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ookmin-my.sharepoint.com/personal/jaeschoi_kookmin_kr/Documents/202201/files/seoul_bike/"/>
    </mc:Choice>
  </mc:AlternateContent>
  <xr:revisionPtr revIDLastSave="143" documentId="8_{94C76863-9245-4AC4-8481-7B08B4218B7D}" xr6:coauthVersionLast="47" xr6:coauthVersionMax="47" xr10:uidLastSave="{41B4F6AC-5A9D-4262-912D-600A368CA031}"/>
  <bookViews>
    <workbookView xWindow="-108" yWindow="-108" windowWidth="41496" windowHeight="16776" xr2:uid="{98D3ADB7-EBB4-482D-8323-3616FA182981}"/>
  </bookViews>
  <sheets>
    <sheet name="Sheet1" sheetId="1" r:id="rId1"/>
    <sheet name="OBS_ASOS_TIM_20220519203748" sheetId="2" r:id="rId2"/>
  </sheets>
  <definedNames>
    <definedName name="_xlnm._FilterDatabase" localSheetId="0" hidden="1">Sheet1!$A$1:$V$10272</definedName>
    <definedName name="기상정보">OBS_ASOS_TIM_20220519203748!$C$2:$L$722</definedName>
  </definedNames>
  <calcPr calcId="191029"/>
  <pivotCaches>
    <pivotCache cacheId="0" r:id="rId3"/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V7" i="1" l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6" i="1"/>
  <c r="N3" i="2"/>
  <c r="O3" i="2"/>
  <c r="N4" i="2"/>
  <c r="O4" i="2"/>
  <c r="N5" i="2"/>
  <c r="O5" i="2"/>
  <c r="N6" i="2"/>
  <c r="O6" i="2"/>
  <c r="N7" i="2"/>
  <c r="O7" i="2"/>
  <c r="N8" i="2"/>
  <c r="O8" i="2"/>
  <c r="N9" i="2"/>
  <c r="O9" i="2"/>
  <c r="N10" i="2"/>
  <c r="O10" i="2"/>
  <c r="N11" i="2"/>
  <c r="O11" i="2"/>
  <c r="N12" i="2"/>
  <c r="O12" i="2"/>
  <c r="N13" i="2"/>
  <c r="O13" i="2"/>
  <c r="N14" i="2"/>
  <c r="O14" i="2"/>
  <c r="N15" i="2"/>
  <c r="O15" i="2"/>
  <c r="N16" i="2"/>
  <c r="O16" i="2"/>
  <c r="N17" i="2"/>
  <c r="O17" i="2"/>
  <c r="N18" i="2"/>
  <c r="O18" i="2"/>
  <c r="N19" i="2"/>
  <c r="O19" i="2"/>
  <c r="N20" i="2"/>
  <c r="O20" i="2"/>
  <c r="N21" i="2"/>
  <c r="O21" i="2"/>
  <c r="N22" i="2"/>
  <c r="O22" i="2"/>
  <c r="N23" i="2"/>
  <c r="O23" i="2"/>
  <c r="N24" i="2"/>
  <c r="O24" i="2"/>
  <c r="N25" i="2"/>
  <c r="O25" i="2"/>
  <c r="N26" i="2"/>
  <c r="O26" i="2"/>
  <c r="N27" i="2"/>
  <c r="O27" i="2"/>
  <c r="N28" i="2"/>
  <c r="O28" i="2"/>
  <c r="N29" i="2"/>
  <c r="O29" i="2"/>
  <c r="N30" i="2"/>
  <c r="O30" i="2"/>
  <c r="N31" i="2"/>
  <c r="O31" i="2"/>
  <c r="N32" i="2"/>
  <c r="O32" i="2"/>
  <c r="N33" i="2"/>
  <c r="O33" i="2"/>
  <c r="N34" i="2"/>
  <c r="O34" i="2"/>
  <c r="N35" i="2"/>
  <c r="O35" i="2"/>
  <c r="N36" i="2"/>
  <c r="O36" i="2"/>
  <c r="N37" i="2"/>
  <c r="O37" i="2"/>
  <c r="N38" i="2"/>
  <c r="O38" i="2"/>
  <c r="N39" i="2"/>
  <c r="O39" i="2"/>
  <c r="N40" i="2"/>
  <c r="O40" i="2"/>
  <c r="N41" i="2"/>
  <c r="O41" i="2"/>
  <c r="N42" i="2"/>
  <c r="O42" i="2"/>
  <c r="N43" i="2"/>
  <c r="O43" i="2"/>
  <c r="N44" i="2"/>
  <c r="O44" i="2"/>
  <c r="N45" i="2"/>
  <c r="O45" i="2"/>
  <c r="N46" i="2"/>
  <c r="O46" i="2"/>
  <c r="N47" i="2"/>
  <c r="O47" i="2"/>
  <c r="N48" i="2"/>
  <c r="O48" i="2"/>
  <c r="N49" i="2"/>
  <c r="O49" i="2"/>
  <c r="N50" i="2"/>
  <c r="O50" i="2"/>
  <c r="N51" i="2"/>
  <c r="O51" i="2"/>
  <c r="N52" i="2"/>
  <c r="O52" i="2"/>
  <c r="N53" i="2"/>
  <c r="O53" i="2"/>
  <c r="N54" i="2"/>
  <c r="O54" i="2"/>
  <c r="N55" i="2"/>
  <c r="O55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N80" i="2"/>
  <c r="O80" i="2"/>
  <c r="N81" i="2"/>
  <c r="O81" i="2"/>
  <c r="N82" i="2"/>
  <c r="O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N106" i="2"/>
  <c r="O106" i="2"/>
  <c r="N107" i="2"/>
  <c r="O107" i="2"/>
  <c r="N108" i="2"/>
  <c r="O108" i="2"/>
  <c r="N109" i="2"/>
  <c r="O109" i="2"/>
  <c r="N110" i="2"/>
  <c r="O110" i="2"/>
  <c r="N111" i="2"/>
  <c r="O111" i="2"/>
  <c r="N112" i="2"/>
  <c r="O112" i="2"/>
  <c r="N113" i="2"/>
  <c r="O113" i="2"/>
  <c r="N114" i="2"/>
  <c r="O114" i="2"/>
  <c r="N115" i="2"/>
  <c r="O115" i="2"/>
  <c r="N116" i="2"/>
  <c r="O116" i="2"/>
  <c r="N117" i="2"/>
  <c r="O117" i="2"/>
  <c r="N118" i="2"/>
  <c r="O118" i="2"/>
  <c r="N119" i="2"/>
  <c r="O119" i="2"/>
  <c r="N120" i="2"/>
  <c r="O120" i="2"/>
  <c r="N121" i="2"/>
  <c r="O121" i="2"/>
  <c r="N122" i="2"/>
  <c r="O122" i="2"/>
  <c r="N123" i="2"/>
  <c r="O123" i="2"/>
  <c r="N124" i="2"/>
  <c r="O124" i="2"/>
  <c r="N125" i="2"/>
  <c r="O125" i="2"/>
  <c r="N126" i="2"/>
  <c r="O126" i="2"/>
  <c r="N127" i="2"/>
  <c r="O127" i="2"/>
  <c r="N128" i="2"/>
  <c r="O128" i="2"/>
  <c r="N129" i="2"/>
  <c r="O129" i="2"/>
  <c r="N130" i="2"/>
  <c r="O130" i="2"/>
  <c r="N131" i="2"/>
  <c r="O131" i="2"/>
  <c r="N132" i="2"/>
  <c r="O132" i="2"/>
  <c r="N133" i="2"/>
  <c r="O133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N158" i="2"/>
  <c r="O158" i="2"/>
  <c r="N159" i="2"/>
  <c r="O159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N184" i="2"/>
  <c r="O184" i="2"/>
  <c r="N185" i="2"/>
  <c r="O185" i="2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N210" i="2"/>
  <c r="O210" i="2"/>
  <c r="N211" i="2"/>
  <c r="O211" i="2"/>
  <c r="N212" i="2"/>
  <c r="O212" i="2"/>
  <c r="N213" i="2"/>
  <c r="O213" i="2"/>
  <c r="N214" i="2"/>
  <c r="O214" i="2"/>
  <c r="N215" i="2"/>
  <c r="O215" i="2"/>
  <c r="N216" i="2"/>
  <c r="O216" i="2"/>
  <c r="N217" i="2"/>
  <c r="O217" i="2"/>
  <c r="N218" i="2"/>
  <c r="O218" i="2"/>
  <c r="N219" i="2"/>
  <c r="O219" i="2"/>
  <c r="N220" i="2"/>
  <c r="O220" i="2"/>
  <c r="N221" i="2"/>
  <c r="O221" i="2"/>
  <c r="N222" i="2"/>
  <c r="O222" i="2"/>
  <c r="N223" i="2"/>
  <c r="O223" i="2"/>
  <c r="N224" i="2"/>
  <c r="O224" i="2"/>
  <c r="N225" i="2"/>
  <c r="O225" i="2"/>
  <c r="N226" i="2"/>
  <c r="O226" i="2"/>
  <c r="N227" i="2"/>
  <c r="O227" i="2"/>
  <c r="N228" i="2"/>
  <c r="O228" i="2"/>
  <c r="N229" i="2"/>
  <c r="O229" i="2"/>
  <c r="N230" i="2"/>
  <c r="O230" i="2"/>
  <c r="N231" i="2"/>
  <c r="O231" i="2"/>
  <c r="N232" i="2"/>
  <c r="O232" i="2"/>
  <c r="N233" i="2"/>
  <c r="O233" i="2"/>
  <c r="N234" i="2"/>
  <c r="O234" i="2"/>
  <c r="N235" i="2"/>
  <c r="O235" i="2"/>
  <c r="N236" i="2"/>
  <c r="O236" i="2"/>
  <c r="N237" i="2"/>
  <c r="O237" i="2"/>
  <c r="N238" i="2"/>
  <c r="O238" i="2"/>
  <c r="N239" i="2"/>
  <c r="O239" i="2"/>
  <c r="N240" i="2"/>
  <c r="O240" i="2"/>
  <c r="N241" i="2"/>
  <c r="O241" i="2"/>
  <c r="N242" i="2"/>
  <c r="O242" i="2"/>
  <c r="N243" i="2"/>
  <c r="O243" i="2"/>
  <c r="N244" i="2"/>
  <c r="O244" i="2"/>
  <c r="N245" i="2"/>
  <c r="O245" i="2"/>
  <c r="N246" i="2"/>
  <c r="O246" i="2"/>
  <c r="N247" i="2"/>
  <c r="O247" i="2"/>
  <c r="N248" i="2"/>
  <c r="O248" i="2"/>
  <c r="N249" i="2"/>
  <c r="O249" i="2"/>
  <c r="N250" i="2"/>
  <c r="O250" i="2"/>
  <c r="N251" i="2"/>
  <c r="O251" i="2"/>
  <c r="N252" i="2"/>
  <c r="O252" i="2"/>
  <c r="N253" i="2"/>
  <c r="O253" i="2"/>
  <c r="N254" i="2"/>
  <c r="O254" i="2"/>
  <c r="N255" i="2"/>
  <c r="O255" i="2"/>
  <c r="N256" i="2"/>
  <c r="O256" i="2"/>
  <c r="N257" i="2"/>
  <c r="O257" i="2"/>
  <c r="N258" i="2"/>
  <c r="O258" i="2"/>
  <c r="N259" i="2"/>
  <c r="O259" i="2"/>
  <c r="N260" i="2"/>
  <c r="O260" i="2"/>
  <c r="N261" i="2"/>
  <c r="O261" i="2"/>
  <c r="N262" i="2"/>
  <c r="O262" i="2"/>
  <c r="N263" i="2"/>
  <c r="O263" i="2"/>
  <c r="N264" i="2"/>
  <c r="O264" i="2"/>
  <c r="N265" i="2"/>
  <c r="O265" i="2"/>
  <c r="N266" i="2"/>
  <c r="O266" i="2"/>
  <c r="N267" i="2"/>
  <c r="O267" i="2"/>
  <c r="N268" i="2"/>
  <c r="O268" i="2"/>
  <c r="N269" i="2"/>
  <c r="O269" i="2"/>
  <c r="N270" i="2"/>
  <c r="O270" i="2"/>
  <c r="N271" i="2"/>
  <c r="O271" i="2"/>
  <c r="N272" i="2"/>
  <c r="O272" i="2"/>
  <c r="N273" i="2"/>
  <c r="O273" i="2"/>
  <c r="N274" i="2"/>
  <c r="O274" i="2"/>
  <c r="N275" i="2"/>
  <c r="O275" i="2"/>
  <c r="N276" i="2"/>
  <c r="O276" i="2"/>
  <c r="N277" i="2"/>
  <c r="O277" i="2"/>
  <c r="N278" i="2"/>
  <c r="O278" i="2"/>
  <c r="N279" i="2"/>
  <c r="O279" i="2"/>
  <c r="N280" i="2"/>
  <c r="O280" i="2"/>
  <c r="N281" i="2"/>
  <c r="O281" i="2"/>
  <c r="N282" i="2"/>
  <c r="O282" i="2"/>
  <c r="N283" i="2"/>
  <c r="O283" i="2"/>
  <c r="N284" i="2"/>
  <c r="O284" i="2"/>
  <c r="N285" i="2"/>
  <c r="O285" i="2"/>
  <c r="N286" i="2"/>
  <c r="O286" i="2"/>
  <c r="N287" i="2"/>
  <c r="O287" i="2"/>
  <c r="N288" i="2"/>
  <c r="O288" i="2"/>
  <c r="N289" i="2"/>
  <c r="O289" i="2"/>
  <c r="N290" i="2"/>
  <c r="O290" i="2"/>
  <c r="N291" i="2"/>
  <c r="O291" i="2"/>
  <c r="N292" i="2"/>
  <c r="O292" i="2"/>
  <c r="N293" i="2"/>
  <c r="O293" i="2"/>
  <c r="N294" i="2"/>
  <c r="O294" i="2"/>
  <c r="N295" i="2"/>
  <c r="O295" i="2"/>
  <c r="N296" i="2"/>
  <c r="O296" i="2"/>
  <c r="N297" i="2"/>
  <c r="O297" i="2"/>
  <c r="N298" i="2"/>
  <c r="O298" i="2"/>
  <c r="N299" i="2"/>
  <c r="O299" i="2"/>
  <c r="N300" i="2"/>
  <c r="O300" i="2"/>
  <c r="N301" i="2"/>
  <c r="O301" i="2"/>
  <c r="N302" i="2"/>
  <c r="O302" i="2"/>
  <c r="N303" i="2"/>
  <c r="O303" i="2"/>
  <c r="N304" i="2"/>
  <c r="O304" i="2"/>
  <c r="N305" i="2"/>
  <c r="O305" i="2"/>
  <c r="N306" i="2"/>
  <c r="O306" i="2"/>
  <c r="N307" i="2"/>
  <c r="O307" i="2"/>
  <c r="N308" i="2"/>
  <c r="O308" i="2"/>
  <c r="N309" i="2"/>
  <c r="O309" i="2"/>
  <c r="N310" i="2"/>
  <c r="O310" i="2"/>
  <c r="N311" i="2"/>
  <c r="O311" i="2"/>
  <c r="N312" i="2"/>
  <c r="O312" i="2"/>
  <c r="N313" i="2"/>
  <c r="O313" i="2"/>
  <c r="N314" i="2"/>
  <c r="O314" i="2"/>
  <c r="N315" i="2"/>
  <c r="O315" i="2"/>
  <c r="N316" i="2"/>
  <c r="O316" i="2"/>
  <c r="N317" i="2"/>
  <c r="O317" i="2"/>
  <c r="N318" i="2"/>
  <c r="O318" i="2"/>
  <c r="N319" i="2"/>
  <c r="O319" i="2"/>
  <c r="N320" i="2"/>
  <c r="O320" i="2"/>
  <c r="N321" i="2"/>
  <c r="O321" i="2"/>
  <c r="N322" i="2"/>
  <c r="O322" i="2"/>
  <c r="N323" i="2"/>
  <c r="O323" i="2"/>
  <c r="N324" i="2"/>
  <c r="O324" i="2"/>
  <c r="N325" i="2"/>
  <c r="O325" i="2"/>
  <c r="N326" i="2"/>
  <c r="O326" i="2"/>
  <c r="N327" i="2"/>
  <c r="O327" i="2"/>
  <c r="N328" i="2"/>
  <c r="O328" i="2"/>
  <c r="N329" i="2"/>
  <c r="O329" i="2"/>
  <c r="N330" i="2"/>
  <c r="O330" i="2"/>
  <c r="N331" i="2"/>
  <c r="O331" i="2"/>
  <c r="N332" i="2"/>
  <c r="O332" i="2"/>
  <c r="N333" i="2"/>
  <c r="O333" i="2"/>
  <c r="N334" i="2"/>
  <c r="O334" i="2"/>
  <c r="N335" i="2"/>
  <c r="O335" i="2"/>
  <c r="N336" i="2"/>
  <c r="O336" i="2"/>
  <c r="N337" i="2"/>
  <c r="O337" i="2"/>
  <c r="N338" i="2"/>
  <c r="O338" i="2"/>
  <c r="N339" i="2"/>
  <c r="O339" i="2"/>
  <c r="N340" i="2"/>
  <c r="O340" i="2"/>
  <c r="N341" i="2"/>
  <c r="O341" i="2"/>
  <c r="N342" i="2"/>
  <c r="O342" i="2"/>
  <c r="N343" i="2"/>
  <c r="O343" i="2"/>
  <c r="N344" i="2"/>
  <c r="O344" i="2"/>
  <c r="N345" i="2"/>
  <c r="O345" i="2"/>
  <c r="N346" i="2"/>
  <c r="O346" i="2"/>
  <c r="N347" i="2"/>
  <c r="O347" i="2"/>
  <c r="N348" i="2"/>
  <c r="O348" i="2"/>
  <c r="N349" i="2"/>
  <c r="O349" i="2"/>
  <c r="N350" i="2"/>
  <c r="O350" i="2"/>
  <c r="N351" i="2"/>
  <c r="O351" i="2"/>
  <c r="N352" i="2"/>
  <c r="O352" i="2"/>
  <c r="N353" i="2"/>
  <c r="O353" i="2"/>
  <c r="N354" i="2"/>
  <c r="O354" i="2"/>
  <c r="N355" i="2"/>
  <c r="O355" i="2"/>
  <c r="N356" i="2"/>
  <c r="O356" i="2"/>
  <c r="N357" i="2"/>
  <c r="O357" i="2"/>
  <c r="N358" i="2"/>
  <c r="O358" i="2"/>
  <c r="N359" i="2"/>
  <c r="O359" i="2"/>
  <c r="N360" i="2"/>
  <c r="O360" i="2"/>
  <c r="N361" i="2"/>
  <c r="O361" i="2"/>
  <c r="N362" i="2"/>
  <c r="O362" i="2"/>
  <c r="N363" i="2"/>
  <c r="O363" i="2"/>
  <c r="N364" i="2"/>
  <c r="O364" i="2"/>
  <c r="N365" i="2"/>
  <c r="O365" i="2"/>
  <c r="N366" i="2"/>
  <c r="O366" i="2"/>
  <c r="N367" i="2"/>
  <c r="O367" i="2"/>
  <c r="N368" i="2"/>
  <c r="O368" i="2"/>
  <c r="N369" i="2"/>
  <c r="O369" i="2"/>
  <c r="N370" i="2"/>
  <c r="O370" i="2"/>
  <c r="N371" i="2"/>
  <c r="O371" i="2"/>
  <c r="N372" i="2"/>
  <c r="O372" i="2"/>
  <c r="N373" i="2"/>
  <c r="O373" i="2"/>
  <c r="N374" i="2"/>
  <c r="O374" i="2"/>
  <c r="N375" i="2"/>
  <c r="O375" i="2"/>
  <c r="N376" i="2"/>
  <c r="O376" i="2"/>
  <c r="N377" i="2"/>
  <c r="O377" i="2"/>
  <c r="N378" i="2"/>
  <c r="O378" i="2"/>
  <c r="N379" i="2"/>
  <c r="O379" i="2"/>
  <c r="N380" i="2"/>
  <c r="O380" i="2"/>
  <c r="N381" i="2"/>
  <c r="O381" i="2"/>
  <c r="N382" i="2"/>
  <c r="O382" i="2"/>
  <c r="N383" i="2"/>
  <c r="O383" i="2"/>
  <c r="N384" i="2"/>
  <c r="O384" i="2"/>
  <c r="N385" i="2"/>
  <c r="O385" i="2"/>
  <c r="N386" i="2"/>
  <c r="O386" i="2"/>
  <c r="N387" i="2"/>
  <c r="O387" i="2"/>
  <c r="N388" i="2"/>
  <c r="O388" i="2"/>
  <c r="N389" i="2"/>
  <c r="O389" i="2"/>
  <c r="N390" i="2"/>
  <c r="O390" i="2"/>
  <c r="N391" i="2"/>
  <c r="O391" i="2"/>
  <c r="N392" i="2"/>
  <c r="O392" i="2"/>
  <c r="N393" i="2"/>
  <c r="O393" i="2"/>
  <c r="N394" i="2"/>
  <c r="O394" i="2"/>
  <c r="N395" i="2"/>
  <c r="O395" i="2"/>
  <c r="N396" i="2"/>
  <c r="O396" i="2"/>
  <c r="N397" i="2"/>
  <c r="O397" i="2"/>
  <c r="N398" i="2"/>
  <c r="O398" i="2"/>
  <c r="N399" i="2"/>
  <c r="O399" i="2"/>
  <c r="N400" i="2"/>
  <c r="O400" i="2"/>
  <c r="N401" i="2"/>
  <c r="O401" i="2"/>
  <c r="N402" i="2"/>
  <c r="O402" i="2"/>
  <c r="N403" i="2"/>
  <c r="O403" i="2"/>
  <c r="N404" i="2"/>
  <c r="O404" i="2"/>
  <c r="N405" i="2"/>
  <c r="O405" i="2"/>
  <c r="N406" i="2"/>
  <c r="O406" i="2"/>
  <c r="N407" i="2"/>
  <c r="O407" i="2"/>
  <c r="N408" i="2"/>
  <c r="O408" i="2"/>
  <c r="N409" i="2"/>
  <c r="O409" i="2"/>
  <c r="N410" i="2"/>
  <c r="O410" i="2"/>
  <c r="N411" i="2"/>
  <c r="O411" i="2"/>
  <c r="N412" i="2"/>
  <c r="O412" i="2"/>
  <c r="N413" i="2"/>
  <c r="O413" i="2"/>
  <c r="N414" i="2"/>
  <c r="O414" i="2"/>
  <c r="N415" i="2"/>
  <c r="O415" i="2"/>
  <c r="N416" i="2"/>
  <c r="O416" i="2"/>
  <c r="N417" i="2"/>
  <c r="O417" i="2"/>
  <c r="N418" i="2"/>
  <c r="O418" i="2"/>
  <c r="N419" i="2"/>
  <c r="O419" i="2"/>
  <c r="N420" i="2"/>
  <c r="O420" i="2"/>
  <c r="N421" i="2"/>
  <c r="O421" i="2"/>
  <c r="N422" i="2"/>
  <c r="O422" i="2"/>
  <c r="N423" i="2"/>
  <c r="O423" i="2"/>
  <c r="N424" i="2"/>
  <c r="O424" i="2"/>
  <c r="N425" i="2"/>
  <c r="O425" i="2"/>
  <c r="N426" i="2"/>
  <c r="O426" i="2"/>
  <c r="N427" i="2"/>
  <c r="O427" i="2"/>
  <c r="N428" i="2"/>
  <c r="O428" i="2"/>
  <c r="N429" i="2"/>
  <c r="O429" i="2"/>
  <c r="N430" i="2"/>
  <c r="O430" i="2"/>
  <c r="N431" i="2"/>
  <c r="O431" i="2"/>
  <c r="N432" i="2"/>
  <c r="O432" i="2"/>
  <c r="N433" i="2"/>
  <c r="O433" i="2"/>
  <c r="N434" i="2"/>
  <c r="O434" i="2"/>
  <c r="N435" i="2"/>
  <c r="O435" i="2"/>
  <c r="N436" i="2"/>
  <c r="O436" i="2"/>
  <c r="N437" i="2"/>
  <c r="O437" i="2"/>
  <c r="N438" i="2"/>
  <c r="O438" i="2"/>
  <c r="N439" i="2"/>
  <c r="O439" i="2"/>
  <c r="N440" i="2"/>
  <c r="O440" i="2"/>
  <c r="N441" i="2"/>
  <c r="O441" i="2"/>
  <c r="N442" i="2"/>
  <c r="O442" i="2"/>
  <c r="N443" i="2"/>
  <c r="O443" i="2"/>
  <c r="N444" i="2"/>
  <c r="O444" i="2"/>
  <c r="N445" i="2"/>
  <c r="O445" i="2"/>
  <c r="N446" i="2"/>
  <c r="O446" i="2"/>
  <c r="N447" i="2"/>
  <c r="O447" i="2"/>
  <c r="N448" i="2"/>
  <c r="O448" i="2"/>
  <c r="N449" i="2"/>
  <c r="O449" i="2"/>
  <c r="N450" i="2"/>
  <c r="O450" i="2"/>
  <c r="N451" i="2"/>
  <c r="O451" i="2"/>
  <c r="N452" i="2"/>
  <c r="O452" i="2"/>
  <c r="N453" i="2"/>
  <c r="O453" i="2"/>
  <c r="N454" i="2"/>
  <c r="O454" i="2"/>
  <c r="N455" i="2"/>
  <c r="O455" i="2"/>
  <c r="N456" i="2"/>
  <c r="O456" i="2"/>
  <c r="N457" i="2"/>
  <c r="O457" i="2"/>
  <c r="N458" i="2"/>
  <c r="O458" i="2"/>
  <c r="N459" i="2"/>
  <c r="O459" i="2"/>
  <c r="N460" i="2"/>
  <c r="O460" i="2"/>
  <c r="N461" i="2"/>
  <c r="O461" i="2"/>
  <c r="N462" i="2"/>
  <c r="O462" i="2"/>
  <c r="N463" i="2"/>
  <c r="O463" i="2"/>
  <c r="N464" i="2"/>
  <c r="O464" i="2"/>
  <c r="N465" i="2"/>
  <c r="O465" i="2"/>
  <c r="N466" i="2"/>
  <c r="O466" i="2"/>
  <c r="N467" i="2"/>
  <c r="O467" i="2"/>
  <c r="N468" i="2"/>
  <c r="O468" i="2"/>
  <c r="N469" i="2"/>
  <c r="O469" i="2"/>
  <c r="N470" i="2"/>
  <c r="O470" i="2"/>
  <c r="N471" i="2"/>
  <c r="O471" i="2"/>
  <c r="N472" i="2"/>
  <c r="O472" i="2"/>
  <c r="N473" i="2"/>
  <c r="O473" i="2"/>
  <c r="N474" i="2"/>
  <c r="O474" i="2"/>
  <c r="N475" i="2"/>
  <c r="O475" i="2"/>
  <c r="N476" i="2"/>
  <c r="O476" i="2"/>
  <c r="N477" i="2"/>
  <c r="O477" i="2"/>
  <c r="N478" i="2"/>
  <c r="O478" i="2"/>
  <c r="N479" i="2"/>
  <c r="O479" i="2"/>
  <c r="N480" i="2"/>
  <c r="O480" i="2"/>
  <c r="N481" i="2"/>
  <c r="O481" i="2"/>
  <c r="N482" i="2"/>
  <c r="O482" i="2"/>
  <c r="N483" i="2"/>
  <c r="O483" i="2"/>
  <c r="N484" i="2"/>
  <c r="O484" i="2"/>
  <c r="N485" i="2"/>
  <c r="O485" i="2"/>
  <c r="N486" i="2"/>
  <c r="O486" i="2"/>
  <c r="N487" i="2"/>
  <c r="O487" i="2"/>
  <c r="N488" i="2"/>
  <c r="O488" i="2"/>
  <c r="N489" i="2"/>
  <c r="O489" i="2"/>
  <c r="N490" i="2"/>
  <c r="O490" i="2"/>
  <c r="N491" i="2"/>
  <c r="O491" i="2"/>
  <c r="N492" i="2"/>
  <c r="O492" i="2"/>
  <c r="N493" i="2"/>
  <c r="O493" i="2"/>
  <c r="N494" i="2"/>
  <c r="O494" i="2"/>
  <c r="N495" i="2"/>
  <c r="O495" i="2"/>
  <c r="N496" i="2"/>
  <c r="O496" i="2"/>
  <c r="N497" i="2"/>
  <c r="O497" i="2"/>
  <c r="N498" i="2"/>
  <c r="O498" i="2"/>
  <c r="N499" i="2"/>
  <c r="O499" i="2"/>
  <c r="N500" i="2"/>
  <c r="O500" i="2"/>
  <c r="N501" i="2"/>
  <c r="O501" i="2"/>
  <c r="N502" i="2"/>
  <c r="O502" i="2"/>
  <c r="N503" i="2"/>
  <c r="O503" i="2"/>
  <c r="N504" i="2"/>
  <c r="O504" i="2"/>
  <c r="N505" i="2"/>
  <c r="O505" i="2"/>
  <c r="N506" i="2"/>
  <c r="O506" i="2"/>
  <c r="N507" i="2"/>
  <c r="O507" i="2"/>
  <c r="N508" i="2"/>
  <c r="O508" i="2"/>
  <c r="N509" i="2"/>
  <c r="O509" i="2"/>
  <c r="N510" i="2"/>
  <c r="O510" i="2"/>
  <c r="N511" i="2"/>
  <c r="O511" i="2"/>
  <c r="N512" i="2"/>
  <c r="O512" i="2"/>
  <c r="N513" i="2"/>
  <c r="O513" i="2"/>
  <c r="N514" i="2"/>
  <c r="O514" i="2"/>
  <c r="N515" i="2"/>
  <c r="O515" i="2"/>
  <c r="N516" i="2"/>
  <c r="O516" i="2"/>
  <c r="N517" i="2"/>
  <c r="O517" i="2"/>
  <c r="N518" i="2"/>
  <c r="O518" i="2"/>
  <c r="N519" i="2"/>
  <c r="O519" i="2"/>
  <c r="N520" i="2"/>
  <c r="O520" i="2"/>
  <c r="N521" i="2"/>
  <c r="O521" i="2"/>
  <c r="N522" i="2"/>
  <c r="O522" i="2"/>
  <c r="N523" i="2"/>
  <c r="O523" i="2"/>
  <c r="N524" i="2"/>
  <c r="O524" i="2"/>
  <c r="N525" i="2"/>
  <c r="O525" i="2"/>
  <c r="N526" i="2"/>
  <c r="O526" i="2"/>
  <c r="N527" i="2"/>
  <c r="O527" i="2"/>
  <c r="N528" i="2"/>
  <c r="O528" i="2"/>
  <c r="N529" i="2"/>
  <c r="O529" i="2"/>
  <c r="N530" i="2"/>
  <c r="O530" i="2"/>
  <c r="N531" i="2"/>
  <c r="O531" i="2"/>
  <c r="N532" i="2"/>
  <c r="O532" i="2"/>
  <c r="N533" i="2"/>
  <c r="O533" i="2"/>
  <c r="N534" i="2"/>
  <c r="O534" i="2"/>
  <c r="N535" i="2"/>
  <c r="O535" i="2"/>
  <c r="N536" i="2"/>
  <c r="O536" i="2"/>
  <c r="N537" i="2"/>
  <c r="O537" i="2"/>
  <c r="N538" i="2"/>
  <c r="O538" i="2"/>
  <c r="N539" i="2"/>
  <c r="O539" i="2"/>
  <c r="N540" i="2"/>
  <c r="O540" i="2"/>
  <c r="N541" i="2"/>
  <c r="O541" i="2"/>
  <c r="N542" i="2"/>
  <c r="O542" i="2"/>
  <c r="N543" i="2"/>
  <c r="O543" i="2"/>
  <c r="N544" i="2"/>
  <c r="O544" i="2"/>
  <c r="N545" i="2"/>
  <c r="O545" i="2"/>
  <c r="N546" i="2"/>
  <c r="O546" i="2"/>
  <c r="N547" i="2"/>
  <c r="O547" i="2"/>
  <c r="N548" i="2"/>
  <c r="O548" i="2"/>
  <c r="N549" i="2"/>
  <c r="O549" i="2"/>
  <c r="N550" i="2"/>
  <c r="O550" i="2"/>
  <c r="N551" i="2"/>
  <c r="O551" i="2"/>
  <c r="N552" i="2"/>
  <c r="O552" i="2"/>
  <c r="N553" i="2"/>
  <c r="O553" i="2"/>
  <c r="N554" i="2"/>
  <c r="O554" i="2"/>
  <c r="N555" i="2"/>
  <c r="O555" i="2"/>
  <c r="N556" i="2"/>
  <c r="O556" i="2"/>
  <c r="N557" i="2"/>
  <c r="O557" i="2"/>
  <c r="N558" i="2"/>
  <c r="O558" i="2"/>
  <c r="N559" i="2"/>
  <c r="O559" i="2"/>
  <c r="N560" i="2"/>
  <c r="O560" i="2"/>
  <c r="N561" i="2"/>
  <c r="O561" i="2"/>
  <c r="N562" i="2"/>
  <c r="O562" i="2"/>
  <c r="N563" i="2"/>
  <c r="O563" i="2"/>
  <c r="N564" i="2"/>
  <c r="O564" i="2"/>
  <c r="N565" i="2"/>
  <c r="O565" i="2"/>
  <c r="N566" i="2"/>
  <c r="O566" i="2"/>
  <c r="N567" i="2"/>
  <c r="O567" i="2"/>
  <c r="N568" i="2"/>
  <c r="O568" i="2"/>
  <c r="N569" i="2"/>
  <c r="O569" i="2"/>
  <c r="N570" i="2"/>
  <c r="O570" i="2"/>
  <c r="N571" i="2"/>
  <c r="O571" i="2"/>
  <c r="N572" i="2"/>
  <c r="O572" i="2"/>
  <c r="N573" i="2"/>
  <c r="O573" i="2"/>
  <c r="N574" i="2"/>
  <c r="O574" i="2"/>
  <c r="N575" i="2"/>
  <c r="O575" i="2"/>
  <c r="N576" i="2"/>
  <c r="O576" i="2"/>
  <c r="N577" i="2"/>
  <c r="O577" i="2"/>
  <c r="N578" i="2"/>
  <c r="O578" i="2"/>
  <c r="N579" i="2"/>
  <c r="O579" i="2"/>
  <c r="N580" i="2"/>
  <c r="O580" i="2"/>
  <c r="N581" i="2"/>
  <c r="O581" i="2"/>
  <c r="N582" i="2"/>
  <c r="O582" i="2"/>
  <c r="N583" i="2"/>
  <c r="O583" i="2"/>
  <c r="N584" i="2"/>
  <c r="O584" i="2"/>
  <c r="N585" i="2"/>
  <c r="O585" i="2"/>
  <c r="N586" i="2"/>
  <c r="O586" i="2"/>
  <c r="N587" i="2"/>
  <c r="O587" i="2"/>
  <c r="N588" i="2"/>
  <c r="O588" i="2"/>
  <c r="N589" i="2"/>
  <c r="O589" i="2"/>
  <c r="N590" i="2"/>
  <c r="O590" i="2"/>
  <c r="N591" i="2"/>
  <c r="O591" i="2"/>
  <c r="N592" i="2"/>
  <c r="O592" i="2"/>
  <c r="N593" i="2"/>
  <c r="O593" i="2"/>
  <c r="N594" i="2"/>
  <c r="O594" i="2"/>
  <c r="N595" i="2"/>
  <c r="O595" i="2"/>
  <c r="N596" i="2"/>
  <c r="O596" i="2"/>
  <c r="N597" i="2"/>
  <c r="O597" i="2"/>
  <c r="N598" i="2"/>
  <c r="O598" i="2"/>
  <c r="N599" i="2"/>
  <c r="O599" i="2"/>
  <c r="N600" i="2"/>
  <c r="O600" i="2"/>
  <c r="N601" i="2"/>
  <c r="O601" i="2"/>
  <c r="N602" i="2"/>
  <c r="O602" i="2"/>
  <c r="N603" i="2"/>
  <c r="O603" i="2"/>
  <c r="N604" i="2"/>
  <c r="O604" i="2"/>
  <c r="N605" i="2"/>
  <c r="O605" i="2"/>
  <c r="N606" i="2"/>
  <c r="O606" i="2"/>
  <c r="N607" i="2"/>
  <c r="O607" i="2"/>
  <c r="N608" i="2"/>
  <c r="O608" i="2"/>
  <c r="N609" i="2"/>
  <c r="O609" i="2"/>
  <c r="N610" i="2"/>
  <c r="O610" i="2"/>
  <c r="N611" i="2"/>
  <c r="O611" i="2"/>
  <c r="N612" i="2"/>
  <c r="O612" i="2"/>
  <c r="N613" i="2"/>
  <c r="O613" i="2"/>
  <c r="N614" i="2"/>
  <c r="O614" i="2"/>
  <c r="N615" i="2"/>
  <c r="O615" i="2"/>
  <c r="N616" i="2"/>
  <c r="O616" i="2"/>
  <c r="N617" i="2"/>
  <c r="O617" i="2"/>
  <c r="N618" i="2"/>
  <c r="O618" i="2"/>
  <c r="N619" i="2"/>
  <c r="O619" i="2"/>
  <c r="N620" i="2"/>
  <c r="O620" i="2"/>
  <c r="N621" i="2"/>
  <c r="O621" i="2"/>
  <c r="N622" i="2"/>
  <c r="O622" i="2"/>
  <c r="N623" i="2"/>
  <c r="O623" i="2"/>
  <c r="N624" i="2"/>
  <c r="O624" i="2"/>
  <c r="N625" i="2"/>
  <c r="O625" i="2"/>
  <c r="N626" i="2"/>
  <c r="O626" i="2"/>
  <c r="N627" i="2"/>
  <c r="O627" i="2"/>
  <c r="N628" i="2"/>
  <c r="O628" i="2"/>
  <c r="N629" i="2"/>
  <c r="O629" i="2"/>
  <c r="N630" i="2"/>
  <c r="O630" i="2"/>
  <c r="N631" i="2"/>
  <c r="O631" i="2"/>
  <c r="N632" i="2"/>
  <c r="O632" i="2"/>
  <c r="N633" i="2"/>
  <c r="O633" i="2"/>
  <c r="N634" i="2"/>
  <c r="O634" i="2"/>
  <c r="N635" i="2"/>
  <c r="O635" i="2"/>
  <c r="N636" i="2"/>
  <c r="O636" i="2"/>
  <c r="N637" i="2"/>
  <c r="O637" i="2"/>
  <c r="N638" i="2"/>
  <c r="O638" i="2"/>
  <c r="N639" i="2"/>
  <c r="O639" i="2"/>
  <c r="N640" i="2"/>
  <c r="O640" i="2"/>
  <c r="N641" i="2"/>
  <c r="O641" i="2"/>
  <c r="N642" i="2"/>
  <c r="O642" i="2"/>
  <c r="N643" i="2"/>
  <c r="O643" i="2"/>
  <c r="N644" i="2"/>
  <c r="O644" i="2"/>
  <c r="N645" i="2"/>
  <c r="O645" i="2"/>
  <c r="N646" i="2"/>
  <c r="O646" i="2"/>
  <c r="N647" i="2"/>
  <c r="O647" i="2"/>
  <c r="N648" i="2"/>
  <c r="O648" i="2"/>
  <c r="N649" i="2"/>
  <c r="O649" i="2"/>
  <c r="N650" i="2"/>
  <c r="O650" i="2"/>
  <c r="N651" i="2"/>
  <c r="O651" i="2"/>
  <c r="N652" i="2"/>
  <c r="O652" i="2"/>
  <c r="N653" i="2"/>
  <c r="O653" i="2"/>
  <c r="N654" i="2"/>
  <c r="O654" i="2"/>
  <c r="N655" i="2"/>
  <c r="O655" i="2"/>
  <c r="N656" i="2"/>
  <c r="O656" i="2"/>
  <c r="N657" i="2"/>
  <c r="O657" i="2"/>
  <c r="N658" i="2"/>
  <c r="O658" i="2"/>
  <c r="N659" i="2"/>
  <c r="O659" i="2"/>
  <c r="N660" i="2"/>
  <c r="O660" i="2"/>
  <c r="N661" i="2"/>
  <c r="O661" i="2"/>
  <c r="N662" i="2"/>
  <c r="O662" i="2"/>
  <c r="N663" i="2"/>
  <c r="O663" i="2"/>
  <c r="N664" i="2"/>
  <c r="O664" i="2"/>
  <c r="N665" i="2"/>
  <c r="O665" i="2"/>
  <c r="N666" i="2"/>
  <c r="O666" i="2"/>
  <c r="N667" i="2"/>
  <c r="O667" i="2"/>
  <c r="N668" i="2"/>
  <c r="O668" i="2"/>
  <c r="N669" i="2"/>
  <c r="O669" i="2"/>
  <c r="N670" i="2"/>
  <c r="O670" i="2"/>
  <c r="N671" i="2"/>
  <c r="O671" i="2"/>
  <c r="N672" i="2"/>
  <c r="O672" i="2"/>
  <c r="N673" i="2"/>
  <c r="O673" i="2"/>
  <c r="N674" i="2"/>
  <c r="O674" i="2"/>
  <c r="N675" i="2"/>
  <c r="O675" i="2"/>
  <c r="N676" i="2"/>
  <c r="O676" i="2"/>
  <c r="N677" i="2"/>
  <c r="O677" i="2"/>
  <c r="N678" i="2"/>
  <c r="O678" i="2"/>
  <c r="N679" i="2"/>
  <c r="O679" i="2"/>
  <c r="N680" i="2"/>
  <c r="O680" i="2"/>
  <c r="N681" i="2"/>
  <c r="O681" i="2"/>
  <c r="N682" i="2"/>
  <c r="O682" i="2"/>
  <c r="N683" i="2"/>
  <c r="O683" i="2"/>
  <c r="N684" i="2"/>
  <c r="O684" i="2"/>
  <c r="N685" i="2"/>
  <c r="O685" i="2"/>
  <c r="N686" i="2"/>
  <c r="O686" i="2"/>
  <c r="N687" i="2"/>
  <c r="O687" i="2"/>
  <c r="N688" i="2"/>
  <c r="O688" i="2"/>
  <c r="N689" i="2"/>
  <c r="O689" i="2"/>
  <c r="N690" i="2"/>
  <c r="O690" i="2"/>
  <c r="N691" i="2"/>
  <c r="O691" i="2"/>
  <c r="N692" i="2"/>
  <c r="O692" i="2"/>
  <c r="N693" i="2"/>
  <c r="O693" i="2"/>
  <c r="N694" i="2"/>
  <c r="O694" i="2"/>
  <c r="N695" i="2"/>
  <c r="O695" i="2"/>
  <c r="N696" i="2"/>
  <c r="O696" i="2"/>
  <c r="N697" i="2"/>
  <c r="O697" i="2"/>
  <c r="N698" i="2"/>
  <c r="O698" i="2"/>
  <c r="N699" i="2"/>
  <c r="O699" i="2"/>
  <c r="N700" i="2"/>
  <c r="O700" i="2"/>
  <c r="N701" i="2"/>
  <c r="O701" i="2"/>
  <c r="N702" i="2"/>
  <c r="O702" i="2"/>
  <c r="N703" i="2"/>
  <c r="O703" i="2"/>
  <c r="N704" i="2"/>
  <c r="O704" i="2"/>
  <c r="N705" i="2"/>
  <c r="O705" i="2"/>
  <c r="N706" i="2"/>
  <c r="O706" i="2"/>
  <c r="N707" i="2"/>
  <c r="O707" i="2"/>
  <c r="N708" i="2"/>
  <c r="O708" i="2"/>
  <c r="N709" i="2"/>
  <c r="O709" i="2"/>
  <c r="N710" i="2"/>
  <c r="O710" i="2"/>
  <c r="N711" i="2"/>
  <c r="O711" i="2"/>
  <c r="N712" i="2"/>
  <c r="O712" i="2"/>
  <c r="N713" i="2"/>
  <c r="O713" i="2"/>
  <c r="N714" i="2"/>
  <c r="O714" i="2"/>
  <c r="N715" i="2"/>
  <c r="O715" i="2"/>
  <c r="N716" i="2"/>
  <c r="O716" i="2"/>
  <c r="N717" i="2"/>
  <c r="O717" i="2"/>
  <c r="N718" i="2"/>
  <c r="O718" i="2"/>
  <c r="N719" i="2"/>
  <c r="O719" i="2"/>
  <c r="N720" i="2"/>
  <c r="O720" i="2"/>
  <c r="N721" i="2"/>
  <c r="O721" i="2"/>
  <c r="O2" i="2"/>
  <c r="N2" i="2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 s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 s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 s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U4116" i="1"/>
  <c r="V4116" i="1" s="1"/>
  <c r="U4117" i="1"/>
  <c r="V4117" i="1" s="1"/>
  <c r="U4118" i="1"/>
  <c r="V4118" i="1" s="1"/>
  <c r="U4119" i="1"/>
  <c r="V4119" i="1" s="1"/>
  <c r="U4120" i="1"/>
  <c r="V4120" i="1" s="1"/>
  <c r="U4121" i="1"/>
  <c r="V4121" i="1" s="1"/>
  <c r="U4122" i="1"/>
  <c r="V4122" i="1" s="1"/>
  <c r="U4123" i="1"/>
  <c r="V4123" i="1" s="1"/>
  <c r="U4124" i="1"/>
  <c r="V4124" i="1" s="1"/>
  <c r="U4125" i="1"/>
  <c r="V4125" i="1" s="1"/>
  <c r="U4126" i="1"/>
  <c r="V4126" i="1" s="1"/>
  <c r="U4127" i="1"/>
  <c r="V4127" i="1" s="1"/>
  <c r="U4128" i="1"/>
  <c r="V4128" i="1" s="1"/>
  <c r="U4129" i="1"/>
  <c r="V4129" i="1" s="1"/>
  <c r="U4130" i="1"/>
  <c r="V4130" i="1" s="1"/>
  <c r="U4131" i="1"/>
  <c r="V4131" i="1" s="1"/>
  <c r="U4132" i="1"/>
  <c r="V4132" i="1" s="1"/>
  <c r="U4133" i="1"/>
  <c r="V4133" i="1" s="1"/>
  <c r="U4134" i="1"/>
  <c r="V4134" i="1" s="1"/>
  <c r="U4135" i="1"/>
  <c r="V4135" i="1" s="1"/>
  <c r="U4136" i="1"/>
  <c r="V4136" i="1" s="1"/>
  <c r="U4137" i="1"/>
  <c r="V4137" i="1" s="1"/>
  <c r="U4138" i="1"/>
  <c r="V4138" i="1" s="1"/>
  <c r="U4139" i="1"/>
  <c r="V4139" i="1" s="1"/>
  <c r="U4140" i="1"/>
  <c r="V4140" i="1" s="1"/>
  <c r="U4141" i="1"/>
  <c r="V4141" i="1" s="1"/>
  <c r="U4142" i="1"/>
  <c r="V4142" i="1" s="1"/>
  <c r="U4143" i="1"/>
  <c r="V4143" i="1" s="1"/>
  <c r="U4144" i="1"/>
  <c r="V4144" i="1" s="1"/>
  <c r="U4145" i="1"/>
  <c r="V4145" i="1" s="1"/>
  <c r="U4146" i="1"/>
  <c r="V4146" i="1" s="1"/>
  <c r="U4147" i="1"/>
  <c r="V4147" i="1" s="1"/>
  <c r="U4148" i="1"/>
  <c r="V4148" i="1" s="1"/>
  <c r="U4149" i="1"/>
  <c r="V4149" i="1" s="1"/>
  <c r="U4150" i="1"/>
  <c r="V4150" i="1" s="1"/>
  <c r="U4151" i="1"/>
  <c r="V4151" i="1" s="1"/>
  <c r="U4152" i="1"/>
  <c r="V4152" i="1" s="1"/>
  <c r="U4153" i="1"/>
  <c r="V4153" i="1" s="1"/>
  <c r="U4154" i="1"/>
  <c r="V4154" i="1" s="1"/>
  <c r="U4155" i="1"/>
  <c r="V4155" i="1" s="1"/>
  <c r="U4156" i="1"/>
  <c r="V4156" i="1" s="1"/>
  <c r="U4157" i="1"/>
  <c r="V4157" i="1" s="1"/>
  <c r="U4158" i="1"/>
  <c r="V4158" i="1" s="1"/>
  <c r="U4159" i="1"/>
  <c r="V4159" i="1" s="1"/>
  <c r="U4160" i="1"/>
  <c r="V4160" i="1" s="1"/>
  <c r="U4161" i="1"/>
  <c r="V4161" i="1" s="1"/>
  <c r="U4162" i="1"/>
  <c r="V4162" i="1" s="1"/>
  <c r="U4163" i="1"/>
  <c r="V4163" i="1" s="1"/>
  <c r="U4164" i="1"/>
  <c r="V4164" i="1" s="1"/>
  <c r="U4165" i="1"/>
  <c r="V4165" i="1" s="1"/>
  <c r="U4166" i="1"/>
  <c r="V4166" i="1" s="1"/>
  <c r="U4167" i="1"/>
  <c r="V4167" i="1" s="1"/>
  <c r="U4168" i="1"/>
  <c r="V4168" i="1" s="1"/>
  <c r="U4169" i="1"/>
  <c r="V4169" i="1" s="1"/>
  <c r="U4170" i="1"/>
  <c r="V4170" i="1" s="1"/>
  <c r="U4171" i="1"/>
  <c r="V4171" i="1" s="1"/>
  <c r="U4172" i="1"/>
  <c r="V4172" i="1" s="1"/>
  <c r="U4173" i="1"/>
  <c r="V4173" i="1" s="1"/>
  <c r="U4174" i="1"/>
  <c r="V4174" i="1" s="1"/>
  <c r="U4175" i="1"/>
  <c r="V4175" i="1" s="1"/>
  <c r="U4176" i="1"/>
  <c r="V4176" i="1" s="1"/>
  <c r="U4177" i="1"/>
  <c r="V4177" i="1" s="1"/>
  <c r="U4178" i="1"/>
  <c r="V4178" i="1" s="1"/>
  <c r="U4179" i="1"/>
  <c r="V4179" i="1" s="1"/>
  <c r="U4180" i="1"/>
  <c r="V4180" i="1" s="1"/>
  <c r="U4181" i="1"/>
  <c r="V4181" i="1" s="1"/>
  <c r="U4182" i="1"/>
  <c r="V4182" i="1" s="1"/>
  <c r="U4183" i="1"/>
  <c r="V4183" i="1" s="1"/>
  <c r="U4184" i="1"/>
  <c r="V4184" i="1" s="1"/>
  <c r="U4185" i="1"/>
  <c r="V4185" i="1" s="1"/>
  <c r="U4186" i="1"/>
  <c r="V4186" i="1" s="1"/>
  <c r="U4187" i="1"/>
  <c r="V4187" i="1" s="1"/>
  <c r="U4188" i="1"/>
  <c r="V4188" i="1" s="1"/>
  <c r="U4189" i="1"/>
  <c r="V4189" i="1" s="1"/>
  <c r="U4190" i="1"/>
  <c r="V4190" i="1" s="1"/>
  <c r="U4191" i="1"/>
  <c r="V4191" i="1" s="1"/>
  <c r="U4192" i="1"/>
  <c r="V4192" i="1" s="1"/>
  <c r="U4193" i="1"/>
  <c r="V4193" i="1" s="1"/>
  <c r="U4194" i="1"/>
  <c r="V4194" i="1" s="1"/>
  <c r="U4195" i="1"/>
  <c r="V4195" i="1" s="1"/>
  <c r="U4196" i="1"/>
  <c r="V4196" i="1" s="1"/>
  <c r="U4197" i="1"/>
  <c r="V4197" i="1" s="1"/>
  <c r="U4198" i="1"/>
  <c r="V4198" i="1" s="1"/>
  <c r="U4199" i="1"/>
  <c r="V4199" i="1" s="1"/>
  <c r="U4200" i="1"/>
  <c r="V4200" i="1" s="1"/>
  <c r="U4201" i="1"/>
  <c r="V4201" i="1" s="1"/>
  <c r="U4202" i="1"/>
  <c r="V4202" i="1" s="1"/>
  <c r="U4203" i="1"/>
  <c r="V4203" i="1" s="1"/>
  <c r="U4204" i="1"/>
  <c r="V4204" i="1" s="1"/>
  <c r="U4205" i="1"/>
  <c r="V4205" i="1" s="1"/>
  <c r="U4206" i="1"/>
  <c r="V4206" i="1" s="1"/>
  <c r="U4207" i="1"/>
  <c r="V4207" i="1" s="1"/>
  <c r="U4208" i="1"/>
  <c r="V4208" i="1" s="1"/>
  <c r="U4209" i="1"/>
  <c r="V4209" i="1" s="1"/>
  <c r="U4210" i="1"/>
  <c r="V4210" i="1" s="1"/>
  <c r="U4211" i="1"/>
  <c r="V4211" i="1" s="1"/>
  <c r="U4212" i="1"/>
  <c r="V4212" i="1" s="1"/>
  <c r="U4213" i="1"/>
  <c r="V4213" i="1" s="1"/>
  <c r="U4214" i="1"/>
  <c r="V4214" i="1" s="1"/>
  <c r="U4215" i="1"/>
  <c r="V4215" i="1" s="1"/>
  <c r="U4216" i="1"/>
  <c r="V4216" i="1" s="1"/>
  <c r="U4217" i="1"/>
  <c r="V4217" i="1" s="1"/>
  <c r="U4218" i="1"/>
  <c r="V4218" i="1" s="1"/>
  <c r="U4219" i="1"/>
  <c r="V4219" i="1" s="1"/>
  <c r="U4220" i="1"/>
  <c r="V4220" i="1" s="1"/>
  <c r="U4221" i="1"/>
  <c r="V4221" i="1" s="1"/>
  <c r="U4222" i="1"/>
  <c r="V4222" i="1" s="1"/>
  <c r="U4223" i="1"/>
  <c r="V4223" i="1" s="1"/>
  <c r="U4224" i="1"/>
  <c r="V4224" i="1" s="1"/>
  <c r="U4225" i="1"/>
  <c r="V4225" i="1" s="1"/>
  <c r="U4226" i="1"/>
  <c r="V4226" i="1" s="1"/>
  <c r="U4227" i="1"/>
  <c r="V4227" i="1" s="1"/>
  <c r="U4228" i="1"/>
  <c r="V4228" i="1" s="1"/>
  <c r="U4229" i="1"/>
  <c r="V4229" i="1" s="1"/>
  <c r="U4230" i="1"/>
  <c r="V4230" i="1" s="1"/>
  <c r="U4231" i="1"/>
  <c r="V4231" i="1" s="1"/>
  <c r="U4232" i="1"/>
  <c r="V4232" i="1" s="1"/>
  <c r="U4233" i="1"/>
  <c r="V4233" i="1" s="1"/>
  <c r="U4234" i="1"/>
  <c r="V4234" i="1" s="1"/>
  <c r="U4235" i="1"/>
  <c r="V4235" i="1" s="1"/>
  <c r="U4236" i="1"/>
  <c r="V4236" i="1" s="1"/>
  <c r="U4237" i="1"/>
  <c r="V4237" i="1" s="1"/>
  <c r="U4238" i="1"/>
  <c r="V4238" i="1" s="1"/>
  <c r="U4239" i="1"/>
  <c r="V4239" i="1" s="1"/>
  <c r="U4240" i="1"/>
  <c r="V4240" i="1" s="1"/>
  <c r="U4241" i="1"/>
  <c r="V4241" i="1" s="1"/>
  <c r="U4242" i="1"/>
  <c r="V4242" i="1" s="1"/>
  <c r="U4243" i="1"/>
  <c r="V4243" i="1" s="1"/>
  <c r="U4244" i="1"/>
  <c r="V4244" i="1" s="1"/>
  <c r="U4245" i="1"/>
  <c r="V4245" i="1" s="1"/>
  <c r="U4246" i="1"/>
  <c r="V4246" i="1" s="1"/>
  <c r="U4247" i="1"/>
  <c r="V4247" i="1" s="1"/>
  <c r="U4248" i="1"/>
  <c r="V4248" i="1" s="1"/>
  <c r="U4249" i="1"/>
  <c r="V4249" i="1" s="1"/>
  <c r="U4250" i="1"/>
  <c r="V4250" i="1" s="1"/>
  <c r="U4251" i="1"/>
  <c r="V4251" i="1" s="1"/>
  <c r="U4252" i="1"/>
  <c r="V4252" i="1" s="1"/>
  <c r="U4253" i="1"/>
  <c r="V4253" i="1" s="1"/>
  <c r="U4254" i="1"/>
  <c r="V4254" i="1" s="1"/>
  <c r="U4255" i="1"/>
  <c r="V4255" i="1" s="1"/>
  <c r="U4256" i="1"/>
  <c r="V4256" i="1" s="1"/>
  <c r="U4257" i="1"/>
  <c r="V4257" i="1" s="1"/>
  <c r="U4258" i="1"/>
  <c r="V4258" i="1" s="1"/>
  <c r="U4259" i="1"/>
  <c r="V4259" i="1" s="1"/>
  <c r="U4260" i="1"/>
  <c r="V4260" i="1" s="1"/>
  <c r="U4261" i="1"/>
  <c r="V4261" i="1" s="1"/>
  <c r="U4262" i="1"/>
  <c r="V4262" i="1" s="1"/>
  <c r="U4263" i="1"/>
  <c r="V4263" i="1" s="1"/>
  <c r="U4264" i="1"/>
  <c r="V4264" i="1" s="1"/>
  <c r="U4265" i="1"/>
  <c r="V4265" i="1" s="1"/>
  <c r="U4266" i="1"/>
  <c r="V4266" i="1" s="1"/>
  <c r="U4267" i="1"/>
  <c r="V4267" i="1" s="1"/>
  <c r="U4268" i="1"/>
  <c r="V4268" i="1" s="1"/>
  <c r="U4269" i="1"/>
  <c r="V4269" i="1" s="1"/>
  <c r="U4270" i="1"/>
  <c r="V4270" i="1" s="1"/>
  <c r="U4271" i="1"/>
  <c r="V4271" i="1" s="1"/>
  <c r="U4272" i="1"/>
  <c r="V4272" i="1" s="1"/>
  <c r="U4273" i="1"/>
  <c r="V4273" i="1" s="1"/>
  <c r="U4274" i="1"/>
  <c r="V4274" i="1" s="1"/>
  <c r="U4275" i="1"/>
  <c r="V4275" i="1" s="1"/>
  <c r="U4276" i="1"/>
  <c r="V4276" i="1" s="1"/>
  <c r="U4277" i="1"/>
  <c r="V4277" i="1" s="1"/>
  <c r="U4278" i="1"/>
  <c r="V4278" i="1" s="1"/>
  <c r="U4279" i="1"/>
  <c r="V4279" i="1" s="1"/>
  <c r="U4280" i="1"/>
  <c r="V4280" i="1" s="1"/>
  <c r="U4281" i="1"/>
  <c r="V4281" i="1" s="1"/>
  <c r="U4282" i="1"/>
  <c r="V4282" i="1" s="1"/>
  <c r="U4283" i="1"/>
  <c r="V4283" i="1" s="1"/>
  <c r="U4284" i="1"/>
  <c r="V4284" i="1" s="1"/>
  <c r="U4285" i="1"/>
  <c r="V4285" i="1" s="1"/>
  <c r="U4286" i="1"/>
  <c r="V4286" i="1" s="1"/>
  <c r="U4287" i="1"/>
  <c r="V4287" i="1" s="1"/>
  <c r="U4288" i="1"/>
  <c r="V4288" i="1" s="1"/>
  <c r="U4289" i="1"/>
  <c r="V4289" i="1" s="1"/>
  <c r="U4290" i="1"/>
  <c r="V4290" i="1" s="1"/>
  <c r="U4291" i="1"/>
  <c r="V4291" i="1" s="1"/>
  <c r="U4292" i="1"/>
  <c r="V4292" i="1" s="1"/>
  <c r="U4293" i="1"/>
  <c r="V4293" i="1" s="1"/>
  <c r="U4294" i="1"/>
  <c r="V4294" i="1" s="1"/>
  <c r="U4295" i="1"/>
  <c r="V4295" i="1" s="1"/>
  <c r="U4296" i="1"/>
  <c r="V4296" i="1" s="1"/>
  <c r="U4297" i="1"/>
  <c r="V4297" i="1" s="1"/>
  <c r="U4298" i="1"/>
  <c r="V4298" i="1" s="1"/>
  <c r="U4299" i="1"/>
  <c r="V4299" i="1" s="1"/>
  <c r="U4300" i="1"/>
  <c r="V4300" i="1" s="1"/>
  <c r="U4301" i="1"/>
  <c r="V4301" i="1" s="1"/>
  <c r="U4302" i="1"/>
  <c r="V4302" i="1" s="1"/>
  <c r="U4303" i="1"/>
  <c r="V4303" i="1" s="1"/>
  <c r="U4304" i="1"/>
  <c r="V4304" i="1" s="1"/>
  <c r="U4305" i="1"/>
  <c r="V4305" i="1" s="1"/>
  <c r="U4306" i="1"/>
  <c r="V4306" i="1" s="1"/>
  <c r="U4307" i="1"/>
  <c r="V4307" i="1" s="1"/>
  <c r="U4308" i="1"/>
  <c r="V4308" i="1" s="1"/>
  <c r="U4309" i="1"/>
  <c r="V4309" i="1" s="1"/>
  <c r="U4310" i="1"/>
  <c r="V4310" i="1" s="1"/>
  <c r="U4311" i="1"/>
  <c r="V4311" i="1" s="1"/>
  <c r="U4312" i="1"/>
  <c r="V4312" i="1" s="1"/>
  <c r="U4313" i="1"/>
  <c r="V4313" i="1" s="1"/>
  <c r="U4314" i="1"/>
  <c r="V4314" i="1" s="1"/>
  <c r="U4315" i="1"/>
  <c r="V4315" i="1" s="1"/>
  <c r="U4316" i="1"/>
  <c r="V4316" i="1" s="1"/>
  <c r="U4317" i="1"/>
  <c r="V4317" i="1" s="1"/>
  <c r="U4318" i="1"/>
  <c r="V4318" i="1" s="1"/>
  <c r="U4319" i="1"/>
  <c r="V4319" i="1" s="1"/>
  <c r="U4320" i="1"/>
  <c r="V4320" i="1" s="1"/>
  <c r="U4321" i="1"/>
  <c r="V4321" i="1" s="1"/>
  <c r="U4322" i="1"/>
  <c r="V4322" i="1" s="1"/>
  <c r="U4323" i="1"/>
  <c r="V4323" i="1" s="1"/>
  <c r="U4324" i="1"/>
  <c r="V4324" i="1" s="1"/>
  <c r="U4325" i="1"/>
  <c r="V4325" i="1" s="1"/>
  <c r="U4326" i="1"/>
  <c r="V4326" i="1" s="1"/>
  <c r="U4327" i="1"/>
  <c r="V4327" i="1" s="1"/>
  <c r="U4328" i="1"/>
  <c r="V4328" i="1" s="1"/>
  <c r="U4329" i="1"/>
  <c r="V4329" i="1" s="1"/>
  <c r="U4330" i="1"/>
  <c r="V4330" i="1" s="1"/>
  <c r="U4331" i="1"/>
  <c r="V4331" i="1" s="1"/>
  <c r="U4332" i="1"/>
  <c r="V4332" i="1" s="1"/>
  <c r="U4333" i="1"/>
  <c r="V4333" i="1" s="1"/>
  <c r="U4334" i="1"/>
  <c r="V4334" i="1" s="1"/>
  <c r="U4335" i="1"/>
  <c r="V4335" i="1" s="1"/>
  <c r="U4336" i="1"/>
  <c r="V4336" i="1" s="1"/>
  <c r="U4337" i="1"/>
  <c r="V4337" i="1" s="1"/>
  <c r="U4338" i="1"/>
  <c r="V4338" i="1" s="1"/>
  <c r="U4339" i="1"/>
  <c r="V4339" i="1" s="1"/>
  <c r="U4340" i="1"/>
  <c r="V4340" i="1" s="1"/>
  <c r="U4341" i="1"/>
  <c r="V4341" i="1" s="1"/>
  <c r="U4342" i="1"/>
  <c r="V4342" i="1" s="1"/>
  <c r="U4343" i="1"/>
  <c r="V4343" i="1" s="1"/>
  <c r="U4344" i="1"/>
  <c r="V4344" i="1" s="1"/>
  <c r="U4345" i="1"/>
  <c r="V4345" i="1" s="1"/>
  <c r="U4346" i="1"/>
  <c r="V4346" i="1" s="1"/>
  <c r="U4347" i="1"/>
  <c r="V4347" i="1" s="1"/>
  <c r="U4348" i="1"/>
  <c r="V4348" i="1" s="1"/>
  <c r="U4349" i="1"/>
  <c r="V4349" i="1" s="1"/>
  <c r="U4350" i="1"/>
  <c r="V4350" i="1" s="1"/>
  <c r="U4351" i="1"/>
  <c r="V4351" i="1" s="1"/>
  <c r="U4352" i="1"/>
  <c r="V4352" i="1" s="1"/>
  <c r="U4353" i="1"/>
  <c r="V4353" i="1" s="1"/>
  <c r="U4354" i="1"/>
  <c r="V4354" i="1" s="1"/>
  <c r="U4355" i="1"/>
  <c r="V4355" i="1" s="1"/>
  <c r="U4356" i="1"/>
  <c r="V4356" i="1" s="1"/>
  <c r="U4357" i="1"/>
  <c r="V4357" i="1" s="1"/>
  <c r="U4358" i="1"/>
  <c r="V4358" i="1" s="1"/>
  <c r="U4359" i="1"/>
  <c r="V4359" i="1" s="1"/>
  <c r="U4360" i="1"/>
  <c r="V4360" i="1" s="1"/>
  <c r="U4361" i="1"/>
  <c r="V4361" i="1" s="1"/>
  <c r="U4362" i="1"/>
  <c r="V4362" i="1" s="1"/>
  <c r="U4363" i="1"/>
  <c r="V4363" i="1" s="1"/>
  <c r="U4364" i="1"/>
  <c r="V4364" i="1" s="1"/>
  <c r="U4365" i="1"/>
  <c r="V4365" i="1" s="1"/>
  <c r="U4366" i="1"/>
  <c r="V4366" i="1" s="1"/>
  <c r="U4367" i="1"/>
  <c r="V4367" i="1" s="1"/>
  <c r="U4368" i="1"/>
  <c r="V4368" i="1" s="1"/>
  <c r="U4369" i="1"/>
  <c r="V4369" i="1" s="1"/>
  <c r="U4370" i="1"/>
  <c r="V4370" i="1" s="1"/>
  <c r="U4371" i="1"/>
  <c r="V4371" i="1" s="1"/>
  <c r="U4372" i="1"/>
  <c r="V4372" i="1" s="1"/>
  <c r="U4373" i="1"/>
  <c r="V4373" i="1" s="1"/>
  <c r="U4374" i="1"/>
  <c r="V4374" i="1" s="1"/>
  <c r="U4375" i="1"/>
  <c r="V4375" i="1" s="1"/>
  <c r="U4376" i="1"/>
  <c r="V4376" i="1" s="1"/>
  <c r="U4377" i="1"/>
  <c r="V4377" i="1" s="1"/>
  <c r="U4378" i="1"/>
  <c r="V4378" i="1" s="1"/>
  <c r="U4379" i="1"/>
  <c r="V4379" i="1" s="1"/>
  <c r="U4380" i="1"/>
  <c r="V4380" i="1" s="1"/>
  <c r="U4381" i="1"/>
  <c r="V4381" i="1" s="1"/>
  <c r="U4382" i="1"/>
  <c r="V4382" i="1" s="1"/>
  <c r="U4383" i="1"/>
  <c r="V4383" i="1" s="1"/>
  <c r="U4384" i="1"/>
  <c r="V4384" i="1" s="1"/>
  <c r="U4385" i="1"/>
  <c r="V4385" i="1" s="1"/>
  <c r="U4386" i="1"/>
  <c r="V4386" i="1" s="1"/>
  <c r="U4387" i="1"/>
  <c r="V4387" i="1" s="1"/>
  <c r="U4388" i="1"/>
  <c r="V4388" i="1" s="1"/>
  <c r="U4389" i="1"/>
  <c r="V4389" i="1" s="1"/>
  <c r="U4390" i="1"/>
  <c r="V4390" i="1" s="1"/>
  <c r="U4391" i="1"/>
  <c r="V4391" i="1" s="1"/>
  <c r="U4392" i="1"/>
  <c r="V4392" i="1" s="1"/>
  <c r="U4393" i="1"/>
  <c r="V4393" i="1" s="1"/>
  <c r="U4394" i="1"/>
  <c r="V4394" i="1" s="1"/>
  <c r="U4395" i="1"/>
  <c r="V4395" i="1" s="1"/>
  <c r="U4396" i="1"/>
  <c r="V4396" i="1" s="1"/>
  <c r="U4397" i="1"/>
  <c r="V4397" i="1" s="1"/>
  <c r="U4398" i="1"/>
  <c r="V4398" i="1" s="1"/>
  <c r="U4399" i="1"/>
  <c r="V4399" i="1" s="1"/>
  <c r="U4400" i="1"/>
  <c r="V4400" i="1" s="1"/>
  <c r="U4401" i="1"/>
  <c r="V4401" i="1" s="1"/>
  <c r="U4402" i="1"/>
  <c r="V4402" i="1" s="1"/>
  <c r="U4403" i="1"/>
  <c r="V4403" i="1" s="1"/>
  <c r="U4404" i="1"/>
  <c r="V4404" i="1" s="1"/>
  <c r="U4405" i="1"/>
  <c r="V4405" i="1" s="1"/>
  <c r="U4406" i="1"/>
  <c r="V4406" i="1" s="1"/>
  <c r="U4407" i="1"/>
  <c r="V4407" i="1" s="1"/>
  <c r="U4408" i="1"/>
  <c r="V4408" i="1" s="1"/>
  <c r="U4409" i="1"/>
  <c r="V4409" i="1" s="1"/>
  <c r="U4410" i="1"/>
  <c r="V4410" i="1" s="1"/>
  <c r="U4411" i="1"/>
  <c r="V4411" i="1" s="1"/>
  <c r="U4412" i="1"/>
  <c r="V4412" i="1" s="1"/>
  <c r="U4413" i="1"/>
  <c r="V4413" i="1" s="1"/>
  <c r="U4414" i="1"/>
  <c r="V4414" i="1" s="1"/>
  <c r="U4415" i="1"/>
  <c r="V4415" i="1" s="1"/>
  <c r="U4416" i="1"/>
  <c r="V4416" i="1" s="1"/>
  <c r="U4417" i="1"/>
  <c r="V4417" i="1" s="1"/>
  <c r="U4418" i="1"/>
  <c r="V4418" i="1" s="1"/>
  <c r="U4419" i="1"/>
  <c r="V4419" i="1" s="1"/>
  <c r="U4420" i="1"/>
  <c r="V4420" i="1" s="1"/>
  <c r="U4421" i="1"/>
  <c r="V4421" i="1" s="1"/>
  <c r="U4422" i="1"/>
  <c r="V4422" i="1" s="1"/>
  <c r="U4423" i="1"/>
  <c r="V4423" i="1" s="1"/>
  <c r="U4424" i="1"/>
  <c r="V4424" i="1" s="1"/>
  <c r="U4425" i="1"/>
  <c r="V4425" i="1" s="1"/>
  <c r="U4426" i="1"/>
  <c r="V4426" i="1" s="1"/>
  <c r="U4427" i="1"/>
  <c r="V4427" i="1" s="1"/>
  <c r="U4428" i="1"/>
  <c r="V4428" i="1" s="1"/>
  <c r="U4429" i="1"/>
  <c r="V4429" i="1" s="1"/>
  <c r="U4430" i="1"/>
  <c r="V4430" i="1" s="1"/>
  <c r="U4431" i="1"/>
  <c r="V4431" i="1" s="1"/>
  <c r="U4432" i="1"/>
  <c r="V4432" i="1" s="1"/>
  <c r="U4433" i="1"/>
  <c r="V4433" i="1" s="1"/>
  <c r="U4434" i="1"/>
  <c r="V4434" i="1" s="1"/>
  <c r="U4435" i="1"/>
  <c r="V4435" i="1" s="1"/>
  <c r="U4436" i="1"/>
  <c r="V4436" i="1" s="1"/>
  <c r="U4437" i="1"/>
  <c r="V4437" i="1" s="1"/>
  <c r="U4438" i="1"/>
  <c r="V4438" i="1" s="1"/>
  <c r="U4439" i="1"/>
  <c r="V4439" i="1" s="1"/>
  <c r="U4440" i="1"/>
  <c r="V4440" i="1" s="1"/>
  <c r="U4441" i="1"/>
  <c r="V4441" i="1" s="1"/>
  <c r="U4442" i="1"/>
  <c r="V4442" i="1" s="1"/>
  <c r="U4443" i="1"/>
  <c r="V4443" i="1" s="1"/>
  <c r="U4444" i="1"/>
  <c r="V4444" i="1" s="1"/>
  <c r="U4445" i="1"/>
  <c r="V4445" i="1" s="1"/>
  <c r="U4446" i="1"/>
  <c r="V4446" i="1" s="1"/>
  <c r="U4447" i="1"/>
  <c r="V4447" i="1" s="1"/>
  <c r="U4448" i="1"/>
  <c r="V4448" i="1" s="1"/>
  <c r="U4449" i="1"/>
  <c r="V4449" i="1" s="1"/>
  <c r="U4450" i="1"/>
  <c r="V4450" i="1" s="1"/>
  <c r="U4451" i="1"/>
  <c r="V4451" i="1" s="1"/>
  <c r="U4452" i="1"/>
  <c r="V4452" i="1" s="1"/>
  <c r="U4453" i="1"/>
  <c r="V4453" i="1" s="1"/>
  <c r="U4454" i="1"/>
  <c r="V4454" i="1" s="1"/>
  <c r="U4455" i="1"/>
  <c r="V4455" i="1" s="1"/>
  <c r="U4456" i="1"/>
  <c r="V4456" i="1" s="1"/>
  <c r="U4457" i="1"/>
  <c r="V4457" i="1" s="1"/>
  <c r="U4458" i="1"/>
  <c r="V4458" i="1" s="1"/>
  <c r="U4459" i="1"/>
  <c r="V4459" i="1" s="1"/>
  <c r="U4460" i="1"/>
  <c r="V4460" i="1" s="1"/>
  <c r="U4461" i="1"/>
  <c r="V4461" i="1" s="1"/>
  <c r="U4462" i="1"/>
  <c r="V4462" i="1" s="1"/>
  <c r="U4463" i="1"/>
  <c r="V4463" i="1" s="1"/>
  <c r="U4464" i="1"/>
  <c r="V4464" i="1" s="1"/>
  <c r="U4465" i="1"/>
  <c r="V4465" i="1" s="1"/>
  <c r="U4466" i="1"/>
  <c r="V4466" i="1" s="1"/>
  <c r="U4467" i="1"/>
  <c r="V4467" i="1" s="1"/>
  <c r="U4468" i="1"/>
  <c r="V4468" i="1" s="1"/>
  <c r="U4469" i="1"/>
  <c r="V4469" i="1" s="1"/>
  <c r="U4470" i="1"/>
  <c r="V4470" i="1" s="1"/>
  <c r="U4471" i="1"/>
  <c r="V4471" i="1" s="1"/>
  <c r="U4472" i="1"/>
  <c r="V4472" i="1" s="1"/>
  <c r="U4473" i="1"/>
  <c r="V4473" i="1" s="1"/>
  <c r="U4474" i="1"/>
  <c r="V4474" i="1" s="1"/>
  <c r="U4475" i="1"/>
  <c r="V4475" i="1" s="1"/>
  <c r="U4476" i="1"/>
  <c r="V4476" i="1" s="1"/>
  <c r="U4477" i="1"/>
  <c r="V4477" i="1" s="1"/>
  <c r="U4478" i="1"/>
  <c r="V4478" i="1" s="1"/>
  <c r="U4479" i="1"/>
  <c r="V4479" i="1" s="1"/>
  <c r="U4480" i="1"/>
  <c r="V4480" i="1" s="1"/>
  <c r="U4481" i="1"/>
  <c r="V4481" i="1" s="1"/>
  <c r="U4482" i="1"/>
  <c r="V4482" i="1" s="1"/>
  <c r="U4483" i="1"/>
  <c r="V4483" i="1" s="1"/>
  <c r="U4484" i="1"/>
  <c r="V4484" i="1" s="1"/>
  <c r="U4485" i="1"/>
  <c r="V4485" i="1" s="1"/>
  <c r="U4486" i="1"/>
  <c r="V4486" i="1" s="1"/>
  <c r="U4487" i="1"/>
  <c r="V4487" i="1" s="1"/>
  <c r="U4488" i="1"/>
  <c r="V4488" i="1" s="1"/>
  <c r="U4489" i="1"/>
  <c r="V4489" i="1" s="1"/>
  <c r="U4490" i="1"/>
  <c r="V4490" i="1" s="1"/>
  <c r="U4491" i="1"/>
  <c r="V4491" i="1" s="1"/>
  <c r="U4492" i="1"/>
  <c r="V4492" i="1" s="1"/>
  <c r="U4493" i="1"/>
  <c r="V4493" i="1" s="1"/>
  <c r="U4494" i="1"/>
  <c r="V4494" i="1" s="1"/>
  <c r="U4495" i="1"/>
  <c r="V4495" i="1" s="1"/>
  <c r="U4496" i="1"/>
  <c r="V4496" i="1" s="1"/>
  <c r="U4497" i="1"/>
  <c r="V4497" i="1" s="1"/>
  <c r="U4498" i="1"/>
  <c r="V4498" i="1" s="1"/>
  <c r="U4499" i="1"/>
  <c r="V4499" i="1" s="1"/>
  <c r="U4500" i="1"/>
  <c r="V4500" i="1" s="1"/>
  <c r="U4501" i="1"/>
  <c r="V4501" i="1" s="1"/>
  <c r="U4502" i="1"/>
  <c r="V4502" i="1" s="1"/>
  <c r="U4503" i="1"/>
  <c r="V4503" i="1" s="1"/>
  <c r="U4504" i="1"/>
  <c r="V4504" i="1" s="1"/>
  <c r="U4505" i="1"/>
  <c r="V4505" i="1" s="1"/>
  <c r="U4506" i="1"/>
  <c r="V4506" i="1" s="1"/>
  <c r="U4507" i="1"/>
  <c r="V4507" i="1" s="1"/>
  <c r="U4508" i="1"/>
  <c r="V4508" i="1" s="1"/>
  <c r="U4509" i="1"/>
  <c r="V4509" i="1" s="1"/>
  <c r="U4510" i="1"/>
  <c r="V4510" i="1" s="1"/>
  <c r="U4511" i="1"/>
  <c r="V4511" i="1" s="1"/>
  <c r="U4512" i="1"/>
  <c r="V4512" i="1" s="1"/>
  <c r="U4513" i="1"/>
  <c r="V4513" i="1" s="1"/>
  <c r="U4514" i="1"/>
  <c r="V4514" i="1" s="1"/>
  <c r="U4515" i="1"/>
  <c r="V4515" i="1" s="1"/>
  <c r="U4516" i="1"/>
  <c r="V4516" i="1" s="1"/>
  <c r="U4517" i="1"/>
  <c r="V4517" i="1" s="1"/>
  <c r="U4518" i="1"/>
  <c r="V4518" i="1" s="1"/>
  <c r="U4519" i="1"/>
  <c r="V4519" i="1" s="1"/>
  <c r="U4520" i="1"/>
  <c r="V4520" i="1" s="1"/>
  <c r="U4521" i="1"/>
  <c r="V4521" i="1" s="1"/>
  <c r="U4522" i="1"/>
  <c r="V4522" i="1" s="1"/>
  <c r="U4523" i="1"/>
  <c r="V4523" i="1" s="1"/>
  <c r="U4524" i="1"/>
  <c r="V4524" i="1" s="1"/>
  <c r="U4525" i="1"/>
  <c r="V4525" i="1" s="1"/>
  <c r="U4526" i="1"/>
  <c r="V4526" i="1" s="1"/>
  <c r="U4527" i="1"/>
  <c r="V4527" i="1" s="1"/>
  <c r="U4528" i="1"/>
  <c r="V4528" i="1" s="1"/>
  <c r="U4529" i="1"/>
  <c r="V4529" i="1" s="1"/>
  <c r="U4530" i="1"/>
  <c r="V4530" i="1" s="1"/>
  <c r="U4531" i="1"/>
  <c r="V4531" i="1" s="1"/>
  <c r="U4532" i="1"/>
  <c r="V4532" i="1" s="1"/>
  <c r="U4533" i="1"/>
  <c r="V4533" i="1" s="1"/>
  <c r="U4534" i="1"/>
  <c r="V4534" i="1" s="1"/>
  <c r="U4535" i="1"/>
  <c r="V4535" i="1" s="1"/>
  <c r="U4536" i="1"/>
  <c r="V4536" i="1" s="1"/>
  <c r="U4537" i="1"/>
  <c r="V4537" i="1" s="1"/>
  <c r="U4538" i="1"/>
  <c r="V4538" i="1" s="1"/>
  <c r="U4539" i="1"/>
  <c r="V4539" i="1" s="1"/>
  <c r="U4540" i="1"/>
  <c r="V4540" i="1" s="1"/>
  <c r="U4541" i="1"/>
  <c r="V4541" i="1" s="1"/>
  <c r="U4542" i="1"/>
  <c r="V4542" i="1" s="1"/>
  <c r="U4543" i="1"/>
  <c r="V4543" i="1" s="1"/>
  <c r="U4544" i="1"/>
  <c r="V4544" i="1" s="1"/>
  <c r="U4545" i="1"/>
  <c r="V4545" i="1" s="1"/>
  <c r="U4546" i="1"/>
  <c r="V4546" i="1" s="1"/>
  <c r="U4547" i="1"/>
  <c r="V4547" i="1" s="1"/>
  <c r="U4548" i="1"/>
  <c r="V4548" i="1" s="1"/>
  <c r="U4549" i="1"/>
  <c r="V4549" i="1" s="1"/>
  <c r="U4550" i="1"/>
  <c r="V4550" i="1" s="1"/>
  <c r="U4551" i="1"/>
  <c r="V4551" i="1" s="1"/>
  <c r="U4552" i="1"/>
  <c r="V4552" i="1" s="1"/>
  <c r="U4553" i="1"/>
  <c r="V4553" i="1" s="1"/>
  <c r="U4554" i="1"/>
  <c r="V4554" i="1" s="1"/>
  <c r="U4555" i="1"/>
  <c r="V4555" i="1" s="1"/>
  <c r="U4556" i="1"/>
  <c r="V4556" i="1" s="1"/>
  <c r="U4557" i="1"/>
  <c r="V4557" i="1" s="1"/>
  <c r="U4558" i="1"/>
  <c r="V4558" i="1" s="1"/>
  <c r="U4559" i="1"/>
  <c r="V4559" i="1" s="1"/>
  <c r="U4560" i="1"/>
  <c r="V4560" i="1" s="1"/>
  <c r="U4561" i="1"/>
  <c r="V4561" i="1" s="1"/>
  <c r="U4562" i="1"/>
  <c r="V4562" i="1" s="1"/>
  <c r="U4563" i="1"/>
  <c r="V4563" i="1" s="1"/>
  <c r="U4564" i="1"/>
  <c r="V4564" i="1" s="1"/>
  <c r="U4565" i="1"/>
  <c r="V4565" i="1" s="1"/>
  <c r="U4566" i="1"/>
  <c r="V4566" i="1" s="1"/>
  <c r="U4567" i="1"/>
  <c r="V4567" i="1" s="1"/>
  <c r="U4568" i="1"/>
  <c r="V4568" i="1" s="1"/>
  <c r="U4569" i="1"/>
  <c r="V4569" i="1" s="1"/>
  <c r="U4570" i="1"/>
  <c r="V4570" i="1" s="1"/>
  <c r="U4571" i="1"/>
  <c r="V4571" i="1" s="1"/>
  <c r="U4572" i="1"/>
  <c r="V4572" i="1" s="1"/>
  <c r="U4573" i="1"/>
  <c r="V4573" i="1" s="1"/>
  <c r="U4574" i="1"/>
  <c r="V4574" i="1" s="1"/>
  <c r="U4575" i="1"/>
  <c r="V4575" i="1" s="1"/>
  <c r="U4576" i="1"/>
  <c r="V4576" i="1" s="1"/>
  <c r="U4577" i="1"/>
  <c r="V4577" i="1" s="1"/>
  <c r="U4578" i="1"/>
  <c r="V4578" i="1" s="1"/>
  <c r="U4579" i="1"/>
  <c r="V4579" i="1" s="1"/>
  <c r="U4580" i="1"/>
  <c r="V4580" i="1" s="1"/>
  <c r="U4581" i="1"/>
  <c r="V4581" i="1" s="1"/>
  <c r="U4582" i="1"/>
  <c r="V4582" i="1" s="1"/>
  <c r="U4583" i="1"/>
  <c r="V4583" i="1" s="1"/>
  <c r="U4584" i="1"/>
  <c r="V4584" i="1" s="1"/>
  <c r="U4585" i="1"/>
  <c r="V4585" i="1" s="1"/>
  <c r="U4586" i="1"/>
  <c r="V4586" i="1" s="1"/>
  <c r="U4587" i="1"/>
  <c r="V4587" i="1" s="1"/>
  <c r="U4588" i="1"/>
  <c r="V4588" i="1" s="1"/>
  <c r="U4589" i="1"/>
  <c r="V4589" i="1" s="1"/>
  <c r="U4590" i="1"/>
  <c r="V4590" i="1" s="1"/>
  <c r="U4591" i="1"/>
  <c r="V4591" i="1" s="1"/>
  <c r="U4592" i="1"/>
  <c r="V4592" i="1" s="1"/>
  <c r="U4593" i="1"/>
  <c r="V4593" i="1" s="1"/>
  <c r="U4594" i="1"/>
  <c r="V4594" i="1" s="1"/>
  <c r="U4595" i="1"/>
  <c r="V4595" i="1" s="1"/>
  <c r="U4596" i="1"/>
  <c r="V4596" i="1" s="1"/>
  <c r="U4597" i="1"/>
  <c r="V4597" i="1" s="1"/>
  <c r="U4598" i="1"/>
  <c r="V4598" i="1" s="1"/>
  <c r="U4599" i="1"/>
  <c r="V4599" i="1" s="1"/>
  <c r="U4600" i="1"/>
  <c r="V4600" i="1" s="1"/>
  <c r="U4601" i="1"/>
  <c r="V4601" i="1" s="1"/>
  <c r="U4602" i="1"/>
  <c r="V4602" i="1" s="1"/>
  <c r="U4603" i="1"/>
  <c r="V4603" i="1" s="1"/>
  <c r="U4604" i="1"/>
  <c r="V4604" i="1" s="1"/>
  <c r="U4605" i="1"/>
  <c r="V4605" i="1" s="1"/>
  <c r="U4606" i="1"/>
  <c r="V4606" i="1" s="1"/>
  <c r="U4607" i="1"/>
  <c r="V4607" i="1" s="1"/>
  <c r="U4608" i="1"/>
  <c r="V4608" i="1" s="1"/>
  <c r="U4609" i="1"/>
  <c r="V4609" i="1" s="1"/>
  <c r="U4610" i="1"/>
  <c r="V4610" i="1" s="1"/>
  <c r="U4611" i="1"/>
  <c r="V4611" i="1" s="1"/>
  <c r="U4612" i="1"/>
  <c r="V4612" i="1" s="1"/>
  <c r="U4613" i="1"/>
  <c r="V4613" i="1" s="1"/>
  <c r="U4614" i="1"/>
  <c r="V4614" i="1" s="1"/>
  <c r="U4615" i="1"/>
  <c r="V4615" i="1" s="1"/>
  <c r="U4616" i="1"/>
  <c r="V4616" i="1" s="1"/>
  <c r="U4617" i="1"/>
  <c r="V4617" i="1" s="1"/>
  <c r="U4618" i="1"/>
  <c r="V4618" i="1" s="1"/>
  <c r="U4619" i="1"/>
  <c r="V4619" i="1" s="1"/>
  <c r="U4620" i="1"/>
  <c r="V4620" i="1" s="1"/>
  <c r="U4621" i="1"/>
  <c r="V4621" i="1" s="1"/>
  <c r="U4622" i="1"/>
  <c r="V4622" i="1" s="1"/>
  <c r="U4623" i="1"/>
  <c r="V4623" i="1" s="1"/>
  <c r="U4624" i="1"/>
  <c r="V4624" i="1" s="1"/>
  <c r="U4625" i="1"/>
  <c r="V4625" i="1" s="1"/>
  <c r="U4626" i="1"/>
  <c r="V4626" i="1" s="1"/>
  <c r="U4627" i="1"/>
  <c r="V4627" i="1" s="1"/>
  <c r="U4628" i="1"/>
  <c r="V4628" i="1" s="1"/>
  <c r="U4629" i="1"/>
  <c r="V4629" i="1" s="1"/>
  <c r="U4630" i="1"/>
  <c r="V4630" i="1" s="1"/>
  <c r="U4631" i="1"/>
  <c r="V4631" i="1" s="1"/>
  <c r="U4632" i="1"/>
  <c r="V4632" i="1" s="1"/>
  <c r="U4633" i="1"/>
  <c r="V4633" i="1" s="1"/>
  <c r="U4634" i="1"/>
  <c r="V4634" i="1" s="1"/>
  <c r="U4635" i="1"/>
  <c r="V4635" i="1" s="1"/>
  <c r="U4636" i="1"/>
  <c r="V4636" i="1" s="1"/>
  <c r="U4637" i="1"/>
  <c r="V4637" i="1" s="1"/>
  <c r="U4638" i="1"/>
  <c r="V4638" i="1" s="1"/>
  <c r="U4639" i="1"/>
  <c r="V4639" i="1" s="1"/>
  <c r="U4640" i="1"/>
  <c r="V4640" i="1" s="1"/>
  <c r="U4641" i="1"/>
  <c r="V4641" i="1" s="1"/>
  <c r="U4642" i="1"/>
  <c r="V4642" i="1" s="1"/>
  <c r="U4643" i="1"/>
  <c r="V4643" i="1" s="1"/>
  <c r="U4644" i="1"/>
  <c r="V4644" i="1" s="1"/>
  <c r="U4645" i="1"/>
  <c r="V4645" i="1" s="1"/>
  <c r="U4646" i="1"/>
  <c r="V4646" i="1" s="1"/>
  <c r="U4647" i="1"/>
  <c r="V4647" i="1" s="1"/>
  <c r="U4648" i="1"/>
  <c r="V4648" i="1" s="1"/>
  <c r="U4649" i="1"/>
  <c r="V4649" i="1" s="1"/>
  <c r="U4650" i="1"/>
  <c r="V4650" i="1" s="1"/>
  <c r="U4651" i="1"/>
  <c r="V4651" i="1" s="1"/>
  <c r="U4652" i="1"/>
  <c r="V4652" i="1" s="1"/>
  <c r="U4653" i="1"/>
  <c r="V4653" i="1" s="1"/>
  <c r="U4654" i="1"/>
  <c r="V4654" i="1" s="1"/>
  <c r="U4655" i="1"/>
  <c r="V4655" i="1" s="1"/>
  <c r="U4656" i="1"/>
  <c r="V4656" i="1" s="1"/>
  <c r="U4657" i="1"/>
  <c r="V4657" i="1" s="1"/>
  <c r="U4658" i="1"/>
  <c r="V4658" i="1" s="1"/>
  <c r="U4659" i="1"/>
  <c r="V4659" i="1" s="1"/>
  <c r="U4660" i="1"/>
  <c r="V4660" i="1" s="1"/>
  <c r="U4661" i="1"/>
  <c r="V4661" i="1" s="1"/>
  <c r="U4662" i="1"/>
  <c r="V4662" i="1" s="1"/>
  <c r="U4663" i="1"/>
  <c r="V4663" i="1" s="1"/>
  <c r="U4664" i="1"/>
  <c r="V4664" i="1" s="1"/>
  <c r="U4665" i="1"/>
  <c r="V4665" i="1" s="1"/>
  <c r="U4666" i="1"/>
  <c r="V4666" i="1" s="1"/>
  <c r="U4667" i="1"/>
  <c r="V4667" i="1" s="1"/>
  <c r="U4668" i="1"/>
  <c r="V4668" i="1" s="1"/>
  <c r="U4669" i="1"/>
  <c r="V4669" i="1" s="1"/>
  <c r="U4670" i="1"/>
  <c r="V4670" i="1" s="1"/>
  <c r="U4671" i="1"/>
  <c r="V4671" i="1" s="1"/>
  <c r="U4672" i="1"/>
  <c r="V4672" i="1" s="1"/>
  <c r="U4673" i="1"/>
  <c r="V4673" i="1" s="1"/>
  <c r="U4674" i="1"/>
  <c r="V4674" i="1" s="1"/>
  <c r="U4675" i="1"/>
  <c r="V4675" i="1" s="1"/>
  <c r="U4676" i="1"/>
  <c r="V4676" i="1" s="1"/>
  <c r="U4677" i="1"/>
  <c r="V4677" i="1" s="1"/>
  <c r="U4678" i="1"/>
  <c r="V4678" i="1" s="1"/>
  <c r="U4679" i="1"/>
  <c r="V4679" i="1" s="1"/>
  <c r="U4680" i="1"/>
  <c r="V4680" i="1" s="1"/>
  <c r="U4681" i="1"/>
  <c r="V4681" i="1" s="1"/>
  <c r="U4682" i="1"/>
  <c r="V4682" i="1" s="1"/>
  <c r="U4683" i="1"/>
  <c r="V4683" i="1" s="1"/>
  <c r="U4684" i="1"/>
  <c r="V4684" i="1" s="1"/>
  <c r="U4685" i="1"/>
  <c r="V4685" i="1" s="1"/>
  <c r="U4686" i="1"/>
  <c r="V4686" i="1" s="1"/>
  <c r="U4687" i="1"/>
  <c r="V4687" i="1" s="1"/>
  <c r="U4688" i="1"/>
  <c r="V4688" i="1" s="1"/>
  <c r="U4689" i="1"/>
  <c r="V4689" i="1" s="1"/>
  <c r="U4690" i="1"/>
  <c r="V4690" i="1" s="1"/>
  <c r="U4691" i="1"/>
  <c r="V4691" i="1" s="1"/>
  <c r="U4692" i="1"/>
  <c r="V4692" i="1" s="1"/>
  <c r="U4693" i="1"/>
  <c r="V4693" i="1" s="1"/>
  <c r="U4694" i="1"/>
  <c r="V4694" i="1" s="1"/>
  <c r="U4695" i="1"/>
  <c r="V4695" i="1" s="1"/>
  <c r="U4696" i="1"/>
  <c r="V4696" i="1" s="1"/>
  <c r="U4697" i="1"/>
  <c r="V4697" i="1" s="1"/>
  <c r="U4698" i="1"/>
  <c r="V4698" i="1" s="1"/>
  <c r="U4699" i="1"/>
  <c r="V4699" i="1" s="1"/>
  <c r="U4700" i="1"/>
  <c r="V4700" i="1" s="1"/>
  <c r="U4701" i="1"/>
  <c r="V4701" i="1" s="1"/>
  <c r="U4702" i="1"/>
  <c r="V4702" i="1" s="1"/>
  <c r="U4703" i="1"/>
  <c r="V4703" i="1" s="1"/>
  <c r="U4704" i="1"/>
  <c r="V4704" i="1" s="1"/>
  <c r="U4705" i="1"/>
  <c r="V4705" i="1" s="1"/>
  <c r="U4706" i="1"/>
  <c r="V4706" i="1" s="1"/>
  <c r="U4707" i="1"/>
  <c r="V4707" i="1" s="1"/>
  <c r="U4708" i="1"/>
  <c r="V4708" i="1" s="1"/>
  <c r="U4709" i="1"/>
  <c r="V4709" i="1" s="1"/>
  <c r="U4710" i="1"/>
  <c r="V4710" i="1" s="1"/>
  <c r="U4711" i="1"/>
  <c r="V4711" i="1" s="1"/>
  <c r="U4712" i="1"/>
  <c r="V4712" i="1" s="1"/>
  <c r="U4713" i="1"/>
  <c r="V4713" i="1" s="1"/>
  <c r="U4714" i="1"/>
  <c r="V4714" i="1" s="1"/>
  <c r="U4715" i="1"/>
  <c r="V4715" i="1" s="1"/>
  <c r="U4716" i="1"/>
  <c r="V4716" i="1" s="1"/>
  <c r="U4717" i="1"/>
  <c r="V4717" i="1" s="1"/>
  <c r="U4718" i="1"/>
  <c r="V4718" i="1" s="1"/>
  <c r="U4719" i="1"/>
  <c r="V4719" i="1" s="1"/>
  <c r="U4720" i="1"/>
  <c r="V4720" i="1" s="1"/>
  <c r="U4721" i="1"/>
  <c r="V4721" i="1" s="1"/>
  <c r="U4722" i="1"/>
  <c r="V4722" i="1" s="1"/>
  <c r="U4723" i="1"/>
  <c r="V4723" i="1" s="1"/>
  <c r="U4724" i="1"/>
  <c r="V4724" i="1" s="1"/>
  <c r="U4725" i="1"/>
  <c r="V4725" i="1" s="1"/>
  <c r="U4726" i="1"/>
  <c r="V4726" i="1" s="1"/>
  <c r="U4727" i="1"/>
  <c r="V4727" i="1" s="1"/>
  <c r="U4728" i="1"/>
  <c r="V4728" i="1" s="1"/>
  <c r="U4729" i="1"/>
  <c r="V4729" i="1" s="1"/>
  <c r="U4730" i="1"/>
  <c r="V4730" i="1" s="1"/>
  <c r="U4731" i="1"/>
  <c r="V4731" i="1" s="1"/>
  <c r="U4732" i="1"/>
  <c r="V4732" i="1" s="1"/>
  <c r="U4733" i="1"/>
  <c r="V4733" i="1" s="1"/>
  <c r="U4734" i="1"/>
  <c r="V4734" i="1" s="1"/>
  <c r="U4735" i="1"/>
  <c r="V4735" i="1" s="1"/>
  <c r="U4736" i="1"/>
  <c r="V4736" i="1" s="1"/>
  <c r="U4737" i="1"/>
  <c r="V4737" i="1" s="1"/>
  <c r="U4738" i="1"/>
  <c r="V4738" i="1" s="1"/>
  <c r="U4739" i="1"/>
  <c r="V4739" i="1" s="1"/>
  <c r="U4740" i="1"/>
  <c r="V4740" i="1" s="1"/>
  <c r="U4741" i="1"/>
  <c r="V4741" i="1" s="1"/>
  <c r="U4742" i="1"/>
  <c r="V4742" i="1" s="1"/>
  <c r="U4743" i="1"/>
  <c r="V4743" i="1" s="1"/>
  <c r="U4744" i="1"/>
  <c r="V4744" i="1" s="1"/>
  <c r="U4745" i="1"/>
  <c r="V4745" i="1" s="1"/>
  <c r="U4746" i="1"/>
  <c r="V4746" i="1" s="1"/>
  <c r="U4747" i="1"/>
  <c r="V4747" i="1" s="1"/>
  <c r="U4748" i="1"/>
  <c r="V4748" i="1" s="1"/>
  <c r="U4749" i="1"/>
  <c r="V4749" i="1" s="1"/>
  <c r="U4750" i="1"/>
  <c r="V4750" i="1" s="1"/>
  <c r="U4751" i="1"/>
  <c r="V4751" i="1" s="1"/>
  <c r="U4752" i="1"/>
  <c r="V4752" i="1" s="1"/>
  <c r="U4753" i="1"/>
  <c r="V4753" i="1" s="1"/>
  <c r="U4754" i="1"/>
  <c r="V4754" i="1" s="1"/>
  <c r="U4755" i="1"/>
  <c r="V4755" i="1" s="1"/>
  <c r="U4756" i="1"/>
  <c r="V4756" i="1" s="1"/>
  <c r="U4757" i="1"/>
  <c r="V4757" i="1" s="1"/>
  <c r="U4758" i="1"/>
  <c r="V4758" i="1" s="1"/>
  <c r="U4759" i="1"/>
  <c r="V4759" i="1" s="1"/>
  <c r="U4760" i="1"/>
  <c r="V4760" i="1" s="1"/>
  <c r="U4761" i="1"/>
  <c r="V4761" i="1" s="1"/>
  <c r="U4762" i="1"/>
  <c r="V4762" i="1" s="1"/>
  <c r="U4763" i="1"/>
  <c r="V4763" i="1" s="1"/>
  <c r="U4764" i="1"/>
  <c r="V4764" i="1" s="1"/>
  <c r="U4765" i="1"/>
  <c r="V4765" i="1" s="1"/>
  <c r="U4766" i="1"/>
  <c r="V4766" i="1" s="1"/>
  <c r="U4767" i="1"/>
  <c r="V4767" i="1" s="1"/>
  <c r="U4768" i="1"/>
  <c r="V4768" i="1" s="1"/>
  <c r="U4769" i="1"/>
  <c r="V4769" i="1" s="1"/>
  <c r="U4770" i="1"/>
  <c r="V4770" i="1" s="1"/>
  <c r="U4771" i="1"/>
  <c r="V4771" i="1" s="1"/>
  <c r="U4772" i="1"/>
  <c r="V4772" i="1" s="1"/>
  <c r="U4773" i="1"/>
  <c r="V4773" i="1" s="1"/>
  <c r="U4774" i="1"/>
  <c r="V4774" i="1" s="1"/>
  <c r="U4775" i="1"/>
  <c r="V4775" i="1" s="1"/>
  <c r="U4776" i="1"/>
  <c r="V4776" i="1" s="1"/>
  <c r="U4777" i="1"/>
  <c r="V4777" i="1" s="1"/>
  <c r="U4778" i="1"/>
  <c r="V4778" i="1" s="1"/>
  <c r="U4779" i="1"/>
  <c r="V4779" i="1" s="1"/>
  <c r="U4780" i="1"/>
  <c r="V4780" i="1" s="1"/>
  <c r="U4781" i="1"/>
  <c r="V4781" i="1" s="1"/>
  <c r="U4782" i="1"/>
  <c r="V4782" i="1" s="1"/>
  <c r="U4783" i="1"/>
  <c r="V4783" i="1" s="1"/>
  <c r="U4784" i="1"/>
  <c r="V4784" i="1" s="1"/>
  <c r="U4785" i="1"/>
  <c r="V4785" i="1" s="1"/>
  <c r="U4786" i="1"/>
  <c r="V4786" i="1" s="1"/>
  <c r="U4787" i="1"/>
  <c r="V4787" i="1" s="1"/>
  <c r="U4788" i="1"/>
  <c r="V4788" i="1" s="1"/>
  <c r="U4789" i="1"/>
  <c r="V4789" i="1" s="1"/>
  <c r="U4790" i="1"/>
  <c r="V4790" i="1" s="1"/>
  <c r="U4791" i="1"/>
  <c r="V4791" i="1" s="1"/>
  <c r="U4792" i="1"/>
  <c r="V4792" i="1" s="1"/>
  <c r="U4793" i="1"/>
  <c r="V4793" i="1" s="1"/>
  <c r="U4794" i="1"/>
  <c r="V4794" i="1" s="1"/>
  <c r="U4795" i="1"/>
  <c r="V4795" i="1" s="1"/>
  <c r="U4796" i="1"/>
  <c r="V4796" i="1" s="1"/>
  <c r="U4797" i="1"/>
  <c r="V4797" i="1" s="1"/>
  <c r="U4798" i="1"/>
  <c r="V4798" i="1" s="1"/>
  <c r="U4799" i="1"/>
  <c r="V4799" i="1" s="1"/>
  <c r="U4800" i="1"/>
  <c r="V4800" i="1" s="1"/>
  <c r="U4801" i="1"/>
  <c r="V4801" i="1" s="1"/>
  <c r="U4802" i="1"/>
  <c r="V4802" i="1" s="1"/>
  <c r="U4803" i="1"/>
  <c r="V4803" i="1" s="1"/>
  <c r="U4804" i="1"/>
  <c r="V4804" i="1" s="1"/>
  <c r="U4805" i="1"/>
  <c r="V4805" i="1" s="1"/>
  <c r="U4806" i="1"/>
  <c r="V4806" i="1" s="1"/>
  <c r="U4807" i="1"/>
  <c r="V4807" i="1" s="1"/>
  <c r="U4808" i="1"/>
  <c r="V4808" i="1" s="1"/>
  <c r="U4809" i="1"/>
  <c r="V4809" i="1" s="1"/>
  <c r="U4810" i="1"/>
  <c r="V4810" i="1" s="1"/>
  <c r="U4811" i="1"/>
  <c r="V4811" i="1" s="1"/>
  <c r="U4812" i="1"/>
  <c r="V4812" i="1" s="1"/>
  <c r="U4813" i="1"/>
  <c r="V4813" i="1" s="1"/>
  <c r="U4814" i="1"/>
  <c r="V4814" i="1" s="1"/>
  <c r="U4815" i="1"/>
  <c r="V4815" i="1" s="1"/>
  <c r="U4816" i="1"/>
  <c r="V4816" i="1" s="1"/>
  <c r="U4817" i="1"/>
  <c r="V4817" i="1" s="1"/>
  <c r="U4818" i="1"/>
  <c r="V4818" i="1" s="1"/>
  <c r="U4819" i="1"/>
  <c r="V4819" i="1" s="1"/>
  <c r="U4820" i="1"/>
  <c r="V4820" i="1" s="1"/>
  <c r="U4821" i="1"/>
  <c r="V4821" i="1" s="1"/>
  <c r="U4822" i="1"/>
  <c r="V4822" i="1" s="1"/>
  <c r="U4823" i="1"/>
  <c r="V4823" i="1" s="1"/>
  <c r="U4824" i="1"/>
  <c r="V4824" i="1" s="1"/>
  <c r="U4825" i="1"/>
  <c r="V4825" i="1" s="1"/>
  <c r="U4826" i="1"/>
  <c r="V4826" i="1" s="1"/>
  <c r="U4827" i="1"/>
  <c r="V4827" i="1" s="1"/>
  <c r="U4828" i="1"/>
  <c r="V4828" i="1" s="1"/>
  <c r="U4829" i="1"/>
  <c r="V4829" i="1" s="1"/>
  <c r="U4830" i="1"/>
  <c r="V4830" i="1" s="1"/>
  <c r="U4831" i="1"/>
  <c r="V4831" i="1" s="1"/>
  <c r="U4832" i="1"/>
  <c r="V4832" i="1" s="1"/>
  <c r="U4833" i="1"/>
  <c r="V4833" i="1" s="1"/>
  <c r="U4834" i="1"/>
  <c r="V4834" i="1" s="1"/>
  <c r="U4835" i="1"/>
  <c r="V4835" i="1" s="1"/>
  <c r="U4836" i="1"/>
  <c r="V4836" i="1" s="1"/>
  <c r="U4837" i="1"/>
  <c r="V4837" i="1" s="1"/>
  <c r="U4838" i="1"/>
  <c r="V4838" i="1" s="1"/>
  <c r="U4839" i="1"/>
  <c r="V4839" i="1" s="1"/>
  <c r="U4840" i="1"/>
  <c r="V4840" i="1" s="1"/>
  <c r="U4841" i="1"/>
  <c r="V4841" i="1" s="1"/>
  <c r="U4842" i="1"/>
  <c r="V4842" i="1" s="1"/>
  <c r="U4843" i="1"/>
  <c r="V4843" i="1" s="1"/>
  <c r="U4844" i="1"/>
  <c r="V4844" i="1" s="1"/>
  <c r="U4845" i="1"/>
  <c r="V4845" i="1" s="1"/>
  <c r="U4846" i="1"/>
  <c r="V4846" i="1" s="1"/>
  <c r="U4847" i="1"/>
  <c r="V4847" i="1" s="1"/>
  <c r="U4848" i="1"/>
  <c r="V4848" i="1" s="1"/>
  <c r="U4849" i="1"/>
  <c r="V4849" i="1" s="1"/>
  <c r="U4850" i="1"/>
  <c r="V4850" i="1" s="1"/>
  <c r="U4851" i="1"/>
  <c r="V4851" i="1" s="1"/>
  <c r="U4852" i="1"/>
  <c r="V4852" i="1" s="1"/>
  <c r="U4853" i="1"/>
  <c r="V4853" i="1" s="1"/>
  <c r="U4854" i="1"/>
  <c r="V4854" i="1" s="1"/>
  <c r="U4855" i="1"/>
  <c r="V4855" i="1" s="1"/>
  <c r="U4856" i="1"/>
  <c r="V4856" i="1" s="1"/>
  <c r="U4857" i="1"/>
  <c r="V4857" i="1" s="1"/>
  <c r="U4858" i="1"/>
  <c r="V4858" i="1" s="1"/>
  <c r="U4859" i="1"/>
  <c r="V4859" i="1" s="1"/>
  <c r="U4860" i="1"/>
  <c r="V4860" i="1" s="1"/>
  <c r="U4861" i="1"/>
  <c r="V4861" i="1" s="1"/>
  <c r="U4862" i="1"/>
  <c r="V4862" i="1" s="1"/>
  <c r="U4863" i="1"/>
  <c r="V4863" i="1" s="1"/>
  <c r="U4864" i="1"/>
  <c r="V4864" i="1" s="1"/>
  <c r="U4865" i="1"/>
  <c r="V4865" i="1" s="1"/>
  <c r="U4866" i="1"/>
  <c r="V4866" i="1" s="1"/>
  <c r="U4867" i="1"/>
  <c r="V4867" i="1" s="1"/>
  <c r="U4868" i="1"/>
  <c r="V4868" i="1" s="1"/>
  <c r="U4869" i="1"/>
  <c r="V4869" i="1" s="1"/>
  <c r="U4870" i="1"/>
  <c r="V4870" i="1" s="1"/>
  <c r="U4871" i="1"/>
  <c r="V4871" i="1" s="1"/>
  <c r="U4872" i="1"/>
  <c r="V4872" i="1" s="1"/>
  <c r="U4873" i="1"/>
  <c r="V4873" i="1" s="1"/>
  <c r="U4874" i="1"/>
  <c r="V4874" i="1" s="1"/>
  <c r="U4875" i="1"/>
  <c r="V4875" i="1" s="1"/>
  <c r="U4876" i="1"/>
  <c r="V4876" i="1" s="1"/>
  <c r="U4877" i="1"/>
  <c r="V4877" i="1" s="1"/>
  <c r="U4878" i="1"/>
  <c r="V4878" i="1" s="1"/>
  <c r="U4879" i="1"/>
  <c r="V4879" i="1" s="1"/>
  <c r="U4880" i="1"/>
  <c r="V4880" i="1" s="1"/>
  <c r="U4881" i="1"/>
  <c r="V4881" i="1" s="1"/>
  <c r="U4882" i="1"/>
  <c r="V4882" i="1" s="1"/>
  <c r="U4883" i="1"/>
  <c r="V4883" i="1" s="1"/>
  <c r="U4884" i="1"/>
  <c r="V4884" i="1" s="1"/>
  <c r="U4885" i="1"/>
  <c r="V4885" i="1" s="1"/>
  <c r="U4886" i="1"/>
  <c r="V4886" i="1" s="1"/>
  <c r="U4887" i="1"/>
  <c r="V4887" i="1" s="1"/>
  <c r="U4888" i="1"/>
  <c r="V4888" i="1" s="1"/>
  <c r="U4889" i="1"/>
  <c r="V4889" i="1" s="1"/>
  <c r="U4890" i="1"/>
  <c r="V4890" i="1" s="1"/>
  <c r="U4891" i="1"/>
  <c r="V4891" i="1" s="1"/>
  <c r="U4892" i="1"/>
  <c r="V4892" i="1" s="1"/>
  <c r="U4893" i="1"/>
  <c r="V4893" i="1" s="1"/>
  <c r="U4894" i="1"/>
  <c r="V4894" i="1" s="1"/>
  <c r="U4895" i="1"/>
  <c r="V4895" i="1" s="1"/>
  <c r="U4896" i="1"/>
  <c r="V4896" i="1" s="1"/>
  <c r="U4897" i="1"/>
  <c r="V4897" i="1" s="1"/>
  <c r="U4898" i="1"/>
  <c r="V4898" i="1" s="1"/>
  <c r="U4899" i="1"/>
  <c r="V4899" i="1" s="1"/>
  <c r="U4900" i="1"/>
  <c r="V4900" i="1" s="1"/>
  <c r="U4901" i="1"/>
  <c r="V4901" i="1" s="1"/>
  <c r="U4902" i="1"/>
  <c r="V4902" i="1" s="1"/>
  <c r="U4903" i="1"/>
  <c r="V4903" i="1" s="1"/>
  <c r="U4904" i="1"/>
  <c r="V4904" i="1" s="1"/>
  <c r="U4905" i="1"/>
  <c r="V4905" i="1" s="1"/>
  <c r="U4906" i="1"/>
  <c r="V4906" i="1" s="1"/>
  <c r="U4907" i="1"/>
  <c r="V4907" i="1" s="1"/>
  <c r="U4908" i="1"/>
  <c r="V4908" i="1" s="1"/>
  <c r="U4909" i="1"/>
  <c r="V4909" i="1" s="1"/>
  <c r="U4910" i="1"/>
  <c r="V4910" i="1" s="1"/>
  <c r="U4911" i="1"/>
  <c r="V4911" i="1" s="1"/>
  <c r="U4912" i="1"/>
  <c r="V4912" i="1" s="1"/>
  <c r="U4913" i="1"/>
  <c r="V4913" i="1" s="1"/>
  <c r="U4914" i="1"/>
  <c r="V4914" i="1" s="1"/>
  <c r="U4915" i="1"/>
  <c r="V4915" i="1" s="1"/>
  <c r="U4916" i="1"/>
  <c r="V4916" i="1" s="1"/>
  <c r="U4917" i="1"/>
  <c r="V4917" i="1" s="1"/>
  <c r="U4918" i="1"/>
  <c r="V4918" i="1" s="1"/>
  <c r="U4919" i="1"/>
  <c r="V4919" i="1" s="1"/>
  <c r="U4920" i="1"/>
  <c r="V4920" i="1" s="1"/>
  <c r="U4921" i="1"/>
  <c r="V4921" i="1" s="1"/>
  <c r="U4922" i="1"/>
  <c r="V4922" i="1" s="1"/>
  <c r="U4923" i="1"/>
  <c r="V4923" i="1" s="1"/>
  <c r="U4924" i="1"/>
  <c r="V4924" i="1" s="1"/>
  <c r="U4925" i="1"/>
  <c r="V4925" i="1" s="1"/>
  <c r="U4926" i="1"/>
  <c r="V4926" i="1" s="1"/>
  <c r="U4927" i="1"/>
  <c r="V4927" i="1" s="1"/>
  <c r="U4928" i="1"/>
  <c r="V4928" i="1" s="1"/>
  <c r="U4929" i="1"/>
  <c r="V4929" i="1" s="1"/>
  <c r="U4930" i="1"/>
  <c r="V4930" i="1" s="1"/>
  <c r="U4931" i="1"/>
  <c r="V4931" i="1" s="1"/>
  <c r="U4932" i="1"/>
  <c r="V4932" i="1" s="1"/>
  <c r="U4933" i="1"/>
  <c r="V4933" i="1" s="1"/>
  <c r="U4934" i="1"/>
  <c r="V4934" i="1" s="1"/>
  <c r="U4935" i="1"/>
  <c r="V4935" i="1" s="1"/>
  <c r="U4936" i="1"/>
  <c r="V4936" i="1" s="1"/>
  <c r="U4937" i="1"/>
  <c r="V4937" i="1" s="1"/>
  <c r="U4938" i="1"/>
  <c r="V4938" i="1" s="1"/>
  <c r="U4939" i="1"/>
  <c r="V4939" i="1" s="1"/>
  <c r="U4940" i="1"/>
  <c r="V4940" i="1" s="1"/>
  <c r="U4941" i="1"/>
  <c r="V4941" i="1" s="1"/>
  <c r="U4942" i="1"/>
  <c r="V4942" i="1" s="1"/>
  <c r="U4943" i="1"/>
  <c r="V4943" i="1" s="1"/>
  <c r="U4944" i="1"/>
  <c r="V4944" i="1" s="1"/>
  <c r="U4945" i="1"/>
  <c r="V4945" i="1" s="1"/>
  <c r="U4946" i="1"/>
  <c r="V4946" i="1" s="1"/>
  <c r="U4947" i="1"/>
  <c r="V4947" i="1" s="1"/>
  <c r="U4948" i="1"/>
  <c r="V4948" i="1" s="1"/>
  <c r="U4949" i="1"/>
  <c r="V4949" i="1" s="1"/>
  <c r="U4950" i="1"/>
  <c r="V4950" i="1" s="1"/>
  <c r="U4951" i="1"/>
  <c r="V4951" i="1" s="1"/>
  <c r="U4952" i="1"/>
  <c r="V4952" i="1" s="1"/>
  <c r="U4953" i="1"/>
  <c r="V4953" i="1" s="1"/>
  <c r="U4954" i="1"/>
  <c r="V4954" i="1" s="1"/>
  <c r="U4955" i="1"/>
  <c r="V4955" i="1" s="1"/>
  <c r="U4956" i="1"/>
  <c r="V4956" i="1" s="1"/>
  <c r="U4957" i="1"/>
  <c r="V4957" i="1" s="1"/>
  <c r="U4958" i="1"/>
  <c r="V4958" i="1" s="1"/>
  <c r="U4959" i="1"/>
  <c r="V4959" i="1" s="1"/>
  <c r="U4960" i="1"/>
  <c r="V4960" i="1" s="1"/>
  <c r="U4961" i="1"/>
  <c r="V4961" i="1" s="1"/>
  <c r="U4962" i="1"/>
  <c r="V4962" i="1" s="1"/>
  <c r="U4963" i="1"/>
  <c r="V4963" i="1" s="1"/>
  <c r="U4964" i="1"/>
  <c r="V4964" i="1" s="1"/>
  <c r="U4965" i="1"/>
  <c r="V4965" i="1" s="1"/>
  <c r="U4966" i="1"/>
  <c r="V4966" i="1" s="1"/>
  <c r="U4967" i="1"/>
  <c r="V4967" i="1" s="1"/>
  <c r="U4968" i="1"/>
  <c r="V4968" i="1" s="1"/>
  <c r="U4969" i="1"/>
  <c r="V4969" i="1" s="1"/>
  <c r="U4970" i="1"/>
  <c r="V4970" i="1" s="1"/>
  <c r="U4971" i="1"/>
  <c r="V4971" i="1" s="1"/>
  <c r="U4972" i="1"/>
  <c r="V4972" i="1" s="1"/>
  <c r="U4973" i="1"/>
  <c r="V4973" i="1" s="1"/>
  <c r="U4974" i="1"/>
  <c r="V4974" i="1" s="1"/>
  <c r="U4975" i="1"/>
  <c r="V4975" i="1" s="1"/>
  <c r="U4976" i="1"/>
  <c r="V4976" i="1" s="1"/>
  <c r="U4977" i="1"/>
  <c r="V4977" i="1" s="1"/>
  <c r="U4978" i="1"/>
  <c r="V4978" i="1" s="1"/>
  <c r="U4979" i="1"/>
  <c r="V4979" i="1" s="1"/>
  <c r="U4980" i="1"/>
  <c r="V4980" i="1" s="1"/>
  <c r="U4981" i="1"/>
  <c r="V4981" i="1" s="1"/>
  <c r="U4982" i="1"/>
  <c r="V4982" i="1" s="1"/>
  <c r="U4983" i="1"/>
  <c r="V4983" i="1" s="1"/>
  <c r="U4984" i="1"/>
  <c r="V4984" i="1" s="1"/>
  <c r="U4985" i="1"/>
  <c r="V4985" i="1" s="1"/>
  <c r="U4986" i="1"/>
  <c r="V4986" i="1" s="1"/>
  <c r="U4987" i="1"/>
  <c r="V4987" i="1" s="1"/>
  <c r="U4988" i="1"/>
  <c r="V4988" i="1" s="1"/>
  <c r="U4989" i="1"/>
  <c r="V4989" i="1" s="1"/>
  <c r="U4990" i="1"/>
  <c r="V4990" i="1" s="1"/>
  <c r="U4991" i="1"/>
  <c r="V4991" i="1" s="1"/>
  <c r="U4992" i="1"/>
  <c r="V4992" i="1" s="1"/>
  <c r="U4993" i="1"/>
  <c r="V4993" i="1" s="1"/>
  <c r="U4994" i="1"/>
  <c r="V4994" i="1" s="1"/>
  <c r="U4995" i="1"/>
  <c r="V4995" i="1" s="1"/>
  <c r="U4996" i="1"/>
  <c r="V4996" i="1" s="1"/>
  <c r="U4997" i="1"/>
  <c r="V4997" i="1" s="1"/>
  <c r="U4998" i="1"/>
  <c r="V4998" i="1" s="1"/>
  <c r="U4999" i="1"/>
  <c r="V4999" i="1" s="1"/>
  <c r="U5000" i="1"/>
  <c r="V5000" i="1" s="1"/>
  <c r="U5001" i="1"/>
  <c r="V5001" i="1" s="1"/>
  <c r="U5002" i="1"/>
  <c r="V5002" i="1" s="1"/>
  <c r="U5003" i="1"/>
  <c r="V5003" i="1" s="1"/>
  <c r="U5004" i="1"/>
  <c r="V5004" i="1" s="1"/>
  <c r="U5005" i="1"/>
  <c r="V5005" i="1" s="1"/>
  <c r="U5006" i="1"/>
  <c r="V5006" i="1" s="1"/>
  <c r="U5007" i="1"/>
  <c r="V5007" i="1" s="1"/>
  <c r="U5008" i="1"/>
  <c r="V5008" i="1" s="1"/>
  <c r="U5009" i="1"/>
  <c r="V5009" i="1" s="1"/>
  <c r="U5010" i="1"/>
  <c r="V5010" i="1" s="1"/>
  <c r="U5011" i="1"/>
  <c r="V5011" i="1" s="1"/>
  <c r="U5012" i="1"/>
  <c r="V5012" i="1" s="1"/>
  <c r="U5013" i="1"/>
  <c r="V5013" i="1" s="1"/>
  <c r="U5014" i="1"/>
  <c r="V5014" i="1" s="1"/>
  <c r="U5015" i="1"/>
  <c r="V5015" i="1" s="1"/>
  <c r="U5016" i="1"/>
  <c r="V5016" i="1" s="1"/>
  <c r="U5017" i="1"/>
  <c r="V5017" i="1" s="1"/>
  <c r="U5018" i="1"/>
  <c r="V5018" i="1" s="1"/>
  <c r="U5019" i="1"/>
  <c r="V5019" i="1" s="1"/>
  <c r="U5020" i="1"/>
  <c r="V5020" i="1" s="1"/>
  <c r="U5021" i="1"/>
  <c r="V5021" i="1" s="1"/>
  <c r="U5022" i="1"/>
  <c r="V5022" i="1" s="1"/>
  <c r="U5023" i="1"/>
  <c r="V5023" i="1" s="1"/>
  <c r="U5024" i="1"/>
  <c r="V5024" i="1" s="1"/>
  <c r="U5025" i="1"/>
  <c r="V5025" i="1" s="1"/>
  <c r="U5026" i="1"/>
  <c r="V5026" i="1" s="1"/>
  <c r="U5027" i="1"/>
  <c r="V5027" i="1" s="1"/>
  <c r="U5028" i="1"/>
  <c r="V5028" i="1" s="1"/>
  <c r="U5029" i="1"/>
  <c r="V5029" i="1" s="1"/>
  <c r="U5030" i="1"/>
  <c r="V5030" i="1" s="1"/>
  <c r="U5031" i="1"/>
  <c r="V5031" i="1" s="1"/>
  <c r="U5032" i="1"/>
  <c r="V5032" i="1" s="1"/>
  <c r="U5033" i="1"/>
  <c r="V5033" i="1" s="1"/>
  <c r="U5034" i="1"/>
  <c r="V5034" i="1" s="1"/>
  <c r="U5035" i="1"/>
  <c r="V5035" i="1" s="1"/>
  <c r="U5036" i="1"/>
  <c r="V5036" i="1" s="1"/>
  <c r="U5037" i="1"/>
  <c r="V5037" i="1" s="1"/>
  <c r="U5038" i="1"/>
  <c r="V5038" i="1" s="1"/>
  <c r="U5039" i="1"/>
  <c r="V5039" i="1" s="1"/>
  <c r="U5040" i="1"/>
  <c r="V5040" i="1" s="1"/>
  <c r="U5041" i="1"/>
  <c r="V5041" i="1" s="1"/>
  <c r="U5042" i="1"/>
  <c r="V5042" i="1" s="1"/>
  <c r="U5043" i="1"/>
  <c r="V5043" i="1" s="1"/>
  <c r="U5044" i="1"/>
  <c r="V5044" i="1" s="1"/>
  <c r="U5045" i="1"/>
  <c r="V5045" i="1" s="1"/>
  <c r="U5046" i="1"/>
  <c r="V5046" i="1" s="1"/>
  <c r="U5047" i="1"/>
  <c r="V5047" i="1" s="1"/>
  <c r="U5048" i="1"/>
  <c r="V5048" i="1" s="1"/>
  <c r="U5049" i="1"/>
  <c r="V5049" i="1" s="1"/>
  <c r="U5050" i="1"/>
  <c r="V5050" i="1" s="1"/>
  <c r="U5051" i="1"/>
  <c r="V5051" i="1" s="1"/>
  <c r="U5052" i="1"/>
  <c r="V5052" i="1" s="1"/>
  <c r="U5053" i="1"/>
  <c r="V5053" i="1" s="1"/>
  <c r="U5054" i="1"/>
  <c r="V5054" i="1" s="1"/>
  <c r="U5055" i="1"/>
  <c r="V5055" i="1" s="1"/>
  <c r="U5056" i="1"/>
  <c r="V5056" i="1" s="1"/>
  <c r="U5057" i="1"/>
  <c r="V5057" i="1" s="1"/>
  <c r="U5058" i="1"/>
  <c r="V5058" i="1" s="1"/>
  <c r="U5059" i="1"/>
  <c r="V5059" i="1" s="1"/>
  <c r="U5060" i="1"/>
  <c r="V5060" i="1" s="1"/>
  <c r="U5061" i="1"/>
  <c r="V5061" i="1" s="1"/>
  <c r="U5062" i="1"/>
  <c r="V5062" i="1" s="1"/>
  <c r="U5063" i="1"/>
  <c r="V5063" i="1" s="1"/>
  <c r="U5064" i="1"/>
  <c r="V5064" i="1" s="1"/>
  <c r="U5065" i="1"/>
  <c r="V5065" i="1" s="1"/>
  <c r="U5066" i="1"/>
  <c r="V5066" i="1" s="1"/>
  <c r="U5067" i="1"/>
  <c r="V5067" i="1" s="1"/>
  <c r="U5068" i="1"/>
  <c r="V5068" i="1" s="1"/>
  <c r="U5069" i="1"/>
  <c r="V5069" i="1" s="1"/>
  <c r="U5070" i="1"/>
  <c r="V5070" i="1" s="1"/>
  <c r="U5071" i="1"/>
  <c r="V5071" i="1" s="1"/>
  <c r="U5072" i="1"/>
  <c r="V5072" i="1" s="1"/>
  <c r="U5073" i="1"/>
  <c r="V5073" i="1" s="1"/>
  <c r="U5074" i="1"/>
  <c r="V5074" i="1" s="1"/>
  <c r="U5075" i="1"/>
  <c r="V5075" i="1" s="1"/>
  <c r="U5076" i="1"/>
  <c r="V5076" i="1" s="1"/>
  <c r="U5077" i="1"/>
  <c r="V5077" i="1" s="1"/>
  <c r="U5078" i="1"/>
  <c r="V5078" i="1" s="1"/>
  <c r="U5079" i="1"/>
  <c r="V5079" i="1" s="1"/>
  <c r="U5080" i="1"/>
  <c r="V5080" i="1" s="1"/>
  <c r="U5081" i="1"/>
  <c r="V5081" i="1" s="1"/>
  <c r="U5082" i="1"/>
  <c r="V5082" i="1" s="1"/>
  <c r="U5083" i="1"/>
  <c r="V5083" i="1" s="1"/>
  <c r="U5084" i="1"/>
  <c r="V5084" i="1" s="1"/>
  <c r="U5085" i="1"/>
  <c r="V5085" i="1" s="1"/>
  <c r="U5086" i="1"/>
  <c r="V5086" i="1" s="1"/>
  <c r="U5087" i="1"/>
  <c r="V5087" i="1" s="1"/>
  <c r="U5088" i="1"/>
  <c r="V5088" i="1" s="1"/>
  <c r="U5089" i="1"/>
  <c r="V5089" i="1" s="1"/>
  <c r="U5090" i="1"/>
  <c r="V5090" i="1" s="1"/>
  <c r="U5091" i="1"/>
  <c r="V5091" i="1" s="1"/>
  <c r="U5092" i="1"/>
  <c r="V5092" i="1" s="1"/>
  <c r="U5093" i="1"/>
  <c r="V5093" i="1" s="1"/>
  <c r="U5094" i="1"/>
  <c r="V5094" i="1" s="1"/>
  <c r="U5095" i="1"/>
  <c r="V5095" i="1" s="1"/>
  <c r="U5096" i="1"/>
  <c r="V5096" i="1" s="1"/>
  <c r="U5097" i="1"/>
  <c r="V5097" i="1" s="1"/>
  <c r="U5098" i="1"/>
  <c r="V5098" i="1" s="1"/>
  <c r="U5099" i="1"/>
  <c r="V5099" i="1" s="1"/>
  <c r="U5100" i="1"/>
  <c r="V5100" i="1" s="1"/>
  <c r="U5101" i="1"/>
  <c r="V5101" i="1" s="1"/>
  <c r="U5102" i="1"/>
  <c r="V5102" i="1" s="1"/>
  <c r="U5103" i="1"/>
  <c r="V5103" i="1" s="1"/>
  <c r="U5104" i="1"/>
  <c r="V5104" i="1" s="1"/>
  <c r="U5105" i="1"/>
  <c r="V5105" i="1" s="1"/>
  <c r="U5106" i="1"/>
  <c r="V5106" i="1" s="1"/>
  <c r="U5107" i="1"/>
  <c r="V5107" i="1" s="1"/>
  <c r="U5108" i="1"/>
  <c r="V5108" i="1" s="1"/>
  <c r="U5109" i="1"/>
  <c r="V5109" i="1" s="1"/>
  <c r="U5110" i="1"/>
  <c r="V5110" i="1" s="1"/>
  <c r="U5111" i="1"/>
  <c r="V5111" i="1" s="1"/>
  <c r="U5112" i="1"/>
  <c r="V5112" i="1" s="1"/>
  <c r="U5113" i="1"/>
  <c r="V5113" i="1" s="1"/>
  <c r="U5114" i="1"/>
  <c r="V5114" i="1" s="1"/>
  <c r="U5115" i="1"/>
  <c r="V5115" i="1" s="1"/>
  <c r="U5116" i="1"/>
  <c r="V5116" i="1" s="1"/>
  <c r="U5117" i="1"/>
  <c r="V5117" i="1" s="1"/>
  <c r="U5118" i="1"/>
  <c r="V5118" i="1" s="1"/>
  <c r="U5119" i="1"/>
  <c r="V5119" i="1" s="1"/>
  <c r="U5120" i="1"/>
  <c r="V5120" i="1" s="1"/>
  <c r="U5121" i="1"/>
  <c r="V5121" i="1" s="1"/>
  <c r="U5122" i="1"/>
  <c r="V5122" i="1" s="1"/>
  <c r="U5123" i="1"/>
  <c r="V5123" i="1" s="1"/>
  <c r="U5124" i="1"/>
  <c r="V5124" i="1" s="1"/>
  <c r="U5125" i="1"/>
  <c r="V5125" i="1" s="1"/>
  <c r="U5126" i="1"/>
  <c r="V5126" i="1" s="1"/>
  <c r="U5127" i="1"/>
  <c r="V5127" i="1" s="1"/>
  <c r="U5128" i="1"/>
  <c r="V5128" i="1" s="1"/>
  <c r="U5129" i="1"/>
  <c r="V5129" i="1" s="1"/>
  <c r="U5130" i="1"/>
  <c r="V5130" i="1" s="1"/>
  <c r="U5131" i="1"/>
  <c r="V5131" i="1" s="1"/>
  <c r="U5132" i="1"/>
  <c r="V5132" i="1" s="1"/>
  <c r="U5133" i="1"/>
  <c r="V5133" i="1" s="1"/>
  <c r="U5134" i="1"/>
  <c r="V5134" i="1" s="1"/>
  <c r="U5135" i="1"/>
  <c r="V5135" i="1" s="1"/>
  <c r="U5136" i="1"/>
  <c r="V5136" i="1" s="1"/>
  <c r="U5137" i="1"/>
  <c r="V5137" i="1" s="1"/>
  <c r="U5138" i="1"/>
  <c r="V5138" i="1" s="1"/>
  <c r="U5139" i="1"/>
  <c r="V5139" i="1" s="1"/>
  <c r="U5140" i="1"/>
  <c r="V5140" i="1" s="1"/>
  <c r="U5141" i="1"/>
  <c r="V5141" i="1" s="1"/>
  <c r="U5142" i="1"/>
  <c r="V5142" i="1" s="1"/>
  <c r="U5143" i="1"/>
  <c r="V5143" i="1" s="1"/>
  <c r="U5144" i="1"/>
  <c r="V5144" i="1" s="1"/>
  <c r="U5145" i="1"/>
  <c r="V5145" i="1" s="1"/>
  <c r="U5146" i="1"/>
  <c r="V5146" i="1" s="1"/>
  <c r="U5147" i="1"/>
  <c r="V5147" i="1" s="1"/>
  <c r="U5148" i="1"/>
  <c r="V5148" i="1" s="1"/>
  <c r="U5149" i="1"/>
  <c r="V5149" i="1" s="1"/>
  <c r="U5150" i="1"/>
  <c r="V5150" i="1" s="1"/>
  <c r="U5151" i="1"/>
  <c r="V5151" i="1" s="1"/>
  <c r="U5152" i="1"/>
  <c r="V5152" i="1" s="1"/>
  <c r="U5153" i="1"/>
  <c r="V5153" i="1" s="1"/>
  <c r="U5154" i="1"/>
  <c r="V5154" i="1" s="1"/>
  <c r="U5155" i="1"/>
  <c r="V5155" i="1" s="1"/>
  <c r="U5156" i="1"/>
  <c r="V5156" i="1" s="1"/>
  <c r="U5157" i="1"/>
  <c r="V5157" i="1" s="1"/>
  <c r="U5158" i="1"/>
  <c r="V5158" i="1" s="1"/>
  <c r="U5159" i="1"/>
  <c r="V5159" i="1" s="1"/>
  <c r="U5160" i="1"/>
  <c r="V5160" i="1" s="1"/>
  <c r="U5161" i="1"/>
  <c r="V5161" i="1" s="1"/>
  <c r="U5162" i="1"/>
  <c r="V5162" i="1" s="1"/>
  <c r="U5163" i="1"/>
  <c r="V5163" i="1" s="1"/>
  <c r="U5164" i="1"/>
  <c r="V5164" i="1" s="1"/>
  <c r="U5165" i="1"/>
  <c r="V5165" i="1" s="1"/>
  <c r="U5166" i="1"/>
  <c r="V5166" i="1" s="1"/>
  <c r="U5167" i="1"/>
  <c r="V5167" i="1" s="1"/>
  <c r="U5168" i="1"/>
  <c r="V5168" i="1" s="1"/>
  <c r="U5169" i="1"/>
  <c r="V5169" i="1" s="1"/>
  <c r="U5170" i="1"/>
  <c r="V5170" i="1" s="1"/>
  <c r="U5171" i="1"/>
  <c r="V5171" i="1" s="1"/>
  <c r="U5172" i="1"/>
  <c r="V5172" i="1" s="1"/>
  <c r="U5173" i="1"/>
  <c r="V5173" i="1" s="1"/>
  <c r="U5174" i="1"/>
  <c r="V5174" i="1" s="1"/>
  <c r="U5175" i="1"/>
  <c r="V5175" i="1" s="1"/>
  <c r="U5176" i="1"/>
  <c r="V5176" i="1" s="1"/>
  <c r="U5177" i="1"/>
  <c r="V5177" i="1" s="1"/>
  <c r="U5178" i="1"/>
  <c r="V5178" i="1" s="1"/>
  <c r="U5179" i="1"/>
  <c r="V5179" i="1" s="1"/>
  <c r="U5180" i="1"/>
  <c r="V5180" i="1" s="1"/>
  <c r="U5181" i="1"/>
  <c r="V5181" i="1" s="1"/>
  <c r="U5182" i="1"/>
  <c r="V5182" i="1" s="1"/>
  <c r="U5183" i="1"/>
  <c r="V5183" i="1" s="1"/>
  <c r="U5184" i="1"/>
  <c r="V5184" i="1" s="1"/>
  <c r="U5185" i="1"/>
  <c r="V5185" i="1" s="1"/>
  <c r="U5186" i="1"/>
  <c r="V5186" i="1" s="1"/>
  <c r="U5187" i="1"/>
  <c r="V5187" i="1" s="1"/>
  <c r="U5188" i="1"/>
  <c r="V5188" i="1" s="1"/>
  <c r="U5189" i="1"/>
  <c r="V5189" i="1" s="1"/>
  <c r="U5190" i="1"/>
  <c r="V5190" i="1" s="1"/>
  <c r="U5191" i="1"/>
  <c r="V5191" i="1" s="1"/>
  <c r="U5192" i="1"/>
  <c r="V5192" i="1" s="1"/>
  <c r="U5193" i="1"/>
  <c r="V5193" i="1" s="1"/>
  <c r="U5194" i="1"/>
  <c r="V5194" i="1" s="1"/>
  <c r="U5195" i="1"/>
  <c r="V5195" i="1" s="1"/>
  <c r="U5196" i="1"/>
  <c r="V5196" i="1" s="1"/>
  <c r="U5197" i="1"/>
  <c r="V5197" i="1" s="1"/>
  <c r="U5198" i="1"/>
  <c r="V5198" i="1" s="1"/>
  <c r="U5199" i="1"/>
  <c r="V5199" i="1" s="1"/>
  <c r="U5200" i="1"/>
  <c r="V5200" i="1" s="1"/>
  <c r="U5201" i="1"/>
  <c r="V5201" i="1" s="1"/>
  <c r="U5202" i="1"/>
  <c r="V5202" i="1" s="1"/>
  <c r="U5203" i="1"/>
  <c r="V5203" i="1" s="1"/>
  <c r="U5204" i="1"/>
  <c r="V5204" i="1" s="1"/>
  <c r="U5205" i="1"/>
  <c r="V5205" i="1" s="1"/>
  <c r="U5206" i="1"/>
  <c r="V5206" i="1" s="1"/>
  <c r="U5207" i="1"/>
  <c r="V5207" i="1" s="1"/>
  <c r="U5208" i="1"/>
  <c r="V5208" i="1" s="1"/>
  <c r="U5209" i="1"/>
  <c r="V5209" i="1" s="1"/>
  <c r="U5210" i="1"/>
  <c r="V5210" i="1" s="1"/>
  <c r="U5211" i="1"/>
  <c r="V5211" i="1" s="1"/>
  <c r="U5212" i="1"/>
  <c r="V5212" i="1" s="1"/>
  <c r="U5213" i="1"/>
  <c r="V5213" i="1" s="1"/>
  <c r="U5214" i="1"/>
  <c r="V5214" i="1" s="1"/>
  <c r="U5215" i="1"/>
  <c r="V5215" i="1" s="1"/>
  <c r="U5216" i="1"/>
  <c r="V5216" i="1" s="1"/>
  <c r="U5217" i="1"/>
  <c r="V5217" i="1" s="1"/>
  <c r="U5218" i="1"/>
  <c r="V5218" i="1" s="1"/>
  <c r="U5219" i="1"/>
  <c r="V5219" i="1" s="1"/>
  <c r="U5220" i="1"/>
  <c r="V5220" i="1" s="1"/>
  <c r="U5221" i="1"/>
  <c r="V5221" i="1" s="1"/>
  <c r="U5222" i="1"/>
  <c r="V5222" i="1" s="1"/>
  <c r="U5223" i="1"/>
  <c r="V5223" i="1" s="1"/>
  <c r="U5224" i="1"/>
  <c r="V5224" i="1" s="1"/>
  <c r="U5225" i="1"/>
  <c r="V5225" i="1" s="1"/>
  <c r="U5226" i="1"/>
  <c r="V5226" i="1" s="1"/>
  <c r="U5227" i="1"/>
  <c r="V5227" i="1" s="1"/>
  <c r="U5228" i="1"/>
  <c r="V5228" i="1" s="1"/>
  <c r="U5229" i="1"/>
  <c r="V5229" i="1" s="1"/>
  <c r="U5230" i="1"/>
  <c r="V5230" i="1" s="1"/>
  <c r="U5231" i="1"/>
  <c r="V5231" i="1" s="1"/>
  <c r="U5232" i="1"/>
  <c r="V5232" i="1" s="1"/>
  <c r="U5233" i="1"/>
  <c r="V5233" i="1" s="1"/>
  <c r="U5234" i="1"/>
  <c r="V5234" i="1" s="1"/>
  <c r="U5235" i="1"/>
  <c r="V5235" i="1" s="1"/>
  <c r="U5236" i="1"/>
  <c r="V5236" i="1" s="1"/>
  <c r="U5237" i="1"/>
  <c r="V5237" i="1" s="1"/>
  <c r="U5238" i="1"/>
  <c r="V5238" i="1" s="1"/>
  <c r="U5239" i="1"/>
  <c r="V5239" i="1" s="1"/>
  <c r="U5240" i="1"/>
  <c r="V5240" i="1" s="1"/>
  <c r="U5241" i="1"/>
  <c r="V5241" i="1" s="1"/>
  <c r="U5242" i="1"/>
  <c r="V5242" i="1" s="1"/>
  <c r="U5243" i="1"/>
  <c r="V5243" i="1" s="1"/>
  <c r="U5244" i="1"/>
  <c r="V5244" i="1" s="1"/>
  <c r="U5245" i="1"/>
  <c r="V5245" i="1" s="1"/>
  <c r="U5246" i="1"/>
  <c r="V5246" i="1" s="1"/>
  <c r="U5247" i="1"/>
  <c r="V5247" i="1" s="1"/>
  <c r="U5248" i="1"/>
  <c r="V5248" i="1" s="1"/>
  <c r="U5249" i="1"/>
  <c r="V5249" i="1" s="1"/>
  <c r="U5250" i="1"/>
  <c r="V5250" i="1" s="1"/>
  <c r="U5251" i="1"/>
  <c r="V5251" i="1" s="1"/>
  <c r="U5252" i="1"/>
  <c r="V5252" i="1" s="1"/>
  <c r="U5253" i="1"/>
  <c r="V5253" i="1" s="1"/>
  <c r="U5254" i="1"/>
  <c r="V5254" i="1" s="1"/>
  <c r="U5255" i="1"/>
  <c r="V5255" i="1" s="1"/>
  <c r="U5256" i="1"/>
  <c r="V5256" i="1" s="1"/>
  <c r="U5257" i="1"/>
  <c r="V5257" i="1" s="1"/>
  <c r="U5258" i="1"/>
  <c r="V5258" i="1" s="1"/>
  <c r="U5259" i="1"/>
  <c r="V5259" i="1" s="1"/>
  <c r="U5260" i="1"/>
  <c r="V5260" i="1" s="1"/>
  <c r="U5261" i="1"/>
  <c r="V5261" i="1" s="1"/>
  <c r="U5262" i="1"/>
  <c r="V5262" i="1" s="1"/>
  <c r="U5263" i="1"/>
  <c r="V5263" i="1" s="1"/>
  <c r="U5264" i="1"/>
  <c r="V5264" i="1" s="1"/>
  <c r="U5265" i="1"/>
  <c r="V5265" i="1" s="1"/>
  <c r="U5266" i="1"/>
  <c r="V5266" i="1" s="1"/>
  <c r="U5267" i="1"/>
  <c r="V5267" i="1" s="1"/>
  <c r="U5268" i="1"/>
  <c r="V5268" i="1" s="1"/>
  <c r="U5269" i="1"/>
  <c r="V5269" i="1" s="1"/>
  <c r="U5270" i="1"/>
  <c r="V5270" i="1" s="1"/>
  <c r="U5271" i="1"/>
  <c r="V5271" i="1" s="1"/>
  <c r="U5272" i="1"/>
  <c r="V5272" i="1" s="1"/>
  <c r="U5273" i="1"/>
  <c r="V5273" i="1" s="1"/>
  <c r="U5274" i="1"/>
  <c r="V5274" i="1" s="1"/>
  <c r="U5275" i="1"/>
  <c r="V5275" i="1" s="1"/>
  <c r="U5276" i="1"/>
  <c r="V5276" i="1" s="1"/>
  <c r="U5277" i="1"/>
  <c r="V5277" i="1" s="1"/>
  <c r="U5278" i="1"/>
  <c r="V5278" i="1" s="1"/>
  <c r="U5279" i="1"/>
  <c r="V5279" i="1" s="1"/>
  <c r="U5280" i="1"/>
  <c r="V5280" i="1" s="1"/>
  <c r="U5281" i="1"/>
  <c r="V5281" i="1" s="1"/>
  <c r="U5282" i="1"/>
  <c r="V5282" i="1" s="1"/>
  <c r="U5283" i="1"/>
  <c r="V5283" i="1" s="1"/>
  <c r="U5284" i="1"/>
  <c r="V5284" i="1" s="1"/>
  <c r="U5285" i="1"/>
  <c r="V5285" i="1" s="1"/>
  <c r="U5286" i="1"/>
  <c r="V5286" i="1" s="1"/>
  <c r="U5287" i="1"/>
  <c r="V5287" i="1" s="1"/>
  <c r="U5288" i="1"/>
  <c r="V5288" i="1" s="1"/>
  <c r="U5289" i="1"/>
  <c r="V5289" i="1" s="1"/>
  <c r="U5290" i="1"/>
  <c r="V5290" i="1" s="1"/>
  <c r="U5291" i="1"/>
  <c r="V5291" i="1" s="1"/>
  <c r="U5292" i="1"/>
  <c r="V5292" i="1" s="1"/>
  <c r="U5293" i="1"/>
  <c r="V5293" i="1" s="1"/>
  <c r="U5294" i="1"/>
  <c r="V5294" i="1" s="1"/>
  <c r="U5295" i="1"/>
  <c r="V5295" i="1" s="1"/>
  <c r="U5296" i="1"/>
  <c r="V5296" i="1" s="1"/>
  <c r="U5297" i="1"/>
  <c r="V5297" i="1" s="1"/>
  <c r="U5298" i="1"/>
  <c r="V5298" i="1" s="1"/>
  <c r="U5299" i="1"/>
  <c r="V5299" i="1" s="1"/>
  <c r="U5300" i="1"/>
  <c r="V5300" i="1" s="1"/>
  <c r="U5301" i="1"/>
  <c r="V5301" i="1" s="1"/>
  <c r="U5302" i="1"/>
  <c r="V5302" i="1" s="1"/>
  <c r="U5303" i="1"/>
  <c r="V5303" i="1" s="1"/>
  <c r="U5304" i="1"/>
  <c r="V5304" i="1" s="1"/>
  <c r="U5305" i="1"/>
  <c r="V5305" i="1" s="1"/>
  <c r="U5306" i="1"/>
  <c r="V5306" i="1" s="1"/>
  <c r="U5307" i="1"/>
  <c r="V5307" i="1" s="1"/>
  <c r="U5308" i="1"/>
  <c r="V5308" i="1" s="1"/>
  <c r="U5309" i="1"/>
  <c r="V5309" i="1" s="1"/>
  <c r="U5310" i="1"/>
  <c r="V5310" i="1" s="1"/>
  <c r="U5311" i="1"/>
  <c r="V5311" i="1" s="1"/>
  <c r="U5312" i="1"/>
  <c r="V5312" i="1" s="1"/>
  <c r="U5313" i="1"/>
  <c r="V5313" i="1" s="1"/>
  <c r="U5314" i="1"/>
  <c r="V5314" i="1" s="1"/>
  <c r="U5315" i="1"/>
  <c r="V5315" i="1" s="1"/>
  <c r="U5316" i="1"/>
  <c r="V5316" i="1" s="1"/>
  <c r="U5317" i="1"/>
  <c r="V5317" i="1" s="1"/>
  <c r="U5318" i="1"/>
  <c r="V5318" i="1" s="1"/>
  <c r="U5319" i="1"/>
  <c r="V5319" i="1" s="1"/>
  <c r="U5320" i="1"/>
  <c r="V5320" i="1" s="1"/>
  <c r="U5321" i="1"/>
  <c r="V5321" i="1" s="1"/>
  <c r="U5322" i="1"/>
  <c r="V5322" i="1" s="1"/>
  <c r="U5323" i="1"/>
  <c r="V5323" i="1" s="1"/>
  <c r="U5324" i="1"/>
  <c r="V5324" i="1" s="1"/>
  <c r="U5325" i="1"/>
  <c r="V5325" i="1" s="1"/>
  <c r="U5326" i="1"/>
  <c r="V5326" i="1" s="1"/>
  <c r="U5327" i="1"/>
  <c r="V5327" i="1" s="1"/>
  <c r="U5328" i="1"/>
  <c r="V5328" i="1" s="1"/>
  <c r="U5329" i="1"/>
  <c r="V5329" i="1" s="1"/>
  <c r="U5330" i="1"/>
  <c r="V5330" i="1" s="1"/>
  <c r="U5331" i="1"/>
  <c r="V5331" i="1" s="1"/>
  <c r="U5332" i="1"/>
  <c r="V5332" i="1" s="1"/>
  <c r="U5333" i="1"/>
  <c r="V5333" i="1" s="1"/>
  <c r="U5334" i="1"/>
  <c r="V5334" i="1" s="1"/>
  <c r="U5335" i="1"/>
  <c r="V5335" i="1" s="1"/>
  <c r="U5336" i="1"/>
  <c r="V5336" i="1" s="1"/>
  <c r="U5337" i="1"/>
  <c r="V5337" i="1" s="1"/>
  <c r="U5338" i="1"/>
  <c r="V5338" i="1" s="1"/>
  <c r="U5339" i="1"/>
  <c r="V5339" i="1" s="1"/>
  <c r="U5340" i="1"/>
  <c r="V5340" i="1" s="1"/>
  <c r="U5341" i="1"/>
  <c r="V5341" i="1" s="1"/>
  <c r="U5342" i="1"/>
  <c r="V5342" i="1" s="1"/>
  <c r="U5343" i="1"/>
  <c r="V5343" i="1" s="1"/>
  <c r="U5344" i="1"/>
  <c r="V5344" i="1" s="1"/>
  <c r="U5345" i="1"/>
  <c r="V5345" i="1" s="1"/>
  <c r="U5346" i="1"/>
  <c r="V5346" i="1" s="1"/>
  <c r="U5347" i="1"/>
  <c r="V5347" i="1" s="1"/>
  <c r="U5348" i="1"/>
  <c r="V5348" i="1" s="1"/>
  <c r="U5349" i="1"/>
  <c r="V5349" i="1" s="1"/>
  <c r="U5350" i="1"/>
  <c r="V5350" i="1" s="1"/>
  <c r="U5351" i="1"/>
  <c r="V5351" i="1" s="1"/>
  <c r="U5352" i="1"/>
  <c r="V5352" i="1" s="1"/>
  <c r="U5353" i="1"/>
  <c r="V5353" i="1" s="1"/>
  <c r="U5354" i="1"/>
  <c r="V5354" i="1" s="1"/>
  <c r="U5355" i="1"/>
  <c r="V5355" i="1" s="1"/>
  <c r="U5356" i="1"/>
  <c r="V5356" i="1" s="1"/>
  <c r="U5357" i="1"/>
  <c r="V5357" i="1" s="1"/>
  <c r="U5358" i="1"/>
  <c r="V5358" i="1" s="1"/>
  <c r="U5359" i="1"/>
  <c r="V5359" i="1" s="1"/>
  <c r="U5360" i="1"/>
  <c r="V5360" i="1" s="1"/>
  <c r="U5361" i="1"/>
  <c r="V5361" i="1" s="1"/>
  <c r="U5362" i="1"/>
  <c r="V5362" i="1" s="1"/>
  <c r="U5363" i="1"/>
  <c r="V5363" i="1" s="1"/>
  <c r="U5364" i="1"/>
  <c r="V5364" i="1" s="1"/>
  <c r="U5365" i="1"/>
  <c r="V5365" i="1" s="1"/>
  <c r="U5366" i="1"/>
  <c r="V5366" i="1" s="1"/>
  <c r="U5367" i="1"/>
  <c r="V5367" i="1" s="1"/>
  <c r="U5368" i="1"/>
  <c r="V5368" i="1" s="1"/>
  <c r="U5369" i="1"/>
  <c r="V5369" i="1" s="1"/>
  <c r="U5370" i="1"/>
  <c r="V5370" i="1" s="1"/>
  <c r="U5371" i="1"/>
  <c r="V5371" i="1" s="1"/>
  <c r="U5372" i="1"/>
  <c r="V5372" i="1" s="1"/>
  <c r="U5373" i="1"/>
  <c r="V5373" i="1" s="1"/>
  <c r="U5374" i="1"/>
  <c r="V5374" i="1" s="1"/>
  <c r="U5375" i="1"/>
  <c r="V5375" i="1" s="1"/>
  <c r="U5376" i="1"/>
  <c r="V5376" i="1" s="1"/>
  <c r="U5377" i="1"/>
  <c r="V5377" i="1" s="1"/>
  <c r="U5378" i="1"/>
  <c r="V5378" i="1" s="1"/>
  <c r="U5379" i="1"/>
  <c r="V5379" i="1" s="1"/>
  <c r="U5380" i="1"/>
  <c r="V5380" i="1" s="1"/>
  <c r="U5381" i="1"/>
  <c r="V5381" i="1" s="1"/>
  <c r="U5382" i="1"/>
  <c r="V5382" i="1" s="1"/>
  <c r="U5383" i="1"/>
  <c r="V5383" i="1" s="1"/>
  <c r="U5384" i="1"/>
  <c r="V5384" i="1" s="1"/>
  <c r="U5385" i="1"/>
  <c r="V5385" i="1" s="1"/>
  <c r="U5386" i="1"/>
  <c r="V5386" i="1" s="1"/>
  <c r="U5387" i="1"/>
  <c r="V5387" i="1" s="1"/>
  <c r="U5388" i="1"/>
  <c r="V5388" i="1" s="1"/>
  <c r="U5389" i="1"/>
  <c r="V5389" i="1" s="1"/>
  <c r="U5390" i="1"/>
  <c r="V5390" i="1" s="1"/>
  <c r="U5391" i="1"/>
  <c r="V5391" i="1" s="1"/>
  <c r="U5392" i="1"/>
  <c r="V5392" i="1" s="1"/>
  <c r="U5393" i="1"/>
  <c r="V5393" i="1" s="1"/>
  <c r="U5394" i="1"/>
  <c r="V5394" i="1" s="1"/>
  <c r="U5395" i="1"/>
  <c r="V5395" i="1" s="1"/>
  <c r="U5396" i="1"/>
  <c r="V5396" i="1" s="1"/>
  <c r="U5397" i="1"/>
  <c r="V5397" i="1" s="1"/>
  <c r="U5398" i="1"/>
  <c r="V5398" i="1" s="1"/>
  <c r="U5399" i="1"/>
  <c r="V5399" i="1" s="1"/>
  <c r="U5400" i="1"/>
  <c r="V5400" i="1" s="1"/>
  <c r="U5401" i="1"/>
  <c r="V5401" i="1" s="1"/>
  <c r="U5402" i="1"/>
  <c r="V5402" i="1" s="1"/>
  <c r="U5403" i="1"/>
  <c r="V5403" i="1" s="1"/>
  <c r="U5404" i="1"/>
  <c r="V5404" i="1" s="1"/>
  <c r="U5405" i="1"/>
  <c r="V5405" i="1" s="1"/>
  <c r="U5406" i="1"/>
  <c r="V5406" i="1" s="1"/>
  <c r="U5407" i="1"/>
  <c r="V5407" i="1" s="1"/>
  <c r="U5408" i="1"/>
  <c r="V5408" i="1" s="1"/>
  <c r="U5409" i="1"/>
  <c r="V5409" i="1" s="1"/>
  <c r="U5410" i="1"/>
  <c r="V5410" i="1" s="1"/>
  <c r="U5411" i="1"/>
  <c r="V5411" i="1" s="1"/>
  <c r="U5412" i="1"/>
  <c r="V5412" i="1" s="1"/>
  <c r="U5413" i="1"/>
  <c r="V5413" i="1" s="1"/>
  <c r="U5414" i="1"/>
  <c r="V5414" i="1" s="1"/>
  <c r="U5415" i="1"/>
  <c r="V5415" i="1" s="1"/>
  <c r="U5416" i="1"/>
  <c r="V5416" i="1" s="1"/>
  <c r="U5417" i="1"/>
  <c r="V5417" i="1" s="1"/>
  <c r="U5418" i="1"/>
  <c r="V5418" i="1" s="1"/>
  <c r="U5419" i="1"/>
  <c r="V5419" i="1" s="1"/>
  <c r="U5420" i="1"/>
  <c r="V5420" i="1" s="1"/>
  <c r="U5421" i="1"/>
  <c r="V5421" i="1" s="1"/>
  <c r="U5422" i="1"/>
  <c r="V5422" i="1" s="1"/>
  <c r="U5423" i="1"/>
  <c r="V5423" i="1" s="1"/>
  <c r="U5424" i="1"/>
  <c r="V5424" i="1" s="1"/>
  <c r="U5425" i="1"/>
  <c r="V5425" i="1" s="1"/>
  <c r="U5426" i="1"/>
  <c r="V5426" i="1" s="1"/>
  <c r="U5427" i="1"/>
  <c r="V5427" i="1" s="1"/>
  <c r="U5428" i="1"/>
  <c r="V5428" i="1" s="1"/>
  <c r="U5429" i="1"/>
  <c r="V5429" i="1" s="1"/>
  <c r="U5430" i="1"/>
  <c r="V5430" i="1" s="1"/>
  <c r="U5431" i="1"/>
  <c r="V5431" i="1" s="1"/>
  <c r="U5432" i="1"/>
  <c r="V5432" i="1" s="1"/>
  <c r="U5433" i="1"/>
  <c r="V5433" i="1" s="1"/>
  <c r="U5434" i="1"/>
  <c r="V5434" i="1" s="1"/>
  <c r="U5435" i="1"/>
  <c r="V5435" i="1" s="1"/>
  <c r="U5436" i="1"/>
  <c r="V5436" i="1" s="1"/>
  <c r="U5437" i="1"/>
  <c r="V5437" i="1" s="1"/>
  <c r="U5438" i="1"/>
  <c r="V5438" i="1" s="1"/>
  <c r="U5439" i="1"/>
  <c r="V5439" i="1" s="1"/>
  <c r="U5440" i="1"/>
  <c r="V5440" i="1" s="1"/>
  <c r="U5441" i="1"/>
  <c r="V5441" i="1" s="1"/>
  <c r="U5442" i="1"/>
  <c r="V5442" i="1" s="1"/>
  <c r="U5443" i="1"/>
  <c r="V5443" i="1" s="1"/>
  <c r="U5444" i="1"/>
  <c r="V5444" i="1" s="1"/>
  <c r="U5445" i="1"/>
  <c r="V5445" i="1" s="1"/>
  <c r="U5446" i="1"/>
  <c r="V5446" i="1" s="1"/>
  <c r="U5447" i="1"/>
  <c r="V5447" i="1" s="1"/>
  <c r="U5448" i="1"/>
  <c r="V5448" i="1" s="1"/>
  <c r="U5449" i="1"/>
  <c r="V5449" i="1" s="1"/>
  <c r="U5450" i="1"/>
  <c r="V5450" i="1" s="1"/>
  <c r="U5451" i="1"/>
  <c r="V5451" i="1" s="1"/>
  <c r="U5452" i="1"/>
  <c r="V5452" i="1" s="1"/>
  <c r="U5453" i="1"/>
  <c r="V5453" i="1" s="1"/>
  <c r="U5454" i="1"/>
  <c r="V5454" i="1" s="1"/>
  <c r="U5455" i="1"/>
  <c r="V5455" i="1" s="1"/>
  <c r="U5456" i="1"/>
  <c r="V5456" i="1" s="1"/>
  <c r="U5457" i="1"/>
  <c r="V5457" i="1" s="1"/>
  <c r="U5458" i="1"/>
  <c r="V5458" i="1" s="1"/>
  <c r="U5459" i="1"/>
  <c r="V5459" i="1" s="1"/>
  <c r="U5460" i="1"/>
  <c r="V5460" i="1" s="1"/>
  <c r="U5461" i="1"/>
  <c r="V5461" i="1" s="1"/>
  <c r="U5462" i="1"/>
  <c r="V5462" i="1" s="1"/>
  <c r="U5463" i="1"/>
  <c r="V5463" i="1" s="1"/>
  <c r="U5464" i="1"/>
  <c r="V5464" i="1" s="1"/>
  <c r="U5465" i="1"/>
  <c r="V5465" i="1" s="1"/>
  <c r="U5466" i="1"/>
  <c r="V5466" i="1" s="1"/>
  <c r="U5467" i="1"/>
  <c r="V5467" i="1" s="1"/>
  <c r="U5468" i="1"/>
  <c r="V5468" i="1" s="1"/>
  <c r="U5469" i="1"/>
  <c r="V5469" i="1" s="1"/>
  <c r="U5470" i="1"/>
  <c r="V5470" i="1" s="1"/>
  <c r="U5471" i="1"/>
  <c r="V5471" i="1" s="1"/>
  <c r="U5472" i="1"/>
  <c r="V5472" i="1" s="1"/>
  <c r="U5473" i="1"/>
  <c r="V5473" i="1" s="1"/>
  <c r="U5474" i="1"/>
  <c r="V5474" i="1" s="1"/>
  <c r="U5475" i="1"/>
  <c r="V5475" i="1" s="1"/>
  <c r="U5476" i="1"/>
  <c r="V5476" i="1" s="1"/>
  <c r="U5477" i="1"/>
  <c r="V5477" i="1" s="1"/>
  <c r="U5478" i="1"/>
  <c r="V5478" i="1" s="1"/>
  <c r="U5479" i="1"/>
  <c r="V5479" i="1" s="1"/>
  <c r="U5480" i="1"/>
  <c r="V5480" i="1" s="1"/>
  <c r="U5481" i="1"/>
  <c r="V5481" i="1" s="1"/>
  <c r="U5482" i="1"/>
  <c r="V5482" i="1" s="1"/>
  <c r="U5483" i="1"/>
  <c r="V5483" i="1" s="1"/>
  <c r="U5484" i="1"/>
  <c r="V5484" i="1" s="1"/>
  <c r="U5485" i="1"/>
  <c r="V5485" i="1" s="1"/>
  <c r="U5486" i="1"/>
  <c r="V5486" i="1" s="1"/>
  <c r="U5487" i="1"/>
  <c r="V5487" i="1" s="1"/>
  <c r="U5488" i="1"/>
  <c r="V5488" i="1" s="1"/>
  <c r="U5489" i="1"/>
  <c r="V5489" i="1" s="1"/>
  <c r="U5490" i="1"/>
  <c r="V5490" i="1" s="1"/>
  <c r="U5491" i="1"/>
  <c r="V5491" i="1" s="1"/>
  <c r="U5492" i="1"/>
  <c r="V5492" i="1" s="1"/>
  <c r="U5493" i="1"/>
  <c r="V5493" i="1" s="1"/>
  <c r="U5494" i="1"/>
  <c r="V5494" i="1" s="1"/>
  <c r="U5495" i="1"/>
  <c r="V5495" i="1" s="1"/>
  <c r="U5496" i="1"/>
  <c r="V5496" i="1" s="1"/>
  <c r="U5497" i="1"/>
  <c r="V5497" i="1" s="1"/>
  <c r="U5498" i="1"/>
  <c r="V5498" i="1" s="1"/>
  <c r="U5499" i="1"/>
  <c r="V5499" i="1" s="1"/>
  <c r="U5500" i="1"/>
  <c r="V5500" i="1" s="1"/>
  <c r="U5501" i="1"/>
  <c r="V5501" i="1" s="1"/>
  <c r="U5502" i="1"/>
  <c r="V5502" i="1" s="1"/>
  <c r="U5503" i="1"/>
  <c r="V5503" i="1" s="1"/>
  <c r="U5504" i="1"/>
  <c r="V5504" i="1" s="1"/>
  <c r="U5505" i="1"/>
  <c r="V5505" i="1" s="1"/>
  <c r="U5506" i="1"/>
  <c r="V5506" i="1" s="1"/>
  <c r="U5507" i="1"/>
  <c r="V5507" i="1" s="1"/>
  <c r="U5508" i="1"/>
  <c r="V5508" i="1" s="1"/>
  <c r="U5509" i="1"/>
  <c r="V5509" i="1" s="1"/>
  <c r="U5510" i="1"/>
  <c r="V5510" i="1" s="1"/>
  <c r="U5511" i="1"/>
  <c r="V5511" i="1" s="1"/>
  <c r="U5512" i="1"/>
  <c r="V5512" i="1" s="1"/>
  <c r="U5513" i="1"/>
  <c r="V5513" i="1" s="1"/>
  <c r="U5514" i="1"/>
  <c r="V5514" i="1" s="1"/>
  <c r="U5515" i="1"/>
  <c r="V5515" i="1" s="1"/>
  <c r="U5516" i="1"/>
  <c r="V5516" i="1" s="1"/>
  <c r="U5517" i="1"/>
  <c r="V5517" i="1" s="1"/>
  <c r="U5518" i="1"/>
  <c r="V5518" i="1" s="1"/>
  <c r="U5519" i="1"/>
  <c r="V5519" i="1" s="1"/>
  <c r="U5520" i="1"/>
  <c r="V5520" i="1" s="1"/>
  <c r="U5521" i="1"/>
  <c r="V5521" i="1" s="1"/>
  <c r="U5522" i="1"/>
  <c r="V5522" i="1" s="1"/>
  <c r="U5523" i="1"/>
  <c r="V5523" i="1" s="1"/>
  <c r="U5524" i="1"/>
  <c r="V5524" i="1" s="1"/>
  <c r="U5525" i="1"/>
  <c r="V5525" i="1" s="1"/>
  <c r="U5526" i="1"/>
  <c r="V5526" i="1" s="1"/>
  <c r="U5527" i="1"/>
  <c r="V5527" i="1" s="1"/>
  <c r="U5528" i="1"/>
  <c r="V5528" i="1" s="1"/>
  <c r="U5529" i="1"/>
  <c r="V5529" i="1" s="1"/>
  <c r="U5530" i="1"/>
  <c r="V5530" i="1" s="1"/>
  <c r="U5531" i="1"/>
  <c r="V5531" i="1" s="1"/>
  <c r="U5532" i="1"/>
  <c r="V5532" i="1" s="1"/>
  <c r="U5533" i="1"/>
  <c r="V5533" i="1" s="1"/>
  <c r="U5534" i="1"/>
  <c r="V5534" i="1" s="1"/>
  <c r="U5535" i="1"/>
  <c r="V5535" i="1" s="1"/>
  <c r="U5536" i="1"/>
  <c r="V5536" i="1" s="1"/>
  <c r="U5537" i="1"/>
  <c r="V5537" i="1" s="1"/>
  <c r="U5538" i="1"/>
  <c r="V5538" i="1" s="1"/>
  <c r="U5539" i="1"/>
  <c r="V5539" i="1" s="1"/>
  <c r="U5540" i="1"/>
  <c r="V5540" i="1" s="1"/>
  <c r="U5541" i="1"/>
  <c r="V5541" i="1" s="1"/>
  <c r="U5542" i="1"/>
  <c r="V5542" i="1" s="1"/>
  <c r="U5543" i="1"/>
  <c r="V5543" i="1" s="1"/>
  <c r="U5544" i="1"/>
  <c r="V5544" i="1" s="1"/>
  <c r="U5545" i="1"/>
  <c r="V5545" i="1" s="1"/>
  <c r="U5546" i="1"/>
  <c r="V5546" i="1" s="1"/>
  <c r="U5547" i="1"/>
  <c r="V5547" i="1" s="1"/>
  <c r="U5548" i="1"/>
  <c r="V5548" i="1" s="1"/>
  <c r="U5549" i="1"/>
  <c r="V5549" i="1" s="1"/>
  <c r="U5550" i="1"/>
  <c r="V5550" i="1" s="1"/>
  <c r="U5551" i="1"/>
  <c r="V5551" i="1" s="1"/>
  <c r="U5552" i="1"/>
  <c r="V5552" i="1" s="1"/>
  <c r="U5553" i="1"/>
  <c r="V5553" i="1" s="1"/>
  <c r="U5554" i="1"/>
  <c r="V5554" i="1" s="1"/>
  <c r="U5555" i="1"/>
  <c r="V5555" i="1" s="1"/>
  <c r="U5556" i="1"/>
  <c r="V5556" i="1" s="1"/>
  <c r="U5557" i="1"/>
  <c r="V5557" i="1" s="1"/>
  <c r="U5558" i="1"/>
  <c r="V5558" i="1" s="1"/>
  <c r="U5559" i="1"/>
  <c r="V5559" i="1" s="1"/>
  <c r="U5560" i="1"/>
  <c r="V5560" i="1" s="1"/>
  <c r="U5561" i="1"/>
  <c r="V5561" i="1" s="1"/>
  <c r="U5562" i="1"/>
  <c r="V5562" i="1" s="1"/>
  <c r="U5563" i="1"/>
  <c r="V5563" i="1" s="1"/>
  <c r="U5564" i="1"/>
  <c r="V5564" i="1" s="1"/>
  <c r="U5565" i="1"/>
  <c r="V5565" i="1" s="1"/>
  <c r="U5566" i="1"/>
  <c r="V5566" i="1" s="1"/>
  <c r="U5567" i="1"/>
  <c r="V5567" i="1" s="1"/>
  <c r="U5568" i="1"/>
  <c r="V5568" i="1" s="1"/>
  <c r="U5569" i="1"/>
  <c r="V5569" i="1" s="1"/>
  <c r="U5570" i="1"/>
  <c r="V5570" i="1" s="1"/>
  <c r="U5571" i="1"/>
  <c r="V5571" i="1" s="1"/>
  <c r="U5572" i="1"/>
  <c r="V5572" i="1" s="1"/>
  <c r="U5573" i="1"/>
  <c r="V5573" i="1" s="1"/>
  <c r="U5574" i="1"/>
  <c r="V5574" i="1" s="1"/>
  <c r="U5575" i="1"/>
  <c r="V5575" i="1" s="1"/>
  <c r="U5576" i="1"/>
  <c r="V5576" i="1" s="1"/>
  <c r="U5577" i="1"/>
  <c r="V5577" i="1" s="1"/>
  <c r="U5578" i="1"/>
  <c r="V5578" i="1" s="1"/>
  <c r="U5579" i="1"/>
  <c r="V5579" i="1" s="1"/>
  <c r="U5580" i="1"/>
  <c r="V5580" i="1" s="1"/>
  <c r="U5581" i="1"/>
  <c r="V5581" i="1" s="1"/>
  <c r="U5582" i="1"/>
  <c r="V5582" i="1" s="1"/>
  <c r="U5583" i="1"/>
  <c r="V5583" i="1" s="1"/>
  <c r="U5584" i="1"/>
  <c r="V5584" i="1" s="1"/>
  <c r="U5585" i="1"/>
  <c r="V5585" i="1" s="1"/>
  <c r="U5586" i="1"/>
  <c r="V5586" i="1" s="1"/>
  <c r="U5587" i="1"/>
  <c r="V5587" i="1" s="1"/>
  <c r="U5588" i="1"/>
  <c r="V5588" i="1" s="1"/>
  <c r="U5589" i="1"/>
  <c r="V5589" i="1" s="1"/>
  <c r="U5590" i="1"/>
  <c r="V5590" i="1" s="1"/>
  <c r="U5591" i="1"/>
  <c r="V5591" i="1" s="1"/>
  <c r="U5592" i="1"/>
  <c r="V5592" i="1" s="1"/>
  <c r="U5593" i="1"/>
  <c r="V5593" i="1" s="1"/>
  <c r="U5594" i="1"/>
  <c r="V5594" i="1" s="1"/>
  <c r="U5595" i="1"/>
  <c r="V5595" i="1" s="1"/>
  <c r="U5596" i="1"/>
  <c r="V5596" i="1" s="1"/>
  <c r="U5597" i="1"/>
  <c r="V5597" i="1" s="1"/>
  <c r="U5598" i="1"/>
  <c r="V5598" i="1" s="1"/>
  <c r="U5599" i="1"/>
  <c r="V5599" i="1" s="1"/>
  <c r="U5600" i="1"/>
  <c r="V5600" i="1" s="1"/>
  <c r="U5601" i="1"/>
  <c r="V5601" i="1" s="1"/>
  <c r="U5602" i="1"/>
  <c r="V5602" i="1" s="1"/>
  <c r="U5603" i="1"/>
  <c r="V5603" i="1" s="1"/>
  <c r="U5604" i="1"/>
  <c r="V5604" i="1" s="1"/>
  <c r="U5605" i="1"/>
  <c r="V5605" i="1" s="1"/>
  <c r="U5606" i="1"/>
  <c r="V5606" i="1" s="1"/>
  <c r="U5607" i="1"/>
  <c r="V5607" i="1" s="1"/>
  <c r="U5608" i="1"/>
  <c r="V5608" i="1" s="1"/>
  <c r="U5609" i="1"/>
  <c r="V5609" i="1" s="1"/>
  <c r="U5610" i="1"/>
  <c r="V5610" i="1" s="1"/>
  <c r="U5611" i="1"/>
  <c r="V5611" i="1" s="1"/>
  <c r="U5612" i="1"/>
  <c r="V5612" i="1" s="1"/>
  <c r="U5613" i="1"/>
  <c r="V5613" i="1" s="1"/>
  <c r="U5614" i="1"/>
  <c r="V5614" i="1" s="1"/>
  <c r="U5615" i="1"/>
  <c r="V5615" i="1" s="1"/>
  <c r="U5616" i="1"/>
  <c r="V5616" i="1" s="1"/>
  <c r="U5617" i="1"/>
  <c r="V5617" i="1" s="1"/>
  <c r="U5618" i="1"/>
  <c r="V5618" i="1" s="1"/>
  <c r="U5619" i="1"/>
  <c r="V5619" i="1" s="1"/>
  <c r="U5620" i="1"/>
  <c r="V5620" i="1" s="1"/>
  <c r="U5621" i="1"/>
  <c r="V5621" i="1" s="1"/>
  <c r="U5622" i="1"/>
  <c r="V5622" i="1" s="1"/>
  <c r="U5623" i="1"/>
  <c r="V5623" i="1" s="1"/>
  <c r="U5624" i="1"/>
  <c r="V5624" i="1" s="1"/>
  <c r="U5625" i="1"/>
  <c r="V5625" i="1" s="1"/>
  <c r="U5626" i="1"/>
  <c r="V5626" i="1" s="1"/>
  <c r="U5627" i="1"/>
  <c r="V5627" i="1" s="1"/>
  <c r="U5628" i="1"/>
  <c r="V5628" i="1" s="1"/>
  <c r="U5629" i="1"/>
  <c r="V5629" i="1" s="1"/>
  <c r="U5630" i="1"/>
  <c r="V5630" i="1" s="1"/>
  <c r="U5631" i="1"/>
  <c r="V5631" i="1" s="1"/>
  <c r="U5632" i="1"/>
  <c r="V5632" i="1" s="1"/>
  <c r="U5633" i="1"/>
  <c r="V5633" i="1" s="1"/>
  <c r="U5634" i="1"/>
  <c r="V5634" i="1" s="1"/>
  <c r="U5635" i="1"/>
  <c r="V5635" i="1" s="1"/>
  <c r="U5636" i="1"/>
  <c r="V5636" i="1" s="1"/>
  <c r="U5637" i="1"/>
  <c r="V5637" i="1" s="1"/>
  <c r="U5638" i="1"/>
  <c r="V5638" i="1" s="1"/>
  <c r="U5639" i="1"/>
  <c r="V5639" i="1" s="1"/>
  <c r="U5640" i="1"/>
  <c r="V5640" i="1" s="1"/>
  <c r="U5641" i="1"/>
  <c r="V5641" i="1" s="1"/>
  <c r="U5642" i="1"/>
  <c r="V5642" i="1" s="1"/>
  <c r="U5643" i="1"/>
  <c r="V5643" i="1" s="1"/>
  <c r="U5644" i="1"/>
  <c r="V5644" i="1" s="1"/>
  <c r="U5645" i="1"/>
  <c r="V5645" i="1" s="1"/>
  <c r="U5646" i="1"/>
  <c r="V5646" i="1" s="1"/>
  <c r="U5647" i="1"/>
  <c r="V5647" i="1" s="1"/>
  <c r="U5648" i="1"/>
  <c r="V5648" i="1" s="1"/>
  <c r="U5649" i="1"/>
  <c r="V5649" i="1" s="1"/>
  <c r="U5650" i="1"/>
  <c r="V5650" i="1" s="1"/>
  <c r="U5651" i="1"/>
  <c r="V5651" i="1" s="1"/>
  <c r="U5652" i="1"/>
  <c r="V5652" i="1" s="1"/>
  <c r="U5653" i="1"/>
  <c r="V5653" i="1" s="1"/>
  <c r="U5654" i="1"/>
  <c r="V5654" i="1" s="1"/>
  <c r="U5655" i="1"/>
  <c r="V5655" i="1" s="1"/>
  <c r="U5656" i="1"/>
  <c r="V5656" i="1" s="1"/>
  <c r="U5657" i="1"/>
  <c r="V5657" i="1" s="1"/>
  <c r="U5658" i="1"/>
  <c r="V5658" i="1" s="1"/>
  <c r="U5659" i="1"/>
  <c r="V5659" i="1" s="1"/>
  <c r="U5660" i="1"/>
  <c r="V5660" i="1" s="1"/>
  <c r="U5661" i="1"/>
  <c r="V5661" i="1" s="1"/>
  <c r="U5662" i="1"/>
  <c r="V5662" i="1" s="1"/>
  <c r="U5663" i="1"/>
  <c r="V5663" i="1" s="1"/>
  <c r="U5664" i="1"/>
  <c r="V5664" i="1" s="1"/>
  <c r="U5665" i="1"/>
  <c r="V5665" i="1" s="1"/>
  <c r="U5666" i="1"/>
  <c r="V5666" i="1" s="1"/>
  <c r="U5667" i="1"/>
  <c r="V5667" i="1" s="1"/>
  <c r="U5668" i="1"/>
  <c r="V5668" i="1" s="1"/>
  <c r="U5669" i="1"/>
  <c r="V5669" i="1" s="1"/>
  <c r="U5670" i="1"/>
  <c r="V5670" i="1" s="1"/>
  <c r="U5671" i="1"/>
  <c r="V5671" i="1" s="1"/>
  <c r="U5672" i="1"/>
  <c r="V5672" i="1" s="1"/>
  <c r="U5673" i="1"/>
  <c r="V5673" i="1" s="1"/>
  <c r="U5674" i="1"/>
  <c r="V5674" i="1" s="1"/>
  <c r="U5675" i="1"/>
  <c r="V5675" i="1" s="1"/>
  <c r="U5676" i="1"/>
  <c r="V5676" i="1" s="1"/>
  <c r="U5677" i="1"/>
  <c r="V5677" i="1" s="1"/>
  <c r="U5678" i="1"/>
  <c r="V5678" i="1" s="1"/>
  <c r="U5679" i="1"/>
  <c r="V5679" i="1" s="1"/>
  <c r="U5680" i="1"/>
  <c r="V5680" i="1" s="1"/>
  <c r="U5681" i="1"/>
  <c r="V5681" i="1" s="1"/>
  <c r="U5682" i="1"/>
  <c r="V5682" i="1" s="1"/>
  <c r="U5683" i="1"/>
  <c r="V5683" i="1" s="1"/>
  <c r="U5684" i="1"/>
  <c r="V5684" i="1" s="1"/>
  <c r="U5685" i="1"/>
  <c r="V5685" i="1" s="1"/>
  <c r="U5686" i="1"/>
  <c r="V5686" i="1" s="1"/>
  <c r="U5687" i="1"/>
  <c r="V5687" i="1" s="1"/>
  <c r="U5688" i="1"/>
  <c r="V5688" i="1" s="1"/>
  <c r="U5689" i="1"/>
  <c r="V5689" i="1" s="1"/>
  <c r="U5690" i="1"/>
  <c r="V5690" i="1" s="1"/>
  <c r="U5691" i="1"/>
  <c r="V5691" i="1" s="1"/>
  <c r="U5692" i="1"/>
  <c r="V5692" i="1" s="1"/>
  <c r="U5693" i="1"/>
  <c r="V5693" i="1" s="1"/>
  <c r="U5694" i="1"/>
  <c r="V5694" i="1" s="1"/>
  <c r="U5695" i="1"/>
  <c r="V5695" i="1" s="1"/>
  <c r="U5696" i="1"/>
  <c r="V5696" i="1" s="1"/>
  <c r="U5697" i="1"/>
  <c r="V5697" i="1" s="1"/>
  <c r="U5698" i="1"/>
  <c r="V5698" i="1" s="1"/>
  <c r="U5699" i="1"/>
  <c r="V5699" i="1" s="1"/>
  <c r="U5700" i="1"/>
  <c r="V5700" i="1" s="1"/>
  <c r="U5701" i="1"/>
  <c r="V5701" i="1" s="1"/>
  <c r="U5702" i="1"/>
  <c r="V5702" i="1" s="1"/>
  <c r="U5703" i="1"/>
  <c r="V5703" i="1" s="1"/>
  <c r="U5704" i="1"/>
  <c r="V5704" i="1" s="1"/>
  <c r="U5705" i="1"/>
  <c r="V5705" i="1" s="1"/>
  <c r="U5706" i="1"/>
  <c r="V5706" i="1" s="1"/>
  <c r="U5707" i="1"/>
  <c r="V5707" i="1" s="1"/>
  <c r="U5708" i="1"/>
  <c r="V5708" i="1" s="1"/>
  <c r="U5709" i="1"/>
  <c r="V5709" i="1" s="1"/>
  <c r="U5710" i="1"/>
  <c r="V5710" i="1" s="1"/>
  <c r="U5711" i="1"/>
  <c r="V5711" i="1" s="1"/>
  <c r="U5712" i="1"/>
  <c r="V5712" i="1" s="1"/>
  <c r="U5713" i="1"/>
  <c r="V5713" i="1" s="1"/>
  <c r="U5714" i="1"/>
  <c r="V5714" i="1" s="1"/>
  <c r="U5715" i="1"/>
  <c r="V5715" i="1" s="1"/>
  <c r="U5716" i="1"/>
  <c r="V5716" i="1" s="1"/>
  <c r="U5717" i="1"/>
  <c r="V5717" i="1" s="1"/>
  <c r="U5718" i="1"/>
  <c r="V5718" i="1" s="1"/>
  <c r="U5719" i="1"/>
  <c r="V5719" i="1" s="1"/>
  <c r="U5720" i="1"/>
  <c r="V5720" i="1" s="1"/>
  <c r="U5721" i="1"/>
  <c r="V5721" i="1" s="1"/>
  <c r="U5722" i="1"/>
  <c r="V5722" i="1" s="1"/>
  <c r="U5723" i="1"/>
  <c r="V5723" i="1" s="1"/>
  <c r="U5724" i="1"/>
  <c r="V5724" i="1" s="1"/>
  <c r="U5725" i="1"/>
  <c r="V5725" i="1" s="1"/>
  <c r="U5726" i="1"/>
  <c r="V5726" i="1" s="1"/>
  <c r="U5727" i="1"/>
  <c r="V5727" i="1" s="1"/>
  <c r="U5728" i="1"/>
  <c r="V5728" i="1" s="1"/>
  <c r="U5729" i="1"/>
  <c r="V5729" i="1" s="1"/>
  <c r="U5730" i="1"/>
  <c r="V5730" i="1" s="1"/>
  <c r="U5731" i="1"/>
  <c r="V5731" i="1" s="1"/>
  <c r="U5732" i="1"/>
  <c r="V5732" i="1" s="1"/>
  <c r="U5733" i="1"/>
  <c r="V5733" i="1" s="1"/>
  <c r="U5734" i="1"/>
  <c r="V5734" i="1" s="1"/>
  <c r="U5735" i="1"/>
  <c r="V5735" i="1" s="1"/>
  <c r="U5736" i="1"/>
  <c r="V5736" i="1" s="1"/>
  <c r="U5737" i="1"/>
  <c r="V5737" i="1" s="1"/>
  <c r="U5738" i="1"/>
  <c r="V5738" i="1" s="1"/>
  <c r="U5739" i="1"/>
  <c r="V5739" i="1" s="1"/>
  <c r="U5740" i="1"/>
  <c r="V5740" i="1" s="1"/>
  <c r="U5741" i="1"/>
  <c r="V5741" i="1" s="1"/>
  <c r="U5742" i="1"/>
  <c r="V5742" i="1" s="1"/>
  <c r="U5743" i="1"/>
  <c r="V5743" i="1" s="1"/>
  <c r="U5744" i="1"/>
  <c r="V5744" i="1" s="1"/>
  <c r="U5745" i="1"/>
  <c r="V5745" i="1" s="1"/>
  <c r="U5746" i="1"/>
  <c r="V5746" i="1" s="1"/>
  <c r="U5747" i="1"/>
  <c r="V5747" i="1" s="1"/>
  <c r="U5748" i="1"/>
  <c r="V5748" i="1" s="1"/>
  <c r="U5749" i="1"/>
  <c r="V5749" i="1" s="1"/>
  <c r="U5750" i="1"/>
  <c r="V5750" i="1" s="1"/>
  <c r="U5751" i="1"/>
  <c r="V5751" i="1" s="1"/>
  <c r="U5752" i="1"/>
  <c r="V5752" i="1" s="1"/>
  <c r="U5753" i="1"/>
  <c r="V5753" i="1" s="1"/>
  <c r="U5754" i="1"/>
  <c r="V5754" i="1" s="1"/>
  <c r="U5755" i="1"/>
  <c r="V5755" i="1" s="1"/>
  <c r="U5756" i="1"/>
  <c r="V5756" i="1" s="1"/>
  <c r="U5757" i="1"/>
  <c r="V5757" i="1" s="1"/>
  <c r="U5758" i="1"/>
  <c r="V5758" i="1" s="1"/>
  <c r="U5759" i="1"/>
  <c r="V5759" i="1" s="1"/>
  <c r="U5760" i="1"/>
  <c r="V5760" i="1" s="1"/>
  <c r="U5761" i="1"/>
  <c r="V5761" i="1" s="1"/>
  <c r="U5762" i="1"/>
  <c r="V5762" i="1" s="1"/>
  <c r="U5763" i="1"/>
  <c r="V5763" i="1" s="1"/>
  <c r="U5764" i="1"/>
  <c r="V5764" i="1" s="1"/>
  <c r="U5765" i="1"/>
  <c r="V5765" i="1" s="1"/>
  <c r="U5766" i="1"/>
  <c r="V5766" i="1" s="1"/>
  <c r="U5767" i="1"/>
  <c r="V5767" i="1" s="1"/>
  <c r="U5768" i="1"/>
  <c r="V5768" i="1" s="1"/>
  <c r="U5769" i="1"/>
  <c r="V5769" i="1" s="1"/>
  <c r="U5770" i="1"/>
  <c r="V5770" i="1" s="1"/>
  <c r="U5771" i="1"/>
  <c r="V5771" i="1" s="1"/>
  <c r="U5772" i="1"/>
  <c r="V5772" i="1" s="1"/>
  <c r="U5773" i="1"/>
  <c r="V5773" i="1" s="1"/>
  <c r="U5774" i="1"/>
  <c r="V5774" i="1" s="1"/>
  <c r="U5775" i="1"/>
  <c r="V5775" i="1" s="1"/>
  <c r="U5776" i="1"/>
  <c r="V5776" i="1" s="1"/>
  <c r="U5777" i="1"/>
  <c r="V5777" i="1" s="1"/>
  <c r="U5778" i="1"/>
  <c r="V5778" i="1" s="1"/>
  <c r="U5779" i="1"/>
  <c r="V5779" i="1" s="1"/>
  <c r="U5780" i="1"/>
  <c r="V5780" i="1" s="1"/>
  <c r="U5781" i="1"/>
  <c r="V5781" i="1" s="1"/>
  <c r="U5782" i="1"/>
  <c r="V5782" i="1" s="1"/>
  <c r="U5783" i="1"/>
  <c r="V5783" i="1" s="1"/>
  <c r="U5784" i="1"/>
  <c r="V5784" i="1" s="1"/>
  <c r="U5785" i="1"/>
  <c r="V5785" i="1" s="1"/>
  <c r="U5786" i="1"/>
  <c r="V5786" i="1" s="1"/>
  <c r="U5787" i="1"/>
  <c r="V5787" i="1" s="1"/>
  <c r="U5788" i="1"/>
  <c r="V5788" i="1" s="1"/>
  <c r="U5789" i="1"/>
  <c r="V5789" i="1" s="1"/>
  <c r="U5790" i="1"/>
  <c r="V5790" i="1" s="1"/>
  <c r="U5791" i="1"/>
  <c r="V5791" i="1" s="1"/>
  <c r="U5792" i="1"/>
  <c r="V5792" i="1" s="1"/>
  <c r="U5793" i="1"/>
  <c r="V5793" i="1" s="1"/>
  <c r="U5794" i="1"/>
  <c r="V5794" i="1" s="1"/>
  <c r="U5795" i="1"/>
  <c r="V5795" i="1" s="1"/>
  <c r="U5796" i="1"/>
  <c r="V5796" i="1" s="1"/>
  <c r="U5797" i="1"/>
  <c r="V5797" i="1" s="1"/>
  <c r="U5798" i="1"/>
  <c r="V5798" i="1" s="1"/>
  <c r="U5799" i="1"/>
  <c r="V5799" i="1" s="1"/>
  <c r="U5800" i="1"/>
  <c r="V5800" i="1" s="1"/>
  <c r="U5801" i="1"/>
  <c r="V5801" i="1" s="1"/>
  <c r="U5802" i="1"/>
  <c r="V5802" i="1" s="1"/>
  <c r="U5803" i="1"/>
  <c r="V5803" i="1" s="1"/>
  <c r="U5804" i="1"/>
  <c r="V5804" i="1" s="1"/>
  <c r="U5805" i="1"/>
  <c r="V5805" i="1" s="1"/>
  <c r="U5806" i="1"/>
  <c r="V5806" i="1" s="1"/>
  <c r="U5807" i="1"/>
  <c r="V5807" i="1" s="1"/>
  <c r="U5808" i="1"/>
  <c r="V5808" i="1" s="1"/>
  <c r="U5809" i="1"/>
  <c r="V5809" i="1" s="1"/>
  <c r="U5810" i="1"/>
  <c r="V5810" i="1" s="1"/>
  <c r="U5811" i="1"/>
  <c r="V5811" i="1" s="1"/>
  <c r="U5812" i="1"/>
  <c r="V5812" i="1" s="1"/>
  <c r="U5813" i="1"/>
  <c r="V5813" i="1" s="1"/>
  <c r="U5814" i="1"/>
  <c r="V5814" i="1" s="1"/>
  <c r="U5815" i="1"/>
  <c r="V5815" i="1" s="1"/>
  <c r="U5816" i="1"/>
  <c r="V5816" i="1" s="1"/>
  <c r="U5817" i="1"/>
  <c r="V5817" i="1" s="1"/>
  <c r="U5818" i="1"/>
  <c r="V5818" i="1" s="1"/>
  <c r="U5819" i="1"/>
  <c r="V5819" i="1" s="1"/>
  <c r="U5820" i="1"/>
  <c r="V5820" i="1" s="1"/>
  <c r="U5821" i="1"/>
  <c r="V5821" i="1" s="1"/>
  <c r="U5822" i="1"/>
  <c r="V5822" i="1" s="1"/>
  <c r="U5823" i="1"/>
  <c r="V5823" i="1" s="1"/>
  <c r="U5824" i="1"/>
  <c r="V5824" i="1" s="1"/>
  <c r="U5825" i="1"/>
  <c r="V5825" i="1" s="1"/>
  <c r="U5826" i="1"/>
  <c r="V5826" i="1" s="1"/>
  <c r="U5827" i="1"/>
  <c r="V5827" i="1" s="1"/>
  <c r="U5828" i="1"/>
  <c r="V5828" i="1" s="1"/>
  <c r="U5829" i="1"/>
  <c r="V5829" i="1" s="1"/>
  <c r="U5830" i="1"/>
  <c r="V5830" i="1" s="1"/>
  <c r="U5831" i="1"/>
  <c r="V5831" i="1" s="1"/>
  <c r="U5832" i="1"/>
  <c r="V5832" i="1" s="1"/>
  <c r="U5833" i="1"/>
  <c r="V5833" i="1" s="1"/>
  <c r="U5834" i="1"/>
  <c r="V5834" i="1" s="1"/>
  <c r="U5835" i="1"/>
  <c r="V5835" i="1" s="1"/>
  <c r="U5836" i="1"/>
  <c r="V5836" i="1" s="1"/>
  <c r="U5837" i="1"/>
  <c r="V5837" i="1" s="1"/>
  <c r="U5838" i="1"/>
  <c r="V5838" i="1" s="1"/>
  <c r="U5839" i="1"/>
  <c r="V5839" i="1" s="1"/>
  <c r="U5840" i="1"/>
  <c r="V5840" i="1" s="1"/>
  <c r="U5841" i="1"/>
  <c r="V5841" i="1" s="1"/>
  <c r="U5842" i="1"/>
  <c r="V5842" i="1" s="1"/>
  <c r="U5843" i="1"/>
  <c r="V5843" i="1" s="1"/>
  <c r="U5844" i="1"/>
  <c r="V5844" i="1" s="1"/>
  <c r="U5845" i="1"/>
  <c r="V5845" i="1" s="1"/>
  <c r="U5846" i="1"/>
  <c r="V5846" i="1" s="1"/>
  <c r="U5847" i="1"/>
  <c r="V5847" i="1" s="1"/>
  <c r="U5848" i="1"/>
  <c r="V5848" i="1" s="1"/>
  <c r="U5849" i="1"/>
  <c r="V5849" i="1" s="1"/>
  <c r="U5850" i="1"/>
  <c r="V5850" i="1" s="1"/>
  <c r="U5851" i="1"/>
  <c r="V5851" i="1" s="1"/>
  <c r="U5852" i="1"/>
  <c r="V5852" i="1" s="1"/>
  <c r="U5853" i="1"/>
  <c r="V5853" i="1" s="1"/>
  <c r="U5854" i="1"/>
  <c r="V5854" i="1" s="1"/>
  <c r="U5855" i="1"/>
  <c r="V5855" i="1" s="1"/>
  <c r="U5856" i="1"/>
  <c r="V5856" i="1" s="1"/>
  <c r="U5857" i="1"/>
  <c r="V5857" i="1" s="1"/>
  <c r="U5858" i="1"/>
  <c r="V5858" i="1" s="1"/>
  <c r="U5859" i="1"/>
  <c r="V5859" i="1" s="1"/>
  <c r="U5860" i="1"/>
  <c r="V5860" i="1" s="1"/>
  <c r="U5861" i="1"/>
  <c r="V5861" i="1" s="1"/>
  <c r="U5862" i="1"/>
  <c r="V5862" i="1" s="1"/>
  <c r="U5863" i="1"/>
  <c r="V5863" i="1" s="1"/>
  <c r="U5864" i="1"/>
  <c r="V5864" i="1" s="1"/>
  <c r="U5865" i="1"/>
  <c r="V5865" i="1" s="1"/>
  <c r="U5866" i="1"/>
  <c r="V5866" i="1" s="1"/>
  <c r="U5867" i="1"/>
  <c r="V5867" i="1" s="1"/>
  <c r="U5868" i="1"/>
  <c r="V5868" i="1" s="1"/>
  <c r="U5869" i="1"/>
  <c r="V5869" i="1" s="1"/>
  <c r="U5870" i="1"/>
  <c r="V5870" i="1" s="1"/>
  <c r="U5871" i="1"/>
  <c r="V5871" i="1" s="1"/>
  <c r="U5872" i="1"/>
  <c r="V5872" i="1" s="1"/>
  <c r="U5873" i="1"/>
  <c r="V5873" i="1" s="1"/>
  <c r="U5874" i="1"/>
  <c r="V5874" i="1" s="1"/>
  <c r="U5875" i="1"/>
  <c r="V5875" i="1" s="1"/>
  <c r="U5876" i="1"/>
  <c r="V5876" i="1" s="1"/>
  <c r="U5877" i="1"/>
  <c r="V5877" i="1" s="1"/>
  <c r="U5878" i="1"/>
  <c r="V5878" i="1" s="1"/>
  <c r="U5879" i="1"/>
  <c r="V5879" i="1" s="1"/>
  <c r="U5880" i="1"/>
  <c r="V5880" i="1" s="1"/>
  <c r="U5881" i="1"/>
  <c r="V5881" i="1" s="1"/>
  <c r="U5882" i="1"/>
  <c r="V5882" i="1" s="1"/>
  <c r="U5883" i="1"/>
  <c r="V5883" i="1" s="1"/>
  <c r="U5884" i="1"/>
  <c r="V5884" i="1" s="1"/>
  <c r="U5885" i="1"/>
  <c r="V5885" i="1" s="1"/>
  <c r="U5886" i="1"/>
  <c r="V5886" i="1" s="1"/>
  <c r="U5887" i="1"/>
  <c r="V5887" i="1" s="1"/>
  <c r="U5888" i="1"/>
  <c r="V5888" i="1" s="1"/>
  <c r="U5889" i="1"/>
  <c r="V5889" i="1" s="1"/>
  <c r="U5890" i="1"/>
  <c r="V5890" i="1" s="1"/>
  <c r="U5891" i="1"/>
  <c r="V5891" i="1" s="1"/>
  <c r="U5892" i="1"/>
  <c r="V5892" i="1" s="1"/>
  <c r="U5893" i="1"/>
  <c r="V5893" i="1" s="1"/>
  <c r="U5894" i="1"/>
  <c r="V5894" i="1" s="1"/>
  <c r="U5895" i="1"/>
  <c r="V5895" i="1" s="1"/>
  <c r="U5896" i="1"/>
  <c r="V5896" i="1" s="1"/>
  <c r="U5897" i="1"/>
  <c r="V5897" i="1" s="1"/>
  <c r="U5898" i="1"/>
  <c r="V5898" i="1" s="1"/>
  <c r="U5899" i="1"/>
  <c r="V5899" i="1" s="1"/>
  <c r="U5900" i="1"/>
  <c r="V5900" i="1" s="1"/>
  <c r="U5901" i="1"/>
  <c r="V5901" i="1" s="1"/>
  <c r="U5902" i="1"/>
  <c r="V5902" i="1" s="1"/>
  <c r="U5903" i="1"/>
  <c r="V5903" i="1" s="1"/>
  <c r="U5904" i="1"/>
  <c r="V5904" i="1" s="1"/>
  <c r="U5905" i="1"/>
  <c r="V5905" i="1" s="1"/>
  <c r="U5906" i="1"/>
  <c r="V5906" i="1" s="1"/>
  <c r="U5907" i="1"/>
  <c r="V5907" i="1" s="1"/>
  <c r="U5908" i="1"/>
  <c r="V5908" i="1" s="1"/>
  <c r="U5909" i="1"/>
  <c r="V5909" i="1" s="1"/>
  <c r="U5910" i="1"/>
  <c r="V5910" i="1" s="1"/>
  <c r="U5911" i="1"/>
  <c r="V5911" i="1" s="1"/>
  <c r="U5912" i="1"/>
  <c r="V5912" i="1" s="1"/>
  <c r="U5913" i="1"/>
  <c r="V5913" i="1" s="1"/>
  <c r="U5914" i="1"/>
  <c r="V5914" i="1" s="1"/>
  <c r="U5915" i="1"/>
  <c r="V5915" i="1" s="1"/>
  <c r="U5916" i="1"/>
  <c r="V5916" i="1" s="1"/>
  <c r="U5917" i="1"/>
  <c r="V5917" i="1" s="1"/>
  <c r="U5918" i="1"/>
  <c r="V5918" i="1" s="1"/>
  <c r="U5919" i="1"/>
  <c r="V5919" i="1" s="1"/>
  <c r="U5920" i="1"/>
  <c r="V5920" i="1" s="1"/>
  <c r="U5921" i="1"/>
  <c r="V5921" i="1" s="1"/>
  <c r="U5922" i="1"/>
  <c r="V5922" i="1" s="1"/>
  <c r="U5923" i="1"/>
  <c r="V5923" i="1" s="1"/>
  <c r="U5924" i="1"/>
  <c r="V5924" i="1" s="1"/>
  <c r="U5925" i="1"/>
  <c r="V5925" i="1" s="1"/>
  <c r="U5926" i="1"/>
  <c r="V5926" i="1" s="1"/>
  <c r="U5927" i="1"/>
  <c r="V5927" i="1" s="1"/>
  <c r="U5928" i="1"/>
  <c r="V5928" i="1" s="1"/>
  <c r="U5929" i="1"/>
  <c r="V5929" i="1" s="1"/>
  <c r="U5930" i="1"/>
  <c r="V5930" i="1" s="1"/>
  <c r="U5931" i="1"/>
  <c r="V5931" i="1" s="1"/>
  <c r="U5932" i="1"/>
  <c r="V5932" i="1" s="1"/>
  <c r="U5933" i="1"/>
  <c r="V5933" i="1" s="1"/>
  <c r="U5934" i="1"/>
  <c r="V5934" i="1" s="1"/>
  <c r="U5935" i="1"/>
  <c r="V5935" i="1" s="1"/>
  <c r="U5936" i="1"/>
  <c r="V5936" i="1" s="1"/>
  <c r="U5937" i="1"/>
  <c r="V5937" i="1" s="1"/>
  <c r="U5938" i="1"/>
  <c r="V5938" i="1" s="1"/>
  <c r="U5939" i="1"/>
  <c r="V5939" i="1" s="1"/>
  <c r="U5940" i="1"/>
  <c r="V5940" i="1" s="1"/>
  <c r="U5941" i="1"/>
  <c r="V5941" i="1" s="1"/>
  <c r="U5942" i="1"/>
  <c r="V5942" i="1" s="1"/>
  <c r="U5943" i="1"/>
  <c r="V5943" i="1" s="1"/>
  <c r="U5944" i="1"/>
  <c r="V5944" i="1" s="1"/>
  <c r="U5945" i="1"/>
  <c r="V5945" i="1" s="1"/>
  <c r="U5946" i="1"/>
  <c r="V5946" i="1" s="1"/>
  <c r="U5947" i="1"/>
  <c r="V5947" i="1" s="1"/>
  <c r="U5948" i="1"/>
  <c r="V5948" i="1" s="1"/>
  <c r="U5949" i="1"/>
  <c r="V5949" i="1" s="1"/>
  <c r="U5950" i="1"/>
  <c r="V5950" i="1" s="1"/>
  <c r="U5951" i="1"/>
  <c r="V5951" i="1" s="1"/>
  <c r="U5952" i="1"/>
  <c r="V5952" i="1" s="1"/>
  <c r="U5953" i="1"/>
  <c r="V5953" i="1" s="1"/>
  <c r="U5954" i="1"/>
  <c r="V5954" i="1" s="1"/>
  <c r="U5955" i="1"/>
  <c r="V5955" i="1" s="1"/>
  <c r="U5956" i="1"/>
  <c r="V5956" i="1" s="1"/>
  <c r="U5957" i="1"/>
  <c r="V5957" i="1" s="1"/>
  <c r="U5958" i="1"/>
  <c r="V5958" i="1" s="1"/>
  <c r="U5959" i="1"/>
  <c r="V5959" i="1" s="1"/>
  <c r="U5960" i="1"/>
  <c r="V5960" i="1" s="1"/>
  <c r="U5961" i="1"/>
  <c r="V5961" i="1" s="1"/>
  <c r="U5962" i="1"/>
  <c r="V5962" i="1" s="1"/>
  <c r="U5963" i="1"/>
  <c r="V5963" i="1" s="1"/>
  <c r="U5964" i="1"/>
  <c r="V5964" i="1" s="1"/>
  <c r="U5965" i="1"/>
  <c r="V5965" i="1" s="1"/>
  <c r="U5966" i="1"/>
  <c r="V5966" i="1" s="1"/>
  <c r="U5967" i="1"/>
  <c r="V5967" i="1" s="1"/>
  <c r="U5968" i="1"/>
  <c r="V5968" i="1" s="1"/>
  <c r="U5969" i="1"/>
  <c r="V5969" i="1" s="1"/>
  <c r="U5970" i="1"/>
  <c r="V5970" i="1" s="1"/>
  <c r="U5971" i="1"/>
  <c r="V5971" i="1" s="1"/>
  <c r="U5972" i="1"/>
  <c r="V5972" i="1" s="1"/>
  <c r="U5973" i="1"/>
  <c r="V5973" i="1" s="1"/>
  <c r="U5974" i="1"/>
  <c r="V5974" i="1" s="1"/>
  <c r="U5975" i="1"/>
  <c r="V5975" i="1" s="1"/>
  <c r="U5976" i="1"/>
  <c r="V5976" i="1" s="1"/>
  <c r="U5977" i="1"/>
  <c r="V5977" i="1" s="1"/>
  <c r="U5978" i="1"/>
  <c r="V5978" i="1" s="1"/>
  <c r="U5979" i="1"/>
  <c r="V5979" i="1" s="1"/>
  <c r="U5980" i="1"/>
  <c r="V5980" i="1" s="1"/>
  <c r="U5981" i="1"/>
  <c r="V5981" i="1" s="1"/>
  <c r="U5982" i="1"/>
  <c r="V5982" i="1" s="1"/>
  <c r="U5983" i="1"/>
  <c r="V5983" i="1" s="1"/>
  <c r="U5984" i="1"/>
  <c r="V5984" i="1" s="1"/>
  <c r="U5985" i="1"/>
  <c r="V5985" i="1" s="1"/>
  <c r="U5986" i="1"/>
  <c r="V5986" i="1" s="1"/>
  <c r="U5987" i="1"/>
  <c r="V5987" i="1" s="1"/>
  <c r="U5988" i="1"/>
  <c r="V5988" i="1" s="1"/>
  <c r="U5989" i="1"/>
  <c r="V5989" i="1" s="1"/>
  <c r="U5990" i="1"/>
  <c r="V5990" i="1" s="1"/>
  <c r="U5991" i="1"/>
  <c r="V5991" i="1" s="1"/>
  <c r="U5992" i="1"/>
  <c r="V5992" i="1" s="1"/>
  <c r="U5993" i="1"/>
  <c r="V5993" i="1" s="1"/>
  <c r="U5994" i="1"/>
  <c r="V5994" i="1" s="1"/>
  <c r="U5995" i="1"/>
  <c r="V5995" i="1" s="1"/>
  <c r="U5996" i="1"/>
  <c r="V5996" i="1" s="1"/>
  <c r="U5997" i="1"/>
  <c r="V5997" i="1" s="1"/>
  <c r="U5998" i="1"/>
  <c r="V5998" i="1" s="1"/>
  <c r="U5999" i="1"/>
  <c r="V5999" i="1" s="1"/>
  <c r="U6000" i="1"/>
  <c r="V6000" i="1" s="1"/>
  <c r="U6001" i="1"/>
  <c r="V6001" i="1" s="1"/>
  <c r="U6002" i="1"/>
  <c r="V6002" i="1" s="1"/>
  <c r="U6003" i="1"/>
  <c r="V6003" i="1" s="1"/>
  <c r="U6004" i="1"/>
  <c r="V6004" i="1" s="1"/>
  <c r="U6005" i="1"/>
  <c r="V6005" i="1" s="1"/>
  <c r="U6006" i="1"/>
  <c r="V6006" i="1" s="1"/>
  <c r="U6007" i="1"/>
  <c r="V6007" i="1" s="1"/>
  <c r="U6008" i="1"/>
  <c r="V6008" i="1" s="1"/>
  <c r="U6009" i="1"/>
  <c r="V6009" i="1" s="1"/>
  <c r="U6010" i="1"/>
  <c r="V6010" i="1" s="1"/>
  <c r="U6011" i="1"/>
  <c r="V6011" i="1" s="1"/>
  <c r="U6012" i="1"/>
  <c r="V6012" i="1" s="1"/>
  <c r="U6013" i="1"/>
  <c r="V6013" i="1" s="1"/>
  <c r="U6014" i="1"/>
  <c r="V6014" i="1" s="1"/>
  <c r="U6015" i="1"/>
  <c r="V6015" i="1" s="1"/>
  <c r="U6016" i="1"/>
  <c r="V6016" i="1" s="1"/>
  <c r="U6017" i="1"/>
  <c r="V6017" i="1" s="1"/>
  <c r="U6018" i="1"/>
  <c r="V6018" i="1" s="1"/>
  <c r="U6019" i="1"/>
  <c r="V6019" i="1" s="1"/>
  <c r="U6020" i="1"/>
  <c r="V6020" i="1" s="1"/>
  <c r="U6021" i="1"/>
  <c r="V6021" i="1" s="1"/>
  <c r="U6022" i="1"/>
  <c r="V6022" i="1" s="1"/>
  <c r="U6023" i="1"/>
  <c r="V6023" i="1" s="1"/>
  <c r="U6024" i="1"/>
  <c r="V6024" i="1" s="1"/>
  <c r="U6025" i="1"/>
  <c r="V6025" i="1" s="1"/>
  <c r="U6026" i="1"/>
  <c r="V6026" i="1" s="1"/>
  <c r="U6027" i="1"/>
  <c r="V6027" i="1" s="1"/>
  <c r="U6028" i="1"/>
  <c r="V6028" i="1" s="1"/>
  <c r="U6029" i="1"/>
  <c r="V6029" i="1" s="1"/>
  <c r="U6030" i="1"/>
  <c r="V6030" i="1" s="1"/>
  <c r="U6031" i="1"/>
  <c r="V6031" i="1" s="1"/>
  <c r="U6032" i="1"/>
  <c r="V6032" i="1" s="1"/>
  <c r="U6033" i="1"/>
  <c r="V6033" i="1" s="1"/>
  <c r="U6034" i="1"/>
  <c r="V6034" i="1" s="1"/>
  <c r="U6035" i="1"/>
  <c r="V6035" i="1" s="1"/>
  <c r="U6036" i="1"/>
  <c r="V6036" i="1" s="1"/>
  <c r="U6037" i="1"/>
  <c r="V6037" i="1" s="1"/>
  <c r="U6038" i="1"/>
  <c r="V6038" i="1" s="1"/>
  <c r="U6039" i="1"/>
  <c r="V6039" i="1" s="1"/>
  <c r="U6040" i="1"/>
  <c r="V6040" i="1" s="1"/>
  <c r="U6041" i="1"/>
  <c r="V6041" i="1" s="1"/>
  <c r="U6042" i="1"/>
  <c r="V6042" i="1" s="1"/>
  <c r="U6043" i="1"/>
  <c r="V6043" i="1" s="1"/>
  <c r="U6044" i="1"/>
  <c r="V6044" i="1" s="1"/>
  <c r="U6045" i="1"/>
  <c r="V6045" i="1" s="1"/>
  <c r="U6046" i="1"/>
  <c r="V6046" i="1" s="1"/>
  <c r="U6047" i="1"/>
  <c r="V6047" i="1" s="1"/>
  <c r="U6048" i="1"/>
  <c r="V6048" i="1" s="1"/>
  <c r="U6049" i="1"/>
  <c r="V6049" i="1" s="1"/>
  <c r="U6050" i="1"/>
  <c r="V6050" i="1" s="1"/>
  <c r="U6051" i="1"/>
  <c r="V6051" i="1" s="1"/>
  <c r="U6052" i="1"/>
  <c r="V6052" i="1" s="1"/>
  <c r="U6053" i="1"/>
  <c r="V6053" i="1" s="1"/>
  <c r="U6054" i="1"/>
  <c r="V6054" i="1" s="1"/>
  <c r="U6055" i="1"/>
  <c r="V6055" i="1" s="1"/>
  <c r="U6056" i="1"/>
  <c r="V6056" i="1" s="1"/>
  <c r="U6057" i="1"/>
  <c r="V6057" i="1" s="1"/>
  <c r="U6058" i="1"/>
  <c r="V6058" i="1" s="1"/>
  <c r="U6059" i="1"/>
  <c r="V6059" i="1" s="1"/>
  <c r="U6060" i="1"/>
  <c r="V6060" i="1" s="1"/>
  <c r="U6061" i="1"/>
  <c r="V6061" i="1" s="1"/>
  <c r="U6062" i="1"/>
  <c r="V6062" i="1" s="1"/>
  <c r="U6063" i="1"/>
  <c r="V6063" i="1" s="1"/>
  <c r="U6064" i="1"/>
  <c r="V6064" i="1" s="1"/>
  <c r="U6065" i="1"/>
  <c r="V6065" i="1" s="1"/>
  <c r="U6066" i="1"/>
  <c r="V6066" i="1" s="1"/>
  <c r="U6067" i="1"/>
  <c r="V6067" i="1" s="1"/>
  <c r="U6068" i="1"/>
  <c r="V6068" i="1" s="1"/>
  <c r="U6069" i="1"/>
  <c r="V6069" i="1" s="1"/>
  <c r="U6070" i="1"/>
  <c r="V6070" i="1" s="1"/>
  <c r="U6071" i="1"/>
  <c r="V6071" i="1" s="1"/>
  <c r="U6072" i="1"/>
  <c r="V6072" i="1" s="1"/>
  <c r="U6073" i="1"/>
  <c r="V6073" i="1" s="1"/>
  <c r="U6074" i="1"/>
  <c r="V6074" i="1" s="1"/>
  <c r="U6075" i="1"/>
  <c r="V6075" i="1" s="1"/>
  <c r="U6076" i="1"/>
  <c r="V6076" i="1" s="1"/>
  <c r="U6077" i="1"/>
  <c r="V6077" i="1" s="1"/>
  <c r="U6078" i="1"/>
  <c r="V6078" i="1" s="1"/>
  <c r="U6079" i="1"/>
  <c r="V6079" i="1" s="1"/>
  <c r="U6080" i="1"/>
  <c r="V6080" i="1" s="1"/>
  <c r="U6081" i="1"/>
  <c r="V6081" i="1" s="1"/>
  <c r="U6082" i="1"/>
  <c r="V6082" i="1" s="1"/>
  <c r="U6083" i="1"/>
  <c r="V6083" i="1" s="1"/>
  <c r="U6084" i="1"/>
  <c r="V6084" i="1" s="1"/>
  <c r="U6085" i="1"/>
  <c r="V6085" i="1" s="1"/>
  <c r="U6086" i="1"/>
  <c r="V6086" i="1" s="1"/>
  <c r="U6087" i="1"/>
  <c r="V6087" i="1" s="1"/>
  <c r="U6088" i="1"/>
  <c r="V6088" i="1" s="1"/>
  <c r="U6089" i="1"/>
  <c r="V6089" i="1" s="1"/>
  <c r="U6090" i="1"/>
  <c r="V6090" i="1" s="1"/>
  <c r="U6091" i="1"/>
  <c r="V6091" i="1" s="1"/>
  <c r="U6092" i="1"/>
  <c r="V6092" i="1" s="1"/>
  <c r="U6093" i="1"/>
  <c r="V6093" i="1" s="1"/>
  <c r="U6094" i="1"/>
  <c r="V6094" i="1" s="1"/>
  <c r="U6095" i="1"/>
  <c r="V6095" i="1" s="1"/>
  <c r="U6096" i="1"/>
  <c r="V6096" i="1" s="1"/>
  <c r="U6097" i="1"/>
  <c r="V6097" i="1" s="1"/>
  <c r="U6098" i="1"/>
  <c r="V6098" i="1" s="1"/>
  <c r="U6099" i="1"/>
  <c r="V6099" i="1" s="1"/>
  <c r="U6100" i="1"/>
  <c r="V6100" i="1" s="1"/>
  <c r="U6101" i="1"/>
  <c r="V6101" i="1" s="1"/>
  <c r="U6102" i="1"/>
  <c r="V6102" i="1" s="1"/>
  <c r="U6103" i="1"/>
  <c r="V6103" i="1" s="1"/>
  <c r="U6104" i="1"/>
  <c r="V6104" i="1" s="1"/>
  <c r="U6105" i="1"/>
  <c r="V6105" i="1" s="1"/>
  <c r="U6106" i="1"/>
  <c r="V6106" i="1" s="1"/>
  <c r="U6107" i="1"/>
  <c r="V6107" i="1" s="1"/>
  <c r="U6108" i="1"/>
  <c r="V6108" i="1" s="1"/>
  <c r="U6109" i="1"/>
  <c r="V6109" i="1" s="1"/>
  <c r="U6110" i="1"/>
  <c r="V6110" i="1" s="1"/>
  <c r="U6111" i="1"/>
  <c r="V6111" i="1" s="1"/>
  <c r="U6112" i="1"/>
  <c r="V6112" i="1" s="1"/>
  <c r="U6113" i="1"/>
  <c r="V6113" i="1" s="1"/>
  <c r="U6114" i="1"/>
  <c r="V6114" i="1" s="1"/>
  <c r="U6115" i="1"/>
  <c r="V6115" i="1" s="1"/>
  <c r="U6116" i="1"/>
  <c r="V6116" i="1" s="1"/>
  <c r="U6117" i="1"/>
  <c r="V6117" i="1" s="1"/>
  <c r="U6118" i="1"/>
  <c r="V6118" i="1" s="1"/>
  <c r="U6119" i="1"/>
  <c r="V6119" i="1" s="1"/>
  <c r="U6120" i="1"/>
  <c r="V6120" i="1" s="1"/>
  <c r="U6121" i="1"/>
  <c r="V6121" i="1" s="1"/>
  <c r="U6122" i="1"/>
  <c r="V6122" i="1" s="1"/>
  <c r="U6123" i="1"/>
  <c r="V6123" i="1" s="1"/>
  <c r="U6124" i="1"/>
  <c r="V6124" i="1" s="1"/>
  <c r="U6125" i="1"/>
  <c r="V6125" i="1" s="1"/>
  <c r="U6126" i="1"/>
  <c r="V6126" i="1" s="1"/>
  <c r="U6127" i="1"/>
  <c r="V6127" i="1" s="1"/>
  <c r="U6128" i="1"/>
  <c r="V6128" i="1" s="1"/>
  <c r="U6129" i="1"/>
  <c r="V6129" i="1" s="1"/>
  <c r="U6130" i="1"/>
  <c r="V6130" i="1" s="1"/>
  <c r="U6131" i="1"/>
  <c r="V6131" i="1" s="1"/>
  <c r="U6132" i="1"/>
  <c r="V6132" i="1" s="1"/>
  <c r="U6133" i="1"/>
  <c r="V6133" i="1" s="1"/>
  <c r="U6134" i="1"/>
  <c r="V6134" i="1" s="1"/>
  <c r="U6135" i="1"/>
  <c r="V6135" i="1" s="1"/>
  <c r="U6136" i="1"/>
  <c r="V6136" i="1" s="1"/>
  <c r="U6137" i="1"/>
  <c r="V6137" i="1" s="1"/>
  <c r="U6138" i="1"/>
  <c r="V6138" i="1" s="1"/>
  <c r="U6139" i="1"/>
  <c r="V6139" i="1" s="1"/>
  <c r="U6140" i="1"/>
  <c r="V6140" i="1" s="1"/>
  <c r="U6141" i="1"/>
  <c r="V6141" i="1" s="1"/>
  <c r="U6142" i="1"/>
  <c r="V6142" i="1" s="1"/>
  <c r="U6143" i="1"/>
  <c r="V6143" i="1" s="1"/>
  <c r="U6144" i="1"/>
  <c r="V6144" i="1" s="1"/>
  <c r="U6145" i="1"/>
  <c r="V6145" i="1" s="1"/>
  <c r="U6146" i="1"/>
  <c r="V6146" i="1" s="1"/>
  <c r="U6147" i="1"/>
  <c r="V6147" i="1" s="1"/>
  <c r="U6148" i="1"/>
  <c r="V6148" i="1" s="1"/>
  <c r="U6149" i="1"/>
  <c r="V6149" i="1" s="1"/>
  <c r="U6150" i="1"/>
  <c r="V6150" i="1" s="1"/>
  <c r="U6151" i="1"/>
  <c r="V6151" i="1" s="1"/>
  <c r="U6152" i="1"/>
  <c r="V6152" i="1" s="1"/>
  <c r="U6153" i="1"/>
  <c r="V6153" i="1" s="1"/>
  <c r="U6154" i="1"/>
  <c r="V6154" i="1" s="1"/>
  <c r="U6155" i="1"/>
  <c r="V6155" i="1" s="1"/>
  <c r="U6156" i="1"/>
  <c r="V6156" i="1" s="1"/>
  <c r="U6157" i="1"/>
  <c r="V6157" i="1" s="1"/>
  <c r="U6158" i="1"/>
  <c r="V6158" i="1" s="1"/>
  <c r="U6159" i="1"/>
  <c r="V6159" i="1" s="1"/>
  <c r="U6160" i="1"/>
  <c r="V6160" i="1" s="1"/>
  <c r="U6161" i="1"/>
  <c r="V6161" i="1" s="1"/>
  <c r="U6162" i="1"/>
  <c r="V6162" i="1" s="1"/>
  <c r="U6163" i="1"/>
  <c r="V6163" i="1" s="1"/>
  <c r="U6164" i="1"/>
  <c r="V6164" i="1" s="1"/>
  <c r="U6165" i="1"/>
  <c r="V6165" i="1" s="1"/>
  <c r="U6166" i="1"/>
  <c r="V6166" i="1" s="1"/>
  <c r="U6167" i="1"/>
  <c r="V6167" i="1" s="1"/>
  <c r="U6168" i="1"/>
  <c r="V6168" i="1" s="1"/>
  <c r="U6169" i="1"/>
  <c r="V6169" i="1" s="1"/>
  <c r="U6170" i="1"/>
  <c r="V6170" i="1" s="1"/>
  <c r="U6171" i="1"/>
  <c r="V6171" i="1" s="1"/>
  <c r="U6172" i="1"/>
  <c r="V6172" i="1" s="1"/>
  <c r="U6173" i="1"/>
  <c r="V6173" i="1" s="1"/>
  <c r="U6174" i="1"/>
  <c r="V6174" i="1" s="1"/>
  <c r="U6175" i="1"/>
  <c r="V6175" i="1" s="1"/>
  <c r="U6176" i="1"/>
  <c r="V6176" i="1" s="1"/>
  <c r="U6177" i="1"/>
  <c r="V6177" i="1" s="1"/>
  <c r="U6178" i="1"/>
  <c r="V6178" i="1" s="1"/>
  <c r="U6179" i="1"/>
  <c r="V6179" i="1" s="1"/>
  <c r="U6180" i="1"/>
  <c r="V6180" i="1" s="1"/>
  <c r="U6181" i="1"/>
  <c r="V6181" i="1" s="1"/>
  <c r="U6182" i="1"/>
  <c r="V6182" i="1" s="1"/>
  <c r="U6183" i="1"/>
  <c r="V6183" i="1" s="1"/>
  <c r="U6184" i="1"/>
  <c r="V6184" i="1" s="1"/>
  <c r="U6185" i="1"/>
  <c r="V6185" i="1" s="1"/>
  <c r="U6186" i="1"/>
  <c r="V6186" i="1" s="1"/>
  <c r="U6187" i="1"/>
  <c r="V6187" i="1" s="1"/>
  <c r="U6188" i="1"/>
  <c r="V6188" i="1" s="1"/>
  <c r="U6189" i="1"/>
  <c r="V6189" i="1" s="1"/>
  <c r="U6190" i="1"/>
  <c r="V6190" i="1" s="1"/>
  <c r="U6191" i="1"/>
  <c r="V6191" i="1" s="1"/>
  <c r="U6192" i="1"/>
  <c r="V6192" i="1" s="1"/>
  <c r="U6193" i="1"/>
  <c r="V6193" i="1" s="1"/>
  <c r="U6194" i="1"/>
  <c r="V6194" i="1" s="1"/>
  <c r="U6195" i="1"/>
  <c r="V6195" i="1" s="1"/>
  <c r="U6196" i="1"/>
  <c r="V6196" i="1" s="1"/>
  <c r="U6197" i="1"/>
  <c r="V6197" i="1" s="1"/>
  <c r="U6198" i="1"/>
  <c r="V6198" i="1" s="1"/>
  <c r="U6199" i="1"/>
  <c r="V6199" i="1" s="1"/>
  <c r="U6200" i="1"/>
  <c r="V6200" i="1" s="1"/>
  <c r="U6201" i="1"/>
  <c r="V6201" i="1" s="1"/>
  <c r="U6202" i="1"/>
  <c r="V6202" i="1" s="1"/>
  <c r="U6203" i="1"/>
  <c r="V6203" i="1" s="1"/>
  <c r="U6204" i="1"/>
  <c r="V6204" i="1" s="1"/>
  <c r="U6205" i="1"/>
  <c r="V6205" i="1" s="1"/>
  <c r="U6206" i="1"/>
  <c r="V6206" i="1" s="1"/>
  <c r="U6207" i="1"/>
  <c r="V6207" i="1" s="1"/>
  <c r="U6208" i="1"/>
  <c r="V6208" i="1" s="1"/>
  <c r="U6209" i="1"/>
  <c r="V6209" i="1" s="1"/>
  <c r="U6210" i="1"/>
  <c r="V6210" i="1" s="1"/>
  <c r="U6211" i="1"/>
  <c r="V6211" i="1" s="1"/>
  <c r="U6212" i="1"/>
  <c r="V6212" i="1" s="1"/>
  <c r="U6213" i="1"/>
  <c r="V6213" i="1" s="1"/>
  <c r="U6214" i="1"/>
  <c r="V6214" i="1" s="1"/>
  <c r="U6215" i="1"/>
  <c r="V6215" i="1" s="1"/>
  <c r="U6216" i="1"/>
  <c r="V6216" i="1" s="1"/>
  <c r="U6217" i="1"/>
  <c r="V6217" i="1" s="1"/>
  <c r="U6218" i="1"/>
  <c r="V6218" i="1" s="1"/>
  <c r="U6219" i="1"/>
  <c r="V6219" i="1" s="1"/>
  <c r="U6220" i="1"/>
  <c r="V6220" i="1" s="1"/>
  <c r="U6221" i="1"/>
  <c r="V6221" i="1" s="1"/>
  <c r="U6222" i="1"/>
  <c r="V6222" i="1" s="1"/>
  <c r="U6223" i="1"/>
  <c r="V6223" i="1" s="1"/>
  <c r="U6224" i="1"/>
  <c r="V6224" i="1" s="1"/>
  <c r="U6225" i="1"/>
  <c r="V6225" i="1" s="1"/>
  <c r="U6226" i="1"/>
  <c r="V6226" i="1" s="1"/>
  <c r="U6227" i="1"/>
  <c r="V6227" i="1" s="1"/>
  <c r="U6228" i="1"/>
  <c r="V6228" i="1" s="1"/>
  <c r="U6229" i="1"/>
  <c r="V6229" i="1" s="1"/>
  <c r="U6230" i="1"/>
  <c r="V6230" i="1" s="1"/>
  <c r="U6231" i="1"/>
  <c r="V6231" i="1" s="1"/>
  <c r="U6232" i="1"/>
  <c r="V6232" i="1" s="1"/>
  <c r="U6233" i="1"/>
  <c r="V6233" i="1" s="1"/>
  <c r="U6234" i="1"/>
  <c r="V6234" i="1" s="1"/>
  <c r="U6235" i="1"/>
  <c r="V6235" i="1" s="1"/>
  <c r="U6236" i="1"/>
  <c r="V6236" i="1" s="1"/>
  <c r="U6237" i="1"/>
  <c r="V6237" i="1" s="1"/>
  <c r="U6238" i="1"/>
  <c r="V6238" i="1" s="1"/>
  <c r="U6239" i="1"/>
  <c r="V6239" i="1" s="1"/>
  <c r="U6240" i="1"/>
  <c r="V6240" i="1" s="1"/>
  <c r="U6241" i="1"/>
  <c r="V6241" i="1" s="1"/>
  <c r="U6242" i="1"/>
  <c r="V6242" i="1" s="1"/>
  <c r="U6243" i="1"/>
  <c r="V6243" i="1" s="1"/>
  <c r="U6244" i="1"/>
  <c r="V6244" i="1" s="1"/>
  <c r="U6245" i="1"/>
  <c r="V6245" i="1" s="1"/>
  <c r="U6246" i="1"/>
  <c r="V6246" i="1" s="1"/>
  <c r="U6247" i="1"/>
  <c r="V6247" i="1" s="1"/>
  <c r="U6248" i="1"/>
  <c r="V6248" i="1" s="1"/>
  <c r="U6249" i="1"/>
  <c r="V6249" i="1" s="1"/>
  <c r="U6250" i="1"/>
  <c r="V6250" i="1" s="1"/>
  <c r="U6251" i="1"/>
  <c r="V6251" i="1" s="1"/>
  <c r="U6252" i="1"/>
  <c r="V6252" i="1" s="1"/>
  <c r="U6253" i="1"/>
  <c r="V6253" i="1" s="1"/>
  <c r="U6254" i="1"/>
  <c r="V6254" i="1" s="1"/>
  <c r="U6255" i="1"/>
  <c r="V6255" i="1" s="1"/>
  <c r="U6256" i="1"/>
  <c r="V6256" i="1" s="1"/>
  <c r="U6257" i="1"/>
  <c r="V6257" i="1" s="1"/>
  <c r="U6258" i="1"/>
  <c r="V6258" i="1" s="1"/>
  <c r="U6259" i="1"/>
  <c r="V6259" i="1" s="1"/>
  <c r="U6260" i="1"/>
  <c r="V6260" i="1" s="1"/>
  <c r="U6261" i="1"/>
  <c r="V6261" i="1" s="1"/>
  <c r="U6262" i="1"/>
  <c r="V6262" i="1" s="1"/>
  <c r="U6263" i="1"/>
  <c r="V6263" i="1" s="1"/>
  <c r="U6264" i="1"/>
  <c r="V6264" i="1" s="1"/>
  <c r="U6265" i="1"/>
  <c r="V6265" i="1" s="1"/>
  <c r="U6266" i="1"/>
  <c r="V6266" i="1" s="1"/>
  <c r="U6267" i="1"/>
  <c r="V6267" i="1" s="1"/>
  <c r="U6268" i="1"/>
  <c r="V6268" i="1" s="1"/>
  <c r="U6269" i="1"/>
  <c r="V6269" i="1" s="1"/>
  <c r="U6270" i="1"/>
  <c r="V6270" i="1" s="1"/>
  <c r="U6271" i="1"/>
  <c r="V6271" i="1" s="1"/>
  <c r="U6272" i="1"/>
  <c r="V6272" i="1" s="1"/>
  <c r="U6273" i="1"/>
  <c r="V6273" i="1" s="1"/>
  <c r="U6274" i="1"/>
  <c r="V6274" i="1" s="1"/>
  <c r="U6275" i="1"/>
  <c r="V6275" i="1" s="1"/>
  <c r="U6276" i="1"/>
  <c r="V6276" i="1" s="1"/>
  <c r="U6277" i="1"/>
  <c r="V6277" i="1" s="1"/>
  <c r="U6278" i="1"/>
  <c r="V6278" i="1" s="1"/>
  <c r="U6279" i="1"/>
  <c r="V6279" i="1" s="1"/>
  <c r="U6280" i="1"/>
  <c r="V6280" i="1" s="1"/>
  <c r="U6281" i="1"/>
  <c r="V6281" i="1" s="1"/>
  <c r="U6282" i="1"/>
  <c r="V6282" i="1" s="1"/>
  <c r="U6283" i="1"/>
  <c r="V6283" i="1" s="1"/>
  <c r="U6284" i="1"/>
  <c r="V6284" i="1" s="1"/>
  <c r="U6285" i="1"/>
  <c r="V6285" i="1" s="1"/>
  <c r="U6286" i="1"/>
  <c r="V6286" i="1" s="1"/>
  <c r="U6287" i="1"/>
  <c r="V6287" i="1" s="1"/>
  <c r="U6288" i="1"/>
  <c r="V6288" i="1" s="1"/>
  <c r="U6289" i="1"/>
  <c r="V6289" i="1" s="1"/>
  <c r="U6290" i="1"/>
  <c r="V6290" i="1" s="1"/>
  <c r="U6291" i="1"/>
  <c r="V6291" i="1" s="1"/>
  <c r="U6292" i="1"/>
  <c r="V6292" i="1" s="1"/>
  <c r="U6293" i="1"/>
  <c r="V6293" i="1" s="1"/>
  <c r="U6294" i="1"/>
  <c r="V6294" i="1" s="1"/>
  <c r="U6295" i="1"/>
  <c r="V6295" i="1" s="1"/>
  <c r="U6296" i="1"/>
  <c r="V6296" i="1" s="1"/>
  <c r="U6297" i="1"/>
  <c r="V6297" i="1" s="1"/>
  <c r="U6298" i="1"/>
  <c r="V6298" i="1" s="1"/>
  <c r="U6299" i="1"/>
  <c r="V6299" i="1" s="1"/>
  <c r="U6300" i="1"/>
  <c r="V6300" i="1" s="1"/>
  <c r="U6301" i="1"/>
  <c r="V6301" i="1" s="1"/>
  <c r="U6302" i="1"/>
  <c r="V6302" i="1" s="1"/>
  <c r="U6303" i="1"/>
  <c r="V6303" i="1" s="1"/>
  <c r="U6304" i="1"/>
  <c r="V6304" i="1" s="1"/>
  <c r="U6305" i="1"/>
  <c r="V6305" i="1" s="1"/>
  <c r="U6306" i="1"/>
  <c r="V6306" i="1" s="1"/>
  <c r="U6307" i="1"/>
  <c r="V6307" i="1" s="1"/>
  <c r="U6308" i="1"/>
  <c r="V6308" i="1" s="1"/>
  <c r="U6309" i="1"/>
  <c r="V6309" i="1" s="1"/>
  <c r="U6310" i="1"/>
  <c r="V6310" i="1" s="1"/>
  <c r="U6311" i="1"/>
  <c r="V6311" i="1" s="1"/>
  <c r="U6312" i="1"/>
  <c r="V6312" i="1" s="1"/>
  <c r="U6313" i="1"/>
  <c r="V6313" i="1" s="1"/>
  <c r="U6314" i="1"/>
  <c r="V6314" i="1" s="1"/>
  <c r="U6315" i="1"/>
  <c r="V6315" i="1" s="1"/>
  <c r="U6316" i="1"/>
  <c r="V6316" i="1" s="1"/>
  <c r="U6317" i="1"/>
  <c r="V6317" i="1" s="1"/>
  <c r="U6318" i="1"/>
  <c r="V6318" i="1" s="1"/>
  <c r="U6319" i="1"/>
  <c r="V6319" i="1" s="1"/>
  <c r="U6320" i="1"/>
  <c r="V6320" i="1" s="1"/>
  <c r="U6321" i="1"/>
  <c r="V6321" i="1" s="1"/>
  <c r="U6322" i="1"/>
  <c r="V6322" i="1" s="1"/>
  <c r="U6323" i="1"/>
  <c r="V6323" i="1" s="1"/>
  <c r="U6324" i="1"/>
  <c r="V6324" i="1" s="1"/>
  <c r="U6325" i="1"/>
  <c r="V6325" i="1" s="1"/>
  <c r="U6326" i="1"/>
  <c r="V6326" i="1" s="1"/>
  <c r="U6327" i="1"/>
  <c r="V6327" i="1" s="1"/>
  <c r="U6328" i="1"/>
  <c r="V6328" i="1" s="1"/>
  <c r="U6329" i="1"/>
  <c r="V6329" i="1" s="1"/>
  <c r="U6330" i="1"/>
  <c r="V6330" i="1" s="1"/>
  <c r="U6331" i="1"/>
  <c r="V6331" i="1" s="1"/>
  <c r="U6332" i="1"/>
  <c r="V6332" i="1" s="1"/>
  <c r="U6333" i="1"/>
  <c r="V6333" i="1" s="1"/>
  <c r="U6334" i="1"/>
  <c r="V6334" i="1" s="1"/>
  <c r="U6335" i="1"/>
  <c r="V6335" i="1" s="1"/>
  <c r="U6336" i="1"/>
  <c r="V6336" i="1" s="1"/>
  <c r="U6337" i="1"/>
  <c r="V6337" i="1" s="1"/>
  <c r="U6338" i="1"/>
  <c r="V6338" i="1" s="1"/>
  <c r="U6339" i="1"/>
  <c r="V6339" i="1" s="1"/>
  <c r="U6340" i="1"/>
  <c r="V6340" i="1" s="1"/>
  <c r="U6341" i="1"/>
  <c r="V6341" i="1" s="1"/>
  <c r="U6342" i="1"/>
  <c r="V6342" i="1" s="1"/>
  <c r="U6343" i="1"/>
  <c r="V6343" i="1" s="1"/>
  <c r="U6344" i="1"/>
  <c r="V6344" i="1" s="1"/>
  <c r="U6345" i="1"/>
  <c r="V6345" i="1" s="1"/>
  <c r="U6346" i="1"/>
  <c r="V6346" i="1" s="1"/>
  <c r="U6347" i="1"/>
  <c r="V6347" i="1" s="1"/>
  <c r="U6348" i="1"/>
  <c r="V6348" i="1" s="1"/>
  <c r="U6349" i="1"/>
  <c r="V6349" i="1" s="1"/>
  <c r="U6350" i="1"/>
  <c r="V6350" i="1" s="1"/>
  <c r="U6351" i="1"/>
  <c r="V6351" i="1" s="1"/>
  <c r="U6352" i="1"/>
  <c r="V6352" i="1" s="1"/>
  <c r="U6353" i="1"/>
  <c r="V6353" i="1" s="1"/>
  <c r="U6354" i="1"/>
  <c r="V6354" i="1" s="1"/>
  <c r="U6355" i="1"/>
  <c r="V6355" i="1" s="1"/>
  <c r="U6356" i="1"/>
  <c r="V6356" i="1" s="1"/>
  <c r="U6357" i="1"/>
  <c r="V6357" i="1" s="1"/>
  <c r="U6358" i="1"/>
  <c r="V6358" i="1" s="1"/>
  <c r="U6359" i="1"/>
  <c r="V6359" i="1" s="1"/>
  <c r="U6360" i="1"/>
  <c r="V6360" i="1" s="1"/>
  <c r="U6361" i="1"/>
  <c r="V6361" i="1" s="1"/>
  <c r="U6362" i="1"/>
  <c r="V6362" i="1" s="1"/>
  <c r="U6363" i="1"/>
  <c r="V6363" i="1" s="1"/>
  <c r="U6364" i="1"/>
  <c r="V6364" i="1" s="1"/>
  <c r="U6365" i="1"/>
  <c r="V6365" i="1" s="1"/>
  <c r="U6366" i="1"/>
  <c r="V6366" i="1" s="1"/>
  <c r="U6367" i="1"/>
  <c r="V6367" i="1" s="1"/>
  <c r="U6368" i="1"/>
  <c r="V6368" i="1" s="1"/>
  <c r="U6369" i="1"/>
  <c r="V6369" i="1" s="1"/>
  <c r="U6370" i="1"/>
  <c r="V6370" i="1" s="1"/>
  <c r="U6371" i="1"/>
  <c r="V6371" i="1" s="1"/>
  <c r="U6372" i="1"/>
  <c r="V6372" i="1" s="1"/>
  <c r="U6373" i="1"/>
  <c r="V6373" i="1" s="1"/>
  <c r="U6374" i="1"/>
  <c r="V6374" i="1" s="1"/>
  <c r="U6375" i="1"/>
  <c r="V6375" i="1" s="1"/>
  <c r="U6376" i="1"/>
  <c r="V6376" i="1" s="1"/>
  <c r="U6377" i="1"/>
  <c r="V6377" i="1" s="1"/>
  <c r="U6378" i="1"/>
  <c r="V6378" i="1" s="1"/>
  <c r="U6379" i="1"/>
  <c r="V6379" i="1" s="1"/>
  <c r="U6380" i="1"/>
  <c r="V6380" i="1" s="1"/>
  <c r="U6381" i="1"/>
  <c r="V6381" i="1" s="1"/>
  <c r="U6382" i="1"/>
  <c r="V6382" i="1" s="1"/>
  <c r="U6383" i="1"/>
  <c r="V6383" i="1" s="1"/>
  <c r="U6384" i="1"/>
  <c r="V6384" i="1" s="1"/>
  <c r="U6385" i="1"/>
  <c r="V6385" i="1" s="1"/>
  <c r="U6386" i="1"/>
  <c r="V6386" i="1" s="1"/>
  <c r="U6387" i="1"/>
  <c r="V6387" i="1" s="1"/>
  <c r="U6388" i="1"/>
  <c r="V6388" i="1" s="1"/>
  <c r="U6389" i="1"/>
  <c r="V6389" i="1" s="1"/>
  <c r="U6390" i="1"/>
  <c r="V6390" i="1" s="1"/>
  <c r="U6391" i="1"/>
  <c r="V6391" i="1" s="1"/>
  <c r="U6392" i="1"/>
  <c r="V6392" i="1" s="1"/>
  <c r="U6393" i="1"/>
  <c r="V6393" i="1" s="1"/>
  <c r="U6394" i="1"/>
  <c r="V6394" i="1" s="1"/>
  <c r="U6395" i="1"/>
  <c r="V6395" i="1" s="1"/>
  <c r="U6396" i="1"/>
  <c r="V6396" i="1" s="1"/>
  <c r="U6397" i="1"/>
  <c r="V6397" i="1" s="1"/>
  <c r="U6398" i="1"/>
  <c r="V6398" i="1" s="1"/>
  <c r="U6399" i="1"/>
  <c r="V6399" i="1" s="1"/>
  <c r="U6400" i="1"/>
  <c r="V6400" i="1" s="1"/>
  <c r="U6401" i="1"/>
  <c r="V6401" i="1" s="1"/>
  <c r="U6402" i="1"/>
  <c r="V6402" i="1" s="1"/>
  <c r="U6403" i="1"/>
  <c r="V6403" i="1" s="1"/>
  <c r="U6404" i="1"/>
  <c r="V6404" i="1" s="1"/>
  <c r="U6405" i="1"/>
  <c r="V6405" i="1" s="1"/>
  <c r="U6406" i="1"/>
  <c r="V6406" i="1" s="1"/>
  <c r="U6407" i="1"/>
  <c r="V6407" i="1" s="1"/>
  <c r="U6408" i="1"/>
  <c r="V6408" i="1" s="1"/>
  <c r="U6409" i="1"/>
  <c r="V6409" i="1" s="1"/>
  <c r="U6410" i="1"/>
  <c r="V6410" i="1" s="1"/>
  <c r="U6411" i="1"/>
  <c r="V6411" i="1" s="1"/>
  <c r="U6412" i="1"/>
  <c r="V6412" i="1" s="1"/>
  <c r="U6413" i="1"/>
  <c r="V6413" i="1" s="1"/>
  <c r="U6414" i="1"/>
  <c r="V6414" i="1" s="1"/>
  <c r="U6415" i="1"/>
  <c r="V6415" i="1" s="1"/>
  <c r="U6416" i="1"/>
  <c r="V6416" i="1" s="1"/>
  <c r="U6417" i="1"/>
  <c r="V6417" i="1" s="1"/>
  <c r="U6418" i="1"/>
  <c r="V6418" i="1" s="1"/>
  <c r="U6419" i="1"/>
  <c r="V6419" i="1" s="1"/>
  <c r="U6420" i="1"/>
  <c r="V6420" i="1" s="1"/>
  <c r="U6421" i="1"/>
  <c r="V6421" i="1" s="1"/>
  <c r="U6422" i="1"/>
  <c r="V6422" i="1" s="1"/>
  <c r="U6423" i="1"/>
  <c r="V6423" i="1" s="1"/>
  <c r="U6424" i="1"/>
  <c r="V6424" i="1" s="1"/>
  <c r="U6425" i="1"/>
  <c r="V6425" i="1" s="1"/>
  <c r="U6426" i="1"/>
  <c r="V6426" i="1" s="1"/>
  <c r="U6427" i="1"/>
  <c r="V6427" i="1" s="1"/>
  <c r="U6428" i="1"/>
  <c r="V6428" i="1" s="1"/>
  <c r="U6429" i="1"/>
  <c r="V6429" i="1" s="1"/>
  <c r="U6430" i="1"/>
  <c r="V6430" i="1" s="1"/>
  <c r="U6431" i="1"/>
  <c r="V6431" i="1" s="1"/>
  <c r="U6432" i="1"/>
  <c r="V6432" i="1" s="1"/>
  <c r="U6433" i="1"/>
  <c r="V6433" i="1" s="1"/>
  <c r="U6434" i="1"/>
  <c r="V6434" i="1" s="1"/>
  <c r="U6435" i="1"/>
  <c r="V6435" i="1" s="1"/>
  <c r="U6436" i="1"/>
  <c r="V6436" i="1" s="1"/>
  <c r="U6437" i="1"/>
  <c r="V6437" i="1" s="1"/>
  <c r="U6438" i="1"/>
  <c r="V6438" i="1" s="1"/>
  <c r="U6439" i="1"/>
  <c r="V6439" i="1" s="1"/>
  <c r="U6440" i="1"/>
  <c r="V6440" i="1" s="1"/>
  <c r="U6441" i="1"/>
  <c r="V6441" i="1" s="1"/>
  <c r="U6442" i="1"/>
  <c r="V6442" i="1" s="1"/>
  <c r="U6443" i="1"/>
  <c r="V6443" i="1" s="1"/>
  <c r="U6444" i="1"/>
  <c r="V6444" i="1" s="1"/>
  <c r="U6445" i="1"/>
  <c r="V6445" i="1" s="1"/>
  <c r="U6446" i="1"/>
  <c r="V6446" i="1" s="1"/>
  <c r="U6447" i="1"/>
  <c r="V6447" i="1" s="1"/>
  <c r="U6448" i="1"/>
  <c r="V6448" i="1" s="1"/>
  <c r="U6449" i="1"/>
  <c r="V6449" i="1" s="1"/>
  <c r="U6450" i="1"/>
  <c r="V6450" i="1" s="1"/>
  <c r="U6451" i="1"/>
  <c r="V6451" i="1" s="1"/>
  <c r="U6452" i="1"/>
  <c r="V6452" i="1" s="1"/>
  <c r="U6453" i="1"/>
  <c r="V6453" i="1" s="1"/>
  <c r="U6454" i="1"/>
  <c r="V6454" i="1" s="1"/>
  <c r="U6455" i="1"/>
  <c r="V6455" i="1" s="1"/>
  <c r="U6456" i="1"/>
  <c r="V6456" i="1" s="1"/>
  <c r="U6457" i="1"/>
  <c r="V6457" i="1" s="1"/>
  <c r="U6458" i="1"/>
  <c r="V6458" i="1" s="1"/>
  <c r="U6459" i="1"/>
  <c r="V6459" i="1" s="1"/>
  <c r="U6460" i="1"/>
  <c r="V6460" i="1" s="1"/>
  <c r="U6461" i="1"/>
  <c r="V6461" i="1" s="1"/>
  <c r="U6462" i="1"/>
  <c r="V6462" i="1" s="1"/>
  <c r="U6463" i="1"/>
  <c r="V6463" i="1" s="1"/>
  <c r="U6464" i="1"/>
  <c r="V6464" i="1" s="1"/>
  <c r="U6465" i="1"/>
  <c r="V6465" i="1" s="1"/>
  <c r="U6466" i="1"/>
  <c r="V6466" i="1" s="1"/>
  <c r="U6467" i="1"/>
  <c r="V6467" i="1" s="1"/>
  <c r="U6468" i="1"/>
  <c r="V6468" i="1" s="1"/>
  <c r="U6469" i="1"/>
  <c r="V6469" i="1" s="1"/>
  <c r="U6470" i="1"/>
  <c r="V6470" i="1" s="1"/>
  <c r="U6471" i="1"/>
  <c r="V6471" i="1" s="1"/>
  <c r="U6472" i="1"/>
  <c r="V6472" i="1" s="1"/>
  <c r="U6473" i="1"/>
  <c r="V6473" i="1" s="1"/>
  <c r="U6474" i="1"/>
  <c r="V6474" i="1" s="1"/>
  <c r="U6475" i="1"/>
  <c r="V6475" i="1" s="1"/>
  <c r="U6476" i="1"/>
  <c r="V6476" i="1" s="1"/>
  <c r="U6477" i="1"/>
  <c r="V6477" i="1" s="1"/>
  <c r="U6478" i="1"/>
  <c r="V6478" i="1" s="1"/>
  <c r="U6479" i="1"/>
  <c r="V6479" i="1" s="1"/>
  <c r="U6480" i="1"/>
  <c r="V6480" i="1" s="1"/>
  <c r="U6481" i="1"/>
  <c r="V6481" i="1" s="1"/>
  <c r="U6482" i="1"/>
  <c r="V6482" i="1" s="1"/>
  <c r="U6483" i="1"/>
  <c r="V6483" i="1" s="1"/>
  <c r="U6484" i="1"/>
  <c r="V6484" i="1" s="1"/>
  <c r="U6485" i="1"/>
  <c r="V6485" i="1" s="1"/>
  <c r="U6486" i="1"/>
  <c r="V6486" i="1" s="1"/>
  <c r="U6487" i="1"/>
  <c r="V6487" i="1" s="1"/>
  <c r="U6488" i="1"/>
  <c r="V6488" i="1" s="1"/>
  <c r="U6489" i="1"/>
  <c r="V6489" i="1" s="1"/>
  <c r="U6490" i="1"/>
  <c r="V6490" i="1" s="1"/>
  <c r="U6491" i="1"/>
  <c r="V6491" i="1" s="1"/>
  <c r="U6492" i="1"/>
  <c r="V6492" i="1" s="1"/>
  <c r="U6493" i="1"/>
  <c r="V6493" i="1" s="1"/>
  <c r="U6494" i="1"/>
  <c r="V6494" i="1" s="1"/>
  <c r="U6495" i="1"/>
  <c r="V6495" i="1" s="1"/>
  <c r="U6496" i="1"/>
  <c r="V6496" i="1" s="1"/>
  <c r="U6497" i="1"/>
  <c r="V6497" i="1" s="1"/>
  <c r="U6498" i="1"/>
  <c r="V6498" i="1" s="1"/>
  <c r="U6499" i="1"/>
  <c r="V6499" i="1" s="1"/>
  <c r="U6500" i="1"/>
  <c r="V6500" i="1" s="1"/>
  <c r="U6501" i="1"/>
  <c r="V6501" i="1" s="1"/>
  <c r="U6502" i="1"/>
  <c r="V6502" i="1" s="1"/>
  <c r="U6503" i="1"/>
  <c r="V6503" i="1" s="1"/>
  <c r="U6504" i="1"/>
  <c r="V6504" i="1" s="1"/>
  <c r="U6505" i="1"/>
  <c r="V6505" i="1" s="1"/>
  <c r="U6506" i="1"/>
  <c r="V6506" i="1" s="1"/>
  <c r="U6507" i="1"/>
  <c r="V6507" i="1" s="1"/>
  <c r="U6508" i="1"/>
  <c r="V6508" i="1" s="1"/>
  <c r="U6509" i="1"/>
  <c r="V6509" i="1" s="1"/>
  <c r="U6510" i="1"/>
  <c r="V6510" i="1" s="1"/>
  <c r="U6511" i="1"/>
  <c r="V6511" i="1" s="1"/>
  <c r="U6512" i="1"/>
  <c r="V6512" i="1" s="1"/>
  <c r="U6513" i="1"/>
  <c r="V6513" i="1" s="1"/>
  <c r="U6514" i="1"/>
  <c r="V6514" i="1" s="1"/>
  <c r="U6515" i="1"/>
  <c r="V6515" i="1" s="1"/>
  <c r="U6516" i="1"/>
  <c r="V6516" i="1" s="1"/>
  <c r="U6517" i="1"/>
  <c r="V6517" i="1" s="1"/>
  <c r="U6518" i="1"/>
  <c r="V6518" i="1" s="1"/>
  <c r="U6519" i="1"/>
  <c r="V6519" i="1" s="1"/>
  <c r="U6520" i="1"/>
  <c r="V6520" i="1" s="1"/>
  <c r="U6521" i="1"/>
  <c r="V6521" i="1" s="1"/>
  <c r="U6522" i="1"/>
  <c r="V6522" i="1" s="1"/>
  <c r="U6523" i="1"/>
  <c r="V6523" i="1" s="1"/>
  <c r="U6524" i="1"/>
  <c r="V6524" i="1" s="1"/>
  <c r="U6525" i="1"/>
  <c r="V6525" i="1" s="1"/>
  <c r="U6526" i="1"/>
  <c r="V6526" i="1" s="1"/>
  <c r="U6527" i="1"/>
  <c r="V6527" i="1" s="1"/>
  <c r="U6528" i="1"/>
  <c r="V6528" i="1" s="1"/>
  <c r="U6529" i="1"/>
  <c r="V6529" i="1" s="1"/>
  <c r="U6530" i="1"/>
  <c r="V6530" i="1" s="1"/>
  <c r="U6531" i="1"/>
  <c r="V6531" i="1" s="1"/>
  <c r="U6532" i="1"/>
  <c r="V6532" i="1" s="1"/>
  <c r="U6533" i="1"/>
  <c r="V6533" i="1" s="1"/>
  <c r="U6534" i="1"/>
  <c r="V6534" i="1" s="1"/>
  <c r="U6535" i="1"/>
  <c r="V6535" i="1" s="1"/>
  <c r="U6536" i="1"/>
  <c r="V6536" i="1" s="1"/>
  <c r="U6537" i="1"/>
  <c r="V6537" i="1" s="1"/>
  <c r="U6538" i="1"/>
  <c r="V6538" i="1" s="1"/>
  <c r="U6539" i="1"/>
  <c r="V6539" i="1" s="1"/>
  <c r="U6540" i="1"/>
  <c r="V6540" i="1" s="1"/>
  <c r="U6541" i="1"/>
  <c r="V6541" i="1" s="1"/>
  <c r="U6542" i="1"/>
  <c r="V6542" i="1" s="1"/>
  <c r="U6543" i="1"/>
  <c r="V6543" i="1" s="1"/>
  <c r="U6544" i="1"/>
  <c r="V6544" i="1" s="1"/>
  <c r="U6545" i="1"/>
  <c r="V6545" i="1" s="1"/>
  <c r="U6546" i="1"/>
  <c r="V6546" i="1" s="1"/>
  <c r="U6547" i="1"/>
  <c r="V6547" i="1" s="1"/>
  <c r="U6548" i="1"/>
  <c r="V6548" i="1" s="1"/>
  <c r="U6549" i="1"/>
  <c r="V6549" i="1" s="1"/>
  <c r="U6550" i="1"/>
  <c r="V6550" i="1" s="1"/>
  <c r="U6551" i="1"/>
  <c r="V6551" i="1" s="1"/>
  <c r="U6552" i="1"/>
  <c r="V6552" i="1" s="1"/>
  <c r="U6553" i="1"/>
  <c r="V6553" i="1" s="1"/>
  <c r="U6554" i="1"/>
  <c r="V6554" i="1" s="1"/>
  <c r="U6555" i="1"/>
  <c r="V6555" i="1" s="1"/>
  <c r="U6556" i="1"/>
  <c r="V6556" i="1" s="1"/>
  <c r="U6557" i="1"/>
  <c r="V6557" i="1" s="1"/>
  <c r="U6558" i="1"/>
  <c r="V6558" i="1" s="1"/>
  <c r="U6559" i="1"/>
  <c r="V6559" i="1" s="1"/>
  <c r="U6560" i="1"/>
  <c r="V6560" i="1" s="1"/>
  <c r="U6561" i="1"/>
  <c r="V6561" i="1" s="1"/>
  <c r="U6562" i="1"/>
  <c r="V6562" i="1" s="1"/>
  <c r="U6563" i="1"/>
  <c r="V6563" i="1" s="1"/>
  <c r="U6564" i="1"/>
  <c r="V6564" i="1" s="1"/>
  <c r="U6565" i="1"/>
  <c r="V6565" i="1" s="1"/>
  <c r="U6566" i="1"/>
  <c r="V6566" i="1" s="1"/>
  <c r="U6567" i="1"/>
  <c r="V6567" i="1" s="1"/>
  <c r="U6568" i="1"/>
  <c r="V6568" i="1" s="1"/>
  <c r="U6569" i="1"/>
  <c r="V6569" i="1" s="1"/>
  <c r="U6570" i="1"/>
  <c r="V6570" i="1" s="1"/>
  <c r="U6571" i="1"/>
  <c r="V6571" i="1" s="1"/>
  <c r="U6572" i="1"/>
  <c r="V6572" i="1" s="1"/>
  <c r="U6573" i="1"/>
  <c r="V6573" i="1" s="1"/>
  <c r="U6574" i="1"/>
  <c r="V6574" i="1" s="1"/>
  <c r="U6575" i="1"/>
  <c r="V6575" i="1" s="1"/>
  <c r="U6576" i="1"/>
  <c r="V6576" i="1" s="1"/>
  <c r="U6577" i="1"/>
  <c r="V6577" i="1" s="1"/>
  <c r="U6578" i="1"/>
  <c r="V6578" i="1" s="1"/>
  <c r="U6579" i="1"/>
  <c r="V6579" i="1" s="1"/>
  <c r="U6580" i="1"/>
  <c r="V6580" i="1" s="1"/>
  <c r="U6581" i="1"/>
  <c r="V6581" i="1" s="1"/>
  <c r="U6582" i="1"/>
  <c r="V6582" i="1" s="1"/>
  <c r="U6583" i="1"/>
  <c r="V6583" i="1" s="1"/>
  <c r="U6584" i="1"/>
  <c r="V6584" i="1" s="1"/>
  <c r="U6585" i="1"/>
  <c r="V6585" i="1" s="1"/>
  <c r="U6586" i="1"/>
  <c r="V6586" i="1" s="1"/>
  <c r="U6587" i="1"/>
  <c r="V6587" i="1" s="1"/>
  <c r="U6588" i="1"/>
  <c r="V6588" i="1" s="1"/>
  <c r="U6589" i="1"/>
  <c r="V6589" i="1" s="1"/>
  <c r="U6590" i="1"/>
  <c r="V6590" i="1" s="1"/>
  <c r="U6591" i="1"/>
  <c r="V6591" i="1" s="1"/>
  <c r="U6592" i="1"/>
  <c r="V6592" i="1" s="1"/>
  <c r="U6593" i="1"/>
  <c r="V6593" i="1" s="1"/>
  <c r="U6594" i="1"/>
  <c r="V6594" i="1" s="1"/>
  <c r="U6595" i="1"/>
  <c r="V6595" i="1" s="1"/>
  <c r="U6596" i="1"/>
  <c r="V6596" i="1" s="1"/>
  <c r="U6597" i="1"/>
  <c r="V6597" i="1" s="1"/>
  <c r="U6598" i="1"/>
  <c r="V6598" i="1" s="1"/>
  <c r="U6599" i="1"/>
  <c r="V6599" i="1" s="1"/>
  <c r="U6600" i="1"/>
  <c r="V6600" i="1" s="1"/>
  <c r="U6601" i="1"/>
  <c r="V6601" i="1" s="1"/>
  <c r="U6602" i="1"/>
  <c r="V6602" i="1" s="1"/>
  <c r="U6603" i="1"/>
  <c r="V6603" i="1" s="1"/>
  <c r="U6604" i="1"/>
  <c r="V6604" i="1" s="1"/>
  <c r="U6605" i="1"/>
  <c r="V6605" i="1" s="1"/>
  <c r="U6606" i="1"/>
  <c r="V6606" i="1" s="1"/>
  <c r="U6607" i="1"/>
  <c r="V6607" i="1" s="1"/>
  <c r="U6608" i="1"/>
  <c r="V6608" i="1" s="1"/>
  <c r="U6609" i="1"/>
  <c r="V6609" i="1" s="1"/>
  <c r="U6610" i="1"/>
  <c r="V6610" i="1" s="1"/>
  <c r="U6611" i="1"/>
  <c r="V6611" i="1" s="1"/>
  <c r="U6612" i="1"/>
  <c r="V6612" i="1" s="1"/>
  <c r="U6613" i="1"/>
  <c r="V6613" i="1" s="1"/>
  <c r="U6614" i="1"/>
  <c r="V6614" i="1" s="1"/>
  <c r="U6615" i="1"/>
  <c r="V6615" i="1" s="1"/>
  <c r="U6616" i="1"/>
  <c r="V6616" i="1" s="1"/>
  <c r="U6617" i="1"/>
  <c r="V6617" i="1" s="1"/>
  <c r="U6618" i="1"/>
  <c r="V6618" i="1" s="1"/>
  <c r="U6619" i="1"/>
  <c r="V6619" i="1" s="1"/>
  <c r="U6620" i="1"/>
  <c r="V6620" i="1" s="1"/>
  <c r="U6621" i="1"/>
  <c r="V6621" i="1" s="1"/>
  <c r="U6622" i="1"/>
  <c r="V6622" i="1" s="1"/>
  <c r="U6623" i="1"/>
  <c r="V6623" i="1" s="1"/>
  <c r="U6624" i="1"/>
  <c r="V6624" i="1" s="1"/>
  <c r="U6625" i="1"/>
  <c r="V6625" i="1" s="1"/>
  <c r="U6626" i="1"/>
  <c r="V6626" i="1" s="1"/>
  <c r="U6627" i="1"/>
  <c r="V6627" i="1" s="1"/>
  <c r="U6628" i="1"/>
  <c r="V6628" i="1" s="1"/>
  <c r="U6629" i="1"/>
  <c r="V6629" i="1" s="1"/>
  <c r="U6630" i="1"/>
  <c r="V6630" i="1" s="1"/>
  <c r="U6631" i="1"/>
  <c r="V6631" i="1" s="1"/>
  <c r="U6632" i="1"/>
  <c r="V6632" i="1" s="1"/>
  <c r="U6633" i="1"/>
  <c r="V6633" i="1" s="1"/>
  <c r="U6634" i="1"/>
  <c r="V6634" i="1" s="1"/>
  <c r="U6635" i="1"/>
  <c r="V6635" i="1" s="1"/>
  <c r="U6636" i="1"/>
  <c r="V6636" i="1" s="1"/>
  <c r="U6637" i="1"/>
  <c r="V6637" i="1" s="1"/>
  <c r="U6638" i="1"/>
  <c r="V6638" i="1" s="1"/>
  <c r="U6639" i="1"/>
  <c r="V6639" i="1" s="1"/>
  <c r="U6640" i="1"/>
  <c r="V6640" i="1" s="1"/>
  <c r="U6641" i="1"/>
  <c r="V6641" i="1" s="1"/>
  <c r="U6642" i="1"/>
  <c r="V6642" i="1" s="1"/>
  <c r="U6643" i="1"/>
  <c r="V6643" i="1" s="1"/>
  <c r="U6644" i="1"/>
  <c r="V6644" i="1" s="1"/>
  <c r="U6645" i="1"/>
  <c r="V6645" i="1" s="1"/>
  <c r="U6646" i="1"/>
  <c r="V6646" i="1" s="1"/>
  <c r="U6647" i="1"/>
  <c r="V6647" i="1" s="1"/>
  <c r="U6648" i="1"/>
  <c r="V6648" i="1" s="1"/>
  <c r="U6649" i="1"/>
  <c r="V6649" i="1" s="1"/>
  <c r="U6650" i="1"/>
  <c r="V6650" i="1" s="1"/>
  <c r="U6651" i="1"/>
  <c r="V6651" i="1" s="1"/>
  <c r="U6652" i="1"/>
  <c r="V6652" i="1" s="1"/>
  <c r="U6653" i="1"/>
  <c r="V6653" i="1" s="1"/>
  <c r="U6654" i="1"/>
  <c r="V6654" i="1" s="1"/>
  <c r="U6655" i="1"/>
  <c r="V6655" i="1" s="1"/>
  <c r="U6656" i="1"/>
  <c r="V6656" i="1" s="1"/>
  <c r="U6657" i="1"/>
  <c r="V6657" i="1" s="1"/>
  <c r="U6658" i="1"/>
  <c r="V6658" i="1" s="1"/>
  <c r="U6659" i="1"/>
  <c r="V6659" i="1" s="1"/>
  <c r="U6660" i="1"/>
  <c r="V6660" i="1" s="1"/>
  <c r="U6661" i="1"/>
  <c r="V6661" i="1" s="1"/>
  <c r="U6662" i="1"/>
  <c r="V6662" i="1" s="1"/>
  <c r="U6663" i="1"/>
  <c r="V6663" i="1" s="1"/>
  <c r="U6664" i="1"/>
  <c r="V6664" i="1" s="1"/>
  <c r="U6665" i="1"/>
  <c r="V6665" i="1" s="1"/>
  <c r="U6666" i="1"/>
  <c r="V6666" i="1" s="1"/>
  <c r="U6667" i="1"/>
  <c r="V6667" i="1" s="1"/>
  <c r="U6668" i="1"/>
  <c r="V6668" i="1" s="1"/>
  <c r="U6669" i="1"/>
  <c r="V6669" i="1" s="1"/>
  <c r="U6670" i="1"/>
  <c r="V6670" i="1" s="1"/>
  <c r="U6671" i="1"/>
  <c r="V6671" i="1" s="1"/>
  <c r="U6672" i="1"/>
  <c r="V6672" i="1" s="1"/>
  <c r="U6673" i="1"/>
  <c r="V6673" i="1" s="1"/>
  <c r="U6674" i="1"/>
  <c r="V6674" i="1" s="1"/>
  <c r="U6675" i="1"/>
  <c r="V6675" i="1" s="1"/>
  <c r="U6676" i="1"/>
  <c r="V6676" i="1" s="1"/>
  <c r="U6677" i="1"/>
  <c r="V6677" i="1" s="1"/>
  <c r="U6678" i="1"/>
  <c r="V6678" i="1" s="1"/>
  <c r="U6679" i="1"/>
  <c r="V6679" i="1" s="1"/>
  <c r="U6680" i="1"/>
  <c r="V6680" i="1" s="1"/>
  <c r="U6681" i="1"/>
  <c r="V6681" i="1" s="1"/>
  <c r="U6682" i="1"/>
  <c r="V6682" i="1" s="1"/>
  <c r="U6683" i="1"/>
  <c r="V6683" i="1" s="1"/>
  <c r="U6684" i="1"/>
  <c r="V6684" i="1" s="1"/>
  <c r="U6685" i="1"/>
  <c r="V6685" i="1" s="1"/>
  <c r="U6686" i="1"/>
  <c r="V6686" i="1" s="1"/>
  <c r="U6687" i="1"/>
  <c r="V6687" i="1" s="1"/>
  <c r="U6688" i="1"/>
  <c r="V6688" i="1" s="1"/>
  <c r="U6689" i="1"/>
  <c r="V6689" i="1" s="1"/>
  <c r="U6690" i="1"/>
  <c r="V6690" i="1" s="1"/>
  <c r="U6691" i="1"/>
  <c r="V6691" i="1" s="1"/>
  <c r="U6692" i="1"/>
  <c r="V6692" i="1" s="1"/>
  <c r="U6693" i="1"/>
  <c r="V6693" i="1" s="1"/>
  <c r="U6694" i="1"/>
  <c r="V6694" i="1" s="1"/>
  <c r="U6695" i="1"/>
  <c r="V6695" i="1" s="1"/>
  <c r="U6696" i="1"/>
  <c r="V6696" i="1" s="1"/>
  <c r="U6697" i="1"/>
  <c r="V6697" i="1" s="1"/>
  <c r="U6698" i="1"/>
  <c r="V6698" i="1" s="1"/>
  <c r="U6699" i="1"/>
  <c r="V6699" i="1" s="1"/>
  <c r="U6700" i="1"/>
  <c r="V6700" i="1" s="1"/>
  <c r="U6701" i="1"/>
  <c r="V6701" i="1" s="1"/>
  <c r="U6702" i="1"/>
  <c r="V6702" i="1" s="1"/>
  <c r="U6703" i="1"/>
  <c r="V6703" i="1" s="1"/>
  <c r="U6704" i="1"/>
  <c r="V6704" i="1" s="1"/>
  <c r="U6705" i="1"/>
  <c r="V6705" i="1" s="1"/>
  <c r="U6706" i="1"/>
  <c r="V6706" i="1" s="1"/>
  <c r="U6707" i="1"/>
  <c r="V6707" i="1" s="1"/>
  <c r="U6708" i="1"/>
  <c r="V6708" i="1" s="1"/>
  <c r="U6709" i="1"/>
  <c r="V6709" i="1" s="1"/>
  <c r="U6710" i="1"/>
  <c r="V6710" i="1" s="1"/>
  <c r="U6711" i="1"/>
  <c r="V6711" i="1" s="1"/>
  <c r="U6712" i="1"/>
  <c r="V6712" i="1" s="1"/>
  <c r="U6713" i="1"/>
  <c r="V6713" i="1" s="1"/>
  <c r="U6714" i="1"/>
  <c r="V6714" i="1" s="1"/>
  <c r="U6715" i="1"/>
  <c r="V6715" i="1" s="1"/>
  <c r="U6716" i="1"/>
  <c r="V6716" i="1" s="1"/>
  <c r="U6717" i="1"/>
  <c r="V6717" i="1" s="1"/>
  <c r="U6718" i="1"/>
  <c r="V6718" i="1" s="1"/>
  <c r="U6719" i="1"/>
  <c r="V6719" i="1" s="1"/>
  <c r="U6720" i="1"/>
  <c r="V6720" i="1" s="1"/>
  <c r="U6721" i="1"/>
  <c r="V6721" i="1" s="1"/>
  <c r="U6722" i="1"/>
  <c r="V6722" i="1" s="1"/>
  <c r="U6723" i="1"/>
  <c r="V6723" i="1" s="1"/>
  <c r="U6724" i="1"/>
  <c r="V6724" i="1" s="1"/>
  <c r="U6725" i="1"/>
  <c r="V6725" i="1" s="1"/>
  <c r="U6726" i="1"/>
  <c r="V6726" i="1" s="1"/>
  <c r="U6727" i="1"/>
  <c r="V6727" i="1" s="1"/>
  <c r="U6728" i="1"/>
  <c r="V6728" i="1" s="1"/>
  <c r="U6729" i="1"/>
  <c r="V6729" i="1" s="1"/>
  <c r="U6730" i="1"/>
  <c r="V6730" i="1" s="1"/>
  <c r="U6731" i="1"/>
  <c r="V6731" i="1" s="1"/>
  <c r="U6732" i="1"/>
  <c r="V6732" i="1" s="1"/>
  <c r="U6733" i="1"/>
  <c r="V6733" i="1" s="1"/>
  <c r="U6734" i="1"/>
  <c r="V6734" i="1" s="1"/>
  <c r="U6735" i="1"/>
  <c r="V6735" i="1" s="1"/>
  <c r="U6736" i="1"/>
  <c r="V6736" i="1" s="1"/>
  <c r="U6737" i="1"/>
  <c r="V6737" i="1" s="1"/>
  <c r="U6738" i="1"/>
  <c r="V6738" i="1" s="1"/>
  <c r="U6739" i="1"/>
  <c r="V6739" i="1" s="1"/>
  <c r="U6740" i="1"/>
  <c r="V6740" i="1" s="1"/>
  <c r="U6741" i="1"/>
  <c r="V6741" i="1" s="1"/>
  <c r="U6742" i="1"/>
  <c r="V6742" i="1" s="1"/>
  <c r="U6743" i="1"/>
  <c r="V6743" i="1" s="1"/>
  <c r="U6744" i="1"/>
  <c r="V6744" i="1" s="1"/>
  <c r="U6745" i="1"/>
  <c r="V6745" i="1" s="1"/>
  <c r="U6746" i="1"/>
  <c r="V6746" i="1" s="1"/>
  <c r="U6747" i="1"/>
  <c r="V6747" i="1" s="1"/>
  <c r="U6748" i="1"/>
  <c r="V6748" i="1" s="1"/>
  <c r="U6749" i="1"/>
  <c r="V6749" i="1" s="1"/>
  <c r="U6750" i="1"/>
  <c r="V6750" i="1" s="1"/>
  <c r="U6751" i="1"/>
  <c r="V6751" i="1" s="1"/>
  <c r="U6752" i="1"/>
  <c r="V6752" i="1" s="1"/>
  <c r="U6753" i="1"/>
  <c r="V6753" i="1" s="1"/>
  <c r="U6754" i="1"/>
  <c r="V6754" i="1" s="1"/>
  <c r="U6755" i="1"/>
  <c r="V6755" i="1" s="1"/>
  <c r="U6756" i="1"/>
  <c r="V6756" i="1" s="1"/>
  <c r="U6757" i="1"/>
  <c r="V6757" i="1" s="1"/>
  <c r="U6758" i="1"/>
  <c r="V6758" i="1" s="1"/>
  <c r="U6759" i="1"/>
  <c r="V6759" i="1" s="1"/>
  <c r="U6760" i="1"/>
  <c r="V6760" i="1" s="1"/>
  <c r="U6761" i="1"/>
  <c r="V6761" i="1" s="1"/>
  <c r="U6762" i="1"/>
  <c r="V6762" i="1" s="1"/>
  <c r="U6763" i="1"/>
  <c r="V6763" i="1" s="1"/>
  <c r="U6764" i="1"/>
  <c r="V6764" i="1" s="1"/>
  <c r="U6765" i="1"/>
  <c r="V6765" i="1" s="1"/>
  <c r="U6766" i="1"/>
  <c r="V6766" i="1" s="1"/>
  <c r="U6767" i="1"/>
  <c r="V6767" i="1" s="1"/>
  <c r="U6768" i="1"/>
  <c r="V6768" i="1" s="1"/>
  <c r="U6769" i="1"/>
  <c r="V6769" i="1" s="1"/>
  <c r="U6770" i="1"/>
  <c r="V6770" i="1" s="1"/>
  <c r="U6771" i="1"/>
  <c r="V6771" i="1" s="1"/>
  <c r="U6772" i="1"/>
  <c r="V6772" i="1" s="1"/>
  <c r="U6773" i="1"/>
  <c r="V6773" i="1" s="1"/>
  <c r="U6774" i="1"/>
  <c r="V6774" i="1" s="1"/>
  <c r="U6775" i="1"/>
  <c r="V6775" i="1" s="1"/>
  <c r="U6776" i="1"/>
  <c r="V6776" i="1" s="1"/>
  <c r="U6777" i="1"/>
  <c r="V6777" i="1" s="1"/>
  <c r="U6778" i="1"/>
  <c r="V6778" i="1" s="1"/>
  <c r="U6779" i="1"/>
  <c r="V6779" i="1" s="1"/>
  <c r="U6780" i="1"/>
  <c r="V6780" i="1" s="1"/>
  <c r="U6781" i="1"/>
  <c r="V6781" i="1" s="1"/>
  <c r="U6782" i="1"/>
  <c r="V6782" i="1" s="1"/>
  <c r="U6783" i="1"/>
  <c r="V6783" i="1" s="1"/>
  <c r="U6784" i="1"/>
  <c r="V6784" i="1" s="1"/>
  <c r="U6785" i="1"/>
  <c r="V6785" i="1" s="1"/>
  <c r="U6786" i="1"/>
  <c r="V6786" i="1" s="1"/>
  <c r="U6787" i="1"/>
  <c r="V6787" i="1" s="1"/>
  <c r="U6788" i="1"/>
  <c r="V6788" i="1" s="1"/>
  <c r="U6789" i="1"/>
  <c r="V6789" i="1" s="1"/>
  <c r="U6790" i="1"/>
  <c r="V6790" i="1" s="1"/>
  <c r="U6791" i="1"/>
  <c r="V6791" i="1" s="1"/>
  <c r="U6792" i="1"/>
  <c r="V6792" i="1" s="1"/>
  <c r="U6793" i="1"/>
  <c r="V6793" i="1" s="1"/>
  <c r="U6794" i="1"/>
  <c r="V6794" i="1" s="1"/>
  <c r="U6795" i="1"/>
  <c r="V6795" i="1" s="1"/>
  <c r="U6796" i="1"/>
  <c r="V6796" i="1" s="1"/>
  <c r="U6797" i="1"/>
  <c r="V6797" i="1" s="1"/>
  <c r="U6798" i="1"/>
  <c r="V6798" i="1" s="1"/>
  <c r="U6799" i="1"/>
  <c r="V6799" i="1" s="1"/>
  <c r="U6800" i="1"/>
  <c r="V6800" i="1" s="1"/>
  <c r="U6801" i="1"/>
  <c r="V6801" i="1" s="1"/>
  <c r="U6802" i="1"/>
  <c r="V6802" i="1" s="1"/>
  <c r="U6803" i="1"/>
  <c r="V6803" i="1" s="1"/>
  <c r="U6804" i="1"/>
  <c r="V6804" i="1" s="1"/>
  <c r="U6805" i="1"/>
  <c r="V6805" i="1" s="1"/>
  <c r="U6806" i="1"/>
  <c r="V6806" i="1" s="1"/>
  <c r="U6807" i="1"/>
  <c r="V6807" i="1" s="1"/>
  <c r="U6808" i="1"/>
  <c r="V6808" i="1" s="1"/>
  <c r="U6809" i="1"/>
  <c r="V6809" i="1" s="1"/>
  <c r="U6810" i="1"/>
  <c r="V6810" i="1" s="1"/>
  <c r="U6811" i="1"/>
  <c r="V6811" i="1" s="1"/>
  <c r="U6812" i="1"/>
  <c r="V6812" i="1" s="1"/>
  <c r="U6813" i="1"/>
  <c r="V6813" i="1" s="1"/>
  <c r="U6814" i="1"/>
  <c r="V6814" i="1" s="1"/>
  <c r="U6815" i="1"/>
  <c r="V6815" i="1" s="1"/>
  <c r="U6816" i="1"/>
  <c r="V6816" i="1" s="1"/>
  <c r="U6817" i="1"/>
  <c r="V6817" i="1" s="1"/>
  <c r="U6818" i="1"/>
  <c r="V6818" i="1" s="1"/>
  <c r="U6819" i="1"/>
  <c r="V6819" i="1" s="1"/>
  <c r="U6820" i="1"/>
  <c r="V6820" i="1" s="1"/>
  <c r="U6821" i="1"/>
  <c r="V6821" i="1" s="1"/>
  <c r="U6822" i="1"/>
  <c r="V6822" i="1" s="1"/>
  <c r="U6823" i="1"/>
  <c r="V6823" i="1" s="1"/>
  <c r="U6824" i="1"/>
  <c r="V6824" i="1" s="1"/>
  <c r="U6825" i="1"/>
  <c r="V6825" i="1" s="1"/>
  <c r="U6826" i="1"/>
  <c r="V6826" i="1" s="1"/>
  <c r="U6827" i="1"/>
  <c r="V6827" i="1" s="1"/>
  <c r="U6828" i="1"/>
  <c r="V6828" i="1" s="1"/>
  <c r="U6829" i="1"/>
  <c r="V6829" i="1" s="1"/>
  <c r="U6830" i="1"/>
  <c r="V6830" i="1" s="1"/>
  <c r="U6831" i="1"/>
  <c r="V6831" i="1" s="1"/>
  <c r="U6832" i="1"/>
  <c r="V6832" i="1" s="1"/>
  <c r="U6833" i="1"/>
  <c r="V6833" i="1" s="1"/>
  <c r="U6834" i="1"/>
  <c r="V6834" i="1" s="1"/>
  <c r="U6835" i="1"/>
  <c r="V6835" i="1" s="1"/>
  <c r="U6836" i="1"/>
  <c r="V6836" i="1" s="1"/>
  <c r="U6837" i="1"/>
  <c r="V6837" i="1" s="1"/>
  <c r="U6838" i="1"/>
  <c r="V6838" i="1" s="1"/>
  <c r="U6839" i="1"/>
  <c r="V6839" i="1" s="1"/>
  <c r="U6840" i="1"/>
  <c r="V6840" i="1" s="1"/>
  <c r="U6841" i="1"/>
  <c r="V6841" i="1" s="1"/>
  <c r="U6842" i="1"/>
  <c r="V6842" i="1" s="1"/>
  <c r="U6843" i="1"/>
  <c r="V6843" i="1" s="1"/>
  <c r="U6844" i="1"/>
  <c r="V6844" i="1" s="1"/>
  <c r="U6845" i="1"/>
  <c r="V6845" i="1" s="1"/>
  <c r="U6846" i="1"/>
  <c r="V6846" i="1" s="1"/>
  <c r="U6847" i="1"/>
  <c r="V6847" i="1" s="1"/>
  <c r="U6848" i="1"/>
  <c r="V6848" i="1" s="1"/>
  <c r="U6849" i="1"/>
  <c r="V6849" i="1" s="1"/>
  <c r="U6850" i="1"/>
  <c r="V6850" i="1" s="1"/>
  <c r="U6851" i="1"/>
  <c r="V6851" i="1" s="1"/>
  <c r="U6852" i="1"/>
  <c r="V6852" i="1" s="1"/>
  <c r="U6853" i="1"/>
  <c r="V6853" i="1" s="1"/>
  <c r="U6854" i="1"/>
  <c r="V6854" i="1" s="1"/>
  <c r="U6855" i="1"/>
  <c r="V6855" i="1" s="1"/>
  <c r="U6856" i="1"/>
  <c r="V6856" i="1" s="1"/>
  <c r="U6857" i="1"/>
  <c r="V6857" i="1" s="1"/>
  <c r="U6858" i="1"/>
  <c r="V6858" i="1" s="1"/>
  <c r="U6859" i="1"/>
  <c r="V6859" i="1" s="1"/>
  <c r="U6860" i="1"/>
  <c r="V6860" i="1" s="1"/>
  <c r="U6861" i="1"/>
  <c r="V6861" i="1" s="1"/>
  <c r="U6862" i="1"/>
  <c r="V6862" i="1" s="1"/>
  <c r="U6863" i="1"/>
  <c r="V6863" i="1" s="1"/>
  <c r="U6864" i="1"/>
  <c r="V6864" i="1" s="1"/>
  <c r="U6865" i="1"/>
  <c r="V6865" i="1" s="1"/>
  <c r="U6866" i="1"/>
  <c r="V6866" i="1" s="1"/>
  <c r="U6867" i="1"/>
  <c r="V6867" i="1" s="1"/>
  <c r="U6868" i="1"/>
  <c r="V6868" i="1" s="1"/>
  <c r="U6869" i="1"/>
  <c r="V6869" i="1" s="1"/>
  <c r="U6870" i="1"/>
  <c r="V6870" i="1" s="1"/>
  <c r="U6871" i="1"/>
  <c r="V6871" i="1" s="1"/>
  <c r="U6872" i="1"/>
  <c r="V6872" i="1" s="1"/>
  <c r="U6873" i="1"/>
  <c r="V6873" i="1" s="1"/>
  <c r="U6874" i="1"/>
  <c r="V6874" i="1" s="1"/>
  <c r="U6875" i="1"/>
  <c r="V6875" i="1" s="1"/>
  <c r="U6876" i="1"/>
  <c r="V6876" i="1" s="1"/>
  <c r="U6877" i="1"/>
  <c r="V6877" i="1" s="1"/>
  <c r="U6878" i="1"/>
  <c r="V6878" i="1" s="1"/>
  <c r="U6879" i="1"/>
  <c r="V6879" i="1" s="1"/>
  <c r="U6880" i="1"/>
  <c r="V6880" i="1" s="1"/>
  <c r="U6881" i="1"/>
  <c r="V6881" i="1" s="1"/>
  <c r="U6882" i="1"/>
  <c r="V6882" i="1" s="1"/>
  <c r="U6883" i="1"/>
  <c r="V6883" i="1" s="1"/>
  <c r="U6884" i="1"/>
  <c r="V6884" i="1" s="1"/>
  <c r="U6885" i="1"/>
  <c r="V6885" i="1" s="1"/>
  <c r="U6886" i="1"/>
  <c r="V6886" i="1" s="1"/>
  <c r="U6887" i="1"/>
  <c r="V6887" i="1" s="1"/>
  <c r="U6888" i="1"/>
  <c r="V6888" i="1" s="1"/>
  <c r="U6889" i="1"/>
  <c r="V6889" i="1" s="1"/>
  <c r="U6890" i="1"/>
  <c r="V6890" i="1" s="1"/>
  <c r="U6891" i="1"/>
  <c r="V6891" i="1" s="1"/>
  <c r="U6892" i="1"/>
  <c r="V6892" i="1" s="1"/>
  <c r="U6893" i="1"/>
  <c r="V6893" i="1" s="1"/>
  <c r="U6894" i="1"/>
  <c r="V6894" i="1" s="1"/>
  <c r="U6895" i="1"/>
  <c r="V6895" i="1" s="1"/>
  <c r="U6896" i="1"/>
  <c r="V6896" i="1" s="1"/>
  <c r="U6897" i="1"/>
  <c r="V6897" i="1" s="1"/>
  <c r="U6898" i="1"/>
  <c r="V6898" i="1" s="1"/>
  <c r="U6899" i="1"/>
  <c r="V6899" i="1" s="1"/>
  <c r="U6900" i="1"/>
  <c r="V6900" i="1" s="1"/>
  <c r="U6901" i="1"/>
  <c r="V6901" i="1" s="1"/>
  <c r="U6902" i="1"/>
  <c r="V6902" i="1" s="1"/>
  <c r="U6903" i="1"/>
  <c r="V6903" i="1" s="1"/>
  <c r="U6904" i="1"/>
  <c r="V6904" i="1" s="1"/>
  <c r="U6905" i="1"/>
  <c r="V6905" i="1" s="1"/>
  <c r="U6906" i="1"/>
  <c r="V6906" i="1" s="1"/>
  <c r="U6907" i="1"/>
  <c r="V6907" i="1" s="1"/>
  <c r="U6908" i="1"/>
  <c r="V6908" i="1" s="1"/>
  <c r="U6909" i="1"/>
  <c r="V6909" i="1" s="1"/>
  <c r="U6910" i="1"/>
  <c r="V6910" i="1" s="1"/>
  <c r="U6911" i="1"/>
  <c r="V6911" i="1" s="1"/>
  <c r="U6912" i="1"/>
  <c r="V6912" i="1" s="1"/>
  <c r="U6913" i="1"/>
  <c r="V6913" i="1" s="1"/>
  <c r="U6914" i="1"/>
  <c r="V6914" i="1" s="1"/>
  <c r="U6915" i="1"/>
  <c r="V6915" i="1" s="1"/>
  <c r="U6916" i="1"/>
  <c r="V6916" i="1" s="1"/>
  <c r="U6917" i="1"/>
  <c r="V6917" i="1" s="1"/>
  <c r="U6918" i="1"/>
  <c r="V6918" i="1" s="1"/>
  <c r="U6919" i="1"/>
  <c r="V6919" i="1" s="1"/>
  <c r="U6920" i="1"/>
  <c r="V6920" i="1" s="1"/>
  <c r="U6921" i="1"/>
  <c r="V6921" i="1" s="1"/>
  <c r="U6922" i="1"/>
  <c r="V6922" i="1" s="1"/>
  <c r="U6923" i="1"/>
  <c r="V6923" i="1" s="1"/>
  <c r="U6924" i="1"/>
  <c r="V6924" i="1" s="1"/>
  <c r="U6925" i="1"/>
  <c r="V6925" i="1" s="1"/>
  <c r="U6926" i="1"/>
  <c r="V6926" i="1" s="1"/>
  <c r="U6927" i="1"/>
  <c r="V6927" i="1" s="1"/>
  <c r="U6928" i="1"/>
  <c r="V6928" i="1" s="1"/>
  <c r="U6929" i="1"/>
  <c r="V6929" i="1" s="1"/>
  <c r="U6930" i="1"/>
  <c r="V6930" i="1" s="1"/>
  <c r="U6931" i="1"/>
  <c r="V6931" i="1" s="1"/>
  <c r="U6932" i="1"/>
  <c r="V6932" i="1" s="1"/>
  <c r="U6933" i="1"/>
  <c r="V6933" i="1" s="1"/>
  <c r="U6934" i="1"/>
  <c r="V6934" i="1" s="1"/>
  <c r="U6935" i="1"/>
  <c r="V6935" i="1" s="1"/>
  <c r="U6936" i="1"/>
  <c r="V6936" i="1" s="1"/>
  <c r="U6937" i="1"/>
  <c r="V6937" i="1" s="1"/>
  <c r="U6938" i="1"/>
  <c r="V6938" i="1" s="1"/>
  <c r="U6939" i="1"/>
  <c r="V6939" i="1" s="1"/>
  <c r="U6940" i="1"/>
  <c r="V6940" i="1" s="1"/>
  <c r="U6941" i="1"/>
  <c r="V6941" i="1" s="1"/>
  <c r="U6942" i="1"/>
  <c r="V6942" i="1" s="1"/>
  <c r="U6943" i="1"/>
  <c r="V6943" i="1" s="1"/>
  <c r="U6944" i="1"/>
  <c r="V6944" i="1" s="1"/>
  <c r="U6945" i="1"/>
  <c r="V6945" i="1" s="1"/>
  <c r="U6946" i="1"/>
  <c r="V6946" i="1" s="1"/>
  <c r="U6947" i="1"/>
  <c r="V6947" i="1" s="1"/>
  <c r="U6948" i="1"/>
  <c r="V6948" i="1" s="1"/>
  <c r="U6949" i="1"/>
  <c r="V6949" i="1" s="1"/>
  <c r="U6950" i="1"/>
  <c r="V6950" i="1" s="1"/>
  <c r="U6951" i="1"/>
  <c r="V6951" i="1" s="1"/>
  <c r="U6952" i="1"/>
  <c r="V6952" i="1" s="1"/>
  <c r="U6953" i="1"/>
  <c r="V6953" i="1" s="1"/>
  <c r="U6954" i="1"/>
  <c r="V6954" i="1" s="1"/>
  <c r="U6955" i="1"/>
  <c r="V6955" i="1" s="1"/>
  <c r="U6956" i="1"/>
  <c r="V6956" i="1" s="1"/>
  <c r="U6957" i="1"/>
  <c r="V6957" i="1" s="1"/>
  <c r="U6958" i="1"/>
  <c r="V6958" i="1" s="1"/>
  <c r="U6959" i="1"/>
  <c r="V6959" i="1" s="1"/>
  <c r="U6960" i="1"/>
  <c r="V6960" i="1" s="1"/>
  <c r="U6961" i="1"/>
  <c r="V6961" i="1" s="1"/>
  <c r="U6962" i="1"/>
  <c r="V6962" i="1" s="1"/>
  <c r="U6963" i="1"/>
  <c r="V6963" i="1" s="1"/>
  <c r="U6964" i="1"/>
  <c r="V6964" i="1" s="1"/>
  <c r="U6965" i="1"/>
  <c r="V6965" i="1" s="1"/>
  <c r="U6966" i="1"/>
  <c r="V6966" i="1" s="1"/>
  <c r="U6967" i="1"/>
  <c r="V6967" i="1" s="1"/>
  <c r="U6968" i="1"/>
  <c r="V6968" i="1" s="1"/>
  <c r="U6969" i="1"/>
  <c r="V6969" i="1" s="1"/>
  <c r="U6970" i="1"/>
  <c r="V6970" i="1" s="1"/>
  <c r="U6971" i="1"/>
  <c r="V6971" i="1" s="1"/>
  <c r="U6972" i="1"/>
  <c r="V6972" i="1" s="1"/>
  <c r="U6973" i="1"/>
  <c r="V6973" i="1" s="1"/>
  <c r="U6974" i="1"/>
  <c r="V6974" i="1" s="1"/>
  <c r="U6975" i="1"/>
  <c r="V6975" i="1" s="1"/>
  <c r="U6976" i="1"/>
  <c r="V6976" i="1" s="1"/>
  <c r="U6977" i="1"/>
  <c r="V6977" i="1" s="1"/>
  <c r="U6978" i="1"/>
  <c r="V6978" i="1" s="1"/>
  <c r="U6979" i="1"/>
  <c r="V6979" i="1" s="1"/>
  <c r="U6980" i="1"/>
  <c r="V6980" i="1" s="1"/>
  <c r="U6981" i="1"/>
  <c r="V6981" i="1" s="1"/>
  <c r="U6982" i="1"/>
  <c r="V6982" i="1" s="1"/>
  <c r="U6983" i="1"/>
  <c r="V6983" i="1" s="1"/>
  <c r="U6984" i="1"/>
  <c r="V6984" i="1" s="1"/>
  <c r="U6985" i="1"/>
  <c r="V6985" i="1" s="1"/>
  <c r="U6986" i="1"/>
  <c r="V6986" i="1" s="1"/>
  <c r="U6987" i="1"/>
  <c r="V6987" i="1" s="1"/>
  <c r="U6988" i="1"/>
  <c r="V6988" i="1" s="1"/>
  <c r="U6989" i="1"/>
  <c r="V6989" i="1" s="1"/>
  <c r="U6990" i="1"/>
  <c r="V6990" i="1" s="1"/>
  <c r="U6991" i="1"/>
  <c r="V6991" i="1" s="1"/>
  <c r="U6992" i="1"/>
  <c r="V6992" i="1" s="1"/>
  <c r="U6993" i="1"/>
  <c r="V6993" i="1" s="1"/>
  <c r="U6994" i="1"/>
  <c r="V6994" i="1" s="1"/>
  <c r="U6995" i="1"/>
  <c r="V6995" i="1" s="1"/>
  <c r="U6996" i="1"/>
  <c r="V6996" i="1" s="1"/>
  <c r="U6997" i="1"/>
  <c r="V6997" i="1" s="1"/>
  <c r="U6998" i="1"/>
  <c r="V6998" i="1" s="1"/>
  <c r="U6999" i="1"/>
  <c r="V6999" i="1" s="1"/>
  <c r="U7000" i="1"/>
  <c r="V7000" i="1" s="1"/>
  <c r="U7001" i="1"/>
  <c r="V7001" i="1" s="1"/>
  <c r="U7002" i="1"/>
  <c r="V7002" i="1" s="1"/>
  <c r="U7003" i="1"/>
  <c r="V7003" i="1" s="1"/>
  <c r="U7004" i="1"/>
  <c r="V7004" i="1" s="1"/>
  <c r="U7005" i="1"/>
  <c r="V7005" i="1" s="1"/>
  <c r="U7006" i="1"/>
  <c r="V7006" i="1" s="1"/>
  <c r="U7007" i="1"/>
  <c r="V7007" i="1" s="1"/>
  <c r="U7008" i="1"/>
  <c r="V7008" i="1" s="1"/>
  <c r="U7009" i="1"/>
  <c r="V7009" i="1" s="1"/>
  <c r="U7010" i="1"/>
  <c r="V7010" i="1" s="1"/>
  <c r="U7011" i="1"/>
  <c r="V7011" i="1" s="1"/>
  <c r="U7012" i="1"/>
  <c r="V7012" i="1" s="1"/>
  <c r="U7013" i="1"/>
  <c r="V7013" i="1" s="1"/>
  <c r="U7014" i="1"/>
  <c r="V7014" i="1" s="1"/>
  <c r="U7015" i="1"/>
  <c r="V7015" i="1" s="1"/>
  <c r="U7016" i="1"/>
  <c r="V7016" i="1" s="1"/>
  <c r="U7017" i="1"/>
  <c r="V7017" i="1" s="1"/>
  <c r="U7018" i="1"/>
  <c r="V7018" i="1" s="1"/>
  <c r="U7019" i="1"/>
  <c r="V7019" i="1" s="1"/>
  <c r="U7020" i="1"/>
  <c r="V7020" i="1" s="1"/>
  <c r="U7021" i="1"/>
  <c r="V7021" i="1" s="1"/>
  <c r="U7022" i="1"/>
  <c r="V7022" i="1" s="1"/>
  <c r="U7023" i="1"/>
  <c r="V7023" i="1" s="1"/>
  <c r="U7024" i="1"/>
  <c r="V7024" i="1" s="1"/>
  <c r="U7025" i="1"/>
  <c r="V7025" i="1" s="1"/>
  <c r="U7026" i="1"/>
  <c r="V7026" i="1" s="1"/>
  <c r="U7027" i="1"/>
  <c r="V7027" i="1" s="1"/>
  <c r="U7028" i="1"/>
  <c r="V7028" i="1" s="1"/>
  <c r="U7029" i="1"/>
  <c r="V7029" i="1" s="1"/>
  <c r="U7030" i="1"/>
  <c r="V7030" i="1" s="1"/>
  <c r="U7031" i="1"/>
  <c r="V7031" i="1" s="1"/>
  <c r="U7032" i="1"/>
  <c r="V7032" i="1" s="1"/>
  <c r="U7033" i="1"/>
  <c r="V7033" i="1" s="1"/>
  <c r="U7034" i="1"/>
  <c r="V7034" i="1" s="1"/>
  <c r="U7035" i="1"/>
  <c r="V7035" i="1" s="1"/>
  <c r="U7036" i="1"/>
  <c r="V7036" i="1" s="1"/>
  <c r="U7037" i="1"/>
  <c r="V7037" i="1" s="1"/>
  <c r="U7038" i="1"/>
  <c r="V7038" i="1" s="1"/>
  <c r="U7039" i="1"/>
  <c r="V7039" i="1" s="1"/>
  <c r="U7040" i="1"/>
  <c r="V7040" i="1" s="1"/>
  <c r="U7041" i="1"/>
  <c r="V7041" i="1" s="1"/>
  <c r="U7042" i="1"/>
  <c r="V7042" i="1" s="1"/>
  <c r="U7043" i="1"/>
  <c r="V7043" i="1" s="1"/>
  <c r="U7044" i="1"/>
  <c r="V7044" i="1" s="1"/>
  <c r="U7045" i="1"/>
  <c r="V7045" i="1" s="1"/>
  <c r="U7046" i="1"/>
  <c r="V7046" i="1" s="1"/>
  <c r="U7047" i="1"/>
  <c r="V7047" i="1" s="1"/>
  <c r="U7048" i="1"/>
  <c r="V7048" i="1" s="1"/>
  <c r="U7049" i="1"/>
  <c r="V7049" i="1" s="1"/>
  <c r="U7050" i="1"/>
  <c r="V7050" i="1" s="1"/>
  <c r="U7051" i="1"/>
  <c r="V7051" i="1" s="1"/>
  <c r="U7052" i="1"/>
  <c r="V7052" i="1" s="1"/>
  <c r="U7053" i="1"/>
  <c r="V7053" i="1" s="1"/>
  <c r="U7054" i="1"/>
  <c r="V7054" i="1" s="1"/>
  <c r="U7055" i="1"/>
  <c r="V7055" i="1" s="1"/>
  <c r="U7056" i="1"/>
  <c r="V7056" i="1" s="1"/>
  <c r="U7057" i="1"/>
  <c r="V7057" i="1" s="1"/>
  <c r="U7058" i="1"/>
  <c r="V7058" i="1" s="1"/>
  <c r="U7059" i="1"/>
  <c r="V7059" i="1" s="1"/>
  <c r="U7060" i="1"/>
  <c r="V7060" i="1" s="1"/>
  <c r="U7061" i="1"/>
  <c r="V7061" i="1" s="1"/>
  <c r="U7062" i="1"/>
  <c r="V7062" i="1" s="1"/>
  <c r="U7063" i="1"/>
  <c r="V7063" i="1" s="1"/>
  <c r="U7064" i="1"/>
  <c r="V7064" i="1" s="1"/>
  <c r="U7065" i="1"/>
  <c r="V7065" i="1" s="1"/>
  <c r="U7066" i="1"/>
  <c r="V7066" i="1" s="1"/>
  <c r="U7067" i="1"/>
  <c r="V7067" i="1" s="1"/>
  <c r="U7068" i="1"/>
  <c r="V7068" i="1" s="1"/>
  <c r="U7069" i="1"/>
  <c r="V7069" i="1" s="1"/>
  <c r="U7070" i="1"/>
  <c r="V7070" i="1" s="1"/>
  <c r="U7071" i="1"/>
  <c r="V7071" i="1" s="1"/>
  <c r="U7072" i="1"/>
  <c r="V7072" i="1" s="1"/>
  <c r="U7073" i="1"/>
  <c r="V7073" i="1" s="1"/>
  <c r="U7074" i="1"/>
  <c r="V7074" i="1" s="1"/>
  <c r="U7075" i="1"/>
  <c r="V7075" i="1" s="1"/>
  <c r="U7076" i="1"/>
  <c r="V7076" i="1" s="1"/>
  <c r="U7077" i="1"/>
  <c r="V7077" i="1" s="1"/>
  <c r="U7078" i="1"/>
  <c r="V7078" i="1" s="1"/>
  <c r="U7079" i="1"/>
  <c r="V7079" i="1" s="1"/>
  <c r="U7080" i="1"/>
  <c r="V7080" i="1" s="1"/>
  <c r="U7081" i="1"/>
  <c r="V7081" i="1" s="1"/>
  <c r="U7082" i="1"/>
  <c r="V7082" i="1" s="1"/>
  <c r="U7083" i="1"/>
  <c r="V7083" i="1" s="1"/>
  <c r="U7084" i="1"/>
  <c r="V7084" i="1" s="1"/>
  <c r="U7085" i="1"/>
  <c r="V7085" i="1" s="1"/>
  <c r="U7086" i="1"/>
  <c r="V7086" i="1" s="1"/>
  <c r="U7087" i="1"/>
  <c r="V7087" i="1" s="1"/>
  <c r="U7088" i="1"/>
  <c r="V7088" i="1" s="1"/>
  <c r="U7089" i="1"/>
  <c r="V7089" i="1" s="1"/>
  <c r="U7090" i="1"/>
  <c r="V7090" i="1" s="1"/>
  <c r="U7091" i="1"/>
  <c r="V7091" i="1" s="1"/>
  <c r="U7092" i="1"/>
  <c r="V7092" i="1" s="1"/>
  <c r="U7093" i="1"/>
  <c r="V7093" i="1" s="1"/>
  <c r="U7094" i="1"/>
  <c r="V7094" i="1" s="1"/>
  <c r="U7095" i="1"/>
  <c r="V7095" i="1" s="1"/>
  <c r="U7096" i="1"/>
  <c r="V7096" i="1" s="1"/>
  <c r="U7097" i="1"/>
  <c r="V7097" i="1" s="1"/>
  <c r="U7098" i="1"/>
  <c r="V7098" i="1" s="1"/>
  <c r="U7099" i="1"/>
  <c r="V7099" i="1" s="1"/>
  <c r="U7100" i="1"/>
  <c r="V7100" i="1" s="1"/>
  <c r="U7101" i="1"/>
  <c r="V7101" i="1" s="1"/>
  <c r="U7102" i="1"/>
  <c r="V7102" i="1" s="1"/>
  <c r="U7103" i="1"/>
  <c r="V7103" i="1" s="1"/>
  <c r="U7104" i="1"/>
  <c r="V7104" i="1" s="1"/>
  <c r="U7105" i="1"/>
  <c r="V7105" i="1" s="1"/>
  <c r="U7106" i="1"/>
  <c r="V7106" i="1" s="1"/>
  <c r="U7107" i="1"/>
  <c r="V7107" i="1" s="1"/>
  <c r="U7108" i="1"/>
  <c r="V7108" i="1" s="1"/>
  <c r="U7109" i="1"/>
  <c r="V7109" i="1" s="1"/>
  <c r="U7110" i="1"/>
  <c r="V7110" i="1" s="1"/>
  <c r="U7111" i="1"/>
  <c r="V7111" i="1" s="1"/>
  <c r="U7112" i="1"/>
  <c r="V7112" i="1" s="1"/>
  <c r="U7113" i="1"/>
  <c r="V7113" i="1" s="1"/>
  <c r="U7114" i="1"/>
  <c r="V7114" i="1" s="1"/>
  <c r="U7115" i="1"/>
  <c r="V7115" i="1" s="1"/>
  <c r="U7116" i="1"/>
  <c r="V7116" i="1" s="1"/>
  <c r="U7117" i="1"/>
  <c r="V7117" i="1" s="1"/>
  <c r="U7118" i="1"/>
  <c r="V7118" i="1" s="1"/>
  <c r="U7119" i="1"/>
  <c r="V7119" i="1" s="1"/>
  <c r="U7120" i="1"/>
  <c r="V7120" i="1" s="1"/>
  <c r="U7121" i="1"/>
  <c r="V7121" i="1" s="1"/>
  <c r="U7122" i="1"/>
  <c r="V7122" i="1" s="1"/>
  <c r="U7123" i="1"/>
  <c r="V7123" i="1" s="1"/>
  <c r="U7124" i="1"/>
  <c r="V7124" i="1" s="1"/>
  <c r="U7125" i="1"/>
  <c r="V7125" i="1" s="1"/>
  <c r="U7126" i="1"/>
  <c r="V7126" i="1" s="1"/>
  <c r="U7127" i="1"/>
  <c r="V7127" i="1" s="1"/>
  <c r="U7128" i="1"/>
  <c r="V7128" i="1" s="1"/>
  <c r="U7129" i="1"/>
  <c r="V7129" i="1" s="1"/>
  <c r="U7130" i="1"/>
  <c r="V7130" i="1" s="1"/>
  <c r="U7131" i="1"/>
  <c r="V7131" i="1" s="1"/>
  <c r="U7132" i="1"/>
  <c r="V7132" i="1" s="1"/>
  <c r="U7133" i="1"/>
  <c r="V7133" i="1" s="1"/>
  <c r="U7134" i="1"/>
  <c r="V7134" i="1" s="1"/>
  <c r="U7135" i="1"/>
  <c r="V7135" i="1" s="1"/>
  <c r="U7136" i="1"/>
  <c r="V7136" i="1" s="1"/>
  <c r="U7137" i="1"/>
  <c r="V7137" i="1" s="1"/>
  <c r="U7138" i="1"/>
  <c r="V7138" i="1" s="1"/>
  <c r="U7139" i="1"/>
  <c r="V7139" i="1" s="1"/>
  <c r="U7140" i="1"/>
  <c r="V7140" i="1" s="1"/>
  <c r="U7141" i="1"/>
  <c r="V7141" i="1" s="1"/>
  <c r="U7142" i="1"/>
  <c r="V7142" i="1" s="1"/>
  <c r="U7143" i="1"/>
  <c r="V7143" i="1" s="1"/>
  <c r="U7144" i="1"/>
  <c r="V7144" i="1" s="1"/>
  <c r="U7145" i="1"/>
  <c r="V7145" i="1" s="1"/>
  <c r="U7146" i="1"/>
  <c r="V7146" i="1" s="1"/>
  <c r="U7147" i="1"/>
  <c r="V7147" i="1" s="1"/>
  <c r="U7148" i="1"/>
  <c r="V7148" i="1" s="1"/>
  <c r="U7149" i="1"/>
  <c r="V7149" i="1" s="1"/>
  <c r="U7150" i="1"/>
  <c r="V7150" i="1" s="1"/>
  <c r="U7151" i="1"/>
  <c r="V7151" i="1" s="1"/>
  <c r="U7152" i="1"/>
  <c r="V7152" i="1" s="1"/>
  <c r="U7153" i="1"/>
  <c r="V7153" i="1" s="1"/>
  <c r="U7154" i="1"/>
  <c r="V7154" i="1" s="1"/>
  <c r="U7155" i="1"/>
  <c r="V7155" i="1" s="1"/>
  <c r="U7156" i="1"/>
  <c r="V7156" i="1" s="1"/>
  <c r="U7157" i="1"/>
  <c r="V7157" i="1" s="1"/>
  <c r="U7158" i="1"/>
  <c r="V7158" i="1" s="1"/>
  <c r="U7159" i="1"/>
  <c r="V7159" i="1" s="1"/>
  <c r="U7160" i="1"/>
  <c r="V7160" i="1" s="1"/>
  <c r="U7161" i="1"/>
  <c r="V7161" i="1" s="1"/>
  <c r="U7162" i="1"/>
  <c r="V7162" i="1" s="1"/>
  <c r="U7163" i="1"/>
  <c r="V7163" i="1" s="1"/>
  <c r="U7164" i="1"/>
  <c r="V7164" i="1" s="1"/>
  <c r="U7165" i="1"/>
  <c r="V7165" i="1" s="1"/>
  <c r="U7166" i="1"/>
  <c r="V7166" i="1" s="1"/>
  <c r="U7167" i="1"/>
  <c r="V7167" i="1" s="1"/>
  <c r="U7168" i="1"/>
  <c r="V7168" i="1" s="1"/>
  <c r="U7169" i="1"/>
  <c r="V7169" i="1" s="1"/>
  <c r="U7170" i="1"/>
  <c r="V7170" i="1" s="1"/>
  <c r="U7171" i="1"/>
  <c r="V7171" i="1" s="1"/>
  <c r="U7172" i="1"/>
  <c r="V7172" i="1" s="1"/>
  <c r="U7173" i="1"/>
  <c r="V7173" i="1" s="1"/>
  <c r="U7174" i="1"/>
  <c r="V7174" i="1" s="1"/>
  <c r="U7175" i="1"/>
  <c r="V7175" i="1" s="1"/>
  <c r="U7176" i="1"/>
  <c r="V7176" i="1" s="1"/>
  <c r="U7177" i="1"/>
  <c r="V7177" i="1" s="1"/>
  <c r="U7178" i="1"/>
  <c r="V7178" i="1" s="1"/>
  <c r="U7179" i="1"/>
  <c r="V7179" i="1" s="1"/>
  <c r="U7180" i="1"/>
  <c r="V7180" i="1" s="1"/>
  <c r="U7181" i="1"/>
  <c r="V7181" i="1" s="1"/>
  <c r="U7182" i="1"/>
  <c r="V7182" i="1" s="1"/>
  <c r="U7183" i="1"/>
  <c r="V7183" i="1" s="1"/>
  <c r="U7184" i="1"/>
  <c r="V7184" i="1" s="1"/>
  <c r="U7185" i="1"/>
  <c r="V7185" i="1" s="1"/>
  <c r="U7186" i="1"/>
  <c r="V7186" i="1" s="1"/>
  <c r="U7187" i="1"/>
  <c r="V7187" i="1" s="1"/>
  <c r="U7188" i="1"/>
  <c r="V7188" i="1" s="1"/>
  <c r="U7189" i="1"/>
  <c r="V7189" i="1" s="1"/>
  <c r="U7190" i="1"/>
  <c r="V7190" i="1" s="1"/>
  <c r="U7191" i="1"/>
  <c r="V7191" i="1" s="1"/>
  <c r="U7192" i="1"/>
  <c r="V7192" i="1" s="1"/>
  <c r="U7193" i="1"/>
  <c r="V7193" i="1" s="1"/>
  <c r="U7194" i="1"/>
  <c r="V7194" i="1" s="1"/>
  <c r="U7195" i="1"/>
  <c r="V7195" i="1" s="1"/>
  <c r="U7196" i="1"/>
  <c r="V7196" i="1" s="1"/>
  <c r="U7197" i="1"/>
  <c r="V7197" i="1" s="1"/>
  <c r="U7198" i="1"/>
  <c r="V7198" i="1" s="1"/>
  <c r="U7199" i="1"/>
  <c r="V7199" i="1" s="1"/>
  <c r="U7200" i="1"/>
  <c r="V7200" i="1" s="1"/>
  <c r="U7201" i="1"/>
  <c r="V7201" i="1" s="1"/>
  <c r="U7202" i="1"/>
  <c r="V7202" i="1" s="1"/>
  <c r="U7203" i="1"/>
  <c r="V7203" i="1" s="1"/>
  <c r="U7204" i="1"/>
  <c r="V7204" i="1" s="1"/>
  <c r="U7205" i="1"/>
  <c r="V7205" i="1" s="1"/>
  <c r="U7206" i="1"/>
  <c r="V7206" i="1" s="1"/>
  <c r="U7207" i="1"/>
  <c r="V7207" i="1" s="1"/>
  <c r="U7208" i="1"/>
  <c r="V7208" i="1" s="1"/>
  <c r="U7209" i="1"/>
  <c r="V7209" i="1" s="1"/>
  <c r="U7210" i="1"/>
  <c r="V7210" i="1" s="1"/>
  <c r="U7211" i="1"/>
  <c r="V7211" i="1" s="1"/>
  <c r="U7212" i="1"/>
  <c r="V7212" i="1" s="1"/>
  <c r="U7213" i="1"/>
  <c r="V7213" i="1" s="1"/>
  <c r="U7214" i="1"/>
  <c r="V7214" i="1" s="1"/>
  <c r="U7215" i="1"/>
  <c r="V7215" i="1" s="1"/>
  <c r="U7216" i="1"/>
  <c r="V7216" i="1" s="1"/>
  <c r="U7217" i="1"/>
  <c r="V7217" i="1" s="1"/>
  <c r="U7218" i="1"/>
  <c r="V7218" i="1" s="1"/>
  <c r="U7219" i="1"/>
  <c r="V7219" i="1" s="1"/>
  <c r="U7220" i="1"/>
  <c r="V7220" i="1" s="1"/>
  <c r="U7221" i="1"/>
  <c r="V7221" i="1" s="1"/>
  <c r="U7222" i="1"/>
  <c r="V7222" i="1" s="1"/>
  <c r="U7223" i="1"/>
  <c r="V7223" i="1" s="1"/>
  <c r="U7224" i="1"/>
  <c r="V7224" i="1" s="1"/>
  <c r="U7225" i="1"/>
  <c r="V7225" i="1" s="1"/>
  <c r="U7226" i="1"/>
  <c r="V7226" i="1" s="1"/>
  <c r="U7227" i="1"/>
  <c r="V7227" i="1" s="1"/>
  <c r="U7228" i="1"/>
  <c r="V7228" i="1" s="1"/>
  <c r="U7229" i="1"/>
  <c r="V7229" i="1" s="1"/>
  <c r="U7230" i="1"/>
  <c r="V7230" i="1" s="1"/>
  <c r="U7231" i="1"/>
  <c r="V7231" i="1" s="1"/>
  <c r="U7232" i="1"/>
  <c r="V7232" i="1" s="1"/>
  <c r="U7233" i="1"/>
  <c r="V7233" i="1" s="1"/>
  <c r="U7234" i="1"/>
  <c r="V7234" i="1" s="1"/>
  <c r="U7235" i="1"/>
  <c r="V7235" i="1" s="1"/>
  <c r="U7236" i="1"/>
  <c r="V7236" i="1" s="1"/>
  <c r="U7237" i="1"/>
  <c r="V7237" i="1" s="1"/>
  <c r="U7238" i="1"/>
  <c r="V7238" i="1" s="1"/>
  <c r="U7239" i="1"/>
  <c r="V7239" i="1" s="1"/>
  <c r="U7240" i="1"/>
  <c r="V7240" i="1" s="1"/>
  <c r="U7241" i="1"/>
  <c r="V7241" i="1" s="1"/>
  <c r="U7242" i="1"/>
  <c r="V7242" i="1" s="1"/>
  <c r="U7243" i="1"/>
  <c r="V7243" i="1" s="1"/>
  <c r="U7244" i="1"/>
  <c r="V7244" i="1" s="1"/>
  <c r="U7245" i="1"/>
  <c r="V7245" i="1" s="1"/>
  <c r="U7246" i="1"/>
  <c r="V7246" i="1" s="1"/>
  <c r="U7247" i="1"/>
  <c r="V7247" i="1" s="1"/>
  <c r="U7248" i="1"/>
  <c r="V7248" i="1" s="1"/>
  <c r="U7249" i="1"/>
  <c r="V7249" i="1" s="1"/>
  <c r="U7250" i="1"/>
  <c r="V7250" i="1" s="1"/>
  <c r="U7251" i="1"/>
  <c r="V7251" i="1" s="1"/>
  <c r="U7252" i="1"/>
  <c r="V7252" i="1" s="1"/>
  <c r="U7253" i="1"/>
  <c r="V7253" i="1" s="1"/>
  <c r="U7254" i="1"/>
  <c r="V7254" i="1" s="1"/>
  <c r="U7255" i="1"/>
  <c r="V7255" i="1" s="1"/>
  <c r="U7256" i="1"/>
  <c r="V7256" i="1" s="1"/>
  <c r="U7257" i="1"/>
  <c r="V7257" i="1" s="1"/>
  <c r="U7258" i="1"/>
  <c r="V7258" i="1" s="1"/>
  <c r="U7259" i="1"/>
  <c r="V7259" i="1" s="1"/>
  <c r="U7260" i="1"/>
  <c r="V7260" i="1" s="1"/>
  <c r="U7261" i="1"/>
  <c r="V7261" i="1" s="1"/>
  <c r="U7262" i="1"/>
  <c r="V7262" i="1" s="1"/>
  <c r="U7263" i="1"/>
  <c r="V7263" i="1" s="1"/>
  <c r="U7264" i="1"/>
  <c r="V7264" i="1" s="1"/>
  <c r="U7265" i="1"/>
  <c r="V7265" i="1" s="1"/>
  <c r="U7266" i="1"/>
  <c r="V7266" i="1" s="1"/>
  <c r="U7267" i="1"/>
  <c r="V7267" i="1" s="1"/>
  <c r="U7268" i="1"/>
  <c r="V7268" i="1" s="1"/>
  <c r="U7269" i="1"/>
  <c r="V7269" i="1" s="1"/>
  <c r="U7270" i="1"/>
  <c r="V7270" i="1" s="1"/>
  <c r="U7271" i="1"/>
  <c r="V7271" i="1" s="1"/>
  <c r="U7272" i="1"/>
  <c r="V7272" i="1" s="1"/>
  <c r="U7273" i="1"/>
  <c r="V7273" i="1" s="1"/>
  <c r="U7274" i="1"/>
  <c r="V7274" i="1" s="1"/>
  <c r="U7275" i="1"/>
  <c r="V7275" i="1" s="1"/>
  <c r="U7276" i="1"/>
  <c r="V7276" i="1" s="1"/>
  <c r="U7277" i="1"/>
  <c r="V7277" i="1" s="1"/>
  <c r="U7278" i="1"/>
  <c r="V7278" i="1" s="1"/>
  <c r="U7279" i="1"/>
  <c r="V7279" i="1" s="1"/>
  <c r="U7280" i="1"/>
  <c r="V7280" i="1" s="1"/>
  <c r="U7281" i="1"/>
  <c r="V7281" i="1" s="1"/>
  <c r="U7282" i="1"/>
  <c r="V7282" i="1" s="1"/>
  <c r="U7283" i="1"/>
  <c r="V7283" i="1" s="1"/>
  <c r="U7284" i="1"/>
  <c r="V7284" i="1" s="1"/>
  <c r="U7285" i="1"/>
  <c r="V7285" i="1" s="1"/>
  <c r="U7286" i="1"/>
  <c r="V7286" i="1" s="1"/>
  <c r="U7287" i="1"/>
  <c r="V7287" i="1" s="1"/>
  <c r="U7288" i="1"/>
  <c r="V7288" i="1" s="1"/>
  <c r="U7289" i="1"/>
  <c r="V7289" i="1" s="1"/>
  <c r="U7290" i="1"/>
  <c r="V7290" i="1" s="1"/>
  <c r="U7291" i="1"/>
  <c r="V7291" i="1" s="1"/>
  <c r="U7292" i="1"/>
  <c r="V7292" i="1" s="1"/>
  <c r="U7293" i="1"/>
  <c r="V7293" i="1" s="1"/>
  <c r="U7294" i="1"/>
  <c r="V7294" i="1" s="1"/>
  <c r="U7295" i="1"/>
  <c r="V7295" i="1" s="1"/>
  <c r="U7296" i="1"/>
  <c r="V7296" i="1" s="1"/>
  <c r="U7297" i="1"/>
  <c r="V7297" i="1" s="1"/>
  <c r="U7298" i="1"/>
  <c r="V7298" i="1" s="1"/>
  <c r="U7299" i="1"/>
  <c r="V7299" i="1" s="1"/>
  <c r="U7300" i="1"/>
  <c r="V7300" i="1" s="1"/>
  <c r="U7301" i="1"/>
  <c r="V7301" i="1" s="1"/>
  <c r="U7302" i="1"/>
  <c r="V7302" i="1" s="1"/>
  <c r="U7303" i="1"/>
  <c r="V7303" i="1" s="1"/>
  <c r="U7304" i="1"/>
  <c r="V7304" i="1" s="1"/>
  <c r="U7305" i="1"/>
  <c r="V7305" i="1" s="1"/>
  <c r="U7306" i="1"/>
  <c r="V7306" i="1" s="1"/>
  <c r="U7307" i="1"/>
  <c r="V7307" i="1" s="1"/>
  <c r="U7308" i="1"/>
  <c r="V7308" i="1" s="1"/>
  <c r="U7309" i="1"/>
  <c r="V7309" i="1" s="1"/>
  <c r="U7310" i="1"/>
  <c r="V7310" i="1" s="1"/>
  <c r="U7311" i="1"/>
  <c r="V7311" i="1" s="1"/>
  <c r="U7312" i="1"/>
  <c r="V7312" i="1" s="1"/>
  <c r="U7313" i="1"/>
  <c r="V7313" i="1" s="1"/>
  <c r="U7314" i="1"/>
  <c r="V7314" i="1" s="1"/>
  <c r="U7315" i="1"/>
  <c r="V7315" i="1" s="1"/>
  <c r="U7316" i="1"/>
  <c r="V7316" i="1" s="1"/>
  <c r="U7317" i="1"/>
  <c r="V7317" i="1" s="1"/>
  <c r="U7318" i="1"/>
  <c r="V7318" i="1" s="1"/>
  <c r="U7319" i="1"/>
  <c r="V7319" i="1" s="1"/>
  <c r="U7320" i="1"/>
  <c r="V7320" i="1" s="1"/>
  <c r="U7321" i="1"/>
  <c r="V7321" i="1" s="1"/>
  <c r="U7322" i="1"/>
  <c r="V7322" i="1" s="1"/>
  <c r="U7323" i="1"/>
  <c r="V7323" i="1" s="1"/>
  <c r="U7324" i="1"/>
  <c r="V7324" i="1" s="1"/>
  <c r="U7325" i="1"/>
  <c r="V7325" i="1" s="1"/>
  <c r="U7326" i="1"/>
  <c r="V7326" i="1" s="1"/>
  <c r="U7327" i="1"/>
  <c r="V7327" i="1" s="1"/>
  <c r="U7328" i="1"/>
  <c r="V7328" i="1" s="1"/>
  <c r="U7329" i="1"/>
  <c r="V7329" i="1" s="1"/>
  <c r="U7330" i="1"/>
  <c r="V7330" i="1" s="1"/>
  <c r="U7331" i="1"/>
  <c r="V7331" i="1" s="1"/>
  <c r="U7332" i="1"/>
  <c r="V7332" i="1" s="1"/>
  <c r="U7333" i="1"/>
  <c r="V7333" i="1" s="1"/>
  <c r="U7334" i="1"/>
  <c r="V7334" i="1" s="1"/>
  <c r="U7335" i="1"/>
  <c r="V7335" i="1" s="1"/>
  <c r="U7336" i="1"/>
  <c r="V7336" i="1" s="1"/>
  <c r="U7337" i="1"/>
  <c r="V7337" i="1" s="1"/>
  <c r="U7338" i="1"/>
  <c r="V7338" i="1" s="1"/>
  <c r="U7339" i="1"/>
  <c r="V7339" i="1" s="1"/>
  <c r="U7340" i="1"/>
  <c r="V7340" i="1" s="1"/>
  <c r="U7341" i="1"/>
  <c r="V7341" i="1" s="1"/>
  <c r="U7342" i="1"/>
  <c r="V7342" i="1" s="1"/>
  <c r="U7343" i="1"/>
  <c r="V7343" i="1" s="1"/>
  <c r="U7344" i="1"/>
  <c r="V7344" i="1" s="1"/>
  <c r="U7345" i="1"/>
  <c r="V7345" i="1" s="1"/>
  <c r="U7346" i="1"/>
  <c r="V7346" i="1" s="1"/>
  <c r="U7347" i="1"/>
  <c r="V7347" i="1" s="1"/>
  <c r="U7348" i="1"/>
  <c r="V7348" i="1" s="1"/>
  <c r="U7349" i="1"/>
  <c r="V7349" i="1" s="1"/>
  <c r="U7350" i="1"/>
  <c r="V7350" i="1" s="1"/>
  <c r="U7351" i="1"/>
  <c r="V7351" i="1" s="1"/>
  <c r="U7352" i="1"/>
  <c r="V7352" i="1" s="1"/>
  <c r="U7353" i="1"/>
  <c r="V7353" i="1" s="1"/>
  <c r="U7354" i="1"/>
  <c r="V7354" i="1" s="1"/>
  <c r="U7355" i="1"/>
  <c r="V7355" i="1" s="1"/>
  <c r="U7356" i="1"/>
  <c r="V7356" i="1" s="1"/>
  <c r="U7357" i="1"/>
  <c r="V7357" i="1" s="1"/>
  <c r="U7358" i="1"/>
  <c r="V7358" i="1" s="1"/>
  <c r="U7359" i="1"/>
  <c r="V7359" i="1" s="1"/>
  <c r="U7360" i="1"/>
  <c r="V7360" i="1" s="1"/>
  <c r="U7361" i="1"/>
  <c r="V7361" i="1" s="1"/>
  <c r="U7362" i="1"/>
  <c r="V7362" i="1" s="1"/>
  <c r="U7363" i="1"/>
  <c r="V7363" i="1" s="1"/>
  <c r="U7364" i="1"/>
  <c r="V7364" i="1" s="1"/>
  <c r="U7365" i="1"/>
  <c r="V7365" i="1" s="1"/>
  <c r="U7366" i="1"/>
  <c r="V7366" i="1" s="1"/>
  <c r="U7367" i="1"/>
  <c r="V7367" i="1" s="1"/>
  <c r="U7368" i="1"/>
  <c r="V7368" i="1" s="1"/>
  <c r="U7369" i="1"/>
  <c r="V7369" i="1" s="1"/>
  <c r="U7370" i="1"/>
  <c r="V7370" i="1" s="1"/>
  <c r="U7371" i="1"/>
  <c r="V7371" i="1" s="1"/>
  <c r="U7372" i="1"/>
  <c r="V7372" i="1" s="1"/>
  <c r="U7373" i="1"/>
  <c r="V7373" i="1" s="1"/>
  <c r="U7374" i="1"/>
  <c r="V7374" i="1" s="1"/>
  <c r="U7375" i="1"/>
  <c r="V7375" i="1" s="1"/>
  <c r="U7376" i="1"/>
  <c r="V7376" i="1" s="1"/>
  <c r="U7377" i="1"/>
  <c r="V7377" i="1" s="1"/>
  <c r="U7378" i="1"/>
  <c r="V7378" i="1" s="1"/>
  <c r="U7379" i="1"/>
  <c r="V7379" i="1" s="1"/>
  <c r="U7380" i="1"/>
  <c r="V7380" i="1" s="1"/>
  <c r="U7381" i="1"/>
  <c r="V7381" i="1" s="1"/>
  <c r="U7382" i="1"/>
  <c r="V7382" i="1" s="1"/>
  <c r="U7383" i="1"/>
  <c r="V7383" i="1" s="1"/>
  <c r="U7384" i="1"/>
  <c r="V7384" i="1" s="1"/>
  <c r="U7385" i="1"/>
  <c r="V7385" i="1" s="1"/>
  <c r="U7386" i="1"/>
  <c r="V7386" i="1" s="1"/>
  <c r="U7387" i="1"/>
  <c r="V7387" i="1" s="1"/>
  <c r="U7388" i="1"/>
  <c r="V7388" i="1" s="1"/>
  <c r="U7389" i="1"/>
  <c r="V7389" i="1" s="1"/>
  <c r="U7390" i="1"/>
  <c r="V7390" i="1" s="1"/>
  <c r="U7391" i="1"/>
  <c r="V7391" i="1" s="1"/>
  <c r="U7392" i="1"/>
  <c r="V7392" i="1" s="1"/>
  <c r="U7393" i="1"/>
  <c r="V7393" i="1" s="1"/>
  <c r="U7394" i="1"/>
  <c r="V7394" i="1" s="1"/>
  <c r="U7395" i="1"/>
  <c r="V7395" i="1" s="1"/>
  <c r="U7396" i="1"/>
  <c r="V7396" i="1" s="1"/>
  <c r="U7397" i="1"/>
  <c r="V7397" i="1" s="1"/>
  <c r="U7398" i="1"/>
  <c r="V7398" i="1" s="1"/>
  <c r="U7399" i="1"/>
  <c r="V7399" i="1" s="1"/>
  <c r="U7400" i="1"/>
  <c r="V7400" i="1" s="1"/>
  <c r="U7401" i="1"/>
  <c r="V7401" i="1" s="1"/>
  <c r="U7402" i="1"/>
  <c r="V7402" i="1" s="1"/>
  <c r="U7403" i="1"/>
  <c r="V7403" i="1" s="1"/>
  <c r="U7404" i="1"/>
  <c r="V7404" i="1" s="1"/>
  <c r="U7405" i="1"/>
  <c r="V7405" i="1" s="1"/>
  <c r="U7406" i="1"/>
  <c r="V7406" i="1" s="1"/>
  <c r="U7407" i="1"/>
  <c r="V7407" i="1" s="1"/>
  <c r="U7408" i="1"/>
  <c r="V7408" i="1" s="1"/>
  <c r="U7409" i="1"/>
  <c r="V7409" i="1" s="1"/>
  <c r="U7410" i="1"/>
  <c r="V7410" i="1" s="1"/>
  <c r="U7411" i="1"/>
  <c r="V7411" i="1" s="1"/>
  <c r="U7412" i="1"/>
  <c r="V7412" i="1" s="1"/>
  <c r="U7413" i="1"/>
  <c r="V7413" i="1" s="1"/>
  <c r="U7414" i="1"/>
  <c r="V7414" i="1" s="1"/>
  <c r="U7415" i="1"/>
  <c r="V7415" i="1" s="1"/>
  <c r="U7416" i="1"/>
  <c r="V7416" i="1" s="1"/>
  <c r="U7417" i="1"/>
  <c r="V7417" i="1" s="1"/>
  <c r="U7418" i="1"/>
  <c r="V7418" i="1" s="1"/>
  <c r="U7419" i="1"/>
  <c r="V7419" i="1" s="1"/>
  <c r="U7420" i="1"/>
  <c r="V7420" i="1" s="1"/>
  <c r="U7421" i="1"/>
  <c r="V7421" i="1" s="1"/>
  <c r="U7422" i="1"/>
  <c r="V7422" i="1" s="1"/>
  <c r="U7423" i="1"/>
  <c r="V7423" i="1" s="1"/>
  <c r="U7424" i="1"/>
  <c r="V7424" i="1" s="1"/>
  <c r="U7425" i="1"/>
  <c r="V7425" i="1" s="1"/>
  <c r="U7426" i="1"/>
  <c r="V7426" i="1" s="1"/>
  <c r="U7427" i="1"/>
  <c r="V7427" i="1" s="1"/>
  <c r="U7428" i="1"/>
  <c r="V7428" i="1" s="1"/>
  <c r="U7429" i="1"/>
  <c r="V7429" i="1" s="1"/>
  <c r="U7430" i="1"/>
  <c r="V7430" i="1" s="1"/>
  <c r="U7431" i="1"/>
  <c r="V7431" i="1" s="1"/>
  <c r="U7432" i="1"/>
  <c r="V7432" i="1" s="1"/>
  <c r="U7433" i="1"/>
  <c r="V7433" i="1" s="1"/>
  <c r="U7434" i="1"/>
  <c r="V7434" i="1" s="1"/>
  <c r="U7435" i="1"/>
  <c r="V7435" i="1" s="1"/>
  <c r="U7436" i="1"/>
  <c r="V7436" i="1" s="1"/>
  <c r="U7437" i="1"/>
  <c r="V7437" i="1" s="1"/>
  <c r="U7438" i="1"/>
  <c r="V7438" i="1" s="1"/>
  <c r="U7439" i="1"/>
  <c r="V7439" i="1" s="1"/>
  <c r="U7440" i="1"/>
  <c r="V7440" i="1" s="1"/>
  <c r="U7441" i="1"/>
  <c r="V7441" i="1" s="1"/>
  <c r="U7442" i="1"/>
  <c r="V7442" i="1" s="1"/>
  <c r="U7443" i="1"/>
  <c r="V7443" i="1" s="1"/>
  <c r="U7444" i="1"/>
  <c r="V7444" i="1" s="1"/>
  <c r="U7445" i="1"/>
  <c r="V7445" i="1" s="1"/>
  <c r="U7446" i="1"/>
  <c r="V7446" i="1" s="1"/>
  <c r="U7447" i="1"/>
  <c r="V7447" i="1" s="1"/>
  <c r="U7448" i="1"/>
  <c r="V7448" i="1" s="1"/>
  <c r="U7449" i="1"/>
  <c r="V7449" i="1" s="1"/>
  <c r="U7450" i="1"/>
  <c r="V7450" i="1" s="1"/>
  <c r="U7451" i="1"/>
  <c r="V7451" i="1" s="1"/>
  <c r="U7452" i="1"/>
  <c r="V7452" i="1" s="1"/>
  <c r="U7453" i="1"/>
  <c r="V7453" i="1" s="1"/>
  <c r="U7454" i="1"/>
  <c r="V7454" i="1" s="1"/>
  <c r="U7455" i="1"/>
  <c r="V7455" i="1" s="1"/>
  <c r="U7456" i="1"/>
  <c r="V7456" i="1" s="1"/>
  <c r="U7457" i="1"/>
  <c r="V7457" i="1" s="1"/>
  <c r="U7458" i="1"/>
  <c r="V7458" i="1" s="1"/>
  <c r="U7459" i="1"/>
  <c r="V7459" i="1" s="1"/>
  <c r="U7460" i="1"/>
  <c r="V7460" i="1" s="1"/>
  <c r="U7461" i="1"/>
  <c r="V7461" i="1" s="1"/>
  <c r="U7462" i="1"/>
  <c r="V7462" i="1" s="1"/>
  <c r="U7463" i="1"/>
  <c r="V7463" i="1" s="1"/>
  <c r="U7464" i="1"/>
  <c r="V7464" i="1" s="1"/>
  <c r="U7465" i="1"/>
  <c r="V7465" i="1" s="1"/>
  <c r="U7466" i="1"/>
  <c r="V7466" i="1" s="1"/>
  <c r="U7467" i="1"/>
  <c r="V7467" i="1" s="1"/>
  <c r="U7468" i="1"/>
  <c r="V7468" i="1" s="1"/>
  <c r="U7469" i="1"/>
  <c r="V7469" i="1" s="1"/>
  <c r="U7470" i="1"/>
  <c r="V7470" i="1" s="1"/>
  <c r="U7471" i="1"/>
  <c r="V7471" i="1" s="1"/>
  <c r="U7472" i="1"/>
  <c r="V7472" i="1" s="1"/>
  <c r="U7473" i="1"/>
  <c r="V7473" i="1" s="1"/>
  <c r="U7474" i="1"/>
  <c r="V7474" i="1" s="1"/>
  <c r="U7475" i="1"/>
  <c r="V7475" i="1" s="1"/>
  <c r="U7476" i="1"/>
  <c r="V7476" i="1" s="1"/>
  <c r="U7477" i="1"/>
  <c r="V7477" i="1" s="1"/>
  <c r="U7478" i="1"/>
  <c r="V7478" i="1" s="1"/>
  <c r="U7479" i="1"/>
  <c r="V7479" i="1" s="1"/>
  <c r="U7480" i="1"/>
  <c r="V7480" i="1" s="1"/>
  <c r="U7481" i="1"/>
  <c r="V7481" i="1" s="1"/>
  <c r="U7482" i="1"/>
  <c r="V7482" i="1" s="1"/>
  <c r="U7483" i="1"/>
  <c r="V7483" i="1" s="1"/>
  <c r="U7484" i="1"/>
  <c r="V7484" i="1" s="1"/>
  <c r="U7485" i="1"/>
  <c r="V7485" i="1" s="1"/>
  <c r="U7486" i="1"/>
  <c r="V7486" i="1" s="1"/>
  <c r="U7487" i="1"/>
  <c r="V7487" i="1" s="1"/>
  <c r="U7488" i="1"/>
  <c r="V7488" i="1" s="1"/>
  <c r="U7489" i="1"/>
  <c r="V7489" i="1" s="1"/>
  <c r="U7490" i="1"/>
  <c r="V7490" i="1" s="1"/>
  <c r="U7491" i="1"/>
  <c r="V7491" i="1" s="1"/>
  <c r="U7492" i="1"/>
  <c r="V7492" i="1" s="1"/>
  <c r="U7493" i="1"/>
  <c r="V7493" i="1" s="1"/>
  <c r="U7494" i="1"/>
  <c r="V7494" i="1" s="1"/>
  <c r="U7495" i="1"/>
  <c r="V7495" i="1" s="1"/>
  <c r="U7496" i="1"/>
  <c r="V7496" i="1" s="1"/>
  <c r="U7497" i="1"/>
  <c r="V7497" i="1" s="1"/>
  <c r="U7498" i="1"/>
  <c r="V7498" i="1" s="1"/>
  <c r="U7499" i="1"/>
  <c r="V7499" i="1" s="1"/>
  <c r="U7500" i="1"/>
  <c r="V7500" i="1" s="1"/>
  <c r="U7501" i="1"/>
  <c r="V7501" i="1" s="1"/>
  <c r="U7502" i="1"/>
  <c r="V7502" i="1" s="1"/>
  <c r="U7503" i="1"/>
  <c r="V7503" i="1" s="1"/>
  <c r="U7504" i="1"/>
  <c r="V7504" i="1" s="1"/>
  <c r="U7505" i="1"/>
  <c r="V7505" i="1" s="1"/>
  <c r="U7506" i="1"/>
  <c r="V7506" i="1" s="1"/>
  <c r="U7507" i="1"/>
  <c r="V7507" i="1" s="1"/>
  <c r="U7508" i="1"/>
  <c r="V7508" i="1" s="1"/>
  <c r="U7509" i="1"/>
  <c r="V7509" i="1" s="1"/>
  <c r="U7510" i="1"/>
  <c r="V7510" i="1" s="1"/>
  <c r="U7511" i="1"/>
  <c r="V7511" i="1" s="1"/>
  <c r="U7512" i="1"/>
  <c r="V7512" i="1" s="1"/>
  <c r="U7513" i="1"/>
  <c r="V7513" i="1" s="1"/>
  <c r="U7514" i="1"/>
  <c r="V7514" i="1" s="1"/>
  <c r="U7515" i="1"/>
  <c r="V7515" i="1" s="1"/>
  <c r="U7516" i="1"/>
  <c r="V7516" i="1" s="1"/>
  <c r="U7517" i="1"/>
  <c r="V7517" i="1" s="1"/>
  <c r="U7518" i="1"/>
  <c r="V7518" i="1" s="1"/>
  <c r="U7519" i="1"/>
  <c r="V7519" i="1" s="1"/>
  <c r="U7520" i="1"/>
  <c r="V7520" i="1" s="1"/>
  <c r="U7521" i="1"/>
  <c r="V7521" i="1" s="1"/>
  <c r="U7522" i="1"/>
  <c r="V7522" i="1" s="1"/>
  <c r="U7523" i="1"/>
  <c r="V7523" i="1" s="1"/>
  <c r="U7524" i="1"/>
  <c r="V7524" i="1" s="1"/>
  <c r="U7525" i="1"/>
  <c r="V7525" i="1" s="1"/>
  <c r="U7526" i="1"/>
  <c r="V7526" i="1" s="1"/>
  <c r="U7527" i="1"/>
  <c r="V7527" i="1" s="1"/>
  <c r="U7528" i="1"/>
  <c r="V7528" i="1" s="1"/>
  <c r="U7529" i="1"/>
  <c r="V7529" i="1" s="1"/>
  <c r="U7530" i="1"/>
  <c r="V7530" i="1" s="1"/>
  <c r="U7531" i="1"/>
  <c r="V7531" i="1" s="1"/>
  <c r="U7532" i="1"/>
  <c r="V7532" i="1" s="1"/>
  <c r="U7533" i="1"/>
  <c r="V7533" i="1" s="1"/>
  <c r="U7534" i="1"/>
  <c r="V7534" i="1" s="1"/>
  <c r="U7535" i="1"/>
  <c r="V7535" i="1" s="1"/>
  <c r="U7536" i="1"/>
  <c r="V7536" i="1" s="1"/>
  <c r="U7537" i="1"/>
  <c r="V7537" i="1" s="1"/>
  <c r="U7538" i="1"/>
  <c r="V7538" i="1" s="1"/>
  <c r="U7539" i="1"/>
  <c r="V7539" i="1" s="1"/>
  <c r="U7540" i="1"/>
  <c r="V7540" i="1" s="1"/>
  <c r="U7541" i="1"/>
  <c r="V7541" i="1" s="1"/>
  <c r="U7542" i="1"/>
  <c r="V7542" i="1" s="1"/>
  <c r="U7543" i="1"/>
  <c r="V7543" i="1" s="1"/>
  <c r="U7544" i="1"/>
  <c r="V7544" i="1" s="1"/>
  <c r="U7545" i="1"/>
  <c r="V7545" i="1" s="1"/>
  <c r="U7546" i="1"/>
  <c r="V7546" i="1" s="1"/>
  <c r="U7547" i="1"/>
  <c r="V7547" i="1" s="1"/>
  <c r="U7548" i="1"/>
  <c r="V7548" i="1" s="1"/>
  <c r="U7549" i="1"/>
  <c r="V7549" i="1" s="1"/>
  <c r="U7550" i="1"/>
  <c r="V7550" i="1" s="1"/>
  <c r="U7551" i="1"/>
  <c r="V7551" i="1" s="1"/>
  <c r="U7552" i="1"/>
  <c r="V7552" i="1" s="1"/>
  <c r="U7553" i="1"/>
  <c r="V7553" i="1" s="1"/>
  <c r="U7554" i="1"/>
  <c r="V7554" i="1" s="1"/>
  <c r="U7555" i="1"/>
  <c r="V7555" i="1" s="1"/>
  <c r="U7556" i="1"/>
  <c r="V7556" i="1" s="1"/>
  <c r="U7557" i="1"/>
  <c r="V7557" i="1" s="1"/>
  <c r="U7558" i="1"/>
  <c r="V7558" i="1" s="1"/>
  <c r="U7559" i="1"/>
  <c r="V7559" i="1" s="1"/>
  <c r="U7560" i="1"/>
  <c r="V7560" i="1" s="1"/>
  <c r="U7561" i="1"/>
  <c r="V7561" i="1" s="1"/>
  <c r="U7562" i="1"/>
  <c r="V7562" i="1" s="1"/>
  <c r="U7563" i="1"/>
  <c r="V7563" i="1" s="1"/>
  <c r="U7564" i="1"/>
  <c r="V7564" i="1" s="1"/>
  <c r="U7565" i="1"/>
  <c r="V7565" i="1" s="1"/>
  <c r="U7566" i="1"/>
  <c r="V7566" i="1" s="1"/>
  <c r="U7567" i="1"/>
  <c r="V7567" i="1" s="1"/>
  <c r="U7568" i="1"/>
  <c r="V7568" i="1" s="1"/>
  <c r="U7569" i="1"/>
  <c r="V7569" i="1" s="1"/>
  <c r="U7570" i="1"/>
  <c r="V7570" i="1" s="1"/>
  <c r="U7571" i="1"/>
  <c r="V7571" i="1" s="1"/>
  <c r="U7572" i="1"/>
  <c r="V7572" i="1" s="1"/>
  <c r="U7573" i="1"/>
  <c r="V7573" i="1" s="1"/>
  <c r="U7574" i="1"/>
  <c r="V7574" i="1" s="1"/>
  <c r="U7575" i="1"/>
  <c r="V7575" i="1" s="1"/>
  <c r="U7576" i="1"/>
  <c r="V7576" i="1" s="1"/>
  <c r="U7577" i="1"/>
  <c r="V7577" i="1" s="1"/>
  <c r="U7578" i="1"/>
  <c r="V7578" i="1" s="1"/>
  <c r="U7579" i="1"/>
  <c r="V7579" i="1" s="1"/>
  <c r="U7580" i="1"/>
  <c r="V7580" i="1" s="1"/>
  <c r="U7581" i="1"/>
  <c r="V7581" i="1" s="1"/>
  <c r="U7582" i="1"/>
  <c r="V7582" i="1" s="1"/>
  <c r="U7583" i="1"/>
  <c r="V7583" i="1" s="1"/>
  <c r="U7584" i="1"/>
  <c r="V7584" i="1" s="1"/>
  <c r="U7585" i="1"/>
  <c r="V7585" i="1" s="1"/>
  <c r="U7586" i="1"/>
  <c r="V7586" i="1" s="1"/>
  <c r="U7587" i="1"/>
  <c r="V7587" i="1" s="1"/>
  <c r="U7588" i="1"/>
  <c r="V7588" i="1" s="1"/>
  <c r="U7589" i="1"/>
  <c r="V7589" i="1" s="1"/>
  <c r="U7590" i="1"/>
  <c r="V7590" i="1" s="1"/>
  <c r="U7591" i="1"/>
  <c r="V7591" i="1" s="1"/>
  <c r="U7592" i="1"/>
  <c r="V7592" i="1" s="1"/>
  <c r="U7593" i="1"/>
  <c r="V7593" i="1" s="1"/>
  <c r="U7594" i="1"/>
  <c r="V7594" i="1" s="1"/>
  <c r="U7595" i="1"/>
  <c r="V7595" i="1" s="1"/>
  <c r="U7596" i="1"/>
  <c r="V7596" i="1" s="1"/>
  <c r="U7597" i="1"/>
  <c r="V7597" i="1" s="1"/>
  <c r="U7598" i="1"/>
  <c r="V7598" i="1" s="1"/>
  <c r="U7599" i="1"/>
  <c r="V7599" i="1" s="1"/>
  <c r="U7600" i="1"/>
  <c r="V7600" i="1" s="1"/>
  <c r="U7601" i="1"/>
  <c r="V7601" i="1" s="1"/>
  <c r="U7602" i="1"/>
  <c r="V7602" i="1" s="1"/>
  <c r="U7603" i="1"/>
  <c r="V7603" i="1" s="1"/>
  <c r="U7604" i="1"/>
  <c r="V7604" i="1" s="1"/>
  <c r="U7605" i="1"/>
  <c r="V7605" i="1" s="1"/>
  <c r="U7606" i="1"/>
  <c r="V7606" i="1" s="1"/>
  <c r="U7607" i="1"/>
  <c r="V7607" i="1" s="1"/>
  <c r="U7608" i="1"/>
  <c r="V7608" i="1" s="1"/>
  <c r="U7609" i="1"/>
  <c r="V7609" i="1" s="1"/>
  <c r="U7610" i="1"/>
  <c r="V7610" i="1" s="1"/>
  <c r="U7611" i="1"/>
  <c r="V7611" i="1" s="1"/>
  <c r="U7612" i="1"/>
  <c r="V7612" i="1" s="1"/>
  <c r="U7613" i="1"/>
  <c r="V7613" i="1" s="1"/>
  <c r="U7614" i="1"/>
  <c r="V7614" i="1" s="1"/>
  <c r="U7615" i="1"/>
  <c r="V7615" i="1" s="1"/>
  <c r="U7616" i="1"/>
  <c r="V7616" i="1" s="1"/>
  <c r="U7617" i="1"/>
  <c r="V7617" i="1" s="1"/>
  <c r="U7618" i="1"/>
  <c r="V7618" i="1" s="1"/>
  <c r="U7619" i="1"/>
  <c r="V7619" i="1" s="1"/>
  <c r="U7620" i="1"/>
  <c r="V7620" i="1" s="1"/>
  <c r="U7621" i="1"/>
  <c r="V7621" i="1" s="1"/>
  <c r="U7622" i="1"/>
  <c r="V7622" i="1" s="1"/>
  <c r="U7623" i="1"/>
  <c r="V7623" i="1" s="1"/>
  <c r="U7624" i="1"/>
  <c r="V7624" i="1" s="1"/>
  <c r="U7625" i="1"/>
  <c r="V7625" i="1" s="1"/>
  <c r="U7626" i="1"/>
  <c r="V7626" i="1" s="1"/>
  <c r="U7627" i="1"/>
  <c r="V7627" i="1" s="1"/>
  <c r="U7628" i="1"/>
  <c r="V7628" i="1" s="1"/>
  <c r="U7629" i="1"/>
  <c r="V7629" i="1" s="1"/>
  <c r="U7630" i="1"/>
  <c r="V7630" i="1" s="1"/>
  <c r="U7631" i="1"/>
  <c r="V7631" i="1" s="1"/>
  <c r="U7632" i="1"/>
  <c r="V7632" i="1" s="1"/>
  <c r="U7633" i="1"/>
  <c r="V7633" i="1" s="1"/>
  <c r="U7634" i="1"/>
  <c r="V7634" i="1" s="1"/>
  <c r="U7635" i="1"/>
  <c r="V7635" i="1" s="1"/>
  <c r="U7636" i="1"/>
  <c r="V7636" i="1" s="1"/>
  <c r="U7637" i="1"/>
  <c r="V7637" i="1" s="1"/>
  <c r="U7638" i="1"/>
  <c r="V7638" i="1" s="1"/>
  <c r="U7639" i="1"/>
  <c r="V7639" i="1" s="1"/>
  <c r="U7640" i="1"/>
  <c r="V7640" i="1" s="1"/>
  <c r="U7641" i="1"/>
  <c r="V7641" i="1" s="1"/>
  <c r="U7642" i="1"/>
  <c r="V7642" i="1" s="1"/>
  <c r="U7643" i="1"/>
  <c r="V7643" i="1" s="1"/>
  <c r="U7644" i="1"/>
  <c r="V7644" i="1" s="1"/>
  <c r="U7645" i="1"/>
  <c r="V7645" i="1" s="1"/>
  <c r="U7646" i="1"/>
  <c r="V7646" i="1" s="1"/>
  <c r="U7647" i="1"/>
  <c r="V7647" i="1" s="1"/>
  <c r="U7648" i="1"/>
  <c r="V7648" i="1" s="1"/>
  <c r="U7649" i="1"/>
  <c r="V7649" i="1" s="1"/>
  <c r="U7650" i="1"/>
  <c r="V7650" i="1" s="1"/>
  <c r="U7651" i="1"/>
  <c r="V7651" i="1" s="1"/>
  <c r="U7652" i="1"/>
  <c r="V7652" i="1" s="1"/>
  <c r="U7653" i="1"/>
  <c r="V7653" i="1" s="1"/>
  <c r="U7654" i="1"/>
  <c r="V7654" i="1" s="1"/>
  <c r="U7655" i="1"/>
  <c r="V7655" i="1" s="1"/>
  <c r="U7656" i="1"/>
  <c r="V7656" i="1" s="1"/>
  <c r="U7657" i="1"/>
  <c r="V7657" i="1" s="1"/>
  <c r="U7658" i="1"/>
  <c r="V7658" i="1" s="1"/>
  <c r="U7659" i="1"/>
  <c r="V7659" i="1" s="1"/>
  <c r="U7660" i="1"/>
  <c r="V7660" i="1" s="1"/>
  <c r="U7661" i="1"/>
  <c r="V7661" i="1" s="1"/>
  <c r="U7662" i="1"/>
  <c r="V7662" i="1" s="1"/>
  <c r="U7663" i="1"/>
  <c r="V7663" i="1" s="1"/>
  <c r="U7664" i="1"/>
  <c r="V7664" i="1" s="1"/>
  <c r="U7665" i="1"/>
  <c r="V7665" i="1" s="1"/>
  <c r="U7666" i="1"/>
  <c r="V7666" i="1" s="1"/>
  <c r="U7667" i="1"/>
  <c r="V7667" i="1" s="1"/>
  <c r="U7668" i="1"/>
  <c r="V7668" i="1" s="1"/>
  <c r="U7669" i="1"/>
  <c r="V7669" i="1" s="1"/>
  <c r="U7670" i="1"/>
  <c r="V7670" i="1" s="1"/>
  <c r="U7671" i="1"/>
  <c r="V7671" i="1" s="1"/>
  <c r="U7672" i="1"/>
  <c r="V7672" i="1" s="1"/>
  <c r="U7673" i="1"/>
  <c r="V7673" i="1" s="1"/>
  <c r="U7674" i="1"/>
  <c r="V7674" i="1" s="1"/>
  <c r="U7675" i="1"/>
  <c r="V7675" i="1" s="1"/>
  <c r="U7676" i="1"/>
  <c r="V7676" i="1" s="1"/>
  <c r="U7677" i="1"/>
  <c r="V7677" i="1" s="1"/>
  <c r="U7678" i="1"/>
  <c r="V7678" i="1" s="1"/>
  <c r="U7679" i="1"/>
  <c r="V7679" i="1" s="1"/>
  <c r="U7680" i="1"/>
  <c r="V7680" i="1" s="1"/>
  <c r="U7681" i="1"/>
  <c r="V7681" i="1" s="1"/>
  <c r="U7682" i="1"/>
  <c r="V7682" i="1" s="1"/>
  <c r="U7683" i="1"/>
  <c r="V7683" i="1" s="1"/>
  <c r="U7684" i="1"/>
  <c r="V7684" i="1" s="1"/>
  <c r="U7685" i="1"/>
  <c r="V7685" i="1" s="1"/>
  <c r="U7686" i="1"/>
  <c r="V7686" i="1" s="1"/>
  <c r="U7687" i="1"/>
  <c r="V7687" i="1" s="1"/>
  <c r="U7688" i="1"/>
  <c r="V7688" i="1" s="1"/>
  <c r="U7689" i="1"/>
  <c r="V7689" i="1" s="1"/>
  <c r="U7690" i="1"/>
  <c r="V7690" i="1" s="1"/>
  <c r="U7691" i="1"/>
  <c r="V7691" i="1" s="1"/>
  <c r="U7692" i="1"/>
  <c r="V7692" i="1" s="1"/>
  <c r="U7693" i="1"/>
  <c r="V7693" i="1" s="1"/>
  <c r="U7694" i="1"/>
  <c r="V7694" i="1" s="1"/>
  <c r="U7695" i="1"/>
  <c r="V7695" i="1" s="1"/>
  <c r="U7696" i="1"/>
  <c r="V7696" i="1" s="1"/>
  <c r="U7697" i="1"/>
  <c r="V7697" i="1" s="1"/>
  <c r="U7698" i="1"/>
  <c r="V7698" i="1" s="1"/>
  <c r="U7699" i="1"/>
  <c r="V7699" i="1" s="1"/>
  <c r="U7700" i="1"/>
  <c r="V7700" i="1" s="1"/>
  <c r="U7701" i="1"/>
  <c r="V7701" i="1" s="1"/>
  <c r="U7702" i="1"/>
  <c r="V7702" i="1" s="1"/>
  <c r="U7703" i="1"/>
  <c r="V7703" i="1" s="1"/>
  <c r="U7704" i="1"/>
  <c r="V7704" i="1" s="1"/>
  <c r="U7705" i="1"/>
  <c r="V7705" i="1" s="1"/>
  <c r="U7706" i="1"/>
  <c r="V7706" i="1" s="1"/>
  <c r="U7707" i="1"/>
  <c r="V7707" i="1" s="1"/>
  <c r="U7708" i="1"/>
  <c r="V7708" i="1" s="1"/>
  <c r="U7709" i="1"/>
  <c r="V7709" i="1" s="1"/>
  <c r="U7710" i="1"/>
  <c r="V7710" i="1" s="1"/>
  <c r="U7711" i="1"/>
  <c r="V7711" i="1" s="1"/>
  <c r="U7712" i="1"/>
  <c r="V7712" i="1" s="1"/>
  <c r="U7713" i="1"/>
  <c r="V7713" i="1" s="1"/>
  <c r="U7714" i="1"/>
  <c r="V7714" i="1" s="1"/>
  <c r="U7715" i="1"/>
  <c r="V7715" i="1" s="1"/>
  <c r="U7716" i="1"/>
  <c r="V7716" i="1" s="1"/>
  <c r="U7717" i="1"/>
  <c r="V7717" i="1" s="1"/>
  <c r="U7718" i="1"/>
  <c r="V7718" i="1" s="1"/>
  <c r="U7719" i="1"/>
  <c r="V7719" i="1" s="1"/>
  <c r="U7720" i="1"/>
  <c r="V7720" i="1" s="1"/>
  <c r="U7721" i="1"/>
  <c r="V7721" i="1" s="1"/>
  <c r="U7722" i="1"/>
  <c r="V7722" i="1" s="1"/>
  <c r="U7723" i="1"/>
  <c r="V7723" i="1" s="1"/>
  <c r="U7724" i="1"/>
  <c r="V7724" i="1" s="1"/>
  <c r="U7725" i="1"/>
  <c r="V7725" i="1" s="1"/>
  <c r="U7726" i="1"/>
  <c r="V7726" i="1" s="1"/>
  <c r="U7727" i="1"/>
  <c r="V7727" i="1" s="1"/>
  <c r="U7728" i="1"/>
  <c r="V7728" i="1" s="1"/>
  <c r="U7729" i="1"/>
  <c r="V7729" i="1" s="1"/>
  <c r="U7730" i="1"/>
  <c r="V7730" i="1" s="1"/>
  <c r="U7731" i="1"/>
  <c r="V7731" i="1" s="1"/>
  <c r="U7732" i="1"/>
  <c r="V7732" i="1" s="1"/>
  <c r="U7733" i="1"/>
  <c r="V7733" i="1" s="1"/>
  <c r="U7734" i="1"/>
  <c r="V7734" i="1" s="1"/>
  <c r="U7735" i="1"/>
  <c r="V7735" i="1" s="1"/>
  <c r="U7736" i="1"/>
  <c r="V7736" i="1" s="1"/>
  <c r="U7737" i="1"/>
  <c r="V7737" i="1" s="1"/>
  <c r="U7738" i="1"/>
  <c r="V7738" i="1" s="1"/>
  <c r="U7739" i="1"/>
  <c r="V7739" i="1" s="1"/>
  <c r="U7740" i="1"/>
  <c r="V7740" i="1" s="1"/>
  <c r="U7741" i="1"/>
  <c r="V7741" i="1" s="1"/>
  <c r="U7742" i="1"/>
  <c r="V7742" i="1" s="1"/>
  <c r="U7743" i="1"/>
  <c r="V7743" i="1" s="1"/>
  <c r="U7744" i="1"/>
  <c r="V7744" i="1" s="1"/>
  <c r="U7745" i="1"/>
  <c r="V7745" i="1" s="1"/>
  <c r="U7746" i="1"/>
  <c r="V7746" i="1" s="1"/>
  <c r="U7747" i="1"/>
  <c r="V7747" i="1" s="1"/>
  <c r="U7748" i="1"/>
  <c r="V7748" i="1" s="1"/>
  <c r="U7749" i="1"/>
  <c r="V7749" i="1" s="1"/>
  <c r="U7750" i="1"/>
  <c r="V7750" i="1" s="1"/>
  <c r="U7751" i="1"/>
  <c r="V7751" i="1" s="1"/>
  <c r="U7752" i="1"/>
  <c r="V7752" i="1" s="1"/>
  <c r="U7753" i="1"/>
  <c r="V7753" i="1" s="1"/>
  <c r="U7754" i="1"/>
  <c r="V7754" i="1" s="1"/>
  <c r="U7755" i="1"/>
  <c r="V7755" i="1" s="1"/>
  <c r="U7756" i="1"/>
  <c r="V7756" i="1" s="1"/>
  <c r="U7757" i="1"/>
  <c r="V7757" i="1" s="1"/>
  <c r="U7758" i="1"/>
  <c r="V7758" i="1" s="1"/>
  <c r="U7759" i="1"/>
  <c r="V7759" i="1" s="1"/>
  <c r="U7760" i="1"/>
  <c r="V7760" i="1" s="1"/>
  <c r="U7761" i="1"/>
  <c r="V7761" i="1" s="1"/>
  <c r="U7762" i="1"/>
  <c r="V7762" i="1" s="1"/>
  <c r="U7763" i="1"/>
  <c r="V7763" i="1" s="1"/>
  <c r="U7764" i="1"/>
  <c r="V7764" i="1" s="1"/>
  <c r="U7765" i="1"/>
  <c r="V7765" i="1" s="1"/>
  <c r="U7766" i="1"/>
  <c r="V7766" i="1" s="1"/>
  <c r="U7767" i="1"/>
  <c r="V7767" i="1" s="1"/>
  <c r="U7768" i="1"/>
  <c r="V7768" i="1" s="1"/>
  <c r="U7769" i="1"/>
  <c r="V7769" i="1" s="1"/>
  <c r="U7770" i="1"/>
  <c r="V7770" i="1" s="1"/>
  <c r="U7771" i="1"/>
  <c r="V7771" i="1" s="1"/>
  <c r="U7772" i="1"/>
  <c r="V7772" i="1" s="1"/>
  <c r="U7773" i="1"/>
  <c r="V7773" i="1" s="1"/>
  <c r="U7774" i="1"/>
  <c r="V7774" i="1" s="1"/>
  <c r="U7775" i="1"/>
  <c r="V7775" i="1" s="1"/>
  <c r="U7776" i="1"/>
  <c r="V7776" i="1" s="1"/>
  <c r="U7777" i="1"/>
  <c r="V7777" i="1" s="1"/>
  <c r="U7778" i="1"/>
  <c r="V7778" i="1" s="1"/>
  <c r="U7779" i="1"/>
  <c r="V7779" i="1" s="1"/>
  <c r="U7780" i="1"/>
  <c r="V7780" i="1" s="1"/>
  <c r="U7781" i="1"/>
  <c r="V7781" i="1" s="1"/>
  <c r="U7782" i="1"/>
  <c r="V7782" i="1" s="1"/>
  <c r="U7783" i="1"/>
  <c r="V7783" i="1" s="1"/>
  <c r="U7784" i="1"/>
  <c r="V7784" i="1" s="1"/>
  <c r="U7785" i="1"/>
  <c r="V7785" i="1" s="1"/>
  <c r="U7786" i="1"/>
  <c r="V7786" i="1" s="1"/>
  <c r="U7787" i="1"/>
  <c r="V7787" i="1" s="1"/>
  <c r="U7788" i="1"/>
  <c r="V7788" i="1" s="1"/>
  <c r="U7789" i="1"/>
  <c r="V7789" i="1" s="1"/>
  <c r="U7790" i="1"/>
  <c r="V7790" i="1" s="1"/>
  <c r="U7791" i="1"/>
  <c r="V7791" i="1" s="1"/>
  <c r="U7792" i="1"/>
  <c r="V7792" i="1" s="1"/>
  <c r="U7793" i="1"/>
  <c r="V7793" i="1" s="1"/>
  <c r="U7794" i="1"/>
  <c r="V7794" i="1" s="1"/>
  <c r="U7795" i="1"/>
  <c r="V7795" i="1" s="1"/>
  <c r="U7796" i="1"/>
  <c r="V7796" i="1" s="1"/>
  <c r="U7797" i="1"/>
  <c r="V7797" i="1" s="1"/>
  <c r="U7798" i="1"/>
  <c r="V7798" i="1" s="1"/>
  <c r="U7799" i="1"/>
  <c r="V7799" i="1" s="1"/>
  <c r="U7800" i="1"/>
  <c r="V7800" i="1" s="1"/>
  <c r="U7801" i="1"/>
  <c r="V7801" i="1" s="1"/>
  <c r="U7802" i="1"/>
  <c r="V7802" i="1" s="1"/>
  <c r="U7803" i="1"/>
  <c r="V7803" i="1" s="1"/>
  <c r="U7804" i="1"/>
  <c r="V7804" i="1" s="1"/>
  <c r="U7805" i="1"/>
  <c r="V7805" i="1" s="1"/>
  <c r="U7806" i="1"/>
  <c r="V7806" i="1" s="1"/>
  <c r="U7807" i="1"/>
  <c r="V7807" i="1" s="1"/>
  <c r="U7808" i="1"/>
  <c r="V7808" i="1" s="1"/>
  <c r="U7809" i="1"/>
  <c r="V7809" i="1" s="1"/>
  <c r="U7810" i="1"/>
  <c r="V7810" i="1" s="1"/>
  <c r="U7811" i="1"/>
  <c r="V7811" i="1" s="1"/>
  <c r="U7812" i="1"/>
  <c r="V7812" i="1" s="1"/>
  <c r="U7813" i="1"/>
  <c r="V7813" i="1" s="1"/>
  <c r="U7814" i="1"/>
  <c r="V7814" i="1" s="1"/>
  <c r="U7815" i="1"/>
  <c r="V7815" i="1" s="1"/>
  <c r="U7816" i="1"/>
  <c r="V7816" i="1" s="1"/>
  <c r="U7817" i="1"/>
  <c r="V7817" i="1" s="1"/>
  <c r="U7818" i="1"/>
  <c r="V7818" i="1" s="1"/>
  <c r="U7819" i="1"/>
  <c r="V7819" i="1" s="1"/>
  <c r="U7820" i="1"/>
  <c r="V7820" i="1" s="1"/>
  <c r="U7821" i="1"/>
  <c r="V7821" i="1" s="1"/>
  <c r="U7822" i="1"/>
  <c r="V7822" i="1" s="1"/>
  <c r="U7823" i="1"/>
  <c r="V7823" i="1" s="1"/>
  <c r="U7824" i="1"/>
  <c r="V7824" i="1" s="1"/>
  <c r="U7825" i="1"/>
  <c r="V7825" i="1" s="1"/>
  <c r="U7826" i="1"/>
  <c r="V7826" i="1" s="1"/>
  <c r="U7827" i="1"/>
  <c r="V7827" i="1" s="1"/>
  <c r="U7828" i="1"/>
  <c r="V7828" i="1" s="1"/>
  <c r="U7829" i="1"/>
  <c r="V7829" i="1" s="1"/>
  <c r="U7830" i="1"/>
  <c r="V7830" i="1" s="1"/>
  <c r="U7831" i="1"/>
  <c r="V7831" i="1" s="1"/>
  <c r="U7832" i="1"/>
  <c r="V7832" i="1" s="1"/>
  <c r="U7833" i="1"/>
  <c r="V7833" i="1" s="1"/>
  <c r="U7834" i="1"/>
  <c r="V7834" i="1" s="1"/>
  <c r="U7835" i="1"/>
  <c r="V7835" i="1" s="1"/>
  <c r="U7836" i="1"/>
  <c r="V7836" i="1" s="1"/>
  <c r="U7837" i="1"/>
  <c r="V7837" i="1" s="1"/>
  <c r="U7838" i="1"/>
  <c r="V7838" i="1" s="1"/>
  <c r="U7839" i="1"/>
  <c r="V7839" i="1" s="1"/>
  <c r="U7840" i="1"/>
  <c r="V7840" i="1" s="1"/>
  <c r="U7841" i="1"/>
  <c r="V7841" i="1" s="1"/>
  <c r="U7842" i="1"/>
  <c r="V7842" i="1" s="1"/>
  <c r="U7843" i="1"/>
  <c r="V7843" i="1" s="1"/>
  <c r="U7844" i="1"/>
  <c r="V7844" i="1" s="1"/>
  <c r="U7845" i="1"/>
  <c r="V7845" i="1" s="1"/>
  <c r="U7846" i="1"/>
  <c r="V7846" i="1" s="1"/>
  <c r="U7847" i="1"/>
  <c r="V7847" i="1" s="1"/>
  <c r="U7848" i="1"/>
  <c r="V7848" i="1" s="1"/>
  <c r="U7849" i="1"/>
  <c r="V7849" i="1" s="1"/>
  <c r="U7850" i="1"/>
  <c r="V7850" i="1" s="1"/>
  <c r="U7851" i="1"/>
  <c r="V7851" i="1" s="1"/>
  <c r="U7852" i="1"/>
  <c r="V7852" i="1" s="1"/>
  <c r="U7853" i="1"/>
  <c r="V7853" i="1" s="1"/>
  <c r="U7854" i="1"/>
  <c r="V7854" i="1" s="1"/>
  <c r="U7855" i="1"/>
  <c r="V7855" i="1" s="1"/>
  <c r="U7856" i="1"/>
  <c r="V7856" i="1" s="1"/>
  <c r="U7857" i="1"/>
  <c r="V7857" i="1" s="1"/>
  <c r="U7858" i="1"/>
  <c r="V7858" i="1" s="1"/>
  <c r="U7859" i="1"/>
  <c r="V7859" i="1" s="1"/>
  <c r="U7860" i="1"/>
  <c r="V7860" i="1" s="1"/>
  <c r="U7861" i="1"/>
  <c r="V7861" i="1" s="1"/>
  <c r="U7862" i="1"/>
  <c r="V7862" i="1" s="1"/>
  <c r="U7863" i="1"/>
  <c r="V7863" i="1" s="1"/>
  <c r="U7864" i="1"/>
  <c r="V7864" i="1" s="1"/>
  <c r="U7865" i="1"/>
  <c r="V7865" i="1" s="1"/>
  <c r="U7866" i="1"/>
  <c r="V7866" i="1" s="1"/>
  <c r="U7867" i="1"/>
  <c r="V7867" i="1" s="1"/>
  <c r="U7868" i="1"/>
  <c r="V7868" i="1" s="1"/>
  <c r="U7869" i="1"/>
  <c r="V7869" i="1" s="1"/>
  <c r="U7870" i="1"/>
  <c r="V7870" i="1" s="1"/>
  <c r="U7871" i="1"/>
  <c r="V7871" i="1" s="1"/>
  <c r="U7872" i="1"/>
  <c r="V7872" i="1" s="1"/>
  <c r="U7873" i="1"/>
  <c r="V7873" i="1" s="1"/>
  <c r="U7874" i="1"/>
  <c r="V7874" i="1" s="1"/>
  <c r="U7875" i="1"/>
  <c r="V7875" i="1" s="1"/>
  <c r="U7876" i="1"/>
  <c r="V7876" i="1" s="1"/>
  <c r="U7877" i="1"/>
  <c r="V7877" i="1" s="1"/>
  <c r="U7878" i="1"/>
  <c r="V7878" i="1" s="1"/>
  <c r="U7879" i="1"/>
  <c r="V7879" i="1" s="1"/>
  <c r="U7880" i="1"/>
  <c r="V7880" i="1" s="1"/>
  <c r="U7881" i="1"/>
  <c r="V7881" i="1" s="1"/>
  <c r="U7882" i="1"/>
  <c r="V7882" i="1" s="1"/>
  <c r="U7883" i="1"/>
  <c r="V7883" i="1" s="1"/>
  <c r="U7884" i="1"/>
  <c r="V7884" i="1" s="1"/>
  <c r="U7885" i="1"/>
  <c r="V7885" i="1" s="1"/>
  <c r="U7886" i="1"/>
  <c r="V7886" i="1" s="1"/>
  <c r="U7887" i="1"/>
  <c r="V7887" i="1" s="1"/>
  <c r="U7888" i="1"/>
  <c r="V7888" i="1" s="1"/>
  <c r="U7889" i="1"/>
  <c r="V7889" i="1" s="1"/>
  <c r="U7890" i="1"/>
  <c r="V7890" i="1" s="1"/>
  <c r="U7891" i="1"/>
  <c r="V7891" i="1" s="1"/>
  <c r="U7892" i="1"/>
  <c r="V7892" i="1" s="1"/>
  <c r="U7893" i="1"/>
  <c r="V7893" i="1" s="1"/>
  <c r="U7894" i="1"/>
  <c r="V7894" i="1" s="1"/>
  <c r="U7895" i="1"/>
  <c r="V7895" i="1" s="1"/>
  <c r="U7896" i="1"/>
  <c r="V7896" i="1" s="1"/>
  <c r="U7897" i="1"/>
  <c r="V7897" i="1" s="1"/>
  <c r="U7898" i="1"/>
  <c r="V7898" i="1" s="1"/>
  <c r="U7899" i="1"/>
  <c r="V7899" i="1" s="1"/>
  <c r="U7900" i="1"/>
  <c r="V7900" i="1" s="1"/>
  <c r="U7901" i="1"/>
  <c r="V7901" i="1" s="1"/>
  <c r="U7902" i="1"/>
  <c r="V7902" i="1" s="1"/>
  <c r="U7903" i="1"/>
  <c r="V7903" i="1" s="1"/>
  <c r="U7904" i="1"/>
  <c r="V7904" i="1" s="1"/>
  <c r="U7905" i="1"/>
  <c r="V7905" i="1" s="1"/>
  <c r="U7906" i="1"/>
  <c r="V7906" i="1" s="1"/>
  <c r="U7907" i="1"/>
  <c r="V7907" i="1" s="1"/>
  <c r="U7908" i="1"/>
  <c r="V7908" i="1" s="1"/>
  <c r="U7909" i="1"/>
  <c r="V7909" i="1" s="1"/>
  <c r="U7910" i="1"/>
  <c r="V7910" i="1" s="1"/>
  <c r="U7911" i="1"/>
  <c r="V7911" i="1" s="1"/>
  <c r="U7912" i="1"/>
  <c r="V7912" i="1" s="1"/>
  <c r="U7913" i="1"/>
  <c r="V7913" i="1" s="1"/>
  <c r="U7914" i="1"/>
  <c r="V7914" i="1" s="1"/>
  <c r="U7915" i="1"/>
  <c r="V7915" i="1" s="1"/>
  <c r="U7916" i="1"/>
  <c r="V7916" i="1" s="1"/>
  <c r="U7917" i="1"/>
  <c r="V7917" i="1" s="1"/>
  <c r="U7918" i="1"/>
  <c r="V7918" i="1" s="1"/>
  <c r="U7919" i="1"/>
  <c r="V7919" i="1" s="1"/>
  <c r="U7920" i="1"/>
  <c r="V7920" i="1" s="1"/>
  <c r="U7921" i="1"/>
  <c r="V7921" i="1" s="1"/>
  <c r="U7922" i="1"/>
  <c r="V7922" i="1" s="1"/>
  <c r="U7923" i="1"/>
  <c r="V7923" i="1" s="1"/>
  <c r="U7924" i="1"/>
  <c r="V7924" i="1" s="1"/>
  <c r="U7925" i="1"/>
  <c r="V7925" i="1" s="1"/>
  <c r="U7926" i="1"/>
  <c r="V7926" i="1" s="1"/>
  <c r="U7927" i="1"/>
  <c r="V7927" i="1" s="1"/>
  <c r="U7928" i="1"/>
  <c r="V7928" i="1" s="1"/>
  <c r="U7929" i="1"/>
  <c r="V7929" i="1" s="1"/>
  <c r="U7930" i="1"/>
  <c r="V7930" i="1" s="1"/>
  <c r="U7931" i="1"/>
  <c r="V7931" i="1" s="1"/>
  <c r="U7932" i="1"/>
  <c r="V7932" i="1" s="1"/>
  <c r="U7933" i="1"/>
  <c r="V7933" i="1" s="1"/>
  <c r="U7934" i="1"/>
  <c r="V7934" i="1" s="1"/>
  <c r="U7935" i="1"/>
  <c r="V7935" i="1" s="1"/>
  <c r="U7936" i="1"/>
  <c r="V7936" i="1" s="1"/>
  <c r="U7937" i="1"/>
  <c r="V7937" i="1" s="1"/>
  <c r="U7938" i="1"/>
  <c r="V7938" i="1" s="1"/>
  <c r="U7939" i="1"/>
  <c r="V7939" i="1" s="1"/>
  <c r="U7940" i="1"/>
  <c r="V7940" i="1" s="1"/>
  <c r="U7941" i="1"/>
  <c r="V7941" i="1" s="1"/>
  <c r="U7942" i="1"/>
  <c r="V7942" i="1" s="1"/>
  <c r="U7943" i="1"/>
  <c r="V7943" i="1" s="1"/>
  <c r="U7944" i="1"/>
  <c r="V7944" i="1" s="1"/>
  <c r="U7945" i="1"/>
  <c r="V7945" i="1" s="1"/>
  <c r="U7946" i="1"/>
  <c r="V7946" i="1" s="1"/>
  <c r="U7947" i="1"/>
  <c r="V7947" i="1" s="1"/>
  <c r="U7948" i="1"/>
  <c r="V7948" i="1" s="1"/>
  <c r="U7949" i="1"/>
  <c r="V7949" i="1" s="1"/>
  <c r="U7950" i="1"/>
  <c r="V7950" i="1" s="1"/>
  <c r="U7951" i="1"/>
  <c r="V7951" i="1" s="1"/>
  <c r="U7952" i="1"/>
  <c r="V7952" i="1" s="1"/>
  <c r="U7953" i="1"/>
  <c r="V7953" i="1" s="1"/>
  <c r="U7954" i="1"/>
  <c r="V7954" i="1" s="1"/>
  <c r="U7955" i="1"/>
  <c r="V7955" i="1" s="1"/>
  <c r="U7956" i="1"/>
  <c r="V7956" i="1" s="1"/>
  <c r="U7957" i="1"/>
  <c r="V7957" i="1" s="1"/>
  <c r="U7958" i="1"/>
  <c r="V7958" i="1" s="1"/>
  <c r="U7959" i="1"/>
  <c r="V7959" i="1" s="1"/>
  <c r="U7960" i="1"/>
  <c r="V7960" i="1" s="1"/>
  <c r="U7961" i="1"/>
  <c r="V7961" i="1" s="1"/>
  <c r="U7962" i="1"/>
  <c r="V7962" i="1" s="1"/>
  <c r="U7963" i="1"/>
  <c r="V7963" i="1" s="1"/>
  <c r="U7964" i="1"/>
  <c r="V7964" i="1" s="1"/>
  <c r="U7965" i="1"/>
  <c r="V7965" i="1" s="1"/>
  <c r="U7966" i="1"/>
  <c r="V7966" i="1" s="1"/>
  <c r="U7967" i="1"/>
  <c r="V7967" i="1" s="1"/>
  <c r="U7968" i="1"/>
  <c r="V7968" i="1" s="1"/>
  <c r="U7969" i="1"/>
  <c r="V7969" i="1" s="1"/>
  <c r="U7970" i="1"/>
  <c r="V7970" i="1" s="1"/>
  <c r="U7971" i="1"/>
  <c r="V7971" i="1" s="1"/>
  <c r="U7972" i="1"/>
  <c r="V7972" i="1" s="1"/>
  <c r="U7973" i="1"/>
  <c r="V7973" i="1" s="1"/>
  <c r="U7974" i="1"/>
  <c r="V7974" i="1" s="1"/>
  <c r="U7975" i="1"/>
  <c r="V7975" i="1" s="1"/>
  <c r="U7976" i="1"/>
  <c r="V7976" i="1" s="1"/>
  <c r="U7977" i="1"/>
  <c r="V7977" i="1" s="1"/>
  <c r="U7978" i="1"/>
  <c r="V7978" i="1" s="1"/>
  <c r="U7979" i="1"/>
  <c r="V7979" i="1" s="1"/>
  <c r="U7980" i="1"/>
  <c r="V7980" i="1" s="1"/>
  <c r="U7981" i="1"/>
  <c r="V7981" i="1" s="1"/>
  <c r="U7982" i="1"/>
  <c r="V7982" i="1" s="1"/>
  <c r="U7983" i="1"/>
  <c r="V7983" i="1" s="1"/>
  <c r="U7984" i="1"/>
  <c r="V7984" i="1" s="1"/>
  <c r="U7985" i="1"/>
  <c r="V7985" i="1" s="1"/>
  <c r="U7986" i="1"/>
  <c r="V7986" i="1" s="1"/>
  <c r="U7987" i="1"/>
  <c r="V7987" i="1" s="1"/>
  <c r="U7988" i="1"/>
  <c r="V7988" i="1" s="1"/>
  <c r="U7989" i="1"/>
  <c r="V7989" i="1" s="1"/>
  <c r="U7990" i="1"/>
  <c r="V7990" i="1" s="1"/>
  <c r="U7991" i="1"/>
  <c r="V7991" i="1" s="1"/>
  <c r="U7992" i="1"/>
  <c r="V7992" i="1" s="1"/>
  <c r="U7993" i="1"/>
  <c r="V7993" i="1" s="1"/>
  <c r="U7994" i="1"/>
  <c r="V7994" i="1" s="1"/>
  <c r="U7995" i="1"/>
  <c r="V7995" i="1" s="1"/>
  <c r="U7996" i="1"/>
  <c r="V7996" i="1" s="1"/>
  <c r="U7997" i="1"/>
  <c r="V7997" i="1" s="1"/>
  <c r="U7998" i="1"/>
  <c r="V7998" i="1" s="1"/>
  <c r="U7999" i="1"/>
  <c r="V7999" i="1" s="1"/>
  <c r="U8000" i="1"/>
  <c r="V8000" i="1" s="1"/>
  <c r="U8001" i="1"/>
  <c r="V8001" i="1" s="1"/>
  <c r="U8002" i="1"/>
  <c r="V8002" i="1" s="1"/>
  <c r="U8003" i="1"/>
  <c r="V8003" i="1" s="1"/>
  <c r="U8004" i="1"/>
  <c r="V8004" i="1" s="1"/>
  <c r="U8005" i="1"/>
  <c r="V8005" i="1" s="1"/>
  <c r="U8006" i="1"/>
  <c r="V8006" i="1" s="1"/>
  <c r="U8007" i="1"/>
  <c r="V8007" i="1" s="1"/>
  <c r="U8008" i="1"/>
  <c r="V8008" i="1" s="1"/>
  <c r="U8009" i="1"/>
  <c r="V8009" i="1" s="1"/>
  <c r="U8010" i="1"/>
  <c r="V8010" i="1" s="1"/>
  <c r="U8011" i="1"/>
  <c r="V8011" i="1" s="1"/>
  <c r="U8012" i="1"/>
  <c r="V8012" i="1" s="1"/>
  <c r="U8013" i="1"/>
  <c r="V8013" i="1" s="1"/>
  <c r="U8014" i="1"/>
  <c r="V8014" i="1" s="1"/>
  <c r="U8015" i="1"/>
  <c r="V8015" i="1" s="1"/>
  <c r="U8016" i="1"/>
  <c r="V8016" i="1" s="1"/>
  <c r="U8017" i="1"/>
  <c r="V8017" i="1" s="1"/>
  <c r="U8018" i="1"/>
  <c r="V8018" i="1" s="1"/>
  <c r="U8019" i="1"/>
  <c r="V8019" i="1" s="1"/>
  <c r="U8020" i="1"/>
  <c r="V8020" i="1" s="1"/>
  <c r="U8021" i="1"/>
  <c r="V8021" i="1" s="1"/>
  <c r="U8022" i="1"/>
  <c r="V8022" i="1" s="1"/>
  <c r="U8023" i="1"/>
  <c r="V8023" i="1" s="1"/>
  <c r="U8024" i="1"/>
  <c r="V8024" i="1" s="1"/>
  <c r="U8025" i="1"/>
  <c r="V8025" i="1" s="1"/>
  <c r="U8026" i="1"/>
  <c r="V8026" i="1" s="1"/>
  <c r="U8027" i="1"/>
  <c r="V8027" i="1" s="1"/>
  <c r="U8028" i="1"/>
  <c r="V8028" i="1" s="1"/>
  <c r="U8029" i="1"/>
  <c r="V8029" i="1" s="1"/>
  <c r="U8030" i="1"/>
  <c r="V8030" i="1" s="1"/>
  <c r="U8031" i="1"/>
  <c r="V8031" i="1" s="1"/>
  <c r="U8032" i="1"/>
  <c r="V8032" i="1" s="1"/>
  <c r="U8033" i="1"/>
  <c r="V8033" i="1" s="1"/>
  <c r="U8034" i="1"/>
  <c r="V8034" i="1" s="1"/>
  <c r="U8035" i="1"/>
  <c r="V8035" i="1" s="1"/>
  <c r="U8036" i="1"/>
  <c r="V8036" i="1" s="1"/>
  <c r="U8037" i="1"/>
  <c r="V8037" i="1" s="1"/>
  <c r="U8038" i="1"/>
  <c r="V8038" i="1" s="1"/>
  <c r="U8039" i="1"/>
  <c r="V8039" i="1" s="1"/>
  <c r="U8040" i="1"/>
  <c r="V8040" i="1" s="1"/>
  <c r="U8041" i="1"/>
  <c r="V8041" i="1" s="1"/>
  <c r="U8042" i="1"/>
  <c r="V8042" i="1" s="1"/>
  <c r="U8043" i="1"/>
  <c r="V8043" i="1" s="1"/>
  <c r="U8044" i="1"/>
  <c r="V8044" i="1" s="1"/>
  <c r="U8045" i="1"/>
  <c r="V8045" i="1" s="1"/>
  <c r="U8046" i="1"/>
  <c r="V8046" i="1" s="1"/>
  <c r="U8047" i="1"/>
  <c r="V8047" i="1" s="1"/>
  <c r="U8048" i="1"/>
  <c r="V8048" i="1" s="1"/>
  <c r="U8049" i="1"/>
  <c r="V8049" i="1" s="1"/>
  <c r="U8050" i="1"/>
  <c r="V8050" i="1" s="1"/>
  <c r="U8051" i="1"/>
  <c r="V8051" i="1" s="1"/>
  <c r="U8052" i="1"/>
  <c r="V8052" i="1" s="1"/>
  <c r="U8053" i="1"/>
  <c r="V8053" i="1" s="1"/>
  <c r="U8054" i="1"/>
  <c r="V8054" i="1" s="1"/>
  <c r="U8055" i="1"/>
  <c r="V8055" i="1" s="1"/>
  <c r="U8056" i="1"/>
  <c r="V8056" i="1" s="1"/>
  <c r="U8057" i="1"/>
  <c r="V8057" i="1" s="1"/>
  <c r="U8058" i="1"/>
  <c r="V8058" i="1" s="1"/>
  <c r="U8059" i="1"/>
  <c r="V8059" i="1" s="1"/>
  <c r="U8060" i="1"/>
  <c r="V8060" i="1" s="1"/>
  <c r="U8061" i="1"/>
  <c r="V8061" i="1" s="1"/>
  <c r="U8062" i="1"/>
  <c r="V8062" i="1" s="1"/>
  <c r="U8063" i="1"/>
  <c r="V8063" i="1" s="1"/>
  <c r="U8064" i="1"/>
  <c r="V8064" i="1" s="1"/>
  <c r="U8065" i="1"/>
  <c r="V8065" i="1" s="1"/>
  <c r="U8066" i="1"/>
  <c r="V8066" i="1" s="1"/>
  <c r="U8067" i="1"/>
  <c r="V8067" i="1" s="1"/>
  <c r="U8068" i="1"/>
  <c r="V8068" i="1" s="1"/>
  <c r="U8069" i="1"/>
  <c r="V8069" i="1" s="1"/>
  <c r="U8070" i="1"/>
  <c r="V8070" i="1" s="1"/>
  <c r="U8071" i="1"/>
  <c r="V8071" i="1" s="1"/>
  <c r="U8072" i="1"/>
  <c r="V8072" i="1" s="1"/>
  <c r="U8073" i="1"/>
  <c r="V8073" i="1" s="1"/>
  <c r="U8074" i="1"/>
  <c r="V8074" i="1" s="1"/>
  <c r="U8075" i="1"/>
  <c r="V8075" i="1" s="1"/>
  <c r="U8076" i="1"/>
  <c r="V8076" i="1" s="1"/>
  <c r="U8077" i="1"/>
  <c r="V8077" i="1" s="1"/>
  <c r="U8078" i="1"/>
  <c r="V8078" i="1" s="1"/>
  <c r="U8079" i="1"/>
  <c r="V8079" i="1" s="1"/>
  <c r="U8080" i="1"/>
  <c r="V8080" i="1" s="1"/>
  <c r="U8081" i="1"/>
  <c r="V8081" i="1" s="1"/>
  <c r="U8082" i="1"/>
  <c r="V8082" i="1" s="1"/>
  <c r="U8083" i="1"/>
  <c r="V8083" i="1" s="1"/>
  <c r="U8084" i="1"/>
  <c r="V8084" i="1" s="1"/>
  <c r="U8085" i="1"/>
  <c r="V8085" i="1" s="1"/>
  <c r="U8086" i="1"/>
  <c r="V8086" i="1" s="1"/>
  <c r="U8087" i="1"/>
  <c r="V8087" i="1" s="1"/>
  <c r="U8088" i="1"/>
  <c r="V8088" i="1" s="1"/>
  <c r="U8089" i="1"/>
  <c r="V8089" i="1" s="1"/>
  <c r="U8090" i="1"/>
  <c r="V8090" i="1" s="1"/>
  <c r="U8091" i="1"/>
  <c r="V8091" i="1" s="1"/>
  <c r="U8092" i="1"/>
  <c r="V8092" i="1" s="1"/>
  <c r="U8093" i="1"/>
  <c r="V8093" i="1" s="1"/>
  <c r="U8094" i="1"/>
  <c r="V8094" i="1" s="1"/>
  <c r="U8095" i="1"/>
  <c r="V8095" i="1" s="1"/>
  <c r="U8096" i="1"/>
  <c r="V8096" i="1" s="1"/>
  <c r="U8097" i="1"/>
  <c r="V8097" i="1" s="1"/>
  <c r="U8098" i="1"/>
  <c r="V8098" i="1" s="1"/>
  <c r="U8099" i="1"/>
  <c r="V8099" i="1" s="1"/>
  <c r="U8100" i="1"/>
  <c r="V8100" i="1" s="1"/>
  <c r="U8101" i="1"/>
  <c r="V8101" i="1" s="1"/>
  <c r="U8102" i="1"/>
  <c r="V8102" i="1" s="1"/>
  <c r="U8103" i="1"/>
  <c r="V8103" i="1" s="1"/>
  <c r="U8104" i="1"/>
  <c r="V8104" i="1" s="1"/>
  <c r="U8105" i="1"/>
  <c r="V8105" i="1" s="1"/>
  <c r="U8106" i="1"/>
  <c r="V8106" i="1" s="1"/>
  <c r="U8107" i="1"/>
  <c r="V8107" i="1" s="1"/>
  <c r="U8108" i="1"/>
  <c r="V8108" i="1" s="1"/>
  <c r="U8109" i="1"/>
  <c r="V8109" i="1" s="1"/>
  <c r="U8110" i="1"/>
  <c r="V8110" i="1" s="1"/>
  <c r="U8111" i="1"/>
  <c r="V8111" i="1" s="1"/>
  <c r="U8112" i="1"/>
  <c r="V8112" i="1" s="1"/>
  <c r="U8113" i="1"/>
  <c r="V8113" i="1" s="1"/>
  <c r="U8114" i="1"/>
  <c r="V8114" i="1" s="1"/>
  <c r="U8115" i="1"/>
  <c r="V8115" i="1" s="1"/>
  <c r="U8116" i="1"/>
  <c r="V8116" i="1" s="1"/>
  <c r="U8117" i="1"/>
  <c r="V8117" i="1" s="1"/>
  <c r="U8118" i="1"/>
  <c r="V8118" i="1" s="1"/>
  <c r="U8119" i="1"/>
  <c r="V8119" i="1" s="1"/>
  <c r="U8120" i="1"/>
  <c r="V8120" i="1" s="1"/>
  <c r="U8121" i="1"/>
  <c r="V8121" i="1" s="1"/>
  <c r="U8122" i="1"/>
  <c r="V8122" i="1" s="1"/>
  <c r="U8123" i="1"/>
  <c r="V8123" i="1" s="1"/>
  <c r="U8124" i="1"/>
  <c r="V8124" i="1" s="1"/>
  <c r="U8125" i="1"/>
  <c r="V8125" i="1" s="1"/>
  <c r="U8126" i="1"/>
  <c r="V8126" i="1" s="1"/>
  <c r="U8127" i="1"/>
  <c r="V8127" i="1" s="1"/>
  <c r="U8128" i="1"/>
  <c r="V8128" i="1" s="1"/>
  <c r="U8129" i="1"/>
  <c r="V8129" i="1" s="1"/>
  <c r="U8130" i="1"/>
  <c r="V8130" i="1" s="1"/>
  <c r="U8131" i="1"/>
  <c r="V8131" i="1" s="1"/>
  <c r="U8132" i="1"/>
  <c r="V8132" i="1" s="1"/>
  <c r="U8133" i="1"/>
  <c r="V8133" i="1" s="1"/>
  <c r="U8134" i="1"/>
  <c r="V8134" i="1" s="1"/>
  <c r="U8135" i="1"/>
  <c r="V8135" i="1" s="1"/>
  <c r="U8136" i="1"/>
  <c r="V8136" i="1" s="1"/>
  <c r="U8137" i="1"/>
  <c r="V8137" i="1" s="1"/>
  <c r="U8138" i="1"/>
  <c r="V8138" i="1" s="1"/>
  <c r="U8139" i="1"/>
  <c r="V8139" i="1" s="1"/>
  <c r="U8140" i="1"/>
  <c r="V8140" i="1" s="1"/>
  <c r="U8141" i="1"/>
  <c r="V8141" i="1" s="1"/>
  <c r="U8142" i="1"/>
  <c r="V8142" i="1" s="1"/>
  <c r="U8143" i="1"/>
  <c r="V8143" i="1" s="1"/>
  <c r="U8144" i="1"/>
  <c r="V8144" i="1" s="1"/>
  <c r="U8145" i="1"/>
  <c r="V8145" i="1" s="1"/>
  <c r="U8146" i="1"/>
  <c r="V8146" i="1" s="1"/>
  <c r="U8147" i="1"/>
  <c r="V8147" i="1" s="1"/>
  <c r="U8148" i="1"/>
  <c r="V8148" i="1" s="1"/>
  <c r="U8149" i="1"/>
  <c r="V8149" i="1" s="1"/>
  <c r="U8150" i="1"/>
  <c r="V8150" i="1" s="1"/>
  <c r="U8151" i="1"/>
  <c r="V8151" i="1" s="1"/>
  <c r="U8152" i="1"/>
  <c r="V8152" i="1" s="1"/>
  <c r="U8153" i="1"/>
  <c r="V8153" i="1" s="1"/>
  <c r="U8154" i="1"/>
  <c r="V8154" i="1" s="1"/>
  <c r="U8155" i="1"/>
  <c r="V8155" i="1" s="1"/>
  <c r="U8156" i="1"/>
  <c r="V8156" i="1" s="1"/>
  <c r="U8157" i="1"/>
  <c r="V8157" i="1" s="1"/>
  <c r="U8158" i="1"/>
  <c r="V8158" i="1" s="1"/>
  <c r="U8159" i="1"/>
  <c r="V8159" i="1" s="1"/>
  <c r="U8160" i="1"/>
  <c r="V8160" i="1" s="1"/>
  <c r="U8161" i="1"/>
  <c r="V8161" i="1" s="1"/>
  <c r="U8162" i="1"/>
  <c r="V8162" i="1" s="1"/>
  <c r="U8163" i="1"/>
  <c r="V8163" i="1" s="1"/>
  <c r="U8164" i="1"/>
  <c r="V8164" i="1" s="1"/>
  <c r="U8165" i="1"/>
  <c r="V8165" i="1" s="1"/>
  <c r="U8166" i="1"/>
  <c r="V8166" i="1" s="1"/>
  <c r="U8167" i="1"/>
  <c r="V8167" i="1" s="1"/>
  <c r="U8168" i="1"/>
  <c r="V8168" i="1" s="1"/>
  <c r="U8169" i="1"/>
  <c r="V8169" i="1" s="1"/>
  <c r="U8170" i="1"/>
  <c r="V8170" i="1" s="1"/>
  <c r="U8171" i="1"/>
  <c r="V8171" i="1" s="1"/>
  <c r="U8172" i="1"/>
  <c r="V8172" i="1" s="1"/>
  <c r="U8173" i="1"/>
  <c r="V8173" i="1" s="1"/>
  <c r="U8174" i="1"/>
  <c r="V8174" i="1" s="1"/>
  <c r="U8175" i="1"/>
  <c r="V8175" i="1" s="1"/>
  <c r="U8176" i="1"/>
  <c r="V8176" i="1" s="1"/>
  <c r="U8177" i="1"/>
  <c r="V8177" i="1" s="1"/>
  <c r="U8178" i="1"/>
  <c r="V8178" i="1" s="1"/>
  <c r="U8179" i="1"/>
  <c r="V8179" i="1" s="1"/>
  <c r="U8180" i="1"/>
  <c r="V8180" i="1" s="1"/>
  <c r="U8181" i="1"/>
  <c r="V8181" i="1" s="1"/>
  <c r="U8182" i="1"/>
  <c r="V8182" i="1" s="1"/>
  <c r="U8183" i="1"/>
  <c r="V8183" i="1" s="1"/>
  <c r="U8184" i="1"/>
  <c r="V8184" i="1" s="1"/>
  <c r="U8185" i="1"/>
  <c r="V8185" i="1" s="1"/>
  <c r="U8186" i="1"/>
  <c r="V8186" i="1" s="1"/>
  <c r="U8187" i="1"/>
  <c r="V8187" i="1" s="1"/>
  <c r="U8188" i="1"/>
  <c r="V8188" i="1" s="1"/>
  <c r="U8189" i="1"/>
  <c r="V8189" i="1" s="1"/>
  <c r="U8190" i="1"/>
  <c r="V8190" i="1" s="1"/>
  <c r="U8191" i="1"/>
  <c r="V8191" i="1" s="1"/>
  <c r="U8192" i="1"/>
  <c r="V8192" i="1" s="1"/>
  <c r="U8193" i="1"/>
  <c r="V8193" i="1" s="1"/>
  <c r="U8194" i="1"/>
  <c r="V8194" i="1" s="1"/>
  <c r="U8195" i="1"/>
  <c r="V8195" i="1" s="1"/>
  <c r="U8196" i="1"/>
  <c r="V8196" i="1" s="1"/>
  <c r="U8197" i="1"/>
  <c r="V8197" i="1" s="1"/>
  <c r="U8198" i="1"/>
  <c r="V8198" i="1" s="1"/>
  <c r="U8199" i="1"/>
  <c r="V8199" i="1" s="1"/>
  <c r="U8200" i="1"/>
  <c r="V8200" i="1" s="1"/>
  <c r="U8201" i="1"/>
  <c r="V8201" i="1" s="1"/>
  <c r="U8202" i="1"/>
  <c r="V8202" i="1" s="1"/>
  <c r="U8203" i="1"/>
  <c r="V8203" i="1" s="1"/>
  <c r="U8204" i="1"/>
  <c r="V8204" i="1" s="1"/>
  <c r="U8205" i="1"/>
  <c r="V8205" i="1" s="1"/>
  <c r="U8206" i="1"/>
  <c r="V8206" i="1" s="1"/>
  <c r="U8207" i="1"/>
  <c r="V8207" i="1" s="1"/>
  <c r="U8208" i="1"/>
  <c r="V8208" i="1" s="1"/>
  <c r="U8209" i="1"/>
  <c r="V8209" i="1" s="1"/>
  <c r="U8210" i="1"/>
  <c r="V8210" i="1" s="1"/>
  <c r="U8211" i="1"/>
  <c r="V8211" i="1" s="1"/>
  <c r="U8212" i="1"/>
  <c r="V8212" i="1" s="1"/>
  <c r="U8213" i="1"/>
  <c r="V8213" i="1" s="1"/>
  <c r="U8214" i="1"/>
  <c r="V8214" i="1" s="1"/>
  <c r="U8215" i="1"/>
  <c r="V8215" i="1" s="1"/>
  <c r="U8216" i="1"/>
  <c r="V8216" i="1" s="1"/>
  <c r="U8217" i="1"/>
  <c r="V8217" i="1" s="1"/>
  <c r="U8218" i="1"/>
  <c r="V8218" i="1" s="1"/>
  <c r="U8219" i="1"/>
  <c r="V8219" i="1" s="1"/>
  <c r="U8220" i="1"/>
  <c r="V8220" i="1" s="1"/>
  <c r="U8221" i="1"/>
  <c r="V8221" i="1" s="1"/>
  <c r="U8222" i="1"/>
  <c r="V8222" i="1" s="1"/>
  <c r="U8223" i="1"/>
  <c r="V8223" i="1" s="1"/>
  <c r="U8224" i="1"/>
  <c r="V8224" i="1" s="1"/>
  <c r="U8225" i="1"/>
  <c r="V8225" i="1" s="1"/>
  <c r="U8226" i="1"/>
  <c r="V8226" i="1" s="1"/>
  <c r="U8227" i="1"/>
  <c r="V8227" i="1" s="1"/>
  <c r="U8228" i="1"/>
  <c r="V8228" i="1" s="1"/>
  <c r="U8229" i="1"/>
  <c r="V8229" i="1" s="1"/>
  <c r="U8230" i="1"/>
  <c r="V8230" i="1" s="1"/>
  <c r="U8231" i="1"/>
  <c r="V8231" i="1" s="1"/>
  <c r="U8232" i="1"/>
  <c r="V8232" i="1" s="1"/>
  <c r="U8233" i="1"/>
  <c r="V8233" i="1" s="1"/>
  <c r="U8234" i="1"/>
  <c r="V8234" i="1" s="1"/>
  <c r="U8235" i="1"/>
  <c r="V8235" i="1" s="1"/>
  <c r="U8236" i="1"/>
  <c r="V8236" i="1" s="1"/>
  <c r="U8237" i="1"/>
  <c r="V8237" i="1" s="1"/>
  <c r="U8238" i="1"/>
  <c r="V8238" i="1" s="1"/>
  <c r="U8239" i="1"/>
  <c r="V8239" i="1" s="1"/>
  <c r="U8240" i="1"/>
  <c r="V8240" i="1" s="1"/>
  <c r="U8241" i="1"/>
  <c r="V8241" i="1" s="1"/>
  <c r="U8242" i="1"/>
  <c r="V8242" i="1" s="1"/>
  <c r="U8243" i="1"/>
  <c r="V8243" i="1" s="1"/>
  <c r="U8244" i="1"/>
  <c r="V8244" i="1" s="1"/>
  <c r="U8245" i="1"/>
  <c r="V8245" i="1" s="1"/>
  <c r="U8246" i="1"/>
  <c r="V8246" i="1" s="1"/>
  <c r="U8247" i="1"/>
  <c r="V8247" i="1" s="1"/>
  <c r="U8248" i="1"/>
  <c r="V8248" i="1" s="1"/>
  <c r="U8249" i="1"/>
  <c r="V8249" i="1" s="1"/>
  <c r="U8250" i="1"/>
  <c r="V8250" i="1" s="1"/>
  <c r="U8251" i="1"/>
  <c r="V8251" i="1" s="1"/>
  <c r="U8252" i="1"/>
  <c r="V8252" i="1" s="1"/>
  <c r="U8253" i="1"/>
  <c r="V8253" i="1" s="1"/>
  <c r="U8254" i="1"/>
  <c r="V8254" i="1" s="1"/>
  <c r="U8255" i="1"/>
  <c r="V8255" i="1" s="1"/>
  <c r="U8256" i="1"/>
  <c r="V8256" i="1" s="1"/>
  <c r="U8257" i="1"/>
  <c r="V8257" i="1" s="1"/>
  <c r="U8258" i="1"/>
  <c r="V8258" i="1" s="1"/>
  <c r="U8259" i="1"/>
  <c r="V8259" i="1" s="1"/>
  <c r="U8260" i="1"/>
  <c r="V8260" i="1" s="1"/>
  <c r="U8261" i="1"/>
  <c r="V8261" i="1" s="1"/>
  <c r="U8262" i="1"/>
  <c r="V8262" i="1" s="1"/>
  <c r="U8263" i="1"/>
  <c r="V8263" i="1" s="1"/>
  <c r="U8264" i="1"/>
  <c r="V8264" i="1" s="1"/>
  <c r="U8265" i="1"/>
  <c r="V8265" i="1" s="1"/>
  <c r="U8266" i="1"/>
  <c r="V8266" i="1" s="1"/>
  <c r="U8267" i="1"/>
  <c r="V8267" i="1" s="1"/>
  <c r="U8268" i="1"/>
  <c r="V8268" i="1" s="1"/>
  <c r="U8269" i="1"/>
  <c r="V8269" i="1" s="1"/>
  <c r="U8270" i="1"/>
  <c r="V8270" i="1" s="1"/>
  <c r="U8271" i="1"/>
  <c r="V8271" i="1" s="1"/>
  <c r="U8272" i="1"/>
  <c r="V8272" i="1" s="1"/>
  <c r="U8273" i="1"/>
  <c r="V8273" i="1" s="1"/>
  <c r="U8274" i="1"/>
  <c r="V8274" i="1" s="1"/>
  <c r="U8275" i="1"/>
  <c r="V8275" i="1" s="1"/>
  <c r="U8276" i="1"/>
  <c r="V8276" i="1" s="1"/>
  <c r="U8277" i="1"/>
  <c r="V8277" i="1" s="1"/>
  <c r="U8278" i="1"/>
  <c r="V8278" i="1" s="1"/>
  <c r="U8279" i="1"/>
  <c r="V8279" i="1" s="1"/>
  <c r="U8280" i="1"/>
  <c r="V8280" i="1" s="1"/>
  <c r="U8281" i="1"/>
  <c r="V8281" i="1" s="1"/>
  <c r="U8282" i="1"/>
  <c r="V8282" i="1" s="1"/>
  <c r="U8283" i="1"/>
  <c r="V8283" i="1" s="1"/>
  <c r="U8284" i="1"/>
  <c r="V8284" i="1" s="1"/>
  <c r="U8285" i="1"/>
  <c r="V8285" i="1" s="1"/>
  <c r="U8286" i="1"/>
  <c r="V8286" i="1" s="1"/>
  <c r="U8287" i="1"/>
  <c r="V8287" i="1" s="1"/>
  <c r="U8288" i="1"/>
  <c r="V8288" i="1" s="1"/>
  <c r="U8289" i="1"/>
  <c r="V8289" i="1" s="1"/>
  <c r="U8290" i="1"/>
  <c r="V8290" i="1" s="1"/>
  <c r="U8291" i="1"/>
  <c r="V8291" i="1" s="1"/>
  <c r="U8292" i="1"/>
  <c r="V8292" i="1" s="1"/>
  <c r="U8293" i="1"/>
  <c r="V8293" i="1" s="1"/>
  <c r="U8294" i="1"/>
  <c r="V8294" i="1" s="1"/>
  <c r="U8295" i="1"/>
  <c r="V8295" i="1" s="1"/>
  <c r="U8296" i="1"/>
  <c r="V8296" i="1" s="1"/>
  <c r="U8297" i="1"/>
  <c r="V8297" i="1" s="1"/>
  <c r="U8298" i="1"/>
  <c r="V8298" i="1" s="1"/>
  <c r="U8299" i="1"/>
  <c r="V8299" i="1" s="1"/>
  <c r="U8300" i="1"/>
  <c r="V8300" i="1" s="1"/>
  <c r="U8301" i="1"/>
  <c r="V8301" i="1" s="1"/>
  <c r="U8302" i="1"/>
  <c r="V8302" i="1" s="1"/>
  <c r="U8303" i="1"/>
  <c r="V8303" i="1" s="1"/>
  <c r="U8304" i="1"/>
  <c r="V8304" i="1" s="1"/>
  <c r="U8305" i="1"/>
  <c r="V8305" i="1" s="1"/>
  <c r="U8306" i="1"/>
  <c r="V8306" i="1" s="1"/>
  <c r="U8307" i="1"/>
  <c r="V8307" i="1" s="1"/>
  <c r="U8308" i="1"/>
  <c r="V8308" i="1" s="1"/>
  <c r="U8309" i="1"/>
  <c r="V8309" i="1" s="1"/>
  <c r="U8310" i="1"/>
  <c r="V8310" i="1" s="1"/>
  <c r="U8311" i="1"/>
  <c r="V8311" i="1" s="1"/>
  <c r="U8312" i="1"/>
  <c r="V8312" i="1" s="1"/>
  <c r="U8313" i="1"/>
  <c r="V8313" i="1" s="1"/>
  <c r="U8314" i="1"/>
  <c r="V8314" i="1" s="1"/>
  <c r="U8315" i="1"/>
  <c r="V8315" i="1" s="1"/>
  <c r="U8316" i="1"/>
  <c r="V8316" i="1" s="1"/>
  <c r="U8317" i="1"/>
  <c r="V8317" i="1" s="1"/>
  <c r="U8318" i="1"/>
  <c r="V8318" i="1" s="1"/>
  <c r="U8319" i="1"/>
  <c r="V8319" i="1" s="1"/>
  <c r="U8320" i="1"/>
  <c r="V8320" i="1" s="1"/>
  <c r="U8321" i="1"/>
  <c r="V8321" i="1" s="1"/>
  <c r="U8322" i="1"/>
  <c r="V8322" i="1" s="1"/>
  <c r="U8323" i="1"/>
  <c r="V8323" i="1" s="1"/>
  <c r="U8324" i="1"/>
  <c r="V8324" i="1" s="1"/>
  <c r="U8325" i="1"/>
  <c r="V8325" i="1" s="1"/>
  <c r="U8326" i="1"/>
  <c r="V8326" i="1" s="1"/>
  <c r="U8327" i="1"/>
  <c r="V8327" i="1" s="1"/>
  <c r="U8328" i="1"/>
  <c r="V8328" i="1" s="1"/>
  <c r="U8329" i="1"/>
  <c r="V8329" i="1" s="1"/>
  <c r="U8330" i="1"/>
  <c r="V8330" i="1" s="1"/>
  <c r="U8331" i="1"/>
  <c r="V8331" i="1" s="1"/>
  <c r="U8332" i="1"/>
  <c r="V8332" i="1" s="1"/>
  <c r="U8333" i="1"/>
  <c r="V8333" i="1" s="1"/>
  <c r="U8334" i="1"/>
  <c r="V8334" i="1" s="1"/>
  <c r="U8335" i="1"/>
  <c r="V8335" i="1" s="1"/>
  <c r="U8336" i="1"/>
  <c r="V8336" i="1" s="1"/>
  <c r="U8337" i="1"/>
  <c r="V8337" i="1" s="1"/>
  <c r="U8338" i="1"/>
  <c r="V8338" i="1" s="1"/>
  <c r="U8339" i="1"/>
  <c r="V8339" i="1" s="1"/>
  <c r="U8340" i="1"/>
  <c r="V8340" i="1" s="1"/>
  <c r="U8341" i="1"/>
  <c r="V8341" i="1" s="1"/>
  <c r="U8342" i="1"/>
  <c r="V8342" i="1" s="1"/>
  <c r="U8343" i="1"/>
  <c r="V8343" i="1" s="1"/>
  <c r="U8344" i="1"/>
  <c r="V8344" i="1" s="1"/>
  <c r="U8345" i="1"/>
  <c r="V8345" i="1" s="1"/>
  <c r="U8346" i="1"/>
  <c r="V8346" i="1" s="1"/>
  <c r="U8347" i="1"/>
  <c r="V8347" i="1" s="1"/>
  <c r="U8348" i="1"/>
  <c r="V8348" i="1" s="1"/>
  <c r="U8349" i="1"/>
  <c r="V8349" i="1" s="1"/>
  <c r="U8350" i="1"/>
  <c r="V8350" i="1" s="1"/>
  <c r="U8351" i="1"/>
  <c r="V8351" i="1" s="1"/>
  <c r="U8352" i="1"/>
  <c r="V8352" i="1" s="1"/>
  <c r="U8353" i="1"/>
  <c r="V8353" i="1" s="1"/>
  <c r="U8354" i="1"/>
  <c r="V8354" i="1" s="1"/>
  <c r="U8355" i="1"/>
  <c r="V8355" i="1" s="1"/>
  <c r="U8356" i="1"/>
  <c r="V8356" i="1" s="1"/>
  <c r="U8357" i="1"/>
  <c r="V8357" i="1" s="1"/>
  <c r="U8358" i="1"/>
  <c r="V8358" i="1" s="1"/>
  <c r="U8359" i="1"/>
  <c r="V8359" i="1" s="1"/>
  <c r="U8360" i="1"/>
  <c r="V8360" i="1" s="1"/>
  <c r="U8361" i="1"/>
  <c r="V8361" i="1" s="1"/>
  <c r="U8362" i="1"/>
  <c r="V8362" i="1" s="1"/>
  <c r="U8363" i="1"/>
  <c r="V8363" i="1" s="1"/>
  <c r="U8364" i="1"/>
  <c r="V8364" i="1" s="1"/>
  <c r="U8365" i="1"/>
  <c r="V8365" i="1" s="1"/>
  <c r="U8366" i="1"/>
  <c r="V8366" i="1" s="1"/>
  <c r="U8367" i="1"/>
  <c r="V8367" i="1" s="1"/>
  <c r="U8368" i="1"/>
  <c r="V8368" i="1" s="1"/>
  <c r="U8369" i="1"/>
  <c r="V8369" i="1" s="1"/>
  <c r="U8370" i="1"/>
  <c r="V8370" i="1" s="1"/>
  <c r="U8371" i="1"/>
  <c r="V8371" i="1" s="1"/>
  <c r="U8372" i="1"/>
  <c r="V8372" i="1" s="1"/>
  <c r="U8373" i="1"/>
  <c r="V8373" i="1" s="1"/>
  <c r="U8374" i="1"/>
  <c r="V8374" i="1" s="1"/>
  <c r="U8375" i="1"/>
  <c r="V8375" i="1" s="1"/>
  <c r="U8376" i="1"/>
  <c r="V8376" i="1" s="1"/>
  <c r="U8377" i="1"/>
  <c r="V8377" i="1" s="1"/>
  <c r="U8378" i="1"/>
  <c r="V8378" i="1" s="1"/>
  <c r="U8379" i="1"/>
  <c r="V8379" i="1" s="1"/>
  <c r="U8380" i="1"/>
  <c r="V8380" i="1" s="1"/>
  <c r="U8381" i="1"/>
  <c r="V8381" i="1" s="1"/>
  <c r="U8382" i="1"/>
  <c r="V8382" i="1" s="1"/>
  <c r="U8383" i="1"/>
  <c r="V8383" i="1" s="1"/>
  <c r="U8384" i="1"/>
  <c r="V8384" i="1" s="1"/>
  <c r="U8385" i="1"/>
  <c r="V8385" i="1" s="1"/>
  <c r="U8386" i="1"/>
  <c r="V8386" i="1" s="1"/>
  <c r="U8387" i="1"/>
  <c r="V8387" i="1" s="1"/>
  <c r="U8388" i="1"/>
  <c r="V8388" i="1" s="1"/>
  <c r="U8389" i="1"/>
  <c r="V8389" i="1" s="1"/>
  <c r="U8390" i="1"/>
  <c r="V8390" i="1" s="1"/>
  <c r="U8391" i="1"/>
  <c r="V8391" i="1" s="1"/>
  <c r="U8392" i="1"/>
  <c r="V8392" i="1" s="1"/>
  <c r="U8393" i="1"/>
  <c r="V8393" i="1" s="1"/>
  <c r="U8394" i="1"/>
  <c r="V8394" i="1" s="1"/>
  <c r="U8395" i="1"/>
  <c r="V8395" i="1" s="1"/>
  <c r="U8396" i="1"/>
  <c r="V8396" i="1" s="1"/>
  <c r="U8397" i="1"/>
  <c r="V8397" i="1" s="1"/>
  <c r="U8398" i="1"/>
  <c r="V8398" i="1" s="1"/>
  <c r="U8399" i="1"/>
  <c r="V8399" i="1" s="1"/>
  <c r="U8400" i="1"/>
  <c r="V8400" i="1" s="1"/>
  <c r="U8401" i="1"/>
  <c r="V8401" i="1" s="1"/>
  <c r="U8402" i="1"/>
  <c r="V8402" i="1" s="1"/>
  <c r="U8403" i="1"/>
  <c r="V8403" i="1" s="1"/>
  <c r="U8404" i="1"/>
  <c r="V8404" i="1" s="1"/>
  <c r="U8405" i="1"/>
  <c r="V8405" i="1" s="1"/>
  <c r="U8406" i="1"/>
  <c r="V8406" i="1" s="1"/>
  <c r="U8407" i="1"/>
  <c r="V8407" i="1" s="1"/>
  <c r="U8408" i="1"/>
  <c r="V8408" i="1" s="1"/>
  <c r="U8409" i="1"/>
  <c r="V8409" i="1" s="1"/>
  <c r="U8410" i="1"/>
  <c r="V8410" i="1" s="1"/>
  <c r="U8411" i="1"/>
  <c r="V8411" i="1" s="1"/>
  <c r="U8412" i="1"/>
  <c r="V8412" i="1" s="1"/>
  <c r="U8413" i="1"/>
  <c r="V8413" i="1" s="1"/>
  <c r="U8414" i="1"/>
  <c r="V8414" i="1" s="1"/>
  <c r="U8415" i="1"/>
  <c r="V8415" i="1" s="1"/>
  <c r="U8416" i="1"/>
  <c r="V8416" i="1" s="1"/>
  <c r="U8417" i="1"/>
  <c r="V8417" i="1" s="1"/>
  <c r="U8418" i="1"/>
  <c r="V8418" i="1" s="1"/>
  <c r="U8419" i="1"/>
  <c r="V8419" i="1" s="1"/>
  <c r="U8420" i="1"/>
  <c r="V8420" i="1" s="1"/>
  <c r="U8421" i="1"/>
  <c r="V8421" i="1" s="1"/>
  <c r="U8422" i="1"/>
  <c r="V8422" i="1" s="1"/>
  <c r="U8423" i="1"/>
  <c r="V8423" i="1" s="1"/>
  <c r="U8424" i="1"/>
  <c r="V8424" i="1" s="1"/>
  <c r="U8425" i="1"/>
  <c r="V8425" i="1" s="1"/>
  <c r="U8426" i="1"/>
  <c r="V8426" i="1" s="1"/>
  <c r="U8427" i="1"/>
  <c r="V8427" i="1" s="1"/>
  <c r="U8428" i="1"/>
  <c r="V8428" i="1" s="1"/>
  <c r="U8429" i="1"/>
  <c r="V8429" i="1" s="1"/>
  <c r="U8430" i="1"/>
  <c r="V8430" i="1" s="1"/>
  <c r="U8431" i="1"/>
  <c r="V8431" i="1" s="1"/>
  <c r="U8432" i="1"/>
  <c r="V8432" i="1" s="1"/>
  <c r="U8433" i="1"/>
  <c r="V8433" i="1" s="1"/>
  <c r="U8434" i="1"/>
  <c r="V8434" i="1" s="1"/>
  <c r="U8435" i="1"/>
  <c r="V8435" i="1" s="1"/>
  <c r="U8436" i="1"/>
  <c r="V8436" i="1" s="1"/>
  <c r="U8437" i="1"/>
  <c r="V8437" i="1" s="1"/>
  <c r="U8438" i="1"/>
  <c r="V8438" i="1" s="1"/>
  <c r="U8439" i="1"/>
  <c r="V8439" i="1" s="1"/>
  <c r="U8440" i="1"/>
  <c r="V8440" i="1" s="1"/>
  <c r="U8441" i="1"/>
  <c r="V8441" i="1" s="1"/>
  <c r="U8442" i="1"/>
  <c r="V8442" i="1" s="1"/>
  <c r="U8443" i="1"/>
  <c r="V8443" i="1" s="1"/>
  <c r="U8444" i="1"/>
  <c r="V8444" i="1" s="1"/>
  <c r="U8445" i="1"/>
  <c r="V8445" i="1" s="1"/>
  <c r="U8446" i="1"/>
  <c r="V8446" i="1" s="1"/>
  <c r="U8447" i="1"/>
  <c r="V8447" i="1" s="1"/>
  <c r="U8448" i="1"/>
  <c r="V8448" i="1" s="1"/>
  <c r="U8449" i="1"/>
  <c r="V8449" i="1" s="1"/>
  <c r="U8450" i="1"/>
  <c r="V8450" i="1" s="1"/>
  <c r="U8451" i="1"/>
  <c r="V8451" i="1" s="1"/>
  <c r="U8452" i="1"/>
  <c r="V8452" i="1" s="1"/>
  <c r="U8453" i="1"/>
  <c r="V8453" i="1" s="1"/>
  <c r="U8454" i="1"/>
  <c r="V8454" i="1" s="1"/>
  <c r="U8455" i="1"/>
  <c r="V8455" i="1" s="1"/>
  <c r="U8456" i="1"/>
  <c r="V8456" i="1" s="1"/>
  <c r="U8457" i="1"/>
  <c r="V8457" i="1" s="1"/>
  <c r="U8458" i="1"/>
  <c r="V8458" i="1" s="1"/>
  <c r="U8459" i="1"/>
  <c r="V8459" i="1" s="1"/>
  <c r="U8460" i="1"/>
  <c r="V8460" i="1" s="1"/>
  <c r="U8461" i="1"/>
  <c r="V8461" i="1" s="1"/>
  <c r="U8462" i="1"/>
  <c r="V8462" i="1" s="1"/>
  <c r="U8463" i="1"/>
  <c r="V8463" i="1" s="1"/>
  <c r="U8464" i="1"/>
  <c r="V8464" i="1" s="1"/>
  <c r="U8465" i="1"/>
  <c r="V8465" i="1" s="1"/>
  <c r="U8466" i="1"/>
  <c r="V8466" i="1" s="1"/>
  <c r="U8467" i="1"/>
  <c r="V8467" i="1" s="1"/>
  <c r="U8468" i="1"/>
  <c r="V8468" i="1" s="1"/>
  <c r="U8469" i="1"/>
  <c r="V8469" i="1" s="1"/>
  <c r="U8470" i="1"/>
  <c r="V8470" i="1" s="1"/>
  <c r="U8471" i="1"/>
  <c r="V8471" i="1" s="1"/>
  <c r="U8472" i="1"/>
  <c r="V8472" i="1" s="1"/>
  <c r="U8473" i="1"/>
  <c r="V8473" i="1" s="1"/>
  <c r="U8474" i="1"/>
  <c r="V8474" i="1" s="1"/>
  <c r="U8475" i="1"/>
  <c r="V8475" i="1" s="1"/>
  <c r="U8476" i="1"/>
  <c r="V8476" i="1" s="1"/>
  <c r="U8477" i="1"/>
  <c r="V8477" i="1" s="1"/>
  <c r="U8478" i="1"/>
  <c r="V8478" i="1" s="1"/>
  <c r="U8479" i="1"/>
  <c r="V8479" i="1" s="1"/>
  <c r="U8480" i="1"/>
  <c r="V8480" i="1" s="1"/>
  <c r="U8481" i="1"/>
  <c r="V8481" i="1" s="1"/>
  <c r="U8482" i="1"/>
  <c r="V8482" i="1" s="1"/>
  <c r="U8483" i="1"/>
  <c r="V8483" i="1" s="1"/>
  <c r="U8484" i="1"/>
  <c r="V8484" i="1" s="1"/>
  <c r="U8485" i="1"/>
  <c r="V8485" i="1" s="1"/>
  <c r="U8486" i="1"/>
  <c r="V8486" i="1" s="1"/>
  <c r="U8487" i="1"/>
  <c r="V8487" i="1" s="1"/>
  <c r="U8488" i="1"/>
  <c r="V8488" i="1" s="1"/>
  <c r="U8489" i="1"/>
  <c r="V8489" i="1" s="1"/>
  <c r="U8490" i="1"/>
  <c r="V8490" i="1" s="1"/>
  <c r="U8491" i="1"/>
  <c r="V8491" i="1" s="1"/>
  <c r="U8492" i="1"/>
  <c r="V8492" i="1" s="1"/>
  <c r="U8493" i="1"/>
  <c r="V8493" i="1" s="1"/>
  <c r="U8494" i="1"/>
  <c r="V8494" i="1" s="1"/>
  <c r="U8495" i="1"/>
  <c r="V8495" i="1" s="1"/>
  <c r="U8496" i="1"/>
  <c r="V8496" i="1" s="1"/>
  <c r="U8497" i="1"/>
  <c r="V8497" i="1" s="1"/>
  <c r="U8498" i="1"/>
  <c r="V8498" i="1" s="1"/>
  <c r="U8499" i="1"/>
  <c r="V8499" i="1" s="1"/>
  <c r="U8500" i="1"/>
  <c r="V8500" i="1" s="1"/>
  <c r="U8501" i="1"/>
  <c r="V8501" i="1" s="1"/>
  <c r="U8502" i="1"/>
  <c r="V8502" i="1" s="1"/>
  <c r="U8503" i="1"/>
  <c r="V8503" i="1" s="1"/>
  <c r="U8504" i="1"/>
  <c r="V8504" i="1" s="1"/>
  <c r="U8505" i="1"/>
  <c r="V8505" i="1" s="1"/>
  <c r="U8506" i="1"/>
  <c r="V8506" i="1" s="1"/>
  <c r="U8507" i="1"/>
  <c r="V8507" i="1" s="1"/>
  <c r="U8508" i="1"/>
  <c r="V8508" i="1" s="1"/>
  <c r="U8509" i="1"/>
  <c r="V8509" i="1" s="1"/>
  <c r="U8510" i="1"/>
  <c r="V8510" i="1" s="1"/>
  <c r="U8511" i="1"/>
  <c r="V8511" i="1" s="1"/>
  <c r="U8512" i="1"/>
  <c r="V8512" i="1" s="1"/>
  <c r="U8513" i="1"/>
  <c r="V8513" i="1" s="1"/>
  <c r="U8514" i="1"/>
  <c r="V8514" i="1" s="1"/>
  <c r="U8515" i="1"/>
  <c r="V8515" i="1" s="1"/>
  <c r="U8516" i="1"/>
  <c r="V8516" i="1" s="1"/>
  <c r="U8517" i="1"/>
  <c r="V8517" i="1" s="1"/>
  <c r="U8518" i="1"/>
  <c r="V8518" i="1" s="1"/>
  <c r="U8519" i="1"/>
  <c r="V8519" i="1" s="1"/>
  <c r="U8520" i="1"/>
  <c r="V8520" i="1" s="1"/>
  <c r="U8521" i="1"/>
  <c r="V8521" i="1" s="1"/>
  <c r="U8522" i="1"/>
  <c r="V8522" i="1" s="1"/>
  <c r="U8523" i="1"/>
  <c r="V8523" i="1" s="1"/>
  <c r="U8524" i="1"/>
  <c r="V8524" i="1" s="1"/>
  <c r="U8525" i="1"/>
  <c r="V8525" i="1" s="1"/>
  <c r="U8526" i="1"/>
  <c r="V8526" i="1" s="1"/>
  <c r="U8527" i="1"/>
  <c r="V8527" i="1" s="1"/>
  <c r="U8528" i="1"/>
  <c r="V8528" i="1" s="1"/>
  <c r="U8529" i="1"/>
  <c r="V8529" i="1" s="1"/>
  <c r="U8530" i="1"/>
  <c r="V8530" i="1" s="1"/>
  <c r="U8531" i="1"/>
  <c r="V8531" i="1" s="1"/>
  <c r="U8532" i="1"/>
  <c r="V8532" i="1" s="1"/>
  <c r="U8533" i="1"/>
  <c r="V8533" i="1" s="1"/>
  <c r="U8534" i="1"/>
  <c r="V8534" i="1" s="1"/>
  <c r="U8535" i="1"/>
  <c r="V8535" i="1" s="1"/>
  <c r="U8536" i="1"/>
  <c r="V8536" i="1" s="1"/>
  <c r="U8537" i="1"/>
  <c r="V8537" i="1" s="1"/>
  <c r="U8538" i="1"/>
  <c r="V8538" i="1" s="1"/>
  <c r="U8539" i="1"/>
  <c r="V8539" i="1" s="1"/>
  <c r="U8540" i="1"/>
  <c r="V8540" i="1" s="1"/>
  <c r="U8541" i="1"/>
  <c r="V8541" i="1" s="1"/>
  <c r="U8542" i="1"/>
  <c r="V8542" i="1" s="1"/>
  <c r="U8543" i="1"/>
  <c r="V8543" i="1" s="1"/>
  <c r="U8544" i="1"/>
  <c r="V8544" i="1" s="1"/>
  <c r="U8545" i="1"/>
  <c r="V8545" i="1" s="1"/>
  <c r="U8546" i="1"/>
  <c r="V8546" i="1" s="1"/>
  <c r="U8547" i="1"/>
  <c r="V8547" i="1" s="1"/>
  <c r="U8548" i="1"/>
  <c r="V8548" i="1" s="1"/>
  <c r="U8549" i="1"/>
  <c r="V8549" i="1" s="1"/>
  <c r="U8550" i="1"/>
  <c r="V8550" i="1" s="1"/>
  <c r="U8551" i="1"/>
  <c r="V8551" i="1" s="1"/>
  <c r="U8552" i="1"/>
  <c r="V8552" i="1" s="1"/>
  <c r="U8553" i="1"/>
  <c r="V8553" i="1" s="1"/>
  <c r="U8554" i="1"/>
  <c r="V8554" i="1" s="1"/>
  <c r="U8555" i="1"/>
  <c r="V8555" i="1" s="1"/>
  <c r="U8556" i="1"/>
  <c r="V8556" i="1" s="1"/>
  <c r="U8557" i="1"/>
  <c r="V8557" i="1" s="1"/>
  <c r="U8558" i="1"/>
  <c r="V8558" i="1" s="1"/>
  <c r="U8559" i="1"/>
  <c r="V8559" i="1" s="1"/>
  <c r="U8560" i="1"/>
  <c r="V8560" i="1" s="1"/>
  <c r="U8561" i="1"/>
  <c r="V8561" i="1" s="1"/>
  <c r="U8562" i="1"/>
  <c r="V8562" i="1" s="1"/>
  <c r="U8563" i="1"/>
  <c r="V8563" i="1" s="1"/>
  <c r="U8564" i="1"/>
  <c r="V8564" i="1" s="1"/>
  <c r="U8565" i="1"/>
  <c r="V8565" i="1" s="1"/>
  <c r="U8566" i="1"/>
  <c r="V8566" i="1" s="1"/>
  <c r="U8567" i="1"/>
  <c r="V8567" i="1" s="1"/>
  <c r="U8568" i="1"/>
  <c r="V8568" i="1" s="1"/>
  <c r="U8569" i="1"/>
  <c r="V8569" i="1" s="1"/>
  <c r="U8570" i="1"/>
  <c r="V8570" i="1" s="1"/>
  <c r="U8571" i="1"/>
  <c r="V8571" i="1" s="1"/>
  <c r="U8572" i="1"/>
  <c r="V8572" i="1" s="1"/>
  <c r="U8573" i="1"/>
  <c r="V8573" i="1" s="1"/>
  <c r="U8574" i="1"/>
  <c r="V8574" i="1" s="1"/>
  <c r="U8575" i="1"/>
  <c r="V8575" i="1" s="1"/>
  <c r="U8576" i="1"/>
  <c r="V8576" i="1" s="1"/>
  <c r="U8577" i="1"/>
  <c r="V8577" i="1" s="1"/>
  <c r="U8578" i="1"/>
  <c r="V8578" i="1" s="1"/>
  <c r="U8579" i="1"/>
  <c r="V8579" i="1" s="1"/>
  <c r="U8580" i="1"/>
  <c r="V8580" i="1" s="1"/>
  <c r="U8581" i="1"/>
  <c r="V8581" i="1" s="1"/>
  <c r="U8582" i="1"/>
  <c r="V8582" i="1" s="1"/>
  <c r="U8583" i="1"/>
  <c r="V8583" i="1" s="1"/>
  <c r="U8584" i="1"/>
  <c r="V8584" i="1" s="1"/>
  <c r="U8585" i="1"/>
  <c r="V8585" i="1" s="1"/>
  <c r="U8586" i="1"/>
  <c r="V8586" i="1" s="1"/>
  <c r="U8587" i="1"/>
  <c r="V8587" i="1" s="1"/>
  <c r="U8588" i="1"/>
  <c r="V8588" i="1" s="1"/>
  <c r="U8589" i="1"/>
  <c r="V8589" i="1" s="1"/>
  <c r="U8590" i="1"/>
  <c r="V8590" i="1" s="1"/>
  <c r="U8591" i="1"/>
  <c r="V8591" i="1" s="1"/>
  <c r="U8592" i="1"/>
  <c r="V8592" i="1" s="1"/>
  <c r="U8593" i="1"/>
  <c r="V8593" i="1" s="1"/>
  <c r="U8594" i="1"/>
  <c r="V8594" i="1" s="1"/>
  <c r="U8595" i="1"/>
  <c r="V8595" i="1" s="1"/>
  <c r="U8596" i="1"/>
  <c r="V8596" i="1" s="1"/>
  <c r="U8597" i="1"/>
  <c r="V8597" i="1" s="1"/>
  <c r="U8598" i="1"/>
  <c r="V8598" i="1" s="1"/>
  <c r="U8599" i="1"/>
  <c r="V8599" i="1" s="1"/>
  <c r="U8600" i="1"/>
  <c r="V8600" i="1" s="1"/>
  <c r="U8601" i="1"/>
  <c r="V8601" i="1" s="1"/>
  <c r="U8602" i="1"/>
  <c r="V8602" i="1" s="1"/>
  <c r="U8603" i="1"/>
  <c r="V8603" i="1" s="1"/>
  <c r="U8604" i="1"/>
  <c r="V8604" i="1" s="1"/>
  <c r="U8605" i="1"/>
  <c r="V8605" i="1" s="1"/>
  <c r="U8606" i="1"/>
  <c r="V8606" i="1" s="1"/>
  <c r="U8607" i="1"/>
  <c r="V8607" i="1" s="1"/>
  <c r="U8608" i="1"/>
  <c r="V8608" i="1" s="1"/>
  <c r="U8609" i="1"/>
  <c r="V8609" i="1" s="1"/>
  <c r="U8610" i="1"/>
  <c r="V8610" i="1" s="1"/>
  <c r="U8611" i="1"/>
  <c r="V8611" i="1" s="1"/>
  <c r="U8612" i="1"/>
  <c r="V8612" i="1" s="1"/>
  <c r="U8613" i="1"/>
  <c r="V8613" i="1" s="1"/>
  <c r="U8614" i="1"/>
  <c r="V8614" i="1" s="1"/>
  <c r="U8615" i="1"/>
  <c r="V8615" i="1" s="1"/>
  <c r="U8616" i="1"/>
  <c r="V8616" i="1" s="1"/>
  <c r="U8617" i="1"/>
  <c r="V8617" i="1" s="1"/>
  <c r="U8618" i="1"/>
  <c r="V8618" i="1" s="1"/>
  <c r="U8619" i="1"/>
  <c r="V8619" i="1" s="1"/>
  <c r="U8620" i="1"/>
  <c r="V8620" i="1" s="1"/>
  <c r="U8621" i="1"/>
  <c r="V8621" i="1" s="1"/>
  <c r="U8622" i="1"/>
  <c r="V8622" i="1" s="1"/>
  <c r="U8623" i="1"/>
  <c r="V8623" i="1" s="1"/>
  <c r="U8624" i="1"/>
  <c r="V8624" i="1" s="1"/>
  <c r="U8625" i="1"/>
  <c r="V8625" i="1" s="1"/>
  <c r="U8626" i="1"/>
  <c r="V8626" i="1" s="1"/>
  <c r="U8627" i="1"/>
  <c r="V8627" i="1" s="1"/>
  <c r="U8628" i="1"/>
  <c r="V8628" i="1" s="1"/>
  <c r="U8629" i="1"/>
  <c r="V8629" i="1" s="1"/>
  <c r="U8630" i="1"/>
  <c r="V8630" i="1" s="1"/>
  <c r="U8631" i="1"/>
  <c r="V8631" i="1" s="1"/>
  <c r="U8632" i="1"/>
  <c r="V8632" i="1" s="1"/>
  <c r="U8633" i="1"/>
  <c r="V8633" i="1" s="1"/>
  <c r="U8634" i="1"/>
  <c r="V8634" i="1" s="1"/>
  <c r="U8635" i="1"/>
  <c r="V8635" i="1" s="1"/>
  <c r="U8636" i="1"/>
  <c r="V8636" i="1" s="1"/>
  <c r="U8637" i="1"/>
  <c r="V8637" i="1" s="1"/>
  <c r="U8638" i="1"/>
  <c r="V8638" i="1" s="1"/>
  <c r="U8639" i="1"/>
  <c r="V8639" i="1" s="1"/>
  <c r="U8640" i="1"/>
  <c r="V8640" i="1" s="1"/>
  <c r="U8641" i="1"/>
  <c r="V8641" i="1" s="1"/>
  <c r="U8642" i="1"/>
  <c r="V8642" i="1" s="1"/>
  <c r="U8643" i="1"/>
  <c r="V8643" i="1" s="1"/>
  <c r="U8644" i="1"/>
  <c r="V8644" i="1" s="1"/>
  <c r="U8645" i="1"/>
  <c r="V8645" i="1" s="1"/>
  <c r="U8646" i="1"/>
  <c r="V8646" i="1" s="1"/>
  <c r="U8647" i="1"/>
  <c r="V8647" i="1" s="1"/>
  <c r="U8648" i="1"/>
  <c r="V8648" i="1" s="1"/>
  <c r="U8649" i="1"/>
  <c r="V8649" i="1" s="1"/>
  <c r="U8650" i="1"/>
  <c r="V8650" i="1" s="1"/>
  <c r="U8651" i="1"/>
  <c r="V8651" i="1" s="1"/>
  <c r="U8652" i="1"/>
  <c r="V8652" i="1" s="1"/>
  <c r="U8653" i="1"/>
  <c r="V8653" i="1" s="1"/>
  <c r="U8654" i="1"/>
  <c r="V8654" i="1" s="1"/>
  <c r="U8655" i="1"/>
  <c r="V8655" i="1" s="1"/>
  <c r="U8656" i="1"/>
  <c r="V8656" i="1" s="1"/>
  <c r="U8657" i="1"/>
  <c r="V8657" i="1" s="1"/>
  <c r="U8658" i="1"/>
  <c r="V8658" i="1" s="1"/>
  <c r="U8659" i="1"/>
  <c r="V8659" i="1" s="1"/>
  <c r="U8660" i="1"/>
  <c r="V8660" i="1" s="1"/>
  <c r="U8661" i="1"/>
  <c r="V8661" i="1" s="1"/>
  <c r="U8662" i="1"/>
  <c r="V8662" i="1" s="1"/>
  <c r="U8663" i="1"/>
  <c r="V8663" i="1" s="1"/>
  <c r="U8664" i="1"/>
  <c r="V8664" i="1" s="1"/>
  <c r="U8665" i="1"/>
  <c r="V8665" i="1" s="1"/>
  <c r="U8666" i="1"/>
  <c r="V8666" i="1" s="1"/>
  <c r="U8667" i="1"/>
  <c r="V8667" i="1" s="1"/>
  <c r="U8668" i="1"/>
  <c r="V8668" i="1" s="1"/>
  <c r="U8669" i="1"/>
  <c r="V8669" i="1" s="1"/>
  <c r="U8670" i="1"/>
  <c r="V8670" i="1" s="1"/>
  <c r="U8671" i="1"/>
  <c r="V8671" i="1" s="1"/>
  <c r="U8672" i="1"/>
  <c r="V8672" i="1" s="1"/>
  <c r="U8673" i="1"/>
  <c r="V8673" i="1" s="1"/>
  <c r="U8674" i="1"/>
  <c r="V8674" i="1" s="1"/>
  <c r="U8675" i="1"/>
  <c r="V8675" i="1" s="1"/>
  <c r="U8676" i="1"/>
  <c r="V8676" i="1" s="1"/>
  <c r="U8677" i="1"/>
  <c r="V8677" i="1" s="1"/>
  <c r="U8678" i="1"/>
  <c r="V8678" i="1" s="1"/>
  <c r="U8679" i="1"/>
  <c r="V8679" i="1" s="1"/>
  <c r="U8680" i="1"/>
  <c r="V8680" i="1" s="1"/>
  <c r="U8681" i="1"/>
  <c r="V8681" i="1" s="1"/>
  <c r="U8682" i="1"/>
  <c r="V8682" i="1" s="1"/>
  <c r="U8683" i="1"/>
  <c r="V8683" i="1" s="1"/>
  <c r="U8684" i="1"/>
  <c r="V8684" i="1" s="1"/>
  <c r="U8685" i="1"/>
  <c r="V8685" i="1" s="1"/>
  <c r="U8686" i="1"/>
  <c r="V8686" i="1" s="1"/>
  <c r="U8687" i="1"/>
  <c r="V8687" i="1" s="1"/>
  <c r="U8688" i="1"/>
  <c r="V8688" i="1" s="1"/>
  <c r="U8689" i="1"/>
  <c r="V8689" i="1" s="1"/>
  <c r="U8690" i="1"/>
  <c r="V8690" i="1" s="1"/>
  <c r="U8691" i="1"/>
  <c r="V8691" i="1" s="1"/>
  <c r="U8692" i="1"/>
  <c r="V8692" i="1" s="1"/>
  <c r="U8693" i="1"/>
  <c r="V8693" i="1" s="1"/>
  <c r="U8694" i="1"/>
  <c r="V8694" i="1" s="1"/>
  <c r="U8695" i="1"/>
  <c r="V8695" i="1" s="1"/>
  <c r="U8696" i="1"/>
  <c r="V8696" i="1" s="1"/>
  <c r="U8697" i="1"/>
  <c r="V8697" i="1" s="1"/>
  <c r="U8698" i="1"/>
  <c r="V8698" i="1" s="1"/>
  <c r="U8699" i="1"/>
  <c r="V8699" i="1" s="1"/>
  <c r="U8700" i="1"/>
  <c r="V8700" i="1" s="1"/>
  <c r="U8701" i="1"/>
  <c r="V8701" i="1" s="1"/>
  <c r="U8702" i="1"/>
  <c r="V8702" i="1" s="1"/>
  <c r="U8703" i="1"/>
  <c r="V8703" i="1" s="1"/>
  <c r="U8704" i="1"/>
  <c r="V8704" i="1" s="1"/>
  <c r="U8705" i="1"/>
  <c r="V8705" i="1" s="1"/>
  <c r="U8706" i="1"/>
  <c r="V8706" i="1" s="1"/>
  <c r="U8707" i="1"/>
  <c r="V8707" i="1" s="1"/>
  <c r="U8708" i="1"/>
  <c r="V8708" i="1" s="1"/>
  <c r="U8709" i="1"/>
  <c r="V8709" i="1" s="1"/>
  <c r="U8710" i="1"/>
  <c r="V8710" i="1" s="1"/>
  <c r="U8711" i="1"/>
  <c r="V8711" i="1" s="1"/>
  <c r="U8712" i="1"/>
  <c r="V8712" i="1" s="1"/>
  <c r="U8713" i="1"/>
  <c r="V8713" i="1" s="1"/>
  <c r="U8714" i="1"/>
  <c r="V8714" i="1" s="1"/>
  <c r="U8715" i="1"/>
  <c r="V8715" i="1" s="1"/>
  <c r="U8716" i="1"/>
  <c r="V8716" i="1" s="1"/>
  <c r="U8717" i="1"/>
  <c r="V8717" i="1" s="1"/>
  <c r="U8718" i="1"/>
  <c r="V8718" i="1" s="1"/>
  <c r="U8719" i="1"/>
  <c r="V8719" i="1" s="1"/>
  <c r="U8720" i="1"/>
  <c r="V8720" i="1" s="1"/>
  <c r="U8721" i="1"/>
  <c r="V8721" i="1" s="1"/>
  <c r="U8722" i="1"/>
  <c r="V8722" i="1" s="1"/>
  <c r="U8723" i="1"/>
  <c r="V8723" i="1" s="1"/>
  <c r="U8724" i="1"/>
  <c r="V8724" i="1" s="1"/>
  <c r="U8725" i="1"/>
  <c r="V8725" i="1" s="1"/>
  <c r="U8726" i="1"/>
  <c r="V8726" i="1" s="1"/>
  <c r="U8727" i="1"/>
  <c r="V8727" i="1" s="1"/>
  <c r="U8728" i="1"/>
  <c r="V8728" i="1" s="1"/>
  <c r="U8729" i="1"/>
  <c r="V8729" i="1" s="1"/>
  <c r="U8730" i="1"/>
  <c r="V8730" i="1" s="1"/>
  <c r="U8731" i="1"/>
  <c r="V8731" i="1" s="1"/>
  <c r="U8732" i="1"/>
  <c r="V8732" i="1" s="1"/>
  <c r="U8733" i="1"/>
  <c r="V8733" i="1" s="1"/>
  <c r="U8734" i="1"/>
  <c r="V8734" i="1" s="1"/>
  <c r="U8735" i="1"/>
  <c r="V8735" i="1" s="1"/>
  <c r="U8736" i="1"/>
  <c r="V8736" i="1" s="1"/>
  <c r="U8737" i="1"/>
  <c r="V8737" i="1" s="1"/>
  <c r="U8738" i="1"/>
  <c r="V8738" i="1" s="1"/>
  <c r="U8739" i="1"/>
  <c r="V8739" i="1" s="1"/>
  <c r="U8740" i="1"/>
  <c r="V8740" i="1" s="1"/>
  <c r="U8741" i="1"/>
  <c r="V8741" i="1" s="1"/>
  <c r="U8742" i="1"/>
  <c r="V8742" i="1" s="1"/>
  <c r="U8743" i="1"/>
  <c r="V8743" i="1" s="1"/>
  <c r="U8744" i="1"/>
  <c r="V8744" i="1" s="1"/>
  <c r="U8745" i="1"/>
  <c r="V8745" i="1" s="1"/>
  <c r="U8746" i="1"/>
  <c r="V8746" i="1" s="1"/>
  <c r="U8747" i="1"/>
  <c r="V8747" i="1" s="1"/>
  <c r="U8748" i="1"/>
  <c r="V8748" i="1" s="1"/>
  <c r="U8749" i="1"/>
  <c r="V8749" i="1" s="1"/>
  <c r="U8750" i="1"/>
  <c r="V8750" i="1" s="1"/>
  <c r="U8751" i="1"/>
  <c r="V8751" i="1" s="1"/>
  <c r="U8752" i="1"/>
  <c r="V8752" i="1" s="1"/>
  <c r="U8753" i="1"/>
  <c r="V8753" i="1" s="1"/>
  <c r="U8754" i="1"/>
  <c r="V8754" i="1" s="1"/>
  <c r="U8755" i="1"/>
  <c r="V8755" i="1" s="1"/>
  <c r="U8756" i="1"/>
  <c r="V8756" i="1" s="1"/>
  <c r="U8757" i="1"/>
  <c r="V8757" i="1" s="1"/>
  <c r="U8758" i="1"/>
  <c r="V8758" i="1" s="1"/>
  <c r="U8759" i="1"/>
  <c r="V8759" i="1" s="1"/>
  <c r="U8760" i="1"/>
  <c r="V8760" i="1" s="1"/>
  <c r="U8761" i="1"/>
  <c r="V8761" i="1" s="1"/>
  <c r="U8762" i="1"/>
  <c r="V8762" i="1" s="1"/>
  <c r="U8763" i="1"/>
  <c r="V8763" i="1" s="1"/>
  <c r="U8764" i="1"/>
  <c r="V8764" i="1" s="1"/>
  <c r="U8765" i="1"/>
  <c r="V8765" i="1" s="1"/>
  <c r="U8766" i="1"/>
  <c r="V8766" i="1" s="1"/>
  <c r="U8767" i="1"/>
  <c r="V8767" i="1" s="1"/>
  <c r="U8768" i="1"/>
  <c r="V8768" i="1" s="1"/>
  <c r="U8769" i="1"/>
  <c r="V8769" i="1" s="1"/>
  <c r="U8770" i="1"/>
  <c r="V8770" i="1" s="1"/>
  <c r="U8771" i="1"/>
  <c r="V8771" i="1" s="1"/>
  <c r="U8772" i="1"/>
  <c r="V8772" i="1" s="1"/>
  <c r="U8773" i="1"/>
  <c r="V8773" i="1" s="1"/>
  <c r="U8774" i="1"/>
  <c r="V8774" i="1" s="1"/>
  <c r="U8775" i="1"/>
  <c r="V8775" i="1" s="1"/>
  <c r="U8776" i="1"/>
  <c r="V8776" i="1" s="1"/>
  <c r="U8777" i="1"/>
  <c r="V8777" i="1" s="1"/>
  <c r="U8778" i="1"/>
  <c r="V8778" i="1" s="1"/>
  <c r="U8779" i="1"/>
  <c r="V8779" i="1" s="1"/>
  <c r="U8780" i="1"/>
  <c r="V8780" i="1" s="1"/>
  <c r="U8781" i="1"/>
  <c r="V8781" i="1" s="1"/>
  <c r="U8782" i="1"/>
  <c r="V8782" i="1" s="1"/>
  <c r="U8783" i="1"/>
  <c r="V8783" i="1" s="1"/>
  <c r="U8784" i="1"/>
  <c r="V8784" i="1" s="1"/>
  <c r="U8785" i="1"/>
  <c r="V8785" i="1" s="1"/>
  <c r="U8786" i="1"/>
  <c r="V8786" i="1" s="1"/>
  <c r="U8787" i="1"/>
  <c r="V8787" i="1" s="1"/>
  <c r="U8788" i="1"/>
  <c r="V8788" i="1" s="1"/>
  <c r="U8789" i="1"/>
  <c r="V8789" i="1" s="1"/>
  <c r="U8790" i="1"/>
  <c r="V8790" i="1" s="1"/>
  <c r="U8791" i="1"/>
  <c r="V8791" i="1" s="1"/>
  <c r="U8792" i="1"/>
  <c r="V8792" i="1" s="1"/>
  <c r="U8793" i="1"/>
  <c r="V8793" i="1" s="1"/>
  <c r="U8794" i="1"/>
  <c r="V8794" i="1" s="1"/>
  <c r="U8795" i="1"/>
  <c r="V8795" i="1" s="1"/>
  <c r="U8796" i="1"/>
  <c r="V8796" i="1" s="1"/>
  <c r="U8797" i="1"/>
  <c r="V8797" i="1" s="1"/>
  <c r="U8798" i="1"/>
  <c r="V8798" i="1" s="1"/>
  <c r="U8799" i="1"/>
  <c r="V8799" i="1" s="1"/>
  <c r="U8800" i="1"/>
  <c r="V8800" i="1" s="1"/>
  <c r="U8801" i="1"/>
  <c r="V8801" i="1" s="1"/>
  <c r="U8802" i="1"/>
  <c r="V8802" i="1" s="1"/>
  <c r="U8803" i="1"/>
  <c r="V8803" i="1" s="1"/>
  <c r="U8804" i="1"/>
  <c r="V8804" i="1" s="1"/>
  <c r="U8805" i="1"/>
  <c r="V8805" i="1" s="1"/>
  <c r="U8806" i="1"/>
  <c r="V8806" i="1" s="1"/>
  <c r="U8807" i="1"/>
  <c r="V8807" i="1" s="1"/>
  <c r="U8808" i="1"/>
  <c r="V8808" i="1" s="1"/>
  <c r="U8809" i="1"/>
  <c r="V8809" i="1" s="1"/>
  <c r="U8810" i="1"/>
  <c r="V8810" i="1" s="1"/>
  <c r="U8811" i="1"/>
  <c r="V8811" i="1" s="1"/>
  <c r="U8812" i="1"/>
  <c r="V8812" i="1" s="1"/>
  <c r="U8813" i="1"/>
  <c r="V8813" i="1" s="1"/>
  <c r="U8814" i="1"/>
  <c r="V8814" i="1" s="1"/>
  <c r="U8815" i="1"/>
  <c r="V8815" i="1" s="1"/>
  <c r="U8816" i="1"/>
  <c r="V8816" i="1" s="1"/>
  <c r="U8817" i="1"/>
  <c r="V8817" i="1" s="1"/>
  <c r="U8818" i="1"/>
  <c r="V8818" i="1" s="1"/>
  <c r="U8819" i="1"/>
  <c r="V8819" i="1" s="1"/>
  <c r="U8820" i="1"/>
  <c r="V8820" i="1" s="1"/>
  <c r="U8821" i="1"/>
  <c r="V8821" i="1" s="1"/>
  <c r="U8822" i="1"/>
  <c r="V8822" i="1" s="1"/>
  <c r="U8823" i="1"/>
  <c r="V8823" i="1" s="1"/>
  <c r="U8824" i="1"/>
  <c r="V8824" i="1" s="1"/>
  <c r="U8825" i="1"/>
  <c r="V8825" i="1" s="1"/>
  <c r="U8826" i="1"/>
  <c r="V8826" i="1" s="1"/>
  <c r="U8827" i="1"/>
  <c r="V8827" i="1" s="1"/>
  <c r="U8828" i="1"/>
  <c r="V8828" i="1" s="1"/>
  <c r="U8829" i="1"/>
  <c r="V8829" i="1" s="1"/>
  <c r="U8830" i="1"/>
  <c r="V8830" i="1" s="1"/>
  <c r="U8831" i="1"/>
  <c r="V8831" i="1" s="1"/>
  <c r="U8832" i="1"/>
  <c r="V8832" i="1" s="1"/>
  <c r="U8833" i="1"/>
  <c r="V8833" i="1" s="1"/>
  <c r="U8834" i="1"/>
  <c r="V8834" i="1" s="1"/>
  <c r="U8835" i="1"/>
  <c r="V8835" i="1" s="1"/>
  <c r="U8836" i="1"/>
  <c r="V8836" i="1" s="1"/>
  <c r="U8837" i="1"/>
  <c r="V8837" i="1" s="1"/>
  <c r="U8838" i="1"/>
  <c r="V8838" i="1" s="1"/>
  <c r="U8839" i="1"/>
  <c r="V8839" i="1" s="1"/>
  <c r="U8840" i="1"/>
  <c r="V8840" i="1" s="1"/>
  <c r="U8841" i="1"/>
  <c r="V8841" i="1" s="1"/>
  <c r="U8842" i="1"/>
  <c r="V8842" i="1" s="1"/>
  <c r="U8843" i="1"/>
  <c r="V8843" i="1" s="1"/>
  <c r="U8844" i="1"/>
  <c r="V8844" i="1" s="1"/>
  <c r="U8845" i="1"/>
  <c r="V8845" i="1" s="1"/>
  <c r="U8846" i="1"/>
  <c r="V8846" i="1" s="1"/>
  <c r="U8847" i="1"/>
  <c r="V8847" i="1" s="1"/>
  <c r="U8848" i="1"/>
  <c r="V8848" i="1" s="1"/>
  <c r="U8849" i="1"/>
  <c r="V8849" i="1" s="1"/>
  <c r="U8850" i="1"/>
  <c r="V8850" i="1" s="1"/>
  <c r="U8851" i="1"/>
  <c r="V8851" i="1" s="1"/>
  <c r="U8852" i="1"/>
  <c r="V8852" i="1" s="1"/>
  <c r="U8853" i="1"/>
  <c r="V8853" i="1" s="1"/>
  <c r="U8854" i="1"/>
  <c r="V8854" i="1" s="1"/>
  <c r="U8855" i="1"/>
  <c r="V8855" i="1" s="1"/>
  <c r="U8856" i="1"/>
  <c r="V8856" i="1" s="1"/>
  <c r="U8857" i="1"/>
  <c r="V8857" i="1" s="1"/>
  <c r="U8858" i="1"/>
  <c r="V8858" i="1" s="1"/>
  <c r="U8859" i="1"/>
  <c r="V8859" i="1" s="1"/>
  <c r="U8860" i="1"/>
  <c r="V8860" i="1" s="1"/>
  <c r="U8861" i="1"/>
  <c r="V8861" i="1" s="1"/>
  <c r="U8862" i="1"/>
  <c r="V8862" i="1" s="1"/>
  <c r="U8863" i="1"/>
  <c r="V8863" i="1" s="1"/>
  <c r="U8864" i="1"/>
  <c r="V8864" i="1" s="1"/>
  <c r="U8865" i="1"/>
  <c r="V8865" i="1" s="1"/>
  <c r="U8866" i="1"/>
  <c r="V8866" i="1" s="1"/>
  <c r="U8867" i="1"/>
  <c r="V8867" i="1" s="1"/>
  <c r="U8868" i="1"/>
  <c r="V8868" i="1" s="1"/>
  <c r="U8869" i="1"/>
  <c r="V8869" i="1" s="1"/>
  <c r="U8870" i="1"/>
  <c r="V8870" i="1" s="1"/>
  <c r="U8871" i="1"/>
  <c r="V8871" i="1" s="1"/>
  <c r="U8872" i="1"/>
  <c r="V8872" i="1" s="1"/>
  <c r="U8873" i="1"/>
  <c r="V8873" i="1" s="1"/>
  <c r="U8874" i="1"/>
  <c r="V8874" i="1" s="1"/>
  <c r="U8875" i="1"/>
  <c r="V8875" i="1" s="1"/>
  <c r="U8876" i="1"/>
  <c r="V8876" i="1" s="1"/>
  <c r="U8877" i="1"/>
  <c r="V8877" i="1" s="1"/>
  <c r="U8878" i="1"/>
  <c r="V8878" i="1" s="1"/>
  <c r="U8879" i="1"/>
  <c r="V8879" i="1" s="1"/>
  <c r="U8880" i="1"/>
  <c r="V8880" i="1" s="1"/>
  <c r="U8881" i="1"/>
  <c r="V8881" i="1" s="1"/>
  <c r="U8882" i="1"/>
  <c r="V8882" i="1" s="1"/>
  <c r="U8883" i="1"/>
  <c r="V8883" i="1" s="1"/>
  <c r="U8884" i="1"/>
  <c r="V8884" i="1" s="1"/>
  <c r="U8885" i="1"/>
  <c r="V8885" i="1" s="1"/>
  <c r="U8886" i="1"/>
  <c r="V8886" i="1" s="1"/>
  <c r="U8887" i="1"/>
  <c r="V8887" i="1" s="1"/>
  <c r="U8888" i="1"/>
  <c r="V8888" i="1" s="1"/>
  <c r="U8889" i="1"/>
  <c r="V8889" i="1" s="1"/>
  <c r="U8890" i="1"/>
  <c r="V8890" i="1" s="1"/>
  <c r="U8891" i="1"/>
  <c r="V8891" i="1" s="1"/>
  <c r="U8892" i="1"/>
  <c r="V8892" i="1" s="1"/>
  <c r="U8893" i="1"/>
  <c r="V8893" i="1" s="1"/>
  <c r="U8894" i="1"/>
  <c r="V8894" i="1" s="1"/>
  <c r="U8895" i="1"/>
  <c r="V8895" i="1" s="1"/>
  <c r="U8896" i="1"/>
  <c r="V8896" i="1" s="1"/>
  <c r="U8897" i="1"/>
  <c r="V8897" i="1" s="1"/>
  <c r="U8898" i="1"/>
  <c r="V8898" i="1" s="1"/>
  <c r="U8899" i="1"/>
  <c r="V8899" i="1" s="1"/>
  <c r="U8900" i="1"/>
  <c r="V8900" i="1" s="1"/>
  <c r="U8901" i="1"/>
  <c r="V8901" i="1" s="1"/>
  <c r="U8902" i="1"/>
  <c r="V8902" i="1" s="1"/>
  <c r="U8903" i="1"/>
  <c r="V8903" i="1" s="1"/>
  <c r="U8904" i="1"/>
  <c r="V8904" i="1" s="1"/>
  <c r="U8905" i="1"/>
  <c r="V8905" i="1" s="1"/>
  <c r="U8906" i="1"/>
  <c r="V8906" i="1" s="1"/>
  <c r="U8907" i="1"/>
  <c r="V8907" i="1" s="1"/>
  <c r="U8908" i="1"/>
  <c r="V8908" i="1" s="1"/>
  <c r="U8909" i="1"/>
  <c r="V8909" i="1" s="1"/>
  <c r="U8910" i="1"/>
  <c r="V8910" i="1" s="1"/>
  <c r="U8911" i="1"/>
  <c r="V8911" i="1" s="1"/>
  <c r="U8912" i="1"/>
  <c r="V8912" i="1" s="1"/>
  <c r="U8913" i="1"/>
  <c r="V8913" i="1" s="1"/>
  <c r="U8914" i="1"/>
  <c r="V8914" i="1" s="1"/>
  <c r="U8915" i="1"/>
  <c r="V8915" i="1" s="1"/>
  <c r="U8916" i="1"/>
  <c r="V8916" i="1" s="1"/>
  <c r="U8917" i="1"/>
  <c r="V8917" i="1" s="1"/>
  <c r="U8918" i="1"/>
  <c r="V8918" i="1" s="1"/>
  <c r="U8919" i="1"/>
  <c r="V8919" i="1" s="1"/>
  <c r="U8920" i="1"/>
  <c r="V8920" i="1" s="1"/>
  <c r="U8921" i="1"/>
  <c r="V8921" i="1" s="1"/>
  <c r="U8922" i="1"/>
  <c r="V8922" i="1" s="1"/>
  <c r="U8923" i="1"/>
  <c r="V8923" i="1" s="1"/>
  <c r="U8924" i="1"/>
  <c r="V8924" i="1" s="1"/>
  <c r="U8925" i="1"/>
  <c r="V8925" i="1" s="1"/>
  <c r="U8926" i="1"/>
  <c r="V8926" i="1" s="1"/>
  <c r="U8927" i="1"/>
  <c r="V8927" i="1" s="1"/>
  <c r="U8928" i="1"/>
  <c r="V8928" i="1" s="1"/>
  <c r="U8929" i="1"/>
  <c r="V8929" i="1" s="1"/>
  <c r="U8930" i="1"/>
  <c r="V8930" i="1" s="1"/>
  <c r="U8931" i="1"/>
  <c r="V8931" i="1" s="1"/>
  <c r="U8932" i="1"/>
  <c r="V8932" i="1" s="1"/>
  <c r="U8933" i="1"/>
  <c r="V8933" i="1" s="1"/>
  <c r="U8934" i="1"/>
  <c r="V8934" i="1" s="1"/>
  <c r="U8935" i="1"/>
  <c r="V8935" i="1" s="1"/>
  <c r="U8936" i="1"/>
  <c r="V8936" i="1" s="1"/>
  <c r="U8937" i="1"/>
  <c r="V8937" i="1" s="1"/>
  <c r="U8938" i="1"/>
  <c r="V8938" i="1" s="1"/>
  <c r="U8939" i="1"/>
  <c r="V8939" i="1" s="1"/>
  <c r="U8940" i="1"/>
  <c r="V8940" i="1" s="1"/>
  <c r="U8941" i="1"/>
  <c r="V8941" i="1" s="1"/>
  <c r="U8942" i="1"/>
  <c r="V8942" i="1" s="1"/>
  <c r="U8943" i="1"/>
  <c r="V8943" i="1" s="1"/>
  <c r="U8944" i="1"/>
  <c r="V8944" i="1" s="1"/>
  <c r="U8945" i="1"/>
  <c r="V8945" i="1" s="1"/>
  <c r="U8946" i="1"/>
  <c r="V8946" i="1" s="1"/>
  <c r="U8947" i="1"/>
  <c r="V8947" i="1" s="1"/>
  <c r="U8948" i="1"/>
  <c r="V8948" i="1" s="1"/>
  <c r="U8949" i="1"/>
  <c r="V8949" i="1" s="1"/>
  <c r="U8950" i="1"/>
  <c r="V8950" i="1" s="1"/>
  <c r="U8951" i="1"/>
  <c r="V8951" i="1" s="1"/>
  <c r="U8952" i="1"/>
  <c r="V8952" i="1" s="1"/>
  <c r="U8953" i="1"/>
  <c r="V8953" i="1" s="1"/>
  <c r="U8954" i="1"/>
  <c r="V8954" i="1" s="1"/>
  <c r="U8955" i="1"/>
  <c r="V8955" i="1" s="1"/>
  <c r="U8956" i="1"/>
  <c r="V8956" i="1" s="1"/>
  <c r="U8957" i="1"/>
  <c r="V8957" i="1" s="1"/>
  <c r="U8958" i="1"/>
  <c r="V8958" i="1" s="1"/>
  <c r="U8959" i="1"/>
  <c r="V8959" i="1" s="1"/>
  <c r="U8960" i="1"/>
  <c r="V8960" i="1" s="1"/>
  <c r="U8961" i="1"/>
  <c r="V8961" i="1" s="1"/>
  <c r="U8962" i="1"/>
  <c r="V8962" i="1" s="1"/>
  <c r="U8963" i="1"/>
  <c r="V8963" i="1" s="1"/>
  <c r="U8964" i="1"/>
  <c r="V8964" i="1" s="1"/>
  <c r="U8965" i="1"/>
  <c r="V8965" i="1" s="1"/>
  <c r="U8966" i="1"/>
  <c r="V8966" i="1" s="1"/>
  <c r="U8967" i="1"/>
  <c r="V8967" i="1" s="1"/>
  <c r="U8968" i="1"/>
  <c r="V8968" i="1" s="1"/>
  <c r="U8969" i="1"/>
  <c r="V8969" i="1" s="1"/>
  <c r="U8970" i="1"/>
  <c r="V8970" i="1" s="1"/>
  <c r="U8971" i="1"/>
  <c r="V8971" i="1" s="1"/>
  <c r="U8972" i="1"/>
  <c r="V8972" i="1" s="1"/>
  <c r="U8973" i="1"/>
  <c r="V8973" i="1" s="1"/>
  <c r="U8974" i="1"/>
  <c r="V8974" i="1" s="1"/>
  <c r="U8975" i="1"/>
  <c r="V8975" i="1" s="1"/>
  <c r="U8976" i="1"/>
  <c r="V8976" i="1" s="1"/>
  <c r="U8977" i="1"/>
  <c r="V8977" i="1" s="1"/>
  <c r="U8978" i="1"/>
  <c r="V8978" i="1" s="1"/>
  <c r="U8979" i="1"/>
  <c r="V8979" i="1" s="1"/>
  <c r="U8980" i="1"/>
  <c r="V8980" i="1" s="1"/>
  <c r="U8981" i="1"/>
  <c r="V8981" i="1" s="1"/>
  <c r="U8982" i="1"/>
  <c r="V8982" i="1" s="1"/>
  <c r="U8983" i="1"/>
  <c r="V8983" i="1" s="1"/>
  <c r="U8984" i="1"/>
  <c r="V8984" i="1" s="1"/>
  <c r="U8985" i="1"/>
  <c r="V8985" i="1" s="1"/>
  <c r="U8986" i="1"/>
  <c r="V8986" i="1" s="1"/>
  <c r="U8987" i="1"/>
  <c r="V8987" i="1" s="1"/>
  <c r="U8988" i="1"/>
  <c r="V8988" i="1" s="1"/>
  <c r="U8989" i="1"/>
  <c r="V8989" i="1" s="1"/>
  <c r="U8990" i="1"/>
  <c r="V8990" i="1" s="1"/>
  <c r="U8991" i="1"/>
  <c r="V8991" i="1" s="1"/>
  <c r="U8992" i="1"/>
  <c r="V8992" i="1" s="1"/>
  <c r="U8993" i="1"/>
  <c r="V8993" i="1" s="1"/>
  <c r="U8994" i="1"/>
  <c r="V8994" i="1" s="1"/>
  <c r="U8995" i="1"/>
  <c r="V8995" i="1" s="1"/>
  <c r="U8996" i="1"/>
  <c r="V8996" i="1" s="1"/>
  <c r="U8997" i="1"/>
  <c r="V8997" i="1" s="1"/>
  <c r="U8998" i="1"/>
  <c r="V8998" i="1" s="1"/>
  <c r="U8999" i="1"/>
  <c r="V8999" i="1" s="1"/>
  <c r="U9000" i="1"/>
  <c r="V9000" i="1" s="1"/>
  <c r="U9001" i="1"/>
  <c r="V9001" i="1" s="1"/>
  <c r="U9002" i="1"/>
  <c r="V9002" i="1" s="1"/>
  <c r="U9003" i="1"/>
  <c r="V9003" i="1" s="1"/>
  <c r="U9004" i="1"/>
  <c r="V9004" i="1" s="1"/>
  <c r="U9005" i="1"/>
  <c r="V9005" i="1" s="1"/>
  <c r="U9006" i="1"/>
  <c r="V9006" i="1" s="1"/>
  <c r="U9007" i="1"/>
  <c r="V9007" i="1" s="1"/>
  <c r="U9008" i="1"/>
  <c r="V9008" i="1" s="1"/>
  <c r="U9009" i="1"/>
  <c r="V9009" i="1" s="1"/>
  <c r="U9010" i="1"/>
  <c r="V9010" i="1" s="1"/>
  <c r="U9011" i="1"/>
  <c r="V9011" i="1" s="1"/>
  <c r="U9012" i="1"/>
  <c r="V9012" i="1" s="1"/>
  <c r="U9013" i="1"/>
  <c r="V9013" i="1" s="1"/>
  <c r="U9014" i="1"/>
  <c r="V9014" i="1" s="1"/>
  <c r="U9015" i="1"/>
  <c r="V9015" i="1" s="1"/>
  <c r="U9016" i="1"/>
  <c r="V9016" i="1" s="1"/>
  <c r="U9017" i="1"/>
  <c r="V9017" i="1" s="1"/>
  <c r="U9018" i="1"/>
  <c r="V9018" i="1" s="1"/>
  <c r="U9019" i="1"/>
  <c r="V9019" i="1" s="1"/>
  <c r="U9020" i="1"/>
  <c r="V9020" i="1" s="1"/>
  <c r="U9021" i="1"/>
  <c r="V9021" i="1" s="1"/>
  <c r="U9022" i="1"/>
  <c r="V9022" i="1" s="1"/>
  <c r="U9023" i="1"/>
  <c r="V9023" i="1" s="1"/>
  <c r="U9024" i="1"/>
  <c r="V9024" i="1" s="1"/>
  <c r="U9025" i="1"/>
  <c r="V9025" i="1" s="1"/>
  <c r="U9026" i="1"/>
  <c r="V9026" i="1" s="1"/>
  <c r="U9027" i="1"/>
  <c r="V9027" i="1" s="1"/>
  <c r="U9028" i="1"/>
  <c r="V9028" i="1" s="1"/>
  <c r="U9029" i="1"/>
  <c r="V9029" i="1" s="1"/>
  <c r="U9030" i="1"/>
  <c r="V9030" i="1" s="1"/>
  <c r="U9031" i="1"/>
  <c r="V9031" i="1" s="1"/>
  <c r="U9032" i="1"/>
  <c r="V9032" i="1" s="1"/>
  <c r="U9033" i="1"/>
  <c r="V9033" i="1" s="1"/>
  <c r="U9034" i="1"/>
  <c r="V9034" i="1" s="1"/>
  <c r="U9035" i="1"/>
  <c r="V9035" i="1" s="1"/>
  <c r="U9036" i="1"/>
  <c r="V9036" i="1" s="1"/>
  <c r="U9037" i="1"/>
  <c r="V9037" i="1" s="1"/>
  <c r="U9038" i="1"/>
  <c r="V9038" i="1" s="1"/>
  <c r="U9039" i="1"/>
  <c r="V9039" i="1" s="1"/>
  <c r="U9040" i="1"/>
  <c r="V9040" i="1" s="1"/>
  <c r="U9041" i="1"/>
  <c r="V9041" i="1" s="1"/>
  <c r="U9042" i="1"/>
  <c r="V9042" i="1" s="1"/>
  <c r="U9043" i="1"/>
  <c r="V9043" i="1" s="1"/>
  <c r="U9044" i="1"/>
  <c r="V9044" i="1" s="1"/>
  <c r="U9045" i="1"/>
  <c r="V9045" i="1" s="1"/>
  <c r="U9046" i="1"/>
  <c r="V9046" i="1" s="1"/>
  <c r="U9047" i="1"/>
  <c r="V9047" i="1" s="1"/>
  <c r="U9048" i="1"/>
  <c r="V9048" i="1" s="1"/>
  <c r="U9049" i="1"/>
  <c r="V9049" i="1" s="1"/>
  <c r="U9050" i="1"/>
  <c r="V9050" i="1" s="1"/>
  <c r="U9051" i="1"/>
  <c r="V9051" i="1" s="1"/>
  <c r="U9052" i="1"/>
  <c r="V9052" i="1" s="1"/>
  <c r="U9053" i="1"/>
  <c r="V9053" i="1" s="1"/>
  <c r="U9054" i="1"/>
  <c r="V9054" i="1" s="1"/>
  <c r="U9055" i="1"/>
  <c r="V9055" i="1" s="1"/>
  <c r="U9056" i="1"/>
  <c r="V9056" i="1" s="1"/>
  <c r="U9057" i="1"/>
  <c r="V9057" i="1" s="1"/>
  <c r="U9058" i="1"/>
  <c r="V9058" i="1" s="1"/>
  <c r="U9059" i="1"/>
  <c r="V9059" i="1" s="1"/>
  <c r="U9060" i="1"/>
  <c r="V9060" i="1" s="1"/>
  <c r="U9061" i="1"/>
  <c r="V9061" i="1" s="1"/>
  <c r="U9062" i="1"/>
  <c r="V9062" i="1" s="1"/>
  <c r="U9063" i="1"/>
  <c r="V9063" i="1" s="1"/>
  <c r="U9064" i="1"/>
  <c r="V9064" i="1" s="1"/>
  <c r="U9065" i="1"/>
  <c r="V9065" i="1" s="1"/>
  <c r="U9066" i="1"/>
  <c r="V9066" i="1" s="1"/>
  <c r="U9067" i="1"/>
  <c r="V9067" i="1" s="1"/>
  <c r="U9068" i="1"/>
  <c r="V9068" i="1" s="1"/>
  <c r="U9069" i="1"/>
  <c r="V9069" i="1" s="1"/>
  <c r="U9070" i="1"/>
  <c r="V9070" i="1" s="1"/>
  <c r="U9071" i="1"/>
  <c r="V9071" i="1" s="1"/>
  <c r="U9072" i="1"/>
  <c r="V9072" i="1" s="1"/>
  <c r="U9073" i="1"/>
  <c r="V9073" i="1" s="1"/>
  <c r="U9074" i="1"/>
  <c r="V9074" i="1" s="1"/>
  <c r="U9075" i="1"/>
  <c r="V9075" i="1" s="1"/>
  <c r="U9076" i="1"/>
  <c r="V9076" i="1" s="1"/>
  <c r="U9077" i="1"/>
  <c r="V9077" i="1" s="1"/>
  <c r="U9078" i="1"/>
  <c r="V9078" i="1" s="1"/>
  <c r="U9079" i="1"/>
  <c r="V9079" i="1" s="1"/>
  <c r="U9080" i="1"/>
  <c r="V9080" i="1" s="1"/>
  <c r="U9081" i="1"/>
  <c r="V9081" i="1" s="1"/>
  <c r="U9082" i="1"/>
  <c r="V9082" i="1" s="1"/>
  <c r="U9083" i="1"/>
  <c r="V9083" i="1" s="1"/>
  <c r="U9084" i="1"/>
  <c r="V9084" i="1" s="1"/>
  <c r="U9085" i="1"/>
  <c r="V9085" i="1" s="1"/>
  <c r="U9086" i="1"/>
  <c r="V9086" i="1" s="1"/>
  <c r="U9087" i="1"/>
  <c r="V9087" i="1" s="1"/>
  <c r="U9088" i="1"/>
  <c r="V9088" i="1" s="1"/>
  <c r="U9089" i="1"/>
  <c r="V9089" i="1" s="1"/>
  <c r="U9090" i="1"/>
  <c r="V9090" i="1" s="1"/>
  <c r="U9091" i="1"/>
  <c r="V9091" i="1" s="1"/>
  <c r="U9092" i="1"/>
  <c r="V9092" i="1" s="1"/>
  <c r="U9093" i="1"/>
  <c r="V9093" i="1" s="1"/>
  <c r="U9094" i="1"/>
  <c r="V9094" i="1" s="1"/>
  <c r="U9095" i="1"/>
  <c r="V9095" i="1" s="1"/>
  <c r="U9096" i="1"/>
  <c r="V9096" i="1" s="1"/>
  <c r="U9097" i="1"/>
  <c r="V9097" i="1" s="1"/>
  <c r="U9098" i="1"/>
  <c r="V9098" i="1" s="1"/>
  <c r="U9099" i="1"/>
  <c r="V9099" i="1" s="1"/>
  <c r="U9100" i="1"/>
  <c r="V9100" i="1" s="1"/>
  <c r="U9101" i="1"/>
  <c r="V9101" i="1" s="1"/>
  <c r="U9102" i="1"/>
  <c r="V9102" i="1" s="1"/>
  <c r="U9103" i="1"/>
  <c r="V9103" i="1" s="1"/>
  <c r="U9104" i="1"/>
  <c r="V9104" i="1" s="1"/>
  <c r="U9105" i="1"/>
  <c r="V9105" i="1" s="1"/>
  <c r="U9106" i="1"/>
  <c r="V9106" i="1" s="1"/>
  <c r="U9107" i="1"/>
  <c r="V9107" i="1" s="1"/>
  <c r="U9108" i="1"/>
  <c r="V9108" i="1" s="1"/>
  <c r="U9109" i="1"/>
  <c r="V9109" i="1" s="1"/>
  <c r="U9110" i="1"/>
  <c r="V9110" i="1" s="1"/>
  <c r="U9111" i="1"/>
  <c r="V9111" i="1" s="1"/>
  <c r="U9112" i="1"/>
  <c r="V9112" i="1" s="1"/>
  <c r="U9113" i="1"/>
  <c r="V9113" i="1" s="1"/>
  <c r="U9114" i="1"/>
  <c r="V9114" i="1" s="1"/>
  <c r="U9115" i="1"/>
  <c r="V9115" i="1" s="1"/>
  <c r="U9116" i="1"/>
  <c r="V9116" i="1" s="1"/>
  <c r="U9117" i="1"/>
  <c r="V9117" i="1" s="1"/>
  <c r="U9118" i="1"/>
  <c r="V9118" i="1" s="1"/>
  <c r="U9119" i="1"/>
  <c r="V9119" i="1" s="1"/>
  <c r="U9120" i="1"/>
  <c r="V9120" i="1" s="1"/>
  <c r="U9121" i="1"/>
  <c r="V9121" i="1" s="1"/>
  <c r="U9122" i="1"/>
  <c r="V9122" i="1" s="1"/>
  <c r="U9123" i="1"/>
  <c r="V9123" i="1" s="1"/>
  <c r="U9124" i="1"/>
  <c r="V9124" i="1" s="1"/>
  <c r="U9125" i="1"/>
  <c r="V9125" i="1" s="1"/>
  <c r="U9126" i="1"/>
  <c r="V9126" i="1" s="1"/>
  <c r="U9127" i="1"/>
  <c r="V9127" i="1" s="1"/>
  <c r="U9128" i="1"/>
  <c r="V9128" i="1" s="1"/>
  <c r="U9129" i="1"/>
  <c r="V9129" i="1" s="1"/>
  <c r="U9130" i="1"/>
  <c r="V9130" i="1" s="1"/>
  <c r="U9131" i="1"/>
  <c r="V9131" i="1" s="1"/>
  <c r="U9132" i="1"/>
  <c r="V9132" i="1" s="1"/>
  <c r="U9133" i="1"/>
  <c r="V9133" i="1" s="1"/>
  <c r="U9134" i="1"/>
  <c r="V9134" i="1" s="1"/>
  <c r="U9135" i="1"/>
  <c r="V9135" i="1" s="1"/>
  <c r="U9136" i="1"/>
  <c r="V9136" i="1" s="1"/>
  <c r="U9137" i="1"/>
  <c r="V9137" i="1" s="1"/>
  <c r="U9138" i="1"/>
  <c r="V9138" i="1" s="1"/>
  <c r="U9139" i="1"/>
  <c r="V9139" i="1" s="1"/>
  <c r="U9140" i="1"/>
  <c r="V9140" i="1" s="1"/>
  <c r="U9141" i="1"/>
  <c r="V9141" i="1" s="1"/>
  <c r="U9142" i="1"/>
  <c r="V9142" i="1" s="1"/>
  <c r="U9143" i="1"/>
  <c r="V9143" i="1" s="1"/>
  <c r="U9144" i="1"/>
  <c r="V9144" i="1" s="1"/>
  <c r="U9145" i="1"/>
  <c r="V9145" i="1" s="1"/>
  <c r="U9146" i="1"/>
  <c r="V9146" i="1" s="1"/>
  <c r="U9147" i="1"/>
  <c r="V9147" i="1" s="1"/>
  <c r="U9148" i="1"/>
  <c r="V9148" i="1" s="1"/>
  <c r="U9149" i="1"/>
  <c r="V9149" i="1" s="1"/>
  <c r="U9150" i="1"/>
  <c r="V9150" i="1" s="1"/>
  <c r="U9151" i="1"/>
  <c r="V9151" i="1" s="1"/>
  <c r="U9152" i="1"/>
  <c r="V9152" i="1" s="1"/>
  <c r="U9153" i="1"/>
  <c r="V9153" i="1" s="1"/>
  <c r="U9154" i="1"/>
  <c r="V9154" i="1" s="1"/>
  <c r="U9155" i="1"/>
  <c r="V9155" i="1" s="1"/>
  <c r="U9156" i="1"/>
  <c r="V9156" i="1" s="1"/>
  <c r="U9157" i="1"/>
  <c r="V9157" i="1" s="1"/>
  <c r="U9158" i="1"/>
  <c r="V9158" i="1" s="1"/>
  <c r="U9159" i="1"/>
  <c r="V9159" i="1" s="1"/>
  <c r="U9160" i="1"/>
  <c r="V9160" i="1" s="1"/>
  <c r="U9161" i="1"/>
  <c r="V9161" i="1" s="1"/>
  <c r="U9162" i="1"/>
  <c r="V9162" i="1" s="1"/>
  <c r="U9163" i="1"/>
  <c r="V9163" i="1" s="1"/>
  <c r="U9164" i="1"/>
  <c r="V9164" i="1" s="1"/>
  <c r="U9165" i="1"/>
  <c r="V9165" i="1" s="1"/>
  <c r="U9166" i="1"/>
  <c r="V9166" i="1" s="1"/>
  <c r="U9167" i="1"/>
  <c r="V9167" i="1" s="1"/>
  <c r="U9168" i="1"/>
  <c r="V9168" i="1" s="1"/>
  <c r="U9169" i="1"/>
  <c r="V9169" i="1" s="1"/>
  <c r="U9170" i="1"/>
  <c r="V9170" i="1" s="1"/>
  <c r="U9171" i="1"/>
  <c r="V9171" i="1" s="1"/>
  <c r="U9172" i="1"/>
  <c r="V9172" i="1" s="1"/>
  <c r="U9173" i="1"/>
  <c r="V9173" i="1" s="1"/>
  <c r="U9174" i="1"/>
  <c r="V9174" i="1" s="1"/>
  <c r="U9175" i="1"/>
  <c r="V9175" i="1" s="1"/>
  <c r="U9176" i="1"/>
  <c r="V9176" i="1" s="1"/>
  <c r="U9177" i="1"/>
  <c r="V9177" i="1" s="1"/>
  <c r="U9178" i="1"/>
  <c r="V9178" i="1" s="1"/>
  <c r="U9179" i="1"/>
  <c r="V9179" i="1" s="1"/>
  <c r="U9180" i="1"/>
  <c r="V9180" i="1" s="1"/>
  <c r="U9181" i="1"/>
  <c r="V9181" i="1" s="1"/>
  <c r="U9182" i="1"/>
  <c r="V9182" i="1" s="1"/>
  <c r="U9183" i="1"/>
  <c r="V9183" i="1" s="1"/>
  <c r="U9184" i="1"/>
  <c r="V9184" i="1" s="1"/>
  <c r="U9185" i="1"/>
  <c r="V9185" i="1" s="1"/>
  <c r="U9186" i="1"/>
  <c r="V9186" i="1" s="1"/>
  <c r="U9187" i="1"/>
  <c r="V9187" i="1" s="1"/>
  <c r="U9188" i="1"/>
  <c r="V9188" i="1" s="1"/>
  <c r="U9189" i="1"/>
  <c r="V9189" i="1" s="1"/>
  <c r="U9190" i="1"/>
  <c r="V9190" i="1" s="1"/>
  <c r="U9191" i="1"/>
  <c r="V9191" i="1" s="1"/>
  <c r="U9192" i="1"/>
  <c r="V9192" i="1" s="1"/>
  <c r="U9193" i="1"/>
  <c r="V9193" i="1" s="1"/>
  <c r="U9194" i="1"/>
  <c r="V9194" i="1" s="1"/>
  <c r="U9195" i="1"/>
  <c r="V9195" i="1" s="1"/>
  <c r="U9196" i="1"/>
  <c r="V9196" i="1" s="1"/>
  <c r="U9197" i="1"/>
  <c r="V9197" i="1" s="1"/>
  <c r="U9198" i="1"/>
  <c r="V9198" i="1" s="1"/>
  <c r="U9199" i="1"/>
  <c r="V9199" i="1" s="1"/>
  <c r="U9200" i="1"/>
  <c r="V9200" i="1" s="1"/>
  <c r="U9201" i="1"/>
  <c r="V9201" i="1" s="1"/>
  <c r="U9202" i="1"/>
  <c r="V9202" i="1" s="1"/>
  <c r="U9203" i="1"/>
  <c r="V9203" i="1" s="1"/>
  <c r="U9204" i="1"/>
  <c r="V9204" i="1" s="1"/>
  <c r="U9205" i="1"/>
  <c r="V9205" i="1" s="1"/>
  <c r="U9206" i="1"/>
  <c r="V9206" i="1" s="1"/>
  <c r="U9207" i="1"/>
  <c r="V9207" i="1" s="1"/>
  <c r="U9208" i="1"/>
  <c r="V9208" i="1" s="1"/>
  <c r="U9209" i="1"/>
  <c r="V9209" i="1" s="1"/>
  <c r="U9210" i="1"/>
  <c r="V9210" i="1" s="1"/>
  <c r="U9211" i="1"/>
  <c r="V9211" i="1" s="1"/>
  <c r="U9212" i="1"/>
  <c r="V9212" i="1" s="1"/>
  <c r="U9213" i="1"/>
  <c r="V9213" i="1" s="1"/>
  <c r="U9214" i="1"/>
  <c r="V9214" i="1" s="1"/>
  <c r="U9215" i="1"/>
  <c r="V9215" i="1" s="1"/>
  <c r="U9216" i="1"/>
  <c r="V9216" i="1" s="1"/>
  <c r="U9217" i="1"/>
  <c r="V9217" i="1" s="1"/>
  <c r="U9218" i="1"/>
  <c r="V9218" i="1" s="1"/>
  <c r="U9219" i="1"/>
  <c r="V9219" i="1" s="1"/>
  <c r="U9220" i="1"/>
  <c r="V9220" i="1" s="1"/>
  <c r="U9221" i="1"/>
  <c r="V9221" i="1" s="1"/>
  <c r="U9222" i="1"/>
  <c r="V9222" i="1" s="1"/>
  <c r="U9223" i="1"/>
  <c r="V9223" i="1" s="1"/>
  <c r="U9224" i="1"/>
  <c r="V9224" i="1" s="1"/>
  <c r="U9225" i="1"/>
  <c r="V9225" i="1" s="1"/>
  <c r="U9226" i="1"/>
  <c r="V9226" i="1" s="1"/>
  <c r="U9227" i="1"/>
  <c r="V9227" i="1" s="1"/>
  <c r="U9228" i="1"/>
  <c r="V9228" i="1" s="1"/>
  <c r="U9229" i="1"/>
  <c r="V9229" i="1" s="1"/>
  <c r="U9230" i="1"/>
  <c r="V9230" i="1" s="1"/>
  <c r="U9231" i="1"/>
  <c r="V9231" i="1" s="1"/>
  <c r="U9232" i="1"/>
  <c r="V9232" i="1" s="1"/>
  <c r="U9233" i="1"/>
  <c r="V9233" i="1" s="1"/>
  <c r="U9234" i="1"/>
  <c r="V9234" i="1" s="1"/>
  <c r="U9235" i="1"/>
  <c r="V9235" i="1" s="1"/>
  <c r="U9236" i="1"/>
  <c r="V9236" i="1" s="1"/>
  <c r="U9237" i="1"/>
  <c r="V9237" i="1" s="1"/>
  <c r="U9238" i="1"/>
  <c r="V9238" i="1" s="1"/>
  <c r="U9239" i="1"/>
  <c r="V9239" i="1" s="1"/>
  <c r="U9240" i="1"/>
  <c r="V9240" i="1" s="1"/>
  <c r="U9241" i="1"/>
  <c r="V9241" i="1" s="1"/>
  <c r="U9242" i="1"/>
  <c r="V9242" i="1" s="1"/>
  <c r="U9243" i="1"/>
  <c r="V9243" i="1" s="1"/>
  <c r="U9244" i="1"/>
  <c r="V9244" i="1" s="1"/>
  <c r="U9245" i="1"/>
  <c r="V9245" i="1" s="1"/>
  <c r="U9246" i="1"/>
  <c r="V9246" i="1" s="1"/>
  <c r="U9247" i="1"/>
  <c r="V9247" i="1" s="1"/>
  <c r="U9248" i="1"/>
  <c r="V9248" i="1" s="1"/>
  <c r="U9249" i="1"/>
  <c r="V9249" i="1" s="1"/>
  <c r="U9250" i="1"/>
  <c r="V9250" i="1" s="1"/>
  <c r="U9251" i="1"/>
  <c r="V9251" i="1" s="1"/>
  <c r="U9252" i="1"/>
  <c r="V9252" i="1" s="1"/>
  <c r="U9253" i="1"/>
  <c r="V9253" i="1" s="1"/>
  <c r="U9254" i="1"/>
  <c r="V9254" i="1" s="1"/>
  <c r="U9255" i="1"/>
  <c r="V9255" i="1" s="1"/>
  <c r="U9256" i="1"/>
  <c r="V9256" i="1" s="1"/>
  <c r="U9257" i="1"/>
  <c r="V9257" i="1" s="1"/>
  <c r="U9258" i="1"/>
  <c r="V9258" i="1" s="1"/>
  <c r="U9259" i="1"/>
  <c r="V9259" i="1" s="1"/>
  <c r="U9260" i="1"/>
  <c r="V9260" i="1" s="1"/>
  <c r="U9261" i="1"/>
  <c r="V9261" i="1" s="1"/>
  <c r="U9262" i="1"/>
  <c r="V9262" i="1" s="1"/>
  <c r="U9263" i="1"/>
  <c r="V9263" i="1" s="1"/>
  <c r="U9264" i="1"/>
  <c r="V9264" i="1" s="1"/>
  <c r="U9265" i="1"/>
  <c r="V9265" i="1" s="1"/>
  <c r="U9266" i="1"/>
  <c r="V9266" i="1" s="1"/>
  <c r="U9267" i="1"/>
  <c r="V9267" i="1" s="1"/>
  <c r="U9268" i="1"/>
  <c r="V9268" i="1" s="1"/>
  <c r="U9269" i="1"/>
  <c r="V9269" i="1" s="1"/>
  <c r="U9270" i="1"/>
  <c r="V9270" i="1" s="1"/>
  <c r="U9271" i="1"/>
  <c r="V9271" i="1" s="1"/>
  <c r="U9272" i="1"/>
  <c r="V9272" i="1" s="1"/>
  <c r="U9273" i="1"/>
  <c r="V9273" i="1" s="1"/>
  <c r="U9274" i="1"/>
  <c r="V9274" i="1" s="1"/>
  <c r="U9275" i="1"/>
  <c r="V9275" i="1" s="1"/>
  <c r="U9276" i="1"/>
  <c r="V9276" i="1" s="1"/>
  <c r="U9277" i="1"/>
  <c r="V9277" i="1" s="1"/>
  <c r="U9278" i="1"/>
  <c r="V9278" i="1" s="1"/>
  <c r="U9279" i="1"/>
  <c r="V9279" i="1" s="1"/>
  <c r="U9280" i="1"/>
  <c r="V9280" i="1" s="1"/>
  <c r="U9281" i="1"/>
  <c r="V9281" i="1" s="1"/>
  <c r="U9282" i="1"/>
  <c r="V9282" i="1" s="1"/>
  <c r="U9283" i="1"/>
  <c r="V9283" i="1" s="1"/>
  <c r="U9284" i="1"/>
  <c r="V9284" i="1" s="1"/>
  <c r="U9285" i="1"/>
  <c r="V9285" i="1" s="1"/>
  <c r="U9286" i="1"/>
  <c r="V9286" i="1" s="1"/>
  <c r="U9287" i="1"/>
  <c r="V9287" i="1" s="1"/>
  <c r="U9288" i="1"/>
  <c r="V9288" i="1" s="1"/>
  <c r="U9289" i="1"/>
  <c r="V9289" i="1" s="1"/>
  <c r="U9290" i="1"/>
  <c r="V9290" i="1" s="1"/>
  <c r="U9291" i="1"/>
  <c r="V9291" i="1" s="1"/>
  <c r="U9292" i="1"/>
  <c r="V9292" i="1" s="1"/>
  <c r="U9293" i="1"/>
  <c r="V9293" i="1" s="1"/>
  <c r="U9294" i="1"/>
  <c r="V9294" i="1" s="1"/>
  <c r="U9295" i="1"/>
  <c r="V9295" i="1" s="1"/>
  <c r="U9296" i="1"/>
  <c r="V9296" i="1" s="1"/>
  <c r="U9297" i="1"/>
  <c r="V9297" i="1" s="1"/>
  <c r="U9298" i="1"/>
  <c r="V9298" i="1" s="1"/>
  <c r="U9299" i="1"/>
  <c r="V9299" i="1" s="1"/>
  <c r="U9300" i="1"/>
  <c r="V9300" i="1" s="1"/>
  <c r="U9301" i="1"/>
  <c r="V9301" i="1" s="1"/>
  <c r="U9302" i="1"/>
  <c r="V9302" i="1" s="1"/>
  <c r="U9303" i="1"/>
  <c r="V9303" i="1" s="1"/>
  <c r="U9304" i="1"/>
  <c r="V9304" i="1" s="1"/>
  <c r="U9305" i="1"/>
  <c r="V9305" i="1" s="1"/>
  <c r="U9306" i="1"/>
  <c r="V9306" i="1" s="1"/>
  <c r="U9307" i="1"/>
  <c r="V9307" i="1" s="1"/>
  <c r="U9308" i="1"/>
  <c r="V9308" i="1" s="1"/>
  <c r="U9309" i="1"/>
  <c r="V9309" i="1" s="1"/>
  <c r="U9310" i="1"/>
  <c r="V9310" i="1" s="1"/>
  <c r="U9311" i="1"/>
  <c r="V9311" i="1" s="1"/>
  <c r="U9312" i="1"/>
  <c r="V9312" i="1" s="1"/>
  <c r="U9313" i="1"/>
  <c r="V9313" i="1" s="1"/>
  <c r="U9314" i="1"/>
  <c r="V9314" i="1" s="1"/>
  <c r="U9315" i="1"/>
  <c r="V9315" i="1" s="1"/>
  <c r="U9316" i="1"/>
  <c r="V9316" i="1" s="1"/>
  <c r="U9317" i="1"/>
  <c r="V9317" i="1" s="1"/>
  <c r="U9318" i="1"/>
  <c r="V9318" i="1" s="1"/>
  <c r="U9319" i="1"/>
  <c r="V9319" i="1" s="1"/>
  <c r="U9320" i="1"/>
  <c r="V9320" i="1" s="1"/>
  <c r="U9321" i="1"/>
  <c r="V9321" i="1" s="1"/>
  <c r="U9322" i="1"/>
  <c r="V9322" i="1" s="1"/>
  <c r="U9323" i="1"/>
  <c r="V9323" i="1" s="1"/>
  <c r="U9324" i="1"/>
  <c r="V9324" i="1" s="1"/>
  <c r="U9325" i="1"/>
  <c r="V9325" i="1" s="1"/>
  <c r="U9326" i="1"/>
  <c r="V9326" i="1" s="1"/>
  <c r="U9327" i="1"/>
  <c r="V9327" i="1" s="1"/>
  <c r="U9328" i="1"/>
  <c r="V9328" i="1" s="1"/>
  <c r="U9329" i="1"/>
  <c r="V9329" i="1" s="1"/>
  <c r="U9330" i="1"/>
  <c r="V9330" i="1" s="1"/>
  <c r="U9331" i="1"/>
  <c r="V9331" i="1" s="1"/>
  <c r="U9332" i="1"/>
  <c r="V9332" i="1" s="1"/>
  <c r="U9333" i="1"/>
  <c r="V9333" i="1" s="1"/>
  <c r="U9334" i="1"/>
  <c r="V9334" i="1" s="1"/>
  <c r="U9335" i="1"/>
  <c r="V9335" i="1" s="1"/>
  <c r="U9336" i="1"/>
  <c r="V9336" i="1" s="1"/>
  <c r="U9337" i="1"/>
  <c r="V9337" i="1" s="1"/>
  <c r="U9338" i="1"/>
  <c r="V9338" i="1" s="1"/>
  <c r="U9339" i="1"/>
  <c r="V9339" i="1" s="1"/>
  <c r="U9340" i="1"/>
  <c r="V9340" i="1" s="1"/>
  <c r="U9341" i="1"/>
  <c r="V9341" i="1" s="1"/>
  <c r="U9342" i="1"/>
  <c r="V9342" i="1" s="1"/>
  <c r="U9343" i="1"/>
  <c r="V9343" i="1" s="1"/>
  <c r="U9344" i="1"/>
  <c r="V9344" i="1" s="1"/>
  <c r="U9345" i="1"/>
  <c r="V9345" i="1" s="1"/>
  <c r="U9346" i="1"/>
  <c r="V9346" i="1" s="1"/>
  <c r="U9347" i="1"/>
  <c r="V9347" i="1" s="1"/>
  <c r="U9348" i="1"/>
  <c r="V9348" i="1" s="1"/>
  <c r="U9349" i="1"/>
  <c r="V9349" i="1" s="1"/>
  <c r="U9350" i="1"/>
  <c r="V9350" i="1" s="1"/>
  <c r="U9351" i="1"/>
  <c r="V9351" i="1" s="1"/>
  <c r="U9352" i="1"/>
  <c r="V9352" i="1" s="1"/>
  <c r="U9353" i="1"/>
  <c r="V9353" i="1" s="1"/>
  <c r="U9354" i="1"/>
  <c r="V9354" i="1" s="1"/>
  <c r="U9355" i="1"/>
  <c r="V9355" i="1" s="1"/>
  <c r="U9356" i="1"/>
  <c r="V9356" i="1" s="1"/>
  <c r="U9357" i="1"/>
  <c r="V9357" i="1" s="1"/>
  <c r="U9358" i="1"/>
  <c r="V9358" i="1" s="1"/>
  <c r="U9359" i="1"/>
  <c r="V9359" i="1" s="1"/>
  <c r="U9360" i="1"/>
  <c r="V9360" i="1" s="1"/>
  <c r="U9361" i="1"/>
  <c r="V9361" i="1" s="1"/>
  <c r="U9362" i="1"/>
  <c r="V9362" i="1" s="1"/>
  <c r="U9363" i="1"/>
  <c r="V9363" i="1" s="1"/>
  <c r="U9364" i="1"/>
  <c r="V9364" i="1" s="1"/>
  <c r="U9365" i="1"/>
  <c r="V9365" i="1" s="1"/>
  <c r="U9366" i="1"/>
  <c r="V9366" i="1" s="1"/>
  <c r="U9367" i="1"/>
  <c r="V9367" i="1" s="1"/>
  <c r="U9368" i="1"/>
  <c r="V9368" i="1" s="1"/>
  <c r="U9369" i="1"/>
  <c r="V9369" i="1" s="1"/>
  <c r="U9370" i="1"/>
  <c r="V9370" i="1" s="1"/>
  <c r="U9371" i="1"/>
  <c r="V9371" i="1" s="1"/>
  <c r="U9372" i="1"/>
  <c r="V9372" i="1" s="1"/>
  <c r="U9373" i="1"/>
  <c r="V9373" i="1" s="1"/>
  <c r="U9374" i="1"/>
  <c r="V9374" i="1" s="1"/>
  <c r="U9375" i="1"/>
  <c r="V9375" i="1" s="1"/>
  <c r="U9376" i="1"/>
  <c r="V9376" i="1" s="1"/>
  <c r="U9377" i="1"/>
  <c r="V9377" i="1" s="1"/>
  <c r="U9378" i="1"/>
  <c r="V9378" i="1" s="1"/>
  <c r="U9379" i="1"/>
  <c r="V9379" i="1" s="1"/>
  <c r="U9380" i="1"/>
  <c r="V9380" i="1" s="1"/>
  <c r="U9381" i="1"/>
  <c r="V9381" i="1" s="1"/>
  <c r="U9382" i="1"/>
  <c r="V9382" i="1" s="1"/>
  <c r="U9383" i="1"/>
  <c r="V9383" i="1" s="1"/>
  <c r="U9384" i="1"/>
  <c r="V9384" i="1" s="1"/>
  <c r="U9385" i="1"/>
  <c r="V9385" i="1" s="1"/>
  <c r="U9386" i="1"/>
  <c r="V9386" i="1" s="1"/>
  <c r="U9387" i="1"/>
  <c r="V9387" i="1" s="1"/>
  <c r="U9388" i="1"/>
  <c r="V9388" i="1" s="1"/>
  <c r="U9389" i="1"/>
  <c r="V9389" i="1" s="1"/>
  <c r="U9390" i="1"/>
  <c r="V9390" i="1" s="1"/>
  <c r="U9391" i="1"/>
  <c r="V9391" i="1" s="1"/>
  <c r="U9392" i="1"/>
  <c r="V9392" i="1" s="1"/>
  <c r="U9393" i="1"/>
  <c r="V9393" i="1" s="1"/>
  <c r="U9394" i="1"/>
  <c r="V9394" i="1" s="1"/>
  <c r="U9395" i="1"/>
  <c r="V9395" i="1" s="1"/>
  <c r="U9396" i="1"/>
  <c r="V9396" i="1" s="1"/>
  <c r="U9397" i="1"/>
  <c r="V9397" i="1" s="1"/>
  <c r="U9398" i="1"/>
  <c r="V9398" i="1" s="1"/>
  <c r="U9399" i="1"/>
  <c r="V9399" i="1" s="1"/>
  <c r="U9400" i="1"/>
  <c r="V9400" i="1" s="1"/>
  <c r="U9401" i="1"/>
  <c r="V9401" i="1" s="1"/>
  <c r="U9402" i="1"/>
  <c r="V9402" i="1" s="1"/>
  <c r="U9403" i="1"/>
  <c r="V9403" i="1" s="1"/>
  <c r="U9404" i="1"/>
  <c r="V9404" i="1" s="1"/>
  <c r="U9405" i="1"/>
  <c r="V9405" i="1" s="1"/>
  <c r="U9406" i="1"/>
  <c r="V9406" i="1" s="1"/>
  <c r="U9407" i="1"/>
  <c r="V9407" i="1" s="1"/>
  <c r="U9408" i="1"/>
  <c r="V9408" i="1" s="1"/>
  <c r="U9409" i="1"/>
  <c r="V9409" i="1" s="1"/>
  <c r="U9410" i="1"/>
  <c r="V9410" i="1" s="1"/>
  <c r="U9411" i="1"/>
  <c r="V9411" i="1" s="1"/>
  <c r="U9412" i="1"/>
  <c r="V9412" i="1" s="1"/>
  <c r="U9413" i="1"/>
  <c r="V9413" i="1" s="1"/>
  <c r="U9414" i="1"/>
  <c r="V9414" i="1" s="1"/>
  <c r="U9415" i="1"/>
  <c r="V9415" i="1" s="1"/>
  <c r="U9416" i="1"/>
  <c r="V9416" i="1" s="1"/>
  <c r="U9417" i="1"/>
  <c r="V9417" i="1" s="1"/>
  <c r="U9418" i="1"/>
  <c r="V9418" i="1" s="1"/>
  <c r="U9419" i="1"/>
  <c r="V9419" i="1" s="1"/>
  <c r="U9420" i="1"/>
  <c r="V9420" i="1" s="1"/>
  <c r="U9421" i="1"/>
  <c r="V9421" i="1" s="1"/>
  <c r="U9422" i="1"/>
  <c r="V9422" i="1" s="1"/>
  <c r="U9423" i="1"/>
  <c r="V9423" i="1" s="1"/>
  <c r="U9424" i="1"/>
  <c r="V9424" i="1" s="1"/>
  <c r="U9425" i="1"/>
  <c r="V9425" i="1" s="1"/>
  <c r="U9426" i="1"/>
  <c r="V9426" i="1" s="1"/>
  <c r="U9427" i="1"/>
  <c r="V9427" i="1" s="1"/>
  <c r="U9428" i="1"/>
  <c r="V9428" i="1" s="1"/>
  <c r="U9429" i="1"/>
  <c r="V9429" i="1" s="1"/>
  <c r="U9430" i="1"/>
  <c r="V9430" i="1" s="1"/>
  <c r="U9431" i="1"/>
  <c r="V9431" i="1" s="1"/>
  <c r="U9432" i="1"/>
  <c r="V9432" i="1" s="1"/>
  <c r="U9433" i="1"/>
  <c r="V9433" i="1" s="1"/>
  <c r="U9434" i="1"/>
  <c r="V9434" i="1" s="1"/>
  <c r="U9435" i="1"/>
  <c r="V9435" i="1" s="1"/>
  <c r="U9436" i="1"/>
  <c r="V9436" i="1" s="1"/>
  <c r="U9437" i="1"/>
  <c r="V9437" i="1" s="1"/>
  <c r="U9438" i="1"/>
  <c r="V9438" i="1" s="1"/>
  <c r="U9439" i="1"/>
  <c r="V9439" i="1" s="1"/>
  <c r="U9440" i="1"/>
  <c r="V9440" i="1" s="1"/>
  <c r="U9441" i="1"/>
  <c r="V9441" i="1" s="1"/>
  <c r="U9442" i="1"/>
  <c r="V9442" i="1" s="1"/>
  <c r="U9443" i="1"/>
  <c r="V9443" i="1" s="1"/>
  <c r="U9444" i="1"/>
  <c r="V9444" i="1" s="1"/>
  <c r="U9445" i="1"/>
  <c r="V9445" i="1" s="1"/>
  <c r="U9446" i="1"/>
  <c r="V9446" i="1" s="1"/>
  <c r="U9447" i="1"/>
  <c r="V9447" i="1" s="1"/>
  <c r="U9448" i="1"/>
  <c r="V9448" i="1" s="1"/>
  <c r="U9449" i="1"/>
  <c r="V9449" i="1" s="1"/>
  <c r="U9450" i="1"/>
  <c r="V9450" i="1" s="1"/>
  <c r="U9451" i="1"/>
  <c r="V9451" i="1" s="1"/>
  <c r="U9452" i="1"/>
  <c r="V9452" i="1" s="1"/>
  <c r="U9453" i="1"/>
  <c r="V9453" i="1" s="1"/>
  <c r="U9454" i="1"/>
  <c r="V9454" i="1" s="1"/>
  <c r="U9455" i="1"/>
  <c r="V9455" i="1" s="1"/>
  <c r="U9456" i="1"/>
  <c r="V9456" i="1" s="1"/>
  <c r="U9457" i="1"/>
  <c r="V9457" i="1" s="1"/>
  <c r="U9458" i="1"/>
  <c r="V9458" i="1" s="1"/>
  <c r="U9459" i="1"/>
  <c r="V9459" i="1" s="1"/>
  <c r="U9460" i="1"/>
  <c r="V9460" i="1" s="1"/>
  <c r="U9461" i="1"/>
  <c r="V9461" i="1" s="1"/>
  <c r="U9462" i="1"/>
  <c r="V9462" i="1" s="1"/>
  <c r="U9463" i="1"/>
  <c r="V9463" i="1" s="1"/>
  <c r="U9464" i="1"/>
  <c r="V9464" i="1" s="1"/>
  <c r="U9465" i="1"/>
  <c r="V9465" i="1" s="1"/>
  <c r="U9466" i="1"/>
  <c r="V9466" i="1" s="1"/>
  <c r="U9467" i="1"/>
  <c r="V9467" i="1" s="1"/>
  <c r="U9468" i="1"/>
  <c r="V9468" i="1" s="1"/>
  <c r="U9469" i="1"/>
  <c r="V9469" i="1" s="1"/>
  <c r="U9470" i="1"/>
  <c r="V9470" i="1" s="1"/>
  <c r="U9471" i="1"/>
  <c r="V9471" i="1" s="1"/>
  <c r="U9472" i="1"/>
  <c r="V9472" i="1" s="1"/>
  <c r="U9473" i="1"/>
  <c r="V9473" i="1" s="1"/>
  <c r="U9474" i="1"/>
  <c r="V9474" i="1" s="1"/>
  <c r="U9475" i="1"/>
  <c r="V9475" i="1" s="1"/>
  <c r="U9476" i="1"/>
  <c r="V9476" i="1" s="1"/>
  <c r="U9477" i="1"/>
  <c r="V9477" i="1" s="1"/>
  <c r="U9478" i="1"/>
  <c r="V9478" i="1" s="1"/>
  <c r="U9479" i="1"/>
  <c r="V9479" i="1" s="1"/>
  <c r="U9480" i="1"/>
  <c r="V9480" i="1" s="1"/>
  <c r="U9481" i="1"/>
  <c r="V9481" i="1" s="1"/>
  <c r="U9482" i="1"/>
  <c r="V9482" i="1" s="1"/>
  <c r="U9483" i="1"/>
  <c r="V9483" i="1" s="1"/>
  <c r="U9484" i="1"/>
  <c r="V9484" i="1" s="1"/>
  <c r="U9485" i="1"/>
  <c r="V9485" i="1" s="1"/>
  <c r="U9486" i="1"/>
  <c r="V9486" i="1" s="1"/>
  <c r="U9487" i="1"/>
  <c r="V9487" i="1" s="1"/>
  <c r="U9488" i="1"/>
  <c r="V9488" i="1" s="1"/>
  <c r="U9489" i="1"/>
  <c r="V9489" i="1" s="1"/>
  <c r="U9490" i="1"/>
  <c r="V9490" i="1" s="1"/>
  <c r="U9491" i="1"/>
  <c r="V9491" i="1" s="1"/>
  <c r="U9492" i="1"/>
  <c r="V9492" i="1" s="1"/>
  <c r="U9493" i="1"/>
  <c r="V9493" i="1" s="1"/>
  <c r="U9494" i="1"/>
  <c r="V9494" i="1" s="1"/>
  <c r="U9495" i="1"/>
  <c r="V9495" i="1" s="1"/>
  <c r="U9496" i="1"/>
  <c r="V9496" i="1" s="1"/>
  <c r="U9497" i="1"/>
  <c r="V9497" i="1" s="1"/>
  <c r="U9498" i="1"/>
  <c r="V9498" i="1" s="1"/>
  <c r="U9499" i="1"/>
  <c r="V9499" i="1" s="1"/>
  <c r="U9500" i="1"/>
  <c r="V9500" i="1" s="1"/>
  <c r="U9501" i="1"/>
  <c r="V9501" i="1" s="1"/>
  <c r="U9502" i="1"/>
  <c r="V9502" i="1" s="1"/>
  <c r="U9503" i="1"/>
  <c r="V9503" i="1" s="1"/>
  <c r="U9504" i="1"/>
  <c r="V9504" i="1" s="1"/>
  <c r="U9505" i="1"/>
  <c r="V9505" i="1" s="1"/>
  <c r="U9506" i="1"/>
  <c r="V9506" i="1" s="1"/>
  <c r="U9507" i="1"/>
  <c r="V9507" i="1" s="1"/>
  <c r="U9508" i="1"/>
  <c r="V9508" i="1" s="1"/>
  <c r="U9509" i="1"/>
  <c r="V9509" i="1" s="1"/>
  <c r="U9510" i="1"/>
  <c r="V9510" i="1" s="1"/>
  <c r="U9511" i="1"/>
  <c r="V9511" i="1" s="1"/>
  <c r="U9512" i="1"/>
  <c r="V9512" i="1" s="1"/>
  <c r="U9513" i="1"/>
  <c r="V9513" i="1" s="1"/>
  <c r="U9514" i="1"/>
  <c r="V9514" i="1" s="1"/>
  <c r="U9515" i="1"/>
  <c r="V9515" i="1" s="1"/>
  <c r="U9516" i="1"/>
  <c r="V9516" i="1" s="1"/>
  <c r="U9517" i="1"/>
  <c r="V9517" i="1" s="1"/>
  <c r="U9518" i="1"/>
  <c r="V9518" i="1" s="1"/>
  <c r="U9519" i="1"/>
  <c r="V9519" i="1" s="1"/>
  <c r="U9520" i="1"/>
  <c r="V9520" i="1" s="1"/>
  <c r="U9521" i="1"/>
  <c r="V9521" i="1" s="1"/>
  <c r="U9522" i="1"/>
  <c r="V9522" i="1" s="1"/>
  <c r="U9523" i="1"/>
  <c r="V9523" i="1" s="1"/>
  <c r="U9524" i="1"/>
  <c r="V9524" i="1" s="1"/>
  <c r="U9525" i="1"/>
  <c r="V9525" i="1" s="1"/>
  <c r="U9526" i="1"/>
  <c r="V9526" i="1" s="1"/>
  <c r="U9527" i="1"/>
  <c r="V9527" i="1" s="1"/>
  <c r="U9528" i="1"/>
  <c r="V9528" i="1" s="1"/>
  <c r="U9529" i="1"/>
  <c r="V9529" i="1" s="1"/>
  <c r="U9530" i="1"/>
  <c r="V9530" i="1" s="1"/>
  <c r="U9531" i="1"/>
  <c r="V9531" i="1" s="1"/>
  <c r="U9532" i="1"/>
  <c r="V9532" i="1" s="1"/>
  <c r="U9533" i="1"/>
  <c r="V9533" i="1" s="1"/>
  <c r="U9534" i="1"/>
  <c r="V9534" i="1" s="1"/>
  <c r="U9535" i="1"/>
  <c r="V9535" i="1" s="1"/>
  <c r="U9536" i="1"/>
  <c r="V9536" i="1" s="1"/>
  <c r="U9537" i="1"/>
  <c r="V9537" i="1" s="1"/>
  <c r="U9538" i="1"/>
  <c r="V9538" i="1" s="1"/>
  <c r="U9539" i="1"/>
  <c r="V9539" i="1" s="1"/>
  <c r="U9540" i="1"/>
  <c r="V9540" i="1" s="1"/>
  <c r="U9541" i="1"/>
  <c r="V9541" i="1" s="1"/>
  <c r="U9542" i="1"/>
  <c r="V9542" i="1" s="1"/>
  <c r="U9543" i="1"/>
  <c r="V9543" i="1" s="1"/>
  <c r="U9544" i="1"/>
  <c r="V9544" i="1" s="1"/>
  <c r="U9545" i="1"/>
  <c r="V9545" i="1" s="1"/>
  <c r="U9546" i="1"/>
  <c r="V9546" i="1" s="1"/>
  <c r="U9547" i="1"/>
  <c r="V9547" i="1" s="1"/>
  <c r="U9548" i="1"/>
  <c r="V9548" i="1" s="1"/>
  <c r="U9549" i="1"/>
  <c r="V9549" i="1" s="1"/>
  <c r="U9550" i="1"/>
  <c r="V9550" i="1" s="1"/>
  <c r="U9551" i="1"/>
  <c r="V9551" i="1" s="1"/>
  <c r="U9552" i="1"/>
  <c r="V9552" i="1" s="1"/>
  <c r="U9553" i="1"/>
  <c r="V9553" i="1" s="1"/>
  <c r="U9554" i="1"/>
  <c r="V9554" i="1" s="1"/>
  <c r="U9555" i="1"/>
  <c r="V9555" i="1" s="1"/>
  <c r="U9556" i="1"/>
  <c r="V9556" i="1" s="1"/>
  <c r="U9557" i="1"/>
  <c r="V9557" i="1" s="1"/>
  <c r="U9558" i="1"/>
  <c r="V9558" i="1" s="1"/>
  <c r="U9559" i="1"/>
  <c r="V9559" i="1" s="1"/>
  <c r="U9560" i="1"/>
  <c r="V9560" i="1" s="1"/>
  <c r="U9561" i="1"/>
  <c r="V9561" i="1" s="1"/>
  <c r="U9562" i="1"/>
  <c r="V9562" i="1" s="1"/>
  <c r="U9563" i="1"/>
  <c r="V9563" i="1" s="1"/>
  <c r="U9564" i="1"/>
  <c r="V9564" i="1" s="1"/>
  <c r="U9565" i="1"/>
  <c r="V9565" i="1" s="1"/>
  <c r="U9566" i="1"/>
  <c r="V9566" i="1" s="1"/>
  <c r="U9567" i="1"/>
  <c r="V9567" i="1" s="1"/>
  <c r="U9568" i="1"/>
  <c r="V9568" i="1" s="1"/>
  <c r="U9569" i="1"/>
  <c r="V9569" i="1" s="1"/>
  <c r="U9570" i="1"/>
  <c r="V9570" i="1" s="1"/>
  <c r="U9571" i="1"/>
  <c r="V9571" i="1" s="1"/>
  <c r="U9572" i="1"/>
  <c r="V9572" i="1" s="1"/>
  <c r="U9573" i="1"/>
  <c r="V9573" i="1" s="1"/>
  <c r="U9574" i="1"/>
  <c r="V9574" i="1" s="1"/>
  <c r="U9575" i="1"/>
  <c r="V9575" i="1" s="1"/>
  <c r="U9576" i="1"/>
  <c r="V9576" i="1" s="1"/>
  <c r="U9577" i="1"/>
  <c r="V9577" i="1" s="1"/>
  <c r="U9578" i="1"/>
  <c r="V9578" i="1" s="1"/>
  <c r="U9579" i="1"/>
  <c r="V9579" i="1" s="1"/>
  <c r="U9580" i="1"/>
  <c r="V9580" i="1" s="1"/>
  <c r="U9581" i="1"/>
  <c r="V9581" i="1" s="1"/>
  <c r="U9582" i="1"/>
  <c r="V9582" i="1" s="1"/>
  <c r="U9583" i="1"/>
  <c r="V9583" i="1" s="1"/>
  <c r="U9584" i="1"/>
  <c r="V9584" i="1" s="1"/>
  <c r="U9585" i="1"/>
  <c r="V9585" i="1" s="1"/>
  <c r="U9586" i="1"/>
  <c r="V9586" i="1" s="1"/>
  <c r="U9587" i="1"/>
  <c r="V9587" i="1" s="1"/>
  <c r="U9588" i="1"/>
  <c r="V9588" i="1" s="1"/>
  <c r="U9589" i="1"/>
  <c r="V9589" i="1" s="1"/>
  <c r="U9590" i="1"/>
  <c r="V9590" i="1" s="1"/>
  <c r="U9591" i="1"/>
  <c r="V9591" i="1" s="1"/>
  <c r="U9592" i="1"/>
  <c r="V9592" i="1" s="1"/>
  <c r="U9593" i="1"/>
  <c r="V9593" i="1" s="1"/>
  <c r="U9594" i="1"/>
  <c r="V9594" i="1" s="1"/>
  <c r="U9595" i="1"/>
  <c r="V9595" i="1" s="1"/>
  <c r="U9596" i="1"/>
  <c r="V9596" i="1" s="1"/>
  <c r="U9597" i="1"/>
  <c r="V9597" i="1" s="1"/>
  <c r="U9598" i="1"/>
  <c r="V9598" i="1" s="1"/>
  <c r="U9599" i="1"/>
  <c r="V9599" i="1" s="1"/>
  <c r="U9600" i="1"/>
  <c r="V9600" i="1" s="1"/>
  <c r="U9601" i="1"/>
  <c r="V9601" i="1" s="1"/>
  <c r="U9602" i="1"/>
  <c r="V9602" i="1" s="1"/>
  <c r="U9603" i="1"/>
  <c r="V9603" i="1" s="1"/>
  <c r="U9604" i="1"/>
  <c r="V9604" i="1" s="1"/>
  <c r="U9605" i="1"/>
  <c r="V9605" i="1" s="1"/>
  <c r="U9606" i="1"/>
  <c r="V9606" i="1" s="1"/>
  <c r="U9607" i="1"/>
  <c r="V9607" i="1" s="1"/>
  <c r="U9608" i="1"/>
  <c r="V9608" i="1" s="1"/>
  <c r="U9609" i="1"/>
  <c r="V9609" i="1" s="1"/>
  <c r="U9610" i="1"/>
  <c r="V9610" i="1" s="1"/>
  <c r="U9611" i="1"/>
  <c r="V9611" i="1" s="1"/>
  <c r="U9612" i="1"/>
  <c r="V9612" i="1" s="1"/>
  <c r="U9613" i="1"/>
  <c r="V9613" i="1" s="1"/>
  <c r="U9614" i="1"/>
  <c r="V9614" i="1" s="1"/>
  <c r="U9615" i="1"/>
  <c r="V9615" i="1" s="1"/>
  <c r="U9616" i="1"/>
  <c r="V9616" i="1" s="1"/>
  <c r="U9617" i="1"/>
  <c r="V9617" i="1" s="1"/>
  <c r="U9618" i="1"/>
  <c r="V9618" i="1" s="1"/>
  <c r="U9619" i="1"/>
  <c r="V9619" i="1" s="1"/>
  <c r="U9620" i="1"/>
  <c r="V9620" i="1" s="1"/>
  <c r="U9621" i="1"/>
  <c r="V9621" i="1" s="1"/>
  <c r="U9622" i="1"/>
  <c r="V9622" i="1" s="1"/>
  <c r="U9623" i="1"/>
  <c r="V9623" i="1" s="1"/>
  <c r="U9624" i="1"/>
  <c r="V9624" i="1" s="1"/>
  <c r="U9625" i="1"/>
  <c r="V9625" i="1" s="1"/>
  <c r="U9626" i="1"/>
  <c r="V9626" i="1" s="1"/>
  <c r="U9627" i="1"/>
  <c r="V9627" i="1" s="1"/>
  <c r="U9628" i="1"/>
  <c r="V9628" i="1" s="1"/>
  <c r="U9629" i="1"/>
  <c r="V9629" i="1" s="1"/>
  <c r="U9630" i="1"/>
  <c r="V9630" i="1" s="1"/>
  <c r="U9631" i="1"/>
  <c r="V9631" i="1" s="1"/>
  <c r="U9632" i="1"/>
  <c r="V9632" i="1" s="1"/>
  <c r="U9633" i="1"/>
  <c r="V9633" i="1" s="1"/>
  <c r="U9634" i="1"/>
  <c r="V9634" i="1" s="1"/>
  <c r="U9635" i="1"/>
  <c r="V9635" i="1" s="1"/>
  <c r="U9636" i="1"/>
  <c r="V9636" i="1" s="1"/>
  <c r="U9637" i="1"/>
  <c r="V9637" i="1" s="1"/>
  <c r="U9638" i="1"/>
  <c r="V9638" i="1" s="1"/>
  <c r="U9639" i="1"/>
  <c r="V9639" i="1" s="1"/>
  <c r="U9640" i="1"/>
  <c r="V9640" i="1" s="1"/>
  <c r="U9641" i="1"/>
  <c r="V9641" i="1" s="1"/>
  <c r="U9642" i="1"/>
  <c r="V9642" i="1" s="1"/>
  <c r="U9643" i="1"/>
  <c r="V9643" i="1" s="1"/>
  <c r="U9644" i="1"/>
  <c r="V9644" i="1" s="1"/>
  <c r="U9645" i="1"/>
  <c r="V9645" i="1" s="1"/>
  <c r="U9646" i="1"/>
  <c r="V9646" i="1" s="1"/>
  <c r="U9647" i="1"/>
  <c r="V9647" i="1" s="1"/>
  <c r="U9648" i="1"/>
  <c r="V9648" i="1" s="1"/>
  <c r="U9649" i="1"/>
  <c r="V9649" i="1" s="1"/>
  <c r="U9650" i="1"/>
  <c r="V9650" i="1" s="1"/>
  <c r="U9651" i="1"/>
  <c r="V9651" i="1" s="1"/>
  <c r="U9652" i="1"/>
  <c r="V9652" i="1" s="1"/>
  <c r="U9653" i="1"/>
  <c r="V9653" i="1" s="1"/>
  <c r="U9654" i="1"/>
  <c r="V9654" i="1" s="1"/>
  <c r="U9655" i="1"/>
  <c r="V9655" i="1" s="1"/>
  <c r="U9656" i="1"/>
  <c r="V9656" i="1" s="1"/>
  <c r="U9657" i="1"/>
  <c r="V9657" i="1" s="1"/>
  <c r="U9658" i="1"/>
  <c r="V9658" i="1" s="1"/>
  <c r="U9659" i="1"/>
  <c r="V9659" i="1" s="1"/>
  <c r="U9660" i="1"/>
  <c r="V9660" i="1" s="1"/>
  <c r="U9661" i="1"/>
  <c r="V9661" i="1" s="1"/>
  <c r="U9662" i="1"/>
  <c r="V9662" i="1" s="1"/>
  <c r="U9663" i="1"/>
  <c r="V9663" i="1" s="1"/>
  <c r="U9664" i="1"/>
  <c r="V9664" i="1" s="1"/>
  <c r="U9665" i="1"/>
  <c r="V9665" i="1" s="1"/>
  <c r="U9666" i="1"/>
  <c r="V9666" i="1" s="1"/>
  <c r="U9667" i="1"/>
  <c r="V9667" i="1" s="1"/>
  <c r="U9668" i="1"/>
  <c r="V9668" i="1" s="1"/>
  <c r="U9669" i="1"/>
  <c r="V9669" i="1" s="1"/>
  <c r="U9670" i="1"/>
  <c r="V9670" i="1" s="1"/>
  <c r="U9671" i="1"/>
  <c r="V9671" i="1" s="1"/>
  <c r="U9672" i="1"/>
  <c r="V9672" i="1" s="1"/>
  <c r="U9673" i="1"/>
  <c r="V9673" i="1" s="1"/>
  <c r="U9674" i="1"/>
  <c r="V9674" i="1" s="1"/>
  <c r="U9675" i="1"/>
  <c r="V9675" i="1" s="1"/>
  <c r="U9676" i="1"/>
  <c r="V9676" i="1" s="1"/>
  <c r="U9677" i="1"/>
  <c r="V9677" i="1" s="1"/>
  <c r="U9678" i="1"/>
  <c r="V9678" i="1" s="1"/>
  <c r="U9679" i="1"/>
  <c r="V9679" i="1" s="1"/>
  <c r="U9680" i="1"/>
  <c r="V9680" i="1" s="1"/>
  <c r="U9681" i="1"/>
  <c r="V9681" i="1" s="1"/>
  <c r="U9682" i="1"/>
  <c r="V9682" i="1" s="1"/>
  <c r="U9683" i="1"/>
  <c r="V9683" i="1" s="1"/>
  <c r="U9684" i="1"/>
  <c r="V9684" i="1" s="1"/>
  <c r="U9685" i="1"/>
  <c r="V9685" i="1" s="1"/>
  <c r="U9686" i="1"/>
  <c r="V9686" i="1" s="1"/>
  <c r="U9687" i="1"/>
  <c r="V9687" i="1" s="1"/>
  <c r="U9688" i="1"/>
  <c r="V9688" i="1" s="1"/>
  <c r="U9689" i="1"/>
  <c r="V9689" i="1" s="1"/>
  <c r="U9690" i="1"/>
  <c r="V9690" i="1" s="1"/>
  <c r="U9691" i="1"/>
  <c r="V9691" i="1" s="1"/>
  <c r="U9692" i="1"/>
  <c r="V9692" i="1" s="1"/>
  <c r="U9693" i="1"/>
  <c r="V9693" i="1" s="1"/>
  <c r="U9694" i="1"/>
  <c r="V9694" i="1" s="1"/>
  <c r="U9695" i="1"/>
  <c r="V9695" i="1" s="1"/>
  <c r="U9696" i="1"/>
  <c r="V9696" i="1" s="1"/>
  <c r="U9697" i="1"/>
  <c r="V9697" i="1" s="1"/>
  <c r="U9698" i="1"/>
  <c r="V9698" i="1" s="1"/>
  <c r="U9699" i="1"/>
  <c r="V9699" i="1" s="1"/>
  <c r="U9700" i="1"/>
  <c r="V9700" i="1" s="1"/>
  <c r="U9701" i="1"/>
  <c r="V9701" i="1" s="1"/>
  <c r="U9702" i="1"/>
  <c r="V9702" i="1" s="1"/>
  <c r="U9703" i="1"/>
  <c r="V9703" i="1" s="1"/>
  <c r="U9704" i="1"/>
  <c r="V9704" i="1" s="1"/>
  <c r="U9705" i="1"/>
  <c r="V9705" i="1" s="1"/>
  <c r="U9706" i="1"/>
  <c r="V9706" i="1" s="1"/>
  <c r="U9707" i="1"/>
  <c r="V9707" i="1" s="1"/>
  <c r="U9708" i="1"/>
  <c r="V9708" i="1" s="1"/>
  <c r="U9709" i="1"/>
  <c r="V9709" i="1" s="1"/>
  <c r="U9710" i="1"/>
  <c r="V9710" i="1" s="1"/>
  <c r="U9711" i="1"/>
  <c r="V9711" i="1" s="1"/>
  <c r="U9712" i="1"/>
  <c r="V9712" i="1" s="1"/>
  <c r="U9713" i="1"/>
  <c r="V9713" i="1" s="1"/>
  <c r="U9714" i="1"/>
  <c r="V9714" i="1" s="1"/>
  <c r="U9715" i="1"/>
  <c r="V9715" i="1" s="1"/>
  <c r="U9716" i="1"/>
  <c r="V9716" i="1" s="1"/>
  <c r="U9717" i="1"/>
  <c r="V9717" i="1" s="1"/>
  <c r="U9718" i="1"/>
  <c r="V9718" i="1" s="1"/>
  <c r="U9719" i="1"/>
  <c r="V9719" i="1" s="1"/>
  <c r="U9720" i="1"/>
  <c r="V9720" i="1" s="1"/>
  <c r="U9721" i="1"/>
  <c r="V9721" i="1" s="1"/>
  <c r="U9722" i="1"/>
  <c r="V9722" i="1" s="1"/>
  <c r="U9723" i="1"/>
  <c r="V9723" i="1" s="1"/>
  <c r="U9724" i="1"/>
  <c r="V9724" i="1" s="1"/>
  <c r="U9725" i="1"/>
  <c r="V9725" i="1" s="1"/>
  <c r="U9726" i="1"/>
  <c r="V9726" i="1" s="1"/>
  <c r="U9727" i="1"/>
  <c r="V9727" i="1" s="1"/>
  <c r="U9728" i="1"/>
  <c r="V9728" i="1" s="1"/>
  <c r="U9729" i="1"/>
  <c r="V9729" i="1" s="1"/>
  <c r="U9730" i="1"/>
  <c r="V9730" i="1" s="1"/>
  <c r="U9731" i="1"/>
  <c r="V9731" i="1" s="1"/>
  <c r="U9732" i="1"/>
  <c r="V9732" i="1" s="1"/>
  <c r="U9733" i="1"/>
  <c r="V9733" i="1" s="1"/>
  <c r="U9734" i="1"/>
  <c r="V9734" i="1" s="1"/>
  <c r="U9735" i="1"/>
  <c r="V9735" i="1" s="1"/>
  <c r="U9736" i="1"/>
  <c r="V9736" i="1" s="1"/>
  <c r="U9737" i="1"/>
  <c r="V9737" i="1" s="1"/>
  <c r="U9738" i="1"/>
  <c r="V9738" i="1" s="1"/>
  <c r="U9739" i="1"/>
  <c r="V9739" i="1" s="1"/>
  <c r="U9740" i="1"/>
  <c r="V9740" i="1" s="1"/>
  <c r="U9741" i="1"/>
  <c r="V9741" i="1" s="1"/>
  <c r="U9742" i="1"/>
  <c r="V9742" i="1" s="1"/>
  <c r="U9743" i="1"/>
  <c r="V9743" i="1" s="1"/>
  <c r="U9744" i="1"/>
  <c r="V9744" i="1" s="1"/>
  <c r="U9745" i="1"/>
  <c r="V9745" i="1" s="1"/>
  <c r="U9746" i="1"/>
  <c r="V9746" i="1" s="1"/>
  <c r="U9747" i="1"/>
  <c r="V9747" i="1" s="1"/>
  <c r="U9748" i="1"/>
  <c r="V9748" i="1" s="1"/>
  <c r="U9749" i="1"/>
  <c r="V9749" i="1" s="1"/>
  <c r="U9750" i="1"/>
  <c r="V9750" i="1" s="1"/>
  <c r="U9751" i="1"/>
  <c r="V9751" i="1" s="1"/>
  <c r="U9752" i="1"/>
  <c r="V9752" i="1" s="1"/>
  <c r="U9753" i="1"/>
  <c r="V9753" i="1" s="1"/>
  <c r="U9754" i="1"/>
  <c r="V9754" i="1" s="1"/>
  <c r="U9755" i="1"/>
  <c r="V9755" i="1" s="1"/>
  <c r="U9756" i="1"/>
  <c r="V9756" i="1" s="1"/>
  <c r="U9757" i="1"/>
  <c r="V9757" i="1" s="1"/>
  <c r="U9758" i="1"/>
  <c r="V9758" i="1" s="1"/>
  <c r="U9759" i="1"/>
  <c r="V9759" i="1" s="1"/>
  <c r="U9760" i="1"/>
  <c r="V9760" i="1" s="1"/>
  <c r="U9761" i="1"/>
  <c r="V9761" i="1" s="1"/>
  <c r="U9762" i="1"/>
  <c r="V9762" i="1" s="1"/>
  <c r="U9763" i="1"/>
  <c r="V9763" i="1" s="1"/>
  <c r="U9764" i="1"/>
  <c r="V9764" i="1" s="1"/>
  <c r="U9765" i="1"/>
  <c r="V9765" i="1" s="1"/>
  <c r="U9766" i="1"/>
  <c r="V9766" i="1" s="1"/>
  <c r="U9767" i="1"/>
  <c r="V9767" i="1" s="1"/>
  <c r="U9768" i="1"/>
  <c r="V9768" i="1" s="1"/>
  <c r="U9769" i="1"/>
  <c r="V9769" i="1" s="1"/>
  <c r="U9770" i="1"/>
  <c r="V9770" i="1" s="1"/>
  <c r="U9771" i="1"/>
  <c r="V9771" i="1" s="1"/>
  <c r="U9772" i="1"/>
  <c r="V9772" i="1" s="1"/>
  <c r="U9773" i="1"/>
  <c r="V9773" i="1" s="1"/>
  <c r="U9774" i="1"/>
  <c r="V9774" i="1" s="1"/>
  <c r="U9775" i="1"/>
  <c r="V9775" i="1" s="1"/>
  <c r="U9776" i="1"/>
  <c r="V9776" i="1" s="1"/>
  <c r="U9777" i="1"/>
  <c r="V9777" i="1" s="1"/>
  <c r="U9778" i="1"/>
  <c r="V9778" i="1" s="1"/>
  <c r="U9779" i="1"/>
  <c r="V9779" i="1" s="1"/>
  <c r="U9780" i="1"/>
  <c r="V9780" i="1" s="1"/>
  <c r="U9781" i="1"/>
  <c r="V9781" i="1" s="1"/>
  <c r="U9782" i="1"/>
  <c r="V9782" i="1" s="1"/>
  <c r="U9783" i="1"/>
  <c r="V9783" i="1" s="1"/>
  <c r="U9784" i="1"/>
  <c r="V9784" i="1" s="1"/>
  <c r="U9785" i="1"/>
  <c r="V9785" i="1" s="1"/>
  <c r="U9786" i="1"/>
  <c r="V9786" i="1" s="1"/>
  <c r="U9787" i="1"/>
  <c r="V9787" i="1" s="1"/>
  <c r="U9788" i="1"/>
  <c r="V9788" i="1" s="1"/>
  <c r="U9789" i="1"/>
  <c r="V9789" i="1" s="1"/>
  <c r="U9790" i="1"/>
  <c r="V9790" i="1" s="1"/>
  <c r="U9791" i="1"/>
  <c r="V9791" i="1" s="1"/>
  <c r="U9792" i="1"/>
  <c r="V9792" i="1" s="1"/>
  <c r="U9793" i="1"/>
  <c r="V9793" i="1" s="1"/>
  <c r="U9794" i="1"/>
  <c r="V9794" i="1" s="1"/>
  <c r="U9795" i="1"/>
  <c r="V9795" i="1" s="1"/>
  <c r="U9796" i="1"/>
  <c r="V9796" i="1" s="1"/>
  <c r="U9797" i="1"/>
  <c r="V9797" i="1" s="1"/>
  <c r="U9798" i="1"/>
  <c r="V9798" i="1" s="1"/>
  <c r="U9799" i="1"/>
  <c r="V9799" i="1" s="1"/>
  <c r="U9800" i="1"/>
  <c r="V9800" i="1" s="1"/>
  <c r="U9801" i="1"/>
  <c r="V9801" i="1" s="1"/>
  <c r="U9802" i="1"/>
  <c r="V9802" i="1" s="1"/>
  <c r="U9803" i="1"/>
  <c r="V9803" i="1" s="1"/>
  <c r="U9804" i="1"/>
  <c r="V9804" i="1" s="1"/>
  <c r="U9805" i="1"/>
  <c r="V9805" i="1" s="1"/>
  <c r="U9806" i="1"/>
  <c r="V9806" i="1" s="1"/>
  <c r="U9807" i="1"/>
  <c r="V9807" i="1" s="1"/>
  <c r="U9808" i="1"/>
  <c r="V9808" i="1" s="1"/>
  <c r="U9809" i="1"/>
  <c r="V9809" i="1" s="1"/>
  <c r="U9810" i="1"/>
  <c r="V9810" i="1" s="1"/>
  <c r="U9811" i="1"/>
  <c r="V9811" i="1" s="1"/>
  <c r="U9812" i="1"/>
  <c r="V9812" i="1" s="1"/>
  <c r="U9813" i="1"/>
  <c r="V9813" i="1" s="1"/>
  <c r="U9814" i="1"/>
  <c r="V9814" i="1" s="1"/>
  <c r="U9815" i="1"/>
  <c r="V9815" i="1" s="1"/>
  <c r="U9816" i="1"/>
  <c r="V9816" i="1" s="1"/>
  <c r="U9817" i="1"/>
  <c r="V9817" i="1" s="1"/>
  <c r="U9818" i="1"/>
  <c r="V9818" i="1" s="1"/>
  <c r="U9819" i="1"/>
  <c r="V9819" i="1" s="1"/>
  <c r="U9820" i="1"/>
  <c r="V9820" i="1" s="1"/>
  <c r="U9821" i="1"/>
  <c r="V9821" i="1" s="1"/>
  <c r="U9822" i="1"/>
  <c r="V9822" i="1" s="1"/>
  <c r="U9823" i="1"/>
  <c r="V9823" i="1" s="1"/>
  <c r="U9824" i="1"/>
  <c r="V9824" i="1" s="1"/>
  <c r="U9825" i="1"/>
  <c r="V9825" i="1" s="1"/>
  <c r="U9826" i="1"/>
  <c r="V9826" i="1" s="1"/>
  <c r="U9827" i="1"/>
  <c r="V9827" i="1" s="1"/>
  <c r="U9828" i="1"/>
  <c r="V9828" i="1" s="1"/>
  <c r="U9829" i="1"/>
  <c r="V9829" i="1" s="1"/>
  <c r="U9830" i="1"/>
  <c r="V9830" i="1" s="1"/>
  <c r="U9831" i="1"/>
  <c r="V9831" i="1" s="1"/>
  <c r="U9832" i="1"/>
  <c r="V9832" i="1" s="1"/>
  <c r="U9833" i="1"/>
  <c r="V9833" i="1" s="1"/>
  <c r="U9834" i="1"/>
  <c r="V9834" i="1" s="1"/>
  <c r="U9835" i="1"/>
  <c r="V9835" i="1" s="1"/>
  <c r="U9836" i="1"/>
  <c r="V9836" i="1" s="1"/>
  <c r="U9837" i="1"/>
  <c r="V9837" i="1" s="1"/>
  <c r="U9838" i="1"/>
  <c r="V9838" i="1" s="1"/>
  <c r="U9839" i="1"/>
  <c r="V9839" i="1" s="1"/>
  <c r="U9840" i="1"/>
  <c r="V9840" i="1" s="1"/>
  <c r="U9841" i="1"/>
  <c r="V9841" i="1" s="1"/>
  <c r="U9842" i="1"/>
  <c r="V9842" i="1" s="1"/>
  <c r="U9843" i="1"/>
  <c r="V9843" i="1" s="1"/>
  <c r="U9844" i="1"/>
  <c r="V9844" i="1" s="1"/>
  <c r="U9845" i="1"/>
  <c r="V9845" i="1" s="1"/>
  <c r="U9846" i="1"/>
  <c r="V9846" i="1" s="1"/>
  <c r="U9847" i="1"/>
  <c r="V9847" i="1" s="1"/>
  <c r="U9848" i="1"/>
  <c r="V9848" i="1" s="1"/>
  <c r="U9849" i="1"/>
  <c r="V9849" i="1" s="1"/>
  <c r="U9850" i="1"/>
  <c r="V9850" i="1" s="1"/>
  <c r="U9851" i="1"/>
  <c r="V9851" i="1" s="1"/>
  <c r="U9852" i="1"/>
  <c r="V9852" i="1" s="1"/>
  <c r="U9853" i="1"/>
  <c r="V9853" i="1" s="1"/>
  <c r="U9854" i="1"/>
  <c r="V9854" i="1" s="1"/>
  <c r="U9855" i="1"/>
  <c r="V9855" i="1" s="1"/>
  <c r="U9856" i="1"/>
  <c r="V9856" i="1" s="1"/>
  <c r="U9857" i="1"/>
  <c r="V9857" i="1" s="1"/>
  <c r="U9858" i="1"/>
  <c r="V9858" i="1" s="1"/>
  <c r="U9859" i="1"/>
  <c r="V9859" i="1" s="1"/>
  <c r="U9860" i="1"/>
  <c r="V9860" i="1" s="1"/>
  <c r="U9861" i="1"/>
  <c r="V9861" i="1" s="1"/>
  <c r="U9862" i="1"/>
  <c r="V9862" i="1" s="1"/>
  <c r="U9863" i="1"/>
  <c r="V9863" i="1" s="1"/>
  <c r="U9864" i="1"/>
  <c r="V9864" i="1" s="1"/>
  <c r="U9865" i="1"/>
  <c r="V9865" i="1" s="1"/>
  <c r="U9866" i="1"/>
  <c r="V9866" i="1" s="1"/>
  <c r="U9867" i="1"/>
  <c r="V9867" i="1" s="1"/>
  <c r="U9868" i="1"/>
  <c r="V9868" i="1" s="1"/>
  <c r="U9869" i="1"/>
  <c r="V9869" i="1" s="1"/>
  <c r="U9870" i="1"/>
  <c r="V9870" i="1" s="1"/>
  <c r="U9871" i="1"/>
  <c r="V9871" i="1" s="1"/>
  <c r="U9872" i="1"/>
  <c r="V9872" i="1" s="1"/>
  <c r="U9873" i="1"/>
  <c r="V9873" i="1" s="1"/>
  <c r="U9874" i="1"/>
  <c r="V9874" i="1" s="1"/>
  <c r="U9875" i="1"/>
  <c r="V9875" i="1" s="1"/>
  <c r="U9876" i="1"/>
  <c r="V9876" i="1" s="1"/>
  <c r="U9877" i="1"/>
  <c r="V9877" i="1" s="1"/>
  <c r="U9878" i="1"/>
  <c r="V9878" i="1" s="1"/>
  <c r="U9879" i="1"/>
  <c r="V9879" i="1" s="1"/>
  <c r="U9880" i="1"/>
  <c r="V9880" i="1" s="1"/>
  <c r="U9881" i="1"/>
  <c r="V9881" i="1" s="1"/>
  <c r="U9882" i="1"/>
  <c r="V9882" i="1" s="1"/>
  <c r="U9883" i="1"/>
  <c r="V9883" i="1" s="1"/>
  <c r="U9884" i="1"/>
  <c r="V9884" i="1" s="1"/>
  <c r="U9885" i="1"/>
  <c r="V9885" i="1" s="1"/>
  <c r="U9886" i="1"/>
  <c r="V9886" i="1" s="1"/>
  <c r="U9887" i="1"/>
  <c r="V9887" i="1" s="1"/>
  <c r="U9888" i="1"/>
  <c r="V9888" i="1" s="1"/>
  <c r="U9889" i="1"/>
  <c r="V9889" i="1" s="1"/>
  <c r="U9890" i="1"/>
  <c r="V9890" i="1" s="1"/>
  <c r="U9891" i="1"/>
  <c r="V9891" i="1" s="1"/>
  <c r="U9892" i="1"/>
  <c r="V9892" i="1" s="1"/>
  <c r="U9893" i="1"/>
  <c r="V9893" i="1" s="1"/>
  <c r="U9894" i="1"/>
  <c r="V9894" i="1" s="1"/>
  <c r="U9895" i="1"/>
  <c r="V9895" i="1" s="1"/>
  <c r="U9896" i="1"/>
  <c r="V9896" i="1" s="1"/>
  <c r="U9897" i="1"/>
  <c r="V9897" i="1" s="1"/>
  <c r="U9898" i="1"/>
  <c r="V9898" i="1" s="1"/>
  <c r="U9899" i="1"/>
  <c r="V9899" i="1" s="1"/>
  <c r="U9900" i="1"/>
  <c r="V9900" i="1" s="1"/>
  <c r="U9901" i="1"/>
  <c r="V9901" i="1" s="1"/>
  <c r="U9902" i="1"/>
  <c r="V9902" i="1" s="1"/>
  <c r="U9903" i="1"/>
  <c r="V9903" i="1" s="1"/>
  <c r="U9904" i="1"/>
  <c r="V9904" i="1" s="1"/>
  <c r="U9905" i="1"/>
  <c r="V9905" i="1" s="1"/>
  <c r="U9906" i="1"/>
  <c r="V9906" i="1" s="1"/>
  <c r="U9907" i="1"/>
  <c r="V9907" i="1" s="1"/>
  <c r="U9908" i="1"/>
  <c r="V9908" i="1" s="1"/>
  <c r="U9909" i="1"/>
  <c r="V9909" i="1" s="1"/>
  <c r="U9910" i="1"/>
  <c r="V9910" i="1" s="1"/>
  <c r="U9911" i="1"/>
  <c r="V9911" i="1" s="1"/>
  <c r="U9912" i="1"/>
  <c r="V9912" i="1" s="1"/>
  <c r="U9913" i="1"/>
  <c r="V9913" i="1" s="1"/>
  <c r="U9914" i="1"/>
  <c r="V9914" i="1" s="1"/>
  <c r="U9915" i="1"/>
  <c r="V9915" i="1" s="1"/>
  <c r="U9916" i="1"/>
  <c r="V9916" i="1" s="1"/>
  <c r="U9917" i="1"/>
  <c r="V9917" i="1" s="1"/>
  <c r="U9918" i="1"/>
  <c r="V9918" i="1" s="1"/>
  <c r="U9919" i="1"/>
  <c r="V9919" i="1" s="1"/>
  <c r="U9920" i="1"/>
  <c r="V9920" i="1" s="1"/>
  <c r="U9921" i="1"/>
  <c r="V9921" i="1" s="1"/>
  <c r="U9922" i="1"/>
  <c r="V9922" i="1" s="1"/>
  <c r="U9923" i="1"/>
  <c r="V9923" i="1" s="1"/>
  <c r="U9924" i="1"/>
  <c r="V9924" i="1" s="1"/>
  <c r="U9925" i="1"/>
  <c r="V9925" i="1" s="1"/>
  <c r="U9926" i="1"/>
  <c r="V9926" i="1" s="1"/>
  <c r="U9927" i="1"/>
  <c r="V9927" i="1" s="1"/>
  <c r="U9928" i="1"/>
  <c r="V9928" i="1" s="1"/>
  <c r="U9929" i="1"/>
  <c r="V9929" i="1" s="1"/>
  <c r="U9930" i="1"/>
  <c r="V9930" i="1" s="1"/>
  <c r="U9931" i="1"/>
  <c r="V9931" i="1" s="1"/>
  <c r="U9932" i="1"/>
  <c r="V9932" i="1" s="1"/>
  <c r="U9933" i="1"/>
  <c r="V9933" i="1" s="1"/>
  <c r="U9934" i="1"/>
  <c r="V9934" i="1" s="1"/>
  <c r="U9935" i="1"/>
  <c r="V9935" i="1" s="1"/>
  <c r="U9936" i="1"/>
  <c r="V9936" i="1" s="1"/>
  <c r="U9937" i="1"/>
  <c r="V9937" i="1" s="1"/>
  <c r="U9938" i="1"/>
  <c r="V9938" i="1" s="1"/>
  <c r="U9939" i="1"/>
  <c r="V9939" i="1" s="1"/>
  <c r="U9940" i="1"/>
  <c r="V9940" i="1" s="1"/>
  <c r="U9941" i="1"/>
  <c r="V9941" i="1" s="1"/>
  <c r="U9942" i="1"/>
  <c r="V9942" i="1" s="1"/>
  <c r="U9943" i="1"/>
  <c r="V9943" i="1" s="1"/>
  <c r="U9944" i="1"/>
  <c r="V9944" i="1" s="1"/>
  <c r="U9945" i="1"/>
  <c r="V9945" i="1" s="1"/>
  <c r="U9946" i="1"/>
  <c r="V9946" i="1" s="1"/>
  <c r="U9947" i="1"/>
  <c r="V9947" i="1" s="1"/>
  <c r="U9948" i="1"/>
  <c r="V9948" i="1" s="1"/>
  <c r="U9949" i="1"/>
  <c r="V9949" i="1" s="1"/>
  <c r="U9950" i="1"/>
  <c r="V9950" i="1" s="1"/>
  <c r="U9951" i="1"/>
  <c r="V9951" i="1" s="1"/>
  <c r="U9952" i="1"/>
  <c r="V9952" i="1" s="1"/>
  <c r="U9953" i="1"/>
  <c r="V9953" i="1" s="1"/>
  <c r="U9954" i="1"/>
  <c r="V9954" i="1" s="1"/>
  <c r="U9955" i="1"/>
  <c r="V9955" i="1" s="1"/>
  <c r="U9956" i="1"/>
  <c r="V9956" i="1" s="1"/>
  <c r="U9957" i="1"/>
  <c r="V9957" i="1" s="1"/>
  <c r="U9958" i="1"/>
  <c r="V9958" i="1" s="1"/>
  <c r="U9959" i="1"/>
  <c r="V9959" i="1" s="1"/>
  <c r="U9960" i="1"/>
  <c r="V9960" i="1" s="1"/>
  <c r="U9961" i="1"/>
  <c r="V9961" i="1" s="1"/>
  <c r="U9962" i="1"/>
  <c r="V9962" i="1" s="1"/>
  <c r="U9963" i="1"/>
  <c r="V9963" i="1" s="1"/>
  <c r="U9964" i="1"/>
  <c r="V9964" i="1" s="1"/>
  <c r="U9965" i="1"/>
  <c r="V9965" i="1" s="1"/>
  <c r="U9966" i="1"/>
  <c r="V9966" i="1" s="1"/>
  <c r="U9967" i="1"/>
  <c r="V9967" i="1" s="1"/>
  <c r="U9968" i="1"/>
  <c r="V9968" i="1" s="1"/>
  <c r="U9969" i="1"/>
  <c r="V9969" i="1" s="1"/>
  <c r="U9970" i="1"/>
  <c r="V9970" i="1" s="1"/>
  <c r="U9971" i="1"/>
  <c r="V9971" i="1" s="1"/>
  <c r="U9972" i="1"/>
  <c r="V9972" i="1" s="1"/>
  <c r="U9973" i="1"/>
  <c r="V9973" i="1" s="1"/>
  <c r="U9974" i="1"/>
  <c r="V9974" i="1" s="1"/>
  <c r="U9975" i="1"/>
  <c r="V9975" i="1" s="1"/>
  <c r="U9976" i="1"/>
  <c r="V9976" i="1" s="1"/>
  <c r="U9977" i="1"/>
  <c r="V9977" i="1" s="1"/>
  <c r="U9978" i="1"/>
  <c r="V9978" i="1" s="1"/>
  <c r="U9979" i="1"/>
  <c r="V9979" i="1" s="1"/>
  <c r="U9980" i="1"/>
  <c r="V9980" i="1" s="1"/>
  <c r="U9981" i="1"/>
  <c r="V9981" i="1" s="1"/>
  <c r="U9982" i="1"/>
  <c r="V9982" i="1" s="1"/>
  <c r="U9983" i="1"/>
  <c r="V9983" i="1" s="1"/>
  <c r="U9984" i="1"/>
  <c r="V9984" i="1" s="1"/>
  <c r="U9985" i="1"/>
  <c r="V9985" i="1" s="1"/>
  <c r="U9986" i="1"/>
  <c r="V9986" i="1" s="1"/>
  <c r="U9987" i="1"/>
  <c r="V9987" i="1" s="1"/>
  <c r="U9988" i="1"/>
  <c r="V9988" i="1" s="1"/>
  <c r="U9989" i="1"/>
  <c r="V9989" i="1" s="1"/>
  <c r="U9990" i="1"/>
  <c r="V9990" i="1" s="1"/>
  <c r="U9991" i="1"/>
  <c r="V9991" i="1" s="1"/>
  <c r="U9992" i="1"/>
  <c r="V9992" i="1" s="1"/>
  <c r="U9993" i="1"/>
  <c r="V9993" i="1" s="1"/>
  <c r="U9994" i="1"/>
  <c r="V9994" i="1" s="1"/>
  <c r="U9995" i="1"/>
  <c r="V9995" i="1" s="1"/>
  <c r="U9996" i="1"/>
  <c r="V9996" i="1" s="1"/>
  <c r="U9997" i="1"/>
  <c r="V9997" i="1" s="1"/>
  <c r="U9998" i="1"/>
  <c r="V9998" i="1" s="1"/>
  <c r="U9999" i="1"/>
  <c r="V9999" i="1" s="1"/>
  <c r="U10000" i="1"/>
  <c r="V10000" i="1" s="1"/>
  <c r="U10001" i="1"/>
  <c r="V10001" i="1" s="1"/>
  <c r="U10002" i="1"/>
  <c r="V10002" i="1" s="1"/>
  <c r="U10003" i="1"/>
  <c r="V10003" i="1" s="1"/>
  <c r="U10004" i="1"/>
  <c r="V10004" i="1" s="1"/>
  <c r="U10005" i="1"/>
  <c r="V10005" i="1" s="1"/>
  <c r="U10006" i="1"/>
  <c r="V10006" i="1" s="1"/>
  <c r="U10007" i="1"/>
  <c r="V10007" i="1" s="1"/>
  <c r="U10008" i="1"/>
  <c r="V10008" i="1" s="1"/>
  <c r="U10009" i="1"/>
  <c r="V10009" i="1" s="1"/>
  <c r="U10010" i="1"/>
  <c r="V10010" i="1" s="1"/>
  <c r="U10011" i="1"/>
  <c r="V10011" i="1" s="1"/>
  <c r="U10012" i="1"/>
  <c r="V10012" i="1" s="1"/>
  <c r="U10013" i="1"/>
  <c r="V10013" i="1" s="1"/>
  <c r="U10014" i="1"/>
  <c r="V10014" i="1" s="1"/>
  <c r="U10015" i="1"/>
  <c r="V10015" i="1" s="1"/>
  <c r="U10016" i="1"/>
  <c r="V10016" i="1" s="1"/>
  <c r="U10017" i="1"/>
  <c r="V10017" i="1" s="1"/>
  <c r="U10018" i="1"/>
  <c r="V10018" i="1" s="1"/>
  <c r="U10019" i="1"/>
  <c r="V10019" i="1" s="1"/>
  <c r="U10020" i="1"/>
  <c r="V10020" i="1" s="1"/>
  <c r="U10021" i="1"/>
  <c r="V10021" i="1" s="1"/>
  <c r="U10022" i="1"/>
  <c r="V10022" i="1" s="1"/>
  <c r="U10023" i="1"/>
  <c r="V10023" i="1" s="1"/>
  <c r="U10024" i="1"/>
  <c r="V10024" i="1" s="1"/>
  <c r="U10025" i="1"/>
  <c r="V10025" i="1" s="1"/>
  <c r="U10026" i="1"/>
  <c r="V10026" i="1" s="1"/>
  <c r="U10027" i="1"/>
  <c r="V10027" i="1" s="1"/>
  <c r="U10028" i="1"/>
  <c r="V10028" i="1" s="1"/>
  <c r="U10029" i="1"/>
  <c r="V10029" i="1" s="1"/>
  <c r="U10030" i="1"/>
  <c r="V10030" i="1" s="1"/>
  <c r="U10031" i="1"/>
  <c r="V10031" i="1" s="1"/>
  <c r="U10032" i="1"/>
  <c r="V10032" i="1" s="1"/>
  <c r="U10033" i="1"/>
  <c r="V10033" i="1" s="1"/>
  <c r="U10034" i="1"/>
  <c r="V10034" i="1" s="1"/>
  <c r="U10035" i="1"/>
  <c r="V10035" i="1" s="1"/>
  <c r="U10036" i="1"/>
  <c r="V10036" i="1" s="1"/>
  <c r="U10037" i="1"/>
  <c r="V10037" i="1" s="1"/>
  <c r="U10038" i="1"/>
  <c r="V10038" i="1" s="1"/>
  <c r="U10039" i="1"/>
  <c r="V10039" i="1" s="1"/>
  <c r="U10040" i="1"/>
  <c r="V10040" i="1" s="1"/>
  <c r="U10041" i="1"/>
  <c r="V10041" i="1" s="1"/>
  <c r="U10042" i="1"/>
  <c r="V10042" i="1" s="1"/>
  <c r="U10043" i="1"/>
  <c r="V10043" i="1" s="1"/>
  <c r="U10044" i="1"/>
  <c r="V10044" i="1" s="1"/>
  <c r="U10045" i="1"/>
  <c r="V10045" i="1" s="1"/>
  <c r="U10046" i="1"/>
  <c r="V10046" i="1" s="1"/>
  <c r="U10047" i="1"/>
  <c r="V10047" i="1" s="1"/>
  <c r="U10048" i="1"/>
  <c r="V10048" i="1" s="1"/>
  <c r="U10049" i="1"/>
  <c r="V10049" i="1" s="1"/>
  <c r="U10050" i="1"/>
  <c r="V10050" i="1" s="1"/>
  <c r="U10051" i="1"/>
  <c r="V10051" i="1" s="1"/>
  <c r="U10052" i="1"/>
  <c r="V10052" i="1" s="1"/>
  <c r="U10053" i="1"/>
  <c r="V10053" i="1" s="1"/>
  <c r="U10054" i="1"/>
  <c r="V10054" i="1" s="1"/>
  <c r="U10055" i="1"/>
  <c r="V10055" i="1" s="1"/>
  <c r="U10056" i="1"/>
  <c r="V10056" i="1" s="1"/>
  <c r="U10057" i="1"/>
  <c r="V10057" i="1" s="1"/>
  <c r="U10058" i="1"/>
  <c r="V10058" i="1" s="1"/>
  <c r="U10059" i="1"/>
  <c r="V10059" i="1" s="1"/>
  <c r="U10060" i="1"/>
  <c r="V10060" i="1" s="1"/>
  <c r="U10061" i="1"/>
  <c r="V10061" i="1" s="1"/>
  <c r="U10062" i="1"/>
  <c r="V10062" i="1" s="1"/>
  <c r="U10063" i="1"/>
  <c r="V10063" i="1" s="1"/>
  <c r="U10064" i="1"/>
  <c r="V10064" i="1" s="1"/>
  <c r="U10065" i="1"/>
  <c r="V10065" i="1" s="1"/>
  <c r="U10066" i="1"/>
  <c r="V10066" i="1" s="1"/>
  <c r="U10067" i="1"/>
  <c r="V10067" i="1" s="1"/>
  <c r="U10068" i="1"/>
  <c r="V10068" i="1" s="1"/>
  <c r="U10069" i="1"/>
  <c r="V10069" i="1" s="1"/>
  <c r="U10070" i="1"/>
  <c r="V10070" i="1" s="1"/>
  <c r="U10071" i="1"/>
  <c r="V10071" i="1" s="1"/>
  <c r="U10072" i="1"/>
  <c r="V10072" i="1" s="1"/>
  <c r="U10073" i="1"/>
  <c r="V10073" i="1" s="1"/>
  <c r="U10074" i="1"/>
  <c r="V10074" i="1" s="1"/>
  <c r="U10075" i="1"/>
  <c r="V10075" i="1" s="1"/>
  <c r="U10076" i="1"/>
  <c r="V10076" i="1" s="1"/>
  <c r="U10077" i="1"/>
  <c r="V10077" i="1" s="1"/>
  <c r="U10078" i="1"/>
  <c r="V10078" i="1" s="1"/>
  <c r="U10079" i="1"/>
  <c r="V10079" i="1" s="1"/>
  <c r="U10080" i="1"/>
  <c r="V10080" i="1" s="1"/>
  <c r="U10081" i="1"/>
  <c r="V10081" i="1" s="1"/>
  <c r="U10082" i="1"/>
  <c r="V10082" i="1" s="1"/>
  <c r="U10083" i="1"/>
  <c r="V10083" i="1" s="1"/>
  <c r="U10084" i="1"/>
  <c r="V10084" i="1" s="1"/>
  <c r="U10085" i="1"/>
  <c r="V10085" i="1" s="1"/>
  <c r="U10086" i="1"/>
  <c r="V10086" i="1" s="1"/>
  <c r="U10087" i="1"/>
  <c r="V10087" i="1" s="1"/>
  <c r="U10088" i="1"/>
  <c r="V10088" i="1" s="1"/>
  <c r="U10089" i="1"/>
  <c r="V10089" i="1" s="1"/>
  <c r="U10090" i="1"/>
  <c r="V10090" i="1" s="1"/>
  <c r="U10091" i="1"/>
  <c r="V10091" i="1" s="1"/>
  <c r="U10092" i="1"/>
  <c r="V10092" i="1" s="1"/>
  <c r="U10093" i="1"/>
  <c r="V10093" i="1" s="1"/>
  <c r="U10094" i="1"/>
  <c r="V10094" i="1" s="1"/>
  <c r="U10095" i="1"/>
  <c r="V10095" i="1" s="1"/>
  <c r="U10096" i="1"/>
  <c r="V10096" i="1" s="1"/>
  <c r="U10097" i="1"/>
  <c r="V10097" i="1" s="1"/>
  <c r="U10098" i="1"/>
  <c r="V10098" i="1" s="1"/>
  <c r="U10099" i="1"/>
  <c r="V10099" i="1" s="1"/>
  <c r="U10100" i="1"/>
  <c r="V10100" i="1" s="1"/>
  <c r="U10101" i="1"/>
  <c r="V10101" i="1" s="1"/>
  <c r="U10102" i="1"/>
  <c r="V10102" i="1" s="1"/>
  <c r="U10103" i="1"/>
  <c r="V10103" i="1" s="1"/>
  <c r="U10104" i="1"/>
  <c r="V10104" i="1" s="1"/>
  <c r="U10105" i="1"/>
  <c r="V10105" i="1" s="1"/>
  <c r="U10106" i="1"/>
  <c r="V10106" i="1" s="1"/>
  <c r="U10107" i="1"/>
  <c r="V10107" i="1" s="1"/>
  <c r="U10108" i="1"/>
  <c r="V10108" i="1" s="1"/>
  <c r="U10109" i="1"/>
  <c r="V10109" i="1" s="1"/>
  <c r="U10110" i="1"/>
  <c r="V10110" i="1" s="1"/>
  <c r="U10111" i="1"/>
  <c r="V10111" i="1" s="1"/>
  <c r="U10112" i="1"/>
  <c r="V10112" i="1" s="1"/>
  <c r="U10113" i="1"/>
  <c r="V10113" i="1" s="1"/>
  <c r="U10114" i="1"/>
  <c r="V10114" i="1" s="1"/>
  <c r="U10115" i="1"/>
  <c r="V10115" i="1" s="1"/>
  <c r="U10116" i="1"/>
  <c r="V10116" i="1" s="1"/>
  <c r="U10117" i="1"/>
  <c r="V10117" i="1" s="1"/>
  <c r="U10118" i="1"/>
  <c r="V10118" i="1" s="1"/>
  <c r="U10119" i="1"/>
  <c r="V10119" i="1" s="1"/>
  <c r="U10120" i="1"/>
  <c r="V10120" i="1" s="1"/>
  <c r="U10121" i="1"/>
  <c r="V10121" i="1" s="1"/>
  <c r="U10122" i="1"/>
  <c r="V10122" i="1" s="1"/>
  <c r="U10123" i="1"/>
  <c r="V10123" i="1" s="1"/>
  <c r="U10124" i="1"/>
  <c r="V10124" i="1" s="1"/>
  <c r="U10125" i="1"/>
  <c r="V10125" i="1" s="1"/>
  <c r="U10126" i="1"/>
  <c r="V10126" i="1" s="1"/>
  <c r="U10127" i="1"/>
  <c r="V10127" i="1" s="1"/>
  <c r="U10128" i="1"/>
  <c r="V10128" i="1" s="1"/>
  <c r="U10129" i="1"/>
  <c r="V10129" i="1" s="1"/>
  <c r="U10130" i="1"/>
  <c r="V10130" i="1" s="1"/>
  <c r="U10131" i="1"/>
  <c r="V10131" i="1" s="1"/>
  <c r="U10132" i="1"/>
  <c r="V10132" i="1" s="1"/>
  <c r="U10133" i="1"/>
  <c r="V10133" i="1" s="1"/>
  <c r="U10134" i="1"/>
  <c r="V10134" i="1" s="1"/>
  <c r="U10135" i="1"/>
  <c r="V10135" i="1" s="1"/>
  <c r="U10136" i="1"/>
  <c r="V10136" i="1" s="1"/>
  <c r="U10137" i="1"/>
  <c r="V10137" i="1" s="1"/>
  <c r="U10138" i="1"/>
  <c r="V10138" i="1" s="1"/>
  <c r="U10139" i="1"/>
  <c r="V10139" i="1" s="1"/>
  <c r="U10140" i="1"/>
  <c r="V10140" i="1" s="1"/>
  <c r="U10141" i="1"/>
  <c r="V10141" i="1" s="1"/>
  <c r="U10142" i="1"/>
  <c r="V10142" i="1" s="1"/>
  <c r="U10143" i="1"/>
  <c r="V10143" i="1" s="1"/>
  <c r="U10144" i="1"/>
  <c r="V10144" i="1" s="1"/>
  <c r="U10145" i="1"/>
  <c r="V10145" i="1" s="1"/>
  <c r="U10146" i="1"/>
  <c r="V10146" i="1" s="1"/>
  <c r="U10147" i="1"/>
  <c r="V10147" i="1" s="1"/>
  <c r="U10148" i="1"/>
  <c r="V10148" i="1" s="1"/>
  <c r="U10149" i="1"/>
  <c r="V10149" i="1" s="1"/>
  <c r="U10150" i="1"/>
  <c r="V10150" i="1" s="1"/>
  <c r="U10151" i="1"/>
  <c r="V10151" i="1" s="1"/>
  <c r="U10152" i="1"/>
  <c r="V10152" i="1" s="1"/>
  <c r="U10153" i="1"/>
  <c r="V10153" i="1" s="1"/>
  <c r="U10154" i="1"/>
  <c r="V10154" i="1" s="1"/>
  <c r="U10155" i="1"/>
  <c r="V10155" i="1" s="1"/>
  <c r="U10156" i="1"/>
  <c r="V10156" i="1" s="1"/>
  <c r="U10157" i="1"/>
  <c r="V10157" i="1" s="1"/>
  <c r="U10158" i="1"/>
  <c r="V10158" i="1" s="1"/>
  <c r="U10159" i="1"/>
  <c r="V10159" i="1" s="1"/>
  <c r="U10160" i="1"/>
  <c r="V10160" i="1" s="1"/>
  <c r="U10161" i="1"/>
  <c r="V10161" i="1" s="1"/>
  <c r="U10162" i="1"/>
  <c r="V10162" i="1" s="1"/>
  <c r="U10163" i="1"/>
  <c r="V10163" i="1" s="1"/>
  <c r="U10164" i="1"/>
  <c r="V10164" i="1" s="1"/>
  <c r="U10165" i="1"/>
  <c r="V10165" i="1" s="1"/>
  <c r="U10166" i="1"/>
  <c r="V10166" i="1" s="1"/>
  <c r="U10167" i="1"/>
  <c r="V10167" i="1" s="1"/>
  <c r="U10168" i="1"/>
  <c r="V10168" i="1" s="1"/>
  <c r="U10169" i="1"/>
  <c r="V10169" i="1" s="1"/>
  <c r="U10170" i="1"/>
  <c r="V10170" i="1" s="1"/>
  <c r="U10171" i="1"/>
  <c r="V10171" i="1" s="1"/>
  <c r="U10172" i="1"/>
  <c r="V10172" i="1" s="1"/>
  <c r="U10173" i="1"/>
  <c r="V10173" i="1" s="1"/>
  <c r="U10174" i="1"/>
  <c r="V10174" i="1" s="1"/>
  <c r="U10175" i="1"/>
  <c r="V10175" i="1" s="1"/>
  <c r="U10176" i="1"/>
  <c r="V10176" i="1" s="1"/>
  <c r="U10177" i="1"/>
  <c r="V10177" i="1" s="1"/>
  <c r="U10178" i="1"/>
  <c r="V10178" i="1" s="1"/>
  <c r="U10179" i="1"/>
  <c r="V10179" i="1" s="1"/>
  <c r="U10180" i="1"/>
  <c r="V10180" i="1" s="1"/>
  <c r="U10181" i="1"/>
  <c r="V10181" i="1" s="1"/>
  <c r="U10182" i="1"/>
  <c r="V10182" i="1" s="1"/>
  <c r="U10183" i="1"/>
  <c r="V10183" i="1" s="1"/>
  <c r="U10184" i="1"/>
  <c r="V10184" i="1" s="1"/>
  <c r="U10185" i="1"/>
  <c r="V10185" i="1" s="1"/>
  <c r="U10186" i="1"/>
  <c r="V10186" i="1" s="1"/>
  <c r="U10187" i="1"/>
  <c r="V10187" i="1" s="1"/>
  <c r="U10188" i="1"/>
  <c r="V10188" i="1" s="1"/>
  <c r="U10189" i="1"/>
  <c r="V10189" i="1" s="1"/>
  <c r="U10190" i="1"/>
  <c r="V10190" i="1" s="1"/>
  <c r="U10191" i="1"/>
  <c r="V10191" i="1" s="1"/>
  <c r="U10192" i="1"/>
  <c r="V10192" i="1" s="1"/>
  <c r="U10193" i="1"/>
  <c r="V10193" i="1" s="1"/>
  <c r="U10194" i="1"/>
  <c r="V10194" i="1" s="1"/>
  <c r="U10195" i="1"/>
  <c r="V10195" i="1" s="1"/>
  <c r="U10196" i="1"/>
  <c r="V10196" i="1" s="1"/>
  <c r="U10197" i="1"/>
  <c r="V10197" i="1" s="1"/>
  <c r="U10198" i="1"/>
  <c r="V10198" i="1" s="1"/>
  <c r="U10199" i="1"/>
  <c r="V10199" i="1" s="1"/>
  <c r="U10200" i="1"/>
  <c r="V10200" i="1" s="1"/>
  <c r="U10201" i="1"/>
  <c r="V10201" i="1" s="1"/>
  <c r="U10202" i="1"/>
  <c r="V10202" i="1" s="1"/>
  <c r="U10203" i="1"/>
  <c r="V10203" i="1" s="1"/>
  <c r="U10204" i="1"/>
  <c r="V10204" i="1" s="1"/>
  <c r="U10205" i="1"/>
  <c r="V10205" i="1" s="1"/>
  <c r="U10206" i="1"/>
  <c r="V10206" i="1" s="1"/>
  <c r="U10207" i="1"/>
  <c r="V10207" i="1" s="1"/>
  <c r="U10208" i="1"/>
  <c r="V10208" i="1" s="1"/>
  <c r="U10209" i="1"/>
  <c r="V10209" i="1" s="1"/>
  <c r="U10210" i="1"/>
  <c r="V10210" i="1" s="1"/>
  <c r="U10211" i="1"/>
  <c r="V10211" i="1" s="1"/>
  <c r="U10212" i="1"/>
  <c r="V10212" i="1" s="1"/>
  <c r="U10213" i="1"/>
  <c r="V10213" i="1" s="1"/>
  <c r="U10214" i="1"/>
  <c r="V10214" i="1" s="1"/>
  <c r="U10215" i="1"/>
  <c r="V10215" i="1" s="1"/>
  <c r="U10216" i="1"/>
  <c r="V10216" i="1" s="1"/>
  <c r="U10217" i="1"/>
  <c r="V10217" i="1" s="1"/>
  <c r="U10218" i="1"/>
  <c r="V10218" i="1" s="1"/>
  <c r="U10219" i="1"/>
  <c r="V10219" i="1" s="1"/>
  <c r="U10220" i="1"/>
  <c r="V10220" i="1" s="1"/>
  <c r="U10221" i="1"/>
  <c r="V10221" i="1" s="1"/>
  <c r="U10222" i="1"/>
  <c r="V10222" i="1" s="1"/>
  <c r="U10223" i="1"/>
  <c r="V10223" i="1" s="1"/>
  <c r="U10224" i="1"/>
  <c r="V10224" i="1" s="1"/>
  <c r="U10225" i="1"/>
  <c r="V10225" i="1" s="1"/>
  <c r="U10226" i="1"/>
  <c r="V10226" i="1" s="1"/>
  <c r="U10227" i="1"/>
  <c r="V10227" i="1" s="1"/>
  <c r="U10228" i="1"/>
  <c r="V10228" i="1" s="1"/>
  <c r="U10229" i="1"/>
  <c r="V10229" i="1" s="1"/>
  <c r="U10230" i="1"/>
  <c r="V10230" i="1" s="1"/>
  <c r="U10231" i="1"/>
  <c r="V10231" i="1" s="1"/>
  <c r="U10232" i="1"/>
  <c r="V10232" i="1" s="1"/>
  <c r="U10233" i="1"/>
  <c r="V10233" i="1" s="1"/>
  <c r="U10234" i="1"/>
  <c r="V10234" i="1" s="1"/>
  <c r="U10235" i="1"/>
  <c r="V10235" i="1" s="1"/>
  <c r="U10236" i="1"/>
  <c r="V10236" i="1" s="1"/>
  <c r="U10237" i="1"/>
  <c r="V10237" i="1" s="1"/>
  <c r="U10238" i="1"/>
  <c r="V10238" i="1" s="1"/>
  <c r="U10239" i="1"/>
  <c r="V10239" i="1" s="1"/>
  <c r="U10240" i="1"/>
  <c r="V10240" i="1" s="1"/>
  <c r="U10241" i="1"/>
  <c r="V10241" i="1" s="1"/>
  <c r="U10242" i="1"/>
  <c r="V10242" i="1" s="1"/>
  <c r="U10243" i="1"/>
  <c r="V10243" i="1" s="1"/>
  <c r="U10244" i="1"/>
  <c r="V10244" i="1" s="1"/>
  <c r="U10245" i="1"/>
  <c r="V10245" i="1" s="1"/>
  <c r="U10246" i="1"/>
  <c r="V10246" i="1" s="1"/>
  <c r="U10247" i="1"/>
  <c r="V10247" i="1" s="1"/>
  <c r="U10248" i="1"/>
  <c r="V10248" i="1" s="1"/>
  <c r="U10249" i="1"/>
  <c r="V10249" i="1" s="1"/>
  <c r="U10250" i="1"/>
  <c r="V10250" i="1" s="1"/>
  <c r="U10251" i="1"/>
  <c r="V10251" i="1" s="1"/>
  <c r="U10252" i="1"/>
  <c r="V10252" i="1" s="1"/>
  <c r="U10253" i="1"/>
  <c r="V10253" i="1" s="1"/>
  <c r="U10254" i="1"/>
  <c r="V10254" i="1" s="1"/>
  <c r="U10255" i="1"/>
  <c r="V10255" i="1" s="1"/>
  <c r="U10256" i="1"/>
  <c r="V10256" i="1" s="1"/>
  <c r="U10257" i="1"/>
  <c r="V10257" i="1" s="1"/>
  <c r="U10258" i="1"/>
  <c r="V10258" i="1" s="1"/>
  <c r="U10259" i="1"/>
  <c r="V10259" i="1" s="1"/>
  <c r="U10260" i="1"/>
  <c r="V10260" i="1" s="1"/>
  <c r="U10261" i="1"/>
  <c r="V10261" i="1" s="1"/>
  <c r="U10262" i="1"/>
  <c r="V10262" i="1" s="1"/>
  <c r="U10263" i="1"/>
  <c r="V10263" i="1" s="1"/>
  <c r="U10264" i="1"/>
  <c r="V10264" i="1" s="1"/>
  <c r="U10265" i="1"/>
  <c r="V10265" i="1" s="1"/>
  <c r="U10266" i="1"/>
  <c r="V10266" i="1" s="1"/>
  <c r="U10267" i="1"/>
  <c r="V10267" i="1" s="1"/>
  <c r="U10268" i="1"/>
  <c r="V10268" i="1" s="1"/>
  <c r="U10269" i="1"/>
  <c r="V10269" i="1" s="1"/>
  <c r="U10270" i="1"/>
  <c r="V10270" i="1" s="1"/>
  <c r="U10271" i="1"/>
  <c r="V10271" i="1" s="1"/>
  <c r="U10272" i="1"/>
  <c r="V10272" i="1" s="1"/>
  <c r="U2" i="1"/>
  <c r="V2" i="1" s="1"/>
  <c r="S3" i="1"/>
  <c r="S4" i="1"/>
  <c r="S5" i="1"/>
  <c r="S6" i="1"/>
  <c r="S7" i="1"/>
  <c r="S8" i="1"/>
  <c r="S9" i="1"/>
  <c r="S10" i="1"/>
  <c r="T10" i="1" s="1"/>
  <c r="S11" i="1"/>
  <c r="S12" i="1"/>
  <c r="S13" i="1"/>
  <c r="S14" i="1"/>
  <c r="S15" i="1"/>
  <c r="S16" i="1"/>
  <c r="S17" i="1"/>
  <c r="S18" i="1"/>
  <c r="T18" i="1" s="1"/>
  <c r="S19" i="1"/>
  <c r="S20" i="1"/>
  <c r="S21" i="1"/>
  <c r="S22" i="1"/>
  <c r="S23" i="1"/>
  <c r="S24" i="1"/>
  <c r="S25" i="1"/>
  <c r="S26" i="1"/>
  <c r="T26" i="1" s="1"/>
  <c r="S27" i="1"/>
  <c r="S28" i="1"/>
  <c r="S29" i="1"/>
  <c r="S30" i="1"/>
  <c r="S31" i="1"/>
  <c r="S32" i="1"/>
  <c r="S33" i="1"/>
  <c r="S34" i="1"/>
  <c r="T34" i="1" s="1"/>
  <c r="S35" i="1"/>
  <c r="S36" i="1"/>
  <c r="S37" i="1"/>
  <c r="S38" i="1"/>
  <c r="S39" i="1"/>
  <c r="S40" i="1"/>
  <c r="S41" i="1"/>
  <c r="S42" i="1"/>
  <c r="T42" i="1" s="1"/>
  <c r="S43" i="1"/>
  <c r="S44" i="1"/>
  <c r="S45" i="1"/>
  <c r="S46" i="1"/>
  <c r="S47" i="1"/>
  <c r="S48" i="1"/>
  <c r="S49" i="1"/>
  <c r="S50" i="1"/>
  <c r="T50" i="1" s="1"/>
  <c r="S51" i="1"/>
  <c r="S52" i="1"/>
  <c r="S53" i="1"/>
  <c r="S54" i="1"/>
  <c r="S55" i="1"/>
  <c r="S56" i="1"/>
  <c r="S57" i="1"/>
  <c r="S58" i="1"/>
  <c r="T58" i="1" s="1"/>
  <c r="S59" i="1"/>
  <c r="S60" i="1"/>
  <c r="S61" i="1"/>
  <c r="S62" i="1"/>
  <c r="S63" i="1"/>
  <c r="S64" i="1"/>
  <c r="S65" i="1"/>
  <c r="S66" i="1"/>
  <c r="T66" i="1" s="1"/>
  <c r="S67" i="1"/>
  <c r="S68" i="1"/>
  <c r="S69" i="1"/>
  <c r="S70" i="1"/>
  <c r="S71" i="1"/>
  <c r="S72" i="1"/>
  <c r="S73" i="1"/>
  <c r="S74" i="1"/>
  <c r="T74" i="1" s="1"/>
  <c r="S75" i="1"/>
  <c r="S76" i="1"/>
  <c r="S77" i="1"/>
  <c r="S78" i="1"/>
  <c r="S79" i="1"/>
  <c r="S80" i="1"/>
  <c r="S81" i="1"/>
  <c r="S82" i="1"/>
  <c r="T82" i="1" s="1"/>
  <c r="S83" i="1"/>
  <c r="S84" i="1"/>
  <c r="S85" i="1"/>
  <c r="S86" i="1"/>
  <c r="S87" i="1"/>
  <c r="S88" i="1"/>
  <c r="S89" i="1"/>
  <c r="S90" i="1"/>
  <c r="T90" i="1" s="1"/>
  <c r="S91" i="1"/>
  <c r="S92" i="1"/>
  <c r="S93" i="1"/>
  <c r="S94" i="1"/>
  <c r="S95" i="1"/>
  <c r="S96" i="1"/>
  <c r="S97" i="1"/>
  <c r="S98" i="1"/>
  <c r="T98" i="1" s="1"/>
  <c r="S99" i="1"/>
  <c r="S100" i="1"/>
  <c r="S101" i="1"/>
  <c r="S102" i="1"/>
  <c r="S103" i="1"/>
  <c r="S104" i="1"/>
  <c r="S105" i="1"/>
  <c r="S106" i="1"/>
  <c r="T106" i="1" s="1"/>
  <c r="S107" i="1"/>
  <c r="S108" i="1"/>
  <c r="S109" i="1"/>
  <c r="S110" i="1"/>
  <c r="S111" i="1"/>
  <c r="S112" i="1"/>
  <c r="S113" i="1"/>
  <c r="S114" i="1"/>
  <c r="T114" i="1" s="1"/>
  <c r="S115" i="1"/>
  <c r="S116" i="1"/>
  <c r="S117" i="1"/>
  <c r="S118" i="1"/>
  <c r="S119" i="1"/>
  <c r="S120" i="1"/>
  <c r="S121" i="1"/>
  <c r="S122" i="1"/>
  <c r="T122" i="1" s="1"/>
  <c r="S123" i="1"/>
  <c r="S124" i="1"/>
  <c r="S125" i="1"/>
  <c r="S126" i="1"/>
  <c r="S127" i="1"/>
  <c r="S128" i="1"/>
  <c r="S129" i="1"/>
  <c r="S130" i="1"/>
  <c r="T130" i="1" s="1"/>
  <c r="S131" i="1"/>
  <c r="S132" i="1"/>
  <c r="S133" i="1"/>
  <c r="S134" i="1"/>
  <c r="S135" i="1"/>
  <c r="S136" i="1"/>
  <c r="S137" i="1"/>
  <c r="S138" i="1"/>
  <c r="T138" i="1" s="1"/>
  <c r="S139" i="1"/>
  <c r="S140" i="1"/>
  <c r="S141" i="1"/>
  <c r="S142" i="1"/>
  <c r="S143" i="1"/>
  <c r="S144" i="1"/>
  <c r="S145" i="1"/>
  <c r="S146" i="1"/>
  <c r="T146" i="1" s="1"/>
  <c r="S147" i="1"/>
  <c r="S148" i="1"/>
  <c r="S149" i="1"/>
  <c r="S150" i="1"/>
  <c r="S151" i="1"/>
  <c r="S152" i="1"/>
  <c r="S153" i="1"/>
  <c r="S154" i="1"/>
  <c r="T154" i="1" s="1"/>
  <c r="S155" i="1"/>
  <c r="S156" i="1"/>
  <c r="S157" i="1"/>
  <c r="S158" i="1"/>
  <c r="S159" i="1"/>
  <c r="S160" i="1"/>
  <c r="S161" i="1"/>
  <c r="S162" i="1"/>
  <c r="T162" i="1" s="1"/>
  <c r="S163" i="1"/>
  <c r="S164" i="1"/>
  <c r="S165" i="1"/>
  <c r="S166" i="1"/>
  <c r="S167" i="1"/>
  <c r="S168" i="1"/>
  <c r="S169" i="1"/>
  <c r="S170" i="1"/>
  <c r="T170" i="1" s="1"/>
  <c r="S171" i="1"/>
  <c r="S172" i="1"/>
  <c r="S173" i="1"/>
  <c r="S174" i="1"/>
  <c r="S175" i="1"/>
  <c r="S176" i="1"/>
  <c r="S177" i="1"/>
  <c r="S178" i="1"/>
  <c r="T178" i="1" s="1"/>
  <c r="S179" i="1"/>
  <c r="S180" i="1"/>
  <c r="S181" i="1"/>
  <c r="S182" i="1"/>
  <c r="S183" i="1"/>
  <c r="S184" i="1"/>
  <c r="S185" i="1"/>
  <c r="S186" i="1"/>
  <c r="T186" i="1" s="1"/>
  <c r="S187" i="1"/>
  <c r="S188" i="1"/>
  <c r="S189" i="1"/>
  <c r="S190" i="1"/>
  <c r="S191" i="1"/>
  <c r="S192" i="1"/>
  <c r="S193" i="1"/>
  <c r="S194" i="1"/>
  <c r="T194" i="1" s="1"/>
  <c r="S195" i="1"/>
  <c r="S196" i="1"/>
  <c r="S197" i="1"/>
  <c r="S198" i="1"/>
  <c r="S199" i="1"/>
  <c r="S200" i="1"/>
  <c r="S201" i="1"/>
  <c r="S202" i="1"/>
  <c r="T202" i="1" s="1"/>
  <c r="S203" i="1"/>
  <c r="S204" i="1"/>
  <c r="S205" i="1"/>
  <c r="S206" i="1"/>
  <c r="S207" i="1"/>
  <c r="S208" i="1"/>
  <c r="S209" i="1"/>
  <c r="S210" i="1"/>
  <c r="T210" i="1" s="1"/>
  <c r="S211" i="1"/>
  <c r="S212" i="1"/>
  <c r="S213" i="1"/>
  <c r="S214" i="1"/>
  <c r="S215" i="1"/>
  <c r="S216" i="1"/>
  <c r="S217" i="1"/>
  <c r="S218" i="1"/>
  <c r="T218" i="1" s="1"/>
  <c r="S219" i="1"/>
  <c r="S220" i="1"/>
  <c r="S221" i="1"/>
  <c r="S222" i="1"/>
  <c r="S223" i="1"/>
  <c r="S224" i="1"/>
  <c r="S225" i="1"/>
  <c r="S226" i="1"/>
  <c r="T226" i="1" s="1"/>
  <c r="S227" i="1"/>
  <c r="S228" i="1"/>
  <c r="S229" i="1"/>
  <c r="S230" i="1"/>
  <c r="S231" i="1"/>
  <c r="S232" i="1"/>
  <c r="S233" i="1"/>
  <c r="S234" i="1"/>
  <c r="T234" i="1" s="1"/>
  <c r="S235" i="1"/>
  <c r="S236" i="1"/>
  <c r="S237" i="1"/>
  <c r="S238" i="1"/>
  <c r="S239" i="1"/>
  <c r="S240" i="1"/>
  <c r="S241" i="1"/>
  <c r="S242" i="1"/>
  <c r="T242" i="1" s="1"/>
  <c r="S243" i="1"/>
  <c r="S244" i="1"/>
  <c r="S245" i="1"/>
  <c r="S246" i="1"/>
  <c r="S247" i="1"/>
  <c r="S248" i="1"/>
  <c r="S249" i="1"/>
  <c r="S250" i="1"/>
  <c r="T250" i="1" s="1"/>
  <c r="S251" i="1"/>
  <c r="S252" i="1"/>
  <c r="S253" i="1"/>
  <c r="S254" i="1"/>
  <c r="S255" i="1"/>
  <c r="S256" i="1"/>
  <c r="S257" i="1"/>
  <c r="S258" i="1"/>
  <c r="T258" i="1" s="1"/>
  <c r="S259" i="1"/>
  <c r="S260" i="1"/>
  <c r="S261" i="1"/>
  <c r="S262" i="1"/>
  <c r="S263" i="1"/>
  <c r="S264" i="1"/>
  <c r="S265" i="1"/>
  <c r="S266" i="1"/>
  <c r="T266" i="1" s="1"/>
  <c r="S267" i="1"/>
  <c r="S268" i="1"/>
  <c r="S269" i="1"/>
  <c r="S270" i="1"/>
  <c r="S271" i="1"/>
  <c r="S272" i="1"/>
  <c r="S273" i="1"/>
  <c r="S274" i="1"/>
  <c r="T274" i="1" s="1"/>
  <c r="S275" i="1"/>
  <c r="S276" i="1"/>
  <c r="S277" i="1"/>
  <c r="S278" i="1"/>
  <c r="S279" i="1"/>
  <c r="S280" i="1"/>
  <c r="S281" i="1"/>
  <c r="S282" i="1"/>
  <c r="T282" i="1" s="1"/>
  <c r="S283" i="1"/>
  <c r="S284" i="1"/>
  <c r="S285" i="1"/>
  <c r="S286" i="1"/>
  <c r="S287" i="1"/>
  <c r="S288" i="1"/>
  <c r="S289" i="1"/>
  <c r="S290" i="1"/>
  <c r="T290" i="1" s="1"/>
  <c r="S291" i="1"/>
  <c r="S292" i="1"/>
  <c r="S293" i="1"/>
  <c r="S294" i="1"/>
  <c r="S295" i="1"/>
  <c r="S296" i="1"/>
  <c r="S297" i="1"/>
  <c r="S298" i="1"/>
  <c r="T298" i="1" s="1"/>
  <c r="S299" i="1"/>
  <c r="S300" i="1"/>
  <c r="S301" i="1"/>
  <c r="S302" i="1"/>
  <c r="S303" i="1"/>
  <c r="S304" i="1"/>
  <c r="S305" i="1"/>
  <c r="S306" i="1"/>
  <c r="T306" i="1" s="1"/>
  <c r="S307" i="1"/>
  <c r="S308" i="1"/>
  <c r="S309" i="1"/>
  <c r="S310" i="1"/>
  <c r="S311" i="1"/>
  <c r="S312" i="1"/>
  <c r="S313" i="1"/>
  <c r="S314" i="1"/>
  <c r="T314" i="1" s="1"/>
  <c r="S315" i="1"/>
  <c r="S316" i="1"/>
  <c r="S317" i="1"/>
  <c r="S318" i="1"/>
  <c r="S319" i="1"/>
  <c r="S320" i="1"/>
  <c r="S321" i="1"/>
  <c r="S322" i="1"/>
  <c r="T322" i="1" s="1"/>
  <c r="S323" i="1"/>
  <c r="S324" i="1"/>
  <c r="S325" i="1"/>
  <c r="S326" i="1"/>
  <c r="S327" i="1"/>
  <c r="S328" i="1"/>
  <c r="S329" i="1"/>
  <c r="S330" i="1"/>
  <c r="T330" i="1" s="1"/>
  <c r="S331" i="1"/>
  <c r="S332" i="1"/>
  <c r="S333" i="1"/>
  <c r="S334" i="1"/>
  <c r="S335" i="1"/>
  <c r="S336" i="1"/>
  <c r="S337" i="1"/>
  <c r="S338" i="1"/>
  <c r="T338" i="1" s="1"/>
  <c r="S339" i="1"/>
  <c r="S340" i="1"/>
  <c r="S341" i="1"/>
  <c r="S342" i="1"/>
  <c r="S343" i="1"/>
  <c r="S344" i="1"/>
  <c r="S345" i="1"/>
  <c r="S346" i="1"/>
  <c r="T346" i="1" s="1"/>
  <c r="S347" i="1"/>
  <c r="S348" i="1"/>
  <c r="S349" i="1"/>
  <c r="S350" i="1"/>
  <c r="S351" i="1"/>
  <c r="S352" i="1"/>
  <c r="S353" i="1"/>
  <c r="S354" i="1"/>
  <c r="T354" i="1" s="1"/>
  <c r="S355" i="1"/>
  <c r="S356" i="1"/>
  <c r="S357" i="1"/>
  <c r="S358" i="1"/>
  <c r="S359" i="1"/>
  <c r="S360" i="1"/>
  <c r="S361" i="1"/>
  <c r="S362" i="1"/>
  <c r="T362" i="1" s="1"/>
  <c r="S363" i="1"/>
  <c r="S364" i="1"/>
  <c r="S365" i="1"/>
  <c r="S366" i="1"/>
  <c r="S367" i="1"/>
  <c r="S368" i="1"/>
  <c r="S369" i="1"/>
  <c r="S370" i="1"/>
  <c r="T370" i="1" s="1"/>
  <c r="S371" i="1"/>
  <c r="S372" i="1"/>
  <c r="S373" i="1"/>
  <c r="S374" i="1"/>
  <c r="S375" i="1"/>
  <c r="S376" i="1"/>
  <c r="S377" i="1"/>
  <c r="S378" i="1"/>
  <c r="T378" i="1" s="1"/>
  <c r="S379" i="1"/>
  <c r="S380" i="1"/>
  <c r="S381" i="1"/>
  <c r="S382" i="1"/>
  <c r="S383" i="1"/>
  <c r="S384" i="1"/>
  <c r="S385" i="1"/>
  <c r="S386" i="1"/>
  <c r="T386" i="1" s="1"/>
  <c r="S387" i="1"/>
  <c r="S388" i="1"/>
  <c r="S389" i="1"/>
  <c r="S390" i="1"/>
  <c r="S391" i="1"/>
  <c r="S392" i="1"/>
  <c r="S393" i="1"/>
  <c r="S394" i="1"/>
  <c r="T394" i="1" s="1"/>
  <c r="S395" i="1"/>
  <c r="S396" i="1"/>
  <c r="S397" i="1"/>
  <c r="S398" i="1"/>
  <c r="S399" i="1"/>
  <c r="S400" i="1"/>
  <c r="S401" i="1"/>
  <c r="S402" i="1"/>
  <c r="T402" i="1" s="1"/>
  <c r="S403" i="1"/>
  <c r="S404" i="1"/>
  <c r="S405" i="1"/>
  <c r="S406" i="1"/>
  <c r="S407" i="1"/>
  <c r="S408" i="1"/>
  <c r="S409" i="1"/>
  <c r="S410" i="1"/>
  <c r="T410" i="1" s="1"/>
  <c r="S411" i="1"/>
  <c r="S412" i="1"/>
  <c r="S413" i="1"/>
  <c r="S414" i="1"/>
  <c r="S415" i="1"/>
  <c r="S416" i="1"/>
  <c r="S417" i="1"/>
  <c r="S418" i="1"/>
  <c r="T418" i="1" s="1"/>
  <c r="S419" i="1"/>
  <c r="S420" i="1"/>
  <c r="S421" i="1"/>
  <c r="S422" i="1"/>
  <c r="S423" i="1"/>
  <c r="S424" i="1"/>
  <c r="S425" i="1"/>
  <c r="S426" i="1"/>
  <c r="T426" i="1" s="1"/>
  <c r="S427" i="1"/>
  <c r="S428" i="1"/>
  <c r="S429" i="1"/>
  <c r="S430" i="1"/>
  <c r="S431" i="1"/>
  <c r="S432" i="1"/>
  <c r="S433" i="1"/>
  <c r="S434" i="1"/>
  <c r="T434" i="1" s="1"/>
  <c r="S435" i="1"/>
  <c r="S436" i="1"/>
  <c r="S437" i="1"/>
  <c r="S438" i="1"/>
  <c r="S439" i="1"/>
  <c r="S440" i="1"/>
  <c r="S441" i="1"/>
  <c r="S442" i="1"/>
  <c r="T442" i="1" s="1"/>
  <c r="S443" i="1"/>
  <c r="S444" i="1"/>
  <c r="S445" i="1"/>
  <c r="S446" i="1"/>
  <c r="S447" i="1"/>
  <c r="S448" i="1"/>
  <c r="S449" i="1"/>
  <c r="S450" i="1"/>
  <c r="T450" i="1" s="1"/>
  <c r="S451" i="1"/>
  <c r="S452" i="1"/>
  <c r="S453" i="1"/>
  <c r="S454" i="1"/>
  <c r="S455" i="1"/>
  <c r="S456" i="1"/>
  <c r="S457" i="1"/>
  <c r="S458" i="1"/>
  <c r="T458" i="1" s="1"/>
  <c r="S459" i="1"/>
  <c r="S460" i="1"/>
  <c r="S461" i="1"/>
  <c r="S462" i="1"/>
  <c r="S463" i="1"/>
  <c r="S464" i="1"/>
  <c r="S465" i="1"/>
  <c r="S466" i="1"/>
  <c r="T466" i="1" s="1"/>
  <c r="S467" i="1"/>
  <c r="S468" i="1"/>
  <c r="S469" i="1"/>
  <c r="S470" i="1"/>
  <c r="S471" i="1"/>
  <c r="S472" i="1"/>
  <c r="S473" i="1"/>
  <c r="S474" i="1"/>
  <c r="T474" i="1" s="1"/>
  <c r="S475" i="1"/>
  <c r="S476" i="1"/>
  <c r="S477" i="1"/>
  <c r="S478" i="1"/>
  <c r="S479" i="1"/>
  <c r="S480" i="1"/>
  <c r="S481" i="1"/>
  <c r="S482" i="1"/>
  <c r="T482" i="1" s="1"/>
  <c r="S483" i="1"/>
  <c r="S484" i="1"/>
  <c r="S485" i="1"/>
  <c r="S486" i="1"/>
  <c r="S487" i="1"/>
  <c r="S488" i="1"/>
  <c r="S489" i="1"/>
  <c r="S490" i="1"/>
  <c r="T490" i="1" s="1"/>
  <c r="S491" i="1"/>
  <c r="S492" i="1"/>
  <c r="S493" i="1"/>
  <c r="S494" i="1"/>
  <c r="S495" i="1"/>
  <c r="S496" i="1"/>
  <c r="S497" i="1"/>
  <c r="S498" i="1"/>
  <c r="T498" i="1" s="1"/>
  <c r="S499" i="1"/>
  <c r="S500" i="1"/>
  <c r="S501" i="1"/>
  <c r="S502" i="1"/>
  <c r="S503" i="1"/>
  <c r="S504" i="1"/>
  <c r="S505" i="1"/>
  <c r="S506" i="1"/>
  <c r="T506" i="1" s="1"/>
  <c r="S507" i="1"/>
  <c r="S508" i="1"/>
  <c r="S509" i="1"/>
  <c r="S510" i="1"/>
  <c r="S511" i="1"/>
  <c r="S512" i="1"/>
  <c r="S513" i="1"/>
  <c r="S514" i="1"/>
  <c r="T514" i="1" s="1"/>
  <c r="S515" i="1"/>
  <c r="S516" i="1"/>
  <c r="S517" i="1"/>
  <c r="S518" i="1"/>
  <c r="S519" i="1"/>
  <c r="S520" i="1"/>
  <c r="S521" i="1"/>
  <c r="S522" i="1"/>
  <c r="T522" i="1" s="1"/>
  <c r="S523" i="1"/>
  <c r="S524" i="1"/>
  <c r="S525" i="1"/>
  <c r="S526" i="1"/>
  <c r="S527" i="1"/>
  <c r="S528" i="1"/>
  <c r="S529" i="1"/>
  <c r="S530" i="1"/>
  <c r="T530" i="1" s="1"/>
  <c r="S531" i="1"/>
  <c r="S532" i="1"/>
  <c r="S533" i="1"/>
  <c r="S534" i="1"/>
  <c r="S535" i="1"/>
  <c r="S536" i="1"/>
  <c r="S537" i="1"/>
  <c r="S538" i="1"/>
  <c r="T538" i="1" s="1"/>
  <c r="S539" i="1"/>
  <c r="S540" i="1"/>
  <c r="S541" i="1"/>
  <c r="S542" i="1"/>
  <c r="S543" i="1"/>
  <c r="S544" i="1"/>
  <c r="S545" i="1"/>
  <c r="S546" i="1"/>
  <c r="T546" i="1" s="1"/>
  <c r="S547" i="1"/>
  <c r="S548" i="1"/>
  <c r="S549" i="1"/>
  <c r="S550" i="1"/>
  <c r="S551" i="1"/>
  <c r="S552" i="1"/>
  <c r="S553" i="1"/>
  <c r="S554" i="1"/>
  <c r="T554" i="1" s="1"/>
  <c r="S555" i="1"/>
  <c r="S556" i="1"/>
  <c r="S557" i="1"/>
  <c r="S558" i="1"/>
  <c r="S559" i="1"/>
  <c r="S560" i="1"/>
  <c r="S561" i="1"/>
  <c r="S562" i="1"/>
  <c r="T562" i="1" s="1"/>
  <c r="S563" i="1"/>
  <c r="S564" i="1"/>
  <c r="S565" i="1"/>
  <c r="S566" i="1"/>
  <c r="S567" i="1"/>
  <c r="S568" i="1"/>
  <c r="S569" i="1"/>
  <c r="S570" i="1"/>
  <c r="T570" i="1" s="1"/>
  <c r="S571" i="1"/>
  <c r="S572" i="1"/>
  <c r="S573" i="1"/>
  <c r="S574" i="1"/>
  <c r="S575" i="1"/>
  <c r="S576" i="1"/>
  <c r="S577" i="1"/>
  <c r="S578" i="1"/>
  <c r="T578" i="1" s="1"/>
  <c r="S579" i="1"/>
  <c r="S580" i="1"/>
  <c r="S581" i="1"/>
  <c r="S582" i="1"/>
  <c r="S583" i="1"/>
  <c r="S584" i="1"/>
  <c r="S585" i="1"/>
  <c r="S586" i="1"/>
  <c r="T586" i="1" s="1"/>
  <c r="S587" i="1"/>
  <c r="S588" i="1"/>
  <c r="S589" i="1"/>
  <c r="S590" i="1"/>
  <c r="S591" i="1"/>
  <c r="S592" i="1"/>
  <c r="S593" i="1"/>
  <c r="S594" i="1"/>
  <c r="T594" i="1" s="1"/>
  <c r="S595" i="1"/>
  <c r="S596" i="1"/>
  <c r="S597" i="1"/>
  <c r="S598" i="1"/>
  <c r="S599" i="1"/>
  <c r="S600" i="1"/>
  <c r="S601" i="1"/>
  <c r="S602" i="1"/>
  <c r="T602" i="1" s="1"/>
  <c r="S603" i="1"/>
  <c r="S604" i="1"/>
  <c r="S605" i="1"/>
  <c r="S606" i="1"/>
  <c r="S607" i="1"/>
  <c r="S608" i="1"/>
  <c r="S609" i="1"/>
  <c r="S610" i="1"/>
  <c r="T610" i="1" s="1"/>
  <c r="S611" i="1"/>
  <c r="S612" i="1"/>
  <c r="S613" i="1"/>
  <c r="S614" i="1"/>
  <c r="S615" i="1"/>
  <c r="S616" i="1"/>
  <c r="S617" i="1"/>
  <c r="S618" i="1"/>
  <c r="T618" i="1" s="1"/>
  <c r="S619" i="1"/>
  <c r="S620" i="1"/>
  <c r="S621" i="1"/>
  <c r="S622" i="1"/>
  <c r="S623" i="1"/>
  <c r="S624" i="1"/>
  <c r="S625" i="1"/>
  <c r="S626" i="1"/>
  <c r="T626" i="1" s="1"/>
  <c r="S627" i="1"/>
  <c r="S628" i="1"/>
  <c r="S629" i="1"/>
  <c r="S630" i="1"/>
  <c r="S631" i="1"/>
  <c r="S632" i="1"/>
  <c r="S633" i="1"/>
  <c r="S634" i="1"/>
  <c r="T634" i="1" s="1"/>
  <c r="S635" i="1"/>
  <c r="S636" i="1"/>
  <c r="S637" i="1"/>
  <c r="S638" i="1"/>
  <c r="S639" i="1"/>
  <c r="S640" i="1"/>
  <c r="S641" i="1"/>
  <c r="S642" i="1"/>
  <c r="T642" i="1" s="1"/>
  <c r="S643" i="1"/>
  <c r="S644" i="1"/>
  <c r="S645" i="1"/>
  <c r="S646" i="1"/>
  <c r="S647" i="1"/>
  <c r="S648" i="1"/>
  <c r="S649" i="1"/>
  <c r="S650" i="1"/>
  <c r="T650" i="1" s="1"/>
  <c r="S651" i="1"/>
  <c r="S652" i="1"/>
  <c r="S653" i="1"/>
  <c r="S654" i="1"/>
  <c r="S655" i="1"/>
  <c r="S656" i="1"/>
  <c r="S657" i="1"/>
  <c r="S658" i="1"/>
  <c r="T658" i="1" s="1"/>
  <c r="S659" i="1"/>
  <c r="S660" i="1"/>
  <c r="S661" i="1"/>
  <c r="S662" i="1"/>
  <c r="S663" i="1"/>
  <c r="S664" i="1"/>
  <c r="S665" i="1"/>
  <c r="S666" i="1"/>
  <c r="T666" i="1" s="1"/>
  <c r="S667" i="1"/>
  <c r="S668" i="1"/>
  <c r="S669" i="1"/>
  <c r="S670" i="1"/>
  <c r="S671" i="1"/>
  <c r="S672" i="1"/>
  <c r="S673" i="1"/>
  <c r="S674" i="1"/>
  <c r="T674" i="1" s="1"/>
  <c r="S675" i="1"/>
  <c r="S676" i="1"/>
  <c r="S677" i="1"/>
  <c r="S678" i="1"/>
  <c r="S679" i="1"/>
  <c r="S680" i="1"/>
  <c r="S681" i="1"/>
  <c r="S682" i="1"/>
  <c r="T682" i="1" s="1"/>
  <c r="S683" i="1"/>
  <c r="S684" i="1"/>
  <c r="S685" i="1"/>
  <c r="S686" i="1"/>
  <c r="S687" i="1"/>
  <c r="S688" i="1"/>
  <c r="S689" i="1"/>
  <c r="S690" i="1"/>
  <c r="T690" i="1" s="1"/>
  <c r="S691" i="1"/>
  <c r="S692" i="1"/>
  <c r="S693" i="1"/>
  <c r="S694" i="1"/>
  <c r="S695" i="1"/>
  <c r="S696" i="1"/>
  <c r="S697" i="1"/>
  <c r="S698" i="1"/>
  <c r="T698" i="1" s="1"/>
  <c r="S699" i="1"/>
  <c r="S700" i="1"/>
  <c r="S701" i="1"/>
  <c r="S702" i="1"/>
  <c r="S703" i="1"/>
  <c r="S704" i="1"/>
  <c r="S705" i="1"/>
  <c r="S706" i="1"/>
  <c r="T706" i="1" s="1"/>
  <c r="S707" i="1"/>
  <c r="S708" i="1"/>
  <c r="S709" i="1"/>
  <c r="S710" i="1"/>
  <c r="S711" i="1"/>
  <c r="S712" i="1"/>
  <c r="S713" i="1"/>
  <c r="S714" i="1"/>
  <c r="T714" i="1" s="1"/>
  <c r="S715" i="1"/>
  <c r="S716" i="1"/>
  <c r="S717" i="1"/>
  <c r="S718" i="1"/>
  <c r="S719" i="1"/>
  <c r="S720" i="1"/>
  <c r="S721" i="1"/>
  <c r="S722" i="1"/>
  <c r="T722" i="1" s="1"/>
  <c r="S723" i="1"/>
  <c r="S724" i="1"/>
  <c r="S725" i="1"/>
  <c r="S726" i="1"/>
  <c r="S727" i="1"/>
  <c r="S728" i="1"/>
  <c r="S729" i="1"/>
  <c r="S730" i="1"/>
  <c r="T730" i="1" s="1"/>
  <c r="S731" i="1"/>
  <c r="S732" i="1"/>
  <c r="S733" i="1"/>
  <c r="S734" i="1"/>
  <c r="S735" i="1"/>
  <c r="S736" i="1"/>
  <c r="S737" i="1"/>
  <c r="S738" i="1"/>
  <c r="T738" i="1" s="1"/>
  <c r="S739" i="1"/>
  <c r="S740" i="1"/>
  <c r="S741" i="1"/>
  <c r="S742" i="1"/>
  <c r="S743" i="1"/>
  <c r="S744" i="1"/>
  <c r="S745" i="1"/>
  <c r="S746" i="1"/>
  <c r="T746" i="1" s="1"/>
  <c r="S747" i="1"/>
  <c r="S748" i="1"/>
  <c r="S749" i="1"/>
  <c r="S750" i="1"/>
  <c r="S751" i="1"/>
  <c r="S752" i="1"/>
  <c r="S753" i="1"/>
  <c r="S754" i="1"/>
  <c r="T754" i="1" s="1"/>
  <c r="S755" i="1"/>
  <c r="S756" i="1"/>
  <c r="S757" i="1"/>
  <c r="S758" i="1"/>
  <c r="S759" i="1"/>
  <c r="S760" i="1"/>
  <c r="S761" i="1"/>
  <c r="S762" i="1"/>
  <c r="T762" i="1" s="1"/>
  <c r="S763" i="1"/>
  <c r="S764" i="1"/>
  <c r="S765" i="1"/>
  <c r="S766" i="1"/>
  <c r="S767" i="1"/>
  <c r="S768" i="1"/>
  <c r="S769" i="1"/>
  <c r="S770" i="1"/>
  <c r="T770" i="1" s="1"/>
  <c r="S771" i="1"/>
  <c r="S772" i="1"/>
  <c r="S773" i="1"/>
  <c r="S774" i="1"/>
  <c r="S775" i="1"/>
  <c r="S776" i="1"/>
  <c r="S777" i="1"/>
  <c r="S778" i="1"/>
  <c r="T778" i="1" s="1"/>
  <c r="S779" i="1"/>
  <c r="S780" i="1"/>
  <c r="S781" i="1"/>
  <c r="S782" i="1"/>
  <c r="S783" i="1"/>
  <c r="S784" i="1"/>
  <c r="S785" i="1"/>
  <c r="S786" i="1"/>
  <c r="T786" i="1" s="1"/>
  <c r="S787" i="1"/>
  <c r="S788" i="1"/>
  <c r="S789" i="1"/>
  <c r="S790" i="1"/>
  <c r="S791" i="1"/>
  <c r="S792" i="1"/>
  <c r="S793" i="1"/>
  <c r="S794" i="1"/>
  <c r="T794" i="1" s="1"/>
  <c r="S795" i="1"/>
  <c r="S796" i="1"/>
  <c r="S797" i="1"/>
  <c r="S798" i="1"/>
  <c r="S799" i="1"/>
  <c r="S800" i="1"/>
  <c r="S801" i="1"/>
  <c r="S802" i="1"/>
  <c r="T802" i="1" s="1"/>
  <c r="S803" i="1"/>
  <c r="S804" i="1"/>
  <c r="S805" i="1"/>
  <c r="S806" i="1"/>
  <c r="S807" i="1"/>
  <c r="S808" i="1"/>
  <c r="S809" i="1"/>
  <c r="S810" i="1"/>
  <c r="T810" i="1" s="1"/>
  <c r="S811" i="1"/>
  <c r="S812" i="1"/>
  <c r="S813" i="1"/>
  <c r="S814" i="1"/>
  <c r="S815" i="1"/>
  <c r="S816" i="1"/>
  <c r="S817" i="1"/>
  <c r="S818" i="1"/>
  <c r="T818" i="1" s="1"/>
  <c r="S819" i="1"/>
  <c r="S820" i="1"/>
  <c r="S821" i="1"/>
  <c r="S822" i="1"/>
  <c r="S823" i="1"/>
  <c r="S824" i="1"/>
  <c r="S825" i="1"/>
  <c r="S826" i="1"/>
  <c r="T826" i="1" s="1"/>
  <c r="S827" i="1"/>
  <c r="S828" i="1"/>
  <c r="S829" i="1"/>
  <c r="S830" i="1"/>
  <c r="S831" i="1"/>
  <c r="S832" i="1"/>
  <c r="S833" i="1"/>
  <c r="S834" i="1"/>
  <c r="T834" i="1" s="1"/>
  <c r="S835" i="1"/>
  <c r="S836" i="1"/>
  <c r="S837" i="1"/>
  <c r="S838" i="1"/>
  <c r="S839" i="1"/>
  <c r="S840" i="1"/>
  <c r="S841" i="1"/>
  <c r="S842" i="1"/>
  <c r="T842" i="1" s="1"/>
  <c r="S843" i="1"/>
  <c r="S844" i="1"/>
  <c r="S845" i="1"/>
  <c r="S846" i="1"/>
  <c r="S847" i="1"/>
  <c r="S848" i="1"/>
  <c r="S849" i="1"/>
  <c r="S850" i="1"/>
  <c r="T850" i="1" s="1"/>
  <c r="S851" i="1"/>
  <c r="S852" i="1"/>
  <c r="S853" i="1"/>
  <c r="S854" i="1"/>
  <c r="S855" i="1"/>
  <c r="S856" i="1"/>
  <c r="S857" i="1"/>
  <c r="S858" i="1"/>
  <c r="T858" i="1" s="1"/>
  <c r="S859" i="1"/>
  <c r="S860" i="1"/>
  <c r="S861" i="1"/>
  <c r="S862" i="1"/>
  <c r="S863" i="1"/>
  <c r="S864" i="1"/>
  <c r="S865" i="1"/>
  <c r="S866" i="1"/>
  <c r="T866" i="1" s="1"/>
  <c r="S867" i="1"/>
  <c r="S868" i="1"/>
  <c r="S869" i="1"/>
  <c r="S870" i="1"/>
  <c r="S871" i="1"/>
  <c r="S872" i="1"/>
  <c r="S873" i="1"/>
  <c r="S874" i="1"/>
  <c r="T874" i="1" s="1"/>
  <c r="S875" i="1"/>
  <c r="S876" i="1"/>
  <c r="S877" i="1"/>
  <c r="S878" i="1"/>
  <c r="S879" i="1"/>
  <c r="S880" i="1"/>
  <c r="S881" i="1"/>
  <c r="S882" i="1"/>
  <c r="T882" i="1" s="1"/>
  <c r="S883" i="1"/>
  <c r="S884" i="1"/>
  <c r="S885" i="1"/>
  <c r="S886" i="1"/>
  <c r="S887" i="1"/>
  <c r="S888" i="1"/>
  <c r="S889" i="1"/>
  <c r="S890" i="1"/>
  <c r="T890" i="1" s="1"/>
  <c r="S891" i="1"/>
  <c r="S892" i="1"/>
  <c r="S893" i="1"/>
  <c r="S894" i="1"/>
  <c r="S895" i="1"/>
  <c r="S896" i="1"/>
  <c r="S897" i="1"/>
  <c r="S898" i="1"/>
  <c r="T898" i="1" s="1"/>
  <c r="S899" i="1"/>
  <c r="S900" i="1"/>
  <c r="S901" i="1"/>
  <c r="S902" i="1"/>
  <c r="S903" i="1"/>
  <c r="S904" i="1"/>
  <c r="S905" i="1"/>
  <c r="S906" i="1"/>
  <c r="T906" i="1" s="1"/>
  <c r="S907" i="1"/>
  <c r="S908" i="1"/>
  <c r="S909" i="1"/>
  <c r="S910" i="1"/>
  <c r="S911" i="1"/>
  <c r="S912" i="1"/>
  <c r="S913" i="1"/>
  <c r="S914" i="1"/>
  <c r="T914" i="1" s="1"/>
  <c r="S915" i="1"/>
  <c r="S916" i="1"/>
  <c r="S917" i="1"/>
  <c r="S918" i="1"/>
  <c r="S919" i="1"/>
  <c r="S920" i="1"/>
  <c r="S921" i="1"/>
  <c r="S922" i="1"/>
  <c r="T922" i="1" s="1"/>
  <c r="S923" i="1"/>
  <c r="S924" i="1"/>
  <c r="S925" i="1"/>
  <c r="S926" i="1"/>
  <c r="S927" i="1"/>
  <c r="S928" i="1"/>
  <c r="S929" i="1"/>
  <c r="S930" i="1"/>
  <c r="T930" i="1" s="1"/>
  <c r="S931" i="1"/>
  <c r="S932" i="1"/>
  <c r="S933" i="1"/>
  <c r="S934" i="1"/>
  <c r="S935" i="1"/>
  <c r="S936" i="1"/>
  <c r="S937" i="1"/>
  <c r="S938" i="1"/>
  <c r="T938" i="1" s="1"/>
  <c r="S939" i="1"/>
  <c r="S940" i="1"/>
  <c r="S941" i="1"/>
  <c r="S942" i="1"/>
  <c r="S943" i="1"/>
  <c r="S944" i="1"/>
  <c r="S945" i="1"/>
  <c r="S946" i="1"/>
  <c r="T946" i="1" s="1"/>
  <c r="S947" i="1"/>
  <c r="S948" i="1"/>
  <c r="S949" i="1"/>
  <c r="S950" i="1"/>
  <c r="S951" i="1"/>
  <c r="S952" i="1"/>
  <c r="S953" i="1"/>
  <c r="S954" i="1"/>
  <c r="T954" i="1" s="1"/>
  <c r="S955" i="1"/>
  <c r="S956" i="1"/>
  <c r="S957" i="1"/>
  <c r="S958" i="1"/>
  <c r="S959" i="1"/>
  <c r="S960" i="1"/>
  <c r="S961" i="1"/>
  <c r="S962" i="1"/>
  <c r="T962" i="1" s="1"/>
  <c r="S963" i="1"/>
  <c r="S964" i="1"/>
  <c r="S965" i="1"/>
  <c r="S966" i="1"/>
  <c r="S967" i="1"/>
  <c r="S968" i="1"/>
  <c r="S969" i="1"/>
  <c r="S970" i="1"/>
  <c r="T970" i="1" s="1"/>
  <c r="S971" i="1"/>
  <c r="S972" i="1"/>
  <c r="S973" i="1"/>
  <c r="S974" i="1"/>
  <c r="S975" i="1"/>
  <c r="S976" i="1"/>
  <c r="S977" i="1"/>
  <c r="S978" i="1"/>
  <c r="T978" i="1" s="1"/>
  <c r="S979" i="1"/>
  <c r="S980" i="1"/>
  <c r="S981" i="1"/>
  <c r="S982" i="1"/>
  <c r="S983" i="1"/>
  <c r="S984" i="1"/>
  <c r="S985" i="1"/>
  <c r="S986" i="1"/>
  <c r="T986" i="1" s="1"/>
  <c r="S987" i="1"/>
  <c r="S988" i="1"/>
  <c r="S989" i="1"/>
  <c r="S990" i="1"/>
  <c r="S991" i="1"/>
  <c r="S992" i="1"/>
  <c r="S993" i="1"/>
  <c r="S994" i="1"/>
  <c r="T994" i="1" s="1"/>
  <c r="S995" i="1"/>
  <c r="S996" i="1"/>
  <c r="S997" i="1"/>
  <c r="S998" i="1"/>
  <c r="S999" i="1"/>
  <c r="S1000" i="1"/>
  <c r="S1001" i="1"/>
  <c r="S1002" i="1"/>
  <c r="T1002" i="1" s="1"/>
  <c r="S1003" i="1"/>
  <c r="S1004" i="1"/>
  <c r="S1005" i="1"/>
  <c r="S1006" i="1"/>
  <c r="S1007" i="1"/>
  <c r="S1008" i="1"/>
  <c r="S1009" i="1"/>
  <c r="S1010" i="1"/>
  <c r="T1010" i="1" s="1"/>
  <c r="S1011" i="1"/>
  <c r="S1012" i="1"/>
  <c r="S1013" i="1"/>
  <c r="S1014" i="1"/>
  <c r="S1015" i="1"/>
  <c r="S1016" i="1"/>
  <c r="S1017" i="1"/>
  <c r="S1018" i="1"/>
  <c r="T1018" i="1" s="1"/>
  <c r="S1019" i="1"/>
  <c r="S1020" i="1"/>
  <c r="S1021" i="1"/>
  <c r="S1022" i="1"/>
  <c r="S1023" i="1"/>
  <c r="S1024" i="1"/>
  <c r="S1025" i="1"/>
  <c r="S1026" i="1"/>
  <c r="T1026" i="1" s="1"/>
  <c r="S1027" i="1"/>
  <c r="S1028" i="1"/>
  <c r="S1029" i="1"/>
  <c r="S1030" i="1"/>
  <c r="S1031" i="1"/>
  <c r="S1032" i="1"/>
  <c r="S1033" i="1"/>
  <c r="S1034" i="1"/>
  <c r="T1034" i="1" s="1"/>
  <c r="S1035" i="1"/>
  <c r="S1036" i="1"/>
  <c r="S1037" i="1"/>
  <c r="S1038" i="1"/>
  <c r="S1039" i="1"/>
  <c r="S1040" i="1"/>
  <c r="S1041" i="1"/>
  <c r="S1042" i="1"/>
  <c r="T1042" i="1" s="1"/>
  <c r="S1043" i="1"/>
  <c r="S1044" i="1"/>
  <c r="S1045" i="1"/>
  <c r="S1046" i="1"/>
  <c r="S1047" i="1"/>
  <c r="S1048" i="1"/>
  <c r="S1049" i="1"/>
  <c r="S1050" i="1"/>
  <c r="T1050" i="1" s="1"/>
  <c r="S1051" i="1"/>
  <c r="S1052" i="1"/>
  <c r="S1053" i="1"/>
  <c r="S1054" i="1"/>
  <c r="S1055" i="1"/>
  <c r="S1056" i="1"/>
  <c r="S1057" i="1"/>
  <c r="S1058" i="1"/>
  <c r="T1058" i="1" s="1"/>
  <c r="S1059" i="1"/>
  <c r="S1060" i="1"/>
  <c r="S1061" i="1"/>
  <c r="S1062" i="1"/>
  <c r="S1063" i="1"/>
  <c r="S1064" i="1"/>
  <c r="S1065" i="1"/>
  <c r="S1066" i="1"/>
  <c r="T1066" i="1" s="1"/>
  <c r="S1067" i="1"/>
  <c r="S1068" i="1"/>
  <c r="S1069" i="1"/>
  <c r="S1070" i="1"/>
  <c r="S1071" i="1"/>
  <c r="S1072" i="1"/>
  <c r="S1073" i="1"/>
  <c r="S1074" i="1"/>
  <c r="T1074" i="1" s="1"/>
  <c r="S1075" i="1"/>
  <c r="S1076" i="1"/>
  <c r="S1077" i="1"/>
  <c r="S1078" i="1"/>
  <c r="S1079" i="1"/>
  <c r="S1080" i="1"/>
  <c r="S1081" i="1"/>
  <c r="S1082" i="1"/>
  <c r="T1082" i="1" s="1"/>
  <c r="S1083" i="1"/>
  <c r="S1084" i="1"/>
  <c r="S1085" i="1"/>
  <c r="S1086" i="1"/>
  <c r="S1087" i="1"/>
  <c r="S1088" i="1"/>
  <c r="S1089" i="1"/>
  <c r="S1090" i="1"/>
  <c r="T1090" i="1" s="1"/>
  <c r="S1091" i="1"/>
  <c r="S1092" i="1"/>
  <c r="S1093" i="1"/>
  <c r="S1094" i="1"/>
  <c r="S1095" i="1"/>
  <c r="S1096" i="1"/>
  <c r="S1097" i="1"/>
  <c r="S1098" i="1"/>
  <c r="T1098" i="1" s="1"/>
  <c r="S1099" i="1"/>
  <c r="S1100" i="1"/>
  <c r="S1101" i="1"/>
  <c r="S1102" i="1"/>
  <c r="S1103" i="1"/>
  <c r="S1104" i="1"/>
  <c r="S1105" i="1"/>
  <c r="S1106" i="1"/>
  <c r="T1106" i="1" s="1"/>
  <c r="S1107" i="1"/>
  <c r="S1108" i="1"/>
  <c r="S1109" i="1"/>
  <c r="S1110" i="1"/>
  <c r="S1111" i="1"/>
  <c r="S1112" i="1"/>
  <c r="S1113" i="1"/>
  <c r="S1114" i="1"/>
  <c r="T1114" i="1" s="1"/>
  <c r="S1115" i="1"/>
  <c r="S1116" i="1"/>
  <c r="S1117" i="1"/>
  <c r="S1118" i="1"/>
  <c r="S1119" i="1"/>
  <c r="S1120" i="1"/>
  <c r="S1121" i="1"/>
  <c r="S1122" i="1"/>
  <c r="T1122" i="1" s="1"/>
  <c r="S1123" i="1"/>
  <c r="S1124" i="1"/>
  <c r="S1125" i="1"/>
  <c r="S1126" i="1"/>
  <c r="S1127" i="1"/>
  <c r="S1128" i="1"/>
  <c r="S1129" i="1"/>
  <c r="S1130" i="1"/>
  <c r="T1130" i="1" s="1"/>
  <c r="S1131" i="1"/>
  <c r="S1132" i="1"/>
  <c r="S1133" i="1"/>
  <c r="S1134" i="1"/>
  <c r="S1135" i="1"/>
  <c r="S1136" i="1"/>
  <c r="S1137" i="1"/>
  <c r="S1138" i="1"/>
  <c r="T1138" i="1" s="1"/>
  <c r="S1139" i="1"/>
  <c r="S1140" i="1"/>
  <c r="S1141" i="1"/>
  <c r="S1142" i="1"/>
  <c r="S1143" i="1"/>
  <c r="S1144" i="1"/>
  <c r="S1145" i="1"/>
  <c r="S1146" i="1"/>
  <c r="T1146" i="1" s="1"/>
  <c r="S1147" i="1"/>
  <c r="S1148" i="1"/>
  <c r="S1149" i="1"/>
  <c r="S1150" i="1"/>
  <c r="S1151" i="1"/>
  <c r="S1152" i="1"/>
  <c r="S1153" i="1"/>
  <c r="S1154" i="1"/>
  <c r="T1154" i="1" s="1"/>
  <c r="S1155" i="1"/>
  <c r="S1156" i="1"/>
  <c r="S1157" i="1"/>
  <c r="S1158" i="1"/>
  <c r="S1159" i="1"/>
  <c r="S1160" i="1"/>
  <c r="S1161" i="1"/>
  <c r="S1162" i="1"/>
  <c r="T1162" i="1" s="1"/>
  <c r="S1163" i="1"/>
  <c r="S1164" i="1"/>
  <c r="S1165" i="1"/>
  <c r="S1166" i="1"/>
  <c r="S1167" i="1"/>
  <c r="S1168" i="1"/>
  <c r="S1169" i="1"/>
  <c r="S1170" i="1"/>
  <c r="T1170" i="1" s="1"/>
  <c r="S1171" i="1"/>
  <c r="S1172" i="1"/>
  <c r="S1173" i="1"/>
  <c r="S1174" i="1"/>
  <c r="S1175" i="1"/>
  <c r="S1176" i="1"/>
  <c r="S1177" i="1"/>
  <c r="S1178" i="1"/>
  <c r="T1178" i="1" s="1"/>
  <c r="S1179" i="1"/>
  <c r="S1180" i="1"/>
  <c r="S1181" i="1"/>
  <c r="S1182" i="1"/>
  <c r="S1183" i="1"/>
  <c r="S1184" i="1"/>
  <c r="S1185" i="1"/>
  <c r="S1186" i="1"/>
  <c r="T1186" i="1" s="1"/>
  <c r="S1187" i="1"/>
  <c r="S1188" i="1"/>
  <c r="S1189" i="1"/>
  <c r="S1190" i="1"/>
  <c r="S1191" i="1"/>
  <c r="S1192" i="1"/>
  <c r="S1193" i="1"/>
  <c r="S1194" i="1"/>
  <c r="T1194" i="1" s="1"/>
  <c r="S1195" i="1"/>
  <c r="S1196" i="1"/>
  <c r="S1197" i="1"/>
  <c r="S1198" i="1"/>
  <c r="S1199" i="1"/>
  <c r="S1200" i="1"/>
  <c r="S1201" i="1"/>
  <c r="S1202" i="1"/>
  <c r="T1202" i="1" s="1"/>
  <c r="S1203" i="1"/>
  <c r="S1204" i="1"/>
  <c r="S1205" i="1"/>
  <c r="S1206" i="1"/>
  <c r="S1207" i="1"/>
  <c r="S1208" i="1"/>
  <c r="S1209" i="1"/>
  <c r="S1210" i="1"/>
  <c r="T1210" i="1" s="1"/>
  <c r="S1211" i="1"/>
  <c r="S1212" i="1"/>
  <c r="S1213" i="1"/>
  <c r="S1214" i="1"/>
  <c r="S1215" i="1"/>
  <c r="S1216" i="1"/>
  <c r="S1217" i="1"/>
  <c r="S1218" i="1"/>
  <c r="T1218" i="1" s="1"/>
  <c r="S1219" i="1"/>
  <c r="S1220" i="1"/>
  <c r="S1221" i="1"/>
  <c r="S1222" i="1"/>
  <c r="S1223" i="1"/>
  <c r="S1224" i="1"/>
  <c r="S1225" i="1"/>
  <c r="S1226" i="1"/>
  <c r="T1226" i="1" s="1"/>
  <c r="S1227" i="1"/>
  <c r="S1228" i="1"/>
  <c r="S1229" i="1"/>
  <c r="S1230" i="1"/>
  <c r="S1231" i="1"/>
  <c r="S1232" i="1"/>
  <c r="S1233" i="1"/>
  <c r="S1234" i="1"/>
  <c r="T1234" i="1" s="1"/>
  <c r="S1235" i="1"/>
  <c r="S1236" i="1"/>
  <c r="S1237" i="1"/>
  <c r="S1238" i="1"/>
  <c r="S1239" i="1"/>
  <c r="S1240" i="1"/>
  <c r="S1241" i="1"/>
  <c r="S1242" i="1"/>
  <c r="T1242" i="1" s="1"/>
  <c r="S1243" i="1"/>
  <c r="S1244" i="1"/>
  <c r="S1245" i="1"/>
  <c r="S1246" i="1"/>
  <c r="S1247" i="1"/>
  <c r="S1248" i="1"/>
  <c r="S1249" i="1"/>
  <c r="S1250" i="1"/>
  <c r="T1250" i="1" s="1"/>
  <c r="S1251" i="1"/>
  <c r="S1252" i="1"/>
  <c r="S1253" i="1"/>
  <c r="S1254" i="1"/>
  <c r="S1255" i="1"/>
  <c r="S1256" i="1"/>
  <c r="S1257" i="1"/>
  <c r="S1258" i="1"/>
  <c r="T1258" i="1" s="1"/>
  <c r="S1259" i="1"/>
  <c r="S1260" i="1"/>
  <c r="S1261" i="1"/>
  <c r="S1262" i="1"/>
  <c r="S1263" i="1"/>
  <c r="S1264" i="1"/>
  <c r="S1265" i="1"/>
  <c r="S1266" i="1"/>
  <c r="T1266" i="1" s="1"/>
  <c r="S1267" i="1"/>
  <c r="S1268" i="1"/>
  <c r="S1269" i="1"/>
  <c r="S1270" i="1"/>
  <c r="S1271" i="1"/>
  <c r="S1272" i="1"/>
  <c r="S1273" i="1"/>
  <c r="S1274" i="1"/>
  <c r="T1274" i="1" s="1"/>
  <c r="S1275" i="1"/>
  <c r="S1276" i="1"/>
  <c r="S1277" i="1"/>
  <c r="S1278" i="1"/>
  <c r="S1279" i="1"/>
  <c r="S1280" i="1"/>
  <c r="S1281" i="1"/>
  <c r="S1282" i="1"/>
  <c r="T1282" i="1" s="1"/>
  <c r="S1283" i="1"/>
  <c r="S1284" i="1"/>
  <c r="S1285" i="1"/>
  <c r="S1286" i="1"/>
  <c r="S1287" i="1"/>
  <c r="S1288" i="1"/>
  <c r="S1289" i="1"/>
  <c r="S1290" i="1"/>
  <c r="T1290" i="1" s="1"/>
  <c r="S1291" i="1"/>
  <c r="S1292" i="1"/>
  <c r="S1293" i="1"/>
  <c r="S1294" i="1"/>
  <c r="S1295" i="1"/>
  <c r="S1296" i="1"/>
  <c r="S1297" i="1"/>
  <c r="S1298" i="1"/>
  <c r="T1298" i="1" s="1"/>
  <c r="S1299" i="1"/>
  <c r="S1300" i="1"/>
  <c r="S1301" i="1"/>
  <c r="S1302" i="1"/>
  <c r="S1303" i="1"/>
  <c r="S1304" i="1"/>
  <c r="S1305" i="1"/>
  <c r="S1306" i="1"/>
  <c r="T1306" i="1" s="1"/>
  <c r="S1307" i="1"/>
  <c r="S1308" i="1"/>
  <c r="S1309" i="1"/>
  <c r="S1310" i="1"/>
  <c r="S1311" i="1"/>
  <c r="S1312" i="1"/>
  <c r="S1313" i="1"/>
  <c r="S1314" i="1"/>
  <c r="T1314" i="1" s="1"/>
  <c r="S1315" i="1"/>
  <c r="S1316" i="1"/>
  <c r="S1317" i="1"/>
  <c r="S1318" i="1"/>
  <c r="S1319" i="1"/>
  <c r="S1320" i="1"/>
  <c r="S1321" i="1"/>
  <c r="S1322" i="1"/>
  <c r="T1322" i="1" s="1"/>
  <c r="S1323" i="1"/>
  <c r="S1324" i="1"/>
  <c r="S1325" i="1"/>
  <c r="S1326" i="1"/>
  <c r="S1327" i="1"/>
  <c r="S1328" i="1"/>
  <c r="S1329" i="1"/>
  <c r="S1330" i="1"/>
  <c r="T1330" i="1" s="1"/>
  <c r="S1331" i="1"/>
  <c r="S1332" i="1"/>
  <c r="S1333" i="1"/>
  <c r="S1334" i="1"/>
  <c r="S1335" i="1"/>
  <c r="S1336" i="1"/>
  <c r="S1337" i="1"/>
  <c r="S1338" i="1"/>
  <c r="T1338" i="1" s="1"/>
  <c r="S1339" i="1"/>
  <c r="S1340" i="1"/>
  <c r="S1341" i="1"/>
  <c r="S1342" i="1"/>
  <c r="S1343" i="1"/>
  <c r="S1344" i="1"/>
  <c r="S1345" i="1"/>
  <c r="S1346" i="1"/>
  <c r="T1346" i="1" s="1"/>
  <c r="S1347" i="1"/>
  <c r="S1348" i="1"/>
  <c r="S1349" i="1"/>
  <c r="S1350" i="1"/>
  <c r="S1351" i="1"/>
  <c r="S1352" i="1"/>
  <c r="S1353" i="1"/>
  <c r="S1354" i="1"/>
  <c r="T1354" i="1" s="1"/>
  <c r="S1355" i="1"/>
  <c r="S1356" i="1"/>
  <c r="S1357" i="1"/>
  <c r="S1358" i="1"/>
  <c r="S1359" i="1"/>
  <c r="S1360" i="1"/>
  <c r="S1361" i="1"/>
  <c r="S1362" i="1"/>
  <c r="T1362" i="1" s="1"/>
  <c r="S1363" i="1"/>
  <c r="S1364" i="1"/>
  <c r="S1365" i="1"/>
  <c r="S1366" i="1"/>
  <c r="S1367" i="1"/>
  <c r="S1368" i="1"/>
  <c r="S1369" i="1"/>
  <c r="S1370" i="1"/>
  <c r="T1370" i="1" s="1"/>
  <c r="S1371" i="1"/>
  <c r="S1372" i="1"/>
  <c r="S1373" i="1"/>
  <c r="S1374" i="1"/>
  <c r="S1375" i="1"/>
  <c r="S1376" i="1"/>
  <c r="S1377" i="1"/>
  <c r="S1378" i="1"/>
  <c r="T1378" i="1" s="1"/>
  <c r="S1379" i="1"/>
  <c r="S1380" i="1"/>
  <c r="S1381" i="1"/>
  <c r="S1382" i="1"/>
  <c r="S1383" i="1"/>
  <c r="S1384" i="1"/>
  <c r="S1385" i="1"/>
  <c r="S1386" i="1"/>
  <c r="T1386" i="1" s="1"/>
  <c r="S1387" i="1"/>
  <c r="S1388" i="1"/>
  <c r="S1389" i="1"/>
  <c r="S1390" i="1"/>
  <c r="S1391" i="1"/>
  <c r="S1392" i="1"/>
  <c r="S1393" i="1"/>
  <c r="S1394" i="1"/>
  <c r="T1394" i="1" s="1"/>
  <c r="S1395" i="1"/>
  <c r="S1396" i="1"/>
  <c r="S1397" i="1"/>
  <c r="S1398" i="1"/>
  <c r="S1399" i="1"/>
  <c r="S1400" i="1"/>
  <c r="S1401" i="1"/>
  <c r="S1402" i="1"/>
  <c r="T1402" i="1" s="1"/>
  <c r="S1403" i="1"/>
  <c r="S1404" i="1"/>
  <c r="S1405" i="1"/>
  <c r="S1406" i="1"/>
  <c r="S1407" i="1"/>
  <c r="S1408" i="1"/>
  <c r="S1409" i="1"/>
  <c r="S1410" i="1"/>
  <c r="T1410" i="1" s="1"/>
  <c r="S1411" i="1"/>
  <c r="S1412" i="1"/>
  <c r="S1413" i="1"/>
  <c r="S1414" i="1"/>
  <c r="S1415" i="1"/>
  <c r="S1416" i="1"/>
  <c r="S1417" i="1"/>
  <c r="S1418" i="1"/>
  <c r="T1418" i="1" s="1"/>
  <c r="S1419" i="1"/>
  <c r="S1420" i="1"/>
  <c r="S1421" i="1"/>
  <c r="S1422" i="1"/>
  <c r="S1423" i="1"/>
  <c r="S1424" i="1"/>
  <c r="S1425" i="1"/>
  <c r="S1426" i="1"/>
  <c r="T1426" i="1" s="1"/>
  <c r="S1427" i="1"/>
  <c r="S1428" i="1"/>
  <c r="S1429" i="1"/>
  <c r="S1430" i="1"/>
  <c r="S1431" i="1"/>
  <c r="S1432" i="1"/>
  <c r="S1433" i="1"/>
  <c r="S1434" i="1"/>
  <c r="T1434" i="1" s="1"/>
  <c r="S1435" i="1"/>
  <c r="S1436" i="1"/>
  <c r="S1437" i="1"/>
  <c r="S1438" i="1"/>
  <c r="S1439" i="1"/>
  <c r="S1440" i="1"/>
  <c r="S1441" i="1"/>
  <c r="S1442" i="1"/>
  <c r="T1442" i="1" s="1"/>
  <c r="S1443" i="1"/>
  <c r="S1444" i="1"/>
  <c r="S1445" i="1"/>
  <c r="S1446" i="1"/>
  <c r="S1447" i="1"/>
  <c r="S1448" i="1"/>
  <c r="S1449" i="1"/>
  <c r="S1450" i="1"/>
  <c r="T1450" i="1" s="1"/>
  <c r="S1451" i="1"/>
  <c r="S1452" i="1"/>
  <c r="S1453" i="1"/>
  <c r="S1454" i="1"/>
  <c r="S1455" i="1"/>
  <c r="S1456" i="1"/>
  <c r="S1457" i="1"/>
  <c r="S1458" i="1"/>
  <c r="T1458" i="1" s="1"/>
  <c r="S1459" i="1"/>
  <c r="S1460" i="1"/>
  <c r="S1461" i="1"/>
  <c r="S1462" i="1"/>
  <c r="S1463" i="1"/>
  <c r="S1464" i="1"/>
  <c r="S1465" i="1"/>
  <c r="S1466" i="1"/>
  <c r="T1466" i="1" s="1"/>
  <c r="S1467" i="1"/>
  <c r="S1468" i="1"/>
  <c r="S1469" i="1"/>
  <c r="S1470" i="1"/>
  <c r="S1471" i="1"/>
  <c r="S1472" i="1"/>
  <c r="S1473" i="1"/>
  <c r="S1474" i="1"/>
  <c r="T1474" i="1" s="1"/>
  <c r="S1475" i="1"/>
  <c r="S1476" i="1"/>
  <c r="S1477" i="1"/>
  <c r="S1478" i="1"/>
  <c r="S1479" i="1"/>
  <c r="S1480" i="1"/>
  <c r="S1481" i="1"/>
  <c r="S1482" i="1"/>
  <c r="T1482" i="1" s="1"/>
  <c r="S1483" i="1"/>
  <c r="S1484" i="1"/>
  <c r="S1485" i="1"/>
  <c r="S1486" i="1"/>
  <c r="S1487" i="1"/>
  <c r="S1488" i="1"/>
  <c r="S1489" i="1"/>
  <c r="S1490" i="1"/>
  <c r="T1490" i="1" s="1"/>
  <c r="S1491" i="1"/>
  <c r="S1492" i="1"/>
  <c r="S1493" i="1"/>
  <c r="S1494" i="1"/>
  <c r="S1495" i="1"/>
  <c r="S1496" i="1"/>
  <c r="S1497" i="1"/>
  <c r="S1498" i="1"/>
  <c r="T1498" i="1" s="1"/>
  <c r="S1499" i="1"/>
  <c r="S1500" i="1"/>
  <c r="S1501" i="1"/>
  <c r="S1502" i="1"/>
  <c r="S1503" i="1"/>
  <c r="S1504" i="1"/>
  <c r="S1505" i="1"/>
  <c r="S1506" i="1"/>
  <c r="T1506" i="1" s="1"/>
  <c r="S1507" i="1"/>
  <c r="S1508" i="1"/>
  <c r="S1509" i="1"/>
  <c r="S1510" i="1"/>
  <c r="S1511" i="1"/>
  <c r="S1512" i="1"/>
  <c r="S1513" i="1"/>
  <c r="S1514" i="1"/>
  <c r="T1514" i="1" s="1"/>
  <c r="S1515" i="1"/>
  <c r="S1516" i="1"/>
  <c r="S1517" i="1"/>
  <c r="S1518" i="1"/>
  <c r="S1519" i="1"/>
  <c r="S1520" i="1"/>
  <c r="S1521" i="1"/>
  <c r="S1522" i="1"/>
  <c r="T1522" i="1" s="1"/>
  <c r="S1523" i="1"/>
  <c r="S1524" i="1"/>
  <c r="S1525" i="1"/>
  <c r="S1526" i="1"/>
  <c r="S1527" i="1"/>
  <c r="S1528" i="1"/>
  <c r="S1529" i="1"/>
  <c r="S1530" i="1"/>
  <c r="T1530" i="1" s="1"/>
  <c r="S1531" i="1"/>
  <c r="S1532" i="1"/>
  <c r="S1533" i="1"/>
  <c r="S1534" i="1"/>
  <c r="S1535" i="1"/>
  <c r="S1536" i="1"/>
  <c r="S1537" i="1"/>
  <c r="S1538" i="1"/>
  <c r="T1538" i="1" s="1"/>
  <c r="S1539" i="1"/>
  <c r="S1540" i="1"/>
  <c r="S1541" i="1"/>
  <c r="S1542" i="1"/>
  <c r="S1543" i="1"/>
  <c r="S1544" i="1"/>
  <c r="S1545" i="1"/>
  <c r="S1546" i="1"/>
  <c r="T1546" i="1" s="1"/>
  <c r="S1547" i="1"/>
  <c r="S1548" i="1"/>
  <c r="S1549" i="1"/>
  <c r="S1550" i="1"/>
  <c r="S1551" i="1"/>
  <c r="S1552" i="1"/>
  <c r="S1553" i="1"/>
  <c r="S1554" i="1"/>
  <c r="T1554" i="1" s="1"/>
  <c r="S1555" i="1"/>
  <c r="S1556" i="1"/>
  <c r="S1557" i="1"/>
  <c r="S1558" i="1"/>
  <c r="S1559" i="1"/>
  <c r="S1560" i="1"/>
  <c r="S1561" i="1"/>
  <c r="S1562" i="1"/>
  <c r="T1562" i="1" s="1"/>
  <c r="S1563" i="1"/>
  <c r="S1564" i="1"/>
  <c r="S1565" i="1"/>
  <c r="S1566" i="1"/>
  <c r="S1567" i="1"/>
  <c r="S1568" i="1"/>
  <c r="S1569" i="1"/>
  <c r="S1570" i="1"/>
  <c r="T1570" i="1" s="1"/>
  <c r="S1571" i="1"/>
  <c r="S1572" i="1"/>
  <c r="S1573" i="1"/>
  <c r="S1574" i="1"/>
  <c r="S1575" i="1"/>
  <c r="S1576" i="1"/>
  <c r="S1577" i="1"/>
  <c r="S1578" i="1"/>
  <c r="T1578" i="1" s="1"/>
  <c r="S1579" i="1"/>
  <c r="S1580" i="1"/>
  <c r="S1581" i="1"/>
  <c r="S1582" i="1"/>
  <c r="S1583" i="1"/>
  <c r="S1584" i="1"/>
  <c r="S1585" i="1"/>
  <c r="S1586" i="1"/>
  <c r="T1586" i="1" s="1"/>
  <c r="S1587" i="1"/>
  <c r="S1588" i="1"/>
  <c r="S1589" i="1"/>
  <c r="S1590" i="1"/>
  <c r="S1591" i="1"/>
  <c r="S1592" i="1"/>
  <c r="S1593" i="1"/>
  <c r="S1594" i="1"/>
  <c r="T1594" i="1" s="1"/>
  <c r="S1595" i="1"/>
  <c r="S1596" i="1"/>
  <c r="S1597" i="1"/>
  <c r="S1598" i="1"/>
  <c r="S1599" i="1"/>
  <c r="S1600" i="1"/>
  <c r="S1601" i="1"/>
  <c r="S1602" i="1"/>
  <c r="T1602" i="1" s="1"/>
  <c r="S1603" i="1"/>
  <c r="S1604" i="1"/>
  <c r="S1605" i="1"/>
  <c r="S1606" i="1"/>
  <c r="S1607" i="1"/>
  <c r="S1608" i="1"/>
  <c r="S1609" i="1"/>
  <c r="S1610" i="1"/>
  <c r="T1610" i="1" s="1"/>
  <c r="S1611" i="1"/>
  <c r="S1612" i="1"/>
  <c r="S1613" i="1"/>
  <c r="S1614" i="1"/>
  <c r="S1615" i="1"/>
  <c r="S1616" i="1"/>
  <c r="S1617" i="1"/>
  <c r="S1618" i="1"/>
  <c r="T1618" i="1" s="1"/>
  <c r="S1619" i="1"/>
  <c r="S1620" i="1"/>
  <c r="S1621" i="1"/>
  <c r="S1622" i="1"/>
  <c r="S1623" i="1"/>
  <c r="S1624" i="1"/>
  <c r="S1625" i="1"/>
  <c r="S1626" i="1"/>
  <c r="T1626" i="1" s="1"/>
  <c r="S1627" i="1"/>
  <c r="S1628" i="1"/>
  <c r="S1629" i="1"/>
  <c r="S1630" i="1"/>
  <c r="S1631" i="1"/>
  <c r="S1632" i="1"/>
  <c r="S1633" i="1"/>
  <c r="S1634" i="1"/>
  <c r="T1634" i="1" s="1"/>
  <c r="S1635" i="1"/>
  <c r="S1636" i="1"/>
  <c r="S1637" i="1"/>
  <c r="S1638" i="1"/>
  <c r="S1639" i="1"/>
  <c r="S1640" i="1"/>
  <c r="S1641" i="1"/>
  <c r="S1642" i="1"/>
  <c r="T1642" i="1" s="1"/>
  <c r="S1643" i="1"/>
  <c r="S1644" i="1"/>
  <c r="S1645" i="1"/>
  <c r="S1646" i="1"/>
  <c r="S1647" i="1"/>
  <c r="S1648" i="1"/>
  <c r="S1649" i="1"/>
  <c r="S1650" i="1"/>
  <c r="T1650" i="1" s="1"/>
  <c r="S1651" i="1"/>
  <c r="S1652" i="1"/>
  <c r="S1653" i="1"/>
  <c r="S1654" i="1"/>
  <c r="S1655" i="1"/>
  <c r="S1656" i="1"/>
  <c r="S1657" i="1"/>
  <c r="S1658" i="1"/>
  <c r="T1658" i="1" s="1"/>
  <c r="S1659" i="1"/>
  <c r="S1660" i="1"/>
  <c r="S1661" i="1"/>
  <c r="S1662" i="1"/>
  <c r="S1663" i="1"/>
  <c r="S1664" i="1"/>
  <c r="S1665" i="1"/>
  <c r="S1666" i="1"/>
  <c r="T1666" i="1" s="1"/>
  <c r="S1667" i="1"/>
  <c r="S1668" i="1"/>
  <c r="S1669" i="1"/>
  <c r="S1670" i="1"/>
  <c r="S1671" i="1"/>
  <c r="S1672" i="1"/>
  <c r="S1673" i="1"/>
  <c r="S1674" i="1"/>
  <c r="T1674" i="1" s="1"/>
  <c r="S1675" i="1"/>
  <c r="S1676" i="1"/>
  <c r="S1677" i="1"/>
  <c r="S1678" i="1"/>
  <c r="S1679" i="1"/>
  <c r="S1680" i="1"/>
  <c r="S1681" i="1"/>
  <c r="S1682" i="1"/>
  <c r="T1682" i="1" s="1"/>
  <c r="S1683" i="1"/>
  <c r="S1684" i="1"/>
  <c r="S1685" i="1"/>
  <c r="S1686" i="1"/>
  <c r="S1687" i="1"/>
  <c r="S1688" i="1"/>
  <c r="S1689" i="1"/>
  <c r="S1690" i="1"/>
  <c r="T1690" i="1" s="1"/>
  <c r="S1691" i="1"/>
  <c r="S1692" i="1"/>
  <c r="S1693" i="1"/>
  <c r="S1694" i="1"/>
  <c r="S1695" i="1"/>
  <c r="S1696" i="1"/>
  <c r="S1697" i="1"/>
  <c r="S1698" i="1"/>
  <c r="T1698" i="1" s="1"/>
  <c r="S1699" i="1"/>
  <c r="S1700" i="1"/>
  <c r="S1701" i="1"/>
  <c r="S1702" i="1"/>
  <c r="S1703" i="1"/>
  <c r="S1704" i="1"/>
  <c r="S1705" i="1"/>
  <c r="S1706" i="1"/>
  <c r="T1706" i="1" s="1"/>
  <c r="S1707" i="1"/>
  <c r="S1708" i="1"/>
  <c r="S1709" i="1"/>
  <c r="S1710" i="1"/>
  <c r="S1711" i="1"/>
  <c r="S1712" i="1"/>
  <c r="S1713" i="1"/>
  <c r="S1714" i="1"/>
  <c r="T1714" i="1" s="1"/>
  <c r="S1715" i="1"/>
  <c r="S1716" i="1"/>
  <c r="S1717" i="1"/>
  <c r="S1718" i="1"/>
  <c r="S1719" i="1"/>
  <c r="S1720" i="1"/>
  <c r="S1721" i="1"/>
  <c r="S1722" i="1"/>
  <c r="T1722" i="1" s="1"/>
  <c r="S1723" i="1"/>
  <c r="S1724" i="1"/>
  <c r="S1725" i="1"/>
  <c r="S1726" i="1"/>
  <c r="S1727" i="1"/>
  <c r="S1728" i="1"/>
  <c r="S1729" i="1"/>
  <c r="S1730" i="1"/>
  <c r="T1730" i="1" s="1"/>
  <c r="S1731" i="1"/>
  <c r="S1732" i="1"/>
  <c r="S1733" i="1"/>
  <c r="S1734" i="1"/>
  <c r="S1735" i="1"/>
  <c r="S1736" i="1"/>
  <c r="S1737" i="1"/>
  <c r="S1738" i="1"/>
  <c r="T1738" i="1" s="1"/>
  <c r="S1739" i="1"/>
  <c r="S1740" i="1"/>
  <c r="S1741" i="1"/>
  <c r="S1742" i="1"/>
  <c r="S1743" i="1"/>
  <c r="S1744" i="1"/>
  <c r="S1745" i="1"/>
  <c r="S1746" i="1"/>
  <c r="T1746" i="1" s="1"/>
  <c r="S1747" i="1"/>
  <c r="S1748" i="1"/>
  <c r="S1749" i="1"/>
  <c r="S1750" i="1"/>
  <c r="S1751" i="1"/>
  <c r="S1752" i="1"/>
  <c r="S1753" i="1"/>
  <c r="S1754" i="1"/>
  <c r="T1754" i="1" s="1"/>
  <c r="S1755" i="1"/>
  <c r="S1756" i="1"/>
  <c r="S1757" i="1"/>
  <c r="S1758" i="1"/>
  <c r="S1759" i="1"/>
  <c r="S1760" i="1"/>
  <c r="S1761" i="1"/>
  <c r="S1762" i="1"/>
  <c r="T1762" i="1" s="1"/>
  <c r="S1763" i="1"/>
  <c r="S1764" i="1"/>
  <c r="S1765" i="1"/>
  <c r="S1766" i="1"/>
  <c r="S1767" i="1"/>
  <c r="S1768" i="1"/>
  <c r="S1769" i="1"/>
  <c r="S1770" i="1"/>
  <c r="T1770" i="1" s="1"/>
  <c r="S1771" i="1"/>
  <c r="S1772" i="1"/>
  <c r="S1773" i="1"/>
  <c r="S1774" i="1"/>
  <c r="S1775" i="1"/>
  <c r="S1776" i="1"/>
  <c r="S1777" i="1"/>
  <c r="S1778" i="1"/>
  <c r="T1778" i="1" s="1"/>
  <c r="S1779" i="1"/>
  <c r="S1780" i="1"/>
  <c r="S1781" i="1"/>
  <c r="S1782" i="1"/>
  <c r="S1783" i="1"/>
  <c r="S1784" i="1"/>
  <c r="S1785" i="1"/>
  <c r="S1786" i="1"/>
  <c r="T1786" i="1" s="1"/>
  <c r="S1787" i="1"/>
  <c r="S1788" i="1"/>
  <c r="S1789" i="1"/>
  <c r="S1790" i="1"/>
  <c r="S1791" i="1"/>
  <c r="S1792" i="1"/>
  <c r="S1793" i="1"/>
  <c r="S1794" i="1"/>
  <c r="T1794" i="1" s="1"/>
  <c r="S1795" i="1"/>
  <c r="S1796" i="1"/>
  <c r="S1797" i="1"/>
  <c r="S1798" i="1"/>
  <c r="S1799" i="1"/>
  <c r="S1800" i="1"/>
  <c r="S1801" i="1"/>
  <c r="S1802" i="1"/>
  <c r="T1802" i="1" s="1"/>
  <c r="S1803" i="1"/>
  <c r="S1804" i="1"/>
  <c r="S1805" i="1"/>
  <c r="S1806" i="1"/>
  <c r="S1807" i="1"/>
  <c r="S1808" i="1"/>
  <c r="S1809" i="1"/>
  <c r="S1810" i="1"/>
  <c r="T1810" i="1" s="1"/>
  <c r="S1811" i="1"/>
  <c r="S1812" i="1"/>
  <c r="S1813" i="1"/>
  <c r="S1814" i="1"/>
  <c r="S1815" i="1"/>
  <c r="S1816" i="1"/>
  <c r="S1817" i="1"/>
  <c r="S1818" i="1"/>
  <c r="T1818" i="1" s="1"/>
  <c r="S1819" i="1"/>
  <c r="S1820" i="1"/>
  <c r="S1821" i="1"/>
  <c r="S1822" i="1"/>
  <c r="S1823" i="1"/>
  <c r="S1824" i="1"/>
  <c r="S1825" i="1"/>
  <c r="S1826" i="1"/>
  <c r="T1826" i="1" s="1"/>
  <c r="S1827" i="1"/>
  <c r="S1828" i="1"/>
  <c r="S1829" i="1"/>
  <c r="S1830" i="1"/>
  <c r="S1831" i="1"/>
  <c r="S1832" i="1"/>
  <c r="S1833" i="1"/>
  <c r="S1834" i="1"/>
  <c r="T1834" i="1" s="1"/>
  <c r="S1835" i="1"/>
  <c r="S1836" i="1"/>
  <c r="S1837" i="1"/>
  <c r="S1838" i="1"/>
  <c r="S1839" i="1"/>
  <c r="S1840" i="1"/>
  <c r="S1841" i="1"/>
  <c r="S1842" i="1"/>
  <c r="T1842" i="1" s="1"/>
  <c r="S1843" i="1"/>
  <c r="S1844" i="1"/>
  <c r="S1845" i="1"/>
  <c r="S1846" i="1"/>
  <c r="S1847" i="1"/>
  <c r="S1848" i="1"/>
  <c r="S1849" i="1"/>
  <c r="S1850" i="1"/>
  <c r="T1850" i="1" s="1"/>
  <c r="S1851" i="1"/>
  <c r="S1852" i="1"/>
  <c r="S1853" i="1"/>
  <c r="S1854" i="1"/>
  <c r="S1855" i="1"/>
  <c r="S1856" i="1"/>
  <c r="S1857" i="1"/>
  <c r="S1858" i="1"/>
  <c r="T1858" i="1" s="1"/>
  <c r="S1859" i="1"/>
  <c r="S1860" i="1"/>
  <c r="S1861" i="1"/>
  <c r="S1862" i="1"/>
  <c r="S1863" i="1"/>
  <c r="S1864" i="1"/>
  <c r="S1865" i="1"/>
  <c r="S1866" i="1"/>
  <c r="T1866" i="1" s="1"/>
  <c r="S1867" i="1"/>
  <c r="S1868" i="1"/>
  <c r="S1869" i="1"/>
  <c r="S1870" i="1"/>
  <c r="S1871" i="1"/>
  <c r="S1872" i="1"/>
  <c r="S1873" i="1"/>
  <c r="S1874" i="1"/>
  <c r="T1874" i="1" s="1"/>
  <c r="S1875" i="1"/>
  <c r="S1876" i="1"/>
  <c r="S1877" i="1"/>
  <c r="S1878" i="1"/>
  <c r="S1879" i="1"/>
  <c r="S1880" i="1"/>
  <c r="S1881" i="1"/>
  <c r="S1882" i="1"/>
  <c r="T1882" i="1" s="1"/>
  <c r="S1883" i="1"/>
  <c r="S1884" i="1"/>
  <c r="S1885" i="1"/>
  <c r="S1886" i="1"/>
  <c r="S1887" i="1"/>
  <c r="S1888" i="1"/>
  <c r="S1889" i="1"/>
  <c r="S1890" i="1"/>
  <c r="T1890" i="1" s="1"/>
  <c r="S1891" i="1"/>
  <c r="S1892" i="1"/>
  <c r="S1893" i="1"/>
  <c r="S1894" i="1"/>
  <c r="S1895" i="1"/>
  <c r="S1896" i="1"/>
  <c r="S1897" i="1"/>
  <c r="S1898" i="1"/>
  <c r="T1898" i="1" s="1"/>
  <c r="S1899" i="1"/>
  <c r="S1900" i="1"/>
  <c r="S1901" i="1"/>
  <c r="S1902" i="1"/>
  <c r="S1903" i="1"/>
  <c r="S1904" i="1"/>
  <c r="S1905" i="1"/>
  <c r="S1906" i="1"/>
  <c r="T1906" i="1" s="1"/>
  <c r="S1907" i="1"/>
  <c r="S1908" i="1"/>
  <c r="S1909" i="1"/>
  <c r="S1910" i="1"/>
  <c r="S1911" i="1"/>
  <c r="S1912" i="1"/>
  <c r="S1913" i="1"/>
  <c r="S1914" i="1"/>
  <c r="T1914" i="1" s="1"/>
  <c r="S1915" i="1"/>
  <c r="S1916" i="1"/>
  <c r="S1917" i="1"/>
  <c r="S1918" i="1"/>
  <c r="S1919" i="1"/>
  <c r="S1920" i="1"/>
  <c r="S1921" i="1"/>
  <c r="S1922" i="1"/>
  <c r="T1922" i="1" s="1"/>
  <c r="S1923" i="1"/>
  <c r="S1924" i="1"/>
  <c r="S1925" i="1"/>
  <c r="S1926" i="1"/>
  <c r="S1927" i="1"/>
  <c r="S1928" i="1"/>
  <c r="S1929" i="1"/>
  <c r="S1930" i="1"/>
  <c r="T1930" i="1" s="1"/>
  <c r="S1931" i="1"/>
  <c r="S1932" i="1"/>
  <c r="S1933" i="1"/>
  <c r="S1934" i="1"/>
  <c r="S1935" i="1"/>
  <c r="S1936" i="1"/>
  <c r="S1937" i="1"/>
  <c r="S1938" i="1"/>
  <c r="T1938" i="1" s="1"/>
  <c r="S1939" i="1"/>
  <c r="S1940" i="1"/>
  <c r="S1941" i="1"/>
  <c r="S1942" i="1"/>
  <c r="S1943" i="1"/>
  <c r="S1944" i="1"/>
  <c r="S1945" i="1"/>
  <c r="S1946" i="1"/>
  <c r="T1946" i="1" s="1"/>
  <c r="S1947" i="1"/>
  <c r="S1948" i="1"/>
  <c r="S1949" i="1"/>
  <c r="S1950" i="1"/>
  <c r="S1951" i="1"/>
  <c r="S1952" i="1"/>
  <c r="S1953" i="1"/>
  <c r="S1954" i="1"/>
  <c r="T1954" i="1" s="1"/>
  <c r="S1955" i="1"/>
  <c r="S1956" i="1"/>
  <c r="S1957" i="1"/>
  <c r="S1958" i="1"/>
  <c r="S1959" i="1"/>
  <c r="S1960" i="1"/>
  <c r="S1961" i="1"/>
  <c r="S1962" i="1"/>
  <c r="T1962" i="1" s="1"/>
  <c r="S1963" i="1"/>
  <c r="S1964" i="1"/>
  <c r="S1965" i="1"/>
  <c r="S1966" i="1"/>
  <c r="S1967" i="1"/>
  <c r="S1968" i="1"/>
  <c r="S1969" i="1"/>
  <c r="S1970" i="1"/>
  <c r="T1970" i="1" s="1"/>
  <c r="S1971" i="1"/>
  <c r="S1972" i="1"/>
  <c r="S1973" i="1"/>
  <c r="S1974" i="1"/>
  <c r="S1975" i="1"/>
  <c r="S1976" i="1"/>
  <c r="S1977" i="1"/>
  <c r="S1978" i="1"/>
  <c r="T1978" i="1" s="1"/>
  <c r="S1979" i="1"/>
  <c r="S1980" i="1"/>
  <c r="S1981" i="1"/>
  <c r="S1982" i="1"/>
  <c r="S1983" i="1"/>
  <c r="S1984" i="1"/>
  <c r="S1985" i="1"/>
  <c r="S1986" i="1"/>
  <c r="T1986" i="1" s="1"/>
  <c r="S1987" i="1"/>
  <c r="S1988" i="1"/>
  <c r="S1989" i="1"/>
  <c r="S1990" i="1"/>
  <c r="S1991" i="1"/>
  <c r="S1992" i="1"/>
  <c r="S1993" i="1"/>
  <c r="S1994" i="1"/>
  <c r="T1994" i="1" s="1"/>
  <c r="S1995" i="1"/>
  <c r="S1996" i="1"/>
  <c r="S1997" i="1"/>
  <c r="S1998" i="1"/>
  <c r="S1999" i="1"/>
  <c r="S2000" i="1"/>
  <c r="S2001" i="1"/>
  <c r="S2002" i="1"/>
  <c r="T2002" i="1" s="1"/>
  <c r="S2003" i="1"/>
  <c r="S2004" i="1"/>
  <c r="S2005" i="1"/>
  <c r="S2006" i="1"/>
  <c r="S2007" i="1"/>
  <c r="S2008" i="1"/>
  <c r="S2009" i="1"/>
  <c r="S2010" i="1"/>
  <c r="T2010" i="1" s="1"/>
  <c r="S2011" i="1"/>
  <c r="S2012" i="1"/>
  <c r="S2013" i="1"/>
  <c r="S2014" i="1"/>
  <c r="S2015" i="1"/>
  <c r="S2016" i="1"/>
  <c r="S2017" i="1"/>
  <c r="S2018" i="1"/>
  <c r="T2018" i="1" s="1"/>
  <c r="S2019" i="1"/>
  <c r="S2020" i="1"/>
  <c r="S2021" i="1"/>
  <c r="S2022" i="1"/>
  <c r="S2023" i="1"/>
  <c r="S2024" i="1"/>
  <c r="S2025" i="1"/>
  <c r="S2026" i="1"/>
  <c r="T2026" i="1" s="1"/>
  <c r="S2027" i="1"/>
  <c r="S2028" i="1"/>
  <c r="S2029" i="1"/>
  <c r="S2030" i="1"/>
  <c r="S2031" i="1"/>
  <c r="S2032" i="1"/>
  <c r="S2033" i="1"/>
  <c r="S2034" i="1"/>
  <c r="T2034" i="1" s="1"/>
  <c r="S2035" i="1"/>
  <c r="S2036" i="1"/>
  <c r="S2037" i="1"/>
  <c r="S2038" i="1"/>
  <c r="S2039" i="1"/>
  <c r="S2040" i="1"/>
  <c r="S2041" i="1"/>
  <c r="S2042" i="1"/>
  <c r="T2042" i="1" s="1"/>
  <c r="S2043" i="1"/>
  <c r="S2044" i="1"/>
  <c r="S2045" i="1"/>
  <c r="S2046" i="1"/>
  <c r="S2047" i="1"/>
  <c r="S2048" i="1"/>
  <c r="S2049" i="1"/>
  <c r="S2050" i="1"/>
  <c r="T2050" i="1" s="1"/>
  <c r="S2051" i="1"/>
  <c r="S2052" i="1"/>
  <c r="S2053" i="1"/>
  <c r="S2054" i="1"/>
  <c r="S2055" i="1"/>
  <c r="S2056" i="1"/>
  <c r="S2057" i="1"/>
  <c r="S2058" i="1"/>
  <c r="T2058" i="1" s="1"/>
  <c r="S2059" i="1"/>
  <c r="S2060" i="1"/>
  <c r="S2061" i="1"/>
  <c r="S2062" i="1"/>
  <c r="S2063" i="1"/>
  <c r="S2064" i="1"/>
  <c r="S2065" i="1"/>
  <c r="S2066" i="1"/>
  <c r="T2066" i="1" s="1"/>
  <c r="S2067" i="1"/>
  <c r="S2068" i="1"/>
  <c r="S2069" i="1"/>
  <c r="S2070" i="1"/>
  <c r="S2071" i="1"/>
  <c r="S2072" i="1"/>
  <c r="S2073" i="1"/>
  <c r="S2074" i="1"/>
  <c r="T2074" i="1" s="1"/>
  <c r="S2075" i="1"/>
  <c r="S2076" i="1"/>
  <c r="S2077" i="1"/>
  <c r="S2078" i="1"/>
  <c r="S2079" i="1"/>
  <c r="S2080" i="1"/>
  <c r="S2081" i="1"/>
  <c r="S2082" i="1"/>
  <c r="T2082" i="1" s="1"/>
  <c r="S2083" i="1"/>
  <c r="S2084" i="1"/>
  <c r="S2085" i="1"/>
  <c r="S2086" i="1"/>
  <c r="S2087" i="1"/>
  <c r="S2088" i="1"/>
  <c r="S2089" i="1"/>
  <c r="S2090" i="1"/>
  <c r="T2090" i="1" s="1"/>
  <c r="S2091" i="1"/>
  <c r="S2092" i="1"/>
  <c r="S2093" i="1"/>
  <c r="S2094" i="1"/>
  <c r="S2095" i="1"/>
  <c r="S2096" i="1"/>
  <c r="S2097" i="1"/>
  <c r="S2098" i="1"/>
  <c r="T2098" i="1" s="1"/>
  <c r="S2099" i="1"/>
  <c r="S2100" i="1"/>
  <c r="S2101" i="1"/>
  <c r="S2102" i="1"/>
  <c r="S2103" i="1"/>
  <c r="S2104" i="1"/>
  <c r="S2105" i="1"/>
  <c r="S2106" i="1"/>
  <c r="T2106" i="1" s="1"/>
  <c r="S2107" i="1"/>
  <c r="S2108" i="1"/>
  <c r="S2109" i="1"/>
  <c r="S2110" i="1"/>
  <c r="S2111" i="1"/>
  <c r="S2112" i="1"/>
  <c r="S2113" i="1"/>
  <c r="S2114" i="1"/>
  <c r="T2114" i="1" s="1"/>
  <c r="S2115" i="1"/>
  <c r="S2116" i="1"/>
  <c r="S2117" i="1"/>
  <c r="S2118" i="1"/>
  <c r="S2119" i="1"/>
  <c r="S2120" i="1"/>
  <c r="S2121" i="1"/>
  <c r="S2122" i="1"/>
  <c r="T2122" i="1" s="1"/>
  <c r="S2123" i="1"/>
  <c r="S2124" i="1"/>
  <c r="S2125" i="1"/>
  <c r="S2126" i="1"/>
  <c r="S2127" i="1"/>
  <c r="S2128" i="1"/>
  <c r="S2129" i="1"/>
  <c r="S2130" i="1"/>
  <c r="T2130" i="1" s="1"/>
  <c r="S2131" i="1"/>
  <c r="S2132" i="1"/>
  <c r="S2133" i="1"/>
  <c r="S2134" i="1"/>
  <c r="S2135" i="1"/>
  <c r="S2136" i="1"/>
  <c r="S2137" i="1"/>
  <c r="S2138" i="1"/>
  <c r="T2138" i="1" s="1"/>
  <c r="S2139" i="1"/>
  <c r="S2140" i="1"/>
  <c r="S2141" i="1"/>
  <c r="S2142" i="1"/>
  <c r="S2143" i="1"/>
  <c r="S2144" i="1"/>
  <c r="S2145" i="1"/>
  <c r="S2146" i="1"/>
  <c r="T2146" i="1" s="1"/>
  <c r="S2147" i="1"/>
  <c r="S2148" i="1"/>
  <c r="S2149" i="1"/>
  <c r="S2150" i="1"/>
  <c r="S2151" i="1"/>
  <c r="S2152" i="1"/>
  <c r="S2153" i="1"/>
  <c r="S2154" i="1"/>
  <c r="T2154" i="1" s="1"/>
  <c r="S2155" i="1"/>
  <c r="S2156" i="1"/>
  <c r="S2157" i="1"/>
  <c r="S2158" i="1"/>
  <c r="S2159" i="1"/>
  <c r="S2160" i="1"/>
  <c r="S2161" i="1"/>
  <c r="S2162" i="1"/>
  <c r="T2162" i="1" s="1"/>
  <c r="S2163" i="1"/>
  <c r="S2164" i="1"/>
  <c r="S2165" i="1"/>
  <c r="S2166" i="1"/>
  <c r="S2167" i="1"/>
  <c r="S2168" i="1"/>
  <c r="S2169" i="1"/>
  <c r="S2170" i="1"/>
  <c r="T2170" i="1" s="1"/>
  <c r="S2171" i="1"/>
  <c r="S2172" i="1"/>
  <c r="S2173" i="1"/>
  <c r="S2174" i="1"/>
  <c r="S2175" i="1"/>
  <c r="S2176" i="1"/>
  <c r="S2177" i="1"/>
  <c r="S2178" i="1"/>
  <c r="T2178" i="1" s="1"/>
  <c r="S2179" i="1"/>
  <c r="S2180" i="1"/>
  <c r="S2181" i="1"/>
  <c r="S2182" i="1"/>
  <c r="S2183" i="1"/>
  <c r="S2184" i="1"/>
  <c r="S2185" i="1"/>
  <c r="S2186" i="1"/>
  <c r="T2186" i="1" s="1"/>
  <c r="S2187" i="1"/>
  <c r="S2188" i="1"/>
  <c r="S2189" i="1"/>
  <c r="S2190" i="1"/>
  <c r="S2191" i="1"/>
  <c r="S2192" i="1"/>
  <c r="S2193" i="1"/>
  <c r="S2194" i="1"/>
  <c r="T2194" i="1" s="1"/>
  <c r="S2195" i="1"/>
  <c r="S2196" i="1"/>
  <c r="S2197" i="1"/>
  <c r="S2198" i="1"/>
  <c r="S2199" i="1"/>
  <c r="S2200" i="1"/>
  <c r="S2201" i="1"/>
  <c r="S2202" i="1"/>
  <c r="T2202" i="1" s="1"/>
  <c r="S2203" i="1"/>
  <c r="S2204" i="1"/>
  <c r="S2205" i="1"/>
  <c r="S2206" i="1"/>
  <c r="S2207" i="1"/>
  <c r="S2208" i="1"/>
  <c r="S2209" i="1"/>
  <c r="S2210" i="1"/>
  <c r="T2210" i="1" s="1"/>
  <c r="S2211" i="1"/>
  <c r="S2212" i="1"/>
  <c r="S2213" i="1"/>
  <c r="S2214" i="1"/>
  <c r="S2215" i="1"/>
  <c r="S2216" i="1"/>
  <c r="S2217" i="1"/>
  <c r="S2218" i="1"/>
  <c r="T2218" i="1" s="1"/>
  <c r="S2219" i="1"/>
  <c r="S2220" i="1"/>
  <c r="S2221" i="1"/>
  <c r="S2222" i="1"/>
  <c r="S2223" i="1"/>
  <c r="S2224" i="1"/>
  <c r="S2225" i="1"/>
  <c r="S2226" i="1"/>
  <c r="T2226" i="1" s="1"/>
  <c r="S2227" i="1"/>
  <c r="S2228" i="1"/>
  <c r="S2229" i="1"/>
  <c r="S2230" i="1"/>
  <c r="S2231" i="1"/>
  <c r="S2232" i="1"/>
  <c r="S2233" i="1"/>
  <c r="S2234" i="1"/>
  <c r="T2234" i="1" s="1"/>
  <c r="S2235" i="1"/>
  <c r="S2236" i="1"/>
  <c r="S2237" i="1"/>
  <c r="S2238" i="1"/>
  <c r="S2239" i="1"/>
  <c r="S2240" i="1"/>
  <c r="S2241" i="1"/>
  <c r="S2242" i="1"/>
  <c r="T2242" i="1" s="1"/>
  <c r="S2243" i="1"/>
  <c r="S2244" i="1"/>
  <c r="S2245" i="1"/>
  <c r="S2246" i="1"/>
  <c r="S2247" i="1"/>
  <c r="S2248" i="1"/>
  <c r="S2249" i="1"/>
  <c r="S2250" i="1"/>
  <c r="T2250" i="1" s="1"/>
  <c r="S2251" i="1"/>
  <c r="S2252" i="1"/>
  <c r="S2253" i="1"/>
  <c r="S2254" i="1"/>
  <c r="S2255" i="1"/>
  <c r="S2256" i="1"/>
  <c r="S2257" i="1"/>
  <c r="S2258" i="1"/>
  <c r="T2258" i="1" s="1"/>
  <c r="S2259" i="1"/>
  <c r="S2260" i="1"/>
  <c r="S2261" i="1"/>
  <c r="S2262" i="1"/>
  <c r="S2263" i="1"/>
  <c r="S2264" i="1"/>
  <c r="S2265" i="1"/>
  <c r="S2266" i="1"/>
  <c r="T2266" i="1" s="1"/>
  <c r="S2267" i="1"/>
  <c r="S2268" i="1"/>
  <c r="S2269" i="1"/>
  <c r="S2270" i="1"/>
  <c r="S2271" i="1"/>
  <c r="S2272" i="1"/>
  <c r="S2273" i="1"/>
  <c r="S2274" i="1"/>
  <c r="T2274" i="1" s="1"/>
  <c r="S2275" i="1"/>
  <c r="S2276" i="1"/>
  <c r="S2277" i="1"/>
  <c r="S2278" i="1"/>
  <c r="S2279" i="1"/>
  <c r="S2280" i="1"/>
  <c r="S2281" i="1"/>
  <c r="S2282" i="1"/>
  <c r="T2282" i="1" s="1"/>
  <c r="S2283" i="1"/>
  <c r="S2284" i="1"/>
  <c r="S2285" i="1"/>
  <c r="S2286" i="1"/>
  <c r="S2287" i="1"/>
  <c r="S2288" i="1"/>
  <c r="S2289" i="1"/>
  <c r="S2290" i="1"/>
  <c r="T2290" i="1" s="1"/>
  <c r="S2291" i="1"/>
  <c r="S2292" i="1"/>
  <c r="S2293" i="1"/>
  <c r="S2294" i="1"/>
  <c r="S2295" i="1"/>
  <c r="S2296" i="1"/>
  <c r="S2297" i="1"/>
  <c r="S2298" i="1"/>
  <c r="T2298" i="1" s="1"/>
  <c r="S2299" i="1"/>
  <c r="S2300" i="1"/>
  <c r="S2301" i="1"/>
  <c r="S2302" i="1"/>
  <c r="S2303" i="1"/>
  <c r="S2304" i="1"/>
  <c r="S2305" i="1"/>
  <c r="S2306" i="1"/>
  <c r="T2306" i="1" s="1"/>
  <c r="S2307" i="1"/>
  <c r="S2308" i="1"/>
  <c r="S2309" i="1"/>
  <c r="S2310" i="1"/>
  <c r="S2311" i="1"/>
  <c r="S2312" i="1"/>
  <c r="S2313" i="1"/>
  <c r="S2314" i="1"/>
  <c r="T2314" i="1" s="1"/>
  <c r="S2315" i="1"/>
  <c r="S2316" i="1"/>
  <c r="S2317" i="1"/>
  <c r="S2318" i="1"/>
  <c r="S2319" i="1"/>
  <c r="S2320" i="1"/>
  <c r="S2321" i="1"/>
  <c r="S2322" i="1"/>
  <c r="T2322" i="1" s="1"/>
  <c r="S2323" i="1"/>
  <c r="S2324" i="1"/>
  <c r="S2325" i="1"/>
  <c r="S2326" i="1"/>
  <c r="S2327" i="1"/>
  <c r="S2328" i="1"/>
  <c r="S2329" i="1"/>
  <c r="S2330" i="1"/>
  <c r="T2330" i="1" s="1"/>
  <c r="S2331" i="1"/>
  <c r="S2332" i="1"/>
  <c r="S2333" i="1"/>
  <c r="S2334" i="1"/>
  <c r="S2335" i="1"/>
  <c r="S2336" i="1"/>
  <c r="S2337" i="1"/>
  <c r="S2338" i="1"/>
  <c r="T2338" i="1" s="1"/>
  <c r="S2339" i="1"/>
  <c r="S2340" i="1"/>
  <c r="S2341" i="1"/>
  <c r="S2342" i="1"/>
  <c r="S2343" i="1"/>
  <c r="S2344" i="1"/>
  <c r="S2345" i="1"/>
  <c r="S2346" i="1"/>
  <c r="T2346" i="1" s="1"/>
  <c r="S2347" i="1"/>
  <c r="S2348" i="1"/>
  <c r="S2349" i="1"/>
  <c r="S2350" i="1"/>
  <c r="S2351" i="1"/>
  <c r="S2352" i="1"/>
  <c r="S2353" i="1"/>
  <c r="S2354" i="1"/>
  <c r="T2354" i="1" s="1"/>
  <c r="S2355" i="1"/>
  <c r="S2356" i="1"/>
  <c r="S2357" i="1"/>
  <c r="S2358" i="1"/>
  <c r="S2359" i="1"/>
  <c r="S2360" i="1"/>
  <c r="S2361" i="1"/>
  <c r="S2362" i="1"/>
  <c r="T2362" i="1" s="1"/>
  <c r="S2363" i="1"/>
  <c r="S2364" i="1"/>
  <c r="S2365" i="1"/>
  <c r="S2366" i="1"/>
  <c r="S2367" i="1"/>
  <c r="S2368" i="1"/>
  <c r="S2369" i="1"/>
  <c r="S2370" i="1"/>
  <c r="T2370" i="1" s="1"/>
  <c r="S2371" i="1"/>
  <c r="S2372" i="1"/>
  <c r="S2373" i="1"/>
  <c r="S2374" i="1"/>
  <c r="S2375" i="1"/>
  <c r="S2376" i="1"/>
  <c r="S2377" i="1"/>
  <c r="S2378" i="1"/>
  <c r="T2378" i="1" s="1"/>
  <c r="S2379" i="1"/>
  <c r="S2380" i="1"/>
  <c r="S2381" i="1"/>
  <c r="S2382" i="1"/>
  <c r="S2383" i="1"/>
  <c r="S2384" i="1"/>
  <c r="S2385" i="1"/>
  <c r="S2386" i="1"/>
  <c r="T2386" i="1" s="1"/>
  <c r="S2387" i="1"/>
  <c r="S2388" i="1"/>
  <c r="S2389" i="1"/>
  <c r="S2390" i="1"/>
  <c r="S2391" i="1"/>
  <c r="S2392" i="1"/>
  <c r="S2393" i="1"/>
  <c r="S2394" i="1"/>
  <c r="T2394" i="1" s="1"/>
  <c r="S2395" i="1"/>
  <c r="S2396" i="1"/>
  <c r="S2397" i="1"/>
  <c r="S2398" i="1"/>
  <c r="S2399" i="1"/>
  <c r="S2400" i="1"/>
  <c r="S2401" i="1"/>
  <c r="S2402" i="1"/>
  <c r="T2402" i="1" s="1"/>
  <c r="S2403" i="1"/>
  <c r="S2404" i="1"/>
  <c r="S2405" i="1"/>
  <c r="S2406" i="1"/>
  <c r="S2407" i="1"/>
  <c r="S2408" i="1"/>
  <c r="S2409" i="1"/>
  <c r="S2410" i="1"/>
  <c r="T2410" i="1" s="1"/>
  <c r="S2411" i="1"/>
  <c r="S2412" i="1"/>
  <c r="S2413" i="1"/>
  <c r="S2414" i="1"/>
  <c r="S2415" i="1"/>
  <c r="S2416" i="1"/>
  <c r="S2417" i="1"/>
  <c r="S2418" i="1"/>
  <c r="T2418" i="1" s="1"/>
  <c r="S2419" i="1"/>
  <c r="S2420" i="1"/>
  <c r="S2421" i="1"/>
  <c r="S2422" i="1"/>
  <c r="S2423" i="1"/>
  <c r="S2424" i="1"/>
  <c r="S2425" i="1"/>
  <c r="S2426" i="1"/>
  <c r="T2426" i="1" s="1"/>
  <c r="S2427" i="1"/>
  <c r="S2428" i="1"/>
  <c r="S2429" i="1"/>
  <c r="S2430" i="1"/>
  <c r="S2431" i="1"/>
  <c r="S2432" i="1"/>
  <c r="S2433" i="1"/>
  <c r="S2434" i="1"/>
  <c r="T2434" i="1" s="1"/>
  <c r="S2435" i="1"/>
  <c r="S2436" i="1"/>
  <c r="S2437" i="1"/>
  <c r="S2438" i="1"/>
  <c r="S2439" i="1"/>
  <c r="S2440" i="1"/>
  <c r="S2441" i="1"/>
  <c r="S2442" i="1"/>
  <c r="T2442" i="1" s="1"/>
  <c r="S2443" i="1"/>
  <c r="S2444" i="1"/>
  <c r="S2445" i="1"/>
  <c r="S2446" i="1"/>
  <c r="S2447" i="1"/>
  <c r="S2448" i="1"/>
  <c r="S2449" i="1"/>
  <c r="S2450" i="1"/>
  <c r="T2450" i="1" s="1"/>
  <c r="S2451" i="1"/>
  <c r="S2452" i="1"/>
  <c r="S2453" i="1"/>
  <c r="S2454" i="1"/>
  <c r="S2455" i="1"/>
  <c r="S2456" i="1"/>
  <c r="S2457" i="1"/>
  <c r="S2458" i="1"/>
  <c r="T2458" i="1" s="1"/>
  <c r="S2459" i="1"/>
  <c r="S2460" i="1"/>
  <c r="S2461" i="1"/>
  <c r="S2462" i="1"/>
  <c r="S2463" i="1"/>
  <c r="S2464" i="1"/>
  <c r="S2465" i="1"/>
  <c r="S2466" i="1"/>
  <c r="T2466" i="1" s="1"/>
  <c r="S2467" i="1"/>
  <c r="S2468" i="1"/>
  <c r="S2469" i="1"/>
  <c r="S2470" i="1"/>
  <c r="S2471" i="1"/>
  <c r="S2472" i="1"/>
  <c r="S2473" i="1"/>
  <c r="S2474" i="1"/>
  <c r="T2474" i="1" s="1"/>
  <c r="S2475" i="1"/>
  <c r="S2476" i="1"/>
  <c r="S2477" i="1"/>
  <c r="S2478" i="1"/>
  <c r="S2479" i="1"/>
  <c r="S2480" i="1"/>
  <c r="S2481" i="1"/>
  <c r="S2482" i="1"/>
  <c r="T2482" i="1" s="1"/>
  <c r="S2483" i="1"/>
  <c r="S2484" i="1"/>
  <c r="S2485" i="1"/>
  <c r="S2486" i="1"/>
  <c r="S2487" i="1"/>
  <c r="S2488" i="1"/>
  <c r="S2489" i="1"/>
  <c r="S2490" i="1"/>
  <c r="T2490" i="1" s="1"/>
  <c r="S2491" i="1"/>
  <c r="S2492" i="1"/>
  <c r="S2493" i="1"/>
  <c r="S2494" i="1"/>
  <c r="S2495" i="1"/>
  <c r="S2496" i="1"/>
  <c r="S2497" i="1"/>
  <c r="S2498" i="1"/>
  <c r="T2498" i="1" s="1"/>
  <c r="S2499" i="1"/>
  <c r="S2500" i="1"/>
  <c r="S2501" i="1"/>
  <c r="S2502" i="1"/>
  <c r="S2503" i="1"/>
  <c r="S2504" i="1"/>
  <c r="S2505" i="1"/>
  <c r="S2506" i="1"/>
  <c r="T2506" i="1" s="1"/>
  <c r="S2507" i="1"/>
  <c r="S2508" i="1"/>
  <c r="S2509" i="1"/>
  <c r="S2510" i="1"/>
  <c r="S2511" i="1"/>
  <c r="S2512" i="1"/>
  <c r="S2513" i="1"/>
  <c r="S2514" i="1"/>
  <c r="T2514" i="1" s="1"/>
  <c r="S2515" i="1"/>
  <c r="S2516" i="1"/>
  <c r="S2517" i="1"/>
  <c r="S2518" i="1"/>
  <c r="S2519" i="1"/>
  <c r="S2520" i="1"/>
  <c r="S2521" i="1"/>
  <c r="S2522" i="1"/>
  <c r="T2522" i="1" s="1"/>
  <c r="S2523" i="1"/>
  <c r="S2524" i="1"/>
  <c r="S2525" i="1"/>
  <c r="S2526" i="1"/>
  <c r="S2527" i="1"/>
  <c r="S2528" i="1"/>
  <c r="S2529" i="1"/>
  <c r="S2530" i="1"/>
  <c r="T2530" i="1" s="1"/>
  <c r="S2531" i="1"/>
  <c r="S2532" i="1"/>
  <c r="S2533" i="1"/>
  <c r="S2534" i="1"/>
  <c r="S2535" i="1"/>
  <c r="S2536" i="1"/>
  <c r="S2537" i="1"/>
  <c r="S2538" i="1"/>
  <c r="T2538" i="1" s="1"/>
  <c r="S2539" i="1"/>
  <c r="S2540" i="1"/>
  <c r="S2541" i="1"/>
  <c r="S2542" i="1"/>
  <c r="S2543" i="1"/>
  <c r="S2544" i="1"/>
  <c r="S2545" i="1"/>
  <c r="S2546" i="1"/>
  <c r="T2546" i="1" s="1"/>
  <c r="S2547" i="1"/>
  <c r="S2548" i="1"/>
  <c r="S2549" i="1"/>
  <c r="S2550" i="1"/>
  <c r="S2551" i="1"/>
  <c r="S2552" i="1"/>
  <c r="S2553" i="1"/>
  <c r="S2554" i="1"/>
  <c r="T2554" i="1" s="1"/>
  <c r="S2555" i="1"/>
  <c r="S2556" i="1"/>
  <c r="S2557" i="1"/>
  <c r="S2558" i="1"/>
  <c r="S2559" i="1"/>
  <c r="S2560" i="1"/>
  <c r="S2561" i="1"/>
  <c r="S2562" i="1"/>
  <c r="T2562" i="1" s="1"/>
  <c r="S2563" i="1"/>
  <c r="S2564" i="1"/>
  <c r="S2565" i="1"/>
  <c r="S2566" i="1"/>
  <c r="S2567" i="1"/>
  <c r="S2568" i="1"/>
  <c r="S2569" i="1"/>
  <c r="S2570" i="1"/>
  <c r="T2570" i="1" s="1"/>
  <c r="S2571" i="1"/>
  <c r="S2572" i="1"/>
  <c r="S2573" i="1"/>
  <c r="S2574" i="1"/>
  <c r="S2575" i="1"/>
  <c r="S2576" i="1"/>
  <c r="S2577" i="1"/>
  <c r="S2578" i="1"/>
  <c r="T2578" i="1" s="1"/>
  <c r="S2579" i="1"/>
  <c r="S2580" i="1"/>
  <c r="S2581" i="1"/>
  <c r="S2582" i="1"/>
  <c r="S2583" i="1"/>
  <c r="S2584" i="1"/>
  <c r="S2585" i="1"/>
  <c r="S2586" i="1"/>
  <c r="T2586" i="1" s="1"/>
  <c r="S2587" i="1"/>
  <c r="S2588" i="1"/>
  <c r="S2589" i="1"/>
  <c r="S2590" i="1"/>
  <c r="S2591" i="1"/>
  <c r="S2592" i="1"/>
  <c r="S2593" i="1"/>
  <c r="S2594" i="1"/>
  <c r="T2594" i="1" s="1"/>
  <c r="S2595" i="1"/>
  <c r="S2596" i="1"/>
  <c r="S2597" i="1"/>
  <c r="S2598" i="1"/>
  <c r="S2599" i="1"/>
  <c r="S2600" i="1"/>
  <c r="S2601" i="1"/>
  <c r="S2602" i="1"/>
  <c r="T2602" i="1" s="1"/>
  <c r="S2603" i="1"/>
  <c r="S2604" i="1"/>
  <c r="S2605" i="1"/>
  <c r="S2606" i="1"/>
  <c r="S2607" i="1"/>
  <c r="S2608" i="1"/>
  <c r="S2609" i="1"/>
  <c r="S2610" i="1"/>
  <c r="T2610" i="1" s="1"/>
  <c r="S2611" i="1"/>
  <c r="S2612" i="1"/>
  <c r="S2613" i="1"/>
  <c r="S2614" i="1"/>
  <c r="S2615" i="1"/>
  <c r="S2616" i="1"/>
  <c r="S2617" i="1"/>
  <c r="S2618" i="1"/>
  <c r="T2618" i="1" s="1"/>
  <c r="S2619" i="1"/>
  <c r="S2620" i="1"/>
  <c r="S2621" i="1"/>
  <c r="S2622" i="1"/>
  <c r="S2623" i="1"/>
  <c r="S2624" i="1"/>
  <c r="S2625" i="1"/>
  <c r="S2626" i="1"/>
  <c r="T2626" i="1" s="1"/>
  <c r="S2627" i="1"/>
  <c r="S2628" i="1"/>
  <c r="S2629" i="1"/>
  <c r="S2630" i="1"/>
  <c r="S2631" i="1"/>
  <c r="S2632" i="1"/>
  <c r="S2633" i="1"/>
  <c r="S2634" i="1"/>
  <c r="T2634" i="1" s="1"/>
  <c r="S2635" i="1"/>
  <c r="S2636" i="1"/>
  <c r="S2637" i="1"/>
  <c r="S2638" i="1"/>
  <c r="S2639" i="1"/>
  <c r="S2640" i="1"/>
  <c r="S2641" i="1"/>
  <c r="S2642" i="1"/>
  <c r="T2642" i="1" s="1"/>
  <c r="S2643" i="1"/>
  <c r="S2644" i="1"/>
  <c r="S2645" i="1"/>
  <c r="S2646" i="1"/>
  <c r="S2647" i="1"/>
  <c r="S2648" i="1"/>
  <c r="S2649" i="1"/>
  <c r="S2650" i="1"/>
  <c r="T2650" i="1" s="1"/>
  <c r="S2651" i="1"/>
  <c r="S2652" i="1"/>
  <c r="S2653" i="1"/>
  <c r="S2654" i="1"/>
  <c r="S2655" i="1"/>
  <c r="S2656" i="1"/>
  <c r="S2657" i="1"/>
  <c r="S2658" i="1"/>
  <c r="T2658" i="1" s="1"/>
  <c r="S2659" i="1"/>
  <c r="S2660" i="1"/>
  <c r="S2661" i="1"/>
  <c r="S2662" i="1"/>
  <c r="S2663" i="1"/>
  <c r="S2664" i="1"/>
  <c r="S2665" i="1"/>
  <c r="S2666" i="1"/>
  <c r="T2666" i="1" s="1"/>
  <c r="S2667" i="1"/>
  <c r="S2668" i="1"/>
  <c r="S2669" i="1"/>
  <c r="S2670" i="1"/>
  <c r="S2671" i="1"/>
  <c r="S2672" i="1"/>
  <c r="S2673" i="1"/>
  <c r="S2674" i="1"/>
  <c r="T2674" i="1" s="1"/>
  <c r="S2675" i="1"/>
  <c r="S2676" i="1"/>
  <c r="S2677" i="1"/>
  <c r="S2678" i="1"/>
  <c r="S2679" i="1"/>
  <c r="S2680" i="1"/>
  <c r="S2681" i="1"/>
  <c r="S2682" i="1"/>
  <c r="T2682" i="1" s="1"/>
  <c r="S2683" i="1"/>
  <c r="S2684" i="1"/>
  <c r="S2685" i="1"/>
  <c r="S2686" i="1"/>
  <c r="S2687" i="1"/>
  <c r="S2688" i="1"/>
  <c r="S2689" i="1"/>
  <c r="S2690" i="1"/>
  <c r="T2690" i="1" s="1"/>
  <c r="S2691" i="1"/>
  <c r="S2692" i="1"/>
  <c r="S2693" i="1"/>
  <c r="S2694" i="1"/>
  <c r="S2695" i="1"/>
  <c r="S2696" i="1"/>
  <c r="S2697" i="1"/>
  <c r="S2698" i="1"/>
  <c r="T2698" i="1" s="1"/>
  <c r="S2699" i="1"/>
  <c r="S2700" i="1"/>
  <c r="S2701" i="1"/>
  <c r="S2702" i="1"/>
  <c r="S2703" i="1"/>
  <c r="S2704" i="1"/>
  <c r="S2705" i="1"/>
  <c r="S2706" i="1"/>
  <c r="T2706" i="1" s="1"/>
  <c r="S2707" i="1"/>
  <c r="S2708" i="1"/>
  <c r="S2709" i="1"/>
  <c r="S2710" i="1"/>
  <c r="S2711" i="1"/>
  <c r="S2712" i="1"/>
  <c r="S2713" i="1"/>
  <c r="S2714" i="1"/>
  <c r="T2714" i="1" s="1"/>
  <c r="S2715" i="1"/>
  <c r="S2716" i="1"/>
  <c r="S2717" i="1"/>
  <c r="S2718" i="1"/>
  <c r="S2719" i="1"/>
  <c r="S2720" i="1"/>
  <c r="S2721" i="1"/>
  <c r="S2722" i="1"/>
  <c r="T2722" i="1" s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2" i="1"/>
  <c r="T3" i="1"/>
  <c r="T4" i="1"/>
  <c r="T5" i="1"/>
  <c r="T6" i="1"/>
  <c r="T7" i="1"/>
  <c r="T8" i="1"/>
  <c r="T9" i="1"/>
  <c r="T11" i="1"/>
  <c r="T12" i="1"/>
  <c r="T13" i="1"/>
  <c r="T14" i="1"/>
  <c r="T15" i="1"/>
  <c r="T16" i="1"/>
  <c r="T17" i="1"/>
  <c r="T19" i="1"/>
  <c r="T20" i="1"/>
  <c r="T21" i="1"/>
  <c r="T22" i="1"/>
  <c r="T23" i="1"/>
  <c r="T24" i="1"/>
  <c r="T25" i="1"/>
  <c r="T27" i="1"/>
  <c r="T28" i="1"/>
  <c r="T29" i="1"/>
  <c r="T30" i="1"/>
  <c r="T31" i="1"/>
  <c r="T32" i="1"/>
  <c r="T33" i="1"/>
  <c r="T35" i="1"/>
  <c r="T36" i="1"/>
  <c r="T37" i="1"/>
  <c r="T38" i="1"/>
  <c r="T39" i="1"/>
  <c r="T40" i="1"/>
  <c r="T41" i="1"/>
  <c r="T43" i="1"/>
  <c r="T44" i="1"/>
  <c r="T45" i="1"/>
  <c r="T46" i="1"/>
  <c r="T47" i="1"/>
  <c r="T48" i="1"/>
  <c r="T49" i="1"/>
  <c r="T51" i="1"/>
  <c r="T52" i="1"/>
  <c r="T53" i="1"/>
  <c r="T54" i="1"/>
  <c r="T55" i="1"/>
  <c r="T56" i="1"/>
  <c r="T57" i="1"/>
  <c r="T59" i="1"/>
  <c r="T60" i="1"/>
  <c r="T61" i="1"/>
  <c r="T62" i="1"/>
  <c r="T63" i="1"/>
  <c r="T64" i="1"/>
  <c r="T65" i="1"/>
  <c r="T67" i="1"/>
  <c r="T68" i="1"/>
  <c r="T69" i="1"/>
  <c r="T70" i="1"/>
  <c r="T71" i="1"/>
  <c r="T72" i="1"/>
  <c r="T73" i="1"/>
  <c r="T75" i="1"/>
  <c r="T76" i="1"/>
  <c r="T77" i="1"/>
  <c r="T78" i="1"/>
  <c r="T79" i="1"/>
  <c r="T80" i="1"/>
  <c r="T81" i="1"/>
  <c r="T83" i="1"/>
  <c r="T84" i="1"/>
  <c r="T85" i="1"/>
  <c r="T86" i="1"/>
  <c r="T87" i="1"/>
  <c r="T88" i="1"/>
  <c r="T89" i="1"/>
  <c r="T91" i="1"/>
  <c r="T92" i="1"/>
  <c r="T93" i="1"/>
  <c r="T94" i="1"/>
  <c r="T95" i="1"/>
  <c r="T96" i="1"/>
  <c r="T97" i="1"/>
  <c r="T99" i="1"/>
  <c r="T100" i="1"/>
  <c r="T101" i="1"/>
  <c r="T102" i="1"/>
  <c r="T103" i="1"/>
  <c r="T104" i="1"/>
  <c r="T105" i="1"/>
  <c r="T107" i="1"/>
  <c r="T108" i="1"/>
  <c r="T109" i="1"/>
  <c r="T110" i="1"/>
  <c r="T111" i="1"/>
  <c r="T112" i="1"/>
  <c r="T113" i="1"/>
  <c r="T115" i="1"/>
  <c r="T116" i="1"/>
  <c r="T117" i="1"/>
  <c r="T118" i="1"/>
  <c r="T119" i="1"/>
  <c r="T120" i="1"/>
  <c r="T121" i="1"/>
  <c r="T123" i="1"/>
  <c r="T124" i="1"/>
  <c r="T125" i="1"/>
  <c r="T126" i="1"/>
  <c r="T127" i="1"/>
  <c r="T128" i="1"/>
  <c r="T129" i="1"/>
  <c r="T131" i="1"/>
  <c r="T132" i="1"/>
  <c r="T133" i="1"/>
  <c r="T134" i="1"/>
  <c r="T135" i="1"/>
  <c r="T136" i="1"/>
  <c r="T137" i="1"/>
  <c r="T139" i="1"/>
  <c r="T140" i="1"/>
  <c r="T141" i="1"/>
  <c r="T142" i="1"/>
  <c r="T143" i="1"/>
  <c r="T144" i="1"/>
  <c r="T145" i="1"/>
  <c r="T147" i="1"/>
  <c r="T148" i="1"/>
  <c r="T149" i="1"/>
  <c r="T150" i="1"/>
  <c r="T151" i="1"/>
  <c r="T152" i="1"/>
  <c r="T153" i="1"/>
  <c r="T155" i="1"/>
  <c r="T156" i="1"/>
  <c r="T157" i="1"/>
  <c r="T158" i="1"/>
  <c r="T159" i="1"/>
  <c r="T160" i="1"/>
  <c r="T161" i="1"/>
  <c r="T163" i="1"/>
  <c r="T164" i="1"/>
  <c r="T165" i="1"/>
  <c r="T166" i="1"/>
  <c r="T167" i="1"/>
  <c r="T168" i="1"/>
  <c r="T169" i="1"/>
  <c r="T171" i="1"/>
  <c r="T172" i="1"/>
  <c r="T173" i="1"/>
  <c r="T174" i="1"/>
  <c r="T175" i="1"/>
  <c r="T176" i="1"/>
  <c r="T177" i="1"/>
  <c r="T179" i="1"/>
  <c r="T180" i="1"/>
  <c r="T181" i="1"/>
  <c r="T182" i="1"/>
  <c r="T183" i="1"/>
  <c r="T184" i="1"/>
  <c r="T185" i="1"/>
  <c r="T187" i="1"/>
  <c r="T188" i="1"/>
  <c r="T189" i="1"/>
  <c r="T190" i="1"/>
  <c r="T191" i="1"/>
  <c r="T192" i="1"/>
  <c r="T193" i="1"/>
  <c r="T195" i="1"/>
  <c r="T196" i="1"/>
  <c r="T197" i="1"/>
  <c r="T198" i="1"/>
  <c r="T199" i="1"/>
  <c r="T200" i="1"/>
  <c r="T201" i="1"/>
  <c r="T203" i="1"/>
  <c r="T204" i="1"/>
  <c r="T205" i="1"/>
  <c r="T206" i="1"/>
  <c r="T207" i="1"/>
  <c r="T208" i="1"/>
  <c r="T209" i="1"/>
  <c r="T211" i="1"/>
  <c r="T212" i="1"/>
  <c r="T213" i="1"/>
  <c r="T214" i="1"/>
  <c r="T215" i="1"/>
  <c r="T216" i="1"/>
  <c r="T217" i="1"/>
  <c r="T219" i="1"/>
  <c r="T220" i="1"/>
  <c r="T221" i="1"/>
  <c r="T222" i="1"/>
  <c r="T223" i="1"/>
  <c r="T224" i="1"/>
  <c r="T225" i="1"/>
  <c r="T227" i="1"/>
  <c r="T228" i="1"/>
  <c r="T229" i="1"/>
  <c r="T230" i="1"/>
  <c r="T231" i="1"/>
  <c r="T232" i="1"/>
  <c r="T233" i="1"/>
  <c r="T235" i="1"/>
  <c r="T236" i="1"/>
  <c r="T237" i="1"/>
  <c r="T238" i="1"/>
  <c r="T239" i="1"/>
  <c r="T240" i="1"/>
  <c r="T241" i="1"/>
  <c r="T243" i="1"/>
  <c r="T244" i="1"/>
  <c r="T245" i="1"/>
  <c r="T246" i="1"/>
  <c r="T247" i="1"/>
  <c r="T248" i="1"/>
  <c r="T249" i="1"/>
  <c r="T251" i="1"/>
  <c r="T252" i="1"/>
  <c r="T253" i="1"/>
  <c r="T254" i="1"/>
  <c r="T255" i="1"/>
  <c r="T256" i="1"/>
  <c r="T257" i="1"/>
  <c r="T259" i="1"/>
  <c r="T260" i="1"/>
  <c r="T261" i="1"/>
  <c r="T262" i="1"/>
  <c r="T263" i="1"/>
  <c r="T264" i="1"/>
  <c r="T265" i="1"/>
  <c r="T267" i="1"/>
  <c r="T268" i="1"/>
  <c r="T269" i="1"/>
  <c r="T270" i="1"/>
  <c r="T271" i="1"/>
  <c r="T272" i="1"/>
  <c r="T273" i="1"/>
  <c r="T275" i="1"/>
  <c r="T276" i="1"/>
  <c r="T277" i="1"/>
  <c r="T278" i="1"/>
  <c r="T279" i="1"/>
  <c r="T280" i="1"/>
  <c r="T281" i="1"/>
  <c r="T283" i="1"/>
  <c r="T284" i="1"/>
  <c r="T285" i="1"/>
  <c r="T286" i="1"/>
  <c r="T287" i="1"/>
  <c r="T288" i="1"/>
  <c r="T289" i="1"/>
  <c r="T291" i="1"/>
  <c r="T292" i="1"/>
  <c r="T293" i="1"/>
  <c r="T294" i="1"/>
  <c r="T295" i="1"/>
  <c r="T296" i="1"/>
  <c r="T297" i="1"/>
  <c r="T299" i="1"/>
  <c r="T300" i="1"/>
  <c r="T301" i="1"/>
  <c r="T302" i="1"/>
  <c r="T303" i="1"/>
  <c r="T304" i="1"/>
  <c r="T305" i="1"/>
  <c r="T307" i="1"/>
  <c r="T308" i="1"/>
  <c r="T309" i="1"/>
  <c r="T310" i="1"/>
  <c r="T311" i="1"/>
  <c r="T312" i="1"/>
  <c r="T313" i="1"/>
  <c r="T315" i="1"/>
  <c r="T316" i="1"/>
  <c r="T317" i="1"/>
  <c r="T318" i="1"/>
  <c r="T319" i="1"/>
  <c r="T320" i="1"/>
  <c r="T321" i="1"/>
  <c r="T323" i="1"/>
  <c r="T324" i="1"/>
  <c r="T325" i="1"/>
  <c r="T326" i="1"/>
  <c r="T327" i="1"/>
  <c r="T328" i="1"/>
  <c r="T329" i="1"/>
  <c r="T331" i="1"/>
  <c r="T332" i="1"/>
  <c r="T333" i="1"/>
  <c r="T334" i="1"/>
  <c r="T335" i="1"/>
  <c r="T336" i="1"/>
  <c r="T337" i="1"/>
  <c r="T339" i="1"/>
  <c r="T340" i="1"/>
  <c r="T341" i="1"/>
  <c r="T342" i="1"/>
  <c r="T343" i="1"/>
  <c r="T344" i="1"/>
  <c r="T345" i="1"/>
  <c r="T347" i="1"/>
  <c r="T348" i="1"/>
  <c r="T349" i="1"/>
  <c r="T350" i="1"/>
  <c r="T351" i="1"/>
  <c r="T352" i="1"/>
  <c r="T353" i="1"/>
  <c r="T355" i="1"/>
  <c r="T356" i="1"/>
  <c r="T357" i="1"/>
  <c r="T358" i="1"/>
  <c r="T359" i="1"/>
  <c r="T360" i="1"/>
  <c r="T361" i="1"/>
  <c r="T363" i="1"/>
  <c r="T364" i="1"/>
  <c r="T365" i="1"/>
  <c r="T366" i="1"/>
  <c r="T367" i="1"/>
  <c r="T368" i="1"/>
  <c r="T369" i="1"/>
  <c r="T371" i="1"/>
  <c r="T372" i="1"/>
  <c r="T373" i="1"/>
  <c r="T374" i="1"/>
  <c r="T375" i="1"/>
  <c r="T376" i="1"/>
  <c r="T377" i="1"/>
  <c r="T379" i="1"/>
  <c r="T380" i="1"/>
  <c r="T381" i="1"/>
  <c r="T382" i="1"/>
  <c r="T383" i="1"/>
  <c r="T384" i="1"/>
  <c r="T385" i="1"/>
  <c r="T387" i="1"/>
  <c r="T388" i="1"/>
  <c r="T389" i="1"/>
  <c r="T390" i="1"/>
  <c r="T391" i="1"/>
  <c r="T392" i="1"/>
  <c r="T393" i="1"/>
  <c r="T395" i="1"/>
  <c r="T396" i="1"/>
  <c r="T397" i="1"/>
  <c r="T398" i="1"/>
  <c r="T399" i="1"/>
  <c r="T400" i="1"/>
  <c r="T401" i="1"/>
  <c r="T403" i="1"/>
  <c r="T404" i="1"/>
  <c r="T405" i="1"/>
  <c r="T406" i="1"/>
  <c r="T407" i="1"/>
  <c r="T408" i="1"/>
  <c r="T409" i="1"/>
  <c r="T411" i="1"/>
  <c r="T412" i="1"/>
  <c r="T413" i="1"/>
  <c r="T414" i="1"/>
  <c r="T415" i="1"/>
  <c r="T416" i="1"/>
  <c r="T417" i="1"/>
  <c r="T419" i="1"/>
  <c r="T420" i="1"/>
  <c r="T421" i="1"/>
  <c r="T422" i="1"/>
  <c r="T423" i="1"/>
  <c r="T424" i="1"/>
  <c r="T425" i="1"/>
  <c r="T427" i="1"/>
  <c r="T428" i="1"/>
  <c r="T429" i="1"/>
  <c r="T430" i="1"/>
  <c r="T431" i="1"/>
  <c r="T432" i="1"/>
  <c r="T433" i="1"/>
  <c r="T435" i="1"/>
  <c r="T436" i="1"/>
  <c r="T437" i="1"/>
  <c r="T438" i="1"/>
  <c r="T439" i="1"/>
  <c r="T440" i="1"/>
  <c r="T441" i="1"/>
  <c r="T443" i="1"/>
  <c r="T444" i="1"/>
  <c r="T445" i="1"/>
  <c r="T446" i="1"/>
  <c r="T447" i="1"/>
  <c r="T448" i="1"/>
  <c r="T449" i="1"/>
  <c r="T451" i="1"/>
  <c r="T452" i="1"/>
  <c r="T453" i="1"/>
  <c r="T454" i="1"/>
  <c r="T455" i="1"/>
  <c r="T456" i="1"/>
  <c r="T457" i="1"/>
  <c r="T459" i="1"/>
  <c r="T460" i="1"/>
  <c r="T461" i="1"/>
  <c r="T462" i="1"/>
  <c r="T463" i="1"/>
  <c r="T464" i="1"/>
  <c r="T465" i="1"/>
  <c r="T467" i="1"/>
  <c r="T468" i="1"/>
  <c r="T469" i="1"/>
  <c r="T470" i="1"/>
  <c r="T471" i="1"/>
  <c r="T472" i="1"/>
  <c r="T473" i="1"/>
  <c r="T475" i="1"/>
  <c r="T476" i="1"/>
  <c r="T477" i="1"/>
  <c r="T478" i="1"/>
  <c r="T479" i="1"/>
  <c r="T480" i="1"/>
  <c r="T481" i="1"/>
  <c r="T483" i="1"/>
  <c r="T484" i="1"/>
  <c r="T485" i="1"/>
  <c r="T486" i="1"/>
  <c r="T487" i="1"/>
  <c r="T488" i="1"/>
  <c r="T489" i="1"/>
  <c r="T491" i="1"/>
  <c r="T492" i="1"/>
  <c r="T493" i="1"/>
  <c r="T494" i="1"/>
  <c r="T495" i="1"/>
  <c r="T496" i="1"/>
  <c r="T497" i="1"/>
  <c r="T499" i="1"/>
  <c r="T500" i="1"/>
  <c r="T501" i="1"/>
  <c r="T502" i="1"/>
  <c r="T503" i="1"/>
  <c r="T504" i="1"/>
  <c r="T505" i="1"/>
  <c r="T507" i="1"/>
  <c r="T508" i="1"/>
  <c r="T509" i="1"/>
  <c r="T510" i="1"/>
  <c r="T511" i="1"/>
  <c r="T512" i="1"/>
  <c r="T513" i="1"/>
  <c r="T515" i="1"/>
  <c r="T516" i="1"/>
  <c r="T517" i="1"/>
  <c r="T518" i="1"/>
  <c r="T519" i="1"/>
  <c r="T520" i="1"/>
  <c r="T521" i="1"/>
  <c r="T523" i="1"/>
  <c r="T524" i="1"/>
  <c r="T525" i="1"/>
  <c r="T526" i="1"/>
  <c r="T527" i="1"/>
  <c r="T528" i="1"/>
  <c r="T529" i="1"/>
  <c r="T531" i="1"/>
  <c r="T532" i="1"/>
  <c r="T533" i="1"/>
  <c r="T534" i="1"/>
  <c r="T535" i="1"/>
  <c r="T536" i="1"/>
  <c r="T537" i="1"/>
  <c r="T539" i="1"/>
  <c r="T540" i="1"/>
  <c r="T541" i="1"/>
  <c r="T542" i="1"/>
  <c r="T543" i="1"/>
  <c r="T544" i="1"/>
  <c r="T545" i="1"/>
  <c r="T547" i="1"/>
  <c r="T548" i="1"/>
  <c r="T549" i="1"/>
  <c r="T550" i="1"/>
  <c r="T551" i="1"/>
  <c r="T552" i="1"/>
  <c r="T553" i="1"/>
  <c r="T555" i="1"/>
  <c r="T556" i="1"/>
  <c r="T557" i="1"/>
  <c r="T558" i="1"/>
  <c r="T559" i="1"/>
  <c r="T560" i="1"/>
  <c r="T561" i="1"/>
  <c r="T563" i="1"/>
  <c r="T564" i="1"/>
  <c r="T565" i="1"/>
  <c r="T566" i="1"/>
  <c r="T567" i="1"/>
  <c r="T568" i="1"/>
  <c r="T569" i="1"/>
  <c r="T571" i="1"/>
  <c r="T572" i="1"/>
  <c r="T573" i="1"/>
  <c r="T574" i="1"/>
  <c r="T575" i="1"/>
  <c r="T576" i="1"/>
  <c r="T577" i="1"/>
  <c r="T579" i="1"/>
  <c r="T580" i="1"/>
  <c r="T581" i="1"/>
  <c r="T582" i="1"/>
  <c r="T583" i="1"/>
  <c r="T584" i="1"/>
  <c r="T585" i="1"/>
  <c r="T587" i="1"/>
  <c r="T588" i="1"/>
  <c r="T589" i="1"/>
  <c r="T590" i="1"/>
  <c r="T591" i="1"/>
  <c r="T592" i="1"/>
  <c r="T593" i="1"/>
  <c r="T595" i="1"/>
  <c r="T596" i="1"/>
  <c r="T597" i="1"/>
  <c r="T598" i="1"/>
  <c r="T599" i="1"/>
  <c r="T600" i="1"/>
  <c r="T601" i="1"/>
  <c r="T603" i="1"/>
  <c r="T604" i="1"/>
  <c r="T605" i="1"/>
  <c r="T606" i="1"/>
  <c r="T607" i="1"/>
  <c r="T608" i="1"/>
  <c r="T609" i="1"/>
  <c r="T611" i="1"/>
  <c r="T612" i="1"/>
  <c r="T613" i="1"/>
  <c r="T614" i="1"/>
  <c r="T615" i="1"/>
  <c r="T616" i="1"/>
  <c r="T617" i="1"/>
  <c r="T619" i="1"/>
  <c r="T620" i="1"/>
  <c r="T621" i="1"/>
  <c r="T622" i="1"/>
  <c r="T623" i="1"/>
  <c r="T624" i="1"/>
  <c r="T625" i="1"/>
  <c r="T627" i="1"/>
  <c r="T628" i="1"/>
  <c r="T629" i="1"/>
  <c r="T630" i="1"/>
  <c r="T631" i="1"/>
  <c r="T632" i="1"/>
  <c r="T633" i="1"/>
  <c r="T635" i="1"/>
  <c r="T636" i="1"/>
  <c r="T637" i="1"/>
  <c r="T638" i="1"/>
  <c r="T639" i="1"/>
  <c r="T640" i="1"/>
  <c r="T641" i="1"/>
  <c r="T643" i="1"/>
  <c r="T644" i="1"/>
  <c r="T645" i="1"/>
  <c r="T646" i="1"/>
  <c r="T647" i="1"/>
  <c r="T648" i="1"/>
  <c r="T649" i="1"/>
  <c r="T651" i="1"/>
  <c r="T652" i="1"/>
  <c r="T653" i="1"/>
  <c r="T654" i="1"/>
  <c r="T655" i="1"/>
  <c r="T656" i="1"/>
  <c r="T657" i="1"/>
  <c r="T659" i="1"/>
  <c r="T660" i="1"/>
  <c r="T661" i="1"/>
  <c r="T662" i="1"/>
  <c r="T663" i="1"/>
  <c r="T664" i="1"/>
  <c r="T665" i="1"/>
  <c r="T667" i="1"/>
  <c r="T668" i="1"/>
  <c r="T669" i="1"/>
  <c r="T670" i="1"/>
  <c r="T671" i="1"/>
  <c r="T672" i="1"/>
  <c r="T673" i="1"/>
  <c r="T675" i="1"/>
  <c r="T676" i="1"/>
  <c r="T677" i="1"/>
  <c r="T678" i="1"/>
  <c r="T679" i="1"/>
  <c r="T680" i="1"/>
  <c r="T681" i="1"/>
  <c r="T683" i="1"/>
  <c r="T684" i="1"/>
  <c r="T685" i="1"/>
  <c r="T686" i="1"/>
  <c r="T687" i="1"/>
  <c r="T688" i="1"/>
  <c r="T689" i="1"/>
  <c r="T691" i="1"/>
  <c r="T692" i="1"/>
  <c r="T693" i="1"/>
  <c r="T694" i="1"/>
  <c r="T695" i="1"/>
  <c r="T696" i="1"/>
  <c r="T697" i="1"/>
  <c r="T699" i="1"/>
  <c r="T700" i="1"/>
  <c r="T701" i="1"/>
  <c r="T702" i="1"/>
  <c r="T703" i="1"/>
  <c r="T704" i="1"/>
  <c r="T705" i="1"/>
  <c r="T707" i="1"/>
  <c r="T708" i="1"/>
  <c r="T709" i="1"/>
  <c r="T710" i="1"/>
  <c r="T711" i="1"/>
  <c r="T712" i="1"/>
  <c r="T713" i="1"/>
  <c r="T715" i="1"/>
  <c r="T716" i="1"/>
  <c r="T717" i="1"/>
  <c r="T718" i="1"/>
  <c r="T719" i="1"/>
  <c r="T720" i="1"/>
  <c r="T721" i="1"/>
  <c r="T723" i="1"/>
  <c r="T724" i="1"/>
  <c r="T725" i="1"/>
  <c r="T726" i="1"/>
  <c r="T727" i="1"/>
  <c r="T728" i="1"/>
  <c r="T729" i="1"/>
  <c r="T731" i="1"/>
  <c r="T732" i="1"/>
  <c r="T733" i="1"/>
  <c r="T734" i="1"/>
  <c r="T735" i="1"/>
  <c r="T736" i="1"/>
  <c r="T737" i="1"/>
  <c r="T739" i="1"/>
  <c r="T740" i="1"/>
  <c r="T741" i="1"/>
  <c r="T742" i="1"/>
  <c r="T743" i="1"/>
  <c r="T744" i="1"/>
  <c r="T745" i="1"/>
  <c r="T747" i="1"/>
  <c r="T748" i="1"/>
  <c r="T749" i="1"/>
  <c r="T750" i="1"/>
  <c r="T751" i="1"/>
  <c r="T752" i="1"/>
  <c r="T753" i="1"/>
  <c r="T755" i="1"/>
  <c r="T756" i="1"/>
  <c r="T757" i="1"/>
  <c r="T758" i="1"/>
  <c r="T759" i="1"/>
  <c r="T760" i="1"/>
  <c r="T761" i="1"/>
  <c r="T763" i="1"/>
  <c r="T764" i="1"/>
  <c r="T765" i="1"/>
  <c r="T766" i="1"/>
  <c r="T767" i="1"/>
  <c r="T768" i="1"/>
  <c r="T769" i="1"/>
  <c r="T771" i="1"/>
  <c r="T772" i="1"/>
  <c r="T773" i="1"/>
  <c r="T774" i="1"/>
  <c r="T775" i="1"/>
  <c r="T776" i="1"/>
  <c r="T777" i="1"/>
  <c r="T779" i="1"/>
  <c r="T780" i="1"/>
  <c r="T781" i="1"/>
  <c r="T782" i="1"/>
  <c r="T783" i="1"/>
  <c r="T784" i="1"/>
  <c r="T785" i="1"/>
  <c r="T787" i="1"/>
  <c r="T788" i="1"/>
  <c r="T789" i="1"/>
  <c r="T790" i="1"/>
  <c r="T791" i="1"/>
  <c r="T792" i="1"/>
  <c r="T793" i="1"/>
  <c r="T795" i="1"/>
  <c r="T796" i="1"/>
  <c r="T797" i="1"/>
  <c r="T798" i="1"/>
  <c r="T799" i="1"/>
  <c r="T800" i="1"/>
  <c r="T801" i="1"/>
  <c r="T803" i="1"/>
  <c r="T804" i="1"/>
  <c r="T805" i="1"/>
  <c r="T806" i="1"/>
  <c r="T807" i="1"/>
  <c r="T808" i="1"/>
  <c r="T809" i="1"/>
  <c r="T811" i="1"/>
  <c r="T812" i="1"/>
  <c r="T813" i="1"/>
  <c r="T814" i="1"/>
  <c r="T815" i="1"/>
  <c r="T816" i="1"/>
  <c r="T817" i="1"/>
  <c r="T819" i="1"/>
  <c r="T820" i="1"/>
  <c r="T821" i="1"/>
  <c r="T822" i="1"/>
  <c r="T823" i="1"/>
  <c r="T824" i="1"/>
  <c r="T825" i="1"/>
  <c r="T827" i="1"/>
  <c r="T828" i="1"/>
  <c r="T829" i="1"/>
  <c r="T830" i="1"/>
  <c r="T831" i="1"/>
  <c r="T832" i="1"/>
  <c r="T833" i="1"/>
  <c r="T835" i="1"/>
  <c r="T836" i="1"/>
  <c r="T837" i="1"/>
  <c r="T838" i="1"/>
  <c r="T839" i="1"/>
  <c r="T840" i="1"/>
  <c r="T841" i="1"/>
  <c r="T843" i="1"/>
  <c r="T844" i="1"/>
  <c r="T845" i="1"/>
  <c r="T846" i="1"/>
  <c r="T847" i="1"/>
  <c r="T848" i="1"/>
  <c r="T849" i="1"/>
  <c r="T851" i="1"/>
  <c r="T852" i="1"/>
  <c r="T853" i="1"/>
  <c r="T854" i="1"/>
  <c r="T855" i="1"/>
  <c r="T856" i="1"/>
  <c r="T857" i="1"/>
  <c r="T859" i="1"/>
  <c r="T860" i="1"/>
  <c r="T861" i="1"/>
  <c r="T862" i="1"/>
  <c r="T863" i="1"/>
  <c r="T864" i="1"/>
  <c r="T865" i="1"/>
  <c r="T867" i="1"/>
  <c r="T868" i="1"/>
  <c r="T869" i="1"/>
  <c r="T870" i="1"/>
  <c r="T871" i="1"/>
  <c r="T872" i="1"/>
  <c r="T873" i="1"/>
  <c r="T875" i="1"/>
  <c r="T876" i="1"/>
  <c r="T877" i="1"/>
  <c r="T878" i="1"/>
  <c r="T879" i="1"/>
  <c r="T880" i="1"/>
  <c r="T881" i="1"/>
  <c r="T883" i="1"/>
  <c r="T884" i="1"/>
  <c r="T885" i="1"/>
  <c r="T886" i="1"/>
  <c r="T887" i="1"/>
  <c r="T888" i="1"/>
  <c r="T889" i="1"/>
  <c r="T891" i="1"/>
  <c r="T892" i="1"/>
  <c r="T893" i="1"/>
  <c r="T894" i="1"/>
  <c r="T895" i="1"/>
  <c r="T896" i="1"/>
  <c r="T897" i="1"/>
  <c r="T899" i="1"/>
  <c r="T900" i="1"/>
  <c r="T901" i="1"/>
  <c r="T902" i="1"/>
  <c r="T903" i="1"/>
  <c r="T904" i="1"/>
  <c r="T905" i="1"/>
  <c r="T907" i="1"/>
  <c r="T908" i="1"/>
  <c r="T909" i="1"/>
  <c r="T910" i="1"/>
  <c r="T911" i="1"/>
  <c r="T912" i="1"/>
  <c r="T913" i="1"/>
  <c r="T915" i="1"/>
  <c r="T916" i="1"/>
  <c r="T917" i="1"/>
  <c r="T918" i="1"/>
  <c r="T919" i="1"/>
  <c r="T920" i="1"/>
  <c r="T921" i="1"/>
  <c r="T923" i="1"/>
  <c r="T924" i="1"/>
  <c r="T925" i="1"/>
  <c r="T926" i="1"/>
  <c r="T927" i="1"/>
  <c r="T928" i="1"/>
  <c r="T929" i="1"/>
  <c r="T931" i="1"/>
  <c r="T932" i="1"/>
  <c r="T933" i="1"/>
  <c r="T934" i="1"/>
  <c r="T935" i="1"/>
  <c r="T936" i="1"/>
  <c r="T937" i="1"/>
  <c r="T939" i="1"/>
  <c r="T940" i="1"/>
  <c r="T941" i="1"/>
  <c r="T942" i="1"/>
  <c r="T943" i="1"/>
  <c r="T944" i="1"/>
  <c r="T945" i="1"/>
  <c r="T947" i="1"/>
  <c r="T948" i="1"/>
  <c r="T949" i="1"/>
  <c r="T950" i="1"/>
  <c r="T951" i="1"/>
  <c r="T952" i="1"/>
  <c r="T953" i="1"/>
  <c r="T955" i="1"/>
  <c r="T956" i="1"/>
  <c r="T957" i="1"/>
  <c r="T958" i="1"/>
  <c r="T959" i="1"/>
  <c r="T960" i="1"/>
  <c r="T961" i="1"/>
  <c r="T963" i="1"/>
  <c r="T964" i="1"/>
  <c r="T965" i="1"/>
  <c r="T966" i="1"/>
  <c r="T967" i="1"/>
  <c r="T968" i="1"/>
  <c r="T969" i="1"/>
  <c r="T971" i="1"/>
  <c r="T972" i="1"/>
  <c r="T973" i="1"/>
  <c r="T974" i="1"/>
  <c r="T975" i="1"/>
  <c r="T976" i="1"/>
  <c r="T977" i="1"/>
  <c r="T979" i="1"/>
  <c r="T980" i="1"/>
  <c r="T981" i="1"/>
  <c r="T982" i="1"/>
  <c r="T983" i="1"/>
  <c r="T984" i="1"/>
  <c r="T985" i="1"/>
  <c r="T987" i="1"/>
  <c r="T988" i="1"/>
  <c r="T989" i="1"/>
  <c r="T990" i="1"/>
  <c r="T991" i="1"/>
  <c r="T992" i="1"/>
  <c r="T993" i="1"/>
  <c r="T995" i="1"/>
  <c r="T996" i="1"/>
  <c r="T997" i="1"/>
  <c r="T998" i="1"/>
  <c r="T999" i="1"/>
  <c r="T1000" i="1"/>
  <c r="T1001" i="1"/>
  <c r="T1003" i="1"/>
  <c r="T1004" i="1"/>
  <c r="T1005" i="1"/>
  <c r="T1006" i="1"/>
  <c r="T1007" i="1"/>
  <c r="T1008" i="1"/>
  <c r="T1009" i="1"/>
  <c r="T1011" i="1"/>
  <c r="T1012" i="1"/>
  <c r="T1013" i="1"/>
  <c r="T1014" i="1"/>
  <c r="T1015" i="1"/>
  <c r="T1016" i="1"/>
  <c r="T1017" i="1"/>
  <c r="T1019" i="1"/>
  <c r="T1020" i="1"/>
  <c r="T1021" i="1"/>
  <c r="T1022" i="1"/>
  <c r="T1023" i="1"/>
  <c r="T1024" i="1"/>
  <c r="T1025" i="1"/>
  <c r="T1027" i="1"/>
  <c r="T1028" i="1"/>
  <c r="T1029" i="1"/>
  <c r="T1030" i="1"/>
  <c r="T1031" i="1"/>
  <c r="T1032" i="1"/>
  <c r="T1033" i="1"/>
  <c r="T1035" i="1"/>
  <c r="T1036" i="1"/>
  <c r="T1037" i="1"/>
  <c r="T1038" i="1"/>
  <c r="T1039" i="1"/>
  <c r="T1040" i="1"/>
  <c r="T1041" i="1"/>
  <c r="T1043" i="1"/>
  <c r="T1044" i="1"/>
  <c r="T1045" i="1"/>
  <c r="T1046" i="1"/>
  <c r="T1047" i="1"/>
  <c r="T1048" i="1"/>
  <c r="T1049" i="1"/>
  <c r="T1051" i="1"/>
  <c r="T1052" i="1"/>
  <c r="T1053" i="1"/>
  <c r="T1054" i="1"/>
  <c r="T1055" i="1"/>
  <c r="T1056" i="1"/>
  <c r="T1057" i="1"/>
  <c r="T1059" i="1"/>
  <c r="T1060" i="1"/>
  <c r="T1061" i="1"/>
  <c r="T1062" i="1"/>
  <c r="T1063" i="1"/>
  <c r="T1064" i="1"/>
  <c r="T1065" i="1"/>
  <c r="T1067" i="1"/>
  <c r="T1068" i="1"/>
  <c r="T1069" i="1"/>
  <c r="T1070" i="1"/>
  <c r="T1071" i="1"/>
  <c r="T1072" i="1"/>
  <c r="T1073" i="1"/>
  <c r="T1075" i="1"/>
  <c r="T1076" i="1"/>
  <c r="T1077" i="1"/>
  <c r="T1078" i="1"/>
  <c r="T1079" i="1"/>
  <c r="T1080" i="1"/>
  <c r="T1081" i="1"/>
  <c r="T1083" i="1"/>
  <c r="T1084" i="1"/>
  <c r="T1085" i="1"/>
  <c r="T1086" i="1"/>
  <c r="T1087" i="1"/>
  <c r="T1088" i="1"/>
  <c r="T1089" i="1"/>
  <c r="T1091" i="1"/>
  <c r="T1092" i="1"/>
  <c r="T1093" i="1"/>
  <c r="T1094" i="1"/>
  <c r="T1095" i="1"/>
  <c r="T1096" i="1"/>
  <c r="T1097" i="1"/>
  <c r="T1099" i="1"/>
  <c r="T1100" i="1"/>
  <c r="T1101" i="1"/>
  <c r="T1102" i="1"/>
  <c r="T1103" i="1"/>
  <c r="T1104" i="1"/>
  <c r="T1105" i="1"/>
  <c r="T1107" i="1"/>
  <c r="T1108" i="1"/>
  <c r="T1109" i="1"/>
  <c r="T1110" i="1"/>
  <c r="T1111" i="1"/>
  <c r="T1112" i="1"/>
  <c r="T1113" i="1"/>
  <c r="T1115" i="1"/>
  <c r="T1116" i="1"/>
  <c r="T1117" i="1"/>
  <c r="T1118" i="1"/>
  <c r="T1119" i="1"/>
  <c r="T1120" i="1"/>
  <c r="T1121" i="1"/>
  <c r="T1123" i="1"/>
  <c r="T1124" i="1"/>
  <c r="T1125" i="1"/>
  <c r="T1126" i="1"/>
  <c r="T1127" i="1"/>
  <c r="T1128" i="1"/>
  <c r="T1129" i="1"/>
  <c r="T1131" i="1"/>
  <c r="T1132" i="1"/>
  <c r="T1133" i="1"/>
  <c r="T1134" i="1"/>
  <c r="T1135" i="1"/>
  <c r="T1136" i="1"/>
  <c r="T1137" i="1"/>
  <c r="T1139" i="1"/>
  <c r="T1140" i="1"/>
  <c r="T1141" i="1"/>
  <c r="T1142" i="1"/>
  <c r="T1143" i="1"/>
  <c r="T1144" i="1"/>
  <c r="T1145" i="1"/>
  <c r="T1147" i="1"/>
  <c r="T1148" i="1"/>
  <c r="T1149" i="1"/>
  <c r="T1150" i="1"/>
  <c r="T1151" i="1"/>
  <c r="T1152" i="1"/>
  <c r="T1153" i="1"/>
  <c r="T1155" i="1"/>
  <c r="T1156" i="1"/>
  <c r="T1157" i="1"/>
  <c r="T1158" i="1"/>
  <c r="T1159" i="1"/>
  <c r="T1160" i="1"/>
  <c r="T1161" i="1"/>
  <c r="T1163" i="1"/>
  <c r="T1164" i="1"/>
  <c r="T1165" i="1"/>
  <c r="T1166" i="1"/>
  <c r="T1167" i="1"/>
  <c r="T1168" i="1"/>
  <c r="T1169" i="1"/>
  <c r="T1171" i="1"/>
  <c r="T1172" i="1"/>
  <c r="T1173" i="1"/>
  <c r="T1174" i="1"/>
  <c r="T1175" i="1"/>
  <c r="T1176" i="1"/>
  <c r="T1177" i="1"/>
  <c r="T1179" i="1"/>
  <c r="T1180" i="1"/>
  <c r="T1181" i="1"/>
  <c r="T1182" i="1"/>
  <c r="T1183" i="1"/>
  <c r="T1184" i="1"/>
  <c r="T1185" i="1"/>
  <c r="T1187" i="1"/>
  <c r="T1188" i="1"/>
  <c r="T1189" i="1"/>
  <c r="T1190" i="1"/>
  <c r="T1191" i="1"/>
  <c r="T1192" i="1"/>
  <c r="T1193" i="1"/>
  <c r="T1195" i="1"/>
  <c r="T1196" i="1"/>
  <c r="T1197" i="1"/>
  <c r="T1198" i="1"/>
  <c r="T1199" i="1"/>
  <c r="T1200" i="1"/>
  <c r="T1201" i="1"/>
  <c r="T1203" i="1"/>
  <c r="T1204" i="1"/>
  <c r="T1205" i="1"/>
  <c r="T1206" i="1"/>
  <c r="T1207" i="1"/>
  <c r="T1208" i="1"/>
  <c r="T1209" i="1"/>
  <c r="T1211" i="1"/>
  <c r="T1212" i="1"/>
  <c r="T1213" i="1"/>
  <c r="T1214" i="1"/>
  <c r="T1215" i="1"/>
  <c r="T1216" i="1"/>
  <c r="T1217" i="1"/>
  <c r="T1219" i="1"/>
  <c r="T1220" i="1"/>
  <c r="T1221" i="1"/>
  <c r="T1222" i="1"/>
  <c r="T1223" i="1"/>
  <c r="T1224" i="1"/>
  <c r="T1225" i="1"/>
  <c r="T1227" i="1"/>
  <c r="T1228" i="1"/>
  <c r="T1229" i="1"/>
  <c r="T1230" i="1"/>
  <c r="T1231" i="1"/>
  <c r="T1232" i="1"/>
  <c r="T1233" i="1"/>
  <c r="T1235" i="1"/>
  <c r="T1236" i="1"/>
  <c r="T1237" i="1"/>
  <c r="T1238" i="1"/>
  <c r="T1239" i="1"/>
  <c r="T1240" i="1"/>
  <c r="T1241" i="1"/>
  <c r="T1243" i="1"/>
  <c r="T1244" i="1"/>
  <c r="T1245" i="1"/>
  <c r="T1246" i="1"/>
  <c r="T1247" i="1"/>
  <c r="T1248" i="1"/>
  <c r="T1249" i="1"/>
  <c r="T1251" i="1"/>
  <c r="T1252" i="1"/>
  <c r="T1253" i="1"/>
  <c r="T1254" i="1"/>
  <c r="T1255" i="1"/>
  <c r="T1256" i="1"/>
  <c r="T1257" i="1"/>
  <c r="T1259" i="1"/>
  <c r="T1260" i="1"/>
  <c r="T1261" i="1"/>
  <c r="T1262" i="1"/>
  <c r="T1263" i="1"/>
  <c r="T1264" i="1"/>
  <c r="T1265" i="1"/>
  <c r="T1267" i="1"/>
  <c r="T1268" i="1"/>
  <c r="T1269" i="1"/>
  <c r="T1270" i="1"/>
  <c r="T1271" i="1"/>
  <c r="T1272" i="1"/>
  <c r="T1273" i="1"/>
  <c r="T1275" i="1"/>
  <c r="T1276" i="1"/>
  <c r="T1277" i="1"/>
  <c r="T1278" i="1"/>
  <c r="T1279" i="1"/>
  <c r="T1280" i="1"/>
  <c r="T1281" i="1"/>
  <c r="T1283" i="1"/>
  <c r="T1284" i="1"/>
  <c r="T1285" i="1"/>
  <c r="T1286" i="1"/>
  <c r="T1287" i="1"/>
  <c r="T1288" i="1"/>
  <c r="T1289" i="1"/>
  <c r="T1291" i="1"/>
  <c r="T1292" i="1"/>
  <c r="T1293" i="1"/>
  <c r="T1294" i="1"/>
  <c r="T1295" i="1"/>
  <c r="T1296" i="1"/>
  <c r="T1297" i="1"/>
  <c r="T1299" i="1"/>
  <c r="T1300" i="1"/>
  <c r="T1301" i="1"/>
  <c r="T1302" i="1"/>
  <c r="T1303" i="1"/>
  <c r="T1304" i="1"/>
  <c r="T1305" i="1"/>
  <c r="T1307" i="1"/>
  <c r="T1308" i="1"/>
  <c r="T1309" i="1"/>
  <c r="T1310" i="1"/>
  <c r="T1311" i="1"/>
  <c r="T1312" i="1"/>
  <c r="T1313" i="1"/>
  <c r="T1315" i="1"/>
  <c r="T1316" i="1"/>
  <c r="T1317" i="1"/>
  <c r="T1318" i="1"/>
  <c r="T1319" i="1"/>
  <c r="T1320" i="1"/>
  <c r="T1321" i="1"/>
  <c r="T1323" i="1"/>
  <c r="T1324" i="1"/>
  <c r="T1325" i="1"/>
  <c r="T1326" i="1"/>
  <c r="T1327" i="1"/>
  <c r="T1328" i="1"/>
  <c r="T1329" i="1"/>
  <c r="T1331" i="1"/>
  <c r="T1332" i="1"/>
  <c r="T1333" i="1"/>
  <c r="T1334" i="1"/>
  <c r="T1335" i="1"/>
  <c r="T1336" i="1"/>
  <c r="T1337" i="1"/>
  <c r="T1339" i="1"/>
  <c r="T1340" i="1"/>
  <c r="T1341" i="1"/>
  <c r="T1342" i="1"/>
  <c r="T1343" i="1"/>
  <c r="T1344" i="1"/>
  <c r="T1345" i="1"/>
  <c r="T1347" i="1"/>
  <c r="T1348" i="1"/>
  <c r="T1349" i="1"/>
  <c r="T1350" i="1"/>
  <c r="T1351" i="1"/>
  <c r="T1352" i="1"/>
  <c r="T1353" i="1"/>
  <c r="T1355" i="1"/>
  <c r="T1356" i="1"/>
  <c r="T1357" i="1"/>
  <c r="T1358" i="1"/>
  <c r="T1359" i="1"/>
  <c r="T1360" i="1"/>
  <c r="T1361" i="1"/>
  <c r="T1363" i="1"/>
  <c r="T1364" i="1"/>
  <c r="T1365" i="1"/>
  <c r="T1366" i="1"/>
  <c r="T1367" i="1"/>
  <c r="T1368" i="1"/>
  <c r="T1369" i="1"/>
  <c r="T1371" i="1"/>
  <c r="T1372" i="1"/>
  <c r="T1373" i="1"/>
  <c r="T1374" i="1"/>
  <c r="T1375" i="1"/>
  <c r="T1376" i="1"/>
  <c r="T1377" i="1"/>
  <c r="T1379" i="1"/>
  <c r="T1380" i="1"/>
  <c r="T1381" i="1"/>
  <c r="T1382" i="1"/>
  <c r="T1383" i="1"/>
  <c r="T1384" i="1"/>
  <c r="T1385" i="1"/>
  <c r="T1387" i="1"/>
  <c r="T1388" i="1"/>
  <c r="T1389" i="1"/>
  <c r="T1390" i="1"/>
  <c r="T1391" i="1"/>
  <c r="T1392" i="1"/>
  <c r="T1393" i="1"/>
  <c r="T1395" i="1"/>
  <c r="T1396" i="1"/>
  <c r="T1397" i="1"/>
  <c r="T1398" i="1"/>
  <c r="T1399" i="1"/>
  <c r="T1400" i="1"/>
  <c r="T1401" i="1"/>
  <c r="T1403" i="1"/>
  <c r="T1404" i="1"/>
  <c r="T1405" i="1"/>
  <c r="T1406" i="1"/>
  <c r="T1407" i="1"/>
  <c r="T1408" i="1"/>
  <c r="T1409" i="1"/>
  <c r="T1411" i="1"/>
  <c r="T1412" i="1"/>
  <c r="T1413" i="1"/>
  <c r="T1414" i="1"/>
  <c r="T1415" i="1"/>
  <c r="T1416" i="1"/>
  <c r="T1417" i="1"/>
  <c r="T1419" i="1"/>
  <c r="T1420" i="1"/>
  <c r="T1421" i="1"/>
  <c r="T1422" i="1"/>
  <c r="T1423" i="1"/>
  <c r="T1424" i="1"/>
  <c r="T1425" i="1"/>
  <c r="T1427" i="1"/>
  <c r="T1428" i="1"/>
  <c r="T1429" i="1"/>
  <c r="T1430" i="1"/>
  <c r="T1431" i="1"/>
  <c r="T1432" i="1"/>
  <c r="T1433" i="1"/>
  <c r="T1435" i="1"/>
  <c r="T1436" i="1"/>
  <c r="T1437" i="1"/>
  <c r="T1438" i="1"/>
  <c r="T1439" i="1"/>
  <c r="T1440" i="1"/>
  <c r="T1441" i="1"/>
  <c r="T1443" i="1"/>
  <c r="T1444" i="1"/>
  <c r="T1445" i="1"/>
  <c r="T1446" i="1"/>
  <c r="T1447" i="1"/>
  <c r="T1448" i="1"/>
  <c r="T1449" i="1"/>
  <c r="T1451" i="1"/>
  <c r="T1452" i="1"/>
  <c r="T1453" i="1"/>
  <c r="T1454" i="1"/>
  <c r="T1455" i="1"/>
  <c r="T1456" i="1"/>
  <c r="T1457" i="1"/>
  <c r="T1459" i="1"/>
  <c r="T1460" i="1"/>
  <c r="T1461" i="1"/>
  <c r="T1462" i="1"/>
  <c r="T1463" i="1"/>
  <c r="T1464" i="1"/>
  <c r="T1465" i="1"/>
  <c r="T1467" i="1"/>
  <c r="T1468" i="1"/>
  <c r="T1469" i="1"/>
  <c r="T1470" i="1"/>
  <c r="T1471" i="1"/>
  <c r="T1472" i="1"/>
  <c r="T1473" i="1"/>
  <c r="T1475" i="1"/>
  <c r="T1476" i="1"/>
  <c r="T1477" i="1"/>
  <c r="T1478" i="1"/>
  <c r="T1479" i="1"/>
  <c r="T1480" i="1"/>
  <c r="T1481" i="1"/>
  <c r="T1483" i="1"/>
  <c r="T1484" i="1"/>
  <c r="T1485" i="1"/>
  <c r="T1486" i="1"/>
  <c r="T1487" i="1"/>
  <c r="T1488" i="1"/>
  <c r="T1489" i="1"/>
  <c r="T1491" i="1"/>
  <c r="T1492" i="1"/>
  <c r="T1493" i="1"/>
  <c r="T1494" i="1"/>
  <c r="T1495" i="1"/>
  <c r="T1496" i="1"/>
  <c r="T1497" i="1"/>
  <c r="T1499" i="1"/>
  <c r="T1500" i="1"/>
  <c r="T1501" i="1"/>
  <c r="T1502" i="1"/>
  <c r="T1503" i="1"/>
  <c r="T1504" i="1"/>
  <c r="T1505" i="1"/>
  <c r="T1507" i="1"/>
  <c r="T1508" i="1"/>
  <c r="T1509" i="1"/>
  <c r="T1510" i="1"/>
  <c r="T1511" i="1"/>
  <c r="T1512" i="1"/>
  <c r="T1513" i="1"/>
  <c r="T1515" i="1"/>
  <c r="T1516" i="1"/>
  <c r="T1517" i="1"/>
  <c r="T1518" i="1"/>
  <c r="T1519" i="1"/>
  <c r="T1520" i="1"/>
  <c r="T1521" i="1"/>
  <c r="T1523" i="1"/>
  <c r="T1524" i="1"/>
  <c r="T1525" i="1"/>
  <c r="T1526" i="1"/>
  <c r="T1527" i="1"/>
  <c r="T1528" i="1"/>
  <c r="T1529" i="1"/>
  <c r="T1531" i="1"/>
  <c r="T1532" i="1"/>
  <c r="T1533" i="1"/>
  <c r="T1534" i="1"/>
  <c r="T1535" i="1"/>
  <c r="T1536" i="1"/>
  <c r="T1537" i="1"/>
  <c r="T1539" i="1"/>
  <c r="T1540" i="1"/>
  <c r="T1541" i="1"/>
  <c r="T1542" i="1"/>
  <c r="T1543" i="1"/>
  <c r="T1544" i="1"/>
  <c r="T1545" i="1"/>
  <c r="T1547" i="1"/>
  <c r="T1548" i="1"/>
  <c r="T1549" i="1"/>
  <c r="T1550" i="1"/>
  <c r="T1551" i="1"/>
  <c r="T1552" i="1"/>
  <c r="T1553" i="1"/>
  <c r="T1555" i="1"/>
  <c r="T1556" i="1"/>
  <c r="T1557" i="1"/>
  <c r="T1558" i="1"/>
  <c r="T1559" i="1"/>
  <c r="T1560" i="1"/>
  <c r="T1561" i="1"/>
  <c r="T1563" i="1"/>
  <c r="T1564" i="1"/>
  <c r="T1565" i="1"/>
  <c r="T1566" i="1"/>
  <c r="T1567" i="1"/>
  <c r="T1568" i="1"/>
  <c r="T1569" i="1"/>
  <c r="T1571" i="1"/>
  <c r="T1572" i="1"/>
  <c r="T1573" i="1"/>
  <c r="T1574" i="1"/>
  <c r="T1575" i="1"/>
  <c r="T1576" i="1"/>
  <c r="T1577" i="1"/>
  <c r="T1579" i="1"/>
  <c r="T1580" i="1"/>
  <c r="T1581" i="1"/>
  <c r="T1582" i="1"/>
  <c r="T1583" i="1"/>
  <c r="T1584" i="1"/>
  <c r="T1585" i="1"/>
  <c r="T1587" i="1"/>
  <c r="T1588" i="1"/>
  <c r="T1589" i="1"/>
  <c r="T1590" i="1"/>
  <c r="T1591" i="1"/>
  <c r="T1592" i="1"/>
  <c r="T1593" i="1"/>
  <c r="T1595" i="1"/>
  <c r="T1596" i="1"/>
  <c r="T1597" i="1"/>
  <c r="T1598" i="1"/>
  <c r="T1599" i="1"/>
  <c r="T1600" i="1"/>
  <c r="T1601" i="1"/>
  <c r="T1603" i="1"/>
  <c r="T1604" i="1"/>
  <c r="T1605" i="1"/>
  <c r="T1606" i="1"/>
  <c r="T1607" i="1"/>
  <c r="T1608" i="1"/>
  <c r="T1609" i="1"/>
  <c r="T1611" i="1"/>
  <c r="T1612" i="1"/>
  <c r="T1613" i="1"/>
  <c r="T1614" i="1"/>
  <c r="T1615" i="1"/>
  <c r="T1616" i="1"/>
  <c r="T1617" i="1"/>
  <c r="T1619" i="1"/>
  <c r="T1620" i="1"/>
  <c r="T1621" i="1"/>
  <c r="T1622" i="1"/>
  <c r="T1623" i="1"/>
  <c r="T1624" i="1"/>
  <c r="T1625" i="1"/>
  <c r="T1627" i="1"/>
  <c r="T1628" i="1"/>
  <c r="T1629" i="1"/>
  <c r="T1630" i="1"/>
  <c r="T1631" i="1"/>
  <c r="T1632" i="1"/>
  <c r="T1633" i="1"/>
  <c r="T1635" i="1"/>
  <c r="T1636" i="1"/>
  <c r="T1637" i="1"/>
  <c r="T1638" i="1"/>
  <c r="T1639" i="1"/>
  <c r="T1640" i="1"/>
  <c r="T1641" i="1"/>
  <c r="T1643" i="1"/>
  <c r="T1644" i="1"/>
  <c r="T1645" i="1"/>
  <c r="T1646" i="1"/>
  <c r="T1647" i="1"/>
  <c r="T1648" i="1"/>
  <c r="T1649" i="1"/>
  <c r="T1651" i="1"/>
  <c r="T1652" i="1"/>
  <c r="T1653" i="1"/>
  <c r="T1654" i="1"/>
  <c r="T1655" i="1"/>
  <c r="T1656" i="1"/>
  <c r="T1657" i="1"/>
  <c r="T1659" i="1"/>
  <c r="T1660" i="1"/>
  <c r="T1661" i="1"/>
  <c r="T1662" i="1"/>
  <c r="T1663" i="1"/>
  <c r="T1664" i="1"/>
  <c r="T1665" i="1"/>
  <c r="T1667" i="1"/>
  <c r="T1668" i="1"/>
  <c r="T1669" i="1"/>
  <c r="T1670" i="1"/>
  <c r="T1671" i="1"/>
  <c r="T1672" i="1"/>
  <c r="T1673" i="1"/>
  <c r="T1675" i="1"/>
  <c r="T1676" i="1"/>
  <c r="T1677" i="1"/>
  <c r="T1678" i="1"/>
  <c r="T1679" i="1"/>
  <c r="T1680" i="1"/>
  <c r="T1681" i="1"/>
  <c r="T1683" i="1"/>
  <c r="T1684" i="1"/>
  <c r="T1685" i="1"/>
  <c r="T1686" i="1"/>
  <c r="T1687" i="1"/>
  <c r="T1688" i="1"/>
  <c r="T1689" i="1"/>
  <c r="T1691" i="1"/>
  <c r="T1692" i="1"/>
  <c r="T1693" i="1"/>
  <c r="T1694" i="1"/>
  <c r="T1695" i="1"/>
  <c r="T1696" i="1"/>
  <c r="T1697" i="1"/>
  <c r="T1699" i="1"/>
  <c r="T1700" i="1"/>
  <c r="T1701" i="1"/>
  <c r="T1702" i="1"/>
  <c r="T1703" i="1"/>
  <c r="T1704" i="1"/>
  <c r="T1705" i="1"/>
  <c r="T1707" i="1"/>
  <c r="T1708" i="1"/>
  <c r="T1709" i="1"/>
  <c r="T1710" i="1"/>
  <c r="T1711" i="1"/>
  <c r="T1712" i="1"/>
  <c r="T1713" i="1"/>
  <c r="T1715" i="1"/>
  <c r="T1716" i="1"/>
  <c r="T1717" i="1"/>
  <c r="T1718" i="1"/>
  <c r="T1719" i="1"/>
  <c r="T1720" i="1"/>
  <c r="T1721" i="1"/>
  <c r="T1723" i="1"/>
  <c r="T1724" i="1"/>
  <c r="T1725" i="1"/>
  <c r="T1726" i="1"/>
  <c r="T1727" i="1"/>
  <c r="T1728" i="1"/>
  <c r="T1729" i="1"/>
  <c r="T1731" i="1"/>
  <c r="T1732" i="1"/>
  <c r="T1733" i="1"/>
  <c r="T1734" i="1"/>
  <c r="T1735" i="1"/>
  <c r="T1736" i="1"/>
  <c r="T1737" i="1"/>
  <c r="T1739" i="1"/>
  <c r="T1740" i="1"/>
  <c r="T1741" i="1"/>
  <c r="T1742" i="1"/>
  <c r="T1743" i="1"/>
  <c r="T1744" i="1"/>
  <c r="T1745" i="1"/>
  <c r="T1747" i="1"/>
  <c r="T1748" i="1"/>
  <c r="T1749" i="1"/>
  <c r="T1750" i="1"/>
  <c r="T1751" i="1"/>
  <c r="T1752" i="1"/>
  <c r="T1753" i="1"/>
  <c r="T1755" i="1"/>
  <c r="T1756" i="1"/>
  <c r="T1757" i="1"/>
  <c r="T1758" i="1"/>
  <c r="T1759" i="1"/>
  <c r="T1760" i="1"/>
  <c r="T1761" i="1"/>
  <c r="T1763" i="1"/>
  <c r="T1764" i="1"/>
  <c r="T1765" i="1"/>
  <c r="T1766" i="1"/>
  <c r="T1767" i="1"/>
  <c r="T1768" i="1"/>
  <c r="T1769" i="1"/>
  <c r="T1771" i="1"/>
  <c r="T1772" i="1"/>
  <c r="T1773" i="1"/>
  <c r="T1774" i="1"/>
  <c r="T1775" i="1"/>
  <c r="T1776" i="1"/>
  <c r="T1777" i="1"/>
  <c r="T1779" i="1"/>
  <c r="T1780" i="1"/>
  <c r="T1781" i="1"/>
  <c r="T1782" i="1"/>
  <c r="T1783" i="1"/>
  <c r="T1784" i="1"/>
  <c r="T1785" i="1"/>
  <c r="T1787" i="1"/>
  <c r="T1788" i="1"/>
  <c r="T1789" i="1"/>
  <c r="T1790" i="1"/>
  <c r="T1791" i="1"/>
  <c r="T1792" i="1"/>
  <c r="T1793" i="1"/>
  <c r="T1795" i="1"/>
  <c r="T1796" i="1"/>
  <c r="T1797" i="1"/>
  <c r="T1798" i="1"/>
  <c r="T1799" i="1"/>
  <c r="T1800" i="1"/>
  <c r="T1801" i="1"/>
  <c r="T1803" i="1"/>
  <c r="T1804" i="1"/>
  <c r="T1805" i="1"/>
  <c r="T1806" i="1"/>
  <c r="T1807" i="1"/>
  <c r="T1808" i="1"/>
  <c r="T1809" i="1"/>
  <c r="T1811" i="1"/>
  <c r="T1812" i="1"/>
  <c r="T1813" i="1"/>
  <c r="T1814" i="1"/>
  <c r="T1815" i="1"/>
  <c r="T1816" i="1"/>
  <c r="T1817" i="1"/>
  <c r="T1819" i="1"/>
  <c r="T1820" i="1"/>
  <c r="T1821" i="1"/>
  <c r="T1822" i="1"/>
  <c r="T1823" i="1"/>
  <c r="T1824" i="1"/>
  <c r="T1825" i="1"/>
  <c r="T1827" i="1"/>
  <c r="T1828" i="1"/>
  <c r="T1829" i="1"/>
  <c r="T1830" i="1"/>
  <c r="T1831" i="1"/>
  <c r="T1832" i="1"/>
  <c r="T1833" i="1"/>
  <c r="T1835" i="1"/>
  <c r="T1836" i="1"/>
  <c r="T1837" i="1"/>
  <c r="T1838" i="1"/>
  <c r="T1839" i="1"/>
  <c r="T1840" i="1"/>
  <c r="T1841" i="1"/>
  <c r="T1843" i="1"/>
  <c r="T1844" i="1"/>
  <c r="T1845" i="1"/>
  <c r="T1846" i="1"/>
  <c r="T1847" i="1"/>
  <c r="T1848" i="1"/>
  <c r="T1849" i="1"/>
  <c r="T1851" i="1"/>
  <c r="T1852" i="1"/>
  <c r="T1853" i="1"/>
  <c r="T1854" i="1"/>
  <c r="T1855" i="1"/>
  <c r="T1856" i="1"/>
  <c r="T1857" i="1"/>
  <c r="T1859" i="1"/>
  <c r="T1860" i="1"/>
  <c r="T1861" i="1"/>
  <c r="T1862" i="1"/>
  <c r="T1863" i="1"/>
  <c r="T1864" i="1"/>
  <c r="T1865" i="1"/>
  <c r="T1867" i="1"/>
  <c r="T1868" i="1"/>
  <c r="T1869" i="1"/>
  <c r="T1870" i="1"/>
  <c r="T1871" i="1"/>
  <c r="T1872" i="1"/>
  <c r="T1873" i="1"/>
  <c r="T1875" i="1"/>
  <c r="T1876" i="1"/>
  <c r="T1877" i="1"/>
  <c r="T1878" i="1"/>
  <c r="T1879" i="1"/>
  <c r="T1880" i="1"/>
  <c r="T1881" i="1"/>
  <c r="T1883" i="1"/>
  <c r="T1884" i="1"/>
  <c r="T1885" i="1"/>
  <c r="T1886" i="1"/>
  <c r="T1887" i="1"/>
  <c r="T1888" i="1"/>
  <c r="T1889" i="1"/>
  <c r="T1891" i="1"/>
  <c r="T1892" i="1"/>
  <c r="T1893" i="1"/>
  <c r="T1894" i="1"/>
  <c r="T1895" i="1"/>
  <c r="T1896" i="1"/>
  <c r="T1897" i="1"/>
  <c r="T1899" i="1"/>
  <c r="T1900" i="1"/>
  <c r="T1901" i="1"/>
  <c r="T1902" i="1"/>
  <c r="T1903" i="1"/>
  <c r="T1904" i="1"/>
  <c r="T1905" i="1"/>
  <c r="T1907" i="1"/>
  <c r="T1908" i="1"/>
  <c r="T1909" i="1"/>
  <c r="T1910" i="1"/>
  <c r="T1911" i="1"/>
  <c r="T1912" i="1"/>
  <c r="T1913" i="1"/>
  <c r="T1915" i="1"/>
  <c r="T1916" i="1"/>
  <c r="T1917" i="1"/>
  <c r="T1918" i="1"/>
  <c r="T1919" i="1"/>
  <c r="T1920" i="1"/>
  <c r="T1921" i="1"/>
  <c r="T1923" i="1"/>
  <c r="T1924" i="1"/>
  <c r="T1925" i="1"/>
  <c r="T1926" i="1"/>
  <c r="T1927" i="1"/>
  <c r="T1928" i="1"/>
  <c r="T1929" i="1"/>
  <c r="T1931" i="1"/>
  <c r="T1932" i="1"/>
  <c r="T1933" i="1"/>
  <c r="T1934" i="1"/>
  <c r="T1935" i="1"/>
  <c r="T1936" i="1"/>
  <c r="T1937" i="1"/>
  <c r="T1939" i="1"/>
  <c r="T1940" i="1"/>
  <c r="T1941" i="1"/>
  <c r="T1942" i="1"/>
  <c r="T1943" i="1"/>
  <c r="T1944" i="1"/>
  <c r="T1945" i="1"/>
  <c r="T1947" i="1"/>
  <c r="T1948" i="1"/>
  <c r="T1949" i="1"/>
  <c r="T1950" i="1"/>
  <c r="T1951" i="1"/>
  <c r="T1952" i="1"/>
  <c r="T1953" i="1"/>
  <c r="T1955" i="1"/>
  <c r="T1956" i="1"/>
  <c r="T1957" i="1"/>
  <c r="T1958" i="1"/>
  <c r="T1959" i="1"/>
  <c r="T1960" i="1"/>
  <c r="T1961" i="1"/>
  <c r="T1963" i="1"/>
  <c r="T1964" i="1"/>
  <c r="T1965" i="1"/>
  <c r="T1966" i="1"/>
  <c r="T1967" i="1"/>
  <c r="T1968" i="1"/>
  <c r="T1969" i="1"/>
  <c r="T1971" i="1"/>
  <c r="T1972" i="1"/>
  <c r="T1973" i="1"/>
  <c r="T1974" i="1"/>
  <c r="T1975" i="1"/>
  <c r="T1976" i="1"/>
  <c r="T1977" i="1"/>
  <c r="T1979" i="1"/>
  <c r="T1980" i="1"/>
  <c r="T1981" i="1"/>
  <c r="T1982" i="1"/>
  <c r="T1983" i="1"/>
  <c r="T1984" i="1"/>
  <c r="T1985" i="1"/>
  <c r="T1987" i="1"/>
  <c r="T1988" i="1"/>
  <c r="T1989" i="1"/>
  <c r="T1990" i="1"/>
  <c r="T1991" i="1"/>
  <c r="T1992" i="1"/>
  <c r="T1993" i="1"/>
  <c r="T1995" i="1"/>
  <c r="T1996" i="1"/>
  <c r="T1997" i="1"/>
  <c r="T1998" i="1"/>
  <c r="T1999" i="1"/>
  <c r="T2000" i="1"/>
  <c r="T2001" i="1"/>
  <c r="T2003" i="1"/>
  <c r="T2004" i="1"/>
  <c r="T2005" i="1"/>
  <c r="T2006" i="1"/>
  <c r="T2007" i="1"/>
  <c r="T2008" i="1"/>
  <c r="T2009" i="1"/>
  <c r="T2011" i="1"/>
  <c r="T2012" i="1"/>
  <c r="T2013" i="1"/>
  <c r="T2014" i="1"/>
  <c r="T2015" i="1"/>
  <c r="T2016" i="1"/>
  <c r="T2017" i="1"/>
  <c r="T2019" i="1"/>
  <c r="T2020" i="1"/>
  <c r="T2021" i="1"/>
  <c r="T2022" i="1"/>
  <c r="T2023" i="1"/>
  <c r="T2024" i="1"/>
  <c r="T2025" i="1"/>
  <c r="T2027" i="1"/>
  <c r="T2028" i="1"/>
  <c r="T2029" i="1"/>
  <c r="T2030" i="1"/>
  <c r="T2031" i="1"/>
  <c r="T2032" i="1"/>
  <c r="T2033" i="1"/>
  <c r="T2035" i="1"/>
  <c r="T2036" i="1"/>
  <c r="T2037" i="1"/>
  <c r="T2038" i="1"/>
  <c r="T2039" i="1"/>
  <c r="T2040" i="1"/>
  <c r="T2041" i="1"/>
  <c r="T2043" i="1"/>
  <c r="T2044" i="1"/>
  <c r="T2045" i="1"/>
  <c r="T2046" i="1"/>
  <c r="T2047" i="1"/>
  <c r="T2048" i="1"/>
  <c r="T2049" i="1"/>
  <c r="T2051" i="1"/>
  <c r="T2052" i="1"/>
  <c r="T2053" i="1"/>
  <c r="T2054" i="1"/>
  <c r="T2055" i="1"/>
  <c r="T2056" i="1"/>
  <c r="T2057" i="1"/>
  <c r="T2059" i="1"/>
  <c r="T2060" i="1"/>
  <c r="T2061" i="1"/>
  <c r="T2062" i="1"/>
  <c r="T2063" i="1"/>
  <c r="T2064" i="1"/>
  <c r="T2065" i="1"/>
  <c r="T2067" i="1"/>
  <c r="T2068" i="1"/>
  <c r="T2069" i="1"/>
  <c r="T2070" i="1"/>
  <c r="T2071" i="1"/>
  <c r="T2072" i="1"/>
  <c r="T2073" i="1"/>
  <c r="T2075" i="1"/>
  <c r="T2076" i="1"/>
  <c r="T2077" i="1"/>
  <c r="T2078" i="1"/>
  <c r="T2079" i="1"/>
  <c r="T2080" i="1"/>
  <c r="T2081" i="1"/>
  <c r="T2083" i="1"/>
  <c r="T2084" i="1"/>
  <c r="T2085" i="1"/>
  <c r="T2086" i="1"/>
  <c r="T2087" i="1"/>
  <c r="T2088" i="1"/>
  <c r="T2089" i="1"/>
  <c r="T2091" i="1"/>
  <c r="T2092" i="1"/>
  <c r="T2093" i="1"/>
  <c r="T2094" i="1"/>
  <c r="T2095" i="1"/>
  <c r="T2096" i="1"/>
  <c r="T2097" i="1"/>
  <c r="T2099" i="1"/>
  <c r="T2100" i="1"/>
  <c r="T2101" i="1"/>
  <c r="T2102" i="1"/>
  <c r="T2103" i="1"/>
  <c r="T2104" i="1"/>
  <c r="T2105" i="1"/>
  <c r="T2107" i="1"/>
  <c r="T2108" i="1"/>
  <c r="T2109" i="1"/>
  <c r="T2110" i="1"/>
  <c r="T2111" i="1"/>
  <c r="T2112" i="1"/>
  <c r="T2113" i="1"/>
  <c r="T2115" i="1"/>
  <c r="T2116" i="1"/>
  <c r="T2117" i="1"/>
  <c r="T2118" i="1"/>
  <c r="T2119" i="1"/>
  <c r="T2120" i="1"/>
  <c r="T2121" i="1"/>
  <c r="T2123" i="1"/>
  <c r="T2124" i="1"/>
  <c r="T2125" i="1"/>
  <c r="T2126" i="1"/>
  <c r="T2127" i="1"/>
  <c r="T2128" i="1"/>
  <c r="T2129" i="1"/>
  <c r="T2131" i="1"/>
  <c r="T2132" i="1"/>
  <c r="T2133" i="1"/>
  <c r="T2134" i="1"/>
  <c r="T2135" i="1"/>
  <c r="T2136" i="1"/>
  <c r="T2137" i="1"/>
  <c r="T2139" i="1"/>
  <c r="T2140" i="1"/>
  <c r="T2141" i="1"/>
  <c r="T2142" i="1"/>
  <c r="T2143" i="1"/>
  <c r="T2144" i="1"/>
  <c r="T2145" i="1"/>
  <c r="T2147" i="1"/>
  <c r="T2148" i="1"/>
  <c r="T2149" i="1"/>
  <c r="T2150" i="1"/>
  <c r="T2151" i="1"/>
  <c r="T2152" i="1"/>
  <c r="T2153" i="1"/>
  <c r="T2155" i="1"/>
  <c r="T2156" i="1"/>
  <c r="T2157" i="1"/>
  <c r="T2158" i="1"/>
  <c r="T2159" i="1"/>
  <c r="T2160" i="1"/>
  <c r="T2161" i="1"/>
  <c r="T2163" i="1"/>
  <c r="T2164" i="1"/>
  <c r="T2165" i="1"/>
  <c r="T2166" i="1"/>
  <c r="T2167" i="1"/>
  <c r="T2168" i="1"/>
  <c r="T2169" i="1"/>
  <c r="T2171" i="1"/>
  <c r="T2172" i="1"/>
  <c r="T2173" i="1"/>
  <c r="T2174" i="1"/>
  <c r="T2175" i="1"/>
  <c r="T2176" i="1"/>
  <c r="T2177" i="1"/>
  <c r="T2179" i="1"/>
  <c r="T2180" i="1"/>
  <c r="T2181" i="1"/>
  <c r="T2182" i="1"/>
  <c r="T2183" i="1"/>
  <c r="T2184" i="1"/>
  <c r="T2185" i="1"/>
  <c r="T2187" i="1"/>
  <c r="T2188" i="1"/>
  <c r="T2189" i="1"/>
  <c r="T2190" i="1"/>
  <c r="T2191" i="1"/>
  <c r="T2192" i="1"/>
  <c r="T2193" i="1"/>
  <c r="T2195" i="1"/>
  <c r="T2196" i="1"/>
  <c r="T2197" i="1"/>
  <c r="T2198" i="1"/>
  <c r="T2199" i="1"/>
  <c r="T2200" i="1"/>
  <c r="T2201" i="1"/>
  <c r="T2203" i="1"/>
  <c r="T2204" i="1"/>
  <c r="T2205" i="1"/>
  <c r="T2206" i="1"/>
  <c r="T2207" i="1"/>
  <c r="T2208" i="1"/>
  <c r="T2209" i="1"/>
  <c r="T2211" i="1"/>
  <c r="T2212" i="1"/>
  <c r="T2213" i="1"/>
  <c r="T2214" i="1"/>
  <c r="T2215" i="1"/>
  <c r="T2216" i="1"/>
  <c r="T2217" i="1"/>
  <c r="T2219" i="1"/>
  <c r="T2220" i="1"/>
  <c r="T2221" i="1"/>
  <c r="T2222" i="1"/>
  <c r="T2223" i="1"/>
  <c r="T2224" i="1"/>
  <c r="T2225" i="1"/>
  <c r="T2227" i="1"/>
  <c r="T2228" i="1"/>
  <c r="T2229" i="1"/>
  <c r="T2230" i="1"/>
  <c r="T2231" i="1"/>
  <c r="T2232" i="1"/>
  <c r="T2233" i="1"/>
  <c r="T2235" i="1"/>
  <c r="T2236" i="1"/>
  <c r="T2237" i="1"/>
  <c r="T2238" i="1"/>
  <c r="T2239" i="1"/>
  <c r="T2240" i="1"/>
  <c r="T2241" i="1"/>
  <c r="T2243" i="1"/>
  <c r="T2244" i="1"/>
  <c r="T2245" i="1"/>
  <c r="T2246" i="1"/>
  <c r="T2247" i="1"/>
  <c r="T2248" i="1"/>
  <c r="T2249" i="1"/>
  <c r="T2251" i="1"/>
  <c r="T2252" i="1"/>
  <c r="T2253" i="1"/>
  <c r="T2254" i="1"/>
  <c r="T2255" i="1"/>
  <c r="T2256" i="1"/>
  <c r="T2257" i="1"/>
  <c r="T2259" i="1"/>
  <c r="T2260" i="1"/>
  <c r="T2261" i="1"/>
  <c r="T2262" i="1"/>
  <c r="T2263" i="1"/>
  <c r="T2264" i="1"/>
  <c r="T2265" i="1"/>
  <c r="T2267" i="1"/>
  <c r="T2268" i="1"/>
  <c r="T2269" i="1"/>
  <c r="T2270" i="1"/>
  <c r="T2271" i="1"/>
  <c r="T2272" i="1"/>
  <c r="T2273" i="1"/>
  <c r="T2275" i="1"/>
  <c r="T2276" i="1"/>
  <c r="T2277" i="1"/>
  <c r="T2278" i="1"/>
  <c r="T2279" i="1"/>
  <c r="T2280" i="1"/>
  <c r="T2281" i="1"/>
  <c r="T2283" i="1"/>
  <c r="T2284" i="1"/>
  <c r="T2285" i="1"/>
  <c r="T2286" i="1"/>
  <c r="T2287" i="1"/>
  <c r="T2288" i="1"/>
  <c r="T2289" i="1"/>
  <c r="T2291" i="1"/>
  <c r="T2292" i="1"/>
  <c r="T2293" i="1"/>
  <c r="T2294" i="1"/>
  <c r="T2295" i="1"/>
  <c r="T2296" i="1"/>
  <c r="T2297" i="1"/>
  <c r="T2299" i="1"/>
  <c r="T2300" i="1"/>
  <c r="T2301" i="1"/>
  <c r="T2302" i="1"/>
  <c r="T2303" i="1"/>
  <c r="T2304" i="1"/>
  <c r="T2305" i="1"/>
  <c r="T2307" i="1"/>
  <c r="T2308" i="1"/>
  <c r="T2309" i="1"/>
  <c r="T2310" i="1"/>
  <c r="T2311" i="1"/>
  <c r="T2312" i="1"/>
  <c r="T2313" i="1"/>
  <c r="T2315" i="1"/>
  <c r="T2316" i="1"/>
  <c r="T2317" i="1"/>
  <c r="T2318" i="1"/>
  <c r="T2319" i="1"/>
  <c r="T2320" i="1"/>
  <c r="T2321" i="1"/>
  <c r="T2323" i="1"/>
  <c r="T2324" i="1"/>
  <c r="T2325" i="1"/>
  <c r="T2326" i="1"/>
  <c r="T2327" i="1"/>
  <c r="T2328" i="1"/>
  <c r="T2329" i="1"/>
  <c r="T2331" i="1"/>
  <c r="T2332" i="1"/>
  <c r="T2333" i="1"/>
  <c r="T2334" i="1"/>
  <c r="T2335" i="1"/>
  <c r="T2336" i="1"/>
  <c r="T2337" i="1"/>
  <c r="T2339" i="1"/>
  <c r="T2340" i="1"/>
  <c r="T2341" i="1"/>
  <c r="T2342" i="1"/>
  <c r="T2343" i="1"/>
  <c r="T2344" i="1"/>
  <c r="T2345" i="1"/>
  <c r="T2347" i="1"/>
  <c r="T2348" i="1"/>
  <c r="T2349" i="1"/>
  <c r="T2350" i="1"/>
  <c r="T2351" i="1"/>
  <c r="T2352" i="1"/>
  <c r="T2353" i="1"/>
  <c r="T2355" i="1"/>
  <c r="T2356" i="1"/>
  <c r="T2357" i="1"/>
  <c r="T2358" i="1"/>
  <c r="T2359" i="1"/>
  <c r="T2360" i="1"/>
  <c r="T2361" i="1"/>
  <c r="T2363" i="1"/>
  <c r="T2364" i="1"/>
  <c r="T2365" i="1"/>
  <c r="T2366" i="1"/>
  <c r="T2367" i="1"/>
  <c r="T2368" i="1"/>
  <c r="T2369" i="1"/>
  <c r="T2371" i="1"/>
  <c r="T2372" i="1"/>
  <c r="T2373" i="1"/>
  <c r="T2374" i="1"/>
  <c r="T2375" i="1"/>
  <c r="T2376" i="1"/>
  <c r="T2377" i="1"/>
  <c r="T2379" i="1"/>
  <c r="T2380" i="1"/>
  <c r="T2381" i="1"/>
  <c r="T2382" i="1"/>
  <c r="T2383" i="1"/>
  <c r="T2384" i="1"/>
  <c r="T2385" i="1"/>
  <c r="T2387" i="1"/>
  <c r="T2388" i="1"/>
  <c r="T2389" i="1"/>
  <c r="T2390" i="1"/>
  <c r="T2391" i="1"/>
  <c r="T2392" i="1"/>
  <c r="T2393" i="1"/>
  <c r="T2395" i="1"/>
  <c r="T2396" i="1"/>
  <c r="T2397" i="1"/>
  <c r="T2398" i="1"/>
  <c r="T2399" i="1"/>
  <c r="T2400" i="1"/>
  <c r="T2401" i="1"/>
  <c r="T2403" i="1"/>
  <c r="T2404" i="1"/>
  <c r="T2405" i="1"/>
  <c r="T2406" i="1"/>
  <c r="T2407" i="1"/>
  <c r="T2408" i="1"/>
  <c r="T2409" i="1"/>
  <c r="T2411" i="1"/>
  <c r="T2412" i="1"/>
  <c r="T2413" i="1"/>
  <c r="T2414" i="1"/>
  <c r="T2415" i="1"/>
  <c r="T2416" i="1"/>
  <c r="T2417" i="1"/>
  <c r="T2419" i="1"/>
  <c r="T2420" i="1"/>
  <c r="T2421" i="1"/>
  <c r="T2422" i="1"/>
  <c r="T2423" i="1"/>
  <c r="T2424" i="1"/>
  <c r="T2425" i="1"/>
  <c r="T2427" i="1"/>
  <c r="T2428" i="1"/>
  <c r="T2429" i="1"/>
  <c r="T2430" i="1"/>
  <c r="T2431" i="1"/>
  <c r="T2432" i="1"/>
  <c r="T2433" i="1"/>
  <c r="T2435" i="1"/>
  <c r="T2436" i="1"/>
  <c r="T2437" i="1"/>
  <c r="T2438" i="1"/>
  <c r="T2439" i="1"/>
  <c r="T2440" i="1"/>
  <c r="T2441" i="1"/>
  <c r="T2443" i="1"/>
  <c r="T2444" i="1"/>
  <c r="T2445" i="1"/>
  <c r="T2446" i="1"/>
  <c r="T2447" i="1"/>
  <c r="T2448" i="1"/>
  <c r="T2449" i="1"/>
  <c r="T2451" i="1"/>
  <c r="T2452" i="1"/>
  <c r="T2453" i="1"/>
  <c r="T2454" i="1"/>
  <c r="T2455" i="1"/>
  <c r="T2456" i="1"/>
  <c r="T2457" i="1"/>
  <c r="T2459" i="1"/>
  <c r="T2460" i="1"/>
  <c r="T2461" i="1"/>
  <c r="T2462" i="1"/>
  <c r="T2463" i="1"/>
  <c r="T2464" i="1"/>
  <c r="T2465" i="1"/>
  <c r="T2467" i="1"/>
  <c r="T2468" i="1"/>
  <c r="T2469" i="1"/>
  <c r="T2470" i="1"/>
  <c r="T2471" i="1"/>
  <c r="T2472" i="1"/>
  <c r="T2473" i="1"/>
  <c r="T2475" i="1"/>
  <c r="T2476" i="1"/>
  <c r="T2477" i="1"/>
  <c r="T2478" i="1"/>
  <c r="T2479" i="1"/>
  <c r="T2480" i="1"/>
  <c r="T2481" i="1"/>
  <c r="T2483" i="1"/>
  <c r="T2484" i="1"/>
  <c r="T2485" i="1"/>
  <c r="T2486" i="1"/>
  <c r="T2487" i="1"/>
  <c r="T2488" i="1"/>
  <c r="T2489" i="1"/>
  <c r="T2491" i="1"/>
  <c r="T2492" i="1"/>
  <c r="T2493" i="1"/>
  <c r="T2494" i="1"/>
  <c r="T2495" i="1"/>
  <c r="T2496" i="1"/>
  <c r="T2497" i="1"/>
  <c r="T2499" i="1"/>
  <c r="T2500" i="1"/>
  <c r="T2501" i="1"/>
  <c r="T2502" i="1"/>
  <c r="T2503" i="1"/>
  <c r="T2504" i="1"/>
  <c r="T2505" i="1"/>
  <c r="T2507" i="1"/>
  <c r="T2508" i="1"/>
  <c r="T2509" i="1"/>
  <c r="T2510" i="1"/>
  <c r="T2511" i="1"/>
  <c r="T2512" i="1"/>
  <c r="T2513" i="1"/>
  <c r="T2515" i="1"/>
  <c r="T2516" i="1"/>
  <c r="T2517" i="1"/>
  <c r="T2518" i="1"/>
  <c r="T2519" i="1"/>
  <c r="T2520" i="1"/>
  <c r="T2521" i="1"/>
  <c r="T2523" i="1"/>
  <c r="T2524" i="1"/>
  <c r="T2525" i="1"/>
  <c r="T2526" i="1"/>
  <c r="T2527" i="1"/>
  <c r="T2528" i="1"/>
  <c r="T2529" i="1"/>
  <c r="T2531" i="1"/>
  <c r="T2532" i="1"/>
  <c r="T2533" i="1"/>
  <c r="T2534" i="1"/>
  <c r="T2535" i="1"/>
  <c r="T2536" i="1"/>
  <c r="T2537" i="1"/>
  <c r="T2539" i="1"/>
  <c r="T2540" i="1"/>
  <c r="T2541" i="1"/>
  <c r="T2542" i="1"/>
  <c r="T2543" i="1"/>
  <c r="T2544" i="1"/>
  <c r="T2545" i="1"/>
  <c r="T2547" i="1"/>
  <c r="T2548" i="1"/>
  <c r="T2549" i="1"/>
  <c r="T2550" i="1"/>
  <c r="T2551" i="1"/>
  <c r="T2552" i="1"/>
  <c r="T2553" i="1"/>
  <c r="T2555" i="1"/>
  <c r="T2556" i="1"/>
  <c r="T2557" i="1"/>
  <c r="T2558" i="1"/>
  <c r="T2559" i="1"/>
  <c r="T2560" i="1"/>
  <c r="T2561" i="1"/>
  <c r="T2563" i="1"/>
  <c r="T2564" i="1"/>
  <c r="T2565" i="1"/>
  <c r="T2566" i="1"/>
  <c r="T2567" i="1"/>
  <c r="T2568" i="1"/>
  <c r="T2569" i="1"/>
  <c r="T2571" i="1"/>
  <c r="T2572" i="1"/>
  <c r="T2573" i="1"/>
  <c r="T2574" i="1"/>
  <c r="T2575" i="1"/>
  <c r="T2576" i="1"/>
  <c r="T2577" i="1"/>
  <c r="T2579" i="1"/>
  <c r="T2580" i="1"/>
  <c r="T2581" i="1"/>
  <c r="T2582" i="1"/>
  <c r="T2583" i="1"/>
  <c r="T2584" i="1"/>
  <c r="T2585" i="1"/>
  <c r="T2587" i="1"/>
  <c r="T2588" i="1"/>
  <c r="T2589" i="1"/>
  <c r="T2590" i="1"/>
  <c r="T2591" i="1"/>
  <c r="T2592" i="1"/>
  <c r="T2593" i="1"/>
  <c r="T2595" i="1"/>
  <c r="T2596" i="1"/>
  <c r="T2597" i="1"/>
  <c r="T2598" i="1"/>
  <c r="T2599" i="1"/>
  <c r="T2600" i="1"/>
  <c r="T2601" i="1"/>
  <c r="T2603" i="1"/>
  <c r="T2604" i="1"/>
  <c r="T2605" i="1"/>
  <c r="T2606" i="1"/>
  <c r="T2607" i="1"/>
  <c r="T2608" i="1"/>
  <c r="T2609" i="1"/>
  <c r="T2611" i="1"/>
  <c r="T2612" i="1"/>
  <c r="T2613" i="1"/>
  <c r="T2614" i="1"/>
  <c r="T2615" i="1"/>
  <c r="T2616" i="1"/>
  <c r="T2617" i="1"/>
  <c r="T2619" i="1"/>
  <c r="T2620" i="1"/>
  <c r="T2621" i="1"/>
  <c r="T2622" i="1"/>
  <c r="T2623" i="1"/>
  <c r="T2624" i="1"/>
  <c r="T2625" i="1"/>
  <c r="T2627" i="1"/>
  <c r="T2628" i="1"/>
  <c r="T2629" i="1"/>
  <c r="T2630" i="1"/>
  <c r="T2631" i="1"/>
  <c r="T2632" i="1"/>
  <c r="T2633" i="1"/>
  <c r="T2635" i="1"/>
  <c r="T2636" i="1"/>
  <c r="T2637" i="1"/>
  <c r="T2638" i="1"/>
  <c r="T2639" i="1"/>
  <c r="T2640" i="1"/>
  <c r="T2641" i="1"/>
  <c r="T2643" i="1"/>
  <c r="T2644" i="1"/>
  <c r="T2645" i="1"/>
  <c r="T2646" i="1"/>
  <c r="T2647" i="1"/>
  <c r="T2648" i="1"/>
  <c r="T2649" i="1"/>
  <c r="T2651" i="1"/>
  <c r="T2652" i="1"/>
  <c r="T2653" i="1"/>
  <c r="T2654" i="1"/>
  <c r="T2655" i="1"/>
  <c r="T2656" i="1"/>
  <c r="T2657" i="1"/>
  <c r="T2659" i="1"/>
  <c r="T2660" i="1"/>
  <c r="T2661" i="1"/>
  <c r="T2662" i="1"/>
  <c r="T2663" i="1"/>
  <c r="T2664" i="1"/>
  <c r="T2665" i="1"/>
  <c r="T2667" i="1"/>
  <c r="T2668" i="1"/>
  <c r="T2669" i="1"/>
  <c r="T2670" i="1"/>
  <c r="T2671" i="1"/>
  <c r="T2672" i="1"/>
  <c r="T2673" i="1"/>
  <c r="T2675" i="1"/>
  <c r="T2676" i="1"/>
  <c r="T2677" i="1"/>
  <c r="T2678" i="1"/>
  <c r="T2679" i="1"/>
  <c r="T2680" i="1"/>
  <c r="T2681" i="1"/>
  <c r="T2683" i="1"/>
  <c r="T2684" i="1"/>
  <c r="T2685" i="1"/>
  <c r="T2686" i="1"/>
  <c r="T2687" i="1"/>
  <c r="T2688" i="1"/>
  <c r="T2689" i="1"/>
  <c r="T2691" i="1"/>
  <c r="T2692" i="1"/>
  <c r="T2693" i="1"/>
  <c r="T2694" i="1"/>
  <c r="T2695" i="1"/>
  <c r="T2696" i="1"/>
  <c r="T2697" i="1"/>
  <c r="T2699" i="1"/>
  <c r="T2700" i="1"/>
  <c r="T2701" i="1"/>
  <c r="T2702" i="1"/>
  <c r="T2703" i="1"/>
  <c r="T2704" i="1"/>
  <c r="T2705" i="1"/>
  <c r="T2707" i="1"/>
  <c r="T2708" i="1"/>
  <c r="T2709" i="1"/>
  <c r="T2710" i="1"/>
  <c r="T2711" i="1"/>
  <c r="T2712" i="1"/>
  <c r="T2713" i="1"/>
  <c r="T2715" i="1"/>
  <c r="T2716" i="1"/>
  <c r="T2717" i="1"/>
  <c r="T2718" i="1"/>
  <c r="T2719" i="1"/>
  <c r="T2720" i="1"/>
  <c r="T2721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2" i="1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2" i="1"/>
  <c r="O4122" i="1"/>
  <c r="N4123" i="1"/>
  <c r="O4123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7" i="1"/>
  <c r="O4137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6" i="1"/>
  <c r="O4146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4" i="1"/>
  <c r="O4154" i="1"/>
  <c r="N4155" i="1"/>
  <c r="O4155" i="1"/>
  <c r="N4156" i="1"/>
  <c r="O4156" i="1"/>
  <c r="N4157" i="1"/>
  <c r="O4157" i="1"/>
  <c r="N4158" i="1"/>
  <c r="O4158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0" i="1"/>
  <c r="O4190" i="1"/>
  <c r="N4191" i="1"/>
  <c r="O4191" i="1"/>
  <c r="N4192" i="1"/>
  <c r="O4192" i="1"/>
  <c r="N4193" i="1"/>
  <c r="O4193" i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5" i="1"/>
  <c r="O4515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3" i="1"/>
  <c r="O4543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4" i="1"/>
  <c r="O4564" i="1"/>
  <c r="N4565" i="1"/>
  <c r="O4565" i="1"/>
  <c r="N4566" i="1"/>
  <c r="O4566" i="1"/>
  <c r="N4567" i="1"/>
  <c r="O4567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7" i="1"/>
  <c r="O4617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50" i="1"/>
  <c r="O4650" i="1"/>
  <c r="N4651" i="1"/>
  <c r="O4651" i="1"/>
  <c r="N4652" i="1"/>
  <c r="O4652" i="1"/>
  <c r="N4653" i="1"/>
  <c r="O4653" i="1"/>
  <c r="N4654" i="1"/>
  <c r="O4654" i="1"/>
  <c r="N4655" i="1"/>
  <c r="O4655" i="1"/>
  <c r="N4656" i="1"/>
  <c r="O4656" i="1"/>
  <c r="N4657" i="1"/>
  <c r="O4657" i="1"/>
  <c r="N4658" i="1"/>
  <c r="O4658" i="1"/>
  <c r="N4659" i="1"/>
  <c r="O4659" i="1"/>
  <c r="N4660" i="1"/>
  <c r="O4660" i="1"/>
  <c r="N4661" i="1"/>
  <c r="O4661" i="1"/>
  <c r="N4662" i="1"/>
  <c r="O4662" i="1"/>
  <c r="N4663" i="1"/>
  <c r="O4663" i="1"/>
  <c r="N4664" i="1"/>
  <c r="O4664" i="1"/>
  <c r="N4665" i="1"/>
  <c r="O4665" i="1"/>
  <c r="N4666" i="1"/>
  <c r="O4666" i="1"/>
  <c r="N4667" i="1"/>
  <c r="O4667" i="1"/>
  <c r="N4668" i="1"/>
  <c r="O4668" i="1"/>
  <c r="N4669" i="1"/>
  <c r="O4669" i="1"/>
  <c r="N4670" i="1"/>
  <c r="O4670" i="1"/>
  <c r="N4671" i="1"/>
  <c r="O4671" i="1"/>
  <c r="N4672" i="1"/>
  <c r="O4672" i="1"/>
  <c r="N4673" i="1"/>
  <c r="O4673" i="1"/>
  <c r="N4674" i="1"/>
  <c r="O4674" i="1"/>
  <c r="N4675" i="1"/>
  <c r="O4675" i="1"/>
  <c r="N4676" i="1"/>
  <c r="O4676" i="1"/>
  <c r="N4677" i="1"/>
  <c r="O4677" i="1"/>
  <c r="N4678" i="1"/>
  <c r="O4678" i="1"/>
  <c r="N4679" i="1"/>
  <c r="O4679" i="1"/>
  <c r="N4680" i="1"/>
  <c r="O4680" i="1"/>
  <c r="N4681" i="1"/>
  <c r="O4681" i="1"/>
  <c r="N4682" i="1"/>
  <c r="O4682" i="1"/>
  <c r="N4683" i="1"/>
  <c r="O4683" i="1"/>
  <c r="N4684" i="1"/>
  <c r="O4684" i="1"/>
  <c r="N4685" i="1"/>
  <c r="O4685" i="1"/>
  <c r="N4686" i="1"/>
  <c r="O4686" i="1"/>
  <c r="N4687" i="1"/>
  <c r="O4687" i="1"/>
  <c r="N4688" i="1"/>
  <c r="O4688" i="1"/>
  <c r="N4689" i="1"/>
  <c r="O4689" i="1"/>
  <c r="N4690" i="1"/>
  <c r="O4690" i="1"/>
  <c r="N4691" i="1"/>
  <c r="O4691" i="1"/>
  <c r="N4692" i="1"/>
  <c r="O4692" i="1"/>
  <c r="N4693" i="1"/>
  <c r="O4693" i="1"/>
  <c r="N4694" i="1"/>
  <c r="O4694" i="1"/>
  <c r="N4695" i="1"/>
  <c r="O4695" i="1"/>
  <c r="N4696" i="1"/>
  <c r="O4696" i="1"/>
  <c r="N4697" i="1"/>
  <c r="O4697" i="1"/>
  <c r="N4698" i="1"/>
  <c r="O4698" i="1"/>
  <c r="N4699" i="1"/>
  <c r="O4699" i="1"/>
  <c r="N4700" i="1"/>
  <c r="O4700" i="1"/>
  <c r="N4701" i="1"/>
  <c r="O4701" i="1"/>
  <c r="N4702" i="1"/>
  <c r="O4702" i="1"/>
  <c r="N4703" i="1"/>
  <c r="O4703" i="1"/>
  <c r="N4704" i="1"/>
  <c r="O4704" i="1"/>
  <c r="N4705" i="1"/>
  <c r="O4705" i="1"/>
  <c r="N4706" i="1"/>
  <c r="O4706" i="1"/>
  <c r="N4707" i="1"/>
  <c r="O4707" i="1"/>
  <c r="N4708" i="1"/>
  <c r="O4708" i="1"/>
  <c r="N4709" i="1"/>
  <c r="O4709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7" i="1"/>
  <c r="O4737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4" i="1"/>
  <c r="O4764" i="1"/>
  <c r="N4765" i="1"/>
  <c r="O4765" i="1"/>
  <c r="N4766" i="1"/>
  <c r="O4766" i="1"/>
  <c r="N4767" i="1"/>
  <c r="O4767" i="1"/>
  <c r="N4768" i="1"/>
  <c r="O4768" i="1"/>
  <c r="N4769" i="1"/>
  <c r="O4769" i="1"/>
  <c r="N4770" i="1"/>
  <c r="O4770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0" i="1"/>
  <c r="O4800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09" i="1"/>
  <c r="O4809" i="1"/>
  <c r="N4810" i="1"/>
  <c r="O4810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3" i="1"/>
  <c r="O4823" i="1"/>
  <c r="N4824" i="1"/>
  <c r="O4824" i="1"/>
  <c r="N4825" i="1"/>
  <c r="O4825" i="1"/>
  <c r="N4826" i="1"/>
  <c r="O4826" i="1"/>
  <c r="N4827" i="1"/>
  <c r="O4827" i="1"/>
  <c r="N4828" i="1"/>
  <c r="O4828" i="1"/>
  <c r="N4829" i="1"/>
  <c r="O4829" i="1"/>
  <c r="N4830" i="1"/>
  <c r="O4830" i="1"/>
  <c r="N4831" i="1"/>
  <c r="O4831" i="1"/>
  <c r="N4832" i="1"/>
  <c r="O4832" i="1"/>
  <c r="N4833" i="1"/>
  <c r="O4833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7" i="1"/>
  <c r="O4877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1" i="1"/>
  <c r="O4891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0" i="1"/>
  <c r="O4900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N4926" i="1"/>
  <c r="O4926" i="1"/>
  <c r="N4927" i="1"/>
  <c r="O4927" i="1"/>
  <c r="N4928" i="1"/>
  <c r="O4928" i="1"/>
  <c r="N4929" i="1"/>
  <c r="O4929" i="1"/>
  <c r="N4930" i="1"/>
  <c r="O4930" i="1"/>
  <c r="N4931" i="1"/>
  <c r="O4931" i="1"/>
  <c r="N4932" i="1"/>
  <c r="O4932" i="1"/>
  <c r="N4933" i="1"/>
  <c r="O4933" i="1"/>
  <c r="N4934" i="1"/>
  <c r="O4934" i="1"/>
  <c r="N4935" i="1"/>
  <c r="O4935" i="1"/>
  <c r="N4936" i="1"/>
  <c r="O4936" i="1"/>
  <c r="N4937" i="1"/>
  <c r="O4937" i="1"/>
  <c r="N4938" i="1"/>
  <c r="O4938" i="1"/>
  <c r="N4939" i="1"/>
  <c r="O4939" i="1"/>
  <c r="N4940" i="1"/>
  <c r="O4940" i="1"/>
  <c r="N4941" i="1"/>
  <c r="O4941" i="1"/>
  <c r="N4942" i="1"/>
  <c r="O4942" i="1"/>
  <c r="N4943" i="1"/>
  <c r="O4943" i="1"/>
  <c r="N4944" i="1"/>
  <c r="O4944" i="1"/>
  <c r="N4945" i="1"/>
  <c r="O4945" i="1"/>
  <c r="N4946" i="1"/>
  <c r="O4946" i="1"/>
  <c r="N4947" i="1"/>
  <c r="O4947" i="1"/>
  <c r="N4948" i="1"/>
  <c r="O4948" i="1"/>
  <c r="N4949" i="1"/>
  <c r="O4949" i="1"/>
  <c r="N4950" i="1"/>
  <c r="O4950" i="1"/>
  <c r="N4951" i="1"/>
  <c r="O4951" i="1"/>
  <c r="N4952" i="1"/>
  <c r="O4952" i="1"/>
  <c r="N4953" i="1"/>
  <c r="O4953" i="1"/>
  <c r="N4954" i="1"/>
  <c r="O4954" i="1"/>
  <c r="N4955" i="1"/>
  <c r="O4955" i="1"/>
  <c r="N4956" i="1"/>
  <c r="O4956" i="1"/>
  <c r="N4957" i="1"/>
  <c r="O4957" i="1"/>
  <c r="N4958" i="1"/>
  <c r="O4958" i="1"/>
  <c r="N4959" i="1"/>
  <c r="O4959" i="1"/>
  <c r="N4960" i="1"/>
  <c r="O4960" i="1"/>
  <c r="N4961" i="1"/>
  <c r="O4961" i="1"/>
  <c r="N4962" i="1"/>
  <c r="O4962" i="1"/>
  <c r="N4963" i="1"/>
  <c r="O4963" i="1"/>
  <c r="N4964" i="1"/>
  <c r="O4964" i="1"/>
  <c r="N4965" i="1"/>
  <c r="O4965" i="1"/>
  <c r="N4966" i="1"/>
  <c r="O4966" i="1"/>
  <c r="N4967" i="1"/>
  <c r="O4967" i="1"/>
  <c r="N4968" i="1"/>
  <c r="O4968" i="1"/>
  <c r="N4969" i="1"/>
  <c r="O4969" i="1"/>
  <c r="N4970" i="1"/>
  <c r="O4970" i="1"/>
  <c r="N4971" i="1"/>
  <c r="O4971" i="1"/>
  <c r="N4972" i="1"/>
  <c r="O4972" i="1"/>
  <c r="N4973" i="1"/>
  <c r="O4973" i="1"/>
  <c r="N4974" i="1"/>
  <c r="O4974" i="1"/>
  <c r="N4975" i="1"/>
  <c r="O4975" i="1"/>
  <c r="N4976" i="1"/>
  <c r="O4976" i="1"/>
  <c r="N4977" i="1"/>
  <c r="O4977" i="1"/>
  <c r="N4978" i="1"/>
  <c r="O4978" i="1"/>
  <c r="N4979" i="1"/>
  <c r="O4979" i="1"/>
  <c r="N4980" i="1"/>
  <c r="O4980" i="1"/>
  <c r="N4981" i="1"/>
  <c r="O4981" i="1"/>
  <c r="N4982" i="1"/>
  <c r="O4982" i="1"/>
  <c r="N4983" i="1"/>
  <c r="O4983" i="1"/>
  <c r="N4984" i="1"/>
  <c r="O4984" i="1"/>
  <c r="N4985" i="1"/>
  <c r="O4985" i="1"/>
  <c r="N4986" i="1"/>
  <c r="O4986" i="1"/>
  <c r="N4987" i="1"/>
  <c r="O4987" i="1"/>
  <c r="N4988" i="1"/>
  <c r="O4988" i="1"/>
  <c r="N4989" i="1"/>
  <c r="O4989" i="1"/>
  <c r="N4990" i="1"/>
  <c r="O4990" i="1"/>
  <c r="N4991" i="1"/>
  <c r="O4991" i="1"/>
  <c r="N4992" i="1"/>
  <c r="O4992" i="1"/>
  <c r="N4993" i="1"/>
  <c r="O4993" i="1"/>
  <c r="N4994" i="1"/>
  <c r="O4994" i="1"/>
  <c r="N4995" i="1"/>
  <c r="O4995" i="1"/>
  <c r="N4996" i="1"/>
  <c r="O4996" i="1"/>
  <c r="N4997" i="1"/>
  <c r="O4997" i="1"/>
  <c r="N4998" i="1"/>
  <c r="O4998" i="1"/>
  <c r="N4999" i="1"/>
  <c r="O4999" i="1"/>
  <c r="N5000" i="1"/>
  <c r="O5000" i="1"/>
  <c r="N5001" i="1"/>
  <c r="O5001" i="1"/>
  <c r="N5002" i="1"/>
  <c r="O5002" i="1"/>
  <c r="N5003" i="1"/>
  <c r="O5003" i="1"/>
  <c r="N5004" i="1"/>
  <c r="O5004" i="1"/>
  <c r="N5005" i="1"/>
  <c r="O5005" i="1"/>
  <c r="N5006" i="1"/>
  <c r="O5006" i="1"/>
  <c r="N5007" i="1"/>
  <c r="O5007" i="1"/>
  <c r="N5008" i="1"/>
  <c r="O5008" i="1"/>
  <c r="N5009" i="1"/>
  <c r="O5009" i="1"/>
  <c r="N5010" i="1"/>
  <c r="O5010" i="1"/>
  <c r="N5011" i="1"/>
  <c r="O5011" i="1"/>
  <c r="N5012" i="1"/>
  <c r="O5012" i="1"/>
  <c r="N5013" i="1"/>
  <c r="O5013" i="1"/>
  <c r="N5014" i="1"/>
  <c r="O5014" i="1"/>
  <c r="N5015" i="1"/>
  <c r="O5015" i="1"/>
  <c r="N5016" i="1"/>
  <c r="O5016" i="1"/>
  <c r="N5017" i="1"/>
  <c r="O5017" i="1"/>
  <c r="N5018" i="1"/>
  <c r="O5018" i="1"/>
  <c r="N5019" i="1"/>
  <c r="O5019" i="1"/>
  <c r="N5020" i="1"/>
  <c r="O5020" i="1"/>
  <c r="N5021" i="1"/>
  <c r="O5021" i="1"/>
  <c r="N5022" i="1"/>
  <c r="O5022" i="1"/>
  <c r="N5023" i="1"/>
  <c r="O5023" i="1"/>
  <c r="N5024" i="1"/>
  <c r="O5024" i="1"/>
  <c r="N5025" i="1"/>
  <c r="O5025" i="1"/>
  <c r="N5026" i="1"/>
  <c r="O5026" i="1"/>
  <c r="N5027" i="1"/>
  <c r="O5027" i="1"/>
  <c r="N5028" i="1"/>
  <c r="O5028" i="1"/>
  <c r="N5029" i="1"/>
  <c r="O5029" i="1"/>
  <c r="N5030" i="1"/>
  <c r="O5030" i="1"/>
  <c r="N5031" i="1"/>
  <c r="O5031" i="1"/>
  <c r="N5032" i="1"/>
  <c r="O5032" i="1"/>
  <c r="N5033" i="1"/>
  <c r="O5033" i="1"/>
  <c r="N5034" i="1"/>
  <c r="O5034" i="1"/>
  <c r="N5035" i="1"/>
  <c r="O5035" i="1"/>
  <c r="N5036" i="1"/>
  <c r="O5036" i="1"/>
  <c r="N5037" i="1"/>
  <c r="O5037" i="1"/>
  <c r="N5038" i="1"/>
  <c r="O5038" i="1"/>
  <c r="N5039" i="1"/>
  <c r="O5039" i="1"/>
  <c r="N5040" i="1"/>
  <c r="O5040" i="1"/>
  <c r="N5041" i="1"/>
  <c r="O5041" i="1"/>
  <c r="N5042" i="1"/>
  <c r="O5042" i="1"/>
  <c r="N5043" i="1"/>
  <c r="O5043" i="1"/>
  <c r="N5044" i="1"/>
  <c r="O5044" i="1"/>
  <c r="N5045" i="1"/>
  <c r="O5045" i="1"/>
  <c r="N5046" i="1"/>
  <c r="O5046" i="1"/>
  <c r="N5047" i="1"/>
  <c r="O5047" i="1"/>
  <c r="N5048" i="1"/>
  <c r="O5048" i="1"/>
  <c r="N5049" i="1"/>
  <c r="O5049" i="1"/>
  <c r="N5050" i="1"/>
  <c r="O5050" i="1"/>
  <c r="N5051" i="1"/>
  <c r="O5051" i="1"/>
  <c r="N5052" i="1"/>
  <c r="O5052" i="1"/>
  <c r="N5053" i="1"/>
  <c r="O5053" i="1"/>
  <c r="N5054" i="1"/>
  <c r="O5054" i="1"/>
  <c r="N5055" i="1"/>
  <c r="O5055" i="1"/>
  <c r="N5056" i="1"/>
  <c r="O5056" i="1"/>
  <c r="N5057" i="1"/>
  <c r="O5057" i="1"/>
  <c r="N5058" i="1"/>
  <c r="O5058" i="1"/>
  <c r="N5059" i="1"/>
  <c r="O5059" i="1"/>
  <c r="N5060" i="1"/>
  <c r="O5060" i="1"/>
  <c r="N5061" i="1"/>
  <c r="O5061" i="1"/>
  <c r="N5062" i="1"/>
  <c r="O5062" i="1"/>
  <c r="N5063" i="1"/>
  <c r="O5063" i="1"/>
  <c r="N5064" i="1"/>
  <c r="O5064" i="1"/>
  <c r="N5065" i="1"/>
  <c r="O5065" i="1"/>
  <c r="N5066" i="1"/>
  <c r="O5066" i="1"/>
  <c r="N5067" i="1"/>
  <c r="O5067" i="1"/>
  <c r="N5068" i="1"/>
  <c r="O5068" i="1"/>
  <c r="N5069" i="1"/>
  <c r="O5069" i="1"/>
  <c r="N5070" i="1"/>
  <c r="O5070" i="1"/>
  <c r="N5071" i="1"/>
  <c r="O5071" i="1"/>
  <c r="N5072" i="1"/>
  <c r="O5072" i="1"/>
  <c r="N5073" i="1"/>
  <c r="O5073" i="1"/>
  <c r="N5074" i="1"/>
  <c r="O5074" i="1"/>
  <c r="N5075" i="1"/>
  <c r="O5075" i="1"/>
  <c r="N5076" i="1"/>
  <c r="O5076" i="1"/>
  <c r="N5077" i="1"/>
  <c r="O5077" i="1"/>
  <c r="N5078" i="1"/>
  <c r="O5078" i="1"/>
  <c r="N5079" i="1"/>
  <c r="O5079" i="1"/>
  <c r="N5080" i="1"/>
  <c r="O5080" i="1"/>
  <c r="N5081" i="1"/>
  <c r="O5081" i="1"/>
  <c r="N5082" i="1"/>
  <c r="O5082" i="1"/>
  <c r="N5083" i="1"/>
  <c r="O5083" i="1"/>
  <c r="N5084" i="1"/>
  <c r="O5084" i="1"/>
  <c r="N5085" i="1"/>
  <c r="O5085" i="1"/>
  <c r="N5086" i="1"/>
  <c r="O5086" i="1"/>
  <c r="N5087" i="1"/>
  <c r="O5087" i="1"/>
  <c r="N5088" i="1"/>
  <c r="O5088" i="1"/>
  <c r="N5089" i="1"/>
  <c r="O5089" i="1"/>
  <c r="N5090" i="1"/>
  <c r="O5090" i="1"/>
  <c r="N5091" i="1"/>
  <c r="O5091" i="1"/>
  <c r="N5092" i="1"/>
  <c r="O5092" i="1"/>
  <c r="N5093" i="1"/>
  <c r="O5093" i="1"/>
  <c r="N5094" i="1"/>
  <c r="O5094" i="1"/>
  <c r="N5095" i="1"/>
  <c r="O5095" i="1"/>
  <c r="N5096" i="1"/>
  <c r="O5096" i="1"/>
  <c r="N5097" i="1"/>
  <c r="O5097" i="1"/>
  <c r="N5098" i="1"/>
  <c r="O5098" i="1"/>
  <c r="N5099" i="1"/>
  <c r="O5099" i="1"/>
  <c r="N5100" i="1"/>
  <c r="O5100" i="1"/>
  <c r="N5101" i="1"/>
  <c r="O5101" i="1"/>
  <c r="N5102" i="1"/>
  <c r="O5102" i="1"/>
  <c r="N5103" i="1"/>
  <c r="O5103" i="1"/>
  <c r="N5104" i="1"/>
  <c r="O5104" i="1"/>
  <c r="N5105" i="1"/>
  <c r="O5105" i="1"/>
  <c r="N5106" i="1"/>
  <c r="O5106" i="1"/>
  <c r="N5107" i="1"/>
  <c r="O5107" i="1"/>
  <c r="N5108" i="1"/>
  <c r="O5108" i="1"/>
  <c r="N5109" i="1"/>
  <c r="O5109" i="1"/>
  <c r="N5110" i="1"/>
  <c r="O5110" i="1"/>
  <c r="N5111" i="1"/>
  <c r="O5111" i="1"/>
  <c r="N5112" i="1"/>
  <c r="O5112" i="1"/>
  <c r="N5113" i="1"/>
  <c r="O5113" i="1"/>
  <c r="N5114" i="1"/>
  <c r="O5114" i="1"/>
  <c r="N5115" i="1"/>
  <c r="O5115" i="1"/>
  <c r="N5116" i="1"/>
  <c r="O5116" i="1"/>
  <c r="N5117" i="1"/>
  <c r="O5117" i="1"/>
  <c r="N5118" i="1"/>
  <c r="O5118" i="1"/>
  <c r="N5119" i="1"/>
  <c r="O5119" i="1"/>
  <c r="N5120" i="1"/>
  <c r="O5120" i="1"/>
  <c r="N5121" i="1"/>
  <c r="O5121" i="1"/>
  <c r="N5122" i="1"/>
  <c r="O5122" i="1"/>
  <c r="N5123" i="1"/>
  <c r="O5123" i="1"/>
  <c r="N5124" i="1"/>
  <c r="O5124" i="1"/>
  <c r="N5125" i="1"/>
  <c r="O5125" i="1"/>
  <c r="N5126" i="1"/>
  <c r="O5126" i="1"/>
  <c r="N5127" i="1"/>
  <c r="O5127" i="1"/>
  <c r="N5128" i="1"/>
  <c r="O5128" i="1"/>
  <c r="N5129" i="1"/>
  <c r="O5129" i="1"/>
  <c r="N5130" i="1"/>
  <c r="O5130" i="1"/>
  <c r="N5131" i="1"/>
  <c r="O5131" i="1"/>
  <c r="N5132" i="1"/>
  <c r="O5132" i="1"/>
  <c r="N5133" i="1"/>
  <c r="O5133" i="1"/>
  <c r="N5134" i="1"/>
  <c r="O5134" i="1"/>
  <c r="N5135" i="1"/>
  <c r="O5135" i="1"/>
  <c r="N5136" i="1"/>
  <c r="O5136" i="1"/>
  <c r="N5137" i="1"/>
  <c r="O5137" i="1"/>
  <c r="N5138" i="1"/>
  <c r="O5138" i="1"/>
  <c r="N5139" i="1"/>
  <c r="O5139" i="1"/>
  <c r="N5140" i="1"/>
  <c r="O5140" i="1"/>
  <c r="N5141" i="1"/>
  <c r="O5141" i="1"/>
  <c r="N5142" i="1"/>
  <c r="O5142" i="1"/>
  <c r="N5143" i="1"/>
  <c r="O5143" i="1"/>
  <c r="N5144" i="1"/>
  <c r="O5144" i="1"/>
  <c r="N5145" i="1"/>
  <c r="O5145" i="1"/>
  <c r="N5146" i="1"/>
  <c r="O5146" i="1"/>
  <c r="N5147" i="1"/>
  <c r="O5147" i="1"/>
  <c r="N5148" i="1"/>
  <c r="O5148" i="1"/>
  <c r="N5149" i="1"/>
  <c r="O5149" i="1"/>
  <c r="N5150" i="1"/>
  <c r="O5150" i="1"/>
  <c r="N5151" i="1"/>
  <c r="O5151" i="1"/>
  <c r="N5152" i="1"/>
  <c r="O5152" i="1"/>
  <c r="N5153" i="1"/>
  <c r="O5153" i="1"/>
  <c r="N5154" i="1"/>
  <c r="O5154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N5837" i="1"/>
  <c r="O5837" i="1"/>
  <c r="N5838" i="1"/>
  <c r="O5838" i="1"/>
  <c r="N5839" i="1"/>
  <c r="O5839" i="1"/>
  <c r="N5840" i="1"/>
  <c r="O5840" i="1"/>
  <c r="N5841" i="1"/>
  <c r="O5841" i="1"/>
  <c r="N5842" i="1"/>
  <c r="O5842" i="1"/>
  <c r="N5843" i="1"/>
  <c r="O5843" i="1"/>
  <c r="N5844" i="1"/>
  <c r="O5844" i="1"/>
  <c r="N5845" i="1"/>
  <c r="O5845" i="1"/>
  <c r="N5846" i="1"/>
  <c r="O5846" i="1"/>
  <c r="N5847" i="1"/>
  <c r="O5847" i="1"/>
  <c r="N5848" i="1"/>
  <c r="O5848" i="1"/>
  <c r="N5849" i="1"/>
  <c r="O5849" i="1"/>
  <c r="N5850" i="1"/>
  <c r="O5850" i="1"/>
  <c r="N5851" i="1"/>
  <c r="O5851" i="1"/>
  <c r="N5852" i="1"/>
  <c r="O5852" i="1"/>
  <c r="N5853" i="1"/>
  <c r="O5853" i="1"/>
  <c r="N5854" i="1"/>
  <c r="O5854" i="1"/>
  <c r="N5855" i="1"/>
  <c r="O5855" i="1"/>
  <c r="N5856" i="1"/>
  <c r="O5856" i="1"/>
  <c r="N5857" i="1"/>
  <c r="O5857" i="1"/>
  <c r="N5858" i="1"/>
  <c r="O5858" i="1"/>
  <c r="N5859" i="1"/>
  <c r="O5859" i="1"/>
  <c r="N5860" i="1"/>
  <c r="O5860" i="1"/>
  <c r="N5861" i="1"/>
  <c r="O5861" i="1"/>
  <c r="N5862" i="1"/>
  <c r="O5862" i="1"/>
  <c r="N5863" i="1"/>
  <c r="O5863" i="1"/>
  <c r="N5864" i="1"/>
  <c r="O5864" i="1"/>
  <c r="N5865" i="1"/>
  <c r="O5865" i="1"/>
  <c r="N5866" i="1"/>
  <c r="O5866" i="1"/>
  <c r="N5867" i="1"/>
  <c r="O5867" i="1"/>
  <c r="N5868" i="1"/>
  <c r="O5868" i="1"/>
  <c r="N5869" i="1"/>
  <c r="O5869" i="1"/>
  <c r="N5870" i="1"/>
  <c r="O5870" i="1"/>
  <c r="N5871" i="1"/>
  <c r="O5871" i="1"/>
  <c r="N5872" i="1"/>
  <c r="O5872" i="1"/>
  <c r="N5873" i="1"/>
  <c r="O5873" i="1"/>
  <c r="N5874" i="1"/>
  <c r="O5874" i="1"/>
  <c r="N5875" i="1"/>
  <c r="O5875" i="1"/>
  <c r="N5876" i="1"/>
  <c r="O5876" i="1"/>
  <c r="N5877" i="1"/>
  <c r="O5877" i="1"/>
  <c r="N5878" i="1"/>
  <c r="O5878" i="1"/>
  <c r="N5879" i="1"/>
  <c r="O5879" i="1"/>
  <c r="N5880" i="1"/>
  <c r="O5880" i="1"/>
  <c r="N5881" i="1"/>
  <c r="O5881" i="1"/>
  <c r="N5882" i="1"/>
  <c r="O5882" i="1"/>
  <c r="N5883" i="1"/>
  <c r="O5883" i="1"/>
  <c r="N5884" i="1"/>
  <c r="O5884" i="1"/>
  <c r="N5885" i="1"/>
  <c r="O5885" i="1"/>
  <c r="N5886" i="1"/>
  <c r="O5886" i="1"/>
  <c r="N5887" i="1"/>
  <c r="O5887" i="1"/>
  <c r="N5888" i="1"/>
  <c r="O5888" i="1"/>
  <c r="N5889" i="1"/>
  <c r="O5889" i="1"/>
  <c r="N5890" i="1"/>
  <c r="O5890" i="1"/>
  <c r="N5891" i="1"/>
  <c r="O5891" i="1"/>
  <c r="N5892" i="1"/>
  <c r="O5892" i="1"/>
  <c r="N5893" i="1"/>
  <c r="O5893" i="1"/>
  <c r="N5894" i="1"/>
  <c r="O5894" i="1"/>
  <c r="N5895" i="1"/>
  <c r="O5895" i="1"/>
  <c r="N5896" i="1"/>
  <c r="O5896" i="1"/>
  <c r="N5897" i="1"/>
  <c r="O5897" i="1"/>
  <c r="N5898" i="1"/>
  <c r="O5898" i="1"/>
  <c r="N5899" i="1"/>
  <c r="O5899" i="1"/>
  <c r="N5900" i="1"/>
  <c r="O5900" i="1"/>
  <c r="N5901" i="1"/>
  <c r="O5901" i="1"/>
  <c r="N5902" i="1"/>
  <c r="O5902" i="1"/>
  <c r="N5903" i="1"/>
  <c r="O5903" i="1"/>
  <c r="N5904" i="1"/>
  <c r="O5904" i="1"/>
  <c r="N5905" i="1"/>
  <c r="O5905" i="1"/>
  <c r="N5906" i="1"/>
  <c r="O5906" i="1"/>
  <c r="N5907" i="1"/>
  <c r="O5907" i="1"/>
  <c r="N5908" i="1"/>
  <c r="O5908" i="1"/>
  <c r="N5909" i="1"/>
  <c r="O5909" i="1"/>
  <c r="N5910" i="1"/>
  <c r="O5910" i="1"/>
  <c r="N5911" i="1"/>
  <c r="O5911" i="1"/>
  <c r="N5912" i="1"/>
  <c r="O5912" i="1"/>
  <c r="N5913" i="1"/>
  <c r="O5913" i="1"/>
  <c r="N5914" i="1"/>
  <c r="O5914" i="1"/>
  <c r="N5915" i="1"/>
  <c r="O5915" i="1"/>
  <c r="N5916" i="1"/>
  <c r="O5916" i="1"/>
  <c r="N5917" i="1"/>
  <c r="O5917" i="1"/>
  <c r="N5918" i="1"/>
  <c r="O5918" i="1"/>
  <c r="N5919" i="1"/>
  <c r="O5919" i="1"/>
  <c r="N5920" i="1"/>
  <c r="O5920" i="1"/>
  <c r="N5921" i="1"/>
  <c r="O5921" i="1"/>
  <c r="N5922" i="1"/>
  <c r="O5922" i="1"/>
  <c r="N5923" i="1"/>
  <c r="O5923" i="1"/>
  <c r="N5924" i="1"/>
  <c r="O5924" i="1"/>
  <c r="N5925" i="1"/>
  <c r="O5925" i="1"/>
  <c r="N5926" i="1"/>
  <c r="O5926" i="1"/>
  <c r="N5927" i="1"/>
  <c r="O5927" i="1"/>
  <c r="N5928" i="1"/>
  <c r="O5928" i="1"/>
  <c r="N5929" i="1"/>
  <c r="O5929" i="1"/>
  <c r="N5930" i="1"/>
  <c r="O5930" i="1"/>
  <c r="N5931" i="1"/>
  <c r="O5931" i="1"/>
  <c r="N5932" i="1"/>
  <c r="O5932" i="1"/>
  <c r="N5933" i="1"/>
  <c r="O5933" i="1"/>
  <c r="N5934" i="1"/>
  <c r="O5934" i="1"/>
  <c r="N5935" i="1"/>
  <c r="O5935" i="1"/>
  <c r="N5936" i="1"/>
  <c r="O5936" i="1"/>
  <c r="N5937" i="1"/>
  <c r="O5937" i="1"/>
  <c r="N5938" i="1"/>
  <c r="O5938" i="1"/>
  <c r="N5939" i="1"/>
  <c r="O5939" i="1"/>
  <c r="N5940" i="1"/>
  <c r="O5940" i="1"/>
  <c r="N5941" i="1"/>
  <c r="O5941" i="1"/>
  <c r="N5942" i="1"/>
  <c r="O5942" i="1"/>
  <c r="N5943" i="1"/>
  <c r="O5943" i="1"/>
  <c r="N5944" i="1"/>
  <c r="O5944" i="1"/>
  <c r="N5945" i="1"/>
  <c r="O5945" i="1"/>
  <c r="N5946" i="1"/>
  <c r="O5946" i="1"/>
  <c r="N5947" i="1"/>
  <c r="O5947" i="1"/>
  <c r="N5948" i="1"/>
  <c r="O5948" i="1"/>
  <c r="N5949" i="1"/>
  <c r="O5949" i="1"/>
  <c r="N5950" i="1"/>
  <c r="O5950" i="1"/>
  <c r="N5951" i="1"/>
  <c r="O5951" i="1"/>
  <c r="N5952" i="1"/>
  <c r="O5952" i="1"/>
  <c r="N5953" i="1"/>
  <c r="O5953" i="1"/>
  <c r="N5954" i="1"/>
  <c r="O5954" i="1"/>
  <c r="N5955" i="1"/>
  <c r="O5955" i="1"/>
  <c r="N5956" i="1"/>
  <c r="O5956" i="1"/>
  <c r="N5957" i="1"/>
  <c r="O5957" i="1"/>
  <c r="N5958" i="1"/>
  <c r="O5958" i="1"/>
  <c r="N5959" i="1"/>
  <c r="O5959" i="1"/>
  <c r="N5960" i="1"/>
  <c r="O5960" i="1"/>
  <c r="N5961" i="1"/>
  <c r="O5961" i="1"/>
  <c r="N5962" i="1"/>
  <c r="O5962" i="1"/>
  <c r="N5963" i="1"/>
  <c r="O5963" i="1"/>
  <c r="N5964" i="1"/>
  <c r="O5964" i="1"/>
  <c r="N5965" i="1"/>
  <c r="O5965" i="1"/>
  <c r="N5966" i="1"/>
  <c r="O5966" i="1"/>
  <c r="N5967" i="1"/>
  <c r="O5967" i="1"/>
  <c r="N5968" i="1"/>
  <c r="O5968" i="1"/>
  <c r="N5969" i="1"/>
  <c r="O5969" i="1"/>
  <c r="N5970" i="1"/>
  <c r="O5970" i="1"/>
  <c r="N5971" i="1"/>
  <c r="O5971" i="1"/>
  <c r="N5972" i="1"/>
  <c r="O5972" i="1"/>
  <c r="N5973" i="1"/>
  <c r="O5973" i="1"/>
  <c r="N5974" i="1"/>
  <c r="O5974" i="1"/>
  <c r="N5975" i="1"/>
  <c r="O5975" i="1"/>
  <c r="N5976" i="1"/>
  <c r="O5976" i="1"/>
  <c r="N5977" i="1"/>
  <c r="O5977" i="1"/>
  <c r="N5978" i="1"/>
  <c r="O5978" i="1"/>
  <c r="N5979" i="1"/>
  <c r="O5979" i="1"/>
  <c r="N5980" i="1"/>
  <c r="O5980" i="1"/>
  <c r="N5981" i="1"/>
  <c r="O5981" i="1"/>
  <c r="N5982" i="1"/>
  <c r="O5982" i="1"/>
  <c r="N5983" i="1"/>
  <c r="O5983" i="1"/>
  <c r="N5984" i="1"/>
  <c r="O5984" i="1"/>
  <c r="N5985" i="1"/>
  <c r="O5985" i="1"/>
  <c r="N5986" i="1"/>
  <c r="O5986" i="1"/>
  <c r="N5987" i="1"/>
  <c r="O5987" i="1"/>
  <c r="N5988" i="1"/>
  <c r="O5988" i="1"/>
  <c r="N5989" i="1"/>
  <c r="O5989" i="1"/>
  <c r="N5990" i="1"/>
  <c r="O5990" i="1"/>
  <c r="N5991" i="1"/>
  <c r="O5991" i="1"/>
  <c r="N5992" i="1"/>
  <c r="O5992" i="1"/>
  <c r="N5993" i="1"/>
  <c r="O5993" i="1"/>
  <c r="N5994" i="1"/>
  <c r="O5994" i="1"/>
  <c r="N5995" i="1"/>
  <c r="O5995" i="1"/>
  <c r="N5996" i="1"/>
  <c r="O5996" i="1"/>
  <c r="N5997" i="1"/>
  <c r="O5997" i="1"/>
  <c r="N5998" i="1"/>
  <c r="O5998" i="1"/>
  <c r="N5999" i="1"/>
  <c r="O5999" i="1"/>
  <c r="N6000" i="1"/>
  <c r="O6000" i="1"/>
  <c r="N6001" i="1"/>
  <c r="O6001" i="1"/>
  <c r="N6002" i="1"/>
  <c r="O6002" i="1"/>
  <c r="N6003" i="1"/>
  <c r="O6003" i="1"/>
  <c r="N6004" i="1"/>
  <c r="O6004" i="1"/>
  <c r="N6005" i="1"/>
  <c r="O6005" i="1"/>
  <c r="N6006" i="1"/>
  <c r="O6006" i="1"/>
  <c r="N6007" i="1"/>
  <c r="O6007" i="1"/>
  <c r="N6008" i="1"/>
  <c r="O6008" i="1"/>
  <c r="N6009" i="1"/>
  <c r="O6009" i="1"/>
  <c r="N6010" i="1"/>
  <c r="O6010" i="1"/>
  <c r="N6011" i="1"/>
  <c r="O6011" i="1"/>
  <c r="N6012" i="1"/>
  <c r="O6012" i="1"/>
  <c r="N6013" i="1"/>
  <c r="O6013" i="1"/>
  <c r="N6014" i="1"/>
  <c r="O6014" i="1"/>
  <c r="N6015" i="1"/>
  <c r="O6015" i="1"/>
  <c r="N6016" i="1"/>
  <c r="O6016" i="1"/>
  <c r="N6017" i="1"/>
  <c r="O6017" i="1"/>
  <c r="N6018" i="1"/>
  <c r="O6018" i="1"/>
  <c r="N6019" i="1"/>
  <c r="O6019" i="1"/>
  <c r="N6020" i="1"/>
  <c r="O6020" i="1"/>
  <c r="N6021" i="1"/>
  <c r="O6021" i="1"/>
  <c r="N6022" i="1"/>
  <c r="O6022" i="1"/>
  <c r="N6023" i="1"/>
  <c r="O6023" i="1"/>
  <c r="N6024" i="1"/>
  <c r="O6024" i="1"/>
  <c r="N6025" i="1"/>
  <c r="O6025" i="1"/>
  <c r="N6026" i="1"/>
  <c r="O6026" i="1"/>
  <c r="N6027" i="1"/>
  <c r="O6027" i="1"/>
  <c r="N6028" i="1"/>
  <c r="O6028" i="1"/>
  <c r="N6029" i="1"/>
  <c r="O6029" i="1"/>
  <c r="N6030" i="1"/>
  <c r="O6030" i="1"/>
  <c r="N6031" i="1"/>
  <c r="O6031" i="1"/>
  <c r="N6032" i="1"/>
  <c r="O6032" i="1"/>
  <c r="N6033" i="1"/>
  <c r="O6033" i="1"/>
  <c r="N6034" i="1"/>
  <c r="O6034" i="1"/>
  <c r="N6035" i="1"/>
  <c r="O6035" i="1"/>
  <c r="N6036" i="1"/>
  <c r="O6036" i="1"/>
  <c r="N6037" i="1"/>
  <c r="O6037" i="1"/>
  <c r="N6038" i="1"/>
  <c r="O6038" i="1"/>
  <c r="N6039" i="1"/>
  <c r="O6039" i="1"/>
  <c r="N6040" i="1"/>
  <c r="O6040" i="1"/>
  <c r="N6041" i="1"/>
  <c r="O6041" i="1"/>
  <c r="N6042" i="1"/>
  <c r="O6042" i="1"/>
  <c r="N6043" i="1"/>
  <c r="O6043" i="1"/>
  <c r="N6044" i="1"/>
  <c r="O6044" i="1"/>
  <c r="N6045" i="1"/>
  <c r="O6045" i="1"/>
  <c r="N6046" i="1"/>
  <c r="O6046" i="1"/>
  <c r="N6047" i="1"/>
  <c r="O6047" i="1"/>
  <c r="N6048" i="1"/>
  <c r="O6048" i="1"/>
  <c r="N6049" i="1"/>
  <c r="O6049" i="1"/>
  <c r="N6050" i="1"/>
  <c r="O6050" i="1"/>
  <c r="N6051" i="1"/>
  <c r="O6051" i="1"/>
  <c r="N6052" i="1"/>
  <c r="O6052" i="1"/>
  <c r="N6053" i="1"/>
  <c r="O6053" i="1"/>
  <c r="N6054" i="1"/>
  <c r="O6054" i="1"/>
  <c r="N6055" i="1"/>
  <c r="O6055" i="1"/>
  <c r="N6056" i="1"/>
  <c r="O6056" i="1"/>
  <c r="N6057" i="1"/>
  <c r="O6057" i="1"/>
  <c r="N6058" i="1"/>
  <c r="O6058" i="1"/>
  <c r="N6059" i="1"/>
  <c r="O6059" i="1"/>
  <c r="N6060" i="1"/>
  <c r="O6060" i="1"/>
  <c r="N6061" i="1"/>
  <c r="O6061" i="1"/>
  <c r="N6062" i="1"/>
  <c r="O6062" i="1"/>
  <c r="N6063" i="1"/>
  <c r="O6063" i="1"/>
  <c r="N6064" i="1"/>
  <c r="O6064" i="1"/>
  <c r="N6065" i="1"/>
  <c r="O6065" i="1"/>
  <c r="N6066" i="1"/>
  <c r="O6066" i="1"/>
  <c r="N6067" i="1"/>
  <c r="O6067" i="1"/>
  <c r="N6068" i="1"/>
  <c r="O6068" i="1"/>
  <c r="N6069" i="1"/>
  <c r="O6069" i="1"/>
  <c r="N6070" i="1"/>
  <c r="O6070" i="1"/>
  <c r="N6071" i="1"/>
  <c r="O6071" i="1"/>
  <c r="N6072" i="1"/>
  <c r="O6072" i="1"/>
  <c r="N6073" i="1"/>
  <c r="O6073" i="1"/>
  <c r="N6074" i="1"/>
  <c r="O6074" i="1"/>
  <c r="N6075" i="1"/>
  <c r="O6075" i="1"/>
  <c r="N6076" i="1"/>
  <c r="O6076" i="1"/>
  <c r="N6077" i="1"/>
  <c r="O6077" i="1"/>
  <c r="N6078" i="1"/>
  <c r="O6078" i="1"/>
  <c r="N6079" i="1"/>
  <c r="O6079" i="1"/>
  <c r="N6080" i="1"/>
  <c r="O6080" i="1"/>
  <c r="N6081" i="1"/>
  <c r="O6081" i="1"/>
  <c r="N6082" i="1"/>
  <c r="O6082" i="1"/>
  <c r="N6083" i="1"/>
  <c r="O6083" i="1"/>
  <c r="N6084" i="1"/>
  <c r="O6084" i="1"/>
  <c r="N6085" i="1"/>
  <c r="O6085" i="1"/>
  <c r="N6086" i="1"/>
  <c r="O6086" i="1"/>
  <c r="N6087" i="1"/>
  <c r="O6087" i="1"/>
  <c r="N6088" i="1"/>
  <c r="O6088" i="1"/>
  <c r="N6089" i="1"/>
  <c r="O6089" i="1"/>
  <c r="N6090" i="1"/>
  <c r="O6090" i="1"/>
  <c r="N6091" i="1"/>
  <c r="O6091" i="1"/>
  <c r="N6092" i="1"/>
  <c r="O6092" i="1"/>
  <c r="N6093" i="1"/>
  <c r="O6093" i="1"/>
  <c r="N6094" i="1"/>
  <c r="O6094" i="1"/>
  <c r="N6095" i="1"/>
  <c r="O6095" i="1"/>
  <c r="N6096" i="1"/>
  <c r="O6096" i="1"/>
  <c r="N6097" i="1"/>
  <c r="O6097" i="1"/>
  <c r="N6098" i="1"/>
  <c r="O6098" i="1"/>
  <c r="N6099" i="1"/>
  <c r="O6099" i="1"/>
  <c r="N6100" i="1"/>
  <c r="O6100" i="1"/>
  <c r="N6101" i="1"/>
  <c r="O6101" i="1"/>
  <c r="N6102" i="1"/>
  <c r="O6102" i="1"/>
  <c r="N6103" i="1"/>
  <c r="O6103" i="1"/>
  <c r="N6104" i="1"/>
  <c r="O6104" i="1"/>
  <c r="N6105" i="1"/>
  <c r="O6105" i="1"/>
  <c r="N6106" i="1"/>
  <c r="O6106" i="1"/>
  <c r="N6107" i="1"/>
  <c r="O6107" i="1"/>
  <c r="N6108" i="1"/>
  <c r="O6108" i="1"/>
  <c r="N6109" i="1"/>
  <c r="O6109" i="1"/>
  <c r="N6110" i="1"/>
  <c r="O6110" i="1"/>
  <c r="N6111" i="1"/>
  <c r="O6111" i="1"/>
  <c r="N6112" i="1"/>
  <c r="O6112" i="1"/>
  <c r="N6113" i="1"/>
  <c r="O6113" i="1"/>
  <c r="N6114" i="1"/>
  <c r="O6114" i="1"/>
  <c r="N6115" i="1"/>
  <c r="O6115" i="1"/>
  <c r="N6116" i="1"/>
  <c r="O6116" i="1"/>
  <c r="N6117" i="1"/>
  <c r="O6117" i="1"/>
  <c r="N6118" i="1"/>
  <c r="O6118" i="1"/>
  <c r="N6119" i="1"/>
  <c r="O6119" i="1"/>
  <c r="N6120" i="1"/>
  <c r="O6120" i="1"/>
  <c r="N6121" i="1"/>
  <c r="O6121" i="1"/>
  <c r="N6122" i="1"/>
  <c r="O6122" i="1"/>
  <c r="N6123" i="1"/>
  <c r="O6123" i="1"/>
  <c r="N6124" i="1"/>
  <c r="O6124" i="1"/>
  <c r="N6125" i="1"/>
  <c r="O6125" i="1"/>
  <c r="N6126" i="1"/>
  <c r="O6126" i="1"/>
  <c r="N6127" i="1"/>
  <c r="O6127" i="1"/>
  <c r="N6128" i="1"/>
  <c r="O6128" i="1"/>
  <c r="N6129" i="1"/>
  <c r="O6129" i="1"/>
  <c r="N6130" i="1"/>
  <c r="O6130" i="1"/>
  <c r="N6131" i="1"/>
  <c r="O6131" i="1"/>
  <c r="N6132" i="1"/>
  <c r="O6132" i="1"/>
  <c r="N6133" i="1"/>
  <c r="O6133" i="1"/>
  <c r="N6134" i="1"/>
  <c r="O6134" i="1"/>
  <c r="N6135" i="1"/>
  <c r="O6135" i="1"/>
  <c r="N6136" i="1"/>
  <c r="O6136" i="1"/>
  <c r="N6137" i="1"/>
  <c r="O6137" i="1"/>
  <c r="N6138" i="1"/>
  <c r="O6138" i="1"/>
  <c r="N6139" i="1"/>
  <c r="O6139" i="1"/>
  <c r="N6140" i="1"/>
  <c r="O6140" i="1"/>
  <c r="N6141" i="1"/>
  <c r="O6141" i="1"/>
  <c r="N6142" i="1"/>
  <c r="O6142" i="1"/>
  <c r="N6143" i="1"/>
  <c r="O6143" i="1"/>
  <c r="N6144" i="1"/>
  <c r="O6144" i="1"/>
  <c r="N6145" i="1"/>
  <c r="O6145" i="1"/>
  <c r="N6146" i="1"/>
  <c r="O6146" i="1"/>
  <c r="N6147" i="1"/>
  <c r="O6147" i="1"/>
  <c r="N6148" i="1"/>
  <c r="O6148" i="1"/>
  <c r="N6149" i="1"/>
  <c r="O6149" i="1"/>
  <c r="N6150" i="1"/>
  <c r="O6150" i="1"/>
  <c r="N6151" i="1"/>
  <c r="O6151" i="1"/>
  <c r="N6152" i="1"/>
  <c r="O6152" i="1"/>
  <c r="N6153" i="1"/>
  <c r="O6153" i="1"/>
  <c r="N6154" i="1"/>
  <c r="O6154" i="1"/>
  <c r="N6155" i="1"/>
  <c r="O6155" i="1"/>
  <c r="N6156" i="1"/>
  <c r="O6156" i="1"/>
  <c r="N6157" i="1"/>
  <c r="O6157" i="1"/>
  <c r="N6158" i="1"/>
  <c r="O6158" i="1"/>
  <c r="N6159" i="1"/>
  <c r="O6159" i="1"/>
  <c r="N6160" i="1"/>
  <c r="O6160" i="1"/>
  <c r="N6161" i="1"/>
  <c r="O6161" i="1"/>
  <c r="N6162" i="1"/>
  <c r="O6162" i="1"/>
  <c r="N6163" i="1"/>
  <c r="O6163" i="1"/>
  <c r="N6164" i="1"/>
  <c r="O6164" i="1"/>
  <c r="N6165" i="1"/>
  <c r="O6165" i="1"/>
  <c r="N6166" i="1"/>
  <c r="O6166" i="1"/>
  <c r="N6167" i="1"/>
  <c r="O6167" i="1"/>
  <c r="N6168" i="1"/>
  <c r="O6168" i="1"/>
  <c r="N6169" i="1"/>
  <c r="O6169" i="1"/>
  <c r="N6170" i="1"/>
  <c r="O6170" i="1"/>
  <c r="N6171" i="1"/>
  <c r="O6171" i="1"/>
  <c r="N6172" i="1"/>
  <c r="O6172" i="1"/>
  <c r="N6173" i="1"/>
  <c r="O6173" i="1"/>
  <c r="N6174" i="1"/>
  <c r="O6174" i="1"/>
  <c r="N6175" i="1"/>
  <c r="O6175" i="1"/>
  <c r="N6176" i="1"/>
  <c r="O6176" i="1"/>
  <c r="N6177" i="1"/>
  <c r="O6177" i="1"/>
  <c r="N6178" i="1"/>
  <c r="O6178" i="1"/>
  <c r="N6179" i="1"/>
  <c r="O6179" i="1"/>
  <c r="N6180" i="1"/>
  <c r="O6180" i="1"/>
  <c r="N6181" i="1"/>
  <c r="O6181" i="1"/>
  <c r="N6182" i="1"/>
  <c r="O6182" i="1"/>
  <c r="N6183" i="1"/>
  <c r="O6183" i="1"/>
  <c r="N6184" i="1"/>
  <c r="O6184" i="1"/>
  <c r="N6185" i="1"/>
  <c r="O6185" i="1"/>
  <c r="N6186" i="1"/>
  <c r="O6186" i="1"/>
  <c r="N6187" i="1"/>
  <c r="O6187" i="1"/>
  <c r="N6188" i="1"/>
  <c r="O6188" i="1"/>
  <c r="N6189" i="1"/>
  <c r="O6189" i="1"/>
  <c r="N6190" i="1"/>
  <c r="O6190" i="1"/>
  <c r="N6191" i="1"/>
  <c r="O6191" i="1"/>
  <c r="N6192" i="1"/>
  <c r="O6192" i="1"/>
  <c r="N6193" i="1"/>
  <c r="O6193" i="1"/>
  <c r="N6194" i="1"/>
  <c r="O6194" i="1"/>
  <c r="N6195" i="1"/>
  <c r="O6195" i="1"/>
  <c r="N6196" i="1"/>
  <c r="O6196" i="1"/>
  <c r="N6197" i="1"/>
  <c r="O6197" i="1"/>
  <c r="N6198" i="1"/>
  <c r="O6198" i="1"/>
  <c r="N6199" i="1"/>
  <c r="O6199" i="1"/>
  <c r="N6200" i="1"/>
  <c r="O6200" i="1"/>
  <c r="N6201" i="1"/>
  <c r="O6201" i="1"/>
  <c r="N6202" i="1"/>
  <c r="O6202" i="1"/>
  <c r="N6203" i="1"/>
  <c r="O6203" i="1"/>
  <c r="N6204" i="1"/>
  <c r="O6204" i="1"/>
  <c r="N6205" i="1"/>
  <c r="O6205" i="1"/>
  <c r="N6206" i="1"/>
  <c r="O6206" i="1"/>
  <c r="N6207" i="1"/>
  <c r="O6207" i="1"/>
  <c r="N6208" i="1"/>
  <c r="O6208" i="1"/>
  <c r="N6209" i="1"/>
  <c r="O6209" i="1"/>
  <c r="N6210" i="1"/>
  <c r="O6210" i="1"/>
  <c r="N6211" i="1"/>
  <c r="O6211" i="1"/>
  <c r="N6212" i="1"/>
  <c r="O6212" i="1"/>
  <c r="N6213" i="1"/>
  <c r="O6213" i="1"/>
  <c r="N6214" i="1"/>
  <c r="O6214" i="1"/>
  <c r="N6215" i="1"/>
  <c r="O6215" i="1"/>
  <c r="N6216" i="1"/>
  <c r="O6216" i="1"/>
  <c r="N6217" i="1"/>
  <c r="O6217" i="1"/>
  <c r="N6218" i="1"/>
  <c r="O6218" i="1"/>
  <c r="N6219" i="1"/>
  <c r="O6219" i="1"/>
  <c r="N6220" i="1"/>
  <c r="O6220" i="1"/>
  <c r="N6221" i="1"/>
  <c r="O6221" i="1"/>
  <c r="N6222" i="1"/>
  <c r="O6222" i="1"/>
  <c r="N6223" i="1"/>
  <c r="O6223" i="1"/>
  <c r="N6224" i="1"/>
  <c r="O6224" i="1"/>
  <c r="N6225" i="1"/>
  <c r="O6225" i="1"/>
  <c r="N6226" i="1"/>
  <c r="O6226" i="1"/>
  <c r="N6227" i="1"/>
  <c r="O6227" i="1"/>
  <c r="N6228" i="1"/>
  <c r="O6228" i="1"/>
  <c r="N6229" i="1"/>
  <c r="O6229" i="1"/>
  <c r="N6230" i="1"/>
  <c r="O6230" i="1"/>
  <c r="N6231" i="1"/>
  <c r="O6231" i="1"/>
  <c r="N6232" i="1"/>
  <c r="O6232" i="1"/>
  <c r="N6233" i="1"/>
  <c r="O6233" i="1"/>
  <c r="N6234" i="1"/>
  <c r="O6234" i="1"/>
  <c r="N6235" i="1"/>
  <c r="O6235" i="1"/>
  <c r="N6236" i="1"/>
  <c r="O6236" i="1"/>
  <c r="N6237" i="1"/>
  <c r="O6237" i="1"/>
  <c r="N6238" i="1"/>
  <c r="O6238" i="1"/>
  <c r="N6239" i="1"/>
  <c r="O6239" i="1"/>
  <c r="N6240" i="1"/>
  <c r="O6240" i="1"/>
  <c r="N6241" i="1"/>
  <c r="O6241" i="1"/>
  <c r="N6242" i="1"/>
  <c r="O6242" i="1"/>
  <c r="N6243" i="1"/>
  <c r="O6243" i="1"/>
  <c r="N6244" i="1"/>
  <c r="O6244" i="1"/>
  <c r="N6245" i="1"/>
  <c r="O6245" i="1"/>
  <c r="N6246" i="1"/>
  <c r="O6246" i="1"/>
  <c r="N6247" i="1"/>
  <c r="O6247" i="1"/>
  <c r="N6248" i="1"/>
  <c r="O6248" i="1"/>
  <c r="N6249" i="1"/>
  <c r="O6249" i="1"/>
  <c r="N6250" i="1"/>
  <c r="O6250" i="1"/>
  <c r="N6251" i="1"/>
  <c r="O6251" i="1"/>
  <c r="N6252" i="1"/>
  <c r="O6252" i="1"/>
  <c r="N6253" i="1"/>
  <c r="O6253" i="1"/>
  <c r="N6254" i="1"/>
  <c r="O6254" i="1"/>
  <c r="N6255" i="1"/>
  <c r="O6255" i="1"/>
  <c r="N6256" i="1"/>
  <c r="O6256" i="1"/>
  <c r="N6257" i="1"/>
  <c r="O6257" i="1"/>
  <c r="N6258" i="1"/>
  <c r="O6258" i="1"/>
  <c r="N6259" i="1"/>
  <c r="O6259" i="1"/>
  <c r="N6260" i="1"/>
  <c r="O6260" i="1"/>
  <c r="N6261" i="1"/>
  <c r="O6261" i="1"/>
  <c r="N6262" i="1"/>
  <c r="O6262" i="1"/>
  <c r="N6263" i="1"/>
  <c r="O6263" i="1"/>
  <c r="N6264" i="1"/>
  <c r="O6264" i="1"/>
  <c r="N6265" i="1"/>
  <c r="O6265" i="1"/>
  <c r="N6266" i="1"/>
  <c r="O6266" i="1"/>
  <c r="N6267" i="1"/>
  <c r="O6267" i="1"/>
  <c r="N6268" i="1"/>
  <c r="O6268" i="1"/>
  <c r="N6269" i="1"/>
  <c r="O6269" i="1"/>
  <c r="N6270" i="1"/>
  <c r="O6270" i="1"/>
  <c r="N6271" i="1"/>
  <c r="O6271" i="1"/>
  <c r="N6272" i="1"/>
  <c r="O6272" i="1"/>
  <c r="N6273" i="1"/>
  <c r="O6273" i="1"/>
  <c r="N6274" i="1"/>
  <c r="O6274" i="1"/>
  <c r="N6275" i="1"/>
  <c r="O6275" i="1"/>
  <c r="N6276" i="1"/>
  <c r="O6276" i="1"/>
  <c r="N6277" i="1"/>
  <c r="O6277" i="1"/>
  <c r="N6278" i="1"/>
  <c r="O6278" i="1"/>
  <c r="N6279" i="1"/>
  <c r="O6279" i="1"/>
  <c r="N6280" i="1"/>
  <c r="O6280" i="1"/>
  <c r="N6281" i="1"/>
  <c r="O6281" i="1"/>
  <c r="N6282" i="1"/>
  <c r="O6282" i="1"/>
  <c r="N6283" i="1"/>
  <c r="O6283" i="1"/>
  <c r="N6284" i="1"/>
  <c r="O6284" i="1"/>
  <c r="N6285" i="1"/>
  <c r="O6285" i="1"/>
  <c r="N6286" i="1"/>
  <c r="O6286" i="1"/>
  <c r="N6287" i="1"/>
  <c r="O6287" i="1"/>
  <c r="N6288" i="1"/>
  <c r="O6288" i="1"/>
  <c r="N6289" i="1"/>
  <c r="O6289" i="1"/>
  <c r="N6290" i="1"/>
  <c r="O6290" i="1"/>
  <c r="N6291" i="1"/>
  <c r="O6291" i="1"/>
  <c r="N6292" i="1"/>
  <c r="O6292" i="1"/>
  <c r="N6293" i="1"/>
  <c r="O6293" i="1"/>
  <c r="N6294" i="1"/>
  <c r="O6294" i="1"/>
  <c r="N6295" i="1"/>
  <c r="O6295" i="1"/>
  <c r="N6296" i="1"/>
  <c r="O6296" i="1"/>
  <c r="N6297" i="1"/>
  <c r="O6297" i="1"/>
  <c r="N6298" i="1"/>
  <c r="O6298" i="1"/>
  <c r="N6299" i="1"/>
  <c r="O6299" i="1"/>
  <c r="N6300" i="1"/>
  <c r="O6300" i="1"/>
  <c r="N6301" i="1"/>
  <c r="O6301" i="1"/>
  <c r="N6302" i="1"/>
  <c r="O6302" i="1"/>
  <c r="N6303" i="1"/>
  <c r="O6303" i="1"/>
  <c r="N6304" i="1"/>
  <c r="O6304" i="1"/>
  <c r="N6305" i="1"/>
  <c r="O6305" i="1"/>
  <c r="N6306" i="1"/>
  <c r="O6306" i="1"/>
  <c r="N6307" i="1"/>
  <c r="O6307" i="1"/>
  <c r="N6308" i="1"/>
  <c r="O6308" i="1"/>
  <c r="N6309" i="1"/>
  <c r="O6309" i="1"/>
  <c r="N6310" i="1"/>
  <c r="O6310" i="1"/>
  <c r="N6311" i="1"/>
  <c r="O6311" i="1"/>
  <c r="N6312" i="1"/>
  <c r="O6312" i="1"/>
  <c r="N6313" i="1"/>
  <c r="O6313" i="1"/>
  <c r="N6314" i="1"/>
  <c r="O6314" i="1"/>
  <c r="N6315" i="1"/>
  <c r="O6315" i="1"/>
  <c r="N6316" i="1"/>
  <c r="O6316" i="1"/>
  <c r="N6317" i="1"/>
  <c r="O6317" i="1"/>
  <c r="N6318" i="1"/>
  <c r="O6318" i="1"/>
  <c r="N6319" i="1"/>
  <c r="O6319" i="1"/>
  <c r="N6320" i="1"/>
  <c r="O6320" i="1"/>
  <c r="N6321" i="1"/>
  <c r="O6321" i="1"/>
  <c r="N6322" i="1"/>
  <c r="O6322" i="1"/>
  <c r="N6323" i="1"/>
  <c r="O6323" i="1"/>
  <c r="N6324" i="1"/>
  <c r="O6324" i="1"/>
  <c r="N6325" i="1"/>
  <c r="O6325" i="1"/>
  <c r="N6326" i="1"/>
  <c r="O6326" i="1"/>
  <c r="N6327" i="1"/>
  <c r="O6327" i="1"/>
  <c r="N6328" i="1"/>
  <c r="O6328" i="1"/>
  <c r="N6329" i="1"/>
  <c r="O6329" i="1"/>
  <c r="N6330" i="1"/>
  <c r="O6330" i="1"/>
  <c r="N6331" i="1"/>
  <c r="O6331" i="1"/>
  <c r="N6332" i="1"/>
  <c r="O6332" i="1"/>
  <c r="N6333" i="1"/>
  <c r="O6333" i="1"/>
  <c r="N6334" i="1"/>
  <c r="O6334" i="1"/>
  <c r="N6335" i="1"/>
  <c r="O6335" i="1"/>
  <c r="N6336" i="1"/>
  <c r="O6336" i="1"/>
  <c r="N6337" i="1"/>
  <c r="O6337" i="1"/>
  <c r="N6338" i="1"/>
  <c r="O6338" i="1"/>
  <c r="N6339" i="1"/>
  <c r="O6339" i="1"/>
  <c r="N6340" i="1"/>
  <c r="O6340" i="1"/>
  <c r="N6341" i="1"/>
  <c r="O6341" i="1"/>
  <c r="N6342" i="1"/>
  <c r="O6342" i="1"/>
  <c r="N6343" i="1"/>
  <c r="O6343" i="1"/>
  <c r="N6344" i="1"/>
  <c r="O6344" i="1"/>
  <c r="N6345" i="1"/>
  <c r="O6345" i="1"/>
  <c r="N6346" i="1"/>
  <c r="O6346" i="1"/>
  <c r="N6347" i="1"/>
  <c r="O6347" i="1"/>
  <c r="N6348" i="1"/>
  <c r="O6348" i="1"/>
  <c r="N6349" i="1"/>
  <c r="O6349" i="1"/>
  <c r="N6350" i="1"/>
  <c r="O6350" i="1"/>
  <c r="N6351" i="1"/>
  <c r="O6351" i="1"/>
  <c r="N6352" i="1"/>
  <c r="O6352" i="1"/>
  <c r="N6353" i="1"/>
  <c r="O6353" i="1"/>
  <c r="N6354" i="1"/>
  <c r="O6354" i="1"/>
  <c r="N6355" i="1"/>
  <c r="O6355" i="1"/>
  <c r="N6356" i="1"/>
  <c r="O6356" i="1"/>
  <c r="N6357" i="1"/>
  <c r="O6357" i="1"/>
  <c r="N6358" i="1"/>
  <c r="O6358" i="1"/>
  <c r="N6359" i="1"/>
  <c r="O6359" i="1"/>
  <c r="N6360" i="1"/>
  <c r="O6360" i="1"/>
  <c r="N6361" i="1"/>
  <c r="O6361" i="1"/>
  <c r="N6362" i="1"/>
  <c r="O6362" i="1"/>
  <c r="N6363" i="1"/>
  <c r="O6363" i="1"/>
  <c r="N6364" i="1"/>
  <c r="O6364" i="1"/>
  <c r="N6365" i="1"/>
  <c r="O6365" i="1"/>
  <c r="N6366" i="1"/>
  <c r="O6366" i="1"/>
  <c r="N6367" i="1"/>
  <c r="O6367" i="1"/>
  <c r="N6368" i="1"/>
  <c r="O6368" i="1"/>
  <c r="N6369" i="1"/>
  <c r="O6369" i="1"/>
  <c r="N6370" i="1"/>
  <c r="O6370" i="1"/>
  <c r="N6371" i="1"/>
  <c r="O6371" i="1"/>
  <c r="N6372" i="1"/>
  <c r="O6372" i="1"/>
  <c r="N6373" i="1"/>
  <c r="O6373" i="1"/>
  <c r="N6374" i="1"/>
  <c r="O6374" i="1"/>
  <c r="N6375" i="1"/>
  <c r="O6375" i="1"/>
  <c r="N6376" i="1"/>
  <c r="O6376" i="1"/>
  <c r="N6377" i="1"/>
  <c r="O6377" i="1"/>
  <c r="N6378" i="1"/>
  <c r="O6378" i="1"/>
  <c r="N6379" i="1"/>
  <c r="O6379" i="1"/>
  <c r="N6380" i="1"/>
  <c r="O6380" i="1"/>
  <c r="N6381" i="1"/>
  <c r="O6381" i="1"/>
  <c r="N6382" i="1"/>
  <c r="O6382" i="1"/>
  <c r="N6383" i="1"/>
  <c r="O6383" i="1"/>
  <c r="N6384" i="1"/>
  <c r="O6384" i="1"/>
  <c r="N6385" i="1"/>
  <c r="O6385" i="1"/>
  <c r="N6386" i="1"/>
  <c r="O6386" i="1"/>
  <c r="N6387" i="1"/>
  <c r="O6387" i="1"/>
  <c r="N6388" i="1"/>
  <c r="O6388" i="1"/>
  <c r="N6389" i="1"/>
  <c r="O6389" i="1"/>
  <c r="N6390" i="1"/>
  <c r="O6390" i="1"/>
  <c r="N6391" i="1"/>
  <c r="O6391" i="1"/>
  <c r="N6392" i="1"/>
  <c r="O6392" i="1"/>
  <c r="N6393" i="1"/>
  <c r="O6393" i="1"/>
  <c r="N6394" i="1"/>
  <c r="O6394" i="1"/>
  <c r="N6395" i="1"/>
  <c r="O6395" i="1"/>
  <c r="N6396" i="1"/>
  <c r="O6396" i="1"/>
  <c r="N6397" i="1"/>
  <c r="O6397" i="1"/>
  <c r="N6398" i="1"/>
  <c r="O6398" i="1"/>
  <c r="N6399" i="1"/>
  <c r="O6399" i="1"/>
  <c r="N6400" i="1"/>
  <c r="O6400" i="1"/>
  <c r="N6401" i="1"/>
  <c r="O6401" i="1"/>
  <c r="N6402" i="1"/>
  <c r="O6402" i="1"/>
  <c r="N6403" i="1"/>
  <c r="O6403" i="1"/>
  <c r="N6404" i="1"/>
  <c r="O6404" i="1"/>
  <c r="N6405" i="1"/>
  <c r="O6405" i="1"/>
  <c r="N6406" i="1"/>
  <c r="O6406" i="1"/>
  <c r="N6407" i="1"/>
  <c r="O6407" i="1"/>
  <c r="N6408" i="1"/>
  <c r="O6408" i="1"/>
  <c r="N6409" i="1"/>
  <c r="O6409" i="1"/>
  <c r="N6410" i="1"/>
  <c r="O6410" i="1"/>
  <c r="N6411" i="1"/>
  <c r="O6411" i="1"/>
  <c r="N6412" i="1"/>
  <c r="O6412" i="1"/>
  <c r="N6413" i="1"/>
  <c r="O6413" i="1"/>
  <c r="N6414" i="1"/>
  <c r="O6414" i="1"/>
  <c r="N6415" i="1"/>
  <c r="O6415" i="1"/>
  <c r="N6416" i="1"/>
  <c r="O6416" i="1"/>
  <c r="N6417" i="1"/>
  <c r="O6417" i="1"/>
  <c r="N6418" i="1"/>
  <c r="O6418" i="1"/>
  <c r="N6419" i="1"/>
  <c r="O6419" i="1"/>
  <c r="N6420" i="1"/>
  <c r="O6420" i="1"/>
  <c r="N6421" i="1"/>
  <c r="O6421" i="1"/>
  <c r="N6422" i="1"/>
  <c r="O6422" i="1"/>
  <c r="N6423" i="1"/>
  <c r="O6423" i="1"/>
  <c r="N6424" i="1"/>
  <c r="O6424" i="1"/>
  <c r="N6425" i="1"/>
  <c r="O6425" i="1"/>
  <c r="N6426" i="1"/>
  <c r="O6426" i="1"/>
  <c r="N6427" i="1"/>
  <c r="O6427" i="1"/>
  <c r="N6428" i="1"/>
  <c r="O6428" i="1"/>
  <c r="N6429" i="1"/>
  <c r="O6429" i="1"/>
  <c r="N6430" i="1"/>
  <c r="O6430" i="1"/>
  <c r="N6431" i="1"/>
  <c r="O6431" i="1"/>
  <c r="N6432" i="1"/>
  <c r="O6432" i="1"/>
  <c r="N6433" i="1"/>
  <c r="O6433" i="1"/>
  <c r="N6434" i="1"/>
  <c r="O6434" i="1"/>
  <c r="N6435" i="1"/>
  <c r="O6435" i="1"/>
  <c r="N6436" i="1"/>
  <c r="O6436" i="1"/>
  <c r="N6437" i="1"/>
  <c r="O6437" i="1"/>
  <c r="N6438" i="1"/>
  <c r="O6438" i="1"/>
  <c r="N6439" i="1"/>
  <c r="O6439" i="1"/>
  <c r="N6440" i="1"/>
  <c r="O6440" i="1"/>
  <c r="N6441" i="1"/>
  <c r="O6441" i="1"/>
  <c r="N6442" i="1"/>
  <c r="O6442" i="1"/>
  <c r="N6443" i="1"/>
  <c r="O6443" i="1"/>
  <c r="N6444" i="1"/>
  <c r="O6444" i="1"/>
  <c r="N6445" i="1"/>
  <c r="O6445" i="1"/>
  <c r="N6446" i="1"/>
  <c r="O6446" i="1"/>
  <c r="N6447" i="1"/>
  <c r="O6447" i="1"/>
  <c r="N6448" i="1"/>
  <c r="O6448" i="1"/>
  <c r="N6449" i="1"/>
  <c r="O6449" i="1"/>
  <c r="N6450" i="1"/>
  <c r="O6450" i="1"/>
  <c r="N6451" i="1"/>
  <c r="O6451" i="1"/>
  <c r="N6452" i="1"/>
  <c r="O6452" i="1"/>
  <c r="N6453" i="1"/>
  <c r="O6453" i="1"/>
  <c r="N6454" i="1"/>
  <c r="O6454" i="1"/>
  <c r="N6455" i="1"/>
  <c r="O6455" i="1"/>
  <c r="N6456" i="1"/>
  <c r="O6456" i="1"/>
  <c r="N6457" i="1"/>
  <c r="O6457" i="1"/>
  <c r="N6458" i="1"/>
  <c r="O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O6603" i="1"/>
  <c r="N6604" i="1"/>
  <c r="O6604" i="1"/>
  <c r="N6605" i="1"/>
  <c r="O6605" i="1"/>
  <c r="N6606" i="1"/>
  <c r="O6606" i="1"/>
  <c r="N6607" i="1"/>
  <c r="O6607" i="1"/>
  <c r="N6608" i="1"/>
  <c r="O6608" i="1"/>
  <c r="N6609" i="1"/>
  <c r="O6609" i="1"/>
  <c r="N6610" i="1"/>
  <c r="O6610" i="1"/>
  <c r="N6611" i="1"/>
  <c r="O6611" i="1"/>
  <c r="N6612" i="1"/>
  <c r="O6612" i="1"/>
  <c r="N6613" i="1"/>
  <c r="O6613" i="1"/>
  <c r="N6614" i="1"/>
  <c r="O6614" i="1"/>
  <c r="N6615" i="1"/>
  <c r="O6615" i="1"/>
  <c r="N6616" i="1"/>
  <c r="O6616" i="1"/>
  <c r="N6617" i="1"/>
  <c r="O6617" i="1"/>
  <c r="N6618" i="1"/>
  <c r="O6618" i="1"/>
  <c r="N6619" i="1"/>
  <c r="O6619" i="1"/>
  <c r="N6620" i="1"/>
  <c r="O6620" i="1"/>
  <c r="N6621" i="1"/>
  <c r="O6621" i="1"/>
  <c r="N6622" i="1"/>
  <c r="O6622" i="1"/>
  <c r="N6623" i="1"/>
  <c r="O6623" i="1"/>
  <c r="N6624" i="1"/>
  <c r="O6624" i="1"/>
  <c r="N6625" i="1"/>
  <c r="O6625" i="1"/>
  <c r="N6626" i="1"/>
  <c r="O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N6796" i="1"/>
  <c r="O6796" i="1"/>
  <c r="N6797" i="1"/>
  <c r="O6797" i="1"/>
  <c r="N6798" i="1"/>
  <c r="O6798" i="1"/>
  <c r="N6799" i="1"/>
  <c r="O6799" i="1"/>
  <c r="N6800" i="1"/>
  <c r="O6800" i="1"/>
  <c r="N6801" i="1"/>
  <c r="O6801" i="1"/>
  <c r="N6802" i="1"/>
  <c r="O6802" i="1"/>
  <c r="N6803" i="1"/>
  <c r="O6803" i="1"/>
  <c r="N6804" i="1"/>
  <c r="O6804" i="1"/>
  <c r="N6805" i="1"/>
  <c r="O6805" i="1"/>
  <c r="N6806" i="1"/>
  <c r="O6806" i="1"/>
  <c r="N6807" i="1"/>
  <c r="O6807" i="1"/>
  <c r="N6808" i="1"/>
  <c r="O6808" i="1"/>
  <c r="N6809" i="1"/>
  <c r="O6809" i="1"/>
  <c r="N6810" i="1"/>
  <c r="O6810" i="1"/>
  <c r="N6811" i="1"/>
  <c r="O6811" i="1"/>
  <c r="N6812" i="1"/>
  <c r="O6812" i="1"/>
  <c r="N6813" i="1"/>
  <c r="O6813" i="1"/>
  <c r="N6814" i="1"/>
  <c r="O6814" i="1"/>
  <c r="N6815" i="1"/>
  <c r="O6815" i="1"/>
  <c r="N6816" i="1"/>
  <c r="O6816" i="1"/>
  <c r="N6817" i="1"/>
  <c r="O6817" i="1"/>
  <c r="N6818" i="1"/>
  <c r="O6818" i="1"/>
  <c r="N6819" i="1"/>
  <c r="O6819" i="1"/>
  <c r="N6820" i="1"/>
  <c r="O6820" i="1"/>
  <c r="N6821" i="1"/>
  <c r="O6821" i="1"/>
  <c r="N6822" i="1"/>
  <c r="O6822" i="1"/>
  <c r="N6823" i="1"/>
  <c r="O6823" i="1"/>
  <c r="N6824" i="1"/>
  <c r="O6824" i="1"/>
  <c r="N6825" i="1"/>
  <c r="O6825" i="1"/>
  <c r="N6826" i="1"/>
  <c r="O6826" i="1"/>
  <c r="N6827" i="1"/>
  <c r="O6827" i="1"/>
  <c r="N6828" i="1"/>
  <c r="O6828" i="1"/>
  <c r="N6829" i="1"/>
  <c r="O6829" i="1"/>
  <c r="N6830" i="1"/>
  <c r="O6830" i="1"/>
  <c r="N6831" i="1"/>
  <c r="O6831" i="1"/>
  <c r="N6832" i="1"/>
  <c r="O6832" i="1"/>
  <c r="N6833" i="1"/>
  <c r="O6833" i="1"/>
  <c r="N6834" i="1"/>
  <c r="O6834" i="1"/>
  <c r="N6835" i="1"/>
  <c r="O6835" i="1"/>
  <c r="N6836" i="1"/>
  <c r="O6836" i="1"/>
  <c r="N6837" i="1"/>
  <c r="O6837" i="1"/>
  <c r="N6838" i="1"/>
  <c r="O6838" i="1"/>
  <c r="N6839" i="1"/>
  <c r="O6839" i="1"/>
  <c r="N6840" i="1"/>
  <c r="O6840" i="1"/>
  <c r="N6841" i="1"/>
  <c r="O6841" i="1"/>
  <c r="N6842" i="1"/>
  <c r="O6842" i="1"/>
  <c r="N6843" i="1"/>
  <c r="O6843" i="1"/>
  <c r="N6844" i="1"/>
  <c r="O6844" i="1"/>
  <c r="N6845" i="1"/>
  <c r="O6845" i="1"/>
  <c r="N6846" i="1"/>
  <c r="O6846" i="1"/>
  <c r="N6847" i="1"/>
  <c r="O6847" i="1"/>
  <c r="N6848" i="1"/>
  <c r="O6848" i="1"/>
  <c r="N6849" i="1"/>
  <c r="O6849" i="1"/>
  <c r="N6850" i="1"/>
  <c r="O6850" i="1"/>
  <c r="N6851" i="1"/>
  <c r="O6851" i="1"/>
  <c r="N6852" i="1"/>
  <c r="O6852" i="1"/>
  <c r="N6853" i="1"/>
  <c r="O6853" i="1"/>
  <c r="N6854" i="1"/>
  <c r="O6854" i="1"/>
  <c r="N6855" i="1"/>
  <c r="O6855" i="1"/>
  <c r="N6856" i="1"/>
  <c r="O6856" i="1"/>
  <c r="N6857" i="1"/>
  <c r="O6857" i="1"/>
  <c r="N6858" i="1"/>
  <c r="O6858" i="1"/>
  <c r="N6859" i="1"/>
  <c r="O6859" i="1"/>
  <c r="N6860" i="1"/>
  <c r="O6860" i="1"/>
  <c r="N6861" i="1"/>
  <c r="O6861" i="1"/>
  <c r="N6862" i="1"/>
  <c r="O6862" i="1"/>
  <c r="N6863" i="1"/>
  <c r="O6863" i="1"/>
  <c r="N6864" i="1"/>
  <c r="O6864" i="1"/>
  <c r="N6865" i="1"/>
  <c r="O6865" i="1"/>
  <c r="N6866" i="1"/>
  <c r="O6866" i="1"/>
  <c r="N6867" i="1"/>
  <c r="O6867" i="1"/>
  <c r="N6868" i="1"/>
  <c r="O6868" i="1"/>
  <c r="N6869" i="1"/>
  <c r="O6869" i="1"/>
  <c r="N6870" i="1"/>
  <c r="O6870" i="1"/>
  <c r="N6871" i="1"/>
  <c r="O6871" i="1"/>
  <c r="N6872" i="1"/>
  <c r="O6872" i="1"/>
  <c r="N6873" i="1"/>
  <c r="O6873" i="1"/>
  <c r="N6874" i="1"/>
  <c r="O6874" i="1"/>
  <c r="N6875" i="1"/>
  <c r="O6875" i="1"/>
  <c r="N6876" i="1"/>
  <c r="O6876" i="1"/>
  <c r="N6877" i="1"/>
  <c r="O6877" i="1"/>
  <c r="N6878" i="1"/>
  <c r="O6878" i="1"/>
  <c r="N6879" i="1"/>
  <c r="O6879" i="1"/>
  <c r="N6880" i="1"/>
  <c r="O6880" i="1"/>
  <c r="N6881" i="1"/>
  <c r="O6881" i="1"/>
  <c r="N6882" i="1"/>
  <c r="O6882" i="1"/>
  <c r="N6883" i="1"/>
  <c r="O6883" i="1"/>
  <c r="N6884" i="1"/>
  <c r="O6884" i="1"/>
  <c r="N6885" i="1"/>
  <c r="O6885" i="1"/>
  <c r="N6886" i="1"/>
  <c r="O6886" i="1"/>
  <c r="N6887" i="1"/>
  <c r="O6887" i="1"/>
  <c r="N6888" i="1"/>
  <c r="O6888" i="1"/>
  <c r="N6889" i="1"/>
  <c r="O6889" i="1"/>
  <c r="N6890" i="1"/>
  <c r="O6890" i="1"/>
  <c r="N6891" i="1"/>
  <c r="O6891" i="1"/>
  <c r="N6892" i="1"/>
  <c r="O6892" i="1"/>
  <c r="N6893" i="1"/>
  <c r="O6893" i="1"/>
  <c r="N6894" i="1"/>
  <c r="O6894" i="1"/>
  <c r="N6895" i="1"/>
  <c r="O6895" i="1"/>
  <c r="N6896" i="1"/>
  <c r="O6896" i="1"/>
  <c r="N6897" i="1"/>
  <c r="O6897" i="1"/>
  <c r="N6898" i="1"/>
  <c r="O6898" i="1"/>
  <c r="N6899" i="1"/>
  <c r="O6899" i="1"/>
  <c r="N6900" i="1"/>
  <c r="O6900" i="1"/>
  <c r="N6901" i="1"/>
  <c r="O6901" i="1"/>
  <c r="N6902" i="1"/>
  <c r="O6902" i="1"/>
  <c r="N6903" i="1"/>
  <c r="O6903" i="1"/>
  <c r="N6904" i="1"/>
  <c r="O6904" i="1"/>
  <c r="N6905" i="1"/>
  <c r="O6905" i="1"/>
  <c r="N6906" i="1"/>
  <c r="O6906" i="1"/>
  <c r="N6907" i="1"/>
  <c r="O6907" i="1"/>
  <c r="N6908" i="1"/>
  <c r="O6908" i="1"/>
  <c r="N6909" i="1"/>
  <c r="O6909" i="1"/>
  <c r="N6910" i="1"/>
  <c r="O6910" i="1"/>
  <c r="N6911" i="1"/>
  <c r="O6911" i="1"/>
  <c r="N6912" i="1"/>
  <c r="O6912" i="1"/>
  <c r="N6913" i="1"/>
  <c r="O6913" i="1"/>
  <c r="N6914" i="1"/>
  <c r="O6914" i="1"/>
  <c r="N6915" i="1"/>
  <c r="O6915" i="1"/>
  <c r="N6916" i="1"/>
  <c r="O6916" i="1"/>
  <c r="N6917" i="1"/>
  <c r="O6917" i="1"/>
  <c r="N6918" i="1"/>
  <c r="O6918" i="1"/>
  <c r="N6919" i="1"/>
  <c r="O6919" i="1"/>
  <c r="N6920" i="1"/>
  <c r="O6920" i="1"/>
  <c r="N6921" i="1"/>
  <c r="O6921" i="1"/>
  <c r="N6922" i="1"/>
  <c r="O6922" i="1"/>
  <c r="N6923" i="1"/>
  <c r="O6923" i="1"/>
  <c r="N6924" i="1"/>
  <c r="O6924" i="1"/>
  <c r="N6925" i="1"/>
  <c r="O6925" i="1"/>
  <c r="N6926" i="1"/>
  <c r="O6926" i="1"/>
  <c r="N6927" i="1"/>
  <c r="O6927" i="1"/>
  <c r="N6928" i="1"/>
  <c r="O6928" i="1"/>
  <c r="N6929" i="1"/>
  <c r="O6929" i="1"/>
  <c r="N6930" i="1"/>
  <c r="O6930" i="1"/>
  <c r="N6931" i="1"/>
  <c r="O6931" i="1"/>
  <c r="N6932" i="1"/>
  <c r="O6932" i="1"/>
  <c r="N6933" i="1"/>
  <c r="O6933" i="1"/>
  <c r="N6934" i="1"/>
  <c r="O6934" i="1"/>
  <c r="N6935" i="1"/>
  <c r="O6935" i="1"/>
  <c r="N6936" i="1"/>
  <c r="O6936" i="1"/>
  <c r="N6937" i="1"/>
  <c r="O6937" i="1"/>
  <c r="N6938" i="1"/>
  <c r="O6938" i="1"/>
  <c r="N6939" i="1"/>
  <c r="O6939" i="1"/>
  <c r="N6940" i="1"/>
  <c r="O6940" i="1"/>
  <c r="N6941" i="1"/>
  <c r="O6941" i="1"/>
  <c r="N6942" i="1"/>
  <c r="O6942" i="1"/>
  <c r="N6943" i="1"/>
  <c r="O6943" i="1"/>
  <c r="N6944" i="1"/>
  <c r="O6944" i="1"/>
  <c r="N6945" i="1"/>
  <c r="O6945" i="1"/>
  <c r="N6946" i="1"/>
  <c r="O6946" i="1"/>
  <c r="N6947" i="1"/>
  <c r="O6947" i="1"/>
  <c r="N6948" i="1"/>
  <c r="O6948" i="1"/>
  <c r="N6949" i="1"/>
  <c r="O6949" i="1"/>
  <c r="N6950" i="1"/>
  <c r="O6950" i="1"/>
  <c r="N6951" i="1"/>
  <c r="O6951" i="1"/>
  <c r="N6952" i="1"/>
  <c r="O6952" i="1"/>
  <c r="N6953" i="1"/>
  <c r="O6953" i="1"/>
  <c r="N6954" i="1"/>
  <c r="O6954" i="1"/>
  <c r="N6955" i="1"/>
  <c r="O6955" i="1"/>
  <c r="N6956" i="1"/>
  <c r="O6956" i="1"/>
  <c r="N6957" i="1"/>
  <c r="O6957" i="1"/>
  <c r="N6958" i="1"/>
  <c r="O6958" i="1"/>
  <c r="N6959" i="1"/>
  <c r="O6959" i="1"/>
  <c r="N6960" i="1"/>
  <c r="O6960" i="1"/>
  <c r="N6961" i="1"/>
  <c r="O6961" i="1"/>
  <c r="N6962" i="1"/>
  <c r="O6962" i="1"/>
  <c r="N6963" i="1"/>
  <c r="O6963" i="1"/>
  <c r="N6964" i="1"/>
  <c r="O6964" i="1"/>
  <c r="N6965" i="1"/>
  <c r="O6965" i="1"/>
  <c r="N6966" i="1"/>
  <c r="O6966" i="1"/>
  <c r="N6967" i="1"/>
  <c r="O6967" i="1"/>
  <c r="N6968" i="1"/>
  <c r="O6968" i="1"/>
  <c r="N6969" i="1"/>
  <c r="O6969" i="1"/>
  <c r="N6970" i="1"/>
  <c r="O6970" i="1"/>
  <c r="N6971" i="1"/>
  <c r="O6971" i="1"/>
  <c r="N6972" i="1"/>
  <c r="O6972" i="1"/>
  <c r="N6973" i="1"/>
  <c r="O6973" i="1"/>
  <c r="N6974" i="1"/>
  <c r="O6974" i="1"/>
  <c r="N6975" i="1"/>
  <c r="O6975" i="1"/>
  <c r="N6976" i="1"/>
  <c r="O6976" i="1"/>
  <c r="N6977" i="1"/>
  <c r="O6977" i="1"/>
  <c r="N6978" i="1"/>
  <c r="O6978" i="1"/>
  <c r="N6979" i="1"/>
  <c r="O6979" i="1"/>
  <c r="N6980" i="1"/>
  <c r="O6980" i="1"/>
  <c r="N6981" i="1"/>
  <c r="O6981" i="1"/>
  <c r="N6982" i="1"/>
  <c r="O6982" i="1"/>
  <c r="N6983" i="1"/>
  <c r="O6983" i="1"/>
  <c r="N6984" i="1"/>
  <c r="O6984" i="1"/>
  <c r="N6985" i="1"/>
  <c r="O6985" i="1"/>
  <c r="N6986" i="1"/>
  <c r="O6986" i="1"/>
  <c r="N6987" i="1"/>
  <c r="O6987" i="1"/>
  <c r="N6988" i="1"/>
  <c r="O6988" i="1"/>
  <c r="N6989" i="1"/>
  <c r="O6989" i="1"/>
  <c r="N6990" i="1"/>
  <c r="O6990" i="1"/>
  <c r="N6991" i="1"/>
  <c r="O6991" i="1"/>
  <c r="N6992" i="1"/>
  <c r="O6992" i="1"/>
  <c r="N6993" i="1"/>
  <c r="O6993" i="1"/>
  <c r="N6994" i="1"/>
  <c r="O6994" i="1"/>
  <c r="N6995" i="1"/>
  <c r="O6995" i="1"/>
  <c r="N6996" i="1"/>
  <c r="O6996" i="1"/>
  <c r="N6997" i="1"/>
  <c r="O6997" i="1"/>
  <c r="N6998" i="1"/>
  <c r="O6998" i="1"/>
  <c r="N6999" i="1"/>
  <c r="O6999" i="1"/>
  <c r="N7000" i="1"/>
  <c r="O7000" i="1"/>
  <c r="N7001" i="1"/>
  <c r="O7001" i="1"/>
  <c r="N7002" i="1"/>
  <c r="O7002" i="1"/>
  <c r="N7003" i="1"/>
  <c r="O7003" i="1"/>
  <c r="N7004" i="1"/>
  <c r="O7004" i="1"/>
  <c r="N7005" i="1"/>
  <c r="O7005" i="1"/>
  <c r="N7006" i="1"/>
  <c r="O7006" i="1"/>
  <c r="N7007" i="1"/>
  <c r="O7007" i="1"/>
  <c r="N7008" i="1"/>
  <c r="O7008" i="1"/>
  <c r="N7009" i="1"/>
  <c r="O7009" i="1"/>
  <c r="N7010" i="1"/>
  <c r="O7010" i="1"/>
  <c r="N7011" i="1"/>
  <c r="O7011" i="1"/>
  <c r="N7012" i="1"/>
  <c r="O7012" i="1"/>
  <c r="N7013" i="1"/>
  <c r="O7013" i="1"/>
  <c r="N7014" i="1"/>
  <c r="O7014" i="1"/>
  <c r="N7015" i="1"/>
  <c r="O7015" i="1"/>
  <c r="N7016" i="1"/>
  <c r="O7016" i="1"/>
  <c r="N7017" i="1"/>
  <c r="O7017" i="1"/>
  <c r="N7018" i="1"/>
  <c r="O7018" i="1"/>
  <c r="N7019" i="1"/>
  <c r="O7019" i="1"/>
  <c r="N7020" i="1"/>
  <c r="O7020" i="1"/>
  <c r="N7021" i="1"/>
  <c r="O7021" i="1"/>
  <c r="N7022" i="1"/>
  <c r="O7022" i="1"/>
  <c r="N7023" i="1"/>
  <c r="O7023" i="1"/>
  <c r="N7024" i="1"/>
  <c r="O7024" i="1"/>
  <c r="N7025" i="1"/>
  <c r="O7025" i="1"/>
  <c r="N7026" i="1"/>
  <c r="O7026" i="1"/>
  <c r="N7027" i="1"/>
  <c r="O7027" i="1"/>
  <c r="N7028" i="1"/>
  <c r="O7028" i="1"/>
  <c r="N7029" i="1"/>
  <c r="O7029" i="1"/>
  <c r="N7030" i="1"/>
  <c r="O7030" i="1"/>
  <c r="N7031" i="1"/>
  <c r="O7031" i="1"/>
  <c r="N7032" i="1"/>
  <c r="O7032" i="1"/>
  <c r="N7033" i="1"/>
  <c r="O7033" i="1"/>
  <c r="N7034" i="1"/>
  <c r="O7034" i="1"/>
  <c r="N7035" i="1"/>
  <c r="O7035" i="1"/>
  <c r="N7036" i="1"/>
  <c r="O7036" i="1"/>
  <c r="N7037" i="1"/>
  <c r="O7037" i="1"/>
  <c r="N7038" i="1"/>
  <c r="O7038" i="1"/>
  <c r="N7039" i="1"/>
  <c r="O7039" i="1"/>
  <c r="N7040" i="1"/>
  <c r="O7040" i="1"/>
  <c r="N7041" i="1"/>
  <c r="O7041" i="1"/>
  <c r="N7042" i="1"/>
  <c r="O7042" i="1"/>
  <c r="N7043" i="1"/>
  <c r="O7043" i="1"/>
  <c r="N7044" i="1"/>
  <c r="O7044" i="1"/>
  <c r="N7045" i="1"/>
  <c r="O7045" i="1"/>
  <c r="N7046" i="1"/>
  <c r="O7046" i="1"/>
  <c r="N7047" i="1"/>
  <c r="O7047" i="1"/>
  <c r="N7048" i="1"/>
  <c r="O7048" i="1"/>
  <c r="N7049" i="1"/>
  <c r="O7049" i="1"/>
  <c r="N7050" i="1"/>
  <c r="O7050" i="1"/>
  <c r="N7051" i="1"/>
  <c r="O7051" i="1"/>
  <c r="N7052" i="1"/>
  <c r="O7052" i="1"/>
  <c r="N7053" i="1"/>
  <c r="O7053" i="1"/>
  <c r="N7054" i="1"/>
  <c r="O7054" i="1"/>
  <c r="N7055" i="1"/>
  <c r="O7055" i="1"/>
  <c r="N7056" i="1"/>
  <c r="O7056" i="1"/>
  <c r="N7057" i="1"/>
  <c r="O7057" i="1"/>
  <c r="N7058" i="1"/>
  <c r="O7058" i="1"/>
  <c r="N7059" i="1"/>
  <c r="O7059" i="1"/>
  <c r="N7060" i="1"/>
  <c r="O7060" i="1"/>
  <c r="N7061" i="1"/>
  <c r="O7061" i="1"/>
  <c r="N7062" i="1"/>
  <c r="O7062" i="1"/>
  <c r="N7063" i="1"/>
  <c r="O7063" i="1"/>
  <c r="N7064" i="1"/>
  <c r="O7064" i="1"/>
  <c r="N7065" i="1"/>
  <c r="O7065" i="1"/>
  <c r="N7066" i="1"/>
  <c r="O7066" i="1"/>
  <c r="N7067" i="1"/>
  <c r="O7067" i="1"/>
  <c r="N7068" i="1"/>
  <c r="O7068" i="1"/>
  <c r="N7069" i="1"/>
  <c r="O7069" i="1"/>
  <c r="N7070" i="1"/>
  <c r="O7070" i="1"/>
  <c r="N7071" i="1"/>
  <c r="O7071" i="1"/>
  <c r="N7072" i="1"/>
  <c r="O7072" i="1"/>
  <c r="N7073" i="1"/>
  <c r="O7073" i="1"/>
  <c r="N7074" i="1"/>
  <c r="O7074" i="1"/>
  <c r="N7075" i="1"/>
  <c r="O7075" i="1"/>
  <c r="N7076" i="1"/>
  <c r="O7076" i="1"/>
  <c r="N7077" i="1"/>
  <c r="O7077" i="1"/>
  <c r="N7078" i="1"/>
  <c r="O7078" i="1"/>
  <c r="N7079" i="1"/>
  <c r="O7079" i="1"/>
  <c r="N7080" i="1"/>
  <c r="O7080" i="1"/>
  <c r="N7081" i="1"/>
  <c r="O7081" i="1"/>
  <c r="N7082" i="1"/>
  <c r="O7082" i="1"/>
  <c r="N7083" i="1"/>
  <c r="O7083" i="1"/>
  <c r="N7084" i="1"/>
  <c r="O7084" i="1"/>
  <c r="N7085" i="1"/>
  <c r="O7085" i="1"/>
  <c r="N7086" i="1"/>
  <c r="O7086" i="1"/>
  <c r="N7087" i="1"/>
  <c r="O7087" i="1"/>
  <c r="N7088" i="1"/>
  <c r="O7088" i="1"/>
  <c r="N7089" i="1"/>
  <c r="O7089" i="1"/>
  <c r="N7090" i="1"/>
  <c r="O7090" i="1"/>
  <c r="N7091" i="1"/>
  <c r="O7091" i="1"/>
  <c r="N7092" i="1"/>
  <c r="O7092" i="1"/>
  <c r="N7093" i="1"/>
  <c r="O7093" i="1"/>
  <c r="N7094" i="1"/>
  <c r="O7094" i="1"/>
  <c r="N7095" i="1"/>
  <c r="O7095" i="1"/>
  <c r="N7096" i="1"/>
  <c r="O7096" i="1"/>
  <c r="N7097" i="1"/>
  <c r="O7097" i="1"/>
  <c r="N7098" i="1"/>
  <c r="O7098" i="1"/>
  <c r="N7099" i="1"/>
  <c r="O7099" i="1"/>
  <c r="N7100" i="1"/>
  <c r="O7100" i="1"/>
  <c r="N7101" i="1"/>
  <c r="O7101" i="1"/>
  <c r="N7102" i="1"/>
  <c r="O7102" i="1"/>
  <c r="N7103" i="1"/>
  <c r="O7103" i="1"/>
  <c r="N7104" i="1"/>
  <c r="O7104" i="1"/>
  <c r="N7105" i="1"/>
  <c r="O7105" i="1"/>
  <c r="N7106" i="1"/>
  <c r="O7106" i="1"/>
  <c r="N7107" i="1"/>
  <c r="O7107" i="1"/>
  <c r="N7108" i="1"/>
  <c r="O7108" i="1"/>
  <c r="N7109" i="1"/>
  <c r="O7109" i="1"/>
  <c r="N7110" i="1"/>
  <c r="O7110" i="1"/>
  <c r="N7111" i="1"/>
  <c r="O7111" i="1"/>
  <c r="N7112" i="1"/>
  <c r="O7112" i="1"/>
  <c r="N7113" i="1"/>
  <c r="O7113" i="1"/>
  <c r="N7114" i="1"/>
  <c r="O7114" i="1"/>
  <c r="N7115" i="1"/>
  <c r="O7115" i="1"/>
  <c r="N7116" i="1"/>
  <c r="O7116" i="1"/>
  <c r="N7117" i="1"/>
  <c r="O7117" i="1"/>
  <c r="N7118" i="1"/>
  <c r="O7118" i="1"/>
  <c r="N7119" i="1"/>
  <c r="O7119" i="1"/>
  <c r="N7120" i="1"/>
  <c r="O7120" i="1"/>
  <c r="N7121" i="1"/>
  <c r="O7121" i="1"/>
  <c r="N7122" i="1"/>
  <c r="O7122" i="1"/>
  <c r="N7123" i="1"/>
  <c r="O7123" i="1"/>
  <c r="N7124" i="1"/>
  <c r="O7124" i="1"/>
  <c r="N7125" i="1"/>
  <c r="O7125" i="1"/>
  <c r="N7126" i="1"/>
  <c r="O7126" i="1"/>
  <c r="N7127" i="1"/>
  <c r="O7127" i="1"/>
  <c r="N7128" i="1"/>
  <c r="O7128" i="1"/>
  <c r="N7129" i="1"/>
  <c r="O7129" i="1"/>
  <c r="N7130" i="1"/>
  <c r="O7130" i="1"/>
  <c r="N7131" i="1"/>
  <c r="O7131" i="1"/>
  <c r="N7132" i="1"/>
  <c r="O7132" i="1"/>
  <c r="N7133" i="1"/>
  <c r="O7133" i="1"/>
  <c r="N7134" i="1"/>
  <c r="O7134" i="1"/>
  <c r="N7135" i="1"/>
  <c r="O7135" i="1"/>
  <c r="N7136" i="1"/>
  <c r="O7136" i="1"/>
  <c r="N7137" i="1"/>
  <c r="O7137" i="1"/>
  <c r="N7138" i="1"/>
  <c r="O7138" i="1"/>
  <c r="N7139" i="1"/>
  <c r="O7139" i="1"/>
  <c r="N7140" i="1"/>
  <c r="O7140" i="1"/>
  <c r="N7141" i="1"/>
  <c r="O7141" i="1"/>
  <c r="N7142" i="1"/>
  <c r="O7142" i="1"/>
  <c r="N7143" i="1"/>
  <c r="O7143" i="1"/>
  <c r="N7144" i="1"/>
  <c r="O7144" i="1"/>
  <c r="N7145" i="1"/>
  <c r="O7145" i="1"/>
  <c r="N7146" i="1"/>
  <c r="O7146" i="1"/>
  <c r="N7147" i="1"/>
  <c r="O7147" i="1"/>
  <c r="N7148" i="1"/>
  <c r="O7148" i="1"/>
  <c r="N7149" i="1"/>
  <c r="O7149" i="1"/>
  <c r="N7150" i="1"/>
  <c r="O7150" i="1"/>
  <c r="N7151" i="1"/>
  <c r="O7151" i="1"/>
  <c r="N7152" i="1"/>
  <c r="O7152" i="1"/>
  <c r="N7153" i="1"/>
  <c r="O7153" i="1"/>
  <c r="N7154" i="1"/>
  <c r="O7154" i="1"/>
  <c r="N7155" i="1"/>
  <c r="O7155" i="1"/>
  <c r="N7156" i="1"/>
  <c r="O7156" i="1"/>
  <c r="N7157" i="1"/>
  <c r="O7157" i="1"/>
  <c r="N7158" i="1"/>
  <c r="O7158" i="1"/>
  <c r="N7159" i="1"/>
  <c r="O7159" i="1"/>
  <c r="N7160" i="1"/>
  <c r="O7160" i="1"/>
  <c r="N7161" i="1"/>
  <c r="O7161" i="1"/>
  <c r="N7162" i="1"/>
  <c r="O7162" i="1"/>
  <c r="N7163" i="1"/>
  <c r="O7163" i="1"/>
  <c r="N7164" i="1"/>
  <c r="O7164" i="1"/>
  <c r="N7165" i="1"/>
  <c r="O7165" i="1"/>
  <c r="N7166" i="1"/>
  <c r="O7166" i="1"/>
  <c r="N7167" i="1"/>
  <c r="O7167" i="1"/>
  <c r="N7168" i="1"/>
  <c r="O7168" i="1"/>
  <c r="N7169" i="1"/>
  <c r="O7169" i="1"/>
  <c r="N7170" i="1"/>
  <c r="O7170" i="1"/>
  <c r="N7171" i="1"/>
  <c r="O7171" i="1"/>
  <c r="N7172" i="1"/>
  <c r="O7172" i="1"/>
  <c r="N7173" i="1"/>
  <c r="O7173" i="1"/>
  <c r="N7174" i="1"/>
  <c r="O7174" i="1"/>
  <c r="N7175" i="1"/>
  <c r="O7175" i="1"/>
  <c r="N7176" i="1"/>
  <c r="O7176" i="1"/>
  <c r="N7177" i="1"/>
  <c r="O7177" i="1"/>
  <c r="N7178" i="1"/>
  <c r="O7178" i="1"/>
  <c r="N7179" i="1"/>
  <c r="O7179" i="1"/>
  <c r="N7180" i="1"/>
  <c r="O7180" i="1"/>
  <c r="N7181" i="1"/>
  <c r="O7181" i="1"/>
  <c r="N7182" i="1"/>
  <c r="O7182" i="1"/>
  <c r="N7183" i="1"/>
  <c r="O7183" i="1"/>
  <c r="N7184" i="1"/>
  <c r="O7184" i="1"/>
  <c r="N7185" i="1"/>
  <c r="O7185" i="1"/>
  <c r="N7186" i="1"/>
  <c r="O7186" i="1"/>
  <c r="N7187" i="1"/>
  <c r="O7187" i="1"/>
  <c r="N7188" i="1"/>
  <c r="O7188" i="1"/>
  <c r="N7189" i="1"/>
  <c r="O7189" i="1"/>
  <c r="N7190" i="1"/>
  <c r="O7190" i="1"/>
  <c r="N7191" i="1"/>
  <c r="O7191" i="1"/>
  <c r="N7192" i="1"/>
  <c r="O7192" i="1"/>
  <c r="N7193" i="1"/>
  <c r="O7193" i="1"/>
  <c r="N7194" i="1"/>
  <c r="O7194" i="1"/>
  <c r="N7195" i="1"/>
  <c r="O7195" i="1"/>
  <c r="N7196" i="1"/>
  <c r="O7196" i="1"/>
  <c r="N7197" i="1"/>
  <c r="O7197" i="1"/>
  <c r="N7198" i="1"/>
  <c r="O7198" i="1"/>
  <c r="N7199" i="1"/>
  <c r="O7199" i="1"/>
  <c r="N7200" i="1"/>
  <c r="O7200" i="1"/>
  <c r="N7201" i="1"/>
  <c r="O7201" i="1"/>
  <c r="N7202" i="1"/>
  <c r="O7202" i="1"/>
  <c r="N7203" i="1"/>
  <c r="O7203" i="1"/>
  <c r="N7204" i="1"/>
  <c r="O7204" i="1"/>
  <c r="N7205" i="1"/>
  <c r="O7205" i="1"/>
  <c r="N7206" i="1"/>
  <c r="O7206" i="1"/>
  <c r="N7207" i="1"/>
  <c r="O7207" i="1"/>
  <c r="N7208" i="1"/>
  <c r="O7208" i="1"/>
  <c r="N7209" i="1"/>
  <c r="O7209" i="1"/>
  <c r="N7210" i="1"/>
  <c r="O7210" i="1"/>
  <c r="N7211" i="1"/>
  <c r="O7211" i="1"/>
  <c r="N7212" i="1"/>
  <c r="O7212" i="1"/>
  <c r="N7213" i="1"/>
  <c r="O7213" i="1"/>
  <c r="N7214" i="1"/>
  <c r="O7214" i="1"/>
  <c r="N7215" i="1"/>
  <c r="O7215" i="1"/>
  <c r="N7216" i="1"/>
  <c r="O7216" i="1"/>
  <c r="N7217" i="1"/>
  <c r="O7217" i="1"/>
  <c r="N7218" i="1"/>
  <c r="O7218" i="1"/>
  <c r="N7219" i="1"/>
  <c r="O7219" i="1"/>
  <c r="N7220" i="1"/>
  <c r="O7220" i="1"/>
  <c r="N7221" i="1"/>
  <c r="O7221" i="1"/>
  <c r="N7222" i="1"/>
  <c r="O7222" i="1"/>
  <c r="N7223" i="1"/>
  <c r="O7223" i="1"/>
  <c r="N7224" i="1"/>
  <c r="O7224" i="1"/>
  <c r="N7225" i="1"/>
  <c r="O7225" i="1"/>
  <c r="N7226" i="1"/>
  <c r="O7226" i="1"/>
  <c r="N7227" i="1"/>
  <c r="O7227" i="1"/>
  <c r="N7228" i="1"/>
  <c r="O7228" i="1"/>
  <c r="N7229" i="1"/>
  <c r="O7229" i="1"/>
  <c r="N7230" i="1"/>
  <c r="O7230" i="1"/>
  <c r="N7231" i="1"/>
  <c r="O7231" i="1"/>
  <c r="N7232" i="1"/>
  <c r="O7232" i="1"/>
  <c r="N7233" i="1"/>
  <c r="O7233" i="1"/>
  <c r="N7234" i="1"/>
  <c r="O7234" i="1"/>
  <c r="N7235" i="1"/>
  <c r="O7235" i="1"/>
  <c r="N7236" i="1"/>
  <c r="O7236" i="1"/>
  <c r="N7237" i="1"/>
  <c r="O7237" i="1"/>
  <c r="N7238" i="1"/>
  <c r="O7238" i="1"/>
  <c r="N7239" i="1"/>
  <c r="O7239" i="1"/>
  <c r="N7240" i="1"/>
  <c r="O7240" i="1"/>
  <c r="N7241" i="1"/>
  <c r="O7241" i="1"/>
  <c r="N7242" i="1"/>
  <c r="O7242" i="1"/>
  <c r="N7243" i="1"/>
  <c r="O7243" i="1"/>
  <c r="N7244" i="1"/>
  <c r="O7244" i="1"/>
  <c r="N7245" i="1"/>
  <c r="O7245" i="1"/>
  <c r="N7246" i="1"/>
  <c r="O7246" i="1"/>
  <c r="N7247" i="1"/>
  <c r="O7247" i="1"/>
  <c r="N7248" i="1"/>
  <c r="O7248" i="1"/>
  <c r="N7249" i="1"/>
  <c r="O7249" i="1"/>
  <c r="N7250" i="1"/>
  <c r="O7250" i="1"/>
  <c r="N7251" i="1"/>
  <c r="O7251" i="1"/>
  <c r="N7252" i="1"/>
  <c r="O7252" i="1"/>
  <c r="N7253" i="1"/>
  <c r="O7253" i="1"/>
  <c r="N7254" i="1"/>
  <c r="O7254" i="1"/>
  <c r="N7255" i="1"/>
  <c r="O7255" i="1"/>
  <c r="N7256" i="1"/>
  <c r="O7256" i="1"/>
  <c r="N7257" i="1"/>
  <c r="O7257" i="1"/>
  <c r="N7258" i="1"/>
  <c r="O7258" i="1"/>
  <c r="N7259" i="1"/>
  <c r="O7259" i="1"/>
  <c r="N7260" i="1"/>
  <c r="O7260" i="1"/>
  <c r="N7261" i="1"/>
  <c r="O7261" i="1"/>
  <c r="N7262" i="1"/>
  <c r="O7262" i="1"/>
  <c r="N7263" i="1"/>
  <c r="O7263" i="1"/>
  <c r="N7264" i="1"/>
  <c r="O7264" i="1"/>
  <c r="N7265" i="1"/>
  <c r="O7265" i="1"/>
  <c r="N7266" i="1"/>
  <c r="O7266" i="1"/>
  <c r="N7267" i="1"/>
  <c r="O7267" i="1"/>
  <c r="N7268" i="1"/>
  <c r="O7268" i="1"/>
  <c r="N7269" i="1"/>
  <c r="O7269" i="1"/>
  <c r="N7270" i="1"/>
  <c r="O7270" i="1"/>
  <c r="N7271" i="1"/>
  <c r="O7271" i="1"/>
  <c r="N7272" i="1"/>
  <c r="O7272" i="1"/>
  <c r="N7273" i="1"/>
  <c r="O7273" i="1"/>
  <c r="N7274" i="1"/>
  <c r="O7274" i="1"/>
  <c r="N7275" i="1"/>
  <c r="O7275" i="1"/>
  <c r="N7276" i="1"/>
  <c r="O7276" i="1"/>
  <c r="N7277" i="1"/>
  <c r="O7277" i="1"/>
  <c r="N7278" i="1"/>
  <c r="O7278" i="1"/>
  <c r="N7279" i="1"/>
  <c r="O7279" i="1"/>
  <c r="N7280" i="1"/>
  <c r="O7280" i="1"/>
  <c r="N7281" i="1"/>
  <c r="O7281" i="1"/>
  <c r="N7282" i="1"/>
  <c r="O7282" i="1"/>
  <c r="N7283" i="1"/>
  <c r="O7283" i="1"/>
  <c r="N7284" i="1"/>
  <c r="O7284" i="1"/>
  <c r="N7285" i="1"/>
  <c r="O7285" i="1"/>
  <c r="N7286" i="1"/>
  <c r="O7286" i="1"/>
  <c r="N7287" i="1"/>
  <c r="O7287" i="1"/>
  <c r="N7288" i="1"/>
  <c r="O7288" i="1"/>
  <c r="N7289" i="1"/>
  <c r="O7289" i="1"/>
  <c r="N7290" i="1"/>
  <c r="O7290" i="1"/>
  <c r="N7291" i="1"/>
  <c r="O7291" i="1"/>
  <c r="N7292" i="1"/>
  <c r="O7292" i="1"/>
  <c r="N7293" i="1"/>
  <c r="O7293" i="1"/>
  <c r="N7294" i="1"/>
  <c r="O7294" i="1"/>
  <c r="N7295" i="1"/>
  <c r="O7295" i="1"/>
  <c r="N7296" i="1"/>
  <c r="O7296" i="1"/>
  <c r="N7297" i="1"/>
  <c r="O7297" i="1"/>
  <c r="N7298" i="1"/>
  <c r="O7298" i="1"/>
  <c r="N7299" i="1"/>
  <c r="O7299" i="1"/>
  <c r="N7300" i="1"/>
  <c r="O7300" i="1"/>
  <c r="N7301" i="1"/>
  <c r="O7301" i="1"/>
  <c r="N7302" i="1"/>
  <c r="O7302" i="1"/>
  <c r="N7303" i="1"/>
  <c r="O7303" i="1"/>
  <c r="N7304" i="1"/>
  <c r="O7304" i="1"/>
  <c r="N7305" i="1"/>
  <c r="O7305" i="1"/>
  <c r="N7306" i="1"/>
  <c r="O7306" i="1"/>
  <c r="N7307" i="1"/>
  <c r="O7307" i="1"/>
  <c r="N7308" i="1"/>
  <c r="O7308" i="1"/>
  <c r="N7309" i="1"/>
  <c r="O7309" i="1"/>
  <c r="N7310" i="1"/>
  <c r="O7310" i="1"/>
  <c r="N7311" i="1"/>
  <c r="O7311" i="1"/>
  <c r="N7312" i="1"/>
  <c r="O7312" i="1"/>
  <c r="N7313" i="1"/>
  <c r="O7313" i="1"/>
  <c r="N7314" i="1"/>
  <c r="O7314" i="1"/>
  <c r="N7315" i="1"/>
  <c r="O7315" i="1"/>
  <c r="N7316" i="1"/>
  <c r="O7316" i="1"/>
  <c r="N7317" i="1"/>
  <c r="O7317" i="1"/>
  <c r="N7318" i="1"/>
  <c r="O7318" i="1"/>
  <c r="N7319" i="1"/>
  <c r="O7319" i="1"/>
  <c r="N7320" i="1"/>
  <c r="O7320" i="1"/>
  <c r="N7321" i="1"/>
  <c r="O7321" i="1"/>
  <c r="N7322" i="1"/>
  <c r="O7322" i="1"/>
  <c r="N7323" i="1"/>
  <c r="O7323" i="1"/>
  <c r="N7324" i="1"/>
  <c r="O7324" i="1"/>
  <c r="N7325" i="1"/>
  <c r="O7325" i="1"/>
  <c r="N7326" i="1"/>
  <c r="O7326" i="1"/>
  <c r="N7327" i="1"/>
  <c r="O7327" i="1"/>
  <c r="N7328" i="1"/>
  <c r="O7328" i="1"/>
  <c r="N7329" i="1"/>
  <c r="O7329" i="1"/>
  <c r="N7330" i="1"/>
  <c r="O7330" i="1"/>
  <c r="N7331" i="1"/>
  <c r="O7331" i="1"/>
  <c r="N7332" i="1"/>
  <c r="O7332" i="1"/>
  <c r="N7333" i="1"/>
  <c r="O7333" i="1"/>
  <c r="N7334" i="1"/>
  <c r="O7334" i="1"/>
  <c r="N7335" i="1"/>
  <c r="O7335" i="1"/>
  <c r="N7336" i="1"/>
  <c r="O7336" i="1"/>
  <c r="N7337" i="1"/>
  <c r="O7337" i="1"/>
  <c r="N7338" i="1"/>
  <c r="O7338" i="1"/>
  <c r="N7339" i="1"/>
  <c r="O7339" i="1"/>
  <c r="N7340" i="1"/>
  <c r="O7340" i="1"/>
  <c r="N7341" i="1"/>
  <c r="O7341" i="1"/>
  <c r="N7342" i="1"/>
  <c r="O7342" i="1"/>
  <c r="N7343" i="1"/>
  <c r="O7343" i="1"/>
  <c r="N7344" i="1"/>
  <c r="O7344" i="1"/>
  <c r="N7345" i="1"/>
  <c r="O7345" i="1"/>
  <c r="N7346" i="1"/>
  <c r="O7346" i="1"/>
  <c r="N7347" i="1"/>
  <c r="O7347" i="1"/>
  <c r="N7348" i="1"/>
  <c r="O7348" i="1"/>
  <c r="N7349" i="1"/>
  <c r="O7349" i="1"/>
  <c r="N7350" i="1"/>
  <c r="O7350" i="1"/>
  <c r="N7351" i="1"/>
  <c r="O7351" i="1"/>
  <c r="N7352" i="1"/>
  <c r="O7352" i="1"/>
  <c r="N7353" i="1"/>
  <c r="O7353" i="1"/>
  <c r="N7354" i="1"/>
  <c r="O7354" i="1"/>
  <c r="N7355" i="1"/>
  <c r="O7355" i="1"/>
  <c r="N7356" i="1"/>
  <c r="O7356" i="1"/>
  <c r="N7357" i="1"/>
  <c r="O7357" i="1"/>
  <c r="N7358" i="1"/>
  <c r="O7358" i="1"/>
  <c r="N7359" i="1"/>
  <c r="O7359" i="1"/>
  <c r="N7360" i="1"/>
  <c r="O7360" i="1"/>
  <c r="N7361" i="1"/>
  <c r="O7361" i="1"/>
  <c r="N7362" i="1"/>
  <c r="O7362" i="1"/>
  <c r="N7363" i="1"/>
  <c r="O7363" i="1"/>
  <c r="N7364" i="1"/>
  <c r="O7364" i="1"/>
  <c r="N7365" i="1"/>
  <c r="O7365" i="1"/>
  <c r="N7366" i="1"/>
  <c r="O7366" i="1"/>
  <c r="N7367" i="1"/>
  <c r="O7367" i="1"/>
  <c r="N7368" i="1"/>
  <c r="O7368" i="1"/>
  <c r="N7369" i="1"/>
  <c r="O7369" i="1"/>
  <c r="N7370" i="1"/>
  <c r="O7370" i="1"/>
  <c r="N7371" i="1"/>
  <c r="O7371" i="1"/>
  <c r="N7372" i="1"/>
  <c r="O7372" i="1"/>
  <c r="N7373" i="1"/>
  <c r="O7373" i="1"/>
  <c r="N7374" i="1"/>
  <c r="O7374" i="1"/>
  <c r="N7375" i="1"/>
  <c r="O7375" i="1"/>
  <c r="N7376" i="1"/>
  <c r="O7376" i="1"/>
  <c r="N7377" i="1"/>
  <c r="O7377" i="1"/>
  <c r="N7378" i="1"/>
  <c r="O7378" i="1"/>
  <c r="N7379" i="1"/>
  <c r="O7379" i="1"/>
  <c r="N7380" i="1"/>
  <c r="O7380" i="1"/>
  <c r="N7381" i="1"/>
  <c r="O7381" i="1"/>
  <c r="N7382" i="1"/>
  <c r="O7382" i="1"/>
  <c r="N7383" i="1"/>
  <c r="O7383" i="1"/>
  <c r="N7384" i="1"/>
  <c r="O7384" i="1"/>
  <c r="N7385" i="1"/>
  <c r="O7385" i="1"/>
  <c r="N7386" i="1"/>
  <c r="O7386" i="1"/>
  <c r="N7387" i="1"/>
  <c r="O7387" i="1"/>
  <c r="N7388" i="1"/>
  <c r="O7388" i="1"/>
  <c r="N7389" i="1"/>
  <c r="O7389" i="1"/>
  <c r="N7390" i="1"/>
  <c r="O7390" i="1"/>
  <c r="N7391" i="1"/>
  <c r="O7391" i="1"/>
  <c r="N7392" i="1"/>
  <c r="O7392" i="1"/>
  <c r="N7393" i="1"/>
  <c r="O7393" i="1"/>
  <c r="N7394" i="1"/>
  <c r="O7394" i="1"/>
  <c r="N7395" i="1"/>
  <c r="O7395" i="1"/>
  <c r="N7396" i="1"/>
  <c r="O7396" i="1"/>
  <c r="N7397" i="1"/>
  <c r="O7397" i="1"/>
  <c r="N7398" i="1"/>
  <c r="O7398" i="1"/>
  <c r="N7399" i="1"/>
  <c r="O7399" i="1"/>
  <c r="N7400" i="1"/>
  <c r="O7400" i="1"/>
  <c r="N7401" i="1"/>
  <c r="O7401" i="1"/>
  <c r="N7402" i="1"/>
  <c r="O7402" i="1"/>
  <c r="N7403" i="1"/>
  <c r="O7403" i="1"/>
  <c r="N7404" i="1"/>
  <c r="O7404" i="1"/>
  <c r="N7405" i="1"/>
  <c r="O7405" i="1"/>
  <c r="N7406" i="1"/>
  <c r="O7406" i="1"/>
  <c r="N7407" i="1"/>
  <c r="O7407" i="1"/>
  <c r="N7408" i="1"/>
  <c r="O7408" i="1"/>
  <c r="N7409" i="1"/>
  <c r="O7409" i="1"/>
  <c r="N7410" i="1"/>
  <c r="O7410" i="1"/>
  <c r="N7411" i="1"/>
  <c r="O7411" i="1"/>
  <c r="N7412" i="1"/>
  <c r="O7412" i="1"/>
  <c r="N7413" i="1"/>
  <c r="O7413" i="1"/>
  <c r="N7414" i="1"/>
  <c r="O7414" i="1"/>
  <c r="N7415" i="1"/>
  <c r="O7415" i="1"/>
  <c r="N7416" i="1"/>
  <c r="O7416" i="1"/>
  <c r="N7417" i="1"/>
  <c r="O7417" i="1"/>
  <c r="N7418" i="1"/>
  <c r="O7418" i="1"/>
  <c r="N7419" i="1"/>
  <c r="O7419" i="1"/>
  <c r="N7420" i="1"/>
  <c r="O7420" i="1"/>
  <c r="N7421" i="1"/>
  <c r="O7421" i="1"/>
  <c r="N7422" i="1"/>
  <c r="O7422" i="1"/>
  <c r="N7423" i="1"/>
  <c r="O7423" i="1"/>
  <c r="N7424" i="1"/>
  <c r="O7424" i="1"/>
  <c r="N7425" i="1"/>
  <c r="O7425" i="1"/>
  <c r="N7426" i="1"/>
  <c r="O7426" i="1"/>
  <c r="N7427" i="1"/>
  <c r="O7427" i="1"/>
  <c r="N7428" i="1"/>
  <c r="O7428" i="1"/>
  <c r="N7429" i="1"/>
  <c r="O7429" i="1"/>
  <c r="N7430" i="1"/>
  <c r="O7430" i="1"/>
  <c r="N7431" i="1"/>
  <c r="O7431" i="1"/>
  <c r="N7432" i="1"/>
  <c r="O7432" i="1"/>
  <c r="N7433" i="1"/>
  <c r="O7433" i="1"/>
  <c r="N7434" i="1"/>
  <c r="O7434" i="1"/>
  <c r="N7435" i="1"/>
  <c r="O7435" i="1"/>
  <c r="N7436" i="1"/>
  <c r="O7436" i="1"/>
  <c r="N7437" i="1"/>
  <c r="O7437" i="1"/>
  <c r="N7438" i="1"/>
  <c r="O7438" i="1"/>
  <c r="N7439" i="1"/>
  <c r="O7439" i="1"/>
  <c r="N7440" i="1"/>
  <c r="O7440" i="1"/>
  <c r="N7441" i="1"/>
  <c r="O7441" i="1"/>
  <c r="N7442" i="1"/>
  <c r="O7442" i="1"/>
  <c r="N7443" i="1"/>
  <c r="O7443" i="1"/>
  <c r="N7444" i="1"/>
  <c r="O7444" i="1"/>
  <c r="N7445" i="1"/>
  <c r="O7445" i="1"/>
  <c r="N7446" i="1"/>
  <c r="O7446" i="1"/>
  <c r="N7447" i="1"/>
  <c r="O7447" i="1"/>
  <c r="N7448" i="1"/>
  <c r="O7448" i="1"/>
  <c r="N7449" i="1"/>
  <c r="O7449" i="1"/>
  <c r="N7450" i="1"/>
  <c r="O7450" i="1"/>
  <c r="N7451" i="1"/>
  <c r="O7451" i="1"/>
  <c r="N7452" i="1"/>
  <c r="O7452" i="1"/>
  <c r="N7453" i="1"/>
  <c r="O7453" i="1"/>
  <c r="N7454" i="1"/>
  <c r="O7454" i="1"/>
  <c r="N7455" i="1"/>
  <c r="O7455" i="1"/>
  <c r="N7456" i="1"/>
  <c r="O7456" i="1"/>
  <c r="N7457" i="1"/>
  <c r="O7457" i="1"/>
  <c r="N7458" i="1"/>
  <c r="O7458" i="1"/>
  <c r="N7459" i="1"/>
  <c r="O7459" i="1"/>
  <c r="N7460" i="1"/>
  <c r="O7460" i="1"/>
  <c r="N7461" i="1"/>
  <c r="O7461" i="1"/>
  <c r="N7462" i="1"/>
  <c r="O7462" i="1"/>
  <c r="N7463" i="1"/>
  <c r="O7463" i="1"/>
  <c r="N7464" i="1"/>
  <c r="O7464" i="1"/>
  <c r="N7465" i="1"/>
  <c r="O7465" i="1"/>
  <c r="N7466" i="1"/>
  <c r="O7466" i="1"/>
  <c r="N7467" i="1"/>
  <c r="O7467" i="1"/>
  <c r="N7468" i="1"/>
  <c r="O7468" i="1"/>
  <c r="N7469" i="1"/>
  <c r="O7469" i="1"/>
  <c r="N7470" i="1"/>
  <c r="O7470" i="1"/>
  <c r="N7471" i="1"/>
  <c r="O7471" i="1"/>
  <c r="N7472" i="1"/>
  <c r="O7472" i="1"/>
  <c r="N7473" i="1"/>
  <c r="O7473" i="1"/>
  <c r="N7474" i="1"/>
  <c r="O7474" i="1"/>
  <c r="N7475" i="1"/>
  <c r="O7475" i="1"/>
  <c r="N7476" i="1"/>
  <c r="O7476" i="1"/>
  <c r="N7477" i="1"/>
  <c r="O7477" i="1"/>
  <c r="N7478" i="1"/>
  <c r="O7478" i="1"/>
  <c r="N7479" i="1"/>
  <c r="O7479" i="1"/>
  <c r="N7480" i="1"/>
  <c r="O7480" i="1"/>
  <c r="N7481" i="1"/>
  <c r="O7481" i="1"/>
  <c r="N7482" i="1"/>
  <c r="O7482" i="1"/>
  <c r="N7483" i="1"/>
  <c r="O7483" i="1"/>
  <c r="N7484" i="1"/>
  <c r="O7484" i="1"/>
  <c r="N7485" i="1"/>
  <c r="O7485" i="1"/>
  <c r="N7486" i="1"/>
  <c r="O7486" i="1"/>
  <c r="N7487" i="1"/>
  <c r="O7487" i="1"/>
  <c r="N7488" i="1"/>
  <c r="O7488" i="1"/>
  <c r="N7489" i="1"/>
  <c r="O7489" i="1"/>
  <c r="N7490" i="1"/>
  <c r="O7490" i="1"/>
  <c r="N7491" i="1"/>
  <c r="O7491" i="1"/>
  <c r="N7492" i="1"/>
  <c r="O7492" i="1"/>
  <c r="N7493" i="1"/>
  <c r="O7493" i="1"/>
  <c r="N7494" i="1"/>
  <c r="O7494" i="1"/>
  <c r="N7495" i="1"/>
  <c r="O7495" i="1"/>
  <c r="N7496" i="1"/>
  <c r="O7496" i="1"/>
  <c r="N7497" i="1"/>
  <c r="O7497" i="1"/>
  <c r="N7498" i="1"/>
  <c r="O7498" i="1"/>
  <c r="N7499" i="1"/>
  <c r="O7499" i="1"/>
  <c r="N7500" i="1"/>
  <c r="O7500" i="1"/>
  <c r="N7501" i="1"/>
  <c r="O7501" i="1"/>
  <c r="N7502" i="1"/>
  <c r="O7502" i="1"/>
  <c r="N7503" i="1"/>
  <c r="O7503" i="1"/>
  <c r="N7504" i="1"/>
  <c r="O7504" i="1"/>
  <c r="N7505" i="1"/>
  <c r="O7505" i="1"/>
  <c r="N7506" i="1"/>
  <c r="O7506" i="1"/>
  <c r="N7507" i="1"/>
  <c r="O7507" i="1"/>
  <c r="N7508" i="1"/>
  <c r="O7508" i="1"/>
  <c r="N7509" i="1"/>
  <c r="O7509" i="1"/>
  <c r="N7510" i="1"/>
  <c r="O7510" i="1"/>
  <c r="N7511" i="1"/>
  <c r="O7511" i="1"/>
  <c r="N7512" i="1"/>
  <c r="O7512" i="1"/>
  <c r="N7513" i="1"/>
  <c r="O7513" i="1"/>
  <c r="N7514" i="1"/>
  <c r="O7514" i="1"/>
  <c r="N7515" i="1"/>
  <c r="O7515" i="1"/>
  <c r="N7516" i="1"/>
  <c r="O7516" i="1"/>
  <c r="N7517" i="1"/>
  <c r="O7517" i="1"/>
  <c r="N7518" i="1"/>
  <c r="O7518" i="1"/>
  <c r="N7519" i="1"/>
  <c r="O7519" i="1"/>
  <c r="N7520" i="1"/>
  <c r="O7520" i="1"/>
  <c r="N7521" i="1"/>
  <c r="O7521" i="1"/>
  <c r="N7522" i="1"/>
  <c r="O7522" i="1"/>
  <c r="N7523" i="1"/>
  <c r="O7523" i="1"/>
  <c r="N7524" i="1"/>
  <c r="O7524" i="1"/>
  <c r="N7525" i="1"/>
  <c r="O7525" i="1"/>
  <c r="N7526" i="1"/>
  <c r="O7526" i="1"/>
  <c r="N7527" i="1"/>
  <c r="O7527" i="1"/>
  <c r="N7528" i="1"/>
  <c r="O7528" i="1"/>
  <c r="N7529" i="1"/>
  <c r="O7529" i="1"/>
  <c r="N7530" i="1"/>
  <c r="O7530" i="1"/>
  <c r="N7531" i="1"/>
  <c r="O7531" i="1"/>
  <c r="N7532" i="1"/>
  <c r="O7532" i="1"/>
  <c r="N7533" i="1"/>
  <c r="O7533" i="1"/>
  <c r="N7534" i="1"/>
  <c r="O7534" i="1"/>
  <c r="N7535" i="1"/>
  <c r="O7535" i="1"/>
  <c r="N7536" i="1"/>
  <c r="O7536" i="1"/>
  <c r="N7537" i="1"/>
  <c r="O7537" i="1"/>
  <c r="N7538" i="1"/>
  <c r="O7538" i="1"/>
  <c r="N7539" i="1"/>
  <c r="O7539" i="1"/>
  <c r="N7540" i="1"/>
  <c r="O7540" i="1"/>
  <c r="N7541" i="1"/>
  <c r="O7541" i="1"/>
  <c r="N7542" i="1"/>
  <c r="O7542" i="1"/>
  <c r="N7543" i="1"/>
  <c r="O7543" i="1"/>
  <c r="N7544" i="1"/>
  <c r="O7544" i="1"/>
  <c r="N7545" i="1"/>
  <c r="O7545" i="1"/>
  <c r="N7546" i="1"/>
  <c r="O7546" i="1"/>
  <c r="N7547" i="1"/>
  <c r="O7547" i="1"/>
  <c r="N7548" i="1"/>
  <c r="O7548" i="1"/>
  <c r="N7549" i="1"/>
  <c r="O7549" i="1"/>
  <c r="N7550" i="1"/>
  <c r="O7550" i="1"/>
  <c r="N7551" i="1"/>
  <c r="O7551" i="1"/>
  <c r="N7552" i="1"/>
  <c r="O7552" i="1"/>
  <c r="N7553" i="1"/>
  <c r="O7553" i="1"/>
  <c r="N7554" i="1"/>
  <c r="O7554" i="1"/>
  <c r="N7555" i="1"/>
  <c r="O7555" i="1"/>
  <c r="N7556" i="1"/>
  <c r="O7556" i="1"/>
  <c r="N7557" i="1"/>
  <c r="O7557" i="1"/>
  <c r="N7558" i="1"/>
  <c r="O7558" i="1"/>
  <c r="N7559" i="1"/>
  <c r="O7559" i="1"/>
  <c r="N7560" i="1"/>
  <c r="O7560" i="1"/>
  <c r="N7561" i="1"/>
  <c r="O7561" i="1"/>
  <c r="N7562" i="1"/>
  <c r="O7562" i="1"/>
  <c r="N7563" i="1"/>
  <c r="O7563" i="1"/>
  <c r="N7564" i="1"/>
  <c r="O7564" i="1"/>
  <c r="N7565" i="1"/>
  <c r="O7565" i="1"/>
  <c r="N7566" i="1"/>
  <c r="O7566" i="1"/>
  <c r="N7567" i="1"/>
  <c r="O7567" i="1"/>
  <c r="N7568" i="1"/>
  <c r="O7568" i="1"/>
  <c r="N7569" i="1"/>
  <c r="O7569" i="1"/>
  <c r="N7570" i="1"/>
  <c r="O7570" i="1"/>
  <c r="N7571" i="1"/>
  <c r="O7571" i="1"/>
  <c r="N7572" i="1"/>
  <c r="O7572" i="1"/>
  <c r="N7573" i="1"/>
  <c r="O7573" i="1"/>
  <c r="N7574" i="1"/>
  <c r="O7574" i="1"/>
  <c r="N7575" i="1"/>
  <c r="O7575" i="1"/>
  <c r="N7576" i="1"/>
  <c r="O7576" i="1"/>
  <c r="N7577" i="1"/>
  <c r="O7577" i="1"/>
  <c r="N7578" i="1"/>
  <c r="O7578" i="1"/>
  <c r="N7579" i="1"/>
  <c r="O7579" i="1"/>
  <c r="N7580" i="1"/>
  <c r="O7580" i="1"/>
  <c r="N7581" i="1"/>
  <c r="O7581" i="1"/>
  <c r="N7582" i="1"/>
  <c r="O7582" i="1"/>
  <c r="N7583" i="1"/>
  <c r="O7583" i="1"/>
  <c r="N7584" i="1"/>
  <c r="O7584" i="1"/>
  <c r="N7585" i="1"/>
  <c r="O7585" i="1"/>
  <c r="N7586" i="1"/>
  <c r="O7586" i="1"/>
  <c r="N7587" i="1"/>
  <c r="O7587" i="1"/>
  <c r="N7588" i="1"/>
  <c r="O7588" i="1"/>
  <c r="N7589" i="1"/>
  <c r="O7589" i="1"/>
  <c r="N7590" i="1"/>
  <c r="O7590" i="1"/>
  <c r="N7591" i="1"/>
  <c r="O7591" i="1"/>
  <c r="N7592" i="1"/>
  <c r="O7592" i="1"/>
  <c r="N7593" i="1"/>
  <c r="O7593" i="1"/>
  <c r="N7594" i="1"/>
  <c r="O7594" i="1"/>
  <c r="N7595" i="1"/>
  <c r="O7595" i="1"/>
  <c r="N7596" i="1"/>
  <c r="O7596" i="1"/>
  <c r="N7597" i="1"/>
  <c r="O7597" i="1"/>
  <c r="N7598" i="1"/>
  <c r="O7598" i="1"/>
  <c r="N7599" i="1"/>
  <c r="O7599" i="1"/>
  <c r="N7600" i="1"/>
  <c r="O7600" i="1"/>
  <c r="N7601" i="1"/>
  <c r="O7601" i="1"/>
  <c r="N7602" i="1"/>
  <c r="O7602" i="1"/>
  <c r="N7603" i="1"/>
  <c r="O7603" i="1"/>
  <c r="N7604" i="1"/>
  <c r="O7604" i="1"/>
  <c r="N7605" i="1"/>
  <c r="O7605" i="1"/>
  <c r="N7606" i="1"/>
  <c r="O7606" i="1"/>
  <c r="N7607" i="1"/>
  <c r="O7607" i="1"/>
  <c r="N7608" i="1"/>
  <c r="O7608" i="1"/>
  <c r="N7609" i="1"/>
  <c r="O7609" i="1"/>
  <c r="N7610" i="1"/>
  <c r="O7610" i="1"/>
  <c r="N7611" i="1"/>
  <c r="O7611" i="1"/>
  <c r="N7612" i="1"/>
  <c r="O7612" i="1"/>
  <c r="N7613" i="1"/>
  <c r="O7613" i="1"/>
  <c r="N7614" i="1"/>
  <c r="O7614" i="1"/>
  <c r="N7615" i="1"/>
  <c r="O7615" i="1"/>
  <c r="N7616" i="1"/>
  <c r="O7616" i="1"/>
  <c r="N7617" i="1"/>
  <c r="O7617" i="1"/>
  <c r="N7618" i="1"/>
  <c r="O7618" i="1"/>
  <c r="N7619" i="1"/>
  <c r="O7619" i="1"/>
  <c r="N7620" i="1"/>
  <c r="O7620" i="1"/>
  <c r="N7621" i="1"/>
  <c r="O7621" i="1"/>
  <c r="N7622" i="1"/>
  <c r="O7622" i="1"/>
  <c r="N7623" i="1"/>
  <c r="O7623" i="1"/>
  <c r="N7624" i="1"/>
  <c r="O7624" i="1"/>
  <c r="N7625" i="1"/>
  <c r="O7625" i="1"/>
  <c r="N7626" i="1"/>
  <c r="O7626" i="1"/>
  <c r="N7627" i="1"/>
  <c r="O7627" i="1"/>
  <c r="N7628" i="1"/>
  <c r="O7628" i="1"/>
  <c r="N7629" i="1"/>
  <c r="O7629" i="1"/>
  <c r="N7630" i="1"/>
  <c r="O7630" i="1"/>
  <c r="N7631" i="1"/>
  <c r="O7631" i="1"/>
  <c r="N7632" i="1"/>
  <c r="O7632" i="1"/>
  <c r="N7633" i="1"/>
  <c r="O7633" i="1"/>
  <c r="N7634" i="1"/>
  <c r="O7634" i="1"/>
  <c r="N7635" i="1"/>
  <c r="O7635" i="1"/>
  <c r="N7636" i="1"/>
  <c r="O7636" i="1"/>
  <c r="N7637" i="1"/>
  <c r="O7637" i="1"/>
  <c r="N7638" i="1"/>
  <c r="O7638" i="1"/>
  <c r="N7639" i="1"/>
  <c r="O7639" i="1"/>
  <c r="N7640" i="1"/>
  <c r="O7640" i="1"/>
  <c r="N7641" i="1"/>
  <c r="O7641" i="1"/>
  <c r="N7642" i="1"/>
  <c r="O7642" i="1"/>
  <c r="N7643" i="1"/>
  <c r="O7643" i="1"/>
  <c r="N7644" i="1"/>
  <c r="O7644" i="1"/>
  <c r="N7645" i="1"/>
  <c r="O7645" i="1"/>
  <c r="N7646" i="1"/>
  <c r="O7646" i="1"/>
  <c r="N7647" i="1"/>
  <c r="O7647" i="1"/>
  <c r="N7648" i="1"/>
  <c r="O7648" i="1"/>
  <c r="N7649" i="1"/>
  <c r="O7649" i="1"/>
  <c r="N7650" i="1"/>
  <c r="O7650" i="1"/>
  <c r="N7651" i="1"/>
  <c r="O7651" i="1"/>
  <c r="N7652" i="1"/>
  <c r="O7652" i="1"/>
  <c r="N7653" i="1"/>
  <c r="O7653" i="1"/>
  <c r="N7654" i="1"/>
  <c r="O7654" i="1"/>
  <c r="N7655" i="1"/>
  <c r="O7655" i="1"/>
  <c r="N7656" i="1"/>
  <c r="O7656" i="1"/>
  <c r="N7657" i="1"/>
  <c r="O7657" i="1"/>
  <c r="N7658" i="1"/>
  <c r="O7658" i="1"/>
  <c r="N7659" i="1"/>
  <c r="O7659" i="1"/>
  <c r="N7660" i="1"/>
  <c r="O7660" i="1"/>
  <c r="N7661" i="1"/>
  <c r="O7661" i="1"/>
  <c r="N7662" i="1"/>
  <c r="O7662" i="1"/>
  <c r="N7663" i="1"/>
  <c r="O7663" i="1"/>
  <c r="N7664" i="1"/>
  <c r="O7664" i="1"/>
  <c r="N7665" i="1"/>
  <c r="O7665" i="1"/>
  <c r="N7666" i="1"/>
  <c r="O7666" i="1"/>
  <c r="N7667" i="1"/>
  <c r="O7667" i="1"/>
  <c r="N7668" i="1"/>
  <c r="O7668" i="1"/>
  <c r="N7669" i="1"/>
  <c r="O7669" i="1"/>
  <c r="N7670" i="1"/>
  <c r="O7670" i="1"/>
  <c r="N7671" i="1"/>
  <c r="O7671" i="1"/>
  <c r="N7672" i="1"/>
  <c r="O7672" i="1"/>
  <c r="N7673" i="1"/>
  <c r="O7673" i="1"/>
  <c r="N7674" i="1"/>
  <c r="O7674" i="1"/>
  <c r="N7675" i="1"/>
  <c r="O7675" i="1"/>
  <c r="N7676" i="1"/>
  <c r="O7676" i="1"/>
  <c r="N7677" i="1"/>
  <c r="O7677" i="1"/>
  <c r="N7678" i="1"/>
  <c r="O7678" i="1"/>
  <c r="N7679" i="1"/>
  <c r="O7679" i="1"/>
  <c r="N7680" i="1"/>
  <c r="O7680" i="1"/>
  <c r="N7681" i="1"/>
  <c r="O7681" i="1"/>
  <c r="N7682" i="1"/>
  <c r="O7682" i="1"/>
  <c r="N7683" i="1"/>
  <c r="O7683" i="1"/>
  <c r="N7684" i="1"/>
  <c r="O7684" i="1"/>
  <c r="N7685" i="1"/>
  <c r="O7685" i="1"/>
  <c r="N7686" i="1"/>
  <c r="O7686" i="1"/>
  <c r="N7687" i="1"/>
  <c r="O7687" i="1"/>
  <c r="N7688" i="1"/>
  <c r="O7688" i="1"/>
  <c r="N7689" i="1"/>
  <c r="O7689" i="1"/>
  <c r="N7690" i="1"/>
  <c r="O7690" i="1"/>
  <c r="N7691" i="1"/>
  <c r="O7691" i="1"/>
  <c r="N7692" i="1"/>
  <c r="O7692" i="1"/>
  <c r="N7693" i="1"/>
  <c r="O7693" i="1"/>
  <c r="N7694" i="1"/>
  <c r="O7694" i="1"/>
  <c r="N7695" i="1"/>
  <c r="O7695" i="1"/>
  <c r="N7696" i="1"/>
  <c r="O7696" i="1"/>
  <c r="N7697" i="1"/>
  <c r="O7697" i="1"/>
  <c r="N7698" i="1"/>
  <c r="O7698" i="1"/>
  <c r="N7699" i="1"/>
  <c r="O7699" i="1"/>
  <c r="N7700" i="1"/>
  <c r="O7700" i="1"/>
  <c r="N7701" i="1"/>
  <c r="O7701" i="1"/>
  <c r="N7702" i="1"/>
  <c r="O7702" i="1"/>
  <c r="N7703" i="1"/>
  <c r="O7703" i="1"/>
  <c r="N7704" i="1"/>
  <c r="O7704" i="1"/>
  <c r="N7705" i="1"/>
  <c r="O7705" i="1"/>
  <c r="N7706" i="1"/>
  <c r="O7706" i="1"/>
  <c r="N7707" i="1"/>
  <c r="O7707" i="1"/>
  <c r="N7708" i="1"/>
  <c r="O7708" i="1"/>
  <c r="N7709" i="1"/>
  <c r="O7709" i="1"/>
  <c r="N7710" i="1"/>
  <c r="O7710" i="1"/>
  <c r="N7711" i="1"/>
  <c r="O7711" i="1"/>
  <c r="N7712" i="1"/>
  <c r="O7712" i="1"/>
  <c r="N7713" i="1"/>
  <c r="O7713" i="1"/>
  <c r="N7714" i="1"/>
  <c r="O7714" i="1"/>
  <c r="N7715" i="1"/>
  <c r="O7715" i="1"/>
  <c r="N7716" i="1"/>
  <c r="O7716" i="1"/>
  <c r="N7717" i="1"/>
  <c r="O7717" i="1"/>
  <c r="N7718" i="1"/>
  <c r="O7718" i="1"/>
  <c r="N7719" i="1"/>
  <c r="O7719" i="1"/>
  <c r="N7720" i="1"/>
  <c r="O7720" i="1"/>
  <c r="N7721" i="1"/>
  <c r="O7721" i="1"/>
  <c r="N7722" i="1"/>
  <c r="O7722" i="1"/>
  <c r="N7723" i="1"/>
  <c r="O7723" i="1"/>
  <c r="N7724" i="1"/>
  <c r="O7724" i="1"/>
  <c r="N7725" i="1"/>
  <c r="O7725" i="1"/>
  <c r="N7726" i="1"/>
  <c r="O7726" i="1"/>
  <c r="N7727" i="1"/>
  <c r="O7727" i="1"/>
  <c r="N7728" i="1"/>
  <c r="O7728" i="1"/>
  <c r="N7729" i="1"/>
  <c r="O7729" i="1"/>
  <c r="N7730" i="1"/>
  <c r="O7730" i="1"/>
  <c r="N7731" i="1"/>
  <c r="O7731" i="1"/>
  <c r="N7732" i="1"/>
  <c r="O7732" i="1"/>
  <c r="N7733" i="1"/>
  <c r="O7733" i="1"/>
  <c r="N7734" i="1"/>
  <c r="O7734" i="1"/>
  <c r="N7735" i="1"/>
  <c r="O7735" i="1"/>
  <c r="N7736" i="1"/>
  <c r="O7736" i="1"/>
  <c r="N7737" i="1"/>
  <c r="O7737" i="1"/>
  <c r="N7738" i="1"/>
  <c r="O7738" i="1"/>
  <c r="N7739" i="1"/>
  <c r="O7739" i="1"/>
  <c r="N7740" i="1"/>
  <c r="O7740" i="1"/>
  <c r="N7741" i="1"/>
  <c r="O7741" i="1"/>
  <c r="N7742" i="1"/>
  <c r="O7742" i="1"/>
  <c r="N7743" i="1"/>
  <c r="O7743" i="1"/>
  <c r="N7744" i="1"/>
  <c r="O7744" i="1"/>
  <c r="N7745" i="1"/>
  <c r="O7745" i="1"/>
  <c r="N7746" i="1"/>
  <c r="O7746" i="1"/>
  <c r="N7747" i="1"/>
  <c r="O7747" i="1"/>
  <c r="N7748" i="1"/>
  <c r="O7748" i="1"/>
  <c r="N7749" i="1"/>
  <c r="O7749" i="1"/>
  <c r="N7750" i="1"/>
  <c r="O7750" i="1"/>
  <c r="N7751" i="1"/>
  <c r="O7751" i="1"/>
  <c r="N7752" i="1"/>
  <c r="O7752" i="1"/>
  <c r="N7753" i="1"/>
  <c r="O7753" i="1"/>
  <c r="N7754" i="1"/>
  <c r="O7754" i="1"/>
  <c r="N7755" i="1"/>
  <c r="O7755" i="1"/>
  <c r="N7756" i="1"/>
  <c r="O7756" i="1"/>
  <c r="N7757" i="1"/>
  <c r="O7757" i="1"/>
  <c r="N7758" i="1"/>
  <c r="O7758" i="1"/>
  <c r="N7759" i="1"/>
  <c r="O7759" i="1"/>
  <c r="N7760" i="1"/>
  <c r="O7760" i="1"/>
  <c r="N7761" i="1"/>
  <c r="O7761" i="1"/>
  <c r="N7762" i="1"/>
  <c r="O7762" i="1"/>
  <c r="N7763" i="1"/>
  <c r="O7763" i="1"/>
  <c r="N7764" i="1"/>
  <c r="O7764" i="1"/>
  <c r="N7765" i="1"/>
  <c r="O7765" i="1"/>
  <c r="N7766" i="1"/>
  <c r="O7766" i="1"/>
  <c r="N7767" i="1"/>
  <c r="O7767" i="1"/>
  <c r="N7768" i="1"/>
  <c r="O7768" i="1"/>
  <c r="N7769" i="1"/>
  <c r="O7769" i="1"/>
  <c r="N7770" i="1"/>
  <c r="O7770" i="1"/>
  <c r="N7771" i="1"/>
  <c r="O7771" i="1"/>
  <c r="N7772" i="1"/>
  <c r="O7772" i="1"/>
  <c r="N7773" i="1"/>
  <c r="O7773" i="1"/>
  <c r="N7774" i="1"/>
  <c r="O7774" i="1"/>
  <c r="N7775" i="1"/>
  <c r="O7775" i="1"/>
  <c r="N7776" i="1"/>
  <c r="O7776" i="1"/>
  <c r="N7777" i="1"/>
  <c r="O7777" i="1"/>
  <c r="N7778" i="1"/>
  <c r="O7778" i="1"/>
  <c r="N7779" i="1"/>
  <c r="O7779" i="1"/>
  <c r="N7780" i="1"/>
  <c r="O7780" i="1"/>
  <c r="N7781" i="1"/>
  <c r="O7781" i="1"/>
  <c r="N7782" i="1"/>
  <c r="O7782" i="1"/>
  <c r="N7783" i="1"/>
  <c r="O7783" i="1"/>
  <c r="N7784" i="1"/>
  <c r="O7784" i="1"/>
  <c r="N7785" i="1"/>
  <c r="O7785" i="1"/>
  <c r="N7786" i="1"/>
  <c r="O7786" i="1"/>
  <c r="N7787" i="1"/>
  <c r="O7787" i="1"/>
  <c r="N7788" i="1"/>
  <c r="O7788" i="1"/>
  <c r="N7789" i="1"/>
  <c r="O7789" i="1"/>
  <c r="N7790" i="1"/>
  <c r="O7790" i="1"/>
  <c r="N7791" i="1"/>
  <c r="O7791" i="1"/>
  <c r="N7792" i="1"/>
  <c r="O7792" i="1"/>
  <c r="N7793" i="1"/>
  <c r="O7793" i="1"/>
  <c r="N7794" i="1"/>
  <c r="O7794" i="1"/>
  <c r="N7795" i="1"/>
  <c r="O7795" i="1"/>
  <c r="N7796" i="1"/>
  <c r="O7796" i="1"/>
  <c r="N7797" i="1"/>
  <c r="O7797" i="1"/>
  <c r="N7798" i="1"/>
  <c r="O7798" i="1"/>
  <c r="N7799" i="1"/>
  <c r="O7799" i="1"/>
  <c r="N7800" i="1"/>
  <c r="O7800" i="1"/>
  <c r="N7801" i="1"/>
  <c r="O7801" i="1"/>
  <c r="N7802" i="1"/>
  <c r="O7802" i="1"/>
  <c r="N7803" i="1"/>
  <c r="O7803" i="1"/>
  <c r="N7804" i="1"/>
  <c r="O7804" i="1"/>
  <c r="N7805" i="1"/>
  <c r="O7805" i="1"/>
  <c r="N7806" i="1"/>
  <c r="O7806" i="1"/>
  <c r="N7807" i="1"/>
  <c r="O7807" i="1"/>
  <c r="N7808" i="1"/>
  <c r="O7808" i="1"/>
  <c r="N7809" i="1"/>
  <c r="O7809" i="1"/>
  <c r="N7810" i="1"/>
  <c r="O7810" i="1"/>
  <c r="N7811" i="1"/>
  <c r="O7811" i="1"/>
  <c r="N7812" i="1"/>
  <c r="O7812" i="1"/>
  <c r="N7813" i="1"/>
  <c r="O7813" i="1"/>
  <c r="N7814" i="1"/>
  <c r="O7814" i="1"/>
  <c r="N7815" i="1"/>
  <c r="O7815" i="1"/>
  <c r="N7816" i="1"/>
  <c r="O7816" i="1"/>
  <c r="N7817" i="1"/>
  <c r="O7817" i="1"/>
  <c r="N7818" i="1"/>
  <c r="O7818" i="1"/>
  <c r="N7819" i="1"/>
  <c r="O7819" i="1"/>
  <c r="N7820" i="1"/>
  <c r="O7820" i="1"/>
  <c r="N7821" i="1"/>
  <c r="O7821" i="1"/>
  <c r="N7822" i="1"/>
  <c r="O7822" i="1"/>
  <c r="N7823" i="1"/>
  <c r="O7823" i="1"/>
  <c r="N7824" i="1"/>
  <c r="O7824" i="1"/>
  <c r="N7825" i="1"/>
  <c r="O7825" i="1"/>
  <c r="N7826" i="1"/>
  <c r="O7826" i="1"/>
  <c r="N7827" i="1"/>
  <c r="O7827" i="1"/>
  <c r="N7828" i="1"/>
  <c r="O7828" i="1"/>
  <c r="N7829" i="1"/>
  <c r="O7829" i="1"/>
  <c r="N7830" i="1"/>
  <c r="O7830" i="1"/>
  <c r="N7831" i="1"/>
  <c r="O7831" i="1"/>
  <c r="N7832" i="1"/>
  <c r="O7832" i="1"/>
  <c r="N7833" i="1"/>
  <c r="O7833" i="1"/>
  <c r="N7834" i="1"/>
  <c r="O7834" i="1"/>
  <c r="N7835" i="1"/>
  <c r="O7835" i="1"/>
  <c r="N7836" i="1"/>
  <c r="O7836" i="1"/>
  <c r="N7837" i="1"/>
  <c r="O7837" i="1"/>
  <c r="N7838" i="1"/>
  <c r="O7838" i="1"/>
  <c r="N7839" i="1"/>
  <c r="O7839" i="1"/>
  <c r="N7840" i="1"/>
  <c r="O7840" i="1"/>
  <c r="N7841" i="1"/>
  <c r="O7841" i="1"/>
  <c r="N7842" i="1"/>
  <c r="O7842" i="1"/>
  <c r="N7843" i="1"/>
  <c r="O7843" i="1"/>
  <c r="N7844" i="1"/>
  <c r="O7844" i="1"/>
  <c r="N7845" i="1"/>
  <c r="O7845" i="1"/>
  <c r="N7846" i="1"/>
  <c r="O7846" i="1"/>
  <c r="N7847" i="1"/>
  <c r="O7847" i="1"/>
  <c r="N7848" i="1"/>
  <c r="O7848" i="1"/>
  <c r="N7849" i="1"/>
  <c r="O7849" i="1"/>
  <c r="N7850" i="1"/>
  <c r="O7850" i="1"/>
  <c r="N7851" i="1"/>
  <c r="O7851" i="1"/>
  <c r="N7852" i="1"/>
  <c r="O7852" i="1"/>
  <c r="N7853" i="1"/>
  <c r="O7853" i="1"/>
  <c r="N7854" i="1"/>
  <c r="O7854" i="1"/>
  <c r="N7855" i="1"/>
  <c r="O7855" i="1"/>
  <c r="N7856" i="1"/>
  <c r="O7856" i="1"/>
  <c r="N7857" i="1"/>
  <c r="O7857" i="1"/>
  <c r="N7858" i="1"/>
  <c r="O7858" i="1"/>
  <c r="N7859" i="1"/>
  <c r="O7859" i="1"/>
  <c r="N7860" i="1"/>
  <c r="O7860" i="1"/>
  <c r="N7861" i="1"/>
  <c r="O7861" i="1"/>
  <c r="N7862" i="1"/>
  <c r="O7862" i="1"/>
  <c r="N7863" i="1"/>
  <c r="O7863" i="1"/>
  <c r="N7864" i="1"/>
  <c r="O7864" i="1"/>
  <c r="N7865" i="1"/>
  <c r="O7865" i="1"/>
  <c r="N7866" i="1"/>
  <c r="O7866" i="1"/>
  <c r="N7867" i="1"/>
  <c r="O7867" i="1"/>
  <c r="N7868" i="1"/>
  <c r="O7868" i="1"/>
  <c r="N7869" i="1"/>
  <c r="O7869" i="1"/>
  <c r="N7870" i="1"/>
  <c r="O7870" i="1"/>
  <c r="N7871" i="1"/>
  <c r="O7871" i="1"/>
  <c r="N7872" i="1"/>
  <c r="O7872" i="1"/>
  <c r="N7873" i="1"/>
  <c r="O7873" i="1"/>
  <c r="N7874" i="1"/>
  <c r="O7874" i="1"/>
  <c r="N7875" i="1"/>
  <c r="O7875" i="1"/>
  <c r="N7876" i="1"/>
  <c r="O7876" i="1"/>
  <c r="N7877" i="1"/>
  <c r="O7877" i="1"/>
  <c r="N7878" i="1"/>
  <c r="O7878" i="1"/>
  <c r="N7879" i="1"/>
  <c r="O7879" i="1"/>
  <c r="N7880" i="1"/>
  <c r="O7880" i="1"/>
  <c r="N7881" i="1"/>
  <c r="O7881" i="1"/>
  <c r="N7882" i="1"/>
  <c r="O7882" i="1"/>
  <c r="N7883" i="1"/>
  <c r="O7883" i="1"/>
  <c r="N7884" i="1"/>
  <c r="O7884" i="1"/>
  <c r="N7885" i="1"/>
  <c r="O7885" i="1"/>
  <c r="N7886" i="1"/>
  <c r="O7886" i="1"/>
  <c r="N7887" i="1"/>
  <c r="O7887" i="1"/>
  <c r="N7888" i="1"/>
  <c r="O7888" i="1"/>
  <c r="N7889" i="1"/>
  <c r="O7889" i="1"/>
  <c r="N7890" i="1"/>
  <c r="O7890" i="1"/>
  <c r="N7891" i="1"/>
  <c r="O7891" i="1"/>
  <c r="N7892" i="1"/>
  <c r="O7892" i="1"/>
  <c r="N7893" i="1"/>
  <c r="O7893" i="1"/>
  <c r="N7894" i="1"/>
  <c r="O7894" i="1"/>
  <c r="N7895" i="1"/>
  <c r="O7895" i="1"/>
  <c r="N7896" i="1"/>
  <c r="O7896" i="1"/>
  <c r="N7897" i="1"/>
  <c r="O7897" i="1"/>
  <c r="N7898" i="1"/>
  <c r="O7898" i="1"/>
  <c r="N7899" i="1"/>
  <c r="O7899" i="1"/>
  <c r="N7900" i="1"/>
  <c r="O7900" i="1"/>
  <c r="N7901" i="1"/>
  <c r="O7901" i="1"/>
  <c r="N7902" i="1"/>
  <c r="O7902" i="1"/>
  <c r="N7903" i="1"/>
  <c r="O7903" i="1"/>
  <c r="N7904" i="1"/>
  <c r="O7904" i="1"/>
  <c r="N7905" i="1"/>
  <c r="O7905" i="1"/>
  <c r="N7906" i="1"/>
  <c r="O7906" i="1"/>
  <c r="N7907" i="1"/>
  <c r="O7907" i="1"/>
  <c r="N7908" i="1"/>
  <c r="O7908" i="1"/>
  <c r="N7909" i="1"/>
  <c r="O7909" i="1"/>
  <c r="N7910" i="1"/>
  <c r="O7910" i="1"/>
  <c r="N7911" i="1"/>
  <c r="O7911" i="1"/>
  <c r="N7912" i="1"/>
  <c r="O7912" i="1"/>
  <c r="N7913" i="1"/>
  <c r="O7913" i="1"/>
  <c r="N7914" i="1"/>
  <c r="O7914" i="1"/>
  <c r="N7915" i="1"/>
  <c r="O7915" i="1"/>
  <c r="N7916" i="1"/>
  <c r="O7916" i="1"/>
  <c r="N7917" i="1"/>
  <c r="O7917" i="1"/>
  <c r="N7918" i="1"/>
  <c r="O7918" i="1"/>
  <c r="N7919" i="1"/>
  <c r="O7919" i="1"/>
  <c r="N7920" i="1"/>
  <c r="O7920" i="1"/>
  <c r="N7921" i="1"/>
  <c r="O7921" i="1"/>
  <c r="N7922" i="1"/>
  <c r="O7922" i="1"/>
  <c r="N7923" i="1"/>
  <c r="O7923" i="1"/>
  <c r="N7924" i="1"/>
  <c r="O7924" i="1"/>
  <c r="N7925" i="1"/>
  <c r="O7925" i="1"/>
  <c r="N7926" i="1"/>
  <c r="O7926" i="1"/>
  <c r="N7927" i="1"/>
  <c r="O7927" i="1"/>
  <c r="N7928" i="1"/>
  <c r="O7928" i="1"/>
  <c r="N7929" i="1"/>
  <c r="O7929" i="1"/>
  <c r="N7930" i="1"/>
  <c r="O7930" i="1"/>
  <c r="N7931" i="1"/>
  <c r="O7931" i="1"/>
  <c r="N7932" i="1"/>
  <c r="O7932" i="1"/>
  <c r="N7933" i="1"/>
  <c r="O7933" i="1"/>
  <c r="N7934" i="1"/>
  <c r="O7934" i="1"/>
  <c r="N7935" i="1"/>
  <c r="O7935" i="1"/>
  <c r="N7936" i="1"/>
  <c r="O7936" i="1"/>
  <c r="N7937" i="1"/>
  <c r="O7937" i="1"/>
  <c r="N7938" i="1"/>
  <c r="O7938" i="1"/>
  <c r="N7939" i="1"/>
  <c r="O7939" i="1"/>
  <c r="N7940" i="1"/>
  <c r="O7940" i="1"/>
  <c r="N7941" i="1"/>
  <c r="O7941" i="1"/>
  <c r="N7942" i="1"/>
  <c r="O7942" i="1"/>
  <c r="N7943" i="1"/>
  <c r="O7943" i="1"/>
  <c r="N7944" i="1"/>
  <c r="O7944" i="1"/>
  <c r="N7945" i="1"/>
  <c r="O7945" i="1"/>
  <c r="N7946" i="1"/>
  <c r="O7946" i="1"/>
  <c r="N7947" i="1"/>
  <c r="O7947" i="1"/>
  <c r="N7948" i="1"/>
  <c r="O7948" i="1"/>
  <c r="N7949" i="1"/>
  <c r="O7949" i="1"/>
  <c r="N7950" i="1"/>
  <c r="O7950" i="1"/>
  <c r="N7951" i="1"/>
  <c r="O7951" i="1"/>
  <c r="N7952" i="1"/>
  <c r="O7952" i="1"/>
  <c r="N7953" i="1"/>
  <c r="O7953" i="1"/>
  <c r="N7954" i="1"/>
  <c r="O7954" i="1"/>
  <c r="N7955" i="1"/>
  <c r="O7955" i="1"/>
  <c r="N7956" i="1"/>
  <c r="O7956" i="1"/>
  <c r="N7957" i="1"/>
  <c r="O7957" i="1"/>
  <c r="N7958" i="1"/>
  <c r="O7958" i="1"/>
  <c r="N7959" i="1"/>
  <c r="O7959" i="1"/>
  <c r="N7960" i="1"/>
  <c r="O7960" i="1"/>
  <c r="N7961" i="1"/>
  <c r="O7961" i="1"/>
  <c r="N7962" i="1"/>
  <c r="O7962" i="1"/>
  <c r="N7963" i="1"/>
  <c r="O7963" i="1"/>
  <c r="N7964" i="1"/>
  <c r="O7964" i="1"/>
  <c r="N7965" i="1"/>
  <c r="O7965" i="1"/>
  <c r="N7966" i="1"/>
  <c r="O7966" i="1"/>
  <c r="N7967" i="1"/>
  <c r="O7967" i="1"/>
  <c r="N7968" i="1"/>
  <c r="O7968" i="1"/>
  <c r="N7969" i="1"/>
  <c r="O7969" i="1"/>
  <c r="N7970" i="1"/>
  <c r="O7970" i="1"/>
  <c r="N7971" i="1"/>
  <c r="O7971" i="1"/>
  <c r="N7972" i="1"/>
  <c r="O7972" i="1"/>
  <c r="N7973" i="1"/>
  <c r="O7973" i="1"/>
  <c r="N7974" i="1"/>
  <c r="O7974" i="1"/>
  <c r="N7975" i="1"/>
  <c r="O7975" i="1"/>
  <c r="N7976" i="1"/>
  <c r="O7976" i="1"/>
  <c r="N7977" i="1"/>
  <c r="O7977" i="1"/>
  <c r="N7978" i="1"/>
  <c r="O7978" i="1"/>
  <c r="N7979" i="1"/>
  <c r="O7979" i="1"/>
  <c r="N7980" i="1"/>
  <c r="O7980" i="1"/>
  <c r="N7981" i="1"/>
  <c r="O7981" i="1"/>
  <c r="N7982" i="1"/>
  <c r="O7982" i="1"/>
  <c r="N7983" i="1"/>
  <c r="O7983" i="1"/>
  <c r="N7984" i="1"/>
  <c r="O7984" i="1"/>
  <c r="N7985" i="1"/>
  <c r="O7985" i="1"/>
  <c r="N7986" i="1"/>
  <c r="O7986" i="1"/>
  <c r="N7987" i="1"/>
  <c r="O7987" i="1"/>
  <c r="N7988" i="1"/>
  <c r="O7988" i="1"/>
  <c r="N7989" i="1"/>
  <c r="O7989" i="1"/>
  <c r="N7990" i="1"/>
  <c r="O7990" i="1"/>
  <c r="N7991" i="1"/>
  <c r="O7991" i="1"/>
  <c r="N7992" i="1"/>
  <c r="O7992" i="1"/>
  <c r="N7993" i="1"/>
  <c r="O7993" i="1"/>
  <c r="N7994" i="1"/>
  <c r="O7994" i="1"/>
  <c r="N7995" i="1"/>
  <c r="O7995" i="1"/>
  <c r="N7996" i="1"/>
  <c r="O7996" i="1"/>
  <c r="N7997" i="1"/>
  <c r="O7997" i="1"/>
  <c r="N7998" i="1"/>
  <c r="O7998" i="1"/>
  <c r="N7999" i="1"/>
  <c r="O7999" i="1"/>
  <c r="N8000" i="1"/>
  <c r="O8000" i="1"/>
  <c r="N8001" i="1"/>
  <c r="O8001" i="1"/>
  <c r="N8002" i="1"/>
  <c r="O8002" i="1"/>
  <c r="N8003" i="1"/>
  <c r="O8003" i="1"/>
  <c r="N8004" i="1"/>
  <c r="O8004" i="1"/>
  <c r="N8005" i="1"/>
  <c r="O8005" i="1"/>
  <c r="N8006" i="1"/>
  <c r="O8006" i="1"/>
  <c r="N8007" i="1"/>
  <c r="O8007" i="1"/>
  <c r="N8008" i="1"/>
  <c r="O8008" i="1"/>
  <c r="N8009" i="1"/>
  <c r="O8009" i="1"/>
  <c r="N8010" i="1"/>
  <c r="O8010" i="1"/>
  <c r="N8011" i="1"/>
  <c r="O8011" i="1"/>
  <c r="N8012" i="1"/>
  <c r="O8012" i="1"/>
  <c r="N8013" i="1"/>
  <c r="O8013" i="1"/>
  <c r="N8014" i="1"/>
  <c r="O8014" i="1"/>
  <c r="N8015" i="1"/>
  <c r="O8015" i="1"/>
  <c r="N8016" i="1"/>
  <c r="O8016" i="1"/>
  <c r="N8017" i="1"/>
  <c r="O8017" i="1"/>
  <c r="N8018" i="1"/>
  <c r="O8018" i="1"/>
  <c r="N8019" i="1"/>
  <c r="O8019" i="1"/>
  <c r="N8020" i="1"/>
  <c r="O8020" i="1"/>
  <c r="N8021" i="1"/>
  <c r="O8021" i="1"/>
  <c r="N8022" i="1"/>
  <c r="O8022" i="1"/>
  <c r="N8023" i="1"/>
  <c r="O8023" i="1"/>
  <c r="N8024" i="1"/>
  <c r="O8024" i="1"/>
  <c r="N8025" i="1"/>
  <c r="O8025" i="1"/>
  <c r="N8026" i="1"/>
  <c r="O8026" i="1"/>
  <c r="N8027" i="1"/>
  <c r="O8027" i="1"/>
  <c r="N8028" i="1"/>
  <c r="O8028" i="1"/>
  <c r="N8029" i="1"/>
  <c r="O8029" i="1"/>
  <c r="N8030" i="1"/>
  <c r="O8030" i="1"/>
  <c r="N8031" i="1"/>
  <c r="O8031" i="1"/>
  <c r="N8032" i="1"/>
  <c r="O8032" i="1"/>
  <c r="N8033" i="1"/>
  <c r="O8033" i="1"/>
  <c r="N8034" i="1"/>
  <c r="O8034" i="1"/>
  <c r="N8035" i="1"/>
  <c r="O8035" i="1"/>
  <c r="N8036" i="1"/>
  <c r="O8036" i="1"/>
  <c r="N8037" i="1"/>
  <c r="O8037" i="1"/>
  <c r="N8038" i="1"/>
  <c r="O8038" i="1"/>
  <c r="N8039" i="1"/>
  <c r="O8039" i="1"/>
  <c r="N8040" i="1"/>
  <c r="O8040" i="1"/>
  <c r="N8041" i="1"/>
  <c r="O8041" i="1"/>
  <c r="N8042" i="1"/>
  <c r="O8042" i="1"/>
  <c r="N8043" i="1"/>
  <c r="O8043" i="1"/>
  <c r="N8044" i="1"/>
  <c r="O8044" i="1"/>
  <c r="N8045" i="1"/>
  <c r="O8045" i="1"/>
  <c r="N8046" i="1"/>
  <c r="O8046" i="1"/>
  <c r="N8047" i="1"/>
  <c r="O8047" i="1"/>
  <c r="N8048" i="1"/>
  <c r="O8048" i="1"/>
  <c r="N8049" i="1"/>
  <c r="O8049" i="1"/>
  <c r="N8050" i="1"/>
  <c r="O8050" i="1"/>
  <c r="N8051" i="1"/>
  <c r="O8051" i="1"/>
  <c r="N8052" i="1"/>
  <c r="O8052" i="1"/>
  <c r="N8053" i="1"/>
  <c r="O8053" i="1"/>
  <c r="N8054" i="1"/>
  <c r="O8054" i="1"/>
  <c r="N8055" i="1"/>
  <c r="O8055" i="1"/>
  <c r="N8056" i="1"/>
  <c r="O8056" i="1"/>
  <c r="N8057" i="1"/>
  <c r="O8057" i="1"/>
  <c r="N8058" i="1"/>
  <c r="O8058" i="1"/>
  <c r="N8059" i="1"/>
  <c r="O8059" i="1"/>
  <c r="N8060" i="1"/>
  <c r="O8060" i="1"/>
  <c r="N8061" i="1"/>
  <c r="O8061" i="1"/>
  <c r="N8062" i="1"/>
  <c r="O8062" i="1"/>
  <c r="N8063" i="1"/>
  <c r="O8063" i="1"/>
  <c r="N8064" i="1"/>
  <c r="O8064" i="1"/>
  <c r="N8065" i="1"/>
  <c r="O8065" i="1"/>
  <c r="N8066" i="1"/>
  <c r="O8066" i="1"/>
  <c r="N8067" i="1"/>
  <c r="O8067" i="1"/>
  <c r="N8068" i="1"/>
  <c r="O8068" i="1"/>
  <c r="N8069" i="1"/>
  <c r="O8069" i="1"/>
  <c r="N8070" i="1"/>
  <c r="O8070" i="1"/>
  <c r="N8071" i="1"/>
  <c r="O8071" i="1"/>
  <c r="N8072" i="1"/>
  <c r="O8072" i="1"/>
  <c r="N8073" i="1"/>
  <c r="O8073" i="1"/>
  <c r="N8074" i="1"/>
  <c r="O8074" i="1"/>
  <c r="N8075" i="1"/>
  <c r="O8075" i="1"/>
  <c r="N8076" i="1"/>
  <c r="O8076" i="1"/>
  <c r="N8077" i="1"/>
  <c r="O8077" i="1"/>
  <c r="N8078" i="1"/>
  <c r="O8078" i="1"/>
  <c r="N8079" i="1"/>
  <c r="O8079" i="1"/>
  <c r="N8080" i="1"/>
  <c r="O8080" i="1"/>
  <c r="N8081" i="1"/>
  <c r="O8081" i="1"/>
  <c r="N8082" i="1"/>
  <c r="O8082" i="1"/>
  <c r="N8083" i="1"/>
  <c r="O8083" i="1"/>
  <c r="N8084" i="1"/>
  <c r="O8084" i="1"/>
  <c r="N8085" i="1"/>
  <c r="O8085" i="1"/>
  <c r="N8086" i="1"/>
  <c r="O8086" i="1"/>
  <c r="N8087" i="1"/>
  <c r="O8087" i="1"/>
  <c r="N8088" i="1"/>
  <c r="O8088" i="1"/>
  <c r="N8089" i="1"/>
  <c r="O8089" i="1"/>
  <c r="N8090" i="1"/>
  <c r="O8090" i="1"/>
  <c r="N8091" i="1"/>
  <c r="O8091" i="1"/>
  <c r="N8092" i="1"/>
  <c r="O8092" i="1"/>
  <c r="N8093" i="1"/>
  <c r="O8093" i="1"/>
  <c r="N8094" i="1"/>
  <c r="O8094" i="1"/>
  <c r="N8095" i="1"/>
  <c r="O8095" i="1"/>
  <c r="N8096" i="1"/>
  <c r="O8096" i="1"/>
  <c r="N8097" i="1"/>
  <c r="O8097" i="1"/>
  <c r="N8098" i="1"/>
  <c r="O8098" i="1"/>
  <c r="N8099" i="1"/>
  <c r="O8099" i="1"/>
  <c r="N8100" i="1"/>
  <c r="O8100" i="1"/>
  <c r="N8101" i="1"/>
  <c r="O8101" i="1"/>
  <c r="N8102" i="1"/>
  <c r="O8102" i="1"/>
  <c r="N8103" i="1"/>
  <c r="O8103" i="1"/>
  <c r="N8104" i="1"/>
  <c r="O8104" i="1"/>
  <c r="N8105" i="1"/>
  <c r="O8105" i="1"/>
  <c r="N8106" i="1"/>
  <c r="O8106" i="1"/>
  <c r="N8107" i="1"/>
  <c r="O8107" i="1"/>
  <c r="N8108" i="1"/>
  <c r="O8108" i="1"/>
  <c r="N8109" i="1"/>
  <c r="O8109" i="1"/>
  <c r="N8110" i="1"/>
  <c r="O8110" i="1"/>
  <c r="N8111" i="1"/>
  <c r="O8111" i="1"/>
  <c r="N8112" i="1"/>
  <c r="O8112" i="1"/>
  <c r="N8113" i="1"/>
  <c r="O8113" i="1"/>
  <c r="N8114" i="1"/>
  <c r="O8114" i="1"/>
  <c r="N8115" i="1"/>
  <c r="O8115" i="1"/>
  <c r="N8116" i="1"/>
  <c r="O8116" i="1"/>
  <c r="N8117" i="1"/>
  <c r="O8117" i="1"/>
  <c r="N8118" i="1"/>
  <c r="O8118" i="1"/>
  <c r="N8119" i="1"/>
  <c r="O8119" i="1"/>
  <c r="N8120" i="1"/>
  <c r="O8120" i="1"/>
  <c r="N8121" i="1"/>
  <c r="O8121" i="1"/>
  <c r="N8122" i="1"/>
  <c r="O8122" i="1"/>
  <c r="N8123" i="1"/>
  <c r="O8123" i="1"/>
  <c r="N8124" i="1"/>
  <c r="O8124" i="1"/>
  <c r="N8125" i="1"/>
  <c r="O8125" i="1"/>
  <c r="N8126" i="1"/>
  <c r="O8126" i="1"/>
  <c r="N8127" i="1"/>
  <c r="O8127" i="1"/>
  <c r="N8128" i="1"/>
  <c r="O8128" i="1"/>
  <c r="N8129" i="1"/>
  <c r="O8129" i="1"/>
  <c r="N8130" i="1"/>
  <c r="O8130" i="1"/>
  <c r="N8131" i="1"/>
  <c r="O8131" i="1"/>
  <c r="N8132" i="1"/>
  <c r="O8132" i="1"/>
  <c r="N8133" i="1"/>
  <c r="O8133" i="1"/>
  <c r="N8134" i="1"/>
  <c r="O8134" i="1"/>
  <c r="N8135" i="1"/>
  <c r="O8135" i="1"/>
  <c r="N8136" i="1"/>
  <c r="O8136" i="1"/>
  <c r="N8137" i="1"/>
  <c r="O8137" i="1"/>
  <c r="N8138" i="1"/>
  <c r="O8138" i="1"/>
  <c r="N8139" i="1"/>
  <c r="O8139" i="1"/>
  <c r="N8140" i="1"/>
  <c r="O8140" i="1"/>
  <c r="N8141" i="1"/>
  <c r="O8141" i="1"/>
  <c r="N8142" i="1"/>
  <c r="O8142" i="1"/>
  <c r="N8143" i="1"/>
  <c r="O8143" i="1"/>
  <c r="N8144" i="1"/>
  <c r="O8144" i="1"/>
  <c r="N8145" i="1"/>
  <c r="O8145" i="1"/>
  <c r="N8146" i="1"/>
  <c r="O8146" i="1"/>
  <c r="N8147" i="1"/>
  <c r="O8147" i="1"/>
  <c r="N8148" i="1"/>
  <c r="O8148" i="1"/>
  <c r="N8149" i="1"/>
  <c r="O8149" i="1"/>
  <c r="N8150" i="1"/>
  <c r="O8150" i="1"/>
  <c r="N8151" i="1"/>
  <c r="O8151" i="1"/>
  <c r="N8152" i="1"/>
  <c r="O8152" i="1"/>
  <c r="N8153" i="1"/>
  <c r="O8153" i="1"/>
  <c r="N8154" i="1"/>
  <c r="O8154" i="1"/>
  <c r="N8155" i="1"/>
  <c r="O8155" i="1"/>
  <c r="N8156" i="1"/>
  <c r="O8156" i="1"/>
  <c r="N8157" i="1"/>
  <c r="O8157" i="1"/>
  <c r="N8158" i="1"/>
  <c r="O8158" i="1"/>
  <c r="N8159" i="1"/>
  <c r="O8159" i="1"/>
  <c r="N8160" i="1"/>
  <c r="O8160" i="1"/>
  <c r="N8161" i="1"/>
  <c r="O8161" i="1"/>
  <c r="N8162" i="1"/>
  <c r="O8162" i="1"/>
  <c r="N8163" i="1"/>
  <c r="O8163" i="1"/>
  <c r="N8164" i="1"/>
  <c r="O8164" i="1"/>
  <c r="N8165" i="1"/>
  <c r="O8165" i="1"/>
  <c r="N8166" i="1"/>
  <c r="O8166" i="1"/>
  <c r="N8167" i="1"/>
  <c r="O8167" i="1"/>
  <c r="N8168" i="1"/>
  <c r="O8168" i="1"/>
  <c r="N8169" i="1"/>
  <c r="O8169" i="1"/>
  <c r="N8170" i="1"/>
  <c r="O8170" i="1"/>
  <c r="N8171" i="1"/>
  <c r="O8171" i="1"/>
  <c r="N8172" i="1"/>
  <c r="O8172" i="1"/>
  <c r="N8173" i="1"/>
  <c r="O8173" i="1"/>
  <c r="N8174" i="1"/>
  <c r="O8174" i="1"/>
  <c r="N8175" i="1"/>
  <c r="O8175" i="1"/>
  <c r="N8176" i="1"/>
  <c r="O8176" i="1"/>
  <c r="N8177" i="1"/>
  <c r="O8177" i="1"/>
  <c r="N8178" i="1"/>
  <c r="O8178" i="1"/>
  <c r="N8179" i="1"/>
  <c r="O8179" i="1"/>
  <c r="N8180" i="1"/>
  <c r="O8180" i="1"/>
  <c r="N8181" i="1"/>
  <c r="O8181" i="1"/>
  <c r="N8182" i="1"/>
  <c r="O8182" i="1"/>
  <c r="N8183" i="1"/>
  <c r="O8183" i="1"/>
  <c r="N8184" i="1"/>
  <c r="O8184" i="1"/>
  <c r="N8185" i="1"/>
  <c r="O8185" i="1"/>
  <c r="N8186" i="1"/>
  <c r="O8186" i="1"/>
  <c r="N8187" i="1"/>
  <c r="O8187" i="1"/>
  <c r="N8188" i="1"/>
  <c r="O8188" i="1"/>
  <c r="N8189" i="1"/>
  <c r="O8189" i="1"/>
  <c r="N8190" i="1"/>
  <c r="O8190" i="1"/>
  <c r="N8191" i="1"/>
  <c r="O8191" i="1"/>
  <c r="N8192" i="1"/>
  <c r="O8192" i="1"/>
  <c r="N8193" i="1"/>
  <c r="O8193" i="1"/>
  <c r="N8194" i="1"/>
  <c r="O8194" i="1"/>
  <c r="N8195" i="1"/>
  <c r="O8195" i="1"/>
  <c r="N8196" i="1"/>
  <c r="O8196" i="1"/>
  <c r="N8197" i="1"/>
  <c r="O8197" i="1"/>
  <c r="N8198" i="1"/>
  <c r="O8198" i="1"/>
  <c r="N8199" i="1"/>
  <c r="O8199" i="1"/>
  <c r="N8200" i="1"/>
  <c r="O8200" i="1"/>
  <c r="N8201" i="1"/>
  <c r="O8201" i="1"/>
  <c r="N8202" i="1"/>
  <c r="O8202" i="1"/>
  <c r="N8203" i="1"/>
  <c r="O8203" i="1"/>
  <c r="N8204" i="1"/>
  <c r="O8204" i="1"/>
  <c r="N8205" i="1"/>
  <c r="O8205" i="1"/>
  <c r="N8206" i="1"/>
  <c r="O8206" i="1"/>
  <c r="N8207" i="1"/>
  <c r="O8207" i="1"/>
  <c r="N8208" i="1"/>
  <c r="O8208" i="1"/>
  <c r="N8209" i="1"/>
  <c r="O8209" i="1"/>
  <c r="N8210" i="1"/>
  <c r="O8210" i="1"/>
  <c r="N8211" i="1"/>
  <c r="O8211" i="1"/>
  <c r="N8212" i="1"/>
  <c r="O8212" i="1"/>
  <c r="N8213" i="1"/>
  <c r="O8213" i="1"/>
  <c r="N8214" i="1"/>
  <c r="O8214" i="1"/>
  <c r="N8215" i="1"/>
  <c r="O8215" i="1"/>
  <c r="N8216" i="1"/>
  <c r="O8216" i="1"/>
  <c r="N8217" i="1"/>
  <c r="O8217" i="1"/>
  <c r="N8218" i="1"/>
  <c r="O8218" i="1"/>
  <c r="N8219" i="1"/>
  <c r="O8219" i="1"/>
  <c r="N8220" i="1"/>
  <c r="O8220" i="1"/>
  <c r="N8221" i="1"/>
  <c r="O8221" i="1"/>
  <c r="N8222" i="1"/>
  <c r="O8222" i="1"/>
  <c r="N8223" i="1"/>
  <c r="O8223" i="1"/>
  <c r="N8224" i="1"/>
  <c r="O8224" i="1"/>
  <c r="N8225" i="1"/>
  <c r="O8225" i="1"/>
  <c r="N8226" i="1"/>
  <c r="O8226" i="1"/>
  <c r="N8227" i="1"/>
  <c r="O8227" i="1"/>
  <c r="N8228" i="1"/>
  <c r="O8228" i="1"/>
  <c r="N8229" i="1"/>
  <c r="O8229" i="1"/>
  <c r="N8230" i="1"/>
  <c r="O8230" i="1"/>
  <c r="N8231" i="1"/>
  <c r="O8231" i="1"/>
  <c r="N8232" i="1"/>
  <c r="O8232" i="1"/>
  <c r="N8233" i="1"/>
  <c r="O8233" i="1"/>
  <c r="N8234" i="1"/>
  <c r="O8234" i="1"/>
  <c r="N8235" i="1"/>
  <c r="O8235" i="1"/>
  <c r="N8236" i="1"/>
  <c r="O8236" i="1"/>
  <c r="N8237" i="1"/>
  <c r="O8237" i="1"/>
  <c r="N8238" i="1"/>
  <c r="O8238" i="1"/>
  <c r="N8239" i="1"/>
  <c r="O8239" i="1"/>
  <c r="N8240" i="1"/>
  <c r="O8240" i="1"/>
  <c r="N8241" i="1"/>
  <c r="O8241" i="1"/>
  <c r="N8242" i="1"/>
  <c r="O8242" i="1"/>
  <c r="N8243" i="1"/>
  <c r="O8243" i="1"/>
  <c r="N8244" i="1"/>
  <c r="O8244" i="1"/>
  <c r="N8245" i="1"/>
  <c r="O8245" i="1"/>
  <c r="N8246" i="1"/>
  <c r="O8246" i="1"/>
  <c r="N8247" i="1"/>
  <c r="O8247" i="1"/>
  <c r="N8248" i="1"/>
  <c r="O8248" i="1"/>
  <c r="N8249" i="1"/>
  <c r="O8249" i="1"/>
  <c r="N8250" i="1"/>
  <c r="O8250" i="1"/>
  <c r="N8251" i="1"/>
  <c r="O8251" i="1"/>
  <c r="N8252" i="1"/>
  <c r="O8252" i="1"/>
  <c r="N8253" i="1"/>
  <c r="O8253" i="1"/>
  <c r="N8254" i="1"/>
  <c r="O8254" i="1"/>
  <c r="N8255" i="1"/>
  <c r="O8255" i="1"/>
  <c r="N8256" i="1"/>
  <c r="O8256" i="1"/>
  <c r="N8257" i="1"/>
  <c r="O8257" i="1"/>
  <c r="N8258" i="1"/>
  <c r="O8258" i="1"/>
  <c r="N8259" i="1"/>
  <c r="O8259" i="1"/>
  <c r="N8260" i="1"/>
  <c r="O8260" i="1"/>
  <c r="N8261" i="1"/>
  <c r="O8261" i="1"/>
  <c r="N8262" i="1"/>
  <c r="O8262" i="1"/>
  <c r="N8263" i="1"/>
  <c r="O8263" i="1"/>
  <c r="N8264" i="1"/>
  <c r="O8264" i="1"/>
  <c r="N8265" i="1"/>
  <c r="O8265" i="1"/>
  <c r="N8266" i="1"/>
  <c r="O8266" i="1"/>
  <c r="N8267" i="1"/>
  <c r="O8267" i="1"/>
  <c r="N8268" i="1"/>
  <c r="O8268" i="1"/>
  <c r="N8269" i="1"/>
  <c r="O8269" i="1"/>
  <c r="N8270" i="1"/>
  <c r="O8270" i="1"/>
  <c r="N8271" i="1"/>
  <c r="O8271" i="1"/>
  <c r="N8272" i="1"/>
  <c r="O8272" i="1"/>
  <c r="N8273" i="1"/>
  <c r="O8273" i="1"/>
  <c r="N8274" i="1"/>
  <c r="O8274" i="1"/>
  <c r="N8275" i="1"/>
  <c r="O8275" i="1"/>
  <c r="N8276" i="1"/>
  <c r="O8276" i="1"/>
  <c r="N8277" i="1"/>
  <c r="O8277" i="1"/>
  <c r="N8278" i="1"/>
  <c r="O8278" i="1"/>
  <c r="N8279" i="1"/>
  <c r="O8279" i="1"/>
  <c r="N8280" i="1"/>
  <c r="O8280" i="1"/>
  <c r="N8281" i="1"/>
  <c r="O8281" i="1"/>
  <c r="N8282" i="1"/>
  <c r="O8282" i="1"/>
  <c r="N8283" i="1"/>
  <c r="O8283" i="1"/>
  <c r="N8284" i="1"/>
  <c r="O8284" i="1"/>
  <c r="N8285" i="1"/>
  <c r="O8285" i="1"/>
  <c r="N8286" i="1"/>
  <c r="O8286" i="1"/>
  <c r="N8287" i="1"/>
  <c r="O8287" i="1"/>
  <c r="N8288" i="1"/>
  <c r="O8288" i="1"/>
  <c r="N8289" i="1"/>
  <c r="O8289" i="1"/>
  <c r="N8290" i="1"/>
  <c r="O8290" i="1"/>
  <c r="N8291" i="1"/>
  <c r="O8291" i="1"/>
  <c r="N8292" i="1"/>
  <c r="O8292" i="1"/>
  <c r="N8293" i="1"/>
  <c r="O8293" i="1"/>
  <c r="N8294" i="1"/>
  <c r="O8294" i="1"/>
  <c r="N8295" i="1"/>
  <c r="O8295" i="1"/>
  <c r="N8296" i="1"/>
  <c r="O8296" i="1"/>
  <c r="N8297" i="1"/>
  <c r="O8297" i="1"/>
  <c r="N8298" i="1"/>
  <c r="O8298" i="1"/>
  <c r="N8299" i="1"/>
  <c r="O8299" i="1"/>
  <c r="N8300" i="1"/>
  <c r="O8300" i="1"/>
  <c r="N8301" i="1"/>
  <c r="O8301" i="1"/>
  <c r="N8302" i="1"/>
  <c r="O8302" i="1"/>
  <c r="N8303" i="1"/>
  <c r="O8303" i="1"/>
  <c r="N8304" i="1"/>
  <c r="O8304" i="1"/>
  <c r="N8305" i="1"/>
  <c r="O8305" i="1"/>
  <c r="N8306" i="1"/>
  <c r="O8306" i="1"/>
  <c r="N8307" i="1"/>
  <c r="O8307" i="1"/>
  <c r="N8308" i="1"/>
  <c r="O8308" i="1"/>
  <c r="N8309" i="1"/>
  <c r="O8309" i="1"/>
  <c r="N8310" i="1"/>
  <c r="O8310" i="1"/>
  <c r="N8311" i="1"/>
  <c r="O8311" i="1"/>
  <c r="N8312" i="1"/>
  <c r="O8312" i="1"/>
  <c r="N8313" i="1"/>
  <c r="O8313" i="1"/>
  <c r="N8314" i="1"/>
  <c r="O8314" i="1"/>
  <c r="N8315" i="1"/>
  <c r="O8315" i="1"/>
  <c r="N8316" i="1"/>
  <c r="O8316" i="1"/>
  <c r="N8317" i="1"/>
  <c r="O8317" i="1"/>
  <c r="N8318" i="1"/>
  <c r="O8318" i="1"/>
  <c r="N8319" i="1"/>
  <c r="O8319" i="1"/>
  <c r="N8320" i="1"/>
  <c r="O8320" i="1"/>
  <c r="N8321" i="1"/>
  <c r="O8321" i="1"/>
  <c r="N8322" i="1"/>
  <c r="O8322" i="1"/>
  <c r="N8323" i="1"/>
  <c r="O8323" i="1"/>
  <c r="N8324" i="1"/>
  <c r="O8324" i="1"/>
  <c r="N8325" i="1"/>
  <c r="O8325" i="1"/>
  <c r="N8326" i="1"/>
  <c r="O8326" i="1"/>
  <c r="N8327" i="1"/>
  <c r="O8327" i="1"/>
  <c r="N8328" i="1"/>
  <c r="O8328" i="1"/>
  <c r="N8329" i="1"/>
  <c r="O8329" i="1"/>
  <c r="N8330" i="1"/>
  <c r="O8330" i="1"/>
  <c r="N8331" i="1"/>
  <c r="O8331" i="1"/>
  <c r="N8332" i="1"/>
  <c r="O8332" i="1"/>
  <c r="N8333" i="1"/>
  <c r="O8333" i="1"/>
  <c r="N8334" i="1"/>
  <c r="O8334" i="1"/>
  <c r="N8335" i="1"/>
  <c r="O8335" i="1"/>
  <c r="N8336" i="1"/>
  <c r="O8336" i="1"/>
  <c r="N8337" i="1"/>
  <c r="O8337" i="1"/>
  <c r="N8338" i="1"/>
  <c r="O8338" i="1"/>
  <c r="N8339" i="1"/>
  <c r="O8339" i="1"/>
  <c r="N8340" i="1"/>
  <c r="O8340" i="1"/>
  <c r="N8341" i="1"/>
  <c r="O8341" i="1"/>
  <c r="N8342" i="1"/>
  <c r="O8342" i="1"/>
  <c r="N8343" i="1"/>
  <c r="O8343" i="1"/>
  <c r="N8344" i="1"/>
  <c r="O8344" i="1"/>
  <c r="N8345" i="1"/>
  <c r="O8345" i="1"/>
  <c r="N8346" i="1"/>
  <c r="O8346" i="1"/>
  <c r="N8347" i="1"/>
  <c r="O8347" i="1"/>
  <c r="N8348" i="1"/>
  <c r="O8348" i="1"/>
  <c r="N8349" i="1"/>
  <c r="O8349" i="1"/>
  <c r="N8350" i="1"/>
  <c r="O8350" i="1"/>
  <c r="N8351" i="1"/>
  <c r="O8351" i="1"/>
  <c r="N8352" i="1"/>
  <c r="O8352" i="1"/>
  <c r="N8353" i="1"/>
  <c r="O8353" i="1"/>
  <c r="N8354" i="1"/>
  <c r="O8354" i="1"/>
  <c r="N8355" i="1"/>
  <c r="O8355" i="1"/>
  <c r="N8356" i="1"/>
  <c r="O8356" i="1"/>
  <c r="N8357" i="1"/>
  <c r="O8357" i="1"/>
  <c r="N8358" i="1"/>
  <c r="O8358" i="1"/>
  <c r="N8359" i="1"/>
  <c r="O8359" i="1"/>
  <c r="N8360" i="1"/>
  <c r="O8360" i="1"/>
  <c r="N8361" i="1"/>
  <c r="O8361" i="1"/>
  <c r="N8362" i="1"/>
  <c r="O8362" i="1"/>
  <c r="N8363" i="1"/>
  <c r="O8363" i="1"/>
  <c r="N8364" i="1"/>
  <c r="O8364" i="1"/>
  <c r="N8365" i="1"/>
  <c r="O8365" i="1"/>
  <c r="N8366" i="1"/>
  <c r="O8366" i="1"/>
  <c r="N8367" i="1"/>
  <c r="O8367" i="1"/>
  <c r="N8368" i="1"/>
  <c r="O8368" i="1"/>
  <c r="N8369" i="1"/>
  <c r="O8369" i="1"/>
  <c r="N8370" i="1"/>
  <c r="O8370" i="1"/>
  <c r="N8371" i="1"/>
  <c r="O8371" i="1"/>
  <c r="N8372" i="1"/>
  <c r="O8372" i="1"/>
  <c r="N8373" i="1"/>
  <c r="O8373" i="1"/>
  <c r="N8374" i="1"/>
  <c r="O8374" i="1"/>
  <c r="N8375" i="1"/>
  <c r="O8375" i="1"/>
  <c r="N8376" i="1"/>
  <c r="O8376" i="1"/>
  <c r="N8377" i="1"/>
  <c r="O8377" i="1"/>
  <c r="N8378" i="1"/>
  <c r="O8378" i="1"/>
  <c r="N8379" i="1"/>
  <c r="O8379" i="1"/>
  <c r="N8380" i="1"/>
  <c r="O8380" i="1"/>
  <c r="N8381" i="1"/>
  <c r="O8381" i="1"/>
  <c r="N8382" i="1"/>
  <c r="O8382" i="1"/>
  <c r="N8383" i="1"/>
  <c r="O8383" i="1"/>
  <c r="N8384" i="1"/>
  <c r="O8384" i="1"/>
  <c r="N8385" i="1"/>
  <c r="O8385" i="1"/>
  <c r="N8386" i="1"/>
  <c r="O8386" i="1"/>
  <c r="N8387" i="1"/>
  <c r="O8387" i="1"/>
  <c r="N8388" i="1"/>
  <c r="O8388" i="1"/>
  <c r="N8389" i="1"/>
  <c r="O8389" i="1"/>
  <c r="N8390" i="1"/>
  <c r="O8390" i="1"/>
  <c r="N8391" i="1"/>
  <c r="O8391" i="1"/>
  <c r="N8392" i="1"/>
  <c r="O8392" i="1"/>
  <c r="N8393" i="1"/>
  <c r="O8393" i="1"/>
  <c r="N8394" i="1"/>
  <c r="O8394" i="1"/>
  <c r="N8395" i="1"/>
  <c r="O8395" i="1"/>
  <c r="N8396" i="1"/>
  <c r="O8396" i="1"/>
  <c r="N8397" i="1"/>
  <c r="O8397" i="1"/>
  <c r="N8398" i="1"/>
  <c r="O8398" i="1"/>
  <c r="N8399" i="1"/>
  <c r="O8399" i="1"/>
  <c r="N8400" i="1"/>
  <c r="O8400" i="1"/>
  <c r="N8401" i="1"/>
  <c r="O8401" i="1"/>
  <c r="N8402" i="1"/>
  <c r="O8402" i="1"/>
  <c r="N8403" i="1"/>
  <c r="O8403" i="1"/>
  <c r="N8404" i="1"/>
  <c r="O8404" i="1"/>
  <c r="N8405" i="1"/>
  <c r="O8405" i="1"/>
  <c r="N8406" i="1"/>
  <c r="O8406" i="1"/>
  <c r="N8407" i="1"/>
  <c r="O8407" i="1"/>
  <c r="N8408" i="1"/>
  <c r="O8408" i="1"/>
  <c r="N8409" i="1"/>
  <c r="O8409" i="1"/>
  <c r="N8410" i="1"/>
  <c r="O8410" i="1"/>
  <c r="N8411" i="1"/>
  <c r="O8411" i="1"/>
  <c r="N8412" i="1"/>
  <c r="O8412" i="1"/>
  <c r="N8413" i="1"/>
  <c r="O8413" i="1"/>
  <c r="N8414" i="1"/>
  <c r="O8414" i="1"/>
  <c r="N8415" i="1"/>
  <c r="O8415" i="1"/>
  <c r="N8416" i="1"/>
  <c r="O8416" i="1"/>
  <c r="N8417" i="1"/>
  <c r="O8417" i="1"/>
  <c r="N8418" i="1"/>
  <c r="O8418" i="1"/>
  <c r="N8419" i="1"/>
  <c r="O8419" i="1"/>
  <c r="N8420" i="1"/>
  <c r="O8420" i="1"/>
  <c r="N8421" i="1"/>
  <c r="O8421" i="1"/>
  <c r="N8422" i="1"/>
  <c r="O8422" i="1"/>
  <c r="N8423" i="1"/>
  <c r="O8423" i="1"/>
  <c r="N8424" i="1"/>
  <c r="O8424" i="1"/>
  <c r="N8425" i="1"/>
  <c r="O8425" i="1"/>
  <c r="N8426" i="1"/>
  <c r="O8426" i="1"/>
  <c r="N8427" i="1"/>
  <c r="O8427" i="1"/>
  <c r="N8428" i="1"/>
  <c r="O8428" i="1"/>
  <c r="N8429" i="1"/>
  <c r="O8429" i="1"/>
  <c r="N8430" i="1"/>
  <c r="O8430" i="1"/>
  <c r="N8431" i="1"/>
  <c r="O8431" i="1"/>
  <c r="N8432" i="1"/>
  <c r="O8432" i="1"/>
  <c r="N8433" i="1"/>
  <c r="O8433" i="1"/>
  <c r="N8434" i="1"/>
  <c r="O8434" i="1"/>
  <c r="N8435" i="1"/>
  <c r="O8435" i="1"/>
  <c r="N8436" i="1"/>
  <c r="O8436" i="1"/>
  <c r="N8437" i="1"/>
  <c r="O8437" i="1"/>
  <c r="N8438" i="1"/>
  <c r="O8438" i="1"/>
  <c r="N8439" i="1"/>
  <c r="O8439" i="1"/>
  <c r="N8440" i="1"/>
  <c r="O8440" i="1"/>
  <c r="N8441" i="1"/>
  <c r="O8441" i="1"/>
  <c r="N8442" i="1"/>
  <c r="O8442" i="1"/>
  <c r="N8443" i="1"/>
  <c r="O8443" i="1"/>
  <c r="N8444" i="1"/>
  <c r="O8444" i="1"/>
  <c r="N8445" i="1"/>
  <c r="O8445" i="1"/>
  <c r="N8446" i="1"/>
  <c r="O8446" i="1"/>
  <c r="N8447" i="1"/>
  <c r="O8447" i="1"/>
  <c r="N8448" i="1"/>
  <c r="O8448" i="1"/>
  <c r="N8449" i="1"/>
  <c r="O8449" i="1"/>
  <c r="N8450" i="1"/>
  <c r="O8450" i="1"/>
  <c r="N8451" i="1"/>
  <c r="O8451" i="1"/>
  <c r="N8452" i="1"/>
  <c r="O8452" i="1"/>
  <c r="N8453" i="1"/>
  <c r="O8453" i="1"/>
  <c r="N8454" i="1"/>
  <c r="O8454" i="1"/>
  <c r="N8455" i="1"/>
  <c r="O8455" i="1"/>
  <c r="N8456" i="1"/>
  <c r="O8456" i="1"/>
  <c r="N8457" i="1"/>
  <c r="O8457" i="1"/>
  <c r="N8458" i="1"/>
  <c r="O8458" i="1"/>
  <c r="N8459" i="1"/>
  <c r="O8459" i="1"/>
  <c r="N8460" i="1"/>
  <c r="O8460" i="1"/>
  <c r="N8461" i="1"/>
  <c r="O8461" i="1"/>
  <c r="N8462" i="1"/>
  <c r="O8462" i="1"/>
  <c r="N8463" i="1"/>
  <c r="O8463" i="1"/>
  <c r="N8464" i="1"/>
  <c r="O8464" i="1"/>
  <c r="N8465" i="1"/>
  <c r="O8465" i="1"/>
  <c r="N8466" i="1"/>
  <c r="O8466" i="1"/>
  <c r="N8467" i="1"/>
  <c r="O8467" i="1"/>
  <c r="N8468" i="1"/>
  <c r="O8468" i="1"/>
  <c r="N8469" i="1"/>
  <c r="O8469" i="1"/>
  <c r="N8470" i="1"/>
  <c r="O8470" i="1"/>
  <c r="N8471" i="1"/>
  <c r="O8471" i="1"/>
  <c r="N8472" i="1"/>
  <c r="O8472" i="1"/>
  <c r="N8473" i="1"/>
  <c r="O8473" i="1"/>
  <c r="N8474" i="1"/>
  <c r="O8474" i="1"/>
  <c r="N8475" i="1"/>
  <c r="O8475" i="1"/>
  <c r="N8476" i="1"/>
  <c r="O8476" i="1"/>
  <c r="N8477" i="1"/>
  <c r="O8477" i="1"/>
  <c r="N8478" i="1"/>
  <c r="O8478" i="1"/>
  <c r="N8479" i="1"/>
  <c r="O8479" i="1"/>
  <c r="N8480" i="1"/>
  <c r="O8480" i="1"/>
  <c r="N8481" i="1"/>
  <c r="O8481" i="1"/>
  <c r="N8482" i="1"/>
  <c r="O8482" i="1"/>
  <c r="N8483" i="1"/>
  <c r="O8483" i="1"/>
  <c r="N8484" i="1"/>
  <c r="O8484" i="1"/>
  <c r="N8485" i="1"/>
  <c r="O8485" i="1"/>
  <c r="N8486" i="1"/>
  <c r="O8486" i="1"/>
  <c r="N8487" i="1"/>
  <c r="O8487" i="1"/>
  <c r="N8488" i="1"/>
  <c r="O8488" i="1"/>
  <c r="N8489" i="1"/>
  <c r="O8489" i="1"/>
  <c r="N8490" i="1"/>
  <c r="O8490" i="1"/>
  <c r="N8491" i="1"/>
  <c r="O8491" i="1"/>
  <c r="N8492" i="1"/>
  <c r="O8492" i="1"/>
  <c r="N8493" i="1"/>
  <c r="O8493" i="1"/>
  <c r="N8494" i="1"/>
  <c r="O8494" i="1"/>
  <c r="N8495" i="1"/>
  <c r="O8495" i="1"/>
  <c r="N8496" i="1"/>
  <c r="O8496" i="1"/>
  <c r="N8497" i="1"/>
  <c r="O8497" i="1"/>
  <c r="N8498" i="1"/>
  <c r="O8498" i="1"/>
  <c r="N8499" i="1"/>
  <c r="O8499" i="1"/>
  <c r="N8500" i="1"/>
  <c r="O8500" i="1"/>
  <c r="N8501" i="1"/>
  <c r="O8501" i="1"/>
  <c r="N8502" i="1"/>
  <c r="O8502" i="1"/>
  <c r="N8503" i="1"/>
  <c r="O8503" i="1"/>
  <c r="N8504" i="1"/>
  <c r="O8504" i="1"/>
  <c r="N8505" i="1"/>
  <c r="O8505" i="1"/>
  <c r="N8506" i="1"/>
  <c r="O8506" i="1"/>
  <c r="N8507" i="1"/>
  <c r="O8507" i="1"/>
  <c r="N8508" i="1"/>
  <c r="O8508" i="1"/>
  <c r="N8509" i="1"/>
  <c r="O8509" i="1"/>
  <c r="N8510" i="1"/>
  <c r="O8510" i="1"/>
  <c r="N8511" i="1"/>
  <c r="O8511" i="1"/>
  <c r="N8512" i="1"/>
  <c r="O8512" i="1"/>
  <c r="N8513" i="1"/>
  <c r="O8513" i="1"/>
  <c r="N8514" i="1"/>
  <c r="O8514" i="1"/>
  <c r="N8515" i="1"/>
  <c r="O8515" i="1"/>
  <c r="N8516" i="1"/>
  <c r="O8516" i="1"/>
  <c r="N8517" i="1"/>
  <c r="O8517" i="1"/>
  <c r="N8518" i="1"/>
  <c r="O8518" i="1"/>
  <c r="N8519" i="1"/>
  <c r="O8519" i="1"/>
  <c r="N8520" i="1"/>
  <c r="O8520" i="1"/>
  <c r="N8521" i="1"/>
  <c r="O8521" i="1"/>
  <c r="N8522" i="1"/>
  <c r="O8522" i="1"/>
  <c r="N8523" i="1"/>
  <c r="O8523" i="1"/>
  <c r="N8524" i="1"/>
  <c r="O8524" i="1"/>
  <c r="N8525" i="1"/>
  <c r="O8525" i="1"/>
  <c r="N8526" i="1"/>
  <c r="O8526" i="1"/>
  <c r="N8527" i="1"/>
  <c r="O8527" i="1"/>
  <c r="N8528" i="1"/>
  <c r="O8528" i="1"/>
  <c r="N8529" i="1"/>
  <c r="O8529" i="1"/>
  <c r="N8530" i="1"/>
  <c r="O8530" i="1"/>
  <c r="N8531" i="1"/>
  <c r="O8531" i="1"/>
  <c r="N8532" i="1"/>
  <c r="O8532" i="1"/>
  <c r="N8533" i="1"/>
  <c r="O8533" i="1"/>
  <c r="N8534" i="1"/>
  <c r="O8534" i="1"/>
  <c r="N8535" i="1"/>
  <c r="O8535" i="1"/>
  <c r="N8536" i="1"/>
  <c r="O8536" i="1"/>
  <c r="N8537" i="1"/>
  <c r="O8537" i="1"/>
  <c r="N8538" i="1"/>
  <c r="O8538" i="1"/>
  <c r="N8539" i="1"/>
  <c r="O8539" i="1"/>
  <c r="N8540" i="1"/>
  <c r="O8540" i="1"/>
  <c r="N8541" i="1"/>
  <c r="O8541" i="1"/>
  <c r="N8542" i="1"/>
  <c r="O8542" i="1"/>
  <c r="N8543" i="1"/>
  <c r="O8543" i="1"/>
  <c r="N8544" i="1"/>
  <c r="O8544" i="1"/>
  <c r="N8545" i="1"/>
  <c r="O8545" i="1"/>
  <c r="N8546" i="1"/>
  <c r="O8546" i="1"/>
  <c r="N8547" i="1"/>
  <c r="O8547" i="1"/>
  <c r="N8548" i="1"/>
  <c r="O8548" i="1"/>
  <c r="N8549" i="1"/>
  <c r="O8549" i="1"/>
  <c r="N8550" i="1"/>
  <c r="O8550" i="1"/>
  <c r="N8551" i="1"/>
  <c r="O8551" i="1"/>
  <c r="N8552" i="1"/>
  <c r="O8552" i="1"/>
  <c r="N8553" i="1"/>
  <c r="O8553" i="1"/>
  <c r="N8554" i="1"/>
  <c r="O8554" i="1"/>
  <c r="N8555" i="1"/>
  <c r="O8555" i="1"/>
  <c r="N8556" i="1"/>
  <c r="O8556" i="1"/>
  <c r="N8557" i="1"/>
  <c r="O8557" i="1"/>
  <c r="N8558" i="1"/>
  <c r="O8558" i="1"/>
  <c r="N8559" i="1"/>
  <c r="O8559" i="1"/>
  <c r="N8560" i="1"/>
  <c r="O8560" i="1"/>
  <c r="N8561" i="1"/>
  <c r="O8561" i="1"/>
  <c r="N8562" i="1"/>
  <c r="O8562" i="1"/>
  <c r="N8563" i="1"/>
  <c r="O8563" i="1"/>
  <c r="N8564" i="1"/>
  <c r="O8564" i="1"/>
  <c r="N8565" i="1"/>
  <c r="O8565" i="1"/>
  <c r="N8566" i="1"/>
  <c r="O8566" i="1"/>
  <c r="N8567" i="1"/>
  <c r="O8567" i="1"/>
  <c r="N8568" i="1"/>
  <c r="O8568" i="1"/>
  <c r="N8569" i="1"/>
  <c r="O8569" i="1"/>
  <c r="N8570" i="1"/>
  <c r="O8570" i="1"/>
  <c r="N8571" i="1"/>
  <c r="O8571" i="1"/>
  <c r="N8572" i="1"/>
  <c r="O8572" i="1"/>
  <c r="N8573" i="1"/>
  <c r="O8573" i="1"/>
  <c r="N8574" i="1"/>
  <c r="O8574" i="1"/>
  <c r="N8575" i="1"/>
  <c r="O8575" i="1"/>
  <c r="N8576" i="1"/>
  <c r="O8576" i="1"/>
  <c r="N8577" i="1"/>
  <c r="O8577" i="1"/>
  <c r="N8578" i="1"/>
  <c r="O8578" i="1"/>
  <c r="N8579" i="1"/>
  <c r="O8579" i="1"/>
  <c r="N8580" i="1"/>
  <c r="O8580" i="1"/>
  <c r="N8581" i="1"/>
  <c r="O8581" i="1"/>
  <c r="N8582" i="1"/>
  <c r="O8582" i="1"/>
  <c r="N8583" i="1"/>
  <c r="O8583" i="1"/>
  <c r="N8584" i="1"/>
  <c r="O8584" i="1"/>
  <c r="N8585" i="1"/>
  <c r="O8585" i="1"/>
  <c r="N8586" i="1"/>
  <c r="O8586" i="1"/>
  <c r="N8587" i="1"/>
  <c r="O8587" i="1"/>
  <c r="N8588" i="1"/>
  <c r="O8588" i="1"/>
  <c r="N8589" i="1"/>
  <c r="O8589" i="1"/>
  <c r="N8590" i="1"/>
  <c r="O8590" i="1"/>
  <c r="N8591" i="1"/>
  <c r="O8591" i="1"/>
  <c r="N8592" i="1"/>
  <c r="O8592" i="1"/>
  <c r="N8593" i="1"/>
  <c r="O8593" i="1"/>
  <c r="N8594" i="1"/>
  <c r="O8594" i="1"/>
  <c r="N8595" i="1"/>
  <c r="O8595" i="1"/>
  <c r="N8596" i="1"/>
  <c r="O8596" i="1"/>
  <c r="N8597" i="1"/>
  <c r="O8597" i="1"/>
  <c r="N8598" i="1"/>
  <c r="O8598" i="1"/>
  <c r="N8599" i="1"/>
  <c r="O8599" i="1"/>
  <c r="N8600" i="1"/>
  <c r="O8600" i="1"/>
  <c r="N8601" i="1"/>
  <c r="O8601" i="1"/>
  <c r="N8602" i="1"/>
  <c r="O8602" i="1"/>
  <c r="N8603" i="1"/>
  <c r="O8603" i="1"/>
  <c r="N8604" i="1"/>
  <c r="O8604" i="1"/>
  <c r="N8605" i="1"/>
  <c r="O8605" i="1"/>
  <c r="N8606" i="1"/>
  <c r="O8606" i="1"/>
  <c r="N8607" i="1"/>
  <c r="O8607" i="1"/>
  <c r="N8608" i="1"/>
  <c r="O8608" i="1"/>
  <c r="N8609" i="1"/>
  <c r="O8609" i="1"/>
  <c r="N8610" i="1"/>
  <c r="O8610" i="1"/>
  <c r="N8611" i="1"/>
  <c r="O8611" i="1"/>
  <c r="N8612" i="1"/>
  <c r="O8612" i="1"/>
  <c r="N8613" i="1"/>
  <c r="O8613" i="1"/>
  <c r="N8614" i="1"/>
  <c r="O8614" i="1"/>
  <c r="N8615" i="1"/>
  <c r="O8615" i="1"/>
  <c r="N8616" i="1"/>
  <c r="O8616" i="1"/>
  <c r="N8617" i="1"/>
  <c r="O8617" i="1"/>
  <c r="N8618" i="1"/>
  <c r="O8618" i="1"/>
  <c r="N8619" i="1"/>
  <c r="O8619" i="1"/>
  <c r="N8620" i="1"/>
  <c r="O8620" i="1"/>
  <c r="N8621" i="1"/>
  <c r="O8621" i="1"/>
  <c r="N8622" i="1"/>
  <c r="O8622" i="1"/>
  <c r="N8623" i="1"/>
  <c r="O8623" i="1"/>
  <c r="N8624" i="1"/>
  <c r="O8624" i="1"/>
  <c r="N8625" i="1"/>
  <c r="O8625" i="1"/>
  <c r="N8626" i="1"/>
  <c r="O8626" i="1"/>
  <c r="N8627" i="1"/>
  <c r="O8627" i="1"/>
  <c r="N8628" i="1"/>
  <c r="O8628" i="1"/>
  <c r="N8629" i="1"/>
  <c r="O8629" i="1"/>
  <c r="N8630" i="1"/>
  <c r="O8630" i="1"/>
  <c r="N8631" i="1"/>
  <c r="O8631" i="1"/>
  <c r="N8632" i="1"/>
  <c r="O8632" i="1"/>
  <c r="N8633" i="1"/>
  <c r="O8633" i="1"/>
  <c r="N8634" i="1"/>
  <c r="O8634" i="1"/>
  <c r="N8635" i="1"/>
  <c r="O8635" i="1"/>
  <c r="N8636" i="1"/>
  <c r="O8636" i="1"/>
  <c r="N8637" i="1"/>
  <c r="O8637" i="1"/>
  <c r="N8638" i="1"/>
  <c r="O8638" i="1"/>
  <c r="N8639" i="1"/>
  <c r="O8639" i="1"/>
  <c r="N8640" i="1"/>
  <c r="O8640" i="1"/>
  <c r="N8641" i="1"/>
  <c r="O8641" i="1"/>
  <c r="N8642" i="1"/>
  <c r="O8642" i="1"/>
  <c r="N8643" i="1"/>
  <c r="O8643" i="1"/>
  <c r="N8644" i="1"/>
  <c r="O8644" i="1"/>
  <c r="N8645" i="1"/>
  <c r="O8645" i="1"/>
  <c r="N8646" i="1"/>
  <c r="O8646" i="1"/>
  <c r="N8647" i="1"/>
  <c r="O8647" i="1"/>
  <c r="N8648" i="1"/>
  <c r="O8648" i="1"/>
  <c r="N8649" i="1"/>
  <c r="O8649" i="1"/>
  <c r="N8650" i="1"/>
  <c r="O8650" i="1"/>
  <c r="N8651" i="1"/>
  <c r="O8651" i="1"/>
  <c r="N8652" i="1"/>
  <c r="O8652" i="1"/>
  <c r="N8653" i="1"/>
  <c r="O8653" i="1"/>
  <c r="N8654" i="1"/>
  <c r="O8654" i="1"/>
  <c r="N8655" i="1"/>
  <c r="O8655" i="1"/>
  <c r="N8656" i="1"/>
  <c r="O8656" i="1"/>
  <c r="N8657" i="1"/>
  <c r="O8657" i="1"/>
  <c r="N8658" i="1"/>
  <c r="O8658" i="1"/>
  <c r="N8659" i="1"/>
  <c r="O8659" i="1"/>
  <c r="N8660" i="1"/>
  <c r="O8660" i="1"/>
  <c r="N8661" i="1"/>
  <c r="O8661" i="1"/>
  <c r="N8662" i="1"/>
  <c r="O8662" i="1"/>
  <c r="N8663" i="1"/>
  <c r="O8663" i="1"/>
  <c r="N8664" i="1"/>
  <c r="O8664" i="1"/>
  <c r="N8665" i="1"/>
  <c r="O8665" i="1"/>
  <c r="N8666" i="1"/>
  <c r="O8666" i="1"/>
  <c r="N8667" i="1"/>
  <c r="O8667" i="1"/>
  <c r="N8668" i="1"/>
  <c r="O8668" i="1"/>
  <c r="N8669" i="1"/>
  <c r="O8669" i="1"/>
  <c r="N8670" i="1"/>
  <c r="O8670" i="1"/>
  <c r="N8671" i="1"/>
  <c r="O8671" i="1"/>
  <c r="N8672" i="1"/>
  <c r="O8672" i="1"/>
  <c r="N8673" i="1"/>
  <c r="O8673" i="1"/>
  <c r="N8674" i="1"/>
  <c r="O8674" i="1"/>
  <c r="N8675" i="1"/>
  <c r="O8675" i="1"/>
  <c r="N8676" i="1"/>
  <c r="O8676" i="1"/>
  <c r="N8677" i="1"/>
  <c r="O8677" i="1"/>
  <c r="N8678" i="1"/>
  <c r="O8678" i="1"/>
  <c r="N8679" i="1"/>
  <c r="O8679" i="1"/>
  <c r="N8680" i="1"/>
  <c r="O8680" i="1"/>
  <c r="N8681" i="1"/>
  <c r="O8681" i="1"/>
  <c r="N8682" i="1"/>
  <c r="O8682" i="1"/>
  <c r="N8683" i="1"/>
  <c r="O8683" i="1"/>
  <c r="N8684" i="1"/>
  <c r="O8684" i="1"/>
  <c r="N8685" i="1"/>
  <c r="O8685" i="1"/>
  <c r="N8686" i="1"/>
  <c r="O8686" i="1"/>
  <c r="N8687" i="1"/>
  <c r="O8687" i="1"/>
  <c r="N8688" i="1"/>
  <c r="O8688" i="1"/>
  <c r="N8689" i="1"/>
  <c r="O8689" i="1"/>
  <c r="N8690" i="1"/>
  <c r="O8690" i="1"/>
  <c r="N8691" i="1"/>
  <c r="O8691" i="1"/>
  <c r="N8692" i="1"/>
  <c r="O8692" i="1"/>
  <c r="N8693" i="1"/>
  <c r="O8693" i="1"/>
  <c r="N8694" i="1"/>
  <c r="O8694" i="1"/>
  <c r="N8695" i="1"/>
  <c r="O8695" i="1"/>
  <c r="N8696" i="1"/>
  <c r="O8696" i="1"/>
  <c r="N8697" i="1"/>
  <c r="O8697" i="1"/>
  <c r="N8698" i="1"/>
  <c r="O8698" i="1"/>
  <c r="N8699" i="1"/>
  <c r="O8699" i="1"/>
  <c r="N8700" i="1"/>
  <c r="O8700" i="1"/>
  <c r="N8701" i="1"/>
  <c r="O8701" i="1"/>
  <c r="N8702" i="1"/>
  <c r="O8702" i="1"/>
  <c r="N8703" i="1"/>
  <c r="O8703" i="1"/>
  <c r="N8704" i="1"/>
  <c r="O8704" i="1"/>
  <c r="N8705" i="1"/>
  <c r="O8705" i="1"/>
  <c r="N8706" i="1"/>
  <c r="O8706" i="1"/>
  <c r="N8707" i="1"/>
  <c r="O8707" i="1"/>
  <c r="N8708" i="1"/>
  <c r="O8708" i="1"/>
  <c r="N8709" i="1"/>
  <c r="O8709" i="1"/>
  <c r="N8710" i="1"/>
  <c r="O8710" i="1"/>
  <c r="N8711" i="1"/>
  <c r="O8711" i="1"/>
  <c r="N8712" i="1"/>
  <c r="O8712" i="1"/>
  <c r="N8713" i="1"/>
  <c r="O8713" i="1"/>
  <c r="N8714" i="1"/>
  <c r="O8714" i="1"/>
  <c r="N8715" i="1"/>
  <c r="O8715" i="1"/>
  <c r="N8716" i="1"/>
  <c r="O8716" i="1"/>
  <c r="N8717" i="1"/>
  <c r="O8717" i="1"/>
  <c r="N8718" i="1"/>
  <c r="O8718" i="1"/>
  <c r="N8719" i="1"/>
  <c r="O8719" i="1"/>
  <c r="N8720" i="1"/>
  <c r="O8720" i="1"/>
  <c r="N8721" i="1"/>
  <c r="O8721" i="1"/>
  <c r="N8722" i="1"/>
  <c r="O8722" i="1"/>
  <c r="N8723" i="1"/>
  <c r="O8723" i="1"/>
  <c r="N8724" i="1"/>
  <c r="O8724" i="1"/>
  <c r="N8725" i="1"/>
  <c r="O8725" i="1"/>
  <c r="N8726" i="1"/>
  <c r="O8726" i="1"/>
  <c r="N8727" i="1"/>
  <c r="O8727" i="1"/>
  <c r="N8728" i="1"/>
  <c r="O8728" i="1"/>
  <c r="N8729" i="1"/>
  <c r="O8729" i="1"/>
  <c r="N8730" i="1"/>
  <c r="O8730" i="1"/>
  <c r="N8731" i="1"/>
  <c r="O8731" i="1"/>
  <c r="N8732" i="1"/>
  <c r="O8732" i="1"/>
  <c r="N8733" i="1"/>
  <c r="O8733" i="1"/>
  <c r="N8734" i="1"/>
  <c r="O8734" i="1"/>
  <c r="N8735" i="1"/>
  <c r="O8735" i="1"/>
  <c r="N8736" i="1"/>
  <c r="O8736" i="1"/>
  <c r="N8737" i="1"/>
  <c r="O8737" i="1"/>
  <c r="N8738" i="1"/>
  <c r="O8738" i="1"/>
  <c r="N8739" i="1"/>
  <c r="O8739" i="1"/>
  <c r="N8740" i="1"/>
  <c r="O8740" i="1"/>
  <c r="N8741" i="1"/>
  <c r="O8741" i="1"/>
  <c r="N8742" i="1"/>
  <c r="O8742" i="1"/>
  <c r="N8743" i="1"/>
  <c r="O8743" i="1"/>
  <c r="N8744" i="1"/>
  <c r="O8744" i="1"/>
  <c r="N8745" i="1"/>
  <c r="O8745" i="1"/>
  <c r="N8746" i="1"/>
  <c r="O8746" i="1"/>
  <c r="N8747" i="1"/>
  <c r="O8747" i="1"/>
  <c r="N8748" i="1"/>
  <c r="O8748" i="1"/>
  <c r="N8749" i="1"/>
  <c r="O8749" i="1"/>
  <c r="N8750" i="1"/>
  <c r="O8750" i="1"/>
  <c r="N8751" i="1"/>
  <c r="O8751" i="1"/>
  <c r="N8752" i="1"/>
  <c r="O8752" i="1"/>
  <c r="N8753" i="1"/>
  <c r="O8753" i="1"/>
  <c r="N8754" i="1"/>
  <c r="O8754" i="1"/>
  <c r="N8755" i="1"/>
  <c r="O8755" i="1"/>
  <c r="N8756" i="1"/>
  <c r="O8756" i="1"/>
  <c r="N8757" i="1"/>
  <c r="O8757" i="1"/>
  <c r="N8758" i="1"/>
  <c r="O8758" i="1"/>
  <c r="N8759" i="1"/>
  <c r="O8759" i="1"/>
  <c r="N8760" i="1"/>
  <c r="O8760" i="1"/>
  <c r="N8761" i="1"/>
  <c r="O8761" i="1"/>
  <c r="N8762" i="1"/>
  <c r="O8762" i="1"/>
  <c r="N8763" i="1"/>
  <c r="O8763" i="1"/>
  <c r="N8764" i="1"/>
  <c r="O8764" i="1"/>
  <c r="N8765" i="1"/>
  <c r="O8765" i="1"/>
  <c r="N8766" i="1"/>
  <c r="O8766" i="1"/>
  <c r="N8767" i="1"/>
  <c r="O8767" i="1"/>
  <c r="N8768" i="1"/>
  <c r="O8768" i="1"/>
  <c r="N8769" i="1"/>
  <c r="O8769" i="1"/>
  <c r="N8770" i="1"/>
  <c r="O8770" i="1"/>
  <c r="N8771" i="1"/>
  <c r="O8771" i="1"/>
  <c r="N8772" i="1"/>
  <c r="O8772" i="1"/>
  <c r="N8773" i="1"/>
  <c r="O8773" i="1"/>
  <c r="N8774" i="1"/>
  <c r="O8774" i="1"/>
  <c r="N8775" i="1"/>
  <c r="O8775" i="1"/>
  <c r="N8776" i="1"/>
  <c r="O8776" i="1"/>
  <c r="N8777" i="1"/>
  <c r="O8777" i="1"/>
  <c r="N8778" i="1"/>
  <c r="O8778" i="1"/>
  <c r="N8779" i="1"/>
  <c r="O8779" i="1"/>
  <c r="N8780" i="1"/>
  <c r="O8780" i="1"/>
  <c r="N8781" i="1"/>
  <c r="O8781" i="1"/>
  <c r="N8782" i="1"/>
  <c r="O8782" i="1"/>
  <c r="N8783" i="1"/>
  <c r="O8783" i="1"/>
  <c r="N8784" i="1"/>
  <c r="O8784" i="1"/>
  <c r="N8785" i="1"/>
  <c r="O8785" i="1"/>
  <c r="N8786" i="1"/>
  <c r="O8786" i="1"/>
  <c r="N8787" i="1"/>
  <c r="O8787" i="1"/>
  <c r="N8788" i="1"/>
  <c r="O8788" i="1"/>
  <c r="N8789" i="1"/>
  <c r="O8789" i="1"/>
  <c r="N8790" i="1"/>
  <c r="O8790" i="1"/>
  <c r="N8791" i="1"/>
  <c r="O8791" i="1"/>
  <c r="N8792" i="1"/>
  <c r="O8792" i="1"/>
  <c r="N8793" i="1"/>
  <c r="O8793" i="1"/>
  <c r="N8794" i="1"/>
  <c r="O8794" i="1"/>
  <c r="N8795" i="1"/>
  <c r="O8795" i="1"/>
  <c r="N8796" i="1"/>
  <c r="O8796" i="1"/>
  <c r="N8797" i="1"/>
  <c r="O8797" i="1"/>
  <c r="N8798" i="1"/>
  <c r="O8798" i="1"/>
  <c r="N8799" i="1"/>
  <c r="O8799" i="1"/>
  <c r="N8800" i="1"/>
  <c r="O8800" i="1"/>
  <c r="N8801" i="1"/>
  <c r="O8801" i="1"/>
  <c r="N8802" i="1"/>
  <c r="O8802" i="1"/>
  <c r="N8803" i="1"/>
  <c r="O8803" i="1"/>
  <c r="N8804" i="1"/>
  <c r="O8804" i="1"/>
  <c r="N8805" i="1"/>
  <c r="O8805" i="1"/>
  <c r="N8806" i="1"/>
  <c r="O8806" i="1"/>
  <c r="N8807" i="1"/>
  <c r="O8807" i="1"/>
  <c r="N8808" i="1"/>
  <c r="O8808" i="1"/>
  <c r="N8809" i="1"/>
  <c r="O8809" i="1"/>
  <c r="N8810" i="1"/>
  <c r="O8810" i="1"/>
  <c r="N8811" i="1"/>
  <c r="O8811" i="1"/>
  <c r="N8812" i="1"/>
  <c r="O8812" i="1"/>
  <c r="N8813" i="1"/>
  <c r="O8813" i="1"/>
  <c r="N8814" i="1"/>
  <c r="O8814" i="1"/>
  <c r="N8815" i="1"/>
  <c r="O8815" i="1"/>
  <c r="N8816" i="1"/>
  <c r="O8816" i="1"/>
  <c r="N8817" i="1"/>
  <c r="O8817" i="1"/>
  <c r="N8818" i="1"/>
  <c r="O8818" i="1"/>
  <c r="N8819" i="1"/>
  <c r="O8819" i="1"/>
  <c r="N8820" i="1"/>
  <c r="O8820" i="1"/>
  <c r="N8821" i="1"/>
  <c r="O8821" i="1"/>
  <c r="N8822" i="1"/>
  <c r="O8822" i="1"/>
  <c r="N8823" i="1"/>
  <c r="O8823" i="1"/>
  <c r="N8824" i="1"/>
  <c r="O8824" i="1"/>
  <c r="N8825" i="1"/>
  <c r="O8825" i="1"/>
  <c r="N8826" i="1"/>
  <c r="O8826" i="1"/>
  <c r="N8827" i="1"/>
  <c r="O8827" i="1"/>
  <c r="N8828" i="1"/>
  <c r="O8828" i="1"/>
  <c r="N8829" i="1"/>
  <c r="O8829" i="1"/>
  <c r="N8830" i="1"/>
  <c r="O8830" i="1"/>
  <c r="N8831" i="1"/>
  <c r="O8831" i="1"/>
  <c r="N8832" i="1"/>
  <c r="O8832" i="1"/>
  <c r="N8833" i="1"/>
  <c r="O8833" i="1"/>
  <c r="N8834" i="1"/>
  <c r="O8834" i="1"/>
  <c r="N8835" i="1"/>
  <c r="O8835" i="1"/>
  <c r="N8836" i="1"/>
  <c r="O8836" i="1"/>
  <c r="N8837" i="1"/>
  <c r="O8837" i="1"/>
  <c r="N8838" i="1"/>
  <c r="O8838" i="1"/>
  <c r="N8839" i="1"/>
  <c r="O8839" i="1"/>
  <c r="N8840" i="1"/>
  <c r="O8840" i="1"/>
  <c r="N8841" i="1"/>
  <c r="O8841" i="1"/>
  <c r="N8842" i="1"/>
  <c r="O8842" i="1"/>
  <c r="N8843" i="1"/>
  <c r="O8843" i="1"/>
  <c r="N8844" i="1"/>
  <c r="O8844" i="1"/>
  <c r="N8845" i="1"/>
  <c r="O8845" i="1"/>
  <c r="N8846" i="1"/>
  <c r="O8846" i="1"/>
  <c r="N8847" i="1"/>
  <c r="O8847" i="1"/>
  <c r="N8848" i="1"/>
  <c r="O8848" i="1"/>
  <c r="N8849" i="1"/>
  <c r="O8849" i="1"/>
  <c r="N8850" i="1"/>
  <c r="O8850" i="1"/>
  <c r="N8851" i="1"/>
  <c r="O8851" i="1"/>
  <c r="N8852" i="1"/>
  <c r="O8852" i="1"/>
  <c r="N8853" i="1"/>
  <c r="O8853" i="1"/>
  <c r="N8854" i="1"/>
  <c r="O8854" i="1"/>
  <c r="N8855" i="1"/>
  <c r="O8855" i="1"/>
  <c r="N8856" i="1"/>
  <c r="O8856" i="1"/>
  <c r="N8857" i="1"/>
  <c r="O8857" i="1"/>
  <c r="N8858" i="1"/>
  <c r="O8858" i="1"/>
  <c r="N8859" i="1"/>
  <c r="O8859" i="1"/>
  <c r="N8860" i="1"/>
  <c r="O8860" i="1"/>
  <c r="N8861" i="1"/>
  <c r="O8861" i="1"/>
  <c r="N8862" i="1"/>
  <c r="O8862" i="1"/>
  <c r="N8863" i="1"/>
  <c r="O8863" i="1"/>
  <c r="N8864" i="1"/>
  <c r="O8864" i="1"/>
  <c r="N8865" i="1"/>
  <c r="O8865" i="1"/>
  <c r="N8866" i="1"/>
  <c r="O8866" i="1"/>
  <c r="N8867" i="1"/>
  <c r="O8867" i="1"/>
  <c r="N8868" i="1"/>
  <c r="O8868" i="1"/>
  <c r="N8869" i="1"/>
  <c r="O8869" i="1"/>
  <c r="N8870" i="1"/>
  <c r="O8870" i="1"/>
  <c r="N8871" i="1"/>
  <c r="O8871" i="1"/>
  <c r="N8872" i="1"/>
  <c r="O8872" i="1"/>
  <c r="N8873" i="1"/>
  <c r="O8873" i="1"/>
  <c r="N8874" i="1"/>
  <c r="O8874" i="1"/>
  <c r="N8875" i="1"/>
  <c r="O8875" i="1"/>
  <c r="N8876" i="1"/>
  <c r="O8876" i="1"/>
  <c r="N8877" i="1"/>
  <c r="O8877" i="1"/>
  <c r="N8878" i="1"/>
  <c r="O8878" i="1"/>
  <c r="N8879" i="1"/>
  <c r="O8879" i="1"/>
  <c r="N8880" i="1"/>
  <c r="O8880" i="1"/>
  <c r="N8881" i="1"/>
  <c r="O8881" i="1"/>
  <c r="N8882" i="1"/>
  <c r="O8882" i="1"/>
  <c r="N8883" i="1"/>
  <c r="O8883" i="1"/>
  <c r="N8884" i="1"/>
  <c r="O8884" i="1"/>
  <c r="N8885" i="1"/>
  <c r="O8885" i="1"/>
  <c r="N8886" i="1"/>
  <c r="O8886" i="1"/>
  <c r="N8887" i="1"/>
  <c r="O8887" i="1"/>
  <c r="N8888" i="1"/>
  <c r="O8888" i="1"/>
  <c r="N8889" i="1"/>
  <c r="O8889" i="1"/>
  <c r="N8890" i="1"/>
  <c r="O8890" i="1"/>
  <c r="N8891" i="1"/>
  <c r="O8891" i="1"/>
  <c r="N8892" i="1"/>
  <c r="O8892" i="1"/>
  <c r="N8893" i="1"/>
  <c r="O8893" i="1"/>
  <c r="N8894" i="1"/>
  <c r="O8894" i="1"/>
  <c r="N8895" i="1"/>
  <c r="O8895" i="1"/>
  <c r="N8896" i="1"/>
  <c r="O8896" i="1"/>
  <c r="N8897" i="1"/>
  <c r="O8897" i="1"/>
  <c r="N8898" i="1"/>
  <c r="O8898" i="1"/>
  <c r="N8899" i="1"/>
  <c r="O8899" i="1"/>
  <c r="N8900" i="1"/>
  <c r="O8900" i="1"/>
  <c r="N8901" i="1"/>
  <c r="O8901" i="1"/>
  <c r="N8902" i="1"/>
  <c r="O8902" i="1"/>
  <c r="N8903" i="1"/>
  <c r="O8903" i="1"/>
  <c r="N8904" i="1"/>
  <c r="O8904" i="1"/>
  <c r="N8905" i="1"/>
  <c r="O8905" i="1"/>
  <c r="N8906" i="1"/>
  <c r="O8906" i="1"/>
  <c r="N8907" i="1"/>
  <c r="O8907" i="1"/>
  <c r="N8908" i="1"/>
  <c r="O8908" i="1"/>
  <c r="N8909" i="1"/>
  <c r="O8909" i="1"/>
  <c r="N8910" i="1"/>
  <c r="O8910" i="1"/>
  <c r="N8911" i="1"/>
  <c r="O8911" i="1"/>
  <c r="N8912" i="1"/>
  <c r="O8912" i="1"/>
  <c r="N8913" i="1"/>
  <c r="O8913" i="1"/>
  <c r="N8914" i="1"/>
  <c r="O8914" i="1"/>
  <c r="N8915" i="1"/>
  <c r="O8915" i="1"/>
  <c r="N8916" i="1"/>
  <c r="O8916" i="1"/>
  <c r="N8917" i="1"/>
  <c r="O8917" i="1"/>
  <c r="N8918" i="1"/>
  <c r="O8918" i="1"/>
  <c r="N8919" i="1"/>
  <c r="O8919" i="1"/>
  <c r="N8920" i="1"/>
  <c r="O8920" i="1"/>
  <c r="N8921" i="1"/>
  <c r="O8921" i="1"/>
  <c r="N8922" i="1"/>
  <c r="O8922" i="1"/>
  <c r="N8923" i="1"/>
  <c r="O8923" i="1"/>
  <c r="N8924" i="1"/>
  <c r="O8924" i="1"/>
  <c r="N8925" i="1"/>
  <c r="O8925" i="1"/>
  <c r="N8926" i="1"/>
  <c r="O8926" i="1"/>
  <c r="N8927" i="1"/>
  <c r="O8927" i="1"/>
  <c r="N8928" i="1"/>
  <c r="O8928" i="1"/>
  <c r="N8929" i="1"/>
  <c r="O8929" i="1"/>
  <c r="N8930" i="1"/>
  <c r="O8930" i="1"/>
  <c r="N8931" i="1"/>
  <c r="O8931" i="1"/>
  <c r="N8932" i="1"/>
  <c r="O8932" i="1"/>
  <c r="N8933" i="1"/>
  <c r="O8933" i="1"/>
  <c r="N8934" i="1"/>
  <c r="O8934" i="1"/>
  <c r="N8935" i="1"/>
  <c r="O8935" i="1"/>
  <c r="N8936" i="1"/>
  <c r="O8936" i="1"/>
  <c r="N8937" i="1"/>
  <c r="O8937" i="1"/>
  <c r="N8938" i="1"/>
  <c r="O8938" i="1"/>
  <c r="N8939" i="1"/>
  <c r="O8939" i="1"/>
  <c r="N8940" i="1"/>
  <c r="O8940" i="1"/>
  <c r="N8941" i="1"/>
  <c r="O8941" i="1"/>
  <c r="N8942" i="1"/>
  <c r="O8942" i="1"/>
  <c r="N8943" i="1"/>
  <c r="O8943" i="1"/>
  <c r="N8944" i="1"/>
  <c r="O8944" i="1"/>
  <c r="N8945" i="1"/>
  <c r="O8945" i="1"/>
  <c r="N8946" i="1"/>
  <c r="O8946" i="1"/>
  <c r="N8947" i="1"/>
  <c r="O8947" i="1"/>
  <c r="N8948" i="1"/>
  <c r="O8948" i="1"/>
  <c r="N8949" i="1"/>
  <c r="O8949" i="1"/>
  <c r="N8950" i="1"/>
  <c r="O8950" i="1"/>
  <c r="N8951" i="1"/>
  <c r="O8951" i="1"/>
  <c r="N8952" i="1"/>
  <c r="O8952" i="1"/>
  <c r="N8953" i="1"/>
  <c r="O8953" i="1"/>
  <c r="N8954" i="1"/>
  <c r="O8954" i="1"/>
  <c r="N8955" i="1"/>
  <c r="O8955" i="1"/>
  <c r="N8956" i="1"/>
  <c r="O8956" i="1"/>
  <c r="N8957" i="1"/>
  <c r="O8957" i="1"/>
  <c r="N8958" i="1"/>
  <c r="O8958" i="1"/>
  <c r="N8959" i="1"/>
  <c r="O8959" i="1"/>
  <c r="N8960" i="1"/>
  <c r="O8960" i="1"/>
  <c r="N8961" i="1"/>
  <c r="O8961" i="1"/>
  <c r="N8962" i="1"/>
  <c r="O8962" i="1"/>
  <c r="N8963" i="1"/>
  <c r="O8963" i="1"/>
  <c r="N8964" i="1"/>
  <c r="O8964" i="1"/>
  <c r="N8965" i="1"/>
  <c r="O8965" i="1"/>
  <c r="N8966" i="1"/>
  <c r="O8966" i="1"/>
  <c r="N8967" i="1"/>
  <c r="O8967" i="1"/>
  <c r="N8968" i="1"/>
  <c r="O8968" i="1"/>
  <c r="N8969" i="1"/>
  <c r="O8969" i="1"/>
  <c r="N8970" i="1"/>
  <c r="O8970" i="1"/>
  <c r="N8971" i="1"/>
  <c r="O8971" i="1"/>
  <c r="N8972" i="1"/>
  <c r="O8972" i="1"/>
  <c r="N8973" i="1"/>
  <c r="O8973" i="1"/>
  <c r="N8974" i="1"/>
  <c r="O8974" i="1"/>
  <c r="N8975" i="1"/>
  <c r="O8975" i="1"/>
  <c r="N8976" i="1"/>
  <c r="O8976" i="1"/>
  <c r="N8977" i="1"/>
  <c r="O8977" i="1"/>
  <c r="N8978" i="1"/>
  <c r="O8978" i="1"/>
  <c r="N8979" i="1"/>
  <c r="O8979" i="1"/>
  <c r="N8980" i="1"/>
  <c r="O8980" i="1"/>
  <c r="N8981" i="1"/>
  <c r="O8981" i="1"/>
  <c r="N8982" i="1"/>
  <c r="O8982" i="1"/>
  <c r="N8983" i="1"/>
  <c r="O8983" i="1"/>
  <c r="N8984" i="1"/>
  <c r="O8984" i="1"/>
  <c r="N8985" i="1"/>
  <c r="O8985" i="1"/>
  <c r="N8986" i="1"/>
  <c r="O8986" i="1"/>
  <c r="N8987" i="1"/>
  <c r="O8987" i="1"/>
  <c r="N8988" i="1"/>
  <c r="O8988" i="1"/>
  <c r="N8989" i="1"/>
  <c r="O8989" i="1"/>
  <c r="N8990" i="1"/>
  <c r="O8990" i="1"/>
  <c r="N8991" i="1"/>
  <c r="O8991" i="1"/>
  <c r="N8992" i="1"/>
  <c r="O8992" i="1"/>
  <c r="N8993" i="1"/>
  <c r="O8993" i="1"/>
  <c r="N8994" i="1"/>
  <c r="O8994" i="1"/>
  <c r="N8995" i="1"/>
  <c r="O8995" i="1"/>
  <c r="N8996" i="1"/>
  <c r="O8996" i="1"/>
  <c r="N8997" i="1"/>
  <c r="O8997" i="1"/>
  <c r="N8998" i="1"/>
  <c r="O8998" i="1"/>
  <c r="N8999" i="1"/>
  <c r="O8999" i="1"/>
  <c r="N9000" i="1"/>
  <c r="O9000" i="1"/>
  <c r="N9001" i="1"/>
  <c r="O9001" i="1"/>
  <c r="N9002" i="1"/>
  <c r="O9002" i="1"/>
  <c r="N9003" i="1"/>
  <c r="O9003" i="1"/>
  <c r="N9004" i="1"/>
  <c r="O9004" i="1"/>
  <c r="N9005" i="1"/>
  <c r="O9005" i="1"/>
  <c r="N9006" i="1"/>
  <c r="O9006" i="1"/>
  <c r="N9007" i="1"/>
  <c r="O9007" i="1"/>
  <c r="N9008" i="1"/>
  <c r="O9008" i="1"/>
  <c r="N9009" i="1"/>
  <c r="O9009" i="1"/>
  <c r="N9010" i="1"/>
  <c r="O9010" i="1"/>
  <c r="N9011" i="1"/>
  <c r="O9011" i="1"/>
  <c r="N9012" i="1"/>
  <c r="O9012" i="1"/>
  <c r="N9013" i="1"/>
  <c r="O9013" i="1"/>
  <c r="N9014" i="1"/>
  <c r="O9014" i="1"/>
  <c r="N9015" i="1"/>
  <c r="O9015" i="1"/>
  <c r="N9016" i="1"/>
  <c r="O9016" i="1"/>
  <c r="N9017" i="1"/>
  <c r="O9017" i="1"/>
  <c r="N9018" i="1"/>
  <c r="O9018" i="1"/>
  <c r="N9019" i="1"/>
  <c r="O9019" i="1"/>
  <c r="N9020" i="1"/>
  <c r="O9020" i="1"/>
  <c r="N9021" i="1"/>
  <c r="O9021" i="1"/>
  <c r="N9022" i="1"/>
  <c r="O9022" i="1"/>
  <c r="N9023" i="1"/>
  <c r="O9023" i="1"/>
  <c r="N9024" i="1"/>
  <c r="O9024" i="1"/>
  <c r="N9025" i="1"/>
  <c r="O9025" i="1"/>
  <c r="N9026" i="1"/>
  <c r="O9026" i="1"/>
  <c r="N9027" i="1"/>
  <c r="O9027" i="1"/>
  <c r="N9028" i="1"/>
  <c r="O9028" i="1"/>
  <c r="N9029" i="1"/>
  <c r="O9029" i="1"/>
  <c r="N9030" i="1"/>
  <c r="O9030" i="1"/>
  <c r="N9031" i="1"/>
  <c r="O9031" i="1"/>
  <c r="N9032" i="1"/>
  <c r="O9032" i="1"/>
  <c r="N9033" i="1"/>
  <c r="O9033" i="1"/>
  <c r="N9034" i="1"/>
  <c r="O9034" i="1"/>
  <c r="N9035" i="1"/>
  <c r="O9035" i="1"/>
  <c r="N9036" i="1"/>
  <c r="O9036" i="1"/>
  <c r="N9037" i="1"/>
  <c r="O9037" i="1"/>
  <c r="N9038" i="1"/>
  <c r="O9038" i="1"/>
  <c r="N9039" i="1"/>
  <c r="O9039" i="1"/>
  <c r="N9040" i="1"/>
  <c r="O9040" i="1"/>
  <c r="N9041" i="1"/>
  <c r="O9041" i="1"/>
  <c r="N9042" i="1"/>
  <c r="O9042" i="1"/>
  <c r="N9043" i="1"/>
  <c r="O9043" i="1"/>
  <c r="N9044" i="1"/>
  <c r="O9044" i="1"/>
  <c r="N9045" i="1"/>
  <c r="O9045" i="1"/>
  <c r="N9046" i="1"/>
  <c r="O9046" i="1"/>
  <c r="N9047" i="1"/>
  <c r="O9047" i="1"/>
  <c r="N9048" i="1"/>
  <c r="O9048" i="1"/>
  <c r="N9049" i="1"/>
  <c r="O9049" i="1"/>
  <c r="N9050" i="1"/>
  <c r="O9050" i="1"/>
  <c r="N9051" i="1"/>
  <c r="O9051" i="1"/>
  <c r="N9052" i="1"/>
  <c r="O9052" i="1"/>
  <c r="N9053" i="1"/>
  <c r="O9053" i="1"/>
  <c r="N9054" i="1"/>
  <c r="O9054" i="1"/>
  <c r="N9055" i="1"/>
  <c r="O9055" i="1"/>
  <c r="N9056" i="1"/>
  <c r="O9056" i="1"/>
  <c r="N9057" i="1"/>
  <c r="O9057" i="1"/>
  <c r="N9058" i="1"/>
  <c r="O9058" i="1"/>
  <c r="N9059" i="1"/>
  <c r="O9059" i="1"/>
  <c r="N9060" i="1"/>
  <c r="O9060" i="1"/>
  <c r="N9061" i="1"/>
  <c r="O9061" i="1"/>
  <c r="N9062" i="1"/>
  <c r="O9062" i="1"/>
  <c r="N9063" i="1"/>
  <c r="O9063" i="1"/>
  <c r="N9064" i="1"/>
  <c r="O9064" i="1"/>
  <c r="N9065" i="1"/>
  <c r="O9065" i="1"/>
  <c r="N9066" i="1"/>
  <c r="O9066" i="1"/>
  <c r="N9067" i="1"/>
  <c r="O9067" i="1"/>
  <c r="N9068" i="1"/>
  <c r="O9068" i="1"/>
  <c r="N9069" i="1"/>
  <c r="O9069" i="1"/>
  <c r="N9070" i="1"/>
  <c r="O9070" i="1"/>
  <c r="N9071" i="1"/>
  <c r="O9071" i="1"/>
  <c r="N9072" i="1"/>
  <c r="O9072" i="1"/>
  <c r="N9073" i="1"/>
  <c r="O9073" i="1"/>
  <c r="N9074" i="1"/>
  <c r="O9074" i="1"/>
  <c r="N9075" i="1"/>
  <c r="O9075" i="1"/>
  <c r="N9076" i="1"/>
  <c r="O9076" i="1"/>
  <c r="N9077" i="1"/>
  <c r="O9077" i="1"/>
  <c r="N9078" i="1"/>
  <c r="O9078" i="1"/>
  <c r="N9079" i="1"/>
  <c r="O9079" i="1"/>
  <c r="N9080" i="1"/>
  <c r="O9080" i="1"/>
  <c r="N9081" i="1"/>
  <c r="O9081" i="1"/>
  <c r="N9082" i="1"/>
  <c r="O9082" i="1"/>
  <c r="N9083" i="1"/>
  <c r="O9083" i="1"/>
  <c r="N9084" i="1"/>
  <c r="O9084" i="1"/>
  <c r="N9085" i="1"/>
  <c r="O9085" i="1"/>
  <c r="N9086" i="1"/>
  <c r="O9086" i="1"/>
  <c r="N9087" i="1"/>
  <c r="O9087" i="1"/>
  <c r="N9088" i="1"/>
  <c r="O9088" i="1"/>
  <c r="N9089" i="1"/>
  <c r="O9089" i="1"/>
  <c r="N9090" i="1"/>
  <c r="O9090" i="1"/>
  <c r="N9091" i="1"/>
  <c r="O9091" i="1"/>
  <c r="N9092" i="1"/>
  <c r="O9092" i="1"/>
  <c r="N9093" i="1"/>
  <c r="O9093" i="1"/>
  <c r="N9094" i="1"/>
  <c r="O9094" i="1"/>
  <c r="N9095" i="1"/>
  <c r="O9095" i="1"/>
  <c r="N9096" i="1"/>
  <c r="O9096" i="1"/>
  <c r="N9097" i="1"/>
  <c r="O9097" i="1"/>
  <c r="N9098" i="1"/>
  <c r="O9098" i="1"/>
  <c r="N9099" i="1"/>
  <c r="O9099" i="1"/>
  <c r="N9100" i="1"/>
  <c r="O9100" i="1"/>
  <c r="N9101" i="1"/>
  <c r="O9101" i="1"/>
  <c r="N9102" i="1"/>
  <c r="O9102" i="1"/>
  <c r="N9103" i="1"/>
  <c r="O9103" i="1"/>
  <c r="N9104" i="1"/>
  <c r="O9104" i="1"/>
  <c r="N9105" i="1"/>
  <c r="O9105" i="1"/>
  <c r="N9106" i="1"/>
  <c r="O9106" i="1"/>
  <c r="N9107" i="1"/>
  <c r="O9107" i="1"/>
  <c r="N9108" i="1"/>
  <c r="O9108" i="1"/>
  <c r="N9109" i="1"/>
  <c r="O9109" i="1"/>
  <c r="N9110" i="1"/>
  <c r="O9110" i="1"/>
  <c r="N9111" i="1"/>
  <c r="O9111" i="1"/>
  <c r="N9112" i="1"/>
  <c r="O9112" i="1"/>
  <c r="N9113" i="1"/>
  <c r="O9113" i="1"/>
  <c r="N9114" i="1"/>
  <c r="O9114" i="1"/>
  <c r="N9115" i="1"/>
  <c r="O9115" i="1"/>
  <c r="N9116" i="1"/>
  <c r="O9116" i="1"/>
  <c r="N9117" i="1"/>
  <c r="O9117" i="1"/>
  <c r="N9118" i="1"/>
  <c r="O9118" i="1"/>
  <c r="N9119" i="1"/>
  <c r="O9119" i="1"/>
  <c r="N9120" i="1"/>
  <c r="O9120" i="1"/>
  <c r="N9121" i="1"/>
  <c r="O9121" i="1"/>
  <c r="N9122" i="1"/>
  <c r="O9122" i="1"/>
  <c r="N9123" i="1"/>
  <c r="O9123" i="1"/>
  <c r="N9124" i="1"/>
  <c r="O9124" i="1"/>
  <c r="N9125" i="1"/>
  <c r="O9125" i="1"/>
  <c r="N9126" i="1"/>
  <c r="O9126" i="1"/>
  <c r="N9127" i="1"/>
  <c r="O9127" i="1"/>
  <c r="N9128" i="1"/>
  <c r="O9128" i="1"/>
  <c r="N9129" i="1"/>
  <c r="O9129" i="1"/>
  <c r="N9130" i="1"/>
  <c r="O9130" i="1"/>
  <c r="N9131" i="1"/>
  <c r="O9131" i="1"/>
  <c r="N9132" i="1"/>
  <c r="O9132" i="1"/>
  <c r="N9133" i="1"/>
  <c r="O9133" i="1"/>
  <c r="N9134" i="1"/>
  <c r="O9134" i="1"/>
  <c r="N9135" i="1"/>
  <c r="O9135" i="1"/>
  <c r="N9136" i="1"/>
  <c r="O9136" i="1"/>
  <c r="N9137" i="1"/>
  <c r="O9137" i="1"/>
  <c r="N9138" i="1"/>
  <c r="O9138" i="1"/>
  <c r="N9139" i="1"/>
  <c r="O9139" i="1"/>
  <c r="N9140" i="1"/>
  <c r="O9140" i="1"/>
  <c r="N9141" i="1"/>
  <c r="O9141" i="1"/>
  <c r="N9142" i="1"/>
  <c r="O9142" i="1"/>
  <c r="N9143" i="1"/>
  <c r="O9143" i="1"/>
  <c r="N9144" i="1"/>
  <c r="O9144" i="1"/>
  <c r="N9145" i="1"/>
  <c r="O9145" i="1"/>
  <c r="N9146" i="1"/>
  <c r="O9146" i="1"/>
  <c r="N9147" i="1"/>
  <c r="O9147" i="1"/>
  <c r="N9148" i="1"/>
  <c r="O9148" i="1"/>
  <c r="N9149" i="1"/>
  <c r="O9149" i="1"/>
  <c r="N9150" i="1"/>
  <c r="O9150" i="1"/>
  <c r="N9151" i="1"/>
  <c r="O9151" i="1"/>
  <c r="N9152" i="1"/>
  <c r="O9152" i="1"/>
  <c r="N9153" i="1"/>
  <c r="O9153" i="1"/>
  <c r="N9154" i="1"/>
  <c r="O9154" i="1"/>
  <c r="N9155" i="1"/>
  <c r="O9155" i="1"/>
  <c r="N9156" i="1"/>
  <c r="O9156" i="1"/>
  <c r="N9157" i="1"/>
  <c r="O9157" i="1"/>
  <c r="N9158" i="1"/>
  <c r="O9158" i="1"/>
  <c r="N9159" i="1"/>
  <c r="O9159" i="1"/>
  <c r="N9160" i="1"/>
  <c r="O9160" i="1"/>
  <c r="N9161" i="1"/>
  <c r="O9161" i="1"/>
  <c r="N9162" i="1"/>
  <c r="O9162" i="1"/>
  <c r="N9163" i="1"/>
  <c r="O9163" i="1"/>
  <c r="N9164" i="1"/>
  <c r="O9164" i="1"/>
  <c r="N9165" i="1"/>
  <c r="O9165" i="1"/>
  <c r="N9166" i="1"/>
  <c r="O9166" i="1"/>
  <c r="N9167" i="1"/>
  <c r="O9167" i="1"/>
  <c r="N9168" i="1"/>
  <c r="O9168" i="1"/>
  <c r="N9169" i="1"/>
  <c r="O9169" i="1"/>
  <c r="N9170" i="1"/>
  <c r="O9170" i="1"/>
  <c r="N9171" i="1"/>
  <c r="O9171" i="1"/>
  <c r="N9172" i="1"/>
  <c r="O9172" i="1"/>
  <c r="N9173" i="1"/>
  <c r="O9173" i="1"/>
  <c r="N9174" i="1"/>
  <c r="O9174" i="1"/>
  <c r="N9175" i="1"/>
  <c r="O9175" i="1"/>
  <c r="N9176" i="1"/>
  <c r="O9176" i="1"/>
  <c r="N9177" i="1"/>
  <c r="O9177" i="1"/>
  <c r="N9178" i="1"/>
  <c r="O9178" i="1"/>
  <c r="N9179" i="1"/>
  <c r="O9179" i="1"/>
  <c r="N9180" i="1"/>
  <c r="O9180" i="1"/>
  <c r="N9181" i="1"/>
  <c r="O9181" i="1"/>
  <c r="N9182" i="1"/>
  <c r="O9182" i="1"/>
  <c r="N9183" i="1"/>
  <c r="O9183" i="1"/>
  <c r="N9184" i="1"/>
  <c r="O9184" i="1"/>
  <c r="N9185" i="1"/>
  <c r="O9185" i="1"/>
  <c r="N9186" i="1"/>
  <c r="O9186" i="1"/>
  <c r="N9187" i="1"/>
  <c r="O9187" i="1"/>
  <c r="N9188" i="1"/>
  <c r="O9188" i="1"/>
  <c r="N9189" i="1"/>
  <c r="O9189" i="1"/>
  <c r="N9190" i="1"/>
  <c r="O9190" i="1"/>
  <c r="N9191" i="1"/>
  <c r="O9191" i="1"/>
  <c r="N9192" i="1"/>
  <c r="O9192" i="1"/>
  <c r="N9193" i="1"/>
  <c r="O9193" i="1"/>
  <c r="N9194" i="1"/>
  <c r="O9194" i="1"/>
  <c r="N9195" i="1"/>
  <c r="O9195" i="1"/>
  <c r="N9196" i="1"/>
  <c r="O9196" i="1"/>
  <c r="N9197" i="1"/>
  <c r="O9197" i="1"/>
  <c r="N9198" i="1"/>
  <c r="O9198" i="1"/>
  <c r="N9199" i="1"/>
  <c r="O9199" i="1"/>
  <c r="N9200" i="1"/>
  <c r="O9200" i="1"/>
  <c r="N9201" i="1"/>
  <c r="O9201" i="1"/>
  <c r="N9202" i="1"/>
  <c r="O9202" i="1"/>
  <c r="N9203" i="1"/>
  <c r="O9203" i="1"/>
  <c r="N9204" i="1"/>
  <c r="O9204" i="1"/>
  <c r="N9205" i="1"/>
  <c r="O9205" i="1"/>
  <c r="N9206" i="1"/>
  <c r="O9206" i="1"/>
  <c r="N9207" i="1"/>
  <c r="O9207" i="1"/>
  <c r="N9208" i="1"/>
  <c r="O9208" i="1"/>
  <c r="N9209" i="1"/>
  <c r="O9209" i="1"/>
  <c r="N9210" i="1"/>
  <c r="O9210" i="1"/>
  <c r="N9211" i="1"/>
  <c r="O9211" i="1"/>
  <c r="N9212" i="1"/>
  <c r="O9212" i="1"/>
  <c r="N9213" i="1"/>
  <c r="O9213" i="1"/>
  <c r="N9214" i="1"/>
  <c r="O9214" i="1"/>
  <c r="N9215" i="1"/>
  <c r="O9215" i="1"/>
  <c r="N9216" i="1"/>
  <c r="O9216" i="1"/>
  <c r="N9217" i="1"/>
  <c r="O9217" i="1"/>
  <c r="N9218" i="1"/>
  <c r="O9218" i="1"/>
  <c r="N9219" i="1"/>
  <c r="O9219" i="1"/>
  <c r="N9220" i="1"/>
  <c r="O9220" i="1"/>
  <c r="N9221" i="1"/>
  <c r="O9221" i="1"/>
  <c r="N9222" i="1"/>
  <c r="O9222" i="1"/>
  <c r="N9223" i="1"/>
  <c r="O9223" i="1"/>
  <c r="N9224" i="1"/>
  <c r="O9224" i="1"/>
  <c r="N9225" i="1"/>
  <c r="O9225" i="1"/>
  <c r="N9226" i="1"/>
  <c r="O9226" i="1"/>
  <c r="N9227" i="1"/>
  <c r="O9227" i="1"/>
  <c r="N9228" i="1"/>
  <c r="O9228" i="1"/>
  <c r="N9229" i="1"/>
  <c r="O9229" i="1"/>
  <c r="N9230" i="1"/>
  <c r="O9230" i="1"/>
  <c r="N9231" i="1"/>
  <c r="O9231" i="1"/>
  <c r="N9232" i="1"/>
  <c r="O9232" i="1"/>
  <c r="N9233" i="1"/>
  <c r="O9233" i="1"/>
  <c r="N9234" i="1"/>
  <c r="O9234" i="1"/>
  <c r="N9235" i="1"/>
  <c r="O9235" i="1"/>
  <c r="N9236" i="1"/>
  <c r="O9236" i="1"/>
  <c r="N9237" i="1"/>
  <c r="O9237" i="1"/>
  <c r="N9238" i="1"/>
  <c r="O9238" i="1"/>
  <c r="N9239" i="1"/>
  <c r="O9239" i="1"/>
  <c r="N9240" i="1"/>
  <c r="O9240" i="1"/>
  <c r="N9241" i="1"/>
  <c r="O9241" i="1"/>
  <c r="N9242" i="1"/>
  <c r="O9242" i="1"/>
  <c r="N9243" i="1"/>
  <c r="O9243" i="1"/>
  <c r="N9244" i="1"/>
  <c r="O9244" i="1"/>
  <c r="N9245" i="1"/>
  <c r="O9245" i="1"/>
  <c r="N9246" i="1"/>
  <c r="O9246" i="1"/>
  <c r="N9247" i="1"/>
  <c r="O9247" i="1"/>
  <c r="N9248" i="1"/>
  <c r="O9248" i="1"/>
  <c r="N9249" i="1"/>
  <c r="O9249" i="1"/>
  <c r="N9250" i="1"/>
  <c r="O9250" i="1"/>
  <c r="N9251" i="1"/>
  <c r="O9251" i="1"/>
  <c r="N9252" i="1"/>
  <c r="O9252" i="1"/>
  <c r="N9253" i="1"/>
  <c r="O9253" i="1"/>
  <c r="N9254" i="1"/>
  <c r="O9254" i="1"/>
  <c r="N9255" i="1"/>
  <c r="O9255" i="1"/>
  <c r="N9256" i="1"/>
  <c r="O9256" i="1"/>
  <c r="N9257" i="1"/>
  <c r="O9257" i="1"/>
  <c r="N9258" i="1"/>
  <c r="O9258" i="1"/>
  <c r="N9259" i="1"/>
  <c r="O9259" i="1"/>
  <c r="N9260" i="1"/>
  <c r="O9260" i="1"/>
  <c r="N9261" i="1"/>
  <c r="O9261" i="1"/>
  <c r="N9262" i="1"/>
  <c r="O9262" i="1"/>
  <c r="N9263" i="1"/>
  <c r="O9263" i="1"/>
  <c r="N9264" i="1"/>
  <c r="O9264" i="1"/>
  <c r="N9265" i="1"/>
  <c r="O9265" i="1"/>
  <c r="N9266" i="1"/>
  <c r="O9266" i="1"/>
  <c r="N9267" i="1"/>
  <c r="O9267" i="1"/>
  <c r="N9268" i="1"/>
  <c r="O9268" i="1"/>
  <c r="N9269" i="1"/>
  <c r="O9269" i="1"/>
  <c r="N9270" i="1"/>
  <c r="O9270" i="1"/>
  <c r="N9271" i="1"/>
  <c r="O9271" i="1"/>
  <c r="N9272" i="1"/>
  <c r="O9272" i="1"/>
  <c r="N9273" i="1"/>
  <c r="O9273" i="1"/>
  <c r="N9274" i="1"/>
  <c r="O9274" i="1"/>
  <c r="N9275" i="1"/>
  <c r="O9275" i="1"/>
  <c r="N9276" i="1"/>
  <c r="O9276" i="1"/>
  <c r="N9277" i="1"/>
  <c r="O9277" i="1"/>
  <c r="N9278" i="1"/>
  <c r="O9278" i="1"/>
  <c r="N9279" i="1"/>
  <c r="O9279" i="1"/>
  <c r="N9280" i="1"/>
  <c r="O9280" i="1"/>
  <c r="N9281" i="1"/>
  <c r="O9281" i="1"/>
  <c r="N9282" i="1"/>
  <c r="O9282" i="1"/>
  <c r="N9283" i="1"/>
  <c r="O9283" i="1"/>
  <c r="N9284" i="1"/>
  <c r="O9284" i="1"/>
  <c r="N9285" i="1"/>
  <c r="O9285" i="1"/>
  <c r="N9286" i="1"/>
  <c r="O9286" i="1"/>
  <c r="N9287" i="1"/>
  <c r="O9287" i="1"/>
  <c r="N9288" i="1"/>
  <c r="O9288" i="1"/>
  <c r="N9289" i="1"/>
  <c r="O9289" i="1"/>
  <c r="N9290" i="1"/>
  <c r="O9290" i="1"/>
  <c r="N9291" i="1"/>
  <c r="O9291" i="1"/>
  <c r="N9292" i="1"/>
  <c r="O9292" i="1"/>
  <c r="N9293" i="1"/>
  <c r="O9293" i="1"/>
  <c r="N9294" i="1"/>
  <c r="O9294" i="1"/>
  <c r="N9295" i="1"/>
  <c r="O9295" i="1"/>
  <c r="N9296" i="1"/>
  <c r="O9296" i="1"/>
  <c r="N9297" i="1"/>
  <c r="O9297" i="1"/>
  <c r="N9298" i="1"/>
  <c r="O9298" i="1"/>
  <c r="N9299" i="1"/>
  <c r="O9299" i="1"/>
  <c r="N9300" i="1"/>
  <c r="O9300" i="1"/>
  <c r="N9301" i="1"/>
  <c r="O9301" i="1"/>
  <c r="N9302" i="1"/>
  <c r="O9302" i="1"/>
  <c r="N9303" i="1"/>
  <c r="O9303" i="1"/>
  <c r="N9304" i="1"/>
  <c r="O9304" i="1"/>
  <c r="N9305" i="1"/>
  <c r="O9305" i="1"/>
  <c r="N9306" i="1"/>
  <c r="O9306" i="1"/>
  <c r="N9307" i="1"/>
  <c r="O9307" i="1"/>
  <c r="N9308" i="1"/>
  <c r="O9308" i="1"/>
  <c r="N9309" i="1"/>
  <c r="O9309" i="1"/>
  <c r="N9310" i="1"/>
  <c r="O9310" i="1"/>
  <c r="N9311" i="1"/>
  <c r="O9311" i="1"/>
  <c r="N9312" i="1"/>
  <c r="O9312" i="1"/>
  <c r="N9313" i="1"/>
  <c r="O9313" i="1"/>
  <c r="N9314" i="1"/>
  <c r="O9314" i="1"/>
  <c r="N9315" i="1"/>
  <c r="O9315" i="1"/>
  <c r="N9316" i="1"/>
  <c r="O9316" i="1"/>
  <c r="N9317" i="1"/>
  <c r="O9317" i="1"/>
  <c r="N9318" i="1"/>
  <c r="O9318" i="1"/>
  <c r="N9319" i="1"/>
  <c r="O9319" i="1"/>
  <c r="N9320" i="1"/>
  <c r="O9320" i="1"/>
  <c r="N9321" i="1"/>
  <c r="O9321" i="1"/>
  <c r="N9322" i="1"/>
  <c r="O9322" i="1"/>
  <c r="N9323" i="1"/>
  <c r="O9323" i="1"/>
  <c r="N9324" i="1"/>
  <c r="O9324" i="1"/>
  <c r="N9325" i="1"/>
  <c r="O9325" i="1"/>
  <c r="N9326" i="1"/>
  <c r="O9326" i="1"/>
  <c r="N9327" i="1"/>
  <c r="O9327" i="1"/>
  <c r="N9328" i="1"/>
  <c r="O9328" i="1"/>
  <c r="N9329" i="1"/>
  <c r="O9329" i="1"/>
  <c r="N9330" i="1"/>
  <c r="O9330" i="1"/>
  <c r="N9331" i="1"/>
  <c r="O9331" i="1"/>
  <c r="N9332" i="1"/>
  <c r="O9332" i="1"/>
  <c r="N9333" i="1"/>
  <c r="O9333" i="1"/>
  <c r="N9334" i="1"/>
  <c r="O9334" i="1"/>
  <c r="N9335" i="1"/>
  <c r="O9335" i="1"/>
  <c r="N9336" i="1"/>
  <c r="O9336" i="1"/>
  <c r="N9337" i="1"/>
  <c r="O9337" i="1"/>
  <c r="N9338" i="1"/>
  <c r="O9338" i="1"/>
  <c r="N9339" i="1"/>
  <c r="O9339" i="1"/>
  <c r="N9340" i="1"/>
  <c r="O9340" i="1"/>
  <c r="N9341" i="1"/>
  <c r="O9341" i="1"/>
  <c r="N9342" i="1"/>
  <c r="O9342" i="1"/>
  <c r="N9343" i="1"/>
  <c r="O9343" i="1"/>
  <c r="N9344" i="1"/>
  <c r="O9344" i="1"/>
  <c r="N9345" i="1"/>
  <c r="O9345" i="1"/>
  <c r="N9346" i="1"/>
  <c r="O9346" i="1"/>
  <c r="N9347" i="1"/>
  <c r="O9347" i="1"/>
  <c r="N9348" i="1"/>
  <c r="O9348" i="1"/>
  <c r="N9349" i="1"/>
  <c r="O9349" i="1"/>
  <c r="N9350" i="1"/>
  <c r="O9350" i="1"/>
  <c r="N9351" i="1"/>
  <c r="O9351" i="1"/>
  <c r="N9352" i="1"/>
  <c r="O9352" i="1"/>
  <c r="N9353" i="1"/>
  <c r="O9353" i="1"/>
  <c r="N9354" i="1"/>
  <c r="O9354" i="1"/>
  <c r="N9355" i="1"/>
  <c r="O9355" i="1"/>
  <c r="N9356" i="1"/>
  <c r="O9356" i="1"/>
  <c r="N9357" i="1"/>
  <c r="O9357" i="1"/>
  <c r="N9358" i="1"/>
  <c r="O9358" i="1"/>
  <c r="N9359" i="1"/>
  <c r="O9359" i="1"/>
  <c r="N9360" i="1"/>
  <c r="O9360" i="1"/>
  <c r="N9361" i="1"/>
  <c r="O9361" i="1"/>
  <c r="N9362" i="1"/>
  <c r="O9362" i="1"/>
  <c r="N9363" i="1"/>
  <c r="O9363" i="1"/>
  <c r="N9364" i="1"/>
  <c r="O9364" i="1"/>
  <c r="N9365" i="1"/>
  <c r="O9365" i="1"/>
  <c r="N9366" i="1"/>
  <c r="O9366" i="1"/>
  <c r="N9367" i="1"/>
  <c r="O9367" i="1"/>
  <c r="N9368" i="1"/>
  <c r="O9368" i="1"/>
  <c r="N9369" i="1"/>
  <c r="O9369" i="1"/>
  <c r="N9370" i="1"/>
  <c r="O9370" i="1"/>
  <c r="N9371" i="1"/>
  <c r="O9371" i="1"/>
  <c r="N9372" i="1"/>
  <c r="O9372" i="1"/>
  <c r="N9373" i="1"/>
  <c r="O9373" i="1"/>
  <c r="N9374" i="1"/>
  <c r="O9374" i="1"/>
  <c r="N9375" i="1"/>
  <c r="O9375" i="1"/>
  <c r="N9376" i="1"/>
  <c r="O9376" i="1"/>
  <c r="N9377" i="1"/>
  <c r="O9377" i="1"/>
  <c r="N9378" i="1"/>
  <c r="O9378" i="1"/>
  <c r="N9379" i="1"/>
  <c r="O9379" i="1"/>
  <c r="N9380" i="1"/>
  <c r="O9380" i="1"/>
  <c r="N9381" i="1"/>
  <c r="O9381" i="1"/>
  <c r="N9382" i="1"/>
  <c r="O9382" i="1"/>
  <c r="N9383" i="1"/>
  <c r="O9383" i="1"/>
  <c r="N9384" i="1"/>
  <c r="O9384" i="1"/>
  <c r="N9385" i="1"/>
  <c r="O9385" i="1"/>
  <c r="N9386" i="1"/>
  <c r="O9386" i="1"/>
  <c r="N9387" i="1"/>
  <c r="O9387" i="1"/>
  <c r="N9388" i="1"/>
  <c r="O9388" i="1"/>
  <c r="N9389" i="1"/>
  <c r="O9389" i="1"/>
  <c r="N9390" i="1"/>
  <c r="O9390" i="1"/>
  <c r="N9391" i="1"/>
  <c r="O9391" i="1"/>
  <c r="N9392" i="1"/>
  <c r="O9392" i="1"/>
  <c r="N9393" i="1"/>
  <c r="O9393" i="1"/>
  <c r="N9394" i="1"/>
  <c r="O9394" i="1"/>
  <c r="N9395" i="1"/>
  <c r="O9395" i="1"/>
  <c r="N9396" i="1"/>
  <c r="O9396" i="1"/>
  <c r="N9397" i="1"/>
  <c r="O9397" i="1"/>
  <c r="N9398" i="1"/>
  <c r="O9398" i="1"/>
  <c r="N9399" i="1"/>
  <c r="O9399" i="1"/>
  <c r="N9400" i="1"/>
  <c r="O9400" i="1"/>
  <c r="N9401" i="1"/>
  <c r="O9401" i="1"/>
  <c r="N9402" i="1"/>
  <c r="O9402" i="1"/>
  <c r="N9403" i="1"/>
  <c r="O9403" i="1"/>
  <c r="N9404" i="1"/>
  <c r="O9404" i="1"/>
  <c r="N9405" i="1"/>
  <c r="O9405" i="1"/>
  <c r="N9406" i="1"/>
  <c r="O9406" i="1"/>
  <c r="N9407" i="1"/>
  <c r="O9407" i="1"/>
  <c r="N9408" i="1"/>
  <c r="O9408" i="1"/>
  <c r="N9409" i="1"/>
  <c r="O9409" i="1"/>
  <c r="N9410" i="1"/>
  <c r="O9410" i="1"/>
  <c r="N9411" i="1"/>
  <c r="O9411" i="1"/>
  <c r="N9412" i="1"/>
  <c r="O9412" i="1"/>
  <c r="N9413" i="1"/>
  <c r="O9413" i="1"/>
  <c r="N9414" i="1"/>
  <c r="O9414" i="1"/>
  <c r="N9415" i="1"/>
  <c r="O9415" i="1"/>
  <c r="N9416" i="1"/>
  <c r="O9416" i="1"/>
  <c r="N9417" i="1"/>
  <c r="O9417" i="1"/>
  <c r="N9418" i="1"/>
  <c r="O9418" i="1"/>
  <c r="N9419" i="1"/>
  <c r="O9419" i="1"/>
  <c r="N9420" i="1"/>
  <c r="O9420" i="1"/>
  <c r="N9421" i="1"/>
  <c r="O9421" i="1"/>
  <c r="N9422" i="1"/>
  <c r="O9422" i="1"/>
  <c r="N9423" i="1"/>
  <c r="O9423" i="1"/>
  <c r="N9424" i="1"/>
  <c r="O9424" i="1"/>
  <c r="N9425" i="1"/>
  <c r="O9425" i="1"/>
  <c r="N9426" i="1"/>
  <c r="O9426" i="1"/>
  <c r="N9427" i="1"/>
  <c r="O9427" i="1"/>
  <c r="N9428" i="1"/>
  <c r="O9428" i="1"/>
  <c r="N9429" i="1"/>
  <c r="O9429" i="1"/>
  <c r="N9430" i="1"/>
  <c r="O9430" i="1"/>
  <c r="N9431" i="1"/>
  <c r="O9431" i="1"/>
  <c r="N9432" i="1"/>
  <c r="O9432" i="1"/>
  <c r="N9433" i="1"/>
  <c r="O9433" i="1"/>
  <c r="N9434" i="1"/>
  <c r="O9434" i="1"/>
  <c r="N9435" i="1"/>
  <c r="O9435" i="1"/>
  <c r="N9436" i="1"/>
  <c r="O9436" i="1"/>
  <c r="N9437" i="1"/>
  <c r="O9437" i="1"/>
  <c r="N9438" i="1"/>
  <c r="O9438" i="1"/>
  <c r="N9439" i="1"/>
  <c r="O9439" i="1"/>
  <c r="N9440" i="1"/>
  <c r="O9440" i="1"/>
  <c r="N9441" i="1"/>
  <c r="O9441" i="1"/>
  <c r="N9442" i="1"/>
  <c r="O9442" i="1"/>
  <c r="N9443" i="1"/>
  <c r="O9443" i="1"/>
  <c r="N9444" i="1"/>
  <c r="O9444" i="1"/>
  <c r="N9445" i="1"/>
  <c r="O9445" i="1"/>
  <c r="N9446" i="1"/>
  <c r="O9446" i="1"/>
  <c r="N9447" i="1"/>
  <c r="O9447" i="1"/>
  <c r="N9448" i="1"/>
  <c r="O9448" i="1"/>
  <c r="N9449" i="1"/>
  <c r="O9449" i="1"/>
  <c r="N9450" i="1"/>
  <c r="O9450" i="1"/>
  <c r="N9451" i="1"/>
  <c r="O9451" i="1"/>
  <c r="N9452" i="1"/>
  <c r="O9452" i="1"/>
  <c r="N9453" i="1"/>
  <c r="O9453" i="1"/>
  <c r="N9454" i="1"/>
  <c r="O9454" i="1"/>
  <c r="N9455" i="1"/>
  <c r="O9455" i="1"/>
  <c r="N9456" i="1"/>
  <c r="O9456" i="1"/>
  <c r="N9457" i="1"/>
  <c r="O9457" i="1"/>
  <c r="N9458" i="1"/>
  <c r="O9458" i="1"/>
  <c r="N9459" i="1"/>
  <c r="O9459" i="1"/>
  <c r="N9460" i="1"/>
  <c r="O9460" i="1"/>
  <c r="N9461" i="1"/>
  <c r="O9461" i="1"/>
  <c r="N9462" i="1"/>
  <c r="O9462" i="1"/>
  <c r="N9463" i="1"/>
  <c r="O9463" i="1"/>
  <c r="N9464" i="1"/>
  <c r="O9464" i="1"/>
  <c r="N9465" i="1"/>
  <c r="O9465" i="1"/>
  <c r="N9466" i="1"/>
  <c r="O9466" i="1"/>
  <c r="N9467" i="1"/>
  <c r="O9467" i="1"/>
  <c r="N9468" i="1"/>
  <c r="O9468" i="1"/>
  <c r="N9469" i="1"/>
  <c r="O9469" i="1"/>
  <c r="N9470" i="1"/>
  <c r="O9470" i="1"/>
  <c r="N9471" i="1"/>
  <c r="O9471" i="1"/>
  <c r="N9472" i="1"/>
  <c r="O9472" i="1"/>
  <c r="N9473" i="1"/>
  <c r="O9473" i="1"/>
  <c r="N9474" i="1"/>
  <c r="O9474" i="1"/>
  <c r="N9475" i="1"/>
  <c r="O9475" i="1"/>
  <c r="N9476" i="1"/>
  <c r="O9476" i="1"/>
  <c r="N9477" i="1"/>
  <c r="O9477" i="1"/>
  <c r="N9478" i="1"/>
  <c r="O9478" i="1"/>
  <c r="N9479" i="1"/>
  <c r="O9479" i="1"/>
  <c r="N9480" i="1"/>
  <c r="O9480" i="1"/>
  <c r="N9481" i="1"/>
  <c r="O9481" i="1"/>
  <c r="N9482" i="1"/>
  <c r="O9482" i="1"/>
  <c r="N9483" i="1"/>
  <c r="O9483" i="1"/>
  <c r="N9484" i="1"/>
  <c r="O9484" i="1"/>
  <c r="N9485" i="1"/>
  <c r="O9485" i="1"/>
  <c r="N9486" i="1"/>
  <c r="O9486" i="1"/>
  <c r="N9487" i="1"/>
  <c r="O9487" i="1"/>
  <c r="N9488" i="1"/>
  <c r="O9488" i="1"/>
  <c r="N9489" i="1"/>
  <c r="O9489" i="1"/>
  <c r="N9490" i="1"/>
  <c r="O9490" i="1"/>
  <c r="N9491" i="1"/>
  <c r="O9491" i="1"/>
  <c r="N9492" i="1"/>
  <c r="O9492" i="1"/>
  <c r="N9493" i="1"/>
  <c r="O9493" i="1"/>
  <c r="N9494" i="1"/>
  <c r="O9494" i="1"/>
  <c r="N9495" i="1"/>
  <c r="O9495" i="1"/>
  <c r="N9496" i="1"/>
  <c r="O9496" i="1"/>
  <c r="N9497" i="1"/>
  <c r="O9497" i="1"/>
  <c r="N9498" i="1"/>
  <c r="O9498" i="1"/>
  <c r="N9499" i="1"/>
  <c r="O9499" i="1"/>
  <c r="N9500" i="1"/>
  <c r="O9500" i="1"/>
  <c r="N9501" i="1"/>
  <c r="O9501" i="1"/>
  <c r="N9502" i="1"/>
  <c r="O9502" i="1"/>
  <c r="N9503" i="1"/>
  <c r="O9503" i="1"/>
  <c r="N9504" i="1"/>
  <c r="O9504" i="1"/>
  <c r="N9505" i="1"/>
  <c r="O9505" i="1"/>
  <c r="N9506" i="1"/>
  <c r="O9506" i="1"/>
  <c r="N9507" i="1"/>
  <c r="O9507" i="1"/>
  <c r="N9508" i="1"/>
  <c r="O9508" i="1"/>
  <c r="N9509" i="1"/>
  <c r="O9509" i="1"/>
  <c r="N9510" i="1"/>
  <c r="O9510" i="1"/>
  <c r="N9511" i="1"/>
  <c r="O9511" i="1"/>
  <c r="N9512" i="1"/>
  <c r="O9512" i="1"/>
  <c r="N9513" i="1"/>
  <c r="O9513" i="1"/>
  <c r="N9514" i="1"/>
  <c r="O9514" i="1"/>
  <c r="N9515" i="1"/>
  <c r="O9515" i="1"/>
  <c r="N9516" i="1"/>
  <c r="O9516" i="1"/>
  <c r="N9517" i="1"/>
  <c r="O9517" i="1"/>
  <c r="N9518" i="1"/>
  <c r="O9518" i="1"/>
  <c r="N9519" i="1"/>
  <c r="O9519" i="1"/>
  <c r="N9520" i="1"/>
  <c r="O9520" i="1"/>
  <c r="N9521" i="1"/>
  <c r="O9521" i="1"/>
  <c r="N9522" i="1"/>
  <c r="O9522" i="1"/>
  <c r="N9523" i="1"/>
  <c r="O9523" i="1"/>
  <c r="N9524" i="1"/>
  <c r="O9524" i="1"/>
  <c r="N9525" i="1"/>
  <c r="O9525" i="1"/>
  <c r="N9526" i="1"/>
  <c r="O9526" i="1"/>
  <c r="N9527" i="1"/>
  <c r="O9527" i="1"/>
  <c r="N9528" i="1"/>
  <c r="O9528" i="1"/>
  <c r="N9529" i="1"/>
  <c r="O9529" i="1"/>
  <c r="N9530" i="1"/>
  <c r="O9530" i="1"/>
  <c r="N9531" i="1"/>
  <c r="O9531" i="1"/>
  <c r="N9532" i="1"/>
  <c r="O9532" i="1"/>
  <c r="N9533" i="1"/>
  <c r="O9533" i="1"/>
  <c r="N9534" i="1"/>
  <c r="O9534" i="1"/>
  <c r="N9535" i="1"/>
  <c r="O9535" i="1"/>
  <c r="N9536" i="1"/>
  <c r="O9536" i="1"/>
  <c r="N9537" i="1"/>
  <c r="O9537" i="1"/>
  <c r="N9538" i="1"/>
  <c r="O9538" i="1"/>
  <c r="N9539" i="1"/>
  <c r="O9539" i="1"/>
  <c r="N9540" i="1"/>
  <c r="O9540" i="1"/>
  <c r="N9541" i="1"/>
  <c r="O9541" i="1"/>
  <c r="N9542" i="1"/>
  <c r="O9542" i="1"/>
  <c r="N9543" i="1"/>
  <c r="O9543" i="1"/>
  <c r="N9544" i="1"/>
  <c r="O9544" i="1"/>
  <c r="N9545" i="1"/>
  <c r="O9545" i="1"/>
  <c r="N9546" i="1"/>
  <c r="O9546" i="1"/>
  <c r="N9547" i="1"/>
  <c r="O9547" i="1"/>
  <c r="N9548" i="1"/>
  <c r="O9548" i="1"/>
  <c r="N9549" i="1"/>
  <c r="O9549" i="1"/>
  <c r="N9550" i="1"/>
  <c r="O9550" i="1"/>
  <c r="N9551" i="1"/>
  <c r="O9551" i="1"/>
  <c r="N9552" i="1"/>
  <c r="O9552" i="1"/>
  <c r="N9553" i="1"/>
  <c r="O9553" i="1"/>
  <c r="N9554" i="1"/>
  <c r="O9554" i="1"/>
  <c r="N9555" i="1"/>
  <c r="O9555" i="1"/>
  <c r="N9556" i="1"/>
  <c r="O9556" i="1"/>
  <c r="N9557" i="1"/>
  <c r="O9557" i="1"/>
  <c r="N9558" i="1"/>
  <c r="O9558" i="1"/>
  <c r="N9559" i="1"/>
  <c r="O9559" i="1"/>
  <c r="N9560" i="1"/>
  <c r="O9560" i="1"/>
  <c r="N9561" i="1"/>
  <c r="O9561" i="1"/>
  <c r="N9562" i="1"/>
  <c r="O9562" i="1"/>
  <c r="N9563" i="1"/>
  <c r="O9563" i="1"/>
  <c r="N9564" i="1"/>
  <c r="O9564" i="1"/>
  <c r="N9565" i="1"/>
  <c r="O9565" i="1"/>
  <c r="N9566" i="1"/>
  <c r="O9566" i="1"/>
  <c r="N9567" i="1"/>
  <c r="O9567" i="1"/>
  <c r="N9568" i="1"/>
  <c r="O9568" i="1"/>
  <c r="N9569" i="1"/>
  <c r="O9569" i="1"/>
  <c r="N9570" i="1"/>
  <c r="O9570" i="1"/>
  <c r="N9571" i="1"/>
  <c r="O9571" i="1"/>
  <c r="N9572" i="1"/>
  <c r="O9572" i="1"/>
  <c r="N9573" i="1"/>
  <c r="O9573" i="1"/>
  <c r="N9574" i="1"/>
  <c r="O9574" i="1"/>
  <c r="N9575" i="1"/>
  <c r="O9575" i="1"/>
  <c r="N9576" i="1"/>
  <c r="O9576" i="1"/>
  <c r="N9577" i="1"/>
  <c r="O9577" i="1"/>
  <c r="N9578" i="1"/>
  <c r="O9578" i="1"/>
  <c r="N9579" i="1"/>
  <c r="O9579" i="1"/>
  <c r="N9580" i="1"/>
  <c r="O9580" i="1"/>
  <c r="N9581" i="1"/>
  <c r="O9581" i="1"/>
  <c r="N9582" i="1"/>
  <c r="O9582" i="1"/>
  <c r="N9583" i="1"/>
  <c r="O9583" i="1"/>
  <c r="N9584" i="1"/>
  <c r="O9584" i="1"/>
  <c r="N9585" i="1"/>
  <c r="O9585" i="1"/>
  <c r="N9586" i="1"/>
  <c r="O9586" i="1"/>
  <c r="N9587" i="1"/>
  <c r="O9587" i="1"/>
  <c r="N9588" i="1"/>
  <c r="O9588" i="1"/>
  <c r="N9589" i="1"/>
  <c r="O9589" i="1"/>
  <c r="N9590" i="1"/>
  <c r="O9590" i="1"/>
  <c r="N9591" i="1"/>
  <c r="O9591" i="1"/>
  <c r="N9592" i="1"/>
  <c r="O9592" i="1"/>
  <c r="N9593" i="1"/>
  <c r="O9593" i="1"/>
  <c r="N9594" i="1"/>
  <c r="O9594" i="1"/>
  <c r="N9595" i="1"/>
  <c r="O9595" i="1"/>
  <c r="N9596" i="1"/>
  <c r="O9596" i="1"/>
  <c r="N9597" i="1"/>
  <c r="O9597" i="1"/>
  <c r="N9598" i="1"/>
  <c r="O9598" i="1"/>
  <c r="N9599" i="1"/>
  <c r="O9599" i="1"/>
  <c r="N9600" i="1"/>
  <c r="O9600" i="1"/>
  <c r="N9601" i="1"/>
  <c r="O9601" i="1"/>
  <c r="N9602" i="1"/>
  <c r="O9602" i="1"/>
  <c r="N9603" i="1"/>
  <c r="O9603" i="1"/>
  <c r="N9604" i="1"/>
  <c r="O9604" i="1"/>
  <c r="N9605" i="1"/>
  <c r="O9605" i="1"/>
  <c r="N9606" i="1"/>
  <c r="O9606" i="1"/>
  <c r="N9607" i="1"/>
  <c r="O9607" i="1"/>
  <c r="N9608" i="1"/>
  <c r="O9608" i="1"/>
  <c r="N9609" i="1"/>
  <c r="O9609" i="1"/>
  <c r="N9610" i="1"/>
  <c r="O9610" i="1"/>
  <c r="N9611" i="1"/>
  <c r="O9611" i="1"/>
  <c r="N9612" i="1"/>
  <c r="O9612" i="1"/>
  <c r="N9613" i="1"/>
  <c r="O9613" i="1"/>
  <c r="N9614" i="1"/>
  <c r="O9614" i="1"/>
  <c r="N9615" i="1"/>
  <c r="O9615" i="1"/>
  <c r="N9616" i="1"/>
  <c r="O9616" i="1"/>
  <c r="N9617" i="1"/>
  <c r="O9617" i="1"/>
  <c r="N9618" i="1"/>
  <c r="O9618" i="1"/>
  <c r="N9619" i="1"/>
  <c r="O9619" i="1"/>
  <c r="N9620" i="1"/>
  <c r="O9620" i="1"/>
  <c r="N9621" i="1"/>
  <c r="O9621" i="1"/>
  <c r="N9622" i="1"/>
  <c r="O9622" i="1"/>
  <c r="N9623" i="1"/>
  <c r="O9623" i="1"/>
  <c r="N9624" i="1"/>
  <c r="O9624" i="1"/>
  <c r="N9625" i="1"/>
  <c r="O9625" i="1"/>
  <c r="N9626" i="1"/>
  <c r="O9626" i="1"/>
  <c r="N9627" i="1"/>
  <c r="O9627" i="1"/>
  <c r="N9628" i="1"/>
  <c r="O9628" i="1"/>
  <c r="N9629" i="1"/>
  <c r="O9629" i="1"/>
  <c r="N9630" i="1"/>
  <c r="O9630" i="1"/>
  <c r="N9631" i="1"/>
  <c r="O9631" i="1"/>
  <c r="N9632" i="1"/>
  <c r="O9632" i="1"/>
  <c r="N9633" i="1"/>
  <c r="O9633" i="1"/>
  <c r="N9634" i="1"/>
  <c r="O9634" i="1"/>
  <c r="N9635" i="1"/>
  <c r="O9635" i="1"/>
  <c r="N9636" i="1"/>
  <c r="O9636" i="1"/>
  <c r="N9637" i="1"/>
  <c r="O9637" i="1"/>
  <c r="N9638" i="1"/>
  <c r="O9638" i="1"/>
  <c r="N9639" i="1"/>
  <c r="O9639" i="1"/>
  <c r="N9640" i="1"/>
  <c r="O9640" i="1"/>
  <c r="N9641" i="1"/>
  <c r="O9641" i="1"/>
  <c r="N9642" i="1"/>
  <c r="O9642" i="1"/>
  <c r="N9643" i="1"/>
  <c r="O9643" i="1"/>
  <c r="N9644" i="1"/>
  <c r="O9644" i="1"/>
  <c r="N9645" i="1"/>
  <c r="O9645" i="1"/>
  <c r="N9646" i="1"/>
  <c r="O9646" i="1"/>
  <c r="N9647" i="1"/>
  <c r="O9647" i="1"/>
  <c r="N9648" i="1"/>
  <c r="O9648" i="1"/>
  <c r="N9649" i="1"/>
  <c r="O9649" i="1"/>
  <c r="N9650" i="1"/>
  <c r="O9650" i="1"/>
  <c r="N9651" i="1"/>
  <c r="O9651" i="1"/>
  <c r="N9652" i="1"/>
  <c r="O9652" i="1"/>
  <c r="N9653" i="1"/>
  <c r="O9653" i="1"/>
  <c r="N9654" i="1"/>
  <c r="O9654" i="1"/>
  <c r="N9655" i="1"/>
  <c r="O9655" i="1"/>
  <c r="N9656" i="1"/>
  <c r="O9656" i="1"/>
  <c r="N9657" i="1"/>
  <c r="O9657" i="1"/>
  <c r="N9658" i="1"/>
  <c r="O9658" i="1"/>
  <c r="N9659" i="1"/>
  <c r="O9659" i="1"/>
  <c r="N9660" i="1"/>
  <c r="O9660" i="1"/>
  <c r="N9661" i="1"/>
  <c r="O9661" i="1"/>
  <c r="N9662" i="1"/>
  <c r="O9662" i="1"/>
  <c r="N9663" i="1"/>
  <c r="O9663" i="1"/>
  <c r="N9664" i="1"/>
  <c r="O9664" i="1"/>
  <c r="N9665" i="1"/>
  <c r="O9665" i="1"/>
  <c r="N9666" i="1"/>
  <c r="O9666" i="1"/>
  <c r="N9667" i="1"/>
  <c r="O9667" i="1"/>
  <c r="N9668" i="1"/>
  <c r="O9668" i="1"/>
  <c r="N9669" i="1"/>
  <c r="O9669" i="1"/>
  <c r="N9670" i="1"/>
  <c r="O9670" i="1"/>
  <c r="N9671" i="1"/>
  <c r="O9671" i="1"/>
  <c r="N9672" i="1"/>
  <c r="O9672" i="1"/>
  <c r="N9673" i="1"/>
  <c r="O9673" i="1"/>
  <c r="N9674" i="1"/>
  <c r="O9674" i="1"/>
  <c r="N9675" i="1"/>
  <c r="O9675" i="1"/>
  <c r="N9676" i="1"/>
  <c r="O9676" i="1"/>
  <c r="N9677" i="1"/>
  <c r="O9677" i="1"/>
  <c r="N9678" i="1"/>
  <c r="O9678" i="1"/>
  <c r="N9679" i="1"/>
  <c r="O9679" i="1"/>
  <c r="N9680" i="1"/>
  <c r="O9680" i="1"/>
  <c r="N9681" i="1"/>
  <c r="O9681" i="1"/>
  <c r="N9682" i="1"/>
  <c r="O9682" i="1"/>
  <c r="N9683" i="1"/>
  <c r="O9683" i="1"/>
  <c r="N9684" i="1"/>
  <c r="O9684" i="1"/>
  <c r="N9685" i="1"/>
  <c r="O9685" i="1"/>
  <c r="N9686" i="1"/>
  <c r="O9686" i="1"/>
  <c r="N9687" i="1"/>
  <c r="O9687" i="1"/>
  <c r="N9688" i="1"/>
  <c r="O9688" i="1"/>
  <c r="N9689" i="1"/>
  <c r="O9689" i="1"/>
  <c r="N9690" i="1"/>
  <c r="O9690" i="1"/>
  <c r="N9691" i="1"/>
  <c r="O9691" i="1"/>
  <c r="N9692" i="1"/>
  <c r="O9692" i="1"/>
  <c r="N9693" i="1"/>
  <c r="O9693" i="1"/>
  <c r="N9694" i="1"/>
  <c r="O9694" i="1"/>
  <c r="N9695" i="1"/>
  <c r="O9695" i="1"/>
  <c r="N9696" i="1"/>
  <c r="O9696" i="1"/>
  <c r="N9697" i="1"/>
  <c r="O9697" i="1"/>
  <c r="N9698" i="1"/>
  <c r="O9698" i="1"/>
  <c r="N9699" i="1"/>
  <c r="O9699" i="1"/>
  <c r="N9700" i="1"/>
  <c r="O9700" i="1"/>
  <c r="N9701" i="1"/>
  <c r="O9701" i="1"/>
  <c r="N9702" i="1"/>
  <c r="O9702" i="1"/>
  <c r="N9703" i="1"/>
  <c r="O9703" i="1"/>
  <c r="N9704" i="1"/>
  <c r="O9704" i="1"/>
  <c r="N9705" i="1"/>
  <c r="O9705" i="1"/>
  <c r="N9706" i="1"/>
  <c r="O9706" i="1"/>
  <c r="N9707" i="1"/>
  <c r="O9707" i="1"/>
  <c r="N9708" i="1"/>
  <c r="O9708" i="1"/>
  <c r="N9709" i="1"/>
  <c r="O9709" i="1"/>
  <c r="N9710" i="1"/>
  <c r="O9710" i="1"/>
  <c r="N9711" i="1"/>
  <c r="O9711" i="1"/>
  <c r="N9712" i="1"/>
  <c r="O9712" i="1"/>
  <c r="N9713" i="1"/>
  <c r="O9713" i="1"/>
  <c r="N9714" i="1"/>
  <c r="O9714" i="1"/>
  <c r="N9715" i="1"/>
  <c r="O9715" i="1"/>
  <c r="N9716" i="1"/>
  <c r="O9716" i="1"/>
  <c r="N9717" i="1"/>
  <c r="O9717" i="1"/>
  <c r="N9718" i="1"/>
  <c r="O9718" i="1"/>
  <c r="N9719" i="1"/>
  <c r="O9719" i="1"/>
  <c r="N9720" i="1"/>
  <c r="O9720" i="1"/>
  <c r="N9721" i="1"/>
  <c r="O9721" i="1"/>
  <c r="N9722" i="1"/>
  <c r="O9722" i="1"/>
  <c r="N9723" i="1"/>
  <c r="O9723" i="1"/>
  <c r="N9724" i="1"/>
  <c r="O9724" i="1"/>
  <c r="N9725" i="1"/>
  <c r="O9725" i="1"/>
  <c r="N9726" i="1"/>
  <c r="O9726" i="1"/>
  <c r="N9727" i="1"/>
  <c r="O9727" i="1"/>
  <c r="N9728" i="1"/>
  <c r="O9728" i="1"/>
  <c r="N9729" i="1"/>
  <c r="O9729" i="1"/>
  <c r="N9730" i="1"/>
  <c r="O9730" i="1"/>
  <c r="N9731" i="1"/>
  <c r="O9731" i="1"/>
  <c r="N9732" i="1"/>
  <c r="O9732" i="1"/>
  <c r="N9733" i="1"/>
  <c r="O9733" i="1"/>
  <c r="N9734" i="1"/>
  <c r="O9734" i="1"/>
  <c r="N9735" i="1"/>
  <c r="O9735" i="1"/>
  <c r="N9736" i="1"/>
  <c r="O9736" i="1"/>
  <c r="N9737" i="1"/>
  <c r="O9737" i="1"/>
  <c r="N9738" i="1"/>
  <c r="O9738" i="1"/>
  <c r="N9739" i="1"/>
  <c r="O9739" i="1"/>
  <c r="N9740" i="1"/>
  <c r="O9740" i="1"/>
  <c r="N9741" i="1"/>
  <c r="O9741" i="1"/>
  <c r="N9742" i="1"/>
  <c r="O9742" i="1"/>
  <c r="N9743" i="1"/>
  <c r="O9743" i="1"/>
  <c r="N9744" i="1"/>
  <c r="O9744" i="1"/>
  <c r="N9745" i="1"/>
  <c r="O9745" i="1"/>
  <c r="N9746" i="1"/>
  <c r="O9746" i="1"/>
  <c r="N9747" i="1"/>
  <c r="O9747" i="1"/>
  <c r="N9748" i="1"/>
  <c r="O9748" i="1"/>
  <c r="N9749" i="1"/>
  <c r="O9749" i="1"/>
  <c r="N9750" i="1"/>
  <c r="O9750" i="1"/>
  <c r="N9751" i="1"/>
  <c r="O9751" i="1"/>
  <c r="N9752" i="1"/>
  <c r="O9752" i="1"/>
  <c r="N9753" i="1"/>
  <c r="O9753" i="1"/>
  <c r="N9754" i="1"/>
  <c r="O9754" i="1"/>
  <c r="N9755" i="1"/>
  <c r="O9755" i="1"/>
  <c r="N9756" i="1"/>
  <c r="O9756" i="1"/>
  <c r="N9757" i="1"/>
  <c r="O9757" i="1"/>
  <c r="N9758" i="1"/>
  <c r="O9758" i="1"/>
  <c r="N9759" i="1"/>
  <c r="O9759" i="1"/>
  <c r="N9760" i="1"/>
  <c r="O9760" i="1"/>
  <c r="N9761" i="1"/>
  <c r="O9761" i="1"/>
  <c r="N9762" i="1"/>
  <c r="O9762" i="1"/>
  <c r="N9763" i="1"/>
  <c r="O9763" i="1"/>
  <c r="N9764" i="1"/>
  <c r="O9764" i="1"/>
  <c r="N9765" i="1"/>
  <c r="O9765" i="1"/>
  <c r="N9766" i="1"/>
  <c r="O9766" i="1"/>
  <c r="N9767" i="1"/>
  <c r="O9767" i="1"/>
  <c r="N9768" i="1"/>
  <c r="O9768" i="1"/>
  <c r="N9769" i="1"/>
  <c r="O9769" i="1"/>
  <c r="N9770" i="1"/>
  <c r="O9770" i="1"/>
  <c r="N9771" i="1"/>
  <c r="O9771" i="1"/>
  <c r="N9772" i="1"/>
  <c r="O9772" i="1"/>
  <c r="N9773" i="1"/>
  <c r="O9773" i="1"/>
  <c r="N9774" i="1"/>
  <c r="O9774" i="1"/>
  <c r="N9775" i="1"/>
  <c r="O9775" i="1"/>
  <c r="N9776" i="1"/>
  <c r="O9776" i="1"/>
  <c r="N9777" i="1"/>
  <c r="O9777" i="1"/>
  <c r="N9778" i="1"/>
  <c r="O9778" i="1"/>
  <c r="N9779" i="1"/>
  <c r="O9779" i="1"/>
  <c r="N9780" i="1"/>
  <c r="O9780" i="1"/>
  <c r="N9781" i="1"/>
  <c r="O9781" i="1"/>
  <c r="N9782" i="1"/>
  <c r="O9782" i="1"/>
  <c r="N9783" i="1"/>
  <c r="O9783" i="1"/>
  <c r="N9784" i="1"/>
  <c r="O9784" i="1"/>
  <c r="N9785" i="1"/>
  <c r="O9785" i="1"/>
  <c r="N9786" i="1"/>
  <c r="O9786" i="1"/>
  <c r="N9787" i="1"/>
  <c r="O9787" i="1"/>
  <c r="N9788" i="1"/>
  <c r="O9788" i="1"/>
  <c r="N9789" i="1"/>
  <c r="O9789" i="1"/>
  <c r="N9790" i="1"/>
  <c r="O9790" i="1"/>
  <c r="N9791" i="1"/>
  <c r="O9791" i="1"/>
  <c r="N9792" i="1"/>
  <c r="O9792" i="1"/>
  <c r="N9793" i="1"/>
  <c r="O9793" i="1"/>
  <c r="N9794" i="1"/>
  <c r="O9794" i="1"/>
  <c r="N9795" i="1"/>
  <c r="O9795" i="1"/>
  <c r="N9796" i="1"/>
  <c r="O9796" i="1"/>
  <c r="N9797" i="1"/>
  <c r="O9797" i="1"/>
  <c r="N9798" i="1"/>
  <c r="O9798" i="1"/>
  <c r="N9799" i="1"/>
  <c r="O9799" i="1"/>
  <c r="N9800" i="1"/>
  <c r="O9800" i="1"/>
  <c r="N9801" i="1"/>
  <c r="O9801" i="1"/>
  <c r="N9802" i="1"/>
  <c r="O9802" i="1"/>
  <c r="N9803" i="1"/>
  <c r="O9803" i="1"/>
  <c r="N9804" i="1"/>
  <c r="O9804" i="1"/>
  <c r="N9805" i="1"/>
  <c r="O9805" i="1"/>
  <c r="N9806" i="1"/>
  <c r="O9806" i="1"/>
  <c r="N9807" i="1"/>
  <c r="O9807" i="1"/>
  <c r="N9808" i="1"/>
  <c r="O9808" i="1"/>
  <c r="N9809" i="1"/>
  <c r="O9809" i="1"/>
  <c r="N9810" i="1"/>
  <c r="O9810" i="1"/>
  <c r="N9811" i="1"/>
  <c r="O9811" i="1"/>
  <c r="N9812" i="1"/>
  <c r="O9812" i="1"/>
  <c r="N9813" i="1"/>
  <c r="O9813" i="1"/>
  <c r="N9814" i="1"/>
  <c r="O9814" i="1"/>
  <c r="N9815" i="1"/>
  <c r="O9815" i="1"/>
  <c r="N9816" i="1"/>
  <c r="O9816" i="1"/>
  <c r="N9817" i="1"/>
  <c r="O9817" i="1"/>
  <c r="N9818" i="1"/>
  <c r="O9818" i="1"/>
  <c r="N9819" i="1"/>
  <c r="O9819" i="1"/>
  <c r="N9820" i="1"/>
  <c r="O9820" i="1"/>
  <c r="N9821" i="1"/>
  <c r="O9821" i="1"/>
  <c r="N9822" i="1"/>
  <c r="O9822" i="1"/>
  <c r="N9823" i="1"/>
  <c r="O9823" i="1"/>
  <c r="N9824" i="1"/>
  <c r="O9824" i="1"/>
  <c r="N9825" i="1"/>
  <c r="O9825" i="1"/>
  <c r="N9826" i="1"/>
  <c r="O9826" i="1"/>
  <c r="N9827" i="1"/>
  <c r="O9827" i="1"/>
  <c r="N9828" i="1"/>
  <c r="O9828" i="1"/>
  <c r="N9829" i="1"/>
  <c r="O9829" i="1"/>
  <c r="N9830" i="1"/>
  <c r="O9830" i="1"/>
  <c r="N9831" i="1"/>
  <c r="O9831" i="1"/>
  <c r="N9832" i="1"/>
  <c r="O9832" i="1"/>
  <c r="N9833" i="1"/>
  <c r="O9833" i="1"/>
  <c r="N9834" i="1"/>
  <c r="O9834" i="1"/>
  <c r="N9835" i="1"/>
  <c r="O9835" i="1"/>
  <c r="N9836" i="1"/>
  <c r="O9836" i="1"/>
  <c r="N9837" i="1"/>
  <c r="O9837" i="1"/>
  <c r="N9838" i="1"/>
  <c r="O9838" i="1"/>
  <c r="N9839" i="1"/>
  <c r="O9839" i="1"/>
  <c r="N9840" i="1"/>
  <c r="O9840" i="1"/>
  <c r="N9841" i="1"/>
  <c r="O9841" i="1"/>
  <c r="N9842" i="1"/>
  <c r="O9842" i="1"/>
  <c r="N9843" i="1"/>
  <c r="O9843" i="1"/>
  <c r="N9844" i="1"/>
  <c r="O9844" i="1"/>
  <c r="N9845" i="1"/>
  <c r="O9845" i="1"/>
  <c r="N9846" i="1"/>
  <c r="O9846" i="1"/>
  <c r="N9847" i="1"/>
  <c r="O9847" i="1"/>
  <c r="N9848" i="1"/>
  <c r="O9848" i="1"/>
  <c r="N9849" i="1"/>
  <c r="O9849" i="1"/>
  <c r="N9850" i="1"/>
  <c r="O9850" i="1"/>
  <c r="N9851" i="1"/>
  <c r="O9851" i="1"/>
  <c r="N9852" i="1"/>
  <c r="O9852" i="1"/>
  <c r="N9853" i="1"/>
  <c r="O9853" i="1"/>
  <c r="N9854" i="1"/>
  <c r="O9854" i="1"/>
  <c r="N9855" i="1"/>
  <c r="O9855" i="1"/>
  <c r="N9856" i="1"/>
  <c r="O9856" i="1"/>
  <c r="N9857" i="1"/>
  <c r="O9857" i="1"/>
  <c r="N9858" i="1"/>
  <c r="O9858" i="1"/>
  <c r="N9859" i="1"/>
  <c r="O9859" i="1"/>
  <c r="N9860" i="1"/>
  <c r="O9860" i="1"/>
  <c r="N9861" i="1"/>
  <c r="O9861" i="1"/>
  <c r="N9862" i="1"/>
  <c r="O9862" i="1"/>
  <c r="N9863" i="1"/>
  <c r="O9863" i="1"/>
  <c r="N9864" i="1"/>
  <c r="O9864" i="1"/>
  <c r="N9865" i="1"/>
  <c r="O9865" i="1"/>
  <c r="N9866" i="1"/>
  <c r="O9866" i="1"/>
  <c r="N9867" i="1"/>
  <c r="O9867" i="1"/>
  <c r="N9868" i="1"/>
  <c r="O9868" i="1"/>
  <c r="N9869" i="1"/>
  <c r="O9869" i="1"/>
  <c r="N9870" i="1"/>
  <c r="O9870" i="1"/>
  <c r="N9871" i="1"/>
  <c r="O9871" i="1"/>
  <c r="N9872" i="1"/>
  <c r="O9872" i="1"/>
  <c r="N9873" i="1"/>
  <c r="O9873" i="1"/>
  <c r="N9874" i="1"/>
  <c r="O9874" i="1"/>
  <c r="N9875" i="1"/>
  <c r="O9875" i="1"/>
  <c r="N9876" i="1"/>
  <c r="O9876" i="1"/>
  <c r="N9877" i="1"/>
  <c r="O9877" i="1"/>
  <c r="N9878" i="1"/>
  <c r="O9878" i="1"/>
  <c r="N9879" i="1"/>
  <c r="O9879" i="1"/>
  <c r="N9880" i="1"/>
  <c r="O9880" i="1"/>
  <c r="N9881" i="1"/>
  <c r="O9881" i="1"/>
  <c r="N9882" i="1"/>
  <c r="O9882" i="1"/>
  <c r="N9883" i="1"/>
  <c r="O9883" i="1"/>
  <c r="N9884" i="1"/>
  <c r="O9884" i="1"/>
  <c r="N9885" i="1"/>
  <c r="O9885" i="1"/>
  <c r="N9886" i="1"/>
  <c r="O9886" i="1"/>
  <c r="N9887" i="1"/>
  <c r="O9887" i="1"/>
  <c r="N9888" i="1"/>
  <c r="O9888" i="1"/>
  <c r="N9889" i="1"/>
  <c r="O9889" i="1"/>
  <c r="N9890" i="1"/>
  <c r="O9890" i="1"/>
  <c r="N9891" i="1"/>
  <c r="O9891" i="1"/>
  <c r="N9892" i="1"/>
  <c r="O9892" i="1"/>
  <c r="N9893" i="1"/>
  <c r="O9893" i="1"/>
  <c r="N9894" i="1"/>
  <c r="O9894" i="1"/>
  <c r="N9895" i="1"/>
  <c r="O9895" i="1"/>
  <c r="N9896" i="1"/>
  <c r="O9896" i="1"/>
  <c r="N9897" i="1"/>
  <c r="O9897" i="1"/>
  <c r="N9898" i="1"/>
  <c r="O9898" i="1"/>
  <c r="N9899" i="1"/>
  <c r="O9899" i="1"/>
  <c r="N9900" i="1"/>
  <c r="O9900" i="1"/>
  <c r="N9901" i="1"/>
  <c r="O9901" i="1"/>
  <c r="N9902" i="1"/>
  <c r="O9902" i="1"/>
  <c r="N9903" i="1"/>
  <c r="O9903" i="1"/>
  <c r="N9904" i="1"/>
  <c r="O9904" i="1"/>
  <c r="N9905" i="1"/>
  <c r="O9905" i="1"/>
  <c r="N9906" i="1"/>
  <c r="O9906" i="1"/>
  <c r="N9907" i="1"/>
  <c r="O9907" i="1"/>
  <c r="N9908" i="1"/>
  <c r="O9908" i="1"/>
  <c r="N9909" i="1"/>
  <c r="O9909" i="1"/>
  <c r="N9910" i="1"/>
  <c r="O9910" i="1"/>
  <c r="N9911" i="1"/>
  <c r="O9911" i="1"/>
  <c r="N9912" i="1"/>
  <c r="O9912" i="1"/>
  <c r="N9913" i="1"/>
  <c r="O9913" i="1"/>
  <c r="N9914" i="1"/>
  <c r="O9914" i="1"/>
  <c r="N9915" i="1"/>
  <c r="O9915" i="1"/>
  <c r="N9916" i="1"/>
  <c r="O9916" i="1"/>
  <c r="N9917" i="1"/>
  <c r="O9917" i="1"/>
  <c r="N9918" i="1"/>
  <c r="O9918" i="1"/>
  <c r="N9919" i="1"/>
  <c r="O9919" i="1"/>
  <c r="N9920" i="1"/>
  <c r="O9920" i="1"/>
  <c r="N9921" i="1"/>
  <c r="O9921" i="1"/>
  <c r="N9922" i="1"/>
  <c r="O9922" i="1"/>
  <c r="N9923" i="1"/>
  <c r="O9923" i="1"/>
  <c r="N9924" i="1"/>
  <c r="O9924" i="1"/>
  <c r="N9925" i="1"/>
  <c r="O9925" i="1"/>
  <c r="N9926" i="1"/>
  <c r="O9926" i="1"/>
  <c r="N9927" i="1"/>
  <c r="O9927" i="1"/>
  <c r="N9928" i="1"/>
  <c r="O9928" i="1"/>
  <c r="N9929" i="1"/>
  <c r="O9929" i="1"/>
  <c r="N9930" i="1"/>
  <c r="O9930" i="1"/>
  <c r="N9931" i="1"/>
  <c r="O9931" i="1"/>
  <c r="N9932" i="1"/>
  <c r="O9932" i="1"/>
  <c r="N9933" i="1"/>
  <c r="O9933" i="1"/>
  <c r="N9934" i="1"/>
  <c r="O9934" i="1"/>
  <c r="N9935" i="1"/>
  <c r="O9935" i="1"/>
  <c r="N9936" i="1"/>
  <c r="O9936" i="1"/>
  <c r="N9937" i="1"/>
  <c r="O9937" i="1"/>
  <c r="N9938" i="1"/>
  <c r="O9938" i="1"/>
  <c r="N9939" i="1"/>
  <c r="O9939" i="1"/>
  <c r="N9940" i="1"/>
  <c r="O9940" i="1"/>
  <c r="N9941" i="1"/>
  <c r="O9941" i="1"/>
  <c r="N9942" i="1"/>
  <c r="O9942" i="1"/>
  <c r="N9943" i="1"/>
  <c r="O9943" i="1"/>
  <c r="N9944" i="1"/>
  <c r="O9944" i="1"/>
  <c r="N9945" i="1"/>
  <c r="O9945" i="1"/>
  <c r="N9946" i="1"/>
  <c r="O9946" i="1"/>
  <c r="N9947" i="1"/>
  <c r="O9947" i="1"/>
  <c r="N9948" i="1"/>
  <c r="O9948" i="1"/>
  <c r="N9949" i="1"/>
  <c r="O9949" i="1"/>
  <c r="N9950" i="1"/>
  <c r="O9950" i="1"/>
  <c r="N9951" i="1"/>
  <c r="O9951" i="1"/>
  <c r="N9952" i="1"/>
  <c r="O9952" i="1"/>
  <c r="N9953" i="1"/>
  <c r="O9953" i="1"/>
  <c r="N9954" i="1"/>
  <c r="O9954" i="1"/>
  <c r="N9955" i="1"/>
  <c r="O9955" i="1"/>
  <c r="N9956" i="1"/>
  <c r="O9956" i="1"/>
  <c r="N9957" i="1"/>
  <c r="O9957" i="1"/>
  <c r="N9958" i="1"/>
  <c r="O9958" i="1"/>
  <c r="N9959" i="1"/>
  <c r="O9959" i="1"/>
  <c r="N9960" i="1"/>
  <c r="O9960" i="1"/>
  <c r="N9961" i="1"/>
  <c r="O9961" i="1"/>
  <c r="N9962" i="1"/>
  <c r="O9962" i="1"/>
  <c r="N9963" i="1"/>
  <c r="O9963" i="1"/>
  <c r="N9964" i="1"/>
  <c r="O9964" i="1"/>
  <c r="N9965" i="1"/>
  <c r="O9965" i="1"/>
  <c r="N9966" i="1"/>
  <c r="O9966" i="1"/>
  <c r="N9967" i="1"/>
  <c r="O9967" i="1"/>
  <c r="N9968" i="1"/>
  <c r="O9968" i="1"/>
  <c r="N9969" i="1"/>
  <c r="O9969" i="1"/>
  <c r="N9970" i="1"/>
  <c r="O9970" i="1"/>
  <c r="N9971" i="1"/>
  <c r="O9971" i="1"/>
  <c r="N9972" i="1"/>
  <c r="O9972" i="1"/>
  <c r="N9973" i="1"/>
  <c r="O9973" i="1"/>
  <c r="N9974" i="1"/>
  <c r="O9974" i="1"/>
  <c r="N9975" i="1"/>
  <c r="O9975" i="1"/>
  <c r="N9976" i="1"/>
  <c r="O9976" i="1"/>
  <c r="N9977" i="1"/>
  <c r="O9977" i="1"/>
  <c r="N9978" i="1"/>
  <c r="O9978" i="1"/>
  <c r="N9979" i="1"/>
  <c r="O9979" i="1"/>
  <c r="N9980" i="1"/>
  <c r="O9980" i="1"/>
  <c r="N9981" i="1"/>
  <c r="O9981" i="1"/>
  <c r="N9982" i="1"/>
  <c r="O9982" i="1"/>
  <c r="N9983" i="1"/>
  <c r="O9983" i="1"/>
  <c r="N9984" i="1"/>
  <c r="O9984" i="1"/>
  <c r="N9985" i="1"/>
  <c r="O9985" i="1"/>
  <c r="N9986" i="1"/>
  <c r="O9986" i="1"/>
  <c r="N9987" i="1"/>
  <c r="O9987" i="1"/>
  <c r="N9988" i="1"/>
  <c r="O9988" i="1"/>
  <c r="N9989" i="1"/>
  <c r="O9989" i="1"/>
  <c r="N9990" i="1"/>
  <c r="O9990" i="1"/>
  <c r="N9991" i="1"/>
  <c r="O9991" i="1"/>
  <c r="N9992" i="1"/>
  <c r="O9992" i="1"/>
  <c r="N9993" i="1"/>
  <c r="O9993" i="1"/>
  <c r="N9994" i="1"/>
  <c r="O9994" i="1"/>
  <c r="N9995" i="1"/>
  <c r="O9995" i="1"/>
  <c r="N9996" i="1"/>
  <c r="O9996" i="1"/>
  <c r="N9997" i="1"/>
  <c r="O9997" i="1"/>
  <c r="N9998" i="1"/>
  <c r="O9998" i="1"/>
  <c r="N9999" i="1"/>
  <c r="O9999" i="1"/>
  <c r="N10000" i="1"/>
  <c r="O10000" i="1"/>
  <c r="N10001" i="1"/>
  <c r="O10001" i="1"/>
  <c r="N10002" i="1"/>
  <c r="O10002" i="1"/>
  <c r="N10003" i="1"/>
  <c r="O10003" i="1"/>
  <c r="N10004" i="1"/>
  <c r="O10004" i="1"/>
  <c r="N10005" i="1"/>
  <c r="O10005" i="1"/>
  <c r="N10006" i="1"/>
  <c r="O10006" i="1"/>
  <c r="N10007" i="1"/>
  <c r="O10007" i="1"/>
  <c r="N10008" i="1"/>
  <c r="O10008" i="1"/>
  <c r="N10009" i="1"/>
  <c r="O10009" i="1"/>
  <c r="N10010" i="1"/>
  <c r="O10010" i="1"/>
  <c r="N10011" i="1"/>
  <c r="O10011" i="1"/>
  <c r="N10012" i="1"/>
  <c r="O10012" i="1"/>
  <c r="N10013" i="1"/>
  <c r="O10013" i="1"/>
  <c r="N10014" i="1"/>
  <c r="O10014" i="1"/>
  <c r="N10015" i="1"/>
  <c r="O10015" i="1"/>
  <c r="N10016" i="1"/>
  <c r="O10016" i="1"/>
  <c r="N10017" i="1"/>
  <c r="O10017" i="1"/>
  <c r="N10018" i="1"/>
  <c r="O10018" i="1"/>
  <c r="N10019" i="1"/>
  <c r="O10019" i="1"/>
  <c r="N10020" i="1"/>
  <c r="O10020" i="1"/>
  <c r="N10021" i="1"/>
  <c r="O10021" i="1"/>
  <c r="N10022" i="1"/>
  <c r="O10022" i="1"/>
  <c r="N10023" i="1"/>
  <c r="O10023" i="1"/>
  <c r="N10024" i="1"/>
  <c r="O10024" i="1"/>
  <c r="N10025" i="1"/>
  <c r="O10025" i="1"/>
  <c r="N10026" i="1"/>
  <c r="O10026" i="1"/>
  <c r="N10027" i="1"/>
  <c r="O10027" i="1"/>
  <c r="N10028" i="1"/>
  <c r="O10028" i="1"/>
  <c r="N10029" i="1"/>
  <c r="O10029" i="1"/>
  <c r="N10030" i="1"/>
  <c r="O10030" i="1"/>
  <c r="N10031" i="1"/>
  <c r="O10031" i="1"/>
  <c r="N10032" i="1"/>
  <c r="O10032" i="1"/>
  <c r="N10033" i="1"/>
  <c r="O10033" i="1"/>
  <c r="N10034" i="1"/>
  <c r="O10034" i="1"/>
  <c r="N10035" i="1"/>
  <c r="O10035" i="1"/>
  <c r="N10036" i="1"/>
  <c r="O10036" i="1"/>
  <c r="N10037" i="1"/>
  <c r="O10037" i="1"/>
  <c r="N10038" i="1"/>
  <c r="O10038" i="1"/>
  <c r="N10039" i="1"/>
  <c r="O10039" i="1"/>
  <c r="N10040" i="1"/>
  <c r="O10040" i="1"/>
  <c r="N10041" i="1"/>
  <c r="O10041" i="1"/>
  <c r="N10042" i="1"/>
  <c r="O10042" i="1"/>
  <c r="N10043" i="1"/>
  <c r="O10043" i="1"/>
  <c r="N10044" i="1"/>
  <c r="O10044" i="1"/>
  <c r="N10045" i="1"/>
  <c r="O10045" i="1"/>
  <c r="N10046" i="1"/>
  <c r="O10046" i="1"/>
  <c r="N10047" i="1"/>
  <c r="O10047" i="1"/>
  <c r="N10048" i="1"/>
  <c r="O10048" i="1"/>
  <c r="N10049" i="1"/>
  <c r="O10049" i="1"/>
  <c r="N10050" i="1"/>
  <c r="O10050" i="1"/>
  <c r="N10051" i="1"/>
  <c r="O10051" i="1"/>
  <c r="N10052" i="1"/>
  <c r="O10052" i="1"/>
  <c r="N10053" i="1"/>
  <c r="O10053" i="1"/>
  <c r="N10054" i="1"/>
  <c r="O10054" i="1"/>
  <c r="N10055" i="1"/>
  <c r="O10055" i="1"/>
  <c r="N10056" i="1"/>
  <c r="O10056" i="1"/>
  <c r="N10057" i="1"/>
  <c r="O10057" i="1"/>
  <c r="N10058" i="1"/>
  <c r="O10058" i="1"/>
  <c r="N10059" i="1"/>
  <c r="O10059" i="1"/>
  <c r="N10060" i="1"/>
  <c r="O10060" i="1"/>
  <c r="N10061" i="1"/>
  <c r="O10061" i="1"/>
  <c r="N10062" i="1"/>
  <c r="O10062" i="1"/>
  <c r="N10063" i="1"/>
  <c r="O10063" i="1"/>
  <c r="N10064" i="1"/>
  <c r="O10064" i="1"/>
  <c r="N10065" i="1"/>
  <c r="O10065" i="1"/>
  <c r="N10066" i="1"/>
  <c r="O10066" i="1"/>
  <c r="N10067" i="1"/>
  <c r="O10067" i="1"/>
  <c r="N10068" i="1"/>
  <c r="O10068" i="1"/>
  <c r="N10069" i="1"/>
  <c r="O10069" i="1"/>
  <c r="N10070" i="1"/>
  <c r="O10070" i="1"/>
  <c r="N10071" i="1"/>
  <c r="O10071" i="1"/>
  <c r="N10072" i="1"/>
  <c r="O10072" i="1"/>
  <c r="N10073" i="1"/>
  <c r="O10073" i="1"/>
  <c r="N10074" i="1"/>
  <c r="O10074" i="1"/>
  <c r="N10075" i="1"/>
  <c r="O10075" i="1"/>
  <c r="N10076" i="1"/>
  <c r="O10076" i="1"/>
  <c r="N10077" i="1"/>
  <c r="O10077" i="1"/>
  <c r="N10078" i="1"/>
  <c r="O10078" i="1"/>
  <c r="N10079" i="1"/>
  <c r="O10079" i="1"/>
  <c r="N10080" i="1"/>
  <c r="O10080" i="1"/>
  <c r="N10081" i="1"/>
  <c r="O10081" i="1"/>
  <c r="N10082" i="1"/>
  <c r="O10082" i="1"/>
  <c r="N10083" i="1"/>
  <c r="O10083" i="1"/>
  <c r="N10084" i="1"/>
  <c r="O10084" i="1"/>
  <c r="N10085" i="1"/>
  <c r="O10085" i="1"/>
  <c r="N10086" i="1"/>
  <c r="O10086" i="1"/>
  <c r="N10087" i="1"/>
  <c r="O10087" i="1"/>
  <c r="N10088" i="1"/>
  <c r="O10088" i="1"/>
  <c r="N10089" i="1"/>
  <c r="O10089" i="1"/>
  <c r="N10090" i="1"/>
  <c r="O10090" i="1"/>
  <c r="N10091" i="1"/>
  <c r="O10091" i="1"/>
  <c r="N10092" i="1"/>
  <c r="O10092" i="1"/>
  <c r="N10093" i="1"/>
  <c r="O10093" i="1"/>
  <c r="N10094" i="1"/>
  <c r="O10094" i="1"/>
  <c r="N10095" i="1"/>
  <c r="O10095" i="1"/>
  <c r="N10096" i="1"/>
  <c r="O10096" i="1"/>
  <c r="N10097" i="1"/>
  <c r="O10097" i="1"/>
  <c r="N10098" i="1"/>
  <c r="O10098" i="1"/>
  <c r="N10099" i="1"/>
  <c r="O10099" i="1"/>
  <c r="N10100" i="1"/>
  <c r="O10100" i="1"/>
  <c r="N10101" i="1"/>
  <c r="O10101" i="1"/>
  <c r="N10102" i="1"/>
  <c r="O10102" i="1"/>
  <c r="N10103" i="1"/>
  <c r="O10103" i="1"/>
  <c r="N10104" i="1"/>
  <c r="O10104" i="1"/>
  <c r="N10105" i="1"/>
  <c r="O10105" i="1"/>
  <c r="N10106" i="1"/>
  <c r="O10106" i="1"/>
  <c r="N10107" i="1"/>
  <c r="O10107" i="1"/>
  <c r="N10108" i="1"/>
  <c r="O10108" i="1"/>
  <c r="N10109" i="1"/>
  <c r="O10109" i="1"/>
  <c r="N10110" i="1"/>
  <c r="O10110" i="1"/>
  <c r="N10111" i="1"/>
  <c r="O10111" i="1"/>
  <c r="N10112" i="1"/>
  <c r="O10112" i="1"/>
  <c r="N10113" i="1"/>
  <c r="O10113" i="1"/>
  <c r="N10114" i="1"/>
  <c r="O10114" i="1"/>
  <c r="N10115" i="1"/>
  <c r="O10115" i="1"/>
  <c r="N10116" i="1"/>
  <c r="O10116" i="1"/>
  <c r="N10117" i="1"/>
  <c r="O10117" i="1"/>
  <c r="N10118" i="1"/>
  <c r="O10118" i="1"/>
  <c r="N10119" i="1"/>
  <c r="O10119" i="1"/>
  <c r="N10120" i="1"/>
  <c r="O10120" i="1"/>
  <c r="N10121" i="1"/>
  <c r="O10121" i="1"/>
  <c r="N10122" i="1"/>
  <c r="O10122" i="1"/>
  <c r="N10123" i="1"/>
  <c r="O10123" i="1"/>
  <c r="N10124" i="1"/>
  <c r="O10124" i="1"/>
  <c r="N10125" i="1"/>
  <c r="O10125" i="1"/>
  <c r="N10126" i="1"/>
  <c r="O10126" i="1"/>
  <c r="N10127" i="1"/>
  <c r="O10127" i="1"/>
  <c r="N10128" i="1"/>
  <c r="O10128" i="1"/>
  <c r="N10129" i="1"/>
  <c r="O10129" i="1"/>
  <c r="N10130" i="1"/>
  <c r="O10130" i="1"/>
  <c r="N10131" i="1"/>
  <c r="O10131" i="1"/>
  <c r="N10132" i="1"/>
  <c r="O10132" i="1"/>
  <c r="N10133" i="1"/>
  <c r="O10133" i="1"/>
  <c r="N10134" i="1"/>
  <c r="O10134" i="1"/>
  <c r="N10135" i="1"/>
  <c r="O10135" i="1"/>
  <c r="N10136" i="1"/>
  <c r="O10136" i="1"/>
  <c r="N10137" i="1"/>
  <c r="O10137" i="1"/>
  <c r="N10138" i="1"/>
  <c r="O10138" i="1"/>
  <c r="N10139" i="1"/>
  <c r="O10139" i="1"/>
  <c r="N10140" i="1"/>
  <c r="O10140" i="1"/>
  <c r="N10141" i="1"/>
  <c r="O10141" i="1"/>
  <c r="N10142" i="1"/>
  <c r="O10142" i="1"/>
  <c r="N10143" i="1"/>
  <c r="O10143" i="1"/>
  <c r="N10144" i="1"/>
  <c r="O10144" i="1"/>
  <c r="N10145" i="1"/>
  <c r="O10145" i="1"/>
  <c r="N10146" i="1"/>
  <c r="O10146" i="1"/>
  <c r="N10147" i="1"/>
  <c r="O10147" i="1"/>
  <c r="N10148" i="1"/>
  <c r="O10148" i="1"/>
  <c r="N10149" i="1"/>
  <c r="O10149" i="1"/>
  <c r="N10150" i="1"/>
  <c r="O10150" i="1"/>
  <c r="N10151" i="1"/>
  <c r="O10151" i="1"/>
  <c r="N10152" i="1"/>
  <c r="O10152" i="1"/>
  <c r="N10153" i="1"/>
  <c r="O10153" i="1"/>
  <c r="N10154" i="1"/>
  <c r="O10154" i="1"/>
  <c r="N10155" i="1"/>
  <c r="O10155" i="1"/>
  <c r="N10156" i="1"/>
  <c r="O10156" i="1"/>
  <c r="N10157" i="1"/>
  <c r="O10157" i="1"/>
  <c r="N10158" i="1"/>
  <c r="O10158" i="1"/>
  <c r="N10159" i="1"/>
  <c r="O10159" i="1"/>
  <c r="N10160" i="1"/>
  <c r="O10160" i="1"/>
  <c r="N10161" i="1"/>
  <c r="O10161" i="1"/>
  <c r="N10162" i="1"/>
  <c r="O10162" i="1"/>
  <c r="N10163" i="1"/>
  <c r="O10163" i="1"/>
  <c r="N10164" i="1"/>
  <c r="O10164" i="1"/>
  <c r="N10165" i="1"/>
  <c r="O10165" i="1"/>
  <c r="N10166" i="1"/>
  <c r="O10166" i="1"/>
  <c r="N10167" i="1"/>
  <c r="O10167" i="1"/>
  <c r="N10168" i="1"/>
  <c r="O10168" i="1"/>
  <c r="N10169" i="1"/>
  <c r="O10169" i="1"/>
  <c r="N10170" i="1"/>
  <c r="O10170" i="1"/>
  <c r="N10171" i="1"/>
  <c r="O10171" i="1"/>
  <c r="N10172" i="1"/>
  <c r="O10172" i="1"/>
  <c r="N10173" i="1"/>
  <c r="O10173" i="1"/>
  <c r="N10174" i="1"/>
  <c r="O10174" i="1"/>
  <c r="N10175" i="1"/>
  <c r="O10175" i="1"/>
  <c r="N10176" i="1"/>
  <c r="O10176" i="1"/>
  <c r="N10177" i="1"/>
  <c r="O10177" i="1"/>
  <c r="N10178" i="1"/>
  <c r="O10178" i="1"/>
  <c r="N10179" i="1"/>
  <c r="O10179" i="1"/>
  <c r="N10180" i="1"/>
  <c r="O10180" i="1"/>
  <c r="N10181" i="1"/>
  <c r="O10181" i="1"/>
  <c r="N10182" i="1"/>
  <c r="O10182" i="1"/>
  <c r="N10183" i="1"/>
  <c r="O10183" i="1"/>
  <c r="N10184" i="1"/>
  <c r="O10184" i="1"/>
  <c r="N10185" i="1"/>
  <c r="O10185" i="1"/>
  <c r="N10186" i="1"/>
  <c r="O10186" i="1"/>
  <c r="N10187" i="1"/>
  <c r="O10187" i="1"/>
  <c r="N10188" i="1"/>
  <c r="O10188" i="1"/>
  <c r="N10189" i="1"/>
  <c r="O10189" i="1"/>
  <c r="N10190" i="1"/>
  <c r="O10190" i="1"/>
  <c r="N10191" i="1"/>
  <c r="O10191" i="1"/>
  <c r="N10192" i="1"/>
  <c r="O10192" i="1"/>
  <c r="N10193" i="1"/>
  <c r="O10193" i="1"/>
  <c r="N10194" i="1"/>
  <c r="O10194" i="1"/>
  <c r="N10195" i="1"/>
  <c r="O10195" i="1"/>
  <c r="N10196" i="1"/>
  <c r="O10196" i="1"/>
  <c r="N10197" i="1"/>
  <c r="O10197" i="1"/>
  <c r="N10198" i="1"/>
  <c r="O10198" i="1"/>
  <c r="N10199" i="1"/>
  <c r="O10199" i="1"/>
  <c r="N10200" i="1"/>
  <c r="O10200" i="1"/>
  <c r="N10201" i="1"/>
  <c r="O10201" i="1"/>
  <c r="N10202" i="1"/>
  <c r="O10202" i="1"/>
  <c r="N10203" i="1"/>
  <c r="O10203" i="1"/>
  <c r="N10204" i="1"/>
  <c r="O10204" i="1"/>
  <c r="N10205" i="1"/>
  <c r="O10205" i="1"/>
  <c r="N10206" i="1"/>
  <c r="O10206" i="1"/>
  <c r="N10207" i="1"/>
  <c r="O10207" i="1"/>
  <c r="N10208" i="1"/>
  <c r="O10208" i="1"/>
  <c r="N10209" i="1"/>
  <c r="O10209" i="1"/>
  <c r="N10210" i="1"/>
  <c r="O10210" i="1"/>
  <c r="N10211" i="1"/>
  <c r="O10211" i="1"/>
  <c r="N10212" i="1"/>
  <c r="O10212" i="1"/>
  <c r="N10213" i="1"/>
  <c r="O10213" i="1"/>
  <c r="N10214" i="1"/>
  <c r="O10214" i="1"/>
  <c r="N10215" i="1"/>
  <c r="O10215" i="1"/>
  <c r="N10216" i="1"/>
  <c r="O10216" i="1"/>
  <c r="N10217" i="1"/>
  <c r="O10217" i="1"/>
  <c r="N10218" i="1"/>
  <c r="O10218" i="1"/>
  <c r="N10219" i="1"/>
  <c r="O10219" i="1"/>
  <c r="N10220" i="1"/>
  <c r="O10220" i="1"/>
  <c r="N10221" i="1"/>
  <c r="O10221" i="1"/>
  <c r="N10222" i="1"/>
  <c r="O10222" i="1"/>
  <c r="N10223" i="1"/>
  <c r="O10223" i="1"/>
  <c r="N10224" i="1"/>
  <c r="O10224" i="1"/>
  <c r="N10225" i="1"/>
  <c r="O10225" i="1"/>
  <c r="N10226" i="1"/>
  <c r="O10226" i="1"/>
  <c r="N10227" i="1"/>
  <c r="O10227" i="1"/>
  <c r="N10228" i="1"/>
  <c r="O10228" i="1"/>
  <c r="N10229" i="1"/>
  <c r="O10229" i="1"/>
  <c r="N10230" i="1"/>
  <c r="O10230" i="1"/>
  <c r="N10231" i="1"/>
  <c r="O10231" i="1"/>
  <c r="N10232" i="1"/>
  <c r="O10232" i="1"/>
  <c r="N10233" i="1"/>
  <c r="O10233" i="1"/>
  <c r="N10234" i="1"/>
  <c r="O10234" i="1"/>
  <c r="N10235" i="1"/>
  <c r="O10235" i="1"/>
  <c r="N10236" i="1"/>
  <c r="O10236" i="1"/>
  <c r="N10237" i="1"/>
  <c r="O10237" i="1"/>
  <c r="N10238" i="1"/>
  <c r="O10238" i="1"/>
  <c r="N10239" i="1"/>
  <c r="O10239" i="1"/>
  <c r="N10240" i="1"/>
  <c r="O10240" i="1"/>
  <c r="N10241" i="1"/>
  <c r="O10241" i="1"/>
  <c r="N10242" i="1"/>
  <c r="O10242" i="1"/>
  <c r="N10243" i="1"/>
  <c r="O10243" i="1"/>
  <c r="N10244" i="1"/>
  <c r="O10244" i="1"/>
  <c r="N10245" i="1"/>
  <c r="O10245" i="1"/>
  <c r="N10246" i="1"/>
  <c r="O10246" i="1"/>
  <c r="N10247" i="1"/>
  <c r="O10247" i="1"/>
  <c r="N10248" i="1"/>
  <c r="O10248" i="1"/>
  <c r="N10249" i="1"/>
  <c r="O10249" i="1"/>
  <c r="N10250" i="1"/>
  <c r="O10250" i="1"/>
  <c r="N10251" i="1"/>
  <c r="O10251" i="1"/>
  <c r="N10252" i="1"/>
  <c r="O10252" i="1"/>
  <c r="N10253" i="1"/>
  <c r="O10253" i="1"/>
  <c r="N10254" i="1"/>
  <c r="O10254" i="1"/>
  <c r="N10255" i="1"/>
  <c r="O10255" i="1"/>
  <c r="N10256" i="1"/>
  <c r="O10256" i="1"/>
  <c r="N10257" i="1"/>
  <c r="O10257" i="1"/>
  <c r="N10258" i="1"/>
  <c r="O10258" i="1"/>
  <c r="N10259" i="1"/>
  <c r="O10259" i="1"/>
  <c r="N10260" i="1"/>
  <c r="O10260" i="1"/>
  <c r="N10261" i="1"/>
  <c r="O10261" i="1"/>
  <c r="N10262" i="1"/>
  <c r="O10262" i="1"/>
  <c r="N10263" i="1"/>
  <c r="O10263" i="1"/>
  <c r="N10264" i="1"/>
  <c r="O10264" i="1"/>
  <c r="N10265" i="1"/>
  <c r="O10265" i="1"/>
  <c r="N10266" i="1"/>
  <c r="O10266" i="1"/>
  <c r="N10267" i="1"/>
  <c r="O10267" i="1"/>
  <c r="N10268" i="1"/>
  <c r="O10268" i="1"/>
  <c r="N10269" i="1"/>
  <c r="O10269" i="1"/>
  <c r="N10270" i="1"/>
  <c r="O10270" i="1"/>
  <c r="N10271" i="1"/>
  <c r="O10271" i="1"/>
  <c r="N10272" i="1"/>
  <c r="O10272" i="1"/>
  <c r="O2" i="1"/>
  <c r="N2" i="1"/>
  <c r="P16" i="1"/>
  <c r="Q16" i="1" s="1"/>
  <c r="R16" i="1" s="1"/>
  <c r="P17" i="1"/>
  <c r="Q17" i="1" s="1"/>
  <c r="R17" i="1" s="1"/>
  <c r="P18" i="1"/>
  <c r="Q18" i="1" s="1"/>
  <c r="R18" i="1" s="1"/>
  <c r="P19" i="1"/>
  <c r="Q19" i="1" s="1"/>
  <c r="R19" i="1" s="1"/>
  <c r="P20" i="1"/>
  <c r="Q20" i="1"/>
  <c r="R20" i="1" s="1"/>
  <c r="P21" i="1"/>
  <c r="Q21" i="1" s="1"/>
  <c r="R21" i="1" s="1"/>
  <c r="P22" i="1"/>
  <c r="Q22" i="1" s="1"/>
  <c r="R22" i="1" s="1"/>
  <c r="P23" i="1"/>
  <c r="Q23" i="1" s="1"/>
  <c r="R23" i="1" s="1"/>
  <c r="P24" i="1"/>
  <c r="Q24" i="1" s="1"/>
  <c r="R24" i="1" s="1"/>
  <c r="P25" i="1"/>
  <c r="Q25" i="1" s="1"/>
  <c r="R25" i="1"/>
  <c r="P26" i="1"/>
  <c r="Q26" i="1" s="1"/>
  <c r="R26" i="1" s="1"/>
  <c r="P27" i="1"/>
  <c r="Q27" i="1" s="1"/>
  <c r="R27" i="1" s="1"/>
  <c r="P28" i="1"/>
  <c r="Q28" i="1" s="1"/>
  <c r="R28" i="1" s="1"/>
  <c r="P29" i="1"/>
  <c r="Q29" i="1" s="1"/>
  <c r="R29" i="1" s="1"/>
  <c r="P30" i="1"/>
  <c r="Q30" i="1"/>
  <c r="R30" i="1" s="1"/>
  <c r="P31" i="1"/>
  <c r="Q31" i="1" s="1"/>
  <c r="R31" i="1" s="1"/>
  <c r="P32" i="1"/>
  <c r="Q32" i="1" s="1"/>
  <c r="R32" i="1" s="1"/>
  <c r="P33" i="1"/>
  <c r="Q33" i="1" s="1"/>
  <c r="R33" i="1" s="1"/>
  <c r="P34" i="1"/>
  <c r="Q34" i="1"/>
  <c r="R34" i="1" s="1"/>
  <c r="P35" i="1"/>
  <c r="Q35" i="1"/>
  <c r="R35" i="1" s="1"/>
  <c r="P36" i="1"/>
  <c r="Q36" i="1"/>
  <c r="R36" i="1" s="1"/>
  <c r="P37" i="1"/>
  <c r="Q37" i="1" s="1"/>
  <c r="R37" i="1" s="1"/>
  <c r="P38" i="1"/>
  <c r="Q38" i="1"/>
  <c r="R38" i="1" s="1"/>
  <c r="P39" i="1"/>
  <c r="Q39" i="1" s="1"/>
  <c r="R39" i="1" s="1"/>
  <c r="P40" i="1"/>
  <c r="Q40" i="1" s="1"/>
  <c r="R40" i="1" s="1"/>
  <c r="P41" i="1"/>
  <c r="Q41" i="1" s="1"/>
  <c r="R41" i="1" s="1"/>
  <c r="P42" i="1"/>
  <c r="Q42" i="1"/>
  <c r="R42" i="1" s="1"/>
  <c r="P43" i="1"/>
  <c r="Q43" i="1" s="1"/>
  <c r="R43" i="1" s="1"/>
  <c r="P44" i="1"/>
  <c r="Q44" i="1"/>
  <c r="R44" i="1" s="1"/>
  <c r="P45" i="1"/>
  <c r="Q45" i="1" s="1"/>
  <c r="R45" i="1" s="1"/>
  <c r="P46" i="1"/>
  <c r="Q46" i="1"/>
  <c r="R46" i="1" s="1"/>
  <c r="P47" i="1"/>
  <c r="Q47" i="1" s="1"/>
  <c r="R47" i="1" s="1"/>
  <c r="P48" i="1"/>
  <c r="Q48" i="1" s="1"/>
  <c r="R48" i="1" s="1"/>
  <c r="P49" i="1"/>
  <c r="Q49" i="1" s="1"/>
  <c r="R49" i="1"/>
  <c r="P50" i="1"/>
  <c r="Q50" i="1" s="1"/>
  <c r="R50" i="1" s="1"/>
  <c r="P51" i="1"/>
  <c r="Q51" i="1" s="1"/>
  <c r="R51" i="1" s="1"/>
  <c r="P52" i="1"/>
  <c r="Q52" i="1" s="1"/>
  <c r="R52" i="1" s="1"/>
  <c r="P53" i="1"/>
  <c r="Q53" i="1" s="1"/>
  <c r="R53" i="1" s="1"/>
  <c r="P54" i="1"/>
  <c r="Q54" i="1" s="1"/>
  <c r="R54" i="1" s="1"/>
  <c r="P55" i="1"/>
  <c r="Q55" i="1" s="1"/>
  <c r="R55" i="1" s="1"/>
  <c r="P56" i="1"/>
  <c r="Q56" i="1" s="1"/>
  <c r="R56" i="1" s="1"/>
  <c r="P57" i="1"/>
  <c r="Q57" i="1" s="1"/>
  <c r="R57" i="1" s="1"/>
  <c r="P58" i="1"/>
  <c r="Q58" i="1" s="1"/>
  <c r="R58" i="1" s="1"/>
  <c r="P59" i="1"/>
  <c r="Q59" i="1" s="1"/>
  <c r="R59" i="1" s="1"/>
  <c r="P60" i="1"/>
  <c r="Q60" i="1" s="1"/>
  <c r="R60" i="1" s="1"/>
  <c r="P61" i="1"/>
  <c r="Q61" i="1" s="1"/>
  <c r="R61" i="1" s="1"/>
  <c r="P62" i="1"/>
  <c r="Q62" i="1" s="1"/>
  <c r="R62" i="1" s="1"/>
  <c r="P63" i="1"/>
  <c r="Q63" i="1" s="1"/>
  <c r="R63" i="1" s="1"/>
  <c r="P64" i="1"/>
  <c r="Q64" i="1" s="1"/>
  <c r="R64" i="1" s="1"/>
  <c r="P65" i="1"/>
  <c r="Q65" i="1" s="1"/>
  <c r="R65" i="1" s="1"/>
  <c r="P66" i="1"/>
  <c r="Q66" i="1"/>
  <c r="R66" i="1" s="1"/>
  <c r="P67" i="1"/>
  <c r="Q67" i="1" s="1"/>
  <c r="R67" i="1"/>
  <c r="P68" i="1"/>
  <c r="Q68" i="1" s="1"/>
  <c r="R68" i="1" s="1"/>
  <c r="P69" i="1"/>
  <c r="Q69" i="1" s="1"/>
  <c r="R69" i="1" s="1"/>
  <c r="P70" i="1"/>
  <c r="Q70" i="1"/>
  <c r="R70" i="1" s="1"/>
  <c r="P71" i="1"/>
  <c r="Q71" i="1" s="1"/>
  <c r="R71" i="1" s="1"/>
  <c r="P72" i="1"/>
  <c r="Q72" i="1" s="1"/>
  <c r="R72" i="1" s="1"/>
  <c r="P73" i="1"/>
  <c r="Q73" i="1" s="1"/>
  <c r="R73" i="1" s="1"/>
  <c r="P74" i="1"/>
  <c r="Q74" i="1"/>
  <c r="R74" i="1" s="1"/>
  <c r="P75" i="1"/>
  <c r="Q75" i="1"/>
  <c r="R75" i="1"/>
  <c r="P76" i="1"/>
  <c r="Q76" i="1"/>
  <c r="R76" i="1" s="1"/>
  <c r="P77" i="1"/>
  <c r="Q77" i="1" s="1"/>
  <c r="R77" i="1" s="1"/>
  <c r="P78" i="1"/>
  <c r="Q78" i="1"/>
  <c r="R78" i="1" s="1"/>
  <c r="P79" i="1"/>
  <c r="Q79" i="1" s="1"/>
  <c r="R79" i="1" s="1"/>
  <c r="P80" i="1"/>
  <c r="Q80" i="1" s="1"/>
  <c r="R80" i="1" s="1"/>
  <c r="P81" i="1"/>
  <c r="Q81" i="1" s="1"/>
  <c r="R81" i="1" s="1"/>
  <c r="P82" i="1"/>
  <c r="Q82" i="1"/>
  <c r="R82" i="1" s="1"/>
  <c r="P83" i="1"/>
  <c r="Q83" i="1" s="1"/>
  <c r="R83" i="1" s="1"/>
  <c r="P84" i="1"/>
  <c r="Q84" i="1"/>
  <c r="R84" i="1" s="1"/>
  <c r="P85" i="1"/>
  <c r="Q85" i="1" s="1"/>
  <c r="R85" i="1" s="1"/>
  <c r="P86" i="1"/>
  <c r="Q86" i="1"/>
  <c r="R86" i="1" s="1"/>
  <c r="P87" i="1"/>
  <c r="Q87" i="1" s="1"/>
  <c r="R87" i="1" s="1"/>
  <c r="P88" i="1"/>
  <c r="Q88" i="1" s="1"/>
  <c r="R88" i="1" s="1"/>
  <c r="P89" i="1"/>
  <c r="Q89" i="1" s="1"/>
  <c r="R89" i="1"/>
  <c r="P90" i="1"/>
  <c r="Q90" i="1" s="1"/>
  <c r="R90" i="1" s="1"/>
  <c r="P91" i="1"/>
  <c r="Q91" i="1" s="1"/>
  <c r="R91" i="1" s="1"/>
  <c r="P92" i="1"/>
  <c r="Q92" i="1" s="1"/>
  <c r="R92" i="1" s="1"/>
  <c r="P93" i="1"/>
  <c r="Q93" i="1" s="1"/>
  <c r="R93" i="1" s="1"/>
  <c r="P94" i="1"/>
  <c r="Q94" i="1" s="1"/>
  <c r="R94" i="1" s="1"/>
  <c r="P95" i="1"/>
  <c r="Q95" i="1" s="1"/>
  <c r="R95" i="1" s="1"/>
  <c r="P96" i="1"/>
  <c r="Q96" i="1" s="1"/>
  <c r="R96" i="1" s="1"/>
  <c r="P97" i="1"/>
  <c r="Q97" i="1" s="1"/>
  <c r="R97" i="1" s="1"/>
  <c r="P98" i="1"/>
  <c r="Q98" i="1" s="1"/>
  <c r="R98" i="1" s="1"/>
  <c r="P99" i="1"/>
  <c r="Q99" i="1"/>
  <c r="R99" i="1" s="1"/>
  <c r="P100" i="1"/>
  <c r="Q100" i="1" s="1"/>
  <c r="R100" i="1" s="1"/>
  <c r="P101" i="1"/>
  <c r="Q101" i="1" s="1"/>
  <c r="R101" i="1" s="1"/>
  <c r="P102" i="1"/>
  <c r="Q102" i="1" s="1"/>
  <c r="R102" i="1" s="1"/>
  <c r="P103" i="1"/>
  <c r="Q103" i="1" s="1"/>
  <c r="R103" i="1" s="1"/>
  <c r="P104" i="1"/>
  <c r="Q104" i="1" s="1"/>
  <c r="R104" i="1" s="1"/>
  <c r="P105" i="1"/>
  <c r="Q105" i="1" s="1"/>
  <c r="R105" i="1"/>
  <c r="P106" i="1"/>
  <c r="Q106" i="1" s="1"/>
  <c r="R106" i="1" s="1"/>
  <c r="P107" i="1"/>
  <c r="Q107" i="1" s="1"/>
  <c r="R107" i="1" s="1"/>
  <c r="P108" i="1"/>
  <c r="Q108" i="1" s="1"/>
  <c r="R108" i="1" s="1"/>
  <c r="P109" i="1"/>
  <c r="Q109" i="1" s="1"/>
  <c r="R109" i="1" s="1"/>
  <c r="P110" i="1"/>
  <c r="Q110" i="1" s="1"/>
  <c r="R110" i="1" s="1"/>
  <c r="P111" i="1"/>
  <c r="Q111" i="1" s="1"/>
  <c r="R111" i="1" s="1"/>
  <c r="P112" i="1"/>
  <c r="Q112" i="1" s="1"/>
  <c r="R112" i="1" s="1"/>
  <c r="P113" i="1"/>
  <c r="Q113" i="1" s="1"/>
  <c r="R113" i="1" s="1"/>
  <c r="P114" i="1"/>
  <c r="Q114" i="1" s="1"/>
  <c r="R114" i="1" s="1"/>
  <c r="P115" i="1"/>
  <c r="Q115" i="1"/>
  <c r="R115" i="1" s="1"/>
  <c r="P116" i="1"/>
  <c r="Q116" i="1"/>
  <c r="R116" i="1" s="1"/>
  <c r="P117" i="1"/>
  <c r="Q117" i="1" s="1"/>
  <c r="R117" i="1" s="1"/>
  <c r="P118" i="1"/>
  <c r="Q118" i="1" s="1"/>
  <c r="R118" i="1" s="1"/>
  <c r="P119" i="1"/>
  <c r="Q119" i="1" s="1"/>
  <c r="R119" i="1" s="1"/>
  <c r="P120" i="1"/>
  <c r="Q120" i="1" s="1"/>
  <c r="R120" i="1" s="1"/>
  <c r="P121" i="1"/>
  <c r="Q121" i="1" s="1"/>
  <c r="R121" i="1" s="1"/>
  <c r="P122" i="1"/>
  <c r="Q122" i="1"/>
  <c r="R122" i="1" s="1"/>
  <c r="P123" i="1"/>
  <c r="Q123" i="1"/>
  <c r="R123" i="1" s="1"/>
  <c r="P124" i="1"/>
  <c r="Q124" i="1" s="1"/>
  <c r="R124" i="1" s="1"/>
  <c r="P125" i="1"/>
  <c r="Q125" i="1" s="1"/>
  <c r="R125" i="1" s="1"/>
  <c r="P126" i="1"/>
  <c r="Q126" i="1"/>
  <c r="R126" i="1" s="1"/>
  <c r="P127" i="1"/>
  <c r="Q127" i="1" s="1"/>
  <c r="R127" i="1"/>
  <c r="P128" i="1"/>
  <c r="Q128" i="1" s="1"/>
  <c r="R128" i="1" s="1"/>
  <c r="P129" i="1"/>
  <c r="Q129" i="1" s="1"/>
  <c r="R129" i="1" s="1"/>
  <c r="P130" i="1"/>
  <c r="Q130" i="1" s="1"/>
  <c r="R130" i="1" s="1"/>
  <c r="P131" i="1"/>
  <c r="Q131" i="1"/>
  <c r="R131" i="1" s="1"/>
  <c r="P132" i="1"/>
  <c r="Q132" i="1" s="1"/>
  <c r="R132" i="1" s="1"/>
  <c r="P133" i="1"/>
  <c r="Q133" i="1" s="1"/>
  <c r="R133" i="1" s="1"/>
  <c r="P134" i="1"/>
  <c r="Q134" i="1" s="1"/>
  <c r="R134" i="1" s="1"/>
  <c r="P135" i="1"/>
  <c r="Q135" i="1" s="1"/>
  <c r="R135" i="1" s="1"/>
  <c r="P136" i="1"/>
  <c r="Q136" i="1" s="1"/>
  <c r="R136" i="1" s="1"/>
  <c r="P137" i="1"/>
  <c r="Q137" i="1" s="1"/>
  <c r="R137" i="1"/>
  <c r="P138" i="1"/>
  <c r="Q138" i="1" s="1"/>
  <c r="R138" i="1" s="1"/>
  <c r="P139" i="1"/>
  <c r="Q139" i="1" s="1"/>
  <c r="R139" i="1" s="1"/>
  <c r="P140" i="1"/>
  <c r="Q140" i="1" s="1"/>
  <c r="R140" i="1" s="1"/>
  <c r="P141" i="1"/>
  <c r="Q141" i="1" s="1"/>
  <c r="R141" i="1" s="1"/>
  <c r="P142" i="1"/>
  <c r="Q142" i="1" s="1"/>
  <c r="R142" i="1" s="1"/>
  <c r="P143" i="1"/>
  <c r="Q143" i="1" s="1"/>
  <c r="R143" i="1" s="1"/>
  <c r="P144" i="1"/>
  <c r="Q144" i="1" s="1"/>
  <c r="R144" i="1" s="1"/>
  <c r="P145" i="1"/>
  <c r="Q145" i="1" s="1"/>
  <c r="R145" i="1" s="1"/>
  <c r="P146" i="1"/>
  <c r="Q146" i="1" s="1"/>
  <c r="R146" i="1" s="1"/>
  <c r="P147" i="1"/>
  <c r="Q147" i="1" s="1"/>
  <c r="R147" i="1" s="1"/>
  <c r="P148" i="1"/>
  <c r="Q148" i="1" s="1"/>
  <c r="R148" i="1" s="1"/>
  <c r="P149" i="1"/>
  <c r="Q149" i="1" s="1"/>
  <c r="R149" i="1" s="1"/>
  <c r="P150" i="1"/>
  <c r="Q150" i="1" s="1"/>
  <c r="R150" i="1" s="1"/>
  <c r="P151" i="1"/>
  <c r="Q151" i="1" s="1"/>
  <c r="R151" i="1" s="1"/>
  <c r="P152" i="1"/>
  <c r="Q152" i="1" s="1"/>
  <c r="R152" i="1" s="1"/>
  <c r="P153" i="1"/>
  <c r="Q153" i="1" s="1"/>
  <c r="R153" i="1" s="1"/>
  <c r="P154" i="1"/>
  <c r="Q154" i="1"/>
  <c r="R154" i="1" s="1"/>
  <c r="P155" i="1"/>
  <c r="Q155" i="1"/>
  <c r="R155" i="1" s="1"/>
  <c r="P156" i="1"/>
  <c r="Q156" i="1" s="1"/>
  <c r="R156" i="1" s="1"/>
  <c r="P157" i="1"/>
  <c r="Q157" i="1" s="1"/>
  <c r="R157" i="1" s="1"/>
  <c r="P158" i="1"/>
  <c r="Q158" i="1"/>
  <c r="R158" i="1" s="1"/>
  <c r="P159" i="1"/>
  <c r="Q159" i="1" s="1"/>
  <c r="R159" i="1" s="1"/>
  <c r="P160" i="1"/>
  <c r="Q160" i="1" s="1"/>
  <c r="R160" i="1" s="1"/>
  <c r="P161" i="1"/>
  <c r="Q161" i="1" s="1"/>
  <c r="R161" i="1" s="1"/>
  <c r="P162" i="1"/>
  <c r="Q162" i="1" s="1"/>
  <c r="R162" i="1" s="1"/>
  <c r="P163" i="1"/>
  <c r="Q163" i="1"/>
  <c r="R163" i="1"/>
  <c r="P164" i="1"/>
  <c r="Q164" i="1"/>
  <c r="R164" i="1" s="1"/>
  <c r="P165" i="1"/>
  <c r="Q165" i="1" s="1"/>
  <c r="R165" i="1" s="1"/>
  <c r="P166" i="1"/>
  <c r="Q166" i="1" s="1"/>
  <c r="R166" i="1" s="1"/>
  <c r="P167" i="1"/>
  <c r="Q167" i="1" s="1"/>
  <c r="R167" i="1" s="1"/>
  <c r="P168" i="1"/>
  <c r="Q168" i="1" s="1"/>
  <c r="R168" i="1" s="1"/>
  <c r="P169" i="1"/>
  <c r="Q169" i="1" s="1"/>
  <c r="R169" i="1" s="1"/>
  <c r="P170" i="1"/>
  <c r="Q170" i="1"/>
  <c r="R170" i="1" s="1"/>
  <c r="P171" i="1"/>
  <c r="Q171" i="1" s="1"/>
  <c r="R171" i="1" s="1"/>
  <c r="P172" i="1"/>
  <c r="Q172" i="1"/>
  <c r="R172" i="1" s="1"/>
  <c r="P173" i="1"/>
  <c r="Q173" i="1" s="1"/>
  <c r="R173" i="1" s="1"/>
  <c r="P174" i="1"/>
  <c r="Q174" i="1"/>
  <c r="R174" i="1" s="1"/>
  <c r="P175" i="1"/>
  <c r="Q175" i="1" s="1"/>
  <c r="R175" i="1" s="1"/>
  <c r="P176" i="1"/>
  <c r="Q176" i="1" s="1"/>
  <c r="R176" i="1" s="1"/>
  <c r="P177" i="1"/>
  <c r="Q177" i="1" s="1"/>
  <c r="R177" i="1"/>
  <c r="P178" i="1"/>
  <c r="Q178" i="1" s="1"/>
  <c r="R178" i="1" s="1"/>
  <c r="P179" i="1"/>
  <c r="Q179" i="1" s="1"/>
  <c r="R179" i="1" s="1"/>
  <c r="P180" i="1"/>
  <c r="Q180" i="1"/>
  <c r="R180" i="1" s="1"/>
  <c r="P181" i="1"/>
  <c r="Q181" i="1" s="1"/>
  <c r="R181" i="1" s="1"/>
  <c r="P182" i="1"/>
  <c r="Q182" i="1" s="1"/>
  <c r="R182" i="1" s="1"/>
  <c r="P183" i="1"/>
  <c r="Q183" i="1" s="1"/>
  <c r="R183" i="1" s="1"/>
  <c r="P184" i="1"/>
  <c r="Q184" i="1" s="1"/>
  <c r="R184" i="1" s="1"/>
  <c r="P185" i="1"/>
  <c r="Q185" i="1" s="1"/>
  <c r="R185" i="1" s="1"/>
  <c r="P186" i="1"/>
  <c r="Q186" i="1"/>
  <c r="R186" i="1" s="1"/>
  <c r="P187" i="1"/>
  <c r="Q187" i="1" s="1"/>
  <c r="R187" i="1" s="1"/>
  <c r="P188" i="1"/>
  <c r="Q188" i="1" s="1"/>
  <c r="R188" i="1" s="1"/>
  <c r="P189" i="1"/>
  <c r="Q189" i="1" s="1"/>
  <c r="R189" i="1" s="1"/>
  <c r="P190" i="1"/>
  <c r="Q190" i="1"/>
  <c r="R190" i="1" s="1"/>
  <c r="P191" i="1"/>
  <c r="Q191" i="1" s="1"/>
  <c r="R191" i="1" s="1"/>
  <c r="P192" i="1"/>
  <c r="Q192" i="1" s="1"/>
  <c r="R192" i="1" s="1"/>
  <c r="P193" i="1"/>
  <c r="Q193" i="1" s="1"/>
  <c r="R193" i="1" s="1"/>
  <c r="P194" i="1"/>
  <c r="Q194" i="1"/>
  <c r="R194" i="1" s="1"/>
  <c r="P195" i="1"/>
  <c r="Q195" i="1"/>
  <c r="R195" i="1"/>
  <c r="P196" i="1"/>
  <c r="Q196" i="1" s="1"/>
  <c r="R196" i="1" s="1"/>
  <c r="P197" i="1"/>
  <c r="Q197" i="1" s="1"/>
  <c r="R197" i="1" s="1"/>
  <c r="P198" i="1"/>
  <c r="Q198" i="1"/>
  <c r="R198" i="1" s="1"/>
  <c r="P199" i="1"/>
  <c r="Q199" i="1" s="1"/>
  <c r="R199" i="1"/>
  <c r="P200" i="1"/>
  <c r="Q200" i="1" s="1"/>
  <c r="R200" i="1" s="1"/>
  <c r="P201" i="1"/>
  <c r="Q201" i="1" s="1"/>
  <c r="R201" i="1" s="1"/>
  <c r="P202" i="1"/>
  <c r="Q202" i="1" s="1"/>
  <c r="R202" i="1" s="1"/>
  <c r="P203" i="1"/>
  <c r="Q203" i="1" s="1"/>
  <c r="R203" i="1" s="1"/>
  <c r="P204" i="1"/>
  <c r="Q204" i="1"/>
  <c r="R204" i="1" s="1"/>
  <c r="P205" i="1"/>
  <c r="Q205" i="1" s="1"/>
  <c r="R205" i="1" s="1"/>
  <c r="P206" i="1"/>
  <c r="Q206" i="1" s="1"/>
  <c r="R206" i="1" s="1"/>
  <c r="P207" i="1"/>
  <c r="Q207" i="1" s="1"/>
  <c r="R207" i="1" s="1"/>
  <c r="P208" i="1"/>
  <c r="Q208" i="1" s="1"/>
  <c r="R208" i="1" s="1"/>
  <c r="P209" i="1"/>
  <c r="Q209" i="1" s="1"/>
  <c r="R209" i="1" s="1"/>
  <c r="P210" i="1"/>
  <c r="Q210" i="1" s="1"/>
  <c r="R210" i="1" s="1"/>
  <c r="P211" i="1"/>
  <c r="Q211" i="1"/>
  <c r="R211" i="1" s="1"/>
  <c r="P212" i="1"/>
  <c r="Q212" i="1" s="1"/>
  <c r="R212" i="1" s="1"/>
  <c r="P213" i="1"/>
  <c r="Q213" i="1" s="1"/>
  <c r="R213" i="1" s="1"/>
  <c r="P214" i="1"/>
  <c r="Q214" i="1" s="1"/>
  <c r="R214" i="1" s="1"/>
  <c r="P215" i="1"/>
  <c r="Q215" i="1" s="1"/>
  <c r="R215" i="1"/>
  <c r="P216" i="1"/>
  <c r="Q216" i="1" s="1"/>
  <c r="R216" i="1" s="1"/>
  <c r="P217" i="1"/>
  <c r="Q217" i="1" s="1"/>
  <c r="R217" i="1" s="1"/>
  <c r="P218" i="1"/>
  <c r="Q218" i="1"/>
  <c r="R218" i="1" s="1"/>
  <c r="P219" i="1"/>
  <c r="Q219" i="1" s="1"/>
  <c r="R219" i="1" s="1"/>
  <c r="P220" i="1"/>
  <c r="Q220" i="1"/>
  <c r="R220" i="1" s="1"/>
  <c r="P221" i="1"/>
  <c r="Q221" i="1" s="1"/>
  <c r="R221" i="1" s="1"/>
  <c r="P222" i="1"/>
  <c r="Q222" i="1"/>
  <c r="R222" i="1" s="1"/>
  <c r="P223" i="1"/>
  <c r="Q223" i="1" s="1"/>
  <c r="R223" i="1" s="1"/>
  <c r="P224" i="1"/>
  <c r="Q224" i="1" s="1"/>
  <c r="R224" i="1" s="1"/>
  <c r="P225" i="1"/>
  <c r="Q225" i="1" s="1"/>
  <c r="R225" i="1" s="1"/>
  <c r="P226" i="1"/>
  <c r="Q226" i="1" s="1"/>
  <c r="R226" i="1" s="1"/>
  <c r="P227" i="1"/>
  <c r="Q227" i="1"/>
  <c r="R227" i="1" s="1"/>
  <c r="P228" i="1"/>
  <c r="Q228" i="1"/>
  <c r="R228" i="1" s="1"/>
  <c r="P229" i="1"/>
  <c r="Q229" i="1" s="1"/>
  <c r="R229" i="1" s="1"/>
  <c r="P230" i="1"/>
  <c r="Q230" i="1" s="1"/>
  <c r="R230" i="1" s="1"/>
  <c r="P231" i="1"/>
  <c r="Q231" i="1" s="1"/>
  <c r="R231" i="1" s="1"/>
  <c r="P232" i="1"/>
  <c r="Q232" i="1" s="1"/>
  <c r="R232" i="1" s="1"/>
  <c r="P233" i="1"/>
  <c r="Q233" i="1" s="1"/>
  <c r="R233" i="1" s="1"/>
  <c r="P234" i="1"/>
  <c r="Q234" i="1"/>
  <c r="R234" i="1" s="1"/>
  <c r="P235" i="1"/>
  <c r="Q235" i="1"/>
  <c r="R235" i="1" s="1"/>
  <c r="P236" i="1"/>
  <c r="Q236" i="1"/>
  <c r="R236" i="1" s="1"/>
  <c r="P237" i="1"/>
  <c r="Q237" i="1" s="1"/>
  <c r="R237" i="1" s="1"/>
  <c r="P238" i="1"/>
  <c r="Q238" i="1"/>
  <c r="R238" i="1" s="1"/>
  <c r="P239" i="1"/>
  <c r="Q239" i="1" s="1"/>
  <c r="R239" i="1"/>
  <c r="P240" i="1"/>
  <c r="Q240" i="1" s="1"/>
  <c r="R240" i="1" s="1"/>
  <c r="P241" i="1"/>
  <c r="Q241" i="1" s="1"/>
  <c r="R241" i="1"/>
  <c r="P242" i="1"/>
  <c r="Q242" i="1" s="1"/>
  <c r="R242" i="1" s="1"/>
  <c r="P243" i="1"/>
  <c r="Q243" i="1" s="1"/>
  <c r="R243" i="1" s="1"/>
  <c r="P244" i="1"/>
  <c r="Q244" i="1" s="1"/>
  <c r="R244" i="1" s="1"/>
  <c r="P245" i="1"/>
  <c r="Q245" i="1" s="1"/>
  <c r="R245" i="1" s="1"/>
  <c r="P246" i="1"/>
  <c r="Q246" i="1" s="1"/>
  <c r="R246" i="1" s="1"/>
  <c r="P247" i="1"/>
  <c r="Q247" i="1" s="1"/>
  <c r="R247" i="1" s="1"/>
  <c r="P248" i="1"/>
  <c r="Q248" i="1" s="1"/>
  <c r="R248" i="1" s="1"/>
  <c r="P249" i="1"/>
  <c r="Q249" i="1" s="1"/>
  <c r="R249" i="1"/>
  <c r="P250" i="1"/>
  <c r="Q250" i="1"/>
  <c r="R250" i="1" s="1"/>
  <c r="P251" i="1"/>
  <c r="Q251" i="1" s="1"/>
  <c r="R251" i="1"/>
  <c r="P252" i="1"/>
  <c r="Q252" i="1"/>
  <c r="R252" i="1" s="1"/>
  <c r="P253" i="1"/>
  <c r="Q253" i="1" s="1"/>
  <c r="R253" i="1" s="1"/>
  <c r="P254" i="1"/>
  <c r="Q254" i="1"/>
  <c r="R254" i="1" s="1"/>
  <c r="P255" i="1"/>
  <c r="Q255" i="1" s="1"/>
  <c r="R255" i="1" s="1"/>
  <c r="P256" i="1"/>
  <c r="Q256" i="1" s="1"/>
  <c r="R256" i="1" s="1"/>
  <c r="P257" i="1"/>
  <c r="Q257" i="1" s="1"/>
  <c r="R257" i="1" s="1"/>
  <c r="P258" i="1"/>
  <c r="Q258" i="1" s="1"/>
  <c r="R258" i="1" s="1"/>
  <c r="P259" i="1"/>
  <c r="Q259" i="1"/>
  <c r="R259" i="1"/>
  <c r="P260" i="1"/>
  <c r="Q260" i="1"/>
  <c r="R260" i="1" s="1"/>
  <c r="P261" i="1"/>
  <c r="Q261" i="1" s="1"/>
  <c r="R261" i="1" s="1"/>
  <c r="P262" i="1"/>
  <c r="Q262" i="1" s="1"/>
  <c r="R262" i="1" s="1"/>
  <c r="P263" i="1"/>
  <c r="Q263" i="1" s="1"/>
  <c r="R263" i="1" s="1"/>
  <c r="P264" i="1"/>
  <c r="Q264" i="1" s="1"/>
  <c r="R264" i="1" s="1"/>
  <c r="P265" i="1"/>
  <c r="Q265" i="1" s="1"/>
  <c r="R265" i="1" s="1"/>
  <c r="P266" i="1"/>
  <c r="Q266" i="1" s="1"/>
  <c r="R266" i="1" s="1"/>
  <c r="P267" i="1"/>
  <c r="Q267" i="1" s="1"/>
  <c r="R267" i="1" s="1"/>
  <c r="P268" i="1"/>
  <c r="Q268" i="1"/>
  <c r="R268" i="1" s="1"/>
  <c r="P269" i="1"/>
  <c r="Q269" i="1" s="1"/>
  <c r="R269" i="1" s="1"/>
  <c r="P270" i="1"/>
  <c r="Q270" i="1" s="1"/>
  <c r="R270" i="1" s="1"/>
  <c r="P271" i="1"/>
  <c r="Q271" i="1" s="1"/>
  <c r="R271" i="1" s="1"/>
  <c r="P272" i="1"/>
  <c r="Q272" i="1" s="1"/>
  <c r="R272" i="1"/>
  <c r="P273" i="1"/>
  <c r="Q273" i="1" s="1"/>
  <c r="R273" i="1" s="1"/>
  <c r="P274" i="1"/>
  <c r="Q274" i="1"/>
  <c r="R274" i="1" s="1"/>
  <c r="P275" i="1"/>
  <c r="Q275" i="1"/>
  <c r="R275" i="1" s="1"/>
  <c r="P276" i="1"/>
  <c r="Q276" i="1"/>
  <c r="R276" i="1" s="1"/>
  <c r="P277" i="1"/>
  <c r="Q277" i="1" s="1"/>
  <c r="R277" i="1" s="1"/>
  <c r="P278" i="1"/>
  <c r="Q278" i="1"/>
  <c r="R278" i="1" s="1"/>
  <c r="P279" i="1"/>
  <c r="Q279" i="1" s="1"/>
  <c r="R279" i="1" s="1"/>
  <c r="P280" i="1"/>
  <c r="Q280" i="1" s="1"/>
  <c r="R280" i="1" s="1"/>
  <c r="P281" i="1"/>
  <c r="Q281" i="1" s="1"/>
  <c r="R281" i="1"/>
  <c r="P282" i="1"/>
  <c r="Q282" i="1"/>
  <c r="R282" i="1" s="1"/>
  <c r="P283" i="1"/>
  <c r="Q283" i="1"/>
  <c r="R283" i="1" s="1"/>
  <c r="P284" i="1"/>
  <c r="Q284" i="1" s="1"/>
  <c r="R284" i="1" s="1"/>
  <c r="P285" i="1"/>
  <c r="Q285" i="1" s="1"/>
  <c r="R285" i="1" s="1"/>
  <c r="P286" i="1"/>
  <c r="Q286" i="1"/>
  <c r="R286" i="1" s="1"/>
  <c r="P287" i="1"/>
  <c r="Q287" i="1" s="1"/>
  <c r="R287" i="1" s="1"/>
  <c r="P288" i="1"/>
  <c r="Q288" i="1" s="1"/>
  <c r="R288" i="1"/>
  <c r="P289" i="1"/>
  <c r="Q289" i="1" s="1"/>
  <c r="R289" i="1" s="1"/>
  <c r="P290" i="1"/>
  <c r="Q290" i="1"/>
  <c r="R290" i="1" s="1"/>
  <c r="P291" i="1"/>
  <c r="Q291" i="1" s="1"/>
  <c r="R291" i="1"/>
  <c r="P292" i="1"/>
  <c r="Q292" i="1" s="1"/>
  <c r="R292" i="1" s="1"/>
  <c r="P293" i="1"/>
  <c r="Q293" i="1" s="1"/>
  <c r="R293" i="1" s="1"/>
  <c r="P294" i="1"/>
  <c r="Q294" i="1"/>
  <c r="R294" i="1" s="1"/>
  <c r="P295" i="1"/>
  <c r="Q295" i="1" s="1"/>
  <c r="R295" i="1" s="1"/>
  <c r="P296" i="1"/>
  <c r="Q296" i="1" s="1"/>
  <c r="R296" i="1" s="1"/>
  <c r="P297" i="1"/>
  <c r="Q297" i="1" s="1"/>
  <c r="R297" i="1"/>
  <c r="P298" i="1"/>
  <c r="Q298" i="1" s="1"/>
  <c r="R298" i="1" s="1"/>
  <c r="P299" i="1"/>
  <c r="Q299" i="1"/>
  <c r="R299" i="1" s="1"/>
  <c r="P300" i="1"/>
  <c r="Q300" i="1"/>
  <c r="R300" i="1" s="1"/>
  <c r="P301" i="1"/>
  <c r="Q301" i="1" s="1"/>
  <c r="R301" i="1" s="1"/>
  <c r="P302" i="1"/>
  <c r="Q302" i="1" s="1"/>
  <c r="R302" i="1" s="1"/>
  <c r="P303" i="1"/>
  <c r="Q303" i="1" s="1"/>
  <c r="R303" i="1" s="1"/>
  <c r="P304" i="1"/>
  <c r="Q304" i="1" s="1"/>
  <c r="R304" i="1"/>
  <c r="P305" i="1"/>
  <c r="Q305" i="1" s="1"/>
  <c r="R305" i="1"/>
  <c r="P306" i="1"/>
  <c r="Q306" i="1"/>
  <c r="R306" i="1" s="1"/>
  <c r="P307" i="1"/>
  <c r="Q307" i="1"/>
  <c r="R307" i="1"/>
  <c r="P308" i="1"/>
  <c r="Q308" i="1"/>
  <c r="R308" i="1" s="1"/>
  <c r="P309" i="1"/>
  <c r="Q309" i="1"/>
  <c r="R309" i="1" s="1"/>
  <c r="P310" i="1"/>
  <c r="Q310" i="1" s="1"/>
  <c r="R310" i="1" s="1"/>
  <c r="P311" i="1"/>
  <c r="Q311" i="1" s="1"/>
  <c r="R311" i="1" s="1"/>
  <c r="P312" i="1"/>
  <c r="Q312" i="1" s="1"/>
  <c r="R312" i="1"/>
  <c r="P313" i="1"/>
  <c r="Q313" i="1" s="1"/>
  <c r="R313" i="1"/>
  <c r="P314" i="1"/>
  <c r="Q314" i="1"/>
  <c r="R314" i="1" s="1"/>
  <c r="P315" i="1"/>
  <c r="Q315" i="1"/>
  <c r="R315" i="1" s="1"/>
  <c r="P316" i="1"/>
  <c r="Q316" i="1"/>
  <c r="R316" i="1" s="1"/>
  <c r="P317" i="1"/>
  <c r="Q317" i="1" s="1"/>
  <c r="R317" i="1" s="1"/>
  <c r="P318" i="1"/>
  <c r="Q318" i="1" s="1"/>
  <c r="R318" i="1" s="1"/>
  <c r="P319" i="1"/>
  <c r="Q319" i="1" s="1"/>
  <c r="R319" i="1"/>
  <c r="P320" i="1"/>
  <c r="Q320" i="1" s="1"/>
  <c r="R320" i="1" s="1"/>
  <c r="P321" i="1"/>
  <c r="Q321" i="1" s="1"/>
  <c r="R321" i="1" s="1"/>
  <c r="P322" i="1"/>
  <c r="Q322" i="1"/>
  <c r="R322" i="1" s="1"/>
  <c r="P323" i="1"/>
  <c r="Q323" i="1"/>
  <c r="R323" i="1"/>
  <c r="P324" i="1"/>
  <c r="Q324" i="1" s="1"/>
  <c r="R324" i="1" s="1"/>
  <c r="P325" i="1"/>
  <c r="Q325" i="1" s="1"/>
  <c r="R325" i="1" s="1"/>
  <c r="P326" i="1"/>
  <c r="Q326" i="1" s="1"/>
  <c r="R326" i="1" s="1"/>
  <c r="P327" i="1"/>
  <c r="Q327" i="1" s="1"/>
  <c r="R327" i="1"/>
  <c r="P328" i="1"/>
  <c r="Q328" i="1" s="1"/>
  <c r="R328" i="1" s="1"/>
  <c r="P329" i="1"/>
  <c r="Q329" i="1" s="1"/>
  <c r="R329" i="1" s="1"/>
  <c r="P330" i="1"/>
  <c r="Q330" i="1"/>
  <c r="R330" i="1" s="1"/>
  <c r="P331" i="1"/>
  <c r="Q331" i="1" s="1"/>
  <c r="R331" i="1" s="1"/>
  <c r="P332" i="1"/>
  <c r="Q332" i="1"/>
  <c r="R332" i="1" s="1"/>
  <c r="P333" i="1"/>
  <c r="Q333" i="1" s="1"/>
  <c r="R333" i="1" s="1"/>
  <c r="P334" i="1"/>
  <c r="Q334" i="1" s="1"/>
  <c r="R334" i="1" s="1"/>
  <c r="P335" i="1"/>
  <c r="Q335" i="1" s="1"/>
  <c r="R335" i="1" s="1"/>
  <c r="P336" i="1"/>
  <c r="Q336" i="1" s="1"/>
  <c r="R336" i="1" s="1"/>
  <c r="P337" i="1"/>
  <c r="Q337" i="1" s="1"/>
  <c r="R337" i="1" s="1"/>
  <c r="P338" i="1"/>
  <c r="Q338" i="1" s="1"/>
  <c r="R338" i="1" s="1"/>
  <c r="P339" i="1"/>
  <c r="Q339" i="1"/>
  <c r="R339" i="1" s="1"/>
  <c r="P340" i="1"/>
  <c r="Q340" i="1" s="1"/>
  <c r="R340" i="1" s="1"/>
  <c r="P341" i="1"/>
  <c r="Q341" i="1" s="1"/>
  <c r="R341" i="1" s="1"/>
  <c r="P342" i="1"/>
  <c r="Q342" i="1" s="1"/>
  <c r="R342" i="1" s="1"/>
  <c r="P343" i="1"/>
  <c r="Q343" i="1"/>
  <c r="R343" i="1" s="1"/>
  <c r="P344" i="1"/>
  <c r="Q344" i="1" s="1"/>
  <c r="R344" i="1"/>
  <c r="P345" i="1"/>
  <c r="Q345" i="1" s="1"/>
  <c r="R345" i="1"/>
  <c r="P346" i="1"/>
  <c r="Q346" i="1" s="1"/>
  <c r="R346" i="1" s="1"/>
  <c r="P347" i="1"/>
  <c r="Q347" i="1" s="1"/>
  <c r="R347" i="1"/>
  <c r="P348" i="1"/>
  <c r="Q348" i="1"/>
  <c r="R348" i="1" s="1"/>
  <c r="P349" i="1"/>
  <c r="Q349" i="1"/>
  <c r="R349" i="1" s="1"/>
  <c r="P350" i="1"/>
  <c r="Q350" i="1" s="1"/>
  <c r="R350" i="1" s="1"/>
  <c r="P351" i="1"/>
  <c r="Q351" i="1" s="1"/>
  <c r="R351" i="1" s="1"/>
  <c r="P352" i="1"/>
  <c r="Q352" i="1" s="1"/>
  <c r="R352" i="1" s="1"/>
  <c r="P353" i="1"/>
  <c r="Q353" i="1" s="1"/>
  <c r="R353" i="1" s="1"/>
  <c r="P354" i="1"/>
  <c r="Q354" i="1" s="1"/>
  <c r="R354" i="1" s="1"/>
  <c r="P355" i="1"/>
  <c r="Q355" i="1" s="1"/>
  <c r="R355" i="1" s="1"/>
  <c r="P356" i="1"/>
  <c r="Q356" i="1" s="1"/>
  <c r="R356" i="1" s="1"/>
  <c r="P357" i="1"/>
  <c r="Q357" i="1" s="1"/>
  <c r="R357" i="1"/>
  <c r="P358" i="1"/>
  <c r="Q358" i="1" s="1"/>
  <c r="R358" i="1" s="1"/>
  <c r="P359" i="1"/>
  <c r="Q359" i="1"/>
  <c r="R359" i="1"/>
  <c r="P360" i="1"/>
  <c r="Q360" i="1" s="1"/>
  <c r="R360" i="1" s="1"/>
  <c r="P361" i="1"/>
  <c r="Q361" i="1"/>
  <c r="R361" i="1" s="1"/>
  <c r="P362" i="1"/>
  <c r="Q362" i="1"/>
  <c r="R362" i="1" s="1"/>
  <c r="P363" i="1"/>
  <c r="Q363" i="1" s="1"/>
  <c r="R363" i="1" s="1"/>
  <c r="P364" i="1"/>
  <c r="Q364" i="1" s="1"/>
  <c r="R364" i="1" s="1"/>
  <c r="P365" i="1"/>
  <c r="Q365" i="1" s="1"/>
  <c r="R365" i="1" s="1"/>
  <c r="P366" i="1"/>
  <c r="Q366" i="1" s="1"/>
  <c r="R366" i="1" s="1"/>
  <c r="P367" i="1"/>
  <c r="Q367" i="1" s="1"/>
  <c r="R367" i="1" s="1"/>
  <c r="P368" i="1"/>
  <c r="Q368" i="1" s="1"/>
  <c r="R368" i="1" s="1"/>
  <c r="P369" i="1"/>
  <c r="Q369" i="1"/>
  <c r="R369" i="1" s="1"/>
  <c r="P370" i="1"/>
  <c r="Q370" i="1"/>
  <c r="R370" i="1" s="1"/>
  <c r="P371" i="1"/>
  <c r="Q371" i="1"/>
  <c r="R371" i="1" s="1"/>
  <c r="P372" i="1"/>
  <c r="Q372" i="1" s="1"/>
  <c r="R372" i="1" s="1"/>
  <c r="P373" i="1"/>
  <c r="Q373" i="1" s="1"/>
  <c r="R373" i="1" s="1"/>
  <c r="P374" i="1"/>
  <c r="Q374" i="1" s="1"/>
  <c r="R374" i="1" s="1"/>
  <c r="P375" i="1"/>
  <c r="Q375" i="1" s="1"/>
  <c r="R375" i="1"/>
  <c r="P376" i="1"/>
  <c r="Q376" i="1" s="1"/>
  <c r="R376" i="1" s="1"/>
  <c r="P377" i="1"/>
  <c r="Q377" i="1"/>
  <c r="R377" i="1" s="1"/>
  <c r="P378" i="1"/>
  <c r="Q378" i="1" s="1"/>
  <c r="R378" i="1" s="1"/>
  <c r="P379" i="1"/>
  <c r="Q379" i="1" s="1"/>
  <c r="R379" i="1" s="1"/>
  <c r="P380" i="1"/>
  <c r="Q380" i="1" s="1"/>
  <c r="R380" i="1" s="1"/>
  <c r="P381" i="1"/>
  <c r="Q381" i="1" s="1"/>
  <c r="R381" i="1" s="1"/>
  <c r="P382" i="1"/>
  <c r="Q382" i="1" s="1"/>
  <c r="R382" i="1"/>
  <c r="P383" i="1"/>
  <c r="Q383" i="1" s="1"/>
  <c r="R383" i="1"/>
  <c r="P384" i="1"/>
  <c r="Q384" i="1" s="1"/>
  <c r="R384" i="1" s="1"/>
  <c r="P385" i="1"/>
  <c r="Q385" i="1"/>
  <c r="R385" i="1" s="1"/>
  <c r="P386" i="1"/>
  <c r="Q386" i="1"/>
  <c r="R386" i="1" s="1"/>
  <c r="P387" i="1"/>
  <c r="Q387" i="1" s="1"/>
  <c r="R387" i="1" s="1"/>
  <c r="P388" i="1"/>
  <c r="Q388" i="1" s="1"/>
  <c r="R388" i="1" s="1"/>
  <c r="P389" i="1"/>
  <c r="Q389" i="1" s="1"/>
  <c r="R389" i="1" s="1"/>
  <c r="P390" i="1"/>
  <c r="Q390" i="1" s="1"/>
  <c r="R390" i="1"/>
  <c r="P391" i="1"/>
  <c r="Q391" i="1"/>
  <c r="R391" i="1" s="1"/>
  <c r="P392" i="1"/>
  <c r="Q392" i="1"/>
  <c r="R392" i="1" s="1"/>
  <c r="P393" i="1"/>
  <c r="Q393" i="1"/>
  <c r="R393" i="1" s="1"/>
  <c r="P394" i="1"/>
  <c r="Q394" i="1" s="1"/>
  <c r="R394" i="1" s="1"/>
  <c r="P395" i="1"/>
  <c r="Q395" i="1"/>
  <c r="R395" i="1" s="1"/>
  <c r="P396" i="1"/>
  <c r="Q396" i="1" s="1"/>
  <c r="R396" i="1" s="1"/>
  <c r="P397" i="1"/>
  <c r="Q397" i="1" s="1"/>
  <c r="R397" i="1" s="1"/>
  <c r="P398" i="1"/>
  <c r="Q398" i="1" s="1"/>
  <c r="R398" i="1"/>
  <c r="P399" i="1"/>
  <c r="Q399" i="1" s="1"/>
  <c r="R399" i="1" s="1"/>
  <c r="P400" i="1"/>
  <c r="Q400" i="1" s="1"/>
  <c r="R400" i="1" s="1"/>
  <c r="P401" i="1"/>
  <c r="Q401" i="1" s="1"/>
  <c r="R401" i="1" s="1"/>
  <c r="P402" i="1"/>
  <c r="Q402" i="1" s="1"/>
  <c r="R402" i="1" s="1"/>
  <c r="P403" i="1"/>
  <c r="Q403" i="1" s="1"/>
  <c r="R403" i="1" s="1"/>
  <c r="P404" i="1"/>
  <c r="Q404" i="1" s="1"/>
  <c r="R404" i="1" s="1"/>
  <c r="P405" i="1"/>
  <c r="Q405" i="1" s="1"/>
  <c r="R405" i="1" s="1"/>
  <c r="P406" i="1"/>
  <c r="Q406" i="1" s="1"/>
  <c r="R406" i="1"/>
  <c r="P407" i="1"/>
  <c r="Q407" i="1" s="1"/>
  <c r="R407" i="1" s="1"/>
  <c r="P408" i="1"/>
  <c r="Q408" i="1"/>
  <c r="R408" i="1" s="1"/>
  <c r="P409" i="1"/>
  <c r="Q409" i="1" s="1"/>
  <c r="R409" i="1" s="1"/>
  <c r="P410" i="1"/>
  <c r="Q410" i="1" s="1"/>
  <c r="R410" i="1" s="1"/>
  <c r="P411" i="1"/>
  <c r="Q411" i="1"/>
  <c r="R411" i="1" s="1"/>
  <c r="P412" i="1"/>
  <c r="Q412" i="1" s="1"/>
  <c r="R412" i="1" s="1"/>
  <c r="P413" i="1"/>
  <c r="Q413" i="1" s="1"/>
  <c r="R413" i="1"/>
  <c r="P414" i="1"/>
  <c r="Q414" i="1" s="1"/>
  <c r="R414" i="1" s="1"/>
  <c r="P415" i="1"/>
  <c r="Q415" i="1" s="1"/>
  <c r="R415" i="1"/>
  <c r="P416" i="1"/>
  <c r="Q416" i="1"/>
  <c r="R416" i="1" s="1"/>
  <c r="P417" i="1"/>
  <c r="Q417" i="1"/>
  <c r="R417" i="1" s="1"/>
  <c r="P418" i="1"/>
  <c r="Q418" i="1"/>
  <c r="R418" i="1" s="1"/>
  <c r="P419" i="1"/>
  <c r="Q419" i="1"/>
  <c r="R419" i="1" s="1"/>
  <c r="P420" i="1"/>
  <c r="Q420" i="1" s="1"/>
  <c r="R420" i="1" s="1"/>
  <c r="P421" i="1"/>
  <c r="Q421" i="1" s="1"/>
  <c r="R421" i="1" s="1"/>
  <c r="P422" i="1"/>
  <c r="Q422" i="1" s="1"/>
  <c r="R422" i="1" s="1"/>
  <c r="P423" i="1"/>
  <c r="Q423" i="1" s="1"/>
  <c r="R423" i="1"/>
  <c r="P424" i="1"/>
  <c r="Q424" i="1"/>
  <c r="R424" i="1" s="1"/>
  <c r="P425" i="1"/>
  <c r="Q425" i="1"/>
  <c r="R425" i="1" s="1"/>
  <c r="P426" i="1"/>
  <c r="Q426" i="1" s="1"/>
  <c r="R426" i="1" s="1"/>
  <c r="P427" i="1"/>
  <c r="Q427" i="1"/>
  <c r="R427" i="1" s="1"/>
  <c r="P428" i="1"/>
  <c r="Q428" i="1" s="1"/>
  <c r="R428" i="1" s="1"/>
  <c r="P429" i="1"/>
  <c r="Q429" i="1" s="1"/>
  <c r="R429" i="1" s="1"/>
  <c r="P430" i="1"/>
  <c r="Q430" i="1" s="1"/>
  <c r="R430" i="1" s="1"/>
  <c r="P431" i="1"/>
  <c r="Q431" i="1"/>
  <c r="R431" i="1" s="1"/>
  <c r="P432" i="1"/>
  <c r="Q432" i="1" s="1"/>
  <c r="R432" i="1" s="1"/>
  <c r="P433" i="1"/>
  <c r="Q433" i="1" s="1"/>
  <c r="R433" i="1" s="1"/>
  <c r="P434" i="1"/>
  <c r="Q434" i="1" s="1"/>
  <c r="R434" i="1" s="1"/>
  <c r="P435" i="1"/>
  <c r="Q435" i="1" s="1"/>
  <c r="R435" i="1" s="1"/>
  <c r="P436" i="1"/>
  <c r="Q436" i="1" s="1"/>
  <c r="R436" i="1" s="1"/>
  <c r="P437" i="1"/>
  <c r="Q437" i="1" s="1"/>
  <c r="R437" i="1" s="1"/>
  <c r="P438" i="1"/>
  <c r="Q438" i="1" s="1"/>
  <c r="R438" i="1"/>
  <c r="P439" i="1"/>
  <c r="Q439" i="1" s="1"/>
  <c r="R439" i="1" s="1"/>
  <c r="P440" i="1"/>
  <c r="Q440" i="1" s="1"/>
  <c r="R440" i="1" s="1"/>
  <c r="P441" i="1"/>
  <c r="Q441" i="1"/>
  <c r="R441" i="1" s="1"/>
  <c r="P442" i="1"/>
  <c r="Q442" i="1"/>
  <c r="R442" i="1" s="1"/>
  <c r="P443" i="1"/>
  <c r="Q443" i="1"/>
  <c r="R443" i="1" s="1"/>
  <c r="P444" i="1"/>
  <c r="Q444" i="1" s="1"/>
  <c r="R444" i="1" s="1"/>
  <c r="P445" i="1"/>
  <c r="Q445" i="1" s="1"/>
  <c r="R445" i="1" s="1"/>
  <c r="P446" i="1"/>
  <c r="Q446" i="1" s="1"/>
  <c r="R446" i="1"/>
  <c r="P447" i="1"/>
  <c r="Q447" i="1"/>
  <c r="R447" i="1" s="1"/>
  <c r="P448" i="1"/>
  <c r="Q448" i="1"/>
  <c r="R448" i="1" s="1"/>
  <c r="P449" i="1"/>
  <c r="Q449" i="1" s="1"/>
  <c r="R449" i="1" s="1"/>
  <c r="P450" i="1"/>
  <c r="Q450" i="1" s="1"/>
  <c r="R450" i="1" s="1"/>
  <c r="P451" i="1"/>
  <c r="Q451" i="1" s="1"/>
  <c r="R451" i="1" s="1"/>
  <c r="P452" i="1"/>
  <c r="Q452" i="1" s="1"/>
  <c r="R452" i="1" s="1"/>
  <c r="P453" i="1"/>
  <c r="Q453" i="1" s="1"/>
  <c r="R453" i="1" s="1"/>
  <c r="P454" i="1"/>
  <c r="Q454" i="1" s="1"/>
  <c r="R454" i="1" s="1"/>
  <c r="P455" i="1"/>
  <c r="Q455" i="1"/>
  <c r="R455" i="1" s="1"/>
  <c r="P456" i="1"/>
  <c r="Q456" i="1"/>
  <c r="R456" i="1"/>
  <c r="P457" i="1"/>
  <c r="Q457" i="1" s="1"/>
  <c r="R457" i="1" s="1"/>
  <c r="P458" i="1"/>
  <c r="Q458" i="1"/>
  <c r="R458" i="1" s="1"/>
  <c r="P459" i="1"/>
  <c r="Q459" i="1" s="1"/>
  <c r="R459" i="1" s="1"/>
  <c r="P460" i="1"/>
  <c r="Q460" i="1" s="1"/>
  <c r="R460" i="1" s="1"/>
  <c r="P461" i="1"/>
  <c r="Q461" i="1" s="1"/>
  <c r="R461" i="1"/>
  <c r="P462" i="1"/>
  <c r="Q462" i="1" s="1"/>
  <c r="R462" i="1"/>
  <c r="P463" i="1"/>
  <c r="Q463" i="1"/>
  <c r="R463" i="1" s="1"/>
  <c r="P464" i="1"/>
  <c r="Q464" i="1" s="1"/>
  <c r="R464" i="1" s="1"/>
  <c r="P465" i="1"/>
  <c r="Q465" i="1"/>
  <c r="R465" i="1" s="1"/>
  <c r="P466" i="1"/>
  <c r="Q466" i="1"/>
  <c r="R466" i="1" s="1"/>
  <c r="P467" i="1"/>
  <c r="Q467" i="1" s="1"/>
  <c r="R467" i="1" s="1"/>
  <c r="P468" i="1"/>
  <c r="Q468" i="1" s="1"/>
  <c r="R468" i="1" s="1"/>
  <c r="P469" i="1"/>
  <c r="Q469" i="1" s="1"/>
  <c r="R469" i="1" s="1"/>
  <c r="P470" i="1"/>
  <c r="Q470" i="1" s="1"/>
  <c r="R470" i="1"/>
  <c r="P471" i="1"/>
  <c r="Q471" i="1"/>
  <c r="R471" i="1" s="1"/>
  <c r="P472" i="1"/>
  <c r="Q472" i="1"/>
  <c r="R472" i="1" s="1"/>
  <c r="P473" i="1"/>
  <c r="Q473" i="1"/>
  <c r="R473" i="1" s="1"/>
  <c r="P474" i="1"/>
  <c r="Q474" i="1" s="1"/>
  <c r="R474" i="1" s="1"/>
  <c r="P475" i="1"/>
  <c r="Q475" i="1"/>
  <c r="R475" i="1" s="1"/>
  <c r="P476" i="1"/>
  <c r="Q476" i="1" s="1"/>
  <c r="R476" i="1" s="1"/>
  <c r="P477" i="1"/>
  <c r="Q477" i="1" s="1"/>
  <c r="R477" i="1" s="1"/>
  <c r="P478" i="1"/>
  <c r="Q478" i="1" s="1"/>
  <c r="R478" i="1" s="1"/>
  <c r="P479" i="1"/>
  <c r="Q479" i="1"/>
  <c r="R479" i="1" s="1"/>
  <c r="P480" i="1"/>
  <c r="Q480" i="1"/>
  <c r="R480" i="1" s="1"/>
  <c r="P481" i="1"/>
  <c r="Q481" i="1" s="1"/>
  <c r="R481" i="1" s="1"/>
  <c r="P482" i="1"/>
  <c r="Q482" i="1" s="1"/>
  <c r="R482" i="1" s="1"/>
  <c r="P483" i="1"/>
  <c r="Q483" i="1" s="1"/>
  <c r="R483" i="1" s="1"/>
  <c r="P484" i="1"/>
  <c r="Q484" i="1" s="1"/>
  <c r="R484" i="1" s="1"/>
  <c r="P485" i="1"/>
  <c r="Q485" i="1" s="1"/>
  <c r="R485" i="1" s="1"/>
  <c r="P486" i="1"/>
  <c r="Q486" i="1" s="1"/>
  <c r="R486" i="1"/>
  <c r="P487" i="1"/>
  <c r="Q487" i="1" s="1"/>
  <c r="R487" i="1" s="1"/>
  <c r="P488" i="1"/>
  <c r="Q488" i="1"/>
  <c r="R488" i="1"/>
  <c r="P489" i="1"/>
  <c r="Q489" i="1"/>
  <c r="R489" i="1" s="1"/>
  <c r="P490" i="1"/>
  <c r="Q490" i="1"/>
  <c r="R490" i="1" s="1"/>
  <c r="P491" i="1"/>
  <c r="Q491" i="1" s="1"/>
  <c r="R491" i="1" s="1"/>
  <c r="P492" i="1"/>
  <c r="Q492" i="1" s="1"/>
  <c r="R492" i="1" s="1"/>
  <c r="P493" i="1"/>
  <c r="Q493" i="1" s="1"/>
  <c r="R493" i="1"/>
  <c r="P494" i="1"/>
  <c r="Q494" i="1" s="1"/>
  <c r="R494" i="1"/>
  <c r="P495" i="1"/>
  <c r="Q495" i="1"/>
  <c r="R495" i="1" s="1"/>
  <c r="P496" i="1"/>
  <c r="Q496" i="1" s="1"/>
  <c r="R496" i="1"/>
  <c r="P497" i="1"/>
  <c r="Q497" i="1" s="1"/>
  <c r="R497" i="1" s="1"/>
  <c r="P498" i="1"/>
  <c r="Q498" i="1"/>
  <c r="R498" i="1"/>
  <c r="P499" i="1"/>
  <c r="Q499" i="1" s="1"/>
  <c r="R499" i="1" s="1"/>
  <c r="P500" i="1"/>
  <c r="Q500" i="1" s="1"/>
  <c r="R500" i="1" s="1"/>
  <c r="P501" i="1"/>
  <c r="Q501" i="1"/>
  <c r="R501" i="1" s="1"/>
  <c r="P502" i="1"/>
  <c r="Q502" i="1" s="1"/>
  <c r="R502" i="1"/>
  <c r="P503" i="1"/>
  <c r="Q503" i="1" s="1"/>
  <c r="R503" i="1"/>
  <c r="P504" i="1"/>
  <c r="Q504" i="1" s="1"/>
  <c r="R504" i="1" s="1"/>
  <c r="P505" i="1"/>
  <c r="Q505" i="1"/>
  <c r="R505" i="1" s="1"/>
  <c r="P506" i="1"/>
  <c r="Q506" i="1" s="1"/>
  <c r="R506" i="1"/>
  <c r="P507" i="1"/>
  <c r="Q507" i="1"/>
  <c r="R507" i="1" s="1"/>
  <c r="P508" i="1"/>
  <c r="Q508" i="1" s="1"/>
  <c r="R508" i="1" s="1"/>
  <c r="P509" i="1"/>
  <c r="Q509" i="1"/>
  <c r="R509" i="1" s="1"/>
  <c r="P510" i="1"/>
  <c r="Q510" i="1" s="1"/>
  <c r="R510" i="1" s="1"/>
  <c r="P511" i="1"/>
  <c r="Q511" i="1"/>
  <c r="R511" i="1" s="1"/>
  <c r="P512" i="1"/>
  <c r="Q512" i="1" s="1"/>
  <c r="R512" i="1" s="1"/>
  <c r="P513" i="1"/>
  <c r="Q513" i="1" s="1"/>
  <c r="R513" i="1" s="1"/>
  <c r="P514" i="1"/>
  <c r="Q514" i="1" s="1"/>
  <c r="R514" i="1"/>
  <c r="P515" i="1"/>
  <c r="Q515" i="1"/>
  <c r="R515" i="1" s="1"/>
  <c r="P516" i="1"/>
  <c r="Q516" i="1" s="1"/>
  <c r="R516" i="1" s="1"/>
  <c r="P517" i="1"/>
  <c r="Q517" i="1" s="1"/>
  <c r="R517" i="1" s="1"/>
  <c r="P518" i="1"/>
  <c r="Q518" i="1" s="1"/>
  <c r="R518" i="1" s="1"/>
  <c r="P519" i="1"/>
  <c r="Q519" i="1"/>
  <c r="R519" i="1" s="1"/>
  <c r="P520" i="1"/>
  <c r="Q520" i="1"/>
  <c r="R520" i="1" s="1"/>
  <c r="P521" i="1"/>
  <c r="Q521" i="1" s="1"/>
  <c r="R521" i="1" s="1"/>
  <c r="P522" i="1"/>
  <c r="Q522" i="1"/>
  <c r="R522" i="1" s="1"/>
  <c r="P523" i="1"/>
  <c r="Q523" i="1" s="1"/>
  <c r="R523" i="1" s="1"/>
  <c r="P524" i="1"/>
  <c r="Q524" i="1" s="1"/>
  <c r="R524" i="1" s="1"/>
  <c r="P525" i="1"/>
  <c r="Q525" i="1"/>
  <c r="R525" i="1" s="1"/>
  <c r="P526" i="1"/>
  <c r="Q526" i="1" s="1"/>
  <c r="R526" i="1" s="1"/>
  <c r="P527" i="1"/>
  <c r="Q527" i="1"/>
  <c r="R527" i="1"/>
  <c r="P528" i="1"/>
  <c r="Q528" i="1" s="1"/>
  <c r="R528" i="1"/>
  <c r="P529" i="1"/>
  <c r="Q529" i="1"/>
  <c r="R529" i="1" s="1"/>
  <c r="P530" i="1"/>
  <c r="Q530" i="1" s="1"/>
  <c r="R530" i="1" s="1"/>
  <c r="P531" i="1"/>
  <c r="Q531" i="1"/>
  <c r="R531" i="1" s="1"/>
  <c r="P532" i="1"/>
  <c r="Q532" i="1" s="1"/>
  <c r="R532" i="1" s="1"/>
  <c r="P533" i="1"/>
  <c r="Q533" i="1" s="1"/>
  <c r="R533" i="1" s="1"/>
  <c r="P534" i="1"/>
  <c r="Q534" i="1" s="1"/>
  <c r="R534" i="1" s="1"/>
  <c r="P535" i="1"/>
  <c r="Q535" i="1" s="1"/>
  <c r="R535" i="1" s="1"/>
  <c r="P536" i="1"/>
  <c r="Q536" i="1" s="1"/>
  <c r="R536" i="1" s="1"/>
  <c r="P537" i="1"/>
  <c r="Q537" i="1" s="1"/>
  <c r="R537" i="1" s="1"/>
  <c r="P538" i="1"/>
  <c r="Q538" i="1"/>
  <c r="R538" i="1" s="1"/>
  <c r="P539" i="1"/>
  <c r="Q539" i="1" s="1"/>
  <c r="R539" i="1" s="1"/>
  <c r="P540" i="1"/>
  <c r="Q540" i="1" s="1"/>
  <c r="R540" i="1" s="1"/>
  <c r="P541" i="1"/>
  <c r="Q541" i="1" s="1"/>
  <c r="R541" i="1"/>
  <c r="P542" i="1"/>
  <c r="Q542" i="1" s="1"/>
  <c r="R542" i="1"/>
  <c r="P543" i="1"/>
  <c r="Q543" i="1" s="1"/>
  <c r="R543" i="1" s="1"/>
  <c r="P544" i="1"/>
  <c r="Q544" i="1" s="1"/>
  <c r="R544" i="1"/>
  <c r="P545" i="1"/>
  <c r="Q545" i="1" s="1"/>
  <c r="R545" i="1" s="1"/>
  <c r="P546" i="1"/>
  <c r="Q546" i="1"/>
  <c r="R546" i="1"/>
  <c r="P547" i="1"/>
  <c r="Q547" i="1" s="1"/>
  <c r="R547" i="1" s="1"/>
  <c r="P548" i="1"/>
  <c r="Q548" i="1" s="1"/>
  <c r="R548" i="1" s="1"/>
  <c r="P549" i="1"/>
  <c r="Q549" i="1" s="1"/>
  <c r="R549" i="1" s="1"/>
  <c r="P550" i="1"/>
  <c r="Q550" i="1" s="1"/>
  <c r="R550" i="1" s="1"/>
  <c r="P551" i="1"/>
  <c r="Q551" i="1"/>
  <c r="R551" i="1" s="1"/>
  <c r="P552" i="1"/>
  <c r="Q552" i="1" s="1"/>
  <c r="R552" i="1" s="1"/>
  <c r="P553" i="1"/>
  <c r="Q553" i="1" s="1"/>
  <c r="R553" i="1" s="1"/>
  <c r="P554" i="1"/>
  <c r="Q554" i="1"/>
  <c r="R554" i="1" s="1"/>
  <c r="P555" i="1"/>
  <c r="Q555" i="1" s="1"/>
  <c r="R555" i="1" s="1"/>
  <c r="P556" i="1"/>
  <c r="Q556" i="1" s="1"/>
  <c r="R556" i="1" s="1"/>
  <c r="P557" i="1"/>
  <c r="Q557" i="1"/>
  <c r="R557" i="1"/>
  <c r="P558" i="1"/>
  <c r="Q558" i="1" s="1"/>
  <c r="R558" i="1" s="1"/>
  <c r="P559" i="1"/>
  <c r="Q559" i="1"/>
  <c r="R559" i="1"/>
  <c r="P560" i="1"/>
  <c r="Q560" i="1" s="1"/>
  <c r="R560" i="1" s="1"/>
  <c r="P561" i="1"/>
  <c r="Q561" i="1"/>
  <c r="R561" i="1" s="1"/>
  <c r="P562" i="1"/>
  <c r="Q562" i="1" s="1"/>
  <c r="R562" i="1" s="1"/>
  <c r="P563" i="1"/>
  <c r="Q563" i="1" s="1"/>
  <c r="R563" i="1" s="1"/>
  <c r="P564" i="1"/>
  <c r="Q564" i="1" s="1"/>
  <c r="R564" i="1"/>
  <c r="P565" i="1"/>
  <c r="Q565" i="1" s="1"/>
  <c r="R565" i="1" s="1"/>
  <c r="P566" i="1"/>
  <c r="Q566" i="1"/>
  <c r="R566" i="1" s="1"/>
  <c r="P567" i="1"/>
  <c r="Q567" i="1" s="1"/>
  <c r="R567" i="1"/>
  <c r="P568" i="1"/>
  <c r="Q568" i="1" s="1"/>
  <c r="R568" i="1" s="1"/>
  <c r="P569" i="1"/>
  <c r="Q569" i="1" s="1"/>
  <c r="R569" i="1" s="1"/>
  <c r="P570" i="1"/>
  <c r="Q570" i="1"/>
  <c r="R570" i="1" s="1"/>
  <c r="P571" i="1"/>
  <c r="Q571" i="1" s="1"/>
  <c r="R571" i="1" s="1"/>
  <c r="P572" i="1"/>
  <c r="Q572" i="1" s="1"/>
  <c r="R572" i="1" s="1"/>
  <c r="P573" i="1"/>
  <c r="Q573" i="1"/>
  <c r="R573" i="1" s="1"/>
  <c r="P574" i="1"/>
  <c r="Q574" i="1"/>
  <c r="R574" i="1"/>
  <c r="P575" i="1"/>
  <c r="Q575" i="1" s="1"/>
  <c r="R575" i="1" s="1"/>
  <c r="P576" i="1"/>
  <c r="Q576" i="1"/>
  <c r="R576" i="1" s="1"/>
  <c r="P577" i="1"/>
  <c r="Q577" i="1" s="1"/>
  <c r="R577" i="1" s="1"/>
  <c r="P578" i="1"/>
  <c r="Q578" i="1" s="1"/>
  <c r="R578" i="1" s="1"/>
  <c r="P579" i="1"/>
  <c r="Q579" i="1" s="1"/>
  <c r="R579" i="1" s="1"/>
  <c r="P580" i="1"/>
  <c r="Q580" i="1" s="1"/>
  <c r="R580" i="1" s="1"/>
  <c r="P581" i="1"/>
  <c r="Q581" i="1"/>
  <c r="R581" i="1" s="1"/>
  <c r="P582" i="1"/>
  <c r="Q582" i="1"/>
  <c r="R582" i="1" s="1"/>
  <c r="P583" i="1"/>
  <c r="Q583" i="1" s="1"/>
  <c r="R583" i="1" s="1"/>
  <c r="P584" i="1"/>
  <c r="Q584" i="1" s="1"/>
  <c r="R584" i="1" s="1"/>
  <c r="P585" i="1"/>
  <c r="Q585" i="1" s="1"/>
  <c r="R585" i="1" s="1"/>
  <c r="P586" i="1"/>
  <c r="Q586" i="1" s="1"/>
  <c r="R586" i="1" s="1"/>
  <c r="P587" i="1"/>
  <c r="Q587" i="1" s="1"/>
  <c r="R587" i="1" s="1"/>
  <c r="P588" i="1"/>
  <c r="Q588" i="1" s="1"/>
  <c r="R588" i="1" s="1"/>
  <c r="P589" i="1"/>
  <c r="Q589" i="1"/>
  <c r="R589" i="1" s="1"/>
  <c r="P590" i="1"/>
  <c r="Q590" i="1" s="1"/>
  <c r="R590" i="1" s="1"/>
  <c r="P591" i="1"/>
  <c r="Q591" i="1"/>
  <c r="R591" i="1" s="1"/>
  <c r="P592" i="1"/>
  <c r="Q592" i="1" s="1"/>
  <c r="R592" i="1" s="1"/>
  <c r="P593" i="1"/>
  <c r="Q593" i="1"/>
  <c r="R593" i="1" s="1"/>
  <c r="P594" i="1"/>
  <c r="Q594" i="1" s="1"/>
  <c r="R594" i="1" s="1"/>
  <c r="P595" i="1"/>
  <c r="Q595" i="1" s="1"/>
  <c r="R595" i="1" s="1"/>
  <c r="P596" i="1"/>
  <c r="Q596" i="1" s="1"/>
  <c r="R596" i="1"/>
  <c r="P597" i="1"/>
  <c r="Q597" i="1" s="1"/>
  <c r="R597" i="1" s="1"/>
  <c r="P598" i="1"/>
  <c r="Q598" i="1"/>
  <c r="R598" i="1" s="1"/>
  <c r="P599" i="1"/>
  <c r="Q599" i="1" s="1"/>
  <c r="R599" i="1" s="1"/>
  <c r="P600" i="1"/>
  <c r="Q600" i="1"/>
  <c r="R600" i="1"/>
  <c r="P601" i="1"/>
  <c r="Q601" i="1" s="1"/>
  <c r="R601" i="1" s="1"/>
  <c r="P602" i="1"/>
  <c r="Q602" i="1" s="1"/>
  <c r="R602" i="1" s="1"/>
  <c r="P603" i="1"/>
  <c r="Q603" i="1"/>
  <c r="R603" i="1"/>
  <c r="P604" i="1"/>
  <c r="Q604" i="1" s="1"/>
  <c r="R604" i="1" s="1"/>
  <c r="P605" i="1"/>
  <c r="Q605" i="1"/>
  <c r="R605" i="1" s="1"/>
  <c r="P606" i="1"/>
  <c r="Q606" i="1" s="1"/>
  <c r="R606" i="1" s="1"/>
  <c r="P607" i="1"/>
  <c r="Q607" i="1"/>
  <c r="R607" i="1" s="1"/>
  <c r="P608" i="1"/>
  <c r="Q608" i="1" s="1"/>
  <c r="R608" i="1" s="1"/>
  <c r="P609" i="1"/>
  <c r="Q609" i="1"/>
  <c r="R609" i="1" s="1"/>
  <c r="P610" i="1"/>
  <c r="Q610" i="1" s="1"/>
  <c r="R610" i="1" s="1"/>
  <c r="P611" i="1"/>
  <c r="Q611" i="1" s="1"/>
  <c r="R611" i="1" s="1"/>
  <c r="P612" i="1"/>
  <c r="Q612" i="1" s="1"/>
  <c r="R612" i="1" s="1"/>
  <c r="P613" i="1"/>
  <c r="Q613" i="1"/>
  <c r="R613" i="1" s="1"/>
  <c r="P614" i="1"/>
  <c r="Q614" i="1" s="1"/>
  <c r="R614" i="1" s="1"/>
  <c r="P615" i="1"/>
  <c r="Q615" i="1" s="1"/>
  <c r="R615" i="1"/>
  <c r="P616" i="1"/>
  <c r="Q616" i="1" s="1"/>
  <c r="R616" i="1" s="1"/>
  <c r="P617" i="1"/>
  <c r="Q617" i="1" s="1"/>
  <c r="R617" i="1" s="1"/>
  <c r="P618" i="1"/>
  <c r="Q618" i="1"/>
  <c r="R618" i="1" s="1"/>
  <c r="P619" i="1"/>
  <c r="Q619" i="1" s="1"/>
  <c r="R619" i="1"/>
  <c r="P620" i="1"/>
  <c r="Q620" i="1" s="1"/>
  <c r="R620" i="1" s="1"/>
  <c r="P621" i="1"/>
  <c r="Q621" i="1" s="1"/>
  <c r="R621" i="1" s="1"/>
  <c r="P622" i="1"/>
  <c r="Q622" i="1" s="1"/>
  <c r="R622" i="1"/>
  <c r="P623" i="1"/>
  <c r="Q623" i="1" s="1"/>
  <c r="R623" i="1"/>
  <c r="P624" i="1"/>
  <c r="Q624" i="1" s="1"/>
  <c r="R624" i="1" s="1"/>
  <c r="P625" i="1"/>
  <c r="Q625" i="1" s="1"/>
  <c r="R625" i="1" s="1"/>
  <c r="P626" i="1"/>
  <c r="Q626" i="1" s="1"/>
  <c r="R626" i="1"/>
  <c r="P627" i="1"/>
  <c r="Q627" i="1"/>
  <c r="R627" i="1" s="1"/>
  <c r="P628" i="1"/>
  <c r="Q628" i="1" s="1"/>
  <c r="R628" i="1"/>
  <c r="P629" i="1"/>
  <c r="Q629" i="1" s="1"/>
  <c r="R629" i="1" s="1"/>
  <c r="P630" i="1"/>
  <c r="Q630" i="1" s="1"/>
  <c r="R630" i="1" s="1"/>
  <c r="P631" i="1"/>
  <c r="Q631" i="1"/>
  <c r="R631" i="1" s="1"/>
  <c r="P632" i="1"/>
  <c r="Q632" i="1"/>
  <c r="R632" i="1"/>
  <c r="P633" i="1"/>
  <c r="Q633" i="1" s="1"/>
  <c r="R633" i="1" s="1"/>
  <c r="P634" i="1"/>
  <c r="Q634" i="1"/>
  <c r="R634" i="1" s="1"/>
  <c r="P635" i="1"/>
  <c r="Q635" i="1" s="1"/>
  <c r="R635" i="1"/>
  <c r="P636" i="1"/>
  <c r="Q636" i="1" s="1"/>
  <c r="R636" i="1"/>
  <c r="P637" i="1"/>
  <c r="Q637" i="1" s="1"/>
  <c r="R637" i="1" s="1"/>
  <c r="P638" i="1"/>
  <c r="Q638" i="1"/>
  <c r="R638" i="1" s="1"/>
  <c r="P639" i="1"/>
  <c r="Q639" i="1"/>
  <c r="R639" i="1" s="1"/>
  <c r="P640" i="1"/>
  <c r="Q640" i="1" s="1"/>
  <c r="R640" i="1" s="1"/>
  <c r="P641" i="1"/>
  <c r="Q641" i="1" s="1"/>
  <c r="R641" i="1" s="1"/>
  <c r="P642" i="1"/>
  <c r="Q642" i="1"/>
  <c r="R642" i="1" s="1"/>
  <c r="P643" i="1"/>
  <c r="Q643" i="1" s="1"/>
  <c r="R643" i="1" s="1"/>
  <c r="P644" i="1"/>
  <c r="Q644" i="1" s="1"/>
  <c r="R644" i="1" s="1"/>
  <c r="P645" i="1"/>
  <c r="Q645" i="1"/>
  <c r="R645" i="1" s="1"/>
  <c r="P646" i="1"/>
  <c r="Q646" i="1"/>
  <c r="R646" i="1" s="1"/>
  <c r="P647" i="1"/>
  <c r="Q647" i="1"/>
  <c r="R647" i="1" s="1"/>
  <c r="P648" i="1"/>
  <c r="Q648" i="1" s="1"/>
  <c r="R648" i="1"/>
  <c r="P649" i="1"/>
  <c r="Q649" i="1" s="1"/>
  <c r="R649" i="1" s="1"/>
  <c r="P650" i="1"/>
  <c r="Q650" i="1" s="1"/>
  <c r="R650" i="1" s="1"/>
  <c r="P651" i="1"/>
  <c r="Q651" i="1" s="1"/>
  <c r="R651" i="1" s="1"/>
  <c r="P652" i="1"/>
  <c r="Q652" i="1" s="1"/>
  <c r="R652" i="1" s="1"/>
  <c r="P653" i="1"/>
  <c r="Q653" i="1"/>
  <c r="R653" i="1" s="1"/>
  <c r="P654" i="1"/>
  <c r="Q654" i="1" s="1"/>
  <c r="R654" i="1" s="1"/>
  <c r="P655" i="1"/>
  <c r="Q655" i="1" s="1"/>
  <c r="R655" i="1" s="1"/>
  <c r="P656" i="1"/>
  <c r="Q656" i="1"/>
  <c r="R656" i="1" s="1"/>
  <c r="P657" i="1"/>
  <c r="Q657" i="1"/>
  <c r="R657" i="1" s="1"/>
  <c r="P658" i="1"/>
  <c r="Q658" i="1"/>
  <c r="R658" i="1" s="1"/>
  <c r="P659" i="1"/>
  <c r="Q659" i="1" s="1"/>
  <c r="R659" i="1" s="1"/>
  <c r="P660" i="1"/>
  <c r="Q660" i="1" s="1"/>
  <c r="R660" i="1" s="1"/>
  <c r="P661" i="1"/>
  <c r="Q661" i="1"/>
  <c r="R661" i="1"/>
  <c r="P662" i="1"/>
  <c r="Q662" i="1" s="1"/>
  <c r="R662" i="1"/>
  <c r="P663" i="1"/>
  <c r="Q663" i="1" s="1"/>
  <c r="R663" i="1" s="1"/>
  <c r="P664" i="1"/>
  <c r="Q664" i="1" s="1"/>
  <c r="R664" i="1" s="1"/>
  <c r="P665" i="1"/>
  <c r="Q665" i="1" s="1"/>
  <c r="R665" i="1" s="1"/>
  <c r="P666" i="1"/>
  <c r="Q666" i="1" s="1"/>
  <c r="R666" i="1"/>
  <c r="P667" i="1"/>
  <c r="Q667" i="1"/>
  <c r="R667" i="1" s="1"/>
  <c r="P668" i="1"/>
  <c r="Q668" i="1" s="1"/>
  <c r="R668" i="1" s="1"/>
  <c r="P669" i="1"/>
  <c r="Q669" i="1"/>
  <c r="R669" i="1" s="1"/>
  <c r="P670" i="1"/>
  <c r="Q670" i="1" s="1"/>
  <c r="R670" i="1" s="1"/>
  <c r="P671" i="1"/>
  <c r="Q671" i="1" s="1"/>
  <c r="R671" i="1"/>
  <c r="P672" i="1"/>
  <c r="Q672" i="1"/>
  <c r="R672" i="1" s="1"/>
  <c r="P673" i="1"/>
  <c r="Q673" i="1"/>
  <c r="R673" i="1" s="1"/>
  <c r="P674" i="1"/>
  <c r="Q674" i="1" s="1"/>
  <c r="R674" i="1" s="1"/>
  <c r="P675" i="1"/>
  <c r="Q675" i="1" s="1"/>
  <c r="R675" i="1" s="1"/>
  <c r="P676" i="1"/>
  <c r="Q676" i="1"/>
  <c r="R676" i="1" s="1"/>
  <c r="P677" i="1"/>
  <c r="Q677" i="1" s="1"/>
  <c r="R677" i="1" s="1"/>
  <c r="P678" i="1"/>
  <c r="Q678" i="1" s="1"/>
  <c r="R678" i="1"/>
  <c r="P679" i="1"/>
  <c r="Q679" i="1" s="1"/>
  <c r="R679" i="1" s="1"/>
  <c r="P680" i="1"/>
  <c r="Q680" i="1" s="1"/>
  <c r="R680" i="1" s="1"/>
  <c r="P681" i="1"/>
  <c r="Q681" i="1"/>
  <c r="R681" i="1" s="1"/>
  <c r="P682" i="1"/>
  <c r="Q682" i="1"/>
  <c r="R682" i="1"/>
  <c r="P683" i="1"/>
  <c r="Q683" i="1" s="1"/>
  <c r="R683" i="1" s="1"/>
  <c r="P684" i="1"/>
  <c r="Q684" i="1" s="1"/>
  <c r="R684" i="1" s="1"/>
  <c r="P685" i="1"/>
  <c r="Q685" i="1" s="1"/>
  <c r="R685" i="1" s="1"/>
  <c r="P686" i="1"/>
  <c r="Q686" i="1" s="1"/>
  <c r="R686" i="1" s="1"/>
  <c r="P687" i="1"/>
  <c r="Q687" i="1" s="1"/>
  <c r="R687" i="1" s="1"/>
  <c r="P688" i="1"/>
  <c r="Q688" i="1"/>
  <c r="R688" i="1" s="1"/>
  <c r="P689" i="1"/>
  <c r="Q689" i="1"/>
  <c r="R689" i="1" s="1"/>
  <c r="P690" i="1"/>
  <c r="Q690" i="1" s="1"/>
  <c r="R690" i="1" s="1"/>
  <c r="P691" i="1"/>
  <c r="Q691" i="1" s="1"/>
  <c r="R691" i="1" s="1"/>
  <c r="P692" i="1"/>
  <c r="Q692" i="1" s="1"/>
  <c r="R692" i="1" s="1"/>
  <c r="P693" i="1"/>
  <c r="Q693" i="1" s="1"/>
  <c r="R693" i="1"/>
  <c r="P694" i="1"/>
  <c r="Q694" i="1" s="1"/>
  <c r="R694" i="1" s="1"/>
  <c r="P695" i="1"/>
  <c r="Q695" i="1" s="1"/>
  <c r="R695" i="1" s="1"/>
  <c r="P696" i="1"/>
  <c r="Q696" i="1" s="1"/>
  <c r="R696" i="1" s="1"/>
  <c r="P697" i="1"/>
  <c r="Q697" i="1"/>
  <c r="R697" i="1" s="1"/>
  <c r="P698" i="1"/>
  <c r="Q698" i="1"/>
  <c r="R698" i="1"/>
  <c r="P699" i="1"/>
  <c r="Q699" i="1" s="1"/>
  <c r="R699" i="1" s="1"/>
  <c r="P700" i="1"/>
  <c r="Q700" i="1" s="1"/>
  <c r="R700" i="1" s="1"/>
  <c r="P701" i="1"/>
  <c r="Q701" i="1"/>
  <c r="R701" i="1" s="1"/>
  <c r="P702" i="1"/>
  <c r="Q702" i="1" s="1"/>
  <c r="R702" i="1" s="1"/>
  <c r="P703" i="1"/>
  <c r="Q703" i="1" s="1"/>
  <c r="R703" i="1" s="1"/>
  <c r="P704" i="1"/>
  <c r="Q704" i="1"/>
  <c r="R704" i="1" s="1"/>
  <c r="P705" i="1"/>
  <c r="Q705" i="1" s="1"/>
  <c r="R705" i="1" s="1"/>
  <c r="P706" i="1"/>
  <c r="Q706" i="1"/>
  <c r="R706" i="1" s="1"/>
  <c r="P707" i="1"/>
  <c r="Q707" i="1"/>
  <c r="R707" i="1" s="1"/>
  <c r="P708" i="1"/>
  <c r="Q708" i="1"/>
  <c r="R708" i="1" s="1"/>
  <c r="P709" i="1"/>
  <c r="Q709" i="1" s="1"/>
  <c r="R709" i="1" s="1"/>
  <c r="P710" i="1"/>
  <c r="Q710" i="1" s="1"/>
  <c r="R710" i="1" s="1"/>
  <c r="P711" i="1"/>
  <c r="Q711" i="1" s="1"/>
  <c r="R711" i="1" s="1"/>
  <c r="P712" i="1"/>
  <c r="Q712" i="1" s="1"/>
  <c r="R712" i="1"/>
  <c r="P713" i="1"/>
  <c r="Q713" i="1" s="1"/>
  <c r="R713" i="1" s="1"/>
  <c r="P714" i="1"/>
  <c r="Q714" i="1" s="1"/>
  <c r="R714" i="1"/>
  <c r="P715" i="1"/>
  <c r="Q715" i="1" s="1"/>
  <c r="R715" i="1" s="1"/>
  <c r="P716" i="1"/>
  <c r="Q716" i="1" s="1"/>
  <c r="R716" i="1" s="1"/>
  <c r="P717" i="1"/>
  <c r="Q717" i="1"/>
  <c r="R717" i="1" s="1"/>
  <c r="P718" i="1"/>
  <c r="Q718" i="1" s="1"/>
  <c r="R718" i="1" s="1"/>
  <c r="P719" i="1"/>
  <c r="Q719" i="1" s="1"/>
  <c r="R719" i="1" s="1"/>
  <c r="P720" i="1"/>
  <c r="Q720" i="1"/>
  <c r="R720" i="1" s="1"/>
  <c r="P721" i="1"/>
  <c r="Q721" i="1" s="1"/>
  <c r="R721" i="1" s="1"/>
  <c r="P722" i="1"/>
  <c r="Q722" i="1"/>
  <c r="R722" i="1" s="1"/>
  <c r="P723" i="1"/>
  <c r="Q723" i="1"/>
  <c r="R723" i="1" s="1"/>
  <c r="P724" i="1"/>
  <c r="Q724" i="1"/>
  <c r="R724" i="1" s="1"/>
  <c r="P725" i="1"/>
  <c r="Q725" i="1" s="1"/>
  <c r="R725" i="1" s="1"/>
  <c r="P726" i="1"/>
  <c r="Q726" i="1" s="1"/>
  <c r="R726" i="1" s="1"/>
  <c r="P727" i="1"/>
  <c r="Q727" i="1" s="1"/>
  <c r="R727" i="1" s="1"/>
  <c r="P728" i="1"/>
  <c r="Q728" i="1" s="1"/>
  <c r="R728" i="1" s="1"/>
  <c r="P729" i="1"/>
  <c r="Q729" i="1" s="1"/>
  <c r="R729" i="1" s="1"/>
  <c r="P730" i="1"/>
  <c r="Q730" i="1"/>
  <c r="R730" i="1" s="1"/>
  <c r="P731" i="1"/>
  <c r="Q731" i="1" s="1"/>
  <c r="R731" i="1" s="1"/>
  <c r="P732" i="1"/>
  <c r="Q732" i="1" s="1"/>
  <c r="R732" i="1" s="1"/>
  <c r="P733" i="1"/>
  <c r="Q733" i="1" s="1"/>
  <c r="R733" i="1" s="1"/>
  <c r="P734" i="1"/>
  <c r="Q734" i="1" s="1"/>
  <c r="R734" i="1" s="1"/>
  <c r="P735" i="1"/>
  <c r="Q735" i="1" s="1"/>
  <c r="R735" i="1" s="1"/>
  <c r="P736" i="1"/>
  <c r="Q736" i="1"/>
  <c r="R736" i="1"/>
  <c r="P737" i="1"/>
  <c r="Q737" i="1" s="1"/>
  <c r="R737" i="1" s="1"/>
  <c r="P738" i="1"/>
  <c r="Q738" i="1"/>
  <c r="R738" i="1" s="1"/>
  <c r="P739" i="1"/>
  <c r="Q739" i="1"/>
  <c r="R739" i="1" s="1"/>
  <c r="P740" i="1"/>
  <c r="Q740" i="1"/>
  <c r="R740" i="1" s="1"/>
  <c r="P741" i="1"/>
  <c r="Q741" i="1" s="1"/>
  <c r="R741" i="1" s="1"/>
  <c r="P742" i="1"/>
  <c r="Q742" i="1" s="1"/>
  <c r="R742" i="1"/>
  <c r="P743" i="1"/>
  <c r="Q743" i="1" s="1"/>
  <c r="R743" i="1" s="1"/>
  <c r="P744" i="1"/>
  <c r="Q744" i="1" s="1"/>
  <c r="R744" i="1"/>
  <c r="P745" i="1"/>
  <c r="Q745" i="1" s="1"/>
  <c r="R745" i="1" s="1"/>
  <c r="P746" i="1"/>
  <c r="Q746" i="1"/>
  <c r="R746" i="1" s="1"/>
  <c r="P747" i="1"/>
  <c r="Q747" i="1"/>
  <c r="R747" i="1" s="1"/>
  <c r="P748" i="1"/>
  <c r="Q748" i="1" s="1"/>
  <c r="R748" i="1" s="1"/>
  <c r="P749" i="1"/>
  <c r="Q749" i="1" s="1"/>
  <c r="R749" i="1" s="1"/>
  <c r="P750" i="1"/>
  <c r="Q750" i="1" s="1"/>
  <c r="R750" i="1" s="1"/>
  <c r="P751" i="1"/>
  <c r="Q751" i="1" s="1"/>
  <c r="R751" i="1" s="1"/>
  <c r="P752" i="1"/>
  <c r="Q752" i="1"/>
  <c r="R752" i="1" s="1"/>
  <c r="P753" i="1"/>
  <c r="Q753" i="1" s="1"/>
  <c r="R753" i="1" s="1"/>
  <c r="P754" i="1"/>
  <c r="Q754" i="1"/>
  <c r="R754" i="1" s="1"/>
  <c r="P755" i="1"/>
  <c r="Q755" i="1"/>
  <c r="R755" i="1" s="1"/>
  <c r="P756" i="1"/>
  <c r="Q756" i="1"/>
  <c r="R756" i="1" s="1"/>
  <c r="P757" i="1"/>
  <c r="Q757" i="1" s="1"/>
  <c r="R757" i="1" s="1"/>
  <c r="P758" i="1"/>
  <c r="Q758" i="1" s="1"/>
  <c r="R758" i="1"/>
  <c r="P759" i="1"/>
  <c r="Q759" i="1" s="1"/>
  <c r="R759" i="1" s="1"/>
  <c r="P760" i="1"/>
  <c r="Q760" i="1" s="1"/>
  <c r="R760" i="1" s="1"/>
  <c r="P761" i="1"/>
  <c r="Q761" i="1" s="1"/>
  <c r="R761" i="1" s="1"/>
  <c r="P762" i="1"/>
  <c r="Q762" i="1"/>
  <c r="R762" i="1" s="1"/>
  <c r="P763" i="1"/>
  <c r="Q763" i="1" s="1"/>
  <c r="R763" i="1" s="1"/>
  <c r="P764" i="1"/>
  <c r="Q764" i="1" s="1"/>
  <c r="R764" i="1" s="1"/>
  <c r="P765" i="1"/>
  <c r="Q765" i="1" s="1"/>
  <c r="R765" i="1" s="1"/>
  <c r="P766" i="1"/>
  <c r="Q766" i="1" s="1"/>
  <c r="R766" i="1"/>
  <c r="P767" i="1"/>
  <c r="Q767" i="1" s="1"/>
  <c r="R767" i="1" s="1"/>
  <c r="P768" i="1"/>
  <c r="Q768" i="1" s="1"/>
  <c r="R768" i="1" s="1"/>
  <c r="P769" i="1"/>
  <c r="Q769" i="1" s="1"/>
  <c r="R769" i="1" s="1"/>
  <c r="P770" i="1"/>
  <c r="Q770" i="1" s="1"/>
  <c r="R770" i="1" s="1"/>
  <c r="P771" i="1"/>
  <c r="Q771" i="1"/>
  <c r="R771" i="1" s="1"/>
  <c r="P772" i="1"/>
  <c r="Q772" i="1"/>
  <c r="R772" i="1" s="1"/>
  <c r="P773" i="1"/>
  <c r="Q773" i="1" s="1"/>
  <c r="R773" i="1" s="1"/>
  <c r="P774" i="1"/>
  <c r="Q774" i="1" s="1"/>
  <c r="R774" i="1"/>
  <c r="P775" i="1"/>
  <c r="Q775" i="1" s="1"/>
  <c r="R775" i="1" s="1"/>
  <c r="P776" i="1"/>
  <c r="Q776" i="1"/>
  <c r="R776" i="1"/>
  <c r="P777" i="1"/>
  <c r="Q777" i="1" s="1"/>
  <c r="R777" i="1" s="1"/>
  <c r="P778" i="1"/>
  <c r="Q778" i="1"/>
  <c r="R778" i="1" s="1"/>
  <c r="P779" i="1"/>
  <c r="Q779" i="1"/>
  <c r="R779" i="1" s="1"/>
  <c r="P780" i="1"/>
  <c r="Q780" i="1"/>
  <c r="R780" i="1" s="1"/>
  <c r="P781" i="1"/>
  <c r="Q781" i="1" s="1"/>
  <c r="R781" i="1" s="1"/>
  <c r="P782" i="1"/>
  <c r="Q782" i="1" s="1"/>
  <c r="R782" i="1"/>
  <c r="P783" i="1"/>
  <c r="Q783" i="1" s="1"/>
  <c r="R783" i="1" s="1"/>
  <c r="P784" i="1"/>
  <c r="Q784" i="1"/>
  <c r="R784" i="1" s="1"/>
  <c r="P785" i="1"/>
  <c r="Q785" i="1" s="1"/>
  <c r="R785" i="1" s="1"/>
  <c r="P786" i="1"/>
  <c r="Q786" i="1" s="1"/>
  <c r="R786" i="1"/>
  <c r="P787" i="1"/>
  <c r="Q787" i="1" s="1"/>
  <c r="R787" i="1" s="1"/>
  <c r="P788" i="1"/>
  <c r="Q788" i="1"/>
  <c r="R788" i="1" s="1"/>
  <c r="P789" i="1"/>
  <c r="Q789" i="1" s="1"/>
  <c r="R789" i="1"/>
  <c r="P790" i="1"/>
  <c r="Q790" i="1" s="1"/>
  <c r="R790" i="1" s="1"/>
  <c r="P791" i="1"/>
  <c r="Q791" i="1"/>
  <c r="R791" i="1" s="1"/>
  <c r="P792" i="1"/>
  <c r="Q792" i="1" s="1"/>
  <c r="R792" i="1" s="1"/>
  <c r="P793" i="1"/>
  <c r="Q793" i="1"/>
  <c r="R793" i="1"/>
  <c r="P794" i="1"/>
  <c r="Q794" i="1" s="1"/>
  <c r="R794" i="1" s="1"/>
  <c r="P795" i="1"/>
  <c r="Q795" i="1"/>
  <c r="R795" i="1" s="1"/>
  <c r="P796" i="1"/>
  <c r="Q796" i="1" s="1"/>
  <c r="R796" i="1" s="1"/>
  <c r="P797" i="1"/>
  <c r="Q797" i="1" s="1"/>
  <c r="R797" i="1"/>
  <c r="P798" i="1"/>
  <c r="Q798" i="1" s="1"/>
  <c r="R798" i="1"/>
  <c r="P799" i="1"/>
  <c r="Q799" i="1" s="1"/>
  <c r="R799" i="1" s="1"/>
  <c r="P800" i="1"/>
  <c r="Q800" i="1" s="1"/>
  <c r="R800" i="1"/>
  <c r="P801" i="1"/>
  <c r="Q801" i="1" s="1"/>
  <c r="R801" i="1"/>
  <c r="P802" i="1"/>
  <c r="Q802" i="1" s="1"/>
  <c r="R802" i="1" s="1"/>
  <c r="P803" i="1"/>
  <c r="Q803" i="1"/>
  <c r="R803" i="1" s="1"/>
  <c r="P804" i="1"/>
  <c r="Q804" i="1" s="1"/>
  <c r="R804" i="1"/>
  <c r="P805" i="1"/>
  <c r="Q805" i="1" s="1"/>
  <c r="R805" i="1" s="1"/>
  <c r="P806" i="1"/>
  <c r="Q806" i="1" s="1"/>
  <c r="R806" i="1"/>
  <c r="P807" i="1"/>
  <c r="Q807" i="1" s="1"/>
  <c r="R807" i="1"/>
  <c r="P808" i="1"/>
  <c r="Q808" i="1"/>
  <c r="R808" i="1" s="1"/>
  <c r="P809" i="1"/>
  <c r="Q809" i="1"/>
  <c r="R809" i="1" s="1"/>
  <c r="P810" i="1"/>
  <c r="Q810" i="1" s="1"/>
  <c r="R810" i="1" s="1"/>
  <c r="P811" i="1"/>
  <c r="Q811" i="1"/>
  <c r="R811" i="1" s="1"/>
  <c r="P812" i="1"/>
  <c r="Q812" i="1" s="1"/>
  <c r="R812" i="1" s="1"/>
  <c r="P813" i="1"/>
  <c r="Q813" i="1" s="1"/>
  <c r="R813" i="1" s="1"/>
  <c r="P814" i="1"/>
  <c r="Q814" i="1" s="1"/>
  <c r="R814" i="1"/>
  <c r="P815" i="1"/>
  <c r="Q815" i="1" s="1"/>
  <c r="R815" i="1" s="1"/>
  <c r="P816" i="1"/>
  <c r="Q816" i="1"/>
  <c r="R816" i="1" s="1"/>
  <c r="P817" i="1"/>
  <c r="Q817" i="1" s="1"/>
  <c r="R817" i="1" s="1"/>
  <c r="P818" i="1"/>
  <c r="Q818" i="1" s="1"/>
  <c r="R818" i="1" s="1"/>
  <c r="P819" i="1"/>
  <c r="Q819" i="1" s="1"/>
  <c r="R819" i="1" s="1"/>
  <c r="P820" i="1"/>
  <c r="Q820" i="1" s="1"/>
  <c r="R820" i="1" s="1"/>
  <c r="P821" i="1"/>
  <c r="Q821" i="1" s="1"/>
  <c r="R821" i="1" s="1"/>
  <c r="P822" i="1"/>
  <c r="Q822" i="1" s="1"/>
  <c r="R822" i="1" s="1"/>
  <c r="P823" i="1"/>
  <c r="Q823" i="1" s="1"/>
  <c r="R823" i="1" s="1"/>
  <c r="P824" i="1"/>
  <c r="Q824" i="1" s="1"/>
  <c r="R824" i="1"/>
  <c r="P825" i="1"/>
  <c r="Q825" i="1"/>
  <c r="R825" i="1"/>
  <c r="P826" i="1"/>
  <c r="Q826" i="1" s="1"/>
  <c r="R826" i="1" s="1"/>
  <c r="P827" i="1"/>
  <c r="Q827" i="1" s="1"/>
  <c r="R827" i="1" s="1"/>
  <c r="P828" i="1"/>
  <c r="Q828" i="1" s="1"/>
  <c r="R828" i="1" s="1"/>
  <c r="P829" i="1"/>
  <c r="Q829" i="1" s="1"/>
  <c r="R829" i="1" s="1"/>
  <c r="P830" i="1"/>
  <c r="Q830" i="1" s="1"/>
  <c r="R830" i="1"/>
  <c r="P831" i="1"/>
  <c r="Q831" i="1" s="1"/>
  <c r="R831" i="1" s="1"/>
  <c r="P832" i="1"/>
  <c r="Q832" i="1" s="1"/>
  <c r="R832" i="1" s="1"/>
  <c r="P833" i="1"/>
  <c r="Q833" i="1"/>
  <c r="R833" i="1" s="1"/>
  <c r="P834" i="1"/>
  <c r="Q834" i="1"/>
  <c r="R834" i="1" s="1"/>
  <c r="P835" i="1"/>
  <c r="Q835" i="1" s="1"/>
  <c r="R835" i="1" s="1"/>
  <c r="P836" i="1"/>
  <c r="Q836" i="1"/>
  <c r="R836" i="1" s="1"/>
  <c r="P837" i="1"/>
  <c r="Q837" i="1" s="1"/>
  <c r="R837" i="1" s="1"/>
  <c r="P838" i="1"/>
  <c r="Q838" i="1" s="1"/>
  <c r="R838" i="1" s="1"/>
  <c r="P839" i="1"/>
  <c r="Q839" i="1"/>
  <c r="R839" i="1" s="1"/>
  <c r="P840" i="1"/>
  <c r="Q840" i="1" s="1"/>
  <c r="R840" i="1" s="1"/>
  <c r="P841" i="1"/>
  <c r="Q841" i="1" s="1"/>
  <c r="R841" i="1" s="1"/>
  <c r="P842" i="1"/>
  <c r="Q842" i="1" s="1"/>
  <c r="R842" i="1" s="1"/>
  <c r="P843" i="1"/>
  <c r="Q843" i="1" s="1"/>
  <c r="R843" i="1" s="1"/>
  <c r="P844" i="1"/>
  <c r="Q844" i="1" s="1"/>
  <c r="R844" i="1" s="1"/>
  <c r="P845" i="1"/>
  <c r="Q845" i="1" s="1"/>
  <c r="R845" i="1" s="1"/>
  <c r="P846" i="1"/>
  <c r="Q846" i="1" s="1"/>
  <c r="R846" i="1" s="1"/>
  <c r="P847" i="1"/>
  <c r="Q847" i="1"/>
  <c r="R847" i="1"/>
  <c r="P848" i="1"/>
  <c r="Q848" i="1"/>
  <c r="R848" i="1" s="1"/>
  <c r="P849" i="1"/>
  <c r="Q849" i="1" s="1"/>
  <c r="R849" i="1" s="1"/>
  <c r="P850" i="1"/>
  <c r="Q850" i="1"/>
  <c r="R850" i="1" s="1"/>
  <c r="P851" i="1"/>
  <c r="Q851" i="1" s="1"/>
  <c r="R851" i="1" s="1"/>
  <c r="P852" i="1"/>
  <c r="Q852" i="1" s="1"/>
  <c r="R852" i="1" s="1"/>
  <c r="P853" i="1"/>
  <c r="Q853" i="1" s="1"/>
  <c r="R853" i="1" s="1"/>
  <c r="P854" i="1"/>
  <c r="Q854" i="1" s="1"/>
  <c r="R854" i="1" s="1"/>
  <c r="P855" i="1"/>
  <c r="Q855" i="1" s="1"/>
  <c r="R855" i="1" s="1"/>
  <c r="P856" i="1"/>
  <c r="Q856" i="1" s="1"/>
  <c r="R856" i="1"/>
  <c r="P857" i="1"/>
  <c r="Q857" i="1" s="1"/>
  <c r="R857" i="1" s="1"/>
  <c r="P858" i="1"/>
  <c r="Q858" i="1" s="1"/>
  <c r="R858" i="1" s="1"/>
  <c r="P859" i="1"/>
  <c r="Q859" i="1"/>
  <c r="R859" i="1" s="1"/>
  <c r="P860" i="1"/>
  <c r="Q860" i="1" s="1"/>
  <c r="R860" i="1"/>
  <c r="P861" i="1"/>
  <c r="Q861" i="1" s="1"/>
  <c r="R861" i="1" s="1"/>
  <c r="P862" i="1"/>
  <c r="Q862" i="1" s="1"/>
  <c r="R862" i="1" s="1"/>
  <c r="P863" i="1"/>
  <c r="Q863" i="1"/>
  <c r="R863" i="1" s="1"/>
  <c r="P864" i="1"/>
  <c r="Q864" i="1" s="1"/>
  <c r="R864" i="1"/>
  <c r="P865" i="1"/>
  <c r="Q865" i="1"/>
  <c r="R865" i="1" s="1"/>
  <c r="P866" i="1"/>
  <c r="Q866" i="1" s="1"/>
  <c r="R866" i="1" s="1"/>
  <c r="P867" i="1"/>
  <c r="Q867" i="1"/>
  <c r="R867" i="1" s="1"/>
  <c r="P868" i="1"/>
  <c r="Q868" i="1" s="1"/>
  <c r="R868" i="1"/>
  <c r="P869" i="1"/>
  <c r="Q869" i="1" s="1"/>
  <c r="R869" i="1" s="1"/>
  <c r="P870" i="1"/>
  <c r="Q870" i="1" s="1"/>
  <c r="R870" i="1" s="1"/>
  <c r="P871" i="1"/>
  <c r="Q871" i="1"/>
  <c r="R871" i="1" s="1"/>
  <c r="P872" i="1"/>
  <c r="Q872" i="1" s="1"/>
  <c r="R872" i="1" s="1"/>
  <c r="P873" i="1"/>
  <c r="Q873" i="1"/>
  <c r="R873" i="1" s="1"/>
  <c r="P874" i="1"/>
  <c r="Q874" i="1" s="1"/>
  <c r="R874" i="1" s="1"/>
  <c r="P875" i="1"/>
  <c r="Q875" i="1"/>
  <c r="R875" i="1" s="1"/>
  <c r="P876" i="1"/>
  <c r="Q876" i="1" s="1"/>
  <c r="R876" i="1" s="1"/>
  <c r="P877" i="1"/>
  <c r="Q877" i="1" s="1"/>
  <c r="R877" i="1" s="1"/>
  <c r="P878" i="1"/>
  <c r="Q878" i="1" s="1"/>
  <c r="R878" i="1" s="1"/>
  <c r="P879" i="1"/>
  <c r="Q879" i="1" s="1"/>
  <c r="R879" i="1" s="1"/>
  <c r="P880" i="1"/>
  <c r="Q880" i="1"/>
  <c r="R880" i="1" s="1"/>
  <c r="P881" i="1"/>
  <c r="Q881" i="1"/>
  <c r="R881" i="1" s="1"/>
  <c r="P882" i="1"/>
  <c r="Q882" i="1" s="1"/>
  <c r="R882" i="1" s="1"/>
  <c r="P883" i="1"/>
  <c r="Q883" i="1" s="1"/>
  <c r="R883" i="1" s="1"/>
  <c r="P884" i="1"/>
  <c r="Q884" i="1" s="1"/>
  <c r="R884" i="1"/>
  <c r="P885" i="1"/>
  <c r="Q885" i="1" s="1"/>
  <c r="R885" i="1" s="1"/>
  <c r="P886" i="1"/>
  <c r="Q886" i="1" s="1"/>
  <c r="R886" i="1" s="1"/>
  <c r="P887" i="1"/>
  <c r="Q887" i="1"/>
  <c r="R887" i="1" s="1"/>
  <c r="P888" i="1"/>
  <c r="Q888" i="1"/>
  <c r="R888" i="1"/>
  <c r="P889" i="1"/>
  <c r="Q889" i="1"/>
  <c r="R889" i="1" s="1"/>
  <c r="P890" i="1"/>
  <c r="Q890" i="1"/>
  <c r="R890" i="1" s="1"/>
  <c r="P891" i="1"/>
  <c r="Q891" i="1" s="1"/>
  <c r="R891" i="1" s="1"/>
  <c r="P892" i="1"/>
  <c r="Q892" i="1" s="1"/>
  <c r="R892" i="1"/>
  <c r="P893" i="1"/>
  <c r="Q893" i="1" s="1"/>
  <c r="R893" i="1" s="1"/>
  <c r="P894" i="1"/>
  <c r="Q894" i="1" s="1"/>
  <c r="R894" i="1" s="1"/>
  <c r="P895" i="1"/>
  <c r="Q895" i="1" s="1"/>
  <c r="R895" i="1" s="1"/>
  <c r="P896" i="1"/>
  <c r="Q896" i="1" s="1"/>
  <c r="R896" i="1" s="1"/>
  <c r="P897" i="1"/>
  <c r="Q897" i="1" s="1"/>
  <c r="R897" i="1" s="1"/>
  <c r="P898" i="1"/>
  <c r="Q898" i="1" s="1"/>
  <c r="R898" i="1" s="1"/>
  <c r="P899" i="1"/>
  <c r="Q899" i="1" s="1"/>
  <c r="R899" i="1" s="1"/>
  <c r="P900" i="1"/>
  <c r="Q900" i="1" s="1"/>
  <c r="R900" i="1"/>
  <c r="P901" i="1"/>
  <c r="Q901" i="1" s="1"/>
  <c r="R901" i="1" s="1"/>
  <c r="P902" i="1"/>
  <c r="Q902" i="1" s="1"/>
  <c r="R902" i="1"/>
  <c r="P903" i="1"/>
  <c r="Q903" i="1" s="1"/>
  <c r="R903" i="1" s="1"/>
  <c r="P904" i="1"/>
  <c r="Q904" i="1"/>
  <c r="R904" i="1"/>
  <c r="P905" i="1"/>
  <c r="Q905" i="1"/>
  <c r="R905" i="1" s="1"/>
  <c r="P906" i="1"/>
  <c r="Q906" i="1" s="1"/>
  <c r="R906" i="1" s="1"/>
  <c r="P907" i="1"/>
  <c r="Q907" i="1" s="1"/>
  <c r="R907" i="1" s="1"/>
  <c r="P908" i="1"/>
  <c r="Q908" i="1" s="1"/>
  <c r="R908" i="1" s="1"/>
  <c r="P909" i="1"/>
  <c r="Q909" i="1" s="1"/>
  <c r="R909" i="1" s="1"/>
  <c r="P910" i="1"/>
  <c r="Q910" i="1" s="1"/>
  <c r="R910" i="1" s="1"/>
  <c r="P911" i="1"/>
  <c r="Q911" i="1" s="1"/>
  <c r="R911" i="1" s="1"/>
  <c r="P912" i="1"/>
  <c r="Q912" i="1" s="1"/>
  <c r="R912" i="1" s="1"/>
  <c r="P913" i="1"/>
  <c r="Q913" i="1" s="1"/>
  <c r="R913" i="1" s="1"/>
  <c r="P914" i="1"/>
  <c r="Q914" i="1" s="1"/>
  <c r="R914" i="1" s="1"/>
  <c r="P915" i="1"/>
  <c r="Q915" i="1" s="1"/>
  <c r="R915" i="1" s="1"/>
  <c r="P916" i="1"/>
  <c r="Q916" i="1" s="1"/>
  <c r="R916" i="1" s="1"/>
  <c r="P917" i="1"/>
  <c r="Q917" i="1" s="1"/>
  <c r="R917" i="1" s="1"/>
  <c r="P918" i="1"/>
  <c r="Q918" i="1" s="1"/>
  <c r="R918" i="1" s="1"/>
  <c r="P919" i="1"/>
  <c r="Q919" i="1"/>
  <c r="R919" i="1"/>
  <c r="P920" i="1"/>
  <c r="Q920" i="1" s="1"/>
  <c r="R920" i="1" s="1"/>
  <c r="P921" i="1"/>
  <c r="Q921" i="1"/>
  <c r="R921" i="1" s="1"/>
  <c r="P922" i="1"/>
  <c r="Q922" i="1"/>
  <c r="R922" i="1" s="1"/>
  <c r="P923" i="1"/>
  <c r="Q923" i="1" s="1"/>
  <c r="R923" i="1" s="1"/>
  <c r="P924" i="1"/>
  <c r="Q924" i="1" s="1"/>
  <c r="R924" i="1" s="1"/>
  <c r="P925" i="1"/>
  <c r="Q925" i="1" s="1"/>
  <c r="R925" i="1" s="1"/>
  <c r="P926" i="1"/>
  <c r="Q926" i="1" s="1"/>
  <c r="R926" i="1" s="1"/>
  <c r="P927" i="1"/>
  <c r="Q927" i="1" s="1"/>
  <c r="R927" i="1" s="1"/>
  <c r="P928" i="1"/>
  <c r="Q928" i="1" s="1"/>
  <c r="R928" i="1" s="1"/>
  <c r="P929" i="1"/>
  <c r="Q929" i="1"/>
  <c r="R929" i="1" s="1"/>
  <c r="P930" i="1"/>
  <c r="Q930" i="1"/>
  <c r="R930" i="1" s="1"/>
  <c r="P931" i="1"/>
  <c r="Q931" i="1" s="1"/>
  <c r="R931" i="1" s="1"/>
  <c r="P932" i="1"/>
  <c r="Q932" i="1" s="1"/>
  <c r="R932" i="1" s="1"/>
  <c r="P933" i="1"/>
  <c r="Q933" i="1" s="1"/>
  <c r="R933" i="1" s="1"/>
  <c r="P934" i="1"/>
  <c r="Q934" i="1" s="1"/>
  <c r="R934" i="1" s="1"/>
  <c r="P935" i="1"/>
  <c r="Q935" i="1"/>
  <c r="R935" i="1" s="1"/>
  <c r="P936" i="1"/>
  <c r="Q936" i="1" s="1"/>
  <c r="R936" i="1" s="1"/>
  <c r="P937" i="1"/>
  <c r="Q937" i="1"/>
  <c r="R937" i="1" s="1"/>
  <c r="P938" i="1"/>
  <c r="Q938" i="1" s="1"/>
  <c r="R938" i="1" s="1"/>
  <c r="P939" i="1"/>
  <c r="Q939" i="1"/>
  <c r="R939" i="1" s="1"/>
  <c r="P940" i="1"/>
  <c r="Q940" i="1" s="1"/>
  <c r="R940" i="1" s="1"/>
  <c r="P941" i="1"/>
  <c r="Q941" i="1" s="1"/>
  <c r="R941" i="1" s="1"/>
  <c r="P942" i="1"/>
  <c r="Q942" i="1" s="1"/>
  <c r="R942" i="1"/>
  <c r="P943" i="1"/>
  <c r="Q943" i="1" s="1"/>
  <c r="R943" i="1" s="1"/>
  <c r="P944" i="1"/>
  <c r="Q944" i="1"/>
  <c r="R944" i="1" s="1"/>
  <c r="P945" i="1"/>
  <c r="Q945" i="1"/>
  <c r="R945" i="1" s="1"/>
  <c r="P946" i="1"/>
  <c r="Q946" i="1" s="1"/>
  <c r="R946" i="1" s="1"/>
  <c r="P947" i="1"/>
  <c r="Q947" i="1"/>
  <c r="R947" i="1" s="1"/>
  <c r="P948" i="1"/>
  <c r="Q948" i="1" s="1"/>
  <c r="R948" i="1"/>
  <c r="P949" i="1"/>
  <c r="Q949" i="1" s="1"/>
  <c r="R949" i="1" s="1"/>
  <c r="P950" i="1"/>
  <c r="Q950" i="1" s="1"/>
  <c r="R950" i="1" s="1"/>
  <c r="P951" i="1"/>
  <c r="Q951" i="1" s="1"/>
  <c r="R951" i="1" s="1"/>
  <c r="P952" i="1"/>
  <c r="Q952" i="1" s="1"/>
  <c r="R952" i="1" s="1"/>
  <c r="P953" i="1"/>
  <c r="Q953" i="1" s="1"/>
  <c r="R953" i="1" s="1"/>
  <c r="P954" i="1"/>
  <c r="Q954" i="1" s="1"/>
  <c r="R954" i="1" s="1"/>
  <c r="P955" i="1"/>
  <c r="Q955" i="1"/>
  <c r="R955" i="1"/>
  <c r="P956" i="1"/>
  <c r="Q956" i="1" s="1"/>
  <c r="R956" i="1" s="1"/>
  <c r="P957" i="1"/>
  <c r="Q957" i="1" s="1"/>
  <c r="R957" i="1" s="1"/>
  <c r="P958" i="1"/>
  <c r="Q958" i="1"/>
  <c r="R958" i="1" s="1"/>
  <c r="P959" i="1"/>
  <c r="Q959" i="1"/>
  <c r="R959" i="1"/>
  <c r="P960" i="1"/>
  <c r="Q960" i="1" s="1"/>
  <c r="R960" i="1" s="1"/>
  <c r="P961" i="1"/>
  <c r="Q961" i="1"/>
  <c r="R961" i="1" s="1"/>
  <c r="P962" i="1"/>
  <c r="Q962" i="1"/>
  <c r="R962" i="1" s="1"/>
  <c r="P963" i="1"/>
  <c r="Q963" i="1" s="1"/>
  <c r="R963" i="1" s="1"/>
  <c r="P964" i="1"/>
  <c r="Q964" i="1" s="1"/>
  <c r="R964" i="1" s="1"/>
  <c r="P965" i="1"/>
  <c r="Q965" i="1" s="1"/>
  <c r="R965" i="1" s="1"/>
  <c r="P966" i="1"/>
  <c r="Q966" i="1" s="1"/>
  <c r="R966" i="1"/>
  <c r="P967" i="1"/>
  <c r="Q967" i="1"/>
  <c r="R967" i="1" s="1"/>
  <c r="P968" i="1"/>
  <c r="Q968" i="1" s="1"/>
  <c r="R968" i="1" s="1"/>
  <c r="P969" i="1"/>
  <c r="Q969" i="1" s="1"/>
  <c r="R969" i="1" s="1"/>
  <c r="P970" i="1"/>
  <c r="Q970" i="1" s="1"/>
  <c r="R970" i="1" s="1"/>
  <c r="P971" i="1"/>
  <c r="Q971" i="1"/>
  <c r="R971" i="1" s="1"/>
  <c r="P972" i="1"/>
  <c r="Q972" i="1" s="1"/>
  <c r="R972" i="1"/>
  <c r="P973" i="1"/>
  <c r="Q973" i="1" s="1"/>
  <c r="R973" i="1" s="1"/>
  <c r="P974" i="1"/>
  <c r="Q974" i="1" s="1"/>
  <c r="R974" i="1" s="1"/>
  <c r="P975" i="1"/>
  <c r="Q975" i="1" s="1"/>
  <c r="R975" i="1" s="1"/>
  <c r="P976" i="1"/>
  <c r="Q976" i="1" s="1"/>
  <c r="R976" i="1" s="1"/>
  <c r="P977" i="1"/>
  <c r="Q977" i="1" s="1"/>
  <c r="R977" i="1" s="1"/>
  <c r="P978" i="1"/>
  <c r="Q978" i="1" s="1"/>
  <c r="R978" i="1" s="1"/>
  <c r="P979" i="1"/>
  <c r="Q979" i="1" s="1"/>
  <c r="R979" i="1" s="1"/>
  <c r="P980" i="1"/>
  <c r="Q980" i="1" s="1"/>
  <c r="R980" i="1" s="1"/>
  <c r="P981" i="1"/>
  <c r="Q981" i="1" s="1"/>
  <c r="R981" i="1" s="1"/>
  <c r="P982" i="1"/>
  <c r="Q982" i="1"/>
  <c r="R982" i="1" s="1"/>
  <c r="P983" i="1"/>
  <c r="Q983" i="1"/>
  <c r="R983" i="1" s="1"/>
  <c r="P984" i="1"/>
  <c r="Q984" i="1" s="1"/>
  <c r="R984" i="1" s="1"/>
  <c r="P985" i="1"/>
  <c r="Q985" i="1" s="1"/>
  <c r="R985" i="1" s="1"/>
  <c r="P986" i="1"/>
  <c r="Q986" i="1" s="1"/>
  <c r="R986" i="1" s="1"/>
  <c r="P987" i="1"/>
  <c r="Q987" i="1"/>
  <c r="R987" i="1" s="1"/>
  <c r="P988" i="1"/>
  <c r="Q988" i="1" s="1"/>
  <c r="R988" i="1"/>
  <c r="P989" i="1"/>
  <c r="Q989" i="1" s="1"/>
  <c r="R989" i="1" s="1"/>
  <c r="P990" i="1"/>
  <c r="Q990" i="1"/>
  <c r="R990" i="1" s="1"/>
  <c r="P991" i="1"/>
  <c r="Q991" i="1"/>
  <c r="R991" i="1"/>
  <c r="P992" i="1"/>
  <c r="Q992" i="1" s="1"/>
  <c r="R992" i="1" s="1"/>
  <c r="P993" i="1"/>
  <c r="Q993" i="1"/>
  <c r="R993" i="1" s="1"/>
  <c r="P994" i="1"/>
  <c r="Q994" i="1" s="1"/>
  <c r="R994" i="1" s="1"/>
  <c r="P995" i="1"/>
  <c r="Q995" i="1"/>
  <c r="R995" i="1" s="1"/>
  <c r="P996" i="1"/>
  <c r="Q996" i="1" s="1"/>
  <c r="R996" i="1" s="1"/>
  <c r="P997" i="1"/>
  <c r="Q997" i="1" s="1"/>
  <c r="R997" i="1" s="1"/>
  <c r="P998" i="1"/>
  <c r="Q998" i="1" s="1"/>
  <c r="R998" i="1" s="1"/>
  <c r="P999" i="1"/>
  <c r="Q999" i="1" s="1"/>
  <c r="R999" i="1"/>
  <c r="P1000" i="1"/>
  <c r="Q1000" i="1" s="1"/>
  <c r="R1000" i="1" s="1"/>
  <c r="P1001" i="1"/>
  <c r="Q1001" i="1"/>
  <c r="R1001" i="1" s="1"/>
  <c r="P1002" i="1"/>
  <c r="Q1002" i="1" s="1"/>
  <c r="R1002" i="1" s="1"/>
  <c r="P1003" i="1"/>
  <c r="Q1003" i="1" s="1"/>
  <c r="R1003" i="1" s="1"/>
  <c r="P1004" i="1"/>
  <c r="Q1004" i="1" s="1"/>
  <c r="R1004" i="1" s="1"/>
  <c r="P1005" i="1"/>
  <c r="Q1005" i="1" s="1"/>
  <c r="R1005" i="1" s="1"/>
  <c r="P1006" i="1"/>
  <c r="Q1006" i="1" s="1"/>
  <c r="R1006" i="1" s="1"/>
  <c r="P1007" i="1"/>
  <c r="Q1007" i="1"/>
  <c r="R1007" i="1" s="1"/>
  <c r="P1008" i="1"/>
  <c r="Q1008" i="1" s="1"/>
  <c r="R1008" i="1" s="1"/>
  <c r="P1009" i="1"/>
  <c r="Q1009" i="1" s="1"/>
  <c r="R1009" i="1" s="1"/>
  <c r="P1010" i="1"/>
  <c r="Q1010" i="1"/>
  <c r="R1010" i="1" s="1"/>
  <c r="P1011" i="1"/>
  <c r="Q1011" i="1"/>
  <c r="R1011" i="1" s="1"/>
  <c r="P1012" i="1"/>
  <c r="Q1012" i="1" s="1"/>
  <c r="R1012" i="1" s="1"/>
  <c r="P1013" i="1"/>
  <c r="Q1013" i="1" s="1"/>
  <c r="R1013" i="1" s="1"/>
  <c r="P1014" i="1"/>
  <c r="Q1014" i="1" s="1"/>
  <c r="R1014" i="1" s="1"/>
  <c r="P1015" i="1"/>
  <c r="Q1015" i="1"/>
  <c r="R1015" i="1" s="1"/>
  <c r="P1016" i="1"/>
  <c r="Q1016" i="1"/>
  <c r="R1016" i="1" s="1"/>
  <c r="P1017" i="1"/>
  <c r="Q1017" i="1" s="1"/>
  <c r="R1017" i="1" s="1"/>
  <c r="P1018" i="1"/>
  <c r="Q1018" i="1" s="1"/>
  <c r="R1018" i="1" s="1"/>
  <c r="P1019" i="1"/>
  <c r="Q1019" i="1"/>
  <c r="R1019" i="1"/>
  <c r="P1020" i="1"/>
  <c r="Q1020" i="1" s="1"/>
  <c r="R1020" i="1" s="1"/>
  <c r="P1021" i="1"/>
  <c r="Q1021" i="1" s="1"/>
  <c r="R1021" i="1" s="1"/>
  <c r="P1022" i="1"/>
  <c r="Q1022" i="1" s="1"/>
  <c r="R1022" i="1" s="1"/>
  <c r="P1023" i="1"/>
  <c r="Q1023" i="1" s="1"/>
  <c r="R1023" i="1" s="1"/>
  <c r="P1024" i="1"/>
  <c r="Q1024" i="1"/>
  <c r="R1024" i="1"/>
  <c r="P1025" i="1"/>
  <c r="Q1025" i="1" s="1"/>
  <c r="R1025" i="1" s="1"/>
  <c r="P1026" i="1"/>
  <c r="Q1026" i="1" s="1"/>
  <c r="R1026" i="1" s="1"/>
  <c r="P1027" i="1"/>
  <c r="Q1027" i="1" s="1"/>
  <c r="R1027" i="1" s="1"/>
  <c r="P1028" i="1"/>
  <c r="Q1028" i="1" s="1"/>
  <c r="R1028" i="1" s="1"/>
  <c r="P1029" i="1"/>
  <c r="Q1029" i="1" s="1"/>
  <c r="R1029" i="1" s="1"/>
  <c r="P1030" i="1"/>
  <c r="Q1030" i="1"/>
  <c r="R1030" i="1" s="1"/>
  <c r="P1031" i="1"/>
  <c r="Q1031" i="1" s="1"/>
  <c r="R1031" i="1" s="1"/>
  <c r="P1032" i="1"/>
  <c r="Q1032" i="1"/>
  <c r="R1032" i="1" s="1"/>
  <c r="P1033" i="1"/>
  <c r="Q1033" i="1"/>
  <c r="R1033" i="1" s="1"/>
  <c r="P1034" i="1"/>
  <c r="Q1034" i="1" s="1"/>
  <c r="R1034" i="1" s="1"/>
  <c r="P1035" i="1"/>
  <c r="Q1035" i="1" s="1"/>
  <c r="R1035" i="1" s="1"/>
  <c r="P1036" i="1"/>
  <c r="Q1036" i="1" s="1"/>
  <c r="R1036" i="1" s="1"/>
  <c r="P1037" i="1"/>
  <c r="Q1037" i="1" s="1"/>
  <c r="R1037" i="1" s="1"/>
  <c r="P1038" i="1"/>
  <c r="Q1038" i="1" s="1"/>
  <c r="R1038" i="1" s="1"/>
  <c r="P1039" i="1"/>
  <c r="Q1039" i="1"/>
  <c r="R1039" i="1" s="1"/>
  <c r="P1040" i="1"/>
  <c r="Q1040" i="1" s="1"/>
  <c r="R1040" i="1"/>
  <c r="P1041" i="1"/>
  <c r="Q1041" i="1" s="1"/>
  <c r="R1041" i="1" s="1"/>
  <c r="P1042" i="1"/>
  <c r="Q1042" i="1" s="1"/>
  <c r="R1042" i="1" s="1"/>
  <c r="P1043" i="1"/>
  <c r="Q1043" i="1" s="1"/>
  <c r="R1043" i="1" s="1"/>
  <c r="P1044" i="1"/>
  <c r="Q1044" i="1" s="1"/>
  <c r="R1044" i="1" s="1"/>
  <c r="P1045" i="1"/>
  <c r="Q1045" i="1" s="1"/>
  <c r="R1045" i="1" s="1"/>
  <c r="P1046" i="1"/>
  <c r="Q1046" i="1" s="1"/>
  <c r="R1046" i="1" s="1"/>
  <c r="P1047" i="1"/>
  <c r="Q1047" i="1" s="1"/>
  <c r="R1047" i="1" s="1"/>
  <c r="P1048" i="1"/>
  <c r="Q1048" i="1" s="1"/>
  <c r="R1048" i="1" s="1"/>
  <c r="P1049" i="1"/>
  <c r="Q1049" i="1"/>
  <c r="R1049" i="1" s="1"/>
  <c r="P1050" i="1"/>
  <c r="Q1050" i="1" s="1"/>
  <c r="R1050" i="1" s="1"/>
  <c r="P1051" i="1"/>
  <c r="Q1051" i="1" s="1"/>
  <c r="R1051" i="1" s="1"/>
  <c r="P1052" i="1"/>
  <c r="Q1052" i="1" s="1"/>
  <c r="R1052" i="1" s="1"/>
  <c r="P1053" i="1"/>
  <c r="Q1053" i="1" s="1"/>
  <c r="R1053" i="1" s="1"/>
  <c r="P1054" i="1"/>
  <c r="Q1054" i="1" s="1"/>
  <c r="R1054" i="1" s="1"/>
  <c r="P1055" i="1"/>
  <c r="Q1055" i="1" s="1"/>
  <c r="R1055" i="1" s="1"/>
  <c r="P1056" i="1"/>
  <c r="Q1056" i="1"/>
  <c r="R1056" i="1" s="1"/>
  <c r="P1057" i="1"/>
  <c r="Q1057" i="1" s="1"/>
  <c r="R1057" i="1" s="1"/>
  <c r="P1058" i="1"/>
  <c r="Q1058" i="1" s="1"/>
  <c r="R1058" i="1" s="1"/>
  <c r="P1059" i="1"/>
  <c r="Q1059" i="1" s="1"/>
  <c r="R1059" i="1"/>
  <c r="P1060" i="1"/>
  <c r="Q1060" i="1"/>
  <c r="R1060" i="1" s="1"/>
  <c r="P1061" i="1"/>
  <c r="Q1061" i="1" s="1"/>
  <c r="R1061" i="1" s="1"/>
  <c r="P1062" i="1"/>
  <c r="Q1062" i="1" s="1"/>
  <c r="R1062" i="1" s="1"/>
  <c r="P1063" i="1"/>
  <c r="Q1063" i="1"/>
  <c r="R1063" i="1" s="1"/>
  <c r="P1064" i="1"/>
  <c r="Q1064" i="1" s="1"/>
  <c r="R1064" i="1" s="1"/>
  <c r="P1065" i="1"/>
  <c r="Q1065" i="1" s="1"/>
  <c r="R1065" i="1" s="1"/>
  <c r="P1066" i="1"/>
  <c r="Q1066" i="1" s="1"/>
  <c r="R1066" i="1" s="1"/>
  <c r="P1067" i="1"/>
  <c r="Q1067" i="1" s="1"/>
  <c r="R1067" i="1" s="1"/>
  <c r="P1068" i="1"/>
  <c r="Q1068" i="1" s="1"/>
  <c r="R1068" i="1" s="1"/>
  <c r="P1069" i="1"/>
  <c r="Q1069" i="1" s="1"/>
  <c r="R1069" i="1" s="1"/>
  <c r="P1070" i="1"/>
  <c r="Q1070" i="1" s="1"/>
  <c r="R1070" i="1" s="1"/>
  <c r="P1071" i="1"/>
  <c r="Q1071" i="1" s="1"/>
  <c r="R1071" i="1" s="1"/>
  <c r="P1072" i="1"/>
  <c r="Q1072" i="1"/>
  <c r="R1072" i="1"/>
  <c r="P1073" i="1"/>
  <c r="Q1073" i="1" s="1"/>
  <c r="R1073" i="1" s="1"/>
  <c r="P1074" i="1"/>
  <c r="Q1074" i="1" s="1"/>
  <c r="R1074" i="1" s="1"/>
  <c r="P1075" i="1"/>
  <c r="Q1075" i="1" s="1"/>
  <c r="R1075" i="1" s="1"/>
  <c r="P1076" i="1"/>
  <c r="Q1076" i="1" s="1"/>
  <c r="R1076" i="1" s="1"/>
  <c r="P1077" i="1"/>
  <c r="Q1077" i="1" s="1"/>
  <c r="R1077" i="1" s="1"/>
  <c r="P1078" i="1"/>
  <c r="Q1078" i="1" s="1"/>
  <c r="R1078" i="1" s="1"/>
  <c r="P1079" i="1"/>
  <c r="Q1079" i="1" s="1"/>
  <c r="R1079" i="1" s="1"/>
  <c r="P1080" i="1"/>
  <c r="Q1080" i="1"/>
  <c r="R1080" i="1" s="1"/>
  <c r="P1081" i="1"/>
  <c r="Q1081" i="1"/>
  <c r="R1081" i="1" s="1"/>
  <c r="P1082" i="1"/>
  <c r="Q1082" i="1"/>
  <c r="R1082" i="1" s="1"/>
  <c r="P1083" i="1"/>
  <c r="Q1083" i="1" s="1"/>
  <c r="R1083" i="1" s="1"/>
  <c r="P1084" i="1"/>
  <c r="Q1084" i="1" s="1"/>
  <c r="R1084" i="1" s="1"/>
  <c r="P1085" i="1"/>
  <c r="Q1085" i="1" s="1"/>
  <c r="R1085" i="1" s="1"/>
  <c r="P1086" i="1"/>
  <c r="Q1086" i="1" s="1"/>
  <c r="R1086" i="1"/>
  <c r="P1087" i="1"/>
  <c r="Q1087" i="1" s="1"/>
  <c r="R1087" i="1" s="1"/>
  <c r="P1088" i="1"/>
  <c r="Q1088" i="1"/>
  <c r="R1088" i="1"/>
  <c r="P1089" i="1"/>
  <c r="Q1089" i="1" s="1"/>
  <c r="R1089" i="1" s="1"/>
  <c r="P1090" i="1"/>
  <c r="Q1090" i="1" s="1"/>
  <c r="R1090" i="1" s="1"/>
  <c r="P1091" i="1"/>
  <c r="Q1091" i="1"/>
  <c r="R1091" i="1"/>
  <c r="P1092" i="1"/>
  <c r="Q1092" i="1" s="1"/>
  <c r="R1092" i="1" s="1"/>
  <c r="P1093" i="1"/>
  <c r="Q1093" i="1" s="1"/>
  <c r="R1093" i="1" s="1"/>
  <c r="P1094" i="1"/>
  <c r="Q1094" i="1"/>
  <c r="R1094" i="1" s="1"/>
  <c r="P1095" i="1"/>
  <c r="Q1095" i="1" s="1"/>
  <c r="R1095" i="1" s="1"/>
  <c r="P1096" i="1"/>
  <c r="Q1096" i="1" s="1"/>
  <c r="R1096" i="1" s="1"/>
  <c r="P1097" i="1"/>
  <c r="Q1097" i="1" s="1"/>
  <c r="R1097" i="1" s="1"/>
  <c r="P1098" i="1"/>
  <c r="Q1098" i="1" s="1"/>
  <c r="R1098" i="1" s="1"/>
  <c r="P1099" i="1"/>
  <c r="Q1099" i="1" s="1"/>
  <c r="R1099" i="1" s="1"/>
  <c r="P1100" i="1"/>
  <c r="Q1100" i="1"/>
  <c r="R1100" i="1" s="1"/>
  <c r="P1101" i="1"/>
  <c r="Q1101" i="1" s="1"/>
  <c r="R1101" i="1"/>
  <c r="P1102" i="1"/>
  <c r="Q1102" i="1" s="1"/>
  <c r="R1102" i="1" s="1"/>
  <c r="P1103" i="1"/>
  <c r="Q1103" i="1" s="1"/>
  <c r="R1103" i="1" s="1"/>
  <c r="P1104" i="1"/>
  <c r="Q1104" i="1" s="1"/>
  <c r="R1104" i="1" s="1"/>
  <c r="P1105" i="1"/>
  <c r="Q1105" i="1" s="1"/>
  <c r="R1105" i="1" s="1"/>
  <c r="P1106" i="1"/>
  <c r="Q1106" i="1" s="1"/>
  <c r="R1106" i="1" s="1"/>
  <c r="P1107" i="1"/>
  <c r="Q1107" i="1" s="1"/>
  <c r="R1107" i="1" s="1"/>
  <c r="P1108" i="1"/>
  <c r="Q1108" i="1" s="1"/>
  <c r="R1108" i="1" s="1"/>
  <c r="P1109" i="1"/>
  <c r="Q1109" i="1" s="1"/>
  <c r="R1109" i="1" s="1"/>
  <c r="P1110" i="1"/>
  <c r="Q1110" i="1"/>
  <c r="R1110" i="1" s="1"/>
  <c r="P1111" i="1"/>
  <c r="Q1111" i="1" s="1"/>
  <c r="R1111" i="1" s="1"/>
  <c r="P1112" i="1"/>
  <c r="Q1112" i="1"/>
  <c r="R1112" i="1"/>
  <c r="P1113" i="1"/>
  <c r="Q1113" i="1" s="1"/>
  <c r="R1113" i="1" s="1"/>
  <c r="P1114" i="1"/>
  <c r="Q1114" i="1"/>
  <c r="R1114" i="1" s="1"/>
  <c r="P1115" i="1"/>
  <c r="Q1115" i="1" s="1"/>
  <c r="R1115" i="1" s="1"/>
  <c r="P1116" i="1"/>
  <c r="Q1116" i="1"/>
  <c r="R1116" i="1" s="1"/>
  <c r="P1117" i="1"/>
  <c r="Q1117" i="1" s="1"/>
  <c r="R1117" i="1"/>
  <c r="P1118" i="1"/>
  <c r="Q1118" i="1" s="1"/>
  <c r="R1118" i="1" s="1"/>
  <c r="P1119" i="1"/>
  <c r="Q1119" i="1" s="1"/>
  <c r="R1119" i="1" s="1"/>
  <c r="P1120" i="1"/>
  <c r="Q1120" i="1" s="1"/>
  <c r="R1120" i="1" s="1"/>
  <c r="P1121" i="1"/>
  <c r="Q1121" i="1"/>
  <c r="R1121" i="1"/>
  <c r="P1122" i="1"/>
  <c r="Q1122" i="1" s="1"/>
  <c r="R1122" i="1" s="1"/>
  <c r="P1123" i="1"/>
  <c r="Q1123" i="1"/>
  <c r="R1123" i="1" s="1"/>
  <c r="P1124" i="1"/>
  <c r="Q1124" i="1"/>
  <c r="R1124" i="1"/>
  <c r="P1125" i="1"/>
  <c r="Q1125" i="1" s="1"/>
  <c r="R1125" i="1" s="1"/>
  <c r="P1126" i="1"/>
  <c r="Q1126" i="1"/>
  <c r="R1126" i="1"/>
  <c r="P1127" i="1"/>
  <c r="Q1127" i="1" s="1"/>
  <c r="R1127" i="1" s="1"/>
  <c r="P1128" i="1"/>
  <c r="Q1128" i="1"/>
  <c r="R1128" i="1" s="1"/>
  <c r="P1129" i="1"/>
  <c r="Q1129" i="1" s="1"/>
  <c r="R1129" i="1" s="1"/>
  <c r="P1130" i="1"/>
  <c r="Q1130" i="1" s="1"/>
  <c r="R1130" i="1" s="1"/>
  <c r="P1131" i="1"/>
  <c r="Q1131" i="1" s="1"/>
  <c r="R1131" i="1" s="1"/>
  <c r="P1132" i="1"/>
  <c r="Q1132" i="1" s="1"/>
  <c r="R1132" i="1" s="1"/>
  <c r="P1133" i="1"/>
  <c r="Q1133" i="1" s="1"/>
  <c r="R1133" i="1"/>
  <c r="P1134" i="1"/>
  <c r="Q1134" i="1" s="1"/>
  <c r="R1134" i="1" s="1"/>
  <c r="P1135" i="1"/>
  <c r="Q1135" i="1" s="1"/>
  <c r="R1135" i="1" s="1"/>
  <c r="P1136" i="1"/>
  <c r="Q1136" i="1" s="1"/>
  <c r="R1136" i="1" s="1"/>
  <c r="P1137" i="1"/>
  <c r="Q1137" i="1" s="1"/>
  <c r="R1137" i="1" s="1"/>
  <c r="P1138" i="1"/>
  <c r="Q1138" i="1" s="1"/>
  <c r="R1138" i="1" s="1"/>
  <c r="P1139" i="1"/>
  <c r="Q1139" i="1" s="1"/>
  <c r="R1139" i="1" s="1"/>
  <c r="P1140" i="1"/>
  <c r="Q1140" i="1" s="1"/>
  <c r="R1140" i="1" s="1"/>
  <c r="P1141" i="1"/>
  <c r="Q1141" i="1" s="1"/>
  <c r="R1141" i="1" s="1"/>
  <c r="P1142" i="1"/>
  <c r="Q1142" i="1" s="1"/>
  <c r="R1142" i="1" s="1"/>
  <c r="P1143" i="1"/>
  <c r="Q1143" i="1" s="1"/>
  <c r="R1143" i="1" s="1"/>
  <c r="P1144" i="1"/>
  <c r="Q1144" i="1" s="1"/>
  <c r="R1144" i="1" s="1"/>
  <c r="P1145" i="1"/>
  <c r="Q1145" i="1" s="1"/>
  <c r="R1145" i="1" s="1"/>
  <c r="P1146" i="1"/>
  <c r="Q1146" i="1" s="1"/>
  <c r="R1146" i="1" s="1"/>
  <c r="P1147" i="1"/>
  <c r="Q1147" i="1" s="1"/>
  <c r="R1147" i="1" s="1"/>
  <c r="P1148" i="1"/>
  <c r="Q1148" i="1" s="1"/>
  <c r="R1148" i="1" s="1"/>
  <c r="P1149" i="1"/>
  <c r="Q1149" i="1" s="1"/>
  <c r="R1149" i="1" s="1"/>
  <c r="P1150" i="1"/>
  <c r="Q1150" i="1" s="1"/>
  <c r="R1150" i="1" s="1"/>
  <c r="P1151" i="1"/>
  <c r="Q1151" i="1" s="1"/>
  <c r="R1151" i="1" s="1"/>
  <c r="P1152" i="1"/>
  <c r="Q1152" i="1" s="1"/>
  <c r="R1152" i="1" s="1"/>
  <c r="P1153" i="1"/>
  <c r="Q1153" i="1"/>
  <c r="R1153" i="1" s="1"/>
  <c r="P1154" i="1"/>
  <c r="Q1154" i="1" s="1"/>
  <c r="R1154" i="1" s="1"/>
  <c r="P1155" i="1"/>
  <c r="Q1155" i="1"/>
  <c r="R1155" i="1" s="1"/>
  <c r="P1156" i="1"/>
  <c r="Q1156" i="1" s="1"/>
  <c r="R1156" i="1"/>
  <c r="P1157" i="1"/>
  <c r="Q1157" i="1" s="1"/>
  <c r="R1157" i="1" s="1"/>
  <c r="P1158" i="1"/>
  <c r="Q1158" i="1" s="1"/>
  <c r="R1158" i="1" s="1"/>
  <c r="P1159" i="1"/>
  <c r="Q1159" i="1" s="1"/>
  <c r="R1159" i="1" s="1"/>
  <c r="P1160" i="1"/>
  <c r="Q1160" i="1"/>
  <c r="R1160" i="1" s="1"/>
  <c r="P1161" i="1"/>
  <c r="Q1161" i="1"/>
  <c r="R1161" i="1" s="1"/>
  <c r="P1162" i="1"/>
  <c r="Q1162" i="1" s="1"/>
  <c r="R1162" i="1" s="1"/>
  <c r="P1163" i="1"/>
  <c r="Q1163" i="1" s="1"/>
  <c r="R1163" i="1" s="1"/>
  <c r="P1164" i="1"/>
  <c r="Q1164" i="1"/>
  <c r="R1164" i="1" s="1"/>
  <c r="P1165" i="1"/>
  <c r="Q1165" i="1" s="1"/>
  <c r="R1165" i="1" s="1"/>
  <c r="P1166" i="1"/>
  <c r="Q1166" i="1" s="1"/>
  <c r="R1166" i="1" s="1"/>
  <c r="P1167" i="1"/>
  <c r="Q1167" i="1"/>
  <c r="R1167" i="1" s="1"/>
  <c r="P1168" i="1"/>
  <c r="Q1168" i="1"/>
  <c r="R1168" i="1" s="1"/>
  <c r="P1169" i="1"/>
  <c r="Q1169" i="1" s="1"/>
  <c r="R1169" i="1" s="1"/>
  <c r="P1170" i="1"/>
  <c r="Q1170" i="1" s="1"/>
  <c r="R1170" i="1" s="1"/>
  <c r="P1171" i="1"/>
  <c r="Q1171" i="1"/>
  <c r="R1171" i="1" s="1"/>
  <c r="P1172" i="1"/>
  <c r="Q1172" i="1" s="1"/>
  <c r="R1172" i="1"/>
  <c r="P1173" i="1"/>
  <c r="Q1173" i="1" s="1"/>
  <c r="R1173" i="1" s="1"/>
  <c r="P1174" i="1"/>
  <c r="Q1174" i="1" s="1"/>
  <c r="R1174" i="1" s="1"/>
  <c r="P1175" i="1"/>
  <c r="Q1175" i="1" s="1"/>
  <c r="R1175" i="1" s="1"/>
  <c r="P1176" i="1"/>
  <c r="Q1176" i="1"/>
  <c r="R1176" i="1"/>
  <c r="P1177" i="1"/>
  <c r="Q1177" i="1" s="1"/>
  <c r="R1177" i="1" s="1"/>
  <c r="P1178" i="1"/>
  <c r="Q1178" i="1" s="1"/>
  <c r="R1178" i="1" s="1"/>
  <c r="P1179" i="1"/>
  <c r="Q1179" i="1" s="1"/>
  <c r="R1179" i="1"/>
  <c r="P1180" i="1"/>
  <c r="Q1180" i="1" s="1"/>
  <c r="R1180" i="1" s="1"/>
  <c r="P1181" i="1"/>
  <c r="Q1181" i="1" s="1"/>
  <c r="R1181" i="1"/>
  <c r="P1182" i="1"/>
  <c r="Q1182" i="1" s="1"/>
  <c r="R1182" i="1" s="1"/>
  <c r="P1183" i="1"/>
  <c r="Q1183" i="1" s="1"/>
  <c r="R1183" i="1" s="1"/>
  <c r="P1184" i="1"/>
  <c r="Q1184" i="1" s="1"/>
  <c r="R1184" i="1" s="1"/>
  <c r="P1185" i="1"/>
  <c r="Q1185" i="1"/>
  <c r="R1185" i="1"/>
  <c r="P1186" i="1"/>
  <c r="Q1186" i="1" s="1"/>
  <c r="R1186" i="1" s="1"/>
  <c r="P1187" i="1"/>
  <c r="Q1187" i="1" s="1"/>
  <c r="R1187" i="1" s="1"/>
  <c r="P1188" i="1"/>
  <c r="Q1188" i="1" s="1"/>
  <c r="R1188" i="1" s="1"/>
  <c r="P1189" i="1"/>
  <c r="Q1189" i="1" s="1"/>
  <c r="R1189" i="1" s="1"/>
  <c r="P1190" i="1"/>
  <c r="Q1190" i="1"/>
  <c r="R1190" i="1" s="1"/>
  <c r="P1191" i="1"/>
  <c r="Q1191" i="1" s="1"/>
  <c r="R1191" i="1" s="1"/>
  <c r="P1192" i="1"/>
  <c r="Q1192" i="1"/>
  <c r="R1192" i="1" s="1"/>
  <c r="P1193" i="1"/>
  <c r="Q1193" i="1" s="1"/>
  <c r="R1193" i="1" s="1"/>
  <c r="P1194" i="1"/>
  <c r="Q1194" i="1" s="1"/>
  <c r="R1194" i="1" s="1"/>
  <c r="P1195" i="1"/>
  <c r="Q1195" i="1" s="1"/>
  <c r="R1195" i="1" s="1"/>
  <c r="P1196" i="1"/>
  <c r="Q1196" i="1" s="1"/>
  <c r="R1196" i="1" s="1"/>
  <c r="P1197" i="1"/>
  <c r="Q1197" i="1" s="1"/>
  <c r="R1197" i="1" s="1"/>
  <c r="P1198" i="1"/>
  <c r="Q1198" i="1" s="1"/>
  <c r="R1198" i="1" s="1"/>
  <c r="P1199" i="1"/>
  <c r="Q1199" i="1" s="1"/>
  <c r="R1199" i="1" s="1"/>
  <c r="P1200" i="1"/>
  <c r="Q1200" i="1" s="1"/>
  <c r="R1200" i="1" s="1"/>
  <c r="P1201" i="1"/>
  <c r="Q1201" i="1" s="1"/>
  <c r="R1201" i="1" s="1"/>
  <c r="P1202" i="1"/>
  <c r="Q1202" i="1" s="1"/>
  <c r="R1202" i="1" s="1"/>
  <c r="P1203" i="1"/>
  <c r="Q1203" i="1" s="1"/>
  <c r="R1203" i="1" s="1"/>
  <c r="P1204" i="1"/>
  <c r="Q1204" i="1" s="1"/>
  <c r="R1204" i="1" s="1"/>
  <c r="P1205" i="1"/>
  <c r="Q1205" i="1" s="1"/>
  <c r="R1205" i="1" s="1"/>
  <c r="P1206" i="1"/>
  <c r="Q1206" i="1"/>
  <c r="R1206" i="1" s="1"/>
  <c r="P1207" i="1"/>
  <c r="Q1207" i="1" s="1"/>
  <c r="R1207" i="1" s="1"/>
  <c r="P1208" i="1"/>
  <c r="Q1208" i="1"/>
  <c r="R1208" i="1"/>
  <c r="P1209" i="1"/>
  <c r="Q1209" i="1" s="1"/>
  <c r="R1209" i="1" s="1"/>
  <c r="P1210" i="1"/>
  <c r="Q1210" i="1" s="1"/>
  <c r="R1210" i="1" s="1"/>
  <c r="P1211" i="1"/>
  <c r="Q1211" i="1" s="1"/>
  <c r="R1211" i="1" s="1"/>
  <c r="P1212" i="1"/>
  <c r="Q1212" i="1"/>
  <c r="R1212" i="1" s="1"/>
  <c r="P1213" i="1"/>
  <c r="Q1213" i="1" s="1"/>
  <c r="R1213" i="1" s="1"/>
  <c r="P1214" i="1"/>
  <c r="Q1214" i="1" s="1"/>
  <c r="R1214" i="1"/>
  <c r="P1215" i="1"/>
  <c r="Q1215" i="1" s="1"/>
  <c r="R1215" i="1" s="1"/>
  <c r="P1216" i="1"/>
  <c r="Q1216" i="1"/>
  <c r="R1216" i="1" s="1"/>
  <c r="P1217" i="1"/>
  <c r="Q1217" i="1"/>
  <c r="R1217" i="1" s="1"/>
  <c r="P1218" i="1"/>
  <c r="Q1218" i="1" s="1"/>
  <c r="R1218" i="1" s="1"/>
  <c r="P1219" i="1"/>
  <c r="Q1219" i="1" s="1"/>
  <c r="R1219" i="1" s="1"/>
  <c r="P1220" i="1"/>
  <c r="Q1220" i="1"/>
  <c r="R1220" i="1"/>
  <c r="P1221" i="1"/>
  <c r="Q1221" i="1" s="1"/>
  <c r="R1221" i="1" s="1"/>
  <c r="P1222" i="1"/>
  <c r="Q1222" i="1"/>
  <c r="R1222" i="1" s="1"/>
  <c r="P1223" i="1"/>
  <c r="Q1223" i="1"/>
  <c r="R1223" i="1"/>
  <c r="P1224" i="1"/>
  <c r="Q1224" i="1"/>
  <c r="R1224" i="1" s="1"/>
  <c r="P1225" i="1"/>
  <c r="Q1225" i="1" s="1"/>
  <c r="R1225" i="1" s="1"/>
  <c r="P1226" i="1"/>
  <c r="Q1226" i="1" s="1"/>
  <c r="R1226" i="1" s="1"/>
  <c r="P1227" i="1"/>
  <c r="Q1227" i="1" s="1"/>
  <c r="R1227" i="1" s="1"/>
  <c r="P1228" i="1"/>
  <c r="Q1228" i="1"/>
  <c r="R1228" i="1" s="1"/>
  <c r="P1229" i="1"/>
  <c r="Q1229" i="1" s="1"/>
  <c r="R1229" i="1" s="1"/>
  <c r="P1230" i="1"/>
  <c r="Q1230" i="1" s="1"/>
  <c r="R1230" i="1" s="1"/>
  <c r="P1231" i="1"/>
  <c r="Q1231" i="1"/>
  <c r="R1231" i="1" s="1"/>
  <c r="P1232" i="1"/>
  <c r="Q1232" i="1" s="1"/>
  <c r="R1232" i="1" s="1"/>
  <c r="P1233" i="1"/>
  <c r="Q1233" i="1" s="1"/>
  <c r="R1233" i="1" s="1"/>
  <c r="P1234" i="1"/>
  <c r="Q1234" i="1" s="1"/>
  <c r="R1234" i="1" s="1"/>
  <c r="P1235" i="1"/>
  <c r="Q1235" i="1" s="1"/>
  <c r="R1235" i="1" s="1"/>
  <c r="P1236" i="1"/>
  <c r="Q1236" i="1" s="1"/>
  <c r="R1236" i="1" s="1"/>
  <c r="P1237" i="1"/>
  <c r="Q1237" i="1"/>
  <c r="R1237" i="1"/>
  <c r="P1238" i="1"/>
  <c r="Q1238" i="1" s="1"/>
  <c r="R1238" i="1" s="1"/>
  <c r="P1239" i="1"/>
  <c r="Q1239" i="1"/>
  <c r="R1239" i="1" s="1"/>
  <c r="P1240" i="1"/>
  <c r="Q1240" i="1" s="1"/>
  <c r="R1240" i="1" s="1"/>
  <c r="P1241" i="1"/>
  <c r="Q1241" i="1" s="1"/>
  <c r="R1241" i="1"/>
  <c r="P1242" i="1"/>
  <c r="Q1242" i="1" s="1"/>
  <c r="R1242" i="1" s="1"/>
  <c r="P1243" i="1"/>
  <c r="Q1243" i="1" s="1"/>
  <c r="R1243" i="1" s="1"/>
  <c r="P1244" i="1"/>
  <c r="Q1244" i="1" s="1"/>
  <c r="R1244" i="1" s="1"/>
  <c r="P1245" i="1"/>
  <c r="Q1245" i="1"/>
  <c r="R1245" i="1" s="1"/>
  <c r="P1246" i="1"/>
  <c r="Q1246" i="1" s="1"/>
  <c r="R1246" i="1" s="1"/>
  <c r="P1247" i="1"/>
  <c r="Q1247" i="1" s="1"/>
  <c r="R1247" i="1" s="1"/>
  <c r="P1248" i="1"/>
  <c r="Q1248" i="1" s="1"/>
  <c r="R1248" i="1" s="1"/>
  <c r="P1249" i="1"/>
  <c r="Q1249" i="1" s="1"/>
  <c r="R1249" i="1" s="1"/>
  <c r="P1250" i="1"/>
  <c r="Q1250" i="1" s="1"/>
  <c r="R1250" i="1" s="1"/>
  <c r="P1251" i="1"/>
  <c r="Q1251" i="1" s="1"/>
  <c r="R1251" i="1" s="1"/>
  <c r="P1252" i="1"/>
  <c r="Q1252" i="1"/>
  <c r="R1252" i="1"/>
  <c r="P1253" i="1"/>
  <c r="Q1253" i="1" s="1"/>
  <c r="R1253" i="1" s="1"/>
  <c r="P1254" i="1"/>
  <c r="Q1254" i="1" s="1"/>
  <c r="R1254" i="1" s="1"/>
  <c r="P1255" i="1"/>
  <c r="Q1255" i="1" s="1"/>
  <c r="R1255" i="1" s="1"/>
  <c r="P1256" i="1"/>
  <c r="Q1256" i="1"/>
  <c r="R1256" i="1" s="1"/>
  <c r="P1257" i="1"/>
  <c r="Q1257" i="1" s="1"/>
  <c r="R1257" i="1" s="1"/>
  <c r="P1258" i="1"/>
  <c r="Q1258" i="1" s="1"/>
  <c r="R1258" i="1" s="1"/>
  <c r="P1259" i="1"/>
  <c r="Q1259" i="1" s="1"/>
  <c r="R1259" i="1" s="1"/>
  <c r="P1260" i="1"/>
  <c r="Q1260" i="1"/>
  <c r="R1260" i="1"/>
  <c r="P1261" i="1"/>
  <c r="Q1261" i="1"/>
  <c r="R1261" i="1" s="1"/>
  <c r="P1262" i="1"/>
  <c r="Q1262" i="1" s="1"/>
  <c r="R1262" i="1" s="1"/>
  <c r="P1263" i="1"/>
  <c r="Q1263" i="1" s="1"/>
  <c r="R1263" i="1" s="1"/>
  <c r="P1264" i="1"/>
  <c r="Q1264" i="1"/>
  <c r="R1264" i="1"/>
  <c r="P1265" i="1"/>
  <c r="Q1265" i="1" s="1"/>
  <c r="R1265" i="1" s="1"/>
  <c r="P1266" i="1"/>
  <c r="Q1266" i="1" s="1"/>
  <c r="R1266" i="1" s="1"/>
  <c r="P1267" i="1"/>
  <c r="Q1267" i="1" s="1"/>
  <c r="R1267" i="1" s="1"/>
  <c r="P1268" i="1"/>
  <c r="Q1268" i="1" s="1"/>
  <c r="R1268" i="1" s="1"/>
  <c r="P1269" i="1"/>
  <c r="Q1269" i="1"/>
  <c r="R1269" i="1"/>
  <c r="P1270" i="1"/>
  <c r="Q1270" i="1" s="1"/>
  <c r="R1270" i="1" s="1"/>
  <c r="P1271" i="1"/>
  <c r="Q1271" i="1"/>
  <c r="R1271" i="1" s="1"/>
  <c r="P1272" i="1"/>
  <c r="Q1272" i="1" s="1"/>
  <c r="R1272" i="1" s="1"/>
  <c r="P1273" i="1"/>
  <c r="Q1273" i="1" s="1"/>
  <c r="R1273" i="1"/>
  <c r="P1274" i="1"/>
  <c r="Q1274" i="1" s="1"/>
  <c r="R1274" i="1" s="1"/>
  <c r="P1275" i="1"/>
  <c r="Q1275" i="1" s="1"/>
  <c r="R1275" i="1" s="1"/>
  <c r="P1276" i="1"/>
  <c r="Q1276" i="1"/>
  <c r="R1276" i="1" s="1"/>
  <c r="P1277" i="1"/>
  <c r="Q1277" i="1" s="1"/>
  <c r="R1277" i="1" s="1"/>
  <c r="P1278" i="1"/>
  <c r="Q1278" i="1" s="1"/>
  <c r="R1278" i="1" s="1"/>
  <c r="P1279" i="1"/>
  <c r="Q1279" i="1" s="1"/>
  <c r="R1279" i="1" s="1"/>
  <c r="P1280" i="1"/>
  <c r="Q1280" i="1" s="1"/>
  <c r="R1280" i="1" s="1"/>
  <c r="P1281" i="1"/>
  <c r="Q1281" i="1" s="1"/>
  <c r="R1281" i="1" s="1"/>
  <c r="P1282" i="1"/>
  <c r="Q1282" i="1" s="1"/>
  <c r="R1282" i="1" s="1"/>
  <c r="P1283" i="1"/>
  <c r="Q1283" i="1" s="1"/>
  <c r="R1283" i="1" s="1"/>
  <c r="P1284" i="1"/>
  <c r="Q1284" i="1"/>
  <c r="R1284" i="1"/>
  <c r="P1285" i="1"/>
  <c r="Q1285" i="1" s="1"/>
  <c r="R1285" i="1" s="1"/>
  <c r="P1286" i="1"/>
  <c r="Q1286" i="1" s="1"/>
  <c r="R1286" i="1" s="1"/>
  <c r="P1287" i="1"/>
  <c r="Q1287" i="1" s="1"/>
  <c r="R1287" i="1" s="1"/>
  <c r="P1288" i="1"/>
  <c r="Q1288" i="1"/>
  <c r="R1288" i="1" s="1"/>
  <c r="P1289" i="1"/>
  <c r="Q1289" i="1" s="1"/>
  <c r="R1289" i="1" s="1"/>
  <c r="P1290" i="1"/>
  <c r="Q1290" i="1" s="1"/>
  <c r="R1290" i="1" s="1"/>
  <c r="P1291" i="1"/>
  <c r="Q1291" i="1" s="1"/>
  <c r="R1291" i="1" s="1"/>
  <c r="P1292" i="1"/>
  <c r="Q1292" i="1"/>
  <c r="R1292" i="1"/>
  <c r="P1293" i="1"/>
  <c r="Q1293" i="1"/>
  <c r="R1293" i="1" s="1"/>
  <c r="P1294" i="1"/>
  <c r="Q1294" i="1" s="1"/>
  <c r="R1294" i="1" s="1"/>
  <c r="P1295" i="1"/>
  <c r="Q1295" i="1" s="1"/>
  <c r="R1295" i="1" s="1"/>
  <c r="P1296" i="1"/>
  <c r="Q1296" i="1"/>
  <c r="R1296" i="1"/>
  <c r="P1297" i="1"/>
  <c r="Q1297" i="1" s="1"/>
  <c r="R1297" i="1" s="1"/>
  <c r="P1298" i="1"/>
  <c r="Q1298" i="1" s="1"/>
  <c r="R1298" i="1" s="1"/>
  <c r="P1299" i="1"/>
  <c r="Q1299" i="1" s="1"/>
  <c r="R1299" i="1" s="1"/>
  <c r="P1300" i="1"/>
  <c r="Q1300" i="1" s="1"/>
  <c r="R1300" i="1" s="1"/>
  <c r="P1301" i="1"/>
  <c r="Q1301" i="1"/>
  <c r="R1301" i="1"/>
  <c r="P1302" i="1"/>
  <c r="Q1302" i="1" s="1"/>
  <c r="R1302" i="1" s="1"/>
  <c r="P1303" i="1"/>
  <c r="Q1303" i="1" s="1"/>
  <c r="R1303" i="1" s="1"/>
  <c r="P1304" i="1"/>
  <c r="Q1304" i="1" s="1"/>
  <c r="R1304" i="1" s="1"/>
  <c r="P1305" i="1"/>
  <c r="Q1305" i="1" s="1"/>
  <c r="R1305" i="1" s="1"/>
  <c r="P1306" i="1"/>
  <c r="Q1306" i="1" s="1"/>
  <c r="R1306" i="1"/>
  <c r="P1307" i="1"/>
  <c r="Q1307" i="1" s="1"/>
  <c r="R1307" i="1" s="1"/>
  <c r="P1308" i="1"/>
  <c r="Q1308" i="1" s="1"/>
  <c r="R1308" i="1" s="1"/>
  <c r="P1309" i="1"/>
  <c r="Q1309" i="1" s="1"/>
  <c r="R1309" i="1" s="1"/>
  <c r="P1310" i="1"/>
  <c r="Q1310" i="1" s="1"/>
  <c r="R1310" i="1" s="1"/>
  <c r="P1311" i="1"/>
  <c r="Q1311" i="1"/>
  <c r="R1311" i="1" s="1"/>
  <c r="P1312" i="1"/>
  <c r="Q1312" i="1"/>
  <c r="R1312" i="1" s="1"/>
  <c r="P1313" i="1"/>
  <c r="Q1313" i="1" s="1"/>
  <c r="R1313" i="1" s="1"/>
  <c r="P1314" i="1"/>
  <c r="Q1314" i="1" s="1"/>
  <c r="R1314" i="1" s="1"/>
  <c r="P1315" i="1"/>
  <c r="Q1315" i="1" s="1"/>
  <c r="R1315" i="1" s="1"/>
  <c r="P1316" i="1"/>
  <c r="Q1316" i="1"/>
  <c r="R1316" i="1"/>
  <c r="P1317" i="1"/>
  <c r="Q1317" i="1" s="1"/>
  <c r="R1317" i="1"/>
  <c r="P1318" i="1"/>
  <c r="Q1318" i="1" s="1"/>
  <c r="R1318" i="1" s="1"/>
  <c r="P1319" i="1"/>
  <c r="Q1319" i="1"/>
  <c r="R1319" i="1" s="1"/>
  <c r="P1320" i="1"/>
  <c r="Q1320" i="1" s="1"/>
  <c r="R1320" i="1" s="1"/>
  <c r="P1321" i="1"/>
  <c r="Q1321" i="1" s="1"/>
  <c r="R1321" i="1" s="1"/>
  <c r="P1322" i="1"/>
  <c r="Q1322" i="1" s="1"/>
  <c r="R1322" i="1" s="1"/>
  <c r="P1323" i="1"/>
  <c r="Q1323" i="1" s="1"/>
  <c r="R1323" i="1" s="1"/>
  <c r="P1324" i="1"/>
  <c r="Q1324" i="1"/>
  <c r="R1324" i="1"/>
  <c r="P1325" i="1"/>
  <c r="Q1325" i="1" s="1"/>
  <c r="R1325" i="1" s="1"/>
  <c r="P1326" i="1"/>
  <c r="Q1326" i="1" s="1"/>
  <c r="R1326" i="1" s="1"/>
  <c r="P1327" i="1"/>
  <c r="Q1327" i="1" s="1"/>
  <c r="R1327" i="1" s="1"/>
  <c r="P1328" i="1"/>
  <c r="Q1328" i="1"/>
  <c r="R1328" i="1" s="1"/>
  <c r="P1329" i="1"/>
  <c r="Q1329" i="1" s="1"/>
  <c r="R1329" i="1" s="1"/>
  <c r="P1330" i="1"/>
  <c r="Q1330" i="1" s="1"/>
  <c r="R1330" i="1" s="1"/>
  <c r="P1331" i="1"/>
  <c r="Q1331" i="1"/>
  <c r="R1331" i="1" s="1"/>
  <c r="P1332" i="1"/>
  <c r="Q1332" i="1" s="1"/>
  <c r="R1332" i="1" s="1"/>
  <c r="P1333" i="1"/>
  <c r="Q1333" i="1"/>
  <c r="R1333" i="1" s="1"/>
  <c r="P1334" i="1"/>
  <c r="Q1334" i="1" s="1"/>
  <c r="R1334" i="1" s="1"/>
  <c r="P1335" i="1"/>
  <c r="Q1335" i="1" s="1"/>
  <c r="R1335" i="1" s="1"/>
  <c r="P1336" i="1"/>
  <c r="Q1336" i="1"/>
  <c r="R1336" i="1" s="1"/>
  <c r="P1337" i="1"/>
  <c r="Q1337" i="1" s="1"/>
  <c r="R1337" i="1" s="1"/>
  <c r="P1338" i="1"/>
  <c r="Q1338" i="1" s="1"/>
  <c r="R1338" i="1" s="1"/>
  <c r="P1339" i="1"/>
  <c r="Q1339" i="1" s="1"/>
  <c r="R1339" i="1" s="1"/>
  <c r="P1340" i="1"/>
  <c r="Q1340" i="1" s="1"/>
  <c r="R1340" i="1" s="1"/>
  <c r="P1341" i="1"/>
  <c r="Q1341" i="1"/>
  <c r="R1341" i="1"/>
  <c r="P1342" i="1"/>
  <c r="Q1342" i="1" s="1"/>
  <c r="R1342" i="1" s="1"/>
  <c r="P1343" i="1"/>
  <c r="Q1343" i="1"/>
  <c r="R1343" i="1" s="1"/>
  <c r="P1344" i="1"/>
  <c r="Q1344" i="1" s="1"/>
  <c r="R1344" i="1" s="1"/>
  <c r="P1345" i="1"/>
  <c r="Q1345" i="1" s="1"/>
  <c r="R1345" i="1" s="1"/>
  <c r="P1346" i="1"/>
  <c r="Q1346" i="1" s="1"/>
  <c r="R1346" i="1" s="1"/>
  <c r="P1347" i="1"/>
  <c r="Q1347" i="1"/>
  <c r="R1347" i="1" s="1"/>
  <c r="P1348" i="1"/>
  <c r="Q1348" i="1"/>
  <c r="R1348" i="1" s="1"/>
  <c r="P1349" i="1"/>
  <c r="Q1349" i="1"/>
  <c r="R1349" i="1"/>
  <c r="P1350" i="1"/>
  <c r="Q1350" i="1" s="1"/>
  <c r="R1350" i="1" s="1"/>
  <c r="P1351" i="1"/>
  <c r="Q1351" i="1" s="1"/>
  <c r="R1351" i="1" s="1"/>
  <c r="P1352" i="1"/>
  <c r="Q1352" i="1" s="1"/>
  <c r="R1352" i="1" s="1"/>
  <c r="P1353" i="1"/>
  <c r="Q1353" i="1" s="1"/>
  <c r="R1353" i="1" s="1"/>
  <c r="P1354" i="1"/>
  <c r="Q1354" i="1" s="1"/>
  <c r="R1354" i="1" s="1"/>
  <c r="P1355" i="1"/>
  <c r="Q1355" i="1"/>
  <c r="R1355" i="1" s="1"/>
  <c r="P1356" i="1"/>
  <c r="Q1356" i="1" s="1"/>
  <c r="R1356" i="1"/>
  <c r="P1357" i="1"/>
  <c r="Q1357" i="1" s="1"/>
  <c r="R1357" i="1" s="1"/>
  <c r="P1358" i="1"/>
  <c r="Q1358" i="1" s="1"/>
  <c r="R1358" i="1" s="1"/>
  <c r="P1359" i="1"/>
  <c r="Q1359" i="1"/>
  <c r="R1359" i="1" s="1"/>
  <c r="P1360" i="1"/>
  <c r="Q1360" i="1"/>
  <c r="R1360" i="1" s="1"/>
  <c r="P1361" i="1"/>
  <c r="Q1361" i="1" s="1"/>
  <c r="R1361" i="1" s="1"/>
  <c r="P1362" i="1"/>
  <c r="Q1362" i="1" s="1"/>
  <c r="R1362" i="1" s="1"/>
  <c r="P1363" i="1"/>
  <c r="Q1363" i="1" s="1"/>
  <c r="R1363" i="1" s="1"/>
  <c r="P1364" i="1"/>
  <c r="Q1364" i="1" s="1"/>
  <c r="R1364" i="1" s="1"/>
  <c r="P1365" i="1"/>
  <c r="Q1365" i="1"/>
  <c r="R1365" i="1" s="1"/>
  <c r="P1366" i="1"/>
  <c r="Q1366" i="1" s="1"/>
  <c r="R1366" i="1" s="1"/>
  <c r="P1367" i="1"/>
  <c r="Q1367" i="1"/>
  <c r="R1367" i="1" s="1"/>
  <c r="P1368" i="1"/>
  <c r="Q1368" i="1" s="1"/>
  <c r="R1368" i="1" s="1"/>
  <c r="P1369" i="1"/>
  <c r="Q1369" i="1" s="1"/>
  <c r="R1369" i="1" s="1"/>
  <c r="P1370" i="1"/>
  <c r="Q1370" i="1" s="1"/>
  <c r="R1370" i="1" s="1"/>
  <c r="P1371" i="1"/>
  <c r="Q1371" i="1" s="1"/>
  <c r="R1371" i="1" s="1"/>
  <c r="P1372" i="1"/>
  <c r="Q1372" i="1"/>
  <c r="R1372" i="1"/>
  <c r="P1373" i="1"/>
  <c r="Q1373" i="1" s="1"/>
  <c r="R1373" i="1" s="1"/>
  <c r="P1374" i="1"/>
  <c r="Q1374" i="1" s="1"/>
  <c r="R1374" i="1" s="1"/>
  <c r="P1375" i="1"/>
  <c r="Q1375" i="1" s="1"/>
  <c r="R1375" i="1" s="1"/>
  <c r="P1376" i="1"/>
  <c r="Q1376" i="1"/>
  <c r="R1376" i="1" s="1"/>
  <c r="P1377" i="1"/>
  <c r="Q1377" i="1" s="1"/>
  <c r="R1377" i="1" s="1"/>
  <c r="P1378" i="1"/>
  <c r="Q1378" i="1" s="1"/>
  <c r="R1378" i="1" s="1"/>
  <c r="P1379" i="1"/>
  <c r="Q1379" i="1" s="1"/>
  <c r="R1379" i="1" s="1"/>
  <c r="P1380" i="1"/>
  <c r="Q1380" i="1" s="1"/>
  <c r="R1380" i="1" s="1"/>
  <c r="P1381" i="1"/>
  <c r="Q1381" i="1"/>
  <c r="R1381" i="1"/>
  <c r="P1382" i="1"/>
  <c r="Q1382" i="1" s="1"/>
  <c r="R1382" i="1" s="1"/>
  <c r="P1383" i="1"/>
  <c r="Q1383" i="1"/>
  <c r="R1383" i="1" s="1"/>
  <c r="P1384" i="1"/>
  <c r="Q1384" i="1" s="1"/>
  <c r="R1384" i="1" s="1"/>
  <c r="P1385" i="1"/>
  <c r="Q1385" i="1" s="1"/>
  <c r="R1385" i="1" s="1"/>
  <c r="P1386" i="1"/>
  <c r="Q1386" i="1" s="1"/>
  <c r="R1386" i="1" s="1"/>
  <c r="P1387" i="1"/>
  <c r="Q1387" i="1" s="1"/>
  <c r="R1387" i="1" s="1"/>
  <c r="P1388" i="1"/>
  <c r="Q1388" i="1" s="1"/>
  <c r="R1388" i="1" s="1"/>
  <c r="P1389" i="1"/>
  <c r="Q1389" i="1" s="1"/>
  <c r="R1389" i="1" s="1"/>
  <c r="P1390" i="1"/>
  <c r="Q1390" i="1" s="1"/>
  <c r="R1390" i="1" s="1"/>
  <c r="P1391" i="1"/>
  <c r="Q1391" i="1" s="1"/>
  <c r="R1391" i="1" s="1"/>
  <c r="P1392" i="1"/>
  <c r="Q1392" i="1"/>
  <c r="R1392" i="1" s="1"/>
  <c r="P1393" i="1"/>
  <c r="Q1393" i="1" s="1"/>
  <c r="R1393" i="1" s="1"/>
  <c r="P1394" i="1"/>
  <c r="Q1394" i="1" s="1"/>
  <c r="R1394" i="1" s="1"/>
  <c r="P1395" i="1"/>
  <c r="Q1395" i="1" s="1"/>
  <c r="R1395" i="1" s="1"/>
  <c r="P1396" i="1"/>
  <c r="Q1396" i="1"/>
  <c r="R1396" i="1" s="1"/>
  <c r="P1397" i="1"/>
  <c r="Q1397" i="1"/>
  <c r="R1397" i="1" s="1"/>
  <c r="P1398" i="1"/>
  <c r="Q1398" i="1" s="1"/>
  <c r="R1398" i="1" s="1"/>
  <c r="P1399" i="1"/>
  <c r="Q1399" i="1"/>
  <c r="R1399" i="1" s="1"/>
  <c r="P1400" i="1"/>
  <c r="Q1400" i="1"/>
  <c r="R1400" i="1" s="1"/>
  <c r="P1401" i="1"/>
  <c r="Q1401" i="1" s="1"/>
  <c r="R1401" i="1" s="1"/>
  <c r="P1402" i="1"/>
  <c r="Q1402" i="1" s="1"/>
  <c r="R1402" i="1" s="1"/>
  <c r="P1403" i="1"/>
  <c r="Q1403" i="1" s="1"/>
  <c r="R1403" i="1" s="1"/>
  <c r="P1404" i="1"/>
  <c r="Q1404" i="1"/>
  <c r="R1404" i="1"/>
  <c r="P1405" i="1"/>
  <c r="Q1405" i="1"/>
  <c r="R1405" i="1" s="1"/>
  <c r="P1406" i="1"/>
  <c r="Q1406" i="1" s="1"/>
  <c r="R1406" i="1" s="1"/>
  <c r="P1407" i="1"/>
  <c r="Q1407" i="1" s="1"/>
  <c r="R1407" i="1" s="1"/>
  <c r="P1408" i="1"/>
  <c r="Q1408" i="1"/>
  <c r="R1408" i="1" s="1"/>
  <c r="P1409" i="1"/>
  <c r="Q1409" i="1" s="1"/>
  <c r="R1409" i="1" s="1"/>
  <c r="P1410" i="1"/>
  <c r="Q1410" i="1" s="1"/>
  <c r="R1410" i="1" s="1"/>
  <c r="P1411" i="1"/>
  <c r="Q1411" i="1" s="1"/>
  <c r="R1411" i="1" s="1"/>
  <c r="P1412" i="1"/>
  <c r="Q1412" i="1" s="1"/>
  <c r="R1412" i="1" s="1"/>
  <c r="P1413" i="1"/>
  <c r="Q1413" i="1"/>
  <c r="R1413" i="1" s="1"/>
  <c r="P1414" i="1"/>
  <c r="Q1414" i="1" s="1"/>
  <c r="R1414" i="1" s="1"/>
  <c r="P1415" i="1"/>
  <c r="Q1415" i="1"/>
  <c r="R1415" i="1" s="1"/>
  <c r="P1416" i="1"/>
  <c r="Q1416" i="1" s="1"/>
  <c r="R1416" i="1" s="1"/>
  <c r="P1417" i="1"/>
  <c r="Q1417" i="1" s="1"/>
  <c r="R1417" i="1" s="1"/>
  <c r="P1418" i="1"/>
  <c r="Q1418" i="1" s="1"/>
  <c r="R1418" i="1" s="1"/>
  <c r="P1419" i="1"/>
  <c r="Q1419" i="1" s="1"/>
  <c r="R1419" i="1" s="1"/>
  <c r="P1420" i="1"/>
  <c r="Q1420" i="1" s="1"/>
  <c r="R1420" i="1"/>
  <c r="P1421" i="1"/>
  <c r="Q1421" i="1" s="1"/>
  <c r="R1421" i="1"/>
  <c r="P1422" i="1"/>
  <c r="Q1422" i="1" s="1"/>
  <c r="R1422" i="1" s="1"/>
  <c r="P1423" i="1"/>
  <c r="Q1423" i="1" s="1"/>
  <c r="R1423" i="1" s="1"/>
  <c r="P1424" i="1"/>
  <c r="Q1424" i="1"/>
  <c r="R1424" i="1" s="1"/>
  <c r="P1425" i="1"/>
  <c r="Q1425" i="1" s="1"/>
  <c r="R1425" i="1" s="1"/>
  <c r="P1426" i="1"/>
  <c r="Q1426" i="1" s="1"/>
  <c r="R1426" i="1" s="1"/>
  <c r="P1427" i="1"/>
  <c r="Q1427" i="1"/>
  <c r="R1427" i="1" s="1"/>
  <c r="P1428" i="1"/>
  <c r="Q1428" i="1"/>
  <c r="R1428" i="1" s="1"/>
  <c r="P1429" i="1"/>
  <c r="Q1429" i="1"/>
  <c r="R1429" i="1" s="1"/>
  <c r="P1430" i="1"/>
  <c r="Q1430" i="1" s="1"/>
  <c r="R1430" i="1" s="1"/>
  <c r="P1431" i="1"/>
  <c r="Q1431" i="1" s="1"/>
  <c r="R1431" i="1" s="1"/>
  <c r="P1432" i="1"/>
  <c r="Q1432" i="1" s="1"/>
  <c r="R1432" i="1" s="1"/>
  <c r="P1433" i="1"/>
  <c r="Q1433" i="1"/>
  <c r="R1433" i="1" s="1"/>
  <c r="P1434" i="1"/>
  <c r="Q1434" i="1" s="1"/>
  <c r="R1434" i="1" s="1"/>
  <c r="P1435" i="1"/>
  <c r="Q1435" i="1" s="1"/>
  <c r="R1435" i="1" s="1"/>
  <c r="P1436" i="1"/>
  <c r="Q1436" i="1" s="1"/>
  <c r="R1436" i="1" s="1"/>
  <c r="P1437" i="1"/>
  <c r="Q1437" i="1"/>
  <c r="R1437" i="1" s="1"/>
  <c r="P1438" i="1"/>
  <c r="Q1438" i="1" s="1"/>
  <c r="R1438" i="1" s="1"/>
  <c r="P1439" i="1"/>
  <c r="Q1439" i="1"/>
  <c r="R1439" i="1" s="1"/>
  <c r="P1440" i="1"/>
  <c r="Q1440" i="1" s="1"/>
  <c r="R1440" i="1" s="1"/>
  <c r="P1441" i="1"/>
  <c r="Q1441" i="1" s="1"/>
  <c r="R1441" i="1" s="1"/>
  <c r="P1442" i="1"/>
  <c r="Q1442" i="1" s="1"/>
  <c r="R1442" i="1" s="1"/>
  <c r="P1443" i="1"/>
  <c r="Q1443" i="1"/>
  <c r="R1443" i="1" s="1"/>
  <c r="P1444" i="1"/>
  <c r="Q1444" i="1" s="1"/>
  <c r="R1444" i="1" s="1"/>
  <c r="P1445" i="1"/>
  <c r="Q1445" i="1" s="1"/>
  <c r="R1445" i="1" s="1"/>
  <c r="P1446" i="1"/>
  <c r="Q1446" i="1" s="1"/>
  <c r="R1446" i="1" s="1"/>
  <c r="P1447" i="1"/>
  <c r="Q1447" i="1" s="1"/>
  <c r="R1447" i="1" s="1"/>
  <c r="P1448" i="1"/>
  <c r="Q1448" i="1"/>
  <c r="R1448" i="1" s="1"/>
  <c r="P1449" i="1"/>
  <c r="Q1449" i="1" s="1"/>
  <c r="R1449" i="1" s="1"/>
  <c r="P1450" i="1"/>
  <c r="Q1450" i="1" s="1"/>
  <c r="R1450" i="1" s="1"/>
  <c r="P1451" i="1"/>
  <c r="Q1451" i="1" s="1"/>
  <c r="R1451" i="1" s="1"/>
  <c r="P1452" i="1"/>
  <c r="Q1452" i="1"/>
  <c r="R1452" i="1"/>
  <c r="P1453" i="1"/>
  <c r="Q1453" i="1"/>
  <c r="R1453" i="1" s="1"/>
  <c r="P1454" i="1"/>
  <c r="Q1454" i="1" s="1"/>
  <c r="R1454" i="1" s="1"/>
  <c r="P1455" i="1"/>
  <c r="Q1455" i="1" s="1"/>
  <c r="R1455" i="1" s="1"/>
  <c r="P1456" i="1"/>
  <c r="Q1456" i="1"/>
  <c r="R1456" i="1" s="1"/>
  <c r="P1457" i="1"/>
  <c r="Q1457" i="1"/>
  <c r="R1457" i="1" s="1"/>
  <c r="P1458" i="1"/>
  <c r="Q1458" i="1" s="1"/>
  <c r="R1458" i="1" s="1"/>
  <c r="P1459" i="1"/>
  <c r="Q1459" i="1" s="1"/>
  <c r="R1459" i="1" s="1"/>
  <c r="P1460" i="1"/>
  <c r="Q1460" i="1"/>
  <c r="R1460" i="1" s="1"/>
  <c r="P1461" i="1"/>
  <c r="Q1461" i="1" s="1"/>
  <c r="R1461" i="1" s="1"/>
  <c r="P1462" i="1"/>
  <c r="Q1462" i="1" s="1"/>
  <c r="R1462" i="1" s="1"/>
  <c r="P1463" i="1"/>
  <c r="Q1463" i="1"/>
  <c r="R1463" i="1" s="1"/>
  <c r="P1464" i="1"/>
  <c r="Q1464" i="1"/>
  <c r="R1464" i="1" s="1"/>
  <c r="P1465" i="1"/>
  <c r="Q1465" i="1"/>
  <c r="R1465" i="1" s="1"/>
  <c r="P1466" i="1"/>
  <c r="Q1466" i="1" s="1"/>
  <c r="R1466" i="1" s="1"/>
  <c r="P1467" i="1"/>
  <c r="Q1467" i="1" s="1"/>
  <c r="R1467" i="1" s="1"/>
  <c r="P1468" i="1"/>
  <c r="Q1468" i="1" s="1"/>
  <c r="R1468" i="1" s="1"/>
  <c r="P1469" i="1"/>
  <c r="Q1469" i="1"/>
  <c r="R1469" i="1" s="1"/>
  <c r="P1470" i="1"/>
  <c r="Q1470" i="1" s="1"/>
  <c r="R1470" i="1" s="1"/>
  <c r="P1471" i="1"/>
  <c r="Q1471" i="1" s="1"/>
  <c r="R1471" i="1" s="1"/>
  <c r="P1472" i="1"/>
  <c r="Q1472" i="1" s="1"/>
  <c r="R1472" i="1" s="1"/>
  <c r="P1473" i="1"/>
  <c r="Q1473" i="1"/>
  <c r="R1473" i="1" s="1"/>
  <c r="P1474" i="1"/>
  <c r="Q1474" i="1" s="1"/>
  <c r="R1474" i="1" s="1"/>
  <c r="P1475" i="1"/>
  <c r="Q1475" i="1"/>
  <c r="R1475" i="1" s="1"/>
  <c r="P1476" i="1"/>
  <c r="Q1476" i="1"/>
  <c r="R1476" i="1" s="1"/>
  <c r="P1477" i="1"/>
  <c r="Q1477" i="1" s="1"/>
  <c r="R1477" i="1" s="1"/>
  <c r="P1478" i="1"/>
  <c r="Q1478" i="1" s="1"/>
  <c r="R1478" i="1" s="1"/>
  <c r="P1479" i="1"/>
  <c r="Q1479" i="1"/>
  <c r="R1479" i="1" s="1"/>
  <c r="P1480" i="1"/>
  <c r="Q1480" i="1" s="1"/>
  <c r="R1480" i="1"/>
  <c r="P1481" i="1"/>
  <c r="Q1481" i="1" s="1"/>
  <c r="R1481" i="1"/>
  <c r="P1482" i="1"/>
  <c r="Q1482" i="1" s="1"/>
  <c r="R1482" i="1" s="1"/>
  <c r="P1483" i="1"/>
  <c r="Q1483" i="1" s="1"/>
  <c r="R1483" i="1" s="1"/>
  <c r="P1484" i="1"/>
  <c r="Q1484" i="1" s="1"/>
  <c r="R1484" i="1"/>
  <c r="P1485" i="1"/>
  <c r="Q1485" i="1" s="1"/>
  <c r="R1485" i="1"/>
  <c r="P1486" i="1"/>
  <c r="Q1486" i="1" s="1"/>
  <c r="R1486" i="1" s="1"/>
  <c r="P1487" i="1"/>
  <c r="Q1487" i="1" s="1"/>
  <c r="R1487" i="1" s="1"/>
  <c r="P1488" i="1"/>
  <c r="Q1488" i="1"/>
  <c r="R1488" i="1" s="1"/>
  <c r="P1489" i="1"/>
  <c r="Q1489" i="1" s="1"/>
  <c r="R1489" i="1" s="1"/>
  <c r="P1490" i="1"/>
  <c r="Q1490" i="1" s="1"/>
  <c r="R1490" i="1" s="1"/>
  <c r="P1491" i="1"/>
  <c r="Q1491" i="1"/>
  <c r="R1491" i="1" s="1"/>
  <c r="P1492" i="1"/>
  <c r="Q1492" i="1"/>
  <c r="R1492" i="1" s="1"/>
  <c r="P1493" i="1"/>
  <c r="Q1493" i="1"/>
  <c r="R1493" i="1"/>
  <c r="P1494" i="1"/>
  <c r="Q1494" i="1" s="1"/>
  <c r="R1494" i="1" s="1"/>
  <c r="P1495" i="1"/>
  <c r="Q1495" i="1" s="1"/>
  <c r="R1495" i="1" s="1"/>
  <c r="P1496" i="1"/>
  <c r="Q1496" i="1"/>
  <c r="R1496" i="1" s="1"/>
  <c r="P1497" i="1"/>
  <c r="Q1497" i="1"/>
  <c r="R1497" i="1" s="1"/>
  <c r="P1498" i="1"/>
  <c r="Q1498" i="1" s="1"/>
  <c r="R1498" i="1" s="1"/>
  <c r="P1499" i="1"/>
  <c r="Q1499" i="1" s="1"/>
  <c r="R1499" i="1" s="1"/>
  <c r="P1500" i="1"/>
  <c r="Q1500" i="1" s="1"/>
  <c r="R1500" i="1" s="1"/>
  <c r="P1501" i="1"/>
  <c r="Q1501" i="1" s="1"/>
  <c r="R1501" i="1" s="1"/>
  <c r="P1502" i="1"/>
  <c r="Q1502" i="1" s="1"/>
  <c r="R1502" i="1" s="1"/>
  <c r="P1503" i="1"/>
  <c r="Q1503" i="1"/>
  <c r="R1503" i="1" s="1"/>
  <c r="P1504" i="1"/>
  <c r="Q1504" i="1" s="1"/>
  <c r="R1504" i="1" s="1"/>
  <c r="P1505" i="1"/>
  <c r="Q1505" i="1"/>
  <c r="R1505" i="1" s="1"/>
  <c r="P1506" i="1"/>
  <c r="Q1506" i="1" s="1"/>
  <c r="R1506" i="1" s="1"/>
  <c r="P1507" i="1"/>
  <c r="Q1507" i="1"/>
  <c r="R1507" i="1" s="1"/>
  <c r="P1508" i="1"/>
  <c r="Q1508" i="1" s="1"/>
  <c r="R1508" i="1"/>
  <c r="P1509" i="1"/>
  <c r="Q1509" i="1"/>
  <c r="R1509" i="1" s="1"/>
  <c r="P1510" i="1"/>
  <c r="Q1510" i="1" s="1"/>
  <c r="R1510" i="1" s="1"/>
  <c r="P1511" i="1"/>
  <c r="Q1511" i="1"/>
  <c r="R1511" i="1" s="1"/>
  <c r="P1512" i="1"/>
  <c r="Q1512" i="1"/>
  <c r="R1512" i="1" s="1"/>
  <c r="P1513" i="1"/>
  <c r="Q1513" i="1" s="1"/>
  <c r="R1513" i="1" s="1"/>
  <c r="P1514" i="1"/>
  <c r="Q1514" i="1" s="1"/>
  <c r="R1514" i="1" s="1"/>
  <c r="P1515" i="1"/>
  <c r="Q1515" i="1" s="1"/>
  <c r="R1515" i="1" s="1"/>
  <c r="P1516" i="1"/>
  <c r="Q1516" i="1"/>
  <c r="R1516" i="1"/>
  <c r="P1517" i="1"/>
  <c r="Q1517" i="1"/>
  <c r="R1517" i="1" s="1"/>
  <c r="P1518" i="1"/>
  <c r="Q1518" i="1" s="1"/>
  <c r="R1518" i="1" s="1"/>
  <c r="P1519" i="1"/>
  <c r="Q1519" i="1" s="1"/>
  <c r="R1519" i="1" s="1"/>
  <c r="P1520" i="1"/>
  <c r="Q1520" i="1"/>
  <c r="R1520" i="1" s="1"/>
  <c r="P1521" i="1"/>
  <c r="Q1521" i="1" s="1"/>
  <c r="R1521" i="1" s="1"/>
  <c r="P1522" i="1"/>
  <c r="Q1522" i="1" s="1"/>
  <c r="R1522" i="1" s="1"/>
  <c r="P1523" i="1"/>
  <c r="Q1523" i="1" s="1"/>
  <c r="R1523" i="1" s="1"/>
  <c r="P1524" i="1"/>
  <c r="Q1524" i="1" s="1"/>
  <c r="R1524" i="1" s="1"/>
  <c r="P1525" i="1"/>
  <c r="Q1525" i="1" s="1"/>
  <c r="R1525" i="1"/>
  <c r="P1526" i="1"/>
  <c r="Q1526" i="1" s="1"/>
  <c r="R1526" i="1" s="1"/>
  <c r="P1527" i="1"/>
  <c r="Q1527" i="1"/>
  <c r="R1527" i="1" s="1"/>
  <c r="P1528" i="1"/>
  <c r="Q1528" i="1" s="1"/>
  <c r="R1528" i="1" s="1"/>
  <c r="P1529" i="1"/>
  <c r="Q1529" i="1" s="1"/>
  <c r="R1529" i="1" s="1"/>
  <c r="P1530" i="1"/>
  <c r="Q1530" i="1" s="1"/>
  <c r="R1530" i="1" s="1"/>
  <c r="P1531" i="1"/>
  <c r="Q1531" i="1" s="1"/>
  <c r="R1531" i="1" s="1"/>
  <c r="P1532" i="1"/>
  <c r="Q1532" i="1" s="1"/>
  <c r="R1532" i="1" s="1"/>
  <c r="P1533" i="1"/>
  <c r="Q1533" i="1" s="1"/>
  <c r="R1533" i="1" s="1"/>
  <c r="P1534" i="1"/>
  <c r="Q1534" i="1" s="1"/>
  <c r="R1534" i="1" s="1"/>
  <c r="P1535" i="1"/>
  <c r="Q1535" i="1"/>
  <c r="R1535" i="1" s="1"/>
  <c r="P1536" i="1"/>
  <c r="Q1536" i="1"/>
  <c r="R1536" i="1" s="1"/>
  <c r="P1537" i="1"/>
  <c r="Q1537" i="1" s="1"/>
  <c r="R1537" i="1" s="1"/>
  <c r="P1538" i="1"/>
  <c r="Q1538" i="1" s="1"/>
  <c r="R1538" i="1" s="1"/>
  <c r="P1539" i="1"/>
  <c r="Q1539" i="1" s="1"/>
  <c r="R1539" i="1" s="1"/>
  <c r="P1540" i="1"/>
  <c r="Q1540" i="1" s="1"/>
  <c r="R1540" i="1" s="1"/>
  <c r="P1541" i="1"/>
  <c r="Q1541" i="1"/>
  <c r="R1541" i="1" s="1"/>
  <c r="P1542" i="1"/>
  <c r="Q1542" i="1" s="1"/>
  <c r="R1542" i="1" s="1"/>
  <c r="P1543" i="1"/>
  <c r="Q1543" i="1"/>
  <c r="R1543" i="1" s="1"/>
  <c r="P1544" i="1"/>
  <c r="Q1544" i="1"/>
  <c r="R1544" i="1" s="1"/>
  <c r="P1545" i="1"/>
  <c r="Q1545" i="1"/>
  <c r="R1545" i="1" s="1"/>
  <c r="P1546" i="1"/>
  <c r="Q1546" i="1" s="1"/>
  <c r="R1546" i="1" s="1"/>
  <c r="P1547" i="1"/>
  <c r="Q1547" i="1"/>
  <c r="R1547" i="1" s="1"/>
  <c r="P1548" i="1"/>
  <c r="Q1548" i="1"/>
  <c r="R1548" i="1" s="1"/>
  <c r="P1549" i="1"/>
  <c r="Q1549" i="1"/>
  <c r="R1549" i="1" s="1"/>
  <c r="P1550" i="1"/>
  <c r="Q1550" i="1" s="1"/>
  <c r="R1550" i="1" s="1"/>
  <c r="P1551" i="1"/>
  <c r="Q1551" i="1" s="1"/>
  <c r="R1551" i="1" s="1"/>
  <c r="P1552" i="1"/>
  <c r="Q1552" i="1" s="1"/>
  <c r="R1552" i="1" s="1"/>
  <c r="P1553" i="1"/>
  <c r="Q1553" i="1" s="1"/>
  <c r="R1553" i="1" s="1"/>
  <c r="P1554" i="1"/>
  <c r="Q1554" i="1" s="1"/>
  <c r="R1554" i="1" s="1"/>
  <c r="P1555" i="1"/>
  <c r="Q1555" i="1" s="1"/>
  <c r="R1555" i="1" s="1"/>
  <c r="P1556" i="1"/>
  <c r="Q1556" i="1" s="1"/>
  <c r="R1556" i="1" s="1"/>
  <c r="P1557" i="1"/>
  <c r="Q1557" i="1" s="1"/>
  <c r="R1557" i="1" s="1"/>
  <c r="P1558" i="1"/>
  <c r="Q1558" i="1" s="1"/>
  <c r="R1558" i="1" s="1"/>
  <c r="P1559" i="1"/>
  <c r="Q1559" i="1"/>
  <c r="R1559" i="1" s="1"/>
  <c r="P1560" i="1"/>
  <c r="Q1560" i="1"/>
  <c r="R1560" i="1" s="1"/>
  <c r="P1561" i="1"/>
  <c r="Q1561" i="1" s="1"/>
  <c r="R1561" i="1"/>
  <c r="P1562" i="1"/>
  <c r="Q1562" i="1" s="1"/>
  <c r="R1562" i="1" s="1"/>
  <c r="P1563" i="1"/>
  <c r="Q1563" i="1" s="1"/>
  <c r="R1563" i="1" s="1"/>
  <c r="P1564" i="1"/>
  <c r="Q1564" i="1"/>
  <c r="R1564" i="1"/>
  <c r="P1565" i="1"/>
  <c r="Q1565" i="1"/>
  <c r="R1565" i="1" s="1"/>
  <c r="P1566" i="1"/>
  <c r="Q1566" i="1" s="1"/>
  <c r="R1566" i="1" s="1"/>
  <c r="P1567" i="1"/>
  <c r="Q1567" i="1" s="1"/>
  <c r="R1567" i="1" s="1"/>
  <c r="P1568" i="1"/>
  <c r="Q1568" i="1" s="1"/>
  <c r="R1568" i="1" s="1"/>
  <c r="P1569" i="1"/>
  <c r="Q1569" i="1" s="1"/>
  <c r="R1569" i="1" s="1"/>
  <c r="P1570" i="1"/>
  <c r="Q1570" i="1" s="1"/>
  <c r="R1570" i="1" s="1"/>
  <c r="P1571" i="1"/>
  <c r="Q1571" i="1" s="1"/>
  <c r="R1571" i="1" s="1"/>
  <c r="P1572" i="1"/>
  <c r="Q1572" i="1"/>
  <c r="R1572" i="1" s="1"/>
  <c r="P1573" i="1"/>
  <c r="Q1573" i="1"/>
  <c r="R1573" i="1" s="1"/>
  <c r="P1574" i="1"/>
  <c r="Q1574" i="1" s="1"/>
  <c r="R1574" i="1" s="1"/>
  <c r="P1575" i="1"/>
  <c r="Q1575" i="1"/>
  <c r="R1575" i="1" s="1"/>
  <c r="P1576" i="1"/>
  <c r="Q1576" i="1" s="1"/>
  <c r="R1576" i="1" s="1"/>
  <c r="P1577" i="1"/>
  <c r="Q1577" i="1" s="1"/>
  <c r="R1577" i="1"/>
  <c r="P1578" i="1"/>
  <c r="Q1578" i="1" s="1"/>
  <c r="R1578" i="1" s="1"/>
  <c r="P1579" i="1"/>
  <c r="Q1579" i="1"/>
  <c r="R1579" i="1" s="1"/>
  <c r="P1580" i="1"/>
  <c r="Q1580" i="1" s="1"/>
  <c r="R1580" i="1" s="1"/>
  <c r="P1581" i="1"/>
  <c r="Q1581" i="1" s="1"/>
  <c r="R1581" i="1" s="1"/>
  <c r="P1582" i="1"/>
  <c r="Q1582" i="1" s="1"/>
  <c r="R1582" i="1" s="1"/>
  <c r="P1583" i="1"/>
  <c r="Q1583" i="1" s="1"/>
  <c r="R1583" i="1" s="1"/>
  <c r="P1584" i="1"/>
  <c r="Q1584" i="1"/>
  <c r="R1584" i="1"/>
  <c r="P1585" i="1"/>
  <c r="Q1585" i="1"/>
  <c r="R1585" i="1" s="1"/>
  <c r="P1586" i="1"/>
  <c r="Q1586" i="1" s="1"/>
  <c r="R1586" i="1" s="1"/>
  <c r="P1587" i="1"/>
  <c r="Q1587" i="1" s="1"/>
  <c r="R1587" i="1" s="1"/>
  <c r="P1588" i="1"/>
  <c r="Q1588" i="1"/>
  <c r="R1588" i="1" s="1"/>
  <c r="P1589" i="1"/>
  <c r="Q1589" i="1" s="1"/>
  <c r="R1589" i="1" s="1"/>
  <c r="P1590" i="1"/>
  <c r="Q1590" i="1" s="1"/>
  <c r="R1590" i="1" s="1"/>
  <c r="P1591" i="1"/>
  <c r="Q1591" i="1" s="1"/>
  <c r="R1591" i="1" s="1"/>
  <c r="P1592" i="1"/>
  <c r="Q1592" i="1" s="1"/>
  <c r="R1592" i="1" s="1"/>
  <c r="P1593" i="1"/>
  <c r="Q1593" i="1" s="1"/>
  <c r="R1593" i="1" s="1"/>
  <c r="P1594" i="1"/>
  <c r="Q1594" i="1" s="1"/>
  <c r="R1594" i="1" s="1"/>
  <c r="P1595" i="1"/>
  <c r="Q1595" i="1" s="1"/>
  <c r="R1595" i="1" s="1"/>
  <c r="P1596" i="1"/>
  <c r="Q1596" i="1" s="1"/>
  <c r="R1596" i="1" s="1"/>
  <c r="P1597" i="1"/>
  <c r="Q1597" i="1" s="1"/>
  <c r="R1597" i="1"/>
  <c r="P1598" i="1"/>
  <c r="Q1598" i="1" s="1"/>
  <c r="R1598" i="1" s="1"/>
  <c r="P1599" i="1"/>
  <c r="Q1599" i="1"/>
  <c r="R1599" i="1" s="1"/>
  <c r="P1600" i="1"/>
  <c r="Q1600" i="1" s="1"/>
  <c r="R1600" i="1" s="1"/>
  <c r="P1601" i="1"/>
  <c r="Q1601" i="1"/>
  <c r="R1601" i="1" s="1"/>
  <c r="P1602" i="1"/>
  <c r="Q1602" i="1" s="1"/>
  <c r="R1602" i="1" s="1"/>
  <c r="P1603" i="1"/>
  <c r="Q1603" i="1" s="1"/>
  <c r="R1603" i="1" s="1"/>
  <c r="P1604" i="1"/>
  <c r="Q1604" i="1" s="1"/>
  <c r="R1604" i="1" s="1"/>
  <c r="P1605" i="1"/>
  <c r="Q1605" i="1"/>
  <c r="R1605" i="1" s="1"/>
  <c r="P1606" i="1"/>
  <c r="Q1606" i="1" s="1"/>
  <c r="R1606" i="1" s="1"/>
  <c r="P1607" i="1"/>
  <c r="Q1607" i="1"/>
  <c r="R1607" i="1" s="1"/>
  <c r="P1608" i="1"/>
  <c r="Q1608" i="1"/>
  <c r="R1608" i="1" s="1"/>
  <c r="P1609" i="1"/>
  <c r="Q1609" i="1"/>
  <c r="R1609" i="1" s="1"/>
  <c r="P1610" i="1"/>
  <c r="Q1610" i="1" s="1"/>
  <c r="R1610" i="1" s="1"/>
  <c r="P1611" i="1"/>
  <c r="Q1611" i="1"/>
  <c r="R1611" i="1" s="1"/>
  <c r="P1612" i="1"/>
  <c r="Q1612" i="1"/>
  <c r="R1612" i="1" s="1"/>
  <c r="P1613" i="1"/>
  <c r="Q1613" i="1"/>
  <c r="R1613" i="1" s="1"/>
  <c r="P1614" i="1"/>
  <c r="Q1614" i="1" s="1"/>
  <c r="R1614" i="1" s="1"/>
  <c r="P1615" i="1"/>
  <c r="Q1615" i="1"/>
  <c r="R1615" i="1" s="1"/>
  <c r="P1616" i="1"/>
  <c r="Q1616" i="1" s="1"/>
  <c r="R1616" i="1"/>
  <c r="P1617" i="1"/>
  <c r="Q1617" i="1"/>
  <c r="R1617" i="1" s="1"/>
  <c r="P1618" i="1"/>
  <c r="Q1618" i="1" s="1"/>
  <c r="R1618" i="1" s="1"/>
  <c r="P1619" i="1"/>
  <c r="Q1619" i="1" s="1"/>
  <c r="R1619" i="1" s="1"/>
  <c r="P1620" i="1"/>
  <c r="Q1620" i="1" s="1"/>
  <c r="R1620" i="1" s="1"/>
  <c r="P1621" i="1"/>
  <c r="Q1621" i="1" s="1"/>
  <c r="R1621" i="1" s="1"/>
  <c r="P1622" i="1"/>
  <c r="Q1622" i="1" s="1"/>
  <c r="R1622" i="1" s="1"/>
  <c r="P1623" i="1"/>
  <c r="Q1623" i="1" s="1"/>
  <c r="R1623" i="1" s="1"/>
  <c r="P1624" i="1"/>
  <c r="Q1624" i="1"/>
  <c r="R1624" i="1" s="1"/>
  <c r="P1625" i="1"/>
  <c r="Q1625" i="1" s="1"/>
  <c r="R1625" i="1" s="1"/>
  <c r="P1626" i="1"/>
  <c r="Q1626" i="1" s="1"/>
  <c r="R1626" i="1" s="1"/>
  <c r="P1627" i="1"/>
  <c r="Q1627" i="1" s="1"/>
  <c r="R1627" i="1" s="1"/>
  <c r="P1628" i="1"/>
  <c r="Q1628" i="1"/>
  <c r="R1628" i="1"/>
  <c r="P1629" i="1"/>
  <c r="Q1629" i="1"/>
  <c r="R1629" i="1" s="1"/>
  <c r="P1630" i="1"/>
  <c r="Q1630" i="1" s="1"/>
  <c r="R1630" i="1" s="1"/>
  <c r="P1631" i="1"/>
  <c r="Q1631" i="1" s="1"/>
  <c r="R1631" i="1" s="1"/>
  <c r="P1632" i="1"/>
  <c r="Q1632" i="1" s="1"/>
  <c r="R1632" i="1" s="1"/>
  <c r="P1633" i="1"/>
  <c r="Q1633" i="1"/>
  <c r="R1633" i="1" s="1"/>
  <c r="P1634" i="1"/>
  <c r="Q1634" i="1" s="1"/>
  <c r="R1634" i="1" s="1"/>
  <c r="P1635" i="1"/>
  <c r="Q1635" i="1" s="1"/>
  <c r="R1635" i="1" s="1"/>
  <c r="P1636" i="1"/>
  <c r="Q1636" i="1" s="1"/>
  <c r="R1636" i="1" s="1"/>
  <c r="P1637" i="1"/>
  <c r="Q1637" i="1" s="1"/>
  <c r="R1637" i="1" s="1"/>
  <c r="P1638" i="1"/>
  <c r="Q1638" i="1" s="1"/>
  <c r="R1638" i="1" s="1"/>
  <c r="P1639" i="1"/>
  <c r="Q1639" i="1" s="1"/>
  <c r="R1639" i="1" s="1"/>
  <c r="P1640" i="1"/>
  <c r="Q1640" i="1"/>
  <c r="R1640" i="1" s="1"/>
  <c r="P1641" i="1"/>
  <c r="Q1641" i="1"/>
  <c r="R1641" i="1" s="1"/>
  <c r="P1642" i="1"/>
  <c r="Q1642" i="1" s="1"/>
  <c r="R1642" i="1" s="1"/>
  <c r="P1643" i="1"/>
  <c r="Q1643" i="1" s="1"/>
  <c r="R1643" i="1" s="1"/>
  <c r="P1644" i="1"/>
  <c r="Q1644" i="1" s="1"/>
  <c r="R1644" i="1" s="1"/>
  <c r="P1645" i="1"/>
  <c r="Q1645" i="1"/>
  <c r="R1645" i="1" s="1"/>
  <c r="P1646" i="1"/>
  <c r="Q1646" i="1" s="1"/>
  <c r="R1646" i="1" s="1"/>
  <c r="P1647" i="1"/>
  <c r="Q1647" i="1" s="1"/>
  <c r="R1647" i="1" s="1"/>
  <c r="P1648" i="1"/>
  <c r="Q1648" i="1" s="1"/>
  <c r="R1648" i="1"/>
  <c r="P1649" i="1"/>
  <c r="Q1649" i="1"/>
  <c r="R1649" i="1" s="1"/>
  <c r="P1650" i="1"/>
  <c r="Q1650" i="1" s="1"/>
  <c r="R1650" i="1" s="1"/>
  <c r="P1651" i="1"/>
  <c r="Q1651" i="1" s="1"/>
  <c r="R1651" i="1" s="1"/>
  <c r="P1652" i="1"/>
  <c r="Q1652" i="1" s="1"/>
  <c r="R1652" i="1" s="1"/>
  <c r="P1653" i="1"/>
  <c r="Q1653" i="1" s="1"/>
  <c r="R1653" i="1" s="1"/>
  <c r="P1654" i="1"/>
  <c r="Q1654" i="1" s="1"/>
  <c r="R1654" i="1" s="1"/>
  <c r="P1655" i="1"/>
  <c r="Q1655" i="1" s="1"/>
  <c r="R1655" i="1" s="1"/>
  <c r="P1656" i="1"/>
  <c r="Q1656" i="1"/>
  <c r="R1656" i="1" s="1"/>
  <c r="P1657" i="1"/>
  <c r="Q1657" i="1"/>
  <c r="R1657" i="1" s="1"/>
  <c r="P1658" i="1"/>
  <c r="Q1658" i="1" s="1"/>
  <c r="R1658" i="1" s="1"/>
  <c r="P1659" i="1"/>
  <c r="Q1659" i="1"/>
  <c r="R1659" i="1" s="1"/>
  <c r="P1660" i="1"/>
  <c r="Q1660" i="1"/>
  <c r="R1660" i="1" s="1"/>
  <c r="P1661" i="1"/>
  <c r="Q1661" i="1" s="1"/>
  <c r="R1661" i="1" s="1"/>
  <c r="P1662" i="1"/>
  <c r="Q1662" i="1" s="1"/>
  <c r="R1662" i="1" s="1"/>
  <c r="P1663" i="1"/>
  <c r="Q1663" i="1" s="1"/>
  <c r="R1663" i="1" s="1"/>
  <c r="P1664" i="1"/>
  <c r="Q1664" i="1"/>
  <c r="R1664" i="1" s="1"/>
  <c r="P1665" i="1"/>
  <c r="Q1665" i="1" s="1"/>
  <c r="R1665" i="1" s="1"/>
  <c r="P1666" i="1"/>
  <c r="Q1666" i="1" s="1"/>
  <c r="R1666" i="1" s="1"/>
  <c r="P1667" i="1"/>
  <c r="Q1667" i="1" s="1"/>
  <c r="R1667" i="1" s="1"/>
  <c r="P1668" i="1"/>
  <c r="Q1668" i="1"/>
  <c r="R1668" i="1" s="1"/>
  <c r="P1669" i="1"/>
  <c r="Q1669" i="1"/>
  <c r="R1669" i="1" s="1"/>
  <c r="P1670" i="1"/>
  <c r="Q1670" i="1" s="1"/>
  <c r="R1670" i="1" s="1"/>
  <c r="P1671" i="1"/>
  <c r="Q1671" i="1"/>
  <c r="R1671" i="1" s="1"/>
  <c r="P1672" i="1"/>
  <c r="Q1672" i="1"/>
  <c r="R1672" i="1" s="1"/>
  <c r="P1673" i="1"/>
  <c r="Q1673" i="1"/>
  <c r="R1673" i="1" s="1"/>
  <c r="P1674" i="1"/>
  <c r="Q1674" i="1" s="1"/>
  <c r="R1674" i="1" s="1"/>
  <c r="P1675" i="1"/>
  <c r="Q1675" i="1"/>
  <c r="R1675" i="1" s="1"/>
  <c r="P1676" i="1"/>
  <c r="Q1676" i="1"/>
  <c r="R1676" i="1" s="1"/>
  <c r="P1677" i="1"/>
  <c r="Q1677" i="1" s="1"/>
  <c r="R1677" i="1" s="1"/>
  <c r="P1678" i="1"/>
  <c r="Q1678" i="1" s="1"/>
  <c r="R1678" i="1" s="1"/>
  <c r="P1679" i="1"/>
  <c r="Q1679" i="1" s="1"/>
  <c r="R1679" i="1" s="1"/>
  <c r="P1680" i="1"/>
  <c r="Q1680" i="1"/>
  <c r="R1680" i="1" s="1"/>
  <c r="P1681" i="1"/>
  <c r="Q1681" i="1" s="1"/>
  <c r="R1681" i="1" s="1"/>
  <c r="P1682" i="1"/>
  <c r="Q1682" i="1" s="1"/>
  <c r="R1682" i="1" s="1"/>
  <c r="P1683" i="1"/>
  <c r="Q1683" i="1" s="1"/>
  <c r="R1683" i="1" s="1"/>
  <c r="P1684" i="1"/>
  <c r="Q1684" i="1"/>
  <c r="R1684" i="1" s="1"/>
  <c r="P1685" i="1"/>
  <c r="Q1685" i="1"/>
  <c r="R1685" i="1" s="1"/>
  <c r="P1686" i="1"/>
  <c r="Q1686" i="1" s="1"/>
  <c r="R1686" i="1" s="1"/>
  <c r="P1687" i="1"/>
  <c r="Q1687" i="1"/>
  <c r="R1687" i="1" s="1"/>
  <c r="P1688" i="1"/>
  <c r="Q1688" i="1"/>
  <c r="R1688" i="1" s="1"/>
  <c r="P1689" i="1"/>
  <c r="Q1689" i="1"/>
  <c r="R1689" i="1" s="1"/>
  <c r="P1690" i="1"/>
  <c r="Q1690" i="1" s="1"/>
  <c r="R1690" i="1" s="1"/>
  <c r="P1691" i="1"/>
  <c r="Q1691" i="1" s="1"/>
  <c r="R1691" i="1" s="1"/>
  <c r="P1692" i="1"/>
  <c r="Q1692" i="1" s="1"/>
  <c r="R1692" i="1"/>
  <c r="P1693" i="1"/>
  <c r="Q1693" i="1"/>
  <c r="R1693" i="1" s="1"/>
  <c r="P1694" i="1"/>
  <c r="Q1694" i="1" s="1"/>
  <c r="R1694" i="1" s="1"/>
  <c r="P1695" i="1"/>
  <c r="Q1695" i="1" s="1"/>
  <c r="R1695" i="1" s="1"/>
  <c r="P1696" i="1"/>
  <c r="Q1696" i="1" s="1"/>
  <c r="R1696" i="1"/>
  <c r="P1697" i="1"/>
  <c r="Q1697" i="1"/>
  <c r="R1697" i="1" s="1"/>
  <c r="P1698" i="1"/>
  <c r="Q1698" i="1" s="1"/>
  <c r="R1698" i="1" s="1"/>
  <c r="P1699" i="1"/>
  <c r="Q1699" i="1" s="1"/>
  <c r="R1699" i="1" s="1"/>
  <c r="P1700" i="1"/>
  <c r="Q1700" i="1" s="1"/>
  <c r="R1700" i="1" s="1"/>
  <c r="P1701" i="1"/>
  <c r="Q1701" i="1" s="1"/>
  <c r="R1701" i="1" s="1"/>
  <c r="P1702" i="1"/>
  <c r="Q1702" i="1" s="1"/>
  <c r="R1702" i="1" s="1"/>
  <c r="P1703" i="1"/>
  <c r="Q1703" i="1" s="1"/>
  <c r="R1703" i="1" s="1"/>
  <c r="P1704" i="1"/>
  <c r="Q1704" i="1" s="1"/>
  <c r="R1704" i="1" s="1"/>
  <c r="P1705" i="1"/>
  <c r="Q1705" i="1" s="1"/>
  <c r="R1705" i="1"/>
  <c r="P1706" i="1"/>
  <c r="Q1706" i="1" s="1"/>
  <c r="R1706" i="1" s="1"/>
  <c r="P1707" i="1"/>
  <c r="Q1707" i="1" s="1"/>
  <c r="R1707" i="1" s="1"/>
  <c r="P1708" i="1"/>
  <c r="Q1708" i="1" s="1"/>
  <c r="R1708" i="1"/>
  <c r="P1709" i="1"/>
  <c r="Q1709" i="1"/>
  <c r="R1709" i="1" s="1"/>
  <c r="P1710" i="1"/>
  <c r="Q1710" i="1" s="1"/>
  <c r="R1710" i="1" s="1"/>
  <c r="P1711" i="1"/>
  <c r="Q1711" i="1" s="1"/>
  <c r="R1711" i="1" s="1"/>
  <c r="P1712" i="1"/>
  <c r="Q1712" i="1" s="1"/>
  <c r="R1712" i="1" s="1"/>
  <c r="P1713" i="1"/>
  <c r="Q1713" i="1" s="1"/>
  <c r="R1713" i="1" s="1"/>
  <c r="P1714" i="1"/>
  <c r="Q1714" i="1" s="1"/>
  <c r="R1714" i="1" s="1"/>
  <c r="P1715" i="1"/>
  <c r="Q1715" i="1" s="1"/>
  <c r="R1715" i="1" s="1"/>
  <c r="P1716" i="1"/>
  <c r="Q1716" i="1" s="1"/>
  <c r="R1716" i="1" s="1"/>
  <c r="P1717" i="1"/>
  <c r="Q1717" i="1" s="1"/>
  <c r="R1717" i="1" s="1"/>
  <c r="P1718" i="1"/>
  <c r="Q1718" i="1" s="1"/>
  <c r="R1718" i="1" s="1"/>
  <c r="P1719" i="1"/>
  <c r="Q1719" i="1" s="1"/>
  <c r="R1719" i="1" s="1"/>
  <c r="P1720" i="1"/>
  <c r="Q1720" i="1" s="1"/>
  <c r="R1720" i="1" s="1"/>
  <c r="P1721" i="1"/>
  <c r="Q1721" i="1"/>
  <c r="R1721" i="1" s="1"/>
  <c r="P1722" i="1"/>
  <c r="Q1722" i="1" s="1"/>
  <c r="R1722" i="1" s="1"/>
  <c r="P1723" i="1"/>
  <c r="Q1723" i="1" s="1"/>
  <c r="R1723" i="1" s="1"/>
  <c r="P1724" i="1"/>
  <c r="Q1724" i="1" s="1"/>
  <c r="R1724" i="1" s="1"/>
  <c r="P1725" i="1"/>
  <c r="Q1725" i="1" s="1"/>
  <c r="R1725" i="1" s="1"/>
  <c r="P1726" i="1"/>
  <c r="Q1726" i="1" s="1"/>
  <c r="R1726" i="1" s="1"/>
  <c r="P1727" i="1"/>
  <c r="Q1727" i="1"/>
  <c r="R1727" i="1" s="1"/>
  <c r="P1728" i="1"/>
  <c r="Q1728" i="1" s="1"/>
  <c r="R1728" i="1" s="1"/>
  <c r="P1729" i="1"/>
  <c r="Q1729" i="1" s="1"/>
  <c r="R1729" i="1" s="1"/>
  <c r="P1730" i="1"/>
  <c r="Q1730" i="1" s="1"/>
  <c r="R1730" i="1"/>
  <c r="P1731" i="1"/>
  <c r="Q1731" i="1" s="1"/>
  <c r="R1731" i="1" s="1"/>
  <c r="P1732" i="1"/>
  <c r="Q1732" i="1" s="1"/>
  <c r="R1732" i="1" s="1"/>
  <c r="P1733" i="1"/>
  <c r="Q1733" i="1" s="1"/>
  <c r="R1733" i="1" s="1"/>
  <c r="P1734" i="1"/>
  <c r="Q1734" i="1" s="1"/>
  <c r="R1734" i="1" s="1"/>
  <c r="P1735" i="1"/>
  <c r="Q1735" i="1" s="1"/>
  <c r="R1735" i="1" s="1"/>
  <c r="P1736" i="1"/>
  <c r="Q1736" i="1" s="1"/>
  <c r="R1736" i="1" s="1"/>
  <c r="P1737" i="1"/>
  <c r="Q1737" i="1" s="1"/>
  <c r="R1737" i="1" s="1"/>
  <c r="P1738" i="1"/>
  <c r="Q1738" i="1" s="1"/>
  <c r="R1738" i="1" s="1"/>
  <c r="P1739" i="1"/>
  <c r="Q1739" i="1" s="1"/>
  <c r="R1739" i="1" s="1"/>
  <c r="P1740" i="1"/>
  <c r="Q1740" i="1"/>
  <c r="R1740" i="1" s="1"/>
  <c r="P1741" i="1"/>
  <c r="Q1741" i="1" s="1"/>
  <c r="R1741" i="1" s="1"/>
  <c r="P1742" i="1"/>
  <c r="Q1742" i="1" s="1"/>
  <c r="R1742" i="1" s="1"/>
  <c r="P1743" i="1"/>
  <c r="Q1743" i="1" s="1"/>
  <c r="R1743" i="1" s="1"/>
  <c r="P1744" i="1"/>
  <c r="Q1744" i="1" s="1"/>
  <c r="R1744" i="1" s="1"/>
  <c r="P1745" i="1"/>
  <c r="Q1745" i="1"/>
  <c r="R1745" i="1" s="1"/>
  <c r="P1746" i="1"/>
  <c r="Q1746" i="1" s="1"/>
  <c r="R1746" i="1" s="1"/>
  <c r="P1747" i="1"/>
  <c r="Q1747" i="1"/>
  <c r="R1747" i="1" s="1"/>
  <c r="P1748" i="1"/>
  <c r="Q1748" i="1"/>
  <c r="R1748" i="1" s="1"/>
  <c r="P1749" i="1"/>
  <c r="Q1749" i="1"/>
  <c r="R1749" i="1" s="1"/>
  <c r="P1750" i="1"/>
  <c r="Q1750" i="1" s="1"/>
  <c r="R1750" i="1" s="1"/>
  <c r="P1751" i="1"/>
  <c r="Q1751" i="1" s="1"/>
  <c r="R1751" i="1" s="1"/>
  <c r="P1752" i="1"/>
  <c r="Q1752" i="1" s="1"/>
  <c r="R1752" i="1" s="1"/>
  <c r="P1753" i="1"/>
  <c r="Q1753" i="1"/>
  <c r="R1753" i="1" s="1"/>
  <c r="P1754" i="1"/>
  <c r="Q1754" i="1" s="1"/>
  <c r="R1754" i="1" s="1"/>
  <c r="P1755" i="1"/>
  <c r="Q1755" i="1" s="1"/>
  <c r="R1755" i="1" s="1"/>
  <c r="P1756" i="1"/>
  <c r="Q1756" i="1"/>
  <c r="R1756" i="1" s="1"/>
  <c r="P1757" i="1"/>
  <c r="Q1757" i="1"/>
  <c r="R1757" i="1" s="1"/>
  <c r="P1758" i="1"/>
  <c r="Q1758" i="1" s="1"/>
  <c r="R1758" i="1" s="1"/>
  <c r="P1759" i="1"/>
  <c r="Q1759" i="1"/>
  <c r="R1759" i="1" s="1"/>
  <c r="P1760" i="1"/>
  <c r="Q1760" i="1" s="1"/>
  <c r="R1760" i="1" s="1"/>
  <c r="P1761" i="1"/>
  <c r="Q1761" i="1" s="1"/>
  <c r="R1761" i="1" s="1"/>
  <c r="P1762" i="1"/>
  <c r="Q1762" i="1" s="1"/>
  <c r="R1762" i="1"/>
  <c r="P1763" i="1"/>
  <c r="Q1763" i="1" s="1"/>
  <c r="R1763" i="1" s="1"/>
  <c r="P1764" i="1"/>
  <c r="Q1764" i="1" s="1"/>
  <c r="R1764" i="1" s="1"/>
  <c r="P1765" i="1"/>
  <c r="Q1765" i="1"/>
  <c r="R1765" i="1" s="1"/>
  <c r="P1766" i="1"/>
  <c r="Q1766" i="1" s="1"/>
  <c r="R1766" i="1" s="1"/>
  <c r="P1767" i="1"/>
  <c r="Q1767" i="1" s="1"/>
  <c r="R1767" i="1" s="1"/>
  <c r="P1768" i="1"/>
  <c r="Q1768" i="1" s="1"/>
  <c r="R1768" i="1" s="1"/>
  <c r="P1769" i="1"/>
  <c r="Q1769" i="1" s="1"/>
  <c r="R1769" i="1" s="1"/>
  <c r="P1770" i="1"/>
  <c r="Q1770" i="1" s="1"/>
  <c r="R1770" i="1" s="1"/>
  <c r="P1771" i="1"/>
  <c r="Q1771" i="1" s="1"/>
  <c r="R1771" i="1" s="1"/>
  <c r="P1772" i="1"/>
  <c r="Q1772" i="1" s="1"/>
  <c r="R1772" i="1" s="1"/>
  <c r="P1773" i="1"/>
  <c r="Q1773" i="1"/>
  <c r="R1773" i="1" s="1"/>
  <c r="P1774" i="1"/>
  <c r="Q1774" i="1" s="1"/>
  <c r="R1774" i="1" s="1"/>
  <c r="P1775" i="1"/>
  <c r="Q1775" i="1" s="1"/>
  <c r="R1775" i="1" s="1"/>
  <c r="P1776" i="1"/>
  <c r="Q1776" i="1"/>
  <c r="R1776" i="1" s="1"/>
  <c r="P1777" i="1"/>
  <c r="Q1777" i="1"/>
  <c r="R1777" i="1" s="1"/>
  <c r="P1778" i="1"/>
  <c r="Q1778" i="1" s="1"/>
  <c r="R1778" i="1" s="1"/>
  <c r="P1779" i="1"/>
  <c r="Q1779" i="1"/>
  <c r="R1779" i="1" s="1"/>
  <c r="P1780" i="1"/>
  <c r="Q1780" i="1"/>
  <c r="R1780" i="1" s="1"/>
  <c r="P1781" i="1"/>
  <c r="Q1781" i="1"/>
  <c r="R1781" i="1" s="1"/>
  <c r="P1782" i="1"/>
  <c r="Q1782" i="1" s="1"/>
  <c r="R1782" i="1" s="1"/>
  <c r="P1783" i="1"/>
  <c r="Q1783" i="1" s="1"/>
  <c r="R1783" i="1" s="1"/>
  <c r="P1784" i="1"/>
  <c r="Q1784" i="1" s="1"/>
  <c r="R1784" i="1"/>
  <c r="P1785" i="1"/>
  <c r="Q1785" i="1"/>
  <c r="R1785" i="1" s="1"/>
  <c r="P1786" i="1"/>
  <c r="Q1786" i="1" s="1"/>
  <c r="R1786" i="1" s="1"/>
  <c r="P1787" i="1"/>
  <c r="Q1787" i="1" s="1"/>
  <c r="R1787" i="1" s="1"/>
  <c r="P1788" i="1"/>
  <c r="Q1788" i="1" s="1"/>
  <c r="R1788" i="1" s="1"/>
  <c r="P1789" i="1"/>
  <c r="Q1789" i="1" s="1"/>
  <c r="R1789" i="1" s="1"/>
  <c r="P1790" i="1"/>
  <c r="Q1790" i="1" s="1"/>
  <c r="R1790" i="1" s="1"/>
  <c r="P1791" i="1"/>
  <c r="Q1791" i="1"/>
  <c r="R1791" i="1" s="1"/>
  <c r="P1792" i="1"/>
  <c r="Q1792" i="1" s="1"/>
  <c r="R1792" i="1" s="1"/>
  <c r="P1793" i="1"/>
  <c r="Q1793" i="1" s="1"/>
  <c r="R1793" i="1"/>
  <c r="P1794" i="1"/>
  <c r="Q1794" i="1" s="1"/>
  <c r="R1794" i="1"/>
  <c r="P1795" i="1"/>
  <c r="Q1795" i="1" s="1"/>
  <c r="R1795" i="1" s="1"/>
  <c r="P1796" i="1"/>
  <c r="Q1796" i="1" s="1"/>
  <c r="R1796" i="1" s="1"/>
  <c r="P1797" i="1"/>
  <c r="Q1797" i="1" s="1"/>
  <c r="R1797" i="1"/>
  <c r="P1798" i="1"/>
  <c r="Q1798" i="1" s="1"/>
  <c r="R1798" i="1" s="1"/>
  <c r="P1799" i="1"/>
  <c r="Q1799" i="1" s="1"/>
  <c r="R1799" i="1" s="1"/>
  <c r="P1800" i="1"/>
  <c r="Q1800" i="1" s="1"/>
  <c r="R1800" i="1" s="1"/>
  <c r="P1801" i="1"/>
  <c r="Q1801" i="1" s="1"/>
  <c r="R1801" i="1" s="1"/>
  <c r="P1802" i="1"/>
  <c r="Q1802" i="1" s="1"/>
  <c r="R1802" i="1" s="1"/>
  <c r="P1803" i="1"/>
  <c r="Q1803" i="1" s="1"/>
  <c r="R1803" i="1" s="1"/>
  <c r="P1804" i="1"/>
  <c r="Q1804" i="1"/>
  <c r="R1804" i="1" s="1"/>
  <c r="P1805" i="1"/>
  <c r="Q1805" i="1" s="1"/>
  <c r="R1805" i="1" s="1"/>
  <c r="P1806" i="1"/>
  <c r="Q1806" i="1" s="1"/>
  <c r="R1806" i="1" s="1"/>
  <c r="P1807" i="1"/>
  <c r="Q1807" i="1" s="1"/>
  <c r="R1807" i="1" s="1"/>
  <c r="P1808" i="1"/>
  <c r="Q1808" i="1" s="1"/>
  <c r="R1808" i="1" s="1"/>
  <c r="P1809" i="1"/>
  <c r="Q1809" i="1" s="1"/>
  <c r="R1809" i="1" s="1"/>
  <c r="P1810" i="1"/>
  <c r="Q1810" i="1" s="1"/>
  <c r="R1810" i="1" s="1"/>
  <c r="P1811" i="1"/>
  <c r="Q1811" i="1" s="1"/>
  <c r="R1811" i="1" s="1"/>
  <c r="P1812" i="1"/>
  <c r="Q1812" i="1"/>
  <c r="R1812" i="1" s="1"/>
  <c r="P1813" i="1"/>
  <c r="Q1813" i="1" s="1"/>
  <c r="R1813" i="1"/>
  <c r="P1814" i="1"/>
  <c r="Q1814" i="1" s="1"/>
  <c r="R1814" i="1" s="1"/>
  <c r="P1815" i="1"/>
  <c r="Q1815" i="1" s="1"/>
  <c r="R1815" i="1" s="1"/>
  <c r="P1816" i="1"/>
  <c r="Q1816" i="1" s="1"/>
  <c r="R1816" i="1" s="1"/>
  <c r="P1817" i="1"/>
  <c r="Q1817" i="1" s="1"/>
  <c r="R1817" i="1"/>
  <c r="P1818" i="1"/>
  <c r="Q1818" i="1"/>
  <c r="R1818" i="1" s="1"/>
  <c r="P1819" i="1"/>
  <c r="Q1819" i="1" s="1"/>
  <c r="R1819" i="1" s="1"/>
  <c r="P1820" i="1"/>
  <c r="Q1820" i="1" s="1"/>
  <c r="R1820" i="1" s="1"/>
  <c r="P1821" i="1"/>
  <c r="Q1821" i="1" s="1"/>
  <c r="R1821" i="1" s="1"/>
  <c r="P1822" i="1"/>
  <c r="Q1822" i="1" s="1"/>
  <c r="R1822" i="1" s="1"/>
  <c r="P1823" i="1"/>
  <c r="Q1823" i="1"/>
  <c r="R1823" i="1" s="1"/>
  <c r="P1824" i="1"/>
  <c r="Q1824" i="1" s="1"/>
  <c r="R1824" i="1" s="1"/>
  <c r="P1825" i="1"/>
  <c r="Q1825" i="1" s="1"/>
  <c r="R1825" i="1" s="1"/>
  <c r="P1826" i="1"/>
  <c r="Q1826" i="1" s="1"/>
  <c r="R1826" i="1" s="1"/>
  <c r="P1827" i="1"/>
  <c r="Q1827" i="1" s="1"/>
  <c r="R1827" i="1" s="1"/>
  <c r="P1828" i="1"/>
  <c r="Q1828" i="1" s="1"/>
  <c r="R1828" i="1" s="1"/>
  <c r="P1829" i="1"/>
  <c r="Q1829" i="1" s="1"/>
  <c r="R1829" i="1" s="1"/>
  <c r="P1830" i="1"/>
  <c r="Q1830" i="1" s="1"/>
  <c r="R1830" i="1" s="1"/>
  <c r="P1831" i="1"/>
  <c r="Q1831" i="1" s="1"/>
  <c r="R1831" i="1" s="1"/>
  <c r="P1832" i="1"/>
  <c r="Q1832" i="1" s="1"/>
  <c r="R1832" i="1"/>
  <c r="P1833" i="1"/>
  <c r="Q1833" i="1"/>
  <c r="R1833" i="1" s="1"/>
  <c r="P1834" i="1"/>
  <c r="Q1834" i="1" s="1"/>
  <c r="R1834" i="1" s="1"/>
  <c r="P1835" i="1"/>
  <c r="Q1835" i="1"/>
  <c r="R1835" i="1" s="1"/>
  <c r="P1836" i="1"/>
  <c r="Q1836" i="1"/>
  <c r="R1836" i="1" s="1"/>
  <c r="P1837" i="1"/>
  <c r="Q1837" i="1" s="1"/>
  <c r="R1837" i="1" s="1"/>
  <c r="P1838" i="1"/>
  <c r="Q1838" i="1" s="1"/>
  <c r="R1838" i="1" s="1"/>
  <c r="P1839" i="1"/>
  <c r="Q1839" i="1" s="1"/>
  <c r="R1839" i="1" s="1"/>
  <c r="P1840" i="1"/>
  <c r="Q1840" i="1" s="1"/>
  <c r="R1840" i="1" s="1"/>
  <c r="P1841" i="1"/>
  <c r="Q1841" i="1" s="1"/>
  <c r="R1841" i="1" s="1"/>
  <c r="P1842" i="1"/>
  <c r="Q1842" i="1" s="1"/>
  <c r="R1842" i="1" s="1"/>
  <c r="P1843" i="1"/>
  <c r="Q1843" i="1" s="1"/>
  <c r="R1843" i="1" s="1"/>
  <c r="P1844" i="1"/>
  <c r="Q1844" i="1"/>
  <c r="R1844" i="1" s="1"/>
  <c r="P1845" i="1"/>
  <c r="Q1845" i="1" s="1"/>
  <c r="R1845" i="1" s="1"/>
  <c r="P1846" i="1"/>
  <c r="Q1846" i="1" s="1"/>
  <c r="R1846" i="1" s="1"/>
  <c r="P1847" i="1"/>
  <c r="Q1847" i="1" s="1"/>
  <c r="R1847" i="1" s="1"/>
  <c r="P1848" i="1"/>
  <c r="Q1848" i="1" s="1"/>
  <c r="R1848" i="1" s="1"/>
  <c r="P1849" i="1"/>
  <c r="Q1849" i="1"/>
  <c r="R1849" i="1" s="1"/>
  <c r="P1850" i="1"/>
  <c r="Q1850" i="1" s="1"/>
  <c r="R1850" i="1" s="1"/>
  <c r="P1851" i="1"/>
  <c r="Q1851" i="1" s="1"/>
  <c r="R1851" i="1" s="1"/>
  <c r="P1852" i="1"/>
  <c r="Q1852" i="1" s="1"/>
  <c r="R1852" i="1" s="1"/>
  <c r="P1853" i="1"/>
  <c r="Q1853" i="1" s="1"/>
  <c r="R1853" i="1" s="1"/>
  <c r="P1854" i="1"/>
  <c r="Q1854" i="1" s="1"/>
  <c r="R1854" i="1" s="1"/>
  <c r="P1855" i="1"/>
  <c r="Q1855" i="1" s="1"/>
  <c r="R1855" i="1" s="1"/>
  <c r="P1856" i="1"/>
  <c r="Q1856" i="1" s="1"/>
  <c r="R1856" i="1" s="1"/>
  <c r="P1857" i="1"/>
  <c r="Q1857" i="1" s="1"/>
  <c r="R1857" i="1" s="1"/>
  <c r="P1858" i="1"/>
  <c r="Q1858" i="1" s="1"/>
  <c r="R1858" i="1" s="1"/>
  <c r="P1859" i="1"/>
  <c r="Q1859" i="1" s="1"/>
  <c r="R1859" i="1" s="1"/>
  <c r="P1860" i="1"/>
  <c r="Q1860" i="1" s="1"/>
  <c r="R1860" i="1" s="1"/>
  <c r="P1861" i="1"/>
  <c r="Q1861" i="1" s="1"/>
  <c r="R1861" i="1" s="1"/>
  <c r="P1862" i="1"/>
  <c r="Q1862" i="1" s="1"/>
  <c r="R1862" i="1" s="1"/>
  <c r="P1863" i="1"/>
  <c r="Q1863" i="1" s="1"/>
  <c r="R1863" i="1" s="1"/>
  <c r="P1864" i="1"/>
  <c r="Q1864" i="1"/>
  <c r="R1864" i="1" s="1"/>
  <c r="P1865" i="1"/>
  <c r="Q1865" i="1"/>
  <c r="R1865" i="1" s="1"/>
  <c r="P1866" i="1"/>
  <c r="Q1866" i="1" s="1"/>
  <c r="R1866" i="1" s="1"/>
  <c r="P1867" i="1"/>
  <c r="Q1867" i="1" s="1"/>
  <c r="R1867" i="1" s="1"/>
  <c r="P1868" i="1"/>
  <c r="Q1868" i="1" s="1"/>
  <c r="R1868" i="1"/>
  <c r="P1869" i="1"/>
  <c r="Q1869" i="1" s="1"/>
  <c r="R1869" i="1" s="1"/>
  <c r="P1870" i="1"/>
  <c r="Q1870" i="1" s="1"/>
  <c r="R1870" i="1" s="1"/>
  <c r="P1871" i="1"/>
  <c r="Q1871" i="1" s="1"/>
  <c r="R1871" i="1" s="1"/>
  <c r="P1872" i="1"/>
  <c r="Q1872" i="1" s="1"/>
  <c r="R1872" i="1" s="1"/>
  <c r="P1873" i="1"/>
  <c r="Q1873" i="1"/>
  <c r="R1873" i="1" s="1"/>
  <c r="P1874" i="1"/>
  <c r="Q1874" i="1"/>
  <c r="R1874" i="1" s="1"/>
  <c r="P1875" i="1"/>
  <c r="Q1875" i="1" s="1"/>
  <c r="R1875" i="1" s="1"/>
  <c r="P1876" i="1"/>
  <c r="Q1876" i="1" s="1"/>
  <c r="R1876" i="1" s="1"/>
  <c r="P1877" i="1"/>
  <c r="Q1877" i="1" s="1"/>
  <c r="R1877" i="1" s="1"/>
  <c r="P1878" i="1"/>
  <c r="Q1878" i="1" s="1"/>
  <c r="R1878" i="1" s="1"/>
  <c r="P1879" i="1"/>
  <c r="Q1879" i="1" s="1"/>
  <c r="R1879" i="1" s="1"/>
  <c r="P1880" i="1"/>
  <c r="Q1880" i="1"/>
  <c r="R1880" i="1" s="1"/>
  <c r="P1881" i="1"/>
  <c r="Q1881" i="1" s="1"/>
  <c r="R1881" i="1" s="1"/>
  <c r="P1882" i="1"/>
  <c r="Q1882" i="1" s="1"/>
  <c r="R1882" i="1" s="1"/>
  <c r="P1883" i="1"/>
  <c r="Q1883" i="1" s="1"/>
  <c r="R1883" i="1" s="1"/>
  <c r="P1884" i="1"/>
  <c r="Q1884" i="1" s="1"/>
  <c r="R1884" i="1" s="1"/>
  <c r="P1885" i="1"/>
  <c r="Q1885" i="1" s="1"/>
  <c r="R1885" i="1" s="1"/>
  <c r="P1886" i="1"/>
  <c r="Q1886" i="1" s="1"/>
  <c r="R1886" i="1" s="1"/>
  <c r="P1887" i="1"/>
  <c r="Q1887" i="1" s="1"/>
  <c r="R1887" i="1" s="1"/>
  <c r="P1888" i="1"/>
  <c r="Q1888" i="1" s="1"/>
  <c r="R1888" i="1" s="1"/>
  <c r="P1889" i="1"/>
  <c r="Q1889" i="1" s="1"/>
  <c r="R1889" i="1" s="1"/>
  <c r="P1890" i="1"/>
  <c r="Q1890" i="1" s="1"/>
  <c r="R1890" i="1" s="1"/>
  <c r="P1891" i="1"/>
  <c r="Q1891" i="1"/>
  <c r="R1891" i="1" s="1"/>
  <c r="P1892" i="1"/>
  <c r="Q1892" i="1"/>
  <c r="R1892" i="1" s="1"/>
  <c r="P1893" i="1"/>
  <c r="Q1893" i="1" s="1"/>
  <c r="R1893" i="1"/>
  <c r="P1894" i="1"/>
  <c r="Q1894" i="1" s="1"/>
  <c r="R1894" i="1" s="1"/>
  <c r="P1895" i="1"/>
  <c r="Q1895" i="1" s="1"/>
  <c r="R1895" i="1" s="1"/>
  <c r="P1896" i="1"/>
  <c r="Q1896" i="1"/>
  <c r="R1896" i="1" s="1"/>
  <c r="P1897" i="1"/>
  <c r="Q1897" i="1" s="1"/>
  <c r="R1897" i="1"/>
  <c r="P1898" i="1"/>
  <c r="Q1898" i="1" s="1"/>
  <c r="R1898" i="1" s="1"/>
  <c r="P1899" i="1"/>
  <c r="Q1899" i="1" s="1"/>
  <c r="R1899" i="1" s="1"/>
  <c r="P1900" i="1"/>
  <c r="Q1900" i="1" s="1"/>
  <c r="R1900" i="1" s="1"/>
  <c r="P1901" i="1"/>
  <c r="Q1901" i="1" s="1"/>
  <c r="R1901" i="1" s="1"/>
  <c r="P1902" i="1"/>
  <c r="Q1902" i="1" s="1"/>
  <c r="R1902" i="1" s="1"/>
  <c r="P1903" i="1"/>
  <c r="Q1903" i="1" s="1"/>
  <c r="R1903" i="1" s="1"/>
  <c r="P1904" i="1"/>
  <c r="Q1904" i="1"/>
  <c r="R1904" i="1" s="1"/>
  <c r="P1905" i="1"/>
  <c r="Q1905" i="1" s="1"/>
  <c r="R1905" i="1" s="1"/>
  <c r="P1906" i="1"/>
  <c r="Q1906" i="1" s="1"/>
  <c r="R1906" i="1" s="1"/>
  <c r="P1907" i="1"/>
  <c r="Q1907" i="1" s="1"/>
  <c r="R1907" i="1" s="1"/>
  <c r="P1908" i="1"/>
  <c r="Q1908" i="1" s="1"/>
  <c r="R1908" i="1" s="1"/>
  <c r="P1909" i="1"/>
  <c r="Q1909" i="1" s="1"/>
  <c r="R1909" i="1" s="1"/>
  <c r="P1910" i="1"/>
  <c r="Q1910" i="1" s="1"/>
  <c r="R1910" i="1" s="1"/>
  <c r="P1911" i="1"/>
  <c r="Q1911" i="1" s="1"/>
  <c r="R1911" i="1" s="1"/>
  <c r="P1912" i="1"/>
  <c r="Q1912" i="1" s="1"/>
  <c r="R1912" i="1" s="1"/>
  <c r="P1913" i="1"/>
  <c r="Q1913" i="1" s="1"/>
  <c r="R1913" i="1" s="1"/>
  <c r="P1914" i="1"/>
  <c r="Q1914" i="1" s="1"/>
  <c r="R1914" i="1" s="1"/>
  <c r="P1915" i="1"/>
  <c r="Q1915" i="1" s="1"/>
  <c r="R1915" i="1" s="1"/>
  <c r="P1916" i="1"/>
  <c r="Q1916" i="1"/>
  <c r="R1916" i="1" s="1"/>
  <c r="P1917" i="1"/>
  <c r="Q1917" i="1" s="1"/>
  <c r="R1917" i="1"/>
  <c r="P1918" i="1"/>
  <c r="Q1918" i="1" s="1"/>
  <c r="R1918" i="1" s="1"/>
  <c r="P1919" i="1"/>
  <c r="Q1919" i="1" s="1"/>
  <c r="R1919" i="1" s="1"/>
  <c r="P1920" i="1"/>
  <c r="Q1920" i="1"/>
  <c r="R1920" i="1" s="1"/>
  <c r="P1921" i="1"/>
  <c r="Q1921" i="1" s="1"/>
  <c r="R1921" i="1" s="1"/>
  <c r="P1922" i="1"/>
  <c r="Q1922" i="1" s="1"/>
  <c r="R1922" i="1" s="1"/>
  <c r="P1923" i="1"/>
  <c r="Q1923" i="1" s="1"/>
  <c r="R1923" i="1" s="1"/>
  <c r="P1924" i="1"/>
  <c r="Q1924" i="1" s="1"/>
  <c r="R1924" i="1" s="1"/>
  <c r="P1925" i="1"/>
  <c r="Q1925" i="1" s="1"/>
  <c r="R1925" i="1" s="1"/>
  <c r="P1926" i="1"/>
  <c r="Q1926" i="1" s="1"/>
  <c r="R1926" i="1" s="1"/>
  <c r="P1927" i="1"/>
  <c r="Q1927" i="1" s="1"/>
  <c r="R1927" i="1" s="1"/>
  <c r="P1928" i="1"/>
  <c r="Q1928" i="1" s="1"/>
  <c r="R1928" i="1" s="1"/>
  <c r="P1929" i="1"/>
  <c r="Q1929" i="1" s="1"/>
  <c r="R1929" i="1" s="1"/>
  <c r="P1930" i="1"/>
  <c r="Q1930" i="1" s="1"/>
  <c r="R1930" i="1" s="1"/>
  <c r="P1931" i="1"/>
  <c r="Q1931" i="1"/>
  <c r="R1931" i="1" s="1"/>
  <c r="P1932" i="1"/>
  <c r="Q1932" i="1"/>
  <c r="R1932" i="1" s="1"/>
  <c r="P1933" i="1"/>
  <c r="Q1933" i="1" s="1"/>
  <c r="R1933" i="1"/>
  <c r="P1934" i="1"/>
  <c r="Q1934" i="1" s="1"/>
  <c r="R1934" i="1" s="1"/>
  <c r="P1935" i="1"/>
  <c r="Q1935" i="1" s="1"/>
  <c r="R1935" i="1" s="1"/>
  <c r="P1936" i="1"/>
  <c r="Q1936" i="1"/>
  <c r="R1936" i="1" s="1"/>
  <c r="P1937" i="1"/>
  <c r="Q1937" i="1" s="1"/>
  <c r="R1937" i="1" s="1"/>
  <c r="P1938" i="1"/>
  <c r="Q1938" i="1" s="1"/>
  <c r="R1938" i="1" s="1"/>
  <c r="P1939" i="1"/>
  <c r="Q1939" i="1" s="1"/>
  <c r="R1939" i="1" s="1"/>
  <c r="P1940" i="1"/>
  <c r="Q1940" i="1" s="1"/>
  <c r="R1940" i="1" s="1"/>
  <c r="P1941" i="1"/>
  <c r="Q1941" i="1" s="1"/>
  <c r="R1941" i="1" s="1"/>
  <c r="P1942" i="1"/>
  <c r="Q1942" i="1" s="1"/>
  <c r="R1942" i="1" s="1"/>
  <c r="P1943" i="1"/>
  <c r="Q1943" i="1" s="1"/>
  <c r="R1943" i="1" s="1"/>
  <c r="P1944" i="1"/>
  <c r="Q1944" i="1" s="1"/>
  <c r="R1944" i="1" s="1"/>
  <c r="P1945" i="1"/>
  <c r="Q1945" i="1" s="1"/>
  <c r="R1945" i="1" s="1"/>
  <c r="P1946" i="1"/>
  <c r="Q1946" i="1" s="1"/>
  <c r="R1946" i="1" s="1"/>
  <c r="P1947" i="1"/>
  <c r="Q1947" i="1" s="1"/>
  <c r="R1947" i="1" s="1"/>
  <c r="P1948" i="1"/>
  <c r="Q1948" i="1" s="1"/>
  <c r="R1948" i="1" s="1"/>
  <c r="P1949" i="1"/>
  <c r="Q1949" i="1" s="1"/>
  <c r="R1949" i="1" s="1"/>
  <c r="P1950" i="1"/>
  <c r="Q1950" i="1" s="1"/>
  <c r="R1950" i="1" s="1"/>
  <c r="P1951" i="1"/>
  <c r="Q1951" i="1" s="1"/>
  <c r="R1951" i="1" s="1"/>
  <c r="P1952" i="1"/>
  <c r="Q1952" i="1" s="1"/>
  <c r="R1952" i="1" s="1"/>
  <c r="P1953" i="1"/>
  <c r="Q1953" i="1" s="1"/>
  <c r="R1953" i="1" s="1"/>
  <c r="P1954" i="1"/>
  <c r="Q1954" i="1" s="1"/>
  <c r="R1954" i="1" s="1"/>
  <c r="P1955" i="1"/>
  <c r="Q1955" i="1"/>
  <c r="R1955" i="1" s="1"/>
  <c r="P1956" i="1"/>
  <c r="Q1956" i="1"/>
  <c r="R1956" i="1" s="1"/>
  <c r="P1957" i="1"/>
  <c r="Q1957" i="1" s="1"/>
  <c r="R1957" i="1"/>
  <c r="P1958" i="1"/>
  <c r="Q1958" i="1" s="1"/>
  <c r="R1958" i="1" s="1"/>
  <c r="P1959" i="1"/>
  <c r="Q1959" i="1" s="1"/>
  <c r="R1959" i="1" s="1"/>
  <c r="P1960" i="1"/>
  <c r="Q1960" i="1"/>
  <c r="R1960" i="1" s="1"/>
  <c r="P1961" i="1"/>
  <c r="Q1961" i="1" s="1"/>
  <c r="R1961" i="1"/>
  <c r="P1962" i="1"/>
  <c r="Q1962" i="1" s="1"/>
  <c r="R1962" i="1" s="1"/>
  <c r="P1963" i="1"/>
  <c r="Q1963" i="1" s="1"/>
  <c r="R1963" i="1" s="1"/>
  <c r="P1964" i="1"/>
  <c r="Q1964" i="1" s="1"/>
  <c r="R1964" i="1" s="1"/>
  <c r="P1965" i="1"/>
  <c r="Q1965" i="1" s="1"/>
  <c r="R1965" i="1" s="1"/>
  <c r="P1966" i="1"/>
  <c r="Q1966" i="1" s="1"/>
  <c r="R1966" i="1" s="1"/>
  <c r="P1967" i="1"/>
  <c r="Q1967" i="1" s="1"/>
  <c r="R1967" i="1" s="1"/>
  <c r="P1968" i="1"/>
  <c r="Q1968" i="1" s="1"/>
  <c r="R1968" i="1" s="1"/>
  <c r="P1969" i="1"/>
  <c r="Q1969" i="1" s="1"/>
  <c r="R1969" i="1" s="1"/>
  <c r="P1970" i="1"/>
  <c r="Q1970" i="1" s="1"/>
  <c r="R1970" i="1" s="1"/>
  <c r="P1971" i="1"/>
  <c r="Q1971" i="1" s="1"/>
  <c r="R1971" i="1" s="1"/>
  <c r="P1972" i="1"/>
  <c r="Q1972" i="1"/>
  <c r="R1972" i="1" s="1"/>
  <c r="P1973" i="1"/>
  <c r="Q1973" i="1" s="1"/>
  <c r="R1973" i="1"/>
  <c r="P1974" i="1"/>
  <c r="Q1974" i="1" s="1"/>
  <c r="R1974" i="1" s="1"/>
  <c r="P1975" i="1"/>
  <c r="Q1975" i="1" s="1"/>
  <c r="R1975" i="1" s="1"/>
  <c r="P1976" i="1"/>
  <c r="Q1976" i="1"/>
  <c r="R1976" i="1" s="1"/>
  <c r="P1977" i="1"/>
  <c r="Q1977" i="1" s="1"/>
  <c r="R1977" i="1" s="1"/>
  <c r="P1978" i="1"/>
  <c r="Q1978" i="1" s="1"/>
  <c r="R1978" i="1" s="1"/>
  <c r="P1979" i="1"/>
  <c r="Q1979" i="1"/>
  <c r="R1979" i="1" s="1"/>
  <c r="P1980" i="1"/>
  <c r="Q1980" i="1"/>
  <c r="R1980" i="1" s="1"/>
  <c r="P1981" i="1"/>
  <c r="Q1981" i="1" s="1"/>
  <c r="R1981" i="1"/>
  <c r="P1982" i="1"/>
  <c r="Q1982" i="1" s="1"/>
  <c r="R1982" i="1" s="1"/>
  <c r="P1983" i="1"/>
  <c r="Q1983" i="1" s="1"/>
  <c r="R1983" i="1" s="1"/>
  <c r="P1984" i="1"/>
  <c r="Q1984" i="1"/>
  <c r="R1984" i="1" s="1"/>
  <c r="P1985" i="1"/>
  <c r="Q1985" i="1" s="1"/>
  <c r="R1985" i="1" s="1"/>
  <c r="P1986" i="1"/>
  <c r="Q1986" i="1" s="1"/>
  <c r="R1986" i="1" s="1"/>
  <c r="P1987" i="1"/>
  <c r="Q1987" i="1" s="1"/>
  <c r="R1987" i="1" s="1"/>
  <c r="P1988" i="1"/>
  <c r="Q1988" i="1" s="1"/>
  <c r="R1988" i="1" s="1"/>
  <c r="P1989" i="1"/>
  <c r="Q1989" i="1" s="1"/>
  <c r="R1989" i="1" s="1"/>
  <c r="P1990" i="1"/>
  <c r="Q1990" i="1" s="1"/>
  <c r="R1990" i="1" s="1"/>
  <c r="P1991" i="1"/>
  <c r="Q1991" i="1" s="1"/>
  <c r="R1991" i="1" s="1"/>
  <c r="P1992" i="1"/>
  <c r="Q1992" i="1"/>
  <c r="R1992" i="1" s="1"/>
  <c r="P1993" i="1"/>
  <c r="Q1993" i="1" s="1"/>
  <c r="R1993" i="1"/>
  <c r="P1994" i="1"/>
  <c r="Q1994" i="1" s="1"/>
  <c r="R1994" i="1" s="1"/>
  <c r="P1995" i="1"/>
  <c r="Q1995" i="1" s="1"/>
  <c r="R1995" i="1" s="1"/>
  <c r="P1996" i="1"/>
  <c r="Q1996" i="1" s="1"/>
  <c r="R1996" i="1" s="1"/>
  <c r="P1997" i="1"/>
  <c r="Q1997" i="1" s="1"/>
  <c r="R1997" i="1" s="1"/>
  <c r="P1998" i="1"/>
  <c r="Q1998" i="1" s="1"/>
  <c r="R1998" i="1" s="1"/>
  <c r="P1999" i="1"/>
  <c r="Q1999" i="1" s="1"/>
  <c r="R1999" i="1" s="1"/>
  <c r="P2000" i="1"/>
  <c r="Q2000" i="1" s="1"/>
  <c r="R2000" i="1" s="1"/>
  <c r="P2001" i="1"/>
  <c r="Q2001" i="1" s="1"/>
  <c r="R2001" i="1" s="1"/>
  <c r="P2002" i="1"/>
  <c r="Q2002" i="1" s="1"/>
  <c r="R2002" i="1" s="1"/>
  <c r="P2003" i="1"/>
  <c r="Q2003" i="1" s="1"/>
  <c r="R2003" i="1" s="1"/>
  <c r="P2004" i="1"/>
  <c r="Q2004" i="1" s="1"/>
  <c r="R2004" i="1" s="1"/>
  <c r="P2005" i="1"/>
  <c r="Q2005" i="1" s="1"/>
  <c r="R2005" i="1" s="1"/>
  <c r="P2006" i="1"/>
  <c r="Q2006" i="1" s="1"/>
  <c r="R2006" i="1" s="1"/>
  <c r="P2007" i="1"/>
  <c r="Q2007" i="1" s="1"/>
  <c r="R2007" i="1" s="1"/>
  <c r="P2008" i="1"/>
  <c r="Q2008" i="1"/>
  <c r="R2008" i="1" s="1"/>
  <c r="P2009" i="1"/>
  <c r="Q2009" i="1" s="1"/>
  <c r="R2009" i="1" s="1"/>
  <c r="P2010" i="1"/>
  <c r="Q2010" i="1" s="1"/>
  <c r="R2010" i="1" s="1"/>
  <c r="P2011" i="1"/>
  <c r="Q2011" i="1" s="1"/>
  <c r="R2011" i="1" s="1"/>
  <c r="P2012" i="1"/>
  <c r="Q2012" i="1" s="1"/>
  <c r="R2012" i="1" s="1"/>
  <c r="P2013" i="1"/>
  <c r="Q2013" i="1" s="1"/>
  <c r="R2013" i="1" s="1"/>
  <c r="P2014" i="1"/>
  <c r="Q2014" i="1" s="1"/>
  <c r="R2014" i="1" s="1"/>
  <c r="P2015" i="1"/>
  <c r="Q2015" i="1" s="1"/>
  <c r="R2015" i="1" s="1"/>
  <c r="P2016" i="1"/>
  <c r="Q2016" i="1" s="1"/>
  <c r="R2016" i="1" s="1"/>
  <c r="P2017" i="1"/>
  <c r="Q2017" i="1" s="1"/>
  <c r="R2017" i="1" s="1"/>
  <c r="P2018" i="1"/>
  <c r="Q2018" i="1" s="1"/>
  <c r="R2018" i="1" s="1"/>
  <c r="P2019" i="1"/>
  <c r="Q2019" i="1" s="1"/>
  <c r="R2019" i="1" s="1"/>
  <c r="P2020" i="1"/>
  <c r="Q2020" i="1" s="1"/>
  <c r="R2020" i="1" s="1"/>
  <c r="P2021" i="1"/>
  <c r="Q2021" i="1" s="1"/>
  <c r="R2021" i="1" s="1"/>
  <c r="P2022" i="1"/>
  <c r="Q2022" i="1" s="1"/>
  <c r="R2022" i="1" s="1"/>
  <c r="P2023" i="1"/>
  <c r="Q2023" i="1" s="1"/>
  <c r="R2023" i="1" s="1"/>
  <c r="P2024" i="1"/>
  <c r="Q2024" i="1"/>
  <c r="R2024" i="1" s="1"/>
  <c r="P2025" i="1"/>
  <c r="Q2025" i="1" s="1"/>
  <c r="R2025" i="1" s="1"/>
  <c r="P2026" i="1"/>
  <c r="Q2026" i="1" s="1"/>
  <c r="R2026" i="1" s="1"/>
  <c r="P2027" i="1"/>
  <c r="Q2027" i="1" s="1"/>
  <c r="R2027" i="1" s="1"/>
  <c r="P2028" i="1"/>
  <c r="Q2028" i="1" s="1"/>
  <c r="R2028" i="1" s="1"/>
  <c r="P2029" i="1"/>
  <c r="Q2029" i="1" s="1"/>
  <c r="R2029" i="1" s="1"/>
  <c r="P2030" i="1"/>
  <c r="Q2030" i="1" s="1"/>
  <c r="R2030" i="1" s="1"/>
  <c r="P2031" i="1"/>
  <c r="Q2031" i="1" s="1"/>
  <c r="R2031" i="1" s="1"/>
  <c r="P2032" i="1"/>
  <c r="Q2032" i="1" s="1"/>
  <c r="R2032" i="1" s="1"/>
  <c r="P2033" i="1"/>
  <c r="Q2033" i="1" s="1"/>
  <c r="R2033" i="1" s="1"/>
  <c r="P2034" i="1"/>
  <c r="Q2034" i="1" s="1"/>
  <c r="R2034" i="1" s="1"/>
  <c r="P2035" i="1"/>
  <c r="Q2035" i="1" s="1"/>
  <c r="R2035" i="1" s="1"/>
  <c r="P2036" i="1"/>
  <c r="Q2036" i="1" s="1"/>
  <c r="R2036" i="1" s="1"/>
  <c r="P2037" i="1"/>
  <c r="Q2037" i="1" s="1"/>
  <c r="R2037" i="1" s="1"/>
  <c r="P2038" i="1"/>
  <c r="Q2038" i="1" s="1"/>
  <c r="R2038" i="1" s="1"/>
  <c r="P2039" i="1"/>
  <c r="Q2039" i="1" s="1"/>
  <c r="R2039" i="1" s="1"/>
  <c r="P2040" i="1"/>
  <c r="Q2040" i="1"/>
  <c r="R2040" i="1" s="1"/>
  <c r="P2041" i="1"/>
  <c r="Q2041" i="1" s="1"/>
  <c r="R2041" i="1" s="1"/>
  <c r="P2042" i="1"/>
  <c r="Q2042" i="1" s="1"/>
  <c r="R2042" i="1" s="1"/>
  <c r="P2043" i="1"/>
  <c r="Q2043" i="1" s="1"/>
  <c r="R2043" i="1" s="1"/>
  <c r="P2044" i="1"/>
  <c r="Q2044" i="1" s="1"/>
  <c r="R2044" i="1" s="1"/>
  <c r="P2045" i="1"/>
  <c r="Q2045" i="1" s="1"/>
  <c r="R2045" i="1" s="1"/>
  <c r="P2046" i="1"/>
  <c r="Q2046" i="1" s="1"/>
  <c r="R2046" i="1" s="1"/>
  <c r="P2047" i="1"/>
  <c r="Q2047" i="1" s="1"/>
  <c r="R2047" i="1" s="1"/>
  <c r="P2048" i="1"/>
  <c r="Q2048" i="1" s="1"/>
  <c r="R2048" i="1" s="1"/>
  <c r="P2049" i="1"/>
  <c r="Q2049" i="1" s="1"/>
  <c r="R2049" i="1" s="1"/>
  <c r="P2050" i="1"/>
  <c r="Q2050" i="1" s="1"/>
  <c r="R2050" i="1" s="1"/>
  <c r="P2051" i="1"/>
  <c r="Q2051" i="1" s="1"/>
  <c r="R2051" i="1" s="1"/>
  <c r="P2052" i="1"/>
  <c r="Q2052" i="1" s="1"/>
  <c r="R2052" i="1" s="1"/>
  <c r="P2053" i="1"/>
  <c r="Q2053" i="1" s="1"/>
  <c r="R2053" i="1" s="1"/>
  <c r="P2054" i="1"/>
  <c r="Q2054" i="1" s="1"/>
  <c r="R2054" i="1" s="1"/>
  <c r="P2055" i="1"/>
  <c r="Q2055" i="1" s="1"/>
  <c r="R2055" i="1" s="1"/>
  <c r="P2056" i="1"/>
  <c r="Q2056" i="1"/>
  <c r="R2056" i="1" s="1"/>
  <c r="P2057" i="1"/>
  <c r="Q2057" i="1" s="1"/>
  <c r="R2057" i="1" s="1"/>
  <c r="P2058" i="1"/>
  <c r="Q2058" i="1" s="1"/>
  <c r="R2058" i="1" s="1"/>
  <c r="P2059" i="1"/>
  <c r="Q2059" i="1" s="1"/>
  <c r="R2059" i="1" s="1"/>
  <c r="P2060" i="1"/>
  <c r="Q2060" i="1" s="1"/>
  <c r="R2060" i="1" s="1"/>
  <c r="P2061" i="1"/>
  <c r="Q2061" i="1" s="1"/>
  <c r="R2061" i="1" s="1"/>
  <c r="P2062" i="1"/>
  <c r="Q2062" i="1" s="1"/>
  <c r="R2062" i="1" s="1"/>
  <c r="P2063" i="1"/>
  <c r="Q2063" i="1" s="1"/>
  <c r="R2063" i="1" s="1"/>
  <c r="P2064" i="1"/>
  <c r="Q2064" i="1" s="1"/>
  <c r="R2064" i="1" s="1"/>
  <c r="P2065" i="1"/>
  <c r="Q2065" i="1" s="1"/>
  <c r="R2065" i="1" s="1"/>
  <c r="P2066" i="1"/>
  <c r="Q2066" i="1" s="1"/>
  <c r="R2066" i="1" s="1"/>
  <c r="P2067" i="1"/>
  <c r="Q2067" i="1" s="1"/>
  <c r="R2067" i="1" s="1"/>
  <c r="P2068" i="1"/>
  <c r="Q2068" i="1" s="1"/>
  <c r="R2068" i="1" s="1"/>
  <c r="P2069" i="1"/>
  <c r="Q2069" i="1" s="1"/>
  <c r="R2069" i="1" s="1"/>
  <c r="P2070" i="1"/>
  <c r="Q2070" i="1" s="1"/>
  <c r="R2070" i="1" s="1"/>
  <c r="P2071" i="1"/>
  <c r="Q2071" i="1" s="1"/>
  <c r="R2071" i="1" s="1"/>
  <c r="P2072" i="1"/>
  <c r="Q2072" i="1"/>
  <c r="R2072" i="1" s="1"/>
  <c r="P2073" i="1"/>
  <c r="Q2073" i="1" s="1"/>
  <c r="R2073" i="1" s="1"/>
  <c r="P2074" i="1"/>
  <c r="Q2074" i="1" s="1"/>
  <c r="R2074" i="1" s="1"/>
  <c r="P2075" i="1"/>
  <c r="Q2075" i="1" s="1"/>
  <c r="R2075" i="1" s="1"/>
  <c r="P2076" i="1"/>
  <c r="Q2076" i="1" s="1"/>
  <c r="R2076" i="1" s="1"/>
  <c r="P2077" i="1"/>
  <c r="Q2077" i="1" s="1"/>
  <c r="R2077" i="1" s="1"/>
  <c r="P2078" i="1"/>
  <c r="Q2078" i="1" s="1"/>
  <c r="R2078" i="1" s="1"/>
  <c r="P2079" i="1"/>
  <c r="Q2079" i="1" s="1"/>
  <c r="R2079" i="1" s="1"/>
  <c r="P2080" i="1"/>
  <c r="Q2080" i="1" s="1"/>
  <c r="R2080" i="1" s="1"/>
  <c r="P2081" i="1"/>
  <c r="Q2081" i="1" s="1"/>
  <c r="R2081" i="1" s="1"/>
  <c r="P2082" i="1"/>
  <c r="Q2082" i="1" s="1"/>
  <c r="R2082" i="1" s="1"/>
  <c r="P2083" i="1"/>
  <c r="Q2083" i="1" s="1"/>
  <c r="R2083" i="1" s="1"/>
  <c r="P2084" i="1"/>
  <c r="Q2084" i="1" s="1"/>
  <c r="R2084" i="1" s="1"/>
  <c r="P2085" i="1"/>
  <c r="Q2085" i="1" s="1"/>
  <c r="R2085" i="1" s="1"/>
  <c r="P2086" i="1"/>
  <c r="Q2086" i="1" s="1"/>
  <c r="R2086" i="1" s="1"/>
  <c r="P2087" i="1"/>
  <c r="Q2087" i="1" s="1"/>
  <c r="R2087" i="1" s="1"/>
  <c r="P2088" i="1"/>
  <c r="Q2088" i="1"/>
  <c r="R2088" i="1" s="1"/>
  <c r="P2089" i="1"/>
  <c r="Q2089" i="1" s="1"/>
  <c r="R2089" i="1" s="1"/>
  <c r="P2090" i="1"/>
  <c r="Q2090" i="1" s="1"/>
  <c r="R2090" i="1" s="1"/>
  <c r="P2091" i="1"/>
  <c r="Q2091" i="1" s="1"/>
  <c r="R2091" i="1" s="1"/>
  <c r="P2092" i="1"/>
  <c r="Q2092" i="1" s="1"/>
  <c r="R2092" i="1" s="1"/>
  <c r="P2093" i="1"/>
  <c r="Q2093" i="1" s="1"/>
  <c r="R2093" i="1"/>
  <c r="P2094" i="1"/>
  <c r="Q2094" i="1" s="1"/>
  <c r="R2094" i="1" s="1"/>
  <c r="P2095" i="1"/>
  <c r="Q2095" i="1" s="1"/>
  <c r="R2095" i="1" s="1"/>
  <c r="P2096" i="1"/>
  <c r="Q2096" i="1" s="1"/>
  <c r="R2096" i="1" s="1"/>
  <c r="P2097" i="1"/>
  <c r="Q2097" i="1" s="1"/>
  <c r="R2097" i="1" s="1"/>
  <c r="P2098" i="1"/>
  <c r="Q2098" i="1" s="1"/>
  <c r="R2098" i="1" s="1"/>
  <c r="P2099" i="1"/>
  <c r="Q2099" i="1" s="1"/>
  <c r="R2099" i="1" s="1"/>
  <c r="P2100" i="1"/>
  <c r="Q2100" i="1" s="1"/>
  <c r="R2100" i="1"/>
  <c r="P2101" i="1"/>
  <c r="Q2101" i="1" s="1"/>
  <c r="R2101" i="1" s="1"/>
  <c r="P2102" i="1"/>
  <c r="Q2102" i="1" s="1"/>
  <c r="R2102" i="1" s="1"/>
  <c r="P2103" i="1"/>
  <c r="Q2103" i="1" s="1"/>
  <c r="R2103" i="1"/>
  <c r="P2104" i="1"/>
  <c r="Q2104" i="1"/>
  <c r="R2104" i="1" s="1"/>
  <c r="P2105" i="1"/>
  <c r="Q2105" i="1" s="1"/>
  <c r="R2105" i="1" s="1"/>
  <c r="P2106" i="1"/>
  <c r="Q2106" i="1" s="1"/>
  <c r="R2106" i="1" s="1"/>
  <c r="P2107" i="1"/>
  <c r="Q2107" i="1" s="1"/>
  <c r="R2107" i="1" s="1"/>
  <c r="P2108" i="1"/>
  <c r="Q2108" i="1"/>
  <c r="R2108" i="1" s="1"/>
  <c r="P2109" i="1"/>
  <c r="Q2109" i="1" s="1"/>
  <c r="R2109" i="1"/>
  <c r="P2110" i="1"/>
  <c r="Q2110" i="1" s="1"/>
  <c r="R2110" i="1" s="1"/>
  <c r="P2111" i="1"/>
  <c r="Q2111" i="1" s="1"/>
  <c r="R2111" i="1" s="1"/>
  <c r="P2112" i="1"/>
  <c r="Q2112" i="1" s="1"/>
  <c r="R2112" i="1" s="1"/>
  <c r="P2113" i="1"/>
  <c r="Q2113" i="1" s="1"/>
  <c r="R2113" i="1" s="1"/>
  <c r="P2114" i="1"/>
  <c r="Q2114" i="1" s="1"/>
  <c r="R2114" i="1" s="1"/>
  <c r="P2115" i="1"/>
  <c r="Q2115" i="1" s="1"/>
  <c r="R2115" i="1" s="1"/>
  <c r="P2116" i="1"/>
  <c r="Q2116" i="1"/>
  <c r="R2116" i="1" s="1"/>
  <c r="P2117" i="1"/>
  <c r="Q2117" i="1" s="1"/>
  <c r="R2117" i="1" s="1"/>
  <c r="P2118" i="1"/>
  <c r="Q2118" i="1" s="1"/>
  <c r="R2118" i="1" s="1"/>
  <c r="P2119" i="1"/>
  <c r="Q2119" i="1" s="1"/>
  <c r="R2119" i="1" s="1"/>
  <c r="P2120" i="1"/>
  <c r="Q2120" i="1" s="1"/>
  <c r="R2120" i="1" s="1"/>
  <c r="P2121" i="1"/>
  <c r="Q2121" i="1" s="1"/>
  <c r="R2121" i="1" s="1"/>
  <c r="P2122" i="1"/>
  <c r="Q2122" i="1"/>
  <c r="R2122" i="1" s="1"/>
  <c r="P2123" i="1"/>
  <c r="Q2123" i="1" s="1"/>
  <c r="R2123" i="1" s="1"/>
  <c r="P2124" i="1"/>
  <c r="Q2124" i="1" s="1"/>
  <c r="R2124" i="1" s="1"/>
  <c r="P2125" i="1"/>
  <c r="Q2125" i="1" s="1"/>
  <c r="R2125" i="1"/>
  <c r="P2126" i="1"/>
  <c r="Q2126" i="1" s="1"/>
  <c r="R2126" i="1" s="1"/>
  <c r="P2127" i="1"/>
  <c r="Q2127" i="1" s="1"/>
  <c r="R2127" i="1" s="1"/>
  <c r="P2128" i="1"/>
  <c r="Q2128" i="1" s="1"/>
  <c r="R2128" i="1" s="1"/>
  <c r="P2129" i="1"/>
  <c r="Q2129" i="1" s="1"/>
  <c r="R2129" i="1" s="1"/>
  <c r="P2130" i="1"/>
  <c r="Q2130" i="1" s="1"/>
  <c r="R2130" i="1" s="1"/>
  <c r="P2131" i="1"/>
  <c r="Q2131" i="1" s="1"/>
  <c r="R2131" i="1" s="1"/>
  <c r="P2132" i="1"/>
  <c r="Q2132" i="1"/>
  <c r="R2132" i="1" s="1"/>
  <c r="P2133" i="1"/>
  <c r="Q2133" i="1" s="1"/>
  <c r="R2133" i="1" s="1"/>
  <c r="P2134" i="1"/>
  <c r="Q2134" i="1" s="1"/>
  <c r="R2134" i="1" s="1"/>
  <c r="P2135" i="1"/>
  <c r="Q2135" i="1" s="1"/>
  <c r="R2135" i="1" s="1"/>
  <c r="P2136" i="1"/>
  <c r="Q2136" i="1" s="1"/>
  <c r="R2136" i="1" s="1"/>
  <c r="P2137" i="1"/>
  <c r="Q2137" i="1" s="1"/>
  <c r="R2137" i="1" s="1"/>
  <c r="P2138" i="1"/>
  <c r="Q2138" i="1" s="1"/>
  <c r="R2138" i="1" s="1"/>
  <c r="P2139" i="1"/>
  <c r="Q2139" i="1" s="1"/>
  <c r="R2139" i="1" s="1"/>
  <c r="P2140" i="1"/>
  <c r="Q2140" i="1"/>
  <c r="R2140" i="1" s="1"/>
  <c r="P2141" i="1"/>
  <c r="Q2141" i="1" s="1"/>
  <c r="R2141" i="1"/>
  <c r="P2142" i="1"/>
  <c r="Q2142" i="1" s="1"/>
  <c r="R2142" i="1" s="1"/>
  <c r="P2143" i="1"/>
  <c r="Q2143" i="1" s="1"/>
  <c r="R2143" i="1" s="1"/>
  <c r="P2144" i="1"/>
  <c r="Q2144" i="1"/>
  <c r="R2144" i="1" s="1"/>
  <c r="P2145" i="1"/>
  <c r="Q2145" i="1" s="1"/>
  <c r="R2145" i="1" s="1"/>
  <c r="P2146" i="1"/>
  <c r="Q2146" i="1" s="1"/>
  <c r="R2146" i="1" s="1"/>
  <c r="P2147" i="1"/>
  <c r="Q2147" i="1" s="1"/>
  <c r="R2147" i="1" s="1"/>
  <c r="P2148" i="1"/>
  <c r="Q2148" i="1" s="1"/>
  <c r="R2148" i="1" s="1"/>
  <c r="P2149" i="1"/>
  <c r="Q2149" i="1" s="1"/>
  <c r="R2149" i="1"/>
  <c r="P2150" i="1"/>
  <c r="Q2150" i="1" s="1"/>
  <c r="R2150" i="1" s="1"/>
  <c r="P2151" i="1"/>
  <c r="Q2151" i="1" s="1"/>
  <c r="R2151" i="1" s="1"/>
  <c r="P2152" i="1"/>
  <c r="Q2152" i="1" s="1"/>
  <c r="R2152" i="1" s="1"/>
  <c r="P2153" i="1"/>
  <c r="Q2153" i="1" s="1"/>
  <c r="R2153" i="1" s="1"/>
  <c r="P2154" i="1"/>
  <c r="Q2154" i="1" s="1"/>
  <c r="R2154" i="1" s="1"/>
  <c r="P2155" i="1"/>
  <c r="Q2155" i="1" s="1"/>
  <c r="R2155" i="1" s="1"/>
  <c r="P2156" i="1"/>
  <c r="Q2156" i="1"/>
  <c r="R2156" i="1" s="1"/>
  <c r="P2157" i="1"/>
  <c r="Q2157" i="1" s="1"/>
  <c r="R2157" i="1" s="1"/>
  <c r="P2158" i="1"/>
  <c r="Q2158" i="1" s="1"/>
  <c r="R2158" i="1" s="1"/>
  <c r="P2159" i="1"/>
  <c r="Q2159" i="1" s="1"/>
  <c r="R2159" i="1" s="1"/>
  <c r="P2160" i="1"/>
  <c r="Q2160" i="1"/>
  <c r="R2160" i="1" s="1"/>
  <c r="P2161" i="1"/>
  <c r="Q2161" i="1" s="1"/>
  <c r="R2161" i="1" s="1"/>
  <c r="P2162" i="1"/>
  <c r="Q2162" i="1" s="1"/>
  <c r="R2162" i="1" s="1"/>
  <c r="P2163" i="1"/>
  <c r="Q2163" i="1" s="1"/>
  <c r="R2163" i="1" s="1"/>
  <c r="P2164" i="1"/>
  <c r="Q2164" i="1"/>
  <c r="R2164" i="1" s="1"/>
  <c r="P2165" i="1"/>
  <c r="Q2165" i="1" s="1"/>
  <c r="R2165" i="1" s="1"/>
  <c r="P2166" i="1"/>
  <c r="Q2166" i="1" s="1"/>
  <c r="R2166" i="1" s="1"/>
  <c r="P2167" i="1"/>
  <c r="Q2167" i="1" s="1"/>
  <c r="R2167" i="1" s="1"/>
  <c r="P2168" i="1"/>
  <c r="Q2168" i="1" s="1"/>
  <c r="R2168" i="1" s="1"/>
  <c r="P2169" i="1"/>
  <c r="Q2169" i="1" s="1"/>
  <c r="R2169" i="1" s="1"/>
  <c r="P2170" i="1"/>
  <c r="Q2170" i="1" s="1"/>
  <c r="R2170" i="1" s="1"/>
  <c r="P2171" i="1"/>
  <c r="Q2171" i="1" s="1"/>
  <c r="R2171" i="1" s="1"/>
  <c r="P2172" i="1"/>
  <c r="Q2172" i="1" s="1"/>
  <c r="R2172" i="1"/>
  <c r="P2173" i="1"/>
  <c r="Q2173" i="1" s="1"/>
  <c r="R2173" i="1"/>
  <c r="P2174" i="1"/>
  <c r="Q2174" i="1" s="1"/>
  <c r="R2174" i="1" s="1"/>
  <c r="P2175" i="1"/>
  <c r="Q2175" i="1" s="1"/>
  <c r="R2175" i="1" s="1"/>
  <c r="P2176" i="1"/>
  <c r="Q2176" i="1" s="1"/>
  <c r="R2176" i="1" s="1"/>
  <c r="P2177" i="1"/>
  <c r="Q2177" i="1" s="1"/>
  <c r="R2177" i="1" s="1"/>
  <c r="P2178" i="1"/>
  <c r="Q2178" i="1" s="1"/>
  <c r="R2178" i="1" s="1"/>
  <c r="P2179" i="1"/>
  <c r="Q2179" i="1" s="1"/>
  <c r="R2179" i="1" s="1"/>
  <c r="P2180" i="1"/>
  <c r="Q2180" i="1" s="1"/>
  <c r="R2180" i="1"/>
  <c r="P2181" i="1"/>
  <c r="Q2181" i="1" s="1"/>
  <c r="R2181" i="1"/>
  <c r="P2182" i="1"/>
  <c r="Q2182" i="1" s="1"/>
  <c r="R2182" i="1" s="1"/>
  <c r="P2183" i="1"/>
  <c r="Q2183" i="1" s="1"/>
  <c r="R2183" i="1" s="1"/>
  <c r="P2184" i="1"/>
  <c r="Q2184" i="1" s="1"/>
  <c r="R2184" i="1" s="1"/>
  <c r="P2185" i="1"/>
  <c r="Q2185" i="1" s="1"/>
  <c r="R2185" i="1" s="1"/>
  <c r="P2186" i="1"/>
  <c r="Q2186" i="1" s="1"/>
  <c r="R2186" i="1" s="1"/>
  <c r="P2187" i="1"/>
  <c r="Q2187" i="1" s="1"/>
  <c r="R2187" i="1" s="1"/>
  <c r="P2188" i="1"/>
  <c r="Q2188" i="1" s="1"/>
  <c r="R2188" i="1"/>
  <c r="P2189" i="1"/>
  <c r="Q2189" i="1" s="1"/>
  <c r="R2189" i="1"/>
  <c r="P2190" i="1"/>
  <c r="Q2190" i="1" s="1"/>
  <c r="R2190" i="1" s="1"/>
  <c r="P2191" i="1"/>
  <c r="Q2191" i="1" s="1"/>
  <c r="R2191" i="1" s="1"/>
  <c r="P2192" i="1"/>
  <c r="Q2192" i="1" s="1"/>
  <c r="R2192" i="1"/>
  <c r="P2193" i="1"/>
  <c r="Q2193" i="1" s="1"/>
  <c r="R2193" i="1"/>
  <c r="P2194" i="1"/>
  <c r="Q2194" i="1" s="1"/>
  <c r="R2194" i="1" s="1"/>
  <c r="P2195" i="1"/>
  <c r="Q2195" i="1" s="1"/>
  <c r="R2195" i="1" s="1"/>
  <c r="P2196" i="1"/>
  <c r="Q2196" i="1"/>
  <c r="R2196" i="1" s="1"/>
  <c r="P2197" i="1"/>
  <c r="Q2197" i="1" s="1"/>
  <c r="R2197" i="1" s="1"/>
  <c r="P2198" i="1"/>
  <c r="Q2198" i="1" s="1"/>
  <c r="R2198" i="1" s="1"/>
  <c r="P2199" i="1"/>
  <c r="Q2199" i="1" s="1"/>
  <c r="R2199" i="1" s="1"/>
  <c r="P2200" i="1"/>
  <c r="Q2200" i="1" s="1"/>
  <c r="R2200" i="1" s="1"/>
  <c r="P2201" i="1"/>
  <c r="Q2201" i="1" s="1"/>
  <c r="R2201" i="1" s="1"/>
  <c r="P2202" i="1"/>
  <c r="Q2202" i="1" s="1"/>
  <c r="R2202" i="1" s="1"/>
  <c r="P2203" i="1"/>
  <c r="Q2203" i="1" s="1"/>
  <c r="R2203" i="1" s="1"/>
  <c r="P2204" i="1"/>
  <c r="Q2204" i="1"/>
  <c r="R2204" i="1" s="1"/>
  <c r="P2205" i="1"/>
  <c r="Q2205" i="1" s="1"/>
  <c r="R2205" i="1" s="1"/>
  <c r="P2206" i="1"/>
  <c r="Q2206" i="1" s="1"/>
  <c r="R2206" i="1" s="1"/>
  <c r="P2207" i="1"/>
  <c r="Q2207" i="1" s="1"/>
  <c r="R2207" i="1" s="1"/>
  <c r="P2208" i="1"/>
  <c r="Q2208" i="1" s="1"/>
  <c r="R2208" i="1" s="1"/>
  <c r="P2209" i="1"/>
  <c r="Q2209" i="1" s="1"/>
  <c r="R2209" i="1" s="1"/>
  <c r="P2210" i="1"/>
  <c r="Q2210" i="1" s="1"/>
  <c r="R2210" i="1" s="1"/>
  <c r="P2211" i="1"/>
  <c r="Q2211" i="1" s="1"/>
  <c r="R2211" i="1" s="1"/>
  <c r="P2212" i="1"/>
  <c r="Q2212" i="1"/>
  <c r="R2212" i="1" s="1"/>
  <c r="P2213" i="1"/>
  <c r="Q2213" i="1" s="1"/>
  <c r="R2213" i="1" s="1"/>
  <c r="P2214" i="1"/>
  <c r="Q2214" i="1" s="1"/>
  <c r="R2214" i="1" s="1"/>
  <c r="P2215" i="1"/>
  <c r="Q2215" i="1" s="1"/>
  <c r="R2215" i="1" s="1"/>
  <c r="P2216" i="1"/>
  <c r="Q2216" i="1" s="1"/>
  <c r="R2216" i="1" s="1"/>
  <c r="P2217" i="1"/>
  <c r="Q2217" i="1" s="1"/>
  <c r="R2217" i="1" s="1"/>
  <c r="P2218" i="1"/>
  <c r="Q2218" i="1" s="1"/>
  <c r="R2218" i="1" s="1"/>
  <c r="P2219" i="1"/>
  <c r="Q2219" i="1" s="1"/>
  <c r="R2219" i="1" s="1"/>
  <c r="P2220" i="1"/>
  <c r="Q2220" i="1"/>
  <c r="R2220" i="1" s="1"/>
  <c r="P2221" i="1"/>
  <c r="Q2221" i="1" s="1"/>
  <c r="R2221" i="1" s="1"/>
  <c r="P2222" i="1"/>
  <c r="Q2222" i="1" s="1"/>
  <c r="R2222" i="1" s="1"/>
  <c r="P2223" i="1"/>
  <c r="Q2223" i="1" s="1"/>
  <c r="R2223" i="1" s="1"/>
  <c r="P2224" i="1"/>
  <c r="Q2224" i="1" s="1"/>
  <c r="R2224" i="1" s="1"/>
  <c r="P2225" i="1"/>
  <c r="Q2225" i="1" s="1"/>
  <c r="R2225" i="1" s="1"/>
  <c r="P2226" i="1"/>
  <c r="Q2226" i="1" s="1"/>
  <c r="R2226" i="1" s="1"/>
  <c r="P2227" i="1"/>
  <c r="Q2227" i="1" s="1"/>
  <c r="R2227" i="1" s="1"/>
  <c r="P2228" i="1"/>
  <c r="Q2228" i="1"/>
  <c r="R2228" i="1" s="1"/>
  <c r="P2229" i="1"/>
  <c r="Q2229" i="1" s="1"/>
  <c r="R2229" i="1" s="1"/>
  <c r="P2230" i="1"/>
  <c r="Q2230" i="1" s="1"/>
  <c r="R2230" i="1" s="1"/>
  <c r="P2231" i="1"/>
  <c r="Q2231" i="1" s="1"/>
  <c r="R2231" i="1" s="1"/>
  <c r="P2232" i="1"/>
  <c r="Q2232" i="1" s="1"/>
  <c r="R2232" i="1" s="1"/>
  <c r="P2233" i="1"/>
  <c r="Q2233" i="1" s="1"/>
  <c r="R2233" i="1" s="1"/>
  <c r="P2234" i="1"/>
  <c r="Q2234" i="1" s="1"/>
  <c r="R2234" i="1" s="1"/>
  <c r="P2235" i="1"/>
  <c r="Q2235" i="1" s="1"/>
  <c r="R2235" i="1" s="1"/>
  <c r="P2236" i="1"/>
  <c r="Q2236" i="1"/>
  <c r="R2236" i="1" s="1"/>
  <c r="P2237" i="1"/>
  <c r="Q2237" i="1" s="1"/>
  <c r="R2237" i="1" s="1"/>
  <c r="P2238" i="1"/>
  <c r="Q2238" i="1" s="1"/>
  <c r="R2238" i="1" s="1"/>
  <c r="P2239" i="1"/>
  <c r="Q2239" i="1" s="1"/>
  <c r="R2239" i="1" s="1"/>
  <c r="P2240" i="1"/>
  <c r="Q2240" i="1" s="1"/>
  <c r="R2240" i="1" s="1"/>
  <c r="P2241" i="1"/>
  <c r="Q2241" i="1" s="1"/>
  <c r="R2241" i="1" s="1"/>
  <c r="P2242" i="1"/>
  <c r="Q2242" i="1" s="1"/>
  <c r="R2242" i="1" s="1"/>
  <c r="P2243" i="1"/>
  <c r="Q2243" i="1" s="1"/>
  <c r="R2243" i="1" s="1"/>
  <c r="P2244" i="1"/>
  <c r="Q2244" i="1"/>
  <c r="R2244" i="1" s="1"/>
  <c r="P2245" i="1"/>
  <c r="Q2245" i="1" s="1"/>
  <c r="R2245" i="1" s="1"/>
  <c r="P2246" i="1"/>
  <c r="Q2246" i="1" s="1"/>
  <c r="R2246" i="1" s="1"/>
  <c r="P2247" i="1"/>
  <c r="Q2247" i="1" s="1"/>
  <c r="R2247" i="1" s="1"/>
  <c r="P2248" i="1"/>
  <c r="Q2248" i="1" s="1"/>
  <c r="R2248" i="1" s="1"/>
  <c r="P2249" i="1"/>
  <c r="Q2249" i="1" s="1"/>
  <c r="R2249" i="1" s="1"/>
  <c r="P2250" i="1"/>
  <c r="Q2250" i="1" s="1"/>
  <c r="R2250" i="1" s="1"/>
  <c r="P2251" i="1"/>
  <c r="Q2251" i="1" s="1"/>
  <c r="R2251" i="1" s="1"/>
  <c r="P2252" i="1"/>
  <c r="Q2252" i="1"/>
  <c r="R2252" i="1" s="1"/>
  <c r="P2253" i="1"/>
  <c r="Q2253" i="1" s="1"/>
  <c r="R2253" i="1" s="1"/>
  <c r="P2254" i="1"/>
  <c r="Q2254" i="1" s="1"/>
  <c r="R2254" i="1" s="1"/>
  <c r="P2255" i="1"/>
  <c r="Q2255" i="1" s="1"/>
  <c r="R2255" i="1" s="1"/>
  <c r="P2256" i="1"/>
  <c r="Q2256" i="1" s="1"/>
  <c r="R2256" i="1" s="1"/>
  <c r="P2257" i="1"/>
  <c r="Q2257" i="1" s="1"/>
  <c r="R2257" i="1" s="1"/>
  <c r="P2258" i="1"/>
  <c r="Q2258" i="1" s="1"/>
  <c r="R2258" i="1" s="1"/>
  <c r="P2259" i="1"/>
  <c r="Q2259" i="1" s="1"/>
  <c r="R2259" i="1" s="1"/>
  <c r="P2260" i="1"/>
  <c r="Q2260" i="1"/>
  <c r="R2260" i="1" s="1"/>
  <c r="P2261" i="1"/>
  <c r="Q2261" i="1" s="1"/>
  <c r="R2261" i="1" s="1"/>
  <c r="P2262" i="1"/>
  <c r="Q2262" i="1" s="1"/>
  <c r="R2262" i="1" s="1"/>
  <c r="P2263" i="1"/>
  <c r="Q2263" i="1" s="1"/>
  <c r="R2263" i="1" s="1"/>
  <c r="P2264" i="1"/>
  <c r="Q2264" i="1" s="1"/>
  <c r="R2264" i="1" s="1"/>
  <c r="P2265" i="1"/>
  <c r="Q2265" i="1" s="1"/>
  <c r="R2265" i="1" s="1"/>
  <c r="P2266" i="1"/>
  <c r="Q2266" i="1" s="1"/>
  <c r="R2266" i="1" s="1"/>
  <c r="P2267" i="1"/>
  <c r="Q2267" i="1" s="1"/>
  <c r="R2267" i="1" s="1"/>
  <c r="P2268" i="1"/>
  <c r="Q2268" i="1"/>
  <c r="R2268" i="1" s="1"/>
  <c r="P2269" i="1"/>
  <c r="Q2269" i="1" s="1"/>
  <c r="R2269" i="1" s="1"/>
  <c r="P2270" i="1"/>
  <c r="Q2270" i="1" s="1"/>
  <c r="R2270" i="1" s="1"/>
  <c r="P2271" i="1"/>
  <c r="Q2271" i="1" s="1"/>
  <c r="R2271" i="1" s="1"/>
  <c r="P2272" i="1"/>
  <c r="Q2272" i="1"/>
  <c r="R2272" i="1" s="1"/>
  <c r="P2273" i="1"/>
  <c r="Q2273" i="1" s="1"/>
  <c r="R2273" i="1" s="1"/>
  <c r="P2274" i="1"/>
  <c r="Q2274" i="1" s="1"/>
  <c r="R2274" i="1" s="1"/>
  <c r="P2275" i="1"/>
  <c r="Q2275" i="1" s="1"/>
  <c r="R2275" i="1" s="1"/>
  <c r="P2276" i="1"/>
  <c r="Q2276" i="1"/>
  <c r="R2276" i="1"/>
  <c r="P2277" i="1"/>
  <c r="Q2277" i="1" s="1"/>
  <c r="R2277" i="1" s="1"/>
  <c r="P2278" i="1"/>
  <c r="Q2278" i="1" s="1"/>
  <c r="R2278" i="1" s="1"/>
  <c r="P2279" i="1"/>
  <c r="Q2279" i="1" s="1"/>
  <c r="R2279" i="1" s="1"/>
  <c r="P2280" i="1"/>
  <c r="Q2280" i="1"/>
  <c r="R2280" i="1" s="1"/>
  <c r="P2281" i="1"/>
  <c r="Q2281" i="1" s="1"/>
  <c r="R2281" i="1" s="1"/>
  <c r="P2282" i="1"/>
  <c r="Q2282" i="1" s="1"/>
  <c r="R2282" i="1" s="1"/>
  <c r="P2283" i="1"/>
  <c r="Q2283" i="1" s="1"/>
  <c r="R2283" i="1" s="1"/>
  <c r="P2284" i="1"/>
  <c r="Q2284" i="1"/>
  <c r="R2284" i="1" s="1"/>
  <c r="P2285" i="1"/>
  <c r="Q2285" i="1" s="1"/>
  <c r="R2285" i="1" s="1"/>
  <c r="P2286" i="1"/>
  <c r="Q2286" i="1" s="1"/>
  <c r="R2286" i="1" s="1"/>
  <c r="P2287" i="1"/>
  <c r="Q2287" i="1" s="1"/>
  <c r="R2287" i="1" s="1"/>
  <c r="P2288" i="1"/>
  <c r="Q2288" i="1" s="1"/>
  <c r="R2288" i="1" s="1"/>
  <c r="P2289" i="1"/>
  <c r="Q2289" i="1" s="1"/>
  <c r="R2289" i="1" s="1"/>
  <c r="P2290" i="1"/>
  <c r="Q2290" i="1" s="1"/>
  <c r="R2290" i="1" s="1"/>
  <c r="P2291" i="1"/>
  <c r="Q2291" i="1" s="1"/>
  <c r="R2291" i="1" s="1"/>
  <c r="P2292" i="1"/>
  <c r="Q2292" i="1"/>
  <c r="R2292" i="1" s="1"/>
  <c r="P2293" i="1"/>
  <c r="Q2293" i="1" s="1"/>
  <c r="R2293" i="1" s="1"/>
  <c r="P2294" i="1"/>
  <c r="Q2294" i="1" s="1"/>
  <c r="R2294" i="1" s="1"/>
  <c r="P2295" i="1"/>
  <c r="Q2295" i="1" s="1"/>
  <c r="R2295" i="1" s="1"/>
  <c r="P2296" i="1"/>
  <c r="Q2296" i="1"/>
  <c r="R2296" i="1" s="1"/>
  <c r="P2297" i="1"/>
  <c r="Q2297" i="1" s="1"/>
  <c r="R2297" i="1" s="1"/>
  <c r="P2298" i="1"/>
  <c r="Q2298" i="1" s="1"/>
  <c r="R2298" i="1" s="1"/>
  <c r="P2299" i="1"/>
  <c r="Q2299" i="1" s="1"/>
  <c r="R2299" i="1" s="1"/>
  <c r="P2300" i="1"/>
  <c r="Q2300" i="1"/>
  <c r="R2300" i="1" s="1"/>
  <c r="P2301" i="1"/>
  <c r="Q2301" i="1" s="1"/>
  <c r="R2301" i="1"/>
  <c r="P2302" i="1"/>
  <c r="Q2302" i="1"/>
  <c r="R2302" i="1" s="1"/>
  <c r="P2303" i="1"/>
  <c r="Q2303" i="1" s="1"/>
  <c r="R2303" i="1" s="1"/>
  <c r="P2304" i="1"/>
  <c r="Q2304" i="1" s="1"/>
  <c r="R2304" i="1" s="1"/>
  <c r="P2305" i="1"/>
  <c r="Q2305" i="1" s="1"/>
  <c r="R2305" i="1"/>
  <c r="P2306" i="1"/>
  <c r="Q2306" i="1"/>
  <c r="R2306" i="1" s="1"/>
  <c r="P2307" i="1"/>
  <c r="Q2307" i="1" s="1"/>
  <c r="R2307" i="1" s="1"/>
  <c r="P2308" i="1"/>
  <c r="Q2308" i="1" s="1"/>
  <c r="R2308" i="1" s="1"/>
  <c r="P2309" i="1"/>
  <c r="Q2309" i="1" s="1"/>
  <c r="R2309" i="1" s="1"/>
  <c r="P2310" i="1"/>
  <c r="Q2310" i="1" s="1"/>
  <c r="R2310" i="1" s="1"/>
  <c r="P2311" i="1"/>
  <c r="Q2311" i="1" s="1"/>
  <c r="R2311" i="1" s="1"/>
  <c r="P2312" i="1"/>
  <c r="Q2312" i="1"/>
  <c r="R2312" i="1" s="1"/>
  <c r="P2313" i="1"/>
  <c r="Q2313" i="1" s="1"/>
  <c r="R2313" i="1" s="1"/>
  <c r="P2314" i="1"/>
  <c r="Q2314" i="1" s="1"/>
  <c r="R2314" i="1" s="1"/>
  <c r="P2315" i="1"/>
  <c r="Q2315" i="1" s="1"/>
  <c r="R2315" i="1"/>
  <c r="P2316" i="1"/>
  <c r="Q2316" i="1"/>
  <c r="R2316" i="1" s="1"/>
  <c r="P2317" i="1"/>
  <c r="Q2317" i="1" s="1"/>
  <c r="R2317" i="1"/>
  <c r="P2318" i="1"/>
  <c r="Q2318" i="1"/>
  <c r="R2318" i="1" s="1"/>
  <c r="P2319" i="1"/>
  <c r="Q2319" i="1" s="1"/>
  <c r="R2319" i="1" s="1"/>
  <c r="P2320" i="1"/>
  <c r="Q2320" i="1" s="1"/>
  <c r="R2320" i="1" s="1"/>
  <c r="P2321" i="1"/>
  <c r="Q2321" i="1" s="1"/>
  <c r="R2321" i="1" s="1"/>
  <c r="P2322" i="1"/>
  <c r="Q2322" i="1" s="1"/>
  <c r="R2322" i="1" s="1"/>
  <c r="P2323" i="1"/>
  <c r="Q2323" i="1" s="1"/>
  <c r="R2323" i="1" s="1"/>
  <c r="P2324" i="1"/>
  <c r="Q2324" i="1" s="1"/>
  <c r="R2324" i="1" s="1"/>
  <c r="P2325" i="1"/>
  <c r="Q2325" i="1" s="1"/>
  <c r="R2325" i="1" s="1"/>
  <c r="P2326" i="1"/>
  <c r="Q2326" i="1" s="1"/>
  <c r="R2326" i="1" s="1"/>
  <c r="P2327" i="1"/>
  <c r="Q2327" i="1" s="1"/>
  <c r="R2327" i="1" s="1"/>
  <c r="P2328" i="1"/>
  <c r="Q2328" i="1"/>
  <c r="R2328" i="1" s="1"/>
  <c r="P2329" i="1"/>
  <c r="Q2329" i="1" s="1"/>
  <c r="R2329" i="1" s="1"/>
  <c r="P2330" i="1"/>
  <c r="Q2330" i="1" s="1"/>
  <c r="R2330" i="1" s="1"/>
  <c r="P2331" i="1"/>
  <c r="Q2331" i="1" s="1"/>
  <c r="R2331" i="1"/>
  <c r="P2332" i="1"/>
  <c r="Q2332" i="1"/>
  <c r="R2332" i="1" s="1"/>
  <c r="P2333" i="1"/>
  <c r="Q2333" i="1" s="1"/>
  <c r="R2333" i="1"/>
  <c r="P2334" i="1"/>
  <c r="Q2334" i="1"/>
  <c r="R2334" i="1" s="1"/>
  <c r="P2335" i="1"/>
  <c r="Q2335" i="1" s="1"/>
  <c r="R2335" i="1" s="1"/>
  <c r="P2336" i="1"/>
  <c r="Q2336" i="1" s="1"/>
  <c r="R2336" i="1" s="1"/>
  <c r="P2337" i="1"/>
  <c r="Q2337" i="1" s="1"/>
  <c r="R2337" i="1" s="1"/>
  <c r="P2338" i="1"/>
  <c r="Q2338" i="1"/>
  <c r="R2338" i="1" s="1"/>
  <c r="P2339" i="1"/>
  <c r="Q2339" i="1" s="1"/>
  <c r="R2339" i="1" s="1"/>
  <c r="P2340" i="1"/>
  <c r="Q2340" i="1" s="1"/>
  <c r="R2340" i="1" s="1"/>
  <c r="P2341" i="1"/>
  <c r="Q2341" i="1" s="1"/>
  <c r="R2341" i="1" s="1"/>
  <c r="P2342" i="1"/>
  <c r="Q2342" i="1" s="1"/>
  <c r="R2342" i="1" s="1"/>
  <c r="P2343" i="1"/>
  <c r="Q2343" i="1" s="1"/>
  <c r="R2343" i="1"/>
  <c r="P2344" i="1"/>
  <c r="Q2344" i="1"/>
  <c r="R2344" i="1" s="1"/>
  <c r="P2345" i="1"/>
  <c r="Q2345" i="1"/>
  <c r="R2345" i="1" s="1"/>
  <c r="P2346" i="1"/>
  <c r="Q2346" i="1"/>
  <c r="R2346" i="1" s="1"/>
  <c r="P2347" i="1"/>
  <c r="Q2347" i="1" s="1"/>
  <c r="R2347" i="1" s="1"/>
  <c r="P2348" i="1"/>
  <c r="Q2348" i="1" s="1"/>
  <c r="R2348" i="1" s="1"/>
  <c r="P2349" i="1"/>
  <c r="Q2349" i="1" s="1"/>
  <c r="R2349" i="1" s="1"/>
  <c r="P2350" i="1"/>
  <c r="Q2350" i="1" s="1"/>
  <c r="R2350" i="1" s="1"/>
  <c r="P2351" i="1"/>
  <c r="Q2351" i="1"/>
  <c r="R2351" i="1" s="1"/>
  <c r="P2352" i="1"/>
  <c r="Q2352" i="1"/>
  <c r="R2352" i="1" s="1"/>
  <c r="P2353" i="1"/>
  <c r="Q2353" i="1"/>
  <c r="R2353" i="1" s="1"/>
  <c r="P2354" i="1"/>
  <c r="Q2354" i="1"/>
  <c r="R2354" i="1" s="1"/>
  <c r="P2355" i="1"/>
  <c r="Q2355" i="1" s="1"/>
  <c r="R2355" i="1" s="1"/>
  <c r="P2356" i="1"/>
  <c r="Q2356" i="1" s="1"/>
  <c r="R2356" i="1" s="1"/>
  <c r="P2357" i="1"/>
  <c r="Q2357" i="1" s="1"/>
  <c r="R2357" i="1"/>
  <c r="P2358" i="1"/>
  <c r="Q2358" i="1" s="1"/>
  <c r="R2358" i="1" s="1"/>
  <c r="P2359" i="1"/>
  <c r="Q2359" i="1" s="1"/>
  <c r="R2359" i="1" s="1"/>
  <c r="P2360" i="1"/>
  <c r="Q2360" i="1" s="1"/>
  <c r="R2360" i="1" s="1"/>
  <c r="P2361" i="1"/>
  <c r="Q2361" i="1" s="1"/>
  <c r="R2361" i="1" s="1"/>
  <c r="P2362" i="1"/>
  <c r="Q2362" i="1" s="1"/>
  <c r="R2362" i="1" s="1"/>
  <c r="P2363" i="1"/>
  <c r="Q2363" i="1" s="1"/>
  <c r="R2363" i="1" s="1"/>
  <c r="P2364" i="1"/>
  <c r="Q2364" i="1" s="1"/>
  <c r="R2364" i="1" s="1"/>
  <c r="P2365" i="1"/>
  <c r="Q2365" i="1" s="1"/>
  <c r="R2365" i="1" s="1"/>
  <c r="P2366" i="1"/>
  <c r="Q2366" i="1" s="1"/>
  <c r="R2366" i="1" s="1"/>
  <c r="P2367" i="1"/>
  <c r="Q2367" i="1" s="1"/>
  <c r="R2367" i="1" s="1"/>
  <c r="P2368" i="1"/>
  <c r="Q2368" i="1"/>
  <c r="R2368" i="1" s="1"/>
  <c r="P2369" i="1"/>
  <c r="Q2369" i="1" s="1"/>
  <c r="R2369" i="1" s="1"/>
  <c r="P2370" i="1"/>
  <c r="Q2370" i="1" s="1"/>
  <c r="R2370" i="1" s="1"/>
  <c r="P2371" i="1"/>
  <c r="Q2371" i="1" s="1"/>
  <c r="R2371" i="1" s="1"/>
  <c r="P2372" i="1"/>
  <c r="Q2372" i="1" s="1"/>
  <c r="R2372" i="1" s="1"/>
  <c r="P2373" i="1"/>
  <c r="Q2373" i="1" s="1"/>
  <c r="R2373" i="1" s="1"/>
  <c r="P2374" i="1"/>
  <c r="Q2374" i="1" s="1"/>
  <c r="R2374" i="1" s="1"/>
  <c r="P2375" i="1"/>
  <c r="Q2375" i="1"/>
  <c r="R2375" i="1" s="1"/>
  <c r="P2376" i="1"/>
  <c r="Q2376" i="1" s="1"/>
  <c r="R2376" i="1" s="1"/>
  <c r="P2377" i="1"/>
  <c r="Q2377" i="1" s="1"/>
  <c r="R2377" i="1" s="1"/>
  <c r="P2378" i="1"/>
  <c r="Q2378" i="1" s="1"/>
  <c r="R2378" i="1" s="1"/>
  <c r="P2379" i="1"/>
  <c r="Q2379" i="1" s="1"/>
  <c r="R2379" i="1" s="1"/>
  <c r="P2380" i="1"/>
  <c r="Q2380" i="1" s="1"/>
  <c r="R2380" i="1" s="1"/>
  <c r="P2381" i="1"/>
  <c r="Q2381" i="1" s="1"/>
  <c r="R2381" i="1" s="1"/>
  <c r="P2382" i="1"/>
  <c r="Q2382" i="1" s="1"/>
  <c r="R2382" i="1" s="1"/>
  <c r="P2383" i="1"/>
  <c r="Q2383" i="1"/>
  <c r="R2383" i="1" s="1"/>
  <c r="P2384" i="1"/>
  <c r="Q2384" i="1"/>
  <c r="R2384" i="1" s="1"/>
  <c r="P2385" i="1"/>
  <c r="Q2385" i="1" s="1"/>
  <c r="R2385" i="1" s="1"/>
  <c r="P2386" i="1"/>
  <c r="Q2386" i="1" s="1"/>
  <c r="R2386" i="1" s="1"/>
  <c r="P2387" i="1"/>
  <c r="Q2387" i="1" s="1"/>
  <c r="R2387" i="1" s="1"/>
  <c r="P2388" i="1"/>
  <c r="Q2388" i="1" s="1"/>
  <c r="R2388" i="1" s="1"/>
  <c r="P2389" i="1"/>
  <c r="Q2389" i="1" s="1"/>
  <c r="R2389" i="1"/>
  <c r="P2390" i="1"/>
  <c r="Q2390" i="1" s="1"/>
  <c r="R2390" i="1" s="1"/>
  <c r="P2391" i="1"/>
  <c r="Q2391" i="1"/>
  <c r="R2391" i="1" s="1"/>
  <c r="P2392" i="1"/>
  <c r="Q2392" i="1" s="1"/>
  <c r="R2392" i="1" s="1"/>
  <c r="P2393" i="1"/>
  <c r="Q2393" i="1"/>
  <c r="R2393" i="1" s="1"/>
  <c r="P2394" i="1"/>
  <c r="Q2394" i="1" s="1"/>
  <c r="R2394" i="1" s="1"/>
  <c r="P2395" i="1"/>
  <c r="Q2395" i="1" s="1"/>
  <c r="R2395" i="1" s="1"/>
  <c r="P2396" i="1"/>
  <c r="Q2396" i="1" s="1"/>
  <c r="R2396" i="1" s="1"/>
  <c r="P2397" i="1"/>
  <c r="Q2397" i="1" s="1"/>
  <c r="R2397" i="1" s="1"/>
  <c r="P2398" i="1"/>
  <c r="Q2398" i="1" s="1"/>
  <c r="R2398" i="1" s="1"/>
  <c r="P2399" i="1"/>
  <c r="Q2399" i="1"/>
  <c r="R2399" i="1" s="1"/>
  <c r="P2400" i="1"/>
  <c r="Q2400" i="1" s="1"/>
  <c r="R2400" i="1" s="1"/>
  <c r="P2401" i="1"/>
  <c r="Q2401" i="1" s="1"/>
  <c r="R2401" i="1" s="1"/>
  <c r="P2402" i="1"/>
  <c r="Q2402" i="1"/>
  <c r="R2402" i="1" s="1"/>
  <c r="P2403" i="1"/>
  <c r="Q2403" i="1" s="1"/>
  <c r="R2403" i="1" s="1"/>
  <c r="P2404" i="1"/>
  <c r="Q2404" i="1" s="1"/>
  <c r="R2404" i="1" s="1"/>
  <c r="P2405" i="1"/>
  <c r="Q2405" i="1" s="1"/>
  <c r="R2405" i="1" s="1"/>
  <c r="P2406" i="1"/>
  <c r="Q2406" i="1" s="1"/>
  <c r="R2406" i="1" s="1"/>
  <c r="P2407" i="1"/>
  <c r="Q2407" i="1" s="1"/>
  <c r="R2407" i="1"/>
  <c r="P2408" i="1"/>
  <c r="Q2408" i="1"/>
  <c r="R2408" i="1" s="1"/>
  <c r="P2409" i="1"/>
  <c r="Q2409" i="1"/>
  <c r="R2409" i="1" s="1"/>
  <c r="P2410" i="1"/>
  <c r="Q2410" i="1"/>
  <c r="R2410" i="1" s="1"/>
  <c r="P2411" i="1"/>
  <c r="Q2411" i="1" s="1"/>
  <c r="R2411" i="1" s="1"/>
  <c r="P2412" i="1"/>
  <c r="Q2412" i="1" s="1"/>
  <c r="R2412" i="1" s="1"/>
  <c r="P2413" i="1"/>
  <c r="Q2413" i="1" s="1"/>
  <c r="R2413" i="1" s="1"/>
  <c r="P2414" i="1"/>
  <c r="Q2414" i="1" s="1"/>
  <c r="R2414" i="1" s="1"/>
  <c r="P2415" i="1"/>
  <c r="Q2415" i="1"/>
  <c r="R2415" i="1" s="1"/>
  <c r="P2416" i="1"/>
  <c r="Q2416" i="1" s="1"/>
  <c r="R2416" i="1" s="1"/>
  <c r="P2417" i="1"/>
  <c r="Q2417" i="1"/>
  <c r="R2417" i="1" s="1"/>
  <c r="P2418" i="1"/>
  <c r="Q2418" i="1"/>
  <c r="R2418" i="1" s="1"/>
  <c r="P2419" i="1"/>
  <c r="Q2419" i="1" s="1"/>
  <c r="R2419" i="1" s="1"/>
  <c r="P2420" i="1"/>
  <c r="Q2420" i="1" s="1"/>
  <c r="R2420" i="1" s="1"/>
  <c r="P2421" i="1"/>
  <c r="Q2421" i="1" s="1"/>
  <c r="R2421" i="1" s="1"/>
  <c r="P2422" i="1"/>
  <c r="Q2422" i="1" s="1"/>
  <c r="R2422" i="1" s="1"/>
  <c r="P2423" i="1"/>
  <c r="Q2423" i="1"/>
  <c r="R2423" i="1" s="1"/>
  <c r="P2424" i="1"/>
  <c r="Q2424" i="1" s="1"/>
  <c r="R2424" i="1" s="1"/>
  <c r="P2425" i="1"/>
  <c r="Q2425" i="1" s="1"/>
  <c r="R2425" i="1" s="1"/>
  <c r="P2426" i="1"/>
  <c r="Q2426" i="1"/>
  <c r="R2426" i="1" s="1"/>
  <c r="P2427" i="1"/>
  <c r="Q2427" i="1" s="1"/>
  <c r="R2427" i="1" s="1"/>
  <c r="P2428" i="1"/>
  <c r="Q2428" i="1" s="1"/>
  <c r="R2428" i="1" s="1"/>
  <c r="P2429" i="1"/>
  <c r="Q2429" i="1" s="1"/>
  <c r="R2429" i="1" s="1"/>
  <c r="P2430" i="1"/>
  <c r="Q2430" i="1" s="1"/>
  <c r="R2430" i="1" s="1"/>
  <c r="P2431" i="1"/>
  <c r="Q2431" i="1" s="1"/>
  <c r="R2431" i="1" s="1"/>
  <c r="P2432" i="1"/>
  <c r="Q2432" i="1" s="1"/>
  <c r="R2432" i="1" s="1"/>
  <c r="P2433" i="1"/>
  <c r="Q2433" i="1" s="1"/>
  <c r="R2433" i="1" s="1"/>
  <c r="P2434" i="1"/>
  <c r="Q2434" i="1"/>
  <c r="R2434" i="1" s="1"/>
  <c r="P2435" i="1"/>
  <c r="Q2435" i="1" s="1"/>
  <c r="R2435" i="1" s="1"/>
  <c r="P2436" i="1"/>
  <c r="Q2436" i="1" s="1"/>
  <c r="R2436" i="1" s="1"/>
  <c r="P2437" i="1"/>
  <c r="Q2437" i="1" s="1"/>
  <c r="R2437" i="1" s="1"/>
  <c r="P2438" i="1"/>
  <c r="Q2438" i="1" s="1"/>
  <c r="R2438" i="1" s="1"/>
  <c r="P2439" i="1"/>
  <c r="Q2439" i="1" s="1"/>
  <c r="R2439" i="1" s="1"/>
  <c r="P2440" i="1"/>
  <c r="Q2440" i="1" s="1"/>
  <c r="R2440" i="1" s="1"/>
  <c r="P2441" i="1"/>
  <c r="Q2441" i="1" s="1"/>
  <c r="R2441" i="1" s="1"/>
  <c r="P2442" i="1"/>
  <c r="Q2442" i="1"/>
  <c r="R2442" i="1" s="1"/>
  <c r="P2443" i="1"/>
  <c r="Q2443" i="1" s="1"/>
  <c r="R2443" i="1" s="1"/>
  <c r="P2444" i="1"/>
  <c r="Q2444" i="1" s="1"/>
  <c r="R2444" i="1" s="1"/>
  <c r="P2445" i="1"/>
  <c r="Q2445" i="1" s="1"/>
  <c r="R2445" i="1"/>
  <c r="P2446" i="1"/>
  <c r="Q2446" i="1"/>
  <c r="R2446" i="1" s="1"/>
  <c r="P2447" i="1"/>
  <c r="Q2447" i="1"/>
  <c r="R2447" i="1" s="1"/>
  <c r="P2448" i="1"/>
  <c r="Q2448" i="1" s="1"/>
  <c r="R2448" i="1" s="1"/>
  <c r="P2449" i="1"/>
  <c r="Q2449" i="1" s="1"/>
  <c r="R2449" i="1" s="1"/>
  <c r="P2450" i="1"/>
  <c r="Q2450" i="1"/>
  <c r="R2450" i="1" s="1"/>
  <c r="P2451" i="1"/>
  <c r="Q2451" i="1" s="1"/>
  <c r="R2451" i="1" s="1"/>
  <c r="P2452" i="1"/>
  <c r="Q2452" i="1" s="1"/>
  <c r="R2452" i="1" s="1"/>
  <c r="P2453" i="1"/>
  <c r="Q2453" i="1" s="1"/>
  <c r="R2453" i="1" s="1"/>
  <c r="P2454" i="1"/>
  <c r="Q2454" i="1" s="1"/>
  <c r="R2454" i="1" s="1"/>
  <c r="P2455" i="1"/>
  <c r="Q2455" i="1" s="1"/>
  <c r="R2455" i="1" s="1"/>
  <c r="P2456" i="1"/>
  <c r="Q2456" i="1" s="1"/>
  <c r="R2456" i="1" s="1"/>
  <c r="P2457" i="1"/>
  <c r="Q2457" i="1" s="1"/>
  <c r="R2457" i="1" s="1"/>
  <c r="P2458" i="1"/>
  <c r="Q2458" i="1"/>
  <c r="R2458" i="1" s="1"/>
  <c r="P2459" i="1"/>
  <c r="Q2459" i="1" s="1"/>
  <c r="R2459" i="1" s="1"/>
  <c r="P2460" i="1"/>
  <c r="Q2460" i="1" s="1"/>
  <c r="R2460" i="1" s="1"/>
  <c r="P2461" i="1"/>
  <c r="Q2461" i="1" s="1"/>
  <c r="R2461" i="1" s="1"/>
  <c r="P2462" i="1"/>
  <c r="Q2462" i="1" s="1"/>
  <c r="R2462" i="1" s="1"/>
  <c r="P2463" i="1"/>
  <c r="Q2463" i="1" s="1"/>
  <c r="R2463" i="1" s="1"/>
  <c r="P2464" i="1"/>
  <c r="Q2464" i="1" s="1"/>
  <c r="R2464" i="1" s="1"/>
  <c r="P2465" i="1"/>
  <c r="Q2465" i="1" s="1"/>
  <c r="R2465" i="1" s="1"/>
  <c r="P2466" i="1"/>
  <c r="Q2466" i="1"/>
  <c r="R2466" i="1" s="1"/>
  <c r="P2467" i="1"/>
  <c r="Q2467" i="1" s="1"/>
  <c r="R2467" i="1" s="1"/>
  <c r="P2468" i="1"/>
  <c r="Q2468" i="1" s="1"/>
  <c r="R2468" i="1" s="1"/>
  <c r="P2469" i="1"/>
  <c r="Q2469" i="1" s="1"/>
  <c r="R2469" i="1" s="1"/>
  <c r="P2470" i="1"/>
  <c r="Q2470" i="1" s="1"/>
  <c r="R2470" i="1" s="1"/>
  <c r="P2471" i="1"/>
  <c r="Q2471" i="1"/>
  <c r="R2471" i="1" s="1"/>
  <c r="P2472" i="1"/>
  <c r="Q2472" i="1" s="1"/>
  <c r="R2472" i="1" s="1"/>
  <c r="P2473" i="1"/>
  <c r="Q2473" i="1" s="1"/>
  <c r="R2473" i="1" s="1"/>
  <c r="P2474" i="1"/>
  <c r="Q2474" i="1" s="1"/>
  <c r="R2474" i="1" s="1"/>
  <c r="P2475" i="1"/>
  <c r="Q2475" i="1" s="1"/>
  <c r="R2475" i="1" s="1"/>
  <c r="P2476" i="1"/>
  <c r="Q2476" i="1" s="1"/>
  <c r="R2476" i="1" s="1"/>
  <c r="P2477" i="1"/>
  <c r="Q2477" i="1" s="1"/>
  <c r="R2477" i="1" s="1"/>
  <c r="P2478" i="1"/>
  <c r="Q2478" i="1" s="1"/>
  <c r="R2478" i="1" s="1"/>
  <c r="P2479" i="1"/>
  <c r="Q2479" i="1" s="1"/>
  <c r="R2479" i="1" s="1"/>
  <c r="P2480" i="1"/>
  <c r="Q2480" i="1" s="1"/>
  <c r="R2480" i="1" s="1"/>
  <c r="P2481" i="1"/>
  <c r="Q2481" i="1" s="1"/>
  <c r="R2481" i="1" s="1"/>
  <c r="P2482" i="1"/>
  <c r="Q2482" i="1"/>
  <c r="R2482" i="1" s="1"/>
  <c r="P2483" i="1"/>
  <c r="Q2483" i="1" s="1"/>
  <c r="R2483" i="1" s="1"/>
  <c r="P2484" i="1"/>
  <c r="Q2484" i="1" s="1"/>
  <c r="R2484" i="1" s="1"/>
  <c r="P2485" i="1"/>
  <c r="Q2485" i="1" s="1"/>
  <c r="R2485" i="1" s="1"/>
  <c r="P2486" i="1"/>
  <c r="Q2486" i="1" s="1"/>
  <c r="R2486" i="1" s="1"/>
  <c r="P2487" i="1"/>
  <c r="Q2487" i="1" s="1"/>
  <c r="R2487" i="1"/>
  <c r="P2488" i="1"/>
  <c r="Q2488" i="1" s="1"/>
  <c r="R2488" i="1" s="1"/>
  <c r="P2489" i="1"/>
  <c r="Q2489" i="1" s="1"/>
  <c r="R2489" i="1" s="1"/>
  <c r="P2490" i="1"/>
  <c r="Q2490" i="1"/>
  <c r="R2490" i="1" s="1"/>
  <c r="P2491" i="1"/>
  <c r="Q2491" i="1" s="1"/>
  <c r="R2491" i="1" s="1"/>
  <c r="P2492" i="1"/>
  <c r="Q2492" i="1" s="1"/>
  <c r="R2492" i="1" s="1"/>
  <c r="P2493" i="1"/>
  <c r="Q2493" i="1" s="1"/>
  <c r="R2493" i="1" s="1"/>
  <c r="P2494" i="1"/>
  <c r="Q2494" i="1" s="1"/>
  <c r="R2494" i="1" s="1"/>
  <c r="P2495" i="1"/>
  <c r="Q2495" i="1"/>
  <c r="R2495" i="1" s="1"/>
  <c r="P2496" i="1"/>
  <c r="Q2496" i="1" s="1"/>
  <c r="R2496" i="1" s="1"/>
  <c r="P2497" i="1"/>
  <c r="Q2497" i="1" s="1"/>
  <c r="R2497" i="1" s="1"/>
  <c r="P2498" i="1"/>
  <c r="Q2498" i="1" s="1"/>
  <c r="R2498" i="1" s="1"/>
  <c r="P2499" i="1"/>
  <c r="Q2499" i="1" s="1"/>
  <c r="R2499" i="1" s="1"/>
  <c r="P2500" i="1"/>
  <c r="Q2500" i="1" s="1"/>
  <c r="R2500" i="1" s="1"/>
  <c r="P2501" i="1"/>
  <c r="Q2501" i="1" s="1"/>
  <c r="R2501" i="1" s="1"/>
  <c r="P2502" i="1"/>
  <c r="Q2502" i="1"/>
  <c r="R2502" i="1" s="1"/>
  <c r="P2503" i="1"/>
  <c r="Q2503" i="1"/>
  <c r="R2503" i="1" s="1"/>
  <c r="P2504" i="1"/>
  <c r="Q2504" i="1"/>
  <c r="R2504" i="1" s="1"/>
  <c r="P2505" i="1"/>
  <c r="Q2505" i="1" s="1"/>
  <c r="R2505" i="1" s="1"/>
  <c r="P2506" i="1"/>
  <c r="Q2506" i="1" s="1"/>
  <c r="R2506" i="1" s="1"/>
  <c r="P2507" i="1"/>
  <c r="Q2507" i="1" s="1"/>
  <c r="R2507" i="1" s="1"/>
  <c r="P2508" i="1"/>
  <c r="Q2508" i="1" s="1"/>
  <c r="R2508" i="1" s="1"/>
  <c r="P2509" i="1"/>
  <c r="Q2509" i="1" s="1"/>
  <c r="R2509" i="1"/>
  <c r="P2510" i="1"/>
  <c r="Q2510" i="1" s="1"/>
  <c r="R2510" i="1" s="1"/>
  <c r="P2511" i="1"/>
  <c r="Q2511" i="1" s="1"/>
  <c r="R2511" i="1"/>
  <c r="P2512" i="1"/>
  <c r="Q2512" i="1" s="1"/>
  <c r="R2512" i="1" s="1"/>
  <c r="P2513" i="1"/>
  <c r="Q2513" i="1" s="1"/>
  <c r="R2513" i="1" s="1"/>
  <c r="P2514" i="1"/>
  <c r="Q2514" i="1"/>
  <c r="R2514" i="1" s="1"/>
  <c r="P2515" i="1"/>
  <c r="Q2515" i="1" s="1"/>
  <c r="R2515" i="1" s="1"/>
  <c r="P2516" i="1"/>
  <c r="Q2516" i="1" s="1"/>
  <c r="R2516" i="1" s="1"/>
  <c r="P2517" i="1"/>
  <c r="Q2517" i="1" s="1"/>
  <c r="R2517" i="1" s="1"/>
  <c r="P2518" i="1"/>
  <c r="Q2518" i="1" s="1"/>
  <c r="R2518" i="1" s="1"/>
  <c r="P2519" i="1"/>
  <c r="Q2519" i="1" s="1"/>
  <c r="R2519" i="1" s="1"/>
  <c r="P2520" i="1"/>
  <c r="Q2520" i="1"/>
  <c r="R2520" i="1" s="1"/>
  <c r="P2521" i="1"/>
  <c r="Q2521" i="1" s="1"/>
  <c r="R2521" i="1" s="1"/>
  <c r="P2522" i="1"/>
  <c r="Q2522" i="1" s="1"/>
  <c r="R2522" i="1" s="1"/>
  <c r="P2523" i="1"/>
  <c r="Q2523" i="1" s="1"/>
  <c r="R2523" i="1" s="1"/>
  <c r="P2524" i="1"/>
  <c r="Q2524" i="1" s="1"/>
  <c r="R2524" i="1" s="1"/>
  <c r="P2525" i="1"/>
  <c r="Q2525" i="1" s="1"/>
  <c r="R2525" i="1" s="1"/>
  <c r="P2526" i="1"/>
  <c r="Q2526" i="1"/>
  <c r="R2526" i="1" s="1"/>
  <c r="P2527" i="1"/>
  <c r="Q2527" i="1"/>
  <c r="R2527" i="1" s="1"/>
  <c r="P2528" i="1"/>
  <c r="Q2528" i="1" s="1"/>
  <c r="R2528" i="1" s="1"/>
  <c r="P2529" i="1"/>
  <c r="Q2529" i="1" s="1"/>
  <c r="R2529" i="1" s="1"/>
  <c r="P2530" i="1"/>
  <c r="Q2530" i="1"/>
  <c r="R2530" i="1" s="1"/>
  <c r="P2531" i="1"/>
  <c r="Q2531" i="1" s="1"/>
  <c r="R2531" i="1" s="1"/>
  <c r="P2532" i="1"/>
  <c r="Q2532" i="1" s="1"/>
  <c r="R2532" i="1" s="1"/>
  <c r="P2533" i="1"/>
  <c r="Q2533" i="1" s="1"/>
  <c r="R2533" i="1" s="1"/>
  <c r="P2534" i="1"/>
  <c r="Q2534" i="1" s="1"/>
  <c r="R2534" i="1" s="1"/>
  <c r="P2535" i="1"/>
  <c r="Q2535" i="1" s="1"/>
  <c r="R2535" i="1"/>
  <c r="P2536" i="1"/>
  <c r="Q2536" i="1"/>
  <c r="R2536" i="1" s="1"/>
  <c r="P2537" i="1"/>
  <c r="Q2537" i="1" s="1"/>
  <c r="R2537" i="1" s="1"/>
  <c r="P2538" i="1"/>
  <c r="Q2538" i="1" s="1"/>
  <c r="R2538" i="1" s="1"/>
  <c r="P2539" i="1"/>
  <c r="Q2539" i="1" s="1"/>
  <c r="R2539" i="1" s="1"/>
  <c r="P2540" i="1"/>
  <c r="Q2540" i="1" s="1"/>
  <c r="R2540" i="1" s="1"/>
  <c r="P2541" i="1"/>
  <c r="Q2541" i="1" s="1"/>
  <c r="R2541" i="1" s="1"/>
  <c r="P2542" i="1"/>
  <c r="Q2542" i="1" s="1"/>
  <c r="R2542" i="1" s="1"/>
  <c r="P2543" i="1"/>
  <c r="Q2543" i="1" s="1"/>
  <c r="R2543" i="1"/>
  <c r="P2544" i="1"/>
  <c r="Q2544" i="1"/>
  <c r="R2544" i="1" s="1"/>
  <c r="P2545" i="1"/>
  <c r="Q2545" i="1" s="1"/>
  <c r="R2545" i="1" s="1"/>
  <c r="P2546" i="1"/>
  <c r="Q2546" i="1" s="1"/>
  <c r="R2546" i="1" s="1"/>
  <c r="P2547" i="1"/>
  <c r="Q2547" i="1" s="1"/>
  <c r="R2547" i="1" s="1"/>
  <c r="P2548" i="1"/>
  <c r="Q2548" i="1" s="1"/>
  <c r="R2548" i="1" s="1"/>
  <c r="P2549" i="1"/>
  <c r="Q2549" i="1" s="1"/>
  <c r="R2549" i="1" s="1"/>
  <c r="P2550" i="1"/>
  <c r="Q2550" i="1"/>
  <c r="R2550" i="1" s="1"/>
  <c r="P2551" i="1"/>
  <c r="Q2551" i="1"/>
  <c r="R2551" i="1" s="1"/>
  <c r="P2552" i="1"/>
  <c r="Q2552" i="1" s="1"/>
  <c r="R2552" i="1" s="1"/>
  <c r="P2553" i="1"/>
  <c r="Q2553" i="1" s="1"/>
  <c r="R2553" i="1" s="1"/>
  <c r="P2554" i="1"/>
  <c r="Q2554" i="1"/>
  <c r="R2554" i="1" s="1"/>
  <c r="P2555" i="1"/>
  <c r="Q2555" i="1" s="1"/>
  <c r="R2555" i="1" s="1"/>
  <c r="P2556" i="1"/>
  <c r="Q2556" i="1" s="1"/>
  <c r="R2556" i="1" s="1"/>
  <c r="P2557" i="1"/>
  <c r="Q2557" i="1" s="1"/>
  <c r="R2557" i="1" s="1"/>
  <c r="P2558" i="1"/>
  <c r="Q2558" i="1" s="1"/>
  <c r="R2558" i="1" s="1"/>
  <c r="P2559" i="1"/>
  <c r="Q2559" i="1" s="1"/>
  <c r="R2559" i="1"/>
  <c r="P2560" i="1"/>
  <c r="Q2560" i="1"/>
  <c r="R2560" i="1" s="1"/>
  <c r="P2561" i="1"/>
  <c r="Q2561" i="1" s="1"/>
  <c r="R2561" i="1" s="1"/>
  <c r="P2562" i="1"/>
  <c r="Q2562" i="1" s="1"/>
  <c r="R2562" i="1" s="1"/>
  <c r="P2563" i="1"/>
  <c r="Q2563" i="1" s="1"/>
  <c r="R2563" i="1" s="1"/>
  <c r="P2564" i="1"/>
  <c r="Q2564" i="1" s="1"/>
  <c r="R2564" i="1" s="1"/>
  <c r="P2565" i="1"/>
  <c r="Q2565" i="1" s="1"/>
  <c r="R2565" i="1" s="1"/>
  <c r="P2566" i="1"/>
  <c r="Q2566" i="1"/>
  <c r="R2566" i="1" s="1"/>
  <c r="P2567" i="1"/>
  <c r="Q2567" i="1"/>
  <c r="R2567" i="1" s="1"/>
  <c r="P2568" i="1"/>
  <c r="Q2568" i="1" s="1"/>
  <c r="R2568" i="1" s="1"/>
  <c r="P2569" i="1"/>
  <c r="Q2569" i="1" s="1"/>
  <c r="R2569" i="1" s="1"/>
  <c r="P2570" i="1"/>
  <c r="Q2570" i="1"/>
  <c r="R2570" i="1" s="1"/>
  <c r="P2571" i="1"/>
  <c r="Q2571" i="1" s="1"/>
  <c r="R2571" i="1" s="1"/>
  <c r="P2572" i="1"/>
  <c r="Q2572" i="1" s="1"/>
  <c r="R2572" i="1" s="1"/>
  <c r="P2573" i="1"/>
  <c r="Q2573" i="1" s="1"/>
  <c r="R2573" i="1"/>
  <c r="P2574" i="1"/>
  <c r="Q2574" i="1"/>
  <c r="R2574" i="1" s="1"/>
  <c r="P2575" i="1"/>
  <c r="Q2575" i="1"/>
  <c r="R2575" i="1" s="1"/>
  <c r="P2576" i="1"/>
  <c r="Q2576" i="1" s="1"/>
  <c r="R2576" i="1" s="1"/>
  <c r="P2577" i="1"/>
  <c r="Q2577" i="1" s="1"/>
  <c r="R2577" i="1" s="1"/>
  <c r="P2578" i="1"/>
  <c r="Q2578" i="1"/>
  <c r="R2578" i="1" s="1"/>
  <c r="P2579" i="1"/>
  <c r="Q2579" i="1" s="1"/>
  <c r="R2579" i="1" s="1"/>
  <c r="P2580" i="1"/>
  <c r="Q2580" i="1" s="1"/>
  <c r="R2580" i="1" s="1"/>
  <c r="P2581" i="1"/>
  <c r="Q2581" i="1" s="1"/>
  <c r="R2581" i="1" s="1"/>
  <c r="P2582" i="1"/>
  <c r="Q2582" i="1" s="1"/>
  <c r="R2582" i="1" s="1"/>
  <c r="P2583" i="1"/>
  <c r="Q2583" i="1" s="1"/>
  <c r="R2583" i="1" s="1"/>
  <c r="P2584" i="1"/>
  <c r="Q2584" i="1"/>
  <c r="R2584" i="1" s="1"/>
  <c r="P2585" i="1"/>
  <c r="Q2585" i="1" s="1"/>
  <c r="R2585" i="1" s="1"/>
  <c r="P2586" i="1"/>
  <c r="Q2586" i="1" s="1"/>
  <c r="R2586" i="1" s="1"/>
  <c r="P2587" i="1"/>
  <c r="Q2587" i="1" s="1"/>
  <c r="R2587" i="1" s="1"/>
  <c r="P2588" i="1"/>
  <c r="Q2588" i="1" s="1"/>
  <c r="R2588" i="1" s="1"/>
  <c r="P2589" i="1"/>
  <c r="Q2589" i="1" s="1"/>
  <c r="R2589" i="1" s="1"/>
  <c r="P2590" i="1"/>
  <c r="Q2590" i="1"/>
  <c r="R2590" i="1" s="1"/>
  <c r="P2591" i="1"/>
  <c r="Q2591" i="1"/>
  <c r="R2591" i="1" s="1"/>
  <c r="P2592" i="1"/>
  <c r="Q2592" i="1" s="1"/>
  <c r="R2592" i="1" s="1"/>
  <c r="P2593" i="1"/>
  <c r="Q2593" i="1" s="1"/>
  <c r="R2593" i="1" s="1"/>
  <c r="P2594" i="1"/>
  <c r="Q2594" i="1"/>
  <c r="R2594" i="1" s="1"/>
  <c r="P2595" i="1"/>
  <c r="Q2595" i="1" s="1"/>
  <c r="R2595" i="1" s="1"/>
  <c r="P2596" i="1"/>
  <c r="Q2596" i="1" s="1"/>
  <c r="R2596" i="1" s="1"/>
  <c r="P2597" i="1"/>
  <c r="Q2597" i="1" s="1"/>
  <c r="R2597" i="1" s="1"/>
  <c r="P2598" i="1"/>
  <c r="Q2598" i="1" s="1"/>
  <c r="R2598" i="1" s="1"/>
  <c r="P2599" i="1"/>
  <c r="Q2599" i="1" s="1"/>
  <c r="R2599" i="1" s="1"/>
  <c r="P2600" i="1"/>
  <c r="Q2600" i="1"/>
  <c r="R2600" i="1" s="1"/>
  <c r="P2601" i="1"/>
  <c r="Q2601" i="1" s="1"/>
  <c r="R2601" i="1" s="1"/>
  <c r="P2602" i="1"/>
  <c r="Q2602" i="1" s="1"/>
  <c r="R2602" i="1" s="1"/>
  <c r="P2603" i="1"/>
  <c r="Q2603" i="1" s="1"/>
  <c r="R2603" i="1" s="1"/>
  <c r="P2604" i="1"/>
  <c r="Q2604" i="1" s="1"/>
  <c r="R2604" i="1" s="1"/>
  <c r="P2605" i="1"/>
  <c r="Q2605" i="1" s="1"/>
  <c r="R2605" i="1" s="1"/>
  <c r="P2606" i="1"/>
  <c r="Q2606" i="1" s="1"/>
  <c r="R2606" i="1" s="1"/>
  <c r="P2607" i="1"/>
  <c r="Q2607" i="1" s="1"/>
  <c r="R2607" i="1"/>
  <c r="P2608" i="1"/>
  <c r="Q2608" i="1"/>
  <c r="R2608" i="1" s="1"/>
  <c r="P2609" i="1"/>
  <c r="Q2609" i="1" s="1"/>
  <c r="R2609" i="1" s="1"/>
  <c r="P2610" i="1"/>
  <c r="Q2610" i="1" s="1"/>
  <c r="R2610" i="1" s="1"/>
  <c r="P2611" i="1"/>
  <c r="Q2611" i="1" s="1"/>
  <c r="R2611" i="1" s="1"/>
  <c r="P2612" i="1"/>
  <c r="Q2612" i="1" s="1"/>
  <c r="R2612" i="1" s="1"/>
  <c r="P2613" i="1"/>
  <c r="Q2613" i="1" s="1"/>
  <c r="R2613" i="1" s="1"/>
  <c r="P2614" i="1"/>
  <c r="Q2614" i="1" s="1"/>
  <c r="R2614" i="1" s="1"/>
  <c r="P2615" i="1"/>
  <c r="Q2615" i="1" s="1"/>
  <c r="R2615" i="1"/>
  <c r="P2616" i="1"/>
  <c r="Q2616" i="1"/>
  <c r="R2616" i="1" s="1"/>
  <c r="P2617" i="1"/>
  <c r="Q2617" i="1" s="1"/>
  <c r="R2617" i="1" s="1"/>
  <c r="P2618" i="1"/>
  <c r="Q2618" i="1" s="1"/>
  <c r="R2618" i="1" s="1"/>
  <c r="P2619" i="1"/>
  <c r="Q2619" i="1" s="1"/>
  <c r="R2619" i="1" s="1"/>
  <c r="P2620" i="1"/>
  <c r="Q2620" i="1" s="1"/>
  <c r="R2620" i="1" s="1"/>
  <c r="P2621" i="1"/>
  <c r="Q2621" i="1" s="1"/>
  <c r="R2621" i="1" s="1"/>
  <c r="P2622" i="1"/>
  <c r="Q2622" i="1"/>
  <c r="R2622" i="1" s="1"/>
  <c r="P2623" i="1"/>
  <c r="Q2623" i="1"/>
  <c r="R2623" i="1" s="1"/>
  <c r="P2624" i="1"/>
  <c r="Q2624" i="1" s="1"/>
  <c r="R2624" i="1" s="1"/>
  <c r="P2625" i="1"/>
  <c r="Q2625" i="1" s="1"/>
  <c r="R2625" i="1" s="1"/>
  <c r="P2626" i="1"/>
  <c r="Q2626" i="1" s="1"/>
  <c r="R2626" i="1" s="1"/>
  <c r="P2627" i="1"/>
  <c r="Q2627" i="1" s="1"/>
  <c r="R2627" i="1"/>
  <c r="P2628" i="1"/>
  <c r="Q2628" i="1" s="1"/>
  <c r="R2628" i="1" s="1"/>
  <c r="P2629" i="1"/>
  <c r="Q2629" i="1" s="1"/>
  <c r="R2629" i="1" s="1"/>
  <c r="P2630" i="1"/>
  <c r="Q2630" i="1"/>
  <c r="R2630" i="1" s="1"/>
  <c r="P2631" i="1"/>
  <c r="Q2631" i="1"/>
  <c r="R2631" i="1" s="1"/>
  <c r="P2632" i="1"/>
  <c r="Q2632" i="1" s="1"/>
  <c r="R2632" i="1" s="1"/>
  <c r="P2633" i="1"/>
  <c r="Q2633" i="1" s="1"/>
  <c r="R2633" i="1" s="1"/>
  <c r="P2634" i="1"/>
  <c r="Q2634" i="1" s="1"/>
  <c r="R2634" i="1" s="1"/>
  <c r="P2635" i="1"/>
  <c r="Q2635" i="1" s="1"/>
  <c r="R2635" i="1" s="1"/>
  <c r="P2636" i="1"/>
  <c r="Q2636" i="1" s="1"/>
  <c r="R2636" i="1" s="1"/>
  <c r="P2637" i="1"/>
  <c r="Q2637" i="1"/>
  <c r="R2637" i="1" s="1"/>
  <c r="P2638" i="1"/>
  <c r="Q2638" i="1"/>
  <c r="R2638" i="1" s="1"/>
  <c r="P2639" i="1"/>
  <c r="Q2639" i="1"/>
  <c r="R2639" i="1" s="1"/>
  <c r="P2640" i="1"/>
  <c r="Q2640" i="1" s="1"/>
  <c r="R2640" i="1" s="1"/>
  <c r="P2641" i="1"/>
  <c r="Q2641" i="1" s="1"/>
  <c r="R2641" i="1" s="1"/>
  <c r="P2642" i="1"/>
  <c r="Q2642" i="1"/>
  <c r="R2642" i="1" s="1"/>
  <c r="P2643" i="1"/>
  <c r="Q2643" i="1" s="1"/>
  <c r="R2643" i="1" s="1"/>
  <c r="P2644" i="1"/>
  <c r="Q2644" i="1" s="1"/>
  <c r="R2644" i="1" s="1"/>
  <c r="P2645" i="1"/>
  <c r="Q2645" i="1" s="1"/>
  <c r="R2645" i="1" s="1"/>
  <c r="P2646" i="1"/>
  <c r="Q2646" i="1"/>
  <c r="R2646" i="1" s="1"/>
  <c r="P2647" i="1"/>
  <c r="Q2647" i="1"/>
  <c r="R2647" i="1" s="1"/>
  <c r="P2648" i="1"/>
  <c r="Q2648" i="1" s="1"/>
  <c r="R2648" i="1" s="1"/>
  <c r="P2649" i="1"/>
  <c r="Q2649" i="1" s="1"/>
  <c r="R2649" i="1" s="1"/>
  <c r="P2650" i="1"/>
  <c r="Q2650" i="1" s="1"/>
  <c r="R2650" i="1"/>
  <c r="P2651" i="1"/>
  <c r="Q2651" i="1" s="1"/>
  <c r="R2651" i="1" s="1"/>
  <c r="P2652" i="1"/>
  <c r="Q2652" i="1" s="1"/>
  <c r="R2652" i="1" s="1"/>
  <c r="P2653" i="1"/>
  <c r="Q2653" i="1" s="1"/>
  <c r="R2653" i="1" s="1"/>
  <c r="P2654" i="1"/>
  <c r="Q2654" i="1" s="1"/>
  <c r="R2654" i="1" s="1"/>
  <c r="P2655" i="1"/>
  <c r="Q2655" i="1"/>
  <c r="R2655" i="1" s="1"/>
  <c r="P2656" i="1"/>
  <c r="Q2656" i="1" s="1"/>
  <c r="R2656" i="1" s="1"/>
  <c r="P2657" i="1"/>
  <c r="Q2657" i="1" s="1"/>
  <c r="R2657" i="1" s="1"/>
  <c r="P2658" i="1"/>
  <c r="Q2658" i="1" s="1"/>
  <c r="R2658" i="1"/>
  <c r="P2659" i="1"/>
  <c r="Q2659" i="1"/>
  <c r="R2659" i="1" s="1"/>
  <c r="P2660" i="1"/>
  <c r="Q2660" i="1" s="1"/>
  <c r="R2660" i="1" s="1"/>
  <c r="P2661" i="1"/>
  <c r="Q2661" i="1" s="1"/>
  <c r="R2661" i="1" s="1"/>
  <c r="P2662" i="1"/>
  <c r="Q2662" i="1" s="1"/>
  <c r="R2662" i="1" s="1"/>
  <c r="P2663" i="1"/>
  <c r="Q2663" i="1" s="1"/>
  <c r="R2663" i="1" s="1"/>
  <c r="P2664" i="1"/>
  <c r="Q2664" i="1" s="1"/>
  <c r="R2664" i="1" s="1"/>
  <c r="P2665" i="1"/>
  <c r="Q2665" i="1" s="1"/>
  <c r="R2665" i="1" s="1"/>
  <c r="P2666" i="1"/>
  <c r="Q2666" i="1" s="1"/>
  <c r="R2666" i="1" s="1"/>
  <c r="P2667" i="1"/>
  <c r="Q2667" i="1" s="1"/>
  <c r="R2667" i="1" s="1"/>
  <c r="P2668" i="1"/>
  <c r="Q2668" i="1" s="1"/>
  <c r="R2668" i="1" s="1"/>
  <c r="P2669" i="1"/>
  <c r="Q2669" i="1" s="1"/>
  <c r="R2669" i="1" s="1"/>
  <c r="P2670" i="1"/>
  <c r="Q2670" i="1" s="1"/>
  <c r="R2670" i="1" s="1"/>
  <c r="P2671" i="1"/>
  <c r="Q2671" i="1"/>
  <c r="R2671" i="1" s="1"/>
  <c r="P2672" i="1"/>
  <c r="Q2672" i="1" s="1"/>
  <c r="R2672" i="1"/>
  <c r="P2673" i="1"/>
  <c r="Q2673" i="1" s="1"/>
  <c r="R2673" i="1" s="1"/>
  <c r="P2674" i="1"/>
  <c r="Q2674" i="1" s="1"/>
  <c r="R2674" i="1"/>
  <c r="P2675" i="1"/>
  <c r="Q2675" i="1"/>
  <c r="R2675" i="1" s="1"/>
  <c r="P2676" i="1"/>
  <c r="Q2676" i="1" s="1"/>
  <c r="R2676" i="1" s="1"/>
  <c r="P2677" i="1"/>
  <c r="Q2677" i="1"/>
  <c r="R2677" i="1" s="1"/>
  <c r="P2678" i="1"/>
  <c r="Q2678" i="1" s="1"/>
  <c r="R2678" i="1" s="1"/>
  <c r="P2679" i="1"/>
  <c r="Q2679" i="1" s="1"/>
  <c r="R2679" i="1" s="1"/>
  <c r="P2680" i="1"/>
  <c r="Q2680" i="1" s="1"/>
  <c r="R2680" i="1" s="1"/>
  <c r="P2681" i="1"/>
  <c r="Q2681" i="1" s="1"/>
  <c r="R2681" i="1" s="1"/>
  <c r="P2682" i="1"/>
  <c r="Q2682" i="1" s="1"/>
  <c r="R2682" i="1" s="1"/>
  <c r="P2683" i="1"/>
  <c r="Q2683" i="1" s="1"/>
  <c r="R2683" i="1" s="1"/>
  <c r="P2684" i="1"/>
  <c r="Q2684" i="1" s="1"/>
  <c r="R2684" i="1" s="1"/>
  <c r="P2685" i="1"/>
  <c r="Q2685" i="1" s="1"/>
  <c r="R2685" i="1" s="1"/>
  <c r="P2686" i="1"/>
  <c r="Q2686" i="1" s="1"/>
  <c r="R2686" i="1" s="1"/>
  <c r="P2687" i="1"/>
  <c r="Q2687" i="1" s="1"/>
  <c r="R2687" i="1"/>
  <c r="P2688" i="1"/>
  <c r="Q2688" i="1" s="1"/>
  <c r="R2688" i="1" s="1"/>
  <c r="P2689" i="1"/>
  <c r="Q2689" i="1" s="1"/>
  <c r="R2689" i="1" s="1"/>
  <c r="P2690" i="1"/>
  <c r="Q2690" i="1"/>
  <c r="R2690" i="1" s="1"/>
  <c r="P2691" i="1"/>
  <c r="Q2691" i="1" s="1"/>
  <c r="R2691" i="1" s="1"/>
  <c r="P2692" i="1"/>
  <c r="Q2692" i="1" s="1"/>
  <c r="R2692" i="1" s="1"/>
  <c r="P2693" i="1"/>
  <c r="Q2693" i="1" s="1"/>
  <c r="R2693" i="1" s="1"/>
  <c r="P2694" i="1"/>
  <c r="Q2694" i="1" s="1"/>
  <c r="R2694" i="1" s="1"/>
  <c r="P2695" i="1"/>
  <c r="Q2695" i="1" s="1"/>
  <c r="R2695" i="1" s="1"/>
  <c r="P2696" i="1"/>
  <c r="Q2696" i="1" s="1"/>
  <c r="R2696" i="1" s="1"/>
  <c r="P2697" i="1"/>
  <c r="Q2697" i="1" s="1"/>
  <c r="R2697" i="1" s="1"/>
  <c r="P2698" i="1"/>
  <c r="Q2698" i="1"/>
  <c r="R2698" i="1" s="1"/>
  <c r="P2699" i="1"/>
  <c r="Q2699" i="1" s="1"/>
  <c r="R2699" i="1" s="1"/>
  <c r="P2700" i="1"/>
  <c r="Q2700" i="1" s="1"/>
  <c r="R2700" i="1" s="1"/>
  <c r="P2701" i="1"/>
  <c r="Q2701" i="1" s="1"/>
  <c r="R2701" i="1" s="1"/>
  <c r="P2702" i="1"/>
  <c r="Q2702" i="1" s="1"/>
  <c r="R2702" i="1" s="1"/>
  <c r="P2703" i="1"/>
  <c r="Q2703" i="1" s="1"/>
  <c r="R2703" i="1" s="1"/>
  <c r="P2704" i="1"/>
  <c r="Q2704" i="1"/>
  <c r="R2704" i="1" s="1"/>
  <c r="P2705" i="1"/>
  <c r="Q2705" i="1" s="1"/>
  <c r="R2705" i="1" s="1"/>
  <c r="P2706" i="1"/>
  <c r="Q2706" i="1" s="1"/>
  <c r="R2706" i="1" s="1"/>
  <c r="P2707" i="1"/>
  <c r="Q2707" i="1" s="1"/>
  <c r="R2707" i="1" s="1"/>
  <c r="P2708" i="1"/>
  <c r="Q2708" i="1" s="1"/>
  <c r="R2708" i="1" s="1"/>
  <c r="P2709" i="1"/>
  <c r="Q2709" i="1"/>
  <c r="R2709" i="1" s="1"/>
  <c r="P2710" i="1"/>
  <c r="Q2710" i="1" s="1"/>
  <c r="R2710" i="1" s="1"/>
  <c r="P2711" i="1"/>
  <c r="Q2711" i="1"/>
  <c r="R2711" i="1" s="1"/>
  <c r="P2712" i="1"/>
  <c r="Q2712" i="1" s="1"/>
  <c r="R2712" i="1" s="1"/>
  <c r="P2713" i="1"/>
  <c r="Q2713" i="1" s="1"/>
  <c r="R2713" i="1" s="1"/>
  <c r="P2714" i="1"/>
  <c r="Q2714" i="1" s="1"/>
  <c r="R2714" i="1" s="1"/>
  <c r="P2715" i="1"/>
  <c r="Q2715" i="1" s="1"/>
  <c r="R2715" i="1" s="1"/>
  <c r="P2716" i="1"/>
  <c r="Q2716" i="1" s="1"/>
  <c r="R2716" i="1" s="1"/>
  <c r="P2717" i="1"/>
  <c r="Q2717" i="1" s="1"/>
  <c r="R2717" i="1" s="1"/>
  <c r="P2718" i="1"/>
  <c r="Q2718" i="1" s="1"/>
  <c r="R2718" i="1"/>
  <c r="P2719" i="1"/>
  <c r="Q2719" i="1"/>
  <c r="R2719" i="1" s="1"/>
  <c r="P2720" i="1"/>
  <c r="Q2720" i="1" s="1"/>
  <c r="R2720" i="1" s="1"/>
  <c r="P2721" i="1"/>
  <c r="Q2721" i="1" s="1"/>
  <c r="R2721" i="1" s="1"/>
  <c r="P2722" i="1"/>
  <c r="Q2722" i="1" s="1"/>
  <c r="R2722" i="1" s="1"/>
  <c r="P2723" i="1"/>
  <c r="Q2723" i="1"/>
  <c r="R2723" i="1" s="1"/>
  <c r="P2724" i="1"/>
  <c r="Q2724" i="1" s="1"/>
  <c r="R2724" i="1"/>
  <c r="P2725" i="1"/>
  <c r="Q2725" i="1" s="1"/>
  <c r="R2725" i="1" s="1"/>
  <c r="P2726" i="1"/>
  <c r="Q2726" i="1" s="1"/>
  <c r="R2726" i="1" s="1"/>
  <c r="P2727" i="1"/>
  <c r="Q2727" i="1" s="1"/>
  <c r="R2727" i="1" s="1"/>
  <c r="P2728" i="1"/>
  <c r="Q2728" i="1" s="1"/>
  <c r="R2728" i="1" s="1"/>
  <c r="P2729" i="1"/>
  <c r="Q2729" i="1" s="1"/>
  <c r="R2729" i="1" s="1"/>
  <c r="P2730" i="1"/>
  <c r="Q2730" i="1"/>
  <c r="R2730" i="1" s="1"/>
  <c r="P2731" i="1"/>
  <c r="Q2731" i="1"/>
  <c r="R2731" i="1" s="1"/>
  <c r="P2732" i="1"/>
  <c r="Q2732" i="1" s="1"/>
  <c r="R2732" i="1" s="1"/>
  <c r="P2733" i="1"/>
  <c r="Q2733" i="1" s="1"/>
  <c r="R2733" i="1" s="1"/>
  <c r="P2734" i="1"/>
  <c r="Q2734" i="1" s="1"/>
  <c r="R2734" i="1" s="1"/>
  <c r="P2735" i="1"/>
  <c r="Q2735" i="1" s="1"/>
  <c r="R2735" i="1"/>
  <c r="P2736" i="1"/>
  <c r="Q2736" i="1" s="1"/>
  <c r="R2736" i="1" s="1"/>
  <c r="P2737" i="1"/>
  <c r="Q2737" i="1" s="1"/>
  <c r="R2737" i="1" s="1"/>
  <c r="P2738" i="1"/>
  <c r="Q2738" i="1" s="1"/>
  <c r="R2738" i="1" s="1"/>
  <c r="P2739" i="1"/>
  <c r="Q2739" i="1" s="1"/>
  <c r="R2739" i="1" s="1"/>
  <c r="P2740" i="1"/>
  <c r="Q2740" i="1" s="1"/>
  <c r="R2740" i="1" s="1"/>
  <c r="P2741" i="1"/>
  <c r="Q2741" i="1" s="1"/>
  <c r="R2741" i="1" s="1"/>
  <c r="P2742" i="1"/>
  <c r="Q2742" i="1" s="1"/>
  <c r="R2742" i="1" s="1"/>
  <c r="P2743" i="1"/>
  <c r="Q2743" i="1" s="1"/>
  <c r="R2743" i="1" s="1"/>
  <c r="P2744" i="1"/>
  <c r="Q2744" i="1"/>
  <c r="R2744" i="1" s="1"/>
  <c r="P2745" i="1"/>
  <c r="Q2745" i="1" s="1"/>
  <c r="R2745" i="1" s="1"/>
  <c r="P2746" i="1"/>
  <c r="Q2746" i="1" s="1"/>
  <c r="R2746" i="1" s="1"/>
  <c r="P2747" i="1"/>
  <c r="Q2747" i="1" s="1"/>
  <c r="R2747" i="1" s="1"/>
  <c r="P2748" i="1"/>
  <c r="Q2748" i="1" s="1"/>
  <c r="R2748" i="1" s="1"/>
  <c r="P2749" i="1"/>
  <c r="Q2749" i="1" s="1"/>
  <c r="R2749" i="1" s="1"/>
  <c r="P2750" i="1"/>
  <c r="Q2750" i="1"/>
  <c r="R2750" i="1" s="1"/>
  <c r="P2751" i="1"/>
  <c r="Q2751" i="1" s="1"/>
  <c r="R2751" i="1" s="1"/>
  <c r="P2752" i="1"/>
  <c r="Q2752" i="1"/>
  <c r="R2752" i="1" s="1"/>
  <c r="P2753" i="1"/>
  <c r="Q2753" i="1"/>
  <c r="R2753" i="1" s="1"/>
  <c r="P2754" i="1"/>
  <c r="Q2754" i="1" s="1"/>
  <c r="R2754" i="1" s="1"/>
  <c r="P2755" i="1"/>
  <c r="Q2755" i="1" s="1"/>
  <c r="R2755" i="1" s="1"/>
  <c r="P2756" i="1"/>
  <c r="Q2756" i="1" s="1"/>
  <c r="R2756" i="1" s="1"/>
  <c r="P2757" i="1"/>
  <c r="Q2757" i="1" s="1"/>
  <c r="R2757" i="1" s="1"/>
  <c r="P2758" i="1"/>
  <c r="Q2758" i="1"/>
  <c r="R2758" i="1" s="1"/>
  <c r="P2759" i="1"/>
  <c r="Q2759" i="1"/>
  <c r="R2759" i="1" s="1"/>
  <c r="P2760" i="1"/>
  <c r="Q2760" i="1"/>
  <c r="R2760" i="1" s="1"/>
  <c r="P2761" i="1"/>
  <c r="Q2761" i="1" s="1"/>
  <c r="R2761" i="1" s="1"/>
  <c r="P2762" i="1"/>
  <c r="Q2762" i="1" s="1"/>
  <c r="R2762" i="1" s="1"/>
  <c r="P2763" i="1"/>
  <c r="Q2763" i="1" s="1"/>
  <c r="R2763" i="1" s="1"/>
  <c r="P2764" i="1"/>
  <c r="Q2764" i="1" s="1"/>
  <c r="R2764" i="1" s="1"/>
  <c r="P2765" i="1"/>
  <c r="Q2765" i="1"/>
  <c r="R2765" i="1" s="1"/>
  <c r="P2766" i="1"/>
  <c r="Q2766" i="1"/>
  <c r="R2766" i="1" s="1"/>
  <c r="P2767" i="1"/>
  <c r="Q2767" i="1"/>
  <c r="R2767" i="1" s="1"/>
  <c r="P2768" i="1"/>
  <c r="Q2768" i="1" s="1"/>
  <c r="R2768" i="1" s="1"/>
  <c r="P2769" i="1"/>
  <c r="Q2769" i="1" s="1"/>
  <c r="R2769" i="1" s="1"/>
  <c r="P2770" i="1"/>
  <c r="Q2770" i="1" s="1"/>
  <c r="R2770" i="1" s="1"/>
  <c r="P2771" i="1"/>
  <c r="Q2771" i="1" s="1"/>
  <c r="R2771" i="1" s="1"/>
  <c r="P2772" i="1"/>
  <c r="Q2772" i="1" s="1"/>
  <c r="R2772" i="1" s="1"/>
  <c r="P2773" i="1"/>
  <c r="Q2773" i="1" s="1"/>
  <c r="R2773" i="1" s="1"/>
  <c r="P2774" i="1"/>
  <c r="Q2774" i="1" s="1"/>
  <c r="R2774" i="1" s="1"/>
  <c r="P2775" i="1"/>
  <c r="Q2775" i="1"/>
  <c r="R2775" i="1" s="1"/>
  <c r="P2776" i="1"/>
  <c r="Q2776" i="1" s="1"/>
  <c r="R2776" i="1"/>
  <c r="P2777" i="1"/>
  <c r="Q2777" i="1" s="1"/>
  <c r="R2777" i="1" s="1"/>
  <c r="P2778" i="1"/>
  <c r="Q2778" i="1" s="1"/>
  <c r="R2778" i="1" s="1"/>
  <c r="P2779" i="1"/>
  <c r="Q2779" i="1"/>
  <c r="R2779" i="1" s="1"/>
  <c r="P2780" i="1"/>
  <c r="Q2780" i="1" s="1"/>
  <c r="R2780" i="1" s="1"/>
  <c r="P2781" i="1"/>
  <c r="Q2781" i="1" s="1"/>
  <c r="R2781" i="1" s="1"/>
  <c r="P2782" i="1"/>
  <c r="Q2782" i="1" s="1"/>
  <c r="R2782" i="1"/>
  <c r="P2783" i="1"/>
  <c r="Q2783" i="1"/>
  <c r="R2783" i="1" s="1"/>
  <c r="P2784" i="1"/>
  <c r="Q2784" i="1" s="1"/>
  <c r="R2784" i="1" s="1"/>
  <c r="P2785" i="1"/>
  <c r="Q2785" i="1" s="1"/>
  <c r="R2785" i="1" s="1"/>
  <c r="P2786" i="1"/>
  <c r="Q2786" i="1" s="1"/>
  <c r="R2786" i="1" s="1"/>
  <c r="P2787" i="1"/>
  <c r="Q2787" i="1" s="1"/>
  <c r="R2787" i="1" s="1"/>
  <c r="P2788" i="1"/>
  <c r="Q2788" i="1" s="1"/>
  <c r="R2788" i="1" s="1"/>
  <c r="P2789" i="1"/>
  <c r="Q2789" i="1" s="1"/>
  <c r="R2789" i="1" s="1"/>
  <c r="P2790" i="1"/>
  <c r="Q2790" i="1" s="1"/>
  <c r="R2790" i="1" s="1"/>
  <c r="P2791" i="1"/>
  <c r="Q2791" i="1" s="1"/>
  <c r="R2791" i="1" s="1"/>
  <c r="P2792" i="1"/>
  <c r="Q2792" i="1" s="1"/>
  <c r="R2792" i="1" s="1"/>
  <c r="P2793" i="1"/>
  <c r="Q2793" i="1" s="1"/>
  <c r="R2793" i="1" s="1"/>
  <c r="P2794" i="1"/>
  <c r="Q2794" i="1"/>
  <c r="R2794" i="1" s="1"/>
  <c r="P2795" i="1"/>
  <c r="Q2795" i="1"/>
  <c r="R2795" i="1" s="1"/>
  <c r="P2796" i="1"/>
  <c r="Q2796" i="1" s="1"/>
  <c r="R2796" i="1" s="1"/>
  <c r="P2797" i="1"/>
  <c r="Q2797" i="1" s="1"/>
  <c r="R2797" i="1" s="1"/>
  <c r="P2798" i="1"/>
  <c r="Q2798" i="1" s="1"/>
  <c r="R2798" i="1" s="1"/>
  <c r="P2799" i="1"/>
  <c r="Q2799" i="1" s="1"/>
  <c r="R2799" i="1"/>
  <c r="P2800" i="1"/>
  <c r="Q2800" i="1" s="1"/>
  <c r="R2800" i="1" s="1"/>
  <c r="P2801" i="1"/>
  <c r="Q2801" i="1" s="1"/>
  <c r="R2801" i="1" s="1"/>
  <c r="P2802" i="1"/>
  <c r="Q2802" i="1" s="1"/>
  <c r="R2802" i="1" s="1"/>
  <c r="P2803" i="1"/>
  <c r="Q2803" i="1" s="1"/>
  <c r="R2803" i="1" s="1"/>
  <c r="P2804" i="1"/>
  <c r="Q2804" i="1" s="1"/>
  <c r="R2804" i="1" s="1"/>
  <c r="P2805" i="1"/>
  <c r="Q2805" i="1" s="1"/>
  <c r="R2805" i="1" s="1"/>
  <c r="P2806" i="1"/>
  <c r="Q2806" i="1" s="1"/>
  <c r="R2806" i="1" s="1"/>
  <c r="P2807" i="1"/>
  <c r="Q2807" i="1" s="1"/>
  <c r="R2807" i="1"/>
  <c r="P2808" i="1"/>
  <c r="Q2808" i="1"/>
  <c r="R2808" i="1" s="1"/>
  <c r="P2809" i="1"/>
  <c r="Q2809" i="1" s="1"/>
  <c r="R2809" i="1" s="1"/>
  <c r="P2810" i="1"/>
  <c r="Q2810" i="1" s="1"/>
  <c r="R2810" i="1" s="1"/>
  <c r="P2811" i="1"/>
  <c r="Q2811" i="1" s="1"/>
  <c r="R2811" i="1" s="1"/>
  <c r="P2812" i="1"/>
  <c r="Q2812" i="1" s="1"/>
  <c r="R2812" i="1" s="1"/>
  <c r="P2813" i="1"/>
  <c r="Q2813" i="1" s="1"/>
  <c r="R2813" i="1" s="1"/>
  <c r="P2814" i="1"/>
  <c r="Q2814" i="1" s="1"/>
  <c r="R2814" i="1" s="1"/>
  <c r="P2815" i="1"/>
  <c r="Q2815" i="1" s="1"/>
  <c r="R2815" i="1" s="1"/>
  <c r="P2816" i="1"/>
  <c r="Q2816" i="1"/>
  <c r="R2816" i="1" s="1"/>
  <c r="P2817" i="1"/>
  <c r="Q2817" i="1" s="1"/>
  <c r="R2817" i="1" s="1"/>
  <c r="P2818" i="1"/>
  <c r="Q2818" i="1" s="1"/>
  <c r="R2818" i="1" s="1"/>
  <c r="P2819" i="1"/>
  <c r="Q2819" i="1" s="1"/>
  <c r="R2819" i="1" s="1"/>
  <c r="P2820" i="1"/>
  <c r="Q2820" i="1" s="1"/>
  <c r="R2820" i="1" s="1"/>
  <c r="P2821" i="1"/>
  <c r="Q2821" i="1" s="1"/>
  <c r="R2821" i="1" s="1"/>
  <c r="P2822" i="1"/>
  <c r="Q2822" i="1" s="1"/>
  <c r="R2822" i="1" s="1"/>
  <c r="P2823" i="1"/>
  <c r="Q2823" i="1" s="1"/>
  <c r="R2823" i="1" s="1"/>
  <c r="P2824" i="1"/>
  <c r="Q2824" i="1"/>
  <c r="R2824" i="1" s="1"/>
  <c r="P2825" i="1"/>
  <c r="Q2825" i="1" s="1"/>
  <c r="R2825" i="1" s="1"/>
  <c r="P2826" i="1"/>
  <c r="Q2826" i="1" s="1"/>
  <c r="R2826" i="1" s="1"/>
  <c r="P2827" i="1"/>
  <c r="Q2827" i="1" s="1"/>
  <c r="R2827" i="1" s="1"/>
  <c r="P2828" i="1"/>
  <c r="Q2828" i="1" s="1"/>
  <c r="R2828" i="1" s="1"/>
  <c r="P2829" i="1"/>
  <c r="Q2829" i="1" s="1"/>
  <c r="R2829" i="1" s="1"/>
  <c r="P2830" i="1"/>
  <c r="Q2830" i="1" s="1"/>
  <c r="R2830" i="1" s="1"/>
  <c r="P2831" i="1"/>
  <c r="Q2831" i="1" s="1"/>
  <c r="R2831" i="1" s="1"/>
  <c r="P2832" i="1"/>
  <c r="Q2832" i="1"/>
  <c r="R2832" i="1" s="1"/>
  <c r="P2833" i="1"/>
  <c r="Q2833" i="1" s="1"/>
  <c r="R2833" i="1" s="1"/>
  <c r="P2834" i="1"/>
  <c r="Q2834" i="1" s="1"/>
  <c r="R2834" i="1" s="1"/>
  <c r="P2835" i="1"/>
  <c r="Q2835" i="1" s="1"/>
  <c r="R2835" i="1" s="1"/>
  <c r="P2836" i="1"/>
  <c r="Q2836" i="1" s="1"/>
  <c r="R2836" i="1" s="1"/>
  <c r="P2837" i="1"/>
  <c r="Q2837" i="1" s="1"/>
  <c r="R2837" i="1" s="1"/>
  <c r="P2838" i="1"/>
  <c r="Q2838" i="1" s="1"/>
  <c r="R2838" i="1" s="1"/>
  <c r="P2839" i="1"/>
  <c r="Q2839" i="1" s="1"/>
  <c r="R2839" i="1" s="1"/>
  <c r="P2840" i="1"/>
  <c r="Q2840" i="1"/>
  <c r="R2840" i="1" s="1"/>
  <c r="P2841" i="1"/>
  <c r="Q2841" i="1" s="1"/>
  <c r="R2841" i="1" s="1"/>
  <c r="P2842" i="1"/>
  <c r="Q2842" i="1" s="1"/>
  <c r="R2842" i="1" s="1"/>
  <c r="P2843" i="1"/>
  <c r="Q2843" i="1" s="1"/>
  <c r="R2843" i="1" s="1"/>
  <c r="P2844" i="1"/>
  <c r="Q2844" i="1" s="1"/>
  <c r="R2844" i="1" s="1"/>
  <c r="P2845" i="1"/>
  <c r="Q2845" i="1" s="1"/>
  <c r="R2845" i="1" s="1"/>
  <c r="P2846" i="1"/>
  <c r="Q2846" i="1" s="1"/>
  <c r="R2846" i="1" s="1"/>
  <c r="P2847" i="1"/>
  <c r="Q2847" i="1" s="1"/>
  <c r="R2847" i="1" s="1"/>
  <c r="P2848" i="1"/>
  <c r="Q2848" i="1"/>
  <c r="R2848" i="1" s="1"/>
  <c r="P2849" i="1"/>
  <c r="Q2849" i="1" s="1"/>
  <c r="R2849" i="1" s="1"/>
  <c r="P2850" i="1"/>
  <c r="Q2850" i="1" s="1"/>
  <c r="R2850" i="1" s="1"/>
  <c r="P2851" i="1"/>
  <c r="Q2851" i="1" s="1"/>
  <c r="R2851" i="1" s="1"/>
  <c r="P2852" i="1"/>
  <c r="Q2852" i="1" s="1"/>
  <c r="R2852" i="1" s="1"/>
  <c r="P2853" i="1"/>
  <c r="Q2853" i="1" s="1"/>
  <c r="R2853" i="1" s="1"/>
  <c r="P2854" i="1"/>
  <c r="Q2854" i="1" s="1"/>
  <c r="R2854" i="1" s="1"/>
  <c r="P2855" i="1"/>
  <c r="Q2855" i="1" s="1"/>
  <c r="R2855" i="1" s="1"/>
  <c r="P2856" i="1"/>
  <c r="Q2856" i="1"/>
  <c r="R2856" i="1" s="1"/>
  <c r="P2857" i="1"/>
  <c r="Q2857" i="1" s="1"/>
  <c r="R2857" i="1" s="1"/>
  <c r="P2858" i="1"/>
  <c r="Q2858" i="1" s="1"/>
  <c r="R2858" i="1" s="1"/>
  <c r="P2859" i="1"/>
  <c r="Q2859" i="1" s="1"/>
  <c r="R2859" i="1" s="1"/>
  <c r="P2860" i="1"/>
  <c r="Q2860" i="1" s="1"/>
  <c r="R2860" i="1" s="1"/>
  <c r="P2861" i="1"/>
  <c r="Q2861" i="1" s="1"/>
  <c r="R2861" i="1" s="1"/>
  <c r="P2862" i="1"/>
  <c r="Q2862" i="1" s="1"/>
  <c r="R2862" i="1" s="1"/>
  <c r="P2863" i="1"/>
  <c r="Q2863" i="1" s="1"/>
  <c r="R2863" i="1" s="1"/>
  <c r="P2864" i="1"/>
  <c r="Q2864" i="1"/>
  <c r="R2864" i="1" s="1"/>
  <c r="P2865" i="1"/>
  <c r="Q2865" i="1" s="1"/>
  <c r="R2865" i="1" s="1"/>
  <c r="P2866" i="1"/>
  <c r="Q2866" i="1" s="1"/>
  <c r="R2866" i="1" s="1"/>
  <c r="P2867" i="1"/>
  <c r="Q2867" i="1" s="1"/>
  <c r="R2867" i="1" s="1"/>
  <c r="P2868" i="1"/>
  <c r="Q2868" i="1" s="1"/>
  <c r="R2868" i="1" s="1"/>
  <c r="P2869" i="1"/>
  <c r="Q2869" i="1" s="1"/>
  <c r="R2869" i="1" s="1"/>
  <c r="P2870" i="1"/>
  <c r="Q2870" i="1" s="1"/>
  <c r="R2870" i="1" s="1"/>
  <c r="P2871" i="1"/>
  <c r="Q2871" i="1" s="1"/>
  <c r="R2871" i="1" s="1"/>
  <c r="P2872" i="1"/>
  <c r="Q2872" i="1"/>
  <c r="R2872" i="1" s="1"/>
  <c r="P2873" i="1"/>
  <c r="Q2873" i="1" s="1"/>
  <c r="R2873" i="1" s="1"/>
  <c r="P2874" i="1"/>
  <c r="Q2874" i="1" s="1"/>
  <c r="R2874" i="1" s="1"/>
  <c r="P2875" i="1"/>
  <c r="Q2875" i="1" s="1"/>
  <c r="R2875" i="1" s="1"/>
  <c r="P2876" i="1"/>
  <c r="Q2876" i="1" s="1"/>
  <c r="R2876" i="1" s="1"/>
  <c r="P2877" i="1"/>
  <c r="Q2877" i="1" s="1"/>
  <c r="R2877" i="1" s="1"/>
  <c r="P2878" i="1"/>
  <c r="Q2878" i="1" s="1"/>
  <c r="R2878" i="1" s="1"/>
  <c r="P2879" i="1"/>
  <c r="Q2879" i="1" s="1"/>
  <c r="R2879" i="1" s="1"/>
  <c r="P2880" i="1"/>
  <c r="Q2880" i="1"/>
  <c r="R2880" i="1" s="1"/>
  <c r="P2881" i="1"/>
  <c r="Q2881" i="1" s="1"/>
  <c r="R2881" i="1" s="1"/>
  <c r="P2882" i="1"/>
  <c r="Q2882" i="1" s="1"/>
  <c r="R2882" i="1" s="1"/>
  <c r="P2883" i="1"/>
  <c r="Q2883" i="1" s="1"/>
  <c r="R2883" i="1" s="1"/>
  <c r="P2884" i="1"/>
  <c r="Q2884" i="1" s="1"/>
  <c r="R2884" i="1" s="1"/>
  <c r="P2885" i="1"/>
  <c r="Q2885" i="1" s="1"/>
  <c r="R2885" i="1" s="1"/>
  <c r="P2886" i="1"/>
  <c r="Q2886" i="1" s="1"/>
  <c r="R2886" i="1" s="1"/>
  <c r="P2887" i="1"/>
  <c r="Q2887" i="1" s="1"/>
  <c r="R2887" i="1" s="1"/>
  <c r="P2888" i="1"/>
  <c r="Q2888" i="1"/>
  <c r="R2888" i="1" s="1"/>
  <c r="P2889" i="1"/>
  <c r="Q2889" i="1" s="1"/>
  <c r="R2889" i="1" s="1"/>
  <c r="P2890" i="1"/>
  <c r="Q2890" i="1" s="1"/>
  <c r="R2890" i="1" s="1"/>
  <c r="P2891" i="1"/>
  <c r="Q2891" i="1" s="1"/>
  <c r="R2891" i="1" s="1"/>
  <c r="P2892" i="1"/>
  <c r="Q2892" i="1" s="1"/>
  <c r="R2892" i="1" s="1"/>
  <c r="P2893" i="1"/>
  <c r="Q2893" i="1" s="1"/>
  <c r="R2893" i="1" s="1"/>
  <c r="P2894" i="1"/>
  <c r="Q2894" i="1" s="1"/>
  <c r="R2894" i="1" s="1"/>
  <c r="P2895" i="1"/>
  <c r="Q2895" i="1" s="1"/>
  <c r="R2895" i="1" s="1"/>
  <c r="P2896" i="1"/>
  <c r="Q2896" i="1"/>
  <c r="R2896" i="1" s="1"/>
  <c r="P2897" i="1"/>
  <c r="Q2897" i="1" s="1"/>
  <c r="R2897" i="1" s="1"/>
  <c r="P2898" i="1"/>
  <c r="Q2898" i="1" s="1"/>
  <c r="R2898" i="1" s="1"/>
  <c r="P2899" i="1"/>
  <c r="Q2899" i="1" s="1"/>
  <c r="R2899" i="1" s="1"/>
  <c r="P2900" i="1"/>
  <c r="Q2900" i="1" s="1"/>
  <c r="R2900" i="1" s="1"/>
  <c r="P2901" i="1"/>
  <c r="Q2901" i="1" s="1"/>
  <c r="R2901" i="1" s="1"/>
  <c r="P2902" i="1"/>
  <c r="Q2902" i="1" s="1"/>
  <c r="R2902" i="1" s="1"/>
  <c r="P2903" i="1"/>
  <c r="Q2903" i="1" s="1"/>
  <c r="R2903" i="1" s="1"/>
  <c r="P2904" i="1"/>
  <c r="Q2904" i="1"/>
  <c r="R2904" i="1" s="1"/>
  <c r="P2905" i="1"/>
  <c r="Q2905" i="1" s="1"/>
  <c r="R2905" i="1" s="1"/>
  <c r="P2906" i="1"/>
  <c r="Q2906" i="1" s="1"/>
  <c r="R2906" i="1" s="1"/>
  <c r="P2907" i="1"/>
  <c r="Q2907" i="1" s="1"/>
  <c r="R2907" i="1" s="1"/>
  <c r="P2908" i="1"/>
  <c r="Q2908" i="1" s="1"/>
  <c r="R2908" i="1" s="1"/>
  <c r="P2909" i="1"/>
  <c r="Q2909" i="1" s="1"/>
  <c r="R2909" i="1" s="1"/>
  <c r="P2910" i="1"/>
  <c r="Q2910" i="1" s="1"/>
  <c r="R2910" i="1" s="1"/>
  <c r="P2911" i="1"/>
  <c r="Q2911" i="1" s="1"/>
  <c r="R2911" i="1" s="1"/>
  <c r="P2912" i="1"/>
  <c r="Q2912" i="1"/>
  <c r="R2912" i="1" s="1"/>
  <c r="P2913" i="1"/>
  <c r="Q2913" i="1" s="1"/>
  <c r="R2913" i="1" s="1"/>
  <c r="P2914" i="1"/>
  <c r="Q2914" i="1" s="1"/>
  <c r="R2914" i="1" s="1"/>
  <c r="P2915" i="1"/>
  <c r="Q2915" i="1"/>
  <c r="R2915" i="1" s="1"/>
  <c r="P2916" i="1"/>
  <c r="Q2916" i="1" s="1"/>
  <c r="R2916" i="1" s="1"/>
  <c r="P2917" i="1"/>
  <c r="Q2917" i="1" s="1"/>
  <c r="R2917" i="1" s="1"/>
  <c r="P2918" i="1"/>
  <c r="Q2918" i="1" s="1"/>
  <c r="R2918" i="1" s="1"/>
  <c r="P2919" i="1"/>
  <c r="Q2919" i="1" s="1"/>
  <c r="R2919" i="1" s="1"/>
  <c r="P2920" i="1"/>
  <c r="Q2920" i="1" s="1"/>
  <c r="R2920" i="1" s="1"/>
  <c r="P2921" i="1"/>
  <c r="Q2921" i="1" s="1"/>
  <c r="R2921" i="1" s="1"/>
  <c r="P2922" i="1"/>
  <c r="Q2922" i="1" s="1"/>
  <c r="R2922" i="1" s="1"/>
  <c r="P2923" i="1"/>
  <c r="Q2923" i="1"/>
  <c r="R2923" i="1" s="1"/>
  <c r="P2924" i="1"/>
  <c r="Q2924" i="1"/>
  <c r="R2924" i="1" s="1"/>
  <c r="P2925" i="1"/>
  <c r="Q2925" i="1" s="1"/>
  <c r="R2925" i="1" s="1"/>
  <c r="P2926" i="1"/>
  <c r="Q2926" i="1" s="1"/>
  <c r="R2926" i="1" s="1"/>
  <c r="P2927" i="1"/>
  <c r="Q2927" i="1" s="1"/>
  <c r="R2927" i="1" s="1"/>
  <c r="P2928" i="1"/>
  <c r="Q2928" i="1"/>
  <c r="R2928" i="1"/>
  <c r="P2929" i="1"/>
  <c r="Q2929" i="1" s="1"/>
  <c r="R2929" i="1"/>
  <c r="P2930" i="1"/>
  <c r="Q2930" i="1" s="1"/>
  <c r="R2930" i="1" s="1"/>
  <c r="P2931" i="1"/>
  <c r="Q2931" i="1" s="1"/>
  <c r="R2931" i="1" s="1"/>
  <c r="P2932" i="1"/>
  <c r="Q2932" i="1" s="1"/>
  <c r="R2932" i="1" s="1"/>
  <c r="P2933" i="1"/>
  <c r="Q2933" i="1" s="1"/>
  <c r="R2933" i="1" s="1"/>
  <c r="P2934" i="1"/>
  <c r="Q2934" i="1" s="1"/>
  <c r="R2934" i="1" s="1"/>
  <c r="P2935" i="1"/>
  <c r="Q2935" i="1" s="1"/>
  <c r="R2935" i="1" s="1"/>
  <c r="P2936" i="1"/>
  <c r="Q2936" i="1"/>
  <c r="R2936" i="1" s="1"/>
  <c r="P2937" i="1"/>
  <c r="Q2937" i="1" s="1"/>
  <c r="R2937" i="1"/>
  <c r="P2938" i="1"/>
  <c r="Q2938" i="1"/>
  <c r="R2938" i="1" s="1"/>
  <c r="P2939" i="1"/>
  <c r="Q2939" i="1" s="1"/>
  <c r="R2939" i="1" s="1"/>
  <c r="P2940" i="1"/>
  <c r="Q2940" i="1" s="1"/>
  <c r="R2940" i="1" s="1"/>
  <c r="P2941" i="1"/>
  <c r="Q2941" i="1" s="1"/>
  <c r="R2941" i="1" s="1"/>
  <c r="P2942" i="1"/>
  <c r="Q2942" i="1" s="1"/>
  <c r="R2942" i="1" s="1"/>
  <c r="P2943" i="1"/>
  <c r="Q2943" i="1" s="1"/>
  <c r="R2943" i="1" s="1"/>
  <c r="P2944" i="1"/>
  <c r="Q2944" i="1" s="1"/>
  <c r="R2944" i="1" s="1"/>
  <c r="P2945" i="1"/>
  <c r="Q2945" i="1" s="1"/>
  <c r="R2945" i="1" s="1"/>
  <c r="P2946" i="1"/>
  <c r="Q2946" i="1" s="1"/>
  <c r="R2946" i="1" s="1"/>
  <c r="P2947" i="1"/>
  <c r="Q2947" i="1" s="1"/>
  <c r="R2947" i="1" s="1"/>
  <c r="P2948" i="1"/>
  <c r="Q2948" i="1" s="1"/>
  <c r="R2948" i="1" s="1"/>
  <c r="P2949" i="1"/>
  <c r="Q2949" i="1" s="1"/>
  <c r="R2949" i="1" s="1"/>
  <c r="P2950" i="1"/>
  <c r="Q2950" i="1" s="1"/>
  <c r="R2950" i="1" s="1"/>
  <c r="P2951" i="1"/>
  <c r="Q2951" i="1" s="1"/>
  <c r="R2951" i="1" s="1"/>
  <c r="P2952" i="1"/>
  <c r="Q2952" i="1" s="1"/>
  <c r="R2952" i="1" s="1"/>
  <c r="P2953" i="1"/>
  <c r="Q2953" i="1" s="1"/>
  <c r="R2953" i="1" s="1"/>
  <c r="P2954" i="1"/>
  <c r="Q2954" i="1" s="1"/>
  <c r="R2954" i="1" s="1"/>
  <c r="P2955" i="1"/>
  <c r="Q2955" i="1" s="1"/>
  <c r="R2955" i="1" s="1"/>
  <c r="P2956" i="1"/>
  <c r="Q2956" i="1"/>
  <c r="R2956" i="1" s="1"/>
  <c r="P2957" i="1"/>
  <c r="Q2957" i="1" s="1"/>
  <c r="R2957" i="1" s="1"/>
  <c r="P2958" i="1"/>
  <c r="Q2958" i="1" s="1"/>
  <c r="R2958" i="1" s="1"/>
  <c r="P2959" i="1"/>
  <c r="Q2959" i="1" s="1"/>
  <c r="R2959" i="1" s="1"/>
  <c r="P2960" i="1"/>
  <c r="Q2960" i="1"/>
  <c r="R2960" i="1" s="1"/>
  <c r="P2961" i="1"/>
  <c r="Q2961" i="1" s="1"/>
  <c r="R2961" i="1"/>
  <c r="P2962" i="1"/>
  <c r="Q2962" i="1" s="1"/>
  <c r="R2962" i="1" s="1"/>
  <c r="P2963" i="1"/>
  <c r="Q2963" i="1" s="1"/>
  <c r="R2963" i="1" s="1"/>
  <c r="P2964" i="1"/>
  <c r="Q2964" i="1"/>
  <c r="R2964" i="1" s="1"/>
  <c r="P2965" i="1"/>
  <c r="Q2965" i="1" s="1"/>
  <c r="R2965" i="1" s="1"/>
  <c r="P2966" i="1"/>
  <c r="Q2966" i="1" s="1"/>
  <c r="R2966" i="1" s="1"/>
  <c r="P2967" i="1"/>
  <c r="Q2967" i="1" s="1"/>
  <c r="R2967" i="1" s="1"/>
  <c r="P2968" i="1"/>
  <c r="Q2968" i="1"/>
  <c r="R2968" i="1" s="1"/>
  <c r="P2969" i="1"/>
  <c r="Q2969" i="1" s="1"/>
  <c r="R2969" i="1" s="1"/>
  <c r="P2970" i="1"/>
  <c r="Q2970" i="1"/>
  <c r="R2970" i="1" s="1"/>
  <c r="P2971" i="1"/>
  <c r="Q2971" i="1" s="1"/>
  <c r="R2971" i="1" s="1"/>
  <c r="P2972" i="1"/>
  <c r="Q2972" i="1" s="1"/>
  <c r="R2972" i="1" s="1"/>
  <c r="P2973" i="1"/>
  <c r="Q2973" i="1" s="1"/>
  <c r="R2973" i="1" s="1"/>
  <c r="P2974" i="1"/>
  <c r="Q2974" i="1" s="1"/>
  <c r="R2974" i="1" s="1"/>
  <c r="P2975" i="1"/>
  <c r="Q2975" i="1" s="1"/>
  <c r="R2975" i="1" s="1"/>
  <c r="P2976" i="1"/>
  <c r="Q2976" i="1"/>
  <c r="R2976" i="1" s="1"/>
  <c r="P2977" i="1"/>
  <c r="Q2977" i="1" s="1"/>
  <c r="R2977" i="1" s="1"/>
  <c r="P2978" i="1"/>
  <c r="Q2978" i="1"/>
  <c r="R2978" i="1" s="1"/>
  <c r="P2979" i="1"/>
  <c r="Q2979" i="1" s="1"/>
  <c r="R2979" i="1" s="1"/>
  <c r="P2980" i="1"/>
  <c r="Q2980" i="1" s="1"/>
  <c r="R2980" i="1" s="1"/>
  <c r="P2981" i="1"/>
  <c r="Q2981" i="1" s="1"/>
  <c r="R2981" i="1" s="1"/>
  <c r="P2982" i="1"/>
  <c r="Q2982" i="1" s="1"/>
  <c r="R2982" i="1" s="1"/>
  <c r="P2983" i="1"/>
  <c r="Q2983" i="1" s="1"/>
  <c r="R2983" i="1" s="1"/>
  <c r="P2984" i="1"/>
  <c r="Q2984" i="1"/>
  <c r="R2984" i="1"/>
  <c r="P2985" i="1"/>
  <c r="Q2985" i="1" s="1"/>
  <c r="R2985" i="1" s="1"/>
  <c r="P2986" i="1"/>
  <c r="Q2986" i="1" s="1"/>
  <c r="R2986" i="1" s="1"/>
  <c r="P2987" i="1"/>
  <c r="Q2987" i="1"/>
  <c r="R2987" i="1" s="1"/>
  <c r="P2988" i="1"/>
  <c r="Q2988" i="1" s="1"/>
  <c r="R2988" i="1" s="1"/>
  <c r="P2989" i="1"/>
  <c r="Q2989" i="1" s="1"/>
  <c r="R2989" i="1" s="1"/>
  <c r="P2990" i="1"/>
  <c r="Q2990" i="1" s="1"/>
  <c r="R2990" i="1" s="1"/>
  <c r="P2991" i="1"/>
  <c r="Q2991" i="1" s="1"/>
  <c r="R2991" i="1" s="1"/>
  <c r="P2992" i="1"/>
  <c r="Q2992" i="1"/>
  <c r="R2992" i="1"/>
  <c r="P2993" i="1"/>
  <c r="Q2993" i="1" s="1"/>
  <c r="R2993" i="1" s="1"/>
  <c r="P2994" i="1"/>
  <c r="Q2994" i="1" s="1"/>
  <c r="R2994" i="1" s="1"/>
  <c r="P2995" i="1"/>
  <c r="Q2995" i="1" s="1"/>
  <c r="R2995" i="1" s="1"/>
  <c r="P2996" i="1"/>
  <c r="Q2996" i="1" s="1"/>
  <c r="R2996" i="1" s="1"/>
  <c r="P2997" i="1"/>
  <c r="Q2997" i="1" s="1"/>
  <c r="R2997" i="1" s="1"/>
  <c r="P2998" i="1"/>
  <c r="Q2998" i="1" s="1"/>
  <c r="R2998" i="1" s="1"/>
  <c r="P2999" i="1"/>
  <c r="Q2999" i="1" s="1"/>
  <c r="R2999" i="1" s="1"/>
  <c r="P3000" i="1"/>
  <c r="Q3000" i="1"/>
  <c r="R3000" i="1" s="1"/>
  <c r="P3001" i="1"/>
  <c r="Q3001" i="1" s="1"/>
  <c r="R3001" i="1"/>
  <c r="P3002" i="1"/>
  <c r="Q3002" i="1" s="1"/>
  <c r="R3002" i="1" s="1"/>
  <c r="P3003" i="1"/>
  <c r="Q3003" i="1" s="1"/>
  <c r="R3003" i="1" s="1"/>
  <c r="P3004" i="1"/>
  <c r="Q3004" i="1" s="1"/>
  <c r="R3004" i="1" s="1"/>
  <c r="P3005" i="1"/>
  <c r="Q3005" i="1" s="1"/>
  <c r="R3005" i="1" s="1"/>
  <c r="P3006" i="1"/>
  <c r="Q3006" i="1" s="1"/>
  <c r="R3006" i="1" s="1"/>
  <c r="P3007" i="1"/>
  <c r="Q3007" i="1" s="1"/>
  <c r="R3007" i="1" s="1"/>
  <c r="P3008" i="1"/>
  <c r="Q3008" i="1"/>
  <c r="R3008" i="1" s="1"/>
  <c r="P3009" i="1"/>
  <c r="Q3009" i="1" s="1"/>
  <c r="R3009" i="1" s="1"/>
  <c r="P3010" i="1"/>
  <c r="Q3010" i="1"/>
  <c r="R3010" i="1" s="1"/>
  <c r="P3011" i="1"/>
  <c r="Q3011" i="1"/>
  <c r="R3011" i="1" s="1"/>
  <c r="P3012" i="1"/>
  <c r="Q3012" i="1" s="1"/>
  <c r="R3012" i="1" s="1"/>
  <c r="P3013" i="1"/>
  <c r="Q3013" i="1" s="1"/>
  <c r="R3013" i="1" s="1"/>
  <c r="P3014" i="1"/>
  <c r="Q3014" i="1" s="1"/>
  <c r="R3014" i="1" s="1"/>
  <c r="P3015" i="1"/>
  <c r="Q3015" i="1" s="1"/>
  <c r="R3015" i="1" s="1"/>
  <c r="P3016" i="1"/>
  <c r="Q3016" i="1"/>
  <c r="R3016" i="1" s="1"/>
  <c r="P3017" i="1"/>
  <c r="Q3017" i="1" s="1"/>
  <c r="R3017" i="1" s="1"/>
  <c r="P3018" i="1"/>
  <c r="Q3018" i="1" s="1"/>
  <c r="R3018" i="1" s="1"/>
  <c r="P3019" i="1"/>
  <c r="Q3019" i="1" s="1"/>
  <c r="R3019" i="1" s="1"/>
  <c r="P3020" i="1"/>
  <c r="Q3020" i="1"/>
  <c r="R3020" i="1" s="1"/>
  <c r="P3021" i="1"/>
  <c r="Q3021" i="1" s="1"/>
  <c r="R3021" i="1" s="1"/>
  <c r="P3022" i="1"/>
  <c r="Q3022" i="1" s="1"/>
  <c r="R3022" i="1" s="1"/>
  <c r="P3023" i="1"/>
  <c r="Q3023" i="1" s="1"/>
  <c r="R3023" i="1" s="1"/>
  <c r="P3024" i="1"/>
  <c r="Q3024" i="1"/>
  <c r="R3024" i="1" s="1"/>
  <c r="P3025" i="1"/>
  <c r="Q3025" i="1" s="1"/>
  <c r="R3025" i="1"/>
  <c r="P3026" i="1"/>
  <c r="Q3026" i="1" s="1"/>
  <c r="R3026" i="1" s="1"/>
  <c r="P3027" i="1"/>
  <c r="Q3027" i="1" s="1"/>
  <c r="R3027" i="1" s="1"/>
  <c r="P3028" i="1"/>
  <c r="Q3028" i="1"/>
  <c r="R3028" i="1" s="1"/>
  <c r="P3029" i="1"/>
  <c r="Q3029" i="1" s="1"/>
  <c r="R3029" i="1" s="1"/>
  <c r="P3030" i="1"/>
  <c r="Q3030" i="1" s="1"/>
  <c r="R3030" i="1" s="1"/>
  <c r="P3031" i="1"/>
  <c r="Q3031" i="1" s="1"/>
  <c r="R3031" i="1" s="1"/>
  <c r="P3032" i="1"/>
  <c r="Q3032" i="1"/>
  <c r="R3032" i="1" s="1"/>
  <c r="P3033" i="1"/>
  <c r="Q3033" i="1" s="1"/>
  <c r="R3033" i="1"/>
  <c r="P3034" i="1"/>
  <c r="Q3034" i="1"/>
  <c r="R3034" i="1" s="1"/>
  <c r="P3035" i="1"/>
  <c r="Q3035" i="1" s="1"/>
  <c r="R3035" i="1" s="1"/>
  <c r="P3036" i="1"/>
  <c r="Q3036" i="1" s="1"/>
  <c r="R3036" i="1" s="1"/>
  <c r="P3037" i="1"/>
  <c r="Q3037" i="1" s="1"/>
  <c r="R3037" i="1" s="1"/>
  <c r="P3038" i="1"/>
  <c r="Q3038" i="1" s="1"/>
  <c r="R3038" i="1" s="1"/>
  <c r="P3039" i="1"/>
  <c r="Q3039" i="1" s="1"/>
  <c r="R3039" i="1" s="1"/>
  <c r="P3040" i="1"/>
  <c r="Q3040" i="1"/>
  <c r="R3040" i="1" s="1"/>
  <c r="P3041" i="1"/>
  <c r="Q3041" i="1" s="1"/>
  <c r="R3041" i="1" s="1"/>
  <c r="P3042" i="1"/>
  <c r="Q3042" i="1" s="1"/>
  <c r="R3042" i="1" s="1"/>
  <c r="P3043" i="1"/>
  <c r="Q3043" i="1"/>
  <c r="R3043" i="1" s="1"/>
  <c r="P3044" i="1"/>
  <c r="Q3044" i="1" s="1"/>
  <c r="R3044" i="1" s="1"/>
  <c r="P3045" i="1"/>
  <c r="Q3045" i="1" s="1"/>
  <c r="R3045" i="1" s="1"/>
  <c r="P3046" i="1"/>
  <c r="Q3046" i="1" s="1"/>
  <c r="R3046" i="1" s="1"/>
  <c r="P3047" i="1"/>
  <c r="Q3047" i="1" s="1"/>
  <c r="R3047" i="1" s="1"/>
  <c r="P3048" i="1"/>
  <c r="Q3048" i="1" s="1"/>
  <c r="R3048" i="1" s="1"/>
  <c r="P3049" i="1"/>
  <c r="Q3049" i="1" s="1"/>
  <c r="R3049" i="1" s="1"/>
  <c r="P3050" i="1"/>
  <c r="Q3050" i="1" s="1"/>
  <c r="R3050" i="1" s="1"/>
  <c r="P3051" i="1"/>
  <c r="Q3051" i="1"/>
  <c r="R3051" i="1" s="1"/>
  <c r="P3052" i="1"/>
  <c r="Q3052" i="1"/>
  <c r="R3052" i="1" s="1"/>
  <c r="P3053" i="1"/>
  <c r="Q3053" i="1" s="1"/>
  <c r="R3053" i="1" s="1"/>
  <c r="P3054" i="1"/>
  <c r="Q3054" i="1" s="1"/>
  <c r="R3054" i="1" s="1"/>
  <c r="P3055" i="1"/>
  <c r="Q3055" i="1" s="1"/>
  <c r="R3055" i="1" s="1"/>
  <c r="P3056" i="1"/>
  <c r="Q3056" i="1"/>
  <c r="R3056" i="1"/>
  <c r="P3057" i="1"/>
  <c r="Q3057" i="1" s="1"/>
  <c r="R3057" i="1"/>
  <c r="P3058" i="1"/>
  <c r="Q3058" i="1"/>
  <c r="R3058" i="1" s="1"/>
  <c r="P3059" i="1"/>
  <c r="Q3059" i="1" s="1"/>
  <c r="R3059" i="1" s="1"/>
  <c r="P3060" i="1"/>
  <c r="Q3060" i="1"/>
  <c r="R3060" i="1" s="1"/>
  <c r="P3061" i="1"/>
  <c r="Q3061" i="1" s="1"/>
  <c r="R3061" i="1" s="1"/>
  <c r="P3062" i="1"/>
  <c r="Q3062" i="1" s="1"/>
  <c r="R3062" i="1" s="1"/>
  <c r="P3063" i="1"/>
  <c r="Q3063" i="1" s="1"/>
  <c r="R3063" i="1" s="1"/>
  <c r="P3064" i="1"/>
  <c r="Q3064" i="1"/>
  <c r="R3064" i="1"/>
  <c r="P3065" i="1"/>
  <c r="Q3065" i="1" s="1"/>
  <c r="R3065" i="1"/>
  <c r="P3066" i="1"/>
  <c r="Q3066" i="1" s="1"/>
  <c r="R3066" i="1" s="1"/>
  <c r="P3067" i="1"/>
  <c r="Q3067" i="1" s="1"/>
  <c r="R3067" i="1" s="1"/>
  <c r="P3068" i="1"/>
  <c r="Q3068" i="1"/>
  <c r="R3068" i="1" s="1"/>
  <c r="P3069" i="1"/>
  <c r="Q3069" i="1" s="1"/>
  <c r="R3069" i="1" s="1"/>
  <c r="P3070" i="1"/>
  <c r="Q3070" i="1" s="1"/>
  <c r="R3070" i="1" s="1"/>
  <c r="P3071" i="1"/>
  <c r="Q3071" i="1" s="1"/>
  <c r="R3071" i="1" s="1"/>
  <c r="P3072" i="1"/>
  <c r="Q3072" i="1" s="1"/>
  <c r="R3072" i="1" s="1"/>
  <c r="P3073" i="1"/>
  <c r="Q3073" i="1" s="1"/>
  <c r="R3073" i="1"/>
  <c r="P3074" i="1"/>
  <c r="Q3074" i="1"/>
  <c r="R3074" i="1" s="1"/>
  <c r="P3075" i="1"/>
  <c r="Q3075" i="1" s="1"/>
  <c r="R3075" i="1" s="1"/>
  <c r="P3076" i="1"/>
  <c r="Q3076" i="1" s="1"/>
  <c r="R3076" i="1" s="1"/>
  <c r="P3077" i="1"/>
  <c r="Q3077" i="1" s="1"/>
  <c r="R3077" i="1" s="1"/>
  <c r="P3078" i="1"/>
  <c r="Q3078" i="1" s="1"/>
  <c r="R3078" i="1" s="1"/>
  <c r="P3079" i="1"/>
  <c r="Q3079" i="1" s="1"/>
  <c r="R3079" i="1" s="1"/>
  <c r="P3080" i="1"/>
  <c r="Q3080" i="1"/>
  <c r="R3080" i="1"/>
  <c r="P3081" i="1"/>
  <c r="Q3081" i="1" s="1"/>
  <c r="R3081" i="1" s="1"/>
  <c r="P3082" i="1"/>
  <c r="Q3082" i="1"/>
  <c r="R3082" i="1" s="1"/>
  <c r="P3083" i="1"/>
  <c r="Q3083" i="1"/>
  <c r="R3083" i="1" s="1"/>
  <c r="P3084" i="1"/>
  <c r="Q3084" i="1" s="1"/>
  <c r="R3084" i="1" s="1"/>
  <c r="P3085" i="1"/>
  <c r="Q3085" i="1" s="1"/>
  <c r="R3085" i="1" s="1"/>
  <c r="P3086" i="1"/>
  <c r="Q3086" i="1" s="1"/>
  <c r="R3086" i="1" s="1"/>
  <c r="P3087" i="1"/>
  <c r="Q3087" i="1" s="1"/>
  <c r="R3087" i="1" s="1"/>
  <c r="P3088" i="1"/>
  <c r="Q3088" i="1" s="1"/>
  <c r="R3088" i="1" s="1"/>
  <c r="P3089" i="1"/>
  <c r="Q3089" i="1" s="1"/>
  <c r="R3089" i="1"/>
  <c r="P3090" i="1"/>
  <c r="Q3090" i="1" s="1"/>
  <c r="R3090" i="1" s="1"/>
  <c r="P3091" i="1"/>
  <c r="Q3091" i="1"/>
  <c r="R3091" i="1" s="1"/>
  <c r="P3092" i="1"/>
  <c r="Q3092" i="1"/>
  <c r="R3092" i="1" s="1"/>
  <c r="P3093" i="1"/>
  <c r="Q3093" i="1" s="1"/>
  <c r="R3093" i="1" s="1"/>
  <c r="P3094" i="1"/>
  <c r="Q3094" i="1" s="1"/>
  <c r="R3094" i="1" s="1"/>
  <c r="P3095" i="1"/>
  <c r="Q3095" i="1" s="1"/>
  <c r="R3095" i="1" s="1"/>
  <c r="P3096" i="1"/>
  <c r="Q3096" i="1"/>
  <c r="R3096" i="1"/>
  <c r="P3097" i="1"/>
  <c r="Q3097" i="1" s="1"/>
  <c r="R3097" i="1"/>
  <c r="P3098" i="1"/>
  <c r="Q3098" i="1"/>
  <c r="R3098" i="1" s="1"/>
  <c r="P3099" i="1"/>
  <c r="Q3099" i="1" s="1"/>
  <c r="R3099" i="1" s="1"/>
  <c r="P3100" i="1"/>
  <c r="Q3100" i="1"/>
  <c r="R3100" i="1" s="1"/>
  <c r="P3101" i="1"/>
  <c r="Q3101" i="1" s="1"/>
  <c r="R3101" i="1" s="1"/>
  <c r="P3102" i="1"/>
  <c r="Q3102" i="1" s="1"/>
  <c r="R3102" i="1" s="1"/>
  <c r="P3103" i="1"/>
  <c r="Q3103" i="1" s="1"/>
  <c r="R3103" i="1" s="1"/>
  <c r="P3104" i="1"/>
  <c r="Q3104" i="1"/>
  <c r="R3104" i="1" s="1"/>
  <c r="P3105" i="1"/>
  <c r="Q3105" i="1" s="1"/>
  <c r="R3105" i="1"/>
  <c r="P3106" i="1"/>
  <c r="Q3106" i="1"/>
  <c r="R3106" i="1" s="1"/>
  <c r="P3107" i="1"/>
  <c r="Q3107" i="1"/>
  <c r="R3107" i="1" s="1"/>
  <c r="P3108" i="1"/>
  <c r="Q3108" i="1" s="1"/>
  <c r="R3108" i="1" s="1"/>
  <c r="P3109" i="1"/>
  <c r="Q3109" i="1" s="1"/>
  <c r="R3109" i="1" s="1"/>
  <c r="P3110" i="1"/>
  <c r="Q3110" i="1" s="1"/>
  <c r="R3110" i="1" s="1"/>
  <c r="P3111" i="1"/>
  <c r="Q3111" i="1" s="1"/>
  <c r="R3111" i="1" s="1"/>
  <c r="P3112" i="1"/>
  <c r="Q3112" i="1"/>
  <c r="R3112" i="1" s="1"/>
  <c r="P3113" i="1"/>
  <c r="Q3113" i="1" s="1"/>
  <c r="R3113" i="1" s="1"/>
  <c r="P3114" i="1"/>
  <c r="Q3114" i="1"/>
  <c r="R3114" i="1" s="1"/>
  <c r="P3115" i="1"/>
  <c r="Q3115" i="1"/>
  <c r="R3115" i="1" s="1"/>
  <c r="P3116" i="1"/>
  <c r="Q3116" i="1"/>
  <c r="R3116" i="1" s="1"/>
  <c r="P3117" i="1"/>
  <c r="Q3117" i="1" s="1"/>
  <c r="R3117" i="1" s="1"/>
  <c r="P3118" i="1"/>
  <c r="Q3118" i="1" s="1"/>
  <c r="R3118" i="1" s="1"/>
  <c r="P3119" i="1"/>
  <c r="Q3119" i="1" s="1"/>
  <c r="R3119" i="1" s="1"/>
  <c r="P3120" i="1"/>
  <c r="Q3120" i="1" s="1"/>
  <c r="R3120" i="1" s="1"/>
  <c r="P3121" i="1"/>
  <c r="Q3121" i="1" s="1"/>
  <c r="R3121" i="1"/>
  <c r="P3122" i="1"/>
  <c r="Q3122" i="1" s="1"/>
  <c r="R3122" i="1" s="1"/>
  <c r="P3123" i="1"/>
  <c r="Q3123" i="1"/>
  <c r="R3123" i="1" s="1"/>
  <c r="P3124" i="1"/>
  <c r="Q3124" i="1"/>
  <c r="R3124" i="1" s="1"/>
  <c r="P3125" i="1"/>
  <c r="Q3125" i="1" s="1"/>
  <c r="R3125" i="1" s="1"/>
  <c r="P3126" i="1"/>
  <c r="Q3126" i="1" s="1"/>
  <c r="R3126" i="1" s="1"/>
  <c r="P3127" i="1"/>
  <c r="Q3127" i="1" s="1"/>
  <c r="R3127" i="1" s="1"/>
  <c r="P3128" i="1"/>
  <c r="Q3128" i="1"/>
  <c r="R3128" i="1"/>
  <c r="P3129" i="1"/>
  <c r="Q3129" i="1" s="1"/>
  <c r="R3129" i="1"/>
  <c r="P3130" i="1"/>
  <c r="Q3130" i="1"/>
  <c r="R3130" i="1" s="1"/>
  <c r="P3131" i="1"/>
  <c r="Q3131" i="1" s="1"/>
  <c r="R3131" i="1" s="1"/>
  <c r="P3132" i="1"/>
  <c r="Q3132" i="1"/>
  <c r="R3132" i="1" s="1"/>
  <c r="P3133" i="1"/>
  <c r="Q3133" i="1" s="1"/>
  <c r="R3133" i="1" s="1"/>
  <c r="P3134" i="1"/>
  <c r="Q3134" i="1" s="1"/>
  <c r="R3134" i="1" s="1"/>
  <c r="P3135" i="1"/>
  <c r="Q3135" i="1" s="1"/>
  <c r="R3135" i="1" s="1"/>
  <c r="P3136" i="1"/>
  <c r="Q3136" i="1"/>
  <c r="R3136" i="1" s="1"/>
  <c r="P3137" i="1"/>
  <c r="Q3137" i="1" s="1"/>
  <c r="R3137" i="1"/>
  <c r="P3138" i="1"/>
  <c r="Q3138" i="1"/>
  <c r="R3138" i="1" s="1"/>
  <c r="P3139" i="1"/>
  <c r="Q3139" i="1" s="1"/>
  <c r="R3139" i="1" s="1"/>
  <c r="P3140" i="1"/>
  <c r="Q3140" i="1" s="1"/>
  <c r="R3140" i="1" s="1"/>
  <c r="P3141" i="1"/>
  <c r="Q3141" i="1" s="1"/>
  <c r="R3141" i="1" s="1"/>
  <c r="P3142" i="1"/>
  <c r="Q3142" i="1" s="1"/>
  <c r="R3142" i="1" s="1"/>
  <c r="P3143" i="1"/>
  <c r="Q3143" i="1" s="1"/>
  <c r="R3143" i="1" s="1"/>
  <c r="P3144" i="1"/>
  <c r="Q3144" i="1"/>
  <c r="R3144" i="1"/>
  <c r="P3145" i="1"/>
  <c r="Q3145" i="1" s="1"/>
  <c r="R3145" i="1" s="1"/>
  <c r="P3146" i="1"/>
  <c r="Q3146" i="1"/>
  <c r="R3146" i="1" s="1"/>
  <c r="P3147" i="1"/>
  <c r="Q3147" i="1"/>
  <c r="R3147" i="1" s="1"/>
  <c r="P3148" i="1"/>
  <c r="Q3148" i="1" s="1"/>
  <c r="R3148" i="1" s="1"/>
  <c r="P3149" i="1"/>
  <c r="Q3149" i="1" s="1"/>
  <c r="R3149" i="1" s="1"/>
  <c r="P3150" i="1"/>
  <c r="Q3150" i="1" s="1"/>
  <c r="R3150" i="1" s="1"/>
  <c r="P3151" i="1"/>
  <c r="Q3151" i="1" s="1"/>
  <c r="R3151" i="1" s="1"/>
  <c r="P3152" i="1"/>
  <c r="Q3152" i="1" s="1"/>
  <c r="R3152" i="1" s="1"/>
  <c r="P3153" i="1"/>
  <c r="Q3153" i="1" s="1"/>
  <c r="R3153" i="1" s="1"/>
  <c r="P3154" i="1"/>
  <c r="Q3154" i="1" s="1"/>
  <c r="R3154" i="1" s="1"/>
  <c r="P3155" i="1"/>
  <c r="Q3155" i="1"/>
  <c r="R3155" i="1" s="1"/>
  <c r="P3156" i="1"/>
  <c r="Q3156" i="1"/>
  <c r="R3156" i="1" s="1"/>
  <c r="P3157" i="1"/>
  <c r="Q3157" i="1" s="1"/>
  <c r="R3157" i="1" s="1"/>
  <c r="P3158" i="1"/>
  <c r="Q3158" i="1" s="1"/>
  <c r="R3158" i="1" s="1"/>
  <c r="P3159" i="1"/>
  <c r="Q3159" i="1" s="1"/>
  <c r="R3159" i="1" s="1"/>
  <c r="P3160" i="1"/>
  <c r="Q3160" i="1"/>
  <c r="R3160" i="1"/>
  <c r="P3161" i="1"/>
  <c r="Q3161" i="1" s="1"/>
  <c r="R3161" i="1"/>
  <c r="P3162" i="1"/>
  <c r="Q3162" i="1"/>
  <c r="R3162" i="1" s="1"/>
  <c r="P3163" i="1"/>
  <c r="Q3163" i="1" s="1"/>
  <c r="R3163" i="1" s="1"/>
  <c r="P3164" i="1"/>
  <c r="Q3164" i="1"/>
  <c r="R3164" i="1" s="1"/>
  <c r="P3165" i="1"/>
  <c r="Q3165" i="1" s="1"/>
  <c r="R3165" i="1" s="1"/>
  <c r="P3166" i="1"/>
  <c r="Q3166" i="1" s="1"/>
  <c r="R3166" i="1" s="1"/>
  <c r="P3167" i="1"/>
  <c r="Q3167" i="1" s="1"/>
  <c r="R3167" i="1" s="1"/>
  <c r="P3168" i="1"/>
  <c r="Q3168" i="1"/>
  <c r="R3168" i="1" s="1"/>
  <c r="P3169" i="1"/>
  <c r="Q3169" i="1" s="1"/>
  <c r="R3169" i="1"/>
  <c r="P3170" i="1"/>
  <c r="Q3170" i="1"/>
  <c r="R3170" i="1" s="1"/>
  <c r="P3171" i="1"/>
  <c r="Q3171" i="1"/>
  <c r="R3171" i="1" s="1"/>
  <c r="P3172" i="1"/>
  <c r="Q3172" i="1" s="1"/>
  <c r="R3172" i="1" s="1"/>
  <c r="P3173" i="1"/>
  <c r="Q3173" i="1" s="1"/>
  <c r="R3173" i="1" s="1"/>
  <c r="P3174" i="1"/>
  <c r="Q3174" i="1" s="1"/>
  <c r="R3174" i="1" s="1"/>
  <c r="P3175" i="1"/>
  <c r="Q3175" i="1" s="1"/>
  <c r="R3175" i="1" s="1"/>
  <c r="P3176" i="1"/>
  <c r="Q3176" i="1"/>
  <c r="R3176" i="1" s="1"/>
  <c r="P3177" i="1"/>
  <c r="Q3177" i="1" s="1"/>
  <c r="R3177" i="1" s="1"/>
  <c r="P3178" i="1"/>
  <c r="Q3178" i="1"/>
  <c r="R3178" i="1" s="1"/>
  <c r="P3179" i="1"/>
  <c r="Q3179" i="1"/>
  <c r="R3179" i="1" s="1"/>
  <c r="P3180" i="1"/>
  <c r="Q3180" i="1"/>
  <c r="R3180" i="1" s="1"/>
  <c r="P3181" i="1"/>
  <c r="Q3181" i="1" s="1"/>
  <c r="R3181" i="1" s="1"/>
  <c r="P3182" i="1"/>
  <c r="Q3182" i="1" s="1"/>
  <c r="R3182" i="1" s="1"/>
  <c r="P3183" i="1"/>
  <c r="Q3183" i="1" s="1"/>
  <c r="R3183" i="1" s="1"/>
  <c r="P3184" i="1"/>
  <c r="Q3184" i="1" s="1"/>
  <c r="R3184" i="1" s="1"/>
  <c r="P3185" i="1"/>
  <c r="Q3185" i="1" s="1"/>
  <c r="R3185" i="1"/>
  <c r="P3186" i="1"/>
  <c r="Q3186" i="1" s="1"/>
  <c r="R3186" i="1" s="1"/>
  <c r="P3187" i="1"/>
  <c r="Q3187" i="1"/>
  <c r="R3187" i="1" s="1"/>
  <c r="P3188" i="1"/>
  <c r="Q3188" i="1"/>
  <c r="R3188" i="1" s="1"/>
  <c r="P3189" i="1"/>
  <c r="Q3189" i="1" s="1"/>
  <c r="R3189" i="1" s="1"/>
  <c r="P3190" i="1"/>
  <c r="Q3190" i="1" s="1"/>
  <c r="R3190" i="1" s="1"/>
  <c r="P3191" i="1"/>
  <c r="Q3191" i="1" s="1"/>
  <c r="R3191" i="1" s="1"/>
  <c r="P3192" i="1"/>
  <c r="Q3192" i="1"/>
  <c r="R3192" i="1"/>
  <c r="P3193" i="1"/>
  <c r="Q3193" i="1" s="1"/>
  <c r="R3193" i="1"/>
  <c r="P3194" i="1"/>
  <c r="Q3194" i="1" s="1"/>
  <c r="R3194" i="1" s="1"/>
  <c r="P3195" i="1"/>
  <c r="Q3195" i="1" s="1"/>
  <c r="R3195" i="1" s="1"/>
  <c r="P3196" i="1"/>
  <c r="Q3196" i="1"/>
  <c r="R3196" i="1" s="1"/>
  <c r="P3197" i="1"/>
  <c r="Q3197" i="1" s="1"/>
  <c r="R3197" i="1" s="1"/>
  <c r="P3198" i="1"/>
  <c r="Q3198" i="1" s="1"/>
  <c r="R3198" i="1" s="1"/>
  <c r="P3199" i="1"/>
  <c r="Q3199" i="1" s="1"/>
  <c r="R3199" i="1" s="1"/>
  <c r="P3200" i="1"/>
  <c r="Q3200" i="1" s="1"/>
  <c r="R3200" i="1" s="1"/>
  <c r="P3201" i="1"/>
  <c r="Q3201" i="1" s="1"/>
  <c r="R3201" i="1"/>
  <c r="P3202" i="1"/>
  <c r="Q3202" i="1"/>
  <c r="R3202" i="1" s="1"/>
  <c r="P3203" i="1"/>
  <c r="Q3203" i="1"/>
  <c r="R3203" i="1" s="1"/>
  <c r="P3204" i="1"/>
  <c r="Q3204" i="1" s="1"/>
  <c r="R3204" i="1" s="1"/>
  <c r="P3205" i="1"/>
  <c r="Q3205" i="1" s="1"/>
  <c r="R3205" i="1" s="1"/>
  <c r="P3206" i="1"/>
  <c r="Q3206" i="1" s="1"/>
  <c r="R3206" i="1" s="1"/>
  <c r="P3207" i="1"/>
  <c r="Q3207" i="1" s="1"/>
  <c r="R3207" i="1" s="1"/>
  <c r="P3208" i="1"/>
  <c r="Q3208" i="1"/>
  <c r="R3208" i="1"/>
  <c r="P3209" i="1"/>
  <c r="Q3209" i="1" s="1"/>
  <c r="R3209" i="1" s="1"/>
  <c r="P3210" i="1"/>
  <c r="Q3210" i="1"/>
  <c r="R3210" i="1" s="1"/>
  <c r="P3211" i="1"/>
  <c r="Q3211" i="1"/>
  <c r="R3211" i="1" s="1"/>
  <c r="P3212" i="1"/>
  <c r="Q3212" i="1" s="1"/>
  <c r="R3212" i="1" s="1"/>
  <c r="P3213" i="1"/>
  <c r="Q3213" i="1" s="1"/>
  <c r="R3213" i="1" s="1"/>
  <c r="P3214" i="1"/>
  <c r="Q3214" i="1" s="1"/>
  <c r="R3214" i="1" s="1"/>
  <c r="P3215" i="1"/>
  <c r="Q3215" i="1" s="1"/>
  <c r="R3215" i="1" s="1"/>
  <c r="P3216" i="1"/>
  <c r="Q3216" i="1" s="1"/>
  <c r="R3216" i="1" s="1"/>
  <c r="P3217" i="1"/>
  <c r="Q3217" i="1" s="1"/>
  <c r="R3217" i="1" s="1"/>
  <c r="P3218" i="1"/>
  <c r="Q3218" i="1" s="1"/>
  <c r="R3218" i="1" s="1"/>
  <c r="P3219" i="1"/>
  <c r="Q3219" i="1"/>
  <c r="R3219" i="1" s="1"/>
  <c r="P3220" i="1"/>
  <c r="Q3220" i="1"/>
  <c r="R3220" i="1" s="1"/>
  <c r="P3221" i="1"/>
  <c r="Q3221" i="1" s="1"/>
  <c r="R3221" i="1" s="1"/>
  <c r="P3222" i="1"/>
  <c r="Q3222" i="1" s="1"/>
  <c r="R3222" i="1" s="1"/>
  <c r="P3223" i="1"/>
  <c r="Q3223" i="1" s="1"/>
  <c r="R3223" i="1" s="1"/>
  <c r="P3224" i="1"/>
  <c r="Q3224" i="1"/>
  <c r="R3224" i="1"/>
  <c r="P3225" i="1"/>
  <c r="Q3225" i="1" s="1"/>
  <c r="R3225" i="1"/>
  <c r="P3226" i="1"/>
  <c r="Q3226" i="1"/>
  <c r="R3226" i="1" s="1"/>
  <c r="P3227" i="1"/>
  <c r="Q3227" i="1" s="1"/>
  <c r="R3227" i="1" s="1"/>
  <c r="P3228" i="1"/>
  <c r="Q3228" i="1"/>
  <c r="R3228" i="1" s="1"/>
  <c r="P3229" i="1"/>
  <c r="Q3229" i="1" s="1"/>
  <c r="R3229" i="1" s="1"/>
  <c r="P3230" i="1"/>
  <c r="Q3230" i="1" s="1"/>
  <c r="R3230" i="1" s="1"/>
  <c r="P3231" i="1"/>
  <c r="Q3231" i="1" s="1"/>
  <c r="R3231" i="1" s="1"/>
  <c r="P3232" i="1"/>
  <c r="Q3232" i="1"/>
  <c r="R3232" i="1" s="1"/>
  <c r="P3233" i="1"/>
  <c r="Q3233" i="1" s="1"/>
  <c r="R3233" i="1"/>
  <c r="P3234" i="1"/>
  <c r="Q3234" i="1"/>
  <c r="R3234" i="1" s="1"/>
  <c r="P3235" i="1"/>
  <c r="Q3235" i="1"/>
  <c r="R3235" i="1" s="1"/>
  <c r="P3236" i="1"/>
  <c r="Q3236" i="1" s="1"/>
  <c r="R3236" i="1" s="1"/>
  <c r="P3237" i="1"/>
  <c r="Q3237" i="1" s="1"/>
  <c r="R3237" i="1" s="1"/>
  <c r="P3238" i="1"/>
  <c r="Q3238" i="1" s="1"/>
  <c r="R3238" i="1" s="1"/>
  <c r="P3239" i="1"/>
  <c r="Q3239" i="1" s="1"/>
  <c r="R3239" i="1" s="1"/>
  <c r="P3240" i="1"/>
  <c r="Q3240" i="1"/>
  <c r="R3240" i="1"/>
  <c r="P3241" i="1"/>
  <c r="Q3241" i="1" s="1"/>
  <c r="R3241" i="1" s="1"/>
  <c r="P3242" i="1"/>
  <c r="Q3242" i="1"/>
  <c r="R3242" i="1" s="1"/>
  <c r="P3243" i="1"/>
  <c r="Q3243" i="1"/>
  <c r="R3243" i="1" s="1"/>
  <c r="P3244" i="1"/>
  <c r="Q3244" i="1"/>
  <c r="R3244" i="1" s="1"/>
  <c r="P3245" i="1"/>
  <c r="Q3245" i="1" s="1"/>
  <c r="R3245" i="1" s="1"/>
  <c r="P3246" i="1"/>
  <c r="Q3246" i="1" s="1"/>
  <c r="R3246" i="1" s="1"/>
  <c r="P3247" i="1"/>
  <c r="Q3247" i="1" s="1"/>
  <c r="R3247" i="1" s="1"/>
  <c r="P3248" i="1"/>
  <c r="Q3248" i="1" s="1"/>
  <c r="R3248" i="1" s="1"/>
  <c r="P3249" i="1"/>
  <c r="Q3249" i="1" s="1"/>
  <c r="R3249" i="1"/>
  <c r="P3250" i="1"/>
  <c r="Q3250" i="1" s="1"/>
  <c r="R3250" i="1" s="1"/>
  <c r="P3251" i="1"/>
  <c r="Q3251" i="1"/>
  <c r="R3251" i="1" s="1"/>
  <c r="P3252" i="1"/>
  <c r="Q3252" i="1"/>
  <c r="R3252" i="1" s="1"/>
  <c r="P3253" i="1"/>
  <c r="Q3253" i="1" s="1"/>
  <c r="R3253" i="1" s="1"/>
  <c r="P3254" i="1"/>
  <c r="Q3254" i="1" s="1"/>
  <c r="R3254" i="1" s="1"/>
  <c r="P3255" i="1"/>
  <c r="Q3255" i="1" s="1"/>
  <c r="R3255" i="1" s="1"/>
  <c r="P3256" i="1"/>
  <c r="Q3256" i="1"/>
  <c r="R3256" i="1"/>
  <c r="P3257" i="1"/>
  <c r="Q3257" i="1" s="1"/>
  <c r="R3257" i="1"/>
  <c r="P3258" i="1"/>
  <c r="Q3258" i="1" s="1"/>
  <c r="R3258" i="1" s="1"/>
  <c r="P3259" i="1"/>
  <c r="Q3259" i="1" s="1"/>
  <c r="R3259" i="1" s="1"/>
  <c r="P3260" i="1"/>
  <c r="Q3260" i="1"/>
  <c r="R3260" i="1" s="1"/>
  <c r="P3261" i="1"/>
  <c r="Q3261" i="1" s="1"/>
  <c r="R3261" i="1" s="1"/>
  <c r="P3262" i="1"/>
  <c r="Q3262" i="1" s="1"/>
  <c r="R3262" i="1" s="1"/>
  <c r="P3263" i="1"/>
  <c r="Q3263" i="1" s="1"/>
  <c r="R3263" i="1"/>
  <c r="P3264" i="1"/>
  <c r="Q3264" i="1" s="1"/>
  <c r="R3264" i="1" s="1"/>
  <c r="P3265" i="1"/>
  <c r="Q3265" i="1" s="1"/>
  <c r="R3265" i="1" s="1"/>
  <c r="P3266" i="1"/>
  <c r="Q3266" i="1"/>
  <c r="R3266" i="1" s="1"/>
  <c r="P3267" i="1"/>
  <c r="Q3267" i="1"/>
  <c r="R3267" i="1" s="1"/>
  <c r="P3268" i="1"/>
  <c r="Q3268" i="1" s="1"/>
  <c r="R3268" i="1" s="1"/>
  <c r="P3269" i="1"/>
  <c r="Q3269" i="1" s="1"/>
  <c r="R3269" i="1" s="1"/>
  <c r="P3270" i="1"/>
  <c r="Q3270" i="1" s="1"/>
  <c r="R3270" i="1" s="1"/>
  <c r="P3271" i="1"/>
  <c r="Q3271" i="1" s="1"/>
  <c r="R3271" i="1" s="1"/>
  <c r="P3272" i="1"/>
  <c r="Q3272" i="1"/>
  <c r="R3272" i="1"/>
  <c r="P3273" i="1"/>
  <c r="Q3273" i="1" s="1"/>
  <c r="R3273" i="1" s="1"/>
  <c r="P3274" i="1"/>
  <c r="Q3274" i="1"/>
  <c r="R3274" i="1" s="1"/>
  <c r="P3275" i="1"/>
  <c r="Q3275" i="1"/>
  <c r="R3275" i="1" s="1"/>
  <c r="P3276" i="1"/>
  <c r="Q3276" i="1"/>
  <c r="R3276" i="1" s="1"/>
  <c r="P3277" i="1"/>
  <c r="Q3277" i="1" s="1"/>
  <c r="R3277" i="1" s="1"/>
  <c r="P3278" i="1"/>
  <c r="Q3278" i="1" s="1"/>
  <c r="R3278" i="1" s="1"/>
  <c r="P3279" i="1"/>
  <c r="Q3279" i="1" s="1"/>
  <c r="R3279" i="1" s="1"/>
  <c r="P3280" i="1"/>
  <c r="Q3280" i="1"/>
  <c r="R3280" i="1"/>
  <c r="P3281" i="1"/>
  <c r="Q3281" i="1" s="1"/>
  <c r="R3281" i="1" s="1"/>
  <c r="P3282" i="1"/>
  <c r="Q3282" i="1"/>
  <c r="R3282" i="1" s="1"/>
  <c r="P3283" i="1"/>
  <c r="Q3283" i="1" s="1"/>
  <c r="R3283" i="1" s="1"/>
  <c r="P3284" i="1"/>
  <c r="Q3284" i="1"/>
  <c r="R3284" i="1" s="1"/>
  <c r="P3285" i="1"/>
  <c r="Q3285" i="1" s="1"/>
  <c r="R3285" i="1"/>
  <c r="P3286" i="1"/>
  <c r="Q3286" i="1" s="1"/>
  <c r="R3286" i="1" s="1"/>
  <c r="P3287" i="1"/>
  <c r="Q3287" i="1" s="1"/>
  <c r="R3287" i="1" s="1"/>
  <c r="P3288" i="1"/>
  <c r="Q3288" i="1" s="1"/>
  <c r="R3288" i="1" s="1"/>
  <c r="P3289" i="1"/>
  <c r="Q3289" i="1" s="1"/>
  <c r="R3289" i="1"/>
  <c r="P3290" i="1"/>
  <c r="Q3290" i="1" s="1"/>
  <c r="R3290" i="1" s="1"/>
  <c r="P3291" i="1"/>
  <c r="Q3291" i="1"/>
  <c r="R3291" i="1" s="1"/>
  <c r="P3292" i="1"/>
  <c r="Q3292" i="1"/>
  <c r="R3292" i="1" s="1"/>
  <c r="P3293" i="1"/>
  <c r="Q3293" i="1" s="1"/>
  <c r="R3293" i="1" s="1"/>
  <c r="P3294" i="1"/>
  <c r="Q3294" i="1" s="1"/>
  <c r="R3294" i="1" s="1"/>
  <c r="P3295" i="1"/>
  <c r="Q3295" i="1" s="1"/>
  <c r="R3295" i="1" s="1"/>
  <c r="P3296" i="1"/>
  <c r="Q3296" i="1"/>
  <c r="R3296" i="1" s="1"/>
  <c r="P3297" i="1"/>
  <c r="Q3297" i="1" s="1"/>
  <c r="R3297" i="1"/>
  <c r="P3298" i="1"/>
  <c r="Q3298" i="1"/>
  <c r="R3298" i="1" s="1"/>
  <c r="P3299" i="1"/>
  <c r="Q3299" i="1"/>
  <c r="R3299" i="1" s="1"/>
  <c r="P3300" i="1"/>
  <c r="Q3300" i="1" s="1"/>
  <c r="R3300" i="1" s="1"/>
  <c r="P3301" i="1"/>
  <c r="Q3301" i="1" s="1"/>
  <c r="R3301" i="1" s="1"/>
  <c r="P3302" i="1"/>
  <c r="Q3302" i="1" s="1"/>
  <c r="R3302" i="1" s="1"/>
  <c r="P3303" i="1"/>
  <c r="Q3303" i="1"/>
  <c r="R3303" i="1" s="1"/>
  <c r="P3304" i="1"/>
  <c r="Q3304" i="1"/>
  <c r="R3304" i="1"/>
  <c r="P3305" i="1"/>
  <c r="Q3305" i="1" s="1"/>
  <c r="R3305" i="1"/>
  <c r="P3306" i="1"/>
  <c r="Q3306" i="1" s="1"/>
  <c r="R3306" i="1" s="1"/>
  <c r="P3307" i="1"/>
  <c r="Q3307" i="1" s="1"/>
  <c r="R3307" i="1" s="1"/>
  <c r="P3308" i="1"/>
  <c r="Q3308" i="1"/>
  <c r="R3308" i="1" s="1"/>
  <c r="P3309" i="1"/>
  <c r="Q3309" i="1" s="1"/>
  <c r="R3309" i="1" s="1"/>
  <c r="P3310" i="1"/>
  <c r="Q3310" i="1" s="1"/>
  <c r="R3310" i="1" s="1"/>
  <c r="P3311" i="1"/>
  <c r="Q3311" i="1"/>
  <c r="R3311" i="1" s="1"/>
  <c r="P3312" i="1"/>
  <c r="Q3312" i="1" s="1"/>
  <c r="R3312" i="1" s="1"/>
  <c r="P3313" i="1"/>
  <c r="Q3313" i="1" s="1"/>
  <c r="R3313" i="1" s="1"/>
  <c r="P3314" i="1"/>
  <c r="Q3314" i="1"/>
  <c r="R3314" i="1" s="1"/>
  <c r="P3315" i="1"/>
  <c r="Q3315" i="1" s="1"/>
  <c r="R3315" i="1" s="1"/>
  <c r="P3316" i="1"/>
  <c r="Q3316" i="1"/>
  <c r="R3316" i="1" s="1"/>
  <c r="P3317" i="1"/>
  <c r="Q3317" i="1" s="1"/>
  <c r="R3317" i="1" s="1"/>
  <c r="P3318" i="1"/>
  <c r="Q3318" i="1" s="1"/>
  <c r="R3318" i="1" s="1"/>
  <c r="P3319" i="1"/>
  <c r="Q3319" i="1"/>
  <c r="R3319" i="1" s="1"/>
  <c r="P3320" i="1"/>
  <c r="Q3320" i="1" s="1"/>
  <c r="R3320" i="1" s="1"/>
  <c r="P3321" i="1"/>
  <c r="Q3321" i="1" s="1"/>
  <c r="R3321" i="1"/>
  <c r="P3322" i="1"/>
  <c r="Q3322" i="1"/>
  <c r="R3322" i="1" s="1"/>
  <c r="P3323" i="1"/>
  <c r="Q3323" i="1" s="1"/>
  <c r="R3323" i="1" s="1"/>
  <c r="P3324" i="1"/>
  <c r="Q3324" i="1" s="1"/>
  <c r="R3324" i="1" s="1"/>
  <c r="P3325" i="1"/>
  <c r="Q3325" i="1" s="1"/>
  <c r="R3325" i="1" s="1"/>
  <c r="P3326" i="1"/>
  <c r="Q3326" i="1" s="1"/>
  <c r="R3326" i="1" s="1"/>
  <c r="P3327" i="1"/>
  <c r="Q3327" i="1"/>
  <c r="R3327" i="1" s="1"/>
  <c r="P3328" i="1"/>
  <c r="Q3328" i="1"/>
  <c r="R3328" i="1" s="1"/>
  <c r="P3329" i="1"/>
  <c r="Q3329" i="1" s="1"/>
  <c r="R3329" i="1"/>
  <c r="P3330" i="1"/>
  <c r="Q3330" i="1" s="1"/>
  <c r="R3330" i="1" s="1"/>
  <c r="P3331" i="1"/>
  <c r="Q3331" i="1"/>
  <c r="R3331" i="1" s="1"/>
  <c r="P3332" i="1"/>
  <c r="Q3332" i="1"/>
  <c r="R3332" i="1" s="1"/>
  <c r="P3333" i="1"/>
  <c r="Q3333" i="1" s="1"/>
  <c r="R3333" i="1" s="1"/>
  <c r="P3334" i="1"/>
  <c r="Q3334" i="1" s="1"/>
  <c r="R3334" i="1" s="1"/>
  <c r="P3335" i="1"/>
  <c r="Q3335" i="1" s="1"/>
  <c r="R3335" i="1" s="1"/>
  <c r="P3336" i="1"/>
  <c r="Q3336" i="1"/>
  <c r="R3336" i="1" s="1"/>
  <c r="P3337" i="1"/>
  <c r="Q3337" i="1" s="1"/>
  <c r="R3337" i="1" s="1"/>
  <c r="P3338" i="1"/>
  <c r="Q3338" i="1" s="1"/>
  <c r="R3338" i="1" s="1"/>
  <c r="P3339" i="1"/>
  <c r="Q3339" i="1" s="1"/>
  <c r="R3339" i="1" s="1"/>
  <c r="P3340" i="1"/>
  <c r="Q3340" i="1"/>
  <c r="R3340" i="1" s="1"/>
  <c r="P3341" i="1"/>
  <c r="Q3341" i="1" s="1"/>
  <c r="R3341" i="1" s="1"/>
  <c r="P3342" i="1"/>
  <c r="Q3342" i="1" s="1"/>
  <c r="R3342" i="1" s="1"/>
  <c r="P3343" i="1"/>
  <c r="Q3343" i="1" s="1"/>
  <c r="R3343" i="1" s="1"/>
  <c r="P3344" i="1"/>
  <c r="Q3344" i="1"/>
  <c r="R3344" i="1" s="1"/>
  <c r="P3345" i="1"/>
  <c r="Q3345" i="1" s="1"/>
  <c r="R3345" i="1" s="1"/>
  <c r="P3346" i="1"/>
  <c r="Q3346" i="1" s="1"/>
  <c r="R3346" i="1" s="1"/>
  <c r="P3347" i="1"/>
  <c r="Q3347" i="1" s="1"/>
  <c r="R3347" i="1" s="1"/>
  <c r="P3348" i="1"/>
  <c r="Q3348" i="1"/>
  <c r="R3348" i="1" s="1"/>
  <c r="P3349" i="1"/>
  <c r="Q3349" i="1" s="1"/>
  <c r="R3349" i="1" s="1"/>
  <c r="P3350" i="1"/>
  <c r="Q3350" i="1" s="1"/>
  <c r="R3350" i="1" s="1"/>
  <c r="P3351" i="1"/>
  <c r="Q3351" i="1" s="1"/>
  <c r="R3351" i="1" s="1"/>
  <c r="P3352" i="1"/>
  <c r="Q3352" i="1"/>
  <c r="R3352" i="1" s="1"/>
  <c r="P3353" i="1"/>
  <c r="Q3353" i="1" s="1"/>
  <c r="R3353" i="1" s="1"/>
  <c r="P3354" i="1"/>
  <c r="Q3354" i="1" s="1"/>
  <c r="R3354" i="1" s="1"/>
  <c r="P3355" i="1"/>
  <c r="Q3355" i="1"/>
  <c r="R3355" i="1" s="1"/>
  <c r="P3356" i="1"/>
  <c r="Q3356" i="1" s="1"/>
  <c r="R3356" i="1" s="1"/>
  <c r="P3357" i="1"/>
  <c r="Q3357" i="1" s="1"/>
  <c r="R3357" i="1"/>
  <c r="P3358" i="1"/>
  <c r="Q3358" i="1" s="1"/>
  <c r="R3358" i="1" s="1"/>
  <c r="P3359" i="1"/>
  <c r="Q3359" i="1" s="1"/>
  <c r="R3359" i="1" s="1"/>
  <c r="P3360" i="1"/>
  <c r="Q3360" i="1"/>
  <c r="R3360" i="1" s="1"/>
  <c r="P3361" i="1"/>
  <c r="Q3361" i="1" s="1"/>
  <c r="R3361" i="1" s="1"/>
  <c r="P3362" i="1"/>
  <c r="Q3362" i="1" s="1"/>
  <c r="R3362" i="1" s="1"/>
  <c r="P3363" i="1"/>
  <c r="Q3363" i="1"/>
  <c r="R3363" i="1" s="1"/>
  <c r="P3364" i="1"/>
  <c r="Q3364" i="1"/>
  <c r="R3364" i="1"/>
  <c r="P3365" i="1"/>
  <c r="Q3365" i="1"/>
  <c r="R3365" i="1" s="1"/>
  <c r="P3366" i="1"/>
  <c r="Q3366" i="1" s="1"/>
  <c r="R3366" i="1" s="1"/>
  <c r="P3367" i="1"/>
  <c r="Q3367" i="1" s="1"/>
  <c r="R3367" i="1"/>
  <c r="P3368" i="1"/>
  <c r="Q3368" i="1"/>
  <c r="R3368" i="1" s="1"/>
  <c r="P3369" i="1"/>
  <c r="Q3369" i="1" s="1"/>
  <c r="R3369" i="1" s="1"/>
  <c r="P3370" i="1"/>
  <c r="Q3370" i="1" s="1"/>
  <c r="R3370" i="1" s="1"/>
  <c r="P3371" i="1"/>
  <c r="Q3371" i="1" s="1"/>
  <c r="R3371" i="1" s="1"/>
  <c r="P3372" i="1"/>
  <c r="Q3372" i="1"/>
  <c r="R3372" i="1" s="1"/>
  <c r="P3373" i="1"/>
  <c r="Q3373" i="1"/>
  <c r="R3373" i="1" s="1"/>
  <c r="P3374" i="1"/>
  <c r="Q3374" i="1" s="1"/>
  <c r="R3374" i="1" s="1"/>
  <c r="P3375" i="1"/>
  <c r="Q3375" i="1" s="1"/>
  <c r="R3375" i="1" s="1"/>
  <c r="P3376" i="1"/>
  <c r="Q3376" i="1"/>
  <c r="R3376" i="1" s="1"/>
  <c r="P3377" i="1"/>
  <c r="Q3377" i="1" s="1"/>
  <c r="R3377" i="1" s="1"/>
  <c r="P3378" i="1"/>
  <c r="Q3378" i="1" s="1"/>
  <c r="R3378" i="1" s="1"/>
  <c r="P3379" i="1"/>
  <c r="Q3379" i="1"/>
  <c r="R3379" i="1" s="1"/>
  <c r="P3380" i="1"/>
  <c r="Q3380" i="1" s="1"/>
  <c r="R3380" i="1" s="1"/>
  <c r="P3381" i="1"/>
  <c r="Q3381" i="1"/>
  <c r="R3381" i="1" s="1"/>
  <c r="P3382" i="1"/>
  <c r="Q3382" i="1" s="1"/>
  <c r="R3382" i="1" s="1"/>
  <c r="P3383" i="1"/>
  <c r="Q3383" i="1" s="1"/>
  <c r="R3383" i="1"/>
  <c r="P3384" i="1"/>
  <c r="Q3384" i="1"/>
  <c r="R3384" i="1" s="1"/>
  <c r="P3385" i="1"/>
  <c r="Q3385" i="1" s="1"/>
  <c r="R3385" i="1" s="1"/>
  <c r="P3386" i="1"/>
  <c r="Q3386" i="1" s="1"/>
  <c r="R3386" i="1" s="1"/>
  <c r="P3387" i="1"/>
  <c r="Q3387" i="1" s="1"/>
  <c r="R3387" i="1" s="1"/>
  <c r="P3388" i="1"/>
  <c r="Q3388" i="1"/>
  <c r="R3388" i="1"/>
  <c r="P3389" i="1"/>
  <c r="Q3389" i="1" s="1"/>
  <c r="R3389" i="1" s="1"/>
  <c r="P3390" i="1"/>
  <c r="Q3390" i="1" s="1"/>
  <c r="R3390" i="1" s="1"/>
  <c r="P3391" i="1"/>
  <c r="Q3391" i="1" s="1"/>
  <c r="R3391" i="1" s="1"/>
  <c r="P3392" i="1"/>
  <c r="Q3392" i="1"/>
  <c r="R3392" i="1" s="1"/>
  <c r="P3393" i="1"/>
  <c r="Q3393" i="1" s="1"/>
  <c r="R3393" i="1" s="1"/>
  <c r="P3394" i="1"/>
  <c r="Q3394" i="1" s="1"/>
  <c r="R3394" i="1" s="1"/>
  <c r="P3395" i="1"/>
  <c r="Q3395" i="1" s="1"/>
  <c r="R3395" i="1" s="1"/>
  <c r="P3396" i="1"/>
  <c r="Q3396" i="1"/>
  <c r="R3396" i="1" s="1"/>
  <c r="P3397" i="1"/>
  <c r="Q3397" i="1"/>
  <c r="R3397" i="1" s="1"/>
  <c r="P3398" i="1"/>
  <c r="Q3398" i="1" s="1"/>
  <c r="R3398" i="1" s="1"/>
  <c r="P3399" i="1"/>
  <c r="Q3399" i="1" s="1"/>
  <c r="R3399" i="1" s="1"/>
  <c r="P3400" i="1"/>
  <c r="Q3400" i="1"/>
  <c r="R3400" i="1" s="1"/>
  <c r="P3401" i="1"/>
  <c r="Q3401" i="1" s="1"/>
  <c r="R3401" i="1" s="1"/>
  <c r="P3402" i="1"/>
  <c r="Q3402" i="1" s="1"/>
  <c r="R3402" i="1" s="1"/>
  <c r="P3403" i="1"/>
  <c r="Q3403" i="1"/>
  <c r="R3403" i="1" s="1"/>
  <c r="P3404" i="1"/>
  <c r="Q3404" i="1" s="1"/>
  <c r="R3404" i="1" s="1"/>
  <c r="P3405" i="1"/>
  <c r="Q3405" i="1" s="1"/>
  <c r="R3405" i="1" s="1"/>
  <c r="P3406" i="1"/>
  <c r="Q3406" i="1" s="1"/>
  <c r="R3406" i="1" s="1"/>
  <c r="P3407" i="1"/>
  <c r="Q3407" i="1" s="1"/>
  <c r="R3407" i="1" s="1"/>
  <c r="P3408" i="1"/>
  <c r="Q3408" i="1"/>
  <c r="R3408" i="1" s="1"/>
  <c r="P3409" i="1"/>
  <c r="Q3409" i="1" s="1"/>
  <c r="R3409" i="1" s="1"/>
  <c r="P3410" i="1"/>
  <c r="Q3410" i="1"/>
  <c r="R3410" i="1" s="1"/>
  <c r="P3411" i="1"/>
  <c r="Q3411" i="1" s="1"/>
  <c r="R3411" i="1" s="1"/>
  <c r="P3412" i="1"/>
  <c r="Q3412" i="1"/>
  <c r="R3412" i="1" s="1"/>
  <c r="P3413" i="1"/>
  <c r="Q3413" i="1" s="1"/>
  <c r="R3413" i="1"/>
  <c r="P3414" i="1"/>
  <c r="Q3414" i="1"/>
  <c r="R3414" i="1" s="1"/>
  <c r="P3415" i="1"/>
  <c r="Q3415" i="1" s="1"/>
  <c r="R3415" i="1" s="1"/>
  <c r="P3416" i="1"/>
  <c r="Q3416" i="1"/>
  <c r="R3416" i="1" s="1"/>
  <c r="P3417" i="1"/>
  <c r="Q3417" i="1" s="1"/>
  <c r="R3417" i="1" s="1"/>
  <c r="P3418" i="1"/>
  <c r="Q3418" i="1"/>
  <c r="R3418" i="1" s="1"/>
  <c r="P3419" i="1"/>
  <c r="Q3419" i="1" s="1"/>
  <c r="R3419" i="1" s="1"/>
  <c r="P3420" i="1"/>
  <c r="Q3420" i="1"/>
  <c r="R3420" i="1" s="1"/>
  <c r="P3421" i="1"/>
  <c r="Q3421" i="1" s="1"/>
  <c r="R3421" i="1" s="1"/>
  <c r="P3422" i="1"/>
  <c r="Q3422" i="1" s="1"/>
  <c r="R3422" i="1" s="1"/>
  <c r="P3423" i="1"/>
  <c r="Q3423" i="1" s="1"/>
  <c r="R3423" i="1" s="1"/>
  <c r="P3424" i="1"/>
  <c r="Q3424" i="1"/>
  <c r="R3424" i="1" s="1"/>
  <c r="P3425" i="1"/>
  <c r="Q3425" i="1" s="1"/>
  <c r="R3425" i="1" s="1"/>
  <c r="P3426" i="1"/>
  <c r="Q3426" i="1"/>
  <c r="R3426" i="1" s="1"/>
  <c r="P3427" i="1"/>
  <c r="Q3427" i="1" s="1"/>
  <c r="R3427" i="1" s="1"/>
  <c r="P3428" i="1"/>
  <c r="Q3428" i="1" s="1"/>
  <c r="R3428" i="1" s="1"/>
  <c r="P3429" i="1"/>
  <c r="Q3429" i="1" s="1"/>
  <c r="R3429" i="1"/>
  <c r="P3430" i="1"/>
  <c r="Q3430" i="1"/>
  <c r="R3430" i="1" s="1"/>
  <c r="P3431" i="1"/>
  <c r="Q3431" i="1" s="1"/>
  <c r="R3431" i="1"/>
  <c r="P3432" i="1"/>
  <c r="Q3432" i="1" s="1"/>
  <c r="R3432" i="1" s="1"/>
  <c r="P3433" i="1"/>
  <c r="Q3433" i="1" s="1"/>
  <c r="R3433" i="1"/>
  <c r="P3434" i="1"/>
  <c r="Q3434" i="1"/>
  <c r="R3434" i="1" s="1"/>
  <c r="P3435" i="1"/>
  <c r="Q3435" i="1" s="1"/>
  <c r="R3435" i="1" s="1"/>
  <c r="P3436" i="1"/>
  <c r="Q3436" i="1"/>
  <c r="R3436" i="1" s="1"/>
  <c r="P3437" i="1"/>
  <c r="Q3437" i="1" s="1"/>
  <c r="R3437" i="1" s="1"/>
  <c r="P3438" i="1"/>
  <c r="Q3438" i="1"/>
  <c r="R3438" i="1" s="1"/>
  <c r="P3439" i="1"/>
  <c r="Q3439" i="1" s="1"/>
  <c r="R3439" i="1" s="1"/>
  <c r="P3440" i="1"/>
  <c r="Q3440" i="1"/>
  <c r="R3440" i="1" s="1"/>
  <c r="P3441" i="1"/>
  <c r="Q3441" i="1" s="1"/>
  <c r="R3441" i="1" s="1"/>
  <c r="P3442" i="1"/>
  <c r="Q3442" i="1" s="1"/>
  <c r="R3442" i="1" s="1"/>
  <c r="P3443" i="1"/>
  <c r="Q3443" i="1" s="1"/>
  <c r="R3443" i="1" s="1"/>
  <c r="P3444" i="1"/>
  <c r="Q3444" i="1" s="1"/>
  <c r="R3444" i="1" s="1"/>
  <c r="P3445" i="1"/>
  <c r="Q3445" i="1" s="1"/>
  <c r="R3445" i="1" s="1"/>
  <c r="P3446" i="1"/>
  <c r="Q3446" i="1"/>
  <c r="R3446" i="1" s="1"/>
  <c r="P3447" i="1"/>
  <c r="Q3447" i="1" s="1"/>
  <c r="R3447" i="1"/>
  <c r="P3448" i="1"/>
  <c r="Q3448" i="1" s="1"/>
  <c r="R3448" i="1" s="1"/>
  <c r="P3449" i="1"/>
  <c r="Q3449" i="1" s="1"/>
  <c r="R3449" i="1"/>
  <c r="P3450" i="1"/>
  <c r="Q3450" i="1"/>
  <c r="R3450" i="1" s="1"/>
  <c r="P3451" i="1"/>
  <c r="Q3451" i="1" s="1"/>
  <c r="R3451" i="1" s="1"/>
  <c r="P3452" i="1"/>
  <c r="Q3452" i="1"/>
  <c r="R3452" i="1" s="1"/>
  <c r="P3453" i="1"/>
  <c r="Q3453" i="1" s="1"/>
  <c r="R3453" i="1" s="1"/>
  <c r="P3454" i="1"/>
  <c r="Q3454" i="1"/>
  <c r="R3454" i="1" s="1"/>
  <c r="P3455" i="1"/>
  <c r="Q3455" i="1" s="1"/>
  <c r="R3455" i="1" s="1"/>
  <c r="P3456" i="1"/>
  <c r="Q3456" i="1" s="1"/>
  <c r="R3456" i="1" s="1"/>
  <c r="P3457" i="1"/>
  <c r="Q3457" i="1" s="1"/>
  <c r="R3457" i="1" s="1"/>
  <c r="P3458" i="1"/>
  <c r="Q3458" i="1" s="1"/>
  <c r="R3458" i="1" s="1"/>
  <c r="P3459" i="1"/>
  <c r="Q3459" i="1" s="1"/>
  <c r="R3459" i="1" s="1"/>
  <c r="P3460" i="1"/>
  <c r="Q3460" i="1" s="1"/>
  <c r="R3460" i="1" s="1"/>
  <c r="P3461" i="1"/>
  <c r="Q3461" i="1" s="1"/>
  <c r="R3461" i="1" s="1"/>
  <c r="P3462" i="1"/>
  <c r="Q3462" i="1"/>
  <c r="R3462" i="1" s="1"/>
  <c r="P3463" i="1"/>
  <c r="Q3463" i="1" s="1"/>
  <c r="R3463" i="1"/>
  <c r="P3464" i="1"/>
  <c r="Q3464" i="1"/>
  <c r="R3464" i="1" s="1"/>
  <c r="P3465" i="1"/>
  <c r="Q3465" i="1" s="1"/>
  <c r="R3465" i="1" s="1"/>
  <c r="P3466" i="1"/>
  <c r="Q3466" i="1"/>
  <c r="R3466" i="1" s="1"/>
  <c r="P3467" i="1"/>
  <c r="Q3467" i="1" s="1"/>
  <c r="R3467" i="1" s="1"/>
  <c r="P3468" i="1"/>
  <c r="Q3468" i="1" s="1"/>
  <c r="R3468" i="1" s="1"/>
  <c r="P3469" i="1"/>
  <c r="Q3469" i="1" s="1"/>
  <c r="R3469" i="1" s="1"/>
  <c r="P3470" i="1"/>
  <c r="Q3470" i="1" s="1"/>
  <c r="R3470" i="1" s="1"/>
  <c r="P3471" i="1"/>
  <c r="Q3471" i="1" s="1"/>
  <c r="R3471" i="1" s="1"/>
  <c r="P3472" i="1"/>
  <c r="Q3472" i="1" s="1"/>
  <c r="R3472" i="1" s="1"/>
  <c r="P3473" i="1"/>
  <c r="Q3473" i="1" s="1"/>
  <c r="R3473" i="1" s="1"/>
  <c r="P3474" i="1"/>
  <c r="Q3474" i="1"/>
  <c r="R3474" i="1" s="1"/>
  <c r="P3475" i="1"/>
  <c r="Q3475" i="1" s="1"/>
  <c r="R3475" i="1" s="1"/>
  <c r="P3476" i="1"/>
  <c r="Q3476" i="1"/>
  <c r="R3476" i="1" s="1"/>
  <c r="P3477" i="1"/>
  <c r="Q3477" i="1" s="1"/>
  <c r="R3477" i="1" s="1"/>
  <c r="P3478" i="1"/>
  <c r="Q3478" i="1" s="1"/>
  <c r="R3478" i="1" s="1"/>
  <c r="P3479" i="1"/>
  <c r="Q3479" i="1" s="1"/>
  <c r="R3479" i="1"/>
  <c r="P3480" i="1"/>
  <c r="Q3480" i="1"/>
  <c r="R3480" i="1" s="1"/>
  <c r="P3481" i="1"/>
  <c r="Q3481" i="1" s="1"/>
  <c r="R3481" i="1" s="1"/>
  <c r="P3482" i="1"/>
  <c r="Q3482" i="1"/>
  <c r="R3482" i="1" s="1"/>
  <c r="P3483" i="1"/>
  <c r="Q3483" i="1" s="1"/>
  <c r="R3483" i="1" s="1"/>
  <c r="P3484" i="1"/>
  <c r="Q3484" i="1" s="1"/>
  <c r="R3484" i="1" s="1"/>
  <c r="P3485" i="1"/>
  <c r="Q3485" i="1" s="1"/>
  <c r="R3485" i="1" s="1"/>
  <c r="P3486" i="1"/>
  <c r="Q3486" i="1" s="1"/>
  <c r="R3486" i="1" s="1"/>
  <c r="P3487" i="1"/>
  <c r="Q3487" i="1" s="1"/>
  <c r="R3487" i="1" s="1"/>
  <c r="P3488" i="1"/>
  <c r="Q3488" i="1" s="1"/>
  <c r="R3488" i="1" s="1"/>
  <c r="P3489" i="1"/>
  <c r="Q3489" i="1" s="1"/>
  <c r="R3489" i="1" s="1"/>
  <c r="P3490" i="1"/>
  <c r="Q3490" i="1"/>
  <c r="R3490" i="1" s="1"/>
  <c r="P3491" i="1"/>
  <c r="Q3491" i="1" s="1"/>
  <c r="R3491" i="1" s="1"/>
  <c r="P3492" i="1"/>
  <c r="Q3492" i="1"/>
  <c r="R3492" i="1" s="1"/>
  <c r="P3493" i="1"/>
  <c r="Q3493" i="1" s="1"/>
  <c r="R3493" i="1" s="1"/>
  <c r="P3494" i="1"/>
  <c r="Q3494" i="1" s="1"/>
  <c r="R3494" i="1" s="1"/>
  <c r="P3495" i="1"/>
  <c r="Q3495" i="1" s="1"/>
  <c r="R3495" i="1"/>
  <c r="P3496" i="1"/>
  <c r="Q3496" i="1"/>
  <c r="R3496" i="1" s="1"/>
  <c r="P3497" i="1"/>
  <c r="Q3497" i="1" s="1"/>
  <c r="R3497" i="1"/>
  <c r="P3498" i="1"/>
  <c r="Q3498" i="1" s="1"/>
  <c r="R3498" i="1" s="1"/>
  <c r="P3499" i="1"/>
  <c r="Q3499" i="1" s="1"/>
  <c r="R3499" i="1" s="1"/>
  <c r="P3500" i="1"/>
  <c r="Q3500" i="1" s="1"/>
  <c r="R3500" i="1" s="1"/>
  <c r="P3501" i="1"/>
  <c r="Q3501" i="1" s="1"/>
  <c r="R3501" i="1" s="1"/>
  <c r="P3502" i="1"/>
  <c r="Q3502" i="1" s="1"/>
  <c r="R3502" i="1" s="1"/>
  <c r="P3503" i="1"/>
  <c r="Q3503" i="1" s="1"/>
  <c r="R3503" i="1" s="1"/>
  <c r="P3504" i="1"/>
  <c r="Q3504" i="1"/>
  <c r="R3504" i="1" s="1"/>
  <c r="P3505" i="1"/>
  <c r="Q3505" i="1" s="1"/>
  <c r="R3505" i="1" s="1"/>
  <c r="P3506" i="1"/>
  <c r="Q3506" i="1"/>
  <c r="R3506" i="1" s="1"/>
  <c r="P3507" i="1"/>
  <c r="Q3507" i="1" s="1"/>
  <c r="R3507" i="1" s="1"/>
  <c r="P3508" i="1"/>
  <c r="Q3508" i="1"/>
  <c r="R3508" i="1" s="1"/>
  <c r="P3509" i="1"/>
  <c r="Q3509" i="1" s="1"/>
  <c r="R3509" i="1"/>
  <c r="P3510" i="1"/>
  <c r="Q3510" i="1" s="1"/>
  <c r="R3510" i="1" s="1"/>
  <c r="P3511" i="1"/>
  <c r="Q3511" i="1" s="1"/>
  <c r="R3511" i="1"/>
  <c r="P3512" i="1"/>
  <c r="Q3512" i="1" s="1"/>
  <c r="R3512" i="1" s="1"/>
  <c r="P3513" i="1"/>
  <c r="Q3513" i="1" s="1"/>
  <c r="R3513" i="1"/>
  <c r="P3514" i="1"/>
  <c r="Q3514" i="1" s="1"/>
  <c r="R3514" i="1" s="1"/>
  <c r="P3515" i="1"/>
  <c r="Q3515" i="1" s="1"/>
  <c r="R3515" i="1" s="1"/>
  <c r="P3516" i="1"/>
  <c r="Q3516" i="1"/>
  <c r="R3516" i="1" s="1"/>
  <c r="P3517" i="1"/>
  <c r="Q3517" i="1" s="1"/>
  <c r="R3517" i="1" s="1"/>
  <c r="P3518" i="1"/>
  <c r="Q3518" i="1"/>
  <c r="R3518" i="1" s="1"/>
  <c r="P3519" i="1"/>
  <c r="Q3519" i="1" s="1"/>
  <c r="R3519" i="1" s="1"/>
  <c r="P3520" i="1"/>
  <c r="Q3520" i="1"/>
  <c r="R3520" i="1" s="1"/>
  <c r="P3521" i="1"/>
  <c r="Q3521" i="1" s="1"/>
  <c r="R3521" i="1" s="1"/>
  <c r="P3522" i="1"/>
  <c r="Q3522" i="1"/>
  <c r="R3522" i="1" s="1"/>
  <c r="P3523" i="1"/>
  <c r="Q3523" i="1" s="1"/>
  <c r="R3523" i="1" s="1"/>
  <c r="P3524" i="1"/>
  <c r="Q3524" i="1"/>
  <c r="R3524" i="1" s="1"/>
  <c r="P3525" i="1"/>
  <c r="Q3525" i="1" s="1"/>
  <c r="R3525" i="1"/>
  <c r="P3526" i="1"/>
  <c r="Q3526" i="1"/>
  <c r="R3526" i="1" s="1"/>
  <c r="P3527" i="1"/>
  <c r="Q3527" i="1" s="1"/>
  <c r="R3527" i="1" s="1"/>
  <c r="P3528" i="1"/>
  <c r="Q3528" i="1"/>
  <c r="R3528" i="1" s="1"/>
  <c r="P3529" i="1"/>
  <c r="Q3529" i="1" s="1"/>
  <c r="R3529" i="1"/>
  <c r="P3530" i="1"/>
  <c r="Q3530" i="1" s="1"/>
  <c r="R3530" i="1" s="1"/>
  <c r="P3531" i="1"/>
  <c r="Q3531" i="1" s="1"/>
  <c r="R3531" i="1" s="1"/>
  <c r="P3532" i="1"/>
  <c r="Q3532" i="1"/>
  <c r="R3532" i="1" s="1"/>
  <c r="P3533" i="1"/>
  <c r="Q3533" i="1" s="1"/>
  <c r="R3533" i="1" s="1"/>
  <c r="P3534" i="1"/>
  <c r="Q3534" i="1"/>
  <c r="R3534" i="1" s="1"/>
  <c r="P3535" i="1"/>
  <c r="Q3535" i="1" s="1"/>
  <c r="R3535" i="1" s="1"/>
  <c r="P3536" i="1"/>
  <c r="Q3536" i="1"/>
  <c r="R3536" i="1" s="1"/>
  <c r="P3537" i="1"/>
  <c r="Q3537" i="1" s="1"/>
  <c r="R3537" i="1" s="1"/>
  <c r="P3538" i="1"/>
  <c r="Q3538" i="1"/>
  <c r="R3538" i="1" s="1"/>
  <c r="P3539" i="1"/>
  <c r="Q3539" i="1" s="1"/>
  <c r="R3539" i="1" s="1"/>
  <c r="P3540" i="1"/>
  <c r="Q3540" i="1"/>
  <c r="R3540" i="1" s="1"/>
  <c r="P3541" i="1"/>
  <c r="Q3541" i="1" s="1"/>
  <c r="R3541" i="1" s="1"/>
  <c r="P3542" i="1"/>
  <c r="Q3542" i="1" s="1"/>
  <c r="R3542" i="1" s="1"/>
  <c r="P3543" i="1"/>
  <c r="Q3543" i="1" s="1"/>
  <c r="R3543" i="1" s="1"/>
  <c r="P3544" i="1"/>
  <c r="Q3544" i="1" s="1"/>
  <c r="R3544" i="1" s="1"/>
  <c r="P3545" i="1"/>
  <c r="Q3545" i="1" s="1"/>
  <c r="R3545" i="1" s="1"/>
  <c r="P3546" i="1"/>
  <c r="Q3546" i="1" s="1"/>
  <c r="R3546" i="1" s="1"/>
  <c r="P3547" i="1"/>
  <c r="Q3547" i="1" s="1"/>
  <c r="R3547" i="1" s="1"/>
  <c r="P3548" i="1"/>
  <c r="Q3548" i="1"/>
  <c r="R3548" i="1" s="1"/>
  <c r="P3549" i="1"/>
  <c r="Q3549" i="1" s="1"/>
  <c r="R3549" i="1" s="1"/>
  <c r="P3550" i="1"/>
  <c r="Q3550" i="1"/>
  <c r="R3550" i="1" s="1"/>
  <c r="P3551" i="1"/>
  <c r="Q3551" i="1" s="1"/>
  <c r="R3551" i="1" s="1"/>
  <c r="P3552" i="1"/>
  <c r="Q3552" i="1"/>
  <c r="R3552" i="1" s="1"/>
  <c r="P3553" i="1"/>
  <c r="Q3553" i="1" s="1"/>
  <c r="R3553" i="1" s="1"/>
  <c r="P3554" i="1"/>
  <c r="Q3554" i="1"/>
  <c r="R3554" i="1" s="1"/>
  <c r="P3555" i="1"/>
  <c r="Q3555" i="1" s="1"/>
  <c r="R3555" i="1" s="1"/>
  <c r="P3556" i="1"/>
  <c r="Q3556" i="1"/>
  <c r="R3556" i="1" s="1"/>
  <c r="P3557" i="1"/>
  <c r="Q3557" i="1" s="1"/>
  <c r="R3557" i="1" s="1"/>
  <c r="P3558" i="1"/>
  <c r="Q3558" i="1" s="1"/>
  <c r="R3558" i="1" s="1"/>
  <c r="P3559" i="1"/>
  <c r="Q3559" i="1" s="1"/>
  <c r="R3559" i="1" s="1"/>
  <c r="P3560" i="1"/>
  <c r="Q3560" i="1" s="1"/>
  <c r="R3560" i="1" s="1"/>
  <c r="P3561" i="1"/>
  <c r="Q3561" i="1" s="1"/>
  <c r="R3561" i="1" s="1"/>
  <c r="P3562" i="1"/>
  <c r="Q3562" i="1"/>
  <c r="R3562" i="1" s="1"/>
  <c r="P3563" i="1"/>
  <c r="Q3563" i="1" s="1"/>
  <c r="R3563" i="1" s="1"/>
  <c r="P3564" i="1"/>
  <c r="Q3564" i="1"/>
  <c r="R3564" i="1" s="1"/>
  <c r="P3565" i="1"/>
  <c r="Q3565" i="1" s="1"/>
  <c r="R3565" i="1" s="1"/>
  <c r="P3566" i="1"/>
  <c r="Q3566" i="1"/>
  <c r="R3566" i="1" s="1"/>
  <c r="P3567" i="1"/>
  <c r="Q3567" i="1" s="1"/>
  <c r="R3567" i="1" s="1"/>
  <c r="P3568" i="1"/>
  <c r="Q3568" i="1"/>
  <c r="R3568" i="1" s="1"/>
  <c r="P3569" i="1"/>
  <c r="Q3569" i="1" s="1"/>
  <c r="R3569" i="1" s="1"/>
  <c r="P3570" i="1"/>
  <c r="Q3570" i="1"/>
  <c r="R3570" i="1" s="1"/>
  <c r="P3571" i="1"/>
  <c r="Q3571" i="1" s="1"/>
  <c r="R3571" i="1" s="1"/>
  <c r="P3572" i="1"/>
  <c r="Q3572" i="1" s="1"/>
  <c r="R3572" i="1" s="1"/>
  <c r="P3573" i="1"/>
  <c r="Q3573" i="1" s="1"/>
  <c r="R3573" i="1" s="1"/>
  <c r="P3574" i="1"/>
  <c r="Q3574" i="1" s="1"/>
  <c r="R3574" i="1" s="1"/>
  <c r="P3575" i="1"/>
  <c r="Q3575" i="1" s="1"/>
  <c r="R3575" i="1" s="1"/>
  <c r="P3576" i="1"/>
  <c r="Q3576" i="1" s="1"/>
  <c r="R3576" i="1" s="1"/>
  <c r="P3577" i="1"/>
  <c r="Q3577" i="1" s="1"/>
  <c r="R3577" i="1" s="1"/>
  <c r="P3578" i="1"/>
  <c r="Q3578" i="1"/>
  <c r="R3578" i="1" s="1"/>
  <c r="P3579" i="1"/>
  <c r="Q3579" i="1" s="1"/>
  <c r="R3579" i="1" s="1"/>
  <c r="P3580" i="1"/>
  <c r="Q3580" i="1"/>
  <c r="R3580" i="1" s="1"/>
  <c r="P3581" i="1"/>
  <c r="Q3581" i="1" s="1"/>
  <c r="R3581" i="1" s="1"/>
  <c r="P3582" i="1"/>
  <c r="Q3582" i="1"/>
  <c r="R3582" i="1" s="1"/>
  <c r="P3583" i="1"/>
  <c r="Q3583" i="1" s="1"/>
  <c r="R3583" i="1" s="1"/>
  <c r="P3584" i="1"/>
  <c r="Q3584" i="1" s="1"/>
  <c r="R3584" i="1" s="1"/>
  <c r="P3585" i="1"/>
  <c r="Q3585" i="1" s="1"/>
  <c r="R3585" i="1" s="1"/>
  <c r="P3586" i="1"/>
  <c r="Q3586" i="1"/>
  <c r="R3586" i="1" s="1"/>
  <c r="P3587" i="1"/>
  <c r="Q3587" i="1" s="1"/>
  <c r="R3587" i="1" s="1"/>
  <c r="P3588" i="1"/>
  <c r="Q3588" i="1"/>
  <c r="R3588" i="1" s="1"/>
  <c r="P3589" i="1"/>
  <c r="Q3589" i="1" s="1"/>
  <c r="R3589" i="1" s="1"/>
  <c r="P3590" i="1"/>
  <c r="Q3590" i="1" s="1"/>
  <c r="R3590" i="1" s="1"/>
  <c r="P3591" i="1"/>
  <c r="Q3591" i="1" s="1"/>
  <c r="R3591" i="1" s="1"/>
  <c r="P3592" i="1"/>
  <c r="Q3592" i="1" s="1"/>
  <c r="R3592" i="1" s="1"/>
  <c r="P3593" i="1"/>
  <c r="Q3593" i="1" s="1"/>
  <c r="R3593" i="1" s="1"/>
  <c r="P3594" i="1"/>
  <c r="Q3594" i="1" s="1"/>
  <c r="R3594" i="1" s="1"/>
  <c r="P3595" i="1"/>
  <c r="Q3595" i="1" s="1"/>
  <c r="R3595" i="1" s="1"/>
  <c r="P3596" i="1"/>
  <c r="Q3596" i="1"/>
  <c r="R3596" i="1" s="1"/>
  <c r="P3597" i="1"/>
  <c r="Q3597" i="1" s="1"/>
  <c r="R3597" i="1" s="1"/>
  <c r="P3598" i="1"/>
  <c r="Q3598" i="1"/>
  <c r="R3598" i="1" s="1"/>
  <c r="P3599" i="1"/>
  <c r="Q3599" i="1" s="1"/>
  <c r="R3599" i="1" s="1"/>
  <c r="P3600" i="1"/>
  <c r="Q3600" i="1"/>
  <c r="R3600" i="1" s="1"/>
  <c r="P3601" i="1"/>
  <c r="Q3601" i="1" s="1"/>
  <c r="R3601" i="1" s="1"/>
  <c r="P3602" i="1"/>
  <c r="Q3602" i="1"/>
  <c r="R3602" i="1" s="1"/>
  <c r="P3603" i="1"/>
  <c r="Q3603" i="1" s="1"/>
  <c r="R3603" i="1" s="1"/>
  <c r="P3604" i="1"/>
  <c r="Q3604" i="1"/>
  <c r="R3604" i="1" s="1"/>
  <c r="P3605" i="1"/>
  <c r="Q3605" i="1" s="1"/>
  <c r="R3605" i="1" s="1"/>
  <c r="P3606" i="1"/>
  <c r="Q3606" i="1" s="1"/>
  <c r="R3606" i="1" s="1"/>
  <c r="P3607" i="1"/>
  <c r="Q3607" i="1" s="1"/>
  <c r="R3607" i="1" s="1"/>
  <c r="P3608" i="1"/>
  <c r="Q3608" i="1" s="1"/>
  <c r="R3608" i="1" s="1"/>
  <c r="P3609" i="1"/>
  <c r="Q3609" i="1" s="1"/>
  <c r="R3609" i="1" s="1"/>
  <c r="P3610" i="1"/>
  <c r="Q3610" i="1" s="1"/>
  <c r="R3610" i="1" s="1"/>
  <c r="P3611" i="1"/>
  <c r="Q3611" i="1" s="1"/>
  <c r="R3611" i="1" s="1"/>
  <c r="P3612" i="1"/>
  <c r="Q3612" i="1"/>
  <c r="R3612" i="1" s="1"/>
  <c r="P3613" i="1"/>
  <c r="Q3613" i="1" s="1"/>
  <c r="R3613" i="1" s="1"/>
  <c r="P3614" i="1"/>
  <c r="Q3614" i="1"/>
  <c r="R3614" i="1" s="1"/>
  <c r="P3615" i="1"/>
  <c r="Q3615" i="1" s="1"/>
  <c r="R3615" i="1" s="1"/>
  <c r="P3616" i="1"/>
  <c r="Q3616" i="1"/>
  <c r="R3616" i="1" s="1"/>
  <c r="P3617" i="1"/>
  <c r="Q3617" i="1" s="1"/>
  <c r="R3617" i="1" s="1"/>
  <c r="P3618" i="1"/>
  <c r="Q3618" i="1"/>
  <c r="R3618" i="1" s="1"/>
  <c r="P3619" i="1"/>
  <c r="Q3619" i="1" s="1"/>
  <c r="R3619" i="1" s="1"/>
  <c r="P3620" i="1"/>
  <c r="Q3620" i="1"/>
  <c r="R3620" i="1" s="1"/>
  <c r="P3621" i="1"/>
  <c r="Q3621" i="1" s="1"/>
  <c r="R3621" i="1" s="1"/>
  <c r="P3622" i="1"/>
  <c r="Q3622" i="1" s="1"/>
  <c r="R3622" i="1" s="1"/>
  <c r="P3623" i="1"/>
  <c r="Q3623" i="1" s="1"/>
  <c r="R3623" i="1" s="1"/>
  <c r="P3624" i="1"/>
  <c r="Q3624" i="1"/>
  <c r="R3624" i="1" s="1"/>
  <c r="P3625" i="1"/>
  <c r="Q3625" i="1"/>
  <c r="R3625" i="1" s="1"/>
  <c r="P3626" i="1"/>
  <c r="Q3626" i="1"/>
  <c r="R3626" i="1" s="1"/>
  <c r="P3627" i="1"/>
  <c r="Q3627" i="1" s="1"/>
  <c r="R3627" i="1" s="1"/>
  <c r="P3628" i="1"/>
  <c r="Q3628" i="1" s="1"/>
  <c r="R3628" i="1" s="1"/>
  <c r="P3629" i="1"/>
  <c r="Q3629" i="1" s="1"/>
  <c r="R3629" i="1" s="1"/>
  <c r="P3630" i="1"/>
  <c r="Q3630" i="1" s="1"/>
  <c r="R3630" i="1" s="1"/>
  <c r="P3631" i="1"/>
  <c r="Q3631" i="1" s="1"/>
  <c r="R3631" i="1" s="1"/>
  <c r="P3632" i="1"/>
  <c r="Q3632" i="1" s="1"/>
  <c r="R3632" i="1" s="1"/>
  <c r="P3633" i="1"/>
  <c r="Q3633" i="1"/>
  <c r="R3633" i="1" s="1"/>
  <c r="P3634" i="1"/>
  <c r="Q3634" i="1"/>
  <c r="R3634" i="1" s="1"/>
  <c r="P3635" i="1"/>
  <c r="Q3635" i="1" s="1"/>
  <c r="R3635" i="1" s="1"/>
  <c r="P3636" i="1"/>
  <c r="Q3636" i="1" s="1"/>
  <c r="R3636" i="1" s="1"/>
  <c r="P3637" i="1"/>
  <c r="Q3637" i="1" s="1"/>
  <c r="R3637" i="1" s="1"/>
  <c r="P3638" i="1"/>
  <c r="Q3638" i="1"/>
  <c r="R3638" i="1" s="1"/>
  <c r="P3639" i="1"/>
  <c r="Q3639" i="1" s="1"/>
  <c r="R3639" i="1" s="1"/>
  <c r="P3640" i="1"/>
  <c r="Q3640" i="1" s="1"/>
  <c r="R3640" i="1" s="1"/>
  <c r="P3641" i="1"/>
  <c r="Q3641" i="1"/>
  <c r="R3641" i="1" s="1"/>
  <c r="P3642" i="1"/>
  <c r="Q3642" i="1"/>
  <c r="R3642" i="1" s="1"/>
  <c r="P3643" i="1"/>
  <c r="Q3643" i="1" s="1"/>
  <c r="R3643" i="1" s="1"/>
  <c r="P3644" i="1"/>
  <c r="Q3644" i="1" s="1"/>
  <c r="R3644" i="1" s="1"/>
  <c r="P3645" i="1"/>
  <c r="Q3645" i="1" s="1"/>
  <c r="R3645" i="1"/>
  <c r="P3646" i="1"/>
  <c r="Q3646" i="1" s="1"/>
  <c r="R3646" i="1" s="1"/>
  <c r="P3647" i="1"/>
  <c r="Q3647" i="1" s="1"/>
  <c r="R3647" i="1"/>
  <c r="P3648" i="1"/>
  <c r="Q3648" i="1" s="1"/>
  <c r="R3648" i="1" s="1"/>
  <c r="P3649" i="1"/>
  <c r="Q3649" i="1" s="1"/>
  <c r="R3649" i="1" s="1"/>
  <c r="P3650" i="1"/>
  <c r="Q3650" i="1" s="1"/>
  <c r="R3650" i="1" s="1"/>
  <c r="P3651" i="1"/>
  <c r="Q3651" i="1" s="1"/>
  <c r="R3651" i="1" s="1"/>
  <c r="P3652" i="1"/>
  <c r="Q3652" i="1" s="1"/>
  <c r="R3652" i="1" s="1"/>
  <c r="P3653" i="1"/>
  <c r="Q3653" i="1" s="1"/>
  <c r="R3653" i="1" s="1"/>
  <c r="P3654" i="1"/>
  <c r="Q3654" i="1"/>
  <c r="R3654" i="1"/>
  <c r="P3655" i="1"/>
  <c r="Q3655" i="1" s="1"/>
  <c r="R3655" i="1"/>
  <c r="P3656" i="1"/>
  <c r="Q3656" i="1" s="1"/>
  <c r="R3656" i="1" s="1"/>
  <c r="P3657" i="1"/>
  <c r="Q3657" i="1" s="1"/>
  <c r="R3657" i="1" s="1"/>
  <c r="P3658" i="1"/>
  <c r="Q3658" i="1"/>
  <c r="R3658" i="1" s="1"/>
  <c r="P3659" i="1"/>
  <c r="Q3659" i="1" s="1"/>
  <c r="R3659" i="1"/>
  <c r="P3660" i="1"/>
  <c r="Q3660" i="1" s="1"/>
  <c r="R3660" i="1" s="1"/>
  <c r="P3661" i="1"/>
  <c r="Q3661" i="1" s="1"/>
  <c r="R3661" i="1" s="1"/>
  <c r="P3662" i="1"/>
  <c r="Q3662" i="1" s="1"/>
  <c r="R3662" i="1" s="1"/>
  <c r="P3663" i="1"/>
  <c r="Q3663" i="1" s="1"/>
  <c r="R3663" i="1" s="1"/>
  <c r="P3664" i="1"/>
  <c r="Q3664" i="1"/>
  <c r="R3664" i="1" s="1"/>
  <c r="P3665" i="1"/>
  <c r="Q3665" i="1" s="1"/>
  <c r="R3665" i="1" s="1"/>
  <c r="P3666" i="1"/>
  <c r="Q3666" i="1" s="1"/>
  <c r="R3666" i="1" s="1"/>
  <c r="P3667" i="1"/>
  <c r="Q3667" i="1" s="1"/>
  <c r="R3667" i="1" s="1"/>
  <c r="P3668" i="1"/>
  <c r="Q3668" i="1" s="1"/>
  <c r="R3668" i="1" s="1"/>
  <c r="P3669" i="1"/>
  <c r="Q3669" i="1" s="1"/>
  <c r="R3669" i="1" s="1"/>
  <c r="P3670" i="1"/>
  <c r="Q3670" i="1" s="1"/>
  <c r="R3670" i="1" s="1"/>
  <c r="P3671" i="1"/>
  <c r="Q3671" i="1" s="1"/>
  <c r="R3671" i="1" s="1"/>
  <c r="P3672" i="1"/>
  <c r="Q3672" i="1"/>
  <c r="R3672" i="1" s="1"/>
  <c r="P3673" i="1"/>
  <c r="Q3673" i="1" s="1"/>
  <c r="R3673" i="1"/>
  <c r="P3674" i="1"/>
  <c r="Q3674" i="1" s="1"/>
  <c r="R3674" i="1"/>
  <c r="P3675" i="1"/>
  <c r="Q3675" i="1" s="1"/>
  <c r="R3675" i="1"/>
  <c r="P3676" i="1"/>
  <c r="Q3676" i="1" s="1"/>
  <c r="R3676" i="1" s="1"/>
  <c r="P3677" i="1"/>
  <c r="Q3677" i="1" s="1"/>
  <c r="R3677" i="1" s="1"/>
  <c r="P3678" i="1"/>
  <c r="Q3678" i="1"/>
  <c r="R3678" i="1" s="1"/>
  <c r="P3679" i="1"/>
  <c r="Q3679" i="1" s="1"/>
  <c r="R3679" i="1"/>
  <c r="P3680" i="1"/>
  <c r="Q3680" i="1" s="1"/>
  <c r="R3680" i="1" s="1"/>
  <c r="P3681" i="1"/>
  <c r="Q3681" i="1"/>
  <c r="R3681" i="1" s="1"/>
  <c r="P3682" i="1"/>
  <c r="Q3682" i="1"/>
  <c r="R3682" i="1" s="1"/>
  <c r="P3683" i="1"/>
  <c r="Q3683" i="1" s="1"/>
  <c r="R3683" i="1" s="1"/>
  <c r="P3684" i="1"/>
  <c r="Q3684" i="1"/>
  <c r="R3684" i="1" s="1"/>
  <c r="P3685" i="1"/>
  <c r="Q3685" i="1"/>
  <c r="R3685" i="1" s="1"/>
  <c r="P3686" i="1"/>
  <c r="Q3686" i="1"/>
  <c r="R3686" i="1" s="1"/>
  <c r="P3687" i="1"/>
  <c r="Q3687" i="1" s="1"/>
  <c r="R3687" i="1" s="1"/>
  <c r="P3688" i="1"/>
  <c r="Q3688" i="1"/>
  <c r="R3688" i="1" s="1"/>
  <c r="P3689" i="1"/>
  <c r="Q3689" i="1"/>
  <c r="R3689" i="1" s="1"/>
  <c r="P3690" i="1"/>
  <c r="Q3690" i="1"/>
  <c r="R3690" i="1" s="1"/>
  <c r="P3691" i="1"/>
  <c r="Q3691" i="1" s="1"/>
  <c r="R3691" i="1"/>
  <c r="P3692" i="1"/>
  <c r="Q3692" i="1"/>
  <c r="R3692" i="1" s="1"/>
  <c r="P3693" i="1"/>
  <c r="Q3693" i="1" s="1"/>
  <c r="R3693" i="1" s="1"/>
  <c r="P3694" i="1"/>
  <c r="Q3694" i="1"/>
  <c r="R3694" i="1" s="1"/>
  <c r="P3695" i="1"/>
  <c r="Q3695" i="1" s="1"/>
  <c r="R3695" i="1"/>
  <c r="P3696" i="1"/>
  <c r="Q3696" i="1" s="1"/>
  <c r="R3696" i="1" s="1"/>
  <c r="P3697" i="1"/>
  <c r="Q3697" i="1"/>
  <c r="R3697" i="1" s="1"/>
  <c r="P3698" i="1"/>
  <c r="Q3698" i="1" s="1"/>
  <c r="R3698" i="1" s="1"/>
  <c r="P3699" i="1"/>
  <c r="Q3699" i="1" s="1"/>
  <c r="R3699" i="1" s="1"/>
  <c r="P3700" i="1"/>
  <c r="Q3700" i="1" s="1"/>
  <c r="R3700" i="1" s="1"/>
  <c r="P3701" i="1"/>
  <c r="Q3701" i="1"/>
  <c r="R3701" i="1" s="1"/>
  <c r="P3702" i="1"/>
  <c r="Q3702" i="1"/>
  <c r="R3702" i="1" s="1"/>
  <c r="P3703" i="1"/>
  <c r="Q3703" i="1" s="1"/>
  <c r="R3703" i="1"/>
  <c r="P3704" i="1"/>
  <c r="Q3704" i="1" s="1"/>
  <c r="R3704" i="1" s="1"/>
  <c r="P3705" i="1"/>
  <c r="Q3705" i="1" s="1"/>
  <c r="R3705" i="1" s="1"/>
  <c r="P3706" i="1"/>
  <c r="Q3706" i="1" s="1"/>
  <c r="R3706" i="1" s="1"/>
  <c r="P3707" i="1"/>
  <c r="Q3707" i="1" s="1"/>
  <c r="R3707" i="1" s="1"/>
  <c r="P3708" i="1"/>
  <c r="Q3708" i="1" s="1"/>
  <c r="R3708" i="1" s="1"/>
  <c r="P3709" i="1"/>
  <c r="Q3709" i="1" s="1"/>
  <c r="R3709" i="1" s="1"/>
  <c r="P3710" i="1"/>
  <c r="Q3710" i="1" s="1"/>
  <c r="R3710" i="1" s="1"/>
  <c r="P3711" i="1"/>
  <c r="Q3711" i="1" s="1"/>
  <c r="R3711" i="1" s="1"/>
  <c r="P3712" i="1"/>
  <c r="Q3712" i="1" s="1"/>
  <c r="R3712" i="1" s="1"/>
  <c r="P3713" i="1"/>
  <c r="Q3713" i="1"/>
  <c r="R3713" i="1" s="1"/>
  <c r="P3714" i="1"/>
  <c r="Q3714" i="1" s="1"/>
  <c r="R3714" i="1" s="1"/>
  <c r="P3715" i="1"/>
  <c r="Q3715" i="1" s="1"/>
  <c r="R3715" i="1" s="1"/>
  <c r="P3716" i="1"/>
  <c r="Q3716" i="1"/>
  <c r="R3716" i="1" s="1"/>
  <c r="P3717" i="1"/>
  <c r="Q3717" i="1"/>
  <c r="R3717" i="1" s="1"/>
  <c r="P3718" i="1"/>
  <c r="Q3718" i="1" s="1"/>
  <c r="R3718" i="1" s="1"/>
  <c r="P3719" i="1"/>
  <c r="Q3719" i="1" s="1"/>
  <c r="R3719" i="1"/>
  <c r="P3720" i="1"/>
  <c r="Q3720" i="1"/>
  <c r="R3720" i="1" s="1"/>
  <c r="P3721" i="1"/>
  <c r="Q3721" i="1" s="1"/>
  <c r="R3721" i="1"/>
  <c r="P3722" i="1"/>
  <c r="Q3722" i="1"/>
  <c r="R3722" i="1"/>
  <c r="P3723" i="1"/>
  <c r="Q3723" i="1" s="1"/>
  <c r="R3723" i="1"/>
  <c r="P3724" i="1"/>
  <c r="Q3724" i="1" s="1"/>
  <c r="R3724" i="1" s="1"/>
  <c r="P3725" i="1"/>
  <c r="Q3725" i="1" s="1"/>
  <c r="R3725" i="1" s="1"/>
  <c r="P3726" i="1"/>
  <c r="Q3726" i="1"/>
  <c r="R3726" i="1"/>
  <c r="P3727" i="1"/>
  <c r="Q3727" i="1" s="1"/>
  <c r="R3727" i="1"/>
  <c r="P3728" i="1"/>
  <c r="Q3728" i="1" s="1"/>
  <c r="R3728" i="1" s="1"/>
  <c r="P3729" i="1"/>
  <c r="Q3729" i="1"/>
  <c r="R3729" i="1" s="1"/>
  <c r="P3730" i="1"/>
  <c r="Q3730" i="1"/>
  <c r="R3730" i="1"/>
  <c r="P3731" i="1"/>
  <c r="Q3731" i="1" s="1"/>
  <c r="R3731" i="1" s="1"/>
  <c r="P3732" i="1"/>
  <c r="Q3732" i="1"/>
  <c r="R3732" i="1" s="1"/>
  <c r="P3733" i="1"/>
  <c r="Q3733" i="1"/>
  <c r="R3733" i="1" s="1"/>
  <c r="P3734" i="1"/>
  <c r="Q3734" i="1"/>
  <c r="R3734" i="1" s="1"/>
  <c r="P3735" i="1"/>
  <c r="Q3735" i="1" s="1"/>
  <c r="R3735" i="1" s="1"/>
  <c r="P3736" i="1"/>
  <c r="Q3736" i="1"/>
  <c r="R3736" i="1" s="1"/>
  <c r="P3737" i="1"/>
  <c r="Q3737" i="1" s="1"/>
  <c r="R3737" i="1" s="1"/>
  <c r="P3738" i="1"/>
  <c r="Q3738" i="1"/>
  <c r="R3738" i="1" s="1"/>
  <c r="P3739" i="1"/>
  <c r="Q3739" i="1" s="1"/>
  <c r="R3739" i="1"/>
  <c r="P3740" i="1"/>
  <c r="Q3740" i="1"/>
  <c r="R3740" i="1" s="1"/>
  <c r="P3741" i="1"/>
  <c r="Q3741" i="1" s="1"/>
  <c r="R3741" i="1" s="1"/>
  <c r="P3742" i="1"/>
  <c r="Q3742" i="1"/>
  <c r="R3742" i="1" s="1"/>
  <c r="P3743" i="1"/>
  <c r="Q3743" i="1" s="1"/>
  <c r="R3743" i="1"/>
  <c r="P3744" i="1"/>
  <c r="Q3744" i="1" s="1"/>
  <c r="R3744" i="1" s="1"/>
  <c r="P3745" i="1"/>
  <c r="Q3745" i="1" s="1"/>
  <c r="R3745" i="1" s="1"/>
  <c r="P3746" i="1"/>
  <c r="Q3746" i="1"/>
  <c r="R3746" i="1" s="1"/>
  <c r="P3747" i="1"/>
  <c r="Q3747" i="1" s="1"/>
  <c r="R3747" i="1" s="1"/>
  <c r="P3748" i="1"/>
  <c r="Q3748" i="1" s="1"/>
  <c r="R3748" i="1" s="1"/>
  <c r="P3749" i="1"/>
  <c r="Q3749" i="1" s="1"/>
  <c r="R3749" i="1" s="1"/>
  <c r="P3750" i="1"/>
  <c r="Q3750" i="1"/>
  <c r="R3750" i="1" s="1"/>
  <c r="P3751" i="1"/>
  <c r="Q3751" i="1" s="1"/>
  <c r="R3751" i="1"/>
  <c r="P3752" i="1"/>
  <c r="Q3752" i="1"/>
  <c r="R3752" i="1" s="1"/>
  <c r="P3753" i="1"/>
  <c r="Q3753" i="1" s="1"/>
  <c r="R3753" i="1" s="1"/>
  <c r="P3754" i="1"/>
  <c r="Q3754" i="1" s="1"/>
  <c r="R3754" i="1"/>
  <c r="P3755" i="1"/>
  <c r="Q3755" i="1" s="1"/>
  <c r="R3755" i="1"/>
  <c r="P3756" i="1"/>
  <c r="Q3756" i="1" s="1"/>
  <c r="R3756" i="1" s="1"/>
  <c r="P3757" i="1"/>
  <c r="Q3757" i="1" s="1"/>
  <c r="R3757" i="1" s="1"/>
  <c r="P3758" i="1"/>
  <c r="Q3758" i="1" s="1"/>
  <c r="R3758" i="1" s="1"/>
  <c r="P3759" i="1"/>
  <c r="Q3759" i="1" s="1"/>
  <c r="R3759" i="1"/>
  <c r="P3760" i="1"/>
  <c r="Q3760" i="1" s="1"/>
  <c r="R3760" i="1" s="1"/>
  <c r="P3761" i="1"/>
  <c r="Q3761" i="1"/>
  <c r="R3761" i="1" s="1"/>
  <c r="P3762" i="1"/>
  <c r="Q3762" i="1" s="1"/>
  <c r="R3762" i="1"/>
  <c r="P3763" i="1"/>
  <c r="Q3763" i="1" s="1"/>
  <c r="R3763" i="1" s="1"/>
  <c r="P3764" i="1"/>
  <c r="Q3764" i="1"/>
  <c r="R3764" i="1" s="1"/>
  <c r="P3765" i="1"/>
  <c r="Q3765" i="1"/>
  <c r="R3765" i="1" s="1"/>
  <c r="P3766" i="1"/>
  <c r="Q3766" i="1" s="1"/>
  <c r="R3766" i="1" s="1"/>
  <c r="P3767" i="1"/>
  <c r="Q3767" i="1" s="1"/>
  <c r="R3767" i="1"/>
  <c r="P3768" i="1"/>
  <c r="Q3768" i="1"/>
  <c r="R3768" i="1" s="1"/>
  <c r="P3769" i="1"/>
  <c r="Q3769" i="1"/>
  <c r="R3769" i="1"/>
  <c r="P3770" i="1"/>
  <c r="Q3770" i="1"/>
  <c r="R3770" i="1"/>
  <c r="P3771" i="1"/>
  <c r="Q3771" i="1" s="1"/>
  <c r="R3771" i="1"/>
  <c r="P3772" i="1"/>
  <c r="Q3772" i="1"/>
  <c r="R3772" i="1" s="1"/>
  <c r="P3773" i="1"/>
  <c r="Q3773" i="1" s="1"/>
  <c r="R3773" i="1" s="1"/>
  <c r="P3774" i="1"/>
  <c r="Q3774" i="1"/>
  <c r="R3774" i="1"/>
  <c r="P3775" i="1"/>
  <c r="Q3775" i="1" s="1"/>
  <c r="R3775" i="1"/>
  <c r="P3776" i="1"/>
  <c r="Q3776" i="1" s="1"/>
  <c r="R3776" i="1" s="1"/>
  <c r="P3777" i="1"/>
  <c r="Q3777" i="1"/>
  <c r="R3777" i="1" s="1"/>
  <c r="P3778" i="1"/>
  <c r="Q3778" i="1"/>
  <c r="R3778" i="1"/>
  <c r="P3779" i="1"/>
  <c r="Q3779" i="1" s="1"/>
  <c r="R3779" i="1" s="1"/>
  <c r="P3780" i="1"/>
  <c r="Q3780" i="1" s="1"/>
  <c r="R3780" i="1" s="1"/>
  <c r="P3781" i="1"/>
  <c r="Q3781" i="1"/>
  <c r="R3781" i="1" s="1"/>
  <c r="P3782" i="1"/>
  <c r="Q3782" i="1"/>
  <c r="R3782" i="1" s="1"/>
  <c r="P3783" i="1"/>
  <c r="Q3783" i="1" s="1"/>
  <c r="R3783" i="1"/>
  <c r="P3784" i="1"/>
  <c r="Q3784" i="1" s="1"/>
  <c r="R3784" i="1" s="1"/>
  <c r="P3785" i="1"/>
  <c r="Q3785" i="1"/>
  <c r="R3785" i="1" s="1"/>
  <c r="P3786" i="1"/>
  <c r="Q3786" i="1"/>
  <c r="R3786" i="1"/>
  <c r="P3787" i="1"/>
  <c r="Q3787" i="1" s="1"/>
  <c r="R3787" i="1" s="1"/>
  <c r="P3788" i="1"/>
  <c r="Q3788" i="1"/>
  <c r="R3788" i="1" s="1"/>
  <c r="P3789" i="1"/>
  <c r="Q3789" i="1" s="1"/>
  <c r="R3789" i="1" s="1"/>
  <c r="P3790" i="1"/>
  <c r="Q3790" i="1" s="1"/>
  <c r="R3790" i="1" s="1"/>
  <c r="P3791" i="1"/>
  <c r="Q3791" i="1" s="1"/>
  <c r="R3791" i="1" s="1"/>
  <c r="P3792" i="1"/>
  <c r="Q3792" i="1" s="1"/>
  <c r="R3792" i="1" s="1"/>
  <c r="P3793" i="1"/>
  <c r="Q3793" i="1" s="1"/>
  <c r="R3793" i="1" s="1"/>
  <c r="P3794" i="1"/>
  <c r="Q3794" i="1"/>
  <c r="R3794" i="1"/>
  <c r="P3795" i="1"/>
  <c r="Q3795" i="1" s="1"/>
  <c r="R3795" i="1" s="1"/>
  <c r="P3796" i="1"/>
  <c r="Q3796" i="1"/>
  <c r="R3796" i="1" s="1"/>
  <c r="P3797" i="1"/>
  <c r="Q3797" i="1" s="1"/>
  <c r="R3797" i="1" s="1"/>
  <c r="P3798" i="1"/>
  <c r="Q3798" i="1" s="1"/>
  <c r="R3798" i="1" s="1"/>
  <c r="P3799" i="1"/>
  <c r="Q3799" i="1" s="1"/>
  <c r="R3799" i="1"/>
  <c r="P3800" i="1"/>
  <c r="Q3800" i="1"/>
  <c r="R3800" i="1" s="1"/>
  <c r="P3801" i="1"/>
  <c r="Q3801" i="1" s="1"/>
  <c r="R3801" i="1" s="1"/>
  <c r="P3802" i="1"/>
  <c r="Q3802" i="1" s="1"/>
  <c r="R3802" i="1" s="1"/>
  <c r="P3803" i="1"/>
  <c r="Q3803" i="1" s="1"/>
  <c r="R3803" i="1"/>
  <c r="P3804" i="1"/>
  <c r="Q3804" i="1" s="1"/>
  <c r="R3804" i="1" s="1"/>
  <c r="P3805" i="1"/>
  <c r="Q3805" i="1" s="1"/>
  <c r="R3805" i="1" s="1"/>
  <c r="P3806" i="1"/>
  <c r="Q3806" i="1"/>
  <c r="R3806" i="1" s="1"/>
  <c r="P3807" i="1"/>
  <c r="Q3807" i="1" s="1"/>
  <c r="R3807" i="1"/>
  <c r="P3808" i="1"/>
  <c r="Q3808" i="1" s="1"/>
  <c r="R3808" i="1" s="1"/>
  <c r="P3809" i="1"/>
  <c r="Q3809" i="1"/>
  <c r="R3809" i="1" s="1"/>
  <c r="P3810" i="1"/>
  <c r="Q3810" i="1"/>
  <c r="R3810" i="1" s="1"/>
  <c r="P3811" i="1"/>
  <c r="Q3811" i="1" s="1"/>
  <c r="R3811" i="1" s="1"/>
  <c r="P3812" i="1"/>
  <c r="Q3812" i="1"/>
  <c r="R3812" i="1" s="1"/>
  <c r="P3813" i="1"/>
  <c r="Q3813" i="1"/>
  <c r="R3813" i="1" s="1"/>
  <c r="P3814" i="1"/>
  <c r="Q3814" i="1"/>
  <c r="R3814" i="1" s="1"/>
  <c r="P3815" i="1"/>
  <c r="Q3815" i="1" s="1"/>
  <c r="R3815" i="1" s="1"/>
  <c r="P3816" i="1"/>
  <c r="Q3816" i="1"/>
  <c r="R3816" i="1" s="1"/>
  <c r="P3817" i="1"/>
  <c r="Q3817" i="1"/>
  <c r="R3817" i="1"/>
  <c r="P3818" i="1"/>
  <c r="Q3818" i="1"/>
  <c r="R3818" i="1" s="1"/>
  <c r="P3819" i="1"/>
  <c r="Q3819" i="1" s="1"/>
  <c r="R3819" i="1"/>
  <c r="P3820" i="1"/>
  <c r="Q3820" i="1"/>
  <c r="R3820" i="1" s="1"/>
  <c r="P3821" i="1"/>
  <c r="Q3821" i="1" s="1"/>
  <c r="R3821" i="1" s="1"/>
  <c r="P3822" i="1"/>
  <c r="Q3822" i="1" s="1"/>
  <c r="R3822" i="1" s="1"/>
  <c r="P3823" i="1"/>
  <c r="Q3823" i="1" s="1"/>
  <c r="R3823" i="1"/>
  <c r="P3824" i="1"/>
  <c r="Q3824" i="1" s="1"/>
  <c r="R3824" i="1" s="1"/>
  <c r="P3825" i="1"/>
  <c r="Q3825" i="1" s="1"/>
  <c r="R3825" i="1" s="1"/>
  <c r="P3826" i="1"/>
  <c r="Q3826" i="1"/>
  <c r="R3826" i="1" s="1"/>
  <c r="P3827" i="1"/>
  <c r="Q3827" i="1" s="1"/>
  <c r="R3827" i="1" s="1"/>
  <c r="P3828" i="1"/>
  <c r="Q3828" i="1" s="1"/>
  <c r="R3828" i="1" s="1"/>
  <c r="P3829" i="1"/>
  <c r="Q3829" i="1" s="1"/>
  <c r="R3829" i="1" s="1"/>
  <c r="P3830" i="1"/>
  <c r="Q3830" i="1"/>
  <c r="R3830" i="1" s="1"/>
  <c r="P3831" i="1"/>
  <c r="Q3831" i="1" s="1"/>
  <c r="R3831" i="1" s="1"/>
  <c r="P3832" i="1"/>
  <c r="Q3832" i="1"/>
  <c r="R3832" i="1" s="1"/>
  <c r="P3833" i="1"/>
  <c r="Q3833" i="1" s="1"/>
  <c r="R3833" i="1" s="1"/>
  <c r="P3834" i="1"/>
  <c r="Q3834" i="1" s="1"/>
  <c r="R3834" i="1"/>
  <c r="P3835" i="1"/>
  <c r="Q3835" i="1" s="1"/>
  <c r="R3835" i="1"/>
  <c r="P3836" i="1"/>
  <c r="Q3836" i="1" s="1"/>
  <c r="R3836" i="1" s="1"/>
  <c r="P3837" i="1"/>
  <c r="Q3837" i="1" s="1"/>
  <c r="R3837" i="1"/>
  <c r="P3838" i="1"/>
  <c r="Q3838" i="1" s="1"/>
  <c r="R3838" i="1"/>
  <c r="P3839" i="1"/>
  <c r="Q3839" i="1" s="1"/>
  <c r="R3839" i="1" s="1"/>
  <c r="P3840" i="1"/>
  <c r="Q3840" i="1"/>
  <c r="R3840" i="1" s="1"/>
  <c r="P3841" i="1"/>
  <c r="Q3841" i="1"/>
  <c r="R3841" i="1"/>
  <c r="P3842" i="1"/>
  <c r="Q3842" i="1" s="1"/>
  <c r="R3842" i="1"/>
  <c r="P3843" i="1"/>
  <c r="Q3843" i="1" s="1"/>
  <c r="R3843" i="1"/>
  <c r="P3844" i="1"/>
  <c r="Q3844" i="1" s="1"/>
  <c r="R3844" i="1" s="1"/>
  <c r="P3845" i="1"/>
  <c r="Q3845" i="1" s="1"/>
  <c r="R3845" i="1" s="1"/>
  <c r="P3846" i="1"/>
  <c r="Q3846" i="1"/>
  <c r="R3846" i="1" s="1"/>
  <c r="P3847" i="1"/>
  <c r="Q3847" i="1"/>
  <c r="R3847" i="1" s="1"/>
  <c r="P3848" i="1"/>
  <c r="Q3848" i="1"/>
  <c r="R3848" i="1" s="1"/>
  <c r="P3849" i="1"/>
  <c r="Q3849" i="1" s="1"/>
  <c r="R3849" i="1" s="1"/>
  <c r="P3850" i="1"/>
  <c r="Q3850" i="1"/>
  <c r="R3850" i="1" s="1"/>
  <c r="P3851" i="1"/>
  <c r="Q3851" i="1" s="1"/>
  <c r="R3851" i="1" s="1"/>
  <c r="P3852" i="1"/>
  <c r="Q3852" i="1"/>
  <c r="R3852" i="1" s="1"/>
  <c r="P3853" i="1"/>
  <c r="Q3853" i="1" s="1"/>
  <c r="R3853" i="1" s="1"/>
  <c r="P3854" i="1"/>
  <c r="Q3854" i="1" s="1"/>
  <c r="R3854" i="1" s="1"/>
  <c r="P3855" i="1"/>
  <c r="Q3855" i="1" s="1"/>
  <c r="R3855" i="1" s="1"/>
  <c r="P3856" i="1"/>
  <c r="Q3856" i="1" s="1"/>
  <c r="R3856" i="1" s="1"/>
  <c r="P3857" i="1"/>
  <c r="Q3857" i="1"/>
  <c r="R3857" i="1" s="1"/>
  <c r="P3858" i="1"/>
  <c r="Q3858" i="1" s="1"/>
  <c r="R3858" i="1" s="1"/>
  <c r="P3859" i="1"/>
  <c r="Q3859" i="1" s="1"/>
  <c r="R3859" i="1" s="1"/>
  <c r="P3860" i="1"/>
  <c r="Q3860" i="1" s="1"/>
  <c r="R3860" i="1" s="1"/>
  <c r="P3861" i="1"/>
  <c r="Q3861" i="1" s="1"/>
  <c r="R3861" i="1" s="1"/>
  <c r="P3862" i="1"/>
  <c r="Q3862" i="1" s="1"/>
  <c r="R3862" i="1" s="1"/>
  <c r="P3863" i="1"/>
  <c r="Q3863" i="1" s="1"/>
  <c r="R3863" i="1"/>
  <c r="P3864" i="1"/>
  <c r="Q3864" i="1"/>
  <c r="R3864" i="1" s="1"/>
  <c r="P3865" i="1"/>
  <c r="Q3865" i="1" s="1"/>
  <c r="R3865" i="1" s="1"/>
  <c r="P3866" i="1"/>
  <c r="Q3866" i="1" s="1"/>
  <c r="R3866" i="1"/>
  <c r="P3867" i="1"/>
  <c r="Q3867" i="1" s="1"/>
  <c r="R3867" i="1"/>
  <c r="P3868" i="1"/>
  <c r="Q3868" i="1" s="1"/>
  <c r="R3868" i="1" s="1"/>
  <c r="P3869" i="1"/>
  <c r="Q3869" i="1" s="1"/>
  <c r="R3869" i="1"/>
  <c r="P3870" i="1"/>
  <c r="Q3870" i="1" s="1"/>
  <c r="R3870" i="1" s="1"/>
  <c r="P3871" i="1"/>
  <c r="Q3871" i="1" s="1"/>
  <c r="R3871" i="1" s="1"/>
  <c r="P3872" i="1"/>
  <c r="Q3872" i="1"/>
  <c r="R3872" i="1" s="1"/>
  <c r="P3873" i="1"/>
  <c r="Q3873" i="1"/>
  <c r="R3873" i="1"/>
  <c r="P3874" i="1"/>
  <c r="Q3874" i="1" s="1"/>
  <c r="R3874" i="1"/>
  <c r="P3875" i="1"/>
  <c r="Q3875" i="1" s="1"/>
  <c r="R3875" i="1"/>
  <c r="P3876" i="1"/>
  <c r="Q3876" i="1" s="1"/>
  <c r="R3876" i="1" s="1"/>
  <c r="P3877" i="1"/>
  <c r="Q3877" i="1" s="1"/>
  <c r="R3877" i="1"/>
  <c r="P3878" i="1"/>
  <c r="Q3878" i="1" s="1"/>
  <c r="R3878" i="1" s="1"/>
  <c r="P3879" i="1"/>
  <c r="Q3879" i="1"/>
  <c r="R3879" i="1" s="1"/>
  <c r="P3880" i="1"/>
  <c r="Q3880" i="1"/>
  <c r="R3880" i="1" s="1"/>
  <c r="P3881" i="1"/>
  <c r="Q3881" i="1"/>
  <c r="R3881" i="1" s="1"/>
  <c r="P3882" i="1"/>
  <c r="Q3882" i="1" s="1"/>
  <c r="R3882" i="1" s="1"/>
  <c r="P3883" i="1"/>
  <c r="Q3883" i="1" s="1"/>
  <c r="R3883" i="1"/>
  <c r="P3884" i="1"/>
  <c r="Q3884" i="1"/>
  <c r="R3884" i="1" s="1"/>
  <c r="P3885" i="1"/>
  <c r="Q3885" i="1" s="1"/>
  <c r="R3885" i="1" s="1"/>
  <c r="P3886" i="1"/>
  <c r="Q3886" i="1" s="1"/>
  <c r="R3886" i="1" s="1"/>
  <c r="P3887" i="1"/>
  <c r="Q3887" i="1" s="1"/>
  <c r="R3887" i="1" s="1"/>
  <c r="P3888" i="1"/>
  <c r="Q3888" i="1" s="1"/>
  <c r="R3888" i="1" s="1"/>
  <c r="P3889" i="1"/>
  <c r="Q3889" i="1"/>
  <c r="R3889" i="1" s="1"/>
  <c r="P3890" i="1"/>
  <c r="Q3890" i="1" s="1"/>
  <c r="R3890" i="1" s="1"/>
  <c r="P3891" i="1"/>
  <c r="Q3891" i="1" s="1"/>
  <c r="R3891" i="1" s="1"/>
  <c r="P3892" i="1"/>
  <c r="Q3892" i="1" s="1"/>
  <c r="R3892" i="1" s="1"/>
  <c r="P3893" i="1"/>
  <c r="Q3893" i="1" s="1"/>
  <c r="R3893" i="1" s="1"/>
  <c r="P3894" i="1"/>
  <c r="Q3894" i="1" s="1"/>
  <c r="R3894" i="1" s="1"/>
  <c r="P3895" i="1"/>
  <c r="Q3895" i="1" s="1"/>
  <c r="R3895" i="1" s="1"/>
  <c r="P3896" i="1"/>
  <c r="Q3896" i="1"/>
  <c r="R3896" i="1" s="1"/>
  <c r="P3897" i="1"/>
  <c r="Q3897" i="1" s="1"/>
  <c r="R3897" i="1" s="1"/>
  <c r="P3898" i="1"/>
  <c r="Q3898" i="1" s="1"/>
  <c r="R3898" i="1"/>
  <c r="P3899" i="1"/>
  <c r="Q3899" i="1" s="1"/>
  <c r="R3899" i="1" s="1"/>
  <c r="P3900" i="1"/>
  <c r="Q3900" i="1" s="1"/>
  <c r="R3900" i="1" s="1"/>
  <c r="P3901" i="1"/>
  <c r="Q3901" i="1" s="1"/>
  <c r="R3901" i="1"/>
  <c r="P3902" i="1"/>
  <c r="Q3902" i="1" s="1"/>
  <c r="R3902" i="1" s="1"/>
  <c r="P3903" i="1"/>
  <c r="Q3903" i="1" s="1"/>
  <c r="R3903" i="1" s="1"/>
  <c r="P3904" i="1"/>
  <c r="Q3904" i="1"/>
  <c r="R3904" i="1" s="1"/>
  <c r="P3905" i="1"/>
  <c r="Q3905" i="1"/>
  <c r="R3905" i="1" s="1"/>
  <c r="P3906" i="1"/>
  <c r="Q3906" i="1" s="1"/>
  <c r="R3906" i="1"/>
  <c r="P3907" i="1"/>
  <c r="Q3907" i="1" s="1"/>
  <c r="R3907" i="1" s="1"/>
  <c r="P3908" i="1"/>
  <c r="Q3908" i="1"/>
  <c r="R3908" i="1"/>
  <c r="P3909" i="1"/>
  <c r="Q3909" i="1" s="1"/>
  <c r="R3909" i="1" s="1"/>
  <c r="P3910" i="1"/>
  <c r="Q3910" i="1"/>
  <c r="R3910" i="1" s="1"/>
  <c r="P3911" i="1"/>
  <c r="Q3911" i="1" s="1"/>
  <c r="R3911" i="1" s="1"/>
  <c r="P3912" i="1"/>
  <c r="Q3912" i="1" s="1"/>
  <c r="R3912" i="1" s="1"/>
  <c r="P3913" i="1"/>
  <c r="Q3913" i="1"/>
  <c r="R3913" i="1" s="1"/>
  <c r="P3914" i="1"/>
  <c r="Q3914" i="1"/>
  <c r="R3914" i="1" s="1"/>
  <c r="P3915" i="1"/>
  <c r="Q3915" i="1" s="1"/>
  <c r="R3915" i="1" s="1"/>
  <c r="P3916" i="1"/>
  <c r="Q3916" i="1" s="1"/>
  <c r="R3916" i="1" s="1"/>
  <c r="P3917" i="1"/>
  <c r="Q3917" i="1" s="1"/>
  <c r="R3917" i="1" s="1"/>
  <c r="P3918" i="1"/>
  <c r="Q3918" i="1" s="1"/>
  <c r="R3918" i="1" s="1"/>
  <c r="P3919" i="1"/>
  <c r="Q3919" i="1" s="1"/>
  <c r="R3919" i="1" s="1"/>
  <c r="P3920" i="1"/>
  <c r="Q3920" i="1" s="1"/>
  <c r="R3920" i="1" s="1"/>
  <c r="P3921" i="1"/>
  <c r="Q3921" i="1"/>
  <c r="R3921" i="1" s="1"/>
  <c r="P3922" i="1"/>
  <c r="Q3922" i="1" s="1"/>
  <c r="R3922" i="1" s="1"/>
  <c r="P3923" i="1"/>
  <c r="Q3923" i="1" s="1"/>
  <c r="R3923" i="1" s="1"/>
  <c r="P3924" i="1"/>
  <c r="Q3924" i="1"/>
  <c r="R3924" i="1"/>
  <c r="P3925" i="1"/>
  <c r="Q3925" i="1" s="1"/>
  <c r="R3925" i="1" s="1"/>
  <c r="P3926" i="1"/>
  <c r="Q3926" i="1" s="1"/>
  <c r="R3926" i="1" s="1"/>
  <c r="P3927" i="1"/>
  <c r="Q3927" i="1" s="1"/>
  <c r="R3927" i="1" s="1"/>
  <c r="P3928" i="1"/>
  <c r="Q3928" i="1" s="1"/>
  <c r="R3928" i="1" s="1"/>
  <c r="P3929" i="1"/>
  <c r="Q3929" i="1" s="1"/>
  <c r="R3929" i="1" s="1"/>
  <c r="P3930" i="1"/>
  <c r="Q3930" i="1" s="1"/>
  <c r="R3930" i="1" s="1"/>
  <c r="P3931" i="1"/>
  <c r="Q3931" i="1" s="1"/>
  <c r="R3931" i="1"/>
  <c r="P3932" i="1"/>
  <c r="Q3932" i="1" s="1"/>
  <c r="R3932" i="1" s="1"/>
  <c r="P3933" i="1"/>
  <c r="Q3933" i="1" s="1"/>
  <c r="R3933" i="1" s="1"/>
  <c r="P3934" i="1"/>
  <c r="Q3934" i="1"/>
  <c r="R3934" i="1" s="1"/>
  <c r="P3935" i="1"/>
  <c r="Q3935" i="1" s="1"/>
  <c r="R3935" i="1" s="1"/>
  <c r="P3936" i="1"/>
  <c r="Q3936" i="1" s="1"/>
  <c r="R3936" i="1" s="1"/>
  <c r="P3937" i="1"/>
  <c r="Q3937" i="1" s="1"/>
  <c r="R3937" i="1" s="1"/>
  <c r="P3938" i="1"/>
  <c r="Q3938" i="1" s="1"/>
  <c r="R3938" i="1" s="1"/>
  <c r="P3939" i="1"/>
  <c r="Q3939" i="1" s="1"/>
  <c r="R3939" i="1"/>
  <c r="P3940" i="1"/>
  <c r="Q3940" i="1"/>
  <c r="R3940" i="1" s="1"/>
  <c r="P3941" i="1"/>
  <c r="Q3941" i="1" s="1"/>
  <c r="R3941" i="1" s="1"/>
  <c r="P3942" i="1"/>
  <c r="Q3942" i="1"/>
  <c r="R3942" i="1" s="1"/>
  <c r="P3943" i="1"/>
  <c r="Q3943" i="1"/>
  <c r="R3943" i="1" s="1"/>
  <c r="P3944" i="1"/>
  <c r="Q3944" i="1"/>
  <c r="R3944" i="1" s="1"/>
  <c r="P3945" i="1"/>
  <c r="Q3945" i="1" s="1"/>
  <c r="R3945" i="1" s="1"/>
  <c r="P3946" i="1"/>
  <c r="Q3946" i="1"/>
  <c r="R3946" i="1" s="1"/>
  <c r="P3947" i="1"/>
  <c r="Q3947" i="1" s="1"/>
  <c r="R3947" i="1" s="1"/>
  <c r="P3948" i="1"/>
  <c r="Q3948" i="1" s="1"/>
  <c r="R3948" i="1" s="1"/>
  <c r="P3949" i="1"/>
  <c r="Q3949" i="1"/>
  <c r="R3949" i="1" s="1"/>
  <c r="P3950" i="1"/>
  <c r="Q3950" i="1"/>
  <c r="R3950" i="1"/>
  <c r="P3951" i="1"/>
  <c r="Q3951" i="1" s="1"/>
  <c r="R3951" i="1" s="1"/>
  <c r="P3952" i="1"/>
  <c r="Q3952" i="1" s="1"/>
  <c r="R3952" i="1" s="1"/>
  <c r="P3953" i="1"/>
  <c r="Q3953" i="1"/>
  <c r="R3953" i="1" s="1"/>
  <c r="P3954" i="1"/>
  <c r="Q3954" i="1" s="1"/>
  <c r="R3954" i="1" s="1"/>
  <c r="P3955" i="1"/>
  <c r="Q3955" i="1" s="1"/>
  <c r="R3955" i="1" s="1"/>
  <c r="P3956" i="1"/>
  <c r="Q3956" i="1"/>
  <c r="R3956" i="1" s="1"/>
  <c r="P3957" i="1"/>
  <c r="Q3957" i="1" s="1"/>
  <c r="R3957" i="1" s="1"/>
  <c r="P3958" i="1"/>
  <c r="Q3958" i="1" s="1"/>
  <c r="R3958" i="1" s="1"/>
  <c r="P3959" i="1"/>
  <c r="Q3959" i="1"/>
  <c r="R3959" i="1" s="1"/>
  <c r="P3960" i="1"/>
  <c r="Q3960" i="1"/>
  <c r="R3960" i="1" s="1"/>
  <c r="P3961" i="1"/>
  <c r="Q3961" i="1" s="1"/>
  <c r="R3961" i="1" s="1"/>
  <c r="P3962" i="1"/>
  <c r="Q3962" i="1" s="1"/>
  <c r="R3962" i="1" s="1"/>
  <c r="P3963" i="1"/>
  <c r="Q3963" i="1" s="1"/>
  <c r="R3963" i="1" s="1"/>
  <c r="P3964" i="1"/>
  <c r="Q3964" i="1" s="1"/>
  <c r="R3964" i="1" s="1"/>
  <c r="P3965" i="1"/>
  <c r="Q3965" i="1"/>
  <c r="R3965" i="1"/>
  <c r="P3966" i="1"/>
  <c r="Q3966" i="1"/>
  <c r="R3966" i="1"/>
  <c r="P3967" i="1"/>
  <c r="Q3967" i="1" s="1"/>
  <c r="R3967" i="1" s="1"/>
  <c r="P3968" i="1"/>
  <c r="Q3968" i="1" s="1"/>
  <c r="R3968" i="1" s="1"/>
  <c r="P3969" i="1"/>
  <c r="Q3969" i="1"/>
  <c r="R3969" i="1" s="1"/>
  <c r="P3970" i="1"/>
  <c r="Q3970" i="1" s="1"/>
  <c r="R3970" i="1"/>
  <c r="P3971" i="1"/>
  <c r="Q3971" i="1" s="1"/>
  <c r="R3971" i="1" s="1"/>
  <c r="P3972" i="1"/>
  <c r="Q3972" i="1" s="1"/>
  <c r="R3972" i="1" s="1"/>
  <c r="P3973" i="1"/>
  <c r="Q3973" i="1" s="1"/>
  <c r="R3973" i="1" s="1"/>
  <c r="P3974" i="1"/>
  <c r="Q3974" i="1"/>
  <c r="R3974" i="1" s="1"/>
  <c r="P3975" i="1"/>
  <c r="Q3975" i="1"/>
  <c r="R3975" i="1" s="1"/>
  <c r="P3976" i="1"/>
  <c r="Q3976" i="1"/>
  <c r="R3976" i="1" s="1"/>
  <c r="P3977" i="1"/>
  <c r="Q3977" i="1" s="1"/>
  <c r="R3977" i="1" s="1"/>
  <c r="P3978" i="1"/>
  <c r="Q3978" i="1"/>
  <c r="R3978" i="1" s="1"/>
  <c r="P3979" i="1"/>
  <c r="Q3979" i="1" s="1"/>
  <c r="R3979" i="1" s="1"/>
  <c r="P3980" i="1"/>
  <c r="Q3980" i="1" s="1"/>
  <c r="R3980" i="1" s="1"/>
  <c r="P3981" i="1"/>
  <c r="Q3981" i="1"/>
  <c r="R3981" i="1" s="1"/>
  <c r="P3982" i="1"/>
  <c r="Q3982" i="1"/>
  <c r="R3982" i="1" s="1"/>
  <c r="P3983" i="1"/>
  <c r="Q3983" i="1" s="1"/>
  <c r="R3983" i="1" s="1"/>
  <c r="P3984" i="1"/>
  <c r="Q3984" i="1" s="1"/>
  <c r="R3984" i="1" s="1"/>
  <c r="P3985" i="1"/>
  <c r="Q3985" i="1" s="1"/>
  <c r="R3985" i="1" s="1"/>
  <c r="P3986" i="1"/>
  <c r="Q3986" i="1" s="1"/>
  <c r="R3986" i="1" s="1"/>
  <c r="P3987" i="1"/>
  <c r="Q3987" i="1" s="1"/>
  <c r="R3987" i="1" s="1"/>
  <c r="P3988" i="1"/>
  <c r="Q3988" i="1"/>
  <c r="R3988" i="1" s="1"/>
  <c r="P3989" i="1"/>
  <c r="Q3989" i="1" s="1"/>
  <c r="R3989" i="1" s="1"/>
  <c r="P3990" i="1"/>
  <c r="Q3990" i="1"/>
  <c r="R3990" i="1" s="1"/>
  <c r="P3991" i="1"/>
  <c r="Q3991" i="1" s="1"/>
  <c r="R3991" i="1" s="1"/>
  <c r="P3992" i="1"/>
  <c r="Q3992" i="1"/>
  <c r="R3992" i="1" s="1"/>
  <c r="P3993" i="1"/>
  <c r="Q3993" i="1" s="1"/>
  <c r="R3993" i="1" s="1"/>
  <c r="P3994" i="1"/>
  <c r="Q3994" i="1"/>
  <c r="R3994" i="1" s="1"/>
  <c r="P3995" i="1"/>
  <c r="Q3995" i="1" s="1"/>
  <c r="R3995" i="1"/>
  <c r="P3996" i="1"/>
  <c r="Q3996" i="1" s="1"/>
  <c r="R3996" i="1" s="1"/>
  <c r="P3997" i="1"/>
  <c r="Q3997" i="1" s="1"/>
  <c r="R3997" i="1" s="1"/>
  <c r="P3998" i="1"/>
  <c r="Q3998" i="1"/>
  <c r="R3998" i="1" s="1"/>
  <c r="P3999" i="1"/>
  <c r="Q3999" i="1" s="1"/>
  <c r="R3999" i="1"/>
  <c r="P4000" i="1"/>
  <c r="Q4000" i="1" s="1"/>
  <c r="R4000" i="1" s="1"/>
  <c r="P4001" i="1"/>
  <c r="Q4001" i="1"/>
  <c r="R4001" i="1" s="1"/>
  <c r="P4002" i="1"/>
  <c r="Q4002" i="1"/>
  <c r="R4002" i="1" s="1"/>
  <c r="P4003" i="1"/>
  <c r="Q4003" i="1" s="1"/>
  <c r="R4003" i="1" s="1"/>
  <c r="P4004" i="1"/>
  <c r="Q4004" i="1" s="1"/>
  <c r="R4004" i="1" s="1"/>
  <c r="P4005" i="1"/>
  <c r="Q4005" i="1" s="1"/>
  <c r="R4005" i="1" s="1"/>
  <c r="P4006" i="1"/>
  <c r="Q4006" i="1" s="1"/>
  <c r="R4006" i="1"/>
  <c r="P4007" i="1"/>
  <c r="Q4007" i="1" s="1"/>
  <c r="R4007" i="1" s="1"/>
  <c r="P4008" i="1"/>
  <c r="Q4008" i="1" s="1"/>
  <c r="R4008" i="1" s="1"/>
  <c r="P4009" i="1"/>
  <c r="Q4009" i="1"/>
  <c r="R4009" i="1" s="1"/>
  <c r="P4010" i="1"/>
  <c r="Q4010" i="1" s="1"/>
  <c r="R4010" i="1" s="1"/>
  <c r="P4011" i="1"/>
  <c r="Q4011" i="1" s="1"/>
  <c r="R4011" i="1" s="1"/>
  <c r="P4012" i="1"/>
  <c r="Q4012" i="1" s="1"/>
  <c r="R4012" i="1" s="1"/>
  <c r="P4013" i="1"/>
  <c r="Q4013" i="1" s="1"/>
  <c r="R4013" i="1" s="1"/>
  <c r="P4014" i="1"/>
  <c r="Q4014" i="1" s="1"/>
  <c r="R4014" i="1" s="1"/>
  <c r="P4015" i="1"/>
  <c r="Q4015" i="1" s="1"/>
  <c r="R4015" i="1" s="1"/>
  <c r="P4016" i="1"/>
  <c r="Q4016" i="1"/>
  <c r="R4016" i="1" s="1"/>
  <c r="P4017" i="1"/>
  <c r="Q4017" i="1"/>
  <c r="R4017" i="1" s="1"/>
  <c r="P4018" i="1"/>
  <c r="Q4018" i="1" s="1"/>
  <c r="R4018" i="1" s="1"/>
  <c r="P4019" i="1"/>
  <c r="Q4019" i="1" s="1"/>
  <c r="R4019" i="1" s="1"/>
  <c r="P4020" i="1"/>
  <c r="Q4020" i="1" s="1"/>
  <c r="R4020" i="1" s="1"/>
  <c r="P4021" i="1"/>
  <c r="Q4021" i="1" s="1"/>
  <c r="R4021" i="1" s="1"/>
  <c r="P4022" i="1"/>
  <c r="Q4022" i="1"/>
  <c r="R4022" i="1"/>
  <c r="P4023" i="1"/>
  <c r="Q4023" i="1" s="1"/>
  <c r="R4023" i="1" s="1"/>
  <c r="P4024" i="1"/>
  <c r="Q4024" i="1"/>
  <c r="R4024" i="1" s="1"/>
  <c r="P4025" i="1"/>
  <c r="Q4025" i="1" s="1"/>
  <c r="R4025" i="1" s="1"/>
  <c r="P4026" i="1"/>
  <c r="Q4026" i="1"/>
  <c r="R4026" i="1" s="1"/>
  <c r="P4027" i="1"/>
  <c r="Q4027" i="1" s="1"/>
  <c r="R4027" i="1" s="1"/>
  <c r="P4028" i="1"/>
  <c r="Q4028" i="1" s="1"/>
  <c r="R4028" i="1" s="1"/>
  <c r="P4029" i="1"/>
  <c r="Q4029" i="1" s="1"/>
  <c r="R4029" i="1" s="1"/>
  <c r="P4030" i="1"/>
  <c r="Q4030" i="1"/>
  <c r="R4030" i="1" s="1"/>
  <c r="P4031" i="1"/>
  <c r="Q4031" i="1" s="1"/>
  <c r="R4031" i="1"/>
  <c r="P4032" i="1"/>
  <c r="Q4032" i="1" s="1"/>
  <c r="R4032" i="1" s="1"/>
  <c r="P4033" i="1"/>
  <c r="Q4033" i="1"/>
  <c r="R4033" i="1" s="1"/>
  <c r="P4034" i="1"/>
  <c r="Q4034" i="1"/>
  <c r="R4034" i="1" s="1"/>
  <c r="P4035" i="1"/>
  <c r="Q4035" i="1" s="1"/>
  <c r="R4035" i="1" s="1"/>
  <c r="P4036" i="1"/>
  <c r="Q4036" i="1" s="1"/>
  <c r="R4036" i="1" s="1"/>
  <c r="P4037" i="1"/>
  <c r="Q4037" i="1" s="1"/>
  <c r="R4037" i="1" s="1"/>
  <c r="P4038" i="1"/>
  <c r="Q4038" i="1" s="1"/>
  <c r="R4038" i="1" s="1"/>
  <c r="P4039" i="1"/>
  <c r="Q4039" i="1" s="1"/>
  <c r="R4039" i="1"/>
  <c r="P4040" i="1"/>
  <c r="Q4040" i="1" s="1"/>
  <c r="R4040" i="1" s="1"/>
  <c r="P4041" i="1"/>
  <c r="Q4041" i="1"/>
  <c r="R4041" i="1" s="1"/>
  <c r="P4042" i="1"/>
  <c r="Q4042" i="1" s="1"/>
  <c r="R4042" i="1" s="1"/>
  <c r="P4043" i="1"/>
  <c r="Q4043" i="1" s="1"/>
  <c r="R4043" i="1" s="1"/>
  <c r="P4044" i="1"/>
  <c r="Q4044" i="1" s="1"/>
  <c r="R4044" i="1" s="1"/>
  <c r="P4045" i="1"/>
  <c r="Q4045" i="1"/>
  <c r="R4045" i="1"/>
  <c r="P4046" i="1"/>
  <c r="Q4046" i="1" s="1"/>
  <c r="R4046" i="1"/>
  <c r="P4047" i="1"/>
  <c r="Q4047" i="1" s="1"/>
  <c r="R4047" i="1" s="1"/>
  <c r="P4048" i="1"/>
  <c r="Q4048" i="1" s="1"/>
  <c r="R4048" i="1" s="1"/>
  <c r="P4049" i="1"/>
  <c r="Q4049" i="1" s="1"/>
  <c r="R4049" i="1" s="1"/>
  <c r="P4050" i="1"/>
  <c r="Q4050" i="1"/>
  <c r="R4050" i="1" s="1"/>
  <c r="P4051" i="1"/>
  <c r="Q4051" i="1" s="1"/>
  <c r="R4051" i="1" s="1"/>
  <c r="P4052" i="1"/>
  <c r="Q4052" i="1" s="1"/>
  <c r="R4052" i="1" s="1"/>
  <c r="P4053" i="1"/>
  <c r="Q4053" i="1"/>
  <c r="R4053" i="1" s="1"/>
  <c r="P4054" i="1"/>
  <c r="Q4054" i="1"/>
  <c r="R4054" i="1"/>
  <c r="P4055" i="1"/>
  <c r="Q4055" i="1" s="1"/>
  <c r="R4055" i="1" s="1"/>
  <c r="P4056" i="1"/>
  <c r="Q4056" i="1" s="1"/>
  <c r="R4056" i="1" s="1"/>
  <c r="P4057" i="1"/>
  <c r="Q4057" i="1"/>
  <c r="R4057" i="1" s="1"/>
  <c r="P4058" i="1"/>
  <c r="Q4058" i="1"/>
  <c r="R4058" i="1" s="1"/>
  <c r="P4059" i="1"/>
  <c r="Q4059" i="1" s="1"/>
  <c r="R4059" i="1" s="1"/>
  <c r="P4060" i="1"/>
  <c r="Q4060" i="1" s="1"/>
  <c r="R4060" i="1" s="1"/>
  <c r="P4061" i="1"/>
  <c r="Q4061" i="1" s="1"/>
  <c r="R4061" i="1" s="1"/>
  <c r="P4062" i="1"/>
  <c r="Q4062" i="1" s="1"/>
  <c r="R4062" i="1"/>
  <c r="P4063" i="1"/>
  <c r="Q4063" i="1" s="1"/>
  <c r="R4063" i="1" s="1"/>
  <c r="P4064" i="1"/>
  <c r="Q4064" i="1" s="1"/>
  <c r="R4064" i="1" s="1"/>
  <c r="P4065" i="1"/>
  <c r="Q4065" i="1" s="1"/>
  <c r="R4065" i="1" s="1"/>
  <c r="P4066" i="1"/>
  <c r="Q4066" i="1" s="1"/>
  <c r="R4066" i="1" s="1"/>
  <c r="P4067" i="1"/>
  <c r="Q4067" i="1" s="1"/>
  <c r="R4067" i="1" s="1"/>
  <c r="P4068" i="1"/>
  <c r="Q4068" i="1" s="1"/>
  <c r="R4068" i="1" s="1"/>
  <c r="P4069" i="1"/>
  <c r="Q4069" i="1" s="1"/>
  <c r="R4069" i="1" s="1"/>
  <c r="P4070" i="1"/>
  <c r="Q4070" i="1"/>
  <c r="R4070" i="1"/>
  <c r="P4071" i="1"/>
  <c r="Q4071" i="1" s="1"/>
  <c r="R4071" i="1" s="1"/>
  <c r="P4072" i="1"/>
  <c r="Q4072" i="1" s="1"/>
  <c r="R4072" i="1" s="1"/>
  <c r="P4073" i="1"/>
  <c r="Q4073" i="1"/>
  <c r="R4073" i="1" s="1"/>
  <c r="P4074" i="1"/>
  <c r="Q4074" i="1" s="1"/>
  <c r="R4074" i="1" s="1"/>
  <c r="P4075" i="1"/>
  <c r="Q4075" i="1" s="1"/>
  <c r="R4075" i="1" s="1"/>
  <c r="P4076" i="1"/>
  <c r="Q4076" i="1" s="1"/>
  <c r="R4076" i="1" s="1"/>
  <c r="P4077" i="1"/>
  <c r="Q4077" i="1" s="1"/>
  <c r="R4077" i="1" s="1"/>
  <c r="P4078" i="1"/>
  <c r="Q4078" i="1" s="1"/>
  <c r="R4078" i="1" s="1"/>
  <c r="P4079" i="1"/>
  <c r="Q4079" i="1" s="1"/>
  <c r="R4079" i="1" s="1"/>
  <c r="P4080" i="1"/>
  <c r="Q4080" i="1"/>
  <c r="R4080" i="1" s="1"/>
  <c r="P4081" i="1"/>
  <c r="Q4081" i="1"/>
  <c r="R4081" i="1" s="1"/>
  <c r="P4082" i="1"/>
  <c r="Q4082" i="1" s="1"/>
  <c r="R4082" i="1" s="1"/>
  <c r="P4083" i="1"/>
  <c r="Q4083" i="1" s="1"/>
  <c r="R4083" i="1" s="1"/>
  <c r="P4084" i="1"/>
  <c r="Q4084" i="1" s="1"/>
  <c r="R4084" i="1" s="1"/>
  <c r="P4085" i="1"/>
  <c r="Q4085" i="1" s="1"/>
  <c r="R4085" i="1" s="1"/>
  <c r="P4086" i="1"/>
  <c r="Q4086" i="1"/>
  <c r="R4086" i="1" s="1"/>
  <c r="P4087" i="1"/>
  <c r="Q4087" i="1" s="1"/>
  <c r="R4087" i="1" s="1"/>
  <c r="P4088" i="1"/>
  <c r="Q4088" i="1" s="1"/>
  <c r="R4088" i="1" s="1"/>
  <c r="P4089" i="1"/>
  <c r="Q4089" i="1"/>
  <c r="R4089" i="1" s="1"/>
  <c r="P4090" i="1"/>
  <c r="Q4090" i="1"/>
  <c r="R4090" i="1" s="1"/>
  <c r="P4091" i="1"/>
  <c r="Q4091" i="1" s="1"/>
  <c r="R4091" i="1" s="1"/>
  <c r="P4092" i="1"/>
  <c r="Q4092" i="1" s="1"/>
  <c r="R4092" i="1" s="1"/>
  <c r="P4093" i="1"/>
  <c r="Q4093" i="1" s="1"/>
  <c r="R4093" i="1" s="1"/>
  <c r="P4094" i="1"/>
  <c r="Q4094" i="1"/>
  <c r="R4094" i="1"/>
  <c r="P4095" i="1"/>
  <c r="Q4095" i="1" s="1"/>
  <c r="R4095" i="1"/>
  <c r="P4096" i="1"/>
  <c r="Q4096" i="1" s="1"/>
  <c r="R4096" i="1" s="1"/>
  <c r="P4097" i="1"/>
  <c r="Q4097" i="1"/>
  <c r="R4097" i="1" s="1"/>
  <c r="P4098" i="1"/>
  <c r="Q4098" i="1"/>
  <c r="R4098" i="1" s="1"/>
  <c r="P4099" i="1"/>
  <c r="Q4099" i="1" s="1"/>
  <c r="R4099" i="1" s="1"/>
  <c r="P4100" i="1"/>
  <c r="Q4100" i="1" s="1"/>
  <c r="R4100" i="1" s="1"/>
  <c r="P4101" i="1"/>
  <c r="Q4101" i="1" s="1"/>
  <c r="R4101" i="1" s="1"/>
  <c r="P4102" i="1"/>
  <c r="Q4102" i="1" s="1"/>
  <c r="R4102" i="1" s="1"/>
  <c r="P4103" i="1"/>
  <c r="Q4103" i="1" s="1"/>
  <c r="R4103" i="1"/>
  <c r="P4104" i="1"/>
  <c r="Q4104" i="1" s="1"/>
  <c r="R4104" i="1" s="1"/>
  <c r="P4105" i="1"/>
  <c r="Q4105" i="1"/>
  <c r="R4105" i="1" s="1"/>
  <c r="P4106" i="1"/>
  <c r="Q4106" i="1" s="1"/>
  <c r="R4106" i="1" s="1"/>
  <c r="P4107" i="1"/>
  <c r="Q4107" i="1" s="1"/>
  <c r="R4107" i="1" s="1"/>
  <c r="P4108" i="1"/>
  <c r="Q4108" i="1" s="1"/>
  <c r="R4108" i="1" s="1"/>
  <c r="P4109" i="1"/>
  <c r="Q4109" i="1" s="1"/>
  <c r="R4109" i="1" s="1"/>
  <c r="P4110" i="1"/>
  <c r="Q4110" i="1" s="1"/>
  <c r="R4110" i="1" s="1"/>
  <c r="P4111" i="1"/>
  <c r="Q4111" i="1" s="1"/>
  <c r="R4111" i="1" s="1"/>
  <c r="P4112" i="1"/>
  <c r="Q4112" i="1"/>
  <c r="R4112" i="1" s="1"/>
  <c r="P4113" i="1"/>
  <c r="Q4113" i="1"/>
  <c r="R4113" i="1" s="1"/>
  <c r="P4114" i="1"/>
  <c r="Q4114" i="1" s="1"/>
  <c r="R4114" i="1" s="1"/>
  <c r="P4115" i="1"/>
  <c r="Q4115" i="1" s="1"/>
  <c r="R4115" i="1" s="1"/>
  <c r="P4116" i="1"/>
  <c r="Q4116" i="1" s="1"/>
  <c r="R4116" i="1" s="1"/>
  <c r="P4117" i="1"/>
  <c r="Q4117" i="1" s="1"/>
  <c r="R4117" i="1" s="1"/>
  <c r="P4118" i="1"/>
  <c r="Q4118" i="1"/>
  <c r="R4118" i="1" s="1"/>
  <c r="P4119" i="1"/>
  <c r="Q4119" i="1" s="1"/>
  <c r="R4119" i="1" s="1"/>
  <c r="P4120" i="1"/>
  <c r="Q4120" i="1"/>
  <c r="R4120" i="1" s="1"/>
  <c r="P4121" i="1"/>
  <c r="Q4121" i="1" s="1"/>
  <c r="R4121" i="1" s="1"/>
  <c r="P4122" i="1"/>
  <c r="Q4122" i="1"/>
  <c r="R4122" i="1" s="1"/>
  <c r="P4123" i="1"/>
  <c r="Q4123" i="1" s="1"/>
  <c r="R4123" i="1" s="1"/>
  <c r="P4124" i="1"/>
  <c r="Q4124" i="1" s="1"/>
  <c r="R4124" i="1" s="1"/>
  <c r="P4125" i="1"/>
  <c r="Q4125" i="1" s="1"/>
  <c r="R4125" i="1" s="1"/>
  <c r="P4126" i="1"/>
  <c r="Q4126" i="1"/>
  <c r="R4126" i="1" s="1"/>
  <c r="P4127" i="1"/>
  <c r="Q4127" i="1" s="1"/>
  <c r="R4127" i="1"/>
  <c r="P4128" i="1"/>
  <c r="Q4128" i="1" s="1"/>
  <c r="R4128" i="1" s="1"/>
  <c r="P4129" i="1"/>
  <c r="Q4129" i="1" s="1"/>
  <c r="R4129" i="1" s="1"/>
  <c r="P4130" i="1"/>
  <c r="Q4130" i="1" s="1"/>
  <c r="R4130" i="1" s="1"/>
  <c r="P4131" i="1"/>
  <c r="Q4131" i="1" s="1"/>
  <c r="R4131" i="1" s="1"/>
  <c r="P4132" i="1"/>
  <c r="Q4132" i="1" s="1"/>
  <c r="R4132" i="1" s="1"/>
  <c r="P4133" i="1"/>
  <c r="Q4133" i="1" s="1"/>
  <c r="R4133" i="1" s="1"/>
  <c r="P4134" i="1"/>
  <c r="Q4134" i="1" s="1"/>
  <c r="R4134" i="1" s="1"/>
  <c r="P4135" i="1"/>
  <c r="Q4135" i="1" s="1"/>
  <c r="R4135" i="1"/>
  <c r="P4136" i="1"/>
  <c r="Q4136" i="1" s="1"/>
  <c r="R4136" i="1" s="1"/>
  <c r="P4137" i="1"/>
  <c r="Q4137" i="1" s="1"/>
  <c r="R4137" i="1" s="1"/>
  <c r="P4138" i="1"/>
  <c r="Q4138" i="1"/>
  <c r="R4138" i="1" s="1"/>
  <c r="P4139" i="1"/>
  <c r="Q4139" i="1" s="1"/>
  <c r="R4139" i="1" s="1"/>
  <c r="P4140" i="1"/>
  <c r="Q4140" i="1" s="1"/>
  <c r="R4140" i="1" s="1"/>
  <c r="P4141" i="1"/>
  <c r="Q4141" i="1" s="1"/>
  <c r="R4141" i="1" s="1"/>
  <c r="P4142" i="1"/>
  <c r="Q4142" i="1"/>
  <c r="R4142" i="1" s="1"/>
  <c r="P4143" i="1"/>
  <c r="Q4143" i="1" s="1"/>
  <c r="R4143" i="1" s="1"/>
  <c r="P4144" i="1"/>
  <c r="Q4144" i="1"/>
  <c r="R4144" i="1" s="1"/>
  <c r="P4145" i="1"/>
  <c r="Q4145" i="1" s="1"/>
  <c r="R4145" i="1" s="1"/>
  <c r="P4146" i="1"/>
  <c r="Q4146" i="1" s="1"/>
  <c r="R4146" i="1" s="1"/>
  <c r="P4147" i="1"/>
  <c r="Q4147" i="1" s="1"/>
  <c r="R4147" i="1" s="1"/>
  <c r="P4148" i="1"/>
  <c r="Q4148" i="1" s="1"/>
  <c r="R4148" i="1" s="1"/>
  <c r="P4149" i="1"/>
  <c r="Q4149" i="1"/>
  <c r="R4149" i="1" s="1"/>
  <c r="P4150" i="1"/>
  <c r="Q4150" i="1" s="1"/>
  <c r="R4150" i="1"/>
  <c r="P4151" i="1"/>
  <c r="Q4151" i="1" s="1"/>
  <c r="R4151" i="1" s="1"/>
  <c r="P4152" i="1"/>
  <c r="Q4152" i="1"/>
  <c r="R4152" i="1" s="1"/>
  <c r="P4153" i="1"/>
  <c r="Q4153" i="1"/>
  <c r="R4153" i="1" s="1"/>
  <c r="P4154" i="1"/>
  <c r="Q4154" i="1" s="1"/>
  <c r="R4154" i="1" s="1"/>
  <c r="P4155" i="1"/>
  <c r="Q4155" i="1" s="1"/>
  <c r="R4155" i="1" s="1"/>
  <c r="P4156" i="1"/>
  <c r="Q4156" i="1" s="1"/>
  <c r="R4156" i="1" s="1"/>
  <c r="P4157" i="1"/>
  <c r="Q4157" i="1" s="1"/>
  <c r="R4157" i="1" s="1"/>
  <c r="P4158" i="1"/>
  <c r="Q4158" i="1" s="1"/>
  <c r="R4158" i="1" s="1"/>
  <c r="P4159" i="1"/>
  <c r="Q4159" i="1" s="1"/>
  <c r="R4159" i="1" s="1"/>
  <c r="P4160" i="1"/>
  <c r="Q4160" i="1" s="1"/>
  <c r="R4160" i="1" s="1"/>
  <c r="P4161" i="1"/>
  <c r="Q4161" i="1"/>
  <c r="R4161" i="1" s="1"/>
  <c r="P4162" i="1"/>
  <c r="Q4162" i="1" s="1"/>
  <c r="R4162" i="1" s="1"/>
  <c r="P4163" i="1"/>
  <c r="Q4163" i="1" s="1"/>
  <c r="R4163" i="1"/>
  <c r="P4164" i="1"/>
  <c r="Q4164" i="1" s="1"/>
  <c r="R4164" i="1" s="1"/>
  <c r="P4165" i="1"/>
  <c r="Q4165" i="1" s="1"/>
  <c r="R4165" i="1" s="1"/>
  <c r="P4166" i="1"/>
  <c r="Q4166" i="1"/>
  <c r="R4166" i="1" s="1"/>
  <c r="P4167" i="1"/>
  <c r="Q4167" i="1" s="1"/>
  <c r="R4167" i="1" s="1"/>
  <c r="P4168" i="1"/>
  <c r="Q4168" i="1" s="1"/>
  <c r="R4168" i="1" s="1"/>
  <c r="P4169" i="1"/>
  <c r="Q4169" i="1" s="1"/>
  <c r="R4169" i="1" s="1"/>
  <c r="P4170" i="1"/>
  <c r="Q4170" i="1"/>
  <c r="R4170" i="1"/>
  <c r="P4171" i="1"/>
  <c r="Q4171" i="1" s="1"/>
  <c r="R4171" i="1" s="1"/>
  <c r="P4172" i="1"/>
  <c r="Q4172" i="1" s="1"/>
  <c r="R4172" i="1" s="1"/>
  <c r="P4173" i="1"/>
  <c r="Q4173" i="1" s="1"/>
  <c r="R4173" i="1" s="1"/>
  <c r="P4174" i="1"/>
  <c r="Q4174" i="1" s="1"/>
  <c r="R4174" i="1" s="1"/>
  <c r="P4175" i="1"/>
  <c r="Q4175" i="1" s="1"/>
  <c r="R4175" i="1" s="1"/>
  <c r="P4176" i="1"/>
  <c r="Q4176" i="1" s="1"/>
  <c r="R4176" i="1" s="1"/>
  <c r="P4177" i="1"/>
  <c r="Q4177" i="1" s="1"/>
  <c r="R4177" i="1" s="1"/>
  <c r="P4178" i="1"/>
  <c r="Q4178" i="1"/>
  <c r="R4178" i="1" s="1"/>
  <c r="P4179" i="1"/>
  <c r="Q4179" i="1" s="1"/>
  <c r="R4179" i="1"/>
  <c r="P4180" i="1"/>
  <c r="Q4180" i="1" s="1"/>
  <c r="R4180" i="1" s="1"/>
  <c r="P4181" i="1"/>
  <c r="Q4181" i="1"/>
  <c r="R4181" i="1" s="1"/>
  <c r="P4182" i="1"/>
  <c r="Q4182" i="1"/>
  <c r="R4182" i="1" s="1"/>
  <c r="P4183" i="1"/>
  <c r="Q4183" i="1" s="1"/>
  <c r="R4183" i="1" s="1"/>
  <c r="P4184" i="1"/>
  <c r="Q4184" i="1" s="1"/>
  <c r="R4184" i="1" s="1"/>
  <c r="P4185" i="1"/>
  <c r="Q4185" i="1" s="1"/>
  <c r="R4185" i="1" s="1"/>
  <c r="P4186" i="1"/>
  <c r="Q4186" i="1" s="1"/>
  <c r="R4186" i="1" s="1"/>
  <c r="P4187" i="1"/>
  <c r="Q4187" i="1" s="1"/>
  <c r="R4187" i="1" s="1"/>
  <c r="P4188" i="1"/>
  <c r="Q4188" i="1" s="1"/>
  <c r="R4188" i="1" s="1"/>
  <c r="P4189" i="1"/>
  <c r="Q4189" i="1" s="1"/>
  <c r="R4189" i="1" s="1"/>
  <c r="P4190" i="1"/>
  <c r="Q4190" i="1"/>
  <c r="R4190" i="1" s="1"/>
  <c r="P4191" i="1"/>
  <c r="Q4191" i="1" s="1"/>
  <c r="R4191" i="1" s="1"/>
  <c r="P4192" i="1"/>
  <c r="Q4192" i="1" s="1"/>
  <c r="R4192" i="1" s="1"/>
  <c r="P4193" i="1"/>
  <c r="Q4193" i="1"/>
  <c r="R4193" i="1" s="1"/>
  <c r="P4194" i="1"/>
  <c r="Q4194" i="1" s="1"/>
  <c r="R4194" i="1" s="1"/>
  <c r="P4195" i="1"/>
  <c r="Q4195" i="1" s="1"/>
  <c r="R4195" i="1"/>
  <c r="P4196" i="1"/>
  <c r="Q4196" i="1" s="1"/>
  <c r="R4196" i="1" s="1"/>
  <c r="P4197" i="1"/>
  <c r="Q4197" i="1" s="1"/>
  <c r="R4197" i="1"/>
  <c r="P4198" i="1"/>
  <c r="Q4198" i="1"/>
  <c r="R4198" i="1" s="1"/>
  <c r="P4199" i="1"/>
  <c r="Q4199" i="1" s="1"/>
  <c r="R4199" i="1" s="1"/>
  <c r="P4200" i="1"/>
  <c r="Q4200" i="1" s="1"/>
  <c r="R4200" i="1" s="1"/>
  <c r="P4201" i="1"/>
  <c r="Q4201" i="1" s="1"/>
  <c r="R4201" i="1" s="1"/>
  <c r="P4202" i="1"/>
  <c r="Q4202" i="1" s="1"/>
  <c r="R4202" i="1" s="1"/>
  <c r="P4203" i="1"/>
  <c r="Q4203" i="1" s="1"/>
  <c r="R4203" i="1" s="1"/>
  <c r="P4204" i="1"/>
  <c r="Q4204" i="1" s="1"/>
  <c r="R4204" i="1" s="1"/>
  <c r="P4205" i="1"/>
  <c r="Q4205" i="1" s="1"/>
  <c r="R4205" i="1" s="1"/>
  <c r="P4206" i="1"/>
  <c r="Q4206" i="1" s="1"/>
  <c r="R4206" i="1" s="1"/>
  <c r="P4207" i="1"/>
  <c r="Q4207" i="1" s="1"/>
  <c r="R4207" i="1"/>
  <c r="P4208" i="1"/>
  <c r="Q4208" i="1" s="1"/>
  <c r="R4208" i="1" s="1"/>
  <c r="P4209" i="1"/>
  <c r="Q4209" i="1" s="1"/>
  <c r="R4209" i="1" s="1"/>
  <c r="P4210" i="1"/>
  <c r="Q4210" i="1"/>
  <c r="R4210" i="1" s="1"/>
  <c r="P4211" i="1"/>
  <c r="Q4211" i="1" s="1"/>
  <c r="R4211" i="1"/>
  <c r="P4212" i="1"/>
  <c r="Q4212" i="1" s="1"/>
  <c r="R4212" i="1" s="1"/>
  <c r="P4213" i="1"/>
  <c r="Q4213" i="1"/>
  <c r="R4213" i="1" s="1"/>
  <c r="P4214" i="1"/>
  <c r="Q4214" i="1"/>
  <c r="R4214" i="1" s="1"/>
  <c r="P4215" i="1"/>
  <c r="Q4215" i="1" s="1"/>
  <c r="R4215" i="1" s="1"/>
  <c r="P4216" i="1"/>
  <c r="Q4216" i="1"/>
  <c r="R4216" i="1" s="1"/>
  <c r="P4217" i="1"/>
  <c r="Q4217" i="1" s="1"/>
  <c r="R4217" i="1" s="1"/>
  <c r="P4218" i="1"/>
  <c r="Q4218" i="1" s="1"/>
  <c r="R4218" i="1" s="1"/>
  <c r="P4219" i="1"/>
  <c r="Q4219" i="1" s="1"/>
  <c r="R4219" i="1" s="1"/>
  <c r="P4220" i="1"/>
  <c r="Q4220" i="1" s="1"/>
  <c r="R4220" i="1" s="1"/>
  <c r="P4221" i="1"/>
  <c r="Q4221" i="1" s="1"/>
  <c r="R4221" i="1" s="1"/>
  <c r="P4222" i="1"/>
  <c r="Q4222" i="1" s="1"/>
  <c r="R4222" i="1" s="1"/>
  <c r="P4223" i="1"/>
  <c r="Q4223" i="1" s="1"/>
  <c r="R4223" i="1" s="1"/>
  <c r="P4224" i="1"/>
  <c r="Q4224" i="1" s="1"/>
  <c r="R4224" i="1" s="1"/>
  <c r="P4225" i="1"/>
  <c r="Q4225" i="1"/>
  <c r="R4225" i="1" s="1"/>
  <c r="P4226" i="1"/>
  <c r="Q4226" i="1"/>
  <c r="R4226" i="1" s="1"/>
  <c r="P4227" i="1"/>
  <c r="Q4227" i="1" s="1"/>
  <c r="R4227" i="1"/>
  <c r="P4228" i="1"/>
  <c r="Q4228" i="1" s="1"/>
  <c r="R4228" i="1" s="1"/>
  <c r="P4229" i="1"/>
  <c r="Q4229" i="1" s="1"/>
  <c r="R4229" i="1"/>
  <c r="P4230" i="1"/>
  <c r="Q4230" i="1"/>
  <c r="R4230" i="1"/>
  <c r="P4231" i="1"/>
  <c r="Q4231" i="1" s="1"/>
  <c r="R4231" i="1" s="1"/>
  <c r="P4232" i="1"/>
  <c r="Q4232" i="1" s="1"/>
  <c r="R4232" i="1" s="1"/>
  <c r="P4233" i="1"/>
  <c r="Q4233" i="1" s="1"/>
  <c r="R4233" i="1" s="1"/>
  <c r="P4234" i="1"/>
  <c r="Q4234" i="1" s="1"/>
  <c r="R4234" i="1" s="1"/>
  <c r="P4235" i="1"/>
  <c r="Q4235" i="1" s="1"/>
  <c r="R4235" i="1" s="1"/>
  <c r="P4236" i="1"/>
  <c r="Q4236" i="1" s="1"/>
  <c r="R4236" i="1" s="1"/>
  <c r="P4237" i="1"/>
  <c r="Q4237" i="1" s="1"/>
  <c r="R4237" i="1" s="1"/>
  <c r="P4238" i="1"/>
  <c r="Q4238" i="1" s="1"/>
  <c r="R4238" i="1" s="1"/>
  <c r="P4239" i="1"/>
  <c r="Q4239" i="1" s="1"/>
  <c r="R4239" i="1"/>
  <c r="P4240" i="1"/>
  <c r="Q4240" i="1" s="1"/>
  <c r="R4240" i="1" s="1"/>
  <c r="P4241" i="1"/>
  <c r="Q4241" i="1"/>
  <c r="R4241" i="1" s="1"/>
  <c r="P4242" i="1"/>
  <c r="Q4242" i="1"/>
  <c r="R4242" i="1" s="1"/>
  <c r="P4243" i="1"/>
  <c r="Q4243" i="1" s="1"/>
  <c r="R4243" i="1"/>
  <c r="P4244" i="1"/>
  <c r="Q4244" i="1" s="1"/>
  <c r="R4244" i="1" s="1"/>
  <c r="P4245" i="1"/>
  <c r="Q4245" i="1"/>
  <c r="R4245" i="1"/>
  <c r="P4246" i="1"/>
  <c r="Q4246" i="1"/>
  <c r="R4246" i="1" s="1"/>
  <c r="P4247" i="1"/>
  <c r="Q4247" i="1" s="1"/>
  <c r="R4247" i="1" s="1"/>
  <c r="P4248" i="1"/>
  <c r="Q4248" i="1"/>
  <c r="R4248" i="1" s="1"/>
  <c r="P4249" i="1"/>
  <c r="Q4249" i="1" s="1"/>
  <c r="R4249" i="1" s="1"/>
  <c r="P4250" i="1"/>
  <c r="Q4250" i="1"/>
  <c r="R4250" i="1" s="1"/>
  <c r="P4251" i="1"/>
  <c r="Q4251" i="1" s="1"/>
  <c r="R4251" i="1" s="1"/>
  <c r="P4252" i="1"/>
  <c r="Q4252" i="1" s="1"/>
  <c r="R4252" i="1" s="1"/>
  <c r="P4253" i="1"/>
  <c r="Q4253" i="1" s="1"/>
  <c r="R4253" i="1" s="1"/>
  <c r="P4254" i="1"/>
  <c r="Q4254" i="1" s="1"/>
  <c r="R4254" i="1" s="1"/>
  <c r="P4255" i="1"/>
  <c r="Q4255" i="1" s="1"/>
  <c r="R4255" i="1"/>
  <c r="P4256" i="1"/>
  <c r="Q4256" i="1" s="1"/>
  <c r="R4256" i="1" s="1"/>
  <c r="P4257" i="1"/>
  <c r="Q4257" i="1"/>
  <c r="R4257" i="1" s="1"/>
  <c r="P4258" i="1"/>
  <c r="Q4258" i="1"/>
  <c r="R4258" i="1" s="1"/>
  <c r="P4259" i="1"/>
  <c r="Q4259" i="1" s="1"/>
  <c r="R4259" i="1"/>
  <c r="P4260" i="1"/>
  <c r="Q4260" i="1" s="1"/>
  <c r="R4260" i="1" s="1"/>
  <c r="P4261" i="1"/>
  <c r="Q4261" i="1" s="1"/>
  <c r="R4261" i="1"/>
  <c r="P4262" i="1"/>
  <c r="Q4262" i="1"/>
  <c r="R4262" i="1"/>
  <c r="P4263" i="1"/>
  <c r="Q4263" i="1" s="1"/>
  <c r="R4263" i="1" s="1"/>
  <c r="P4264" i="1"/>
  <c r="Q4264" i="1"/>
  <c r="R4264" i="1" s="1"/>
  <c r="P4265" i="1"/>
  <c r="Q4265" i="1" s="1"/>
  <c r="R4265" i="1" s="1"/>
  <c r="P4266" i="1"/>
  <c r="Q4266" i="1" s="1"/>
  <c r="R4266" i="1" s="1"/>
  <c r="P4267" i="1"/>
  <c r="Q4267" i="1" s="1"/>
  <c r="R4267" i="1" s="1"/>
  <c r="P4268" i="1"/>
  <c r="Q4268" i="1" s="1"/>
  <c r="R4268" i="1" s="1"/>
  <c r="P4269" i="1"/>
  <c r="Q4269" i="1" s="1"/>
  <c r="R4269" i="1" s="1"/>
  <c r="P4270" i="1"/>
  <c r="Q4270" i="1" s="1"/>
  <c r="R4270" i="1" s="1"/>
  <c r="P4271" i="1"/>
  <c r="Q4271" i="1" s="1"/>
  <c r="R4271" i="1"/>
  <c r="P4272" i="1"/>
  <c r="Q4272" i="1" s="1"/>
  <c r="R4272" i="1" s="1"/>
  <c r="P4273" i="1"/>
  <c r="Q4273" i="1"/>
  <c r="R4273" i="1" s="1"/>
  <c r="P4274" i="1"/>
  <c r="Q4274" i="1"/>
  <c r="R4274" i="1" s="1"/>
  <c r="P4275" i="1"/>
  <c r="Q4275" i="1" s="1"/>
  <c r="R4275" i="1"/>
  <c r="P4276" i="1"/>
  <c r="Q4276" i="1" s="1"/>
  <c r="R4276" i="1" s="1"/>
  <c r="P4277" i="1"/>
  <c r="Q4277" i="1"/>
  <c r="R4277" i="1"/>
  <c r="P4278" i="1"/>
  <c r="Q4278" i="1"/>
  <c r="R4278" i="1" s="1"/>
  <c r="P4279" i="1"/>
  <c r="Q4279" i="1" s="1"/>
  <c r="R4279" i="1" s="1"/>
  <c r="P4280" i="1"/>
  <c r="Q4280" i="1"/>
  <c r="R4280" i="1" s="1"/>
  <c r="P4281" i="1"/>
  <c r="Q4281" i="1" s="1"/>
  <c r="R4281" i="1" s="1"/>
  <c r="P4282" i="1"/>
  <c r="Q4282" i="1"/>
  <c r="R4282" i="1" s="1"/>
  <c r="P4283" i="1"/>
  <c r="Q4283" i="1" s="1"/>
  <c r="R4283" i="1" s="1"/>
  <c r="P4284" i="1"/>
  <c r="Q4284" i="1" s="1"/>
  <c r="R4284" i="1" s="1"/>
  <c r="P4285" i="1"/>
  <c r="Q4285" i="1" s="1"/>
  <c r="R4285" i="1" s="1"/>
  <c r="P4286" i="1"/>
  <c r="Q4286" i="1" s="1"/>
  <c r="R4286" i="1" s="1"/>
  <c r="P4287" i="1"/>
  <c r="Q4287" i="1" s="1"/>
  <c r="R4287" i="1"/>
  <c r="P4288" i="1"/>
  <c r="Q4288" i="1" s="1"/>
  <c r="R4288" i="1" s="1"/>
  <c r="P4289" i="1"/>
  <c r="Q4289" i="1"/>
  <c r="R4289" i="1" s="1"/>
  <c r="P4290" i="1"/>
  <c r="Q4290" i="1"/>
  <c r="R4290" i="1" s="1"/>
  <c r="P4291" i="1"/>
  <c r="Q4291" i="1" s="1"/>
  <c r="R4291" i="1"/>
  <c r="P4292" i="1"/>
  <c r="Q4292" i="1" s="1"/>
  <c r="R4292" i="1" s="1"/>
  <c r="P4293" i="1"/>
  <c r="Q4293" i="1" s="1"/>
  <c r="R4293" i="1"/>
  <c r="P4294" i="1"/>
  <c r="Q4294" i="1" s="1"/>
  <c r="R4294" i="1" s="1"/>
  <c r="P4295" i="1"/>
  <c r="Q4295" i="1" s="1"/>
  <c r="R4295" i="1" s="1"/>
  <c r="P4296" i="1"/>
  <c r="Q4296" i="1"/>
  <c r="R4296" i="1" s="1"/>
  <c r="P4297" i="1"/>
  <c r="Q4297" i="1" s="1"/>
  <c r="R4297" i="1" s="1"/>
  <c r="P4298" i="1"/>
  <c r="Q4298" i="1"/>
  <c r="R4298" i="1" s="1"/>
  <c r="P4299" i="1"/>
  <c r="Q4299" i="1" s="1"/>
  <c r="R4299" i="1" s="1"/>
  <c r="P4300" i="1"/>
  <c r="Q4300" i="1" s="1"/>
  <c r="R4300" i="1" s="1"/>
  <c r="P4301" i="1"/>
  <c r="Q4301" i="1" s="1"/>
  <c r="R4301" i="1" s="1"/>
  <c r="P4302" i="1"/>
  <c r="Q4302" i="1" s="1"/>
  <c r="R4302" i="1" s="1"/>
  <c r="P4303" i="1"/>
  <c r="Q4303" i="1" s="1"/>
  <c r="R4303" i="1"/>
  <c r="P4304" i="1"/>
  <c r="Q4304" i="1" s="1"/>
  <c r="R4304" i="1" s="1"/>
  <c r="P4305" i="1"/>
  <c r="Q4305" i="1"/>
  <c r="R4305" i="1" s="1"/>
  <c r="P4306" i="1"/>
  <c r="Q4306" i="1"/>
  <c r="R4306" i="1" s="1"/>
  <c r="P4307" i="1"/>
  <c r="Q4307" i="1" s="1"/>
  <c r="R4307" i="1"/>
  <c r="P4308" i="1"/>
  <c r="Q4308" i="1" s="1"/>
  <c r="R4308" i="1" s="1"/>
  <c r="P4309" i="1"/>
  <c r="Q4309" i="1" s="1"/>
  <c r="R4309" i="1" s="1"/>
  <c r="P4310" i="1"/>
  <c r="Q4310" i="1"/>
  <c r="R4310" i="1" s="1"/>
  <c r="P4311" i="1"/>
  <c r="Q4311" i="1" s="1"/>
  <c r="R4311" i="1" s="1"/>
  <c r="P4312" i="1"/>
  <c r="Q4312" i="1"/>
  <c r="R4312" i="1" s="1"/>
  <c r="P4313" i="1"/>
  <c r="Q4313" i="1" s="1"/>
  <c r="R4313" i="1" s="1"/>
  <c r="P4314" i="1"/>
  <c r="Q4314" i="1"/>
  <c r="R4314" i="1" s="1"/>
  <c r="P4315" i="1"/>
  <c r="Q4315" i="1" s="1"/>
  <c r="R4315" i="1" s="1"/>
  <c r="P4316" i="1"/>
  <c r="Q4316" i="1" s="1"/>
  <c r="R4316" i="1" s="1"/>
  <c r="P4317" i="1"/>
  <c r="Q4317" i="1" s="1"/>
  <c r="R4317" i="1" s="1"/>
  <c r="P4318" i="1"/>
  <c r="Q4318" i="1"/>
  <c r="R4318" i="1" s="1"/>
  <c r="P4319" i="1"/>
  <c r="Q4319" i="1" s="1"/>
  <c r="R4319" i="1"/>
  <c r="P4320" i="1"/>
  <c r="Q4320" i="1" s="1"/>
  <c r="R4320" i="1" s="1"/>
  <c r="P4321" i="1"/>
  <c r="Q4321" i="1"/>
  <c r="R4321" i="1" s="1"/>
  <c r="P4322" i="1"/>
  <c r="Q4322" i="1"/>
  <c r="R4322" i="1" s="1"/>
  <c r="P4323" i="1"/>
  <c r="Q4323" i="1" s="1"/>
  <c r="R4323" i="1" s="1"/>
  <c r="P4324" i="1"/>
  <c r="Q4324" i="1" s="1"/>
  <c r="R4324" i="1" s="1"/>
  <c r="P4325" i="1"/>
  <c r="Q4325" i="1" s="1"/>
  <c r="R4325" i="1"/>
  <c r="P4326" i="1"/>
  <c r="Q4326" i="1" s="1"/>
  <c r="R4326" i="1" s="1"/>
  <c r="P4327" i="1"/>
  <c r="Q4327" i="1" s="1"/>
  <c r="R4327" i="1" s="1"/>
  <c r="P4328" i="1"/>
  <c r="Q4328" i="1"/>
  <c r="R4328" i="1" s="1"/>
  <c r="P4329" i="1"/>
  <c r="Q4329" i="1" s="1"/>
  <c r="R4329" i="1" s="1"/>
  <c r="P4330" i="1"/>
  <c r="Q4330" i="1"/>
  <c r="R4330" i="1" s="1"/>
  <c r="P4331" i="1"/>
  <c r="Q4331" i="1" s="1"/>
  <c r="R4331" i="1" s="1"/>
  <c r="P4332" i="1"/>
  <c r="Q4332" i="1" s="1"/>
  <c r="R4332" i="1" s="1"/>
  <c r="P4333" i="1"/>
  <c r="Q4333" i="1" s="1"/>
  <c r="R4333" i="1" s="1"/>
  <c r="P4334" i="1"/>
  <c r="Q4334" i="1" s="1"/>
  <c r="R4334" i="1" s="1"/>
  <c r="P4335" i="1"/>
  <c r="Q4335" i="1" s="1"/>
  <c r="R4335" i="1"/>
  <c r="P4336" i="1"/>
  <c r="Q4336" i="1" s="1"/>
  <c r="R4336" i="1" s="1"/>
  <c r="P4337" i="1"/>
  <c r="Q4337" i="1"/>
  <c r="R4337" i="1" s="1"/>
  <c r="P4338" i="1"/>
  <c r="Q4338" i="1" s="1"/>
  <c r="R4338" i="1" s="1"/>
  <c r="P4339" i="1"/>
  <c r="Q4339" i="1" s="1"/>
  <c r="R4339" i="1" s="1"/>
  <c r="P4340" i="1"/>
  <c r="Q4340" i="1" s="1"/>
  <c r="R4340" i="1" s="1"/>
  <c r="P4341" i="1"/>
  <c r="Q4341" i="1" s="1"/>
  <c r="R4341" i="1" s="1"/>
  <c r="P4342" i="1"/>
  <c r="Q4342" i="1" s="1"/>
  <c r="R4342" i="1"/>
  <c r="P4343" i="1"/>
  <c r="Q4343" i="1" s="1"/>
  <c r="R4343" i="1" s="1"/>
  <c r="P4344" i="1"/>
  <c r="Q4344" i="1"/>
  <c r="R4344" i="1" s="1"/>
  <c r="P4345" i="1"/>
  <c r="Q4345" i="1" s="1"/>
  <c r="R4345" i="1" s="1"/>
  <c r="P4346" i="1"/>
  <c r="Q4346" i="1"/>
  <c r="R4346" i="1" s="1"/>
  <c r="P4347" i="1"/>
  <c r="Q4347" i="1" s="1"/>
  <c r="R4347" i="1" s="1"/>
  <c r="P4348" i="1"/>
  <c r="Q4348" i="1" s="1"/>
  <c r="R4348" i="1" s="1"/>
  <c r="P4349" i="1"/>
  <c r="Q4349" i="1" s="1"/>
  <c r="R4349" i="1" s="1"/>
  <c r="P4350" i="1"/>
  <c r="Q4350" i="1" s="1"/>
  <c r="R4350" i="1" s="1"/>
  <c r="P4351" i="1"/>
  <c r="Q4351" i="1" s="1"/>
  <c r="R4351" i="1"/>
  <c r="P4352" i="1"/>
  <c r="Q4352" i="1" s="1"/>
  <c r="R4352" i="1" s="1"/>
  <c r="P4353" i="1"/>
  <c r="Q4353" i="1" s="1"/>
  <c r="R4353" i="1" s="1"/>
  <c r="P4354" i="1"/>
  <c r="Q4354" i="1" s="1"/>
  <c r="R4354" i="1" s="1"/>
  <c r="P4355" i="1"/>
  <c r="Q4355" i="1" s="1"/>
  <c r="R4355" i="1" s="1"/>
  <c r="P4356" i="1"/>
  <c r="Q4356" i="1"/>
  <c r="R4356" i="1" s="1"/>
  <c r="P4357" i="1"/>
  <c r="Q4357" i="1" s="1"/>
  <c r="R4357" i="1" s="1"/>
  <c r="P4358" i="1"/>
  <c r="Q4358" i="1"/>
  <c r="R4358" i="1" s="1"/>
  <c r="P4359" i="1"/>
  <c r="Q4359" i="1" s="1"/>
  <c r="R4359" i="1"/>
  <c r="P4360" i="1"/>
  <c r="Q4360" i="1" s="1"/>
  <c r="R4360" i="1" s="1"/>
  <c r="P4361" i="1"/>
  <c r="Q4361" i="1"/>
  <c r="R4361" i="1" s="1"/>
  <c r="P4362" i="1"/>
  <c r="Q4362" i="1"/>
  <c r="R4362" i="1" s="1"/>
  <c r="P4363" i="1"/>
  <c r="Q4363" i="1" s="1"/>
  <c r="R4363" i="1" s="1"/>
  <c r="P4364" i="1"/>
  <c r="Q4364" i="1" s="1"/>
  <c r="R4364" i="1" s="1"/>
  <c r="P4365" i="1"/>
  <c r="Q4365" i="1" s="1"/>
  <c r="R4365" i="1" s="1"/>
  <c r="P4366" i="1"/>
  <c r="Q4366" i="1"/>
  <c r="R4366" i="1" s="1"/>
  <c r="P4367" i="1"/>
  <c r="Q4367" i="1" s="1"/>
  <c r="R4367" i="1" s="1"/>
  <c r="P4368" i="1"/>
  <c r="Q4368" i="1" s="1"/>
  <c r="R4368" i="1" s="1"/>
  <c r="P4369" i="1"/>
  <c r="Q4369" i="1" s="1"/>
  <c r="R4369" i="1" s="1"/>
  <c r="P4370" i="1"/>
  <c r="Q4370" i="1"/>
  <c r="R4370" i="1"/>
  <c r="P4371" i="1"/>
  <c r="Q4371" i="1" s="1"/>
  <c r="R4371" i="1" s="1"/>
  <c r="P4372" i="1"/>
  <c r="Q4372" i="1"/>
  <c r="R4372" i="1" s="1"/>
  <c r="P4373" i="1"/>
  <c r="Q4373" i="1" s="1"/>
  <c r="R4373" i="1" s="1"/>
  <c r="P4374" i="1"/>
  <c r="Q4374" i="1" s="1"/>
  <c r="R4374" i="1" s="1"/>
  <c r="P4375" i="1"/>
  <c r="Q4375" i="1" s="1"/>
  <c r="R4375" i="1"/>
  <c r="P4376" i="1"/>
  <c r="Q4376" i="1" s="1"/>
  <c r="R4376" i="1" s="1"/>
  <c r="P4377" i="1"/>
  <c r="Q4377" i="1"/>
  <c r="R4377" i="1" s="1"/>
  <c r="P4378" i="1"/>
  <c r="Q4378" i="1" s="1"/>
  <c r="R4378" i="1" s="1"/>
  <c r="P4379" i="1"/>
  <c r="Q4379" i="1" s="1"/>
  <c r="R4379" i="1" s="1"/>
  <c r="P4380" i="1"/>
  <c r="Q4380" i="1"/>
  <c r="R4380" i="1" s="1"/>
  <c r="P4381" i="1"/>
  <c r="Q4381" i="1" s="1"/>
  <c r="R4381" i="1" s="1"/>
  <c r="P4382" i="1"/>
  <c r="Q4382" i="1"/>
  <c r="R4382" i="1" s="1"/>
  <c r="P4383" i="1"/>
  <c r="Q4383" i="1" s="1"/>
  <c r="R4383" i="1"/>
  <c r="P4384" i="1"/>
  <c r="Q4384" i="1" s="1"/>
  <c r="R4384" i="1" s="1"/>
  <c r="P4385" i="1"/>
  <c r="Q4385" i="1"/>
  <c r="R4385" i="1"/>
  <c r="P4386" i="1"/>
  <c r="Q4386" i="1"/>
  <c r="R4386" i="1" s="1"/>
  <c r="P4387" i="1"/>
  <c r="Q4387" i="1" s="1"/>
  <c r="R4387" i="1" s="1"/>
  <c r="P4388" i="1"/>
  <c r="Q4388" i="1" s="1"/>
  <c r="R4388" i="1" s="1"/>
  <c r="P4389" i="1"/>
  <c r="Q4389" i="1" s="1"/>
  <c r="R4389" i="1" s="1"/>
  <c r="P4390" i="1"/>
  <c r="Q4390" i="1" s="1"/>
  <c r="R4390" i="1" s="1"/>
  <c r="P4391" i="1"/>
  <c r="Q4391" i="1" s="1"/>
  <c r="R4391" i="1" s="1"/>
  <c r="P4392" i="1"/>
  <c r="Q4392" i="1" s="1"/>
  <c r="R4392" i="1" s="1"/>
  <c r="P4393" i="1"/>
  <c r="Q4393" i="1" s="1"/>
  <c r="R4393" i="1" s="1"/>
  <c r="P4394" i="1"/>
  <c r="Q4394" i="1" s="1"/>
  <c r="R4394" i="1" s="1"/>
  <c r="P4395" i="1"/>
  <c r="Q4395" i="1" s="1"/>
  <c r="R4395" i="1" s="1"/>
  <c r="P4396" i="1"/>
  <c r="Q4396" i="1"/>
  <c r="R4396" i="1" s="1"/>
  <c r="P4397" i="1"/>
  <c r="Q4397" i="1" s="1"/>
  <c r="R4397" i="1" s="1"/>
  <c r="P4398" i="1"/>
  <c r="Q4398" i="1"/>
  <c r="R4398" i="1" s="1"/>
  <c r="P4399" i="1"/>
  <c r="Q4399" i="1" s="1"/>
  <c r="R4399" i="1"/>
  <c r="P4400" i="1"/>
  <c r="Q4400" i="1" s="1"/>
  <c r="R4400" i="1" s="1"/>
  <c r="P4401" i="1"/>
  <c r="Q4401" i="1"/>
  <c r="R4401" i="1" s="1"/>
  <c r="P4402" i="1"/>
  <c r="Q4402" i="1"/>
  <c r="R4402" i="1" s="1"/>
  <c r="P4403" i="1"/>
  <c r="Q4403" i="1" s="1"/>
  <c r="R4403" i="1" s="1"/>
  <c r="P4404" i="1"/>
  <c r="Q4404" i="1"/>
  <c r="R4404" i="1" s="1"/>
  <c r="P4405" i="1"/>
  <c r="Q4405" i="1" s="1"/>
  <c r="R4405" i="1" s="1"/>
  <c r="P4406" i="1"/>
  <c r="Q4406" i="1"/>
  <c r="R4406" i="1" s="1"/>
  <c r="P4407" i="1"/>
  <c r="Q4407" i="1" s="1"/>
  <c r="R4407" i="1" s="1"/>
  <c r="P4408" i="1"/>
  <c r="Q4408" i="1" s="1"/>
  <c r="R4408" i="1" s="1"/>
  <c r="P4409" i="1"/>
  <c r="Q4409" i="1"/>
  <c r="R4409" i="1"/>
  <c r="P4410" i="1"/>
  <c r="Q4410" i="1"/>
  <c r="R4410" i="1"/>
  <c r="P4411" i="1"/>
  <c r="Q4411" i="1" s="1"/>
  <c r="R4411" i="1" s="1"/>
  <c r="P4412" i="1"/>
  <c r="Q4412" i="1" s="1"/>
  <c r="R4412" i="1" s="1"/>
  <c r="P4413" i="1"/>
  <c r="Q4413" i="1" s="1"/>
  <c r="R4413" i="1" s="1"/>
  <c r="P4414" i="1"/>
  <c r="Q4414" i="1" s="1"/>
  <c r="R4414" i="1" s="1"/>
  <c r="P4415" i="1"/>
  <c r="Q4415" i="1" s="1"/>
  <c r="R4415" i="1"/>
  <c r="P4416" i="1"/>
  <c r="Q4416" i="1" s="1"/>
  <c r="R4416" i="1" s="1"/>
  <c r="P4417" i="1"/>
  <c r="Q4417" i="1" s="1"/>
  <c r="R4417" i="1" s="1"/>
  <c r="P4418" i="1"/>
  <c r="Q4418" i="1" s="1"/>
  <c r="R4418" i="1" s="1"/>
  <c r="P4419" i="1"/>
  <c r="Q4419" i="1" s="1"/>
  <c r="R4419" i="1" s="1"/>
  <c r="P4420" i="1"/>
  <c r="Q4420" i="1"/>
  <c r="R4420" i="1" s="1"/>
  <c r="P4421" i="1"/>
  <c r="Q4421" i="1" s="1"/>
  <c r="R4421" i="1" s="1"/>
  <c r="P4422" i="1"/>
  <c r="Q4422" i="1"/>
  <c r="R4422" i="1" s="1"/>
  <c r="P4423" i="1"/>
  <c r="Q4423" i="1" s="1"/>
  <c r="R4423" i="1"/>
  <c r="P4424" i="1"/>
  <c r="Q4424" i="1" s="1"/>
  <c r="R4424" i="1" s="1"/>
  <c r="P4425" i="1"/>
  <c r="Q4425" i="1"/>
  <c r="R4425" i="1" s="1"/>
  <c r="P4426" i="1"/>
  <c r="Q4426" i="1"/>
  <c r="R4426" i="1"/>
  <c r="P4427" i="1"/>
  <c r="Q4427" i="1" s="1"/>
  <c r="R4427" i="1" s="1"/>
  <c r="P4428" i="1"/>
  <c r="Q4428" i="1" s="1"/>
  <c r="R4428" i="1" s="1"/>
  <c r="P4429" i="1"/>
  <c r="Q4429" i="1" s="1"/>
  <c r="R4429" i="1" s="1"/>
  <c r="P4430" i="1"/>
  <c r="Q4430" i="1" s="1"/>
  <c r="R4430" i="1" s="1"/>
  <c r="P4431" i="1"/>
  <c r="Q4431" i="1" s="1"/>
  <c r="R4431" i="1" s="1"/>
  <c r="P4432" i="1"/>
  <c r="Q4432" i="1" s="1"/>
  <c r="R4432" i="1" s="1"/>
  <c r="P4433" i="1"/>
  <c r="Q4433" i="1"/>
  <c r="R4433" i="1" s="1"/>
  <c r="P4434" i="1"/>
  <c r="Q4434" i="1"/>
  <c r="R4434" i="1"/>
  <c r="P4435" i="1"/>
  <c r="Q4435" i="1" s="1"/>
  <c r="R4435" i="1"/>
  <c r="P4436" i="1"/>
  <c r="Q4436" i="1" s="1"/>
  <c r="R4436" i="1" s="1"/>
  <c r="P4437" i="1"/>
  <c r="Q4437" i="1"/>
  <c r="R4437" i="1" s="1"/>
  <c r="P4438" i="1"/>
  <c r="Q4438" i="1"/>
  <c r="R4438" i="1" s="1"/>
  <c r="P4439" i="1"/>
  <c r="Q4439" i="1" s="1"/>
  <c r="R4439" i="1" s="1"/>
  <c r="P4440" i="1"/>
  <c r="Q4440" i="1" s="1"/>
  <c r="R4440" i="1" s="1"/>
  <c r="P4441" i="1"/>
  <c r="Q4441" i="1"/>
  <c r="R4441" i="1" s="1"/>
  <c r="P4442" i="1"/>
  <c r="Q4442" i="1"/>
  <c r="R4442" i="1"/>
  <c r="P4443" i="1"/>
  <c r="Q4443" i="1" s="1"/>
  <c r="R4443" i="1"/>
  <c r="P4444" i="1"/>
  <c r="Q4444" i="1" s="1"/>
  <c r="R4444" i="1" s="1"/>
  <c r="P4445" i="1"/>
  <c r="Q4445" i="1"/>
  <c r="R4445" i="1" s="1"/>
  <c r="P4446" i="1"/>
  <c r="Q4446" i="1"/>
  <c r="R4446" i="1"/>
  <c r="P4447" i="1"/>
  <c r="Q4447" i="1"/>
  <c r="R4447" i="1"/>
  <c r="P4448" i="1"/>
  <c r="Q4448" i="1" s="1"/>
  <c r="R4448" i="1" s="1"/>
  <c r="P4449" i="1"/>
  <c r="Q4449" i="1" s="1"/>
  <c r="R4449" i="1" s="1"/>
  <c r="P4450" i="1"/>
  <c r="Q4450" i="1"/>
  <c r="R4450" i="1" s="1"/>
  <c r="P4451" i="1"/>
  <c r="Q4451" i="1" s="1"/>
  <c r="R4451" i="1" s="1"/>
  <c r="P4452" i="1"/>
  <c r="Q4452" i="1" s="1"/>
  <c r="R4452" i="1" s="1"/>
  <c r="P4453" i="1"/>
  <c r="Q4453" i="1"/>
  <c r="R4453" i="1" s="1"/>
  <c r="P4454" i="1"/>
  <c r="Q4454" i="1"/>
  <c r="R4454" i="1"/>
  <c r="P4455" i="1"/>
  <c r="Q4455" i="1"/>
  <c r="R4455" i="1"/>
  <c r="P4456" i="1"/>
  <c r="Q4456" i="1" s="1"/>
  <c r="R4456" i="1" s="1"/>
  <c r="P4457" i="1"/>
  <c r="Q4457" i="1" s="1"/>
  <c r="R4457" i="1" s="1"/>
  <c r="P4458" i="1"/>
  <c r="Q4458" i="1"/>
  <c r="R4458" i="1"/>
  <c r="P4459" i="1"/>
  <c r="Q4459" i="1" s="1"/>
  <c r="R4459" i="1"/>
  <c r="P4460" i="1"/>
  <c r="Q4460" i="1" s="1"/>
  <c r="R4460" i="1" s="1"/>
  <c r="P4461" i="1"/>
  <c r="Q4461" i="1"/>
  <c r="R4461" i="1" s="1"/>
  <c r="P4462" i="1"/>
  <c r="Q4462" i="1"/>
  <c r="R4462" i="1"/>
  <c r="P4463" i="1"/>
  <c r="Q4463" i="1"/>
  <c r="R4463" i="1"/>
  <c r="P4464" i="1"/>
  <c r="Q4464" i="1" s="1"/>
  <c r="R4464" i="1" s="1"/>
  <c r="P4465" i="1"/>
  <c r="Q4465" i="1" s="1"/>
  <c r="R4465" i="1" s="1"/>
  <c r="P4466" i="1"/>
  <c r="Q4466" i="1"/>
  <c r="R4466" i="1" s="1"/>
  <c r="P4467" i="1"/>
  <c r="Q4467" i="1" s="1"/>
  <c r="R4467" i="1"/>
  <c r="P4468" i="1"/>
  <c r="Q4468" i="1" s="1"/>
  <c r="R4468" i="1" s="1"/>
  <c r="P4469" i="1"/>
  <c r="Q4469" i="1" s="1"/>
  <c r="R4469" i="1" s="1"/>
  <c r="P4470" i="1"/>
  <c r="Q4470" i="1"/>
  <c r="R4470" i="1" s="1"/>
  <c r="P4471" i="1"/>
  <c r="Q4471" i="1"/>
  <c r="R4471" i="1"/>
  <c r="P4472" i="1"/>
  <c r="Q4472" i="1" s="1"/>
  <c r="R4472" i="1" s="1"/>
  <c r="P4473" i="1"/>
  <c r="Q4473" i="1" s="1"/>
  <c r="R4473" i="1" s="1"/>
  <c r="P4474" i="1"/>
  <c r="Q4474" i="1"/>
  <c r="R4474" i="1" s="1"/>
  <c r="P4475" i="1"/>
  <c r="Q4475" i="1" s="1"/>
  <c r="R4475" i="1"/>
  <c r="P4476" i="1"/>
  <c r="Q4476" i="1" s="1"/>
  <c r="R4476" i="1" s="1"/>
  <c r="P4477" i="1"/>
  <c r="Q4477" i="1" s="1"/>
  <c r="R4477" i="1" s="1"/>
  <c r="P4478" i="1"/>
  <c r="Q4478" i="1"/>
  <c r="R4478" i="1" s="1"/>
  <c r="P4479" i="1"/>
  <c r="Q4479" i="1"/>
  <c r="R4479" i="1" s="1"/>
  <c r="P4480" i="1"/>
  <c r="Q4480" i="1" s="1"/>
  <c r="R4480" i="1" s="1"/>
  <c r="P4481" i="1"/>
  <c r="Q4481" i="1"/>
  <c r="R4481" i="1" s="1"/>
  <c r="P4482" i="1"/>
  <c r="Q4482" i="1" s="1"/>
  <c r="R4482" i="1" s="1"/>
  <c r="P4483" i="1"/>
  <c r="Q4483" i="1" s="1"/>
  <c r="R4483" i="1" s="1"/>
  <c r="P4484" i="1"/>
  <c r="Q4484" i="1" s="1"/>
  <c r="R4484" i="1" s="1"/>
  <c r="P4485" i="1"/>
  <c r="Q4485" i="1" s="1"/>
  <c r="R4485" i="1" s="1"/>
  <c r="P4486" i="1"/>
  <c r="Q4486" i="1"/>
  <c r="R4486" i="1" s="1"/>
  <c r="P4487" i="1"/>
  <c r="Q4487" i="1"/>
  <c r="R4487" i="1" s="1"/>
  <c r="P4488" i="1"/>
  <c r="Q4488" i="1" s="1"/>
  <c r="R4488" i="1" s="1"/>
  <c r="P4489" i="1"/>
  <c r="Q4489" i="1" s="1"/>
  <c r="R4489" i="1" s="1"/>
  <c r="P4490" i="1"/>
  <c r="Q4490" i="1"/>
  <c r="R4490" i="1" s="1"/>
  <c r="P4491" i="1"/>
  <c r="Q4491" i="1" s="1"/>
  <c r="R4491" i="1"/>
  <c r="P4492" i="1"/>
  <c r="Q4492" i="1" s="1"/>
  <c r="R4492" i="1" s="1"/>
  <c r="P4493" i="1"/>
  <c r="Q4493" i="1" s="1"/>
  <c r="R4493" i="1" s="1"/>
  <c r="P4494" i="1"/>
  <c r="Q4494" i="1"/>
  <c r="R4494" i="1" s="1"/>
  <c r="P4495" i="1"/>
  <c r="Q4495" i="1"/>
  <c r="R4495" i="1" s="1"/>
  <c r="P4496" i="1"/>
  <c r="Q4496" i="1" s="1"/>
  <c r="R4496" i="1" s="1"/>
  <c r="P4497" i="1"/>
  <c r="Q4497" i="1"/>
  <c r="R4497" i="1" s="1"/>
  <c r="P4498" i="1"/>
  <c r="Q4498" i="1" s="1"/>
  <c r="R4498" i="1" s="1"/>
  <c r="P4499" i="1"/>
  <c r="Q4499" i="1" s="1"/>
  <c r="R4499" i="1" s="1"/>
  <c r="P4500" i="1"/>
  <c r="Q4500" i="1" s="1"/>
  <c r="R4500" i="1" s="1"/>
  <c r="P4501" i="1"/>
  <c r="Q4501" i="1"/>
  <c r="R4501" i="1" s="1"/>
  <c r="P4502" i="1"/>
  <c r="Q4502" i="1" s="1"/>
  <c r="R4502" i="1" s="1"/>
  <c r="P4503" i="1"/>
  <c r="Q4503" i="1"/>
  <c r="R4503" i="1" s="1"/>
  <c r="P4504" i="1"/>
  <c r="Q4504" i="1" s="1"/>
  <c r="R4504" i="1" s="1"/>
  <c r="P4505" i="1"/>
  <c r="Q4505" i="1"/>
  <c r="R4505" i="1" s="1"/>
  <c r="P4506" i="1"/>
  <c r="Q4506" i="1" s="1"/>
  <c r="R4506" i="1" s="1"/>
  <c r="P4507" i="1"/>
  <c r="Q4507" i="1" s="1"/>
  <c r="R4507" i="1" s="1"/>
  <c r="P4508" i="1"/>
  <c r="Q4508" i="1" s="1"/>
  <c r="R4508" i="1" s="1"/>
  <c r="P4509" i="1"/>
  <c r="Q4509" i="1"/>
  <c r="R4509" i="1" s="1"/>
  <c r="P4510" i="1"/>
  <c r="Q4510" i="1" s="1"/>
  <c r="R4510" i="1" s="1"/>
  <c r="P4511" i="1"/>
  <c r="Q4511" i="1" s="1"/>
  <c r="R4511" i="1" s="1"/>
  <c r="P4512" i="1"/>
  <c r="Q4512" i="1" s="1"/>
  <c r="R4512" i="1" s="1"/>
  <c r="P4513" i="1"/>
  <c r="Q4513" i="1"/>
  <c r="R4513" i="1" s="1"/>
  <c r="P4514" i="1"/>
  <c r="Q4514" i="1"/>
  <c r="R4514" i="1"/>
  <c r="P4515" i="1"/>
  <c r="Q4515" i="1" s="1"/>
  <c r="R4515" i="1" s="1"/>
  <c r="P4516" i="1"/>
  <c r="Q4516" i="1" s="1"/>
  <c r="R4516" i="1" s="1"/>
  <c r="P4517" i="1"/>
  <c r="Q4517" i="1"/>
  <c r="R4517" i="1" s="1"/>
  <c r="P4518" i="1"/>
  <c r="Q4518" i="1" s="1"/>
  <c r="R4518" i="1" s="1"/>
  <c r="P4519" i="1"/>
  <c r="Q4519" i="1" s="1"/>
  <c r="R4519" i="1"/>
  <c r="P4520" i="1"/>
  <c r="Q4520" i="1" s="1"/>
  <c r="R4520" i="1" s="1"/>
  <c r="P4521" i="1"/>
  <c r="Q4521" i="1" s="1"/>
  <c r="R4521" i="1" s="1"/>
  <c r="P4522" i="1"/>
  <c r="Q4522" i="1" s="1"/>
  <c r="R4522" i="1" s="1"/>
  <c r="P4523" i="1"/>
  <c r="Q4523" i="1" s="1"/>
  <c r="R4523" i="1" s="1"/>
  <c r="P4524" i="1"/>
  <c r="Q4524" i="1" s="1"/>
  <c r="R4524" i="1" s="1"/>
  <c r="P4525" i="1"/>
  <c r="Q4525" i="1"/>
  <c r="R4525" i="1" s="1"/>
  <c r="P4526" i="1"/>
  <c r="Q4526" i="1" s="1"/>
  <c r="R4526" i="1" s="1"/>
  <c r="P4527" i="1"/>
  <c r="Q4527" i="1" s="1"/>
  <c r="R4527" i="1"/>
  <c r="P4528" i="1"/>
  <c r="Q4528" i="1" s="1"/>
  <c r="R4528" i="1" s="1"/>
  <c r="P4529" i="1"/>
  <c r="Q4529" i="1"/>
  <c r="R4529" i="1" s="1"/>
  <c r="P4530" i="1"/>
  <c r="Q4530" i="1"/>
  <c r="R4530" i="1"/>
  <c r="P4531" i="1"/>
  <c r="Q4531" i="1" s="1"/>
  <c r="R4531" i="1"/>
  <c r="P4532" i="1"/>
  <c r="Q4532" i="1" s="1"/>
  <c r="R4532" i="1" s="1"/>
  <c r="P4533" i="1"/>
  <c r="Q4533" i="1"/>
  <c r="R4533" i="1" s="1"/>
  <c r="P4534" i="1"/>
  <c r="Q4534" i="1"/>
  <c r="R4534" i="1" s="1"/>
  <c r="P4535" i="1"/>
  <c r="Q4535" i="1" s="1"/>
  <c r="R4535" i="1" s="1"/>
  <c r="P4536" i="1"/>
  <c r="Q4536" i="1" s="1"/>
  <c r="R4536" i="1" s="1"/>
  <c r="P4537" i="1"/>
  <c r="Q4537" i="1"/>
  <c r="R4537" i="1" s="1"/>
  <c r="P4538" i="1"/>
  <c r="Q4538" i="1"/>
  <c r="R4538" i="1"/>
  <c r="P4539" i="1"/>
  <c r="Q4539" i="1" s="1"/>
  <c r="R4539" i="1"/>
  <c r="P4540" i="1"/>
  <c r="Q4540" i="1" s="1"/>
  <c r="R4540" i="1" s="1"/>
  <c r="P4541" i="1"/>
  <c r="Q4541" i="1"/>
  <c r="R4541" i="1" s="1"/>
  <c r="P4542" i="1"/>
  <c r="Q4542" i="1"/>
  <c r="R4542" i="1"/>
  <c r="P4543" i="1"/>
  <c r="Q4543" i="1"/>
  <c r="R4543" i="1" s="1"/>
  <c r="P4544" i="1"/>
  <c r="Q4544" i="1" s="1"/>
  <c r="R4544" i="1" s="1"/>
  <c r="P4545" i="1"/>
  <c r="Q4545" i="1" s="1"/>
  <c r="R4545" i="1" s="1"/>
  <c r="P4546" i="1"/>
  <c r="Q4546" i="1"/>
  <c r="R4546" i="1" s="1"/>
  <c r="P4547" i="1"/>
  <c r="Q4547" i="1" s="1"/>
  <c r="R4547" i="1" s="1"/>
  <c r="P4548" i="1"/>
  <c r="Q4548" i="1" s="1"/>
  <c r="R4548" i="1" s="1"/>
  <c r="P4549" i="1"/>
  <c r="Q4549" i="1"/>
  <c r="R4549" i="1" s="1"/>
  <c r="P4550" i="1"/>
  <c r="Q4550" i="1"/>
  <c r="R4550" i="1"/>
  <c r="P4551" i="1"/>
  <c r="Q4551" i="1"/>
  <c r="R4551" i="1" s="1"/>
  <c r="P4552" i="1"/>
  <c r="Q4552" i="1" s="1"/>
  <c r="R4552" i="1" s="1"/>
  <c r="P4553" i="1"/>
  <c r="Q4553" i="1" s="1"/>
  <c r="R4553" i="1" s="1"/>
  <c r="P4554" i="1"/>
  <c r="Q4554" i="1"/>
  <c r="R4554" i="1"/>
  <c r="P4555" i="1"/>
  <c r="Q4555" i="1" s="1"/>
  <c r="R4555" i="1"/>
  <c r="P4556" i="1"/>
  <c r="Q4556" i="1" s="1"/>
  <c r="R4556" i="1" s="1"/>
  <c r="P4557" i="1"/>
  <c r="Q4557" i="1"/>
  <c r="R4557" i="1" s="1"/>
  <c r="P4558" i="1"/>
  <c r="Q4558" i="1"/>
  <c r="R4558" i="1"/>
  <c r="P4559" i="1"/>
  <c r="Q4559" i="1"/>
  <c r="R4559" i="1" s="1"/>
  <c r="P4560" i="1"/>
  <c r="Q4560" i="1" s="1"/>
  <c r="R4560" i="1" s="1"/>
  <c r="P4561" i="1"/>
  <c r="Q4561" i="1" s="1"/>
  <c r="R4561" i="1" s="1"/>
  <c r="P4562" i="1"/>
  <c r="Q4562" i="1"/>
  <c r="R4562" i="1"/>
  <c r="P4563" i="1"/>
  <c r="Q4563" i="1" s="1"/>
  <c r="R4563" i="1" s="1"/>
  <c r="P4564" i="1"/>
  <c r="Q4564" i="1" s="1"/>
  <c r="R4564" i="1" s="1"/>
  <c r="P4565" i="1"/>
  <c r="Q4565" i="1" s="1"/>
  <c r="R4565" i="1" s="1"/>
  <c r="P4566" i="1"/>
  <c r="Q4566" i="1"/>
  <c r="R4566" i="1" s="1"/>
  <c r="P4567" i="1"/>
  <c r="Q4567" i="1" s="1"/>
  <c r="R4567" i="1" s="1"/>
  <c r="P4568" i="1"/>
  <c r="Q4568" i="1" s="1"/>
  <c r="R4568" i="1" s="1"/>
  <c r="P4569" i="1"/>
  <c r="Q4569" i="1" s="1"/>
  <c r="R4569" i="1" s="1"/>
  <c r="P4570" i="1"/>
  <c r="Q4570" i="1"/>
  <c r="R4570" i="1"/>
  <c r="P4571" i="1"/>
  <c r="Q4571" i="1" s="1"/>
  <c r="R4571" i="1" s="1"/>
  <c r="P4572" i="1"/>
  <c r="Q4572" i="1" s="1"/>
  <c r="R4572" i="1" s="1"/>
  <c r="P4573" i="1"/>
  <c r="Q4573" i="1" s="1"/>
  <c r="R4573" i="1" s="1"/>
  <c r="P4574" i="1"/>
  <c r="Q4574" i="1"/>
  <c r="R4574" i="1" s="1"/>
  <c r="P4575" i="1"/>
  <c r="Q4575" i="1" s="1"/>
  <c r="R4575" i="1" s="1"/>
  <c r="P4576" i="1"/>
  <c r="Q4576" i="1" s="1"/>
  <c r="R4576" i="1" s="1"/>
  <c r="P4577" i="1"/>
  <c r="Q4577" i="1"/>
  <c r="R4577" i="1" s="1"/>
  <c r="P4578" i="1"/>
  <c r="Q4578" i="1"/>
  <c r="R4578" i="1" s="1"/>
  <c r="P4579" i="1"/>
  <c r="Q4579" i="1" s="1"/>
  <c r="R4579" i="1" s="1"/>
  <c r="P4580" i="1"/>
  <c r="Q4580" i="1" s="1"/>
  <c r="R4580" i="1" s="1"/>
  <c r="P4581" i="1"/>
  <c r="Q4581" i="1" s="1"/>
  <c r="R4581" i="1" s="1"/>
  <c r="P4582" i="1"/>
  <c r="Q4582" i="1"/>
  <c r="R4582" i="1" s="1"/>
  <c r="P4583" i="1"/>
  <c r="Q4583" i="1" s="1"/>
  <c r="R4583" i="1" s="1"/>
  <c r="P4584" i="1"/>
  <c r="Q4584" i="1" s="1"/>
  <c r="R4584" i="1" s="1"/>
  <c r="P4585" i="1"/>
  <c r="Q4585" i="1" s="1"/>
  <c r="R4585" i="1" s="1"/>
  <c r="P4586" i="1"/>
  <c r="Q4586" i="1"/>
  <c r="R4586" i="1"/>
  <c r="P4587" i="1"/>
  <c r="Q4587" i="1" s="1"/>
  <c r="R4587" i="1" s="1"/>
  <c r="P4588" i="1"/>
  <c r="Q4588" i="1" s="1"/>
  <c r="R4588" i="1" s="1"/>
  <c r="P4589" i="1"/>
  <c r="Q4589" i="1" s="1"/>
  <c r="R4589" i="1" s="1"/>
  <c r="P4590" i="1"/>
  <c r="Q4590" i="1"/>
  <c r="R4590" i="1"/>
  <c r="P4591" i="1"/>
  <c r="Q4591" i="1" s="1"/>
  <c r="R4591" i="1" s="1"/>
  <c r="P4592" i="1"/>
  <c r="Q4592" i="1" s="1"/>
  <c r="R4592" i="1" s="1"/>
  <c r="P4593" i="1"/>
  <c r="Q4593" i="1"/>
  <c r="R4593" i="1" s="1"/>
  <c r="P4594" i="1"/>
  <c r="Q4594" i="1" s="1"/>
  <c r="R4594" i="1" s="1"/>
  <c r="P4595" i="1"/>
  <c r="Q4595" i="1" s="1"/>
  <c r="R4595" i="1"/>
  <c r="P4596" i="1"/>
  <c r="Q4596" i="1" s="1"/>
  <c r="R4596" i="1" s="1"/>
  <c r="P4597" i="1"/>
  <c r="Q4597" i="1"/>
  <c r="R4597" i="1" s="1"/>
  <c r="P4598" i="1"/>
  <c r="Q4598" i="1" s="1"/>
  <c r="R4598" i="1" s="1"/>
  <c r="P4599" i="1"/>
  <c r="Q4599" i="1" s="1"/>
  <c r="R4599" i="1" s="1"/>
  <c r="P4600" i="1"/>
  <c r="Q4600" i="1" s="1"/>
  <c r="R4600" i="1" s="1"/>
  <c r="P4601" i="1"/>
  <c r="Q4601" i="1"/>
  <c r="R4601" i="1" s="1"/>
  <c r="P4602" i="1"/>
  <c r="Q4602" i="1" s="1"/>
  <c r="R4602" i="1" s="1"/>
  <c r="P4603" i="1"/>
  <c r="Q4603" i="1" s="1"/>
  <c r="R4603" i="1"/>
  <c r="P4604" i="1"/>
  <c r="Q4604" i="1" s="1"/>
  <c r="R4604" i="1" s="1"/>
  <c r="P4605" i="1"/>
  <c r="Q4605" i="1"/>
  <c r="R4605" i="1" s="1"/>
  <c r="P4606" i="1"/>
  <c r="Q4606" i="1" s="1"/>
  <c r="R4606" i="1" s="1"/>
  <c r="P4607" i="1"/>
  <c r="Q4607" i="1"/>
  <c r="R4607" i="1"/>
  <c r="P4608" i="1"/>
  <c r="Q4608" i="1" s="1"/>
  <c r="R4608" i="1" s="1"/>
  <c r="P4609" i="1"/>
  <c r="Q4609" i="1"/>
  <c r="R4609" i="1" s="1"/>
  <c r="P4610" i="1"/>
  <c r="Q4610" i="1"/>
  <c r="R4610" i="1" s="1"/>
  <c r="P4611" i="1"/>
  <c r="Q4611" i="1" s="1"/>
  <c r="R4611" i="1" s="1"/>
  <c r="P4612" i="1"/>
  <c r="Q4612" i="1" s="1"/>
  <c r="R4612" i="1" s="1"/>
  <c r="P4613" i="1"/>
  <c r="Q4613" i="1"/>
  <c r="R4613" i="1" s="1"/>
  <c r="P4614" i="1"/>
  <c r="Q4614" i="1" s="1"/>
  <c r="R4614" i="1" s="1"/>
  <c r="P4615" i="1"/>
  <c r="Q4615" i="1"/>
  <c r="R4615" i="1"/>
  <c r="P4616" i="1"/>
  <c r="Q4616" i="1" s="1"/>
  <c r="R4616" i="1" s="1"/>
  <c r="P4617" i="1"/>
  <c r="Q4617" i="1" s="1"/>
  <c r="R4617" i="1" s="1"/>
  <c r="P4618" i="1"/>
  <c r="Q4618" i="1" s="1"/>
  <c r="R4618" i="1" s="1"/>
  <c r="P4619" i="1"/>
  <c r="Q4619" i="1" s="1"/>
  <c r="R4619" i="1"/>
  <c r="P4620" i="1"/>
  <c r="Q4620" i="1" s="1"/>
  <c r="R4620" i="1" s="1"/>
  <c r="P4621" i="1"/>
  <c r="Q4621" i="1"/>
  <c r="R4621" i="1" s="1"/>
  <c r="P4622" i="1"/>
  <c r="Q4622" i="1"/>
  <c r="R4622" i="1" s="1"/>
  <c r="P4623" i="1"/>
  <c r="Q4623" i="1"/>
  <c r="R4623" i="1"/>
  <c r="P4624" i="1"/>
  <c r="Q4624" i="1" s="1"/>
  <c r="R4624" i="1" s="1"/>
  <c r="P4625" i="1"/>
  <c r="Q4625" i="1"/>
  <c r="R4625" i="1" s="1"/>
  <c r="P4626" i="1"/>
  <c r="Q4626" i="1" s="1"/>
  <c r="R4626" i="1" s="1"/>
  <c r="P4627" i="1"/>
  <c r="Q4627" i="1" s="1"/>
  <c r="R4627" i="1"/>
  <c r="P4628" i="1"/>
  <c r="Q4628" i="1" s="1"/>
  <c r="R4628" i="1" s="1"/>
  <c r="P4629" i="1"/>
  <c r="Q4629" i="1"/>
  <c r="R4629" i="1" s="1"/>
  <c r="P4630" i="1"/>
  <c r="Q4630" i="1"/>
  <c r="R4630" i="1" s="1"/>
  <c r="P4631" i="1"/>
  <c r="Q4631" i="1"/>
  <c r="R4631" i="1"/>
  <c r="P4632" i="1"/>
  <c r="Q4632" i="1" s="1"/>
  <c r="R4632" i="1" s="1"/>
  <c r="P4633" i="1"/>
  <c r="Q4633" i="1"/>
  <c r="R4633" i="1" s="1"/>
  <c r="P4634" i="1"/>
  <c r="Q4634" i="1"/>
  <c r="R4634" i="1" s="1"/>
  <c r="P4635" i="1"/>
  <c r="Q4635" i="1" s="1"/>
  <c r="R4635" i="1"/>
  <c r="P4636" i="1"/>
  <c r="Q4636" i="1" s="1"/>
  <c r="R4636" i="1" s="1"/>
  <c r="P4637" i="1"/>
  <c r="Q4637" i="1"/>
  <c r="R4637" i="1" s="1"/>
  <c r="P4638" i="1"/>
  <c r="Q4638" i="1"/>
  <c r="R4638" i="1" s="1"/>
  <c r="P4639" i="1"/>
  <c r="Q4639" i="1" s="1"/>
  <c r="R4639" i="1" s="1"/>
  <c r="P4640" i="1"/>
  <c r="Q4640" i="1" s="1"/>
  <c r="R4640" i="1" s="1"/>
  <c r="P4641" i="1"/>
  <c r="Q4641" i="1" s="1"/>
  <c r="R4641" i="1" s="1"/>
  <c r="P4642" i="1"/>
  <c r="Q4642" i="1" s="1"/>
  <c r="R4642" i="1"/>
  <c r="P4643" i="1"/>
  <c r="Q4643" i="1" s="1"/>
  <c r="R4643" i="1" s="1"/>
  <c r="P4644" i="1"/>
  <c r="Q4644" i="1" s="1"/>
  <c r="R4644" i="1" s="1"/>
  <c r="P4645" i="1"/>
  <c r="Q4645" i="1"/>
  <c r="R4645" i="1" s="1"/>
  <c r="P4646" i="1"/>
  <c r="Q4646" i="1" s="1"/>
  <c r="R4646" i="1" s="1"/>
  <c r="P4647" i="1"/>
  <c r="Q4647" i="1"/>
  <c r="R4647" i="1" s="1"/>
  <c r="P4648" i="1"/>
  <c r="Q4648" i="1" s="1"/>
  <c r="R4648" i="1" s="1"/>
  <c r="P4649" i="1"/>
  <c r="Q4649" i="1" s="1"/>
  <c r="R4649" i="1" s="1"/>
  <c r="P4650" i="1"/>
  <c r="Q4650" i="1"/>
  <c r="R4650" i="1" s="1"/>
  <c r="P4651" i="1"/>
  <c r="Q4651" i="1" s="1"/>
  <c r="R4651" i="1" s="1"/>
  <c r="P4652" i="1"/>
  <c r="Q4652" i="1" s="1"/>
  <c r="R4652" i="1" s="1"/>
  <c r="P4653" i="1"/>
  <c r="Q4653" i="1"/>
  <c r="R4653" i="1" s="1"/>
  <c r="P4654" i="1"/>
  <c r="Q4654" i="1" s="1"/>
  <c r="R4654" i="1" s="1"/>
  <c r="P4655" i="1"/>
  <c r="Q4655" i="1" s="1"/>
  <c r="R4655" i="1" s="1"/>
  <c r="P4656" i="1"/>
  <c r="Q4656" i="1" s="1"/>
  <c r="R4656" i="1" s="1"/>
  <c r="P4657" i="1"/>
  <c r="Q4657" i="1"/>
  <c r="R4657" i="1" s="1"/>
  <c r="P4658" i="1"/>
  <c r="Q4658" i="1" s="1"/>
  <c r="R4658" i="1"/>
  <c r="P4659" i="1"/>
  <c r="Q4659" i="1" s="1"/>
  <c r="R4659" i="1" s="1"/>
  <c r="P4660" i="1"/>
  <c r="Q4660" i="1" s="1"/>
  <c r="R4660" i="1" s="1"/>
  <c r="P4661" i="1"/>
  <c r="Q4661" i="1" s="1"/>
  <c r="R4661" i="1" s="1"/>
  <c r="P4662" i="1"/>
  <c r="Q4662" i="1" s="1"/>
  <c r="R4662" i="1" s="1"/>
  <c r="P4663" i="1"/>
  <c r="Q4663" i="1"/>
  <c r="R4663" i="1" s="1"/>
  <c r="P4664" i="1"/>
  <c r="Q4664" i="1" s="1"/>
  <c r="R4664" i="1" s="1"/>
  <c r="P4665" i="1"/>
  <c r="Q4665" i="1"/>
  <c r="R4665" i="1" s="1"/>
  <c r="P4666" i="1"/>
  <c r="Q4666" i="1" s="1"/>
  <c r="R4666" i="1" s="1"/>
  <c r="P4667" i="1"/>
  <c r="Q4667" i="1" s="1"/>
  <c r="R4667" i="1" s="1"/>
  <c r="P4668" i="1"/>
  <c r="Q4668" i="1" s="1"/>
  <c r="R4668" i="1" s="1"/>
  <c r="P4669" i="1"/>
  <c r="Q4669" i="1"/>
  <c r="R4669" i="1" s="1"/>
  <c r="P4670" i="1"/>
  <c r="Q4670" i="1" s="1"/>
  <c r="R4670" i="1"/>
  <c r="P4671" i="1"/>
  <c r="Q4671" i="1" s="1"/>
  <c r="R4671" i="1" s="1"/>
  <c r="P4672" i="1"/>
  <c r="Q4672" i="1" s="1"/>
  <c r="R4672" i="1" s="1"/>
  <c r="P4673" i="1"/>
  <c r="Q4673" i="1"/>
  <c r="R4673" i="1" s="1"/>
  <c r="P4674" i="1"/>
  <c r="Q4674" i="1"/>
  <c r="R4674" i="1" s="1"/>
  <c r="P4675" i="1"/>
  <c r="Q4675" i="1" s="1"/>
  <c r="R4675" i="1" s="1"/>
  <c r="P4676" i="1"/>
  <c r="Q4676" i="1" s="1"/>
  <c r="R4676" i="1" s="1"/>
  <c r="P4677" i="1"/>
  <c r="Q4677" i="1"/>
  <c r="R4677" i="1" s="1"/>
  <c r="P4678" i="1"/>
  <c r="Q4678" i="1" s="1"/>
  <c r="R4678" i="1"/>
  <c r="P4679" i="1"/>
  <c r="Q4679" i="1" s="1"/>
  <c r="R4679" i="1" s="1"/>
  <c r="P4680" i="1"/>
  <c r="Q4680" i="1" s="1"/>
  <c r="R4680" i="1" s="1"/>
  <c r="P4681" i="1"/>
  <c r="Q4681" i="1" s="1"/>
  <c r="R4681" i="1" s="1"/>
  <c r="P4682" i="1"/>
  <c r="Q4682" i="1" s="1"/>
  <c r="R4682" i="1" s="1"/>
  <c r="P4683" i="1"/>
  <c r="Q4683" i="1" s="1"/>
  <c r="R4683" i="1" s="1"/>
  <c r="P4684" i="1"/>
  <c r="Q4684" i="1" s="1"/>
  <c r="R4684" i="1" s="1"/>
  <c r="P4685" i="1"/>
  <c r="Q4685" i="1"/>
  <c r="R4685" i="1" s="1"/>
  <c r="P4686" i="1"/>
  <c r="Q4686" i="1" s="1"/>
  <c r="R4686" i="1"/>
  <c r="P4687" i="1"/>
  <c r="Q4687" i="1" s="1"/>
  <c r="R4687" i="1" s="1"/>
  <c r="P4688" i="1"/>
  <c r="Q4688" i="1" s="1"/>
  <c r="R4688" i="1" s="1"/>
  <c r="P4689" i="1"/>
  <c r="Q4689" i="1"/>
  <c r="R4689" i="1" s="1"/>
  <c r="P4690" i="1"/>
  <c r="Q4690" i="1"/>
  <c r="R4690" i="1" s="1"/>
  <c r="P4691" i="1"/>
  <c r="Q4691" i="1" s="1"/>
  <c r="R4691" i="1"/>
  <c r="P4692" i="1"/>
  <c r="Q4692" i="1" s="1"/>
  <c r="R4692" i="1" s="1"/>
  <c r="P4693" i="1"/>
  <c r="Q4693" i="1"/>
  <c r="R4693" i="1" s="1"/>
  <c r="P4694" i="1"/>
  <c r="Q4694" i="1"/>
  <c r="R4694" i="1" s="1"/>
  <c r="P4695" i="1"/>
  <c r="Q4695" i="1" s="1"/>
  <c r="R4695" i="1" s="1"/>
  <c r="P4696" i="1"/>
  <c r="Q4696" i="1" s="1"/>
  <c r="R4696" i="1" s="1"/>
  <c r="P4697" i="1"/>
  <c r="Q4697" i="1" s="1"/>
  <c r="R4697" i="1" s="1"/>
  <c r="P4698" i="1"/>
  <c r="Q4698" i="1"/>
  <c r="R4698" i="1" s="1"/>
  <c r="P4699" i="1"/>
  <c r="Q4699" i="1" s="1"/>
  <c r="R4699" i="1"/>
  <c r="P4700" i="1"/>
  <c r="Q4700" i="1" s="1"/>
  <c r="R4700" i="1" s="1"/>
  <c r="P4701" i="1"/>
  <c r="Q4701" i="1" s="1"/>
  <c r="R4701" i="1" s="1"/>
  <c r="P4702" i="1"/>
  <c r="Q4702" i="1"/>
  <c r="R4702" i="1"/>
  <c r="P4703" i="1"/>
  <c r="Q4703" i="1"/>
  <c r="R4703" i="1"/>
  <c r="P4704" i="1"/>
  <c r="Q4704" i="1" s="1"/>
  <c r="R4704" i="1" s="1"/>
  <c r="P4705" i="1"/>
  <c r="Q4705" i="1" s="1"/>
  <c r="R4705" i="1" s="1"/>
  <c r="P4706" i="1"/>
  <c r="Q4706" i="1"/>
  <c r="R4706" i="1" s="1"/>
  <c r="P4707" i="1"/>
  <c r="Q4707" i="1" s="1"/>
  <c r="R4707" i="1" s="1"/>
  <c r="P4708" i="1"/>
  <c r="Q4708" i="1" s="1"/>
  <c r="R4708" i="1" s="1"/>
  <c r="P4709" i="1"/>
  <c r="Q4709" i="1"/>
  <c r="R4709" i="1" s="1"/>
  <c r="P4710" i="1"/>
  <c r="Q4710" i="1"/>
  <c r="R4710" i="1"/>
  <c r="P4711" i="1"/>
  <c r="Q4711" i="1"/>
  <c r="R4711" i="1"/>
  <c r="P4712" i="1"/>
  <c r="Q4712" i="1" s="1"/>
  <c r="R4712" i="1" s="1"/>
  <c r="P4713" i="1"/>
  <c r="Q4713" i="1" s="1"/>
  <c r="R4713" i="1" s="1"/>
  <c r="P4714" i="1"/>
  <c r="Q4714" i="1"/>
  <c r="R4714" i="1"/>
  <c r="P4715" i="1"/>
  <c r="Q4715" i="1" s="1"/>
  <c r="R4715" i="1"/>
  <c r="P4716" i="1"/>
  <c r="Q4716" i="1" s="1"/>
  <c r="R4716" i="1" s="1"/>
  <c r="P4717" i="1"/>
  <c r="Q4717" i="1"/>
  <c r="R4717" i="1" s="1"/>
  <c r="P4718" i="1"/>
  <c r="Q4718" i="1"/>
  <c r="R4718" i="1"/>
  <c r="P4719" i="1"/>
  <c r="Q4719" i="1"/>
  <c r="R4719" i="1"/>
  <c r="P4720" i="1"/>
  <c r="Q4720" i="1" s="1"/>
  <c r="R4720" i="1" s="1"/>
  <c r="P4721" i="1"/>
  <c r="Q4721" i="1" s="1"/>
  <c r="R4721" i="1" s="1"/>
  <c r="P4722" i="1"/>
  <c r="Q4722" i="1" s="1"/>
  <c r="R4722" i="1" s="1"/>
  <c r="P4723" i="1"/>
  <c r="Q4723" i="1" s="1"/>
  <c r="R4723" i="1"/>
  <c r="P4724" i="1"/>
  <c r="Q4724" i="1" s="1"/>
  <c r="R4724" i="1" s="1"/>
  <c r="P4725" i="1"/>
  <c r="Q4725" i="1" s="1"/>
  <c r="R4725" i="1" s="1"/>
  <c r="P4726" i="1"/>
  <c r="Q4726" i="1"/>
  <c r="R4726" i="1" s="1"/>
  <c r="P4727" i="1"/>
  <c r="Q4727" i="1" s="1"/>
  <c r="R4727" i="1" s="1"/>
  <c r="P4728" i="1"/>
  <c r="Q4728" i="1" s="1"/>
  <c r="R4728" i="1" s="1"/>
  <c r="P4729" i="1"/>
  <c r="Q4729" i="1"/>
  <c r="R4729" i="1" s="1"/>
  <c r="P4730" i="1"/>
  <c r="Q4730" i="1"/>
  <c r="R4730" i="1"/>
  <c r="P4731" i="1"/>
  <c r="Q4731" i="1" s="1"/>
  <c r="R4731" i="1"/>
  <c r="P4732" i="1"/>
  <c r="Q4732" i="1" s="1"/>
  <c r="R4732" i="1" s="1"/>
  <c r="P4733" i="1"/>
  <c r="Q4733" i="1"/>
  <c r="R4733" i="1" s="1"/>
  <c r="P4734" i="1"/>
  <c r="Q4734" i="1"/>
  <c r="R4734" i="1"/>
  <c r="P4735" i="1"/>
  <c r="Q4735" i="1"/>
  <c r="R4735" i="1"/>
  <c r="P4736" i="1"/>
  <c r="Q4736" i="1" s="1"/>
  <c r="R4736" i="1" s="1"/>
  <c r="P4737" i="1"/>
  <c r="Q4737" i="1" s="1"/>
  <c r="R4737" i="1" s="1"/>
  <c r="P4738" i="1"/>
  <c r="Q4738" i="1" s="1"/>
  <c r="R4738" i="1" s="1"/>
  <c r="P4739" i="1"/>
  <c r="Q4739" i="1" s="1"/>
  <c r="R4739" i="1" s="1"/>
  <c r="P4740" i="1"/>
  <c r="Q4740" i="1" s="1"/>
  <c r="R4740" i="1" s="1"/>
  <c r="P4741" i="1"/>
  <c r="Q4741" i="1"/>
  <c r="R4741" i="1" s="1"/>
  <c r="P4742" i="1"/>
  <c r="Q4742" i="1"/>
  <c r="R4742" i="1"/>
  <c r="P4743" i="1"/>
  <c r="Q4743" i="1"/>
  <c r="R4743" i="1"/>
  <c r="P4744" i="1"/>
  <c r="Q4744" i="1" s="1"/>
  <c r="R4744" i="1" s="1"/>
  <c r="P4745" i="1"/>
  <c r="Q4745" i="1" s="1"/>
  <c r="R4745" i="1" s="1"/>
  <c r="P4746" i="1"/>
  <c r="Q4746" i="1"/>
  <c r="R4746" i="1"/>
  <c r="P4747" i="1"/>
  <c r="Q4747" i="1" s="1"/>
  <c r="R4747" i="1"/>
  <c r="P4748" i="1"/>
  <c r="Q4748" i="1" s="1"/>
  <c r="R4748" i="1" s="1"/>
  <c r="P4749" i="1"/>
  <c r="Q4749" i="1" s="1"/>
  <c r="R4749" i="1" s="1"/>
  <c r="P4750" i="1"/>
  <c r="Q4750" i="1" s="1"/>
  <c r="R4750" i="1"/>
  <c r="P4751" i="1"/>
  <c r="Q4751" i="1" s="1"/>
  <c r="R4751" i="1" s="1"/>
  <c r="P4752" i="1"/>
  <c r="Q4752" i="1" s="1"/>
  <c r="R4752" i="1" s="1"/>
  <c r="P4753" i="1"/>
  <c r="Q4753" i="1"/>
  <c r="R4753" i="1" s="1"/>
  <c r="P4754" i="1"/>
  <c r="Q4754" i="1"/>
  <c r="R4754" i="1" s="1"/>
  <c r="P4755" i="1"/>
  <c r="Q4755" i="1" s="1"/>
  <c r="R4755" i="1" s="1"/>
  <c r="P4756" i="1"/>
  <c r="Q4756" i="1" s="1"/>
  <c r="R4756" i="1" s="1"/>
  <c r="P4757" i="1"/>
  <c r="Q4757" i="1"/>
  <c r="R4757" i="1" s="1"/>
  <c r="P4758" i="1"/>
  <c r="Q4758" i="1" s="1"/>
  <c r="R4758" i="1" s="1"/>
  <c r="P4759" i="1"/>
  <c r="Q4759" i="1" s="1"/>
  <c r="R4759" i="1" s="1"/>
  <c r="P4760" i="1"/>
  <c r="Q4760" i="1" s="1"/>
  <c r="R4760" i="1" s="1"/>
  <c r="P4761" i="1"/>
  <c r="Q4761" i="1"/>
  <c r="R4761" i="1" s="1"/>
  <c r="P4762" i="1"/>
  <c r="Q4762" i="1" s="1"/>
  <c r="R4762" i="1"/>
  <c r="P4763" i="1"/>
  <c r="Q4763" i="1" s="1"/>
  <c r="R4763" i="1" s="1"/>
  <c r="P4764" i="1"/>
  <c r="Q4764" i="1" s="1"/>
  <c r="R4764" i="1" s="1"/>
  <c r="P4765" i="1"/>
  <c r="Q4765" i="1" s="1"/>
  <c r="R4765" i="1" s="1"/>
  <c r="P4766" i="1"/>
  <c r="Q4766" i="1" s="1"/>
  <c r="R4766" i="1"/>
  <c r="P4767" i="1"/>
  <c r="Q4767" i="1" s="1"/>
  <c r="R4767" i="1" s="1"/>
  <c r="P4768" i="1"/>
  <c r="Q4768" i="1" s="1"/>
  <c r="R4768" i="1" s="1"/>
  <c r="P4769" i="1"/>
  <c r="Q4769" i="1"/>
  <c r="R4769" i="1" s="1"/>
  <c r="P4770" i="1"/>
  <c r="Q4770" i="1"/>
  <c r="R4770" i="1"/>
  <c r="P4771" i="1"/>
  <c r="Q4771" i="1" s="1"/>
  <c r="R4771" i="1" s="1"/>
  <c r="P4772" i="1"/>
  <c r="Q4772" i="1" s="1"/>
  <c r="R4772" i="1" s="1"/>
  <c r="P4773" i="1"/>
  <c r="Q4773" i="1" s="1"/>
  <c r="R4773" i="1" s="1"/>
  <c r="P4774" i="1"/>
  <c r="Q4774" i="1" s="1"/>
  <c r="R4774" i="1" s="1"/>
  <c r="P4775" i="1"/>
  <c r="Q4775" i="1" s="1"/>
  <c r="R4775" i="1" s="1"/>
  <c r="P4776" i="1"/>
  <c r="Q4776" i="1" s="1"/>
  <c r="R4776" i="1" s="1"/>
  <c r="P4777" i="1"/>
  <c r="Q4777" i="1" s="1"/>
  <c r="R4777" i="1" s="1"/>
  <c r="P4778" i="1"/>
  <c r="Q4778" i="1" s="1"/>
  <c r="R4778" i="1" s="1"/>
  <c r="P4779" i="1"/>
  <c r="Q4779" i="1" s="1"/>
  <c r="R4779" i="1" s="1"/>
  <c r="P4780" i="1"/>
  <c r="Q4780" i="1" s="1"/>
  <c r="R4780" i="1" s="1"/>
  <c r="P4781" i="1"/>
  <c r="Q4781" i="1" s="1"/>
  <c r="R4781" i="1" s="1"/>
  <c r="P4782" i="1"/>
  <c r="Q4782" i="1"/>
  <c r="R4782" i="1" s="1"/>
  <c r="P4783" i="1"/>
  <c r="Q4783" i="1" s="1"/>
  <c r="R4783" i="1" s="1"/>
  <c r="P4784" i="1"/>
  <c r="Q4784" i="1" s="1"/>
  <c r="R4784" i="1" s="1"/>
  <c r="P4785" i="1"/>
  <c r="Q4785" i="1"/>
  <c r="R4785" i="1" s="1"/>
  <c r="P4786" i="1"/>
  <c r="Q4786" i="1" s="1"/>
  <c r="R4786" i="1" s="1"/>
  <c r="P4787" i="1"/>
  <c r="Q4787" i="1" s="1"/>
  <c r="R4787" i="1"/>
  <c r="P4788" i="1"/>
  <c r="Q4788" i="1" s="1"/>
  <c r="R4788" i="1" s="1"/>
  <c r="P4789" i="1"/>
  <c r="Q4789" i="1"/>
  <c r="R4789" i="1" s="1"/>
  <c r="P4790" i="1"/>
  <c r="Q4790" i="1"/>
  <c r="R4790" i="1" s="1"/>
  <c r="P4791" i="1"/>
  <c r="Q4791" i="1"/>
  <c r="R4791" i="1"/>
  <c r="P4792" i="1"/>
  <c r="Q4792" i="1" s="1"/>
  <c r="R4792" i="1" s="1"/>
  <c r="P4793" i="1"/>
  <c r="Q4793" i="1"/>
  <c r="R4793" i="1" s="1"/>
  <c r="P4794" i="1"/>
  <c r="Q4794" i="1"/>
  <c r="R4794" i="1" s="1"/>
  <c r="P4795" i="1"/>
  <c r="Q4795" i="1" s="1"/>
  <c r="R4795" i="1" s="1"/>
  <c r="P4796" i="1"/>
  <c r="Q4796" i="1" s="1"/>
  <c r="R4796" i="1" s="1"/>
  <c r="P4797" i="1"/>
  <c r="Q4797" i="1"/>
  <c r="R4797" i="1" s="1"/>
  <c r="P4798" i="1"/>
  <c r="Q4798" i="1" s="1"/>
  <c r="R4798" i="1" s="1"/>
  <c r="P4799" i="1"/>
  <c r="Q4799" i="1" s="1"/>
  <c r="R4799" i="1" s="1"/>
  <c r="P4800" i="1"/>
  <c r="Q4800" i="1" s="1"/>
  <c r="R4800" i="1" s="1"/>
  <c r="P4801" i="1"/>
  <c r="Q4801" i="1"/>
  <c r="R4801" i="1" s="1"/>
  <c r="P4802" i="1"/>
  <c r="Q4802" i="1" s="1"/>
  <c r="R4802" i="1" s="1"/>
  <c r="P4803" i="1"/>
  <c r="Q4803" i="1" s="1"/>
  <c r="R4803" i="1" s="1"/>
  <c r="P4804" i="1"/>
  <c r="Q4804" i="1" s="1"/>
  <c r="R4804" i="1" s="1"/>
  <c r="P4805" i="1"/>
  <c r="Q4805" i="1"/>
  <c r="R4805" i="1" s="1"/>
  <c r="P4806" i="1"/>
  <c r="Q4806" i="1"/>
  <c r="R4806" i="1" s="1"/>
  <c r="P4807" i="1"/>
  <c r="Q4807" i="1" s="1"/>
  <c r="R4807" i="1" s="1"/>
  <c r="P4808" i="1"/>
  <c r="Q4808" i="1" s="1"/>
  <c r="R4808" i="1" s="1"/>
  <c r="P4809" i="1"/>
  <c r="Q4809" i="1" s="1"/>
  <c r="R4809" i="1" s="1"/>
  <c r="P4810" i="1"/>
  <c r="Q4810" i="1" s="1"/>
  <c r="R4810" i="1" s="1"/>
  <c r="P4811" i="1"/>
  <c r="Q4811" i="1" s="1"/>
  <c r="R4811" i="1"/>
  <c r="P4812" i="1"/>
  <c r="Q4812" i="1" s="1"/>
  <c r="R4812" i="1" s="1"/>
  <c r="P4813" i="1"/>
  <c r="Q4813" i="1" s="1"/>
  <c r="R4813" i="1" s="1"/>
  <c r="P4814" i="1"/>
  <c r="Q4814" i="1"/>
  <c r="R4814" i="1" s="1"/>
  <c r="P4815" i="1"/>
  <c r="Q4815" i="1"/>
  <c r="R4815" i="1"/>
  <c r="P4816" i="1"/>
  <c r="Q4816" i="1" s="1"/>
  <c r="R4816" i="1" s="1"/>
  <c r="P4817" i="1"/>
  <c r="Q4817" i="1" s="1"/>
  <c r="R4817" i="1" s="1"/>
  <c r="P4818" i="1"/>
  <c r="Q4818" i="1" s="1"/>
  <c r="R4818" i="1" s="1"/>
  <c r="P4819" i="1"/>
  <c r="Q4819" i="1" s="1"/>
  <c r="R4819" i="1"/>
  <c r="P4820" i="1"/>
  <c r="Q4820" i="1" s="1"/>
  <c r="R4820" i="1" s="1"/>
  <c r="P4821" i="1"/>
  <c r="Q4821" i="1"/>
  <c r="R4821" i="1" s="1"/>
  <c r="P4822" i="1"/>
  <c r="Q4822" i="1"/>
  <c r="R4822" i="1" s="1"/>
  <c r="P4823" i="1"/>
  <c r="Q4823" i="1" s="1"/>
  <c r="R4823" i="1" s="1"/>
  <c r="P4824" i="1"/>
  <c r="Q4824" i="1" s="1"/>
  <c r="R4824" i="1" s="1"/>
  <c r="P4825" i="1"/>
  <c r="Q4825" i="1"/>
  <c r="R4825" i="1" s="1"/>
  <c r="P4826" i="1"/>
  <c r="Q4826" i="1" s="1"/>
  <c r="R4826" i="1" s="1"/>
  <c r="P4827" i="1"/>
  <c r="Q4827" i="1" s="1"/>
  <c r="R4827" i="1"/>
  <c r="P4828" i="1"/>
  <c r="Q4828" i="1" s="1"/>
  <c r="R4828" i="1" s="1"/>
  <c r="P4829" i="1"/>
  <c r="Q4829" i="1"/>
  <c r="R4829" i="1" s="1"/>
  <c r="P4830" i="1"/>
  <c r="Q4830" i="1" s="1"/>
  <c r="R4830" i="1" s="1"/>
  <c r="P4831" i="1"/>
  <c r="Q4831" i="1"/>
  <c r="R4831" i="1"/>
  <c r="P4832" i="1"/>
  <c r="Q4832" i="1" s="1"/>
  <c r="R4832" i="1" s="1"/>
  <c r="P4833" i="1"/>
  <c r="Q4833" i="1"/>
  <c r="R4833" i="1" s="1"/>
  <c r="P4834" i="1"/>
  <c r="Q4834" i="1"/>
  <c r="R4834" i="1" s="1"/>
  <c r="P4835" i="1"/>
  <c r="Q4835" i="1" s="1"/>
  <c r="R4835" i="1" s="1"/>
  <c r="P4836" i="1"/>
  <c r="Q4836" i="1" s="1"/>
  <c r="R4836" i="1" s="1"/>
  <c r="P4837" i="1"/>
  <c r="Q4837" i="1"/>
  <c r="R4837" i="1" s="1"/>
  <c r="P4838" i="1"/>
  <c r="Q4838" i="1"/>
  <c r="R4838" i="1" s="1"/>
  <c r="P4839" i="1"/>
  <c r="Q4839" i="1"/>
  <c r="R4839" i="1" s="1"/>
  <c r="P4840" i="1"/>
  <c r="Q4840" i="1" s="1"/>
  <c r="R4840" i="1" s="1"/>
  <c r="P4841" i="1"/>
  <c r="Q4841" i="1" s="1"/>
  <c r="R4841" i="1" s="1"/>
  <c r="P4842" i="1"/>
  <c r="Q4842" i="1"/>
  <c r="R4842" i="1" s="1"/>
  <c r="P4843" i="1"/>
  <c r="Q4843" i="1" s="1"/>
  <c r="R4843" i="1"/>
  <c r="P4844" i="1"/>
  <c r="Q4844" i="1" s="1"/>
  <c r="R4844" i="1" s="1"/>
  <c r="P4845" i="1"/>
  <c r="Q4845" i="1" s="1"/>
  <c r="R4845" i="1" s="1"/>
  <c r="P4846" i="1"/>
  <c r="Q4846" i="1"/>
  <c r="R4846" i="1" s="1"/>
  <c r="P4847" i="1"/>
  <c r="Q4847" i="1" s="1"/>
  <c r="R4847" i="1"/>
  <c r="P4848" i="1"/>
  <c r="Q4848" i="1" s="1"/>
  <c r="R4848" i="1" s="1"/>
  <c r="P4849" i="1"/>
  <c r="Q4849" i="1"/>
  <c r="R4849" i="1" s="1"/>
  <c r="P4850" i="1"/>
  <c r="Q4850" i="1" s="1"/>
  <c r="R4850" i="1" s="1"/>
  <c r="P4851" i="1"/>
  <c r="Q4851" i="1" s="1"/>
  <c r="R4851" i="1" s="1"/>
  <c r="P4852" i="1"/>
  <c r="Q4852" i="1" s="1"/>
  <c r="R4852" i="1" s="1"/>
  <c r="P4853" i="1"/>
  <c r="Q4853" i="1" s="1"/>
  <c r="R4853" i="1" s="1"/>
  <c r="P4854" i="1"/>
  <c r="Q4854" i="1" s="1"/>
  <c r="R4854" i="1" s="1"/>
  <c r="P4855" i="1"/>
  <c r="Q4855" i="1"/>
  <c r="R4855" i="1" s="1"/>
  <c r="P4856" i="1"/>
  <c r="Q4856" i="1" s="1"/>
  <c r="R4856" i="1" s="1"/>
  <c r="P4857" i="1"/>
  <c r="Q4857" i="1" s="1"/>
  <c r="R4857" i="1" s="1"/>
  <c r="P4858" i="1"/>
  <c r="Q4858" i="1"/>
  <c r="R4858" i="1" s="1"/>
  <c r="P4859" i="1"/>
  <c r="Q4859" i="1" s="1"/>
  <c r="R4859" i="1" s="1"/>
  <c r="P4860" i="1"/>
  <c r="Q4860" i="1" s="1"/>
  <c r="R4860" i="1" s="1"/>
  <c r="P4861" i="1"/>
  <c r="Q4861" i="1" s="1"/>
  <c r="R4861" i="1" s="1"/>
  <c r="P4862" i="1"/>
  <c r="Q4862" i="1" s="1"/>
  <c r="R4862" i="1" s="1"/>
  <c r="P4863" i="1"/>
  <c r="Q4863" i="1" s="1"/>
  <c r="R4863" i="1" s="1"/>
  <c r="P4864" i="1"/>
  <c r="Q4864" i="1" s="1"/>
  <c r="R4864" i="1" s="1"/>
  <c r="P4865" i="1"/>
  <c r="Q4865" i="1"/>
  <c r="R4865" i="1" s="1"/>
  <c r="P4866" i="1"/>
  <c r="Q4866" i="1" s="1"/>
  <c r="R4866" i="1" s="1"/>
  <c r="P4867" i="1"/>
  <c r="Q4867" i="1" s="1"/>
  <c r="R4867" i="1" s="1"/>
  <c r="P4868" i="1"/>
  <c r="Q4868" i="1" s="1"/>
  <c r="R4868" i="1" s="1"/>
  <c r="P4869" i="1"/>
  <c r="Q4869" i="1" s="1"/>
  <c r="R4869" i="1" s="1"/>
  <c r="P4870" i="1"/>
  <c r="Q4870" i="1"/>
  <c r="R4870" i="1"/>
  <c r="P4871" i="1"/>
  <c r="Q4871" i="1" s="1"/>
  <c r="R4871" i="1" s="1"/>
  <c r="P4872" i="1"/>
  <c r="Q4872" i="1" s="1"/>
  <c r="R4872" i="1" s="1"/>
  <c r="P4873" i="1"/>
  <c r="Q4873" i="1" s="1"/>
  <c r="R4873" i="1" s="1"/>
  <c r="P4874" i="1"/>
  <c r="Q4874" i="1"/>
  <c r="R4874" i="1"/>
  <c r="P4875" i="1"/>
  <c r="Q4875" i="1" s="1"/>
  <c r="R4875" i="1" s="1"/>
  <c r="P4876" i="1"/>
  <c r="Q4876" i="1" s="1"/>
  <c r="R4876" i="1" s="1"/>
  <c r="P4877" i="1"/>
  <c r="Q4877" i="1" s="1"/>
  <c r="R4877" i="1" s="1"/>
  <c r="P4878" i="1"/>
  <c r="Q4878" i="1"/>
  <c r="R4878" i="1" s="1"/>
  <c r="P4879" i="1"/>
  <c r="Q4879" i="1"/>
  <c r="R4879" i="1" s="1"/>
  <c r="P4880" i="1"/>
  <c r="Q4880" i="1" s="1"/>
  <c r="R4880" i="1" s="1"/>
  <c r="P4881" i="1"/>
  <c r="Q4881" i="1" s="1"/>
  <c r="R4881" i="1" s="1"/>
  <c r="P4882" i="1"/>
  <c r="Q4882" i="1"/>
  <c r="R4882" i="1" s="1"/>
  <c r="P4883" i="1"/>
  <c r="Q4883" i="1" s="1"/>
  <c r="R4883" i="1" s="1"/>
  <c r="P4884" i="1"/>
  <c r="Q4884" i="1" s="1"/>
  <c r="R4884" i="1" s="1"/>
  <c r="P4885" i="1"/>
  <c r="Q4885" i="1"/>
  <c r="R4885" i="1" s="1"/>
  <c r="P4886" i="1"/>
  <c r="Q4886" i="1"/>
  <c r="R4886" i="1" s="1"/>
  <c r="P4887" i="1"/>
  <c r="Q4887" i="1" s="1"/>
  <c r="R4887" i="1" s="1"/>
  <c r="P4888" i="1"/>
  <c r="Q4888" i="1" s="1"/>
  <c r="R4888" i="1" s="1"/>
  <c r="P4889" i="1"/>
  <c r="Q4889" i="1"/>
  <c r="R4889" i="1" s="1"/>
  <c r="P4890" i="1"/>
  <c r="Q4890" i="1" s="1"/>
  <c r="R4890" i="1" s="1"/>
  <c r="P4891" i="1"/>
  <c r="Q4891" i="1" s="1"/>
  <c r="R4891" i="1" s="1"/>
  <c r="P4892" i="1"/>
  <c r="Q4892" i="1" s="1"/>
  <c r="R4892" i="1" s="1"/>
  <c r="P4893" i="1"/>
  <c r="Q4893" i="1" s="1"/>
  <c r="R4893" i="1" s="1"/>
  <c r="P4894" i="1"/>
  <c r="Q4894" i="1"/>
  <c r="R4894" i="1" s="1"/>
  <c r="P4895" i="1"/>
  <c r="Q4895" i="1" s="1"/>
  <c r="R4895" i="1"/>
  <c r="P4896" i="1"/>
  <c r="Q4896" i="1" s="1"/>
  <c r="R4896" i="1" s="1"/>
  <c r="P4897" i="1"/>
  <c r="Q4897" i="1"/>
  <c r="R4897" i="1" s="1"/>
  <c r="P4898" i="1"/>
  <c r="Q4898" i="1"/>
  <c r="R4898" i="1" s="1"/>
  <c r="P4899" i="1"/>
  <c r="Q4899" i="1" s="1"/>
  <c r="R4899" i="1" s="1"/>
  <c r="P4900" i="1"/>
  <c r="Q4900" i="1" s="1"/>
  <c r="R4900" i="1" s="1"/>
  <c r="P4901" i="1"/>
  <c r="Q4901" i="1" s="1"/>
  <c r="R4901" i="1" s="1"/>
  <c r="P4902" i="1"/>
  <c r="Q4902" i="1" s="1"/>
  <c r="R4902" i="1" s="1"/>
  <c r="P4903" i="1"/>
  <c r="Q4903" i="1" s="1"/>
  <c r="R4903" i="1" s="1"/>
  <c r="P4904" i="1"/>
  <c r="Q4904" i="1" s="1"/>
  <c r="R4904" i="1" s="1"/>
  <c r="P4905" i="1"/>
  <c r="Q4905" i="1"/>
  <c r="R4905" i="1" s="1"/>
  <c r="P4906" i="1"/>
  <c r="Q4906" i="1"/>
  <c r="R4906" i="1" s="1"/>
  <c r="P4907" i="1"/>
  <c r="Q4907" i="1" s="1"/>
  <c r="R4907" i="1"/>
  <c r="P4908" i="1"/>
  <c r="Q4908" i="1" s="1"/>
  <c r="R4908" i="1" s="1"/>
  <c r="P4909" i="1"/>
  <c r="Q4909" i="1"/>
  <c r="R4909" i="1" s="1"/>
  <c r="P4910" i="1"/>
  <c r="Q4910" i="1" s="1"/>
  <c r="R4910" i="1" s="1"/>
  <c r="P4911" i="1"/>
  <c r="Q4911" i="1" s="1"/>
  <c r="R4911" i="1" s="1"/>
  <c r="P4912" i="1"/>
  <c r="Q4912" i="1" s="1"/>
  <c r="R4912" i="1" s="1"/>
  <c r="P4913" i="1"/>
  <c r="Q4913" i="1" s="1"/>
  <c r="R4913" i="1" s="1"/>
  <c r="P4914" i="1"/>
  <c r="Q4914" i="1" s="1"/>
  <c r="R4914" i="1" s="1"/>
  <c r="P4915" i="1"/>
  <c r="Q4915" i="1" s="1"/>
  <c r="R4915" i="1"/>
  <c r="P4916" i="1"/>
  <c r="Q4916" i="1" s="1"/>
  <c r="R4916" i="1" s="1"/>
  <c r="P4917" i="1"/>
  <c r="Q4917" i="1" s="1"/>
  <c r="R4917" i="1" s="1"/>
  <c r="P4918" i="1"/>
  <c r="Q4918" i="1"/>
  <c r="R4918" i="1" s="1"/>
  <c r="P4919" i="1"/>
  <c r="Q4919" i="1" s="1"/>
  <c r="R4919" i="1"/>
  <c r="P4920" i="1"/>
  <c r="Q4920" i="1" s="1"/>
  <c r="R4920" i="1" s="1"/>
  <c r="P4921" i="1"/>
  <c r="Q4921" i="1"/>
  <c r="R4921" i="1" s="1"/>
  <c r="P4922" i="1"/>
  <c r="Q4922" i="1" s="1"/>
  <c r="R4922" i="1" s="1"/>
  <c r="P4923" i="1"/>
  <c r="Q4923" i="1" s="1"/>
  <c r="R4923" i="1" s="1"/>
  <c r="P4924" i="1"/>
  <c r="Q4924" i="1" s="1"/>
  <c r="R4924" i="1" s="1"/>
  <c r="P4925" i="1"/>
  <c r="Q4925" i="1" s="1"/>
  <c r="R4925" i="1" s="1"/>
  <c r="P4926" i="1"/>
  <c r="Q4926" i="1"/>
  <c r="R4926" i="1" s="1"/>
  <c r="P4927" i="1"/>
  <c r="Q4927" i="1" s="1"/>
  <c r="R4927" i="1"/>
  <c r="P4928" i="1"/>
  <c r="Q4928" i="1" s="1"/>
  <c r="R4928" i="1" s="1"/>
  <c r="P4929" i="1"/>
  <c r="Q4929" i="1" s="1"/>
  <c r="R4929" i="1" s="1"/>
  <c r="P4930" i="1"/>
  <c r="Q4930" i="1"/>
  <c r="R4930" i="1" s="1"/>
  <c r="P4931" i="1"/>
  <c r="Q4931" i="1" s="1"/>
  <c r="R4931" i="1" s="1"/>
  <c r="P4932" i="1"/>
  <c r="Q4932" i="1" s="1"/>
  <c r="R4932" i="1" s="1"/>
  <c r="P4933" i="1"/>
  <c r="Q4933" i="1"/>
  <c r="R4933" i="1" s="1"/>
  <c r="P4934" i="1"/>
  <c r="Q4934" i="1" s="1"/>
  <c r="R4934" i="1" s="1"/>
  <c r="P4935" i="1"/>
  <c r="Q4935" i="1" s="1"/>
  <c r="R4935" i="1"/>
  <c r="P4936" i="1"/>
  <c r="Q4936" i="1" s="1"/>
  <c r="R4936" i="1" s="1"/>
  <c r="P4937" i="1"/>
  <c r="Q4937" i="1"/>
  <c r="R4937" i="1" s="1"/>
  <c r="P4938" i="1"/>
  <c r="Q4938" i="1"/>
  <c r="R4938" i="1" s="1"/>
  <c r="P4939" i="1"/>
  <c r="Q4939" i="1" s="1"/>
  <c r="R4939" i="1"/>
  <c r="P4940" i="1"/>
  <c r="Q4940" i="1" s="1"/>
  <c r="R4940" i="1" s="1"/>
  <c r="P4941" i="1"/>
  <c r="Q4941" i="1"/>
  <c r="R4941" i="1" s="1"/>
  <c r="P4942" i="1"/>
  <c r="Q4942" i="1" s="1"/>
  <c r="R4942" i="1" s="1"/>
  <c r="P4943" i="1"/>
  <c r="Q4943" i="1" s="1"/>
  <c r="R4943" i="1" s="1"/>
  <c r="P4944" i="1"/>
  <c r="Q4944" i="1" s="1"/>
  <c r="R4944" i="1" s="1"/>
  <c r="P4945" i="1"/>
  <c r="Q4945" i="1" s="1"/>
  <c r="R4945" i="1" s="1"/>
  <c r="P4946" i="1"/>
  <c r="Q4946" i="1"/>
  <c r="R4946" i="1" s="1"/>
  <c r="P4947" i="1"/>
  <c r="Q4947" i="1" s="1"/>
  <c r="R4947" i="1" s="1"/>
  <c r="P4948" i="1"/>
  <c r="Q4948" i="1" s="1"/>
  <c r="R4948" i="1" s="1"/>
  <c r="P4949" i="1"/>
  <c r="Q4949" i="1" s="1"/>
  <c r="R4949" i="1" s="1"/>
  <c r="P4950" i="1"/>
  <c r="Q4950" i="1"/>
  <c r="R4950" i="1" s="1"/>
  <c r="P4951" i="1"/>
  <c r="Q4951" i="1" s="1"/>
  <c r="R4951" i="1" s="1"/>
  <c r="P4952" i="1"/>
  <c r="Q4952" i="1" s="1"/>
  <c r="R4952" i="1" s="1"/>
  <c r="P4953" i="1"/>
  <c r="Q4953" i="1"/>
  <c r="R4953" i="1" s="1"/>
  <c r="P4954" i="1"/>
  <c r="Q4954" i="1" s="1"/>
  <c r="R4954" i="1" s="1"/>
  <c r="P4955" i="1"/>
  <c r="Q4955" i="1" s="1"/>
  <c r="R4955" i="1"/>
  <c r="P4956" i="1"/>
  <c r="Q4956" i="1" s="1"/>
  <c r="R4956" i="1" s="1"/>
  <c r="P4957" i="1"/>
  <c r="Q4957" i="1" s="1"/>
  <c r="R4957" i="1" s="1"/>
  <c r="P4958" i="1"/>
  <c r="Q4958" i="1" s="1"/>
  <c r="R4958" i="1" s="1"/>
  <c r="P4959" i="1"/>
  <c r="Q4959" i="1" s="1"/>
  <c r="R4959" i="1"/>
  <c r="P4960" i="1"/>
  <c r="Q4960" i="1" s="1"/>
  <c r="R4960" i="1" s="1"/>
  <c r="P4961" i="1"/>
  <c r="Q4961" i="1"/>
  <c r="R4961" i="1" s="1"/>
  <c r="P4962" i="1"/>
  <c r="Q4962" i="1"/>
  <c r="R4962" i="1" s="1"/>
  <c r="P4963" i="1"/>
  <c r="Q4963" i="1" s="1"/>
  <c r="R4963" i="1" s="1"/>
  <c r="P4964" i="1"/>
  <c r="Q4964" i="1" s="1"/>
  <c r="R4964" i="1" s="1"/>
  <c r="P4965" i="1"/>
  <c r="Q4965" i="1" s="1"/>
  <c r="R4965" i="1" s="1"/>
  <c r="P4966" i="1"/>
  <c r="Q4966" i="1" s="1"/>
  <c r="R4966" i="1" s="1"/>
  <c r="P4967" i="1"/>
  <c r="Q4967" i="1" s="1"/>
  <c r="R4967" i="1" s="1"/>
  <c r="P4968" i="1"/>
  <c r="Q4968" i="1" s="1"/>
  <c r="R4968" i="1" s="1"/>
  <c r="P4969" i="1"/>
  <c r="Q4969" i="1"/>
  <c r="R4969" i="1" s="1"/>
  <c r="P4970" i="1"/>
  <c r="Q4970" i="1" s="1"/>
  <c r="R4970" i="1" s="1"/>
  <c r="P4971" i="1"/>
  <c r="Q4971" i="1" s="1"/>
  <c r="R4971" i="1"/>
  <c r="P4972" i="1"/>
  <c r="Q4972" i="1" s="1"/>
  <c r="R4972" i="1" s="1"/>
  <c r="P4973" i="1"/>
  <c r="Q4973" i="1"/>
  <c r="R4973" i="1" s="1"/>
  <c r="P4974" i="1"/>
  <c r="Q4974" i="1" s="1"/>
  <c r="R4974" i="1" s="1"/>
  <c r="P4975" i="1"/>
  <c r="Q4975" i="1" s="1"/>
  <c r="R4975" i="1" s="1"/>
  <c r="P4976" i="1"/>
  <c r="Q4976" i="1" s="1"/>
  <c r="R4976" i="1" s="1"/>
  <c r="P4977" i="1"/>
  <c r="Q4977" i="1" s="1"/>
  <c r="R4977" i="1" s="1"/>
  <c r="P4978" i="1"/>
  <c r="Q4978" i="1"/>
  <c r="R4978" i="1" s="1"/>
  <c r="P4979" i="1"/>
  <c r="Q4979" i="1" s="1"/>
  <c r="R4979" i="1"/>
  <c r="P4980" i="1"/>
  <c r="Q4980" i="1" s="1"/>
  <c r="R4980" i="1" s="1"/>
  <c r="P4981" i="1"/>
  <c r="Q4981" i="1"/>
  <c r="R4981" i="1" s="1"/>
  <c r="P4982" i="1"/>
  <c r="Q4982" i="1"/>
  <c r="R4982" i="1" s="1"/>
  <c r="P4983" i="1"/>
  <c r="Q4983" i="1" s="1"/>
  <c r="R4983" i="1" s="1"/>
  <c r="P4984" i="1"/>
  <c r="Q4984" i="1" s="1"/>
  <c r="R4984" i="1" s="1"/>
  <c r="P4985" i="1"/>
  <c r="Q4985" i="1"/>
  <c r="R4985" i="1" s="1"/>
  <c r="P4986" i="1"/>
  <c r="Q4986" i="1" s="1"/>
  <c r="R4986" i="1" s="1"/>
  <c r="P4987" i="1"/>
  <c r="Q4987" i="1" s="1"/>
  <c r="R4987" i="1"/>
  <c r="P4988" i="1"/>
  <c r="Q4988" i="1" s="1"/>
  <c r="R4988" i="1" s="1"/>
  <c r="P4989" i="1"/>
  <c r="Q4989" i="1" s="1"/>
  <c r="R4989" i="1" s="1"/>
  <c r="P4990" i="1"/>
  <c r="Q4990" i="1" s="1"/>
  <c r="R4990" i="1" s="1"/>
  <c r="P4991" i="1"/>
  <c r="Q4991" i="1" s="1"/>
  <c r="R4991" i="1"/>
  <c r="P4992" i="1"/>
  <c r="Q4992" i="1" s="1"/>
  <c r="R4992" i="1" s="1"/>
  <c r="P4993" i="1"/>
  <c r="Q4993" i="1"/>
  <c r="R4993" i="1" s="1"/>
  <c r="P4994" i="1"/>
  <c r="Q4994" i="1"/>
  <c r="R4994" i="1" s="1"/>
  <c r="P4995" i="1"/>
  <c r="Q4995" i="1" s="1"/>
  <c r="R4995" i="1" s="1"/>
  <c r="P4996" i="1"/>
  <c r="Q4996" i="1" s="1"/>
  <c r="R4996" i="1" s="1"/>
  <c r="P4997" i="1"/>
  <c r="Q4997" i="1"/>
  <c r="R4997" i="1" s="1"/>
  <c r="P4998" i="1"/>
  <c r="Q4998" i="1" s="1"/>
  <c r="R4998" i="1" s="1"/>
  <c r="P4999" i="1"/>
  <c r="Q4999" i="1" s="1"/>
  <c r="R4999" i="1" s="1"/>
  <c r="P5000" i="1"/>
  <c r="Q5000" i="1" s="1"/>
  <c r="R5000" i="1" s="1"/>
  <c r="P5001" i="1"/>
  <c r="Q5001" i="1" s="1"/>
  <c r="R5001" i="1" s="1"/>
  <c r="P5002" i="1"/>
  <c r="Q5002" i="1"/>
  <c r="R5002" i="1" s="1"/>
  <c r="P5003" i="1"/>
  <c r="Q5003" i="1" s="1"/>
  <c r="R5003" i="1"/>
  <c r="P5004" i="1"/>
  <c r="Q5004" i="1" s="1"/>
  <c r="R5004" i="1" s="1"/>
  <c r="P5005" i="1"/>
  <c r="Q5005" i="1"/>
  <c r="R5005" i="1" s="1"/>
  <c r="P5006" i="1"/>
  <c r="Q5006" i="1"/>
  <c r="R5006" i="1" s="1"/>
  <c r="P5007" i="1"/>
  <c r="Q5007" i="1" s="1"/>
  <c r="R5007" i="1" s="1"/>
  <c r="P5008" i="1"/>
  <c r="Q5008" i="1" s="1"/>
  <c r="R5008" i="1" s="1"/>
  <c r="P5009" i="1"/>
  <c r="Q5009" i="1" s="1"/>
  <c r="R5009" i="1" s="1"/>
  <c r="P5010" i="1"/>
  <c r="Q5010" i="1"/>
  <c r="R5010" i="1" s="1"/>
  <c r="P5011" i="1"/>
  <c r="Q5011" i="1" s="1"/>
  <c r="R5011" i="1" s="1"/>
  <c r="P5012" i="1"/>
  <c r="Q5012" i="1" s="1"/>
  <c r="R5012" i="1" s="1"/>
  <c r="P5013" i="1"/>
  <c r="Q5013" i="1"/>
  <c r="R5013" i="1" s="1"/>
  <c r="P5014" i="1"/>
  <c r="Q5014" i="1"/>
  <c r="R5014" i="1" s="1"/>
  <c r="P5015" i="1"/>
  <c r="Q5015" i="1" s="1"/>
  <c r="R5015" i="1" s="1"/>
  <c r="P5016" i="1"/>
  <c r="Q5016" i="1" s="1"/>
  <c r="R5016" i="1" s="1"/>
  <c r="P5017" i="1"/>
  <c r="Q5017" i="1"/>
  <c r="R5017" i="1" s="1"/>
  <c r="P5018" i="1"/>
  <c r="Q5018" i="1" s="1"/>
  <c r="R5018" i="1" s="1"/>
  <c r="P5019" i="1"/>
  <c r="Q5019" i="1" s="1"/>
  <c r="R5019" i="1" s="1"/>
  <c r="P5020" i="1"/>
  <c r="Q5020" i="1" s="1"/>
  <c r="R5020" i="1" s="1"/>
  <c r="P5021" i="1"/>
  <c r="Q5021" i="1" s="1"/>
  <c r="R5021" i="1" s="1"/>
  <c r="P5022" i="1"/>
  <c r="Q5022" i="1"/>
  <c r="R5022" i="1" s="1"/>
  <c r="P5023" i="1"/>
  <c r="Q5023" i="1" s="1"/>
  <c r="R5023" i="1"/>
  <c r="P5024" i="1"/>
  <c r="Q5024" i="1" s="1"/>
  <c r="R5024" i="1" s="1"/>
  <c r="P5025" i="1"/>
  <c r="Q5025" i="1"/>
  <c r="R5025" i="1" s="1"/>
  <c r="P5026" i="1"/>
  <c r="Q5026" i="1"/>
  <c r="R5026" i="1" s="1"/>
  <c r="P5027" i="1"/>
  <c r="Q5027" i="1" s="1"/>
  <c r="R5027" i="1" s="1"/>
  <c r="P5028" i="1"/>
  <c r="Q5028" i="1" s="1"/>
  <c r="R5028" i="1" s="1"/>
  <c r="P5029" i="1"/>
  <c r="Q5029" i="1" s="1"/>
  <c r="R5029" i="1" s="1"/>
  <c r="P5030" i="1"/>
  <c r="Q5030" i="1" s="1"/>
  <c r="R5030" i="1" s="1"/>
  <c r="P5031" i="1"/>
  <c r="Q5031" i="1" s="1"/>
  <c r="R5031" i="1" s="1"/>
  <c r="P5032" i="1"/>
  <c r="Q5032" i="1" s="1"/>
  <c r="R5032" i="1" s="1"/>
  <c r="P5033" i="1"/>
  <c r="Q5033" i="1"/>
  <c r="R5033" i="1" s="1"/>
  <c r="P5034" i="1"/>
  <c r="Q5034" i="1"/>
  <c r="R5034" i="1" s="1"/>
  <c r="P5035" i="1"/>
  <c r="Q5035" i="1" s="1"/>
  <c r="R5035" i="1"/>
  <c r="P5036" i="1"/>
  <c r="Q5036" i="1" s="1"/>
  <c r="R5036" i="1" s="1"/>
  <c r="P5037" i="1"/>
  <c r="Q5037" i="1"/>
  <c r="R5037" i="1" s="1"/>
  <c r="P5038" i="1"/>
  <c r="Q5038" i="1"/>
  <c r="R5038" i="1" s="1"/>
  <c r="P5039" i="1"/>
  <c r="Q5039" i="1" s="1"/>
  <c r="R5039" i="1" s="1"/>
  <c r="P5040" i="1"/>
  <c r="Q5040" i="1" s="1"/>
  <c r="R5040" i="1" s="1"/>
  <c r="P5041" i="1"/>
  <c r="Q5041" i="1" s="1"/>
  <c r="R5041" i="1" s="1"/>
  <c r="P5042" i="1"/>
  <c r="Q5042" i="1" s="1"/>
  <c r="R5042" i="1" s="1"/>
  <c r="P5043" i="1"/>
  <c r="Q5043" i="1" s="1"/>
  <c r="R5043" i="1"/>
  <c r="P5044" i="1"/>
  <c r="Q5044" i="1" s="1"/>
  <c r="R5044" i="1" s="1"/>
  <c r="P5045" i="1"/>
  <c r="Q5045" i="1" s="1"/>
  <c r="R5045" i="1" s="1"/>
  <c r="P5046" i="1"/>
  <c r="Q5046" i="1"/>
  <c r="R5046" i="1" s="1"/>
  <c r="P5047" i="1"/>
  <c r="Q5047" i="1" s="1"/>
  <c r="R5047" i="1"/>
  <c r="P5048" i="1"/>
  <c r="Q5048" i="1" s="1"/>
  <c r="R5048" i="1" s="1"/>
  <c r="P5049" i="1"/>
  <c r="Q5049" i="1"/>
  <c r="R5049" i="1" s="1"/>
  <c r="P5050" i="1"/>
  <c r="Q5050" i="1" s="1"/>
  <c r="R5050" i="1" s="1"/>
  <c r="P5051" i="1"/>
  <c r="Q5051" i="1" s="1"/>
  <c r="R5051" i="1" s="1"/>
  <c r="P5052" i="1"/>
  <c r="Q5052" i="1" s="1"/>
  <c r="R5052" i="1" s="1"/>
  <c r="P5053" i="1"/>
  <c r="Q5053" i="1" s="1"/>
  <c r="R5053" i="1" s="1"/>
  <c r="P5054" i="1"/>
  <c r="Q5054" i="1"/>
  <c r="R5054" i="1" s="1"/>
  <c r="P5055" i="1"/>
  <c r="Q5055" i="1" s="1"/>
  <c r="R5055" i="1"/>
  <c r="P5056" i="1"/>
  <c r="Q5056" i="1" s="1"/>
  <c r="R5056" i="1" s="1"/>
  <c r="P5057" i="1"/>
  <c r="Q5057" i="1" s="1"/>
  <c r="R5057" i="1" s="1"/>
  <c r="P5058" i="1"/>
  <c r="Q5058" i="1"/>
  <c r="R5058" i="1" s="1"/>
  <c r="P5059" i="1"/>
  <c r="Q5059" i="1" s="1"/>
  <c r="R5059" i="1" s="1"/>
  <c r="P5060" i="1"/>
  <c r="Q5060" i="1" s="1"/>
  <c r="R5060" i="1" s="1"/>
  <c r="P5061" i="1"/>
  <c r="Q5061" i="1"/>
  <c r="R5061" i="1" s="1"/>
  <c r="P5062" i="1"/>
  <c r="Q5062" i="1" s="1"/>
  <c r="R5062" i="1" s="1"/>
  <c r="P5063" i="1"/>
  <c r="Q5063" i="1" s="1"/>
  <c r="R5063" i="1"/>
  <c r="P5064" i="1"/>
  <c r="Q5064" i="1" s="1"/>
  <c r="R5064" i="1" s="1"/>
  <c r="P5065" i="1"/>
  <c r="Q5065" i="1"/>
  <c r="R5065" i="1" s="1"/>
  <c r="P5066" i="1"/>
  <c r="Q5066" i="1"/>
  <c r="R5066" i="1" s="1"/>
  <c r="P5067" i="1"/>
  <c r="Q5067" i="1" s="1"/>
  <c r="R5067" i="1"/>
  <c r="P5068" i="1"/>
  <c r="Q5068" i="1" s="1"/>
  <c r="R5068" i="1" s="1"/>
  <c r="P5069" i="1"/>
  <c r="Q5069" i="1"/>
  <c r="R5069" i="1" s="1"/>
  <c r="P5070" i="1"/>
  <c r="Q5070" i="1" s="1"/>
  <c r="R5070" i="1" s="1"/>
  <c r="P5071" i="1"/>
  <c r="Q5071" i="1" s="1"/>
  <c r="R5071" i="1" s="1"/>
  <c r="P5072" i="1"/>
  <c r="Q5072" i="1" s="1"/>
  <c r="R5072" i="1" s="1"/>
  <c r="P5073" i="1"/>
  <c r="Q5073" i="1" s="1"/>
  <c r="R5073" i="1" s="1"/>
  <c r="P5074" i="1"/>
  <c r="Q5074" i="1"/>
  <c r="R5074" i="1" s="1"/>
  <c r="P5075" i="1"/>
  <c r="Q5075" i="1" s="1"/>
  <c r="R5075" i="1" s="1"/>
  <c r="P5076" i="1"/>
  <c r="Q5076" i="1" s="1"/>
  <c r="R5076" i="1" s="1"/>
  <c r="P5077" i="1"/>
  <c r="Q5077" i="1" s="1"/>
  <c r="R5077" i="1" s="1"/>
  <c r="P5078" i="1"/>
  <c r="Q5078" i="1"/>
  <c r="R5078" i="1" s="1"/>
  <c r="P5079" i="1"/>
  <c r="Q5079" i="1" s="1"/>
  <c r="R5079" i="1" s="1"/>
  <c r="P5080" i="1"/>
  <c r="Q5080" i="1" s="1"/>
  <c r="R5080" i="1" s="1"/>
  <c r="P5081" i="1"/>
  <c r="Q5081" i="1"/>
  <c r="R5081" i="1" s="1"/>
  <c r="P5082" i="1"/>
  <c r="Q5082" i="1" s="1"/>
  <c r="R5082" i="1" s="1"/>
  <c r="P5083" i="1"/>
  <c r="Q5083" i="1" s="1"/>
  <c r="R5083" i="1"/>
  <c r="P5084" i="1"/>
  <c r="Q5084" i="1" s="1"/>
  <c r="R5084" i="1" s="1"/>
  <c r="P5085" i="1"/>
  <c r="Q5085" i="1" s="1"/>
  <c r="R5085" i="1" s="1"/>
  <c r="P5086" i="1"/>
  <c r="Q5086" i="1" s="1"/>
  <c r="R5086" i="1" s="1"/>
  <c r="P5087" i="1"/>
  <c r="Q5087" i="1" s="1"/>
  <c r="R5087" i="1"/>
  <c r="P5088" i="1"/>
  <c r="Q5088" i="1" s="1"/>
  <c r="R5088" i="1" s="1"/>
  <c r="P5089" i="1"/>
  <c r="Q5089" i="1"/>
  <c r="R5089" i="1" s="1"/>
  <c r="P5090" i="1"/>
  <c r="Q5090" i="1"/>
  <c r="R5090" i="1" s="1"/>
  <c r="P5091" i="1"/>
  <c r="Q5091" i="1" s="1"/>
  <c r="R5091" i="1" s="1"/>
  <c r="P5092" i="1"/>
  <c r="Q5092" i="1" s="1"/>
  <c r="R5092" i="1" s="1"/>
  <c r="P5093" i="1"/>
  <c r="Q5093" i="1" s="1"/>
  <c r="R5093" i="1" s="1"/>
  <c r="P5094" i="1"/>
  <c r="Q5094" i="1" s="1"/>
  <c r="R5094" i="1" s="1"/>
  <c r="P5095" i="1"/>
  <c r="Q5095" i="1" s="1"/>
  <c r="R5095" i="1"/>
  <c r="P5096" i="1"/>
  <c r="Q5096" i="1" s="1"/>
  <c r="R5096" i="1" s="1"/>
  <c r="P5097" i="1"/>
  <c r="Q5097" i="1"/>
  <c r="R5097" i="1" s="1"/>
  <c r="P5098" i="1"/>
  <c r="Q5098" i="1" s="1"/>
  <c r="R5098" i="1" s="1"/>
  <c r="P5099" i="1"/>
  <c r="Q5099" i="1" s="1"/>
  <c r="R5099" i="1"/>
  <c r="P5100" i="1"/>
  <c r="Q5100" i="1" s="1"/>
  <c r="R5100" i="1" s="1"/>
  <c r="P5101" i="1"/>
  <c r="Q5101" i="1"/>
  <c r="R5101" i="1" s="1"/>
  <c r="P5102" i="1"/>
  <c r="Q5102" i="1" s="1"/>
  <c r="R5102" i="1" s="1"/>
  <c r="P5103" i="1"/>
  <c r="Q5103" i="1" s="1"/>
  <c r="R5103" i="1" s="1"/>
  <c r="P5104" i="1"/>
  <c r="Q5104" i="1" s="1"/>
  <c r="R5104" i="1" s="1"/>
  <c r="P5105" i="1"/>
  <c r="Q5105" i="1" s="1"/>
  <c r="R5105" i="1" s="1"/>
  <c r="P5106" i="1"/>
  <c r="Q5106" i="1"/>
  <c r="R5106" i="1" s="1"/>
  <c r="P5107" i="1"/>
  <c r="Q5107" i="1" s="1"/>
  <c r="R5107" i="1"/>
  <c r="P5108" i="1"/>
  <c r="Q5108" i="1" s="1"/>
  <c r="R5108" i="1" s="1"/>
  <c r="P5109" i="1"/>
  <c r="Q5109" i="1"/>
  <c r="R5109" i="1" s="1"/>
  <c r="P5110" i="1"/>
  <c r="Q5110" i="1"/>
  <c r="R5110" i="1" s="1"/>
  <c r="P5111" i="1"/>
  <c r="Q5111" i="1" s="1"/>
  <c r="R5111" i="1" s="1"/>
  <c r="P5112" i="1"/>
  <c r="Q5112" i="1" s="1"/>
  <c r="R5112" i="1" s="1"/>
  <c r="P5113" i="1"/>
  <c r="Q5113" i="1"/>
  <c r="R5113" i="1" s="1"/>
  <c r="P5114" i="1"/>
  <c r="Q5114" i="1" s="1"/>
  <c r="R5114" i="1" s="1"/>
  <c r="P5115" i="1"/>
  <c r="Q5115" i="1" s="1"/>
  <c r="R5115" i="1"/>
  <c r="P5116" i="1"/>
  <c r="Q5116" i="1" s="1"/>
  <c r="R5116" i="1" s="1"/>
  <c r="P5117" i="1"/>
  <c r="Q5117" i="1" s="1"/>
  <c r="R5117" i="1" s="1"/>
  <c r="P5118" i="1"/>
  <c r="Q5118" i="1" s="1"/>
  <c r="R5118" i="1" s="1"/>
  <c r="P5119" i="1"/>
  <c r="Q5119" i="1" s="1"/>
  <c r="R5119" i="1"/>
  <c r="P5120" i="1"/>
  <c r="Q5120" i="1" s="1"/>
  <c r="R5120" i="1" s="1"/>
  <c r="P5121" i="1"/>
  <c r="Q5121" i="1"/>
  <c r="R5121" i="1" s="1"/>
  <c r="P5122" i="1"/>
  <c r="Q5122" i="1"/>
  <c r="R5122" i="1" s="1"/>
  <c r="P5123" i="1"/>
  <c r="Q5123" i="1" s="1"/>
  <c r="R5123" i="1" s="1"/>
  <c r="P5124" i="1"/>
  <c r="Q5124" i="1" s="1"/>
  <c r="R5124" i="1" s="1"/>
  <c r="P5125" i="1"/>
  <c r="Q5125" i="1"/>
  <c r="R5125" i="1" s="1"/>
  <c r="P5126" i="1"/>
  <c r="Q5126" i="1" s="1"/>
  <c r="R5126" i="1" s="1"/>
  <c r="P5127" i="1"/>
  <c r="Q5127" i="1" s="1"/>
  <c r="R5127" i="1" s="1"/>
  <c r="P5128" i="1"/>
  <c r="Q5128" i="1" s="1"/>
  <c r="R5128" i="1" s="1"/>
  <c r="P5129" i="1"/>
  <c r="Q5129" i="1" s="1"/>
  <c r="R5129" i="1" s="1"/>
  <c r="P5130" i="1"/>
  <c r="Q5130" i="1"/>
  <c r="R5130" i="1" s="1"/>
  <c r="P5131" i="1"/>
  <c r="Q5131" i="1" s="1"/>
  <c r="R5131" i="1"/>
  <c r="P5132" i="1"/>
  <c r="Q5132" i="1" s="1"/>
  <c r="R5132" i="1" s="1"/>
  <c r="P5133" i="1"/>
  <c r="Q5133" i="1"/>
  <c r="R5133" i="1" s="1"/>
  <c r="P5134" i="1"/>
  <c r="Q5134" i="1"/>
  <c r="R5134" i="1" s="1"/>
  <c r="P5135" i="1"/>
  <c r="Q5135" i="1" s="1"/>
  <c r="R5135" i="1" s="1"/>
  <c r="P5136" i="1"/>
  <c r="Q5136" i="1" s="1"/>
  <c r="R5136" i="1" s="1"/>
  <c r="P5137" i="1"/>
  <c r="Q5137" i="1" s="1"/>
  <c r="R5137" i="1" s="1"/>
  <c r="P5138" i="1"/>
  <c r="Q5138" i="1"/>
  <c r="R5138" i="1" s="1"/>
  <c r="P5139" i="1"/>
  <c r="Q5139" i="1" s="1"/>
  <c r="R5139" i="1" s="1"/>
  <c r="P5140" i="1"/>
  <c r="Q5140" i="1" s="1"/>
  <c r="R5140" i="1" s="1"/>
  <c r="P5141" i="1"/>
  <c r="Q5141" i="1"/>
  <c r="R5141" i="1" s="1"/>
  <c r="P5142" i="1"/>
  <c r="Q5142" i="1"/>
  <c r="R5142" i="1" s="1"/>
  <c r="P5143" i="1"/>
  <c r="Q5143" i="1" s="1"/>
  <c r="R5143" i="1" s="1"/>
  <c r="P5144" i="1"/>
  <c r="Q5144" i="1" s="1"/>
  <c r="R5144" i="1" s="1"/>
  <c r="P5145" i="1"/>
  <c r="Q5145" i="1"/>
  <c r="R5145" i="1" s="1"/>
  <c r="P5146" i="1"/>
  <c r="Q5146" i="1" s="1"/>
  <c r="R5146" i="1" s="1"/>
  <c r="P5147" i="1"/>
  <c r="Q5147" i="1" s="1"/>
  <c r="R5147" i="1" s="1"/>
  <c r="P5148" i="1"/>
  <c r="Q5148" i="1" s="1"/>
  <c r="R5148" i="1" s="1"/>
  <c r="P5149" i="1"/>
  <c r="Q5149" i="1" s="1"/>
  <c r="R5149" i="1" s="1"/>
  <c r="P5150" i="1"/>
  <c r="Q5150" i="1"/>
  <c r="R5150" i="1" s="1"/>
  <c r="P5151" i="1"/>
  <c r="Q5151" i="1" s="1"/>
  <c r="R5151" i="1"/>
  <c r="P5152" i="1"/>
  <c r="Q5152" i="1" s="1"/>
  <c r="R5152" i="1" s="1"/>
  <c r="P5153" i="1"/>
  <c r="Q5153" i="1" s="1"/>
  <c r="R5153" i="1" s="1"/>
  <c r="P5154" i="1"/>
  <c r="Q5154" i="1" s="1"/>
  <c r="R5154" i="1" s="1"/>
  <c r="P5155" i="1"/>
  <c r="Q5155" i="1" s="1"/>
  <c r="R5155" i="1" s="1"/>
  <c r="P5156" i="1"/>
  <c r="Q5156" i="1" s="1"/>
  <c r="R5156" i="1" s="1"/>
  <c r="P5157" i="1"/>
  <c r="Q5157" i="1" s="1"/>
  <c r="R5157" i="1" s="1"/>
  <c r="P5158" i="1"/>
  <c r="Q5158" i="1"/>
  <c r="R5158" i="1" s="1"/>
  <c r="P5159" i="1"/>
  <c r="Q5159" i="1" s="1"/>
  <c r="R5159" i="1" s="1"/>
  <c r="P5160" i="1"/>
  <c r="Q5160" i="1" s="1"/>
  <c r="R5160" i="1" s="1"/>
  <c r="P5161" i="1"/>
  <c r="Q5161" i="1" s="1"/>
  <c r="R5161" i="1" s="1"/>
  <c r="P5162" i="1"/>
  <c r="Q5162" i="1"/>
  <c r="R5162" i="1"/>
  <c r="P5163" i="1"/>
  <c r="Q5163" i="1" s="1"/>
  <c r="R5163" i="1" s="1"/>
  <c r="P5164" i="1"/>
  <c r="Q5164" i="1" s="1"/>
  <c r="R5164" i="1" s="1"/>
  <c r="P5165" i="1"/>
  <c r="Q5165" i="1" s="1"/>
  <c r="R5165" i="1" s="1"/>
  <c r="P5166" i="1"/>
  <c r="Q5166" i="1"/>
  <c r="R5166" i="1" s="1"/>
  <c r="P5167" i="1"/>
  <c r="Q5167" i="1" s="1"/>
  <c r="R5167" i="1" s="1"/>
  <c r="P5168" i="1"/>
  <c r="Q5168" i="1" s="1"/>
  <c r="R5168" i="1" s="1"/>
  <c r="P5169" i="1"/>
  <c r="Q5169" i="1" s="1"/>
  <c r="R5169" i="1" s="1"/>
  <c r="P5170" i="1"/>
  <c r="Q5170" i="1"/>
  <c r="R5170" i="1" s="1"/>
  <c r="P5171" i="1"/>
  <c r="Q5171" i="1" s="1"/>
  <c r="R5171" i="1"/>
  <c r="P5172" i="1"/>
  <c r="Q5172" i="1" s="1"/>
  <c r="R5172" i="1" s="1"/>
  <c r="P5173" i="1"/>
  <c r="Q5173" i="1" s="1"/>
  <c r="R5173" i="1"/>
  <c r="P5174" i="1"/>
  <c r="Q5174" i="1" s="1"/>
  <c r="R5174" i="1" s="1"/>
  <c r="P5175" i="1"/>
  <c r="Q5175" i="1" s="1"/>
  <c r="R5175" i="1" s="1"/>
  <c r="P5176" i="1"/>
  <c r="Q5176" i="1" s="1"/>
  <c r="R5176" i="1" s="1"/>
  <c r="P5177" i="1"/>
  <c r="Q5177" i="1" s="1"/>
  <c r="R5177" i="1" s="1"/>
  <c r="P5178" i="1"/>
  <c r="Q5178" i="1"/>
  <c r="R5178" i="1"/>
  <c r="P5179" i="1"/>
  <c r="Q5179" i="1" s="1"/>
  <c r="R5179" i="1"/>
  <c r="P5180" i="1"/>
  <c r="Q5180" i="1" s="1"/>
  <c r="R5180" i="1" s="1"/>
  <c r="P5181" i="1"/>
  <c r="Q5181" i="1" s="1"/>
  <c r="R5181" i="1" s="1"/>
  <c r="P5182" i="1"/>
  <c r="Q5182" i="1" s="1"/>
  <c r="R5182" i="1" s="1"/>
  <c r="P5183" i="1"/>
  <c r="Q5183" i="1" s="1"/>
  <c r="R5183" i="1" s="1"/>
  <c r="P5184" i="1"/>
  <c r="Q5184" i="1" s="1"/>
  <c r="R5184" i="1" s="1"/>
  <c r="P5185" i="1"/>
  <c r="Q5185" i="1" s="1"/>
  <c r="R5185" i="1" s="1"/>
  <c r="P5186" i="1"/>
  <c r="Q5186" i="1"/>
  <c r="R5186" i="1" s="1"/>
  <c r="P5187" i="1"/>
  <c r="Q5187" i="1" s="1"/>
  <c r="R5187" i="1"/>
  <c r="P5188" i="1"/>
  <c r="Q5188" i="1" s="1"/>
  <c r="R5188" i="1" s="1"/>
  <c r="P5189" i="1"/>
  <c r="Q5189" i="1" s="1"/>
  <c r="R5189" i="1"/>
  <c r="P5190" i="1"/>
  <c r="Q5190" i="1" s="1"/>
  <c r="R5190" i="1" s="1"/>
  <c r="P5191" i="1"/>
  <c r="Q5191" i="1" s="1"/>
  <c r="R5191" i="1" s="1"/>
  <c r="P5192" i="1"/>
  <c r="Q5192" i="1" s="1"/>
  <c r="R5192" i="1" s="1"/>
  <c r="P5193" i="1"/>
  <c r="Q5193" i="1" s="1"/>
  <c r="R5193" i="1" s="1"/>
  <c r="P5194" i="1"/>
  <c r="Q5194" i="1"/>
  <c r="R5194" i="1" s="1"/>
  <c r="P5195" i="1"/>
  <c r="Q5195" i="1" s="1"/>
  <c r="R5195" i="1" s="1"/>
  <c r="P5196" i="1"/>
  <c r="Q5196" i="1" s="1"/>
  <c r="R5196" i="1" s="1"/>
  <c r="P5197" i="1"/>
  <c r="Q5197" i="1" s="1"/>
  <c r="R5197" i="1" s="1"/>
  <c r="P5198" i="1"/>
  <c r="Q5198" i="1" s="1"/>
  <c r="R5198" i="1" s="1"/>
  <c r="P5199" i="1"/>
  <c r="Q5199" i="1" s="1"/>
  <c r="R5199" i="1" s="1"/>
  <c r="P5200" i="1"/>
  <c r="Q5200" i="1" s="1"/>
  <c r="R5200" i="1" s="1"/>
  <c r="P5201" i="1"/>
  <c r="Q5201" i="1" s="1"/>
  <c r="R5201" i="1" s="1"/>
  <c r="P5202" i="1"/>
  <c r="Q5202" i="1"/>
  <c r="R5202" i="1" s="1"/>
  <c r="P5203" i="1"/>
  <c r="Q5203" i="1" s="1"/>
  <c r="R5203" i="1"/>
  <c r="P5204" i="1"/>
  <c r="Q5204" i="1" s="1"/>
  <c r="R5204" i="1" s="1"/>
  <c r="P5205" i="1"/>
  <c r="Q5205" i="1"/>
  <c r="R5205" i="1" s="1"/>
  <c r="P5206" i="1"/>
  <c r="Q5206" i="1"/>
  <c r="R5206" i="1" s="1"/>
  <c r="P5207" i="1"/>
  <c r="Q5207" i="1" s="1"/>
  <c r="R5207" i="1" s="1"/>
  <c r="P5208" i="1"/>
  <c r="Q5208" i="1"/>
  <c r="R5208" i="1" s="1"/>
  <c r="P5209" i="1"/>
  <c r="Q5209" i="1" s="1"/>
  <c r="R5209" i="1" s="1"/>
  <c r="P5210" i="1"/>
  <c r="Q5210" i="1" s="1"/>
  <c r="R5210" i="1"/>
  <c r="P5211" i="1"/>
  <c r="Q5211" i="1" s="1"/>
  <c r="R5211" i="1" s="1"/>
  <c r="P5212" i="1"/>
  <c r="Q5212" i="1" s="1"/>
  <c r="R5212" i="1" s="1"/>
  <c r="P5213" i="1"/>
  <c r="Q5213" i="1" s="1"/>
  <c r="R5213" i="1" s="1"/>
  <c r="P5214" i="1"/>
  <c r="Q5214" i="1"/>
  <c r="R5214" i="1" s="1"/>
  <c r="P5215" i="1"/>
  <c r="Q5215" i="1" s="1"/>
  <c r="R5215" i="1"/>
  <c r="P5216" i="1"/>
  <c r="Q5216" i="1" s="1"/>
  <c r="R5216" i="1" s="1"/>
  <c r="P5217" i="1"/>
  <c r="Q5217" i="1" s="1"/>
  <c r="R5217" i="1" s="1"/>
  <c r="P5218" i="1"/>
  <c r="Q5218" i="1" s="1"/>
  <c r="R5218" i="1" s="1"/>
  <c r="P5219" i="1"/>
  <c r="Q5219" i="1" s="1"/>
  <c r="R5219" i="1" s="1"/>
  <c r="P5220" i="1"/>
  <c r="Q5220" i="1" s="1"/>
  <c r="R5220" i="1" s="1"/>
  <c r="P5221" i="1"/>
  <c r="Q5221" i="1" s="1"/>
  <c r="R5221" i="1" s="1"/>
  <c r="P5222" i="1"/>
  <c r="Q5222" i="1" s="1"/>
  <c r="R5222" i="1" s="1"/>
  <c r="P5223" i="1"/>
  <c r="Q5223" i="1" s="1"/>
  <c r="R5223" i="1" s="1"/>
  <c r="P5224" i="1"/>
  <c r="Q5224" i="1" s="1"/>
  <c r="R5224" i="1" s="1"/>
  <c r="P5225" i="1"/>
  <c r="Q5225" i="1" s="1"/>
  <c r="R5225" i="1" s="1"/>
  <c r="P5226" i="1"/>
  <c r="Q5226" i="1" s="1"/>
  <c r="R5226" i="1" s="1"/>
  <c r="P5227" i="1"/>
  <c r="Q5227" i="1" s="1"/>
  <c r="R5227" i="1" s="1"/>
  <c r="P5228" i="1"/>
  <c r="Q5228" i="1" s="1"/>
  <c r="R5228" i="1" s="1"/>
  <c r="P5229" i="1"/>
  <c r="Q5229" i="1" s="1"/>
  <c r="R5229" i="1" s="1"/>
  <c r="P5230" i="1"/>
  <c r="Q5230" i="1"/>
  <c r="R5230" i="1" s="1"/>
  <c r="P5231" i="1"/>
  <c r="Q5231" i="1" s="1"/>
  <c r="R5231" i="1" s="1"/>
  <c r="P5232" i="1"/>
  <c r="Q5232" i="1" s="1"/>
  <c r="R5232" i="1" s="1"/>
  <c r="P5233" i="1"/>
  <c r="Q5233" i="1" s="1"/>
  <c r="R5233" i="1" s="1"/>
  <c r="P5234" i="1"/>
  <c r="Q5234" i="1" s="1"/>
  <c r="R5234" i="1" s="1"/>
  <c r="P5235" i="1"/>
  <c r="Q5235" i="1" s="1"/>
  <c r="R5235" i="1" s="1"/>
  <c r="P5236" i="1"/>
  <c r="Q5236" i="1" s="1"/>
  <c r="R5236" i="1" s="1"/>
  <c r="P5237" i="1"/>
  <c r="Q5237" i="1"/>
  <c r="R5237" i="1" s="1"/>
  <c r="P5238" i="1"/>
  <c r="Q5238" i="1" s="1"/>
  <c r="R5238" i="1" s="1"/>
  <c r="P5239" i="1"/>
  <c r="Q5239" i="1" s="1"/>
  <c r="R5239" i="1"/>
  <c r="P5240" i="1"/>
  <c r="Q5240" i="1"/>
  <c r="R5240" i="1" s="1"/>
  <c r="P5241" i="1"/>
  <c r="Q5241" i="1" s="1"/>
  <c r="R5241" i="1" s="1"/>
  <c r="P5242" i="1"/>
  <c r="Q5242" i="1"/>
  <c r="R5242" i="1" s="1"/>
  <c r="P5243" i="1"/>
  <c r="Q5243" i="1" s="1"/>
  <c r="R5243" i="1" s="1"/>
  <c r="P5244" i="1"/>
  <c r="Q5244" i="1" s="1"/>
  <c r="R5244" i="1" s="1"/>
  <c r="P5245" i="1"/>
  <c r="Q5245" i="1" s="1"/>
  <c r="R5245" i="1" s="1"/>
  <c r="P5246" i="1"/>
  <c r="Q5246" i="1"/>
  <c r="R5246" i="1" s="1"/>
  <c r="P5247" i="1"/>
  <c r="Q5247" i="1" s="1"/>
  <c r="R5247" i="1"/>
  <c r="P5248" i="1"/>
  <c r="Q5248" i="1"/>
  <c r="R5248" i="1" s="1"/>
  <c r="P5249" i="1"/>
  <c r="Q5249" i="1" s="1"/>
  <c r="R5249" i="1" s="1"/>
  <c r="P5250" i="1"/>
  <c r="Q5250" i="1" s="1"/>
  <c r="R5250" i="1"/>
  <c r="P5251" i="1"/>
  <c r="Q5251" i="1"/>
  <c r="R5251" i="1" s="1"/>
  <c r="P5252" i="1"/>
  <c r="Q5252" i="1" s="1"/>
  <c r="R5252" i="1" s="1"/>
  <c r="P5253" i="1"/>
  <c r="Q5253" i="1" s="1"/>
  <c r="R5253" i="1" s="1"/>
  <c r="P5254" i="1"/>
  <c r="Q5254" i="1" s="1"/>
  <c r="R5254" i="1" s="1"/>
  <c r="P5255" i="1"/>
  <c r="Q5255" i="1" s="1"/>
  <c r="R5255" i="1"/>
  <c r="P5256" i="1"/>
  <c r="Q5256" i="1" s="1"/>
  <c r="R5256" i="1" s="1"/>
  <c r="P5257" i="1"/>
  <c r="Q5257" i="1" s="1"/>
  <c r="R5257" i="1" s="1"/>
  <c r="P5258" i="1"/>
  <c r="Q5258" i="1" s="1"/>
  <c r="R5258" i="1" s="1"/>
  <c r="P5259" i="1"/>
  <c r="Q5259" i="1"/>
  <c r="R5259" i="1" s="1"/>
  <c r="P5260" i="1"/>
  <c r="Q5260" i="1" s="1"/>
  <c r="R5260" i="1" s="1"/>
  <c r="P5261" i="1"/>
  <c r="Q5261" i="1"/>
  <c r="R5261" i="1" s="1"/>
  <c r="P5262" i="1"/>
  <c r="Q5262" i="1"/>
  <c r="R5262" i="1" s="1"/>
  <c r="P5263" i="1"/>
  <c r="Q5263" i="1" s="1"/>
  <c r="R5263" i="1"/>
  <c r="P5264" i="1"/>
  <c r="Q5264" i="1"/>
  <c r="R5264" i="1" s="1"/>
  <c r="P5265" i="1"/>
  <c r="Q5265" i="1"/>
  <c r="R5265" i="1" s="1"/>
  <c r="P5266" i="1"/>
  <c r="Q5266" i="1" s="1"/>
  <c r="R5266" i="1"/>
  <c r="P5267" i="1"/>
  <c r="Q5267" i="1"/>
  <c r="R5267" i="1" s="1"/>
  <c r="P5268" i="1"/>
  <c r="Q5268" i="1" s="1"/>
  <c r="R5268" i="1" s="1"/>
  <c r="P5269" i="1"/>
  <c r="Q5269" i="1" s="1"/>
  <c r="R5269" i="1" s="1"/>
  <c r="P5270" i="1"/>
  <c r="Q5270" i="1" s="1"/>
  <c r="R5270" i="1" s="1"/>
  <c r="P5271" i="1"/>
  <c r="Q5271" i="1" s="1"/>
  <c r="R5271" i="1"/>
  <c r="P5272" i="1"/>
  <c r="Q5272" i="1"/>
  <c r="R5272" i="1" s="1"/>
  <c r="P5273" i="1"/>
  <c r="Q5273" i="1" s="1"/>
  <c r="R5273" i="1" s="1"/>
  <c r="P5274" i="1"/>
  <c r="Q5274" i="1" s="1"/>
  <c r="R5274" i="1" s="1"/>
  <c r="P5275" i="1"/>
  <c r="Q5275" i="1" s="1"/>
  <c r="R5275" i="1" s="1"/>
  <c r="P5276" i="1"/>
  <c r="Q5276" i="1" s="1"/>
  <c r="R5276" i="1" s="1"/>
  <c r="P5277" i="1"/>
  <c r="Q5277" i="1"/>
  <c r="R5277" i="1" s="1"/>
  <c r="P5278" i="1"/>
  <c r="Q5278" i="1"/>
  <c r="R5278" i="1" s="1"/>
  <c r="P5279" i="1"/>
  <c r="Q5279" i="1" s="1"/>
  <c r="R5279" i="1" s="1"/>
  <c r="P5280" i="1"/>
  <c r="Q5280" i="1"/>
  <c r="R5280" i="1" s="1"/>
  <c r="P5281" i="1"/>
  <c r="Q5281" i="1"/>
  <c r="R5281" i="1" s="1"/>
  <c r="P5282" i="1"/>
  <c r="Q5282" i="1"/>
  <c r="R5282" i="1"/>
  <c r="P5283" i="1"/>
  <c r="Q5283" i="1" s="1"/>
  <c r="R5283" i="1" s="1"/>
  <c r="P5284" i="1"/>
  <c r="Q5284" i="1" s="1"/>
  <c r="R5284" i="1" s="1"/>
  <c r="P5285" i="1"/>
  <c r="Q5285" i="1"/>
  <c r="R5285" i="1" s="1"/>
  <c r="P5286" i="1"/>
  <c r="Q5286" i="1" s="1"/>
  <c r="R5286" i="1"/>
  <c r="P5287" i="1"/>
  <c r="Q5287" i="1" s="1"/>
  <c r="R5287" i="1"/>
  <c r="P5288" i="1"/>
  <c r="Q5288" i="1"/>
  <c r="R5288" i="1" s="1"/>
  <c r="P5289" i="1"/>
  <c r="Q5289" i="1" s="1"/>
  <c r="R5289" i="1" s="1"/>
  <c r="P5290" i="1"/>
  <c r="Q5290" i="1"/>
  <c r="R5290" i="1"/>
  <c r="P5291" i="1"/>
  <c r="Q5291" i="1"/>
  <c r="R5291" i="1" s="1"/>
  <c r="P5292" i="1"/>
  <c r="Q5292" i="1" s="1"/>
  <c r="R5292" i="1" s="1"/>
  <c r="P5293" i="1"/>
  <c r="Q5293" i="1" s="1"/>
  <c r="R5293" i="1" s="1"/>
  <c r="P5294" i="1"/>
  <c r="Q5294" i="1"/>
  <c r="R5294" i="1"/>
  <c r="P5295" i="1"/>
  <c r="Q5295" i="1" s="1"/>
  <c r="R5295" i="1" s="1"/>
  <c r="P5296" i="1"/>
  <c r="Q5296" i="1"/>
  <c r="R5296" i="1" s="1"/>
  <c r="P5297" i="1"/>
  <c r="Q5297" i="1"/>
  <c r="R5297" i="1" s="1"/>
  <c r="P5298" i="1"/>
  <c r="Q5298" i="1"/>
  <c r="R5298" i="1"/>
  <c r="P5299" i="1"/>
  <c r="Q5299" i="1" s="1"/>
  <c r="R5299" i="1" s="1"/>
  <c r="P5300" i="1"/>
  <c r="Q5300" i="1" s="1"/>
  <c r="R5300" i="1" s="1"/>
  <c r="P5301" i="1"/>
  <c r="Q5301" i="1"/>
  <c r="R5301" i="1" s="1"/>
  <c r="P5302" i="1"/>
  <c r="Q5302" i="1" s="1"/>
  <c r="R5302" i="1"/>
  <c r="P5303" i="1"/>
  <c r="Q5303" i="1" s="1"/>
  <c r="R5303" i="1"/>
  <c r="P5304" i="1"/>
  <c r="Q5304" i="1"/>
  <c r="R5304" i="1" s="1"/>
  <c r="P5305" i="1"/>
  <c r="Q5305" i="1" s="1"/>
  <c r="R5305" i="1" s="1"/>
  <c r="P5306" i="1"/>
  <c r="Q5306" i="1"/>
  <c r="R5306" i="1"/>
  <c r="P5307" i="1"/>
  <c r="Q5307" i="1"/>
  <c r="R5307" i="1" s="1"/>
  <c r="P5308" i="1"/>
  <c r="Q5308" i="1" s="1"/>
  <c r="R5308" i="1" s="1"/>
  <c r="P5309" i="1"/>
  <c r="Q5309" i="1" s="1"/>
  <c r="R5309" i="1" s="1"/>
  <c r="P5310" i="1"/>
  <c r="Q5310" i="1"/>
  <c r="R5310" i="1"/>
  <c r="P5311" i="1"/>
  <c r="Q5311" i="1" s="1"/>
  <c r="R5311" i="1"/>
  <c r="P5312" i="1"/>
  <c r="Q5312" i="1"/>
  <c r="R5312" i="1" s="1"/>
  <c r="P5313" i="1"/>
  <c r="Q5313" i="1"/>
  <c r="R5313" i="1" s="1"/>
  <c r="P5314" i="1"/>
  <c r="Q5314" i="1"/>
  <c r="R5314" i="1"/>
  <c r="P5315" i="1"/>
  <c r="Q5315" i="1" s="1"/>
  <c r="R5315" i="1" s="1"/>
  <c r="P5316" i="1"/>
  <c r="Q5316" i="1" s="1"/>
  <c r="R5316" i="1" s="1"/>
  <c r="P5317" i="1"/>
  <c r="Q5317" i="1"/>
  <c r="R5317" i="1" s="1"/>
  <c r="P5318" i="1"/>
  <c r="Q5318" i="1" s="1"/>
  <c r="R5318" i="1"/>
  <c r="P5319" i="1"/>
  <c r="Q5319" i="1" s="1"/>
  <c r="R5319" i="1"/>
  <c r="P5320" i="1"/>
  <c r="Q5320" i="1"/>
  <c r="R5320" i="1" s="1"/>
  <c r="P5321" i="1"/>
  <c r="Q5321" i="1" s="1"/>
  <c r="R5321" i="1" s="1"/>
  <c r="P5322" i="1"/>
  <c r="Q5322" i="1"/>
  <c r="R5322" i="1"/>
  <c r="P5323" i="1"/>
  <c r="Q5323" i="1"/>
  <c r="R5323" i="1" s="1"/>
  <c r="P5324" i="1"/>
  <c r="Q5324" i="1" s="1"/>
  <c r="R5324" i="1" s="1"/>
  <c r="P5325" i="1"/>
  <c r="Q5325" i="1" s="1"/>
  <c r="R5325" i="1" s="1"/>
  <c r="P5326" i="1"/>
  <c r="Q5326" i="1"/>
  <c r="R5326" i="1"/>
  <c r="P5327" i="1"/>
  <c r="Q5327" i="1" s="1"/>
  <c r="R5327" i="1" s="1"/>
  <c r="P5328" i="1"/>
  <c r="Q5328" i="1"/>
  <c r="R5328" i="1" s="1"/>
  <c r="P5329" i="1"/>
  <c r="Q5329" i="1"/>
  <c r="R5329" i="1" s="1"/>
  <c r="P5330" i="1"/>
  <c r="Q5330" i="1"/>
  <c r="R5330" i="1"/>
  <c r="P5331" i="1"/>
  <c r="Q5331" i="1" s="1"/>
  <c r="R5331" i="1" s="1"/>
  <c r="P5332" i="1"/>
  <c r="Q5332" i="1" s="1"/>
  <c r="R5332" i="1" s="1"/>
  <c r="P5333" i="1"/>
  <c r="Q5333" i="1"/>
  <c r="R5333" i="1" s="1"/>
  <c r="P5334" i="1"/>
  <c r="Q5334" i="1" s="1"/>
  <c r="R5334" i="1"/>
  <c r="P5335" i="1"/>
  <c r="Q5335" i="1" s="1"/>
  <c r="R5335" i="1"/>
  <c r="P5336" i="1"/>
  <c r="Q5336" i="1"/>
  <c r="R5336" i="1" s="1"/>
  <c r="P5337" i="1"/>
  <c r="Q5337" i="1" s="1"/>
  <c r="R5337" i="1" s="1"/>
  <c r="P5338" i="1"/>
  <c r="Q5338" i="1"/>
  <c r="R5338" i="1"/>
  <c r="P5339" i="1"/>
  <c r="Q5339" i="1"/>
  <c r="R5339" i="1" s="1"/>
  <c r="P5340" i="1"/>
  <c r="Q5340" i="1" s="1"/>
  <c r="R5340" i="1" s="1"/>
  <c r="P5341" i="1"/>
  <c r="Q5341" i="1" s="1"/>
  <c r="R5341" i="1" s="1"/>
  <c r="P5342" i="1"/>
  <c r="Q5342" i="1"/>
  <c r="R5342" i="1"/>
  <c r="P5343" i="1"/>
  <c r="Q5343" i="1" s="1"/>
  <c r="R5343" i="1" s="1"/>
  <c r="P5344" i="1"/>
  <c r="Q5344" i="1"/>
  <c r="R5344" i="1" s="1"/>
  <c r="P5345" i="1"/>
  <c r="Q5345" i="1"/>
  <c r="R5345" i="1" s="1"/>
  <c r="P5346" i="1"/>
  <c r="Q5346" i="1"/>
  <c r="R5346" i="1"/>
  <c r="P5347" i="1"/>
  <c r="Q5347" i="1" s="1"/>
  <c r="R5347" i="1" s="1"/>
  <c r="P5348" i="1"/>
  <c r="Q5348" i="1" s="1"/>
  <c r="R5348" i="1" s="1"/>
  <c r="P5349" i="1"/>
  <c r="Q5349" i="1"/>
  <c r="R5349" i="1" s="1"/>
  <c r="P5350" i="1"/>
  <c r="Q5350" i="1" s="1"/>
  <c r="R5350" i="1"/>
  <c r="P5351" i="1"/>
  <c r="Q5351" i="1" s="1"/>
  <c r="R5351" i="1"/>
  <c r="P5352" i="1"/>
  <c r="Q5352" i="1"/>
  <c r="R5352" i="1" s="1"/>
  <c r="P5353" i="1"/>
  <c r="Q5353" i="1" s="1"/>
  <c r="R5353" i="1" s="1"/>
  <c r="P5354" i="1"/>
  <c r="Q5354" i="1"/>
  <c r="R5354" i="1"/>
  <c r="P5355" i="1"/>
  <c r="Q5355" i="1"/>
  <c r="R5355" i="1" s="1"/>
  <c r="P5356" i="1"/>
  <c r="Q5356" i="1" s="1"/>
  <c r="R5356" i="1" s="1"/>
  <c r="P5357" i="1"/>
  <c r="Q5357" i="1" s="1"/>
  <c r="R5357" i="1" s="1"/>
  <c r="P5358" i="1"/>
  <c r="Q5358" i="1"/>
  <c r="R5358" i="1"/>
  <c r="P5359" i="1"/>
  <c r="Q5359" i="1" s="1"/>
  <c r="R5359" i="1" s="1"/>
  <c r="P5360" i="1"/>
  <c r="Q5360" i="1"/>
  <c r="R5360" i="1" s="1"/>
  <c r="P5361" i="1"/>
  <c r="Q5361" i="1"/>
  <c r="R5361" i="1" s="1"/>
  <c r="P5362" i="1"/>
  <c r="Q5362" i="1"/>
  <c r="R5362" i="1"/>
  <c r="P5363" i="1"/>
  <c r="Q5363" i="1" s="1"/>
  <c r="R5363" i="1" s="1"/>
  <c r="P5364" i="1"/>
  <c r="Q5364" i="1" s="1"/>
  <c r="R5364" i="1" s="1"/>
  <c r="P5365" i="1"/>
  <c r="Q5365" i="1"/>
  <c r="R5365" i="1" s="1"/>
  <c r="P5366" i="1"/>
  <c r="Q5366" i="1" s="1"/>
  <c r="R5366" i="1"/>
  <c r="P5367" i="1"/>
  <c r="Q5367" i="1" s="1"/>
  <c r="R5367" i="1"/>
  <c r="P5368" i="1"/>
  <c r="Q5368" i="1"/>
  <c r="R5368" i="1" s="1"/>
  <c r="P5369" i="1"/>
  <c r="Q5369" i="1" s="1"/>
  <c r="R5369" i="1" s="1"/>
  <c r="P5370" i="1"/>
  <c r="Q5370" i="1"/>
  <c r="R5370" i="1"/>
  <c r="P5371" i="1"/>
  <c r="Q5371" i="1"/>
  <c r="R5371" i="1" s="1"/>
  <c r="P5372" i="1"/>
  <c r="Q5372" i="1" s="1"/>
  <c r="R5372" i="1" s="1"/>
  <c r="P5373" i="1"/>
  <c r="Q5373" i="1" s="1"/>
  <c r="R5373" i="1" s="1"/>
  <c r="P5374" i="1"/>
  <c r="Q5374" i="1"/>
  <c r="R5374" i="1"/>
  <c r="P5375" i="1"/>
  <c r="Q5375" i="1" s="1"/>
  <c r="R5375" i="1"/>
  <c r="P5376" i="1"/>
  <c r="Q5376" i="1"/>
  <c r="R5376" i="1" s="1"/>
  <c r="P5377" i="1"/>
  <c r="Q5377" i="1"/>
  <c r="R5377" i="1" s="1"/>
  <c r="P5378" i="1"/>
  <c r="Q5378" i="1"/>
  <c r="R5378" i="1"/>
  <c r="P5379" i="1"/>
  <c r="Q5379" i="1" s="1"/>
  <c r="R5379" i="1" s="1"/>
  <c r="P5380" i="1"/>
  <c r="Q5380" i="1" s="1"/>
  <c r="R5380" i="1" s="1"/>
  <c r="P5381" i="1"/>
  <c r="Q5381" i="1"/>
  <c r="R5381" i="1" s="1"/>
  <c r="P5382" i="1"/>
  <c r="Q5382" i="1" s="1"/>
  <c r="R5382" i="1"/>
  <c r="P5383" i="1"/>
  <c r="Q5383" i="1" s="1"/>
  <c r="R5383" i="1"/>
  <c r="P5384" i="1"/>
  <c r="Q5384" i="1"/>
  <c r="R5384" i="1" s="1"/>
  <c r="P5385" i="1"/>
  <c r="Q5385" i="1" s="1"/>
  <c r="R5385" i="1" s="1"/>
  <c r="P5386" i="1"/>
  <c r="Q5386" i="1"/>
  <c r="R5386" i="1"/>
  <c r="P5387" i="1"/>
  <c r="Q5387" i="1"/>
  <c r="R5387" i="1" s="1"/>
  <c r="P5388" i="1"/>
  <c r="Q5388" i="1" s="1"/>
  <c r="R5388" i="1" s="1"/>
  <c r="P5389" i="1"/>
  <c r="Q5389" i="1" s="1"/>
  <c r="R5389" i="1" s="1"/>
  <c r="P5390" i="1"/>
  <c r="Q5390" i="1"/>
  <c r="R5390" i="1"/>
  <c r="P5391" i="1"/>
  <c r="Q5391" i="1" s="1"/>
  <c r="R5391" i="1" s="1"/>
  <c r="P5392" i="1"/>
  <c r="Q5392" i="1"/>
  <c r="R5392" i="1" s="1"/>
  <c r="P5393" i="1"/>
  <c r="Q5393" i="1"/>
  <c r="R5393" i="1" s="1"/>
  <c r="P5394" i="1"/>
  <c r="Q5394" i="1"/>
  <c r="R5394" i="1"/>
  <c r="P5395" i="1"/>
  <c r="Q5395" i="1" s="1"/>
  <c r="R5395" i="1" s="1"/>
  <c r="P5396" i="1"/>
  <c r="Q5396" i="1" s="1"/>
  <c r="R5396" i="1" s="1"/>
  <c r="P5397" i="1"/>
  <c r="Q5397" i="1"/>
  <c r="R5397" i="1" s="1"/>
  <c r="P5398" i="1"/>
  <c r="Q5398" i="1" s="1"/>
  <c r="R5398" i="1"/>
  <c r="P5399" i="1"/>
  <c r="Q5399" i="1" s="1"/>
  <c r="R5399" i="1"/>
  <c r="P5400" i="1"/>
  <c r="Q5400" i="1"/>
  <c r="R5400" i="1" s="1"/>
  <c r="P5401" i="1"/>
  <c r="Q5401" i="1" s="1"/>
  <c r="R5401" i="1" s="1"/>
  <c r="P5402" i="1"/>
  <c r="Q5402" i="1"/>
  <c r="R5402" i="1"/>
  <c r="P5403" i="1"/>
  <c r="Q5403" i="1"/>
  <c r="R5403" i="1" s="1"/>
  <c r="P5404" i="1"/>
  <c r="Q5404" i="1" s="1"/>
  <c r="R5404" i="1" s="1"/>
  <c r="P5405" i="1"/>
  <c r="Q5405" i="1" s="1"/>
  <c r="R5405" i="1" s="1"/>
  <c r="P5406" i="1"/>
  <c r="Q5406" i="1"/>
  <c r="R5406" i="1"/>
  <c r="P5407" i="1"/>
  <c r="Q5407" i="1" s="1"/>
  <c r="R5407" i="1" s="1"/>
  <c r="P5408" i="1"/>
  <c r="Q5408" i="1"/>
  <c r="R5408" i="1" s="1"/>
  <c r="P5409" i="1"/>
  <c r="Q5409" i="1"/>
  <c r="R5409" i="1" s="1"/>
  <c r="P5410" i="1"/>
  <c r="Q5410" i="1"/>
  <c r="R5410" i="1"/>
  <c r="P5411" i="1"/>
  <c r="Q5411" i="1" s="1"/>
  <c r="R5411" i="1" s="1"/>
  <c r="P5412" i="1"/>
  <c r="Q5412" i="1" s="1"/>
  <c r="R5412" i="1" s="1"/>
  <c r="P5413" i="1"/>
  <c r="Q5413" i="1"/>
  <c r="R5413" i="1" s="1"/>
  <c r="P5414" i="1"/>
  <c r="Q5414" i="1" s="1"/>
  <c r="R5414" i="1"/>
  <c r="P5415" i="1"/>
  <c r="Q5415" i="1" s="1"/>
  <c r="R5415" i="1"/>
  <c r="P5416" i="1"/>
  <c r="Q5416" i="1"/>
  <c r="R5416" i="1" s="1"/>
  <c r="P5417" i="1"/>
  <c r="Q5417" i="1" s="1"/>
  <c r="R5417" i="1" s="1"/>
  <c r="P5418" i="1"/>
  <c r="Q5418" i="1"/>
  <c r="R5418" i="1"/>
  <c r="P5419" i="1"/>
  <c r="Q5419" i="1"/>
  <c r="R5419" i="1" s="1"/>
  <c r="P5420" i="1"/>
  <c r="Q5420" i="1" s="1"/>
  <c r="R5420" i="1" s="1"/>
  <c r="P5421" i="1"/>
  <c r="Q5421" i="1" s="1"/>
  <c r="R5421" i="1" s="1"/>
  <c r="P5422" i="1"/>
  <c r="Q5422" i="1"/>
  <c r="R5422" i="1"/>
  <c r="P5423" i="1"/>
  <c r="Q5423" i="1" s="1"/>
  <c r="R5423" i="1" s="1"/>
  <c r="P5424" i="1"/>
  <c r="Q5424" i="1"/>
  <c r="R5424" i="1" s="1"/>
  <c r="P5425" i="1"/>
  <c r="Q5425" i="1"/>
  <c r="R5425" i="1" s="1"/>
  <c r="P5426" i="1"/>
  <c r="Q5426" i="1"/>
  <c r="R5426" i="1"/>
  <c r="P5427" i="1"/>
  <c r="Q5427" i="1" s="1"/>
  <c r="R5427" i="1" s="1"/>
  <c r="P5428" i="1"/>
  <c r="Q5428" i="1" s="1"/>
  <c r="R5428" i="1" s="1"/>
  <c r="P5429" i="1"/>
  <c r="Q5429" i="1"/>
  <c r="R5429" i="1" s="1"/>
  <c r="P5430" i="1"/>
  <c r="Q5430" i="1" s="1"/>
  <c r="R5430" i="1"/>
  <c r="P5431" i="1"/>
  <c r="Q5431" i="1" s="1"/>
  <c r="R5431" i="1"/>
  <c r="P5432" i="1"/>
  <c r="Q5432" i="1"/>
  <c r="R5432" i="1" s="1"/>
  <c r="P5433" i="1"/>
  <c r="Q5433" i="1" s="1"/>
  <c r="R5433" i="1" s="1"/>
  <c r="P5434" i="1"/>
  <c r="Q5434" i="1"/>
  <c r="R5434" i="1"/>
  <c r="P5435" i="1"/>
  <c r="Q5435" i="1"/>
  <c r="R5435" i="1" s="1"/>
  <c r="P5436" i="1"/>
  <c r="Q5436" i="1" s="1"/>
  <c r="R5436" i="1" s="1"/>
  <c r="P5437" i="1"/>
  <c r="Q5437" i="1" s="1"/>
  <c r="R5437" i="1" s="1"/>
  <c r="P5438" i="1"/>
  <c r="Q5438" i="1"/>
  <c r="R5438" i="1"/>
  <c r="P5439" i="1"/>
  <c r="Q5439" i="1" s="1"/>
  <c r="R5439" i="1"/>
  <c r="P5440" i="1"/>
  <c r="Q5440" i="1"/>
  <c r="R5440" i="1" s="1"/>
  <c r="P5441" i="1"/>
  <c r="Q5441" i="1"/>
  <c r="R5441" i="1" s="1"/>
  <c r="P5442" i="1"/>
  <c r="Q5442" i="1"/>
  <c r="R5442" i="1"/>
  <c r="P5443" i="1"/>
  <c r="Q5443" i="1" s="1"/>
  <c r="R5443" i="1" s="1"/>
  <c r="P5444" i="1"/>
  <c r="Q5444" i="1" s="1"/>
  <c r="R5444" i="1" s="1"/>
  <c r="P5445" i="1"/>
  <c r="Q5445" i="1"/>
  <c r="R5445" i="1" s="1"/>
  <c r="P5446" i="1"/>
  <c r="Q5446" i="1" s="1"/>
  <c r="R5446" i="1"/>
  <c r="P5447" i="1"/>
  <c r="Q5447" i="1" s="1"/>
  <c r="R5447" i="1"/>
  <c r="P5448" i="1"/>
  <c r="Q5448" i="1"/>
  <c r="R5448" i="1" s="1"/>
  <c r="P5449" i="1"/>
  <c r="Q5449" i="1" s="1"/>
  <c r="R5449" i="1" s="1"/>
  <c r="P5450" i="1"/>
  <c r="Q5450" i="1"/>
  <c r="R5450" i="1"/>
  <c r="P5451" i="1"/>
  <c r="Q5451" i="1"/>
  <c r="R5451" i="1" s="1"/>
  <c r="P5452" i="1"/>
  <c r="Q5452" i="1" s="1"/>
  <c r="R5452" i="1" s="1"/>
  <c r="P5453" i="1"/>
  <c r="Q5453" i="1" s="1"/>
  <c r="R5453" i="1" s="1"/>
  <c r="P5454" i="1"/>
  <c r="Q5454" i="1"/>
  <c r="R5454" i="1"/>
  <c r="P5455" i="1"/>
  <c r="Q5455" i="1" s="1"/>
  <c r="R5455" i="1" s="1"/>
  <c r="P5456" i="1"/>
  <c r="Q5456" i="1"/>
  <c r="R5456" i="1" s="1"/>
  <c r="P5457" i="1"/>
  <c r="Q5457" i="1"/>
  <c r="R5457" i="1" s="1"/>
  <c r="P5458" i="1"/>
  <c r="Q5458" i="1"/>
  <c r="R5458" i="1"/>
  <c r="P5459" i="1"/>
  <c r="Q5459" i="1" s="1"/>
  <c r="R5459" i="1" s="1"/>
  <c r="P5460" i="1"/>
  <c r="Q5460" i="1" s="1"/>
  <c r="R5460" i="1" s="1"/>
  <c r="P5461" i="1"/>
  <c r="Q5461" i="1"/>
  <c r="R5461" i="1" s="1"/>
  <c r="P5462" i="1"/>
  <c r="Q5462" i="1" s="1"/>
  <c r="R5462" i="1"/>
  <c r="P5463" i="1"/>
  <c r="Q5463" i="1" s="1"/>
  <c r="R5463" i="1"/>
  <c r="P5464" i="1"/>
  <c r="Q5464" i="1"/>
  <c r="R5464" i="1" s="1"/>
  <c r="P5465" i="1"/>
  <c r="Q5465" i="1" s="1"/>
  <c r="R5465" i="1" s="1"/>
  <c r="P5466" i="1"/>
  <c r="Q5466" i="1"/>
  <c r="R5466" i="1"/>
  <c r="P5467" i="1"/>
  <c r="Q5467" i="1"/>
  <c r="R5467" i="1" s="1"/>
  <c r="P5468" i="1"/>
  <c r="Q5468" i="1" s="1"/>
  <c r="R5468" i="1" s="1"/>
  <c r="P5469" i="1"/>
  <c r="Q5469" i="1" s="1"/>
  <c r="R5469" i="1" s="1"/>
  <c r="P5470" i="1"/>
  <c r="Q5470" i="1"/>
  <c r="R5470" i="1"/>
  <c r="P5471" i="1"/>
  <c r="Q5471" i="1" s="1"/>
  <c r="R5471" i="1" s="1"/>
  <c r="P5472" i="1"/>
  <c r="Q5472" i="1"/>
  <c r="R5472" i="1" s="1"/>
  <c r="P5473" i="1"/>
  <c r="Q5473" i="1"/>
  <c r="R5473" i="1" s="1"/>
  <c r="P5474" i="1"/>
  <c r="Q5474" i="1"/>
  <c r="R5474" i="1"/>
  <c r="P5475" i="1"/>
  <c r="Q5475" i="1" s="1"/>
  <c r="R5475" i="1" s="1"/>
  <c r="P5476" i="1"/>
  <c r="Q5476" i="1" s="1"/>
  <c r="R5476" i="1" s="1"/>
  <c r="P5477" i="1"/>
  <c r="Q5477" i="1"/>
  <c r="R5477" i="1" s="1"/>
  <c r="P5478" i="1"/>
  <c r="Q5478" i="1" s="1"/>
  <c r="R5478" i="1"/>
  <c r="P5479" i="1"/>
  <c r="Q5479" i="1" s="1"/>
  <c r="R5479" i="1"/>
  <c r="P5480" i="1"/>
  <c r="Q5480" i="1"/>
  <c r="R5480" i="1" s="1"/>
  <c r="P5481" i="1"/>
  <c r="Q5481" i="1" s="1"/>
  <c r="R5481" i="1" s="1"/>
  <c r="P5482" i="1"/>
  <c r="Q5482" i="1"/>
  <c r="R5482" i="1"/>
  <c r="P5483" i="1"/>
  <c r="Q5483" i="1"/>
  <c r="R5483" i="1" s="1"/>
  <c r="P5484" i="1"/>
  <c r="Q5484" i="1" s="1"/>
  <c r="R5484" i="1" s="1"/>
  <c r="P5485" i="1"/>
  <c r="Q5485" i="1" s="1"/>
  <c r="R5485" i="1" s="1"/>
  <c r="P5486" i="1"/>
  <c r="Q5486" i="1"/>
  <c r="R5486" i="1"/>
  <c r="P5487" i="1"/>
  <c r="Q5487" i="1" s="1"/>
  <c r="R5487" i="1" s="1"/>
  <c r="P5488" i="1"/>
  <c r="Q5488" i="1"/>
  <c r="R5488" i="1" s="1"/>
  <c r="P5489" i="1"/>
  <c r="Q5489" i="1"/>
  <c r="R5489" i="1" s="1"/>
  <c r="P5490" i="1"/>
  <c r="Q5490" i="1"/>
  <c r="R5490" i="1"/>
  <c r="P5491" i="1"/>
  <c r="Q5491" i="1" s="1"/>
  <c r="R5491" i="1" s="1"/>
  <c r="P5492" i="1"/>
  <c r="Q5492" i="1" s="1"/>
  <c r="R5492" i="1" s="1"/>
  <c r="P5493" i="1"/>
  <c r="Q5493" i="1"/>
  <c r="R5493" i="1" s="1"/>
  <c r="P5494" i="1"/>
  <c r="Q5494" i="1" s="1"/>
  <c r="R5494" i="1"/>
  <c r="P5495" i="1"/>
  <c r="Q5495" i="1" s="1"/>
  <c r="R5495" i="1"/>
  <c r="P5496" i="1"/>
  <c r="Q5496" i="1"/>
  <c r="R5496" i="1" s="1"/>
  <c r="P5497" i="1"/>
  <c r="Q5497" i="1" s="1"/>
  <c r="R5497" i="1" s="1"/>
  <c r="P5498" i="1"/>
  <c r="Q5498" i="1"/>
  <c r="R5498" i="1"/>
  <c r="P5499" i="1"/>
  <c r="Q5499" i="1"/>
  <c r="R5499" i="1" s="1"/>
  <c r="P5500" i="1"/>
  <c r="Q5500" i="1" s="1"/>
  <c r="R5500" i="1" s="1"/>
  <c r="P5501" i="1"/>
  <c r="Q5501" i="1" s="1"/>
  <c r="R5501" i="1" s="1"/>
  <c r="P5502" i="1"/>
  <c r="Q5502" i="1"/>
  <c r="R5502" i="1"/>
  <c r="P5503" i="1"/>
  <c r="Q5503" i="1" s="1"/>
  <c r="R5503" i="1"/>
  <c r="P5504" i="1"/>
  <c r="Q5504" i="1"/>
  <c r="R5504" i="1" s="1"/>
  <c r="P5505" i="1"/>
  <c r="Q5505" i="1"/>
  <c r="R5505" i="1" s="1"/>
  <c r="P5506" i="1"/>
  <c r="Q5506" i="1"/>
  <c r="R5506" i="1"/>
  <c r="P5507" i="1"/>
  <c r="Q5507" i="1" s="1"/>
  <c r="R5507" i="1" s="1"/>
  <c r="P5508" i="1"/>
  <c r="Q5508" i="1" s="1"/>
  <c r="R5508" i="1" s="1"/>
  <c r="P5509" i="1"/>
  <c r="Q5509" i="1"/>
  <c r="R5509" i="1" s="1"/>
  <c r="P5510" i="1"/>
  <c r="Q5510" i="1" s="1"/>
  <c r="R5510" i="1"/>
  <c r="P5511" i="1"/>
  <c r="Q5511" i="1" s="1"/>
  <c r="R5511" i="1"/>
  <c r="P5512" i="1"/>
  <c r="Q5512" i="1"/>
  <c r="R5512" i="1" s="1"/>
  <c r="P5513" i="1"/>
  <c r="Q5513" i="1" s="1"/>
  <c r="R5513" i="1" s="1"/>
  <c r="P5514" i="1"/>
  <c r="Q5514" i="1"/>
  <c r="R5514" i="1"/>
  <c r="P5515" i="1"/>
  <c r="Q5515" i="1"/>
  <c r="R5515" i="1" s="1"/>
  <c r="P5516" i="1"/>
  <c r="Q5516" i="1" s="1"/>
  <c r="R5516" i="1" s="1"/>
  <c r="P5517" i="1"/>
  <c r="Q5517" i="1" s="1"/>
  <c r="R5517" i="1" s="1"/>
  <c r="P5518" i="1"/>
  <c r="Q5518" i="1"/>
  <c r="R5518" i="1" s="1"/>
  <c r="P5519" i="1"/>
  <c r="Q5519" i="1" s="1"/>
  <c r="R5519" i="1"/>
  <c r="P5520" i="1"/>
  <c r="Q5520" i="1"/>
  <c r="R5520" i="1" s="1"/>
  <c r="P5521" i="1"/>
  <c r="Q5521" i="1" s="1"/>
  <c r="R5521" i="1" s="1"/>
  <c r="P5522" i="1"/>
  <c r="Q5522" i="1"/>
  <c r="R5522" i="1" s="1"/>
  <c r="P5523" i="1"/>
  <c r="Q5523" i="1"/>
  <c r="R5523" i="1"/>
  <c r="P5524" i="1"/>
  <c r="Q5524" i="1" s="1"/>
  <c r="R5524" i="1" s="1"/>
  <c r="P5525" i="1"/>
  <c r="Q5525" i="1" s="1"/>
  <c r="R5525" i="1" s="1"/>
  <c r="P5526" i="1"/>
  <c r="Q5526" i="1"/>
  <c r="R5526" i="1" s="1"/>
  <c r="P5527" i="1"/>
  <c r="Q5527" i="1" s="1"/>
  <c r="R5527" i="1" s="1"/>
  <c r="P5528" i="1"/>
  <c r="Q5528" i="1" s="1"/>
  <c r="R5528" i="1" s="1"/>
  <c r="P5529" i="1"/>
  <c r="Q5529" i="1" s="1"/>
  <c r="R5529" i="1"/>
  <c r="P5530" i="1"/>
  <c r="Q5530" i="1"/>
  <c r="R5530" i="1" s="1"/>
  <c r="P5531" i="1"/>
  <c r="Q5531" i="1"/>
  <c r="R5531" i="1" s="1"/>
  <c r="P5532" i="1"/>
  <c r="Q5532" i="1" s="1"/>
  <c r="R5532" i="1" s="1"/>
  <c r="P5533" i="1"/>
  <c r="Q5533" i="1" s="1"/>
  <c r="R5533" i="1" s="1"/>
  <c r="P5534" i="1"/>
  <c r="Q5534" i="1"/>
  <c r="R5534" i="1" s="1"/>
  <c r="P5535" i="1"/>
  <c r="Q5535" i="1" s="1"/>
  <c r="R5535" i="1"/>
  <c r="P5536" i="1"/>
  <c r="Q5536" i="1" s="1"/>
  <c r="R5536" i="1" s="1"/>
  <c r="P5537" i="1"/>
  <c r="Q5537" i="1" s="1"/>
  <c r="R5537" i="1" s="1"/>
  <c r="P5538" i="1"/>
  <c r="Q5538" i="1"/>
  <c r="R5538" i="1" s="1"/>
  <c r="P5539" i="1"/>
  <c r="Q5539" i="1"/>
  <c r="R5539" i="1" s="1"/>
  <c r="P5540" i="1"/>
  <c r="Q5540" i="1"/>
  <c r="R5540" i="1" s="1"/>
  <c r="P5541" i="1"/>
  <c r="Q5541" i="1" s="1"/>
  <c r="R5541" i="1" s="1"/>
  <c r="P5542" i="1"/>
  <c r="Q5542" i="1"/>
  <c r="R5542" i="1" s="1"/>
  <c r="P5543" i="1"/>
  <c r="Q5543" i="1" s="1"/>
  <c r="R5543" i="1"/>
  <c r="P5544" i="1"/>
  <c r="Q5544" i="1" s="1"/>
  <c r="R5544" i="1"/>
  <c r="P5545" i="1"/>
  <c r="Q5545" i="1" s="1"/>
  <c r="R5545" i="1" s="1"/>
  <c r="P5546" i="1"/>
  <c r="Q5546" i="1"/>
  <c r="R5546" i="1" s="1"/>
  <c r="P5547" i="1"/>
  <c r="Q5547" i="1"/>
  <c r="R5547" i="1" s="1"/>
  <c r="P5548" i="1"/>
  <c r="Q5548" i="1" s="1"/>
  <c r="R5548" i="1" s="1"/>
  <c r="P5549" i="1"/>
  <c r="Q5549" i="1" s="1"/>
  <c r="R5549" i="1" s="1"/>
  <c r="P5550" i="1"/>
  <c r="Q5550" i="1"/>
  <c r="R5550" i="1" s="1"/>
  <c r="P5551" i="1"/>
  <c r="Q5551" i="1" s="1"/>
  <c r="R5551" i="1"/>
  <c r="P5552" i="1"/>
  <c r="Q5552" i="1"/>
  <c r="R5552" i="1" s="1"/>
  <c r="P5553" i="1"/>
  <c r="Q5553" i="1" s="1"/>
  <c r="R5553" i="1" s="1"/>
  <c r="P5554" i="1"/>
  <c r="Q5554" i="1"/>
  <c r="R5554" i="1" s="1"/>
  <c r="P5555" i="1"/>
  <c r="Q5555" i="1"/>
  <c r="R5555" i="1" s="1"/>
  <c r="P5556" i="1"/>
  <c r="Q5556" i="1" s="1"/>
  <c r="R5556" i="1" s="1"/>
  <c r="P5557" i="1"/>
  <c r="Q5557" i="1" s="1"/>
  <c r="R5557" i="1" s="1"/>
  <c r="P5558" i="1"/>
  <c r="Q5558" i="1"/>
  <c r="R5558" i="1" s="1"/>
  <c r="P5559" i="1"/>
  <c r="Q5559" i="1" s="1"/>
  <c r="R5559" i="1" s="1"/>
  <c r="P5560" i="1"/>
  <c r="Q5560" i="1"/>
  <c r="R5560" i="1" s="1"/>
  <c r="P5561" i="1"/>
  <c r="Q5561" i="1" s="1"/>
  <c r="R5561" i="1"/>
  <c r="P5562" i="1"/>
  <c r="Q5562" i="1"/>
  <c r="R5562" i="1" s="1"/>
  <c r="P5563" i="1"/>
  <c r="Q5563" i="1"/>
  <c r="R5563" i="1"/>
  <c r="P5564" i="1"/>
  <c r="Q5564" i="1" s="1"/>
  <c r="R5564" i="1" s="1"/>
  <c r="P5565" i="1"/>
  <c r="Q5565" i="1" s="1"/>
  <c r="R5565" i="1" s="1"/>
  <c r="P5566" i="1"/>
  <c r="Q5566" i="1"/>
  <c r="R5566" i="1" s="1"/>
  <c r="P5567" i="1"/>
  <c r="Q5567" i="1" s="1"/>
  <c r="R5567" i="1"/>
  <c r="P5568" i="1"/>
  <c r="Q5568" i="1"/>
  <c r="R5568" i="1" s="1"/>
  <c r="P5569" i="1"/>
  <c r="Q5569" i="1" s="1"/>
  <c r="R5569" i="1" s="1"/>
  <c r="P5570" i="1"/>
  <c r="Q5570" i="1"/>
  <c r="R5570" i="1" s="1"/>
  <c r="P5571" i="1"/>
  <c r="Q5571" i="1" s="1"/>
  <c r="R5571" i="1" s="1"/>
  <c r="P5572" i="1"/>
  <c r="Q5572" i="1" s="1"/>
  <c r="R5572" i="1" s="1"/>
  <c r="P5573" i="1"/>
  <c r="Q5573" i="1" s="1"/>
  <c r="R5573" i="1" s="1"/>
  <c r="P5574" i="1"/>
  <c r="Q5574" i="1" s="1"/>
  <c r="R5574" i="1" s="1"/>
  <c r="P5575" i="1"/>
  <c r="Q5575" i="1" s="1"/>
  <c r="R5575" i="1"/>
  <c r="P5576" i="1"/>
  <c r="Q5576" i="1"/>
  <c r="R5576" i="1" s="1"/>
  <c r="P5577" i="1"/>
  <c r="Q5577" i="1" s="1"/>
  <c r="R5577" i="1"/>
  <c r="P5578" i="1"/>
  <c r="Q5578" i="1"/>
  <c r="R5578" i="1" s="1"/>
  <c r="P5579" i="1"/>
  <c r="Q5579" i="1"/>
  <c r="R5579" i="1" s="1"/>
  <c r="P5580" i="1"/>
  <c r="Q5580" i="1" s="1"/>
  <c r="R5580" i="1" s="1"/>
  <c r="P5581" i="1"/>
  <c r="Q5581" i="1" s="1"/>
  <c r="R5581" i="1" s="1"/>
  <c r="P5582" i="1"/>
  <c r="Q5582" i="1" s="1"/>
  <c r="R5582" i="1" s="1"/>
  <c r="P5583" i="1"/>
  <c r="Q5583" i="1" s="1"/>
  <c r="R5583" i="1"/>
  <c r="P5584" i="1"/>
  <c r="Q5584" i="1"/>
  <c r="R5584" i="1"/>
  <c r="P5585" i="1"/>
  <c r="Q5585" i="1" s="1"/>
  <c r="R5585" i="1" s="1"/>
  <c r="P5586" i="1"/>
  <c r="Q5586" i="1" s="1"/>
  <c r="R5586" i="1" s="1"/>
  <c r="P5587" i="1"/>
  <c r="Q5587" i="1"/>
  <c r="R5587" i="1"/>
  <c r="P5588" i="1"/>
  <c r="Q5588" i="1"/>
  <c r="R5588" i="1" s="1"/>
  <c r="P5589" i="1"/>
  <c r="Q5589" i="1" s="1"/>
  <c r="R5589" i="1" s="1"/>
  <c r="P5590" i="1"/>
  <c r="Q5590" i="1" s="1"/>
  <c r="R5590" i="1" s="1"/>
  <c r="P5591" i="1"/>
  <c r="Q5591" i="1" s="1"/>
  <c r="R5591" i="1" s="1"/>
  <c r="P5592" i="1"/>
  <c r="Q5592" i="1"/>
  <c r="R5592" i="1" s="1"/>
  <c r="P5593" i="1"/>
  <c r="Q5593" i="1" s="1"/>
  <c r="R5593" i="1" s="1"/>
  <c r="P5594" i="1"/>
  <c r="Q5594" i="1" s="1"/>
  <c r="R5594" i="1" s="1"/>
  <c r="P5595" i="1"/>
  <c r="Q5595" i="1"/>
  <c r="R5595" i="1"/>
  <c r="P5596" i="1"/>
  <c r="Q5596" i="1"/>
  <c r="R5596" i="1" s="1"/>
  <c r="P5597" i="1"/>
  <c r="Q5597" i="1" s="1"/>
  <c r="R5597" i="1" s="1"/>
  <c r="P5598" i="1"/>
  <c r="Q5598" i="1" s="1"/>
  <c r="R5598" i="1" s="1"/>
  <c r="P5599" i="1"/>
  <c r="Q5599" i="1" s="1"/>
  <c r="R5599" i="1"/>
  <c r="P5600" i="1"/>
  <c r="Q5600" i="1"/>
  <c r="R5600" i="1" s="1"/>
  <c r="P5601" i="1"/>
  <c r="Q5601" i="1" s="1"/>
  <c r="R5601" i="1"/>
  <c r="P5602" i="1"/>
  <c r="Q5602" i="1"/>
  <c r="R5602" i="1" s="1"/>
  <c r="P5603" i="1"/>
  <c r="Q5603" i="1"/>
  <c r="R5603" i="1"/>
  <c r="P5604" i="1"/>
  <c r="Q5604" i="1" s="1"/>
  <c r="R5604" i="1" s="1"/>
  <c r="P5605" i="1"/>
  <c r="Q5605" i="1" s="1"/>
  <c r="R5605" i="1" s="1"/>
  <c r="P5606" i="1"/>
  <c r="Q5606" i="1" s="1"/>
  <c r="R5606" i="1" s="1"/>
  <c r="P5607" i="1"/>
  <c r="Q5607" i="1" s="1"/>
  <c r="R5607" i="1"/>
  <c r="P5608" i="1"/>
  <c r="Q5608" i="1" s="1"/>
  <c r="R5608" i="1"/>
  <c r="P5609" i="1"/>
  <c r="Q5609" i="1" s="1"/>
  <c r="R5609" i="1" s="1"/>
  <c r="P5610" i="1"/>
  <c r="Q5610" i="1" s="1"/>
  <c r="R5610" i="1" s="1"/>
  <c r="P5611" i="1"/>
  <c r="Q5611" i="1"/>
  <c r="R5611" i="1" s="1"/>
  <c r="P5612" i="1"/>
  <c r="Q5612" i="1"/>
  <c r="R5612" i="1" s="1"/>
  <c r="P5613" i="1"/>
  <c r="Q5613" i="1" s="1"/>
  <c r="R5613" i="1" s="1"/>
  <c r="P5614" i="1"/>
  <c r="Q5614" i="1"/>
  <c r="R5614" i="1" s="1"/>
  <c r="P5615" i="1"/>
  <c r="Q5615" i="1" s="1"/>
  <c r="R5615" i="1"/>
  <c r="P5616" i="1"/>
  <c r="Q5616" i="1"/>
  <c r="R5616" i="1"/>
  <c r="P5617" i="1"/>
  <c r="Q5617" i="1" s="1"/>
  <c r="R5617" i="1" s="1"/>
  <c r="P5618" i="1"/>
  <c r="Q5618" i="1"/>
  <c r="R5618" i="1" s="1"/>
  <c r="P5619" i="1"/>
  <c r="Q5619" i="1"/>
  <c r="R5619" i="1"/>
  <c r="P5620" i="1"/>
  <c r="Q5620" i="1"/>
  <c r="R5620" i="1" s="1"/>
  <c r="P5621" i="1"/>
  <c r="Q5621" i="1" s="1"/>
  <c r="R5621" i="1" s="1"/>
  <c r="P5622" i="1"/>
  <c r="Q5622" i="1"/>
  <c r="R5622" i="1" s="1"/>
  <c r="P5623" i="1"/>
  <c r="Q5623" i="1" s="1"/>
  <c r="R5623" i="1" s="1"/>
  <c r="P5624" i="1"/>
  <c r="Q5624" i="1"/>
  <c r="R5624" i="1"/>
  <c r="P5625" i="1"/>
  <c r="Q5625" i="1" s="1"/>
  <c r="R5625" i="1" s="1"/>
  <c r="P5626" i="1"/>
  <c r="Q5626" i="1"/>
  <c r="R5626" i="1" s="1"/>
  <c r="P5627" i="1"/>
  <c r="Q5627" i="1"/>
  <c r="R5627" i="1"/>
  <c r="P5628" i="1"/>
  <c r="Q5628" i="1"/>
  <c r="R5628" i="1" s="1"/>
  <c r="P5629" i="1"/>
  <c r="Q5629" i="1" s="1"/>
  <c r="R5629" i="1" s="1"/>
  <c r="P5630" i="1"/>
  <c r="Q5630" i="1"/>
  <c r="R5630" i="1" s="1"/>
  <c r="P5631" i="1"/>
  <c r="Q5631" i="1" s="1"/>
  <c r="R5631" i="1"/>
  <c r="P5632" i="1"/>
  <c r="Q5632" i="1"/>
  <c r="R5632" i="1"/>
  <c r="P5633" i="1"/>
  <c r="Q5633" i="1" s="1"/>
  <c r="R5633" i="1" s="1"/>
  <c r="P5634" i="1"/>
  <c r="Q5634" i="1" s="1"/>
  <c r="R5634" i="1" s="1"/>
  <c r="P5635" i="1"/>
  <c r="Q5635" i="1"/>
  <c r="R5635" i="1" s="1"/>
  <c r="P5636" i="1"/>
  <c r="Q5636" i="1"/>
  <c r="R5636" i="1" s="1"/>
  <c r="P5637" i="1"/>
  <c r="Q5637" i="1" s="1"/>
  <c r="R5637" i="1" s="1"/>
  <c r="P5638" i="1"/>
  <c r="Q5638" i="1" s="1"/>
  <c r="R5638" i="1" s="1"/>
  <c r="P5639" i="1"/>
  <c r="Q5639" i="1" s="1"/>
  <c r="R5639" i="1" s="1"/>
  <c r="P5640" i="1"/>
  <c r="Q5640" i="1"/>
  <c r="R5640" i="1"/>
  <c r="P5641" i="1"/>
  <c r="Q5641" i="1" s="1"/>
  <c r="R5641" i="1"/>
  <c r="P5642" i="1"/>
  <c r="Q5642" i="1"/>
  <c r="R5642" i="1" s="1"/>
  <c r="P5643" i="1"/>
  <c r="Q5643" i="1"/>
  <c r="R5643" i="1" s="1"/>
  <c r="P5644" i="1"/>
  <c r="Q5644" i="1"/>
  <c r="R5644" i="1" s="1"/>
  <c r="P5645" i="1"/>
  <c r="Q5645" i="1" s="1"/>
  <c r="R5645" i="1" s="1"/>
  <c r="P5646" i="1"/>
  <c r="Q5646" i="1" s="1"/>
  <c r="R5646" i="1" s="1"/>
  <c r="P5647" i="1"/>
  <c r="Q5647" i="1" s="1"/>
  <c r="R5647" i="1" s="1"/>
  <c r="P5648" i="1"/>
  <c r="Q5648" i="1"/>
  <c r="R5648" i="1"/>
  <c r="P5649" i="1"/>
  <c r="Q5649" i="1" s="1"/>
  <c r="R5649" i="1" s="1"/>
  <c r="P5650" i="1"/>
  <c r="Q5650" i="1" s="1"/>
  <c r="R5650" i="1" s="1"/>
  <c r="P5651" i="1"/>
  <c r="Q5651" i="1" s="1"/>
  <c r="R5651" i="1" s="1"/>
  <c r="P5652" i="1"/>
  <c r="Q5652" i="1"/>
  <c r="R5652" i="1" s="1"/>
  <c r="P5653" i="1"/>
  <c r="Q5653" i="1" s="1"/>
  <c r="R5653" i="1" s="1"/>
  <c r="P5654" i="1"/>
  <c r="Q5654" i="1" s="1"/>
  <c r="R5654" i="1" s="1"/>
  <c r="P5655" i="1"/>
  <c r="Q5655" i="1" s="1"/>
  <c r="R5655" i="1" s="1"/>
  <c r="P5656" i="1"/>
  <c r="Q5656" i="1"/>
  <c r="R5656" i="1"/>
  <c r="P5657" i="1"/>
  <c r="Q5657" i="1" s="1"/>
  <c r="R5657" i="1"/>
  <c r="P5658" i="1"/>
  <c r="Q5658" i="1" s="1"/>
  <c r="R5658" i="1" s="1"/>
  <c r="P5659" i="1"/>
  <c r="Q5659" i="1" s="1"/>
  <c r="R5659" i="1" s="1"/>
  <c r="P5660" i="1"/>
  <c r="Q5660" i="1"/>
  <c r="R5660" i="1" s="1"/>
  <c r="P5661" i="1"/>
  <c r="Q5661" i="1" s="1"/>
  <c r="R5661" i="1" s="1"/>
  <c r="P5662" i="1"/>
  <c r="Q5662" i="1" s="1"/>
  <c r="R5662" i="1" s="1"/>
  <c r="P5663" i="1"/>
  <c r="Q5663" i="1" s="1"/>
  <c r="R5663" i="1" s="1"/>
  <c r="P5664" i="1"/>
  <c r="Q5664" i="1"/>
  <c r="R5664" i="1"/>
  <c r="P5665" i="1"/>
  <c r="Q5665" i="1" s="1"/>
  <c r="R5665" i="1" s="1"/>
  <c r="P5666" i="1"/>
  <c r="Q5666" i="1"/>
  <c r="R5666" i="1" s="1"/>
  <c r="P5667" i="1"/>
  <c r="Q5667" i="1"/>
  <c r="R5667" i="1"/>
  <c r="P5668" i="1"/>
  <c r="Q5668" i="1"/>
  <c r="R5668" i="1" s="1"/>
  <c r="P5669" i="1"/>
  <c r="Q5669" i="1" s="1"/>
  <c r="R5669" i="1" s="1"/>
  <c r="P5670" i="1"/>
  <c r="Q5670" i="1" s="1"/>
  <c r="R5670" i="1" s="1"/>
  <c r="P5671" i="1"/>
  <c r="Q5671" i="1" s="1"/>
  <c r="R5671" i="1" s="1"/>
  <c r="P5672" i="1"/>
  <c r="Q5672" i="1"/>
  <c r="R5672" i="1"/>
  <c r="P5673" i="1"/>
  <c r="Q5673" i="1" s="1"/>
  <c r="R5673" i="1" s="1"/>
  <c r="P5674" i="1"/>
  <c r="Q5674" i="1" s="1"/>
  <c r="R5674" i="1" s="1"/>
  <c r="P5675" i="1"/>
  <c r="Q5675" i="1" s="1"/>
  <c r="R5675" i="1" s="1"/>
  <c r="P5676" i="1"/>
  <c r="Q5676" i="1"/>
  <c r="R5676" i="1" s="1"/>
  <c r="P5677" i="1"/>
  <c r="Q5677" i="1" s="1"/>
  <c r="R5677" i="1" s="1"/>
  <c r="P5678" i="1"/>
  <c r="Q5678" i="1"/>
  <c r="R5678" i="1" s="1"/>
  <c r="P5679" i="1"/>
  <c r="Q5679" i="1" s="1"/>
  <c r="R5679" i="1"/>
  <c r="P5680" i="1"/>
  <c r="Q5680" i="1"/>
  <c r="R5680" i="1"/>
  <c r="P5681" i="1"/>
  <c r="Q5681" i="1" s="1"/>
  <c r="R5681" i="1" s="1"/>
  <c r="P5682" i="1"/>
  <c r="Q5682" i="1"/>
  <c r="R5682" i="1" s="1"/>
  <c r="P5683" i="1"/>
  <c r="Q5683" i="1"/>
  <c r="R5683" i="1" s="1"/>
  <c r="P5684" i="1"/>
  <c r="Q5684" i="1"/>
  <c r="R5684" i="1" s="1"/>
  <c r="P5685" i="1"/>
  <c r="Q5685" i="1" s="1"/>
  <c r="R5685" i="1" s="1"/>
  <c r="P5686" i="1"/>
  <c r="Q5686" i="1"/>
  <c r="R5686" i="1" s="1"/>
  <c r="P5687" i="1"/>
  <c r="Q5687" i="1" s="1"/>
  <c r="R5687" i="1" s="1"/>
  <c r="P5688" i="1"/>
  <c r="Q5688" i="1" s="1"/>
  <c r="R5688" i="1" s="1"/>
  <c r="P5689" i="1"/>
  <c r="Q5689" i="1" s="1"/>
  <c r="R5689" i="1"/>
  <c r="P5690" i="1"/>
  <c r="Q5690" i="1" s="1"/>
  <c r="R5690" i="1" s="1"/>
  <c r="P5691" i="1"/>
  <c r="Q5691" i="1"/>
  <c r="R5691" i="1" s="1"/>
  <c r="P5692" i="1"/>
  <c r="Q5692" i="1"/>
  <c r="R5692" i="1" s="1"/>
  <c r="P5693" i="1"/>
  <c r="Q5693" i="1" s="1"/>
  <c r="R5693" i="1" s="1"/>
  <c r="P5694" i="1"/>
  <c r="Q5694" i="1"/>
  <c r="R5694" i="1" s="1"/>
  <c r="P5695" i="1"/>
  <c r="Q5695" i="1" s="1"/>
  <c r="R5695" i="1"/>
  <c r="P5696" i="1"/>
  <c r="Q5696" i="1"/>
  <c r="R5696" i="1"/>
  <c r="P5697" i="1"/>
  <c r="Q5697" i="1" s="1"/>
  <c r="R5697" i="1" s="1"/>
  <c r="P5698" i="1"/>
  <c r="Q5698" i="1" s="1"/>
  <c r="R5698" i="1" s="1"/>
  <c r="P5699" i="1"/>
  <c r="Q5699" i="1" s="1"/>
  <c r="R5699" i="1" s="1"/>
  <c r="P5700" i="1"/>
  <c r="Q5700" i="1"/>
  <c r="R5700" i="1" s="1"/>
  <c r="P5701" i="1"/>
  <c r="Q5701" i="1" s="1"/>
  <c r="R5701" i="1" s="1"/>
  <c r="P5702" i="1"/>
  <c r="Q5702" i="1" s="1"/>
  <c r="R5702" i="1" s="1"/>
  <c r="P5703" i="1"/>
  <c r="Q5703" i="1" s="1"/>
  <c r="R5703" i="1" s="1"/>
  <c r="P5704" i="1"/>
  <c r="Q5704" i="1" s="1"/>
  <c r="R5704" i="1" s="1"/>
  <c r="P5705" i="1"/>
  <c r="Q5705" i="1" s="1"/>
  <c r="R5705" i="1"/>
  <c r="P5706" i="1"/>
  <c r="Q5706" i="1"/>
  <c r="R5706" i="1" s="1"/>
  <c r="P5707" i="1"/>
  <c r="Q5707" i="1"/>
  <c r="R5707" i="1" s="1"/>
  <c r="P5708" i="1"/>
  <c r="Q5708" i="1"/>
  <c r="R5708" i="1" s="1"/>
  <c r="P5709" i="1"/>
  <c r="Q5709" i="1" s="1"/>
  <c r="R5709" i="1" s="1"/>
  <c r="P5710" i="1"/>
  <c r="Q5710" i="1"/>
  <c r="R5710" i="1" s="1"/>
  <c r="P5711" i="1"/>
  <c r="Q5711" i="1" s="1"/>
  <c r="R5711" i="1" s="1"/>
  <c r="P5712" i="1"/>
  <c r="Q5712" i="1" s="1"/>
  <c r="R5712" i="1" s="1"/>
  <c r="P5713" i="1"/>
  <c r="Q5713" i="1" s="1"/>
  <c r="R5713" i="1" s="1"/>
  <c r="P5714" i="1"/>
  <c r="Q5714" i="1" s="1"/>
  <c r="R5714" i="1" s="1"/>
  <c r="P5715" i="1"/>
  <c r="Q5715" i="1" s="1"/>
  <c r="R5715" i="1" s="1"/>
  <c r="P5716" i="1"/>
  <c r="Q5716" i="1"/>
  <c r="R5716" i="1" s="1"/>
  <c r="P5717" i="1"/>
  <c r="Q5717" i="1" s="1"/>
  <c r="R5717" i="1" s="1"/>
  <c r="P5718" i="1"/>
  <c r="Q5718" i="1"/>
  <c r="R5718" i="1" s="1"/>
  <c r="P5719" i="1"/>
  <c r="Q5719" i="1" s="1"/>
  <c r="R5719" i="1" s="1"/>
  <c r="P5720" i="1"/>
  <c r="Q5720" i="1"/>
  <c r="R5720" i="1" s="1"/>
  <c r="P5721" i="1"/>
  <c r="Q5721" i="1" s="1"/>
  <c r="R5721" i="1"/>
  <c r="P5722" i="1"/>
  <c r="Q5722" i="1" s="1"/>
  <c r="R5722" i="1" s="1"/>
  <c r="P5723" i="1"/>
  <c r="Q5723" i="1" s="1"/>
  <c r="R5723" i="1" s="1"/>
  <c r="P5724" i="1"/>
  <c r="Q5724" i="1"/>
  <c r="R5724" i="1" s="1"/>
  <c r="P5725" i="1"/>
  <c r="Q5725" i="1" s="1"/>
  <c r="R5725" i="1" s="1"/>
  <c r="P5726" i="1"/>
  <c r="Q5726" i="1"/>
  <c r="R5726" i="1" s="1"/>
  <c r="P5727" i="1"/>
  <c r="Q5727" i="1" s="1"/>
  <c r="R5727" i="1" s="1"/>
  <c r="P5728" i="1"/>
  <c r="Q5728" i="1" s="1"/>
  <c r="R5728" i="1" s="1"/>
  <c r="P5729" i="1"/>
  <c r="Q5729" i="1" s="1"/>
  <c r="R5729" i="1"/>
  <c r="P5730" i="1"/>
  <c r="Q5730" i="1"/>
  <c r="R5730" i="1" s="1"/>
  <c r="P5731" i="1"/>
  <c r="Q5731" i="1"/>
  <c r="R5731" i="1" s="1"/>
  <c r="P5732" i="1"/>
  <c r="Q5732" i="1"/>
  <c r="R5732" i="1" s="1"/>
  <c r="P5733" i="1"/>
  <c r="Q5733" i="1" s="1"/>
  <c r="R5733" i="1" s="1"/>
  <c r="P5734" i="1"/>
  <c r="Q5734" i="1" s="1"/>
  <c r="R5734" i="1" s="1"/>
  <c r="P5735" i="1"/>
  <c r="Q5735" i="1" s="1"/>
  <c r="R5735" i="1" s="1"/>
  <c r="P5736" i="1"/>
  <c r="Q5736" i="1" s="1"/>
  <c r="R5736" i="1" s="1"/>
  <c r="P5737" i="1"/>
  <c r="Q5737" i="1" s="1"/>
  <c r="R5737" i="1" s="1"/>
  <c r="P5738" i="1"/>
  <c r="Q5738" i="1" s="1"/>
  <c r="R5738" i="1" s="1"/>
  <c r="P5739" i="1"/>
  <c r="Q5739" i="1" s="1"/>
  <c r="R5739" i="1" s="1"/>
  <c r="P5740" i="1"/>
  <c r="Q5740" i="1" s="1"/>
  <c r="R5740" i="1" s="1"/>
  <c r="P5741" i="1"/>
  <c r="Q5741" i="1" s="1"/>
  <c r="R5741" i="1" s="1"/>
  <c r="P5742" i="1"/>
  <c r="Q5742" i="1"/>
  <c r="R5742" i="1" s="1"/>
  <c r="P5743" i="1"/>
  <c r="Q5743" i="1" s="1"/>
  <c r="R5743" i="1"/>
  <c r="P5744" i="1"/>
  <c r="Q5744" i="1"/>
  <c r="R5744" i="1" s="1"/>
  <c r="P5745" i="1"/>
  <c r="Q5745" i="1" s="1"/>
  <c r="R5745" i="1" s="1"/>
  <c r="P5746" i="1"/>
  <c r="Q5746" i="1"/>
  <c r="R5746" i="1" s="1"/>
  <c r="P5747" i="1"/>
  <c r="Q5747" i="1"/>
  <c r="R5747" i="1" s="1"/>
  <c r="P5748" i="1"/>
  <c r="Q5748" i="1" s="1"/>
  <c r="R5748" i="1" s="1"/>
  <c r="P5749" i="1"/>
  <c r="Q5749" i="1" s="1"/>
  <c r="R5749" i="1" s="1"/>
  <c r="P5750" i="1"/>
  <c r="Q5750" i="1"/>
  <c r="R5750" i="1" s="1"/>
  <c r="P5751" i="1"/>
  <c r="Q5751" i="1" s="1"/>
  <c r="R5751" i="1" s="1"/>
  <c r="P5752" i="1"/>
  <c r="Q5752" i="1" s="1"/>
  <c r="R5752" i="1"/>
  <c r="P5753" i="1"/>
  <c r="Q5753" i="1" s="1"/>
  <c r="R5753" i="1"/>
  <c r="P5754" i="1"/>
  <c r="Q5754" i="1"/>
  <c r="R5754" i="1" s="1"/>
  <c r="P5755" i="1"/>
  <c r="Q5755" i="1"/>
  <c r="R5755" i="1" s="1"/>
  <c r="P5756" i="1"/>
  <c r="Q5756" i="1" s="1"/>
  <c r="R5756" i="1" s="1"/>
  <c r="P5757" i="1"/>
  <c r="Q5757" i="1" s="1"/>
  <c r="R5757" i="1" s="1"/>
  <c r="P5758" i="1"/>
  <c r="Q5758" i="1"/>
  <c r="R5758" i="1" s="1"/>
  <c r="P5759" i="1"/>
  <c r="Q5759" i="1" s="1"/>
  <c r="R5759" i="1"/>
  <c r="P5760" i="1"/>
  <c r="Q5760" i="1"/>
  <c r="R5760" i="1" s="1"/>
  <c r="P5761" i="1"/>
  <c r="Q5761" i="1" s="1"/>
  <c r="R5761" i="1"/>
  <c r="P5762" i="1"/>
  <c r="Q5762" i="1"/>
  <c r="R5762" i="1" s="1"/>
  <c r="P5763" i="1"/>
  <c r="Q5763" i="1" s="1"/>
  <c r="R5763" i="1" s="1"/>
  <c r="P5764" i="1"/>
  <c r="Q5764" i="1" s="1"/>
  <c r="R5764" i="1" s="1"/>
  <c r="P5765" i="1"/>
  <c r="Q5765" i="1" s="1"/>
  <c r="R5765" i="1" s="1"/>
  <c r="P5766" i="1"/>
  <c r="Q5766" i="1" s="1"/>
  <c r="R5766" i="1" s="1"/>
  <c r="P5767" i="1"/>
  <c r="Q5767" i="1" s="1"/>
  <c r="R5767" i="1"/>
  <c r="P5768" i="1"/>
  <c r="Q5768" i="1" s="1"/>
  <c r="R5768" i="1"/>
  <c r="P5769" i="1"/>
  <c r="Q5769" i="1" s="1"/>
  <c r="R5769" i="1"/>
  <c r="P5770" i="1"/>
  <c r="Q5770" i="1"/>
  <c r="R5770" i="1" s="1"/>
  <c r="P5771" i="1"/>
  <c r="Q5771" i="1"/>
  <c r="R5771" i="1" s="1"/>
  <c r="P5772" i="1"/>
  <c r="Q5772" i="1"/>
  <c r="R5772" i="1" s="1"/>
  <c r="P5773" i="1"/>
  <c r="Q5773" i="1" s="1"/>
  <c r="R5773" i="1" s="1"/>
  <c r="P5774" i="1"/>
  <c r="Q5774" i="1"/>
  <c r="R5774" i="1" s="1"/>
  <c r="P5775" i="1"/>
  <c r="Q5775" i="1" s="1"/>
  <c r="R5775" i="1" s="1"/>
  <c r="P5776" i="1"/>
  <c r="Q5776" i="1" s="1"/>
  <c r="R5776" i="1"/>
  <c r="P5777" i="1"/>
  <c r="Q5777" i="1" s="1"/>
  <c r="R5777" i="1" s="1"/>
  <c r="P5778" i="1"/>
  <c r="Q5778" i="1"/>
  <c r="R5778" i="1" s="1"/>
  <c r="P5779" i="1"/>
  <c r="Q5779" i="1"/>
  <c r="R5779" i="1" s="1"/>
  <c r="P5780" i="1"/>
  <c r="Q5780" i="1"/>
  <c r="R5780" i="1" s="1"/>
  <c r="P5781" i="1"/>
  <c r="Q5781" i="1" s="1"/>
  <c r="R5781" i="1" s="1"/>
  <c r="P5782" i="1"/>
  <c r="Q5782" i="1"/>
  <c r="R5782" i="1" s="1"/>
  <c r="P5783" i="1"/>
  <c r="Q5783" i="1" s="1"/>
  <c r="R5783" i="1" s="1"/>
  <c r="P5784" i="1"/>
  <c r="Q5784" i="1" s="1"/>
  <c r="R5784" i="1" s="1"/>
  <c r="P5785" i="1"/>
  <c r="Q5785" i="1" s="1"/>
  <c r="R5785" i="1" s="1"/>
  <c r="P5786" i="1"/>
  <c r="Q5786" i="1"/>
  <c r="R5786" i="1" s="1"/>
  <c r="P5787" i="1"/>
  <c r="Q5787" i="1"/>
  <c r="R5787" i="1" s="1"/>
  <c r="P5788" i="1"/>
  <c r="Q5788" i="1"/>
  <c r="R5788" i="1" s="1"/>
  <c r="P5789" i="1"/>
  <c r="Q5789" i="1" s="1"/>
  <c r="R5789" i="1" s="1"/>
  <c r="P5790" i="1"/>
  <c r="Q5790" i="1"/>
  <c r="R5790" i="1" s="1"/>
  <c r="P5791" i="1"/>
  <c r="Q5791" i="1" s="1"/>
  <c r="R5791" i="1"/>
  <c r="P5792" i="1"/>
  <c r="Q5792" i="1" s="1"/>
  <c r="R5792" i="1"/>
  <c r="P5793" i="1"/>
  <c r="Q5793" i="1" s="1"/>
  <c r="R5793" i="1"/>
  <c r="P5794" i="1"/>
  <c r="Q5794" i="1"/>
  <c r="R5794" i="1" s="1"/>
  <c r="P5795" i="1"/>
  <c r="Q5795" i="1"/>
  <c r="R5795" i="1" s="1"/>
  <c r="P5796" i="1"/>
  <c r="Q5796" i="1" s="1"/>
  <c r="R5796" i="1" s="1"/>
  <c r="P5797" i="1"/>
  <c r="Q5797" i="1" s="1"/>
  <c r="R5797" i="1" s="1"/>
  <c r="P5798" i="1"/>
  <c r="Q5798" i="1" s="1"/>
  <c r="R5798" i="1" s="1"/>
  <c r="P5799" i="1"/>
  <c r="Q5799" i="1" s="1"/>
  <c r="R5799" i="1"/>
  <c r="P5800" i="1"/>
  <c r="Q5800" i="1" s="1"/>
  <c r="R5800" i="1" s="1"/>
  <c r="P5801" i="1"/>
  <c r="Q5801" i="1" s="1"/>
  <c r="R5801" i="1" s="1"/>
  <c r="P5802" i="1"/>
  <c r="Q5802" i="1"/>
  <c r="R5802" i="1" s="1"/>
  <c r="P5803" i="1"/>
  <c r="Q5803" i="1"/>
  <c r="R5803" i="1" s="1"/>
  <c r="P5804" i="1"/>
  <c r="Q5804" i="1" s="1"/>
  <c r="R5804" i="1" s="1"/>
  <c r="P5805" i="1"/>
  <c r="Q5805" i="1" s="1"/>
  <c r="R5805" i="1" s="1"/>
  <c r="P5806" i="1"/>
  <c r="Q5806" i="1"/>
  <c r="R5806" i="1" s="1"/>
  <c r="P5807" i="1"/>
  <c r="Q5807" i="1" s="1"/>
  <c r="R5807" i="1"/>
  <c r="P5808" i="1"/>
  <c r="Q5808" i="1"/>
  <c r="R5808" i="1" s="1"/>
  <c r="P5809" i="1"/>
  <c r="Q5809" i="1" s="1"/>
  <c r="R5809" i="1" s="1"/>
  <c r="P5810" i="1"/>
  <c r="Q5810" i="1"/>
  <c r="R5810" i="1" s="1"/>
  <c r="P5811" i="1"/>
  <c r="Q5811" i="1"/>
  <c r="R5811" i="1"/>
  <c r="P5812" i="1"/>
  <c r="Q5812" i="1" s="1"/>
  <c r="R5812" i="1" s="1"/>
  <c r="P5813" i="1"/>
  <c r="Q5813" i="1" s="1"/>
  <c r="R5813" i="1" s="1"/>
  <c r="P5814" i="1"/>
  <c r="Q5814" i="1"/>
  <c r="R5814" i="1" s="1"/>
  <c r="P5815" i="1"/>
  <c r="Q5815" i="1" s="1"/>
  <c r="R5815" i="1" s="1"/>
  <c r="P5816" i="1"/>
  <c r="Q5816" i="1" s="1"/>
  <c r="R5816" i="1" s="1"/>
  <c r="P5817" i="1"/>
  <c r="Q5817" i="1" s="1"/>
  <c r="R5817" i="1"/>
  <c r="P5818" i="1"/>
  <c r="Q5818" i="1"/>
  <c r="R5818" i="1" s="1"/>
  <c r="P5819" i="1"/>
  <c r="Q5819" i="1"/>
  <c r="R5819" i="1" s="1"/>
  <c r="P5820" i="1"/>
  <c r="Q5820" i="1" s="1"/>
  <c r="R5820" i="1" s="1"/>
  <c r="P5821" i="1"/>
  <c r="Q5821" i="1" s="1"/>
  <c r="R5821" i="1" s="1"/>
  <c r="P5822" i="1"/>
  <c r="Q5822" i="1"/>
  <c r="R5822" i="1" s="1"/>
  <c r="P5823" i="1"/>
  <c r="Q5823" i="1" s="1"/>
  <c r="R5823" i="1"/>
  <c r="P5824" i="1"/>
  <c r="Q5824" i="1" s="1"/>
  <c r="R5824" i="1" s="1"/>
  <c r="P5825" i="1"/>
  <c r="Q5825" i="1" s="1"/>
  <c r="R5825" i="1" s="1"/>
  <c r="P5826" i="1"/>
  <c r="Q5826" i="1"/>
  <c r="R5826" i="1" s="1"/>
  <c r="P5827" i="1"/>
  <c r="Q5827" i="1"/>
  <c r="R5827" i="1" s="1"/>
  <c r="P5828" i="1"/>
  <c r="Q5828" i="1" s="1"/>
  <c r="R5828" i="1" s="1"/>
  <c r="P5829" i="1"/>
  <c r="Q5829" i="1" s="1"/>
  <c r="R5829" i="1" s="1"/>
  <c r="P5830" i="1"/>
  <c r="Q5830" i="1" s="1"/>
  <c r="R5830" i="1" s="1"/>
  <c r="P5831" i="1"/>
  <c r="Q5831" i="1" s="1"/>
  <c r="R5831" i="1"/>
  <c r="P5832" i="1"/>
  <c r="Q5832" i="1"/>
  <c r="R5832" i="1"/>
  <c r="P5833" i="1"/>
  <c r="Q5833" i="1" s="1"/>
  <c r="R5833" i="1"/>
  <c r="P5834" i="1"/>
  <c r="Q5834" i="1"/>
  <c r="R5834" i="1" s="1"/>
  <c r="P5835" i="1"/>
  <c r="Q5835" i="1"/>
  <c r="R5835" i="1" s="1"/>
  <c r="P5836" i="1"/>
  <c r="Q5836" i="1"/>
  <c r="R5836" i="1" s="1"/>
  <c r="P5837" i="1"/>
  <c r="Q5837" i="1" s="1"/>
  <c r="R5837" i="1" s="1"/>
  <c r="P5838" i="1"/>
  <c r="Q5838" i="1" s="1"/>
  <c r="R5838" i="1" s="1"/>
  <c r="P5839" i="1"/>
  <c r="Q5839" i="1" s="1"/>
  <c r="R5839" i="1"/>
  <c r="P5840" i="1"/>
  <c r="Q5840" i="1"/>
  <c r="R5840" i="1"/>
  <c r="P5841" i="1"/>
  <c r="Q5841" i="1" s="1"/>
  <c r="R5841" i="1" s="1"/>
  <c r="P5842" i="1"/>
  <c r="Q5842" i="1" s="1"/>
  <c r="R5842" i="1" s="1"/>
  <c r="P5843" i="1"/>
  <c r="Q5843" i="1"/>
  <c r="R5843" i="1"/>
  <c r="P5844" i="1"/>
  <c r="Q5844" i="1"/>
  <c r="R5844" i="1" s="1"/>
  <c r="P5845" i="1"/>
  <c r="Q5845" i="1" s="1"/>
  <c r="R5845" i="1" s="1"/>
  <c r="P5846" i="1"/>
  <c r="Q5846" i="1" s="1"/>
  <c r="R5846" i="1" s="1"/>
  <c r="P5847" i="1"/>
  <c r="Q5847" i="1" s="1"/>
  <c r="R5847" i="1" s="1"/>
  <c r="P5848" i="1"/>
  <c r="Q5848" i="1" s="1"/>
  <c r="R5848" i="1" s="1"/>
  <c r="P5849" i="1"/>
  <c r="Q5849" i="1" s="1"/>
  <c r="R5849" i="1" s="1"/>
  <c r="P5850" i="1"/>
  <c r="Q5850" i="1" s="1"/>
  <c r="R5850" i="1" s="1"/>
  <c r="P5851" i="1"/>
  <c r="Q5851" i="1"/>
  <c r="R5851" i="1" s="1"/>
  <c r="P5852" i="1"/>
  <c r="Q5852" i="1" s="1"/>
  <c r="R5852" i="1" s="1"/>
  <c r="P5853" i="1"/>
  <c r="Q5853" i="1" s="1"/>
  <c r="R5853" i="1" s="1"/>
  <c r="P5854" i="1"/>
  <c r="Q5854" i="1" s="1"/>
  <c r="R5854" i="1" s="1"/>
  <c r="P5855" i="1"/>
  <c r="Q5855" i="1" s="1"/>
  <c r="R5855" i="1"/>
  <c r="P5856" i="1"/>
  <c r="Q5856" i="1" s="1"/>
  <c r="R5856" i="1" s="1"/>
  <c r="P5857" i="1"/>
  <c r="Q5857" i="1" s="1"/>
  <c r="R5857" i="1"/>
  <c r="P5858" i="1"/>
  <c r="Q5858" i="1"/>
  <c r="R5858" i="1" s="1"/>
  <c r="P5859" i="1"/>
  <c r="Q5859" i="1"/>
  <c r="R5859" i="1" s="1"/>
  <c r="P5860" i="1"/>
  <c r="Q5860" i="1" s="1"/>
  <c r="R5860" i="1" s="1"/>
  <c r="P5861" i="1"/>
  <c r="Q5861" i="1" s="1"/>
  <c r="R5861" i="1" s="1"/>
  <c r="P5862" i="1"/>
  <c r="Q5862" i="1" s="1"/>
  <c r="R5862" i="1" s="1"/>
  <c r="P5863" i="1"/>
  <c r="Q5863" i="1" s="1"/>
  <c r="R5863" i="1"/>
  <c r="P5864" i="1"/>
  <c r="Q5864" i="1"/>
  <c r="R5864" i="1" s="1"/>
  <c r="P5865" i="1"/>
  <c r="Q5865" i="1" s="1"/>
  <c r="R5865" i="1" s="1"/>
  <c r="P5866" i="1"/>
  <c r="Q5866" i="1" s="1"/>
  <c r="R5866" i="1" s="1"/>
  <c r="P5867" i="1"/>
  <c r="Q5867" i="1"/>
  <c r="R5867" i="1" s="1"/>
  <c r="P5868" i="1"/>
  <c r="Q5868" i="1"/>
  <c r="R5868" i="1" s="1"/>
  <c r="P5869" i="1"/>
  <c r="Q5869" i="1" s="1"/>
  <c r="R5869" i="1" s="1"/>
  <c r="P5870" i="1"/>
  <c r="Q5870" i="1"/>
  <c r="R5870" i="1" s="1"/>
  <c r="P5871" i="1"/>
  <c r="Q5871" i="1" s="1"/>
  <c r="R5871" i="1"/>
  <c r="P5872" i="1"/>
  <c r="Q5872" i="1"/>
  <c r="R5872" i="1"/>
  <c r="P5873" i="1"/>
  <c r="Q5873" i="1" s="1"/>
  <c r="R5873" i="1" s="1"/>
  <c r="P5874" i="1"/>
  <c r="Q5874" i="1"/>
  <c r="R5874" i="1" s="1"/>
  <c r="P5875" i="1"/>
  <c r="Q5875" i="1"/>
  <c r="R5875" i="1"/>
  <c r="P5876" i="1"/>
  <c r="Q5876" i="1"/>
  <c r="R5876" i="1" s="1"/>
  <c r="P5877" i="1"/>
  <c r="Q5877" i="1" s="1"/>
  <c r="R5877" i="1" s="1"/>
  <c r="P5878" i="1"/>
  <c r="Q5878" i="1"/>
  <c r="R5878" i="1" s="1"/>
  <c r="P5879" i="1"/>
  <c r="Q5879" i="1" s="1"/>
  <c r="R5879" i="1" s="1"/>
  <c r="P5880" i="1"/>
  <c r="Q5880" i="1"/>
  <c r="R5880" i="1"/>
  <c r="P5881" i="1"/>
  <c r="Q5881" i="1" s="1"/>
  <c r="R5881" i="1"/>
  <c r="P5882" i="1"/>
  <c r="Q5882" i="1"/>
  <c r="R5882" i="1" s="1"/>
  <c r="P5883" i="1"/>
  <c r="Q5883" i="1"/>
  <c r="R5883" i="1"/>
  <c r="P5884" i="1"/>
  <c r="Q5884" i="1"/>
  <c r="R5884" i="1" s="1"/>
  <c r="P5885" i="1"/>
  <c r="Q5885" i="1" s="1"/>
  <c r="R5885" i="1" s="1"/>
  <c r="P5886" i="1"/>
  <c r="Q5886" i="1"/>
  <c r="R5886" i="1" s="1"/>
  <c r="P5887" i="1"/>
  <c r="Q5887" i="1" s="1"/>
  <c r="R5887" i="1"/>
  <c r="P5888" i="1"/>
  <c r="Q5888" i="1"/>
  <c r="R5888" i="1"/>
  <c r="P5889" i="1"/>
  <c r="Q5889" i="1" s="1"/>
  <c r="R5889" i="1" s="1"/>
  <c r="P5890" i="1"/>
  <c r="Q5890" i="1" s="1"/>
  <c r="R5890" i="1" s="1"/>
  <c r="P5891" i="1"/>
  <c r="Q5891" i="1"/>
  <c r="R5891" i="1" s="1"/>
  <c r="P5892" i="1"/>
  <c r="Q5892" i="1" s="1"/>
  <c r="R5892" i="1" s="1"/>
  <c r="P5893" i="1"/>
  <c r="Q5893" i="1" s="1"/>
  <c r="R5893" i="1" s="1"/>
  <c r="P5894" i="1"/>
  <c r="Q5894" i="1" s="1"/>
  <c r="R5894" i="1" s="1"/>
  <c r="P5895" i="1"/>
  <c r="Q5895" i="1" s="1"/>
  <c r="R5895" i="1" s="1"/>
  <c r="P5896" i="1"/>
  <c r="Q5896" i="1"/>
  <c r="R5896" i="1" s="1"/>
  <c r="P5897" i="1"/>
  <c r="Q5897" i="1" s="1"/>
  <c r="R5897" i="1" s="1"/>
  <c r="P5898" i="1"/>
  <c r="Q5898" i="1"/>
  <c r="R5898" i="1" s="1"/>
  <c r="P5899" i="1"/>
  <c r="Q5899" i="1"/>
  <c r="R5899" i="1" s="1"/>
  <c r="P5900" i="1"/>
  <c r="Q5900" i="1" s="1"/>
  <c r="R5900" i="1" s="1"/>
  <c r="P5901" i="1"/>
  <c r="Q5901" i="1" s="1"/>
  <c r="R5901" i="1" s="1"/>
  <c r="P5902" i="1"/>
  <c r="Q5902" i="1" s="1"/>
  <c r="R5902" i="1" s="1"/>
  <c r="P5903" i="1"/>
  <c r="Q5903" i="1" s="1"/>
  <c r="R5903" i="1" s="1"/>
  <c r="P5904" i="1"/>
  <c r="Q5904" i="1"/>
  <c r="R5904" i="1" s="1"/>
  <c r="P5905" i="1"/>
  <c r="Q5905" i="1" s="1"/>
  <c r="R5905" i="1" s="1"/>
  <c r="P5906" i="1"/>
  <c r="Q5906" i="1" s="1"/>
  <c r="R5906" i="1" s="1"/>
  <c r="P5907" i="1"/>
  <c r="Q5907" i="1" s="1"/>
  <c r="R5907" i="1" s="1"/>
  <c r="P5908" i="1"/>
  <c r="Q5908" i="1"/>
  <c r="R5908" i="1" s="1"/>
  <c r="P5909" i="1"/>
  <c r="Q5909" i="1" s="1"/>
  <c r="R5909" i="1" s="1"/>
  <c r="P5910" i="1"/>
  <c r="Q5910" i="1" s="1"/>
  <c r="R5910" i="1" s="1"/>
  <c r="P5911" i="1"/>
  <c r="Q5911" i="1" s="1"/>
  <c r="R5911" i="1" s="1"/>
  <c r="P5912" i="1"/>
  <c r="Q5912" i="1"/>
  <c r="R5912" i="1"/>
  <c r="P5913" i="1"/>
  <c r="Q5913" i="1" s="1"/>
  <c r="R5913" i="1"/>
  <c r="P5914" i="1"/>
  <c r="Q5914" i="1" s="1"/>
  <c r="R5914" i="1" s="1"/>
  <c r="P5915" i="1"/>
  <c r="Q5915" i="1" s="1"/>
  <c r="R5915" i="1" s="1"/>
  <c r="P5916" i="1"/>
  <c r="Q5916" i="1"/>
  <c r="R5916" i="1" s="1"/>
  <c r="P5917" i="1"/>
  <c r="Q5917" i="1" s="1"/>
  <c r="R5917" i="1" s="1"/>
  <c r="P5918" i="1"/>
  <c r="Q5918" i="1" s="1"/>
  <c r="R5918" i="1" s="1"/>
  <c r="P5919" i="1"/>
  <c r="Q5919" i="1" s="1"/>
  <c r="R5919" i="1" s="1"/>
  <c r="P5920" i="1"/>
  <c r="Q5920" i="1"/>
  <c r="R5920" i="1"/>
  <c r="P5921" i="1"/>
  <c r="Q5921" i="1" s="1"/>
  <c r="R5921" i="1"/>
  <c r="P5922" i="1"/>
  <c r="Q5922" i="1"/>
  <c r="R5922" i="1" s="1"/>
  <c r="P5923" i="1"/>
  <c r="Q5923" i="1"/>
  <c r="R5923" i="1"/>
  <c r="P5924" i="1"/>
  <c r="Q5924" i="1" s="1"/>
  <c r="R5924" i="1" s="1"/>
  <c r="P5925" i="1"/>
  <c r="Q5925" i="1" s="1"/>
  <c r="R5925" i="1" s="1"/>
  <c r="P5926" i="1"/>
  <c r="Q5926" i="1" s="1"/>
  <c r="R5926" i="1" s="1"/>
  <c r="P5927" i="1"/>
  <c r="Q5927" i="1" s="1"/>
  <c r="R5927" i="1" s="1"/>
  <c r="P5928" i="1"/>
  <c r="Q5928" i="1"/>
  <c r="R5928" i="1"/>
  <c r="P5929" i="1"/>
  <c r="Q5929" i="1" s="1"/>
  <c r="R5929" i="1" s="1"/>
  <c r="P5930" i="1"/>
  <c r="Q5930" i="1" s="1"/>
  <c r="R5930" i="1" s="1"/>
  <c r="P5931" i="1"/>
  <c r="Q5931" i="1" s="1"/>
  <c r="R5931" i="1" s="1"/>
  <c r="P5932" i="1"/>
  <c r="Q5932" i="1"/>
  <c r="R5932" i="1" s="1"/>
  <c r="P5933" i="1"/>
  <c r="Q5933" i="1" s="1"/>
  <c r="R5933" i="1" s="1"/>
  <c r="P5934" i="1"/>
  <c r="Q5934" i="1" s="1"/>
  <c r="R5934" i="1" s="1"/>
  <c r="P5935" i="1"/>
  <c r="Q5935" i="1" s="1"/>
  <c r="R5935" i="1" s="1"/>
  <c r="P5936" i="1"/>
  <c r="Q5936" i="1"/>
  <c r="R5936" i="1"/>
  <c r="P5937" i="1"/>
  <c r="Q5937" i="1" s="1"/>
  <c r="R5937" i="1" s="1"/>
  <c r="P5938" i="1"/>
  <c r="Q5938" i="1" s="1"/>
  <c r="R5938" i="1" s="1"/>
  <c r="P5939" i="1"/>
  <c r="Q5939" i="1"/>
  <c r="R5939" i="1" s="1"/>
  <c r="P5940" i="1"/>
  <c r="Q5940" i="1"/>
  <c r="R5940" i="1"/>
  <c r="P5941" i="1"/>
  <c r="Q5941" i="1" s="1"/>
  <c r="R5941" i="1" s="1"/>
  <c r="P5942" i="1"/>
  <c r="Q5942" i="1"/>
  <c r="R5942" i="1" s="1"/>
  <c r="P5943" i="1"/>
  <c r="Q5943" i="1" s="1"/>
  <c r="R5943" i="1" s="1"/>
  <c r="P5944" i="1"/>
  <c r="Q5944" i="1" s="1"/>
  <c r="R5944" i="1" s="1"/>
  <c r="P5945" i="1"/>
  <c r="Q5945" i="1" s="1"/>
  <c r="R5945" i="1"/>
  <c r="P5946" i="1"/>
  <c r="Q5946" i="1"/>
  <c r="R5946" i="1" s="1"/>
  <c r="P5947" i="1"/>
  <c r="Q5947" i="1"/>
  <c r="R5947" i="1" s="1"/>
  <c r="P5948" i="1"/>
  <c r="Q5948" i="1"/>
  <c r="R5948" i="1" s="1"/>
  <c r="P5949" i="1"/>
  <c r="Q5949" i="1" s="1"/>
  <c r="R5949" i="1" s="1"/>
  <c r="P5950" i="1"/>
  <c r="Q5950" i="1" s="1"/>
  <c r="R5950" i="1" s="1"/>
  <c r="P5951" i="1"/>
  <c r="Q5951" i="1"/>
  <c r="R5951" i="1" s="1"/>
  <c r="P5952" i="1"/>
  <c r="Q5952" i="1"/>
  <c r="R5952" i="1"/>
  <c r="P5953" i="1"/>
  <c r="Q5953" i="1" s="1"/>
  <c r="R5953" i="1" s="1"/>
  <c r="P5954" i="1"/>
  <c r="Q5954" i="1" s="1"/>
  <c r="R5954" i="1" s="1"/>
  <c r="P5955" i="1"/>
  <c r="Q5955" i="1" s="1"/>
  <c r="R5955" i="1" s="1"/>
  <c r="P5956" i="1"/>
  <c r="Q5956" i="1" s="1"/>
  <c r="R5956" i="1" s="1"/>
  <c r="P5957" i="1"/>
  <c r="Q5957" i="1" s="1"/>
  <c r="R5957" i="1" s="1"/>
  <c r="P5958" i="1"/>
  <c r="Q5958" i="1" s="1"/>
  <c r="R5958" i="1" s="1"/>
  <c r="P5959" i="1"/>
  <c r="Q5959" i="1" s="1"/>
  <c r="R5959" i="1" s="1"/>
  <c r="P5960" i="1"/>
  <c r="Q5960" i="1"/>
  <c r="R5960" i="1" s="1"/>
  <c r="P5961" i="1"/>
  <c r="Q5961" i="1" s="1"/>
  <c r="R5961" i="1" s="1"/>
  <c r="P5962" i="1"/>
  <c r="Q5962" i="1" s="1"/>
  <c r="R5962" i="1" s="1"/>
  <c r="P5963" i="1"/>
  <c r="Q5963" i="1"/>
  <c r="R5963" i="1" s="1"/>
  <c r="P5964" i="1"/>
  <c r="Q5964" i="1" s="1"/>
  <c r="R5964" i="1" s="1"/>
  <c r="P5965" i="1"/>
  <c r="Q5965" i="1" s="1"/>
  <c r="R5965" i="1" s="1"/>
  <c r="P5966" i="1"/>
  <c r="Q5966" i="1" s="1"/>
  <c r="R5966" i="1" s="1"/>
  <c r="P5967" i="1"/>
  <c r="Q5967" i="1" s="1"/>
  <c r="R5967" i="1" s="1"/>
  <c r="P5968" i="1"/>
  <c r="Q5968" i="1"/>
  <c r="R5968" i="1"/>
  <c r="P5969" i="1"/>
  <c r="Q5969" i="1" s="1"/>
  <c r="R5969" i="1" s="1"/>
  <c r="P5970" i="1"/>
  <c r="Q5970" i="1" s="1"/>
  <c r="R5970" i="1" s="1"/>
  <c r="P5971" i="1"/>
  <c r="Q5971" i="1"/>
  <c r="R5971" i="1"/>
  <c r="P5972" i="1"/>
  <c r="Q5972" i="1"/>
  <c r="R5972" i="1"/>
  <c r="P5973" i="1"/>
  <c r="Q5973" i="1" s="1"/>
  <c r="R5973" i="1" s="1"/>
  <c r="P5974" i="1"/>
  <c r="Q5974" i="1" s="1"/>
  <c r="R5974" i="1" s="1"/>
  <c r="P5975" i="1"/>
  <c r="Q5975" i="1"/>
  <c r="R5975" i="1" s="1"/>
  <c r="P5976" i="1"/>
  <c r="Q5976" i="1"/>
  <c r="R5976" i="1"/>
  <c r="P5977" i="1"/>
  <c r="Q5977" i="1" s="1"/>
  <c r="R5977" i="1"/>
  <c r="P5978" i="1"/>
  <c r="Q5978" i="1"/>
  <c r="R5978" i="1" s="1"/>
  <c r="P5979" i="1"/>
  <c r="Q5979" i="1" s="1"/>
  <c r="R5979" i="1" s="1"/>
  <c r="P5980" i="1"/>
  <c r="Q5980" i="1" s="1"/>
  <c r="R5980" i="1"/>
  <c r="P5981" i="1"/>
  <c r="Q5981" i="1" s="1"/>
  <c r="R5981" i="1" s="1"/>
  <c r="P5982" i="1"/>
  <c r="Q5982" i="1" s="1"/>
  <c r="R5982" i="1" s="1"/>
  <c r="P5983" i="1"/>
  <c r="Q5983" i="1"/>
  <c r="R5983" i="1" s="1"/>
  <c r="P5984" i="1"/>
  <c r="Q5984" i="1" s="1"/>
  <c r="R5984" i="1"/>
  <c r="P5985" i="1"/>
  <c r="Q5985" i="1" s="1"/>
  <c r="R5985" i="1" s="1"/>
  <c r="P5986" i="1"/>
  <c r="Q5986" i="1"/>
  <c r="R5986" i="1" s="1"/>
  <c r="P5987" i="1"/>
  <c r="Q5987" i="1"/>
  <c r="R5987" i="1" s="1"/>
  <c r="P5988" i="1"/>
  <c r="Q5988" i="1"/>
  <c r="R5988" i="1" s="1"/>
  <c r="P5989" i="1"/>
  <c r="Q5989" i="1" s="1"/>
  <c r="R5989" i="1" s="1"/>
  <c r="P5990" i="1"/>
  <c r="Q5990" i="1" s="1"/>
  <c r="R5990" i="1" s="1"/>
  <c r="P5991" i="1"/>
  <c r="Q5991" i="1" s="1"/>
  <c r="R5991" i="1" s="1"/>
  <c r="P5992" i="1"/>
  <c r="Q5992" i="1" s="1"/>
  <c r="R5992" i="1"/>
  <c r="P5993" i="1"/>
  <c r="Q5993" i="1" s="1"/>
  <c r="R5993" i="1" s="1"/>
  <c r="P5994" i="1"/>
  <c r="Q5994" i="1"/>
  <c r="R5994" i="1" s="1"/>
  <c r="P5995" i="1"/>
  <c r="Q5995" i="1" s="1"/>
  <c r="R5995" i="1" s="1"/>
  <c r="P5996" i="1"/>
  <c r="Q5996" i="1" s="1"/>
  <c r="R5996" i="1" s="1"/>
  <c r="P5997" i="1"/>
  <c r="Q5997" i="1" s="1"/>
  <c r="R5997" i="1" s="1"/>
  <c r="P5998" i="1"/>
  <c r="Q5998" i="1"/>
  <c r="R5998" i="1" s="1"/>
  <c r="P5999" i="1"/>
  <c r="Q5999" i="1" s="1"/>
  <c r="R5999" i="1" s="1"/>
  <c r="P6000" i="1"/>
  <c r="Q6000" i="1" s="1"/>
  <c r="R6000" i="1" s="1"/>
  <c r="P6001" i="1"/>
  <c r="Q6001" i="1" s="1"/>
  <c r="R6001" i="1" s="1"/>
  <c r="P6002" i="1"/>
  <c r="Q6002" i="1" s="1"/>
  <c r="R6002" i="1" s="1"/>
  <c r="P6003" i="1"/>
  <c r="Q6003" i="1"/>
  <c r="R6003" i="1" s="1"/>
  <c r="P6004" i="1"/>
  <c r="Q6004" i="1" s="1"/>
  <c r="R6004" i="1" s="1"/>
  <c r="P6005" i="1"/>
  <c r="Q6005" i="1" s="1"/>
  <c r="R6005" i="1" s="1"/>
  <c r="P6006" i="1"/>
  <c r="Q6006" i="1"/>
  <c r="R6006" i="1" s="1"/>
  <c r="P6007" i="1"/>
  <c r="Q6007" i="1" s="1"/>
  <c r="R6007" i="1" s="1"/>
  <c r="P6008" i="1"/>
  <c r="Q6008" i="1"/>
  <c r="R6008" i="1"/>
  <c r="P6009" i="1"/>
  <c r="Q6009" i="1" s="1"/>
  <c r="R6009" i="1"/>
  <c r="P6010" i="1"/>
  <c r="Q6010" i="1"/>
  <c r="R6010" i="1" s="1"/>
  <c r="P6011" i="1"/>
  <c r="Q6011" i="1"/>
  <c r="R6011" i="1"/>
  <c r="P6012" i="1"/>
  <c r="Q6012" i="1" s="1"/>
  <c r="R6012" i="1" s="1"/>
  <c r="P6013" i="1"/>
  <c r="Q6013" i="1" s="1"/>
  <c r="R6013" i="1" s="1"/>
  <c r="P6014" i="1"/>
  <c r="Q6014" i="1" s="1"/>
  <c r="R6014" i="1" s="1"/>
  <c r="P6015" i="1"/>
  <c r="Q6015" i="1" s="1"/>
  <c r="R6015" i="1" s="1"/>
  <c r="P6016" i="1"/>
  <c r="Q6016" i="1" s="1"/>
  <c r="R6016" i="1"/>
  <c r="P6017" i="1"/>
  <c r="Q6017" i="1" s="1"/>
  <c r="R6017" i="1" s="1"/>
  <c r="P6018" i="1"/>
  <c r="Q6018" i="1"/>
  <c r="R6018" i="1" s="1"/>
  <c r="P6019" i="1"/>
  <c r="Q6019" i="1" s="1"/>
  <c r="R6019" i="1" s="1"/>
  <c r="P6020" i="1"/>
  <c r="Q6020" i="1"/>
  <c r="R6020" i="1" s="1"/>
  <c r="P6021" i="1"/>
  <c r="Q6021" i="1" s="1"/>
  <c r="R6021" i="1" s="1"/>
  <c r="P6022" i="1"/>
  <c r="Q6022" i="1"/>
  <c r="R6022" i="1" s="1"/>
  <c r="P6023" i="1"/>
  <c r="Q6023" i="1" s="1"/>
  <c r="R6023" i="1" s="1"/>
  <c r="P6024" i="1"/>
  <c r="Q6024" i="1"/>
  <c r="R6024" i="1" s="1"/>
  <c r="P6025" i="1"/>
  <c r="Q6025" i="1" s="1"/>
  <c r="R6025" i="1"/>
  <c r="P6026" i="1"/>
  <c r="Q6026" i="1"/>
  <c r="R6026" i="1" s="1"/>
  <c r="P6027" i="1"/>
  <c r="Q6027" i="1" s="1"/>
  <c r="R6027" i="1" s="1"/>
  <c r="P6028" i="1"/>
  <c r="Q6028" i="1" s="1"/>
  <c r="R6028" i="1" s="1"/>
  <c r="P6029" i="1"/>
  <c r="Q6029" i="1" s="1"/>
  <c r="R6029" i="1" s="1"/>
  <c r="P6030" i="1"/>
  <c r="Q6030" i="1" s="1"/>
  <c r="R6030" i="1" s="1"/>
  <c r="P6031" i="1"/>
  <c r="Q6031" i="1" s="1"/>
  <c r="R6031" i="1" s="1"/>
  <c r="P6032" i="1"/>
  <c r="Q6032" i="1"/>
  <c r="R6032" i="1" s="1"/>
  <c r="P6033" i="1"/>
  <c r="Q6033" i="1" s="1"/>
  <c r="R6033" i="1"/>
  <c r="P6034" i="1"/>
  <c r="Q6034" i="1" s="1"/>
  <c r="R6034" i="1" s="1"/>
  <c r="P6035" i="1"/>
  <c r="Q6035" i="1" s="1"/>
  <c r="R6035" i="1" s="1"/>
  <c r="P6036" i="1"/>
  <c r="Q6036" i="1" s="1"/>
  <c r="R6036" i="1" s="1"/>
  <c r="P6037" i="1"/>
  <c r="Q6037" i="1" s="1"/>
  <c r="R6037" i="1" s="1"/>
  <c r="P6038" i="1"/>
  <c r="Q6038" i="1" s="1"/>
  <c r="R6038" i="1" s="1"/>
  <c r="P6039" i="1"/>
  <c r="Q6039" i="1" s="1"/>
  <c r="R6039" i="1" s="1"/>
  <c r="P6040" i="1"/>
  <c r="Q6040" i="1" s="1"/>
  <c r="R6040" i="1" s="1"/>
  <c r="P6041" i="1"/>
  <c r="Q6041" i="1" s="1"/>
  <c r="R6041" i="1" s="1"/>
  <c r="P6042" i="1"/>
  <c r="Q6042" i="1" s="1"/>
  <c r="R6042" i="1" s="1"/>
  <c r="P6043" i="1"/>
  <c r="Q6043" i="1"/>
  <c r="R6043" i="1" s="1"/>
  <c r="P6044" i="1"/>
  <c r="Q6044" i="1"/>
  <c r="R6044" i="1"/>
  <c r="P6045" i="1"/>
  <c r="Q6045" i="1" s="1"/>
  <c r="R6045" i="1" s="1"/>
  <c r="P6046" i="1"/>
  <c r="Q6046" i="1" s="1"/>
  <c r="R6046" i="1" s="1"/>
  <c r="P6047" i="1"/>
  <c r="Q6047" i="1"/>
  <c r="R6047" i="1" s="1"/>
  <c r="P6048" i="1"/>
  <c r="Q6048" i="1"/>
  <c r="R6048" i="1"/>
  <c r="P6049" i="1"/>
  <c r="Q6049" i="1" s="1"/>
  <c r="R6049" i="1" s="1"/>
  <c r="P6050" i="1"/>
  <c r="Q6050" i="1" s="1"/>
  <c r="R6050" i="1" s="1"/>
  <c r="P6051" i="1"/>
  <c r="Q6051" i="1" s="1"/>
  <c r="R6051" i="1" s="1"/>
  <c r="P6052" i="1"/>
  <c r="Q6052" i="1"/>
  <c r="R6052" i="1" s="1"/>
  <c r="P6053" i="1"/>
  <c r="Q6053" i="1" s="1"/>
  <c r="R6053" i="1" s="1"/>
  <c r="P6054" i="1"/>
  <c r="Q6054" i="1" s="1"/>
  <c r="R6054" i="1" s="1"/>
  <c r="P6055" i="1"/>
  <c r="Q6055" i="1"/>
  <c r="R6055" i="1" s="1"/>
  <c r="P6056" i="1"/>
  <c r="Q6056" i="1"/>
  <c r="R6056" i="1" s="1"/>
  <c r="P6057" i="1"/>
  <c r="Q6057" i="1" s="1"/>
  <c r="R6057" i="1" s="1"/>
  <c r="P6058" i="1"/>
  <c r="Q6058" i="1" s="1"/>
  <c r="R6058" i="1" s="1"/>
  <c r="P6059" i="1"/>
  <c r="Q6059" i="1" s="1"/>
  <c r="R6059" i="1" s="1"/>
  <c r="P6060" i="1"/>
  <c r="Q6060" i="1"/>
  <c r="R6060" i="1" s="1"/>
  <c r="P6061" i="1"/>
  <c r="Q6061" i="1" s="1"/>
  <c r="R6061" i="1" s="1"/>
  <c r="P6062" i="1"/>
  <c r="Q6062" i="1" s="1"/>
  <c r="R6062" i="1" s="1"/>
  <c r="P6063" i="1"/>
  <c r="Q6063" i="1" s="1"/>
  <c r="R6063" i="1" s="1"/>
  <c r="P6064" i="1"/>
  <c r="Q6064" i="1"/>
  <c r="R6064" i="1"/>
  <c r="P6065" i="1"/>
  <c r="Q6065" i="1" s="1"/>
  <c r="R6065" i="1" s="1"/>
  <c r="P6066" i="1"/>
  <c r="Q6066" i="1" s="1"/>
  <c r="R6066" i="1" s="1"/>
  <c r="P6067" i="1"/>
  <c r="Q6067" i="1"/>
  <c r="R6067" i="1" s="1"/>
  <c r="P6068" i="1"/>
  <c r="Q6068" i="1"/>
  <c r="R6068" i="1"/>
  <c r="P6069" i="1"/>
  <c r="Q6069" i="1" s="1"/>
  <c r="R6069" i="1" s="1"/>
  <c r="P6070" i="1"/>
  <c r="Q6070" i="1"/>
  <c r="R6070" i="1" s="1"/>
  <c r="P6071" i="1"/>
  <c r="Q6071" i="1" s="1"/>
  <c r="R6071" i="1" s="1"/>
  <c r="P6072" i="1"/>
  <c r="Q6072" i="1" s="1"/>
  <c r="R6072" i="1" s="1"/>
  <c r="P6073" i="1"/>
  <c r="Q6073" i="1" s="1"/>
  <c r="R6073" i="1"/>
  <c r="P6074" i="1"/>
  <c r="Q6074" i="1"/>
  <c r="R6074" i="1" s="1"/>
  <c r="P6075" i="1"/>
  <c r="Q6075" i="1"/>
  <c r="R6075" i="1" s="1"/>
  <c r="P6076" i="1"/>
  <c r="Q6076" i="1"/>
  <c r="R6076" i="1" s="1"/>
  <c r="P6077" i="1"/>
  <c r="Q6077" i="1" s="1"/>
  <c r="R6077" i="1" s="1"/>
  <c r="P6078" i="1"/>
  <c r="Q6078" i="1" s="1"/>
  <c r="R6078" i="1" s="1"/>
  <c r="P6079" i="1"/>
  <c r="Q6079" i="1"/>
  <c r="R6079" i="1" s="1"/>
  <c r="P6080" i="1"/>
  <c r="Q6080" i="1"/>
  <c r="R6080" i="1"/>
  <c r="P6081" i="1"/>
  <c r="Q6081" i="1" s="1"/>
  <c r="R6081" i="1" s="1"/>
  <c r="P6082" i="1"/>
  <c r="Q6082" i="1" s="1"/>
  <c r="R6082" i="1" s="1"/>
  <c r="P6083" i="1"/>
  <c r="Q6083" i="1" s="1"/>
  <c r="R6083" i="1" s="1"/>
  <c r="P6084" i="1"/>
  <c r="Q6084" i="1" s="1"/>
  <c r="R6084" i="1" s="1"/>
  <c r="P6085" i="1"/>
  <c r="Q6085" i="1" s="1"/>
  <c r="R6085" i="1" s="1"/>
  <c r="P6086" i="1"/>
  <c r="Q6086" i="1" s="1"/>
  <c r="R6086" i="1" s="1"/>
  <c r="P6087" i="1"/>
  <c r="Q6087" i="1" s="1"/>
  <c r="R6087" i="1" s="1"/>
  <c r="P6088" i="1"/>
  <c r="Q6088" i="1"/>
  <c r="R6088" i="1"/>
  <c r="P6089" i="1"/>
  <c r="Q6089" i="1" s="1"/>
  <c r="R6089" i="1" s="1"/>
  <c r="P6090" i="1"/>
  <c r="Q6090" i="1"/>
  <c r="R6090" i="1" s="1"/>
  <c r="P6091" i="1"/>
  <c r="Q6091" i="1" s="1"/>
  <c r="R6091" i="1" s="1"/>
  <c r="P6092" i="1"/>
  <c r="Q6092" i="1"/>
  <c r="R6092" i="1" s="1"/>
  <c r="P6093" i="1"/>
  <c r="Q6093" i="1" s="1"/>
  <c r="R6093" i="1"/>
  <c r="P6094" i="1"/>
  <c r="Q6094" i="1" s="1"/>
  <c r="R6094" i="1" s="1"/>
  <c r="P6095" i="1"/>
  <c r="Q6095" i="1"/>
  <c r="R6095" i="1" s="1"/>
  <c r="P6096" i="1"/>
  <c r="Q6096" i="1"/>
  <c r="R6096" i="1"/>
  <c r="P6097" i="1"/>
  <c r="Q6097" i="1" s="1"/>
  <c r="R6097" i="1" s="1"/>
  <c r="P6098" i="1"/>
  <c r="Q6098" i="1" s="1"/>
  <c r="R6098" i="1" s="1"/>
  <c r="P6099" i="1"/>
  <c r="Q6099" i="1" s="1"/>
  <c r="R6099" i="1" s="1"/>
  <c r="P6100" i="1"/>
  <c r="Q6100" i="1"/>
  <c r="R6100" i="1" s="1"/>
  <c r="P6101" i="1"/>
  <c r="Q6101" i="1" s="1"/>
  <c r="R6101" i="1" s="1"/>
  <c r="P6102" i="1"/>
  <c r="Q6102" i="1" s="1"/>
  <c r="R6102" i="1" s="1"/>
  <c r="P6103" i="1"/>
  <c r="Q6103" i="1" s="1"/>
  <c r="R6103" i="1" s="1"/>
  <c r="P6104" i="1"/>
  <c r="Q6104" i="1" s="1"/>
  <c r="R6104" i="1" s="1"/>
  <c r="P6105" i="1"/>
  <c r="Q6105" i="1" s="1"/>
  <c r="R6105" i="1" s="1"/>
  <c r="P6106" i="1"/>
  <c r="Q6106" i="1" s="1"/>
  <c r="R6106" i="1" s="1"/>
  <c r="P6107" i="1"/>
  <c r="Q6107" i="1" s="1"/>
  <c r="R6107" i="1" s="1"/>
  <c r="P6108" i="1"/>
  <c r="Q6108" i="1"/>
  <c r="R6108" i="1" s="1"/>
  <c r="P6109" i="1"/>
  <c r="Q6109" i="1" s="1"/>
  <c r="R6109" i="1"/>
  <c r="P6110" i="1"/>
  <c r="Q6110" i="1" s="1"/>
  <c r="R6110" i="1" s="1"/>
  <c r="P6111" i="1"/>
  <c r="Q6111" i="1" s="1"/>
  <c r="R6111" i="1" s="1"/>
  <c r="P6112" i="1"/>
  <c r="Q6112" i="1"/>
  <c r="R6112" i="1" s="1"/>
  <c r="P6113" i="1"/>
  <c r="Q6113" i="1" s="1"/>
  <c r="R6113" i="1" s="1"/>
  <c r="P6114" i="1"/>
  <c r="Q6114" i="1" s="1"/>
  <c r="R6114" i="1" s="1"/>
  <c r="P6115" i="1"/>
  <c r="Q6115" i="1" s="1"/>
  <c r="R6115" i="1" s="1"/>
  <c r="P6116" i="1"/>
  <c r="Q6116" i="1" s="1"/>
  <c r="R6116" i="1" s="1"/>
  <c r="P6117" i="1"/>
  <c r="Q6117" i="1" s="1"/>
  <c r="R6117" i="1" s="1"/>
  <c r="P6118" i="1"/>
  <c r="Q6118" i="1" s="1"/>
  <c r="R6118" i="1" s="1"/>
  <c r="P6119" i="1"/>
  <c r="Q6119" i="1"/>
  <c r="R6119" i="1"/>
  <c r="P6120" i="1"/>
  <c r="Q6120" i="1" s="1"/>
  <c r="R6120" i="1"/>
  <c r="P6121" i="1"/>
  <c r="Q6121" i="1" s="1"/>
  <c r="R6121" i="1" s="1"/>
  <c r="P6122" i="1"/>
  <c r="Q6122" i="1"/>
  <c r="R6122" i="1" s="1"/>
  <c r="P6123" i="1"/>
  <c r="Q6123" i="1" s="1"/>
  <c r="R6123" i="1" s="1"/>
  <c r="P6124" i="1"/>
  <c r="Q6124" i="1"/>
  <c r="R6124" i="1" s="1"/>
  <c r="P6125" i="1"/>
  <c r="Q6125" i="1" s="1"/>
  <c r="R6125" i="1"/>
  <c r="P6126" i="1"/>
  <c r="Q6126" i="1" s="1"/>
  <c r="R6126" i="1" s="1"/>
  <c r="P6127" i="1"/>
  <c r="Q6127" i="1"/>
  <c r="R6127" i="1"/>
  <c r="P6128" i="1"/>
  <c r="Q6128" i="1"/>
  <c r="R6128" i="1" s="1"/>
  <c r="P6129" i="1"/>
  <c r="Q6129" i="1" s="1"/>
  <c r="R6129" i="1" s="1"/>
  <c r="P6130" i="1"/>
  <c r="Q6130" i="1"/>
  <c r="R6130" i="1" s="1"/>
  <c r="P6131" i="1"/>
  <c r="Q6131" i="1" s="1"/>
  <c r="R6131" i="1" s="1"/>
  <c r="P6132" i="1"/>
  <c r="Q6132" i="1"/>
  <c r="R6132" i="1" s="1"/>
  <c r="P6133" i="1"/>
  <c r="Q6133" i="1" s="1"/>
  <c r="R6133" i="1" s="1"/>
  <c r="P6134" i="1"/>
  <c r="Q6134" i="1" s="1"/>
  <c r="R6134" i="1" s="1"/>
  <c r="P6135" i="1"/>
  <c r="Q6135" i="1"/>
  <c r="R6135" i="1"/>
  <c r="P6136" i="1"/>
  <c r="Q6136" i="1" s="1"/>
  <c r="R6136" i="1" s="1"/>
  <c r="P6137" i="1"/>
  <c r="Q6137" i="1" s="1"/>
  <c r="R6137" i="1" s="1"/>
  <c r="P6138" i="1"/>
  <c r="Q6138" i="1" s="1"/>
  <c r="R6138" i="1" s="1"/>
  <c r="P6139" i="1"/>
  <c r="Q6139" i="1" s="1"/>
  <c r="R6139" i="1" s="1"/>
  <c r="P6140" i="1"/>
  <c r="Q6140" i="1" s="1"/>
  <c r="R6140" i="1" s="1"/>
  <c r="P6141" i="1"/>
  <c r="Q6141" i="1" s="1"/>
  <c r="R6141" i="1" s="1"/>
  <c r="P6142" i="1"/>
  <c r="Q6142" i="1" s="1"/>
  <c r="R6142" i="1" s="1"/>
  <c r="P6143" i="1"/>
  <c r="Q6143" i="1" s="1"/>
  <c r="R6143" i="1" s="1"/>
  <c r="P6144" i="1"/>
  <c r="Q6144" i="1" s="1"/>
  <c r="R6144" i="1"/>
  <c r="P6145" i="1"/>
  <c r="Q6145" i="1" s="1"/>
  <c r="R6145" i="1" s="1"/>
  <c r="P6146" i="1"/>
  <c r="Q6146" i="1"/>
  <c r="R6146" i="1" s="1"/>
  <c r="P6147" i="1"/>
  <c r="Q6147" i="1" s="1"/>
  <c r="R6147" i="1" s="1"/>
  <c r="P6148" i="1"/>
  <c r="Q6148" i="1"/>
  <c r="R6148" i="1" s="1"/>
  <c r="P6149" i="1"/>
  <c r="Q6149" i="1" s="1"/>
  <c r="R6149" i="1"/>
  <c r="P6150" i="1"/>
  <c r="Q6150" i="1" s="1"/>
  <c r="R6150" i="1" s="1"/>
  <c r="P6151" i="1"/>
  <c r="Q6151" i="1"/>
  <c r="R6151" i="1" s="1"/>
  <c r="P6152" i="1"/>
  <c r="Q6152" i="1"/>
  <c r="R6152" i="1"/>
  <c r="P6153" i="1"/>
  <c r="Q6153" i="1" s="1"/>
  <c r="R6153" i="1" s="1"/>
  <c r="P6154" i="1"/>
  <c r="Q6154" i="1" s="1"/>
  <c r="R6154" i="1" s="1"/>
  <c r="P6155" i="1"/>
  <c r="Q6155" i="1" s="1"/>
  <c r="R6155" i="1" s="1"/>
  <c r="P6156" i="1"/>
  <c r="Q6156" i="1"/>
  <c r="R6156" i="1" s="1"/>
  <c r="P6157" i="1"/>
  <c r="Q6157" i="1" s="1"/>
  <c r="R6157" i="1"/>
  <c r="P6158" i="1"/>
  <c r="Q6158" i="1" s="1"/>
  <c r="R6158" i="1" s="1"/>
  <c r="P6159" i="1"/>
  <c r="Q6159" i="1" s="1"/>
  <c r="R6159" i="1"/>
  <c r="P6160" i="1"/>
  <c r="Q6160" i="1"/>
  <c r="R6160" i="1"/>
  <c r="P6161" i="1"/>
  <c r="Q6161" i="1" s="1"/>
  <c r="R6161" i="1" s="1"/>
  <c r="P6162" i="1"/>
  <c r="Q6162" i="1"/>
  <c r="R6162" i="1" s="1"/>
  <c r="P6163" i="1"/>
  <c r="Q6163" i="1" s="1"/>
  <c r="R6163" i="1" s="1"/>
  <c r="P6164" i="1"/>
  <c r="Q6164" i="1" s="1"/>
  <c r="R6164" i="1" s="1"/>
  <c r="P6165" i="1"/>
  <c r="Q6165" i="1" s="1"/>
  <c r="R6165" i="1"/>
  <c r="P6166" i="1"/>
  <c r="Q6166" i="1" s="1"/>
  <c r="R6166" i="1" s="1"/>
  <c r="P6167" i="1"/>
  <c r="Q6167" i="1"/>
  <c r="R6167" i="1" s="1"/>
  <c r="P6168" i="1"/>
  <c r="Q6168" i="1"/>
  <c r="R6168" i="1" s="1"/>
  <c r="P6169" i="1"/>
  <c r="Q6169" i="1" s="1"/>
  <c r="R6169" i="1" s="1"/>
  <c r="P6170" i="1"/>
  <c r="Q6170" i="1"/>
  <c r="R6170" i="1" s="1"/>
  <c r="P6171" i="1"/>
  <c r="Q6171" i="1" s="1"/>
  <c r="R6171" i="1" s="1"/>
  <c r="P6172" i="1"/>
  <c r="Q6172" i="1" s="1"/>
  <c r="R6172" i="1" s="1"/>
  <c r="P6173" i="1"/>
  <c r="Q6173" i="1" s="1"/>
  <c r="R6173" i="1" s="1"/>
  <c r="P6174" i="1"/>
  <c r="Q6174" i="1" s="1"/>
  <c r="R6174" i="1" s="1"/>
  <c r="P6175" i="1"/>
  <c r="Q6175" i="1"/>
  <c r="R6175" i="1" s="1"/>
  <c r="P6176" i="1"/>
  <c r="Q6176" i="1" s="1"/>
  <c r="R6176" i="1" s="1"/>
  <c r="P6177" i="1"/>
  <c r="Q6177" i="1" s="1"/>
  <c r="R6177" i="1" s="1"/>
  <c r="P6178" i="1"/>
  <c r="Q6178" i="1"/>
  <c r="R6178" i="1" s="1"/>
  <c r="P6179" i="1"/>
  <c r="Q6179" i="1" s="1"/>
  <c r="R6179" i="1" s="1"/>
  <c r="P6180" i="1"/>
  <c r="Q6180" i="1" s="1"/>
  <c r="R6180" i="1" s="1"/>
  <c r="P6181" i="1"/>
  <c r="Q6181" i="1" s="1"/>
  <c r="R6181" i="1"/>
  <c r="P6182" i="1"/>
  <c r="Q6182" i="1" s="1"/>
  <c r="R6182" i="1" s="1"/>
  <c r="P6183" i="1"/>
  <c r="Q6183" i="1"/>
  <c r="R6183" i="1" s="1"/>
  <c r="P6184" i="1"/>
  <c r="Q6184" i="1" s="1"/>
  <c r="R6184" i="1" s="1"/>
  <c r="P6185" i="1"/>
  <c r="Q6185" i="1" s="1"/>
  <c r="R6185" i="1" s="1"/>
  <c r="P6186" i="1"/>
  <c r="Q6186" i="1"/>
  <c r="R6186" i="1" s="1"/>
  <c r="P6187" i="1"/>
  <c r="Q6187" i="1" s="1"/>
  <c r="R6187" i="1" s="1"/>
  <c r="P6188" i="1"/>
  <c r="Q6188" i="1" s="1"/>
  <c r="R6188" i="1" s="1"/>
  <c r="P6189" i="1"/>
  <c r="Q6189" i="1" s="1"/>
  <c r="R6189" i="1" s="1"/>
  <c r="P6190" i="1"/>
  <c r="Q6190" i="1" s="1"/>
  <c r="R6190" i="1" s="1"/>
  <c r="P6191" i="1"/>
  <c r="Q6191" i="1"/>
  <c r="R6191" i="1"/>
  <c r="P6192" i="1"/>
  <c r="Q6192" i="1"/>
  <c r="R6192" i="1" s="1"/>
  <c r="P6193" i="1"/>
  <c r="Q6193" i="1" s="1"/>
  <c r="R6193" i="1" s="1"/>
  <c r="P6194" i="1"/>
  <c r="Q6194" i="1" s="1"/>
  <c r="R6194" i="1" s="1"/>
  <c r="P6195" i="1"/>
  <c r="Q6195" i="1" s="1"/>
  <c r="R6195" i="1" s="1"/>
  <c r="P6196" i="1"/>
  <c r="Q6196" i="1"/>
  <c r="R6196" i="1" s="1"/>
  <c r="P6197" i="1"/>
  <c r="Q6197" i="1" s="1"/>
  <c r="R6197" i="1"/>
  <c r="P6198" i="1"/>
  <c r="Q6198" i="1" s="1"/>
  <c r="R6198" i="1" s="1"/>
  <c r="P6199" i="1"/>
  <c r="Q6199" i="1" s="1"/>
  <c r="R6199" i="1" s="1"/>
  <c r="P6200" i="1"/>
  <c r="Q6200" i="1"/>
  <c r="R6200" i="1" s="1"/>
  <c r="P6201" i="1"/>
  <c r="Q6201" i="1" s="1"/>
  <c r="R6201" i="1" s="1"/>
  <c r="P6202" i="1"/>
  <c r="Q6202" i="1"/>
  <c r="R6202" i="1" s="1"/>
  <c r="P6203" i="1"/>
  <c r="Q6203" i="1" s="1"/>
  <c r="R6203" i="1" s="1"/>
  <c r="P6204" i="1"/>
  <c r="Q6204" i="1"/>
  <c r="R6204" i="1" s="1"/>
  <c r="P6205" i="1"/>
  <c r="Q6205" i="1" s="1"/>
  <c r="R6205" i="1" s="1"/>
  <c r="P6206" i="1"/>
  <c r="Q6206" i="1" s="1"/>
  <c r="R6206" i="1" s="1"/>
  <c r="P6207" i="1"/>
  <c r="Q6207" i="1"/>
  <c r="R6207" i="1" s="1"/>
  <c r="P6208" i="1"/>
  <c r="Q6208" i="1"/>
  <c r="R6208" i="1" s="1"/>
  <c r="P6209" i="1"/>
  <c r="Q6209" i="1" s="1"/>
  <c r="R6209" i="1" s="1"/>
  <c r="P6210" i="1"/>
  <c r="Q6210" i="1" s="1"/>
  <c r="R6210" i="1" s="1"/>
  <c r="P6211" i="1"/>
  <c r="Q6211" i="1" s="1"/>
  <c r="R6211" i="1" s="1"/>
  <c r="P6212" i="1"/>
  <c r="Q6212" i="1"/>
  <c r="R6212" i="1" s="1"/>
  <c r="P6213" i="1"/>
  <c r="Q6213" i="1" s="1"/>
  <c r="R6213" i="1"/>
  <c r="P6214" i="1"/>
  <c r="Q6214" i="1" s="1"/>
  <c r="R6214" i="1" s="1"/>
  <c r="P6215" i="1"/>
  <c r="Q6215" i="1" s="1"/>
  <c r="R6215" i="1" s="1"/>
  <c r="P6216" i="1"/>
  <c r="Q6216" i="1"/>
  <c r="R6216" i="1"/>
  <c r="P6217" i="1"/>
  <c r="Q6217" i="1" s="1"/>
  <c r="R6217" i="1" s="1"/>
  <c r="P6218" i="1"/>
  <c r="Q6218" i="1" s="1"/>
  <c r="R6218" i="1" s="1"/>
  <c r="P6219" i="1"/>
  <c r="Q6219" i="1" s="1"/>
  <c r="R6219" i="1" s="1"/>
  <c r="P6220" i="1"/>
  <c r="Q6220" i="1" s="1"/>
  <c r="R6220" i="1" s="1"/>
  <c r="P6221" i="1"/>
  <c r="Q6221" i="1" s="1"/>
  <c r="R6221" i="1"/>
  <c r="P6222" i="1"/>
  <c r="Q6222" i="1" s="1"/>
  <c r="R6222" i="1" s="1"/>
  <c r="P6223" i="1"/>
  <c r="Q6223" i="1"/>
  <c r="R6223" i="1" s="1"/>
  <c r="P6224" i="1"/>
  <c r="Q6224" i="1" s="1"/>
  <c r="R6224" i="1" s="1"/>
  <c r="P6225" i="1"/>
  <c r="Q6225" i="1" s="1"/>
  <c r="R6225" i="1" s="1"/>
  <c r="P6226" i="1"/>
  <c r="Q6226" i="1"/>
  <c r="R6226" i="1" s="1"/>
  <c r="P6227" i="1"/>
  <c r="Q6227" i="1" s="1"/>
  <c r="R6227" i="1" s="1"/>
  <c r="P6228" i="1"/>
  <c r="Q6228" i="1"/>
  <c r="R6228" i="1" s="1"/>
  <c r="P6229" i="1"/>
  <c r="Q6229" i="1" s="1"/>
  <c r="R6229" i="1"/>
  <c r="P6230" i="1"/>
  <c r="Q6230" i="1" s="1"/>
  <c r="R6230" i="1" s="1"/>
  <c r="P6231" i="1"/>
  <c r="Q6231" i="1"/>
  <c r="R6231" i="1" s="1"/>
  <c r="P6232" i="1"/>
  <c r="Q6232" i="1" s="1"/>
  <c r="R6232" i="1"/>
  <c r="P6233" i="1"/>
  <c r="Q6233" i="1" s="1"/>
  <c r="R6233" i="1" s="1"/>
  <c r="P6234" i="1"/>
  <c r="Q6234" i="1"/>
  <c r="R6234" i="1" s="1"/>
  <c r="P6235" i="1"/>
  <c r="Q6235" i="1" s="1"/>
  <c r="R6235" i="1" s="1"/>
  <c r="P6236" i="1"/>
  <c r="Q6236" i="1"/>
  <c r="R6236" i="1" s="1"/>
  <c r="P6237" i="1"/>
  <c r="Q6237" i="1" s="1"/>
  <c r="R6237" i="1"/>
  <c r="P6238" i="1"/>
  <c r="Q6238" i="1" s="1"/>
  <c r="R6238" i="1" s="1"/>
  <c r="P6239" i="1"/>
  <c r="Q6239" i="1"/>
  <c r="R6239" i="1"/>
  <c r="P6240" i="1"/>
  <c r="Q6240" i="1"/>
  <c r="R6240" i="1" s="1"/>
  <c r="P6241" i="1"/>
  <c r="Q6241" i="1" s="1"/>
  <c r="R6241" i="1" s="1"/>
  <c r="P6242" i="1"/>
  <c r="Q6242" i="1"/>
  <c r="R6242" i="1" s="1"/>
  <c r="P6243" i="1"/>
  <c r="Q6243" i="1" s="1"/>
  <c r="R6243" i="1" s="1"/>
  <c r="P6244" i="1"/>
  <c r="Q6244" i="1"/>
  <c r="R6244" i="1" s="1"/>
  <c r="P6245" i="1"/>
  <c r="Q6245" i="1" s="1"/>
  <c r="R6245" i="1" s="1"/>
  <c r="P6246" i="1"/>
  <c r="Q6246" i="1" s="1"/>
  <c r="R6246" i="1" s="1"/>
  <c r="P6247" i="1"/>
  <c r="Q6247" i="1"/>
  <c r="R6247" i="1"/>
  <c r="P6248" i="1"/>
  <c r="Q6248" i="1" s="1"/>
  <c r="R6248" i="1" s="1"/>
  <c r="P6249" i="1"/>
  <c r="Q6249" i="1" s="1"/>
  <c r="R6249" i="1" s="1"/>
  <c r="P6250" i="1"/>
  <c r="Q6250" i="1" s="1"/>
  <c r="R6250" i="1" s="1"/>
  <c r="P6251" i="1"/>
  <c r="Q6251" i="1" s="1"/>
  <c r="R6251" i="1" s="1"/>
  <c r="P6252" i="1"/>
  <c r="Q6252" i="1" s="1"/>
  <c r="R6252" i="1" s="1"/>
  <c r="P6253" i="1"/>
  <c r="Q6253" i="1" s="1"/>
  <c r="R6253" i="1" s="1"/>
  <c r="P6254" i="1"/>
  <c r="Q6254" i="1" s="1"/>
  <c r="R6254" i="1" s="1"/>
  <c r="P6255" i="1"/>
  <c r="Q6255" i="1" s="1"/>
  <c r="R6255" i="1" s="1"/>
  <c r="P6256" i="1"/>
  <c r="Q6256" i="1"/>
  <c r="R6256" i="1"/>
  <c r="P6257" i="1"/>
  <c r="Q6257" i="1" s="1"/>
  <c r="R6257" i="1" s="1"/>
  <c r="P6258" i="1"/>
  <c r="Q6258" i="1"/>
  <c r="R6258" i="1" s="1"/>
  <c r="P6259" i="1"/>
  <c r="Q6259" i="1" s="1"/>
  <c r="R6259" i="1" s="1"/>
  <c r="P6260" i="1"/>
  <c r="Q6260" i="1"/>
  <c r="R6260" i="1" s="1"/>
  <c r="P6261" i="1"/>
  <c r="Q6261" i="1" s="1"/>
  <c r="R6261" i="1"/>
  <c r="P6262" i="1"/>
  <c r="Q6262" i="1" s="1"/>
  <c r="R6262" i="1" s="1"/>
  <c r="P6263" i="1"/>
  <c r="Q6263" i="1"/>
  <c r="R6263" i="1" s="1"/>
  <c r="P6264" i="1"/>
  <c r="Q6264" i="1"/>
  <c r="R6264" i="1"/>
  <c r="P6265" i="1"/>
  <c r="Q6265" i="1" s="1"/>
  <c r="R6265" i="1" s="1"/>
  <c r="P6266" i="1"/>
  <c r="Q6266" i="1" s="1"/>
  <c r="R6266" i="1" s="1"/>
  <c r="P6267" i="1"/>
  <c r="Q6267" i="1" s="1"/>
  <c r="R6267" i="1" s="1"/>
  <c r="P6268" i="1"/>
  <c r="Q6268" i="1"/>
  <c r="R6268" i="1" s="1"/>
  <c r="P6269" i="1"/>
  <c r="Q6269" i="1" s="1"/>
  <c r="R6269" i="1" s="1"/>
  <c r="P6270" i="1"/>
  <c r="Q6270" i="1" s="1"/>
  <c r="R6270" i="1" s="1"/>
  <c r="P6271" i="1"/>
  <c r="Q6271" i="1" s="1"/>
  <c r="R6271" i="1"/>
  <c r="P6272" i="1"/>
  <c r="Q6272" i="1"/>
  <c r="R6272" i="1"/>
  <c r="P6273" i="1"/>
  <c r="Q6273" i="1" s="1"/>
  <c r="R6273" i="1" s="1"/>
  <c r="P6274" i="1"/>
  <c r="Q6274" i="1"/>
  <c r="R6274" i="1" s="1"/>
  <c r="P6275" i="1"/>
  <c r="Q6275" i="1" s="1"/>
  <c r="R6275" i="1" s="1"/>
  <c r="P6276" i="1"/>
  <c r="Q6276" i="1" s="1"/>
  <c r="R6276" i="1" s="1"/>
  <c r="P6277" i="1"/>
  <c r="Q6277" i="1" s="1"/>
  <c r="R6277" i="1"/>
  <c r="P6278" i="1"/>
  <c r="Q6278" i="1" s="1"/>
  <c r="R6278" i="1" s="1"/>
  <c r="P6279" i="1"/>
  <c r="Q6279" i="1" s="1"/>
  <c r="R6279" i="1" s="1"/>
  <c r="P6280" i="1"/>
  <c r="Q6280" i="1" s="1"/>
  <c r="R6280" i="1" s="1"/>
  <c r="P6281" i="1"/>
  <c r="Q6281" i="1" s="1"/>
  <c r="R6281" i="1" s="1"/>
  <c r="P6282" i="1"/>
  <c r="Q6282" i="1" s="1"/>
  <c r="R6282" i="1" s="1"/>
  <c r="P6283" i="1"/>
  <c r="Q6283" i="1" s="1"/>
  <c r="R6283" i="1" s="1"/>
  <c r="P6284" i="1"/>
  <c r="Q6284" i="1"/>
  <c r="R6284" i="1" s="1"/>
  <c r="P6285" i="1"/>
  <c r="Q6285" i="1" s="1"/>
  <c r="R6285" i="1"/>
  <c r="P6286" i="1"/>
  <c r="Q6286" i="1" s="1"/>
  <c r="R6286" i="1" s="1"/>
  <c r="P6287" i="1"/>
  <c r="Q6287" i="1" s="1"/>
  <c r="R6287" i="1" s="1"/>
  <c r="P6288" i="1"/>
  <c r="Q6288" i="1"/>
  <c r="R6288" i="1" s="1"/>
  <c r="P6289" i="1"/>
  <c r="Q6289" i="1" s="1"/>
  <c r="R6289" i="1" s="1"/>
  <c r="P6290" i="1"/>
  <c r="Q6290" i="1"/>
  <c r="R6290" i="1" s="1"/>
  <c r="P6291" i="1"/>
  <c r="Q6291" i="1" s="1"/>
  <c r="R6291" i="1" s="1"/>
  <c r="P6292" i="1"/>
  <c r="Q6292" i="1" s="1"/>
  <c r="R6292" i="1" s="1"/>
  <c r="P6293" i="1"/>
  <c r="Q6293" i="1" s="1"/>
  <c r="R6293" i="1" s="1"/>
  <c r="P6294" i="1"/>
  <c r="Q6294" i="1" s="1"/>
  <c r="R6294" i="1" s="1"/>
  <c r="P6295" i="1"/>
  <c r="Q6295" i="1" s="1"/>
  <c r="R6295" i="1" s="1"/>
  <c r="P6296" i="1"/>
  <c r="Q6296" i="1"/>
  <c r="R6296" i="1" s="1"/>
  <c r="P6297" i="1"/>
  <c r="Q6297" i="1" s="1"/>
  <c r="R6297" i="1" s="1"/>
  <c r="P6298" i="1"/>
  <c r="Q6298" i="1"/>
  <c r="R6298" i="1" s="1"/>
  <c r="P6299" i="1"/>
  <c r="Q6299" i="1" s="1"/>
  <c r="R6299" i="1" s="1"/>
  <c r="P6300" i="1"/>
  <c r="Q6300" i="1" s="1"/>
  <c r="R6300" i="1" s="1"/>
  <c r="P6301" i="1"/>
  <c r="Q6301" i="1" s="1"/>
  <c r="R6301" i="1" s="1"/>
  <c r="P6302" i="1"/>
  <c r="Q6302" i="1" s="1"/>
  <c r="R6302" i="1" s="1"/>
  <c r="P6303" i="1"/>
  <c r="Q6303" i="1"/>
  <c r="R6303" i="1"/>
  <c r="P6304" i="1"/>
  <c r="Q6304" i="1"/>
  <c r="R6304" i="1" s="1"/>
  <c r="P6305" i="1"/>
  <c r="Q6305" i="1" s="1"/>
  <c r="R6305" i="1" s="1"/>
  <c r="P6306" i="1"/>
  <c r="Q6306" i="1" s="1"/>
  <c r="R6306" i="1" s="1"/>
  <c r="P6307" i="1"/>
  <c r="Q6307" i="1" s="1"/>
  <c r="R6307" i="1" s="1"/>
  <c r="P6308" i="1"/>
  <c r="Q6308" i="1"/>
  <c r="R6308" i="1" s="1"/>
  <c r="P6309" i="1"/>
  <c r="Q6309" i="1" s="1"/>
  <c r="R6309" i="1"/>
  <c r="P6310" i="1"/>
  <c r="Q6310" i="1" s="1"/>
  <c r="R6310" i="1" s="1"/>
  <c r="P6311" i="1"/>
  <c r="Q6311" i="1" s="1"/>
  <c r="R6311" i="1"/>
  <c r="P6312" i="1"/>
  <c r="Q6312" i="1" s="1"/>
  <c r="R6312" i="1"/>
  <c r="P6313" i="1"/>
  <c r="Q6313" i="1" s="1"/>
  <c r="R6313" i="1" s="1"/>
  <c r="P6314" i="1"/>
  <c r="Q6314" i="1"/>
  <c r="R6314" i="1" s="1"/>
  <c r="P6315" i="1"/>
  <c r="Q6315" i="1" s="1"/>
  <c r="R6315" i="1" s="1"/>
  <c r="P6316" i="1"/>
  <c r="Q6316" i="1"/>
  <c r="R6316" i="1" s="1"/>
  <c r="P6317" i="1"/>
  <c r="Q6317" i="1" s="1"/>
  <c r="R6317" i="1"/>
  <c r="P6318" i="1"/>
  <c r="Q6318" i="1" s="1"/>
  <c r="R6318" i="1" s="1"/>
  <c r="P6319" i="1"/>
  <c r="Q6319" i="1"/>
  <c r="R6319" i="1" s="1"/>
  <c r="P6320" i="1"/>
  <c r="Q6320" i="1"/>
  <c r="R6320" i="1"/>
  <c r="P6321" i="1"/>
  <c r="Q6321" i="1" s="1"/>
  <c r="R6321" i="1" s="1"/>
  <c r="P6322" i="1"/>
  <c r="Q6322" i="1" s="1"/>
  <c r="R6322" i="1" s="1"/>
  <c r="P6323" i="1"/>
  <c r="Q6323" i="1" s="1"/>
  <c r="R6323" i="1" s="1"/>
  <c r="P6324" i="1"/>
  <c r="Q6324" i="1"/>
  <c r="R6324" i="1" s="1"/>
  <c r="P6325" i="1"/>
  <c r="Q6325" i="1" s="1"/>
  <c r="R6325" i="1"/>
  <c r="P6326" i="1"/>
  <c r="Q6326" i="1" s="1"/>
  <c r="R6326" i="1" s="1"/>
  <c r="P6327" i="1"/>
  <c r="Q6327" i="1" s="1"/>
  <c r="R6327" i="1"/>
  <c r="P6328" i="1"/>
  <c r="Q6328" i="1"/>
  <c r="R6328" i="1" s="1"/>
  <c r="P6329" i="1"/>
  <c r="Q6329" i="1" s="1"/>
  <c r="R6329" i="1" s="1"/>
  <c r="P6330" i="1"/>
  <c r="Q6330" i="1"/>
  <c r="R6330" i="1" s="1"/>
  <c r="P6331" i="1"/>
  <c r="Q6331" i="1" s="1"/>
  <c r="R6331" i="1" s="1"/>
  <c r="P6332" i="1"/>
  <c r="Q6332" i="1" s="1"/>
  <c r="R6332" i="1" s="1"/>
  <c r="P6333" i="1"/>
  <c r="Q6333" i="1" s="1"/>
  <c r="R6333" i="1"/>
  <c r="P6334" i="1"/>
  <c r="Q6334" i="1" s="1"/>
  <c r="R6334" i="1" s="1"/>
  <c r="P6335" i="1"/>
  <c r="Q6335" i="1"/>
  <c r="R6335" i="1" s="1"/>
  <c r="P6336" i="1"/>
  <c r="Q6336" i="1" s="1"/>
  <c r="R6336" i="1" s="1"/>
  <c r="P6337" i="1"/>
  <c r="Q6337" i="1" s="1"/>
  <c r="R6337" i="1" s="1"/>
  <c r="P6338" i="1"/>
  <c r="Q6338" i="1"/>
  <c r="R6338" i="1" s="1"/>
  <c r="P6339" i="1"/>
  <c r="Q6339" i="1" s="1"/>
  <c r="R6339" i="1" s="1"/>
  <c r="P6340" i="1"/>
  <c r="Q6340" i="1"/>
  <c r="R6340" i="1" s="1"/>
  <c r="P6341" i="1"/>
  <c r="Q6341" i="1" s="1"/>
  <c r="R6341" i="1"/>
  <c r="P6342" i="1"/>
  <c r="Q6342" i="1" s="1"/>
  <c r="R6342" i="1" s="1"/>
  <c r="P6343" i="1"/>
  <c r="Q6343" i="1"/>
  <c r="R6343" i="1" s="1"/>
  <c r="P6344" i="1"/>
  <c r="Q6344" i="1"/>
  <c r="R6344" i="1" s="1"/>
  <c r="P6345" i="1"/>
  <c r="Q6345" i="1" s="1"/>
  <c r="R6345" i="1" s="1"/>
  <c r="P6346" i="1"/>
  <c r="Q6346" i="1"/>
  <c r="R6346" i="1" s="1"/>
  <c r="P6347" i="1"/>
  <c r="Q6347" i="1" s="1"/>
  <c r="R6347" i="1" s="1"/>
  <c r="P6348" i="1"/>
  <c r="Q6348" i="1" s="1"/>
  <c r="R6348" i="1" s="1"/>
  <c r="P6349" i="1"/>
  <c r="Q6349" i="1" s="1"/>
  <c r="R6349" i="1" s="1"/>
  <c r="P6350" i="1"/>
  <c r="Q6350" i="1" s="1"/>
  <c r="R6350" i="1" s="1"/>
  <c r="P6351" i="1"/>
  <c r="Q6351" i="1"/>
  <c r="R6351" i="1" s="1"/>
  <c r="P6352" i="1"/>
  <c r="Q6352" i="1" s="1"/>
  <c r="R6352" i="1" s="1"/>
  <c r="P6353" i="1"/>
  <c r="Q6353" i="1" s="1"/>
  <c r="R6353" i="1" s="1"/>
  <c r="P6354" i="1"/>
  <c r="Q6354" i="1"/>
  <c r="R6354" i="1" s="1"/>
  <c r="P6355" i="1"/>
  <c r="Q6355" i="1" s="1"/>
  <c r="R6355" i="1" s="1"/>
  <c r="P6356" i="1"/>
  <c r="Q6356" i="1" s="1"/>
  <c r="R6356" i="1" s="1"/>
  <c r="P6357" i="1"/>
  <c r="Q6357" i="1" s="1"/>
  <c r="R6357" i="1"/>
  <c r="P6358" i="1"/>
  <c r="Q6358" i="1" s="1"/>
  <c r="R6358" i="1" s="1"/>
  <c r="P6359" i="1"/>
  <c r="Q6359" i="1"/>
  <c r="R6359" i="1" s="1"/>
  <c r="P6360" i="1"/>
  <c r="Q6360" i="1"/>
  <c r="R6360" i="1" s="1"/>
  <c r="P6361" i="1"/>
  <c r="Q6361" i="1" s="1"/>
  <c r="R6361" i="1" s="1"/>
  <c r="P6362" i="1"/>
  <c r="Q6362" i="1" s="1"/>
  <c r="R6362" i="1" s="1"/>
  <c r="P6363" i="1"/>
  <c r="Q6363" i="1" s="1"/>
  <c r="R6363" i="1" s="1"/>
  <c r="P6364" i="1"/>
  <c r="Q6364" i="1"/>
  <c r="R6364" i="1" s="1"/>
  <c r="P6365" i="1"/>
  <c r="Q6365" i="1" s="1"/>
  <c r="R6365" i="1"/>
  <c r="P6366" i="1"/>
  <c r="Q6366" i="1" s="1"/>
  <c r="R6366" i="1" s="1"/>
  <c r="P6367" i="1"/>
  <c r="Q6367" i="1" s="1"/>
  <c r="R6367" i="1" s="1"/>
  <c r="P6368" i="1"/>
  <c r="Q6368" i="1" s="1"/>
  <c r="R6368" i="1" s="1"/>
  <c r="P6369" i="1"/>
  <c r="Q6369" i="1" s="1"/>
  <c r="R6369" i="1" s="1"/>
  <c r="P6370" i="1"/>
  <c r="Q6370" i="1"/>
  <c r="R6370" i="1" s="1"/>
  <c r="P6371" i="1"/>
  <c r="Q6371" i="1" s="1"/>
  <c r="R6371" i="1" s="1"/>
  <c r="P6372" i="1"/>
  <c r="Q6372" i="1"/>
  <c r="R6372" i="1" s="1"/>
  <c r="P6373" i="1"/>
  <c r="Q6373" i="1" s="1"/>
  <c r="R6373" i="1"/>
  <c r="P6374" i="1"/>
  <c r="Q6374" i="1" s="1"/>
  <c r="R6374" i="1" s="1"/>
  <c r="P6375" i="1"/>
  <c r="Q6375" i="1"/>
  <c r="R6375" i="1" s="1"/>
  <c r="P6376" i="1"/>
  <c r="Q6376" i="1" s="1"/>
  <c r="R6376" i="1" s="1"/>
  <c r="P6377" i="1"/>
  <c r="Q6377" i="1" s="1"/>
  <c r="R6377" i="1" s="1"/>
  <c r="P6378" i="1"/>
  <c r="Q6378" i="1" s="1"/>
  <c r="R6378" i="1" s="1"/>
  <c r="P6379" i="1"/>
  <c r="Q6379" i="1" s="1"/>
  <c r="R6379" i="1" s="1"/>
  <c r="P6380" i="1"/>
  <c r="Q6380" i="1"/>
  <c r="R6380" i="1" s="1"/>
  <c r="P6381" i="1"/>
  <c r="Q6381" i="1" s="1"/>
  <c r="R6381" i="1" s="1"/>
  <c r="P6382" i="1"/>
  <c r="Q6382" i="1" s="1"/>
  <c r="R6382" i="1" s="1"/>
  <c r="P6383" i="1"/>
  <c r="Q6383" i="1" s="1"/>
  <c r="R6383" i="1"/>
  <c r="P6384" i="1"/>
  <c r="Q6384" i="1"/>
  <c r="R6384" i="1" s="1"/>
  <c r="P6385" i="1"/>
  <c r="Q6385" i="1" s="1"/>
  <c r="R6385" i="1" s="1"/>
  <c r="P6386" i="1"/>
  <c r="Q6386" i="1"/>
  <c r="R6386" i="1" s="1"/>
  <c r="P6387" i="1"/>
  <c r="Q6387" i="1" s="1"/>
  <c r="R6387" i="1" s="1"/>
  <c r="P6388" i="1"/>
  <c r="Q6388" i="1" s="1"/>
  <c r="R6388" i="1" s="1"/>
  <c r="P6389" i="1"/>
  <c r="Q6389" i="1" s="1"/>
  <c r="R6389" i="1"/>
  <c r="P6390" i="1"/>
  <c r="Q6390" i="1" s="1"/>
  <c r="R6390" i="1" s="1"/>
  <c r="P6391" i="1"/>
  <c r="Q6391" i="1" s="1"/>
  <c r="R6391" i="1" s="1"/>
  <c r="P6392" i="1"/>
  <c r="Q6392" i="1" s="1"/>
  <c r="R6392" i="1" s="1"/>
  <c r="P6393" i="1"/>
  <c r="Q6393" i="1" s="1"/>
  <c r="R6393" i="1" s="1"/>
  <c r="P6394" i="1"/>
  <c r="Q6394" i="1"/>
  <c r="R6394" i="1" s="1"/>
  <c r="P6395" i="1"/>
  <c r="Q6395" i="1" s="1"/>
  <c r="R6395" i="1" s="1"/>
  <c r="P6396" i="1"/>
  <c r="Q6396" i="1"/>
  <c r="R6396" i="1" s="1"/>
  <c r="P6397" i="1"/>
  <c r="Q6397" i="1" s="1"/>
  <c r="R6397" i="1"/>
  <c r="P6398" i="1"/>
  <c r="Q6398" i="1" s="1"/>
  <c r="R6398" i="1" s="1"/>
  <c r="P6399" i="1"/>
  <c r="Q6399" i="1"/>
  <c r="R6399" i="1" s="1"/>
  <c r="P6400" i="1"/>
  <c r="Q6400" i="1"/>
  <c r="R6400" i="1" s="1"/>
  <c r="P6401" i="1"/>
  <c r="Q6401" i="1" s="1"/>
  <c r="R6401" i="1" s="1"/>
  <c r="P6402" i="1"/>
  <c r="Q6402" i="1"/>
  <c r="R6402" i="1" s="1"/>
  <c r="P6403" i="1"/>
  <c r="Q6403" i="1" s="1"/>
  <c r="R6403" i="1" s="1"/>
  <c r="P6404" i="1"/>
  <c r="Q6404" i="1" s="1"/>
  <c r="R6404" i="1" s="1"/>
  <c r="P6405" i="1"/>
  <c r="Q6405" i="1" s="1"/>
  <c r="R6405" i="1" s="1"/>
  <c r="P6406" i="1"/>
  <c r="Q6406" i="1" s="1"/>
  <c r="R6406" i="1" s="1"/>
  <c r="P6407" i="1"/>
  <c r="Q6407" i="1" s="1"/>
  <c r="R6407" i="1" s="1"/>
  <c r="P6408" i="1"/>
  <c r="Q6408" i="1"/>
  <c r="R6408" i="1" s="1"/>
  <c r="P6409" i="1"/>
  <c r="Q6409" i="1" s="1"/>
  <c r="R6409" i="1" s="1"/>
  <c r="P6410" i="1"/>
  <c r="Q6410" i="1"/>
  <c r="R6410" i="1" s="1"/>
  <c r="P6411" i="1"/>
  <c r="Q6411" i="1" s="1"/>
  <c r="R6411" i="1" s="1"/>
  <c r="P6412" i="1"/>
  <c r="Q6412" i="1"/>
  <c r="R6412" i="1" s="1"/>
  <c r="P6413" i="1"/>
  <c r="Q6413" i="1" s="1"/>
  <c r="R6413" i="1" s="1"/>
  <c r="P6414" i="1"/>
  <c r="Q6414" i="1" s="1"/>
  <c r="R6414" i="1" s="1"/>
  <c r="P6415" i="1"/>
  <c r="Q6415" i="1"/>
  <c r="R6415" i="1" s="1"/>
  <c r="P6416" i="1"/>
  <c r="Q6416" i="1"/>
  <c r="R6416" i="1"/>
  <c r="P6417" i="1"/>
  <c r="Q6417" i="1" s="1"/>
  <c r="R6417" i="1" s="1"/>
  <c r="P6418" i="1"/>
  <c r="Q6418" i="1"/>
  <c r="R6418" i="1" s="1"/>
  <c r="P6419" i="1"/>
  <c r="Q6419" i="1" s="1"/>
  <c r="R6419" i="1" s="1"/>
  <c r="P6420" i="1"/>
  <c r="Q6420" i="1"/>
  <c r="R6420" i="1" s="1"/>
  <c r="P6421" i="1"/>
  <c r="Q6421" i="1" s="1"/>
  <c r="R6421" i="1"/>
  <c r="P6422" i="1"/>
  <c r="Q6422" i="1" s="1"/>
  <c r="R6422" i="1" s="1"/>
  <c r="P6423" i="1"/>
  <c r="Q6423" i="1"/>
  <c r="R6423" i="1" s="1"/>
  <c r="P6424" i="1"/>
  <c r="Q6424" i="1" s="1"/>
  <c r="R6424" i="1" s="1"/>
  <c r="P6425" i="1"/>
  <c r="Q6425" i="1" s="1"/>
  <c r="R6425" i="1" s="1"/>
  <c r="P6426" i="1"/>
  <c r="Q6426" i="1" s="1"/>
  <c r="R6426" i="1" s="1"/>
  <c r="P6427" i="1"/>
  <c r="Q6427" i="1" s="1"/>
  <c r="R6427" i="1" s="1"/>
  <c r="P6428" i="1"/>
  <c r="Q6428" i="1"/>
  <c r="R6428" i="1" s="1"/>
  <c r="P6429" i="1"/>
  <c r="Q6429" i="1" s="1"/>
  <c r="R6429" i="1"/>
  <c r="P6430" i="1"/>
  <c r="Q6430" i="1" s="1"/>
  <c r="R6430" i="1" s="1"/>
  <c r="P6431" i="1"/>
  <c r="Q6431" i="1" s="1"/>
  <c r="R6431" i="1" s="1"/>
  <c r="P6432" i="1"/>
  <c r="Q6432" i="1" s="1"/>
  <c r="R6432" i="1" s="1"/>
  <c r="P6433" i="1"/>
  <c r="Q6433" i="1" s="1"/>
  <c r="R6433" i="1" s="1"/>
  <c r="P6434" i="1"/>
  <c r="Q6434" i="1"/>
  <c r="R6434" i="1" s="1"/>
  <c r="P6435" i="1"/>
  <c r="Q6435" i="1" s="1"/>
  <c r="R6435" i="1" s="1"/>
  <c r="P6436" i="1"/>
  <c r="Q6436" i="1"/>
  <c r="R6436" i="1" s="1"/>
  <c r="P6437" i="1"/>
  <c r="Q6437" i="1" s="1"/>
  <c r="R6437" i="1"/>
  <c r="P6438" i="1"/>
  <c r="Q6438" i="1" s="1"/>
  <c r="R6438" i="1" s="1"/>
  <c r="P6439" i="1"/>
  <c r="Q6439" i="1"/>
  <c r="R6439" i="1"/>
  <c r="P6440" i="1"/>
  <c r="Q6440" i="1"/>
  <c r="R6440" i="1" s="1"/>
  <c r="P6441" i="1"/>
  <c r="Q6441" i="1" s="1"/>
  <c r="R6441" i="1" s="1"/>
  <c r="P6442" i="1"/>
  <c r="Q6442" i="1"/>
  <c r="R6442" i="1" s="1"/>
  <c r="P6443" i="1"/>
  <c r="Q6443" i="1" s="1"/>
  <c r="R6443" i="1" s="1"/>
  <c r="P6444" i="1"/>
  <c r="Q6444" i="1" s="1"/>
  <c r="R6444" i="1" s="1"/>
  <c r="P6445" i="1"/>
  <c r="Q6445" i="1" s="1"/>
  <c r="R6445" i="1"/>
  <c r="P6446" i="1"/>
  <c r="Q6446" i="1" s="1"/>
  <c r="R6446" i="1" s="1"/>
  <c r="P6447" i="1"/>
  <c r="Q6447" i="1" s="1"/>
  <c r="R6447" i="1" s="1"/>
  <c r="P6448" i="1"/>
  <c r="Q6448" i="1" s="1"/>
  <c r="R6448" i="1"/>
  <c r="P6449" i="1"/>
  <c r="Q6449" i="1" s="1"/>
  <c r="R6449" i="1" s="1"/>
  <c r="P6450" i="1"/>
  <c r="Q6450" i="1" s="1"/>
  <c r="R6450" i="1" s="1"/>
  <c r="P6451" i="1"/>
  <c r="Q6451" i="1" s="1"/>
  <c r="R6451" i="1" s="1"/>
  <c r="P6452" i="1"/>
  <c r="Q6452" i="1"/>
  <c r="R6452" i="1" s="1"/>
  <c r="P6453" i="1"/>
  <c r="Q6453" i="1" s="1"/>
  <c r="R6453" i="1"/>
  <c r="P6454" i="1"/>
  <c r="Q6454" i="1" s="1"/>
  <c r="R6454" i="1" s="1"/>
  <c r="P6455" i="1"/>
  <c r="Q6455" i="1" s="1"/>
  <c r="R6455" i="1" s="1"/>
  <c r="P6456" i="1"/>
  <c r="Q6456" i="1"/>
  <c r="R6456" i="1" s="1"/>
  <c r="P6457" i="1"/>
  <c r="Q6457" i="1" s="1"/>
  <c r="R6457" i="1" s="1"/>
  <c r="P6458" i="1"/>
  <c r="Q6458" i="1" s="1"/>
  <c r="R6458" i="1" s="1"/>
  <c r="P6459" i="1"/>
  <c r="Q6459" i="1" s="1"/>
  <c r="R6459" i="1" s="1"/>
  <c r="P6460" i="1"/>
  <c r="Q6460" i="1"/>
  <c r="R6460" i="1" s="1"/>
  <c r="P6461" i="1"/>
  <c r="Q6461" i="1" s="1"/>
  <c r="R6461" i="1" s="1"/>
  <c r="P6462" i="1"/>
  <c r="Q6462" i="1" s="1"/>
  <c r="R6462" i="1" s="1"/>
  <c r="P6463" i="1"/>
  <c r="Q6463" i="1"/>
  <c r="R6463" i="1" s="1"/>
  <c r="P6464" i="1"/>
  <c r="Q6464" i="1" s="1"/>
  <c r="R6464" i="1" s="1"/>
  <c r="P6465" i="1"/>
  <c r="Q6465" i="1" s="1"/>
  <c r="R6465" i="1" s="1"/>
  <c r="P6466" i="1"/>
  <c r="Q6466" i="1"/>
  <c r="R6466" i="1" s="1"/>
  <c r="P6467" i="1"/>
  <c r="Q6467" i="1" s="1"/>
  <c r="R6467" i="1" s="1"/>
  <c r="P6468" i="1"/>
  <c r="Q6468" i="1"/>
  <c r="R6468" i="1" s="1"/>
  <c r="P6469" i="1"/>
  <c r="Q6469" i="1" s="1"/>
  <c r="R6469" i="1"/>
  <c r="P6470" i="1"/>
  <c r="Q6470" i="1" s="1"/>
  <c r="R6470" i="1" s="1"/>
  <c r="P6471" i="1"/>
  <c r="Q6471" i="1"/>
  <c r="R6471" i="1"/>
  <c r="P6472" i="1"/>
  <c r="Q6472" i="1"/>
  <c r="R6472" i="1" s="1"/>
  <c r="P6473" i="1"/>
  <c r="Q6473" i="1" s="1"/>
  <c r="R6473" i="1" s="1"/>
  <c r="P6474" i="1"/>
  <c r="Q6474" i="1"/>
  <c r="R6474" i="1" s="1"/>
  <c r="P6475" i="1"/>
  <c r="Q6475" i="1" s="1"/>
  <c r="R6475" i="1" s="1"/>
  <c r="P6476" i="1"/>
  <c r="Q6476" i="1" s="1"/>
  <c r="R6476" i="1" s="1"/>
  <c r="P6477" i="1"/>
  <c r="Q6477" i="1" s="1"/>
  <c r="R6477" i="1" s="1"/>
  <c r="P6478" i="1"/>
  <c r="Q6478" i="1" s="1"/>
  <c r="R6478" i="1" s="1"/>
  <c r="P6479" i="1"/>
  <c r="Q6479" i="1"/>
  <c r="R6479" i="1"/>
  <c r="P6480" i="1"/>
  <c r="Q6480" i="1" s="1"/>
  <c r="R6480" i="1"/>
  <c r="P6481" i="1"/>
  <c r="Q6481" i="1" s="1"/>
  <c r="R6481" i="1" s="1"/>
  <c r="P6482" i="1"/>
  <c r="Q6482" i="1" s="1"/>
  <c r="R6482" i="1" s="1"/>
  <c r="P6483" i="1"/>
  <c r="Q6483" i="1" s="1"/>
  <c r="R6483" i="1" s="1"/>
  <c r="P6484" i="1"/>
  <c r="Q6484" i="1"/>
  <c r="R6484" i="1" s="1"/>
  <c r="P6485" i="1"/>
  <c r="Q6485" i="1" s="1"/>
  <c r="R6485" i="1" s="1"/>
  <c r="P6486" i="1"/>
  <c r="Q6486" i="1" s="1"/>
  <c r="R6486" i="1" s="1"/>
  <c r="P6487" i="1"/>
  <c r="Q6487" i="1" s="1"/>
  <c r="R6487" i="1" s="1"/>
  <c r="P6488" i="1"/>
  <c r="Q6488" i="1" s="1"/>
  <c r="R6488" i="1" s="1"/>
  <c r="P6489" i="1"/>
  <c r="Q6489" i="1" s="1"/>
  <c r="R6489" i="1" s="1"/>
  <c r="P6490" i="1"/>
  <c r="Q6490" i="1" s="1"/>
  <c r="R6490" i="1" s="1"/>
  <c r="P6491" i="1"/>
  <c r="Q6491" i="1" s="1"/>
  <c r="R6491" i="1" s="1"/>
  <c r="P6492" i="1"/>
  <c r="Q6492" i="1"/>
  <c r="R6492" i="1" s="1"/>
  <c r="P6493" i="1"/>
  <c r="Q6493" i="1" s="1"/>
  <c r="R6493" i="1"/>
  <c r="P6494" i="1"/>
  <c r="Q6494" i="1" s="1"/>
  <c r="R6494" i="1" s="1"/>
  <c r="P6495" i="1"/>
  <c r="Q6495" i="1" s="1"/>
  <c r="R6495" i="1"/>
  <c r="P6496" i="1"/>
  <c r="Q6496" i="1"/>
  <c r="R6496" i="1" s="1"/>
  <c r="P6497" i="1"/>
  <c r="Q6497" i="1" s="1"/>
  <c r="R6497" i="1" s="1"/>
  <c r="P6498" i="1"/>
  <c r="Q6498" i="1"/>
  <c r="R6498" i="1" s="1"/>
  <c r="P6499" i="1"/>
  <c r="Q6499" i="1" s="1"/>
  <c r="R6499" i="1" s="1"/>
  <c r="P6500" i="1"/>
  <c r="Q6500" i="1" s="1"/>
  <c r="R6500" i="1" s="1"/>
  <c r="P6501" i="1"/>
  <c r="Q6501" i="1" s="1"/>
  <c r="R6501" i="1"/>
  <c r="P6502" i="1"/>
  <c r="Q6502" i="1" s="1"/>
  <c r="R6502" i="1" s="1"/>
  <c r="P6503" i="1"/>
  <c r="Q6503" i="1"/>
  <c r="R6503" i="1"/>
  <c r="P6504" i="1"/>
  <c r="Q6504" i="1" s="1"/>
  <c r="R6504" i="1"/>
  <c r="P6505" i="1"/>
  <c r="Q6505" i="1" s="1"/>
  <c r="R6505" i="1" s="1"/>
  <c r="P6506" i="1"/>
  <c r="Q6506" i="1" s="1"/>
  <c r="R6506" i="1" s="1"/>
  <c r="P6507" i="1"/>
  <c r="Q6507" i="1"/>
  <c r="R6507" i="1"/>
  <c r="P6508" i="1"/>
  <c r="Q6508" i="1" s="1"/>
  <c r="R6508" i="1" s="1"/>
  <c r="P6509" i="1"/>
  <c r="Q6509" i="1" s="1"/>
  <c r="R6509" i="1" s="1"/>
  <c r="P6510" i="1"/>
  <c r="Q6510" i="1" s="1"/>
  <c r="R6510" i="1" s="1"/>
  <c r="P6511" i="1"/>
  <c r="Q6511" i="1" s="1"/>
  <c r="R6511" i="1" s="1"/>
  <c r="P6512" i="1"/>
  <c r="Q6512" i="1" s="1"/>
  <c r="R6512" i="1" s="1"/>
  <c r="P6513" i="1"/>
  <c r="Q6513" i="1"/>
  <c r="R6513" i="1" s="1"/>
  <c r="P6514" i="1"/>
  <c r="Q6514" i="1" s="1"/>
  <c r="R6514" i="1" s="1"/>
  <c r="P6515" i="1"/>
  <c r="Q6515" i="1" s="1"/>
  <c r="R6515" i="1" s="1"/>
  <c r="P6516" i="1"/>
  <c r="Q6516" i="1" s="1"/>
  <c r="R6516" i="1"/>
  <c r="P6517" i="1"/>
  <c r="Q6517" i="1" s="1"/>
  <c r="R6517" i="1"/>
  <c r="P6518" i="1"/>
  <c r="Q6518" i="1"/>
  <c r="R6518" i="1" s="1"/>
  <c r="P6519" i="1"/>
  <c r="Q6519" i="1"/>
  <c r="R6519" i="1" s="1"/>
  <c r="P6520" i="1"/>
  <c r="Q6520" i="1"/>
  <c r="R6520" i="1" s="1"/>
  <c r="P6521" i="1"/>
  <c r="Q6521" i="1" s="1"/>
  <c r="R6521" i="1" s="1"/>
  <c r="P6522" i="1"/>
  <c r="Q6522" i="1"/>
  <c r="R6522" i="1" s="1"/>
  <c r="P6523" i="1"/>
  <c r="Q6523" i="1" s="1"/>
  <c r="R6523" i="1"/>
  <c r="P6524" i="1"/>
  <c r="Q6524" i="1" s="1"/>
  <c r="R6524" i="1" s="1"/>
  <c r="P6525" i="1"/>
  <c r="Q6525" i="1" s="1"/>
  <c r="R6525" i="1" s="1"/>
  <c r="P6526" i="1"/>
  <c r="Q6526" i="1" s="1"/>
  <c r="R6526" i="1" s="1"/>
  <c r="P6527" i="1"/>
  <c r="Q6527" i="1" s="1"/>
  <c r="R6527" i="1" s="1"/>
  <c r="P6528" i="1"/>
  <c r="Q6528" i="1"/>
  <c r="R6528" i="1" s="1"/>
  <c r="P6529" i="1"/>
  <c r="Q6529" i="1" s="1"/>
  <c r="R6529" i="1" s="1"/>
  <c r="P6530" i="1"/>
  <c r="Q6530" i="1"/>
  <c r="R6530" i="1" s="1"/>
  <c r="P6531" i="1"/>
  <c r="Q6531" i="1"/>
  <c r="R6531" i="1" s="1"/>
  <c r="P6532" i="1"/>
  <c r="Q6532" i="1"/>
  <c r="R6532" i="1" s="1"/>
  <c r="P6533" i="1"/>
  <c r="Q6533" i="1" s="1"/>
  <c r="R6533" i="1" s="1"/>
  <c r="P6534" i="1"/>
  <c r="Q6534" i="1" s="1"/>
  <c r="R6534" i="1" s="1"/>
  <c r="P6535" i="1"/>
  <c r="Q6535" i="1"/>
  <c r="R6535" i="1"/>
  <c r="P6536" i="1"/>
  <c r="Q6536" i="1"/>
  <c r="R6536" i="1" s="1"/>
  <c r="P6537" i="1"/>
  <c r="Q6537" i="1" s="1"/>
  <c r="R6537" i="1" s="1"/>
  <c r="P6538" i="1"/>
  <c r="Q6538" i="1"/>
  <c r="R6538" i="1" s="1"/>
  <c r="P6539" i="1"/>
  <c r="Q6539" i="1"/>
  <c r="R6539" i="1" s="1"/>
  <c r="P6540" i="1"/>
  <c r="Q6540" i="1" s="1"/>
  <c r="R6540" i="1" s="1"/>
  <c r="P6541" i="1"/>
  <c r="Q6541" i="1" s="1"/>
  <c r="R6541" i="1" s="1"/>
  <c r="P6542" i="1"/>
  <c r="Q6542" i="1" s="1"/>
  <c r="R6542" i="1" s="1"/>
  <c r="P6543" i="1"/>
  <c r="Q6543" i="1" s="1"/>
  <c r="R6543" i="1" s="1"/>
  <c r="P6544" i="1"/>
  <c r="Q6544" i="1" s="1"/>
  <c r="R6544" i="1" s="1"/>
  <c r="P6545" i="1"/>
  <c r="Q6545" i="1" s="1"/>
  <c r="R6545" i="1" s="1"/>
  <c r="P6546" i="1"/>
  <c r="Q6546" i="1"/>
  <c r="R6546" i="1" s="1"/>
  <c r="P6547" i="1"/>
  <c r="Q6547" i="1"/>
  <c r="R6547" i="1" s="1"/>
  <c r="P6548" i="1"/>
  <c r="Q6548" i="1"/>
  <c r="R6548" i="1" s="1"/>
  <c r="P6549" i="1"/>
  <c r="Q6549" i="1" s="1"/>
  <c r="R6549" i="1" s="1"/>
  <c r="P6550" i="1"/>
  <c r="Q6550" i="1"/>
  <c r="R6550" i="1" s="1"/>
  <c r="P6551" i="1"/>
  <c r="Q6551" i="1" s="1"/>
  <c r="R6551" i="1" s="1"/>
  <c r="P6552" i="1"/>
  <c r="Q6552" i="1"/>
  <c r="R6552" i="1" s="1"/>
  <c r="P6553" i="1"/>
  <c r="Q6553" i="1" s="1"/>
  <c r="R6553" i="1" s="1"/>
  <c r="P6554" i="1"/>
  <c r="Q6554" i="1"/>
  <c r="R6554" i="1" s="1"/>
  <c r="P6555" i="1"/>
  <c r="Q6555" i="1"/>
  <c r="R6555" i="1" s="1"/>
  <c r="P6556" i="1"/>
  <c r="Q6556" i="1" s="1"/>
  <c r="R6556" i="1" s="1"/>
  <c r="P6557" i="1"/>
  <c r="Q6557" i="1" s="1"/>
  <c r="R6557" i="1"/>
  <c r="P6558" i="1"/>
  <c r="Q6558" i="1"/>
  <c r="R6558" i="1" s="1"/>
  <c r="P6559" i="1"/>
  <c r="Q6559" i="1" s="1"/>
  <c r="R6559" i="1" s="1"/>
  <c r="P6560" i="1"/>
  <c r="Q6560" i="1"/>
  <c r="R6560" i="1" s="1"/>
  <c r="P6561" i="1"/>
  <c r="Q6561" i="1"/>
  <c r="R6561" i="1"/>
  <c r="P6562" i="1"/>
  <c r="Q6562" i="1" s="1"/>
  <c r="R6562" i="1" s="1"/>
  <c r="P6563" i="1"/>
  <c r="Q6563" i="1" s="1"/>
  <c r="R6563" i="1" s="1"/>
  <c r="P6564" i="1"/>
  <c r="Q6564" i="1" s="1"/>
  <c r="R6564" i="1" s="1"/>
  <c r="P6565" i="1"/>
  <c r="Q6565" i="1" s="1"/>
  <c r="R6565" i="1"/>
  <c r="P6566" i="1"/>
  <c r="Q6566" i="1" s="1"/>
  <c r="R6566" i="1" s="1"/>
  <c r="P6567" i="1"/>
  <c r="Q6567" i="1" s="1"/>
  <c r="R6567" i="1" s="1"/>
  <c r="P6568" i="1"/>
  <c r="Q6568" i="1"/>
  <c r="R6568" i="1"/>
  <c r="P6569" i="1"/>
  <c r="Q6569" i="1" s="1"/>
  <c r="R6569" i="1" s="1"/>
  <c r="P6570" i="1"/>
  <c r="Q6570" i="1" s="1"/>
  <c r="R6570" i="1" s="1"/>
  <c r="P6571" i="1"/>
  <c r="Q6571" i="1" s="1"/>
  <c r="R6571" i="1" s="1"/>
  <c r="P6572" i="1"/>
  <c r="Q6572" i="1" s="1"/>
  <c r="R6572" i="1" s="1"/>
  <c r="P6573" i="1"/>
  <c r="Q6573" i="1" s="1"/>
  <c r="R6573" i="1"/>
  <c r="P6574" i="1"/>
  <c r="Q6574" i="1" s="1"/>
  <c r="R6574" i="1"/>
  <c r="P6575" i="1"/>
  <c r="Q6575" i="1" s="1"/>
  <c r="R6575" i="1" s="1"/>
  <c r="P6576" i="1"/>
  <c r="Q6576" i="1" s="1"/>
  <c r="R6576" i="1" s="1"/>
  <c r="P6577" i="1"/>
  <c r="Q6577" i="1"/>
  <c r="R6577" i="1"/>
  <c r="P6578" i="1"/>
  <c r="Q6578" i="1"/>
  <c r="R6578" i="1" s="1"/>
  <c r="P6579" i="1"/>
  <c r="Q6579" i="1" s="1"/>
  <c r="R6579" i="1" s="1"/>
  <c r="P6580" i="1"/>
  <c r="Q6580" i="1" s="1"/>
  <c r="R6580" i="1" s="1"/>
  <c r="P6581" i="1"/>
  <c r="Q6581" i="1" s="1"/>
  <c r="R6581" i="1"/>
  <c r="P6582" i="1"/>
  <c r="Q6582" i="1"/>
  <c r="R6582" i="1" s="1"/>
  <c r="P6583" i="1"/>
  <c r="Q6583" i="1"/>
  <c r="R6583" i="1" s="1"/>
  <c r="P6584" i="1"/>
  <c r="Q6584" i="1"/>
  <c r="R6584" i="1"/>
  <c r="P6585" i="1"/>
  <c r="Q6585" i="1" s="1"/>
  <c r="R6585" i="1" s="1"/>
  <c r="P6586" i="1"/>
  <c r="Q6586" i="1" s="1"/>
  <c r="R6586" i="1" s="1"/>
  <c r="P6587" i="1"/>
  <c r="Q6587" i="1" s="1"/>
  <c r="R6587" i="1" s="1"/>
  <c r="P6588" i="1"/>
  <c r="Q6588" i="1" s="1"/>
  <c r="R6588" i="1" s="1"/>
  <c r="P6589" i="1"/>
  <c r="Q6589" i="1" s="1"/>
  <c r="R6589" i="1" s="1"/>
  <c r="P6590" i="1"/>
  <c r="Q6590" i="1" s="1"/>
  <c r="R6590" i="1" s="1"/>
  <c r="P6591" i="1"/>
  <c r="Q6591" i="1" s="1"/>
  <c r="R6591" i="1" s="1"/>
  <c r="P6592" i="1"/>
  <c r="Q6592" i="1"/>
  <c r="R6592" i="1" s="1"/>
  <c r="P6593" i="1"/>
  <c r="Q6593" i="1" s="1"/>
  <c r="R6593" i="1"/>
  <c r="P6594" i="1"/>
  <c r="Q6594" i="1"/>
  <c r="R6594" i="1" s="1"/>
  <c r="P6595" i="1"/>
  <c r="Q6595" i="1"/>
  <c r="R6595" i="1" s="1"/>
  <c r="P6596" i="1"/>
  <c r="Q6596" i="1"/>
  <c r="R6596" i="1" s="1"/>
  <c r="P6597" i="1"/>
  <c r="Q6597" i="1" s="1"/>
  <c r="R6597" i="1"/>
  <c r="P6598" i="1"/>
  <c r="Q6598" i="1"/>
  <c r="R6598" i="1" s="1"/>
  <c r="P6599" i="1"/>
  <c r="Q6599" i="1"/>
  <c r="R6599" i="1" s="1"/>
  <c r="P6600" i="1"/>
  <c r="Q6600" i="1"/>
  <c r="R6600" i="1" s="1"/>
  <c r="P6601" i="1"/>
  <c r="Q6601" i="1" s="1"/>
  <c r="R6601" i="1" s="1"/>
  <c r="P6602" i="1"/>
  <c r="Q6602" i="1"/>
  <c r="R6602" i="1" s="1"/>
  <c r="P6603" i="1"/>
  <c r="Q6603" i="1"/>
  <c r="R6603" i="1"/>
  <c r="P6604" i="1"/>
  <c r="Q6604" i="1" s="1"/>
  <c r="R6604" i="1" s="1"/>
  <c r="P6605" i="1"/>
  <c r="Q6605" i="1" s="1"/>
  <c r="R6605" i="1"/>
  <c r="P6606" i="1"/>
  <c r="Q6606" i="1"/>
  <c r="R6606" i="1" s="1"/>
  <c r="P6607" i="1"/>
  <c r="Q6607" i="1" s="1"/>
  <c r="R6607" i="1" s="1"/>
  <c r="P6608" i="1"/>
  <c r="Q6608" i="1"/>
  <c r="R6608" i="1" s="1"/>
  <c r="P6609" i="1"/>
  <c r="Q6609" i="1"/>
  <c r="R6609" i="1" s="1"/>
  <c r="P6610" i="1"/>
  <c r="Q6610" i="1" s="1"/>
  <c r="R6610" i="1" s="1"/>
  <c r="P6611" i="1"/>
  <c r="Q6611" i="1" s="1"/>
  <c r="R6611" i="1" s="1"/>
  <c r="P6612" i="1"/>
  <c r="Q6612" i="1"/>
  <c r="R6612" i="1" s="1"/>
  <c r="P6613" i="1"/>
  <c r="Q6613" i="1" s="1"/>
  <c r="R6613" i="1" s="1"/>
  <c r="P6614" i="1"/>
  <c r="Q6614" i="1" s="1"/>
  <c r="R6614" i="1" s="1"/>
  <c r="P6615" i="1"/>
  <c r="Q6615" i="1"/>
  <c r="R6615" i="1"/>
  <c r="P6616" i="1"/>
  <c r="Q6616" i="1" s="1"/>
  <c r="R6616" i="1"/>
  <c r="P6617" i="1"/>
  <c r="Q6617" i="1" s="1"/>
  <c r="R6617" i="1" s="1"/>
  <c r="P6618" i="1"/>
  <c r="Q6618" i="1" s="1"/>
  <c r="R6618" i="1" s="1"/>
  <c r="P6619" i="1"/>
  <c r="Q6619" i="1"/>
  <c r="R6619" i="1"/>
  <c r="P6620" i="1"/>
  <c r="Q6620" i="1" s="1"/>
  <c r="R6620" i="1" s="1"/>
  <c r="P6621" i="1"/>
  <c r="Q6621" i="1" s="1"/>
  <c r="R6621" i="1" s="1"/>
  <c r="P6622" i="1"/>
  <c r="Q6622" i="1" s="1"/>
  <c r="R6622" i="1" s="1"/>
  <c r="P6623" i="1"/>
  <c r="Q6623" i="1" s="1"/>
  <c r="R6623" i="1" s="1"/>
  <c r="P6624" i="1"/>
  <c r="Q6624" i="1" s="1"/>
  <c r="R6624" i="1" s="1"/>
  <c r="P6625" i="1"/>
  <c r="Q6625" i="1" s="1"/>
  <c r="R6625" i="1" s="1"/>
  <c r="P6626" i="1"/>
  <c r="Q6626" i="1" s="1"/>
  <c r="R6626" i="1" s="1"/>
  <c r="P6627" i="1"/>
  <c r="Q6627" i="1"/>
  <c r="R6627" i="1" s="1"/>
  <c r="P6628" i="1"/>
  <c r="Q6628" i="1" s="1"/>
  <c r="R6628" i="1" s="1"/>
  <c r="P6629" i="1"/>
  <c r="Q6629" i="1" s="1"/>
  <c r="R6629" i="1" s="1"/>
  <c r="P6630" i="1"/>
  <c r="Q6630" i="1" s="1"/>
  <c r="R6630" i="1" s="1"/>
  <c r="P6631" i="1"/>
  <c r="Q6631" i="1"/>
  <c r="R6631" i="1"/>
  <c r="P6632" i="1"/>
  <c r="Q6632" i="1"/>
  <c r="R6632" i="1" s="1"/>
  <c r="P6633" i="1"/>
  <c r="Q6633" i="1" s="1"/>
  <c r="R6633" i="1" s="1"/>
  <c r="P6634" i="1"/>
  <c r="Q6634" i="1"/>
  <c r="R6634" i="1" s="1"/>
  <c r="P6635" i="1"/>
  <c r="Q6635" i="1"/>
  <c r="R6635" i="1" s="1"/>
  <c r="P6636" i="1"/>
  <c r="Q6636" i="1" s="1"/>
  <c r="R6636" i="1" s="1"/>
  <c r="P6637" i="1"/>
  <c r="Q6637" i="1" s="1"/>
  <c r="R6637" i="1"/>
  <c r="P6638" i="1"/>
  <c r="Q6638" i="1"/>
  <c r="R6638" i="1"/>
  <c r="P6639" i="1"/>
  <c r="Q6639" i="1" s="1"/>
  <c r="R6639" i="1" s="1"/>
  <c r="P6640" i="1"/>
  <c r="Q6640" i="1"/>
  <c r="R6640" i="1" s="1"/>
  <c r="P6641" i="1"/>
  <c r="Q6641" i="1"/>
  <c r="R6641" i="1" s="1"/>
  <c r="P6642" i="1"/>
  <c r="Q6642" i="1"/>
  <c r="R6642" i="1" s="1"/>
  <c r="P6643" i="1"/>
  <c r="Q6643" i="1" s="1"/>
  <c r="R6643" i="1" s="1"/>
  <c r="P6644" i="1"/>
  <c r="Q6644" i="1"/>
  <c r="R6644" i="1" s="1"/>
  <c r="P6645" i="1"/>
  <c r="Q6645" i="1" s="1"/>
  <c r="R6645" i="1" s="1"/>
  <c r="P6646" i="1"/>
  <c r="Q6646" i="1"/>
  <c r="R6646" i="1" s="1"/>
  <c r="P6647" i="1"/>
  <c r="Q6647" i="1" s="1"/>
  <c r="R6647" i="1"/>
  <c r="P6648" i="1"/>
  <c r="Q6648" i="1"/>
  <c r="R6648" i="1" s="1"/>
  <c r="P6649" i="1"/>
  <c r="Q6649" i="1" s="1"/>
  <c r="R6649" i="1" s="1"/>
  <c r="P6650" i="1"/>
  <c r="Q6650" i="1"/>
  <c r="R6650" i="1" s="1"/>
  <c r="P6651" i="1"/>
  <c r="Q6651" i="1"/>
  <c r="R6651" i="1" s="1"/>
  <c r="P6652" i="1"/>
  <c r="Q6652" i="1" s="1"/>
  <c r="R6652" i="1" s="1"/>
  <c r="P6653" i="1"/>
  <c r="Q6653" i="1" s="1"/>
  <c r="R6653" i="1"/>
  <c r="P6654" i="1"/>
  <c r="Q6654" i="1"/>
  <c r="R6654" i="1" s="1"/>
  <c r="P6655" i="1"/>
  <c r="Q6655" i="1" s="1"/>
  <c r="R6655" i="1" s="1"/>
  <c r="P6656" i="1"/>
  <c r="Q6656" i="1"/>
  <c r="R6656" i="1" s="1"/>
  <c r="P6657" i="1"/>
  <c r="Q6657" i="1"/>
  <c r="R6657" i="1"/>
  <c r="P6658" i="1"/>
  <c r="Q6658" i="1" s="1"/>
  <c r="R6658" i="1" s="1"/>
  <c r="P6659" i="1"/>
  <c r="Q6659" i="1" s="1"/>
  <c r="R6659" i="1" s="1"/>
  <c r="P6660" i="1"/>
  <c r="Q6660" i="1" s="1"/>
  <c r="R6660" i="1" s="1"/>
  <c r="P6661" i="1"/>
  <c r="Q6661" i="1" s="1"/>
  <c r="R6661" i="1"/>
  <c r="P6662" i="1"/>
  <c r="Q6662" i="1"/>
  <c r="R6662" i="1" s="1"/>
  <c r="P6663" i="1"/>
  <c r="Q6663" i="1"/>
  <c r="R6663" i="1" s="1"/>
  <c r="P6664" i="1"/>
  <c r="Q6664" i="1"/>
  <c r="R6664" i="1"/>
  <c r="P6665" i="1"/>
  <c r="Q6665" i="1" s="1"/>
  <c r="R6665" i="1" s="1"/>
  <c r="P6666" i="1"/>
  <c r="Q6666" i="1" s="1"/>
  <c r="R6666" i="1" s="1"/>
  <c r="P6667" i="1"/>
  <c r="Q6667" i="1" s="1"/>
  <c r="R6667" i="1" s="1"/>
  <c r="P6668" i="1"/>
  <c r="Q6668" i="1" s="1"/>
  <c r="R6668" i="1" s="1"/>
  <c r="P6669" i="1"/>
  <c r="Q6669" i="1" s="1"/>
  <c r="R6669" i="1" s="1"/>
  <c r="P6670" i="1"/>
  <c r="Q6670" i="1"/>
  <c r="R6670" i="1" s="1"/>
  <c r="P6671" i="1"/>
  <c r="Q6671" i="1" s="1"/>
  <c r="R6671" i="1" s="1"/>
  <c r="P6672" i="1"/>
  <c r="Q6672" i="1"/>
  <c r="R6672" i="1" s="1"/>
  <c r="P6673" i="1"/>
  <c r="Q6673" i="1"/>
  <c r="R6673" i="1" s="1"/>
  <c r="P6674" i="1"/>
  <c r="Q6674" i="1" s="1"/>
  <c r="R6674" i="1" s="1"/>
  <c r="P6675" i="1"/>
  <c r="Q6675" i="1" s="1"/>
  <c r="R6675" i="1" s="1"/>
  <c r="P6676" i="1"/>
  <c r="Q6676" i="1"/>
  <c r="R6676" i="1"/>
  <c r="P6677" i="1"/>
  <c r="Q6677" i="1" s="1"/>
  <c r="R6677" i="1"/>
  <c r="P6678" i="1"/>
  <c r="Q6678" i="1"/>
  <c r="R6678" i="1" s="1"/>
  <c r="P6679" i="1"/>
  <c r="Q6679" i="1"/>
  <c r="R6679" i="1"/>
  <c r="P6680" i="1"/>
  <c r="Q6680" i="1" s="1"/>
  <c r="R6680" i="1" s="1"/>
  <c r="P6681" i="1"/>
  <c r="Q6681" i="1" s="1"/>
  <c r="R6681" i="1" s="1"/>
  <c r="P6682" i="1"/>
  <c r="Q6682" i="1" s="1"/>
  <c r="R6682" i="1" s="1"/>
  <c r="P6683" i="1"/>
  <c r="Q6683" i="1"/>
  <c r="R6683" i="1"/>
  <c r="P6684" i="1"/>
  <c r="Q6684" i="1" s="1"/>
  <c r="R6684" i="1" s="1"/>
  <c r="P6685" i="1"/>
  <c r="Q6685" i="1" s="1"/>
  <c r="R6685" i="1" s="1"/>
  <c r="P6686" i="1"/>
  <c r="Q6686" i="1" s="1"/>
  <c r="R6686" i="1" s="1"/>
  <c r="P6687" i="1"/>
  <c r="Q6687" i="1" s="1"/>
  <c r="R6687" i="1" s="1"/>
  <c r="P6688" i="1"/>
  <c r="Q6688" i="1" s="1"/>
  <c r="R6688" i="1" s="1"/>
  <c r="P6689" i="1"/>
  <c r="Q6689" i="1" s="1"/>
  <c r="R6689" i="1" s="1"/>
  <c r="P6690" i="1"/>
  <c r="Q6690" i="1"/>
  <c r="R6690" i="1" s="1"/>
  <c r="P6691" i="1"/>
  <c r="Q6691" i="1"/>
  <c r="R6691" i="1" s="1"/>
  <c r="P6692" i="1"/>
  <c r="Q6692" i="1"/>
  <c r="R6692" i="1" s="1"/>
  <c r="P6693" i="1"/>
  <c r="Q6693" i="1" s="1"/>
  <c r="R6693" i="1"/>
  <c r="P6694" i="1"/>
  <c r="Q6694" i="1"/>
  <c r="R6694" i="1" s="1"/>
  <c r="P6695" i="1"/>
  <c r="Q6695" i="1"/>
  <c r="R6695" i="1" s="1"/>
  <c r="P6696" i="1"/>
  <c r="Q6696" i="1" s="1"/>
  <c r="R6696" i="1" s="1"/>
  <c r="P6697" i="1"/>
  <c r="Q6697" i="1" s="1"/>
  <c r="R6697" i="1" s="1"/>
  <c r="P6698" i="1"/>
  <c r="Q6698" i="1" s="1"/>
  <c r="R6698" i="1" s="1"/>
  <c r="P6699" i="1"/>
  <c r="Q6699" i="1"/>
  <c r="R6699" i="1" s="1"/>
  <c r="P6700" i="1"/>
  <c r="Q6700" i="1" s="1"/>
  <c r="R6700" i="1" s="1"/>
  <c r="P6701" i="1"/>
  <c r="Q6701" i="1" s="1"/>
  <c r="R6701" i="1"/>
  <c r="P6702" i="1"/>
  <c r="Q6702" i="1"/>
  <c r="R6702" i="1"/>
  <c r="P6703" i="1"/>
  <c r="Q6703" i="1" s="1"/>
  <c r="R6703" i="1" s="1"/>
  <c r="P6704" i="1"/>
  <c r="Q6704" i="1"/>
  <c r="R6704" i="1" s="1"/>
  <c r="P6705" i="1"/>
  <c r="Q6705" i="1"/>
  <c r="R6705" i="1" s="1"/>
  <c r="P6706" i="1"/>
  <c r="Q6706" i="1"/>
  <c r="R6706" i="1" s="1"/>
  <c r="P6707" i="1"/>
  <c r="Q6707" i="1" s="1"/>
  <c r="R6707" i="1" s="1"/>
  <c r="P6708" i="1"/>
  <c r="Q6708" i="1"/>
  <c r="R6708" i="1" s="1"/>
  <c r="P6709" i="1"/>
  <c r="Q6709" i="1" s="1"/>
  <c r="R6709" i="1" s="1"/>
  <c r="P6710" i="1"/>
  <c r="Q6710" i="1"/>
  <c r="R6710" i="1" s="1"/>
  <c r="P6711" i="1"/>
  <c r="Q6711" i="1" s="1"/>
  <c r="R6711" i="1"/>
  <c r="P6712" i="1"/>
  <c r="Q6712" i="1"/>
  <c r="R6712" i="1" s="1"/>
  <c r="P6713" i="1"/>
  <c r="Q6713" i="1" s="1"/>
  <c r="R6713" i="1" s="1"/>
  <c r="P6714" i="1"/>
  <c r="Q6714" i="1"/>
  <c r="R6714" i="1" s="1"/>
  <c r="P6715" i="1"/>
  <c r="Q6715" i="1"/>
  <c r="R6715" i="1" s="1"/>
  <c r="P6716" i="1"/>
  <c r="Q6716" i="1" s="1"/>
  <c r="R6716" i="1" s="1"/>
  <c r="P6717" i="1"/>
  <c r="Q6717" i="1" s="1"/>
  <c r="R6717" i="1"/>
  <c r="P6718" i="1"/>
  <c r="Q6718" i="1"/>
  <c r="R6718" i="1" s="1"/>
  <c r="P6719" i="1"/>
  <c r="Q6719" i="1" s="1"/>
  <c r="R6719" i="1" s="1"/>
  <c r="P6720" i="1"/>
  <c r="Q6720" i="1"/>
  <c r="R6720" i="1" s="1"/>
  <c r="P6721" i="1"/>
  <c r="Q6721" i="1"/>
  <c r="R6721" i="1"/>
  <c r="P6722" i="1"/>
  <c r="Q6722" i="1" s="1"/>
  <c r="R6722" i="1" s="1"/>
  <c r="P6723" i="1"/>
  <c r="Q6723" i="1" s="1"/>
  <c r="R6723" i="1" s="1"/>
  <c r="P6724" i="1"/>
  <c r="Q6724" i="1" s="1"/>
  <c r="R6724" i="1" s="1"/>
  <c r="P6725" i="1"/>
  <c r="Q6725" i="1" s="1"/>
  <c r="R6725" i="1"/>
  <c r="P6726" i="1"/>
  <c r="Q6726" i="1" s="1"/>
  <c r="R6726" i="1" s="1"/>
  <c r="P6727" i="1"/>
  <c r="Q6727" i="1" s="1"/>
  <c r="R6727" i="1" s="1"/>
  <c r="P6728" i="1"/>
  <c r="Q6728" i="1" s="1"/>
  <c r="R6728" i="1" s="1"/>
  <c r="P6729" i="1"/>
  <c r="Q6729" i="1" s="1"/>
  <c r="R6729" i="1" s="1"/>
  <c r="P6730" i="1"/>
  <c r="Q6730" i="1" s="1"/>
  <c r="R6730" i="1" s="1"/>
  <c r="P6731" i="1"/>
  <c r="Q6731" i="1" s="1"/>
  <c r="R6731" i="1" s="1"/>
  <c r="P6732" i="1"/>
  <c r="Q6732" i="1" s="1"/>
  <c r="R6732" i="1" s="1"/>
  <c r="P6733" i="1"/>
  <c r="Q6733" i="1" s="1"/>
  <c r="R6733" i="1"/>
  <c r="P6734" i="1"/>
  <c r="Q6734" i="1" s="1"/>
  <c r="R6734" i="1" s="1"/>
  <c r="P6735" i="1"/>
  <c r="Q6735" i="1" s="1"/>
  <c r="R6735" i="1" s="1"/>
  <c r="P6736" i="1"/>
  <c r="Q6736" i="1" s="1"/>
  <c r="R6736" i="1" s="1"/>
  <c r="P6737" i="1"/>
  <c r="Q6737" i="1"/>
  <c r="R6737" i="1"/>
  <c r="P6738" i="1"/>
  <c r="Q6738" i="1"/>
  <c r="R6738" i="1" s="1"/>
  <c r="P6739" i="1"/>
  <c r="Q6739" i="1" s="1"/>
  <c r="R6739" i="1" s="1"/>
  <c r="P6740" i="1"/>
  <c r="Q6740" i="1" s="1"/>
  <c r="R6740" i="1" s="1"/>
  <c r="P6741" i="1"/>
  <c r="Q6741" i="1" s="1"/>
  <c r="R6741" i="1"/>
  <c r="P6742" i="1"/>
  <c r="Q6742" i="1" s="1"/>
  <c r="R6742" i="1" s="1"/>
  <c r="P6743" i="1"/>
  <c r="Q6743" i="1" s="1"/>
  <c r="R6743" i="1" s="1"/>
  <c r="P6744" i="1"/>
  <c r="Q6744" i="1"/>
  <c r="R6744" i="1"/>
  <c r="P6745" i="1"/>
  <c r="Q6745" i="1" s="1"/>
  <c r="R6745" i="1" s="1"/>
  <c r="P6746" i="1"/>
  <c r="Q6746" i="1"/>
  <c r="R6746" i="1" s="1"/>
  <c r="P6747" i="1"/>
  <c r="Q6747" i="1"/>
  <c r="R6747" i="1" s="1"/>
  <c r="P6748" i="1"/>
  <c r="Q6748" i="1" s="1"/>
  <c r="R6748" i="1" s="1"/>
  <c r="P6749" i="1"/>
  <c r="Q6749" i="1" s="1"/>
  <c r="R6749" i="1"/>
  <c r="P6750" i="1"/>
  <c r="Q6750" i="1"/>
  <c r="R6750" i="1" s="1"/>
  <c r="P6751" i="1"/>
  <c r="Q6751" i="1" s="1"/>
  <c r="R6751" i="1" s="1"/>
  <c r="P6752" i="1"/>
  <c r="Q6752" i="1"/>
  <c r="R6752" i="1" s="1"/>
  <c r="P6753" i="1"/>
  <c r="Q6753" i="1"/>
  <c r="R6753" i="1" s="1"/>
  <c r="P6754" i="1"/>
  <c r="Q6754" i="1"/>
  <c r="R6754" i="1" s="1"/>
  <c r="P6755" i="1"/>
  <c r="Q6755" i="1"/>
  <c r="R6755" i="1" s="1"/>
  <c r="P6756" i="1"/>
  <c r="Q6756" i="1"/>
  <c r="R6756" i="1" s="1"/>
  <c r="P6757" i="1"/>
  <c r="Q6757" i="1" s="1"/>
  <c r="R6757" i="1"/>
  <c r="P6758" i="1"/>
  <c r="Q6758" i="1"/>
  <c r="R6758" i="1" s="1"/>
  <c r="P6759" i="1"/>
  <c r="Q6759" i="1"/>
  <c r="R6759" i="1" s="1"/>
  <c r="P6760" i="1"/>
  <c r="Q6760" i="1"/>
  <c r="R6760" i="1"/>
  <c r="P6761" i="1"/>
  <c r="Q6761" i="1" s="1"/>
  <c r="R6761" i="1" s="1"/>
  <c r="P6762" i="1"/>
  <c r="Q6762" i="1" s="1"/>
  <c r="R6762" i="1" s="1"/>
  <c r="P6763" i="1"/>
  <c r="Q6763" i="1" s="1"/>
  <c r="R6763" i="1" s="1"/>
  <c r="P6764" i="1"/>
  <c r="Q6764" i="1" s="1"/>
  <c r="R6764" i="1" s="1"/>
  <c r="P6765" i="1"/>
  <c r="Q6765" i="1" s="1"/>
  <c r="R6765" i="1" s="1"/>
  <c r="P6766" i="1"/>
  <c r="Q6766" i="1" s="1"/>
  <c r="R6766" i="1"/>
  <c r="P6767" i="1"/>
  <c r="Q6767" i="1"/>
  <c r="R6767" i="1"/>
  <c r="P6768" i="1"/>
  <c r="Q6768" i="1" s="1"/>
  <c r="R6768" i="1" s="1"/>
  <c r="P6769" i="1"/>
  <c r="Q6769" i="1"/>
  <c r="R6769" i="1" s="1"/>
  <c r="P6770" i="1"/>
  <c r="Q6770" i="1"/>
  <c r="R6770" i="1" s="1"/>
  <c r="P6771" i="1"/>
  <c r="Q6771" i="1"/>
  <c r="R6771" i="1"/>
  <c r="P6772" i="1"/>
  <c r="Q6772" i="1" s="1"/>
  <c r="R6772" i="1" s="1"/>
  <c r="P6773" i="1"/>
  <c r="Q6773" i="1" s="1"/>
  <c r="R6773" i="1" s="1"/>
  <c r="P6774" i="1"/>
  <c r="Q6774" i="1" s="1"/>
  <c r="R6774" i="1" s="1"/>
  <c r="P6775" i="1"/>
  <c r="Q6775" i="1"/>
  <c r="R6775" i="1" s="1"/>
  <c r="P6776" i="1"/>
  <c r="Q6776" i="1" s="1"/>
  <c r="R6776" i="1" s="1"/>
  <c r="P6777" i="1"/>
  <c r="Q6777" i="1"/>
  <c r="R6777" i="1" s="1"/>
  <c r="P6778" i="1"/>
  <c r="Q6778" i="1"/>
  <c r="R6778" i="1" s="1"/>
  <c r="P6779" i="1"/>
  <c r="Q6779" i="1"/>
  <c r="R6779" i="1" s="1"/>
  <c r="P6780" i="1"/>
  <c r="Q6780" i="1" s="1"/>
  <c r="R6780" i="1" s="1"/>
  <c r="P6781" i="1"/>
  <c r="Q6781" i="1"/>
  <c r="R6781" i="1" s="1"/>
  <c r="P6782" i="1"/>
  <c r="Q6782" i="1"/>
  <c r="R6782" i="1"/>
  <c r="P6783" i="1"/>
  <c r="Q6783" i="1" s="1"/>
  <c r="R6783" i="1"/>
  <c r="P6784" i="1"/>
  <c r="Q6784" i="1" s="1"/>
  <c r="R6784" i="1" s="1"/>
  <c r="P6785" i="1"/>
  <c r="Q6785" i="1" s="1"/>
  <c r="R6785" i="1" s="1"/>
  <c r="P6786" i="1"/>
  <c r="Q6786" i="1"/>
  <c r="R6786" i="1"/>
  <c r="P6787" i="1"/>
  <c r="Q6787" i="1"/>
  <c r="R6787" i="1" s="1"/>
  <c r="P6788" i="1"/>
  <c r="Q6788" i="1" s="1"/>
  <c r="R6788" i="1" s="1"/>
  <c r="P6789" i="1"/>
  <c r="Q6789" i="1" s="1"/>
  <c r="R6789" i="1" s="1"/>
  <c r="P6790" i="1"/>
  <c r="Q6790" i="1"/>
  <c r="R6790" i="1"/>
  <c r="P6791" i="1"/>
  <c r="Q6791" i="1"/>
  <c r="R6791" i="1" s="1"/>
  <c r="P6792" i="1"/>
  <c r="Q6792" i="1" s="1"/>
  <c r="R6792" i="1" s="1"/>
  <c r="P6793" i="1"/>
  <c r="Q6793" i="1"/>
  <c r="R6793" i="1" s="1"/>
  <c r="P6794" i="1"/>
  <c r="Q6794" i="1"/>
  <c r="R6794" i="1" s="1"/>
  <c r="P6795" i="1"/>
  <c r="Q6795" i="1" s="1"/>
  <c r="R6795" i="1"/>
  <c r="P6796" i="1"/>
  <c r="Q6796" i="1" s="1"/>
  <c r="R6796" i="1" s="1"/>
  <c r="P6797" i="1"/>
  <c r="Q6797" i="1"/>
  <c r="R6797" i="1" s="1"/>
  <c r="P6798" i="1"/>
  <c r="Q6798" i="1" s="1"/>
  <c r="R6798" i="1"/>
  <c r="P6799" i="1"/>
  <c r="Q6799" i="1"/>
  <c r="R6799" i="1" s="1"/>
  <c r="P6800" i="1"/>
  <c r="Q6800" i="1" s="1"/>
  <c r="R6800" i="1" s="1"/>
  <c r="P6801" i="1"/>
  <c r="Q6801" i="1"/>
  <c r="R6801" i="1" s="1"/>
  <c r="P6802" i="1"/>
  <c r="Q6802" i="1"/>
  <c r="R6802" i="1" s="1"/>
  <c r="P6803" i="1"/>
  <c r="Q6803" i="1" s="1"/>
  <c r="R6803" i="1" s="1"/>
  <c r="P6804" i="1"/>
  <c r="Q6804" i="1" s="1"/>
  <c r="R6804" i="1" s="1"/>
  <c r="P6805" i="1"/>
  <c r="Q6805" i="1" s="1"/>
  <c r="R6805" i="1" s="1"/>
  <c r="P6806" i="1"/>
  <c r="Q6806" i="1" s="1"/>
  <c r="R6806" i="1" s="1"/>
  <c r="P6807" i="1"/>
  <c r="Q6807" i="1"/>
  <c r="R6807" i="1"/>
  <c r="P6808" i="1"/>
  <c r="Q6808" i="1" s="1"/>
  <c r="R6808" i="1" s="1"/>
  <c r="P6809" i="1"/>
  <c r="Q6809" i="1"/>
  <c r="R6809" i="1" s="1"/>
  <c r="P6810" i="1"/>
  <c r="Q6810" i="1"/>
  <c r="R6810" i="1" s="1"/>
  <c r="P6811" i="1"/>
  <c r="Q6811" i="1"/>
  <c r="R6811" i="1"/>
  <c r="P6812" i="1"/>
  <c r="Q6812" i="1" s="1"/>
  <c r="R6812" i="1" s="1"/>
  <c r="P6813" i="1"/>
  <c r="Q6813" i="1"/>
  <c r="R6813" i="1" s="1"/>
  <c r="P6814" i="1"/>
  <c r="Q6814" i="1"/>
  <c r="R6814" i="1" s="1"/>
  <c r="P6815" i="1"/>
  <c r="Q6815" i="1"/>
  <c r="R6815" i="1"/>
  <c r="P6816" i="1"/>
  <c r="Q6816" i="1" s="1"/>
  <c r="R6816" i="1" s="1"/>
  <c r="P6817" i="1"/>
  <c r="Q6817" i="1" s="1"/>
  <c r="R6817" i="1" s="1"/>
  <c r="P6818" i="1"/>
  <c r="Q6818" i="1" s="1"/>
  <c r="R6818" i="1" s="1"/>
  <c r="P6819" i="1"/>
  <c r="Q6819" i="1"/>
  <c r="R6819" i="1" s="1"/>
  <c r="P6820" i="1"/>
  <c r="Q6820" i="1" s="1"/>
  <c r="R6820" i="1" s="1"/>
  <c r="P6821" i="1"/>
  <c r="Q6821" i="1" s="1"/>
  <c r="R6821" i="1" s="1"/>
  <c r="P6822" i="1"/>
  <c r="Q6822" i="1" s="1"/>
  <c r="R6822" i="1" s="1"/>
  <c r="P6823" i="1"/>
  <c r="Q6823" i="1"/>
  <c r="R6823" i="1" s="1"/>
  <c r="P6824" i="1"/>
  <c r="Q6824" i="1" s="1"/>
  <c r="R6824" i="1" s="1"/>
  <c r="P6825" i="1"/>
  <c r="Q6825" i="1"/>
  <c r="R6825" i="1" s="1"/>
  <c r="P6826" i="1"/>
  <c r="Q6826" i="1"/>
  <c r="R6826" i="1"/>
  <c r="P6827" i="1"/>
  <c r="Q6827" i="1" s="1"/>
  <c r="R6827" i="1"/>
  <c r="P6828" i="1"/>
  <c r="Q6828" i="1" s="1"/>
  <c r="R6828" i="1" s="1"/>
  <c r="P6829" i="1"/>
  <c r="Q6829" i="1" s="1"/>
  <c r="R6829" i="1" s="1"/>
  <c r="P6830" i="1"/>
  <c r="Q6830" i="1"/>
  <c r="R6830" i="1"/>
  <c r="P6831" i="1"/>
  <c r="Q6831" i="1"/>
  <c r="R6831" i="1" s="1"/>
  <c r="P6832" i="1"/>
  <c r="Q6832" i="1" s="1"/>
  <c r="R6832" i="1" s="1"/>
  <c r="P6833" i="1"/>
  <c r="Q6833" i="1"/>
  <c r="R6833" i="1" s="1"/>
  <c r="P6834" i="1"/>
  <c r="Q6834" i="1"/>
  <c r="R6834" i="1" s="1"/>
  <c r="P6835" i="1"/>
  <c r="Q6835" i="1" s="1"/>
  <c r="R6835" i="1"/>
  <c r="P6836" i="1"/>
  <c r="Q6836" i="1" s="1"/>
  <c r="R6836" i="1" s="1"/>
  <c r="P6837" i="1"/>
  <c r="Q6837" i="1"/>
  <c r="R6837" i="1" s="1"/>
  <c r="P6838" i="1"/>
  <c r="Q6838" i="1" s="1"/>
  <c r="R6838" i="1" s="1"/>
  <c r="P6839" i="1"/>
  <c r="Q6839" i="1"/>
  <c r="R6839" i="1" s="1"/>
  <c r="P6840" i="1"/>
  <c r="Q6840" i="1" s="1"/>
  <c r="R6840" i="1" s="1"/>
  <c r="P6841" i="1"/>
  <c r="Q6841" i="1"/>
  <c r="R6841" i="1" s="1"/>
  <c r="P6842" i="1"/>
  <c r="Q6842" i="1"/>
  <c r="R6842" i="1" s="1"/>
  <c r="P6843" i="1"/>
  <c r="Q6843" i="1"/>
  <c r="R6843" i="1" s="1"/>
  <c r="P6844" i="1"/>
  <c r="Q6844" i="1" s="1"/>
  <c r="R6844" i="1" s="1"/>
  <c r="P6845" i="1"/>
  <c r="Q6845" i="1"/>
  <c r="R6845" i="1" s="1"/>
  <c r="P6846" i="1"/>
  <c r="Q6846" i="1"/>
  <c r="R6846" i="1" s="1"/>
  <c r="P6847" i="1"/>
  <c r="Q6847" i="1" s="1"/>
  <c r="R6847" i="1" s="1"/>
  <c r="P6848" i="1"/>
  <c r="Q6848" i="1" s="1"/>
  <c r="R6848" i="1" s="1"/>
  <c r="P6849" i="1"/>
  <c r="Q6849" i="1" s="1"/>
  <c r="R6849" i="1" s="1"/>
  <c r="P6850" i="1"/>
  <c r="Q6850" i="1" s="1"/>
  <c r="R6850" i="1"/>
  <c r="P6851" i="1"/>
  <c r="Q6851" i="1"/>
  <c r="R6851" i="1"/>
  <c r="P6852" i="1"/>
  <c r="Q6852" i="1" s="1"/>
  <c r="R6852" i="1" s="1"/>
  <c r="P6853" i="1"/>
  <c r="Q6853" i="1" s="1"/>
  <c r="R6853" i="1" s="1"/>
  <c r="P6854" i="1"/>
  <c r="Q6854" i="1" s="1"/>
  <c r="R6854" i="1"/>
  <c r="P6855" i="1"/>
  <c r="Q6855" i="1"/>
  <c r="R6855" i="1"/>
  <c r="P6856" i="1"/>
  <c r="Q6856" i="1" s="1"/>
  <c r="R6856" i="1" s="1"/>
  <c r="P6857" i="1"/>
  <c r="Q6857" i="1"/>
  <c r="R6857" i="1" s="1"/>
  <c r="P6858" i="1"/>
  <c r="Q6858" i="1"/>
  <c r="R6858" i="1" s="1"/>
  <c r="P6859" i="1"/>
  <c r="Q6859" i="1"/>
  <c r="R6859" i="1"/>
  <c r="P6860" i="1"/>
  <c r="Q6860" i="1" s="1"/>
  <c r="R6860" i="1" s="1"/>
  <c r="P6861" i="1"/>
  <c r="Q6861" i="1" s="1"/>
  <c r="R6861" i="1" s="1"/>
  <c r="P6862" i="1"/>
  <c r="Q6862" i="1" s="1"/>
  <c r="R6862" i="1" s="1"/>
  <c r="P6863" i="1"/>
  <c r="Q6863" i="1"/>
  <c r="R6863" i="1" s="1"/>
  <c r="P6864" i="1"/>
  <c r="Q6864" i="1" s="1"/>
  <c r="R6864" i="1" s="1"/>
  <c r="P6865" i="1"/>
  <c r="Q6865" i="1"/>
  <c r="R6865" i="1" s="1"/>
  <c r="P6866" i="1"/>
  <c r="Q6866" i="1"/>
  <c r="R6866" i="1"/>
  <c r="P6867" i="1"/>
  <c r="Q6867" i="1" s="1"/>
  <c r="R6867" i="1"/>
  <c r="P6868" i="1"/>
  <c r="Q6868" i="1" s="1"/>
  <c r="R6868" i="1" s="1"/>
  <c r="P6869" i="1"/>
  <c r="Q6869" i="1" s="1"/>
  <c r="R6869" i="1" s="1"/>
  <c r="P6870" i="1"/>
  <c r="Q6870" i="1"/>
  <c r="R6870" i="1"/>
  <c r="P6871" i="1"/>
  <c r="Q6871" i="1"/>
  <c r="R6871" i="1" s="1"/>
  <c r="P6872" i="1"/>
  <c r="Q6872" i="1" s="1"/>
  <c r="R6872" i="1" s="1"/>
  <c r="P6873" i="1"/>
  <c r="Q6873" i="1"/>
  <c r="R6873" i="1" s="1"/>
  <c r="P6874" i="1"/>
  <c r="Q6874" i="1" s="1"/>
  <c r="R6874" i="1" s="1"/>
  <c r="P6875" i="1"/>
  <c r="Q6875" i="1"/>
  <c r="R6875" i="1" s="1"/>
  <c r="P6876" i="1"/>
  <c r="Q6876" i="1" s="1"/>
  <c r="R6876" i="1" s="1"/>
  <c r="P6877" i="1"/>
  <c r="Q6877" i="1"/>
  <c r="R6877" i="1" s="1"/>
  <c r="P6878" i="1"/>
  <c r="Q6878" i="1"/>
  <c r="R6878" i="1" s="1"/>
  <c r="P6879" i="1"/>
  <c r="Q6879" i="1" s="1"/>
  <c r="R6879" i="1"/>
  <c r="P6880" i="1"/>
  <c r="Q6880" i="1" s="1"/>
  <c r="R6880" i="1" s="1"/>
  <c r="P6881" i="1"/>
  <c r="Q6881" i="1"/>
  <c r="R6881" i="1" s="1"/>
  <c r="P6882" i="1"/>
  <c r="Q6882" i="1" s="1"/>
  <c r="R6882" i="1"/>
  <c r="P6883" i="1"/>
  <c r="Q6883" i="1"/>
  <c r="R6883" i="1" s="1"/>
  <c r="P6884" i="1"/>
  <c r="Q6884" i="1" s="1"/>
  <c r="R6884" i="1" s="1"/>
  <c r="P6885" i="1"/>
  <c r="Q6885" i="1" s="1"/>
  <c r="R6885" i="1" s="1"/>
  <c r="P6886" i="1"/>
  <c r="Q6886" i="1" s="1"/>
  <c r="R6886" i="1"/>
  <c r="P6887" i="1"/>
  <c r="Q6887" i="1"/>
  <c r="R6887" i="1" s="1"/>
  <c r="P6888" i="1"/>
  <c r="Q6888" i="1" s="1"/>
  <c r="R6888" i="1" s="1"/>
  <c r="P6889" i="1"/>
  <c r="Q6889" i="1"/>
  <c r="R6889" i="1" s="1"/>
  <c r="P6890" i="1"/>
  <c r="Q6890" i="1"/>
  <c r="R6890" i="1" s="1"/>
  <c r="P6891" i="1"/>
  <c r="Q6891" i="1" s="1"/>
  <c r="R6891" i="1" s="1"/>
  <c r="P6892" i="1"/>
  <c r="Q6892" i="1" s="1"/>
  <c r="R6892" i="1" s="1"/>
  <c r="P6893" i="1"/>
  <c r="Q6893" i="1" s="1"/>
  <c r="R6893" i="1" s="1"/>
  <c r="P6894" i="1"/>
  <c r="Q6894" i="1" s="1"/>
  <c r="R6894" i="1" s="1"/>
  <c r="P6895" i="1"/>
  <c r="Q6895" i="1"/>
  <c r="R6895" i="1"/>
  <c r="P6896" i="1"/>
  <c r="Q6896" i="1" s="1"/>
  <c r="R6896" i="1" s="1"/>
  <c r="P6897" i="1"/>
  <c r="Q6897" i="1"/>
  <c r="R6897" i="1" s="1"/>
  <c r="P6898" i="1"/>
  <c r="Q6898" i="1"/>
  <c r="R6898" i="1" s="1"/>
  <c r="P6899" i="1"/>
  <c r="Q6899" i="1"/>
  <c r="R6899" i="1" s="1"/>
  <c r="P6900" i="1"/>
  <c r="Q6900" i="1" s="1"/>
  <c r="R6900" i="1" s="1"/>
  <c r="P6901" i="1"/>
  <c r="Q6901" i="1" s="1"/>
  <c r="R6901" i="1" s="1"/>
  <c r="P6902" i="1"/>
  <c r="Q6902" i="1" s="1"/>
  <c r="R6902" i="1" s="1"/>
  <c r="P6903" i="1"/>
  <c r="Q6903" i="1" s="1"/>
  <c r="R6903" i="1" s="1"/>
  <c r="P6904" i="1"/>
  <c r="Q6904" i="1" s="1"/>
  <c r="R6904" i="1" s="1"/>
  <c r="P6905" i="1"/>
  <c r="Q6905" i="1"/>
  <c r="R6905" i="1" s="1"/>
  <c r="P6906" i="1"/>
  <c r="Q6906" i="1"/>
  <c r="R6906" i="1" s="1"/>
  <c r="P6907" i="1"/>
  <c r="Q6907" i="1"/>
  <c r="R6907" i="1" s="1"/>
  <c r="P6908" i="1"/>
  <c r="Q6908" i="1" s="1"/>
  <c r="R6908" i="1" s="1"/>
  <c r="P6909" i="1"/>
  <c r="Q6909" i="1"/>
  <c r="R6909" i="1" s="1"/>
  <c r="P6910" i="1"/>
  <c r="Q6910" i="1"/>
  <c r="R6910" i="1"/>
  <c r="P6911" i="1"/>
  <c r="Q6911" i="1" s="1"/>
  <c r="R6911" i="1"/>
  <c r="P6912" i="1"/>
  <c r="Q6912" i="1" s="1"/>
  <c r="R6912" i="1" s="1"/>
  <c r="P6913" i="1"/>
  <c r="Q6913" i="1" s="1"/>
  <c r="R6913" i="1" s="1"/>
  <c r="P6914" i="1"/>
  <c r="Q6914" i="1"/>
  <c r="R6914" i="1" s="1"/>
  <c r="P6915" i="1"/>
  <c r="Q6915" i="1"/>
  <c r="R6915" i="1" s="1"/>
  <c r="P6916" i="1"/>
  <c r="Q6916" i="1" s="1"/>
  <c r="R6916" i="1" s="1"/>
  <c r="P6917" i="1"/>
  <c r="Q6917" i="1" s="1"/>
  <c r="R6917" i="1" s="1"/>
  <c r="P6918" i="1"/>
  <c r="Q6918" i="1"/>
  <c r="R6918" i="1" s="1"/>
  <c r="P6919" i="1"/>
  <c r="Q6919" i="1"/>
  <c r="R6919" i="1" s="1"/>
  <c r="P6920" i="1"/>
  <c r="Q6920" i="1" s="1"/>
  <c r="R6920" i="1" s="1"/>
  <c r="P6921" i="1"/>
  <c r="Q6921" i="1"/>
  <c r="R6921" i="1" s="1"/>
  <c r="P6922" i="1"/>
  <c r="Q6922" i="1" s="1"/>
  <c r="R6922" i="1" s="1"/>
  <c r="P6923" i="1"/>
  <c r="Q6923" i="1" s="1"/>
  <c r="R6923" i="1" s="1"/>
  <c r="P6924" i="1"/>
  <c r="Q6924" i="1" s="1"/>
  <c r="R6924" i="1" s="1"/>
  <c r="P6925" i="1"/>
  <c r="Q6925" i="1"/>
  <c r="R6925" i="1" s="1"/>
  <c r="P6926" i="1"/>
  <c r="Q6926" i="1" s="1"/>
  <c r="R6926" i="1"/>
  <c r="P6927" i="1"/>
  <c r="Q6927" i="1"/>
  <c r="R6927" i="1" s="1"/>
  <c r="P6928" i="1"/>
  <c r="Q6928" i="1" s="1"/>
  <c r="R6928" i="1" s="1"/>
  <c r="P6929" i="1"/>
  <c r="Q6929" i="1"/>
  <c r="R6929" i="1" s="1"/>
  <c r="P6930" i="1"/>
  <c r="Q6930" i="1"/>
  <c r="R6930" i="1" s="1"/>
  <c r="P6931" i="1"/>
  <c r="Q6931" i="1" s="1"/>
  <c r="R6931" i="1" s="1"/>
  <c r="P6932" i="1"/>
  <c r="Q6932" i="1" s="1"/>
  <c r="R6932" i="1" s="1"/>
  <c r="P6933" i="1"/>
  <c r="Q6933" i="1" s="1"/>
  <c r="R6933" i="1" s="1"/>
  <c r="P6934" i="1"/>
  <c r="Q6934" i="1" s="1"/>
  <c r="R6934" i="1"/>
  <c r="P6935" i="1"/>
  <c r="Q6935" i="1"/>
  <c r="R6935" i="1"/>
  <c r="P6936" i="1"/>
  <c r="Q6936" i="1" s="1"/>
  <c r="R6936" i="1" s="1"/>
  <c r="P6937" i="1"/>
  <c r="Q6937" i="1"/>
  <c r="R6937" i="1" s="1"/>
  <c r="P6938" i="1"/>
  <c r="Q6938" i="1"/>
  <c r="R6938" i="1" s="1"/>
  <c r="P6939" i="1"/>
  <c r="Q6939" i="1"/>
  <c r="R6939" i="1"/>
  <c r="P6940" i="1"/>
  <c r="Q6940" i="1" s="1"/>
  <c r="R6940" i="1" s="1"/>
  <c r="P6941" i="1"/>
  <c r="Q6941" i="1"/>
  <c r="R6941" i="1" s="1"/>
  <c r="P6942" i="1"/>
  <c r="Q6942" i="1"/>
  <c r="R6942" i="1" s="1"/>
  <c r="P6943" i="1"/>
  <c r="Q6943" i="1"/>
  <c r="R6943" i="1" s="1"/>
  <c r="P6944" i="1"/>
  <c r="Q6944" i="1" s="1"/>
  <c r="R6944" i="1" s="1"/>
  <c r="P6945" i="1"/>
  <c r="Q6945" i="1" s="1"/>
  <c r="R6945" i="1" s="1"/>
  <c r="P6946" i="1"/>
  <c r="Q6946" i="1" s="1"/>
  <c r="R6946" i="1" s="1"/>
  <c r="P6947" i="1"/>
  <c r="Q6947" i="1"/>
  <c r="R6947" i="1" s="1"/>
  <c r="P6948" i="1"/>
  <c r="Q6948" i="1" s="1"/>
  <c r="R6948" i="1" s="1"/>
  <c r="P6949" i="1"/>
  <c r="Q6949" i="1" s="1"/>
  <c r="R6949" i="1" s="1"/>
  <c r="P6950" i="1"/>
  <c r="Q6950" i="1" s="1"/>
  <c r="R6950" i="1" s="1"/>
  <c r="P6951" i="1"/>
  <c r="Q6951" i="1"/>
  <c r="R6951" i="1" s="1"/>
  <c r="P6952" i="1"/>
  <c r="Q6952" i="1" s="1"/>
  <c r="R6952" i="1" s="1"/>
  <c r="P6953" i="1"/>
  <c r="Q6953" i="1"/>
  <c r="R6953" i="1" s="1"/>
  <c r="P6954" i="1"/>
  <c r="Q6954" i="1"/>
  <c r="R6954" i="1"/>
  <c r="P6955" i="1"/>
  <c r="Q6955" i="1" s="1"/>
  <c r="R6955" i="1"/>
  <c r="P6956" i="1"/>
  <c r="Q6956" i="1" s="1"/>
  <c r="R6956" i="1" s="1"/>
  <c r="P6957" i="1"/>
  <c r="Q6957" i="1" s="1"/>
  <c r="R6957" i="1" s="1"/>
  <c r="P6958" i="1"/>
  <c r="Q6958" i="1"/>
  <c r="R6958" i="1"/>
  <c r="P6959" i="1"/>
  <c r="Q6959" i="1"/>
  <c r="R6959" i="1" s="1"/>
  <c r="P6960" i="1"/>
  <c r="Q6960" i="1" s="1"/>
  <c r="R6960" i="1" s="1"/>
  <c r="P6961" i="1"/>
  <c r="Q6961" i="1"/>
  <c r="R6961" i="1" s="1"/>
  <c r="P6962" i="1"/>
  <c r="Q6962" i="1"/>
  <c r="R6962" i="1" s="1"/>
  <c r="P6963" i="1"/>
  <c r="Q6963" i="1" s="1"/>
  <c r="R6963" i="1" s="1"/>
  <c r="P6964" i="1"/>
  <c r="Q6964" i="1" s="1"/>
  <c r="R6964" i="1" s="1"/>
  <c r="P6965" i="1"/>
  <c r="Q6965" i="1"/>
  <c r="R6965" i="1" s="1"/>
  <c r="P6966" i="1"/>
  <c r="Q6966" i="1" s="1"/>
  <c r="R6966" i="1"/>
  <c r="P6967" i="1"/>
  <c r="Q6967" i="1"/>
  <c r="R6967" i="1" s="1"/>
  <c r="P6968" i="1"/>
  <c r="Q6968" i="1" s="1"/>
  <c r="R6968" i="1" s="1"/>
  <c r="P6969" i="1"/>
  <c r="Q6969" i="1" s="1"/>
  <c r="R6969" i="1" s="1"/>
  <c r="P6970" i="1"/>
  <c r="Q6970" i="1"/>
  <c r="R6970" i="1" s="1"/>
  <c r="P6971" i="1"/>
  <c r="Q6971" i="1"/>
  <c r="R6971" i="1" s="1"/>
  <c r="P6972" i="1"/>
  <c r="Q6972" i="1" s="1"/>
  <c r="R6972" i="1" s="1"/>
  <c r="P6973" i="1"/>
  <c r="Q6973" i="1"/>
  <c r="R6973" i="1" s="1"/>
  <c r="P6974" i="1"/>
  <c r="Q6974" i="1"/>
  <c r="R6974" i="1" s="1"/>
  <c r="P6975" i="1"/>
  <c r="Q6975" i="1" s="1"/>
  <c r="R6975" i="1" s="1"/>
  <c r="P6976" i="1"/>
  <c r="Q6976" i="1" s="1"/>
  <c r="R6976" i="1" s="1"/>
  <c r="P6977" i="1"/>
  <c r="Q6977" i="1" s="1"/>
  <c r="R6977" i="1" s="1"/>
  <c r="P6978" i="1"/>
  <c r="Q6978" i="1" s="1"/>
  <c r="R6978" i="1" s="1"/>
  <c r="P6979" i="1"/>
  <c r="Q6979" i="1"/>
  <c r="R6979" i="1"/>
  <c r="P6980" i="1"/>
  <c r="Q6980" i="1" s="1"/>
  <c r="R6980" i="1" s="1"/>
  <c r="P6981" i="1"/>
  <c r="Q6981" i="1" s="1"/>
  <c r="R6981" i="1" s="1"/>
  <c r="P6982" i="1"/>
  <c r="Q6982" i="1" s="1"/>
  <c r="R6982" i="1"/>
  <c r="P6983" i="1"/>
  <c r="Q6983" i="1"/>
  <c r="R6983" i="1"/>
  <c r="P6984" i="1"/>
  <c r="Q6984" i="1" s="1"/>
  <c r="R6984" i="1" s="1"/>
  <c r="P6985" i="1"/>
  <c r="Q6985" i="1"/>
  <c r="R6985" i="1" s="1"/>
  <c r="P6986" i="1"/>
  <c r="Q6986" i="1"/>
  <c r="R6986" i="1" s="1"/>
  <c r="P6987" i="1"/>
  <c r="Q6987" i="1"/>
  <c r="R6987" i="1"/>
  <c r="P6988" i="1"/>
  <c r="Q6988" i="1" s="1"/>
  <c r="R6988" i="1" s="1"/>
  <c r="P6989" i="1"/>
  <c r="Q6989" i="1" s="1"/>
  <c r="R6989" i="1" s="1"/>
  <c r="P6990" i="1"/>
  <c r="Q6990" i="1" s="1"/>
  <c r="R6990" i="1" s="1"/>
  <c r="P6991" i="1"/>
  <c r="Q6991" i="1"/>
  <c r="R6991" i="1" s="1"/>
  <c r="P6992" i="1"/>
  <c r="Q6992" i="1" s="1"/>
  <c r="R6992" i="1" s="1"/>
  <c r="P6993" i="1"/>
  <c r="Q6993" i="1"/>
  <c r="R6993" i="1" s="1"/>
  <c r="P6994" i="1"/>
  <c r="Q6994" i="1"/>
  <c r="R6994" i="1"/>
  <c r="P6995" i="1"/>
  <c r="Q6995" i="1" s="1"/>
  <c r="R6995" i="1"/>
  <c r="P6996" i="1"/>
  <c r="Q6996" i="1" s="1"/>
  <c r="R6996" i="1" s="1"/>
  <c r="P6997" i="1"/>
  <c r="Q6997" i="1" s="1"/>
  <c r="R6997" i="1" s="1"/>
  <c r="P6998" i="1"/>
  <c r="Q6998" i="1"/>
  <c r="R6998" i="1" s="1"/>
  <c r="P6999" i="1"/>
  <c r="Q6999" i="1"/>
  <c r="R6999" i="1" s="1"/>
  <c r="P7000" i="1"/>
  <c r="Q7000" i="1" s="1"/>
  <c r="R7000" i="1" s="1"/>
  <c r="P7001" i="1"/>
  <c r="Q7001" i="1"/>
  <c r="R7001" i="1" s="1"/>
  <c r="P7002" i="1"/>
  <c r="Q7002" i="1" s="1"/>
  <c r="R7002" i="1" s="1"/>
  <c r="P7003" i="1"/>
  <c r="Q7003" i="1"/>
  <c r="R7003" i="1" s="1"/>
  <c r="P7004" i="1"/>
  <c r="Q7004" i="1" s="1"/>
  <c r="R7004" i="1" s="1"/>
  <c r="P7005" i="1"/>
  <c r="Q7005" i="1"/>
  <c r="R7005" i="1" s="1"/>
  <c r="P7006" i="1"/>
  <c r="Q7006" i="1"/>
  <c r="R7006" i="1" s="1"/>
  <c r="P7007" i="1"/>
  <c r="Q7007" i="1" s="1"/>
  <c r="R7007" i="1" s="1"/>
  <c r="P7008" i="1"/>
  <c r="Q7008" i="1" s="1"/>
  <c r="R7008" i="1" s="1"/>
  <c r="P7009" i="1"/>
  <c r="Q7009" i="1"/>
  <c r="R7009" i="1" s="1"/>
  <c r="P7010" i="1"/>
  <c r="Q7010" i="1" s="1"/>
  <c r="R7010" i="1"/>
  <c r="P7011" i="1"/>
  <c r="Q7011" i="1"/>
  <c r="R7011" i="1" s="1"/>
  <c r="P7012" i="1"/>
  <c r="Q7012" i="1" s="1"/>
  <c r="R7012" i="1" s="1"/>
  <c r="P7013" i="1"/>
  <c r="Q7013" i="1" s="1"/>
  <c r="R7013" i="1" s="1"/>
  <c r="P7014" i="1"/>
  <c r="Q7014" i="1" s="1"/>
  <c r="R7014" i="1"/>
  <c r="P7015" i="1"/>
  <c r="Q7015" i="1"/>
  <c r="R7015" i="1" s="1"/>
  <c r="P7016" i="1"/>
  <c r="Q7016" i="1" s="1"/>
  <c r="R7016" i="1" s="1"/>
  <c r="P7017" i="1"/>
  <c r="Q7017" i="1" s="1"/>
  <c r="R7017" i="1" s="1"/>
  <c r="P7018" i="1"/>
  <c r="Q7018" i="1"/>
  <c r="R7018" i="1" s="1"/>
  <c r="P7019" i="1"/>
  <c r="Q7019" i="1" s="1"/>
  <c r="R7019" i="1" s="1"/>
  <c r="P7020" i="1"/>
  <c r="Q7020" i="1" s="1"/>
  <c r="R7020" i="1" s="1"/>
  <c r="P7021" i="1"/>
  <c r="Q7021" i="1" s="1"/>
  <c r="R7021" i="1" s="1"/>
  <c r="P7022" i="1"/>
  <c r="Q7022" i="1" s="1"/>
  <c r="R7022" i="1" s="1"/>
  <c r="P7023" i="1"/>
  <c r="Q7023" i="1"/>
  <c r="R7023" i="1"/>
  <c r="P7024" i="1"/>
  <c r="Q7024" i="1" s="1"/>
  <c r="R7024" i="1" s="1"/>
  <c r="P7025" i="1"/>
  <c r="Q7025" i="1"/>
  <c r="R7025" i="1" s="1"/>
  <c r="P7026" i="1"/>
  <c r="Q7026" i="1"/>
  <c r="R7026" i="1" s="1"/>
  <c r="P7027" i="1"/>
  <c r="Q7027" i="1"/>
  <c r="R7027" i="1"/>
  <c r="P7028" i="1"/>
  <c r="Q7028" i="1" s="1"/>
  <c r="R7028" i="1" s="1"/>
  <c r="P7029" i="1"/>
  <c r="Q7029" i="1" s="1"/>
  <c r="R7029" i="1" s="1"/>
  <c r="P7030" i="1"/>
  <c r="Q7030" i="1" s="1"/>
  <c r="R7030" i="1" s="1"/>
  <c r="P7031" i="1"/>
  <c r="Q7031" i="1" s="1"/>
  <c r="R7031" i="1" s="1"/>
  <c r="P7032" i="1"/>
  <c r="Q7032" i="1" s="1"/>
  <c r="R7032" i="1" s="1"/>
  <c r="P7033" i="1"/>
  <c r="Q7033" i="1"/>
  <c r="R7033" i="1" s="1"/>
  <c r="P7034" i="1"/>
  <c r="Q7034" i="1"/>
  <c r="R7034" i="1" s="1"/>
  <c r="P7035" i="1"/>
  <c r="Q7035" i="1"/>
  <c r="R7035" i="1" s="1"/>
  <c r="P7036" i="1"/>
  <c r="Q7036" i="1" s="1"/>
  <c r="R7036" i="1" s="1"/>
  <c r="P7037" i="1"/>
  <c r="Q7037" i="1"/>
  <c r="R7037" i="1" s="1"/>
  <c r="P7038" i="1"/>
  <c r="Q7038" i="1"/>
  <c r="R7038" i="1"/>
  <c r="P7039" i="1"/>
  <c r="Q7039" i="1" s="1"/>
  <c r="R7039" i="1"/>
  <c r="P7040" i="1"/>
  <c r="Q7040" i="1" s="1"/>
  <c r="R7040" i="1" s="1"/>
  <c r="P7041" i="1"/>
  <c r="Q7041" i="1" s="1"/>
  <c r="R7041" i="1" s="1"/>
  <c r="P7042" i="1"/>
  <c r="Q7042" i="1"/>
  <c r="R7042" i="1"/>
  <c r="P7043" i="1"/>
  <c r="Q7043" i="1"/>
  <c r="R7043" i="1" s="1"/>
  <c r="P7044" i="1"/>
  <c r="Q7044" i="1" s="1"/>
  <c r="R7044" i="1" s="1"/>
  <c r="P7045" i="1"/>
  <c r="Q7045" i="1" s="1"/>
  <c r="R7045" i="1" s="1"/>
  <c r="P7046" i="1"/>
  <c r="Q7046" i="1"/>
  <c r="R7046" i="1"/>
  <c r="P7047" i="1"/>
  <c r="Q7047" i="1"/>
  <c r="R7047" i="1" s="1"/>
  <c r="P7048" i="1"/>
  <c r="Q7048" i="1" s="1"/>
  <c r="R7048" i="1" s="1"/>
  <c r="P7049" i="1"/>
  <c r="Q7049" i="1"/>
  <c r="R7049" i="1" s="1"/>
  <c r="P7050" i="1"/>
  <c r="Q7050" i="1"/>
  <c r="R7050" i="1" s="1"/>
  <c r="P7051" i="1"/>
  <c r="Q7051" i="1" s="1"/>
  <c r="R7051" i="1"/>
  <c r="P7052" i="1"/>
  <c r="Q7052" i="1" s="1"/>
  <c r="R7052" i="1" s="1"/>
  <c r="P7053" i="1"/>
  <c r="Q7053" i="1"/>
  <c r="R7053" i="1" s="1"/>
  <c r="P7054" i="1"/>
  <c r="Q7054" i="1" s="1"/>
  <c r="R7054" i="1" s="1"/>
  <c r="P7055" i="1"/>
  <c r="Q7055" i="1"/>
  <c r="R7055" i="1" s="1"/>
  <c r="P7056" i="1"/>
  <c r="Q7056" i="1" s="1"/>
  <c r="R7056" i="1" s="1"/>
  <c r="P7057" i="1"/>
  <c r="Q7057" i="1"/>
  <c r="R7057" i="1" s="1"/>
  <c r="P7058" i="1"/>
  <c r="Q7058" i="1"/>
  <c r="R7058" i="1" s="1"/>
  <c r="P7059" i="1"/>
  <c r="Q7059" i="1" s="1"/>
  <c r="R7059" i="1" s="1"/>
  <c r="P7060" i="1"/>
  <c r="Q7060" i="1" s="1"/>
  <c r="R7060" i="1" s="1"/>
  <c r="P7061" i="1"/>
  <c r="Q7061" i="1" s="1"/>
  <c r="R7061" i="1" s="1"/>
  <c r="P7062" i="1"/>
  <c r="Q7062" i="1" s="1"/>
  <c r="R7062" i="1" s="1"/>
  <c r="P7063" i="1"/>
  <c r="Q7063" i="1"/>
  <c r="R7063" i="1"/>
  <c r="P7064" i="1"/>
  <c r="Q7064" i="1" s="1"/>
  <c r="R7064" i="1" s="1"/>
  <c r="P7065" i="1"/>
  <c r="Q7065" i="1"/>
  <c r="R7065" i="1" s="1"/>
  <c r="P7066" i="1"/>
  <c r="Q7066" i="1"/>
  <c r="R7066" i="1" s="1"/>
  <c r="P7067" i="1"/>
  <c r="Q7067" i="1"/>
  <c r="R7067" i="1"/>
  <c r="P7068" i="1"/>
  <c r="Q7068" i="1" s="1"/>
  <c r="R7068" i="1" s="1"/>
  <c r="P7069" i="1"/>
  <c r="Q7069" i="1"/>
  <c r="R7069" i="1" s="1"/>
  <c r="P7070" i="1"/>
  <c r="Q7070" i="1"/>
  <c r="R7070" i="1" s="1"/>
  <c r="P7071" i="1"/>
  <c r="Q7071" i="1"/>
  <c r="R7071" i="1" s="1"/>
  <c r="P7072" i="1"/>
  <c r="Q7072" i="1" s="1"/>
  <c r="R7072" i="1" s="1"/>
  <c r="P7073" i="1"/>
  <c r="Q7073" i="1" s="1"/>
  <c r="R7073" i="1" s="1"/>
  <c r="P7074" i="1"/>
  <c r="Q7074" i="1" s="1"/>
  <c r="R7074" i="1" s="1"/>
  <c r="P7075" i="1"/>
  <c r="Q7075" i="1" s="1"/>
  <c r="R7075" i="1" s="1"/>
  <c r="P7076" i="1"/>
  <c r="Q7076" i="1" s="1"/>
  <c r="R7076" i="1" s="1"/>
  <c r="P7077" i="1"/>
  <c r="Q7077" i="1" s="1"/>
  <c r="R7077" i="1" s="1"/>
  <c r="P7078" i="1"/>
  <c r="Q7078" i="1" s="1"/>
  <c r="R7078" i="1" s="1"/>
  <c r="P7079" i="1"/>
  <c r="Q7079" i="1"/>
  <c r="R7079" i="1" s="1"/>
  <c r="P7080" i="1"/>
  <c r="Q7080" i="1" s="1"/>
  <c r="R7080" i="1" s="1"/>
  <c r="P7081" i="1"/>
  <c r="Q7081" i="1"/>
  <c r="R7081" i="1" s="1"/>
  <c r="P7082" i="1"/>
  <c r="Q7082" i="1"/>
  <c r="R7082" i="1"/>
  <c r="P7083" i="1"/>
  <c r="Q7083" i="1" s="1"/>
  <c r="R7083" i="1"/>
  <c r="P7084" i="1"/>
  <c r="Q7084" i="1" s="1"/>
  <c r="R7084" i="1" s="1"/>
  <c r="P7085" i="1"/>
  <c r="Q7085" i="1" s="1"/>
  <c r="R7085" i="1" s="1"/>
  <c r="P7086" i="1"/>
  <c r="Q7086" i="1"/>
  <c r="R7086" i="1"/>
  <c r="P7087" i="1"/>
  <c r="Q7087" i="1"/>
  <c r="R7087" i="1" s="1"/>
  <c r="P7088" i="1"/>
  <c r="Q7088" i="1" s="1"/>
  <c r="R7088" i="1" s="1"/>
  <c r="P7089" i="1"/>
  <c r="Q7089" i="1"/>
  <c r="R7089" i="1" s="1"/>
  <c r="P7090" i="1"/>
  <c r="Q7090" i="1"/>
  <c r="R7090" i="1" s="1"/>
  <c r="P7091" i="1"/>
  <c r="Q7091" i="1" s="1"/>
  <c r="R7091" i="1" s="1"/>
  <c r="P7092" i="1"/>
  <c r="Q7092" i="1" s="1"/>
  <c r="R7092" i="1" s="1"/>
  <c r="P7093" i="1"/>
  <c r="Q7093" i="1"/>
  <c r="R7093" i="1" s="1"/>
  <c r="P7094" i="1"/>
  <c r="Q7094" i="1" s="1"/>
  <c r="R7094" i="1" s="1"/>
  <c r="P7095" i="1"/>
  <c r="Q7095" i="1"/>
  <c r="R7095" i="1" s="1"/>
  <c r="P7096" i="1"/>
  <c r="Q7096" i="1" s="1"/>
  <c r="R7096" i="1" s="1"/>
  <c r="P7097" i="1"/>
  <c r="Q7097" i="1"/>
  <c r="R7097" i="1" s="1"/>
  <c r="P7098" i="1"/>
  <c r="Q7098" i="1"/>
  <c r="R7098" i="1" s="1"/>
  <c r="P7099" i="1"/>
  <c r="Q7099" i="1"/>
  <c r="R7099" i="1" s="1"/>
  <c r="P7100" i="1"/>
  <c r="Q7100" i="1" s="1"/>
  <c r="R7100" i="1" s="1"/>
  <c r="P7101" i="1"/>
  <c r="Q7101" i="1" s="1"/>
  <c r="R7101" i="1" s="1"/>
  <c r="P7102" i="1"/>
  <c r="Q7102" i="1"/>
  <c r="R7102" i="1" s="1"/>
  <c r="P7103" i="1"/>
  <c r="Q7103" i="1" s="1"/>
  <c r="R7103" i="1" s="1"/>
  <c r="P7104" i="1"/>
  <c r="Q7104" i="1" s="1"/>
  <c r="R7104" i="1" s="1"/>
  <c r="P7105" i="1"/>
  <c r="Q7105" i="1" s="1"/>
  <c r="R7105" i="1" s="1"/>
  <c r="P7106" i="1"/>
  <c r="Q7106" i="1" s="1"/>
  <c r="R7106" i="1" s="1"/>
  <c r="P7107" i="1"/>
  <c r="Q7107" i="1"/>
  <c r="R7107" i="1"/>
  <c r="P7108" i="1"/>
  <c r="Q7108" i="1" s="1"/>
  <c r="R7108" i="1" s="1"/>
  <c r="P7109" i="1"/>
  <c r="Q7109" i="1" s="1"/>
  <c r="R7109" i="1" s="1"/>
  <c r="P7110" i="1"/>
  <c r="Q7110" i="1" s="1"/>
  <c r="R7110" i="1" s="1"/>
  <c r="P7111" i="1"/>
  <c r="Q7111" i="1"/>
  <c r="R7111" i="1"/>
  <c r="P7112" i="1"/>
  <c r="Q7112" i="1" s="1"/>
  <c r="R7112" i="1" s="1"/>
  <c r="P7113" i="1"/>
  <c r="Q7113" i="1"/>
  <c r="R7113" i="1" s="1"/>
  <c r="P7114" i="1"/>
  <c r="Q7114" i="1"/>
  <c r="R7114" i="1" s="1"/>
  <c r="P7115" i="1"/>
  <c r="Q7115" i="1"/>
  <c r="R7115" i="1"/>
  <c r="P7116" i="1"/>
  <c r="Q7116" i="1" s="1"/>
  <c r="R7116" i="1" s="1"/>
  <c r="P7117" i="1"/>
  <c r="Q7117" i="1" s="1"/>
  <c r="R7117" i="1" s="1"/>
  <c r="P7118" i="1"/>
  <c r="Q7118" i="1" s="1"/>
  <c r="R7118" i="1"/>
  <c r="P7119" i="1"/>
  <c r="Q7119" i="1" s="1"/>
  <c r="R7119" i="1" s="1"/>
  <c r="P7120" i="1"/>
  <c r="Q7120" i="1" s="1"/>
  <c r="R7120" i="1" s="1"/>
  <c r="P7121" i="1"/>
  <c r="Q7121" i="1"/>
  <c r="R7121" i="1" s="1"/>
  <c r="P7122" i="1"/>
  <c r="Q7122" i="1"/>
  <c r="R7122" i="1" s="1"/>
  <c r="P7123" i="1"/>
  <c r="Q7123" i="1" s="1"/>
  <c r="R7123" i="1" s="1"/>
  <c r="P7124" i="1"/>
  <c r="Q7124" i="1" s="1"/>
  <c r="R7124" i="1" s="1"/>
  <c r="P7125" i="1"/>
  <c r="Q7125" i="1" s="1"/>
  <c r="R7125" i="1" s="1"/>
  <c r="P7126" i="1"/>
  <c r="Q7126" i="1" s="1"/>
  <c r="R7126" i="1" s="1"/>
  <c r="P7127" i="1"/>
  <c r="Q7127" i="1"/>
  <c r="R7127" i="1" s="1"/>
  <c r="P7128" i="1"/>
  <c r="Q7128" i="1" s="1"/>
  <c r="R7128" i="1" s="1"/>
  <c r="P7129" i="1"/>
  <c r="Q7129" i="1"/>
  <c r="R7129" i="1" s="1"/>
  <c r="P7130" i="1"/>
  <c r="Q7130" i="1" s="1"/>
  <c r="R7130" i="1" s="1"/>
  <c r="P7131" i="1"/>
  <c r="Q7131" i="1"/>
  <c r="R7131" i="1" s="1"/>
  <c r="P7132" i="1"/>
  <c r="Q7132" i="1" s="1"/>
  <c r="R7132" i="1" s="1"/>
  <c r="P7133" i="1"/>
  <c r="Q7133" i="1"/>
  <c r="R7133" i="1" s="1"/>
  <c r="P7134" i="1"/>
  <c r="Q7134" i="1"/>
  <c r="R7134" i="1" s="1"/>
  <c r="P7135" i="1"/>
  <c r="Q7135" i="1" s="1"/>
  <c r="R7135" i="1"/>
  <c r="P7136" i="1"/>
  <c r="Q7136" i="1" s="1"/>
  <c r="R7136" i="1" s="1"/>
  <c r="P7137" i="1"/>
  <c r="Q7137" i="1" s="1"/>
  <c r="R7137" i="1" s="1"/>
  <c r="P7138" i="1"/>
  <c r="Q7138" i="1" s="1"/>
  <c r="R7138" i="1"/>
  <c r="P7139" i="1"/>
  <c r="Q7139" i="1"/>
  <c r="R7139" i="1" s="1"/>
  <c r="P7140" i="1"/>
  <c r="Q7140" i="1" s="1"/>
  <c r="R7140" i="1" s="1"/>
  <c r="P7141" i="1"/>
  <c r="Q7141" i="1" s="1"/>
  <c r="R7141" i="1" s="1"/>
  <c r="P7142" i="1"/>
  <c r="Q7142" i="1" s="1"/>
  <c r="R7142" i="1" s="1"/>
  <c r="P7143" i="1"/>
  <c r="Q7143" i="1"/>
  <c r="R7143" i="1" s="1"/>
  <c r="P7144" i="1"/>
  <c r="Q7144" i="1" s="1"/>
  <c r="R7144" i="1" s="1"/>
  <c r="P7145" i="1"/>
  <c r="Q7145" i="1"/>
  <c r="R7145" i="1" s="1"/>
  <c r="P7146" i="1"/>
  <c r="Q7146" i="1"/>
  <c r="R7146" i="1" s="1"/>
  <c r="P7147" i="1"/>
  <c r="Q7147" i="1" s="1"/>
  <c r="R7147" i="1"/>
  <c r="P7148" i="1"/>
  <c r="Q7148" i="1" s="1"/>
  <c r="R7148" i="1" s="1"/>
  <c r="P7149" i="1"/>
  <c r="Q7149" i="1" s="1"/>
  <c r="R7149" i="1" s="1"/>
  <c r="P7150" i="1"/>
  <c r="Q7150" i="1" s="1"/>
  <c r="R7150" i="1"/>
  <c r="P7151" i="1"/>
  <c r="Q7151" i="1"/>
  <c r="R7151" i="1" s="1"/>
  <c r="P7152" i="1"/>
  <c r="Q7152" i="1" s="1"/>
  <c r="R7152" i="1" s="1"/>
  <c r="P7153" i="1"/>
  <c r="Q7153" i="1"/>
  <c r="R7153" i="1" s="1"/>
  <c r="P7154" i="1"/>
  <c r="Q7154" i="1"/>
  <c r="R7154" i="1" s="1"/>
  <c r="P7155" i="1"/>
  <c r="Q7155" i="1" s="1"/>
  <c r="R7155" i="1" s="1"/>
  <c r="P7156" i="1"/>
  <c r="Q7156" i="1" s="1"/>
  <c r="R7156" i="1" s="1"/>
  <c r="P7157" i="1"/>
  <c r="Q7157" i="1" s="1"/>
  <c r="R7157" i="1" s="1"/>
  <c r="P7158" i="1"/>
  <c r="Q7158" i="1" s="1"/>
  <c r="R7158" i="1" s="1"/>
  <c r="P7159" i="1"/>
  <c r="Q7159" i="1"/>
  <c r="R7159" i="1" s="1"/>
  <c r="P7160" i="1"/>
  <c r="Q7160" i="1" s="1"/>
  <c r="R7160" i="1" s="1"/>
  <c r="P7161" i="1"/>
  <c r="Q7161" i="1"/>
  <c r="R7161" i="1" s="1"/>
  <c r="P7162" i="1"/>
  <c r="Q7162" i="1"/>
  <c r="R7162" i="1" s="1"/>
  <c r="P7163" i="1"/>
  <c r="Q7163" i="1"/>
  <c r="R7163" i="1" s="1"/>
  <c r="P7164" i="1"/>
  <c r="Q7164" i="1" s="1"/>
  <c r="R7164" i="1" s="1"/>
  <c r="P7165" i="1"/>
  <c r="Q7165" i="1"/>
  <c r="R7165" i="1" s="1"/>
  <c r="P7166" i="1"/>
  <c r="Q7166" i="1"/>
  <c r="R7166" i="1"/>
  <c r="P7167" i="1"/>
  <c r="Q7167" i="1" s="1"/>
  <c r="R7167" i="1"/>
  <c r="P7168" i="1"/>
  <c r="Q7168" i="1" s="1"/>
  <c r="R7168" i="1" s="1"/>
  <c r="P7169" i="1"/>
  <c r="Q7169" i="1" s="1"/>
  <c r="R7169" i="1" s="1"/>
  <c r="P7170" i="1"/>
  <c r="Q7170" i="1"/>
  <c r="R7170" i="1"/>
  <c r="P7171" i="1"/>
  <c r="Q7171" i="1"/>
  <c r="R7171" i="1" s="1"/>
  <c r="P7172" i="1"/>
  <c r="Q7172" i="1" s="1"/>
  <c r="R7172" i="1" s="1"/>
  <c r="P7173" i="1"/>
  <c r="Q7173" i="1" s="1"/>
  <c r="R7173" i="1" s="1"/>
  <c r="P7174" i="1"/>
  <c r="Q7174" i="1" s="1"/>
  <c r="R7174" i="1" s="1"/>
  <c r="P7175" i="1"/>
  <c r="Q7175" i="1"/>
  <c r="R7175" i="1" s="1"/>
  <c r="P7176" i="1"/>
  <c r="Q7176" i="1" s="1"/>
  <c r="R7176" i="1" s="1"/>
  <c r="P7177" i="1"/>
  <c r="Q7177" i="1"/>
  <c r="R7177" i="1" s="1"/>
  <c r="P7178" i="1"/>
  <c r="Q7178" i="1" s="1"/>
  <c r="R7178" i="1" s="1"/>
  <c r="P7179" i="1"/>
  <c r="Q7179" i="1" s="1"/>
  <c r="R7179" i="1"/>
  <c r="P7180" i="1"/>
  <c r="Q7180" i="1" s="1"/>
  <c r="R7180" i="1" s="1"/>
  <c r="P7181" i="1"/>
  <c r="Q7181" i="1"/>
  <c r="R7181" i="1" s="1"/>
  <c r="P7182" i="1"/>
  <c r="Q7182" i="1" s="1"/>
  <c r="R7182" i="1" s="1"/>
  <c r="P7183" i="1"/>
  <c r="Q7183" i="1"/>
  <c r="R7183" i="1" s="1"/>
  <c r="P7184" i="1"/>
  <c r="Q7184" i="1" s="1"/>
  <c r="R7184" i="1" s="1"/>
  <c r="P7185" i="1"/>
  <c r="Q7185" i="1"/>
  <c r="R7185" i="1" s="1"/>
  <c r="P7186" i="1"/>
  <c r="Q7186" i="1"/>
  <c r="R7186" i="1" s="1"/>
  <c r="P7187" i="1"/>
  <c r="Q7187" i="1" s="1"/>
  <c r="R7187" i="1" s="1"/>
  <c r="P7188" i="1"/>
  <c r="Q7188" i="1" s="1"/>
  <c r="R7188" i="1" s="1"/>
  <c r="P7189" i="1"/>
  <c r="Q7189" i="1" s="1"/>
  <c r="R7189" i="1" s="1"/>
  <c r="P7190" i="1"/>
  <c r="Q7190" i="1" s="1"/>
  <c r="R7190" i="1" s="1"/>
  <c r="P7191" i="1"/>
  <c r="Q7191" i="1"/>
  <c r="R7191" i="1" s="1"/>
  <c r="P7192" i="1"/>
  <c r="Q7192" i="1" s="1"/>
  <c r="R7192" i="1" s="1"/>
  <c r="P7193" i="1"/>
  <c r="Q7193" i="1"/>
  <c r="R7193" i="1" s="1"/>
  <c r="P7194" i="1"/>
  <c r="Q7194" i="1"/>
  <c r="R7194" i="1" s="1"/>
  <c r="P7195" i="1"/>
  <c r="Q7195" i="1"/>
  <c r="R7195" i="1" s="1"/>
  <c r="P7196" i="1"/>
  <c r="Q7196" i="1" s="1"/>
  <c r="R7196" i="1" s="1"/>
  <c r="P7197" i="1"/>
  <c r="Q7197" i="1"/>
  <c r="R7197" i="1" s="1"/>
  <c r="P7198" i="1"/>
  <c r="Q7198" i="1"/>
  <c r="R7198" i="1" s="1"/>
  <c r="P7199" i="1"/>
  <c r="Q7199" i="1" s="1"/>
  <c r="R7199" i="1" s="1"/>
  <c r="P7200" i="1"/>
  <c r="Q7200" i="1" s="1"/>
  <c r="R7200" i="1" s="1"/>
  <c r="P7201" i="1"/>
  <c r="Q7201" i="1" s="1"/>
  <c r="R7201" i="1" s="1"/>
  <c r="P7202" i="1"/>
  <c r="Q7202" i="1" s="1"/>
  <c r="R7202" i="1"/>
  <c r="P7203" i="1"/>
  <c r="Q7203" i="1"/>
  <c r="R7203" i="1" s="1"/>
  <c r="P7204" i="1"/>
  <c r="Q7204" i="1" s="1"/>
  <c r="R7204" i="1" s="1"/>
  <c r="P7205" i="1"/>
  <c r="Q7205" i="1" s="1"/>
  <c r="R7205" i="1" s="1"/>
  <c r="P7206" i="1"/>
  <c r="Q7206" i="1" s="1"/>
  <c r="R7206" i="1"/>
  <c r="P7207" i="1"/>
  <c r="Q7207" i="1"/>
  <c r="R7207" i="1" s="1"/>
  <c r="P7208" i="1"/>
  <c r="Q7208" i="1" s="1"/>
  <c r="R7208" i="1" s="1"/>
  <c r="P7209" i="1"/>
  <c r="Q7209" i="1"/>
  <c r="R7209" i="1" s="1"/>
  <c r="P7210" i="1"/>
  <c r="Q7210" i="1"/>
  <c r="R7210" i="1"/>
  <c r="P7211" i="1"/>
  <c r="Q7211" i="1" s="1"/>
  <c r="R7211" i="1"/>
  <c r="P7212" i="1"/>
  <c r="Q7212" i="1" s="1"/>
  <c r="R7212" i="1" s="1"/>
  <c r="P7213" i="1"/>
  <c r="Q7213" i="1" s="1"/>
  <c r="R7213" i="1" s="1"/>
  <c r="P7214" i="1"/>
  <c r="Q7214" i="1" s="1"/>
  <c r="R7214" i="1" s="1"/>
  <c r="P7215" i="1"/>
  <c r="Q7215" i="1"/>
  <c r="R7215" i="1" s="1"/>
  <c r="P7216" i="1"/>
  <c r="Q7216" i="1" s="1"/>
  <c r="R7216" i="1" s="1"/>
  <c r="P7217" i="1"/>
  <c r="Q7217" i="1"/>
  <c r="R7217" i="1" s="1"/>
  <c r="P7218" i="1"/>
  <c r="Q7218" i="1" s="1"/>
  <c r="R7218" i="1" s="1"/>
  <c r="P7219" i="1"/>
  <c r="Q7219" i="1" s="1"/>
  <c r="R7219" i="1"/>
  <c r="P7220" i="1"/>
  <c r="Q7220" i="1" s="1"/>
  <c r="R7220" i="1" s="1"/>
  <c r="P7221" i="1"/>
  <c r="Q7221" i="1" s="1"/>
  <c r="R7221" i="1" s="1"/>
  <c r="P7222" i="1"/>
  <c r="Q7222" i="1" s="1"/>
  <c r="R7222" i="1" s="1"/>
  <c r="P7223" i="1"/>
  <c r="Q7223" i="1"/>
  <c r="R7223" i="1" s="1"/>
  <c r="P7224" i="1"/>
  <c r="Q7224" i="1" s="1"/>
  <c r="R7224" i="1" s="1"/>
  <c r="P7225" i="1"/>
  <c r="Q7225" i="1"/>
  <c r="R7225" i="1" s="1"/>
  <c r="P7226" i="1"/>
  <c r="Q7226" i="1"/>
  <c r="R7226" i="1" s="1"/>
  <c r="P7227" i="1"/>
  <c r="Q7227" i="1"/>
  <c r="R7227" i="1" s="1"/>
  <c r="P7228" i="1"/>
  <c r="Q7228" i="1" s="1"/>
  <c r="R7228" i="1" s="1"/>
  <c r="P7229" i="1"/>
  <c r="Q7229" i="1"/>
  <c r="R7229" i="1" s="1"/>
  <c r="P7230" i="1"/>
  <c r="Q7230" i="1"/>
  <c r="R7230" i="1" s="1"/>
  <c r="P7231" i="1"/>
  <c r="Q7231" i="1" s="1"/>
  <c r="R7231" i="1" s="1"/>
  <c r="P7232" i="1"/>
  <c r="Q7232" i="1" s="1"/>
  <c r="R7232" i="1" s="1"/>
  <c r="P7233" i="1"/>
  <c r="Q7233" i="1" s="1"/>
  <c r="R7233" i="1" s="1"/>
  <c r="P7234" i="1"/>
  <c r="Q7234" i="1" s="1"/>
  <c r="R7234" i="1"/>
  <c r="P7235" i="1"/>
  <c r="Q7235" i="1"/>
  <c r="R7235" i="1"/>
  <c r="P7236" i="1"/>
  <c r="Q7236" i="1" s="1"/>
  <c r="R7236" i="1" s="1"/>
  <c r="P7237" i="1"/>
  <c r="Q7237" i="1" s="1"/>
  <c r="R7237" i="1" s="1"/>
  <c r="P7238" i="1"/>
  <c r="Q7238" i="1" s="1"/>
  <c r="R7238" i="1"/>
  <c r="P7239" i="1"/>
  <c r="Q7239" i="1"/>
  <c r="R7239" i="1" s="1"/>
  <c r="P7240" i="1"/>
  <c r="Q7240" i="1" s="1"/>
  <c r="R7240" i="1" s="1"/>
  <c r="P7241" i="1"/>
  <c r="Q7241" i="1"/>
  <c r="R7241" i="1" s="1"/>
  <c r="P7242" i="1"/>
  <c r="Q7242" i="1"/>
  <c r="R7242" i="1" s="1"/>
  <c r="P7243" i="1"/>
  <c r="Q7243" i="1"/>
  <c r="R7243" i="1" s="1"/>
  <c r="P7244" i="1"/>
  <c r="Q7244" i="1" s="1"/>
  <c r="R7244" i="1" s="1"/>
  <c r="P7245" i="1"/>
  <c r="Q7245" i="1" s="1"/>
  <c r="R7245" i="1" s="1"/>
  <c r="P7246" i="1"/>
  <c r="Q7246" i="1" s="1"/>
  <c r="R7246" i="1" s="1"/>
  <c r="P7247" i="1"/>
  <c r="Q7247" i="1"/>
  <c r="R7247" i="1" s="1"/>
  <c r="P7248" i="1"/>
  <c r="Q7248" i="1" s="1"/>
  <c r="R7248" i="1" s="1"/>
  <c r="P7249" i="1"/>
  <c r="Q7249" i="1"/>
  <c r="R7249" i="1" s="1"/>
  <c r="P7250" i="1"/>
  <c r="Q7250" i="1"/>
  <c r="R7250" i="1" s="1"/>
  <c r="P7251" i="1"/>
  <c r="Q7251" i="1" s="1"/>
  <c r="R7251" i="1"/>
  <c r="P7252" i="1"/>
  <c r="Q7252" i="1" s="1"/>
  <c r="R7252" i="1" s="1"/>
  <c r="P7253" i="1"/>
  <c r="Q7253" i="1" s="1"/>
  <c r="R7253" i="1" s="1"/>
  <c r="P7254" i="1"/>
  <c r="Q7254" i="1" s="1"/>
  <c r="R7254" i="1" s="1"/>
  <c r="P7255" i="1"/>
  <c r="Q7255" i="1"/>
  <c r="R7255" i="1" s="1"/>
  <c r="P7256" i="1"/>
  <c r="Q7256" i="1" s="1"/>
  <c r="R7256" i="1" s="1"/>
  <c r="P7257" i="1"/>
  <c r="Q7257" i="1"/>
  <c r="R7257" i="1" s="1"/>
  <c r="P7258" i="1"/>
  <c r="Q7258" i="1"/>
  <c r="R7258" i="1" s="1"/>
  <c r="P7259" i="1"/>
  <c r="Q7259" i="1"/>
  <c r="R7259" i="1" s="1"/>
  <c r="P7260" i="1"/>
  <c r="Q7260" i="1" s="1"/>
  <c r="R7260" i="1" s="1"/>
  <c r="P7261" i="1"/>
  <c r="Q7261" i="1"/>
  <c r="R7261" i="1" s="1"/>
  <c r="P7262" i="1"/>
  <c r="Q7262" i="1" s="1"/>
  <c r="R7262" i="1" s="1"/>
  <c r="P7263" i="1"/>
  <c r="Q7263" i="1" s="1"/>
  <c r="R7263" i="1" s="1"/>
  <c r="P7264" i="1"/>
  <c r="Q7264" i="1" s="1"/>
  <c r="R7264" i="1" s="1"/>
  <c r="P7265" i="1"/>
  <c r="Q7265" i="1"/>
  <c r="R7265" i="1" s="1"/>
  <c r="P7266" i="1"/>
  <c r="Q7266" i="1" s="1"/>
  <c r="R7266" i="1"/>
  <c r="P7267" i="1"/>
  <c r="Q7267" i="1"/>
  <c r="R7267" i="1" s="1"/>
  <c r="P7268" i="1"/>
  <c r="Q7268" i="1" s="1"/>
  <c r="R7268" i="1" s="1"/>
  <c r="P7269" i="1"/>
  <c r="Q7269" i="1" s="1"/>
  <c r="R7269" i="1" s="1"/>
  <c r="P7270" i="1"/>
  <c r="Q7270" i="1" s="1"/>
  <c r="R7270" i="1"/>
  <c r="P7271" i="1"/>
  <c r="Q7271" i="1"/>
  <c r="R7271" i="1" s="1"/>
  <c r="P7272" i="1"/>
  <c r="Q7272" i="1" s="1"/>
  <c r="R7272" i="1" s="1"/>
  <c r="P7273" i="1"/>
  <c r="Q7273" i="1" s="1"/>
  <c r="R7273" i="1" s="1"/>
  <c r="P7274" i="1"/>
  <c r="Q7274" i="1"/>
  <c r="R7274" i="1" s="1"/>
  <c r="P7275" i="1"/>
  <c r="Q7275" i="1" s="1"/>
  <c r="R7275" i="1"/>
  <c r="P7276" i="1"/>
  <c r="Q7276" i="1" s="1"/>
  <c r="R7276" i="1" s="1"/>
  <c r="P7277" i="1"/>
  <c r="Q7277" i="1"/>
  <c r="R7277" i="1" s="1"/>
  <c r="P7278" i="1"/>
  <c r="Q7278" i="1" s="1"/>
  <c r="R7278" i="1" s="1"/>
  <c r="P7279" i="1"/>
  <c r="Q7279" i="1"/>
  <c r="R7279" i="1"/>
  <c r="P7280" i="1"/>
  <c r="Q7280" i="1" s="1"/>
  <c r="R7280" i="1" s="1"/>
  <c r="P7281" i="1"/>
  <c r="Q7281" i="1"/>
  <c r="R7281" i="1" s="1"/>
  <c r="P7282" i="1"/>
  <c r="Q7282" i="1"/>
  <c r="R7282" i="1" s="1"/>
  <c r="P7283" i="1"/>
  <c r="Q7283" i="1"/>
  <c r="R7283" i="1"/>
  <c r="P7284" i="1"/>
  <c r="Q7284" i="1" s="1"/>
  <c r="R7284" i="1" s="1"/>
  <c r="P7285" i="1"/>
  <c r="Q7285" i="1" s="1"/>
  <c r="R7285" i="1" s="1"/>
  <c r="P7286" i="1"/>
  <c r="Q7286" i="1" s="1"/>
  <c r="R7286" i="1" s="1"/>
  <c r="P7287" i="1"/>
  <c r="Q7287" i="1"/>
  <c r="R7287" i="1"/>
  <c r="P7288" i="1"/>
  <c r="Q7288" i="1" s="1"/>
  <c r="R7288" i="1" s="1"/>
  <c r="P7289" i="1"/>
  <c r="Q7289" i="1"/>
  <c r="R7289" i="1" s="1"/>
  <c r="P7290" i="1"/>
  <c r="Q7290" i="1"/>
  <c r="R7290" i="1" s="1"/>
  <c r="P7291" i="1"/>
  <c r="Q7291" i="1"/>
  <c r="R7291" i="1"/>
  <c r="P7292" i="1"/>
  <c r="Q7292" i="1" s="1"/>
  <c r="R7292" i="1" s="1"/>
  <c r="P7293" i="1"/>
  <c r="Q7293" i="1"/>
  <c r="R7293" i="1" s="1"/>
  <c r="P7294" i="1"/>
  <c r="Q7294" i="1"/>
  <c r="R7294" i="1" s="1"/>
  <c r="P7295" i="1"/>
  <c r="Q7295" i="1"/>
  <c r="R7295" i="1"/>
  <c r="P7296" i="1"/>
  <c r="Q7296" i="1" s="1"/>
  <c r="R7296" i="1" s="1"/>
  <c r="P7297" i="1"/>
  <c r="Q7297" i="1" s="1"/>
  <c r="R7297" i="1" s="1"/>
  <c r="P7298" i="1"/>
  <c r="Q7298" i="1" s="1"/>
  <c r="R7298" i="1" s="1"/>
  <c r="P7299" i="1"/>
  <c r="Q7299" i="1"/>
  <c r="R7299" i="1" s="1"/>
  <c r="P7300" i="1"/>
  <c r="Q7300" i="1" s="1"/>
  <c r="R7300" i="1" s="1"/>
  <c r="P7301" i="1"/>
  <c r="Q7301" i="1" s="1"/>
  <c r="R7301" i="1" s="1"/>
  <c r="P7302" i="1"/>
  <c r="Q7302" i="1" s="1"/>
  <c r="R7302" i="1" s="1"/>
  <c r="P7303" i="1"/>
  <c r="Q7303" i="1"/>
  <c r="R7303" i="1" s="1"/>
  <c r="P7304" i="1"/>
  <c r="Q7304" i="1" s="1"/>
  <c r="R7304" i="1" s="1"/>
  <c r="P7305" i="1"/>
  <c r="Q7305" i="1"/>
  <c r="R7305" i="1" s="1"/>
  <c r="P7306" i="1"/>
  <c r="Q7306" i="1"/>
  <c r="R7306" i="1" s="1"/>
  <c r="P7307" i="1"/>
  <c r="Q7307" i="1" s="1"/>
  <c r="R7307" i="1"/>
  <c r="P7308" i="1"/>
  <c r="Q7308" i="1" s="1"/>
  <c r="R7308" i="1" s="1"/>
  <c r="P7309" i="1"/>
  <c r="Q7309" i="1"/>
  <c r="R7309" i="1" s="1"/>
  <c r="P7310" i="1"/>
  <c r="Q7310" i="1" s="1"/>
  <c r="R7310" i="1" s="1"/>
  <c r="P7311" i="1"/>
  <c r="Q7311" i="1"/>
  <c r="R7311" i="1" s="1"/>
  <c r="P7312" i="1"/>
  <c r="Q7312" i="1" s="1"/>
  <c r="R7312" i="1" s="1"/>
  <c r="P7313" i="1"/>
  <c r="Q7313" i="1" s="1"/>
  <c r="R7313" i="1" s="1"/>
  <c r="P7314" i="1"/>
  <c r="Q7314" i="1"/>
  <c r="R7314" i="1" s="1"/>
  <c r="P7315" i="1"/>
  <c r="Q7315" i="1" s="1"/>
  <c r="R7315" i="1" s="1"/>
  <c r="P7316" i="1"/>
  <c r="Q7316" i="1" s="1"/>
  <c r="R7316" i="1" s="1"/>
  <c r="P7317" i="1"/>
  <c r="Q7317" i="1"/>
  <c r="R7317" i="1" s="1"/>
  <c r="P7318" i="1"/>
  <c r="Q7318" i="1" s="1"/>
  <c r="R7318" i="1" s="1"/>
  <c r="P7319" i="1"/>
  <c r="Q7319" i="1"/>
  <c r="R7319" i="1" s="1"/>
  <c r="P7320" i="1"/>
  <c r="Q7320" i="1" s="1"/>
  <c r="R7320" i="1" s="1"/>
  <c r="P7321" i="1"/>
  <c r="Q7321" i="1"/>
  <c r="R7321" i="1" s="1"/>
  <c r="P7322" i="1"/>
  <c r="Q7322" i="1"/>
  <c r="R7322" i="1" s="1"/>
  <c r="P7323" i="1"/>
  <c r="Q7323" i="1"/>
  <c r="R7323" i="1" s="1"/>
  <c r="P7324" i="1"/>
  <c r="Q7324" i="1" s="1"/>
  <c r="R7324" i="1" s="1"/>
  <c r="P7325" i="1"/>
  <c r="Q7325" i="1"/>
  <c r="R7325" i="1" s="1"/>
  <c r="P7326" i="1"/>
  <c r="Q7326" i="1"/>
  <c r="R7326" i="1" s="1"/>
  <c r="P7327" i="1"/>
  <c r="Q7327" i="1" s="1"/>
  <c r="R7327" i="1" s="1"/>
  <c r="P7328" i="1"/>
  <c r="Q7328" i="1" s="1"/>
  <c r="R7328" i="1" s="1"/>
  <c r="P7329" i="1"/>
  <c r="Q7329" i="1" s="1"/>
  <c r="R7329" i="1" s="1"/>
  <c r="P7330" i="1"/>
  <c r="Q7330" i="1" s="1"/>
  <c r="R7330" i="1" s="1"/>
  <c r="P7331" i="1"/>
  <c r="Q7331" i="1" s="1"/>
  <c r="R7331" i="1" s="1"/>
  <c r="P7332" i="1"/>
  <c r="Q7332" i="1" s="1"/>
  <c r="R7332" i="1" s="1"/>
  <c r="P7333" i="1"/>
  <c r="Q7333" i="1" s="1"/>
  <c r="R7333" i="1" s="1"/>
  <c r="P7334" i="1"/>
  <c r="Q7334" i="1" s="1"/>
  <c r="R7334" i="1"/>
  <c r="P7335" i="1"/>
  <c r="Q7335" i="1" s="1"/>
  <c r="R7335" i="1" s="1"/>
  <c r="P7336" i="1"/>
  <c r="Q7336" i="1" s="1"/>
  <c r="R7336" i="1" s="1"/>
  <c r="P7337" i="1"/>
  <c r="Q7337" i="1"/>
  <c r="R7337" i="1" s="1"/>
  <c r="P7338" i="1"/>
  <c r="Q7338" i="1"/>
  <c r="R7338" i="1"/>
  <c r="P7339" i="1"/>
  <c r="Q7339" i="1"/>
  <c r="R7339" i="1" s="1"/>
  <c r="P7340" i="1"/>
  <c r="Q7340" i="1" s="1"/>
  <c r="R7340" i="1" s="1"/>
  <c r="P7341" i="1"/>
  <c r="Q7341" i="1" s="1"/>
  <c r="R7341" i="1" s="1"/>
  <c r="P7342" i="1"/>
  <c r="Q7342" i="1"/>
  <c r="R7342" i="1"/>
  <c r="P7343" i="1"/>
  <c r="Q7343" i="1" s="1"/>
  <c r="R7343" i="1" s="1"/>
  <c r="P7344" i="1"/>
  <c r="Q7344" i="1" s="1"/>
  <c r="R7344" i="1" s="1"/>
  <c r="P7345" i="1"/>
  <c r="Q7345" i="1"/>
  <c r="R7345" i="1" s="1"/>
  <c r="P7346" i="1"/>
  <c r="Q7346" i="1"/>
  <c r="R7346" i="1"/>
  <c r="P7347" i="1"/>
  <c r="Q7347" i="1" s="1"/>
  <c r="R7347" i="1" s="1"/>
  <c r="P7348" i="1"/>
  <c r="Q7348" i="1" s="1"/>
  <c r="R7348" i="1" s="1"/>
  <c r="P7349" i="1"/>
  <c r="Q7349" i="1"/>
  <c r="R7349" i="1" s="1"/>
  <c r="P7350" i="1"/>
  <c r="Q7350" i="1"/>
  <c r="R7350" i="1"/>
  <c r="P7351" i="1"/>
  <c r="Q7351" i="1"/>
  <c r="R7351" i="1" s="1"/>
  <c r="P7352" i="1"/>
  <c r="Q7352" i="1" s="1"/>
  <c r="R7352" i="1" s="1"/>
  <c r="P7353" i="1"/>
  <c r="Q7353" i="1"/>
  <c r="R7353" i="1" s="1"/>
  <c r="P7354" i="1"/>
  <c r="Q7354" i="1"/>
  <c r="R7354" i="1" s="1"/>
  <c r="P7355" i="1"/>
  <c r="Q7355" i="1"/>
  <c r="R7355" i="1" s="1"/>
  <c r="P7356" i="1"/>
  <c r="Q7356" i="1" s="1"/>
  <c r="R7356" i="1" s="1"/>
  <c r="P7357" i="1"/>
  <c r="Q7357" i="1" s="1"/>
  <c r="R7357" i="1" s="1"/>
  <c r="P7358" i="1"/>
  <c r="Q7358" i="1"/>
  <c r="R7358" i="1" s="1"/>
  <c r="P7359" i="1"/>
  <c r="Q7359" i="1" s="1"/>
  <c r="R7359" i="1" s="1"/>
  <c r="P7360" i="1"/>
  <c r="Q7360" i="1" s="1"/>
  <c r="R7360" i="1" s="1"/>
  <c r="P7361" i="1"/>
  <c r="Q7361" i="1" s="1"/>
  <c r="R7361" i="1" s="1"/>
  <c r="P7362" i="1"/>
  <c r="Q7362" i="1" s="1"/>
  <c r="R7362" i="1"/>
  <c r="P7363" i="1"/>
  <c r="Q7363" i="1"/>
  <c r="R7363" i="1" s="1"/>
  <c r="P7364" i="1"/>
  <c r="Q7364" i="1" s="1"/>
  <c r="R7364" i="1" s="1"/>
  <c r="P7365" i="1"/>
  <c r="Q7365" i="1" s="1"/>
  <c r="R7365" i="1" s="1"/>
  <c r="P7366" i="1"/>
  <c r="Q7366" i="1" s="1"/>
  <c r="R7366" i="1" s="1"/>
  <c r="P7367" i="1"/>
  <c r="Q7367" i="1"/>
  <c r="R7367" i="1"/>
  <c r="P7368" i="1"/>
  <c r="Q7368" i="1" s="1"/>
  <c r="R7368" i="1" s="1"/>
  <c r="P7369" i="1"/>
  <c r="Q7369" i="1" s="1"/>
  <c r="R7369" i="1" s="1"/>
  <c r="P7370" i="1"/>
  <c r="Q7370" i="1"/>
  <c r="R7370" i="1" s="1"/>
  <c r="P7371" i="1"/>
  <c r="Q7371" i="1"/>
  <c r="R7371" i="1"/>
  <c r="P7372" i="1"/>
  <c r="Q7372" i="1" s="1"/>
  <c r="R7372" i="1" s="1"/>
  <c r="P7373" i="1"/>
  <c r="Q7373" i="1" s="1"/>
  <c r="R7373" i="1" s="1"/>
  <c r="P7374" i="1"/>
  <c r="Q7374" i="1" s="1"/>
  <c r="R7374" i="1" s="1"/>
  <c r="P7375" i="1"/>
  <c r="Q7375" i="1"/>
  <c r="R7375" i="1"/>
  <c r="P7376" i="1"/>
  <c r="Q7376" i="1" s="1"/>
  <c r="R7376" i="1" s="1"/>
  <c r="P7377" i="1"/>
  <c r="Q7377" i="1"/>
  <c r="R7377" i="1" s="1"/>
  <c r="P7378" i="1"/>
  <c r="Q7378" i="1"/>
  <c r="R7378" i="1" s="1"/>
  <c r="P7379" i="1"/>
  <c r="Q7379" i="1"/>
  <c r="R7379" i="1"/>
  <c r="P7380" i="1"/>
  <c r="Q7380" i="1" s="1"/>
  <c r="R7380" i="1" s="1"/>
  <c r="P7381" i="1"/>
  <c r="Q7381" i="1" s="1"/>
  <c r="R7381" i="1" s="1"/>
  <c r="P7382" i="1"/>
  <c r="Q7382" i="1" s="1"/>
  <c r="R7382" i="1" s="1"/>
  <c r="P7383" i="1"/>
  <c r="Q7383" i="1"/>
  <c r="R7383" i="1" s="1"/>
  <c r="P7384" i="1"/>
  <c r="Q7384" i="1" s="1"/>
  <c r="R7384" i="1" s="1"/>
  <c r="P7385" i="1"/>
  <c r="Q7385" i="1"/>
  <c r="R7385" i="1" s="1"/>
  <c r="P7386" i="1"/>
  <c r="Q7386" i="1" s="1"/>
  <c r="R7386" i="1" s="1"/>
  <c r="P7387" i="1"/>
  <c r="Q7387" i="1"/>
  <c r="R7387" i="1" s="1"/>
  <c r="P7388" i="1"/>
  <c r="Q7388" i="1" s="1"/>
  <c r="R7388" i="1" s="1"/>
  <c r="P7389" i="1"/>
  <c r="Q7389" i="1"/>
  <c r="R7389" i="1" s="1"/>
  <c r="P7390" i="1"/>
  <c r="Q7390" i="1" s="1"/>
  <c r="R7390" i="1" s="1"/>
  <c r="P7391" i="1"/>
  <c r="Q7391" i="1" s="1"/>
  <c r="R7391" i="1"/>
  <c r="P7392" i="1"/>
  <c r="Q7392" i="1" s="1"/>
  <c r="R7392" i="1" s="1"/>
  <c r="P7393" i="1"/>
  <c r="Q7393" i="1" s="1"/>
  <c r="R7393" i="1" s="1"/>
  <c r="P7394" i="1"/>
  <c r="Q7394" i="1"/>
  <c r="R7394" i="1" s="1"/>
  <c r="P7395" i="1"/>
  <c r="Q7395" i="1"/>
  <c r="R7395" i="1" s="1"/>
  <c r="P7396" i="1"/>
  <c r="Q7396" i="1" s="1"/>
  <c r="R7396" i="1" s="1"/>
  <c r="P7397" i="1"/>
  <c r="Q7397" i="1" s="1"/>
  <c r="R7397" i="1" s="1"/>
  <c r="P7398" i="1"/>
  <c r="Q7398" i="1" s="1"/>
  <c r="R7398" i="1" s="1"/>
  <c r="P7399" i="1"/>
  <c r="Q7399" i="1"/>
  <c r="R7399" i="1" s="1"/>
  <c r="P7400" i="1"/>
  <c r="Q7400" i="1" s="1"/>
  <c r="R7400" i="1" s="1"/>
  <c r="P7401" i="1"/>
  <c r="Q7401" i="1"/>
  <c r="R7401" i="1" s="1"/>
  <c r="P7402" i="1"/>
  <c r="Q7402" i="1" s="1"/>
  <c r="R7402" i="1" s="1"/>
  <c r="P7403" i="1"/>
  <c r="Q7403" i="1" s="1"/>
  <c r="R7403" i="1" s="1"/>
  <c r="P7404" i="1"/>
  <c r="Q7404" i="1" s="1"/>
  <c r="R7404" i="1" s="1"/>
  <c r="P7405" i="1"/>
  <c r="Q7405" i="1"/>
  <c r="R7405" i="1" s="1"/>
  <c r="P7406" i="1"/>
  <c r="Q7406" i="1" s="1"/>
  <c r="R7406" i="1"/>
  <c r="P7407" i="1"/>
  <c r="Q7407" i="1"/>
  <c r="R7407" i="1" s="1"/>
  <c r="P7408" i="1"/>
  <c r="Q7408" i="1" s="1"/>
  <c r="R7408" i="1" s="1"/>
  <c r="P7409" i="1"/>
  <c r="Q7409" i="1"/>
  <c r="R7409" i="1" s="1"/>
  <c r="P7410" i="1"/>
  <c r="Q7410" i="1"/>
  <c r="R7410" i="1" s="1"/>
  <c r="P7411" i="1"/>
  <c r="Q7411" i="1" s="1"/>
  <c r="R7411" i="1" s="1"/>
  <c r="P7412" i="1"/>
  <c r="Q7412" i="1" s="1"/>
  <c r="R7412" i="1" s="1"/>
  <c r="P7413" i="1"/>
  <c r="Q7413" i="1"/>
  <c r="R7413" i="1" s="1"/>
  <c r="P7414" i="1"/>
  <c r="Q7414" i="1" s="1"/>
  <c r="R7414" i="1" s="1"/>
  <c r="P7415" i="1"/>
  <c r="Q7415" i="1" s="1"/>
  <c r="R7415" i="1" s="1"/>
  <c r="P7416" i="1"/>
  <c r="Q7416" i="1" s="1"/>
  <c r="R7416" i="1" s="1"/>
  <c r="P7417" i="1"/>
  <c r="Q7417" i="1"/>
  <c r="R7417" i="1" s="1"/>
  <c r="P7418" i="1"/>
  <c r="Q7418" i="1" s="1"/>
  <c r="R7418" i="1" s="1"/>
  <c r="P7419" i="1"/>
  <c r="Q7419" i="1"/>
  <c r="R7419" i="1" s="1"/>
  <c r="P7420" i="1"/>
  <c r="Q7420" i="1" s="1"/>
  <c r="R7420" i="1" s="1"/>
  <c r="P7421" i="1"/>
  <c r="Q7421" i="1" s="1"/>
  <c r="R7421" i="1" s="1"/>
  <c r="P7422" i="1"/>
  <c r="Q7422" i="1" s="1"/>
  <c r="R7422" i="1"/>
  <c r="P7423" i="1"/>
  <c r="Q7423" i="1" s="1"/>
  <c r="R7423" i="1" s="1"/>
  <c r="P7424" i="1"/>
  <c r="Q7424" i="1" s="1"/>
  <c r="R7424" i="1" s="1"/>
  <c r="P7425" i="1"/>
  <c r="Q7425" i="1" s="1"/>
  <c r="R7425" i="1" s="1"/>
  <c r="P7426" i="1"/>
  <c r="Q7426" i="1" s="1"/>
  <c r="R7426" i="1"/>
  <c r="P7427" i="1"/>
  <c r="Q7427" i="1"/>
  <c r="R7427" i="1" s="1"/>
  <c r="P7428" i="1"/>
  <c r="Q7428" i="1" s="1"/>
  <c r="R7428" i="1" s="1"/>
  <c r="P7429" i="1"/>
  <c r="Q7429" i="1" s="1"/>
  <c r="R7429" i="1" s="1"/>
  <c r="P7430" i="1"/>
  <c r="Q7430" i="1" s="1"/>
  <c r="R7430" i="1" s="1"/>
  <c r="P7431" i="1"/>
  <c r="Q7431" i="1"/>
  <c r="R7431" i="1"/>
  <c r="P7432" i="1"/>
  <c r="Q7432" i="1" s="1"/>
  <c r="R7432" i="1" s="1"/>
  <c r="P7433" i="1"/>
  <c r="Q7433" i="1"/>
  <c r="R7433" i="1" s="1"/>
  <c r="P7434" i="1"/>
  <c r="Q7434" i="1" s="1"/>
  <c r="R7434" i="1" s="1"/>
  <c r="P7435" i="1"/>
  <c r="Q7435" i="1"/>
  <c r="R7435" i="1"/>
  <c r="P7436" i="1"/>
  <c r="Q7436" i="1" s="1"/>
  <c r="R7436" i="1" s="1"/>
  <c r="P7437" i="1"/>
  <c r="Q7437" i="1" s="1"/>
  <c r="R7437" i="1" s="1"/>
  <c r="P7438" i="1"/>
  <c r="Q7438" i="1"/>
  <c r="R7438" i="1" s="1"/>
  <c r="P7439" i="1"/>
  <c r="Q7439" i="1"/>
  <c r="R7439" i="1"/>
  <c r="P7440" i="1"/>
  <c r="Q7440" i="1" s="1"/>
  <c r="R7440" i="1" s="1"/>
  <c r="P7441" i="1"/>
  <c r="Q7441" i="1" s="1"/>
  <c r="R7441" i="1" s="1"/>
  <c r="P7442" i="1"/>
  <c r="Q7442" i="1"/>
  <c r="R7442" i="1" s="1"/>
  <c r="P7443" i="1"/>
  <c r="Q7443" i="1"/>
  <c r="R7443" i="1"/>
  <c r="P7444" i="1"/>
  <c r="Q7444" i="1" s="1"/>
  <c r="R7444" i="1" s="1"/>
  <c r="P7445" i="1"/>
  <c r="Q7445" i="1" s="1"/>
  <c r="R7445" i="1" s="1"/>
  <c r="P7446" i="1"/>
  <c r="Q7446" i="1" s="1"/>
  <c r="R7446" i="1" s="1"/>
  <c r="P7447" i="1"/>
  <c r="Q7447" i="1"/>
  <c r="R7447" i="1"/>
  <c r="P7448" i="1"/>
  <c r="Q7448" i="1" s="1"/>
  <c r="R7448" i="1" s="1"/>
  <c r="P7449" i="1"/>
  <c r="Q7449" i="1" s="1"/>
  <c r="R7449" i="1" s="1"/>
  <c r="P7450" i="1"/>
  <c r="Q7450" i="1"/>
  <c r="R7450" i="1" s="1"/>
  <c r="P7451" i="1"/>
  <c r="Q7451" i="1" s="1"/>
  <c r="R7451" i="1" s="1"/>
  <c r="P7452" i="1"/>
  <c r="Q7452" i="1" s="1"/>
  <c r="R7452" i="1" s="1"/>
  <c r="P7453" i="1"/>
  <c r="Q7453" i="1" s="1"/>
  <c r="R7453" i="1" s="1"/>
  <c r="P7454" i="1"/>
  <c r="Q7454" i="1"/>
  <c r="R7454" i="1" s="1"/>
  <c r="P7455" i="1"/>
  <c r="Q7455" i="1" s="1"/>
  <c r="R7455" i="1" s="1"/>
  <c r="P7456" i="1"/>
  <c r="Q7456" i="1" s="1"/>
  <c r="R7456" i="1" s="1"/>
  <c r="P7457" i="1"/>
  <c r="Q7457" i="1" s="1"/>
  <c r="R7457" i="1" s="1"/>
  <c r="P7458" i="1"/>
  <c r="Q7458" i="1"/>
  <c r="R7458" i="1" s="1"/>
  <c r="P7459" i="1"/>
  <c r="Q7459" i="1" s="1"/>
  <c r="R7459" i="1" s="1"/>
  <c r="P7460" i="1"/>
  <c r="Q7460" i="1" s="1"/>
  <c r="R7460" i="1" s="1"/>
  <c r="P7461" i="1"/>
  <c r="Q7461" i="1" s="1"/>
  <c r="R7461" i="1" s="1"/>
  <c r="P7462" i="1"/>
  <c r="Q7462" i="1"/>
  <c r="R7462" i="1" s="1"/>
  <c r="P7463" i="1"/>
  <c r="Q7463" i="1" s="1"/>
  <c r="R7463" i="1" s="1"/>
  <c r="P7464" i="1"/>
  <c r="Q7464" i="1" s="1"/>
  <c r="R7464" i="1" s="1"/>
  <c r="P7465" i="1"/>
  <c r="Q7465" i="1" s="1"/>
  <c r="R7465" i="1" s="1"/>
  <c r="P7466" i="1"/>
  <c r="Q7466" i="1" s="1"/>
  <c r="R7466" i="1" s="1"/>
  <c r="P7467" i="1"/>
  <c r="Q7467" i="1" s="1"/>
  <c r="R7467" i="1" s="1"/>
  <c r="P7468" i="1"/>
  <c r="Q7468" i="1" s="1"/>
  <c r="R7468" i="1" s="1"/>
  <c r="P7469" i="1"/>
  <c r="Q7469" i="1"/>
  <c r="R7469" i="1" s="1"/>
  <c r="P7470" i="1"/>
  <c r="Q7470" i="1"/>
  <c r="R7470" i="1" s="1"/>
  <c r="P7471" i="1"/>
  <c r="Q7471" i="1" s="1"/>
  <c r="R7471" i="1" s="1"/>
  <c r="P7472" i="1"/>
  <c r="Q7472" i="1" s="1"/>
  <c r="R7472" i="1" s="1"/>
  <c r="P7473" i="1"/>
  <c r="Q7473" i="1" s="1"/>
  <c r="R7473" i="1" s="1"/>
  <c r="P7474" i="1"/>
  <c r="Q7474" i="1"/>
  <c r="R7474" i="1" s="1"/>
  <c r="P7475" i="1"/>
  <c r="Q7475" i="1" s="1"/>
  <c r="R7475" i="1" s="1"/>
  <c r="P7476" i="1"/>
  <c r="Q7476" i="1" s="1"/>
  <c r="R7476" i="1" s="1"/>
  <c r="P7477" i="1"/>
  <c r="Q7477" i="1"/>
  <c r="R7477" i="1" s="1"/>
  <c r="P7478" i="1"/>
  <c r="Q7478" i="1" s="1"/>
  <c r="R7478" i="1" s="1"/>
  <c r="P7479" i="1"/>
  <c r="Q7479" i="1" s="1"/>
  <c r="R7479" i="1" s="1"/>
  <c r="P7480" i="1"/>
  <c r="Q7480" i="1" s="1"/>
  <c r="R7480" i="1" s="1"/>
  <c r="P7481" i="1"/>
  <c r="Q7481" i="1" s="1"/>
  <c r="R7481" i="1" s="1"/>
  <c r="P7482" i="1"/>
  <c r="Q7482" i="1" s="1"/>
  <c r="R7482" i="1" s="1"/>
  <c r="P7483" i="1"/>
  <c r="Q7483" i="1"/>
  <c r="R7483" i="1"/>
  <c r="P7484" i="1"/>
  <c r="Q7484" i="1" s="1"/>
  <c r="R7484" i="1" s="1"/>
  <c r="P7485" i="1"/>
  <c r="Q7485" i="1" s="1"/>
  <c r="R7485" i="1" s="1"/>
  <c r="P7486" i="1"/>
  <c r="Q7486" i="1"/>
  <c r="R7486" i="1" s="1"/>
  <c r="P7487" i="1"/>
  <c r="Q7487" i="1" s="1"/>
  <c r="R7487" i="1" s="1"/>
  <c r="P7488" i="1"/>
  <c r="Q7488" i="1" s="1"/>
  <c r="R7488" i="1" s="1"/>
  <c r="P7489" i="1"/>
  <c r="Q7489" i="1" s="1"/>
  <c r="R7489" i="1" s="1"/>
  <c r="P7490" i="1"/>
  <c r="Q7490" i="1" s="1"/>
  <c r="R7490" i="1" s="1"/>
  <c r="P7491" i="1"/>
  <c r="Q7491" i="1"/>
  <c r="R7491" i="1" s="1"/>
  <c r="P7492" i="1"/>
  <c r="Q7492" i="1" s="1"/>
  <c r="R7492" i="1"/>
  <c r="P7493" i="1"/>
  <c r="Q7493" i="1" s="1"/>
  <c r="R7493" i="1" s="1"/>
  <c r="P7494" i="1"/>
  <c r="Q7494" i="1" s="1"/>
  <c r="R7494" i="1"/>
  <c r="P7495" i="1"/>
  <c r="Q7495" i="1"/>
  <c r="R7495" i="1" s="1"/>
  <c r="P7496" i="1"/>
  <c r="Q7496" i="1" s="1"/>
  <c r="R7496" i="1" s="1"/>
  <c r="P7497" i="1"/>
  <c r="Q7497" i="1" s="1"/>
  <c r="R7497" i="1" s="1"/>
  <c r="P7498" i="1"/>
  <c r="Q7498" i="1"/>
  <c r="R7498" i="1" s="1"/>
  <c r="P7499" i="1"/>
  <c r="Q7499" i="1"/>
  <c r="R7499" i="1"/>
  <c r="P7500" i="1"/>
  <c r="Q7500" i="1" s="1"/>
  <c r="R7500" i="1" s="1"/>
  <c r="P7501" i="1"/>
  <c r="Q7501" i="1" s="1"/>
  <c r="R7501" i="1" s="1"/>
  <c r="P7502" i="1"/>
  <c r="Q7502" i="1"/>
  <c r="R7502" i="1"/>
  <c r="P7503" i="1"/>
  <c r="Q7503" i="1"/>
  <c r="R7503" i="1" s="1"/>
  <c r="P7504" i="1"/>
  <c r="Q7504" i="1" s="1"/>
  <c r="R7504" i="1" s="1"/>
  <c r="P7505" i="1"/>
  <c r="Q7505" i="1" s="1"/>
  <c r="R7505" i="1" s="1"/>
  <c r="P7506" i="1"/>
  <c r="Q7506" i="1"/>
  <c r="R7506" i="1"/>
  <c r="P7507" i="1"/>
  <c r="Q7507" i="1"/>
  <c r="R7507" i="1" s="1"/>
  <c r="P7508" i="1"/>
  <c r="Q7508" i="1" s="1"/>
  <c r="R7508" i="1" s="1"/>
  <c r="P7509" i="1"/>
  <c r="Q7509" i="1"/>
  <c r="R7509" i="1" s="1"/>
  <c r="P7510" i="1"/>
  <c r="Q7510" i="1"/>
  <c r="R7510" i="1"/>
  <c r="P7511" i="1"/>
  <c r="Q7511" i="1" s="1"/>
  <c r="R7511" i="1" s="1"/>
  <c r="P7512" i="1"/>
  <c r="Q7512" i="1" s="1"/>
  <c r="R7512" i="1" s="1"/>
  <c r="P7513" i="1"/>
  <c r="Q7513" i="1"/>
  <c r="R7513" i="1" s="1"/>
  <c r="P7514" i="1"/>
  <c r="Q7514" i="1"/>
  <c r="R7514" i="1"/>
  <c r="P7515" i="1"/>
  <c r="Q7515" i="1" s="1"/>
  <c r="R7515" i="1" s="1"/>
  <c r="P7516" i="1"/>
  <c r="Q7516" i="1" s="1"/>
  <c r="R7516" i="1"/>
  <c r="P7517" i="1"/>
  <c r="Q7517" i="1"/>
  <c r="R7517" i="1" s="1"/>
  <c r="P7518" i="1"/>
  <c r="Q7518" i="1"/>
  <c r="R7518" i="1" s="1"/>
  <c r="P7519" i="1"/>
  <c r="Q7519" i="1" s="1"/>
  <c r="R7519" i="1" s="1"/>
  <c r="P7520" i="1"/>
  <c r="Q7520" i="1" s="1"/>
  <c r="R7520" i="1" s="1"/>
  <c r="P7521" i="1"/>
  <c r="Q7521" i="1"/>
  <c r="R7521" i="1" s="1"/>
  <c r="P7522" i="1"/>
  <c r="Q7522" i="1" s="1"/>
  <c r="R7522" i="1" s="1"/>
  <c r="P7523" i="1"/>
  <c r="Q7523" i="1"/>
  <c r="R7523" i="1" s="1"/>
  <c r="P7524" i="1"/>
  <c r="Q7524" i="1" s="1"/>
  <c r="R7524" i="1"/>
  <c r="P7525" i="1"/>
  <c r="Q7525" i="1" s="1"/>
  <c r="R7525" i="1" s="1"/>
  <c r="P7526" i="1"/>
  <c r="Q7526" i="1"/>
  <c r="R7526" i="1"/>
  <c r="P7527" i="1"/>
  <c r="Q7527" i="1" s="1"/>
  <c r="R7527" i="1" s="1"/>
  <c r="P7528" i="1"/>
  <c r="Q7528" i="1" s="1"/>
  <c r="R7528" i="1" s="1"/>
  <c r="P7529" i="1"/>
  <c r="Q7529" i="1" s="1"/>
  <c r="R7529" i="1" s="1"/>
  <c r="P7530" i="1"/>
  <c r="Q7530" i="1"/>
  <c r="R7530" i="1" s="1"/>
  <c r="P7531" i="1"/>
  <c r="Q7531" i="1"/>
  <c r="R7531" i="1"/>
  <c r="P7532" i="1"/>
  <c r="Q7532" i="1" s="1"/>
  <c r="R7532" i="1" s="1"/>
  <c r="P7533" i="1"/>
  <c r="Q7533" i="1" s="1"/>
  <c r="R7533" i="1" s="1"/>
  <c r="P7534" i="1"/>
  <c r="Q7534" i="1"/>
  <c r="R7534" i="1"/>
  <c r="P7535" i="1"/>
  <c r="Q7535" i="1" s="1"/>
  <c r="R7535" i="1" s="1"/>
  <c r="P7536" i="1"/>
  <c r="Q7536" i="1" s="1"/>
  <c r="R7536" i="1" s="1"/>
  <c r="P7537" i="1"/>
  <c r="Q7537" i="1" s="1"/>
  <c r="R7537" i="1" s="1"/>
  <c r="P7538" i="1"/>
  <c r="Q7538" i="1" s="1"/>
  <c r="R7538" i="1" s="1"/>
  <c r="P7539" i="1"/>
  <c r="Q7539" i="1"/>
  <c r="R7539" i="1" s="1"/>
  <c r="P7540" i="1"/>
  <c r="Q7540" i="1" s="1"/>
  <c r="R7540" i="1" s="1"/>
  <c r="P7541" i="1"/>
  <c r="Q7541" i="1" s="1"/>
  <c r="R7541" i="1" s="1"/>
  <c r="P7542" i="1"/>
  <c r="Q7542" i="1"/>
  <c r="R7542" i="1" s="1"/>
  <c r="P7543" i="1"/>
  <c r="Q7543" i="1"/>
  <c r="R7543" i="1" s="1"/>
  <c r="P7544" i="1"/>
  <c r="Q7544" i="1" s="1"/>
  <c r="R7544" i="1" s="1"/>
  <c r="P7545" i="1"/>
  <c r="Q7545" i="1"/>
  <c r="R7545" i="1" s="1"/>
  <c r="P7546" i="1"/>
  <c r="Q7546" i="1" s="1"/>
  <c r="R7546" i="1" s="1"/>
  <c r="P7547" i="1"/>
  <c r="Q7547" i="1"/>
  <c r="R7547" i="1"/>
  <c r="P7548" i="1"/>
  <c r="Q7548" i="1" s="1"/>
  <c r="R7548" i="1"/>
  <c r="P7549" i="1"/>
  <c r="Q7549" i="1" s="1"/>
  <c r="R7549" i="1" s="1"/>
  <c r="P7550" i="1"/>
  <c r="Q7550" i="1" s="1"/>
  <c r="R7550" i="1" s="1"/>
  <c r="P7551" i="1"/>
  <c r="Q7551" i="1"/>
  <c r="R7551" i="1"/>
  <c r="P7552" i="1"/>
  <c r="Q7552" i="1" s="1"/>
  <c r="R7552" i="1" s="1"/>
  <c r="P7553" i="1"/>
  <c r="Q7553" i="1"/>
  <c r="R7553" i="1" s="1"/>
  <c r="P7554" i="1"/>
  <c r="Q7554" i="1" s="1"/>
  <c r="R7554" i="1" s="1"/>
  <c r="P7555" i="1"/>
  <c r="Q7555" i="1" s="1"/>
  <c r="R7555" i="1" s="1"/>
  <c r="P7556" i="1"/>
  <c r="Q7556" i="1" s="1"/>
  <c r="R7556" i="1"/>
  <c r="P7557" i="1"/>
  <c r="Q7557" i="1" s="1"/>
  <c r="R7557" i="1" s="1"/>
  <c r="P7558" i="1"/>
  <c r="Q7558" i="1"/>
  <c r="R7558" i="1" s="1"/>
  <c r="P7559" i="1"/>
  <c r="Q7559" i="1"/>
  <c r="R7559" i="1"/>
  <c r="P7560" i="1"/>
  <c r="Q7560" i="1" s="1"/>
  <c r="R7560" i="1" s="1"/>
  <c r="P7561" i="1"/>
  <c r="Q7561" i="1" s="1"/>
  <c r="R7561" i="1" s="1"/>
  <c r="P7562" i="1"/>
  <c r="Q7562" i="1" s="1"/>
  <c r="R7562" i="1" s="1"/>
  <c r="P7563" i="1"/>
  <c r="Q7563" i="1"/>
  <c r="R7563" i="1"/>
  <c r="P7564" i="1"/>
  <c r="Q7564" i="1" s="1"/>
  <c r="R7564" i="1" s="1"/>
  <c r="P7565" i="1"/>
  <c r="Q7565" i="1" s="1"/>
  <c r="R7565" i="1" s="1"/>
  <c r="P7566" i="1"/>
  <c r="Q7566" i="1" s="1"/>
  <c r="R7566" i="1" s="1"/>
  <c r="P7567" i="1"/>
  <c r="Q7567" i="1"/>
  <c r="R7567" i="1" s="1"/>
  <c r="P7568" i="1"/>
  <c r="Q7568" i="1" s="1"/>
  <c r="R7568" i="1" s="1"/>
  <c r="P7569" i="1"/>
  <c r="Q7569" i="1" s="1"/>
  <c r="R7569" i="1" s="1"/>
  <c r="P7570" i="1"/>
  <c r="Q7570" i="1" s="1"/>
  <c r="R7570" i="1" s="1"/>
  <c r="P7571" i="1"/>
  <c r="Q7571" i="1"/>
  <c r="R7571" i="1"/>
  <c r="P7572" i="1"/>
  <c r="Q7572" i="1" s="1"/>
  <c r="R7572" i="1" s="1"/>
  <c r="P7573" i="1"/>
  <c r="Q7573" i="1" s="1"/>
  <c r="R7573" i="1" s="1"/>
  <c r="P7574" i="1"/>
  <c r="Q7574" i="1"/>
  <c r="R7574" i="1"/>
  <c r="P7575" i="1"/>
  <c r="Q7575" i="1" s="1"/>
  <c r="R7575" i="1" s="1"/>
  <c r="P7576" i="1"/>
  <c r="Q7576" i="1" s="1"/>
  <c r="R7576" i="1" s="1"/>
  <c r="P7577" i="1"/>
  <c r="Q7577" i="1" s="1"/>
  <c r="R7577" i="1" s="1"/>
  <c r="P7578" i="1"/>
  <c r="Q7578" i="1"/>
  <c r="R7578" i="1"/>
  <c r="P7579" i="1"/>
  <c r="Q7579" i="1" s="1"/>
  <c r="R7579" i="1" s="1"/>
  <c r="P7580" i="1"/>
  <c r="Q7580" i="1" s="1"/>
  <c r="R7580" i="1" s="1"/>
  <c r="P7581" i="1"/>
  <c r="Q7581" i="1"/>
  <c r="R7581" i="1" s="1"/>
  <c r="P7582" i="1"/>
  <c r="Q7582" i="1"/>
  <c r="R7582" i="1" s="1"/>
  <c r="P7583" i="1"/>
  <c r="Q7583" i="1" s="1"/>
  <c r="R7583" i="1" s="1"/>
  <c r="P7584" i="1"/>
  <c r="Q7584" i="1" s="1"/>
  <c r="R7584" i="1" s="1"/>
  <c r="P7585" i="1"/>
  <c r="Q7585" i="1"/>
  <c r="R7585" i="1" s="1"/>
  <c r="P7586" i="1"/>
  <c r="Q7586" i="1" s="1"/>
  <c r="R7586" i="1" s="1"/>
  <c r="P7587" i="1"/>
  <c r="Q7587" i="1"/>
  <c r="R7587" i="1" s="1"/>
  <c r="P7588" i="1"/>
  <c r="Q7588" i="1" s="1"/>
  <c r="R7588" i="1" s="1"/>
  <c r="P7589" i="1"/>
  <c r="Q7589" i="1" s="1"/>
  <c r="R7589" i="1" s="1"/>
  <c r="P7590" i="1"/>
  <c r="Q7590" i="1"/>
  <c r="R7590" i="1"/>
  <c r="P7591" i="1"/>
  <c r="Q7591" i="1"/>
  <c r="R7591" i="1" s="1"/>
  <c r="P7592" i="1"/>
  <c r="Q7592" i="1" s="1"/>
  <c r="R7592" i="1" s="1"/>
  <c r="P7593" i="1"/>
  <c r="Q7593" i="1" s="1"/>
  <c r="R7593" i="1" s="1"/>
  <c r="P7594" i="1"/>
  <c r="Q7594" i="1"/>
  <c r="R7594" i="1" s="1"/>
  <c r="P7595" i="1"/>
  <c r="Q7595" i="1" s="1"/>
  <c r="R7595" i="1" s="1"/>
  <c r="P7596" i="1"/>
  <c r="Q7596" i="1" s="1"/>
  <c r="R7596" i="1" s="1"/>
  <c r="P7597" i="1"/>
  <c r="Q7597" i="1" s="1"/>
  <c r="R7597" i="1" s="1"/>
  <c r="P7598" i="1"/>
  <c r="Q7598" i="1"/>
  <c r="R7598" i="1"/>
  <c r="P7599" i="1"/>
  <c r="Q7599" i="1" s="1"/>
  <c r="R7599" i="1" s="1"/>
  <c r="P7600" i="1"/>
  <c r="Q7600" i="1" s="1"/>
  <c r="R7600" i="1" s="1"/>
  <c r="P7601" i="1"/>
  <c r="Q7601" i="1" s="1"/>
  <c r="R7601" i="1" s="1"/>
  <c r="P7602" i="1"/>
  <c r="Q7602" i="1"/>
  <c r="R7602" i="1"/>
  <c r="P7603" i="1"/>
  <c r="Q7603" i="1"/>
  <c r="R7603" i="1" s="1"/>
  <c r="P7604" i="1"/>
  <c r="Q7604" i="1" s="1"/>
  <c r="R7604" i="1" s="1"/>
  <c r="P7605" i="1"/>
  <c r="Q7605" i="1" s="1"/>
  <c r="R7605" i="1" s="1"/>
  <c r="P7606" i="1"/>
  <c r="Q7606" i="1"/>
  <c r="R7606" i="1" s="1"/>
  <c r="P7607" i="1"/>
  <c r="Q7607" i="1" s="1"/>
  <c r="R7607" i="1" s="1"/>
  <c r="P7608" i="1"/>
  <c r="Q7608" i="1" s="1"/>
  <c r="R7608" i="1" s="1"/>
  <c r="P7609" i="1"/>
  <c r="Q7609" i="1" s="1"/>
  <c r="R7609" i="1" s="1"/>
  <c r="P7610" i="1"/>
  <c r="Q7610" i="1" s="1"/>
  <c r="R7610" i="1" s="1"/>
  <c r="P7611" i="1"/>
  <c r="Q7611" i="1"/>
  <c r="R7611" i="1"/>
  <c r="P7612" i="1"/>
  <c r="Q7612" i="1" s="1"/>
  <c r="R7612" i="1" s="1"/>
  <c r="P7613" i="1"/>
  <c r="Q7613" i="1" s="1"/>
  <c r="R7613" i="1" s="1"/>
  <c r="P7614" i="1"/>
  <c r="Q7614" i="1" s="1"/>
  <c r="R7614" i="1" s="1"/>
  <c r="P7615" i="1"/>
  <c r="Q7615" i="1"/>
  <c r="R7615" i="1"/>
  <c r="P7616" i="1"/>
  <c r="Q7616" i="1" s="1"/>
  <c r="R7616" i="1" s="1"/>
  <c r="P7617" i="1"/>
  <c r="Q7617" i="1" s="1"/>
  <c r="R7617" i="1" s="1"/>
  <c r="P7618" i="1"/>
  <c r="Q7618" i="1" s="1"/>
  <c r="R7618" i="1" s="1"/>
  <c r="P7619" i="1"/>
  <c r="Q7619" i="1"/>
  <c r="R7619" i="1"/>
  <c r="P7620" i="1"/>
  <c r="Q7620" i="1" s="1"/>
  <c r="R7620" i="1"/>
  <c r="P7621" i="1"/>
  <c r="Q7621" i="1" s="1"/>
  <c r="R7621" i="1" s="1"/>
  <c r="P7622" i="1"/>
  <c r="Q7622" i="1" s="1"/>
  <c r="R7622" i="1" s="1"/>
  <c r="P7623" i="1"/>
  <c r="Q7623" i="1"/>
  <c r="R7623" i="1"/>
  <c r="P7624" i="1"/>
  <c r="Q7624" i="1" s="1"/>
  <c r="R7624" i="1" s="1"/>
  <c r="P7625" i="1"/>
  <c r="Q7625" i="1"/>
  <c r="R7625" i="1" s="1"/>
  <c r="P7626" i="1"/>
  <c r="Q7626" i="1" s="1"/>
  <c r="R7626" i="1" s="1"/>
  <c r="P7627" i="1"/>
  <c r="Q7627" i="1"/>
  <c r="R7627" i="1"/>
  <c r="P7628" i="1"/>
  <c r="Q7628" i="1" s="1"/>
  <c r="R7628" i="1" s="1"/>
  <c r="P7629" i="1"/>
  <c r="Q7629" i="1" s="1"/>
  <c r="R7629" i="1" s="1"/>
  <c r="P7630" i="1"/>
  <c r="Q7630" i="1"/>
  <c r="R7630" i="1"/>
  <c r="P7631" i="1"/>
  <c r="Q7631" i="1" s="1"/>
  <c r="R7631" i="1" s="1"/>
  <c r="P7632" i="1"/>
  <c r="Q7632" i="1" s="1"/>
  <c r="R7632" i="1" s="1"/>
  <c r="P7633" i="1"/>
  <c r="Q7633" i="1" s="1"/>
  <c r="R7633" i="1" s="1"/>
  <c r="P7634" i="1"/>
  <c r="Q7634" i="1"/>
  <c r="R7634" i="1"/>
  <c r="P7635" i="1"/>
  <c r="Q7635" i="1" s="1"/>
  <c r="R7635" i="1" s="1"/>
  <c r="P7636" i="1"/>
  <c r="Q7636" i="1" s="1"/>
  <c r="R7636" i="1" s="1"/>
  <c r="P7637" i="1"/>
  <c r="Q7637" i="1" s="1"/>
  <c r="R7637" i="1" s="1"/>
  <c r="P7638" i="1"/>
  <c r="Q7638" i="1"/>
  <c r="R7638" i="1"/>
  <c r="P7639" i="1"/>
  <c r="Q7639" i="1" s="1"/>
  <c r="R7639" i="1" s="1"/>
  <c r="P7640" i="1"/>
  <c r="Q7640" i="1" s="1"/>
  <c r="R7640" i="1" s="1"/>
  <c r="P7641" i="1"/>
  <c r="Q7641" i="1" s="1"/>
  <c r="R7641" i="1" s="1"/>
  <c r="P7642" i="1"/>
  <c r="Q7642" i="1"/>
  <c r="R7642" i="1"/>
  <c r="P7643" i="1"/>
  <c r="Q7643" i="1"/>
  <c r="R7643" i="1" s="1"/>
  <c r="P7644" i="1"/>
  <c r="Q7644" i="1" s="1"/>
  <c r="R7644" i="1" s="1"/>
  <c r="P7645" i="1"/>
  <c r="Q7645" i="1"/>
  <c r="R7645" i="1" s="1"/>
  <c r="P7646" i="1"/>
  <c r="Q7646" i="1"/>
  <c r="R7646" i="1" s="1"/>
  <c r="P7647" i="1"/>
  <c r="Q7647" i="1"/>
  <c r="R7647" i="1" s="1"/>
  <c r="P7648" i="1"/>
  <c r="Q7648" i="1" s="1"/>
  <c r="R7648" i="1" s="1"/>
  <c r="P7649" i="1"/>
  <c r="Q7649" i="1"/>
  <c r="R7649" i="1" s="1"/>
  <c r="P7650" i="1"/>
  <c r="Q7650" i="1" s="1"/>
  <c r="R7650" i="1" s="1"/>
  <c r="P7651" i="1"/>
  <c r="Q7651" i="1"/>
  <c r="R7651" i="1" s="1"/>
  <c r="P7652" i="1"/>
  <c r="Q7652" i="1" s="1"/>
  <c r="R7652" i="1" s="1"/>
  <c r="P7653" i="1"/>
  <c r="Q7653" i="1" s="1"/>
  <c r="R7653" i="1" s="1"/>
  <c r="P7654" i="1"/>
  <c r="Q7654" i="1"/>
  <c r="R7654" i="1" s="1"/>
  <c r="P7655" i="1"/>
  <c r="Q7655" i="1"/>
  <c r="R7655" i="1" s="1"/>
  <c r="P7656" i="1"/>
  <c r="Q7656" i="1" s="1"/>
  <c r="R7656" i="1" s="1"/>
  <c r="P7657" i="1"/>
  <c r="Q7657" i="1" s="1"/>
  <c r="R7657" i="1" s="1"/>
  <c r="P7658" i="1"/>
  <c r="Q7658" i="1"/>
  <c r="R7658" i="1" s="1"/>
  <c r="P7659" i="1"/>
  <c r="Q7659" i="1" s="1"/>
  <c r="R7659" i="1" s="1"/>
  <c r="P7660" i="1"/>
  <c r="Q7660" i="1" s="1"/>
  <c r="R7660" i="1" s="1"/>
  <c r="P7661" i="1"/>
  <c r="Q7661" i="1"/>
  <c r="R7661" i="1" s="1"/>
  <c r="P7662" i="1"/>
  <c r="Q7662" i="1"/>
  <c r="R7662" i="1" s="1"/>
  <c r="P7663" i="1"/>
  <c r="Q7663" i="1"/>
  <c r="R7663" i="1" s="1"/>
  <c r="P7664" i="1"/>
  <c r="Q7664" i="1" s="1"/>
  <c r="R7664" i="1" s="1"/>
  <c r="P7665" i="1"/>
  <c r="Q7665" i="1" s="1"/>
  <c r="R7665" i="1" s="1"/>
  <c r="P7666" i="1"/>
  <c r="Q7666" i="1"/>
  <c r="R7666" i="1"/>
  <c r="P7667" i="1"/>
  <c r="Q7667" i="1" s="1"/>
  <c r="R7667" i="1" s="1"/>
  <c r="P7668" i="1"/>
  <c r="Q7668" i="1" s="1"/>
  <c r="R7668" i="1" s="1"/>
  <c r="P7669" i="1"/>
  <c r="Q7669" i="1"/>
  <c r="R7669" i="1" s="1"/>
  <c r="P7670" i="1"/>
  <c r="Q7670" i="1"/>
  <c r="R7670" i="1" s="1"/>
  <c r="P7671" i="1"/>
  <c r="Q7671" i="1" s="1"/>
  <c r="R7671" i="1" s="1"/>
  <c r="P7672" i="1"/>
  <c r="Q7672" i="1" s="1"/>
  <c r="R7672" i="1" s="1"/>
  <c r="P7673" i="1"/>
  <c r="Q7673" i="1" s="1"/>
  <c r="R7673" i="1" s="1"/>
  <c r="P7674" i="1"/>
  <c r="Q7674" i="1" s="1"/>
  <c r="R7674" i="1" s="1"/>
  <c r="P7675" i="1"/>
  <c r="Q7675" i="1"/>
  <c r="R7675" i="1"/>
  <c r="P7676" i="1"/>
  <c r="Q7676" i="1" s="1"/>
  <c r="R7676" i="1" s="1"/>
  <c r="P7677" i="1"/>
  <c r="Q7677" i="1" s="1"/>
  <c r="R7677" i="1" s="1"/>
  <c r="P7678" i="1"/>
  <c r="Q7678" i="1"/>
  <c r="R7678" i="1" s="1"/>
  <c r="P7679" i="1"/>
  <c r="Q7679" i="1"/>
  <c r="R7679" i="1"/>
  <c r="P7680" i="1"/>
  <c r="Q7680" i="1" s="1"/>
  <c r="R7680" i="1" s="1"/>
  <c r="P7681" i="1"/>
  <c r="Q7681" i="1" s="1"/>
  <c r="R7681" i="1" s="1"/>
  <c r="P7682" i="1"/>
  <c r="Q7682" i="1" s="1"/>
  <c r="R7682" i="1" s="1"/>
  <c r="P7683" i="1"/>
  <c r="Q7683" i="1"/>
  <c r="R7683" i="1"/>
  <c r="P7684" i="1"/>
  <c r="Q7684" i="1" s="1"/>
  <c r="R7684" i="1"/>
  <c r="P7685" i="1"/>
  <c r="Q7685" i="1" s="1"/>
  <c r="R7685" i="1" s="1"/>
  <c r="P7686" i="1"/>
  <c r="Q7686" i="1" s="1"/>
  <c r="R7686" i="1" s="1"/>
  <c r="P7687" i="1"/>
  <c r="Q7687" i="1"/>
  <c r="R7687" i="1" s="1"/>
  <c r="P7688" i="1"/>
  <c r="Q7688" i="1" s="1"/>
  <c r="R7688" i="1" s="1"/>
  <c r="P7689" i="1"/>
  <c r="Q7689" i="1" s="1"/>
  <c r="R7689" i="1" s="1"/>
  <c r="P7690" i="1"/>
  <c r="Q7690" i="1"/>
  <c r="R7690" i="1" s="1"/>
  <c r="P7691" i="1"/>
  <c r="Q7691" i="1"/>
  <c r="R7691" i="1"/>
  <c r="P7692" i="1"/>
  <c r="Q7692" i="1" s="1"/>
  <c r="R7692" i="1"/>
  <c r="P7693" i="1"/>
  <c r="Q7693" i="1" s="1"/>
  <c r="R7693" i="1" s="1"/>
  <c r="P7694" i="1"/>
  <c r="Q7694" i="1"/>
  <c r="R7694" i="1"/>
  <c r="P7695" i="1"/>
  <c r="Q7695" i="1"/>
  <c r="R7695" i="1" s="1"/>
  <c r="P7696" i="1"/>
  <c r="Q7696" i="1" s="1"/>
  <c r="R7696" i="1" s="1"/>
  <c r="P7697" i="1"/>
  <c r="Q7697" i="1" s="1"/>
  <c r="R7697" i="1" s="1"/>
  <c r="P7698" i="1"/>
  <c r="Q7698" i="1"/>
  <c r="R7698" i="1"/>
  <c r="P7699" i="1"/>
  <c r="Q7699" i="1"/>
  <c r="R7699" i="1" s="1"/>
  <c r="P7700" i="1"/>
  <c r="Q7700" i="1" s="1"/>
  <c r="R7700" i="1" s="1"/>
  <c r="P7701" i="1"/>
  <c r="Q7701" i="1"/>
  <c r="R7701" i="1" s="1"/>
  <c r="P7702" i="1"/>
  <c r="Q7702" i="1"/>
  <c r="R7702" i="1"/>
  <c r="P7703" i="1"/>
  <c r="Q7703" i="1" s="1"/>
  <c r="R7703" i="1" s="1"/>
  <c r="P7704" i="1"/>
  <c r="Q7704" i="1" s="1"/>
  <c r="R7704" i="1" s="1"/>
  <c r="P7705" i="1"/>
  <c r="Q7705" i="1"/>
  <c r="R7705" i="1" s="1"/>
  <c r="P7706" i="1"/>
  <c r="Q7706" i="1"/>
  <c r="R7706" i="1"/>
  <c r="P7707" i="1"/>
  <c r="Q7707" i="1" s="1"/>
  <c r="R7707" i="1" s="1"/>
  <c r="P7708" i="1"/>
  <c r="Q7708" i="1" s="1"/>
  <c r="R7708" i="1"/>
  <c r="P7709" i="1"/>
  <c r="Q7709" i="1"/>
  <c r="R7709" i="1" s="1"/>
  <c r="P7710" i="1"/>
  <c r="Q7710" i="1"/>
  <c r="R7710" i="1" s="1"/>
  <c r="P7711" i="1"/>
  <c r="Q7711" i="1" s="1"/>
  <c r="R7711" i="1" s="1"/>
  <c r="P7712" i="1"/>
  <c r="Q7712" i="1" s="1"/>
  <c r="R7712" i="1" s="1"/>
  <c r="P7713" i="1"/>
  <c r="Q7713" i="1"/>
  <c r="R7713" i="1" s="1"/>
  <c r="P7714" i="1"/>
  <c r="Q7714" i="1" s="1"/>
  <c r="R7714" i="1" s="1"/>
  <c r="P7715" i="1"/>
  <c r="Q7715" i="1" s="1"/>
  <c r="R7715" i="1" s="1"/>
  <c r="P7716" i="1"/>
  <c r="Q7716" i="1" s="1"/>
  <c r="R7716" i="1"/>
  <c r="P7717" i="1"/>
  <c r="Q7717" i="1" s="1"/>
  <c r="R7717" i="1" s="1"/>
  <c r="P7718" i="1"/>
  <c r="Q7718" i="1" s="1"/>
  <c r="R7718" i="1" s="1"/>
  <c r="P7719" i="1"/>
  <c r="Q7719" i="1" s="1"/>
  <c r="R7719" i="1" s="1"/>
  <c r="P7720" i="1"/>
  <c r="Q7720" i="1" s="1"/>
  <c r="R7720" i="1" s="1"/>
  <c r="P7721" i="1"/>
  <c r="Q7721" i="1" s="1"/>
  <c r="R7721" i="1" s="1"/>
  <c r="P7722" i="1"/>
  <c r="Q7722" i="1" s="1"/>
  <c r="R7722" i="1" s="1"/>
  <c r="P7723" i="1"/>
  <c r="Q7723" i="1" s="1"/>
  <c r="R7723" i="1" s="1"/>
  <c r="P7724" i="1"/>
  <c r="Q7724" i="1" s="1"/>
  <c r="R7724" i="1" s="1"/>
  <c r="P7725" i="1"/>
  <c r="Q7725" i="1"/>
  <c r="R7725" i="1" s="1"/>
  <c r="P7726" i="1"/>
  <c r="Q7726" i="1"/>
  <c r="R7726" i="1" s="1"/>
  <c r="P7727" i="1"/>
  <c r="Q7727" i="1" s="1"/>
  <c r="R7727" i="1" s="1"/>
  <c r="P7728" i="1"/>
  <c r="Q7728" i="1" s="1"/>
  <c r="R7728" i="1" s="1"/>
  <c r="P7729" i="1"/>
  <c r="Q7729" i="1" s="1"/>
  <c r="R7729" i="1" s="1"/>
  <c r="P7730" i="1"/>
  <c r="Q7730" i="1"/>
  <c r="R7730" i="1"/>
  <c r="P7731" i="1"/>
  <c r="Q7731" i="1" s="1"/>
  <c r="R7731" i="1" s="1"/>
  <c r="P7732" i="1"/>
  <c r="Q7732" i="1" s="1"/>
  <c r="R7732" i="1" s="1"/>
  <c r="P7733" i="1"/>
  <c r="Q7733" i="1"/>
  <c r="R7733" i="1" s="1"/>
  <c r="P7734" i="1"/>
  <c r="Q7734" i="1" s="1"/>
  <c r="R7734" i="1" s="1"/>
  <c r="P7735" i="1"/>
  <c r="Q7735" i="1"/>
  <c r="R7735" i="1" s="1"/>
  <c r="P7736" i="1"/>
  <c r="Q7736" i="1" s="1"/>
  <c r="R7736" i="1" s="1"/>
  <c r="P7737" i="1"/>
  <c r="Q7737" i="1"/>
  <c r="R7737" i="1" s="1"/>
  <c r="P7738" i="1"/>
  <c r="Q7738" i="1" s="1"/>
  <c r="R7738" i="1" s="1"/>
  <c r="P7739" i="1"/>
  <c r="Q7739" i="1" s="1"/>
  <c r="R7739" i="1" s="1"/>
  <c r="P7740" i="1"/>
  <c r="Q7740" i="1" s="1"/>
  <c r="R7740" i="1" s="1"/>
  <c r="P7741" i="1"/>
  <c r="Q7741" i="1" s="1"/>
  <c r="R7741" i="1" s="1"/>
  <c r="P7742" i="1"/>
  <c r="Q7742" i="1"/>
  <c r="R7742" i="1" s="1"/>
  <c r="P7743" i="1"/>
  <c r="Q7743" i="1" s="1"/>
  <c r="R7743" i="1" s="1"/>
  <c r="P7744" i="1"/>
  <c r="Q7744" i="1" s="1"/>
  <c r="R7744" i="1" s="1"/>
  <c r="P7745" i="1"/>
  <c r="Q7745" i="1" s="1"/>
  <c r="R7745" i="1" s="1"/>
  <c r="P7746" i="1"/>
  <c r="Q7746" i="1" s="1"/>
  <c r="R7746" i="1" s="1"/>
  <c r="P7747" i="1"/>
  <c r="Q7747" i="1"/>
  <c r="R7747" i="1"/>
  <c r="P7748" i="1"/>
  <c r="Q7748" i="1" s="1"/>
  <c r="R7748" i="1" s="1"/>
  <c r="P7749" i="1"/>
  <c r="Q7749" i="1" s="1"/>
  <c r="R7749" i="1" s="1"/>
  <c r="P7750" i="1"/>
  <c r="Q7750" i="1"/>
  <c r="R7750" i="1"/>
  <c r="P7751" i="1"/>
  <c r="Q7751" i="1"/>
  <c r="R7751" i="1" s="1"/>
  <c r="P7752" i="1"/>
  <c r="Q7752" i="1" s="1"/>
  <c r="R7752" i="1" s="1"/>
  <c r="P7753" i="1"/>
  <c r="Q7753" i="1" s="1"/>
  <c r="R7753" i="1" s="1"/>
  <c r="P7754" i="1"/>
  <c r="Q7754" i="1"/>
  <c r="R7754" i="1" s="1"/>
  <c r="P7755" i="1"/>
  <c r="Q7755" i="1" s="1"/>
  <c r="R7755" i="1" s="1"/>
  <c r="P7756" i="1"/>
  <c r="Q7756" i="1" s="1"/>
  <c r="R7756" i="1" s="1"/>
  <c r="P7757" i="1"/>
  <c r="Q7757" i="1"/>
  <c r="R7757" i="1" s="1"/>
  <c r="P7758" i="1"/>
  <c r="Q7758" i="1"/>
  <c r="R7758" i="1"/>
  <c r="P7759" i="1"/>
  <c r="Q7759" i="1"/>
  <c r="R7759" i="1" s="1"/>
  <c r="P7760" i="1"/>
  <c r="Q7760" i="1" s="1"/>
  <c r="R7760" i="1" s="1"/>
  <c r="P7761" i="1"/>
  <c r="Q7761" i="1" s="1"/>
  <c r="R7761" i="1" s="1"/>
  <c r="P7762" i="1"/>
  <c r="Q7762" i="1"/>
  <c r="R7762" i="1" s="1"/>
  <c r="P7763" i="1"/>
  <c r="Q7763" i="1" s="1"/>
  <c r="R7763" i="1" s="1"/>
  <c r="P7764" i="1"/>
  <c r="Q7764" i="1" s="1"/>
  <c r="R7764" i="1" s="1"/>
  <c r="P7765" i="1"/>
  <c r="Q7765" i="1"/>
  <c r="R7765" i="1" s="1"/>
  <c r="P7766" i="1"/>
  <c r="Q7766" i="1"/>
  <c r="R7766" i="1" s="1"/>
  <c r="P7767" i="1"/>
  <c r="Q7767" i="1" s="1"/>
  <c r="R7767" i="1" s="1"/>
  <c r="P7768" i="1"/>
  <c r="Q7768" i="1" s="1"/>
  <c r="R7768" i="1" s="1"/>
  <c r="P7769" i="1"/>
  <c r="Q7769" i="1"/>
  <c r="R7769" i="1" s="1"/>
  <c r="P7770" i="1"/>
  <c r="Q7770" i="1"/>
  <c r="R7770" i="1"/>
  <c r="P7771" i="1"/>
  <c r="Q7771" i="1" s="1"/>
  <c r="R7771" i="1" s="1"/>
  <c r="P7772" i="1"/>
  <c r="Q7772" i="1" s="1"/>
  <c r="R7772" i="1"/>
  <c r="P7773" i="1"/>
  <c r="Q7773" i="1" s="1"/>
  <c r="R7773" i="1" s="1"/>
  <c r="P7774" i="1"/>
  <c r="Q7774" i="1"/>
  <c r="R7774" i="1" s="1"/>
  <c r="P7775" i="1"/>
  <c r="Q7775" i="1" s="1"/>
  <c r="R7775" i="1" s="1"/>
  <c r="P7776" i="1"/>
  <c r="Q7776" i="1" s="1"/>
  <c r="R7776" i="1" s="1"/>
  <c r="P7777" i="1"/>
  <c r="Q7777" i="1" s="1"/>
  <c r="R7777" i="1" s="1"/>
  <c r="P7778" i="1"/>
  <c r="Q7778" i="1" s="1"/>
  <c r="R7778" i="1" s="1"/>
  <c r="P7779" i="1"/>
  <c r="Q7779" i="1" s="1"/>
  <c r="R7779" i="1" s="1"/>
  <c r="P7780" i="1"/>
  <c r="Q7780" i="1" s="1"/>
  <c r="R7780" i="1"/>
  <c r="P7781" i="1"/>
  <c r="Q7781" i="1" s="1"/>
  <c r="R7781" i="1" s="1"/>
  <c r="P7782" i="1"/>
  <c r="Q7782" i="1"/>
  <c r="R7782" i="1" s="1"/>
  <c r="P7783" i="1"/>
  <c r="Q7783" i="1" s="1"/>
  <c r="R7783" i="1" s="1"/>
  <c r="P7784" i="1"/>
  <c r="Q7784" i="1" s="1"/>
  <c r="R7784" i="1" s="1"/>
  <c r="P7785" i="1"/>
  <c r="Q7785" i="1" s="1"/>
  <c r="R7785" i="1" s="1"/>
  <c r="P7786" i="1"/>
  <c r="Q7786" i="1"/>
  <c r="R7786" i="1" s="1"/>
  <c r="P7787" i="1"/>
  <c r="Q7787" i="1" s="1"/>
  <c r="R7787" i="1" s="1"/>
  <c r="P7788" i="1"/>
  <c r="Q7788" i="1" s="1"/>
  <c r="R7788" i="1" s="1"/>
  <c r="P7789" i="1"/>
  <c r="Q7789" i="1"/>
  <c r="R7789" i="1" s="1"/>
  <c r="P7790" i="1"/>
  <c r="Q7790" i="1" s="1"/>
  <c r="R7790" i="1" s="1"/>
  <c r="P7791" i="1"/>
  <c r="Q7791" i="1" s="1"/>
  <c r="R7791" i="1" s="1"/>
  <c r="P7792" i="1"/>
  <c r="Q7792" i="1" s="1"/>
  <c r="R7792" i="1" s="1"/>
  <c r="P7793" i="1"/>
  <c r="Q7793" i="1" s="1"/>
  <c r="R7793" i="1" s="1"/>
  <c r="P7794" i="1"/>
  <c r="Q7794" i="1"/>
  <c r="R7794" i="1" s="1"/>
  <c r="P7795" i="1"/>
  <c r="Q7795" i="1" s="1"/>
  <c r="R7795" i="1" s="1"/>
  <c r="P7796" i="1"/>
  <c r="Q7796" i="1" s="1"/>
  <c r="R7796" i="1" s="1"/>
  <c r="P7797" i="1"/>
  <c r="Q7797" i="1"/>
  <c r="R7797" i="1" s="1"/>
  <c r="P7798" i="1"/>
  <c r="Q7798" i="1" s="1"/>
  <c r="R7798" i="1" s="1"/>
  <c r="P7799" i="1"/>
  <c r="Q7799" i="1" s="1"/>
  <c r="R7799" i="1" s="1"/>
  <c r="P7800" i="1"/>
  <c r="Q7800" i="1" s="1"/>
  <c r="R7800" i="1" s="1"/>
  <c r="P7801" i="1"/>
  <c r="Q7801" i="1"/>
  <c r="R7801" i="1" s="1"/>
  <c r="P7802" i="1"/>
  <c r="Q7802" i="1" s="1"/>
  <c r="R7802" i="1" s="1"/>
  <c r="P7803" i="1"/>
  <c r="Q7803" i="1"/>
  <c r="R7803" i="1" s="1"/>
  <c r="P7804" i="1"/>
  <c r="Q7804" i="1" s="1"/>
  <c r="R7804" i="1" s="1"/>
  <c r="P7805" i="1"/>
  <c r="Q7805" i="1" s="1"/>
  <c r="R7805" i="1" s="1"/>
  <c r="P7806" i="1"/>
  <c r="Q7806" i="1"/>
  <c r="R7806" i="1" s="1"/>
  <c r="P7807" i="1"/>
  <c r="Q7807" i="1" s="1"/>
  <c r="R7807" i="1" s="1"/>
  <c r="P7808" i="1"/>
  <c r="Q7808" i="1" s="1"/>
  <c r="R7808" i="1" s="1"/>
  <c r="P7809" i="1"/>
  <c r="Q7809" i="1"/>
  <c r="R7809" i="1" s="1"/>
  <c r="P7810" i="1"/>
  <c r="Q7810" i="1" s="1"/>
  <c r="R7810" i="1" s="1"/>
  <c r="P7811" i="1"/>
  <c r="Q7811" i="1"/>
  <c r="R7811" i="1" s="1"/>
  <c r="P7812" i="1"/>
  <c r="Q7812" i="1" s="1"/>
  <c r="R7812" i="1" s="1"/>
  <c r="P7813" i="1"/>
  <c r="Q7813" i="1" s="1"/>
  <c r="R7813" i="1" s="1"/>
  <c r="P7814" i="1"/>
  <c r="Q7814" i="1"/>
  <c r="R7814" i="1"/>
  <c r="P7815" i="1"/>
  <c r="Q7815" i="1"/>
  <c r="R7815" i="1" s="1"/>
  <c r="P7816" i="1"/>
  <c r="Q7816" i="1" s="1"/>
  <c r="R7816" i="1" s="1"/>
  <c r="P7817" i="1"/>
  <c r="Q7817" i="1"/>
  <c r="R7817" i="1" s="1"/>
  <c r="P7818" i="1"/>
  <c r="Q7818" i="1"/>
  <c r="R7818" i="1" s="1"/>
  <c r="P7819" i="1"/>
  <c r="Q7819" i="1"/>
  <c r="R7819" i="1" s="1"/>
  <c r="P7820" i="1"/>
  <c r="Q7820" i="1" s="1"/>
  <c r="R7820" i="1" s="1"/>
  <c r="P7821" i="1"/>
  <c r="Q7821" i="1"/>
  <c r="R7821" i="1" s="1"/>
  <c r="P7822" i="1"/>
  <c r="Q7822" i="1" s="1"/>
  <c r="R7822" i="1" s="1"/>
  <c r="P7823" i="1"/>
  <c r="Q7823" i="1" s="1"/>
  <c r="R7823" i="1" s="1"/>
  <c r="P7824" i="1"/>
  <c r="Q7824" i="1" s="1"/>
  <c r="R7824" i="1" s="1"/>
  <c r="P7825" i="1"/>
  <c r="Q7825" i="1" s="1"/>
  <c r="R7825" i="1" s="1"/>
  <c r="P7826" i="1"/>
  <c r="Q7826" i="1"/>
  <c r="R7826" i="1" s="1"/>
  <c r="P7827" i="1"/>
  <c r="Q7827" i="1" s="1"/>
  <c r="R7827" i="1" s="1"/>
  <c r="P7828" i="1"/>
  <c r="Q7828" i="1" s="1"/>
  <c r="R7828" i="1" s="1"/>
  <c r="P7829" i="1"/>
  <c r="Q7829" i="1"/>
  <c r="R7829" i="1" s="1"/>
  <c r="P7830" i="1"/>
  <c r="Q7830" i="1" s="1"/>
  <c r="R7830" i="1" s="1"/>
  <c r="P7831" i="1"/>
  <c r="Q7831" i="1" s="1"/>
  <c r="R7831" i="1" s="1"/>
  <c r="P7832" i="1"/>
  <c r="Q7832" i="1" s="1"/>
  <c r="R7832" i="1" s="1"/>
  <c r="P7833" i="1"/>
  <c r="Q7833" i="1"/>
  <c r="R7833" i="1" s="1"/>
  <c r="P7834" i="1"/>
  <c r="Q7834" i="1"/>
  <c r="R7834" i="1" s="1"/>
  <c r="P7835" i="1"/>
  <c r="Q7835" i="1" s="1"/>
  <c r="R7835" i="1" s="1"/>
  <c r="P7836" i="1"/>
  <c r="Q7836" i="1" s="1"/>
  <c r="R7836" i="1"/>
  <c r="P7837" i="1"/>
  <c r="Q7837" i="1"/>
  <c r="R7837" i="1" s="1"/>
  <c r="P7838" i="1"/>
  <c r="Q7838" i="1" s="1"/>
  <c r="R7838" i="1" s="1"/>
  <c r="P7839" i="1"/>
  <c r="Q7839" i="1"/>
  <c r="R7839" i="1"/>
  <c r="P7840" i="1"/>
  <c r="Q7840" i="1" s="1"/>
  <c r="R7840" i="1" s="1"/>
  <c r="P7841" i="1"/>
  <c r="Q7841" i="1"/>
  <c r="R7841" i="1" s="1"/>
  <c r="P7842" i="1"/>
  <c r="Q7842" i="1" s="1"/>
  <c r="R7842" i="1" s="1"/>
  <c r="P7843" i="1"/>
  <c r="Q7843" i="1" s="1"/>
  <c r="R7843" i="1" s="1"/>
  <c r="P7844" i="1"/>
  <c r="Q7844" i="1" s="1"/>
  <c r="R7844" i="1"/>
  <c r="P7845" i="1"/>
  <c r="Q7845" i="1" s="1"/>
  <c r="R7845" i="1" s="1"/>
  <c r="P7846" i="1"/>
  <c r="Q7846" i="1" s="1"/>
  <c r="R7846" i="1" s="1"/>
  <c r="P7847" i="1"/>
  <c r="Q7847" i="1"/>
  <c r="R7847" i="1"/>
  <c r="P7848" i="1"/>
  <c r="Q7848" i="1" s="1"/>
  <c r="R7848" i="1" s="1"/>
  <c r="P7849" i="1"/>
  <c r="Q7849" i="1" s="1"/>
  <c r="R7849" i="1" s="1"/>
  <c r="P7850" i="1"/>
  <c r="Q7850" i="1" s="1"/>
  <c r="R7850" i="1" s="1"/>
  <c r="P7851" i="1"/>
  <c r="Q7851" i="1" s="1"/>
  <c r="R7851" i="1" s="1"/>
  <c r="P7852" i="1"/>
  <c r="Q7852" i="1" s="1"/>
  <c r="R7852" i="1" s="1"/>
  <c r="P7853" i="1"/>
  <c r="Q7853" i="1" s="1"/>
  <c r="R7853" i="1" s="1"/>
  <c r="P7854" i="1"/>
  <c r="Q7854" i="1" s="1"/>
  <c r="R7854" i="1" s="1"/>
  <c r="P7855" i="1"/>
  <c r="Q7855" i="1"/>
  <c r="R7855" i="1" s="1"/>
  <c r="P7856" i="1"/>
  <c r="Q7856" i="1" s="1"/>
  <c r="R7856" i="1" s="1"/>
  <c r="P7857" i="1"/>
  <c r="Q7857" i="1" s="1"/>
  <c r="R7857" i="1" s="1"/>
  <c r="P7858" i="1"/>
  <c r="Q7858" i="1" s="1"/>
  <c r="R7858" i="1" s="1"/>
  <c r="P7859" i="1"/>
  <c r="Q7859" i="1" s="1"/>
  <c r="R7859" i="1" s="1"/>
  <c r="P7860" i="1"/>
  <c r="Q7860" i="1" s="1"/>
  <c r="R7860" i="1" s="1"/>
  <c r="P7861" i="1"/>
  <c r="Q7861" i="1" s="1"/>
  <c r="R7861" i="1" s="1"/>
  <c r="P7862" i="1"/>
  <c r="Q7862" i="1"/>
  <c r="R7862" i="1" s="1"/>
  <c r="P7863" i="1"/>
  <c r="Q7863" i="1" s="1"/>
  <c r="R7863" i="1" s="1"/>
  <c r="P7864" i="1"/>
  <c r="Q7864" i="1" s="1"/>
  <c r="R7864" i="1" s="1"/>
  <c r="P7865" i="1"/>
  <c r="Q7865" i="1" s="1"/>
  <c r="R7865" i="1" s="1"/>
  <c r="P7866" i="1"/>
  <c r="Q7866" i="1" s="1"/>
  <c r="R7866" i="1" s="1"/>
  <c r="P7867" i="1"/>
  <c r="Q7867" i="1" s="1"/>
  <c r="R7867" i="1" s="1"/>
  <c r="P7868" i="1"/>
  <c r="Q7868" i="1" s="1"/>
  <c r="R7868" i="1" s="1"/>
  <c r="P7869" i="1"/>
  <c r="Q7869" i="1" s="1"/>
  <c r="R7869" i="1" s="1"/>
  <c r="P7870" i="1"/>
  <c r="Q7870" i="1"/>
  <c r="R7870" i="1" s="1"/>
  <c r="P7871" i="1"/>
  <c r="Q7871" i="1" s="1"/>
  <c r="R7871" i="1" s="1"/>
  <c r="P7872" i="1"/>
  <c r="Q7872" i="1" s="1"/>
  <c r="R7872" i="1" s="1"/>
  <c r="P7873" i="1"/>
  <c r="Q7873" i="1"/>
  <c r="R7873" i="1" s="1"/>
  <c r="P7874" i="1"/>
  <c r="Q7874" i="1" s="1"/>
  <c r="R7874" i="1" s="1"/>
  <c r="P7875" i="1"/>
  <c r="Q7875" i="1"/>
  <c r="R7875" i="1" s="1"/>
  <c r="P7876" i="1"/>
  <c r="Q7876" i="1" s="1"/>
  <c r="R7876" i="1" s="1"/>
  <c r="P7877" i="1"/>
  <c r="Q7877" i="1" s="1"/>
  <c r="R7877" i="1" s="1"/>
  <c r="P7878" i="1"/>
  <c r="Q7878" i="1"/>
  <c r="R7878" i="1"/>
  <c r="P7879" i="1"/>
  <c r="Q7879" i="1"/>
  <c r="R7879" i="1" s="1"/>
  <c r="P7880" i="1"/>
  <c r="Q7880" i="1" s="1"/>
  <c r="R7880" i="1" s="1"/>
  <c r="P7881" i="1"/>
  <c r="Q7881" i="1"/>
  <c r="R7881" i="1" s="1"/>
  <c r="P7882" i="1"/>
  <c r="Q7882" i="1"/>
  <c r="R7882" i="1" s="1"/>
  <c r="P7883" i="1"/>
  <c r="Q7883" i="1"/>
  <c r="R7883" i="1" s="1"/>
  <c r="P7884" i="1"/>
  <c r="Q7884" i="1" s="1"/>
  <c r="R7884" i="1" s="1"/>
  <c r="P7885" i="1"/>
  <c r="Q7885" i="1" s="1"/>
  <c r="R7885" i="1" s="1"/>
  <c r="P7886" i="1"/>
  <c r="Q7886" i="1"/>
  <c r="R7886" i="1"/>
  <c r="P7887" i="1"/>
  <c r="Q7887" i="1"/>
  <c r="R7887" i="1" s="1"/>
  <c r="P7888" i="1"/>
  <c r="Q7888" i="1" s="1"/>
  <c r="R7888" i="1" s="1"/>
  <c r="P7889" i="1"/>
  <c r="Q7889" i="1" s="1"/>
  <c r="R7889" i="1" s="1"/>
  <c r="P7890" i="1"/>
  <c r="Q7890" i="1"/>
  <c r="R7890" i="1" s="1"/>
  <c r="P7891" i="1"/>
  <c r="Q7891" i="1" s="1"/>
  <c r="R7891" i="1" s="1"/>
  <c r="P7892" i="1"/>
  <c r="Q7892" i="1" s="1"/>
  <c r="R7892" i="1" s="1"/>
  <c r="P7893" i="1"/>
  <c r="Q7893" i="1"/>
  <c r="R7893" i="1" s="1"/>
  <c r="P7894" i="1"/>
  <c r="Q7894" i="1"/>
  <c r="R7894" i="1" s="1"/>
  <c r="P7895" i="1"/>
  <c r="Q7895" i="1" s="1"/>
  <c r="R7895" i="1" s="1"/>
  <c r="P7896" i="1"/>
  <c r="Q7896" i="1" s="1"/>
  <c r="R7896" i="1" s="1"/>
  <c r="P7897" i="1"/>
  <c r="Q7897" i="1"/>
  <c r="R7897" i="1" s="1"/>
  <c r="P7898" i="1"/>
  <c r="Q7898" i="1"/>
  <c r="R7898" i="1"/>
  <c r="P7899" i="1"/>
  <c r="Q7899" i="1" s="1"/>
  <c r="R7899" i="1" s="1"/>
  <c r="P7900" i="1"/>
  <c r="Q7900" i="1" s="1"/>
  <c r="R7900" i="1"/>
  <c r="P7901" i="1"/>
  <c r="Q7901" i="1" s="1"/>
  <c r="R7901" i="1" s="1"/>
  <c r="P7902" i="1"/>
  <c r="Q7902" i="1"/>
  <c r="R7902" i="1" s="1"/>
  <c r="P7903" i="1"/>
  <c r="Q7903" i="1" s="1"/>
  <c r="R7903" i="1" s="1"/>
  <c r="P7904" i="1"/>
  <c r="Q7904" i="1" s="1"/>
  <c r="R7904" i="1" s="1"/>
  <c r="P7905" i="1"/>
  <c r="Q7905" i="1" s="1"/>
  <c r="R7905" i="1" s="1"/>
  <c r="P7906" i="1"/>
  <c r="Q7906" i="1" s="1"/>
  <c r="R7906" i="1" s="1"/>
  <c r="P7907" i="1"/>
  <c r="Q7907" i="1" s="1"/>
  <c r="R7907" i="1" s="1"/>
  <c r="P7908" i="1"/>
  <c r="Q7908" i="1" s="1"/>
  <c r="R7908" i="1"/>
  <c r="P7909" i="1"/>
  <c r="Q7909" i="1" s="1"/>
  <c r="R7909" i="1" s="1"/>
  <c r="P7910" i="1"/>
  <c r="Q7910" i="1"/>
  <c r="R7910" i="1" s="1"/>
  <c r="P7911" i="1"/>
  <c r="Q7911" i="1" s="1"/>
  <c r="R7911" i="1" s="1"/>
  <c r="P7912" i="1"/>
  <c r="Q7912" i="1" s="1"/>
  <c r="R7912" i="1" s="1"/>
  <c r="P7913" i="1"/>
  <c r="Q7913" i="1" s="1"/>
  <c r="R7913" i="1" s="1"/>
  <c r="P7914" i="1"/>
  <c r="Q7914" i="1"/>
  <c r="R7914" i="1" s="1"/>
  <c r="P7915" i="1"/>
  <c r="Q7915" i="1" s="1"/>
  <c r="R7915" i="1" s="1"/>
  <c r="P7916" i="1"/>
  <c r="Q7916" i="1" s="1"/>
  <c r="R7916" i="1" s="1"/>
  <c r="P7917" i="1"/>
  <c r="Q7917" i="1"/>
  <c r="R7917" i="1" s="1"/>
  <c r="P7918" i="1"/>
  <c r="Q7918" i="1" s="1"/>
  <c r="R7918" i="1" s="1"/>
  <c r="P7919" i="1"/>
  <c r="Q7919" i="1" s="1"/>
  <c r="R7919" i="1" s="1"/>
  <c r="P7920" i="1"/>
  <c r="Q7920" i="1" s="1"/>
  <c r="R7920" i="1" s="1"/>
  <c r="P7921" i="1"/>
  <c r="Q7921" i="1" s="1"/>
  <c r="R7921" i="1" s="1"/>
  <c r="P7922" i="1"/>
  <c r="Q7922" i="1"/>
  <c r="R7922" i="1" s="1"/>
  <c r="P7923" i="1"/>
  <c r="Q7923" i="1" s="1"/>
  <c r="R7923" i="1" s="1"/>
  <c r="P7924" i="1"/>
  <c r="Q7924" i="1" s="1"/>
  <c r="R7924" i="1" s="1"/>
  <c r="P7925" i="1"/>
  <c r="Q7925" i="1"/>
  <c r="R7925" i="1" s="1"/>
  <c r="P7926" i="1"/>
  <c r="Q7926" i="1" s="1"/>
  <c r="R7926" i="1" s="1"/>
  <c r="P7927" i="1"/>
  <c r="Q7927" i="1" s="1"/>
  <c r="R7927" i="1" s="1"/>
  <c r="P7928" i="1"/>
  <c r="Q7928" i="1" s="1"/>
  <c r="R7928" i="1" s="1"/>
  <c r="P7929" i="1"/>
  <c r="Q7929" i="1"/>
  <c r="R7929" i="1" s="1"/>
  <c r="P7930" i="1"/>
  <c r="Q7930" i="1" s="1"/>
  <c r="R7930" i="1" s="1"/>
  <c r="P7931" i="1"/>
  <c r="Q7931" i="1"/>
  <c r="R7931" i="1" s="1"/>
  <c r="P7932" i="1"/>
  <c r="Q7932" i="1" s="1"/>
  <c r="R7932" i="1" s="1"/>
  <c r="P7933" i="1"/>
  <c r="Q7933" i="1" s="1"/>
  <c r="R7933" i="1" s="1"/>
  <c r="P7934" i="1"/>
  <c r="Q7934" i="1"/>
  <c r="R7934" i="1" s="1"/>
  <c r="P7935" i="1"/>
  <c r="Q7935" i="1" s="1"/>
  <c r="R7935" i="1" s="1"/>
  <c r="P7936" i="1"/>
  <c r="Q7936" i="1" s="1"/>
  <c r="R7936" i="1" s="1"/>
  <c r="P7937" i="1"/>
  <c r="Q7937" i="1" s="1"/>
  <c r="R7937" i="1" s="1"/>
  <c r="P7938" i="1"/>
  <c r="Q7938" i="1" s="1"/>
  <c r="R7938" i="1" s="1"/>
  <c r="P7939" i="1"/>
  <c r="Q7939" i="1"/>
  <c r="R7939" i="1"/>
  <c r="P7940" i="1"/>
  <c r="Q7940" i="1" s="1"/>
  <c r="R7940" i="1" s="1"/>
  <c r="P7941" i="1"/>
  <c r="Q7941" i="1" s="1"/>
  <c r="R7941" i="1" s="1"/>
  <c r="P7942" i="1"/>
  <c r="Q7942" i="1" s="1"/>
  <c r="R7942" i="1" s="1"/>
  <c r="P7943" i="1"/>
  <c r="Q7943" i="1"/>
  <c r="R7943" i="1"/>
  <c r="P7944" i="1"/>
  <c r="Q7944" i="1" s="1"/>
  <c r="R7944" i="1" s="1"/>
  <c r="P7945" i="1"/>
  <c r="Q7945" i="1" s="1"/>
  <c r="R7945" i="1" s="1"/>
  <c r="P7946" i="1"/>
  <c r="Q7946" i="1" s="1"/>
  <c r="R7946" i="1" s="1"/>
  <c r="P7947" i="1"/>
  <c r="Q7947" i="1"/>
  <c r="R7947" i="1"/>
  <c r="P7948" i="1"/>
  <c r="Q7948" i="1" s="1"/>
  <c r="R7948" i="1"/>
  <c r="P7949" i="1"/>
  <c r="Q7949" i="1" s="1"/>
  <c r="R7949" i="1" s="1"/>
  <c r="P7950" i="1"/>
  <c r="Q7950" i="1" s="1"/>
  <c r="R7950" i="1" s="1"/>
  <c r="P7951" i="1"/>
  <c r="Q7951" i="1"/>
  <c r="R7951" i="1" s="1"/>
  <c r="P7952" i="1"/>
  <c r="Q7952" i="1" s="1"/>
  <c r="R7952" i="1" s="1"/>
  <c r="P7953" i="1"/>
  <c r="Q7953" i="1" s="1"/>
  <c r="R7953" i="1" s="1"/>
  <c r="P7954" i="1"/>
  <c r="Q7954" i="1" s="1"/>
  <c r="R7954" i="1" s="1"/>
  <c r="P7955" i="1"/>
  <c r="Q7955" i="1"/>
  <c r="R7955" i="1" s="1"/>
  <c r="P7956" i="1"/>
  <c r="Q7956" i="1" s="1"/>
  <c r="R7956" i="1" s="1"/>
  <c r="P7957" i="1"/>
  <c r="Q7957" i="1" s="1"/>
  <c r="R7957" i="1" s="1"/>
  <c r="P7958" i="1"/>
  <c r="Q7958" i="1"/>
  <c r="R7958" i="1"/>
  <c r="P7959" i="1"/>
  <c r="Q7959" i="1"/>
  <c r="R7959" i="1" s="1"/>
  <c r="P7960" i="1"/>
  <c r="Q7960" i="1" s="1"/>
  <c r="R7960" i="1" s="1"/>
  <c r="P7961" i="1"/>
  <c r="Q7961" i="1" s="1"/>
  <c r="R7961" i="1" s="1"/>
  <c r="P7962" i="1"/>
  <c r="Q7962" i="1"/>
  <c r="R7962" i="1"/>
  <c r="P7963" i="1"/>
  <c r="Q7963" i="1" s="1"/>
  <c r="R7963" i="1" s="1"/>
  <c r="P7964" i="1"/>
  <c r="Q7964" i="1" s="1"/>
  <c r="R7964" i="1" s="1"/>
  <c r="P7965" i="1"/>
  <c r="Q7965" i="1"/>
  <c r="R7965" i="1" s="1"/>
  <c r="P7966" i="1"/>
  <c r="Q7966" i="1"/>
  <c r="R7966" i="1" s="1"/>
  <c r="P7967" i="1"/>
  <c r="Q7967" i="1" s="1"/>
  <c r="R7967" i="1" s="1"/>
  <c r="P7968" i="1"/>
  <c r="Q7968" i="1" s="1"/>
  <c r="R7968" i="1" s="1"/>
  <c r="P7969" i="1"/>
  <c r="Q7969" i="1"/>
  <c r="R7969" i="1" s="1"/>
  <c r="P7970" i="1"/>
  <c r="Q7970" i="1" s="1"/>
  <c r="R7970" i="1" s="1"/>
  <c r="P7971" i="1"/>
  <c r="Q7971" i="1"/>
  <c r="R7971" i="1" s="1"/>
  <c r="P7972" i="1"/>
  <c r="Q7972" i="1" s="1"/>
  <c r="R7972" i="1" s="1"/>
  <c r="P7973" i="1"/>
  <c r="Q7973" i="1" s="1"/>
  <c r="R7973" i="1" s="1"/>
  <c r="P7974" i="1"/>
  <c r="Q7974" i="1"/>
  <c r="R7974" i="1"/>
  <c r="P7975" i="1"/>
  <c r="Q7975" i="1"/>
  <c r="R7975" i="1" s="1"/>
  <c r="P7976" i="1"/>
  <c r="Q7976" i="1" s="1"/>
  <c r="R7976" i="1" s="1"/>
  <c r="P7977" i="1"/>
  <c r="Q7977" i="1" s="1"/>
  <c r="R7977" i="1" s="1"/>
  <c r="P7978" i="1"/>
  <c r="Q7978" i="1"/>
  <c r="R7978" i="1" s="1"/>
  <c r="P7979" i="1"/>
  <c r="Q7979" i="1"/>
  <c r="R7979" i="1"/>
  <c r="P7980" i="1"/>
  <c r="Q7980" i="1" s="1"/>
  <c r="R7980" i="1" s="1"/>
  <c r="P7981" i="1"/>
  <c r="Q7981" i="1" s="1"/>
  <c r="R7981" i="1" s="1"/>
  <c r="P7982" i="1"/>
  <c r="Q7982" i="1"/>
  <c r="R7982" i="1"/>
  <c r="P7983" i="1"/>
  <c r="Q7983" i="1"/>
  <c r="R7983" i="1" s="1"/>
  <c r="P7984" i="1"/>
  <c r="Q7984" i="1" s="1"/>
  <c r="R7984" i="1" s="1"/>
  <c r="P7985" i="1"/>
  <c r="Q7985" i="1" s="1"/>
  <c r="R7985" i="1" s="1"/>
  <c r="P7986" i="1"/>
  <c r="Q7986" i="1"/>
  <c r="R7986" i="1" s="1"/>
  <c r="P7987" i="1"/>
  <c r="Q7987" i="1"/>
  <c r="R7987" i="1"/>
  <c r="P7988" i="1"/>
  <c r="Q7988" i="1" s="1"/>
  <c r="R7988" i="1" s="1"/>
  <c r="P7989" i="1"/>
  <c r="Q7989" i="1" s="1"/>
  <c r="R7989" i="1" s="1"/>
  <c r="P7990" i="1"/>
  <c r="Q7990" i="1"/>
  <c r="R7990" i="1" s="1"/>
  <c r="P7991" i="1"/>
  <c r="Q7991" i="1"/>
  <c r="R7991" i="1" s="1"/>
  <c r="P7992" i="1"/>
  <c r="Q7992" i="1" s="1"/>
  <c r="R7992" i="1" s="1"/>
  <c r="P7993" i="1"/>
  <c r="Q7993" i="1" s="1"/>
  <c r="R7993" i="1" s="1"/>
  <c r="P7994" i="1"/>
  <c r="Q7994" i="1" s="1"/>
  <c r="R7994" i="1" s="1"/>
  <c r="P7995" i="1"/>
  <c r="Q7995" i="1" s="1"/>
  <c r="R7995" i="1" s="1"/>
  <c r="P7996" i="1"/>
  <c r="Q7996" i="1" s="1"/>
  <c r="R7996" i="1" s="1"/>
  <c r="P7997" i="1"/>
  <c r="Q7997" i="1" s="1"/>
  <c r="R7997" i="1" s="1"/>
  <c r="P7998" i="1"/>
  <c r="Q7998" i="1"/>
  <c r="R7998" i="1" s="1"/>
  <c r="P7999" i="1"/>
  <c r="Q7999" i="1" s="1"/>
  <c r="R7999" i="1" s="1"/>
  <c r="P8000" i="1"/>
  <c r="Q8000" i="1" s="1"/>
  <c r="R8000" i="1" s="1"/>
  <c r="P8001" i="1"/>
  <c r="Q8001" i="1"/>
  <c r="R8001" i="1" s="1"/>
  <c r="P8002" i="1"/>
  <c r="Q8002" i="1" s="1"/>
  <c r="R8002" i="1" s="1"/>
  <c r="P8003" i="1"/>
  <c r="Q8003" i="1" s="1"/>
  <c r="R8003" i="1" s="1"/>
  <c r="P8004" i="1"/>
  <c r="Q8004" i="1" s="1"/>
  <c r="R8004" i="1"/>
  <c r="P8005" i="1"/>
  <c r="Q8005" i="1" s="1"/>
  <c r="R8005" i="1" s="1"/>
  <c r="P8006" i="1"/>
  <c r="Q8006" i="1"/>
  <c r="R8006" i="1" s="1"/>
  <c r="P8007" i="1"/>
  <c r="Q8007" i="1"/>
  <c r="R8007" i="1" s="1"/>
  <c r="P8008" i="1"/>
  <c r="Q8008" i="1" s="1"/>
  <c r="R8008" i="1" s="1"/>
  <c r="P8009" i="1"/>
  <c r="Q8009" i="1"/>
  <c r="R8009" i="1" s="1"/>
  <c r="P8010" i="1"/>
  <c r="Q8010" i="1" s="1"/>
  <c r="R8010" i="1" s="1"/>
  <c r="P8011" i="1"/>
  <c r="Q8011" i="1"/>
  <c r="R8011" i="1" s="1"/>
  <c r="P8012" i="1"/>
  <c r="Q8012" i="1" s="1"/>
  <c r="R8012" i="1" s="1"/>
  <c r="P8013" i="1"/>
  <c r="Q8013" i="1" s="1"/>
  <c r="R8013" i="1" s="1"/>
  <c r="P8014" i="1"/>
  <c r="Q8014" i="1"/>
  <c r="R8014" i="1"/>
  <c r="P8015" i="1"/>
  <c r="Q8015" i="1"/>
  <c r="R8015" i="1" s="1"/>
  <c r="P8016" i="1"/>
  <c r="Q8016" i="1" s="1"/>
  <c r="R8016" i="1" s="1"/>
  <c r="P8017" i="1"/>
  <c r="Q8017" i="1" s="1"/>
  <c r="R8017" i="1" s="1"/>
  <c r="P8018" i="1"/>
  <c r="Q8018" i="1"/>
  <c r="R8018" i="1" s="1"/>
  <c r="P8019" i="1"/>
  <c r="Q8019" i="1"/>
  <c r="R8019" i="1" s="1"/>
  <c r="P8020" i="1"/>
  <c r="Q8020" i="1" s="1"/>
  <c r="R8020" i="1" s="1"/>
  <c r="P8021" i="1"/>
  <c r="Q8021" i="1"/>
  <c r="R8021" i="1" s="1"/>
  <c r="P8022" i="1"/>
  <c r="Q8022" i="1"/>
  <c r="R8022" i="1" s="1"/>
  <c r="P8023" i="1"/>
  <c r="Q8023" i="1" s="1"/>
  <c r="R8023" i="1" s="1"/>
  <c r="P8024" i="1"/>
  <c r="Q8024" i="1" s="1"/>
  <c r="R8024" i="1" s="1"/>
  <c r="P8025" i="1"/>
  <c r="Q8025" i="1"/>
  <c r="R8025" i="1" s="1"/>
  <c r="P8026" i="1"/>
  <c r="Q8026" i="1" s="1"/>
  <c r="R8026" i="1" s="1"/>
  <c r="P8027" i="1"/>
  <c r="Q8027" i="1" s="1"/>
  <c r="R8027" i="1" s="1"/>
  <c r="P8028" i="1"/>
  <c r="Q8028" i="1" s="1"/>
  <c r="R8028" i="1"/>
  <c r="P8029" i="1"/>
  <c r="Q8029" i="1" s="1"/>
  <c r="R8029" i="1" s="1"/>
  <c r="P8030" i="1"/>
  <c r="Q8030" i="1" s="1"/>
  <c r="R8030" i="1" s="1"/>
  <c r="P8031" i="1"/>
  <c r="Q8031" i="1" s="1"/>
  <c r="R8031" i="1" s="1"/>
  <c r="P8032" i="1"/>
  <c r="Q8032" i="1" s="1"/>
  <c r="R8032" i="1" s="1"/>
  <c r="P8033" i="1"/>
  <c r="Q8033" i="1"/>
  <c r="R8033" i="1" s="1"/>
  <c r="P8034" i="1"/>
  <c r="Q8034" i="1" s="1"/>
  <c r="R8034" i="1" s="1"/>
  <c r="P8035" i="1"/>
  <c r="Q8035" i="1" s="1"/>
  <c r="R8035" i="1" s="1"/>
  <c r="P8036" i="1"/>
  <c r="Q8036" i="1" s="1"/>
  <c r="R8036" i="1"/>
  <c r="P8037" i="1"/>
  <c r="Q8037" i="1" s="1"/>
  <c r="R8037" i="1" s="1"/>
  <c r="P8038" i="1"/>
  <c r="Q8038" i="1"/>
  <c r="R8038" i="1"/>
  <c r="P8039" i="1"/>
  <c r="Q8039" i="1" s="1"/>
  <c r="R8039" i="1" s="1"/>
  <c r="P8040" i="1"/>
  <c r="Q8040" i="1" s="1"/>
  <c r="R8040" i="1" s="1"/>
  <c r="P8041" i="1"/>
  <c r="Q8041" i="1" s="1"/>
  <c r="R8041" i="1" s="1"/>
  <c r="P8042" i="1"/>
  <c r="Q8042" i="1"/>
  <c r="R8042" i="1" s="1"/>
  <c r="P8043" i="1"/>
  <c r="Q8043" i="1" s="1"/>
  <c r="R8043" i="1" s="1"/>
  <c r="P8044" i="1"/>
  <c r="Q8044" i="1" s="1"/>
  <c r="R8044" i="1" s="1"/>
  <c r="P8045" i="1"/>
  <c r="Q8045" i="1"/>
  <c r="R8045" i="1" s="1"/>
  <c r="P8046" i="1"/>
  <c r="Q8046" i="1"/>
  <c r="R8046" i="1" s="1"/>
  <c r="P8047" i="1"/>
  <c r="Q8047" i="1" s="1"/>
  <c r="R8047" i="1" s="1"/>
  <c r="P8048" i="1"/>
  <c r="Q8048" i="1" s="1"/>
  <c r="R8048" i="1" s="1"/>
  <c r="P8049" i="1"/>
  <c r="Q8049" i="1" s="1"/>
  <c r="R8049" i="1" s="1"/>
  <c r="P8050" i="1"/>
  <c r="Q8050" i="1"/>
  <c r="R8050" i="1" s="1"/>
  <c r="P8051" i="1"/>
  <c r="Q8051" i="1" s="1"/>
  <c r="R8051" i="1" s="1"/>
  <c r="P8052" i="1"/>
  <c r="Q8052" i="1" s="1"/>
  <c r="R8052" i="1" s="1"/>
  <c r="P8053" i="1"/>
  <c r="Q8053" i="1" s="1"/>
  <c r="R8053" i="1" s="1"/>
  <c r="P8054" i="1"/>
  <c r="Q8054" i="1" s="1"/>
  <c r="R8054" i="1" s="1"/>
  <c r="P8055" i="1"/>
  <c r="Q8055" i="1"/>
  <c r="R8055" i="1" s="1"/>
  <c r="P8056" i="1"/>
  <c r="Q8056" i="1" s="1"/>
  <c r="R8056" i="1" s="1"/>
  <c r="P8057" i="1"/>
  <c r="Q8057" i="1" s="1"/>
  <c r="R8057" i="1" s="1"/>
  <c r="P8058" i="1"/>
  <c r="Q8058" i="1"/>
  <c r="R8058" i="1" s="1"/>
  <c r="P8059" i="1"/>
  <c r="Q8059" i="1"/>
  <c r="R8059" i="1" s="1"/>
  <c r="P8060" i="1"/>
  <c r="Q8060" i="1" s="1"/>
  <c r="R8060" i="1" s="1"/>
  <c r="P8061" i="1"/>
  <c r="Q8061" i="1"/>
  <c r="R8061" i="1" s="1"/>
  <c r="P8062" i="1"/>
  <c r="Q8062" i="1" s="1"/>
  <c r="R8062" i="1" s="1"/>
  <c r="P8063" i="1"/>
  <c r="Q8063" i="1" s="1"/>
  <c r="R8063" i="1" s="1"/>
  <c r="P8064" i="1"/>
  <c r="Q8064" i="1" s="1"/>
  <c r="R8064" i="1" s="1"/>
  <c r="P8065" i="1"/>
  <c r="Q8065" i="1" s="1"/>
  <c r="R8065" i="1" s="1"/>
  <c r="P8066" i="1"/>
  <c r="Q8066" i="1"/>
  <c r="R8066" i="1"/>
  <c r="P8067" i="1"/>
  <c r="Q8067" i="1"/>
  <c r="R8067" i="1" s="1"/>
  <c r="P8068" i="1"/>
  <c r="Q8068" i="1" s="1"/>
  <c r="R8068" i="1" s="1"/>
  <c r="P8069" i="1"/>
  <c r="Q8069" i="1"/>
  <c r="R8069" i="1" s="1"/>
  <c r="P8070" i="1"/>
  <c r="Q8070" i="1" s="1"/>
  <c r="R8070" i="1" s="1"/>
  <c r="P8071" i="1"/>
  <c r="Q8071" i="1" s="1"/>
  <c r="R8071" i="1" s="1"/>
  <c r="P8072" i="1"/>
  <c r="Q8072" i="1" s="1"/>
  <c r="R8072" i="1" s="1"/>
  <c r="P8073" i="1"/>
  <c r="Q8073" i="1" s="1"/>
  <c r="R8073" i="1" s="1"/>
  <c r="P8074" i="1"/>
  <c r="Q8074" i="1"/>
  <c r="R8074" i="1"/>
  <c r="P8075" i="1"/>
  <c r="Q8075" i="1" s="1"/>
  <c r="R8075" i="1" s="1"/>
  <c r="P8076" i="1"/>
  <c r="Q8076" i="1" s="1"/>
  <c r="R8076" i="1" s="1"/>
  <c r="P8077" i="1"/>
  <c r="Q8077" i="1" s="1"/>
  <c r="R8077" i="1" s="1"/>
  <c r="P8078" i="1"/>
  <c r="Q8078" i="1" s="1"/>
  <c r="R8078" i="1" s="1"/>
  <c r="P8079" i="1"/>
  <c r="Q8079" i="1" s="1"/>
  <c r="R8079" i="1" s="1"/>
  <c r="P8080" i="1"/>
  <c r="Q8080" i="1" s="1"/>
  <c r="R8080" i="1" s="1"/>
  <c r="P8081" i="1"/>
  <c r="Q8081" i="1" s="1"/>
  <c r="R8081" i="1" s="1"/>
  <c r="P8082" i="1"/>
  <c r="Q8082" i="1" s="1"/>
  <c r="R8082" i="1" s="1"/>
  <c r="P8083" i="1"/>
  <c r="Q8083" i="1"/>
  <c r="R8083" i="1"/>
  <c r="P8084" i="1"/>
  <c r="Q8084" i="1" s="1"/>
  <c r="R8084" i="1" s="1"/>
  <c r="P8085" i="1"/>
  <c r="Q8085" i="1" s="1"/>
  <c r="R8085" i="1" s="1"/>
  <c r="P8086" i="1"/>
  <c r="Q8086" i="1" s="1"/>
  <c r="R8086" i="1" s="1"/>
  <c r="P8087" i="1"/>
  <c r="Q8087" i="1"/>
  <c r="R8087" i="1" s="1"/>
  <c r="P8088" i="1"/>
  <c r="Q8088" i="1" s="1"/>
  <c r="R8088" i="1"/>
  <c r="P8089" i="1"/>
  <c r="Q8089" i="1" s="1"/>
  <c r="R8089" i="1" s="1"/>
  <c r="P8090" i="1"/>
  <c r="Q8090" i="1" s="1"/>
  <c r="R8090" i="1" s="1"/>
  <c r="P8091" i="1"/>
  <c r="Q8091" i="1"/>
  <c r="R8091" i="1"/>
  <c r="P8092" i="1"/>
  <c r="Q8092" i="1" s="1"/>
  <c r="R8092" i="1" s="1"/>
  <c r="P8093" i="1"/>
  <c r="Q8093" i="1" s="1"/>
  <c r="R8093" i="1" s="1"/>
  <c r="P8094" i="1"/>
  <c r="Q8094" i="1" s="1"/>
  <c r="R8094" i="1" s="1"/>
  <c r="P8095" i="1"/>
  <c r="Q8095" i="1" s="1"/>
  <c r="R8095" i="1" s="1"/>
  <c r="P8096" i="1"/>
  <c r="Q8096" i="1" s="1"/>
  <c r="R8096" i="1"/>
  <c r="P8097" i="1"/>
  <c r="Q8097" i="1" s="1"/>
  <c r="R8097" i="1" s="1"/>
  <c r="P8098" i="1"/>
  <c r="Q8098" i="1"/>
  <c r="R8098" i="1" s="1"/>
  <c r="P8099" i="1"/>
  <c r="Q8099" i="1" s="1"/>
  <c r="R8099" i="1" s="1"/>
  <c r="P8100" i="1"/>
  <c r="Q8100" i="1" s="1"/>
  <c r="R8100" i="1" s="1"/>
  <c r="P8101" i="1"/>
  <c r="Q8101" i="1" s="1"/>
  <c r="R8101" i="1" s="1"/>
  <c r="P8102" i="1"/>
  <c r="Q8102" i="1" s="1"/>
  <c r="R8102" i="1" s="1"/>
  <c r="P8103" i="1"/>
  <c r="Q8103" i="1" s="1"/>
  <c r="R8103" i="1" s="1"/>
  <c r="P8104" i="1"/>
  <c r="Q8104" i="1" s="1"/>
  <c r="R8104" i="1"/>
  <c r="P8105" i="1"/>
  <c r="Q8105" i="1" s="1"/>
  <c r="R8105" i="1" s="1"/>
  <c r="P8106" i="1"/>
  <c r="Q8106" i="1"/>
  <c r="R8106" i="1" s="1"/>
  <c r="P8107" i="1"/>
  <c r="Q8107" i="1" s="1"/>
  <c r="R8107" i="1" s="1"/>
  <c r="P8108" i="1"/>
  <c r="Q8108" i="1" s="1"/>
  <c r="R8108" i="1" s="1"/>
  <c r="P8109" i="1"/>
  <c r="Q8109" i="1" s="1"/>
  <c r="R8109" i="1" s="1"/>
  <c r="P8110" i="1"/>
  <c r="Q8110" i="1" s="1"/>
  <c r="R8110" i="1" s="1"/>
  <c r="P8111" i="1"/>
  <c r="Q8111" i="1"/>
  <c r="R8111" i="1" s="1"/>
  <c r="P8112" i="1"/>
  <c r="Q8112" i="1" s="1"/>
  <c r="R8112" i="1" s="1"/>
  <c r="P8113" i="1"/>
  <c r="Q8113" i="1" s="1"/>
  <c r="R8113" i="1" s="1"/>
  <c r="P8114" i="1"/>
  <c r="Q8114" i="1"/>
  <c r="R8114" i="1" s="1"/>
  <c r="P8115" i="1"/>
  <c r="Q8115" i="1" s="1"/>
  <c r="R8115" i="1" s="1"/>
  <c r="P8116" i="1"/>
  <c r="Q8116" i="1" s="1"/>
  <c r="R8116" i="1" s="1"/>
  <c r="P8117" i="1"/>
  <c r="Q8117" i="1"/>
  <c r="R8117" i="1" s="1"/>
  <c r="P8118" i="1"/>
  <c r="Q8118" i="1" s="1"/>
  <c r="R8118" i="1" s="1"/>
  <c r="P8119" i="1"/>
  <c r="Q8119" i="1" s="1"/>
  <c r="R8119" i="1" s="1"/>
  <c r="P8120" i="1"/>
  <c r="Q8120" i="1" s="1"/>
  <c r="R8120" i="1" s="1"/>
  <c r="P8121" i="1"/>
  <c r="Q8121" i="1" s="1"/>
  <c r="R8121" i="1" s="1"/>
  <c r="P8122" i="1"/>
  <c r="Q8122" i="1"/>
  <c r="R8122" i="1"/>
  <c r="P8123" i="1"/>
  <c r="Q8123" i="1"/>
  <c r="R8123" i="1" s="1"/>
  <c r="P8124" i="1"/>
  <c r="Q8124" i="1" s="1"/>
  <c r="R8124" i="1" s="1"/>
  <c r="P8125" i="1"/>
  <c r="Q8125" i="1"/>
  <c r="R8125" i="1" s="1"/>
  <c r="P8126" i="1"/>
  <c r="Q8126" i="1" s="1"/>
  <c r="R8126" i="1" s="1"/>
  <c r="P8127" i="1"/>
  <c r="Q8127" i="1"/>
  <c r="R8127" i="1" s="1"/>
  <c r="P8128" i="1"/>
  <c r="Q8128" i="1" s="1"/>
  <c r="R8128" i="1" s="1"/>
  <c r="P8129" i="1"/>
  <c r="Q8129" i="1" s="1"/>
  <c r="R8129" i="1" s="1"/>
  <c r="P8130" i="1"/>
  <c r="Q8130" i="1"/>
  <c r="R8130" i="1"/>
  <c r="P8131" i="1"/>
  <c r="Q8131" i="1"/>
  <c r="R8131" i="1"/>
  <c r="P8132" i="1"/>
  <c r="Q8132" i="1" s="1"/>
  <c r="R8132" i="1" s="1"/>
  <c r="P8133" i="1"/>
  <c r="Q8133" i="1" s="1"/>
  <c r="R8133" i="1" s="1"/>
  <c r="P8134" i="1"/>
  <c r="Q8134" i="1" s="1"/>
  <c r="R8134" i="1" s="1"/>
  <c r="P8135" i="1"/>
  <c r="Q8135" i="1" s="1"/>
  <c r="R8135" i="1" s="1"/>
  <c r="P8136" i="1"/>
  <c r="Q8136" i="1" s="1"/>
  <c r="R8136" i="1"/>
  <c r="P8137" i="1"/>
  <c r="Q8137" i="1" s="1"/>
  <c r="R8137" i="1" s="1"/>
  <c r="P8138" i="1"/>
  <c r="Q8138" i="1" s="1"/>
  <c r="R8138" i="1" s="1"/>
  <c r="P8139" i="1"/>
  <c r="Q8139" i="1" s="1"/>
  <c r="R8139" i="1" s="1"/>
  <c r="P8140" i="1"/>
  <c r="Q8140" i="1" s="1"/>
  <c r="R8140" i="1" s="1"/>
  <c r="P8141" i="1"/>
  <c r="Q8141" i="1" s="1"/>
  <c r="R8141" i="1" s="1"/>
  <c r="P8142" i="1"/>
  <c r="Q8142" i="1" s="1"/>
  <c r="R8142" i="1" s="1"/>
  <c r="P8143" i="1"/>
  <c r="Q8143" i="1"/>
  <c r="R8143" i="1" s="1"/>
  <c r="P8144" i="1"/>
  <c r="Q8144" i="1" s="1"/>
  <c r="R8144" i="1" s="1"/>
  <c r="P8145" i="1"/>
  <c r="Q8145" i="1" s="1"/>
  <c r="R8145" i="1" s="1"/>
  <c r="P8146" i="1"/>
  <c r="Q8146" i="1" s="1"/>
  <c r="R8146" i="1" s="1"/>
  <c r="P8147" i="1"/>
  <c r="Q8147" i="1"/>
  <c r="R8147" i="1"/>
  <c r="P8148" i="1"/>
  <c r="Q8148" i="1" s="1"/>
  <c r="R8148" i="1" s="1"/>
  <c r="P8149" i="1"/>
  <c r="Q8149" i="1" s="1"/>
  <c r="R8149" i="1" s="1"/>
  <c r="P8150" i="1"/>
  <c r="Q8150" i="1" s="1"/>
  <c r="R8150" i="1" s="1"/>
  <c r="P8151" i="1"/>
  <c r="Q8151" i="1" s="1"/>
  <c r="R8151" i="1" s="1"/>
  <c r="P8152" i="1"/>
  <c r="Q8152" i="1" s="1"/>
  <c r="R8152" i="1"/>
  <c r="P8153" i="1"/>
  <c r="Q8153" i="1" s="1"/>
  <c r="R8153" i="1" s="1"/>
  <c r="P8154" i="1"/>
  <c r="Q8154" i="1"/>
  <c r="R8154" i="1" s="1"/>
  <c r="P8155" i="1"/>
  <c r="Q8155" i="1" s="1"/>
  <c r="R8155" i="1" s="1"/>
  <c r="P8156" i="1"/>
  <c r="Q8156" i="1" s="1"/>
  <c r="R8156" i="1" s="1"/>
  <c r="P8157" i="1"/>
  <c r="Q8157" i="1"/>
  <c r="R8157" i="1" s="1"/>
  <c r="P8158" i="1"/>
  <c r="Q8158" i="1" s="1"/>
  <c r="R8158" i="1" s="1"/>
  <c r="P8159" i="1"/>
  <c r="Q8159" i="1" s="1"/>
  <c r="R8159" i="1" s="1"/>
  <c r="P8160" i="1"/>
  <c r="Q8160" i="1" s="1"/>
  <c r="R8160" i="1"/>
  <c r="P8161" i="1"/>
  <c r="Q8161" i="1" s="1"/>
  <c r="R8161" i="1" s="1"/>
  <c r="P8162" i="1"/>
  <c r="Q8162" i="1"/>
  <c r="R8162" i="1"/>
  <c r="P8163" i="1"/>
  <c r="Q8163" i="1" s="1"/>
  <c r="R8163" i="1" s="1"/>
  <c r="P8164" i="1"/>
  <c r="Q8164" i="1" s="1"/>
  <c r="R8164" i="1" s="1"/>
  <c r="P8165" i="1"/>
  <c r="Q8165" i="1" s="1"/>
  <c r="R8165" i="1" s="1"/>
  <c r="P8166" i="1"/>
  <c r="Q8166" i="1" s="1"/>
  <c r="R8166" i="1" s="1"/>
  <c r="P8167" i="1"/>
  <c r="Q8167" i="1"/>
  <c r="R8167" i="1" s="1"/>
  <c r="P8168" i="1"/>
  <c r="Q8168" i="1" s="1"/>
  <c r="R8168" i="1" s="1"/>
  <c r="P8169" i="1"/>
  <c r="Q8169" i="1" s="1"/>
  <c r="R8169" i="1" s="1"/>
  <c r="P8170" i="1"/>
  <c r="Q8170" i="1"/>
  <c r="R8170" i="1" s="1"/>
  <c r="P8171" i="1"/>
  <c r="Q8171" i="1" s="1"/>
  <c r="R8171" i="1" s="1"/>
  <c r="P8172" i="1"/>
  <c r="Q8172" i="1" s="1"/>
  <c r="R8172" i="1" s="1"/>
  <c r="P8173" i="1"/>
  <c r="Q8173" i="1"/>
  <c r="R8173" i="1" s="1"/>
  <c r="P8174" i="1"/>
  <c r="Q8174" i="1" s="1"/>
  <c r="R8174" i="1" s="1"/>
  <c r="P8175" i="1"/>
  <c r="Q8175" i="1" s="1"/>
  <c r="R8175" i="1" s="1"/>
  <c r="P8176" i="1"/>
  <c r="Q8176" i="1" s="1"/>
  <c r="R8176" i="1" s="1"/>
  <c r="P8177" i="1"/>
  <c r="Q8177" i="1" s="1"/>
  <c r="R8177" i="1" s="1"/>
  <c r="P8178" i="1"/>
  <c r="Q8178" i="1"/>
  <c r="R8178" i="1"/>
  <c r="P8179" i="1"/>
  <c r="Q8179" i="1"/>
  <c r="R8179" i="1" s="1"/>
  <c r="P8180" i="1"/>
  <c r="Q8180" i="1" s="1"/>
  <c r="R8180" i="1" s="1"/>
  <c r="P8181" i="1"/>
  <c r="Q8181" i="1"/>
  <c r="R8181" i="1" s="1"/>
  <c r="P8182" i="1"/>
  <c r="Q8182" i="1" s="1"/>
  <c r="R8182" i="1" s="1"/>
  <c r="P8183" i="1"/>
  <c r="Q8183" i="1" s="1"/>
  <c r="R8183" i="1" s="1"/>
  <c r="P8184" i="1"/>
  <c r="Q8184" i="1" s="1"/>
  <c r="R8184" i="1" s="1"/>
  <c r="P8185" i="1"/>
  <c r="Q8185" i="1" s="1"/>
  <c r="R8185" i="1" s="1"/>
  <c r="P8186" i="1"/>
  <c r="Q8186" i="1"/>
  <c r="R8186" i="1"/>
  <c r="P8187" i="1"/>
  <c r="Q8187" i="1" s="1"/>
  <c r="R8187" i="1" s="1"/>
  <c r="P8188" i="1"/>
  <c r="Q8188" i="1" s="1"/>
  <c r="R8188" i="1" s="1"/>
  <c r="P8189" i="1"/>
  <c r="Q8189" i="1" s="1"/>
  <c r="R8189" i="1" s="1"/>
  <c r="P8190" i="1"/>
  <c r="Q8190" i="1" s="1"/>
  <c r="R8190" i="1" s="1"/>
  <c r="P8191" i="1"/>
  <c r="Q8191" i="1"/>
  <c r="R8191" i="1" s="1"/>
  <c r="P8192" i="1"/>
  <c r="Q8192" i="1" s="1"/>
  <c r="R8192" i="1" s="1"/>
  <c r="P8193" i="1"/>
  <c r="Q8193" i="1" s="1"/>
  <c r="R8193" i="1" s="1"/>
  <c r="P8194" i="1"/>
  <c r="Q8194" i="1" s="1"/>
  <c r="R8194" i="1" s="1"/>
  <c r="P8195" i="1"/>
  <c r="Q8195" i="1" s="1"/>
  <c r="R8195" i="1" s="1"/>
  <c r="P8196" i="1"/>
  <c r="Q8196" i="1" s="1"/>
  <c r="R8196" i="1" s="1"/>
  <c r="P8197" i="1"/>
  <c r="Q8197" i="1" s="1"/>
  <c r="R8197" i="1" s="1"/>
  <c r="P8198" i="1"/>
  <c r="Q8198" i="1" s="1"/>
  <c r="R8198" i="1" s="1"/>
  <c r="P8199" i="1"/>
  <c r="Q8199" i="1"/>
  <c r="R8199" i="1" s="1"/>
  <c r="P8200" i="1"/>
  <c r="Q8200" i="1" s="1"/>
  <c r="R8200" i="1" s="1"/>
  <c r="P8201" i="1"/>
  <c r="Q8201" i="1" s="1"/>
  <c r="R8201" i="1" s="1"/>
  <c r="P8202" i="1"/>
  <c r="Q8202" i="1" s="1"/>
  <c r="R8202" i="1" s="1"/>
  <c r="P8203" i="1"/>
  <c r="Q8203" i="1"/>
  <c r="R8203" i="1"/>
  <c r="P8204" i="1"/>
  <c r="Q8204" i="1" s="1"/>
  <c r="R8204" i="1" s="1"/>
  <c r="P8205" i="1"/>
  <c r="Q8205" i="1" s="1"/>
  <c r="R8205" i="1" s="1"/>
  <c r="P8206" i="1"/>
  <c r="Q8206" i="1" s="1"/>
  <c r="R8206" i="1" s="1"/>
  <c r="P8207" i="1"/>
  <c r="Q8207" i="1"/>
  <c r="R8207" i="1" s="1"/>
  <c r="P8208" i="1"/>
  <c r="Q8208" i="1" s="1"/>
  <c r="R8208" i="1"/>
  <c r="P8209" i="1"/>
  <c r="Q8209" i="1" s="1"/>
  <c r="R8209" i="1" s="1"/>
  <c r="P8210" i="1"/>
  <c r="Q8210" i="1" s="1"/>
  <c r="R8210" i="1" s="1"/>
  <c r="P8211" i="1"/>
  <c r="Q8211" i="1" s="1"/>
  <c r="R8211" i="1" s="1"/>
  <c r="P8212" i="1"/>
  <c r="Q8212" i="1" s="1"/>
  <c r="R8212" i="1" s="1"/>
  <c r="P8213" i="1"/>
  <c r="Q8213" i="1" s="1"/>
  <c r="R8213" i="1" s="1"/>
  <c r="P8214" i="1"/>
  <c r="Q8214" i="1" s="1"/>
  <c r="R8214" i="1" s="1"/>
  <c r="P8215" i="1"/>
  <c r="Q8215" i="1" s="1"/>
  <c r="R8215" i="1" s="1"/>
  <c r="P8216" i="1"/>
  <c r="Q8216" i="1" s="1"/>
  <c r="R8216" i="1"/>
  <c r="P8217" i="1"/>
  <c r="Q8217" i="1" s="1"/>
  <c r="R8217" i="1" s="1"/>
  <c r="P8218" i="1"/>
  <c r="Q8218" i="1"/>
  <c r="R8218" i="1" s="1"/>
  <c r="P8219" i="1"/>
  <c r="Q8219" i="1" s="1"/>
  <c r="R8219" i="1" s="1"/>
  <c r="P8220" i="1"/>
  <c r="Q8220" i="1" s="1"/>
  <c r="R8220" i="1" s="1"/>
  <c r="P8221" i="1"/>
  <c r="Q8221" i="1" s="1"/>
  <c r="R8221" i="1" s="1"/>
  <c r="P8222" i="1"/>
  <c r="Q8222" i="1" s="1"/>
  <c r="R8222" i="1" s="1"/>
  <c r="P8223" i="1"/>
  <c r="Q8223" i="1"/>
  <c r="R8223" i="1" s="1"/>
  <c r="P8224" i="1"/>
  <c r="Q8224" i="1" s="1"/>
  <c r="R8224" i="1" s="1"/>
  <c r="P8225" i="1"/>
  <c r="Q8225" i="1" s="1"/>
  <c r="R8225" i="1" s="1"/>
  <c r="P8226" i="1"/>
  <c r="Q8226" i="1"/>
  <c r="R8226" i="1" s="1"/>
  <c r="P8227" i="1"/>
  <c r="Q8227" i="1"/>
  <c r="R8227" i="1" s="1"/>
  <c r="P8228" i="1"/>
  <c r="Q8228" i="1" s="1"/>
  <c r="R8228" i="1" s="1"/>
  <c r="P8229" i="1"/>
  <c r="Q8229" i="1"/>
  <c r="R8229" i="1" s="1"/>
  <c r="P8230" i="1"/>
  <c r="Q8230" i="1" s="1"/>
  <c r="R8230" i="1" s="1"/>
  <c r="P8231" i="1"/>
  <c r="Q8231" i="1" s="1"/>
  <c r="R8231" i="1" s="1"/>
  <c r="P8232" i="1"/>
  <c r="Q8232" i="1" s="1"/>
  <c r="R8232" i="1" s="1"/>
  <c r="P8233" i="1"/>
  <c r="Q8233" i="1" s="1"/>
  <c r="R8233" i="1" s="1"/>
  <c r="P8234" i="1"/>
  <c r="Q8234" i="1"/>
  <c r="R8234" i="1"/>
  <c r="P8235" i="1"/>
  <c r="Q8235" i="1"/>
  <c r="R8235" i="1" s="1"/>
  <c r="P8236" i="1"/>
  <c r="Q8236" i="1" s="1"/>
  <c r="R8236" i="1" s="1"/>
  <c r="P8237" i="1"/>
  <c r="Q8237" i="1"/>
  <c r="R8237" i="1" s="1"/>
  <c r="P8238" i="1"/>
  <c r="Q8238" i="1" s="1"/>
  <c r="R8238" i="1" s="1"/>
  <c r="P8239" i="1"/>
  <c r="Q8239" i="1" s="1"/>
  <c r="R8239" i="1" s="1"/>
  <c r="P8240" i="1"/>
  <c r="Q8240" i="1" s="1"/>
  <c r="R8240" i="1" s="1"/>
  <c r="P8241" i="1"/>
  <c r="Q8241" i="1" s="1"/>
  <c r="R8241" i="1" s="1"/>
  <c r="P8242" i="1"/>
  <c r="Q8242" i="1"/>
  <c r="R8242" i="1"/>
  <c r="P8243" i="1"/>
  <c r="Q8243" i="1" s="1"/>
  <c r="R8243" i="1" s="1"/>
  <c r="P8244" i="1"/>
  <c r="Q8244" i="1" s="1"/>
  <c r="R8244" i="1" s="1"/>
  <c r="P8245" i="1"/>
  <c r="Q8245" i="1" s="1"/>
  <c r="R8245" i="1" s="1"/>
  <c r="P8246" i="1"/>
  <c r="Q8246" i="1" s="1"/>
  <c r="R8246" i="1" s="1"/>
  <c r="P8247" i="1"/>
  <c r="Q8247" i="1" s="1"/>
  <c r="R8247" i="1" s="1"/>
  <c r="P8248" i="1"/>
  <c r="Q8248" i="1" s="1"/>
  <c r="R8248" i="1" s="1"/>
  <c r="P8249" i="1"/>
  <c r="Q8249" i="1" s="1"/>
  <c r="R8249" i="1" s="1"/>
  <c r="P8250" i="1"/>
  <c r="Q8250" i="1" s="1"/>
  <c r="R8250" i="1" s="1"/>
  <c r="P8251" i="1"/>
  <c r="Q8251" i="1"/>
  <c r="R8251" i="1"/>
  <c r="P8252" i="1"/>
  <c r="Q8252" i="1" s="1"/>
  <c r="R8252" i="1" s="1"/>
  <c r="P8253" i="1"/>
  <c r="Q8253" i="1" s="1"/>
  <c r="R8253" i="1" s="1"/>
  <c r="P8254" i="1"/>
  <c r="Q8254" i="1" s="1"/>
  <c r="R8254" i="1" s="1"/>
  <c r="P8255" i="1"/>
  <c r="Q8255" i="1"/>
  <c r="R8255" i="1" s="1"/>
  <c r="P8256" i="1"/>
  <c r="Q8256" i="1" s="1"/>
  <c r="R8256" i="1"/>
  <c r="P8257" i="1"/>
  <c r="Q8257" i="1" s="1"/>
  <c r="R8257" i="1" s="1"/>
  <c r="P8258" i="1"/>
  <c r="Q8258" i="1" s="1"/>
  <c r="R8258" i="1" s="1"/>
  <c r="P8259" i="1"/>
  <c r="Q8259" i="1"/>
  <c r="R8259" i="1"/>
  <c r="P8260" i="1"/>
  <c r="Q8260" i="1" s="1"/>
  <c r="R8260" i="1" s="1"/>
  <c r="P8261" i="1"/>
  <c r="Q8261" i="1"/>
  <c r="R8261" i="1" s="1"/>
  <c r="P8262" i="1"/>
  <c r="Q8262" i="1" s="1"/>
  <c r="R8262" i="1" s="1"/>
  <c r="P8263" i="1"/>
  <c r="Q8263" i="1"/>
  <c r="R8263" i="1" s="1"/>
  <c r="P8264" i="1"/>
  <c r="Q8264" i="1" s="1"/>
  <c r="R8264" i="1"/>
  <c r="P8265" i="1"/>
  <c r="Q8265" i="1" s="1"/>
  <c r="R8265" i="1" s="1"/>
  <c r="P8266" i="1"/>
  <c r="Q8266" i="1"/>
  <c r="R8266" i="1" s="1"/>
  <c r="P8267" i="1"/>
  <c r="Q8267" i="1"/>
  <c r="R8267" i="1"/>
  <c r="P8268" i="1"/>
  <c r="Q8268" i="1" s="1"/>
  <c r="R8268" i="1" s="1"/>
  <c r="P8269" i="1"/>
  <c r="Q8269" i="1" s="1"/>
  <c r="R8269" i="1" s="1"/>
  <c r="P8270" i="1"/>
  <c r="Q8270" i="1" s="1"/>
  <c r="R8270" i="1" s="1"/>
  <c r="P8271" i="1"/>
  <c r="Q8271" i="1" s="1"/>
  <c r="R8271" i="1" s="1"/>
  <c r="P8272" i="1"/>
  <c r="Q8272" i="1" s="1"/>
  <c r="R8272" i="1"/>
  <c r="P8273" i="1"/>
  <c r="Q8273" i="1" s="1"/>
  <c r="R8273" i="1" s="1"/>
  <c r="P8274" i="1"/>
  <c r="Q8274" i="1"/>
  <c r="R8274" i="1" s="1"/>
  <c r="P8275" i="1"/>
  <c r="Q8275" i="1" s="1"/>
  <c r="R8275" i="1" s="1"/>
  <c r="P8276" i="1"/>
  <c r="Q8276" i="1" s="1"/>
  <c r="R8276" i="1" s="1"/>
  <c r="P8277" i="1"/>
  <c r="Q8277" i="1"/>
  <c r="R8277" i="1" s="1"/>
  <c r="P8278" i="1"/>
  <c r="Q8278" i="1" s="1"/>
  <c r="R8278" i="1" s="1"/>
  <c r="P8279" i="1"/>
  <c r="Q8279" i="1" s="1"/>
  <c r="R8279" i="1" s="1"/>
  <c r="P8280" i="1"/>
  <c r="Q8280" i="1" s="1"/>
  <c r="R8280" i="1" s="1"/>
  <c r="P8281" i="1"/>
  <c r="Q8281" i="1" s="1"/>
  <c r="R8281" i="1" s="1"/>
  <c r="P8282" i="1"/>
  <c r="Q8282" i="1"/>
  <c r="R8282" i="1"/>
  <c r="P8283" i="1"/>
  <c r="Q8283" i="1"/>
  <c r="R8283" i="1" s="1"/>
  <c r="P8284" i="1"/>
  <c r="Q8284" i="1" s="1"/>
  <c r="R8284" i="1" s="1"/>
  <c r="P8285" i="1"/>
  <c r="Q8285" i="1"/>
  <c r="R8285" i="1" s="1"/>
  <c r="P8286" i="1"/>
  <c r="Q8286" i="1" s="1"/>
  <c r="R8286" i="1" s="1"/>
  <c r="P8287" i="1"/>
  <c r="Q8287" i="1"/>
  <c r="R8287" i="1" s="1"/>
  <c r="P8288" i="1"/>
  <c r="Q8288" i="1" s="1"/>
  <c r="R8288" i="1" s="1"/>
  <c r="P8289" i="1"/>
  <c r="Q8289" i="1" s="1"/>
  <c r="R8289" i="1" s="1"/>
  <c r="P8290" i="1"/>
  <c r="Q8290" i="1"/>
  <c r="R8290" i="1" s="1"/>
  <c r="P8291" i="1"/>
  <c r="Q8291" i="1"/>
  <c r="R8291" i="1"/>
  <c r="P8292" i="1"/>
  <c r="Q8292" i="1" s="1"/>
  <c r="R8292" i="1" s="1"/>
  <c r="P8293" i="1"/>
  <c r="Q8293" i="1"/>
  <c r="R8293" i="1" s="1"/>
  <c r="P8294" i="1"/>
  <c r="Q8294" i="1" s="1"/>
  <c r="R8294" i="1" s="1"/>
  <c r="P8295" i="1"/>
  <c r="Q8295" i="1"/>
  <c r="R8295" i="1" s="1"/>
  <c r="P8296" i="1"/>
  <c r="Q8296" i="1" s="1"/>
  <c r="R8296" i="1"/>
  <c r="P8297" i="1"/>
  <c r="Q8297" i="1" s="1"/>
  <c r="R8297" i="1" s="1"/>
  <c r="P8298" i="1"/>
  <c r="Q8298" i="1"/>
  <c r="R8298" i="1"/>
  <c r="P8299" i="1"/>
  <c r="Q8299" i="1"/>
  <c r="R8299" i="1"/>
  <c r="P8300" i="1"/>
  <c r="Q8300" i="1" s="1"/>
  <c r="R8300" i="1" s="1"/>
  <c r="P8301" i="1"/>
  <c r="Q8301" i="1" s="1"/>
  <c r="R8301" i="1" s="1"/>
  <c r="P8302" i="1"/>
  <c r="Q8302" i="1" s="1"/>
  <c r="R8302" i="1" s="1"/>
  <c r="P8303" i="1"/>
  <c r="Q8303" i="1"/>
  <c r="R8303" i="1" s="1"/>
  <c r="P8304" i="1"/>
  <c r="Q8304" i="1" s="1"/>
  <c r="R8304" i="1"/>
  <c r="P8305" i="1"/>
  <c r="Q8305" i="1" s="1"/>
  <c r="R8305" i="1" s="1"/>
  <c r="P8306" i="1"/>
  <c r="Q8306" i="1" s="1"/>
  <c r="R8306" i="1" s="1"/>
  <c r="P8307" i="1"/>
  <c r="Q8307" i="1"/>
  <c r="R8307" i="1" s="1"/>
  <c r="P8308" i="1"/>
  <c r="Q8308" i="1" s="1"/>
  <c r="R8308" i="1" s="1"/>
  <c r="P8309" i="1"/>
  <c r="Q8309" i="1" s="1"/>
  <c r="R8309" i="1" s="1"/>
  <c r="P8310" i="1"/>
  <c r="Q8310" i="1" s="1"/>
  <c r="R8310" i="1" s="1"/>
  <c r="P8311" i="1"/>
  <c r="Q8311" i="1"/>
  <c r="R8311" i="1" s="1"/>
  <c r="P8312" i="1"/>
  <c r="Q8312" i="1" s="1"/>
  <c r="R8312" i="1"/>
  <c r="P8313" i="1"/>
  <c r="Q8313" i="1" s="1"/>
  <c r="R8313" i="1" s="1"/>
  <c r="P8314" i="1"/>
  <c r="Q8314" i="1" s="1"/>
  <c r="R8314" i="1" s="1"/>
  <c r="P8315" i="1"/>
  <c r="Q8315" i="1"/>
  <c r="R8315" i="1"/>
  <c r="P8316" i="1"/>
  <c r="Q8316" i="1" s="1"/>
  <c r="R8316" i="1" s="1"/>
  <c r="P8317" i="1"/>
  <c r="Q8317" i="1"/>
  <c r="R8317" i="1" s="1"/>
  <c r="P8318" i="1"/>
  <c r="Q8318" i="1" s="1"/>
  <c r="R8318" i="1" s="1"/>
  <c r="P8319" i="1"/>
  <c r="Q8319" i="1"/>
  <c r="R8319" i="1" s="1"/>
  <c r="P8320" i="1"/>
  <c r="Q8320" i="1" s="1"/>
  <c r="R8320" i="1"/>
  <c r="P8321" i="1"/>
  <c r="Q8321" i="1" s="1"/>
  <c r="R8321" i="1" s="1"/>
  <c r="P8322" i="1"/>
  <c r="Q8322" i="1"/>
  <c r="R8322" i="1" s="1"/>
  <c r="P8323" i="1"/>
  <c r="Q8323" i="1"/>
  <c r="R8323" i="1"/>
  <c r="P8324" i="1"/>
  <c r="Q8324" i="1" s="1"/>
  <c r="R8324" i="1" s="1"/>
  <c r="P8325" i="1"/>
  <c r="Q8325" i="1"/>
  <c r="R8325" i="1" s="1"/>
  <c r="P8326" i="1"/>
  <c r="Q8326" i="1" s="1"/>
  <c r="R8326" i="1" s="1"/>
  <c r="P8327" i="1"/>
  <c r="Q8327" i="1" s="1"/>
  <c r="R8327" i="1" s="1"/>
  <c r="P8328" i="1"/>
  <c r="Q8328" i="1" s="1"/>
  <c r="R8328" i="1"/>
  <c r="P8329" i="1"/>
  <c r="Q8329" i="1" s="1"/>
  <c r="R8329" i="1" s="1"/>
  <c r="P8330" i="1"/>
  <c r="Q8330" i="1"/>
  <c r="R8330" i="1"/>
  <c r="P8331" i="1"/>
  <c r="Q8331" i="1" s="1"/>
  <c r="R8331" i="1" s="1"/>
  <c r="P8332" i="1"/>
  <c r="Q8332" i="1" s="1"/>
  <c r="R8332" i="1" s="1"/>
  <c r="P8333" i="1"/>
  <c r="Q8333" i="1"/>
  <c r="R8333" i="1" s="1"/>
  <c r="P8334" i="1"/>
  <c r="Q8334" i="1" s="1"/>
  <c r="R8334" i="1" s="1"/>
  <c r="P8335" i="1"/>
  <c r="Q8335" i="1" s="1"/>
  <c r="R8335" i="1" s="1"/>
  <c r="P8336" i="1"/>
  <c r="Q8336" i="1" s="1"/>
  <c r="R8336" i="1"/>
  <c r="P8337" i="1"/>
  <c r="Q8337" i="1" s="1"/>
  <c r="R8337" i="1" s="1"/>
  <c r="P8338" i="1"/>
  <c r="Q8338" i="1" s="1"/>
  <c r="R8338" i="1" s="1"/>
  <c r="P8339" i="1"/>
  <c r="Q8339" i="1" s="1"/>
  <c r="R8339" i="1" s="1"/>
  <c r="P8340" i="1"/>
  <c r="Q8340" i="1" s="1"/>
  <c r="R8340" i="1" s="1"/>
  <c r="P8341" i="1"/>
  <c r="Q8341" i="1"/>
  <c r="R8341" i="1" s="1"/>
  <c r="P8342" i="1"/>
  <c r="Q8342" i="1" s="1"/>
  <c r="R8342" i="1" s="1"/>
  <c r="P8343" i="1"/>
  <c r="Q8343" i="1" s="1"/>
  <c r="R8343" i="1" s="1"/>
  <c r="P8344" i="1"/>
  <c r="Q8344" i="1" s="1"/>
  <c r="R8344" i="1" s="1"/>
  <c r="P8345" i="1"/>
  <c r="Q8345" i="1" s="1"/>
  <c r="R8345" i="1" s="1"/>
  <c r="P8346" i="1"/>
  <c r="Q8346" i="1"/>
  <c r="R8346" i="1"/>
  <c r="P8347" i="1"/>
  <c r="Q8347" i="1"/>
  <c r="R8347" i="1" s="1"/>
  <c r="P8348" i="1"/>
  <c r="Q8348" i="1" s="1"/>
  <c r="R8348" i="1" s="1"/>
  <c r="P8349" i="1"/>
  <c r="Q8349" i="1"/>
  <c r="R8349" i="1" s="1"/>
  <c r="P8350" i="1"/>
  <c r="Q8350" i="1" s="1"/>
  <c r="R8350" i="1" s="1"/>
  <c r="P8351" i="1"/>
  <c r="Q8351" i="1" s="1"/>
  <c r="R8351" i="1" s="1"/>
  <c r="P8352" i="1"/>
  <c r="Q8352" i="1" s="1"/>
  <c r="R8352" i="1" s="1"/>
  <c r="P8353" i="1"/>
  <c r="Q8353" i="1" s="1"/>
  <c r="R8353" i="1" s="1"/>
  <c r="P8354" i="1"/>
  <c r="Q8354" i="1"/>
  <c r="R8354" i="1"/>
  <c r="P8355" i="1"/>
  <c r="Q8355" i="1" s="1"/>
  <c r="R8355" i="1" s="1"/>
  <c r="P8356" i="1"/>
  <c r="Q8356" i="1" s="1"/>
  <c r="R8356" i="1" s="1"/>
  <c r="P8357" i="1"/>
  <c r="Q8357" i="1" s="1"/>
  <c r="R8357" i="1" s="1"/>
  <c r="P8358" i="1"/>
  <c r="Q8358" i="1" s="1"/>
  <c r="R8358" i="1" s="1"/>
  <c r="P8359" i="1"/>
  <c r="Q8359" i="1"/>
  <c r="R8359" i="1" s="1"/>
  <c r="P8360" i="1"/>
  <c r="Q8360" i="1" s="1"/>
  <c r="R8360" i="1" s="1"/>
  <c r="P8361" i="1"/>
  <c r="Q8361" i="1" s="1"/>
  <c r="R8361" i="1" s="1"/>
  <c r="P8362" i="1"/>
  <c r="Q8362" i="1" s="1"/>
  <c r="R8362" i="1" s="1"/>
  <c r="P8363" i="1"/>
  <c r="Q8363" i="1" s="1"/>
  <c r="R8363" i="1" s="1"/>
  <c r="P8364" i="1"/>
  <c r="Q8364" i="1" s="1"/>
  <c r="R8364" i="1" s="1"/>
  <c r="P8365" i="1"/>
  <c r="Q8365" i="1" s="1"/>
  <c r="R8365" i="1" s="1"/>
  <c r="P8366" i="1"/>
  <c r="Q8366" i="1" s="1"/>
  <c r="R8366" i="1" s="1"/>
  <c r="P8367" i="1"/>
  <c r="Q8367" i="1"/>
  <c r="R8367" i="1" s="1"/>
  <c r="P8368" i="1"/>
  <c r="Q8368" i="1" s="1"/>
  <c r="R8368" i="1" s="1"/>
  <c r="P8369" i="1"/>
  <c r="Q8369" i="1" s="1"/>
  <c r="R8369" i="1" s="1"/>
  <c r="P8370" i="1"/>
  <c r="Q8370" i="1" s="1"/>
  <c r="R8370" i="1" s="1"/>
  <c r="P8371" i="1"/>
  <c r="Q8371" i="1"/>
  <c r="R8371" i="1"/>
  <c r="P8372" i="1"/>
  <c r="Q8372" i="1" s="1"/>
  <c r="R8372" i="1" s="1"/>
  <c r="P8373" i="1"/>
  <c r="Q8373" i="1" s="1"/>
  <c r="R8373" i="1" s="1"/>
  <c r="P8374" i="1"/>
  <c r="Q8374" i="1" s="1"/>
  <c r="R8374" i="1" s="1"/>
  <c r="P8375" i="1"/>
  <c r="Q8375" i="1"/>
  <c r="R8375" i="1" s="1"/>
  <c r="P8376" i="1"/>
  <c r="Q8376" i="1" s="1"/>
  <c r="R8376" i="1"/>
  <c r="P8377" i="1"/>
  <c r="Q8377" i="1" s="1"/>
  <c r="R8377" i="1" s="1"/>
  <c r="P8378" i="1"/>
  <c r="Q8378" i="1" s="1"/>
  <c r="R8378" i="1" s="1"/>
  <c r="P8379" i="1"/>
  <c r="Q8379" i="1"/>
  <c r="R8379" i="1"/>
  <c r="P8380" i="1"/>
  <c r="Q8380" i="1" s="1"/>
  <c r="R8380" i="1" s="1"/>
  <c r="P8381" i="1"/>
  <c r="Q8381" i="1" s="1"/>
  <c r="R8381" i="1" s="1"/>
  <c r="P8382" i="1"/>
  <c r="Q8382" i="1" s="1"/>
  <c r="R8382" i="1" s="1"/>
  <c r="P8383" i="1"/>
  <c r="Q8383" i="1" s="1"/>
  <c r="R8383" i="1" s="1"/>
  <c r="P8384" i="1"/>
  <c r="Q8384" i="1" s="1"/>
  <c r="R8384" i="1"/>
  <c r="P8385" i="1"/>
  <c r="Q8385" i="1" s="1"/>
  <c r="R8385" i="1" s="1"/>
  <c r="P8386" i="1"/>
  <c r="Q8386" i="1"/>
  <c r="R8386" i="1" s="1"/>
  <c r="P8387" i="1"/>
  <c r="Q8387" i="1" s="1"/>
  <c r="R8387" i="1" s="1"/>
  <c r="P8388" i="1"/>
  <c r="Q8388" i="1" s="1"/>
  <c r="R8388" i="1" s="1"/>
  <c r="P8389" i="1"/>
  <c r="Q8389" i="1"/>
  <c r="R8389" i="1" s="1"/>
  <c r="P8390" i="1"/>
  <c r="Q8390" i="1" s="1"/>
  <c r="R8390" i="1" s="1"/>
  <c r="P8391" i="1"/>
  <c r="Q8391" i="1" s="1"/>
  <c r="R8391" i="1" s="1"/>
  <c r="P8392" i="1"/>
  <c r="Q8392" i="1" s="1"/>
  <c r="R8392" i="1"/>
  <c r="P8393" i="1"/>
  <c r="Q8393" i="1" s="1"/>
  <c r="R8393" i="1" s="1"/>
  <c r="P8394" i="1"/>
  <c r="Q8394" i="1"/>
  <c r="R8394" i="1"/>
  <c r="P8395" i="1"/>
  <c r="Q8395" i="1" s="1"/>
  <c r="R8395" i="1" s="1"/>
  <c r="P8396" i="1"/>
  <c r="Q8396" i="1" s="1"/>
  <c r="R8396" i="1" s="1"/>
  <c r="P8397" i="1"/>
  <c r="Q8397" i="1" s="1"/>
  <c r="R8397" i="1" s="1"/>
  <c r="P8398" i="1"/>
  <c r="Q8398" i="1" s="1"/>
  <c r="R8398" i="1" s="1"/>
  <c r="P8399" i="1"/>
  <c r="Q8399" i="1"/>
  <c r="R8399" i="1" s="1"/>
  <c r="P8400" i="1"/>
  <c r="Q8400" i="1" s="1"/>
  <c r="R8400" i="1" s="1"/>
  <c r="P8401" i="1"/>
  <c r="Q8401" i="1" s="1"/>
  <c r="R8401" i="1" s="1"/>
  <c r="P8402" i="1"/>
  <c r="Q8402" i="1"/>
  <c r="R8402" i="1" s="1"/>
  <c r="P8403" i="1"/>
  <c r="Q8403" i="1"/>
  <c r="R8403" i="1" s="1"/>
  <c r="P8404" i="1"/>
  <c r="Q8404" i="1" s="1"/>
  <c r="R8404" i="1" s="1"/>
  <c r="P8405" i="1"/>
  <c r="Q8405" i="1"/>
  <c r="R8405" i="1" s="1"/>
  <c r="P8406" i="1"/>
  <c r="Q8406" i="1" s="1"/>
  <c r="R8406" i="1" s="1"/>
  <c r="P8407" i="1"/>
  <c r="Q8407" i="1" s="1"/>
  <c r="R8407" i="1" s="1"/>
  <c r="P8408" i="1"/>
  <c r="Q8408" i="1" s="1"/>
  <c r="R8408" i="1" s="1"/>
  <c r="P8409" i="1"/>
  <c r="Q8409" i="1" s="1"/>
  <c r="R8409" i="1" s="1"/>
  <c r="P8410" i="1"/>
  <c r="Q8410" i="1"/>
  <c r="R8410" i="1"/>
  <c r="P8411" i="1"/>
  <c r="Q8411" i="1" s="1"/>
  <c r="R8411" i="1" s="1"/>
  <c r="P8412" i="1"/>
  <c r="Q8412" i="1" s="1"/>
  <c r="R8412" i="1" s="1"/>
  <c r="P8413" i="1"/>
  <c r="Q8413" i="1" s="1"/>
  <c r="R8413" i="1" s="1"/>
  <c r="P8414" i="1"/>
  <c r="Q8414" i="1" s="1"/>
  <c r="R8414" i="1" s="1"/>
  <c r="P8415" i="1"/>
  <c r="Q8415" i="1" s="1"/>
  <c r="R8415" i="1" s="1"/>
  <c r="P8416" i="1"/>
  <c r="Q8416" i="1" s="1"/>
  <c r="R8416" i="1" s="1"/>
  <c r="P8417" i="1"/>
  <c r="Q8417" i="1" s="1"/>
  <c r="R8417" i="1" s="1"/>
  <c r="P8418" i="1"/>
  <c r="Q8418" i="1" s="1"/>
  <c r="R8418" i="1" s="1"/>
  <c r="P8419" i="1"/>
  <c r="Q8419" i="1"/>
  <c r="R8419" i="1"/>
  <c r="P8420" i="1"/>
  <c r="Q8420" i="1" s="1"/>
  <c r="R8420" i="1" s="1"/>
  <c r="P8421" i="1"/>
  <c r="Q8421" i="1" s="1"/>
  <c r="R8421" i="1" s="1"/>
  <c r="P8422" i="1"/>
  <c r="Q8422" i="1" s="1"/>
  <c r="R8422" i="1" s="1"/>
  <c r="P8423" i="1"/>
  <c r="Q8423" i="1"/>
  <c r="R8423" i="1" s="1"/>
  <c r="P8424" i="1"/>
  <c r="Q8424" i="1" s="1"/>
  <c r="R8424" i="1"/>
  <c r="P8425" i="1"/>
  <c r="Q8425" i="1" s="1"/>
  <c r="R8425" i="1" s="1"/>
  <c r="P8426" i="1"/>
  <c r="Q8426" i="1" s="1"/>
  <c r="R8426" i="1" s="1"/>
  <c r="P8427" i="1"/>
  <c r="Q8427" i="1"/>
  <c r="R8427" i="1"/>
  <c r="P8428" i="1"/>
  <c r="Q8428" i="1" s="1"/>
  <c r="R8428" i="1" s="1"/>
  <c r="P8429" i="1"/>
  <c r="Q8429" i="1"/>
  <c r="R8429" i="1" s="1"/>
  <c r="P8430" i="1"/>
  <c r="Q8430" i="1" s="1"/>
  <c r="R8430" i="1" s="1"/>
  <c r="P8431" i="1"/>
  <c r="Q8431" i="1"/>
  <c r="R8431" i="1" s="1"/>
  <c r="P8432" i="1"/>
  <c r="Q8432" i="1" s="1"/>
  <c r="R8432" i="1"/>
  <c r="P8433" i="1"/>
  <c r="Q8433" i="1" s="1"/>
  <c r="R8433" i="1" s="1"/>
  <c r="P8434" i="1"/>
  <c r="Q8434" i="1"/>
  <c r="R8434" i="1" s="1"/>
  <c r="P8435" i="1"/>
  <c r="Q8435" i="1"/>
  <c r="R8435" i="1"/>
  <c r="P8436" i="1"/>
  <c r="Q8436" i="1" s="1"/>
  <c r="R8436" i="1" s="1"/>
  <c r="P8437" i="1"/>
  <c r="Q8437" i="1" s="1"/>
  <c r="R8437" i="1" s="1"/>
  <c r="P8438" i="1"/>
  <c r="Q8438" i="1" s="1"/>
  <c r="R8438" i="1" s="1"/>
  <c r="P8439" i="1"/>
  <c r="Q8439" i="1" s="1"/>
  <c r="R8439" i="1" s="1"/>
  <c r="P8440" i="1"/>
  <c r="Q8440" i="1" s="1"/>
  <c r="R8440" i="1"/>
  <c r="P8441" i="1"/>
  <c r="Q8441" i="1" s="1"/>
  <c r="R8441" i="1" s="1"/>
  <c r="P8442" i="1"/>
  <c r="Q8442" i="1"/>
  <c r="R8442" i="1" s="1"/>
  <c r="P8443" i="1"/>
  <c r="Q8443" i="1" s="1"/>
  <c r="R8443" i="1" s="1"/>
  <c r="P8444" i="1"/>
  <c r="Q8444" i="1" s="1"/>
  <c r="R8444" i="1" s="1"/>
  <c r="P8445" i="1"/>
  <c r="Q8445" i="1" s="1"/>
  <c r="R8445" i="1" s="1"/>
  <c r="P8446" i="1"/>
  <c r="Q8446" i="1" s="1"/>
  <c r="R8446" i="1" s="1"/>
  <c r="P8447" i="1"/>
  <c r="Q8447" i="1" s="1"/>
  <c r="R8447" i="1" s="1"/>
  <c r="P8448" i="1"/>
  <c r="Q8448" i="1" s="1"/>
  <c r="R8448" i="1"/>
  <c r="P8449" i="1"/>
  <c r="Q8449" i="1" s="1"/>
  <c r="R8449" i="1" s="1"/>
  <c r="P8450" i="1"/>
  <c r="Q8450" i="1"/>
  <c r="R8450" i="1" s="1"/>
  <c r="P8451" i="1"/>
  <c r="Q8451" i="1" s="1"/>
  <c r="R8451" i="1" s="1"/>
  <c r="P8452" i="1"/>
  <c r="Q8452" i="1" s="1"/>
  <c r="R8452" i="1" s="1"/>
  <c r="P8453" i="1"/>
  <c r="Q8453" i="1" s="1"/>
  <c r="R8453" i="1" s="1"/>
  <c r="P8454" i="1"/>
  <c r="Q8454" i="1" s="1"/>
  <c r="R8454" i="1" s="1"/>
  <c r="P8455" i="1"/>
  <c r="Q8455" i="1"/>
  <c r="R8455" i="1" s="1"/>
  <c r="P8456" i="1"/>
  <c r="Q8456" i="1" s="1"/>
  <c r="R8456" i="1" s="1"/>
  <c r="P8457" i="1"/>
  <c r="Q8457" i="1" s="1"/>
  <c r="R8457" i="1" s="1"/>
  <c r="P8458" i="1"/>
  <c r="Q8458" i="1"/>
  <c r="R8458" i="1" s="1"/>
  <c r="P8459" i="1"/>
  <c r="Q8459" i="1"/>
  <c r="R8459" i="1" s="1"/>
  <c r="P8460" i="1"/>
  <c r="Q8460" i="1" s="1"/>
  <c r="R8460" i="1" s="1"/>
  <c r="P8461" i="1"/>
  <c r="Q8461" i="1"/>
  <c r="R8461" i="1" s="1"/>
  <c r="P8462" i="1"/>
  <c r="Q8462" i="1" s="1"/>
  <c r="R8462" i="1" s="1"/>
  <c r="P8463" i="1"/>
  <c r="Q8463" i="1" s="1"/>
  <c r="R8463" i="1" s="1"/>
  <c r="P8464" i="1"/>
  <c r="Q8464" i="1" s="1"/>
  <c r="R8464" i="1" s="1"/>
  <c r="P8465" i="1"/>
  <c r="Q8465" i="1" s="1"/>
  <c r="R8465" i="1" s="1"/>
  <c r="P8466" i="1"/>
  <c r="Q8466" i="1"/>
  <c r="R8466" i="1" s="1"/>
  <c r="P8467" i="1"/>
  <c r="Q8467" i="1" s="1"/>
  <c r="R8467" i="1" s="1"/>
  <c r="P8468" i="1"/>
  <c r="Q8468" i="1" s="1"/>
  <c r="R8468" i="1" s="1"/>
  <c r="P8469" i="1"/>
  <c r="Q8469" i="1" s="1"/>
  <c r="R8469" i="1" s="1"/>
  <c r="P8470" i="1"/>
  <c r="Q8470" i="1" s="1"/>
  <c r="R8470" i="1" s="1"/>
  <c r="P8471" i="1"/>
  <c r="Q8471" i="1" s="1"/>
  <c r="R8471" i="1" s="1"/>
  <c r="P8472" i="1"/>
  <c r="Q8472" i="1" s="1"/>
  <c r="R8472" i="1" s="1"/>
  <c r="P8473" i="1"/>
  <c r="Q8473" i="1" s="1"/>
  <c r="R8473" i="1" s="1"/>
  <c r="P8474" i="1"/>
  <c r="Q8474" i="1" s="1"/>
  <c r="R8474" i="1" s="1"/>
  <c r="P8475" i="1"/>
  <c r="Q8475" i="1"/>
  <c r="R8475" i="1"/>
  <c r="P8476" i="1"/>
  <c r="Q8476" i="1" s="1"/>
  <c r="R8476" i="1" s="1"/>
  <c r="P8477" i="1"/>
  <c r="Q8477" i="1" s="1"/>
  <c r="R8477" i="1" s="1"/>
  <c r="P8478" i="1"/>
  <c r="Q8478" i="1" s="1"/>
  <c r="R8478" i="1" s="1"/>
  <c r="P8479" i="1"/>
  <c r="Q8479" i="1"/>
  <c r="R8479" i="1" s="1"/>
  <c r="P8480" i="1"/>
  <c r="Q8480" i="1" s="1"/>
  <c r="R8480" i="1"/>
  <c r="P8481" i="1"/>
  <c r="Q8481" i="1" s="1"/>
  <c r="R8481" i="1" s="1"/>
  <c r="P8482" i="1"/>
  <c r="Q8482" i="1" s="1"/>
  <c r="R8482" i="1" s="1"/>
  <c r="P8483" i="1"/>
  <c r="Q8483" i="1"/>
  <c r="R8483" i="1"/>
  <c r="P8484" i="1"/>
  <c r="Q8484" i="1" s="1"/>
  <c r="R8484" i="1" s="1"/>
  <c r="P8485" i="1"/>
  <c r="Q8485" i="1"/>
  <c r="R8485" i="1" s="1"/>
  <c r="P8486" i="1"/>
  <c r="Q8486" i="1" s="1"/>
  <c r="R8486" i="1" s="1"/>
  <c r="P8487" i="1"/>
  <c r="Q8487" i="1"/>
  <c r="R8487" i="1" s="1"/>
  <c r="P8488" i="1"/>
  <c r="Q8488" i="1" s="1"/>
  <c r="R8488" i="1"/>
  <c r="P8489" i="1"/>
  <c r="Q8489" i="1" s="1"/>
  <c r="R8489" i="1" s="1"/>
  <c r="P8490" i="1"/>
  <c r="Q8490" i="1"/>
  <c r="R8490" i="1" s="1"/>
  <c r="P8491" i="1"/>
  <c r="Q8491" i="1"/>
  <c r="R8491" i="1"/>
  <c r="P8492" i="1"/>
  <c r="Q8492" i="1" s="1"/>
  <c r="R8492" i="1" s="1"/>
  <c r="P8493" i="1"/>
  <c r="Q8493" i="1" s="1"/>
  <c r="R8493" i="1" s="1"/>
  <c r="P8494" i="1"/>
  <c r="Q8494" i="1" s="1"/>
  <c r="R8494" i="1" s="1"/>
  <c r="P8495" i="1"/>
  <c r="Q8495" i="1" s="1"/>
  <c r="R8495" i="1" s="1"/>
  <c r="P8496" i="1"/>
  <c r="Q8496" i="1" s="1"/>
  <c r="R8496" i="1"/>
  <c r="P8497" i="1"/>
  <c r="Q8497" i="1" s="1"/>
  <c r="R8497" i="1" s="1"/>
  <c r="P8498" i="1"/>
  <c r="Q8498" i="1"/>
  <c r="R8498" i="1" s="1"/>
  <c r="P8499" i="1"/>
  <c r="Q8499" i="1" s="1"/>
  <c r="R8499" i="1" s="1"/>
  <c r="P8500" i="1"/>
  <c r="Q8500" i="1" s="1"/>
  <c r="R8500" i="1" s="1"/>
  <c r="P8501" i="1"/>
  <c r="Q8501" i="1" s="1"/>
  <c r="R8501" i="1" s="1"/>
  <c r="P8502" i="1"/>
  <c r="Q8502" i="1" s="1"/>
  <c r="R8502" i="1" s="1"/>
  <c r="P8503" i="1"/>
  <c r="Q8503" i="1" s="1"/>
  <c r="R8503" i="1" s="1"/>
  <c r="P8504" i="1"/>
  <c r="Q8504" i="1" s="1"/>
  <c r="R8504" i="1"/>
  <c r="P8505" i="1"/>
  <c r="Q8505" i="1" s="1"/>
  <c r="R8505" i="1" s="1"/>
  <c r="P8506" i="1"/>
  <c r="Q8506" i="1"/>
  <c r="R8506" i="1" s="1"/>
  <c r="P8507" i="1"/>
  <c r="Q8507" i="1" s="1"/>
  <c r="R8507" i="1" s="1"/>
  <c r="P8508" i="1"/>
  <c r="Q8508" i="1" s="1"/>
  <c r="R8508" i="1" s="1"/>
  <c r="P8509" i="1"/>
  <c r="Q8509" i="1" s="1"/>
  <c r="R8509" i="1" s="1"/>
  <c r="P8510" i="1"/>
  <c r="Q8510" i="1" s="1"/>
  <c r="R8510" i="1" s="1"/>
  <c r="P8511" i="1"/>
  <c r="Q8511" i="1"/>
  <c r="R8511" i="1" s="1"/>
  <c r="P8512" i="1"/>
  <c r="Q8512" i="1" s="1"/>
  <c r="R8512" i="1" s="1"/>
  <c r="P8513" i="1"/>
  <c r="Q8513" i="1" s="1"/>
  <c r="R8513" i="1" s="1"/>
  <c r="P8514" i="1"/>
  <c r="Q8514" i="1"/>
  <c r="R8514" i="1" s="1"/>
  <c r="P8515" i="1"/>
  <c r="Q8515" i="1"/>
  <c r="R8515" i="1" s="1"/>
  <c r="P8516" i="1"/>
  <c r="Q8516" i="1" s="1"/>
  <c r="R8516" i="1" s="1"/>
  <c r="P8517" i="1"/>
  <c r="Q8517" i="1"/>
  <c r="R8517" i="1" s="1"/>
  <c r="P8518" i="1"/>
  <c r="Q8518" i="1" s="1"/>
  <c r="R8518" i="1" s="1"/>
  <c r="P8519" i="1"/>
  <c r="Q8519" i="1" s="1"/>
  <c r="R8519" i="1" s="1"/>
  <c r="P8520" i="1"/>
  <c r="Q8520" i="1" s="1"/>
  <c r="R8520" i="1" s="1"/>
  <c r="P8521" i="1"/>
  <c r="Q8521" i="1" s="1"/>
  <c r="R8521" i="1" s="1"/>
  <c r="P8522" i="1"/>
  <c r="Q8522" i="1"/>
  <c r="R8522" i="1"/>
  <c r="P8523" i="1"/>
  <c r="Q8523" i="1"/>
  <c r="R8523" i="1" s="1"/>
  <c r="P8524" i="1"/>
  <c r="Q8524" i="1" s="1"/>
  <c r="R8524" i="1" s="1"/>
  <c r="P8525" i="1"/>
  <c r="Q8525" i="1"/>
  <c r="R8525" i="1" s="1"/>
  <c r="P8526" i="1"/>
  <c r="Q8526" i="1" s="1"/>
  <c r="R8526" i="1" s="1"/>
  <c r="P8527" i="1"/>
  <c r="Q8527" i="1" s="1"/>
  <c r="R8527" i="1" s="1"/>
  <c r="P8528" i="1"/>
  <c r="Q8528" i="1" s="1"/>
  <c r="R8528" i="1" s="1"/>
  <c r="P8529" i="1"/>
  <c r="Q8529" i="1" s="1"/>
  <c r="R8529" i="1" s="1"/>
  <c r="P8530" i="1"/>
  <c r="Q8530" i="1"/>
  <c r="R8530" i="1" s="1"/>
  <c r="P8531" i="1"/>
  <c r="Q8531" i="1"/>
  <c r="R8531" i="1" s="1"/>
  <c r="P8532" i="1"/>
  <c r="Q8532" i="1" s="1"/>
  <c r="R8532" i="1" s="1"/>
  <c r="P8533" i="1"/>
  <c r="Q8533" i="1" s="1"/>
  <c r="R8533" i="1" s="1"/>
  <c r="P8534" i="1"/>
  <c r="Q8534" i="1" s="1"/>
  <c r="R8534" i="1" s="1"/>
  <c r="P8535" i="1"/>
  <c r="Q8535" i="1"/>
  <c r="R8535" i="1" s="1"/>
  <c r="P8536" i="1"/>
  <c r="Q8536" i="1" s="1"/>
  <c r="R8536" i="1"/>
  <c r="P8537" i="1"/>
  <c r="Q8537" i="1" s="1"/>
  <c r="R8537" i="1" s="1"/>
  <c r="P8538" i="1"/>
  <c r="Q8538" i="1" s="1"/>
  <c r="R8538" i="1" s="1"/>
  <c r="P8539" i="1"/>
  <c r="Q8539" i="1"/>
  <c r="R8539" i="1"/>
  <c r="P8540" i="1"/>
  <c r="Q8540" i="1" s="1"/>
  <c r="R8540" i="1" s="1"/>
  <c r="P8541" i="1"/>
  <c r="Q8541" i="1"/>
  <c r="R8541" i="1" s="1"/>
  <c r="P8542" i="1"/>
  <c r="Q8542" i="1" s="1"/>
  <c r="R8542" i="1" s="1"/>
  <c r="P8543" i="1"/>
  <c r="Q8543" i="1"/>
  <c r="R8543" i="1" s="1"/>
  <c r="P8544" i="1"/>
  <c r="Q8544" i="1" s="1"/>
  <c r="R8544" i="1"/>
  <c r="P8545" i="1"/>
  <c r="Q8545" i="1" s="1"/>
  <c r="R8545" i="1" s="1"/>
  <c r="P8546" i="1"/>
  <c r="Q8546" i="1"/>
  <c r="R8546" i="1" s="1"/>
  <c r="P8547" i="1"/>
  <c r="Q8547" i="1" s="1"/>
  <c r="R8547" i="1" s="1"/>
  <c r="P8548" i="1"/>
  <c r="Q8548" i="1" s="1"/>
  <c r="R8548" i="1" s="1"/>
  <c r="P8549" i="1"/>
  <c r="Q8549" i="1"/>
  <c r="R8549" i="1" s="1"/>
  <c r="P8550" i="1"/>
  <c r="Q8550" i="1" s="1"/>
  <c r="R8550" i="1" s="1"/>
  <c r="P8551" i="1"/>
  <c r="Q8551" i="1" s="1"/>
  <c r="R8551" i="1" s="1"/>
  <c r="P8552" i="1"/>
  <c r="Q8552" i="1" s="1"/>
  <c r="R8552" i="1"/>
  <c r="P8553" i="1"/>
  <c r="Q8553" i="1" s="1"/>
  <c r="R8553" i="1" s="1"/>
  <c r="P8554" i="1"/>
  <c r="Q8554" i="1" s="1"/>
  <c r="R8554" i="1" s="1"/>
  <c r="P8555" i="1"/>
  <c r="Q8555" i="1" s="1"/>
  <c r="R8555" i="1" s="1"/>
  <c r="P8556" i="1"/>
  <c r="Q8556" i="1" s="1"/>
  <c r="R8556" i="1" s="1"/>
  <c r="P8557" i="1"/>
  <c r="Q8557" i="1"/>
  <c r="R8557" i="1" s="1"/>
  <c r="P8558" i="1"/>
  <c r="Q8558" i="1" s="1"/>
  <c r="R8558" i="1" s="1"/>
  <c r="P8559" i="1"/>
  <c r="Q8559" i="1" s="1"/>
  <c r="R8559" i="1" s="1"/>
  <c r="P8560" i="1"/>
  <c r="Q8560" i="1" s="1"/>
  <c r="R8560" i="1" s="1"/>
  <c r="P8561" i="1"/>
  <c r="Q8561" i="1" s="1"/>
  <c r="R8561" i="1" s="1"/>
  <c r="P8562" i="1"/>
  <c r="Q8562" i="1" s="1"/>
  <c r="R8562" i="1" s="1"/>
  <c r="P8563" i="1"/>
  <c r="Q8563" i="1"/>
  <c r="R8563" i="1" s="1"/>
  <c r="P8564" i="1"/>
  <c r="Q8564" i="1" s="1"/>
  <c r="R8564" i="1" s="1"/>
  <c r="P8565" i="1"/>
  <c r="Q8565" i="1"/>
  <c r="R8565" i="1" s="1"/>
  <c r="P8566" i="1"/>
  <c r="Q8566" i="1" s="1"/>
  <c r="R8566" i="1" s="1"/>
  <c r="P8567" i="1"/>
  <c r="Q8567" i="1"/>
  <c r="R8567" i="1" s="1"/>
  <c r="P8568" i="1"/>
  <c r="Q8568" i="1" s="1"/>
  <c r="R8568" i="1" s="1"/>
  <c r="P8569" i="1"/>
  <c r="Q8569" i="1" s="1"/>
  <c r="R8569" i="1" s="1"/>
  <c r="P8570" i="1"/>
  <c r="Q8570" i="1"/>
  <c r="R8570" i="1"/>
  <c r="P8571" i="1"/>
  <c r="Q8571" i="1" s="1"/>
  <c r="R8571" i="1" s="1"/>
  <c r="P8572" i="1"/>
  <c r="Q8572" i="1" s="1"/>
  <c r="R8572" i="1" s="1"/>
  <c r="P8573" i="1"/>
  <c r="Q8573" i="1"/>
  <c r="R8573" i="1" s="1"/>
  <c r="P8574" i="1"/>
  <c r="Q8574" i="1" s="1"/>
  <c r="R8574" i="1" s="1"/>
  <c r="P8575" i="1"/>
  <c r="Q8575" i="1"/>
  <c r="R8575" i="1" s="1"/>
  <c r="P8576" i="1"/>
  <c r="Q8576" i="1" s="1"/>
  <c r="R8576" i="1"/>
  <c r="P8577" i="1"/>
  <c r="Q8577" i="1" s="1"/>
  <c r="R8577" i="1" s="1"/>
  <c r="P8578" i="1"/>
  <c r="Q8578" i="1"/>
  <c r="R8578" i="1"/>
  <c r="P8579" i="1"/>
  <c r="Q8579" i="1"/>
  <c r="R8579" i="1" s="1"/>
  <c r="P8580" i="1"/>
  <c r="Q8580" i="1" s="1"/>
  <c r="R8580" i="1" s="1"/>
  <c r="P8581" i="1"/>
  <c r="Q8581" i="1" s="1"/>
  <c r="R8581" i="1" s="1"/>
  <c r="P8582" i="1"/>
  <c r="Q8582" i="1" s="1"/>
  <c r="R8582" i="1" s="1"/>
  <c r="P8583" i="1"/>
  <c r="Q8583" i="1"/>
  <c r="R8583" i="1" s="1"/>
  <c r="P8584" i="1"/>
  <c r="Q8584" i="1" s="1"/>
  <c r="R8584" i="1"/>
  <c r="P8585" i="1"/>
  <c r="Q8585" i="1" s="1"/>
  <c r="R8585" i="1" s="1"/>
  <c r="P8586" i="1"/>
  <c r="Q8586" i="1" s="1"/>
  <c r="R8586" i="1" s="1"/>
  <c r="P8587" i="1"/>
  <c r="Q8587" i="1"/>
  <c r="R8587" i="1" s="1"/>
  <c r="P8588" i="1"/>
  <c r="Q8588" i="1" s="1"/>
  <c r="R8588" i="1" s="1"/>
  <c r="P8589" i="1"/>
  <c r="Q8589" i="1" s="1"/>
  <c r="R8589" i="1" s="1"/>
  <c r="P8590" i="1"/>
  <c r="Q8590" i="1" s="1"/>
  <c r="R8590" i="1" s="1"/>
  <c r="P8591" i="1"/>
  <c r="Q8591" i="1"/>
  <c r="R8591" i="1" s="1"/>
  <c r="P8592" i="1"/>
  <c r="Q8592" i="1" s="1"/>
  <c r="R8592" i="1"/>
  <c r="P8593" i="1"/>
  <c r="Q8593" i="1" s="1"/>
  <c r="R8593" i="1" s="1"/>
  <c r="P8594" i="1"/>
  <c r="Q8594" i="1" s="1"/>
  <c r="R8594" i="1" s="1"/>
  <c r="P8595" i="1"/>
  <c r="Q8595" i="1"/>
  <c r="R8595" i="1"/>
  <c r="P8596" i="1"/>
  <c r="Q8596" i="1" s="1"/>
  <c r="R8596" i="1" s="1"/>
  <c r="P8597" i="1"/>
  <c r="Q8597" i="1"/>
  <c r="R8597" i="1" s="1"/>
  <c r="P8598" i="1"/>
  <c r="Q8598" i="1" s="1"/>
  <c r="R8598" i="1" s="1"/>
  <c r="P8599" i="1"/>
  <c r="Q8599" i="1" s="1"/>
  <c r="R8599" i="1" s="1"/>
  <c r="P8600" i="1"/>
  <c r="Q8600" i="1" s="1"/>
  <c r="R8600" i="1"/>
  <c r="P8601" i="1"/>
  <c r="Q8601" i="1" s="1"/>
  <c r="R8601" i="1" s="1"/>
  <c r="P8602" i="1"/>
  <c r="Q8602" i="1" s="1"/>
  <c r="R8602" i="1" s="1"/>
  <c r="P8603" i="1"/>
  <c r="Q8603" i="1" s="1"/>
  <c r="R8603" i="1" s="1"/>
  <c r="P8604" i="1"/>
  <c r="Q8604" i="1" s="1"/>
  <c r="R8604" i="1" s="1"/>
  <c r="P8605" i="1"/>
  <c r="Q8605" i="1"/>
  <c r="R8605" i="1" s="1"/>
  <c r="P8606" i="1"/>
  <c r="Q8606" i="1" s="1"/>
  <c r="R8606" i="1" s="1"/>
  <c r="P8607" i="1"/>
  <c r="Q8607" i="1" s="1"/>
  <c r="R8607" i="1" s="1"/>
  <c r="P8608" i="1"/>
  <c r="Q8608" i="1" s="1"/>
  <c r="R8608" i="1"/>
  <c r="P8609" i="1"/>
  <c r="Q8609" i="1" s="1"/>
  <c r="R8609" i="1" s="1"/>
  <c r="P8610" i="1"/>
  <c r="Q8610" i="1"/>
  <c r="R8610" i="1" s="1"/>
  <c r="P8611" i="1"/>
  <c r="Q8611" i="1" s="1"/>
  <c r="R8611" i="1" s="1"/>
  <c r="P8612" i="1"/>
  <c r="Q8612" i="1" s="1"/>
  <c r="R8612" i="1" s="1"/>
  <c r="P8613" i="1"/>
  <c r="Q8613" i="1"/>
  <c r="R8613" i="1" s="1"/>
  <c r="P8614" i="1"/>
  <c r="Q8614" i="1" s="1"/>
  <c r="R8614" i="1" s="1"/>
  <c r="P8615" i="1"/>
  <c r="Q8615" i="1"/>
  <c r="R8615" i="1" s="1"/>
  <c r="P8616" i="1"/>
  <c r="Q8616" i="1" s="1"/>
  <c r="R8616" i="1" s="1"/>
  <c r="P8617" i="1"/>
  <c r="Q8617" i="1" s="1"/>
  <c r="R8617" i="1" s="1"/>
  <c r="P8618" i="1"/>
  <c r="Q8618" i="1"/>
  <c r="R8618" i="1"/>
  <c r="P8619" i="1"/>
  <c r="Q8619" i="1"/>
  <c r="R8619" i="1" s="1"/>
  <c r="P8620" i="1"/>
  <c r="Q8620" i="1" s="1"/>
  <c r="R8620" i="1" s="1"/>
  <c r="P8621" i="1"/>
  <c r="Q8621" i="1" s="1"/>
  <c r="R8621" i="1" s="1"/>
  <c r="P8622" i="1"/>
  <c r="Q8622" i="1" s="1"/>
  <c r="R8622" i="1" s="1"/>
  <c r="P8623" i="1"/>
  <c r="Q8623" i="1" s="1"/>
  <c r="R8623" i="1" s="1"/>
  <c r="P8624" i="1"/>
  <c r="Q8624" i="1" s="1"/>
  <c r="R8624" i="1" s="1"/>
  <c r="P8625" i="1"/>
  <c r="Q8625" i="1" s="1"/>
  <c r="R8625" i="1" s="1"/>
  <c r="P8626" i="1"/>
  <c r="Q8626" i="1" s="1"/>
  <c r="R8626" i="1" s="1"/>
  <c r="P8627" i="1"/>
  <c r="Q8627" i="1"/>
  <c r="R8627" i="1"/>
  <c r="P8628" i="1"/>
  <c r="Q8628" i="1" s="1"/>
  <c r="R8628" i="1" s="1"/>
  <c r="P8629" i="1"/>
  <c r="Q8629" i="1" s="1"/>
  <c r="R8629" i="1" s="1"/>
  <c r="P8630" i="1"/>
  <c r="Q8630" i="1" s="1"/>
  <c r="R8630" i="1" s="1"/>
  <c r="P8631" i="1"/>
  <c r="Q8631" i="1" s="1"/>
  <c r="R8631" i="1" s="1"/>
  <c r="P8632" i="1"/>
  <c r="Q8632" i="1" s="1"/>
  <c r="R8632" i="1" s="1"/>
  <c r="P8633" i="1"/>
  <c r="Q8633" i="1" s="1"/>
  <c r="R8633" i="1" s="1"/>
  <c r="P8634" i="1"/>
  <c r="Q8634" i="1"/>
  <c r="R8634" i="1" s="1"/>
  <c r="P8635" i="1"/>
  <c r="Q8635" i="1" s="1"/>
  <c r="R8635" i="1" s="1"/>
  <c r="P8636" i="1"/>
  <c r="Q8636" i="1" s="1"/>
  <c r="R8636" i="1" s="1"/>
  <c r="P8637" i="1"/>
  <c r="Q8637" i="1"/>
  <c r="R8637" i="1" s="1"/>
  <c r="P8638" i="1"/>
  <c r="Q8638" i="1" s="1"/>
  <c r="R8638" i="1" s="1"/>
  <c r="P8639" i="1"/>
  <c r="Q8639" i="1" s="1"/>
  <c r="R8639" i="1" s="1"/>
  <c r="P8640" i="1"/>
  <c r="Q8640" i="1" s="1"/>
  <c r="R8640" i="1"/>
  <c r="P8641" i="1"/>
  <c r="Q8641" i="1" s="1"/>
  <c r="R8641" i="1" s="1"/>
  <c r="P8642" i="1"/>
  <c r="Q8642" i="1" s="1"/>
  <c r="R8642" i="1"/>
  <c r="P8643" i="1"/>
  <c r="Q8643" i="1"/>
  <c r="R8643" i="1" s="1"/>
  <c r="P8644" i="1"/>
  <c r="Q8644" i="1" s="1"/>
  <c r="R8644" i="1" s="1"/>
  <c r="P8645" i="1"/>
  <c r="Q8645" i="1"/>
  <c r="R8645" i="1" s="1"/>
  <c r="P8646" i="1"/>
  <c r="Q8646" i="1" s="1"/>
  <c r="R8646" i="1" s="1"/>
  <c r="P8647" i="1"/>
  <c r="Q8647" i="1" s="1"/>
  <c r="R8647" i="1" s="1"/>
  <c r="P8648" i="1"/>
  <c r="Q8648" i="1" s="1"/>
  <c r="R8648" i="1" s="1"/>
  <c r="P8649" i="1"/>
  <c r="Q8649" i="1" s="1"/>
  <c r="R8649" i="1" s="1"/>
  <c r="P8650" i="1"/>
  <c r="Q8650" i="1"/>
  <c r="R8650" i="1"/>
  <c r="P8651" i="1"/>
  <c r="Q8651" i="1" s="1"/>
  <c r="R8651" i="1" s="1"/>
  <c r="P8652" i="1"/>
  <c r="Q8652" i="1" s="1"/>
  <c r="R8652" i="1" s="1"/>
  <c r="P8653" i="1"/>
  <c r="Q8653" i="1" s="1"/>
  <c r="R8653" i="1" s="1"/>
  <c r="P8654" i="1"/>
  <c r="Q8654" i="1" s="1"/>
  <c r="R8654" i="1" s="1"/>
  <c r="P8655" i="1"/>
  <c r="Q8655" i="1"/>
  <c r="R8655" i="1" s="1"/>
  <c r="P8656" i="1"/>
  <c r="Q8656" i="1" s="1"/>
  <c r="R8656" i="1"/>
  <c r="P8657" i="1"/>
  <c r="Q8657" i="1" s="1"/>
  <c r="R8657" i="1" s="1"/>
  <c r="P8658" i="1"/>
  <c r="Q8658" i="1" s="1"/>
  <c r="R8658" i="1" s="1"/>
  <c r="P8659" i="1"/>
  <c r="Q8659" i="1"/>
  <c r="R8659" i="1" s="1"/>
  <c r="P8660" i="1"/>
  <c r="Q8660" i="1" s="1"/>
  <c r="R8660" i="1" s="1"/>
  <c r="P8661" i="1"/>
  <c r="Q8661" i="1"/>
  <c r="R8661" i="1" s="1"/>
  <c r="P8662" i="1"/>
  <c r="Q8662" i="1" s="1"/>
  <c r="R8662" i="1" s="1"/>
  <c r="P8663" i="1"/>
  <c r="Q8663" i="1"/>
  <c r="R8663" i="1" s="1"/>
  <c r="P8664" i="1"/>
  <c r="Q8664" i="1" s="1"/>
  <c r="R8664" i="1" s="1"/>
  <c r="P8665" i="1"/>
  <c r="Q8665" i="1" s="1"/>
  <c r="R8665" i="1" s="1"/>
  <c r="P8666" i="1"/>
  <c r="Q8666" i="1"/>
  <c r="R8666" i="1"/>
  <c r="P8667" i="1"/>
  <c r="Q8667" i="1" s="1"/>
  <c r="R8667" i="1" s="1"/>
  <c r="P8668" i="1"/>
  <c r="Q8668" i="1" s="1"/>
  <c r="R8668" i="1" s="1"/>
  <c r="P8669" i="1"/>
  <c r="Q8669" i="1"/>
  <c r="R8669" i="1" s="1"/>
  <c r="P8670" i="1"/>
  <c r="Q8670" i="1" s="1"/>
  <c r="R8670" i="1"/>
  <c r="P8671" i="1"/>
  <c r="Q8671" i="1"/>
  <c r="R8671" i="1" s="1"/>
  <c r="P8672" i="1"/>
  <c r="Q8672" i="1" s="1"/>
  <c r="R8672" i="1"/>
  <c r="P8673" i="1"/>
  <c r="Q8673" i="1" s="1"/>
  <c r="R8673" i="1" s="1"/>
  <c r="P8674" i="1"/>
  <c r="Q8674" i="1" s="1"/>
  <c r="R8674" i="1" s="1"/>
  <c r="P8675" i="1"/>
  <c r="Q8675" i="1"/>
  <c r="R8675" i="1" s="1"/>
  <c r="P8676" i="1"/>
  <c r="Q8676" i="1" s="1"/>
  <c r="R8676" i="1" s="1"/>
  <c r="P8677" i="1"/>
  <c r="Q8677" i="1" s="1"/>
  <c r="R8677" i="1" s="1"/>
  <c r="P8678" i="1"/>
  <c r="Q8678" i="1" s="1"/>
  <c r="R8678" i="1" s="1"/>
  <c r="P8679" i="1"/>
  <c r="Q8679" i="1" s="1"/>
  <c r="R8679" i="1" s="1"/>
  <c r="P8680" i="1"/>
  <c r="Q8680" i="1" s="1"/>
  <c r="R8680" i="1" s="1"/>
  <c r="P8681" i="1"/>
  <c r="Q8681" i="1" s="1"/>
  <c r="R8681" i="1" s="1"/>
  <c r="P8682" i="1"/>
  <c r="Q8682" i="1"/>
  <c r="R8682" i="1"/>
  <c r="P8683" i="1"/>
  <c r="Q8683" i="1"/>
  <c r="R8683" i="1" s="1"/>
  <c r="P8684" i="1"/>
  <c r="Q8684" i="1" s="1"/>
  <c r="R8684" i="1" s="1"/>
  <c r="P8685" i="1"/>
  <c r="Q8685" i="1" s="1"/>
  <c r="R8685" i="1" s="1"/>
  <c r="P8686" i="1"/>
  <c r="Q8686" i="1" s="1"/>
  <c r="R8686" i="1"/>
  <c r="P8687" i="1"/>
  <c r="Q8687" i="1" s="1"/>
  <c r="R8687" i="1" s="1"/>
  <c r="P8688" i="1"/>
  <c r="Q8688" i="1" s="1"/>
  <c r="R8688" i="1" s="1"/>
  <c r="P8689" i="1"/>
  <c r="Q8689" i="1" s="1"/>
  <c r="R8689" i="1" s="1"/>
  <c r="P8690" i="1"/>
  <c r="Q8690" i="1" s="1"/>
  <c r="R8690" i="1" s="1"/>
  <c r="P8691" i="1"/>
  <c r="Q8691" i="1"/>
  <c r="R8691" i="1"/>
  <c r="P8692" i="1"/>
  <c r="Q8692" i="1" s="1"/>
  <c r="R8692" i="1" s="1"/>
  <c r="P8693" i="1"/>
  <c r="Q8693" i="1" s="1"/>
  <c r="R8693" i="1" s="1"/>
  <c r="P8694" i="1"/>
  <c r="Q8694" i="1" s="1"/>
  <c r="R8694" i="1" s="1"/>
  <c r="P8695" i="1"/>
  <c r="Q8695" i="1"/>
  <c r="R8695" i="1" s="1"/>
  <c r="P8696" i="1"/>
  <c r="Q8696" i="1" s="1"/>
  <c r="R8696" i="1"/>
  <c r="P8697" i="1"/>
  <c r="Q8697" i="1" s="1"/>
  <c r="R8697" i="1" s="1"/>
  <c r="P8698" i="1"/>
  <c r="Q8698" i="1" s="1"/>
  <c r="R8698" i="1" s="1"/>
  <c r="P8699" i="1"/>
  <c r="Q8699" i="1"/>
  <c r="R8699" i="1" s="1"/>
  <c r="P8700" i="1"/>
  <c r="Q8700" i="1" s="1"/>
  <c r="R8700" i="1" s="1"/>
  <c r="P8701" i="1"/>
  <c r="Q8701" i="1" s="1"/>
  <c r="R8701" i="1" s="1"/>
  <c r="P8702" i="1"/>
  <c r="Q8702" i="1" s="1"/>
  <c r="R8702" i="1" s="1"/>
  <c r="P8703" i="1"/>
  <c r="Q8703" i="1"/>
  <c r="R8703" i="1" s="1"/>
  <c r="P8704" i="1"/>
  <c r="Q8704" i="1" s="1"/>
  <c r="R8704" i="1"/>
  <c r="P8705" i="1"/>
  <c r="Q8705" i="1" s="1"/>
  <c r="R8705" i="1" s="1"/>
  <c r="P8706" i="1"/>
  <c r="Q8706" i="1" s="1"/>
  <c r="R8706" i="1" s="1"/>
  <c r="P8707" i="1"/>
  <c r="Q8707" i="1" s="1"/>
  <c r="R8707" i="1" s="1"/>
  <c r="P8708" i="1"/>
  <c r="Q8708" i="1" s="1"/>
  <c r="R8708" i="1" s="1"/>
  <c r="P8709" i="1"/>
  <c r="Q8709" i="1" s="1"/>
  <c r="R8709" i="1" s="1"/>
  <c r="P8710" i="1"/>
  <c r="Q8710" i="1" s="1"/>
  <c r="R8710" i="1" s="1"/>
  <c r="P8711" i="1"/>
  <c r="Q8711" i="1" s="1"/>
  <c r="R8711" i="1" s="1"/>
  <c r="P8712" i="1"/>
  <c r="Q8712" i="1" s="1"/>
  <c r="R8712" i="1" s="1"/>
  <c r="P8713" i="1"/>
  <c r="Q8713" i="1" s="1"/>
  <c r="R8713" i="1" s="1"/>
  <c r="P8714" i="1"/>
  <c r="Q8714" i="1"/>
  <c r="R8714" i="1" s="1"/>
  <c r="P8715" i="1"/>
  <c r="Q8715" i="1" s="1"/>
  <c r="R8715" i="1" s="1"/>
  <c r="P8716" i="1"/>
  <c r="Q8716" i="1" s="1"/>
  <c r="R8716" i="1" s="1"/>
  <c r="P8717" i="1"/>
  <c r="Q8717" i="1" s="1"/>
  <c r="R8717" i="1" s="1"/>
  <c r="P8718" i="1"/>
  <c r="Q8718" i="1"/>
  <c r="R8718" i="1" s="1"/>
  <c r="P8719" i="1"/>
  <c r="Q8719" i="1"/>
  <c r="R8719" i="1" s="1"/>
  <c r="P8720" i="1"/>
  <c r="Q8720" i="1" s="1"/>
  <c r="R8720" i="1" s="1"/>
  <c r="P8721" i="1"/>
  <c r="Q8721" i="1" s="1"/>
  <c r="R8721" i="1" s="1"/>
  <c r="P8722" i="1"/>
  <c r="Q8722" i="1" s="1"/>
  <c r="R8722" i="1" s="1"/>
  <c r="P8723" i="1"/>
  <c r="Q8723" i="1"/>
  <c r="R8723" i="1"/>
  <c r="P8724" i="1"/>
  <c r="Q8724" i="1"/>
  <c r="R8724" i="1" s="1"/>
  <c r="P8725" i="1"/>
  <c r="Q8725" i="1" s="1"/>
  <c r="R8725" i="1" s="1"/>
  <c r="P8726" i="1"/>
  <c r="Q8726" i="1" s="1"/>
  <c r="R8726" i="1" s="1"/>
  <c r="P8727" i="1"/>
  <c r="Q8727" i="1" s="1"/>
  <c r="R8727" i="1" s="1"/>
  <c r="P8728" i="1"/>
  <c r="Q8728" i="1" s="1"/>
  <c r="R8728" i="1" s="1"/>
  <c r="P8729" i="1"/>
  <c r="Q8729" i="1" s="1"/>
  <c r="R8729" i="1"/>
  <c r="P8730" i="1"/>
  <c r="Q8730" i="1" s="1"/>
  <c r="R8730" i="1" s="1"/>
  <c r="P8731" i="1"/>
  <c r="Q8731" i="1" s="1"/>
  <c r="R8731" i="1" s="1"/>
  <c r="P8732" i="1"/>
  <c r="Q8732" i="1"/>
  <c r="R8732" i="1"/>
  <c r="P8733" i="1"/>
  <c r="Q8733" i="1" s="1"/>
  <c r="R8733" i="1" s="1"/>
  <c r="P8734" i="1"/>
  <c r="Q8734" i="1" s="1"/>
  <c r="R8734" i="1" s="1"/>
  <c r="P8735" i="1"/>
  <c r="Q8735" i="1" s="1"/>
  <c r="R8735" i="1" s="1"/>
  <c r="P8736" i="1"/>
  <c r="Q8736" i="1" s="1"/>
  <c r="R8736" i="1" s="1"/>
  <c r="P8737" i="1"/>
  <c r="Q8737" i="1" s="1"/>
  <c r="R8737" i="1" s="1"/>
  <c r="P8738" i="1"/>
  <c r="Q8738" i="1"/>
  <c r="R8738" i="1" s="1"/>
  <c r="P8739" i="1"/>
  <c r="Q8739" i="1" s="1"/>
  <c r="R8739" i="1" s="1"/>
  <c r="P8740" i="1"/>
  <c r="Q8740" i="1"/>
  <c r="R8740" i="1" s="1"/>
  <c r="P8741" i="1"/>
  <c r="Q8741" i="1" s="1"/>
  <c r="R8741" i="1" s="1"/>
  <c r="P8742" i="1"/>
  <c r="Q8742" i="1"/>
  <c r="R8742" i="1" s="1"/>
  <c r="P8743" i="1"/>
  <c r="Q8743" i="1" s="1"/>
  <c r="R8743" i="1" s="1"/>
  <c r="P8744" i="1"/>
  <c r="Q8744" i="1" s="1"/>
  <c r="R8744" i="1" s="1"/>
  <c r="P8745" i="1"/>
  <c r="Q8745" i="1" s="1"/>
  <c r="R8745" i="1" s="1"/>
  <c r="P8746" i="1"/>
  <c r="Q8746" i="1" s="1"/>
  <c r="R8746" i="1" s="1"/>
  <c r="P8747" i="1"/>
  <c r="Q8747" i="1" s="1"/>
  <c r="R8747" i="1" s="1"/>
  <c r="P8748" i="1"/>
  <c r="Q8748" i="1" s="1"/>
  <c r="R8748" i="1" s="1"/>
  <c r="P8749" i="1"/>
  <c r="Q8749" i="1" s="1"/>
  <c r="R8749" i="1" s="1"/>
  <c r="P8750" i="1"/>
  <c r="Q8750" i="1"/>
  <c r="R8750" i="1" s="1"/>
  <c r="P8751" i="1"/>
  <c r="Q8751" i="1" s="1"/>
  <c r="R8751" i="1" s="1"/>
  <c r="P8752" i="1"/>
  <c r="Q8752" i="1" s="1"/>
  <c r="R8752" i="1" s="1"/>
  <c r="P8753" i="1"/>
  <c r="Q8753" i="1" s="1"/>
  <c r="R8753" i="1"/>
  <c r="P8754" i="1"/>
  <c r="Q8754" i="1" s="1"/>
  <c r="R8754" i="1" s="1"/>
  <c r="P8755" i="1"/>
  <c r="Q8755" i="1" s="1"/>
  <c r="R8755" i="1" s="1"/>
  <c r="P8756" i="1"/>
  <c r="Q8756" i="1" s="1"/>
  <c r="R8756" i="1" s="1"/>
  <c r="P8757" i="1"/>
  <c r="Q8757" i="1" s="1"/>
  <c r="R8757" i="1" s="1"/>
  <c r="P8758" i="1"/>
  <c r="Q8758" i="1"/>
  <c r="R8758" i="1" s="1"/>
  <c r="P8759" i="1"/>
  <c r="Q8759" i="1"/>
  <c r="R8759" i="1" s="1"/>
  <c r="P8760" i="1"/>
  <c r="Q8760" i="1" s="1"/>
  <c r="R8760" i="1" s="1"/>
  <c r="P8761" i="1"/>
  <c r="Q8761" i="1" s="1"/>
  <c r="R8761" i="1" s="1"/>
  <c r="P8762" i="1"/>
  <c r="Q8762" i="1" s="1"/>
  <c r="R8762" i="1" s="1"/>
  <c r="P8763" i="1"/>
  <c r="Q8763" i="1"/>
  <c r="R8763" i="1" s="1"/>
  <c r="P8764" i="1"/>
  <c r="Q8764" i="1" s="1"/>
  <c r="R8764" i="1" s="1"/>
  <c r="P8765" i="1"/>
  <c r="Q8765" i="1" s="1"/>
  <c r="R8765" i="1" s="1"/>
  <c r="P8766" i="1"/>
  <c r="Q8766" i="1" s="1"/>
  <c r="R8766" i="1" s="1"/>
  <c r="P8767" i="1"/>
  <c r="Q8767" i="1"/>
  <c r="R8767" i="1" s="1"/>
  <c r="P8768" i="1"/>
  <c r="Q8768" i="1" s="1"/>
  <c r="R8768" i="1" s="1"/>
  <c r="P8769" i="1"/>
  <c r="Q8769" i="1" s="1"/>
  <c r="R8769" i="1" s="1"/>
  <c r="P8770" i="1"/>
  <c r="Q8770" i="1" s="1"/>
  <c r="R8770" i="1" s="1"/>
  <c r="P8771" i="1"/>
  <c r="Q8771" i="1" s="1"/>
  <c r="R8771" i="1" s="1"/>
  <c r="P8772" i="1"/>
  <c r="Q8772" i="1"/>
  <c r="R8772" i="1" s="1"/>
  <c r="P8773" i="1"/>
  <c r="Q8773" i="1" s="1"/>
  <c r="R8773" i="1" s="1"/>
  <c r="P8774" i="1"/>
  <c r="Q8774" i="1" s="1"/>
  <c r="R8774" i="1" s="1"/>
  <c r="P8775" i="1"/>
  <c r="Q8775" i="1" s="1"/>
  <c r="R8775" i="1" s="1"/>
  <c r="P8776" i="1"/>
  <c r="Q8776" i="1" s="1"/>
  <c r="R8776" i="1" s="1"/>
  <c r="P8777" i="1"/>
  <c r="Q8777" i="1" s="1"/>
  <c r="R8777" i="1"/>
  <c r="P8778" i="1"/>
  <c r="Q8778" i="1"/>
  <c r="R8778" i="1" s="1"/>
  <c r="P8779" i="1"/>
  <c r="Q8779" i="1" s="1"/>
  <c r="R8779" i="1" s="1"/>
  <c r="P8780" i="1"/>
  <c r="Q8780" i="1" s="1"/>
  <c r="R8780" i="1" s="1"/>
  <c r="P8781" i="1"/>
  <c r="Q8781" i="1" s="1"/>
  <c r="R8781" i="1" s="1"/>
  <c r="P8782" i="1"/>
  <c r="Q8782" i="1"/>
  <c r="R8782" i="1" s="1"/>
  <c r="P8783" i="1"/>
  <c r="Q8783" i="1" s="1"/>
  <c r="R8783" i="1" s="1"/>
  <c r="P8784" i="1"/>
  <c r="Q8784" i="1" s="1"/>
  <c r="R8784" i="1" s="1"/>
  <c r="P8785" i="1"/>
  <c r="Q8785" i="1" s="1"/>
  <c r="R8785" i="1" s="1"/>
  <c r="P8786" i="1"/>
  <c r="Q8786" i="1" s="1"/>
  <c r="R8786" i="1" s="1"/>
  <c r="P8787" i="1"/>
  <c r="Q8787" i="1"/>
  <c r="R8787" i="1"/>
  <c r="P8788" i="1"/>
  <c r="Q8788" i="1"/>
  <c r="R8788" i="1" s="1"/>
  <c r="P8789" i="1"/>
  <c r="Q8789" i="1" s="1"/>
  <c r="R8789" i="1" s="1"/>
  <c r="P8790" i="1"/>
  <c r="Q8790" i="1" s="1"/>
  <c r="R8790" i="1" s="1"/>
  <c r="P8791" i="1"/>
  <c r="Q8791" i="1" s="1"/>
  <c r="R8791" i="1" s="1"/>
  <c r="P8792" i="1"/>
  <c r="Q8792" i="1" s="1"/>
  <c r="R8792" i="1" s="1"/>
  <c r="P8793" i="1"/>
  <c r="Q8793" i="1" s="1"/>
  <c r="R8793" i="1" s="1"/>
  <c r="P8794" i="1"/>
  <c r="Q8794" i="1" s="1"/>
  <c r="R8794" i="1" s="1"/>
  <c r="P8795" i="1"/>
  <c r="Q8795" i="1"/>
  <c r="R8795" i="1" s="1"/>
  <c r="P8796" i="1"/>
  <c r="Q8796" i="1"/>
  <c r="R8796" i="1"/>
  <c r="P8797" i="1"/>
  <c r="Q8797" i="1" s="1"/>
  <c r="R8797" i="1" s="1"/>
  <c r="P8798" i="1"/>
  <c r="Q8798" i="1" s="1"/>
  <c r="R8798" i="1" s="1"/>
  <c r="P8799" i="1"/>
  <c r="Q8799" i="1" s="1"/>
  <c r="R8799" i="1" s="1"/>
  <c r="P8800" i="1"/>
  <c r="Q8800" i="1" s="1"/>
  <c r="R8800" i="1" s="1"/>
  <c r="P8801" i="1"/>
  <c r="Q8801" i="1" s="1"/>
  <c r="R8801" i="1"/>
  <c r="P8802" i="1"/>
  <c r="Q8802" i="1"/>
  <c r="R8802" i="1" s="1"/>
  <c r="P8803" i="1"/>
  <c r="Q8803" i="1" s="1"/>
  <c r="R8803" i="1"/>
  <c r="P8804" i="1"/>
  <c r="Q8804" i="1" s="1"/>
  <c r="R8804" i="1" s="1"/>
  <c r="P8805" i="1"/>
  <c r="Q8805" i="1" s="1"/>
  <c r="R8805" i="1" s="1"/>
  <c r="P8806" i="1"/>
  <c r="Q8806" i="1"/>
  <c r="R8806" i="1" s="1"/>
  <c r="P8807" i="1"/>
  <c r="Q8807" i="1"/>
  <c r="R8807" i="1" s="1"/>
  <c r="P8808" i="1"/>
  <c r="Q8808" i="1" s="1"/>
  <c r="R8808" i="1" s="1"/>
  <c r="P8809" i="1"/>
  <c r="Q8809" i="1" s="1"/>
  <c r="R8809" i="1" s="1"/>
  <c r="P8810" i="1"/>
  <c r="Q8810" i="1" s="1"/>
  <c r="R8810" i="1" s="1"/>
  <c r="P8811" i="1"/>
  <c r="Q8811" i="1"/>
  <c r="R8811" i="1"/>
  <c r="P8812" i="1"/>
  <c r="Q8812" i="1"/>
  <c r="R8812" i="1" s="1"/>
  <c r="P8813" i="1"/>
  <c r="Q8813" i="1" s="1"/>
  <c r="R8813" i="1" s="1"/>
  <c r="P8814" i="1"/>
  <c r="Q8814" i="1" s="1"/>
  <c r="R8814" i="1" s="1"/>
  <c r="P8815" i="1"/>
  <c r="Q8815" i="1" s="1"/>
  <c r="R8815" i="1" s="1"/>
  <c r="P8816" i="1"/>
  <c r="Q8816" i="1" s="1"/>
  <c r="R8816" i="1" s="1"/>
  <c r="P8817" i="1"/>
  <c r="Q8817" i="1" s="1"/>
  <c r="R8817" i="1" s="1"/>
  <c r="P8818" i="1"/>
  <c r="Q8818" i="1" s="1"/>
  <c r="R8818" i="1" s="1"/>
  <c r="P8819" i="1"/>
  <c r="Q8819" i="1" s="1"/>
  <c r="R8819" i="1" s="1"/>
  <c r="P8820" i="1"/>
  <c r="Q8820" i="1"/>
  <c r="R8820" i="1"/>
  <c r="P8821" i="1"/>
  <c r="Q8821" i="1" s="1"/>
  <c r="R8821" i="1" s="1"/>
  <c r="P8822" i="1"/>
  <c r="Q8822" i="1"/>
  <c r="R8822" i="1" s="1"/>
  <c r="P8823" i="1"/>
  <c r="Q8823" i="1" s="1"/>
  <c r="R8823" i="1" s="1"/>
  <c r="P8824" i="1"/>
  <c r="Q8824" i="1" s="1"/>
  <c r="R8824" i="1" s="1"/>
  <c r="P8825" i="1"/>
  <c r="Q8825" i="1" s="1"/>
  <c r="R8825" i="1" s="1"/>
  <c r="P8826" i="1"/>
  <c r="Q8826" i="1"/>
  <c r="R8826" i="1" s="1"/>
  <c r="P8827" i="1"/>
  <c r="Q8827" i="1" s="1"/>
  <c r="R8827" i="1" s="1"/>
  <c r="P8828" i="1"/>
  <c r="Q8828" i="1"/>
  <c r="R8828" i="1" s="1"/>
  <c r="P8829" i="1"/>
  <c r="Q8829" i="1" s="1"/>
  <c r="R8829" i="1" s="1"/>
  <c r="P8830" i="1"/>
  <c r="Q8830" i="1"/>
  <c r="R8830" i="1" s="1"/>
  <c r="P8831" i="1"/>
  <c r="Q8831" i="1" s="1"/>
  <c r="R8831" i="1" s="1"/>
  <c r="P8832" i="1"/>
  <c r="Q8832" i="1" s="1"/>
  <c r="R8832" i="1" s="1"/>
  <c r="P8833" i="1"/>
  <c r="Q8833" i="1" s="1"/>
  <c r="R8833" i="1" s="1"/>
  <c r="P8834" i="1"/>
  <c r="Q8834" i="1" s="1"/>
  <c r="R8834" i="1" s="1"/>
  <c r="P8835" i="1"/>
  <c r="Q8835" i="1" s="1"/>
  <c r="R8835" i="1"/>
  <c r="P8836" i="1"/>
  <c r="Q8836" i="1"/>
  <c r="R8836" i="1" s="1"/>
  <c r="P8837" i="1"/>
  <c r="Q8837" i="1" s="1"/>
  <c r="R8837" i="1" s="1"/>
  <c r="P8838" i="1"/>
  <c r="Q8838" i="1" s="1"/>
  <c r="R8838" i="1" s="1"/>
  <c r="P8839" i="1"/>
  <c r="Q8839" i="1" s="1"/>
  <c r="R8839" i="1" s="1"/>
  <c r="P8840" i="1"/>
  <c r="Q8840" i="1" s="1"/>
  <c r="R8840" i="1" s="1"/>
  <c r="P8841" i="1"/>
  <c r="Q8841" i="1" s="1"/>
  <c r="R8841" i="1" s="1"/>
  <c r="P8842" i="1"/>
  <c r="Q8842" i="1" s="1"/>
  <c r="R8842" i="1" s="1"/>
  <c r="P8843" i="1"/>
  <c r="Q8843" i="1" s="1"/>
  <c r="R8843" i="1" s="1"/>
  <c r="P8844" i="1"/>
  <c r="Q8844" i="1"/>
  <c r="R8844" i="1" s="1"/>
  <c r="P8845" i="1"/>
  <c r="Q8845" i="1" s="1"/>
  <c r="R8845" i="1" s="1"/>
  <c r="P8846" i="1"/>
  <c r="Q8846" i="1" s="1"/>
  <c r="R8846" i="1" s="1"/>
  <c r="P8847" i="1"/>
  <c r="Q8847" i="1"/>
  <c r="R8847" i="1" s="1"/>
  <c r="P8848" i="1"/>
  <c r="Q8848" i="1" s="1"/>
  <c r="R8848" i="1" s="1"/>
  <c r="P8849" i="1"/>
  <c r="Q8849" i="1" s="1"/>
  <c r="R8849" i="1" s="1"/>
  <c r="P8850" i="1"/>
  <c r="Q8850" i="1"/>
  <c r="R8850" i="1" s="1"/>
  <c r="P8851" i="1"/>
  <c r="Q8851" i="1" s="1"/>
  <c r="R8851" i="1" s="1"/>
  <c r="P8852" i="1"/>
  <c r="Q8852" i="1" s="1"/>
  <c r="R8852" i="1" s="1"/>
  <c r="P8853" i="1"/>
  <c r="Q8853" i="1" s="1"/>
  <c r="R8853" i="1" s="1"/>
  <c r="P8854" i="1"/>
  <c r="Q8854" i="1" s="1"/>
  <c r="R8854" i="1" s="1"/>
  <c r="P8855" i="1"/>
  <c r="Q8855" i="1" s="1"/>
  <c r="R8855" i="1" s="1"/>
  <c r="P8856" i="1"/>
  <c r="Q8856" i="1" s="1"/>
  <c r="R8856" i="1" s="1"/>
  <c r="P8857" i="1"/>
  <c r="Q8857" i="1" s="1"/>
  <c r="R8857" i="1" s="1"/>
  <c r="P8858" i="1"/>
  <c r="Q8858" i="1" s="1"/>
  <c r="R8858" i="1" s="1"/>
  <c r="P8859" i="1"/>
  <c r="Q8859" i="1"/>
  <c r="R8859" i="1" s="1"/>
  <c r="P8860" i="1"/>
  <c r="Q8860" i="1" s="1"/>
  <c r="R8860" i="1" s="1"/>
  <c r="P8861" i="1"/>
  <c r="Q8861" i="1" s="1"/>
  <c r="R8861" i="1" s="1"/>
  <c r="P8862" i="1"/>
  <c r="Q8862" i="1"/>
  <c r="R8862" i="1" s="1"/>
  <c r="P8863" i="1"/>
  <c r="Q8863" i="1" s="1"/>
  <c r="R8863" i="1" s="1"/>
  <c r="P8864" i="1"/>
  <c r="Q8864" i="1" s="1"/>
  <c r="R8864" i="1" s="1"/>
  <c r="P8865" i="1"/>
  <c r="Q8865" i="1" s="1"/>
  <c r="R8865" i="1" s="1"/>
  <c r="P8866" i="1"/>
  <c r="Q8866" i="1" s="1"/>
  <c r="R8866" i="1" s="1"/>
  <c r="P8867" i="1"/>
  <c r="Q8867" i="1"/>
  <c r="R8867" i="1"/>
  <c r="P8868" i="1"/>
  <c r="Q8868" i="1"/>
  <c r="R8868" i="1" s="1"/>
  <c r="P8869" i="1"/>
  <c r="Q8869" i="1" s="1"/>
  <c r="R8869" i="1" s="1"/>
  <c r="P8870" i="1"/>
  <c r="Q8870" i="1"/>
  <c r="R8870" i="1" s="1"/>
  <c r="P8871" i="1"/>
  <c r="Q8871" i="1"/>
  <c r="R8871" i="1" s="1"/>
  <c r="P8872" i="1"/>
  <c r="Q8872" i="1" s="1"/>
  <c r="R8872" i="1" s="1"/>
  <c r="P8873" i="1"/>
  <c r="Q8873" i="1" s="1"/>
  <c r="R8873" i="1" s="1"/>
  <c r="P8874" i="1"/>
  <c r="Q8874" i="1" s="1"/>
  <c r="R8874" i="1" s="1"/>
  <c r="P8875" i="1"/>
  <c r="Q8875" i="1" s="1"/>
  <c r="R8875" i="1" s="1"/>
  <c r="P8876" i="1"/>
  <c r="Q8876" i="1"/>
  <c r="R8876" i="1" s="1"/>
  <c r="P8877" i="1"/>
  <c r="Q8877" i="1" s="1"/>
  <c r="R8877" i="1" s="1"/>
  <c r="P8878" i="1"/>
  <c r="Q8878" i="1"/>
  <c r="R8878" i="1" s="1"/>
  <c r="P8879" i="1"/>
  <c r="Q8879" i="1" s="1"/>
  <c r="R8879" i="1" s="1"/>
  <c r="P8880" i="1"/>
  <c r="Q8880" i="1" s="1"/>
  <c r="R8880" i="1" s="1"/>
  <c r="P8881" i="1"/>
  <c r="Q8881" i="1" s="1"/>
  <c r="R8881" i="1"/>
  <c r="P8882" i="1"/>
  <c r="Q8882" i="1" s="1"/>
  <c r="R8882" i="1" s="1"/>
  <c r="P8883" i="1"/>
  <c r="Q8883" i="1" s="1"/>
  <c r="R8883" i="1" s="1"/>
  <c r="P8884" i="1"/>
  <c r="Q8884" i="1" s="1"/>
  <c r="R8884" i="1" s="1"/>
  <c r="P8885" i="1"/>
  <c r="Q8885" i="1" s="1"/>
  <c r="R8885" i="1" s="1"/>
  <c r="P8886" i="1"/>
  <c r="Q8886" i="1"/>
  <c r="R8886" i="1" s="1"/>
  <c r="P8887" i="1"/>
  <c r="Q8887" i="1" s="1"/>
  <c r="R8887" i="1" s="1"/>
  <c r="P8888" i="1"/>
  <c r="Q8888" i="1" s="1"/>
  <c r="R8888" i="1" s="1"/>
  <c r="P8889" i="1"/>
  <c r="Q8889" i="1" s="1"/>
  <c r="R8889" i="1" s="1"/>
  <c r="P8890" i="1"/>
  <c r="Q8890" i="1"/>
  <c r="R8890" i="1" s="1"/>
  <c r="P8891" i="1"/>
  <c r="Q8891" i="1"/>
  <c r="R8891" i="1" s="1"/>
  <c r="P8892" i="1"/>
  <c r="Q8892" i="1" s="1"/>
  <c r="R8892" i="1" s="1"/>
  <c r="P8893" i="1"/>
  <c r="Q8893" i="1" s="1"/>
  <c r="R8893" i="1" s="1"/>
  <c r="P8894" i="1"/>
  <c r="Q8894" i="1" s="1"/>
  <c r="R8894" i="1" s="1"/>
  <c r="P8895" i="1"/>
  <c r="Q8895" i="1"/>
  <c r="R8895" i="1" s="1"/>
  <c r="P8896" i="1"/>
  <c r="Q8896" i="1" s="1"/>
  <c r="R8896" i="1" s="1"/>
  <c r="P8897" i="1"/>
  <c r="Q8897" i="1" s="1"/>
  <c r="R8897" i="1" s="1"/>
  <c r="P8898" i="1"/>
  <c r="Q8898" i="1" s="1"/>
  <c r="R8898" i="1" s="1"/>
  <c r="P8899" i="1"/>
  <c r="Q8899" i="1" s="1"/>
  <c r="R8899" i="1" s="1"/>
  <c r="P8900" i="1"/>
  <c r="Q8900" i="1"/>
  <c r="R8900" i="1" s="1"/>
  <c r="P8901" i="1"/>
  <c r="Q8901" i="1" s="1"/>
  <c r="R8901" i="1" s="1"/>
  <c r="P8902" i="1"/>
  <c r="Q8902" i="1" s="1"/>
  <c r="R8902" i="1" s="1"/>
  <c r="P8903" i="1"/>
  <c r="Q8903" i="1" s="1"/>
  <c r="R8903" i="1" s="1"/>
  <c r="P8904" i="1"/>
  <c r="Q8904" i="1" s="1"/>
  <c r="R8904" i="1" s="1"/>
  <c r="P8905" i="1"/>
  <c r="Q8905" i="1" s="1"/>
  <c r="R8905" i="1"/>
  <c r="P8906" i="1"/>
  <c r="Q8906" i="1"/>
  <c r="R8906" i="1" s="1"/>
  <c r="P8907" i="1"/>
  <c r="Q8907" i="1"/>
  <c r="R8907" i="1" s="1"/>
  <c r="P8908" i="1"/>
  <c r="Q8908" i="1" s="1"/>
  <c r="R8908" i="1" s="1"/>
  <c r="P8909" i="1"/>
  <c r="Q8909" i="1" s="1"/>
  <c r="R8909" i="1" s="1"/>
  <c r="P8910" i="1"/>
  <c r="Q8910" i="1" s="1"/>
  <c r="R8910" i="1" s="1"/>
  <c r="P8911" i="1"/>
  <c r="Q8911" i="1"/>
  <c r="R8911" i="1" s="1"/>
  <c r="P8912" i="1"/>
  <c r="Q8912" i="1" s="1"/>
  <c r="R8912" i="1" s="1"/>
  <c r="P8913" i="1"/>
  <c r="Q8913" i="1" s="1"/>
  <c r="R8913" i="1" s="1"/>
  <c r="P8914" i="1"/>
  <c r="Q8914" i="1"/>
  <c r="R8914" i="1" s="1"/>
  <c r="P8915" i="1"/>
  <c r="Q8915" i="1" s="1"/>
  <c r="R8915" i="1"/>
  <c r="P8916" i="1"/>
  <c r="Q8916" i="1"/>
  <c r="R8916" i="1" s="1"/>
  <c r="P8917" i="1"/>
  <c r="Q8917" i="1" s="1"/>
  <c r="R8917" i="1" s="1"/>
  <c r="P8918" i="1"/>
  <c r="Q8918" i="1" s="1"/>
  <c r="R8918" i="1" s="1"/>
  <c r="P8919" i="1"/>
  <c r="Q8919" i="1" s="1"/>
  <c r="R8919" i="1" s="1"/>
  <c r="P8920" i="1"/>
  <c r="Q8920" i="1" s="1"/>
  <c r="R8920" i="1" s="1"/>
  <c r="P8921" i="1"/>
  <c r="Q8921" i="1" s="1"/>
  <c r="R8921" i="1" s="1"/>
  <c r="P8922" i="1"/>
  <c r="Q8922" i="1" s="1"/>
  <c r="R8922" i="1" s="1"/>
  <c r="P8923" i="1"/>
  <c r="Q8923" i="1" s="1"/>
  <c r="R8923" i="1" s="1"/>
  <c r="P8924" i="1"/>
  <c r="Q8924" i="1" s="1"/>
  <c r="R8924" i="1"/>
  <c r="P8925" i="1"/>
  <c r="Q8925" i="1" s="1"/>
  <c r="R8925" i="1" s="1"/>
  <c r="P8926" i="1"/>
  <c r="Q8926" i="1"/>
  <c r="R8926" i="1" s="1"/>
  <c r="P8927" i="1"/>
  <c r="Q8927" i="1" s="1"/>
  <c r="R8927" i="1" s="1"/>
  <c r="P8928" i="1"/>
  <c r="Q8928" i="1" s="1"/>
  <c r="R8928" i="1" s="1"/>
  <c r="P8929" i="1"/>
  <c r="Q8929" i="1" s="1"/>
  <c r="R8929" i="1" s="1"/>
  <c r="P8930" i="1"/>
  <c r="Q8930" i="1"/>
  <c r="R8930" i="1" s="1"/>
  <c r="P8931" i="1"/>
  <c r="Q8931" i="1" s="1"/>
  <c r="R8931" i="1" s="1"/>
  <c r="P8932" i="1"/>
  <c r="Q8932" i="1" s="1"/>
  <c r="R8932" i="1" s="1"/>
  <c r="P8933" i="1"/>
  <c r="Q8933" i="1" s="1"/>
  <c r="R8933" i="1" s="1"/>
  <c r="P8934" i="1"/>
  <c r="Q8934" i="1"/>
  <c r="R8934" i="1" s="1"/>
  <c r="P8935" i="1"/>
  <c r="Q8935" i="1" s="1"/>
  <c r="R8935" i="1" s="1"/>
  <c r="P8936" i="1"/>
  <c r="Q8936" i="1" s="1"/>
  <c r="R8936" i="1" s="1"/>
  <c r="P8937" i="1"/>
  <c r="Q8937" i="1" s="1"/>
  <c r="R8937" i="1" s="1"/>
  <c r="P8938" i="1"/>
  <c r="Q8938" i="1" s="1"/>
  <c r="R8938" i="1" s="1"/>
  <c r="P8939" i="1"/>
  <c r="Q8939" i="1"/>
  <c r="R8939" i="1"/>
  <c r="P8940" i="1"/>
  <c r="Q8940" i="1" s="1"/>
  <c r="R8940" i="1" s="1"/>
  <c r="P8941" i="1"/>
  <c r="Q8941" i="1" s="1"/>
  <c r="R8941" i="1" s="1"/>
  <c r="P8942" i="1"/>
  <c r="Q8942" i="1" s="1"/>
  <c r="R8942" i="1" s="1"/>
  <c r="P8943" i="1"/>
  <c r="Q8943" i="1" s="1"/>
  <c r="R8943" i="1" s="1"/>
  <c r="P8944" i="1"/>
  <c r="Q8944" i="1" s="1"/>
  <c r="R8944" i="1" s="1"/>
  <c r="P8945" i="1"/>
  <c r="Q8945" i="1" s="1"/>
  <c r="R8945" i="1"/>
  <c r="P8946" i="1"/>
  <c r="Q8946" i="1" s="1"/>
  <c r="R8946" i="1" s="1"/>
  <c r="P8947" i="1"/>
  <c r="Q8947" i="1"/>
  <c r="R8947" i="1" s="1"/>
  <c r="P8948" i="1"/>
  <c r="Q8948" i="1" s="1"/>
  <c r="R8948" i="1" s="1"/>
  <c r="P8949" i="1"/>
  <c r="Q8949" i="1" s="1"/>
  <c r="R8949" i="1" s="1"/>
  <c r="P8950" i="1"/>
  <c r="Q8950" i="1"/>
  <c r="R8950" i="1" s="1"/>
  <c r="P8951" i="1"/>
  <c r="Q8951" i="1" s="1"/>
  <c r="R8951" i="1" s="1"/>
  <c r="P8952" i="1"/>
  <c r="Q8952" i="1" s="1"/>
  <c r="R8952" i="1" s="1"/>
  <c r="P8953" i="1"/>
  <c r="Q8953" i="1" s="1"/>
  <c r="R8953" i="1" s="1"/>
  <c r="P8954" i="1"/>
  <c r="Q8954" i="1" s="1"/>
  <c r="R8954" i="1" s="1"/>
  <c r="P8955" i="1"/>
  <c r="Q8955" i="1"/>
  <c r="R8955" i="1"/>
  <c r="P8956" i="1"/>
  <c r="Q8956" i="1" s="1"/>
  <c r="R8956" i="1" s="1"/>
  <c r="P8957" i="1"/>
  <c r="Q8957" i="1" s="1"/>
  <c r="R8957" i="1" s="1"/>
  <c r="P8958" i="1"/>
  <c r="Q8958" i="1" s="1"/>
  <c r="R8958" i="1" s="1"/>
  <c r="P8959" i="1"/>
  <c r="Q8959" i="1"/>
  <c r="R8959" i="1" s="1"/>
  <c r="P8960" i="1"/>
  <c r="Q8960" i="1" s="1"/>
  <c r="R8960" i="1" s="1"/>
  <c r="P8961" i="1"/>
  <c r="Q8961" i="1" s="1"/>
  <c r="R8961" i="1" s="1"/>
  <c r="P8962" i="1"/>
  <c r="Q8962" i="1" s="1"/>
  <c r="R8962" i="1" s="1"/>
  <c r="P8963" i="1"/>
  <c r="Q8963" i="1" s="1"/>
  <c r="R8963" i="1" s="1"/>
  <c r="P8964" i="1"/>
  <c r="Q8964" i="1"/>
  <c r="R8964" i="1" s="1"/>
  <c r="P8965" i="1"/>
  <c r="Q8965" i="1" s="1"/>
  <c r="R8965" i="1" s="1"/>
  <c r="P8966" i="1"/>
  <c r="Q8966" i="1" s="1"/>
  <c r="R8966" i="1" s="1"/>
  <c r="P8967" i="1"/>
  <c r="Q8967" i="1" s="1"/>
  <c r="R8967" i="1" s="1"/>
  <c r="P8968" i="1"/>
  <c r="Q8968" i="1" s="1"/>
  <c r="R8968" i="1" s="1"/>
  <c r="P8969" i="1"/>
  <c r="Q8969" i="1" s="1"/>
  <c r="R8969" i="1" s="1"/>
  <c r="P8970" i="1"/>
  <c r="Q8970" i="1" s="1"/>
  <c r="R8970" i="1" s="1"/>
  <c r="P8971" i="1"/>
  <c r="Q8971" i="1"/>
  <c r="R8971" i="1" s="1"/>
  <c r="P8972" i="1"/>
  <c r="Q8972" i="1" s="1"/>
  <c r="R8972" i="1" s="1"/>
  <c r="P8973" i="1"/>
  <c r="Q8973" i="1" s="1"/>
  <c r="R8973" i="1" s="1"/>
  <c r="P8974" i="1"/>
  <c r="Q8974" i="1" s="1"/>
  <c r="R8974" i="1" s="1"/>
  <c r="P8975" i="1"/>
  <c r="Q8975" i="1" s="1"/>
  <c r="R8975" i="1" s="1"/>
  <c r="P8976" i="1"/>
  <c r="Q8976" i="1" s="1"/>
  <c r="R8976" i="1" s="1"/>
  <c r="P8977" i="1"/>
  <c r="Q8977" i="1" s="1"/>
  <c r="R8977" i="1" s="1"/>
  <c r="P8978" i="1"/>
  <c r="Q8978" i="1"/>
  <c r="R8978" i="1" s="1"/>
  <c r="P8979" i="1"/>
  <c r="Q8979" i="1" s="1"/>
  <c r="R8979" i="1" s="1"/>
  <c r="P8980" i="1"/>
  <c r="Q8980" i="1"/>
  <c r="R8980" i="1" s="1"/>
  <c r="P8981" i="1"/>
  <c r="Q8981" i="1" s="1"/>
  <c r="R8981" i="1" s="1"/>
  <c r="P8982" i="1"/>
  <c r="Q8982" i="1"/>
  <c r="R8982" i="1" s="1"/>
  <c r="P8983" i="1"/>
  <c r="Q8983" i="1" s="1"/>
  <c r="R8983" i="1" s="1"/>
  <c r="P8984" i="1"/>
  <c r="Q8984" i="1" s="1"/>
  <c r="R8984" i="1" s="1"/>
  <c r="P8985" i="1"/>
  <c r="Q8985" i="1" s="1"/>
  <c r="R8985" i="1" s="1"/>
  <c r="P8986" i="1"/>
  <c r="Q8986" i="1" s="1"/>
  <c r="R8986" i="1" s="1"/>
  <c r="P8987" i="1"/>
  <c r="Q8987" i="1"/>
  <c r="R8987" i="1" s="1"/>
  <c r="P8988" i="1"/>
  <c r="Q8988" i="1" s="1"/>
  <c r="R8988" i="1" s="1"/>
  <c r="P8989" i="1"/>
  <c r="Q8989" i="1" s="1"/>
  <c r="R8989" i="1" s="1"/>
  <c r="P8990" i="1"/>
  <c r="Q8990" i="1" s="1"/>
  <c r="R8990" i="1" s="1"/>
  <c r="P8991" i="1"/>
  <c r="Q8991" i="1" s="1"/>
  <c r="R8991" i="1"/>
  <c r="P8992" i="1"/>
  <c r="Q8992" i="1" s="1"/>
  <c r="R8992" i="1" s="1"/>
  <c r="P8993" i="1"/>
  <c r="Q8993" i="1" s="1"/>
  <c r="R8993" i="1"/>
  <c r="P8994" i="1"/>
  <c r="Q8994" i="1" s="1"/>
  <c r="R8994" i="1" s="1"/>
  <c r="P8995" i="1"/>
  <c r="Q8995" i="1"/>
  <c r="R8995" i="1"/>
  <c r="P8996" i="1"/>
  <c r="Q8996" i="1" s="1"/>
  <c r="R8996" i="1" s="1"/>
  <c r="P8997" i="1"/>
  <c r="Q8997" i="1" s="1"/>
  <c r="R8997" i="1" s="1"/>
  <c r="P8998" i="1"/>
  <c r="Q8998" i="1" s="1"/>
  <c r="R8998" i="1" s="1"/>
  <c r="P8999" i="1"/>
  <c r="Q8999" i="1"/>
  <c r="R8999" i="1" s="1"/>
  <c r="P9000" i="1"/>
  <c r="Q9000" i="1" s="1"/>
  <c r="R9000" i="1" s="1"/>
  <c r="P9001" i="1"/>
  <c r="Q9001" i="1" s="1"/>
  <c r="R9001" i="1" s="1"/>
  <c r="P9002" i="1"/>
  <c r="Q9002" i="1" s="1"/>
  <c r="R9002" i="1" s="1"/>
  <c r="P9003" i="1"/>
  <c r="Q9003" i="1" s="1"/>
  <c r="R9003" i="1" s="1"/>
  <c r="P9004" i="1"/>
  <c r="Q9004" i="1" s="1"/>
  <c r="R9004" i="1" s="1"/>
  <c r="P9005" i="1"/>
  <c r="Q9005" i="1" s="1"/>
  <c r="R9005" i="1" s="1"/>
  <c r="P9006" i="1"/>
  <c r="Q9006" i="1"/>
  <c r="R9006" i="1" s="1"/>
  <c r="P9007" i="1"/>
  <c r="Q9007" i="1" s="1"/>
  <c r="R9007" i="1" s="1"/>
  <c r="P9008" i="1"/>
  <c r="Q9008" i="1" s="1"/>
  <c r="R9008" i="1" s="1"/>
  <c r="P9009" i="1"/>
  <c r="Q9009" i="1" s="1"/>
  <c r="R9009" i="1"/>
  <c r="P9010" i="1"/>
  <c r="Q9010" i="1" s="1"/>
  <c r="R9010" i="1" s="1"/>
  <c r="P9011" i="1"/>
  <c r="Q9011" i="1"/>
  <c r="R9011" i="1"/>
  <c r="P9012" i="1"/>
  <c r="Q9012" i="1"/>
  <c r="R9012" i="1" s="1"/>
  <c r="P9013" i="1"/>
  <c r="Q9013" i="1" s="1"/>
  <c r="R9013" i="1" s="1"/>
  <c r="P9014" i="1"/>
  <c r="Q9014" i="1" s="1"/>
  <c r="R9014" i="1" s="1"/>
  <c r="P9015" i="1"/>
  <c r="Q9015" i="1" s="1"/>
  <c r="R9015" i="1"/>
  <c r="P9016" i="1"/>
  <c r="Q9016" i="1" s="1"/>
  <c r="R9016" i="1" s="1"/>
  <c r="P9017" i="1"/>
  <c r="Q9017" i="1" s="1"/>
  <c r="R9017" i="1" s="1"/>
  <c r="P9018" i="1"/>
  <c r="Q9018" i="1"/>
  <c r="R9018" i="1" s="1"/>
  <c r="P9019" i="1"/>
  <c r="Q9019" i="1" s="1"/>
  <c r="R9019" i="1" s="1"/>
  <c r="P9020" i="1"/>
  <c r="Q9020" i="1"/>
  <c r="R9020" i="1" s="1"/>
  <c r="P9021" i="1"/>
  <c r="Q9021" i="1" s="1"/>
  <c r="R9021" i="1" s="1"/>
  <c r="P9022" i="1"/>
  <c r="Q9022" i="1"/>
  <c r="R9022" i="1" s="1"/>
  <c r="P9023" i="1"/>
  <c r="Q9023" i="1" s="1"/>
  <c r="R9023" i="1" s="1"/>
  <c r="P9024" i="1"/>
  <c r="Q9024" i="1" s="1"/>
  <c r="R9024" i="1" s="1"/>
  <c r="P9025" i="1"/>
  <c r="Q9025" i="1" s="1"/>
  <c r="R9025" i="1" s="1"/>
  <c r="P9026" i="1"/>
  <c r="Q9026" i="1" s="1"/>
  <c r="R9026" i="1" s="1"/>
  <c r="P9027" i="1"/>
  <c r="Q9027" i="1" s="1"/>
  <c r="R9027" i="1"/>
  <c r="P9028" i="1"/>
  <c r="Q9028" i="1" s="1"/>
  <c r="R9028" i="1" s="1"/>
  <c r="P9029" i="1"/>
  <c r="Q9029" i="1" s="1"/>
  <c r="R9029" i="1" s="1"/>
  <c r="P9030" i="1"/>
  <c r="Q9030" i="1"/>
  <c r="R9030" i="1" s="1"/>
  <c r="P9031" i="1"/>
  <c r="Q9031" i="1" s="1"/>
  <c r="R9031" i="1" s="1"/>
  <c r="P9032" i="1"/>
  <c r="Q9032" i="1" s="1"/>
  <c r="R9032" i="1" s="1"/>
  <c r="P9033" i="1"/>
  <c r="Q9033" i="1" s="1"/>
  <c r="R9033" i="1" s="1"/>
  <c r="P9034" i="1"/>
  <c r="Q9034" i="1" s="1"/>
  <c r="R9034" i="1" s="1"/>
  <c r="P9035" i="1"/>
  <c r="Q9035" i="1"/>
  <c r="R9035" i="1" s="1"/>
  <c r="P9036" i="1"/>
  <c r="Q9036" i="1" s="1"/>
  <c r="R9036" i="1" s="1"/>
  <c r="P9037" i="1"/>
  <c r="Q9037" i="1" s="1"/>
  <c r="R9037" i="1" s="1"/>
  <c r="P9038" i="1"/>
  <c r="Q9038" i="1" s="1"/>
  <c r="R9038" i="1" s="1"/>
  <c r="P9039" i="1"/>
  <c r="Q9039" i="1" s="1"/>
  <c r="R9039" i="1" s="1"/>
  <c r="P9040" i="1"/>
  <c r="Q9040" i="1" s="1"/>
  <c r="R9040" i="1" s="1"/>
  <c r="P9041" i="1"/>
  <c r="Q9041" i="1" s="1"/>
  <c r="R9041" i="1" s="1"/>
  <c r="P9042" i="1"/>
  <c r="Q9042" i="1" s="1"/>
  <c r="R9042" i="1" s="1"/>
  <c r="P9043" i="1"/>
  <c r="Q9043" i="1"/>
  <c r="R9043" i="1" s="1"/>
  <c r="P9044" i="1"/>
  <c r="Q9044" i="1" s="1"/>
  <c r="R9044" i="1" s="1"/>
  <c r="P9045" i="1"/>
  <c r="Q9045" i="1" s="1"/>
  <c r="R9045" i="1" s="1"/>
  <c r="P9046" i="1"/>
  <c r="Q9046" i="1" s="1"/>
  <c r="R9046" i="1" s="1"/>
  <c r="P9047" i="1"/>
  <c r="Q9047" i="1"/>
  <c r="R9047" i="1" s="1"/>
  <c r="P9048" i="1"/>
  <c r="Q9048" i="1" s="1"/>
  <c r="R9048" i="1"/>
  <c r="P9049" i="1"/>
  <c r="Q9049" i="1" s="1"/>
  <c r="R9049" i="1" s="1"/>
  <c r="P9050" i="1"/>
  <c r="Q9050" i="1" s="1"/>
  <c r="R9050" i="1" s="1"/>
  <c r="P9051" i="1"/>
  <c r="Q9051" i="1"/>
  <c r="R9051" i="1" s="1"/>
  <c r="P9052" i="1"/>
  <c r="Q9052" i="1" s="1"/>
  <c r="R9052" i="1" s="1"/>
  <c r="P9053" i="1"/>
  <c r="Q9053" i="1" s="1"/>
  <c r="R9053" i="1" s="1"/>
  <c r="P9054" i="1"/>
  <c r="Q9054" i="1" s="1"/>
  <c r="R9054" i="1" s="1"/>
  <c r="P9055" i="1"/>
  <c r="Q9055" i="1" s="1"/>
  <c r="R9055" i="1" s="1"/>
  <c r="P9056" i="1"/>
  <c r="Q9056" i="1" s="1"/>
  <c r="R9056" i="1"/>
  <c r="P9057" i="1"/>
  <c r="Q9057" i="1" s="1"/>
  <c r="R9057" i="1" s="1"/>
  <c r="P9058" i="1"/>
  <c r="Q9058" i="1" s="1"/>
  <c r="R9058" i="1" s="1"/>
  <c r="P9059" i="1"/>
  <c r="Q9059" i="1" s="1"/>
  <c r="R9059" i="1" s="1"/>
  <c r="P9060" i="1"/>
  <c r="Q9060" i="1"/>
  <c r="R9060" i="1" s="1"/>
  <c r="P9061" i="1"/>
  <c r="Q9061" i="1" s="1"/>
  <c r="R9061" i="1" s="1"/>
  <c r="P9062" i="1"/>
  <c r="Q9062" i="1" s="1"/>
  <c r="R9062" i="1" s="1"/>
  <c r="P9063" i="1"/>
  <c r="Q9063" i="1" s="1"/>
  <c r="R9063" i="1" s="1"/>
  <c r="P9064" i="1"/>
  <c r="Q9064" i="1" s="1"/>
  <c r="R9064" i="1" s="1"/>
  <c r="P9065" i="1"/>
  <c r="Q9065" i="1" s="1"/>
  <c r="R9065" i="1" s="1"/>
  <c r="P9066" i="1"/>
  <c r="Q9066" i="1" s="1"/>
  <c r="R9066" i="1" s="1"/>
  <c r="P9067" i="1"/>
  <c r="Q9067" i="1"/>
  <c r="R9067" i="1" s="1"/>
  <c r="P9068" i="1"/>
  <c r="Q9068" i="1" s="1"/>
  <c r="R9068" i="1" s="1"/>
  <c r="P9069" i="1"/>
  <c r="Q9069" i="1" s="1"/>
  <c r="R9069" i="1" s="1"/>
  <c r="P9070" i="1"/>
  <c r="Q9070" i="1" s="1"/>
  <c r="R9070" i="1" s="1"/>
  <c r="P9071" i="1"/>
  <c r="Q9071" i="1" s="1"/>
  <c r="R9071" i="1" s="1"/>
  <c r="P9072" i="1"/>
  <c r="Q9072" i="1" s="1"/>
  <c r="R9072" i="1" s="1"/>
  <c r="P9073" i="1"/>
  <c r="Q9073" i="1" s="1"/>
  <c r="R9073" i="1"/>
  <c r="P9074" i="1"/>
  <c r="Q9074" i="1" s="1"/>
  <c r="R9074" i="1" s="1"/>
  <c r="P9075" i="1"/>
  <c r="Q9075" i="1" s="1"/>
  <c r="R9075" i="1" s="1"/>
  <c r="P9076" i="1"/>
  <c r="Q9076" i="1"/>
  <c r="R9076" i="1"/>
  <c r="P9077" i="1"/>
  <c r="Q9077" i="1" s="1"/>
  <c r="R9077" i="1" s="1"/>
  <c r="P9078" i="1"/>
  <c r="Q9078" i="1" s="1"/>
  <c r="R9078" i="1" s="1"/>
  <c r="P9079" i="1"/>
  <c r="Q9079" i="1" s="1"/>
  <c r="R9079" i="1" s="1"/>
  <c r="P9080" i="1"/>
  <c r="Q9080" i="1" s="1"/>
  <c r="R9080" i="1" s="1"/>
  <c r="P9081" i="1"/>
  <c r="Q9081" i="1" s="1"/>
  <c r="R9081" i="1"/>
  <c r="P9082" i="1"/>
  <c r="Q9082" i="1" s="1"/>
  <c r="R9082" i="1" s="1"/>
  <c r="P9083" i="1"/>
  <c r="Q9083" i="1"/>
  <c r="R9083" i="1" s="1"/>
  <c r="P9084" i="1"/>
  <c r="Q9084" i="1" s="1"/>
  <c r="R9084" i="1" s="1"/>
  <c r="P9085" i="1"/>
  <c r="Q9085" i="1" s="1"/>
  <c r="R9085" i="1" s="1"/>
  <c r="P9086" i="1"/>
  <c r="Q9086" i="1"/>
  <c r="R9086" i="1" s="1"/>
  <c r="P9087" i="1"/>
  <c r="Q9087" i="1" s="1"/>
  <c r="R9087" i="1" s="1"/>
  <c r="P9088" i="1"/>
  <c r="Q9088" i="1" s="1"/>
  <c r="R9088" i="1" s="1"/>
  <c r="P9089" i="1"/>
  <c r="Q9089" i="1" s="1"/>
  <c r="R9089" i="1" s="1"/>
  <c r="P9090" i="1"/>
  <c r="Q9090" i="1" s="1"/>
  <c r="R9090" i="1" s="1"/>
  <c r="P9091" i="1"/>
  <c r="Q9091" i="1"/>
  <c r="R9091" i="1" s="1"/>
  <c r="P9092" i="1"/>
  <c r="Q9092" i="1" s="1"/>
  <c r="R9092" i="1" s="1"/>
  <c r="P9093" i="1"/>
  <c r="Q9093" i="1" s="1"/>
  <c r="R9093" i="1" s="1"/>
  <c r="P9094" i="1"/>
  <c r="Q9094" i="1" s="1"/>
  <c r="R9094" i="1" s="1"/>
  <c r="P9095" i="1"/>
  <c r="Q9095" i="1" s="1"/>
  <c r="R9095" i="1" s="1"/>
  <c r="P9096" i="1"/>
  <c r="Q9096" i="1" s="1"/>
  <c r="R9096" i="1" s="1"/>
  <c r="P9097" i="1"/>
  <c r="Q9097" i="1" s="1"/>
  <c r="R9097" i="1" s="1"/>
  <c r="P9098" i="1"/>
  <c r="Q9098" i="1" s="1"/>
  <c r="R9098" i="1" s="1"/>
  <c r="P9099" i="1"/>
  <c r="Q9099" i="1" s="1"/>
  <c r="R9099" i="1" s="1"/>
  <c r="P9100" i="1"/>
  <c r="Q9100" i="1" s="1"/>
  <c r="R9100" i="1" s="1"/>
  <c r="P9101" i="1"/>
  <c r="Q9101" i="1" s="1"/>
  <c r="R9101" i="1" s="1"/>
  <c r="P9102" i="1"/>
  <c r="Q9102" i="1" s="1"/>
  <c r="R9102" i="1" s="1"/>
  <c r="P9103" i="1"/>
  <c r="Q9103" i="1" s="1"/>
  <c r="R9103" i="1" s="1"/>
  <c r="P9104" i="1"/>
  <c r="Q9104" i="1" s="1"/>
  <c r="R9104" i="1" s="1"/>
  <c r="P9105" i="1"/>
  <c r="Q9105" i="1" s="1"/>
  <c r="R9105" i="1" s="1"/>
  <c r="P9106" i="1"/>
  <c r="Q9106" i="1" s="1"/>
  <c r="R9106" i="1" s="1"/>
  <c r="P9107" i="1"/>
  <c r="Q9107" i="1"/>
  <c r="R9107" i="1" s="1"/>
  <c r="P9108" i="1"/>
  <c r="Q9108" i="1" s="1"/>
  <c r="R9108" i="1" s="1"/>
  <c r="P9109" i="1"/>
  <c r="Q9109" i="1" s="1"/>
  <c r="R9109" i="1" s="1"/>
  <c r="P9110" i="1"/>
  <c r="Q9110" i="1" s="1"/>
  <c r="R9110" i="1" s="1"/>
  <c r="P9111" i="1"/>
  <c r="Q9111" i="1" s="1"/>
  <c r="R9111" i="1" s="1"/>
  <c r="P9112" i="1"/>
  <c r="Q9112" i="1" s="1"/>
  <c r="R9112" i="1"/>
  <c r="P9113" i="1"/>
  <c r="Q9113" i="1" s="1"/>
  <c r="R9113" i="1" s="1"/>
  <c r="P9114" i="1"/>
  <c r="Q9114" i="1" s="1"/>
  <c r="R9114" i="1" s="1"/>
  <c r="P9115" i="1"/>
  <c r="Q9115" i="1" s="1"/>
  <c r="R9115" i="1" s="1"/>
  <c r="P9116" i="1"/>
  <c r="Q9116" i="1"/>
  <c r="R9116" i="1"/>
  <c r="P9117" i="1"/>
  <c r="Q9117" i="1" s="1"/>
  <c r="R9117" i="1" s="1"/>
  <c r="P9118" i="1"/>
  <c r="Q9118" i="1" s="1"/>
  <c r="R9118" i="1" s="1"/>
  <c r="P9119" i="1"/>
  <c r="Q9119" i="1" s="1"/>
  <c r="R9119" i="1" s="1"/>
  <c r="P9120" i="1"/>
  <c r="Q9120" i="1" s="1"/>
  <c r="R9120" i="1" s="1"/>
  <c r="P9121" i="1"/>
  <c r="Q9121" i="1" s="1"/>
  <c r="R9121" i="1" s="1"/>
  <c r="P9122" i="1"/>
  <c r="Q9122" i="1"/>
  <c r="R9122" i="1" s="1"/>
  <c r="P9123" i="1"/>
  <c r="Q9123" i="1" s="1"/>
  <c r="R9123" i="1" s="1"/>
  <c r="P9124" i="1"/>
  <c r="Q9124" i="1" s="1"/>
  <c r="R9124" i="1" s="1"/>
  <c r="P9125" i="1"/>
  <c r="Q9125" i="1" s="1"/>
  <c r="R9125" i="1" s="1"/>
  <c r="P9126" i="1"/>
  <c r="Q9126" i="1"/>
  <c r="R9126" i="1" s="1"/>
  <c r="P9127" i="1"/>
  <c r="Q9127" i="1" s="1"/>
  <c r="R9127" i="1" s="1"/>
  <c r="P9128" i="1"/>
  <c r="Q9128" i="1" s="1"/>
  <c r="R9128" i="1" s="1"/>
  <c r="P9129" i="1"/>
  <c r="Q9129" i="1" s="1"/>
  <c r="R9129" i="1" s="1"/>
  <c r="P9130" i="1"/>
  <c r="Q9130" i="1" s="1"/>
  <c r="R9130" i="1" s="1"/>
  <c r="P9131" i="1"/>
  <c r="Q9131" i="1" s="1"/>
  <c r="R9131" i="1" s="1"/>
  <c r="P9132" i="1"/>
  <c r="Q9132" i="1"/>
  <c r="R9132" i="1" s="1"/>
  <c r="P9133" i="1"/>
  <c r="Q9133" i="1" s="1"/>
  <c r="R9133" i="1" s="1"/>
  <c r="P9134" i="1"/>
  <c r="Q9134" i="1" s="1"/>
  <c r="R9134" i="1" s="1"/>
  <c r="P9135" i="1"/>
  <c r="Q9135" i="1" s="1"/>
  <c r="R9135" i="1" s="1"/>
  <c r="P9136" i="1"/>
  <c r="Q9136" i="1" s="1"/>
  <c r="R9136" i="1" s="1"/>
  <c r="P9137" i="1"/>
  <c r="Q9137" i="1" s="1"/>
  <c r="R9137" i="1"/>
  <c r="P9138" i="1"/>
  <c r="Q9138" i="1" s="1"/>
  <c r="R9138" i="1" s="1"/>
  <c r="P9139" i="1"/>
  <c r="Q9139" i="1" s="1"/>
  <c r="R9139" i="1" s="1"/>
  <c r="P9140" i="1"/>
  <c r="Q9140" i="1" s="1"/>
  <c r="R9140" i="1" s="1"/>
  <c r="P9141" i="1"/>
  <c r="Q9141" i="1" s="1"/>
  <c r="R9141" i="1" s="1"/>
  <c r="P9142" i="1"/>
  <c r="Q9142" i="1"/>
  <c r="R9142" i="1" s="1"/>
  <c r="P9143" i="1"/>
  <c r="Q9143" i="1" s="1"/>
  <c r="R9143" i="1" s="1"/>
  <c r="P9144" i="1"/>
  <c r="Q9144" i="1" s="1"/>
  <c r="R9144" i="1" s="1"/>
  <c r="P9145" i="1"/>
  <c r="Q9145" i="1" s="1"/>
  <c r="R9145" i="1" s="1"/>
  <c r="P9146" i="1"/>
  <c r="Q9146" i="1" s="1"/>
  <c r="R9146" i="1" s="1"/>
  <c r="P9147" i="1"/>
  <c r="Q9147" i="1"/>
  <c r="R9147" i="1"/>
  <c r="P9148" i="1"/>
  <c r="Q9148" i="1"/>
  <c r="R9148" i="1" s="1"/>
  <c r="P9149" i="1"/>
  <c r="Q9149" i="1" s="1"/>
  <c r="R9149" i="1" s="1"/>
  <c r="P9150" i="1"/>
  <c r="Q9150" i="1" s="1"/>
  <c r="R9150" i="1" s="1"/>
  <c r="P9151" i="1"/>
  <c r="Q9151" i="1" s="1"/>
  <c r="R9151" i="1" s="1"/>
  <c r="P9152" i="1"/>
  <c r="Q9152" i="1" s="1"/>
  <c r="R9152" i="1" s="1"/>
  <c r="P9153" i="1"/>
  <c r="Q9153" i="1" s="1"/>
  <c r="R9153" i="1" s="1"/>
  <c r="P9154" i="1"/>
  <c r="Q9154" i="1" s="1"/>
  <c r="R9154" i="1" s="1"/>
  <c r="P9155" i="1"/>
  <c r="Q9155" i="1" s="1"/>
  <c r="R9155" i="1" s="1"/>
  <c r="P9156" i="1"/>
  <c r="Q9156" i="1"/>
  <c r="R9156" i="1" s="1"/>
  <c r="P9157" i="1"/>
  <c r="Q9157" i="1" s="1"/>
  <c r="R9157" i="1" s="1"/>
  <c r="P9158" i="1"/>
  <c r="Q9158" i="1"/>
  <c r="R9158" i="1" s="1"/>
  <c r="P9159" i="1"/>
  <c r="Q9159" i="1" s="1"/>
  <c r="R9159" i="1" s="1"/>
  <c r="P9160" i="1"/>
  <c r="Q9160" i="1" s="1"/>
  <c r="R9160" i="1"/>
  <c r="P9161" i="1"/>
  <c r="Q9161" i="1" s="1"/>
  <c r="R9161" i="1" s="1"/>
  <c r="P9162" i="1"/>
  <c r="Q9162" i="1" s="1"/>
  <c r="R9162" i="1" s="1"/>
  <c r="P9163" i="1"/>
  <c r="Q9163" i="1"/>
  <c r="R9163" i="1" s="1"/>
  <c r="P9164" i="1"/>
  <c r="Q9164" i="1" s="1"/>
  <c r="R9164" i="1" s="1"/>
  <c r="P9165" i="1"/>
  <c r="Q9165" i="1" s="1"/>
  <c r="R9165" i="1" s="1"/>
  <c r="P9166" i="1"/>
  <c r="Q9166" i="1" s="1"/>
  <c r="R9166" i="1" s="1"/>
  <c r="P9167" i="1"/>
  <c r="Q9167" i="1" s="1"/>
  <c r="R9167" i="1" s="1"/>
  <c r="P9168" i="1"/>
  <c r="Q9168" i="1" s="1"/>
  <c r="R9168" i="1" s="1"/>
  <c r="P9169" i="1"/>
  <c r="Q9169" i="1" s="1"/>
  <c r="R9169" i="1" s="1"/>
  <c r="P9170" i="1"/>
  <c r="Q9170" i="1"/>
  <c r="R9170" i="1" s="1"/>
  <c r="P9171" i="1"/>
  <c r="Q9171" i="1"/>
  <c r="R9171" i="1" s="1"/>
  <c r="P9172" i="1"/>
  <c r="Q9172" i="1"/>
  <c r="R9172" i="1" s="1"/>
  <c r="P9173" i="1"/>
  <c r="Q9173" i="1" s="1"/>
  <c r="R9173" i="1" s="1"/>
  <c r="P9174" i="1"/>
  <c r="Q9174" i="1" s="1"/>
  <c r="R9174" i="1" s="1"/>
  <c r="P9175" i="1"/>
  <c r="Q9175" i="1" s="1"/>
  <c r="R9175" i="1"/>
  <c r="P9176" i="1"/>
  <c r="Q9176" i="1" s="1"/>
  <c r="R9176" i="1" s="1"/>
  <c r="P9177" i="1"/>
  <c r="Q9177" i="1" s="1"/>
  <c r="R9177" i="1" s="1"/>
  <c r="P9178" i="1"/>
  <c r="Q9178" i="1" s="1"/>
  <c r="R9178" i="1" s="1"/>
  <c r="P9179" i="1"/>
  <c r="Q9179" i="1" s="1"/>
  <c r="R9179" i="1" s="1"/>
  <c r="P9180" i="1"/>
  <c r="Q9180" i="1"/>
  <c r="R9180" i="1" s="1"/>
  <c r="P9181" i="1"/>
  <c r="Q9181" i="1" s="1"/>
  <c r="R9181" i="1" s="1"/>
  <c r="P9182" i="1"/>
  <c r="Q9182" i="1" s="1"/>
  <c r="R9182" i="1" s="1"/>
  <c r="P9183" i="1"/>
  <c r="Q9183" i="1" s="1"/>
  <c r="R9183" i="1" s="1"/>
  <c r="P9184" i="1"/>
  <c r="Q9184" i="1" s="1"/>
  <c r="R9184" i="1" s="1"/>
  <c r="P9185" i="1"/>
  <c r="Q9185" i="1" s="1"/>
  <c r="R9185" i="1"/>
  <c r="P9186" i="1"/>
  <c r="Q9186" i="1" s="1"/>
  <c r="R9186" i="1" s="1"/>
  <c r="P9187" i="1"/>
  <c r="Q9187" i="1" s="1"/>
  <c r="R9187" i="1" s="1"/>
  <c r="P9188" i="1"/>
  <c r="Q9188" i="1" s="1"/>
  <c r="R9188" i="1" s="1"/>
  <c r="P9189" i="1"/>
  <c r="Q9189" i="1" s="1"/>
  <c r="R9189" i="1" s="1"/>
  <c r="P9190" i="1"/>
  <c r="Q9190" i="1"/>
  <c r="R9190" i="1" s="1"/>
  <c r="P9191" i="1"/>
  <c r="Q9191" i="1" s="1"/>
  <c r="R9191" i="1"/>
  <c r="P9192" i="1"/>
  <c r="Q9192" i="1" s="1"/>
  <c r="R9192" i="1" s="1"/>
  <c r="P9193" i="1"/>
  <c r="Q9193" i="1" s="1"/>
  <c r="R9193" i="1" s="1"/>
  <c r="P9194" i="1"/>
  <c r="Q9194" i="1" s="1"/>
  <c r="R9194" i="1" s="1"/>
  <c r="P9195" i="1"/>
  <c r="Q9195" i="1"/>
  <c r="R9195" i="1" s="1"/>
  <c r="P9196" i="1"/>
  <c r="Q9196" i="1" s="1"/>
  <c r="R9196" i="1" s="1"/>
  <c r="P9197" i="1"/>
  <c r="Q9197" i="1" s="1"/>
  <c r="R9197" i="1" s="1"/>
  <c r="P9198" i="1"/>
  <c r="Q9198" i="1" s="1"/>
  <c r="R9198" i="1" s="1"/>
  <c r="P9199" i="1"/>
  <c r="Q9199" i="1" s="1"/>
  <c r="R9199" i="1" s="1"/>
  <c r="P9200" i="1"/>
  <c r="Q9200" i="1" s="1"/>
  <c r="R9200" i="1" s="1"/>
  <c r="P9201" i="1"/>
  <c r="Q9201" i="1" s="1"/>
  <c r="R9201" i="1"/>
  <c r="P9202" i="1"/>
  <c r="Q9202" i="1" s="1"/>
  <c r="R9202" i="1" s="1"/>
  <c r="P9203" i="1"/>
  <c r="Q9203" i="1"/>
  <c r="R9203" i="1" s="1"/>
  <c r="P9204" i="1"/>
  <c r="Q9204" i="1"/>
  <c r="R9204" i="1" s="1"/>
  <c r="P9205" i="1"/>
  <c r="Q9205" i="1" s="1"/>
  <c r="R9205" i="1" s="1"/>
  <c r="P9206" i="1"/>
  <c r="Q9206" i="1" s="1"/>
  <c r="R9206" i="1" s="1"/>
  <c r="P9207" i="1"/>
  <c r="Q9207" i="1" s="1"/>
  <c r="R9207" i="1" s="1"/>
  <c r="P9208" i="1"/>
  <c r="Q9208" i="1" s="1"/>
  <c r="R9208" i="1"/>
  <c r="P9209" i="1"/>
  <c r="Q9209" i="1" s="1"/>
  <c r="R9209" i="1" s="1"/>
  <c r="P9210" i="1"/>
  <c r="Q9210" i="1" s="1"/>
  <c r="R9210" i="1" s="1"/>
  <c r="P9211" i="1"/>
  <c r="Q9211" i="1"/>
  <c r="R9211" i="1" s="1"/>
  <c r="P9212" i="1"/>
  <c r="Q9212" i="1" s="1"/>
  <c r="R9212" i="1" s="1"/>
  <c r="P9213" i="1"/>
  <c r="Q9213" i="1" s="1"/>
  <c r="R9213" i="1" s="1"/>
  <c r="P9214" i="1"/>
  <c r="Q9214" i="1" s="1"/>
  <c r="R9214" i="1" s="1"/>
  <c r="P9215" i="1"/>
  <c r="Q9215" i="1" s="1"/>
  <c r="R9215" i="1" s="1"/>
  <c r="P9216" i="1"/>
  <c r="Q9216" i="1" s="1"/>
  <c r="R9216" i="1" s="1"/>
  <c r="P9217" i="1"/>
  <c r="Q9217" i="1" s="1"/>
  <c r="R9217" i="1" s="1"/>
  <c r="P9218" i="1"/>
  <c r="Q9218" i="1"/>
  <c r="R9218" i="1" s="1"/>
  <c r="P9219" i="1"/>
  <c r="Q9219" i="1"/>
  <c r="R9219" i="1" s="1"/>
  <c r="P9220" i="1"/>
  <c r="Q9220" i="1"/>
  <c r="R9220" i="1" s="1"/>
  <c r="P9221" i="1"/>
  <c r="Q9221" i="1" s="1"/>
  <c r="R9221" i="1" s="1"/>
  <c r="P9222" i="1"/>
  <c r="Q9222" i="1" s="1"/>
  <c r="R9222" i="1" s="1"/>
  <c r="P9223" i="1"/>
  <c r="Q9223" i="1" s="1"/>
  <c r="R9223" i="1"/>
  <c r="P9224" i="1"/>
  <c r="Q9224" i="1" s="1"/>
  <c r="R9224" i="1" s="1"/>
  <c r="P9225" i="1"/>
  <c r="Q9225" i="1" s="1"/>
  <c r="R9225" i="1" s="1"/>
  <c r="P9226" i="1"/>
  <c r="Q9226" i="1" s="1"/>
  <c r="R9226" i="1" s="1"/>
  <c r="P9227" i="1"/>
  <c r="Q9227" i="1" s="1"/>
  <c r="R9227" i="1" s="1"/>
  <c r="P9228" i="1"/>
  <c r="Q9228" i="1"/>
  <c r="R9228" i="1" s="1"/>
  <c r="P9229" i="1"/>
  <c r="Q9229" i="1" s="1"/>
  <c r="R9229" i="1" s="1"/>
  <c r="P9230" i="1"/>
  <c r="Q9230" i="1" s="1"/>
  <c r="R9230" i="1" s="1"/>
  <c r="P9231" i="1"/>
  <c r="Q9231" i="1" s="1"/>
  <c r="R9231" i="1" s="1"/>
  <c r="P9232" i="1"/>
  <c r="Q9232" i="1" s="1"/>
  <c r="R9232" i="1" s="1"/>
  <c r="P9233" i="1"/>
  <c r="Q9233" i="1" s="1"/>
  <c r="R9233" i="1"/>
  <c r="P9234" i="1"/>
  <c r="Q9234" i="1" s="1"/>
  <c r="R9234" i="1" s="1"/>
  <c r="P9235" i="1"/>
  <c r="Q9235" i="1" s="1"/>
  <c r="R9235" i="1" s="1"/>
  <c r="P9236" i="1"/>
  <c r="Q9236" i="1" s="1"/>
  <c r="R9236" i="1" s="1"/>
  <c r="P9237" i="1"/>
  <c r="Q9237" i="1" s="1"/>
  <c r="R9237" i="1" s="1"/>
  <c r="P9238" i="1"/>
  <c r="Q9238" i="1"/>
  <c r="R9238" i="1" s="1"/>
  <c r="P9239" i="1"/>
  <c r="Q9239" i="1" s="1"/>
  <c r="R9239" i="1" s="1"/>
  <c r="P9240" i="1"/>
  <c r="Q9240" i="1" s="1"/>
  <c r="R9240" i="1" s="1"/>
  <c r="P9241" i="1"/>
  <c r="Q9241" i="1" s="1"/>
  <c r="R9241" i="1" s="1"/>
  <c r="P9242" i="1"/>
  <c r="Q9242" i="1" s="1"/>
  <c r="R9242" i="1" s="1"/>
  <c r="P9243" i="1"/>
  <c r="Q9243" i="1"/>
  <c r="R9243" i="1"/>
  <c r="P9244" i="1"/>
  <c r="Q9244" i="1"/>
  <c r="R9244" i="1" s="1"/>
  <c r="P9245" i="1"/>
  <c r="Q9245" i="1" s="1"/>
  <c r="R9245" i="1" s="1"/>
  <c r="P9246" i="1"/>
  <c r="Q9246" i="1" s="1"/>
  <c r="R9246" i="1" s="1"/>
  <c r="P9247" i="1"/>
  <c r="Q9247" i="1" s="1"/>
  <c r="R9247" i="1" s="1"/>
  <c r="P9248" i="1"/>
  <c r="Q9248" i="1" s="1"/>
  <c r="R9248" i="1" s="1"/>
  <c r="P9249" i="1"/>
  <c r="Q9249" i="1" s="1"/>
  <c r="R9249" i="1" s="1"/>
  <c r="P9250" i="1"/>
  <c r="Q9250" i="1" s="1"/>
  <c r="R9250" i="1" s="1"/>
  <c r="P9251" i="1"/>
  <c r="Q9251" i="1" s="1"/>
  <c r="R9251" i="1" s="1"/>
  <c r="P9252" i="1"/>
  <c r="Q9252" i="1"/>
  <c r="R9252" i="1" s="1"/>
  <c r="P9253" i="1"/>
  <c r="Q9253" i="1" s="1"/>
  <c r="R9253" i="1" s="1"/>
  <c r="P9254" i="1"/>
  <c r="Q9254" i="1"/>
  <c r="R9254" i="1" s="1"/>
  <c r="P9255" i="1"/>
  <c r="Q9255" i="1" s="1"/>
  <c r="R9255" i="1" s="1"/>
  <c r="P9256" i="1"/>
  <c r="Q9256" i="1" s="1"/>
  <c r="R9256" i="1" s="1"/>
  <c r="P9257" i="1"/>
  <c r="Q9257" i="1" s="1"/>
  <c r="R9257" i="1" s="1"/>
  <c r="P9258" i="1"/>
  <c r="Q9258" i="1" s="1"/>
  <c r="R9258" i="1" s="1"/>
  <c r="P9259" i="1"/>
  <c r="Q9259" i="1" s="1"/>
  <c r="R9259" i="1" s="1"/>
  <c r="P9260" i="1"/>
  <c r="Q9260" i="1" s="1"/>
  <c r="R9260" i="1" s="1"/>
  <c r="P9261" i="1"/>
  <c r="Q9261" i="1" s="1"/>
  <c r="R9261" i="1" s="1"/>
  <c r="P9262" i="1"/>
  <c r="Q9262" i="1" s="1"/>
  <c r="R9262" i="1" s="1"/>
  <c r="P9263" i="1"/>
  <c r="Q9263" i="1" s="1"/>
  <c r="R9263" i="1" s="1"/>
  <c r="P9264" i="1"/>
  <c r="Q9264" i="1" s="1"/>
  <c r="R9264" i="1" s="1"/>
  <c r="P9265" i="1"/>
  <c r="Q9265" i="1" s="1"/>
  <c r="R9265" i="1" s="1"/>
  <c r="P9266" i="1"/>
  <c r="Q9266" i="1" s="1"/>
  <c r="R9266" i="1" s="1"/>
  <c r="P9267" i="1"/>
  <c r="Q9267" i="1"/>
  <c r="R9267" i="1" s="1"/>
  <c r="P9268" i="1"/>
  <c r="Q9268" i="1" s="1"/>
  <c r="R9268" i="1" s="1"/>
  <c r="P9269" i="1"/>
  <c r="Q9269" i="1" s="1"/>
  <c r="R9269" i="1" s="1"/>
  <c r="P9270" i="1"/>
  <c r="Q9270" i="1" s="1"/>
  <c r="R9270" i="1" s="1"/>
  <c r="P9271" i="1"/>
  <c r="Q9271" i="1" s="1"/>
  <c r="R9271" i="1" s="1"/>
  <c r="P9272" i="1"/>
  <c r="Q9272" i="1" s="1"/>
  <c r="R9272" i="1"/>
  <c r="P9273" i="1"/>
  <c r="Q9273" i="1" s="1"/>
  <c r="R9273" i="1" s="1"/>
  <c r="P9274" i="1"/>
  <c r="Q9274" i="1" s="1"/>
  <c r="R9274" i="1" s="1"/>
  <c r="P9275" i="1"/>
  <c r="Q9275" i="1" s="1"/>
  <c r="R9275" i="1" s="1"/>
  <c r="P9276" i="1"/>
  <c r="Q9276" i="1"/>
  <c r="R9276" i="1"/>
  <c r="P9277" i="1"/>
  <c r="Q9277" i="1" s="1"/>
  <c r="R9277" i="1" s="1"/>
  <c r="P9278" i="1"/>
  <c r="Q9278" i="1" s="1"/>
  <c r="R9278" i="1" s="1"/>
  <c r="P9279" i="1"/>
  <c r="Q9279" i="1" s="1"/>
  <c r="R9279" i="1" s="1"/>
  <c r="P9280" i="1"/>
  <c r="Q9280" i="1" s="1"/>
  <c r="R9280" i="1" s="1"/>
  <c r="P9281" i="1"/>
  <c r="Q9281" i="1" s="1"/>
  <c r="R9281" i="1" s="1"/>
  <c r="P9282" i="1"/>
  <c r="Q9282" i="1"/>
  <c r="R9282" i="1" s="1"/>
  <c r="P9283" i="1"/>
  <c r="Q9283" i="1" s="1"/>
  <c r="R9283" i="1" s="1"/>
  <c r="P9284" i="1"/>
  <c r="Q9284" i="1" s="1"/>
  <c r="R9284" i="1" s="1"/>
  <c r="P9285" i="1"/>
  <c r="Q9285" i="1" s="1"/>
  <c r="R9285" i="1" s="1"/>
  <c r="P9286" i="1"/>
  <c r="Q9286" i="1"/>
  <c r="R9286" i="1" s="1"/>
  <c r="P9287" i="1"/>
  <c r="Q9287" i="1" s="1"/>
  <c r="R9287" i="1" s="1"/>
  <c r="P9288" i="1"/>
  <c r="Q9288" i="1" s="1"/>
  <c r="R9288" i="1" s="1"/>
  <c r="P9289" i="1"/>
  <c r="Q9289" i="1" s="1"/>
  <c r="R9289" i="1" s="1"/>
  <c r="P9290" i="1"/>
  <c r="Q9290" i="1" s="1"/>
  <c r="R9290" i="1" s="1"/>
  <c r="P9291" i="1"/>
  <c r="Q9291" i="1" s="1"/>
  <c r="R9291" i="1" s="1"/>
  <c r="P9292" i="1"/>
  <c r="Q9292" i="1"/>
  <c r="R9292" i="1" s="1"/>
  <c r="P9293" i="1"/>
  <c r="Q9293" i="1" s="1"/>
  <c r="R9293" i="1" s="1"/>
  <c r="P9294" i="1"/>
  <c r="Q9294" i="1" s="1"/>
  <c r="R9294" i="1" s="1"/>
  <c r="P9295" i="1"/>
  <c r="Q9295" i="1" s="1"/>
  <c r="R9295" i="1" s="1"/>
  <c r="P9296" i="1"/>
  <c r="Q9296" i="1" s="1"/>
  <c r="R9296" i="1" s="1"/>
  <c r="P9297" i="1"/>
  <c r="Q9297" i="1" s="1"/>
  <c r="R9297" i="1"/>
  <c r="P9298" i="1"/>
  <c r="Q9298" i="1" s="1"/>
  <c r="R9298" i="1" s="1"/>
  <c r="P9299" i="1"/>
  <c r="Q9299" i="1" s="1"/>
  <c r="R9299" i="1" s="1"/>
  <c r="P9300" i="1"/>
  <c r="Q9300" i="1" s="1"/>
  <c r="R9300" i="1" s="1"/>
  <c r="P9301" i="1"/>
  <c r="Q9301" i="1"/>
  <c r="R9301" i="1" s="1"/>
  <c r="P9302" i="1"/>
  <c r="Q9302" i="1" s="1"/>
  <c r="R9302" i="1" s="1"/>
  <c r="P9303" i="1"/>
  <c r="Q9303" i="1" s="1"/>
  <c r="R9303" i="1" s="1"/>
  <c r="P9304" i="1"/>
  <c r="Q9304" i="1" s="1"/>
  <c r="R9304" i="1" s="1"/>
  <c r="P9305" i="1"/>
  <c r="Q9305" i="1" s="1"/>
  <c r="R9305" i="1" s="1"/>
  <c r="P9306" i="1"/>
  <c r="Q9306" i="1" s="1"/>
  <c r="R9306" i="1" s="1"/>
  <c r="P9307" i="1"/>
  <c r="Q9307" i="1"/>
  <c r="R9307" i="1" s="1"/>
  <c r="P9308" i="1"/>
  <c r="Q9308" i="1" s="1"/>
  <c r="R9308" i="1" s="1"/>
  <c r="P9309" i="1"/>
  <c r="Q9309" i="1" s="1"/>
  <c r="R9309" i="1" s="1"/>
  <c r="P9310" i="1"/>
  <c r="Q9310" i="1" s="1"/>
  <c r="R9310" i="1" s="1"/>
  <c r="P9311" i="1"/>
  <c r="Q9311" i="1" s="1"/>
  <c r="R9311" i="1" s="1"/>
  <c r="P9312" i="1"/>
  <c r="Q9312" i="1" s="1"/>
  <c r="R9312" i="1" s="1"/>
  <c r="P9313" i="1"/>
  <c r="Q9313" i="1" s="1"/>
  <c r="R9313" i="1"/>
  <c r="P9314" i="1"/>
  <c r="Q9314" i="1" s="1"/>
  <c r="R9314" i="1" s="1"/>
  <c r="P9315" i="1"/>
  <c r="Q9315" i="1"/>
  <c r="R9315" i="1" s="1"/>
  <c r="P9316" i="1"/>
  <c r="Q9316" i="1" s="1"/>
  <c r="R9316" i="1" s="1"/>
  <c r="P9317" i="1"/>
  <c r="Q9317" i="1" s="1"/>
  <c r="R9317" i="1" s="1"/>
  <c r="P9318" i="1"/>
  <c r="Q9318" i="1" s="1"/>
  <c r="R9318" i="1" s="1"/>
  <c r="P9319" i="1"/>
  <c r="Q9319" i="1" s="1"/>
  <c r="R9319" i="1" s="1"/>
  <c r="P9320" i="1"/>
  <c r="Q9320" i="1" s="1"/>
  <c r="R9320" i="1"/>
  <c r="P9321" i="1"/>
  <c r="Q9321" i="1" s="1"/>
  <c r="R9321" i="1" s="1"/>
  <c r="P9322" i="1"/>
  <c r="Q9322" i="1" s="1"/>
  <c r="R9322" i="1" s="1"/>
  <c r="P9323" i="1"/>
  <c r="Q9323" i="1" s="1"/>
  <c r="R9323" i="1" s="1"/>
  <c r="P9324" i="1"/>
  <c r="Q9324" i="1"/>
  <c r="R9324" i="1"/>
  <c r="P9325" i="1"/>
  <c r="Q9325" i="1" s="1"/>
  <c r="R9325" i="1" s="1"/>
  <c r="P9326" i="1"/>
  <c r="Q9326" i="1" s="1"/>
  <c r="R9326" i="1" s="1"/>
  <c r="P9327" i="1"/>
  <c r="Q9327" i="1" s="1"/>
  <c r="R9327" i="1" s="1"/>
  <c r="P9328" i="1"/>
  <c r="Q9328" i="1" s="1"/>
  <c r="R9328" i="1" s="1"/>
  <c r="P9329" i="1"/>
  <c r="Q9329" i="1" s="1"/>
  <c r="R9329" i="1"/>
  <c r="P9330" i="1"/>
  <c r="Q9330" i="1"/>
  <c r="R9330" i="1" s="1"/>
  <c r="P9331" i="1"/>
  <c r="Q9331" i="1"/>
  <c r="R9331" i="1" s="1"/>
  <c r="P9332" i="1"/>
  <c r="Q9332" i="1" s="1"/>
  <c r="R9332" i="1" s="1"/>
  <c r="P9333" i="1"/>
  <c r="Q9333" i="1" s="1"/>
  <c r="R9333" i="1" s="1"/>
  <c r="P9334" i="1"/>
  <c r="Q9334" i="1"/>
  <c r="R9334" i="1" s="1"/>
  <c r="P9335" i="1"/>
  <c r="Q9335" i="1" s="1"/>
  <c r="R9335" i="1" s="1"/>
  <c r="P9336" i="1"/>
  <c r="Q9336" i="1" s="1"/>
  <c r="R9336" i="1" s="1"/>
  <c r="P9337" i="1"/>
  <c r="Q9337" i="1" s="1"/>
  <c r="R9337" i="1" s="1"/>
  <c r="P9338" i="1"/>
  <c r="Q9338" i="1" s="1"/>
  <c r="R9338" i="1" s="1"/>
  <c r="P9339" i="1"/>
  <c r="Q9339" i="1"/>
  <c r="R9339" i="1"/>
  <c r="P9340" i="1"/>
  <c r="Q9340" i="1"/>
  <c r="R9340" i="1" s="1"/>
  <c r="P9341" i="1"/>
  <c r="Q9341" i="1" s="1"/>
  <c r="R9341" i="1" s="1"/>
  <c r="P9342" i="1"/>
  <c r="Q9342" i="1" s="1"/>
  <c r="R9342" i="1" s="1"/>
  <c r="P9343" i="1"/>
  <c r="Q9343" i="1" s="1"/>
  <c r="R9343" i="1" s="1"/>
  <c r="P9344" i="1"/>
  <c r="Q9344" i="1" s="1"/>
  <c r="R9344" i="1" s="1"/>
  <c r="P9345" i="1"/>
  <c r="Q9345" i="1" s="1"/>
  <c r="R9345" i="1" s="1"/>
  <c r="P9346" i="1"/>
  <c r="Q9346" i="1" s="1"/>
  <c r="R9346" i="1" s="1"/>
  <c r="P9347" i="1"/>
  <c r="Q9347" i="1" s="1"/>
  <c r="R9347" i="1" s="1"/>
  <c r="P9348" i="1"/>
  <c r="Q9348" i="1"/>
  <c r="R9348" i="1" s="1"/>
  <c r="P9349" i="1"/>
  <c r="Q9349" i="1" s="1"/>
  <c r="R9349" i="1" s="1"/>
  <c r="P9350" i="1"/>
  <c r="Q9350" i="1"/>
  <c r="R9350" i="1" s="1"/>
  <c r="P9351" i="1"/>
  <c r="Q9351" i="1" s="1"/>
  <c r="R9351" i="1" s="1"/>
  <c r="P9352" i="1"/>
  <c r="Q9352" i="1" s="1"/>
  <c r="R9352" i="1" s="1"/>
  <c r="P9353" i="1"/>
  <c r="Q9353" i="1" s="1"/>
  <c r="R9353" i="1" s="1"/>
  <c r="P9354" i="1"/>
  <c r="Q9354" i="1" s="1"/>
  <c r="R9354" i="1" s="1"/>
  <c r="P9355" i="1"/>
  <c r="Q9355" i="1" s="1"/>
  <c r="R9355" i="1" s="1"/>
  <c r="P9356" i="1"/>
  <c r="Q9356" i="1" s="1"/>
  <c r="R9356" i="1" s="1"/>
  <c r="P9357" i="1"/>
  <c r="Q9357" i="1" s="1"/>
  <c r="R9357" i="1" s="1"/>
  <c r="P9358" i="1"/>
  <c r="Q9358" i="1" s="1"/>
  <c r="R9358" i="1" s="1"/>
  <c r="P9359" i="1"/>
  <c r="Q9359" i="1" s="1"/>
  <c r="R9359" i="1" s="1"/>
  <c r="P9360" i="1"/>
  <c r="Q9360" i="1" s="1"/>
  <c r="R9360" i="1" s="1"/>
  <c r="P9361" i="1"/>
  <c r="Q9361" i="1" s="1"/>
  <c r="R9361" i="1" s="1"/>
  <c r="P9362" i="1"/>
  <c r="Q9362" i="1" s="1"/>
  <c r="R9362" i="1" s="1"/>
  <c r="P9363" i="1"/>
  <c r="Q9363" i="1"/>
  <c r="R9363" i="1" s="1"/>
  <c r="P9364" i="1"/>
  <c r="Q9364" i="1" s="1"/>
  <c r="R9364" i="1" s="1"/>
  <c r="P9365" i="1"/>
  <c r="Q9365" i="1" s="1"/>
  <c r="R9365" i="1" s="1"/>
  <c r="P9366" i="1"/>
  <c r="Q9366" i="1" s="1"/>
  <c r="R9366" i="1" s="1"/>
  <c r="P9367" i="1"/>
  <c r="Q9367" i="1" s="1"/>
  <c r="R9367" i="1" s="1"/>
  <c r="P9368" i="1"/>
  <c r="Q9368" i="1" s="1"/>
  <c r="R9368" i="1"/>
  <c r="P9369" i="1"/>
  <c r="Q9369" i="1" s="1"/>
  <c r="R9369" i="1" s="1"/>
  <c r="P9370" i="1"/>
  <c r="Q9370" i="1" s="1"/>
  <c r="R9370" i="1" s="1"/>
  <c r="P9371" i="1"/>
  <c r="Q9371" i="1" s="1"/>
  <c r="R9371" i="1" s="1"/>
  <c r="P9372" i="1"/>
  <c r="Q9372" i="1"/>
  <c r="R9372" i="1"/>
  <c r="P9373" i="1"/>
  <c r="Q9373" i="1" s="1"/>
  <c r="R9373" i="1" s="1"/>
  <c r="P9374" i="1"/>
  <c r="Q9374" i="1" s="1"/>
  <c r="R9374" i="1" s="1"/>
  <c r="P9375" i="1"/>
  <c r="Q9375" i="1" s="1"/>
  <c r="R9375" i="1" s="1"/>
  <c r="P9376" i="1"/>
  <c r="Q9376" i="1" s="1"/>
  <c r="R9376" i="1" s="1"/>
  <c r="P9377" i="1"/>
  <c r="Q9377" i="1" s="1"/>
  <c r="R9377" i="1"/>
  <c r="P9378" i="1"/>
  <c r="Q9378" i="1"/>
  <c r="R9378" i="1" s="1"/>
  <c r="P9379" i="1"/>
  <c r="Q9379" i="1" s="1"/>
  <c r="R9379" i="1" s="1"/>
  <c r="P9380" i="1"/>
  <c r="Q9380" i="1" s="1"/>
  <c r="R9380" i="1" s="1"/>
  <c r="P9381" i="1"/>
  <c r="Q9381" i="1" s="1"/>
  <c r="R9381" i="1" s="1"/>
  <c r="P9382" i="1"/>
  <c r="Q9382" i="1"/>
  <c r="R9382" i="1" s="1"/>
  <c r="P9383" i="1"/>
  <c r="Q9383" i="1" s="1"/>
  <c r="R9383" i="1" s="1"/>
  <c r="P9384" i="1"/>
  <c r="Q9384" i="1" s="1"/>
  <c r="R9384" i="1" s="1"/>
  <c r="P9385" i="1"/>
  <c r="Q9385" i="1" s="1"/>
  <c r="R9385" i="1"/>
  <c r="P9386" i="1"/>
  <c r="Q9386" i="1" s="1"/>
  <c r="R9386" i="1"/>
  <c r="P9387" i="1"/>
  <c r="Q9387" i="1"/>
  <c r="R9387" i="1" s="1"/>
  <c r="P9388" i="1"/>
  <c r="Q9388" i="1" s="1"/>
  <c r="R9388" i="1" s="1"/>
  <c r="P9389" i="1"/>
  <c r="Q9389" i="1"/>
  <c r="R9389" i="1" s="1"/>
  <c r="P9390" i="1"/>
  <c r="Q9390" i="1" s="1"/>
  <c r="R9390" i="1" s="1"/>
  <c r="P9391" i="1"/>
  <c r="Q9391" i="1" s="1"/>
  <c r="R9391" i="1" s="1"/>
  <c r="P9392" i="1"/>
  <c r="Q9392" i="1" s="1"/>
  <c r="R9392" i="1" s="1"/>
  <c r="P9393" i="1"/>
  <c r="Q9393" i="1" s="1"/>
  <c r="R9393" i="1" s="1"/>
  <c r="P9394" i="1"/>
  <c r="Q9394" i="1"/>
  <c r="R9394" i="1" s="1"/>
  <c r="P9395" i="1"/>
  <c r="Q9395" i="1" s="1"/>
  <c r="R9395" i="1" s="1"/>
  <c r="P9396" i="1"/>
  <c r="Q9396" i="1" s="1"/>
  <c r="R9396" i="1" s="1"/>
  <c r="P9397" i="1"/>
  <c r="Q9397" i="1" s="1"/>
  <c r="R9397" i="1" s="1"/>
  <c r="P9398" i="1"/>
  <c r="Q9398" i="1" s="1"/>
  <c r="R9398" i="1" s="1"/>
  <c r="P9399" i="1"/>
  <c r="Q9399" i="1" s="1"/>
  <c r="R9399" i="1" s="1"/>
  <c r="P9400" i="1"/>
  <c r="Q9400" i="1" s="1"/>
  <c r="R9400" i="1" s="1"/>
  <c r="P9401" i="1"/>
  <c r="Q9401" i="1" s="1"/>
  <c r="R9401" i="1" s="1"/>
  <c r="P9402" i="1"/>
  <c r="Q9402" i="1" s="1"/>
  <c r="R9402" i="1" s="1"/>
  <c r="P9403" i="1"/>
  <c r="Q9403" i="1" s="1"/>
  <c r="R9403" i="1" s="1"/>
  <c r="P9404" i="1"/>
  <c r="Q9404" i="1" s="1"/>
  <c r="R9404" i="1" s="1"/>
  <c r="P9405" i="1"/>
  <c r="Q9405" i="1" s="1"/>
  <c r="R9405" i="1" s="1"/>
  <c r="P9406" i="1"/>
  <c r="Q9406" i="1" s="1"/>
  <c r="R9406" i="1" s="1"/>
  <c r="P9407" i="1"/>
  <c r="Q9407" i="1" s="1"/>
  <c r="R9407" i="1" s="1"/>
  <c r="P9408" i="1"/>
  <c r="Q9408" i="1" s="1"/>
  <c r="R9408" i="1"/>
  <c r="P9409" i="1"/>
  <c r="Q9409" i="1" s="1"/>
  <c r="R9409" i="1" s="1"/>
  <c r="P9410" i="1"/>
  <c r="Q9410" i="1" s="1"/>
  <c r="R9410" i="1" s="1"/>
  <c r="P9411" i="1"/>
  <c r="Q9411" i="1" s="1"/>
  <c r="R9411" i="1" s="1"/>
  <c r="P9412" i="1"/>
  <c r="Q9412" i="1"/>
  <c r="R9412" i="1"/>
  <c r="P9413" i="1"/>
  <c r="Q9413" i="1"/>
  <c r="R9413" i="1" s="1"/>
  <c r="P9414" i="1"/>
  <c r="Q9414" i="1" s="1"/>
  <c r="R9414" i="1" s="1"/>
  <c r="P9415" i="1"/>
  <c r="Q9415" i="1" s="1"/>
  <c r="R9415" i="1"/>
  <c r="P9416" i="1"/>
  <c r="Q9416" i="1"/>
  <c r="R9416" i="1" s="1"/>
  <c r="P9417" i="1"/>
  <c r="Q9417" i="1" s="1"/>
  <c r="R9417" i="1" s="1"/>
  <c r="P9418" i="1"/>
  <c r="Q9418" i="1" s="1"/>
  <c r="R9418" i="1" s="1"/>
  <c r="P9419" i="1"/>
  <c r="Q9419" i="1"/>
  <c r="R9419" i="1" s="1"/>
  <c r="P9420" i="1"/>
  <c r="Q9420" i="1"/>
  <c r="R9420" i="1" s="1"/>
  <c r="P9421" i="1"/>
  <c r="Q9421" i="1"/>
  <c r="R9421" i="1" s="1"/>
  <c r="P9422" i="1"/>
  <c r="Q9422" i="1" s="1"/>
  <c r="R9422" i="1" s="1"/>
  <c r="P9423" i="1"/>
  <c r="Q9423" i="1"/>
  <c r="R9423" i="1" s="1"/>
  <c r="P9424" i="1"/>
  <c r="Q9424" i="1"/>
  <c r="R9424" i="1" s="1"/>
  <c r="P9425" i="1"/>
  <c r="Q9425" i="1" s="1"/>
  <c r="R9425" i="1" s="1"/>
  <c r="P9426" i="1"/>
  <c r="Q9426" i="1" s="1"/>
  <c r="R9426" i="1" s="1"/>
  <c r="P9427" i="1"/>
  <c r="Q9427" i="1" s="1"/>
  <c r="R9427" i="1" s="1"/>
  <c r="P9428" i="1"/>
  <c r="Q9428" i="1"/>
  <c r="R9428" i="1" s="1"/>
  <c r="P9429" i="1"/>
  <c r="Q9429" i="1" s="1"/>
  <c r="R9429" i="1" s="1"/>
  <c r="P9430" i="1"/>
  <c r="Q9430" i="1" s="1"/>
  <c r="R9430" i="1" s="1"/>
  <c r="P9431" i="1"/>
  <c r="Q9431" i="1" s="1"/>
  <c r="R9431" i="1" s="1"/>
  <c r="P9432" i="1"/>
  <c r="Q9432" i="1" s="1"/>
  <c r="R9432" i="1" s="1"/>
  <c r="P9433" i="1"/>
  <c r="Q9433" i="1" s="1"/>
  <c r="R9433" i="1" s="1"/>
  <c r="P9434" i="1"/>
  <c r="Q9434" i="1" s="1"/>
  <c r="R9434" i="1" s="1"/>
  <c r="P9435" i="1"/>
  <c r="Q9435" i="1" s="1"/>
  <c r="R9435" i="1" s="1"/>
  <c r="P9436" i="1"/>
  <c r="Q9436" i="1" s="1"/>
  <c r="R9436" i="1" s="1"/>
  <c r="P9437" i="1"/>
  <c r="Q9437" i="1" s="1"/>
  <c r="R9437" i="1" s="1"/>
  <c r="P9438" i="1"/>
  <c r="Q9438" i="1" s="1"/>
  <c r="R9438" i="1" s="1"/>
  <c r="P9439" i="1"/>
  <c r="Q9439" i="1" s="1"/>
  <c r="R9439" i="1"/>
  <c r="P9440" i="1"/>
  <c r="Q9440" i="1" s="1"/>
  <c r="R9440" i="1" s="1"/>
  <c r="P9441" i="1"/>
  <c r="Q9441" i="1" s="1"/>
  <c r="R9441" i="1" s="1"/>
  <c r="P9442" i="1"/>
  <c r="Q9442" i="1" s="1"/>
  <c r="R9442" i="1" s="1"/>
  <c r="P9443" i="1"/>
  <c r="Q9443" i="1" s="1"/>
  <c r="R9443" i="1" s="1"/>
  <c r="P9444" i="1"/>
  <c r="Q9444" i="1" s="1"/>
  <c r="R9444" i="1" s="1"/>
  <c r="P9445" i="1"/>
  <c r="Q9445" i="1"/>
  <c r="R9445" i="1" s="1"/>
  <c r="P9446" i="1"/>
  <c r="Q9446" i="1" s="1"/>
  <c r="R9446" i="1" s="1"/>
  <c r="P9447" i="1"/>
  <c r="Q9447" i="1" s="1"/>
  <c r="R9447" i="1" s="1"/>
  <c r="P9448" i="1"/>
  <c r="Q9448" i="1" s="1"/>
  <c r="R9448" i="1" s="1"/>
  <c r="P9449" i="1"/>
  <c r="Q9449" i="1" s="1"/>
  <c r="R9449" i="1"/>
  <c r="P9450" i="1"/>
  <c r="Q9450" i="1" s="1"/>
  <c r="R9450" i="1" s="1"/>
  <c r="P9451" i="1"/>
  <c r="Q9451" i="1" s="1"/>
  <c r="R9451" i="1" s="1"/>
  <c r="P9452" i="1"/>
  <c r="Q9452" i="1"/>
  <c r="R9452" i="1" s="1"/>
  <c r="P9453" i="1"/>
  <c r="Q9453" i="1"/>
  <c r="R9453" i="1" s="1"/>
  <c r="P9454" i="1"/>
  <c r="Q9454" i="1" s="1"/>
  <c r="R9454" i="1" s="1"/>
  <c r="P9455" i="1"/>
  <c r="Q9455" i="1" s="1"/>
  <c r="R9455" i="1" s="1"/>
  <c r="P9456" i="1"/>
  <c r="Q9456" i="1" s="1"/>
  <c r="R9456" i="1" s="1"/>
  <c r="P9457" i="1"/>
  <c r="Q9457" i="1" s="1"/>
  <c r="R9457" i="1" s="1"/>
  <c r="P9458" i="1"/>
  <c r="Q9458" i="1"/>
  <c r="R9458" i="1" s="1"/>
  <c r="P9459" i="1"/>
  <c r="Q9459" i="1"/>
  <c r="R9459" i="1" s="1"/>
  <c r="P9460" i="1"/>
  <c r="Q9460" i="1" s="1"/>
  <c r="R9460" i="1" s="1"/>
  <c r="P9461" i="1"/>
  <c r="Q9461" i="1" s="1"/>
  <c r="R9461" i="1" s="1"/>
  <c r="P9462" i="1"/>
  <c r="Q9462" i="1" s="1"/>
  <c r="R9462" i="1" s="1"/>
  <c r="P9463" i="1"/>
  <c r="Q9463" i="1" s="1"/>
  <c r="R9463" i="1" s="1"/>
  <c r="P9464" i="1"/>
  <c r="Q9464" i="1" s="1"/>
  <c r="R9464" i="1" s="1"/>
  <c r="P9465" i="1"/>
  <c r="Q9465" i="1" s="1"/>
  <c r="R9465" i="1" s="1"/>
  <c r="P9466" i="1"/>
  <c r="Q9466" i="1" s="1"/>
  <c r="R9466" i="1" s="1"/>
  <c r="P9467" i="1"/>
  <c r="Q9467" i="1" s="1"/>
  <c r="R9467" i="1" s="1"/>
  <c r="P9468" i="1"/>
  <c r="Q9468" i="1" s="1"/>
  <c r="R9468" i="1" s="1"/>
  <c r="P9469" i="1"/>
  <c r="Q9469" i="1" s="1"/>
  <c r="R9469" i="1"/>
  <c r="P9470" i="1"/>
  <c r="Q9470" i="1" s="1"/>
  <c r="R9470" i="1" s="1"/>
  <c r="P9471" i="1"/>
  <c r="Q9471" i="1" s="1"/>
  <c r="R9471" i="1" s="1"/>
  <c r="P9472" i="1"/>
  <c r="Q9472" i="1" s="1"/>
  <c r="R9472" i="1" s="1"/>
  <c r="P9473" i="1"/>
  <c r="Q9473" i="1" s="1"/>
  <c r="R9473" i="1" s="1"/>
  <c r="P9474" i="1"/>
  <c r="Q9474" i="1" s="1"/>
  <c r="R9474" i="1"/>
  <c r="P9475" i="1"/>
  <c r="Q9475" i="1" s="1"/>
  <c r="R9475" i="1" s="1"/>
  <c r="P9476" i="1"/>
  <c r="Q9476" i="1" s="1"/>
  <c r="R9476" i="1" s="1"/>
  <c r="P9477" i="1"/>
  <c r="Q9477" i="1"/>
  <c r="R9477" i="1"/>
  <c r="P9478" i="1"/>
  <c r="Q9478" i="1" s="1"/>
  <c r="R9478" i="1" s="1"/>
  <c r="P9479" i="1"/>
  <c r="Q9479" i="1" s="1"/>
  <c r="R9479" i="1" s="1"/>
  <c r="P9480" i="1"/>
  <c r="Q9480" i="1" s="1"/>
  <c r="R9480" i="1" s="1"/>
  <c r="P9481" i="1"/>
  <c r="Q9481" i="1" s="1"/>
  <c r="R9481" i="1"/>
  <c r="P9482" i="1"/>
  <c r="Q9482" i="1" s="1"/>
  <c r="R9482" i="1"/>
  <c r="P9483" i="1"/>
  <c r="Q9483" i="1"/>
  <c r="R9483" i="1" s="1"/>
  <c r="P9484" i="1"/>
  <c r="Q9484" i="1" s="1"/>
  <c r="R9484" i="1" s="1"/>
  <c r="P9485" i="1"/>
  <c r="Q9485" i="1"/>
  <c r="R9485" i="1" s="1"/>
  <c r="P9486" i="1"/>
  <c r="Q9486" i="1" s="1"/>
  <c r="R9486" i="1" s="1"/>
  <c r="P9487" i="1"/>
  <c r="Q9487" i="1" s="1"/>
  <c r="R9487" i="1" s="1"/>
  <c r="P9488" i="1"/>
  <c r="Q9488" i="1" s="1"/>
  <c r="R9488" i="1" s="1"/>
  <c r="P9489" i="1"/>
  <c r="Q9489" i="1" s="1"/>
  <c r="R9489" i="1" s="1"/>
  <c r="P9490" i="1"/>
  <c r="Q9490" i="1"/>
  <c r="R9490" i="1" s="1"/>
  <c r="P9491" i="1"/>
  <c r="Q9491" i="1"/>
  <c r="R9491" i="1" s="1"/>
  <c r="P9492" i="1"/>
  <c r="Q9492" i="1"/>
  <c r="R9492" i="1" s="1"/>
  <c r="P9493" i="1"/>
  <c r="Q9493" i="1" s="1"/>
  <c r="R9493" i="1" s="1"/>
  <c r="P9494" i="1"/>
  <c r="Q9494" i="1" s="1"/>
  <c r="R9494" i="1" s="1"/>
  <c r="P9495" i="1"/>
  <c r="Q9495" i="1" s="1"/>
  <c r="R9495" i="1" s="1"/>
  <c r="P9496" i="1"/>
  <c r="Q9496" i="1" s="1"/>
  <c r="R9496" i="1" s="1"/>
  <c r="P9497" i="1"/>
  <c r="Q9497" i="1" s="1"/>
  <c r="R9497" i="1" s="1"/>
  <c r="P9498" i="1"/>
  <c r="Q9498" i="1" s="1"/>
  <c r="R9498" i="1" s="1"/>
  <c r="P9499" i="1"/>
  <c r="Q9499" i="1" s="1"/>
  <c r="R9499" i="1" s="1"/>
  <c r="P9500" i="1"/>
  <c r="Q9500" i="1" s="1"/>
  <c r="R9500" i="1" s="1"/>
  <c r="P9501" i="1"/>
  <c r="Q9501" i="1" s="1"/>
  <c r="R9501" i="1" s="1"/>
  <c r="P9502" i="1"/>
  <c r="Q9502" i="1" s="1"/>
  <c r="R9502" i="1" s="1"/>
  <c r="P9503" i="1"/>
  <c r="Q9503" i="1" s="1"/>
  <c r="R9503" i="1" s="1"/>
  <c r="P9504" i="1"/>
  <c r="Q9504" i="1" s="1"/>
  <c r="R9504" i="1" s="1"/>
  <c r="P9505" i="1"/>
  <c r="Q9505" i="1" s="1"/>
  <c r="R9505" i="1" s="1"/>
  <c r="P9506" i="1"/>
  <c r="Q9506" i="1" s="1"/>
  <c r="R9506" i="1" s="1"/>
  <c r="P9507" i="1"/>
  <c r="Q9507" i="1" s="1"/>
  <c r="R9507" i="1"/>
  <c r="P9508" i="1"/>
  <c r="Q9508" i="1" s="1"/>
  <c r="R9508" i="1" s="1"/>
  <c r="P9509" i="1"/>
  <c r="Q9509" i="1" s="1"/>
  <c r="R9509" i="1" s="1"/>
  <c r="P9510" i="1"/>
  <c r="Q9510" i="1"/>
  <c r="R9510" i="1" s="1"/>
  <c r="P9511" i="1"/>
  <c r="Q9511" i="1" s="1"/>
  <c r="R9511" i="1" s="1"/>
  <c r="P9512" i="1"/>
  <c r="Q9512" i="1" s="1"/>
  <c r="R9512" i="1" s="1"/>
  <c r="P9513" i="1"/>
  <c r="Q9513" i="1" s="1"/>
  <c r="R9513" i="1" s="1"/>
  <c r="P9514" i="1"/>
  <c r="Q9514" i="1" s="1"/>
  <c r="R9514" i="1"/>
  <c r="P9515" i="1"/>
  <c r="Q9515" i="1"/>
  <c r="R9515" i="1" s="1"/>
  <c r="P9516" i="1"/>
  <c r="Q9516" i="1"/>
  <c r="R9516" i="1" s="1"/>
  <c r="P9517" i="1"/>
  <c r="Q9517" i="1" s="1"/>
  <c r="R9517" i="1" s="1"/>
  <c r="P9518" i="1"/>
  <c r="Q9518" i="1" s="1"/>
  <c r="R9518" i="1" s="1"/>
  <c r="P9519" i="1"/>
  <c r="Q9519" i="1"/>
  <c r="R9519" i="1" s="1"/>
  <c r="P9520" i="1"/>
  <c r="Q9520" i="1" s="1"/>
  <c r="R9520" i="1" s="1"/>
  <c r="P9521" i="1"/>
  <c r="Q9521" i="1" s="1"/>
  <c r="R9521" i="1" s="1"/>
  <c r="P9522" i="1"/>
  <c r="Q9522" i="1" s="1"/>
  <c r="R9522" i="1" s="1"/>
  <c r="P9523" i="1"/>
  <c r="Q9523" i="1"/>
  <c r="R9523" i="1" s="1"/>
  <c r="P9524" i="1"/>
  <c r="Q9524" i="1" s="1"/>
  <c r="R9524" i="1" s="1"/>
  <c r="P9525" i="1"/>
  <c r="Q9525" i="1" s="1"/>
  <c r="R9525" i="1" s="1"/>
  <c r="P9526" i="1"/>
  <c r="Q9526" i="1" s="1"/>
  <c r="R9526" i="1" s="1"/>
  <c r="P9527" i="1"/>
  <c r="Q9527" i="1" s="1"/>
  <c r="R9527" i="1" s="1"/>
  <c r="P9528" i="1"/>
  <c r="Q9528" i="1" s="1"/>
  <c r="R9528" i="1" s="1"/>
  <c r="P9529" i="1"/>
  <c r="Q9529" i="1" s="1"/>
  <c r="R9529" i="1" s="1"/>
  <c r="P9530" i="1"/>
  <c r="Q9530" i="1" s="1"/>
  <c r="R9530" i="1" s="1"/>
  <c r="P9531" i="1"/>
  <c r="Q9531" i="1" s="1"/>
  <c r="R9531" i="1" s="1"/>
  <c r="P9532" i="1"/>
  <c r="Q9532" i="1"/>
  <c r="R9532" i="1" s="1"/>
  <c r="P9533" i="1"/>
  <c r="Q9533" i="1" s="1"/>
  <c r="R9533" i="1" s="1"/>
  <c r="P9534" i="1"/>
  <c r="Q9534" i="1" s="1"/>
  <c r="R9534" i="1" s="1"/>
  <c r="P9535" i="1"/>
  <c r="Q9535" i="1" s="1"/>
  <c r="R9535" i="1" s="1"/>
  <c r="P9536" i="1"/>
  <c r="Q9536" i="1" s="1"/>
  <c r="R9536" i="1"/>
  <c r="P9537" i="1"/>
  <c r="Q9537" i="1" s="1"/>
  <c r="R9537" i="1" s="1"/>
  <c r="P9538" i="1"/>
  <c r="Q9538" i="1" s="1"/>
  <c r="R9538" i="1" s="1"/>
  <c r="P9539" i="1"/>
  <c r="Q9539" i="1" s="1"/>
  <c r="R9539" i="1" s="1"/>
  <c r="P9540" i="1"/>
  <c r="Q9540" i="1" s="1"/>
  <c r="R9540" i="1" s="1"/>
  <c r="P9541" i="1"/>
  <c r="Q9541" i="1"/>
  <c r="R9541" i="1" s="1"/>
  <c r="P9542" i="1"/>
  <c r="Q9542" i="1"/>
  <c r="R9542" i="1" s="1"/>
  <c r="P9543" i="1"/>
  <c r="Q9543" i="1" s="1"/>
  <c r="R9543" i="1" s="1"/>
  <c r="P9544" i="1"/>
  <c r="Q9544" i="1"/>
  <c r="R9544" i="1"/>
  <c r="P9545" i="1"/>
  <c r="Q9545" i="1" s="1"/>
  <c r="R9545" i="1" s="1"/>
  <c r="P9546" i="1"/>
  <c r="Q9546" i="1" s="1"/>
  <c r="R9546" i="1" s="1"/>
  <c r="P9547" i="1"/>
  <c r="Q9547" i="1" s="1"/>
  <c r="R9547" i="1" s="1"/>
  <c r="P9548" i="1"/>
  <c r="Q9548" i="1"/>
  <c r="R9548" i="1" s="1"/>
  <c r="P9549" i="1"/>
  <c r="Q9549" i="1"/>
  <c r="R9549" i="1" s="1"/>
  <c r="P9550" i="1"/>
  <c r="Q9550" i="1"/>
  <c r="R9550" i="1" s="1"/>
  <c r="P9551" i="1"/>
  <c r="Q9551" i="1" s="1"/>
  <c r="R9551" i="1" s="1"/>
  <c r="P9552" i="1"/>
  <c r="Q9552" i="1"/>
  <c r="R9552" i="1" s="1"/>
  <c r="P9553" i="1"/>
  <c r="Q9553" i="1" s="1"/>
  <c r="R9553" i="1" s="1"/>
  <c r="P9554" i="1"/>
  <c r="Q9554" i="1" s="1"/>
  <c r="R9554" i="1" s="1"/>
  <c r="P9555" i="1"/>
  <c r="Q9555" i="1" s="1"/>
  <c r="R9555" i="1" s="1"/>
  <c r="P9556" i="1"/>
  <c r="Q9556" i="1" s="1"/>
  <c r="R9556" i="1" s="1"/>
  <c r="P9557" i="1"/>
  <c r="Q9557" i="1" s="1"/>
  <c r="R9557" i="1" s="1"/>
  <c r="P9558" i="1"/>
  <c r="Q9558" i="1" s="1"/>
  <c r="R9558" i="1" s="1"/>
  <c r="P9559" i="1"/>
  <c r="Q9559" i="1" s="1"/>
  <c r="R9559" i="1" s="1"/>
  <c r="P9560" i="1"/>
  <c r="Q9560" i="1" s="1"/>
  <c r="R9560" i="1" s="1"/>
  <c r="P9561" i="1"/>
  <c r="Q9561" i="1" s="1"/>
  <c r="R9561" i="1" s="1"/>
  <c r="P9562" i="1"/>
  <c r="Q9562" i="1" s="1"/>
  <c r="R9562" i="1" s="1"/>
  <c r="P9563" i="1"/>
  <c r="Q9563" i="1" s="1"/>
  <c r="R9563" i="1" s="1"/>
  <c r="P9564" i="1"/>
  <c r="Q9564" i="1"/>
  <c r="R9564" i="1"/>
  <c r="P9565" i="1"/>
  <c r="Q9565" i="1" s="1"/>
  <c r="R9565" i="1" s="1"/>
  <c r="P9566" i="1"/>
  <c r="Q9566" i="1" s="1"/>
  <c r="R9566" i="1" s="1"/>
  <c r="P9567" i="1"/>
  <c r="Q9567" i="1" s="1"/>
  <c r="R9567" i="1" s="1"/>
  <c r="P9568" i="1"/>
  <c r="Q9568" i="1" s="1"/>
  <c r="R9568" i="1" s="1"/>
  <c r="P9569" i="1"/>
  <c r="Q9569" i="1" s="1"/>
  <c r="R9569" i="1" s="1"/>
  <c r="P9570" i="1"/>
  <c r="Q9570" i="1" s="1"/>
  <c r="R9570" i="1" s="1"/>
  <c r="P9571" i="1"/>
  <c r="Q9571" i="1" s="1"/>
  <c r="R9571" i="1" s="1"/>
  <c r="P9572" i="1"/>
  <c r="Q9572" i="1"/>
  <c r="R9572" i="1" s="1"/>
  <c r="P9573" i="1"/>
  <c r="Q9573" i="1" s="1"/>
  <c r="R9573" i="1" s="1"/>
  <c r="P9574" i="1"/>
  <c r="Q9574" i="1"/>
  <c r="R9574" i="1" s="1"/>
  <c r="P9575" i="1"/>
  <c r="Q9575" i="1" s="1"/>
  <c r="R9575" i="1" s="1"/>
  <c r="P9576" i="1"/>
  <c r="Q9576" i="1"/>
  <c r="R9576" i="1" s="1"/>
  <c r="P9577" i="1"/>
  <c r="Q9577" i="1" s="1"/>
  <c r="R9577" i="1" s="1"/>
  <c r="P9578" i="1"/>
  <c r="Q9578" i="1" s="1"/>
  <c r="R9578" i="1"/>
  <c r="P9579" i="1"/>
  <c r="Q9579" i="1" s="1"/>
  <c r="R9579" i="1" s="1"/>
  <c r="P9580" i="1"/>
  <c r="Q9580" i="1" s="1"/>
  <c r="R9580" i="1" s="1"/>
  <c r="P9581" i="1"/>
  <c r="Q9581" i="1"/>
  <c r="R9581" i="1" s="1"/>
  <c r="P9582" i="1"/>
  <c r="Q9582" i="1" s="1"/>
  <c r="R9582" i="1" s="1"/>
  <c r="P9583" i="1"/>
  <c r="Q9583" i="1" s="1"/>
  <c r="R9583" i="1" s="1"/>
  <c r="P9584" i="1"/>
  <c r="Q9584" i="1" s="1"/>
  <c r="R9584" i="1" s="1"/>
  <c r="P9585" i="1"/>
  <c r="Q9585" i="1" s="1"/>
  <c r="R9585" i="1" s="1"/>
  <c r="P9586" i="1"/>
  <c r="Q9586" i="1"/>
  <c r="R9586" i="1" s="1"/>
  <c r="P9587" i="1"/>
  <c r="Q9587" i="1"/>
  <c r="R9587" i="1" s="1"/>
  <c r="P9588" i="1"/>
  <c r="Q9588" i="1"/>
  <c r="R9588" i="1" s="1"/>
  <c r="P9589" i="1"/>
  <c r="Q9589" i="1" s="1"/>
  <c r="R9589" i="1" s="1"/>
  <c r="P9590" i="1"/>
  <c r="Q9590" i="1" s="1"/>
  <c r="R9590" i="1" s="1"/>
  <c r="P9591" i="1"/>
  <c r="Q9591" i="1" s="1"/>
  <c r="R9591" i="1" s="1"/>
  <c r="P9592" i="1"/>
  <c r="Q9592" i="1" s="1"/>
  <c r="R9592" i="1" s="1"/>
  <c r="P9593" i="1"/>
  <c r="Q9593" i="1" s="1"/>
  <c r="R9593" i="1" s="1"/>
  <c r="P9594" i="1"/>
  <c r="Q9594" i="1" s="1"/>
  <c r="R9594" i="1" s="1"/>
  <c r="P9595" i="1"/>
  <c r="Q9595" i="1" s="1"/>
  <c r="R9595" i="1" s="1"/>
  <c r="P9596" i="1"/>
  <c r="Q9596" i="1" s="1"/>
  <c r="R9596" i="1" s="1"/>
  <c r="P9597" i="1"/>
  <c r="Q9597" i="1" s="1"/>
  <c r="R9597" i="1"/>
  <c r="P9598" i="1"/>
  <c r="Q9598" i="1" s="1"/>
  <c r="R9598" i="1" s="1"/>
  <c r="P9599" i="1"/>
  <c r="Q9599" i="1" s="1"/>
  <c r="R9599" i="1" s="1"/>
  <c r="P9600" i="1"/>
  <c r="Q9600" i="1" s="1"/>
  <c r="R9600" i="1" s="1"/>
  <c r="P9601" i="1"/>
  <c r="Q9601" i="1" s="1"/>
  <c r="R9601" i="1" s="1"/>
  <c r="P9602" i="1"/>
  <c r="Q9602" i="1" s="1"/>
  <c r="R9602" i="1"/>
  <c r="P9603" i="1"/>
  <c r="Q9603" i="1" s="1"/>
  <c r="R9603" i="1" s="1"/>
  <c r="P9604" i="1"/>
  <c r="Q9604" i="1" s="1"/>
  <c r="R9604" i="1" s="1"/>
  <c r="P9605" i="1"/>
  <c r="Q9605" i="1" s="1"/>
  <c r="R9605" i="1" s="1"/>
  <c r="P9606" i="1"/>
  <c r="Q9606" i="1"/>
  <c r="R9606" i="1" s="1"/>
  <c r="P9607" i="1"/>
  <c r="Q9607" i="1" s="1"/>
  <c r="R9607" i="1" s="1"/>
  <c r="P9608" i="1"/>
  <c r="Q9608" i="1"/>
  <c r="R9608" i="1" s="1"/>
  <c r="P9609" i="1"/>
  <c r="Q9609" i="1" s="1"/>
  <c r="R9609" i="1" s="1"/>
  <c r="P9610" i="1"/>
  <c r="Q9610" i="1" s="1"/>
  <c r="R9610" i="1"/>
  <c r="P9611" i="1"/>
  <c r="Q9611" i="1"/>
  <c r="R9611" i="1" s="1"/>
  <c r="P9612" i="1"/>
  <c r="Q9612" i="1"/>
  <c r="R9612" i="1" s="1"/>
  <c r="P9613" i="1"/>
  <c r="Q9613" i="1" s="1"/>
  <c r="R9613" i="1" s="1"/>
  <c r="P9614" i="1"/>
  <c r="Q9614" i="1" s="1"/>
  <c r="R9614" i="1" s="1"/>
  <c r="P9615" i="1"/>
  <c r="Q9615" i="1"/>
  <c r="R9615" i="1" s="1"/>
  <c r="P9616" i="1"/>
  <c r="Q9616" i="1" s="1"/>
  <c r="R9616" i="1" s="1"/>
  <c r="P9617" i="1"/>
  <c r="Q9617" i="1" s="1"/>
  <c r="R9617" i="1" s="1"/>
  <c r="P9618" i="1"/>
  <c r="Q9618" i="1" s="1"/>
  <c r="R9618" i="1" s="1"/>
  <c r="P9619" i="1"/>
  <c r="Q9619" i="1"/>
  <c r="R9619" i="1" s="1"/>
  <c r="P9620" i="1"/>
  <c r="Q9620" i="1"/>
  <c r="R9620" i="1" s="1"/>
  <c r="P9621" i="1"/>
  <c r="Q9621" i="1" s="1"/>
  <c r="R9621" i="1" s="1"/>
  <c r="P9622" i="1"/>
  <c r="Q9622" i="1" s="1"/>
  <c r="R9622" i="1" s="1"/>
  <c r="P9623" i="1"/>
  <c r="Q9623" i="1" s="1"/>
  <c r="R9623" i="1" s="1"/>
  <c r="P9624" i="1"/>
  <c r="Q9624" i="1" s="1"/>
  <c r="R9624" i="1" s="1"/>
  <c r="P9625" i="1"/>
  <c r="Q9625" i="1" s="1"/>
  <c r="R9625" i="1" s="1"/>
  <c r="P9626" i="1"/>
  <c r="Q9626" i="1"/>
  <c r="R9626" i="1" s="1"/>
  <c r="P9627" i="1"/>
  <c r="Q9627" i="1" s="1"/>
  <c r="R9627" i="1" s="1"/>
  <c r="P9628" i="1"/>
  <c r="Q9628" i="1"/>
  <c r="R9628" i="1" s="1"/>
  <c r="P9629" i="1"/>
  <c r="Q9629" i="1" s="1"/>
  <c r="R9629" i="1" s="1"/>
  <c r="P9630" i="1"/>
  <c r="Q9630" i="1"/>
  <c r="R9630" i="1" s="1"/>
  <c r="P9631" i="1"/>
  <c r="Q9631" i="1" s="1"/>
  <c r="R9631" i="1" s="1"/>
  <c r="P9632" i="1"/>
  <c r="Q9632" i="1" s="1"/>
  <c r="R9632" i="1" s="1"/>
  <c r="P9633" i="1"/>
  <c r="Q9633" i="1" s="1"/>
  <c r="R9633" i="1"/>
  <c r="P9634" i="1"/>
  <c r="Q9634" i="1" s="1"/>
  <c r="R9634" i="1" s="1"/>
  <c r="P9635" i="1"/>
  <c r="Q9635" i="1" s="1"/>
  <c r="R9635" i="1" s="1"/>
  <c r="P9636" i="1"/>
  <c r="Q9636" i="1"/>
  <c r="R9636" i="1"/>
  <c r="P9637" i="1"/>
  <c r="Q9637" i="1"/>
  <c r="R9637" i="1" s="1"/>
  <c r="P9638" i="1"/>
  <c r="Q9638" i="1" s="1"/>
  <c r="R9638" i="1" s="1"/>
  <c r="P9639" i="1"/>
  <c r="Q9639" i="1"/>
  <c r="R9639" i="1"/>
  <c r="P9640" i="1"/>
  <c r="Q9640" i="1"/>
  <c r="R9640" i="1" s="1"/>
  <c r="P9641" i="1"/>
  <c r="Q9641" i="1" s="1"/>
  <c r="R9641" i="1" s="1"/>
  <c r="P9642" i="1"/>
  <c r="Q9642" i="1"/>
  <c r="R9642" i="1"/>
  <c r="P9643" i="1"/>
  <c r="Q9643" i="1"/>
  <c r="R9643" i="1" s="1"/>
  <c r="P9644" i="1"/>
  <c r="Q9644" i="1" s="1"/>
  <c r="R9644" i="1" s="1"/>
  <c r="P9645" i="1"/>
  <c r="Q9645" i="1"/>
  <c r="R9645" i="1" s="1"/>
  <c r="P9646" i="1"/>
  <c r="Q9646" i="1" s="1"/>
  <c r="R9646" i="1" s="1"/>
  <c r="P9647" i="1"/>
  <c r="Q9647" i="1"/>
  <c r="R9647" i="1" s="1"/>
  <c r="P9648" i="1"/>
  <c r="Q9648" i="1" s="1"/>
  <c r="R9648" i="1" s="1"/>
  <c r="P9649" i="1"/>
  <c r="Q9649" i="1" s="1"/>
  <c r="R9649" i="1" s="1"/>
  <c r="P9650" i="1"/>
  <c r="Q9650" i="1"/>
  <c r="R9650" i="1" s="1"/>
  <c r="P9651" i="1"/>
  <c r="Q9651" i="1" s="1"/>
  <c r="R9651" i="1" s="1"/>
  <c r="P9652" i="1"/>
  <c r="Q9652" i="1" s="1"/>
  <c r="R9652" i="1" s="1"/>
  <c r="P9653" i="1"/>
  <c r="Q9653" i="1" s="1"/>
  <c r="R9653" i="1" s="1"/>
  <c r="P9654" i="1"/>
  <c r="Q9654" i="1" s="1"/>
  <c r="R9654" i="1" s="1"/>
  <c r="P9655" i="1"/>
  <c r="Q9655" i="1" s="1"/>
  <c r="R9655" i="1" s="1"/>
  <c r="P9656" i="1"/>
  <c r="Q9656" i="1" s="1"/>
  <c r="R9656" i="1" s="1"/>
  <c r="P9657" i="1"/>
  <c r="Q9657" i="1" s="1"/>
  <c r="R9657" i="1" s="1"/>
  <c r="P9658" i="1"/>
  <c r="Q9658" i="1" s="1"/>
  <c r="R9658" i="1" s="1"/>
  <c r="P9659" i="1"/>
  <c r="Q9659" i="1" s="1"/>
  <c r="R9659" i="1" s="1"/>
  <c r="P9660" i="1"/>
  <c r="Q9660" i="1" s="1"/>
  <c r="R9660" i="1" s="1"/>
  <c r="P9661" i="1"/>
  <c r="Q9661" i="1" s="1"/>
  <c r="R9661" i="1"/>
  <c r="P9662" i="1"/>
  <c r="Q9662" i="1" s="1"/>
  <c r="R9662" i="1" s="1"/>
  <c r="P9663" i="1"/>
  <c r="Q9663" i="1" s="1"/>
  <c r="R9663" i="1" s="1"/>
  <c r="P9664" i="1"/>
  <c r="Q9664" i="1" s="1"/>
  <c r="R9664" i="1" s="1"/>
  <c r="P9665" i="1"/>
  <c r="Q9665" i="1" s="1"/>
  <c r="R9665" i="1" s="1"/>
  <c r="P9666" i="1"/>
  <c r="Q9666" i="1" s="1"/>
  <c r="R9666" i="1" s="1"/>
  <c r="P9667" i="1"/>
  <c r="Q9667" i="1" s="1"/>
  <c r="R9667" i="1" s="1"/>
  <c r="P9668" i="1"/>
  <c r="Q9668" i="1" s="1"/>
  <c r="R9668" i="1" s="1"/>
  <c r="P9669" i="1"/>
  <c r="Q9669" i="1" s="1"/>
  <c r="R9669" i="1" s="1"/>
  <c r="P9670" i="1"/>
  <c r="Q9670" i="1" s="1"/>
  <c r="R9670" i="1" s="1"/>
  <c r="P9671" i="1"/>
  <c r="Q9671" i="1"/>
  <c r="R9671" i="1" s="1"/>
  <c r="P9672" i="1"/>
  <c r="Q9672" i="1" s="1"/>
  <c r="R9672" i="1" s="1"/>
  <c r="P9673" i="1"/>
  <c r="Q9673" i="1" s="1"/>
  <c r="R9673" i="1" s="1"/>
  <c r="P9674" i="1"/>
  <c r="Q9674" i="1" s="1"/>
  <c r="R9674" i="1" s="1"/>
  <c r="P9675" i="1"/>
  <c r="Q9675" i="1"/>
  <c r="R9675" i="1" s="1"/>
  <c r="P9676" i="1"/>
  <c r="Q9676" i="1" s="1"/>
  <c r="R9676" i="1" s="1"/>
  <c r="P9677" i="1"/>
  <c r="Q9677" i="1" s="1"/>
  <c r="R9677" i="1" s="1"/>
  <c r="P9678" i="1"/>
  <c r="Q9678" i="1" s="1"/>
  <c r="R9678" i="1" s="1"/>
  <c r="P9679" i="1"/>
  <c r="Q9679" i="1"/>
  <c r="R9679" i="1" s="1"/>
  <c r="P9680" i="1"/>
  <c r="Q9680" i="1" s="1"/>
  <c r="R9680" i="1" s="1"/>
  <c r="P9681" i="1"/>
  <c r="Q9681" i="1" s="1"/>
  <c r="R9681" i="1" s="1"/>
  <c r="P9682" i="1"/>
  <c r="Q9682" i="1"/>
  <c r="R9682" i="1" s="1"/>
  <c r="P9683" i="1"/>
  <c r="Q9683" i="1" s="1"/>
  <c r="R9683" i="1" s="1"/>
  <c r="P9684" i="1"/>
  <c r="Q9684" i="1" s="1"/>
  <c r="R9684" i="1" s="1"/>
  <c r="P9685" i="1"/>
  <c r="Q9685" i="1" s="1"/>
  <c r="R9685" i="1" s="1"/>
  <c r="P9686" i="1"/>
  <c r="Q9686" i="1" s="1"/>
  <c r="R9686" i="1" s="1"/>
  <c r="P9687" i="1"/>
  <c r="Q9687" i="1" s="1"/>
  <c r="R9687" i="1" s="1"/>
  <c r="P9688" i="1"/>
  <c r="Q9688" i="1" s="1"/>
  <c r="R9688" i="1" s="1"/>
  <c r="P9689" i="1"/>
  <c r="Q9689" i="1" s="1"/>
  <c r="R9689" i="1" s="1"/>
  <c r="P9690" i="1"/>
  <c r="Q9690" i="1" s="1"/>
  <c r="R9690" i="1" s="1"/>
  <c r="P9691" i="1"/>
  <c r="Q9691" i="1" s="1"/>
  <c r="R9691" i="1"/>
  <c r="P9692" i="1"/>
  <c r="Q9692" i="1" s="1"/>
  <c r="R9692" i="1" s="1"/>
  <c r="P9693" i="1"/>
  <c r="Q9693" i="1" s="1"/>
  <c r="R9693" i="1" s="1"/>
  <c r="P9694" i="1"/>
  <c r="Q9694" i="1"/>
  <c r="R9694" i="1" s="1"/>
  <c r="P9695" i="1"/>
  <c r="Q9695" i="1" s="1"/>
  <c r="R9695" i="1"/>
  <c r="P9696" i="1"/>
  <c r="Q9696" i="1" s="1"/>
  <c r="R9696" i="1"/>
  <c r="P9697" i="1"/>
  <c r="Q9697" i="1" s="1"/>
  <c r="R9697" i="1" s="1"/>
  <c r="P9698" i="1"/>
  <c r="Q9698" i="1" s="1"/>
  <c r="R9698" i="1" s="1"/>
  <c r="P9699" i="1"/>
  <c r="Q9699" i="1" s="1"/>
  <c r="R9699" i="1"/>
  <c r="P9700" i="1"/>
  <c r="Q9700" i="1" s="1"/>
  <c r="R9700" i="1" s="1"/>
  <c r="P9701" i="1"/>
  <c r="Q9701" i="1" s="1"/>
  <c r="R9701" i="1" s="1"/>
  <c r="P9702" i="1"/>
  <c r="Q9702" i="1" s="1"/>
  <c r="R9702" i="1" s="1"/>
  <c r="P9703" i="1"/>
  <c r="Q9703" i="1"/>
  <c r="R9703" i="1" s="1"/>
  <c r="P9704" i="1"/>
  <c r="Q9704" i="1" s="1"/>
  <c r="R9704" i="1" s="1"/>
  <c r="P9705" i="1"/>
  <c r="Q9705" i="1" s="1"/>
  <c r="R9705" i="1" s="1"/>
  <c r="P9706" i="1"/>
  <c r="Q9706" i="1" s="1"/>
  <c r="R9706" i="1" s="1"/>
  <c r="P9707" i="1"/>
  <c r="Q9707" i="1"/>
  <c r="R9707" i="1" s="1"/>
  <c r="P9708" i="1"/>
  <c r="Q9708" i="1" s="1"/>
  <c r="R9708" i="1" s="1"/>
  <c r="P9709" i="1"/>
  <c r="Q9709" i="1" s="1"/>
  <c r="R9709" i="1" s="1"/>
  <c r="P9710" i="1"/>
  <c r="Q9710" i="1" s="1"/>
  <c r="R9710" i="1" s="1"/>
  <c r="P9711" i="1"/>
  <c r="Q9711" i="1"/>
  <c r="R9711" i="1" s="1"/>
  <c r="P9712" i="1"/>
  <c r="Q9712" i="1" s="1"/>
  <c r="R9712" i="1" s="1"/>
  <c r="P9713" i="1"/>
  <c r="Q9713" i="1" s="1"/>
  <c r="R9713" i="1" s="1"/>
  <c r="P9714" i="1"/>
  <c r="Q9714" i="1" s="1"/>
  <c r="R9714" i="1" s="1"/>
  <c r="P9715" i="1"/>
  <c r="Q9715" i="1" s="1"/>
  <c r="R9715" i="1" s="1"/>
  <c r="P9716" i="1"/>
  <c r="Q9716" i="1"/>
  <c r="R9716" i="1" s="1"/>
  <c r="P9717" i="1"/>
  <c r="Q9717" i="1" s="1"/>
  <c r="R9717" i="1"/>
  <c r="P9718" i="1"/>
  <c r="Q9718" i="1" s="1"/>
  <c r="R9718" i="1" s="1"/>
  <c r="P9719" i="1"/>
  <c r="Q9719" i="1" s="1"/>
  <c r="R9719" i="1" s="1"/>
  <c r="P9720" i="1"/>
  <c r="Q9720" i="1" s="1"/>
  <c r="R9720" i="1"/>
  <c r="P9721" i="1"/>
  <c r="Q9721" i="1" s="1"/>
  <c r="R9721" i="1" s="1"/>
  <c r="P9722" i="1"/>
  <c r="Q9722" i="1" s="1"/>
  <c r="R9722" i="1" s="1"/>
  <c r="P9723" i="1"/>
  <c r="Q9723" i="1" s="1"/>
  <c r="R9723" i="1" s="1"/>
  <c r="P9724" i="1"/>
  <c r="Q9724" i="1" s="1"/>
  <c r="R9724" i="1" s="1"/>
  <c r="P9725" i="1"/>
  <c r="Q9725" i="1" s="1"/>
  <c r="R9725" i="1" s="1"/>
  <c r="P9726" i="1"/>
  <c r="Q9726" i="1" s="1"/>
  <c r="R9726" i="1" s="1"/>
  <c r="P9727" i="1"/>
  <c r="Q9727" i="1" s="1"/>
  <c r="R9727" i="1" s="1"/>
  <c r="P9728" i="1"/>
  <c r="Q9728" i="1" s="1"/>
  <c r="R9728" i="1" s="1"/>
  <c r="P9729" i="1"/>
  <c r="Q9729" i="1" s="1"/>
  <c r="R9729" i="1"/>
  <c r="P9730" i="1"/>
  <c r="Q9730" i="1" s="1"/>
  <c r="R9730" i="1" s="1"/>
  <c r="P9731" i="1"/>
  <c r="Q9731" i="1" s="1"/>
  <c r="R9731" i="1" s="1"/>
  <c r="P9732" i="1"/>
  <c r="Q9732" i="1"/>
  <c r="R9732" i="1" s="1"/>
  <c r="P9733" i="1"/>
  <c r="Q9733" i="1" s="1"/>
  <c r="R9733" i="1" s="1"/>
  <c r="P9734" i="1"/>
  <c r="Q9734" i="1"/>
  <c r="R9734" i="1" s="1"/>
  <c r="P9735" i="1"/>
  <c r="Q9735" i="1" s="1"/>
  <c r="R9735" i="1" s="1"/>
  <c r="P9736" i="1"/>
  <c r="Q9736" i="1" s="1"/>
  <c r="R9736" i="1" s="1"/>
  <c r="P9737" i="1"/>
  <c r="Q9737" i="1" s="1"/>
  <c r="R9737" i="1"/>
  <c r="P9738" i="1"/>
  <c r="Q9738" i="1"/>
  <c r="R9738" i="1" s="1"/>
  <c r="P9739" i="1"/>
  <c r="Q9739" i="1" s="1"/>
  <c r="R9739" i="1" s="1"/>
  <c r="P9740" i="1"/>
  <c r="Q9740" i="1" s="1"/>
  <c r="R9740" i="1" s="1"/>
  <c r="P9741" i="1"/>
  <c r="Q9741" i="1"/>
  <c r="R9741" i="1" s="1"/>
  <c r="P9742" i="1"/>
  <c r="Q9742" i="1" s="1"/>
  <c r="R9742" i="1" s="1"/>
  <c r="P9743" i="1"/>
  <c r="Q9743" i="1"/>
  <c r="R9743" i="1" s="1"/>
  <c r="P9744" i="1"/>
  <c r="Q9744" i="1" s="1"/>
  <c r="R9744" i="1" s="1"/>
  <c r="P9745" i="1"/>
  <c r="Q9745" i="1" s="1"/>
  <c r="R9745" i="1" s="1"/>
  <c r="P9746" i="1"/>
  <c r="Q9746" i="1"/>
  <c r="R9746" i="1" s="1"/>
  <c r="P9747" i="1"/>
  <c r="Q9747" i="1" s="1"/>
  <c r="R9747" i="1" s="1"/>
  <c r="P9748" i="1"/>
  <c r="Q9748" i="1"/>
  <c r="R9748" i="1" s="1"/>
  <c r="P9749" i="1"/>
  <c r="Q9749" i="1" s="1"/>
  <c r="R9749" i="1" s="1"/>
  <c r="P9750" i="1"/>
  <c r="Q9750" i="1" s="1"/>
  <c r="R9750" i="1" s="1"/>
  <c r="P9751" i="1"/>
  <c r="Q9751" i="1"/>
  <c r="R9751" i="1" s="1"/>
  <c r="P9752" i="1"/>
  <c r="Q9752" i="1" s="1"/>
  <c r="R9752" i="1" s="1"/>
  <c r="P9753" i="1"/>
  <c r="Q9753" i="1" s="1"/>
  <c r="R9753" i="1" s="1"/>
  <c r="P9754" i="1"/>
  <c r="Q9754" i="1" s="1"/>
  <c r="R9754" i="1" s="1"/>
  <c r="P9755" i="1"/>
  <c r="Q9755" i="1" s="1"/>
  <c r="R9755" i="1" s="1"/>
  <c r="P9756" i="1"/>
  <c r="Q9756" i="1"/>
  <c r="R9756" i="1"/>
  <c r="P9757" i="1"/>
  <c r="Q9757" i="1" s="1"/>
  <c r="R9757" i="1" s="1"/>
  <c r="P9758" i="1"/>
  <c r="Q9758" i="1" s="1"/>
  <c r="R9758" i="1" s="1"/>
  <c r="P9759" i="1"/>
  <c r="Q9759" i="1" s="1"/>
  <c r="R9759" i="1" s="1"/>
  <c r="P9760" i="1"/>
  <c r="Q9760" i="1" s="1"/>
  <c r="R9760" i="1"/>
  <c r="P9761" i="1"/>
  <c r="Q9761" i="1" s="1"/>
  <c r="R9761" i="1" s="1"/>
  <c r="P9762" i="1"/>
  <c r="Q9762" i="1" s="1"/>
  <c r="R9762" i="1" s="1"/>
  <c r="P9763" i="1"/>
  <c r="Q9763" i="1" s="1"/>
  <c r="R9763" i="1" s="1"/>
  <c r="P9764" i="1"/>
  <c r="Q9764" i="1"/>
  <c r="R9764" i="1" s="1"/>
  <c r="P9765" i="1"/>
  <c r="Q9765" i="1" s="1"/>
  <c r="R9765" i="1" s="1"/>
  <c r="P9766" i="1"/>
  <c r="Q9766" i="1" s="1"/>
  <c r="R9766" i="1" s="1"/>
  <c r="P9767" i="1"/>
  <c r="Q9767" i="1"/>
  <c r="R9767" i="1" s="1"/>
  <c r="P9768" i="1"/>
  <c r="Q9768" i="1"/>
  <c r="R9768" i="1" s="1"/>
  <c r="P9769" i="1"/>
  <c r="Q9769" i="1" s="1"/>
  <c r="R9769" i="1" s="1"/>
  <c r="P9770" i="1"/>
  <c r="Q9770" i="1" s="1"/>
  <c r="R9770" i="1" s="1"/>
  <c r="P9771" i="1"/>
  <c r="Q9771" i="1"/>
  <c r="R9771" i="1"/>
  <c r="P9772" i="1"/>
  <c r="Q9772" i="1"/>
  <c r="R9772" i="1" s="1"/>
  <c r="P9773" i="1"/>
  <c r="Q9773" i="1" s="1"/>
  <c r="R9773" i="1" s="1"/>
  <c r="P9774" i="1"/>
  <c r="Q9774" i="1" s="1"/>
  <c r="R9774" i="1" s="1"/>
  <c r="P9775" i="1"/>
  <c r="Q9775" i="1"/>
  <c r="R9775" i="1" s="1"/>
  <c r="P9776" i="1"/>
  <c r="Q9776" i="1" s="1"/>
  <c r="R9776" i="1" s="1"/>
  <c r="P9777" i="1"/>
  <c r="Q9777" i="1" s="1"/>
  <c r="R9777" i="1" s="1"/>
  <c r="P9778" i="1"/>
  <c r="Q9778" i="1" s="1"/>
  <c r="R9778" i="1" s="1"/>
  <c r="P9779" i="1"/>
  <c r="Q9779" i="1"/>
  <c r="R9779" i="1" s="1"/>
  <c r="P9780" i="1"/>
  <c r="Q9780" i="1" s="1"/>
  <c r="R9780" i="1" s="1"/>
  <c r="P9781" i="1"/>
  <c r="Q9781" i="1" s="1"/>
  <c r="R9781" i="1" s="1"/>
  <c r="P9782" i="1"/>
  <c r="Q9782" i="1" s="1"/>
  <c r="R9782" i="1" s="1"/>
  <c r="P9783" i="1"/>
  <c r="Q9783" i="1"/>
  <c r="R9783" i="1" s="1"/>
  <c r="P9784" i="1"/>
  <c r="Q9784" i="1" s="1"/>
  <c r="R9784" i="1" s="1"/>
  <c r="P9785" i="1"/>
  <c r="Q9785" i="1" s="1"/>
  <c r="R9785" i="1" s="1"/>
  <c r="P9786" i="1"/>
  <c r="Q9786" i="1"/>
  <c r="R9786" i="1" s="1"/>
  <c r="P9787" i="1"/>
  <c r="Q9787" i="1" s="1"/>
  <c r="R9787" i="1" s="1"/>
  <c r="P9788" i="1"/>
  <c r="Q9788" i="1" s="1"/>
  <c r="R9788" i="1" s="1"/>
  <c r="P9789" i="1"/>
  <c r="Q9789" i="1" s="1"/>
  <c r="R9789" i="1" s="1"/>
  <c r="P9790" i="1"/>
  <c r="Q9790" i="1" s="1"/>
  <c r="R9790" i="1" s="1"/>
  <c r="P9791" i="1"/>
  <c r="Q9791" i="1" s="1"/>
  <c r="R9791" i="1" s="1"/>
  <c r="P9792" i="1"/>
  <c r="Q9792" i="1" s="1"/>
  <c r="R9792" i="1" s="1"/>
  <c r="P9793" i="1"/>
  <c r="Q9793" i="1" s="1"/>
  <c r="R9793" i="1"/>
  <c r="P9794" i="1"/>
  <c r="Q9794" i="1" s="1"/>
  <c r="R9794" i="1" s="1"/>
  <c r="P9795" i="1"/>
  <c r="Q9795" i="1" s="1"/>
  <c r="R9795" i="1" s="1"/>
  <c r="P9796" i="1"/>
  <c r="Q9796" i="1" s="1"/>
  <c r="R9796" i="1" s="1"/>
  <c r="P9797" i="1"/>
  <c r="Q9797" i="1"/>
  <c r="R9797" i="1" s="1"/>
  <c r="P9798" i="1"/>
  <c r="Q9798" i="1"/>
  <c r="R9798" i="1" s="1"/>
  <c r="P9799" i="1"/>
  <c r="Q9799" i="1"/>
  <c r="R9799" i="1" s="1"/>
  <c r="P9800" i="1"/>
  <c r="Q9800" i="1" s="1"/>
  <c r="R9800" i="1" s="1"/>
  <c r="P9801" i="1"/>
  <c r="Q9801" i="1" s="1"/>
  <c r="R9801" i="1"/>
  <c r="P9802" i="1"/>
  <c r="Q9802" i="1" s="1"/>
  <c r="R9802" i="1" s="1"/>
  <c r="P9803" i="1"/>
  <c r="Q9803" i="1"/>
  <c r="R9803" i="1" s="1"/>
  <c r="P9804" i="1"/>
  <c r="Q9804" i="1" s="1"/>
  <c r="R9804" i="1" s="1"/>
  <c r="P9805" i="1"/>
  <c r="Q9805" i="1"/>
  <c r="R9805" i="1" s="1"/>
  <c r="P9806" i="1"/>
  <c r="Q9806" i="1" s="1"/>
  <c r="R9806" i="1" s="1"/>
  <c r="P9807" i="1"/>
  <c r="Q9807" i="1" s="1"/>
  <c r="R9807" i="1" s="1"/>
  <c r="P9808" i="1"/>
  <c r="Q9808" i="1" s="1"/>
  <c r="R9808" i="1" s="1"/>
  <c r="P9809" i="1"/>
  <c r="Q9809" i="1" s="1"/>
  <c r="R9809" i="1" s="1"/>
  <c r="P9810" i="1"/>
  <c r="Q9810" i="1"/>
  <c r="R9810" i="1" s="1"/>
  <c r="P9811" i="1"/>
  <c r="Q9811" i="1"/>
  <c r="R9811" i="1" s="1"/>
  <c r="P9812" i="1"/>
  <c r="Q9812" i="1" s="1"/>
  <c r="R9812" i="1" s="1"/>
  <c r="P9813" i="1"/>
  <c r="Q9813" i="1"/>
  <c r="R9813" i="1" s="1"/>
  <c r="P9814" i="1"/>
  <c r="Q9814" i="1" s="1"/>
  <c r="R9814" i="1" s="1"/>
  <c r="P9815" i="1"/>
  <c r="Q9815" i="1" s="1"/>
  <c r="R9815" i="1" s="1"/>
  <c r="P9816" i="1"/>
  <c r="Q9816" i="1" s="1"/>
  <c r="R9816" i="1" s="1"/>
  <c r="P9817" i="1"/>
  <c r="Q9817" i="1" s="1"/>
  <c r="R9817" i="1" s="1"/>
  <c r="P9818" i="1"/>
  <c r="Q9818" i="1"/>
  <c r="R9818" i="1" s="1"/>
  <c r="P9819" i="1"/>
  <c r="Q9819" i="1" s="1"/>
  <c r="R9819" i="1" s="1"/>
  <c r="P9820" i="1"/>
  <c r="Q9820" i="1" s="1"/>
  <c r="R9820" i="1" s="1"/>
  <c r="P9821" i="1"/>
  <c r="Q9821" i="1" s="1"/>
  <c r="R9821" i="1" s="1"/>
  <c r="P9822" i="1"/>
  <c r="Q9822" i="1" s="1"/>
  <c r="R9822" i="1" s="1"/>
  <c r="P9823" i="1"/>
  <c r="Q9823" i="1" s="1"/>
  <c r="R9823" i="1" s="1"/>
  <c r="P9824" i="1"/>
  <c r="Q9824" i="1" s="1"/>
  <c r="R9824" i="1" s="1"/>
  <c r="P9825" i="1"/>
  <c r="Q9825" i="1" s="1"/>
  <c r="R9825" i="1"/>
  <c r="P9826" i="1"/>
  <c r="Q9826" i="1"/>
  <c r="R9826" i="1" s="1"/>
  <c r="P9827" i="1"/>
  <c r="Q9827" i="1" s="1"/>
  <c r="R9827" i="1" s="1"/>
  <c r="P9828" i="1"/>
  <c r="Q9828" i="1" s="1"/>
  <c r="R9828" i="1" s="1"/>
  <c r="P9829" i="1"/>
  <c r="Q9829" i="1"/>
  <c r="R9829" i="1" s="1"/>
  <c r="P9830" i="1"/>
  <c r="Q9830" i="1"/>
  <c r="R9830" i="1" s="1"/>
  <c r="P9831" i="1"/>
  <c r="Q9831" i="1"/>
  <c r="R9831" i="1" s="1"/>
  <c r="P9832" i="1"/>
  <c r="Q9832" i="1"/>
  <c r="R9832" i="1" s="1"/>
  <c r="P9833" i="1"/>
  <c r="Q9833" i="1" s="1"/>
  <c r="R9833" i="1" s="1"/>
  <c r="P9834" i="1"/>
  <c r="Q9834" i="1" s="1"/>
  <c r="R9834" i="1" s="1"/>
  <c r="P9835" i="1"/>
  <c r="Q9835" i="1"/>
  <c r="R9835" i="1" s="1"/>
  <c r="P9836" i="1"/>
  <c r="Q9836" i="1"/>
  <c r="R9836" i="1" s="1"/>
  <c r="P9837" i="1"/>
  <c r="Q9837" i="1"/>
  <c r="R9837" i="1" s="1"/>
  <c r="P9838" i="1"/>
  <c r="Q9838" i="1" s="1"/>
  <c r="R9838" i="1" s="1"/>
  <c r="P9839" i="1"/>
  <c r="Q9839" i="1" s="1"/>
  <c r="R9839" i="1" s="1"/>
  <c r="P9840" i="1"/>
  <c r="Q9840" i="1"/>
  <c r="R9840" i="1" s="1"/>
  <c r="P9841" i="1"/>
  <c r="Q9841" i="1" s="1"/>
  <c r="R9841" i="1" s="1"/>
  <c r="P9842" i="1"/>
  <c r="Q9842" i="1"/>
  <c r="R9842" i="1" s="1"/>
  <c r="P9843" i="1"/>
  <c r="Q9843" i="1"/>
  <c r="R9843" i="1" s="1"/>
  <c r="P9844" i="1"/>
  <c r="Q9844" i="1"/>
  <c r="R9844" i="1" s="1"/>
  <c r="P9845" i="1"/>
  <c r="Q9845" i="1" s="1"/>
  <c r="R9845" i="1" s="1"/>
  <c r="P9846" i="1"/>
  <c r="Q9846" i="1" s="1"/>
  <c r="R9846" i="1" s="1"/>
  <c r="P9847" i="1"/>
  <c r="Q9847" i="1" s="1"/>
  <c r="R9847" i="1" s="1"/>
  <c r="P9848" i="1"/>
  <c r="Q9848" i="1" s="1"/>
  <c r="R9848" i="1" s="1"/>
  <c r="P9849" i="1"/>
  <c r="Q9849" i="1" s="1"/>
  <c r="R9849" i="1"/>
  <c r="P9850" i="1"/>
  <c r="Q9850" i="1" s="1"/>
  <c r="R9850" i="1" s="1"/>
  <c r="P9851" i="1"/>
  <c r="Q9851" i="1" s="1"/>
  <c r="R9851" i="1" s="1"/>
  <c r="P9852" i="1"/>
  <c r="Q9852" i="1" s="1"/>
  <c r="R9852" i="1" s="1"/>
  <c r="P9853" i="1"/>
  <c r="Q9853" i="1" s="1"/>
  <c r="R9853" i="1" s="1"/>
  <c r="P9854" i="1"/>
  <c r="Q9854" i="1" s="1"/>
  <c r="R9854" i="1" s="1"/>
  <c r="P9855" i="1"/>
  <c r="Q9855" i="1" s="1"/>
  <c r="R9855" i="1" s="1"/>
  <c r="P9856" i="1"/>
  <c r="Q9856" i="1" s="1"/>
  <c r="R9856" i="1" s="1"/>
  <c r="P9857" i="1"/>
  <c r="Q9857" i="1" s="1"/>
  <c r="R9857" i="1" s="1"/>
  <c r="P9858" i="1"/>
  <c r="Q9858" i="1" s="1"/>
  <c r="R9858" i="1" s="1"/>
  <c r="P9859" i="1"/>
  <c r="Q9859" i="1" s="1"/>
  <c r="R9859" i="1"/>
  <c r="P9860" i="1"/>
  <c r="Q9860" i="1" s="1"/>
  <c r="R9860" i="1" s="1"/>
  <c r="P9861" i="1"/>
  <c r="Q9861" i="1"/>
  <c r="R9861" i="1" s="1"/>
  <c r="P9862" i="1"/>
  <c r="Q9862" i="1"/>
  <c r="R9862" i="1" s="1"/>
  <c r="P9863" i="1"/>
  <c r="Q9863" i="1" s="1"/>
  <c r="R9863" i="1" s="1"/>
  <c r="P9864" i="1"/>
  <c r="Q9864" i="1" s="1"/>
  <c r="R9864" i="1" s="1"/>
  <c r="P9865" i="1"/>
  <c r="Q9865" i="1" s="1"/>
  <c r="R9865" i="1" s="1"/>
  <c r="P9866" i="1"/>
  <c r="Q9866" i="1" s="1"/>
  <c r="R9866" i="1" s="1"/>
  <c r="P9867" i="1"/>
  <c r="Q9867" i="1"/>
  <c r="R9867" i="1" s="1"/>
  <c r="P9868" i="1"/>
  <c r="Q9868" i="1"/>
  <c r="R9868" i="1" s="1"/>
  <c r="P9869" i="1"/>
  <c r="Q9869" i="1" s="1"/>
  <c r="R9869" i="1" s="1"/>
  <c r="P9870" i="1"/>
  <c r="Q9870" i="1" s="1"/>
  <c r="R9870" i="1" s="1"/>
  <c r="P9871" i="1"/>
  <c r="Q9871" i="1"/>
  <c r="R9871" i="1"/>
  <c r="P9872" i="1"/>
  <c r="Q9872" i="1" s="1"/>
  <c r="R9872" i="1" s="1"/>
  <c r="P9873" i="1"/>
  <c r="Q9873" i="1" s="1"/>
  <c r="R9873" i="1" s="1"/>
  <c r="P9874" i="1"/>
  <c r="Q9874" i="1"/>
  <c r="R9874" i="1" s="1"/>
  <c r="P9875" i="1"/>
  <c r="Q9875" i="1"/>
  <c r="R9875" i="1" s="1"/>
  <c r="P9876" i="1"/>
  <c r="Q9876" i="1" s="1"/>
  <c r="R9876" i="1" s="1"/>
  <c r="P9877" i="1"/>
  <c r="Q9877" i="1" s="1"/>
  <c r="R9877" i="1" s="1"/>
  <c r="P9878" i="1"/>
  <c r="Q9878" i="1"/>
  <c r="R9878" i="1" s="1"/>
  <c r="P9879" i="1"/>
  <c r="Q9879" i="1"/>
  <c r="R9879" i="1" s="1"/>
  <c r="P9880" i="1"/>
  <c r="Q9880" i="1" s="1"/>
  <c r="R9880" i="1" s="1"/>
  <c r="P9881" i="1"/>
  <c r="Q9881" i="1" s="1"/>
  <c r="R9881" i="1" s="1"/>
  <c r="P9882" i="1"/>
  <c r="Q9882" i="1" s="1"/>
  <c r="R9882" i="1" s="1"/>
  <c r="P9883" i="1"/>
  <c r="Q9883" i="1" s="1"/>
  <c r="R9883" i="1" s="1"/>
  <c r="P9884" i="1"/>
  <c r="Q9884" i="1"/>
  <c r="R9884" i="1" s="1"/>
  <c r="P9885" i="1"/>
  <c r="Q9885" i="1" s="1"/>
  <c r="R9885" i="1" s="1"/>
  <c r="P9886" i="1"/>
  <c r="Q9886" i="1" s="1"/>
  <c r="R9886" i="1" s="1"/>
  <c r="P9887" i="1"/>
  <c r="Q9887" i="1"/>
  <c r="R9887" i="1" s="1"/>
  <c r="P9888" i="1"/>
  <c r="Q9888" i="1" s="1"/>
  <c r="R9888" i="1" s="1"/>
  <c r="P9889" i="1"/>
  <c r="Q9889" i="1" s="1"/>
  <c r="R9889" i="1"/>
  <c r="P9890" i="1"/>
  <c r="Q9890" i="1" s="1"/>
  <c r="R9890" i="1" s="1"/>
  <c r="P9891" i="1"/>
  <c r="Q9891" i="1" s="1"/>
  <c r="R9891" i="1" s="1"/>
  <c r="P9892" i="1"/>
  <c r="Q9892" i="1" s="1"/>
  <c r="R9892" i="1" s="1"/>
  <c r="P9893" i="1"/>
  <c r="Q9893" i="1" s="1"/>
  <c r="R9893" i="1" s="1"/>
  <c r="P9894" i="1"/>
  <c r="Q9894" i="1"/>
  <c r="R9894" i="1" s="1"/>
  <c r="P9895" i="1"/>
  <c r="Q9895" i="1" s="1"/>
  <c r="R9895" i="1" s="1"/>
  <c r="P9896" i="1"/>
  <c r="Q9896" i="1" s="1"/>
  <c r="R9896" i="1" s="1"/>
  <c r="P9897" i="1"/>
  <c r="Q9897" i="1" s="1"/>
  <c r="R9897" i="1" s="1"/>
  <c r="P9898" i="1"/>
  <c r="Q9898" i="1" s="1"/>
  <c r="R9898" i="1" s="1"/>
  <c r="P9899" i="1"/>
  <c r="Q9899" i="1" s="1"/>
  <c r="R9899" i="1" s="1"/>
  <c r="P9900" i="1"/>
  <c r="Q9900" i="1"/>
  <c r="R9900" i="1"/>
  <c r="P9901" i="1"/>
  <c r="Q9901" i="1"/>
  <c r="R9901" i="1" s="1"/>
  <c r="P9902" i="1"/>
  <c r="Q9902" i="1"/>
  <c r="R9902" i="1" s="1"/>
  <c r="P9903" i="1"/>
  <c r="Q9903" i="1"/>
  <c r="R9903" i="1"/>
  <c r="P9904" i="1"/>
  <c r="Q9904" i="1" s="1"/>
  <c r="R9904" i="1" s="1"/>
  <c r="P9905" i="1"/>
  <c r="Q9905" i="1" s="1"/>
  <c r="R9905" i="1" s="1"/>
  <c r="P9906" i="1"/>
  <c r="Q9906" i="1" s="1"/>
  <c r="R9906" i="1" s="1"/>
  <c r="P9907" i="1"/>
  <c r="Q9907" i="1"/>
  <c r="R9907" i="1" s="1"/>
  <c r="P9908" i="1"/>
  <c r="Q9908" i="1"/>
  <c r="R9908" i="1" s="1"/>
  <c r="P9909" i="1"/>
  <c r="Q9909" i="1" s="1"/>
  <c r="R9909" i="1" s="1"/>
  <c r="P9910" i="1"/>
  <c r="Q9910" i="1" s="1"/>
  <c r="R9910" i="1" s="1"/>
  <c r="P9911" i="1"/>
  <c r="Q9911" i="1" s="1"/>
  <c r="R9911" i="1" s="1"/>
  <c r="P9912" i="1"/>
  <c r="Q9912" i="1"/>
  <c r="R9912" i="1" s="1"/>
  <c r="P9913" i="1"/>
  <c r="Q9913" i="1" s="1"/>
  <c r="R9913" i="1" s="1"/>
  <c r="P9914" i="1"/>
  <c r="Q9914" i="1" s="1"/>
  <c r="R9914" i="1" s="1"/>
  <c r="P9915" i="1"/>
  <c r="Q9915" i="1"/>
  <c r="R9915" i="1" s="1"/>
  <c r="P9916" i="1"/>
  <c r="Q9916" i="1"/>
  <c r="R9916" i="1" s="1"/>
  <c r="P9917" i="1"/>
  <c r="Q9917" i="1" s="1"/>
  <c r="R9917" i="1" s="1"/>
  <c r="P9918" i="1"/>
  <c r="Q9918" i="1"/>
  <c r="R9918" i="1" s="1"/>
  <c r="P9919" i="1"/>
  <c r="Q9919" i="1" s="1"/>
  <c r="R9919" i="1" s="1"/>
  <c r="P9920" i="1"/>
  <c r="Q9920" i="1" s="1"/>
  <c r="R9920" i="1" s="1"/>
  <c r="P9921" i="1"/>
  <c r="Q9921" i="1" s="1"/>
  <c r="R9921" i="1" s="1"/>
  <c r="P9922" i="1"/>
  <c r="Q9922" i="1"/>
  <c r="R9922" i="1" s="1"/>
  <c r="P9923" i="1"/>
  <c r="Q9923" i="1" s="1"/>
  <c r="R9923" i="1" s="1"/>
  <c r="P9924" i="1"/>
  <c r="Q9924" i="1" s="1"/>
  <c r="R9924" i="1" s="1"/>
  <c r="P9925" i="1"/>
  <c r="Q9925" i="1" s="1"/>
  <c r="R9925" i="1" s="1"/>
  <c r="P9926" i="1"/>
  <c r="Q9926" i="1"/>
  <c r="R9926" i="1" s="1"/>
  <c r="P9927" i="1"/>
  <c r="Q9927" i="1" s="1"/>
  <c r="R9927" i="1" s="1"/>
  <c r="P9928" i="1"/>
  <c r="Q9928" i="1"/>
  <c r="R9928" i="1" s="1"/>
  <c r="P9929" i="1"/>
  <c r="Q9929" i="1" s="1"/>
  <c r="R9929" i="1"/>
  <c r="P9930" i="1"/>
  <c r="Q9930" i="1" s="1"/>
  <c r="R9930" i="1" s="1"/>
  <c r="P9931" i="1"/>
  <c r="Q9931" i="1"/>
  <c r="R9931" i="1" s="1"/>
  <c r="P9932" i="1"/>
  <c r="Q9932" i="1" s="1"/>
  <c r="R9932" i="1" s="1"/>
  <c r="P9933" i="1"/>
  <c r="Q9933" i="1" s="1"/>
  <c r="R9933" i="1" s="1"/>
  <c r="P9934" i="1"/>
  <c r="Q9934" i="1" s="1"/>
  <c r="R9934" i="1" s="1"/>
  <c r="P9935" i="1"/>
  <c r="Q9935" i="1"/>
  <c r="R9935" i="1"/>
  <c r="P9936" i="1"/>
  <c r="Q9936" i="1" s="1"/>
  <c r="R9936" i="1" s="1"/>
  <c r="P9937" i="1"/>
  <c r="Q9937" i="1" s="1"/>
  <c r="R9937" i="1" s="1"/>
  <c r="P9938" i="1"/>
  <c r="Q9938" i="1" s="1"/>
  <c r="R9938" i="1" s="1"/>
  <c r="P9939" i="1"/>
  <c r="Q9939" i="1" s="1"/>
  <c r="R9939" i="1" s="1"/>
  <c r="P9940" i="1"/>
  <c r="Q9940" i="1" s="1"/>
  <c r="R9940" i="1" s="1"/>
  <c r="P9941" i="1"/>
  <c r="Q9941" i="1"/>
  <c r="R9941" i="1" s="1"/>
  <c r="P9942" i="1"/>
  <c r="Q9942" i="1"/>
  <c r="R9942" i="1" s="1"/>
  <c r="P9943" i="1"/>
  <c r="Q9943" i="1" s="1"/>
  <c r="R9943" i="1" s="1"/>
  <c r="P9944" i="1"/>
  <c r="Q9944" i="1" s="1"/>
  <c r="R9944" i="1" s="1"/>
  <c r="P9945" i="1"/>
  <c r="Q9945" i="1" s="1"/>
  <c r="R9945" i="1"/>
  <c r="P9946" i="1"/>
  <c r="Q9946" i="1" s="1"/>
  <c r="R9946" i="1" s="1"/>
  <c r="P9947" i="1"/>
  <c r="Q9947" i="1"/>
  <c r="R9947" i="1" s="1"/>
  <c r="P9948" i="1"/>
  <c r="Q9948" i="1"/>
  <c r="R9948" i="1" s="1"/>
  <c r="P9949" i="1"/>
  <c r="Q9949" i="1"/>
  <c r="R9949" i="1" s="1"/>
  <c r="P9950" i="1"/>
  <c r="Q9950" i="1" s="1"/>
  <c r="R9950" i="1" s="1"/>
  <c r="P9951" i="1"/>
  <c r="Q9951" i="1"/>
  <c r="R9951" i="1" s="1"/>
  <c r="P9952" i="1"/>
  <c r="Q9952" i="1" s="1"/>
  <c r="R9952" i="1" s="1"/>
  <c r="P9953" i="1"/>
  <c r="Q9953" i="1" s="1"/>
  <c r="R9953" i="1" s="1"/>
  <c r="P9954" i="1"/>
  <c r="Q9954" i="1"/>
  <c r="R9954" i="1" s="1"/>
  <c r="P9955" i="1"/>
  <c r="Q9955" i="1" s="1"/>
  <c r="R9955" i="1" s="1"/>
  <c r="P9956" i="1"/>
  <c r="Q9956" i="1" s="1"/>
  <c r="R9956" i="1" s="1"/>
  <c r="P9957" i="1"/>
  <c r="Q9957" i="1"/>
  <c r="R9957" i="1" s="1"/>
  <c r="P9958" i="1"/>
  <c r="Q9958" i="1" s="1"/>
  <c r="R9958" i="1" s="1"/>
  <c r="P9959" i="1"/>
  <c r="Q9959" i="1" s="1"/>
  <c r="R9959" i="1" s="1"/>
  <c r="P9960" i="1"/>
  <c r="Q9960" i="1" s="1"/>
  <c r="R9960" i="1" s="1"/>
  <c r="P9961" i="1"/>
  <c r="Q9961" i="1" s="1"/>
  <c r="R9961" i="1" s="1"/>
  <c r="P9962" i="1"/>
  <c r="Q9962" i="1" s="1"/>
  <c r="R9962" i="1" s="1"/>
  <c r="P9963" i="1"/>
  <c r="Q9963" i="1" s="1"/>
  <c r="R9963" i="1" s="1"/>
  <c r="P9964" i="1"/>
  <c r="Q9964" i="1"/>
  <c r="R9964" i="1" s="1"/>
  <c r="P9965" i="1"/>
  <c r="Q9965" i="1"/>
  <c r="R9965" i="1" s="1"/>
  <c r="P9966" i="1"/>
  <c r="Q9966" i="1" s="1"/>
  <c r="R9966" i="1" s="1"/>
  <c r="P9967" i="1"/>
  <c r="Q9967" i="1" s="1"/>
  <c r="R9967" i="1" s="1"/>
  <c r="P9968" i="1"/>
  <c r="Q9968" i="1"/>
  <c r="R9968" i="1" s="1"/>
  <c r="P9969" i="1"/>
  <c r="Q9969" i="1" s="1"/>
  <c r="R9969" i="1" s="1"/>
  <c r="P9970" i="1"/>
  <c r="Q9970" i="1" s="1"/>
  <c r="R9970" i="1" s="1"/>
  <c r="P9971" i="1"/>
  <c r="Q9971" i="1" s="1"/>
  <c r="R9971" i="1" s="1"/>
  <c r="P9972" i="1"/>
  <c r="Q9972" i="1" s="1"/>
  <c r="R9972" i="1" s="1"/>
  <c r="P9973" i="1"/>
  <c r="Q9973" i="1"/>
  <c r="R9973" i="1"/>
  <c r="P9974" i="1"/>
  <c r="Q9974" i="1"/>
  <c r="R9974" i="1" s="1"/>
  <c r="P9975" i="1"/>
  <c r="Q9975" i="1" s="1"/>
  <c r="R9975" i="1" s="1"/>
  <c r="P9976" i="1"/>
  <c r="Q9976" i="1" s="1"/>
  <c r="R9976" i="1" s="1"/>
  <c r="P9977" i="1"/>
  <c r="Q9977" i="1" s="1"/>
  <c r="R9977" i="1" s="1"/>
  <c r="P9978" i="1"/>
  <c r="Q9978" i="1" s="1"/>
  <c r="R9978" i="1" s="1"/>
  <c r="P9979" i="1"/>
  <c r="Q9979" i="1" s="1"/>
  <c r="R9979" i="1" s="1"/>
  <c r="P9980" i="1"/>
  <c r="Q9980" i="1"/>
  <c r="R9980" i="1" s="1"/>
  <c r="P9981" i="1"/>
  <c r="Q9981" i="1"/>
  <c r="R9981" i="1" s="1"/>
  <c r="P9982" i="1"/>
  <c r="Q9982" i="1"/>
  <c r="R9982" i="1" s="1"/>
  <c r="P9983" i="1"/>
  <c r="Q9983" i="1" s="1"/>
  <c r="R9983" i="1" s="1"/>
  <c r="P9984" i="1"/>
  <c r="Q9984" i="1"/>
  <c r="R9984" i="1" s="1"/>
  <c r="P9985" i="1"/>
  <c r="Q9985" i="1" s="1"/>
  <c r="R9985" i="1" s="1"/>
  <c r="P9986" i="1"/>
  <c r="Q9986" i="1" s="1"/>
  <c r="R9986" i="1" s="1"/>
  <c r="P9987" i="1"/>
  <c r="Q9987" i="1" s="1"/>
  <c r="R9987" i="1" s="1"/>
  <c r="P9988" i="1"/>
  <c r="Q9988" i="1"/>
  <c r="R9988" i="1" s="1"/>
  <c r="P9989" i="1"/>
  <c r="Q9989" i="1" s="1"/>
  <c r="R9989" i="1" s="1"/>
  <c r="P9990" i="1"/>
  <c r="Q9990" i="1"/>
  <c r="R9990" i="1" s="1"/>
  <c r="P9991" i="1"/>
  <c r="Q9991" i="1" s="1"/>
  <c r="R9991" i="1" s="1"/>
  <c r="P9992" i="1"/>
  <c r="Q9992" i="1"/>
  <c r="R9992" i="1" s="1"/>
  <c r="P9993" i="1"/>
  <c r="Q9993" i="1" s="1"/>
  <c r="R9993" i="1" s="1"/>
  <c r="P9994" i="1"/>
  <c r="Q9994" i="1" s="1"/>
  <c r="R9994" i="1" s="1"/>
  <c r="P9995" i="1"/>
  <c r="Q9995" i="1" s="1"/>
  <c r="R9995" i="1" s="1"/>
  <c r="P9996" i="1"/>
  <c r="Q9996" i="1"/>
  <c r="R9996" i="1" s="1"/>
  <c r="P9997" i="1"/>
  <c r="Q9997" i="1"/>
  <c r="R9997" i="1"/>
  <c r="P9998" i="1"/>
  <c r="Q9998" i="1" s="1"/>
  <c r="R9998" i="1" s="1"/>
  <c r="P9999" i="1"/>
  <c r="Q9999" i="1" s="1"/>
  <c r="R9999" i="1" s="1"/>
  <c r="P10000" i="1"/>
  <c r="Q10000" i="1"/>
  <c r="R10000" i="1" s="1"/>
  <c r="P10001" i="1"/>
  <c r="Q10001" i="1" s="1"/>
  <c r="R10001" i="1" s="1"/>
  <c r="P10002" i="1"/>
  <c r="Q10002" i="1" s="1"/>
  <c r="R10002" i="1" s="1"/>
  <c r="P10003" i="1"/>
  <c r="Q10003" i="1" s="1"/>
  <c r="R10003" i="1" s="1"/>
  <c r="P10004" i="1"/>
  <c r="Q10004" i="1" s="1"/>
  <c r="R10004" i="1" s="1"/>
  <c r="P10005" i="1"/>
  <c r="Q10005" i="1" s="1"/>
  <c r="R10005" i="1" s="1"/>
  <c r="P10006" i="1"/>
  <c r="Q10006" i="1"/>
  <c r="R10006" i="1" s="1"/>
  <c r="P10007" i="1"/>
  <c r="Q10007" i="1" s="1"/>
  <c r="R10007" i="1" s="1"/>
  <c r="P10008" i="1"/>
  <c r="Q10008" i="1" s="1"/>
  <c r="R10008" i="1" s="1"/>
  <c r="P10009" i="1"/>
  <c r="Q10009" i="1" s="1"/>
  <c r="R10009" i="1" s="1"/>
  <c r="P10010" i="1"/>
  <c r="Q10010" i="1" s="1"/>
  <c r="R10010" i="1" s="1"/>
  <c r="P10011" i="1"/>
  <c r="Q10011" i="1" s="1"/>
  <c r="R10011" i="1" s="1"/>
  <c r="P10012" i="1"/>
  <c r="Q10012" i="1"/>
  <c r="R10012" i="1" s="1"/>
  <c r="P10013" i="1"/>
  <c r="Q10013" i="1"/>
  <c r="R10013" i="1" s="1"/>
  <c r="P10014" i="1"/>
  <c r="Q10014" i="1" s="1"/>
  <c r="R10014" i="1" s="1"/>
  <c r="P10015" i="1"/>
  <c r="Q10015" i="1" s="1"/>
  <c r="R10015" i="1" s="1"/>
  <c r="P10016" i="1"/>
  <c r="Q10016" i="1"/>
  <c r="R10016" i="1" s="1"/>
  <c r="P10017" i="1"/>
  <c r="Q10017" i="1" s="1"/>
  <c r="R10017" i="1" s="1"/>
  <c r="P10018" i="1"/>
  <c r="Q10018" i="1" s="1"/>
  <c r="R10018" i="1" s="1"/>
  <c r="P10019" i="1"/>
  <c r="Q10019" i="1" s="1"/>
  <c r="R10019" i="1" s="1"/>
  <c r="P10020" i="1"/>
  <c r="Q10020" i="1" s="1"/>
  <c r="R10020" i="1" s="1"/>
  <c r="P10021" i="1"/>
  <c r="Q10021" i="1" s="1"/>
  <c r="R10021" i="1" s="1"/>
  <c r="P10022" i="1"/>
  <c r="Q10022" i="1"/>
  <c r="R10022" i="1" s="1"/>
  <c r="P10023" i="1"/>
  <c r="Q10023" i="1" s="1"/>
  <c r="R10023" i="1" s="1"/>
  <c r="P10024" i="1"/>
  <c r="Q10024" i="1" s="1"/>
  <c r="R10024" i="1" s="1"/>
  <c r="P10025" i="1"/>
  <c r="Q10025" i="1" s="1"/>
  <c r="R10025" i="1" s="1"/>
  <c r="P10026" i="1"/>
  <c r="Q10026" i="1" s="1"/>
  <c r="R10026" i="1" s="1"/>
  <c r="P10027" i="1"/>
  <c r="Q10027" i="1" s="1"/>
  <c r="R10027" i="1" s="1"/>
  <c r="P10028" i="1"/>
  <c r="Q10028" i="1"/>
  <c r="R10028" i="1" s="1"/>
  <c r="P10029" i="1"/>
  <c r="Q10029" i="1"/>
  <c r="R10029" i="1" s="1"/>
  <c r="P10030" i="1"/>
  <c r="Q10030" i="1" s="1"/>
  <c r="R10030" i="1" s="1"/>
  <c r="P10031" i="1"/>
  <c r="Q10031" i="1" s="1"/>
  <c r="R10031" i="1" s="1"/>
  <c r="P10032" i="1"/>
  <c r="Q10032" i="1"/>
  <c r="R10032" i="1" s="1"/>
  <c r="P10033" i="1"/>
  <c r="Q10033" i="1" s="1"/>
  <c r="R10033" i="1" s="1"/>
  <c r="P10034" i="1"/>
  <c r="Q10034" i="1" s="1"/>
  <c r="R10034" i="1" s="1"/>
  <c r="P10035" i="1"/>
  <c r="Q10035" i="1" s="1"/>
  <c r="R10035" i="1" s="1"/>
  <c r="P10036" i="1"/>
  <c r="Q10036" i="1" s="1"/>
  <c r="R10036" i="1" s="1"/>
  <c r="P10037" i="1"/>
  <c r="Q10037" i="1"/>
  <c r="R10037" i="1"/>
  <c r="P10038" i="1"/>
  <c r="Q10038" i="1"/>
  <c r="R10038" i="1" s="1"/>
  <c r="P10039" i="1"/>
  <c r="Q10039" i="1" s="1"/>
  <c r="R10039" i="1" s="1"/>
  <c r="P10040" i="1"/>
  <c r="Q10040" i="1" s="1"/>
  <c r="R10040" i="1" s="1"/>
  <c r="P10041" i="1"/>
  <c r="Q10041" i="1" s="1"/>
  <c r="R10041" i="1" s="1"/>
  <c r="P10042" i="1"/>
  <c r="Q10042" i="1" s="1"/>
  <c r="R10042" i="1" s="1"/>
  <c r="P10043" i="1"/>
  <c r="Q10043" i="1" s="1"/>
  <c r="R10043" i="1" s="1"/>
  <c r="P10044" i="1"/>
  <c r="Q10044" i="1"/>
  <c r="R10044" i="1" s="1"/>
  <c r="P10045" i="1"/>
  <c r="Q10045" i="1"/>
  <c r="R10045" i="1" s="1"/>
  <c r="P10046" i="1"/>
  <c r="Q10046" i="1"/>
  <c r="R10046" i="1" s="1"/>
  <c r="P10047" i="1"/>
  <c r="Q10047" i="1" s="1"/>
  <c r="R10047" i="1" s="1"/>
  <c r="P10048" i="1"/>
  <c r="Q10048" i="1"/>
  <c r="R10048" i="1" s="1"/>
  <c r="P10049" i="1"/>
  <c r="Q10049" i="1" s="1"/>
  <c r="R10049" i="1" s="1"/>
  <c r="P10050" i="1"/>
  <c r="Q10050" i="1" s="1"/>
  <c r="R10050" i="1" s="1"/>
  <c r="P10051" i="1"/>
  <c r="Q10051" i="1" s="1"/>
  <c r="R10051" i="1" s="1"/>
  <c r="P10052" i="1"/>
  <c r="Q10052" i="1"/>
  <c r="R10052" i="1" s="1"/>
  <c r="P10053" i="1"/>
  <c r="Q10053" i="1" s="1"/>
  <c r="R10053" i="1" s="1"/>
  <c r="P10054" i="1"/>
  <c r="Q10054" i="1"/>
  <c r="R10054" i="1" s="1"/>
  <c r="P10055" i="1"/>
  <c r="Q10055" i="1" s="1"/>
  <c r="R10055" i="1" s="1"/>
  <c r="P10056" i="1"/>
  <c r="Q10056" i="1"/>
  <c r="R10056" i="1" s="1"/>
  <c r="P10057" i="1"/>
  <c r="Q10057" i="1" s="1"/>
  <c r="R10057" i="1" s="1"/>
  <c r="P10058" i="1"/>
  <c r="Q10058" i="1" s="1"/>
  <c r="R10058" i="1" s="1"/>
  <c r="P10059" i="1"/>
  <c r="Q10059" i="1" s="1"/>
  <c r="R10059" i="1" s="1"/>
  <c r="P10060" i="1"/>
  <c r="Q10060" i="1"/>
  <c r="R10060" i="1" s="1"/>
  <c r="P10061" i="1"/>
  <c r="Q10061" i="1"/>
  <c r="R10061" i="1"/>
  <c r="P10062" i="1"/>
  <c r="Q10062" i="1" s="1"/>
  <c r="R10062" i="1" s="1"/>
  <c r="P10063" i="1"/>
  <c r="Q10063" i="1" s="1"/>
  <c r="R10063" i="1" s="1"/>
  <c r="P10064" i="1"/>
  <c r="Q10064" i="1"/>
  <c r="R10064" i="1" s="1"/>
  <c r="P10065" i="1"/>
  <c r="Q10065" i="1" s="1"/>
  <c r="R10065" i="1" s="1"/>
  <c r="P10066" i="1"/>
  <c r="Q10066" i="1" s="1"/>
  <c r="R10066" i="1" s="1"/>
  <c r="P10067" i="1"/>
  <c r="Q10067" i="1" s="1"/>
  <c r="R10067" i="1" s="1"/>
  <c r="P10068" i="1"/>
  <c r="Q10068" i="1" s="1"/>
  <c r="R10068" i="1" s="1"/>
  <c r="P10069" i="1"/>
  <c r="Q10069" i="1" s="1"/>
  <c r="R10069" i="1" s="1"/>
  <c r="P10070" i="1"/>
  <c r="Q10070" i="1"/>
  <c r="R10070" i="1" s="1"/>
  <c r="P10071" i="1"/>
  <c r="Q10071" i="1" s="1"/>
  <c r="R10071" i="1" s="1"/>
  <c r="P10072" i="1"/>
  <c r="Q10072" i="1" s="1"/>
  <c r="R10072" i="1" s="1"/>
  <c r="P10073" i="1"/>
  <c r="Q10073" i="1" s="1"/>
  <c r="R10073" i="1" s="1"/>
  <c r="P10074" i="1"/>
  <c r="Q10074" i="1" s="1"/>
  <c r="R10074" i="1" s="1"/>
  <c r="P10075" i="1"/>
  <c r="Q10075" i="1" s="1"/>
  <c r="R10075" i="1" s="1"/>
  <c r="P10076" i="1"/>
  <c r="Q10076" i="1"/>
  <c r="R10076" i="1" s="1"/>
  <c r="P10077" i="1"/>
  <c r="Q10077" i="1"/>
  <c r="R10077" i="1" s="1"/>
  <c r="P10078" i="1"/>
  <c r="Q10078" i="1" s="1"/>
  <c r="R10078" i="1" s="1"/>
  <c r="P10079" i="1"/>
  <c r="Q10079" i="1" s="1"/>
  <c r="R10079" i="1" s="1"/>
  <c r="P10080" i="1"/>
  <c r="Q10080" i="1"/>
  <c r="R10080" i="1" s="1"/>
  <c r="P10081" i="1"/>
  <c r="Q10081" i="1" s="1"/>
  <c r="R10081" i="1" s="1"/>
  <c r="P10082" i="1"/>
  <c r="Q10082" i="1" s="1"/>
  <c r="R10082" i="1" s="1"/>
  <c r="P10083" i="1"/>
  <c r="Q10083" i="1" s="1"/>
  <c r="R10083" i="1" s="1"/>
  <c r="P10084" i="1"/>
  <c r="Q10084" i="1" s="1"/>
  <c r="R10084" i="1" s="1"/>
  <c r="P10085" i="1"/>
  <c r="Q10085" i="1" s="1"/>
  <c r="R10085" i="1" s="1"/>
  <c r="P10086" i="1"/>
  <c r="Q10086" i="1"/>
  <c r="R10086" i="1" s="1"/>
  <c r="P10087" i="1"/>
  <c r="Q10087" i="1" s="1"/>
  <c r="R10087" i="1" s="1"/>
  <c r="P10088" i="1"/>
  <c r="Q10088" i="1" s="1"/>
  <c r="R10088" i="1" s="1"/>
  <c r="P10089" i="1"/>
  <c r="Q10089" i="1" s="1"/>
  <c r="R10089" i="1" s="1"/>
  <c r="P10090" i="1"/>
  <c r="Q10090" i="1" s="1"/>
  <c r="R10090" i="1" s="1"/>
  <c r="P10091" i="1"/>
  <c r="Q10091" i="1" s="1"/>
  <c r="R10091" i="1" s="1"/>
  <c r="P10092" i="1"/>
  <c r="Q10092" i="1"/>
  <c r="R10092" i="1" s="1"/>
  <c r="P10093" i="1"/>
  <c r="Q10093" i="1"/>
  <c r="R10093" i="1" s="1"/>
  <c r="P10094" i="1"/>
  <c r="Q10094" i="1" s="1"/>
  <c r="R10094" i="1" s="1"/>
  <c r="P10095" i="1"/>
  <c r="Q10095" i="1" s="1"/>
  <c r="R10095" i="1" s="1"/>
  <c r="P10096" i="1"/>
  <c r="Q10096" i="1"/>
  <c r="R10096" i="1" s="1"/>
  <c r="P10097" i="1"/>
  <c r="Q10097" i="1" s="1"/>
  <c r="R10097" i="1" s="1"/>
  <c r="P10098" i="1"/>
  <c r="Q10098" i="1" s="1"/>
  <c r="R10098" i="1" s="1"/>
  <c r="P10099" i="1"/>
  <c r="Q10099" i="1" s="1"/>
  <c r="R10099" i="1" s="1"/>
  <c r="P10100" i="1"/>
  <c r="Q10100" i="1" s="1"/>
  <c r="R10100" i="1" s="1"/>
  <c r="P10101" i="1"/>
  <c r="Q10101" i="1"/>
  <c r="R10101" i="1"/>
  <c r="P10102" i="1"/>
  <c r="Q10102" i="1"/>
  <c r="R10102" i="1" s="1"/>
  <c r="P10103" i="1"/>
  <c r="Q10103" i="1" s="1"/>
  <c r="R10103" i="1" s="1"/>
  <c r="P10104" i="1"/>
  <c r="Q10104" i="1" s="1"/>
  <c r="R10104" i="1" s="1"/>
  <c r="P10105" i="1"/>
  <c r="Q10105" i="1" s="1"/>
  <c r="R10105" i="1" s="1"/>
  <c r="P10106" i="1"/>
  <c r="Q10106" i="1" s="1"/>
  <c r="R10106" i="1" s="1"/>
  <c r="P10107" i="1"/>
  <c r="Q10107" i="1" s="1"/>
  <c r="R10107" i="1" s="1"/>
  <c r="P10108" i="1"/>
  <c r="Q10108" i="1"/>
  <c r="R10108" i="1" s="1"/>
  <c r="P10109" i="1"/>
  <c r="Q10109" i="1"/>
  <c r="R10109" i="1" s="1"/>
  <c r="P10110" i="1"/>
  <c r="Q10110" i="1"/>
  <c r="R10110" i="1" s="1"/>
  <c r="P10111" i="1"/>
  <c r="Q10111" i="1" s="1"/>
  <c r="R10111" i="1" s="1"/>
  <c r="P10112" i="1"/>
  <c r="Q10112" i="1"/>
  <c r="R10112" i="1" s="1"/>
  <c r="P10113" i="1"/>
  <c r="Q10113" i="1" s="1"/>
  <c r="R10113" i="1" s="1"/>
  <c r="P10114" i="1"/>
  <c r="Q10114" i="1" s="1"/>
  <c r="R10114" i="1" s="1"/>
  <c r="P10115" i="1"/>
  <c r="Q10115" i="1" s="1"/>
  <c r="R10115" i="1" s="1"/>
  <c r="P10116" i="1"/>
  <c r="Q10116" i="1"/>
  <c r="R10116" i="1" s="1"/>
  <c r="P10117" i="1"/>
  <c r="Q10117" i="1" s="1"/>
  <c r="R10117" i="1" s="1"/>
  <c r="P10118" i="1"/>
  <c r="Q10118" i="1"/>
  <c r="R10118" i="1" s="1"/>
  <c r="P10119" i="1"/>
  <c r="Q10119" i="1" s="1"/>
  <c r="R10119" i="1" s="1"/>
  <c r="P10120" i="1"/>
  <c r="Q10120" i="1"/>
  <c r="R10120" i="1" s="1"/>
  <c r="P10121" i="1"/>
  <c r="Q10121" i="1" s="1"/>
  <c r="R10121" i="1" s="1"/>
  <c r="P10122" i="1"/>
  <c r="Q10122" i="1" s="1"/>
  <c r="R10122" i="1" s="1"/>
  <c r="P10123" i="1"/>
  <c r="Q10123" i="1" s="1"/>
  <c r="R10123" i="1" s="1"/>
  <c r="P10124" i="1"/>
  <c r="Q10124" i="1"/>
  <c r="R10124" i="1" s="1"/>
  <c r="P10125" i="1"/>
  <c r="Q10125" i="1"/>
  <c r="R10125" i="1"/>
  <c r="P10126" i="1"/>
  <c r="Q10126" i="1" s="1"/>
  <c r="R10126" i="1" s="1"/>
  <c r="P10127" i="1"/>
  <c r="Q10127" i="1" s="1"/>
  <c r="R10127" i="1" s="1"/>
  <c r="P10128" i="1"/>
  <c r="Q10128" i="1"/>
  <c r="R10128" i="1" s="1"/>
  <c r="P10129" i="1"/>
  <c r="Q10129" i="1" s="1"/>
  <c r="R10129" i="1" s="1"/>
  <c r="P10130" i="1"/>
  <c r="Q10130" i="1" s="1"/>
  <c r="R10130" i="1" s="1"/>
  <c r="P10131" i="1"/>
  <c r="Q10131" i="1" s="1"/>
  <c r="R10131" i="1" s="1"/>
  <c r="P10132" i="1"/>
  <c r="Q10132" i="1" s="1"/>
  <c r="R10132" i="1" s="1"/>
  <c r="P10133" i="1"/>
  <c r="Q10133" i="1" s="1"/>
  <c r="R10133" i="1" s="1"/>
  <c r="P10134" i="1"/>
  <c r="Q10134" i="1"/>
  <c r="R10134" i="1" s="1"/>
  <c r="P10135" i="1"/>
  <c r="Q10135" i="1" s="1"/>
  <c r="R10135" i="1" s="1"/>
  <c r="P10136" i="1"/>
  <c r="Q10136" i="1" s="1"/>
  <c r="R10136" i="1" s="1"/>
  <c r="P10137" i="1"/>
  <c r="Q10137" i="1" s="1"/>
  <c r="R10137" i="1" s="1"/>
  <c r="P10138" i="1"/>
  <c r="Q10138" i="1" s="1"/>
  <c r="R10138" i="1" s="1"/>
  <c r="P10139" i="1"/>
  <c r="Q10139" i="1" s="1"/>
  <c r="R10139" i="1" s="1"/>
  <c r="P10140" i="1"/>
  <c r="Q10140" i="1"/>
  <c r="R10140" i="1" s="1"/>
  <c r="P10141" i="1"/>
  <c r="Q10141" i="1"/>
  <c r="R10141" i="1" s="1"/>
  <c r="P10142" i="1"/>
  <c r="Q10142" i="1" s="1"/>
  <c r="R10142" i="1" s="1"/>
  <c r="P10143" i="1"/>
  <c r="Q10143" i="1" s="1"/>
  <c r="R10143" i="1" s="1"/>
  <c r="P10144" i="1"/>
  <c r="Q10144" i="1"/>
  <c r="R10144" i="1" s="1"/>
  <c r="P10145" i="1"/>
  <c r="Q10145" i="1" s="1"/>
  <c r="R10145" i="1" s="1"/>
  <c r="P10146" i="1"/>
  <c r="Q10146" i="1" s="1"/>
  <c r="R10146" i="1" s="1"/>
  <c r="P10147" i="1"/>
  <c r="Q10147" i="1" s="1"/>
  <c r="R10147" i="1" s="1"/>
  <c r="P10148" i="1"/>
  <c r="Q10148" i="1" s="1"/>
  <c r="R10148" i="1" s="1"/>
  <c r="P10149" i="1"/>
  <c r="Q10149" i="1" s="1"/>
  <c r="R10149" i="1" s="1"/>
  <c r="P10150" i="1"/>
  <c r="Q10150" i="1"/>
  <c r="R10150" i="1" s="1"/>
  <c r="P10151" i="1"/>
  <c r="Q10151" i="1" s="1"/>
  <c r="R10151" i="1" s="1"/>
  <c r="P10152" i="1"/>
  <c r="Q10152" i="1" s="1"/>
  <c r="R10152" i="1" s="1"/>
  <c r="P10153" i="1"/>
  <c r="Q10153" i="1" s="1"/>
  <c r="R10153" i="1" s="1"/>
  <c r="P10154" i="1"/>
  <c r="Q10154" i="1" s="1"/>
  <c r="R10154" i="1" s="1"/>
  <c r="P10155" i="1"/>
  <c r="Q10155" i="1" s="1"/>
  <c r="R10155" i="1" s="1"/>
  <c r="P10156" i="1"/>
  <c r="Q10156" i="1"/>
  <c r="R10156" i="1" s="1"/>
  <c r="P10157" i="1"/>
  <c r="Q10157" i="1"/>
  <c r="R10157" i="1" s="1"/>
  <c r="P10158" i="1"/>
  <c r="Q10158" i="1" s="1"/>
  <c r="R10158" i="1" s="1"/>
  <c r="P10159" i="1"/>
  <c r="Q10159" i="1" s="1"/>
  <c r="R10159" i="1" s="1"/>
  <c r="P10160" i="1"/>
  <c r="Q10160" i="1"/>
  <c r="R10160" i="1" s="1"/>
  <c r="P10161" i="1"/>
  <c r="Q10161" i="1" s="1"/>
  <c r="R10161" i="1" s="1"/>
  <c r="P10162" i="1"/>
  <c r="Q10162" i="1" s="1"/>
  <c r="R10162" i="1" s="1"/>
  <c r="P10163" i="1"/>
  <c r="Q10163" i="1" s="1"/>
  <c r="R10163" i="1" s="1"/>
  <c r="P10164" i="1"/>
  <c r="Q10164" i="1" s="1"/>
  <c r="R10164" i="1" s="1"/>
  <c r="P10165" i="1"/>
  <c r="Q10165" i="1"/>
  <c r="R10165" i="1"/>
  <c r="P10166" i="1"/>
  <c r="Q10166" i="1"/>
  <c r="R10166" i="1" s="1"/>
  <c r="P10167" i="1"/>
  <c r="Q10167" i="1" s="1"/>
  <c r="R10167" i="1" s="1"/>
  <c r="P10168" i="1"/>
  <c r="Q10168" i="1" s="1"/>
  <c r="R10168" i="1" s="1"/>
  <c r="P10169" i="1"/>
  <c r="Q10169" i="1" s="1"/>
  <c r="R10169" i="1" s="1"/>
  <c r="P10170" i="1"/>
  <c r="Q10170" i="1"/>
  <c r="R10170" i="1" s="1"/>
  <c r="P10171" i="1"/>
  <c r="Q10171" i="1" s="1"/>
  <c r="R10171" i="1" s="1"/>
  <c r="P10172" i="1"/>
  <c r="Q10172" i="1"/>
  <c r="R10172" i="1" s="1"/>
  <c r="P10173" i="1"/>
  <c r="Q10173" i="1"/>
  <c r="R10173" i="1"/>
  <c r="P10174" i="1"/>
  <c r="Q10174" i="1" s="1"/>
  <c r="R10174" i="1" s="1"/>
  <c r="P10175" i="1"/>
  <c r="Q10175" i="1" s="1"/>
  <c r="R10175" i="1" s="1"/>
  <c r="P10176" i="1"/>
  <c r="Q10176" i="1"/>
  <c r="R10176" i="1" s="1"/>
  <c r="P10177" i="1"/>
  <c r="Q10177" i="1" s="1"/>
  <c r="R10177" i="1" s="1"/>
  <c r="P10178" i="1"/>
  <c r="Q10178" i="1"/>
  <c r="R10178" i="1"/>
  <c r="P10179" i="1"/>
  <c r="Q10179" i="1" s="1"/>
  <c r="R10179" i="1" s="1"/>
  <c r="P10180" i="1"/>
  <c r="Q10180" i="1" s="1"/>
  <c r="R10180" i="1" s="1"/>
  <c r="P10181" i="1"/>
  <c r="Q10181" i="1" s="1"/>
  <c r="R10181" i="1" s="1"/>
  <c r="P10182" i="1"/>
  <c r="Q10182" i="1"/>
  <c r="R10182" i="1" s="1"/>
  <c r="P10183" i="1"/>
  <c r="Q10183" i="1" s="1"/>
  <c r="R10183" i="1" s="1"/>
  <c r="P10184" i="1"/>
  <c r="Q10184" i="1" s="1"/>
  <c r="R10184" i="1" s="1"/>
  <c r="P10185" i="1"/>
  <c r="Q10185" i="1" s="1"/>
  <c r="R10185" i="1" s="1"/>
  <c r="P10186" i="1"/>
  <c r="Q10186" i="1"/>
  <c r="R10186" i="1"/>
  <c r="P10187" i="1"/>
  <c r="Q10187" i="1" s="1"/>
  <c r="R10187" i="1" s="1"/>
  <c r="P10188" i="1"/>
  <c r="Q10188" i="1"/>
  <c r="R10188" i="1" s="1"/>
  <c r="P10189" i="1"/>
  <c r="Q10189" i="1"/>
  <c r="R10189" i="1" s="1"/>
  <c r="P10190" i="1"/>
  <c r="Q10190" i="1"/>
  <c r="R10190" i="1" s="1"/>
  <c r="P10191" i="1"/>
  <c r="Q10191" i="1" s="1"/>
  <c r="R10191" i="1" s="1"/>
  <c r="P10192" i="1"/>
  <c r="Q10192" i="1"/>
  <c r="R10192" i="1" s="1"/>
  <c r="P10193" i="1"/>
  <c r="Q10193" i="1" s="1"/>
  <c r="R10193" i="1" s="1"/>
  <c r="P10194" i="1"/>
  <c r="Q10194" i="1" s="1"/>
  <c r="R10194" i="1" s="1"/>
  <c r="P10195" i="1"/>
  <c r="Q10195" i="1" s="1"/>
  <c r="R10195" i="1" s="1"/>
  <c r="P10196" i="1"/>
  <c r="Q10196" i="1" s="1"/>
  <c r="R10196" i="1" s="1"/>
  <c r="P10197" i="1"/>
  <c r="Q10197" i="1" s="1"/>
  <c r="R10197" i="1" s="1"/>
  <c r="P10198" i="1"/>
  <c r="Q10198" i="1"/>
  <c r="R10198" i="1" s="1"/>
  <c r="P10199" i="1"/>
  <c r="Q10199" i="1" s="1"/>
  <c r="R10199" i="1" s="1"/>
  <c r="P10200" i="1"/>
  <c r="Q10200" i="1" s="1"/>
  <c r="R10200" i="1" s="1"/>
  <c r="P10201" i="1"/>
  <c r="Q10201" i="1" s="1"/>
  <c r="R10201" i="1" s="1"/>
  <c r="P10202" i="1"/>
  <c r="Q10202" i="1"/>
  <c r="R10202" i="1" s="1"/>
  <c r="P10203" i="1"/>
  <c r="Q10203" i="1" s="1"/>
  <c r="R10203" i="1" s="1"/>
  <c r="P10204" i="1"/>
  <c r="Q10204" i="1"/>
  <c r="R10204" i="1" s="1"/>
  <c r="P10205" i="1"/>
  <c r="Q10205" i="1"/>
  <c r="R10205" i="1" s="1"/>
  <c r="P10206" i="1"/>
  <c r="Q10206" i="1" s="1"/>
  <c r="R10206" i="1" s="1"/>
  <c r="P10207" i="1"/>
  <c r="Q10207" i="1" s="1"/>
  <c r="R10207" i="1" s="1"/>
  <c r="P10208" i="1"/>
  <c r="Q10208" i="1"/>
  <c r="R10208" i="1" s="1"/>
  <c r="P10209" i="1"/>
  <c r="Q10209" i="1" s="1"/>
  <c r="R10209" i="1" s="1"/>
  <c r="P10210" i="1"/>
  <c r="Q10210" i="1" s="1"/>
  <c r="R10210" i="1" s="1"/>
  <c r="P10211" i="1"/>
  <c r="Q10211" i="1" s="1"/>
  <c r="R10211" i="1" s="1"/>
  <c r="P10212" i="1"/>
  <c r="Q10212" i="1"/>
  <c r="R10212" i="1" s="1"/>
  <c r="P10213" i="1"/>
  <c r="Q10213" i="1" s="1"/>
  <c r="R10213" i="1" s="1"/>
  <c r="P10214" i="1"/>
  <c r="Q10214" i="1"/>
  <c r="R10214" i="1" s="1"/>
  <c r="P10215" i="1"/>
  <c r="Q10215" i="1" s="1"/>
  <c r="R10215" i="1" s="1"/>
  <c r="P10216" i="1"/>
  <c r="Q10216" i="1"/>
  <c r="R10216" i="1" s="1"/>
  <c r="P10217" i="1"/>
  <c r="Q10217" i="1" s="1"/>
  <c r="R10217" i="1" s="1"/>
  <c r="P10218" i="1"/>
  <c r="Q10218" i="1"/>
  <c r="R10218" i="1" s="1"/>
  <c r="P10219" i="1"/>
  <c r="Q10219" i="1" s="1"/>
  <c r="R10219" i="1" s="1"/>
  <c r="P10220" i="1"/>
  <c r="Q10220" i="1"/>
  <c r="R10220" i="1" s="1"/>
  <c r="P10221" i="1"/>
  <c r="Q10221" i="1"/>
  <c r="R10221" i="1" s="1"/>
  <c r="P10222" i="1"/>
  <c r="Q10222" i="1" s="1"/>
  <c r="R10222" i="1" s="1"/>
  <c r="P10223" i="1"/>
  <c r="Q10223" i="1" s="1"/>
  <c r="R10223" i="1" s="1"/>
  <c r="P10224" i="1"/>
  <c r="Q10224" i="1"/>
  <c r="R10224" i="1" s="1"/>
  <c r="P10225" i="1"/>
  <c r="Q10225" i="1" s="1"/>
  <c r="R10225" i="1" s="1"/>
  <c r="P10226" i="1"/>
  <c r="Q10226" i="1" s="1"/>
  <c r="R10226" i="1" s="1"/>
  <c r="P10227" i="1"/>
  <c r="Q10227" i="1" s="1"/>
  <c r="R10227" i="1" s="1"/>
  <c r="P10228" i="1"/>
  <c r="Q10228" i="1" s="1"/>
  <c r="R10228" i="1" s="1"/>
  <c r="P10229" i="1"/>
  <c r="Q10229" i="1"/>
  <c r="R10229" i="1"/>
  <c r="P10230" i="1"/>
  <c r="Q10230" i="1"/>
  <c r="R10230" i="1" s="1"/>
  <c r="P10231" i="1"/>
  <c r="Q10231" i="1" s="1"/>
  <c r="R10231" i="1" s="1"/>
  <c r="P10232" i="1"/>
  <c r="Q10232" i="1" s="1"/>
  <c r="R10232" i="1" s="1"/>
  <c r="P10233" i="1"/>
  <c r="Q10233" i="1" s="1"/>
  <c r="R10233" i="1" s="1"/>
  <c r="P10234" i="1"/>
  <c r="Q10234" i="1"/>
  <c r="R10234" i="1" s="1"/>
  <c r="P10235" i="1"/>
  <c r="Q10235" i="1" s="1"/>
  <c r="R10235" i="1" s="1"/>
  <c r="P10236" i="1"/>
  <c r="Q10236" i="1"/>
  <c r="R10236" i="1" s="1"/>
  <c r="P10237" i="1"/>
  <c r="Q10237" i="1"/>
  <c r="R10237" i="1"/>
  <c r="P10238" i="1"/>
  <c r="Q10238" i="1" s="1"/>
  <c r="R10238" i="1" s="1"/>
  <c r="P10239" i="1"/>
  <c r="Q10239" i="1" s="1"/>
  <c r="R10239" i="1" s="1"/>
  <c r="P10240" i="1"/>
  <c r="Q10240" i="1"/>
  <c r="R10240" i="1" s="1"/>
  <c r="P10241" i="1"/>
  <c r="Q10241" i="1" s="1"/>
  <c r="R10241" i="1" s="1"/>
  <c r="P10242" i="1"/>
  <c r="Q10242" i="1"/>
  <c r="R10242" i="1"/>
  <c r="P10243" i="1"/>
  <c r="Q10243" i="1" s="1"/>
  <c r="R10243" i="1" s="1"/>
  <c r="P10244" i="1"/>
  <c r="Q10244" i="1" s="1"/>
  <c r="R10244" i="1" s="1"/>
  <c r="P10245" i="1"/>
  <c r="Q10245" i="1" s="1"/>
  <c r="R10245" i="1" s="1"/>
  <c r="P10246" i="1"/>
  <c r="Q10246" i="1"/>
  <c r="R10246" i="1" s="1"/>
  <c r="P10247" i="1"/>
  <c r="Q10247" i="1" s="1"/>
  <c r="R10247" i="1" s="1"/>
  <c r="P10248" i="1"/>
  <c r="Q10248" i="1" s="1"/>
  <c r="R10248" i="1" s="1"/>
  <c r="P10249" i="1"/>
  <c r="Q10249" i="1" s="1"/>
  <c r="R10249" i="1" s="1"/>
  <c r="P10250" i="1"/>
  <c r="Q10250" i="1"/>
  <c r="R10250" i="1"/>
  <c r="P10251" i="1"/>
  <c r="Q10251" i="1" s="1"/>
  <c r="R10251" i="1" s="1"/>
  <c r="P10252" i="1"/>
  <c r="Q10252" i="1"/>
  <c r="R10252" i="1" s="1"/>
  <c r="P10253" i="1"/>
  <c r="Q10253" i="1"/>
  <c r="R10253" i="1" s="1"/>
  <c r="P10254" i="1"/>
  <c r="Q10254" i="1"/>
  <c r="R10254" i="1" s="1"/>
  <c r="P10255" i="1"/>
  <c r="Q10255" i="1" s="1"/>
  <c r="R10255" i="1" s="1"/>
  <c r="P10256" i="1"/>
  <c r="Q10256" i="1"/>
  <c r="R10256" i="1" s="1"/>
  <c r="P10257" i="1"/>
  <c r="Q10257" i="1" s="1"/>
  <c r="R10257" i="1" s="1"/>
  <c r="P10258" i="1"/>
  <c r="Q10258" i="1" s="1"/>
  <c r="R10258" i="1" s="1"/>
  <c r="P10259" i="1"/>
  <c r="Q10259" i="1" s="1"/>
  <c r="R10259" i="1" s="1"/>
  <c r="P10260" i="1"/>
  <c r="Q10260" i="1" s="1"/>
  <c r="R10260" i="1" s="1"/>
  <c r="P10261" i="1"/>
  <c r="Q10261" i="1" s="1"/>
  <c r="R10261" i="1" s="1"/>
  <c r="P10262" i="1"/>
  <c r="Q10262" i="1"/>
  <c r="R10262" i="1" s="1"/>
  <c r="P10263" i="1"/>
  <c r="Q10263" i="1" s="1"/>
  <c r="R10263" i="1" s="1"/>
  <c r="P10264" i="1"/>
  <c r="Q10264" i="1" s="1"/>
  <c r="R10264" i="1" s="1"/>
  <c r="P10265" i="1"/>
  <c r="Q10265" i="1" s="1"/>
  <c r="R10265" i="1" s="1"/>
  <c r="P10266" i="1"/>
  <c r="Q10266" i="1"/>
  <c r="R10266" i="1" s="1"/>
  <c r="P10267" i="1"/>
  <c r="Q10267" i="1" s="1"/>
  <c r="R10267" i="1" s="1"/>
  <c r="P10268" i="1"/>
  <c r="Q10268" i="1"/>
  <c r="R10268" i="1" s="1"/>
  <c r="P10269" i="1"/>
  <c r="Q10269" i="1"/>
  <c r="R10269" i="1" s="1"/>
  <c r="P10270" i="1"/>
  <c r="Q10270" i="1" s="1"/>
  <c r="R10270" i="1" s="1"/>
  <c r="P10271" i="1"/>
  <c r="Q10271" i="1" s="1"/>
  <c r="R10271" i="1" s="1"/>
  <c r="P10272" i="1"/>
  <c r="Q10272" i="1"/>
  <c r="R10272" i="1" s="1"/>
  <c r="R4" i="1"/>
  <c r="R9" i="1"/>
  <c r="R10" i="1"/>
  <c r="R12" i="1"/>
  <c r="P14" i="1"/>
  <c r="Q14" i="1" s="1"/>
  <c r="R14" i="1" s="1"/>
  <c r="P15" i="1"/>
  <c r="Q15" i="1" s="1"/>
  <c r="R15" i="1" s="1"/>
  <c r="P4" i="1"/>
  <c r="Q4" i="1" s="1"/>
  <c r="P5" i="1"/>
  <c r="Q5" i="1" s="1"/>
  <c r="R5" i="1" s="1"/>
  <c r="P6" i="1"/>
  <c r="Q6" i="1" s="1"/>
  <c r="R6" i="1" s="1"/>
  <c r="P7" i="1"/>
  <c r="Q7" i="1" s="1"/>
  <c r="R7" i="1" s="1"/>
  <c r="P8" i="1"/>
  <c r="P9" i="1"/>
  <c r="Q9" i="1" s="1"/>
  <c r="P10" i="1"/>
  <c r="Q10" i="1" s="1"/>
  <c r="P11" i="1"/>
  <c r="Q11" i="1" s="1"/>
  <c r="R11" i="1" s="1"/>
  <c r="P12" i="1"/>
  <c r="Q12" i="1" s="1"/>
  <c r="P13" i="1"/>
  <c r="Q8" i="1"/>
  <c r="R8" i="1" s="1"/>
  <c r="Q13" i="1"/>
  <c r="R13" i="1" s="1"/>
  <c r="P3" i="1"/>
  <c r="Q3" i="1" s="1"/>
  <c r="R3" i="1" s="1"/>
  <c r="P2" i="1"/>
  <c r="Q2" i="1" s="1"/>
  <c r="R2" i="1" s="1"/>
  <c r="AH7" i="1"/>
  <c r="AI7" i="1"/>
  <c r="AH8" i="1"/>
  <c r="AI8" i="1"/>
  <c r="AH9" i="1"/>
  <c r="AI9" i="1"/>
  <c r="AH10" i="1"/>
  <c r="AI10" i="1"/>
  <c r="AH11" i="1"/>
  <c r="AI11" i="1"/>
  <c r="AH12" i="1"/>
  <c r="AI12" i="1"/>
  <c r="AH13" i="1"/>
  <c r="AI13" i="1"/>
  <c r="AH14" i="1"/>
  <c r="AI14" i="1"/>
  <c r="AH15" i="1"/>
  <c r="AI15" i="1"/>
  <c r="AH16" i="1"/>
  <c r="AI16" i="1"/>
  <c r="AH17" i="1"/>
  <c r="AI17" i="1"/>
  <c r="AH18" i="1"/>
  <c r="AI18" i="1"/>
  <c r="AH19" i="1"/>
  <c r="AI19" i="1"/>
  <c r="AH20" i="1"/>
  <c r="AI20" i="1"/>
  <c r="AH21" i="1"/>
  <c r="AI21" i="1"/>
  <c r="AH22" i="1"/>
  <c r="AI22" i="1"/>
  <c r="AH23" i="1"/>
  <c r="AI23" i="1"/>
  <c r="AH24" i="1"/>
  <c r="AI24" i="1"/>
  <c r="AH25" i="1"/>
  <c r="AI25" i="1"/>
  <c r="AH26" i="1"/>
  <c r="AI26" i="1"/>
  <c r="AH27" i="1"/>
  <c r="AI27" i="1"/>
  <c r="AH28" i="1"/>
  <c r="AI28" i="1"/>
  <c r="AH29" i="1"/>
  <c r="AI29" i="1"/>
  <c r="AI6" i="1"/>
  <c r="AH6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2" i="1"/>
</calcChain>
</file>

<file path=xl/sharedStrings.xml><?xml version="1.0" encoding="utf-8"?>
<sst xmlns="http://schemas.openxmlformats.org/spreadsheetml/2006/main" count="31615" uniqueCount="7890">
  <si>
    <t>자전거번호</t>
  </si>
  <si>
    <t>대여일시</t>
  </si>
  <si>
    <t>대여대여소번호</t>
  </si>
  <si>
    <t>대여대여소명</t>
  </si>
  <si>
    <t>대여거치대</t>
  </si>
  <si>
    <t>반납일시</t>
  </si>
  <si>
    <t>반납대여소번호</t>
  </si>
  <si>
    <t>반납대여소명</t>
  </si>
  <si>
    <t>반납거치대</t>
  </si>
  <si>
    <t>이용시간(분)</t>
  </si>
  <si>
    <t>이용거리(M)</t>
  </si>
  <si>
    <t>SPB-06226</t>
  </si>
  <si>
    <t xml:space="preserve"> 구로역 광장</t>
  </si>
  <si>
    <t xml:space="preserve"> 신한은행 시흥대로금융센터지점</t>
  </si>
  <si>
    <t>SPB-14087</t>
  </si>
  <si>
    <t xml:space="preserve"> 서부식자재마트 건너편</t>
  </si>
  <si>
    <t xml:space="preserve"> 서울출입국관리사무소 앞</t>
  </si>
  <si>
    <t>SPB-02741</t>
  </si>
  <si>
    <t xml:space="preserve"> 답십리역 1번출구</t>
  </si>
  <si>
    <t xml:space="preserve"> 군자교교차로</t>
  </si>
  <si>
    <t>SPB-00420</t>
  </si>
  <si>
    <t xml:space="preserve"> 삼성타운(삼성생명) A동 맞은편</t>
  </si>
  <si>
    <t xml:space="preserve"> 서초구립반포도서관 앞</t>
  </si>
  <si>
    <t>SPB-01283</t>
  </si>
  <si>
    <t xml:space="preserve"> 신촌역(2호선) 7번출구 앞</t>
  </si>
  <si>
    <t xml:space="preserve"> 강서초등학교</t>
  </si>
  <si>
    <t>SPB-05895</t>
  </si>
  <si>
    <t xml:space="preserve"> 백병원 사거리 농협은행 앞</t>
  </si>
  <si>
    <t xml:space="preserve"> 도봉구청 정문앞</t>
  </si>
  <si>
    <t>SPB-15433</t>
  </si>
  <si>
    <t xml:space="preserve"> 광화문역 6번출구 옆</t>
  </si>
  <si>
    <t xml:space="preserve"> 문배어린이공원 앞</t>
  </si>
  <si>
    <t>SPB-01564</t>
  </si>
  <si>
    <t xml:space="preserve"> 유한양행앞</t>
  </si>
  <si>
    <t xml:space="preserve"> 노량진역 5번출구</t>
  </si>
  <si>
    <t>SPB-10542</t>
  </si>
  <si>
    <t xml:space="preserve"> 장승배기역 5번출구</t>
  </si>
  <si>
    <t>SPB-15138</t>
  </si>
  <si>
    <t xml:space="preserve"> 용강동 주민센터 앞</t>
  </si>
  <si>
    <t xml:space="preserve"> 서강대역 2번출구 앞</t>
  </si>
  <si>
    <t>SPB-13056</t>
  </si>
  <si>
    <t xml:space="preserve"> 여의나루역 1번출구 앞</t>
  </si>
  <si>
    <t xml:space="preserve"> 마포역 4번출구 뒤</t>
  </si>
  <si>
    <t>SPB-03055</t>
  </si>
  <si>
    <t xml:space="preserve"> 광진구의회 앞</t>
  </si>
  <si>
    <t xml:space="preserve"> 군자역 7번출구 베스트샵 앞</t>
  </si>
  <si>
    <t>SPB-11700</t>
  </si>
  <si>
    <t xml:space="preserve"> 공덕역 8번출구</t>
  </si>
  <si>
    <t xml:space="preserve"> 명지대학교 도서관</t>
  </si>
  <si>
    <t>SPB-12450</t>
  </si>
  <si>
    <t xml:space="preserve"> 신도림테크노근린공원</t>
  </si>
  <si>
    <t xml:space="preserve"> 신정3동주민센터</t>
  </si>
  <si>
    <t>SPB-11221</t>
  </si>
  <si>
    <t xml:space="preserve"> 홈플러스 앞</t>
  </si>
  <si>
    <t xml:space="preserve"> 영등포구민체육센터 앞</t>
  </si>
  <si>
    <t>SPB-00395</t>
  </si>
  <si>
    <t xml:space="preserve"> 용산전쟁기념관</t>
  </si>
  <si>
    <t>SPB-01629</t>
  </si>
  <si>
    <t xml:space="preserve"> 광진광장 교통섬</t>
  </si>
  <si>
    <t xml:space="preserve"> 구의문주차장 앞</t>
  </si>
  <si>
    <t>SPB-15325</t>
  </si>
  <si>
    <t xml:space="preserve"> KB국민은행 염창역 지점 앞</t>
  </si>
  <si>
    <t xml:space="preserve"> 등촌2파출소</t>
  </si>
  <si>
    <t>SPB-11779</t>
  </si>
  <si>
    <t xml:space="preserve"> 자양사거리 광진아크로텔 앞</t>
  </si>
  <si>
    <t xml:space="preserve"> 잠실대교북단 교차로</t>
  </si>
  <si>
    <t>SPB-16052</t>
  </si>
  <si>
    <t xml:space="preserve"> 합정역 5번출구 앞</t>
  </si>
  <si>
    <t xml:space="preserve"> 마포구청 앞</t>
  </si>
  <si>
    <t>SPB-02747</t>
  </si>
  <si>
    <t xml:space="preserve"> 미아역 1번 출구 뒤</t>
  </si>
  <si>
    <t xml:space="preserve"> 월곡역 3번출구</t>
  </si>
  <si>
    <t>SPB-04803</t>
  </si>
  <si>
    <t xml:space="preserve"> 먹골역 6번출구 앞</t>
  </si>
  <si>
    <t>SPB-09617</t>
  </si>
  <si>
    <t xml:space="preserve"> 압구정역 교차로</t>
  </si>
  <si>
    <t xml:space="preserve"> 청담동 맥도날드 옆(위치)</t>
  </si>
  <si>
    <t>SPB-10347</t>
  </si>
  <si>
    <t>4동 주민센터 대여소</t>
  </si>
  <si>
    <t>SPB-04974</t>
  </si>
  <si>
    <t>SPB-06440</t>
  </si>
  <si>
    <t xml:space="preserve"> 마포구민체육센터 앞</t>
  </si>
  <si>
    <t xml:space="preserve"> 새절역 2번출구</t>
  </si>
  <si>
    <t>SPB-15747</t>
  </si>
  <si>
    <t xml:space="preserve"> 아현역 4번출구 앞</t>
  </si>
  <si>
    <t xml:space="preserve"> 서울서부지방법원 앞</t>
  </si>
  <si>
    <t>SPB-04034</t>
  </si>
  <si>
    <t xml:space="preserve"> 마장역 4번출구</t>
  </si>
  <si>
    <t xml:space="preserve"> 동대문중 교차로</t>
  </si>
  <si>
    <t>SPB-03728</t>
  </si>
  <si>
    <t xml:space="preserve"> 종로4가 사거리</t>
  </si>
  <si>
    <t xml:space="preserve"> 탑골공원 앞</t>
  </si>
  <si>
    <t>SPB-14956</t>
  </si>
  <si>
    <t xml:space="preserve"> 문정 법조단지11</t>
  </si>
  <si>
    <t xml:space="preserve"> 밀리아나2빌딩 앞</t>
  </si>
  <si>
    <t>SPB-09851</t>
  </si>
  <si>
    <t xml:space="preserve"> 쌍문역4번출구 주변</t>
  </si>
  <si>
    <t xml:space="preserve"> 서울도봉초등학교인근</t>
  </si>
  <si>
    <t>SPB-04347</t>
  </si>
  <si>
    <t xml:space="preserve"> 신수동 사거리</t>
  </si>
  <si>
    <t>SPB-14892</t>
  </si>
  <si>
    <t xml:space="preserve"> 신한은행 서교동금융센터점 앞</t>
  </si>
  <si>
    <t xml:space="preserve"> 성산2교 사거리</t>
  </si>
  <si>
    <t>SPB-15478</t>
  </si>
  <si>
    <t xml:space="preserve"> 잠실역 6번출구</t>
  </si>
  <si>
    <t xml:space="preserve"> 어린이대공원역 3번출구 앞</t>
  </si>
  <si>
    <t>SPB-07730</t>
  </si>
  <si>
    <t xml:space="preserve"> 연신내역 5번출구150M 아래</t>
  </si>
  <si>
    <t xml:space="preserve"> 연신내역 3번출구 인근</t>
  </si>
  <si>
    <t>SPB-14854</t>
  </si>
  <si>
    <t xml:space="preserve"> 서강나루 공원</t>
  </si>
  <si>
    <t xml:space="preserve"> 극동방송국 앞</t>
  </si>
  <si>
    <t>SPB-13561</t>
  </si>
  <si>
    <t xml:space="preserve"> 풍납현대아파트쉼터</t>
  </si>
  <si>
    <t>SPB-03756</t>
  </si>
  <si>
    <t xml:space="preserve"> 사가정역 1번출구</t>
  </si>
  <si>
    <t xml:space="preserve"> 하계2동 공항버스정류장 옆</t>
  </si>
  <si>
    <t>SPB-10043</t>
  </si>
  <si>
    <t>신정6동 주민센터 인근</t>
  </si>
  <si>
    <t>SPB-04279</t>
  </si>
  <si>
    <t xml:space="preserve"> 효성인텔리안 앞</t>
  </si>
  <si>
    <t xml:space="preserve"> 쌍문동 청소년 랜드</t>
  </si>
  <si>
    <t>SPB-16059</t>
  </si>
  <si>
    <t>SPB-08140</t>
  </si>
  <si>
    <t xml:space="preserve"> 홍연2교옆</t>
  </si>
  <si>
    <t xml:space="preserve"> 홍대입구역 2번출구 앞</t>
  </si>
  <si>
    <t>SPB-08540</t>
  </si>
  <si>
    <t xml:space="preserve"> 래미안라센트아파트 103동 앞</t>
  </si>
  <si>
    <t xml:space="preserve"> 국민은행 종암동지점 앞</t>
  </si>
  <si>
    <t>SPB-12278</t>
  </si>
  <si>
    <t xml:space="preserve"> 은평뉴타운 푸르지오</t>
  </si>
  <si>
    <t xml:space="preserve"> 구파발역 2번출구</t>
  </si>
  <si>
    <t>SPB-02002</t>
  </si>
  <si>
    <t xml:space="preserve"> 서울시립대 후문</t>
  </si>
  <si>
    <t xml:space="preserve"> 장안중학교</t>
  </si>
  <si>
    <t>SPB-14942</t>
  </si>
  <si>
    <t xml:space="preserve"> 영등포유통상가 사거리</t>
  </si>
  <si>
    <t xml:space="preserve"> 고척근린공원 고척도서관 앞</t>
  </si>
  <si>
    <t>SPB-00599</t>
  </si>
  <si>
    <t xml:space="preserve"> 녹천역 1번출구 앞</t>
  </si>
  <si>
    <t xml:space="preserve"> 성실교회</t>
  </si>
  <si>
    <t>SPB-09427</t>
  </si>
  <si>
    <t>자양중앙나들목</t>
  </si>
  <si>
    <t>SPB-06442</t>
  </si>
  <si>
    <t xml:space="preserve"> 문화촌 공원</t>
  </si>
  <si>
    <t xml:space="preserve"> 증산역 4번출구</t>
  </si>
  <si>
    <t>SPB-10235</t>
  </si>
  <si>
    <t xml:space="preserve"> 전농동 동아아파트 앞</t>
  </si>
  <si>
    <t>SPB-11864</t>
  </si>
  <si>
    <t xml:space="preserve"> 광남중학교</t>
  </si>
  <si>
    <t>SPB-13378</t>
  </si>
  <si>
    <t xml:space="preserve"> 마포 신수공원 앞</t>
  </si>
  <si>
    <t>SPB-08863</t>
  </si>
  <si>
    <t xml:space="preserve"> 정동사거리</t>
  </si>
  <si>
    <t xml:space="preserve"> 종로3가역 15번출구 앞</t>
  </si>
  <si>
    <t>SPB-15320</t>
  </si>
  <si>
    <t xml:space="preserve"> 중앙고입구 삼거리</t>
  </si>
  <si>
    <t>SPB-13999</t>
  </si>
  <si>
    <t xml:space="preserve"> 서대문역 8번출구 앞</t>
  </si>
  <si>
    <t xml:space="preserve"> 서울역사박물관 앞</t>
  </si>
  <si>
    <t>SPB-10384</t>
  </si>
  <si>
    <t xml:space="preserve"> 전농사거리 교통섬</t>
  </si>
  <si>
    <t>SPB-15877</t>
  </si>
  <si>
    <t xml:space="preserve"> 노원 구민회관</t>
  </si>
  <si>
    <t>SPB-10477</t>
  </si>
  <si>
    <t xml:space="preserve"> 본마을 정류소 앞</t>
  </si>
  <si>
    <t xml:space="preserve"> 내곡3단지 어린이공원 앞</t>
  </si>
  <si>
    <t>SPB-04227</t>
  </si>
  <si>
    <t xml:space="preserve"> 서울시립대 정보기술관</t>
  </si>
  <si>
    <t xml:space="preserve"> 동묘앞역 1번출구 뒤</t>
  </si>
  <si>
    <t>SPB-09191</t>
  </si>
  <si>
    <t xml:space="preserve"> 상봉역 1번출구</t>
  </si>
  <si>
    <t xml:space="preserve"> 망우역 1번출구</t>
  </si>
  <si>
    <t>SPB-12634</t>
  </si>
  <si>
    <t xml:space="preserve"> 제일빌딩 앞</t>
  </si>
  <si>
    <t xml:space="preserve"> 상수역 2번출구 앞</t>
  </si>
  <si>
    <t>SPB-02669</t>
  </si>
  <si>
    <t xml:space="preserve"> 한내근린공원 남측</t>
  </si>
  <si>
    <t>SPB-06512</t>
  </si>
  <si>
    <t xml:space="preserve"> 이앤씨드림타워 앞</t>
  </si>
  <si>
    <t>SPB-06458</t>
  </si>
  <si>
    <t xml:space="preserve"> 가락미륭아파트 앞</t>
  </si>
  <si>
    <t xml:space="preserve"> 송파역 2번 출구앞</t>
  </si>
  <si>
    <t>SPB-11039</t>
  </si>
  <si>
    <t xml:space="preserve"> LIG강촌아파트 103동앞</t>
  </si>
  <si>
    <t>SPB-05432</t>
  </si>
  <si>
    <t xml:space="preserve"> 뚝섬 유원지역</t>
  </si>
  <si>
    <t>SPB-09536</t>
  </si>
  <si>
    <t xml:space="preserve"> 잠원역 3번-4번 출구사이 </t>
  </si>
  <si>
    <t xml:space="preserve"> 고속터미널역 8-1번, 8-2번 출구 사이</t>
  </si>
  <si>
    <t>SPB-14026</t>
  </si>
  <si>
    <t xml:space="preserve"> 답십리역 8번출구 앞</t>
  </si>
  <si>
    <t>SPB-11363</t>
  </si>
  <si>
    <t xml:space="preserve"> 화랑대역 7번출구</t>
  </si>
  <si>
    <t>SPB-02123</t>
  </si>
  <si>
    <t xml:space="preserve"> 국립정신 건강센터 앞</t>
  </si>
  <si>
    <t>SPB-00616</t>
  </si>
  <si>
    <t xml:space="preserve"> 보라매 두산위브 건너편</t>
  </si>
  <si>
    <t>SPB-10723</t>
  </si>
  <si>
    <t xml:space="preserve"> 은평평화공원(역촌역4번출구)</t>
  </si>
  <si>
    <t xml:space="preserve"> 구산역 2번 출구 </t>
  </si>
  <si>
    <t>SPB-04240</t>
  </si>
  <si>
    <t xml:space="preserve"> 종각역 1번출구 앞</t>
  </si>
  <si>
    <t xml:space="preserve"> 광화문역 1번출구 앞</t>
  </si>
  <si>
    <t>SPB-07856</t>
  </si>
  <si>
    <t>SPB-05559</t>
  </si>
  <si>
    <t xml:space="preserve"> 훈련원공원주차장 앞</t>
  </si>
  <si>
    <t xml:space="preserve"> 을지로2가 사거리 북측</t>
  </si>
  <si>
    <t>SPB-07835</t>
  </si>
  <si>
    <t xml:space="preserve"> 도림천 신화교</t>
  </si>
  <si>
    <t>SPB-12773</t>
  </si>
  <si>
    <t xml:space="preserve"> 잠실나루역 (2번 출구 쪽)</t>
  </si>
  <si>
    <t xml:space="preserve"> 종합운동장역 4번출구</t>
  </si>
  <si>
    <t>SPB-15480</t>
  </si>
  <si>
    <t>SPB-12216</t>
  </si>
  <si>
    <t xml:space="preserve"> 한국SGI 양천문화회관 앞</t>
  </si>
  <si>
    <t xml:space="preserve"> 화곡역(에이스정형외과앞) 버스정류장</t>
  </si>
  <si>
    <t>SPB-09931</t>
  </si>
  <si>
    <t xml:space="preserve"> 진주아파트상가 앞</t>
  </si>
  <si>
    <t xml:space="preserve"> 망원역 1번출구 앞</t>
  </si>
  <si>
    <t>SPB-09786</t>
  </si>
  <si>
    <t xml:space="preserve"> 군자지하보도 앞</t>
  </si>
  <si>
    <t xml:space="preserve"> 왕십리역 11번 출구 앞</t>
  </si>
  <si>
    <t>SPB-08053</t>
  </si>
  <si>
    <t xml:space="preserve"> 행당역 2번출구 앞</t>
  </si>
  <si>
    <t xml:space="preserve"> 독립문 어린이 공원</t>
  </si>
  <si>
    <t>SPB-07810</t>
  </si>
  <si>
    <t xml:space="preserve"> 합정역 7번출구 앞</t>
  </si>
  <si>
    <t>SPB-02354</t>
  </si>
  <si>
    <t xml:space="preserve"> 서울시 도로환경관리센터</t>
  </si>
  <si>
    <t xml:space="preserve"> 여의도 마리나선착장 앞</t>
  </si>
  <si>
    <t>SPB-10150</t>
  </si>
  <si>
    <t>교육개발원입구 교차로</t>
  </si>
  <si>
    <t>SPB-06623</t>
  </si>
  <si>
    <t xml:space="preserve"> 신길역3번출구</t>
  </si>
  <si>
    <t>SPB-05698</t>
  </si>
  <si>
    <t xml:space="preserve"> 노원구청 </t>
  </si>
  <si>
    <t>SPB-02684</t>
  </si>
  <si>
    <t xml:space="preserve"> 창천문화공원</t>
  </si>
  <si>
    <t xml:space="preserve"> 하늘채코오롱아파트 건너편</t>
  </si>
  <si>
    <t>SPB-00058</t>
  </si>
  <si>
    <t xml:space="preserve"> 홍은사거리</t>
  </si>
  <si>
    <t>SPB-04134</t>
  </si>
  <si>
    <t xml:space="preserve"> 미성아파트 A동 앞</t>
  </si>
  <si>
    <t xml:space="preserve"> 국회의사당역 3번출구 옆</t>
  </si>
  <si>
    <t>SPB-01820</t>
  </si>
  <si>
    <t xml:space="preserve"> 관악구청교차로</t>
  </si>
  <si>
    <t xml:space="preserve"> 서울남부초등학교 옆</t>
  </si>
  <si>
    <t>SPB-06363</t>
  </si>
  <si>
    <t xml:space="preserve"> 독산고등학교</t>
  </si>
  <si>
    <t xml:space="preserve"> 두산위브아파트 옆 상가건물 앞</t>
  </si>
  <si>
    <t>SPB-00713</t>
  </si>
  <si>
    <t xml:space="preserve"> 월드컵공원</t>
  </si>
  <si>
    <t>SPB-11230</t>
  </si>
  <si>
    <t xml:space="preserve"> 성수2가1동 공영주차장 인근</t>
  </si>
  <si>
    <t xml:space="preserve"> 성수역3번출구</t>
  </si>
  <si>
    <t>SPB-10204</t>
  </si>
  <si>
    <t xml:space="preserve"> 봉화산역 5번출구 뒤</t>
  </si>
  <si>
    <t xml:space="preserve"> 중화빌딩 앞 (동부시장)</t>
  </si>
  <si>
    <t>SPB-10428</t>
  </si>
  <si>
    <t xml:space="preserve"> 대치동 삼성로</t>
  </si>
  <si>
    <t xml:space="preserve"> 도봉구청 옆(중랑천변)</t>
  </si>
  <si>
    <t>SPB-00712</t>
  </si>
  <si>
    <t xml:space="preserve"> 정명학원</t>
  </si>
  <si>
    <t>SPB-09221</t>
  </si>
  <si>
    <t xml:space="preserve"> 한국종합기술사옥 앞</t>
  </si>
  <si>
    <t>SPB-15187</t>
  </si>
  <si>
    <t xml:space="preserve"> 맥도날드(길동)</t>
  </si>
  <si>
    <t>SPB-08777</t>
  </si>
  <si>
    <t xml:space="preserve"> 이화여대 후문</t>
  </si>
  <si>
    <t>SPB-08744</t>
  </si>
  <si>
    <t xml:space="preserve"> 꿈돌이공원 앞</t>
  </si>
  <si>
    <t xml:space="preserve"> 곰달래사거리</t>
  </si>
  <si>
    <t>SPB-13636</t>
  </si>
  <si>
    <t xml:space="preserve"> 낙성대로 입구</t>
  </si>
  <si>
    <t xml:space="preserve"> 신대방삼거리역 3번출구쪽</t>
  </si>
  <si>
    <t>SPB-05818</t>
  </si>
  <si>
    <t xml:space="preserve"> 세종사이버대학교</t>
  </si>
  <si>
    <t xml:space="preserve"> 이마트 버스정류소 옆</t>
  </si>
  <si>
    <t>SPB-05947</t>
  </si>
  <si>
    <t xml:space="preserve"> 목월공원 앞</t>
  </si>
  <si>
    <t>SPB-09216</t>
  </si>
  <si>
    <t xml:space="preserve"> LG서비스 역촌점</t>
  </si>
  <si>
    <t>SPB-13640</t>
  </si>
  <si>
    <t xml:space="preserve"> 천호역4번출구(현대백화점)</t>
  </si>
  <si>
    <t xml:space="preserve"> 해공공원(천호동)</t>
  </si>
  <si>
    <t>SPB-04923</t>
  </si>
  <si>
    <t xml:space="preserve"> 용문2교 옆</t>
  </si>
  <si>
    <t xml:space="preserve"> 동대문역사문화공원역 9번출구 앞</t>
  </si>
  <si>
    <t>SPB-12787</t>
  </si>
  <si>
    <t xml:space="preserve"> 신트리공원 입구</t>
  </si>
  <si>
    <t>SPB-08390</t>
  </si>
  <si>
    <t xml:space="preserve"> 황금내근린공원</t>
  </si>
  <si>
    <t xml:space="preserve"> 해원리바파크 육교 밑</t>
  </si>
  <si>
    <t>SPB-11795</t>
  </si>
  <si>
    <t xml:space="preserve"> 노들역 1번출구</t>
  </si>
  <si>
    <t>SPB-11220</t>
  </si>
  <si>
    <t xml:space="preserve"> 유진투자증권빌딩 앞</t>
  </si>
  <si>
    <t>SPB-00136</t>
  </si>
  <si>
    <t xml:space="preserve"> 상암월드컵파크 1단지 교차로</t>
  </si>
  <si>
    <t xml:space="preserve"> DMC산학협력연구센터 앞</t>
  </si>
  <si>
    <t>SPB-12923</t>
  </si>
  <si>
    <t xml:space="preserve"> 문정 법조단지5</t>
  </si>
  <si>
    <t xml:space="preserve"> 석촌역 2번출구</t>
  </si>
  <si>
    <t>SPB-09001</t>
  </si>
  <si>
    <t xml:space="preserve"> 한내근린공원 북측</t>
  </si>
  <si>
    <t xml:space="preserve"> 도봉구민회관</t>
  </si>
  <si>
    <t>SPB-06481</t>
  </si>
  <si>
    <t xml:space="preserve"> 서교동 사거리</t>
  </si>
  <si>
    <t xml:space="preserve"> 북가좌 초등학교</t>
  </si>
  <si>
    <t>SPB-10761</t>
  </si>
  <si>
    <t xml:space="preserve"> 신촌역(2호선) 6번출구 옆</t>
  </si>
  <si>
    <t>SPB-12381</t>
  </si>
  <si>
    <t xml:space="preserve"> 홍대입구역 8번출구 앞</t>
  </si>
  <si>
    <t xml:space="preserve"> 망원역 2번출구 앞</t>
  </si>
  <si>
    <t>SPB-08044</t>
  </si>
  <si>
    <t xml:space="preserve"> 모래내고가차도 </t>
  </si>
  <si>
    <t>SPB-06303</t>
  </si>
  <si>
    <t xml:space="preserve"> 뚝섬유원지역 1번출구 앞</t>
  </si>
  <si>
    <t>SPB-15972</t>
  </si>
  <si>
    <t xml:space="preserve"> 외국어대 정문 앞</t>
  </si>
  <si>
    <t>SPB-06403</t>
  </si>
  <si>
    <t xml:space="preserve"> 올림픽공원역 1번출구 앞</t>
  </si>
  <si>
    <t>SPB-08434</t>
  </si>
  <si>
    <t xml:space="preserve"> 미림여고입구 교차로</t>
  </si>
  <si>
    <t>SPB-09045</t>
  </si>
  <si>
    <t xml:space="preserve"> 대림경동아파트앞</t>
  </si>
  <si>
    <t>SPB-12281</t>
  </si>
  <si>
    <t xml:space="preserve"> 신이문역 2번출구</t>
  </si>
  <si>
    <t>SPB-00197</t>
  </si>
  <si>
    <t>청계산입구역 1번출구</t>
  </si>
  <si>
    <t xml:space="preserve"> 삼호물산버스정류장(23370) 옆</t>
  </si>
  <si>
    <t>SPB-13427</t>
  </si>
  <si>
    <t xml:space="preserve"> DMC역 9번출구 앞</t>
  </si>
  <si>
    <t>SPB-03201</t>
  </si>
  <si>
    <t xml:space="preserve"> 신림역 8번출구</t>
  </si>
  <si>
    <t xml:space="preserve"> 은천치안센터</t>
  </si>
  <si>
    <t>SPB-02037</t>
  </si>
  <si>
    <t xml:space="preserve"> 서울 월드컵 경기장</t>
  </si>
  <si>
    <t>SPB-09277</t>
  </si>
  <si>
    <t xml:space="preserve"> 바우뫼문화복지회관</t>
  </si>
  <si>
    <t xml:space="preserve"> KT선릉타워</t>
  </si>
  <si>
    <t>SPB-15796</t>
  </si>
  <si>
    <t xml:space="preserve"> 성균관대 E하우스 앞</t>
  </si>
  <si>
    <t xml:space="preserve"> 성대입구 사거리</t>
  </si>
  <si>
    <t>SPB-00639</t>
  </si>
  <si>
    <t xml:space="preserve"> 롯데월드타워(잠실역2번출구 쪽)</t>
  </si>
  <si>
    <t>SPB-09070</t>
  </si>
  <si>
    <t xml:space="preserve"> 대학로 마로니에공원</t>
  </si>
  <si>
    <t>SPB-15986</t>
  </si>
  <si>
    <t xml:space="preserve"> 뚝섬역 1번 출구 옆</t>
  </si>
  <si>
    <t xml:space="preserve"> 서울숲 남문 버스정류소 옆</t>
  </si>
  <si>
    <t>SPB-02508</t>
  </si>
  <si>
    <t xml:space="preserve"> 청계벽산아파트 앞</t>
  </si>
  <si>
    <t xml:space="preserve"> 청계7가 사거리</t>
  </si>
  <si>
    <t>SPB-11462</t>
  </si>
  <si>
    <t>SPB-01862</t>
  </si>
  <si>
    <t xml:space="preserve"> 구로디지털단지역 앞</t>
  </si>
  <si>
    <t>SPB-06660</t>
  </si>
  <si>
    <t xml:space="preserve"> 신도림역 1번 출구 앞</t>
  </si>
  <si>
    <t>SPB-09321</t>
  </si>
  <si>
    <t xml:space="preserve"> 신설동역 11번출구 뒤</t>
  </si>
  <si>
    <t xml:space="preserve"> 포르투갈 대사관 앞</t>
  </si>
  <si>
    <t>SPB-07749</t>
  </si>
  <si>
    <t xml:space="preserve"> 한강진역 2번 출구 앞</t>
  </si>
  <si>
    <t>SPB-11695</t>
  </si>
  <si>
    <t>SPB-03829</t>
  </si>
  <si>
    <t xml:space="preserve"> 녹사평역1번출구</t>
  </si>
  <si>
    <t>SPB-09189</t>
  </si>
  <si>
    <t xml:space="preserve"> 잠실새내역 5번 출구 뒤</t>
  </si>
  <si>
    <t>SPB-15343</t>
  </si>
  <si>
    <t>SPB-09511</t>
  </si>
  <si>
    <t xml:space="preserve"> 서강대 정문 건너편</t>
  </si>
  <si>
    <t>SPB-03853</t>
  </si>
  <si>
    <t xml:space="preserve"> 면목초등학교</t>
  </si>
  <si>
    <t xml:space="preserve"> 금란주차장 앞</t>
  </si>
  <si>
    <t>SPB-02472</t>
  </si>
  <si>
    <t xml:space="preserve"> 길마중4교 하부</t>
  </si>
  <si>
    <t xml:space="preserve"> 교보타워 버스정류장(신논현역 3번출구 후면)</t>
  </si>
  <si>
    <t>SPB-05640</t>
  </si>
  <si>
    <t xml:space="preserve"> 일진아이윌아파트 옆</t>
  </si>
  <si>
    <t>SPB-14145</t>
  </si>
  <si>
    <t>SPB-06472</t>
  </si>
  <si>
    <t xml:space="preserve"> 공릉1단지아파트</t>
  </si>
  <si>
    <t>SPB-07351</t>
  </si>
  <si>
    <t xml:space="preserve"> KT 노원점 건물 앞</t>
  </si>
  <si>
    <t>SPB-14884</t>
  </si>
  <si>
    <t xml:space="preserve"> 북서울 꿈의 숲 동문</t>
  </si>
  <si>
    <t xml:space="preserve"> 제기2교</t>
  </si>
  <si>
    <t>SPB-08577</t>
  </si>
  <si>
    <t xml:space="preserve"> 봉림교 교통섬</t>
  </si>
  <si>
    <t>SPB-07332</t>
  </si>
  <si>
    <t>섬들근린공원</t>
  </si>
  <si>
    <t>SPB-01465</t>
  </si>
  <si>
    <t xml:space="preserve"> 광진메디칼 앞</t>
  </si>
  <si>
    <t>SPB-01611</t>
  </si>
  <si>
    <t xml:space="preserve"> 현대고등학교 건너편</t>
  </si>
  <si>
    <t xml:space="preserve"> IFC몰</t>
  </si>
  <si>
    <t>SPB-05539</t>
  </si>
  <si>
    <t xml:space="preserve"> 한양수자인아파트 앞</t>
  </si>
  <si>
    <t xml:space="preserve"> 홈플러스 금천점 앞</t>
  </si>
  <si>
    <t>SPB-12952</t>
  </si>
  <si>
    <t xml:space="preserve"> 강동구평생학습관앞</t>
  </si>
  <si>
    <t>SPB-13948</t>
  </si>
  <si>
    <t xml:space="preserve"> 서울사대부속초교 앞</t>
  </si>
  <si>
    <t>SPB-06435</t>
  </si>
  <si>
    <t xml:space="preserve"> 신정이펜하우스314동</t>
  </si>
  <si>
    <t>SPB-00045</t>
  </si>
  <si>
    <t xml:space="preserve"> 응암1동사무소</t>
  </si>
  <si>
    <t>SPB-09576</t>
  </si>
  <si>
    <t xml:space="preserve"> 누리꿈스퀘어 옆</t>
  </si>
  <si>
    <t xml:space="preserve"> 상암한화오벨리스크 1차 앞</t>
  </si>
  <si>
    <t>SPB-15498</t>
  </si>
  <si>
    <t xml:space="preserve"> 서빙고동 주민센터 앞</t>
  </si>
  <si>
    <t>SPB-08996</t>
  </si>
  <si>
    <t xml:space="preserve"> 석계역 문화광장 내 자전거 보관소</t>
  </si>
  <si>
    <t xml:space="preserve"> 번동주공5단지 관리사무소 앞</t>
  </si>
  <si>
    <t>SPB-14848</t>
  </si>
  <si>
    <t xml:space="preserve"> 강북중학교 앞</t>
  </si>
  <si>
    <t xml:space="preserve"> 이촌1동 마을공원</t>
  </si>
  <si>
    <t>SPB-04770</t>
  </si>
  <si>
    <t xml:space="preserve"> 가락시장역 3번 출구</t>
  </si>
  <si>
    <t>SPB-15655</t>
  </si>
  <si>
    <t xml:space="preserve"> 아주중학교건너편</t>
  </si>
  <si>
    <t xml:space="preserve"> 대청역 1번출구  뒤</t>
  </si>
  <si>
    <t>SPB-10795</t>
  </si>
  <si>
    <t xml:space="preserve"> 노일초등학교 앞</t>
  </si>
  <si>
    <t>SPB-11953</t>
  </si>
  <si>
    <t>SPB-12103</t>
  </si>
  <si>
    <t xml:space="preserve"> 문정 법조단지9</t>
  </si>
  <si>
    <t xml:space="preserve"> 송파여성문화회관 앞</t>
  </si>
  <si>
    <t>SPB-10106</t>
  </si>
  <si>
    <t xml:space="preserve"> SBS방송국</t>
  </si>
  <si>
    <t xml:space="preserve"> LG전자베스트샵 신정점 </t>
  </si>
  <si>
    <t>SPB-09807</t>
  </si>
  <si>
    <t>SPB-14097</t>
  </si>
  <si>
    <t xml:space="preserve"> 국립현대미술관</t>
  </si>
  <si>
    <t xml:space="preserve"> 경복궁역 4번출구 뒤</t>
  </si>
  <si>
    <t>SPB-13403</t>
  </si>
  <si>
    <t xml:space="preserve"> 방배래미안아트힐 101동앞</t>
  </si>
  <si>
    <t>시민의숲역 1번출구 옆</t>
  </si>
  <si>
    <t>SPB-12495</t>
  </si>
  <si>
    <t>SPB-09215</t>
  </si>
  <si>
    <t xml:space="preserve"> 상왕십리역 4번 출구 앞</t>
  </si>
  <si>
    <t xml:space="preserve"> 종로3가역 2번출구 뒤</t>
  </si>
  <si>
    <t xml:space="preserve"> 진미파라곤 앞</t>
  </si>
  <si>
    <t>SPB-10840</t>
  </si>
  <si>
    <t xml:space="preserve"> 한신16차아파트 119동 앞</t>
  </si>
  <si>
    <t xml:space="preserve"> 마포역 1번출구 뒤</t>
  </si>
  <si>
    <t>SPB-03975</t>
  </si>
  <si>
    <t>SPB-15894</t>
  </si>
  <si>
    <t xml:space="preserve"> 명덕고교입구(영종빌딩)</t>
  </si>
  <si>
    <t xml:space="preserve"> 발산역 6번출구옆(다이소앞)</t>
  </si>
  <si>
    <t>SPB-08168</t>
  </si>
  <si>
    <t>SPB-12633</t>
  </si>
  <si>
    <t xml:space="preserve"> 은천로입구 가로공원</t>
  </si>
  <si>
    <t>SPB-15647</t>
  </si>
  <si>
    <t xml:space="preserve"> 서울숲역 4번 출구 옆</t>
  </si>
  <si>
    <t>SPB-10176</t>
  </si>
  <si>
    <t xml:space="preserve"> 망원1동주민센터</t>
  </si>
  <si>
    <t>SPB-06461</t>
  </si>
  <si>
    <t xml:space="preserve"> 창동역공영주차장앞</t>
  </si>
  <si>
    <t xml:space="preserve"> 상계역(4번출구)</t>
  </si>
  <si>
    <t>SPB-15024</t>
  </si>
  <si>
    <t xml:space="preserve"> 9호선종합운동장역 9번출구</t>
  </si>
  <si>
    <t xml:space="preserve"> 리센츠아파트 </t>
  </si>
  <si>
    <t>SPB-04635</t>
  </si>
  <si>
    <t xml:space="preserve"> 삼성도로공원</t>
  </si>
  <si>
    <t>SPB-08939</t>
  </si>
  <si>
    <t xml:space="preserve"> 방이삼거리</t>
  </si>
  <si>
    <t>SPB-01710</t>
  </si>
  <si>
    <t xml:space="preserve"> 창동역 2번출구 </t>
  </si>
  <si>
    <t>SPB-15778</t>
  </si>
  <si>
    <t xml:space="preserve"> 응봉역 1번출구</t>
  </si>
  <si>
    <t>SPB-04545</t>
  </si>
  <si>
    <t>SPB-10700</t>
  </si>
  <si>
    <t>SPB-09059</t>
  </si>
  <si>
    <t xml:space="preserve"> 중계근린공원내</t>
  </si>
  <si>
    <t>SPB-14746</t>
  </si>
  <si>
    <t xml:space="preserve"> 더샵스타시티 C동 앞</t>
  </si>
  <si>
    <t>SPB-11731</t>
  </si>
  <si>
    <t xml:space="preserve"> 관악농협농산물백화점</t>
  </si>
  <si>
    <t xml:space="preserve"> 한신휴아파트 앞</t>
  </si>
  <si>
    <t>SPB-07863</t>
  </si>
  <si>
    <t xml:space="preserve"> 한양대병원사거리</t>
  </si>
  <si>
    <t>SPB-06524</t>
  </si>
  <si>
    <t xml:space="preserve"> 먹골역 1번출구 뒤</t>
  </si>
  <si>
    <t xml:space="preserve"> 태릉입구역 8번출구</t>
  </si>
  <si>
    <t>SPB-09392</t>
  </si>
  <si>
    <t xml:space="preserve"> 증산3교 앞</t>
  </si>
  <si>
    <t xml:space="preserve"> 증산교 앞</t>
  </si>
  <si>
    <t>SPB-13352</t>
  </si>
  <si>
    <t xml:space="preserve"> 강동경찰서</t>
  </si>
  <si>
    <t xml:space="preserve"> 길동 사거리(초소앞)</t>
  </si>
  <si>
    <t>SPB-15855</t>
  </si>
  <si>
    <t>SPB-05738</t>
  </si>
  <si>
    <t xml:space="preserve"> 옥수역 3번출구</t>
  </si>
  <si>
    <t>SPB-06752</t>
  </si>
  <si>
    <t xml:space="preserve"> 충정로역 7번출구 뒤</t>
  </si>
  <si>
    <t xml:space="preserve"> 독립문역 사거리</t>
  </si>
  <si>
    <t>SPB-04217</t>
  </si>
  <si>
    <t xml:space="preserve"> 신월사거리</t>
  </si>
  <si>
    <t xml:space="preserve"> 공항시장역 4번출구</t>
  </si>
  <si>
    <t>SPB-14046</t>
  </si>
  <si>
    <t xml:space="preserve"> 청계8가 사거리</t>
  </si>
  <si>
    <t>SPB-15058</t>
  </si>
  <si>
    <t>SPB-15043</t>
  </si>
  <si>
    <t>SPB-03327</t>
  </si>
  <si>
    <t>SPB-08429</t>
  </si>
  <si>
    <t xml:space="preserve"> 동양미래대학교 정문 옆</t>
  </si>
  <si>
    <t xml:space="preserve"> 개봉역(북측광장)</t>
  </si>
  <si>
    <t>SPB-01920</t>
  </si>
  <si>
    <t xml:space="preserve"> 문정동 근린공원</t>
  </si>
  <si>
    <t>SPB-14915</t>
  </si>
  <si>
    <t xml:space="preserve"> 당곡사거리</t>
  </si>
  <si>
    <t xml:space="preserve"> 에이스에이존빌딩</t>
  </si>
  <si>
    <t>SPB-07594</t>
  </si>
  <si>
    <t xml:space="preserve"> 애오개역 4번출구 앞</t>
  </si>
  <si>
    <t xml:space="preserve"> 공덕역 5번출구</t>
  </si>
  <si>
    <t>SPB-15752</t>
  </si>
  <si>
    <t>SPB-08662</t>
  </si>
  <si>
    <t xml:space="preserve"> 과기대 입구(우)</t>
  </si>
  <si>
    <t xml:space="preserve"> 중계동 하나프라자빌딩 앞(중1-1)</t>
  </si>
  <si>
    <t>SPB-08668</t>
  </si>
  <si>
    <t xml:space="preserve"> 답십리초등학교 앞(현대시장 옆)</t>
  </si>
  <si>
    <t>SPB-00826</t>
  </si>
  <si>
    <t>SPB-08701</t>
  </si>
  <si>
    <t xml:space="preserve"> 상도 아이파크 아파트</t>
  </si>
  <si>
    <t>SPB-07492</t>
  </si>
  <si>
    <t xml:space="preserve"> CJ 드림시티</t>
  </si>
  <si>
    <t>SPB-11631</t>
  </si>
  <si>
    <t xml:space="preserve"> 노해근린공원내</t>
  </si>
  <si>
    <t>SPB-14909</t>
  </si>
  <si>
    <t xml:space="preserve"> 동작역 7번출구</t>
  </si>
  <si>
    <t>SPB-05599</t>
  </si>
  <si>
    <t xml:space="preserve"> 연대 대운동장 옆</t>
  </si>
  <si>
    <t>SPB-13463</t>
  </si>
  <si>
    <t xml:space="preserve"> 하나로마트 창동점</t>
  </si>
  <si>
    <t xml:space="preserve"> 창동청소년수련관</t>
  </si>
  <si>
    <t>SPB-15504</t>
  </si>
  <si>
    <t xml:space="preserve"> 마포소방서 앞</t>
  </si>
  <si>
    <t>SPB-16247</t>
  </si>
  <si>
    <t xml:space="preserve"> 신답역 사거리</t>
  </si>
  <si>
    <t xml:space="preserve"> 청량리 기업은행 앞</t>
  </si>
  <si>
    <t>SPB-12240</t>
  </si>
  <si>
    <t xml:space="preserve"> 잠실트리지움310동 옆</t>
  </si>
  <si>
    <t>SPB-09484</t>
  </si>
  <si>
    <t xml:space="preserve"> 앙카라공원 앞</t>
  </si>
  <si>
    <t>SPB-13398</t>
  </si>
  <si>
    <t>SPB-01634</t>
  </si>
  <si>
    <t xml:space="preserve"> 오금역 7번 출구 인근</t>
  </si>
  <si>
    <t>SPB-15740</t>
  </si>
  <si>
    <t>SPB-12562</t>
  </si>
  <si>
    <t xml:space="preserve"> 이마트 은평점</t>
  </si>
  <si>
    <t>SPB-13229</t>
  </si>
  <si>
    <t xml:space="preserve"> 다성이즈빌아파트(호원대 대각선 맞은편)</t>
  </si>
  <si>
    <t xml:space="preserve">  강동구청 앞</t>
  </si>
  <si>
    <t>SPB-04718</t>
  </si>
  <si>
    <t>SPB-03691</t>
  </si>
  <si>
    <t xml:space="preserve"> 남가좌동 사거리</t>
  </si>
  <si>
    <t>SPB-00770</t>
  </si>
  <si>
    <t xml:space="preserve"> SK telecom(수유직영점) 앞</t>
  </si>
  <si>
    <t xml:space="preserve"> 광산사거리</t>
  </si>
  <si>
    <t>SPB-02551</t>
  </si>
  <si>
    <t>SPB-10746</t>
  </si>
  <si>
    <t xml:space="preserve"> 여의도중학교 옆</t>
  </si>
  <si>
    <t>SPB-12830</t>
  </si>
  <si>
    <t>SPB-06503</t>
  </si>
  <si>
    <t xml:space="preserve"> 성동세무서 부근</t>
  </si>
  <si>
    <t>SPB-12339</t>
  </si>
  <si>
    <t xml:space="preserve"> 상왕십리역 1번출구</t>
  </si>
  <si>
    <t xml:space="preserve"> 청계8가사거리 부근</t>
  </si>
  <si>
    <t>SPB-07391</t>
  </si>
  <si>
    <t>SPB-08925</t>
  </si>
  <si>
    <t xml:space="preserve"> 동대문구민체육센터 (육교아래)</t>
  </si>
  <si>
    <t>SPB-01585</t>
  </si>
  <si>
    <t xml:space="preserve"> 압구정 한양 3차 아파트</t>
  </si>
  <si>
    <t xml:space="preserve"> 봉은사역 5번출구 옆</t>
  </si>
  <si>
    <t>SPB-05872</t>
  </si>
  <si>
    <t xml:space="preserve"> 서울북부수도사업소</t>
  </si>
  <si>
    <t xml:space="preserve"> 보건소사거리(다비치안경창동점)</t>
  </si>
  <si>
    <t>SPB-14975</t>
  </si>
  <si>
    <t xml:space="preserve"> 청계광장 옆</t>
  </si>
  <si>
    <t>SPB-04408</t>
  </si>
  <si>
    <t xml:space="preserve"> 신양초교앞 교차로</t>
  </si>
  <si>
    <t xml:space="preserve"> 자양나들목</t>
  </si>
  <si>
    <t>SPB-01637</t>
  </si>
  <si>
    <t xml:space="preserve"> 청계천 생태교실 앞</t>
  </si>
  <si>
    <t>SPB-05172</t>
  </si>
  <si>
    <t xml:space="preserve"> 용답역 1번 출구</t>
  </si>
  <si>
    <t>SPB-03816</t>
  </si>
  <si>
    <t xml:space="preserve"> 종암 농협지점 앞</t>
  </si>
  <si>
    <t xml:space="preserve"> 정릉현대힐스테이트 1차 후문</t>
  </si>
  <si>
    <t>SPB-13238</t>
  </si>
  <si>
    <t xml:space="preserve"> 강변역 4번출구 뒤</t>
  </si>
  <si>
    <t>SPB-10616</t>
  </si>
  <si>
    <t xml:space="preserve"> 삼환로즈빌아파트 105동 옆</t>
  </si>
  <si>
    <t>SPB-03962</t>
  </si>
  <si>
    <t xml:space="preserve"> 용답토속공원 앞</t>
  </si>
  <si>
    <t>SPB-14122</t>
  </si>
  <si>
    <t xml:space="preserve"> 종각역 5번출구</t>
  </si>
  <si>
    <t xml:space="preserve"> 화랑대역 2번출구 앞</t>
  </si>
  <si>
    <t>SPB-09710</t>
  </si>
  <si>
    <t xml:space="preserve"> 방이역 1번출구</t>
  </si>
  <si>
    <t>SPB-12713</t>
  </si>
  <si>
    <t xml:space="preserve"> 용문사 버스정류장</t>
  </si>
  <si>
    <t xml:space="preserve"> 오목교역 7번출구 앞</t>
  </si>
  <si>
    <t>SPB-12969</t>
  </si>
  <si>
    <t>SPB-04019</t>
  </si>
  <si>
    <t xml:space="preserve"> 동작구민 체육센터</t>
  </si>
  <si>
    <t>SPB-04815</t>
  </si>
  <si>
    <t xml:space="preserve"> 수락산역 4번출구</t>
  </si>
  <si>
    <t>SPB-03034</t>
  </si>
  <si>
    <t>SPB-10996</t>
  </si>
  <si>
    <t>SPB-10972</t>
  </si>
  <si>
    <t xml:space="preserve"> KEB하나은행 청량리역지점</t>
  </si>
  <si>
    <t>SPB-05129</t>
  </si>
  <si>
    <t xml:space="preserve"> 당산역 10번출구 앞</t>
  </si>
  <si>
    <t>SPB-01434</t>
  </si>
  <si>
    <t xml:space="preserve"> 응암오거리</t>
  </si>
  <si>
    <t>SPB-04903</t>
  </si>
  <si>
    <t xml:space="preserve"> 은평구청 교차로</t>
  </si>
  <si>
    <t>SPB-15392</t>
  </si>
  <si>
    <t xml:space="preserve"> 영등포뉴타운지하상가 2번게이트</t>
  </si>
  <si>
    <t xml:space="preserve"> 선유도역 3번출구 앞</t>
  </si>
  <si>
    <t>SPB-12382</t>
  </si>
  <si>
    <t xml:space="preserve"> 청담나들목입구</t>
  </si>
  <si>
    <t>SPB-05461</t>
  </si>
  <si>
    <t>SPB-03464</t>
  </si>
  <si>
    <t>SPB-08006</t>
  </si>
  <si>
    <t xml:space="preserve"> 신사동 가로수길 입구</t>
  </si>
  <si>
    <t>SPB-07503</t>
  </si>
  <si>
    <t>SPB-06476</t>
  </si>
  <si>
    <t xml:space="preserve"> 강동구청역 1번 출입구</t>
  </si>
  <si>
    <t>SPB-13686</t>
  </si>
  <si>
    <t xml:space="preserve"> SK 서린빌딩 앞</t>
  </si>
  <si>
    <t>SPB-15172</t>
  </si>
  <si>
    <t>SPB-08847</t>
  </si>
  <si>
    <t>SPB-01198</t>
  </si>
  <si>
    <t xml:space="preserve"> 우솔초등학교 맞은편</t>
  </si>
  <si>
    <t>SPB-09734</t>
  </si>
  <si>
    <t>SPB-10088</t>
  </si>
  <si>
    <t xml:space="preserve"> 영등포역지하쇼핑센타 5번출구</t>
  </si>
  <si>
    <t>SPB-03722</t>
  </si>
  <si>
    <t>이수역 4번 출구</t>
  </si>
  <si>
    <t>SPB-11060</t>
  </si>
  <si>
    <t>SPB-05257</t>
  </si>
  <si>
    <t>SPB-03940</t>
  </si>
  <si>
    <t>SPB-14126</t>
  </si>
  <si>
    <t>SPB-09233</t>
  </si>
  <si>
    <t xml:space="preserve"> 삼성중앙역4번출구(문화센터더 리빌)</t>
  </si>
  <si>
    <t>SPB-07542</t>
  </si>
  <si>
    <t xml:space="preserve"> 역촌역 1번 출구</t>
  </si>
  <si>
    <t>SPB-07557</t>
  </si>
  <si>
    <t xml:space="preserve"> 고려사대부속중고 건너편 </t>
  </si>
  <si>
    <t xml:space="preserve"> 일성아파트</t>
  </si>
  <si>
    <t>SPB-11146</t>
  </si>
  <si>
    <t>SPB-15708</t>
  </si>
  <si>
    <t xml:space="preserve"> 구로리공원</t>
  </si>
  <si>
    <t xml:space="preserve"> 구로중학교앞</t>
  </si>
  <si>
    <t>SPB-01570</t>
  </si>
  <si>
    <t xml:space="preserve"> 안암로터리 버스정류장 앞</t>
  </si>
  <si>
    <t xml:space="preserve"> 동대입구역 6번출구 뒤</t>
  </si>
  <si>
    <t>SPB-15673</t>
  </si>
  <si>
    <t xml:space="preserve"> 시청역 1번출구 뒤</t>
  </si>
  <si>
    <t xml:space="preserve"> 원남동사거리</t>
  </si>
  <si>
    <t>SPB-15656</t>
  </si>
  <si>
    <t xml:space="preserve"> 월드메르디앙 벤처센터 2차</t>
  </si>
  <si>
    <t xml:space="preserve"> 한신코아 앞</t>
  </si>
  <si>
    <t>SPB-12419</t>
  </si>
  <si>
    <t>SPB-15163</t>
  </si>
  <si>
    <t xml:space="preserve"> 고척스카이돔구장 광장</t>
  </si>
  <si>
    <t>SPB-08508</t>
  </si>
  <si>
    <t xml:space="preserve"> 우장산역 1번출구옆(우장산아이파크105동앞)</t>
  </si>
  <si>
    <t xml:space="preserve"> 강월초교입구 사거리</t>
  </si>
  <si>
    <t>SPB-15378</t>
  </si>
  <si>
    <t>SPB-15075</t>
  </si>
  <si>
    <t xml:space="preserve"> 금융감독원 앞</t>
  </si>
  <si>
    <t xml:space="preserve"> 국회의사당역 5번출구 옆</t>
  </si>
  <si>
    <t>SPB-05979</t>
  </si>
  <si>
    <t xml:space="preserve"> 여의도초교 앞</t>
  </si>
  <si>
    <t xml:space="preserve"> 서울신성초등학교</t>
  </si>
  <si>
    <t>SPB-16007</t>
  </si>
  <si>
    <t>SPB-12414</t>
  </si>
  <si>
    <t xml:space="preserve"> 신일해피트리아파트 앞</t>
  </si>
  <si>
    <t>SPB-14936</t>
  </si>
  <si>
    <t>SPB-11023</t>
  </si>
  <si>
    <t xml:space="preserve"> 한마을아파트 정문상가</t>
  </si>
  <si>
    <t>SPB-15403</t>
  </si>
  <si>
    <t xml:space="preserve"> 뚝섬역 5번 출구 정류소 옆</t>
  </si>
  <si>
    <t>SPB-04759</t>
  </si>
  <si>
    <t xml:space="preserve"> 중앙하이츠 아파트 입구</t>
  </si>
  <si>
    <t xml:space="preserve"> 희성오피앙</t>
  </si>
  <si>
    <t>SPB-00814</t>
  </si>
  <si>
    <t xml:space="preserve"> 건국대학교 학생회관</t>
  </si>
  <si>
    <t xml:space="preserve"> 건국대학교 (입학정보관)</t>
  </si>
  <si>
    <t>SPB-12250</t>
  </si>
  <si>
    <t xml:space="preserve"> 유스호스텔 앞</t>
  </si>
  <si>
    <t>SPB-03980</t>
  </si>
  <si>
    <t xml:space="preserve"> 신용산역 6번출구 앞</t>
  </si>
  <si>
    <t>SPB-08108</t>
  </si>
  <si>
    <t>SPB-08401</t>
  </si>
  <si>
    <t xml:space="preserve"> 가락시장역 롯데마트앞</t>
  </si>
  <si>
    <t>문정2동 주민센터</t>
  </si>
  <si>
    <t>SPB-03810</t>
  </si>
  <si>
    <t xml:space="preserve"> 언남초등학교 앞</t>
  </si>
  <si>
    <t>SPB-00720</t>
  </si>
  <si>
    <t xml:space="preserve"> 장한평역 8번 출구 앞</t>
  </si>
  <si>
    <t>SPB-08731</t>
  </si>
  <si>
    <t xml:space="preserve"> 증미역 3번출구뒤(등촌두산위브센티움오피스텔)</t>
  </si>
  <si>
    <t>SPB-11694</t>
  </si>
  <si>
    <t xml:space="preserve"> 화양사거리</t>
  </si>
  <si>
    <t>SPB-06029</t>
  </si>
  <si>
    <t>SPB-09186</t>
  </si>
  <si>
    <t xml:space="preserve"> 전자랜드 본관 앞</t>
  </si>
  <si>
    <t>SPB-06519</t>
  </si>
  <si>
    <t xml:space="preserve"> 중앙동 동진빌딩</t>
  </si>
  <si>
    <t xml:space="preserve"> 서울대입구역 마에스트로</t>
  </si>
  <si>
    <t>SPB-15133</t>
  </si>
  <si>
    <t xml:space="preserve"> 서강대 남문 옆</t>
  </si>
  <si>
    <t>SPB-02093</t>
  </si>
  <si>
    <t xml:space="preserve"> 아차산역 3번출구</t>
  </si>
  <si>
    <t xml:space="preserve"> 구의삼성쉐르빌 앞</t>
  </si>
  <si>
    <t>SPB-09648</t>
  </si>
  <si>
    <t>SPB-00312</t>
  </si>
  <si>
    <t xml:space="preserve"> 이대역 4번 출구</t>
  </si>
  <si>
    <t>SPB-11390</t>
  </si>
  <si>
    <t xml:space="preserve"> 중랑구청 사거리</t>
  </si>
  <si>
    <t>SPB-09071</t>
  </si>
  <si>
    <t>SPB-03677</t>
  </si>
  <si>
    <t>SPB-03379</t>
  </si>
  <si>
    <t>SPB-12019</t>
  </si>
  <si>
    <t xml:space="preserve"> 강일동 리슈빌 빌딩앞</t>
  </si>
  <si>
    <t>SPB-12049</t>
  </si>
  <si>
    <t>SPB-02129</t>
  </si>
  <si>
    <t>SPB-06041</t>
  </si>
  <si>
    <t xml:space="preserve"> 돈암성당 옆</t>
  </si>
  <si>
    <t>SPB-01414</t>
  </si>
  <si>
    <t>SPB-04188</t>
  </si>
  <si>
    <t>SPB-06737</t>
  </si>
  <si>
    <t xml:space="preserve"> 홈플러스 면목동점</t>
  </si>
  <si>
    <t>SPB-04322</t>
  </si>
  <si>
    <t>SPB-12690</t>
  </si>
  <si>
    <t xml:space="preserve"> 스타벅스앞</t>
  </si>
  <si>
    <t xml:space="preserve"> 염창동 한마음아파트앞(염창동 빛나는 음악학원앞)</t>
  </si>
  <si>
    <t>SPB-05398</t>
  </si>
  <si>
    <t xml:space="preserve"> 성북3교 위</t>
  </si>
  <si>
    <t>SPB-09139</t>
  </si>
  <si>
    <t>SPB-04518</t>
  </si>
  <si>
    <t xml:space="preserve"> 효자동 삼거리</t>
  </si>
  <si>
    <t>SPB-12738</t>
  </si>
  <si>
    <t xml:space="preserve"> 성동세무서 건너편</t>
  </si>
  <si>
    <t xml:space="preserve"> 성수사거리 버스정류장 앞</t>
  </si>
  <si>
    <t>SPB-04884</t>
  </si>
  <si>
    <t>SPB-01871</t>
  </si>
  <si>
    <t>SPB-15523</t>
  </si>
  <si>
    <t xml:space="preserve"> 도곡1동 주민센터 교차로</t>
  </si>
  <si>
    <t>SPB-06376</t>
  </si>
  <si>
    <t xml:space="preserve"> 서울대입구역 1번출구</t>
  </si>
  <si>
    <t>SPB-15225</t>
  </si>
  <si>
    <t>SPB-05075</t>
  </si>
  <si>
    <t xml:space="preserve"> 개봉푸르지오아파트 상가</t>
  </si>
  <si>
    <t>SPB-04807</t>
  </si>
  <si>
    <t>SPB-07822</t>
  </si>
  <si>
    <t xml:space="preserve"> 서울여대 남문</t>
  </si>
  <si>
    <t>SPB-07753</t>
  </si>
  <si>
    <t>SPB-15845</t>
  </si>
  <si>
    <t xml:space="preserve"> 구의공원(테크노마트 앞)</t>
  </si>
  <si>
    <t xml:space="preserve"> 선사고등학교</t>
  </si>
  <si>
    <t>SPB-09290</t>
  </si>
  <si>
    <t>SPB-09920</t>
  </si>
  <si>
    <t>양재초등학교 맞은편</t>
  </si>
  <si>
    <t>양재역 11번 출구 앞</t>
  </si>
  <si>
    <t>SPB-00448</t>
  </si>
  <si>
    <t xml:space="preserve"> 개화동상사마을종점 버스정류장</t>
  </si>
  <si>
    <t xml:space="preserve"> 방화역 4번출구앞</t>
  </si>
  <si>
    <t>SPB-12268</t>
  </si>
  <si>
    <t xml:space="preserve"> KT혜화지사 앞</t>
  </si>
  <si>
    <t xml:space="preserve"> 한성대입구역2번출구</t>
  </si>
  <si>
    <t>SPB-13253</t>
  </si>
  <si>
    <t xml:space="preserve"> 관악동작견인차량보관소</t>
  </si>
  <si>
    <t>SPB-14119</t>
  </si>
  <si>
    <t>SPB-11187</t>
  </si>
  <si>
    <t>SPB-05982</t>
  </si>
  <si>
    <t xml:space="preserve"> 광흥창역 2번출구 앞</t>
  </si>
  <si>
    <t xml:space="preserve"> 숙명여대 입구 교차로</t>
  </si>
  <si>
    <t>SPB-06115</t>
  </si>
  <si>
    <t xml:space="preserve"> 서울역 4번출구 앞</t>
  </si>
  <si>
    <t>로고스교회 맞은 편</t>
  </si>
  <si>
    <t>SPB-09586</t>
  </si>
  <si>
    <t xml:space="preserve"> 백련산 힐스테이트 3차</t>
  </si>
  <si>
    <t>SPB-13023</t>
  </si>
  <si>
    <t xml:space="preserve"> 신내어울공원 앞</t>
  </si>
  <si>
    <t>SPB-09780</t>
  </si>
  <si>
    <t xml:space="preserve"> 광진교 남단 사거리(디지털프라자앞)</t>
  </si>
  <si>
    <t xml:space="preserve"> 영파여고 앞</t>
  </si>
  <si>
    <t>SPB-13328</t>
  </si>
  <si>
    <t xml:space="preserve"> 서울시 공공자전거 상암센터</t>
  </si>
  <si>
    <t>SPB-08638</t>
  </si>
  <si>
    <t xml:space="preserve"> 서울역 서부교차로2</t>
  </si>
  <si>
    <t xml:space="preserve"> 북아현동 가구거리</t>
  </si>
  <si>
    <t>SPB-08729</t>
  </si>
  <si>
    <t xml:space="preserve"> 삼익아파트</t>
  </si>
  <si>
    <t>SPB-03164</t>
  </si>
  <si>
    <t xml:space="preserve"> 광화문 시민열린마당</t>
  </si>
  <si>
    <t>SPB-09210</t>
  </si>
  <si>
    <t>SPB-11114</t>
  </si>
  <si>
    <t>SPB-14846</t>
  </si>
  <si>
    <t xml:space="preserve"> 남성역 2번출구 뒷편</t>
  </si>
  <si>
    <t xml:space="preserve"> 그룹한빌딩옆</t>
  </si>
  <si>
    <t xml:space="preserve"> 신자초교입구교차로</t>
  </si>
  <si>
    <t>SPB-12549</t>
  </si>
  <si>
    <t xml:space="preserve"> 천왕역 4번출구 뒤</t>
  </si>
  <si>
    <t xml:space="preserve"> 영문초등학교 사거리</t>
  </si>
  <si>
    <t>SPB-14093</t>
  </si>
  <si>
    <t xml:space="preserve"> LG전자 별관동(호서대 벤처타워 맞은편)</t>
  </si>
  <si>
    <t>중랑센터2</t>
  </si>
  <si>
    <t>SPB-01845</t>
  </si>
  <si>
    <t xml:space="preserve"> 광진구청 앞</t>
  </si>
  <si>
    <t>SPB-14082</t>
  </si>
  <si>
    <t xml:space="preserve"> 서울역 12번 출구 앞</t>
  </si>
  <si>
    <t xml:space="preserve"> 청파동입구 교차로</t>
  </si>
  <si>
    <t>SPB-04435</t>
  </si>
  <si>
    <t xml:space="preserve"> 강남구청역 2번출구 뒤</t>
  </si>
  <si>
    <t>SPB-15028</t>
  </si>
  <si>
    <t xml:space="preserve"> 서울연신초등학교</t>
  </si>
  <si>
    <t xml:space="preserve"> 연신내역 1번 출구 </t>
  </si>
  <si>
    <t>SPB-11072</t>
  </si>
  <si>
    <t>SPB-01577</t>
  </si>
  <si>
    <t xml:space="preserve"> 동대문중학교 옆</t>
  </si>
  <si>
    <t xml:space="preserve"> CJ제일제당 앞</t>
  </si>
  <si>
    <t>SPB-16053</t>
  </si>
  <si>
    <t xml:space="preserve"> 거여역 3번출구</t>
  </si>
  <si>
    <t xml:space="preserve"> 문정 법조단지10</t>
  </si>
  <si>
    <t>SPB-01649</t>
  </si>
  <si>
    <t>SPB-15548</t>
  </si>
  <si>
    <t xml:space="preserve"> 학여울역 사거리</t>
  </si>
  <si>
    <t>SPB-10177</t>
  </si>
  <si>
    <t>SPB-03340</t>
  </si>
  <si>
    <t xml:space="preserve"> 상림마을 생태공원</t>
  </si>
  <si>
    <t>SPB-11724</t>
  </si>
  <si>
    <t xml:space="preserve"> 서울광장 옆</t>
  </si>
  <si>
    <t>SPB-11360</t>
  </si>
  <si>
    <t xml:space="preserve"> 휘경공고앞</t>
  </si>
  <si>
    <t xml:space="preserve"> 용두동 사거리</t>
  </si>
  <si>
    <t>SPB-09409</t>
  </si>
  <si>
    <t xml:space="preserve"> 용마산역 1번출구</t>
  </si>
  <si>
    <t xml:space="preserve"> 장안동 사거리</t>
  </si>
  <si>
    <t>SPB-06446</t>
  </si>
  <si>
    <t xml:space="preserve"> 양평2나들목 보행통로 입구</t>
  </si>
  <si>
    <t>SPB-13559</t>
  </si>
  <si>
    <t xml:space="preserve"> 해뜨는 주유소옆 리엔파크 109동앞</t>
  </si>
  <si>
    <t xml:space="preserve"> 해공도서관앞</t>
  </si>
  <si>
    <t>SPB-03254</t>
  </si>
  <si>
    <t xml:space="preserve"> 방이초등학교</t>
  </si>
  <si>
    <t>SPB-06557</t>
  </si>
  <si>
    <t>SPB-15813</t>
  </si>
  <si>
    <t xml:space="preserve"> 수유동 채선당앞</t>
  </si>
  <si>
    <t>SPB-02746</t>
  </si>
  <si>
    <t xml:space="preserve"> 대림아파트 사거리</t>
  </si>
  <si>
    <t>SPB-08172</t>
  </si>
  <si>
    <t xml:space="preserve"> 신한은행 안국역지점 옆</t>
  </si>
  <si>
    <t>SPB-06308</t>
  </si>
  <si>
    <t xml:space="preserve"> 시범아파트버스정류장 옆</t>
  </si>
  <si>
    <t>SPB-10608</t>
  </si>
  <si>
    <t xml:space="preserve"> 가좌역 4번출구 앞</t>
  </si>
  <si>
    <t>SPB-12344</t>
  </si>
  <si>
    <t xml:space="preserve"> 목4동주민센터 옆</t>
  </si>
  <si>
    <t xml:space="preserve"> 삼성생명 당산사옥 앞</t>
  </si>
  <si>
    <t>SPB-08190</t>
  </si>
  <si>
    <t>SPB-08336</t>
  </si>
  <si>
    <t>SPB-11701</t>
  </si>
  <si>
    <t xml:space="preserve"> 어린이대공원역6번출구</t>
  </si>
  <si>
    <t>SPB-09661</t>
  </si>
  <si>
    <t>SPB-10351</t>
  </si>
  <si>
    <t>SPB-02576</t>
  </si>
  <si>
    <t xml:space="preserve"> 낙성대역 3번출구 뒤</t>
  </si>
  <si>
    <t>SPB-11547</t>
  </si>
  <si>
    <t xml:space="preserve"> 예일빌딩(율곡로) 앞</t>
  </si>
  <si>
    <t xml:space="preserve"> 을지로입구역 4번출구 앞</t>
  </si>
  <si>
    <t>SPB-14025</t>
  </si>
  <si>
    <t>SPB-06580</t>
  </si>
  <si>
    <t>SPB-14108</t>
  </si>
  <si>
    <t>SPB-01069</t>
  </si>
  <si>
    <t>SPB-15306</t>
  </si>
  <si>
    <t xml:space="preserve"> 안국역 5번출구 앞</t>
  </si>
  <si>
    <t>SPB-07933</t>
  </si>
  <si>
    <t>SPB-11757</t>
  </si>
  <si>
    <t>SPB-07447</t>
  </si>
  <si>
    <t xml:space="preserve"> 봉원고가차도 밑</t>
  </si>
  <si>
    <t xml:space="preserve"> 샛강역 1번출구 앞</t>
  </si>
  <si>
    <t>SPB-15114</t>
  </si>
  <si>
    <t>SPB-09375</t>
  </si>
  <si>
    <t xml:space="preserve"> 사당역 7번출구쪽</t>
  </si>
  <si>
    <t>SPB-06690</t>
  </si>
  <si>
    <t xml:space="preserve"> 난곡 새마을금고</t>
  </si>
  <si>
    <t xml:space="preserve"> 디지털입구 교차로</t>
  </si>
  <si>
    <t>SPB-02850</t>
  </si>
  <si>
    <t>SPB-12938</t>
  </si>
  <si>
    <t xml:space="preserve"> 국민은행 연서지점</t>
  </si>
  <si>
    <t>SPB-05903</t>
  </si>
  <si>
    <t>SPB-15667</t>
  </si>
  <si>
    <t xml:space="preserve"> 신촌동 제1공영주차장 앞</t>
  </si>
  <si>
    <t>SPB-12113</t>
  </si>
  <si>
    <t xml:space="preserve"> 낙원상가 옆</t>
  </si>
  <si>
    <t>SPB-05648</t>
  </si>
  <si>
    <t>SPB-13555</t>
  </si>
  <si>
    <t>SPB-11321</t>
  </si>
  <si>
    <t xml:space="preserve"> 여의도역 4번출구 옆</t>
  </si>
  <si>
    <t>SPB-10715</t>
  </si>
  <si>
    <t>SPB-05969</t>
  </si>
  <si>
    <t xml:space="preserve"> 광양중학교 앞</t>
  </si>
  <si>
    <t>SPB-00101</t>
  </si>
  <si>
    <t xml:space="preserve"> KAIST 경영대학 앞</t>
  </si>
  <si>
    <t>SPB-00168</t>
  </si>
  <si>
    <t>SPB-10862</t>
  </si>
  <si>
    <t xml:space="preserve"> 문래동자이아파트 앞</t>
  </si>
  <si>
    <t>SPB-12071</t>
  </si>
  <si>
    <t xml:space="preserve"> 충무로역 1번출구</t>
  </si>
  <si>
    <t>SPB-14147</t>
  </si>
  <si>
    <t xml:space="preserve"> 서강대 후문 옆</t>
  </si>
  <si>
    <t>SPB-12313</t>
  </si>
  <si>
    <t>SPB-11271</t>
  </si>
  <si>
    <t xml:space="preserve"> 초원아파트 앞</t>
  </si>
  <si>
    <t>SPB-13395</t>
  </si>
  <si>
    <t>SPB-02801</t>
  </si>
  <si>
    <t>SPB-08099</t>
  </si>
  <si>
    <t>SPB-08024</t>
  </si>
  <si>
    <t xml:space="preserve"> 청솔우성아파트 앞</t>
  </si>
  <si>
    <t>SPB-07603</t>
  </si>
  <si>
    <t>SPB-03585</t>
  </si>
  <si>
    <t xml:space="preserve"> 중계종합사회복지관 교차로</t>
  </si>
  <si>
    <t>SPB-10491</t>
  </si>
  <si>
    <t>SPB-13589</t>
  </si>
  <si>
    <t xml:space="preserve"> 광진청소년수련관</t>
  </si>
  <si>
    <t>SPB-10213</t>
  </si>
  <si>
    <t xml:space="preserve"> 양평우림 이비즈센타 앞</t>
  </si>
  <si>
    <t xml:space="preserve"> 그랜드컨벤션센터 앞</t>
  </si>
  <si>
    <t>SPB-15454</t>
  </si>
  <si>
    <t>SPB-15086</t>
  </si>
  <si>
    <t xml:space="preserve"> LIGA 아파트 앞</t>
  </si>
  <si>
    <t>SPB-13393</t>
  </si>
  <si>
    <t>SPB-08599</t>
  </si>
  <si>
    <t>SPB-16034</t>
  </si>
  <si>
    <t xml:space="preserve"> 대치동 버거킹대치점</t>
  </si>
  <si>
    <t>SPB-12123</t>
  </si>
  <si>
    <t>SPB-08509</t>
  </si>
  <si>
    <t xml:space="preserve"> NH농협은행 앞</t>
  </si>
  <si>
    <t>SPB-15341</t>
  </si>
  <si>
    <t>SPB-12480</t>
  </si>
  <si>
    <t xml:space="preserve"> 경일중학교 앞</t>
  </si>
  <si>
    <t>SPB-15627</t>
  </si>
  <si>
    <t>SPB-07350</t>
  </si>
  <si>
    <t xml:space="preserve"> 반포본동 주민센터 앞</t>
  </si>
  <si>
    <t>SPB-15249</t>
  </si>
  <si>
    <t xml:space="preserve"> 신촌역(2호선) 1번출구 옆</t>
  </si>
  <si>
    <t>SPB-05944</t>
  </si>
  <si>
    <t xml:space="preserve"> 상암월드컵파크 10단지 앞</t>
  </si>
  <si>
    <t>SPB-14152</t>
  </si>
  <si>
    <t xml:space="preserve"> 방학동학마을도서관</t>
  </si>
  <si>
    <t>SPB-13672</t>
  </si>
  <si>
    <t>SPB-10668</t>
  </si>
  <si>
    <t>SPB-12604</t>
  </si>
  <si>
    <t xml:space="preserve"> 사루비아 빌딩 앞</t>
  </si>
  <si>
    <t xml:space="preserve"> 망원2빗물펌프장 앞</t>
  </si>
  <si>
    <t>SPB-10995</t>
  </si>
  <si>
    <t xml:space="preserve"> 육군사관학교  앞</t>
  </si>
  <si>
    <t>SPB-12401</t>
  </si>
  <si>
    <t xml:space="preserve"> 중랑구청</t>
  </si>
  <si>
    <t xml:space="preserve"> 원묵고등학교</t>
  </si>
  <si>
    <t>SPB-06342</t>
  </si>
  <si>
    <t xml:space="preserve"> 휘경2동 주민센터</t>
  </si>
  <si>
    <t>SPB-09740</t>
  </si>
  <si>
    <t xml:space="preserve"> 혜화동 로터리</t>
  </si>
  <si>
    <t xml:space="preserve"> 신설동역 10번출구 앞</t>
  </si>
  <si>
    <t>SPB-15229</t>
  </si>
  <si>
    <t>SPB-00654</t>
  </si>
  <si>
    <t xml:space="preserve"> 마천CU우방점 앞</t>
  </si>
  <si>
    <t xml:space="preserve"> 마천사거리 </t>
  </si>
  <si>
    <t>SPB-04806</t>
  </si>
  <si>
    <t>SPB-15854</t>
  </si>
  <si>
    <t>SPB-03917</t>
  </si>
  <si>
    <t>SPB-02751</t>
  </si>
  <si>
    <t xml:space="preserve"> 아차산역4번출구</t>
  </si>
  <si>
    <t>SPB-14871</t>
  </si>
  <si>
    <t xml:space="preserve"> 영등포삼환아파트 앞</t>
  </si>
  <si>
    <t xml:space="preserve"> 양평1 보행육교 앞</t>
  </si>
  <si>
    <t>SPB-13094</t>
  </si>
  <si>
    <t>SPB-11067</t>
  </si>
  <si>
    <t>SPB-05391</t>
  </si>
  <si>
    <t xml:space="preserve"> 한국우편사업진흥원</t>
  </si>
  <si>
    <t xml:space="preserve"> 청담역 13번 출구 앞</t>
  </si>
  <si>
    <t>SPB-02969</t>
  </si>
  <si>
    <t>SPB-08377</t>
  </si>
  <si>
    <t>SPB-11861</t>
  </si>
  <si>
    <t xml:space="preserve"> 부엉이공원 앞</t>
  </si>
  <si>
    <t>SPB-15455</t>
  </si>
  <si>
    <t xml:space="preserve"> 등촌역 1번출구옆</t>
  </si>
  <si>
    <t>SPB-05803</t>
  </si>
  <si>
    <t xml:space="preserve"> 세운스퀘어 앞</t>
  </si>
  <si>
    <t xml:space="preserve"> 청계2가 사거리 옆</t>
  </si>
  <si>
    <t>SPB-07816</t>
  </si>
  <si>
    <t>SPB-01057</t>
  </si>
  <si>
    <t xml:space="preserve"> 잠실3거리(갤러리아팰리스)</t>
  </si>
  <si>
    <t xml:space="preserve"> 삼전사거리 포스코더샵</t>
  </si>
  <si>
    <t>SPB-06386</t>
  </si>
  <si>
    <t>SPB-12862</t>
  </si>
  <si>
    <t xml:space="preserve"> 예일여중</t>
  </si>
  <si>
    <t xml:space="preserve"> 서울혁신파크</t>
  </si>
  <si>
    <t>SPB-00707</t>
  </si>
  <si>
    <t>SPB-01843</t>
  </si>
  <si>
    <t>SPB-05166</t>
  </si>
  <si>
    <t>SPB-02721</t>
  </si>
  <si>
    <t>SPB-07381</t>
  </si>
  <si>
    <t>SPB-02914</t>
  </si>
  <si>
    <t xml:space="preserve"> 산업은행 앞</t>
  </si>
  <si>
    <t>SPB-15078</t>
  </si>
  <si>
    <t xml:space="preserve"> 대방역6번출구</t>
  </si>
  <si>
    <t>SPB-14921</t>
  </si>
  <si>
    <t xml:space="preserve"> 동해문화예술관앞</t>
  </si>
  <si>
    <t>SPB-13418</t>
  </si>
  <si>
    <t xml:space="preserve"> 암사역 3번출구(국민은행앞)</t>
  </si>
  <si>
    <t xml:space="preserve"> 강동세무서</t>
  </si>
  <si>
    <t>SPB-11234</t>
  </si>
  <si>
    <t>SPB-05613</t>
  </si>
  <si>
    <t xml:space="preserve"> 광나루역 3번 출구</t>
  </si>
  <si>
    <t>SPB-13612</t>
  </si>
  <si>
    <t xml:space="preserve"> 흑석역 4번출구</t>
  </si>
  <si>
    <t xml:space="preserve"> 동작역 5번출구 동작주차공원</t>
  </si>
  <si>
    <t>SPB-05933</t>
  </si>
  <si>
    <t xml:space="preserve"> 중화역 2번출구</t>
  </si>
  <si>
    <t>SPB-11113</t>
  </si>
  <si>
    <t>SPB-12087</t>
  </si>
  <si>
    <t>SPB-12376</t>
  </si>
  <si>
    <t xml:space="preserve"> 영등포청과시장 사거리</t>
  </si>
  <si>
    <t xml:space="preserve"> 합정역 1번출구 앞</t>
  </si>
  <si>
    <t>SPB-13720</t>
  </si>
  <si>
    <t xml:space="preserve"> 수서역 5번출구 뒤</t>
  </si>
  <si>
    <t xml:space="preserve"> 방배경찰서 민원봉사실 앞</t>
  </si>
  <si>
    <t>SPB-12064</t>
  </si>
  <si>
    <t>SPB-11992</t>
  </si>
  <si>
    <t xml:space="preserve"> 여의도역 1번출구 옆</t>
  </si>
  <si>
    <t xml:space="preserve"> 광화문역 2번출구 앞</t>
  </si>
  <si>
    <t>SPB-10843</t>
  </si>
  <si>
    <t xml:space="preserve"> 한성대입구역6번출구 뒤</t>
  </si>
  <si>
    <t>SPB-02556</t>
  </si>
  <si>
    <t>SPB-04237</t>
  </si>
  <si>
    <t xml:space="preserve"> 현대아파트 정문 앞</t>
  </si>
  <si>
    <t xml:space="preserve"> 르네상스호텔사거리 역삼지하보도 2번출구</t>
  </si>
  <si>
    <t>SPB-15818</t>
  </si>
  <si>
    <t>SPB-10689</t>
  </si>
  <si>
    <t xml:space="preserve"> 연세사랑병원신관앞</t>
  </si>
  <si>
    <t>사당역 12번출구 뒤</t>
  </si>
  <si>
    <t>SPB-01905</t>
  </si>
  <si>
    <t xml:space="preserve"> 광교사거리 남측</t>
  </si>
  <si>
    <t>SPB-10538</t>
  </si>
  <si>
    <t>SPB-11403</t>
  </si>
  <si>
    <t>SPB-10545</t>
  </si>
  <si>
    <t>SPB-09783</t>
  </si>
  <si>
    <t xml:space="preserve"> 광운대역 앞</t>
  </si>
  <si>
    <t>SPB-03290</t>
  </si>
  <si>
    <t>SPB-03237</t>
  </si>
  <si>
    <t>SPB-13416</t>
  </si>
  <si>
    <t>SPB-06465</t>
  </si>
  <si>
    <t>중랑센터</t>
  </si>
  <si>
    <t>SPB-11196</t>
  </si>
  <si>
    <t>SPB-02853</t>
  </si>
  <si>
    <t xml:space="preserve"> 을지로4가역 1번출구</t>
  </si>
  <si>
    <t>SPB-09266</t>
  </si>
  <si>
    <t xml:space="preserve"> 성동광진 교육지원청 앞</t>
  </si>
  <si>
    <t xml:space="preserve"> 응봉삼거리</t>
  </si>
  <si>
    <t>SPB-12210</t>
  </si>
  <si>
    <t xml:space="preserve"> 중계동 을지중학교</t>
  </si>
  <si>
    <t>SPB-15221</t>
  </si>
  <si>
    <t xml:space="preserve"> 서남물재생센터 버스정류장</t>
  </si>
  <si>
    <t>SPB-12693</t>
  </si>
  <si>
    <t>SPB-09914</t>
  </si>
  <si>
    <t>SPB-13995</t>
  </si>
  <si>
    <t xml:space="preserve"> 시조사 앞 (청량고정문 옆)</t>
  </si>
  <si>
    <t>SPB-07714</t>
  </si>
  <si>
    <t>SPB-12881</t>
  </si>
  <si>
    <t xml:space="preserve"> 중곡 성원APT 앞</t>
  </si>
  <si>
    <t xml:space="preserve"> 중랑전화국 교차로</t>
  </si>
  <si>
    <t>SPB-14041</t>
  </si>
  <si>
    <t xml:space="preserve"> 도선동 주민센터 앞</t>
  </si>
  <si>
    <t>SPB-09557</t>
  </si>
  <si>
    <t>SPB-01005</t>
  </si>
  <si>
    <t xml:space="preserve"> 흑석역 1번출구</t>
  </si>
  <si>
    <t>SPB-15670</t>
  </si>
  <si>
    <t xml:space="preserve"> 아리랑시네센터 앞</t>
  </si>
  <si>
    <t>SPB-11086</t>
  </si>
  <si>
    <t>SPB-13191</t>
  </si>
  <si>
    <t>SPB-06350</t>
  </si>
  <si>
    <t>SPB-04999</t>
  </si>
  <si>
    <t>서울남부터미널 대합실 입구</t>
  </si>
  <si>
    <t xml:space="preserve"> 교대입구 교차로</t>
  </si>
  <si>
    <t>SPB-12931</t>
  </si>
  <si>
    <t xml:space="preserve"> 종로구청 옆</t>
  </si>
  <si>
    <t>SPB-13983</t>
  </si>
  <si>
    <t>SPB-12028</t>
  </si>
  <si>
    <t xml:space="preserve"> 가재울 뉴타운 주유소 옆</t>
  </si>
  <si>
    <t>SPB-03922</t>
  </si>
  <si>
    <t xml:space="preserve"> 인덕대학교</t>
  </si>
  <si>
    <t xml:space="preserve"> 월계2교 버스정류장 앞</t>
  </si>
  <si>
    <t>SPB-04342</t>
  </si>
  <si>
    <t xml:space="preserve"> 서부화물트럭터미널 사거리</t>
  </si>
  <si>
    <t>SPB-05667</t>
  </si>
  <si>
    <t xml:space="preserve"> 문래역 4번출구 앞</t>
  </si>
  <si>
    <t>SPB-02615</t>
  </si>
  <si>
    <t>SPB-06158</t>
  </si>
  <si>
    <t xml:space="preserve"> 맥스타일 앞</t>
  </si>
  <si>
    <t>SPB-01184</t>
  </si>
  <si>
    <t xml:space="preserve"> 방이역 4번출구</t>
  </si>
  <si>
    <t>SPB-06514</t>
  </si>
  <si>
    <t>SPB-12263</t>
  </si>
  <si>
    <t>SPB-06674</t>
  </si>
  <si>
    <t xml:space="preserve"> 영등포구청역 1번출구</t>
  </si>
  <si>
    <t>SPB-14023</t>
  </si>
  <si>
    <t xml:space="preserve"> 강북문화예술회관</t>
  </si>
  <si>
    <t xml:space="preserve"> 성수역 2번출구 앞</t>
  </si>
  <si>
    <t>SPB-08060</t>
  </si>
  <si>
    <t>SPB-03901</t>
  </si>
  <si>
    <t xml:space="preserve"> 사육신공원앞</t>
  </si>
  <si>
    <t xml:space="preserve"> 공암나루근린공원 관리사무소옆</t>
  </si>
  <si>
    <t xml:space="preserve"> 서울시립대 정문 앞</t>
  </si>
  <si>
    <t>SPB-08585</t>
  </si>
  <si>
    <t xml:space="preserve"> 주식회사 오뚜기 정문 앞</t>
  </si>
  <si>
    <t>SPB-10565</t>
  </si>
  <si>
    <t xml:space="preserve"> 불광역 2번출구</t>
  </si>
  <si>
    <t xml:space="preserve"> 월드컵경기장역 3번출구 옆</t>
  </si>
  <si>
    <t>SPB-10238</t>
  </si>
  <si>
    <t>SPB-10483</t>
  </si>
  <si>
    <t>SPB-11311</t>
  </si>
  <si>
    <t>SPB-15037</t>
  </si>
  <si>
    <t xml:space="preserve"> 국회의원회관</t>
  </si>
  <si>
    <t>SPB-14747</t>
  </si>
  <si>
    <t xml:space="preserve"> 평생학습관 앞</t>
  </si>
  <si>
    <t>SPB-03904</t>
  </si>
  <si>
    <t xml:space="preserve"> 창신역 1번출구 앞</t>
  </si>
  <si>
    <t>SPB-13201</t>
  </si>
  <si>
    <t xml:space="preserve"> 장안동삼거리 교통섬</t>
  </si>
  <si>
    <t>SPB-00158</t>
  </si>
  <si>
    <t xml:space="preserve"> 태릉입구역 3번출구 </t>
  </si>
  <si>
    <t xml:space="preserve"> (구)신한은행 중랑교지점</t>
  </si>
  <si>
    <t>SPB-14124</t>
  </si>
  <si>
    <t xml:space="preserve"> KT앞</t>
  </si>
  <si>
    <t xml:space="preserve"> 롯데캐슬 앞</t>
  </si>
  <si>
    <t>SPB-13643</t>
  </si>
  <si>
    <t xml:space="preserve"> 도봉산광역환승센터앞 </t>
  </si>
  <si>
    <t>SPB-13338</t>
  </si>
  <si>
    <t>SPB-06155</t>
  </si>
  <si>
    <t xml:space="preserve"> 우이초등학교 후문 옆</t>
  </si>
  <si>
    <t>SPB-10279</t>
  </si>
  <si>
    <t>SPB-04381</t>
  </si>
  <si>
    <t xml:space="preserve"> 증권거래소후문교차로</t>
  </si>
  <si>
    <t>SPB-15654</t>
  </si>
  <si>
    <t>SPB-04764</t>
  </si>
  <si>
    <t>SPB-05727</t>
  </si>
  <si>
    <t xml:space="preserve"> 종암사거리 분수대</t>
  </si>
  <si>
    <t>SPB-09660</t>
  </si>
  <si>
    <t xml:space="preserve"> 한남 유수지 복개주차장</t>
  </si>
  <si>
    <t>SPB-09992</t>
  </si>
  <si>
    <t xml:space="preserve"> SK망원동주유소 건너편</t>
  </si>
  <si>
    <t>SPB-01487</t>
  </si>
  <si>
    <t xml:space="preserve"> 명동성당 앞</t>
  </si>
  <si>
    <t>SPB-15276</t>
  </si>
  <si>
    <t>SPB-00038</t>
  </si>
  <si>
    <t>SPB-02202</t>
  </si>
  <si>
    <t>SPB-02493</t>
  </si>
  <si>
    <t>양재동 꽃시장 입구</t>
  </si>
  <si>
    <t>SPB-14019</t>
  </si>
  <si>
    <t xml:space="preserve"> 재동초교 앞 삼거리</t>
  </si>
  <si>
    <t>SPB-07629</t>
  </si>
  <si>
    <t xml:space="preserve"> 신정네거리역</t>
  </si>
  <si>
    <t>SPB-14895</t>
  </si>
  <si>
    <t xml:space="preserve"> 국민일보 앞</t>
  </si>
  <si>
    <t>SPB-08387</t>
  </si>
  <si>
    <t>SPB-06498</t>
  </si>
  <si>
    <t xml:space="preserve"> 신방화사거리</t>
  </si>
  <si>
    <t>SPB-15595</t>
  </si>
  <si>
    <t>SPB-10807</t>
  </si>
  <si>
    <t>SPB-15606</t>
  </si>
  <si>
    <t>SPB-15431</t>
  </si>
  <si>
    <t>SPB-13664</t>
  </si>
  <si>
    <t xml:space="preserve"> 신도림동주민센터 앞</t>
  </si>
  <si>
    <t>SPB-15045</t>
  </si>
  <si>
    <t>SPB-14463</t>
  </si>
  <si>
    <t xml:space="preserve"> 청구역 2번출구 앞</t>
  </si>
  <si>
    <t>SPB-05050</t>
  </si>
  <si>
    <t xml:space="preserve"> 문정 법조단지7</t>
  </si>
  <si>
    <t>SPB-16061</t>
  </si>
  <si>
    <t xml:space="preserve"> 혜화역 3번출구 뒤</t>
  </si>
  <si>
    <t>SPB-12266</t>
  </si>
  <si>
    <t xml:space="preserve"> 마장동 주민센터</t>
  </si>
  <si>
    <t>SPB-05959</t>
  </si>
  <si>
    <t>SPB-03581</t>
  </si>
  <si>
    <t>SPB-15175</t>
  </si>
  <si>
    <t xml:space="preserve"> NH농협 신촌지점 앞</t>
  </si>
  <si>
    <t xml:space="preserve"> (구)합정동 주민센터</t>
  </si>
  <si>
    <t>SPB-12537</t>
  </si>
  <si>
    <t>SPB-15870</t>
  </si>
  <si>
    <t xml:space="preserve"> 신반포역 2번출구 앞</t>
  </si>
  <si>
    <t xml:space="preserve"> 이수역 1번출구</t>
  </si>
  <si>
    <t>SPB-15579</t>
  </si>
  <si>
    <t>SPB-07483</t>
  </si>
  <si>
    <t>SPB-03938</t>
  </si>
  <si>
    <t xml:space="preserve"> KEB 하나은행 본점 앞</t>
  </si>
  <si>
    <t xml:space="preserve"> 충정2교</t>
  </si>
  <si>
    <t>SPB-04970</t>
  </si>
  <si>
    <t xml:space="preserve"> 연서어린이공원</t>
  </si>
  <si>
    <t>SPB-04674</t>
  </si>
  <si>
    <t xml:space="preserve"> 신당역 12번 출구 뒤</t>
  </si>
  <si>
    <t xml:space="preserve"> 장충체육관</t>
  </si>
  <si>
    <t>SPB-00444</t>
  </si>
  <si>
    <t xml:space="preserve"> 석계역 5번출구 건너편</t>
  </si>
  <si>
    <t>SPB-05259</t>
  </si>
  <si>
    <t>SPB-15361</t>
  </si>
  <si>
    <t>SPB-15795</t>
  </si>
  <si>
    <t xml:space="preserve"> 등촌역 7번출구</t>
  </si>
  <si>
    <t>SPB-15731</t>
  </si>
  <si>
    <t xml:space="preserve"> 3호선 매봉역 3번출구앞</t>
  </si>
  <si>
    <t xml:space="preserve"> 국립국악중,고교 정문 맞은편</t>
  </si>
  <si>
    <t>SPB-12781</t>
  </si>
  <si>
    <t xml:space="preserve"> 강서수도사업소민원센터</t>
  </si>
  <si>
    <t xml:space="preserve"> 조원동 미성아파트</t>
  </si>
  <si>
    <t>SPB-09068</t>
  </si>
  <si>
    <t>SPB-14578</t>
  </si>
  <si>
    <t xml:space="preserve"> 올림픽기념 국민생활관 앞</t>
  </si>
  <si>
    <t>SPB-10818</t>
  </si>
  <si>
    <t>SPB-14135</t>
  </si>
  <si>
    <t xml:space="preserve"> 다이소 삼양시장점</t>
  </si>
  <si>
    <t>SPB-00703</t>
  </si>
  <si>
    <t>SPB-02671</t>
  </si>
  <si>
    <t xml:space="preserve"> 면목역 3번출구</t>
  </si>
  <si>
    <t>SPB-09103</t>
  </si>
  <si>
    <t>SPB-15721</t>
  </si>
  <si>
    <t>SPB-09808</t>
  </si>
  <si>
    <t xml:space="preserve"> 상암동주민센터 옆</t>
  </si>
  <si>
    <t>SPB-12269</t>
  </si>
  <si>
    <t>SPB-16138</t>
  </si>
  <si>
    <t>SPB-00531</t>
  </si>
  <si>
    <t xml:space="preserve"> 군자교 서측 녹지대</t>
  </si>
  <si>
    <t>SPB-06653</t>
  </si>
  <si>
    <t xml:space="preserve"> 묘곡초등학교</t>
  </si>
  <si>
    <t>SPB-12759</t>
  </si>
  <si>
    <t>SPB-12726</t>
  </si>
  <si>
    <t xml:space="preserve"> 삼성화재 사옥 옆</t>
  </si>
  <si>
    <t>SPB-11817</t>
  </si>
  <si>
    <t xml:space="preserve"> 갑을그레이트밸리 앞</t>
  </si>
  <si>
    <t xml:space="preserve"> 롯데캐슬골드파크1차 서문</t>
  </si>
  <si>
    <t>SPB-06450</t>
  </si>
  <si>
    <t xml:space="preserve"> 신길삼거리(우리은행)</t>
  </si>
  <si>
    <t>SPB-16171</t>
  </si>
  <si>
    <t>SPB-10931</t>
  </si>
  <si>
    <t>SPB-12237</t>
  </si>
  <si>
    <t>SPB-04879</t>
  </si>
  <si>
    <t>SPB-03971</t>
  </si>
  <si>
    <t>SPB-11618</t>
  </si>
  <si>
    <t>SPB-08059</t>
  </si>
  <si>
    <t xml:space="preserve"> 시립동부병원 앞 사거리</t>
  </si>
  <si>
    <t>SPB-03242</t>
  </si>
  <si>
    <t xml:space="preserve"> 미아사거리 1번 출구</t>
  </si>
  <si>
    <t>SPB-11379</t>
  </si>
  <si>
    <t xml:space="preserve"> 서울북부고용센터앞</t>
  </si>
  <si>
    <t>SPB-13994</t>
  </si>
  <si>
    <t>SPB-14114</t>
  </si>
  <si>
    <t xml:space="preserve"> 역촌파출소</t>
  </si>
  <si>
    <t>SPB-12608</t>
  </si>
  <si>
    <t>SPB-15755</t>
  </si>
  <si>
    <t>SPB-01028</t>
  </si>
  <si>
    <t>SPB-05488</t>
  </si>
  <si>
    <t>SPB-12030</t>
  </si>
  <si>
    <t xml:space="preserve"> KBS 앞</t>
  </si>
  <si>
    <t xml:space="preserve"> 미성동 신림체육센터</t>
  </si>
  <si>
    <t>SPB-09719</t>
  </si>
  <si>
    <t xml:space="preserve"> 증산2교</t>
  </si>
  <si>
    <t>SPB-05088</t>
  </si>
  <si>
    <t xml:space="preserve"> 서남환경공원 버스정류장</t>
  </si>
  <si>
    <t>SPB-06457</t>
  </si>
  <si>
    <t>SPB-03646</t>
  </si>
  <si>
    <t>SPB-09162</t>
  </si>
  <si>
    <t>SPB-10987</t>
  </si>
  <si>
    <t>SPB-13492</t>
  </si>
  <si>
    <t xml:space="preserve"> 신방화역환승주차장</t>
  </si>
  <si>
    <t xml:space="preserve"> 방화사거리 마을버스 버스정류장</t>
  </si>
  <si>
    <t>SPB-09578</t>
  </si>
  <si>
    <t>SPB-06323</t>
  </si>
  <si>
    <t>SPB-10954</t>
  </si>
  <si>
    <t>SPB-11333</t>
  </si>
  <si>
    <t>SPB-15824</t>
  </si>
  <si>
    <t xml:space="preserve"> 강서구의회</t>
  </si>
  <si>
    <t>SPB-00095</t>
  </si>
  <si>
    <t xml:space="preserve"> 예성 라온팰리스 앞</t>
  </si>
  <si>
    <t>SPB-14091</t>
  </si>
  <si>
    <t>SPB-03206</t>
  </si>
  <si>
    <t xml:space="preserve"> 을지로2가 사거리 남측</t>
  </si>
  <si>
    <t>SPB-15459</t>
  </si>
  <si>
    <t xml:space="preserve"> 난곡 사거리</t>
  </si>
  <si>
    <t>SPB-13602</t>
  </si>
  <si>
    <t xml:space="preserve"> 삼부아파트1동 앞</t>
  </si>
  <si>
    <t>SPB-03811</t>
  </si>
  <si>
    <t xml:space="preserve"> 서초신동아1차아파트 옆</t>
  </si>
  <si>
    <t xml:space="preserve"> 논현역 7번출구</t>
  </si>
  <si>
    <t>SPB-13200</t>
  </si>
  <si>
    <t>SPB-04855</t>
  </si>
  <si>
    <t>SPB-05511</t>
  </si>
  <si>
    <t>SPB-09954</t>
  </si>
  <si>
    <t xml:space="preserve"> 신림동 우방아파트</t>
  </si>
  <si>
    <t xml:space="preserve"> 당고개공원 대여소</t>
  </si>
  <si>
    <t>SPB-11269</t>
  </si>
  <si>
    <t xml:space="preserve"> 구룡초사거리 (현대아파트10동 앞 )</t>
  </si>
  <si>
    <t>SPB-03227</t>
  </si>
  <si>
    <t>SPB-15557</t>
  </si>
  <si>
    <t xml:space="preserve"> 프라자 아파트 앞</t>
  </si>
  <si>
    <t>SPB-01748</t>
  </si>
  <si>
    <t>SPB-07727</t>
  </si>
  <si>
    <t xml:space="preserve"> 금원빌딩 앞</t>
  </si>
  <si>
    <t>SPB-08391</t>
  </si>
  <si>
    <t>SPB-14101</t>
  </si>
  <si>
    <t>SPB-10556</t>
  </si>
  <si>
    <t xml:space="preserve"> 구로동롯데아파트</t>
  </si>
  <si>
    <t>SPB-03981</t>
  </si>
  <si>
    <t>SPB-07839</t>
  </si>
  <si>
    <t xml:space="preserve"> 서울 상운차량</t>
  </si>
  <si>
    <t>SPB-06204</t>
  </si>
  <si>
    <t xml:space="preserve"> 홍은동 정원여중 입구</t>
  </si>
  <si>
    <t>SPB-09090</t>
  </si>
  <si>
    <t xml:space="preserve"> 어린이회관</t>
  </si>
  <si>
    <t xml:space="preserve"> 거여역 8번출구 뒤</t>
  </si>
  <si>
    <t>SPB-15710</t>
  </si>
  <si>
    <t xml:space="preserve"> 쌍용플레티넘오피스텔</t>
  </si>
  <si>
    <t xml:space="preserve"> 신길우성1차아파트 앞 공원</t>
  </si>
  <si>
    <t>SPB-09541</t>
  </si>
  <si>
    <t xml:space="preserve"> 하계동 중평어린이공원 앞</t>
  </si>
  <si>
    <t>SPB-06309</t>
  </si>
  <si>
    <t xml:space="preserve"> 송파도서관</t>
  </si>
  <si>
    <t xml:space="preserve"> 백토공원 앞</t>
  </si>
  <si>
    <t>SPB-11969</t>
  </si>
  <si>
    <t>SPB-02839</t>
  </si>
  <si>
    <t xml:space="preserve"> 청담역(우리들병원 앞)</t>
  </si>
  <si>
    <t>SPB-07830</t>
  </si>
  <si>
    <t xml:space="preserve"> 문정 법조단지4</t>
  </si>
  <si>
    <t>SPB-15744</t>
  </si>
  <si>
    <t xml:space="preserve"> DMC역 2번출구 옆</t>
  </si>
  <si>
    <t>SPB-05195</t>
  </si>
  <si>
    <t>SPB-08855</t>
  </si>
  <si>
    <t xml:space="preserve"> 잠실4동 주민센터 옆</t>
  </si>
  <si>
    <t xml:space="preserve"> 천호역 10번 출구 앞</t>
  </si>
  <si>
    <t>SPB-04540</t>
  </si>
  <si>
    <t>SPB-15684</t>
  </si>
  <si>
    <t>SPB-02015</t>
  </si>
  <si>
    <t>SPB-12340</t>
  </si>
  <si>
    <t>SPB-10586</t>
  </si>
  <si>
    <t xml:space="preserve"> SK제삼주유소 앞</t>
  </si>
  <si>
    <t>SPB-14000</t>
  </si>
  <si>
    <t>구룡사 삼거리</t>
  </si>
  <si>
    <t xml:space="preserve"> 서초리슈빌S 글로벌 앞</t>
  </si>
  <si>
    <t>SPB-04511</t>
  </si>
  <si>
    <t xml:space="preserve"> 롯데캐슬 102동 코너(월계주유소건너)</t>
  </si>
  <si>
    <t>SPB-08342</t>
  </si>
  <si>
    <t>SPB-15674</t>
  </si>
  <si>
    <t xml:space="preserve"> 강북구청 사거리 버스정류소 앞</t>
  </si>
  <si>
    <t>SPB-16222</t>
  </si>
  <si>
    <t xml:space="preserve"> 망우청소년수련관</t>
  </si>
  <si>
    <t>SPB-10248</t>
  </si>
  <si>
    <t>SPB-03963</t>
  </si>
  <si>
    <t xml:space="preserve"> 공릉역 1번 출구 앞</t>
  </si>
  <si>
    <t>SPB-15739</t>
  </si>
  <si>
    <t xml:space="preserve"> 성수아카데미타워 앞</t>
  </si>
  <si>
    <t>SPB-11652</t>
  </si>
  <si>
    <t>SPB-10026</t>
  </si>
  <si>
    <t xml:space="preserve"> 청운초교 앞 삼거리</t>
  </si>
  <si>
    <t>SPB-13347</t>
  </si>
  <si>
    <t xml:space="preserve"> 가좌역1 번출구 뒤</t>
  </si>
  <si>
    <t>SPB-05616</t>
  </si>
  <si>
    <t>SPB-14914</t>
  </si>
  <si>
    <t xml:space="preserve"> 제2구민체육센타 앞</t>
  </si>
  <si>
    <t>SPB-13015</t>
  </si>
  <si>
    <t>SPB-10676</t>
  </si>
  <si>
    <t xml:space="preserve"> 월곡역 입구 육교 밑</t>
  </si>
  <si>
    <t>SPB-12928</t>
  </si>
  <si>
    <t xml:space="preserve"> 사당동 아르테스 웨딩앞</t>
  </si>
  <si>
    <t>SPB-02995</t>
  </si>
  <si>
    <t xml:space="preserve"> 목동2단지 상가</t>
  </si>
  <si>
    <t xml:space="preserve"> 남부법원검찰청 교차로</t>
  </si>
  <si>
    <t>SPB-05044</t>
  </si>
  <si>
    <t>SPB-11402</t>
  </si>
  <si>
    <t xml:space="preserve"> 이수역 11번출구쪽</t>
  </si>
  <si>
    <t>SPB-14906</t>
  </si>
  <si>
    <t>SPB-11465</t>
  </si>
  <si>
    <t>SPB-14099</t>
  </si>
  <si>
    <t xml:space="preserve"> 공덕역 2번출구</t>
  </si>
  <si>
    <t>SPB-10906</t>
  </si>
  <si>
    <t>SPB-15717</t>
  </si>
  <si>
    <t xml:space="preserve"> 사직동주민센터</t>
  </si>
  <si>
    <t>SPB-04258</t>
  </si>
  <si>
    <t>SPB-01215</t>
  </si>
  <si>
    <t xml:space="preserve"> 뱅뱅사거리 랜드마크타워 앞</t>
  </si>
  <si>
    <t>SPB-07915</t>
  </si>
  <si>
    <t xml:space="preserve"> 삼육대 입구</t>
  </si>
  <si>
    <t>SPB-15542</t>
  </si>
  <si>
    <t>SPB-09374</t>
  </si>
  <si>
    <t xml:space="preserve"> 오금역 3번 출구 뒤</t>
  </si>
  <si>
    <t>SPB-10282</t>
  </si>
  <si>
    <t>SPB-07432</t>
  </si>
  <si>
    <t>SPB-09519</t>
  </si>
  <si>
    <t xml:space="preserve"> 서울미래초등학교 사거리</t>
  </si>
  <si>
    <t>SPB-03093</t>
  </si>
  <si>
    <t>SPB-15915</t>
  </si>
  <si>
    <t>SPB-14934</t>
  </si>
  <si>
    <t>SPB-10777</t>
  </si>
  <si>
    <t>SPB-11705</t>
  </si>
  <si>
    <t>SPB-13653</t>
  </si>
  <si>
    <t>SPB-00126</t>
  </si>
  <si>
    <t>SPB-10408</t>
  </si>
  <si>
    <t xml:space="preserve"> 마포구청역 </t>
  </si>
  <si>
    <t>SPB-15825</t>
  </si>
  <si>
    <t xml:space="preserve"> 신설동역8번출구</t>
  </si>
  <si>
    <t>SPB-12501</t>
  </si>
  <si>
    <t>SPB-08219</t>
  </si>
  <si>
    <t>SPB-15290</t>
  </si>
  <si>
    <t xml:space="preserve"> 굽은다리역</t>
  </si>
  <si>
    <t>SPB-03409</t>
  </si>
  <si>
    <t>SPB-07758</t>
  </si>
  <si>
    <t>SPB-02972</t>
  </si>
  <si>
    <t>SPB-09129</t>
  </si>
  <si>
    <t>SPB-06571</t>
  </si>
  <si>
    <t>SPB-13596</t>
  </si>
  <si>
    <t>SPB-01827</t>
  </si>
  <si>
    <t xml:space="preserve"> K+ 타워 앞</t>
  </si>
  <si>
    <t xml:space="preserve"> 청계천 박물관 앞</t>
  </si>
  <si>
    <t>SPB-05732</t>
  </si>
  <si>
    <t xml:space="preserve"> 성북쉼터 앞</t>
  </si>
  <si>
    <t>SPB-02945</t>
  </si>
  <si>
    <t>SPB-01807</t>
  </si>
  <si>
    <t>SPB-00963</t>
  </si>
  <si>
    <t>SPB-12383</t>
  </si>
  <si>
    <t xml:space="preserve"> 돈암초교 입구</t>
  </si>
  <si>
    <t>SPB-14922</t>
  </si>
  <si>
    <t>SPB-07316</t>
  </si>
  <si>
    <t>SPB-04238</t>
  </si>
  <si>
    <t>SPB-13037</t>
  </si>
  <si>
    <t>SPB-05347</t>
  </si>
  <si>
    <t>SPB-01504</t>
  </si>
  <si>
    <t xml:space="preserve"> 베르가모앞</t>
  </si>
  <si>
    <t xml:space="preserve"> 둔촌 주공 GS 맞은편</t>
  </si>
  <si>
    <t>SPB-15408</t>
  </si>
  <si>
    <t xml:space="preserve"> 신림1교 교차로</t>
  </si>
  <si>
    <t>SPB-04469</t>
  </si>
  <si>
    <t xml:space="preserve"> 사천교</t>
  </si>
  <si>
    <t xml:space="preserve"> 연세대 정문 건너편</t>
  </si>
  <si>
    <t>SPB-03068</t>
  </si>
  <si>
    <t xml:space="preserve"> 삼성전자서비스 성북센터</t>
  </si>
  <si>
    <t>SPB-10899</t>
  </si>
  <si>
    <t>SPB-08410</t>
  </si>
  <si>
    <t>SPB-03616</t>
  </si>
  <si>
    <t xml:space="preserve"> 서울지방병무청 버스정류장</t>
  </si>
  <si>
    <t>SPB-07393</t>
  </si>
  <si>
    <t xml:space="preserve"> 교보생명보험 앞</t>
  </si>
  <si>
    <t>SPB-11056</t>
  </si>
  <si>
    <t xml:space="preserve"> 코오롱테크노밸리</t>
  </si>
  <si>
    <t>SPB-11834</t>
  </si>
  <si>
    <t xml:space="preserve"> 증권거래소 앞</t>
  </si>
  <si>
    <t xml:space="preserve"> 길음8골어린이공원 옆</t>
  </si>
  <si>
    <t xml:space="preserve"> 길음역 3번출구 뒤</t>
  </si>
  <si>
    <t>SPB-01883</t>
  </si>
  <si>
    <t xml:space="preserve"> 불광역 8번출구</t>
  </si>
  <si>
    <t>SPB-03050</t>
  </si>
  <si>
    <t xml:space="preserve"> 마포구 육아종합지원센터</t>
  </si>
  <si>
    <t>SPB-14964</t>
  </si>
  <si>
    <t>SPB-04740</t>
  </si>
  <si>
    <t>SPB-12839</t>
  </si>
  <si>
    <t>SPB-10077</t>
  </si>
  <si>
    <t xml:space="preserve"> 신내우디안아파트 1단지</t>
  </si>
  <si>
    <t>SPB-03661</t>
  </si>
  <si>
    <t xml:space="preserve"> 신성기사식당 앞</t>
  </si>
  <si>
    <t>SPB-04731</t>
  </si>
  <si>
    <t xml:space="preserve"> 티마크 호텔 앞</t>
  </si>
  <si>
    <t>SPB-09816</t>
  </si>
  <si>
    <t xml:space="preserve"> 금호 어울림 아파트 앞</t>
  </si>
  <si>
    <t>SPB-10920</t>
  </si>
  <si>
    <t>SPB-14872</t>
  </si>
  <si>
    <t xml:space="preserve"> 샛강생태공원방문자센터 앞</t>
  </si>
  <si>
    <t>SPB-02431</t>
  </si>
  <si>
    <t>SPB-01773</t>
  </si>
  <si>
    <t xml:space="preserve"> 문정현대아파트 교차로</t>
  </si>
  <si>
    <t>SPB-14061</t>
  </si>
  <si>
    <t xml:space="preserve"> 보라매역4번출구</t>
  </si>
  <si>
    <t>SPB-14595</t>
  </si>
  <si>
    <t>SPB-11355</t>
  </si>
  <si>
    <t xml:space="preserve"> 금호사거리</t>
  </si>
  <si>
    <t>SPB-10228</t>
  </si>
  <si>
    <t>SPB-11577</t>
  </si>
  <si>
    <t xml:space="preserve"> 대흥동 주민센터</t>
  </si>
  <si>
    <t xml:space="preserve"> 종로학원본원 </t>
  </si>
  <si>
    <t>SPB-01392</t>
  </si>
  <si>
    <t xml:space="preserve"> 한양대후문역 부근</t>
  </si>
  <si>
    <t>SPB-01957</t>
  </si>
  <si>
    <t>SPB-00594</t>
  </si>
  <si>
    <t>SPB-01741</t>
  </si>
  <si>
    <t>SPB-00774</t>
  </si>
  <si>
    <t>SPB-09036</t>
  </si>
  <si>
    <t xml:space="preserve"> 영동1교 (양재천근린공원)</t>
  </si>
  <si>
    <t>SPB-07695</t>
  </si>
  <si>
    <t>SPB-12635</t>
  </si>
  <si>
    <t>SPB-04829</t>
  </si>
  <si>
    <t>SPB-09378</t>
  </si>
  <si>
    <t xml:space="preserve"> 구일우성(아) 육교 밑</t>
  </si>
  <si>
    <t>SPB-07524</t>
  </si>
  <si>
    <t>SPB-10913</t>
  </si>
  <si>
    <t>SPB-11378</t>
  </si>
  <si>
    <t>삼호@ 2동 ( 간선도로)</t>
  </si>
  <si>
    <t>SPB-15508</t>
  </si>
  <si>
    <t xml:space="preserve"> 청와대앞길</t>
  </si>
  <si>
    <t>SPB-14112</t>
  </si>
  <si>
    <t>SPB-16001</t>
  </si>
  <si>
    <t>서울가정법원</t>
  </si>
  <si>
    <t xml:space="preserve"> 더케이호텔 입구(양재2) </t>
  </si>
  <si>
    <t>SPB-06536</t>
  </si>
  <si>
    <t>SPB-13514</t>
  </si>
  <si>
    <t>SPB-14959</t>
  </si>
  <si>
    <t>SPB-16148</t>
  </si>
  <si>
    <t xml:space="preserve"> 능산삼거리</t>
  </si>
  <si>
    <t>SPB-11629</t>
  </si>
  <si>
    <t xml:space="preserve"> 용답초등학교</t>
  </si>
  <si>
    <t xml:space="preserve"> 구 서부경찰서 건너편</t>
  </si>
  <si>
    <t>SPB-09256</t>
  </si>
  <si>
    <t xml:space="preserve"> 낙성대 과학전시관</t>
  </si>
  <si>
    <t>SPB-02008</t>
  </si>
  <si>
    <t xml:space="preserve"> 래미안그레이튼102동앞</t>
  </si>
  <si>
    <t>SPB-16054</t>
  </si>
  <si>
    <t>SPB-15496</t>
  </si>
  <si>
    <t xml:space="preserve"> 시청역(2호선) 9번출구 뒤</t>
  </si>
  <si>
    <t>SPB-08239</t>
  </si>
  <si>
    <t>SPB-15452</t>
  </si>
  <si>
    <t>SPB-05552</t>
  </si>
  <si>
    <t>SPB-03671</t>
  </si>
  <si>
    <t xml:space="preserve"> 사근삼거리</t>
  </si>
  <si>
    <t>SPB-04989</t>
  </si>
  <si>
    <t>SPB-09124</t>
  </si>
  <si>
    <t xml:space="preserve"> 원메디타운 앞</t>
  </si>
  <si>
    <t>SPB-00852</t>
  </si>
  <si>
    <t>SPB-09066</t>
  </si>
  <si>
    <t>SPB-00190</t>
  </si>
  <si>
    <t>SPB-01129</t>
  </si>
  <si>
    <t xml:space="preserve"> 양지사거리</t>
  </si>
  <si>
    <t>SPB-11441</t>
  </si>
  <si>
    <t>SPB-09192</t>
  </si>
  <si>
    <t xml:space="preserve"> 도야미리숯불갈비 앞</t>
  </si>
  <si>
    <t>SPB-10361</t>
  </si>
  <si>
    <t xml:space="preserve"> 롯데 시네마</t>
  </si>
  <si>
    <t xml:space="preserve"> 포레스 주상복합 빌딩</t>
  </si>
  <si>
    <t>SPB-13064</t>
  </si>
  <si>
    <t>방배열린문화센터 앞</t>
  </si>
  <si>
    <t>SPB-14862</t>
  </si>
  <si>
    <t>SPB-02260</t>
  </si>
  <si>
    <t>SPB-12843</t>
  </si>
  <si>
    <t>SPB-09280</t>
  </si>
  <si>
    <t xml:space="preserve"> 공항중학교앞</t>
  </si>
  <si>
    <t>SPB-08225</t>
  </si>
  <si>
    <t>SPB-02952</t>
  </si>
  <si>
    <t>SPB-03854</t>
  </si>
  <si>
    <t>SPB-07965</t>
  </si>
  <si>
    <t>SPB-14255</t>
  </si>
  <si>
    <t>SPB-06508</t>
  </si>
  <si>
    <t>SPB-14057</t>
  </si>
  <si>
    <t xml:space="preserve"> 미아역 3번,4번 출구 사이</t>
  </si>
  <si>
    <t>SPB-04700</t>
  </si>
  <si>
    <t>SPB-05454</t>
  </si>
  <si>
    <t>SPB-08384</t>
  </si>
  <si>
    <t>SPB-07771</t>
  </si>
  <si>
    <t xml:space="preserve"> 삼각산동 주민센터</t>
  </si>
  <si>
    <t>SPB-14010</t>
  </si>
  <si>
    <t>SPB-11926</t>
  </si>
  <si>
    <t>SPB-12388</t>
  </si>
  <si>
    <t>SPB-12874</t>
  </si>
  <si>
    <t>SPB-05989</t>
  </si>
  <si>
    <t>SPB-14472</t>
  </si>
  <si>
    <t>SPB-11571</t>
  </si>
  <si>
    <t>SPB-15040</t>
  </si>
  <si>
    <t>SPB-11876</t>
  </si>
  <si>
    <t>SPB-02811</t>
  </si>
  <si>
    <t>SPB-12786</t>
  </si>
  <si>
    <t>SPB-05318</t>
  </si>
  <si>
    <t>SPB-03523</t>
  </si>
  <si>
    <t>SPB-15251</t>
  </si>
  <si>
    <t>SPB-12821</t>
  </si>
  <si>
    <t>SPB-14444</t>
  </si>
  <si>
    <t>SPB-15386</t>
  </si>
  <si>
    <t>SPB-01693</t>
  </si>
  <si>
    <t>SPB-13422</t>
  </si>
  <si>
    <t>SPB-15648</t>
  </si>
  <si>
    <t xml:space="preserve"> DMC빌 앞</t>
  </si>
  <si>
    <t>SPB-13595</t>
  </si>
  <si>
    <t>SPB-15185</t>
  </si>
  <si>
    <t>SPB-00181</t>
  </si>
  <si>
    <t xml:space="preserve"> 명지전문대학교 정문 앞</t>
  </si>
  <si>
    <t xml:space="preserve"> 연신내역 4번출구</t>
  </si>
  <si>
    <t>SPB-01514</t>
  </si>
  <si>
    <t>SPB-06583</t>
  </si>
  <si>
    <t>SPB-05595</t>
  </si>
  <si>
    <t>SPB-05116</t>
  </si>
  <si>
    <t xml:space="preserve"> 천주교 대치 2동 교회 옆</t>
  </si>
  <si>
    <t xml:space="preserve"> 신세계백화점 본점 앞</t>
  </si>
  <si>
    <t>SPB-06274</t>
  </si>
  <si>
    <t>SPB-14104</t>
  </si>
  <si>
    <t xml:space="preserve"> 서울보증보험본사 앞</t>
  </si>
  <si>
    <t>SPB-11670</t>
  </si>
  <si>
    <t>SPB-13365</t>
  </si>
  <si>
    <t xml:space="preserve"> 다산 어린이공원</t>
  </si>
  <si>
    <t>SPB-11487</t>
  </si>
  <si>
    <t>SPB-14141</t>
  </si>
  <si>
    <t>SPB-15379</t>
  </si>
  <si>
    <t>SPB-03615</t>
  </si>
  <si>
    <t xml:space="preserve"> 구립망우청소년독서실</t>
  </si>
  <si>
    <t>SPB-15147</t>
  </si>
  <si>
    <t xml:space="preserve"> 문정 법조단지8</t>
  </si>
  <si>
    <t>SPB-14856</t>
  </si>
  <si>
    <t>SPB-05174</t>
  </si>
  <si>
    <t xml:space="preserve"> 현대6차 아파트</t>
  </si>
  <si>
    <t>SPB-11778</t>
  </si>
  <si>
    <t>SPB-13575</t>
  </si>
  <si>
    <t xml:space="preserve"> 이촌1동 주민센터 뒤</t>
  </si>
  <si>
    <t xml:space="preserve"> 서빙고동 금호맨션 앞</t>
  </si>
  <si>
    <t>SPB-07829</t>
  </si>
  <si>
    <t>SPB-10474</t>
  </si>
  <si>
    <t>SPB-07785</t>
  </si>
  <si>
    <t xml:space="preserve"> 영동대교 북단</t>
  </si>
  <si>
    <t>SPB-09568</t>
  </si>
  <si>
    <t>SPB-15008</t>
  </si>
  <si>
    <t xml:space="preserve"> 신길동 우리은행 옆</t>
  </si>
  <si>
    <t>SPB-10572</t>
  </si>
  <si>
    <t>SPB-14962</t>
  </si>
  <si>
    <t>SPB-14098</t>
  </si>
  <si>
    <t>SPB-05002</t>
  </si>
  <si>
    <t>SPB-03031</t>
  </si>
  <si>
    <t>SPB-12953</t>
  </si>
  <si>
    <t xml:space="preserve"> 신림동걷고싶은문화의거리입구</t>
  </si>
  <si>
    <t>SPB-15624</t>
  </si>
  <si>
    <t>SPB-04413</t>
  </si>
  <si>
    <t>SPB-15327</t>
  </si>
  <si>
    <t>SPB-02265</t>
  </si>
  <si>
    <t>SPB-03218</t>
  </si>
  <si>
    <t>SPB-08720</t>
  </si>
  <si>
    <t>SPB-00649</t>
  </si>
  <si>
    <t xml:space="preserve"> 헬스케어</t>
  </si>
  <si>
    <t>SPB-10635</t>
  </si>
  <si>
    <t>SPB-08326</t>
  </si>
  <si>
    <t>SPB-14929</t>
  </si>
  <si>
    <t>SPB-14931</t>
  </si>
  <si>
    <t>SPB-09515</t>
  </si>
  <si>
    <t>SPB-05367</t>
  </si>
  <si>
    <t xml:space="preserve"> 올림픽공원 남2문 앞</t>
  </si>
  <si>
    <t>SPB-07384</t>
  </si>
  <si>
    <t xml:space="preserve"> 세종대왕기념관 교차로</t>
  </si>
  <si>
    <t>SPB-08520</t>
  </si>
  <si>
    <t>SPB-05840</t>
  </si>
  <si>
    <t>SPB-08248</t>
  </si>
  <si>
    <t xml:space="preserve"> 목동사거리 버스정류장</t>
  </si>
  <si>
    <t xml:space="preserve"> 홍익병원앞 교차로</t>
  </si>
  <si>
    <t>SPB-06122</t>
  </si>
  <si>
    <t>SPB-07311</t>
  </si>
  <si>
    <t xml:space="preserve"> 원일교회</t>
  </si>
  <si>
    <t>SPB-04128</t>
  </si>
  <si>
    <t xml:space="preserve"> 해담는다리</t>
  </si>
  <si>
    <t xml:space="preserve"> 우리은행 금호동 지점 앞</t>
  </si>
  <si>
    <t>SPB-15023</t>
  </si>
  <si>
    <t xml:space="preserve"> 한티역 3번출구</t>
  </si>
  <si>
    <t>SPB-14479</t>
  </si>
  <si>
    <t>SPB-05646</t>
  </si>
  <si>
    <t>SPB-00159</t>
  </si>
  <si>
    <t>SPB-15054</t>
  </si>
  <si>
    <t>SPB-16060</t>
  </si>
  <si>
    <t>SPB-05310</t>
  </si>
  <si>
    <t>SPB-16062</t>
  </si>
  <si>
    <t xml:space="preserve"> 왕십리교회옆</t>
  </si>
  <si>
    <t>SPB-05573</t>
  </si>
  <si>
    <t xml:space="preserve"> 이수고가차도 남단</t>
  </si>
  <si>
    <t xml:space="preserve"> 서울산업정보학교</t>
  </si>
  <si>
    <t>SPB-09102</t>
  </si>
  <si>
    <t xml:space="preserve"> 대치역 사거리</t>
  </si>
  <si>
    <t>SPB-05080</t>
  </si>
  <si>
    <t xml:space="preserve"> 나들목공원</t>
  </si>
  <si>
    <t xml:space="preserve"> 영어마을 관악캠프</t>
  </si>
  <si>
    <t>SPB-13354</t>
  </si>
  <si>
    <t>SPB-03749</t>
  </si>
  <si>
    <t xml:space="preserve"> 보라매역 8번출구</t>
  </si>
  <si>
    <t>SPB-01787</t>
  </si>
  <si>
    <t>SPB-06310</t>
  </si>
  <si>
    <t>SPB-14806</t>
  </si>
  <si>
    <t>SPB-15475</t>
  </si>
  <si>
    <t>SPB-09151</t>
  </si>
  <si>
    <t>SPB-11964</t>
  </si>
  <si>
    <t>SPB-16051</t>
  </si>
  <si>
    <t>SPB-12539</t>
  </si>
  <si>
    <t>SPB-14155</t>
  </si>
  <si>
    <t>SPB-06540</t>
  </si>
  <si>
    <t>SPB-13955</t>
  </si>
  <si>
    <t>SPB-14037</t>
  </si>
  <si>
    <t>SPB-12515</t>
  </si>
  <si>
    <t>SPB-15722</t>
  </si>
  <si>
    <t xml:space="preserve"> 용두역 4번출구</t>
  </si>
  <si>
    <t>SPB-11189</t>
  </si>
  <si>
    <t xml:space="preserve"> 화곡역 1번 출구 앞</t>
  </si>
  <si>
    <t>SPB-09677</t>
  </si>
  <si>
    <t>SPB-07924</t>
  </si>
  <si>
    <t>SPB-03214</t>
  </si>
  <si>
    <t>SPB-02270</t>
  </si>
  <si>
    <t xml:space="preserve"> 여의도고교 앞</t>
  </si>
  <si>
    <t>SPB-14436</t>
  </si>
  <si>
    <t xml:space="preserve"> 도림천역 1번 출구 앞</t>
  </si>
  <si>
    <t>SPB-07918</t>
  </si>
  <si>
    <t>SPB-14982</t>
  </si>
  <si>
    <t>SPB-09496</t>
  </si>
  <si>
    <t>SPB-10641</t>
  </si>
  <si>
    <t>SPB-06334</t>
  </si>
  <si>
    <t>SPB-06301</t>
  </si>
  <si>
    <t xml:space="preserve"> 포스코4거리 서측(수협 삼성동 지점)</t>
  </si>
  <si>
    <t>SPB-15794</t>
  </si>
  <si>
    <t>SPB-12619</t>
  </si>
  <si>
    <t>SPB-03224</t>
  </si>
  <si>
    <t>SPB-13763</t>
  </si>
  <si>
    <t xml:space="preserve"> 당산육갑문</t>
  </si>
  <si>
    <t>SPB-04169</t>
  </si>
  <si>
    <t>SPB-06727</t>
  </si>
  <si>
    <t>SPB-12852</t>
  </si>
  <si>
    <t>SPB-03781</t>
  </si>
  <si>
    <t>SPB-15472</t>
  </si>
  <si>
    <t>SPB-02752</t>
  </si>
  <si>
    <t>교대역 6번출구</t>
  </si>
  <si>
    <t>SPB-07932</t>
  </si>
  <si>
    <t xml:space="preserve"> 양재시민의숲역 3번출구</t>
  </si>
  <si>
    <t>SPB-04062</t>
  </si>
  <si>
    <t xml:space="preserve"> 구산역 4번출구</t>
  </si>
  <si>
    <t>SPB-14085</t>
  </si>
  <si>
    <t>SPB-10921</t>
  </si>
  <si>
    <t xml:space="preserve"> 빅마켓 금천점 앞</t>
  </si>
  <si>
    <t>SPB-01563</t>
  </si>
  <si>
    <t>SPB-12089</t>
  </si>
  <si>
    <t xml:space="preserve"> 선린인터넷 고등학교</t>
  </si>
  <si>
    <t>SPB-05528</t>
  </si>
  <si>
    <t>SPB-01212</t>
  </si>
  <si>
    <t>SPB-03429</t>
  </si>
  <si>
    <t>SPB-02743</t>
  </si>
  <si>
    <t>SPB-15706</t>
  </si>
  <si>
    <t xml:space="preserve"> 기자촌 사거리</t>
  </si>
  <si>
    <t>SPB-04692</t>
  </si>
  <si>
    <t>SPB-11748</t>
  </si>
  <si>
    <t>SPB-09140</t>
  </si>
  <si>
    <t xml:space="preserve"> 아시아지하보도 2번 출구</t>
  </si>
  <si>
    <t>SPB-08313</t>
  </si>
  <si>
    <t>SPB-09982</t>
  </si>
  <si>
    <t>SPB-15611</t>
  </si>
  <si>
    <t>SPB-08371</t>
  </si>
  <si>
    <t>SPB-11903</t>
  </si>
  <si>
    <t>SPB-04569</t>
  </si>
  <si>
    <t>SPB-00660</t>
  </si>
  <si>
    <t>SPB-06637</t>
  </si>
  <si>
    <t>SPB-15816</t>
  </si>
  <si>
    <t>SPB-06240</t>
  </si>
  <si>
    <t>SPB-06565</t>
  </si>
  <si>
    <t>SPB-05932</t>
  </si>
  <si>
    <t>SPB-08324</t>
  </si>
  <si>
    <t>SPB-08202</t>
  </si>
  <si>
    <t>SPB-08530</t>
  </si>
  <si>
    <t>SPB-14963</t>
  </si>
  <si>
    <t>SPB-03021</t>
  </si>
  <si>
    <t>SPB-15827</t>
  </si>
  <si>
    <t>SPB-06478</t>
  </si>
  <si>
    <t>SPB-08758</t>
  </si>
  <si>
    <t>SPB-04210</t>
  </si>
  <si>
    <t>SPB-08919</t>
  </si>
  <si>
    <t>SPB-02537</t>
  </si>
  <si>
    <t>SPB-14127</t>
  </si>
  <si>
    <t xml:space="preserve"> 도림4거리</t>
  </si>
  <si>
    <t>SPB-07878</t>
  </si>
  <si>
    <t xml:space="preserve"> 곰달래 문화복지센터 1-2</t>
  </si>
  <si>
    <t>SPB-11218</t>
  </si>
  <si>
    <t xml:space="preserve"> 석관초등학교 앞</t>
  </si>
  <si>
    <t>SPB-15672</t>
  </si>
  <si>
    <t xml:space="preserve"> 삼성디지털프라자관악점</t>
  </si>
  <si>
    <t>SPB-04387</t>
  </si>
  <si>
    <t xml:space="preserve"> 극동늘푸른아파트</t>
  </si>
  <si>
    <t>SPB-15810</t>
  </si>
  <si>
    <t>SPB-07497</t>
  </si>
  <si>
    <t xml:space="preserve"> 가재울 초등학교</t>
  </si>
  <si>
    <t>SPB-15401</t>
  </si>
  <si>
    <t xml:space="preserve"> 롯데캐슬 115동앞</t>
  </si>
  <si>
    <t>SPB-05017</t>
  </si>
  <si>
    <t xml:space="preserve"> KEB하나은행 성수중앙지점</t>
  </si>
  <si>
    <t>SPB-06693</t>
  </si>
  <si>
    <t>SPB-14074</t>
  </si>
  <si>
    <t>SPB-06027</t>
  </si>
  <si>
    <t xml:space="preserve"> 고덕동 주양쇼핑</t>
  </si>
  <si>
    <t>SPB-04327</t>
  </si>
  <si>
    <t>SPB-07387</t>
  </si>
  <si>
    <t>SPB-15829</t>
  </si>
  <si>
    <t>SPB-16082</t>
  </si>
  <si>
    <t>SPB-09024</t>
  </si>
  <si>
    <t xml:space="preserve"> 고속터미널역 5번출구 앞</t>
  </si>
  <si>
    <t>SPB-13481</t>
  </si>
  <si>
    <t xml:space="preserve"> 서울본부세관(건설회관 앞)</t>
  </si>
  <si>
    <t>SPB-04422</t>
  </si>
  <si>
    <t>SPB-05998</t>
  </si>
  <si>
    <t>SPB-13540</t>
  </si>
  <si>
    <t>SPB-14134</t>
  </si>
  <si>
    <t>SPB-06726</t>
  </si>
  <si>
    <t>SPB-11905</t>
  </si>
  <si>
    <t>SPB-02561</t>
  </si>
  <si>
    <t xml:space="preserve"> 전농삼성아파트</t>
  </si>
  <si>
    <t>SPB-00013</t>
  </si>
  <si>
    <t>SPB-10804</t>
  </si>
  <si>
    <t>SPB-08132</t>
  </si>
  <si>
    <t>SPB-04440</t>
  </si>
  <si>
    <t>SPB-05713</t>
  </si>
  <si>
    <t>SPB-15438</t>
  </si>
  <si>
    <t xml:space="preserve"> 독산보도육교 앞 자전거 보관소</t>
  </si>
  <si>
    <t>SPB-10863</t>
  </si>
  <si>
    <t xml:space="preserve"> 동일로 지하차도</t>
  </si>
  <si>
    <t xml:space="preserve"> 상봉역 3번출구</t>
  </si>
  <si>
    <t>SPB-12300</t>
  </si>
  <si>
    <t>SPB-11066</t>
  </si>
  <si>
    <t xml:space="preserve"> 독산역 1번출구 앞 자전거보관소</t>
  </si>
  <si>
    <t>SPB-08179</t>
  </si>
  <si>
    <t>SPB-06273</t>
  </si>
  <si>
    <t>SPB-07622</t>
  </si>
  <si>
    <t>SPB-11842</t>
  </si>
  <si>
    <t xml:space="preserve"> 용신동주민센터</t>
  </si>
  <si>
    <t>SPB-15732</t>
  </si>
  <si>
    <t>SPB-07355</t>
  </si>
  <si>
    <t>SPB-09509</t>
  </si>
  <si>
    <t>SPB-00404</t>
  </si>
  <si>
    <t>SPB-11192</t>
  </si>
  <si>
    <t>SPB-10846</t>
  </si>
  <si>
    <t xml:space="preserve"> 서울시설공단 앞</t>
  </si>
  <si>
    <t>SPB-15718</t>
  </si>
  <si>
    <t>SPB-02328</t>
  </si>
  <si>
    <t>SPB-13641</t>
  </si>
  <si>
    <t>SPB-08226</t>
  </si>
  <si>
    <t>SPB-13332</t>
  </si>
  <si>
    <t>SPB-15145</t>
  </si>
  <si>
    <t>SPB-06272</t>
  </si>
  <si>
    <t>SPB-05272</t>
  </si>
  <si>
    <t>SPB-06293</t>
  </si>
  <si>
    <t>SPB-08770</t>
  </si>
  <si>
    <t>SPB-10957</t>
  </si>
  <si>
    <t xml:space="preserve"> 르네상스 호텔 사거리 역삼지하보도 7번출구 앞</t>
  </si>
  <si>
    <t>SPB-12265</t>
  </si>
  <si>
    <t>SPB-10684</t>
  </si>
  <si>
    <t>SPB-13862</t>
  </si>
  <si>
    <t>SPB-09960</t>
  </si>
  <si>
    <t>SPB-03872</t>
  </si>
  <si>
    <t>SPB-12956</t>
  </si>
  <si>
    <t xml:space="preserve"> 달맞이공원</t>
  </si>
  <si>
    <t>SPB-11848</t>
  </si>
  <si>
    <t xml:space="preserve"> 왕십리역 4번 출구 건너편</t>
  </si>
  <si>
    <t>SPB-15077</t>
  </si>
  <si>
    <t>SPB-14254</t>
  </si>
  <si>
    <t>SPB-05520</t>
  </si>
  <si>
    <t>SPB-15065</t>
  </si>
  <si>
    <t>SPB-16157</t>
  </si>
  <si>
    <t>SPB-15509</t>
  </si>
  <si>
    <t xml:space="preserve"> 연세로 명물길</t>
  </si>
  <si>
    <t>SPB-15888</t>
  </si>
  <si>
    <t xml:space="preserve"> 동성중학교 앞</t>
  </si>
  <si>
    <t>SPB-12097</t>
  </si>
  <si>
    <t>SPB-07750</t>
  </si>
  <si>
    <t xml:space="preserve"> 남부고용노동지청 남측</t>
  </si>
  <si>
    <t>SPB-05416</t>
  </si>
  <si>
    <t>SPB-12317</t>
  </si>
  <si>
    <t>SPB-04284</t>
  </si>
  <si>
    <t>SPB-03766</t>
  </si>
  <si>
    <t>SPB-10727</t>
  </si>
  <si>
    <t>SPB-08306</t>
  </si>
  <si>
    <t xml:space="preserve"> 송파중학교 정문</t>
  </si>
  <si>
    <t>SPB-13396</t>
  </si>
  <si>
    <t>SPB-00760</t>
  </si>
  <si>
    <t>SPB-04351</t>
  </si>
  <si>
    <t>SPB-06564</t>
  </si>
  <si>
    <t>SPB-05584</t>
  </si>
  <si>
    <t>SPB-09174</t>
  </si>
  <si>
    <t>SPB-15082</t>
  </si>
  <si>
    <t>SPB-02566</t>
  </si>
  <si>
    <t>SPB-03874</t>
  </si>
  <si>
    <t>하나은행 방배동지점 앞</t>
  </si>
  <si>
    <t>SPB-15691</t>
  </si>
  <si>
    <t>SPB-02966</t>
  </si>
  <si>
    <t>SPB-09506</t>
  </si>
  <si>
    <t>SPB-15108</t>
  </si>
  <si>
    <t xml:space="preserve"> 메뚜기다리</t>
  </si>
  <si>
    <t>SPB-13356</t>
  </si>
  <si>
    <t>SPB-10530</t>
  </si>
  <si>
    <t>SPB-09091</t>
  </si>
  <si>
    <t xml:space="preserve"> 북가좌1동 주민센터 </t>
  </si>
  <si>
    <t>SPB-04809</t>
  </si>
  <si>
    <t>SPB-13061</t>
  </si>
  <si>
    <t xml:space="preserve"> 목동사거리 부근</t>
  </si>
  <si>
    <t xml:space="preserve"> 곰달래 문화복지센터 1-1</t>
  </si>
  <si>
    <t>SPB-08093</t>
  </si>
  <si>
    <t>SPB-02322</t>
  </si>
  <si>
    <t xml:space="preserve"> 코스트코 상봉점</t>
  </si>
  <si>
    <t>SPB-13308</t>
  </si>
  <si>
    <t xml:space="preserve"> 강남세브란스교차로  래미안그레이튼 104동 앞</t>
  </si>
  <si>
    <t xml:space="preserve"> 양재역 3번출구 주변</t>
  </si>
  <si>
    <t>SPB-13577</t>
  </si>
  <si>
    <t>SPB-09086</t>
  </si>
  <si>
    <t>SPB-07490</t>
  </si>
  <si>
    <t xml:space="preserve"> 중앙근린공원</t>
  </si>
  <si>
    <t>SPB-03037</t>
  </si>
  <si>
    <t>SPB-07934</t>
  </si>
  <si>
    <t>SPB-10181</t>
  </si>
  <si>
    <t>SPB-12232</t>
  </si>
  <si>
    <t>SPB-08587</t>
  </si>
  <si>
    <t xml:space="preserve"> 신내능말공원</t>
  </si>
  <si>
    <t>SPB-04836</t>
  </si>
  <si>
    <t>SPB-11002</t>
  </si>
  <si>
    <t>SPB-12710</t>
  </si>
  <si>
    <t xml:space="preserve"> 서울 시흥동우체국 앞</t>
  </si>
  <si>
    <t>SPB-08032</t>
  </si>
  <si>
    <t>SPB-11473</t>
  </si>
  <si>
    <t>SPB-16153</t>
  </si>
  <si>
    <t>SPB-06040</t>
  </si>
  <si>
    <t>SPB-02205</t>
  </si>
  <si>
    <t>SPB-08834</t>
  </si>
  <si>
    <t xml:space="preserve"> 농협 관악문성지점</t>
  </si>
  <si>
    <t>SPB-06546</t>
  </si>
  <si>
    <t xml:space="preserve"> 동대문구 보건소</t>
  </si>
  <si>
    <t>SPB-15096</t>
  </si>
  <si>
    <t>SPB-15830</t>
  </si>
  <si>
    <t>SPB-00491</t>
  </si>
  <si>
    <t>SPB-09882</t>
  </si>
  <si>
    <t>SPB-12445</t>
  </si>
  <si>
    <t>SPB-11032</t>
  </si>
  <si>
    <t xml:space="preserve"> 경복궁역 7번출구 앞</t>
  </si>
  <si>
    <t xml:space="preserve"> 광화문역 7번출구 앞</t>
  </si>
  <si>
    <t>SPB-14194</t>
  </si>
  <si>
    <t>SPB-08187</t>
  </si>
  <si>
    <t xml:space="preserve"> 볏골공원</t>
  </si>
  <si>
    <t>SPB-09577</t>
  </si>
  <si>
    <t xml:space="preserve"> 가리봉동주민센터</t>
  </si>
  <si>
    <t>SPB-07571</t>
  </si>
  <si>
    <t xml:space="preserve"> 개포동역 사거리</t>
  </si>
  <si>
    <t xml:space="preserve"> 포스코사거리(기업은행)</t>
  </si>
  <si>
    <t>SPB-04775</t>
  </si>
  <si>
    <t>SPB-12555</t>
  </si>
  <si>
    <t>SPB-10367</t>
  </si>
  <si>
    <t xml:space="preserve"> 서초4동주민센터 </t>
  </si>
  <si>
    <t>SPB-12767</t>
  </si>
  <si>
    <t>SPB-08355</t>
  </si>
  <si>
    <t>SPB-13724</t>
  </si>
  <si>
    <t>SPB-12073</t>
  </si>
  <si>
    <t>SPB-04980</t>
  </si>
  <si>
    <t xml:space="preserve"> 신대방삼거리역 6번출구쪽</t>
  </si>
  <si>
    <t>SPB-15669</t>
  </si>
  <si>
    <t>SPB-10484</t>
  </si>
  <si>
    <t>SPB-13021</t>
  </si>
  <si>
    <t xml:space="preserve"> 오류동역 2번출구</t>
  </si>
  <si>
    <t>SPB-11991</t>
  </si>
  <si>
    <t>SPB-10357</t>
  </si>
  <si>
    <t>SPB-15804</t>
  </si>
  <si>
    <t xml:space="preserve"> 장지공영차고지</t>
  </si>
  <si>
    <t>SPB-05530</t>
  </si>
  <si>
    <t>SPB-12279</t>
  </si>
  <si>
    <t>SPB-04340</t>
  </si>
  <si>
    <t>SPB-10745</t>
  </si>
  <si>
    <t>SPB-15779</t>
  </si>
  <si>
    <t>SPB-12855</t>
  </si>
  <si>
    <t>SPB-05066</t>
  </si>
  <si>
    <t xml:space="preserve"> 서대문구청</t>
  </si>
  <si>
    <t>SPB-05570</t>
  </si>
  <si>
    <t>SPB-05562</t>
  </si>
  <si>
    <t>SPB-06112</t>
  </si>
  <si>
    <t>SPB-01552</t>
  </si>
  <si>
    <t>SPB-13632</t>
  </si>
  <si>
    <t>SPB-16194</t>
  </si>
  <si>
    <t>SPB-05709</t>
  </si>
  <si>
    <t>SPB-13331</t>
  </si>
  <si>
    <t>SPB-06554</t>
  </si>
  <si>
    <t>SPB-14908</t>
  </si>
  <si>
    <t>SPB-02174</t>
  </si>
  <si>
    <t>SPB-14960</t>
  </si>
  <si>
    <t xml:space="preserve"> 가산동 주민센터</t>
  </si>
  <si>
    <t>SPB-15081</t>
  </si>
  <si>
    <t>SPB-05459</t>
  </si>
  <si>
    <t>SPB-15551</t>
  </si>
  <si>
    <t>SPB-07407</t>
  </si>
  <si>
    <t>SPB-11563</t>
  </si>
  <si>
    <t xml:space="preserve"> 북가좌 삼거리</t>
  </si>
  <si>
    <t>SPB-14459</t>
  </si>
  <si>
    <t>SPB-13928</t>
  </si>
  <si>
    <t>SPB-01586</t>
  </si>
  <si>
    <t>SPB-14721</t>
  </si>
  <si>
    <t>SPB-16232</t>
  </si>
  <si>
    <t>SPB-09078</t>
  </si>
  <si>
    <t>SPB-13503</t>
  </si>
  <si>
    <t>SPB-06218</t>
  </si>
  <si>
    <t>SPB-15601</t>
  </si>
  <si>
    <t>SPB-15137</t>
  </si>
  <si>
    <t>SPB-07439</t>
  </si>
  <si>
    <t>SPB-09732</t>
  </si>
  <si>
    <t>SPB-06410</t>
  </si>
  <si>
    <t>SPB-05298</t>
  </si>
  <si>
    <t>SPB-13725</t>
  </si>
  <si>
    <t>SPB-04108</t>
  </si>
  <si>
    <t>SPB-10917</t>
  </si>
  <si>
    <t>SPB-07438</t>
  </si>
  <si>
    <t>SPB-02449</t>
  </si>
  <si>
    <t>SPB-01151</t>
  </si>
  <si>
    <t>SPB-07523</t>
  </si>
  <si>
    <t>SPB-13245</t>
  </si>
  <si>
    <t>SPB-11437</t>
  </si>
  <si>
    <t>SPB-06525</t>
  </si>
  <si>
    <t>양재전화국 사거리</t>
  </si>
  <si>
    <t>SPB-02320</t>
  </si>
  <si>
    <t>SPB-07959</t>
  </si>
  <si>
    <t>SPB-07970</t>
  </si>
  <si>
    <t>SPB-14002</t>
  </si>
  <si>
    <t>SPB-12695</t>
  </si>
  <si>
    <t xml:space="preserve"> 압구정역 2번 출구 옆</t>
  </si>
  <si>
    <t>SPB-08125</t>
  </si>
  <si>
    <t>SPB-13608</t>
  </si>
  <si>
    <t>SPB-10277</t>
  </si>
  <si>
    <t>SPB-09653</t>
  </si>
  <si>
    <t>SPB-00793</t>
  </si>
  <si>
    <t>SPB-09890</t>
  </si>
  <si>
    <t>SPB-14193</t>
  </si>
  <si>
    <t>SPB-15090</t>
  </si>
  <si>
    <t>SPB-11245</t>
  </si>
  <si>
    <t>SPB-16196</t>
  </si>
  <si>
    <t>SPB-06596</t>
  </si>
  <si>
    <t xml:space="preserve"> 암사동 CBIS</t>
  </si>
  <si>
    <t>SPB-10883</t>
  </si>
  <si>
    <t>SPB-08408</t>
  </si>
  <si>
    <t xml:space="preserve"> 롯데캐슬골드파크1차 동문</t>
  </si>
  <si>
    <t>SPB-02740</t>
  </si>
  <si>
    <t>SPB-08262</t>
  </si>
  <si>
    <t>SPB-03289</t>
  </si>
  <si>
    <t>SPB-15982</t>
  </si>
  <si>
    <t>SPB-13453</t>
  </si>
  <si>
    <t>SPB-11168</t>
  </si>
  <si>
    <t>SPB-08083</t>
  </si>
  <si>
    <t>SPB-07904</t>
  </si>
  <si>
    <t>SPB-05917</t>
  </si>
  <si>
    <t xml:space="preserve"> 비계 버스정류소</t>
  </si>
  <si>
    <t>SPB-11664</t>
  </si>
  <si>
    <t>SPB-11314</t>
  </si>
  <si>
    <t>SPB-00794</t>
  </si>
  <si>
    <t>SPB-01070</t>
  </si>
  <si>
    <t>SPB-13869</t>
  </si>
  <si>
    <t>SPB-12485</t>
  </si>
  <si>
    <t>SPB-08575</t>
  </si>
  <si>
    <t>SPB-07426</t>
  </si>
  <si>
    <t>SPB-03369</t>
  </si>
  <si>
    <t>SPB-14095</t>
  </si>
  <si>
    <t>SPB-16078</t>
  </si>
  <si>
    <t>SPB-12692</t>
  </si>
  <si>
    <t>SPB-15000</t>
  </si>
  <si>
    <t xml:space="preserve"> 녹번역 4번출구</t>
  </si>
  <si>
    <t xml:space="preserve"> 신사동 성당</t>
  </si>
  <si>
    <t>SPB-15528</t>
  </si>
  <si>
    <t>SPB-11296</t>
  </si>
  <si>
    <t>SPB-14089</t>
  </si>
  <si>
    <t>SPB-09537</t>
  </si>
  <si>
    <t>SPB-05952</t>
  </si>
  <si>
    <t>SPB-13159</t>
  </si>
  <si>
    <t xml:space="preserve"> 서울역 광장 파출소 옆</t>
  </si>
  <si>
    <t>SPB-13859</t>
  </si>
  <si>
    <t xml:space="preserve"> 번동 주공3, 4단지 교차로</t>
  </si>
  <si>
    <t>SPB-10466</t>
  </si>
  <si>
    <t xml:space="preserve"> 방이동 한양3차아파트 옆</t>
  </si>
  <si>
    <t>SPB-10726</t>
  </si>
  <si>
    <t>SPB-06556</t>
  </si>
  <si>
    <t>SPB-04308</t>
  </si>
  <si>
    <t>SPB-06779</t>
  </si>
  <si>
    <t xml:space="preserve"> 일동제약 사거리</t>
  </si>
  <si>
    <t>SPB-02704</t>
  </si>
  <si>
    <t>SPB-03797</t>
  </si>
  <si>
    <t>SPB-12322</t>
  </si>
  <si>
    <t>SPB-04960</t>
  </si>
  <si>
    <t>SPB-15762</t>
  </si>
  <si>
    <t>SPB-08718</t>
  </si>
  <si>
    <t>SPB-09111</t>
  </si>
  <si>
    <t>SPB-01624</t>
  </si>
  <si>
    <t>SPB-05611</t>
  </si>
  <si>
    <t>SPB-08941</t>
  </si>
  <si>
    <t>SPB-01654</t>
  </si>
  <si>
    <t>SPB-05851</t>
  </si>
  <si>
    <t>SPB-15173</t>
  </si>
  <si>
    <t>SPB-04364</t>
  </si>
  <si>
    <t>SPB-09753</t>
  </si>
  <si>
    <t xml:space="preserve"> 고덕역 4번출구</t>
  </si>
  <si>
    <t>SPB-14013</t>
  </si>
  <si>
    <t>SPB-13832</t>
  </si>
  <si>
    <t>SPB-07852</t>
  </si>
  <si>
    <t>SPB-09899</t>
  </si>
  <si>
    <t>SPB-11656</t>
  </si>
  <si>
    <t>SPB-00449</t>
  </si>
  <si>
    <t>SPB-12245</t>
  </si>
  <si>
    <t>SPB-15333</t>
  </si>
  <si>
    <t>SPB-05924</t>
  </si>
  <si>
    <t>SPB-10854</t>
  </si>
  <si>
    <t>SPB-13230</t>
  </si>
  <si>
    <t>SPB-09491</t>
  </si>
  <si>
    <t>SPB-01876</t>
  </si>
  <si>
    <t>SPB-09272</t>
  </si>
  <si>
    <t>SPB-04352</t>
  </si>
  <si>
    <t>SPB-02168</t>
  </si>
  <si>
    <t>SPB-06667</t>
  </si>
  <si>
    <t>SPB-02256</t>
  </si>
  <si>
    <t>SPB-05592</t>
  </si>
  <si>
    <t>SPB-06628</t>
  </si>
  <si>
    <t xml:space="preserve"> 한남초교 앞 보도육교</t>
  </si>
  <si>
    <t>SPB-15537</t>
  </si>
  <si>
    <t xml:space="preserve"> 가양레포츠센터앞</t>
  </si>
  <si>
    <t>SPB-01062</t>
  </si>
  <si>
    <t>SPB-15568</t>
  </si>
  <si>
    <t>SPB-11127</t>
  </si>
  <si>
    <t>SPB-06663</t>
  </si>
  <si>
    <t>SPB-07884</t>
  </si>
  <si>
    <t xml:space="preserve"> 건국대학교 (행정관)</t>
  </si>
  <si>
    <t>SPB-09900</t>
  </si>
  <si>
    <t>SPB-07525</t>
  </si>
  <si>
    <t xml:space="preserve"> 도곡동 경남아파트 건너편</t>
  </si>
  <si>
    <t>백석예술대학교 제3캠퍼스 앞</t>
  </si>
  <si>
    <t>SPB-00727</t>
  </si>
  <si>
    <t>SPB-07686</t>
  </si>
  <si>
    <t>SPB-00901</t>
  </si>
  <si>
    <t>SPB-08535</t>
  </si>
  <si>
    <t>SPB-06445</t>
  </si>
  <si>
    <t xml:space="preserve"> 삼성광나루아파트 버스정류장</t>
  </si>
  <si>
    <t>SPB-03800</t>
  </si>
  <si>
    <t xml:space="preserve"> 삼성역 5~6번 출구 사이</t>
  </si>
  <si>
    <t>SPB-12275</t>
  </si>
  <si>
    <t>SPB-00243</t>
  </si>
  <si>
    <t>SPB-04737</t>
  </si>
  <si>
    <t>SPB-12444</t>
  </si>
  <si>
    <t>SPB-05090</t>
  </si>
  <si>
    <t>SPB-15520</t>
  </si>
  <si>
    <t>SPB-06251</t>
  </si>
  <si>
    <t>SPB-12051</t>
  </si>
  <si>
    <t>SPB-10303</t>
  </si>
  <si>
    <t xml:space="preserve"> 상암중학교 옆</t>
  </si>
  <si>
    <t>SPB-07619</t>
  </si>
  <si>
    <t>SPB-08840</t>
  </si>
  <si>
    <t xml:space="preserve"> 근로자회관 사거리</t>
  </si>
  <si>
    <t>SPB-05507</t>
  </si>
  <si>
    <t>뒷벌공원 옆</t>
  </si>
  <si>
    <t>SPB-02443</t>
  </si>
  <si>
    <t>SPB-15094</t>
  </si>
  <si>
    <t>SPB-04651</t>
  </si>
  <si>
    <t>SPB-08437</t>
  </si>
  <si>
    <t>SPB-03748</t>
  </si>
  <si>
    <t>SPB-13818</t>
  </si>
  <si>
    <t>SPB-08372</t>
  </si>
  <si>
    <t>SPB-07781</t>
  </si>
  <si>
    <t>SPB-02208</t>
  </si>
  <si>
    <t>SPB-05299</t>
  </si>
  <si>
    <t xml:space="preserve"> 삼각지역 4번출구 앞</t>
  </si>
  <si>
    <t>SPB-11728</t>
  </si>
  <si>
    <t>SPB-13067</t>
  </si>
  <si>
    <t>SPB-13784</t>
  </si>
  <si>
    <t>SPB-04068</t>
  </si>
  <si>
    <t>SPB-13949</t>
  </si>
  <si>
    <t xml:space="preserve"> 서울역9번출구</t>
  </si>
  <si>
    <t>SPB-11619</t>
  </si>
  <si>
    <t>SPB-06214</t>
  </si>
  <si>
    <t>SPB-05365</t>
  </si>
  <si>
    <t>SPB-02936</t>
  </si>
  <si>
    <t>SPB-02998</t>
  </si>
  <si>
    <t>SPB-09563</t>
  </si>
  <si>
    <t>SPB-13413</t>
  </si>
  <si>
    <t xml:space="preserve"> 미아동 복합청사</t>
  </si>
  <si>
    <t>SPB-11572</t>
  </si>
  <si>
    <t>SPB-00262</t>
  </si>
  <si>
    <t>SPB-10900</t>
  </si>
  <si>
    <t>SPB-14676</t>
  </si>
  <si>
    <t>SPB-06198</t>
  </si>
  <si>
    <t>SPB-13421</t>
  </si>
  <si>
    <t>SPB-06705</t>
  </si>
  <si>
    <t>SPB-02990</t>
  </si>
  <si>
    <t>SPB-03480</t>
  </si>
  <si>
    <t>SPB-04325</t>
  </si>
  <si>
    <t>SPB-12229</t>
  </si>
  <si>
    <t>SPB-15318</t>
  </si>
  <si>
    <t>SPB-14919</t>
  </si>
  <si>
    <t>SPB-06491</t>
  </si>
  <si>
    <t xml:space="preserve"> 대림역 1번 출입구 밑</t>
  </si>
  <si>
    <t>SPB-05968</t>
  </si>
  <si>
    <t>SPB-05186</t>
  </si>
  <si>
    <t>SPB-14063</t>
  </si>
  <si>
    <t>SPB-12374</t>
  </si>
  <si>
    <t>SPB-15682</t>
  </si>
  <si>
    <t xml:space="preserve"> 구일고등학교 정문 </t>
  </si>
  <si>
    <t>SPB-07637</t>
  </si>
  <si>
    <t>SPB-02239</t>
  </si>
  <si>
    <t>SPB-09441</t>
  </si>
  <si>
    <t>SPB-15317</t>
  </si>
  <si>
    <t>SPB-06650</t>
  </si>
  <si>
    <t>SPB-07711</t>
  </si>
  <si>
    <t>SPB-06077</t>
  </si>
  <si>
    <t>SPB-15642</t>
  </si>
  <si>
    <t xml:space="preserve"> 번동 금호어울림아파트102동앞</t>
  </si>
  <si>
    <t>SPB-14903</t>
  </si>
  <si>
    <t>SPB-07917</t>
  </si>
  <si>
    <t>SPB-12293</t>
  </si>
  <si>
    <t>SPB-01575</t>
  </si>
  <si>
    <t>SPB-14954</t>
  </si>
  <si>
    <t>SPB-09156</t>
  </si>
  <si>
    <t xml:space="preserve"> 마곡엠밸리6_7단지 마곡중학교</t>
  </si>
  <si>
    <t>SPB-03359</t>
  </si>
  <si>
    <t>SPB-12905</t>
  </si>
  <si>
    <t>SPB-04867</t>
  </si>
  <si>
    <t>SPB-06633</t>
  </si>
  <si>
    <t>SPB-04776</t>
  </si>
  <si>
    <t>SPB-15788</t>
  </si>
  <si>
    <t xml:space="preserve"> 면목도시개발아파트 1동 앞</t>
  </si>
  <si>
    <t>SPB-02665</t>
  </si>
  <si>
    <t xml:space="preserve"> 미아동 한국전력공사</t>
  </si>
  <si>
    <t>SPB-09386</t>
  </si>
  <si>
    <t>SPB-02182</t>
  </si>
  <si>
    <t>SPB-03391</t>
  </si>
  <si>
    <t>SPB-00414</t>
  </si>
  <si>
    <t>SPB-07377</t>
  </si>
  <si>
    <t>SPB-15262</t>
  </si>
  <si>
    <t>SPB-15160</t>
  </si>
  <si>
    <t xml:space="preserve"> 중곡역 1번출구</t>
  </si>
  <si>
    <t>SPB-13397</t>
  </si>
  <si>
    <t>SPB-08061</t>
  </si>
  <si>
    <t>SPB-13491</t>
  </si>
  <si>
    <t>SPB-05185</t>
  </si>
  <si>
    <t>SPB-11213</t>
  </si>
  <si>
    <t>SPB-07590</t>
  </si>
  <si>
    <t>SPB-04860</t>
  </si>
  <si>
    <t xml:space="preserve"> 금천구립 독산도서관</t>
  </si>
  <si>
    <t>SPB-05519</t>
  </si>
  <si>
    <t xml:space="preserve"> 상봉역 2번 출구</t>
  </si>
  <si>
    <t>SPB-06406</t>
  </si>
  <si>
    <t xml:space="preserve"> 상암월드컵파크 7단지 앞</t>
  </si>
  <si>
    <t xml:space="preserve"> 신월동 이마트</t>
  </si>
  <si>
    <t>SPB-04795</t>
  </si>
  <si>
    <t>SPB-05899</t>
  </si>
  <si>
    <t>SPB-08929</t>
  </si>
  <si>
    <t>SPB-13713</t>
  </si>
  <si>
    <t>SPB-13811</t>
  </si>
  <si>
    <t>SPB-05878</t>
  </si>
  <si>
    <t>SPB-10887</t>
  </si>
  <si>
    <t>SPB-04036</t>
  </si>
  <si>
    <t>SPB-02877</t>
  </si>
  <si>
    <t>SPB-13873</t>
  </si>
  <si>
    <t>SPB-04424</t>
  </si>
  <si>
    <t xml:space="preserve"> 광진유진스웰</t>
  </si>
  <si>
    <t>SPB-11208</t>
  </si>
  <si>
    <t xml:space="preserve"> 상암월드컵파크 9단지 앞</t>
  </si>
  <si>
    <t>SPB-03586</t>
  </si>
  <si>
    <t>SPB-06616</t>
  </si>
  <si>
    <t>SPB-14270</t>
  </si>
  <si>
    <t>SPB-14059</t>
  </si>
  <si>
    <t>SPB-15826</t>
  </si>
  <si>
    <t xml:space="preserve"> 청계천 한빛광장</t>
  </si>
  <si>
    <t>SPB-13579</t>
  </si>
  <si>
    <t>SPB-15087</t>
  </si>
  <si>
    <t>SPB-07752</t>
  </si>
  <si>
    <t>SPB-11620</t>
  </si>
  <si>
    <t>SPB-16113</t>
  </si>
  <si>
    <t>SPB-06379</t>
  </si>
  <si>
    <t>SPB-08369</t>
  </si>
  <si>
    <t>SPB-15614</t>
  </si>
  <si>
    <t>SPB-05319</t>
  </si>
  <si>
    <t>SPB-10159</t>
  </si>
  <si>
    <t>SPB-06486</t>
  </si>
  <si>
    <t>SPB-04810</t>
  </si>
  <si>
    <t>SPB-15860</t>
  </si>
  <si>
    <t>SPB-05735</t>
  </si>
  <si>
    <t>SPB-15978</t>
  </si>
  <si>
    <t>SPB-08308</t>
  </si>
  <si>
    <t>SPB-06138</t>
  </si>
  <si>
    <t>SPB-10137</t>
  </si>
  <si>
    <t>SPB-14269</t>
  </si>
  <si>
    <t>SPB-04292</t>
  </si>
  <si>
    <t>SPB-11253</t>
  </si>
  <si>
    <t>SPB-04414</t>
  </si>
  <si>
    <t>SPB-09245</t>
  </si>
  <si>
    <t>SPB-02639</t>
  </si>
  <si>
    <t>SPB-11262</t>
  </si>
  <si>
    <t>SPB-10102</t>
  </si>
  <si>
    <t xml:space="preserve"> 영등포 푸르지오 아파트</t>
  </si>
  <si>
    <t>SPB-00637</t>
  </si>
  <si>
    <t>SPB-12412</t>
  </si>
  <si>
    <t xml:space="preserve"> 송천동 주민센터</t>
  </si>
  <si>
    <t>SPB-07935</t>
  </si>
  <si>
    <t>SPB-14695</t>
  </si>
  <si>
    <t>SPB-11183</t>
  </si>
  <si>
    <t>SPB-06264</t>
  </si>
  <si>
    <t>SPB-08207</t>
  </si>
  <si>
    <t>SPB-05092</t>
  </si>
  <si>
    <t>SPB-01020</t>
  </si>
  <si>
    <t>SPB-14900</t>
  </si>
  <si>
    <t>SPB-07944</t>
  </si>
  <si>
    <t>SPB-09315</t>
  </si>
  <si>
    <t>SPB-06052</t>
  </si>
  <si>
    <t>SPB-11892</t>
  </si>
  <si>
    <t>SPB-15070</t>
  </si>
  <si>
    <t>SPB-03375</t>
  </si>
  <si>
    <t>SPB-05350</t>
  </si>
  <si>
    <t>SPB-12361</t>
  </si>
  <si>
    <t>SPB-13639</t>
  </si>
  <si>
    <t>SPB-01377</t>
  </si>
  <si>
    <t>SPB-08760</t>
  </si>
  <si>
    <t>SPB-05531</t>
  </si>
  <si>
    <t>SPB-15547</t>
  </si>
  <si>
    <t>SPB-00113</t>
  </si>
  <si>
    <t xml:space="preserve"> 대림역4번출구</t>
  </si>
  <si>
    <t>SPB-05078</t>
  </si>
  <si>
    <t>SPB-01600</t>
  </si>
  <si>
    <t>SPB-15084</t>
  </si>
  <si>
    <t>SPB-07508</t>
  </si>
  <si>
    <t>SPB-15971</t>
  </si>
  <si>
    <t>SPB-08739</t>
  </si>
  <si>
    <t>SPB-15510</t>
  </si>
  <si>
    <t>SPB-12919</t>
  </si>
  <si>
    <t xml:space="preserve"> 강일 다솜 어린이 공원</t>
  </si>
  <si>
    <t xml:space="preserve"> 강일 6단지</t>
  </si>
  <si>
    <t>SPB-02689</t>
  </si>
  <si>
    <t>SPB-16008</t>
  </si>
  <si>
    <t>SPB-15541</t>
  </si>
  <si>
    <t>SPB-14352</t>
  </si>
  <si>
    <t>SPB-12506</t>
  </si>
  <si>
    <t xml:space="preserve"> 개봉역 1번 출구 자전거보관서쪽</t>
  </si>
  <si>
    <t>SPB-06534</t>
  </si>
  <si>
    <t>SPB-15376</t>
  </si>
  <si>
    <t>SPB-14167</t>
  </si>
  <si>
    <t xml:space="preserve"> 연희삼거리</t>
  </si>
  <si>
    <t>SPB-15394</t>
  </si>
  <si>
    <t>SPB-08382</t>
  </si>
  <si>
    <t>SPB-11882</t>
  </si>
  <si>
    <t>SPB-08865</t>
  </si>
  <si>
    <t xml:space="preserve"> 서울디지털운동장 앞</t>
  </si>
  <si>
    <t>SPB-06681</t>
  </si>
  <si>
    <t>SPB-11504</t>
  </si>
  <si>
    <t xml:space="preserve"> 등촌2동주민센터</t>
  </si>
  <si>
    <t>SPB-15266</t>
  </si>
  <si>
    <t>SPB-05380</t>
  </si>
  <si>
    <t>SPB-16077</t>
  </si>
  <si>
    <t>SPB-13547</t>
  </si>
  <si>
    <t>SPB-10870</t>
  </si>
  <si>
    <t>SPB-13090</t>
  </si>
  <si>
    <t>SPB-00570</t>
  </si>
  <si>
    <t>SPB-05153</t>
  </si>
  <si>
    <t>SPB-15584</t>
  </si>
  <si>
    <t>SPB-03045</t>
  </si>
  <si>
    <t>SPB-14157</t>
  </si>
  <si>
    <t>SPB-14442</t>
  </si>
  <si>
    <t>SPB-08287</t>
  </si>
  <si>
    <t>SPB-10023</t>
  </si>
  <si>
    <t xml:space="preserve"> 독립문역 3-1번출구 </t>
  </si>
  <si>
    <t>SPB-07897</t>
  </si>
  <si>
    <t xml:space="preserve"> 용마문화복지센터</t>
  </si>
  <si>
    <t>SPB-10499</t>
  </si>
  <si>
    <t>SPB-11736</t>
  </si>
  <si>
    <t xml:space="preserve"> 보성운수차고지 맞은편</t>
  </si>
  <si>
    <t>SPB-09880</t>
  </si>
  <si>
    <t>SPB-11871</t>
  </si>
  <si>
    <t>SPB-12244</t>
  </si>
  <si>
    <t xml:space="preserve"> 새솔초등학교</t>
  </si>
  <si>
    <t xml:space="preserve"> 홈플러스 신내점 앞</t>
  </si>
  <si>
    <t>SPB-15076</t>
  </si>
  <si>
    <t>SPB-16199</t>
  </si>
  <si>
    <t>SPB-12912</t>
  </si>
  <si>
    <t>SPB-10135</t>
  </si>
  <si>
    <t>SPB-14178</t>
  </si>
  <si>
    <t xml:space="preserve"> 반포1동 주민센터 앞</t>
  </si>
  <si>
    <t>SPB-11565</t>
  </si>
  <si>
    <t>SPB-15391</t>
  </si>
  <si>
    <t>SPB-13989</t>
  </si>
  <si>
    <t>SPB-13369</t>
  </si>
  <si>
    <t>SPB-01236</t>
  </si>
  <si>
    <t>SPB-10275</t>
  </si>
  <si>
    <t xml:space="preserve"> 중랑물재생센터(서울새활용플라자)</t>
  </si>
  <si>
    <t>SPB-12861</t>
  </si>
  <si>
    <t>SPB-15720</t>
  </si>
  <si>
    <t>SPB-08261</t>
  </si>
  <si>
    <t>SPB-03128</t>
  </si>
  <si>
    <t>SPB-12405</t>
  </si>
  <si>
    <t>SPB-16214</t>
  </si>
  <si>
    <t>SPB-14819</t>
  </si>
  <si>
    <t>SPB-13154</t>
  </si>
  <si>
    <t>SPB-16002</t>
  </si>
  <si>
    <t>SPB-08304</t>
  </si>
  <si>
    <t>SPB-12872</t>
  </si>
  <si>
    <t xml:space="preserve"> 하이브랜드 앞</t>
  </si>
  <si>
    <t>SPB-14429</t>
  </si>
  <si>
    <t>SPB-14714</t>
  </si>
  <si>
    <t>SPB-13065</t>
  </si>
  <si>
    <t>SPB-02252</t>
  </si>
  <si>
    <t>SPB-04611</t>
  </si>
  <si>
    <t>SPB-12778</t>
  </si>
  <si>
    <t>SPB-15499</t>
  </si>
  <si>
    <t>SPB-11059</t>
  </si>
  <si>
    <t>SPB-08794</t>
  </si>
  <si>
    <t>SPB-14379</t>
  </si>
  <si>
    <t>SPB-12517</t>
  </si>
  <si>
    <t>SPB-11396</t>
  </si>
  <si>
    <t>SPB-09285</t>
  </si>
  <si>
    <t>SPB-14248</t>
  </si>
  <si>
    <t>SPB-11836</t>
  </si>
  <si>
    <t>SPB-04467</t>
  </si>
  <si>
    <t xml:space="preserve"> 신도고등학교</t>
  </si>
  <si>
    <t>SPB-08367</t>
  </si>
  <si>
    <t>SPB-13822</t>
  </si>
  <si>
    <t>SPB-09043</t>
  </si>
  <si>
    <t>SPB-09034</t>
  </si>
  <si>
    <t>SPB-13335</t>
  </si>
  <si>
    <t>SPB-15692</t>
  </si>
  <si>
    <t>SPB-08714</t>
  </si>
  <si>
    <t>SPB-03009</t>
  </si>
  <si>
    <t>SPB-10930</t>
  </si>
  <si>
    <t>SPB-14159</t>
  </si>
  <si>
    <t xml:space="preserve"> 조원동서울본병원</t>
  </si>
  <si>
    <t>SPB-16083</t>
  </si>
  <si>
    <t xml:space="preserve"> 이디야 커피 수유역점 앞</t>
  </si>
  <si>
    <t>SPB-06287</t>
  </si>
  <si>
    <t xml:space="preserve"> 서울시여성가족재단</t>
  </si>
  <si>
    <t>SPB-16089</t>
  </si>
  <si>
    <t>SPB-13800</t>
  </si>
  <si>
    <t>SPB-05355</t>
  </si>
  <si>
    <t>SPB-16218</t>
  </si>
  <si>
    <t>SPB-12580</t>
  </si>
  <si>
    <t>SPB-14923</t>
  </si>
  <si>
    <t>SPB-07330</t>
  </si>
  <si>
    <t>SPB-15250</t>
  </si>
  <si>
    <t>SPB-08023</t>
  </si>
  <si>
    <t>SPB-07880</t>
  </si>
  <si>
    <t>SPB-09658</t>
  </si>
  <si>
    <t>SPB-16211</t>
  </si>
  <si>
    <t>SPB-16208</t>
  </si>
  <si>
    <t xml:space="preserve"> 신림역 5번출구</t>
  </si>
  <si>
    <t>SPB-10835</t>
  </si>
  <si>
    <t>SPB-11846</t>
  </si>
  <si>
    <t xml:space="preserve"> 약수역 3번출구 뒤</t>
  </si>
  <si>
    <t>SPB-07548</t>
  </si>
  <si>
    <t>SPB-09894</t>
  </si>
  <si>
    <t>SPB-11102</t>
  </si>
  <si>
    <t xml:space="preserve"> 연희교차로 인근</t>
  </si>
  <si>
    <t>SPB-11775</t>
  </si>
  <si>
    <t>SPB-13695</t>
  </si>
  <si>
    <t>SPB-01532</t>
  </si>
  <si>
    <t>SPB-12686</t>
  </si>
  <si>
    <t>SPB-10487</t>
  </si>
  <si>
    <t>SPB-03089</t>
  </si>
  <si>
    <t>SPB-07360</t>
  </si>
  <si>
    <t>SPB-11371</t>
  </si>
  <si>
    <t>SPB-11639</t>
  </si>
  <si>
    <t>SPB-10878</t>
  </si>
  <si>
    <t xml:space="preserve"> 독산역 2번출구 자전거주차장</t>
  </si>
  <si>
    <t>SPB-13306</t>
  </si>
  <si>
    <t xml:space="preserve"> 효창공원앞역 3번출구 뒤</t>
  </si>
  <si>
    <t>SPB-15868</t>
  </si>
  <si>
    <t xml:space="preserve"> 문정 법조단지3</t>
  </si>
  <si>
    <t>SPB-08908</t>
  </si>
  <si>
    <t>SPB-01731</t>
  </si>
  <si>
    <t>SPB-15362</t>
  </si>
  <si>
    <t>SPB-07866</t>
  </si>
  <si>
    <t>SPB-07577</t>
  </si>
  <si>
    <t>SPB-14266</t>
  </si>
  <si>
    <t>SPB-12636</t>
  </si>
  <si>
    <t xml:space="preserve"> 에이스하이엔드타워8차 앞</t>
  </si>
  <si>
    <t>SPB-13718</t>
  </si>
  <si>
    <t>SPB-08586</t>
  </si>
  <si>
    <t xml:space="preserve"> 사당역 5번출구</t>
  </si>
  <si>
    <t>SPB-15248</t>
  </si>
  <si>
    <t>SPB-15544</t>
  </si>
  <si>
    <t>SPB-10447</t>
  </si>
  <si>
    <t xml:space="preserve"> 도곡역 대치지구대 방향</t>
  </si>
  <si>
    <t>SPB-13474</t>
  </si>
  <si>
    <t>SPB-10692</t>
  </si>
  <si>
    <t>SPB-14918</t>
  </si>
  <si>
    <t xml:space="preserve"> 청구 어린이공원</t>
  </si>
  <si>
    <t>SPB-14754</t>
  </si>
  <si>
    <t>SPB-01819</t>
  </si>
  <si>
    <t>SPB-13938</t>
  </si>
  <si>
    <t>SPB-05847</t>
  </si>
  <si>
    <t>SPB-12849</t>
  </si>
  <si>
    <t>SPB-02715</t>
  </si>
  <si>
    <t>SPB-12623</t>
  </si>
  <si>
    <t>SPB-10585</t>
  </si>
  <si>
    <t>SPB-10306</t>
  </si>
  <si>
    <t>SPB-08620</t>
  </si>
  <si>
    <t>SPB-14109</t>
  </si>
  <si>
    <t xml:space="preserve"> 남구로역 5번 출입구 앞</t>
  </si>
  <si>
    <t>SPB-10241</t>
  </si>
  <si>
    <t>SPB-15968</t>
  </si>
  <si>
    <t>SPB-04475</t>
  </si>
  <si>
    <t>SPB-10801</t>
  </si>
  <si>
    <t>SPB-06249</t>
  </si>
  <si>
    <t>SPB-13769</t>
  </si>
  <si>
    <t>SPB-14137</t>
  </si>
  <si>
    <t>SPB-01971</t>
  </si>
  <si>
    <t>SPB-12732</t>
  </si>
  <si>
    <t>SPB-14673</t>
  </si>
  <si>
    <t xml:space="preserve"> 서울대입구역 5번출구</t>
  </si>
  <si>
    <t>SPB-15300</t>
  </si>
  <si>
    <t>SPB-03209</t>
  </si>
  <si>
    <t>SPB-07517</t>
  </si>
  <si>
    <t xml:space="preserve"> 대림아크로리버 앞</t>
  </si>
  <si>
    <t>SPB-01783</t>
  </si>
  <si>
    <t>SPB-13857</t>
  </si>
  <si>
    <t xml:space="preserve"> 숙대입구역 8번</t>
  </si>
  <si>
    <t>SPB-14287</t>
  </si>
  <si>
    <t>SPB-05524</t>
  </si>
  <si>
    <t>SPB-10904</t>
  </si>
  <si>
    <t>SPB-08527</t>
  </si>
  <si>
    <t>SPB-09183</t>
  </si>
  <si>
    <t>SPB-10699</t>
  </si>
  <si>
    <t xml:space="preserve"> 용두동 레미안허브리츠아파트 앞</t>
  </si>
  <si>
    <t xml:space="preserve"> 삼부르네상스파크빌</t>
  </si>
  <si>
    <t>SPB-11772</t>
  </si>
  <si>
    <t>SPB-08424</t>
  </si>
  <si>
    <t>SPB-05282</t>
  </si>
  <si>
    <t>SPB-04160</t>
  </si>
  <si>
    <t>SPB-06306</t>
  </si>
  <si>
    <t>SPB-03924</t>
  </si>
  <si>
    <t>SPB-15931</t>
  </si>
  <si>
    <t>SPB-08442</t>
  </si>
  <si>
    <t>SPB-06655</t>
  </si>
  <si>
    <t>SPB-12802</t>
  </si>
  <si>
    <t>SPB-07643</t>
  </si>
  <si>
    <t>SPB-15415</t>
  </si>
  <si>
    <t>SPB-12147</t>
  </si>
  <si>
    <t>SPB-10809</t>
  </si>
  <si>
    <t>SPB-15753</t>
  </si>
  <si>
    <t>SPB-09997</t>
  </si>
  <si>
    <t>SPB-11326</t>
  </si>
  <si>
    <t>SPB-07345</t>
  </si>
  <si>
    <t xml:space="preserve"> 정릉꿈에그린1단지 201동 앞</t>
  </si>
  <si>
    <t>SPB-06494</t>
  </si>
  <si>
    <t>SPB-08263</t>
  </si>
  <si>
    <t>SPB-10596</t>
  </si>
  <si>
    <t>SPB-07735</t>
  </si>
  <si>
    <t>SPB-14490</t>
  </si>
  <si>
    <t>SPB-10268</t>
  </si>
  <si>
    <t>SPB-13683</t>
  </si>
  <si>
    <t>SPB-00797</t>
  </si>
  <si>
    <t xml:space="preserve"> 송파체육문화회관 앞</t>
  </si>
  <si>
    <t>SPB-14120</t>
  </si>
  <si>
    <t>SPB-06733</t>
  </si>
  <si>
    <t>SPB-10734</t>
  </si>
  <si>
    <t>SPB-12833</t>
  </si>
  <si>
    <t xml:space="preserve"> 반포종합운동장 입구</t>
  </si>
  <si>
    <t>SPB-09793</t>
  </si>
  <si>
    <t xml:space="preserve"> 청암자이아파트앞</t>
  </si>
  <si>
    <t>SPB-14984</t>
  </si>
  <si>
    <t>SPB-10896</t>
  </si>
  <si>
    <t>SPB-14866</t>
  </si>
  <si>
    <t>SPB-05039</t>
  </si>
  <si>
    <t>SPB-09351</t>
  </si>
  <si>
    <t>SPB-05338</t>
  </si>
  <si>
    <t>SPB-11244</t>
  </si>
  <si>
    <t>SPB-12138</t>
  </si>
  <si>
    <t>SPB-14383</t>
  </si>
  <si>
    <t>SPB-14480</t>
  </si>
  <si>
    <t>SPB-10916</t>
  </si>
  <si>
    <t>SPB-15340</t>
  </si>
  <si>
    <t>SPB-15236</t>
  </si>
  <si>
    <t>SPB-08584</t>
  </si>
  <si>
    <t>SPB-15930</t>
  </si>
  <si>
    <t>SPB-09406</t>
  </si>
  <si>
    <t>SPB-15820</t>
  </si>
  <si>
    <t>SPB-15646</t>
  </si>
  <si>
    <t>SPB-12467</t>
  </si>
  <si>
    <t>SPB-11407</t>
  </si>
  <si>
    <t>SPB-13904</t>
  </si>
  <si>
    <t>SPB-07556</t>
  </si>
  <si>
    <t>SPB-08594</t>
  </si>
  <si>
    <t>SPB-14196</t>
  </si>
  <si>
    <t>SPB-16163</t>
  </si>
  <si>
    <t xml:space="preserve"> 천왕이펜하우스5단지 앞</t>
  </si>
  <si>
    <t xml:space="preserve"> 한진아파트 입구</t>
  </si>
  <si>
    <t>SPB-16156</t>
  </si>
  <si>
    <t>SPB-13534</t>
  </si>
  <si>
    <t>SPB-12206</t>
  </si>
  <si>
    <t>SPB-06520</t>
  </si>
  <si>
    <t>SPB-12614</t>
  </si>
  <si>
    <t>SPB-15041</t>
  </si>
  <si>
    <t>SPB-16250</t>
  </si>
  <si>
    <t>SPB-08979</t>
  </si>
  <si>
    <t xml:space="preserve"> 미호 플랜트 앞</t>
  </si>
  <si>
    <t>SPB-12187</t>
  </si>
  <si>
    <t>SPB-15784</t>
  </si>
  <si>
    <t>SPB-03257</t>
  </si>
  <si>
    <t>SPB-13845</t>
  </si>
  <si>
    <t>SPB-10876</t>
  </si>
  <si>
    <t xml:space="preserve"> 신영 ROYAL PALACE 앞</t>
  </si>
  <si>
    <t>SPB-04666</t>
  </si>
  <si>
    <t>SPB-15973</t>
  </si>
  <si>
    <t>SPB-14345</t>
  </si>
  <si>
    <t>SPB-13508</t>
  </si>
  <si>
    <t>SPB-04194</t>
  </si>
  <si>
    <t>SPB-07731</t>
  </si>
  <si>
    <t>SPB-08807</t>
  </si>
  <si>
    <t xml:space="preserve"> SPC 앞</t>
  </si>
  <si>
    <t>SPB-08788</t>
  </si>
  <si>
    <t>SPB-14341</t>
  </si>
  <si>
    <t>SPB-01370</t>
  </si>
  <si>
    <t xml:space="preserve"> 화곡본동시장 버스정류장</t>
  </si>
  <si>
    <t>SPB-10337</t>
  </si>
  <si>
    <t>SPB-08380</t>
  </si>
  <si>
    <t xml:space="preserve"> 옥수동성당 옆</t>
  </si>
  <si>
    <t>SPB-14507</t>
  </si>
  <si>
    <t>SPB-00962</t>
  </si>
  <si>
    <t>SPB-04784</t>
  </si>
  <si>
    <t>SPB-00122</t>
  </si>
  <si>
    <t>SPB-11057</t>
  </si>
  <si>
    <t>SPB-04401</t>
  </si>
  <si>
    <t>SPB-06768</t>
  </si>
  <si>
    <t xml:space="preserve"> 롯데캐슬엠파이어 옆</t>
  </si>
  <si>
    <t>SPB-15502</t>
  </si>
  <si>
    <t>SPB-11983</t>
  </si>
  <si>
    <t>SPB-07628</t>
  </si>
  <si>
    <t xml:space="preserve"> 한신아파트 앞 육교 아래</t>
  </si>
  <si>
    <t>SPB-03628</t>
  </si>
  <si>
    <t>SPB-15777</t>
  </si>
  <si>
    <t>SPB-05513</t>
  </si>
  <si>
    <t>SPB-05946</t>
  </si>
  <si>
    <t>SPB-13735</t>
  </si>
  <si>
    <t>SPB-11811</t>
  </si>
  <si>
    <t>SPB-12092</t>
  </si>
  <si>
    <t>SPB-02772</t>
  </si>
  <si>
    <t>SPB-04535</t>
  </si>
  <si>
    <t>SPB-06413</t>
  </si>
  <si>
    <t>SPB-00185</t>
  </si>
  <si>
    <t>SPB-10386</t>
  </si>
  <si>
    <t xml:space="preserve"> 광운초등학교 앞</t>
  </si>
  <si>
    <t>SPB-08712</t>
  </si>
  <si>
    <t>SPB-11155</t>
  </si>
  <si>
    <t>SPB-10405</t>
  </si>
  <si>
    <t>SPB-08510</t>
  </si>
  <si>
    <t>SPB-13546</t>
  </si>
  <si>
    <t>SPB-15328</t>
  </si>
  <si>
    <t>SPB-05962</t>
  </si>
  <si>
    <t>SPB-08327</t>
  </si>
  <si>
    <t>SPB-08049</t>
  </si>
  <si>
    <t>SPB-09989</t>
  </si>
  <si>
    <t xml:space="preserve"> 서울숲역 2번출구 앞</t>
  </si>
  <si>
    <t>SPB-10513</t>
  </si>
  <si>
    <t xml:space="preserve"> 강남구청</t>
  </si>
  <si>
    <t>SPB-06545</t>
  </si>
  <si>
    <t>SPB-11545</t>
  </si>
  <si>
    <t>SPB-02029</t>
  </si>
  <si>
    <t>SPB-06300</t>
  </si>
  <si>
    <t>SPB-08786</t>
  </si>
  <si>
    <t>SPB-13866</t>
  </si>
  <si>
    <t>SPB-12707</t>
  </si>
  <si>
    <t>SPB-03458</t>
  </si>
  <si>
    <t>SPB-09196</t>
  </si>
  <si>
    <t>SPB-08790</t>
  </si>
  <si>
    <t>SPB-04688</t>
  </si>
  <si>
    <t>SPB-09500</t>
  </si>
  <si>
    <t>SPB-06090</t>
  </si>
  <si>
    <t>SPB-15808</t>
  </si>
  <si>
    <t>SPB-08155</t>
  </si>
  <si>
    <t>SPB-15181</t>
  </si>
  <si>
    <t>SPB-02236</t>
  </si>
  <si>
    <t>SPB-05223</t>
  </si>
  <si>
    <t>SPB-08661</t>
  </si>
  <si>
    <t>SPB-08829</t>
  </si>
  <si>
    <t>SPB-12982</t>
  </si>
  <si>
    <t>SPB-08650</t>
  </si>
  <si>
    <t>SPB-14783</t>
  </si>
  <si>
    <t>SPB-09827</t>
  </si>
  <si>
    <t>SPB-07400</t>
  </si>
  <si>
    <t>SPB-02139</t>
  </si>
  <si>
    <t>SPB-14053</t>
  </si>
  <si>
    <t>SPB-04465</t>
  </si>
  <si>
    <t xml:space="preserve"> 청소년수련관(수영장)앞</t>
  </si>
  <si>
    <t xml:space="preserve"> 일원역 4~5번 출구 사이</t>
  </si>
  <si>
    <t>SPB-14603</t>
  </si>
  <si>
    <t>SPB-14761</t>
  </si>
  <si>
    <t>SPB-14311</t>
  </si>
  <si>
    <t>SPB-12108</t>
  </si>
  <si>
    <t>SPB-10973</t>
  </si>
  <si>
    <t>SPB-13188</t>
  </si>
  <si>
    <t>SPB-06286</t>
  </si>
  <si>
    <t>SPB-12866</t>
  </si>
  <si>
    <t>SPB-04819</t>
  </si>
  <si>
    <t>SPB-07302</t>
  </si>
  <si>
    <t>SPB-03241</t>
  </si>
  <si>
    <t>SPB-02660</t>
  </si>
  <si>
    <t>SPB-12859</t>
  </si>
  <si>
    <t>SPB-06237</t>
  </si>
  <si>
    <t>SPB-08229</t>
  </si>
  <si>
    <t>SPB-01727</t>
  </si>
  <si>
    <t>SPB-13092</t>
  </si>
  <si>
    <t>SPB-11576</t>
  </si>
  <si>
    <t>SPB-12552</t>
  </si>
  <si>
    <t>SPB-13795</t>
  </si>
  <si>
    <t>SPB-12550</t>
  </si>
  <si>
    <t>SPB-15688</t>
  </si>
  <si>
    <t xml:space="preserve"> 도봉문화정보도서관 삼거리</t>
  </si>
  <si>
    <t>SPB-07546</t>
  </si>
  <si>
    <t>SPB-04425</t>
  </si>
  <si>
    <t>SPB-03659</t>
  </si>
  <si>
    <t>SPB-13516</t>
  </si>
  <si>
    <t>SPB-07390</t>
  </si>
  <si>
    <t xml:space="preserve"> 중랑세무서</t>
  </si>
  <si>
    <t>SPB-07353</t>
  </si>
  <si>
    <t>SPB-02804</t>
  </si>
  <si>
    <t>SPB-15141</t>
  </si>
  <si>
    <t>SPB-06223</t>
  </si>
  <si>
    <t>SPB-14582</t>
  </si>
  <si>
    <t>SPB-15228</t>
  </si>
  <si>
    <t>SPB-12970</t>
  </si>
  <si>
    <t>SPB-14276</t>
  </si>
  <si>
    <t>SPB-15105</t>
  </si>
  <si>
    <t>SPB-07692</t>
  </si>
  <si>
    <t>SPB-06490</t>
  </si>
  <si>
    <t xml:space="preserve"> 마곡엠밸리4단지 정문</t>
  </si>
  <si>
    <t>SPB-09843</t>
  </si>
  <si>
    <t>SPB-12520</t>
  </si>
  <si>
    <t xml:space="preserve"> 세븐일레븐 수유장미원점 앞</t>
  </si>
  <si>
    <t>SPB-13627</t>
  </si>
  <si>
    <t xml:space="preserve"> LG CNS앞</t>
  </si>
  <si>
    <t>SPB-14952</t>
  </si>
  <si>
    <t>SPB-14681</t>
  </si>
  <si>
    <t>SPB-06245</t>
  </si>
  <si>
    <t xml:space="preserve"> 신풍역 5번출구 인근</t>
  </si>
  <si>
    <t>SPB-08056</t>
  </si>
  <si>
    <t>SPB-15364</t>
  </si>
  <si>
    <t>SPB-02696</t>
  </si>
  <si>
    <t>SPB-14680</t>
  </si>
  <si>
    <t xml:space="preserve"> 현대벤처빌 앞</t>
  </si>
  <si>
    <t>SPB-13274</t>
  </si>
  <si>
    <t>SPB-14415</t>
  </si>
  <si>
    <t>SPB-14370</t>
  </si>
  <si>
    <t>SPB-06023</t>
  </si>
  <si>
    <t>SPB-03820</t>
  </si>
  <si>
    <t>SPB-15822</t>
  </si>
  <si>
    <t>SPB-13127</t>
  </si>
  <si>
    <t>SPB-13144</t>
  </si>
  <si>
    <t>SPB-07486</t>
  </si>
  <si>
    <t>SPB-07980</t>
  </si>
  <si>
    <t xml:space="preserve"> 금천구청 앞 자전거거치대</t>
  </si>
  <si>
    <t>SPB-16175</t>
  </si>
  <si>
    <t xml:space="preserve"> 개봉지구대 개봉치안센터</t>
  </si>
  <si>
    <t>SPB-15600</t>
  </si>
  <si>
    <t>SPB-07973</t>
  </si>
  <si>
    <t>SPB-03136</t>
  </si>
  <si>
    <t>SPB-08282</t>
  </si>
  <si>
    <t>SPB-10287</t>
  </si>
  <si>
    <t>SPB-03080</t>
  </si>
  <si>
    <t>SPB-12750</t>
  </si>
  <si>
    <t xml:space="preserve"> 신길선원가와인아파트 앞</t>
  </si>
  <si>
    <t>서초현대4차아파트 201동 맞은편</t>
  </si>
  <si>
    <t>SPB-08647</t>
  </si>
  <si>
    <t>SPB-10260</t>
  </si>
  <si>
    <t>SPB-08214</t>
  </si>
  <si>
    <t xml:space="preserve"> 영풍마드레빌</t>
  </si>
  <si>
    <t>SPB-11210</t>
  </si>
  <si>
    <t>SPB-13826</t>
  </si>
  <si>
    <t>SPB-14184</t>
  </si>
  <si>
    <t>SPB-05160</t>
  </si>
  <si>
    <t>SPB-07872</t>
  </si>
  <si>
    <t>SPB-13855</t>
  </si>
  <si>
    <t>SPB-15316</t>
  </si>
  <si>
    <t>SPB-03121</t>
  </si>
  <si>
    <t>SPB-13386</t>
  </si>
  <si>
    <t>SPB-06000</t>
  </si>
  <si>
    <t>SPB-04672</t>
  </si>
  <si>
    <t>SPB-14241</t>
  </si>
  <si>
    <t>SPB-15553</t>
  </si>
  <si>
    <t xml:space="preserve"> 맥도날드 상계점 앞</t>
  </si>
  <si>
    <t>SPB-15806</t>
  </si>
  <si>
    <t>SPB-15536</t>
  </si>
  <si>
    <t>SPB-12700</t>
  </si>
  <si>
    <t xml:space="preserve"> 이태원지하보도</t>
  </si>
  <si>
    <t>SPB-09691</t>
  </si>
  <si>
    <t>SPB-06428</t>
  </si>
  <si>
    <t>SPB-10376</t>
  </si>
  <si>
    <t>SPB-13524</t>
  </si>
  <si>
    <t xml:space="preserve"> 롯데마트 주차장 옆</t>
  </si>
  <si>
    <t>SPB-05293</t>
  </si>
  <si>
    <t>SPB-15060</t>
  </si>
  <si>
    <t>SPB-06034</t>
  </si>
  <si>
    <t>SPB-12348</t>
  </si>
  <si>
    <t>SPB-13423</t>
  </si>
  <si>
    <t>SPB-12601</t>
  </si>
  <si>
    <t>SPB-13835</t>
  </si>
  <si>
    <t>SPB-09545</t>
  </si>
  <si>
    <t>SPB-15186</t>
  </si>
  <si>
    <t>SPB-15505</t>
  </si>
  <si>
    <t>SPB-10490</t>
  </si>
  <si>
    <t>SPB-08403</t>
  </si>
  <si>
    <t>SPB-08536</t>
  </si>
  <si>
    <t xml:space="preserve"> 학동로 래미안 아파트 앞</t>
  </si>
  <si>
    <t>SPB-05379</t>
  </si>
  <si>
    <t xml:space="preserve"> 창경궁 입구</t>
  </si>
  <si>
    <t>SPB-05536</t>
  </si>
  <si>
    <t>SPB-05471</t>
  </si>
  <si>
    <t xml:space="preserve"> 가양역 8번출구</t>
  </si>
  <si>
    <t>SPB-15056</t>
  </si>
  <si>
    <t>SPB-13522</t>
  </si>
  <si>
    <t>SPB-01345</t>
  </si>
  <si>
    <t>SPB-05555</t>
  </si>
  <si>
    <t>SPB-15202</t>
  </si>
  <si>
    <t xml:space="preserve"> 신목동역 2번 출구</t>
  </si>
  <si>
    <t>SPB-08710</t>
  </si>
  <si>
    <t>SPB-13980</t>
  </si>
  <si>
    <t xml:space="preserve"> 상도역 1번출구</t>
  </si>
  <si>
    <t xml:space="preserve"> 잠실본동주민센터뒤 잠실근린공원</t>
  </si>
  <si>
    <t>SPB-10728</t>
  </si>
  <si>
    <t>SPB-13817</t>
  </si>
  <si>
    <t>SPB-04495</t>
  </si>
  <si>
    <t>SPB-13865</t>
  </si>
  <si>
    <t>SPB-05008</t>
  </si>
  <si>
    <t>SPB-05856</t>
  </si>
  <si>
    <t>SPB-06060</t>
  </si>
  <si>
    <t xml:space="preserve"> 시립창동운동장 입구</t>
  </si>
  <si>
    <t>SPB-05984</t>
  </si>
  <si>
    <t xml:space="preserve"> SK 영등포주유소</t>
  </si>
  <si>
    <t>SPB-12893</t>
  </si>
  <si>
    <t>SPB-15397</t>
  </si>
  <si>
    <t>SPB-13787</t>
  </si>
  <si>
    <t>SPB-11484</t>
  </si>
  <si>
    <t>SPB-02612</t>
  </si>
  <si>
    <t>SPB-01844</t>
  </si>
  <si>
    <t>SPB-07464</t>
  </si>
  <si>
    <t>SPB-08244</t>
  </si>
  <si>
    <t>SPB-04370</t>
  </si>
  <si>
    <t>SPB-04986</t>
  </si>
  <si>
    <t>SPB-03489</t>
  </si>
  <si>
    <t>SPB-13034</t>
  </si>
  <si>
    <t>SPB-13624</t>
  </si>
  <si>
    <t>SPB-14121</t>
  </si>
  <si>
    <t xml:space="preserve"> 서대문소방서</t>
  </si>
  <si>
    <t>SPB-04033</t>
  </si>
  <si>
    <t xml:space="preserve"> 등촌역 5번 출구 뒤</t>
  </si>
  <si>
    <t>SPB-08252</t>
  </si>
  <si>
    <t>SPB-14368</t>
  </si>
  <si>
    <t>SPB-15882</t>
  </si>
  <si>
    <t>SPB-09785</t>
  </si>
  <si>
    <t>SPB-05942</t>
  </si>
  <si>
    <t>SPB-14834</t>
  </si>
  <si>
    <t>SPB-14149</t>
  </si>
  <si>
    <t>SPB-16103</t>
  </si>
  <si>
    <t>SPB-14083</t>
  </si>
  <si>
    <t>SPB-03510</t>
  </si>
  <si>
    <t xml:space="preserve"> 구로도서관</t>
  </si>
  <si>
    <t>SPB-01854</t>
  </si>
  <si>
    <t>SPB-12838</t>
  </si>
  <si>
    <t>SPB-15483</t>
  </si>
  <si>
    <t>SPB-06665</t>
  </si>
  <si>
    <t>SPB-04659</t>
  </si>
  <si>
    <t>SPB-08013</t>
  </si>
  <si>
    <t>SPB-06130</t>
  </si>
  <si>
    <t xml:space="preserve"> 광화문 S타워 앞</t>
  </si>
  <si>
    <t>SPB-15313</t>
  </si>
  <si>
    <t>SPB-16166</t>
  </si>
  <si>
    <t>SPB-13688</t>
  </si>
  <si>
    <t>SPB-13324</t>
  </si>
  <si>
    <t>SPB-04880</t>
  </si>
  <si>
    <t xml:space="preserve"> 솔밭공원역</t>
  </si>
  <si>
    <t xml:space="preserve"> 월드전기조명인테리어(우이동)</t>
  </si>
  <si>
    <t>SPB-10478</t>
  </si>
  <si>
    <t>SPB-13189</t>
  </si>
  <si>
    <t xml:space="preserve"> 답십리초등학교 옆 공원</t>
  </si>
  <si>
    <t>SPB-07814</t>
  </si>
  <si>
    <t>SPB-15404</t>
  </si>
  <si>
    <t>SPB-15491</t>
  </si>
  <si>
    <t>SPB-12955</t>
  </si>
  <si>
    <t>SPB-15227</t>
  </si>
  <si>
    <t>SPB-12475</t>
  </si>
  <si>
    <t>SPB-14548</t>
  </si>
  <si>
    <t>SPB-14016</t>
  </si>
  <si>
    <t xml:space="preserve"> 구로구청</t>
  </si>
  <si>
    <t>SPB-03322</t>
  </si>
  <si>
    <t>SPB-01655</t>
  </si>
  <si>
    <t xml:space="preserve"> 삼성역 8번출구</t>
  </si>
  <si>
    <t>SPB-10934</t>
  </si>
  <si>
    <t>SPB-09434</t>
  </si>
  <si>
    <t>SPB-10234</t>
  </si>
  <si>
    <t>SPB-05276</t>
  </si>
  <si>
    <t>SPB-07335</t>
  </si>
  <si>
    <t xml:space="preserve"> 삼각지역 3번출구</t>
  </si>
  <si>
    <t>SPB-13417</t>
  </si>
  <si>
    <t xml:space="preserve"> 은평뉴타운 아이파크</t>
  </si>
  <si>
    <t>SPB-08051</t>
  </si>
  <si>
    <t>SPB-01592</t>
  </si>
  <si>
    <t>SPB-10731</t>
  </si>
  <si>
    <t>SPB-14078</t>
  </si>
  <si>
    <t>SPB-10233</t>
  </si>
  <si>
    <t>SPB-08757</t>
  </si>
  <si>
    <t>SPB-12949</t>
  </si>
  <si>
    <t>SPB-09013</t>
  </si>
  <si>
    <t>SPB-12814</t>
  </si>
  <si>
    <t>SPB-15399</t>
  </si>
  <si>
    <t>SPB-12917</t>
  </si>
  <si>
    <t xml:space="preserve"> 방화근린공원</t>
  </si>
  <si>
    <t>SPB-15531</t>
  </si>
  <si>
    <t>SPB-12706</t>
  </si>
  <si>
    <t xml:space="preserve"> 은평구청 보건소</t>
  </si>
  <si>
    <t>SPB-04948</t>
  </si>
  <si>
    <t>SPB-12826</t>
  </si>
  <si>
    <t>SPB-09821</t>
  </si>
  <si>
    <t>SPB-12584</t>
  </si>
  <si>
    <t>SPB-06613</t>
  </si>
  <si>
    <t>SPB-15170</t>
  </si>
  <si>
    <t xml:space="preserve"> 강서구립등빛도서관</t>
  </si>
  <si>
    <t>SPB-09057</t>
  </si>
  <si>
    <t>SPB-11353</t>
  </si>
  <si>
    <t>SPB-13788</t>
  </si>
  <si>
    <t>SPB-11376</t>
  </si>
  <si>
    <t>SPB-14375</t>
  </si>
  <si>
    <t>SPB-08121</t>
  </si>
  <si>
    <t>SPB-14268</t>
  </si>
  <si>
    <t>SPB-11274</t>
  </si>
  <si>
    <t xml:space="preserve"> 휘봉고등학교 앞</t>
  </si>
  <si>
    <t>SPB-06137</t>
  </si>
  <si>
    <t>SPB-08626</t>
  </si>
  <si>
    <t>SPB-08440</t>
  </si>
  <si>
    <t>SPB-13973</t>
  </si>
  <si>
    <t>SPB-00840</t>
  </si>
  <si>
    <t>SPB-08231</t>
  </si>
  <si>
    <t>SPB-06104</t>
  </si>
  <si>
    <t>SPB-13096</t>
  </si>
  <si>
    <t>SPB-01658</t>
  </si>
  <si>
    <t>SPB-15659</t>
  </si>
  <si>
    <t>SPB-14052</t>
  </si>
  <si>
    <t>SPB-05072</t>
  </si>
  <si>
    <t>SPB-15324</t>
  </si>
  <si>
    <t>SPB-14392</t>
  </si>
  <si>
    <t>SPB-09160</t>
  </si>
  <si>
    <t>SPB-14029</t>
  </si>
  <si>
    <t>SPB-15550</t>
  </si>
  <si>
    <t>SPB-11612</t>
  </si>
  <si>
    <t>SPB-13424</t>
  </si>
  <si>
    <t>SPB-11073</t>
  </si>
  <si>
    <t>SPB-10456</t>
  </si>
  <si>
    <t>SPB-14820</t>
  </si>
  <si>
    <t>SPB-01560</t>
  </si>
  <si>
    <t>SPB-13894</t>
  </si>
  <si>
    <t>SPB-12757</t>
  </si>
  <si>
    <t>SPB-16161</t>
  </si>
  <si>
    <t>SPB-14885</t>
  </si>
  <si>
    <t>SPB-02378</t>
  </si>
  <si>
    <t>SPB-02372</t>
  </si>
  <si>
    <t>SPB-09412</t>
  </si>
  <si>
    <t>SPB-09709</t>
  </si>
  <si>
    <t>SPB-15705</t>
  </si>
  <si>
    <t>SPB-09722</t>
  </si>
  <si>
    <t>SPB-09380</t>
  </si>
  <si>
    <t xml:space="preserve"> 하나은행 면목지점</t>
  </si>
  <si>
    <t>SPB-05697</t>
  </si>
  <si>
    <t>SPB-05841</t>
  </si>
  <si>
    <t>SPB-14888</t>
  </si>
  <si>
    <t>SPB-09212</t>
  </si>
  <si>
    <t>SPB-16033</t>
  </si>
  <si>
    <t>SPB-14364</t>
  </si>
  <si>
    <t xml:space="preserve"> 성수아이에스비즈타워 앞</t>
  </si>
  <si>
    <t>SPB-15039</t>
  </si>
  <si>
    <t>SPB-09106</t>
  </si>
  <si>
    <t>SPB-15626</t>
  </si>
  <si>
    <t>SPB-10714</t>
  </si>
  <si>
    <t>SPB-15034</t>
  </si>
  <si>
    <t>SPB-09832</t>
  </si>
  <si>
    <t xml:space="preserve"> JK장평타워</t>
  </si>
  <si>
    <t>SPB-02046</t>
  </si>
  <si>
    <t>SPB-08767</t>
  </si>
  <si>
    <t>SPB-10577</t>
  </si>
  <si>
    <t>SPB-13020</t>
  </si>
  <si>
    <t>SPB-01794</t>
  </si>
  <si>
    <t>SPB-13707</t>
  </si>
  <si>
    <t>SPB-07807</t>
  </si>
  <si>
    <t>SPB-08896</t>
  </si>
  <si>
    <t>SPB-13646</t>
  </si>
  <si>
    <t>SPB-05032</t>
  </si>
  <si>
    <t>SPB-15719</t>
  </si>
  <si>
    <t>SPB-13804</t>
  </si>
  <si>
    <t xml:space="preserve"> CJ오쇼핑앞</t>
  </si>
  <si>
    <t>SPB-13467</t>
  </si>
  <si>
    <t>SPB-07744</t>
  </si>
  <si>
    <t>SPB-05382</t>
  </si>
  <si>
    <t>SPB-01683</t>
  </si>
  <si>
    <t>SPB-06488</t>
  </si>
  <si>
    <t>SPB-08659</t>
  </si>
  <si>
    <t>SPB-04404</t>
  </si>
  <si>
    <t>SPB-09544</t>
  </si>
  <si>
    <t>SPB-15896</t>
  </si>
  <si>
    <t xml:space="preserve"> 금호역 3번출구</t>
  </si>
  <si>
    <t>SPB-08487</t>
  </si>
  <si>
    <t>SPB-12972</t>
  </si>
  <si>
    <t>SPB-09611</t>
  </si>
  <si>
    <t>SPB-06288</t>
  </si>
  <si>
    <t xml:space="preserve"> 장위뉴타운 꿈에 숲 코오롱 하늘채 앞</t>
  </si>
  <si>
    <t>SPB-11316</t>
  </si>
  <si>
    <t>SPB-15576</t>
  </si>
  <si>
    <t xml:space="preserve"> 문정 법조단지6</t>
  </si>
  <si>
    <t>SPB-12599</t>
  </si>
  <si>
    <t>SPB-08474</t>
  </si>
  <si>
    <t>SPB-08800</t>
  </si>
  <si>
    <t xml:space="preserve"> 기업은행 앞</t>
  </si>
  <si>
    <t>SPB-11893</t>
  </si>
  <si>
    <t>SPB-12036</t>
  </si>
  <si>
    <t>SPB-13651</t>
  </si>
  <si>
    <t>SPB-14902</t>
  </si>
  <si>
    <t>SPB-11821</t>
  </si>
  <si>
    <t>SPB-15157</t>
  </si>
  <si>
    <t>SPB-08162</t>
  </si>
  <si>
    <t>SPB-10776</t>
  </si>
  <si>
    <t>SPB-13658</t>
  </si>
  <si>
    <t>SPB-11224</t>
  </si>
  <si>
    <t>SPB-01111</t>
  </si>
  <si>
    <t>SPB-12502</t>
  </si>
  <si>
    <t>SPB-12371</t>
  </si>
  <si>
    <t>SPB-03526</t>
  </si>
  <si>
    <t>SPB-07423</t>
  </si>
  <si>
    <t>SPB-08268</t>
  </si>
  <si>
    <t xml:space="preserve"> 상월곡역 4번출구</t>
  </si>
  <si>
    <t>SPB-15693</t>
  </si>
  <si>
    <t>SPB-04076</t>
  </si>
  <si>
    <t xml:space="preserve"> 고덕동 아남아파트</t>
  </si>
  <si>
    <t>SPB-07543</t>
  </si>
  <si>
    <t>SPB-15382</t>
  </si>
  <si>
    <t>SPB-16126</t>
  </si>
  <si>
    <t>SPB-15960</t>
  </si>
  <si>
    <t>SPB-14425</t>
  </si>
  <si>
    <t>SPB-12284</t>
  </si>
  <si>
    <t>SPB-13812</t>
  </si>
  <si>
    <t>SPB-04749</t>
  </si>
  <si>
    <t>SPB-01776</t>
  </si>
  <si>
    <t>SPB-11486</t>
  </si>
  <si>
    <t>SPB-13698</t>
  </si>
  <si>
    <t>SPB-09970</t>
  </si>
  <si>
    <t>SPB-10702</t>
  </si>
  <si>
    <t>SPB-14596</t>
  </si>
  <si>
    <t>SPB-13883</t>
  </si>
  <si>
    <t>SPB-06755</t>
  </si>
  <si>
    <t xml:space="preserve"> 난우길입구</t>
  </si>
  <si>
    <t>SPB-02716</t>
  </si>
  <si>
    <t>SPB-08271</t>
  </si>
  <si>
    <t>SPB-15999</t>
  </si>
  <si>
    <t>SPB-01132</t>
  </si>
  <si>
    <t>SPB-04976</t>
  </si>
  <si>
    <t xml:space="preserve"> 수출의 다리 아래</t>
  </si>
  <si>
    <t>SPB-07408</t>
  </si>
  <si>
    <t>SPB-10053</t>
  </si>
  <si>
    <t>SPB-11640</t>
  </si>
  <si>
    <t>SPB-13544</t>
  </si>
  <si>
    <t>SPB-12491</t>
  </si>
  <si>
    <t>SPB-13196</t>
  </si>
  <si>
    <t>SPB-10246</t>
  </si>
  <si>
    <t>SPB-12988</t>
  </si>
  <si>
    <t>SPB-10893</t>
  </si>
  <si>
    <t>SPB-10060</t>
  </si>
  <si>
    <t xml:space="preserve"> 효창동주민센터 앞</t>
  </si>
  <si>
    <t>SPB-05094</t>
  </si>
  <si>
    <t>SPB-06373</t>
  </si>
  <si>
    <t>SPB-13097</t>
  </si>
  <si>
    <t>SPB-04935</t>
  </si>
  <si>
    <t>SPB-11553</t>
  </si>
  <si>
    <t>SPB-11205</t>
  </si>
  <si>
    <t>SPB-15120</t>
  </si>
  <si>
    <t>SPB-12780</t>
  </si>
  <si>
    <t>SPB-09405</t>
  </si>
  <si>
    <t>SPB-07832</t>
  </si>
  <si>
    <t>SPB-08676</t>
  </si>
  <si>
    <t xml:space="preserve"> 상일초등학교</t>
  </si>
  <si>
    <t>SPB-07845</t>
  </si>
  <si>
    <t xml:space="preserve"> 정릉도서관 앞</t>
  </si>
  <si>
    <t>SPB-09776</t>
  </si>
  <si>
    <t>SPB-00289</t>
  </si>
  <si>
    <t>SPB-15905</t>
  </si>
  <si>
    <t>SPB-02947</t>
  </si>
  <si>
    <t>SPB-14034</t>
  </si>
  <si>
    <t>SPB-10613</t>
  </si>
  <si>
    <t xml:space="preserve"> 비전교회 앞</t>
  </si>
  <si>
    <t>SPB-09388</t>
  </si>
  <si>
    <t>SPB-12943</t>
  </si>
  <si>
    <t>SPB-03570</t>
  </si>
  <si>
    <t>SPB-14377</t>
  </si>
  <si>
    <t>SPB-14879</t>
  </si>
  <si>
    <t>SPB-13185</t>
  </si>
  <si>
    <t xml:space="preserve"> 샛마을 근린공원</t>
  </si>
  <si>
    <t>SPB-08074</t>
  </si>
  <si>
    <t>SPB-01640</t>
  </si>
  <si>
    <t>SPB-08362</t>
  </si>
  <si>
    <t>SPB-10328</t>
  </si>
  <si>
    <t>SPB-11236</t>
  </si>
  <si>
    <t xml:space="preserve"> 홈플러스 시흥점 맞은편 다비치안경 앞</t>
  </si>
  <si>
    <t>SPB-05445</t>
  </si>
  <si>
    <t>SPB-15479</t>
  </si>
  <si>
    <t xml:space="preserve"> 서울시 품질시험소 앞</t>
  </si>
  <si>
    <t>SPB-02460</t>
  </si>
  <si>
    <t>SPB-07337</t>
  </si>
  <si>
    <t>SPB-07687</t>
  </si>
  <si>
    <t>SPB-13901</t>
  </si>
  <si>
    <t>SPB-04203</t>
  </si>
  <si>
    <t xml:space="preserve"> 목동3단지 상가</t>
  </si>
  <si>
    <t>SPB-13060</t>
  </si>
  <si>
    <t>SPB-12800</t>
  </si>
  <si>
    <t>SPB-13888</t>
  </si>
  <si>
    <t>SPB-16074</t>
  </si>
  <si>
    <t>SPB-15767</t>
  </si>
  <si>
    <t>SPB-12294</t>
  </si>
  <si>
    <t xml:space="preserve"> 은평예술회관</t>
  </si>
  <si>
    <t>SPB-14878</t>
  </si>
  <si>
    <t>SPB-09382</t>
  </si>
  <si>
    <t xml:space="preserve"> 상월곡역 3번출구</t>
  </si>
  <si>
    <t>SPB-15263</t>
  </si>
  <si>
    <t>SPB-13889</t>
  </si>
  <si>
    <t>SPB-15507</t>
  </si>
  <si>
    <t>SPB-16152</t>
  </si>
  <si>
    <t>SPB-05641</t>
  </si>
  <si>
    <t>SPB-07394</t>
  </si>
  <si>
    <t>SPB-09588</t>
  </si>
  <si>
    <t>SPB-16063</t>
  </si>
  <si>
    <t>SPB-08015</t>
  </si>
  <si>
    <t>SPB-07883</t>
  </si>
  <si>
    <t>SPB-05746</t>
  </si>
  <si>
    <t>SPB-08504</t>
  </si>
  <si>
    <t>SPB-00636</t>
  </si>
  <si>
    <t>SPB-05806</t>
  </si>
  <si>
    <t>SPB-15933</t>
  </si>
  <si>
    <t>SPB-07837</t>
  </si>
  <si>
    <t>SPB-13936</t>
  </si>
  <si>
    <t>SPB-15210</t>
  </si>
  <si>
    <t>SPB-14148</t>
  </si>
  <si>
    <t>SPB-12712</t>
  </si>
  <si>
    <t>SPB-01988</t>
  </si>
  <si>
    <t>SPB-13871</t>
  </si>
  <si>
    <t>SPB-05125</t>
  </si>
  <si>
    <t>SPB-15329</t>
  </si>
  <si>
    <t>SPB-08085</t>
  </si>
  <si>
    <t>SPB-13772</t>
  </si>
  <si>
    <t>SPB-08035</t>
  </si>
  <si>
    <t>SPB-07547</t>
  </si>
  <si>
    <t xml:space="preserve"> 성북구청</t>
  </si>
  <si>
    <t>SPB-16068</t>
  </si>
  <si>
    <t>SPB-15165</t>
  </si>
  <si>
    <t>SPB-10472</t>
  </si>
  <si>
    <t>SPB-01216</t>
  </si>
  <si>
    <t>SPB-04459</t>
  </si>
  <si>
    <t>SPB-11635</t>
  </si>
  <si>
    <t>SPB-10519</t>
  </si>
  <si>
    <t>SPB-16108</t>
  </si>
  <si>
    <t>SPB-11377</t>
  </si>
  <si>
    <t xml:space="preserve"> 연신내 선일하이츠빌 정류소</t>
  </si>
  <si>
    <t>SPB-12561</t>
  </si>
  <si>
    <t>SPB-05767</t>
  </si>
  <si>
    <t xml:space="preserve"> 도림신협 앞</t>
  </si>
  <si>
    <t>SPB-10540</t>
  </si>
  <si>
    <t>SPB-14861</t>
  </si>
  <si>
    <t>SPB-07484</t>
  </si>
  <si>
    <t>SPB-11768</t>
  </si>
  <si>
    <t>SPB-11678</t>
  </si>
  <si>
    <t>SPB-14218</t>
  </si>
  <si>
    <t>SPB-11442</t>
  </si>
  <si>
    <t>SPB-05780</t>
  </si>
  <si>
    <t>SPB-06527</t>
  </si>
  <si>
    <t>SPB-16178</t>
  </si>
  <si>
    <t>SPB-11267</t>
  </si>
  <si>
    <t>SPB-06324</t>
  </si>
  <si>
    <t>SPB-15883</t>
  </si>
  <si>
    <t>SPB-14838</t>
  </si>
  <si>
    <t xml:space="preserve"> 무악재역1번 출구</t>
  </si>
  <si>
    <t>SPB-13562</t>
  </si>
  <si>
    <t>SPB-07994</t>
  </si>
  <si>
    <t>SPB-16023</t>
  </si>
  <si>
    <t>SPB-12175</t>
  </si>
  <si>
    <t>SPB-14176</t>
  </si>
  <si>
    <t>SPB-16025</t>
  </si>
  <si>
    <t>SPB-03678</t>
  </si>
  <si>
    <t>SPB-12443</t>
  </si>
  <si>
    <t>SPB-14965</t>
  </si>
  <si>
    <t>SPB-06222</t>
  </si>
  <si>
    <t>SPB-04696</t>
  </si>
  <si>
    <t>SPB-03765</t>
  </si>
  <si>
    <t>SPB-15223</t>
  </si>
  <si>
    <t xml:space="preserve"> STX V타워</t>
  </si>
  <si>
    <t>SPB-13033</t>
  </si>
  <si>
    <t>SPB-03171</t>
  </si>
  <si>
    <t>SPB-07685</t>
  </si>
  <si>
    <t>SPB-15503</t>
  </si>
  <si>
    <t>SPB-12345</t>
  </si>
  <si>
    <t>SPB-05568</t>
  </si>
  <si>
    <t>SPB-14991</t>
  </si>
  <si>
    <t xml:space="preserve"> 중앙농협 중곡지점</t>
  </si>
  <si>
    <t>SPB-10174</t>
  </si>
  <si>
    <t>SPB-13628</t>
  </si>
  <si>
    <t>SPB-02141</t>
  </si>
  <si>
    <t>SPB-10651</t>
  </si>
  <si>
    <t>SPB-13564</t>
  </si>
  <si>
    <t>SPB-14762</t>
  </si>
  <si>
    <t>SPB-16072</t>
  </si>
  <si>
    <t>SPB-05378</t>
  </si>
  <si>
    <t xml:space="preserve"> 은천초등학교 육교</t>
  </si>
  <si>
    <t>SPB-07459</t>
  </si>
  <si>
    <t>SPB-01839</t>
  </si>
  <si>
    <t>SPB-12529</t>
  </si>
  <si>
    <t>SPB-07455</t>
  </si>
  <si>
    <t>SPB-14487</t>
  </si>
  <si>
    <t>SPB-13109</t>
  </si>
  <si>
    <t>SPB-12224</t>
  </si>
  <si>
    <t>SPB-09267</t>
  </si>
  <si>
    <t>SPB-07867</t>
  </si>
  <si>
    <t>SPB-11673</t>
  </si>
  <si>
    <t>SPB-07429</t>
  </si>
  <si>
    <t xml:space="preserve"> 상월곡역 1번출구</t>
  </si>
  <si>
    <t>SPB-13374</t>
  </si>
  <si>
    <t>SPB-10388</t>
  </si>
  <si>
    <t xml:space="preserve"> 에이스하이엔드타워9차 앞</t>
  </si>
  <si>
    <t>SPB-04008</t>
  </si>
  <si>
    <t>SPB-04537</t>
  </si>
  <si>
    <t>SPB-12660</t>
  </si>
  <si>
    <t>SPB-14852</t>
  </si>
  <si>
    <t>SPB-03776</t>
  </si>
  <si>
    <t>SPB-06270</t>
  </si>
  <si>
    <t>SPB-15726</t>
  </si>
  <si>
    <t xml:space="preserve"> 상암월드컵파크 3단지 후문</t>
  </si>
  <si>
    <t>SPB-10830</t>
  </si>
  <si>
    <t>SPB-10816</t>
  </si>
  <si>
    <t>SPB-14156</t>
  </si>
  <si>
    <t xml:space="preserve"> 사당중학교 버스정류소</t>
  </si>
  <si>
    <t>SPB-02227</t>
  </si>
  <si>
    <t>SPB-07668</t>
  </si>
  <si>
    <t>SPB-15865</t>
  </si>
  <si>
    <t>SPB-02805</t>
  </si>
  <si>
    <t>SPB-05724</t>
  </si>
  <si>
    <t>SPB-11018</t>
  </si>
  <si>
    <t>SPB-14800</t>
  </si>
  <si>
    <t>SPB-02682</t>
  </si>
  <si>
    <t>SPB-04993</t>
  </si>
  <si>
    <t>SPB-14354</t>
  </si>
  <si>
    <t>SPB-05774</t>
  </si>
  <si>
    <t>SPB-11881</t>
  </si>
  <si>
    <t>SPB-15001</t>
  </si>
  <si>
    <t>SPB-15363</t>
  </si>
  <si>
    <t xml:space="preserve"> DMC홍보관</t>
  </si>
  <si>
    <t>SPB-12034</t>
  </si>
  <si>
    <t>SPB-05688</t>
  </si>
  <si>
    <t>SPB-15270</t>
  </si>
  <si>
    <t>SPB-14353</t>
  </si>
  <si>
    <t>SPB-03313</t>
  </si>
  <si>
    <t>SPB-15995</t>
  </si>
  <si>
    <t>SPB-08938</t>
  </si>
  <si>
    <t xml:space="preserve"> 래미안강남힐즈 사거리</t>
  </si>
  <si>
    <t>SPB-11078</t>
  </si>
  <si>
    <t>SPB-13337</t>
  </si>
  <si>
    <t>SPB-08503</t>
  </si>
  <si>
    <t>SPB-11144</t>
  </si>
  <si>
    <t>SPB-05313</t>
  </si>
  <si>
    <t xml:space="preserve"> 신이문역 1번출구</t>
  </si>
  <si>
    <t>SPB-11907</t>
  </si>
  <si>
    <t>SPB-14419</t>
  </si>
  <si>
    <t>SPB-14142</t>
  </si>
  <si>
    <t>SPB-02160</t>
  </si>
  <si>
    <t xml:space="preserve"> 노원역7번출구</t>
  </si>
  <si>
    <t>SPB-02724</t>
  </si>
  <si>
    <t>SPB-14337</t>
  </si>
  <si>
    <t>SPB-10848</t>
  </si>
  <si>
    <t>SPB-08176</t>
  </si>
  <si>
    <t>SPB-16145</t>
  </si>
  <si>
    <t>SPB-10649</t>
  </si>
  <si>
    <t xml:space="preserve"> 문화비축기지</t>
  </si>
  <si>
    <t>SPB-08266</t>
  </si>
  <si>
    <t>SPB-15336</t>
  </si>
  <si>
    <t>SPB-12554</t>
  </si>
  <si>
    <t>SPB-15402</t>
  </si>
  <si>
    <t xml:space="preserve"> 응봉현대아파트 정류소</t>
  </si>
  <si>
    <t>SPB-11299</t>
  </si>
  <si>
    <t>SPB-13381</t>
  </si>
  <si>
    <t xml:space="preserve"> 가산디지털단지 7번출구</t>
  </si>
  <si>
    <t>SPB-13450</t>
  </si>
  <si>
    <t>SPB-04812</t>
  </si>
  <si>
    <t>SPB-11868</t>
  </si>
  <si>
    <t>SPB-05405</t>
  </si>
  <si>
    <t>SPB-02623</t>
  </si>
  <si>
    <t>SPB-06658</t>
  </si>
  <si>
    <t xml:space="preserve"> 한성대7번출구 앞</t>
  </si>
  <si>
    <t>SPB-13266</t>
  </si>
  <si>
    <t>SPB-04195</t>
  </si>
  <si>
    <t xml:space="preserve"> 상명대입구</t>
  </si>
  <si>
    <t>SPB-14898</t>
  </si>
  <si>
    <t>SPB-15832</t>
  </si>
  <si>
    <t>SPB-00253</t>
  </si>
  <si>
    <t>SPB-14077</t>
  </si>
  <si>
    <t>SPB-11556</t>
  </si>
  <si>
    <t>SPB-12621</t>
  </si>
  <si>
    <t>SPB-08205</t>
  </si>
  <si>
    <t xml:space="preserve"> 방화동강서기동대앞</t>
  </si>
  <si>
    <t>SPB-14030</t>
  </si>
  <si>
    <t>SPB-12195</t>
  </si>
  <si>
    <t>SPB-05557</t>
  </si>
  <si>
    <t>SPB-14426</t>
  </si>
  <si>
    <t xml:space="preserve"> 교대역 5번출구뒤</t>
  </si>
  <si>
    <t>SPB-11806</t>
  </si>
  <si>
    <t>SPB-16586</t>
  </si>
  <si>
    <t>SPB-10706</t>
  </si>
  <si>
    <t>SPB-10107</t>
  </si>
  <si>
    <t>SPB-09258</t>
  </si>
  <si>
    <t>SPB-11302</t>
  </si>
  <si>
    <t xml:space="preserve"> 스타벅스 앞</t>
  </si>
  <si>
    <t>SPB-10914</t>
  </si>
  <si>
    <t>SPB-16081</t>
  </si>
  <si>
    <t>SPB-08576</t>
  </si>
  <si>
    <t>SPB-01223</t>
  </si>
  <si>
    <t>SPB-12913</t>
  </si>
  <si>
    <t>SPB-15259</t>
  </si>
  <si>
    <t>SPB-04301</t>
  </si>
  <si>
    <t>SPB-14398</t>
  </si>
  <si>
    <t>SPB-00699</t>
  </si>
  <si>
    <t>SPB-14413</t>
  </si>
  <si>
    <t>SPB-14242</t>
  </si>
  <si>
    <t>SPB-13218</t>
  </si>
  <si>
    <t>SPB-15664</t>
  </si>
  <si>
    <t>SPB-15015</t>
  </si>
  <si>
    <t>SPB-06148</t>
  </si>
  <si>
    <t>SPB-14890</t>
  </si>
  <si>
    <t>SPB-14367</t>
  </si>
  <si>
    <t>SPB-12065</t>
  </si>
  <si>
    <t xml:space="preserve"> 정금마을 마을버스정류장</t>
  </si>
  <si>
    <t>SPB-14416</t>
  </si>
  <si>
    <t>SPB-15991</t>
  </si>
  <si>
    <t>SPB-15956</t>
  </si>
  <si>
    <t xml:space="preserve"> 길음래미안아파트817동 상가 앞</t>
  </si>
  <si>
    <t>SPB-15805</t>
  </si>
  <si>
    <t xml:space="preserve"> 명지대학교 학생회관</t>
  </si>
  <si>
    <t>SPB-13066</t>
  </si>
  <si>
    <t>SPB-12527</t>
  </si>
  <si>
    <t>SPB-01908</t>
  </si>
  <si>
    <t>SPB-06685</t>
  </si>
  <si>
    <t>SPB-16071</t>
  </si>
  <si>
    <t>SPB-16162</t>
  </si>
  <si>
    <t>SPB-12546</t>
  </si>
  <si>
    <t>SPB-09498</t>
  </si>
  <si>
    <t>SPB-03372</t>
  </si>
  <si>
    <t>SPB-09143</t>
  </si>
  <si>
    <t>SPB-11674</t>
  </si>
  <si>
    <t>SPB-09817</t>
  </si>
  <si>
    <t>SPB-14968</t>
  </si>
  <si>
    <t>SPB-08976</t>
  </si>
  <si>
    <t>SPB-13942</t>
  </si>
  <si>
    <t>SPB-09898</t>
  </si>
  <si>
    <t>SPB-16632</t>
  </si>
  <si>
    <t>SPB-10792</t>
  </si>
  <si>
    <t>SPB-10485</t>
  </si>
  <si>
    <t>SPB-16176</t>
  </si>
  <si>
    <t>SPB-05679</t>
  </si>
  <si>
    <t>SPB-13567</t>
  </si>
  <si>
    <t>SPB-13268</t>
  </si>
  <si>
    <t xml:space="preserve"> 르네상스호텔사거리 역삼지하보도 3번출구 앞 (더 오번 빌딩 명동칼국수 앞)</t>
  </si>
  <si>
    <t>SPB-14210</t>
  </si>
  <si>
    <t>SPB-01775</t>
  </si>
  <si>
    <t>SPB-12805</t>
  </si>
  <si>
    <t>KT 서초지사 앞</t>
  </si>
  <si>
    <t>SPB-01265</t>
  </si>
  <si>
    <t>SPB-15515</t>
  </si>
  <si>
    <t>SPB-05217</t>
  </si>
  <si>
    <t>SPB-15232</t>
  </si>
  <si>
    <t>SPB-11844</t>
  </si>
  <si>
    <t>SPB-12926</t>
  </si>
  <si>
    <t>SPB-15922</t>
  </si>
  <si>
    <t>SPB-14772</t>
  </si>
  <si>
    <t>SPB-05389</t>
  </si>
  <si>
    <t>SPB-13359</t>
  </si>
  <si>
    <t>SPB-11535</t>
  </si>
  <si>
    <t xml:space="preserve"> 서울시립대 앞</t>
  </si>
  <si>
    <t>SPB-08869</t>
  </si>
  <si>
    <t>SPB-00059</t>
  </si>
  <si>
    <t>SPB-03826</t>
  </si>
  <si>
    <t>SPB-11852</t>
  </si>
  <si>
    <t>SPB-15743</t>
  </si>
  <si>
    <t xml:space="preserve"> 정동길입구</t>
  </si>
  <si>
    <t>SPB-10779</t>
  </si>
  <si>
    <t>SPB-14322</t>
  </si>
  <si>
    <t>SPB-14630</t>
  </si>
  <si>
    <t>SPB-10652</t>
  </si>
  <si>
    <t xml:space="preserve"> 장승배기역2번출구뒷편쪽</t>
  </si>
  <si>
    <t>SPB-13847</t>
  </si>
  <si>
    <t>SPB-04630</t>
  </si>
  <si>
    <t>SPB-00620</t>
  </si>
  <si>
    <t xml:space="preserve"> 고려사대부속중고 정문</t>
  </si>
  <si>
    <t>SPB-09110</t>
  </si>
  <si>
    <t>SPB-09567</t>
  </si>
  <si>
    <t>SPB-15764</t>
  </si>
  <si>
    <t>SPB-04379</t>
  </si>
  <si>
    <t>SPB-10991</t>
  </si>
  <si>
    <t>SPB-11685</t>
  </si>
  <si>
    <t>SPB-11600</t>
  </si>
  <si>
    <t>SPB-12984</t>
  </si>
  <si>
    <t>SPB-07737</t>
  </si>
  <si>
    <t xml:space="preserve"> 발산역 2번출구</t>
  </si>
  <si>
    <t>SPB-01110</t>
  </si>
  <si>
    <t>SPB-00231</t>
  </si>
  <si>
    <t>SPB-05081</t>
  </si>
  <si>
    <t>SPB-04442</t>
  </si>
  <si>
    <t>SPB-08417</t>
  </si>
  <si>
    <t>SPB-02703</t>
  </si>
  <si>
    <t>SPB-06427</t>
  </si>
  <si>
    <t>SPB-11843</t>
  </si>
  <si>
    <t>SPB-00831</t>
  </si>
  <si>
    <t>SPB-10385</t>
  </si>
  <si>
    <t xml:space="preserve"> 학동역</t>
  </si>
  <si>
    <t>SPB-05163</t>
  </si>
  <si>
    <t>SPB-05786</t>
  </si>
  <si>
    <t>SPB-10929</t>
  </si>
  <si>
    <t>SPB-17412</t>
  </si>
  <si>
    <t>SPB-14503</t>
  </si>
  <si>
    <t>SPB-01058</t>
  </si>
  <si>
    <t>SPB-13050</t>
  </si>
  <si>
    <t>SPB-12102</t>
  </si>
  <si>
    <t>SPB-09520</t>
  </si>
  <si>
    <t>SPB-14699</t>
  </si>
  <si>
    <t>SPB-15099</t>
  </si>
  <si>
    <t>SPB-03969</t>
  </si>
  <si>
    <t>SPB-06298</t>
  </si>
  <si>
    <t>SPB-14081</t>
  </si>
  <si>
    <t>SPB-16057</t>
  </si>
  <si>
    <t xml:space="preserve"> 구로1동우체국 앞</t>
  </si>
  <si>
    <t>SPB-16169</t>
  </si>
  <si>
    <t>SPB-11348</t>
  </si>
  <si>
    <t>SPB-02899</t>
  </si>
  <si>
    <t>SPB-14927</t>
  </si>
  <si>
    <t>SPB-00870</t>
  </si>
  <si>
    <t>SPB-09600</t>
  </si>
  <si>
    <t>SPB-09556</t>
  </si>
  <si>
    <t>SPB-11176</t>
  </si>
  <si>
    <t>SPB-04614</t>
  </si>
  <si>
    <t>SPB-11706</t>
  </si>
  <si>
    <t xml:space="preserve"> 상신정비공업 앞</t>
  </si>
  <si>
    <t>SPB-02786</t>
  </si>
  <si>
    <t>SPB-16049</t>
  </si>
  <si>
    <t>SPB-05415</t>
  </si>
  <si>
    <t xml:space="preserve"> 벽산 디지털밸리 5차</t>
  </si>
  <si>
    <t>SPB-06019</t>
  </si>
  <si>
    <t>SPB-02905</t>
  </si>
  <si>
    <t>SPB-07736</t>
  </si>
  <si>
    <t>SPB-05194</t>
  </si>
  <si>
    <t>SPB-05822</t>
  </si>
  <si>
    <t>SPB-10489</t>
  </si>
  <si>
    <t>SPB-14350</t>
  </si>
  <si>
    <t>SPB-06281</t>
  </si>
  <si>
    <t>SPB-15623</t>
  </si>
  <si>
    <t>SPB-11559</t>
  </si>
  <si>
    <t>SPB-09814</t>
  </si>
  <si>
    <t>SPB-05069</t>
  </si>
  <si>
    <t>SPB-13844</t>
  </si>
  <si>
    <t>SPB-15945</t>
  </si>
  <si>
    <t>SPB-15525</t>
  </si>
  <si>
    <t>SPB-15176</t>
  </si>
  <si>
    <t>SPB-04189</t>
  </si>
  <si>
    <t>SPB-15360</t>
  </si>
  <si>
    <t>SPB-08793</t>
  </si>
  <si>
    <t>SPB-03444</t>
  </si>
  <si>
    <t>SPB-11658</t>
  </si>
  <si>
    <t>SPB-15073</t>
  </si>
  <si>
    <t>SPB-02642</t>
  </si>
  <si>
    <t>SPB-02748</t>
  </si>
  <si>
    <t>SPB-15751</t>
  </si>
  <si>
    <t>SPB-14644</t>
  </si>
  <si>
    <t>SPB-09533</t>
  </si>
  <si>
    <t>SPB-15021</t>
  </si>
  <si>
    <t>SPB-12088</t>
  </si>
  <si>
    <t>SPB-04377</t>
  </si>
  <si>
    <t>SPB-04823</t>
  </si>
  <si>
    <t>SPB-12130</t>
  </si>
  <si>
    <t>SPB-08715</t>
  </si>
  <si>
    <t>SPB-00179</t>
  </si>
  <si>
    <t>SPB-01542</t>
  </si>
  <si>
    <t>SPB-13829</t>
  </si>
  <si>
    <t>SPB-09608</t>
  </si>
  <si>
    <t>SPB-10871</t>
  </si>
  <si>
    <t>SPB-14168</t>
  </si>
  <si>
    <t>SPB-12398</t>
  </si>
  <si>
    <t>SPB-03079</t>
  </si>
  <si>
    <t>SPB-14421</t>
  </si>
  <si>
    <t>SPB-02204</t>
  </si>
  <si>
    <t>SPB-16012</t>
  </si>
  <si>
    <t>SPB-14672</t>
  </si>
  <si>
    <t>SPB-08516</t>
  </si>
  <si>
    <t>SPB-08397</t>
  </si>
  <si>
    <t>SPB-08270</t>
  </si>
  <si>
    <t xml:space="preserve"> 당현천근린공원</t>
  </si>
  <si>
    <t>SPB-02149</t>
  </si>
  <si>
    <t>SPB-08746</t>
  </si>
  <si>
    <t>SPB-09054</t>
  </si>
  <si>
    <t>SPB-01846</t>
  </si>
  <si>
    <t>SPB-08653</t>
  </si>
  <si>
    <t>SPB-13937</t>
  </si>
  <si>
    <t>SPB-14990</t>
  </si>
  <si>
    <t>SPB-09282</t>
  </si>
  <si>
    <t>SPB-13796</t>
  </si>
  <si>
    <t>SPB-15583</t>
  </si>
  <si>
    <t>SPB-13339</t>
  </si>
  <si>
    <t xml:space="preserve"> 동아에코빌입구</t>
  </si>
  <si>
    <t>SPB-03318</t>
  </si>
  <si>
    <t>SPB-02635</t>
  </si>
  <si>
    <t>SPB-15002</t>
  </si>
  <si>
    <t>SPB-14621</t>
  </si>
  <si>
    <t>SPB-00700</t>
  </si>
  <si>
    <t>SPB-11793</t>
  </si>
  <si>
    <t>SPB-13415</t>
  </si>
  <si>
    <t>SPB-15875</t>
  </si>
  <si>
    <t>SPB-11785</t>
  </si>
  <si>
    <t>SPB-16640</t>
  </si>
  <si>
    <t>SPB-13689</t>
  </si>
  <si>
    <t>SPB-06343</t>
  </si>
  <si>
    <t>SPB-12848</t>
  </si>
  <si>
    <t>SPB-07489</t>
  </si>
  <si>
    <t>SPB-00281</t>
  </si>
  <si>
    <t>SPB-17414</t>
  </si>
  <si>
    <t>SPB-12748</t>
  </si>
  <si>
    <t>SPB-11469</t>
  </si>
  <si>
    <t>SPB-00517</t>
  </si>
  <si>
    <t>SPB-14102</t>
  </si>
  <si>
    <t>SPB-08667</t>
  </si>
  <si>
    <t>SPB-03481</t>
  </si>
  <si>
    <t>SPB-01148</t>
  </si>
  <si>
    <t xml:space="preserve"> 양천향교역 7번출구앞</t>
  </si>
  <si>
    <t>SPB-00817</t>
  </si>
  <si>
    <t>SPB-09079</t>
  </si>
  <si>
    <t>SPB-15093</t>
  </si>
  <si>
    <t>SPB-03830</t>
  </si>
  <si>
    <t>SPB-15429</t>
  </si>
  <si>
    <t>SPB-13135</t>
  </si>
  <si>
    <t>SPB-15330</t>
  </si>
  <si>
    <t>SPB-15234</t>
  </si>
  <si>
    <t>SPB-09362</t>
  </si>
  <si>
    <t>SPB-13458</t>
  </si>
  <si>
    <t>SPB-15574</t>
  </si>
  <si>
    <t>SPB-04354</t>
  </si>
  <si>
    <t xml:space="preserve"> 늘푸른공원 앞</t>
  </si>
  <si>
    <t>SPB-14043</t>
  </si>
  <si>
    <t>SPB-06502</t>
  </si>
  <si>
    <t>SPB-10741</t>
  </si>
  <si>
    <t>SPB-15897</t>
  </si>
  <si>
    <t>SPB-07469</t>
  </si>
  <si>
    <t xml:space="preserve"> 국군복지단</t>
  </si>
  <si>
    <t>SPB-08970</t>
  </si>
  <si>
    <t>SPB-14928</t>
  </si>
  <si>
    <t>SPB-15013</t>
  </si>
  <si>
    <t>SPB-15941</t>
  </si>
  <si>
    <t>SPB-12992</t>
  </si>
  <si>
    <t>SPB-07409</t>
  </si>
  <si>
    <t>SPB-14220</t>
  </si>
  <si>
    <t>SPB-10415</t>
  </si>
  <si>
    <t>SPB-07732</t>
  </si>
  <si>
    <t>SPB-12227</t>
  </si>
  <si>
    <t>SPB-11503</t>
  </si>
  <si>
    <t>SPB-14655</t>
  </si>
  <si>
    <t>SPB-09584</t>
  </si>
  <si>
    <t>SPB-07776</t>
  </si>
  <si>
    <t>SPB-15410</t>
  </si>
  <si>
    <t>SPB-10187</t>
  </si>
  <si>
    <t>SPB-11254</t>
  </si>
  <si>
    <t>SPB-00789</t>
  </si>
  <si>
    <t>SPB-09359</t>
  </si>
  <si>
    <t>SPB-02664</t>
  </si>
  <si>
    <t>SPB-14549</t>
  </si>
  <si>
    <t>SPB-08319</t>
  </si>
  <si>
    <t>SPB-03559</t>
  </si>
  <si>
    <t>SPB-01556</t>
  </si>
  <si>
    <t>SPB-01303</t>
  </si>
  <si>
    <t>SPB-09474</t>
  </si>
  <si>
    <t xml:space="preserve"> 용마지구대</t>
  </si>
  <si>
    <t>SPB-07733</t>
  </si>
  <si>
    <t>SPB-15944</t>
  </si>
  <si>
    <t xml:space="preserve"> 연가초등학교 옆</t>
  </si>
  <si>
    <t>SPB-07767</t>
  </si>
  <si>
    <t>SPB-10861</t>
  </si>
  <si>
    <t xml:space="preserve"> 서초역 3번출구</t>
  </si>
  <si>
    <t>SPB-15281</t>
  </si>
  <si>
    <t>SPB-00456</t>
  </si>
  <si>
    <t>SPB-07550</t>
  </si>
  <si>
    <t>SPB-13878</t>
  </si>
  <si>
    <t>SPB-14131</t>
  </si>
  <si>
    <t>SPB-04380</t>
  </si>
  <si>
    <t>SPB-10522</t>
  </si>
  <si>
    <t>SPB-07638</t>
  </si>
  <si>
    <t>SPB-08071</t>
  </si>
  <si>
    <t xml:space="preserve"> 중계동 노원구민체육센터 옆(중1-2)</t>
  </si>
  <si>
    <t>SPB-14694</t>
  </si>
  <si>
    <t xml:space="preserve"> 구의3동주민센터</t>
  </si>
  <si>
    <t>SPB-12107</t>
  </si>
  <si>
    <t>SPB-11957</t>
  </si>
  <si>
    <t>SPB-15177</t>
  </si>
  <si>
    <t>SPB-14925</t>
  </si>
  <si>
    <t>SPB-01749</t>
  </si>
  <si>
    <t>SPB-05358</t>
  </si>
  <si>
    <t xml:space="preserve"> 내곡파출소 뒤 정자</t>
  </si>
  <si>
    <t>SPB-02245</t>
  </si>
  <si>
    <t>SPB-13531</t>
  </si>
  <si>
    <t>SPB-05558</t>
  </si>
  <si>
    <t>SPB-14129</t>
  </si>
  <si>
    <t>SPB-15864</t>
  </si>
  <si>
    <t>SPB-08356</t>
  </si>
  <si>
    <t>SPB-00551</t>
  </si>
  <si>
    <t>SPB-09855</t>
  </si>
  <si>
    <t>SPB-07896</t>
  </si>
  <si>
    <t>SPB-12109</t>
  </si>
  <si>
    <t>SPB-13780</t>
  </si>
  <si>
    <t xml:space="preserve"> 대명초교 입구 교차로</t>
  </si>
  <si>
    <t>SPB-11466</t>
  </si>
  <si>
    <t>SPB-12033</t>
  </si>
  <si>
    <t>SPB-00144</t>
  </si>
  <si>
    <t>SPB-12556</t>
  </si>
  <si>
    <t xml:space="preserve"> 우리은행청량리지점앞</t>
  </si>
  <si>
    <t>SPB-07826</t>
  </si>
  <si>
    <t>SPB-07675</t>
  </si>
  <si>
    <t>SPB-15398</t>
  </si>
  <si>
    <t xml:space="preserve"> 삼성역 3번 출구</t>
  </si>
  <si>
    <t>SPB-04450</t>
  </si>
  <si>
    <t>SPB-16203</t>
  </si>
  <si>
    <t>SPB-11054</t>
  </si>
  <si>
    <t>SPB-13981</t>
  </si>
  <si>
    <t>SPB-10380</t>
  </si>
  <si>
    <t>SPB-15009</t>
  </si>
  <si>
    <t>SPB-13122</t>
  </si>
  <si>
    <t>SPB-13766</t>
  </si>
  <si>
    <t>SPB-10642</t>
  </si>
  <si>
    <t>SPB-12349</t>
  </si>
  <si>
    <t>SPB-08725</t>
  </si>
  <si>
    <t>SPB-02100</t>
  </si>
  <si>
    <t>SPB-08652</t>
  </si>
  <si>
    <t>SPB-02300</t>
  </si>
  <si>
    <t>SPB-12840</t>
  </si>
  <si>
    <t>SPB-12551</t>
  </si>
  <si>
    <t>SPB-04958</t>
  </si>
  <si>
    <t>SPB-08037</t>
  </si>
  <si>
    <t>SPB-05894</t>
  </si>
  <si>
    <t>SPB-14304</t>
  </si>
  <si>
    <t>SPB-09678</t>
  </si>
  <si>
    <t>SPB-03323</t>
  </si>
  <si>
    <t xml:space="preserve"> 상림마을 롯데캐슬2단지 옆</t>
  </si>
  <si>
    <t>SPB-15017</t>
  </si>
  <si>
    <t>SPB-10847</t>
  </si>
  <si>
    <t>SPB-14427</t>
  </si>
  <si>
    <t>SPB-09772</t>
  </si>
  <si>
    <t>SPB-02631</t>
  </si>
  <si>
    <t xml:space="preserve"> 삼육대 도서관</t>
  </si>
  <si>
    <t>SPB-12819</t>
  </si>
  <si>
    <t>SPB-16649</t>
  </si>
  <si>
    <t>SPB-02209</t>
  </si>
  <si>
    <t>SPB-05344</t>
  </si>
  <si>
    <t>SPB-01003</t>
  </si>
  <si>
    <t>SPB-11799</t>
  </si>
  <si>
    <t>SPB-02315</t>
  </si>
  <si>
    <t>SPB-09264</t>
  </si>
  <si>
    <t>SPB-04320</t>
  </si>
  <si>
    <t>SPB-13426</t>
  </si>
  <si>
    <t>SPB-13801</t>
  </si>
  <si>
    <t>SPB-14400</t>
  </si>
  <si>
    <t>SPB-11392</t>
  </si>
  <si>
    <t>SPB-11624</t>
  </si>
  <si>
    <t>SPB-14079</t>
  </si>
  <si>
    <t>SPB-13111</t>
  </si>
  <si>
    <t>SPB-04952</t>
  </si>
  <si>
    <t>SPB-05632</t>
  </si>
  <si>
    <t>SPB-09074</t>
  </si>
  <si>
    <t>SPB-08709</t>
  </si>
  <si>
    <t>SPB-07306</t>
  </si>
  <si>
    <t>SPB-11650</t>
  </si>
  <si>
    <t>SPB-03345</t>
  </si>
  <si>
    <t>SPB-08802</t>
  </si>
  <si>
    <t>SPB-08188</t>
  </si>
  <si>
    <t>SPB-14440</t>
  </si>
  <si>
    <t>SPB-16240</t>
  </si>
  <si>
    <t>SPB-12023</t>
  </si>
  <si>
    <t>SPB-08441</t>
  </si>
  <si>
    <t>SPB-09136</t>
  </si>
  <si>
    <t>SPB-15110</t>
  </si>
  <si>
    <t>SPB-14489</t>
  </si>
  <si>
    <t>SPB-11095</t>
  </si>
  <si>
    <t xml:space="preserve"> 압구정파출소 앞</t>
  </si>
  <si>
    <t>SPB-15033</t>
  </si>
  <si>
    <t>SPB-15948</t>
  </si>
  <si>
    <t>SPB-05127</t>
  </si>
  <si>
    <t>SPB-11604</t>
  </si>
  <si>
    <t>SPB-00073</t>
  </si>
  <si>
    <t>SPB-05629</t>
  </si>
  <si>
    <t>SPB-12994</t>
  </si>
  <si>
    <t>SPB-04698</t>
  </si>
  <si>
    <t>SPB-14839</t>
  </si>
  <si>
    <t>SPB-16031</t>
  </si>
  <si>
    <t>SPB-15130</t>
  </si>
  <si>
    <t>SPB-11945</t>
  </si>
  <si>
    <t>SPB-12740</t>
  </si>
  <si>
    <t>SPB-05377</t>
  </si>
  <si>
    <t xml:space="preserve"> 신동아아파트</t>
  </si>
  <si>
    <t>SPB-02759</t>
  </si>
  <si>
    <t>SPB-01164</t>
  </si>
  <si>
    <t>SPB-03487</t>
  </si>
  <si>
    <t>SPB-06760</t>
  </si>
  <si>
    <t>SPB-02057</t>
  </si>
  <si>
    <t xml:space="preserve"> 송정역 1번출구</t>
  </si>
  <si>
    <t>SPB-08796</t>
  </si>
  <si>
    <t>SPB-03233</t>
  </si>
  <si>
    <t>SPB-07354</t>
  </si>
  <si>
    <t>SPB-11103</t>
  </si>
  <si>
    <t>SPB-02859</t>
  </si>
  <si>
    <t>SPB-11800</t>
  </si>
  <si>
    <t xml:space="preserve"> 래미안서초스위트앞</t>
  </si>
  <si>
    <t>SPB-15365</t>
  </si>
  <si>
    <t>SPB-11584</t>
  </si>
  <si>
    <t>SPB-10811</t>
  </si>
  <si>
    <t>SPB-10292</t>
  </si>
  <si>
    <t>SPB-07831</t>
  </si>
  <si>
    <t>SPB-03305</t>
  </si>
  <si>
    <t>SPB-14031</t>
  </si>
  <si>
    <t>SPB-05961</t>
  </si>
  <si>
    <t>SPB-00861</t>
  </si>
  <si>
    <t>SPB-08256</t>
  </si>
  <si>
    <t xml:space="preserve"> 기쁜우리복지관</t>
  </si>
  <si>
    <t xml:space="preserve"> 강서면허시험장앞</t>
  </si>
  <si>
    <t>SPB-15681</t>
  </si>
  <si>
    <t>SPB-07808</t>
  </si>
  <si>
    <t>SPB-12964</t>
  </si>
  <si>
    <t>SPB-14966</t>
  </si>
  <si>
    <t>SPB-16197</t>
  </si>
  <si>
    <t>SPB-09837</t>
  </si>
  <si>
    <t>SPB-00037</t>
  </si>
  <si>
    <t>SPB-02183</t>
  </si>
  <si>
    <t>SPB-05291</t>
  </si>
  <si>
    <t>SPB-16101</t>
  </si>
  <si>
    <t>SPB-01533</t>
  </si>
  <si>
    <t>SPB-12029</t>
  </si>
  <si>
    <t>SPB-16204</t>
  </si>
  <si>
    <t>SPB-03273</t>
  </si>
  <si>
    <t>SPB-01799</t>
  </si>
  <si>
    <t>SPB-11890</t>
  </si>
  <si>
    <t>SPB-12424</t>
  </si>
  <si>
    <t>SPB-11375</t>
  </si>
  <si>
    <t>SPB-09580</t>
  </si>
  <si>
    <t>SPB-08062</t>
  </si>
  <si>
    <t>SPB-04661</t>
  </si>
  <si>
    <t>SPB-09582</t>
  </si>
  <si>
    <t>SPB-15351</t>
  </si>
  <si>
    <t>SPB-12947</t>
  </si>
  <si>
    <t>SPB-16131</t>
  </si>
  <si>
    <t>SPB-02408</t>
  </si>
  <si>
    <t xml:space="preserve"> 청담역 2번출구</t>
  </si>
  <si>
    <t>SPB-04904</t>
  </si>
  <si>
    <t>SPB-14327</t>
  </si>
  <si>
    <t>SPB-15191</t>
  </si>
  <si>
    <t>SPB-13252</t>
  </si>
  <si>
    <t>SPB-11337</t>
  </si>
  <si>
    <t>SPB-03286</t>
  </si>
  <si>
    <t>SPB-16626</t>
  </si>
  <si>
    <t>SPB-14258</t>
  </si>
  <si>
    <t>SPB-12324</t>
  </si>
  <si>
    <t>SPB-09005</t>
  </si>
  <si>
    <t>SPB-15477</t>
  </si>
  <si>
    <t>SPB-08129</t>
  </si>
  <si>
    <t>SPB-03410</t>
  </si>
  <si>
    <t>SPB-01615</t>
  </si>
  <si>
    <t>SPB-06256</t>
  </si>
  <si>
    <t>SPB-15289</t>
  </si>
  <si>
    <t>SPB-08642</t>
  </si>
  <si>
    <t>SPB-00566</t>
  </si>
  <si>
    <t>SPB-01299</t>
  </si>
  <si>
    <t>SPB-07318</t>
  </si>
  <si>
    <t>SPB-15716</t>
  </si>
  <si>
    <t>SPB-06055</t>
  </si>
  <si>
    <t>SPB-06110</t>
  </si>
  <si>
    <t>SPB-11120</t>
  </si>
  <si>
    <t xml:space="preserve"> 현대홈타운 뒷길</t>
  </si>
  <si>
    <t>SPB-06620</t>
  </si>
  <si>
    <t>SPB-12402</t>
  </si>
  <si>
    <t>SPB-08454</t>
  </si>
  <si>
    <t>SPB-12369</t>
  </si>
  <si>
    <t>SPB-03399</t>
  </si>
  <si>
    <t>SPB-05647</t>
  </si>
  <si>
    <t>SPB-12725</t>
  </si>
  <si>
    <t>SPB-13906</t>
  </si>
  <si>
    <t>SPB-15275</t>
  </si>
  <si>
    <t>SPB-14795</t>
  </si>
  <si>
    <t>SPB-11680</t>
  </si>
  <si>
    <t>SPB-09050</t>
  </si>
  <si>
    <t>SPB-13428</t>
  </si>
  <si>
    <t>SPB-00627</t>
  </si>
  <si>
    <t>SPB-03356</t>
  </si>
  <si>
    <t>SPB-14475</t>
  </si>
  <si>
    <t>SPB-08588</t>
  </si>
  <si>
    <t xml:space="preserve"> 상봉시장앞 교차로 한성빌딩 앞</t>
  </si>
  <si>
    <t>SPB-06346</t>
  </si>
  <si>
    <t>SPB-06202</t>
  </si>
  <si>
    <t>SPB-15594</t>
  </si>
  <si>
    <t>SPB-08347</t>
  </si>
  <si>
    <t>SPB-14286</t>
  </si>
  <si>
    <t>SPB-01244</t>
  </si>
  <si>
    <t>SPB-16030</t>
  </si>
  <si>
    <t>SPB-14594</t>
  </si>
  <si>
    <t>SPB-12650</t>
  </si>
  <si>
    <t>SPB-09420</t>
  </si>
  <si>
    <t>SPB-09552</t>
  </si>
  <si>
    <t xml:space="preserve"> 서울특별시교육청도봉도서관</t>
  </si>
  <si>
    <t>SPB-09213</t>
  </si>
  <si>
    <t>SPB-14396</t>
  </si>
  <si>
    <t>SPB-12648</t>
  </si>
  <si>
    <t>SPB-15841</t>
  </si>
  <si>
    <t>SPB-02764</t>
  </si>
  <si>
    <t>SPB-13764</t>
  </si>
  <si>
    <t>SPB-11467</t>
  </si>
  <si>
    <t>SPB-14281</t>
  </si>
  <si>
    <t>SPB-05265</t>
  </si>
  <si>
    <t>SPB-08887</t>
  </si>
  <si>
    <t>SPB-09152</t>
  </si>
  <si>
    <t>SPB-09860</t>
  </si>
  <si>
    <t>SPB-13578</t>
  </si>
  <si>
    <t>SPB-06711</t>
  </si>
  <si>
    <t>SPB-15492</t>
  </si>
  <si>
    <t>SPB-02161</t>
  </si>
  <si>
    <t>SPB-15240</t>
  </si>
  <si>
    <t>SPB-11578</t>
  </si>
  <si>
    <t>SPB-11412</t>
  </si>
  <si>
    <t>SPB-16093</t>
  </si>
  <si>
    <t>SPB-15555</t>
  </si>
  <si>
    <t>SPB-13880</t>
  </si>
  <si>
    <t>SPB-12145</t>
  </si>
  <si>
    <t>SPB-05309</t>
  </si>
  <si>
    <t>SPB-09092</t>
  </si>
  <si>
    <t>SPB-11816</t>
  </si>
  <si>
    <t>SPB-14509</t>
  </si>
  <si>
    <t>SPB-10131</t>
  </si>
  <si>
    <t>SPB-14910</t>
  </si>
  <si>
    <t>SPB-14182</t>
  </si>
  <si>
    <t>SPB-11476</t>
  </si>
  <si>
    <t>SPB-11148</t>
  </si>
  <si>
    <t>SPB-04464</t>
  </si>
  <si>
    <t>SPB-07601</t>
  </si>
  <si>
    <t xml:space="preserve"> 공항초등학교건너편</t>
  </si>
  <si>
    <t>SPB-06172</t>
  </si>
  <si>
    <t>SPB-00447</t>
  </si>
  <si>
    <t>SPB-10560</t>
  </si>
  <si>
    <t>SPB-07997</t>
  </si>
  <si>
    <t>SPB-12846</t>
  </si>
  <si>
    <t>SPB-12199</t>
  </si>
  <si>
    <t>SPB-13407</t>
  </si>
  <si>
    <t>SPB-01177</t>
  </si>
  <si>
    <t>SPB-10258</t>
  </si>
  <si>
    <t>SPB-16109</t>
  </si>
  <si>
    <t>SPB-04668</t>
  </si>
  <si>
    <t>SPB-05216</t>
  </si>
  <si>
    <t xml:space="preserve"> 역삼빌딩 앞(하나은행 옆)</t>
  </si>
  <si>
    <t>SPB-13982</t>
  </si>
  <si>
    <t>SPB-08404</t>
  </si>
  <si>
    <t>SPB-10672</t>
  </si>
  <si>
    <t>SPB-08448</t>
  </si>
  <si>
    <t>SPB-13946</t>
  </si>
  <si>
    <t>SPB-16236</t>
  </si>
  <si>
    <t>SPB-13442</t>
  </si>
  <si>
    <t>SPB-04313</t>
  </si>
  <si>
    <t>SPB-10730</t>
  </si>
  <si>
    <t>SPB-10781</t>
  </si>
  <si>
    <t xml:space="preserve"> 수서역 1번출구 앞</t>
  </si>
  <si>
    <t>SPB-10737</t>
  </si>
  <si>
    <t>SPB-15735</t>
  </si>
  <si>
    <t>SPB-10264</t>
  </si>
  <si>
    <t>SPB-09995</t>
  </si>
  <si>
    <t>SPB-10255</t>
  </si>
  <si>
    <t>SPB-14181</t>
  </si>
  <si>
    <t>SPB-01323</t>
  </si>
  <si>
    <t>SPB-04396</t>
  </si>
  <si>
    <t xml:space="preserve"> 대륭포스트타워5차</t>
  </si>
  <si>
    <t>SPB-16627</t>
  </si>
  <si>
    <t>SPB-12117</t>
  </si>
  <si>
    <t xml:space="preserve"> 중계역 3번출구</t>
  </si>
  <si>
    <t>SPB-13002</t>
  </si>
  <si>
    <t>SPB-09771</t>
  </si>
  <si>
    <t>SPB-04232</t>
  </si>
  <si>
    <t>SPB-04754</t>
  </si>
  <si>
    <t>SPB-09813</t>
  </si>
  <si>
    <t>SPB-09548</t>
  </si>
  <si>
    <t>SPB-11738</t>
  </si>
  <si>
    <t>SPB-10299</t>
  </si>
  <si>
    <t>SPB-08311</t>
  </si>
  <si>
    <t>SPB-08981</t>
  </si>
  <si>
    <t>SPB-13912</t>
  </si>
  <si>
    <t>SPB-11637</t>
  </si>
  <si>
    <t xml:space="preserve"> 동영문화센터앞</t>
  </si>
  <si>
    <t>SPB-15851</t>
  </si>
  <si>
    <t>SPB-14017</t>
  </si>
  <si>
    <t>SPB-07315</t>
  </si>
  <si>
    <t>SPB-08902</t>
  </si>
  <si>
    <t>SPB-12148</t>
  </si>
  <si>
    <t xml:space="preserve"> 청계산입구역 2번출구</t>
  </si>
  <si>
    <t>SPB-15633</t>
  </si>
  <si>
    <t>SPB-00180</t>
  </si>
  <si>
    <t>SPB-11758</t>
  </si>
  <si>
    <t>SPB-10224</t>
  </si>
  <si>
    <t xml:space="preserve"> 장한평역 1번출구 (국민은행앞)</t>
  </si>
  <si>
    <t>SPB-11313</t>
  </si>
  <si>
    <t>SPB-11016</t>
  </si>
  <si>
    <t>SPB-16134</t>
  </si>
  <si>
    <t>SPB-12837</t>
  </si>
  <si>
    <t>SPB-04131</t>
  </si>
  <si>
    <t>SPB-15802</t>
  </si>
  <si>
    <t>SPB-02376</t>
  </si>
  <si>
    <t>SPB-16571</t>
  </si>
  <si>
    <t>SPB-11399</t>
  </si>
  <si>
    <t xml:space="preserve"> 신내역 4번출구</t>
  </si>
  <si>
    <t>SPB-08379</t>
  </si>
  <si>
    <t>SPB-04303</t>
  </si>
  <si>
    <t>SPB-11136</t>
  </si>
  <si>
    <t>SPB-07790</t>
  </si>
  <si>
    <t>SPB-07919</t>
  </si>
  <si>
    <t>SPB-12810</t>
  </si>
  <si>
    <t>SPB-04094</t>
  </si>
  <si>
    <t>SPB-09383</t>
  </si>
  <si>
    <t>SPB-14823</t>
  </si>
  <si>
    <t>SPB-15107</t>
  </si>
  <si>
    <t>SPB-07651</t>
  </si>
  <si>
    <t>SPB-09227</t>
  </si>
  <si>
    <t>SPB-08126</t>
  </si>
  <si>
    <t>SPB-15353</t>
  </si>
  <si>
    <t>SPB-06765</t>
  </si>
  <si>
    <t>SPB-13922</t>
  </si>
  <si>
    <t>SPB-10678</t>
  </si>
  <si>
    <t>SPB-08539</t>
  </si>
  <si>
    <t>SPB-09203</t>
  </si>
  <si>
    <t xml:space="preserve"> 성북제일새마을금고 본점 앞</t>
  </si>
  <si>
    <t>SPB-15797</t>
  </si>
  <si>
    <t>SPB-03003</t>
  </si>
  <si>
    <t>SPB-05243</t>
  </si>
  <si>
    <t>SPB-01371</t>
  </si>
  <si>
    <t>SPB-04411</t>
  </si>
  <si>
    <t>SPB-00369</t>
  </si>
  <si>
    <t>SPB-17342</t>
  </si>
  <si>
    <t xml:space="preserve"> 천왕역 1번 출입구 앞</t>
  </si>
  <si>
    <t>SPB-11596</t>
  </si>
  <si>
    <t>SPB-03109</t>
  </si>
  <si>
    <t>SPB-16024</t>
  </si>
  <si>
    <t>SPB-08065</t>
  </si>
  <si>
    <t xml:space="preserve"> 대모산입구역 2번출구 앞</t>
  </si>
  <si>
    <t>SPB-12892</t>
  </si>
  <si>
    <t>SPB-06511</t>
  </si>
  <si>
    <t>SPB-01277</t>
  </si>
  <si>
    <t>SPB-06351</t>
  </si>
  <si>
    <t>SPB-16102</t>
  </si>
  <si>
    <t>SPB-06392</t>
  </si>
  <si>
    <t>SPB-15898</t>
  </si>
  <si>
    <t>SPB-05777</t>
  </si>
  <si>
    <t>SPB-12575</t>
  </si>
  <si>
    <t xml:space="preserve"> 응암시장교차로</t>
  </si>
  <si>
    <t>SPB-16159</t>
  </si>
  <si>
    <t>SPB-09530</t>
  </si>
  <si>
    <t>SPB-09238</t>
  </si>
  <si>
    <t>SPB-15696</t>
  </si>
  <si>
    <t xml:space="preserve"> 노량진근린공원 대방공원</t>
  </si>
  <si>
    <t>SPB-01134</t>
  </si>
  <si>
    <t>SPB-12678</t>
  </si>
  <si>
    <t>SPB-16048</t>
  </si>
  <si>
    <t>SPB-08598</t>
  </si>
  <si>
    <t>SPB-14329</t>
  </si>
  <si>
    <t>SPB-14211</t>
  </si>
  <si>
    <t>SPB-02106</t>
  </si>
  <si>
    <t>SPB-08092</t>
  </si>
  <si>
    <t>SPB-13723</t>
  </si>
  <si>
    <t>SPB-07635</t>
  </si>
  <si>
    <t>SPB-00762</t>
  </si>
  <si>
    <t>SPB-15992</t>
  </si>
  <si>
    <t>SPB-13968</t>
  </si>
  <si>
    <t>SPB-14005</t>
  </si>
  <si>
    <t>SPB-15059</t>
  </si>
  <si>
    <t xml:space="preserve"> 성산시영아파트</t>
  </si>
  <si>
    <t>SPB-09317</t>
  </si>
  <si>
    <t>SPB-10662</t>
  </si>
  <si>
    <t>SPB-15213</t>
  </si>
  <si>
    <t>SPB-14662</t>
  </si>
  <si>
    <t xml:space="preserve"> 화광신문사 앞</t>
  </si>
  <si>
    <t>SPB-10691</t>
  </si>
  <si>
    <t>SPB-03407</t>
  </si>
  <si>
    <t>SPB-14229</t>
  </si>
  <si>
    <t>SPB-04067</t>
  </si>
  <si>
    <t>SPB-07828</t>
  </si>
  <si>
    <t>SPB-06662</t>
  </si>
  <si>
    <t>SPB-00176</t>
  </si>
  <si>
    <t>SPB-16184</t>
  </si>
  <si>
    <t>SPB-13964</t>
  </si>
  <si>
    <t>SPB-13756</t>
  </si>
  <si>
    <t>SPB-03354</t>
  </si>
  <si>
    <t>SPB-07509</t>
  </si>
  <si>
    <t>SPB-15216</t>
  </si>
  <si>
    <t>SPB-02494</t>
  </si>
  <si>
    <t>SPB-11450</t>
  </si>
  <si>
    <t>SPB-11339</t>
  </si>
  <si>
    <t>SPB-02370</t>
  </si>
  <si>
    <t>SPB-12790</t>
  </si>
  <si>
    <t>SPB-11233</t>
  </si>
  <si>
    <t>SPB-04639</t>
  </si>
  <si>
    <t xml:space="preserve"> 고덕동 래미안 힐스테이트</t>
  </si>
  <si>
    <t>SPB-16117</t>
  </si>
  <si>
    <t>SPB-12639</t>
  </si>
  <si>
    <t>SPB-03632</t>
  </si>
  <si>
    <t>SPB-13483</t>
  </si>
  <si>
    <t>SPB-13400</t>
  </si>
  <si>
    <t>SPB-11242</t>
  </si>
  <si>
    <t>SPB-07823</t>
  </si>
  <si>
    <t>SPB-05974</t>
  </si>
  <si>
    <t>SPB-07809</t>
  </si>
  <si>
    <t>SPB-16576</t>
  </si>
  <si>
    <t>SPB-12096</t>
  </si>
  <si>
    <t>SPB-13892</t>
  </si>
  <si>
    <t>SPB-08167</t>
  </si>
  <si>
    <t>SPB-14508</t>
  </si>
  <si>
    <t>SPB-05545</t>
  </si>
  <si>
    <t>SPB-13998</t>
  </si>
  <si>
    <t>SPB-03731</t>
  </si>
  <si>
    <t xml:space="preserve"> 목동3단지 시내버스정류장</t>
  </si>
  <si>
    <t>SPB-08279</t>
  </si>
  <si>
    <t>SPB-13028</t>
  </si>
  <si>
    <t>SPB-09243</t>
  </si>
  <si>
    <t>SPB-16086</t>
  </si>
  <si>
    <t>SPB-07431</t>
  </si>
  <si>
    <t>SPB-11475</t>
  </si>
  <si>
    <t>SPB-09514</t>
  </si>
  <si>
    <t>SPB-12214</t>
  </si>
  <si>
    <t>SPB-08663</t>
  </si>
  <si>
    <t>SPB-05666</t>
  </si>
  <si>
    <t>SPB-03949</t>
  </si>
  <si>
    <t>SPB-04582</t>
  </si>
  <si>
    <t>SPB-10145</t>
  </si>
  <si>
    <t>SPB-08392</t>
  </si>
  <si>
    <t>SPB-11605</t>
  </si>
  <si>
    <t>SPB-04907</t>
  </si>
  <si>
    <t>SPB-12625</t>
  </si>
  <si>
    <t>SPB-14525</t>
  </si>
  <si>
    <t>SPB-09311</t>
  </si>
  <si>
    <t>SPB-13283</t>
  </si>
  <si>
    <t>SPB-07336</t>
  </si>
  <si>
    <t>SPB-01248</t>
  </si>
  <si>
    <t>SPB-02847</t>
  </si>
  <si>
    <t>SPB-10459</t>
  </si>
  <si>
    <t>SPB-05839</t>
  </si>
  <si>
    <t>SPB-09305</t>
  </si>
  <si>
    <t>SPB-13409</t>
  </si>
  <si>
    <t>SPB-12743</t>
  </si>
  <si>
    <t>SPB-03941</t>
  </si>
  <si>
    <t>SPB-09936</t>
  </si>
  <si>
    <t>SPB-02599</t>
  </si>
  <si>
    <t>SPB-15792</t>
  </si>
  <si>
    <t>SPB-08430</t>
  </si>
  <si>
    <t>SPB-10138</t>
  </si>
  <si>
    <t>SPB-10793</t>
  </si>
  <si>
    <t>SPB-14743</t>
  </si>
  <si>
    <t>SPB-07909</t>
  </si>
  <si>
    <t>SPB-11776</t>
  </si>
  <si>
    <t>SPB-04229</t>
  </si>
  <si>
    <t>SPB-09127</t>
  </si>
  <si>
    <t>SPB-12446</t>
  </si>
  <si>
    <t>SPB-12658</t>
  </si>
  <si>
    <t>SPB-16088</t>
  </si>
  <si>
    <t>SPB-15733</t>
  </si>
  <si>
    <t xml:space="preserve"> 염곡치안센터 건너편</t>
  </si>
  <si>
    <t>SPB-02355</t>
  </si>
  <si>
    <t>SPB-04065</t>
  </si>
  <si>
    <t>SPB-05931</t>
  </si>
  <si>
    <t>SPB-02717</t>
  </si>
  <si>
    <t>SPB-14351</t>
  </si>
  <si>
    <t>SPB-11474</t>
  </si>
  <si>
    <t>SPB-11952</t>
  </si>
  <si>
    <t>SPB-02207</t>
  </si>
  <si>
    <t>SPB-15305</t>
  </si>
  <si>
    <t>SPB-14130</t>
  </si>
  <si>
    <t>SPB-11275</t>
  </si>
  <si>
    <t>SPB-04069</t>
  </si>
  <si>
    <t xml:space="preserve"> 독산근린공원 입구</t>
  </si>
  <si>
    <t>SPB-07908</t>
  </si>
  <si>
    <t xml:space="preserve"> 노원소방서인근</t>
  </si>
  <si>
    <t>SPB-13782</t>
  </si>
  <si>
    <t>SPB-00195</t>
  </si>
  <si>
    <t>SPB-00324</t>
  </si>
  <si>
    <t>SPB-13843</t>
  </si>
  <si>
    <t>SPB-13601</t>
  </si>
  <si>
    <t>SPB-06632</t>
  </si>
  <si>
    <t>SPB-15780</t>
  </si>
  <si>
    <t>SPB-10508</t>
  </si>
  <si>
    <t>SPB-03956</t>
  </si>
  <si>
    <t>SPB-13039</t>
  </si>
  <si>
    <t>SPB-10383</t>
  </si>
  <si>
    <t>SPB-12230</t>
  </si>
  <si>
    <t>SPB-08484</t>
  </si>
  <si>
    <t>SPB-14342</t>
  </si>
  <si>
    <t xml:space="preserve"> 용마사거리</t>
  </si>
  <si>
    <t>SPB-14825</t>
  </si>
  <si>
    <t>SPB-06183</t>
  </si>
  <si>
    <t>SPB-12860</t>
  </si>
  <si>
    <t>SPB-10189</t>
  </si>
  <si>
    <t>SPB-06531</t>
  </si>
  <si>
    <t>SPB-13809</t>
  </si>
  <si>
    <t>SPB-15604</t>
  </si>
  <si>
    <t>SPB-10316</t>
  </si>
  <si>
    <t>SPB-03991</t>
  </si>
  <si>
    <t>SPB-10341</t>
  </si>
  <si>
    <t>SPB-13556</t>
  </si>
  <si>
    <t>SPB-15957</t>
  </si>
  <si>
    <t>SPB-06579</t>
  </si>
  <si>
    <t>SPB-14308</t>
  </si>
  <si>
    <t xml:space="preserve"> 천왕연지타운2단지 앞</t>
  </si>
  <si>
    <t>SPB-15934</t>
  </si>
  <si>
    <t>SPB-13731</t>
  </si>
  <si>
    <t>SPB-06206</t>
  </si>
  <si>
    <t>SPB-08541</t>
  </si>
  <si>
    <t>SPB-16070</t>
  </si>
  <si>
    <t>SPB-15725</t>
  </si>
  <si>
    <t>SPB-12133</t>
  </si>
  <si>
    <t>SPB-13940</t>
  </si>
  <si>
    <t>SPB-15620</t>
  </si>
  <si>
    <t>SPB-09438</t>
  </si>
  <si>
    <t>SPB-15951</t>
  </si>
  <si>
    <t>SPB-13372</t>
  </si>
  <si>
    <t>SPB-15907</t>
  </si>
  <si>
    <t>SPB-02996</t>
  </si>
  <si>
    <t>SPB-11101</t>
  </si>
  <si>
    <t>SPB-14455</t>
  </si>
  <si>
    <t>SPB-09905</t>
  </si>
  <si>
    <t>SPB-00888</t>
  </si>
  <si>
    <t xml:space="preserve"> 오솔길공원</t>
  </si>
  <si>
    <t xml:space="preserve"> 양서중학교 옆</t>
  </si>
  <si>
    <t>SPB-05500</t>
  </si>
  <si>
    <t>SPB-06590</t>
  </si>
  <si>
    <t xml:space="preserve"> 서울시립과학관</t>
  </si>
  <si>
    <t>SPB-12032</t>
  </si>
  <si>
    <t>SPB-11917</t>
  </si>
  <si>
    <t>SPB-10024</t>
  </si>
  <si>
    <t>SPB-15886</t>
  </si>
  <si>
    <t>SPB-14478</t>
  </si>
  <si>
    <t>SPB-13026</t>
  </si>
  <si>
    <t>SPB-13755</t>
  </si>
  <si>
    <t>SPB-08881</t>
  </si>
  <si>
    <t>SPB-09435</t>
  </si>
  <si>
    <t>SPB-12858</t>
  </si>
  <si>
    <t>SPB-11994</t>
  </si>
  <si>
    <t>SPB-07541</t>
  </si>
  <si>
    <t>SPB-12280</t>
  </si>
  <si>
    <t>SPB-13530</t>
  </si>
  <si>
    <t>SPB-09084</t>
  </si>
  <si>
    <t xml:space="preserve"> 서울숲 관리사무소</t>
  </si>
  <si>
    <t>SPB-04451</t>
  </si>
  <si>
    <t>SPB-09494</t>
  </si>
  <si>
    <t>SPB-10618</t>
  </si>
  <si>
    <t>SPB-15878</t>
  </si>
  <si>
    <t>SPB-13945</t>
  </si>
  <si>
    <t>SPB-03383</t>
  </si>
  <si>
    <t>SPB-14841</t>
  </si>
  <si>
    <t>SPB-01565</t>
  </si>
  <si>
    <t>SPB-12009</t>
  </si>
  <si>
    <t>SPB-01362</t>
  </si>
  <si>
    <t>SPB-05083</t>
  </si>
  <si>
    <t>SPB-11197</t>
  </si>
  <si>
    <t>SPB-15707</t>
  </si>
  <si>
    <t>SPB-05597</t>
  </si>
  <si>
    <t>SPB-10069</t>
  </si>
  <si>
    <t>SPB-14483</t>
  </si>
  <si>
    <t>SPB-07679</t>
  </si>
  <si>
    <t>SPB-06668</t>
  </si>
  <si>
    <t>SPB-01631</t>
  </si>
  <si>
    <t>SPB-15889</t>
  </si>
  <si>
    <t>SPB-14227</t>
  </si>
  <si>
    <t>SPB-14067</t>
  </si>
  <si>
    <t>SPB-05865</t>
  </si>
  <si>
    <t>SPB-13825</t>
  </si>
  <si>
    <t>SPB-12918</t>
  </si>
  <si>
    <t>SPB-03303</t>
  </si>
  <si>
    <t>SPB-15384</t>
  </si>
  <si>
    <t xml:space="preserve"> 중앙대학교 정문</t>
  </si>
  <si>
    <t>SPB-10710</t>
  </si>
  <si>
    <t>SPB-15814</t>
  </si>
  <si>
    <t>SPB-03484</t>
  </si>
  <si>
    <t>SPB-11385</t>
  </si>
  <si>
    <t>SPB-06505</t>
  </si>
  <si>
    <t>SPB-09562</t>
  </si>
  <si>
    <t>SPB-13394</t>
  </si>
  <si>
    <t>SPB-08602</t>
  </si>
  <si>
    <t>SPB-12291</t>
  </si>
  <si>
    <t>SPB-00757</t>
  </si>
  <si>
    <t>SPB-13971</t>
  </si>
  <si>
    <t>SPB-11315</t>
  </si>
  <si>
    <t>SPB-00305</t>
  </si>
  <si>
    <t>SPB-03910</t>
  </si>
  <si>
    <t>SPB-13506</t>
  </si>
  <si>
    <t>SPB-13525</t>
  </si>
  <si>
    <t>SPB-15193</t>
  </si>
  <si>
    <t xml:space="preserve"> 현대자동차서비스 앞</t>
  </si>
  <si>
    <t>SPB-15377</t>
  </si>
  <si>
    <t>SPB-16227</t>
  </si>
  <si>
    <t>SPB-04480</t>
  </si>
  <si>
    <t>SPB-15315</t>
  </si>
  <si>
    <t>SPB-00824</t>
  </si>
  <si>
    <t>SPB-14461</t>
  </si>
  <si>
    <t>SPB-10087</t>
  </si>
  <si>
    <t>SPB-05122</t>
  </si>
  <si>
    <t>SPB-04149</t>
  </si>
  <si>
    <t xml:space="preserve"> 망원초록길 입구</t>
  </si>
  <si>
    <t>SPB-08978</t>
  </si>
  <si>
    <t>SPB-11256</t>
  </si>
  <si>
    <t xml:space="preserve"> 석관동주민센터 앞</t>
  </si>
  <si>
    <t>SPB-00927</t>
  </si>
  <si>
    <t>SPB-03181</t>
  </si>
  <si>
    <t>SPB-12436</t>
  </si>
  <si>
    <t>SPB-02212</t>
  </si>
  <si>
    <t>SPB-05385</t>
  </si>
  <si>
    <t>SPB-07703</t>
  </si>
  <si>
    <t>SPB-10144</t>
  </si>
  <si>
    <t>SPB-12483</t>
  </si>
  <si>
    <t>SPB-15025</t>
  </si>
  <si>
    <t>SPB-11668</t>
  </si>
  <si>
    <t>SPB-09579</t>
  </si>
  <si>
    <t>SPB-04883</t>
  </si>
  <si>
    <t>SPB-15003</t>
  </si>
  <si>
    <t>SPB-05905</t>
  </si>
  <si>
    <t>SPB-12560</t>
  </si>
  <si>
    <t>SPB-14420</t>
  </si>
  <si>
    <t>SPB-00413</t>
  </si>
  <si>
    <t>SPB-06326</t>
  </si>
  <si>
    <t>SPB-13237</t>
  </si>
  <si>
    <t>SPB-04628</t>
  </si>
  <si>
    <t>SPB-16003</t>
  </si>
  <si>
    <t>SPB-06396</t>
  </si>
  <si>
    <t>SPB-08595</t>
  </si>
  <si>
    <t>SPB-09879</t>
  </si>
  <si>
    <t>SPB-14338</t>
  </si>
  <si>
    <t>SPB-14808</t>
  </si>
  <si>
    <t xml:space="preserve"> 오정초교 앞 보도육교</t>
  </si>
  <si>
    <t>SPB-04745</t>
  </si>
  <si>
    <t>SPB-15011</t>
  </si>
  <si>
    <t>SPB-12756</t>
  </si>
  <si>
    <t>SPB-08935</t>
  </si>
  <si>
    <t>SPB-13920</t>
  </si>
  <si>
    <t>SPB-03302</t>
  </si>
  <si>
    <t>SPB-12979</t>
  </si>
  <si>
    <t>SPB-04042</t>
  </si>
  <si>
    <t>SPB-12351</t>
  </si>
  <si>
    <t>SPB-14447</t>
  </si>
  <si>
    <t>SPB-13412</t>
  </si>
  <si>
    <t>SPB-11044</t>
  </si>
  <si>
    <t>SPB-10104</t>
  </si>
  <si>
    <t>SPB-14893</t>
  </si>
  <si>
    <t>SPB-01152</t>
  </si>
  <si>
    <t>SPB-11546</t>
  </si>
  <si>
    <t>SPB-11068</t>
  </si>
  <si>
    <t>SPB-13950</t>
  </si>
  <si>
    <t xml:space="preserve"> 진관동 은빛초등학교</t>
  </si>
  <si>
    <t>SPB-14524</t>
  </si>
  <si>
    <t>SPB-15356</t>
  </si>
  <si>
    <t>SPB-06352</t>
  </si>
  <si>
    <t>SPB-06629</t>
  </si>
  <si>
    <t>SPB-14451</t>
  </si>
  <si>
    <t>SPB-07848</t>
  </si>
  <si>
    <t>SPB-08175</t>
  </si>
  <si>
    <t>SPB-14267</t>
  </si>
  <si>
    <t>SPB-07700</t>
  </si>
  <si>
    <t>SPB-11156</t>
  </si>
  <si>
    <t>SPB-09609</t>
  </si>
  <si>
    <t>SPB-08816</t>
  </si>
  <si>
    <t>SPB-13757</t>
  </si>
  <si>
    <t>SPB-15858</t>
  </si>
  <si>
    <t>SPB-12440</t>
  </si>
  <si>
    <t>SPB-16073</t>
  </si>
  <si>
    <t>SPB-11675</t>
  </si>
  <si>
    <t>SPB-04555</t>
  </si>
  <si>
    <t>SPB-03026</t>
  </si>
  <si>
    <t>SPB-15917</t>
  </si>
  <si>
    <t>SPB-05877</t>
  </si>
  <si>
    <t>SPB-10806</t>
  </si>
  <si>
    <t>SPB-14484</t>
  </si>
  <si>
    <t>SPB-03605</t>
  </si>
  <si>
    <t>SPB-11212</t>
  </si>
  <si>
    <t>SPB-09450</t>
  </si>
  <si>
    <t>SPB-11558</t>
  </si>
  <si>
    <t>SPB-12600</t>
  </si>
  <si>
    <t>SPB-15132</t>
  </si>
  <si>
    <t>SPB-05443</t>
  </si>
  <si>
    <t>SPB-08041</t>
  </si>
  <si>
    <t>SPB-07460</t>
  </si>
  <si>
    <t>SPB-04045</t>
  </si>
  <si>
    <t>SPB-06710</t>
  </si>
  <si>
    <t>SPB-13385</t>
  </si>
  <si>
    <t>SPB-11587</t>
  </si>
  <si>
    <t>SPB-12944</t>
  </si>
  <si>
    <t>SPB-06364</t>
  </si>
  <si>
    <t>SPB-14171</t>
  </si>
  <si>
    <t>SPB-15800</t>
  </si>
  <si>
    <t>SPB-00890</t>
  </si>
  <si>
    <t>SPB-15159</t>
  </si>
  <si>
    <t>SPB-08147</t>
  </si>
  <si>
    <t>SPB-00004</t>
  </si>
  <si>
    <t>SPB-05104</t>
  </si>
  <si>
    <t>SPB-15456</t>
  </si>
  <si>
    <t>SPB-12915</t>
  </si>
  <si>
    <t>SPB-14652</t>
  </si>
  <si>
    <t>SPB-16020</t>
  </si>
  <si>
    <t>SPB-13030</t>
  </si>
  <si>
    <t>SPB-12162</t>
  </si>
  <si>
    <t>SPB-09327</t>
  </si>
  <si>
    <t>SPB-12277</t>
  </si>
  <si>
    <t>SPB-04390</t>
  </si>
  <si>
    <t xml:space="preserve"> 신도봉사거리 버스정류장</t>
  </si>
  <si>
    <t>SPB-11924</t>
  </si>
  <si>
    <t>SPB-15955</t>
  </si>
  <si>
    <t>SPB-06401</t>
  </si>
  <si>
    <t>SPB-11494</t>
  </si>
  <si>
    <t>SPB-07633</t>
  </si>
  <si>
    <t>SPB-08688</t>
  </si>
  <si>
    <t xml:space="preserve"> 중계역 6번출구</t>
  </si>
  <si>
    <t>SPB-15219</t>
  </si>
  <si>
    <t>SPB-14251</t>
  </si>
  <si>
    <t>SPB-02143</t>
  </si>
  <si>
    <t>SPB-13126</t>
  </si>
  <si>
    <t>SPB-15836</t>
  </si>
  <si>
    <t>SPB-08057</t>
  </si>
  <si>
    <t>SPB-14231</t>
  </si>
  <si>
    <t>SPB-13035</t>
  </si>
  <si>
    <t>SPB-07914</t>
  </si>
  <si>
    <t>SPB-13803</t>
  </si>
  <si>
    <t>SPB-10423</t>
  </si>
  <si>
    <t xml:space="preserve"> 양강중학교앞 교차로</t>
  </si>
  <si>
    <t>SPB-13299</t>
  </si>
  <si>
    <t>SPB-06387</t>
  </si>
  <si>
    <t xml:space="preserve"> 송파파인타운 7단지</t>
  </si>
  <si>
    <t>SPB-09011</t>
  </si>
  <si>
    <t>SPB-14214</t>
  </si>
  <si>
    <t>SPB-06058</t>
  </si>
  <si>
    <t>SPB-15598</t>
  </si>
  <si>
    <t>SPB-10758</t>
  </si>
  <si>
    <t>SPB-04685</t>
  </si>
  <si>
    <t>SPB-04123</t>
  </si>
  <si>
    <t>SPB-07998</t>
  </si>
  <si>
    <t>SPB-15582</t>
  </si>
  <si>
    <t>SPB-14050</t>
  </si>
  <si>
    <t>SPB-00855</t>
  </si>
  <si>
    <t>SPB-04598</t>
  </si>
  <si>
    <t>SPB-05258</t>
  </si>
  <si>
    <t>SPB-05082</t>
  </si>
  <si>
    <t>SPB-04035</t>
  </si>
  <si>
    <t>SPB-06694</t>
  </si>
  <si>
    <t>SPB-11919</t>
  </si>
  <si>
    <t>SPB-01545</t>
  </si>
  <si>
    <t>SPB-04016</t>
  </si>
  <si>
    <t>SPB-02776</t>
  </si>
  <si>
    <t>SPB-11416</t>
  </si>
  <si>
    <t>SPB-09918</t>
  </si>
  <si>
    <t>SPB-06233</t>
  </si>
  <si>
    <t>SPB-10981</t>
  </si>
  <si>
    <t xml:space="preserve"> 송파구청 교차로</t>
  </si>
  <si>
    <t>SPB-15247</t>
  </si>
  <si>
    <t>SPB-15850</t>
  </si>
  <si>
    <t>SPB-01701</t>
  </si>
  <si>
    <t>SPB-00442</t>
  </si>
  <si>
    <t>SPB-04332</t>
  </si>
  <si>
    <t>SPB-14439</t>
  </si>
  <si>
    <t>SPB-09910</t>
  </si>
  <si>
    <t xml:space="preserve"> 마천금호어울림 1차아파트 건너편</t>
  </si>
  <si>
    <t>SPB-07849</t>
  </si>
  <si>
    <t>SPB-07859</t>
  </si>
  <si>
    <t>SPB-11319</t>
  </si>
  <si>
    <t>SPB-04720</t>
  </si>
  <si>
    <t>SPB-08583</t>
  </si>
  <si>
    <t>SPB-14018</t>
  </si>
  <si>
    <t>SPB-05850</t>
  </si>
  <si>
    <t>SPB-16648</t>
  </si>
  <si>
    <t>SPB-16228</t>
  </si>
  <si>
    <t xml:space="preserve"> 노량진동 맥도널드앞</t>
  </si>
  <si>
    <t>SPB-15737</t>
  </si>
  <si>
    <t>SPB-07544</t>
  </si>
  <si>
    <t>SPB-12493</t>
  </si>
  <si>
    <t>SPB-05928</t>
  </si>
  <si>
    <t>SPB-11382</t>
  </si>
  <si>
    <t>SPB-12239</t>
  </si>
  <si>
    <t>SPB-08206</t>
  </si>
  <si>
    <t>SPB-10117</t>
  </si>
  <si>
    <t>SPB-13174</t>
  </si>
  <si>
    <t>SPB-11178</t>
  </si>
  <si>
    <t>SPB-10318</t>
  </si>
  <si>
    <t>SPB-08690</t>
  </si>
  <si>
    <t>SPB-08600</t>
  </si>
  <si>
    <t>SPB-10488</t>
  </si>
  <si>
    <t>SPB-10890</t>
  </si>
  <si>
    <t>SPB-14048</t>
  </si>
  <si>
    <t>SPB-10915</t>
  </si>
  <si>
    <t xml:space="preserve"> 보라매공원 보도육교</t>
  </si>
  <si>
    <t>SPB-07803</t>
  </si>
  <si>
    <t>SPB-09941</t>
  </si>
  <si>
    <t>SPB-09335</t>
  </si>
  <si>
    <t>SPB-16654</t>
  </si>
  <si>
    <t>SPB-10409</t>
  </si>
  <si>
    <t>SPB-14163</t>
  </si>
  <si>
    <t>SPB-07805</t>
  </si>
  <si>
    <t>SPB-15091</t>
  </si>
  <si>
    <t>SPB-13744</t>
  </si>
  <si>
    <t>SPB-08880</t>
  </si>
  <si>
    <t>SPB-00847</t>
  </si>
  <si>
    <t>SPB-03500</t>
  </si>
  <si>
    <t>SPB-01747</t>
  </si>
  <si>
    <t>SPB-06740</t>
  </si>
  <si>
    <t>SPB-12957</t>
  </si>
  <si>
    <t>SPB-13157</t>
  </si>
  <si>
    <t>SPB-09921</t>
  </si>
  <si>
    <t>SPB-11257</t>
  </si>
  <si>
    <t>SPB-15022</t>
  </si>
  <si>
    <t>SPB-15812</t>
  </si>
  <si>
    <t>SPB-11050</t>
  </si>
  <si>
    <t>SPB-07682</t>
  </si>
  <si>
    <t>SPB-14653</t>
  </si>
  <si>
    <t>SPB-00942</t>
  </si>
  <si>
    <t>SPB-09031</t>
  </si>
  <si>
    <t>SPB-16047</t>
  </si>
  <si>
    <t>SPB-11608</t>
  </si>
  <si>
    <t>SPB-03173</t>
  </si>
  <si>
    <t>SPB-11485</t>
  </si>
  <si>
    <t>SPB-13537</t>
  </si>
  <si>
    <t xml:space="preserve"> 상아빌딩(우림시장 교차로)</t>
  </si>
  <si>
    <t>SPB-13676</t>
  </si>
  <si>
    <t>SPB-15381</t>
  </si>
  <si>
    <t>SPB-07743</t>
  </si>
  <si>
    <t>SPB-03393</t>
  </si>
  <si>
    <t>SPB-11702</t>
  </si>
  <si>
    <t>SPB-14012</t>
  </si>
  <si>
    <t>SPB-16019</t>
  </si>
  <si>
    <t>SPB-05000</t>
  </si>
  <si>
    <t>SPB-15540</t>
  </si>
  <si>
    <t xml:space="preserve"> 주홍교 하부</t>
  </si>
  <si>
    <t>SPB-16186</t>
  </si>
  <si>
    <t>SPB-11201</t>
  </si>
  <si>
    <t>SPB-08237</t>
  </si>
  <si>
    <t>SPB-16190</t>
  </si>
  <si>
    <t>SPB-14395</t>
  </si>
  <si>
    <t>SPB-06414</t>
  </si>
  <si>
    <t>SPB-05966</t>
  </si>
  <si>
    <t>SPB-01292</t>
  </si>
  <si>
    <t>SPB-06365</t>
  </si>
  <si>
    <t>SPB-07868</t>
  </si>
  <si>
    <t>SPB-13408</t>
  </si>
  <si>
    <t>SPB-04557</t>
  </si>
  <si>
    <t>SPB-02757</t>
  </si>
  <si>
    <t>SPB-14539</t>
  </si>
  <si>
    <t>SPB-15653</t>
  </si>
  <si>
    <t>SPB-14843</t>
  </si>
  <si>
    <t>SPB-14261</t>
  </si>
  <si>
    <t>SPB-03706</t>
  </si>
  <si>
    <t>SPB-15421</t>
  </si>
  <si>
    <t>SPB-05548</t>
  </si>
  <si>
    <t>SPB-07869</t>
  </si>
  <si>
    <t>SPB-10036</t>
  </si>
  <si>
    <t>SPB-03770</t>
  </si>
  <si>
    <t>SPB-09990</t>
  </si>
  <si>
    <t>SPB-03272</t>
  </si>
  <si>
    <t>SPB-07843</t>
  </si>
  <si>
    <t>SPB-08258</t>
  </si>
  <si>
    <t>SPB-14007</t>
  </si>
  <si>
    <t>SPB-16237</t>
  </si>
  <si>
    <t>SPB-10751</t>
  </si>
  <si>
    <t>SPB-08019</t>
  </si>
  <si>
    <t>SPB-06530</t>
  </si>
  <si>
    <t>SPB-13449</t>
  </si>
  <si>
    <t>SPB-12125</t>
  </si>
  <si>
    <t>SPB-09030</t>
  </si>
  <si>
    <t>SPB-08103</t>
  </si>
  <si>
    <t>SPB-13797</t>
  </si>
  <si>
    <t>SPB-07614</t>
  </si>
  <si>
    <t>SPB-06185</t>
  </si>
  <si>
    <t>SPB-01642</t>
  </si>
  <si>
    <t>SPB-13637</t>
  </si>
  <si>
    <t>SPB-15532</t>
  </si>
  <si>
    <t>SPB-03392</t>
  </si>
  <si>
    <t>SPB-12564</t>
  </si>
  <si>
    <t>SPB-09004</t>
  </si>
  <si>
    <t>SPB-08486</t>
  </si>
  <si>
    <t>SPB-08463</t>
  </si>
  <si>
    <t>SPB-14859</t>
  </si>
  <si>
    <t>SPB-12439</t>
  </si>
  <si>
    <t>SPB-10212</t>
  </si>
  <si>
    <t>SPB-02117</t>
  </si>
  <si>
    <t>SPB-09032</t>
  </si>
  <si>
    <t>SPB-13357</t>
  </si>
  <si>
    <t>SPB-10401</t>
  </si>
  <si>
    <t>SPB-13970</t>
  </si>
  <si>
    <t>SPB-06495</t>
  </si>
  <si>
    <t>SPB-14756</t>
  </si>
  <si>
    <t>SPB-14280</t>
  </si>
  <si>
    <t>SPB-14585</t>
  </si>
  <si>
    <t>SPB-12630</t>
  </si>
  <si>
    <t>SPB-16243</t>
  </si>
  <si>
    <t>SPB-14237</t>
  </si>
  <si>
    <t>SPB-15195</t>
  </si>
  <si>
    <t xml:space="preserve"> 오금동 송파 참병원</t>
  </si>
  <si>
    <t>SPB-06648</t>
  </si>
  <si>
    <t>SPB-10097</t>
  </si>
  <si>
    <t xml:space="preserve"> 은평뉴타운구파발9단지</t>
  </si>
  <si>
    <t>SPB-08645</t>
  </si>
  <si>
    <t xml:space="preserve"> 영도초등학교</t>
  </si>
  <si>
    <t>SPB-01719</t>
  </si>
  <si>
    <t>SPB-02896</t>
  </si>
  <si>
    <t>SPB-07428</t>
  </si>
  <si>
    <t>SPB-13298</t>
  </si>
  <si>
    <t>SPB-03978</t>
  </si>
  <si>
    <t>SPB-12622</t>
  </si>
  <si>
    <t>SPB-06687</t>
  </si>
  <si>
    <t>SPB-15284</t>
  </si>
  <si>
    <t>SPB-13018</t>
  </si>
  <si>
    <t>SPB-09178</t>
  </si>
  <si>
    <t>SPB-03030</t>
  </si>
  <si>
    <t>SPB-15435</t>
  </si>
  <si>
    <t>SPB-00241</t>
  </si>
  <si>
    <t>SPB-11261</t>
  </si>
  <si>
    <t>SPB-08743</t>
  </si>
  <si>
    <t>SPB-15291</t>
  </si>
  <si>
    <t>SPB-16620</t>
  </si>
  <si>
    <t>SPB-04709</t>
  </si>
  <si>
    <t>SPB-07303</t>
  </si>
  <si>
    <t>SPB-15658</t>
  </si>
  <si>
    <t xml:space="preserve"> 삼일초등학교 인근</t>
  </si>
  <si>
    <t>SPB-07532</t>
  </si>
  <si>
    <t>SPB-07840</t>
  </si>
  <si>
    <t>SPB-13180</t>
  </si>
  <si>
    <t>SPB-16069</t>
  </si>
  <si>
    <t>SPB-07575</t>
  </si>
  <si>
    <t>SPB-15985</t>
  </si>
  <si>
    <t>SPB-15412</t>
  </si>
  <si>
    <t xml:space="preserve"> 군자역 7번출구뒤</t>
  </si>
  <si>
    <t>SPB-13993</t>
  </si>
  <si>
    <t>SPB-08889</t>
  </si>
  <si>
    <t>SPB-08779</t>
  </si>
  <si>
    <t>SPB-01002</t>
  </si>
  <si>
    <t>SPB-09477</t>
  </si>
  <si>
    <t>SPB-12997</t>
  </si>
  <si>
    <t>SPB-05943</t>
  </si>
  <si>
    <t>SPB-15577</t>
  </si>
  <si>
    <t>SPB-13947</t>
  </si>
  <si>
    <t>SPB-09958</t>
  </si>
  <si>
    <t>SPB-15775</t>
  </si>
  <si>
    <t>SPB-14247</t>
  </si>
  <si>
    <t>SPB-12812</t>
  </si>
  <si>
    <t>SPB-13387</t>
  </si>
  <si>
    <t>SPB-07572</t>
  </si>
  <si>
    <t>SPB-13617</t>
  </si>
  <si>
    <t>SPB-13370</t>
  </si>
  <si>
    <t xml:space="preserve"> 양원역 2번출구</t>
  </si>
  <si>
    <t>SPB-14811</t>
  </si>
  <si>
    <t>SPB-13988</t>
  </si>
  <si>
    <t>SPB-07312</t>
  </si>
  <si>
    <t>SPB-02587</t>
  </si>
  <si>
    <t>SPB-03191</t>
  </si>
  <si>
    <t>SPB-11493</t>
  </si>
  <si>
    <t>SPB-08479</t>
  </si>
  <si>
    <t>SPB-10076</t>
  </si>
  <si>
    <t>SPB-00779</t>
  </si>
  <si>
    <t>SPB-06140</t>
  </si>
  <si>
    <t>SPB-09884</t>
  </si>
  <si>
    <t>SPB-14272</t>
  </si>
  <si>
    <t>SPB-10971</t>
  </si>
  <si>
    <t>SPB-07887</t>
  </si>
  <si>
    <t>SPB-11268</t>
  </si>
  <si>
    <t>SPB-01086</t>
  </si>
  <si>
    <t>SPB-08160</t>
  </si>
  <si>
    <t>SPB-12877</t>
  </si>
  <si>
    <t>SPB-11431</t>
  </si>
  <si>
    <t>SPB-13621</t>
  </si>
  <si>
    <t>SPB-08951</t>
  </si>
  <si>
    <t>SPB-14022</t>
  </si>
  <si>
    <t>SPB-12699</t>
  </si>
  <si>
    <t>SPB-13123</t>
  </si>
  <si>
    <t>SPB-10976</t>
  </si>
  <si>
    <t>SPB-12305</t>
  </si>
  <si>
    <t>SPB-05940</t>
  </si>
  <si>
    <t>SPB-06568</t>
  </si>
  <si>
    <t>SPB-15632</t>
  </si>
  <si>
    <t>SPB-10773</t>
  </si>
  <si>
    <t>SPB-02119</t>
  </si>
  <si>
    <t>SPB-14474</t>
  </si>
  <si>
    <t>SPB-13592</t>
  </si>
  <si>
    <t>SPB-14958</t>
  </si>
  <si>
    <t>SPB-12262</t>
  </si>
  <si>
    <t>SPB-13846</t>
  </si>
  <si>
    <t xml:space="preserve"> 북성초교</t>
  </si>
  <si>
    <t>SPB-13670</t>
  </si>
  <si>
    <t>SPB-10663</t>
  </si>
  <si>
    <t>SPB-09917</t>
  </si>
  <si>
    <t>SPB-03208</t>
  </si>
  <si>
    <t>SPB-14408</t>
  </si>
  <si>
    <t>SPB-15204</t>
  </si>
  <si>
    <t>SPB-14068</t>
  </si>
  <si>
    <t>SPB-12370</t>
  </si>
  <si>
    <t>SPB-12836</t>
  </si>
  <si>
    <t>SPB-13594</t>
  </si>
  <si>
    <t>SPB-15750</t>
  </si>
  <si>
    <t>SPB-13927</t>
  </si>
  <si>
    <t>SPB-11327</t>
  </si>
  <si>
    <t>SPB-15272</t>
  </si>
  <si>
    <t>SPB-16575</t>
  </si>
  <si>
    <t>SPB-15214</t>
  </si>
  <si>
    <t>SPB-14983</t>
  </si>
  <si>
    <t>SPB-10373</t>
  </si>
  <si>
    <t>SPB-15233</t>
  </si>
  <si>
    <t>SPB-14076</t>
  </si>
  <si>
    <t>SPB-10660</t>
  </si>
  <si>
    <t>SPB-13712</t>
  </si>
  <si>
    <t>SPB-15585</t>
  </si>
  <si>
    <t>SPB-08568</t>
  </si>
  <si>
    <t>SPB-13440</t>
  </si>
  <si>
    <t>SPB-13833</t>
  </si>
  <si>
    <t>SPB-11429</t>
  </si>
  <si>
    <t>SPB-10999</t>
  </si>
  <si>
    <t>SPB-06248</t>
  </si>
  <si>
    <t>SPB-02292</t>
  </si>
  <si>
    <t>SPB-15997</t>
  </si>
  <si>
    <t xml:space="preserve"> 녹십초요양병원앞</t>
  </si>
  <si>
    <t>SPB-13494</t>
  </si>
  <si>
    <t>SPB-08459</t>
  </si>
  <si>
    <t>SPB-10200</t>
  </si>
  <si>
    <t>SPB-03351</t>
  </si>
  <si>
    <t>SPB-13447</t>
  </si>
  <si>
    <t xml:space="preserve"> 중계중학교</t>
  </si>
  <si>
    <t>SPB-13550</t>
  </si>
  <si>
    <t>SPB-15375</t>
  </si>
  <si>
    <t>SPB-06474</t>
  </si>
  <si>
    <t>SPB-09448</t>
  </si>
  <si>
    <t>SPB-07696</t>
  </si>
  <si>
    <t>SPB-07971</t>
  </si>
  <si>
    <t>SPB-04592</t>
  </si>
  <si>
    <t>상암센터 정비실</t>
  </si>
  <si>
    <t>SPB-11830</t>
  </si>
  <si>
    <t>SPB-09939</t>
  </si>
  <si>
    <t>SPB-11134</t>
  </si>
  <si>
    <t>SPB-08874</t>
  </si>
  <si>
    <t>SPB-14084</t>
  </si>
  <si>
    <t>SPB-15050</t>
  </si>
  <si>
    <t>SPB-02793</t>
  </si>
  <si>
    <t>SPB-16174</t>
  </si>
  <si>
    <t>SPB-01453</t>
  </si>
  <si>
    <t>SPB-14789</t>
  </si>
  <si>
    <t>SPB-11342</t>
  </si>
  <si>
    <t>SPB-09618</t>
  </si>
  <si>
    <t>SPB-14570</t>
  </si>
  <si>
    <t>SPB-04166</t>
  </si>
  <si>
    <t>SPB-00988</t>
  </si>
  <si>
    <t>SPB-13281</t>
  </si>
  <si>
    <t>SPB-08517</t>
  </si>
  <si>
    <t>SPB-09670</t>
  </si>
  <si>
    <t>SPB-12077</t>
  </si>
  <si>
    <t>SPB-01736</t>
  </si>
  <si>
    <t xml:space="preserve"> 건강보험 강동지사kt</t>
  </si>
  <si>
    <t>SPB-11332</t>
  </si>
  <si>
    <t>SPB-09262</t>
  </si>
  <si>
    <t>SPB-09411</t>
  </si>
  <si>
    <t>SPB-10247</t>
  </si>
  <si>
    <t xml:space="preserve"> 은평역사한옥박물관</t>
  </si>
  <si>
    <t>SPB-10312</t>
  </si>
  <si>
    <t>SPB-06500</t>
  </si>
  <si>
    <t>SPB-05907</t>
  </si>
  <si>
    <t>SPB-12558</t>
  </si>
  <si>
    <t>SPB-07346</t>
  </si>
  <si>
    <t>SPB-16635</t>
  </si>
  <si>
    <t>SPB-11536</t>
  </si>
  <si>
    <t>SPB-10937</t>
  </si>
  <si>
    <t>SPB-15757</t>
  </si>
  <si>
    <t>SPB-08830</t>
  </si>
  <si>
    <t>SPB-13441</t>
  </si>
  <si>
    <t>SPB-09726</t>
  </si>
  <si>
    <t>SPB-15405</t>
  </si>
  <si>
    <t>SPB-04373</t>
  </si>
  <si>
    <t>SPB-02819</t>
  </si>
  <si>
    <t>SPB-05618</t>
  </si>
  <si>
    <t>SPB-15791</t>
  </si>
  <si>
    <t>SPB-13345</t>
  </si>
  <si>
    <t>SPB-16244</t>
  </si>
  <si>
    <t>SPB-14313</t>
  </si>
  <si>
    <t xml:space="preserve"> 군자역2번출구</t>
  </si>
  <si>
    <t>SPB-11807</t>
  </si>
  <si>
    <t>SPB-01115</t>
  </si>
  <si>
    <t>SPB-02506</t>
  </si>
  <si>
    <t>SPB-13874</t>
  </si>
  <si>
    <t>SPB-15900</t>
  </si>
  <si>
    <t>SPB-12585</t>
  </si>
  <si>
    <t>SPB-07985</t>
  </si>
  <si>
    <t>SPB-08341</t>
  </si>
  <si>
    <t>SPB-01439</t>
  </si>
  <si>
    <t>SPB-05334</t>
  </si>
  <si>
    <t>SPB-09061</t>
  </si>
  <si>
    <t>SPB-12869</t>
  </si>
  <si>
    <t>SPB-14689</t>
  </si>
  <si>
    <t>SPB-08823</t>
  </si>
  <si>
    <t>SPB-09365</t>
  </si>
  <si>
    <t>SPB-13776</t>
  </si>
  <si>
    <t>SPB-01522</t>
  </si>
  <si>
    <t>SPB-07794</t>
  </si>
  <si>
    <t>SPB-08670</t>
  </si>
  <si>
    <t>SPB-12754</t>
  </si>
  <si>
    <t>SPB-14028</t>
  </si>
  <si>
    <t xml:space="preserve"> 리엔파크 2단지 앞</t>
  </si>
  <si>
    <t>SPB-15910</t>
  </si>
  <si>
    <t xml:space="preserve"> 노원경찰서교차로</t>
  </si>
  <si>
    <t>SPB-05439</t>
  </si>
  <si>
    <t>SPB-09134</t>
  </si>
  <si>
    <t>SPB-10874</t>
  </si>
  <si>
    <t>SPB-14858</t>
  </si>
  <si>
    <t xml:space="preserve"> 삼양역</t>
  </si>
  <si>
    <t>SPB-09424</t>
  </si>
  <si>
    <t>SPB-12889</t>
  </si>
  <si>
    <t>SPB-02618</t>
  </si>
  <si>
    <t>SPB-15430</t>
  </si>
  <si>
    <t>SPB-13957</t>
  </si>
  <si>
    <t>SPB-14405</t>
  </si>
  <si>
    <t xml:space="preserve"> 공항시장역 1번출구</t>
  </si>
  <si>
    <t>SPB-13615</t>
  </si>
  <si>
    <t>SPB-03880</t>
  </si>
  <si>
    <t>SPB-03888</t>
  </si>
  <si>
    <t xml:space="preserve"> 서울강월초등학교 앞</t>
  </si>
  <si>
    <t>SPB-10834</t>
  </si>
  <si>
    <t>SPB-13678</t>
  </si>
  <si>
    <t>SPB-07930</t>
  </si>
  <si>
    <t>SPB-09606</t>
  </si>
  <si>
    <t>SPB-00320</t>
  </si>
  <si>
    <t>SPB-14538</t>
  </si>
  <si>
    <t>SPB-16125</t>
  </si>
  <si>
    <t>SPB-08699</t>
  </si>
  <si>
    <t xml:space="preserve"> 은평뉴타운 도서관</t>
  </si>
  <si>
    <t>SPB-04259</t>
  </si>
  <si>
    <t>SPB-15649</t>
  </si>
  <si>
    <t>SPB-08872</t>
  </si>
  <si>
    <t>SPB-16206</t>
  </si>
  <si>
    <t>SPB-09819</t>
  </si>
  <si>
    <t>SPB-10602</t>
  </si>
  <si>
    <t>SPB-13972</t>
  </si>
  <si>
    <t>SPB-01984</t>
  </si>
  <si>
    <t>SPB-06757</t>
  </si>
  <si>
    <t>SPB-01977</t>
  </si>
  <si>
    <t>SPB-05289</t>
  </si>
  <si>
    <t>SPB-15967</t>
  </si>
  <si>
    <t>SPB-05279</t>
  </si>
  <si>
    <t>SPB-04925</t>
  </si>
  <si>
    <t>SPB-14622</t>
  </si>
  <si>
    <t>SPB-15638</t>
  </si>
  <si>
    <t xml:space="preserve"> 노원역?5번출구</t>
  </si>
  <si>
    <t>SPB-12540</t>
  </si>
  <si>
    <t>SPB-10185</t>
  </si>
  <si>
    <t>SPB-00656</t>
  </si>
  <si>
    <t>SPB-03502</t>
  </si>
  <si>
    <t>SPB-03764</t>
  </si>
  <si>
    <t>SPB-08370</t>
  </si>
  <si>
    <t>SPB-14446</t>
  </si>
  <si>
    <t>SPB-02904</t>
  </si>
  <si>
    <t>SPB-07773</t>
  </si>
  <si>
    <t>SPB-02087</t>
  </si>
  <si>
    <t>SPB-13913</t>
  </si>
  <si>
    <t>SPB-15265</t>
  </si>
  <si>
    <t>SPB-12832</t>
  </si>
  <si>
    <t>SPB-13823</t>
  </si>
  <si>
    <t>SPB-13978</t>
  </si>
  <si>
    <t>SPB-02167</t>
  </si>
  <si>
    <t>SPB-12332</t>
  </si>
  <si>
    <t>SPB-10169</t>
  </si>
  <si>
    <t>SPB-11345</t>
  </si>
  <si>
    <t>SPB-00916</t>
  </si>
  <si>
    <t>SPB-08422</t>
  </si>
  <si>
    <t>SPB-03326</t>
  </si>
  <si>
    <t>SPB-06175</t>
  </si>
  <si>
    <t>SPB-12337</t>
  </si>
  <si>
    <t>SPB-14972</t>
  </si>
  <si>
    <t>SPB-06314</t>
  </si>
  <si>
    <t>SPB-13563</t>
  </si>
  <si>
    <t>SPB-14115</t>
  </si>
  <si>
    <t>SPB-12397</t>
  </si>
  <si>
    <t>SPB-11172</t>
  </si>
  <si>
    <t>SPB-12672</t>
  </si>
  <si>
    <t>SPB-14236</t>
  </si>
  <si>
    <t>SPB-16011</t>
  </si>
  <si>
    <t>SPB-04225</t>
  </si>
  <si>
    <t>SPB-08776</t>
  </si>
  <si>
    <t>SPB-06081</t>
  </si>
  <si>
    <t>SPB-03538</t>
  </si>
  <si>
    <t>SPB-08529</t>
  </si>
  <si>
    <t>SPB-13246</t>
  </si>
  <si>
    <t>SPB-10151</t>
  </si>
  <si>
    <t>SPB-10324</t>
  </si>
  <si>
    <t>SPB-04363</t>
  </si>
  <si>
    <t>SPB-04813</t>
  </si>
  <si>
    <t>SPB-00150</t>
  </si>
  <si>
    <t>SPB-14373</t>
  </si>
  <si>
    <t>SPB-16567</t>
  </si>
  <si>
    <t xml:space="preserve"> 역삼동 sk뷰 501동앞</t>
  </si>
  <si>
    <t>SPB-10148</t>
  </si>
  <si>
    <t>SPB-10422</t>
  </si>
  <si>
    <t>SPB-12829</t>
  </si>
  <si>
    <t>SPB-07953</t>
  </si>
  <si>
    <t>SPB-13116</t>
  </si>
  <si>
    <t>SPB-16185</t>
  </si>
  <si>
    <t>SPB-11126</t>
  </si>
  <si>
    <t>SPB-05209</t>
  </si>
  <si>
    <t>SPB-08926</t>
  </si>
  <si>
    <t>SPB-09098</t>
  </si>
  <si>
    <t>SPB-08678</t>
  </si>
  <si>
    <t>SPB-13650</t>
  </si>
  <si>
    <t>SPB-10395</t>
  </si>
  <si>
    <t>SPB-16123</t>
  </si>
  <si>
    <t>SPB-03521</t>
  </si>
  <si>
    <t>SPB-16104</t>
  </si>
  <si>
    <t>SPB-16045</t>
  </si>
  <si>
    <t>SPB-01619</t>
  </si>
  <si>
    <t>SPB-12638</t>
  </si>
  <si>
    <t>SPB-15188</t>
  </si>
  <si>
    <t>SPB-01282</t>
  </si>
  <si>
    <t>SPB-09938</t>
  </si>
  <si>
    <t>SPB-01156</t>
  </si>
  <si>
    <t>SPB-15902</t>
  </si>
  <si>
    <t>SPB-05785</t>
  </si>
  <si>
    <t>SPB-15665</t>
  </si>
  <si>
    <t xml:space="preserve"> MCM 본사 직영점 앞</t>
  </si>
  <si>
    <t>SPB-13631</t>
  </si>
  <si>
    <t>SPB-04267</t>
  </si>
  <si>
    <t>SPB-08708</t>
  </si>
  <si>
    <t>SPB-15786</t>
  </si>
  <si>
    <t>SPB-09154</t>
  </si>
  <si>
    <t>SPB-15853</t>
  </si>
  <si>
    <t xml:space="preserve"> 중랑교사거리</t>
  </si>
  <si>
    <t>SPB-15208</t>
  </si>
  <si>
    <t>SPB-07322</t>
  </si>
  <si>
    <t>SPB-09235</t>
  </si>
  <si>
    <t>SPB-00820</t>
  </si>
  <si>
    <t>SPB-08358</t>
  </si>
  <si>
    <t>SPB-10431</t>
  </si>
  <si>
    <t>SPB-10827</t>
  </si>
  <si>
    <t>SPB-03547</t>
  </si>
  <si>
    <t>SPB-15497</t>
  </si>
  <si>
    <t>SPB-09803</t>
  </si>
  <si>
    <t>SPB-06190</t>
  </si>
  <si>
    <t>SPB-08073</t>
  </si>
  <si>
    <t>SPB-09286</t>
  </si>
  <si>
    <t xml:space="preserve"> 서초유치원 맞은편</t>
  </si>
  <si>
    <t>SPB-15932</t>
  </si>
  <si>
    <t>SPB-16223</t>
  </si>
  <si>
    <t>SPB-00978</t>
  </si>
  <si>
    <t>SPB-10932</t>
  </si>
  <si>
    <t>SPB-02659</t>
  </si>
  <si>
    <t>SPB-13958</t>
  </si>
  <si>
    <t>SPB-10346</t>
  </si>
  <si>
    <t>SPB-15019</t>
  </si>
  <si>
    <t xml:space="preserve"> 중랑캠핑숲</t>
  </si>
  <si>
    <t>SPB-10750</t>
  </si>
  <si>
    <t>SPB-13915</t>
  </si>
  <si>
    <t>SPB-05178</t>
  </si>
  <si>
    <t>SPB-06092</t>
  </si>
  <si>
    <t>SPB-03266</t>
  </si>
  <si>
    <t>SPB-13085</t>
  </si>
  <si>
    <t>SPB-13778</t>
  </si>
  <si>
    <t>SPB-09994</t>
  </si>
  <si>
    <t>SPB-11185</t>
  </si>
  <si>
    <t>SPB-08007</t>
  </si>
  <si>
    <t>SPB-15095</t>
  </si>
  <si>
    <t>SPB-14404</t>
  </si>
  <si>
    <t>SPB-07347</t>
  </si>
  <si>
    <t>SPB-14835</t>
  </si>
  <si>
    <t>SPB-10645</t>
  </si>
  <si>
    <t>SPB-11049</t>
  </si>
  <si>
    <t>SPB-12082</t>
  </si>
  <si>
    <t>SPB-14445</t>
  </si>
  <si>
    <t>SPB-15513</t>
  </si>
  <si>
    <t>SPB-03957</t>
  </si>
  <si>
    <t xml:space="preserve"> 가오리역</t>
  </si>
  <si>
    <t>SPB-11181</t>
  </si>
  <si>
    <t>SPB-06313</t>
  </si>
  <si>
    <t>SPB-12100</t>
  </si>
  <si>
    <t>SPB-05007</t>
  </si>
  <si>
    <t>SPB-03972</t>
  </si>
  <si>
    <t xml:space="preserve"> 관악우체국</t>
  </si>
  <si>
    <t>SPB-11714</t>
  </si>
  <si>
    <t>SPB-14158</t>
  </si>
  <si>
    <t>SPB-00956</t>
  </si>
  <si>
    <t>SPB-09261</t>
  </si>
  <si>
    <t>SPB-04356</t>
  </si>
  <si>
    <t>SPB-16143</t>
  </si>
  <si>
    <t>SPB-08293</t>
  </si>
  <si>
    <t>SPB-12519</t>
  </si>
  <si>
    <t>SPB-07448</t>
  </si>
  <si>
    <t>SPB-12273</t>
  </si>
  <si>
    <t>SPB-01641</t>
  </si>
  <si>
    <t>SPB-13509</t>
  </si>
  <si>
    <t>SPB-16577</t>
  </si>
  <si>
    <t>SPB-13041</t>
  </si>
  <si>
    <t>SPB-05811</t>
  </si>
  <si>
    <t>SPB-07740</t>
  </si>
  <si>
    <t>SPB-05155</t>
  </si>
  <si>
    <t>SPB-12027</t>
  </si>
  <si>
    <t>SPB-04653</t>
  </si>
  <si>
    <t>SPB-15911</t>
  </si>
  <si>
    <t xml:space="preserve"> 삼양사거리역</t>
  </si>
  <si>
    <t>SPB-08512</t>
  </si>
  <si>
    <t>SPB-01031</t>
  </si>
  <si>
    <t>SPB-13931</t>
  </si>
  <si>
    <t>SPB-14485</t>
  </si>
  <si>
    <t>SPB-08086</t>
  </si>
  <si>
    <t>SPB-03505</t>
  </si>
  <si>
    <t>SPB-12704</t>
  </si>
  <si>
    <t>SPB-07801</t>
  </si>
  <si>
    <t>SPB-16191</t>
  </si>
  <si>
    <t xml:space="preserve"> 보문2교</t>
  </si>
  <si>
    <t>SPB-01650</t>
  </si>
  <si>
    <t>SPB-13864</t>
  </si>
  <si>
    <t>SPB-10195</t>
  </si>
  <si>
    <t>SPB-11662</t>
  </si>
  <si>
    <t>SPB-04932</t>
  </si>
  <si>
    <t>SPB-14980</t>
  </si>
  <si>
    <t>SPB-13038</t>
  </si>
  <si>
    <t>SPB-14069</t>
  </si>
  <si>
    <t>SPB-13462</t>
  </si>
  <si>
    <t>SPB-12326</t>
  </si>
  <si>
    <t>SPB-07802</t>
  </si>
  <si>
    <t>SPB-10359</t>
  </si>
  <si>
    <t>SPB-13732</t>
  </si>
  <si>
    <t>SPB-15119</t>
  </si>
  <si>
    <t>SPB-12823</t>
  </si>
  <si>
    <t>SPB-15374</t>
  </si>
  <si>
    <t>SPB-04277</t>
  </si>
  <si>
    <t>SPB-14006</t>
  </si>
  <si>
    <t>SPB-10639</t>
  </si>
  <si>
    <t>SPB-10701</t>
  </si>
  <si>
    <t>SPB-07416</t>
  </si>
  <si>
    <t>SPB-13217</t>
  </si>
  <si>
    <t>SPB-02991</t>
  </si>
  <si>
    <t>SPB-15588</t>
  </si>
  <si>
    <t>SPB-13979</t>
  </si>
  <si>
    <t>SPB-09585</t>
  </si>
  <si>
    <t xml:space="preserve"> 면목 대원칸타빌아파트</t>
  </si>
  <si>
    <t>SPB-06487</t>
  </si>
  <si>
    <t xml:space="preserve"> e 편한세상 보문아파트 내</t>
  </si>
  <si>
    <t xml:space="preserve"> 솔브레인이엔지 뒤편</t>
  </si>
  <si>
    <t>SPB-10156</t>
  </si>
  <si>
    <t>SPB-08672</t>
  </si>
  <si>
    <t>SPB-04926</t>
  </si>
  <si>
    <t>SPB-13099</t>
  </si>
  <si>
    <t>SPB-06072</t>
  </si>
  <si>
    <t>SPB-09959</t>
  </si>
  <si>
    <t>SPB-16067</t>
  </si>
  <si>
    <t>SPB-14531</t>
  </si>
  <si>
    <t>SPB-05518</t>
  </si>
  <si>
    <t>SPB-09320</t>
  </si>
  <si>
    <t>SPB-06262</t>
  </si>
  <si>
    <t>SPB-08723</t>
  </si>
  <si>
    <t>SPB-11773</t>
  </si>
  <si>
    <t>SPB-12413</t>
  </si>
  <si>
    <t>SPB-15596</t>
  </si>
  <si>
    <t>SPB-14448</t>
  </si>
  <si>
    <t>SPB-05603</t>
  </si>
  <si>
    <t>SPB-02159</t>
  </si>
  <si>
    <t>SPB-08002</t>
  </si>
  <si>
    <t>SPB-11395</t>
  </si>
  <si>
    <t>SPB-03577</t>
  </si>
  <si>
    <t>SPB-15774</t>
  </si>
  <si>
    <t>SPB-05819</t>
  </si>
  <si>
    <t>SPB-06031</t>
  </si>
  <si>
    <t>SPB-04493</t>
  </si>
  <si>
    <t>SPB-10413</t>
  </si>
  <si>
    <t>SPB-01509</t>
  </si>
  <si>
    <t>SPB-03638</t>
  </si>
  <si>
    <t>SPB-13186</t>
  </si>
  <si>
    <t xml:space="preserve"> 방배래미안 정문 앞</t>
  </si>
  <si>
    <t>SPB-05410</t>
  </si>
  <si>
    <t>SPB-13160</t>
  </si>
  <si>
    <t xml:space="preserve"> 남부터미널역 1번출구</t>
  </si>
  <si>
    <t>SPB-05352</t>
  </si>
  <si>
    <t>SPB-04695</t>
  </si>
  <si>
    <t>SPB-08292</t>
  </si>
  <si>
    <t>SPB-15420</t>
  </si>
  <si>
    <t>SPB-11568</t>
  </si>
  <si>
    <t>SPB-08827</t>
  </si>
  <si>
    <t>SPB-13091</t>
  </si>
  <si>
    <t>SPB-03156</t>
  </si>
  <si>
    <t>SPB-15700</t>
  </si>
  <si>
    <t>SPB-01250</t>
  </si>
  <si>
    <t>SPB-11157</t>
  </si>
  <si>
    <t>SPB-13694</t>
  </si>
  <si>
    <t>SPB-01680</t>
  </si>
  <si>
    <t>SPB-02927</t>
  </si>
  <si>
    <t>SPB-11911</t>
  </si>
  <si>
    <t>SPB-13081</t>
  </si>
  <si>
    <t>SPB-08273</t>
  </si>
  <si>
    <t>SPB-06417</t>
  </si>
  <si>
    <t>SPB-03572</t>
  </si>
  <si>
    <t>SPB-04005</t>
  </si>
  <si>
    <t>SPB-12936</t>
  </si>
  <si>
    <t>SPB-10880</t>
  </si>
  <si>
    <t>SPB-05476</t>
  </si>
  <si>
    <t>SPB-05479</t>
  </si>
  <si>
    <t>SPB-10412</t>
  </si>
  <si>
    <t>SPB-15018</t>
  </si>
  <si>
    <t>SPB-14412</t>
  </si>
  <si>
    <t>SPB-05106</t>
  </si>
  <si>
    <t>SPB-10594</t>
  </si>
  <si>
    <t>SPB-02228</t>
  </si>
  <si>
    <t>SPB-05956</t>
  </si>
  <si>
    <t xml:space="preserve"> 언주역 6번출구앞</t>
  </si>
  <si>
    <t>SPB-08277</t>
  </si>
  <si>
    <t>SPB-06697</t>
  </si>
  <si>
    <t>SPB-03531</t>
  </si>
  <si>
    <t>SPB-07889</t>
  </si>
  <si>
    <t>SPB-11784</t>
  </si>
  <si>
    <t>SPB-14864</t>
  </si>
  <si>
    <t>SPB-09228</t>
  </si>
  <si>
    <t>SPB-05370</t>
  </si>
  <si>
    <t>SPB-04858</t>
  </si>
  <si>
    <t>SPB-13431</t>
  </si>
  <si>
    <t>SPB-09281</t>
  </si>
  <si>
    <t>SPB-14365</t>
  </si>
  <si>
    <t xml:space="preserve"> 거여초등학교 옆</t>
  </si>
  <si>
    <t>SPB-11026</t>
  </si>
  <si>
    <t>SPB-06047</t>
  </si>
  <si>
    <t xml:space="preserve"> 삼성동베이직하우스앞</t>
  </si>
  <si>
    <t>SPB-06776</t>
  </si>
  <si>
    <t>SPB-08144</t>
  </si>
  <si>
    <t>SPB-15409</t>
  </si>
  <si>
    <t>SPB-07451</t>
  </si>
  <si>
    <t>SPB-07922</t>
  </si>
  <si>
    <t>SPB-05614</t>
  </si>
  <si>
    <t>SPB-12074</t>
  </si>
  <si>
    <t>SPB-04584</t>
  </si>
  <si>
    <t>SPB-06372</t>
  </si>
  <si>
    <t>SPB-11238</t>
  </si>
  <si>
    <t>SPB-12298</t>
  </si>
  <si>
    <t>SPB-09966</t>
  </si>
  <si>
    <t>SPB-15685</t>
  </si>
  <si>
    <t xml:space="preserve"> KT&amp;G 관악지점</t>
  </si>
  <si>
    <t>SPB-15884</t>
  </si>
  <si>
    <t>SPB-15112</t>
  </si>
  <si>
    <t>SPB-05707</t>
  </si>
  <si>
    <t>SPB-03554</t>
  </si>
  <si>
    <t>SPB-10748</t>
  </si>
  <si>
    <t>SPB-02297</t>
  </si>
  <si>
    <t>SPB-12588</t>
  </si>
  <si>
    <t>SPB-01664</t>
  </si>
  <si>
    <t>SPB-05390</t>
  </si>
  <si>
    <t>SPB-00939</t>
  </si>
  <si>
    <t>SPB-10812</t>
  </si>
  <si>
    <t>SPB-07778</t>
  </si>
  <si>
    <t>SPB-04441</t>
  </si>
  <si>
    <t>SPB-02679</t>
  </si>
  <si>
    <t>SPB-14997</t>
  </si>
  <si>
    <t>SPB-11384</t>
  </si>
  <si>
    <t>SPB-16141</t>
  </si>
  <si>
    <t>SPB-09349</t>
  </si>
  <si>
    <t>SPB-15146</t>
  </si>
  <si>
    <t>SPB-13674</t>
  </si>
  <si>
    <t>SPB-11616</t>
  </si>
  <si>
    <t>SPB-12965</t>
  </si>
  <si>
    <t>SPB-05600</t>
  </si>
  <si>
    <t>SPB-03299</t>
  </si>
  <si>
    <t>SPB-10109</t>
  </si>
  <si>
    <t>SPB-02886</t>
  </si>
  <si>
    <t>SPB-13552</t>
  </si>
  <si>
    <t>SPB-03082</t>
  </si>
  <si>
    <t>SPB-00376</t>
  </si>
  <si>
    <t>SPB-06080</t>
  </si>
  <si>
    <t>SPB-15535</t>
  </si>
  <si>
    <t>SPB-14235</t>
  </si>
  <si>
    <t>SPB-09002</t>
  </si>
  <si>
    <t>SPB-05342</t>
  </si>
  <si>
    <t>SPB-06400</t>
  </si>
  <si>
    <t>SPB-10581</t>
  </si>
  <si>
    <t xml:space="preserve"> 한남나들목 입구</t>
  </si>
  <si>
    <t>SPB-10079</t>
  </si>
  <si>
    <t>SPB-02722</t>
  </si>
  <si>
    <t>SPB-11077</t>
  </si>
  <si>
    <t>SPB-13079</t>
  </si>
  <si>
    <t>SPB-04917</t>
  </si>
  <si>
    <t>SPB-04184</t>
  </si>
  <si>
    <t>SPB-15815</t>
  </si>
  <si>
    <t>SPB-11471</t>
  </si>
  <si>
    <t xml:space="preserve"> 연의근린공원 건너편</t>
  </si>
  <si>
    <t>SPB-11910</t>
  </si>
  <si>
    <t>SPB-09553</t>
  </si>
  <si>
    <t>SPB-10626</t>
  </si>
  <si>
    <t>SPB-13108</t>
  </si>
  <si>
    <t>SPB-08039</t>
  </si>
  <si>
    <t>SPB-12652</t>
  </si>
  <si>
    <t>SPB-02985</t>
  </si>
  <si>
    <t>SPB-14874</t>
  </si>
  <si>
    <t>SPB-04756</t>
  </si>
  <si>
    <t>SPB-00040</t>
  </si>
  <si>
    <t>SPB-02492</t>
  </si>
  <si>
    <t>SPB-10859</t>
  </si>
  <si>
    <t>SPB-07427</t>
  </si>
  <si>
    <t xml:space="preserve"> 당고개입구 오거리</t>
  </si>
  <si>
    <t>SPB-04419</t>
  </si>
  <si>
    <t>SPB-11592</t>
  </si>
  <si>
    <t>SPB-08713</t>
  </si>
  <si>
    <t>SPB-13604</t>
  </si>
  <si>
    <t>SPB-14767</t>
  </si>
  <si>
    <t>SPB-05798</t>
  </si>
  <si>
    <t>SPB-12153</t>
  </si>
  <si>
    <t>SPB-09950</t>
  </si>
  <si>
    <t>SPB-12966</t>
  </si>
  <si>
    <t>SPB-09525</t>
  </si>
  <si>
    <t>SPB-02307</t>
  </si>
  <si>
    <t>SPB-09547</t>
  </si>
  <si>
    <t>SPB-02510</t>
  </si>
  <si>
    <t>SPB-11320</t>
  </si>
  <si>
    <t>SPB-00298</t>
  </si>
  <si>
    <t>SPB-07560</t>
  </si>
  <si>
    <t>SPB-10524</t>
  </si>
  <si>
    <t>SPB-11525</t>
  </si>
  <si>
    <t>SPB-02800</t>
  </si>
  <si>
    <t>SPB-07616</t>
  </si>
  <si>
    <t>SPB-03292</t>
  </si>
  <si>
    <t>SPB-11336</t>
  </si>
  <si>
    <t>SPB-06533</t>
  </si>
  <si>
    <t>SPB-02955</t>
  </si>
  <si>
    <t>SPB-05214</t>
  </si>
  <si>
    <t>SPB-04514</t>
  </si>
  <si>
    <t>SPB-14299</t>
  </si>
  <si>
    <t>SPB-12479</t>
  </si>
  <si>
    <t>SPB-02371</t>
  </si>
  <si>
    <t>SPB-15521</t>
  </si>
  <si>
    <t>SPB-01869</t>
  </si>
  <si>
    <t>SPB-06356</t>
  </si>
  <si>
    <t>SPB-05307</t>
  </si>
  <si>
    <t>SPB-04654</t>
  </si>
  <si>
    <t>SPB-15676</t>
  </si>
  <si>
    <t>SPB-09647</t>
  </si>
  <si>
    <t>SPB-09248</t>
  </si>
  <si>
    <t>SPB-11279</t>
  </si>
  <si>
    <t>SPB-11226</t>
  </si>
  <si>
    <t>SPB-15556</t>
  </si>
  <si>
    <t>SPB-06383</t>
  </si>
  <si>
    <t>SPB-11428</t>
  </si>
  <si>
    <t>SPB-10958</t>
  </si>
  <si>
    <t xml:space="preserve"> 구의아리수정수센터앞</t>
  </si>
  <si>
    <t>SPB-14051</t>
  </si>
  <si>
    <t>SPB-01613</t>
  </si>
  <si>
    <t>SPB-09601</t>
  </si>
  <si>
    <t>SPB-14318</t>
  </si>
  <si>
    <t>SPB-14693</t>
  </si>
  <si>
    <t>SPB-15261</t>
  </si>
  <si>
    <t>SPB-04604</t>
  </si>
  <si>
    <t>SPB-12895</t>
  </si>
  <si>
    <t>SPB-11755</t>
  </si>
  <si>
    <t>SPB-05639</t>
  </si>
  <si>
    <t>SPB-05408</t>
  </si>
  <si>
    <t>SPB-10638</t>
  </si>
  <si>
    <t>SPB-02470</t>
  </si>
  <si>
    <t>SPB-01580</t>
  </si>
  <si>
    <t>SPB-04912</t>
  </si>
  <si>
    <t>SPB-05165</t>
  </si>
  <si>
    <t>SPB-09278</t>
  </si>
  <si>
    <t>SPB-03019</t>
  </si>
  <si>
    <t>SPB-15051</t>
  </si>
  <si>
    <t>SPB-16698</t>
  </si>
  <si>
    <t>SPB-04845</t>
  </si>
  <si>
    <t>SPB-10063</t>
  </si>
  <si>
    <t>SPB-03056</t>
  </si>
  <si>
    <t>SPB-04129</t>
  </si>
  <si>
    <t>SPB-12817</t>
  </si>
  <si>
    <t>SPB-07791</t>
  </si>
  <si>
    <t xml:space="preserve"> 오금공원 사거리</t>
  </si>
  <si>
    <t>SPB-03544</t>
  </si>
  <si>
    <t>SPB-00561</t>
  </si>
  <si>
    <t>SPB-15996</t>
  </si>
  <si>
    <t>SPB-09017</t>
  </si>
  <si>
    <t>SPB-10979</t>
  </si>
  <si>
    <t>SPB-14402</t>
  </si>
  <si>
    <t>SPB-11304</t>
  </si>
  <si>
    <t>SPB-09865</t>
  </si>
  <si>
    <t>SPB-08553</t>
  </si>
  <si>
    <t>SPB-08632</t>
  </si>
  <si>
    <t>SPB-05565</t>
  </si>
  <si>
    <t>SPB-07620</t>
  </si>
  <si>
    <t>SPB-15482</t>
  </si>
  <si>
    <t>SPB-06790</t>
  </si>
  <si>
    <t>SPB-05134</t>
  </si>
  <si>
    <t>SPB-15607</t>
  </si>
  <si>
    <t>SPB-12368</t>
  </si>
  <si>
    <t xml:space="preserve"> 광진경찰서</t>
  </si>
  <si>
    <t>SPB-12080</t>
  </si>
  <si>
    <t>SPB-15332</t>
  </si>
  <si>
    <t>SPB-10938</t>
  </si>
  <si>
    <t>SPB-08741</t>
  </si>
  <si>
    <t>SPB-06135</t>
  </si>
  <si>
    <t>SPB-08259</t>
  </si>
  <si>
    <t>SPB-11408</t>
  </si>
  <si>
    <t>SPB-06320</t>
  </si>
  <si>
    <t>SPB-13572</t>
  </si>
  <si>
    <t>SPB-12920</t>
  </si>
  <si>
    <t xml:space="preserve"> 양지근린공원앞</t>
  </si>
  <si>
    <t>SPB-15988</t>
  </si>
  <si>
    <t xml:space="preserve"> 상계동수락리버시티</t>
  </si>
  <si>
    <t>SPB-07513</t>
  </si>
  <si>
    <t>SPB-09595</t>
  </si>
  <si>
    <t>SPB-12666</t>
  </si>
  <si>
    <t>SPB-07658</t>
  </si>
  <si>
    <t>SPB-13654</t>
  </si>
  <si>
    <t>SPB-04547</t>
  </si>
  <si>
    <t>SPB-05722</t>
  </si>
  <si>
    <t>SPB-03162</t>
  </si>
  <si>
    <t>SPB-09502</t>
  </si>
  <si>
    <t>SPB-07890</t>
  </si>
  <si>
    <t>SPB-04744</t>
  </si>
  <si>
    <t>SPB-11490</t>
  </si>
  <si>
    <t>SPB-03180</t>
  </si>
  <si>
    <t>SPB-08359</t>
  </si>
  <si>
    <t>SPB-07435</t>
  </si>
  <si>
    <t>SPB-12667</t>
  </si>
  <si>
    <t>SPB-08305</t>
  </si>
  <si>
    <t>SPB-12770</t>
  </si>
  <si>
    <t>SPB-06322</t>
  </si>
  <si>
    <t>SPB-06268</t>
  </si>
  <si>
    <t>SPB-11554</t>
  </si>
  <si>
    <t>SPB-15167</t>
  </si>
  <si>
    <t>SPB-10281</t>
  </si>
  <si>
    <t>SPB-06638</t>
  </si>
  <si>
    <t>SPB-08481</t>
  </si>
  <si>
    <t>SPB-11406</t>
  </si>
  <si>
    <t>19민주묘지역</t>
  </si>
  <si>
    <t>SPB-08389</t>
  </si>
  <si>
    <t>SPB-03846</t>
  </si>
  <si>
    <t>SPB-11722</t>
  </si>
  <si>
    <t>SPB-14946</t>
  </si>
  <si>
    <t>SPB-09774</t>
  </si>
  <si>
    <t>SPB-06209</t>
  </si>
  <si>
    <t>SPB-11252</t>
  </si>
  <si>
    <t>SPB-11035</t>
  </si>
  <si>
    <t>SPB-05674</t>
  </si>
  <si>
    <t>SPB-10352</t>
  </si>
  <si>
    <t>SPB-05588</t>
  </si>
  <si>
    <t>SPB-11007</t>
  </si>
  <si>
    <t>SPB-06577</t>
  </si>
  <si>
    <t>SPB-12721</t>
  </si>
  <si>
    <t>SPB-01755</t>
  </si>
  <si>
    <t>SPB-14021</t>
  </si>
  <si>
    <t>SPB-01053</t>
  </si>
  <si>
    <t>SPB-10798</t>
  </si>
  <si>
    <t>SPB-07871</t>
  </si>
  <si>
    <t>SPB-14064</t>
  </si>
  <si>
    <t>SPB-02331</t>
  </si>
  <si>
    <t>SPB-08363</t>
  </si>
  <si>
    <t>SPB-10239</t>
  </si>
  <si>
    <t>SPB-14837</t>
  </si>
  <si>
    <t>SPB-12795</t>
  </si>
  <si>
    <t>SPB-12894</t>
  </si>
  <si>
    <t xml:space="preserve"> 서서울모터리움앞</t>
  </si>
  <si>
    <t>SPB-09867</t>
  </si>
  <si>
    <t>SPB-13681</t>
  </si>
  <si>
    <t xml:space="preserve">  둔촌역 3번 출입구</t>
  </si>
  <si>
    <t>SPB-06176</t>
  </si>
  <si>
    <t>SPB-06716</t>
  </si>
  <si>
    <t>SPB-12403</t>
  </si>
  <si>
    <t>SPB-01739</t>
  </si>
  <si>
    <t>SPB-10889</t>
  </si>
  <si>
    <t xml:space="preserve"> 온수역 북측</t>
  </si>
  <si>
    <t>SPB-04833</t>
  </si>
  <si>
    <t>SPB-14551</t>
  </si>
  <si>
    <t>SPB-04489</t>
  </si>
  <si>
    <t>SPB-05324</t>
  </si>
  <si>
    <t>SPB-11833</t>
  </si>
  <si>
    <t>SPB-03198</t>
  </si>
  <si>
    <t>SPB-09303</t>
  </si>
  <si>
    <t>SPB-11708</t>
  </si>
  <si>
    <t>SPB-15893</t>
  </si>
  <si>
    <t>SPB-09214</t>
  </si>
  <si>
    <t>SPB-03650</t>
  </si>
  <si>
    <t>SPB-09875</t>
  </si>
  <si>
    <t>SPB-02677</t>
  </si>
  <si>
    <t>SPB-02833</t>
  </si>
  <si>
    <t>SPB-09316</t>
  </si>
  <si>
    <t>SPB-06621</t>
  </si>
  <si>
    <t>SPB-04235</t>
  </si>
  <si>
    <t>SPB-11980</t>
  </si>
  <si>
    <t>SPB-01229</t>
  </si>
  <si>
    <t>SPB-08420</t>
  </si>
  <si>
    <t>SPB-08528</t>
  </si>
  <si>
    <t>SPB-11970</t>
  </si>
  <si>
    <t>SPB-09309</t>
  </si>
  <si>
    <t>SPB-12261</t>
  </si>
  <si>
    <t>SPB-10307</t>
  </si>
  <si>
    <t>SPB-07371</t>
  </si>
  <si>
    <t>SPB-00143</t>
  </si>
  <si>
    <t>SPB-14363</t>
  </si>
  <si>
    <t>SPB-02287</t>
  </si>
  <si>
    <t>SPB-07522</t>
  </si>
  <si>
    <t>SPB-08850</t>
  </si>
  <si>
    <t>SPB-09222</t>
  </si>
  <si>
    <t>SPB-09510</t>
  </si>
  <si>
    <t>SPB-13499</t>
  </si>
  <si>
    <t>SPB-13261</t>
  </si>
  <si>
    <t>SPB-12734</t>
  </si>
  <si>
    <t>SPB-07533</t>
  </si>
  <si>
    <t>SPB-07698</t>
  </si>
  <si>
    <t>SPB-04973</t>
  </si>
  <si>
    <t>SPB-04438</t>
  </si>
  <si>
    <t>SPB-14088</t>
  </si>
  <si>
    <t>SPB-02942</t>
  </si>
  <si>
    <t xml:space="preserve"> 동인오피스텔 건너편 소공원</t>
  </si>
  <si>
    <t>SPB-09715</t>
  </si>
  <si>
    <t>SPB-10837</t>
  </si>
  <si>
    <t>SPB-16165</t>
  </si>
  <si>
    <t>SPB-08067</t>
  </si>
  <si>
    <t xml:space="preserve"> 강북구청 뒷편</t>
  </si>
  <si>
    <t xml:space="preserve"> 번동 두산위브 101동 옆</t>
  </si>
  <si>
    <t>SPB-05900</t>
  </si>
  <si>
    <t>SPB-06515</t>
  </si>
  <si>
    <t>SPB-09863</t>
  </si>
  <si>
    <t>SPB-11012</t>
  </si>
  <si>
    <t>SPB-09649</t>
  </si>
  <si>
    <t>SPB-05421</t>
  </si>
  <si>
    <t>SPB-08385</t>
  </si>
  <si>
    <t>SPB-15136</t>
  </si>
  <si>
    <t>SPB-02483</t>
  </si>
  <si>
    <t>SPB-02327</t>
  </si>
  <si>
    <t>SPB-03630</t>
  </si>
  <si>
    <t>SPB-04345</t>
  </si>
  <si>
    <t>SPB-04434</t>
  </si>
  <si>
    <t>SPB-05902</t>
  </si>
  <si>
    <t>SPB-06304</t>
  </si>
  <si>
    <t>SPB-08243</t>
  </si>
  <si>
    <t>SPB-11153</t>
  </si>
  <si>
    <t>SPB-06550</t>
  </si>
  <si>
    <t>SPB-12921</t>
  </si>
  <si>
    <t>SPB-08201</t>
  </si>
  <si>
    <t>SPB-07987</t>
  </si>
  <si>
    <t>SPB-09463</t>
  </si>
  <si>
    <t>SPB-10134</t>
  </si>
  <si>
    <t>SPB-08615</t>
  </si>
  <si>
    <t>SPB-06566</t>
  </si>
  <si>
    <t>SPB-12665</t>
  </si>
  <si>
    <t>SPB-04500</t>
  </si>
  <si>
    <t>SPB-13169</t>
  </si>
  <si>
    <t>SPB-03754</t>
  </si>
  <si>
    <t>SPB-10295</t>
  </si>
  <si>
    <t>SPB-01702</t>
  </si>
  <si>
    <t>SPB-06541</t>
  </si>
  <si>
    <t>SPB-05477</t>
  </si>
  <si>
    <t>SPB-15857</t>
  </si>
  <si>
    <t>SPB-11364</t>
  </si>
  <si>
    <t xml:space="preserve"> 금호어울림센터힐 내</t>
  </si>
  <si>
    <t>SPB-01881</t>
  </si>
  <si>
    <t>SPB-09379</t>
  </si>
  <si>
    <t>SPB-06598</t>
  </si>
  <si>
    <t>SPB-05180</t>
  </si>
  <si>
    <t>SPB-07874</t>
  </si>
  <si>
    <t>SPB-06479</t>
  </si>
  <si>
    <t>SPB-13603</t>
  </si>
  <si>
    <t>SPB-09752</t>
  </si>
  <si>
    <t xml:space="preserve"> 인헌초교</t>
  </si>
  <si>
    <t>SPB-13739</t>
  </si>
  <si>
    <t>SPB-01991</t>
  </si>
  <si>
    <t>SPB-09241</t>
  </si>
  <si>
    <t>SPB-15842</t>
  </si>
  <si>
    <t>SPB-02903</t>
  </si>
  <si>
    <t>SPB-12541</t>
  </si>
  <si>
    <t>SPB-08418</t>
  </si>
  <si>
    <t>SPB-12015</t>
  </si>
  <si>
    <t>SPB-04249</t>
  </si>
  <si>
    <t xml:space="preserve"> 마곡수명산파크3단지 교차로</t>
  </si>
  <si>
    <t>SPB-05254</t>
  </si>
  <si>
    <t>SPB-06332</t>
  </si>
  <si>
    <t>SPB-10157</t>
  </si>
  <si>
    <t>SPB-06244</t>
  </si>
  <si>
    <t>SPB-07382</t>
  </si>
  <si>
    <t>SPB-08606</t>
  </si>
  <si>
    <t>SPB-03702</t>
  </si>
  <si>
    <t>SPB-12217</t>
  </si>
  <si>
    <t>SPB-07419</t>
  </si>
  <si>
    <t>SPB-09695</t>
  </si>
  <si>
    <t>SPB-11961</t>
  </si>
  <si>
    <t>SPB-14123</t>
  </si>
  <si>
    <t>SPB-09672</t>
  </si>
  <si>
    <t>SPB-12934</t>
  </si>
  <si>
    <t>SPB-01569</t>
  </si>
  <si>
    <t>SPB-12048</t>
  </si>
  <si>
    <t>SPB-12659</t>
  </si>
  <si>
    <t>SPB-06656</t>
  </si>
  <si>
    <t>SPB-07993</t>
  </si>
  <si>
    <t>SPB-08185</t>
  </si>
  <si>
    <t>SPB-10924</t>
  </si>
  <si>
    <t>SPB-11770</t>
  </si>
  <si>
    <t>SPB-02999</t>
  </si>
  <si>
    <t>SPB-09171</t>
  </si>
  <si>
    <t>SPB-00374</t>
  </si>
  <si>
    <t>SPB-09125</t>
  </si>
  <si>
    <t>SPB-09300</t>
  </si>
  <si>
    <t>SPB-12885</t>
  </si>
  <si>
    <t>SPB-04272</t>
  </si>
  <si>
    <t>SPB-10527</t>
  </si>
  <si>
    <t>SPB-14659</t>
  </si>
  <si>
    <t>SPB-09176</t>
  </si>
  <si>
    <t>SPB-04752</t>
  </si>
  <si>
    <t>SPB-12586</t>
  </si>
  <si>
    <t>SPB-11912</t>
  </si>
  <si>
    <t>SPB-05337</t>
  </si>
  <si>
    <t>SPB-04173</t>
  </si>
  <si>
    <t>SPB-13132</t>
  </si>
  <si>
    <t>SPB-14943</t>
  </si>
  <si>
    <t>SPB-03803</t>
  </si>
  <si>
    <t>SPB-08117</t>
  </si>
  <si>
    <t>SPB-08622</t>
  </si>
  <si>
    <t>SPB-05292</t>
  </si>
  <si>
    <t>SPB-02504</t>
  </si>
  <si>
    <t>SPB-08435</t>
  </si>
  <si>
    <t>SPB-09522</t>
  </si>
  <si>
    <t>SPB-00823</t>
  </si>
  <si>
    <t>SPB-09507</t>
  </si>
  <si>
    <t>SPB-06349</t>
  </si>
  <si>
    <t>SPB-02607</t>
  </si>
  <si>
    <t>SPB-11746</t>
  </si>
  <si>
    <t>SPB-03790</t>
  </si>
  <si>
    <t>SPB-04336</t>
  </si>
  <si>
    <t>SPB-04273</t>
  </si>
  <si>
    <t>SPB-07569</t>
  </si>
  <si>
    <t>SPB-05884</t>
  </si>
  <si>
    <t xml:space="preserve"> 도산대로 렉서스 앞</t>
  </si>
  <si>
    <t>SPB-00696</t>
  </si>
  <si>
    <t>SPB-11099</t>
  </si>
  <si>
    <t>SPB-11318</t>
  </si>
  <si>
    <t>SPB-12815</t>
  </si>
  <si>
    <t>SPB-10171</t>
  </si>
  <si>
    <t xml:space="preserve"> 화곡역 6번출구</t>
  </si>
  <si>
    <t>SPB-09757</t>
  </si>
  <si>
    <t>SPB-04122</t>
  </si>
  <si>
    <t xml:space="preserve"> 동원사거리</t>
  </si>
  <si>
    <t>SPB-12043</t>
  </si>
  <si>
    <t>SPB-15949</t>
  </si>
  <si>
    <t>SPB-12256</t>
  </si>
  <si>
    <t>SPB-10535</t>
  </si>
  <si>
    <t>SPB-08317</t>
  </si>
  <si>
    <t>SPB-11143</t>
  </si>
  <si>
    <t>SPB-08514</t>
  </si>
  <si>
    <t>SPB-13006</t>
  </si>
  <si>
    <t>SPB-11356</t>
  </si>
  <si>
    <t>SPB-12824</t>
  </si>
  <si>
    <t>SPB-03709</t>
  </si>
  <si>
    <t>SPB-09454</t>
  </si>
  <si>
    <t>SPB-07436</t>
  </si>
  <si>
    <t>SPB-12784</t>
  </si>
  <si>
    <t>SPB-08303</t>
  </si>
  <si>
    <t>SPB-09666</t>
  </si>
  <si>
    <t>SPB-02271</t>
  </si>
  <si>
    <t>SPB-04476</t>
  </si>
  <si>
    <t>SPB-01833</t>
  </si>
  <si>
    <t>SPB-07947</t>
  </si>
  <si>
    <t>SPB-12981</t>
  </si>
  <si>
    <t>SPB-03189</t>
  </si>
  <si>
    <t>SPB-06011</t>
  </si>
  <si>
    <t>SPB-09504</t>
  </si>
  <si>
    <t>SPB-08011</t>
  </si>
  <si>
    <t>SPB-09462</t>
  </si>
  <si>
    <t>SPB-03337</t>
  </si>
  <si>
    <t>SPB-11777</t>
  </si>
  <si>
    <t>SPB-11712</t>
  </si>
  <si>
    <t>SPB-07465</t>
  </si>
  <si>
    <t>SPB-03210</t>
  </si>
  <si>
    <t>SPB-10910</t>
  </si>
  <si>
    <t>SPB-11305</t>
  </si>
  <si>
    <t>SPB-10103</t>
  </si>
  <si>
    <t>SPB-05773</t>
  </si>
  <si>
    <t>SPB-09720</t>
  </si>
  <si>
    <t>SPB-02136</t>
  </si>
  <si>
    <t>SPB-11920</t>
  </si>
  <si>
    <t>SPB-12942</t>
  </si>
  <si>
    <t>SPB-09885</t>
  </si>
  <si>
    <t>SPB-06563</t>
  </si>
  <si>
    <t>SPB-03873</t>
  </si>
  <si>
    <t>SPB-11496</t>
  </si>
  <si>
    <t>SPB-06460</t>
  </si>
  <si>
    <t>SPB-01808</t>
  </si>
  <si>
    <t>SPB-08680</t>
  </si>
  <si>
    <t>SPB-05150</t>
  </si>
  <si>
    <t>SPB-14510</t>
  </si>
  <si>
    <t>SPB-05238</t>
  </si>
  <si>
    <t>SPB-14096</t>
  </si>
  <si>
    <t xml:space="preserve"> 장수공원</t>
  </si>
  <si>
    <t>SPB-10770</t>
  </si>
  <si>
    <t>SPB-12993</t>
  </si>
  <si>
    <t>SPB-10396</t>
  </si>
  <si>
    <t>SPB-07352</t>
  </si>
  <si>
    <t>SPB-16569</t>
  </si>
  <si>
    <t>SPB-10086</t>
  </si>
  <si>
    <t>SPB-11941</t>
  </si>
  <si>
    <t>SPB-13611</t>
  </si>
  <si>
    <t>SPB-10223</t>
  </si>
  <si>
    <t>SPB-02448</t>
  </si>
  <si>
    <t>SPB-07520</t>
  </si>
  <si>
    <t>SPB-06425</t>
  </si>
  <si>
    <t>SPB-13444</t>
  </si>
  <si>
    <t>SPB-03900</t>
  </si>
  <si>
    <t>SPB-00519</t>
  </si>
  <si>
    <t>SPB-11783</t>
  </si>
  <si>
    <t>SPB-11347</t>
  </si>
  <si>
    <t>SPB-09372</t>
  </si>
  <si>
    <t>SPB-09371</t>
  </si>
  <si>
    <t>SPB-12820</t>
  </si>
  <si>
    <t>SPB-08224</t>
  </si>
  <si>
    <t>SPB-05587</t>
  </si>
  <si>
    <t>SPB-09023</t>
  </si>
  <si>
    <t>SPB-01849</t>
  </si>
  <si>
    <t>SPB-11405</t>
  </si>
  <si>
    <t>SPB-03741</t>
  </si>
  <si>
    <t>SPB-10582</t>
  </si>
  <si>
    <t>SPB-07701</t>
  </si>
  <si>
    <t>SPB-09943</t>
  </si>
  <si>
    <t>SPB-10152</t>
  </si>
  <si>
    <t>SPB-10038</t>
  </si>
  <si>
    <t>SPB-04574</t>
  </si>
  <si>
    <t>SPB-06318</t>
  </si>
  <si>
    <t>SPB-10315</t>
  </si>
  <si>
    <t>SPB-02346</t>
  </si>
  <si>
    <t>SPB-03908</t>
  </si>
  <si>
    <t>SPB-07424</t>
  </si>
  <si>
    <t>SPB-12072</t>
  </si>
  <si>
    <t>SPB-05564</t>
  </si>
  <si>
    <t>SPB-15699</t>
  </si>
  <si>
    <t>SPB-08269</t>
  </si>
  <si>
    <t>SPB-10697</t>
  </si>
  <si>
    <t>SPB-10089</t>
  </si>
  <si>
    <t>SPB-05056</t>
  </si>
  <si>
    <t>SPB-09629</t>
  </si>
  <si>
    <t>SPB-01933</t>
  </si>
  <si>
    <t xml:space="preserve"> 메이퀸웨딩컨벤션 앞</t>
  </si>
  <si>
    <t xml:space="preserve"> 으뜸공원</t>
  </si>
  <si>
    <t>SPB-05455</t>
  </si>
  <si>
    <t>SPB-12186</t>
  </si>
  <si>
    <t>SPB-11145</t>
  </si>
  <si>
    <t>SPB-08191</t>
  </si>
  <si>
    <t>SPB-09480</t>
  </si>
  <si>
    <t>SPB-12174</t>
  </si>
  <si>
    <t>SPB-08386</t>
  </si>
  <si>
    <t>SPB-10139</t>
  </si>
  <si>
    <t>SPB-09558</t>
  </si>
  <si>
    <t>SPB-13985</t>
  </si>
  <si>
    <t>SPB-04861</t>
  </si>
  <si>
    <t>SPB-08017</t>
  </si>
  <si>
    <t>SPB-04178</t>
  </si>
  <si>
    <t>SPB-12873</t>
  </si>
  <si>
    <t>SPB-11847</t>
  </si>
  <si>
    <t>SPB-06640</t>
  </si>
  <si>
    <t>SPB-09729</t>
  </si>
  <si>
    <t>SPB-05495</t>
  </si>
  <si>
    <t>SPB-11548</t>
  </si>
  <si>
    <t>SPB-09561</t>
  </si>
  <si>
    <t>SPB-12484</t>
  </si>
  <si>
    <t>SPB-06543</t>
  </si>
  <si>
    <t>SPB-08077</t>
  </si>
  <si>
    <t>SPB-08825</t>
  </si>
  <si>
    <t>SPB-09284</t>
  </si>
  <si>
    <t>SPB-10111</t>
  </si>
  <si>
    <t>SPB-08164</t>
  </si>
  <si>
    <t>SPB-12735</t>
  </si>
  <si>
    <t>SPB-08861</t>
  </si>
  <si>
    <t>SPB-03212</t>
  </si>
  <si>
    <t>SPB-10901</t>
  </si>
  <si>
    <t>SPB-12909</t>
  </si>
  <si>
    <t>SPB-08853</t>
  </si>
  <si>
    <t>SPB-12831</t>
  </si>
  <si>
    <t>5단지 사이</t>
  </si>
  <si>
    <t>SPB-08466</t>
  </si>
  <si>
    <t>SPB-05040</t>
  </si>
  <si>
    <t>SPB-06677</t>
  </si>
  <si>
    <t>SPB-08018</t>
  </si>
  <si>
    <t>SPB-12679</t>
  </si>
  <si>
    <t>SPB-05544</t>
  </si>
  <si>
    <t>SPB-15874</t>
  </si>
  <si>
    <t>SPB-06581</t>
  </si>
  <si>
    <t>SPB-09141</t>
  </si>
  <si>
    <t>SPB-11692</t>
  </si>
  <si>
    <t>SPB-04998</t>
  </si>
  <si>
    <t>SPB-02889</t>
  </si>
  <si>
    <t>SPB-09696</t>
  </si>
  <si>
    <t>SPB-09528</t>
  </si>
  <si>
    <t>SPB-12287</t>
  </si>
  <si>
    <t>SPB-10526</t>
  </si>
  <si>
    <t>SPB-08870</t>
  </si>
  <si>
    <t>SPB-08877</t>
  </si>
  <si>
    <t>SPB-13568</t>
  </si>
  <si>
    <t>SPB-12716</t>
  </si>
  <si>
    <t>SPB-07818</t>
  </si>
  <si>
    <t>SPB-06625</t>
  </si>
  <si>
    <t>SPB-12888</t>
  </si>
  <si>
    <t>SPB-09147</t>
  </si>
  <si>
    <t>SPB-10612</t>
  </si>
  <si>
    <t>SPB-13040</t>
  </si>
  <si>
    <t xml:space="preserve"> 화곡로 입구 교차로</t>
  </si>
  <si>
    <t>SPB-04585</t>
  </si>
  <si>
    <t>SPB-08400</t>
  </si>
  <si>
    <t>SPB-08267</t>
  </si>
  <si>
    <t>SPB-05387</t>
  </si>
  <si>
    <t>SPB-05057</t>
  </si>
  <si>
    <t>SPB-08607</t>
  </si>
  <si>
    <t>SPB-00587</t>
  </si>
  <si>
    <t>SPB-10330</t>
  </si>
  <si>
    <t>SPB-06408</t>
  </si>
  <si>
    <t>SPB-08421</t>
  </si>
  <si>
    <t>SPB-06730</t>
  </si>
  <si>
    <t>SPB-07587</t>
  </si>
  <si>
    <t>SPB-08152</t>
  </si>
  <si>
    <t>SPB-03842</t>
  </si>
  <si>
    <t>SPB-10584</t>
  </si>
  <si>
    <t>SPB-00597</t>
  </si>
  <si>
    <t>SPB-15211</t>
  </si>
  <si>
    <t>SPB-12172</t>
  </si>
  <si>
    <t>SPB-02405</t>
  </si>
  <si>
    <t>SPB-12816</t>
  </si>
  <si>
    <t>SPB-09423</t>
  </si>
  <si>
    <t>SPB-10251</t>
  </si>
  <si>
    <t>SPB-10334</t>
  </si>
  <si>
    <t>SPB-11481</t>
  </si>
  <si>
    <t>SPB-07396</t>
  </si>
  <si>
    <t>SPB-11209</t>
  </si>
  <si>
    <t>SPB-02821</t>
  </si>
  <si>
    <t>SPB-12804</t>
  </si>
  <si>
    <t>SPB-16587</t>
  </si>
  <si>
    <t>SPB-04679</t>
  </si>
  <si>
    <t>SPB-00166</t>
  </si>
  <si>
    <t>SPB-10933</t>
  </si>
  <si>
    <t>SPB-10143</t>
  </si>
  <si>
    <t>SPB-08974</t>
  </si>
  <si>
    <t>SPB-08196</t>
  </si>
  <si>
    <t>SPB-16173</t>
  </si>
  <si>
    <t>SPB-02318</t>
  </si>
  <si>
    <t>SPB-05945</t>
  </si>
  <si>
    <t>SPB-06585</t>
  </si>
  <si>
    <t>SPB-05314</t>
  </si>
  <si>
    <t>SPB-11306</t>
  </si>
  <si>
    <t>SPB-09934</t>
  </si>
  <si>
    <t>SPB-06720</t>
  </si>
  <si>
    <t>SPB-02809</t>
  </si>
  <si>
    <t>SPB-07516</t>
  </si>
  <si>
    <t>SPB-09149</t>
  </si>
  <si>
    <t>SPB-11908</t>
  </si>
  <si>
    <t>SPB-11759</t>
  </si>
  <si>
    <t>SPB-03402</t>
  </si>
  <si>
    <t>SPB-10222</t>
  </si>
  <si>
    <t>SPB-10363</t>
  </si>
  <si>
    <t>SPB-12887</t>
  </si>
  <si>
    <t>SPB-06426</t>
  </si>
  <si>
    <t>SPB-02384</t>
  </si>
  <si>
    <t>SPB-00842</t>
  </si>
  <si>
    <t>SPB-10646</t>
  </si>
  <si>
    <t xml:space="preserve"> 북한산 우이역</t>
  </si>
  <si>
    <t>SPB-01764</t>
  </si>
  <si>
    <t>SPB-02822</t>
  </si>
  <si>
    <t>SPB-07365</t>
  </si>
  <si>
    <t>SPB-09328</t>
  </si>
  <si>
    <t>SPB-12719</t>
  </si>
  <si>
    <t>SPB-02900</t>
  </si>
  <si>
    <t>SPB-04977</t>
  </si>
  <si>
    <t>SPB-05510</t>
  </si>
  <si>
    <t>SPB-13146</t>
  </si>
  <si>
    <t>SPB-11438</t>
  </si>
  <si>
    <t>SPB-05372</t>
  </si>
  <si>
    <t>SPB-08756</t>
  </si>
  <si>
    <t>SPB-01449</t>
  </si>
  <si>
    <t>SPB-03564</t>
  </si>
  <si>
    <t>SPB-11676</t>
  </si>
  <si>
    <t>SPB-05633</t>
  </si>
  <si>
    <t>SPB-07715</t>
  </si>
  <si>
    <t>SPB-05328</t>
  </si>
  <si>
    <t>SPB-04797</t>
  </si>
  <si>
    <t>SPB-03742</t>
  </si>
  <si>
    <t>SPB-11446</t>
  </si>
  <si>
    <t>SPB-11380</t>
  </si>
  <si>
    <t>SPB-01608</t>
  </si>
  <si>
    <t>SPB-09449</t>
  </si>
  <si>
    <t>SPB-07875</t>
  </si>
  <si>
    <t>SPB-05605</t>
  </si>
  <si>
    <t>SPB-08922</t>
  </si>
  <si>
    <t>SPB-12098</t>
  </si>
  <si>
    <t>SPB-02580</t>
  </si>
  <si>
    <t>SPB-09028</t>
  </si>
  <si>
    <t>SPB-11042</t>
  </si>
  <si>
    <t>SPB-14174</t>
  </si>
  <si>
    <t>SPB-01589</t>
  </si>
  <si>
    <t>SPB-10066</t>
  </si>
  <si>
    <t>SPB-11653</t>
  </si>
  <si>
    <t>SPB-05525</t>
  </si>
  <si>
    <t>SPB-12645</t>
  </si>
  <si>
    <t>SPB-12932</t>
  </si>
  <si>
    <t>SPB-00072</t>
  </si>
  <si>
    <t>SPB-12587</t>
  </si>
  <si>
    <t>SPB-07720</t>
  </si>
  <si>
    <t>SPB-02391</t>
  </si>
  <si>
    <t>SPB-11850</t>
  </si>
  <si>
    <t>SPB-09538</t>
  </si>
  <si>
    <t>SPB-11857</t>
  </si>
  <si>
    <t>SPB-03145</t>
  </si>
  <si>
    <t>SPB-10898</t>
  </si>
  <si>
    <t>SPB-08381</t>
  </si>
  <si>
    <t>SPB-05386</t>
  </si>
  <si>
    <t>SPB-00958</t>
  </si>
  <si>
    <t>SPB-06728</t>
  </si>
  <si>
    <t>SPB-07950</t>
  </si>
  <si>
    <t>SPB-02229</t>
  </si>
  <si>
    <t>SPB-09616</t>
  </si>
  <si>
    <t>SPB-04490</t>
  </si>
  <si>
    <t>SPB-12323</t>
  </si>
  <si>
    <t>SPB-08497</t>
  </si>
  <si>
    <t>SPB-10048</t>
  </si>
  <si>
    <t>SPB-10128</t>
  </si>
  <si>
    <t>SPB-16146</t>
  </si>
  <si>
    <t>SPB-03244</t>
  </si>
  <si>
    <t>SPB-09543</t>
  </si>
  <si>
    <t>SPB-06280</t>
  </si>
  <si>
    <t>SPB-09029</t>
  </si>
  <si>
    <t>SPB-08537</t>
  </si>
  <si>
    <t>SPB-03035</t>
  </si>
  <si>
    <t>SPB-02105</t>
  </si>
  <si>
    <t>SPB-11982</t>
  </si>
  <si>
    <t>SPB-05045</t>
  </si>
  <si>
    <t>SPB-07995</t>
  </si>
  <si>
    <t>SPB-12662</t>
  </si>
  <si>
    <t>SPB-02514</t>
  </si>
  <si>
    <t>SPB-11579</t>
  </si>
  <si>
    <t>SPB-08780</t>
  </si>
  <si>
    <t>SPB-01543</t>
  </si>
  <si>
    <t>SPB-11979</t>
  </si>
  <si>
    <t>SPB-05763</t>
  </si>
  <si>
    <t>SPB-14773</t>
  </si>
  <si>
    <t>SPB-10622</t>
  </si>
  <si>
    <t>SPB-08338</t>
  </si>
  <si>
    <t>SPB-10502</t>
  </si>
  <si>
    <t>SPB-08288</t>
  </si>
  <si>
    <t>SPB-10627</t>
  </si>
  <si>
    <t>SPB-03222</t>
  </si>
  <si>
    <t>SPB-12353</t>
  </si>
  <si>
    <t>SPB-08365</t>
  </si>
  <si>
    <t>SPB-12151</t>
  </si>
  <si>
    <t>SPB-01233</t>
  </si>
  <si>
    <t>SPB-07761</t>
  </si>
  <si>
    <t>SPB-09948</t>
  </si>
  <si>
    <t>SPB-03606</t>
  </si>
  <si>
    <t>SPB-09636</t>
  </si>
  <si>
    <t>SPB-10749</t>
  </si>
  <si>
    <t>SPB-11514</t>
  </si>
  <si>
    <t>SPB-14362</t>
  </si>
  <si>
    <t>SPB-00319</t>
  </si>
  <si>
    <t>SPB-09497</t>
  </si>
  <si>
    <t>SPB-10720</t>
  </si>
  <si>
    <t>SPB-06266</t>
  </si>
  <si>
    <t>SPB-11832</t>
  </si>
  <si>
    <t>SPB-03261</t>
  </si>
  <si>
    <t>SPB-07512</t>
  </si>
  <si>
    <t>SPB-09906</t>
  </si>
  <si>
    <t>SPB-09869</t>
  </si>
  <si>
    <t>SPB-02771</t>
  </si>
  <si>
    <t>SPB-06509</t>
  </si>
  <si>
    <t>SPB-13147</t>
  </si>
  <si>
    <t>SPB-04608</t>
  </si>
  <si>
    <t>SPB-08301</t>
  </si>
  <si>
    <t>SPB-09394</t>
  </si>
  <si>
    <t>SPB-12793</t>
  </si>
  <si>
    <t>SPB-08826</t>
  </si>
  <si>
    <t>SPB-05925</t>
  </si>
  <si>
    <t>SPB-10398</t>
  </si>
  <si>
    <t>SPB-09802</t>
  </si>
  <si>
    <t>SPB-09234</t>
  </si>
  <si>
    <t xml:space="preserve"> 면목4치안센터</t>
  </si>
  <si>
    <t>SPB-05669</t>
  </si>
  <si>
    <t>SPB-10516</t>
  </si>
  <si>
    <t>SPB-10819</t>
  </si>
  <si>
    <t xml:space="preserve"> 낙성대역 1번출구</t>
  </si>
  <si>
    <t>SPB-10733</t>
  </si>
  <si>
    <t>SPB-08113</t>
  </si>
  <si>
    <t>SPB-05941</t>
  </si>
  <si>
    <t>SPB-00879</t>
  </si>
  <si>
    <t>SPB-03721</t>
  </si>
  <si>
    <t>SPB-04484</t>
  </si>
  <si>
    <t>SPB-04185</t>
  </si>
  <si>
    <t>SPB-10100</t>
  </si>
  <si>
    <t>SPB-10908</t>
  </si>
  <si>
    <t>SPB-10118</t>
  </si>
  <si>
    <t xml:space="preserve"> 문정중교 사거리</t>
  </si>
  <si>
    <t>SPB-09615</t>
  </si>
  <si>
    <t>SPB-03008</t>
  </si>
  <si>
    <t>SPB-12496</t>
  </si>
  <si>
    <t>SPB-11788</t>
  </si>
  <si>
    <t>SPB-04431</t>
  </si>
  <si>
    <t>SPB-02150</t>
  </si>
  <si>
    <t>SPB-00571</t>
  </si>
  <si>
    <t>SPB-08768</t>
  </si>
  <si>
    <t>SPB-02218</t>
  </si>
  <si>
    <t>SPB-08066</t>
  </si>
  <si>
    <t>SPB-05182</t>
  </si>
  <si>
    <t>SPB-12128</t>
  </si>
  <si>
    <t>SPB-10501</t>
  </si>
  <si>
    <t>SPB-09797</t>
  </si>
  <si>
    <t>SPB-00138</t>
  </si>
  <si>
    <t>SPB-10993</t>
  </si>
  <si>
    <t>SPB-06463</t>
  </si>
  <si>
    <t>SPB-06659</t>
  </si>
  <si>
    <t>SPB-08727</t>
  </si>
  <si>
    <t xml:space="preserve"> 노원역1번출구</t>
  </si>
  <si>
    <t>SPB-11743</t>
  </si>
  <si>
    <t>SPB-07591</t>
  </si>
  <si>
    <t>SPB-06294</t>
  </si>
  <si>
    <t>SPB-11470</t>
  </si>
  <si>
    <t>SPB-03471</t>
  </si>
  <si>
    <t>SPB-13128</t>
  </si>
  <si>
    <t>SPB-02426</t>
  </si>
  <si>
    <t>SPB-02432</t>
  </si>
  <si>
    <t>SPB-11001</t>
  </si>
  <si>
    <t>SPB-05183</t>
  </si>
  <si>
    <t>SPB-13255</t>
  </si>
  <si>
    <t xml:space="preserve"> 금호역 1번출구 앞</t>
  </si>
  <si>
    <t>SPB-10240</t>
  </si>
  <si>
    <t xml:space="preserve"> 북한산보국문역</t>
  </si>
  <si>
    <t>SPB-03251</t>
  </si>
  <si>
    <t>SPB-10243</t>
  </si>
  <si>
    <t xml:space="preserve"> 위례중앙푸르지오 1단지 앞</t>
  </si>
  <si>
    <t>SPB-12106</t>
  </si>
  <si>
    <t>SPB-06597</t>
  </si>
  <si>
    <t>SPB-06651</t>
  </si>
  <si>
    <t>SPB-01435</t>
  </si>
  <si>
    <t>SPB-00484</t>
  </si>
  <si>
    <t>SPB-05311</t>
  </si>
  <si>
    <t xml:space="preserve"> 연신내역 6번출구옆</t>
  </si>
  <si>
    <t>SPB-11810</t>
  </si>
  <si>
    <t>SPB-02305</t>
  </si>
  <si>
    <t>SPB-11508</t>
  </si>
  <si>
    <t>SPB-11935</t>
  </si>
  <si>
    <t>SPB-09655</t>
  </si>
  <si>
    <t>SPB-07655</t>
  </si>
  <si>
    <t>SPB-04760</t>
  </si>
  <si>
    <t>SPB-12980</t>
  </si>
  <si>
    <t>SPB-07747</t>
  </si>
  <si>
    <t>SPB-06573</t>
  </si>
  <si>
    <t>SPB-10891</t>
  </si>
  <si>
    <t>SPB-10154</t>
  </si>
  <si>
    <t>SPB-04766</t>
  </si>
  <si>
    <t>SPB-04280</t>
  </si>
  <si>
    <t>SPB-09301</t>
  </si>
  <si>
    <t>SPB-07411</t>
  </si>
  <si>
    <t>SPB-07491</t>
  </si>
  <si>
    <t>SPB-00347</t>
  </si>
  <si>
    <t>SPB-09451</t>
  </si>
  <si>
    <t>SPB-12435</t>
  </si>
  <si>
    <t>SPB-05363</t>
  </si>
  <si>
    <t>SPB-09263</t>
  </si>
  <si>
    <t>SPB-03651</t>
  </si>
  <si>
    <t>SPB-12211</t>
  </si>
  <si>
    <t>SPB-11211</t>
  </si>
  <si>
    <t>SPB-05031</t>
  </si>
  <si>
    <t>SPB-13220</t>
  </si>
  <si>
    <t>SPB-04278</t>
  </si>
  <si>
    <t>SPB-06462</t>
  </si>
  <si>
    <t>SPB-00417</t>
  </si>
  <si>
    <t xml:space="preserve"> 래미안금호하이리버 아파트 102동 옆</t>
  </si>
  <si>
    <t>SPB-07729</t>
  </si>
  <si>
    <t>SPB-12642</t>
  </si>
  <si>
    <t>SPB-12094</t>
  </si>
  <si>
    <t>SPB-03875</t>
  </si>
  <si>
    <t>SPB-11456</t>
  </si>
  <si>
    <t>SPB-12226</t>
  </si>
  <si>
    <t>SPB-10160</t>
  </si>
  <si>
    <t>SPB-11951</t>
  </si>
  <si>
    <t xml:space="preserve"> 번3동 주민센터 교차로</t>
  </si>
  <si>
    <t>SPB-01597</t>
  </si>
  <si>
    <t>SPB-10509</t>
  </si>
  <si>
    <t>SPB-09426</t>
  </si>
  <si>
    <t>SPB-13836</t>
  </si>
  <si>
    <t>SPB-02530</t>
  </si>
  <si>
    <t>SPB-11206</t>
  </si>
  <si>
    <t>SPB-13115</t>
  </si>
  <si>
    <t>SPB-05522</t>
  </si>
  <si>
    <t>SPB-12828</t>
  </si>
  <si>
    <t>SPB-02720</t>
  </si>
  <si>
    <t>SPB-13168</t>
  </si>
  <si>
    <t>SPB-12486</t>
  </si>
  <si>
    <t>SPB-09269</t>
  </si>
  <si>
    <t>SPB-02864</t>
  </si>
  <si>
    <t>SPB-10539</t>
  </si>
  <si>
    <t>SPB-07712</t>
  </si>
  <si>
    <t>SPB-11108</t>
  </si>
  <si>
    <t>SPB-02807</t>
  </si>
  <si>
    <t>SPB-03772</t>
  </si>
  <si>
    <t>SPB-02502</t>
  </si>
  <si>
    <t>SPB-08884</t>
  </si>
  <si>
    <t>SPB-03223</t>
  </si>
  <si>
    <t>SPB-11896</t>
  </si>
  <si>
    <t>SPB-07596</t>
  </si>
  <si>
    <t>SPB-05693</t>
  </si>
  <si>
    <t>SPB-11255</t>
  </si>
  <si>
    <t>SPB-09559</t>
  </si>
  <si>
    <t>SPB-11036</t>
  </si>
  <si>
    <t>SPB-10044</t>
  </si>
  <si>
    <t>SPB-09230</t>
  </si>
  <si>
    <t xml:space="preserve"> YP 센터 앞</t>
  </si>
  <si>
    <t>SPB-05394</t>
  </si>
  <si>
    <t>SPB-13808</t>
  </si>
  <si>
    <t>SPB-12605</t>
  </si>
  <si>
    <t>SPB-09698</t>
  </si>
  <si>
    <t>SPB-04392</t>
  </si>
  <si>
    <t>SPB-06725</t>
  </si>
  <si>
    <t>SPB-11944</t>
  </si>
  <si>
    <t>SPB-00481</t>
  </si>
  <si>
    <t>SPB-13295</t>
  </si>
  <si>
    <t>SPB-01955</t>
  </si>
  <si>
    <t>SPB-00233</t>
  </si>
  <si>
    <t>SPB-06156</t>
  </si>
  <si>
    <t>SPB-05975</t>
  </si>
  <si>
    <t>SPB-06069</t>
  </si>
  <si>
    <t xml:space="preserve"> 보라매공원 정문</t>
  </si>
  <si>
    <t>SPB-09923</t>
  </si>
  <si>
    <t>SPB-12223</t>
  </si>
  <si>
    <t>SPB-05137</t>
  </si>
  <si>
    <t>SPB-08833</t>
  </si>
  <si>
    <t>SPB-03622</t>
  </si>
  <si>
    <t>SPB-07748</t>
  </si>
  <si>
    <t>SPB-09422</t>
  </si>
  <si>
    <t>SPB-09229</t>
  </si>
  <si>
    <t>SPB-08394</t>
  </si>
  <si>
    <t>SPB-10211</t>
  </si>
  <si>
    <t>SPB-04753</t>
  </si>
  <si>
    <t>SPB-03412</t>
  </si>
  <si>
    <t>SPB-03669</t>
  </si>
  <si>
    <t>SPB-11317</t>
  </si>
  <si>
    <t>SPB-09614</t>
  </si>
  <si>
    <t>SPB-11711</t>
  </si>
  <si>
    <t>SPB-08954</t>
  </si>
  <si>
    <t>SPB-02362</t>
  </si>
  <si>
    <t>SPB-12827</t>
  </si>
  <si>
    <t>SPB-12676</t>
  </si>
  <si>
    <t>SPB-06456</t>
  </si>
  <si>
    <t>SPB-10589</t>
  </si>
  <si>
    <t>SPB-00670</t>
  </si>
  <si>
    <t>SPB-13042</t>
  </si>
  <si>
    <t>SPB-12806</t>
  </si>
  <si>
    <t>SPB-00483</t>
  </si>
  <si>
    <t>SPB-09919</t>
  </si>
  <si>
    <t>SPB-15162</t>
  </si>
  <si>
    <t>SPB-10609</t>
  </si>
  <si>
    <t>SPB-11697</t>
  </si>
  <si>
    <t>SPB-05860</t>
  </si>
  <si>
    <t>SPB-12197</t>
  </si>
  <si>
    <t>SPB-01745</t>
  </si>
  <si>
    <t>SPB-09957</t>
  </si>
  <si>
    <t>SPB-09475</t>
  </si>
  <si>
    <t>SPB-10905</t>
  </si>
  <si>
    <t>SPB-11447</t>
  </si>
  <si>
    <t>SPB-15238</t>
  </si>
  <si>
    <t>SPB-06136</t>
  </si>
  <si>
    <t>SPB-10327</t>
  </si>
  <si>
    <t>SPB-12372</t>
  </si>
  <si>
    <t xml:space="preserve"> 신영동삼거리</t>
  </si>
  <si>
    <t>SPB-11977</t>
  </si>
  <si>
    <t>SPB-05098</t>
  </si>
  <si>
    <t>SPB-07626</t>
  </si>
  <si>
    <t>SPB-13886</t>
  </si>
  <si>
    <t>SPB-11424</t>
  </si>
  <si>
    <t>SPB-04360</t>
  </si>
  <si>
    <t>SPB-12553</t>
  </si>
  <si>
    <t>SPB-04386</t>
  </si>
  <si>
    <t>SPB-00562</t>
  </si>
  <si>
    <t>SPB-08639</t>
  </si>
  <si>
    <t>SPB-10709</t>
  </si>
  <si>
    <t>SPB-07583</t>
  </si>
  <si>
    <t>SPB-08651</t>
  </si>
  <si>
    <t>SPB-07948</t>
  </si>
  <si>
    <t>SPB-05250</t>
  </si>
  <si>
    <t>SPB-04837</t>
  </si>
  <si>
    <t>SPB-11301</t>
  </si>
  <si>
    <t>SPB-01858</t>
  </si>
  <si>
    <t>SPB-05862</t>
  </si>
  <si>
    <t>SPB-08351</t>
  </si>
  <si>
    <t>SPB-10269</t>
  </si>
  <si>
    <t>SPB-15331</t>
  </si>
  <si>
    <t>SPB-12897</t>
  </si>
  <si>
    <t>SPB-08982</t>
  </si>
  <si>
    <t>SPB-02429</t>
  </si>
  <si>
    <t>SPB-06774</t>
  </si>
  <si>
    <t>SPB-08045</t>
  </si>
  <si>
    <t>SPB-11530</t>
  </si>
  <si>
    <t>SPB-05403</t>
  </si>
  <si>
    <t xml:space="preserve"> 무지개아파트 앞</t>
  </si>
  <si>
    <t>SPB-07339</t>
  </si>
  <si>
    <t>SPB-12595</t>
  </si>
  <si>
    <t>SPB-10605</t>
  </si>
  <si>
    <t>SPB-09626</t>
  </si>
  <si>
    <t xml:space="preserve"> 이태원관광특구입구</t>
  </si>
  <si>
    <t>SPB-11200</t>
  </si>
  <si>
    <t>SPB-09437</t>
  </si>
  <si>
    <t>SPB-11040</t>
  </si>
  <si>
    <t>SPB-10486</t>
  </si>
  <si>
    <t>SPB-03406</t>
  </si>
  <si>
    <t>SPB-05052</t>
  </si>
  <si>
    <t>SPB-09128</t>
  </si>
  <si>
    <t xml:space="preserve"> 풍납동 자전거보관소</t>
  </si>
  <si>
    <t>SPB-03599</t>
  </si>
  <si>
    <t>SPB-04082</t>
  </si>
  <si>
    <t>SPB-07563</t>
  </si>
  <si>
    <t>SPB-04824</t>
  </si>
  <si>
    <t>SPB-11520</t>
  </si>
  <si>
    <t>SPB-12083</t>
  </si>
  <si>
    <t>SPB-11647</t>
  </si>
  <si>
    <t>SPB-02220</t>
  </si>
  <si>
    <t>SPB-04447</t>
  </si>
  <si>
    <t>SPB-05921</t>
  </si>
  <si>
    <t>SPB-09135</t>
  </si>
  <si>
    <t xml:space="preserve"> 건국대학교 과학관(이과대) 앞</t>
  </si>
  <si>
    <t xml:space="preserve"> 디지털단지오거리</t>
  </si>
  <si>
    <t>SPB-11517</t>
  </si>
  <si>
    <t>SPB-03417</t>
  </si>
  <si>
    <t>SPB-11351</t>
  </si>
  <si>
    <t>SPB-09944</t>
  </si>
  <si>
    <t>SPB-03631</t>
  </si>
  <si>
    <t>SPB-15799</t>
  </si>
  <si>
    <t>SPB-04808</t>
  </si>
  <si>
    <t xml:space="preserve"> 남성역3번출구 뒤</t>
  </si>
  <si>
    <t>SPB-00154</t>
  </si>
  <si>
    <t>SPB-08910</t>
  </si>
  <si>
    <t>SPB-11203</t>
  </si>
  <si>
    <t>SPB-05093</t>
  </si>
  <si>
    <t>SPB-10566</t>
  </si>
  <si>
    <t>SPB-03388</t>
  </si>
  <si>
    <t>SPB-12037</t>
  </si>
  <si>
    <t>SPB-12253</t>
  </si>
  <si>
    <t>SPB-09907</t>
  </si>
  <si>
    <t>SPB-06008</t>
  </si>
  <si>
    <t>SPB-08947</t>
  </si>
  <si>
    <t>SPB-03120</t>
  </si>
  <si>
    <t>SPB-09833</t>
  </si>
  <si>
    <t>SPB-09812</t>
  </si>
  <si>
    <t>SPB-00323</t>
  </si>
  <si>
    <t>SPB-12530</t>
  </si>
  <si>
    <t>SPB-11718</t>
  </si>
  <si>
    <t>SPB-06362</t>
  </si>
  <si>
    <t>SPB-08112</t>
  </si>
  <si>
    <t>SPB-07792</t>
  </si>
  <si>
    <t>SPB-13765</t>
  </si>
  <si>
    <t>SPB-08627</t>
  </si>
  <si>
    <t>SPB-08654</t>
  </si>
  <si>
    <t>SPB-09662</t>
  </si>
  <si>
    <t>SPB-11954</t>
  </si>
  <si>
    <t>SPB-11609</t>
  </si>
  <si>
    <t>SPB-10158</t>
  </si>
  <si>
    <t>SPB-07667</t>
  </si>
  <si>
    <t>SPB-12870</t>
  </si>
  <si>
    <t>SPB-01893</t>
  </si>
  <si>
    <t>SPB-04563</t>
  </si>
  <si>
    <t>SPB-01670</t>
  </si>
  <si>
    <t>SPB-08096</t>
  </si>
  <si>
    <t>SPB-07689</t>
  </si>
  <si>
    <t>SPB-01604</t>
  </si>
  <si>
    <t>SPB-05321</t>
  </si>
  <si>
    <t>SPB-06212</t>
  </si>
  <si>
    <t>SPB-05992</t>
  </si>
  <si>
    <t>SPB-10124</t>
  </si>
  <si>
    <t>SPB-07962</t>
  </si>
  <si>
    <t>SPB-03294</t>
  </si>
  <si>
    <t>SPB-07586</t>
  </si>
  <si>
    <t>SPB-09097</t>
  </si>
  <si>
    <t>SPB-05411</t>
  </si>
  <si>
    <t>SPB-09207</t>
  </si>
  <si>
    <t>SPB-10722</t>
  </si>
  <si>
    <t>SPB-08245</t>
  </si>
  <si>
    <t>SPB-07811</t>
  </si>
  <si>
    <t>SPB-07788</t>
  </si>
  <si>
    <t xml:space="preserve"> 금암 문화공원</t>
  </si>
  <si>
    <t>SPB-11531</t>
  </si>
  <si>
    <t>SPB-11906</t>
  </si>
  <si>
    <t>SPB-11439</t>
  </si>
  <si>
    <t>SPB-05970</t>
  </si>
  <si>
    <t>SPB-09056</t>
  </si>
  <si>
    <t>SPB-09093</t>
  </si>
  <si>
    <t>SPB-05781</t>
  </si>
  <si>
    <t>SPB-04583</t>
  </si>
  <si>
    <t xml:space="preserve"> 탑성마을입구</t>
  </si>
  <si>
    <t>SPB-07405</t>
  </si>
  <si>
    <t>SPB-07929</t>
  </si>
  <si>
    <t>SPB-06232</t>
  </si>
  <si>
    <t>SPB-03477</t>
  </si>
  <si>
    <t>SPB-08876</t>
  </si>
  <si>
    <t>SPB-05594</t>
  </si>
  <si>
    <t>SPB-10035</t>
  </si>
  <si>
    <t>SPB-04911</t>
  </si>
  <si>
    <t>SPB-06186</t>
  </si>
  <si>
    <t>SPB-00589</t>
  </si>
  <si>
    <t>SPB-10693</t>
  </si>
  <si>
    <t xml:space="preserve"> 대방역 4번출구</t>
  </si>
  <si>
    <t>SPB-10561</t>
  </si>
  <si>
    <t>SPB-10925</t>
  </si>
  <si>
    <t>SPB-08350</t>
  </si>
  <si>
    <t>SPB-08867</t>
  </si>
  <si>
    <t>SPB-06433</t>
  </si>
  <si>
    <t>SPB-12607</t>
  </si>
  <si>
    <t>SPB-06017</t>
  </si>
  <si>
    <t>SPB-12954</t>
  </si>
  <si>
    <t>SPB-09413</t>
  </si>
  <si>
    <t>SPB-03014</t>
  </si>
  <si>
    <t>SPB-12983</t>
  </si>
  <si>
    <t>SPB-03280</t>
  </si>
  <si>
    <t xml:space="preserve"> 수서역 6번출구 앞</t>
  </si>
  <si>
    <t>SPB-07580</t>
  </si>
  <si>
    <t>SPB-12987</t>
  </si>
  <si>
    <t>SPB-05837</t>
  </si>
  <si>
    <t>SPB-08480</t>
  </si>
  <si>
    <t>SPB-07861</t>
  </si>
  <si>
    <t>SPB-03589</t>
  </si>
  <si>
    <t>SPB-07607</t>
  </si>
  <si>
    <t>SPB-10272</t>
  </si>
  <si>
    <t>SPB-12104</t>
  </si>
  <si>
    <t>SPB-02625</t>
  </si>
  <si>
    <t>SPB-10317</t>
  </si>
  <si>
    <t>SPB-06782</t>
  </si>
  <si>
    <t>SPB-05838</t>
  </si>
  <si>
    <t xml:space="preserve"> 신금호역 3번출구 뒤</t>
  </si>
  <si>
    <t>SPB-09676</t>
  </si>
  <si>
    <t>SPB-10283</t>
  </si>
  <si>
    <t>SPB-11586</t>
  </si>
  <si>
    <t>SPB-10673</t>
  </si>
  <si>
    <t>SPB-06548</t>
  </si>
  <si>
    <t>SPB-11065</t>
  </si>
  <si>
    <t>SPB-08871</t>
  </si>
  <si>
    <t>SPB-05383</t>
  </si>
  <si>
    <t>SPB-07725</t>
  </si>
  <si>
    <t>SPB-02500</t>
  </si>
  <si>
    <t>SPB-09874</t>
  </si>
  <si>
    <t>SPB-13104</t>
  </si>
  <si>
    <t>SPB-02430</t>
  </si>
  <si>
    <t>SPB-08831</t>
  </si>
  <si>
    <t>SPB-06562</t>
  </si>
  <si>
    <t>SPB-02099</t>
  </si>
  <si>
    <t>SPB-07485</t>
  </si>
  <si>
    <t>SPB-11796</t>
  </si>
  <si>
    <t>SPB-13176</t>
  </si>
  <si>
    <t>SPB-07549</t>
  </si>
  <si>
    <t>SPB-06059</t>
  </si>
  <si>
    <t>SPB-07499</t>
  </si>
  <si>
    <t>SPB-01135</t>
  </si>
  <si>
    <t>SPB-09621</t>
  </si>
  <si>
    <t>SPB-12406</t>
  </si>
  <si>
    <t>SPB-10468</t>
  </si>
  <si>
    <t>SPB-11334</t>
  </si>
  <si>
    <t>SPB-09518</t>
  </si>
  <si>
    <t xml:space="preserve"> LH서초3단지 301동 맞은편</t>
  </si>
  <si>
    <t>SPB-03095</t>
  </si>
  <si>
    <t>SPB-11128</t>
  </si>
  <si>
    <t>SPB-12613</t>
  </si>
  <si>
    <t>SPB-01464</t>
  </si>
  <si>
    <t>SPB-09407</t>
  </si>
  <si>
    <t>SPB-13899</t>
  </si>
  <si>
    <t xml:space="preserve"> 중곡SK아파트앞</t>
  </si>
  <si>
    <t xml:space="preserve"> 고려대학교 2번출구</t>
  </si>
  <si>
    <t>SPB-07304</t>
  </si>
  <si>
    <t>SPB-08983</t>
  </si>
  <si>
    <t>SPB-10298</t>
  </si>
  <si>
    <t>SPB-02712</t>
  </si>
  <si>
    <t>SPB-14240</t>
  </si>
  <si>
    <t>SPB-08547</t>
  </si>
  <si>
    <t>SPB-05231</t>
  </si>
  <si>
    <t>SPB-01535</t>
  </si>
  <si>
    <t>SPB-10784</t>
  </si>
  <si>
    <t>SPB-12582</t>
  </si>
  <si>
    <t>SPB-08321</t>
  </si>
  <si>
    <t>SPB-08683</t>
  </si>
  <si>
    <t>SPB-03697</t>
  </si>
  <si>
    <t>SPB-10507</t>
  </si>
  <si>
    <t>SPB-11043</t>
  </si>
  <si>
    <t>SPB-06234</t>
  </si>
  <si>
    <t xml:space="preserve"> 롯데하이마트 (상암월드컵점) </t>
  </si>
  <si>
    <t>SPB-06119</t>
  </si>
  <si>
    <t>SPB-08614</t>
  </si>
  <si>
    <t>SPB-13055</t>
  </si>
  <si>
    <t>SPB-12126</t>
  </si>
  <si>
    <t>SPB-11636</t>
  </si>
  <si>
    <t>SPB-02917</t>
  </si>
  <si>
    <t>SPB-04059</t>
  </si>
  <si>
    <t>SPB-13677</t>
  </si>
  <si>
    <t>SPB-12084</t>
  </si>
  <si>
    <t>SPB-08797</t>
  </si>
  <si>
    <t>SPB-11566</t>
  </si>
  <si>
    <t>SPB-10799</t>
  </si>
  <si>
    <t>SPB-03496</t>
  </si>
  <si>
    <t>SPB-11491</t>
  </si>
  <si>
    <t>SPB-05225</t>
  </si>
  <si>
    <t>SPB-03899</t>
  </si>
  <si>
    <t>SPB-12508</t>
  </si>
  <si>
    <t>SPB-11625</t>
  </si>
  <si>
    <t>SPB-03365</t>
  </si>
  <si>
    <t>SPB-00025</t>
  </si>
  <si>
    <t>SPB-06624</t>
  </si>
  <si>
    <t>SPB-14533</t>
  </si>
  <si>
    <t>SPB-08433</t>
  </si>
  <si>
    <t>SPB-11601</t>
  </si>
  <si>
    <t>SPB-08842</t>
  </si>
  <si>
    <t>SPB-13007</t>
  </si>
  <si>
    <t>SPB-09021</t>
  </si>
  <si>
    <t>SPB-01329</t>
  </si>
  <si>
    <t>SPB-09446</t>
  </si>
  <si>
    <t>SPB-05425</t>
  </si>
  <si>
    <t>SPB-03501</t>
  </si>
  <si>
    <t>SPB-11533</t>
  </si>
  <si>
    <t>SPB-11425</t>
  </si>
  <si>
    <t>SPB-10763</t>
  </si>
  <si>
    <t>SPB-06348</t>
  </si>
  <si>
    <t>SPB-11133</t>
  </si>
  <si>
    <t>SPB-03020</t>
  </si>
  <si>
    <t>SPB-12017</t>
  </si>
  <si>
    <t>SPB-12581</t>
  </si>
  <si>
    <t>SPB-10055</t>
  </si>
  <si>
    <t>SPB-12008</t>
  </si>
  <si>
    <t>SPB-08453</t>
  </si>
  <si>
    <t>SPB-10842</t>
  </si>
  <si>
    <t>SPB-03130</t>
  </si>
  <si>
    <t>SPB-03886</t>
  </si>
  <si>
    <t>SPB-08090</t>
  </si>
  <si>
    <t>SPB-12975</t>
  </si>
  <si>
    <t>SPB-09564</t>
  </si>
  <si>
    <t>SPB-06437</t>
  </si>
  <si>
    <t>SPB-08097</t>
  </si>
  <si>
    <t>SPB-09656</t>
  </si>
  <si>
    <t>SPB-12427</t>
  </si>
  <si>
    <t>SPB-07539</t>
  </si>
  <si>
    <t>SPB-12430</t>
  </si>
  <si>
    <t xml:space="preserve"> 마곡엠밸리10단지 앞</t>
  </si>
  <si>
    <t>SPB-11283</t>
  </si>
  <si>
    <t>SPB-11009</t>
  </si>
  <si>
    <t>SPB-08405</t>
  </si>
  <si>
    <t>SPB-06501</t>
  </si>
  <si>
    <t>SPB-12696</t>
  </si>
  <si>
    <t>SPB-01518</t>
  </si>
  <si>
    <t>SPB-03665</t>
  </si>
  <si>
    <t>SPB-12160</t>
  </si>
  <si>
    <t>SPB-10718</t>
  </si>
  <si>
    <t xml:space="preserve"> 오리로와 서해안도로 교차로 앞</t>
  </si>
  <si>
    <t>SPB-08413</t>
  </si>
  <si>
    <t>SPB-02076</t>
  </si>
  <si>
    <t>SPB-02620</t>
  </si>
  <si>
    <t>SPB-12184</t>
  </si>
  <si>
    <t>SPB-12718</t>
  </si>
  <si>
    <t>SPB-11400</t>
  </si>
  <si>
    <t>SPB-08276</t>
  </si>
  <si>
    <t>SPB-12901</t>
  </si>
  <si>
    <t>SPB-11663</t>
  </si>
  <si>
    <t>SPB-07392</t>
  </si>
  <si>
    <t>SPB-08022</t>
  </si>
  <si>
    <t>SPB-09689</t>
  </si>
  <si>
    <t>SPB-12788</t>
  </si>
  <si>
    <t>SPB-12723</t>
  </si>
  <si>
    <t>SPB-04138</t>
  </si>
  <si>
    <t>SPB-11359</t>
  </si>
  <si>
    <t>SPB-10454</t>
  </si>
  <si>
    <t>SPB-06213</t>
  </si>
  <si>
    <t>SPB-12782</t>
  </si>
  <si>
    <t>SPB-10558</t>
  </si>
  <si>
    <t>SPB-09590</t>
  </si>
  <si>
    <t>SPB-13143</t>
  </si>
  <si>
    <t>SPB-11062</t>
  </si>
  <si>
    <t>SPB-07644</t>
  </si>
  <si>
    <t>SPB-09419</t>
  </si>
  <si>
    <t>SPB-08843</t>
  </si>
  <si>
    <t>SPB-08302</t>
  </si>
  <si>
    <t>SPB-10059</t>
  </si>
  <si>
    <t>SPB-06569</t>
  </si>
  <si>
    <t>SPB-03296</t>
  </si>
  <si>
    <t>SPB-11235</t>
  </si>
  <si>
    <t>SPB-09852</t>
  </si>
  <si>
    <t>SPB-05472</t>
  </si>
  <si>
    <t>SPB-10559</t>
  </si>
  <si>
    <t>SPB-12360</t>
  </si>
  <si>
    <t>SPB-11453</t>
  </si>
  <si>
    <t>SPB-10094</t>
  </si>
  <si>
    <t>SPB-12251</t>
  </si>
  <si>
    <t>SPB-05073</t>
  </si>
  <si>
    <t>SPB-06521</t>
  </si>
  <si>
    <t>SPB-12189</t>
  </si>
  <si>
    <t>SPB-01785</t>
  </si>
  <si>
    <t>SPB-12449</t>
  </si>
  <si>
    <t>SPB-01660</t>
  </si>
  <si>
    <t xml:space="preserve"> 삼익세라믹아파트교차로</t>
  </si>
  <si>
    <t>SPB-08728</t>
  </si>
  <si>
    <t>SPB-07688</t>
  </si>
  <si>
    <t xml:space="preserve"> 양지시장 (용성약국앞) 입구</t>
  </si>
  <si>
    <t>SPB-03703</t>
  </si>
  <si>
    <t>SPB-09829</t>
  </si>
  <si>
    <t>SPB-04816</t>
  </si>
  <si>
    <t xml:space="preserve"> 관악구 보건소</t>
  </si>
  <si>
    <t>SPB-10845</t>
  </si>
  <si>
    <t>SPB-12758</t>
  </si>
  <si>
    <t>SPB-06771</t>
  </si>
  <si>
    <t>SPB-11633</t>
  </si>
  <si>
    <t>SPB-02893</t>
  </si>
  <si>
    <t>SPB-10810</t>
  </si>
  <si>
    <t>SPB-02550</t>
  </si>
  <si>
    <t>SPB-11721</t>
  </si>
  <si>
    <t>SPB-05329</t>
  </si>
  <si>
    <t>SPB-09858</t>
  </si>
  <si>
    <t>SPB-11781</t>
  </si>
  <si>
    <t>SPB-04142</t>
  </si>
  <si>
    <t>SPB-12670</t>
  </si>
  <si>
    <t>SPB-11119</t>
  </si>
  <si>
    <t>SPB-11865</t>
  </si>
  <si>
    <t>SPB-04017</t>
  </si>
  <si>
    <t>SPB-04412</t>
  </si>
  <si>
    <t>SPB-11740</t>
  </si>
  <si>
    <t>SPB-07820</t>
  </si>
  <si>
    <t>SPB-06032</t>
  </si>
  <si>
    <t>SPB-04739</t>
  </si>
  <si>
    <t>SPB-03977</t>
  </si>
  <si>
    <t>SPB-07702</t>
  </si>
  <si>
    <t>SPB-11790</t>
  </si>
  <si>
    <t>SPB-12358</t>
  </si>
  <si>
    <t>SPB-11866</t>
  </si>
  <si>
    <t>SPB-01822</t>
  </si>
  <si>
    <t xml:space="preserve"> 사당새마을금고</t>
  </si>
  <si>
    <t>SPB-09157</t>
  </si>
  <si>
    <t>SPB-06384</t>
  </si>
  <si>
    <t>SPB-07477</t>
  </si>
  <si>
    <t>SPB-09951</t>
  </si>
  <si>
    <t>SPB-05115</t>
  </si>
  <si>
    <t>SPB-08211</t>
  </si>
  <si>
    <t>SPB-12343</t>
  </si>
  <si>
    <t>SPB-12899</t>
  </si>
  <si>
    <t>SPB-10895</t>
  </si>
  <si>
    <t>SPB-12316</t>
  </si>
  <si>
    <t>SPB-05873</t>
  </si>
  <si>
    <t>SPB-10512</t>
  </si>
  <si>
    <t>SPB-04246</t>
  </si>
  <si>
    <t>SPB-06742</t>
  </si>
  <si>
    <t>SPB-05236</t>
  </si>
  <si>
    <t>SPB-08431</t>
  </si>
  <si>
    <t>SPB-10533</t>
  </si>
  <si>
    <t>SPB-09471</t>
  </si>
  <si>
    <t>SPB-11025</t>
  </si>
  <si>
    <t>SPB-10578</t>
  </si>
  <si>
    <t>SPB-13682</t>
  </si>
  <si>
    <t>SPB-09283</t>
  </si>
  <si>
    <t>SPB-11644</t>
  </si>
  <si>
    <t>SPB-11241</t>
  </si>
  <si>
    <t>SPB-08611</t>
  </si>
  <si>
    <t>SPB-12215</t>
  </si>
  <si>
    <t>SPB-05517</t>
  </si>
  <si>
    <t>SPB-05434</t>
  </si>
  <si>
    <t>SPB-11696</t>
  </si>
  <si>
    <t>SPB-05227</t>
  </si>
  <si>
    <t>SPB-04553</t>
  </si>
  <si>
    <t>SPB-01462</t>
  </si>
  <si>
    <t>SPB-08977</t>
  </si>
  <si>
    <t>SPB-11617</t>
  </si>
  <si>
    <t>SPB-05112</t>
  </si>
  <si>
    <t>SPB-07348</t>
  </si>
  <si>
    <t>SPB-05625</t>
  </si>
  <si>
    <t>SPB-00310</t>
  </si>
  <si>
    <t>SPB-09355</t>
  </si>
  <si>
    <t>SPB-03717</t>
  </si>
  <si>
    <t>SPB-12252</t>
  </si>
  <si>
    <t>SPB-08984</t>
  </si>
  <si>
    <t>SPB-11902</t>
  </si>
  <si>
    <t>SPB-11818</t>
  </si>
  <si>
    <t>SPB-12487</t>
  </si>
  <si>
    <t>SPB-06785</t>
  </si>
  <si>
    <t>SPB-08088</t>
  </si>
  <si>
    <t>SPB-11300</t>
  </si>
  <si>
    <t>SPB-12190</t>
  </si>
  <si>
    <t>SPB-10146</t>
  </si>
  <si>
    <t>SPB-07903</t>
  </si>
  <si>
    <t>SPB-09459</t>
  </si>
  <si>
    <t>SPB-07397</t>
  </si>
  <si>
    <t>SPB-05375</t>
  </si>
  <si>
    <t>SPB-11754</t>
  </si>
  <si>
    <t>SPB-08687</t>
  </si>
  <si>
    <t>SPB-11161</t>
  </si>
  <si>
    <t>SPB-11216</t>
  </si>
  <si>
    <t>SPB-10343</t>
  </si>
  <si>
    <t>SPB-04898</t>
  </si>
  <si>
    <t>SPB-12691</t>
  </si>
  <si>
    <t>SPB-03013</t>
  </si>
  <si>
    <t>SPB-02913</t>
  </si>
  <si>
    <t>SPB-08495</t>
  </si>
  <si>
    <t>SPB-06643</t>
  </si>
  <si>
    <t>SPB-11995</t>
  </si>
  <si>
    <t>SPB-01682</t>
  </si>
  <si>
    <t>SPB-08612</t>
  </si>
  <si>
    <t>SPB-03015</t>
  </si>
  <si>
    <t>SPB-11686</t>
  </si>
  <si>
    <t>SPB-10136</t>
  </si>
  <si>
    <t>SPB-02873</t>
  </si>
  <si>
    <t>SPB-10712</t>
  </si>
  <si>
    <t>SPB-06193</t>
  </si>
  <si>
    <t>SPB-02843</t>
  </si>
  <si>
    <t>SPB-07615</t>
  </si>
  <si>
    <t>SPB-08010</t>
  </si>
  <si>
    <t>SPB-08511</t>
  </si>
  <si>
    <t>SPB-07498</t>
  </si>
  <si>
    <t>SPB-12309</t>
  </si>
  <si>
    <t>SPB-03823</t>
  </si>
  <si>
    <t>SPB-12429</t>
  </si>
  <si>
    <t>SPB-06549</t>
  </si>
  <si>
    <t>SPB-10203</t>
  </si>
  <si>
    <t>SPB-08581</t>
  </si>
  <si>
    <t>SPB-00403</t>
  </si>
  <si>
    <t>SPB-12771</t>
  </si>
  <si>
    <t>SPB-02474</t>
  </si>
  <si>
    <t>SPB-13153</t>
  </si>
  <si>
    <t>SPB-12951</t>
  </si>
  <si>
    <t>SPB-12296</t>
  </si>
  <si>
    <t>SPB-09714</t>
  </si>
  <si>
    <t>SPB-08813</t>
  </si>
  <si>
    <t>SPB-04406</t>
  </si>
  <si>
    <t>SPB-08374</t>
  </si>
  <si>
    <t>SPB-13280</t>
  </si>
  <si>
    <t>SPB-03990</t>
  </si>
  <si>
    <t>SPB-11751</t>
  </si>
  <si>
    <t>SPB-08818</t>
  </si>
  <si>
    <t>SPB-08082</t>
  </si>
  <si>
    <t>SPB-09763</t>
  </si>
  <si>
    <t xml:space="preserve"> 정릉역</t>
  </si>
  <si>
    <t>SPB-06088</t>
  </si>
  <si>
    <t xml:space="preserve"> 정릉동 교통광장</t>
  </si>
  <si>
    <t>SPB-07693</t>
  </si>
  <si>
    <t>SPB-12441</t>
  </si>
  <si>
    <t>SPB-09037</t>
  </si>
  <si>
    <t>SPB-12878</t>
  </si>
  <si>
    <t>SPB-13231</t>
  </si>
  <si>
    <t>SPB-10288</t>
  </si>
  <si>
    <t>SPB-01778</t>
  </si>
  <si>
    <t>SPB-09784</t>
  </si>
  <si>
    <t>SPB-09113</t>
  </si>
  <si>
    <t>SPB-06103</t>
  </si>
  <si>
    <t>SPB-10116</t>
  </si>
  <si>
    <t>SPB-12129</t>
  </si>
  <si>
    <t>SPB-00328</t>
  </si>
  <si>
    <t>SPB-08673</t>
  </si>
  <si>
    <t>SPB-06290</t>
  </si>
  <si>
    <t>SPB-11227</t>
  </si>
  <si>
    <t>SPB-09270</t>
  </si>
  <si>
    <t>SPB-08114</t>
  </si>
  <si>
    <t>SPB-03815</t>
  </si>
  <si>
    <t>SPB-09100</t>
  </si>
  <si>
    <t xml:space="preserve"> 만해공원</t>
  </si>
  <si>
    <t>SPB-12578</t>
  </si>
  <si>
    <t xml:space="preserve"> 강서구청</t>
  </si>
  <si>
    <t>SPB-07768</t>
  </si>
  <si>
    <t>SPB-13195</t>
  </si>
  <si>
    <t>SPB-10671</t>
  </si>
  <si>
    <t>SPB-02546</t>
  </si>
  <si>
    <t>SPB-11165</t>
  </si>
  <si>
    <t>SPB-12589</t>
  </si>
  <si>
    <t>SPB-11092</t>
  </si>
  <si>
    <t>SPB-08038</t>
  </si>
  <si>
    <t>SPB-11539</t>
  </si>
  <si>
    <t>SPB-08945</t>
  </si>
  <si>
    <t>SPB-08396</t>
  </si>
  <si>
    <t>SPB-06756</t>
  </si>
  <si>
    <t>SPB-09624</t>
  </si>
  <si>
    <t>SPB-09949</t>
  </si>
  <si>
    <t>SPB-07314</t>
  </si>
  <si>
    <t>SPB-12447</t>
  </si>
  <si>
    <t>SPB-08695</t>
  </si>
  <si>
    <t>SPB-11198</t>
  </si>
  <si>
    <t>SPB-08774</t>
  </si>
  <si>
    <t>SPB-12297</t>
  </si>
  <si>
    <t>SPB-05871</t>
  </si>
  <si>
    <t>SPB-11427</t>
  </si>
  <si>
    <t>SPB-00201</t>
  </si>
  <si>
    <t>SPB-01672</t>
  </si>
  <si>
    <t>SPB-10449</t>
  </si>
  <si>
    <t>SPB-08029</t>
  </si>
  <si>
    <t>SPB-09042</t>
  </si>
  <si>
    <t>SPB-11575</t>
  </si>
  <si>
    <t>SPB-03997</t>
  </si>
  <si>
    <t>SPB-09401</t>
  </si>
  <si>
    <t>SPB-09854</t>
  </si>
  <si>
    <t>SPB-08810</t>
  </si>
  <si>
    <t>SPB-02540</t>
  </si>
  <si>
    <t>SPB-05532</t>
  </si>
  <si>
    <t>SPB-05601</t>
  </si>
  <si>
    <t>SPB-02941</t>
  </si>
  <si>
    <t>SPB-08378</t>
  </si>
  <si>
    <t>SPB-08933</t>
  </si>
  <si>
    <t>SPB-12248</t>
  </si>
  <si>
    <t>SPB-12003</t>
  </si>
  <si>
    <t>SPB-05269</t>
  </si>
  <si>
    <t>SPB-10205</t>
  </si>
  <si>
    <t>SPB-10429</t>
  </si>
  <si>
    <t>SPB-01622</t>
  </si>
  <si>
    <t>SPB-12715</t>
  </si>
  <si>
    <t>SPB-06552</t>
  </si>
  <si>
    <t>SPB-06026</t>
  </si>
  <si>
    <t>SPB-12576</t>
  </si>
  <si>
    <t>SPB-08846</t>
  </si>
  <si>
    <t>SPB-09744</t>
  </si>
  <si>
    <t>SPB-10510</t>
  </si>
  <si>
    <t>SPB-10443</t>
  </si>
  <si>
    <t>SPB-00102</t>
  </si>
  <si>
    <t>SPB-09781</t>
  </si>
  <si>
    <t>SPB-13177</t>
  </si>
  <si>
    <t>SPB-11621</t>
  </si>
  <si>
    <t>SPB-09244</t>
  </si>
  <si>
    <t>SPB-13235</t>
  </si>
  <si>
    <t>SPB-07374</t>
  </si>
  <si>
    <t>SPB-05758</t>
  </si>
  <si>
    <t>SPB-07529</t>
  </si>
  <si>
    <t>SPB-11958</t>
  </si>
  <si>
    <t>SPB-11329</t>
  </si>
  <si>
    <t>SPB-08618</t>
  </si>
  <si>
    <t>SPB-05596</t>
  </si>
  <si>
    <t>SPB-09688</t>
  </si>
  <si>
    <t>SPB-10588</t>
  </si>
  <si>
    <t xml:space="preserve"> 몽촌토성역 1번출구 옆</t>
  </si>
  <si>
    <t>SPB-08123</t>
  </si>
  <si>
    <t>SPB-02911</t>
  </si>
  <si>
    <t>SPB-06664</t>
  </si>
  <si>
    <t>SPB-09354</t>
  </si>
  <si>
    <t>SPB-09291</t>
  </si>
  <si>
    <t>SPB-12135</t>
  </si>
  <si>
    <t>SPB-08490</t>
  </si>
  <si>
    <t>SPB-07666</t>
  </si>
  <si>
    <t>SPB-08281</t>
  </si>
  <si>
    <t>SPB-04110</t>
  </si>
  <si>
    <t>SPB-04101</t>
  </si>
  <si>
    <t>SPB-03411</t>
  </si>
  <si>
    <t>SPB-07713</t>
  </si>
  <si>
    <t>SPB-10378</t>
  </si>
  <si>
    <t>SPB-04853</t>
  </si>
  <si>
    <t>SPB-10032</t>
  </si>
  <si>
    <t>SPB-08957</t>
  </si>
  <si>
    <t>SPB-04527</t>
  </si>
  <si>
    <t>SPB-07592</t>
  </si>
  <si>
    <t>SPB-13121</t>
  </si>
  <si>
    <t>SPB-01995</t>
  </si>
  <si>
    <t>SPB-05986</t>
  </si>
  <si>
    <t>SPB-02451</t>
  </si>
  <si>
    <t>SPB-07519</t>
  </si>
  <si>
    <t>SPB-08026</t>
  </si>
  <si>
    <t>SPB-08707</t>
  </si>
  <si>
    <t>SPB-06166</t>
  </si>
  <si>
    <t>SPB-11762</t>
  </si>
  <si>
    <t>SPB-06678</t>
  </si>
  <si>
    <t>SPB-10377</t>
  </si>
  <si>
    <t>SPB-08020</t>
  </si>
  <si>
    <t>SPB-02791</t>
  </si>
  <si>
    <t>SPB-00055</t>
  </si>
  <si>
    <t>SPB-06022</t>
  </si>
  <si>
    <t>SPB-07324</t>
  </si>
  <si>
    <t>SPB-07902</t>
  </si>
  <si>
    <t>SPB-07942</t>
  </si>
  <si>
    <t>SPB-08373</t>
  </si>
  <si>
    <t>SPB-06670</t>
  </si>
  <si>
    <t>SPB-10547</t>
  </si>
  <si>
    <t>SPB-10815</t>
  </si>
  <si>
    <t>SPB-12192</t>
  </si>
  <si>
    <t>SPB-10381</t>
  </si>
  <si>
    <t>SPB-05110</t>
  </si>
  <si>
    <t>SPB-03986</t>
  </si>
  <si>
    <t>SPB-05782</t>
  </si>
  <si>
    <t>SPB-11646</t>
  </si>
  <si>
    <t>SPB-04892</t>
  </si>
  <si>
    <t>SPB-11096</t>
  </si>
  <si>
    <t>SPB-07502</t>
  </si>
  <si>
    <t>SPB-06666</t>
  </si>
  <si>
    <t>SPB-00554</t>
  </si>
  <si>
    <t>SPB-11116</t>
  </si>
  <si>
    <t>SPB-05161</t>
  </si>
  <si>
    <t>SPB-12000</t>
  </si>
  <si>
    <t>SPB-10420</t>
  </si>
  <si>
    <t>SPB-11622</t>
  </si>
  <si>
    <t>SPB-06329</t>
  </si>
  <si>
    <t>SPB-02427</t>
  </si>
  <si>
    <t>SPB-05608</t>
  </si>
  <si>
    <t>SPB-06532</t>
  </si>
  <si>
    <t>SPB-06700</t>
  </si>
  <si>
    <t>SPB-05189</t>
  </si>
  <si>
    <t>SPB-06558</t>
  </si>
  <si>
    <t>SPB-07514</t>
  </si>
  <si>
    <t>SPB-05210</t>
  </si>
  <si>
    <t>SPB-09836</t>
  </si>
  <si>
    <t>SPB-07610</t>
  </si>
  <si>
    <t>SPB-06619</t>
  </si>
  <si>
    <t>SPB-07961</t>
  </si>
  <si>
    <t>SPB-11802</t>
  </si>
  <si>
    <t>SPB-01442</t>
  </si>
  <si>
    <t>SPB-05366</t>
  </si>
  <si>
    <t xml:space="preserve"> 경희궁 자이 3단지</t>
  </si>
  <si>
    <t>SPB-06220</t>
  </si>
  <si>
    <t xml:space="preserve"> 천왕이펜하우스 4단지 상가 앞</t>
  </si>
  <si>
    <t>SPB-10593</t>
  </si>
  <si>
    <t>SPB-09575</t>
  </si>
  <si>
    <t>SPB-08193</t>
  </si>
  <si>
    <t>SPB-10986</t>
  </si>
  <si>
    <t>SPB-04909</t>
  </si>
  <si>
    <t>SPB-10716</t>
  </si>
  <si>
    <t>SPB-11981</t>
  </si>
  <si>
    <t>SPB-12856</t>
  </si>
  <si>
    <t>SPB-06215</t>
  </si>
  <si>
    <t>SPB-03906</t>
  </si>
  <si>
    <t>SPB-10433</t>
  </si>
  <si>
    <t>SPB-04693</t>
  </si>
  <si>
    <t>SPB-12557</t>
  </si>
  <si>
    <t>SPB-05491</t>
  </si>
  <si>
    <t>SPB-11729</t>
  </si>
  <si>
    <t>SPB-03732</t>
  </si>
  <si>
    <t>SPB-12724</t>
  </si>
  <si>
    <t>SPB-11891</t>
  </si>
  <si>
    <t>SPB-11394</t>
  </si>
  <si>
    <t>SPB-07605</t>
  </si>
  <si>
    <t>SPB-07795</t>
  </si>
  <si>
    <t>SPB-10988</t>
  </si>
  <si>
    <t>SPB-06682</t>
  </si>
  <si>
    <t>SPB-05346</t>
  </si>
  <si>
    <t>SPB-03676</t>
  </si>
  <si>
    <t>SPB-09439</t>
  </si>
  <si>
    <t>SPB-02284</t>
  </si>
  <si>
    <t>SPB-07777</t>
  </si>
  <si>
    <t>SPB-09663</t>
  </si>
  <si>
    <t>SPB-13120</t>
  </si>
  <si>
    <t>SPB-12105</t>
  </si>
  <si>
    <t>SPB-12664</t>
  </si>
  <si>
    <t>SPB-11749</t>
  </si>
  <si>
    <t>SPB-10739</t>
  </si>
  <si>
    <t>SPB-13125</t>
  </si>
  <si>
    <t>SPB-05006</t>
  </si>
  <si>
    <t>SPB-06015</t>
  </si>
  <si>
    <t>SPB-10797</t>
  </si>
  <si>
    <t>SPB-09252</t>
  </si>
  <si>
    <t>SPB-10345</t>
  </si>
  <si>
    <t>SPB-08656</t>
  </si>
  <si>
    <t>SPB-10230</t>
  </si>
  <si>
    <t>SPB-02962</t>
  </si>
  <si>
    <t>SPB-13212</t>
  </si>
  <si>
    <t>SPB-11284</t>
  </si>
  <si>
    <t>SPB-08909</t>
  </si>
  <si>
    <t>SPB-12482</t>
  </si>
  <si>
    <t>SPB-11875</t>
  </si>
  <si>
    <t>SPB-09468</t>
  </si>
  <si>
    <t>SPB-07627</t>
  </si>
  <si>
    <t>SPB-09546</t>
  </si>
  <si>
    <t>SPB-12236</t>
  </si>
  <si>
    <t>SPB-11454</t>
  </si>
  <si>
    <t>SPB-10326</t>
  </si>
  <si>
    <t>SPB-09770</t>
  </si>
  <si>
    <t>SPB-09417</t>
  </si>
  <si>
    <t>SPB-13269</t>
  </si>
  <si>
    <t>SPB-11223</t>
  </si>
  <si>
    <t>SPB-02428</t>
  </si>
  <si>
    <t>SPB-11005</t>
  </si>
  <si>
    <t>SPB-09517</t>
  </si>
  <si>
    <t>SPB-06114</t>
  </si>
  <si>
    <t>SPB-13232</t>
  </si>
  <si>
    <t>SPB-01718</t>
  </si>
  <si>
    <t>SPB-07751</t>
  </si>
  <si>
    <t>SPB-11839</t>
  </si>
  <si>
    <t>SPB-09651</t>
  </si>
  <si>
    <t>SPB-09866</t>
  </si>
  <si>
    <t>SPB-10082</t>
  </si>
  <si>
    <t>SPB-08901</t>
  </si>
  <si>
    <t>SPB-12331</t>
  </si>
  <si>
    <t>SPB-04937</t>
  </si>
  <si>
    <t>SPB-07578</t>
  </si>
  <si>
    <t>SPB-09723</t>
  </si>
  <si>
    <t>SPB-09668</t>
  </si>
  <si>
    <t>SPB-00505</t>
  </si>
  <si>
    <t>SPB-10685</t>
  </si>
  <si>
    <t>SPB-08101</t>
  </si>
  <si>
    <t>SPB-06412</t>
  </si>
  <si>
    <t>SPB-05348</t>
  </si>
  <si>
    <t>SPB-11090</t>
  </si>
  <si>
    <t>SPB-12948</t>
  </si>
  <si>
    <t xml:space="preserve"> 구로구의회 앞</t>
  </si>
  <si>
    <t>SPB-10414</t>
  </si>
  <si>
    <t>SPB-11661</t>
  </si>
  <si>
    <t>SPB-00151</t>
  </si>
  <si>
    <t>SPB-12569</t>
  </si>
  <si>
    <t>SPB-06319</t>
  </si>
  <si>
    <t>SPB-07386</t>
  </si>
  <si>
    <t>SPB-09410</t>
  </si>
  <si>
    <t>SPB-10789</t>
  </si>
  <si>
    <t>SPB-06611</t>
  </si>
  <si>
    <t>SPB-06529</t>
  </si>
  <si>
    <t>SPB-01964</t>
  </si>
  <si>
    <t>SPB-04794</t>
  </si>
  <si>
    <t>SPB-03187</t>
  </si>
  <si>
    <t>SPB-09708</t>
  </si>
  <si>
    <t>SPB-00015</t>
  </si>
  <si>
    <t>SPB-12290</t>
  </si>
  <si>
    <t xml:space="preserve"> 송파파크데일 2단지입구 앞 주차장</t>
  </si>
  <si>
    <t>SPB-02336</t>
  </si>
  <si>
    <t>SPB-09565</t>
  </si>
  <si>
    <t>SPB-10624</t>
  </si>
  <si>
    <t>SPB-01704</t>
  </si>
  <si>
    <t>SPB-06764</t>
  </si>
  <si>
    <t>SPB-10615</t>
  </si>
  <si>
    <t>SPB-05260</t>
  </si>
  <si>
    <t>SPB-11574</t>
  </si>
  <si>
    <t>SPB-08783</t>
  </si>
  <si>
    <t>SPB-12760</t>
  </si>
  <si>
    <t>SPB-00729</t>
  </si>
  <si>
    <t>SPB-12198</t>
  </si>
  <si>
    <t>SPB-09466</t>
  </si>
  <si>
    <t>SPB-07960</t>
  </si>
  <si>
    <t>SPB-01914</t>
  </si>
  <si>
    <t>SPB-12978</t>
  </si>
  <si>
    <t>SPB-10081</t>
  </si>
  <si>
    <t>SPB-12433</t>
  </si>
  <si>
    <t>SPB-12238</t>
  </si>
  <si>
    <t>SPB-12219</t>
  </si>
  <si>
    <t>SPB-10338</t>
  </si>
  <si>
    <t>SPB-08222</t>
  </si>
  <si>
    <t>SPB-10296</t>
  </si>
  <si>
    <t>SPB-06261</t>
  </si>
  <si>
    <t>SPB-10575</t>
  </si>
  <si>
    <t>SPB-07937</t>
  </si>
  <si>
    <t>SPB-10438</t>
  </si>
  <si>
    <t>SPB-13167</t>
  </si>
  <si>
    <t>SPB-10348</t>
  </si>
  <si>
    <t>SPB-08633</t>
  </si>
  <si>
    <t>SPB-05261</t>
  </si>
  <si>
    <t>SPB-00819</t>
  </si>
  <si>
    <t>SPB-09929</t>
  </si>
  <si>
    <t>SPB-12543</t>
  </si>
  <si>
    <t>SPB-06739</t>
  </si>
  <si>
    <t>SPB-07472</t>
  </si>
  <si>
    <t>SPB-08550</t>
  </si>
  <si>
    <t>SPB-08443</t>
  </si>
  <si>
    <t>SPB-06424</t>
  </si>
  <si>
    <t>SPB-07480</t>
  </si>
  <si>
    <t>SPB-02473</t>
  </si>
  <si>
    <t>SPB-01646</t>
  </si>
  <si>
    <t xml:space="preserve"> 내방역 8번출구 앞</t>
  </si>
  <si>
    <t>SPB-06772</t>
  </si>
  <si>
    <t>SPB-09085</t>
  </si>
  <si>
    <t>SPB-11084</t>
  </si>
  <si>
    <t>SPB-11898</t>
  </si>
  <si>
    <t>SPB-12393</t>
  </si>
  <si>
    <t>SPB-01255</t>
  </si>
  <si>
    <t>SPB-04743</t>
  </si>
  <si>
    <t>SPB-05095</t>
  </si>
  <si>
    <t>SPB-06083</t>
  </si>
  <si>
    <t>SPB-05111</t>
  </si>
  <si>
    <t>SPB-00534</t>
  </si>
  <si>
    <t>SPB-11974</t>
  </si>
  <si>
    <t>SPB-08646</t>
  </si>
  <si>
    <t>SPB-09206</t>
  </si>
  <si>
    <t>SPB-04374</t>
  </si>
  <si>
    <t>SPB-10473</t>
  </si>
  <si>
    <t>SPB-04161</t>
  </si>
  <si>
    <t>SPB-10034</t>
  </si>
  <si>
    <t>SPB-08475</t>
  </si>
  <si>
    <t>SPB-02075</t>
  </si>
  <si>
    <t>SPB-06443</t>
  </si>
  <si>
    <t>SPB-12606</t>
  </si>
  <si>
    <t>SPB-00382</t>
  </si>
  <si>
    <t>SPB-11110</t>
  </si>
  <si>
    <t>SPB-09981</t>
  </si>
  <si>
    <t>SPB-13184</t>
  </si>
  <si>
    <t>SPB-11524</t>
  </si>
  <si>
    <t>SPB-07819</t>
  </si>
  <si>
    <t>SPB-09903</t>
  </si>
  <si>
    <t>SPB-10391</t>
  </si>
  <si>
    <t>SPB-11643</t>
  </si>
  <si>
    <t>SPB-04841</t>
  </si>
  <si>
    <t>SPB-10603</t>
  </si>
  <si>
    <t>SPB-10322</t>
  </si>
  <si>
    <t>SPB-08946</t>
  </si>
  <si>
    <t>SPB-09993</t>
  </si>
  <si>
    <t>SPB-07680</t>
  </si>
  <si>
    <t>SPB-11774</t>
  </si>
  <si>
    <t>SPB-07414</t>
  </si>
  <si>
    <t>SPB-02795</t>
  </si>
  <si>
    <t>SPB-07841</t>
  </si>
  <si>
    <t>SPB-09942</t>
  </si>
  <si>
    <t>SPB-12939</t>
  </si>
  <si>
    <t>SPB-07699</t>
  </si>
  <si>
    <t>SPB-15798</t>
  </si>
  <si>
    <t>SPB-06781</t>
  </si>
  <si>
    <t>SPB-09220</t>
  </si>
  <si>
    <t>SPB-06177</t>
  </si>
  <si>
    <t>SPB-10302</t>
  </si>
  <si>
    <t>SPB-07528</t>
  </si>
  <si>
    <t>SPB-03779</t>
  </si>
  <si>
    <t>SPB-07482</t>
  </si>
  <si>
    <t>SPB-11599</t>
  </si>
  <si>
    <t>SPB-06129</t>
  </si>
  <si>
    <t>SPB-01681</t>
  </si>
  <si>
    <t>SPB-08300</t>
  </si>
  <si>
    <t>SPB-12511</t>
  </si>
  <si>
    <t>SPB-06091</t>
  </si>
  <si>
    <t>SPB-11915</t>
  </si>
  <si>
    <t>SPB-06671</t>
  </si>
  <si>
    <t>SPB-10919</t>
  </si>
  <si>
    <t>SPB-08360</t>
  </si>
  <si>
    <t>SPB-10025</t>
  </si>
  <si>
    <t>SPB-09927</t>
  </si>
  <si>
    <t>SPB-12783</t>
  </si>
  <si>
    <t>SPB-01557</t>
  </si>
  <si>
    <t>SPB-11280</t>
  </si>
  <si>
    <t>SPB-08204</t>
  </si>
  <si>
    <t>SPB-12684</t>
  </si>
  <si>
    <t>SPB-12222</t>
  </si>
  <si>
    <t>SPB-09979</t>
  </si>
  <si>
    <t>SPB-04950</t>
  </si>
  <si>
    <t>SPB-03355</t>
  </si>
  <si>
    <t>SPB-08752</t>
  </si>
  <si>
    <t>SPB-11669</t>
  </si>
  <si>
    <t>SPB-09137</t>
  </si>
  <si>
    <t xml:space="preserve"> 남영역 건너편</t>
  </si>
  <si>
    <t>SPB-05190</t>
  </si>
  <si>
    <t xml:space="preserve"> 두산건설 본사</t>
  </si>
  <si>
    <t>SPB-12336</t>
  </si>
  <si>
    <t>SPB-08630</t>
  </si>
  <si>
    <t>SPB-09322</t>
  </si>
  <si>
    <t xml:space="preserve"> 동부기업(둔촌동)</t>
  </si>
  <si>
    <t>SPB-10765</t>
  </si>
  <si>
    <t>SPB-06057</t>
  </si>
  <si>
    <t>SPB-09208</t>
  </si>
  <si>
    <t>SPB-05101</t>
  </si>
  <si>
    <t>SPB-11024</t>
  </si>
  <si>
    <t>SPB-10172</t>
  </si>
  <si>
    <t>SPB-12612</t>
  </si>
  <si>
    <t>SPB-12170</t>
  </si>
  <si>
    <t>SPB-05451</t>
  </si>
  <si>
    <t>SPB-08165</t>
  </si>
  <si>
    <t>SPB-08212</t>
  </si>
  <si>
    <t>SPB-10532</t>
  </si>
  <si>
    <t>SPB-02711</t>
  </si>
  <si>
    <t>SPB-06067</t>
  </si>
  <si>
    <t>SPB-07559</t>
  </si>
  <si>
    <t>SPB-11826</t>
  </si>
  <si>
    <t>SPB-06371</t>
  </si>
  <si>
    <t>SPB-03154</t>
  </si>
  <si>
    <t>SPB-01980</t>
  </si>
  <si>
    <t>SPB-09377</t>
  </si>
  <si>
    <t>SPB-13137</t>
  </si>
  <si>
    <t>SPB-12746</t>
  </si>
  <si>
    <t>SPB-06618</t>
  </si>
  <si>
    <t>SPB-03796</t>
  </si>
  <si>
    <t>SPB-05846</t>
  </si>
  <si>
    <t>SPB-06203</t>
  </si>
  <si>
    <t>SPB-00085</t>
  </si>
  <si>
    <t>SPB-10355</t>
  </si>
  <si>
    <t>SPB-09877</t>
  </si>
  <si>
    <t>SPB-05091</t>
  </si>
  <si>
    <t>SPB-13117</t>
  </si>
  <si>
    <t>SPB-11853</t>
  </si>
  <si>
    <t>SPB-09801</t>
  </si>
  <si>
    <t>SPB-11671</t>
  </si>
  <si>
    <t>SPB-08980</t>
  </si>
  <si>
    <t>SPB-11657</t>
  </si>
  <si>
    <t>SPB-12592</t>
  </si>
  <si>
    <t>SPB-10127</t>
  </si>
  <si>
    <t>SPB-07860</t>
  </si>
  <si>
    <t>SPB-12169</t>
  </si>
  <si>
    <t>SPB-12797</t>
  </si>
  <si>
    <t>SPB-01278</t>
  </si>
  <si>
    <t>SPB-06575</t>
  </si>
  <si>
    <t>SPB-11515</t>
  </si>
  <si>
    <t>SPB-05624</t>
  </si>
  <si>
    <t xml:space="preserve"> 홍익중고 입구</t>
  </si>
  <si>
    <t>SPB-09794</t>
  </si>
  <si>
    <t>SPB-04205</t>
  </si>
  <si>
    <t>SPB-07967</t>
  </si>
  <si>
    <t>SPB-08399</t>
  </si>
  <si>
    <t>SPB-08965</t>
  </si>
  <si>
    <t>SPB-12101</t>
  </si>
  <si>
    <t>SPB-12937</t>
  </si>
  <si>
    <t>SPB-03029</t>
  </si>
  <si>
    <t>SPB-12890</t>
  </si>
  <si>
    <t>SPB-03262</t>
  </si>
  <si>
    <t>SPB-08116</t>
  </si>
  <si>
    <t>SPB-10828</t>
  </si>
  <si>
    <t>SPB-10290</t>
  </si>
  <si>
    <t>SPB-02469</t>
  </si>
  <si>
    <t>SPB-12654</t>
  </si>
  <si>
    <t>SPB-08033</t>
  </si>
  <si>
    <t>SPB-10666</t>
  </si>
  <si>
    <t>SPB-09604</t>
  </si>
  <si>
    <t>SPB-04445</t>
  </si>
  <si>
    <t>SPB-03084</t>
  </si>
  <si>
    <t>SPB-09685</t>
  </si>
  <si>
    <t>SPB-10074</t>
  </si>
  <si>
    <t>SPB-08992</t>
  </si>
  <si>
    <t>SPB-03449</t>
  </si>
  <si>
    <t>SPB-10071</t>
  </si>
  <si>
    <t>SPB-08755</t>
  </si>
  <si>
    <t>SPB-10587</t>
  </si>
  <si>
    <t xml:space="preserve"> 신정3동 현장민원실 앞</t>
  </si>
  <si>
    <t>SPB-01653</t>
  </si>
  <si>
    <t>SPB-10218</t>
  </si>
  <si>
    <t>SPB-12056</t>
  </si>
  <si>
    <t>SPB-11179</t>
  </si>
  <si>
    <t>SPB-10764</t>
  </si>
  <si>
    <t>SPB-09973</t>
  </si>
  <si>
    <t>SPB-07728</t>
  </si>
  <si>
    <t>SPB-00618</t>
  </si>
  <si>
    <t>SPB-09287</t>
  </si>
  <si>
    <t>SPB-06229</t>
  </si>
  <si>
    <t>SPB-02363</t>
  </si>
  <si>
    <t>SPB-11276</t>
  </si>
  <si>
    <t>SPB-04791</t>
  </si>
  <si>
    <t>SPB-09239</t>
  </si>
  <si>
    <t>SPB-11986</t>
  </si>
  <si>
    <t>SPB-06748</t>
  </si>
  <si>
    <t>SPB-10274</t>
  </si>
  <si>
    <t>SPB-04003</t>
  </si>
  <si>
    <t>SPB-08357</t>
  </si>
  <si>
    <t>SPB-12464</t>
  </si>
  <si>
    <t>SPB-06645</t>
  </si>
  <si>
    <t>SPB-10476</t>
  </si>
  <si>
    <t>SPB-05341</t>
  </si>
  <si>
    <t>SPB-00212</t>
  </si>
  <si>
    <t>SPB-09554</t>
  </si>
  <si>
    <t>SPB-10504</t>
  </si>
  <si>
    <t>SPB-10410</t>
  </si>
  <si>
    <t>SPB-06035</t>
  </si>
  <si>
    <t>SPB-06692</t>
  </si>
  <si>
    <t>SPB-04040</t>
  </si>
  <si>
    <t>SPB-08368</t>
  </si>
  <si>
    <t>SPB-11649</t>
  </si>
  <si>
    <t>SPB-11259</t>
  </si>
  <si>
    <t>SPB-13207</t>
  </si>
  <si>
    <t>SPB-09839</t>
  </si>
  <si>
    <t>SPB-11764</t>
  </si>
  <si>
    <t>SPB-11158</t>
  </si>
  <si>
    <t>SPB-07368</t>
  </si>
  <si>
    <t>SPB-13240</t>
  </si>
  <si>
    <t>SPB-09342</t>
  </si>
  <si>
    <t>SPB-05703</t>
  </si>
  <si>
    <t>SPB-09848</t>
  </si>
  <si>
    <t>SPB-08456</t>
  </si>
  <si>
    <t>SPB-12910</t>
  </si>
  <si>
    <t>SPB-13148</t>
  </si>
  <si>
    <t>SPB-12171</t>
  </si>
  <si>
    <t>SPB-06337</t>
  </si>
  <si>
    <t>SPB-07881</t>
  </si>
  <si>
    <t>SPB-10951</t>
  </si>
  <si>
    <t>SPB-09738</t>
  </si>
  <si>
    <t>SPB-02257</t>
  </si>
  <si>
    <t>SPB-11825</t>
  </si>
  <si>
    <t>SPB-01860</t>
  </si>
  <si>
    <t>SPB-01678</t>
  </si>
  <si>
    <t>SPB-12946</t>
  </si>
  <si>
    <t>SPB-08787</t>
  </si>
  <si>
    <t>SPB-12365</t>
  </si>
  <si>
    <t>SPB-06471</t>
  </si>
  <si>
    <t>SPB-07310</t>
  </si>
  <si>
    <t>SPB-10762</t>
  </si>
  <si>
    <t>SPB-03474</t>
  </si>
  <si>
    <t>SPB-08782</t>
  </si>
  <si>
    <t>SPB-02946</t>
  </si>
  <si>
    <t>SPB-12134</t>
  </si>
  <si>
    <t>SPB-07552</t>
  </si>
  <si>
    <t>SPB-11152</t>
  </si>
  <si>
    <t>SPB-09697</t>
  </si>
  <si>
    <t>SPB-08502</t>
  </si>
  <si>
    <t>SPB-05691</t>
  </si>
  <si>
    <t>SPB-05589</t>
  </si>
  <si>
    <t>SPB-10752</t>
  </si>
  <si>
    <t>SPB-09782</t>
  </si>
  <si>
    <t>SPB-02480</t>
  </si>
  <si>
    <t>SPB-11273</t>
  </si>
  <si>
    <t>SPB-02959</t>
  </si>
  <si>
    <t>SPB-00672</t>
  </si>
  <si>
    <t>SPB-11739</t>
  </si>
  <si>
    <t>SPB-00322</t>
  </si>
  <si>
    <t>SPB-12674</t>
  </si>
  <si>
    <t>SPB-09416</t>
  </si>
  <si>
    <t>SPB-06207</t>
  </si>
  <si>
    <t>SPB-09046</t>
  </si>
  <si>
    <t>SPB-08325</t>
  </si>
  <si>
    <t>SPB-08596</t>
  </si>
  <si>
    <t>SPB-10805</t>
  </si>
  <si>
    <t>SPB-06484</t>
  </si>
  <si>
    <t>SPB-09182</t>
  </si>
  <si>
    <t>SPB-10680</t>
  </si>
  <si>
    <t>SPB-11829</t>
  </si>
  <si>
    <t>SPB-08145</t>
  </si>
  <si>
    <t>SPB-01056</t>
  </si>
  <si>
    <t>SPB-12432</t>
  </si>
  <si>
    <t>SPB-12627</t>
  </si>
  <si>
    <t>SPB-07663</t>
  </si>
  <si>
    <t>SPB-10922</t>
  </si>
  <si>
    <t>SPB-04742</t>
  </si>
  <si>
    <t>SPB-07540</t>
  </si>
  <si>
    <t>SPB-11791</t>
  </si>
  <si>
    <t>SPB-02283</t>
  </si>
  <si>
    <t>SPB-03730</t>
  </si>
  <si>
    <t>SPB-10597</t>
  </si>
  <si>
    <t>SPB-08507</t>
  </si>
  <si>
    <t>SPB-10607</t>
  </si>
  <si>
    <t>SPB-09840</t>
  </si>
  <si>
    <t>SPB-10707</t>
  </si>
  <si>
    <t>SPB-09823</t>
  </si>
  <si>
    <t>SPB-12462</t>
  </si>
  <si>
    <t>SPB-05658</t>
  </si>
  <si>
    <t>SPB-11079</t>
  </si>
  <si>
    <t>SPB-12022</t>
  </si>
  <si>
    <t>SPB-09508</t>
  </si>
  <si>
    <t>SPB-11765</t>
  </si>
  <si>
    <t>SPB-12512</t>
  </si>
  <si>
    <t>SPB-06574</t>
  </si>
  <si>
    <t>SPB-09336</t>
  </si>
  <si>
    <t>SPB-06006</t>
  </si>
  <si>
    <t>SPB-13103</t>
  </si>
  <si>
    <t>SPB-09623</t>
  </si>
  <si>
    <t>SPB-10112</t>
  </si>
  <si>
    <t>SPB-09353</t>
  </si>
  <si>
    <t>SPB-07899</t>
  </si>
  <si>
    <t>SPB-11444</t>
  </si>
  <si>
    <t>SPB-10049</t>
  </si>
  <si>
    <t>SPB-03032</t>
  </si>
  <si>
    <t>SPB-12960</t>
  </si>
  <si>
    <t>SPB-09099</t>
  </si>
  <si>
    <t>SPB-04230</t>
  </si>
  <si>
    <t>SPB-07898</t>
  </si>
  <si>
    <t>SPB-02909</t>
  </si>
  <si>
    <t>SPB-07585</t>
  </si>
  <si>
    <t>SPB-11798</t>
  </si>
  <si>
    <t>SPB-10457</t>
  </si>
  <si>
    <t>SPB-09965</t>
  </si>
  <si>
    <t>SPB-11973</t>
  </si>
  <si>
    <t>SPB-10068</t>
  </si>
  <si>
    <t>SPB-09883</t>
  </si>
  <si>
    <t>SPB-02421</t>
  </si>
  <si>
    <t>SPB-11265</t>
  </si>
  <si>
    <t>SPB-04785</t>
  </si>
  <si>
    <t>SPB-09731</t>
  </si>
  <si>
    <t>SPB-10978</t>
  </si>
  <si>
    <t xml:space="preserve"> 신동아럭스빌아파트 앞</t>
  </si>
  <si>
    <t>SPB-07474</t>
  </si>
  <si>
    <t>SPB-10592</t>
  </si>
  <si>
    <t>SPB-05736</t>
  </si>
  <si>
    <t>SPB-09483</t>
  </si>
  <si>
    <t>SPB-08493</t>
  </si>
  <si>
    <t>SPB-09791</t>
  </si>
  <si>
    <t>SPB-02438</t>
  </si>
  <si>
    <t>SPB-08383</t>
  </si>
  <si>
    <t>SPB-09324</t>
  </si>
  <si>
    <t>SPB-05583</t>
  </si>
  <si>
    <t>SPB-01346</t>
  </si>
  <si>
    <t>SPB-04871</t>
  </si>
  <si>
    <t>SPB-08791</t>
  </si>
  <si>
    <t>SPB-09323</t>
  </si>
  <si>
    <t>SPB-10774</t>
  </si>
  <si>
    <t>SPB-09460</t>
  </si>
  <si>
    <t>SPB-11135</t>
  </si>
  <si>
    <t>SPB-09935</t>
  </si>
  <si>
    <t>SPB-09453</t>
  </si>
  <si>
    <t>SPB-10732</t>
  </si>
  <si>
    <t>SPB-08294</t>
  </si>
  <si>
    <t>SPB-12247</t>
  </si>
  <si>
    <t>SPB-10563</t>
  </si>
  <si>
    <t>SPB-06139</t>
  </si>
  <si>
    <t>SPB-07670</t>
  </si>
  <si>
    <t>SPB-12835</t>
  </si>
  <si>
    <t>SPB-10923</t>
  </si>
  <si>
    <t>SPB-12813</t>
  </si>
  <si>
    <t>SPB-13022</t>
  </si>
  <si>
    <t>SPB-09805</t>
  </si>
  <si>
    <t>SPB-13049</t>
  </si>
  <si>
    <t>SPB-09573</t>
  </si>
  <si>
    <t>SPB-05197</t>
  </si>
  <si>
    <t>SPB-05859</t>
  </si>
  <si>
    <t>SPB-07415</t>
  </si>
  <si>
    <t>SPB-11000</t>
  </si>
  <si>
    <t>SPB-09194</t>
  </si>
  <si>
    <t xml:space="preserve"> 마곡역1번출구</t>
  </si>
  <si>
    <t>SPB-12544</t>
  </si>
  <si>
    <t>SPB-07957</t>
  </si>
  <si>
    <t>SPB-03718</t>
  </si>
  <si>
    <t xml:space="preserve"> 서래마을파리15구공원앞</t>
  </si>
  <si>
    <t>SPB-10096</t>
  </si>
  <si>
    <t>SPB-09199</t>
  </si>
  <si>
    <t>SPB-03358</t>
  </si>
  <si>
    <t>SPB-05173</t>
  </si>
  <si>
    <t>SPB-10872</t>
  </si>
  <si>
    <t>SPB-08343</t>
  </si>
  <si>
    <t>SPB-11528</t>
  </si>
  <si>
    <t>SPB-04206</t>
  </si>
  <si>
    <t>SPB-07952</t>
  </si>
  <si>
    <t>SPB-13276</t>
  </si>
  <si>
    <t xml:space="preserve"> 수유1동 주민센터</t>
  </si>
  <si>
    <t>SPB-02878</t>
  </si>
  <si>
    <t>SPB-12687</t>
  </si>
  <si>
    <t>SPB-08439</t>
  </si>
  <si>
    <t>SPB-14340</t>
  </si>
  <si>
    <t>SPB-04918</t>
  </si>
  <si>
    <t>SPB-05549</t>
  </si>
  <si>
    <t>SPB-10661</t>
  </si>
  <si>
    <t>SPB-00813</t>
  </si>
  <si>
    <t>SPB-04706</t>
  </si>
  <si>
    <t>SPB-07479</t>
  </si>
  <si>
    <t>SPB-10209</t>
  </si>
  <si>
    <t xml:space="preserve"> 한국전력공사(동대문 중랑지사)</t>
  </si>
  <si>
    <t>SPB-03104</t>
  </si>
  <si>
    <t>SPB-13187</t>
  </si>
  <si>
    <t>SPB-10948</t>
  </si>
  <si>
    <t>SPB-11124</t>
  </si>
  <si>
    <t>SPB-09161</t>
  </si>
  <si>
    <t>SPB-11391</t>
  </si>
  <si>
    <t>SPB-00650</t>
  </si>
  <si>
    <t>SPB-02735</t>
  </si>
  <si>
    <t>SPB-11822</t>
  </si>
  <si>
    <t>SPB-09289</t>
  </si>
  <si>
    <t>SPB-00801</t>
  </si>
  <si>
    <t>SPB-08348</t>
  </si>
  <si>
    <t>SPB-01098</t>
  </si>
  <si>
    <t>SPB-03381</t>
  </si>
  <si>
    <t>SPB-10759</t>
  </si>
  <si>
    <t>SPB-10231</t>
  </si>
  <si>
    <t>SPB-02457</t>
  </si>
  <si>
    <t>SPB-00399</t>
  </si>
  <si>
    <t>SPB-05794</t>
  </si>
  <si>
    <t>SPB-09984</t>
  </si>
  <si>
    <t>SPB-08445</t>
  </si>
  <si>
    <t>SPB-05760</t>
  </si>
  <si>
    <t>SPB-09891</t>
  </si>
  <si>
    <t>SPB-12488</t>
  </si>
  <si>
    <t>SPB-10365</t>
  </si>
  <si>
    <t>SPB-01970</t>
  </si>
  <si>
    <t>SPB-10237</t>
  </si>
  <si>
    <t>SPB-12935</t>
  </si>
  <si>
    <t>SPB-12522</t>
  </si>
  <si>
    <t>SPB-00691</t>
  </si>
  <si>
    <t>SPB-06423</t>
  </si>
  <si>
    <t>SPB-11703</t>
  </si>
  <si>
    <t>SPB-06254</t>
  </si>
  <si>
    <t>SPB-09044</t>
  </si>
  <si>
    <t>SPB-01231</t>
  </si>
  <si>
    <t>SPB-03099</t>
  </si>
  <si>
    <t>SPB-11180</t>
  </si>
  <si>
    <t>SPB-13234</t>
  </si>
  <si>
    <t>SPB-07613</t>
  </si>
  <si>
    <t>SPB-00632</t>
  </si>
  <si>
    <t>SPB-02153</t>
  </si>
  <si>
    <t>SPB-05628</t>
  </si>
  <si>
    <t>SPB-06141</t>
  </si>
  <si>
    <t>SPB-10534</t>
  </si>
  <si>
    <t>SPB-06745</t>
  </si>
  <si>
    <t>SPB-10736</t>
  </si>
  <si>
    <t>SPB-12457</t>
  </si>
  <si>
    <t>SPB-10416</t>
  </si>
  <si>
    <t>SPB-02884</t>
  </si>
  <si>
    <t>SPB-07478</t>
  </si>
  <si>
    <t>SPB-08722</t>
  </si>
  <si>
    <t>SPB-07611</t>
  </si>
  <si>
    <t>SPB-00418</t>
  </si>
  <si>
    <t>SPB-05103</t>
  </si>
  <si>
    <t>SPB-09402</t>
  </si>
  <si>
    <t>SPB-00614</t>
  </si>
  <si>
    <t>SPB-03601</t>
  </si>
  <si>
    <t>SPB-04748</t>
  </si>
  <si>
    <t>SPB-04707</t>
  </si>
  <si>
    <t>SPB-11849</t>
  </si>
  <si>
    <t>SPB-01668</t>
  </si>
  <si>
    <t>SPB-13010</t>
  </si>
  <si>
    <t>SPB-08415</t>
  </si>
  <si>
    <t>SPB-06696</t>
  </si>
  <si>
    <t>SPB-02454</t>
  </si>
  <si>
    <t>SPB-05737</t>
  </si>
  <si>
    <t>SPB-10067</t>
  </si>
  <si>
    <t>SPB-12524</t>
  </si>
  <si>
    <t>SPB-08111</t>
  </si>
  <si>
    <t>SPB-12155</t>
  </si>
  <si>
    <t>SPB-06062</t>
  </si>
  <si>
    <t>SPB-07551</t>
  </si>
  <si>
    <t>SPB-05663</t>
  </si>
  <si>
    <t>SPB-06321</t>
  </si>
  <si>
    <t>SPB-04050</t>
  </si>
  <si>
    <t>SPB-11357</t>
  </si>
  <si>
    <t>SPB-10941</t>
  </si>
  <si>
    <t>SPB-10075</t>
  </si>
  <si>
    <t>SPB-07834</t>
  </si>
  <si>
    <t>SPB-09644</t>
  </si>
  <si>
    <t>SPB-00736</t>
  </si>
  <si>
    <t>SPB-05689</t>
  </si>
  <si>
    <t>SPB-07410</t>
  </si>
  <si>
    <t>SPB-02858</t>
  </si>
  <si>
    <t>SPB-03336</t>
  </si>
  <si>
    <t>SPB-12235</t>
  </si>
  <si>
    <t>SPB-11458</t>
  </si>
  <si>
    <t>SPB-00671</t>
  </si>
  <si>
    <t>SPB-03812</t>
  </si>
  <si>
    <t>SPB-07817</t>
  </si>
  <si>
    <t>SPB-11760</t>
  </si>
  <si>
    <t xml:space="preserve"> 금천폭포공원 앞</t>
  </si>
  <si>
    <t>SPB-10227</t>
  </si>
  <si>
    <t>SPB-08265</t>
  </si>
  <si>
    <t>SPB-09886</t>
  </si>
  <si>
    <t>SPB-03448</t>
  </si>
  <si>
    <t>SPB-11837</t>
  </si>
  <si>
    <t>SPB-01140</t>
  </si>
  <si>
    <t>SPB-03271</t>
  </si>
  <si>
    <t>SPB-01867</t>
  </si>
  <si>
    <t>SPB-03139</t>
  </si>
  <si>
    <t>SPB-10788</t>
  </si>
  <si>
    <t>SPB-12822</t>
  </si>
  <si>
    <t>SPB-08544</t>
  </si>
  <si>
    <t>SPB-05409</t>
  </si>
  <si>
    <t>SPB-02169</t>
  </si>
  <si>
    <t>SPB-10961</t>
  </si>
  <si>
    <t>SPB-11698</t>
  </si>
  <si>
    <t>SPB-06506</t>
  </si>
  <si>
    <t>SPB-01154</t>
  </si>
  <si>
    <t>SPB-11551</t>
  </si>
  <si>
    <t>SPB-01178</t>
  </si>
  <si>
    <t>SPB-09669</t>
  </si>
  <si>
    <t>SPB-00836</t>
  </si>
  <si>
    <t>SPB-03445</t>
  </si>
  <si>
    <t>SPB-03213</t>
  </si>
  <si>
    <t>SPB-12574</t>
  </si>
  <si>
    <t>SPB-11443</t>
  </si>
  <si>
    <t>SPB-13088</t>
  </si>
  <si>
    <t>SPB-12470</t>
  </si>
  <si>
    <t>SPB-11204</t>
  </si>
  <si>
    <t>SPB-00252</t>
  </si>
  <si>
    <t>SPB-12907</t>
  </si>
  <si>
    <t>SPB-06105</t>
  </si>
  <si>
    <t>SPB-05566</t>
  </si>
  <si>
    <t>SPB-05652</t>
  </si>
  <si>
    <t>SPB-08735</t>
  </si>
  <si>
    <t>SPB-12166</t>
  </si>
  <si>
    <t>SPB-08513</t>
  </si>
  <si>
    <t>SPB-10214</t>
  </si>
  <si>
    <t>SPB-12418</t>
  </si>
  <si>
    <t>SPB-12090</t>
  </si>
  <si>
    <t>SPB-10544</t>
  </si>
  <si>
    <t>SPB-10794</t>
  </si>
  <si>
    <t>SPB-02077</t>
  </si>
  <si>
    <t>SPB-06068</t>
  </si>
  <si>
    <t>SPB-06614</t>
  </si>
  <si>
    <t>SPB-06438</t>
  </si>
  <si>
    <t>SPB-09247</t>
  </si>
  <si>
    <t>SPB-04665</t>
  </si>
  <si>
    <t>SPB-11312</t>
  </si>
  <si>
    <t xml:space="preserve"> 남태령역 2번출구</t>
  </si>
  <si>
    <t>SPB-10366</t>
  </si>
  <si>
    <t>SPB-12286</t>
  </si>
  <si>
    <t>SPB-04038</t>
  </si>
  <si>
    <t>SPB-10657</t>
  </si>
  <si>
    <t>SPB-05143</t>
  </si>
  <si>
    <t>SPB-05406</t>
  </si>
  <si>
    <t>SPB-02691</t>
  </si>
  <si>
    <t>SPB-11374</t>
  </si>
  <si>
    <t>SPB-08961</t>
  </si>
  <si>
    <t>SPB-09255</t>
  </si>
  <si>
    <t>SPB-09526</t>
  </si>
  <si>
    <t>SPB-05464</t>
  </si>
  <si>
    <t>SPB-06159</t>
  </si>
  <si>
    <t>SPB-11928</t>
  </si>
  <si>
    <t>SPB-11654</t>
  </si>
  <si>
    <t>SPB-02980</t>
  </si>
  <si>
    <t>SPB-07225</t>
  </si>
  <si>
    <t>SPB-04832</t>
  </si>
  <si>
    <t>SPB-07487</t>
  </si>
  <si>
    <t>SPB-04025</t>
  </si>
  <si>
    <t>SPB-05109</t>
  </si>
  <si>
    <t>SPB-08719</t>
  </si>
  <si>
    <t xml:space="preserve"> 창1동주민센터</t>
  </si>
  <si>
    <t>SPB-09051</t>
  </si>
  <si>
    <t>SPB-10632</t>
  </si>
  <si>
    <t>SPB-04897</t>
  </si>
  <si>
    <t>SPB-08195</t>
  </si>
  <si>
    <t>SPB-12002</t>
  </si>
  <si>
    <t>SPB-05287</t>
  </si>
  <si>
    <t>SPB-12534</t>
  </si>
  <si>
    <t>SPB-09455</t>
  </si>
  <si>
    <t>SPB-09360</t>
  </si>
  <si>
    <t>SPB-12785</t>
  </si>
  <si>
    <t>SPB-11433</t>
  </si>
  <si>
    <t>SPB-10505</t>
  </si>
  <si>
    <t>SPB-06706</t>
  </si>
  <si>
    <t>SPB-12594</t>
  </si>
  <si>
    <t>SPB-06594</t>
  </si>
  <si>
    <t>SPB-04882</t>
  </si>
  <si>
    <t>SPB-09521</t>
  </si>
  <si>
    <t>SPB-06152</t>
  </si>
  <si>
    <t>SPB-03297</t>
  </si>
  <si>
    <t>SPB-09473</t>
  </si>
  <si>
    <t>SPB-04850</t>
  </si>
  <si>
    <t>SPB-08578</t>
  </si>
  <si>
    <t>SPB-08905</t>
  </si>
  <si>
    <t>SPB-08900</t>
  </si>
  <si>
    <t>SPB-10912</t>
  </si>
  <si>
    <t>SPB-02323</t>
  </si>
  <si>
    <t>SPB-04222</t>
  </si>
  <si>
    <t>SPB-10090</t>
  </si>
  <si>
    <t>SPB-08995</t>
  </si>
  <si>
    <t>SPB-15605</t>
  </si>
  <si>
    <t>SPB-03902</t>
  </si>
  <si>
    <t>SPB-00363</t>
  </si>
  <si>
    <t>SPB-10982</t>
  </si>
  <si>
    <t>SPB-13242</t>
  </si>
  <si>
    <t>SPB-03062</t>
  </si>
  <si>
    <t>SPB-08218</t>
  </si>
  <si>
    <t>SPB-08665</t>
  </si>
  <si>
    <t>SPB-10964</t>
  </si>
  <si>
    <t>SPB-03791</t>
  </si>
  <si>
    <t>SPB-01038</t>
  </si>
  <si>
    <t>SPB-02065</t>
  </si>
  <si>
    <t>SPB-07882</t>
  </si>
  <si>
    <t>SPB-12545</t>
  </si>
  <si>
    <t>SPB-08139</t>
  </si>
  <si>
    <t>SPB-06906</t>
  </si>
  <si>
    <t>SPB-07564</t>
  </si>
  <si>
    <t>SPB-01872</t>
  </si>
  <si>
    <t>SPB-02552</t>
  </si>
  <si>
    <t>SPB-13204</t>
  </si>
  <si>
    <t>SPB-04711</t>
  </si>
  <si>
    <t>SPB-08109</t>
  </si>
  <si>
    <t>SPB-00225</t>
  </si>
  <si>
    <t>SPB-10884</t>
  </si>
  <si>
    <t>SPB-11076</t>
  </si>
  <si>
    <t>SPB-03288</t>
  </si>
  <si>
    <t xml:space="preserve"> 두상빌딩 앞</t>
  </si>
  <si>
    <t>SPB-02906</t>
  </si>
  <si>
    <t>SPB-11457</t>
  </si>
  <si>
    <t>SPB-06116</t>
  </si>
  <si>
    <t>SPB-04250</t>
  </si>
  <si>
    <t>SPB-11031</t>
  </si>
  <si>
    <t>SPB-06673</t>
  </si>
  <si>
    <t>SPB-05169</t>
  </si>
  <si>
    <t>SPB-07097</t>
  </si>
  <si>
    <t>SPB-07905</t>
  </si>
  <si>
    <t>SPB-06497</t>
  </si>
  <si>
    <t>SPB-02406</t>
  </si>
  <si>
    <t>SPB-10766</t>
  </si>
  <si>
    <t>SPB-01684</t>
  </si>
  <si>
    <t>SPB-09799</t>
  </si>
  <si>
    <t>SPB-04093</t>
  </si>
  <si>
    <t>SPB-03339</t>
  </si>
  <si>
    <t>SPB-05845</t>
  </si>
  <si>
    <t>SPB-09490</t>
  </si>
  <si>
    <t>SPB-03518</t>
  </si>
  <si>
    <t xml:space="preserve"> 송파소방서 맞은편(성내4교)</t>
  </si>
  <si>
    <t>SPB-09754</t>
  </si>
  <si>
    <t>SPB-08084</t>
  </si>
  <si>
    <t>SPB-07678</t>
  </si>
  <si>
    <t>SPB-06496</t>
  </si>
  <si>
    <t>SPB-11808</t>
  </si>
  <si>
    <t>SPB-04055</t>
  </si>
  <si>
    <t>SPB-06100</t>
  </si>
  <si>
    <t>SPB-05349</t>
  </si>
  <si>
    <t>SPB-11434</t>
  </si>
  <si>
    <t>SPB-03476</t>
  </si>
  <si>
    <t>SPB-09223</t>
  </si>
  <si>
    <t>SPB-07945</t>
  </si>
  <si>
    <t>SPB-11309</t>
  </si>
  <si>
    <t>SPB-02049</t>
  </si>
  <si>
    <t xml:space="preserve"> 강일동 10단지 아파트</t>
  </si>
  <si>
    <t>SPB-09904</t>
  </si>
  <si>
    <t>SPB-12876</t>
  </si>
  <si>
    <t>SPB-03785</t>
  </si>
  <si>
    <t>SPB-09625</t>
  </si>
  <si>
    <t>SPB-09862</t>
  </si>
  <si>
    <t>SPB-09279</t>
  </si>
  <si>
    <t>SPB-11965</t>
  </si>
  <si>
    <t>SPB-02981</t>
  </si>
  <si>
    <t>SPB-06784</t>
  </si>
  <si>
    <t>SPB-13124</t>
  </si>
  <si>
    <t>SPB-09339</t>
  </si>
  <si>
    <t>SPB-12021</t>
  </si>
  <si>
    <t>SPB-07774</t>
  </si>
  <si>
    <t>SPB-04167</t>
  </si>
  <si>
    <t>SPB-06151</t>
  </si>
  <si>
    <t>SPB-00845</t>
  </si>
  <si>
    <t>SPB-11358</t>
  </si>
  <si>
    <t>SPB-11344</t>
  </si>
  <si>
    <t>SPB-05901</t>
  </si>
  <si>
    <t>SPB-11411</t>
  </si>
  <si>
    <t>SPB-09304</t>
  </si>
  <si>
    <t>SPB-03851</t>
  </si>
  <si>
    <t>SPB-08526</t>
  </si>
  <si>
    <t>SPB-07988</t>
  </si>
  <si>
    <t>SPB-13208</t>
  </si>
  <si>
    <t>SPB-13302</t>
  </si>
  <si>
    <t>SPB-06654</t>
  </si>
  <si>
    <t>SPB-12367</t>
  </si>
  <si>
    <t>SPB-03860</t>
  </si>
  <si>
    <t>SPB-07940</t>
  </si>
  <si>
    <t>SPB-10664</t>
  </si>
  <si>
    <t>SPB-06447</t>
  </si>
  <si>
    <t>SPB-04842</t>
  </si>
  <si>
    <t>SPB-09430</t>
  </si>
  <si>
    <t>SPB-08897</t>
  </si>
  <si>
    <t>SPB-01520</t>
  </si>
  <si>
    <t>SPB-08572</t>
  </si>
  <si>
    <t>SPB-05504</t>
  </si>
  <si>
    <t>SPB-09027</t>
  </si>
  <si>
    <t>SPB-12225</t>
  </si>
  <si>
    <t>SPB-10945</t>
  </si>
  <si>
    <t>SPB-13194</t>
  </si>
  <si>
    <t>SPB-03497</t>
  </si>
  <si>
    <t>SPB-12377</t>
  </si>
  <si>
    <t>SPB-06657</t>
  </si>
  <si>
    <t>SPB-08685</t>
  </si>
  <si>
    <t>SPB-11607</t>
  </si>
  <si>
    <t>SPB-09861</t>
  </si>
  <si>
    <t>SPB-00131</t>
  </si>
  <si>
    <t>SPB-12319</t>
  </si>
  <si>
    <t>SPB-09681</t>
  </si>
  <si>
    <t>SPB-01996</t>
  </si>
  <si>
    <t>SPB-13106</t>
  </si>
  <si>
    <t>SPB-13048</t>
  </si>
  <si>
    <t>SPB-10167</t>
  </si>
  <si>
    <t>SPB-01245</t>
  </si>
  <si>
    <t>SPB-03398</t>
  </si>
  <si>
    <t>SPB-10708</t>
  </si>
  <si>
    <t>SPB-04714</t>
  </si>
  <si>
    <t xml:space="preserve"> 마곡역교차로</t>
  </si>
  <si>
    <t>SPB-07677</t>
  </si>
  <si>
    <t>SPB-12646</t>
  </si>
  <si>
    <t>SPB-12882</t>
  </si>
  <si>
    <t>SPB-02890</t>
  </si>
  <si>
    <t>SPB-05996</t>
  </si>
  <si>
    <t>SPB-02388</t>
  </si>
  <si>
    <t>SPB-12744</t>
  </si>
  <si>
    <t>SPB-12165</t>
  </si>
  <si>
    <t>SPB-10551</t>
  </si>
  <si>
    <t>SPB-11006</t>
  </si>
  <si>
    <t>SPB-12119</t>
  </si>
  <si>
    <t>SPB-11638</t>
  </si>
  <si>
    <t>SPB-07864</t>
  </si>
  <si>
    <t>SPB-02018</t>
  </si>
  <si>
    <t>SPB-05951</t>
  </si>
  <si>
    <t>SPB-05503</t>
  </si>
  <si>
    <t>SPB-08534</t>
  </si>
  <si>
    <t>SPB-02559</t>
  </si>
  <si>
    <t>SPB-05653</t>
  </si>
  <si>
    <t>SPB-05286</t>
  </si>
  <si>
    <t>SPB-04492</t>
  </si>
  <si>
    <t>SPB-06150</t>
  </si>
  <si>
    <t>SPB-05219</t>
  </si>
  <si>
    <t>SPB-12203</t>
  </si>
  <si>
    <t>SPB-01481</t>
  </si>
  <si>
    <t>SPB-09737</t>
  </si>
  <si>
    <t>SPB-12338</t>
  </si>
  <si>
    <t>SPB-10464</t>
  </si>
  <si>
    <t>SPB-00982</t>
  </si>
  <si>
    <t>SPB-02663</t>
  </si>
  <si>
    <t>SPB-08246</t>
  </si>
  <si>
    <t>SPB-06586</t>
  </si>
  <si>
    <t>SPB-09069</t>
  </si>
  <si>
    <t>SPB-08238</t>
  </si>
  <si>
    <t>SPB-01997</t>
  </si>
  <si>
    <t>SPB-04645</t>
  </si>
  <si>
    <t>SPB-09657</t>
  </si>
  <si>
    <t>SPB-06205</t>
  </si>
  <si>
    <t>SPB-10580</t>
  </si>
  <si>
    <t>SPB-08181</t>
  </si>
  <si>
    <t>SPB-09570</t>
  </si>
  <si>
    <t>SPB-11295</t>
  </si>
  <si>
    <t>SPB-02039</t>
  </si>
  <si>
    <t>SPB-08194</t>
  </si>
  <si>
    <t>SPB-05054</t>
  </si>
  <si>
    <t>SPB-11923</t>
  </si>
  <si>
    <t>SPB-10142</t>
  </si>
  <si>
    <t>SPB-01841</t>
  </si>
  <si>
    <t>SPB-03319</t>
  </si>
  <si>
    <t>SPB-05999</t>
  </si>
  <si>
    <t>SPB-11597</t>
  </si>
  <si>
    <t>SPB-07327</t>
  </si>
  <si>
    <t xml:space="preserve"> 수연빌딩 앞</t>
  </si>
  <si>
    <t>SPB-10293</t>
  </si>
  <si>
    <t>SPB-10520</t>
  </si>
  <si>
    <t>SPB-03578</t>
  </si>
  <si>
    <t>SPB-04318</t>
  </si>
  <si>
    <t>SPB-07719</t>
  </si>
  <si>
    <t>SPB-04221</t>
  </si>
  <si>
    <t>SPB-13025</t>
  </si>
  <si>
    <t>SPB-08488</t>
  </si>
  <si>
    <t>SPB-12933</t>
  </si>
  <si>
    <t>SPB-12306</t>
  </si>
  <si>
    <t>SPB-00346</t>
  </si>
  <si>
    <t>SPB-00235</t>
  </si>
  <si>
    <t>SPB-05581</t>
  </si>
  <si>
    <t>SPB-15106</t>
  </si>
  <si>
    <t>SPB-08148</t>
  </si>
  <si>
    <t>SPB-12500</t>
  </si>
  <si>
    <t>SPB-10935</t>
  </si>
  <si>
    <t>SPB-13005</t>
  </si>
  <si>
    <t>SPB-12698</t>
  </si>
  <si>
    <t>SPB-11742</t>
  </si>
  <si>
    <t>SPB-08730</t>
  </si>
  <si>
    <t>SPB-06235</t>
  </si>
  <si>
    <t>SPB-09373</t>
  </si>
  <si>
    <t>SPB-07325</t>
  </si>
  <si>
    <t>SPB-13095</t>
  </si>
  <si>
    <t>SPB-12906</t>
  </si>
  <si>
    <t>SPB-10434</t>
  </si>
  <si>
    <t>SPB-10199</t>
  </si>
  <si>
    <t>SPB-02219</t>
  </si>
  <si>
    <t>SPB-00032</t>
  </si>
  <si>
    <t>SPB-09363</t>
  </si>
  <si>
    <t>SPB-10305</t>
  </si>
  <si>
    <t>SPB-03813</t>
  </si>
  <si>
    <t>SPB-08127</t>
  </si>
  <si>
    <t>SPB-05686</t>
  </si>
  <si>
    <t>SPB-09209</t>
  </si>
  <si>
    <t>SPB-12958</t>
  </si>
  <si>
    <t>SPB-11046</t>
  </si>
  <si>
    <t>SPB-10297</t>
  </si>
  <si>
    <t>SPB-05764</t>
  </si>
  <si>
    <t xml:space="preserve"> 서울연신중학교</t>
  </si>
  <si>
    <t>SPB-02491</t>
  </si>
  <si>
    <t>SPB-11401</t>
  </si>
  <si>
    <t>SPB-00730</t>
  </si>
  <si>
    <t>SPB-08485</t>
  </si>
  <si>
    <t>SPB-07910</t>
  </si>
  <si>
    <t>SPB-06216</t>
  </si>
  <si>
    <t>SPB-06507</t>
  </si>
  <si>
    <t>SPB-12640</t>
  </si>
  <si>
    <t>SPB-10479</t>
  </si>
  <si>
    <t>SPB-08318</t>
  </si>
  <si>
    <t>SPB-07079</t>
  </si>
  <si>
    <t>SPB-03329</t>
  </si>
  <si>
    <t>SPB-03504</t>
  </si>
  <si>
    <t>SPB-06316</t>
  </si>
  <si>
    <t>SPB-11383</t>
  </si>
  <si>
    <t>SPB-11463</t>
  </si>
  <si>
    <t>SPB-10294</t>
  </si>
  <si>
    <t>SPB-08809</t>
  </si>
  <si>
    <t>SPB-12180</t>
  </si>
  <si>
    <t>SPB-13591</t>
  </si>
  <si>
    <t>SPB-06453</t>
  </si>
  <si>
    <t>SPB-10000</t>
  </si>
  <si>
    <t>SPB-08335</t>
  </si>
  <si>
    <t>SPB-02021</t>
  </si>
  <si>
    <t>SPB-08014</t>
  </si>
  <si>
    <t>SPB-12468</t>
  </si>
  <si>
    <t>SPB-07119</t>
  </si>
  <si>
    <t>SPB-06788</t>
  </si>
  <si>
    <t>SPB-11934</t>
  </si>
  <si>
    <t>SPB-10850</t>
  </si>
  <si>
    <t>SPB-10208</t>
  </si>
  <si>
    <t>SPB-07538</t>
  </si>
  <si>
    <t>SPB-06969</t>
  </si>
  <si>
    <t xml:space="preserve"> 한울중학교</t>
  </si>
  <si>
    <t>SPB-04358</t>
  </si>
  <si>
    <t>SPB-06307</t>
  </si>
  <si>
    <t>SPB-10027</t>
  </si>
  <si>
    <t>SPB-12118</t>
  </si>
  <si>
    <t>SPB-11677</t>
  </si>
  <si>
    <t>SPB-13206</t>
  </si>
  <si>
    <t>SPB-06526</t>
  </si>
  <si>
    <t>SPB-11522</t>
  </si>
  <si>
    <t>SPB-07877</t>
  </si>
  <si>
    <t>SPB-09447</t>
  </si>
  <si>
    <t>SPB-00683</t>
  </si>
  <si>
    <t>SPB-04141</t>
  </si>
  <si>
    <t>SPB-09887</t>
  </si>
  <si>
    <t>SPB-03308</t>
  </si>
  <si>
    <t>SPB-11492</t>
  </si>
  <si>
    <t>SPB-10319</t>
  </si>
  <si>
    <t>SPB-05193</t>
  </si>
  <si>
    <t>SPB-10425</t>
  </si>
  <si>
    <t>SPB-11717</t>
  </si>
  <si>
    <t>SPB-03652</t>
  </si>
  <si>
    <t>SPB-09121</t>
  </si>
  <si>
    <t>SPB-06587</t>
  </si>
  <si>
    <t>SPB-12461</t>
  </si>
  <si>
    <t>SPB-02004</t>
  </si>
  <si>
    <t>SPB-07650</t>
  </si>
  <si>
    <t>SPB-10688</t>
  </si>
  <si>
    <t>SPB-11410</t>
  </si>
  <si>
    <t>SPB-03890</t>
  </si>
  <si>
    <t>SPB-11859</t>
  </si>
  <si>
    <t>SPB-01210</t>
  </si>
  <si>
    <t>SPB-13216</t>
  </si>
  <si>
    <t>SPB-03814</t>
  </si>
  <si>
    <t>SPB-09574</t>
  </si>
  <si>
    <t>SPB-04452</t>
  </si>
  <si>
    <t>SPB-07894</t>
  </si>
  <si>
    <t>SPB-02827</t>
  </si>
  <si>
    <t>SPB-03293</t>
  </si>
  <si>
    <t>SPB-04726</t>
  </si>
  <si>
    <t>SPB-09682</t>
  </si>
  <si>
    <t>SPB-04512</t>
  </si>
  <si>
    <t>SPB-09859</t>
  </si>
  <si>
    <t>SPB-10875</t>
  </si>
  <si>
    <t>SPB-12302</t>
  </si>
  <si>
    <t>SPB-09381</t>
  </si>
  <si>
    <t>SPB-02344</t>
  </si>
  <si>
    <t>SPB-09294</t>
  </si>
  <si>
    <t>SPB-08411</t>
  </si>
  <si>
    <t>SPB-06576</t>
  </si>
  <si>
    <t>SPB-10469</t>
  </si>
  <si>
    <t>SPB-07433</t>
  </si>
  <si>
    <t>SPB-12212</t>
  </si>
  <si>
    <t>SPB-13087</t>
  </si>
  <si>
    <t>SPB-05836</t>
  </si>
  <si>
    <t>SPB-01009</t>
  </si>
  <si>
    <t>SPB-12765</t>
  </si>
  <si>
    <t>SPB-12884</t>
  </si>
  <si>
    <t>SPB-12452</t>
  </si>
  <si>
    <t>SPB-06282</t>
  </si>
  <si>
    <t>SPB-06770</t>
  </si>
  <si>
    <t>SPB-09635</t>
  </si>
  <si>
    <t>SPB-06134</t>
  </si>
  <si>
    <t>SPB-08894</t>
  </si>
  <si>
    <t xml:space="preserve"> 성원2차 아파트</t>
  </si>
  <si>
    <t>SPB-11372</t>
  </si>
  <si>
    <t>SPB-02394</t>
  </si>
  <si>
    <t>SPB-08671</t>
  </si>
  <si>
    <t>SPB-03146</t>
  </si>
  <si>
    <t>SPB-12061</t>
  </si>
  <si>
    <t>SPB-09313</t>
  </si>
  <si>
    <t>SPB-12334</t>
  </si>
  <si>
    <t>SPB-06570</t>
  </si>
  <si>
    <t>SPB-04506</t>
  </si>
  <si>
    <t>SPB-11170</t>
  </si>
  <si>
    <t>SPB-07938</t>
  </si>
  <si>
    <t>SPB-04139</t>
  </si>
  <si>
    <t>SPB-13058</t>
  </si>
  <si>
    <t>SPB-09299</t>
  </si>
  <si>
    <t>SPB-10555</t>
  </si>
  <si>
    <t>SPB-11909</t>
  </si>
  <si>
    <t>SPB-02830</t>
  </si>
  <si>
    <t>SPB-11745</t>
  </si>
  <si>
    <t>SPB-08016</t>
  </si>
  <si>
    <t>SPB-07333</t>
  </si>
  <si>
    <t>SPB-09058</t>
  </si>
  <si>
    <t>SPB-10092</t>
  </si>
  <si>
    <t>SPB-00946</t>
  </si>
  <si>
    <t>SPB-11725</t>
  </si>
  <si>
    <t>SPB-04070</t>
  </si>
  <si>
    <t>SPB-03427</t>
  </si>
  <si>
    <t>SPB-02879</t>
  </si>
  <si>
    <t>SPB-01553</t>
  </si>
  <si>
    <t>SPB-10259</t>
  </si>
  <si>
    <t>SPB-01688</t>
  </si>
  <si>
    <t>SPB-03672</t>
  </si>
  <si>
    <t>SPB-03513</t>
  </si>
  <si>
    <t>SPB-09012</t>
  </si>
  <si>
    <t>SPB-02484</t>
  </si>
  <si>
    <t>SPB-10028</t>
  </si>
  <si>
    <t>SPB-11769</t>
  </si>
  <si>
    <t>SPB-12494</t>
  </si>
  <si>
    <t>SPB-06606</t>
  </si>
  <si>
    <t>SPB-05149</t>
  </si>
  <si>
    <t>SPB-10897</t>
  </si>
  <si>
    <t>SPB-13236</t>
  </si>
  <si>
    <t>SPB-03985</t>
  </si>
  <si>
    <t>SPB-12242</t>
  </si>
  <si>
    <t>SPB-11763</t>
  </si>
  <si>
    <t>SPB-11594</t>
  </si>
  <si>
    <t>SPB-03168</t>
  </si>
  <si>
    <t>SPB-11651</t>
  </si>
  <si>
    <t>SPB-13047</t>
  </si>
  <si>
    <t>SPB-03022</t>
  </si>
  <si>
    <t>SPB-13009</t>
  </si>
  <si>
    <t>SPB-08968</t>
  </si>
  <si>
    <t>SPB-13183</t>
  </si>
  <si>
    <t>SPB-08852</t>
  </si>
  <si>
    <t>SPB-04546</t>
  </si>
  <si>
    <t>SPB-08208</t>
  </si>
  <si>
    <t>SPB-09306</t>
  </si>
  <si>
    <t>SPB-08104</t>
  </si>
  <si>
    <t>SPB-07738</t>
  </si>
  <si>
    <t>SPB-08425</t>
  </si>
  <si>
    <t>SPB-08115</t>
  </si>
  <si>
    <t>SPB-08476</t>
  </si>
  <si>
    <t>SPB-12274</t>
  </si>
  <si>
    <t>SPB-04144</t>
  </si>
  <si>
    <t>SPB-08692</t>
  </si>
  <si>
    <t>SPB-12066</t>
  </si>
  <si>
    <t>SPB-00808</t>
  </si>
  <si>
    <t>SPB-10266</t>
  </si>
  <si>
    <t>SPB-08835</t>
  </si>
  <si>
    <t>SPB-12364</t>
  </si>
  <si>
    <t>SPB-08717</t>
  </si>
  <si>
    <t>SPB-01523</t>
  </si>
  <si>
    <t>SPB-12091</t>
  </si>
  <si>
    <t>SPB-10276</t>
  </si>
  <si>
    <t>SPB-11543</t>
  </si>
  <si>
    <t>SPB-02601</t>
  </si>
  <si>
    <t>SPB-05001</t>
  </si>
  <si>
    <t>SPB-08848</t>
  </si>
  <si>
    <t>SPB-12471</t>
  </si>
  <si>
    <t>SPB-12579</t>
  </si>
  <si>
    <t>SPB-03006</t>
  </si>
  <si>
    <t>SPB-10467</t>
  </si>
  <si>
    <t>SPB-01240</t>
  </si>
  <si>
    <t>SPB-08866</t>
  </si>
  <si>
    <t>SPB-12152</t>
  </si>
  <si>
    <t>SPB-08461</t>
  </si>
  <si>
    <t>SPB-07064</t>
  </si>
  <si>
    <t>SPB-12314</t>
  </si>
  <si>
    <t>SPB-07770</t>
  </si>
  <si>
    <t>SPB-02356</t>
  </si>
  <si>
    <t>SPB-09296</t>
  </si>
  <si>
    <t>SPB-02637</t>
  </si>
  <si>
    <t>SPB-02088</t>
  </si>
  <si>
    <t>SPB-05561</t>
  </si>
  <si>
    <t>SPB-07595</t>
  </si>
  <si>
    <t>SPB-10463</t>
  </si>
  <si>
    <t>SPB-06085</t>
  </si>
  <si>
    <t>SPB-12914</t>
  </si>
  <si>
    <t>SPB-10604</t>
  </si>
  <si>
    <t>SPB-07521</t>
  </si>
  <si>
    <t>SPB-13258</t>
  </si>
  <si>
    <t>SPB-07724</t>
  </si>
  <si>
    <t>SPB-09026</t>
  </si>
  <si>
    <t>SPB-09687</t>
  </si>
  <si>
    <t>SPB-08635</t>
  </si>
  <si>
    <t>SPB-12505</t>
  </si>
  <si>
    <t>SPB-04207</t>
  </si>
  <si>
    <t>SPB-05960</t>
  </si>
  <si>
    <t>SPB-08548</t>
  </si>
  <si>
    <t>SPB-06960</t>
  </si>
  <si>
    <t>SPB-11015</t>
  </si>
  <si>
    <t>SPB-08072</t>
  </si>
  <si>
    <t>SPB-04312</t>
  </si>
  <si>
    <t>SPB-09095</t>
  </si>
  <si>
    <t>SPB-09073</t>
  </si>
  <si>
    <t>SPB-04536</t>
  </si>
  <si>
    <t>SPB-02591</t>
  </si>
  <si>
    <t>SPB-07340</t>
  </si>
  <si>
    <t>SPB-03771</t>
  </si>
  <si>
    <t>SPB-06610</t>
  </si>
  <si>
    <t>SPB-11835</t>
  </si>
  <si>
    <t>SPB-09847</t>
  </si>
  <si>
    <t>SPB-09913</t>
  </si>
  <si>
    <t>SPB-12681</t>
  </si>
  <si>
    <t>SPB-06539</t>
  </si>
  <si>
    <t>SPB-09932</t>
  </si>
  <si>
    <t>SPB-10325</t>
  </si>
  <si>
    <t>SPB-08565</t>
  </si>
  <si>
    <t>SPB-08988</t>
  </si>
  <si>
    <t>SPB-04682</t>
  </si>
  <si>
    <t>SPB-12995</t>
  </si>
  <si>
    <t>SPB-10399</t>
  </si>
  <si>
    <t>SPB-11085</t>
  </si>
  <si>
    <t>SPB-11582</t>
  </si>
  <si>
    <t>SPB-06750</t>
  </si>
  <si>
    <t>SPB-12615</t>
  </si>
  <si>
    <t>SPB-00130</t>
  </si>
  <si>
    <t>SPB-09329</t>
  </si>
  <si>
    <t>SPB-08134</t>
  </si>
  <si>
    <t>SPB-10864</t>
  </si>
  <si>
    <t>SPB-03461</t>
  </si>
  <si>
    <t>SPB-03998</t>
  </si>
  <si>
    <t>SPB-01168</t>
  </si>
  <si>
    <t>SPB-11630</t>
  </si>
  <si>
    <t>SPB-06464</t>
  </si>
  <si>
    <t>SPB-08460</t>
  </si>
  <si>
    <t>SPB-12675</t>
  </si>
  <si>
    <t>SPB-08197</t>
  </si>
  <si>
    <t>SPB-07647</t>
  </si>
  <si>
    <t>SPB-11020</t>
  </si>
  <si>
    <t>SPB-11550</t>
  </si>
  <si>
    <t>SPB-09331</t>
  </si>
  <si>
    <t>SPB-12567</t>
  </si>
  <si>
    <t>SPB-05423</t>
  </si>
  <si>
    <t>SPB-07045</t>
  </si>
  <si>
    <t>SPB-09390</t>
  </si>
  <si>
    <t>SPB-07674</t>
  </si>
  <si>
    <t>SPB-09366</t>
  </si>
  <si>
    <t>SPB-07955</t>
  </si>
  <si>
    <t>SPB-06686</t>
  </si>
  <si>
    <t>SPB-09025</t>
  </si>
  <si>
    <t>SPB-02513</t>
  </si>
  <si>
    <t>SPB-11570</t>
  </si>
  <si>
    <t>SPB-08295</t>
  </si>
  <si>
    <t>SPB-03469</t>
  </si>
  <si>
    <t>SPB-10310</t>
  </si>
  <si>
    <t>SPB-02198</t>
  </si>
  <si>
    <t>SPB-03061</t>
  </si>
  <si>
    <t>SPB-09551</t>
  </si>
  <si>
    <t>SPB-04242</t>
  </si>
  <si>
    <t>SPB-06160</t>
  </si>
  <si>
    <t>SPB-13110</t>
  </si>
  <si>
    <t>SPB-10404</t>
  </si>
  <si>
    <t>SPB-02172</t>
  </si>
  <si>
    <t>SPB-02026</t>
  </si>
  <si>
    <t>SPB-01012</t>
  </si>
  <si>
    <t>SPB-12950</t>
  </si>
  <si>
    <t>SPB-04576</t>
  </si>
  <si>
    <t>SPB-10820</t>
  </si>
  <si>
    <t>SPB-06292</t>
  </si>
  <si>
    <t>SPB-08329</t>
  </si>
  <si>
    <t>SPB-03498</t>
  </si>
  <si>
    <t>SPB-09694</t>
  </si>
  <si>
    <t>SPB-11292</t>
  </si>
  <si>
    <t>SPB-09226</t>
  </si>
  <si>
    <t>SPB-07083</t>
  </si>
  <si>
    <t>SPB-03696</t>
  </si>
  <si>
    <t>SPB-07238</t>
  </si>
  <si>
    <t>SPB-05761</t>
  </si>
  <si>
    <t>SPB-04421</t>
  </si>
  <si>
    <t>SPB-12310</t>
  </si>
  <si>
    <t>SPB-10573</t>
  </si>
  <si>
    <t>SPB-11583</t>
  </si>
  <si>
    <t>SPB-10480</t>
  </si>
  <si>
    <t>SPB-01203</t>
  </si>
  <si>
    <t>SPB-04821</t>
  </si>
  <si>
    <t>SPB-06869</t>
  </si>
  <si>
    <t>SPB-10252</t>
  </si>
  <si>
    <t>SPB-10085</t>
  </si>
  <si>
    <t>SPB-05523</t>
  </si>
  <si>
    <t>SPB-10284</t>
  </si>
  <si>
    <t>SPB-07530</t>
  </si>
  <si>
    <t>SPB-10273</t>
  </si>
  <si>
    <t>SPB-10821</t>
  </si>
  <si>
    <t>SPB-02775</t>
  </si>
  <si>
    <t>SPB-07475</t>
  </si>
  <si>
    <t>SPB-13222</t>
  </si>
  <si>
    <t>SPB-09076</t>
  </si>
  <si>
    <t>SPB-08608</t>
  </si>
  <si>
    <t>SPB-12231</t>
  </si>
  <si>
    <t>SPB-01067</t>
  </si>
  <si>
    <t>SPB-11645</t>
  </si>
  <si>
    <t>SPB-02261</t>
  </si>
  <si>
    <t>SPB-08915</t>
  </si>
  <si>
    <t>SPB-06028</t>
  </si>
  <si>
    <t>SPB-12730</t>
  </si>
  <si>
    <t>SPB-09834</t>
  </si>
  <si>
    <t>SPB-07526</t>
  </si>
  <si>
    <t>SPB-06832</t>
  </si>
  <si>
    <t>SPB-08353</t>
  </si>
  <si>
    <t>SPB-07844</t>
  </si>
  <si>
    <t>SPB-08732</t>
  </si>
  <si>
    <t>SPB-08738</t>
  </si>
  <si>
    <t>SPB-12818</t>
  </si>
  <si>
    <t>SPB-06131</t>
  </si>
  <si>
    <t>SPB-09211</t>
  </si>
  <si>
    <t>SPB-00556</t>
  </si>
  <si>
    <t>SPB-06795</t>
  </si>
  <si>
    <t>SPB-00327</t>
  </si>
  <si>
    <t>SPB-09634</t>
  </si>
  <si>
    <t>SPB-08745</t>
  </si>
  <si>
    <t>SPB-13267</t>
  </si>
  <si>
    <t>SPB-11432</t>
  </si>
  <si>
    <t>SPB-03833</t>
  </si>
  <si>
    <t>SPB-03517</t>
  </si>
  <si>
    <t>SPB-11569</t>
  </si>
  <si>
    <t>SPB-07213</t>
  </si>
  <si>
    <t>SPB-11263</t>
  </si>
  <si>
    <t>SPB-01994</t>
  </si>
  <si>
    <t>SPB-03887</t>
  </si>
  <si>
    <t>SPB-09118</t>
  </si>
  <si>
    <t>SPB-06367</t>
  </si>
  <si>
    <t>SPB-07457</t>
  </si>
  <si>
    <t>SPB-01195</t>
  </si>
  <si>
    <t>SPB-13173</t>
  </si>
  <si>
    <t>SPB-07320</t>
  </si>
  <si>
    <t>SPB-11266</t>
  </si>
  <si>
    <t>SPB-11061</t>
  </si>
  <si>
    <t>SPB-12628</t>
  </si>
  <si>
    <t>SPB-11232</t>
  </si>
  <si>
    <t>SPB-09971</t>
  </si>
  <si>
    <t>SPB-09969</t>
  </si>
  <si>
    <t>SPB-03914</t>
  </si>
  <si>
    <t>SPB-13029</t>
  </si>
  <si>
    <t>SPB-06454</t>
  </si>
  <si>
    <t>SPB-09404</t>
  </si>
  <si>
    <t xml:space="preserve"> 세종대학교</t>
  </si>
  <si>
    <t>SPB-07531</t>
  </si>
  <si>
    <t>SPB-09414</t>
  </si>
  <si>
    <t>SPB-08030</t>
  </si>
  <si>
    <t>SPB-08449</t>
  </si>
  <si>
    <t>SPB-06712</t>
  </si>
  <si>
    <t>SPB-02902</t>
  </si>
  <si>
    <t>SPB-12010</t>
  </si>
  <si>
    <t>SPB-03602</t>
  </si>
  <si>
    <t>SPB-07362</t>
  </si>
  <si>
    <t>SPB-07893</t>
  </si>
  <si>
    <t>SPB-04722</t>
  </si>
  <si>
    <t xml:space="preserve"> 현대6차아파트 101동 옆</t>
  </si>
  <si>
    <t>SPB-10458</t>
  </si>
  <si>
    <t>SPB-07087</t>
  </si>
  <si>
    <t>SPB-10719</t>
  </si>
  <si>
    <t>SPB-12916</t>
  </si>
  <si>
    <t>SPB-03226</t>
  </si>
  <si>
    <t>SPB-13198</t>
  </si>
  <si>
    <t>SPB-06061</t>
  </si>
  <si>
    <t>시간대</t>
    <phoneticPr fontId="2" type="noConversion"/>
  </si>
  <si>
    <t>주말</t>
    <phoneticPr fontId="2" type="noConversion"/>
  </si>
  <si>
    <t>행 레이블</t>
  </si>
  <si>
    <t>총합계</t>
  </si>
  <si>
    <t>열 레이블</t>
  </si>
  <si>
    <t>FALSE</t>
  </si>
  <si>
    <t>TRUE</t>
  </si>
  <si>
    <t>개수 : 자전거번호</t>
  </si>
  <si>
    <t>서울</t>
  </si>
  <si>
    <t>지면상태(지면상태코드)</t>
  </si>
  <si>
    <t>시정(10m)</t>
  </si>
  <si>
    <t>전운량(10분위)</t>
  </si>
  <si>
    <t>적설(cm)</t>
  </si>
  <si>
    <t>일조(hr)</t>
  </si>
  <si>
    <t>현지기압(hPa)</t>
  </si>
  <si>
    <t>습도(%)</t>
  </si>
  <si>
    <t>풍속(m/s)</t>
  </si>
  <si>
    <t>강수량(mm)</t>
  </si>
  <si>
    <t>기온(°C)</t>
  </si>
  <si>
    <t>일시</t>
  </si>
  <si>
    <t>지점명</t>
  </si>
  <si>
    <t>지점</t>
  </si>
  <si>
    <t>second</t>
    <phoneticPr fontId="2" type="noConversion"/>
  </si>
  <si>
    <t>time</t>
    <phoneticPr fontId="2" type="noConversion"/>
  </si>
  <si>
    <t>날짜+시간대</t>
    <phoneticPr fontId="2" type="noConversion"/>
  </si>
  <si>
    <t>vlookup</t>
    <phoneticPr fontId="2" type="noConversion"/>
  </si>
  <si>
    <t>minute</t>
    <phoneticPr fontId="2" type="noConversion"/>
  </si>
  <si>
    <t>시간대_정확</t>
    <phoneticPr fontId="2" type="noConversion"/>
  </si>
  <si>
    <t>기온</t>
    <phoneticPr fontId="2" type="noConversion"/>
  </si>
  <si>
    <t>강수량</t>
    <phoneticPr fontId="2" type="noConversion"/>
  </si>
  <si>
    <t>비</t>
    <phoneticPr fontId="2" type="noConversion"/>
  </si>
  <si>
    <t>개수 : 지점명</t>
  </si>
  <si>
    <t>(비어 있음)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</si>
</sst>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1" fillId="2" borderId="1" xfId="0" applyFont="1" applyFill="1" applyBorder="1">
      <alignment vertical="center"/>
    </xf>
    <xf numFmtId="0" fontId="0" fillId="0" borderId="0" xfId="0" applyNumberFormat="1">
      <alignment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NumberFormat="1" applyFont="1" applyFill="1" applyBorder="1">
      <alignment vertical="center"/>
    </xf>
    <xf numFmtId="176" fontId="0" fillId="0" borderId="0" xfId="0" applyNumberFormat="1">
      <alignment vertical="center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[seoul_bike_mod_10000.xlsx]Sheet1!피벗 테이블9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Sheet1!$Y$4:$Y$5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Sheet1!$X$6:$X$30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Sheet1!$Y$6:$Y$30</c:f>
              <c:numCache>
                <c:formatCode>General</c:formatCode>
                <c:ptCount val="24"/>
                <c:pt idx="0">
                  <c:v>259</c:v>
                </c:pt>
                <c:pt idx="1">
                  <c:v>191</c:v>
                </c:pt>
                <c:pt idx="2">
                  <c:v>131</c:v>
                </c:pt>
                <c:pt idx="3">
                  <c:v>79</c:v>
                </c:pt>
                <c:pt idx="4">
                  <c:v>47</c:v>
                </c:pt>
                <c:pt idx="5">
                  <c:v>54</c:v>
                </c:pt>
                <c:pt idx="6">
                  <c:v>118</c:v>
                </c:pt>
                <c:pt idx="7">
                  <c:v>331</c:v>
                </c:pt>
                <c:pt idx="8">
                  <c:v>629</c:v>
                </c:pt>
                <c:pt idx="9">
                  <c:v>349</c:v>
                </c:pt>
                <c:pt idx="10">
                  <c:v>286</c:v>
                </c:pt>
                <c:pt idx="11">
                  <c:v>371</c:v>
                </c:pt>
                <c:pt idx="12">
                  <c:v>478</c:v>
                </c:pt>
                <c:pt idx="13">
                  <c:v>502</c:v>
                </c:pt>
                <c:pt idx="14">
                  <c:v>530</c:v>
                </c:pt>
                <c:pt idx="15">
                  <c:v>568</c:v>
                </c:pt>
                <c:pt idx="16">
                  <c:v>648</c:v>
                </c:pt>
                <c:pt idx="17">
                  <c:v>778</c:v>
                </c:pt>
                <c:pt idx="18">
                  <c:v>1084</c:v>
                </c:pt>
                <c:pt idx="19">
                  <c:v>758</c:v>
                </c:pt>
                <c:pt idx="20">
                  <c:v>615</c:v>
                </c:pt>
                <c:pt idx="21">
                  <c:v>581</c:v>
                </c:pt>
                <c:pt idx="22">
                  <c:v>514</c:v>
                </c:pt>
                <c:pt idx="23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C-4AE0-8705-06AD49AC22F0}"/>
            </c:ext>
          </c:extLst>
        </c:ser>
        <c:ser>
          <c:idx val="1"/>
          <c:order val="1"/>
          <c:tx>
            <c:strRef>
              <c:f>Sheet1!$Z$4:$Z$5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Sheet1!$X$6:$X$30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Sheet1!$Z$6:$Z$30</c:f>
              <c:numCache>
                <c:formatCode>General</c:formatCode>
                <c:ptCount val="24"/>
                <c:pt idx="0">
                  <c:v>1</c:v>
                </c:pt>
                <c:pt idx="3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10">
                  <c:v>1</c:v>
                </c:pt>
                <c:pt idx="12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C-4AE0-8705-06AD49AC2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9481215"/>
        <c:axId val="1829518239"/>
      </c:barChart>
      <c:catAx>
        <c:axId val="182948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9518239"/>
        <c:crosses val="autoZero"/>
        <c:auto val="1"/>
        <c:lblAlgn val="ctr"/>
        <c:lblOffset val="100"/>
        <c:noMultiLvlLbl val="0"/>
      </c:catAx>
      <c:valAx>
        <c:axId val="18295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948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Sheet1!$AH$5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Sheet1!$AG$6:$AG$29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Sheet1!$AH$6:$AH$29</c:f>
              <c:numCache>
                <c:formatCode>General</c:formatCode>
                <c:ptCount val="24"/>
                <c:pt idx="0">
                  <c:v>7.4761904761904763</c:v>
                </c:pt>
                <c:pt idx="1">
                  <c:v>5.3809523809523814</c:v>
                </c:pt>
                <c:pt idx="2">
                  <c:v>3.6190476190476191</c:v>
                </c:pt>
                <c:pt idx="3">
                  <c:v>2.2857142857142856</c:v>
                </c:pt>
                <c:pt idx="4">
                  <c:v>1.3333333333333333</c:v>
                </c:pt>
                <c:pt idx="5">
                  <c:v>1.8571428571428572</c:v>
                </c:pt>
                <c:pt idx="6">
                  <c:v>4.9523809523809526</c:v>
                </c:pt>
                <c:pt idx="7">
                  <c:v>14.285714285714286</c:v>
                </c:pt>
                <c:pt idx="8">
                  <c:v>27.285714285714285</c:v>
                </c:pt>
                <c:pt idx="9">
                  <c:v>13.238095238095237</c:v>
                </c:pt>
                <c:pt idx="10">
                  <c:v>9.7142857142857135</c:v>
                </c:pt>
                <c:pt idx="11">
                  <c:v>12.523809523809524</c:v>
                </c:pt>
                <c:pt idx="12">
                  <c:v>15.952380952380953</c:v>
                </c:pt>
                <c:pt idx="13">
                  <c:v>15.428571428571429</c:v>
                </c:pt>
                <c:pt idx="14">
                  <c:v>16.428571428571427</c:v>
                </c:pt>
                <c:pt idx="15">
                  <c:v>18.238095238095237</c:v>
                </c:pt>
                <c:pt idx="16">
                  <c:v>21.523809523809526</c:v>
                </c:pt>
                <c:pt idx="17">
                  <c:v>27.61904761904762</c:v>
                </c:pt>
                <c:pt idx="18">
                  <c:v>42.666666666666664</c:v>
                </c:pt>
                <c:pt idx="19">
                  <c:v>28.61904761904762</c:v>
                </c:pt>
                <c:pt idx="20">
                  <c:v>22.523809523809526</c:v>
                </c:pt>
                <c:pt idx="21">
                  <c:v>21.19047619047619</c:v>
                </c:pt>
                <c:pt idx="22">
                  <c:v>18.571428571428573</c:v>
                </c:pt>
                <c:pt idx="23">
                  <c:v>11.904761904761905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0-41B4-88C4-20A1AD75EF7E}"/>
            </c:ext>
          </c:extLst>
        </c:ser>
        <c:ser>
          <c:idx val="1"/>
          <c:order val="1"/>
          <c:tx>
            <c:strRef>
              <c:f>Sheet1!$AI$5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Sheet1!$AG$6:$AG$29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Sheet1!$AI$6:$AI$29</c:f>
              <c:numCache>
                <c:formatCode>General</c:formatCode>
                <c:ptCount val="24"/>
                <c:pt idx="0">
                  <c:v>11.444444444444445</c:v>
                </c:pt>
                <c:pt idx="1">
                  <c:v>8.6666666666666661</c:v>
                </c:pt>
                <c:pt idx="2">
                  <c:v>6.1111111111111107</c:v>
                </c:pt>
                <c:pt idx="3">
                  <c:v>3.6666666666666665</c:v>
                </c:pt>
                <c:pt idx="4">
                  <c:v>2.1111111111111112</c:v>
                </c:pt>
                <c:pt idx="5">
                  <c:v>1.6666666666666667</c:v>
                </c:pt>
                <c:pt idx="6">
                  <c:v>1.8888888888888888</c:v>
                </c:pt>
                <c:pt idx="7">
                  <c:v>3.6666666666666665</c:v>
                </c:pt>
                <c:pt idx="8">
                  <c:v>6.666666666666667</c:v>
                </c:pt>
                <c:pt idx="9">
                  <c:v>7.8888888888888893</c:v>
                </c:pt>
                <c:pt idx="10">
                  <c:v>9.2222222222222214</c:v>
                </c:pt>
                <c:pt idx="11">
                  <c:v>12</c:v>
                </c:pt>
                <c:pt idx="12">
                  <c:v>16</c:v>
                </c:pt>
                <c:pt idx="13">
                  <c:v>19.777777777777779</c:v>
                </c:pt>
                <c:pt idx="14">
                  <c:v>20.555555555555557</c:v>
                </c:pt>
                <c:pt idx="15">
                  <c:v>20.555555555555557</c:v>
                </c:pt>
                <c:pt idx="16">
                  <c:v>21.888888888888889</c:v>
                </c:pt>
                <c:pt idx="17">
                  <c:v>22.222222222222221</c:v>
                </c:pt>
                <c:pt idx="18">
                  <c:v>21</c:v>
                </c:pt>
                <c:pt idx="19">
                  <c:v>17.666666666666668</c:v>
                </c:pt>
                <c:pt idx="20">
                  <c:v>15.777777777777779</c:v>
                </c:pt>
                <c:pt idx="21">
                  <c:v>15.555555555555555</c:v>
                </c:pt>
                <c:pt idx="22">
                  <c:v>13.888888888888889</c:v>
                </c:pt>
                <c:pt idx="23">
                  <c:v>10.555555555555555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0-41B4-88C4-20A1AD75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9494527"/>
        <c:axId val="1829478303"/>
      </c:barChart>
      <c:catAx>
        <c:axId val="182949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9478303"/>
        <c:crosses val="autoZero"/>
        <c:auto val="1"/>
        <c:lblAlgn val="ctr"/>
        <c:lblOffset val="100"/>
        <c:noMultiLvlLbl val="0"/>
      </c:catAx>
      <c:valAx>
        <c:axId val="18294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949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Sheet1!$AU$5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Sheet1!$AT$6:$AT$29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Sheet1!$AU$6:$AU$29</c:f>
              <c:numCache>
                <c:formatCode>General</c:formatCode>
                <c:ptCount val="24"/>
                <c:pt idx="0">
                  <c:v>8.931034482758621</c:v>
                </c:pt>
                <c:pt idx="1">
                  <c:v>6.3666666666666663</c:v>
                </c:pt>
                <c:pt idx="2">
                  <c:v>4.6785714285714288</c:v>
                </c:pt>
                <c:pt idx="3">
                  <c:v>2.925925925925926</c:v>
                </c:pt>
                <c:pt idx="4">
                  <c:v>1.7407407407407407</c:v>
                </c:pt>
                <c:pt idx="5">
                  <c:v>1.9285714285714286</c:v>
                </c:pt>
                <c:pt idx="6">
                  <c:v>4.3703703703703702</c:v>
                </c:pt>
                <c:pt idx="7">
                  <c:v>12.25925925925926</c:v>
                </c:pt>
                <c:pt idx="8">
                  <c:v>23.296296296296298</c:v>
                </c:pt>
                <c:pt idx="9">
                  <c:v>12.464285714285714</c:v>
                </c:pt>
                <c:pt idx="10">
                  <c:v>10.214285714285714</c:v>
                </c:pt>
                <c:pt idx="11">
                  <c:v>12.793103448275861</c:v>
                </c:pt>
                <c:pt idx="12">
                  <c:v>16.482758620689655</c:v>
                </c:pt>
                <c:pt idx="13">
                  <c:v>17.310344827586206</c:v>
                </c:pt>
                <c:pt idx="14">
                  <c:v>18.275862068965516</c:v>
                </c:pt>
                <c:pt idx="15">
                  <c:v>19.586206896551722</c:v>
                </c:pt>
                <c:pt idx="16">
                  <c:v>23.142857142857142</c:v>
                </c:pt>
                <c:pt idx="17">
                  <c:v>27.785714285714285</c:v>
                </c:pt>
                <c:pt idx="18">
                  <c:v>38.714285714285715</c:v>
                </c:pt>
                <c:pt idx="19">
                  <c:v>28.074074074074073</c:v>
                </c:pt>
                <c:pt idx="20">
                  <c:v>21.964285714285715</c:v>
                </c:pt>
                <c:pt idx="21">
                  <c:v>21.518518518518519</c:v>
                </c:pt>
                <c:pt idx="22">
                  <c:v>18.357142857142858</c:v>
                </c:pt>
                <c:pt idx="23">
                  <c:v>12.142857142857142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3-47E0-B187-8020683E4143}"/>
            </c:ext>
          </c:extLst>
        </c:ser>
        <c:ser>
          <c:idx val="1"/>
          <c:order val="1"/>
          <c:tx>
            <c:strRef>
              <c:f>Sheet1!$AV$5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Sheet1!$AT$6:$AT$29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Sheet1!$AV$6:$AV$29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0.66666666666666663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0.66666666666666663</c:v>
                </c:pt>
                <c:pt idx="8">
                  <c:v>1.3333333333333333</c:v>
                </c:pt>
                <c:pt idx="9">
                  <c:v>0</c:v>
                </c:pt>
                <c:pt idx="10">
                  <c:v>0.5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0.5</c:v>
                </c:pt>
                <c:pt idx="17">
                  <c:v>1</c:v>
                </c:pt>
                <c:pt idx="18">
                  <c:v>0.5</c:v>
                </c:pt>
                <c:pt idx="19">
                  <c:v>0.66666666666666663</c:v>
                </c:pt>
                <c:pt idx="20">
                  <c:v>0</c:v>
                </c:pt>
                <c:pt idx="21">
                  <c:v>1.3333333333333333</c:v>
                </c:pt>
                <c:pt idx="22">
                  <c:v>0.5</c:v>
                </c:pt>
                <c:pt idx="23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3-47E0-B187-8020683E4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035136"/>
        <c:axId val="324052192"/>
      </c:barChart>
      <c:catAx>
        <c:axId val="32403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4052192"/>
        <c:crosses val="autoZero"/>
        <c:auto val="1"/>
        <c:lblAlgn val="ctr"/>
        <c:lblOffset val="100"/>
        <c:noMultiLvlLbl val="0"/>
      </c:catAx>
      <c:valAx>
        <c:axId val="32405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403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179070</xdr:colOff>
      <xdr:row>7</xdr:row>
      <xdr:rowOff>133350</xdr:rowOff>
    </xdr:from>
    <xdr:to>
      <xdr:col>35</xdr:col>
      <xdr:colOff>57150</xdr:colOff>
      <xdr:row>20</xdr:row>
      <xdr:rowOff>3810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C01C5A5-28AE-897C-E05D-DF0CA11B5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57150</xdr:colOff>
      <xdr:row>19</xdr:row>
      <xdr:rowOff>148590</xdr:rowOff>
    </xdr:from>
    <xdr:to>
      <xdr:col>35</xdr:col>
      <xdr:colOff>605790</xdr:colOff>
      <xdr:row>32</xdr:row>
      <xdr:rowOff>19050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CAFB6E3-3FB2-0BE8-A940-BB8A34932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64770</xdr:colOff>
      <xdr:row>8</xdr:row>
      <xdr:rowOff>121920</xdr:rowOff>
    </xdr:from>
    <xdr:to>
      <xdr:col>40</xdr:col>
      <xdr:colOff>613410</xdr:colOff>
      <xdr:row>24</xdr:row>
      <xdr:rowOff>179070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2011C2E-16D3-0255-5006-5624D6507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s" refreshedDate="44700.87863136574" createdVersion="7" refreshedVersion="7" minRefreshableVersion="3" recordCount="10271" xr:uid="{892E8A35-AC08-4E59-B66E-F2A05E58E0BE}">
  <cacheSource type="worksheet">
    <worksheetSource ref="A1:V10272" sheet="Sheet1"/>
  </cacheSource>
  <cacheFields count="22">
    <cacheField name="자전거번호" numFmtId="0">
      <sharedItems/>
    </cacheField>
    <cacheField name="대여일시" numFmtId="22">
      <sharedItems containsSemiMixedTypes="0" containsNonDate="0" containsDate="1" containsString="0" minDate="2018-04-01T00:00:16" maxDate="2018-04-30T23:57:33"/>
    </cacheField>
    <cacheField name="대여대여소번호" numFmtId="0">
      <sharedItems containsMixedTypes="1" containsNumber="1" containsInteger="1" minValue="101" maxValue="9999"/>
    </cacheField>
    <cacheField name="대여대여소명" numFmtId="0">
      <sharedItems/>
    </cacheField>
    <cacheField name="대여거치대" numFmtId="0">
      <sharedItems containsSemiMixedTypes="0" containsString="0" containsNumber="1" containsInteger="1" minValue="1" maxValue="40"/>
    </cacheField>
    <cacheField name="반납일시" numFmtId="22">
      <sharedItems containsSemiMixedTypes="0" containsNonDate="0" containsDate="1" containsString="0" minDate="2018-04-01T00:11:31" maxDate="2018-05-01T00:44:30"/>
    </cacheField>
    <cacheField name="반납대여소번호" numFmtId="0">
      <sharedItems containsMixedTypes="1" containsNumber="1" containsInteger="1" minValue="101" maxValue="9999"/>
    </cacheField>
    <cacheField name="반납대여소명" numFmtId="0">
      <sharedItems/>
    </cacheField>
    <cacheField name="반납거치대" numFmtId="0">
      <sharedItems containsSemiMixedTypes="0" containsString="0" containsNumber="1" containsInteger="1" minValue="1" maxValue="40"/>
    </cacheField>
    <cacheField name="이용시간(분)" numFmtId="0">
      <sharedItems containsSemiMixedTypes="0" containsString="0" containsNumber="1" containsInteger="1" minValue="2" maxValue="384"/>
    </cacheField>
    <cacheField name="이용거리(M)" numFmtId="0">
      <sharedItems containsSemiMixedTypes="0" containsString="0" containsNumber="1" containsInteger="1" minValue="0" maxValue="227290"/>
    </cacheField>
    <cacheField name="시간대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주말" numFmtId="0">
      <sharedItems count="2">
        <b v="1"/>
        <b v="0"/>
      </sharedItems>
    </cacheField>
    <cacheField name="minute" numFmtId="0">
      <sharedItems containsSemiMixedTypes="0" containsString="0" containsNumber="1" containsInteger="1" minValue="0" maxValue="59"/>
    </cacheField>
    <cacheField name="second" numFmtId="0">
      <sharedItems containsSemiMixedTypes="0" containsString="0" containsNumber="1" containsInteger="1" minValue="0" maxValue="59"/>
    </cacheField>
    <cacheField name="time" numFmtId="176">
      <sharedItems containsSemiMixedTypes="0" containsNonDate="0" containsDate="1" containsString="0" minDate="1899-12-30T00:00:00" maxDate="1899-12-30T00:59:59"/>
    </cacheField>
    <cacheField name="날짜+시간대" numFmtId="22">
      <sharedItems containsSemiMixedTypes="0" containsNonDate="0" containsDate="1" containsString="0" minDate="2018-04-01T00:00:00" maxDate="2018-05-01T00:00:00"/>
    </cacheField>
    <cacheField name="vlookup" numFmtId="0">
      <sharedItems containsMixedTypes="1" containsNumber="1" minValue="0.1" maxValue="26.1"/>
    </cacheField>
    <cacheField name="시간대_정확" numFmtId="22">
      <sharedItems containsSemiMixedTypes="0" containsNonDate="0" containsDate="1" containsString="0" minDate="2018-04-01T00:00:00" maxDate="2018-05-01T00:00:00"/>
    </cacheField>
    <cacheField name="기온" numFmtId="0">
      <sharedItems containsSemiMixedTypes="0" containsString="0" containsNumber="1" minValue="0.1" maxValue="26.1"/>
    </cacheField>
    <cacheField name="강수량" numFmtId="0">
      <sharedItems containsSemiMixedTypes="0" containsString="0" containsNumber="1" minValue="0" maxValue="7"/>
    </cacheField>
    <cacheField name="비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s" refreshedDate="44700.884351273147" createdVersion="7" refreshedVersion="7" minRefreshableVersion="3" recordCount="721" xr:uid="{3E1822D8-1D00-41C1-9672-D0EA97219684}">
  <cacheSource type="worksheet">
    <worksheetSource ref="A1:O722" sheet="OBS_ASOS_TIM_20220519203748"/>
  </cacheSource>
  <cacheFields count="15">
    <cacheField name="지점" numFmtId="0">
      <sharedItems containsString="0" containsBlank="1" containsNumber="1" containsInteger="1" minValue="108" maxValue="108"/>
    </cacheField>
    <cacheField name="지점명" numFmtId="0">
      <sharedItems containsBlank="1"/>
    </cacheField>
    <cacheField name="일시" numFmtId="22">
      <sharedItems containsNonDate="0" containsDate="1" containsString="0" containsBlank="1" minDate="2018-04-01T00:00:00" maxDate="2018-05-01T00:00:00"/>
    </cacheField>
    <cacheField name="기온(°C)" numFmtId="0">
      <sharedItems containsString="0" containsBlank="1" containsNumber="1" minValue="0.1" maxValue="26.1"/>
    </cacheField>
    <cacheField name="강수량(mm)" numFmtId="0">
      <sharedItems containsString="0" containsBlank="1" containsNumber="1" minValue="0" maxValue="8"/>
    </cacheField>
    <cacheField name="풍속(m/s)" numFmtId="0">
      <sharedItems containsString="0" containsBlank="1" containsNumber="1" minValue="0.2" maxValue="7.4"/>
    </cacheField>
    <cacheField name="습도(%)" numFmtId="0">
      <sharedItems containsString="0" containsBlank="1" containsNumber="1" containsInteger="1" minValue="10" maxValue="97"/>
    </cacheField>
    <cacheField name="현지기압(hPa)" numFmtId="0">
      <sharedItems containsString="0" containsBlank="1" containsNumber="1" minValue="994" maxValue="1014.9"/>
    </cacheField>
    <cacheField name="일조(hr)" numFmtId="0">
      <sharedItems containsString="0" containsBlank="1" containsNumber="1" minValue="0" maxValue="1"/>
    </cacheField>
    <cacheField name="적설(cm)" numFmtId="0">
      <sharedItems containsNonDate="0" containsString="0" containsBlank="1"/>
    </cacheField>
    <cacheField name="전운량(10분위)" numFmtId="0">
      <sharedItems containsString="0" containsBlank="1" containsNumber="1" containsInteger="1" minValue="0" maxValue="10"/>
    </cacheField>
    <cacheField name="시정(10m)" numFmtId="0">
      <sharedItems containsString="0" containsBlank="1" containsNumber="1" containsInteger="1" minValue="66" maxValue="2000"/>
    </cacheField>
    <cacheField name="지면상태(지면상태코드)" numFmtId="0">
      <sharedItems containsNonDate="0" containsString="0" containsBlank="1"/>
    </cacheField>
    <cacheField name="시간대" numFmtId="0">
      <sharedItems containsString="0" containsBlank="1" containsNumber="1" containsInteger="1" minValue="0" maxValue="23" count="2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</cacheField>
    <cacheField name="비" numFmtId="0">
      <sharedItems containsBlank="1" count="3">
        <b v="0"/>
        <b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71">
  <r>
    <s v="SPB-06226"/>
    <d v="2018-04-01T00:00:16"/>
    <n v="1946"/>
    <s v=" 구로역 광장"/>
    <n v="1"/>
    <d v="2018-04-01T00:44:38"/>
    <n v="1820"/>
    <s v=" 신한은행 시흥대로금융센터지점"/>
    <n v="1"/>
    <n v="44"/>
    <n v="9170"/>
    <x v="0"/>
    <x v="0"/>
    <n v="0"/>
    <n v="16"/>
    <d v="1899-12-30T00:00:16"/>
    <d v="2018-04-01T00:00:00"/>
    <n v="12.1"/>
    <d v="2018-04-01T00:00:00"/>
    <n v="12.1"/>
    <n v="0"/>
    <x v="0"/>
  </r>
  <r>
    <s v="SPB-14087"/>
    <d v="2018-04-01T00:04:57"/>
    <n v="729"/>
    <s v=" 서부식자재마트 건너편"/>
    <n v="5"/>
    <d v="2018-04-01T00:11:31"/>
    <n v="708"/>
    <s v=" 서울출입국관리사무소 앞"/>
    <n v="1"/>
    <n v="6"/>
    <n v="1410"/>
    <x v="0"/>
    <x v="0"/>
    <n v="4"/>
    <n v="57"/>
    <d v="1899-12-30T00:04:57"/>
    <d v="2018-04-01T00:00:00"/>
    <n v="12.1"/>
    <d v="2018-04-01T00:00:00"/>
    <n v="12.1"/>
    <n v="0"/>
    <x v="0"/>
  </r>
  <r>
    <s v="SPB-02741"/>
    <d v="2018-04-01T00:09:50"/>
    <n v="631"/>
    <s v=" 답십리역 1번출구"/>
    <n v="4"/>
    <d v="2018-04-01T00:25:56"/>
    <n v="539"/>
    <s v=" 군자교교차로"/>
    <n v="3"/>
    <n v="15"/>
    <n v="2520"/>
    <x v="0"/>
    <x v="0"/>
    <n v="9"/>
    <n v="50"/>
    <d v="1899-12-30T00:09:50"/>
    <d v="2018-04-01T00:00:00"/>
    <n v="12.1"/>
    <d v="2018-04-01T00:00:00"/>
    <n v="12.1"/>
    <n v="0"/>
    <x v="0"/>
  </r>
  <r>
    <s v="SPB-00420"/>
    <d v="2018-04-01T00:13:39"/>
    <n v="2231"/>
    <s v=" 삼성타운(삼성생명) A동 맞은편"/>
    <n v="5"/>
    <d v="2018-04-01T00:24:29"/>
    <n v="2211"/>
    <s v=" 서초구립반포도서관 앞"/>
    <n v="5"/>
    <n v="10"/>
    <n v="1750"/>
    <x v="0"/>
    <x v="0"/>
    <n v="13"/>
    <n v="39"/>
    <d v="1899-12-30T00:13:39"/>
    <d v="2018-04-01T00:00:00"/>
    <n v="12.1"/>
    <d v="2018-04-01T00:00:00"/>
    <n v="12.1"/>
    <n v="0"/>
    <x v="0"/>
  </r>
  <r>
    <s v="SPB-01283"/>
    <d v="2018-04-01T00:18:17"/>
    <n v="130"/>
    <s v=" 신촌역(2호선) 7번출구 앞"/>
    <n v="5"/>
    <d v="2018-04-01T01:46:33"/>
    <n v="745"/>
    <s v=" 강서초등학교"/>
    <n v="8"/>
    <n v="87"/>
    <n v="16110"/>
    <x v="0"/>
    <x v="0"/>
    <n v="18"/>
    <n v="17"/>
    <d v="1899-12-30T00:18:17"/>
    <d v="2018-04-01T00:00:00"/>
    <n v="12.1"/>
    <d v="2018-04-01T00:00:00"/>
    <n v="12.1"/>
    <n v="0"/>
    <x v="0"/>
  </r>
  <r>
    <s v="SPB-05895"/>
    <d v="2018-04-01T00:22:20"/>
    <n v="1636"/>
    <s v=" 백병원 사거리 농협은행 앞"/>
    <n v="5"/>
    <d v="2018-04-01T00:40:32"/>
    <n v="1705"/>
    <s v=" 도봉구청 정문앞"/>
    <n v="8"/>
    <n v="17"/>
    <n v="3160"/>
    <x v="0"/>
    <x v="0"/>
    <n v="22"/>
    <n v="20"/>
    <d v="1899-12-30T00:22:20"/>
    <d v="2018-04-01T00:00:00"/>
    <n v="12.1"/>
    <d v="2018-04-01T00:00:00"/>
    <n v="12.1"/>
    <n v="0"/>
    <x v="0"/>
  </r>
  <r>
    <s v="SPB-15433"/>
    <d v="2018-04-01T00:26:56"/>
    <n v="309"/>
    <s v=" 광화문역 6번출구 옆"/>
    <n v="1"/>
    <d v="2018-04-01T00:45:16"/>
    <n v="805"/>
    <s v=" 문배어린이공원 앞"/>
    <n v="1"/>
    <n v="18"/>
    <n v="4540"/>
    <x v="0"/>
    <x v="0"/>
    <n v="26"/>
    <n v="56"/>
    <d v="1899-12-30T00:26:56"/>
    <d v="2018-04-01T00:00:00"/>
    <n v="12.1"/>
    <d v="2018-04-01T00:00:00"/>
    <n v="12.1"/>
    <n v="0"/>
    <x v="0"/>
  </r>
  <r>
    <s v="SPB-01564"/>
    <d v="2018-04-01T00:32:22"/>
    <n v="2007"/>
    <s v=" 유한양행앞"/>
    <n v="4"/>
    <d v="2018-04-01T00:35:26"/>
    <n v="2050"/>
    <s v=" 노량진역 5번출구"/>
    <n v="6"/>
    <n v="2"/>
    <n v="610"/>
    <x v="0"/>
    <x v="0"/>
    <n v="32"/>
    <n v="22"/>
    <d v="1899-12-30T00:32:22"/>
    <d v="2018-04-01T00:00:00"/>
    <n v="12.1"/>
    <d v="2018-04-01T00:00:00"/>
    <n v="12.1"/>
    <n v="0"/>
    <x v="0"/>
  </r>
  <r>
    <s v="SPB-10542"/>
    <d v="2018-04-01T00:38:09"/>
    <n v="2050"/>
    <s v=" 노량진역 5번출구"/>
    <n v="3"/>
    <d v="2018-04-01T01:40:24"/>
    <n v="2013"/>
    <s v=" 장승배기역 5번출구"/>
    <n v="18"/>
    <n v="61"/>
    <n v="870"/>
    <x v="0"/>
    <x v="0"/>
    <n v="38"/>
    <n v="9"/>
    <d v="1899-12-30T00:38:09"/>
    <d v="2018-04-01T00:00:00"/>
    <n v="12.1"/>
    <d v="2018-04-01T00:00:00"/>
    <n v="12.1"/>
    <n v="0"/>
    <x v="0"/>
  </r>
  <r>
    <s v="SPB-15138"/>
    <d v="2018-04-01T00:45:42"/>
    <n v="148"/>
    <s v=" 용강동 주민센터 앞"/>
    <n v="2"/>
    <d v="2018-04-01T00:55:12"/>
    <n v="150"/>
    <s v=" 서강대역 2번출구 앞"/>
    <n v="4"/>
    <n v="9"/>
    <n v="1910"/>
    <x v="0"/>
    <x v="0"/>
    <n v="45"/>
    <n v="42"/>
    <d v="1899-12-30T00:45:42"/>
    <d v="2018-04-01T00:00:00"/>
    <n v="12.1"/>
    <d v="2018-04-01T00:00:00"/>
    <n v="12.1"/>
    <n v="0"/>
    <x v="0"/>
  </r>
  <r>
    <s v="SPB-13056"/>
    <d v="2018-04-01T00:52:15"/>
    <n v="207"/>
    <s v=" 여의나루역 1번출구 앞"/>
    <n v="16"/>
    <d v="2018-04-01T01:13:35"/>
    <n v="147"/>
    <s v=" 마포역 4번출구 뒤"/>
    <n v="1"/>
    <n v="19"/>
    <n v="2220"/>
    <x v="0"/>
    <x v="0"/>
    <n v="52"/>
    <n v="15"/>
    <d v="1899-12-30T00:52:15"/>
    <d v="2018-04-01T00:00:00"/>
    <n v="12.1"/>
    <d v="2018-04-01T00:00:00"/>
    <n v="12.1"/>
    <n v="0"/>
    <x v="0"/>
  </r>
  <r>
    <s v="SPB-03055"/>
    <d v="2018-04-01T00:58:03"/>
    <n v="501"/>
    <s v=" 광진구의회 앞"/>
    <n v="4"/>
    <d v="2018-04-01T01:28:31"/>
    <n v="540"/>
    <s v=" 군자역 7번출구 베스트샵 앞"/>
    <n v="4"/>
    <n v="30"/>
    <n v="2540"/>
    <x v="0"/>
    <x v="0"/>
    <n v="58"/>
    <n v="3"/>
    <d v="1899-12-30T00:58:03"/>
    <d v="2018-04-01T00:00:00"/>
    <n v="12.1"/>
    <d v="2018-04-01T00:00:00"/>
    <n v="12.1"/>
    <n v="0"/>
    <x v="0"/>
  </r>
  <r>
    <s v="SPB-11700"/>
    <d v="2018-04-01T01:03:14"/>
    <n v="144"/>
    <s v=" 공덕역 8번출구"/>
    <n v="6"/>
    <d v="2018-04-01T01:46:54"/>
    <n v="176"/>
    <s v=" 명지대학교 도서관"/>
    <n v="7"/>
    <n v="40"/>
    <n v="6290"/>
    <x v="1"/>
    <x v="0"/>
    <n v="3"/>
    <n v="14"/>
    <d v="1899-12-30T00:03:14"/>
    <d v="2018-04-01T01:00:00"/>
    <n v="11.7"/>
    <d v="2018-04-01T01:00:00"/>
    <n v="11.7"/>
    <n v="0"/>
    <x v="0"/>
  </r>
  <r>
    <s v="SPB-12450"/>
    <d v="2018-04-01T01:08:18"/>
    <n v="1961"/>
    <s v=" 신도림테크노근린공원"/>
    <n v="7"/>
    <d v="2018-04-01T01:30:32"/>
    <n v="707"/>
    <s v=" 신정3동주민센터"/>
    <n v="5"/>
    <n v="19"/>
    <n v="5100"/>
    <x v="1"/>
    <x v="0"/>
    <n v="8"/>
    <n v="18"/>
    <d v="1899-12-30T00:08:18"/>
    <d v="2018-04-01T01:00:00"/>
    <n v="11.7"/>
    <d v="2018-04-01T01:00:00"/>
    <n v="11.7"/>
    <n v="0"/>
    <x v="0"/>
  </r>
  <r>
    <s v="SPB-11221"/>
    <d v="2018-04-01T01:15:21"/>
    <n v="419"/>
    <s v=" 홈플러스 앞"/>
    <n v="1"/>
    <d v="2018-04-01T01:55:53"/>
    <n v="234"/>
    <s v=" 영등포구민체육센터 앞"/>
    <n v="10"/>
    <n v="39"/>
    <n v="9060"/>
    <x v="1"/>
    <x v="0"/>
    <n v="15"/>
    <n v="21"/>
    <d v="1899-12-30T00:15:21"/>
    <d v="2018-04-01T01:00:00"/>
    <n v="11.7"/>
    <d v="2018-04-01T01:00:00"/>
    <n v="11.7"/>
    <n v="0"/>
    <x v="0"/>
  </r>
  <r>
    <s v="SPB-00395"/>
    <d v="2018-04-01T01:20:25"/>
    <n v="812"/>
    <s v=" 용산전쟁기념관"/>
    <n v="11"/>
    <d v="2018-04-01T01:53:48"/>
    <n v="144"/>
    <s v=" 공덕역 8번출구"/>
    <n v="3"/>
    <n v="33"/>
    <n v="2890"/>
    <x v="1"/>
    <x v="0"/>
    <n v="20"/>
    <n v="25"/>
    <d v="1899-12-30T00:20:25"/>
    <d v="2018-04-01T01:00:00"/>
    <e v="#N/A"/>
    <d v="2018-04-01T01:00:00"/>
    <n v="11.7"/>
    <n v="0"/>
    <x v="0"/>
  </r>
  <r>
    <s v="SPB-01629"/>
    <d v="2018-04-01T01:28:10"/>
    <n v="584"/>
    <s v=" 광진광장 교통섬"/>
    <n v="7"/>
    <d v="2018-04-01T01:37:43"/>
    <n v="573"/>
    <s v=" 구의문주차장 앞"/>
    <n v="3"/>
    <n v="9"/>
    <n v="1200"/>
    <x v="1"/>
    <x v="0"/>
    <n v="28"/>
    <n v="10"/>
    <d v="1899-12-30T00:28:10"/>
    <d v="2018-04-01T01:00:00"/>
    <n v="11.7"/>
    <d v="2018-04-01T01:00:00"/>
    <n v="11.7"/>
    <n v="0"/>
    <x v="0"/>
  </r>
  <r>
    <s v="SPB-15325"/>
    <d v="2018-04-01T01:35:11"/>
    <n v="700"/>
    <s v=" KB국민은행 염창역 지점 앞"/>
    <n v="18"/>
    <d v="2018-04-01T01:46:58"/>
    <n v="1136"/>
    <s v=" 등촌2파출소"/>
    <n v="10"/>
    <n v="11"/>
    <n v="1740"/>
    <x v="1"/>
    <x v="0"/>
    <n v="35"/>
    <n v="11"/>
    <d v="1899-12-30T00:35:11"/>
    <d v="2018-04-01T01:00:00"/>
    <n v="11.7"/>
    <d v="2018-04-01T01:00:00"/>
    <n v="11.7"/>
    <n v="0"/>
    <x v="0"/>
  </r>
  <r>
    <s v="SPB-11779"/>
    <d v="2018-04-01T01:43:47"/>
    <n v="505"/>
    <s v=" 자양사거리 광진아크로텔 앞"/>
    <n v="2"/>
    <d v="2018-04-01T01:47:16"/>
    <n v="546"/>
    <s v=" 잠실대교북단 교차로"/>
    <n v="7"/>
    <n v="3"/>
    <n v="580"/>
    <x v="1"/>
    <x v="0"/>
    <n v="43"/>
    <n v="47"/>
    <d v="1899-12-30T00:43:47"/>
    <d v="2018-04-01T01:00:00"/>
    <n v="11.7"/>
    <d v="2018-04-01T01:00:00"/>
    <n v="11.7"/>
    <n v="0"/>
    <x v="0"/>
  </r>
  <r>
    <s v="SPB-16052"/>
    <d v="2018-04-01T01:51:24"/>
    <n v="105"/>
    <s v=" 합정역 5번출구 앞"/>
    <n v="1"/>
    <d v="2018-04-01T02:03:40"/>
    <n v="421"/>
    <s v=" 마포구청 앞"/>
    <n v="1"/>
    <n v="11"/>
    <n v="2510"/>
    <x v="1"/>
    <x v="0"/>
    <n v="51"/>
    <n v="24"/>
    <d v="1899-12-30T00:51:24"/>
    <d v="2018-04-01T01:00:00"/>
    <e v="#N/A"/>
    <d v="2018-04-01T01:00:00"/>
    <n v="11.7"/>
    <n v="0"/>
    <x v="0"/>
  </r>
  <r>
    <s v="SPB-02747"/>
    <d v="2018-04-01T01:59:53"/>
    <n v="1527"/>
    <s v=" 미아역 1번 출구 뒤"/>
    <n v="4"/>
    <d v="2018-04-01T02:17:53"/>
    <n v="1328"/>
    <s v=" 월곡역 3번출구"/>
    <n v="7"/>
    <n v="17"/>
    <n v="3850"/>
    <x v="1"/>
    <x v="0"/>
    <n v="59"/>
    <n v="53"/>
    <d v="1899-12-30T00:59:53"/>
    <d v="2018-04-01T01:00:00"/>
    <n v="11.7"/>
    <d v="2018-04-01T01:00:00"/>
    <n v="11.7"/>
    <n v="0"/>
    <x v="0"/>
  </r>
  <r>
    <s v="SPB-04803"/>
    <d v="2018-04-01T02:08:28"/>
    <n v="1408"/>
    <s v=" 먹골역 6번출구 앞"/>
    <n v="5"/>
    <d v="2018-04-01T02:32:10"/>
    <n v="1408"/>
    <s v=" 먹골역 6번출구 앞"/>
    <n v="4"/>
    <n v="23"/>
    <n v="3030"/>
    <x v="2"/>
    <x v="0"/>
    <n v="8"/>
    <n v="28"/>
    <d v="1899-12-30T00:08:28"/>
    <d v="2018-04-01T02:00:00"/>
    <n v="11.7"/>
    <d v="2018-04-01T02:00:00"/>
    <n v="11.7"/>
    <n v="0"/>
    <x v="0"/>
  </r>
  <r>
    <s v="SPB-09617"/>
    <d v="2018-04-01T02:16:10"/>
    <n v="2361"/>
    <s v=" 압구정역 교차로"/>
    <n v="4"/>
    <d v="2018-04-01T02:25:47"/>
    <n v="2310"/>
    <s v=" 청담동 맥도날드 옆(위치)"/>
    <n v="7"/>
    <n v="9"/>
    <n v="1820"/>
    <x v="2"/>
    <x v="0"/>
    <n v="16"/>
    <n v="10"/>
    <d v="1899-12-30T00:16:10"/>
    <d v="2018-04-01T02:00:00"/>
    <n v="11.7"/>
    <d v="2018-04-01T02:00:00"/>
    <n v="11.7"/>
    <n v="0"/>
    <x v="0"/>
  </r>
  <r>
    <s v="SPB-10347"/>
    <d v="2018-04-01T02:25:44"/>
    <n v="1635"/>
    <s v="4동 주민센터 대여소"/>
    <n v="2"/>
    <d v="2018-04-01T02:37:17"/>
    <n v="1636"/>
    <s v=" 백병원 사거리 농협은행 앞"/>
    <n v="7"/>
    <n v="11"/>
    <n v="3190"/>
    <x v="2"/>
    <x v="0"/>
    <n v="25"/>
    <n v="44"/>
    <d v="1899-12-30T00:25:44"/>
    <d v="2018-04-01T02:00:00"/>
    <n v="11.7"/>
    <d v="2018-04-01T02:00:00"/>
    <n v="11.7"/>
    <n v="0"/>
    <x v="0"/>
  </r>
  <r>
    <s v="SPB-04974"/>
    <d v="2018-04-01T02:36:04"/>
    <n v="1328"/>
    <s v=" 월곡역 3번출구"/>
    <n v="2"/>
    <d v="2018-04-01T03:30:25"/>
    <n v="1328"/>
    <s v=" 월곡역 3번출구"/>
    <n v="2"/>
    <n v="54"/>
    <n v="11010"/>
    <x v="2"/>
    <x v="0"/>
    <n v="36"/>
    <n v="4"/>
    <d v="1899-12-30T00:36:04"/>
    <d v="2018-04-01T02:00:00"/>
    <n v="11.7"/>
    <d v="2018-04-01T02:00:00"/>
    <n v="11.7"/>
    <n v="0"/>
    <x v="0"/>
  </r>
  <r>
    <s v="SPB-06440"/>
    <d v="2018-04-01T02:48:07"/>
    <n v="152"/>
    <s v=" 마포구민체육센터 앞"/>
    <n v="23"/>
    <d v="2018-04-01T03:36:49"/>
    <n v="914"/>
    <s v=" 새절역 2번출구"/>
    <n v="19"/>
    <n v="48"/>
    <n v="7440"/>
    <x v="2"/>
    <x v="0"/>
    <n v="48"/>
    <n v="7"/>
    <d v="1899-12-30T00:48:07"/>
    <d v="2018-04-01T02:00:00"/>
    <n v="11.7"/>
    <d v="2018-04-01T02:00:00"/>
    <n v="11.7"/>
    <n v="0"/>
    <x v="0"/>
  </r>
  <r>
    <s v="SPB-15747"/>
    <d v="2018-04-01T02:59:21"/>
    <n v="142"/>
    <s v=" 아현역 4번출구 앞"/>
    <n v="5"/>
    <d v="2018-04-01T03:10:00"/>
    <n v="156"/>
    <s v=" 서울서부지방법원 앞"/>
    <n v="3"/>
    <n v="10"/>
    <n v="1130"/>
    <x v="2"/>
    <x v="0"/>
    <n v="59"/>
    <n v="21"/>
    <d v="1899-12-30T00:59:21"/>
    <d v="2018-04-01T02:00:00"/>
    <n v="11.7"/>
    <d v="2018-04-01T02:00:00"/>
    <n v="11.7"/>
    <n v="0"/>
    <x v="0"/>
  </r>
  <r>
    <s v="SPB-04034"/>
    <d v="2018-04-01T03:10:37"/>
    <n v="579"/>
    <s v=" 마장역 4번출구"/>
    <n v="7"/>
    <d v="2018-04-01T03:18:39"/>
    <n v="610"/>
    <s v=" 동대문중 교차로"/>
    <n v="7"/>
    <n v="7"/>
    <n v="1370"/>
    <x v="3"/>
    <x v="0"/>
    <n v="10"/>
    <n v="37"/>
    <d v="1899-12-30T00:10:37"/>
    <d v="2018-04-01T03:00:00"/>
    <n v="11.9"/>
    <d v="2018-04-01T03:00:00"/>
    <n v="11.9"/>
    <n v="0"/>
    <x v="0"/>
  </r>
  <r>
    <s v="SPB-03728"/>
    <d v="2018-04-01T03:21:52"/>
    <n v="339"/>
    <s v=" 종로4가 사거리"/>
    <n v="1"/>
    <d v="2018-04-01T03:28:07"/>
    <n v="328"/>
    <s v=" 탑골공원 앞"/>
    <n v="7"/>
    <n v="5"/>
    <n v="960"/>
    <x v="3"/>
    <x v="0"/>
    <n v="21"/>
    <n v="52"/>
    <d v="1899-12-30T00:21:52"/>
    <d v="2018-04-01T03:00:00"/>
    <n v="11.9"/>
    <d v="2018-04-01T03:00:00"/>
    <n v="11.9"/>
    <n v="0"/>
    <x v="0"/>
  </r>
  <r>
    <s v="SPB-14956"/>
    <d v="2018-04-01T03:40:58"/>
    <n v="1247"/>
    <s v=" 문정 법조단지11"/>
    <n v="2"/>
    <d v="2018-04-01T03:52:22"/>
    <n v="1203"/>
    <s v=" 밀리아나2빌딩 앞"/>
    <n v="10"/>
    <n v="11"/>
    <n v="2130"/>
    <x v="3"/>
    <x v="0"/>
    <n v="40"/>
    <n v="58"/>
    <d v="1899-12-30T00:40:58"/>
    <d v="2018-04-01T03:00:00"/>
    <n v="11.9"/>
    <d v="2018-04-01T03:00:00"/>
    <n v="11.9"/>
    <n v="0"/>
    <x v="0"/>
  </r>
  <r>
    <s v="SPB-09851"/>
    <d v="2018-04-01T03:58:43"/>
    <n v="1709"/>
    <s v=" 쌍문역4번출구 주변"/>
    <n v="10"/>
    <d v="2018-04-01T04:29:45"/>
    <n v="1727"/>
    <s v=" 서울도봉초등학교인근"/>
    <n v="6"/>
    <n v="30"/>
    <n v="3870"/>
    <x v="3"/>
    <x v="0"/>
    <n v="58"/>
    <n v="43"/>
    <d v="1899-12-30T00:58:43"/>
    <d v="2018-04-01T03:00:00"/>
    <n v="11.9"/>
    <d v="2018-04-01T03:00:00"/>
    <n v="11.9"/>
    <n v="0"/>
    <x v="0"/>
  </r>
  <r>
    <s v="SPB-04347"/>
    <d v="2018-04-01T04:19:00"/>
    <n v="150"/>
    <s v=" 서강대역 2번출구 앞"/>
    <n v="5"/>
    <d v="2018-04-01T04:29:15"/>
    <n v="120"/>
    <s v=" 신수동 사거리"/>
    <n v="1"/>
    <n v="9"/>
    <n v="1900"/>
    <x v="4"/>
    <x v="0"/>
    <n v="19"/>
    <n v="0"/>
    <d v="1899-12-30T00:19:00"/>
    <d v="2018-04-01T04:00:00"/>
    <n v="12.1"/>
    <d v="2018-04-01T04:00:00"/>
    <n v="12.1"/>
    <n v="0"/>
    <x v="0"/>
  </r>
  <r>
    <s v="SPB-14892"/>
    <d v="2018-04-01T04:42:52"/>
    <n v="107"/>
    <s v=" 신한은행 서교동금융센터점 앞"/>
    <n v="5"/>
    <d v="2018-04-01T04:47:17"/>
    <n v="153"/>
    <s v=" 성산2교 사거리"/>
    <n v="3"/>
    <n v="4"/>
    <n v="1040"/>
    <x v="4"/>
    <x v="0"/>
    <n v="42"/>
    <n v="52"/>
    <d v="1899-12-30T00:42:52"/>
    <d v="2018-04-01T04:00:00"/>
    <n v="12.1"/>
    <d v="2018-04-01T04:00:00"/>
    <n v="12.1"/>
    <n v="0"/>
    <x v="0"/>
  </r>
  <r>
    <s v="SPB-15478"/>
    <d v="2018-04-01T05:12:41"/>
    <n v="1231"/>
    <s v=" 잠실역 6번출구"/>
    <n v="1"/>
    <d v="2018-04-01T05:45:18"/>
    <n v="500"/>
    <s v=" 어린이대공원역 3번출구 앞"/>
    <n v="1"/>
    <n v="32"/>
    <n v="5110"/>
    <x v="5"/>
    <x v="0"/>
    <n v="12"/>
    <n v="41"/>
    <d v="1899-12-30T00:12:41"/>
    <d v="2018-04-01T05:00:00"/>
    <n v="12.3"/>
    <d v="2018-04-01T05:00:00"/>
    <n v="12.3"/>
    <n v="0"/>
    <x v="0"/>
  </r>
  <r>
    <s v="SPB-07730"/>
    <d v="2018-04-01T05:54:52"/>
    <n v="906"/>
    <s v=" 연신내역 5번출구150M 아래"/>
    <n v="7"/>
    <d v="2018-04-01T05:58:01"/>
    <n v="927"/>
    <s v=" 연신내역 3번출구 인근"/>
    <n v="1"/>
    <n v="3"/>
    <n v="360"/>
    <x v="5"/>
    <x v="0"/>
    <n v="54"/>
    <n v="52"/>
    <d v="1899-12-30T00:54:52"/>
    <d v="2018-04-01T05:00:00"/>
    <n v="12.3"/>
    <d v="2018-04-01T05:00:00"/>
    <n v="12.3"/>
    <n v="0"/>
    <x v="0"/>
  </r>
  <r>
    <s v="SPB-14854"/>
    <d v="2018-04-01T06:35:50"/>
    <n v="119"/>
    <s v=" 서강나루 공원"/>
    <n v="3"/>
    <d v="2018-04-01T06:42:40"/>
    <n v="112"/>
    <s v=" 극동방송국 앞"/>
    <n v="10"/>
    <n v="6"/>
    <n v="1060"/>
    <x v="6"/>
    <x v="0"/>
    <n v="35"/>
    <n v="50"/>
    <d v="1899-12-30T00:35:50"/>
    <d v="2018-04-01T06:00:00"/>
    <n v="12.4"/>
    <d v="2018-04-01T06:00:00"/>
    <n v="12.4"/>
    <n v="0"/>
    <x v="0"/>
  </r>
  <r>
    <s v="SPB-13561"/>
    <d v="2018-04-01T07:03:35"/>
    <n v="1208"/>
    <s v=" 풍납현대아파트쉼터"/>
    <n v="6"/>
    <d v="2018-04-01T07:33:09"/>
    <n v="1208"/>
    <s v=" 풍납현대아파트쉼터"/>
    <n v="6"/>
    <n v="29"/>
    <n v="3670"/>
    <x v="7"/>
    <x v="0"/>
    <n v="3"/>
    <n v="35"/>
    <d v="1899-12-30T00:03:35"/>
    <d v="2018-04-01T07:00:00"/>
    <n v="12.5"/>
    <d v="2018-04-01T07:00:00"/>
    <n v="12.5"/>
    <n v="0"/>
    <x v="0"/>
  </r>
  <r>
    <s v="SPB-03756"/>
    <d v="2018-04-01T07:30:35"/>
    <n v="1414"/>
    <s v=" 사가정역 1번출구"/>
    <n v="5"/>
    <d v="2018-04-01T08:02:29"/>
    <n v="1616"/>
    <s v=" 하계2동 공항버스정류장 옆"/>
    <n v="6"/>
    <n v="31"/>
    <n v="8400"/>
    <x v="7"/>
    <x v="0"/>
    <n v="30"/>
    <n v="35"/>
    <d v="1899-12-30T00:30:35"/>
    <d v="2018-04-01T07:00:00"/>
    <n v="12.5"/>
    <d v="2018-04-01T07:00:00"/>
    <n v="12.5"/>
    <n v="0"/>
    <x v="0"/>
  </r>
  <r>
    <s v="SPB-10043"/>
    <d v="2018-04-01T07:49:05"/>
    <n v="716"/>
    <s v="신정6동 주민센터 인근"/>
    <n v="9"/>
    <d v="2018-04-01T08:36:28"/>
    <n v="716"/>
    <s v="신정6동 주민센터 인근"/>
    <n v="5"/>
    <n v="46"/>
    <n v="7120"/>
    <x v="7"/>
    <x v="0"/>
    <n v="49"/>
    <n v="5"/>
    <d v="1899-12-30T00:49:05"/>
    <d v="2018-04-01T07:00:00"/>
    <n v="12.5"/>
    <d v="2018-04-01T07:00:00"/>
    <n v="12.5"/>
    <n v="0"/>
    <x v="0"/>
  </r>
  <r>
    <s v="SPB-04279"/>
    <d v="2018-04-01T08:04:35"/>
    <n v="1535"/>
    <s v=" 효성인텔리안 앞"/>
    <n v="1"/>
    <d v="2018-04-01T08:11:58"/>
    <n v="1713"/>
    <s v=" 쌍문동 청소년 랜드"/>
    <n v="9"/>
    <n v="7"/>
    <n v="1420"/>
    <x v="8"/>
    <x v="0"/>
    <n v="4"/>
    <n v="35"/>
    <d v="1899-12-30T00:04:35"/>
    <d v="2018-04-01T08:00:00"/>
    <e v="#N/A"/>
    <d v="2018-04-01T08:00:00"/>
    <n v="12.9"/>
    <n v="0"/>
    <x v="0"/>
  </r>
  <r>
    <s v="SPB-16059"/>
    <d v="2018-04-01T08:16:21"/>
    <n v="1616"/>
    <s v=" 하계2동 공항버스정류장 옆"/>
    <n v="4"/>
    <d v="2018-04-01T08:24:47"/>
    <n v="1636"/>
    <s v=" 백병원 사거리 농협은행 앞"/>
    <n v="9"/>
    <n v="8"/>
    <n v="1810"/>
    <x v="8"/>
    <x v="0"/>
    <n v="16"/>
    <n v="21"/>
    <d v="1899-12-30T00:16:21"/>
    <d v="2018-04-01T08:00:00"/>
    <n v="12.9"/>
    <d v="2018-04-01T08:00:00"/>
    <n v="12.9"/>
    <n v="0"/>
    <x v="0"/>
  </r>
  <r>
    <s v="SPB-08140"/>
    <d v="2018-04-01T08:28:07"/>
    <n v="175"/>
    <s v=" 홍연2교옆"/>
    <n v="8"/>
    <d v="2018-04-01T08:43:22"/>
    <n v="113"/>
    <s v=" 홍대입구역 2번출구 앞"/>
    <n v="19"/>
    <n v="14"/>
    <n v="2720"/>
    <x v="8"/>
    <x v="0"/>
    <n v="28"/>
    <n v="7"/>
    <d v="1899-12-30T00:28:07"/>
    <d v="2018-04-01T08:00:00"/>
    <e v="#N/A"/>
    <d v="2018-04-01T08:00:00"/>
    <n v="12.9"/>
    <n v="0"/>
    <x v="0"/>
  </r>
  <r>
    <s v="SPB-08540"/>
    <d v="2018-04-01T08:39:39"/>
    <n v="1322"/>
    <s v=" 래미안라센트아파트 103동 앞"/>
    <n v="6"/>
    <d v="2018-04-01T08:42:17"/>
    <n v="1321"/>
    <s v=" 국민은행 종암동지점 앞"/>
    <n v="14"/>
    <n v="2"/>
    <n v="550"/>
    <x v="8"/>
    <x v="0"/>
    <n v="39"/>
    <n v="39"/>
    <d v="1899-12-30T00:39:39"/>
    <d v="2018-04-01T08:00:00"/>
    <n v="12.9"/>
    <d v="2018-04-01T08:00:00"/>
    <n v="12.9"/>
    <n v="0"/>
    <x v="0"/>
  </r>
  <r>
    <s v="SPB-12278"/>
    <d v="2018-04-01T08:48:50"/>
    <n v="904"/>
    <s v=" 은평뉴타운 푸르지오"/>
    <n v="12"/>
    <d v="2018-04-01T08:55:50"/>
    <n v="905"/>
    <s v=" 구파발역 2번출구"/>
    <n v="5"/>
    <n v="6"/>
    <n v="1010"/>
    <x v="8"/>
    <x v="0"/>
    <n v="48"/>
    <n v="50"/>
    <d v="1899-12-30T00:48:50"/>
    <d v="2018-04-01T08:00:00"/>
    <n v="12.9"/>
    <d v="2018-04-01T08:00:00"/>
    <n v="12.9"/>
    <n v="0"/>
    <x v="0"/>
  </r>
  <r>
    <s v="SPB-02002"/>
    <d v="2018-04-01T08:59:27"/>
    <n v="639"/>
    <s v=" 서울시립대 후문"/>
    <n v="12"/>
    <d v="2018-04-01T09:24:33"/>
    <n v="1429"/>
    <s v=" 장안중학교"/>
    <n v="4"/>
    <n v="24"/>
    <n v="3580"/>
    <x v="8"/>
    <x v="0"/>
    <n v="59"/>
    <n v="27"/>
    <d v="1899-12-30T00:59:27"/>
    <d v="2018-04-01T08:00:00"/>
    <e v="#N/A"/>
    <d v="2018-04-01T08:00:00"/>
    <n v="12.9"/>
    <n v="0"/>
    <x v="0"/>
  </r>
  <r>
    <s v="SPB-14942"/>
    <d v="2018-04-01T09:08:37"/>
    <n v="265"/>
    <s v=" 영등포유통상가 사거리"/>
    <n v="2"/>
    <d v="2018-04-01T09:22:06"/>
    <n v="265"/>
    <s v=" 영등포유통상가 사거리"/>
    <n v="1"/>
    <n v="13"/>
    <n v="1880"/>
    <x v="9"/>
    <x v="0"/>
    <n v="8"/>
    <n v="37"/>
    <d v="1899-12-30T00:08:37"/>
    <d v="2018-04-01T09:00:00"/>
    <n v="13.5"/>
    <d v="2018-04-01T09:00:00"/>
    <n v="13.5"/>
    <n v="0"/>
    <x v="0"/>
  </r>
  <r>
    <s v="SPB-12450"/>
    <d v="2018-04-01T09:17:47"/>
    <n v="707"/>
    <s v=" 신정3동주민센터"/>
    <n v="5"/>
    <d v="2018-04-01T09:26:59"/>
    <n v="1929"/>
    <s v=" 고척근린공원 고척도서관 앞"/>
    <n v="2"/>
    <n v="8"/>
    <n v="1650"/>
    <x v="9"/>
    <x v="0"/>
    <n v="17"/>
    <n v="47"/>
    <d v="1899-12-30T00:17:47"/>
    <d v="2018-04-01T09:00:00"/>
    <n v="13.5"/>
    <d v="2018-04-01T09:00:00"/>
    <n v="13.5"/>
    <n v="0"/>
    <x v="0"/>
  </r>
  <r>
    <s v="SPB-00599"/>
    <d v="2018-04-01T09:26:56"/>
    <n v="1702"/>
    <s v=" 녹천역 1번출구 앞"/>
    <n v="9"/>
    <d v="2018-04-01T09:49:33"/>
    <n v="1520"/>
    <s v=" 성실교회"/>
    <n v="7"/>
    <n v="22"/>
    <n v="3970"/>
    <x v="9"/>
    <x v="0"/>
    <n v="26"/>
    <n v="56"/>
    <d v="1899-12-30T00:26:56"/>
    <d v="2018-04-01T09:00:00"/>
    <n v="13.5"/>
    <d v="2018-04-01T09:00:00"/>
    <n v="13.5"/>
    <n v="0"/>
    <x v="0"/>
  </r>
  <r>
    <s v="SPB-09427"/>
    <d v="2018-04-01T09:35:45"/>
    <n v="593"/>
    <s v="자양중앙나들목"/>
    <n v="5"/>
    <d v="2018-04-01T10:39:44"/>
    <n v="593"/>
    <s v="자양중앙나들목"/>
    <n v="1"/>
    <n v="61"/>
    <n v="11970"/>
    <x v="9"/>
    <x v="0"/>
    <n v="35"/>
    <n v="45"/>
    <d v="1899-12-30T00:35:45"/>
    <d v="2018-04-01T09:00:00"/>
    <n v="13.5"/>
    <d v="2018-04-01T09:00:00"/>
    <n v="13.5"/>
    <n v="0"/>
    <x v="0"/>
  </r>
  <r>
    <s v="SPB-06442"/>
    <d v="2018-04-01T09:41:31"/>
    <n v="123"/>
    <s v=" 문화촌 공원"/>
    <n v="11"/>
    <d v="2018-04-01T10:18:09"/>
    <n v="915"/>
    <s v=" 증산역 4번출구"/>
    <n v="10"/>
    <n v="36"/>
    <n v="6730"/>
    <x v="9"/>
    <x v="0"/>
    <n v="41"/>
    <n v="31"/>
    <d v="1899-12-30T00:41:31"/>
    <d v="2018-04-01T09:00:00"/>
    <n v="13.5"/>
    <d v="2018-04-01T09:00:00"/>
    <n v="13.5"/>
    <n v="0"/>
    <x v="0"/>
  </r>
  <r>
    <s v="SPB-10235"/>
    <d v="2018-04-01T09:47:38"/>
    <n v="631"/>
    <s v=" 답십리역 1번출구"/>
    <n v="8"/>
    <d v="2018-04-01T09:53:20"/>
    <n v="624"/>
    <s v=" 전농동 동아아파트 앞"/>
    <n v="9"/>
    <n v="5"/>
    <n v="940"/>
    <x v="9"/>
    <x v="0"/>
    <n v="47"/>
    <n v="38"/>
    <d v="1899-12-30T00:47:38"/>
    <d v="2018-04-01T09:00:00"/>
    <n v="13.5"/>
    <d v="2018-04-01T09:00:00"/>
    <n v="13.5"/>
    <n v="0"/>
    <x v="0"/>
  </r>
  <r>
    <s v="SPB-11864"/>
    <d v="2018-04-01T09:53:10"/>
    <n v="544"/>
    <s v=" 광남중학교"/>
    <n v="18"/>
    <d v="2018-04-01T10:16:44"/>
    <n v="544"/>
    <s v=" 광남중학교"/>
    <n v="19"/>
    <n v="22"/>
    <n v="2600"/>
    <x v="9"/>
    <x v="0"/>
    <n v="53"/>
    <n v="10"/>
    <d v="1899-12-30T00:53:10"/>
    <d v="2018-04-01T09:00:00"/>
    <n v="13.5"/>
    <d v="2018-04-01T09:00:00"/>
    <n v="13.5"/>
    <n v="0"/>
    <x v="0"/>
  </r>
  <r>
    <s v="SPB-13378"/>
    <d v="2018-04-01T09:59:36"/>
    <n v="185"/>
    <s v=" 마포 신수공원 앞"/>
    <n v="9"/>
    <d v="2018-04-01T10:45:22"/>
    <n v="185"/>
    <s v=" 마포 신수공원 앞"/>
    <n v="12"/>
    <n v="45"/>
    <n v="9210"/>
    <x v="9"/>
    <x v="0"/>
    <n v="59"/>
    <n v="36"/>
    <d v="1899-12-30T00:59:36"/>
    <d v="2018-04-01T09:00:00"/>
    <n v="13.5"/>
    <d v="2018-04-01T09:00:00"/>
    <n v="13.5"/>
    <n v="0"/>
    <x v="0"/>
  </r>
  <r>
    <s v="SPB-08863"/>
    <d v="2018-04-01T10:07:53"/>
    <n v="300"/>
    <s v=" 정동사거리"/>
    <n v="6"/>
    <d v="2018-04-01T10:20:44"/>
    <n v="335"/>
    <s v=" 종로3가역 15번출구 앞"/>
    <n v="9"/>
    <n v="12"/>
    <n v="2240"/>
    <x v="10"/>
    <x v="0"/>
    <n v="7"/>
    <n v="53"/>
    <d v="1899-12-30T00:07:53"/>
    <d v="2018-04-01T10:00:00"/>
    <n v="14.7"/>
    <d v="2018-04-01T10:00:00"/>
    <n v="14.7"/>
    <n v="0"/>
    <x v="0"/>
  </r>
  <r>
    <s v="SPB-15320"/>
    <d v="2018-04-01T10:16:18"/>
    <n v="328"/>
    <s v=" 탑골공원 앞"/>
    <n v="5"/>
    <d v="2018-04-01T10:38:14"/>
    <n v="352"/>
    <s v=" 중앙고입구 삼거리"/>
    <n v="8"/>
    <n v="21"/>
    <n v="2020"/>
    <x v="10"/>
    <x v="0"/>
    <n v="16"/>
    <n v="18"/>
    <d v="1899-12-30T00:16:18"/>
    <d v="2018-04-01T10:00:00"/>
    <e v="#N/A"/>
    <d v="2018-04-01T10:00:00"/>
    <n v="14.7"/>
    <n v="0"/>
    <x v="0"/>
  </r>
  <r>
    <s v="SPB-13999"/>
    <d v="2018-04-01T10:23:58"/>
    <n v="173"/>
    <s v=" 서대문역 8번출구 앞"/>
    <n v="1"/>
    <d v="2018-04-01T10:32:15"/>
    <n v="307"/>
    <s v=" 서울역사박물관 앞"/>
    <n v="9"/>
    <n v="7"/>
    <n v="880"/>
    <x v="10"/>
    <x v="0"/>
    <n v="23"/>
    <n v="58"/>
    <d v="1899-12-30T00:23:58"/>
    <d v="2018-04-01T10:00:00"/>
    <e v="#N/A"/>
    <d v="2018-04-01T10:00:00"/>
    <n v="14.7"/>
    <n v="0"/>
    <x v="0"/>
  </r>
  <r>
    <s v="SPB-10384"/>
    <d v="2018-04-01T10:30:15"/>
    <n v="610"/>
    <s v=" 동대문중 교차로"/>
    <n v="1"/>
    <d v="2018-04-01T10:36:51"/>
    <n v="622"/>
    <s v=" 전농사거리 교통섬"/>
    <n v="10"/>
    <n v="6"/>
    <n v="790"/>
    <x v="10"/>
    <x v="0"/>
    <n v="30"/>
    <n v="15"/>
    <d v="1899-12-30T00:30:15"/>
    <d v="2018-04-01T10:00:00"/>
    <n v="14.7"/>
    <d v="2018-04-01T10:00:00"/>
    <n v="14.7"/>
    <n v="0"/>
    <x v="0"/>
  </r>
  <r>
    <s v="SPB-15877"/>
    <d v="2018-04-01T10:36:37"/>
    <n v="1616"/>
    <s v=" 하계2동 공항버스정류장 옆"/>
    <n v="3"/>
    <d v="2018-04-01T10:42:11"/>
    <n v="1623"/>
    <s v=" 노원 구민회관"/>
    <n v="7"/>
    <n v="5"/>
    <n v="580"/>
    <x v="10"/>
    <x v="0"/>
    <n v="36"/>
    <n v="37"/>
    <d v="1899-12-30T00:36:37"/>
    <d v="2018-04-01T10:00:00"/>
    <n v="14.7"/>
    <d v="2018-04-01T10:00:00"/>
    <n v="14.7"/>
    <n v="0"/>
    <x v="0"/>
  </r>
  <r>
    <s v="SPB-10477"/>
    <d v="2018-04-01T10:42:16"/>
    <n v="2201"/>
    <s v=" 본마을 정류소 앞"/>
    <n v="14"/>
    <d v="2018-04-01T11:39:33"/>
    <n v="2205"/>
    <s v=" 내곡3단지 어린이공원 앞"/>
    <n v="5"/>
    <n v="55"/>
    <n v="2440"/>
    <x v="10"/>
    <x v="0"/>
    <n v="42"/>
    <n v="16"/>
    <d v="1899-12-30T00:42:16"/>
    <d v="2018-04-01T10:00:00"/>
    <n v="14.7"/>
    <d v="2018-04-01T10:00:00"/>
    <n v="14.7"/>
    <n v="0"/>
    <x v="0"/>
  </r>
  <r>
    <s v="SPB-04227"/>
    <d v="2018-04-01T10:48:20"/>
    <n v="638"/>
    <s v=" 서울시립대 정보기술관"/>
    <n v="9"/>
    <d v="2018-04-01T11:33:18"/>
    <n v="361"/>
    <s v=" 동묘앞역 1번출구 뒤"/>
    <n v="4"/>
    <n v="44"/>
    <n v="4910"/>
    <x v="10"/>
    <x v="0"/>
    <n v="48"/>
    <n v="20"/>
    <d v="1899-12-30T00:48:20"/>
    <d v="2018-04-01T10:00:00"/>
    <n v="14.7"/>
    <d v="2018-04-01T10:00:00"/>
    <n v="14.7"/>
    <n v="0"/>
    <x v="0"/>
  </r>
  <r>
    <s v="SPB-09191"/>
    <d v="2018-04-01T10:52:44"/>
    <n v="1449"/>
    <s v=" 상봉역 1번출구"/>
    <n v="7"/>
    <d v="2018-04-01T10:56:14"/>
    <n v="1405"/>
    <s v=" 망우역 1번출구"/>
    <n v="8"/>
    <n v="3"/>
    <n v="770"/>
    <x v="10"/>
    <x v="0"/>
    <n v="52"/>
    <n v="44"/>
    <d v="1899-12-30T00:52:44"/>
    <d v="2018-04-01T10:00:00"/>
    <e v="#N/A"/>
    <d v="2018-04-01T10:00:00"/>
    <n v="14.7"/>
    <n v="0"/>
    <x v="0"/>
  </r>
  <r>
    <s v="SPB-12634"/>
    <d v="2018-04-01T10:58:09"/>
    <n v="109"/>
    <s v=" 제일빌딩 앞"/>
    <n v="8"/>
    <d v="2018-04-01T12:28:28"/>
    <n v="111"/>
    <s v=" 상수역 2번출구 앞"/>
    <n v="7"/>
    <n v="86"/>
    <n v="15690"/>
    <x v="10"/>
    <x v="0"/>
    <n v="58"/>
    <n v="9"/>
    <d v="1899-12-30T00:58:09"/>
    <d v="2018-04-01T10:00:00"/>
    <n v="14.7"/>
    <d v="2018-04-01T10:00:00"/>
    <n v="14.7"/>
    <n v="0"/>
    <x v="0"/>
  </r>
  <r>
    <s v="SPB-02669"/>
    <d v="2018-04-01T11:02:40"/>
    <n v="1641"/>
    <s v=" 한내근린공원 남측"/>
    <n v="8"/>
    <d v="2018-04-01T12:11:34"/>
    <n v="1641"/>
    <s v=" 한내근린공원 남측"/>
    <n v="8"/>
    <n v="68"/>
    <n v="10730"/>
    <x v="11"/>
    <x v="0"/>
    <n v="2"/>
    <n v="40"/>
    <d v="1899-12-30T00:02:40"/>
    <d v="2018-04-01T11:00:00"/>
    <e v="#N/A"/>
    <d v="2018-04-01T11:00:00"/>
    <n v="16.7"/>
    <n v="0"/>
    <x v="0"/>
  </r>
  <r>
    <s v="SPB-06512"/>
    <d v="2018-04-01T11:07:21"/>
    <n v="243"/>
    <s v=" 이앤씨드림타워 앞"/>
    <n v="14"/>
    <d v="2018-04-01T11:15:56"/>
    <n v="265"/>
    <s v=" 영등포유통상가 사거리"/>
    <n v="14"/>
    <n v="8"/>
    <n v="1130"/>
    <x v="11"/>
    <x v="0"/>
    <n v="7"/>
    <n v="21"/>
    <d v="1899-12-30T00:07:21"/>
    <d v="2018-04-01T11:00:00"/>
    <n v="16.7"/>
    <d v="2018-04-01T11:00:00"/>
    <n v="16.7"/>
    <n v="0"/>
    <x v="0"/>
  </r>
  <r>
    <s v="SPB-06458"/>
    <d v="2018-04-01T11:12:06"/>
    <n v="1258"/>
    <s v=" 가락미륭아파트 앞"/>
    <n v="4"/>
    <d v="2018-04-01T11:21:54"/>
    <n v="1212"/>
    <s v=" 송파역 2번 출구앞"/>
    <n v="3"/>
    <n v="9"/>
    <n v="2200"/>
    <x v="11"/>
    <x v="0"/>
    <n v="12"/>
    <n v="6"/>
    <d v="1899-12-30T00:12:06"/>
    <d v="2018-04-01T11:00:00"/>
    <n v="16.7"/>
    <d v="2018-04-01T11:00:00"/>
    <n v="16.7"/>
    <n v="0"/>
    <x v="0"/>
  </r>
  <r>
    <s v="SPB-11039"/>
    <d v="2018-04-01T11:16:18"/>
    <n v="815"/>
    <s v=" LIG강촌아파트 103동앞"/>
    <n v="8"/>
    <d v="2018-04-01T12:16:04"/>
    <n v="207"/>
    <s v=" 여의나루역 1번출구 앞"/>
    <n v="5"/>
    <n v="58"/>
    <n v="6270"/>
    <x v="11"/>
    <x v="0"/>
    <n v="16"/>
    <n v="18"/>
    <d v="1899-12-30T00:16:18"/>
    <d v="2018-04-01T11:00:00"/>
    <n v="16.7"/>
    <d v="2018-04-01T11:00:00"/>
    <n v="16.7"/>
    <n v="0"/>
    <x v="0"/>
  </r>
  <r>
    <s v="SPB-05432"/>
    <d v="2018-04-01T11:21:08"/>
    <n v="501"/>
    <s v=" 광진구의회 앞"/>
    <n v="5"/>
    <d v="2018-04-01T12:11:05"/>
    <n v="588"/>
    <s v=" 뚝섬 유원지역"/>
    <n v="12"/>
    <n v="49"/>
    <n v="6810"/>
    <x v="11"/>
    <x v="0"/>
    <n v="21"/>
    <n v="8"/>
    <d v="1899-12-30T00:21:08"/>
    <d v="2018-04-01T11:00:00"/>
    <n v="16.7"/>
    <d v="2018-04-01T11:00:00"/>
    <n v="16.7"/>
    <n v="0"/>
    <x v="0"/>
  </r>
  <r>
    <s v="SPB-09536"/>
    <d v="2018-04-01T11:26:14"/>
    <n v="2259"/>
    <s v=" 잠원역 3번-4번 출구사이 "/>
    <n v="4"/>
    <d v="2018-04-01T11:34:52"/>
    <n v="2219"/>
    <s v=" 고속터미널역 8-1번, 8-2번 출구 사이"/>
    <n v="2"/>
    <n v="7"/>
    <n v="1160"/>
    <x v="11"/>
    <x v="0"/>
    <n v="26"/>
    <n v="14"/>
    <d v="1899-12-30T00:26:14"/>
    <d v="2018-04-01T11:00:00"/>
    <e v="#N/A"/>
    <d v="2018-04-01T11:00:00"/>
    <n v="16.7"/>
    <n v="0"/>
    <x v="0"/>
  </r>
  <r>
    <s v="SPB-14026"/>
    <d v="2018-04-01T11:32:18"/>
    <n v="538"/>
    <s v=" 답십리역 8번출구 앞"/>
    <n v="5"/>
    <d v="2018-04-01T11:56:37"/>
    <n v="631"/>
    <s v=" 답십리역 1번출구"/>
    <n v="15"/>
    <n v="23"/>
    <n v="2490"/>
    <x v="11"/>
    <x v="0"/>
    <n v="32"/>
    <n v="18"/>
    <d v="1899-12-30T00:32:18"/>
    <d v="2018-04-01T11:00:00"/>
    <n v="16.7"/>
    <d v="2018-04-01T11:00:00"/>
    <n v="16.7"/>
    <n v="0"/>
    <x v="0"/>
  </r>
  <r>
    <s v="SPB-11363"/>
    <d v="2018-04-01T11:36:46"/>
    <n v="1450"/>
    <s v=" 화랑대역 7번출구"/>
    <n v="10"/>
    <d v="2018-04-01T12:29:21"/>
    <n v="1450"/>
    <s v=" 화랑대역 7번출구"/>
    <n v="10"/>
    <n v="51"/>
    <n v="4780"/>
    <x v="11"/>
    <x v="0"/>
    <n v="36"/>
    <n v="46"/>
    <d v="1899-12-30T00:36:46"/>
    <d v="2018-04-01T11:00:00"/>
    <e v="#N/A"/>
    <d v="2018-04-01T11:00:00"/>
    <n v="16.7"/>
    <n v="0"/>
    <x v="0"/>
  </r>
  <r>
    <s v="SPB-02123"/>
    <d v="2018-04-01T11:41:22"/>
    <n v="572"/>
    <s v=" 국립정신 건강센터 앞"/>
    <n v="16"/>
    <d v="2018-04-01T11:53:32"/>
    <n v="584"/>
    <s v=" 광진광장 교통섬"/>
    <n v="18"/>
    <n v="11"/>
    <n v="2730"/>
    <x v="11"/>
    <x v="0"/>
    <n v="41"/>
    <n v="22"/>
    <d v="1899-12-30T00:41:22"/>
    <d v="2018-04-01T11:00:00"/>
    <n v="16.7"/>
    <d v="2018-04-01T11:00:00"/>
    <n v="16.7"/>
    <n v="0"/>
    <x v="0"/>
  </r>
  <r>
    <s v="SPB-00616"/>
    <d v="2018-04-01T11:45:15"/>
    <n v="237"/>
    <s v=" 보라매 두산위브 건너편"/>
    <n v="16"/>
    <d v="2018-04-01T12:29:58"/>
    <n v="237"/>
    <s v=" 보라매 두산위브 건너편"/>
    <n v="8"/>
    <n v="44"/>
    <n v="4900"/>
    <x v="11"/>
    <x v="0"/>
    <n v="45"/>
    <n v="15"/>
    <d v="1899-12-30T00:45:15"/>
    <d v="2018-04-01T11:00:00"/>
    <n v="16.7"/>
    <d v="2018-04-01T11:00:00"/>
    <n v="16.7"/>
    <n v="0"/>
    <x v="0"/>
  </r>
  <r>
    <s v="SPB-10723"/>
    <d v="2018-04-01T11:48:54"/>
    <n v="911"/>
    <s v=" 은평평화공원(역촌역4번출구)"/>
    <n v="5"/>
    <d v="2018-04-01T12:08:48"/>
    <n v="950"/>
    <s v=" 구산역 2번 출구 "/>
    <n v="4"/>
    <n v="18"/>
    <n v="860"/>
    <x v="11"/>
    <x v="0"/>
    <n v="48"/>
    <n v="54"/>
    <d v="1899-12-30T00:48:54"/>
    <d v="2018-04-01T11:00:00"/>
    <n v="16.7"/>
    <d v="2018-04-01T11:00:00"/>
    <n v="16.7"/>
    <n v="0"/>
    <x v="0"/>
  </r>
  <r>
    <s v="SPB-04240"/>
    <d v="2018-04-01T11:52:47"/>
    <n v="316"/>
    <s v=" 종각역 1번출구 앞"/>
    <n v="1"/>
    <d v="2018-04-01T11:56:43"/>
    <n v="303"/>
    <s v=" 광화문역 1번출구 앞"/>
    <n v="5"/>
    <n v="3"/>
    <n v="820"/>
    <x v="11"/>
    <x v="0"/>
    <n v="52"/>
    <n v="47"/>
    <d v="1899-12-30T00:52:47"/>
    <d v="2018-04-01T11:00:00"/>
    <n v="16.7"/>
    <d v="2018-04-01T11:00:00"/>
    <n v="16.7"/>
    <n v="0"/>
    <x v="0"/>
  </r>
  <r>
    <s v="SPB-07856"/>
    <d v="2018-04-01T11:56:21"/>
    <n v="1449"/>
    <s v=" 상봉역 1번출구"/>
    <n v="2"/>
    <d v="2018-04-01T12:27:14"/>
    <n v="622"/>
    <s v=" 전농사거리 교통섬"/>
    <n v="15"/>
    <n v="29"/>
    <n v="4040"/>
    <x v="11"/>
    <x v="0"/>
    <n v="56"/>
    <n v="21"/>
    <d v="1899-12-30T00:56:21"/>
    <d v="2018-04-01T11:00:00"/>
    <e v="#N/A"/>
    <d v="2018-04-01T11:00:00"/>
    <n v="16.7"/>
    <n v="0"/>
    <x v="0"/>
  </r>
  <r>
    <s v="SPB-05559"/>
    <d v="2018-04-01T12:01:04"/>
    <n v="387"/>
    <s v=" 훈련원공원주차장 앞"/>
    <n v="1"/>
    <d v="2018-04-01T12:24:32"/>
    <n v="331"/>
    <s v=" 을지로2가 사거리 북측"/>
    <n v="9"/>
    <n v="23"/>
    <n v="2490"/>
    <x v="12"/>
    <x v="0"/>
    <n v="1"/>
    <n v="4"/>
    <d v="1899-12-30T00:01:04"/>
    <d v="2018-04-01T12:00:00"/>
    <n v="18"/>
    <d v="2018-04-01T12:00:00"/>
    <n v="18"/>
    <n v="0"/>
    <x v="0"/>
  </r>
  <r>
    <s v="SPB-07835"/>
    <d v="2018-04-01T12:05:30"/>
    <n v="2107"/>
    <s v=" 도림천 신화교"/>
    <n v="4"/>
    <d v="2018-04-01T12:53:02"/>
    <n v="2107"/>
    <s v=" 도림천 신화교"/>
    <n v="5"/>
    <n v="43"/>
    <n v="14370"/>
    <x v="12"/>
    <x v="0"/>
    <n v="5"/>
    <n v="30"/>
    <d v="1899-12-30T00:05:30"/>
    <d v="2018-04-01T12:00:00"/>
    <n v="18"/>
    <d v="2018-04-01T12:00:00"/>
    <n v="18"/>
    <n v="0"/>
    <x v="0"/>
  </r>
  <r>
    <s v="SPB-12773"/>
    <d v="2018-04-01T12:09:14"/>
    <n v="1209"/>
    <s v=" 잠실나루역 (2번 출구 쪽)"/>
    <n v="17"/>
    <d v="2018-04-01T13:06:08"/>
    <n v="1205"/>
    <s v=" 종합운동장역 4번출구"/>
    <n v="3"/>
    <n v="56"/>
    <n v="6170"/>
    <x v="12"/>
    <x v="0"/>
    <n v="9"/>
    <n v="14"/>
    <d v="1899-12-30T00:09:14"/>
    <d v="2018-04-01T12:00:00"/>
    <n v="18"/>
    <d v="2018-04-01T12:00:00"/>
    <n v="18"/>
    <n v="0"/>
    <x v="0"/>
  </r>
  <r>
    <s v="SPB-15480"/>
    <d v="2018-04-01T12:13:23"/>
    <n v="352"/>
    <s v=" 중앙고입구 삼거리"/>
    <n v="4"/>
    <d v="2018-04-01T12:23:09"/>
    <n v="316"/>
    <s v=" 종각역 1번출구 앞"/>
    <n v="4"/>
    <n v="9"/>
    <n v="1830"/>
    <x v="12"/>
    <x v="0"/>
    <n v="13"/>
    <n v="23"/>
    <d v="1899-12-30T00:13:23"/>
    <d v="2018-04-01T12:00:00"/>
    <n v="18"/>
    <d v="2018-04-01T12:00:00"/>
    <n v="18"/>
    <n v="0"/>
    <x v="0"/>
  </r>
  <r>
    <s v="SPB-12216"/>
    <d v="2018-04-01T12:17:38"/>
    <n v="714"/>
    <s v=" 한국SGI 양천문화회관 앞"/>
    <n v="1"/>
    <d v="2018-04-01T12:38:25"/>
    <n v="1127"/>
    <s v=" 화곡역(에이스정형외과앞) 버스정류장"/>
    <n v="1"/>
    <n v="19"/>
    <n v="2060"/>
    <x v="12"/>
    <x v="0"/>
    <n v="17"/>
    <n v="38"/>
    <d v="1899-12-30T00:17:38"/>
    <d v="2018-04-01T12:00:00"/>
    <n v="18"/>
    <d v="2018-04-01T12:00:00"/>
    <n v="18"/>
    <n v="0"/>
    <x v="0"/>
  </r>
  <r>
    <s v="SPB-09931"/>
    <d v="2018-04-01T12:21:30"/>
    <n v="223"/>
    <s v=" 진주아파트상가 앞"/>
    <n v="20"/>
    <d v="2018-04-01T13:30:31"/>
    <n v="102"/>
    <s v=" 망원역 1번출구 앞"/>
    <n v="3"/>
    <n v="65"/>
    <n v="6720"/>
    <x v="12"/>
    <x v="0"/>
    <n v="21"/>
    <n v="30"/>
    <d v="1899-12-30T00:21:30"/>
    <d v="2018-04-01T12:00:00"/>
    <n v="18"/>
    <d v="2018-04-01T12:00:00"/>
    <n v="18"/>
    <n v="0"/>
    <x v="0"/>
  </r>
  <r>
    <s v="SPB-09786"/>
    <d v="2018-04-01T12:25:30"/>
    <n v="562"/>
    <s v=" 군자지하보도 앞"/>
    <n v="7"/>
    <d v="2018-04-01T12:54:53"/>
    <n v="521"/>
    <s v=" 왕십리역 11번 출구 앞"/>
    <n v="6"/>
    <n v="28"/>
    <n v="5020"/>
    <x v="12"/>
    <x v="0"/>
    <n v="25"/>
    <n v="30"/>
    <d v="1899-12-30T00:25:30"/>
    <d v="2018-04-01T12:00:00"/>
    <n v="18"/>
    <d v="2018-04-01T12:00:00"/>
    <n v="18"/>
    <n v="0"/>
    <x v="0"/>
  </r>
  <r>
    <s v="SPB-08053"/>
    <d v="2018-04-01T12:28:15"/>
    <n v="536"/>
    <s v=" 행당역 2번출구 앞"/>
    <n v="4"/>
    <d v="2018-04-01T13:11:08"/>
    <n v="158"/>
    <s v=" 독립문 어린이 공원"/>
    <n v="3"/>
    <n v="40"/>
    <n v="7970"/>
    <x v="12"/>
    <x v="0"/>
    <n v="28"/>
    <n v="15"/>
    <d v="1899-12-30T00:28:15"/>
    <d v="2018-04-01T12:00:00"/>
    <n v="18"/>
    <d v="2018-04-01T12:00:00"/>
    <n v="18"/>
    <n v="0"/>
    <x v="0"/>
  </r>
  <r>
    <s v="SPB-07810"/>
    <d v="2018-04-01T12:31:16"/>
    <n v="109"/>
    <s v=" 제일빌딩 앞"/>
    <n v="4"/>
    <d v="2018-04-01T12:36:48"/>
    <n v="106"/>
    <s v=" 합정역 7번출구 앞"/>
    <n v="5"/>
    <n v="5"/>
    <n v="670"/>
    <x v="12"/>
    <x v="0"/>
    <n v="31"/>
    <n v="16"/>
    <d v="1899-12-30T00:31:16"/>
    <d v="2018-04-01T12:00:00"/>
    <n v="18"/>
    <d v="2018-04-01T12:00:00"/>
    <n v="18"/>
    <n v="0"/>
    <x v="0"/>
  </r>
  <r>
    <s v="SPB-02354"/>
    <d v="2018-04-01T12:34:46"/>
    <n v="731"/>
    <s v=" 서울시 도로환경관리센터"/>
    <n v="9"/>
    <d v="2018-04-01T13:26:08"/>
    <n v="260"/>
    <s v=" 여의도 마리나선착장 앞"/>
    <n v="3"/>
    <n v="50"/>
    <n v="8890"/>
    <x v="12"/>
    <x v="0"/>
    <n v="34"/>
    <n v="46"/>
    <d v="1899-12-30T00:34:46"/>
    <d v="2018-04-01T12:00:00"/>
    <n v="18"/>
    <d v="2018-04-01T12:00:00"/>
    <n v="18"/>
    <n v="0"/>
    <x v="0"/>
  </r>
  <r>
    <s v="SPB-10150"/>
    <d v="2018-04-01T12:38:09"/>
    <n v="2244"/>
    <s v="교육개발원입구 교차로"/>
    <n v="7"/>
    <d v="2018-04-01T13:52:56"/>
    <n v="2244"/>
    <s v="교육개발원입구 교차로"/>
    <n v="7"/>
    <n v="70"/>
    <n v="4360"/>
    <x v="12"/>
    <x v="0"/>
    <n v="38"/>
    <n v="9"/>
    <d v="1899-12-30T00:38:09"/>
    <d v="2018-04-01T12:00:00"/>
    <n v="18"/>
    <d v="2018-04-01T12:00:00"/>
    <n v="18"/>
    <n v="0"/>
    <x v="0"/>
  </r>
  <r>
    <s v="SPB-06623"/>
    <d v="2018-04-01T12:41:27"/>
    <n v="258"/>
    <s v=" 신길역3번출구"/>
    <n v="3"/>
    <d v="2018-04-01T13:02:58"/>
    <n v="2007"/>
    <s v=" 유한양행앞"/>
    <n v="3"/>
    <n v="21"/>
    <n v="2860"/>
    <x v="12"/>
    <x v="0"/>
    <n v="41"/>
    <n v="27"/>
    <d v="1899-12-30T00:41:27"/>
    <d v="2018-04-01T12:00:00"/>
    <n v="18"/>
    <d v="2018-04-01T12:00:00"/>
    <n v="18"/>
    <n v="0"/>
    <x v="0"/>
  </r>
  <r>
    <s v="SPB-05698"/>
    <d v="2018-04-01T12:44:50"/>
    <n v="1702"/>
    <s v=" 녹천역 1번출구 앞"/>
    <n v="5"/>
    <d v="2018-04-01T13:09:26"/>
    <n v="1657"/>
    <s v=" 노원구청 "/>
    <n v="9"/>
    <n v="24"/>
    <n v="2000"/>
    <x v="12"/>
    <x v="0"/>
    <n v="44"/>
    <n v="50"/>
    <d v="1899-12-30T00:44:50"/>
    <d v="2018-04-01T12:00:00"/>
    <n v="18"/>
    <d v="2018-04-01T12:00:00"/>
    <n v="18"/>
    <n v="0"/>
    <x v="0"/>
  </r>
  <r>
    <s v="SPB-02684"/>
    <d v="2018-04-01T12:48:04"/>
    <n v="132"/>
    <s v=" 창천문화공원"/>
    <n v="3"/>
    <d v="2018-04-01T13:00:18"/>
    <n v="183"/>
    <s v=" 하늘채코오롱아파트 건너편"/>
    <n v="12"/>
    <n v="11"/>
    <n v="2210"/>
    <x v="12"/>
    <x v="0"/>
    <n v="48"/>
    <n v="4"/>
    <d v="1899-12-30T00:48:04"/>
    <d v="2018-04-01T12:00:00"/>
    <n v="18"/>
    <d v="2018-04-01T12:00:00"/>
    <n v="18"/>
    <n v="0"/>
    <x v="0"/>
  </r>
  <r>
    <s v="SPB-00058"/>
    <d v="2018-04-01T12:51:08"/>
    <n v="113"/>
    <s v=" 홍대입구역 2번출구 앞"/>
    <n v="10"/>
    <d v="2018-04-01T13:26:25"/>
    <n v="117"/>
    <s v=" 홍은사거리"/>
    <n v="18"/>
    <n v="34"/>
    <n v="6010"/>
    <x v="12"/>
    <x v="0"/>
    <n v="51"/>
    <n v="8"/>
    <d v="1899-12-30T00:51:08"/>
    <d v="2018-04-01T12:00:00"/>
    <n v="18"/>
    <d v="2018-04-01T12:00:00"/>
    <n v="18"/>
    <n v="0"/>
    <x v="0"/>
  </r>
  <r>
    <s v="SPB-04134"/>
    <d v="2018-04-01T12:54:43"/>
    <n v="220"/>
    <s v=" 미성아파트 A동 앞"/>
    <n v="13"/>
    <d v="2018-04-01T13:08:22"/>
    <n v="203"/>
    <s v=" 국회의사당역 3번출구 옆"/>
    <n v="12"/>
    <n v="13"/>
    <n v="1410"/>
    <x v="12"/>
    <x v="0"/>
    <n v="54"/>
    <n v="43"/>
    <d v="1899-12-30T00:54:43"/>
    <d v="2018-04-01T12:00:00"/>
    <n v="18"/>
    <d v="2018-04-01T12:00:00"/>
    <n v="18"/>
    <n v="0"/>
    <x v="0"/>
  </r>
  <r>
    <s v="SPB-01820"/>
    <d v="2018-04-01T12:58:01"/>
    <n v="2128"/>
    <s v=" 관악구청교차로"/>
    <n v="7"/>
    <d v="2018-04-01T13:25:09"/>
    <n v="2153"/>
    <s v=" 서울남부초등학교 옆"/>
    <n v="7"/>
    <n v="26"/>
    <n v="4200"/>
    <x v="12"/>
    <x v="0"/>
    <n v="58"/>
    <n v="1"/>
    <d v="1899-12-30T00:58:01"/>
    <d v="2018-04-01T12:00:00"/>
    <n v="18"/>
    <d v="2018-04-01T12:00:00"/>
    <n v="18"/>
    <n v="0"/>
    <x v="0"/>
  </r>
  <r>
    <s v="SPB-06363"/>
    <d v="2018-04-01T13:00:54"/>
    <n v="1843"/>
    <s v=" 독산고등학교"/>
    <n v="1"/>
    <d v="2018-04-01T13:16:13"/>
    <n v="1814"/>
    <s v=" 두산위브아파트 옆 상가건물 앞"/>
    <n v="1"/>
    <n v="14"/>
    <n v="1890"/>
    <x v="13"/>
    <x v="0"/>
    <n v="0"/>
    <n v="54"/>
    <d v="1899-12-30T00:00:54"/>
    <d v="2018-04-01T13:00:00"/>
    <n v="17.899999999999999"/>
    <d v="2018-04-01T13:00:00"/>
    <n v="17.899999999999999"/>
    <n v="0"/>
    <x v="0"/>
  </r>
  <r>
    <s v="SPB-00713"/>
    <d v="2018-04-01T13:03:45"/>
    <n v="186"/>
    <s v=" 월드컵공원"/>
    <n v="39"/>
    <d v="2018-04-01T13:17:20"/>
    <n v="186"/>
    <s v=" 월드컵공원"/>
    <n v="25"/>
    <n v="13"/>
    <n v="2360"/>
    <x v="13"/>
    <x v="0"/>
    <n v="3"/>
    <n v="45"/>
    <d v="1899-12-30T00:03:45"/>
    <d v="2018-04-01T13:00:00"/>
    <e v="#N/A"/>
    <d v="2018-04-01T13:00:00"/>
    <n v="17.899999999999999"/>
    <n v="0"/>
    <x v="0"/>
  </r>
  <r>
    <s v="SPB-11230"/>
    <d v="2018-04-01T13:07:05"/>
    <n v="585"/>
    <s v=" 성수2가1동 공영주차장 인근"/>
    <n v="9"/>
    <d v="2018-04-01T13:14:17"/>
    <n v="589"/>
    <s v=" 성수역3번출구"/>
    <n v="5"/>
    <n v="7"/>
    <n v="920"/>
    <x v="13"/>
    <x v="0"/>
    <n v="7"/>
    <n v="5"/>
    <d v="1899-12-30T00:07:05"/>
    <d v="2018-04-01T13:00:00"/>
    <n v="17.899999999999999"/>
    <d v="2018-04-01T13:00:00"/>
    <n v="17.899999999999999"/>
    <n v="0"/>
    <x v="0"/>
  </r>
  <r>
    <s v="SPB-10204"/>
    <d v="2018-04-01T13:10:18"/>
    <n v="1413"/>
    <s v=" 봉화산역 5번출구 뒤"/>
    <n v="5"/>
    <d v="2018-04-01T13:42:29"/>
    <n v="1403"/>
    <s v=" 중화빌딩 앞 (동부시장)"/>
    <n v="12"/>
    <n v="30"/>
    <n v="5410"/>
    <x v="13"/>
    <x v="0"/>
    <n v="10"/>
    <n v="18"/>
    <d v="1899-12-30T00:10:18"/>
    <d v="2018-04-01T13:00:00"/>
    <e v="#N/A"/>
    <d v="2018-04-01T13:00:00"/>
    <n v="17.899999999999999"/>
    <n v="0"/>
    <x v="0"/>
  </r>
  <r>
    <s v="SPB-10428"/>
    <d v="2018-04-01T13:13:56"/>
    <n v="2326"/>
    <s v=" 대치동 삼성로"/>
    <n v="7"/>
    <d v="2018-04-01T13:21:35"/>
    <n v="1205"/>
    <s v=" 종합운동장역 4번출구"/>
    <n v="11"/>
    <n v="7"/>
    <n v="1820"/>
    <x v="13"/>
    <x v="0"/>
    <n v="13"/>
    <n v="56"/>
    <d v="1899-12-30T00:13:56"/>
    <d v="2018-04-01T13:00:00"/>
    <n v="17.899999999999999"/>
    <d v="2018-04-01T13:00:00"/>
    <n v="17.899999999999999"/>
    <n v="0"/>
    <x v="0"/>
  </r>
  <r>
    <s v="SPB-05895"/>
    <d v="2018-04-01T13:16:19"/>
    <n v="1705"/>
    <s v=" 도봉구청 정문앞"/>
    <n v="8"/>
    <d v="2018-04-01T14:01:05"/>
    <n v="1720"/>
    <s v=" 도봉구청 옆(중랑천변)"/>
    <n v="10"/>
    <n v="44"/>
    <n v="6540"/>
    <x v="13"/>
    <x v="0"/>
    <n v="16"/>
    <n v="19"/>
    <d v="1899-12-30T00:16:19"/>
    <d v="2018-04-01T13:00:00"/>
    <n v="17.899999999999999"/>
    <d v="2018-04-01T13:00:00"/>
    <n v="17.899999999999999"/>
    <n v="0"/>
    <x v="0"/>
  </r>
  <r>
    <s v="SPB-00712"/>
    <d v="2018-04-01T13:18:44"/>
    <n v="191"/>
    <s v=" 정명학원"/>
    <n v="6"/>
    <d v="2018-04-01T15:37:57"/>
    <n v="191"/>
    <s v=" 정명학원"/>
    <n v="5"/>
    <n v="138"/>
    <n v="9030"/>
    <x v="13"/>
    <x v="0"/>
    <n v="18"/>
    <n v="44"/>
    <d v="1899-12-30T00:18:44"/>
    <d v="2018-04-01T13:00:00"/>
    <n v="17.899999999999999"/>
    <d v="2018-04-01T13:00:00"/>
    <n v="17.899999999999999"/>
    <n v="0"/>
    <x v="0"/>
  </r>
  <r>
    <s v="SPB-09221"/>
    <d v="2018-04-01T13:21:33"/>
    <n v="1023"/>
    <s v=" 한국종합기술사옥 앞"/>
    <n v="7"/>
    <d v="2018-04-01T14:23:21"/>
    <n v="1023"/>
    <s v=" 한국종합기술사옥 앞"/>
    <n v="5"/>
    <n v="59"/>
    <n v="7100"/>
    <x v="13"/>
    <x v="0"/>
    <n v="21"/>
    <n v="33"/>
    <d v="1899-12-30T00:21:33"/>
    <d v="2018-04-01T13:00:00"/>
    <e v="#N/A"/>
    <d v="2018-04-01T13:00:00"/>
    <n v="17.899999999999999"/>
    <n v="0"/>
    <x v="0"/>
  </r>
  <r>
    <s v="SPB-15187"/>
    <d v="2018-04-01T13:23:39"/>
    <n v="1017"/>
    <s v=" 맥도날드(길동)"/>
    <n v="1"/>
    <d v="2018-04-01T15:13:59"/>
    <n v="1017"/>
    <s v=" 맥도날드(길동)"/>
    <n v="1"/>
    <n v="110"/>
    <n v="1410"/>
    <x v="13"/>
    <x v="0"/>
    <n v="23"/>
    <n v="39"/>
    <d v="1899-12-30T00:23:39"/>
    <d v="2018-04-01T13:00:00"/>
    <e v="#N/A"/>
    <d v="2018-04-01T13:00:00"/>
    <n v="17.899999999999999"/>
    <n v="0"/>
    <x v="0"/>
  </r>
  <r>
    <s v="SPB-08777"/>
    <d v="2018-04-01T13:26:22"/>
    <n v="142"/>
    <s v=" 아현역 4번출구 앞"/>
    <n v="5"/>
    <d v="2018-04-01T14:37:15"/>
    <n v="140"/>
    <s v=" 이화여대 후문"/>
    <n v="7"/>
    <n v="67"/>
    <n v="7030"/>
    <x v="13"/>
    <x v="0"/>
    <n v="26"/>
    <n v="22"/>
    <d v="1899-12-30T00:26:22"/>
    <d v="2018-04-01T13:00:00"/>
    <n v="17.899999999999999"/>
    <d v="2018-04-01T13:00:00"/>
    <n v="17.899999999999999"/>
    <n v="0"/>
    <x v="0"/>
  </r>
  <r>
    <s v="SPB-08744"/>
    <d v="2018-04-01T13:29:11"/>
    <n v="1131"/>
    <s v=" 꿈돌이공원 앞"/>
    <n v="7"/>
    <d v="2018-04-01T13:43:54"/>
    <n v="1146"/>
    <s v=" 곰달래사거리"/>
    <n v="10"/>
    <n v="13"/>
    <n v="2640"/>
    <x v="13"/>
    <x v="0"/>
    <n v="29"/>
    <n v="11"/>
    <d v="1899-12-30T00:29:11"/>
    <d v="2018-04-01T13:00:00"/>
    <n v="17.899999999999999"/>
    <d v="2018-04-01T13:00:00"/>
    <n v="17.899999999999999"/>
    <n v="0"/>
    <x v="0"/>
  </r>
  <r>
    <s v="SPB-13636"/>
    <d v="2018-04-01T13:32:32"/>
    <n v="2122"/>
    <s v=" 낙성대로 입구"/>
    <n v="19"/>
    <d v="2018-04-01T14:04:43"/>
    <n v="2016"/>
    <s v=" 신대방삼거리역 3번출구쪽"/>
    <n v="4"/>
    <n v="31"/>
    <n v="4880"/>
    <x v="13"/>
    <x v="0"/>
    <n v="32"/>
    <n v="32"/>
    <d v="1899-12-30T00:32:32"/>
    <d v="2018-04-01T13:00:00"/>
    <n v="17.899999999999999"/>
    <d v="2018-04-01T13:00:00"/>
    <n v="17.899999999999999"/>
    <n v="0"/>
    <x v="0"/>
  </r>
  <r>
    <s v="SPB-05818"/>
    <d v="2018-04-01T13:35:10"/>
    <n v="3509"/>
    <s v=" 세종사이버대학교"/>
    <n v="2"/>
    <d v="2018-04-01T13:56:02"/>
    <n v="509"/>
    <s v=" 이마트 버스정류소 옆"/>
    <n v="15"/>
    <n v="20"/>
    <n v="3310"/>
    <x v="13"/>
    <x v="0"/>
    <n v="35"/>
    <n v="10"/>
    <d v="1899-12-30T00:35:10"/>
    <d v="2018-04-01T13:00:00"/>
    <e v="#N/A"/>
    <d v="2018-04-01T13:00:00"/>
    <n v="17.899999999999999"/>
    <n v="0"/>
    <x v="0"/>
  </r>
  <r>
    <s v="SPB-05947"/>
    <d v="2018-04-01T13:38:10"/>
    <n v="207"/>
    <s v=" 여의나루역 1번출구 앞"/>
    <n v="32"/>
    <d v="2018-04-01T14:15:10"/>
    <n v="800"/>
    <s v=" 목월공원 앞"/>
    <n v="15"/>
    <n v="36"/>
    <n v="3320"/>
    <x v="13"/>
    <x v="0"/>
    <n v="38"/>
    <n v="10"/>
    <d v="1899-12-30T00:38:10"/>
    <d v="2018-04-01T13:00:00"/>
    <e v="#N/A"/>
    <d v="2018-04-01T13:00:00"/>
    <n v="17.899999999999999"/>
    <n v="0"/>
    <x v="0"/>
  </r>
  <r>
    <s v="SPB-09216"/>
    <d v="2018-04-01T13:40:54"/>
    <n v="933"/>
    <s v=" LG서비스 역촌점"/>
    <n v="6"/>
    <d v="2018-04-01T13:52:51"/>
    <n v="905"/>
    <s v=" 구파발역 2번출구"/>
    <n v="7"/>
    <n v="11"/>
    <n v="3150"/>
    <x v="13"/>
    <x v="0"/>
    <n v="40"/>
    <n v="54"/>
    <d v="1899-12-30T00:40:54"/>
    <d v="2018-04-01T13:00:00"/>
    <e v="#N/A"/>
    <d v="2018-04-01T13:00:00"/>
    <n v="17.899999999999999"/>
    <n v="0"/>
    <x v="0"/>
  </r>
  <r>
    <s v="SPB-13640"/>
    <d v="2018-04-01T13:43:45"/>
    <n v="1009"/>
    <s v=" 천호역4번출구(현대백화점)"/>
    <n v="3"/>
    <d v="2018-04-01T14:36:44"/>
    <n v="1002"/>
    <s v=" 해공공원(천호동)"/>
    <n v="1"/>
    <n v="52"/>
    <n v="7980"/>
    <x v="13"/>
    <x v="0"/>
    <n v="43"/>
    <n v="45"/>
    <d v="1899-12-30T00:43:45"/>
    <d v="2018-04-01T13:00:00"/>
    <n v="17.899999999999999"/>
    <d v="2018-04-01T13:00:00"/>
    <n v="17.899999999999999"/>
    <n v="0"/>
    <x v="0"/>
  </r>
  <r>
    <s v="SPB-04923"/>
    <d v="2018-04-01T13:46:42"/>
    <n v="1338"/>
    <s v=" 용문2교 옆"/>
    <n v="7"/>
    <d v="2018-04-01T14:43:09"/>
    <n v="347"/>
    <s v=" 동대문역사문화공원역 9번출구 앞"/>
    <n v="15"/>
    <n v="56"/>
    <n v="5180"/>
    <x v="13"/>
    <x v="0"/>
    <n v="46"/>
    <n v="42"/>
    <d v="1899-12-30T00:46:42"/>
    <d v="2018-04-01T13:00:00"/>
    <n v="17.899999999999999"/>
    <d v="2018-04-01T13:00:00"/>
    <n v="17.899999999999999"/>
    <n v="0"/>
    <x v="0"/>
  </r>
  <r>
    <s v="SPB-12787"/>
    <d v="2018-04-01T13:49:19"/>
    <n v="734"/>
    <s v=" 신트리공원 입구"/>
    <n v="7"/>
    <d v="2018-04-01T14:00:08"/>
    <n v="708"/>
    <s v=" 서울출입국관리사무소 앞"/>
    <n v="2"/>
    <n v="10"/>
    <n v="1610"/>
    <x v="13"/>
    <x v="0"/>
    <n v="49"/>
    <n v="19"/>
    <d v="1899-12-30T00:49:19"/>
    <d v="2018-04-01T13:00:00"/>
    <n v="17.899999999999999"/>
    <d v="2018-04-01T13:00:00"/>
    <n v="17.899999999999999"/>
    <n v="0"/>
    <x v="0"/>
  </r>
  <r>
    <s v="SPB-08390"/>
    <d v="2018-04-01T13:51:24"/>
    <n v="1122"/>
    <s v=" 황금내근린공원"/>
    <n v="5"/>
    <d v="2018-04-01T14:49:34"/>
    <n v="1908"/>
    <s v=" 해원리바파크 육교 밑"/>
    <n v="5"/>
    <n v="53"/>
    <n v="9490"/>
    <x v="13"/>
    <x v="0"/>
    <n v="51"/>
    <n v="24"/>
    <d v="1899-12-30T00:51:24"/>
    <d v="2018-04-01T13:00:00"/>
    <e v="#N/A"/>
    <d v="2018-04-01T13:00:00"/>
    <n v="17.899999999999999"/>
    <n v="0"/>
    <x v="0"/>
  </r>
  <r>
    <s v="SPB-11795"/>
    <d v="2018-04-01T13:53:21"/>
    <n v="2050"/>
    <s v=" 노량진역 5번출구"/>
    <n v="10"/>
    <d v="2018-04-01T14:10:53"/>
    <n v="2002"/>
    <s v=" 노들역 1번출구"/>
    <n v="7"/>
    <n v="16"/>
    <n v="3310"/>
    <x v="13"/>
    <x v="0"/>
    <n v="53"/>
    <n v="21"/>
    <d v="1899-12-30T00:53:21"/>
    <d v="2018-04-01T13:00:00"/>
    <n v="17.899999999999999"/>
    <d v="2018-04-01T13:00:00"/>
    <n v="17.899999999999999"/>
    <n v="0"/>
    <x v="0"/>
  </r>
  <r>
    <s v="SPB-11220"/>
    <d v="2018-04-01T13:55:49"/>
    <n v="209"/>
    <s v=" 유진투자증권빌딩 앞"/>
    <n v="7"/>
    <d v="2018-04-01T15:55:17"/>
    <n v="207"/>
    <s v=" 여의나루역 1번출구 앞"/>
    <n v="13"/>
    <n v="114"/>
    <n v="7780"/>
    <x v="13"/>
    <x v="0"/>
    <n v="55"/>
    <n v="49"/>
    <d v="1899-12-30T00:55:49"/>
    <d v="2018-04-01T13:00:00"/>
    <n v="17.899999999999999"/>
    <d v="2018-04-01T13:00:00"/>
    <n v="17.899999999999999"/>
    <n v="0"/>
    <x v="0"/>
  </r>
  <r>
    <s v="SPB-00136"/>
    <d v="2018-04-01T13:57:58"/>
    <n v="416"/>
    <s v=" 상암월드컵파크 1단지 교차로"/>
    <n v="6"/>
    <d v="2018-04-01T14:00:34"/>
    <n v="412"/>
    <s v=" DMC산학협력연구센터 앞"/>
    <n v="4"/>
    <n v="2"/>
    <n v="430"/>
    <x v="13"/>
    <x v="0"/>
    <n v="57"/>
    <n v="58"/>
    <d v="1899-12-30T00:57:58"/>
    <d v="2018-04-01T13:00:00"/>
    <n v="17.899999999999999"/>
    <d v="2018-04-01T13:00:00"/>
    <n v="17.899999999999999"/>
    <n v="0"/>
    <x v="0"/>
  </r>
  <r>
    <s v="SPB-12923"/>
    <d v="2018-04-01T13:59:57"/>
    <n v="1241"/>
    <s v=" 문정 법조단지5"/>
    <n v="10"/>
    <d v="2018-04-01T17:30:47"/>
    <n v="1251"/>
    <s v=" 석촌역 2번출구"/>
    <n v="9"/>
    <n v="194"/>
    <n v="3650"/>
    <x v="13"/>
    <x v="0"/>
    <n v="59"/>
    <n v="57"/>
    <d v="1899-12-30T00:59:57"/>
    <d v="2018-04-01T13:00:00"/>
    <e v="#N/A"/>
    <d v="2018-04-01T13:00:00"/>
    <n v="17.899999999999999"/>
    <n v="0"/>
    <x v="0"/>
  </r>
  <r>
    <s v="SPB-09001"/>
    <d v="2018-04-01T14:03:26"/>
    <n v="1640"/>
    <s v=" 한내근린공원 북측"/>
    <n v="1"/>
    <d v="2018-04-01T14:58:58"/>
    <n v="1707"/>
    <s v=" 도봉구민회관"/>
    <n v="1"/>
    <n v="54"/>
    <n v="10430"/>
    <x v="14"/>
    <x v="0"/>
    <n v="3"/>
    <n v="26"/>
    <d v="1899-12-30T00:03:26"/>
    <d v="2018-04-01T14:00:00"/>
    <n v="17.5"/>
    <d v="2018-04-01T14:00:00"/>
    <n v="17.5"/>
    <n v="0"/>
    <x v="0"/>
  </r>
  <r>
    <s v="SPB-06481"/>
    <d v="2018-04-01T14:06:42"/>
    <n v="108"/>
    <s v=" 서교동 사거리"/>
    <n v="7"/>
    <d v="2018-04-01T14:27:32"/>
    <n v="177"/>
    <s v=" 북가좌 초등학교"/>
    <n v="4"/>
    <n v="20"/>
    <n v="4510"/>
    <x v="14"/>
    <x v="0"/>
    <n v="6"/>
    <n v="42"/>
    <d v="1899-12-30T00:06:42"/>
    <d v="2018-04-01T14:00:00"/>
    <e v="#N/A"/>
    <d v="2018-04-01T14:00:00"/>
    <n v="17.5"/>
    <n v="0"/>
    <x v="0"/>
  </r>
  <r>
    <s v="SPB-10761"/>
    <d v="2018-04-01T14:09:01"/>
    <n v="129"/>
    <s v=" 신촌역(2호선) 6번출구 옆"/>
    <n v="6"/>
    <d v="2018-04-01T14:45:59"/>
    <n v="207"/>
    <s v=" 여의나루역 1번출구 앞"/>
    <n v="28"/>
    <n v="34"/>
    <n v="68240"/>
    <x v="14"/>
    <x v="0"/>
    <n v="9"/>
    <n v="1"/>
    <d v="1899-12-30T00:09:01"/>
    <d v="2018-04-01T14:00:00"/>
    <e v="#N/A"/>
    <d v="2018-04-01T14:00:00"/>
    <n v="17.5"/>
    <n v="0"/>
    <x v="0"/>
  </r>
  <r>
    <s v="SPB-12381"/>
    <d v="2018-04-01T14:11:25"/>
    <n v="114"/>
    <s v=" 홍대입구역 8번출구 앞"/>
    <n v="3"/>
    <d v="2018-04-01T14:34:24"/>
    <n v="103"/>
    <s v=" 망원역 2번출구 앞"/>
    <n v="12"/>
    <n v="22"/>
    <n v="1740"/>
    <x v="14"/>
    <x v="0"/>
    <n v="11"/>
    <n v="25"/>
    <d v="1899-12-30T00:11:25"/>
    <d v="2018-04-01T14:00:00"/>
    <n v="17.5"/>
    <d v="2018-04-01T14:00:00"/>
    <n v="17.5"/>
    <n v="0"/>
    <x v="0"/>
  </r>
  <r>
    <s v="SPB-08044"/>
    <d v="2018-04-01T14:14:13"/>
    <n v="914"/>
    <s v=" 새절역 2번출구"/>
    <n v="7"/>
    <d v="2018-04-01T14:32:14"/>
    <n v="195"/>
    <s v=" 모래내고가차도 "/>
    <n v="4"/>
    <n v="16"/>
    <n v="2580"/>
    <x v="14"/>
    <x v="0"/>
    <n v="14"/>
    <n v="13"/>
    <d v="1899-12-30T00:14:13"/>
    <d v="2018-04-01T14:00:00"/>
    <e v="#N/A"/>
    <d v="2018-04-01T14:00:00"/>
    <n v="17.5"/>
    <n v="0"/>
    <x v="0"/>
  </r>
  <r>
    <s v="SPB-06303"/>
    <d v="2018-04-01T14:16:26"/>
    <n v="588"/>
    <s v=" 뚝섬 유원지역"/>
    <n v="4"/>
    <d v="2018-04-01T15:00:24"/>
    <n v="502"/>
    <s v=" 뚝섬유원지역 1번출구 앞"/>
    <n v="12"/>
    <n v="43"/>
    <n v="5360"/>
    <x v="14"/>
    <x v="0"/>
    <n v="16"/>
    <n v="26"/>
    <d v="1899-12-30T00:16:26"/>
    <d v="2018-04-01T14:00:00"/>
    <n v="17.5"/>
    <d v="2018-04-01T14:00:00"/>
    <n v="17.5"/>
    <n v="0"/>
    <x v="0"/>
  </r>
  <r>
    <s v="SPB-15972"/>
    <d v="2018-04-01T14:18:48"/>
    <n v="634"/>
    <s v=" 외국어대 정문 앞"/>
    <n v="18"/>
    <d v="2018-04-01T15:00:04"/>
    <n v="539"/>
    <s v=" 군자교교차로"/>
    <n v="4"/>
    <n v="40"/>
    <n v="5800"/>
    <x v="14"/>
    <x v="0"/>
    <n v="18"/>
    <n v="48"/>
    <d v="1899-12-30T00:18:48"/>
    <d v="2018-04-01T14:00:00"/>
    <e v="#N/A"/>
    <d v="2018-04-01T14:00:00"/>
    <n v="17.5"/>
    <n v="0"/>
    <x v="0"/>
  </r>
  <r>
    <s v="SPB-06403"/>
    <d v="2018-04-01T14:20:54"/>
    <n v="1009"/>
    <s v=" 천호역4번출구(현대백화점)"/>
    <n v="15"/>
    <d v="2018-04-01T15:16:54"/>
    <n v="1215"/>
    <s v=" 올림픽공원역 1번출구 앞"/>
    <n v="10"/>
    <n v="55"/>
    <n v="9410"/>
    <x v="14"/>
    <x v="0"/>
    <n v="20"/>
    <n v="54"/>
    <d v="1899-12-30T00:20:54"/>
    <d v="2018-04-01T14:00:00"/>
    <e v="#N/A"/>
    <d v="2018-04-01T14:00:00"/>
    <n v="17.5"/>
    <n v="0"/>
    <x v="0"/>
  </r>
  <r>
    <s v="SPB-08434"/>
    <d v="2018-04-01T14:23:12"/>
    <n v="2141"/>
    <s v=" 미림여고입구 교차로"/>
    <n v="6"/>
    <d v="2018-04-01T14:41:15"/>
    <n v="2153"/>
    <s v=" 서울남부초등학교 옆"/>
    <n v="2"/>
    <n v="16"/>
    <n v="2310"/>
    <x v="14"/>
    <x v="0"/>
    <n v="23"/>
    <n v="12"/>
    <d v="1899-12-30T00:23:12"/>
    <d v="2018-04-01T14:00:00"/>
    <n v="17.5"/>
    <d v="2018-04-01T14:00:00"/>
    <n v="17.5"/>
    <n v="0"/>
    <x v="0"/>
  </r>
  <r>
    <s v="SPB-09045"/>
    <d v="2018-04-01T14:25:59"/>
    <n v="1120"/>
    <s v=" 대림경동아파트앞"/>
    <n v="6"/>
    <d v="2018-04-01T14:42:03"/>
    <n v="1120"/>
    <s v=" 대림경동아파트앞"/>
    <n v="4"/>
    <n v="15"/>
    <n v="2210"/>
    <x v="14"/>
    <x v="0"/>
    <n v="25"/>
    <n v="59"/>
    <d v="1899-12-30T00:25:59"/>
    <d v="2018-04-01T14:00:00"/>
    <n v="17.5"/>
    <d v="2018-04-01T14:00:00"/>
    <n v="17.5"/>
    <n v="0"/>
    <x v="0"/>
  </r>
  <r>
    <s v="SPB-12281"/>
    <d v="2018-04-01T14:28:31"/>
    <n v="607"/>
    <s v=" 신이문역 2번출구"/>
    <n v="4"/>
    <d v="2018-04-01T16:17:25"/>
    <n v="607"/>
    <s v=" 신이문역 2번출구"/>
    <n v="4"/>
    <n v="102"/>
    <n v="4280"/>
    <x v="14"/>
    <x v="0"/>
    <n v="28"/>
    <n v="31"/>
    <d v="1899-12-30T00:28:31"/>
    <d v="2018-04-01T14:00:00"/>
    <e v="#N/A"/>
    <d v="2018-04-01T14:00:00"/>
    <n v="17.5"/>
    <n v="0"/>
    <x v="0"/>
  </r>
  <r>
    <s v="SPB-00197"/>
    <d v="2018-04-01T14:31:09"/>
    <n v="2202"/>
    <s v="청계산입구역 1번출구"/>
    <n v="4"/>
    <d v="2018-04-01T15:24:57"/>
    <n v="2340"/>
    <s v=" 삼호물산버스정류장(23370) 옆"/>
    <n v="7"/>
    <n v="53"/>
    <n v="8500"/>
    <x v="14"/>
    <x v="0"/>
    <n v="31"/>
    <n v="9"/>
    <d v="1899-12-30T00:31:09"/>
    <d v="2018-04-01T14:00:00"/>
    <n v="17.5"/>
    <d v="2018-04-01T14:00:00"/>
    <n v="17.5"/>
    <n v="0"/>
    <x v="0"/>
  </r>
  <r>
    <s v="SPB-13427"/>
    <d v="2018-04-01T14:33:37"/>
    <n v="415"/>
    <s v=" DMC역 9번출구 앞"/>
    <n v="10"/>
    <d v="2018-04-01T14:49:41"/>
    <n v="415"/>
    <s v=" DMC역 9번출구 앞"/>
    <n v="4"/>
    <n v="15"/>
    <n v="2630"/>
    <x v="14"/>
    <x v="0"/>
    <n v="33"/>
    <n v="37"/>
    <d v="1899-12-30T00:33:37"/>
    <d v="2018-04-01T14:00:00"/>
    <n v="17.5"/>
    <d v="2018-04-01T14:00:00"/>
    <n v="17.5"/>
    <n v="0"/>
    <x v="0"/>
  </r>
  <r>
    <s v="SPB-03201"/>
    <d v="2018-04-01T14:36:10"/>
    <n v="2136"/>
    <s v=" 신림역 8번출구"/>
    <n v="2"/>
    <d v="2018-04-01T14:55:59"/>
    <n v="2108"/>
    <s v=" 은천치안센터"/>
    <n v="15"/>
    <n v="19"/>
    <n v="1550"/>
    <x v="14"/>
    <x v="0"/>
    <n v="36"/>
    <n v="10"/>
    <d v="1899-12-30T00:36:10"/>
    <d v="2018-04-01T14:00:00"/>
    <n v="17.5"/>
    <d v="2018-04-01T14:00:00"/>
    <n v="17.5"/>
    <n v="0"/>
    <x v="0"/>
  </r>
  <r>
    <s v="SPB-02037"/>
    <d v="2018-04-01T14:38:20"/>
    <n v="199"/>
    <s v=" 서울 월드컵 경기장"/>
    <n v="5"/>
    <d v="2018-04-01T15:18:21"/>
    <n v="186"/>
    <s v=" 월드컵공원"/>
    <n v="25"/>
    <n v="39"/>
    <n v="6430"/>
    <x v="14"/>
    <x v="0"/>
    <n v="38"/>
    <n v="20"/>
    <d v="1899-12-30T00:38:20"/>
    <d v="2018-04-01T14:00:00"/>
    <e v="#N/A"/>
    <d v="2018-04-01T14:00:00"/>
    <n v="17.5"/>
    <n v="0"/>
    <x v="0"/>
  </r>
  <r>
    <s v="SPB-09277"/>
    <d v="2018-04-01T14:40:57"/>
    <n v="2263"/>
    <s v=" 바우뫼문화복지회관"/>
    <n v="17"/>
    <d v="2018-04-01T15:15:49"/>
    <n v="2369"/>
    <s v=" KT선릉타워"/>
    <n v="5"/>
    <n v="33"/>
    <n v="58960"/>
    <x v="14"/>
    <x v="0"/>
    <n v="40"/>
    <n v="57"/>
    <d v="1899-12-30T00:40:57"/>
    <d v="2018-04-01T14:00:00"/>
    <n v="17.5"/>
    <d v="2018-04-01T14:00:00"/>
    <n v="17.5"/>
    <n v="0"/>
    <x v="0"/>
  </r>
  <r>
    <s v="SPB-15796"/>
    <d v="2018-04-01T14:42:52"/>
    <n v="344"/>
    <s v=" 성균관대 E하우스 앞"/>
    <n v="1"/>
    <d v="2018-04-01T14:52:53"/>
    <n v="358"/>
    <s v=" 성대입구 사거리"/>
    <n v="5"/>
    <n v="9"/>
    <n v="1850"/>
    <x v="14"/>
    <x v="0"/>
    <n v="42"/>
    <n v="52"/>
    <d v="1899-12-30T00:42:52"/>
    <d v="2018-04-01T14:00:00"/>
    <e v="#N/A"/>
    <d v="2018-04-01T14:00:00"/>
    <n v="17.5"/>
    <n v="0"/>
    <x v="0"/>
  </r>
  <r>
    <s v="SPB-00639"/>
    <d v="2018-04-01T14:45:20"/>
    <n v="1210"/>
    <s v=" 롯데월드타워(잠실역2번출구 쪽)"/>
    <n v="1"/>
    <d v="2018-04-01T15:12:22"/>
    <n v="1210"/>
    <s v=" 롯데월드타워(잠실역2번출구 쪽)"/>
    <n v="2"/>
    <n v="26"/>
    <n v="4010"/>
    <x v="14"/>
    <x v="0"/>
    <n v="45"/>
    <n v="20"/>
    <d v="1899-12-30T00:45:20"/>
    <d v="2018-04-01T14:00:00"/>
    <e v="#N/A"/>
    <d v="2018-04-01T14:00:00"/>
    <n v="17.5"/>
    <n v="0"/>
    <x v="0"/>
  </r>
  <r>
    <s v="SPB-09070"/>
    <d v="2018-04-01T14:46:55"/>
    <n v="358"/>
    <s v=" 성대입구 사거리"/>
    <n v="1"/>
    <d v="2018-04-01T15:10:05"/>
    <n v="342"/>
    <s v=" 대학로 마로니에공원"/>
    <n v="10"/>
    <n v="22"/>
    <n v="3940"/>
    <x v="14"/>
    <x v="0"/>
    <n v="46"/>
    <n v="55"/>
    <d v="1899-12-30T00:46:55"/>
    <d v="2018-04-01T14:00:00"/>
    <n v="17.5"/>
    <d v="2018-04-01T14:00:00"/>
    <n v="17.5"/>
    <n v="0"/>
    <x v="0"/>
  </r>
  <r>
    <s v="SPB-15986"/>
    <d v="2018-04-01T14:49:16"/>
    <n v="512"/>
    <s v=" 뚝섬역 1번 출구 옆"/>
    <n v="6"/>
    <d v="2018-04-01T15:08:24"/>
    <n v="510"/>
    <s v=" 서울숲 남문 버스정류소 옆"/>
    <n v="3"/>
    <n v="18"/>
    <n v="1740"/>
    <x v="14"/>
    <x v="0"/>
    <n v="49"/>
    <n v="16"/>
    <d v="1899-12-30T00:49:16"/>
    <d v="2018-04-01T14:00:00"/>
    <e v="#N/A"/>
    <d v="2018-04-01T14:00:00"/>
    <n v="17.5"/>
    <n v="0"/>
    <x v="0"/>
  </r>
  <r>
    <s v="SPB-02508"/>
    <d v="2018-04-01T14:52:35"/>
    <n v="530"/>
    <s v=" 청계벽산아파트 앞"/>
    <n v="6"/>
    <d v="2018-04-01T15:01:04"/>
    <n v="378"/>
    <s v=" 청계7가 사거리"/>
    <n v="8"/>
    <n v="8"/>
    <n v="1610"/>
    <x v="14"/>
    <x v="0"/>
    <n v="52"/>
    <n v="35"/>
    <d v="1899-12-30T00:52:35"/>
    <d v="2018-04-01T14:00:00"/>
    <e v="#N/A"/>
    <d v="2018-04-01T14:00:00"/>
    <n v="17.5"/>
    <n v="0"/>
    <x v="0"/>
  </r>
  <r>
    <s v="SPB-11462"/>
    <d v="2018-04-01T14:55:01"/>
    <n v="540"/>
    <s v=" 군자역 7번출구 베스트샵 앞"/>
    <n v="7"/>
    <d v="2018-04-01T16:36:59"/>
    <n v="539"/>
    <s v=" 군자교교차로"/>
    <n v="6"/>
    <n v="101"/>
    <n v="12520"/>
    <x v="14"/>
    <x v="0"/>
    <n v="55"/>
    <n v="1"/>
    <d v="1899-12-30T00:55:01"/>
    <d v="2018-04-01T14:00:00"/>
    <e v="#N/A"/>
    <d v="2018-04-01T14:00:00"/>
    <n v="17.5"/>
    <n v="0"/>
    <x v="0"/>
  </r>
  <r>
    <s v="SPB-01862"/>
    <d v="2018-04-01T14:57:33"/>
    <n v="1911"/>
    <s v=" 구로디지털단지역 앞"/>
    <n v="3"/>
    <d v="2018-04-01T15:14:45"/>
    <n v="1961"/>
    <s v=" 신도림테크노근린공원"/>
    <n v="1"/>
    <n v="16"/>
    <n v="3390"/>
    <x v="14"/>
    <x v="0"/>
    <n v="57"/>
    <n v="33"/>
    <d v="1899-12-30T00:57:33"/>
    <d v="2018-04-01T14:00:00"/>
    <n v="17.5"/>
    <d v="2018-04-01T14:00:00"/>
    <n v="17.5"/>
    <n v="0"/>
    <x v="0"/>
  </r>
  <r>
    <s v="SPB-06660"/>
    <d v="2018-04-01T14:59:38"/>
    <n v="1906"/>
    <s v=" 신도림역 1번 출구 앞"/>
    <n v="18"/>
    <d v="2018-04-01T15:54:00"/>
    <n v="1906"/>
    <s v=" 신도림역 1번 출구 앞"/>
    <n v="18"/>
    <n v="54"/>
    <n v="7820"/>
    <x v="14"/>
    <x v="0"/>
    <n v="59"/>
    <n v="38"/>
    <d v="1899-12-30T00:59:38"/>
    <d v="2018-04-01T14:00:00"/>
    <e v="#N/A"/>
    <d v="2018-04-01T14:00:00"/>
    <n v="17.5"/>
    <n v="0"/>
    <x v="0"/>
  </r>
  <r>
    <s v="SPB-09321"/>
    <d v="2018-04-01T15:01:46"/>
    <n v="363"/>
    <s v=" 신설동역 11번출구 뒤"/>
    <n v="5"/>
    <d v="2018-04-01T15:35:11"/>
    <n v="354"/>
    <s v=" 포르투갈 대사관 앞"/>
    <n v="10"/>
    <n v="30"/>
    <n v="3970"/>
    <x v="15"/>
    <x v="0"/>
    <n v="1"/>
    <n v="46"/>
    <d v="1899-12-30T00:01:46"/>
    <d v="2018-04-01T15:00:00"/>
    <n v="18.2"/>
    <d v="2018-04-01T15:00:00"/>
    <n v="18.2"/>
    <n v="0"/>
    <x v="0"/>
  </r>
  <r>
    <s v="SPB-07749"/>
    <d v="2018-04-01T15:03:34"/>
    <n v="802"/>
    <s v=" 한강진역 2번 출구 앞"/>
    <n v="2"/>
    <d v="2018-04-01T15:53:27"/>
    <n v="1231"/>
    <s v=" 잠실역 6번출구"/>
    <n v="7"/>
    <n v="46"/>
    <n v="10900"/>
    <x v="15"/>
    <x v="0"/>
    <n v="3"/>
    <n v="34"/>
    <d v="1899-12-30T00:03:34"/>
    <d v="2018-04-01T15:00:00"/>
    <n v="18.2"/>
    <d v="2018-04-01T15:00:00"/>
    <n v="18.2"/>
    <n v="0"/>
    <x v="0"/>
  </r>
  <r>
    <s v="SPB-11695"/>
    <d v="2018-04-01T15:06:02"/>
    <n v="502"/>
    <s v=" 뚝섬유원지역 1번출구 앞"/>
    <n v="1"/>
    <d v="2018-04-01T16:02:21"/>
    <n v="588"/>
    <s v=" 뚝섬 유원지역"/>
    <n v="10"/>
    <n v="53"/>
    <n v="4440"/>
    <x v="15"/>
    <x v="0"/>
    <n v="6"/>
    <n v="2"/>
    <d v="1899-12-30T00:06:02"/>
    <d v="2018-04-01T15:00:00"/>
    <n v="18.2"/>
    <d v="2018-04-01T15:00:00"/>
    <n v="18.2"/>
    <n v="0"/>
    <x v="0"/>
  </r>
  <r>
    <s v="SPB-03829"/>
    <d v="2018-04-01T15:08:16"/>
    <n v="802"/>
    <s v=" 한강진역 2번 출구 앞"/>
    <n v="10"/>
    <d v="2018-04-01T15:31:41"/>
    <n v="811"/>
    <s v=" 녹사평역1번출구"/>
    <n v="10"/>
    <n v="23"/>
    <n v="2450"/>
    <x v="15"/>
    <x v="0"/>
    <n v="8"/>
    <n v="16"/>
    <d v="1899-12-30T00:08:16"/>
    <d v="2018-04-01T15:00:00"/>
    <n v="18.2"/>
    <d v="2018-04-01T15:00:00"/>
    <n v="18.2"/>
    <n v="0"/>
    <x v="0"/>
  </r>
  <r>
    <s v="SPB-09189"/>
    <d v="2018-04-01T15:10:41"/>
    <n v="1222"/>
    <s v=" 잠실새내역 5번 출구 뒤"/>
    <n v="13"/>
    <d v="2018-04-01T16:57:34"/>
    <n v="1222"/>
    <s v=" 잠실새내역 5번 출구 뒤"/>
    <n v="5"/>
    <n v="102"/>
    <n v="5760"/>
    <x v="15"/>
    <x v="0"/>
    <n v="10"/>
    <n v="41"/>
    <d v="1899-12-30T00:10:41"/>
    <d v="2018-04-01T15:00:00"/>
    <n v="18.2"/>
    <d v="2018-04-01T15:00:00"/>
    <n v="18.2"/>
    <n v="0"/>
    <x v="0"/>
  </r>
  <r>
    <s v="SPB-15343"/>
    <d v="2018-04-01T15:12:51"/>
    <n v="207"/>
    <s v=" 여의나루역 1번출구 앞"/>
    <n v="27"/>
    <d v="2018-04-01T16:09:37"/>
    <n v="207"/>
    <s v=" 여의나루역 1번출구 앞"/>
    <n v="28"/>
    <n v="56"/>
    <n v="8020"/>
    <x v="15"/>
    <x v="0"/>
    <n v="12"/>
    <n v="51"/>
    <d v="1899-12-30T00:12:51"/>
    <d v="2018-04-01T15:00:00"/>
    <n v="18.2"/>
    <d v="2018-04-01T15:00:00"/>
    <n v="18.2"/>
    <n v="0"/>
    <x v="0"/>
  </r>
  <r>
    <s v="SPB-09511"/>
    <d v="2018-04-01T15:14:49"/>
    <n v="124"/>
    <s v=" 서강대 정문 건너편"/>
    <n v="20"/>
    <d v="2018-04-01T15:17:51"/>
    <n v="129"/>
    <s v=" 신촌역(2호선) 6번출구 옆"/>
    <n v="3"/>
    <n v="2"/>
    <n v="230"/>
    <x v="15"/>
    <x v="0"/>
    <n v="14"/>
    <n v="49"/>
    <d v="1899-12-30T00:14:49"/>
    <d v="2018-04-01T15:00:00"/>
    <n v="18.2"/>
    <d v="2018-04-01T15:00:00"/>
    <n v="18.2"/>
    <n v="0"/>
    <x v="0"/>
  </r>
  <r>
    <s v="SPB-03853"/>
    <d v="2018-04-01T15:17:25"/>
    <n v="1412"/>
    <s v=" 면목초등학교"/>
    <n v="6"/>
    <d v="2018-04-01T15:30:42"/>
    <n v="1402"/>
    <s v=" 금란주차장 앞"/>
    <n v="3"/>
    <n v="12"/>
    <n v="2060"/>
    <x v="15"/>
    <x v="0"/>
    <n v="17"/>
    <n v="25"/>
    <d v="1899-12-30T00:17:25"/>
    <d v="2018-04-01T15:00:00"/>
    <n v="18.2"/>
    <d v="2018-04-01T15:00:00"/>
    <n v="18.2"/>
    <n v="0"/>
    <x v="0"/>
  </r>
  <r>
    <s v="SPB-02472"/>
    <d v="2018-04-01T15:19:03"/>
    <n v="2277"/>
    <s v=" 길마중4교 하부"/>
    <n v="6"/>
    <d v="2018-04-01T15:31:21"/>
    <n v="2302"/>
    <s v=" 교보타워 버스정류장(신논현역 3번출구 후면)"/>
    <n v="4"/>
    <n v="11"/>
    <n v="1840"/>
    <x v="15"/>
    <x v="0"/>
    <n v="19"/>
    <n v="3"/>
    <d v="1899-12-30T00:19:03"/>
    <d v="2018-04-01T15:00:00"/>
    <n v="18.2"/>
    <d v="2018-04-01T15:00:00"/>
    <n v="18.2"/>
    <n v="0"/>
    <x v="0"/>
  </r>
  <r>
    <s v="SPB-05640"/>
    <d v="2018-04-01T15:20:52"/>
    <n v="116"/>
    <s v=" 일진아이윌아파트 옆"/>
    <n v="3"/>
    <d v="2018-04-01T17:36:46"/>
    <n v="116"/>
    <s v=" 일진아이윌아파트 옆"/>
    <n v="1"/>
    <n v="135"/>
    <n v="10360"/>
    <x v="15"/>
    <x v="0"/>
    <n v="20"/>
    <n v="52"/>
    <d v="1899-12-30T00:20:52"/>
    <d v="2018-04-01T15:00:00"/>
    <n v="18.2"/>
    <d v="2018-04-01T15:00:00"/>
    <n v="18.2"/>
    <n v="0"/>
    <x v="0"/>
  </r>
  <r>
    <s v="SPB-14145"/>
    <d v="2018-04-01T15:23:00"/>
    <n v="1209"/>
    <s v=" 잠실나루역 (2번 출구 쪽)"/>
    <n v="1"/>
    <d v="2018-04-01T15:34:56"/>
    <n v="1209"/>
    <s v=" 잠실나루역 (2번 출구 쪽)"/>
    <n v="3"/>
    <n v="11"/>
    <n v="2140"/>
    <x v="15"/>
    <x v="0"/>
    <n v="23"/>
    <n v="0"/>
    <d v="1899-12-30T00:23:00"/>
    <d v="2018-04-01T15:00:00"/>
    <n v="18.2"/>
    <d v="2018-04-01T15:00:00"/>
    <n v="18.2"/>
    <n v="0"/>
    <x v="0"/>
  </r>
  <r>
    <s v="SPB-06472"/>
    <d v="2018-04-01T15:25:29"/>
    <n v="1655"/>
    <s v=" 공릉1단지아파트"/>
    <n v="14"/>
    <d v="2018-04-01T16:10:59"/>
    <n v="1616"/>
    <s v=" 하계2동 공항버스정류장 옆"/>
    <n v="6"/>
    <n v="45"/>
    <n v="1990"/>
    <x v="15"/>
    <x v="0"/>
    <n v="25"/>
    <n v="29"/>
    <d v="1899-12-30T00:25:29"/>
    <d v="2018-04-01T15:00:00"/>
    <n v="18.2"/>
    <d v="2018-04-01T15:00:00"/>
    <n v="18.2"/>
    <n v="0"/>
    <x v="0"/>
  </r>
  <r>
    <s v="SPB-07351"/>
    <d v="2018-04-01T15:27:17"/>
    <n v="1709"/>
    <s v=" 쌍문역4번출구 주변"/>
    <n v="2"/>
    <d v="2018-04-01T16:01:25"/>
    <n v="1637"/>
    <s v=" KT 노원점 건물 앞"/>
    <n v="1"/>
    <n v="32"/>
    <n v="4090"/>
    <x v="15"/>
    <x v="0"/>
    <n v="27"/>
    <n v="17"/>
    <d v="1899-12-30T00:27:17"/>
    <d v="2018-04-01T15:00:00"/>
    <n v="18.2"/>
    <d v="2018-04-01T15:00:00"/>
    <n v="18.2"/>
    <n v="0"/>
    <x v="0"/>
  </r>
  <r>
    <s v="SPB-14884"/>
    <d v="2018-04-01T15:29:28"/>
    <n v="1534"/>
    <s v=" 북서울 꿈의 숲 동문"/>
    <n v="15"/>
    <d v="2018-04-01T16:00:20"/>
    <n v="609"/>
    <s v=" 제기2교"/>
    <n v="11"/>
    <n v="30"/>
    <n v="4990"/>
    <x v="15"/>
    <x v="0"/>
    <n v="29"/>
    <n v="28"/>
    <d v="1899-12-30T00:29:28"/>
    <d v="2018-04-01T15:00:00"/>
    <n v="18.2"/>
    <d v="2018-04-01T15:00:00"/>
    <n v="18.2"/>
    <n v="0"/>
    <x v="0"/>
  </r>
  <r>
    <s v="SPB-08577"/>
    <d v="2018-04-01T15:31:35"/>
    <n v="2102"/>
    <s v=" 봉림교 교통섬"/>
    <n v="12"/>
    <d v="2018-04-01T17:41:44"/>
    <n v="2102"/>
    <s v=" 봉림교 교통섬"/>
    <n v="6"/>
    <n v="119"/>
    <n v="3040"/>
    <x v="15"/>
    <x v="0"/>
    <n v="31"/>
    <n v="35"/>
    <d v="1899-12-30T00:31:35"/>
    <d v="2018-04-01T15:00:00"/>
    <n v="18.2"/>
    <d v="2018-04-01T15:00:00"/>
    <n v="18.2"/>
    <n v="0"/>
    <x v="0"/>
  </r>
  <r>
    <s v="SPB-07332"/>
    <d v="2018-04-01T15:33:43"/>
    <n v="2247"/>
    <s v="섬들근린공원"/>
    <n v="18"/>
    <d v="2018-04-01T16:32:49"/>
    <n v="2247"/>
    <s v="섬들근린공원"/>
    <n v="1"/>
    <n v="55"/>
    <n v="13580"/>
    <x v="15"/>
    <x v="0"/>
    <n v="33"/>
    <n v="43"/>
    <d v="1899-12-30T00:33:43"/>
    <d v="2018-04-01T15:00:00"/>
    <n v="18.2"/>
    <d v="2018-04-01T15:00:00"/>
    <n v="18.2"/>
    <n v="0"/>
    <x v="0"/>
  </r>
  <r>
    <s v="SPB-08140"/>
    <d v="2018-04-01T15:35:43"/>
    <n v="183"/>
    <s v=" 하늘채코오롱아파트 건너편"/>
    <n v="1"/>
    <d v="2018-04-01T15:45:33"/>
    <n v="113"/>
    <s v=" 홍대입구역 2번출구 앞"/>
    <n v="15"/>
    <n v="9"/>
    <n v="1090"/>
    <x v="15"/>
    <x v="0"/>
    <n v="35"/>
    <n v="43"/>
    <d v="1899-12-30T00:35:43"/>
    <d v="2018-04-01T15:00:00"/>
    <n v="18.2"/>
    <d v="2018-04-01T15:00:00"/>
    <n v="18.2"/>
    <n v="0"/>
    <x v="0"/>
  </r>
  <r>
    <s v="SPB-01465"/>
    <d v="2018-04-01T15:38:13"/>
    <n v="584"/>
    <s v=" 광진광장 교통섬"/>
    <n v="1"/>
    <d v="2018-04-01T15:43:19"/>
    <n v="516"/>
    <s v=" 광진메디칼 앞"/>
    <n v="5"/>
    <n v="4"/>
    <n v="340"/>
    <x v="15"/>
    <x v="0"/>
    <n v="38"/>
    <n v="13"/>
    <d v="1899-12-30T00:38:13"/>
    <d v="2018-04-01T15:00:00"/>
    <n v="18.2"/>
    <d v="2018-04-01T15:00:00"/>
    <n v="18.2"/>
    <n v="0"/>
    <x v="0"/>
  </r>
  <r>
    <s v="SPB-01611"/>
    <d v="2018-04-01T15:40:14"/>
    <n v="2301"/>
    <s v=" 현대고등학교 건너편"/>
    <n v="1"/>
    <d v="2018-04-01T16:46:28"/>
    <n v="210"/>
    <s v=" IFC몰"/>
    <n v="5"/>
    <n v="65"/>
    <n v="12200"/>
    <x v="15"/>
    <x v="0"/>
    <n v="40"/>
    <n v="14"/>
    <d v="1899-12-30T00:40:14"/>
    <d v="2018-04-01T15:00:00"/>
    <n v="18.2"/>
    <d v="2018-04-01T15:00:00"/>
    <n v="18.2"/>
    <n v="0"/>
    <x v="0"/>
  </r>
  <r>
    <s v="SPB-05539"/>
    <d v="2018-04-01T15:42:19"/>
    <n v="1828"/>
    <s v=" 한양수자인아파트 앞"/>
    <n v="1"/>
    <d v="2018-04-01T15:58:11"/>
    <n v="1829"/>
    <s v=" 홈플러스 금천점 앞"/>
    <n v="10"/>
    <n v="15"/>
    <n v="1670"/>
    <x v="15"/>
    <x v="0"/>
    <n v="42"/>
    <n v="19"/>
    <d v="1899-12-30T00:42:19"/>
    <d v="2018-04-01T15:00:00"/>
    <n v="18.2"/>
    <d v="2018-04-01T15:00:00"/>
    <n v="18.2"/>
    <n v="0"/>
    <x v="0"/>
  </r>
  <r>
    <s v="SPB-12952"/>
    <d v="2018-04-01T15:44:16"/>
    <n v="1014"/>
    <s v=" 강동구평생학습관앞"/>
    <n v="5"/>
    <d v="2018-04-01T17:41:05"/>
    <n v="2002"/>
    <s v=" 노들역 1번출구"/>
    <n v="5"/>
    <n v="114"/>
    <n v="24940"/>
    <x v="15"/>
    <x v="0"/>
    <n v="44"/>
    <n v="16"/>
    <d v="1899-12-30T00:44:16"/>
    <d v="2018-04-01T15:00:00"/>
    <n v="18.2"/>
    <d v="2018-04-01T15:00:00"/>
    <n v="18.2"/>
    <n v="0"/>
    <x v="0"/>
  </r>
  <r>
    <s v="SPB-13948"/>
    <d v="2018-04-01T15:46:26"/>
    <n v="355"/>
    <s v=" 서울사대부속초교 앞"/>
    <n v="3"/>
    <d v="2018-04-01T15:54:55"/>
    <n v="358"/>
    <s v=" 성대입구 사거리"/>
    <n v="3"/>
    <n v="8"/>
    <n v="1340"/>
    <x v="15"/>
    <x v="0"/>
    <n v="46"/>
    <n v="26"/>
    <d v="1899-12-30T00:46:26"/>
    <d v="2018-04-01T15:00:00"/>
    <n v="18.2"/>
    <d v="2018-04-01T15:00:00"/>
    <n v="18.2"/>
    <n v="0"/>
    <x v="0"/>
  </r>
  <r>
    <s v="SPB-06435"/>
    <d v="2018-04-01T15:49:01"/>
    <n v="708"/>
    <s v=" 서울출입국관리사무소 앞"/>
    <n v="8"/>
    <d v="2018-04-01T16:23:15"/>
    <n v="733"/>
    <s v=" 신정이펜하우스314동"/>
    <n v="10"/>
    <n v="33"/>
    <n v="4670"/>
    <x v="15"/>
    <x v="0"/>
    <n v="49"/>
    <n v="1"/>
    <d v="1899-12-30T00:49:01"/>
    <d v="2018-04-01T15:00:00"/>
    <n v="18.2"/>
    <d v="2018-04-01T15:00:00"/>
    <n v="18.2"/>
    <n v="0"/>
    <x v="0"/>
  </r>
  <r>
    <s v="SPB-00045"/>
    <d v="2018-04-01T15:51:02"/>
    <n v="911"/>
    <s v=" 은평평화공원(역촌역4번출구)"/>
    <n v="7"/>
    <d v="2018-04-01T16:04:29"/>
    <n v="901"/>
    <s v=" 응암1동사무소"/>
    <n v="5"/>
    <n v="13"/>
    <n v="1140"/>
    <x v="15"/>
    <x v="0"/>
    <n v="51"/>
    <n v="2"/>
    <d v="1899-12-30T00:51:02"/>
    <d v="2018-04-01T15:00:00"/>
    <n v="18.2"/>
    <d v="2018-04-01T15:00:00"/>
    <n v="18.2"/>
    <n v="0"/>
    <x v="0"/>
  </r>
  <r>
    <s v="SPB-09576"/>
    <d v="2018-04-01T15:53:46"/>
    <n v="1122"/>
    <s v=" 황금내근린공원"/>
    <n v="10"/>
    <d v="2018-04-01T16:50:25"/>
    <n v="1122"/>
    <s v=" 황금내근린공원"/>
    <n v="10"/>
    <n v="56"/>
    <n v="6040"/>
    <x v="15"/>
    <x v="0"/>
    <n v="53"/>
    <n v="46"/>
    <d v="1899-12-30T00:53:46"/>
    <d v="2018-04-01T15:00:00"/>
    <n v="18.2"/>
    <d v="2018-04-01T15:00:00"/>
    <n v="18.2"/>
    <n v="0"/>
    <x v="0"/>
  </r>
  <r>
    <s v="SPB-00136"/>
    <d v="2018-04-01T15:55:47"/>
    <n v="409"/>
    <s v=" 누리꿈스퀘어 옆"/>
    <n v="25"/>
    <d v="2018-04-01T16:06:43"/>
    <n v="400"/>
    <s v=" 상암한화오벨리스크 1차 앞"/>
    <n v="10"/>
    <n v="10"/>
    <n v="1550"/>
    <x v="15"/>
    <x v="0"/>
    <n v="55"/>
    <n v="47"/>
    <d v="1899-12-30T00:55:47"/>
    <d v="2018-04-01T15:00:00"/>
    <n v="18.2"/>
    <d v="2018-04-01T15:00:00"/>
    <n v="18.2"/>
    <n v="0"/>
    <x v="0"/>
  </r>
  <r>
    <s v="SPB-15498"/>
    <d v="2018-04-01T15:57:31"/>
    <n v="150"/>
    <s v=" 서강대역 2번출구 앞"/>
    <n v="12"/>
    <d v="2018-04-01T17:18:51"/>
    <n v="825"/>
    <s v=" 서빙고동 주민센터 앞"/>
    <n v="9"/>
    <n v="80"/>
    <n v="9270"/>
    <x v="15"/>
    <x v="0"/>
    <n v="57"/>
    <n v="31"/>
    <d v="1899-12-30T00:57:31"/>
    <d v="2018-04-01T15:00:00"/>
    <n v="18.2"/>
    <d v="2018-04-01T15:00:00"/>
    <n v="18.2"/>
    <n v="0"/>
    <x v="0"/>
  </r>
  <r>
    <s v="SPB-08996"/>
    <d v="2018-04-01T15:59:29"/>
    <n v="1601"/>
    <s v=" 석계역 문화광장 내 자전거 보관소"/>
    <n v="15"/>
    <d v="2018-04-01T16:17:13"/>
    <n v="1510"/>
    <s v=" 번동주공5단지 관리사무소 앞"/>
    <n v="8"/>
    <n v="16"/>
    <n v="3310"/>
    <x v="15"/>
    <x v="0"/>
    <n v="59"/>
    <n v="29"/>
    <d v="1899-12-30T00:59:29"/>
    <d v="2018-04-01T15:00:00"/>
    <n v="18.2"/>
    <d v="2018-04-01T15:00:00"/>
    <n v="18.2"/>
    <n v="0"/>
    <x v="0"/>
  </r>
  <r>
    <s v="SPB-14848"/>
    <d v="2018-04-01T16:01:08"/>
    <n v="1512"/>
    <s v=" 강북중학교 앞"/>
    <n v="16"/>
    <d v="2018-04-01T16:44:43"/>
    <n v="1512"/>
    <s v=" 강북중학교 앞"/>
    <n v="12"/>
    <n v="43"/>
    <n v="9280"/>
    <x v="16"/>
    <x v="0"/>
    <n v="1"/>
    <n v="8"/>
    <d v="1899-12-30T00:01:08"/>
    <d v="2018-04-01T16:00:00"/>
    <n v="18.2"/>
    <d v="2018-04-01T16:00:00"/>
    <n v="18.2"/>
    <n v="0"/>
    <x v="0"/>
  </r>
  <r>
    <s v="SPB-10542"/>
    <d v="2018-04-01T16:03:07"/>
    <n v="822"/>
    <s v=" 이촌1동 마을공원"/>
    <n v="2"/>
    <d v="2018-04-01T16:14:46"/>
    <n v="815"/>
    <s v=" LIG강촌아파트 103동앞"/>
    <n v="1"/>
    <n v="11"/>
    <n v="1300"/>
    <x v="16"/>
    <x v="0"/>
    <n v="3"/>
    <n v="7"/>
    <d v="1899-12-30T00:03:07"/>
    <d v="2018-04-01T16:00:00"/>
    <e v="#N/A"/>
    <d v="2018-04-01T16:00:00"/>
    <n v="18.2"/>
    <n v="0"/>
    <x v="0"/>
  </r>
  <r>
    <s v="SPB-04770"/>
    <d v="2018-04-01T16:05:04"/>
    <n v="1201"/>
    <s v=" 가락시장역 3번 출구"/>
    <n v="9"/>
    <d v="2018-04-01T16:20:27"/>
    <n v="1251"/>
    <s v=" 석촌역 2번출구"/>
    <n v="10"/>
    <n v="15"/>
    <n v="2040"/>
    <x v="16"/>
    <x v="0"/>
    <n v="5"/>
    <n v="4"/>
    <d v="1899-12-30T00:05:04"/>
    <d v="2018-04-01T16:00:00"/>
    <n v="18.2"/>
    <d v="2018-04-01T16:00:00"/>
    <n v="18.2"/>
    <n v="0"/>
    <x v="0"/>
  </r>
  <r>
    <s v="SPB-15655"/>
    <d v="2018-04-01T16:07:44"/>
    <n v="1249"/>
    <s v=" 아주중학교건너편"/>
    <n v="9"/>
    <d v="2018-04-01T16:51:42"/>
    <n v="2342"/>
    <s v=" 대청역 1번출구  뒤"/>
    <n v="4"/>
    <n v="43"/>
    <n v="7810"/>
    <x v="16"/>
    <x v="0"/>
    <n v="7"/>
    <n v="44"/>
    <d v="1899-12-30T00:07:44"/>
    <d v="2018-04-01T16:00:00"/>
    <e v="#N/A"/>
    <d v="2018-04-01T16:00:00"/>
    <n v="18.2"/>
    <n v="0"/>
    <x v="0"/>
  </r>
  <r>
    <s v="SPB-10795"/>
    <d v="2018-04-01T16:09:25"/>
    <n v="1628"/>
    <s v=" 노일초등학교 앞"/>
    <n v="8"/>
    <d v="2018-04-01T19:02:27"/>
    <n v="502"/>
    <s v=" 뚝섬유원지역 1번출구 앞"/>
    <n v="14"/>
    <n v="169"/>
    <n v="27430"/>
    <x v="16"/>
    <x v="0"/>
    <n v="9"/>
    <n v="25"/>
    <d v="1899-12-30T00:09:25"/>
    <d v="2018-04-01T16:00:00"/>
    <n v="18.2"/>
    <d v="2018-04-01T16:00:00"/>
    <n v="18.2"/>
    <n v="0"/>
    <x v="0"/>
  </r>
  <r>
    <s v="SPB-11953"/>
    <d v="2018-04-01T16:10:59"/>
    <n v="106"/>
    <s v=" 합정역 7번출구 앞"/>
    <n v="2"/>
    <d v="2018-04-01T16:37:52"/>
    <n v="152"/>
    <s v=" 마포구민체육센터 앞"/>
    <n v="25"/>
    <n v="25"/>
    <n v="1790"/>
    <x v="16"/>
    <x v="0"/>
    <n v="10"/>
    <n v="59"/>
    <d v="1899-12-30T00:10:59"/>
    <d v="2018-04-01T16:00:00"/>
    <n v="18.2"/>
    <d v="2018-04-01T16:00:00"/>
    <n v="18.2"/>
    <n v="0"/>
    <x v="0"/>
  </r>
  <r>
    <s v="SPB-12103"/>
    <d v="2018-04-01T16:12:49"/>
    <n v="1245"/>
    <s v=" 문정 법조단지9"/>
    <n v="3"/>
    <d v="2018-04-01T16:35:13"/>
    <n v="1262"/>
    <s v=" 송파여성문화회관 앞"/>
    <n v="9"/>
    <n v="21"/>
    <n v="3230"/>
    <x v="16"/>
    <x v="0"/>
    <n v="12"/>
    <n v="49"/>
    <d v="1899-12-30T00:12:49"/>
    <d v="2018-04-01T16:00:00"/>
    <n v="18.2"/>
    <d v="2018-04-01T16:00:00"/>
    <n v="18.2"/>
    <n v="0"/>
    <x v="0"/>
  </r>
  <r>
    <s v="SPB-10106"/>
    <d v="2018-04-01T16:14:58"/>
    <n v="723"/>
    <s v=" SBS방송국"/>
    <n v="9"/>
    <d v="2018-04-01T16:22:50"/>
    <n v="722"/>
    <s v=" LG전자베스트샵 신정점 "/>
    <n v="1"/>
    <n v="7"/>
    <n v="1890"/>
    <x v="16"/>
    <x v="0"/>
    <n v="14"/>
    <n v="58"/>
    <d v="1899-12-30T00:14:58"/>
    <d v="2018-04-01T16:00:00"/>
    <n v="18.2"/>
    <d v="2018-04-01T16:00:00"/>
    <n v="18.2"/>
    <n v="0"/>
    <x v="0"/>
  </r>
  <r>
    <s v="SPB-09807"/>
    <d v="2018-04-01T16:17:17"/>
    <n v="186"/>
    <s v=" 월드컵공원"/>
    <n v="34"/>
    <d v="2018-04-01T17:11:17"/>
    <n v="186"/>
    <s v=" 월드컵공원"/>
    <n v="21"/>
    <n v="50"/>
    <n v="4990"/>
    <x v="16"/>
    <x v="0"/>
    <n v="17"/>
    <n v="17"/>
    <d v="1899-12-30T00:17:17"/>
    <d v="2018-04-01T16:00:00"/>
    <e v="#N/A"/>
    <d v="2018-04-01T16:00:00"/>
    <n v="18.2"/>
    <n v="0"/>
    <x v="0"/>
  </r>
  <r>
    <s v="SPB-14097"/>
    <d v="2018-04-01T16:19:01"/>
    <n v="314"/>
    <s v=" 국립현대미술관"/>
    <n v="1"/>
    <d v="2018-04-01T16:25:00"/>
    <n v="302"/>
    <s v=" 경복궁역 4번출구 뒤"/>
    <n v="10"/>
    <n v="5"/>
    <n v="1140"/>
    <x v="16"/>
    <x v="0"/>
    <n v="19"/>
    <n v="1"/>
    <d v="1899-12-30T00:19:01"/>
    <d v="2018-04-01T16:00:00"/>
    <n v="18.2"/>
    <d v="2018-04-01T16:00:00"/>
    <n v="18.2"/>
    <n v="0"/>
    <x v="0"/>
  </r>
  <r>
    <s v="SPB-13403"/>
    <d v="2018-04-01T16:21:06"/>
    <n v="2282"/>
    <s v=" 방배래미안아트힐 101동앞"/>
    <n v="14"/>
    <d v="2018-04-01T17:37:39"/>
    <n v="2255"/>
    <s v="시민의숲역 1번출구 옆"/>
    <n v="7"/>
    <n v="76"/>
    <n v="7180"/>
    <x v="16"/>
    <x v="0"/>
    <n v="21"/>
    <n v="6"/>
    <d v="1899-12-30T00:21:06"/>
    <d v="2018-04-01T16:00:00"/>
    <e v="#N/A"/>
    <d v="2018-04-01T16:00:00"/>
    <n v="18.2"/>
    <n v="0"/>
    <x v="0"/>
  </r>
  <r>
    <s v="SPB-12495"/>
    <d v="2018-04-01T16:22:55"/>
    <n v="186"/>
    <s v=" 월드컵공원"/>
    <n v="5"/>
    <d v="2018-04-01T18:06:04"/>
    <n v="186"/>
    <s v=" 월드컵공원"/>
    <n v="4"/>
    <n v="96"/>
    <n v="6250"/>
    <x v="16"/>
    <x v="0"/>
    <n v="22"/>
    <n v="55"/>
    <d v="1899-12-30T00:22:55"/>
    <d v="2018-04-01T16:00:00"/>
    <n v="18.2"/>
    <d v="2018-04-01T16:00:00"/>
    <n v="18.2"/>
    <n v="0"/>
    <x v="0"/>
  </r>
  <r>
    <s v="SPB-09215"/>
    <d v="2018-04-01T16:24:55"/>
    <n v="520"/>
    <s v=" 상왕십리역 4번 출구 앞"/>
    <n v="5"/>
    <d v="2018-04-01T17:39:38"/>
    <n v="334"/>
    <s v=" 종로3가역 2번출구 뒤"/>
    <n v="8"/>
    <n v="73"/>
    <n v="3960"/>
    <x v="16"/>
    <x v="0"/>
    <n v="24"/>
    <n v="55"/>
    <d v="1899-12-30T00:24:55"/>
    <d v="2018-04-01T16:00:00"/>
    <n v="18.2"/>
    <d v="2018-04-01T16:00:00"/>
    <n v="18.2"/>
    <n v="0"/>
    <x v="0"/>
  </r>
  <r>
    <s v="SPB-12787"/>
    <d v="2018-04-01T16:26:53"/>
    <n v="260"/>
    <s v=" 여의도 마리나선착장 앞"/>
    <n v="2"/>
    <d v="2018-04-01T16:38:15"/>
    <n v="201"/>
    <s v=" 진미파라곤 앞"/>
    <n v="13"/>
    <n v="10"/>
    <n v="1320"/>
    <x v="16"/>
    <x v="0"/>
    <n v="26"/>
    <n v="53"/>
    <d v="1899-12-30T00:26:53"/>
    <d v="2018-04-01T16:00:00"/>
    <e v="#N/A"/>
    <d v="2018-04-01T16:00:00"/>
    <n v="18.2"/>
    <n v="0"/>
    <x v="0"/>
  </r>
  <r>
    <s v="SPB-10840"/>
    <d v="2018-04-01T16:28:57"/>
    <n v="2262"/>
    <s v=" 한신16차아파트 119동 앞"/>
    <n v="14"/>
    <d v="2018-04-01T17:38:55"/>
    <n v="146"/>
    <s v=" 마포역 1번출구 뒤"/>
    <n v="9"/>
    <n v="67"/>
    <n v="11930"/>
    <x v="16"/>
    <x v="0"/>
    <n v="28"/>
    <n v="57"/>
    <d v="1899-12-30T00:28:57"/>
    <d v="2018-04-01T16:00:00"/>
    <n v="18.2"/>
    <d v="2018-04-01T16:00:00"/>
    <n v="18.2"/>
    <n v="0"/>
    <x v="0"/>
  </r>
  <r>
    <s v="SPB-03975"/>
    <d v="2018-04-01T16:31:06"/>
    <n v="2310"/>
    <s v=" 청담동 맥도날드 옆(위치)"/>
    <n v="10"/>
    <d v="2018-04-01T17:20:34"/>
    <n v="2219"/>
    <s v=" 고속터미널역 8-1번, 8-2번 출구 사이"/>
    <n v="1"/>
    <n v="49"/>
    <n v="7190"/>
    <x v="16"/>
    <x v="0"/>
    <n v="31"/>
    <n v="6"/>
    <d v="1899-12-30T00:31:06"/>
    <d v="2018-04-01T16:00:00"/>
    <n v="18.2"/>
    <d v="2018-04-01T16:00:00"/>
    <n v="18.2"/>
    <n v="0"/>
    <x v="0"/>
  </r>
  <r>
    <s v="SPB-15894"/>
    <d v="2018-04-01T16:33:09"/>
    <n v="1125"/>
    <s v=" 명덕고교입구(영종빌딩)"/>
    <n v="6"/>
    <d v="2018-04-01T18:25:27"/>
    <n v="1124"/>
    <s v=" 발산역 6번출구옆(다이소앞)"/>
    <n v="7"/>
    <n v="111"/>
    <n v="19630"/>
    <x v="16"/>
    <x v="0"/>
    <n v="33"/>
    <n v="9"/>
    <d v="1899-12-30T00:33:09"/>
    <d v="2018-04-01T16:00:00"/>
    <e v="#N/A"/>
    <d v="2018-04-01T16:00:00"/>
    <n v="18.2"/>
    <n v="0"/>
    <x v="0"/>
  </r>
  <r>
    <s v="SPB-08168"/>
    <d v="2018-04-01T16:35:20"/>
    <n v="2369"/>
    <s v=" KT선릉타워"/>
    <n v="13"/>
    <d v="2018-04-01T17:49:40"/>
    <n v="1231"/>
    <s v=" 잠실역 6번출구"/>
    <n v="9"/>
    <n v="71"/>
    <n v="6820"/>
    <x v="16"/>
    <x v="0"/>
    <n v="35"/>
    <n v="20"/>
    <d v="1899-12-30T00:35:20"/>
    <d v="2018-04-01T16:00:00"/>
    <n v="18.2"/>
    <d v="2018-04-01T16:00:00"/>
    <n v="18.2"/>
    <n v="0"/>
    <x v="0"/>
  </r>
  <r>
    <s v="SPB-12633"/>
    <d v="2018-04-01T16:37:20"/>
    <n v="2109"/>
    <s v=" 은천로입구 가로공원"/>
    <n v="4"/>
    <d v="2018-04-01T19:12:13"/>
    <n v="2108"/>
    <s v=" 은천치안센터"/>
    <n v="4"/>
    <n v="150"/>
    <n v="5930"/>
    <x v="16"/>
    <x v="0"/>
    <n v="37"/>
    <n v="20"/>
    <d v="1899-12-30T00:37:20"/>
    <d v="2018-04-01T16:00:00"/>
    <n v="18.2"/>
    <d v="2018-04-01T16:00:00"/>
    <n v="18.2"/>
    <n v="0"/>
    <x v="0"/>
  </r>
  <r>
    <s v="SPB-15647"/>
    <d v="2018-04-01T16:38:57"/>
    <n v="511"/>
    <s v=" 서울숲역 4번 출구 옆"/>
    <n v="1"/>
    <d v="2018-04-01T18:04:02"/>
    <n v="511"/>
    <s v=" 서울숲역 4번 출구 옆"/>
    <n v="1"/>
    <n v="84"/>
    <n v="5490"/>
    <x v="16"/>
    <x v="0"/>
    <n v="38"/>
    <n v="57"/>
    <d v="1899-12-30T00:38:57"/>
    <d v="2018-04-01T16:00:00"/>
    <n v="18.2"/>
    <d v="2018-04-01T16:00:00"/>
    <n v="18.2"/>
    <n v="0"/>
    <x v="0"/>
  </r>
  <r>
    <s v="SPB-10176"/>
    <d v="2018-04-01T16:41:03"/>
    <n v="109"/>
    <s v=" 제일빌딩 앞"/>
    <n v="7"/>
    <d v="2018-04-01T17:03:13"/>
    <n v="151"/>
    <s v=" 망원1동주민센터"/>
    <n v="6"/>
    <n v="22"/>
    <n v="2490"/>
    <x v="16"/>
    <x v="0"/>
    <n v="41"/>
    <n v="3"/>
    <d v="1899-12-30T00:41:03"/>
    <d v="2018-04-01T16:00:00"/>
    <n v="18.2"/>
    <d v="2018-04-01T16:00:00"/>
    <n v="18.2"/>
    <n v="0"/>
    <x v="0"/>
  </r>
  <r>
    <s v="SPB-06461"/>
    <d v="2018-04-01T16:43:24"/>
    <n v="1712"/>
    <s v=" 창동역공영주차장앞"/>
    <n v="9"/>
    <d v="2018-04-01T17:06:57"/>
    <n v="1625"/>
    <s v=" 상계역(4번출구)"/>
    <n v="5"/>
    <n v="23"/>
    <n v="2700"/>
    <x v="16"/>
    <x v="0"/>
    <n v="43"/>
    <n v="24"/>
    <d v="1899-12-30T00:43:24"/>
    <d v="2018-04-01T16:00:00"/>
    <n v="18.2"/>
    <d v="2018-04-01T16:00:00"/>
    <n v="18.2"/>
    <n v="0"/>
    <x v="0"/>
  </r>
  <r>
    <s v="SPB-15024"/>
    <d v="2018-04-01T16:45:13"/>
    <n v="1206"/>
    <s v=" 9호선종합운동장역 9번출구"/>
    <n v="20"/>
    <d v="2018-04-01T16:53:07"/>
    <n v="1269"/>
    <s v=" 리센츠아파트 "/>
    <n v="4"/>
    <n v="7"/>
    <n v="1290"/>
    <x v="16"/>
    <x v="0"/>
    <n v="45"/>
    <n v="13"/>
    <d v="1899-12-30T00:45:13"/>
    <d v="2018-04-01T16:00:00"/>
    <n v="18.2"/>
    <d v="2018-04-01T16:00:00"/>
    <n v="18.2"/>
    <n v="0"/>
    <x v="0"/>
  </r>
  <r>
    <s v="SPB-04635"/>
    <d v="2018-04-01T16:47:09"/>
    <n v="2255"/>
    <s v="시민의숲역 1번출구 옆"/>
    <n v="23"/>
    <d v="2018-04-01T17:27:00"/>
    <n v="2317"/>
    <s v=" 삼성도로공원"/>
    <n v="7"/>
    <n v="39"/>
    <n v="8740"/>
    <x v="16"/>
    <x v="0"/>
    <n v="47"/>
    <n v="9"/>
    <d v="1899-12-30T00:47:09"/>
    <d v="2018-04-01T16:00:00"/>
    <n v="18.2"/>
    <d v="2018-04-01T16:00:00"/>
    <n v="18.2"/>
    <n v="0"/>
    <x v="0"/>
  </r>
  <r>
    <s v="SPB-08939"/>
    <d v="2018-04-01T16:49:37"/>
    <n v="1211"/>
    <s v=" 방이삼거리"/>
    <n v="5"/>
    <d v="2018-04-01T16:57:47"/>
    <n v="1210"/>
    <s v=" 롯데월드타워(잠실역2번출구 쪽)"/>
    <n v="26"/>
    <n v="7"/>
    <n v="980"/>
    <x v="16"/>
    <x v="0"/>
    <n v="49"/>
    <n v="37"/>
    <d v="1899-12-30T00:49:37"/>
    <d v="2018-04-01T16:00:00"/>
    <n v="18.2"/>
    <d v="2018-04-01T16:00:00"/>
    <n v="18.2"/>
    <n v="0"/>
    <x v="0"/>
  </r>
  <r>
    <s v="SPB-01710"/>
    <d v="2018-04-01T16:51:46"/>
    <n v="1709"/>
    <s v=" 쌍문역4번출구 주변"/>
    <n v="4"/>
    <d v="2018-04-01T16:59:46"/>
    <n v="1721"/>
    <s v=" 창동역 2번출구 "/>
    <n v="6"/>
    <n v="7"/>
    <n v="1410"/>
    <x v="16"/>
    <x v="0"/>
    <n v="51"/>
    <n v="46"/>
    <d v="1899-12-30T00:51:46"/>
    <d v="2018-04-01T16:00:00"/>
    <n v="18.2"/>
    <d v="2018-04-01T16:00:00"/>
    <n v="18.2"/>
    <n v="0"/>
    <x v="0"/>
  </r>
  <r>
    <s v="SPB-15778"/>
    <d v="2018-04-01T16:53:34"/>
    <n v="3511"/>
    <s v=" 응봉역 1번출구"/>
    <n v="10"/>
    <d v="2018-04-01T17:51:54"/>
    <n v="3511"/>
    <s v=" 응봉역 1번출구"/>
    <n v="10"/>
    <n v="57"/>
    <n v="9350"/>
    <x v="16"/>
    <x v="0"/>
    <n v="53"/>
    <n v="34"/>
    <d v="1899-12-30T00:53:34"/>
    <d v="2018-04-01T16:00:00"/>
    <n v="18.2"/>
    <d v="2018-04-01T16:00:00"/>
    <n v="18.2"/>
    <n v="0"/>
    <x v="0"/>
  </r>
  <r>
    <s v="SPB-04545"/>
    <d v="2018-04-01T16:55:49"/>
    <n v="1231"/>
    <s v=" 잠실역 6번출구"/>
    <n v="3"/>
    <d v="2018-04-01T17:27:34"/>
    <n v="1222"/>
    <s v=" 잠실새내역 5번 출구 뒤"/>
    <n v="3"/>
    <n v="31"/>
    <n v="2930"/>
    <x v="16"/>
    <x v="0"/>
    <n v="55"/>
    <n v="49"/>
    <d v="1899-12-30T00:55:49"/>
    <d v="2018-04-01T16:00:00"/>
    <n v="18.2"/>
    <d v="2018-04-01T16:00:00"/>
    <n v="18.2"/>
    <n v="0"/>
    <x v="0"/>
  </r>
  <r>
    <s v="SPB-10700"/>
    <d v="2018-04-01T16:57:48"/>
    <n v="113"/>
    <s v=" 홍대입구역 2번출구 앞"/>
    <n v="21"/>
    <d v="2018-04-01T17:22:32"/>
    <n v="176"/>
    <s v=" 명지대학교 도서관"/>
    <n v="2"/>
    <n v="24"/>
    <n v="3070"/>
    <x v="16"/>
    <x v="0"/>
    <n v="57"/>
    <n v="48"/>
    <d v="1899-12-30T00:57:48"/>
    <d v="2018-04-01T16:00:00"/>
    <e v="#N/A"/>
    <d v="2018-04-01T16:00:00"/>
    <n v="18.2"/>
    <n v="0"/>
    <x v="0"/>
  </r>
  <r>
    <s v="SPB-09059"/>
    <d v="2018-04-01T16:59:56"/>
    <n v="1727"/>
    <s v=" 서울도봉초등학교인근"/>
    <n v="14"/>
    <d v="2018-04-01T17:36:03"/>
    <n v="1650"/>
    <s v=" 중계근린공원내"/>
    <n v="8"/>
    <n v="35"/>
    <n v="7050"/>
    <x v="16"/>
    <x v="0"/>
    <n v="59"/>
    <n v="56"/>
    <d v="1899-12-30T00:59:56"/>
    <d v="2018-04-01T16:00:00"/>
    <n v="18.2"/>
    <d v="2018-04-01T16:00:00"/>
    <n v="18.2"/>
    <n v="0"/>
    <x v="0"/>
  </r>
  <r>
    <s v="SPB-14746"/>
    <d v="2018-04-01T17:01:55"/>
    <n v="503"/>
    <s v=" 더샵스타시티 C동 앞"/>
    <n v="1"/>
    <d v="2018-04-01T17:32:37"/>
    <n v="539"/>
    <s v=" 군자교교차로"/>
    <n v="1"/>
    <n v="30"/>
    <n v="3440"/>
    <x v="17"/>
    <x v="0"/>
    <n v="1"/>
    <n v="55"/>
    <d v="1899-12-30T00:01:55"/>
    <d v="2018-04-01T17:00:00"/>
    <n v="18"/>
    <d v="2018-04-01T17:00:00"/>
    <n v="18"/>
    <n v="0"/>
    <x v="0"/>
  </r>
  <r>
    <s v="SPB-11731"/>
    <d v="2018-04-01T17:03:42"/>
    <n v="2115"/>
    <s v=" 관악농협농산물백화점"/>
    <n v="8"/>
    <d v="2018-04-01T18:43:26"/>
    <n v="1912"/>
    <s v=" 한신휴아파트 앞"/>
    <n v="2"/>
    <n v="94"/>
    <n v="11010"/>
    <x v="17"/>
    <x v="0"/>
    <n v="3"/>
    <n v="42"/>
    <d v="1899-12-30T00:03:42"/>
    <d v="2018-04-01T17:00:00"/>
    <n v="18"/>
    <d v="2018-04-01T17:00:00"/>
    <n v="18"/>
    <n v="0"/>
    <x v="0"/>
  </r>
  <r>
    <s v="SPB-07863"/>
    <d v="2018-04-01T17:05:25"/>
    <n v="539"/>
    <s v=" 군자교교차로"/>
    <n v="10"/>
    <d v="2018-04-01T17:26:56"/>
    <n v="525"/>
    <s v=" 한양대병원사거리"/>
    <n v="3"/>
    <n v="19"/>
    <n v="4090"/>
    <x v="17"/>
    <x v="0"/>
    <n v="5"/>
    <n v="25"/>
    <d v="1899-12-30T00:05:25"/>
    <d v="2018-04-01T17:00:00"/>
    <n v="18"/>
    <d v="2018-04-01T17:00:00"/>
    <n v="18"/>
    <n v="0"/>
    <x v="0"/>
  </r>
  <r>
    <s v="SPB-06524"/>
    <d v="2018-04-01T17:07:56"/>
    <n v="1407"/>
    <s v=" 먹골역 1번출구 뒤"/>
    <n v="6"/>
    <d v="2018-04-01T17:35:56"/>
    <n v="1643"/>
    <s v=" 태릉입구역 8번출구"/>
    <n v="7"/>
    <n v="27"/>
    <n v="990"/>
    <x v="17"/>
    <x v="0"/>
    <n v="7"/>
    <n v="56"/>
    <d v="1899-12-30T00:07:56"/>
    <d v="2018-04-01T17:00:00"/>
    <n v="18"/>
    <d v="2018-04-01T17:00:00"/>
    <n v="18"/>
    <n v="0"/>
    <x v="0"/>
  </r>
  <r>
    <s v="SPB-09392"/>
    <d v="2018-04-01T17:10:15"/>
    <n v="178"/>
    <s v=" 증산3교 앞"/>
    <n v="3"/>
    <d v="2018-04-01T17:13:18"/>
    <n v="194"/>
    <s v=" 증산교 앞"/>
    <n v="3"/>
    <n v="3"/>
    <n v="510"/>
    <x v="17"/>
    <x v="0"/>
    <n v="10"/>
    <n v="15"/>
    <d v="1899-12-30T00:10:15"/>
    <d v="2018-04-01T17:00:00"/>
    <n v="18"/>
    <d v="2018-04-01T17:00:00"/>
    <n v="18"/>
    <n v="0"/>
    <x v="0"/>
  </r>
  <r>
    <s v="SPB-13352"/>
    <d v="2018-04-01T17:12:34"/>
    <n v="1020"/>
    <s v=" 강동경찰서"/>
    <n v="11"/>
    <d v="2018-04-01T17:22:05"/>
    <n v="1022"/>
    <s v=" 길동 사거리(초소앞)"/>
    <n v="1"/>
    <n v="9"/>
    <n v="1750"/>
    <x v="17"/>
    <x v="0"/>
    <n v="12"/>
    <n v="34"/>
    <d v="1899-12-30T00:12:34"/>
    <d v="2018-04-01T17:00:00"/>
    <e v="#N/A"/>
    <d v="2018-04-01T17:00:00"/>
    <n v="18"/>
    <n v="0"/>
    <x v="0"/>
  </r>
  <r>
    <s v="SPB-15855"/>
    <d v="2018-04-01T17:14:58"/>
    <n v="539"/>
    <s v=" 군자교교차로"/>
    <n v="7"/>
    <d v="2018-04-01T18:07:45"/>
    <n v="1402"/>
    <s v=" 금란주차장 앞"/>
    <n v="5"/>
    <n v="52"/>
    <n v="7890"/>
    <x v="17"/>
    <x v="0"/>
    <n v="14"/>
    <n v="58"/>
    <d v="1899-12-30T00:14:58"/>
    <d v="2018-04-01T17:00:00"/>
    <n v="18"/>
    <d v="2018-04-01T17:00:00"/>
    <n v="18"/>
    <n v="0"/>
    <x v="0"/>
  </r>
  <r>
    <s v="SPB-05738"/>
    <d v="2018-04-01T17:16:47"/>
    <n v="565"/>
    <s v=" 옥수역 3번출구"/>
    <n v="1"/>
    <d v="2018-04-01T17:34:21"/>
    <n v="825"/>
    <s v=" 서빙고동 주민센터 앞"/>
    <n v="13"/>
    <n v="16"/>
    <n v="3960"/>
    <x v="17"/>
    <x v="0"/>
    <n v="16"/>
    <n v="47"/>
    <d v="1899-12-30T00:16:47"/>
    <d v="2018-04-01T17:00:00"/>
    <e v="#N/A"/>
    <d v="2018-04-01T17:00:00"/>
    <n v="18"/>
    <n v="0"/>
    <x v="0"/>
  </r>
  <r>
    <s v="SPB-06752"/>
    <d v="2018-04-01T17:18:50"/>
    <n v="180"/>
    <s v=" 충정로역 7번출구 뒤"/>
    <n v="4"/>
    <d v="2018-04-01T17:36:07"/>
    <n v="348"/>
    <s v=" 독립문역 사거리"/>
    <n v="3"/>
    <n v="16"/>
    <n v="1820"/>
    <x v="17"/>
    <x v="0"/>
    <n v="18"/>
    <n v="50"/>
    <d v="1899-12-30T00:18:50"/>
    <d v="2018-04-01T17:00:00"/>
    <e v="#N/A"/>
    <d v="2018-04-01T17:00:00"/>
    <n v="18"/>
    <n v="0"/>
    <x v="0"/>
  </r>
  <r>
    <s v="SPB-04217"/>
    <d v="2018-04-01T17:20:55"/>
    <n v="739"/>
    <s v=" 신월사거리"/>
    <n v="1"/>
    <d v="2018-04-01T17:47:14"/>
    <n v="1109"/>
    <s v=" 공항시장역 4번출구"/>
    <n v="4"/>
    <n v="25"/>
    <n v="4410"/>
    <x v="17"/>
    <x v="0"/>
    <n v="20"/>
    <n v="55"/>
    <d v="1899-12-30T00:20:55"/>
    <d v="2018-04-01T17:00:00"/>
    <n v="18"/>
    <d v="2018-04-01T17:00:00"/>
    <n v="18"/>
    <n v="0"/>
    <x v="0"/>
  </r>
  <r>
    <s v="SPB-14046"/>
    <d v="2018-04-01T17:23:08"/>
    <n v="362"/>
    <s v=" 청계8가 사거리"/>
    <n v="3"/>
    <d v="2018-04-01T17:37:42"/>
    <n v="387"/>
    <s v=" 훈련원공원주차장 앞"/>
    <n v="8"/>
    <n v="14"/>
    <n v="2710"/>
    <x v="17"/>
    <x v="0"/>
    <n v="23"/>
    <n v="8"/>
    <d v="1899-12-30T00:23:08"/>
    <d v="2018-04-01T17:00:00"/>
    <n v="18"/>
    <d v="2018-04-01T17:00:00"/>
    <n v="18"/>
    <n v="0"/>
    <x v="0"/>
  </r>
  <r>
    <s v="SPB-15058"/>
    <d v="2018-04-01T17:25:10"/>
    <n v="502"/>
    <s v=" 뚝섬유원지역 1번출구 앞"/>
    <n v="4"/>
    <d v="2018-04-01T17:57:35"/>
    <n v="512"/>
    <s v=" 뚝섬역 1번 출구 옆"/>
    <n v="6"/>
    <n v="32"/>
    <n v="3940"/>
    <x v="17"/>
    <x v="0"/>
    <n v="25"/>
    <n v="10"/>
    <d v="1899-12-30T00:25:10"/>
    <d v="2018-04-01T17:00:00"/>
    <e v="#N/A"/>
    <d v="2018-04-01T17:00:00"/>
    <n v="18"/>
    <n v="0"/>
    <x v="0"/>
  </r>
  <r>
    <s v="SPB-15043"/>
    <d v="2018-04-01T17:27:21"/>
    <n v="505"/>
    <s v=" 자양사거리 광진아크로텔 앞"/>
    <n v="7"/>
    <d v="2018-04-01T18:12:25"/>
    <n v="511"/>
    <s v=" 서울숲역 4번 출구 옆"/>
    <n v="7"/>
    <n v="44"/>
    <n v="5050"/>
    <x v="17"/>
    <x v="0"/>
    <n v="27"/>
    <n v="21"/>
    <d v="1899-12-30T00:27:21"/>
    <d v="2018-04-01T17:00:00"/>
    <e v="#N/A"/>
    <d v="2018-04-01T17:00:00"/>
    <n v="18"/>
    <n v="0"/>
    <x v="0"/>
  </r>
  <r>
    <s v="SPB-03327"/>
    <d v="2018-04-01T17:29:10"/>
    <n v="2107"/>
    <s v=" 도림천 신화교"/>
    <n v="5"/>
    <d v="2018-04-01T19:11:49"/>
    <n v="207"/>
    <s v=" 여의나루역 1번출구 앞"/>
    <n v="33"/>
    <n v="102"/>
    <n v="20640"/>
    <x v="17"/>
    <x v="0"/>
    <n v="29"/>
    <n v="10"/>
    <d v="1899-12-30T00:29:10"/>
    <d v="2018-04-01T17:00:00"/>
    <n v="18"/>
    <d v="2018-04-01T17:00:00"/>
    <n v="18"/>
    <n v="0"/>
    <x v="0"/>
  </r>
  <r>
    <s v="SPB-08429"/>
    <d v="2018-04-01T17:30:56"/>
    <n v="1925"/>
    <s v=" 동양미래대학교 정문 옆"/>
    <n v="10"/>
    <d v="2018-04-01T17:38:09"/>
    <n v="1931"/>
    <s v=" 개봉역(북측광장)"/>
    <n v="6"/>
    <n v="7"/>
    <n v="970"/>
    <x v="17"/>
    <x v="0"/>
    <n v="30"/>
    <n v="56"/>
    <d v="1899-12-30T00:30:56"/>
    <d v="2018-04-01T17:00:00"/>
    <n v="18"/>
    <d v="2018-04-01T17:00:00"/>
    <n v="18"/>
    <n v="0"/>
    <x v="0"/>
  </r>
  <r>
    <s v="SPB-01920"/>
    <d v="2018-04-01T17:33:13"/>
    <n v="1210"/>
    <s v=" 롯데월드타워(잠실역2번출구 쪽)"/>
    <n v="1"/>
    <d v="2018-04-01T17:57:38"/>
    <n v="1265"/>
    <s v=" 문정동 근린공원"/>
    <n v="9"/>
    <n v="24"/>
    <n v="4070"/>
    <x v="17"/>
    <x v="0"/>
    <n v="33"/>
    <n v="13"/>
    <d v="1899-12-30T00:33:13"/>
    <d v="2018-04-01T17:00:00"/>
    <n v="18"/>
    <d v="2018-04-01T17:00:00"/>
    <n v="18"/>
    <n v="0"/>
    <x v="0"/>
  </r>
  <r>
    <s v="SPB-14915"/>
    <d v="2018-04-01T17:35:39"/>
    <n v="2173"/>
    <s v=" 당곡사거리"/>
    <n v="3"/>
    <d v="2018-04-01T17:50:08"/>
    <n v="2116"/>
    <s v=" 에이스에이존빌딩"/>
    <n v="3"/>
    <n v="13"/>
    <n v="2470"/>
    <x v="17"/>
    <x v="0"/>
    <n v="35"/>
    <n v="39"/>
    <d v="1899-12-30T00:35:39"/>
    <d v="2018-04-01T17:00:00"/>
    <e v="#N/A"/>
    <d v="2018-04-01T17:00:00"/>
    <n v="18"/>
    <n v="0"/>
    <x v="0"/>
  </r>
  <r>
    <s v="SPB-07594"/>
    <d v="2018-04-01T17:37:42"/>
    <n v="157"/>
    <s v=" 애오개역 4번출구 앞"/>
    <n v="10"/>
    <d v="2018-04-01T17:44:57"/>
    <n v="145"/>
    <s v=" 공덕역 5번출구"/>
    <n v="7"/>
    <n v="6"/>
    <n v="55870"/>
    <x v="17"/>
    <x v="0"/>
    <n v="37"/>
    <n v="42"/>
    <d v="1899-12-30T00:37:42"/>
    <d v="2018-04-01T17:00:00"/>
    <n v="18"/>
    <d v="2018-04-01T17:00:00"/>
    <n v="18"/>
    <n v="0"/>
    <x v="0"/>
  </r>
  <r>
    <s v="SPB-15752"/>
    <d v="2018-04-01T17:40:11"/>
    <n v="1906"/>
    <s v=" 신도림역 1번 출구 앞"/>
    <n v="16"/>
    <d v="2018-04-01T18:02:49"/>
    <n v="2102"/>
    <s v=" 봉림교 교통섬"/>
    <n v="4"/>
    <n v="22"/>
    <n v="6320"/>
    <x v="17"/>
    <x v="0"/>
    <n v="40"/>
    <n v="11"/>
    <d v="1899-12-30T00:40:11"/>
    <d v="2018-04-01T17:00:00"/>
    <n v="18"/>
    <d v="2018-04-01T17:00:00"/>
    <n v="18"/>
    <n v="0"/>
    <x v="0"/>
  </r>
  <r>
    <s v="SPB-08662"/>
    <d v="2018-04-01T17:42:44"/>
    <n v="1611"/>
    <s v=" 과기대 입구(우)"/>
    <n v="16"/>
    <d v="2018-04-01T18:12:06"/>
    <n v="1619"/>
    <s v=" 중계동 하나프라자빌딩 앞(중1-1)"/>
    <n v="3"/>
    <n v="29"/>
    <n v="38530"/>
    <x v="17"/>
    <x v="0"/>
    <n v="42"/>
    <n v="44"/>
    <d v="1899-12-30T00:42:44"/>
    <d v="2018-04-01T17:00:00"/>
    <e v="#N/A"/>
    <d v="2018-04-01T17:00:00"/>
    <n v="18"/>
    <n v="0"/>
    <x v="0"/>
  </r>
  <r>
    <s v="SPB-08668"/>
    <d v="2018-04-01T17:44:19"/>
    <n v="625"/>
    <s v=" 답십리초등학교 앞(현대시장 옆)"/>
    <n v="5"/>
    <d v="2018-04-01T18:09:42"/>
    <n v="634"/>
    <s v=" 외국어대 정문 앞"/>
    <n v="19"/>
    <n v="23"/>
    <n v="62170"/>
    <x v="17"/>
    <x v="0"/>
    <n v="44"/>
    <n v="19"/>
    <d v="1899-12-30T00:44:19"/>
    <d v="2018-04-01T17:00:00"/>
    <n v="18"/>
    <d v="2018-04-01T17:00:00"/>
    <n v="18"/>
    <n v="0"/>
    <x v="0"/>
  </r>
  <r>
    <s v="SPB-00826"/>
    <d v="2018-04-01T17:46:30"/>
    <n v="2219"/>
    <s v=" 고속터미널역 8-1번, 8-2번 출구 사이"/>
    <n v="20"/>
    <d v="2018-04-01T17:49:49"/>
    <n v="2219"/>
    <s v=" 고속터미널역 8-1번, 8-2번 출구 사이"/>
    <n v="20"/>
    <n v="2"/>
    <n v="30"/>
    <x v="17"/>
    <x v="0"/>
    <n v="46"/>
    <n v="30"/>
    <d v="1899-12-30T00:46:30"/>
    <d v="2018-04-01T17:00:00"/>
    <e v="#N/A"/>
    <d v="2018-04-01T17:00:00"/>
    <n v="18"/>
    <n v="0"/>
    <x v="0"/>
  </r>
  <r>
    <s v="SPB-08701"/>
    <d v="2018-04-01T17:48:16"/>
    <n v="2219"/>
    <s v=" 고속터미널역 8-1번, 8-2번 출구 사이"/>
    <n v="11"/>
    <d v="2018-04-01T18:44:09"/>
    <n v="2057"/>
    <s v=" 상도 아이파크 아파트"/>
    <n v="9"/>
    <n v="50"/>
    <n v="9250"/>
    <x v="17"/>
    <x v="0"/>
    <n v="48"/>
    <n v="16"/>
    <d v="1899-12-30T00:48:16"/>
    <d v="2018-04-01T17:00:00"/>
    <n v="18"/>
    <d v="2018-04-01T17:00:00"/>
    <n v="18"/>
    <n v="0"/>
    <x v="0"/>
  </r>
  <r>
    <s v="SPB-07492"/>
    <d v="2018-04-01T17:50:33"/>
    <n v="927"/>
    <s v=" 연신내역 3번출구 인근"/>
    <n v="6"/>
    <d v="2018-04-01T18:13:26"/>
    <n v="907"/>
    <s v=" CJ 드림시티"/>
    <n v="6"/>
    <n v="21"/>
    <n v="2360"/>
    <x v="17"/>
    <x v="0"/>
    <n v="50"/>
    <n v="33"/>
    <d v="1899-12-30T00:50:33"/>
    <d v="2018-04-01T17:00:00"/>
    <n v="18"/>
    <d v="2018-04-01T17:00:00"/>
    <n v="18"/>
    <n v="0"/>
    <x v="0"/>
  </r>
  <r>
    <s v="SPB-14746"/>
    <d v="2018-04-01T17:52:27"/>
    <n v="539"/>
    <s v=" 군자교교차로"/>
    <n v="1"/>
    <d v="2018-04-01T18:16:39"/>
    <n v="1403"/>
    <s v=" 중화빌딩 앞 (동부시장)"/>
    <n v="9"/>
    <n v="23"/>
    <n v="5030"/>
    <x v="17"/>
    <x v="0"/>
    <n v="52"/>
    <n v="27"/>
    <d v="1899-12-30T00:52:27"/>
    <d v="2018-04-01T17:00:00"/>
    <e v="#N/A"/>
    <d v="2018-04-01T17:00:00"/>
    <n v="18"/>
    <n v="0"/>
    <x v="0"/>
  </r>
  <r>
    <s v="SPB-11631"/>
    <d v="2018-04-01T17:54:38"/>
    <n v="1664"/>
    <s v=" 노해근린공원내"/>
    <n v="2"/>
    <d v="2018-04-01T18:26:43"/>
    <n v="1664"/>
    <s v=" 노해근린공원내"/>
    <n v="9"/>
    <n v="30"/>
    <n v="3480"/>
    <x v="17"/>
    <x v="0"/>
    <n v="54"/>
    <n v="38"/>
    <d v="1899-12-30T00:54:38"/>
    <d v="2018-04-01T17:00:00"/>
    <n v="18"/>
    <d v="2018-04-01T17:00:00"/>
    <n v="18"/>
    <n v="0"/>
    <x v="0"/>
  </r>
  <r>
    <s v="SPB-14909"/>
    <d v="2018-04-01T17:56:24"/>
    <n v="1205"/>
    <s v=" 종합운동장역 4번출구"/>
    <n v="9"/>
    <d v="2018-04-01T19:11:26"/>
    <n v="2038"/>
    <s v=" 동작역 7번출구"/>
    <n v="7"/>
    <n v="74"/>
    <n v="13470"/>
    <x v="17"/>
    <x v="0"/>
    <n v="56"/>
    <n v="24"/>
    <d v="1899-12-30T00:56:24"/>
    <d v="2018-04-01T17:00:00"/>
    <e v="#N/A"/>
    <d v="2018-04-01T17:00:00"/>
    <n v="18"/>
    <n v="0"/>
    <x v="0"/>
  </r>
  <r>
    <s v="SPB-05599"/>
    <d v="2018-04-01T17:59:18"/>
    <n v="106"/>
    <s v=" 합정역 7번출구 앞"/>
    <n v="3"/>
    <d v="2018-04-01T18:21:05"/>
    <n v="141"/>
    <s v=" 연대 대운동장 옆"/>
    <n v="14"/>
    <n v="21"/>
    <n v="3070"/>
    <x v="17"/>
    <x v="0"/>
    <n v="59"/>
    <n v="18"/>
    <d v="1899-12-30T00:59:18"/>
    <d v="2018-04-01T17:00:00"/>
    <n v="18"/>
    <d v="2018-04-01T17:00:00"/>
    <n v="18"/>
    <n v="0"/>
    <x v="0"/>
  </r>
  <r>
    <s v="SPB-13463"/>
    <d v="2018-04-01T18:01:16"/>
    <n v="1716"/>
    <s v=" 하나로마트 창동점"/>
    <n v="2"/>
    <d v="2018-04-01T18:08:07"/>
    <n v="1722"/>
    <s v=" 창동청소년수련관"/>
    <n v="9"/>
    <n v="6"/>
    <n v="580"/>
    <x v="18"/>
    <x v="0"/>
    <n v="1"/>
    <n v="16"/>
    <d v="1899-12-30T00:01:16"/>
    <d v="2018-04-01T18:00:00"/>
    <n v="17.7"/>
    <d v="2018-04-01T18:00:00"/>
    <n v="17.7"/>
    <n v="0"/>
    <x v="0"/>
  </r>
  <r>
    <s v="SPB-15504"/>
    <d v="2018-04-01T18:03:39"/>
    <n v="121"/>
    <s v=" 마포소방서 앞"/>
    <n v="10"/>
    <d v="2018-04-01T18:37:04"/>
    <n v="144"/>
    <s v=" 공덕역 8번출구"/>
    <n v="6"/>
    <n v="33"/>
    <n v="2180"/>
    <x v="18"/>
    <x v="0"/>
    <n v="3"/>
    <n v="39"/>
    <d v="1899-12-30T00:03:39"/>
    <d v="2018-04-01T18:00:00"/>
    <n v="17.7"/>
    <d v="2018-04-01T18:00:00"/>
    <n v="17.7"/>
    <n v="0"/>
    <x v="0"/>
  </r>
  <r>
    <s v="SPB-16247"/>
    <d v="2018-04-01T18:05:47"/>
    <n v="642"/>
    <s v=" 신답역 사거리"/>
    <n v="2"/>
    <d v="2018-04-01T18:20:42"/>
    <n v="633"/>
    <s v=" 청량리 기업은행 앞"/>
    <n v="7"/>
    <n v="14"/>
    <n v="1890"/>
    <x v="18"/>
    <x v="0"/>
    <n v="5"/>
    <n v="47"/>
    <d v="1899-12-30T00:05:47"/>
    <d v="2018-04-01T18:00:00"/>
    <n v="17.7"/>
    <d v="2018-04-01T18:00:00"/>
    <n v="17.7"/>
    <n v="0"/>
    <x v="0"/>
  </r>
  <r>
    <s v="SPB-12240"/>
    <d v="2018-04-01T18:07:53"/>
    <n v="1235"/>
    <s v=" 잠실트리지움310동 옆"/>
    <n v="10"/>
    <d v="2018-04-01T19:07:49"/>
    <n v="2219"/>
    <s v=" 고속터미널역 8-1번, 8-2번 출구 사이"/>
    <n v="4"/>
    <n v="55"/>
    <n v="10660"/>
    <x v="18"/>
    <x v="0"/>
    <n v="7"/>
    <n v="53"/>
    <d v="1899-12-30T00:07:53"/>
    <d v="2018-04-01T18:00:00"/>
    <n v="17.7"/>
    <d v="2018-04-01T18:00:00"/>
    <n v="17.7"/>
    <n v="0"/>
    <x v="0"/>
  </r>
  <r>
    <s v="SPB-09484"/>
    <d v="2018-04-01T18:09:51"/>
    <n v="225"/>
    <s v=" 앙카라공원 앞"/>
    <n v="18"/>
    <d v="2018-04-01T19:29:24"/>
    <n v="2016"/>
    <s v=" 신대방삼거리역 3번출구쪽"/>
    <n v="8"/>
    <n v="76"/>
    <n v="12580"/>
    <x v="18"/>
    <x v="0"/>
    <n v="9"/>
    <n v="51"/>
    <d v="1899-12-30T00:09:51"/>
    <d v="2018-04-01T18:00:00"/>
    <n v="17.7"/>
    <d v="2018-04-01T18:00:00"/>
    <n v="17.7"/>
    <n v="0"/>
    <x v="0"/>
  </r>
  <r>
    <s v="SPB-13398"/>
    <d v="2018-04-01T18:11:51"/>
    <n v="152"/>
    <s v=" 마포구민체육센터 앞"/>
    <n v="4"/>
    <d v="2018-04-01T19:05:31"/>
    <n v="152"/>
    <s v=" 마포구민체육센터 앞"/>
    <n v="8"/>
    <n v="53"/>
    <n v="10190"/>
    <x v="18"/>
    <x v="0"/>
    <n v="11"/>
    <n v="51"/>
    <d v="1899-12-30T00:11:51"/>
    <d v="2018-04-01T18:00:00"/>
    <n v="17.7"/>
    <d v="2018-04-01T18:00:00"/>
    <n v="17.7"/>
    <n v="0"/>
    <x v="0"/>
  </r>
  <r>
    <s v="SPB-01634"/>
    <d v="2018-04-01T18:14:18"/>
    <n v="1214"/>
    <s v=" 오금역 7번 출구 인근"/>
    <n v="2"/>
    <d v="2018-04-01T18:36:42"/>
    <n v="1214"/>
    <s v=" 오금역 7번 출구 인근"/>
    <n v="1"/>
    <n v="22"/>
    <n v="2360"/>
    <x v="18"/>
    <x v="0"/>
    <n v="14"/>
    <n v="18"/>
    <d v="1899-12-30T00:14:18"/>
    <d v="2018-04-01T18:00:00"/>
    <n v="17.7"/>
    <d v="2018-04-01T18:00:00"/>
    <n v="17.7"/>
    <n v="0"/>
    <x v="0"/>
  </r>
  <r>
    <s v="SPB-15740"/>
    <d v="2018-04-01T18:16:24"/>
    <n v="111"/>
    <s v=" 상수역 2번출구 앞"/>
    <n v="3"/>
    <d v="2018-04-01T18:50:24"/>
    <n v="207"/>
    <s v=" 여의나루역 1번출구 앞"/>
    <n v="8"/>
    <n v="33"/>
    <n v="5380"/>
    <x v="18"/>
    <x v="0"/>
    <n v="16"/>
    <n v="24"/>
    <d v="1899-12-30T00:16:24"/>
    <d v="2018-04-01T18:00:00"/>
    <n v="17.7"/>
    <d v="2018-04-01T18:00:00"/>
    <n v="17.7"/>
    <n v="0"/>
    <x v="0"/>
  </r>
  <r>
    <s v="SPB-12562"/>
    <d v="2018-04-01T18:18:24"/>
    <n v="933"/>
    <s v=" LG서비스 역촌점"/>
    <n v="9"/>
    <d v="2018-04-01T18:27:16"/>
    <n v="913"/>
    <s v=" 이마트 은평점"/>
    <n v="4"/>
    <n v="8"/>
    <n v="1740"/>
    <x v="18"/>
    <x v="0"/>
    <n v="18"/>
    <n v="24"/>
    <d v="1899-12-30T00:18:24"/>
    <d v="2018-04-01T18:00:00"/>
    <n v="17.7"/>
    <d v="2018-04-01T18:00:00"/>
    <n v="17.7"/>
    <n v="0"/>
    <x v="0"/>
  </r>
  <r>
    <s v="SPB-13229"/>
    <d v="2018-04-01T18:20:32"/>
    <n v="1019"/>
    <s v=" 다성이즈빌아파트(호원대 대각선 맞은편)"/>
    <n v="3"/>
    <d v="2018-04-01T19:05:12"/>
    <n v="1024"/>
    <s v="  강동구청 앞"/>
    <n v="9"/>
    <n v="41"/>
    <n v="8750"/>
    <x v="18"/>
    <x v="0"/>
    <n v="20"/>
    <n v="32"/>
    <d v="1899-12-30T00:20:32"/>
    <d v="2018-04-01T18:00:00"/>
    <n v="17.7"/>
    <d v="2018-04-01T18:00:00"/>
    <n v="17.7"/>
    <n v="0"/>
    <x v="0"/>
  </r>
  <r>
    <s v="SPB-04718"/>
    <d v="2018-04-01T18:22:28"/>
    <n v="1212"/>
    <s v=" 송파역 2번 출구앞"/>
    <n v="1"/>
    <d v="2018-04-01T18:44:52"/>
    <n v="1210"/>
    <s v=" 롯데월드타워(잠실역2번출구 쪽)"/>
    <n v="5"/>
    <n v="22"/>
    <n v="2110"/>
    <x v="18"/>
    <x v="0"/>
    <n v="22"/>
    <n v="28"/>
    <d v="1899-12-30T00:22:28"/>
    <d v="2018-04-01T18:00:00"/>
    <n v="17.7"/>
    <d v="2018-04-01T18:00:00"/>
    <n v="17.7"/>
    <n v="0"/>
    <x v="0"/>
  </r>
  <r>
    <s v="SPB-03691"/>
    <d v="2018-04-01T18:24:59"/>
    <n v="168"/>
    <s v=" 남가좌동 사거리"/>
    <n v="5"/>
    <d v="2018-04-01T19:10:48"/>
    <n v="168"/>
    <s v=" 남가좌동 사거리"/>
    <n v="1"/>
    <n v="45"/>
    <n v="6810"/>
    <x v="18"/>
    <x v="0"/>
    <n v="24"/>
    <n v="59"/>
    <d v="1899-12-30T00:24:59"/>
    <d v="2018-04-01T18:00:00"/>
    <n v="17.7"/>
    <d v="2018-04-01T18:00:00"/>
    <n v="17.7"/>
    <n v="0"/>
    <x v="0"/>
  </r>
  <r>
    <s v="SPB-00770"/>
    <d v="2018-04-01T18:27:20"/>
    <n v="1518"/>
    <s v=" SK telecom(수유직영점) 앞"/>
    <n v="1"/>
    <d v="2018-04-01T18:52:42"/>
    <n v="1530"/>
    <s v=" 광산사거리"/>
    <n v="2"/>
    <n v="25"/>
    <n v="3530"/>
    <x v="18"/>
    <x v="0"/>
    <n v="27"/>
    <n v="20"/>
    <d v="1899-12-30T00:27:20"/>
    <d v="2018-04-01T18:00:00"/>
    <n v="17.7"/>
    <d v="2018-04-01T18:00:00"/>
    <n v="17.7"/>
    <n v="0"/>
    <x v="0"/>
  </r>
  <r>
    <s v="SPB-02551"/>
    <d v="2018-04-01T18:29:39"/>
    <n v="1403"/>
    <s v=" 중화빌딩 앞 (동부시장)"/>
    <n v="2"/>
    <d v="2018-04-01T19:05:30"/>
    <n v="634"/>
    <s v=" 외국어대 정문 앞"/>
    <n v="17"/>
    <n v="35"/>
    <n v="0"/>
    <x v="18"/>
    <x v="0"/>
    <n v="29"/>
    <n v="39"/>
    <d v="1899-12-30T00:29:39"/>
    <d v="2018-04-01T18:00:00"/>
    <n v="17.7"/>
    <d v="2018-04-01T18:00:00"/>
    <n v="17.7"/>
    <n v="0"/>
    <x v="0"/>
  </r>
  <r>
    <s v="SPB-10746"/>
    <d v="2018-04-01T18:31:43"/>
    <n v="207"/>
    <s v=" 여의나루역 1번출구 앞"/>
    <n v="14"/>
    <d v="2018-04-01T19:32:21"/>
    <n v="249"/>
    <s v=" 여의도중학교 옆"/>
    <n v="3"/>
    <n v="59"/>
    <n v="3870"/>
    <x v="18"/>
    <x v="0"/>
    <n v="31"/>
    <n v="43"/>
    <d v="1899-12-30T00:31:43"/>
    <d v="2018-04-01T18:00:00"/>
    <n v="17.7"/>
    <d v="2018-04-01T18:00:00"/>
    <n v="17.7"/>
    <n v="0"/>
    <x v="0"/>
  </r>
  <r>
    <s v="SPB-12830"/>
    <d v="2018-04-01T18:34:11"/>
    <n v="194"/>
    <s v=" 증산교 앞"/>
    <n v="2"/>
    <d v="2018-04-01T19:21:53"/>
    <n v="194"/>
    <s v=" 증산교 앞"/>
    <n v="1"/>
    <n v="43"/>
    <n v="9970"/>
    <x v="18"/>
    <x v="0"/>
    <n v="34"/>
    <n v="11"/>
    <d v="1899-12-30T00:34:11"/>
    <d v="2018-04-01T18:00:00"/>
    <n v="17.7"/>
    <d v="2018-04-01T18:00:00"/>
    <n v="17.7"/>
    <n v="0"/>
    <x v="0"/>
  </r>
  <r>
    <s v="SPB-06503"/>
    <d v="2018-04-01T18:36:26"/>
    <n v="525"/>
    <s v=" 한양대병원사거리"/>
    <n v="15"/>
    <d v="2018-04-01T19:29:57"/>
    <n v="578"/>
    <s v=" 성동세무서 부근"/>
    <n v="1"/>
    <n v="53"/>
    <n v="4140"/>
    <x v="18"/>
    <x v="0"/>
    <n v="36"/>
    <n v="26"/>
    <d v="1899-12-30T00:36:26"/>
    <d v="2018-04-01T18:00:00"/>
    <n v="17.7"/>
    <d v="2018-04-01T18:00:00"/>
    <n v="17.7"/>
    <n v="0"/>
    <x v="0"/>
  </r>
  <r>
    <s v="SPB-12339"/>
    <d v="2018-04-01T18:39:02"/>
    <n v="3513"/>
    <s v=" 상왕십리역 1번출구"/>
    <n v="2"/>
    <d v="2018-04-01T18:45:38"/>
    <n v="568"/>
    <s v=" 청계8가사거리 부근"/>
    <n v="3"/>
    <n v="6"/>
    <n v="1130"/>
    <x v="18"/>
    <x v="0"/>
    <n v="39"/>
    <n v="2"/>
    <d v="1899-12-30T00:39:02"/>
    <d v="2018-04-01T18:00:00"/>
    <n v="17.7"/>
    <d v="2018-04-01T18:00:00"/>
    <n v="17.7"/>
    <n v="0"/>
    <x v="0"/>
  </r>
  <r>
    <s v="SPB-07391"/>
    <d v="2018-04-01T18:41:22"/>
    <n v="1211"/>
    <s v=" 방이삼거리"/>
    <n v="4"/>
    <d v="2018-04-01T19:42:02"/>
    <n v="502"/>
    <s v=" 뚝섬유원지역 1번출구 앞"/>
    <n v="1"/>
    <n v="60"/>
    <n v="7030"/>
    <x v="18"/>
    <x v="0"/>
    <n v="41"/>
    <n v="22"/>
    <d v="1899-12-30T00:41:22"/>
    <d v="2018-04-01T18:00:00"/>
    <n v="17.7"/>
    <d v="2018-04-01T18:00:00"/>
    <n v="17.7"/>
    <n v="0"/>
    <x v="0"/>
  </r>
  <r>
    <s v="SPB-08925"/>
    <d v="2018-04-01T18:43:25"/>
    <n v="643"/>
    <s v=" 동대문구민체육센터 (육교아래)"/>
    <n v="7"/>
    <d v="2018-04-01T19:22:12"/>
    <n v="643"/>
    <s v=" 동대문구민체육센터 (육교아래)"/>
    <n v="6"/>
    <n v="39"/>
    <n v="5570"/>
    <x v="18"/>
    <x v="0"/>
    <n v="43"/>
    <n v="25"/>
    <d v="1899-12-30T00:43:25"/>
    <d v="2018-04-01T18:00:00"/>
    <n v="17.7"/>
    <d v="2018-04-01T18:00:00"/>
    <n v="17.7"/>
    <n v="0"/>
    <x v="0"/>
  </r>
  <r>
    <s v="SPB-01585"/>
    <d v="2018-04-01T18:46:05"/>
    <n v="2307"/>
    <s v=" 압구정 한양 3차 아파트"/>
    <n v="8"/>
    <d v="2018-04-01T19:13:08"/>
    <n v="2315"/>
    <s v=" 봉은사역 5번출구 옆"/>
    <n v="8"/>
    <n v="26"/>
    <n v="4320"/>
    <x v="18"/>
    <x v="0"/>
    <n v="46"/>
    <n v="5"/>
    <d v="1899-12-30T00:46:05"/>
    <d v="2018-04-01T18:00:00"/>
    <n v="17.7"/>
    <d v="2018-04-01T18:00:00"/>
    <n v="17.7"/>
    <n v="0"/>
    <x v="0"/>
  </r>
  <r>
    <s v="SPB-05872"/>
    <d v="2018-04-01T18:48:27"/>
    <n v="1509"/>
    <s v=" 서울북부수도사업소"/>
    <n v="4"/>
    <d v="2018-04-01T19:04:04"/>
    <n v="1708"/>
    <s v=" 보건소사거리(다비치안경창동점)"/>
    <n v="3"/>
    <n v="15"/>
    <n v="3210"/>
    <x v="18"/>
    <x v="0"/>
    <n v="48"/>
    <n v="27"/>
    <d v="1899-12-30T00:48:27"/>
    <d v="2018-04-01T18:00:00"/>
    <n v="17.7"/>
    <d v="2018-04-01T18:00:00"/>
    <n v="17.7"/>
    <n v="0"/>
    <x v="0"/>
  </r>
  <r>
    <s v="SPB-15043"/>
    <d v="2018-04-01T18:51:06"/>
    <n v="511"/>
    <s v=" 서울숲역 4번 출구 옆"/>
    <n v="3"/>
    <d v="2018-04-01T19:32:02"/>
    <n v="502"/>
    <s v=" 뚝섬유원지역 1번출구 앞"/>
    <n v="12"/>
    <n v="40"/>
    <n v="5220"/>
    <x v="18"/>
    <x v="0"/>
    <n v="51"/>
    <n v="6"/>
    <d v="1899-12-30T00:51:06"/>
    <d v="2018-04-01T18:00:00"/>
    <n v="17.7"/>
    <d v="2018-04-01T18:00:00"/>
    <n v="17.7"/>
    <n v="0"/>
    <x v="0"/>
  </r>
  <r>
    <s v="SPB-14975"/>
    <d v="2018-04-01T18:53:04"/>
    <n v="310"/>
    <s v=" 청계광장 옆"/>
    <n v="1"/>
    <d v="2018-04-01T20:00:42"/>
    <n v="207"/>
    <s v=" 여의나루역 1번출구 앞"/>
    <n v="30"/>
    <n v="67"/>
    <n v="7460"/>
    <x v="18"/>
    <x v="0"/>
    <n v="53"/>
    <n v="4"/>
    <d v="1899-12-30T00:53:04"/>
    <d v="2018-04-01T18:00:00"/>
    <n v="17.7"/>
    <d v="2018-04-01T18:00:00"/>
    <n v="17.7"/>
    <n v="0"/>
    <x v="0"/>
  </r>
  <r>
    <s v="SPB-04408"/>
    <d v="2018-04-01T18:55:37"/>
    <n v="3505"/>
    <s v=" 신양초교앞 교차로"/>
    <n v="7"/>
    <d v="2018-04-01T20:20:08"/>
    <n v="548"/>
    <s v=" 자양나들목"/>
    <n v="6"/>
    <n v="84"/>
    <n v="4630"/>
    <x v="18"/>
    <x v="0"/>
    <n v="55"/>
    <n v="37"/>
    <d v="1899-12-30T00:55:37"/>
    <d v="2018-04-01T18:00:00"/>
    <n v="17.7"/>
    <d v="2018-04-01T18:00:00"/>
    <n v="17.7"/>
    <n v="0"/>
    <x v="0"/>
  </r>
  <r>
    <s v="SPB-01637"/>
    <d v="2018-04-01T18:57:59"/>
    <n v="642"/>
    <s v=" 신답역 사거리"/>
    <n v="1"/>
    <d v="2018-04-01T20:15:45"/>
    <n v="583"/>
    <s v=" 청계천 생태교실 앞"/>
    <n v="8"/>
    <n v="77"/>
    <n v="17680"/>
    <x v="18"/>
    <x v="0"/>
    <n v="57"/>
    <n v="59"/>
    <d v="1899-12-30T00:57:59"/>
    <d v="2018-04-01T18:00:00"/>
    <n v="17.7"/>
    <d v="2018-04-01T18:00:00"/>
    <n v="17.7"/>
    <n v="0"/>
    <x v="0"/>
  </r>
  <r>
    <s v="SPB-05172"/>
    <d v="2018-04-01T19:00:14"/>
    <n v="631"/>
    <s v=" 답십리역 1번출구"/>
    <n v="14"/>
    <d v="2018-04-01T19:44:03"/>
    <n v="3519"/>
    <s v=" 용답역 1번 출구"/>
    <n v="4"/>
    <n v="43"/>
    <n v="7690"/>
    <x v="19"/>
    <x v="0"/>
    <n v="0"/>
    <n v="14"/>
    <d v="1899-12-30T00:00:14"/>
    <d v="2018-04-01T19:00:00"/>
    <n v="17.399999999999999"/>
    <d v="2018-04-01T19:00:00"/>
    <n v="17.399999999999999"/>
    <n v="0"/>
    <x v="0"/>
  </r>
  <r>
    <s v="SPB-03816"/>
    <d v="2018-04-01T19:02:37"/>
    <n v="1320"/>
    <s v=" 종암 농협지점 앞"/>
    <n v="6"/>
    <d v="2018-04-01T19:15:47"/>
    <n v="1313"/>
    <s v=" 정릉현대힐스테이트 1차 후문"/>
    <n v="3"/>
    <n v="12"/>
    <n v="2500"/>
    <x v="19"/>
    <x v="0"/>
    <n v="2"/>
    <n v="37"/>
    <d v="1899-12-30T00:02:37"/>
    <d v="2018-04-01T19:00:00"/>
    <n v="17.399999999999999"/>
    <d v="2018-04-01T19:00:00"/>
    <n v="17.399999999999999"/>
    <n v="0"/>
    <x v="0"/>
  </r>
  <r>
    <s v="SPB-13238"/>
    <d v="2018-04-01T19:05:08"/>
    <n v="1222"/>
    <s v=" 잠실새내역 5번 출구 뒤"/>
    <n v="4"/>
    <d v="2018-04-01T19:56:01"/>
    <n v="542"/>
    <s v=" 강변역 4번출구 뒤"/>
    <n v="19"/>
    <n v="47"/>
    <n v="4970"/>
    <x v="19"/>
    <x v="0"/>
    <n v="5"/>
    <n v="8"/>
    <d v="1899-12-30T00:05:08"/>
    <d v="2018-04-01T19:00:00"/>
    <e v="#N/A"/>
    <d v="2018-04-01T19:00:00"/>
    <n v="17.399999999999999"/>
    <n v="0"/>
    <x v="0"/>
  </r>
  <r>
    <s v="SPB-10616"/>
    <d v="2018-04-01T19:07:33"/>
    <n v="1906"/>
    <s v=" 신도림역 1번 출구 앞"/>
    <n v="8"/>
    <d v="2018-04-01T19:39:03"/>
    <n v="1965"/>
    <s v=" 삼환로즈빌아파트 105동 옆"/>
    <n v="4"/>
    <n v="30"/>
    <n v="4570"/>
    <x v="19"/>
    <x v="0"/>
    <n v="7"/>
    <n v="33"/>
    <d v="1899-12-30T00:07:33"/>
    <d v="2018-04-01T19:00:00"/>
    <n v="17.399999999999999"/>
    <d v="2018-04-01T19:00:00"/>
    <n v="17.399999999999999"/>
    <n v="0"/>
    <x v="0"/>
  </r>
  <r>
    <s v="SPB-03962"/>
    <d v="2018-04-01T19:09:54"/>
    <n v="526"/>
    <s v=" 용답토속공원 앞"/>
    <n v="3"/>
    <d v="2018-04-01T19:57:26"/>
    <n v="588"/>
    <s v=" 뚝섬 유원지역"/>
    <n v="4"/>
    <n v="47"/>
    <n v="6970"/>
    <x v="19"/>
    <x v="0"/>
    <n v="9"/>
    <n v="54"/>
    <d v="1899-12-30T00:09:54"/>
    <d v="2018-04-01T19:00:00"/>
    <n v="17.399999999999999"/>
    <d v="2018-04-01T19:00:00"/>
    <n v="17.399999999999999"/>
    <n v="0"/>
    <x v="0"/>
  </r>
  <r>
    <s v="SPB-14122"/>
    <d v="2018-04-01T19:12:29"/>
    <n v="385"/>
    <s v=" 종각역 5번출구"/>
    <n v="8"/>
    <d v="2018-04-01T20:46:08"/>
    <n v="1610"/>
    <s v=" 화랑대역 2번출구 앞"/>
    <n v="19"/>
    <n v="93"/>
    <n v="16130"/>
    <x v="19"/>
    <x v="0"/>
    <n v="12"/>
    <n v="29"/>
    <d v="1899-12-30T00:12:29"/>
    <d v="2018-04-01T19:00:00"/>
    <e v="#N/A"/>
    <d v="2018-04-01T19:00:00"/>
    <n v="17.399999999999999"/>
    <n v="0"/>
    <x v="0"/>
  </r>
  <r>
    <s v="SPB-09710"/>
    <d v="2018-04-01T19:14:43"/>
    <n v="1017"/>
    <s v=" 맥도날드(길동)"/>
    <n v="7"/>
    <d v="2018-04-01T19:38:44"/>
    <n v="1259"/>
    <s v=" 방이역 1번출구"/>
    <n v="9"/>
    <n v="23"/>
    <n v="3800"/>
    <x v="19"/>
    <x v="0"/>
    <n v="14"/>
    <n v="43"/>
    <d v="1899-12-30T00:14:43"/>
    <d v="2018-04-01T19:00:00"/>
    <n v="17.399999999999999"/>
    <d v="2018-04-01T19:00:00"/>
    <n v="17.399999999999999"/>
    <n v="0"/>
    <x v="0"/>
  </r>
  <r>
    <s v="SPB-12713"/>
    <d v="2018-04-01T19:16:56"/>
    <n v="1139"/>
    <s v=" 용문사 버스정류장"/>
    <n v="8"/>
    <d v="2018-04-01T19:55:23"/>
    <n v="703"/>
    <s v=" 오목교역 7번출구 앞"/>
    <n v="11"/>
    <n v="38"/>
    <n v="5780"/>
    <x v="19"/>
    <x v="0"/>
    <n v="16"/>
    <n v="56"/>
    <d v="1899-12-30T00:16:56"/>
    <d v="2018-04-01T19:00:00"/>
    <e v="#N/A"/>
    <d v="2018-04-01T19:00:00"/>
    <n v="17.399999999999999"/>
    <n v="0"/>
    <x v="0"/>
  </r>
  <r>
    <s v="SPB-12969"/>
    <d v="2018-04-01T19:19:18"/>
    <n v="624"/>
    <s v=" 전농동 동아아파트 앞"/>
    <n v="5"/>
    <d v="2018-04-01T19:33:54"/>
    <n v="3511"/>
    <s v=" 응봉역 1번출구"/>
    <n v="1"/>
    <n v="13"/>
    <n v="3950"/>
    <x v="19"/>
    <x v="0"/>
    <n v="19"/>
    <n v="18"/>
    <d v="1899-12-30T00:19:18"/>
    <d v="2018-04-01T19:00:00"/>
    <e v="#N/A"/>
    <d v="2018-04-01T19:00:00"/>
    <n v="17.399999999999999"/>
    <n v="0"/>
    <x v="0"/>
  </r>
  <r>
    <s v="SPB-04019"/>
    <d v="2018-04-01T19:21:47"/>
    <n v="2056"/>
    <s v=" 동작구민 체육센터"/>
    <n v="6"/>
    <d v="2018-04-01T20:20:32"/>
    <n v="2173"/>
    <s v=" 당곡사거리"/>
    <n v="2"/>
    <n v="58"/>
    <n v="4760"/>
    <x v="19"/>
    <x v="0"/>
    <n v="21"/>
    <n v="47"/>
    <d v="1899-12-30T00:21:47"/>
    <d v="2018-04-01T19:00:00"/>
    <n v="17.399999999999999"/>
    <d v="2018-04-01T19:00:00"/>
    <n v="17.399999999999999"/>
    <n v="0"/>
    <x v="0"/>
  </r>
  <r>
    <s v="SPB-04815"/>
    <d v="2018-04-01T19:24:34"/>
    <n v="1707"/>
    <s v=" 도봉구민회관"/>
    <n v="14"/>
    <d v="2018-04-01T19:49:16"/>
    <n v="1627"/>
    <s v=" 수락산역 4번출구"/>
    <n v="7"/>
    <n v="24"/>
    <n v="4100"/>
    <x v="19"/>
    <x v="0"/>
    <n v="24"/>
    <n v="34"/>
    <d v="1899-12-30T00:24:34"/>
    <d v="2018-04-01T19:00:00"/>
    <n v="17.399999999999999"/>
    <d v="2018-04-01T19:00:00"/>
    <n v="17.399999999999999"/>
    <n v="0"/>
    <x v="0"/>
  </r>
  <r>
    <s v="SPB-03034"/>
    <d v="2018-04-01T19:27:43"/>
    <n v="700"/>
    <s v=" KB국민은행 염창역 지점 앞"/>
    <n v="6"/>
    <d v="2018-04-01T21:11:18"/>
    <n v="700"/>
    <s v=" KB국민은행 염창역 지점 앞"/>
    <n v="6"/>
    <n v="103"/>
    <n v="15750"/>
    <x v="19"/>
    <x v="0"/>
    <n v="27"/>
    <n v="43"/>
    <d v="1899-12-30T00:27:43"/>
    <d v="2018-04-01T19:00:00"/>
    <n v="17.399999999999999"/>
    <d v="2018-04-01T19:00:00"/>
    <n v="17.399999999999999"/>
    <n v="0"/>
    <x v="0"/>
  </r>
  <r>
    <s v="SPB-10996"/>
    <d v="2018-04-01T19:30:38"/>
    <n v="565"/>
    <s v=" 옥수역 3번출구"/>
    <n v="14"/>
    <d v="2018-04-01T20:20:17"/>
    <n v="565"/>
    <s v=" 옥수역 3번출구"/>
    <n v="13"/>
    <n v="48"/>
    <n v="9800"/>
    <x v="19"/>
    <x v="0"/>
    <n v="30"/>
    <n v="38"/>
    <d v="1899-12-30T00:30:38"/>
    <d v="2018-04-01T19:00:00"/>
    <n v="17.399999999999999"/>
    <d v="2018-04-01T19:00:00"/>
    <n v="17.399999999999999"/>
    <n v="0"/>
    <x v="0"/>
  </r>
  <r>
    <s v="SPB-10972"/>
    <d v="2018-04-01T19:33:25"/>
    <n v="609"/>
    <s v=" 제기2교"/>
    <n v="5"/>
    <d v="2018-04-01T19:45:21"/>
    <n v="640"/>
    <s v=" KEB하나은행 청량리역지점"/>
    <n v="5"/>
    <n v="11"/>
    <n v="1060"/>
    <x v="19"/>
    <x v="0"/>
    <n v="33"/>
    <n v="25"/>
    <d v="1899-12-30T00:33:25"/>
    <d v="2018-04-01T19:00:00"/>
    <e v="#N/A"/>
    <d v="2018-04-01T19:00:00"/>
    <n v="17.399999999999999"/>
    <n v="0"/>
    <x v="0"/>
  </r>
  <r>
    <s v="SPB-05129"/>
    <d v="2018-04-01T19:36:03"/>
    <n v="247"/>
    <s v=" 당산역 10번출구 앞"/>
    <n v="4"/>
    <d v="2018-04-01T20:43:42"/>
    <n v="247"/>
    <s v=" 당산역 10번출구 앞"/>
    <n v="5"/>
    <n v="67"/>
    <n v="12330"/>
    <x v="19"/>
    <x v="0"/>
    <n v="36"/>
    <n v="3"/>
    <d v="1899-12-30T00:36:03"/>
    <d v="2018-04-01T19:00:00"/>
    <n v="17.399999999999999"/>
    <d v="2018-04-01T19:00:00"/>
    <n v="17.399999999999999"/>
    <n v="0"/>
    <x v="0"/>
  </r>
  <r>
    <s v="SPB-01434"/>
    <d v="2018-04-01T19:39:04"/>
    <n v="912"/>
    <s v=" 응암오거리"/>
    <n v="6"/>
    <d v="2018-04-01T19:49:36"/>
    <n v="913"/>
    <s v=" 이마트 은평점"/>
    <n v="3"/>
    <n v="10"/>
    <n v="1740"/>
    <x v="19"/>
    <x v="0"/>
    <n v="39"/>
    <n v="4"/>
    <d v="1899-12-30T00:39:04"/>
    <d v="2018-04-01T19:00:00"/>
    <e v="#N/A"/>
    <d v="2018-04-01T19:00:00"/>
    <n v="17.399999999999999"/>
    <n v="0"/>
    <x v="0"/>
  </r>
  <r>
    <s v="SPB-04903"/>
    <d v="2018-04-01T19:42:10"/>
    <n v="950"/>
    <s v=" 구산역 2번 출구 "/>
    <n v="2"/>
    <d v="2018-04-01T19:59:34"/>
    <n v="939"/>
    <s v=" 은평구청 교차로"/>
    <n v="14"/>
    <n v="17"/>
    <n v="1540"/>
    <x v="19"/>
    <x v="0"/>
    <n v="42"/>
    <n v="10"/>
    <d v="1899-12-30T00:42:10"/>
    <d v="2018-04-01T19:00:00"/>
    <e v="#N/A"/>
    <d v="2018-04-01T19:00:00"/>
    <n v="17.399999999999999"/>
    <n v="0"/>
    <x v="0"/>
  </r>
  <r>
    <s v="SPB-15392"/>
    <d v="2018-04-01T19:45:16"/>
    <n v="277"/>
    <s v=" 영등포뉴타운지하상가 2번게이트"/>
    <n v="4"/>
    <d v="2018-04-01T20:11:47"/>
    <n v="228"/>
    <s v=" 선유도역 3번출구 앞"/>
    <n v="5"/>
    <n v="26"/>
    <n v="3030"/>
    <x v="19"/>
    <x v="0"/>
    <n v="45"/>
    <n v="16"/>
    <d v="1899-12-30T00:45:16"/>
    <d v="2018-04-01T19:00:00"/>
    <n v="17.399999999999999"/>
    <d v="2018-04-01T19:00:00"/>
    <n v="17.399999999999999"/>
    <n v="0"/>
    <x v="0"/>
  </r>
  <r>
    <s v="SPB-12382"/>
    <d v="2018-04-01T19:47:36"/>
    <n v="2314"/>
    <s v=" 청담나들목입구"/>
    <n v="7"/>
    <d v="2018-04-01T20:24:11"/>
    <n v="2262"/>
    <s v=" 한신16차아파트 119동 앞"/>
    <n v="6"/>
    <n v="33"/>
    <n v="6450"/>
    <x v="19"/>
    <x v="0"/>
    <n v="47"/>
    <n v="36"/>
    <d v="1899-12-30T00:47:36"/>
    <d v="2018-04-01T19:00:00"/>
    <n v="17.399999999999999"/>
    <d v="2018-04-01T19:00:00"/>
    <n v="17.399999999999999"/>
    <n v="0"/>
    <x v="0"/>
  </r>
  <r>
    <s v="SPB-05461"/>
    <d v="2018-04-01T19:50:28"/>
    <n v="703"/>
    <s v=" 오목교역 7번출구 앞"/>
    <n v="1"/>
    <d v="2018-04-01T20:24:48"/>
    <n v="2109"/>
    <s v=" 은천로입구 가로공원"/>
    <n v="5"/>
    <n v="34"/>
    <n v="9620"/>
    <x v="19"/>
    <x v="0"/>
    <n v="50"/>
    <n v="28"/>
    <d v="1899-12-30T00:50:28"/>
    <d v="2018-04-01T19:00:00"/>
    <n v="17.399999999999999"/>
    <d v="2018-04-01T19:00:00"/>
    <n v="17.399999999999999"/>
    <n v="0"/>
    <x v="0"/>
  </r>
  <r>
    <s v="SPB-03464"/>
    <d v="2018-04-01T19:53:03"/>
    <n v="146"/>
    <s v=" 마포역 1번출구 뒤"/>
    <n v="7"/>
    <d v="2018-04-01T21:36:27"/>
    <n v="146"/>
    <s v=" 마포역 1번출구 뒤"/>
    <n v="2"/>
    <n v="103"/>
    <n v="17100"/>
    <x v="19"/>
    <x v="0"/>
    <n v="53"/>
    <n v="3"/>
    <d v="1899-12-30T00:53:03"/>
    <d v="2018-04-01T19:00:00"/>
    <e v="#N/A"/>
    <d v="2018-04-01T19:00:00"/>
    <n v="17.399999999999999"/>
    <n v="0"/>
    <x v="0"/>
  </r>
  <r>
    <s v="SPB-08006"/>
    <d v="2018-04-01T19:56:19"/>
    <n v="2362"/>
    <s v=" 신사동 가로수길 입구"/>
    <n v="2"/>
    <d v="2018-04-01T20:11:50"/>
    <n v="2302"/>
    <s v=" 교보타워 버스정류장(신논현역 3번출구 후면)"/>
    <n v="4"/>
    <n v="15"/>
    <n v="870"/>
    <x v="19"/>
    <x v="0"/>
    <n v="56"/>
    <n v="19"/>
    <d v="1899-12-30T00:56:19"/>
    <d v="2018-04-01T19:00:00"/>
    <n v="17.399999999999999"/>
    <d v="2018-04-01T19:00:00"/>
    <n v="17.399999999999999"/>
    <n v="0"/>
    <x v="0"/>
  </r>
  <r>
    <s v="SPB-07503"/>
    <d v="2018-04-01T19:59:05"/>
    <n v="210"/>
    <s v=" IFC몰"/>
    <n v="2"/>
    <d v="2018-04-01T20:59:25"/>
    <n v="201"/>
    <s v=" 진미파라곤 앞"/>
    <n v="13"/>
    <n v="58"/>
    <n v="5170"/>
    <x v="19"/>
    <x v="0"/>
    <n v="59"/>
    <n v="5"/>
    <d v="1899-12-30T00:59:05"/>
    <d v="2018-04-01T19:00:00"/>
    <n v="17.399999999999999"/>
    <d v="2018-04-01T19:00:00"/>
    <n v="17.399999999999999"/>
    <n v="0"/>
    <x v="0"/>
  </r>
  <r>
    <s v="SPB-06476"/>
    <d v="2018-04-01T20:02:54"/>
    <n v="1020"/>
    <s v=" 강동경찰서"/>
    <n v="15"/>
    <d v="2018-04-01T20:08:52"/>
    <n v="1013"/>
    <s v=" 강동구청역 1번 출입구"/>
    <n v="13"/>
    <n v="5"/>
    <n v="710"/>
    <x v="20"/>
    <x v="0"/>
    <n v="2"/>
    <n v="54"/>
    <d v="1899-12-30T00:02:54"/>
    <d v="2018-04-01T20:00:00"/>
    <n v="17.100000000000001"/>
    <d v="2018-04-01T20:00:00"/>
    <n v="17.100000000000001"/>
    <n v="0"/>
    <x v="0"/>
  </r>
  <r>
    <s v="SPB-13686"/>
    <d v="2018-04-01T20:06:18"/>
    <n v="368"/>
    <s v=" SK 서린빌딩 앞"/>
    <n v="2"/>
    <d v="2018-04-01T20:21:12"/>
    <n v="173"/>
    <s v=" 서대문역 8번출구 앞"/>
    <n v="8"/>
    <n v="14"/>
    <n v="1730"/>
    <x v="20"/>
    <x v="0"/>
    <n v="6"/>
    <n v="18"/>
    <d v="1899-12-30T00:06:18"/>
    <d v="2018-04-01T20:00:00"/>
    <n v="17.100000000000001"/>
    <d v="2018-04-01T20:00:00"/>
    <n v="17.100000000000001"/>
    <n v="0"/>
    <x v="0"/>
  </r>
  <r>
    <s v="SPB-15172"/>
    <d v="2018-04-01T20:09:54"/>
    <n v="1535"/>
    <s v=" 효성인텔리안 앞"/>
    <n v="10"/>
    <d v="2018-04-01T20:56:39"/>
    <n v="1535"/>
    <s v=" 효성인텔리안 앞"/>
    <n v="3"/>
    <n v="46"/>
    <n v="11220"/>
    <x v="20"/>
    <x v="0"/>
    <n v="9"/>
    <n v="54"/>
    <d v="1899-12-30T00:09:54"/>
    <d v="2018-04-01T20:00:00"/>
    <n v="17.100000000000001"/>
    <d v="2018-04-01T20:00:00"/>
    <n v="17.100000000000001"/>
    <n v="0"/>
    <x v="0"/>
  </r>
  <r>
    <s v="SPB-08847"/>
    <d v="2018-04-01T20:11:54"/>
    <n v="132"/>
    <s v=" 창천문화공원"/>
    <n v="13"/>
    <d v="2018-04-01T20:40:00"/>
    <n v="421"/>
    <s v=" 마포구청 앞"/>
    <n v="3"/>
    <n v="26"/>
    <n v="3530"/>
    <x v="20"/>
    <x v="0"/>
    <n v="11"/>
    <n v="54"/>
    <d v="1899-12-30T00:11:54"/>
    <d v="2018-04-01T20:00:00"/>
    <n v="17.100000000000001"/>
    <d v="2018-04-01T20:00:00"/>
    <n v="17.100000000000001"/>
    <n v="0"/>
    <x v="0"/>
  </r>
  <r>
    <s v="SPB-01198"/>
    <d v="2018-04-01T20:15:09"/>
    <n v="2263"/>
    <s v=" 바우뫼문화복지회관"/>
    <n v="18"/>
    <d v="2018-04-01T21:05:28"/>
    <n v="2249"/>
    <s v=" 우솔초등학교 맞은편"/>
    <n v="6"/>
    <n v="50"/>
    <n v="3340"/>
    <x v="20"/>
    <x v="0"/>
    <n v="15"/>
    <n v="9"/>
    <d v="1899-12-30T00:15:09"/>
    <d v="2018-04-01T20:00:00"/>
    <n v="17.100000000000001"/>
    <d v="2018-04-01T20:00:00"/>
    <n v="17.100000000000001"/>
    <n v="0"/>
    <x v="0"/>
  </r>
  <r>
    <s v="SPB-09734"/>
    <d v="2018-04-01T20:18:27"/>
    <n v="539"/>
    <s v=" 군자교교차로"/>
    <n v="2"/>
    <d v="2018-04-01T20:24:17"/>
    <n v="540"/>
    <s v=" 군자역 7번출구 베스트샵 앞"/>
    <n v="2"/>
    <n v="5"/>
    <n v="720"/>
    <x v="20"/>
    <x v="0"/>
    <n v="18"/>
    <n v="27"/>
    <d v="1899-12-30T00:18:27"/>
    <d v="2018-04-01T20:00:00"/>
    <n v="17.100000000000001"/>
    <d v="2018-04-01T20:00:00"/>
    <n v="17.100000000000001"/>
    <n v="0"/>
    <x v="0"/>
  </r>
  <r>
    <s v="SPB-10088"/>
    <d v="2018-04-01T20:22:02"/>
    <n v="274"/>
    <s v=" 영등포역지하쇼핑센타 5번출구"/>
    <n v="1"/>
    <d v="2018-04-01T21:36:08"/>
    <n v="207"/>
    <s v=" 여의나루역 1번출구 앞"/>
    <n v="1"/>
    <n v="71"/>
    <n v="2830"/>
    <x v="20"/>
    <x v="0"/>
    <n v="22"/>
    <n v="2"/>
    <d v="1899-12-30T00:22:02"/>
    <d v="2018-04-01T20:00:00"/>
    <n v="17.100000000000001"/>
    <d v="2018-04-01T20:00:00"/>
    <n v="17.100000000000001"/>
    <n v="0"/>
    <x v="0"/>
  </r>
  <r>
    <s v="SPB-03722"/>
    <d v="2018-04-01T20:24:13"/>
    <n v="3513"/>
    <s v=" 상왕십리역 1번출구"/>
    <n v="3"/>
    <d v="2018-04-01T20:46:03"/>
    <n v="3513"/>
    <s v=" 상왕십리역 1번출구"/>
    <n v="1"/>
    <n v="21"/>
    <n v="2450"/>
    <x v="20"/>
    <x v="0"/>
    <n v="24"/>
    <n v="13"/>
    <d v="1899-12-30T00:24:13"/>
    <d v="2018-04-01T20:00:00"/>
    <e v="#N/A"/>
    <d v="2018-04-01T20:00:00"/>
    <n v="17.100000000000001"/>
    <n v="0"/>
    <x v="0"/>
  </r>
  <r>
    <s v="SPB-12382"/>
    <d v="2018-04-01T20:26:51"/>
    <n v="2262"/>
    <s v=" 한신16차아파트 119동 앞"/>
    <n v="6"/>
    <d v="2018-04-01T21:11:46"/>
    <n v="2230"/>
    <s v="이수역 4번 출구"/>
    <n v="5"/>
    <n v="41"/>
    <n v="5730"/>
    <x v="20"/>
    <x v="0"/>
    <n v="26"/>
    <n v="51"/>
    <d v="1899-12-30T00:26:51"/>
    <d v="2018-04-01T20:00:00"/>
    <n v="17.100000000000001"/>
    <d v="2018-04-01T20:00:00"/>
    <n v="17.100000000000001"/>
    <n v="0"/>
    <x v="0"/>
  </r>
  <r>
    <s v="SPB-11060"/>
    <d v="2018-04-01T20:29:30"/>
    <n v="2136"/>
    <s v=" 신림역 8번출구"/>
    <n v="2"/>
    <d v="2018-04-01T20:34:51"/>
    <n v="2109"/>
    <s v=" 은천로입구 가로공원"/>
    <n v="9"/>
    <n v="4"/>
    <n v="680"/>
    <x v="20"/>
    <x v="0"/>
    <n v="29"/>
    <n v="30"/>
    <d v="1899-12-30T00:29:30"/>
    <d v="2018-04-01T20:00:00"/>
    <e v="#N/A"/>
    <d v="2018-04-01T20:00:00"/>
    <n v="17.100000000000001"/>
    <n v="0"/>
    <x v="0"/>
  </r>
  <r>
    <s v="SPB-05257"/>
    <d v="2018-04-01T20:32:08"/>
    <n v="2109"/>
    <s v=" 은천로입구 가로공원"/>
    <n v="2"/>
    <d v="2018-04-01T21:24:38"/>
    <n v="2108"/>
    <s v=" 은천치안센터"/>
    <n v="1"/>
    <n v="52"/>
    <n v="5880"/>
    <x v="20"/>
    <x v="0"/>
    <n v="32"/>
    <n v="8"/>
    <d v="1899-12-30T00:32:08"/>
    <d v="2018-04-01T20:00:00"/>
    <n v="17.100000000000001"/>
    <d v="2018-04-01T20:00:00"/>
    <n v="17.100000000000001"/>
    <n v="0"/>
    <x v="0"/>
  </r>
  <r>
    <s v="SPB-03940"/>
    <d v="2018-04-01T20:35:11"/>
    <n v="540"/>
    <s v=" 군자역 7번출구 베스트샵 앞"/>
    <n v="2"/>
    <d v="2018-04-01T21:17:32"/>
    <n v="501"/>
    <s v=" 광진구의회 앞"/>
    <n v="1"/>
    <n v="42"/>
    <n v="6460"/>
    <x v="20"/>
    <x v="0"/>
    <n v="35"/>
    <n v="11"/>
    <d v="1899-12-30T00:35:11"/>
    <d v="2018-04-01T20:00:00"/>
    <n v="17.100000000000001"/>
    <d v="2018-04-01T20:00:00"/>
    <n v="17.100000000000001"/>
    <n v="0"/>
    <x v="0"/>
  </r>
  <r>
    <s v="SPB-14126"/>
    <d v="2018-04-01T20:38:00"/>
    <n v="146"/>
    <s v=" 마포역 1번출구 뒤"/>
    <n v="2"/>
    <d v="2018-04-01T21:21:17"/>
    <n v="146"/>
    <s v=" 마포역 1번출구 뒤"/>
    <n v="10"/>
    <n v="42"/>
    <n v="6060"/>
    <x v="20"/>
    <x v="0"/>
    <n v="38"/>
    <n v="0"/>
    <d v="1899-12-30T00:38:00"/>
    <d v="2018-04-01T20:00:00"/>
    <n v="17.100000000000001"/>
    <d v="2018-04-01T20:00:00"/>
    <n v="17.100000000000001"/>
    <n v="0"/>
    <x v="0"/>
  </r>
  <r>
    <s v="SPB-09233"/>
    <d v="2018-04-01T20:40:37"/>
    <n v="2318"/>
    <s v=" 삼성중앙역4번출구(문화센터더 리빌)"/>
    <n v="6"/>
    <d v="2018-04-01T20:44:28"/>
    <n v="2315"/>
    <s v=" 봉은사역 5번출구 옆"/>
    <n v="2"/>
    <n v="3"/>
    <n v="550"/>
    <x v="20"/>
    <x v="0"/>
    <n v="40"/>
    <n v="37"/>
    <d v="1899-12-30T00:40:37"/>
    <d v="2018-04-01T20:00:00"/>
    <e v="#N/A"/>
    <d v="2018-04-01T20:00:00"/>
    <n v="17.100000000000001"/>
    <n v="0"/>
    <x v="0"/>
  </r>
  <r>
    <s v="SPB-07542"/>
    <d v="2018-04-01T20:42:58"/>
    <n v="935"/>
    <s v=" 역촌역 1번 출구"/>
    <n v="1"/>
    <d v="2018-04-01T21:45:55"/>
    <n v="913"/>
    <s v=" 이마트 은평점"/>
    <n v="12"/>
    <n v="59"/>
    <n v="10220"/>
    <x v="20"/>
    <x v="0"/>
    <n v="42"/>
    <n v="58"/>
    <d v="1899-12-30T00:42:58"/>
    <d v="2018-04-01T20:00:00"/>
    <n v="17.100000000000001"/>
    <d v="2018-04-01T20:00:00"/>
    <n v="17.100000000000001"/>
    <n v="0"/>
    <x v="0"/>
  </r>
  <r>
    <s v="SPB-07557"/>
    <d v="2018-04-01T20:45:02"/>
    <n v="1316"/>
    <s v=" 고려사대부속중고 건너편 "/>
    <n v="1"/>
    <d v="2018-04-01T21:10:30"/>
    <n v="449"/>
    <s v=" 일성아파트"/>
    <n v="4"/>
    <n v="24"/>
    <n v="3340"/>
    <x v="20"/>
    <x v="0"/>
    <n v="45"/>
    <n v="2"/>
    <d v="1899-12-30T00:45:02"/>
    <d v="2018-04-01T20:00:00"/>
    <n v="17.100000000000001"/>
    <d v="2018-04-01T20:00:00"/>
    <n v="17.100000000000001"/>
    <n v="0"/>
    <x v="0"/>
  </r>
  <r>
    <s v="SPB-11146"/>
    <d v="2018-04-01T20:47:15"/>
    <n v="624"/>
    <s v=" 전농동 동아아파트 앞"/>
    <n v="5"/>
    <d v="2018-04-01T21:34:10"/>
    <n v="624"/>
    <s v=" 전농동 동아아파트 앞"/>
    <n v="4"/>
    <n v="44"/>
    <n v="8400"/>
    <x v="20"/>
    <x v="0"/>
    <n v="47"/>
    <n v="15"/>
    <d v="1899-12-30T00:47:15"/>
    <d v="2018-04-01T20:00:00"/>
    <e v="#N/A"/>
    <d v="2018-04-01T20:00:00"/>
    <n v="17.100000000000001"/>
    <n v="0"/>
    <x v="0"/>
  </r>
  <r>
    <s v="SPB-15708"/>
    <d v="2018-04-01T20:49:51"/>
    <n v="1913"/>
    <s v=" 구로리공원"/>
    <n v="3"/>
    <d v="2018-04-01T21:01:50"/>
    <n v="1916"/>
    <s v=" 구로중학교앞"/>
    <n v="8"/>
    <n v="11"/>
    <n v="2160"/>
    <x v="20"/>
    <x v="0"/>
    <n v="49"/>
    <n v="51"/>
    <d v="1899-12-30T00:49:51"/>
    <d v="2018-04-01T20:00:00"/>
    <e v="#N/A"/>
    <d v="2018-04-01T20:00:00"/>
    <n v="17.100000000000001"/>
    <n v="0"/>
    <x v="0"/>
  </r>
  <r>
    <s v="SPB-01570"/>
    <d v="2018-04-01T20:53:19"/>
    <n v="1308"/>
    <s v=" 안암로터리 버스정류장 앞"/>
    <n v="9"/>
    <d v="2018-04-01T23:18:42"/>
    <n v="371"/>
    <s v=" 동대입구역 6번출구 뒤"/>
    <n v="2"/>
    <n v="145"/>
    <n v="19950"/>
    <x v="20"/>
    <x v="0"/>
    <n v="53"/>
    <n v="19"/>
    <d v="1899-12-30T00:53:19"/>
    <d v="2018-04-01T20:00:00"/>
    <n v="17.100000000000001"/>
    <d v="2018-04-01T20:00:00"/>
    <n v="17.100000000000001"/>
    <n v="0"/>
    <x v="0"/>
  </r>
  <r>
    <s v="SPB-15673"/>
    <d v="2018-04-01T20:56:26"/>
    <n v="312"/>
    <s v=" 시청역 1번출구 뒤"/>
    <n v="2"/>
    <d v="2018-04-01T21:26:31"/>
    <n v="359"/>
    <s v=" 원남동사거리"/>
    <n v="5"/>
    <n v="29"/>
    <n v="3590"/>
    <x v="20"/>
    <x v="0"/>
    <n v="56"/>
    <n v="26"/>
    <d v="1899-12-30T00:56:26"/>
    <d v="2018-04-01T20:00:00"/>
    <n v="17.100000000000001"/>
    <d v="2018-04-01T20:00:00"/>
    <n v="17.100000000000001"/>
    <n v="0"/>
    <x v="0"/>
  </r>
  <r>
    <s v="SPB-15656"/>
    <d v="2018-04-01T20:59:13"/>
    <n v="1834"/>
    <s v=" 월드메르디앙 벤처센터 2차"/>
    <n v="7"/>
    <d v="2018-04-01T21:20:18"/>
    <n v="1826"/>
    <s v=" 한신코아 앞"/>
    <n v="6"/>
    <n v="20"/>
    <n v="3720"/>
    <x v="20"/>
    <x v="0"/>
    <n v="59"/>
    <n v="13"/>
    <d v="1899-12-30T00:59:13"/>
    <d v="2018-04-01T20:00:00"/>
    <e v="#N/A"/>
    <d v="2018-04-01T20:00:00"/>
    <n v="17.100000000000001"/>
    <n v="0"/>
    <x v="0"/>
  </r>
  <r>
    <s v="SPB-12419"/>
    <d v="2018-04-01T21:02:15"/>
    <n v="2141"/>
    <s v=" 미림여고입구 교차로"/>
    <n v="12"/>
    <d v="2018-04-01T21:33:04"/>
    <n v="2013"/>
    <s v=" 장승배기역 5번출구"/>
    <n v="27"/>
    <n v="30"/>
    <n v="4690"/>
    <x v="21"/>
    <x v="0"/>
    <n v="2"/>
    <n v="15"/>
    <d v="1899-12-30T00:02:15"/>
    <d v="2018-04-01T21:00:00"/>
    <n v="16.899999999999999"/>
    <d v="2018-04-01T21:00:00"/>
    <n v="16.899999999999999"/>
    <n v="0"/>
    <x v="0"/>
  </r>
  <r>
    <s v="SPB-15163"/>
    <d v="2018-04-01T21:05:39"/>
    <n v="1946"/>
    <s v=" 구로역 광장"/>
    <n v="1"/>
    <d v="2018-04-01T21:14:52"/>
    <n v="1928"/>
    <s v=" 고척스카이돔구장 광장"/>
    <n v="1"/>
    <n v="8"/>
    <n v="1290"/>
    <x v="21"/>
    <x v="0"/>
    <n v="5"/>
    <n v="39"/>
    <d v="1899-12-30T00:05:39"/>
    <d v="2018-04-01T21:00:00"/>
    <n v="16.899999999999999"/>
    <d v="2018-04-01T21:00:00"/>
    <n v="16.899999999999999"/>
    <n v="0"/>
    <x v="0"/>
  </r>
  <r>
    <s v="SPB-08508"/>
    <d v="2018-04-01T21:07:54"/>
    <n v="1126"/>
    <s v=" 우장산역 1번출구옆(우장산아이파크105동앞)"/>
    <n v="7"/>
    <d v="2018-04-01T21:31:12"/>
    <n v="712"/>
    <s v=" 강월초교입구 사거리"/>
    <n v="10"/>
    <n v="22"/>
    <n v="4270"/>
    <x v="21"/>
    <x v="0"/>
    <n v="7"/>
    <n v="54"/>
    <d v="1899-12-30T00:07:54"/>
    <d v="2018-04-01T21:00:00"/>
    <n v="16.899999999999999"/>
    <d v="2018-04-01T21:00:00"/>
    <n v="16.899999999999999"/>
    <n v="0"/>
    <x v="0"/>
  </r>
  <r>
    <s v="SPB-15378"/>
    <d v="2018-04-01T21:10:42"/>
    <n v="634"/>
    <s v=" 외국어대 정문 앞"/>
    <n v="2"/>
    <d v="2018-04-01T21:56:52"/>
    <n v="634"/>
    <s v=" 외국어대 정문 앞"/>
    <n v="1"/>
    <n v="45"/>
    <n v="6860"/>
    <x v="21"/>
    <x v="0"/>
    <n v="10"/>
    <n v="42"/>
    <d v="1899-12-30T00:10:42"/>
    <d v="2018-04-01T21:00:00"/>
    <n v="16.899999999999999"/>
    <d v="2018-04-01T21:00:00"/>
    <n v="16.899999999999999"/>
    <n v="0"/>
    <x v="0"/>
  </r>
  <r>
    <s v="SPB-15075"/>
    <d v="2018-04-01T21:13:11"/>
    <n v="214"/>
    <s v=" 금융감독원 앞"/>
    <n v="5"/>
    <d v="2018-04-01T21:38:47"/>
    <n v="204"/>
    <s v=" 국회의사당역 5번출구 옆"/>
    <n v="11"/>
    <n v="25"/>
    <n v="3640"/>
    <x v="21"/>
    <x v="0"/>
    <n v="13"/>
    <n v="11"/>
    <d v="1899-12-30T00:13:11"/>
    <d v="2018-04-01T21:00:00"/>
    <n v="16.899999999999999"/>
    <d v="2018-04-01T21:00:00"/>
    <n v="16.899999999999999"/>
    <n v="0"/>
    <x v="0"/>
  </r>
  <r>
    <s v="SPB-05979"/>
    <d v="2018-04-01T21:16:08"/>
    <n v="221"/>
    <s v=" 여의도초교 앞"/>
    <n v="7"/>
    <d v="2018-04-01T21:20:40"/>
    <n v="223"/>
    <s v=" 진주아파트상가 앞"/>
    <n v="2"/>
    <n v="4"/>
    <n v="680"/>
    <x v="21"/>
    <x v="0"/>
    <n v="16"/>
    <n v="8"/>
    <d v="1899-12-30T00:16:08"/>
    <d v="2018-04-01T21:00:00"/>
    <n v="16.899999999999999"/>
    <d v="2018-04-01T21:00:00"/>
    <n v="16.899999999999999"/>
    <n v="0"/>
    <x v="0"/>
  </r>
  <r>
    <s v="SPB-03201"/>
    <d v="2018-04-01T21:18:35"/>
    <n v="2139"/>
    <s v=" 서울신성초등학교"/>
    <n v="5"/>
    <d v="2018-04-01T22:11:45"/>
    <n v="2139"/>
    <s v=" 서울신성초등학교"/>
    <n v="1"/>
    <n v="52"/>
    <n v="5310"/>
    <x v="21"/>
    <x v="0"/>
    <n v="18"/>
    <n v="35"/>
    <d v="1899-12-30T00:18:35"/>
    <d v="2018-04-01T21:00:00"/>
    <n v="16.899999999999999"/>
    <d v="2018-04-01T21:00:00"/>
    <n v="16.899999999999999"/>
    <n v="0"/>
    <x v="0"/>
  </r>
  <r>
    <s v="SPB-13398"/>
    <d v="2018-04-01T21:21:06"/>
    <n v="106"/>
    <s v=" 합정역 7번출구 앞"/>
    <n v="5"/>
    <d v="2018-04-01T21:25:19"/>
    <n v="109"/>
    <s v=" 제일빌딩 앞"/>
    <n v="9"/>
    <n v="3"/>
    <n v="800"/>
    <x v="21"/>
    <x v="0"/>
    <n v="21"/>
    <n v="6"/>
    <d v="1899-12-30T00:21:06"/>
    <d v="2018-04-01T21:00:00"/>
    <n v="16.899999999999999"/>
    <d v="2018-04-01T21:00:00"/>
    <n v="16.899999999999999"/>
    <n v="0"/>
    <x v="0"/>
  </r>
  <r>
    <s v="SPB-16007"/>
    <d v="2018-04-01T21:24:18"/>
    <n v="277"/>
    <s v=" 영등포뉴타운지하상가 2번게이트"/>
    <n v="6"/>
    <d v="2018-04-01T21:50:58"/>
    <n v="1925"/>
    <s v=" 동양미래대학교 정문 옆"/>
    <n v="12"/>
    <n v="26"/>
    <n v="4840"/>
    <x v="21"/>
    <x v="0"/>
    <n v="24"/>
    <n v="18"/>
    <d v="1899-12-30T00:24:18"/>
    <d v="2018-04-01T21:00:00"/>
    <n v="16.899999999999999"/>
    <d v="2018-04-01T21:00:00"/>
    <n v="16.899999999999999"/>
    <n v="0"/>
    <x v="0"/>
  </r>
  <r>
    <s v="SPB-12414"/>
    <d v="2018-04-01T21:27:10"/>
    <n v="711"/>
    <s v=" 신일해피트리아파트 앞"/>
    <n v="19"/>
    <d v="2018-04-01T21:47:18"/>
    <n v="731"/>
    <s v=" 서울시 도로환경관리센터"/>
    <n v="10"/>
    <n v="18"/>
    <n v="3950"/>
    <x v="21"/>
    <x v="0"/>
    <n v="27"/>
    <n v="10"/>
    <d v="1899-12-30T00:27:10"/>
    <d v="2018-04-01T21:00:00"/>
    <n v="16.899999999999999"/>
    <d v="2018-04-01T21:00:00"/>
    <n v="16.899999999999999"/>
    <n v="0"/>
    <x v="0"/>
  </r>
  <r>
    <s v="SPB-14936"/>
    <d v="2018-04-01T21:30:45"/>
    <n v="2056"/>
    <s v=" 동작구민 체육센터"/>
    <n v="9"/>
    <d v="2018-04-01T22:18:39"/>
    <n v="2056"/>
    <s v=" 동작구민 체육센터"/>
    <n v="4"/>
    <n v="47"/>
    <n v="4730"/>
    <x v="21"/>
    <x v="0"/>
    <n v="30"/>
    <n v="45"/>
    <d v="1899-12-30T00:30:45"/>
    <d v="2018-04-01T21:00:00"/>
    <n v="16.899999999999999"/>
    <d v="2018-04-01T21:00:00"/>
    <n v="16.899999999999999"/>
    <n v="0"/>
    <x v="0"/>
  </r>
  <r>
    <s v="SPB-11023"/>
    <d v="2018-04-01T21:33:34"/>
    <n v="1966"/>
    <s v=" 한마을아파트 정문상가"/>
    <n v="5"/>
    <d v="2018-04-01T21:59:07"/>
    <n v="1931"/>
    <s v=" 개봉역(북측광장)"/>
    <n v="9"/>
    <n v="24"/>
    <n v="3130"/>
    <x v="21"/>
    <x v="0"/>
    <n v="33"/>
    <n v="34"/>
    <d v="1899-12-30T00:33:34"/>
    <d v="2018-04-01T21:00:00"/>
    <n v="16.899999999999999"/>
    <d v="2018-04-01T21:00:00"/>
    <n v="16.899999999999999"/>
    <n v="0"/>
    <x v="0"/>
  </r>
  <r>
    <s v="SPB-15403"/>
    <d v="2018-04-01T21:36:06"/>
    <n v="589"/>
    <s v=" 성수역3번출구"/>
    <n v="6"/>
    <d v="2018-04-01T22:01:16"/>
    <n v="513"/>
    <s v=" 뚝섬역 5번 출구 정류소 옆"/>
    <n v="5"/>
    <n v="24"/>
    <n v="3120"/>
    <x v="21"/>
    <x v="0"/>
    <n v="36"/>
    <n v="6"/>
    <d v="1899-12-30T00:36:06"/>
    <d v="2018-04-01T21:00:00"/>
    <n v="16.899999999999999"/>
    <d v="2018-04-01T21:00:00"/>
    <n v="16.899999999999999"/>
    <n v="0"/>
    <x v="0"/>
  </r>
  <r>
    <s v="SPB-04759"/>
    <d v="2018-04-01T21:38:50"/>
    <n v="1656"/>
    <s v=" 중앙하이츠 아파트 입구"/>
    <n v="8"/>
    <d v="2018-04-01T22:09:30"/>
    <n v="1639"/>
    <s v=" 희성오피앙"/>
    <n v="7"/>
    <n v="30"/>
    <n v="3790"/>
    <x v="21"/>
    <x v="0"/>
    <n v="38"/>
    <n v="50"/>
    <d v="1899-12-30T00:38:50"/>
    <d v="2018-04-01T21:00:00"/>
    <n v="16.899999999999999"/>
    <d v="2018-04-01T21:00:00"/>
    <n v="16.899999999999999"/>
    <n v="0"/>
    <x v="0"/>
  </r>
  <r>
    <s v="SPB-00814"/>
    <d v="2018-04-01T21:41:27"/>
    <n v="592"/>
    <s v=" 건국대학교 학생회관"/>
    <n v="7"/>
    <d v="2018-04-01T21:53:47"/>
    <n v="590"/>
    <s v=" 건국대학교 (입학정보관)"/>
    <n v="3"/>
    <n v="11"/>
    <n v="880"/>
    <x v="21"/>
    <x v="0"/>
    <n v="41"/>
    <n v="27"/>
    <d v="1899-12-30T00:41:27"/>
    <d v="2018-04-01T21:00:00"/>
    <n v="16.899999999999999"/>
    <d v="2018-04-01T21:00:00"/>
    <n v="16.899999999999999"/>
    <n v="0"/>
    <x v="0"/>
  </r>
  <r>
    <s v="SPB-12250"/>
    <d v="2018-04-01T21:44:03"/>
    <n v="239"/>
    <s v=" 유스호스텔 앞"/>
    <n v="15"/>
    <d v="2018-04-01T23:00:20"/>
    <n v="239"/>
    <s v=" 유스호스텔 앞"/>
    <n v="15"/>
    <n v="72"/>
    <n v="7250"/>
    <x v="21"/>
    <x v="0"/>
    <n v="44"/>
    <n v="3"/>
    <d v="1899-12-30T00:44:03"/>
    <d v="2018-04-01T21:00:00"/>
    <n v="16.899999999999999"/>
    <d v="2018-04-01T21:00:00"/>
    <n v="16.899999999999999"/>
    <n v="0"/>
    <x v="0"/>
  </r>
  <r>
    <s v="SPB-03980"/>
    <d v="2018-04-01T21:47:00"/>
    <n v="816"/>
    <s v=" 신용산역 6번출구 앞"/>
    <n v="8"/>
    <d v="2018-04-01T22:51:19"/>
    <n v="816"/>
    <s v=" 신용산역 6번출구 앞"/>
    <n v="8"/>
    <n v="64"/>
    <n v="7030"/>
    <x v="21"/>
    <x v="0"/>
    <n v="47"/>
    <n v="0"/>
    <d v="1899-12-30T00:47:00"/>
    <d v="2018-04-01T21:00:00"/>
    <n v="16.899999999999999"/>
    <d v="2018-04-01T21:00:00"/>
    <n v="16.899999999999999"/>
    <n v="0"/>
    <x v="0"/>
  </r>
  <r>
    <s v="SPB-08108"/>
    <d v="2018-04-01T21:50:09"/>
    <n v="502"/>
    <s v=" 뚝섬유원지역 1번출구 앞"/>
    <n v="14"/>
    <d v="2018-04-01T21:53:14"/>
    <n v="548"/>
    <s v=" 자양나들목"/>
    <n v="10"/>
    <n v="2"/>
    <n v="610"/>
    <x v="21"/>
    <x v="0"/>
    <n v="50"/>
    <n v="9"/>
    <d v="1899-12-30T00:50:09"/>
    <d v="2018-04-01T21:00:00"/>
    <n v="16.899999999999999"/>
    <d v="2018-04-01T21:00:00"/>
    <n v="16.899999999999999"/>
    <n v="0"/>
    <x v="0"/>
  </r>
  <r>
    <s v="SPB-08401"/>
    <d v="2018-04-01T21:53:07"/>
    <n v="1257"/>
    <s v=" 가락시장역 롯데마트앞"/>
    <n v="13"/>
    <d v="2018-04-01T21:57:04"/>
    <n v="1250"/>
    <s v="문정2동 주민센터"/>
    <n v="1"/>
    <n v="3"/>
    <n v="750"/>
    <x v="21"/>
    <x v="0"/>
    <n v="53"/>
    <n v="7"/>
    <d v="1899-12-30T00:53:07"/>
    <d v="2018-04-01T21:00:00"/>
    <n v="16.899999999999999"/>
    <d v="2018-04-01T21:00:00"/>
    <n v="16.899999999999999"/>
    <n v="0"/>
    <x v="0"/>
  </r>
  <r>
    <s v="SPB-03810"/>
    <d v="2018-04-01T21:55:47"/>
    <n v="2202"/>
    <s v="청계산입구역 1번출구"/>
    <n v="12"/>
    <d v="2018-04-01T22:01:36"/>
    <n v="2206"/>
    <s v=" 언남초등학교 앞"/>
    <n v="19"/>
    <n v="5"/>
    <n v="1190"/>
    <x v="21"/>
    <x v="0"/>
    <n v="55"/>
    <n v="47"/>
    <d v="1899-12-30T00:55:47"/>
    <d v="2018-04-01T21:00:00"/>
    <n v="16.899999999999999"/>
    <d v="2018-04-01T21:00:00"/>
    <n v="16.899999999999999"/>
    <n v="0"/>
    <x v="0"/>
  </r>
  <r>
    <s v="SPB-00720"/>
    <d v="2018-04-01T21:58:19"/>
    <n v="643"/>
    <s v=" 동대문구민체육센터 (육교아래)"/>
    <n v="7"/>
    <d v="2018-04-01T22:38:23"/>
    <n v="529"/>
    <s v=" 장한평역 8번 출구 앞"/>
    <n v="5"/>
    <n v="39"/>
    <n v="4560"/>
    <x v="21"/>
    <x v="0"/>
    <n v="58"/>
    <n v="19"/>
    <d v="1899-12-30T00:58:19"/>
    <d v="2018-04-01T21:00:00"/>
    <n v="16.899999999999999"/>
    <d v="2018-04-01T21:00:00"/>
    <n v="16.899999999999999"/>
    <n v="0"/>
    <x v="0"/>
  </r>
  <r>
    <s v="SPB-08731"/>
    <d v="2018-04-01T22:00:56"/>
    <n v="1118"/>
    <s v=" 증미역 3번출구뒤(등촌두산위브센티움오피스텔)"/>
    <n v="7"/>
    <d v="2018-04-01T22:47:54"/>
    <n v="1126"/>
    <s v=" 우장산역 1번출구옆(우장산아이파크105동앞)"/>
    <n v="6"/>
    <n v="46"/>
    <n v="6300"/>
    <x v="22"/>
    <x v="0"/>
    <n v="0"/>
    <n v="56"/>
    <d v="1899-12-30T00:00:56"/>
    <d v="2018-04-01T22:00:00"/>
    <e v="#N/A"/>
    <d v="2018-04-01T22:00:00"/>
    <n v="16.7"/>
    <n v="0"/>
    <x v="0"/>
  </r>
  <r>
    <s v="SPB-11694"/>
    <d v="2018-04-01T22:03:37"/>
    <n v="3508"/>
    <s v=" 화양사거리"/>
    <n v="7"/>
    <d v="2018-04-01T22:17:36"/>
    <n v="3508"/>
    <s v=" 화양사거리"/>
    <n v="7"/>
    <n v="13"/>
    <n v="1610"/>
    <x v="22"/>
    <x v="0"/>
    <n v="3"/>
    <n v="37"/>
    <d v="1899-12-30T00:03:37"/>
    <d v="2018-04-01T22:00:00"/>
    <e v="#N/A"/>
    <d v="2018-04-01T22:00:00"/>
    <n v="16.7"/>
    <n v="0"/>
    <x v="0"/>
  </r>
  <r>
    <s v="SPB-06029"/>
    <d v="2018-04-01T22:06:42"/>
    <n v="3519"/>
    <s v=" 용답역 1번 출구"/>
    <n v="1"/>
    <d v="2018-04-01T22:42:51"/>
    <n v="593"/>
    <s v="자양중앙나들목"/>
    <n v="2"/>
    <n v="35"/>
    <n v="0"/>
    <x v="22"/>
    <x v="0"/>
    <n v="6"/>
    <n v="42"/>
    <d v="1899-12-30T00:06:42"/>
    <d v="2018-04-01T22:00:00"/>
    <n v="16.7"/>
    <d v="2018-04-01T22:00:00"/>
    <n v="16.7"/>
    <n v="0"/>
    <x v="0"/>
  </r>
  <r>
    <s v="SPB-09186"/>
    <d v="2018-04-01T22:09:21"/>
    <n v="806"/>
    <s v=" 전자랜드 본관 앞"/>
    <n v="2"/>
    <d v="2018-04-01T22:12:54"/>
    <n v="816"/>
    <s v=" 신용산역 6번출구 앞"/>
    <n v="3"/>
    <n v="2"/>
    <n v="840"/>
    <x v="22"/>
    <x v="0"/>
    <n v="9"/>
    <n v="21"/>
    <d v="1899-12-30T00:09:21"/>
    <d v="2018-04-01T22:00:00"/>
    <e v="#N/A"/>
    <d v="2018-04-01T22:00:00"/>
    <n v="16.7"/>
    <n v="0"/>
    <x v="0"/>
  </r>
  <r>
    <s v="SPB-06519"/>
    <d v="2018-04-01T22:12:07"/>
    <n v="2119"/>
    <s v=" 중앙동 동진빌딩"/>
    <n v="2"/>
    <d v="2018-04-01T23:38:11"/>
    <n v="2112"/>
    <s v=" 서울대입구역 마에스트로"/>
    <n v="2"/>
    <n v="85"/>
    <n v="6850"/>
    <x v="22"/>
    <x v="0"/>
    <n v="12"/>
    <n v="7"/>
    <d v="1899-12-30T00:12:07"/>
    <d v="2018-04-01T22:00:00"/>
    <n v="16.7"/>
    <d v="2018-04-01T22:00:00"/>
    <n v="16.7"/>
    <n v="0"/>
    <x v="0"/>
  </r>
  <r>
    <s v="SPB-15133"/>
    <d v="2018-04-01T22:15:02"/>
    <n v="125"/>
    <s v=" 서강대 남문 옆"/>
    <n v="6"/>
    <d v="2018-04-01T22:22:17"/>
    <n v="125"/>
    <s v=" 서강대 남문 옆"/>
    <n v="8"/>
    <n v="6"/>
    <n v="610"/>
    <x v="22"/>
    <x v="0"/>
    <n v="15"/>
    <n v="2"/>
    <d v="1899-12-30T00:15:02"/>
    <d v="2018-04-01T22:00:00"/>
    <n v="16.7"/>
    <d v="2018-04-01T22:00:00"/>
    <n v="16.7"/>
    <n v="0"/>
    <x v="0"/>
  </r>
  <r>
    <s v="SPB-02093"/>
    <d v="2018-04-01T22:18:18"/>
    <n v="549"/>
    <s v=" 아차산역 3번출구"/>
    <n v="3"/>
    <d v="2018-04-01T22:32:06"/>
    <n v="551"/>
    <s v=" 구의삼성쉐르빌 앞"/>
    <n v="4"/>
    <n v="13"/>
    <n v="2270"/>
    <x v="22"/>
    <x v="0"/>
    <n v="18"/>
    <n v="18"/>
    <d v="1899-12-30T00:18:18"/>
    <d v="2018-04-01T22:00:00"/>
    <n v="16.7"/>
    <d v="2018-04-01T22:00:00"/>
    <n v="16.7"/>
    <n v="0"/>
    <x v="0"/>
  </r>
  <r>
    <s v="SPB-09648"/>
    <d v="2018-04-01T22:22:08"/>
    <n v="1530"/>
    <s v=" 광산사거리"/>
    <n v="4"/>
    <d v="2018-04-01T23:10:14"/>
    <n v="1530"/>
    <s v=" 광산사거리"/>
    <n v="4"/>
    <n v="48"/>
    <n v="3890"/>
    <x v="22"/>
    <x v="0"/>
    <n v="22"/>
    <n v="8"/>
    <d v="1899-12-30T00:22:08"/>
    <d v="2018-04-01T22:00:00"/>
    <e v="#N/A"/>
    <d v="2018-04-01T22:00:00"/>
    <n v="16.7"/>
    <n v="0"/>
    <x v="0"/>
  </r>
  <r>
    <s v="SPB-00312"/>
    <d v="2018-04-01T22:25:46"/>
    <n v="130"/>
    <s v=" 신촌역(2호선) 7번출구 앞"/>
    <n v="8"/>
    <d v="2018-04-01T22:34:58"/>
    <n v="159"/>
    <s v=" 이대역 4번 출구"/>
    <n v="3"/>
    <n v="8"/>
    <n v="1090"/>
    <x v="22"/>
    <x v="0"/>
    <n v="25"/>
    <n v="46"/>
    <d v="1899-12-30T00:25:46"/>
    <d v="2018-04-01T22:00:00"/>
    <n v="16.7"/>
    <d v="2018-04-01T22:00:00"/>
    <n v="16.7"/>
    <n v="0"/>
    <x v="0"/>
  </r>
  <r>
    <s v="SPB-11390"/>
    <d v="2018-04-01T22:30:20"/>
    <n v="1431"/>
    <s v=" 중랑구청 사거리"/>
    <n v="4"/>
    <d v="2018-04-01T22:45:34"/>
    <n v="1408"/>
    <s v=" 먹골역 6번출구 앞"/>
    <n v="5"/>
    <n v="15"/>
    <n v="58330"/>
    <x v="22"/>
    <x v="0"/>
    <n v="30"/>
    <n v="20"/>
    <d v="1899-12-30T00:30:20"/>
    <d v="2018-04-01T22:00:00"/>
    <e v="#N/A"/>
    <d v="2018-04-01T22:00:00"/>
    <n v="16.7"/>
    <n v="0"/>
    <x v="0"/>
  </r>
  <r>
    <s v="SPB-09071"/>
    <d v="2018-04-01T22:34:06"/>
    <n v="258"/>
    <s v=" 신길역3번출구"/>
    <n v="8"/>
    <d v="2018-04-01T22:47:24"/>
    <n v="2007"/>
    <s v=" 유한양행앞"/>
    <n v="11"/>
    <n v="12"/>
    <n v="1850"/>
    <x v="22"/>
    <x v="0"/>
    <n v="34"/>
    <n v="6"/>
    <d v="1899-12-30T00:34:06"/>
    <d v="2018-04-01T22:00:00"/>
    <e v="#N/A"/>
    <d v="2018-04-01T22:00:00"/>
    <n v="16.7"/>
    <n v="0"/>
    <x v="0"/>
  </r>
  <r>
    <s v="SPB-03677"/>
    <d v="2018-04-01T22:37:41"/>
    <n v="2102"/>
    <s v=" 봉림교 교통섬"/>
    <n v="7"/>
    <d v="2018-04-01T23:02:07"/>
    <n v="2107"/>
    <s v=" 도림천 신화교"/>
    <n v="8"/>
    <n v="24"/>
    <n v="2810"/>
    <x v="22"/>
    <x v="0"/>
    <n v="37"/>
    <n v="41"/>
    <d v="1899-12-30T00:37:41"/>
    <d v="2018-04-01T22:00:00"/>
    <e v="#N/A"/>
    <d v="2018-04-01T22:00:00"/>
    <n v="16.7"/>
    <n v="0"/>
    <x v="0"/>
  </r>
  <r>
    <s v="SPB-03379"/>
    <d v="2018-04-01T22:41:11"/>
    <n v="334"/>
    <s v=" 종로3가역 2번출구 뒤"/>
    <n v="1"/>
    <d v="2018-04-01T22:56:40"/>
    <n v="358"/>
    <s v=" 성대입구 사거리"/>
    <n v="7"/>
    <n v="15"/>
    <n v="2470"/>
    <x v="22"/>
    <x v="0"/>
    <n v="41"/>
    <n v="11"/>
    <d v="1899-12-30T00:41:11"/>
    <d v="2018-04-01T22:00:00"/>
    <n v="16.7"/>
    <d v="2018-04-01T22:00:00"/>
    <n v="16.7"/>
    <n v="0"/>
    <x v="0"/>
  </r>
  <r>
    <s v="SPB-12019"/>
    <d v="2018-04-01T22:45:37"/>
    <n v="1021"/>
    <s v=" 강일동 리슈빌 빌딩앞"/>
    <n v="9"/>
    <d v="2018-04-01T23:35:56"/>
    <n v="1021"/>
    <s v=" 강일동 리슈빌 빌딩앞"/>
    <n v="9"/>
    <n v="46"/>
    <n v="7450"/>
    <x v="22"/>
    <x v="0"/>
    <n v="45"/>
    <n v="37"/>
    <d v="1899-12-30T00:45:37"/>
    <d v="2018-04-01T22:00:00"/>
    <e v="#N/A"/>
    <d v="2018-04-01T22:00:00"/>
    <n v="16.7"/>
    <n v="0"/>
    <x v="0"/>
  </r>
  <r>
    <s v="SPB-12049"/>
    <d v="2018-04-01T22:50:46"/>
    <n v="1616"/>
    <s v=" 하계2동 공항버스정류장 옆"/>
    <n v="1"/>
    <d v="2018-04-01T23:01:40"/>
    <n v="1619"/>
    <s v=" 중계동 하나프라자빌딩 앞(중1-1)"/>
    <n v="1"/>
    <n v="10"/>
    <n v="2370"/>
    <x v="22"/>
    <x v="0"/>
    <n v="50"/>
    <n v="46"/>
    <d v="1899-12-30T00:50:46"/>
    <d v="2018-04-01T22:00:00"/>
    <e v="#N/A"/>
    <d v="2018-04-01T22:00:00"/>
    <n v="16.7"/>
    <n v="0"/>
    <x v="0"/>
  </r>
  <r>
    <s v="SPB-02129"/>
    <d v="2018-04-01T22:54:37"/>
    <n v="548"/>
    <s v=" 자양나들목"/>
    <n v="8"/>
    <d v="2018-04-01T23:29:26"/>
    <n v="549"/>
    <s v=" 아차산역 3번출구"/>
    <n v="6"/>
    <n v="34"/>
    <n v="6790"/>
    <x v="22"/>
    <x v="0"/>
    <n v="54"/>
    <n v="37"/>
    <d v="1899-12-30T00:54:37"/>
    <d v="2018-04-01T22:00:00"/>
    <e v="#N/A"/>
    <d v="2018-04-01T22:00:00"/>
    <n v="16.7"/>
    <n v="0"/>
    <x v="0"/>
  </r>
  <r>
    <s v="SPB-06041"/>
    <d v="2018-04-01T22:57:56"/>
    <n v="1337"/>
    <s v=" 돈암성당 옆"/>
    <n v="5"/>
    <d v="2018-04-01T23:55:13"/>
    <n v="501"/>
    <s v=" 광진구의회 앞"/>
    <n v="10"/>
    <n v="56"/>
    <n v="14310"/>
    <x v="22"/>
    <x v="0"/>
    <n v="57"/>
    <n v="56"/>
    <d v="1899-12-30T00:57:56"/>
    <d v="2018-04-01T22:00:00"/>
    <e v="#N/A"/>
    <d v="2018-04-01T22:00:00"/>
    <n v="16.7"/>
    <n v="0"/>
    <x v="0"/>
  </r>
  <r>
    <s v="SPB-01414"/>
    <d v="2018-04-01T23:02:00"/>
    <n v="249"/>
    <s v=" 여의도중학교 옆"/>
    <n v="3"/>
    <d v="2018-04-02T00:06:42"/>
    <n v="249"/>
    <s v=" 여의도중학교 옆"/>
    <n v="1"/>
    <n v="64"/>
    <n v="8600"/>
    <x v="23"/>
    <x v="0"/>
    <n v="2"/>
    <n v="0"/>
    <d v="1899-12-30T00:02:00"/>
    <d v="2018-04-01T23:00:00"/>
    <n v="16.3"/>
    <d v="2018-04-01T23:00:00"/>
    <n v="16.3"/>
    <n v="0"/>
    <x v="0"/>
  </r>
  <r>
    <s v="SPB-04188"/>
    <d v="2018-04-01T23:06:33"/>
    <n v="1206"/>
    <s v=" 9호선종합운동장역 9번출구"/>
    <n v="17"/>
    <d v="2018-04-01T23:17:34"/>
    <n v="1231"/>
    <s v=" 잠실역 6번출구"/>
    <n v="8"/>
    <n v="10"/>
    <n v="2270"/>
    <x v="23"/>
    <x v="0"/>
    <n v="6"/>
    <n v="33"/>
    <d v="1899-12-30T00:06:33"/>
    <d v="2018-04-01T23:00:00"/>
    <n v="16.3"/>
    <d v="2018-04-01T23:00:00"/>
    <n v="16.3"/>
    <n v="0"/>
    <x v="0"/>
  </r>
  <r>
    <s v="SPB-06737"/>
    <d v="2018-04-01T23:10:23"/>
    <n v="584"/>
    <s v=" 광진광장 교통섬"/>
    <n v="13"/>
    <d v="2018-04-01T23:41:15"/>
    <n v="1434"/>
    <s v=" 홈플러스 면목동점"/>
    <n v="5"/>
    <n v="30"/>
    <n v="4990"/>
    <x v="23"/>
    <x v="0"/>
    <n v="10"/>
    <n v="23"/>
    <d v="1899-12-30T00:10:23"/>
    <d v="2018-04-01T23:00:00"/>
    <n v="16.3"/>
    <d v="2018-04-01T23:00:00"/>
    <n v="16.3"/>
    <n v="0"/>
    <x v="0"/>
  </r>
  <r>
    <s v="SPB-04322"/>
    <d v="2018-04-01T23:15:22"/>
    <n v="221"/>
    <s v=" 여의도초교 앞"/>
    <n v="1"/>
    <d v="2018-04-02T00:07:05"/>
    <n v="221"/>
    <s v=" 여의도초교 앞"/>
    <n v="1"/>
    <n v="51"/>
    <n v="4520"/>
    <x v="23"/>
    <x v="0"/>
    <n v="15"/>
    <n v="22"/>
    <d v="1899-12-30T00:15:22"/>
    <d v="2018-04-01T23:00:00"/>
    <n v="16.3"/>
    <d v="2018-04-01T23:00:00"/>
    <n v="16.3"/>
    <n v="0"/>
    <x v="0"/>
  </r>
  <r>
    <s v="SPB-12690"/>
    <d v="2018-04-01T23:20:48"/>
    <n v="1117"/>
    <s v=" 스타벅스앞"/>
    <n v="9"/>
    <d v="2018-04-01T23:36:32"/>
    <n v="1119"/>
    <s v=" 염창동 한마음아파트앞(염창동 빛나는 음악학원앞)"/>
    <n v="6"/>
    <n v="15"/>
    <n v="2660"/>
    <x v="23"/>
    <x v="0"/>
    <n v="20"/>
    <n v="48"/>
    <d v="1899-12-30T00:20:48"/>
    <d v="2018-04-01T23:00:00"/>
    <n v="16.3"/>
    <d v="2018-04-01T23:00:00"/>
    <n v="16.3"/>
    <n v="0"/>
    <x v="0"/>
  </r>
  <r>
    <s v="SPB-02093"/>
    <d v="2018-04-01T23:26:13"/>
    <n v="551"/>
    <s v=" 구의삼성쉐르빌 앞"/>
    <n v="4"/>
    <d v="2018-04-02T00:19:14"/>
    <n v="551"/>
    <s v=" 구의삼성쉐르빌 앞"/>
    <n v="2"/>
    <n v="52"/>
    <n v="6300"/>
    <x v="23"/>
    <x v="0"/>
    <n v="26"/>
    <n v="13"/>
    <d v="1899-12-30T00:26:13"/>
    <d v="2018-04-01T23:00:00"/>
    <n v="16.3"/>
    <d v="2018-04-01T23:00:00"/>
    <n v="16.3"/>
    <n v="0"/>
    <x v="0"/>
  </r>
  <r>
    <s v="SPB-05398"/>
    <d v="2018-04-01T23:30:46"/>
    <n v="568"/>
    <s v=" 청계8가사거리 부근"/>
    <n v="1"/>
    <d v="2018-04-01T23:49:04"/>
    <n v="1336"/>
    <s v=" 성북3교 위"/>
    <n v="1"/>
    <n v="17"/>
    <n v="3410"/>
    <x v="23"/>
    <x v="0"/>
    <n v="30"/>
    <n v="46"/>
    <d v="1899-12-30T00:30:46"/>
    <d v="2018-04-01T23:00:00"/>
    <e v="#N/A"/>
    <d v="2018-04-01T23:00:00"/>
    <n v="16.3"/>
    <n v="0"/>
    <x v="0"/>
  </r>
  <r>
    <s v="SPB-09139"/>
    <d v="2018-04-01T23:35:58"/>
    <n v="568"/>
    <s v=" 청계8가사거리 부근"/>
    <n v="2"/>
    <d v="2018-04-01T23:41:06"/>
    <n v="363"/>
    <s v=" 신설동역 11번출구 뒤"/>
    <n v="1"/>
    <n v="4"/>
    <n v="640"/>
    <x v="23"/>
    <x v="0"/>
    <n v="35"/>
    <n v="58"/>
    <d v="1899-12-30T00:35:58"/>
    <d v="2018-04-01T23:00:00"/>
    <e v="#N/A"/>
    <d v="2018-04-01T23:00:00"/>
    <n v="16.3"/>
    <n v="0"/>
    <x v="0"/>
  </r>
  <r>
    <s v="SPB-04518"/>
    <d v="2018-04-01T23:42:57"/>
    <n v="302"/>
    <s v=" 경복궁역 4번출구 뒤"/>
    <n v="10"/>
    <d v="2018-04-01T23:49:33"/>
    <n v="450"/>
    <s v=" 효자동 삼거리"/>
    <n v="13"/>
    <n v="6"/>
    <n v="1200"/>
    <x v="23"/>
    <x v="0"/>
    <n v="42"/>
    <n v="57"/>
    <d v="1899-12-30T00:42:57"/>
    <d v="2018-04-01T23:00:00"/>
    <e v="#N/A"/>
    <d v="2018-04-01T23:00:00"/>
    <n v="16.3"/>
    <n v="0"/>
    <x v="0"/>
  </r>
  <r>
    <s v="SPB-12738"/>
    <d v="2018-04-01T23:48:37"/>
    <n v="563"/>
    <s v=" 성동세무서 건너편"/>
    <n v="5"/>
    <d v="2018-04-02T00:08:45"/>
    <n v="514"/>
    <s v=" 성수사거리 버스정류장 앞"/>
    <n v="6"/>
    <n v="18"/>
    <n v="3870"/>
    <x v="23"/>
    <x v="0"/>
    <n v="48"/>
    <n v="37"/>
    <d v="1899-12-30T00:48:37"/>
    <d v="2018-04-01T23:00:00"/>
    <n v="16.3"/>
    <d v="2018-04-01T23:00:00"/>
    <n v="16.3"/>
    <n v="0"/>
    <x v="0"/>
  </r>
  <r>
    <s v="SPB-04884"/>
    <d v="2018-04-01T23:54:52"/>
    <n v="1328"/>
    <s v=" 월곡역 3번출구"/>
    <n v="6"/>
    <d v="2018-04-02T00:32:04"/>
    <n v="1308"/>
    <s v=" 안암로터리 버스정류장 앞"/>
    <n v="9"/>
    <n v="36"/>
    <n v="3260"/>
    <x v="23"/>
    <x v="0"/>
    <n v="54"/>
    <n v="52"/>
    <d v="1899-12-30T00:54:52"/>
    <d v="2018-04-01T23:00:00"/>
    <n v="16.3"/>
    <d v="2018-04-01T23:00:00"/>
    <n v="16.3"/>
    <n v="0"/>
    <x v="0"/>
  </r>
  <r>
    <s v="SPB-01871"/>
    <d v="2018-04-01T23:59:37"/>
    <n v="159"/>
    <s v=" 이대역 4번 출구"/>
    <n v="5"/>
    <d v="2018-04-02T00:20:04"/>
    <n v="106"/>
    <s v=" 합정역 7번출구 앞"/>
    <n v="3"/>
    <n v="20"/>
    <n v="4180"/>
    <x v="23"/>
    <x v="0"/>
    <n v="59"/>
    <n v="37"/>
    <d v="1899-12-30T00:59:37"/>
    <d v="2018-04-01T23:00:00"/>
    <n v="16.3"/>
    <d v="2018-04-01T23:00:00"/>
    <n v="16.3"/>
    <n v="0"/>
    <x v="0"/>
  </r>
  <r>
    <s v="SPB-15523"/>
    <d v="2018-04-02T00:04:18"/>
    <n v="274"/>
    <s v=" 영등포역지하쇼핑센타 5번출구"/>
    <n v="4"/>
    <d v="2018-04-02T00:29:54"/>
    <n v="703"/>
    <s v=" 오목교역 7번출구 앞"/>
    <n v="9"/>
    <n v="25"/>
    <n v="3600"/>
    <x v="0"/>
    <x v="1"/>
    <n v="4"/>
    <n v="18"/>
    <d v="1899-12-30T00:04:18"/>
    <d v="2018-04-02T00:00:00"/>
    <n v="16.100000000000001"/>
    <d v="2018-04-02T00:00:00"/>
    <n v="16.100000000000001"/>
    <n v="0"/>
    <x v="0"/>
  </r>
  <r>
    <s v="SPB-09233"/>
    <d v="2018-04-02T00:07:58"/>
    <n v="2326"/>
    <s v=" 대치동 삼성로"/>
    <n v="7"/>
    <d v="2018-04-02T00:23:30"/>
    <n v="2360"/>
    <s v=" 도곡1동 주민센터 교차로"/>
    <n v="7"/>
    <n v="14"/>
    <n v="1960"/>
    <x v="0"/>
    <x v="1"/>
    <n v="7"/>
    <n v="58"/>
    <d v="1899-12-30T00:07:58"/>
    <d v="2018-04-02T00:00:00"/>
    <n v="16.100000000000001"/>
    <d v="2018-04-02T00:00:00"/>
    <n v="16.100000000000001"/>
    <n v="0"/>
    <x v="0"/>
  </r>
  <r>
    <s v="SPB-06376"/>
    <d v="2018-04-02T00:13:32"/>
    <n v="2111"/>
    <s v=" 서울대입구역 1번출구"/>
    <n v="10"/>
    <d v="2018-04-02T01:50:44"/>
    <n v="2116"/>
    <s v=" 에이스에이존빌딩"/>
    <n v="4"/>
    <n v="96"/>
    <n v="4720"/>
    <x v="0"/>
    <x v="1"/>
    <n v="13"/>
    <n v="32"/>
    <d v="1899-12-30T00:13:32"/>
    <d v="2018-04-02T00:00:00"/>
    <n v="16.100000000000001"/>
    <d v="2018-04-02T00:00:00"/>
    <n v="16.100000000000001"/>
    <n v="0"/>
    <x v="0"/>
  </r>
  <r>
    <s v="SPB-15225"/>
    <d v="2018-04-02T00:19:14"/>
    <n v="1906"/>
    <s v=" 신도림역 1번 출구 앞"/>
    <n v="9"/>
    <d v="2018-04-02T00:45:07"/>
    <n v="1966"/>
    <s v=" 한마을아파트 정문상가"/>
    <n v="4"/>
    <n v="25"/>
    <n v="3200"/>
    <x v="0"/>
    <x v="1"/>
    <n v="19"/>
    <n v="14"/>
    <d v="1899-12-30T00:19:14"/>
    <d v="2018-04-02T00:00:00"/>
    <n v="16.100000000000001"/>
    <d v="2018-04-02T00:00:00"/>
    <n v="16.100000000000001"/>
    <n v="0"/>
    <x v="0"/>
  </r>
  <r>
    <s v="SPB-05075"/>
    <d v="2018-04-02T00:27:25"/>
    <n v="712"/>
    <s v=" 강월초교입구 사거리"/>
    <n v="8"/>
    <d v="2018-04-02T00:36:07"/>
    <n v="1933"/>
    <s v=" 개봉푸르지오아파트 상가"/>
    <n v="2"/>
    <n v="8"/>
    <n v="2050"/>
    <x v="0"/>
    <x v="1"/>
    <n v="27"/>
    <n v="25"/>
    <d v="1899-12-30T00:27:25"/>
    <d v="2018-04-02T00:00:00"/>
    <n v="16.100000000000001"/>
    <d v="2018-04-02T00:00:00"/>
    <n v="16.100000000000001"/>
    <n v="0"/>
    <x v="0"/>
  </r>
  <r>
    <s v="SPB-04807"/>
    <d v="2018-04-02T00:35:01"/>
    <n v="624"/>
    <s v=" 전농동 동아아파트 앞"/>
    <n v="5"/>
    <d v="2018-04-02T01:03:58"/>
    <n v="624"/>
    <s v=" 전농동 동아아파트 앞"/>
    <n v="5"/>
    <n v="28"/>
    <n v="3710"/>
    <x v="0"/>
    <x v="1"/>
    <n v="35"/>
    <n v="1"/>
    <d v="1899-12-30T00:35:01"/>
    <d v="2018-04-02T00:00:00"/>
    <n v="16.100000000000001"/>
    <d v="2018-04-02T00:00:00"/>
    <n v="16.100000000000001"/>
    <n v="0"/>
    <x v="0"/>
  </r>
  <r>
    <s v="SPB-07822"/>
    <d v="2018-04-02T00:44:11"/>
    <n v="1408"/>
    <s v=" 먹골역 6번출구 앞"/>
    <n v="9"/>
    <d v="2018-04-02T01:00:48"/>
    <n v="1642"/>
    <s v=" 서울여대 남문"/>
    <n v="3"/>
    <n v="16"/>
    <n v="2500"/>
    <x v="0"/>
    <x v="1"/>
    <n v="44"/>
    <n v="11"/>
    <d v="1899-12-30T00:44:11"/>
    <d v="2018-04-02T00:00:00"/>
    <n v="16.100000000000001"/>
    <d v="2018-04-02T00:00:00"/>
    <n v="16.100000000000001"/>
    <n v="0"/>
    <x v="0"/>
  </r>
  <r>
    <s v="SPB-07753"/>
    <d v="2018-04-02T00:51:40"/>
    <n v="548"/>
    <s v=" 자양나들목"/>
    <n v="18"/>
    <d v="2018-04-02T01:04:03"/>
    <n v="1231"/>
    <s v=" 잠실역 6번출구"/>
    <n v="2"/>
    <n v="11"/>
    <n v="2470"/>
    <x v="0"/>
    <x v="1"/>
    <n v="51"/>
    <n v="40"/>
    <d v="1899-12-30T00:51:40"/>
    <d v="2018-04-02T00:00:00"/>
    <n v="16.100000000000001"/>
    <d v="2018-04-02T00:00:00"/>
    <n v="16.100000000000001"/>
    <n v="0"/>
    <x v="0"/>
  </r>
  <r>
    <s v="SPB-15845"/>
    <d v="2018-04-02T01:02:06"/>
    <n v="543"/>
    <s v=" 구의공원(테크노마트 앞)"/>
    <n v="16"/>
    <d v="2018-04-02T01:45:35"/>
    <n v="1032"/>
    <s v=" 선사고등학교"/>
    <n v="2"/>
    <n v="43"/>
    <n v="8130"/>
    <x v="1"/>
    <x v="1"/>
    <n v="2"/>
    <n v="6"/>
    <d v="1899-12-30T00:02:06"/>
    <d v="2018-04-02T01:00:00"/>
    <n v="16"/>
    <d v="2018-04-02T01:00:00"/>
    <n v="16"/>
    <n v="0"/>
    <x v="0"/>
  </r>
  <r>
    <s v="SPB-09290"/>
    <d v="2018-04-02T01:10:00"/>
    <n v="521"/>
    <s v=" 왕십리역 11번 출구 앞"/>
    <n v="5"/>
    <d v="2018-04-02T01:15:43"/>
    <n v="536"/>
    <s v=" 행당역 2번출구 앞"/>
    <n v="4"/>
    <n v="5"/>
    <n v="910"/>
    <x v="1"/>
    <x v="1"/>
    <n v="10"/>
    <n v="0"/>
    <d v="1899-12-30T00:10:00"/>
    <d v="2018-04-02T01:00:00"/>
    <n v="16"/>
    <d v="2018-04-02T01:00:00"/>
    <n v="16"/>
    <n v="0"/>
    <x v="0"/>
  </r>
  <r>
    <s v="SPB-09920"/>
    <d v="2018-04-02T01:20:02"/>
    <n v="2245"/>
    <s v="양재초등학교 맞은편"/>
    <n v="1"/>
    <d v="2018-04-02T01:37:02"/>
    <n v="2242"/>
    <s v="양재역 11번 출구 앞"/>
    <n v="20"/>
    <n v="16"/>
    <n v="2120"/>
    <x v="1"/>
    <x v="1"/>
    <n v="20"/>
    <n v="2"/>
    <d v="1899-12-30T00:20:02"/>
    <d v="2018-04-02T01:00:00"/>
    <n v="16"/>
    <d v="2018-04-02T01:00:00"/>
    <n v="16"/>
    <n v="0"/>
    <x v="0"/>
  </r>
  <r>
    <s v="SPB-00448"/>
    <d v="2018-04-02T01:31:16"/>
    <n v="1101"/>
    <s v=" 개화동상사마을종점 버스정류장"/>
    <n v="8"/>
    <d v="2018-04-02T01:53:05"/>
    <n v="1103"/>
    <s v=" 방화역 4번출구앞"/>
    <n v="6"/>
    <n v="21"/>
    <n v="2510"/>
    <x v="1"/>
    <x v="1"/>
    <n v="31"/>
    <n v="16"/>
    <d v="1899-12-30T00:31:16"/>
    <d v="2018-04-02T01:00:00"/>
    <e v="#N/A"/>
    <d v="2018-04-02T01:00:00"/>
    <n v="16"/>
    <n v="0"/>
    <x v="0"/>
  </r>
  <r>
    <s v="SPB-12268"/>
    <d v="2018-04-02T01:42:51"/>
    <n v="356"/>
    <s v=" KT혜화지사 앞"/>
    <n v="7"/>
    <d v="2018-04-02T01:53:06"/>
    <n v="1306"/>
    <s v=" 한성대입구역2번출구"/>
    <n v="9"/>
    <n v="9"/>
    <n v="1200"/>
    <x v="1"/>
    <x v="1"/>
    <n v="42"/>
    <n v="51"/>
    <d v="1899-12-30T00:42:51"/>
    <d v="2018-04-02T01:00:00"/>
    <n v="16"/>
    <d v="2018-04-02T01:00:00"/>
    <n v="16"/>
    <n v="0"/>
    <x v="0"/>
  </r>
  <r>
    <s v="SPB-13253"/>
    <d v="2018-04-02T01:54:56"/>
    <n v="2102"/>
    <s v=" 봉림교 교통섬"/>
    <n v="14"/>
    <d v="2018-04-02T02:14:29"/>
    <n v="2113"/>
    <s v=" 관악동작견인차량보관소"/>
    <n v="4"/>
    <n v="18"/>
    <n v="2700"/>
    <x v="1"/>
    <x v="1"/>
    <n v="54"/>
    <n v="56"/>
    <d v="1899-12-30T00:54:56"/>
    <d v="2018-04-02T01:00:00"/>
    <e v="#N/A"/>
    <d v="2018-04-02T01:00:00"/>
    <n v="16"/>
    <n v="0"/>
    <x v="0"/>
  </r>
  <r>
    <s v="SPB-14119"/>
    <d v="2018-04-02T02:09:12"/>
    <n v="911"/>
    <s v=" 은평평화공원(역촌역4번출구)"/>
    <n v="5"/>
    <d v="2018-04-02T02:26:04"/>
    <n v="191"/>
    <s v=" 정명학원"/>
    <n v="6"/>
    <n v="16"/>
    <n v="3600"/>
    <x v="2"/>
    <x v="1"/>
    <n v="9"/>
    <n v="12"/>
    <d v="1899-12-30T00:09:12"/>
    <d v="2018-04-02T02:00:00"/>
    <e v="#N/A"/>
    <d v="2018-04-02T02:00:00"/>
    <n v="15.7"/>
    <n v="0"/>
    <x v="0"/>
  </r>
  <r>
    <s v="SPB-11187"/>
    <d v="2018-04-02T02:26:52"/>
    <n v="106"/>
    <s v=" 합정역 7번출구 앞"/>
    <n v="8"/>
    <d v="2018-04-02T03:11:08"/>
    <n v="1965"/>
    <s v=" 삼환로즈빌아파트 105동 옆"/>
    <n v="6"/>
    <n v="42"/>
    <n v="8780"/>
    <x v="2"/>
    <x v="1"/>
    <n v="26"/>
    <n v="52"/>
    <d v="1899-12-30T00:26:52"/>
    <d v="2018-04-02T02:00:00"/>
    <e v="#N/A"/>
    <d v="2018-04-02T02:00:00"/>
    <n v="15.7"/>
    <n v="0"/>
    <x v="0"/>
  </r>
  <r>
    <s v="SPB-05982"/>
    <d v="2018-04-02T02:48:02"/>
    <n v="118"/>
    <s v=" 광흥창역 2번출구 앞"/>
    <n v="9"/>
    <d v="2018-04-02T03:19:49"/>
    <n v="818"/>
    <s v=" 숙명여대 입구 교차로"/>
    <n v="5"/>
    <n v="31"/>
    <n v="4410"/>
    <x v="2"/>
    <x v="1"/>
    <n v="48"/>
    <n v="2"/>
    <d v="1899-12-30T00:48:02"/>
    <d v="2018-04-02T02:00:00"/>
    <n v="15.7"/>
    <d v="2018-04-02T02:00:00"/>
    <n v="15.7"/>
    <n v="0"/>
    <x v="0"/>
  </r>
  <r>
    <s v="SPB-06115"/>
    <d v="2018-04-02T03:15:14"/>
    <n v="377"/>
    <s v=" 서울역 4번출구 앞"/>
    <n v="10"/>
    <d v="2018-04-02T04:26:15"/>
    <n v="2229"/>
    <s v="로고스교회 맞은 편"/>
    <n v="10"/>
    <n v="70"/>
    <n v="10900"/>
    <x v="3"/>
    <x v="1"/>
    <n v="15"/>
    <n v="14"/>
    <d v="1899-12-30T00:15:14"/>
    <d v="2018-04-02T03:00:00"/>
    <n v="15.6"/>
    <d v="2018-04-02T03:00:00"/>
    <n v="15.6"/>
    <n v="0"/>
    <x v="0"/>
  </r>
  <r>
    <s v="SPB-09586"/>
    <d v="2018-04-02T03:41:19"/>
    <n v="909"/>
    <s v=" 백련산 힐스테이트 3차"/>
    <n v="5"/>
    <d v="2018-04-02T04:01:55"/>
    <n v="159"/>
    <s v=" 이대역 4번 출구"/>
    <n v="4"/>
    <n v="19"/>
    <n v="41930"/>
    <x v="3"/>
    <x v="1"/>
    <n v="41"/>
    <n v="19"/>
    <d v="1899-12-30T00:41:19"/>
    <d v="2018-04-02T03:00:00"/>
    <n v="15.6"/>
    <d v="2018-04-02T03:00:00"/>
    <n v="15.6"/>
    <n v="0"/>
    <x v="0"/>
  </r>
  <r>
    <s v="SPB-13023"/>
    <d v="2018-04-02T04:13:54"/>
    <n v="1616"/>
    <s v=" 하계2동 공항버스정류장 옆"/>
    <n v="10"/>
    <d v="2018-04-02T04:34:58"/>
    <n v="1420"/>
    <s v=" 신내어울공원 앞"/>
    <n v="7"/>
    <n v="19"/>
    <n v="3530"/>
    <x v="4"/>
    <x v="1"/>
    <n v="13"/>
    <n v="54"/>
    <d v="1899-12-30T00:13:54"/>
    <d v="2018-04-02T04:00:00"/>
    <n v="15.7"/>
    <d v="2018-04-02T04:00:00"/>
    <n v="15.7"/>
    <n v="0"/>
    <x v="0"/>
  </r>
  <r>
    <s v="SPB-09780"/>
    <d v="2018-04-02T04:54:29"/>
    <n v="1001"/>
    <s v=" 광진교 남단 사거리(디지털프라자앞)"/>
    <n v="9"/>
    <d v="2018-04-02T05:02:28"/>
    <n v="1274"/>
    <s v=" 영파여고 앞"/>
    <n v="20"/>
    <n v="7"/>
    <n v="1070"/>
    <x v="4"/>
    <x v="1"/>
    <n v="54"/>
    <n v="29"/>
    <d v="1899-12-30T00:54:29"/>
    <d v="2018-04-02T04:00:00"/>
    <e v="#N/A"/>
    <d v="2018-04-02T04:00:00"/>
    <n v="15.7"/>
    <n v="0"/>
    <x v="0"/>
  </r>
  <r>
    <s v="SPB-13328"/>
    <d v="2018-04-02T05:32:25"/>
    <n v="912"/>
    <s v=" 응암오거리"/>
    <n v="2"/>
    <d v="2018-04-02T06:14:11"/>
    <n v="420"/>
    <s v=" 서울시 공공자전거 상암센터"/>
    <n v="6"/>
    <n v="41"/>
    <n v="4550"/>
    <x v="5"/>
    <x v="1"/>
    <n v="32"/>
    <n v="25"/>
    <d v="1899-12-30T00:32:25"/>
    <d v="2018-04-02T05:00:00"/>
    <e v="#N/A"/>
    <d v="2018-04-02T05:00:00"/>
    <n v="15.3"/>
    <n v="0"/>
    <x v="0"/>
  </r>
  <r>
    <s v="SPB-08638"/>
    <d v="2018-04-02T05:57:57"/>
    <n v="826"/>
    <s v=" 서울역 서부교차로2"/>
    <n v="11"/>
    <d v="2018-04-02T06:11:02"/>
    <n v="160"/>
    <s v=" 북아현동 가구거리"/>
    <n v="20"/>
    <n v="11"/>
    <n v="1820"/>
    <x v="5"/>
    <x v="1"/>
    <n v="57"/>
    <n v="57"/>
    <d v="1899-12-30T00:57:57"/>
    <d v="2018-04-02T05:00:00"/>
    <n v="15.3"/>
    <d v="2018-04-02T05:00:00"/>
    <n v="15.3"/>
    <n v="0"/>
    <x v="0"/>
  </r>
  <r>
    <s v="SPB-08729"/>
    <d v="2018-04-02T06:15:20"/>
    <n v="2139"/>
    <s v=" 서울신성초등학교"/>
    <n v="7"/>
    <d v="2018-04-02T06:41:59"/>
    <n v="2054"/>
    <s v=" 삼익아파트"/>
    <n v="7"/>
    <n v="25"/>
    <n v="5460"/>
    <x v="6"/>
    <x v="1"/>
    <n v="15"/>
    <n v="20"/>
    <d v="1899-12-30T00:15:20"/>
    <d v="2018-04-02T06:00:00"/>
    <n v="14.9"/>
    <d v="2018-04-02T06:00:00"/>
    <n v="14.9"/>
    <n v="0"/>
    <x v="0"/>
  </r>
  <r>
    <s v="SPB-03164"/>
    <d v="2018-04-02T06:27:44"/>
    <n v="316"/>
    <s v=" 종각역 1번출구 앞"/>
    <n v="11"/>
    <d v="2018-04-02T06:32:24"/>
    <n v="369"/>
    <s v=" 광화문 시민열린마당"/>
    <n v="1"/>
    <n v="4"/>
    <n v="750"/>
    <x v="6"/>
    <x v="1"/>
    <n v="27"/>
    <n v="44"/>
    <d v="1899-12-30T00:27:44"/>
    <d v="2018-04-02T06:00:00"/>
    <n v="14.9"/>
    <d v="2018-04-02T06:00:00"/>
    <n v="14.9"/>
    <n v="0"/>
    <x v="0"/>
  </r>
  <r>
    <s v="SPB-09210"/>
    <d v="2018-04-02T06:38:22"/>
    <n v="106"/>
    <s v=" 합정역 7번출구 앞"/>
    <n v="4"/>
    <d v="2018-04-02T06:50:13"/>
    <n v="421"/>
    <s v=" 마포구청 앞"/>
    <n v="8"/>
    <n v="10"/>
    <n v="2140"/>
    <x v="6"/>
    <x v="1"/>
    <n v="38"/>
    <n v="22"/>
    <d v="1899-12-30T00:38:22"/>
    <d v="2018-04-02T06:00:00"/>
    <n v="14.9"/>
    <d v="2018-04-02T06:00:00"/>
    <n v="14.9"/>
    <n v="0"/>
    <x v="0"/>
  </r>
  <r>
    <s v="SPB-11114"/>
    <d v="2018-04-02T06:46:23"/>
    <n v="342"/>
    <s v=" 대학로 마로니에공원"/>
    <n v="7"/>
    <d v="2018-04-02T07:02:05"/>
    <n v="369"/>
    <s v=" 광화문 시민열린마당"/>
    <n v="19"/>
    <n v="15"/>
    <n v="2820"/>
    <x v="6"/>
    <x v="1"/>
    <n v="46"/>
    <n v="23"/>
    <d v="1899-12-30T00:46:23"/>
    <d v="2018-04-02T06:00:00"/>
    <n v="14.9"/>
    <d v="2018-04-02T06:00:00"/>
    <n v="14.9"/>
    <n v="0"/>
    <x v="0"/>
  </r>
  <r>
    <s v="SPB-14846"/>
    <d v="2018-04-02T06:52:54"/>
    <n v="2028"/>
    <s v=" 남성역 2번출구 뒷편"/>
    <n v="3"/>
    <d v="2018-04-02T07:05:05"/>
    <n v="2283"/>
    <s v=" 그룹한빌딩옆"/>
    <n v="10"/>
    <n v="11"/>
    <n v="1820"/>
    <x v="6"/>
    <x v="1"/>
    <n v="52"/>
    <n v="54"/>
    <d v="1899-12-30T00:52:54"/>
    <d v="2018-04-02T06:00:00"/>
    <n v="14.9"/>
    <d v="2018-04-02T06:00:00"/>
    <n v="14.9"/>
    <n v="0"/>
    <x v="0"/>
  </r>
  <r>
    <s v="SPB-12738"/>
    <d v="2018-04-02T07:01:30"/>
    <n v="501"/>
    <s v=" 광진구의회 앞"/>
    <n v="13"/>
    <d v="2018-04-02T07:06:49"/>
    <n v="504"/>
    <s v=" 신자초교입구교차로"/>
    <n v="5"/>
    <n v="4"/>
    <n v="750"/>
    <x v="7"/>
    <x v="1"/>
    <n v="1"/>
    <n v="30"/>
    <d v="1899-12-30T00:01:30"/>
    <d v="2018-04-02T07:00:00"/>
    <n v="15.1"/>
    <d v="2018-04-02T07:00:00"/>
    <n v="15.1"/>
    <n v="0"/>
    <x v="0"/>
  </r>
  <r>
    <s v="SPB-12549"/>
    <d v="2018-04-02T07:08:41"/>
    <n v="1953"/>
    <s v=" 천왕역 4번출구 뒤"/>
    <n v="13"/>
    <d v="2018-04-02T07:45:25"/>
    <n v="262"/>
    <s v=" 영문초등학교 사거리"/>
    <n v="8"/>
    <n v="36"/>
    <n v="8220"/>
    <x v="7"/>
    <x v="1"/>
    <n v="8"/>
    <n v="41"/>
    <d v="1899-12-30T00:08:41"/>
    <d v="2018-04-02T07:00:00"/>
    <e v="#N/A"/>
    <d v="2018-04-02T07:00:00"/>
    <n v="15.1"/>
    <n v="0"/>
    <x v="0"/>
  </r>
  <r>
    <s v="SPB-14093"/>
    <d v="2018-04-02T07:13:46"/>
    <n v="1809"/>
    <s v=" LG전자 별관동(호서대 벤처타워 맞은편)"/>
    <n v="10"/>
    <d v="2018-04-02T07:16:39"/>
    <n v="9999"/>
    <s v="중랑센터2"/>
    <n v="20"/>
    <n v="2"/>
    <n v="920"/>
    <x v="7"/>
    <x v="1"/>
    <n v="13"/>
    <n v="46"/>
    <d v="1899-12-30T00:13:46"/>
    <d v="2018-04-02T07:00:00"/>
    <n v="15.1"/>
    <d v="2018-04-02T07:00:00"/>
    <n v="15.1"/>
    <n v="0"/>
    <x v="0"/>
  </r>
  <r>
    <s v="SPB-01845"/>
    <d v="2018-04-02T07:19:10"/>
    <n v="501"/>
    <s v=" 광진구의회 앞"/>
    <n v="14"/>
    <d v="2018-04-02T07:32:15"/>
    <n v="3501"/>
    <s v=" 광진구청 앞"/>
    <n v="8"/>
    <n v="12"/>
    <n v="1730"/>
    <x v="7"/>
    <x v="1"/>
    <n v="19"/>
    <n v="10"/>
    <d v="1899-12-30T00:19:10"/>
    <d v="2018-04-02T07:00:00"/>
    <e v="#N/A"/>
    <d v="2018-04-02T07:00:00"/>
    <n v="15.1"/>
    <n v="0"/>
    <x v="0"/>
  </r>
  <r>
    <s v="SPB-14082"/>
    <d v="2018-04-02T07:23:26"/>
    <n v="807"/>
    <s v=" 서울역 12번 출구 앞"/>
    <n v="5"/>
    <d v="2018-04-02T07:26:19"/>
    <n v="820"/>
    <s v=" 청파동입구 교차로"/>
    <n v="3"/>
    <n v="2"/>
    <n v="400"/>
    <x v="7"/>
    <x v="1"/>
    <n v="23"/>
    <n v="26"/>
    <d v="1899-12-30T00:23:26"/>
    <d v="2018-04-02T07:00:00"/>
    <e v="#N/A"/>
    <d v="2018-04-02T07:00:00"/>
    <n v="15.1"/>
    <n v="0"/>
    <x v="0"/>
  </r>
  <r>
    <s v="SPB-07730"/>
    <d v="2018-04-02T07:27:13"/>
    <n v="416"/>
    <s v=" 상암월드컵파크 1단지 교차로"/>
    <n v="7"/>
    <d v="2018-04-02T07:29:39"/>
    <n v="415"/>
    <s v=" DMC역 9번출구 앞"/>
    <n v="10"/>
    <n v="2"/>
    <n v="420"/>
    <x v="7"/>
    <x v="1"/>
    <n v="27"/>
    <n v="13"/>
    <d v="1899-12-30T00:27:13"/>
    <d v="2018-04-02T07:00:00"/>
    <n v="15.1"/>
    <d v="2018-04-02T07:00:00"/>
    <n v="15.1"/>
    <n v="0"/>
    <x v="0"/>
  </r>
  <r>
    <s v="SPB-04435"/>
    <d v="2018-04-02T07:31:04"/>
    <n v="2302"/>
    <s v=" 교보타워 버스정류장(신논현역 3번출구 후면)"/>
    <n v="3"/>
    <d v="2018-04-02T07:45:46"/>
    <n v="2353"/>
    <s v=" 강남구청역 2번출구 뒤"/>
    <n v="5"/>
    <n v="14"/>
    <n v="2560"/>
    <x v="7"/>
    <x v="1"/>
    <n v="31"/>
    <n v="4"/>
    <d v="1899-12-30T00:31:04"/>
    <d v="2018-04-02T07:00:00"/>
    <n v="15.1"/>
    <d v="2018-04-02T07:00:00"/>
    <n v="15.1"/>
    <n v="0"/>
    <x v="0"/>
  </r>
  <r>
    <s v="SPB-15028"/>
    <d v="2018-04-02T07:35:49"/>
    <n v="953"/>
    <s v=" 서울연신초등학교"/>
    <n v="10"/>
    <d v="2018-04-02T07:39:07"/>
    <n v="949"/>
    <s v=" 연신내역 1번 출구 "/>
    <n v="2"/>
    <n v="2"/>
    <n v="790"/>
    <x v="7"/>
    <x v="1"/>
    <n v="35"/>
    <n v="49"/>
    <d v="1899-12-30T00:35:49"/>
    <d v="2018-04-02T07:00:00"/>
    <n v="15.1"/>
    <d v="2018-04-02T07:00:00"/>
    <n v="15.1"/>
    <n v="0"/>
    <x v="0"/>
  </r>
  <r>
    <s v="SPB-11072"/>
    <d v="2018-04-02T07:38:38"/>
    <n v="361"/>
    <s v=" 동묘앞역 1번출구 뒤"/>
    <n v="7"/>
    <d v="2018-04-02T07:51:27"/>
    <n v="354"/>
    <s v=" 포르투갈 대사관 앞"/>
    <n v="3"/>
    <n v="12"/>
    <n v="2980"/>
    <x v="7"/>
    <x v="1"/>
    <n v="38"/>
    <n v="38"/>
    <d v="1899-12-30T00:38:38"/>
    <d v="2018-04-02T07:00:00"/>
    <n v="15.1"/>
    <d v="2018-04-02T07:00:00"/>
    <n v="15.1"/>
    <n v="0"/>
    <x v="0"/>
  </r>
  <r>
    <s v="SPB-01577"/>
    <d v="2018-04-02T07:41:23"/>
    <n v="621"/>
    <s v=" 동대문중학교 옆"/>
    <n v="11"/>
    <d v="2018-04-02T08:12:28"/>
    <n v="380"/>
    <s v=" CJ제일제당 앞"/>
    <n v="1"/>
    <n v="30"/>
    <n v="5850"/>
    <x v="7"/>
    <x v="1"/>
    <n v="41"/>
    <n v="23"/>
    <d v="1899-12-30T00:41:23"/>
    <d v="2018-04-02T07:00:00"/>
    <n v="15.1"/>
    <d v="2018-04-02T07:00:00"/>
    <n v="15.1"/>
    <n v="0"/>
    <x v="0"/>
  </r>
  <r>
    <s v="SPB-16053"/>
    <d v="2018-04-02T07:44:08"/>
    <n v="1204"/>
    <s v=" 거여역 3번출구"/>
    <n v="1"/>
    <d v="2018-04-02T07:55:53"/>
    <n v="1246"/>
    <s v=" 문정 법조단지10"/>
    <n v="4"/>
    <n v="11"/>
    <n v="3410"/>
    <x v="7"/>
    <x v="1"/>
    <n v="44"/>
    <n v="8"/>
    <d v="1899-12-30T00:44:08"/>
    <d v="2018-04-02T07:00:00"/>
    <e v="#N/A"/>
    <d v="2018-04-02T07:00:00"/>
    <n v="15.1"/>
    <n v="0"/>
    <x v="0"/>
  </r>
  <r>
    <s v="SPB-01649"/>
    <d v="2018-04-02T07:47:00"/>
    <n v="1642"/>
    <s v=" 서울여대 남문"/>
    <n v="5"/>
    <d v="2018-04-02T07:51:22"/>
    <n v="1610"/>
    <s v=" 화랑대역 2번출구 앞"/>
    <n v="1"/>
    <n v="4"/>
    <n v="1440"/>
    <x v="7"/>
    <x v="1"/>
    <n v="47"/>
    <n v="0"/>
    <d v="1899-12-30T00:47:00"/>
    <d v="2018-04-02T07:00:00"/>
    <e v="#N/A"/>
    <d v="2018-04-02T07:00:00"/>
    <n v="15.1"/>
    <n v="0"/>
    <x v="0"/>
  </r>
  <r>
    <s v="SPB-15548"/>
    <d v="2018-04-02T07:49:37"/>
    <n v="2321"/>
    <s v=" 학여울역 사거리"/>
    <n v="5"/>
    <d v="2018-04-02T08:54:32"/>
    <n v="220"/>
    <s v=" 미성아파트 A동 앞"/>
    <n v="17"/>
    <n v="64"/>
    <n v="19390"/>
    <x v="7"/>
    <x v="1"/>
    <n v="49"/>
    <n v="37"/>
    <d v="1899-12-30T00:49:37"/>
    <d v="2018-04-02T07:00:00"/>
    <n v="15.1"/>
    <d v="2018-04-02T07:00:00"/>
    <n v="15.1"/>
    <n v="0"/>
    <x v="0"/>
  </r>
  <r>
    <s v="SPB-10177"/>
    <d v="2018-04-02T07:52:16"/>
    <n v="415"/>
    <s v=" DMC역 9번출구 앞"/>
    <n v="9"/>
    <d v="2018-04-02T07:56:26"/>
    <n v="409"/>
    <s v=" 누리꿈스퀘어 옆"/>
    <n v="20"/>
    <n v="4"/>
    <n v="1100"/>
    <x v="7"/>
    <x v="1"/>
    <n v="52"/>
    <n v="16"/>
    <d v="1899-12-30T00:52:16"/>
    <d v="2018-04-02T07:00:00"/>
    <n v="15.1"/>
    <d v="2018-04-02T07:00:00"/>
    <n v="15.1"/>
    <n v="0"/>
    <x v="0"/>
  </r>
  <r>
    <s v="SPB-03340"/>
    <d v="2018-04-02T07:55:45"/>
    <n v="942"/>
    <s v=" 상림마을 생태공원"/>
    <n v="11"/>
    <d v="2018-04-02T08:06:19"/>
    <n v="905"/>
    <s v=" 구파발역 2번출구"/>
    <n v="11"/>
    <n v="10"/>
    <n v="1740"/>
    <x v="7"/>
    <x v="1"/>
    <n v="55"/>
    <n v="45"/>
    <d v="1899-12-30T00:55:45"/>
    <d v="2018-04-02T07:00:00"/>
    <n v="15.1"/>
    <d v="2018-04-02T07:00:00"/>
    <n v="15.1"/>
    <n v="0"/>
    <x v="0"/>
  </r>
  <r>
    <s v="SPB-11724"/>
    <d v="2018-04-02T07:58:18"/>
    <n v="311"/>
    <s v=" 서울광장 옆"/>
    <n v="17"/>
    <d v="2018-04-02T08:03:51"/>
    <n v="307"/>
    <s v=" 서울역사박물관 앞"/>
    <n v="11"/>
    <n v="5"/>
    <n v="950"/>
    <x v="7"/>
    <x v="1"/>
    <n v="58"/>
    <n v="18"/>
    <d v="1899-12-30T00:58:18"/>
    <d v="2018-04-02T07:00:00"/>
    <e v="#N/A"/>
    <d v="2018-04-02T07:00:00"/>
    <n v="15.1"/>
    <n v="0"/>
    <x v="0"/>
  </r>
  <r>
    <s v="SPB-11360"/>
    <d v="2018-04-02T08:00:34"/>
    <n v="606"/>
    <s v=" 휘경공고앞"/>
    <n v="1"/>
    <d v="2018-04-02T08:24:23"/>
    <n v="614"/>
    <s v=" 용두동 사거리"/>
    <n v="3"/>
    <n v="23"/>
    <n v="4680"/>
    <x v="8"/>
    <x v="1"/>
    <n v="0"/>
    <n v="34"/>
    <d v="1899-12-30T00:00:34"/>
    <d v="2018-04-02T08:00:00"/>
    <n v="15.7"/>
    <d v="2018-04-02T08:00:00"/>
    <n v="15.7"/>
    <n v="0"/>
    <x v="0"/>
  </r>
  <r>
    <s v="SPB-09409"/>
    <d v="2018-04-02T08:03:06"/>
    <n v="1427"/>
    <s v=" 용마산역 1번출구"/>
    <n v="10"/>
    <d v="2018-04-02T08:10:39"/>
    <n v="602"/>
    <s v=" 장안동 사거리"/>
    <n v="1"/>
    <n v="6"/>
    <n v="1570"/>
    <x v="8"/>
    <x v="1"/>
    <n v="3"/>
    <n v="6"/>
    <d v="1899-12-30T00:03:06"/>
    <d v="2018-04-02T08:00:00"/>
    <n v="15.7"/>
    <d v="2018-04-02T08:00:00"/>
    <n v="15.7"/>
    <n v="0"/>
    <x v="0"/>
  </r>
  <r>
    <s v="SPB-06446"/>
    <d v="2018-04-02T08:05:38"/>
    <n v="1122"/>
    <s v=" 황금내근린공원"/>
    <n v="1"/>
    <d v="2018-04-02T08:22:36"/>
    <n v="227"/>
    <s v=" 양평2나들목 보행통로 입구"/>
    <n v="1"/>
    <n v="16"/>
    <n v="3570"/>
    <x v="8"/>
    <x v="1"/>
    <n v="5"/>
    <n v="38"/>
    <d v="1899-12-30T00:05:38"/>
    <d v="2018-04-02T08:00:00"/>
    <n v="15.7"/>
    <d v="2018-04-02T08:00:00"/>
    <n v="15.7"/>
    <n v="0"/>
    <x v="0"/>
  </r>
  <r>
    <s v="SPB-13559"/>
    <d v="2018-04-02T08:07:35"/>
    <n v="1016"/>
    <s v=" 해뜨는 주유소옆 리엔파크 109동앞"/>
    <n v="10"/>
    <d v="2018-04-02T08:49:16"/>
    <n v="1003"/>
    <s v=" 해공도서관앞"/>
    <n v="20"/>
    <n v="41"/>
    <n v="5910"/>
    <x v="8"/>
    <x v="1"/>
    <n v="7"/>
    <n v="35"/>
    <d v="1899-12-30T00:07:35"/>
    <d v="2018-04-02T08:00:00"/>
    <e v="#N/A"/>
    <d v="2018-04-02T08:00:00"/>
    <n v="15.7"/>
    <n v="0"/>
    <x v="0"/>
  </r>
  <r>
    <s v="SPB-03254"/>
    <d v="2018-04-02T08:09:47"/>
    <n v="1248"/>
    <s v=" 방이초등학교"/>
    <n v="19"/>
    <d v="2018-04-02T08:20:29"/>
    <n v="1209"/>
    <s v=" 잠실나루역 (2번 출구 쪽)"/>
    <n v="13"/>
    <n v="10"/>
    <n v="2350"/>
    <x v="8"/>
    <x v="1"/>
    <n v="9"/>
    <n v="47"/>
    <d v="1899-12-30T00:09:47"/>
    <d v="2018-04-02T08:00:00"/>
    <e v="#N/A"/>
    <d v="2018-04-02T08:00:00"/>
    <n v="15.7"/>
    <n v="0"/>
    <x v="0"/>
  </r>
  <r>
    <s v="SPB-06557"/>
    <d v="2018-04-02T08:12:04"/>
    <n v="152"/>
    <s v=" 마포구민체육센터 앞"/>
    <n v="12"/>
    <d v="2018-04-02T08:20:37"/>
    <n v="102"/>
    <s v=" 망원역 1번출구 앞"/>
    <n v="20"/>
    <n v="8"/>
    <n v="1430"/>
    <x v="8"/>
    <x v="1"/>
    <n v="12"/>
    <n v="4"/>
    <d v="1899-12-30T00:12:04"/>
    <d v="2018-04-02T08:00:00"/>
    <e v="#N/A"/>
    <d v="2018-04-02T08:00:00"/>
    <n v="15.7"/>
    <n v="0"/>
    <x v="0"/>
  </r>
  <r>
    <s v="SPB-15813"/>
    <d v="2018-04-02T08:14:15"/>
    <n v="1526"/>
    <s v=" 수유동 채선당앞"/>
    <n v="4"/>
    <d v="2018-04-02T08:18:42"/>
    <n v="1535"/>
    <s v=" 효성인텔리안 앞"/>
    <n v="6"/>
    <n v="4"/>
    <n v="830"/>
    <x v="8"/>
    <x v="1"/>
    <n v="14"/>
    <n v="15"/>
    <d v="1899-12-30T00:14:15"/>
    <d v="2018-04-02T08:00:00"/>
    <n v="15.7"/>
    <d v="2018-04-02T08:00:00"/>
    <n v="15.7"/>
    <n v="0"/>
    <x v="0"/>
  </r>
  <r>
    <s v="SPB-02746"/>
    <d v="2018-04-02T08:16:25"/>
    <n v="250"/>
    <s v=" 대림아파트 사거리"/>
    <n v="5"/>
    <d v="2018-04-02T08:39:25"/>
    <n v="201"/>
    <s v=" 진미파라곤 앞"/>
    <n v="15"/>
    <n v="22"/>
    <n v="3500"/>
    <x v="8"/>
    <x v="1"/>
    <n v="16"/>
    <n v="25"/>
    <d v="1899-12-30T00:16:25"/>
    <d v="2018-04-02T08:00:00"/>
    <e v="#N/A"/>
    <d v="2018-04-02T08:00:00"/>
    <n v="15.7"/>
    <n v="0"/>
    <x v="0"/>
  </r>
  <r>
    <s v="SPB-08172"/>
    <d v="2018-04-02T08:18:43"/>
    <n v="315"/>
    <s v=" 신한은행 안국역지점 옆"/>
    <n v="4"/>
    <d v="2018-04-02T08:21:05"/>
    <n v="314"/>
    <s v=" 국립현대미술관"/>
    <n v="7"/>
    <n v="2"/>
    <n v="450"/>
    <x v="8"/>
    <x v="1"/>
    <n v="18"/>
    <n v="43"/>
    <d v="1899-12-30T00:18:43"/>
    <d v="2018-04-02T08:00:00"/>
    <n v="15.7"/>
    <d v="2018-04-02T08:00:00"/>
    <n v="15.7"/>
    <n v="0"/>
    <x v="0"/>
  </r>
  <r>
    <s v="SPB-06308"/>
    <d v="2018-04-02T08:20:42"/>
    <n v="222"/>
    <s v=" 시범아파트버스정류장 옆"/>
    <n v="12"/>
    <d v="2018-04-02T08:43:23"/>
    <n v="145"/>
    <s v=" 공덕역 5번출구"/>
    <n v="4"/>
    <n v="22"/>
    <n v="4270"/>
    <x v="8"/>
    <x v="1"/>
    <n v="20"/>
    <n v="42"/>
    <d v="1899-12-30T00:20:42"/>
    <d v="2018-04-02T08:00:00"/>
    <n v="15.7"/>
    <d v="2018-04-02T08:00:00"/>
    <n v="15.7"/>
    <n v="0"/>
    <x v="0"/>
  </r>
  <r>
    <s v="SPB-10608"/>
    <d v="2018-04-02T08:22:18"/>
    <n v="179"/>
    <s v=" 가좌역 4번출구 앞"/>
    <n v="10"/>
    <d v="2018-04-02T08:32:43"/>
    <n v="175"/>
    <s v=" 홍연2교옆"/>
    <n v="16"/>
    <n v="9"/>
    <n v="2020"/>
    <x v="8"/>
    <x v="1"/>
    <n v="22"/>
    <n v="18"/>
    <d v="1899-12-30T00:22:18"/>
    <d v="2018-04-02T08:00:00"/>
    <n v="15.7"/>
    <d v="2018-04-02T08:00:00"/>
    <n v="15.7"/>
    <n v="0"/>
    <x v="0"/>
  </r>
  <r>
    <s v="SPB-12344"/>
    <d v="2018-04-02T08:24:04"/>
    <n v="702"/>
    <s v=" 목4동주민센터 옆"/>
    <n v="11"/>
    <d v="2018-04-02T08:44:07"/>
    <n v="245"/>
    <s v=" 삼성생명 당산사옥 앞"/>
    <n v="1"/>
    <n v="19"/>
    <n v="3380"/>
    <x v="8"/>
    <x v="1"/>
    <n v="24"/>
    <n v="4"/>
    <d v="1899-12-30T00:24:04"/>
    <d v="2018-04-02T08:00:00"/>
    <n v="15.7"/>
    <d v="2018-04-02T08:00:00"/>
    <n v="15.7"/>
    <n v="0"/>
    <x v="0"/>
  </r>
  <r>
    <s v="SPB-08190"/>
    <d v="2018-04-02T08:25:54"/>
    <n v="191"/>
    <s v=" 정명학원"/>
    <n v="7"/>
    <d v="2018-04-02T08:43:26"/>
    <n v="409"/>
    <s v=" 누리꿈스퀘어 옆"/>
    <n v="1"/>
    <n v="16"/>
    <n v="2990"/>
    <x v="8"/>
    <x v="1"/>
    <n v="25"/>
    <n v="54"/>
    <d v="1899-12-30T00:25:54"/>
    <d v="2018-04-02T08:00:00"/>
    <n v="15.7"/>
    <d v="2018-04-02T08:00:00"/>
    <n v="15.7"/>
    <n v="0"/>
    <x v="0"/>
  </r>
  <r>
    <s v="SPB-08336"/>
    <d v="2018-04-02T08:27:40"/>
    <n v="2247"/>
    <s v="섬들근린공원"/>
    <n v="9"/>
    <d v="2018-04-02T08:35:39"/>
    <n v="2255"/>
    <s v="시민의숲역 1번출구 옆"/>
    <n v="2"/>
    <n v="7"/>
    <n v="2030"/>
    <x v="8"/>
    <x v="1"/>
    <n v="27"/>
    <n v="40"/>
    <d v="1899-12-30T00:27:40"/>
    <d v="2018-04-02T08:00:00"/>
    <e v="#N/A"/>
    <d v="2018-04-02T08:00:00"/>
    <n v="15.7"/>
    <n v="0"/>
    <x v="0"/>
  </r>
  <r>
    <s v="SPB-11701"/>
    <d v="2018-04-02T08:29:24"/>
    <n v="3501"/>
    <s v=" 광진구청 앞"/>
    <n v="10"/>
    <d v="2018-04-02T08:38:57"/>
    <n v="571"/>
    <s v=" 어린이대공원역6번출구"/>
    <n v="20"/>
    <n v="9"/>
    <n v="1810"/>
    <x v="8"/>
    <x v="1"/>
    <n v="29"/>
    <n v="24"/>
    <d v="1899-12-30T00:29:24"/>
    <d v="2018-04-02T08:00:00"/>
    <n v="15.7"/>
    <d v="2018-04-02T08:00:00"/>
    <n v="15.7"/>
    <n v="0"/>
    <x v="0"/>
  </r>
  <r>
    <s v="SPB-09661"/>
    <d v="2018-04-02T08:31:12"/>
    <n v="571"/>
    <s v=" 어린이대공원역6번출구"/>
    <n v="1"/>
    <d v="2018-04-02T08:35:05"/>
    <n v="3509"/>
    <s v=" 세종사이버대학교"/>
    <n v="1"/>
    <n v="3"/>
    <n v="720"/>
    <x v="8"/>
    <x v="1"/>
    <n v="31"/>
    <n v="12"/>
    <d v="1899-12-30T00:31:12"/>
    <d v="2018-04-02T08:00:00"/>
    <n v="15.7"/>
    <d v="2018-04-02T08:00:00"/>
    <n v="15.7"/>
    <n v="0"/>
    <x v="0"/>
  </r>
  <r>
    <s v="SPB-10351"/>
    <d v="2018-04-02T08:33:01"/>
    <n v="1235"/>
    <s v=" 잠실트리지움310동 옆"/>
    <n v="6"/>
    <d v="2018-04-02T08:41:14"/>
    <n v="1210"/>
    <s v=" 롯데월드타워(잠실역2번출구 쪽)"/>
    <n v="15"/>
    <n v="8"/>
    <n v="1670"/>
    <x v="8"/>
    <x v="1"/>
    <n v="33"/>
    <n v="1"/>
    <d v="1899-12-30T00:33:01"/>
    <d v="2018-04-02T08:00:00"/>
    <n v="15.7"/>
    <d v="2018-04-02T08:00:00"/>
    <n v="15.7"/>
    <n v="0"/>
    <x v="0"/>
  </r>
  <r>
    <s v="SPB-02576"/>
    <d v="2018-04-02T08:34:53"/>
    <n v="2148"/>
    <s v=" 낙성대역 3번출구 뒤"/>
    <n v="10"/>
    <d v="2018-04-02T08:57:02"/>
    <n v="2173"/>
    <s v=" 당곡사거리"/>
    <n v="4"/>
    <n v="21"/>
    <n v="3750"/>
    <x v="8"/>
    <x v="1"/>
    <n v="34"/>
    <n v="53"/>
    <d v="1899-12-30T00:34:53"/>
    <d v="2018-04-02T08:00:00"/>
    <e v="#N/A"/>
    <d v="2018-04-02T08:00:00"/>
    <n v="15.7"/>
    <n v="0"/>
    <x v="0"/>
  </r>
  <r>
    <s v="SPB-11547"/>
    <d v="2018-04-02T08:36:41"/>
    <n v="343"/>
    <s v=" 예일빌딩(율곡로) 앞"/>
    <n v="8"/>
    <d v="2018-04-02T08:50:43"/>
    <n v="320"/>
    <s v=" 을지로입구역 4번출구 앞"/>
    <n v="14"/>
    <n v="13"/>
    <n v="2750"/>
    <x v="8"/>
    <x v="1"/>
    <n v="36"/>
    <n v="41"/>
    <d v="1899-12-30T00:36:41"/>
    <d v="2018-04-02T08:00:00"/>
    <e v="#N/A"/>
    <d v="2018-04-02T08:00:00"/>
    <n v="15.7"/>
    <n v="0"/>
    <x v="0"/>
  </r>
  <r>
    <s v="SPB-14025"/>
    <d v="2018-04-02T08:38:36"/>
    <n v="160"/>
    <s v=" 북아현동 가구거리"/>
    <n v="16"/>
    <d v="2018-04-02T08:53:26"/>
    <n v="331"/>
    <s v=" 을지로2가 사거리 북측"/>
    <n v="8"/>
    <n v="14"/>
    <n v="3180"/>
    <x v="8"/>
    <x v="1"/>
    <n v="38"/>
    <n v="36"/>
    <d v="1899-12-30T00:38:36"/>
    <d v="2018-04-02T08:00:00"/>
    <e v="#N/A"/>
    <d v="2018-04-02T08:00:00"/>
    <n v="15.7"/>
    <n v="0"/>
    <x v="0"/>
  </r>
  <r>
    <s v="SPB-06580"/>
    <d v="2018-04-02T08:41:06"/>
    <n v="3509"/>
    <s v=" 세종사이버대학교"/>
    <n v="16"/>
    <d v="2018-04-02T08:45:54"/>
    <n v="3508"/>
    <s v=" 화양사거리"/>
    <n v="2"/>
    <n v="4"/>
    <n v="950"/>
    <x v="8"/>
    <x v="1"/>
    <n v="41"/>
    <n v="6"/>
    <d v="1899-12-30T00:41:06"/>
    <d v="2018-04-02T08:00:00"/>
    <n v="15.7"/>
    <d v="2018-04-02T08:00:00"/>
    <n v="15.7"/>
    <n v="0"/>
    <x v="0"/>
  </r>
  <r>
    <s v="SPB-14108"/>
    <d v="2018-04-02T08:43:20"/>
    <n v="302"/>
    <s v=" 경복궁역 4번출구 뒤"/>
    <n v="10"/>
    <d v="2018-04-02T08:49:11"/>
    <n v="314"/>
    <s v=" 국립현대미술관"/>
    <n v="1"/>
    <n v="5"/>
    <n v="1030"/>
    <x v="8"/>
    <x v="1"/>
    <n v="43"/>
    <n v="20"/>
    <d v="1899-12-30T00:43:20"/>
    <d v="2018-04-02T08:00:00"/>
    <n v="15.7"/>
    <d v="2018-04-02T08:00:00"/>
    <n v="15.7"/>
    <n v="0"/>
    <x v="0"/>
  </r>
  <r>
    <s v="SPB-01069"/>
    <d v="2018-04-02T08:44:47"/>
    <n v="509"/>
    <s v=" 이마트 버스정류소 옆"/>
    <n v="2"/>
    <d v="2018-04-02T08:48:03"/>
    <n v="589"/>
    <s v=" 성수역3번출구"/>
    <n v="1"/>
    <n v="2"/>
    <n v="770"/>
    <x v="8"/>
    <x v="1"/>
    <n v="44"/>
    <n v="47"/>
    <d v="1899-12-30T00:44:47"/>
    <d v="2018-04-02T08:00:00"/>
    <n v="15.7"/>
    <d v="2018-04-02T08:00:00"/>
    <n v="15.7"/>
    <n v="0"/>
    <x v="0"/>
  </r>
  <r>
    <s v="SPB-15306"/>
    <d v="2018-04-02T08:47:01"/>
    <n v="326"/>
    <s v=" 안국역 5번출구 앞"/>
    <n v="5"/>
    <d v="2018-04-02T08:55:05"/>
    <n v="355"/>
    <s v=" 서울사대부속초교 앞"/>
    <n v="4"/>
    <n v="7"/>
    <n v="1690"/>
    <x v="8"/>
    <x v="1"/>
    <n v="47"/>
    <n v="1"/>
    <d v="1899-12-30T00:47:01"/>
    <d v="2018-04-02T08:00:00"/>
    <n v="15.7"/>
    <d v="2018-04-02T08:00:00"/>
    <n v="15.7"/>
    <n v="0"/>
    <x v="0"/>
  </r>
  <r>
    <s v="SPB-07933"/>
    <d v="2018-04-02T08:49:13"/>
    <n v="132"/>
    <s v=" 창천문화공원"/>
    <n v="8"/>
    <d v="2018-04-02T09:01:05"/>
    <n v="109"/>
    <s v=" 제일빌딩 앞"/>
    <n v="8"/>
    <n v="11"/>
    <n v="2040"/>
    <x v="8"/>
    <x v="1"/>
    <n v="49"/>
    <n v="13"/>
    <d v="1899-12-30T00:49:13"/>
    <d v="2018-04-02T08:00:00"/>
    <n v="15.7"/>
    <d v="2018-04-02T08:00:00"/>
    <n v="15.7"/>
    <n v="0"/>
    <x v="0"/>
  </r>
  <r>
    <s v="SPB-11757"/>
    <d v="2018-04-02T08:51:31"/>
    <n v="409"/>
    <s v=" 누리꿈스퀘어 옆"/>
    <n v="2"/>
    <d v="2018-04-02T08:56:40"/>
    <n v="415"/>
    <s v=" DMC역 9번출구 앞"/>
    <n v="1"/>
    <n v="4"/>
    <n v="850"/>
    <x v="8"/>
    <x v="1"/>
    <n v="51"/>
    <n v="31"/>
    <d v="1899-12-30T00:51:31"/>
    <d v="2018-04-02T08:00:00"/>
    <e v="#N/A"/>
    <d v="2018-04-02T08:00:00"/>
    <n v="15.7"/>
    <n v="0"/>
    <x v="0"/>
  </r>
  <r>
    <s v="SPB-07447"/>
    <d v="2018-04-02T08:54:05"/>
    <n v="162"/>
    <s v=" 봉원고가차도 밑"/>
    <n v="6"/>
    <d v="2018-04-02T08:58:02"/>
    <n v="140"/>
    <s v=" 이화여대 후문"/>
    <n v="13"/>
    <n v="3"/>
    <n v="770"/>
    <x v="8"/>
    <x v="1"/>
    <n v="54"/>
    <n v="5"/>
    <d v="1899-12-30T00:54:05"/>
    <d v="2018-04-02T08:00:00"/>
    <n v="15.7"/>
    <d v="2018-04-02T08:00:00"/>
    <n v="15.7"/>
    <n v="0"/>
    <x v="0"/>
  </r>
  <r>
    <s v="SPB-12419"/>
    <d v="2018-04-02T08:56:31"/>
    <n v="2016"/>
    <s v=" 신대방삼거리역 3번출구쪽"/>
    <n v="3"/>
    <d v="2018-04-02T09:07:36"/>
    <n v="226"/>
    <s v=" 샛강역 1번출구 앞"/>
    <n v="17"/>
    <n v="10"/>
    <n v="2570"/>
    <x v="8"/>
    <x v="1"/>
    <n v="56"/>
    <n v="31"/>
    <d v="1899-12-30T00:56:31"/>
    <d v="2018-04-02T08:00:00"/>
    <n v="15.7"/>
    <d v="2018-04-02T08:00:00"/>
    <n v="15.7"/>
    <n v="0"/>
    <x v="0"/>
  </r>
  <r>
    <s v="SPB-15114"/>
    <d v="2018-04-02T08:59:51"/>
    <n v="175"/>
    <s v=" 홍연2교옆"/>
    <n v="9"/>
    <d v="2018-04-02T09:18:35"/>
    <n v="107"/>
    <s v=" 신한은행 서교동금융센터점 앞"/>
    <n v="2"/>
    <n v="18"/>
    <n v="3770"/>
    <x v="8"/>
    <x v="1"/>
    <n v="59"/>
    <n v="51"/>
    <d v="1899-12-30T00:59:51"/>
    <d v="2018-04-02T08:00:00"/>
    <e v="#N/A"/>
    <d v="2018-04-02T08:00:00"/>
    <n v="15.7"/>
    <n v="0"/>
    <x v="0"/>
  </r>
  <r>
    <s v="SPB-09375"/>
    <d v="2018-04-02T09:03:46"/>
    <n v="2034"/>
    <s v=" 사당역 7번출구쪽"/>
    <n v="18"/>
    <d v="2018-04-02T09:15:34"/>
    <n v="2028"/>
    <s v=" 남성역 2번출구 뒷편"/>
    <n v="1"/>
    <n v="11"/>
    <n v="2070"/>
    <x v="9"/>
    <x v="1"/>
    <n v="3"/>
    <n v="46"/>
    <d v="1899-12-30T00:03:46"/>
    <d v="2018-04-02T09:00:00"/>
    <n v="16.600000000000001"/>
    <d v="2018-04-02T09:00:00"/>
    <n v="16.600000000000001"/>
    <n v="0"/>
    <x v="0"/>
  </r>
  <r>
    <s v="SPB-06690"/>
    <d v="2018-04-02T09:08:12"/>
    <n v="2106"/>
    <s v=" 난곡 새마을금고"/>
    <n v="2"/>
    <d v="2018-04-02T09:21:41"/>
    <n v="1955"/>
    <s v=" 디지털입구 교차로"/>
    <n v="4"/>
    <n v="13"/>
    <n v="2600"/>
    <x v="9"/>
    <x v="1"/>
    <n v="8"/>
    <n v="12"/>
    <d v="1899-12-30T00:08:12"/>
    <d v="2018-04-02T09:00:00"/>
    <n v="16.600000000000001"/>
    <d v="2018-04-02T09:00:00"/>
    <n v="16.600000000000001"/>
    <n v="0"/>
    <x v="0"/>
  </r>
  <r>
    <s v="SPB-02850"/>
    <d v="2018-04-02T09:13:00"/>
    <n v="419"/>
    <s v=" 홈플러스 앞"/>
    <n v="9"/>
    <d v="2018-04-02T09:25:09"/>
    <n v="179"/>
    <s v=" 가좌역 4번출구 앞"/>
    <n v="1"/>
    <n v="11"/>
    <n v="2580"/>
    <x v="9"/>
    <x v="1"/>
    <n v="13"/>
    <n v="0"/>
    <d v="1899-12-30T00:13:00"/>
    <d v="2018-04-02T09:00:00"/>
    <n v="16.600000000000001"/>
    <d v="2018-04-02T09:00:00"/>
    <n v="16.600000000000001"/>
    <n v="0"/>
    <x v="0"/>
  </r>
  <r>
    <s v="SPB-12938"/>
    <d v="2018-04-02T09:17:48"/>
    <n v="923"/>
    <s v=" 국민은행 연서지점"/>
    <n v="5"/>
    <d v="2018-04-02T09:23:43"/>
    <n v="953"/>
    <s v=" 서울연신초등학교"/>
    <n v="7"/>
    <n v="5"/>
    <n v="610"/>
    <x v="9"/>
    <x v="1"/>
    <n v="17"/>
    <n v="48"/>
    <d v="1899-12-30T00:17:48"/>
    <d v="2018-04-02T09:00:00"/>
    <n v="16.600000000000001"/>
    <d v="2018-04-02T09:00:00"/>
    <n v="16.600000000000001"/>
    <n v="0"/>
    <x v="0"/>
  </r>
  <r>
    <s v="SPB-05903"/>
    <d v="2018-04-02T09:21:23"/>
    <n v="450"/>
    <s v=" 효자동 삼거리"/>
    <n v="8"/>
    <d v="2018-04-02T10:23:10"/>
    <n v="302"/>
    <s v=" 경복궁역 4번출구 뒤"/>
    <n v="2"/>
    <n v="61"/>
    <n v="1050"/>
    <x v="9"/>
    <x v="1"/>
    <n v="21"/>
    <n v="23"/>
    <d v="1899-12-30T00:21:23"/>
    <d v="2018-04-02T09:00:00"/>
    <n v="16.600000000000001"/>
    <d v="2018-04-02T09:00:00"/>
    <n v="16.600000000000001"/>
    <n v="0"/>
    <x v="0"/>
  </r>
  <r>
    <s v="SPB-15667"/>
    <d v="2018-04-02T09:26:00"/>
    <n v="138"/>
    <s v=" 신촌동 제1공영주차장 앞"/>
    <n v="6"/>
    <d v="2018-04-02T09:35:03"/>
    <n v="112"/>
    <s v=" 극동방송국 앞"/>
    <n v="6"/>
    <n v="8"/>
    <n v="1800"/>
    <x v="9"/>
    <x v="1"/>
    <n v="26"/>
    <n v="0"/>
    <d v="1899-12-30T00:26:00"/>
    <d v="2018-04-02T09:00:00"/>
    <n v="16.600000000000001"/>
    <d v="2018-04-02T09:00:00"/>
    <n v="16.600000000000001"/>
    <n v="0"/>
    <x v="0"/>
  </r>
  <r>
    <s v="SPB-12113"/>
    <d v="2018-04-02T09:29:38"/>
    <n v="327"/>
    <s v=" 낙원상가 옆"/>
    <n v="4"/>
    <d v="2018-04-02T09:35:50"/>
    <n v="331"/>
    <s v=" 을지로2가 사거리 북측"/>
    <n v="6"/>
    <n v="5"/>
    <n v="830"/>
    <x v="9"/>
    <x v="1"/>
    <n v="29"/>
    <n v="38"/>
    <d v="1899-12-30T00:29:38"/>
    <d v="2018-04-02T09:00:00"/>
    <n v="16.600000000000001"/>
    <d v="2018-04-02T09:00:00"/>
    <n v="16.600000000000001"/>
    <n v="0"/>
    <x v="0"/>
  </r>
  <r>
    <s v="SPB-05648"/>
    <d v="2018-04-02T09:34:56"/>
    <n v="152"/>
    <s v=" 마포구민체육센터 앞"/>
    <n v="2"/>
    <d v="2018-04-02T09:43:33"/>
    <n v="103"/>
    <s v=" 망원역 2번출구 앞"/>
    <n v="2"/>
    <n v="8"/>
    <n v="1560"/>
    <x v="9"/>
    <x v="1"/>
    <n v="34"/>
    <n v="56"/>
    <d v="1899-12-30T00:34:56"/>
    <d v="2018-04-02T09:00:00"/>
    <n v="16.600000000000001"/>
    <d v="2018-04-02T09:00:00"/>
    <n v="16.600000000000001"/>
    <n v="0"/>
    <x v="0"/>
  </r>
  <r>
    <s v="SPB-13555"/>
    <d v="2018-04-02T09:38:43"/>
    <n v="1814"/>
    <s v=" 두산위브아파트 옆 상가건물 앞"/>
    <n v="3"/>
    <d v="2018-04-02T09:53:46"/>
    <n v="1843"/>
    <s v=" 독산고등학교"/>
    <n v="3"/>
    <n v="14"/>
    <n v="2190"/>
    <x v="9"/>
    <x v="1"/>
    <n v="38"/>
    <n v="43"/>
    <d v="1899-12-30T00:38:43"/>
    <d v="2018-04-02T09:00:00"/>
    <n v="16.600000000000001"/>
    <d v="2018-04-02T09:00:00"/>
    <n v="16.600000000000001"/>
    <n v="0"/>
    <x v="0"/>
  </r>
  <r>
    <s v="SPB-11321"/>
    <d v="2018-04-02T09:42:51"/>
    <n v="222"/>
    <s v=" 시범아파트버스정류장 옆"/>
    <n v="7"/>
    <d v="2018-04-02T09:51:31"/>
    <n v="211"/>
    <s v=" 여의도역 4번출구 옆"/>
    <n v="8"/>
    <n v="8"/>
    <n v="1480"/>
    <x v="9"/>
    <x v="1"/>
    <n v="42"/>
    <n v="51"/>
    <d v="1899-12-30T00:42:51"/>
    <d v="2018-04-02T09:00:00"/>
    <n v="16.600000000000001"/>
    <d v="2018-04-02T09:00:00"/>
    <n v="16.600000000000001"/>
    <n v="0"/>
    <x v="0"/>
  </r>
  <r>
    <s v="SPB-10715"/>
    <d v="2018-04-02T09:47:34"/>
    <n v="915"/>
    <s v=" 증산역 4번출구"/>
    <n v="9"/>
    <d v="2018-04-02T10:15:18"/>
    <n v="105"/>
    <s v=" 합정역 5번출구 앞"/>
    <n v="4"/>
    <n v="27"/>
    <n v="5130"/>
    <x v="9"/>
    <x v="1"/>
    <n v="47"/>
    <n v="34"/>
    <d v="1899-12-30T00:47:34"/>
    <d v="2018-04-02T09:00:00"/>
    <n v="16.600000000000001"/>
    <d v="2018-04-02T09:00:00"/>
    <n v="16.600000000000001"/>
    <n v="0"/>
    <x v="0"/>
  </r>
  <r>
    <s v="SPB-05969"/>
    <d v="2018-04-02T09:52:22"/>
    <n v="515"/>
    <s v=" 광양중학교 앞"/>
    <n v="1"/>
    <d v="2018-04-02T11:12:43"/>
    <n v="521"/>
    <s v=" 왕십리역 11번 출구 앞"/>
    <n v="6"/>
    <n v="80"/>
    <n v="9590"/>
    <x v="9"/>
    <x v="1"/>
    <n v="52"/>
    <n v="22"/>
    <d v="1899-12-30T00:52:22"/>
    <d v="2018-04-02T09:00:00"/>
    <n v="16.600000000000001"/>
    <d v="2018-04-02T09:00:00"/>
    <n v="16.600000000000001"/>
    <n v="0"/>
    <x v="0"/>
  </r>
  <r>
    <s v="SPB-00101"/>
    <d v="2018-04-02T09:57:33"/>
    <n v="637"/>
    <s v=" KAIST 경영대학 앞"/>
    <n v="7"/>
    <d v="2018-04-02T10:46:38"/>
    <n v="637"/>
    <s v=" KAIST 경영대학 앞"/>
    <n v="7"/>
    <n v="48"/>
    <n v="2490"/>
    <x v="9"/>
    <x v="1"/>
    <n v="57"/>
    <n v="33"/>
    <d v="1899-12-30T00:57:33"/>
    <d v="2018-04-02T09:00:00"/>
    <n v="16.600000000000001"/>
    <d v="2018-04-02T09:00:00"/>
    <n v="16.600000000000001"/>
    <n v="0"/>
    <x v="0"/>
  </r>
  <r>
    <s v="SPB-00168"/>
    <d v="2018-04-02T10:03:26"/>
    <n v="515"/>
    <s v=" 광양중학교 앞"/>
    <n v="8"/>
    <d v="2018-04-02T11:02:12"/>
    <n v="2262"/>
    <s v=" 한신16차아파트 119동 앞"/>
    <n v="1"/>
    <n v="58"/>
    <n v="11490"/>
    <x v="10"/>
    <x v="1"/>
    <n v="3"/>
    <n v="26"/>
    <d v="1899-12-30T00:03:26"/>
    <d v="2018-04-02T10:00:00"/>
    <e v="#N/A"/>
    <d v="2018-04-02T10:00:00"/>
    <n v="17.5"/>
    <n v="0"/>
    <x v="0"/>
  </r>
  <r>
    <s v="SPB-10862"/>
    <d v="2018-04-02T10:08:38"/>
    <n v="245"/>
    <s v=" 삼성생명 당산사옥 앞"/>
    <n v="3"/>
    <d v="2018-04-02T10:52:33"/>
    <n v="236"/>
    <s v=" 문래동자이아파트 앞"/>
    <n v="1"/>
    <n v="43"/>
    <n v="1860"/>
    <x v="10"/>
    <x v="1"/>
    <n v="8"/>
    <n v="38"/>
    <d v="1899-12-30T00:08:38"/>
    <d v="2018-04-02T10:00:00"/>
    <e v="#N/A"/>
    <d v="2018-04-02T10:00:00"/>
    <n v="17.5"/>
    <n v="0"/>
    <x v="0"/>
  </r>
  <r>
    <s v="SPB-12071"/>
    <d v="2018-04-02T10:13:24"/>
    <n v="390"/>
    <s v=" 충무로역 1번출구"/>
    <n v="2"/>
    <d v="2018-04-02T10:28:22"/>
    <n v="390"/>
    <s v=" 충무로역 1번출구"/>
    <n v="2"/>
    <n v="14"/>
    <n v="860"/>
    <x v="10"/>
    <x v="1"/>
    <n v="13"/>
    <n v="24"/>
    <d v="1899-12-30T00:13:24"/>
    <d v="2018-04-02T10:00:00"/>
    <n v="17.5"/>
    <d v="2018-04-02T10:00:00"/>
    <n v="17.5"/>
    <n v="0"/>
    <x v="0"/>
  </r>
  <r>
    <s v="SPB-14147"/>
    <d v="2018-04-02T10:19:12"/>
    <n v="125"/>
    <s v=" 서강대 남문 옆"/>
    <n v="12"/>
    <d v="2018-04-02T10:22:21"/>
    <n v="126"/>
    <s v=" 서강대 후문 옆"/>
    <n v="15"/>
    <n v="2"/>
    <n v="480"/>
    <x v="10"/>
    <x v="1"/>
    <n v="19"/>
    <n v="12"/>
    <d v="1899-12-30T00:19:12"/>
    <d v="2018-04-02T10:00:00"/>
    <n v="17.5"/>
    <d v="2018-04-02T10:00:00"/>
    <n v="17.5"/>
    <n v="0"/>
    <x v="0"/>
  </r>
  <r>
    <s v="SPB-09586"/>
    <d v="2018-04-02T10:25:19"/>
    <n v="125"/>
    <s v=" 서강대 남문 옆"/>
    <n v="10"/>
    <d v="2018-04-02T10:27:29"/>
    <n v="126"/>
    <s v=" 서강대 후문 옆"/>
    <n v="1"/>
    <n v="2"/>
    <n v="270"/>
    <x v="10"/>
    <x v="1"/>
    <n v="25"/>
    <n v="19"/>
    <d v="1899-12-30T00:25:19"/>
    <d v="2018-04-02T10:00:00"/>
    <n v="17.5"/>
    <d v="2018-04-02T10:00:00"/>
    <n v="17.5"/>
    <n v="0"/>
    <x v="0"/>
  </r>
  <r>
    <s v="SPB-12313"/>
    <d v="2018-04-02T10:31:24"/>
    <n v="145"/>
    <s v=" 공덕역 5번출구"/>
    <n v="3"/>
    <d v="2018-04-02T10:37:52"/>
    <n v="147"/>
    <s v=" 마포역 4번출구 뒤"/>
    <n v="5"/>
    <n v="6"/>
    <n v="960"/>
    <x v="10"/>
    <x v="1"/>
    <n v="31"/>
    <n v="24"/>
    <d v="1899-12-30T00:31:24"/>
    <d v="2018-04-02T10:00:00"/>
    <e v="#N/A"/>
    <d v="2018-04-02T10:00:00"/>
    <n v="17.5"/>
    <n v="0"/>
    <x v="0"/>
  </r>
  <r>
    <s v="SPB-11271"/>
    <d v="2018-04-02T10:37:10"/>
    <n v="146"/>
    <s v=" 마포역 1번출구 뒤"/>
    <n v="5"/>
    <d v="2018-04-02T10:48:18"/>
    <n v="248"/>
    <s v=" 초원아파트 앞"/>
    <n v="7"/>
    <n v="10"/>
    <n v="2290"/>
    <x v="10"/>
    <x v="1"/>
    <n v="37"/>
    <n v="10"/>
    <d v="1899-12-30T00:37:10"/>
    <d v="2018-04-02T10:00:00"/>
    <n v="17.5"/>
    <d v="2018-04-02T10:00:00"/>
    <n v="17.5"/>
    <n v="0"/>
    <x v="0"/>
  </r>
  <r>
    <s v="SPB-13395"/>
    <d v="2018-04-02T10:44:25"/>
    <n v="303"/>
    <s v=" 광화문역 1번출구 앞"/>
    <n v="8"/>
    <d v="2018-04-02T10:47:59"/>
    <n v="302"/>
    <s v=" 경복궁역 4번출구 뒤"/>
    <n v="12"/>
    <n v="3"/>
    <n v="540"/>
    <x v="10"/>
    <x v="1"/>
    <n v="44"/>
    <n v="25"/>
    <d v="1899-12-30T00:44:25"/>
    <d v="2018-04-02T10:00:00"/>
    <n v="17.5"/>
    <d v="2018-04-02T10:00:00"/>
    <n v="17.5"/>
    <n v="0"/>
    <x v="0"/>
  </r>
  <r>
    <s v="SPB-02801"/>
    <d v="2018-04-02T10:51:12"/>
    <n v="359"/>
    <s v=" 원남동사거리"/>
    <n v="4"/>
    <d v="2018-04-02T10:57:49"/>
    <n v="339"/>
    <s v=" 종로4가 사거리"/>
    <n v="8"/>
    <n v="6"/>
    <n v="580"/>
    <x v="10"/>
    <x v="1"/>
    <n v="51"/>
    <n v="12"/>
    <d v="1899-12-30T00:51:12"/>
    <d v="2018-04-02T10:00:00"/>
    <n v="17.5"/>
    <d v="2018-04-02T10:00:00"/>
    <n v="17.5"/>
    <n v="0"/>
    <x v="0"/>
  </r>
  <r>
    <s v="SPB-08099"/>
    <d v="2018-04-02T10:56:33"/>
    <n v="1655"/>
    <s v=" 공릉1단지아파트"/>
    <n v="5"/>
    <d v="2018-04-02T11:00:09"/>
    <n v="1611"/>
    <s v=" 과기대 입구(우)"/>
    <n v="4"/>
    <n v="3"/>
    <n v="630"/>
    <x v="10"/>
    <x v="1"/>
    <n v="56"/>
    <n v="33"/>
    <d v="1899-12-30T00:56:33"/>
    <d v="2018-04-02T10:00:00"/>
    <e v="#N/A"/>
    <d v="2018-04-02T10:00:00"/>
    <n v="17.5"/>
    <n v="0"/>
    <x v="0"/>
  </r>
  <r>
    <s v="SPB-08024"/>
    <d v="2018-04-02T11:03:51"/>
    <n v="625"/>
    <s v=" 답십리초등학교 앞(현대시장 옆)"/>
    <n v="7"/>
    <d v="2018-04-02T11:09:31"/>
    <n v="617"/>
    <s v=" 청솔우성아파트 앞"/>
    <n v="2"/>
    <n v="5"/>
    <n v="660"/>
    <x v="11"/>
    <x v="1"/>
    <n v="3"/>
    <n v="51"/>
    <d v="1899-12-30T00:03:51"/>
    <d v="2018-04-02T11:00:00"/>
    <n v="18.5"/>
    <d v="2018-04-02T11:00:00"/>
    <n v="18.5"/>
    <n v="0"/>
    <x v="0"/>
  </r>
  <r>
    <s v="SPB-07603"/>
    <d v="2018-04-02T11:10:30"/>
    <n v="129"/>
    <s v=" 신촌역(2호선) 6번출구 옆"/>
    <n v="7"/>
    <d v="2018-04-02T11:22:46"/>
    <n v="141"/>
    <s v=" 연대 대운동장 옆"/>
    <n v="10"/>
    <n v="11"/>
    <n v="1440"/>
    <x v="11"/>
    <x v="1"/>
    <n v="10"/>
    <n v="30"/>
    <d v="1899-12-30T00:10:30"/>
    <d v="2018-04-02T11:00:00"/>
    <e v="#N/A"/>
    <d v="2018-04-02T11:00:00"/>
    <n v="18.5"/>
    <n v="0"/>
    <x v="0"/>
  </r>
  <r>
    <s v="SPB-03585"/>
    <d v="2018-04-02T11:15:33"/>
    <n v="1682"/>
    <s v=" 중계종합사회복지관 교차로"/>
    <n v="12"/>
    <d v="2018-04-02T11:20:44"/>
    <n v="1619"/>
    <s v=" 중계동 하나프라자빌딩 앞(중1-1)"/>
    <n v="4"/>
    <n v="4"/>
    <n v="960"/>
    <x v="11"/>
    <x v="1"/>
    <n v="15"/>
    <n v="33"/>
    <d v="1899-12-30T00:15:33"/>
    <d v="2018-04-02T11:00:00"/>
    <n v="18.5"/>
    <d v="2018-04-02T11:00:00"/>
    <n v="18.5"/>
    <n v="0"/>
    <x v="0"/>
  </r>
  <r>
    <s v="SPB-10491"/>
    <d v="2018-04-02T11:21:22"/>
    <n v="578"/>
    <s v=" 성동세무서 부근"/>
    <n v="8"/>
    <d v="2018-04-02T12:19:49"/>
    <n v="578"/>
    <s v=" 성동세무서 부근"/>
    <n v="8"/>
    <n v="54"/>
    <n v="3420"/>
    <x v="11"/>
    <x v="1"/>
    <n v="21"/>
    <n v="22"/>
    <d v="1899-12-30T00:21:22"/>
    <d v="2018-04-02T11:00:00"/>
    <n v="18.5"/>
    <d v="2018-04-02T11:00:00"/>
    <n v="18.5"/>
    <n v="0"/>
    <x v="0"/>
  </r>
  <r>
    <s v="SPB-13589"/>
    <d v="2018-04-02T11:27:26"/>
    <n v="577"/>
    <s v=" 광진청소년수련관"/>
    <n v="3"/>
    <d v="2018-04-02T11:40:53"/>
    <n v="1001"/>
    <s v=" 광진교 남단 사거리(디지털프라자앞)"/>
    <n v="6"/>
    <n v="13"/>
    <n v="1920"/>
    <x v="11"/>
    <x v="1"/>
    <n v="27"/>
    <n v="26"/>
    <d v="1899-12-30T00:27:26"/>
    <d v="2018-04-02T11:00:00"/>
    <n v="18.5"/>
    <d v="2018-04-02T11:00:00"/>
    <n v="18.5"/>
    <n v="0"/>
    <x v="0"/>
  </r>
  <r>
    <s v="SPB-10213"/>
    <d v="2018-04-02T11:33:11"/>
    <n v="232"/>
    <s v=" 양평우림 이비즈센타 앞"/>
    <n v="1"/>
    <d v="2018-04-02T11:43:32"/>
    <n v="268"/>
    <s v=" 그랜드컨벤션센터 앞"/>
    <n v="5"/>
    <n v="9"/>
    <n v="1880"/>
    <x v="11"/>
    <x v="1"/>
    <n v="33"/>
    <n v="11"/>
    <d v="1899-12-30T00:33:11"/>
    <d v="2018-04-02T11:00:00"/>
    <e v="#N/A"/>
    <d v="2018-04-02T11:00:00"/>
    <n v="18.5"/>
    <n v="0"/>
    <x v="0"/>
  </r>
  <r>
    <s v="SPB-15454"/>
    <d v="2018-04-02T11:38:05"/>
    <n v="207"/>
    <s v=" 여의나루역 1번출구 앞"/>
    <n v="29"/>
    <d v="2018-04-02T12:23:52"/>
    <n v="214"/>
    <s v=" 금융감독원 앞"/>
    <n v="12"/>
    <n v="45"/>
    <n v="2220"/>
    <x v="11"/>
    <x v="1"/>
    <n v="38"/>
    <n v="5"/>
    <d v="1899-12-30T00:38:05"/>
    <d v="2018-04-02T11:00:00"/>
    <n v="18.5"/>
    <d v="2018-04-02T11:00:00"/>
    <n v="18.5"/>
    <n v="0"/>
    <x v="0"/>
  </r>
  <r>
    <s v="SPB-15086"/>
    <d v="2018-04-02T11:42:14"/>
    <n v="1011"/>
    <s v=" LIGA 아파트 앞"/>
    <n v="8"/>
    <d v="2018-04-02T11:47:11"/>
    <n v="1011"/>
    <s v=" LIGA 아파트 앞"/>
    <n v="7"/>
    <n v="2"/>
    <n v="0"/>
    <x v="11"/>
    <x v="1"/>
    <n v="42"/>
    <n v="14"/>
    <d v="1899-12-30T00:42:14"/>
    <d v="2018-04-02T11:00:00"/>
    <e v="#N/A"/>
    <d v="2018-04-02T11:00:00"/>
    <n v="18.5"/>
    <n v="0"/>
    <x v="0"/>
  </r>
  <r>
    <s v="SPB-13393"/>
    <d v="2018-04-02T11:46:52"/>
    <n v="369"/>
    <s v=" 광화문 시민열린마당"/>
    <n v="3"/>
    <d v="2018-04-02T12:42:19"/>
    <n v="369"/>
    <s v=" 광화문 시민열린마당"/>
    <n v="15"/>
    <n v="55"/>
    <n v="4510"/>
    <x v="11"/>
    <x v="1"/>
    <n v="46"/>
    <n v="52"/>
    <d v="1899-12-30T00:46:52"/>
    <d v="2018-04-02T11:00:00"/>
    <n v="18.5"/>
    <d v="2018-04-02T11:00:00"/>
    <n v="18.5"/>
    <n v="0"/>
    <x v="0"/>
  </r>
  <r>
    <s v="SPB-08599"/>
    <d v="2018-04-02T11:50:32"/>
    <n v="2054"/>
    <s v=" 삼익아파트"/>
    <n v="9"/>
    <d v="2018-04-02T12:16:46"/>
    <n v="2054"/>
    <s v=" 삼익아파트"/>
    <n v="9"/>
    <n v="25"/>
    <n v="1560"/>
    <x v="11"/>
    <x v="1"/>
    <n v="50"/>
    <n v="32"/>
    <d v="1899-12-30T00:50:32"/>
    <d v="2018-04-02T11:00:00"/>
    <e v="#N/A"/>
    <d v="2018-04-02T11:00:00"/>
    <n v="18.5"/>
    <n v="0"/>
    <x v="0"/>
  </r>
  <r>
    <s v="SPB-05559"/>
    <d v="2018-04-02T11:55:07"/>
    <n v="315"/>
    <s v=" 신한은행 안국역지점 옆"/>
    <n v="1"/>
    <d v="2018-04-02T12:03:43"/>
    <n v="302"/>
    <s v=" 경복궁역 4번출구 뒤"/>
    <n v="6"/>
    <n v="8"/>
    <n v="1620"/>
    <x v="11"/>
    <x v="1"/>
    <n v="55"/>
    <n v="7"/>
    <d v="1899-12-30T00:55:07"/>
    <d v="2018-04-02T11:00:00"/>
    <n v="18.5"/>
    <d v="2018-04-02T11:00:00"/>
    <n v="18.5"/>
    <n v="0"/>
    <x v="0"/>
  </r>
  <r>
    <s v="SPB-16034"/>
    <d v="2018-04-02T11:58:37"/>
    <n v="2342"/>
    <s v=" 대청역 1번출구  뒤"/>
    <n v="1"/>
    <d v="2018-04-02T12:13:59"/>
    <n v="2325"/>
    <s v=" 대치동 버거킹대치점"/>
    <n v="10"/>
    <n v="14"/>
    <n v="2570"/>
    <x v="11"/>
    <x v="1"/>
    <n v="58"/>
    <n v="37"/>
    <d v="1899-12-30T00:58:37"/>
    <d v="2018-04-02T11:00:00"/>
    <n v="18.5"/>
    <d v="2018-04-02T11:00:00"/>
    <n v="18.5"/>
    <n v="0"/>
    <x v="0"/>
  </r>
  <r>
    <s v="SPB-12123"/>
    <d v="2018-04-02T12:02:23"/>
    <n v="303"/>
    <s v=" 광화문역 1번출구 앞"/>
    <n v="6"/>
    <d v="2018-04-02T12:45:13"/>
    <n v="303"/>
    <s v=" 광화문역 1번출구 앞"/>
    <n v="6"/>
    <n v="41"/>
    <n v="5270"/>
    <x v="12"/>
    <x v="1"/>
    <n v="2"/>
    <n v="23"/>
    <d v="1899-12-30T00:02:23"/>
    <d v="2018-04-02T12:00:00"/>
    <n v="20.8"/>
    <d v="2018-04-02T12:00:00"/>
    <n v="20.8"/>
    <n v="0"/>
    <x v="0"/>
  </r>
  <r>
    <s v="SPB-08509"/>
    <d v="2018-04-02T12:06:35"/>
    <n v="217"/>
    <s v=" NH농협은행 앞"/>
    <n v="8"/>
    <d v="2018-04-02T12:37:09"/>
    <n v="217"/>
    <s v=" NH농협은행 앞"/>
    <n v="8"/>
    <n v="29"/>
    <n v="4990"/>
    <x v="12"/>
    <x v="1"/>
    <n v="6"/>
    <n v="35"/>
    <d v="1899-12-30T00:06:35"/>
    <d v="2018-04-02T12:00:00"/>
    <n v="20.8"/>
    <d v="2018-04-02T12:00:00"/>
    <n v="20.8"/>
    <n v="0"/>
    <x v="0"/>
  </r>
  <r>
    <s v="SPB-15341"/>
    <d v="2018-04-02T12:11:41"/>
    <n v="1019"/>
    <s v=" 다성이즈빌아파트(호원대 대각선 맞은편)"/>
    <n v="10"/>
    <d v="2018-04-02T12:19:45"/>
    <n v="1011"/>
    <s v=" LIGA 아파트 앞"/>
    <n v="5"/>
    <n v="7"/>
    <n v="1120"/>
    <x v="12"/>
    <x v="1"/>
    <n v="11"/>
    <n v="41"/>
    <d v="1899-12-30T00:11:41"/>
    <d v="2018-04-02T12:00:00"/>
    <n v="20.8"/>
    <d v="2018-04-02T12:00:00"/>
    <n v="20.8"/>
    <n v="0"/>
    <x v="0"/>
  </r>
  <r>
    <s v="SPB-12480"/>
    <d v="2018-04-02T12:16:09"/>
    <n v="582"/>
    <s v=" 경일중학교 앞"/>
    <n v="8"/>
    <d v="2018-04-02T12:20:45"/>
    <n v="512"/>
    <s v=" 뚝섬역 1번 출구 옆"/>
    <n v="4"/>
    <n v="4"/>
    <n v="840"/>
    <x v="12"/>
    <x v="1"/>
    <n v="16"/>
    <n v="9"/>
    <d v="1899-12-30T00:16:09"/>
    <d v="2018-04-02T12:00:00"/>
    <n v="20.8"/>
    <d v="2018-04-02T12:00:00"/>
    <n v="20.8"/>
    <n v="0"/>
    <x v="0"/>
  </r>
  <r>
    <s v="SPB-15627"/>
    <d v="2018-04-02T12:19:27"/>
    <n v="203"/>
    <s v=" 국회의사당역 3번출구 옆"/>
    <n v="12"/>
    <d v="2018-04-02T12:51:35"/>
    <n v="203"/>
    <s v=" 국회의사당역 3번출구 옆"/>
    <n v="15"/>
    <n v="31"/>
    <n v="10290"/>
    <x v="12"/>
    <x v="1"/>
    <n v="19"/>
    <n v="27"/>
    <d v="1899-12-30T00:19:27"/>
    <d v="2018-04-02T12:00:00"/>
    <n v="20.8"/>
    <d v="2018-04-02T12:00:00"/>
    <n v="20.8"/>
    <n v="0"/>
    <x v="0"/>
  </r>
  <r>
    <s v="SPB-07350"/>
    <d v="2018-04-02T12:24:02"/>
    <n v="2220"/>
    <s v=" 반포본동 주민센터 앞"/>
    <n v="3"/>
    <d v="2018-04-02T14:13:08"/>
    <n v="409"/>
    <s v=" 누리꿈스퀘어 옆"/>
    <n v="23"/>
    <n v="107"/>
    <n v="14900"/>
    <x v="12"/>
    <x v="1"/>
    <n v="24"/>
    <n v="2"/>
    <d v="1899-12-30T00:24:02"/>
    <d v="2018-04-02T12:00:00"/>
    <n v="20.8"/>
    <d v="2018-04-02T12:00:00"/>
    <n v="20.8"/>
    <n v="0"/>
    <x v="0"/>
  </r>
  <r>
    <s v="SPB-15249"/>
    <d v="2018-04-02T12:28:30"/>
    <n v="128"/>
    <s v=" 신촌역(2호선) 1번출구 옆"/>
    <n v="18"/>
    <d v="2018-04-02T12:36:18"/>
    <n v="141"/>
    <s v=" 연대 대운동장 옆"/>
    <n v="19"/>
    <n v="7"/>
    <n v="1250"/>
    <x v="12"/>
    <x v="1"/>
    <n v="28"/>
    <n v="30"/>
    <d v="1899-12-30T00:28:30"/>
    <d v="2018-04-02T12:00:00"/>
    <n v="20.8"/>
    <d v="2018-04-02T12:00:00"/>
    <n v="20.8"/>
    <n v="0"/>
    <x v="0"/>
  </r>
  <r>
    <s v="SPB-05944"/>
    <d v="2018-04-02T12:32:06"/>
    <n v="401"/>
    <s v=" 상암월드컵파크 10단지 앞"/>
    <n v="13"/>
    <d v="2018-04-02T12:52:42"/>
    <n v="412"/>
    <s v=" DMC산학협력연구센터 앞"/>
    <n v="17"/>
    <n v="20"/>
    <n v="2310"/>
    <x v="12"/>
    <x v="1"/>
    <n v="32"/>
    <n v="6"/>
    <d v="1899-12-30T00:32:06"/>
    <d v="2018-04-02T12:00:00"/>
    <n v="20.8"/>
    <d v="2018-04-02T12:00:00"/>
    <n v="20.8"/>
    <n v="0"/>
    <x v="0"/>
  </r>
  <r>
    <s v="SPB-13352"/>
    <d v="2018-04-02T12:36:36"/>
    <n v="1001"/>
    <s v=" 광진교 남단 사거리(디지털프라자앞)"/>
    <n v="9"/>
    <d v="2018-04-02T14:02:32"/>
    <n v="1003"/>
    <s v=" 해공도서관앞"/>
    <n v="20"/>
    <n v="85"/>
    <n v="10380"/>
    <x v="12"/>
    <x v="1"/>
    <n v="36"/>
    <n v="36"/>
    <d v="1899-12-30T00:36:36"/>
    <d v="2018-04-02T12:00:00"/>
    <n v="20.8"/>
    <d v="2018-04-02T12:00:00"/>
    <n v="20.8"/>
    <n v="0"/>
    <x v="0"/>
  </r>
  <r>
    <s v="SPB-14152"/>
    <d v="2018-04-02T12:39:37"/>
    <n v="1723"/>
    <s v=" 방학동학마을도서관"/>
    <n v="2"/>
    <d v="2018-04-02T13:48:54"/>
    <n v="1721"/>
    <s v=" 창동역 2번출구 "/>
    <n v="9"/>
    <n v="68"/>
    <n v="2680"/>
    <x v="12"/>
    <x v="1"/>
    <n v="39"/>
    <n v="37"/>
    <d v="1899-12-30T00:39:37"/>
    <d v="2018-04-02T12:00:00"/>
    <n v="20.8"/>
    <d v="2018-04-02T12:00:00"/>
    <n v="20.8"/>
    <n v="0"/>
    <x v="0"/>
  </r>
  <r>
    <s v="SPB-13672"/>
    <d v="2018-04-02T12:43:44"/>
    <n v="300"/>
    <s v=" 정동사거리"/>
    <n v="3"/>
    <d v="2018-04-02T13:50:43"/>
    <n v="300"/>
    <s v=" 정동사거리"/>
    <n v="2"/>
    <n v="66"/>
    <n v="1700"/>
    <x v="12"/>
    <x v="1"/>
    <n v="43"/>
    <n v="44"/>
    <d v="1899-12-30T00:43:44"/>
    <d v="2018-04-02T12:00:00"/>
    <n v="20.8"/>
    <d v="2018-04-02T12:00:00"/>
    <n v="20.8"/>
    <n v="0"/>
    <x v="0"/>
  </r>
  <r>
    <s v="SPB-10668"/>
    <d v="2018-04-02T12:47:27"/>
    <n v="217"/>
    <s v=" NH농협은행 앞"/>
    <n v="3"/>
    <d v="2018-04-02T12:53:17"/>
    <n v="210"/>
    <s v=" IFC몰"/>
    <n v="10"/>
    <n v="5"/>
    <n v="790"/>
    <x v="12"/>
    <x v="1"/>
    <n v="47"/>
    <n v="27"/>
    <d v="1899-12-30T00:47:27"/>
    <d v="2018-04-02T12:00:00"/>
    <n v="20.8"/>
    <d v="2018-04-02T12:00:00"/>
    <n v="20.8"/>
    <n v="0"/>
    <x v="0"/>
  </r>
  <r>
    <s v="SPB-12604"/>
    <d v="2018-04-02T12:53:01"/>
    <n v="115"/>
    <s v=" 사루비아 빌딩 앞"/>
    <n v="2"/>
    <d v="2018-04-02T13:08:48"/>
    <n v="182"/>
    <s v=" 망원2빗물펌프장 앞"/>
    <n v="1"/>
    <n v="14"/>
    <n v="2670"/>
    <x v="12"/>
    <x v="1"/>
    <n v="53"/>
    <n v="1"/>
    <d v="1899-12-30T00:53:01"/>
    <d v="2018-04-02T12:00:00"/>
    <n v="20.8"/>
    <d v="2018-04-02T12:00:00"/>
    <n v="20.8"/>
    <n v="0"/>
    <x v="0"/>
  </r>
  <r>
    <s v="SPB-10995"/>
    <d v="2018-04-02T12:57:20"/>
    <n v="1413"/>
    <s v=" 봉화산역 5번출구 뒤"/>
    <n v="5"/>
    <d v="2018-04-02T13:04:22"/>
    <n v="1677"/>
    <s v=" 육군사관학교  앞"/>
    <n v="1"/>
    <n v="6"/>
    <n v="980"/>
    <x v="12"/>
    <x v="1"/>
    <n v="57"/>
    <n v="20"/>
    <d v="1899-12-30T00:57:20"/>
    <d v="2018-04-02T12:00:00"/>
    <n v="20.8"/>
    <d v="2018-04-02T12:00:00"/>
    <n v="20.8"/>
    <n v="0"/>
    <x v="0"/>
  </r>
  <r>
    <s v="SPB-12401"/>
    <d v="2018-04-02T13:02:23"/>
    <n v="1430"/>
    <s v=" 중랑구청"/>
    <n v="2"/>
    <d v="2018-04-02T13:12:06"/>
    <n v="1428"/>
    <s v=" 원묵고등학교"/>
    <n v="10"/>
    <n v="9"/>
    <n v="1420"/>
    <x v="13"/>
    <x v="1"/>
    <n v="2"/>
    <n v="23"/>
    <d v="1899-12-30T00:02:23"/>
    <d v="2018-04-02T13:00:00"/>
    <n v="21.9"/>
    <d v="2018-04-02T13:00:00"/>
    <n v="21.9"/>
    <n v="0"/>
    <x v="0"/>
  </r>
  <r>
    <s v="SPB-06342"/>
    <d v="2018-04-02T13:06:10"/>
    <n v="634"/>
    <s v=" 외국어대 정문 앞"/>
    <n v="16"/>
    <d v="2018-04-02T13:34:04"/>
    <n v="600"/>
    <s v=" 휘경2동 주민센터"/>
    <n v="2"/>
    <n v="27"/>
    <n v="2950"/>
    <x v="13"/>
    <x v="1"/>
    <n v="6"/>
    <n v="10"/>
    <d v="1899-12-30T00:06:10"/>
    <d v="2018-04-02T13:00:00"/>
    <e v="#N/A"/>
    <d v="2018-04-02T13:00:00"/>
    <n v="21.9"/>
    <n v="0"/>
    <x v="0"/>
  </r>
  <r>
    <s v="SPB-09740"/>
    <d v="2018-04-02T13:10:42"/>
    <n v="340"/>
    <s v=" 혜화동 로터리"/>
    <n v="8"/>
    <d v="2018-04-02T13:36:58"/>
    <n v="613"/>
    <s v=" 신설동역 10번출구 앞"/>
    <n v="1"/>
    <n v="23"/>
    <n v="4560"/>
    <x v="13"/>
    <x v="1"/>
    <n v="10"/>
    <n v="42"/>
    <d v="1899-12-30T00:10:42"/>
    <d v="2018-04-02T13:00:00"/>
    <e v="#N/A"/>
    <d v="2018-04-02T13:00:00"/>
    <n v="21.9"/>
    <n v="0"/>
    <x v="0"/>
  </r>
  <r>
    <s v="SPB-15229"/>
    <d v="2018-04-02T13:15:03"/>
    <n v="1248"/>
    <s v=" 방이초등학교"/>
    <n v="20"/>
    <d v="2018-04-02T17:22:27"/>
    <n v="1210"/>
    <s v=" 롯데월드타워(잠실역2번출구 쪽)"/>
    <n v="9"/>
    <n v="247"/>
    <n v="6390"/>
    <x v="13"/>
    <x v="1"/>
    <n v="15"/>
    <n v="3"/>
    <d v="1899-12-30T00:15:03"/>
    <d v="2018-04-02T13:00:00"/>
    <e v="#N/A"/>
    <d v="2018-04-02T13:00:00"/>
    <n v="21.9"/>
    <n v="0"/>
    <x v="0"/>
  </r>
  <r>
    <s v="SPB-00654"/>
    <d v="2018-04-02T13:18:38"/>
    <n v="1207"/>
    <s v=" 마천CU우방점 앞"/>
    <n v="10"/>
    <d v="2018-04-02T13:27:50"/>
    <n v="1228"/>
    <s v=" 마천사거리 "/>
    <n v="6"/>
    <n v="8"/>
    <n v="980"/>
    <x v="13"/>
    <x v="1"/>
    <n v="18"/>
    <n v="38"/>
    <d v="1899-12-30T00:18:38"/>
    <d v="2018-04-02T13:00:00"/>
    <e v="#N/A"/>
    <d v="2018-04-02T13:00:00"/>
    <n v="21.9"/>
    <n v="0"/>
    <x v="0"/>
  </r>
  <r>
    <s v="SPB-04806"/>
    <d v="2018-04-02T13:22:36"/>
    <n v="421"/>
    <s v=" 마포구청 앞"/>
    <n v="2"/>
    <d v="2018-04-02T14:08:55"/>
    <n v="151"/>
    <s v=" 망원1동주민센터"/>
    <n v="5"/>
    <n v="45"/>
    <n v="1940"/>
    <x v="13"/>
    <x v="1"/>
    <n v="22"/>
    <n v="36"/>
    <d v="1899-12-30T00:22:36"/>
    <d v="2018-04-02T13:00:00"/>
    <n v="21.9"/>
    <d v="2018-04-02T13:00:00"/>
    <n v="21.9"/>
    <n v="0"/>
    <x v="0"/>
  </r>
  <r>
    <s v="SPB-15854"/>
    <d v="2018-04-02T13:27:02"/>
    <n v="634"/>
    <s v=" 외국어대 정문 앞"/>
    <n v="6"/>
    <d v="2018-04-02T13:41:25"/>
    <n v="633"/>
    <s v=" 청량리 기업은행 앞"/>
    <n v="1"/>
    <n v="14"/>
    <n v="2360"/>
    <x v="13"/>
    <x v="1"/>
    <n v="27"/>
    <n v="2"/>
    <d v="1899-12-30T00:27:02"/>
    <d v="2018-04-02T13:00:00"/>
    <n v="21.9"/>
    <d v="2018-04-02T13:00:00"/>
    <n v="21.9"/>
    <n v="0"/>
    <x v="0"/>
  </r>
  <r>
    <s v="SPB-03917"/>
    <d v="2018-04-02T13:31:13"/>
    <n v="201"/>
    <s v=" 진미파라곤 앞"/>
    <n v="12"/>
    <d v="2018-04-02T13:56:16"/>
    <n v="144"/>
    <s v=" 공덕역 8번출구"/>
    <n v="2"/>
    <n v="24"/>
    <n v="3520"/>
    <x v="13"/>
    <x v="1"/>
    <n v="31"/>
    <n v="13"/>
    <d v="1899-12-30T00:31:13"/>
    <d v="2018-04-02T13:00:00"/>
    <n v="21.9"/>
    <d v="2018-04-02T13:00:00"/>
    <n v="21.9"/>
    <n v="0"/>
    <x v="0"/>
  </r>
  <r>
    <s v="SPB-02751"/>
    <d v="2018-04-02T13:35:24"/>
    <n v="504"/>
    <s v=" 신자초교입구교차로"/>
    <n v="1"/>
    <d v="2018-04-02T14:01:43"/>
    <n v="574"/>
    <s v=" 아차산역4번출구"/>
    <n v="8"/>
    <n v="25"/>
    <n v="3390"/>
    <x v="13"/>
    <x v="1"/>
    <n v="35"/>
    <n v="24"/>
    <d v="1899-12-30T00:35:24"/>
    <d v="2018-04-02T13:00:00"/>
    <e v="#N/A"/>
    <d v="2018-04-02T13:00:00"/>
    <n v="21.9"/>
    <n v="0"/>
    <x v="0"/>
  </r>
  <r>
    <s v="SPB-14871"/>
    <d v="2018-04-02T13:40:14"/>
    <n v="244"/>
    <s v=" 영등포삼환아파트 앞"/>
    <n v="3"/>
    <d v="2018-04-02T13:49:01"/>
    <n v="229"/>
    <s v=" 양평1 보행육교 앞"/>
    <n v="20"/>
    <n v="8"/>
    <n v="1740"/>
    <x v="13"/>
    <x v="1"/>
    <n v="40"/>
    <n v="14"/>
    <d v="1899-12-30T00:40:14"/>
    <d v="2018-04-02T13:00:00"/>
    <e v="#N/A"/>
    <d v="2018-04-02T13:00:00"/>
    <n v="21.9"/>
    <n v="0"/>
    <x v="0"/>
  </r>
  <r>
    <s v="SPB-13094"/>
    <d v="2018-04-02T13:44:16"/>
    <n v="504"/>
    <s v=" 신자초교입구교차로"/>
    <n v="5"/>
    <d v="2018-04-02T13:49:44"/>
    <n v="504"/>
    <s v=" 신자초교입구교차로"/>
    <n v="2"/>
    <n v="5"/>
    <n v="0"/>
    <x v="13"/>
    <x v="1"/>
    <n v="44"/>
    <n v="16"/>
    <d v="1899-12-30T00:44:16"/>
    <d v="2018-04-02T13:00:00"/>
    <e v="#N/A"/>
    <d v="2018-04-02T13:00:00"/>
    <n v="21.9"/>
    <n v="0"/>
    <x v="0"/>
  </r>
  <r>
    <s v="SPB-11067"/>
    <d v="2018-04-02T13:48:13"/>
    <n v="1020"/>
    <s v=" 강동경찰서"/>
    <n v="9"/>
    <d v="2018-04-02T14:01:58"/>
    <n v="1248"/>
    <s v=" 방이초등학교"/>
    <n v="16"/>
    <n v="13"/>
    <n v="2100"/>
    <x v="13"/>
    <x v="1"/>
    <n v="48"/>
    <n v="13"/>
    <d v="1899-12-30T00:48:13"/>
    <d v="2018-04-02T13:00:00"/>
    <e v="#N/A"/>
    <d v="2018-04-02T13:00:00"/>
    <n v="21.9"/>
    <n v="0"/>
    <x v="0"/>
  </r>
  <r>
    <s v="SPB-05391"/>
    <d v="2018-04-02T13:52:25"/>
    <n v="2371"/>
    <s v=" 한국우편사업진흥원"/>
    <n v="10"/>
    <d v="2018-04-02T14:10:40"/>
    <n v="2312"/>
    <s v=" 청담역 13번 출구 앞"/>
    <n v="9"/>
    <n v="17"/>
    <n v="2220"/>
    <x v="13"/>
    <x v="1"/>
    <n v="52"/>
    <n v="25"/>
    <d v="1899-12-30T00:52:25"/>
    <d v="2018-04-02T13:00:00"/>
    <n v="21.9"/>
    <d v="2018-04-02T13:00:00"/>
    <n v="21.9"/>
    <n v="0"/>
    <x v="0"/>
  </r>
  <r>
    <s v="SPB-02969"/>
    <d v="2018-04-02T13:55:57"/>
    <n v="502"/>
    <s v=" 뚝섬유원지역 1번출구 앞"/>
    <n v="6"/>
    <d v="2018-04-02T15:55:32"/>
    <n v="502"/>
    <s v=" 뚝섬유원지역 1번출구 앞"/>
    <n v="3"/>
    <n v="119"/>
    <n v="1630"/>
    <x v="13"/>
    <x v="1"/>
    <n v="55"/>
    <n v="57"/>
    <d v="1899-12-30T00:55:57"/>
    <d v="2018-04-02T13:00:00"/>
    <n v="21.9"/>
    <d v="2018-04-02T13:00:00"/>
    <n v="21.9"/>
    <n v="0"/>
    <x v="0"/>
  </r>
  <r>
    <s v="SPB-08377"/>
    <d v="2018-04-02T13:59:45"/>
    <n v="1828"/>
    <s v=" 한양수자인아파트 앞"/>
    <n v="1"/>
    <d v="2018-04-02T14:09:34"/>
    <n v="1911"/>
    <s v=" 구로디지털단지역 앞"/>
    <n v="7"/>
    <n v="9"/>
    <n v="1250"/>
    <x v="13"/>
    <x v="1"/>
    <n v="59"/>
    <n v="45"/>
    <d v="1899-12-30T00:59:45"/>
    <d v="2018-04-02T13:00:00"/>
    <n v="21.9"/>
    <d v="2018-04-02T13:00:00"/>
    <n v="21.9"/>
    <n v="0"/>
    <x v="0"/>
  </r>
  <r>
    <s v="SPB-11861"/>
    <d v="2018-04-02T14:03:40"/>
    <n v="403"/>
    <s v=" 부엉이공원 앞"/>
    <n v="20"/>
    <d v="2018-04-02T14:09:50"/>
    <n v="400"/>
    <s v=" 상암한화오벨리스크 1차 앞"/>
    <n v="2"/>
    <n v="5"/>
    <n v="790"/>
    <x v="14"/>
    <x v="1"/>
    <n v="3"/>
    <n v="40"/>
    <d v="1899-12-30T00:03:40"/>
    <d v="2018-04-02T14:00:00"/>
    <n v="23"/>
    <d v="2018-04-02T14:00:00"/>
    <n v="23"/>
    <n v="0"/>
    <x v="0"/>
  </r>
  <r>
    <s v="SPB-15455"/>
    <d v="2018-04-02T14:07:09"/>
    <n v="1131"/>
    <s v=" 꿈돌이공원 앞"/>
    <n v="2"/>
    <d v="2018-04-02T14:22:53"/>
    <n v="1115"/>
    <s v=" 등촌역 1번출구옆"/>
    <n v="3"/>
    <n v="15"/>
    <n v="2410"/>
    <x v="14"/>
    <x v="1"/>
    <n v="7"/>
    <n v="9"/>
    <d v="1899-12-30T00:07:09"/>
    <d v="2018-04-02T14:00:00"/>
    <n v="23"/>
    <d v="2018-04-02T14:00:00"/>
    <n v="23"/>
    <n v="0"/>
    <x v="0"/>
  </r>
  <r>
    <s v="SPB-05803"/>
    <d v="2018-04-02T14:11:12"/>
    <n v="338"/>
    <s v=" 세운스퀘어 앞"/>
    <n v="9"/>
    <d v="2018-04-02T14:19:25"/>
    <n v="329"/>
    <s v=" 청계2가 사거리 옆"/>
    <n v="1"/>
    <n v="7"/>
    <n v="1130"/>
    <x v="14"/>
    <x v="1"/>
    <n v="11"/>
    <n v="12"/>
    <d v="1899-12-30T00:11:12"/>
    <d v="2018-04-02T14:00:00"/>
    <n v="23"/>
    <d v="2018-04-02T14:00:00"/>
    <n v="23"/>
    <n v="0"/>
    <x v="0"/>
  </r>
  <r>
    <s v="SPB-07816"/>
    <d v="2018-04-02T14:14:31"/>
    <n v="1414"/>
    <s v=" 사가정역 1번출구"/>
    <n v="2"/>
    <d v="2018-04-02T14:45:46"/>
    <n v="1414"/>
    <s v=" 사가정역 1번출구"/>
    <n v="2"/>
    <n v="29"/>
    <n v="2400"/>
    <x v="14"/>
    <x v="1"/>
    <n v="14"/>
    <n v="31"/>
    <d v="1899-12-30T00:14:31"/>
    <d v="2018-04-02T14:00:00"/>
    <n v="23"/>
    <d v="2018-04-02T14:00:00"/>
    <n v="23"/>
    <n v="0"/>
    <x v="0"/>
  </r>
  <r>
    <s v="SPB-01057"/>
    <d v="2018-04-02T14:17:36"/>
    <n v="1233"/>
    <s v=" 잠실3거리(갤러리아팰리스)"/>
    <n v="6"/>
    <d v="2018-04-02T14:24:54"/>
    <n v="1221"/>
    <s v=" 삼전사거리 포스코더샵"/>
    <n v="8"/>
    <n v="6"/>
    <n v="1050"/>
    <x v="14"/>
    <x v="1"/>
    <n v="17"/>
    <n v="36"/>
    <d v="1899-12-30T00:17:36"/>
    <d v="2018-04-02T14:00:00"/>
    <n v="23"/>
    <d v="2018-04-02T14:00:00"/>
    <n v="23"/>
    <n v="0"/>
    <x v="0"/>
  </r>
  <r>
    <s v="SPB-02472"/>
    <d v="2018-04-02T14:21:40"/>
    <n v="2173"/>
    <s v=" 당곡사거리"/>
    <n v="2"/>
    <d v="2018-04-02T14:28:24"/>
    <n v="2136"/>
    <s v=" 신림역 8번출구"/>
    <n v="6"/>
    <n v="6"/>
    <n v="710"/>
    <x v="14"/>
    <x v="1"/>
    <n v="21"/>
    <n v="40"/>
    <d v="1899-12-30T00:21:40"/>
    <d v="2018-04-02T14:00:00"/>
    <e v="#N/A"/>
    <d v="2018-04-02T14:00:00"/>
    <n v="23"/>
    <n v="0"/>
    <x v="0"/>
  </r>
  <r>
    <s v="SPB-06386"/>
    <d v="2018-04-02T14:24:42"/>
    <n v="2220"/>
    <s v=" 반포본동 주민센터 앞"/>
    <n v="5"/>
    <d v="2018-04-02T16:09:07"/>
    <n v="2262"/>
    <s v=" 한신16차아파트 119동 앞"/>
    <n v="18"/>
    <n v="104"/>
    <n v="17380"/>
    <x v="14"/>
    <x v="1"/>
    <n v="24"/>
    <n v="42"/>
    <d v="1899-12-30T00:24:42"/>
    <d v="2018-04-02T14:00:00"/>
    <n v="23"/>
    <d v="2018-04-02T14:00:00"/>
    <n v="23"/>
    <n v="0"/>
    <x v="0"/>
  </r>
  <r>
    <s v="SPB-12862"/>
    <d v="2018-04-02T14:29:12"/>
    <n v="932"/>
    <s v=" 예일여중"/>
    <n v="3"/>
    <d v="2018-04-02T14:50:58"/>
    <n v="919"/>
    <s v=" 서울혁신파크"/>
    <n v="2"/>
    <n v="21"/>
    <n v="2440"/>
    <x v="14"/>
    <x v="1"/>
    <n v="29"/>
    <n v="12"/>
    <d v="1899-12-30T00:29:12"/>
    <d v="2018-04-02T14:00:00"/>
    <e v="#N/A"/>
    <d v="2018-04-02T14:00:00"/>
    <n v="23"/>
    <n v="0"/>
    <x v="0"/>
  </r>
  <r>
    <s v="SPB-00707"/>
    <d v="2018-04-02T14:32:33"/>
    <n v="111"/>
    <s v=" 상수역 2번출구 앞"/>
    <n v="9"/>
    <d v="2018-04-02T15:18:54"/>
    <n v="919"/>
    <s v=" 서울혁신파크"/>
    <n v="1"/>
    <n v="46"/>
    <n v="12260"/>
    <x v="14"/>
    <x v="1"/>
    <n v="32"/>
    <n v="33"/>
    <d v="1899-12-30T00:32:33"/>
    <d v="2018-04-02T14:00:00"/>
    <e v="#N/A"/>
    <d v="2018-04-02T14:00:00"/>
    <n v="23"/>
    <n v="0"/>
    <x v="0"/>
  </r>
  <r>
    <s v="SPB-01843"/>
    <d v="2018-04-02T14:36:33"/>
    <n v="513"/>
    <s v=" 뚝섬역 5번 출구 정류소 옆"/>
    <n v="8"/>
    <d v="2018-04-02T16:26:11"/>
    <n v="513"/>
    <s v=" 뚝섬역 5번 출구 정류소 옆"/>
    <n v="4"/>
    <n v="109"/>
    <n v="8440"/>
    <x v="14"/>
    <x v="1"/>
    <n v="36"/>
    <n v="33"/>
    <d v="1899-12-30T00:36:33"/>
    <d v="2018-04-02T14:00:00"/>
    <e v="#N/A"/>
    <d v="2018-04-02T14:00:00"/>
    <n v="23"/>
    <n v="0"/>
    <x v="0"/>
  </r>
  <r>
    <s v="SPB-05166"/>
    <d v="2018-04-02T14:39:55"/>
    <n v="548"/>
    <s v=" 자양나들목"/>
    <n v="4"/>
    <d v="2018-04-02T16:39:38"/>
    <n v="549"/>
    <s v=" 아차산역 3번출구"/>
    <n v="4"/>
    <n v="119"/>
    <n v="8000"/>
    <x v="14"/>
    <x v="1"/>
    <n v="39"/>
    <n v="55"/>
    <d v="1899-12-30T00:39:55"/>
    <d v="2018-04-02T14:00:00"/>
    <n v="23"/>
    <d v="2018-04-02T14:00:00"/>
    <n v="23"/>
    <n v="0"/>
    <x v="0"/>
  </r>
  <r>
    <s v="SPB-02721"/>
    <d v="2018-04-02T14:43:07"/>
    <n v="150"/>
    <s v=" 서강대역 2번출구 앞"/>
    <n v="6"/>
    <d v="2018-04-02T15:42:31"/>
    <n v="150"/>
    <s v=" 서강대역 2번출구 앞"/>
    <n v="6"/>
    <n v="59"/>
    <n v="7680"/>
    <x v="14"/>
    <x v="1"/>
    <n v="43"/>
    <n v="7"/>
    <d v="1899-12-30T00:43:07"/>
    <d v="2018-04-02T14:00:00"/>
    <n v="23"/>
    <d v="2018-04-02T14:00:00"/>
    <n v="23"/>
    <n v="0"/>
    <x v="0"/>
  </r>
  <r>
    <s v="SPB-07381"/>
    <d v="2018-04-02T14:46:08"/>
    <n v="157"/>
    <s v=" 애오개역 4번출구 앞"/>
    <n v="10"/>
    <d v="2018-04-02T14:51:40"/>
    <n v="156"/>
    <s v=" 서울서부지방법원 앞"/>
    <n v="5"/>
    <n v="5"/>
    <n v="830"/>
    <x v="14"/>
    <x v="1"/>
    <n v="46"/>
    <n v="8"/>
    <d v="1899-12-30T00:46:08"/>
    <d v="2018-04-02T14:00:00"/>
    <e v="#N/A"/>
    <d v="2018-04-02T14:00:00"/>
    <n v="23"/>
    <n v="0"/>
    <x v="0"/>
  </r>
  <r>
    <s v="SPB-02914"/>
    <d v="2018-04-02T14:49:51"/>
    <n v="205"/>
    <s v=" 산업은행 앞"/>
    <n v="17"/>
    <d v="2018-04-02T16:26:39"/>
    <n v="205"/>
    <s v=" 산업은행 앞"/>
    <n v="16"/>
    <n v="96"/>
    <n v="17890"/>
    <x v="14"/>
    <x v="1"/>
    <n v="49"/>
    <n v="51"/>
    <d v="1899-12-30T00:49:51"/>
    <d v="2018-04-02T14:00:00"/>
    <e v="#N/A"/>
    <d v="2018-04-02T14:00:00"/>
    <n v="23"/>
    <n v="0"/>
    <x v="0"/>
  </r>
  <r>
    <s v="SPB-15078"/>
    <d v="2018-04-02T14:53:40"/>
    <n v="259"/>
    <s v=" 대방역6번출구"/>
    <n v="14"/>
    <d v="2018-04-02T15:02:52"/>
    <n v="223"/>
    <s v=" 진주아파트상가 앞"/>
    <n v="15"/>
    <n v="8"/>
    <n v="1200"/>
    <x v="14"/>
    <x v="1"/>
    <n v="53"/>
    <n v="40"/>
    <d v="1899-12-30T00:53:40"/>
    <d v="2018-04-02T14:00:00"/>
    <e v="#N/A"/>
    <d v="2018-04-02T14:00:00"/>
    <n v="23"/>
    <n v="0"/>
    <x v="0"/>
  </r>
  <r>
    <s v="SPB-14921"/>
    <d v="2018-04-02T14:56:53"/>
    <n v="1663"/>
    <s v=" 동해문화예술관앞"/>
    <n v="5"/>
    <d v="2018-04-02T15:32:40"/>
    <n v="643"/>
    <s v=" 동대문구민체육센터 (육교아래)"/>
    <n v="1"/>
    <n v="35"/>
    <n v="7670"/>
    <x v="14"/>
    <x v="1"/>
    <n v="56"/>
    <n v="53"/>
    <d v="1899-12-30T00:56:53"/>
    <d v="2018-04-02T14:00:00"/>
    <n v="23"/>
    <d v="2018-04-02T14:00:00"/>
    <n v="23"/>
    <n v="0"/>
    <x v="0"/>
  </r>
  <r>
    <s v="SPB-13418"/>
    <d v="2018-04-02T15:00:01"/>
    <n v="1008"/>
    <s v=" 암사역 3번출구(국민은행앞)"/>
    <n v="8"/>
    <d v="2018-04-02T15:38:03"/>
    <n v="1010"/>
    <s v=" 강동세무서"/>
    <n v="3"/>
    <n v="37"/>
    <n v="3070"/>
    <x v="15"/>
    <x v="1"/>
    <n v="0"/>
    <n v="1"/>
    <d v="1899-12-30T00:00:01"/>
    <d v="2018-04-02T15:00:00"/>
    <n v="23.7"/>
    <d v="2018-04-02T15:00:00"/>
    <n v="23.7"/>
    <n v="0"/>
    <x v="0"/>
  </r>
  <r>
    <s v="SPB-11234"/>
    <d v="2018-04-02T15:03:09"/>
    <n v="1911"/>
    <s v=" 구로디지털단지역 앞"/>
    <n v="4"/>
    <d v="2018-04-02T16:00:16"/>
    <n v="113"/>
    <s v=" 홍대입구역 2번출구 앞"/>
    <n v="5"/>
    <n v="53"/>
    <n v="11050"/>
    <x v="15"/>
    <x v="1"/>
    <n v="3"/>
    <n v="9"/>
    <d v="1899-12-30T00:03:09"/>
    <d v="2018-04-02T15:00:00"/>
    <n v="23.7"/>
    <d v="2018-04-02T15:00:00"/>
    <n v="23.7"/>
    <n v="0"/>
    <x v="0"/>
  </r>
  <r>
    <s v="SPB-05613"/>
    <d v="2018-04-02T15:07:00"/>
    <n v="576"/>
    <s v=" 광나루역 3번 출구"/>
    <n v="2"/>
    <d v="2018-04-02T15:15:36"/>
    <n v="551"/>
    <s v=" 구의삼성쉐르빌 앞"/>
    <n v="3"/>
    <n v="8"/>
    <n v="1280"/>
    <x v="15"/>
    <x v="1"/>
    <n v="7"/>
    <n v="0"/>
    <d v="1899-12-30T00:07:00"/>
    <d v="2018-04-02T15:00:00"/>
    <n v="23.7"/>
    <d v="2018-04-02T15:00:00"/>
    <n v="23.7"/>
    <n v="0"/>
    <x v="0"/>
  </r>
  <r>
    <s v="SPB-13612"/>
    <d v="2018-04-02T15:10:03"/>
    <n v="2026"/>
    <s v=" 흑석역 4번출구"/>
    <n v="2"/>
    <d v="2018-04-02T16:08:30"/>
    <n v="2037"/>
    <s v=" 동작역 5번출구 동작주차공원"/>
    <n v="16"/>
    <n v="58"/>
    <n v="7190"/>
    <x v="15"/>
    <x v="1"/>
    <n v="10"/>
    <n v="3"/>
    <d v="1899-12-30T00:10:03"/>
    <d v="2018-04-02T15:00:00"/>
    <n v="23.7"/>
    <d v="2018-04-02T15:00:00"/>
    <n v="23.7"/>
    <n v="0"/>
    <x v="0"/>
  </r>
  <r>
    <s v="SPB-05933"/>
    <d v="2018-04-02T15:12:25"/>
    <n v="1433"/>
    <s v=" 중화역 2번출구"/>
    <n v="3"/>
    <d v="2018-04-02T17:01:23"/>
    <n v="1433"/>
    <s v=" 중화역 2번출구"/>
    <n v="6"/>
    <n v="108"/>
    <n v="13880"/>
    <x v="15"/>
    <x v="1"/>
    <n v="12"/>
    <n v="25"/>
    <d v="1899-12-30T00:12:25"/>
    <d v="2018-04-02T15:00:00"/>
    <n v="23.7"/>
    <d v="2018-04-02T15:00:00"/>
    <n v="23.7"/>
    <n v="0"/>
    <x v="0"/>
  </r>
  <r>
    <s v="SPB-11113"/>
    <d v="2018-04-02T15:15:37"/>
    <n v="815"/>
    <s v=" LIG강촌아파트 103동앞"/>
    <n v="11"/>
    <d v="2018-04-02T17:40:09"/>
    <n v="815"/>
    <s v=" LIG강촌아파트 103동앞"/>
    <n v="19"/>
    <n v="141"/>
    <n v="11330"/>
    <x v="15"/>
    <x v="1"/>
    <n v="15"/>
    <n v="37"/>
    <d v="1899-12-30T00:15:37"/>
    <d v="2018-04-02T15:00:00"/>
    <n v="23.7"/>
    <d v="2018-04-02T15:00:00"/>
    <n v="23.7"/>
    <n v="0"/>
    <x v="0"/>
  </r>
  <r>
    <s v="SPB-12087"/>
    <d v="2018-04-02T15:18:58"/>
    <n v="1222"/>
    <s v=" 잠실새내역 5번 출구 뒤"/>
    <n v="3"/>
    <d v="2018-04-02T15:33:29"/>
    <n v="1211"/>
    <s v=" 방이삼거리"/>
    <n v="7"/>
    <n v="14"/>
    <n v="2620"/>
    <x v="15"/>
    <x v="1"/>
    <n v="18"/>
    <n v="58"/>
    <d v="1899-12-30T00:18:58"/>
    <d v="2018-04-02T15:00:00"/>
    <n v="23.7"/>
    <d v="2018-04-02T15:00:00"/>
    <n v="23.7"/>
    <n v="0"/>
    <x v="0"/>
  </r>
  <r>
    <s v="SPB-12376"/>
    <d v="2018-04-02T15:22:05"/>
    <n v="247"/>
    <s v=" 당산역 10번출구 앞"/>
    <n v="9"/>
    <d v="2018-04-02T15:31:30"/>
    <n v="266"/>
    <s v=" 영등포청과시장 사거리"/>
    <n v="9"/>
    <n v="9"/>
    <n v="1350"/>
    <x v="15"/>
    <x v="1"/>
    <n v="22"/>
    <n v="5"/>
    <d v="1899-12-30T00:22:05"/>
    <d v="2018-04-02T15:00:00"/>
    <n v="23.7"/>
    <d v="2018-04-02T15:00:00"/>
    <n v="23.7"/>
    <n v="0"/>
    <x v="0"/>
  </r>
  <r>
    <s v="SPB-01871"/>
    <d v="2018-04-02T15:25:00"/>
    <n v="104"/>
    <s v=" 합정역 1번출구 앞"/>
    <n v="7"/>
    <d v="2018-04-02T15:34:09"/>
    <n v="113"/>
    <s v=" 홍대입구역 2번출구 앞"/>
    <n v="18"/>
    <n v="8"/>
    <n v="1170"/>
    <x v="15"/>
    <x v="1"/>
    <n v="25"/>
    <n v="0"/>
    <d v="1899-12-30T00:25:00"/>
    <d v="2018-04-02T15:00:00"/>
    <n v="23.7"/>
    <d v="2018-04-02T15:00:00"/>
    <n v="23.7"/>
    <n v="0"/>
    <x v="0"/>
  </r>
  <r>
    <s v="SPB-13720"/>
    <d v="2018-04-02T15:28:58"/>
    <n v="2377"/>
    <s v=" 수서역 5번출구 뒤"/>
    <n v="7"/>
    <d v="2018-04-02T17:06:37"/>
    <n v="2224"/>
    <s v=" 방배경찰서 민원봉사실 앞"/>
    <n v="7"/>
    <n v="97"/>
    <n v="20790"/>
    <x v="15"/>
    <x v="1"/>
    <n v="28"/>
    <n v="58"/>
    <d v="1899-12-30T00:28:58"/>
    <d v="2018-04-02T15:00:00"/>
    <n v="23.7"/>
    <d v="2018-04-02T15:00:00"/>
    <n v="23.7"/>
    <n v="0"/>
    <x v="0"/>
  </r>
  <r>
    <s v="SPB-12064"/>
    <d v="2018-04-02T15:32:25"/>
    <n v="2007"/>
    <s v=" 유한양행앞"/>
    <n v="3"/>
    <d v="2018-04-02T16:04:02"/>
    <n v="247"/>
    <s v=" 당산역 10번출구 앞"/>
    <n v="8"/>
    <n v="30"/>
    <n v="2830"/>
    <x v="15"/>
    <x v="1"/>
    <n v="32"/>
    <n v="25"/>
    <d v="1899-12-30T00:32:25"/>
    <d v="2018-04-02T15:00:00"/>
    <n v="23.7"/>
    <d v="2018-04-02T15:00:00"/>
    <n v="23.7"/>
    <n v="0"/>
    <x v="0"/>
  </r>
  <r>
    <s v="SPB-11992"/>
    <d v="2018-04-02T15:35:23"/>
    <n v="212"/>
    <s v=" 여의도역 1번출구 옆"/>
    <n v="5"/>
    <d v="2018-04-02T16:10:36"/>
    <n v="259"/>
    <s v=" 대방역6번출구"/>
    <n v="2"/>
    <n v="35"/>
    <n v="2550"/>
    <x v="15"/>
    <x v="1"/>
    <n v="35"/>
    <n v="23"/>
    <d v="1899-12-30T00:35:23"/>
    <d v="2018-04-02T15:00:00"/>
    <n v="23.7"/>
    <d v="2018-04-02T15:00:00"/>
    <n v="23.7"/>
    <n v="0"/>
    <x v="0"/>
  </r>
  <r>
    <s v="SPB-05559"/>
    <d v="2018-04-02T15:38:58"/>
    <n v="302"/>
    <s v=" 경복궁역 4번출구 뒤"/>
    <n v="7"/>
    <d v="2018-04-02T15:45:55"/>
    <n v="304"/>
    <s v=" 광화문역 2번출구 앞"/>
    <n v="1"/>
    <n v="6"/>
    <n v="850"/>
    <x v="15"/>
    <x v="1"/>
    <n v="38"/>
    <n v="58"/>
    <d v="1899-12-30T00:38:58"/>
    <d v="2018-04-02T15:00:00"/>
    <n v="23.7"/>
    <d v="2018-04-02T15:00:00"/>
    <n v="23.7"/>
    <n v="0"/>
    <x v="0"/>
  </r>
  <r>
    <s v="SPB-10843"/>
    <d v="2018-04-02T15:41:47"/>
    <n v="1302"/>
    <s v=" 한성대입구역6번출구 뒤"/>
    <n v="4"/>
    <d v="2018-04-02T15:48:31"/>
    <n v="340"/>
    <s v=" 혜화동 로터리"/>
    <n v="2"/>
    <n v="6"/>
    <n v="600"/>
    <x v="15"/>
    <x v="1"/>
    <n v="41"/>
    <n v="47"/>
    <d v="1899-12-30T00:41:47"/>
    <d v="2018-04-02T15:00:00"/>
    <n v="23.7"/>
    <d v="2018-04-02T15:00:00"/>
    <n v="23.7"/>
    <n v="0"/>
    <x v="0"/>
  </r>
  <r>
    <s v="SPB-02556"/>
    <d v="2018-04-02T15:45:02"/>
    <n v="2050"/>
    <s v=" 노량진역 5번출구"/>
    <n v="9"/>
    <d v="2018-04-02T16:19:26"/>
    <n v="2050"/>
    <s v=" 노량진역 5번출구"/>
    <n v="2"/>
    <n v="34"/>
    <n v="3140"/>
    <x v="15"/>
    <x v="1"/>
    <n v="45"/>
    <n v="2"/>
    <d v="1899-12-30T00:45:02"/>
    <d v="2018-04-02T15:00:00"/>
    <n v="23.7"/>
    <d v="2018-04-02T15:00:00"/>
    <n v="23.7"/>
    <n v="0"/>
    <x v="0"/>
  </r>
  <r>
    <s v="SPB-04237"/>
    <d v="2018-04-02T15:48:07"/>
    <n v="2339"/>
    <s v=" 현대아파트 정문 앞"/>
    <n v="8"/>
    <d v="2018-04-02T16:03:04"/>
    <n v="2329"/>
    <s v=" 르네상스호텔사거리 역삼지하보도 2번출구"/>
    <n v="9"/>
    <n v="14"/>
    <n v="2440"/>
    <x v="15"/>
    <x v="1"/>
    <n v="48"/>
    <n v="7"/>
    <d v="1899-12-30T00:48:07"/>
    <d v="2018-04-02T15:00:00"/>
    <n v="23.7"/>
    <d v="2018-04-02T15:00:00"/>
    <n v="23.7"/>
    <n v="0"/>
    <x v="0"/>
  </r>
  <r>
    <s v="SPB-15818"/>
    <d v="2018-04-02T15:50:51"/>
    <n v="511"/>
    <s v=" 서울숲역 4번 출구 옆"/>
    <n v="7"/>
    <d v="2018-04-02T16:43:49"/>
    <n v="511"/>
    <s v=" 서울숲역 4번 출구 옆"/>
    <n v="7"/>
    <n v="52"/>
    <n v="2110"/>
    <x v="15"/>
    <x v="1"/>
    <n v="50"/>
    <n v="51"/>
    <d v="1899-12-30T00:50:51"/>
    <d v="2018-04-02T15:00:00"/>
    <n v="23.7"/>
    <d v="2018-04-02T15:00:00"/>
    <n v="23.7"/>
    <n v="0"/>
    <x v="0"/>
  </r>
  <r>
    <s v="SPB-10689"/>
    <d v="2018-04-02T15:53:42"/>
    <n v="2281"/>
    <s v=" 연세사랑병원신관앞"/>
    <n v="6"/>
    <d v="2018-04-02T15:56:31"/>
    <n v="2222"/>
    <s v="사당역 12번출구 뒤"/>
    <n v="3"/>
    <n v="2"/>
    <n v="530"/>
    <x v="15"/>
    <x v="1"/>
    <n v="53"/>
    <n v="42"/>
    <d v="1899-12-30T00:53:42"/>
    <d v="2018-04-02T15:00:00"/>
    <n v="23.7"/>
    <d v="2018-04-02T15:00:00"/>
    <n v="23.7"/>
    <n v="0"/>
    <x v="0"/>
  </r>
  <r>
    <s v="SPB-01905"/>
    <d v="2018-04-02T15:57:16"/>
    <n v="318"/>
    <s v=" 광교사거리 남측"/>
    <n v="3"/>
    <d v="2018-04-02T16:01:07"/>
    <n v="331"/>
    <s v=" 을지로2가 사거리 북측"/>
    <n v="8"/>
    <n v="3"/>
    <n v="650"/>
    <x v="15"/>
    <x v="1"/>
    <n v="57"/>
    <n v="16"/>
    <d v="1899-12-30T00:57:16"/>
    <d v="2018-04-02T15:00:00"/>
    <n v="23.7"/>
    <d v="2018-04-02T15:00:00"/>
    <n v="23.7"/>
    <n v="0"/>
    <x v="0"/>
  </r>
  <r>
    <s v="SPB-10538"/>
    <d v="2018-04-02T15:59:55"/>
    <n v="416"/>
    <s v=" 상암월드컵파크 1단지 교차로"/>
    <n v="3"/>
    <d v="2018-04-02T16:57:18"/>
    <n v="199"/>
    <s v=" 서울 월드컵 경기장"/>
    <n v="1"/>
    <n v="57"/>
    <n v="6950"/>
    <x v="15"/>
    <x v="1"/>
    <n v="59"/>
    <n v="55"/>
    <d v="1899-12-30T00:59:55"/>
    <d v="2018-04-02T15:00:00"/>
    <n v="23.7"/>
    <d v="2018-04-02T15:00:00"/>
    <n v="23.7"/>
    <n v="0"/>
    <x v="0"/>
  </r>
  <r>
    <s v="SPB-11403"/>
    <d v="2018-04-02T16:02:33"/>
    <n v="514"/>
    <s v=" 성수사거리 버스정류장 앞"/>
    <n v="3"/>
    <d v="2018-04-02T17:10:01"/>
    <n v="3508"/>
    <s v=" 화양사거리"/>
    <n v="5"/>
    <n v="66"/>
    <n v="7340"/>
    <x v="16"/>
    <x v="1"/>
    <n v="2"/>
    <n v="33"/>
    <d v="1899-12-30T00:02:33"/>
    <d v="2018-04-02T16:00:00"/>
    <n v="23"/>
    <d v="2018-04-02T16:00:00"/>
    <n v="23"/>
    <n v="0"/>
    <x v="0"/>
  </r>
  <r>
    <s v="SPB-10545"/>
    <d v="2018-04-02T16:05:15"/>
    <n v="113"/>
    <s v=" 홍대입구역 2번출구 앞"/>
    <n v="12"/>
    <d v="2018-04-02T16:16:05"/>
    <n v="116"/>
    <s v=" 일진아이윌아파트 옆"/>
    <n v="1"/>
    <n v="10"/>
    <n v="1320"/>
    <x v="16"/>
    <x v="1"/>
    <n v="5"/>
    <n v="15"/>
    <d v="1899-12-30T00:05:15"/>
    <d v="2018-04-02T16:00:00"/>
    <n v="23"/>
    <d v="2018-04-02T16:00:00"/>
    <n v="23"/>
    <n v="0"/>
    <x v="0"/>
  </r>
  <r>
    <s v="SPB-09783"/>
    <d v="2018-04-02T16:08:31"/>
    <n v="1414"/>
    <s v=" 사가정역 1번출구"/>
    <n v="8"/>
    <d v="2018-04-02T17:42:33"/>
    <n v="1602"/>
    <s v=" 광운대역 앞"/>
    <n v="9"/>
    <n v="90"/>
    <n v="8170"/>
    <x v="16"/>
    <x v="1"/>
    <n v="8"/>
    <n v="31"/>
    <d v="1899-12-30T00:08:31"/>
    <d v="2018-04-02T16:00:00"/>
    <n v="23"/>
    <d v="2018-04-02T16:00:00"/>
    <n v="23"/>
    <n v="0"/>
    <x v="0"/>
  </r>
  <r>
    <s v="SPB-03290"/>
    <d v="2018-04-02T16:10:50"/>
    <n v="501"/>
    <s v=" 광진구의회 앞"/>
    <n v="12"/>
    <d v="2018-04-02T16:19:59"/>
    <n v="3509"/>
    <s v=" 세종사이버대학교"/>
    <n v="20"/>
    <n v="8"/>
    <n v="2340"/>
    <x v="16"/>
    <x v="1"/>
    <n v="10"/>
    <n v="50"/>
    <d v="1899-12-30T00:10:50"/>
    <d v="2018-04-02T16:00:00"/>
    <e v="#N/A"/>
    <d v="2018-04-02T16:00:00"/>
    <n v="23"/>
    <n v="0"/>
    <x v="0"/>
  </r>
  <r>
    <s v="SPB-03237"/>
    <d v="2018-04-02T16:13:55"/>
    <n v="511"/>
    <s v=" 서울숲역 4번 출구 옆"/>
    <n v="14"/>
    <d v="2018-04-02T17:11:53"/>
    <n v="510"/>
    <s v=" 서울숲 남문 버스정류소 옆"/>
    <n v="1"/>
    <n v="57"/>
    <n v="6130"/>
    <x v="16"/>
    <x v="1"/>
    <n v="13"/>
    <n v="55"/>
    <d v="1899-12-30T00:13:55"/>
    <d v="2018-04-02T16:00:00"/>
    <n v="23"/>
    <d v="2018-04-02T16:00:00"/>
    <n v="23"/>
    <n v="0"/>
    <x v="0"/>
  </r>
  <r>
    <s v="SPB-13416"/>
    <d v="2018-04-02T16:16:23"/>
    <n v="222"/>
    <s v=" 시범아파트버스정류장 옆"/>
    <n v="4"/>
    <d v="2018-04-02T16:58:31"/>
    <n v="700"/>
    <s v=" KB국민은행 염창역 지점 앞"/>
    <n v="19"/>
    <n v="41"/>
    <n v="9280"/>
    <x v="16"/>
    <x v="1"/>
    <n v="16"/>
    <n v="23"/>
    <d v="1899-12-30T00:16:23"/>
    <d v="2018-04-02T16:00:00"/>
    <e v="#N/A"/>
    <d v="2018-04-02T16:00:00"/>
    <n v="23"/>
    <n v="0"/>
    <x v="0"/>
  </r>
  <r>
    <s v="SPB-06465"/>
    <d v="2018-04-02T16:18:49"/>
    <s v="중랑센터"/>
    <s v="중랑센터"/>
    <n v="11"/>
    <d v="2018-04-02T16:21:45"/>
    <s v="중랑센터"/>
    <s v="중랑센터"/>
    <n v="11"/>
    <n v="2"/>
    <n v="0"/>
    <x v="16"/>
    <x v="1"/>
    <n v="18"/>
    <n v="49"/>
    <d v="1899-12-30T00:18:49"/>
    <d v="2018-04-02T16:00:00"/>
    <e v="#N/A"/>
    <d v="2018-04-02T16:00:00"/>
    <n v="23"/>
    <n v="0"/>
    <x v="0"/>
  </r>
  <r>
    <s v="SPB-11196"/>
    <d v="2018-04-02T16:20:49"/>
    <n v="125"/>
    <s v=" 서강대 남문 옆"/>
    <n v="1"/>
    <d v="2018-04-02T17:29:14"/>
    <n v="118"/>
    <s v=" 광흥창역 2번출구 앞"/>
    <n v="8"/>
    <n v="61"/>
    <n v="66460"/>
    <x v="16"/>
    <x v="1"/>
    <n v="20"/>
    <n v="49"/>
    <d v="1899-12-30T00:20:49"/>
    <d v="2018-04-02T16:00:00"/>
    <n v="23"/>
    <d v="2018-04-02T16:00:00"/>
    <n v="23"/>
    <n v="0"/>
    <x v="0"/>
  </r>
  <r>
    <s v="SPB-02853"/>
    <d v="2018-04-02T16:23:11"/>
    <n v="389"/>
    <s v=" 을지로4가역 1번출구"/>
    <n v="9"/>
    <d v="2018-04-02T16:37:17"/>
    <n v="358"/>
    <s v=" 성대입구 사거리"/>
    <n v="9"/>
    <n v="13"/>
    <n v="2110"/>
    <x v="16"/>
    <x v="1"/>
    <n v="23"/>
    <n v="11"/>
    <d v="1899-12-30T00:23:11"/>
    <d v="2018-04-02T16:00:00"/>
    <n v="23"/>
    <d v="2018-04-02T16:00:00"/>
    <n v="23"/>
    <n v="0"/>
    <x v="0"/>
  </r>
  <r>
    <s v="SPB-09266"/>
    <d v="2018-04-02T16:25:59"/>
    <n v="558"/>
    <s v=" 성동광진 교육지원청 앞"/>
    <n v="19"/>
    <d v="2018-04-02T16:38:10"/>
    <n v="535"/>
    <s v=" 응봉삼거리"/>
    <n v="15"/>
    <n v="11"/>
    <n v="1280"/>
    <x v="16"/>
    <x v="1"/>
    <n v="25"/>
    <n v="59"/>
    <d v="1899-12-30T00:25:59"/>
    <d v="2018-04-02T16:00:00"/>
    <e v="#N/A"/>
    <d v="2018-04-02T16:00:00"/>
    <n v="23"/>
    <n v="0"/>
    <x v="0"/>
  </r>
  <r>
    <s v="SPB-12210"/>
    <d v="2018-04-02T16:28:15"/>
    <n v="634"/>
    <s v=" 외국어대 정문 앞"/>
    <n v="7"/>
    <d v="2018-04-02T17:06:18"/>
    <n v="1659"/>
    <s v=" 중계동 을지중학교"/>
    <n v="7"/>
    <n v="36"/>
    <n v="8180"/>
    <x v="16"/>
    <x v="1"/>
    <n v="28"/>
    <n v="15"/>
    <d v="1899-12-30T00:28:15"/>
    <d v="2018-04-02T16:00:00"/>
    <n v="23"/>
    <d v="2018-04-02T16:00:00"/>
    <n v="23"/>
    <n v="0"/>
    <x v="0"/>
  </r>
  <r>
    <s v="SPB-15221"/>
    <d v="2018-04-02T16:30:54"/>
    <n v="1114"/>
    <s v=" 서남물재생센터 버스정류장"/>
    <n v="12"/>
    <d v="2018-04-02T16:52:04"/>
    <n v="1126"/>
    <s v=" 우장산역 1번출구옆(우장산아이파크105동앞)"/>
    <n v="6"/>
    <n v="20"/>
    <n v="3860"/>
    <x v="16"/>
    <x v="1"/>
    <n v="30"/>
    <n v="54"/>
    <d v="1899-12-30T00:30:54"/>
    <d v="2018-04-02T16:00:00"/>
    <n v="23"/>
    <d v="2018-04-02T16:00:00"/>
    <n v="23"/>
    <n v="0"/>
    <x v="0"/>
  </r>
  <r>
    <s v="SPB-12693"/>
    <d v="2018-04-02T16:33:42"/>
    <n v="119"/>
    <s v=" 서강나루 공원"/>
    <n v="5"/>
    <d v="2018-04-02T16:42:01"/>
    <n v="125"/>
    <s v=" 서강대 남문 옆"/>
    <n v="3"/>
    <n v="8"/>
    <n v="1170"/>
    <x v="16"/>
    <x v="1"/>
    <n v="33"/>
    <n v="42"/>
    <d v="1899-12-30T00:33:42"/>
    <d v="2018-04-02T16:00:00"/>
    <n v="23"/>
    <d v="2018-04-02T16:00:00"/>
    <n v="23"/>
    <n v="0"/>
    <x v="0"/>
  </r>
  <r>
    <s v="SPB-09914"/>
    <d v="2018-04-02T16:35:50"/>
    <n v="115"/>
    <s v=" 사루비아 빌딩 앞"/>
    <n v="7"/>
    <d v="2018-04-02T17:40:03"/>
    <n v="151"/>
    <s v=" 망원1동주민센터"/>
    <n v="10"/>
    <n v="57"/>
    <n v="6290"/>
    <x v="16"/>
    <x v="1"/>
    <n v="35"/>
    <n v="50"/>
    <d v="1899-12-30T00:35:50"/>
    <d v="2018-04-02T16:00:00"/>
    <n v="23"/>
    <d v="2018-04-02T16:00:00"/>
    <n v="23"/>
    <n v="0"/>
    <x v="0"/>
  </r>
  <r>
    <s v="SPB-13995"/>
    <d v="2018-04-02T16:38:07"/>
    <n v="3513"/>
    <s v=" 상왕십리역 1번출구"/>
    <n v="2"/>
    <d v="2018-04-02T17:07:51"/>
    <n v="635"/>
    <s v=" 시조사 앞 (청량고정문 옆)"/>
    <n v="10"/>
    <n v="29"/>
    <n v="4500"/>
    <x v="16"/>
    <x v="1"/>
    <n v="38"/>
    <n v="7"/>
    <d v="1899-12-30T00:38:07"/>
    <d v="2018-04-02T16:00:00"/>
    <n v="23"/>
    <d v="2018-04-02T16:00:00"/>
    <n v="23"/>
    <n v="0"/>
    <x v="0"/>
  </r>
  <r>
    <s v="SPB-06623"/>
    <d v="2018-04-02T16:40:08"/>
    <n v="2007"/>
    <s v=" 유한양행앞"/>
    <n v="14"/>
    <d v="2018-04-02T18:03:16"/>
    <n v="1122"/>
    <s v=" 황금내근린공원"/>
    <n v="6"/>
    <n v="82"/>
    <n v="12910"/>
    <x v="16"/>
    <x v="1"/>
    <n v="40"/>
    <n v="8"/>
    <d v="1899-12-30T00:40:08"/>
    <d v="2018-04-02T16:00:00"/>
    <n v="23"/>
    <d v="2018-04-02T16:00:00"/>
    <n v="23"/>
    <n v="0"/>
    <x v="0"/>
  </r>
  <r>
    <s v="SPB-07714"/>
    <d v="2018-04-02T16:42:44"/>
    <n v="514"/>
    <s v=" 성수사거리 버스정류장 앞"/>
    <n v="4"/>
    <d v="2018-04-02T16:51:55"/>
    <n v="513"/>
    <s v=" 뚝섬역 5번 출구 정류소 옆"/>
    <n v="5"/>
    <n v="9"/>
    <n v="1400"/>
    <x v="16"/>
    <x v="1"/>
    <n v="42"/>
    <n v="44"/>
    <d v="1899-12-30T00:42:44"/>
    <d v="2018-04-02T16:00:00"/>
    <n v="23"/>
    <d v="2018-04-02T16:00:00"/>
    <n v="23"/>
    <n v="0"/>
    <x v="0"/>
  </r>
  <r>
    <s v="SPB-12881"/>
    <d v="2018-04-02T16:45:24"/>
    <n v="553"/>
    <s v=" 중곡 성원APT 앞"/>
    <n v="6"/>
    <d v="2018-04-02T17:19:32"/>
    <n v="1446"/>
    <s v=" 중랑전화국 교차로"/>
    <n v="8"/>
    <n v="29"/>
    <n v="7340"/>
    <x v="16"/>
    <x v="1"/>
    <n v="45"/>
    <n v="24"/>
    <d v="1899-12-30T00:45:24"/>
    <d v="2018-04-02T16:00:00"/>
    <n v="23"/>
    <d v="2018-04-02T16:00:00"/>
    <n v="23"/>
    <n v="0"/>
    <x v="0"/>
  </r>
  <r>
    <s v="SPB-14041"/>
    <d v="2018-04-02T16:47:12"/>
    <n v="3513"/>
    <s v=" 상왕십리역 1번출구"/>
    <n v="6"/>
    <d v="2018-04-02T16:54:18"/>
    <n v="557"/>
    <s v=" 도선동 주민센터 앞"/>
    <n v="6"/>
    <n v="6"/>
    <n v="1020"/>
    <x v="16"/>
    <x v="1"/>
    <n v="47"/>
    <n v="12"/>
    <d v="1899-12-30T00:47:12"/>
    <d v="2018-04-02T16:00:00"/>
    <n v="23"/>
    <d v="2018-04-02T16:00:00"/>
    <n v="23"/>
    <n v="0"/>
    <x v="0"/>
  </r>
  <r>
    <s v="SPB-09557"/>
    <d v="2018-04-02T16:49:25"/>
    <n v="1913"/>
    <s v=" 구로리공원"/>
    <n v="4"/>
    <d v="2018-04-02T17:06:19"/>
    <n v="1906"/>
    <s v=" 신도림역 1번 출구 앞"/>
    <n v="15"/>
    <n v="16"/>
    <n v="2670"/>
    <x v="16"/>
    <x v="1"/>
    <n v="49"/>
    <n v="25"/>
    <d v="1899-12-30T00:49:25"/>
    <d v="2018-04-02T16:00:00"/>
    <e v="#N/A"/>
    <d v="2018-04-02T16:00:00"/>
    <n v="23"/>
    <n v="0"/>
    <x v="0"/>
  </r>
  <r>
    <s v="SPB-01005"/>
    <d v="2018-04-02T16:51:54"/>
    <n v="2025"/>
    <s v=" 흑석역 1번출구"/>
    <n v="15"/>
    <d v="2018-04-02T17:12:02"/>
    <n v="2025"/>
    <s v=" 흑석역 1번출구"/>
    <n v="11"/>
    <n v="19"/>
    <n v="1240"/>
    <x v="16"/>
    <x v="1"/>
    <n v="51"/>
    <n v="54"/>
    <d v="1899-12-30T00:51:54"/>
    <d v="2018-04-02T16:00:00"/>
    <n v="23"/>
    <d v="2018-04-02T16:00:00"/>
    <n v="23"/>
    <n v="0"/>
    <x v="0"/>
  </r>
  <r>
    <s v="SPB-15670"/>
    <d v="2018-04-02T16:54:52"/>
    <n v="1316"/>
    <s v=" 고려사대부속중고 건너편 "/>
    <n v="15"/>
    <d v="2018-04-02T17:05:31"/>
    <n v="1344"/>
    <s v=" 아리랑시네센터 앞"/>
    <n v="10"/>
    <n v="10"/>
    <n v="1540"/>
    <x v="16"/>
    <x v="1"/>
    <n v="54"/>
    <n v="52"/>
    <d v="1899-12-30T00:54:52"/>
    <d v="2018-04-02T16:00:00"/>
    <n v="23"/>
    <d v="2018-04-02T16:00:00"/>
    <n v="23"/>
    <n v="0"/>
    <x v="0"/>
  </r>
  <r>
    <s v="SPB-11086"/>
    <d v="2018-04-02T16:57:27"/>
    <n v="249"/>
    <s v=" 여의도중학교 옆"/>
    <n v="1"/>
    <d v="2018-04-02T17:37:08"/>
    <n v="249"/>
    <s v=" 여의도중학교 옆"/>
    <n v="7"/>
    <n v="40"/>
    <n v="5430"/>
    <x v="16"/>
    <x v="1"/>
    <n v="57"/>
    <n v="27"/>
    <d v="1899-12-30T00:57:27"/>
    <d v="2018-04-02T16:00:00"/>
    <e v="#N/A"/>
    <d v="2018-04-02T16:00:00"/>
    <n v="23"/>
    <n v="0"/>
    <x v="0"/>
  </r>
  <r>
    <s v="SPB-13191"/>
    <d v="2018-04-02T16:59:27"/>
    <n v="1826"/>
    <s v=" 한신코아 앞"/>
    <n v="16"/>
    <d v="2018-04-02T18:19:45"/>
    <n v="1826"/>
    <s v=" 한신코아 앞"/>
    <n v="16"/>
    <n v="76"/>
    <n v="12640"/>
    <x v="16"/>
    <x v="1"/>
    <n v="59"/>
    <n v="27"/>
    <d v="1899-12-30T00:59:27"/>
    <d v="2018-04-02T16:00:00"/>
    <n v="23"/>
    <d v="2018-04-02T16:00:00"/>
    <n v="23"/>
    <n v="0"/>
    <x v="0"/>
  </r>
  <r>
    <s v="SPB-06350"/>
    <d v="2018-04-02T17:01:45"/>
    <n v="912"/>
    <s v=" 응암오거리"/>
    <n v="4"/>
    <d v="2018-04-02T17:21:49"/>
    <n v="416"/>
    <s v=" 상암월드컵파크 1단지 교차로"/>
    <n v="10"/>
    <n v="19"/>
    <n v="0"/>
    <x v="17"/>
    <x v="1"/>
    <n v="1"/>
    <n v="45"/>
    <d v="1899-12-30T00:01:45"/>
    <d v="2018-04-02T17:00:00"/>
    <n v="22"/>
    <d v="2018-04-02T17:00:00"/>
    <n v="22"/>
    <n v="0"/>
    <x v="0"/>
  </r>
  <r>
    <s v="SPB-04999"/>
    <d v="2018-04-02T17:03:54"/>
    <n v="2237"/>
    <s v="서울남부터미널 대합실 입구"/>
    <n v="5"/>
    <d v="2018-04-02T18:00:32"/>
    <n v="2272"/>
    <s v=" 교대입구 교차로"/>
    <n v="10"/>
    <n v="56"/>
    <n v="1450"/>
    <x v="17"/>
    <x v="1"/>
    <n v="3"/>
    <n v="54"/>
    <d v="1899-12-30T00:03:54"/>
    <d v="2018-04-02T17:00:00"/>
    <n v="22"/>
    <d v="2018-04-02T17:00:00"/>
    <n v="22"/>
    <n v="0"/>
    <x v="0"/>
  </r>
  <r>
    <s v="SPB-12931"/>
    <d v="2018-04-02T17:06:24"/>
    <n v="314"/>
    <s v=" 국립현대미술관"/>
    <n v="1"/>
    <d v="2018-04-02T17:13:17"/>
    <n v="305"/>
    <s v=" 종로구청 옆"/>
    <n v="13"/>
    <n v="6"/>
    <n v="980"/>
    <x v="17"/>
    <x v="1"/>
    <n v="6"/>
    <n v="24"/>
    <d v="1899-12-30T00:06:24"/>
    <d v="2018-04-02T17:00:00"/>
    <n v="22"/>
    <d v="2018-04-02T17:00:00"/>
    <n v="22"/>
    <n v="0"/>
    <x v="0"/>
  </r>
  <r>
    <s v="SPB-13983"/>
    <d v="2018-04-02T17:08:28"/>
    <n v="3505"/>
    <s v=" 신양초교앞 교차로"/>
    <n v="12"/>
    <d v="2018-04-02T19:14:42"/>
    <n v="1120"/>
    <s v=" 대림경동아파트앞"/>
    <n v="10"/>
    <n v="125"/>
    <n v="29600"/>
    <x v="17"/>
    <x v="1"/>
    <n v="8"/>
    <n v="28"/>
    <d v="1899-12-30T00:08:28"/>
    <d v="2018-04-02T17:00:00"/>
    <n v="22"/>
    <d v="2018-04-02T17:00:00"/>
    <n v="22"/>
    <n v="0"/>
    <x v="0"/>
  </r>
  <r>
    <s v="SPB-12028"/>
    <d v="2018-04-02T17:10:38"/>
    <n v="114"/>
    <s v=" 홍대입구역 8번출구 앞"/>
    <n v="13"/>
    <d v="2018-04-02T17:36:45"/>
    <n v="170"/>
    <s v=" 가재울 뉴타운 주유소 옆"/>
    <n v="10"/>
    <n v="25"/>
    <n v="3570"/>
    <x v="17"/>
    <x v="1"/>
    <n v="10"/>
    <n v="38"/>
    <d v="1899-12-30T00:10:38"/>
    <d v="2018-04-02T17:00:00"/>
    <e v="#N/A"/>
    <d v="2018-04-02T17:00:00"/>
    <n v="22"/>
    <n v="0"/>
    <x v="0"/>
  </r>
  <r>
    <s v="SPB-03922"/>
    <d v="2018-04-02T17:12:24"/>
    <n v="1671"/>
    <s v=" 인덕대학교"/>
    <n v="7"/>
    <d v="2018-04-02T17:18:28"/>
    <n v="1349"/>
    <s v=" 월계2교 버스정류장 앞"/>
    <n v="9"/>
    <n v="5"/>
    <n v="990"/>
    <x v="17"/>
    <x v="1"/>
    <n v="12"/>
    <n v="24"/>
    <d v="1899-12-30T00:12:24"/>
    <d v="2018-04-02T17:00:00"/>
    <n v="22"/>
    <d v="2018-04-02T17:00:00"/>
    <n v="22"/>
    <n v="0"/>
    <x v="0"/>
  </r>
  <r>
    <s v="SPB-12923"/>
    <d v="2018-04-02T17:14:12"/>
    <n v="1221"/>
    <s v=" 삼전사거리 포스코더샵"/>
    <n v="4"/>
    <d v="2018-04-02T18:39:04"/>
    <n v="1222"/>
    <s v=" 잠실새내역 5번 출구 뒤"/>
    <n v="12"/>
    <n v="79"/>
    <n v="5890"/>
    <x v="17"/>
    <x v="1"/>
    <n v="14"/>
    <n v="12"/>
    <d v="1899-12-30T00:14:12"/>
    <d v="2018-04-02T17:00:00"/>
    <n v="22"/>
    <d v="2018-04-02T17:00:00"/>
    <n v="22"/>
    <n v="0"/>
    <x v="0"/>
  </r>
  <r>
    <s v="SPB-04342"/>
    <d v="2018-04-02T17:16:33"/>
    <n v="710"/>
    <s v=" 서부화물트럭터미널 사거리"/>
    <n v="4"/>
    <d v="2018-04-02T17:37:05"/>
    <n v="1146"/>
    <s v=" 곰달래사거리"/>
    <n v="2"/>
    <n v="20"/>
    <n v="2990"/>
    <x v="17"/>
    <x v="1"/>
    <n v="16"/>
    <n v="33"/>
    <d v="1899-12-30T00:16:33"/>
    <d v="2018-04-02T17:00:00"/>
    <e v="#N/A"/>
    <d v="2018-04-02T17:00:00"/>
    <n v="22"/>
    <n v="0"/>
    <x v="0"/>
  </r>
  <r>
    <s v="SPB-05667"/>
    <d v="2018-04-02T17:18:52"/>
    <n v="240"/>
    <s v=" 문래역 4번출구 앞"/>
    <n v="2"/>
    <d v="2018-04-02T18:16:07"/>
    <n v="265"/>
    <s v=" 영등포유통상가 사거리"/>
    <n v="6"/>
    <n v="56"/>
    <n v="570"/>
    <x v="17"/>
    <x v="1"/>
    <n v="18"/>
    <n v="52"/>
    <d v="1899-12-30T00:18:52"/>
    <d v="2018-04-02T17:00:00"/>
    <n v="22"/>
    <d v="2018-04-02T17:00:00"/>
    <n v="22"/>
    <n v="0"/>
    <x v="0"/>
  </r>
  <r>
    <s v="SPB-15172"/>
    <d v="2018-04-02T17:20:52"/>
    <n v="380"/>
    <s v=" CJ제일제당 앞"/>
    <n v="8"/>
    <d v="2018-04-02T17:54:53"/>
    <n v="1302"/>
    <s v=" 한성대입구역6번출구 뒤"/>
    <n v="5"/>
    <n v="33"/>
    <n v="3590"/>
    <x v="17"/>
    <x v="1"/>
    <n v="20"/>
    <n v="52"/>
    <d v="1899-12-30T00:20:52"/>
    <d v="2018-04-02T17:00:00"/>
    <n v="22"/>
    <d v="2018-04-02T17:00:00"/>
    <n v="22"/>
    <n v="0"/>
    <x v="0"/>
  </r>
  <r>
    <s v="SPB-02615"/>
    <d v="2018-04-02T17:22:33"/>
    <n v="642"/>
    <s v=" 신답역 사거리"/>
    <n v="3"/>
    <d v="2018-04-02T17:35:20"/>
    <n v="526"/>
    <s v=" 용답토속공원 앞"/>
    <n v="7"/>
    <n v="12"/>
    <n v="1180"/>
    <x v="17"/>
    <x v="1"/>
    <n v="22"/>
    <n v="33"/>
    <d v="1899-12-30T00:22:33"/>
    <d v="2018-04-02T17:00:00"/>
    <n v="22"/>
    <d v="2018-04-02T17:00:00"/>
    <n v="22"/>
    <n v="0"/>
    <x v="0"/>
  </r>
  <r>
    <s v="SPB-06158"/>
    <d v="2018-04-02T17:24:29"/>
    <n v="346"/>
    <s v=" 맥스타일 앞"/>
    <n v="7"/>
    <d v="2018-04-02T17:32:34"/>
    <n v="342"/>
    <s v=" 대학로 마로니에공원"/>
    <n v="10"/>
    <n v="7"/>
    <n v="1710"/>
    <x v="17"/>
    <x v="1"/>
    <n v="24"/>
    <n v="29"/>
    <d v="1899-12-30T00:24:29"/>
    <d v="2018-04-02T17:00:00"/>
    <e v="#N/A"/>
    <d v="2018-04-02T17:00:00"/>
    <n v="22"/>
    <n v="0"/>
    <x v="0"/>
  </r>
  <r>
    <s v="SPB-01184"/>
    <d v="2018-04-02T17:26:23"/>
    <n v="1022"/>
    <s v=" 길동 사거리(초소앞)"/>
    <n v="18"/>
    <d v="2018-04-02T17:50:56"/>
    <n v="1218"/>
    <s v=" 방이역 4번출구"/>
    <n v="2"/>
    <n v="24"/>
    <n v="3560"/>
    <x v="17"/>
    <x v="1"/>
    <n v="26"/>
    <n v="23"/>
    <d v="1899-12-30T00:26:23"/>
    <d v="2018-04-02T17:00:00"/>
    <n v="22"/>
    <d v="2018-04-02T17:00:00"/>
    <n v="22"/>
    <n v="0"/>
    <x v="0"/>
  </r>
  <r>
    <s v="SPB-06514"/>
    <d v="2018-04-02T17:28:43"/>
    <n v="571"/>
    <s v=" 어린이대공원역6번출구"/>
    <n v="1"/>
    <d v="2018-04-02T17:48:30"/>
    <n v="551"/>
    <s v=" 구의삼성쉐르빌 앞"/>
    <n v="7"/>
    <n v="19"/>
    <n v="2630"/>
    <x v="17"/>
    <x v="1"/>
    <n v="28"/>
    <n v="43"/>
    <d v="1899-12-30T00:28:43"/>
    <d v="2018-04-02T17:00:00"/>
    <n v="22"/>
    <d v="2018-04-02T17:00:00"/>
    <n v="22"/>
    <n v="0"/>
    <x v="0"/>
  </r>
  <r>
    <s v="SPB-09277"/>
    <d v="2018-04-02T17:30:45"/>
    <n v="2262"/>
    <s v=" 한신16차아파트 119동 앞"/>
    <n v="20"/>
    <d v="2018-04-02T18:03:25"/>
    <n v="259"/>
    <s v=" 대방역6번출구"/>
    <n v="2"/>
    <n v="31"/>
    <n v="8260"/>
    <x v="17"/>
    <x v="1"/>
    <n v="30"/>
    <n v="45"/>
    <d v="1899-12-30T00:30:45"/>
    <d v="2018-04-02T17:00:00"/>
    <n v="22"/>
    <d v="2018-04-02T17:00:00"/>
    <n v="22"/>
    <n v="0"/>
    <x v="0"/>
  </r>
  <r>
    <s v="SPB-12263"/>
    <d v="2018-04-02T17:32:53"/>
    <n v="2116"/>
    <s v=" 에이스에이존빌딩"/>
    <n v="9"/>
    <d v="2018-04-02T18:27:56"/>
    <n v="2173"/>
    <s v=" 당곡사거리"/>
    <n v="9"/>
    <n v="54"/>
    <n v="8510"/>
    <x v="17"/>
    <x v="1"/>
    <n v="32"/>
    <n v="53"/>
    <d v="1899-12-30T00:32:53"/>
    <d v="2018-04-02T17:00:00"/>
    <n v="22"/>
    <d v="2018-04-02T17:00:00"/>
    <n v="22"/>
    <n v="0"/>
    <x v="0"/>
  </r>
  <r>
    <s v="SPB-06674"/>
    <d v="2018-04-02T17:34:27"/>
    <n v="247"/>
    <s v=" 당산역 10번출구 앞"/>
    <n v="5"/>
    <d v="2018-04-02T18:38:35"/>
    <n v="230"/>
    <s v=" 영등포구청역 1번출구"/>
    <n v="3"/>
    <n v="63"/>
    <n v="0"/>
    <x v="17"/>
    <x v="1"/>
    <n v="34"/>
    <n v="27"/>
    <d v="1899-12-30T00:34:27"/>
    <d v="2018-04-02T17:00:00"/>
    <n v="22"/>
    <d v="2018-04-02T17:00:00"/>
    <n v="22"/>
    <n v="0"/>
    <x v="0"/>
  </r>
  <r>
    <s v="SPB-14023"/>
    <d v="2018-04-02T17:36:13"/>
    <n v="1308"/>
    <s v=" 안암로터리 버스정류장 앞"/>
    <n v="2"/>
    <d v="2018-04-02T17:53:04"/>
    <n v="342"/>
    <s v=" 대학로 마로니에공원"/>
    <n v="4"/>
    <n v="16"/>
    <n v="3790"/>
    <x v="17"/>
    <x v="1"/>
    <n v="36"/>
    <n v="13"/>
    <d v="1899-12-30T00:36:13"/>
    <d v="2018-04-02T17:00:00"/>
    <n v="22"/>
    <d v="2018-04-02T17:00:00"/>
    <n v="22"/>
    <n v="0"/>
    <x v="0"/>
  </r>
  <r>
    <s v="SPB-15972"/>
    <d v="2018-04-02T17:38:07"/>
    <n v="1535"/>
    <s v=" 효성인텔리안 앞"/>
    <n v="1"/>
    <d v="2018-04-02T17:48:48"/>
    <n v="1506"/>
    <s v=" 강북문화예술회관"/>
    <n v="20"/>
    <n v="10"/>
    <n v="1430"/>
    <x v="17"/>
    <x v="1"/>
    <n v="38"/>
    <n v="7"/>
    <d v="1899-12-30T00:38:07"/>
    <d v="2018-04-02T17:00:00"/>
    <e v="#N/A"/>
    <d v="2018-04-02T17:00:00"/>
    <n v="22"/>
    <n v="0"/>
    <x v="0"/>
  </r>
  <r>
    <s v="SPB-12123"/>
    <d v="2018-04-02T17:39:45"/>
    <n v="525"/>
    <s v=" 한양대병원사거리"/>
    <n v="20"/>
    <d v="2018-04-02T18:00:05"/>
    <n v="567"/>
    <s v=" 성수역 2번출구 앞"/>
    <n v="7"/>
    <n v="19"/>
    <n v="2540"/>
    <x v="17"/>
    <x v="1"/>
    <n v="39"/>
    <n v="45"/>
    <d v="1899-12-30T00:39:45"/>
    <d v="2018-04-02T17:00:00"/>
    <n v="22"/>
    <d v="2018-04-02T17:00:00"/>
    <n v="22"/>
    <n v="0"/>
    <x v="0"/>
  </r>
  <r>
    <s v="SPB-08060"/>
    <d v="2018-04-02T17:41:17"/>
    <n v="362"/>
    <s v=" 청계8가 사거리"/>
    <n v="5"/>
    <d v="2018-04-02T17:57:36"/>
    <n v="538"/>
    <s v=" 답십리역 8번출구 앞"/>
    <n v="3"/>
    <n v="15"/>
    <n v="3070"/>
    <x v="17"/>
    <x v="1"/>
    <n v="41"/>
    <n v="17"/>
    <d v="1899-12-30T00:41:17"/>
    <d v="2018-04-02T17:00:00"/>
    <n v="22"/>
    <d v="2018-04-02T17:00:00"/>
    <n v="22"/>
    <n v="0"/>
    <x v="0"/>
  </r>
  <r>
    <s v="SPB-03901"/>
    <d v="2018-04-02T17:43:03"/>
    <n v="2003"/>
    <s v=" 사육신공원앞"/>
    <n v="1"/>
    <d v="2018-04-02T18:42:18"/>
    <n v="1123"/>
    <s v=" 공암나루근린공원 관리사무소옆"/>
    <n v="10"/>
    <n v="58"/>
    <n v="15060"/>
    <x v="17"/>
    <x v="1"/>
    <n v="43"/>
    <n v="3"/>
    <d v="1899-12-30T00:43:03"/>
    <d v="2018-04-02T17:00:00"/>
    <e v="#N/A"/>
    <d v="2018-04-02T17:00:00"/>
    <n v="22"/>
    <n v="0"/>
    <x v="0"/>
  </r>
  <r>
    <s v="SPB-10384"/>
    <d v="2018-04-02T17:44:51"/>
    <n v="623"/>
    <s v=" 서울시립대 정문 앞"/>
    <n v="6"/>
    <d v="2018-04-02T18:36:34"/>
    <n v="361"/>
    <s v=" 동묘앞역 1번출구 뒤"/>
    <n v="6"/>
    <n v="51"/>
    <n v="5160"/>
    <x v="17"/>
    <x v="1"/>
    <n v="44"/>
    <n v="51"/>
    <d v="1899-12-30T00:44:51"/>
    <d v="2018-04-02T17:00:00"/>
    <n v="22"/>
    <d v="2018-04-02T17:00:00"/>
    <n v="22"/>
    <n v="0"/>
    <x v="0"/>
  </r>
  <r>
    <s v="SPB-08585"/>
    <d v="2018-04-02T17:46:41"/>
    <n v="1251"/>
    <s v=" 석촌역 2번출구"/>
    <n v="10"/>
    <d v="2018-04-02T18:16:54"/>
    <n v="2323"/>
    <s v=" 주식회사 오뚜기 정문 앞"/>
    <n v="6"/>
    <n v="29"/>
    <n v="59870"/>
    <x v="17"/>
    <x v="1"/>
    <n v="46"/>
    <n v="41"/>
    <d v="1899-12-30T00:46:41"/>
    <d v="2018-04-02T17:00:00"/>
    <n v="22"/>
    <d v="2018-04-02T17:00:00"/>
    <n v="22"/>
    <n v="0"/>
    <x v="0"/>
  </r>
  <r>
    <s v="SPB-10565"/>
    <d v="2018-04-02T17:48:28"/>
    <n v="925"/>
    <s v=" 불광역 2번출구"/>
    <n v="5"/>
    <d v="2018-04-02T18:20:38"/>
    <n v="418"/>
    <s v=" 월드컵경기장역 3번출구 옆"/>
    <n v="8"/>
    <n v="32"/>
    <n v="5700"/>
    <x v="17"/>
    <x v="1"/>
    <n v="48"/>
    <n v="28"/>
    <d v="1899-12-30T00:48:28"/>
    <d v="2018-04-02T17:00:00"/>
    <e v="#N/A"/>
    <d v="2018-04-02T17:00:00"/>
    <n v="22"/>
    <n v="0"/>
    <x v="0"/>
  </r>
  <r>
    <s v="SPB-10238"/>
    <d v="2018-04-02T17:50:15"/>
    <n v="1434"/>
    <s v=" 홈플러스 면목동점"/>
    <n v="15"/>
    <d v="2018-04-02T18:32:00"/>
    <n v="1434"/>
    <s v=" 홈플러스 면목동점"/>
    <n v="5"/>
    <n v="39"/>
    <n v="8320"/>
    <x v="17"/>
    <x v="1"/>
    <n v="50"/>
    <n v="15"/>
    <d v="1899-12-30T00:50:15"/>
    <d v="2018-04-02T17:00:00"/>
    <n v="22"/>
    <d v="2018-04-02T17:00:00"/>
    <n v="22"/>
    <n v="0"/>
    <x v="0"/>
  </r>
  <r>
    <s v="SPB-10483"/>
    <d v="2018-04-02T17:52:11"/>
    <n v="342"/>
    <s v=" 대학로 마로니에공원"/>
    <n v="8"/>
    <d v="2018-04-02T18:28:11"/>
    <n v="818"/>
    <s v=" 숙명여대 입구 교차로"/>
    <n v="3"/>
    <n v="35"/>
    <n v="6940"/>
    <x v="17"/>
    <x v="1"/>
    <n v="52"/>
    <n v="11"/>
    <d v="1899-12-30T00:52:11"/>
    <d v="2018-04-02T17:00:00"/>
    <e v="#N/A"/>
    <d v="2018-04-02T17:00:00"/>
    <n v="22"/>
    <n v="0"/>
    <x v="0"/>
  </r>
  <r>
    <s v="SPB-11311"/>
    <d v="2018-04-02T17:53:43"/>
    <n v="248"/>
    <s v=" 초원아파트 앞"/>
    <n v="3"/>
    <d v="2018-04-02T18:37:18"/>
    <n v="183"/>
    <s v=" 하늘채코오롱아파트 건너편"/>
    <n v="15"/>
    <n v="41"/>
    <n v="10640"/>
    <x v="17"/>
    <x v="1"/>
    <n v="53"/>
    <n v="43"/>
    <d v="1899-12-30T00:53:43"/>
    <d v="2018-04-02T17:00:00"/>
    <e v="#N/A"/>
    <d v="2018-04-02T17:00:00"/>
    <n v="22"/>
    <n v="0"/>
    <x v="0"/>
  </r>
  <r>
    <s v="SPB-15037"/>
    <d v="2018-04-02T17:55:48"/>
    <n v="200"/>
    <s v=" 국회의원회관"/>
    <n v="17"/>
    <d v="2018-04-02T18:09:02"/>
    <n v="266"/>
    <s v=" 영등포청과시장 사거리"/>
    <n v="10"/>
    <n v="12"/>
    <n v="2230"/>
    <x v="17"/>
    <x v="1"/>
    <n v="55"/>
    <n v="48"/>
    <d v="1899-12-30T00:55:48"/>
    <d v="2018-04-02T17:00:00"/>
    <n v="22"/>
    <d v="2018-04-02T17:00:00"/>
    <n v="22"/>
    <n v="0"/>
    <x v="0"/>
  </r>
  <r>
    <s v="SPB-14747"/>
    <d v="2018-04-02T17:57:22"/>
    <n v="901"/>
    <s v=" 응암1동사무소"/>
    <n v="7"/>
    <d v="2018-04-02T18:09:56"/>
    <n v="916"/>
    <s v=" 평생학습관 앞"/>
    <n v="4"/>
    <n v="12"/>
    <n v="970"/>
    <x v="17"/>
    <x v="1"/>
    <n v="57"/>
    <n v="22"/>
    <d v="1899-12-30T00:57:22"/>
    <d v="2018-04-02T17:00:00"/>
    <n v="22"/>
    <d v="2018-04-02T17:00:00"/>
    <n v="22"/>
    <n v="0"/>
    <x v="0"/>
  </r>
  <r>
    <s v="SPB-03904"/>
    <d v="2018-04-02T17:59:08"/>
    <n v="364"/>
    <s v=" 창신역 1번출구 앞"/>
    <n v="3"/>
    <d v="2018-04-02T18:04:53"/>
    <n v="361"/>
    <s v=" 동묘앞역 1번출구 뒤"/>
    <n v="8"/>
    <n v="5"/>
    <n v="730"/>
    <x v="17"/>
    <x v="1"/>
    <n v="59"/>
    <n v="8"/>
    <d v="1899-12-30T00:59:08"/>
    <d v="2018-04-02T17:00:00"/>
    <e v="#N/A"/>
    <d v="2018-04-02T17:00:00"/>
    <n v="22"/>
    <n v="0"/>
    <x v="0"/>
  </r>
  <r>
    <s v="SPB-13201"/>
    <d v="2018-04-02T18:00:47"/>
    <n v="627"/>
    <s v=" 장안동삼거리 교통섬"/>
    <n v="8"/>
    <d v="2018-04-02T18:12:09"/>
    <n v="1414"/>
    <s v=" 사가정역 1번출구"/>
    <n v="7"/>
    <n v="10"/>
    <n v="1590"/>
    <x v="18"/>
    <x v="1"/>
    <n v="0"/>
    <n v="47"/>
    <d v="1899-12-30T00:00:47"/>
    <d v="2018-04-02T18:00:00"/>
    <n v="20.7"/>
    <d v="2018-04-02T18:00:00"/>
    <n v="20.7"/>
    <n v="0"/>
    <x v="0"/>
  </r>
  <r>
    <s v="SPB-00158"/>
    <d v="2018-04-02T18:02:49"/>
    <n v="1606"/>
    <s v=" 태릉입구역 3번출구 "/>
    <n v="4"/>
    <d v="2018-04-02T18:17:09"/>
    <n v="1442"/>
    <s v=" (구)신한은행 중랑교지점"/>
    <n v="3"/>
    <n v="14"/>
    <n v="2580"/>
    <x v="18"/>
    <x v="1"/>
    <n v="2"/>
    <n v="49"/>
    <d v="1899-12-30T00:02:49"/>
    <d v="2018-04-02T18:00:00"/>
    <n v="20.7"/>
    <d v="2018-04-02T18:00:00"/>
    <n v="20.7"/>
    <n v="0"/>
    <x v="0"/>
  </r>
  <r>
    <s v="SPB-14124"/>
    <d v="2018-04-02T18:04:08"/>
    <n v="213"/>
    <s v=" KT앞"/>
    <n v="12"/>
    <d v="2018-04-02T18:11:32"/>
    <n v="224"/>
    <s v=" 롯데캐슬 앞"/>
    <n v="15"/>
    <n v="7"/>
    <n v="1760"/>
    <x v="18"/>
    <x v="1"/>
    <n v="4"/>
    <n v="8"/>
    <d v="1899-12-30T00:04:08"/>
    <d v="2018-04-02T18:00:00"/>
    <n v="20.7"/>
    <d v="2018-04-02T18:00:00"/>
    <n v="20.7"/>
    <n v="0"/>
    <x v="0"/>
  </r>
  <r>
    <s v="SPB-13643"/>
    <d v="2018-04-02T18:05:14"/>
    <n v="1720"/>
    <s v=" 도봉구청 옆(중랑천변)"/>
    <n v="17"/>
    <d v="2018-04-02T18:55:57"/>
    <n v="1703"/>
    <s v=" 도봉산광역환승센터앞 "/>
    <n v="4"/>
    <n v="50"/>
    <n v="3480"/>
    <x v="18"/>
    <x v="1"/>
    <n v="5"/>
    <n v="14"/>
    <d v="1899-12-30T00:05:14"/>
    <d v="2018-04-02T18:00:00"/>
    <n v="20.7"/>
    <d v="2018-04-02T18:00:00"/>
    <n v="20.7"/>
    <n v="0"/>
    <x v="0"/>
  </r>
  <r>
    <s v="SPB-13338"/>
    <d v="2018-04-02T18:06:17"/>
    <n v="346"/>
    <s v=" 맥스타일 앞"/>
    <n v="8"/>
    <d v="2018-04-02T18:31:15"/>
    <n v="1308"/>
    <s v=" 안암로터리 버스정류장 앞"/>
    <n v="1"/>
    <n v="24"/>
    <n v="3820"/>
    <x v="18"/>
    <x v="1"/>
    <n v="6"/>
    <n v="17"/>
    <d v="1899-12-30T00:06:17"/>
    <d v="2018-04-02T18:00:00"/>
    <n v="20.7"/>
    <d v="2018-04-02T18:00:00"/>
    <n v="20.7"/>
    <n v="0"/>
    <x v="0"/>
  </r>
  <r>
    <s v="SPB-06155"/>
    <d v="2018-04-02T18:07:20"/>
    <n v="1516"/>
    <s v=" 우이초등학교 후문 옆"/>
    <n v="7"/>
    <d v="2018-04-02T18:59:11"/>
    <n v="1516"/>
    <s v=" 우이초등학교 후문 옆"/>
    <n v="1"/>
    <n v="51"/>
    <n v="4600"/>
    <x v="18"/>
    <x v="1"/>
    <n v="7"/>
    <n v="20"/>
    <d v="1899-12-30T00:07:20"/>
    <d v="2018-04-02T18:00:00"/>
    <n v="20.7"/>
    <d v="2018-04-02T18:00:00"/>
    <n v="20.7"/>
    <n v="0"/>
    <x v="0"/>
  </r>
  <r>
    <s v="SPB-10279"/>
    <d v="2018-04-02T18:08:07"/>
    <n v="509"/>
    <s v=" 이마트 버스정류소 옆"/>
    <n v="4"/>
    <d v="2018-04-02T19:59:11"/>
    <n v="505"/>
    <s v=" 자양사거리 광진아크로텔 앞"/>
    <n v="5"/>
    <n v="107"/>
    <n v="5000"/>
    <x v="18"/>
    <x v="1"/>
    <n v="8"/>
    <n v="7"/>
    <d v="1899-12-30T00:08:07"/>
    <d v="2018-04-02T18:00:00"/>
    <n v="20.7"/>
    <d v="2018-04-02T18:00:00"/>
    <n v="20.7"/>
    <n v="0"/>
    <x v="0"/>
  </r>
  <r>
    <s v="SPB-04381"/>
    <d v="2018-04-02T18:09:09"/>
    <n v="270"/>
    <s v=" 증권거래소후문교차로"/>
    <n v="4"/>
    <d v="2018-04-02T18:16:14"/>
    <n v="207"/>
    <s v=" 여의나루역 1번출구 앞"/>
    <n v="25"/>
    <n v="6"/>
    <n v="850"/>
    <x v="18"/>
    <x v="1"/>
    <n v="9"/>
    <n v="9"/>
    <d v="1899-12-30T00:09:09"/>
    <d v="2018-04-02T18:00:00"/>
    <n v="20.7"/>
    <d v="2018-04-02T18:00:00"/>
    <n v="20.7"/>
    <n v="0"/>
    <x v="0"/>
  </r>
  <r>
    <s v="SPB-15654"/>
    <d v="2018-04-02T18:09:54"/>
    <n v="708"/>
    <s v=" 서울출입국관리사무소 앞"/>
    <n v="14"/>
    <d v="2018-04-02T18:32:29"/>
    <n v="712"/>
    <s v=" 강월초교입구 사거리"/>
    <n v="2"/>
    <n v="22"/>
    <n v="4300"/>
    <x v="18"/>
    <x v="1"/>
    <n v="9"/>
    <n v="54"/>
    <d v="1899-12-30T00:09:54"/>
    <d v="2018-04-02T18:00:00"/>
    <n v="20.7"/>
    <d v="2018-04-02T18:00:00"/>
    <n v="20.7"/>
    <n v="0"/>
    <x v="0"/>
  </r>
  <r>
    <s v="SPB-04764"/>
    <d v="2018-04-02T18:10:46"/>
    <n v="2315"/>
    <s v=" 봉은사역 5번출구 옆"/>
    <n v="2"/>
    <d v="2018-04-02T18:37:05"/>
    <n v="1210"/>
    <s v=" 롯데월드타워(잠실역2번출구 쪽)"/>
    <n v="14"/>
    <n v="25"/>
    <n v="4050"/>
    <x v="18"/>
    <x v="1"/>
    <n v="10"/>
    <n v="46"/>
    <d v="1899-12-30T00:10:46"/>
    <d v="2018-04-02T18:00:00"/>
    <n v="20.7"/>
    <d v="2018-04-02T18:00:00"/>
    <n v="20.7"/>
    <n v="0"/>
    <x v="0"/>
  </r>
  <r>
    <s v="SPB-05727"/>
    <d v="2018-04-02T18:11:30"/>
    <n v="1319"/>
    <s v=" 종암사거리 분수대"/>
    <n v="4"/>
    <d v="2018-04-02T18:23:48"/>
    <n v="1313"/>
    <s v=" 정릉현대힐스테이트 1차 후문"/>
    <n v="1"/>
    <n v="11"/>
    <n v="1980"/>
    <x v="18"/>
    <x v="1"/>
    <n v="11"/>
    <n v="30"/>
    <d v="1899-12-30T00:11:30"/>
    <d v="2018-04-02T18:00:00"/>
    <n v="20.7"/>
    <d v="2018-04-02T18:00:00"/>
    <n v="20.7"/>
    <n v="0"/>
    <x v="0"/>
  </r>
  <r>
    <s v="SPB-09660"/>
    <d v="2018-04-02T18:12:18"/>
    <n v="583"/>
    <s v=" 청계천 생태교실 앞"/>
    <n v="10"/>
    <d v="2018-04-02T18:56:06"/>
    <n v="809"/>
    <s v=" 한남 유수지 복개주차장"/>
    <n v="3"/>
    <n v="42"/>
    <n v="3700"/>
    <x v="18"/>
    <x v="1"/>
    <n v="12"/>
    <n v="18"/>
    <d v="1899-12-30T00:12:18"/>
    <d v="2018-04-02T18:00:00"/>
    <n v="20.7"/>
    <d v="2018-04-02T18:00:00"/>
    <n v="20.7"/>
    <n v="0"/>
    <x v="0"/>
  </r>
  <r>
    <s v="SPB-09992"/>
    <d v="2018-04-02T18:13:07"/>
    <n v="409"/>
    <s v=" 누리꿈스퀘어 옆"/>
    <n v="1"/>
    <d v="2018-04-02T18:34:19"/>
    <n v="184"/>
    <s v=" SK망원동주유소 건너편"/>
    <n v="2"/>
    <n v="20"/>
    <n v="3610"/>
    <x v="18"/>
    <x v="1"/>
    <n v="13"/>
    <n v="7"/>
    <d v="1899-12-30T00:13:07"/>
    <d v="2018-04-02T18:00:00"/>
    <n v="20.7"/>
    <d v="2018-04-02T18:00:00"/>
    <n v="20.7"/>
    <n v="0"/>
    <x v="0"/>
  </r>
  <r>
    <s v="SPB-01487"/>
    <d v="2018-04-02T18:13:52"/>
    <n v="356"/>
    <s v=" KT혜화지사 앞"/>
    <n v="6"/>
    <d v="2018-04-02T18:33:33"/>
    <n v="322"/>
    <s v=" 명동성당 앞"/>
    <n v="12"/>
    <n v="19"/>
    <n v="2800"/>
    <x v="18"/>
    <x v="1"/>
    <n v="13"/>
    <n v="52"/>
    <d v="1899-12-30T00:13:52"/>
    <d v="2018-04-02T18:00:00"/>
    <n v="20.7"/>
    <d v="2018-04-02T18:00:00"/>
    <n v="20.7"/>
    <n v="0"/>
    <x v="0"/>
  </r>
  <r>
    <s v="SPB-15276"/>
    <d v="2018-04-02T18:14:49"/>
    <n v="327"/>
    <s v=" 낙원상가 옆"/>
    <n v="5"/>
    <d v="2018-04-02T18:20:36"/>
    <n v="368"/>
    <s v=" SK 서린빌딩 앞"/>
    <n v="6"/>
    <n v="5"/>
    <n v="1040"/>
    <x v="18"/>
    <x v="1"/>
    <n v="14"/>
    <n v="49"/>
    <d v="1899-12-30T00:14:49"/>
    <d v="2018-04-02T18:00:00"/>
    <n v="20.7"/>
    <d v="2018-04-02T18:00:00"/>
    <n v="20.7"/>
    <n v="0"/>
    <x v="0"/>
  </r>
  <r>
    <s v="SPB-00038"/>
    <d v="2018-04-02T18:15:40"/>
    <n v="2245"/>
    <s v="양재초등학교 맞은편"/>
    <n v="15"/>
    <d v="2018-04-02T18:34:26"/>
    <n v="2339"/>
    <s v=" 현대아파트 정문 앞"/>
    <n v="7"/>
    <n v="18"/>
    <n v="3370"/>
    <x v="18"/>
    <x v="1"/>
    <n v="15"/>
    <n v="40"/>
    <d v="1899-12-30T00:15:40"/>
    <d v="2018-04-02T18:00:00"/>
    <n v="20.7"/>
    <d v="2018-04-02T18:00:00"/>
    <n v="20.7"/>
    <n v="0"/>
    <x v="0"/>
  </r>
  <r>
    <s v="SPB-02202"/>
    <d v="2018-04-02T18:16:39"/>
    <n v="205"/>
    <s v=" 산업은행 앞"/>
    <n v="1"/>
    <d v="2018-04-02T19:03:34"/>
    <n v="2220"/>
    <s v=" 반포본동 주민센터 앞"/>
    <n v="4"/>
    <n v="46"/>
    <n v="10150"/>
    <x v="18"/>
    <x v="1"/>
    <n v="16"/>
    <n v="39"/>
    <d v="1899-12-30T00:16:39"/>
    <d v="2018-04-02T18:00:00"/>
    <n v="20.7"/>
    <d v="2018-04-02T18:00:00"/>
    <n v="20.7"/>
    <n v="0"/>
    <x v="0"/>
  </r>
  <r>
    <s v="SPB-09661"/>
    <d v="2018-04-02T18:17:43"/>
    <n v="356"/>
    <s v=" KT혜화지사 앞"/>
    <n v="13"/>
    <d v="2018-04-02T18:44:55"/>
    <n v="329"/>
    <s v=" 청계2가 사거리 옆"/>
    <n v="6"/>
    <n v="26"/>
    <n v="2750"/>
    <x v="18"/>
    <x v="1"/>
    <n v="17"/>
    <n v="43"/>
    <d v="1899-12-30T00:17:43"/>
    <d v="2018-04-02T18:00:00"/>
    <n v="20.7"/>
    <d v="2018-04-02T18:00:00"/>
    <n v="20.7"/>
    <n v="0"/>
    <x v="0"/>
  </r>
  <r>
    <s v="SPB-02493"/>
    <d v="2018-04-02T18:18:39"/>
    <n v="2256"/>
    <s v="양재동 꽃시장 입구"/>
    <n v="5"/>
    <d v="2018-04-02T19:12:23"/>
    <n v="565"/>
    <s v=" 옥수역 3번출구"/>
    <n v="19"/>
    <n v="53"/>
    <n v="15710"/>
    <x v="18"/>
    <x v="1"/>
    <n v="18"/>
    <n v="39"/>
    <d v="1899-12-30T00:18:39"/>
    <d v="2018-04-02T18:00:00"/>
    <n v="20.7"/>
    <d v="2018-04-02T18:00:00"/>
    <n v="20.7"/>
    <n v="0"/>
    <x v="0"/>
  </r>
  <r>
    <s v="SPB-14019"/>
    <d v="2018-04-02T18:19:42"/>
    <n v="353"/>
    <s v=" 재동초교 앞 삼거리"/>
    <n v="5"/>
    <d v="2018-04-02T18:26:29"/>
    <n v="316"/>
    <s v=" 종각역 1번출구 앞"/>
    <n v="3"/>
    <n v="6"/>
    <n v="1350"/>
    <x v="18"/>
    <x v="1"/>
    <n v="19"/>
    <n v="42"/>
    <d v="1899-12-30T00:19:42"/>
    <d v="2018-04-02T18:00:00"/>
    <n v="20.7"/>
    <d v="2018-04-02T18:00:00"/>
    <n v="20.7"/>
    <n v="0"/>
    <x v="0"/>
  </r>
  <r>
    <s v="SPB-07629"/>
    <d v="2018-04-02T18:20:43"/>
    <n v="229"/>
    <s v=" 양평1 보행육교 앞"/>
    <n v="10"/>
    <d v="2018-04-02T18:52:39"/>
    <n v="706"/>
    <s v=" 신정네거리역"/>
    <n v="4"/>
    <n v="30"/>
    <n v="4950"/>
    <x v="18"/>
    <x v="1"/>
    <n v="20"/>
    <n v="43"/>
    <d v="1899-12-30T00:20:43"/>
    <d v="2018-04-02T18:00:00"/>
    <n v="20.7"/>
    <d v="2018-04-02T18:00:00"/>
    <n v="20.7"/>
    <n v="0"/>
    <x v="0"/>
  </r>
  <r>
    <s v="SPB-14895"/>
    <d v="2018-04-02T18:21:42"/>
    <n v="202"/>
    <s v=" 국민일보 앞"/>
    <n v="14"/>
    <d v="2018-04-02T18:38:44"/>
    <n v="205"/>
    <s v=" 산업은행 앞"/>
    <n v="6"/>
    <n v="16"/>
    <n v="1480"/>
    <x v="18"/>
    <x v="1"/>
    <n v="21"/>
    <n v="42"/>
    <d v="1899-12-30T00:21:42"/>
    <d v="2018-04-02T18:00:00"/>
    <n v="20.7"/>
    <d v="2018-04-02T18:00:00"/>
    <n v="20.7"/>
    <n v="0"/>
    <x v="0"/>
  </r>
  <r>
    <s v="SPB-08387"/>
    <d v="2018-04-02T18:22:53"/>
    <n v="553"/>
    <s v=" 중곡 성원APT 앞"/>
    <n v="10"/>
    <d v="2018-04-02T18:59:01"/>
    <n v="557"/>
    <s v=" 도선동 주민센터 앞"/>
    <n v="10"/>
    <n v="33"/>
    <n v="7740"/>
    <x v="18"/>
    <x v="1"/>
    <n v="22"/>
    <n v="53"/>
    <d v="1899-12-30T00:22:53"/>
    <d v="2018-04-02T18:00:00"/>
    <n v="20.7"/>
    <d v="2018-04-02T18:00:00"/>
    <n v="20.7"/>
    <n v="0"/>
    <x v="0"/>
  </r>
  <r>
    <s v="SPB-06498"/>
    <d v="2018-04-02T18:23:56"/>
    <n v="1124"/>
    <s v=" 발산역 6번출구옆(다이소앞)"/>
    <n v="7"/>
    <d v="2018-04-02T18:45:08"/>
    <n v="1106"/>
    <s v=" 신방화사거리"/>
    <n v="1"/>
    <n v="20"/>
    <n v="3500"/>
    <x v="18"/>
    <x v="1"/>
    <n v="23"/>
    <n v="56"/>
    <d v="1899-12-30T00:23:56"/>
    <d v="2018-04-02T18:00:00"/>
    <n v="20.7"/>
    <d v="2018-04-02T18:00:00"/>
    <n v="20.7"/>
    <n v="0"/>
    <x v="0"/>
  </r>
  <r>
    <s v="SPB-15595"/>
    <d v="2018-04-02T18:24:54"/>
    <n v="320"/>
    <s v=" 을지로입구역 4번출구 앞"/>
    <n v="9"/>
    <d v="2018-04-02T18:42:14"/>
    <n v="126"/>
    <s v=" 서강대 후문 옆"/>
    <n v="16"/>
    <n v="17"/>
    <n v="5250"/>
    <x v="18"/>
    <x v="1"/>
    <n v="24"/>
    <n v="54"/>
    <d v="1899-12-30T00:24:54"/>
    <d v="2018-04-02T18:00:00"/>
    <n v="20.7"/>
    <d v="2018-04-02T18:00:00"/>
    <n v="20.7"/>
    <n v="0"/>
    <x v="0"/>
  </r>
  <r>
    <s v="SPB-10807"/>
    <d v="2018-04-02T18:25:54"/>
    <n v="346"/>
    <s v=" 맥스타일 앞"/>
    <n v="3"/>
    <d v="2018-04-02T18:49:11"/>
    <n v="1338"/>
    <s v=" 용문2교 옆"/>
    <n v="13"/>
    <n v="23"/>
    <n v="38520"/>
    <x v="18"/>
    <x v="1"/>
    <n v="25"/>
    <n v="54"/>
    <d v="1899-12-30T00:25:54"/>
    <d v="2018-04-02T18:00:00"/>
    <n v="20.7"/>
    <d v="2018-04-02T18:00:00"/>
    <n v="20.7"/>
    <n v="0"/>
    <x v="0"/>
  </r>
  <r>
    <s v="SPB-15606"/>
    <d v="2018-04-02T18:27:03"/>
    <n v="1209"/>
    <s v=" 잠실나루역 (2번 출구 쪽)"/>
    <n v="8"/>
    <d v="2018-04-02T19:09:22"/>
    <n v="1207"/>
    <s v=" 마천CU우방점 앞"/>
    <n v="3"/>
    <n v="42"/>
    <n v="6700"/>
    <x v="18"/>
    <x v="1"/>
    <n v="27"/>
    <n v="3"/>
    <d v="1899-12-30T00:27:03"/>
    <d v="2018-04-02T18:00:00"/>
    <n v="20.7"/>
    <d v="2018-04-02T18:00:00"/>
    <n v="20.7"/>
    <n v="0"/>
    <x v="0"/>
  </r>
  <r>
    <s v="SPB-15431"/>
    <d v="2018-04-02T18:28:14"/>
    <n v="914"/>
    <s v=" 새절역 2번출구"/>
    <n v="13"/>
    <d v="2018-04-02T19:08:52"/>
    <n v="927"/>
    <s v=" 연신내역 3번출구 인근"/>
    <n v="10"/>
    <n v="40"/>
    <n v="5800"/>
    <x v="18"/>
    <x v="1"/>
    <n v="28"/>
    <n v="14"/>
    <d v="1899-12-30T00:28:14"/>
    <d v="2018-04-02T18:00:00"/>
    <n v="20.7"/>
    <d v="2018-04-02T18:00:00"/>
    <n v="20.7"/>
    <n v="0"/>
    <x v="0"/>
  </r>
  <r>
    <s v="SPB-13664"/>
    <d v="2018-04-02T18:29:30"/>
    <n v="1906"/>
    <s v=" 신도림역 1번 출구 앞"/>
    <n v="13"/>
    <d v="2018-04-02T18:43:15"/>
    <n v="1901"/>
    <s v=" 신도림동주민센터 앞"/>
    <n v="6"/>
    <n v="13"/>
    <n v="1450"/>
    <x v="18"/>
    <x v="1"/>
    <n v="29"/>
    <n v="30"/>
    <d v="1899-12-30T00:29:30"/>
    <d v="2018-04-02T18:00:00"/>
    <n v="20.7"/>
    <d v="2018-04-02T18:00:00"/>
    <n v="20.7"/>
    <n v="0"/>
    <x v="0"/>
  </r>
  <r>
    <s v="SPB-15045"/>
    <d v="2018-04-02T18:30:43"/>
    <n v="176"/>
    <s v=" 명지대학교 도서관"/>
    <n v="8"/>
    <d v="2018-04-02T20:02:34"/>
    <n v="152"/>
    <s v=" 마포구민체육센터 앞"/>
    <n v="18"/>
    <n v="91"/>
    <n v="8040"/>
    <x v="18"/>
    <x v="1"/>
    <n v="30"/>
    <n v="43"/>
    <d v="1899-12-30T00:30:43"/>
    <d v="2018-04-02T18:00:00"/>
    <n v="20.7"/>
    <d v="2018-04-02T18:00:00"/>
    <n v="20.7"/>
    <n v="0"/>
    <x v="0"/>
  </r>
  <r>
    <s v="SPB-14463"/>
    <d v="2018-04-02T18:31:37"/>
    <n v="1316"/>
    <s v=" 고려사대부속중고 건너편 "/>
    <n v="11"/>
    <d v="2018-04-02T18:55:37"/>
    <n v="340"/>
    <s v=" 혜화동 로터리"/>
    <n v="6"/>
    <n v="23"/>
    <n v="4150"/>
    <x v="18"/>
    <x v="1"/>
    <n v="31"/>
    <n v="37"/>
    <d v="1899-12-30T00:31:37"/>
    <d v="2018-04-02T18:00:00"/>
    <n v="20.7"/>
    <d v="2018-04-02T18:00:00"/>
    <n v="20.7"/>
    <n v="0"/>
    <x v="0"/>
  </r>
  <r>
    <s v="SPB-11547"/>
    <d v="2018-04-02T18:33:00"/>
    <n v="320"/>
    <s v=" 을지로입구역 4번출구 앞"/>
    <n v="14"/>
    <d v="2018-04-02T19:02:03"/>
    <n v="374"/>
    <s v=" 청구역 2번출구 앞"/>
    <n v="5"/>
    <n v="27"/>
    <n v="3520"/>
    <x v="18"/>
    <x v="1"/>
    <n v="33"/>
    <n v="0"/>
    <d v="1899-12-30T00:33:00"/>
    <d v="2018-04-02T18:00:00"/>
    <n v="20.7"/>
    <d v="2018-04-02T18:00:00"/>
    <n v="20.7"/>
    <n v="0"/>
    <x v="0"/>
  </r>
  <r>
    <s v="SPB-11230"/>
    <d v="2018-04-02T18:34:09"/>
    <n v="562"/>
    <s v=" 군자지하보도 앞"/>
    <n v="8"/>
    <d v="2018-04-02T18:55:39"/>
    <n v="1446"/>
    <s v=" 중랑전화국 교차로"/>
    <n v="7"/>
    <n v="21"/>
    <n v="3580"/>
    <x v="18"/>
    <x v="1"/>
    <n v="34"/>
    <n v="9"/>
    <d v="1899-12-30T00:34:09"/>
    <d v="2018-04-02T18:00:00"/>
    <n v="20.7"/>
    <d v="2018-04-02T18:00:00"/>
    <n v="20.7"/>
    <n v="0"/>
    <x v="0"/>
  </r>
  <r>
    <s v="SPB-01198"/>
    <d v="2018-04-02T18:35:20"/>
    <n v="2339"/>
    <s v=" 현대아파트 정문 앞"/>
    <n v="4"/>
    <d v="2018-04-02T19:23:54"/>
    <n v="825"/>
    <s v=" 서빙고동 주민센터 앞"/>
    <n v="6"/>
    <n v="48"/>
    <n v="15040"/>
    <x v="18"/>
    <x v="1"/>
    <n v="35"/>
    <n v="20"/>
    <d v="1899-12-30T00:35:20"/>
    <d v="2018-04-02T18:00:00"/>
    <n v="20.7"/>
    <d v="2018-04-02T18:00:00"/>
    <n v="20.7"/>
    <n v="0"/>
    <x v="0"/>
  </r>
  <r>
    <s v="SPB-05050"/>
    <d v="2018-04-02T18:36:29"/>
    <n v="1243"/>
    <s v=" 문정 법조단지7"/>
    <n v="13"/>
    <d v="2018-04-02T18:47:47"/>
    <n v="1246"/>
    <s v=" 문정 법조단지10"/>
    <n v="26"/>
    <n v="10"/>
    <n v="1170"/>
    <x v="18"/>
    <x v="1"/>
    <n v="36"/>
    <n v="29"/>
    <d v="1899-12-30T00:36:29"/>
    <d v="2018-04-02T18:00:00"/>
    <n v="20.7"/>
    <d v="2018-04-02T18:00:00"/>
    <n v="20.7"/>
    <n v="0"/>
    <x v="0"/>
  </r>
  <r>
    <s v="SPB-16061"/>
    <d v="2018-04-02T18:37:33"/>
    <n v="302"/>
    <s v=" 경복궁역 4번출구 뒤"/>
    <n v="9"/>
    <d v="2018-04-02T19:02:56"/>
    <n v="341"/>
    <s v=" 혜화역 3번출구 뒤"/>
    <n v="9"/>
    <n v="25"/>
    <n v="3540"/>
    <x v="18"/>
    <x v="1"/>
    <n v="37"/>
    <n v="33"/>
    <d v="1899-12-30T00:37:33"/>
    <d v="2018-04-02T18:00:00"/>
    <n v="20.7"/>
    <d v="2018-04-02T18:00:00"/>
    <n v="20.7"/>
    <n v="0"/>
    <x v="0"/>
  </r>
  <r>
    <s v="SPB-12266"/>
    <d v="2018-04-02T18:39:03"/>
    <n v="586"/>
    <s v=" 마장동 주민센터"/>
    <n v="4"/>
    <d v="2018-04-02T19:49:01"/>
    <n v="583"/>
    <s v=" 청계천 생태교실 앞"/>
    <n v="16"/>
    <n v="64"/>
    <n v="13480"/>
    <x v="18"/>
    <x v="1"/>
    <n v="39"/>
    <n v="3"/>
    <d v="1899-12-30T00:39:03"/>
    <d v="2018-04-02T18:00:00"/>
    <n v="20.7"/>
    <d v="2018-04-02T18:00:00"/>
    <n v="20.7"/>
    <n v="0"/>
    <x v="0"/>
  </r>
  <r>
    <s v="SPB-05959"/>
    <d v="2018-04-02T18:39:55"/>
    <n v="540"/>
    <s v=" 군자역 7번출구 베스트샵 앞"/>
    <n v="8"/>
    <d v="2018-04-02T18:51:34"/>
    <n v="592"/>
    <s v=" 건국대학교 학생회관"/>
    <n v="1"/>
    <n v="11"/>
    <n v="1880"/>
    <x v="18"/>
    <x v="1"/>
    <n v="39"/>
    <n v="55"/>
    <d v="1899-12-30T00:39:55"/>
    <d v="2018-04-02T18:00:00"/>
    <n v="20.7"/>
    <d v="2018-04-02T18:00:00"/>
    <n v="20.7"/>
    <n v="0"/>
    <x v="0"/>
  </r>
  <r>
    <s v="SPB-03581"/>
    <d v="2018-04-02T18:41:07"/>
    <n v="1119"/>
    <s v=" 염창동 한마음아파트앞(염창동 빛나는 음악학원앞)"/>
    <n v="1"/>
    <d v="2018-04-02T18:47:52"/>
    <n v="1118"/>
    <s v=" 증미역 3번출구뒤(등촌두산위브센티움오피스텔)"/>
    <n v="7"/>
    <n v="6"/>
    <n v="710"/>
    <x v="18"/>
    <x v="1"/>
    <n v="41"/>
    <n v="7"/>
    <d v="1899-12-30T00:41:07"/>
    <d v="2018-04-02T18:00:00"/>
    <n v="20.7"/>
    <d v="2018-04-02T18:00:00"/>
    <n v="20.7"/>
    <n v="0"/>
    <x v="0"/>
  </r>
  <r>
    <s v="SPB-15175"/>
    <d v="2018-04-02T18:42:19"/>
    <n v="137"/>
    <s v=" NH농협 신촌지점 앞"/>
    <n v="7"/>
    <d v="2018-04-02T19:14:56"/>
    <n v="101"/>
    <s v=" (구)합정동 주민센터"/>
    <n v="5"/>
    <n v="32"/>
    <n v="4580"/>
    <x v="18"/>
    <x v="1"/>
    <n v="42"/>
    <n v="19"/>
    <d v="1899-12-30T00:42:19"/>
    <d v="2018-04-02T18:00:00"/>
    <n v="20.7"/>
    <d v="2018-04-02T18:00:00"/>
    <n v="20.7"/>
    <n v="0"/>
    <x v="0"/>
  </r>
  <r>
    <s v="SPB-12537"/>
    <d v="2018-04-02T18:43:45"/>
    <n v="126"/>
    <s v=" 서강대 후문 옆"/>
    <n v="2"/>
    <d v="2018-04-02T18:55:10"/>
    <n v="145"/>
    <s v=" 공덕역 5번출구"/>
    <n v="3"/>
    <n v="10"/>
    <n v="1230"/>
    <x v="18"/>
    <x v="1"/>
    <n v="43"/>
    <n v="45"/>
    <d v="1899-12-30T00:43:45"/>
    <d v="2018-04-02T18:00:00"/>
    <n v="20.7"/>
    <d v="2018-04-02T18:00:00"/>
    <n v="20.7"/>
    <n v="0"/>
    <x v="0"/>
  </r>
  <r>
    <s v="SPB-15870"/>
    <d v="2018-04-02T18:45:00"/>
    <n v="2214"/>
    <s v=" 신반포역 2번출구 앞"/>
    <n v="4"/>
    <d v="2018-04-02T18:57:13"/>
    <n v="2264"/>
    <s v=" 이수역 1번출구"/>
    <n v="5"/>
    <n v="11"/>
    <n v="2630"/>
    <x v="18"/>
    <x v="1"/>
    <n v="45"/>
    <n v="0"/>
    <d v="1899-12-30T00:45:00"/>
    <d v="2018-04-02T18:00:00"/>
    <n v="20.7"/>
    <d v="2018-04-02T18:00:00"/>
    <n v="20.7"/>
    <n v="0"/>
    <x v="0"/>
  </r>
  <r>
    <s v="SPB-15579"/>
    <d v="2018-04-02T18:45:58"/>
    <n v="1139"/>
    <s v=" 용문사 버스정류장"/>
    <n v="5"/>
    <d v="2018-04-02T19:01:27"/>
    <n v="1118"/>
    <s v=" 증미역 3번출구뒤(등촌두산위브센티움오피스텔)"/>
    <n v="5"/>
    <n v="15"/>
    <n v="2610"/>
    <x v="18"/>
    <x v="1"/>
    <n v="45"/>
    <n v="58"/>
    <d v="1899-12-30T00:45:58"/>
    <d v="2018-04-02T18:00:00"/>
    <n v="20.7"/>
    <d v="2018-04-02T18:00:00"/>
    <n v="20.7"/>
    <n v="0"/>
    <x v="0"/>
  </r>
  <r>
    <s v="SPB-07483"/>
    <d v="2018-04-02T18:47:14"/>
    <n v="1961"/>
    <s v=" 신도림테크노근린공원"/>
    <n v="1"/>
    <d v="2018-04-02T19:26:09"/>
    <n v="2102"/>
    <s v=" 봉림교 교통섬"/>
    <n v="9"/>
    <n v="38"/>
    <n v="6110"/>
    <x v="18"/>
    <x v="1"/>
    <n v="47"/>
    <n v="14"/>
    <d v="1899-12-30T00:47:14"/>
    <d v="2018-04-02T18:00:00"/>
    <n v="20.7"/>
    <d v="2018-04-02T18:00:00"/>
    <n v="20.7"/>
    <n v="0"/>
    <x v="0"/>
  </r>
  <r>
    <s v="SPB-03938"/>
    <d v="2018-04-02T18:48:43"/>
    <n v="321"/>
    <s v=" KEB 하나은행 본점 앞"/>
    <n v="14"/>
    <d v="2018-04-02T18:59:48"/>
    <n v="198"/>
    <s v=" 충정2교"/>
    <n v="9"/>
    <n v="10"/>
    <n v="2590"/>
    <x v="18"/>
    <x v="1"/>
    <n v="48"/>
    <n v="43"/>
    <d v="1899-12-30T00:48:43"/>
    <d v="2018-04-02T18:00:00"/>
    <n v="20.7"/>
    <d v="2018-04-02T18:00:00"/>
    <n v="20.7"/>
    <n v="0"/>
    <x v="0"/>
  </r>
  <r>
    <s v="SPB-04970"/>
    <d v="2018-04-02T18:50:04"/>
    <n v="179"/>
    <s v=" 가좌역 4번출구 앞"/>
    <n v="4"/>
    <d v="2018-04-02T18:58:01"/>
    <n v="192"/>
    <s v=" 연서어린이공원"/>
    <n v="8"/>
    <n v="7"/>
    <n v="1020"/>
    <x v="18"/>
    <x v="1"/>
    <n v="50"/>
    <n v="4"/>
    <d v="1899-12-30T00:50:04"/>
    <d v="2018-04-02T18:00:00"/>
    <n v="20.7"/>
    <d v="2018-04-02T18:00:00"/>
    <n v="20.7"/>
    <n v="0"/>
    <x v="0"/>
  </r>
  <r>
    <s v="SPB-04674"/>
    <d v="2018-04-02T18:51:13"/>
    <n v="383"/>
    <s v=" 신당역 12번 출구 뒤"/>
    <n v="9"/>
    <d v="2018-04-02T19:09:34"/>
    <n v="381"/>
    <s v=" 장충체육관"/>
    <n v="10"/>
    <n v="17"/>
    <n v="2110"/>
    <x v="18"/>
    <x v="1"/>
    <n v="51"/>
    <n v="13"/>
    <d v="1899-12-30T00:51:13"/>
    <d v="2018-04-02T18:00:00"/>
    <n v="20.7"/>
    <d v="2018-04-02T18:00:00"/>
    <n v="20.7"/>
    <n v="0"/>
    <x v="0"/>
  </r>
  <r>
    <s v="SPB-00444"/>
    <d v="2018-04-02T18:52:33"/>
    <n v="1332"/>
    <s v=" 석계역 5번출구 건너편"/>
    <n v="1"/>
    <d v="2018-04-02T19:17:48"/>
    <n v="1601"/>
    <s v=" 석계역 문화광장 내 자전거 보관소"/>
    <n v="19"/>
    <n v="24"/>
    <n v="2390"/>
    <x v="18"/>
    <x v="1"/>
    <n v="52"/>
    <n v="33"/>
    <d v="1899-12-30T00:52:33"/>
    <d v="2018-04-02T18:00:00"/>
    <n v="20.7"/>
    <d v="2018-04-02T18:00:00"/>
    <n v="20.7"/>
    <n v="0"/>
    <x v="0"/>
  </r>
  <r>
    <s v="SPB-05259"/>
    <d v="2018-04-02T18:53:52"/>
    <n v="703"/>
    <s v=" 오목교역 7번출구 앞"/>
    <n v="8"/>
    <d v="2018-04-02T18:59:53"/>
    <n v="723"/>
    <s v=" SBS방송국"/>
    <n v="10"/>
    <n v="5"/>
    <n v="960"/>
    <x v="18"/>
    <x v="1"/>
    <n v="53"/>
    <n v="52"/>
    <d v="1899-12-30T00:53:52"/>
    <d v="2018-04-02T18:00:00"/>
    <n v="20.7"/>
    <d v="2018-04-02T18:00:00"/>
    <n v="20.7"/>
    <n v="0"/>
    <x v="0"/>
  </r>
  <r>
    <s v="SPB-15361"/>
    <d v="2018-04-02T18:54:52"/>
    <n v="3501"/>
    <s v=" 광진구청 앞"/>
    <n v="4"/>
    <d v="2018-04-02T19:56:22"/>
    <n v="2220"/>
    <s v=" 반포본동 주민센터 앞"/>
    <n v="3"/>
    <n v="61"/>
    <n v="15020"/>
    <x v="18"/>
    <x v="1"/>
    <n v="54"/>
    <n v="52"/>
    <d v="1899-12-30T00:54:52"/>
    <d v="2018-04-02T18:00:00"/>
    <n v="20.7"/>
    <d v="2018-04-02T18:00:00"/>
    <n v="20.7"/>
    <n v="0"/>
    <x v="0"/>
  </r>
  <r>
    <s v="SPB-15795"/>
    <d v="2018-04-02T18:56:02"/>
    <n v="1132"/>
    <s v=" 등촌역 7번출구"/>
    <n v="2"/>
    <d v="2018-04-02T19:19:09"/>
    <n v="1124"/>
    <s v=" 발산역 6번출구옆(다이소앞)"/>
    <n v="6"/>
    <n v="22"/>
    <n v="3500"/>
    <x v="18"/>
    <x v="1"/>
    <n v="56"/>
    <n v="2"/>
    <d v="1899-12-30T00:56:02"/>
    <d v="2018-04-02T18:00:00"/>
    <n v="20.7"/>
    <d v="2018-04-02T18:00:00"/>
    <n v="20.7"/>
    <n v="0"/>
    <x v="0"/>
  </r>
  <r>
    <s v="SPB-15731"/>
    <d v="2018-04-02T18:57:41"/>
    <n v="309"/>
    <s v=" 광화문역 6번출구 옆"/>
    <n v="9"/>
    <d v="2018-04-02T19:06:10"/>
    <n v="348"/>
    <s v=" 독립문역 사거리"/>
    <n v="13"/>
    <n v="8"/>
    <n v="1950"/>
    <x v="18"/>
    <x v="1"/>
    <n v="57"/>
    <n v="41"/>
    <d v="1899-12-30T00:57:41"/>
    <d v="2018-04-02T18:00:00"/>
    <n v="20.7"/>
    <d v="2018-04-02T18:00:00"/>
    <n v="20.7"/>
    <n v="0"/>
    <x v="0"/>
  </r>
  <r>
    <s v="SPB-09920"/>
    <d v="2018-04-02T18:59:04"/>
    <n v="2335"/>
    <s v=" 3호선 매봉역 3번출구앞"/>
    <n v="5"/>
    <d v="2018-04-02T19:10:02"/>
    <n v="2359"/>
    <s v=" 국립국악중,고교 정문 맞은편"/>
    <n v="9"/>
    <n v="10"/>
    <n v="1800"/>
    <x v="18"/>
    <x v="1"/>
    <n v="59"/>
    <n v="4"/>
    <d v="1899-12-30T00:59:04"/>
    <d v="2018-04-02T18:00:00"/>
    <n v="20.7"/>
    <d v="2018-04-02T18:00:00"/>
    <n v="20.7"/>
    <n v="0"/>
    <x v="0"/>
  </r>
  <r>
    <s v="SPB-12781"/>
    <d v="2018-04-02T19:00:17"/>
    <n v="1958"/>
    <s v=" 강서수도사업소민원센터"/>
    <n v="10"/>
    <d v="2018-04-02T19:14:27"/>
    <n v="2110"/>
    <s v=" 조원동 미성아파트"/>
    <n v="5"/>
    <n v="13"/>
    <n v="2320"/>
    <x v="19"/>
    <x v="1"/>
    <n v="0"/>
    <n v="17"/>
    <d v="1899-12-30T00:00:17"/>
    <d v="2018-04-02T19:00:00"/>
    <n v="19.100000000000001"/>
    <d v="2018-04-02T19:00:00"/>
    <n v="19.100000000000001"/>
    <n v="0"/>
    <x v="0"/>
  </r>
  <r>
    <s v="SPB-09068"/>
    <d v="2018-04-02T19:01:40"/>
    <n v="412"/>
    <s v=" DMC산학협력연구센터 앞"/>
    <n v="4"/>
    <d v="2018-04-02T19:38:26"/>
    <n v="101"/>
    <s v=" (구)합정동 주민센터"/>
    <n v="1"/>
    <n v="36"/>
    <n v="4630"/>
    <x v="19"/>
    <x v="1"/>
    <n v="1"/>
    <n v="40"/>
    <d v="1899-12-30T00:01:40"/>
    <d v="2018-04-02T19:00:00"/>
    <n v="19.100000000000001"/>
    <d v="2018-04-02T19:00:00"/>
    <n v="19.100000000000001"/>
    <n v="0"/>
    <x v="0"/>
  </r>
  <r>
    <s v="SPB-14578"/>
    <d v="2018-04-02T19:03:15"/>
    <n v="386"/>
    <s v=" 올림픽기념 국민생활관 앞"/>
    <n v="8"/>
    <d v="2018-04-02T19:14:14"/>
    <n v="386"/>
    <s v=" 올림픽기념 국민생활관 앞"/>
    <n v="8"/>
    <n v="10"/>
    <n v="1580"/>
    <x v="19"/>
    <x v="1"/>
    <n v="3"/>
    <n v="15"/>
    <d v="1899-12-30T00:03:15"/>
    <d v="2018-04-02T19:00:00"/>
    <e v="#N/A"/>
    <d v="2018-04-02T19:00:00"/>
    <n v="19.100000000000001"/>
    <n v="0"/>
    <x v="0"/>
  </r>
  <r>
    <s v="SPB-10818"/>
    <d v="2018-04-02T19:04:45"/>
    <n v="248"/>
    <s v=" 초원아파트 앞"/>
    <n v="9"/>
    <d v="2018-04-02T19:58:38"/>
    <n v="1120"/>
    <s v=" 대림경동아파트앞"/>
    <n v="5"/>
    <n v="51"/>
    <n v="8940"/>
    <x v="19"/>
    <x v="1"/>
    <n v="4"/>
    <n v="45"/>
    <d v="1899-12-30T00:04:45"/>
    <d v="2018-04-02T19:00:00"/>
    <n v="19.100000000000001"/>
    <d v="2018-04-02T19:00:00"/>
    <n v="19.100000000000001"/>
    <n v="0"/>
    <x v="0"/>
  </r>
  <r>
    <s v="SPB-14135"/>
    <d v="2018-04-02T19:06:10"/>
    <n v="380"/>
    <s v=" CJ제일제당 앞"/>
    <n v="1"/>
    <d v="2018-04-02T19:10:35"/>
    <n v="347"/>
    <s v=" 동대문역사문화공원역 9번출구 앞"/>
    <n v="16"/>
    <n v="4"/>
    <n v="600"/>
    <x v="19"/>
    <x v="1"/>
    <n v="6"/>
    <n v="10"/>
    <d v="1899-12-30T00:06:10"/>
    <d v="2018-04-02T19:00:00"/>
    <e v="#N/A"/>
    <d v="2018-04-02T19:00:00"/>
    <n v="19.100000000000001"/>
    <n v="0"/>
    <x v="0"/>
  </r>
  <r>
    <s v="SPB-08006"/>
    <d v="2018-04-02T19:07:31"/>
    <n v="232"/>
    <s v=" 양평우림 이비즈센타 앞"/>
    <n v="13"/>
    <d v="2018-04-02T19:18:11"/>
    <n v="239"/>
    <s v=" 유스호스텔 앞"/>
    <n v="10"/>
    <n v="10"/>
    <n v="1160"/>
    <x v="19"/>
    <x v="1"/>
    <n v="7"/>
    <n v="31"/>
    <d v="1899-12-30T00:07:31"/>
    <d v="2018-04-02T19:00:00"/>
    <e v="#N/A"/>
    <d v="2018-04-02T19:00:00"/>
    <n v="19.100000000000001"/>
    <n v="0"/>
    <x v="0"/>
  </r>
  <r>
    <s v="SPB-09648"/>
    <d v="2018-04-02T19:09:02"/>
    <n v="1520"/>
    <s v=" 성실교회"/>
    <n v="4"/>
    <d v="2018-04-02T19:25:11"/>
    <n v="1504"/>
    <s v=" 다이소 삼양시장점"/>
    <n v="7"/>
    <n v="16"/>
    <n v="2220"/>
    <x v="19"/>
    <x v="1"/>
    <n v="9"/>
    <n v="2"/>
    <d v="1899-12-30T00:09:02"/>
    <d v="2018-04-02T19:00:00"/>
    <e v="#N/A"/>
    <d v="2018-04-02T19:00:00"/>
    <n v="19.100000000000001"/>
    <n v="0"/>
    <x v="0"/>
  </r>
  <r>
    <s v="SPB-00703"/>
    <d v="2018-04-02T19:10:17"/>
    <n v="1637"/>
    <s v=" KT 노원점 건물 앞"/>
    <n v="4"/>
    <d v="2018-04-02T19:23:36"/>
    <n v="1625"/>
    <s v=" 상계역(4번출구)"/>
    <n v="15"/>
    <n v="12"/>
    <n v="1200"/>
    <x v="19"/>
    <x v="1"/>
    <n v="10"/>
    <n v="17"/>
    <d v="1899-12-30T00:10:17"/>
    <d v="2018-04-02T19:00:00"/>
    <n v="19.100000000000001"/>
    <d v="2018-04-02T19:00:00"/>
    <n v="19.100000000000001"/>
    <n v="0"/>
    <x v="0"/>
  </r>
  <r>
    <s v="SPB-02671"/>
    <d v="2018-04-02T19:11:44"/>
    <n v="549"/>
    <s v=" 아차산역 3번출구"/>
    <n v="6"/>
    <d v="2018-04-02T19:47:32"/>
    <n v="1447"/>
    <s v=" 면목역 3번출구"/>
    <n v="8"/>
    <n v="35"/>
    <n v="5590"/>
    <x v="19"/>
    <x v="1"/>
    <n v="11"/>
    <n v="44"/>
    <d v="1899-12-30T00:11:44"/>
    <d v="2018-04-02T19:00:00"/>
    <e v="#N/A"/>
    <d v="2018-04-02T19:00:00"/>
    <n v="19.100000000000001"/>
    <n v="0"/>
    <x v="0"/>
  </r>
  <r>
    <s v="SPB-09103"/>
    <d v="2018-04-02T19:13:01"/>
    <n v="1017"/>
    <s v=" 맥도날드(길동)"/>
    <n v="18"/>
    <d v="2018-04-02T19:29:29"/>
    <n v="1019"/>
    <s v=" 다성이즈빌아파트(호원대 대각선 맞은편)"/>
    <n v="8"/>
    <n v="15"/>
    <n v="2450"/>
    <x v="19"/>
    <x v="1"/>
    <n v="13"/>
    <n v="1"/>
    <d v="1899-12-30T00:13:01"/>
    <d v="2018-04-02T19:00:00"/>
    <n v="19.100000000000001"/>
    <d v="2018-04-02T19:00:00"/>
    <n v="19.100000000000001"/>
    <n v="0"/>
    <x v="0"/>
  </r>
  <r>
    <s v="SPB-15721"/>
    <d v="2018-04-02T19:14:24"/>
    <n v="500"/>
    <s v=" 어린이대공원역 3번출구 앞"/>
    <n v="9"/>
    <d v="2018-04-02T20:15:56"/>
    <n v="502"/>
    <s v=" 뚝섬유원지역 1번출구 앞"/>
    <n v="12"/>
    <n v="61"/>
    <n v="7570"/>
    <x v="19"/>
    <x v="1"/>
    <n v="14"/>
    <n v="24"/>
    <d v="1899-12-30T00:14:24"/>
    <d v="2018-04-02T19:00:00"/>
    <n v="19.100000000000001"/>
    <d v="2018-04-02T19:00:00"/>
    <n v="19.100000000000001"/>
    <n v="0"/>
    <x v="0"/>
  </r>
  <r>
    <s v="SPB-14097"/>
    <d v="2018-04-02T19:15:41"/>
    <n v="500"/>
    <s v=" 어린이대공원역 3번출구 앞"/>
    <n v="2"/>
    <d v="2018-04-02T19:28:31"/>
    <n v="549"/>
    <s v=" 아차산역 3번출구"/>
    <n v="5"/>
    <n v="12"/>
    <n v="2450"/>
    <x v="19"/>
    <x v="1"/>
    <n v="15"/>
    <n v="41"/>
    <d v="1899-12-30T00:15:41"/>
    <d v="2018-04-02T19:00:00"/>
    <n v="19.100000000000001"/>
    <d v="2018-04-02T19:00:00"/>
    <n v="19.100000000000001"/>
    <n v="0"/>
    <x v="0"/>
  </r>
  <r>
    <s v="SPB-09808"/>
    <d v="2018-04-02T19:17:02"/>
    <n v="414"/>
    <s v=" 상암동주민센터 옆"/>
    <n v="5"/>
    <d v="2018-04-02T19:50:10"/>
    <n v="132"/>
    <s v=" 창천문화공원"/>
    <n v="11"/>
    <n v="33"/>
    <n v="4600"/>
    <x v="19"/>
    <x v="1"/>
    <n v="17"/>
    <n v="2"/>
    <d v="1899-12-30T00:17:02"/>
    <d v="2018-04-02T19:00:00"/>
    <n v="19.100000000000001"/>
    <d v="2018-04-02T19:00:00"/>
    <n v="19.100000000000001"/>
    <n v="0"/>
    <x v="0"/>
  </r>
  <r>
    <s v="SPB-12269"/>
    <d v="2018-04-02T19:18:51"/>
    <n v="2237"/>
    <s v="서울남부터미널 대합실 입구"/>
    <n v="2"/>
    <d v="2018-04-02T19:52:33"/>
    <n v="2281"/>
    <s v=" 연세사랑병원신관앞"/>
    <n v="1"/>
    <n v="32"/>
    <n v="3730"/>
    <x v="19"/>
    <x v="1"/>
    <n v="18"/>
    <n v="51"/>
    <d v="1899-12-30T00:18:51"/>
    <d v="2018-04-02T19:00:00"/>
    <e v="#N/A"/>
    <d v="2018-04-02T19:00:00"/>
    <n v="19.100000000000001"/>
    <n v="0"/>
    <x v="0"/>
  </r>
  <r>
    <s v="SPB-16138"/>
    <d v="2018-04-02T19:20:26"/>
    <n v="9999"/>
    <s v="중랑센터2"/>
    <n v="7"/>
    <d v="2018-04-02T20:12:24"/>
    <n v="2102"/>
    <s v=" 봉림교 교통섬"/>
    <n v="12"/>
    <n v="51"/>
    <n v="12790"/>
    <x v="19"/>
    <x v="1"/>
    <n v="20"/>
    <n v="26"/>
    <d v="1899-12-30T00:20:26"/>
    <d v="2018-04-02T19:00:00"/>
    <n v="19.100000000000001"/>
    <d v="2018-04-02T19:00:00"/>
    <n v="19.100000000000001"/>
    <n v="0"/>
    <x v="0"/>
  </r>
  <r>
    <s v="SPB-00531"/>
    <d v="2018-04-02T19:21:44"/>
    <n v="626"/>
    <s v=" 군자교 서측 녹지대"/>
    <n v="8"/>
    <d v="2018-04-02T19:28:54"/>
    <n v="3509"/>
    <s v=" 세종사이버대학교"/>
    <n v="5"/>
    <n v="6"/>
    <n v="1520"/>
    <x v="19"/>
    <x v="1"/>
    <n v="21"/>
    <n v="44"/>
    <d v="1899-12-30T00:21:44"/>
    <d v="2018-04-02T19:00:00"/>
    <n v="19.100000000000001"/>
    <d v="2018-04-02T19:00:00"/>
    <n v="19.100000000000001"/>
    <n v="0"/>
    <x v="0"/>
  </r>
  <r>
    <s v="SPB-06653"/>
    <d v="2018-04-02T19:23:08"/>
    <n v="1014"/>
    <s v=" 강동구평생학습관앞"/>
    <n v="14"/>
    <d v="2018-04-02T19:37:55"/>
    <n v="1041"/>
    <s v=" 묘곡초등학교"/>
    <n v="2"/>
    <n v="14"/>
    <n v="2050"/>
    <x v="19"/>
    <x v="1"/>
    <n v="23"/>
    <n v="8"/>
    <d v="1899-12-30T00:23:08"/>
    <d v="2018-04-02T19:00:00"/>
    <n v="19.100000000000001"/>
    <d v="2018-04-02T19:00:00"/>
    <n v="19.100000000000001"/>
    <n v="0"/>
    <x v="0"/>
  </r>
  <r>
    <s v="SPB-12759"/>
    <d v="2018-04-02T19:24:31"/>
    <n v="1204"/>
    <s v=" 거여역 3번출구"/>
    <n v="4"/>
    <d v="2018-04-02T19:31:32"/>
    <n v="1207"/>
    <s v=" 마천CU우방점 앞"/>
    <n v="7"/>
    <n v="6"/>
    <n v="1000"/>
    <x v="19"/>
    <x v="1"/>
    <n v="24"/>
    <n v="31"/>
    <d v="1899-12-30T00:24:31"/>
    <d v="2018-04-02T19:00:00"/>
    <n v="19.100000000000001"/>
    <d v="2018-04-02T19:00:00"/>
    <n v="19.100000000000001"/>
    <n v="0"/>
    <x v="0"/>
  </r>
  <r>
    <s v="SPB-12726"/>
    <d v="2018-04-02T19:25:57"/>
    <n v="267"/>
    <s v=" 삼성화재 사옥 옆"/>
    <n v="1"/>
    <d v="2018-04-02T20:03:19"/>
    <n v="103"/>
    <s v=" 망원역 2번출구 앞"/>
    <n v="1"/>
    <n v="34"/>
    <n v="4150"/>
    <x v="19"/>
    <x v="1"/>
    <n v="25"/>
    <n v="57"/>
    <d v="1899-12-30T00:25:57"/>
    <d v="2018-04-02T19:00:00"/>
    <n v="19.100000000000001"/>
    <d v="2018-04-02T19:00:00"/>
    <n v="19.100000000000001"/>
    <n v="0"/>
    <x v="0"/>
  </r>
  <r>
    <s v="SPB-11817"/>
    <d v="2018-04-02T19:27:25"/>
    <n v="1812"/>
    <s v=" 갑을그레이트밸리 앞"/>
    <n v="3"/>
    <d v="2018-04-02T19:58:27"/>
    <n v="1845"/>
    <s v=" 롯데캐슬골드파크1차 서문"/>
    <n v="3"/>
    <n v="30"/>
    <n v="4360"/>
    <x v="19"/>
    <x v="1"/>
    <n v="27"/>
    <n v="25"/>
    <d v="1899-12-30T00:27:25"/>
    <d v="2018-04-02T19:00:00"/>
    <e v="#N/A"/>
    <d v="2018-04-02T19:00:00"/>
    <n v="19.100000000000001"/>
    <n v="0"/>
    <x v="0"/>
  </r>
  <r>
    <s v="SPB-06450"/>
    <d v="2018-04-02T19:29:08"/>
    <n v="257"/>
    <s v=" 신길삼거리(우리은행)"/>
    <n v="1"/>
    <d v="2018-04-02T20:17:48"/>
    <n v="257"/>
    <s v=" 신길삼거리(우리은행)"/>
    <n v="1"/>
    <n v="48"/>
    <n v="7790"/>
    <x v="19"/>
    <x v="1"/>
    <n v="29"/>
    <n v="8"/>
    <d v="1899-12-30T00:29:08"/>
    <d v="2018-04-02T19:00:00"/>
    <n v="19.100000000000001"/>
    <d v="2018-04-02T19:00:00"/>
    <n v="19.100000000000001"/>
    <n v="0"/>
    <x v="0"/>
  </r>
  <r>
    <s v="SPB-16171"/>
    <d v="2018-04-02T19:31:20"/>
    <n v="128"/>
    <s v=" 신촌역(2호선) 1번출구 옆"/>
    <n v="20"/>
    <d v="2018-04-02T19:57:03"/>
    <n v="106"/>
    <s v=" 합정역 7번출구 앞"/>
    <n v="4"/>
    <n v="25"/>
    <n v="2970"/>
    <x v="19"/>
    <x v="1"/>
    <n v="31"/>
    <n v="20"/>
    <d v="1899-12-30T00:31:20"/>
    <d v="2018-04-02T19:00:00"/>
    <n v="19.100000000000001"/>
    <d v="2018-04-02T19:00:00"/>
    <n v="19.100000000000001"/>
    <n v="0"/>
    <x v="0"/>
  </r>
  <r>
    <s v="SPB-10931"/>
    <d v="2018-04-02T19:33:21"/>
    <n v="1212"/>
    <s v=" 송파역 2번 출구앞"/>
    <n v="7"/>
    <d v="2018-04-02T20:44:03"/>
    <n v="1210"/>
    <s v=" 롯데월드타워(잠실역2번출구 쪽)"/>
    <n v="28"/>
    <n v="70"/>
    <n v="29430"/>
    <x v="19"/>
    <x v="1"/>
    <n v="33"/>
    <n v="21"/>
    <d v="1899-12-30T00:33:21"/>
    <d v="2018-04-02T19:00:00"/>
    <n v="19.100000000000001"/>
    <d v="2018-04-02T19:00:00"/>
    <n v="19.100000000000001"/>
    <n v="0"/>
    <x v="0"/>
  </r>
  <r>
    <s v="SPB-12237"/>
    <d v="2018-04-02T19:34:35"/>
    <n v="925"/>
    <s v=" 불광역 2번출구"/>
    <n v="7"/>
    <d v="2018-04-02T19:51:00"/>
    <n v="901"/>
    <s v=" 응암1동사무소"/>
    <n v="9"/>
    <n v="15"/>
    <n v="1810"/>
    <x v="19"/>
    <x v="1"/>
    <n v="34"/>
    <n v="35"/>
    <d v="1899-12-30T00:34:35"/>
    <d v="2018-04-02T19:00:00"/>
    <e v="#N/A"/>
    <d v="2018-04-02T19:00:00"/>
    <n v="19.100000000000001"/>
    <n v="0"/>
    <x v="0"/>
  </r>
  <r>
    <s v="SPB-04879"/>
    <d v="2018-04-02T19:36:21"/>
    <n v="207"/>
    <s v=" 여의나루역 1번출구 앞"/>
    <n v="9"/>
    <d v="2018-04-02T20:59:49"/>
    <n v="207"/>
    <s v=" 여의나루역 1번출구 앞"/>
    <n v="1"/>
    <n v="83"/>
    <n v="7850"/>
    <x v="19"/>
    <x v="1"/>
    <n v="36"/>
    <n v="21"/>
    <d v="1899-12-30T00:36:21"/>
    <d v="2018-04-02T19:00:00"/>
    <n v="19.100000000000001"/>
    <d v="2018-04-02T19:00:00"/>
    <n v="19.100000000000001"/>
    <n v="0"/>
    <x v="0"/>
  </r>
  <r>
    <s v="SPB-03971"/>
    <d v="2018-04-02T19:38:17"/>
    <n v="207"/>
    <s v=" 여의나루역 1번출구 앞"/>
    <n v="16"/>
    <d v="2018-04-02T20:20:21"/>
    <n v="227"/>
    <s v=" 양평2나들목 보행통로 입구"/>
    <n v="3"/>
    <n v="41"/>
    <n v="6120"/>
    <x v="19"/>
    <x v="1"/>
    <n v="38"/>
    <n v="17"/>
    <d v="1899-12-30T00:38:17"/>
    <d v="2018-04-02T19:00:00"/>
    <n v="19.100000000000001"/>
    <d v="2018-04-02T19:00:00"/>
    <n v="19.100000000000001"/>
    <n v="0"/>
    <x v="0"/>
  </r>
  <r>
    <s v="SPB-13948"/>
    <d v="2018-04-02T19:40:07"/>
    <n v="825"/>
    <s v=" 서빙고동 주민센터 앞"/>
    <n v="1"/>
    <d v="2018-04-02T20:14:41"/>
    <n v="2003"/>
    <s v=" 사육신공원앞"/>
    <n v="7"/>
    <n v="34"/>
    <n v="7270"/>
    <x v="19"/>
    <x v="1"/>
    <n v="40"/>
    <n v="7"/>
    <d v="1899-12-30T00:40:07"/>
    <d v="2018-04-02T19:00:00"/>
    <n v="19.100000000000001"/>
    <d v="2018-04-02T19:00:00"/>
    <n v="19.100000000000001"/>
    <n v="0"/>
    <x v="0"/>
  </r>
  <r>
    <s v="SPB-11618"/>
    <d v="2018-04-02T19:41:32"/>
    <n v="116"/>
    <s v=" 일진아이윌아파트 옆"/>
    <n v="1"/>
    <d v="2018-04-02T21:04:14"/>
    <n v="116"/>
    <s v=" 일진아이윌아파트 옆"/>
    <n v="1"/>
    <n v="76"/>
    <n v="4840"/>
    <x v="19"/>
    <x v="1"/>
    <n v="41"/>
    <n v="32"/>
    <d v="1899-12-30T00:41:32"/>
    <d v="2018-04-02T19:00:00"/>
    <e v="#N/A"/>
    <d v="2018-04-02T19:00:00"/>
    <n v="19.100000000000001"/>
    <n v="0"/>
    <x v="0"/>
  </r>
  <r>
    <s v="SPB-08059"/>
    <d v="2018-04-02T19:43:20"/>
    <n v="378"/>
    <s v=" 청계7가 사거리"/>
    <n v="6"/>
    <d v="2018-04-02T19:52:34"/>
    <n v="612"/>
    <s v=" 시립동부병원 앞 사거리"/>
    <n v="13"/>
    <n v="9"/>
    <n v="1760"/>
    <x v="19"/>
    <x v="1"/>
    <n v="43"/>
    <n v="20"/>
    <d v="1899-12-30T00:43:20"/>
    <d v="2018-04-02T19:00:00"/>
    <e v="#N/A"/>
    <d v="2018-04-02T19:00:00"/>
    <n v="19.100000000000001"/>
    <n v="0"/>
    <x v="0"/>
  </r>
  <r>
    <s v="SPB-03242"/>
    <d v="2018-04-02T19:45:22"/>
    <n v="1531"/>
    <s v=" 미아사거리 1번 출구"/>
    <n v="4"/>
    <d v="2018-04-02T20:28:06"/>
    <n v="1705"/>
    <s v=" 도봉구청 정문앞"/>
    <n v="1"/>
    <n v="42"/>
    <n v="7520"/>
    <x v="19"/>
    <x v="1"/>
    <n v="45"/>
    <n v="22"/>
    <d v="1899-12-30T00:45:22"/>
    <d v="2018-04-02T19:00:00"/>
    <n v="19.100000000000001"/>
    <d v="2018-04-02T19:00:00"/>
    <n v="19.100000000000001"/>
    <n v="0"/>
    <x v="0"/>
  </r>
  <r>
    <s v="SPB-11379"/>
    <d v="2018-04-02T19:47:00"/>
    <n v="1674"/>
    <s v=" 서울북부고용센터앞"/>
    <n v="10"/>
    <d v="2018-04-02T20:05:06"/>
    <n v="1616"/>
    <s v=" 하계2동 공항버스정류장 옆"/>
    <n v="6"/>
    <n v="17"/>
    <n v="2550"/>
    <x v="19"/>
    <x v="1"/>
    <n v="47"/>
    <n v="0"/>
    <d v="1899-12-30T00:47:00"/>
    <d v="2018-04-02T19:00:00"/>
    <e v="#N/A"/>
    <d v="2018-04-02T19:00:00"/>
    <n v="19.100000000000001"/>
    <n v="0"/>
    <x v="0"/>
  </r>
  <r>
    <s v="SPB-13994"/>
    <d v="2018-04-02T19:48:41"/>
    <n v="568"/>
    <s v=" 청계8가사거리 부근"/>
    <n v="10"/>
    <d v="2018-04-02T19:52:04"/>
    <n v="530"/>
    <s v=" 청계벽산아파트 앞"/>
    <n v="2"/>
    <n v="3"/>
    <n v="710"/>
    <x v="19"/>
    <x v="1"/>
    <n v="48"/>
    <n v="41"/>
    <d v="1899-12-30T00:48:41"/>
    <d v="2018-04-02T19:00:00"/>
    <n v="19.100000000000001"/>
    <d v="2018-04-02T19:00:00"/>
    <n v="19.100000000000001"/>
    <n v="0"/>
    <x v="0"/>
  </r>
  <r>
    <s v="SPB-14114"/>
    <d v="2018-04-02T19:50:13"/>
    <n v="419"/>
    <s v=" 홈플러스 앞"/>
    <n v="3"/>
    <d v="2018-04-02T20:12:50"/>
    <n v="931"/>
    <s v=" 역촌파출소"/>
    <n v="5"/>
    <n v="22"/>
    <n v="4810"/>
    <x v="19"/>
    <x v="1"/>
    <n v="50"/>
    <n v="13"/>
    <d v="1899-12-30T00:50:13"/>
    <d v="2018-04-02T19:00:00"/>
    <n v="19.100000000000001"/>
    <d v="2018-04-02T19:00:00"/>
    <n v="19.100000000000001"/>
    <n v="0"/>
    <x v="0"/>
  </r>
  <r>
    <s v="SPB-12608"/>
    <d v="2018-04-02T19:52:17"/>
    <n v="1337"/>
    <s v=" 돈암성당 옆"/>
    <n v="9"/>
    <d v="2018-04-02T20:15:24"/>
    <n v="346"/>
    <s v=" 맥스타일 앞"/>
    <n v="3"/>
    <n v="23"/>
    <n v="3330"/>
    <x v="19"/>
    <x v="1"/>
    <n v="52"/>
    <n v="17"/>
    <d v="1899-12-30T00:52:17"/>
    <d v="2018-04-02T19:00:00"/>
    <n v="19.100000000000001"/>
    <d v="2018-04-02T19:00:00"/>
    <n v="19.100000000000001"/>
    <n v="0"/>
    <x v="0"/>
  </r>
  <r>
    <s v="SPB-15755"/>
    <d v="2018-04-02T19:54:19"/>
    <n v="106"/>
    <s v=" 합정역 7번출구 앞"/>
    <n v="4"/>
    <d v="2018-04-02T20:00:14"/>
    <n v="109"/>
    <s v=" 제일빌딩 앞"/>
    <n v="1"/>
    <n v="5"/>
    <n v="730"/>
    <x v="19"/>
    <x v="1"/>
    <n v="54"/>
    <n v="19"/>
    <d v="1899-12-30T00:54:19"/>
    <d v="2018-04-02T19:00:00"/>
    <n v="19.100000000000001"/>
    <d v="2018-04-02T19:00:00"/>
    <n v="19.100000000000001"/>
    <n v="0"/>
    <x v="0"/>
  </r>
  <r>
    <s v="SPB-01028"/>
    <d v="2018-04-02T19:56:01"/>
    <n v="358"/>
    <s v=" 성대입구 사거리"/>
    <n v="5"/>
    <d v="2018-04-02T20:06:37"/>
    <n v="1337"/>
    <s v=" 돈암성당 옆"/>
    <n v="9"/>
    <n v="10"/>
    <n v="2190"/>
    <x v="19"/>
    <x v="1"/>
    <n v="56"/>
    <n v="1"/>
    <d v="1899-12-30T00:56:01"/>
    <d v="2018-04-02T19:00:00"/>
    <e v="#N/A"/>
    <d v="2018-04-02T19:00:00"/>
    <n v="19.100000000000001"/>
    <n v="0"/>
    <x v="0"/>
  </r>
  <r>
    <s v="SPB-05488"/>
    <d v="2018-04-02T19:57:50"/>
    <n v="1022"/>
    <s v=" 길동 사거리(초소앞)"/>
    <n v="15"/>
    <d v="2018-04-02T20:03:18"/>
    <n v="1017"/>
    <s v=" 맥도날드(길동)"/>
    <n v="15"/>
    <n v="5"/>
    <n v="740"/>
    <x v="19"/>
    <x v="1"/>
    <n v="57"/>
    <n v="50"/>
    <d v="1899-12-30T00:57:50"/>
    <d v="2018-04-02T19:00:00"/>
    <n v="19.100000000000001"/>
    <d v="2018-04-02T19:00:00"/>
    <n v="19.100000000000001"/>
    <n v="0"/>
    <x v="0"/>
  </r>
  <r>
    <s v="SPB-10106"/>
    <d v="2018-04-02T19:59:30"/>
    <n v="1120"/>
    <s v=" 대림경동아파트앞"/>
    <n v="2"/>
    <d v="2018-04-02T20:08:54"/>
    <n v="1117"/>
    <s v=" 스타벅스앞"/>
    <n v="7"/>
    <n v="8"/>
    <n v="1170"/>
    <x v="19"/>
    <x v="1"/>
    <n v="59"/>
    <n v="30"/>
    <d v="1899-12-30T00:59:30"/>
    <d v="2018-04-02T19:00:00"/>
    <e v="#N/A"/>
    <d v="2018-04-02T19:00:00"/>
    <n v="19.100000000000001"/>
    <n v="0"/>
    <x v="0"/>
  </r>
  <r>
    <s v="SPB-12030"/>
    <d v="2018-04-02T20:01:17"/>
    <n v="206"/>
    <s v=" KBS 앞"/>
    <n v="8"/>
    <d v="2018-04-02T20:46:05"/>
    <n v="2105"/>
    <s v=" 미성동 신림체육센터"/>
    <n v="1"/>
    <n v="44"/>
    <n v="5970"/>
    <x v="20"/>
    <x v="1"/>
    <n v="1"/>
    <n v="17"/>
    <d v="1899-12-30T00:01:17"/>
    <d v="2018-04-02T20:00:00"/>
    <n v="18.2"/>
    <d v="2018-04-02T20:00:00"/>
    <n v="18.2"/>
    <n v="0"/>
    <x v="0"/>
  </r>
  <r>
    <s v="SPB-09719"/>
    <d v="2018-04-02T20:03:00"/>
    <n v="191"/>
    <s v=" 정명학원"/>
    <n v="1"/>
    <d v="2018-04-02T20:24:33"/>
    <n v="131"/>
    <s v=" 증산2교"/>
    <n v="6"/>
    <n v="20"/>
    <n v="1580"/>
    <x v="20"/>
    <x v="1"/>
    <n v="3"/>
    <n v="0"/>
    <d v="1899-12-30T00:03:00"/>
    <d v="2018-04-02T20:00:00"/>
    <n v="18.2"/>
    <d v="2018-04-02T20:00:00"/>
    <n v="18.2"/>
    <n v="0"/>
    <x v="0"/>
  </r>
  <r>
    <s v="SPB-05088"/>
    <d v="2018-04-02T20:04:51"/>
    <n v="1113"/>
    <s v=" 서남환경공원 버스정류장"/>
    <n v="3"/>
    <d v="2018-04-02T20:44:53"/>
    <n v="1113"/>
    <s v=" 서남환경공원 버스정류장"/>
    <n v="3"/>
    <n v="39"/>
    <n v="3680"/>
    <x v="20"/>
    <x v="1"/>
    <n v="4"/>
    <n v="51"/>
    <d v="1899-12-30T00:04:51"/>
    <d v="2018-04-02T20:00:00"/>
    <e v="#N/A"/>
    <d v="2018-04-02T20:00:00"/>
    <n v="18.2"/>
    <n v="0"/>
    <x v="0"/>
  </r>
  <r>
    <s v="SPB-06457"/>
    <d v="2018-04-02T20:06:45"/>
    <n v="1218"/>
    <s v=" 방이역 4번출구"/>
    <n v="10"/>
    <d v="2018-04-02T20:49:20"/>
    <n v="1218"/>
    <s v=" 방이역 4번출구"/>
    <n v="4"/>
    <n v="42"/>
    <n v="5330"/>
    <x v="20"/>
    <x v="1"/>
    <n v="6"/>
    <n v="45"/>
    <d v="1899-12-30T00:06:45"/>
    <d v="2018-04-02T20:00:00"/>
    <n v="18.2"/>
    <d v="2018-04-02T20:00:00"/>
    <n v="18.2"/>
    <n v="0"/>
    <x v="0"/>
  </r>
  <r>
    <s v="SPB-03646"/>
    <d v="2018-04-02T20:08:37"/>
    <n v="1209"/>
    <s v=" 잠실나루역 (2번 출구 쪽)"/>
    <n v="19"/>
    <d v="2018-04-02T20:18:58"/>
    <n v="1248"/>
    <s v=" 방이초등학교"/>
    <n v="3"/>
    <n v="10"/>
    <n v="2220"/>
    <x v="20"/>
    <x v="1"/>
    <n v="8"/>
    <n v="37"/>
    <d v="1899-12-30T00:08:37"/>
    <d v="2018-04-02T20:00:00"/>
    <e v="#N/A"/>
    <d v="2018-04-02T20:00:00"/>
    <n v="18.2"/>
    <n v="0"/>
    <x v="0"/>
  </r>
  <r>
    <s v="SPB-09162"/>
    <d v="2018-04-02T20:10:29"/>
    <n v="128"/>
    <s v=" 신촌역(2호선) 1번출구 옆"/>
    <n v="5"/>
    <d v="2018-04-02T20:51:56"/>
    <n v="207"/>
    <s v=" 여의나루역 1번출구 앞"/>
    <n v="10"/>
    <n v="38"/>
    <n v="4030"/>
    <x v="20"/>
    <x v="1"/>
    <n v="10"/>
    <n v="29"/>
    <d v="1899-12-30T00:10:29"/>
    <d v="2018-04-02T20:00:00"/>
    <n v="18.2"/>
    <d v="2018-04-02T20:00:00"/>
    <n v="18.2"/>
    <n v="0"/>
    <x v="0"/>
  </r>
  <r>
    <s v="SPB-10987"/>
    <d v="2018-04-02T20:12:34"/>
    <n v="703"/>
    <s v=" 오목교역 7번출구 앞"/>
    <n v="12"/>
    <d v="2018-04-02T21:04:20"/>
    <n v="714"/>
    <s v=" 한국SGI 양천문화회관 앞"/>
    <n v="1"/>
    <n v="50"/>
    <n v="4920"/>
    <x v="20"/>
    <x v="1"/>
    <n v="12"/>
    <n v="34"/>
    <d v="1899-12-30T00:12:34"/>
    <d v="2018-04-02T20:00:00"/>
    <e v="#N/A"/>
    <d v="2018-04-02T20:00:00"/>
    <n v="18.2"/>
    <n v="0"/>
    <x v="0"/>
  </r>
  <r>
    <s v="SPB-13492"/>
    <d v="2018-04-02T20:14:15"/>
    <n v="1149"/>
    <s v=" 신방화역환승주차장"/>
    <n v="1"/>
    <d v="2018-04-02T20:18:51"/>
    <n v="1102"/>
    <s v=" 방화사거리 마을버스 버스정류장"/>
    <n v="2"/>
    <n v="4"/>
    <n v="1250"/>
    <x v="20"/>
    <x v="1"/>
    <n v="14"/>
    <n v="15"/>
    <d v="1899-12-30T00:14:15"/>
    <d v="2018-04-02T20:00:00"/>
    <n v="18.2"/>
    <d v="2018-04-02T20:00:00"/>
    <n v="18.2"/>
    <n v="0"/>
    <x v="0"/>
  </r>
  <r>
    <s v="SPB-09578"/>
    <d v="2018-04-02T20:16:31"/>
    <n v="148"/>
    <s v=" 용강동 주민센터 앞"/>
    <n v="5"/>
    <d v="2018-04-02T20:47:59"/>
    <n v="825"/>
    <s v=" 서빙고동 주민센터 앞"/>
    <n v="11"/>
    <n v="30"/>
    <n v="6600"/>
    <x v="20"/>
    <x v="1"/>
    <n v="16"/>
    <n v="31"/>
    <d v="1899-12-30T00:16:31"/>
    <d v="2018-04-02T20:00:00"/>
    <n v="18.2"/>
    <d v="2018-04-02T20:00:00"/>
    <n v="18.2"/>
    <n v="0"/>
    <x v="0"/>
  </r>
  <r>
    <s v="SPB-06323"/>
    <d v="2018-04-02T20:18:21"/>
    <n v="525"/>
    <s v=" 한양대병원사거리"/>
    <n v="13"/>
    <d v="2018-04-02T21:26:24"/>
    <n v="525"/>
    <s v=" 한양대병원사거리"/>
    <n v="1"/>
    <n v="67"/>
    <n v="16790"/>
    <x v="20"/>
    <x v="1"/>
    <n v="18"/>
    <n v="21"/>
    <d v="1899-12-30T00:18:21"/>
    <d v="2018-04-02T20:00:00"/>
    <e v="#N/A"/>
    <d v="2018-04-02T20:00:00"/>
    <n v="18.2"/>
    <n v="0"/>
    <x v="0"/>
  </r>
  <r>
    <s v="SPB-10954"/>
    <d v="2018-04-02T20:20:35"/>
    <n v="2025"/>
    <s v=" 흑석역 1번출구"/>
    <n v="15"/>
    <d v="2018-04-02T20:50:29"/>
    <n v="2025"/>
    <s v=" 흑석역 1번출구"/>
    <n v="15"/>
    <n v="29"/>
    <n v="7060"/>
    <x v="20"/>
    <x v="1"/>
    <n v="20"/>
    <n v="35"/>
    <d v="1899-12-30T00:20:35"/>
    <d v="2018-04-02T20:00:00"/>
    <e v="#N/A"/>
    <d v="2018-04-02T20:00:00"/>
    <n v="18.2"/>
    <n v="0"/>
    <x v="0"/>
  </r>
  <r>
    <s v="SPB-11333"/>
    <d v="2018-04-02T20:22:09"/>
    <n v="205"/>
    <s v=" 산업은행 앞"/>
    <n v="2"/>
    <d v="2018-04-02T20:27:07"/>
    <n v="211"/>
    <s v=" 여의도역 4번출구 옆"/>
    <n v="7"/>
    <n v="4"/>
    <n v="640"/>
    <x v="20"/>
    <x v="1"/>
    <n v="22"/>
    <n v="9"/>
    <d v="1899-12-30T00:22:09"/>
    <d v="2018-04-02T20:00:00"/>
    <e v="#N/A"/>
    <d v="2018-04-02T20:00:00"/>
    <n v="18.2"/>
    <n v="0"/>
    <x v="0"/>
  </r>
  <r>
    <s v="SPB-15824"/>
    <d v="2018-04-02T20:24:08"/>
    <n v="700"/>
    <s v=" KB국민은행 염창역 지점 앞"/>
    <n v="19"/>
    <d v="2018-04-02T20:33:08"/>
    <n v="1135"/>
    <s v=" 강서구의회"/>
    <n v="1"/>
    <n v="8"/>
    <n v="1210"/>
    <x v="20"/>
    <x v="1"/>
    <n v="24"/>
    <n v="8"/>
    <d v="1899-12-30T00:24:08"/>
    <d v="2018-04-02T20:00:00"/>
    <e v="#N/A"/>
    <d v="2018-04-02T20:00:00"/>
    <n v="18.2"/>
    <n v="0"/>
    <x v="0"/>
  </r>
  <r>
    <s v="SPB-00095"/>
    <d v="2018-04-02T20:26:07"/>
    <n v="703"/>
    <s v=" 오목교역 7번출구 앞"/>
    <n v="11"/>
    <d v="2018-04-02T20:59:05"/>
    <n v="1940"/>
    <s v=" 예성 라온팰리스 앞"/>
    <n v="4"/>
    <n v="32"/>
    <n v="6120"/>
    <x v="20"/>
    <x v="1"/>
    <n v="26"/>
    <n v="7"/>
    <d v="1899-12-30T00:26:07"/>
    <d v="2018-04-02T20:00:00"/>
    <n v="18.2"/>
    <d v="2018-04-02T20:00:00"/>
    <n v="18.2"/>
    <n v="0"/>
    <x v="0"/>
  </r>
  <r>
    <s v="SPB-14091"/>
    <d v="2018-04-02T20:28:06"/>
    <n v="150"/>
    <s v=" 서강대역 2번출구 앞"/>
    <n v="3"/>
    <d v="2018-04-02T20:31:28"/>
    <n v="118"/>
    <s v=" 광흥창역 2번출구 앞"/>
    <n v="5"/>
    <n v="3"/>
    <n v="700"/>
    <x v="20"/>
    <x v="1"/>
    <n v="28"/>
    <n v="6"/>
    <d v="1899-12-30T00:28:06"/>
    <d v="2018-04-02T20:00:00"/>
    <n v="18.2"/>
    <d v="2018-04-02T20:00:00"/>
    <n v="18.2"/>
    <n v="0"/>
    <x v="0"/>
  </r>
  <r>
    <s v="SPB-03206"/>
    <d v="2018-04-02T20:30:08"/>
    <n v="332"/>
    <s v=" 을지로2가 사거리 남측"/>
    <n v="1"/>
    <d v="2018-04-02T20:38:50"/>
    <n v="390"/>
    <s v=" 충무로역 1번출구"/>
    <n v="10"/>
    <n v="8"/>
    <n v="1140"/>
    <x v="20"/>
    <x v="1"/>
    <n v="30"/>
    <n v="8"/>
    <d v="1899-12-30T00:30:08"/>
    <d v="2018-04-02T20:00:00"/>
    <e v="#N/A"/>
    <d v="2018-04-02T20:00:00"/>
    <n v="18.2"/>
    <n v="0"/>
    <x v="0"/>
  </r>
  <r>
    <s v="SPB-15459"/>
    <d v="2018-04-02T20:32:10"/>
    <n v="2113"/>
    <s v=" 관악동작견인차량보관소"/>
    <n v="8"/>
    <d v="2018-04-02T21:52:37"/>
    <n v="2157"/>
    <s v=" 난곡 사거리"/>
    <n v="4"/>
    <n v="80"/>
    <n v="21290"/>
    <x v="20"/>
    <x v="1"/>
    <n v="32"/>
    <n v="10"/>
    <d v="1899-12-30T00:32:10"/>
    <d v="2018-04-02T20:00:00"/>
    <n v="18.2"/>
    <d v="2018-04-02T20:00:00"/>
    <n v="18.2"/>
    <n v="0"/>
    <x v="0"/>
  </r>
  <r>
    <s v="SPB-13602"/>
    <d v="2018-04-02T20:34:30"/>
    <n v="1338"/>
    <s v=" 용문2교 옆"/>
    <n v="12"/>
    <d v="2018-04-02T21:17:56"/>
    <n v="1337"/>
    <s v=" 돈암성당 옆"/>
    <n v="9"/>
    <n v="42"/>
    <n v="7900"/>
    <x v="20"/>
    <x v="1"/>
    <n v="34"/>
    <n v="30"/>
    <d v="1899-12-30T00:34:30"/>
    <d v="2018-04-02T20:00:00"/>
    <n v="18.2"/>
    <d v="2018-04-02T20:00:00"/>
    <n v="18.2"/>
    <n v="0"/>
    <x v="0"/>
  </r>
  <r>
    <s v="SPB-11333"/>
    <d v="2018-04-02T20:36:30"/>
    <n v="211"/>
    <s v=" 여의도역 4번출구 옆"/>
    <n v="7"/>
    <d v="2018-04-02T20:42:29"/>
    <n v="216"/>
    <s v=" 삼부아파트1동 앞"/>
    <n v="7"/>
    <n v="5"/>
    <n v="980"/>
    <x v="20"/>
    <x v="1"/>
    <n v="36"/>
    <n v="30"/>
    <d v="1899-12-30T00:36:30"/>
    <d v="2018-04-02T20:00:00"/>
    <e v="#N/A"/>
    <d v="2018-04-02T20:00:00"/>
    <n v="18.2"/>
    <n v="0"/>
    <x v="0"/>
  </r>
  <r>
    <s v="SPB-03811"/>
    <d v="2018-04-02T20:38:40"/>
    <n v="2233"/>
    <s v=" 서초신동아1차아파트 옆"/>
    <n v="11"/>
    <d v="2018-04-02T21:00:55"/>
    <n v="2303"/>
    <s v=" 논현역 7번출구"/>
    <n v="1"/>
    <n v="21"/>
    <n v="3100"/>
    <x v="20"/>
    <x v="1"/>
    <n v="38"/>
    <n v="40"/>
    <d v="1899-12-30T00:38:40"/>
    <d v="2018-04-02T20:00:00"/>
    <n v="18.2"/>
    <d v="2018-04-02T20:00:00"/>
    <n v="18.2"/>
    <n v="0"/>
    <x v="0"/>
  </r>
  <r>
    <s v="SPB-13200"/>
    <d v="2018-04-02T20:40:19"/>
    <n v="2224"/>
    <s v=" 방배경찰서 민원봉사실 앞"/>
    <n v="8"/>
    <d v="2018-04-02T22:23:53"/>
    <n v="2224"/>
    <s v=" 방배경찰서 민원봉사실 앞"/>
    <n v="3"/>
    <n v="99"/>
    <n v="15120"/>
    <x v="20"/>
    <x v="1"/>
    <n v="40"/>
    <n v="19"/>
    <d v="1899-12-30T00:40:19"/>
    <d v="2018-04-02T20:00:00"/>
    <n v="18.2"/>
    <d v="2018-04-02T20:00:00"/>
    <n v="18.2"/>
    <n v="0"/>
    <x v="0"/>
  </r>
  <r>
    <s v="SPB-04855"/>
    <d v="2018-04-02T20:42:14"/>
    <n v="2002"/>
    <s v=" 노들역 1번출구"/>
    <n v="10"/>
    <d v="2018-04-02T21:21:16"/>
    <n v="2002"/>
    <s v=" 노들역 1번출구"/>
    <n v="9"/>
    <n v="38"/>
    <n v="3840"/>
    <x v="20"/>
    <x v="1"/>
    <n v="42"/>
    <n v="14"/>
    <d v="1899-12-30T00:42:14"/>
    <d v="2018-04-02T20:00:00"/>
    <e v="#N/A"/>
    <d v="2018-04-02T20:00:00"/>
    <n v="18.2"/>
    <n v="0"/>
    <x v="0"/>
  </r>
  <r>
    <s v="SPB-05511"/>
    <d v="2018-04-02T20:44:04"/>
    <n v="2153"/>
    <s v=" 서울남부초등학교 옆"/>
    <n v="2"/>
    <d v="2018-04-02T22:34:36"/>
    <n v="2153"/>
    <s v=" 서울남부초등학교 옆"/>
    <n v="5"/>
    <n v="110"/>
    <n v="23670"/>
    <x v="20"/>
    <x v="1"/>
    <n v="44"/>
    <n v="4"/>
    <d v="1899-12-30T00:44:04"/>
    <d v="2018-04-02T20:00:00"/>
    <e v="#N/A"/>
    <d v="2018-04-02T20:00:00"/>
    <n v="18.2"/>
    <n v="0"/>
    <x v="0"/>
  </r>
  <r>
    <s v="SPB-09954"/>
    <d v="2018-04-02T20:46:25"/>
    <n v="2103"/>
    <s v=" 신림동 우방아파트"/>
    <n v="1"/>
    <d v="2018-04-02T21:04:14"/>
    <n v="1961"/>
    <s v=" 신도림테크노근린공원"/>
    <n v="13"/>
    <n v="16"/>
    <n v="3630"/>
    <x v="20"/>
    <x v="1"/>
    <n v="46"/>
    <n v="25"/>
    <d v="1899-12-30T00:46:25"/>
    <d v="2018-04-02T20:00:00"/>
    <n v="18.2"/>
    <d v="2018-04-02T20:00:00"/>
    <n v="18.2"/>
    <n v="0"/>
    <x v="0"/>
  </r>
  <r>
    <s v="SPB-09059"/>
    <d v="2018-04-02T20:48:21"/>
    <n v="1656"/>
    <s v=" 중앙하이츠 아파트 입구"/>
    <n v="7"/>
    <d v="2018-04-02T21:07:58"/>
    <n v="1634"/>
    <s v=" 당고개공원 대여소"/>
    <n v="12"/>
    <n v="18"/>
    <n v="2180"/>
    <x v="20"/>
    <x v="1"/>
    <n v="48"/>
    <n v="21"/>
    <d v="1899-12-30T00:48:21"/>
    <d v="2018-04-02T20:00:00"/>
    <n v="18.2"/>
    <d v="2018-04-02T20:00:00"/>
    <n v="18.2"/>
    <n v="0"/>
    <x v="0"/>
  </r>
  <r>
    <s v="SPB-11269"/>
    <d v="2018-04-02T20:50:28"/>
    <n v="1233"/>
    <s v=" 잠실3거리(갤러리아팰리스)"/>
    <n v="6"/>
    <d v="2018-04-02T21:36:00"/>
    <n v="2358"/>
    <s v=" 구룡초사거리 (현대아파트10동 앞 )"/>
    <n v="5"/>
    <n v="42"/>
    <n v="8450"/>
    <x v="20"/>
    <x v="1"/>
    <n v="50"/>
    <n v="28"/>
    <d v="1899-12-30T00:50:28"/>
    <d v="2018-04-02T20:00:00"/>
    <n v="18.2"/>
    <d v="2018-04-02T20:00:00"/>
    <n v="18.2"/>
    <n v="0"/>
    <x v="0"/>
  </r>
  <r>
    <s v="SPB-03227"/>
    <d v="2018-04-02T20:52:51"/>
    <n v="2307"/>
    <s v=" 압구정 한양 3차 아파트"/>
    <n v="3"/>
    <d v="2018-04-02T20:59:23"/>
    <n v="2307"/>
    <s v=" 압구정 한양 3차 아파트"/>
    <n v="3"/>
    <n v="5"/>
    <n v="0"/>
    <x v="20"/>
    <x v="1"/>
    <n v="52"/>
    <n v="51"/>
    <d v="1899-12-30T00:52:51"/>
    <d v="2018-04-02T20:00:00"/>
    <n v="18.2"/>
    <d v="2018-04-02T20:00:00"/>
    <n v="18.2"/>
    <n v="0"/>
    <x v="0"/>
  </r>
  <r>
    <s v="SPB-15557"/>
    <d v="2018-04-02T20:55:00"/>
    <n v="1027"/>
    <s v=" 프라자 아파트 앞"/>
    <n v="2"/>
    <d v="2018-04-02T22:38:01"/>
    <n v="1027"/>
    <s v=" 프라자 아파트 앞"/>
    <n v="2"/>
    <n v="102"/>
    <n v="12590"/>
    <x v="20"/>
    <x v="1"/>
    <n v="55"/>
    <n v="0"/>
    <d v="1899-12-30T00:55:00"/>
    <d v="2018-04-02T20:00:00"/>
    <n v="18.2"/>
    <d v="2018-04-02T20:00:00"/>
    <n v="18.2"/>
    <n v="0"/>
    <x v="0"/>
  </r>
  <r>
    <s v="SPB-01748"/>
    <d v="2018-04-02T20:56:48"/>
    <n v="563"/>
    <s v=" 성동세무서 건너편"/>
    <n v="7"/>
    <d v="2018-04-02T21:12:37"/>
    <n v="504"/>
    <s v=" 신자초교입구교차로"/>
    <n v="3"/>
    <n v="15"/>
    <n v="2570"/>
    <x v="20"/>
    <x v="1"/>
    <n v="56"/>
    <n v="48"/>
    <d v="1899-12-30T00:56:48"/>
    <d v="2018-04-02T20:00:00"/>
    <e v="#N/A"/>
    <d v="2018-04-02T20:00:00"/>
    <n v="18.2"/>
    <n v="0"/>
    <x v="0"/>
  </r>
  <r>
    <s v="SPB-07727"/>
    <d v="2018-04-02T20:58:38"/>
    <n v="2313"/>
    <s v=" 금원빌딩 앞"/>
    <n v="9"/>
    <d v="2018-04-02T22:04:27"/>
    <n v="1010"/>
    <s v=" 강동세무서"/>
    <n v="5"/>
    <n v="63"/>
    <n v="10420"/>
    <x v="20"/>
    <x v="1"/>
    <n v="58"/>
    <n v="38"/>
    <d v="1899-12-30T00:58:38"/>
    <d v="2018-04-02T20:00:00"/>
    <e v="#N/A"/>
    <d v="2018-04-02T20:00:00"/>
    <n v="18.2"/>
    <n v="0"/>
    <x v="0"/>
  </r>
  <r>
    <s v="SPB-08391"/>
    <d v="2018-04-02T21:00:02"/>
    <n v="109"/>
    <s v=" 제일빌딩 앞"/>
    <n v="3"/>
    <d v="2018-04-02T22:01:58"/>
    <n v="109"/>
    <s v=" 제일빌딩 앞"/>
    <n v="2"/>
    <n v="61"/>
    <n v="52810"/>
    <x v="21"/>
    <x v="1"/>
    <n v="0"/>
    <n v="2"/>
    <d v="1899-12-30T00:00:02"/>
    <d v="2018-04-02T21:00:00"/>
    <n v="17.899999999999999"/>
    <d v="2018-04-02T21:00:00"/>
    <n v="17.899999999999999"/>
    <n v="0"/>
    <x v="0"/>
  </r>
  <r>
    <s v="SPB-14101"/>
    <d v="2018-04-02T21:02:17"/>
    <n v="332"/>
    <s v=" 을지로2가 사거리 남측"/>
    <n v="3"/>
    <d v="2018-04-02T21:17:35"/>
    <n v="303"/>
    <s v=" 광화문역 1번출구 앞"/>
    <n v="4"/>
    <n v="14"/>
    <n v="1740"/>
    <x v="21"/>
    <x v="1"/>
    <n v="2"/>
    <n v="17"/>
    <d v="1899-12-30T00:02:17"/>
    <d v="2018-04-02T21:00:00"/>
    <n v="17.899999999999999"/>
    <d v="2018-04-02T21:00:00"/>
    <n v="17.899999999999999"/>
    <n v="0"/>
    <x v="0"/>
  </r>
  <r>
    <s v="SPB-10556"/>
    <d v="2018-04-02T21:04:09"/>
    <n v="1961"/>
    <s v=" 신도림테크노근린공원"/>
    <n v="7"/>
    <d v="2018-04-02T21:10:11"/>
    <n v="1983"/>
    <s v=" 구로동롯데아파트"/>
    <n v="5"/>
    <n v="5"/>
    <n v="780"/>
    <x v="21"/>
    <x v="1"/>
    <n v="4"/>
    <n v="9"/>
    <d v="1899-12-30T00:04:09"/>
    <d v="2018-04-02T21:00:00"/>
    <n v="17.899999999999999"/>
    <d v="2018-04-02T21:00:00"/>
    <n v="17.899999999999999"/>
    <n v="0"/>
    <x v="0"/>
  </r>
  <r>
    <s v="SPB-03981"/>
    <d v="2018-04-02T21:06:03"/>
    <n v="222"/>
    <s v=" 시범아파트버스정류장 옆"/>
    <n v="11"/>
    <d v="2018-04-02T21:12:36"/>
    <n v="216"/>
    <s v=" 삼부아파트1동 앞"/>
    <n v="9"/>
    <n v="6"/>
    <n v="890"/>
    <x v="21"/>
    <x v="1"/>
    <n v="6"/>
    <n v="3"/>
    <d v="1899-12-30T00:06:03"/>
    <d v="2018-04-02T21:00:00"/>
    <n v="17.899999999999999"/>
    <d v="2018-04-02T21:00:00"/>
    <n v="17.899999999999999"/>
    <n v="0"/>
    <x v="0"/>
  </r>
  <r>
    <s v="SPB-12495"/>
    <d v="2018-04-02T21:07:40"/>
    <n v="1122"/>
    <s v=" 황금내근린공원"/>
    <n v="2"/>
    <d v="2018-04-02T22:10:06"/>
    <n v="1122"/>
    <s v=" 황금내근린공원"/>
    <n v="3"/>
    <n v="58"/>
    <n v="6180"/>
    <x v="21"/>
    <x v="1"/>
    <n v="7"/>
    <n v="40"/>
    <d v="1899-12-30T00:07:40"/>
    <d v="2018-04-02T21:00:00"/>
    <n v="17.899999999999999"/>
    <d v="2018-04-02T21:00:00"/>
    <n v="17.899999999999999"/>
    <n v="0"/>
    <x v="0"/>
  </r>
  <r>
    <s v="SPB-07839"/>
    <d v="2018-04-02T21:09:07"/>
    <n v="1012"/>
    <s v=" 서울 상운차량"/>
    <n v="7"/>
    <d v="2018-04-02T21:18:32"/>
    <n v="1020"/>
    <s v=" 강동경찰서"/>
    <n v="3"/>
    <n v="9"/>
    <n v="1250"/>
    <x v="21"/>
    <x v="1"/>
    <n v="9"/>
    <n v="7"/>
    <d v="1899-12-30T00:09:07"/>
    <d v="2018-04-02T21:00:00"/>
    <n v="17.899999999999999"/>
    <d v="2018-04-02T21:00:00"/>
    <n v="17.899999999999999"/>
    <n v="0"/>
    <x v="0"/>
  </r>
  <r>
    <s v="SPB-06204"/>
    <d v="2018-04-02T21:10:54"/>
    <n v="130"/>
    <s v=" 신촌역(2호선) 7번출구 앞"/>
    <n v="5"/>
    <d v="2018-04-02T21:38:58"/>
    <n v="188"/>
    <s v=" 홍은동 정원여중 입구"/>
    <n v="5"/>
    <n v="27"/>
    <n v="4510"/>
    <x v="21"/>
    <x v="1"/>
    <n v="10"/>
    <n v="54"/>
    <d v="1899-12-30T00:10:54"/>
    <d v="2018-04-02T21:00:00"/>
    <n v="17.899999999999999"/>
    <d v="2018-04-02T21:00:00"/>
    <n v="17.899999999999999"/>
    <n v="0"/>
    <x v="0"/>
  </r>
  <r>
    <s v="SPB-09090"/>
    <d v="2018-04-02T21:13:08"/>
    <n v="3507"/>
    <s v=" 어린이회관"/>
    <n v="25"/>
    <d v="2018-04-02T21:17:21"/>
    <n v="573"/>
    <s v=" 구의문주차장 앞"/>
    <n v="4"/>
    <n v="4"/>
    <n v="630"/>
    <x v="21"/>
    <x v="1"/>
    <n v="13"/>
    <n v="8"/>
    <d v="1899-12-30T00:13:08"/>
    <d v="2018-04-02T21:00:00"/>
    <n v="17.899999999999999"/>
    <d v="2018-04-02T21:00:00"/>
    <n v="17.899999999999999"/>
    <n v="0"/>
    <x v="0"/>
  </r>
  <r>
    <s v="SPB-01920"/>
    <d v="2018-04-02T21:15:00"/>
    <n v="1245"/>
    <s v=" 문정 법조단지9"/>
    <n v="3"/>
    <d v="2018-04-02T21:29:46"/>
    <n v="1227"/>
    <s v=" 거여역 8번출구 뒤"/>
    <n v="2"/>
    <n v="14"/>
    <n v="3220"/>
    <x v="21"/>
    <x v="1"/>
    <n v="15"/>
    <n v="0"/>
    <d v="1899-12-30T00:15:00"/>
    <d v="2018-04-02T21:00:00"/>
    <n v="17.899999999999999"/>
    <d v="2018-04-02T21:00:00"/>
    <n v="17.899999999999999"/>
    <n v="0"/>
    <x v="0"/>
  </r>
  <r>
    <s v="SPB-15710"/>
    <d v="2018-04-02T21:16:38"/>
    <n v="278"/>
    <s v=" 쌍용플레티넘오피스텔"/>
    <n v="3"/>
    <d v="2018-04-02T21:39:57"/>
    <n v="241"/>
    <s v=" 신길우성1차아파트 앞 공원"/>
    <n v="2"/>
    <n v="22"/>
    <n v="1530"/>
    <x v="21"/>
    <x v="1"/>
    <n v="16"/>
    <n v="38"/>
    <d v="1899-12-30T00:16:38"/>
    <d v="2018-04-02T21:00:00"/>
    <n v="17.899999999999999"/>
    <d v="2018-04-02T21:00:00"/>
    <n v="17.899999999999999"/>
    <n v="0"/>
    <x v="0"/>
  </r>
  <r>
    <s v="SPB-09541"/>
    <d v="2018-04-02T21:18:29"/>
    <n v="1617"/>
    <s v=" 하계동 중평어린이공원 앞"/>
    <n v="19"/>
    <d v="2018-04-02T23:03:10"/>
    <n v="502"/>
    <s v=" 뚝섬유원지역 1번출구 앞"/>
    <n v="15"/>
    <n v="92"/>
    <n v="17680"/>
    <x v="21"/>
    <x v="1"/>
    <n v="18"/>
    <n v="29"/>
    <d v="1899-12-30T00:18:29"/>
    <d v="2018-04-02T21:00:00"/>
    <n v="17.899999999999999"/>
    <d v="2018-04-02T21:00:00"/>
    <n v="17.899999999999999"/>
    <n v="0"/>
    <x v="0"/>
  </r>
  <r>
    <s v="SPB-06386"/>
    <d v="2018-04-02T21:20:19"/>
    <n v="2262"/>
    <s v=" 한신16차아파트 119동 앞"/>
    <n v="18"/>
    <d v="2018-04-02T21:31:10"/>
    <n v="2219"/>
    <s v=" 고속터미널역 8-1번, 8-2번 출구 사이"/>
    <n v="19"/>
    <n v="10"/>
    <n v="2000"/>
    <x v="21"/>
    <x v="1"/>
    <n v="20"/>
    <n v="19"/>
    <d v="1899-12-30T00:20:19"/>
    <d v="2018-04-02T21:00:00"/>
    <n v="17.899999999999999"/>
    <d v="2018-04-02T21:00:00"/>
    <n v="17.899999999999999"/>
    <n v="0"/>
    <x v="0"/>
  </r>
  <r>
    <s v="SPB-06309"/>
    <d v="2018-04-02T21:21:38"/>
    <n v="1271"/>
    <s v=" 송파도서관"/>
    <n v="8"/>
    <d v="2018-04-02T21:42:33"/>
    <n v="1213"/>
    <s v=" 백토공원 앞"/>
    <n v="1"/>
    <n v="20"/>
    <n v="3910"/>
    <x v="21"/>
    <x v="1"/>
    <n v="21"/>
    <n v="38"/>
    <d v="1899-12-30T00:21:38"/>
    <d v="2018-04-02T21:00:00"/>
    <n v="17.899999999999999"/>
    <d v="2018-04-02T21:00:00"/>
    <n v="17.899999999999999"/>
    <n v="0"/>
    <x v="0"/>
  </r>
  <r>
    <s v="SPB-11969"/>
    <d v="2018-04-02T21:23:43"/>
    <n v="338"/>
    <s v=" 세운스퀘어 앞"/>
    <n v="2"/>
    <d v="2018-04-02T21:33:26"/>
    <n v="359"/>
    <s v=" 원남동사거리"/>
    <n v="3"/>
    <n v="9"/>
    <n v="780"/>
    <x v="21"/>
    <x v="1"/>
    <n v="23"/>
    <n v="43"/>
    <d v="1899-12-30T00:23:43"/>
    <d v="2018-04-02T21:00:00"/>
    <n v="17.899999999999999"/>
    <d v="2018-04-02T21:00:00"/>
    <n v="17.899999999999999"/>
    <n v="0"/>
    <x v="0"/>
  </r>
  <r>
    <s v="SPB-02839"/>
    <d v="2018-04-02T21:26:13"/>
    <n v="2309"/>
    <s v=" 청담역(우리들병원 앞)"/>
    <n v="7"/>
    <d v="2018-04-02T22:36:52"/>
    <n v="2309"/>
    <s v=" 청담역(우리들병원 앞)"/>
    <n v="7"/>
    <n v="70"/>
    <n v="12560"/>
    <x v="21"/>
    <x v="1"/>
    <n v="26"/>
    <n v="13"/>
    <d v="1899-12-30T00:26:13"/>
    <d v="2018-04-02T21:00:00"/>
    <n v="17.899999999999999"/>
    <d v="2018-04-02T21:00:00"/>
    <n v="17.899999999999999"/>
    <n v="0"/>
    <x v="0"/>
  </r>
  <r>
    <s v="SPB-07830"/>
    <d v="2018-04-02T21:28:06"/>
    <n v="1240"/>
    <s v=" 문정 법조단지4"/>
    <n v="6"/>
    <d v="2018-04-02T21:40:23"/>
    <n v="1245"/>
    <s v=" 문정 법조단지9"/>
    <n v="3"/>
    <n v="12"/>
    <n v="1670"/>
    <x v="21"/>
    <x v="1"/>
    <n v="28"/>
    <n v="6"/>
    <d v="1899-12-30T00:28:06"/>
    <d v="2018-04-02T21:00:00"/>
    <n v="17.899999999999999"/>
    <d v="2018-04-02T21:00:00"/>
    <n v="17.899999999999999"/>
    <n v="0"/>
    <x v="0"/>
  </r>
  <r>
    <s v="SPB-12738"/>
    <d v="2018-04-02T21:29:34"/>
    <n v="512"/>
    <s v=" 뚝섬역 1번 출구 옆"/>
    <n v="12"/>
    <d v="2018-04-02T22:16:14"/>
    <n v="1313"/>
    <s v=" 정릉현대힐스테이트 1차 후문"/>
    <n v="9"/>
    <n v="42"/>
    <n v="9330"/>
    <x v="21"/>
    <x v="1"/>
    <n v="29"/>
    <n v="34"/>
    <d v="1899-12-30T00:29:34"/>
    <d v="2018-04-02T21:00:00"/>
    <n v="17.899999999999999"/>
    <d v="2018-04-02T21:00:00"/>
    <n v="17.899999999999999"/>
    <n v="0"/>
    <x v="0"/>
  </r>
  <r>
    <s v="SPB-15744"/>
    <d v="2018-04-02T21:31:14"/>
    <n v="417"/>
    <s v=" DMC역 2번출구 옆"/>
    <n v="13"/>
    <d v="2018-04-02T21:56:42"/>
    <n v="932"/>
    <s v=" 예일여중"/>
    <n v="8"/>
    <n v="25"/>
    <n v="4800"/>
    <x v="21"/>
    <x v="1"/>
    <n v="31"/>
    <n v="14"/>
    <d v="1899-12-30T00:31:14"/>
    <d v="2018-04-02T21:00:00"/>
    <n v="17.899999999999999"/>
    <d v="2018-04-02T21:00:00"/>
    <n v="17.899999999999999"/>
    <n v="0"/>
    <x v="0"/>
  </r>
  <r>
    <s v="SPB-05195"/>
    <d v="2018-04-02T21:33:21"/>
    <n v="1146"/>
    <s v=" 곰달래사거리"/>
    <n v="8"/>
    <d v="2018-04-02T21:52:28"/>
    <n v="710"/>
    <s v=" 서부화물트럭터미널 사거리"/>
    <n v="5"/>
    <n v="18"/>
    <n v="3010"/>
    <x v="21"/>
    <x v="1"/>
    <n v="33"/>
    <n v="21"/>
    <d v="1899-12-30T00:33:21"/>
    <d v="2018-04-02T21:00:00"/>
    <n v="17.899999999999999"/>
    <d v="2018-04-02T21:00:00"/>
    <n v="17.899999999999999"/>
    <n v="0"/>
    <x v="0"/>
  </r>
  <r>
    <s v="SPB-08855"/>
    <d v="2018-04-02T21:35:42"/>
    <n v="1226"/>
    <s v=" 잠실4동 주민센터 옆"/>
    <n v="8"/>
    <d v="2018-04-02T21:48:23"/>
    <n v="1264"/>
    <s v=" 천호역 10번 출구 앞"/>
    <n v="2"/>
    <n v="12"/>
    <n v="2350"/>
    <x v="21"/>
    <x v="1"/>
    <n v="35"/>
    <n v="42"/>
    <d v="1899-12-30T00:35:42"/>
    <d v="2018-04-02T21:00:00"/>
    <n v="17.899999999999999"/>
    <d v="2018-04-02T21:00:00"/>
    <n v="17.899999999999999"/>
    <n v="0"/>
    <x v="0"/>
  </r>
  <r>
    <s v="SPB-04540"/>
    <d v="2018-04-02T21:37:28"/>
    <n v="711"/>
    <s v=" 신일해피트리아파트 앞"/>
    <n v="3"/>
    <d v="2018-04-02T21:56:06"/>
    <n v="731"/>
    <s v=" 서울시 도로환경관리센터"/>
    <n v="10"/>
    <n v="18"/>
    <n v="4210"/>
    <x v="21"/>
    <x v="1"/>
    <n v="37"/>
    <n v="28"/>
    <d v="1899-12-30T00:37:28"/>
    <d v="2018-04-02T21:00:00"/>
    <n v="17.899999999999999"/>
    <d v="2018-04-02T21:00:00"/>
    <n v="17.899999999999999"/>
    <n v="0"/>
    <x v="0"/>
  </r>
  <r>
    <s v="SPB-15684"/>
    <d v="2018-04-02T21:39:25"/>
    <n v="152"/>
    <s v=" 마포구민체육센터 앞"/>
    <n v="12"/>
    <d v="2018-04-02T22:26:12"/>
    <n v="152"/>
    <s v=" 마포구민체육센터 앞"/>
    <n v="29"/>
    <n v="46"/>
    <n v="6830"/>
    <x v="21"/>
    <x v="1"/>
    <n v="39"/>
    <n v="25"/>
    <d v="1899-12-30T00:39:25"/>
    <d v="2018-04-02T21:00:00"/>
    <n v="17.899999999999999"/>
    <d v="2018-04-02T21:00:00"/>
    <n v="17.899999999999999"/>
    <n v="0"/>
    <x v="0"/>
  </r>
  <r>
    <s v="SPB-02015"/>
    <d v="2018-04-02T21:41:19"/>
    <n v="3508"/>
    <s v=" 화양사거리"/>
    <n v="3"/>
    <d v="2018-04-02T21:53:29"/>
    <n v="3501"/>
    <s v=" 광진구청 앞"/>
    <n v="2"/>
    <n v="11"/>
    <n v="2360"/>
    <x v="21"/>
    <x v="1"/>
    <n v="41"/>
    <n v="19"/>
    <d v="1899-12-30T00:41:19"/>
    <d v="2018-04-02T21:00:00"/>
    <n v="17.899999999999999"/>
    <d v="2018-04-02T21:00:00"/>
    <n v="17.899999999999999"/>
    <n v="0"/>
    <x v="0"/>
  </r>
  <r>
    <s v="SPB-12340"/>
    <d v="2018-04-02T21:43:12"/>
    <n v="207"/>
    <s v=" 여의나루역 1번출구 앞"/>
    <n v="4"/>
    <d v="2018-04-02T22:00:43"/>
    <n v="144"/>
    <s v=" 공덕역 8번출구"/>
    <n v="3"/>
    <n v="15"/>
    <n v="2800"/>
    <x v="21"/>
    <x v="1"/>
    <n v="43"/>
    <n v="12"/>
    <d v="1899-12-30T00:43:12"/>
    <d v="2018-04-02T21:00:00"/>
    <n v="17.899999999999999"/>
    <d v="2018-04-02T21:00:00"/>
    <n v="17.899999999999999"/>
    <n v="0"/>
    <x v="0"/>
  </r>
  <r>
    <s v="SPB-10586"/>
    <d v="2018-04-02T21:45:14"/>
    <n v="1351"/>
    <s v=" SK제삼주유소 앞"/>
    <n v="8"/>
    <d v="2018-04-02T22:04:53"/>
    <n v="338"/>
    <s v=" 세운스퀘어 앞"/>
    <n v="5"/>
    <n v="19"/>
    <n v="2780"/>
    <x v="21"/>
    <x v="1"/>
    <n v="45"/>
    <n v="14"/>
    <d v="1899-12-30T00:45:14"/>
    <d v="2018-04-02T21:00:00"/>
    <n v="17.899999999999999"/>
    <d v="2018-04-02T21:00:00"/>
    <n v="17.899999999999999"/>
    <n v="0"/>
    <x v="0"/>
  </r>
  <r>
    <s v="SPB-14000"/>
    <d v="2018-04-02T21:47:41"/>
    <n v="2258"/>
    <s v="구룡사 삼거리"/>
    <n v="18"/>
    <d v="2018-04-02T22:09:38"/>
    <n v="2248"/>
    <s v=" 서초리슈빌S 글로벌 앞"/>
    <n v="3"/>
    <n v="21"/>
    <n v="3280"/>
    <x v="21"/>
    <x v="1"/>
    <n v="47"/>
    <n v="41"/>
    <d v="1899-12-30T00:47:41"/>
    <d v="2018-04-02T21:00:00"/>
    <n v="17.899999999999999"/>
    <d v="2018-04-02T21:00:00"/>
    <n v="17.899999999999999"/>
    <n v="0"/>
    <x v="0"/>
  </r>
  <r>
    <s v="SPB-04511"/>
    <d v="2018-04-02T21:49:43"/>
    <n v="1603"/>
    <s v=" 롯데캐슬 102동 코너(월계주유소건너)"/>
    <n v="3"/>
    <d v="2018-04-02T22:13:28"/>
    <n v="1520"/>
    <s v=" 성실교회"/>
    <n v="8"/>
    <n v="23"/>
    <n v="4200"/>
    <x v="21"/>
    <x v="1"/>
    <n v="49"/>
    <n v="43"/>
    <d v="1899-12-30T00:49:43"/>
    <d v="2018-04-02T21:00:00"/>
    <n v="17.899999999999999"/>
    <d v="2018-04-02T21:00:00"/>
    <n v="17.899999999999999"/>
    <n v="0"/>
    <x v="0"/>
  </r>
  <r>
    <s v="SPB-14854"/>
    <d v="2018-04-02T21:52:06"/>
    <n v="914"/>
    <s v=" 새절역 2번출구"/>
    <n v="9"/>
    <d v="2018-04-02T23:06:46"/>
    <n v="914"/>
    <s v=" 새절역 2번출구"/>
    <n v="5"/>
    <n v="74"/>
    <n v="11360"/>
    <x v="21"/>
    <x v="1"/>
    <n v="52"/>
    <n v="6"/>
    <d v="1899-12-30T00:52:06"/>
    <d v="2018-04-02T21:00:00"/>
    <n v="17.899999999999999"/>
    <d v="2018-04-02T21:00:00"/>
    <n v="17.899999999999999"/>
    <n v="0"/>
    <x v="0"/>
  </r>
  <r>
    <s v="SPB-08342"/>
    <d v="2018-04-02T21:54:16"/>
    <n v="722"/>
    <s v=" LG전자베스트샵 신정점 "/>
    <n v="2"/>
    <d v="2018-04-02T22:27:40"/>
    <n v="722"/>
    <s v=" LG전자베스트샵 신정점 "/>
    <n v="1"/>
    <n v="33"/>
    <n v="3540"/>
    <x v="21"/>
    <x v="1"/>
    <n v="54"/>
    <n v="16"/>
    <d v="1899-12-30T00:54:16"/>
    <d v="2018-04-02T21:00:00"/>
    <n v="17.899999999999999"/>
    <d v="2018-04-02T21:00:00"/>
    <n v="17.899999999999999"/>
    <n v="0"/>
    <x v="0"/>
  </r>
  <r>
    <s v="SPB-15674"/>
    <d v="2018-04-02T21:56:40"/>
    <n v="1514"/>
    <s v=" 강북구청 사거리 버스정류소 앞"/>
    <n v="9"/>
    <d v="2018-04-02T22:52:01"/>
    <n v="1506"/>
    <s v=" 강북문화예술회관"/>
    <n v="13"/>
    <n v="55"/>
    <n v="2190"/>
    <x v="21"/>
    <x v="1"/>
    <n v="56"/>
    <n v="40"/>
    <d v="1899-12-30T00:56:40"/>
    <d v="2018-04-02T21:00:00"/>
    <n v="17.899999999999999"/>
    <d v="2018-04-02T21:00:00"/>
    <n v="17.899999999999999"/>
    <n v="0"/>
    <x v="0"/>
  </r>
  <r>
    <s v="SPB-16222"/>
    <d v="2018-04-02T21:58:49"/>
    <n v="1406"/>
    <s v=" 망우청소년수련관"/>
    <n v="9"/>
    <d v="2018-04-02T22:11:42"/>
    <n v="1405"/>
    <s v=" 망우역 1번출구"/>
    <n v="4"/>
    <n v="12"/>
    <n v="1760"/>
    <x v="21"/>
    <x v="1"/>
    <n v="58"/>
    <n v="49"/>
    <d v="1899-12-30T00:58:49"/>
    <d v="2018-04-02T21:00:00"/>
    <n v="17.899999999999999"/>
    <d v="2018-04-02T21:00:00"/>
    <n v="17.899999999999999"/>
    <n v="0"/>
    <x v="0"/>
  </r>
  <r>
    <s v="SPB-10248"/>
    <d v="2018-04-02T22:00:57"/>
    <n v="722"/>
    <s v=" LG전자베스트샵 신정점 "/>
    <n v="10"/>
    <d v="2018-04-02T22:06:34"/>
    <n v="706"/>
    <s v=" 신정네거리역"/>
    <n v="15"/>
    <n v="5"/>
    <n v="600"/>
    <x v="22"/>
    <x v="1"/>
    <n v="0"/>
    <n v="57"/>
    <d v="1899-12-30T00:00:57"/>
    <d v="2018-04-02T22:00:00"/>
    <n v="17.399999999999999"/>
    <d v="2018-04-02T22:00:00"/>
    <n v="17.399999999999999"/>
    <n v="0"/>
    <x v="0"/>
  </r>
  <r>
    <s v="SPB-03963"/>
    <d v="2018-04-02T22:02:54"/>
    <n v="1601"/>
    <s v=" 석계역 문화광장 내 자전거 보관소"/>
    <n v="11"/>
    <d v="2018-04-02T22:23:34"/>
    <n v="1608"/>
    <s v=" 공릉역 1번 출구 앞"/>
    <n v="4"/>
    <n v="20"/>
    <n v="2380"/>
    <x v="22"/>
    <x v="1"/>
    <n v="2"/>
    <n v="54"/>
    <d v="1899-12-30T00:02:54"/>
    <d v="2018-04-02T22:00:00"/>
    <e v="#N/A"/>
    <d v="2018-04-02T22:00:00"/>
    <n v="17.399999999999999"/>
    <n v="0"/>
    <x v="0"/>
  </r>
  <r>
    <s v="SPB-15739"/>
    <d v="2018-04-02T22:04:36"/>
    <n v="588"/>
    <s v=" 뚝섬 유원지역"/>
    <n v="8"/>
    <d v="2018-04-02T22:19:21"/>
    <n v="508"/>
    <s v=" 성수아카데미타워 앞"/>
    <n v="1"/>
    <n v="14"/>
    <n v="2360"/>
    <x v="22"/>
    <x v="1"/>
    <n v="4"/>
    <n v="36"/>
    <d v="1899-12-30T00:04:36"/>
    <d v="2018-04-02T22:00:00"/>
    <e v="#N/A"/>
    <d v="2018-04-02T22:00:00"/>
    <n v="17.399999999999999"/>
    <n v="0"/>
    <x v="0"/>
  </r>
  <r>
    <s v="SPB-05903"/>
    <d v="2018-04-02T22:06:19"/>
    <n v="346"/>
    <s v=" 맥스타일 앞"/>
    <n v="8"/>
    <d v="2018-04-02T22:38:27"/>
    <n v="1308"/>
    <s v=" 안암로터리 버스정류장 앞"/>
    <n v="3"/>
    <n v="31"/>
    <n v="3580"/>
    <x v="22"/>
    <x v="1"/>
    <n v="6"/>
    <n v="19"/>
    <d v="1899-12-30T00:06:19"/>
    <d v="2018-04-02T22:00:00"/>
    <n v="17.399999999999999"/>
    <d v="2018-04-02T22:00:00"/>
    <n v="17.399999999999999"/>
    <n v="0"/>
    <x v="0"/>
  </r>
  <r>
    <s v="SPB-11652"/>
    <d v="2018-04-02T22:08:22"/>
    <n v="502"/>
    <s v=" 뚝섬유원지역 1번출구 앞"/>
    <n v="13"/>
    <d v="2018-04-02T23:48:48"/>
    <n v="502"/>
    <s v=" 뚝섬유원지역 1번출구 앞"/>
    <n v="7"/>
    <n v="95"/>
    <n v="5600"/>
    <x v="22"/>
    <x v="1"/>
    <n v="8"/>
    <n v="22"/>
    <d v="1899-12-30T00:08:22"/>
    <d v="2018-04-02T22:00:00"/>
    <e v="#N/A"/>
    <d v="2018-04-02T22:00:00"/>
    <n v="17.399999999999999"/>
    <n v="0"/>
    <x v="0"/>
  </r>
  <r>
    <s v="SPB-10026"/>
    <d v="2018-04-02T22:09:53"/>
    <n v="369"/>
    <s v=" 광화문 시민열린마당"/>
    <n v="12"/>
    <d v="2018-04-02T22:23:08"/>
    <n v="351"/>
    <s v=" 청운초교 앞 삼거리"/>
    <n v="5"/>
    <n v="12"/>
    <n v="2050"/>
    <x v="22"/>
    <x v="1"/>
    <n v="9"/>
    <n v="53"/>
    <d v="1899-12-30T00:09:53"/>
    <d v="2018-04-02T22:00:00"/>
    <e v="#N/A"/>
    <d v="2018-04-02T22:00:00"/>
    <n v="17.399999999999999"/>
    <n v="0"/>
    <x v="0"/>
  </r>
  <r>
    <s v="SPB-13347"/>
    <d v="2018-04-02T22:12:11"/>
    <n v="155"/>
    <s v=" 가좌역1 번출구 뒤"/>
    <n v="8"/>
    <d v="2018-04-02T22:19:09"/>
    <n v="183"/>
    <s v=" 하늘채코오롱아파트 건너편"/>
    <n v="2"/>
    <n v="6"/>
    <n v="700"/>
    <x v="22"/>
    <x v="1"/>
    <n v="12"/>
    <n v="11"/>
    <d v="1899-12-30T00:12:11"/>
    <d v="2018-04-02T22:00:00"/>
    <e v="#N/A"/>
    <d v="2018-04-02T22:00:00"/>
    <n v="17.399999999999999"/>
    <n v="0"/>
    <x v="0"/>
  </r>
  <r>
    <s v="SPB-05616"/>
    <d v="2018-04-02T22:14:28"/>
    <n v="525"/>
    <s v=" 한양대병원사거리"/>
    <n v="19"/>
    <d v="2018-04-02T22:26:54"/>
    <n v="536"/>
    <s v=" 행당역 2번출구 앞"/>
    <n v="8"/>
    <n v="12"/>
    <n v="1210"/>
    <x v="22"/>
    <x v="1"/>
    <n v="14"/>
    <n v="28"/>
    <d v="1899-12-30T00:14:28"/>
    <d v="2018-04-02T22:00:00"/>
    <e v="#N/A"/>
    <d v="2018-04-02T22:00:00"/>
    <n v="17.399999999999999"/>
    <n v="0"/>
    <x v="0"/>
  </r>
  <r>
    <s v="SPB-14914"/>
    <d v="2018-04-02T22:17:09"/>
    <n v="703"/>
    <s v=" 오목교역 7번출구 앞"/>
    <n v="7"/>
    <d v="2018-04-02T22:32:37"/>
    <n v="238"/>
    <s v=" 제2구민체육센타 앞"/>
    <n v="8"/>
    <n v="15"/>
    <n v="3200"/>
    <x v="22"/>
    <x v="1"/>
    <n v="17"/>
    <n v="9"/>
    <d v="1899-12-30T00:17:09"/>
    <d v="2018-04-02T22:00:00"/>
    <e v="#N/A"/>
    <d v="2018-04-02T22:00:00"/>
    <n v="17.399999999999999"/>
    <n v="0"/>
    <x v="0"/>
  </r>
  <r>
    <s v="SPB-13015"/>
    <d v="2018-04-02T22:19:29"/>
    <n v="500"/>
    <s v=" 어린이대공원역 3번출구 앞"/>
    <n v="4"/>
    <d v="2018-04-02T22:54:02"/>
    <n v="573"/>
    <s v=" 구의문주차장 앞"/>
    <n v="9"/>
    <n v="32"/>
    <n v="2920"/>
    <x v="22"/>
    <x v="1"/>
    <n v="19"/>
    <n v="29"/>
    <d v="1899-12-30T00:19:29"/>
    <d v="2018-04-02T22:00:00"/>
    <e v="#N/A"/>
    <d v="2018-04-02T22:00:00"/>
    <n v="17.399999999999999"/>
    <n v="0"/>
    <x v="0"/>
  </r>
  <r>
    <s v="SPB-10676"/>
    <d v="2018-04-02T22:21:27"/>
    <n v="609"/>
    <s v=" 제기2교"/>
    <n v="9"/>
    <d v="2018-04-02T22:35:27"/>
    <n v="1323"/>
    <s v=" 월곡역 입구 육교 밑"/>
    <n v="10"/>
    <n v="13"/>
    <n v="2690"/>
    <x v="22"/>
    <x v="1"/>
    <n v="21"/>
    <n v="27"/>
    <d v="1899-12-30T00:21:27"/>
    <d v="2018-04-02T22:00:00"/>
    <e v="#N/A"/>
    <d v="2018-04-02T22:00:00"/>
    <n v="17.399999999999999"/>
    <n v="0"/>
    <x v="0"/>
  </r>
  <r>
    <s v="SPB-10795"/>
    <d v="2018-04-02T22:24:38"/>
    <n v="224"/>
    <s v=" 롯데캐슬 앞"/>
    <n v="1"/>
    <d v="2018-04-02T22:29:57"/>
    <n v="222"/>
    <s v=" 시범아파트버스정류장 옆"/>
    <n v="3"/>
    <n v="5"/>
    <n v="680"/>
    <x v="22"/>
    <x v="1"/>
    <n v="24"/>
    <n v="38"/>
    <d v="1899-12-30T00:24:38"/>
    <d v="2018-04-02T22:00:00"/>
    <e v="#N/A"/>
    <d v="2018-04-02T22:00:00"/>
    <n v="17.399999999999999"/>
    <n v="0"/>
    <x v="0"/>
  </r>
  <r>
    <s v="SPB-12928"/>
    <d v="2018-04-02T22:27:17"/>
    <n v="2033"/>
    <s v=" 사당동 아르테스 웨딩앞"/>
    <n v="6"/>
    <d v="2018-04-02T22:32:21"/>
    <n v="2034"/>
    <s v=" 사당역 7번출구쪽"/>
    <n v="5"/>
    <n v="4"/>
    <n v="610"/>
    <x v="22"/>
    <x v="1"/>
    <n v="27"/>
    <n v="17"/>
    <d v="1899-12-30T00:27:17"/>
    <d v="2018-04-02T22:00:00"/>
    <e v="#N/A"/>
    <d v="2018-04-02T22:00:00"/>
    <n v="17.399999999999999"/>
    <n v="0"/>
    <x v="0"/>
  </r>
  <r>
    <s v="SPB-02995"/>
    <d v="2018-04-02T22:29:29"/>
    <n v="746"/>
    <s v=" 목동2단지 상가"/>
    <n v="8"/>
    <d v="2018-04-02T22:41:14"/>
    <n v="704"/>
    <s v=" 남부법원검찰청 교차로"/>
    <n v="12"/>
    <n v="11"/>
    <n v="2580"/>
    <x v="22"/>
    <x v="1"/>
    <n v="29"/>
    <n v="29"/>
    <d v="1899-12-30T00:29:29"/>
    <d v="2018-04-02T22:00:00"/>
    <e v="#N/A"/>
    <d v="2018-04-02T22:00:00"/>
    <n v="17.399999999999999"/>
    <n v="0"/>
    <x v="0"/>
  </r>
  <r>
    <s v="SPB-05044"/>
    <d v="2018-04-02T22:31:43"/>
    <n v="2003"/>
    <s v=" 사육신공원앞"/>
    <n v="6"/>
    <d v="2018-04-02T23:37:47"/>
    <n v="624"/>
    <s v=" 전농동 동아아파트 앞"/>
    <n v="9"/>
    <n v="65"/>
    <n v="16430"/>
    <x v="22"/>
    <x v="1"/>
    <n v="31"/>
    <n v="43"/>
    <d v="1899-12-30T00:31:43"/>
    <d v="2018-04-02T22:00:00"/>
    <e v="#N/A"/>
    <d v="2018-04-02T22:00:00"/>
    <n v="17.399999999999999"/>
    <n v="0"/>
    <x v="0"/>
  </r>
  <r>
    <s v="SPB-11402"/>
    <d v="2018-04-02T22:33:58"/>
    <n v="2032"/>
    <s v=" 이수역 11번출구쪽"/>
    <n v="1"/>
    <d v="2018-04-03T00:59:56"/>
    <n v="2028"/>
    <s v=" 남성역 2번출구 뒷편"/>
    <n v="10"/>
    <n v="139"/>
    <n v="19090"/>
    <x v="22"/>
    <x v="1"/>
    <n v="33"/>
    <n v="58"/>
    <d v="1899-12-30T00:33:58"/>
    <d v="2018-04-02T22:00:00"/>
    <n v="17.399999999999999"/>
    <d v="2018-04-02T22:00:00"/>
    <n v="17.399999999999999"/>
    <n v="0"/>
    <x v="0"/>
  </r>
  <r>
    <s v="SPB-14906"/>
    <d v="2018-04-02T22:36:15"/>
    <n v="304"/>
    <s v=" 광화문역 2번출구 앞"/>
    <n v="1"/>
    <d v="2018-04-02T22:44:27"/>
    <n v="328"/>
    <s v=" 탑골공원 앞"/>
    <n v="2"/>
    <n v="7"/>
    <n v="1360"/>
    <x v="22"/>
    <x v="1"/>
    <n v="36"/>
    <n v="15"/>
    <d v="1899-12-30T00:36:15"/>
    <d v="2018-04-02T22:00:00"/>
    <e v="#N/A"/>
    <d v="2018-04-02T22:00:00"/>
    <n v="17.399999999999999"/>
    <n v="0"/>
    <x v="0"/>
  </r>
  <r>
    <s v="SPB-11465"/>
    <d v="2018-04-02T22:39:02"/>
    <n v="1929"/>
    <s v=" 고척근린공원 고척도서관 앞"/>
    <n v="2"/>
    <d v="2018-04-02T22:46:30"/>
    <n v="1940"/>
    <s v=" 예성 라온팰리스 앞"/>
    <n v="6"/>
    <n v="6"/>
    <n v="1210"/>
    <x v="22"/>
    <x v="1"/>
    <n v="39"/>
    <n v="2"/>
    <d v="1899-12-30T00:39:02"/>
    <d v="2018-04-02T22:00:00"/>
    <n v="17.399999999999999"/>
    <d v="2018-04-02T22:00:00"/>
    <n v="17.399999999999999"/>
    <n v="0"/>
    <x v="0"/>
  </r>
  <r>
    <s v="SPB-14099"/>
    <d v="2018-04-02T22:42:12"/>
    <n v="2109"/>
    <s v=" 은천로입구 가로공원"/>
    <n v="3"/>
    <d v="2018-04-02T23:33:00"/>
    <n v="2056"/>
    <s v=" 동작구민 체육센터"/>
    <n v="8"/>
    <n v="50"/>
    <n v="4990"/>
    <x v="22"/>
    <x v="1"/>
    <n v="42"/>
    <n v="12"/>
    <d v="1899-12-30T00:42:12"/>
    <d v="2018-04-02T22:00:00"/>
    <e v="#N/A"/>
    <d v="2018-04-02T22:00:00"/>
    <n v="17.399999999999999"/>
    <n v="0"/>
    <x v="0"/>
  </r>
  <r>
    <s v="SPB-14746"/>
    <d v="2018-04-02T22:44:53"/>
    <n v="143"/>
    <s v=" 공덕역 2번출구"/>
    <n v="8"/>
    <d v="2018-04-02T22:53:01"/>
    <n v="126"/>
    <s v=" 서강대 후문 옆"/>
    <n v="18"/>
    <n v="7"/>
    <n v="1100"/>
    <x v="22"/>
    <x v="1"/>
    <n v="44"/>
    <n v="53"/>
    <d v="1899-12-30T00:44:53"/>
    <d v="2018-04-02T22:00:00"/>
    <n v="17.399999999999999"/>
    <d v="2018-04-02T22:00:00"/>
    <n v="17.399999999999999"/>
    <n v="0"/>
    <x v="0"/>
  </r>
  <r>
    <s v="SPB-10906"/>
    <d v="2018-04-02T22:47:29"/>
    <n v="1643"/>
    <s v=" 태릉입구역 8번출구"/>
    <n v="5"/>
    <d v="2018-04-02T23:43:14"/>
    <n v="1643"/>
    <s v=" 태릉입구역 8번출구"/>
    <n v="4"/>
    <n v="52"/>
    <n v="4610"/>
    <x v="22"/>
    <x v="1"/>
    <n v="47"/>
    <n v="29"/>
    <d v="1899-12-30T00:47:29"/>
    <d v="2018-04-02T22:00:00"/>
    <n v="17.399999999999999"/>
    <d v="2018-04-02T22:00:00"/>
    <n v="17.399999999999999"/>
    <n v="0"/>
    <x v="0"/>
  </r>
  <r>
    <s v="SPB-15717"/>
    <d v="2018-04-02T22:49:59"/>
    <n v="349"/>
    <s v=" 사직동주민센터"/>
    <n v="3"/>
    <d v="2018-04-02T22:55:19"/>
    <n v="351"/>
    <s v=" 청운초교 앞 삼거리"/>
    <n v="8"/>
    <n v="4"/>
    <n v="1240"/>
    <x v="22"/>
    <x v="1"/>
    <n v="49"/>
    <n v="59"/>
    <d v="1899-12-30T00:49:59"/>
    <d v="2018-04-02T22:00:00"/>
    <n v="17.399999999999999"/>
    <d v="2018-04-02T22:00:00"/>
    <n v="17.399999999999999"/>
    <n v="0"/>
    <x v="0"/>
  </r>
  <r>
    <s v="SPB-04258"/>
    <d v="2018-04-02T22:52:54"/>
    <n v="568"/>
    <s v=" 청계8가사거리 부근"/>
    <n v="7"/>
    <d v="2018-04-02T23:32:25"/>
    <n v="502"/>
    <s v=" 뚝섬유원지역 1번출구 앞"/>
    <n v="13"/>
    <n v="38"/>
    <n v="11190"/>
    <x v="22"/>
    <x v="1"/>
    <n v="52"/>
    <n v="54"/>
    <d v="1899-12-30T00:52:54"/>
    <d v="2018-04-02T22:00:00"/>
    <n v="17.399999999999999"/>
    <d v="2018-04-02T22:00:00"/>
    <n v="17.399999999999999"/>
    <n v="0"/>
    <x v="0"/>
  </r>
  <r>
    <s v="SPB-01215"/>
    <d v="2018-04-02T22:55:56"/>
    <n v="2256"/>
    <s v="양재동 꽃시장 입구"/>
    <n v="5"/>
    <d v="2018-04-02T23:34:12"/>
    <n v="2327"/>
    <s v=" 뱅뱅사거리 랜드마크타워 앞"/>
    <n v="1"/>
    <n v="37"/>
    <n v="4690"/>
    <x v="22"/>
    <x v="1"/>
    <n v="55"/>
    <n v="56"/>
    <d v="1899-12-30T00:55:56"/>
    <d v="2018-04-02T22:00:00"/>
    <n v="17.399999999999999"/>
    <d v="2018-04-02T22:00:00"/>
    <n v="17.399999999999999"/>
    <n v="0"/>
    <x v="0"/>
  </r>
  <r>
    <s v="SPB-07915"/>
    <d v="2018-04-02T22:59:23"/>
    <n v="1646"/>
    <s v=" 삼육대 입구"/>
    <n v="6"/>
    <d v="2018-04-02T23:12:33"/>
    <n v="1610"/>
    <s v=" 화랑대역 2번출구 앞"/>
    <n v="2"/>
    <n v="12"/>
    <n v="2830"/>
    <x v="22"/>
    <x v="1"/>
    <n v="59"/>
    <n v="23"/>
    <d v="1899-12-30T00:59:23"/>
    <d v="2018-04-02T22:00:00"/>
    <n v="17.399999999999999"/>
    <d v="2018-04-02T22:00:00"/>
    <n v="17.399999999999999"/>
    <n v="0"/>
    <x v="0"/>
  </r>
  <r>
    <s v="SPB-15542"/>
    <d v="2018-04-02T23:02:04"/>
    <n v="374"/>
    <s v=" 청구역 2번출구 앞"/>
    <n v="1"/>
    <d v="2018-04-02T23:21:35"/>
    <n v="1308"/>
    <s v=" 안암로터리 버스정류장 앞"/>
    <n v="8"/>
    <n v="19"/>
    <n v="4630"/>
    <x v="23"/>
    <x v="1"/>
    <n v="2"/>
    <n v="4"/>
    <d v="1899-12-30T00:02:04"/>
    <d v="2018-04-02T23:00:00"/>
    <n v="16.8"/>
    <d v="2018-04-02T23:00:00"/>
    <n v="16.8"/>
    <n v="0"/>
    <x v="0"/>
  </r>
  <r>
    <s v="SPB-09374"/>
    <d v="2018-04-02T23:04:34"/>
    <n v="1211"/>
    <s v=" 방이삼거리"/>
    <n v="6"/>
    <d v="2018-04-02T23:23:55"/>
    <n v="1253"/>
    <s v=" 오금역 3번 출구 뒤"/>
    <n v="1"/>
    <n v="18"/>
    <n v="2290"/>
    <x v="23"/>
    <x v="1"/>
    <n v="4"/>
    <n v="34"/>
    <d v="1899-12-30T00:04:34"/>
    <d v="2018-04-02T23:00:00"/>
    <n v="16.8"/>
    <d v="2018-04-02T23:00:00"/>
    <n v="16.8"/>
    <n v="0"/>
    <x v="0"/>
  </r>
  <r>
    <s v="SPB-10282"/>
    <d v="2018-04-02T23:07:36"/>
    <n v="315"/>
    <s v=" 신한은행 안국역지점 옆"/>
    <n v="1"/>
    <d v="2018-04-02T23:35:27"/>
    <n v="349"/>
    <s v=" 사직동주민센터"/>
    <n v="3"/>
    <n v="26"/>
    <n v="4260"/>
    <x v="23"/>
    <x v="1"/>
    <n v="7"/>
    <n v="36"/>
    <d v="1899-12-30T00:07:36"/>
    <d v="2018-04-02T23:00:00"/>
    <n v="16.8"/>
    <d v="2018-04-02T23:00:00"/>
    <n v="16.8"/>
    <n v="0"/>
    <x v="0"/>
  </r>
  <r>
    <s v="SPB-07432"/>
    <d v="2018-04-02T23:10:25"/>
    <n v="2219"/>
    <s v=" 고속터미널역 8-1번, 8-2번 출구 사이"/>
    <n v="16"/>
    <d v="2018-04-02T23:52:17"/>
    <n v="207"/>
    <s v=" 여의나루역 1번출구 앞"/>
    <n v="7"/>
    <n v="40"/>
    <n v="7910"/>
    <x v="23"/>
    <x v="1"/>
    <n v="10"/>
    <n v="25"/>
    <d v="1899-12-30T00:10:25"/>
    <d v="2018-04-02T23:00:00"/>
    <e v="#N/A"/>
    <d v="2018-04-02T23:00:00"/>
    <n v="16.8"/>
    <n v="0"/>
    <x v="0"/>
  </r>
  <r>
    <s v="SPB-09519"/>
    <d v="2018-04-02T23:13:37"/>
    <n v="214"/>
    <s v=" 금융감독원 앞"/>
    <n v="11"/>
    <d v="2018-04-02T23:37:58"/>
    <n v="1920"/>
    <s v=" 서울미래초등학교 사거리"/>
    <n v="6"/>
    <n v="23"/>
    <n v="4230"/>
    <x v="23"/>
    <x v="1"/>
    <n v="13"/>
    <n v="37"/>
    <d v="1899-12-30T00:13:37"/>
    <d v="2018-04-02T23:00:00"/>
    <n v="16.8"/>
    <d v="2018-04-02T23:00:00"/>
    <n v="16.8"/>
    <n v="0"/>
    <x v="0"/>
  </r>
  <r>
    <s v="SPB-03093"/>
    <d v="2018-04-02T23:16:10"/>
    <n v="1608"/>
    <s v=" 공릉역 1번 출구 앞"/>
    <n v="1"/>
    <d v="2018-04-02T23:19:51"/>
    <n v="1655"/>
    <s v=" 공릉1단지아파트"/>
    <n v="15"/>
    <n v="3"/>
    <n v="590"/>
    <x v="23"/>
    <x v="1"/>
    <n v="16"/>
    <n v="10"/>
    <d v="1899-12-30T00:16:10"/>
    <d v="2018-04-02T23:00:00"/>
    <n v="16.8"/>
    <d v="2018-04-02T23:00:00"/>
    <n v="16.8"/>
    <n v="0"/>
    <x v="0"/>
  </r>
  <r>
    <s v="SPB-15915"/>
    <d v="2018-04-02T23:19:51"/>
    <n v="1643"/>
    <s v=" 태릉입구역 8번출구"/>
    <n v="4"/>
    <d v="2018-04-02T23:45:08"/>
    <n v="1403"/>
    <s v=" 중화빌딩 앞 (동부시장)"/>
    <n v="12"/>
    <n v="24"/>
    <n v="4170"/>
    <x v="23"/>
    <x v="1"/>
    <n v="19"/>
    <n v="51"/>
    <d v="1899-12-30T00:19:51"/>
    <d v="2018-04-02T23:00:00"/>
    <n v="16.8"/>
    <d v="2018-04-02T23:00:00"/>
    <n v="16.8"/>
    <n v="0"/>
    <x v="0"/>
  </r>
  <r>
    <s v="SPB-14934"/>
    <d v="2018-04-02T23:23:04"/>
    <n v="150"/>
    <s v=" 서강대역 2번출구 앞"/>
    <n v="5"/>
    <d v="2018-04-02T23:39:50"/>
    <n v="157"/>
    <s v=" 애오개역 4번출구 앞"/>
    <n v="1"/>
    <n v="16"/>
    <n v="3440"/>
    <x v="23"/>
    <x v="1"/>
    <n v="23"/>
    <n v="4"/>
    <d v="1899-12-30T00:23:04"/>
    <d v="2018-04-02T23:00:00"/>
    <n v="16.8"/>
    <d v="2018-04-02T23:00:00"/>
    <n v="16.8"/>
    <n v="0"/>
    <x v="0"/>
  </r>
  <r>
    <s v="SPB-10777"/>
    <d v="2018-04-02T23:27:41"/>
    <n v="148"/>
    <s v=" 용강동 주민센터 앞"/>
    <n v="9"/>
    <d v="2018-04-03T00:44:45"/>
    <n v="144"/>
    <s v=" 공덕역 8번출구"/>
    <n v="6"/>
    <n v="76"/>
    <n v="10600"/>
    <x v="23"/>
    <x v="1"/>
    <n v="27"/>
    <n v="41"/>
    <d v="1899-12-30T00:27:41"/>
    <d v="2018-04-02T23:00:00"/>
    <n v="16.8"/>
    <d v="2018-04-02T23:00:00"/>
    <n v="16.8"/>
    <n v="0"/>
    <x v="0"/>
  </r>
  <r>
    <s v="SPB-11705"/>
    <d v="2018-04-02T23:32:45"/>
    <n v="2002"/>
    <s v=" 노들역 1번출구"/>
    <n v="8"/>
    <d v="2018-04-03T01:11:06"/>
    <n v="939"/>
    <s v=" 은평구청 교차로"/>
    <n v="3"/>
    <n v="97"/>
    <n v="15110"/>
    <x v="23"/>
    <x v="1"/>
    <n v="32"/>
    <n v="45"/>
    <d v="1899-12-30T00:32:45"/>
    <d v="2018-04-02T23:00:00"/>
    <n v="16.8"/>
    <d v="2018-04-02T23:00:00"/>
    <n v="16.8"/>
    <n v="0"/>
    <x v="0"/>
  </r>
  <r>
    <s v="SPB-13653"/>
    <d v="2018-04-02T23:37:16"/>
    <n v="729"/>
    <s v=" 서부식자재마트 건너편"/>
    <n v="6"/>
    <d v="2018-04-03T00:03:19"/>
    <n v="1906"/>
    <s v=" 신도림역 1번 출구 앞"/>
    <n v="20"/>
    <n v="25"/>
    <n v="3060"/>
    <x v="23"/>
    <x v="1"/>
    <n v="37"/>
    <n v="16"/>
    <d v="1899-12-30T00:37:16"/>
    <d v="2018-04-02T23:00:00"/>
    <e v="#N/A"/>
    <d v="2018-04-02T23:00:00"/>
    <n v="16.8"/>
    <n v="0"/>
    <x v="0"/>
  </r>
  <r>
    <s v="SPB-00126"/>
    <d v="2018-04-02T23:41:44"/>
    <n v="1603"/>
    <s v=" 롯데캐슬 102동 코너(월계주유소건너)"/>
    <n v="8"/>
    <d v="2018-04-03T00:02:14"/>
    <n v="1663"/>
    <s v=" 동해문화예술관앞"/>
    <n v="15"/>
    <n v="20"/>
    <n v="4900"/>
    <x v="23"/>
    <x v="1"/>
    <n v="41"/>
    <n v="44"/>
    <d v="1899-12-30T00:41:44"/>
    <d v="2018-04-02T23:00:00"/>
    <n v="16.8"/>
    <d v="2018-04-02T23:00:00"/>
    <n v="16.8"/>
    <n v="0"/>
    <x v="0"/>
  </r>
  <r>
    <s v="SPB-10408"/>
    <d v="2018-04-02T23:45:37"/>
    <n v="154"/>
    <s v=" 마포구청역 "/>
    <n v="5"/>
    <d v="2018-04-03T00:10:53"/>
    <n v="112"/>
    <s v=" 극동방송국 앞"/>
    <n v="5"/>
    <n v="25"/>
    <n v="3050"/>
    <x v="23"/>
    <x v="1"/>
    <n v="45"/>
    <n v="37"/>
    <d v="1899-12-30T00:45:37"/>
    <d v="2018-04-02T23:00:00"/>
    <n v="16.8"/>
    <d v="2018-04-02T23:00:00"/>
    <n v="16.8"/>
    <n v="0"/>
    <x v="0"/>
  </r>
  <r>
    <s v="SPB-15825"/>
    <d v="2018-04-02T23:51:48"/>
    <n v="605"/>
    <s v=" 신설동역8번출구"/>
    <n v="7"/>
    <d v="2018-04-02T23:57:47"/>
    <n v="378"/>
    <s v=" 청계7가 사거리"/>
    <n v="10"/>
    <n v="5"/>
    <n v="1260"/>
    <x v="23"/>
    <x v="1"/>
    <n v="51"/>
    <n v="48"/>
    <d v="1899-12-30T00:51:48"/>
    <d v="2018-04-02T23:00:00"/>
    <n v="16.8"/>
    <d v="2018-04-02T23:00:00"/>
    <n v="16.8"/>
    <n v="0"/>
    <x v="0"/>
  </r>
  <r>
    <s v="SPB-12501"/>
    <d v="2018-04-02T23:55:57"/>
    <n v="364"/>
    <s v=" 창신역 1번출구 앞"/>
    <n v="1"/>
    <d v="2018-04-02T23:59:15"/>
    <n v="361"/>
    <s v=" 동묘앞역 1번출구 뒤"/>
    <n v="8"/>
    <n v="3"/>
    <n v="520"/>
    <x v="23"/>
    <x v="1"/>
    <n v="55"/>
    <n v="57"/>
    <d v="1899-12-30T00:55:57"/>
    <d v="2018-04-02T23:00:00"/>
    <e v="#N/A"/>
    <d v="2018-04-02T23:00:00"/>
    <n v="16.8"/>
    <n v="0"/>
    <x v="0"/>
  </r>
  <r>
    <s v="SPB-08219"/>
    <d v="2018-04-03T00:00:39"/>
    <n v="1127"/>
    <s v=" 화곡역(에이스정형외과앞) 버스정류장"/>
    <n v="2"/>
    <d v="2018-04-03T00:11:04"/>
    <n v="714"/>
    <s v=" 한국SGI 양천문화회관 앞"/>
    <n v="1"/>
    <n v="9"/>
    <n v="1660"/>
    <x v="0"/>
    <x v="1"/>
    <n v="0"/>
    <n v="39"/>
    <d v="1899-12-30T00:00:39"/>
    <d v="2018-04-03T00:00:00"/>
    <n v="16.8"/>
    <d v="2018-04-03T00:00:00"/>
    <n v="16.8"/>
    <n v="0"/>
    <x v="0"/>
  </r>
  <r>
    <s v="SPB-15290"/>
    <d v="2018-04-03T00:06:28"/>
    <n v="1021"/>
    <s v=" 강일동 리슈빌 빌딩앞"/>
    <n v="9"/>
    <d v="2018-04-03T00:28:51"/>
    <n v="1044"/>
    <s v=" 굽은다리역"/>
    <n v="13"/>
    <n v="22"/>
    <n v="4580"/>
    <x v="0"/>
    <x v="1"/>
    <n v="6"/>
    <n v="28"/>
    <d v="1899-12-30T00:06:28"/>
    <d v="2018-04-03T00:00:00"/>
    <n v="16.8"/>
    <d v="2018-04-03T00:00:00"/>
    <n v="16.8"/>
    <n v="0"/>
    <x v="0"/>
  </r>
  <r>
    <s v="SPB-03409"/>
    <d v="2018-04-03T00:10:57"/>
    <n v="118"/>
    <s v=" 광흥창역 2번출구 앞"/>
    <n v="9"/>
    <d v="2018-04-03T00:19:40"/>
    <n v="132"/>
    <s v=" 창천문화공원"/>
    <n v="2"/>
    <n v="8"/>
    <n v="1350"/>
    <x v="0"/>
    <x v="1"/>
    <n v="10"/>
    <n v="57"/>
    <d v="1899-12-30T00:10:57"/>
    <d v="2018-04-03T00:00:00"/>
    <n v="16.8"/>
    <d v="2018-04-03T00:00:00"/>
    <n v="16.8"/>
    <n v="0"/>
    <x v="0"/>
  </r>
  <r>
    <s v="SPB-07758"/>
    <d v="2018-04-03T00:16:18"/>
    <n v="1259"/>
    <s v=" 방이역 1번출구"/>
    <n v="6"/>
    <d v="2018-04-03T00:22:39"/>
    <n v="1213"/>
    <s v=" 백토공원 앞"/>
    <n v="20"/>
    <n v="6"/>
    <n v="1010"/>
    <x v="0"/>
    <x v="1"/>
    <n v="16"/>
    <n v="18"/>
    <d v="1899-12-30T00:16:18"/>
    <d v="2018-04-03T00:00:00"/>
    <n v="16.8"/>
    <d v="2018-04-03T00:00:00"/>
    <n v="16.8"/>
    <n v="0"/>
    <x v="0"/>
  </r>
  <r>
    <s v="SPB-02972"/>
    <d v="2018-04-03T00:22:17"/>
    <n v="250"/>
    <s v=" 대림아파트 사거리"/>
    <n v="9"/>
    <d v="2018-04-03T00:55:45"/>
    <n v="2102"/>
    <s v=" 봉림교 교통섬"/>
    <n v="16"/>
    <n v="33"/>
    <n v="5440"/>
    <x v="0"/>
    <x v="1"/>
    <n v="22"/>
    <n v="17"/>
    <d v="1899-12-30T00:22:17"/>
    <d v="2018-04-03T00:00:00"/>
    <n v="16.8"/>
    <d v="2018-04-03T00:00:00"/>
    <n v="16.8"/>
    <n v="0"/>
    <x v="0"/>
  </r>
  <r>
    <s v="SPB-09129"/>
    <d v="2018-04-03T00:29:13"/>
    <n v="1516"/>
    <s v=" 우이초등학교 후문 옆"/>
    <n v="8"/>
    <d v="2018-04-03T00:38:46"/>
    <n v="1527"/>
    <s v=" 미아역 1번 출구 뒤"/>
    <n v="10"/>
    <n v="9"/>
    <n v="1890"/>
    <x v="0"/>
    <x v="1"/>
    <n v="29"/>
    <n v="13"/>
    <d v="1899-12-30T00:29:13"/>
    <d v="2018-04-03T00:00:00"/>
    <n v="16.8"/>
    <d v="2018-04-03T00:00:00"/>
    <n v="16.8"/>
    <n v="0"/>
    <x v="0"/>
  </r>
  <r>
    <s v="SPB-06571"/>
    <d v="2018-04-03T00:36:05"/>
    <n v="809"/>
    <s v=" 한남 유수지 복개주차장"/>
    <n v="3"/>
    <d v="2018-04-03T01:29:16"/>
    <n v="809"/>
    <s v=" 한남 유수지 복개주차장"/>
    <n v="3"/>
    <n v="52"/>
    <n v="7500"/>
    <x v="0"/>
    <x v="1"/>
    <n v="36"/>
    <n v="5"/>
    <d v="1899-12-30T00:36:05"/>
    <d v="2018-04-03T00:00:00"/>
    <n v="16.8"/>
    <d v="2018-04-03T00:00:00"/>
    <n v="16.8"/>
    <n v="0"/>
    <x v="0"/>
  </r>
  <r>
    <s v="SPB-13596"/>
    <d v="2018-04-03T00:41:38"/>
    <n v="332"/>
    <s v=" 을지로2가 사거리 남측"/>
    <n v="2"/>
    <d v="2018-04-03T01:16:24"/>
    <n v="535"/>
    <s v=" 응봉삼거리"/>
    <n v="9"/>
    <n v="34"/>
    <n v="5730"/>
    <x v="0"/>
    <x v="1"/>
    <n v="41"/>
    <n v="38"/>
    <d v="1899-12-30T00:41:38"/>
    <d v="2018-04-03T00:00:00"/>
    <n v="16.8"/>
    <d v="2018-04-03T00:00:00"/>
    <n v="16.8"/>
    <n v="0"/>
    <x v="0"/>
  </r>
  <r>
    <s v="SPB-01827"/>
    <d v="2018-04-03T00:47:15"/>
    <n v="2365"/>
    <s v=" K+ 타워 앞"/>
    <n v="5"/>
    <d v="2018-04-03T01:16:16"/>
    <n v="518"/>
    <s v=" 청계천 박물관 앞"/>
    <n v="19"/>
    <n v="28"/>
    <n v="6620"/>
    <x v="0"/>
    <x v="1"/>
    <n v="47"/>
    <n v="15"/>
    <d v="1899-12-30T00:47:15"/>
    <d v="2018-04-03T00:00:00"/>
    <n v="16.8"/>
    <d v="2018-04-03T00:00:00"/>
    <n v="16.8"/>
    <n v="0"/>
    <x v="0"/>
  </r>
  <r>
    <s v="SPB-05732"/>
    <d v="2018-04-03T00:53:53"/>
    <n v="1342"/>
    <s v=" 성북쉼터 앞"/>
    <n v="6"/>
    <d v="2018-04-03T00:59:41"/>
    <n v="1302"/>
    <s v=" 한성대입구역6번출구 뒤"/>
    <n v="1"/>
    <n v="5"/>
    <n v="1140"/>
    <x v="0"/>
    <x v="1"/>
    <n v="53"/>
    <n v="53"/>
    <d v="1899-12-30T00:53:53"/>
    <d v="2018-04-03T00:00:00"/>
    <n v="16.8"/>
    <d v="2018-04-03T00:00:00"/>
    <n v="16.8"/>
    <n v="0"/>
    <x v="0"/>
  </r>
  <r>
    <s v="SPB-02945"/>
    <d v="2018-04-03T01:00:18"/>
    <n v="822"/>
    <s v=" 이촌1동 마을공원"/>
    <n v="4"/>
    <d v="2018-04-03T02:40:42"/>
    <n v="1405"/>
    <s v=" 망우역 1번출구"/>
    <n v="4"/>
    <n v="99"/>
    <n v="21330"/>
    <x v="1"/>
    <x v="1"/>
    <n v="0"/>
    <n v="18"/>
    <d v="1899-12-30T00:00:18"/>
    <d v="2018-04-03T01:00:00"/>
    <e v="#N/A"/>
    <d v="2018-04-03T01:00:00"/>
    <n v="17.100000000000001"/>
    <n v="0"/>
    <x v="0"/>
  </r>
  <r>
    <s v="SPB-01807"/>
    <d v="2018-04-03T01:06:20"/>
    <n v="716"/>
    <s v="신정6동 주민센터 인근"/>
    <n v="7"/>
    <d v="2018-04-03T01:44:42"/>
    <n v="745"/>
    <s v=" 강서초등학교"/>
    <n v="1"/>
    <n v="37"/>
    <n v="4330"/>
    <x v="1"/>
    <x v="1"/>
    <n v="6"/>
    <n v="20"/>
    <d v="1899-12-30T00:06:20"/>
    <d v="2018-04-03T01:00:00"/>
    <n v="17.100000000000001"/>
    <d v="2018-04-03T01:00:00"/>
    <n v="17.100000000000001"/>
    <n v="0"/>
    <x v="0"/>
  </r>
  <r>
    <s v="SPB-00963"/>
    <d v="2018-04-03T01:11:47"/>
    <n v="3501"/>
    <s v=" 광진구청 앞"/>
    <n v="3"/>
    <d v="2018-04-03T02:14:07"/>
    <n v="1233"/>
    <s v=" 잠실3거리(갤러리아팰리스)"/>
    <n v="2"/>
    <n v="62"/>
    <n v="4740"/>
    <x v="1"/>
    <x v="1"/>
    <n v="11"/>
    <n v="47"/>
    <d v="1899-12-30T00:11:47"/>
    <d v="2018-04-03T01:00:00"/>
    <n v="17.100000000000001"/>
    <d v="2018-04-03T01:00:00"/>
    <n v="17.100000000000001"/>
    <n v="0"/>
    <x v="0"/>
  </r>
  <r>
    <s v="SPB-12383"/>
    <d v="2018-04-03T01:20:18"/>
    <n v="1303"/>
    <s v=" 돈암초교 입구"/>
    <n v="9"/>
    <d v="2018-04-03T01:51:19"/>
    <n v="322"/>
    <s v=" 명동성당 앞"/>
    <n v="7"/>
    <n v="28"/>
    <n v="4550"/>
    <x v="1"/>
    <x v="1"/>
    <n v="20"/>
    <n v="18"/>
    <d v="1899-12-30T00:20:18"/>
    <d v="2018-04-03T01:00:00"/>
    <n v="17.100000000000001"/>
    <d v="2018-04-03T01:00:00"/>
    <n v="17.100000000000001"/>
    <n v="0"/>
    <x v="0"/>
  </r>
  <r>
    <s v="SPB-14922"/>
    <d v="2018-04-03T01:27:27"/>
    <n v="341"/>
    <s v=" 혜화역 3번출구 뒤"/>
    <n v="4"/>
    <d v="2018-04-03T02:07:51"/>
    <n v="805"/>
    <s v=" 문배어린이공원 앞"/>
    <n v="5"/>
    <n v="39"/>
    <n v="7920"/>
    <x v="1"/>
    <x v="1"/>
    <n v="27"/>
    <n v="27"/>
    <d v="1899-12-30T00:27:27"/>
    <d v="2018-04-03T01:00:00"/>
    <n v="17.100000000000001"/>
    <d v="2018-04-03T01:00:00"/>
    <n v="17.100000000000001"/>
    <n v="0"/>
    <x v="0"/>
  </r>
  <r>
    <s v="SPB-07316"/>
    <d v="2018-04-03T01:36:49"/>
    <n v="931"/>
    <s v=" 역촌파출소"/>
    <n v="3"/>
    <d v="2018-04-03T02:26:30"/>
    <n v="912"/>
    <s v=" 응암오거리"/>
    <n v="4"/>
    <n v="49"/>
    <n v="4470"/>
    <x v="1"/>
    <x v="1"/>
    <n v="36"/>
    <n v="49"/>
    <d v="1899-12-30T00:36:49"/>
    <d v="2018-04-03T01:00:00"/>
    <n v="17.100000000000001"/>
    <d v="2018-04-03T01:00:00"/>
    <n v="17.100000000000001"/>
    <n v="0"/>
    <x v="0"/>
  </r>
  <r>
    <s v="SPB-04238"/>
    <d v="2018-04-03T01:43:46"/>
    <n v="1002"/>
    <s v=" 해공공원(천호동)"/>
    <n v="6"/>
    <d v="2018-04-03T02:31:16"/>
    <n v="1009"/>
    <s v=" 천호역4번출구(현대백화점)"/>
    <n v="1"/>
    <n v="47"/>
    <n v="0"/>
    <x v="1"/>
    <x v="1"/>
    <n v="43"/>
    <n v="46"/>
    <d v="1899-12-30T00:43:46"/>
    <d v="2018-04-03T01:00:00"/>
    <n v="17.100000000000001"/>
    <d v="2018-04-03T01:00:00"/>
    <n v="17.100000000000001"/>
    <n v="0"/>
    <x v="0"/>
  </r>
  <r>
    <s v="SPB-13037"/>
    <d v="2018-04-03T01:54:46"/>
    <n v="138"/>
    <s v=" 신촌동 제1공영주차장 앞"/>
    <n v="8"/>
    <d v="2018-04-03T02:43:51"/>
    <n v="148"/>
    <s v=" 용강동 주민센터 앞"/>
    <n v="9"/>
    <n v="46"/>
    <n v="4700"/>
    <x v="1"/>
    <x v="1"/>
    <n v="54"/>
    <n v="46"/>
    <d v="1899-12-30T00:54:46"/>
    <d v="2018-04-03T01:00:00"/>
    <n v="17.100000000000001"/>
    <d v="2018-04-03T01:00:00"/>
    <n v="17.100000000000001"/>
    <n v="0"/>
    <x v="0"/>
  </r>
  <r>
    <s v="SPB-05347"/>
    <d v="2018-04-03T02:05:18"/>
    <n v="643"/>
    <s v=" 동대문구민체육센터 (육교아래)"/>
    <n v="10"/>
    <d v="2018-04-03T02:57:50"/>
    <n v="643"/>
    <s v=" 동대문구민체육센터 (육교아래)"/>
    <n v="10"/>
    <n v="52"/>
    <n v="6040"/>
    <x v="2"/>
    <x v="1"/>
    <n v="5"/>
    <n v="18"/>
    <d v="1899-12-30T00:05:18"/>
    <d v="2018-04-03T02:00:00"/>
    <e v="#N/A"/>
    <d v="2018-04-03T02:00:00"/>
    <n v="17"/>
    <n v="0"/>
    <x v="0"/>
  </r>
  <r>
    <s v="SPB-11146"/>
    <d v="2018-04-03T02:16:09"/>
    <n v="809"/>
    <s v=" 한남 유수지 복개주차장"/>
    <n v="4"/>
    <d v="2018-04-03T02:46:52"/>
    <n v="586"/>
    <s v=" 마장동 주민센터"/>
    <n v="5"/>
    <n v="29"/>
    <n v="6470"/>
    <x v="2"/>
    <x v="1"/>
    <n v="16"/>
    <n v="9"/>
    <d v="1899-12-30T00:16:09"/>
    <d v="2018-04-03T02:00:00"/>
    <e v="#N/A"/>
    <d v="2018-04-03T02:00:00"/>
    <n v="17"/>
    <n v="0"/>
    <x v="0"/>
  </r>
  <r>
    <s v="SPB-01504"/>
    <d v="2018-04-03T02:27:07"/>
    <n v="829"/>
    <s v=" 베르가모앞"/>
    <n v="11"/>
    <d v="2018-04-03T02:58:19"/>
    <n v="249"/>
    <s v=" 여의도중학교 옆"/>
    <n v="3"/>
    <n v="30"/>
    <n v="4370"/>
    <x v="2"/>
    <x v="1"/>
    <n v="27"/>
    <n v="7"/>
    <d v="1899-12-30T00:27:07"/>
    <d v="2018-04-03T02:00:00"/>
    <n v="17"/>
    <d v="2018-04-03T02:00:00"/>
    <n v="17"/>
    <n v="0"/>
    <x v="0"/>
  </r>
  <r>
    <s v="SPB-01637"/>
    <d v="2018-04-03T02:40:38"/>
    <n v="1018"/>
    <s v=" 둔촌 주공 GS 맞은편"/>
    <n v="2"/>
    <d v="2018-04-03T03:19:24"/>
    <n v="1246"/>
    <s v=" 문정 법조단지10"/>
    <n v="20"/>
    <n v="38"/>
    <n v="6570"/>
    <x v="2"/>
    <x v="1"/>
    <n v="40"/>
    <n v="38"/>
    <d v="1899-12-30T00:40:38"/>
    <d v="2018-04-03T02:00:00"/>
    <n v="17"/>
    <d v="2018-04-03T02:00:00"/>
    <n v="17"/>
    <n v="0"/>
    <x v="0"/>
  </r>
  <r>
    <s v="SPB-15408"/>
    <d v="2018-04-03T02:54:05"/>
    <n v="2140"/>
    <s v=" 신림1교 교차로"/>
    <n v="11"/>
    <d v="2018-04-03T03:05:03"/>
    <n v="2139"/>
    <s v=" 서울신성초등학교"/>
    <n v="7"/>
    <n v="10"/>
    <n v="1690"/>
    <x v="2"/>
    <x v="1"/>
    <n v="54"/>
    <n v="5"/>
    <d v="1899-12-30T00:54:05"/>
    <d v="2018-04-03T02:00:00"/>
    <n v="17"/>
    <d v="2018-04-03T02:00:00"/>
    <n v="17"/>
    <n v="0"/>
    <x v="0"/>
  </r>
  <r>
    <s v="SPB-04469"/>
    <d v="2018-04-03T03:13:03"/>
    <n v="110"/>
    <s v=" 사천교"/>
    <n v="1"/>
    <d v="2018-04-03T04:02:52"/>
    <n v="139"/>
    <s v=" 연세대 정문 건너편"/>
    <n v="1"/>
    <n v="49"/>
    <n v="3680"/>
    <x v="3"/>
    <x v="1"/>
    <n v="13"/>
    <n v="3"/>
    <d v="1899-12-30T00:13:03"/>
    <d v="2018-04-03T03:00:00"/>
    <n v="17"/>
    <d v="2018-04-03T03:00:00"/>
    <n v="17"/>
    <n v="0"/>
    <x v="0"/>
  </r>
  <r>
    <s v="SPB-03068"/>
    <d v="2018-04-03T03:36:15"/>
    <n v="1339"/>
    <s v=" 삼성전자서비스 성북센터"/>
    <n v="2"/>
    <d v="2018-04-03T04:33:19"/>
    <n v="1328"/>
    <s v=" 월곡역 3번출구"/>
    <n v="10"/>
    <n v="56"/>
    <n v="1860"/>
    <x v="3"/>
    <x v="1"/>
    <n v="36"/>
    <n v="15"/>
    <d v="1899-12-30T00:36:15"/>
    <d v="2018-04-03T03:00:00"/>
    <n v="17"/>
    <d v="2018-04-03T03:00:00"/>
    <n v="17"/>
    <n v="0"/>
    <x v="0"/>
  </r>
  <r>
    <s v="SPB-10899"/>
    <d v="2018-04-03T03:58:36"/>
    <n v="103"/>
    <s v=" 망원역 2번출구 앞"/>
    <n v="7"/>
    <d v="2018-04-03T04:19:26"/>
    <n v="131"/>
    <s v=" 증산2교"/>
    <n v="5"/>
    <n v="20"/>
    <n v="3920"/>
    <x v="3"/>
    <x v="1"/>
    <n v="58"/>
    <n v="36"/>
    <d v="1899-12-30T00:58:36"/>
    <d v="2018-04-03T03:00:00"/>
    <n v="17"/>
    <d v="2018-04-03T03:00:00"/>
    <n v="17"/>
    <n v="0"/>
    <x v="0"/>
  </r>
  <r>
    <s v="SPB-08410"/>
    <d v="2018-04-03T04:22:07"/>
    <n v="712"/>
    <s v=" 강월초교입구 사거리"/>
    <n v="3"/>
    <d v="2018-04-03T04:49:10"/>
    <n v="703"/>
    <s v=" 오목교역 7번출구 앞"/>
    <n v="8"/>
    <n v="24"/>
    <n v="4160"/>
    <x v="4"/>
    <x v="1"/>
    <n v="22"/>
    <n v="7"/>
    <d v="1899-12-30T00:22:07"/>
    <d v="2018-04-03T04:00:00"/>
    <n v="16.899999999999999"/>
    <d v="2018-04-03T04:00:00"/>
    <n v="16.899999999999999"/>
    <n v="0"/>
    <x v="0"/>
  </r>
  <r>
    <s v="SPB-08410"/>
    <d v="2018-04-03T04:50:08"/>
    <n v="703"/>
    <s v=" 오목교역 7번출구 앞"/>
    <n v="8"/>
    <d v="2018-04-03T05:39:44"/>
    <n v="2109"/>
    <s v=" 은천로입구 가로공원"/>
    <n v="4"/>
    <n v="45"/>
    <n v="9910"/>
    <x v="4"/>
    <x v="1"/>
    <n v="50"/>
    <n v="8"/>
    <d v="1899-12-30T00:50:08"/>
    <d v="2018-04-03T04:00:00"/>
    <e v="#N/A"/>
    <d v="2018-04-03T04:00:00"/>
    <n v="16.899999999999999"/>
    <n v="0"/>
    <x v="0"/>
  </r>
  <r>
    <s v="SPB-03616"/>
    <d v="2018-04-03T05:26:02"/>
    <n v="251"/>
    <s v=" 서울지방병무청 버스정류장"/>
    <n v="5"/>
    <d v="2018-04-03T06:26:08"/>
    <n v="228"/>
    <s v=" 선유도역 3번출구 앞"/>
    <n v="8"/>
    <n v="59"/>
    <n v="9460"/>
    <x v="5"/>
    <x v="1"/>
    <n v="26"/>
    <n v="2"/>
    <d v="1899-12-30T00:26:02"/>
    <d v="2018-04-03T05:00:00"/>
    <n v="16.899999999999999"/>
    <d v="2018-04-03T05:00:00"/>
    <n v="16.899999999999999"/>
    <n v="0"/>
    <x v="0"/>
  </r>
  <r>
    <s v="SPB-07393"/>
    <d v="2018-04-03T05:44:28"/>
    <n v="264"/>
    <s v=" 교보생명보험 앞"/>
    <n v="7"/>
    <d v="2018-04-03T05:59:45"/>
    <n v="274"/>
    <s v=" 영등포역지하쇼핑센타 5번출구"/>
    <n v="8"/>
    <n v="14"/>
    <n v="1630"/>
    <x v="5"/>
    <x v="1"/>
    <n v="44"/>
    <n v="28"/>
    <d v="1899-12-30T00:44:28"/>
    <d v="2018-04-03T05:00:00"/>
    <n v="16.899999999999999"/>
    <d v="2018-04-03T05:00:00"/>
    <n v="16.899999999999999"/>
    <n v="0"/>
    <x v="0"/>
  </r>
  <r>
    <s v="SPB-11056"/>
    <d v="2018-04-03T06:01:25"/>
    <n v="1845"/>
    <s v=" 롯데캐슬골드파크1차 서문"/>
    <n v="7"/>
    <d v="2018-04-03T06:11:18"/>
    <n v="1850"/>
    <s v=" 코오롱테크노밸리"/>
    <n v="9"/>
    <n v="9"/>
    <n v="2400"/>
    <x v="6"/>
    <x v="1"/>
    <n v="1"/>
    <n v="25"/>
    <d v="1899-12-30T00:01:25"/>
    <d v="2018-04-03T06:00:00"/>
    <n v="16.8"/>
    <d v="2018-04-03T06:00:00"/>
    <n v="16.8"/>
    <n v="0"/>
    <x v="0"/>
  </r>
  <r>
    <s v="SPB-01069"/>
    <d v="2018-04-03T06:18:13"/>
    <n v="322"/>
    <s v=" 명동성당 앞"/>
    <n v="5"/>
    <d v="2018-04-03T06:52:32"/>
    <n v="385"/>
    <s v=" 종각역 5번출구"/>
    <n v="9"/>
    <n v="33"/>
    <n v="6420"/>
    <x v="6"/>
    <x v="1"/>
    <n v="18"/>
    <n v="13"/>
    <d v="1899-12-30T00:18:13"/>
    <d v="2018-04-03T06:00:00"/>
    <n v="16.8"/>
    <d v="2018-04-03T06:00:00"/>
    <n v="16.8"/>
    <n v="0"/>
    <x v="0"/>
  </r>
  <r>
    <s v="SPB-11834"/>
    <d v="2018-04-03T06:29:04"/>
    <n v="201"/>
    <s v=" 진미파라곤 앞"/>
    <n v="9"/>
    <d v="2018-04-03T06:37:15"/>
    <n v="218"/>
    <s v=" 증권거래소 앞"/>
    <n v="1"/>
    <n v="7"/>
    <n v="1750"/>
    <x v="6"/>
    <x v="1"/>
    <n v="29"/>
    <n v="4"/>
    <d v="1899-12-30T00:29:04"/>
    <d v="2018-04-03T06:00:00"/>
    <n v="16.8"/>
    <d v="2018-04-03T06:00:00"/>
    <n v="16.8"/>
    <n v="0"/>
    <x v="0"/>
  </r>
  <r>
    <s v="SPB-06519"/>
    <d v="2018-04-03T06:38:06"/>
    <n v="1346"/>
    <s v=" 길음8골어린이공원 옆"/>
    <n v="6"/>
    <d v="2018-04-03T06:44:23"/>
    <n v="1318"/>
    <s v=" 길음역 3번출구 뒤"/>
    <n v="7"/>
    <n v="5"/>
    <n v="1030"/>
    <x v="6"/>
    <x v="1"/>
    <n v="38"/>
    <n v="6"/>
    <d v="1899-12-30T00:38:06"/>
    <d v="2018-04-03T06:00:00"/>
    <n v="16.8"/>
    <d v="2018-04-03T06:00:00"/>
    <n v="16.8"/>
    <n v="0"/>
    <x v="0"/>
  </r>
  <r>
    <s v="SPB-01883"/>
    <d v="2018-04-03T06:44:44"/>
    <n v="349"/>
    <s v=" 사직동주민센터"/>
    <n v="7"/>
    <d v="2018-04-03T06:56:30"/>
    <n v="329"/>
    <s v=" 청계2가 사거리 옆"/>
    <n v="5"/>
    <n v="11"/>
    <n v="2520"/>
    <x v="6"/>
    <x v="1"/>
    <n v="44"/>
    <n v="44"/>
    <d v="1899-12-30T00:44:44"/>
    <d v="2018-04-03T06:00:00"/>
    <n v="16.8"/>
    <d v="2018-04-03T06:00:00"/>
    <n v="16.8"/>
    <n v="0"/>
    <x v="0"/>
  </r>
  <r>
    <s v="SPB-15431"/>
    <d v="2018-04-03T06:52:12"/>
    <n v="926"/>
    <s v=" 불광역 8번출구"/>
    <n v="1"/>
    <d v="2018-04-03T07:25:01"/>
    <n v="409"/>
    <s v=" 누리꿈스퀘어 옆"/>
    <n v="7"/>
    <n v="32"/>
    <n v="6910"/>
    <x v="6"/>
    <x v="1"/>
    <n v="52"/>
    <n v="12"/>
    <d v="1899-12-30T00:52:12"/>
    <d v="2018-04-03T06:00:00"/>
    <n v="16.8"/>
    <d v="2018-04-03T06:00:00"/>
    <n v="16.8"/>
    <n v="0"/>
    <x v="0"/>
  </r>
  <r>
    <s v="SPB-03050"/>
    <d v="2018-04-03T06:59:15"/>
    <n v="407"/>
    <s v=" 마포구 육아종합지원센터"/>
    <n v="5"/>
    <d v="2018-04-03T07:09:15"/>
    <n v="415"/>
    <s v=" DMC역 9번출구 앞"/>
    <n v="7"/>
    <n v="9"/>
    <n v="1800"/>
    <x v="6"/>
    <x v="1"/>
    <n v="59"/>
    <n v="15"/>
    <d v="1899-12-30T00:59:15"/>
    <d v="2018-04-03T06:00:00"/>
    <n v="16.8"/>
    <d v="2018-04-03T06:00:00"/>
    <n v="16.8"/>
    <n v="0"/>
    <x v="0"/>
  </r>
  <r>
    <s v="SPB-14964"/>
    <d v="2018-04-03T07:05:19"/>
    <n v="387"/>
    <s v=" 훈련원공원주차장 앞"/>
    <n v="8"/>
    <d v="2018-04-03T07:16:30"/>
    <n v="328"/>
    <s v=" 탑골공원 앞"/>
    <n v="7"/>
    <n v="10"/>
    <n v="1800"/>
    <x v="7"/>
    <x v="1"/>
    <n v="5"/>
    <n v="19"/>
    <d v="1899-12-30T00:05:19"/>
    <d v="2018-04-03T07:00:00"/>
    <e v="#N/A"/>
    <d v="2018-04-03T07:00:00"/>
    <n v="16.8"/>
    <n v="0"/>
    <x v="0"/>
  </r>
  <r>
    <s v="SPB-04740"/>
    <d v="2018-04-03T07:10:49"/>
    <n v="259"/>
    <s v=" 대방역6번출구"/>
    <n v="4"/>
    <d v="2018-04-03T07:23:14"/>
    <n v="203"/>
    <s v=" 국회의사당역 3번출구 옆"/>
    <n v="6"/>
    <n v="12"/>
    <n v="2710"/>
    <x v="7"/>
    <x v="1"/>
    <n v="10"/>
    <n v="49"/>
    <d v="1899-12-30T00:10:49"/>
    <d v="2018-04-03T07:00:00"/>
    <n v="16.8"/>
    <d v="2018-04-03T07:00:00"/>
    <n v="16.8"/>
    <n v="0"/>
    <x v="0"/>
  </r>
  <r>
    <s v="SPB-12839"/>
    <d v="2018-04-03T07:15:37"/>
    <n v="538"/>
    <s v=" 답십리역 8번출구 앞"/>
    <n v="5"/>
    <d v="2018-04-03T07:57:22"/>
    <n v="1231"/>
    <s v=" 잠실역 6번출구"/>
    <n v="10"/>
    <n v="39"/>
    <n v="11810"/>
    <x v="7"/>
    <x v="1"/>
    <n v="15"/>
    <n v="37"/>
    <d v="1899-12-30T00:15:37"/>
    <d v="2018-04-03T07:00:00"/>
    <n v="16.8"/>
    <d v="2018-04-03T07:00:00"/>
    <n v="16.8"/>
    <n v="0"/>
    <x v="0"/>
  </r>
  <r>
    <s v="SPB-10077"/>
    <d v="2018-04-03T07:20:27"/>
    <n v="1422"/>
    <s v=" 신내우디안아파트 1단지"/>
    <n v="4"/>
    <d v="2018-04-03T07:36:08"/>
    <n v="1430"/>
    <s v=" 중랑구청"/>
    <n v="3"/>
    <n v="15"/>
    <n v="2590"/>
    <x v="7"/>
    <x v="1"/>
    <n v="20"/>
    <n v="27"/>
    <d v="1899-12-30T00:20:27"/>
    <d v="2018-04-03T07:00:00"/>
    <n v="16.8"/>
    <d v="2018-04-03T07:00:00"/>
    <n v="16.8"/>
    <n v="0"/>
    <x v="0"/>
  </r>
  <r>
    <s v="SPB-03661"/>
    <d v="2018-04-03T07:24:55"/>
    <n v="122"/>
    <s v=" 신성기사식당 앞"/>
    <n v="6"/>
    <d v="2018-04-03T07:31:47"/>
    <n v="144"/>
    <s v=" 공덕역 8번출구"/>
    <n v="1"/>
    <n v="6"/>
    <n v="1330"/>
    <x v="7"/>
    <x v="1"/>
    <n v="24"/>
    <n v="55"/>
    <d v="1899-12-30T00:24:55"/>
    <d v="2018-04-03T07:00:00"/>
    <n v="16.8"/>
    <d v="2018-04-03T07:00:00"/>
    <n v="16.8"/>
    <n v="0"/>
    <x v="0"/>
  </r>
  <r>
    <s v="SPB-04731"/>
    <d v="2018-04-03T07:28:32"/>
    <n v="336"/>
    <s v=" 티마크 호텔 앞"/>
    <n v="8"/>
    <d v="2018-04-03T07:43:03"/>
    <n v="354"/>
    <s v=" 포르투갈 대사관 앞"/>
    <n v="7"/>
    <n v="14"/>
    <n v="2100"/>
    <x v="7"/>
    <x v="1"/>
    <n v="28"/>
    <n v="32"/>
    <d v="1899-12-30T00:28:32"/>
    <d v="2018-04-03T07:00:00"/>
    <e v="#N/A"/>
    <d v="2018-04-03T07:00:00"/>
    <n v="16.8"/>
    <n v="0"/>
    <x v="0"/>
  </r>
  <r>
    <s v="SPB-09816"/>
    <d v="2018-04-03T07:32:15"/>
    <n v="506"/>
    <s v=" 금호 어울림 아파트 앞"/>
    <n v="7"/>
    <d v="2018-04-03T07:36:08"/>
    <n v="567"/>
    <s v=" 성수역 2번출구 앞"/>
    <n v="1"/>
    <n v="3"/>
    <n v="510"/>
    <x v="7"/>
    <x v="1"/>
    <n v="32"/>
    <n v="15"/>
    <d v="1899-12-30T00:32:15"/>
    <d v="2018-04-03T07:00:00"/>
    <e v="#N/A"/>
    <d v="2018-04-03T07:00:00"/>
    <n v="16.8"/>
    <n v="0"/>
    <x v="0"/>
  </r>
  <r>
    <s v="SPB-10920"/>
    <d v="2018-04-03T07:35:12"/>
    <n v="1303"/>
    <s v=" 돈암초교 입구"/>
    <n v="2"/>
    <d v="2018-04-03T07:51:54"/>
    <n v="613"/>
    <s v=" 신설동역 10번출구 앞"/>
    <n v="2"/>
    <n v="16"/>
    <n v="2130"/>
    <x v="7"/>
    <x v="1"/>
    <n v="35"/>
    <n v="12"/>
    <d v="1899-12-30T00:35:12"/>
    <d v="2018-04-03T07:00:00"/>
    <n v="16.8"/>
    <d v="2018-04-03T07:00:00"/>
    <n v="16.8"/>
    <n v="0"/>
    <x v="0"/>
  </r>
  <r>
    <s v="SPB-14872"/>
    <d v="2018-04-03T07:37:59"/>
    <n v="2025"/>
    <s v=" 흑석역 1번출구"/>
    <n v="1"/>
    <d v="2018-04-03T07:53:31"/>
    <n v="271"/>
    <s v=" 샛강생태공원방문자센터 앞"/>
    <n v="10"/>
    <n v="15"/>
    <n v="4820"/>
    <x v="7"/>
    <x v="1"/>
    <n v="37"/>
    <n v="59"/>
    <d v="1899-12-30T00:37:59"/>
    <d v="2018-04-03T07:00:00"/>
    <n v="16.8"/>
    <d v="2018-04-03T07:00:00"/>
    <n v="16.8"/>
    <n v="0"/>
    <x v="0"/>
  </r>
  <r>
    <s v="SPB-02431"/>
    <d v="2018-04-03T07:40:39"/>
    <n v="1407"/>
    <s v=" 먹골역 1번출구 뒤"/>
    <n v="1"/>
    <d v="2018-04-03T07:55:33"/>
    <n v="1611"/>
    <s v=" 과기대 입구(우)"/>
    <n v="18"/>
    <n v="14"/>
    <n v="2510"/>
    <x v="7"/>
    <x v="1"/>
    <n v="40"/>
    <n v="39"/>
    <d v="1899-12-30T00:40:39"/>
    <d v="2018-04-03T07:00:00"/>
    <n v="16.8"/>
    <d v="2018-04-03T07:00:00"/>
    <n v="16.8"/>
    <n v="0"/>
    <x v="0"/>
  </r>
  <r>
    <s v="SPB-01773"/>
    <d v="2018-04-03T07:42:57"/>
    <n v="1213"/>
    <s v=" 백토공원 앞"/>
    <n v="8"/>
    <d v="2018-04-03T08:07:30"/>
    <n v="1256"/>
    <s v=" 문정현대아파트 교차로"/>
    <n v="7"/>
    <n v="24"/>
    <n v="2960"/>
    <x v="7"/>
    <x v="1"/>
    <n v="42"/>
    <n v="57"/>
    <d v="1899-12-30T00:42:57"/>
    <d v="2018-04-03T07:00:00"/>
    <n v="16.8"/>
    <d v="2018-04-03T07:00:00"/>
    <n v="16.8"/>
    <n v="0"/>
    <x v="0"/>
  </r>
  <r>
    <s v="SPB-14061"/>
    <d v="2018-04-03T07:44:53"/>
    <n v="2106"/>
    <s v=" 난곡 새마을금고"/>
    <n v="2"/>
    <d v="2018-04-03T08:05:43"/>
    <n v="252"/>
    <s v=" 보라매역4번출구"/>
    <n v="3"/>
    <n v="20"/>
    <n v="3630"/>
    <x v="7"/>
    <x v="1"/>
    <n v="44"/>
    <n v="53"/>
    <d v="1899-12-30T00:44:53"/>
    <d v="2018-04-03T07:00:00"/>
    <n v="16.8"/>
    <d v="2018-04-03T07:00:00"/>
    <n v="16.8"/>
    <n v="0"/>
    <x v="0"/>
  </r>
  <r>
    <s v="SPB-14595"/>
    <d v="2018-04-03T07:47:34"/>
    <n v="1233"/>
    <s v=" 잠실3거리(갤러리아팰리스)"/>
    <n v="4"/>
    <d v="2018-04-03T07:52:36"/>
    <n v="1235"/>
    <s v=" 잠실트리지움310동 옆"/>
    <n v="14"/>
    <n v="4"/>
    <n v="770"/>
    <x v="7"/>
    <x v="1"/>
    <n v="47"/>
    <n v="34"/>
    <d v="1899-12-30T00:47:34"/>
    <d v="2018-04-03T07:00:00"/>
    <n v="16.8"/>
    <d v="2018-04-03T07:00:00"/>
    <n v="16.8"/>
    <n v="0"/>
    <x v="0"/>
  </r>
  <r>
    <s v="SPB-11355"/>
    <d v="2018-04-03T07:50:01"/>
    <n v="534"/>
    <s v=" 금호사거리"/>
    <n v="14"/>
    <d v="2018-04-03T08:09:18"/>
    <n v="825"/>
    <s v=" 서빙고동 주민센터 앞"/>
    <n v="14"/>
    <n v="19"/>
    <n v="4630"/>
    <x v="7"/>
    <x v="1"/>
    <n v="50"/>
    <n v="1"/>
    <d v="1899-12-30T00:50:01"/>
    <d v="2018-04-03T07:00:00"/>
    <n v="16.8"/>
    <d v="2018-04-03T07:00:00"/>
    <n v="16.8"/>
    <n v="0"/>
    <x v="0"/>
  </r>
  <r>
    <s v="SPB-10228"/>
    <d v="2018-04-03T07:52:34"/>
    <n v="362"/>
    <s v=" 청계8가 사거리"/>
    <n v="10"/>
    <d v="2018-04-03T08:03:45"/>
    <n v="387"/>
    <s v=" 훈련원공원주차장 앞"/>
    <n v="5"/>
    <n v="10"/>
    <n v="2310"/>
    <x v="7"/>
    <x v="1"/>
    <n v="52"/>
    <n v="34"/>
    <d v="1899-12-30T00:52:34"/>
    <d v="2018-04-03T07:00:00"/>
    <e v="#N/A"/>
    <d v="2018-04-03T07:00:00"/>
    <n v="16.8"/>
    <n v="0"/>
    <x v="0"/>
  </r>
  <r>
    <s v="SPB-11577"/>
    <d v="2018-04-03T07:54:46"/>
    <n v="136"/>
    <s v=" 대흥동 주민센터"/>
    <n v="1"/>
    <d v="2018-04-03T08:18:33"/>
    <n v="384"/>
    <s v=" 종로학원본원 "/>
    <n v="3"/>
    <n v="22"/>
    <n v="3050"/>
    <x v="7"/>
    <x v="1"/>
    <n v="54"/>
    <n v="46"/>
    <d v="1899-12-30T00:54:46"/>
    <d v="2018-04-03T07:00:00"/>
    <n v="16.8"/>
    <d v="2018-04-03T07:00:00"/>
    <n v="16.8"/>
    <n v="0"/>
    <x v="0"/>
  </r>
  <r>
    <s v="SPB-01392"/>
    <d v="2018-04-03T07:57:00"/>
    <n v="537"/>
    <s v=" 한양대후문역 부근"/>
    <n v="2"/>
    <d v="2018-04-03T08:20:50"/>
    <n v="383"/>
    <s v=" 신당역 12번 출구 뒤"/>
    <n v="5"/>
    <n v="23"/>
    <n v="3440"/>
    <x v="7"/>
    <x v="1"/>
    <n v="57"/>
    <n v="0"/>
    <d v="1899-12-30T00:57:00"/>
    <d v="2018-04-03T07:00:00"/>
    <e v="#N/A"/>
    <d v="2018-04-03T07:00:00"/>
    <n v="16.8"/>
    <n v="0"/>
    <x v="0"/>
  </r>
  <r>
    <s v="SPB-01957"/>
    <d v="2018-04-03T07:59:40"/>
    <n v="374"/>
    <s v=" 청구역 2번출구 앞"/>
    <n v="4"/>
    <d v="2018-04-03T09:12:09"/>
    <n v="374"/>
    <s v=" 청구역 2번출구 앞"/>
    <n v="1"/>
    <n v="72"/>
    <n v="2260"/>
    <x v="7"/>
    <x v="1"/>
    <n v="59"/>
    <n v="40"/>
    <d v="1899-12-30T00:59:40"/>
    <d v="2018-04-03T07:00:00"/>
    <n v="16.8"/>
    <d v="2018-04-03T07:00:00"/>
    <n v="16.8"/>
    <n v="0"/>
    <x v="0"/>
  </r>
  <r>
    <s v="SPB-00594"/>
    <d v="2018-04-03T08:01:42"/>
    <n v="237"/>
    <s v=" 보라매 두산위브 건너편"/>
    <n v="10"/>
    <d v="2018-04-03T08:07:07"/>
    <n v="252"/>
    <s v=" 보라매역4번출구"/>
    <n v="10"/>
    <n v="5"/>
    <n v="780"/>
    <x v="8"/>
    <x v="1"/>
    <n v="1"/>
    <n v="42"/>
    <d v="1899-12-30T00:01:42"/>
    <d v="2018-04-03T08:00:00"/>
    <n v="17.3"/>
    <d v="2018-04-03T08:00:00"/>
    <n v="17.3"/>
    <n v="0"/>
    <x v="0"/>
  </r>
  <r>
    <s v="SPB-01741"/>
    <d v="2018-04-03T08:03:55"/>
    <n v="155"/>
    <s v=" 가좌역1 번출구 뒤"/>
    <n v="2"/>
    <d v="2018-04-03T08:11:53"/>
    <n v="107"/>
    <s v=" 신한은행 서교동금융센터점 앞"/>
    <n v="5"/>
    <n v="7"/>
    <n v="1580"/>
    <x v="8"/>
    <x v="1"/>
    <n v="3"/>
    <n v="55"/>
    <d v="1899-12-30T00:03:55"/>
    <d v="2018-04-03T08:00:00"/>
    <e v="#N/A"/>
    <d v="2018-04-03T08:00:00"/>
    <n v="17.3"/>
    <n v="0"/>
    <x v="0"/>
  </r>
  <r>
    <s v="SPB-08006"/>
    <d v="2018-04-03T08:06:07"/>
    <n v="228"/>
    <s v=" 선유도역 3번출구 앞"/>
    <n v="6"/>
    <d v="2018-04-03T08:13:33"/>
    <n v="244"/>
    <s v=" 영등포삼환아파트 앞"/>
    <n v="5"/>
    <n v="7"/>
    <n v="1250"/>
    <x v="8"/>
    <x v="1"/>
    <n v="6"/>
    <n v="7"/>
    <d v="1899-12-30T00:06:07"/>
    <d v="2018-04-03T08:00:00"/>
    <e v="#N/A"/>
    <d v="2018-04-03T08:00:00"/>
    <n v="17.3"/>
    <n v="0"/>
    <x v="0"/>
  </r>
  <r>
    <s v="SPB-00774"/>
    <d v="2018-04-03T08:07:58"/>
    <n v="2140"/>
    <s v=" 신림1교 교차로"/>
    <n v="3"/>
    <d v="2018-04-03T08:22:51"/>
    <n v="2173"/>
    <s v=" 당곡사거리"/>
    <n v="9"/>
    <n v="14"/>
    <n v="2340"/>
    <x v="8"/>
    <x v="1"/>
    <n v="7"/>
    <n v="58"/>
    <d v="1899-12-30T00:07:58"/>
    <d v="2018-04-03T08:00:00"/>
    <n v="17.3"/>
    <d v="2018-04-03T08:00:00"/>
    <n v="17.3"/>
    <n v="0"/>
    <x v="0"/>
  </r>
  <r>
    <s v="SPB-09036"/>
    <d v="2018-04-03T08:09:20"/>
    <n v="2248"/>
    <s v=" 서초리슈빌S 글로벌 앞"/>
    <n v="8"/>
    <d v="2018-04-03T08:20:38"/>
    <n v="2276"/>
    <s v=" 영동1교 (양재천근린공원)"/>
    <n v="14"/>
    <n v="11"/>
    <n v="2680"/>
    <x v="8"/>
    <x v="1"/>
    <n v="9"/>
    <n v="20"/>
    <d v="1899-12-30T00:09:20"/>
    <d v="2018-04-03T08:00:00"/>
    <e v="#N/A"/>
    <d v="2018-04-03T08:00:00"/>
    <n v="17.3"/>
    <n v="0"/>
    <x v="0"/>
  </r>
  <r>
    <s v="SPB-07695"/>
    <d v="2018-04-03T08:11:14"/>
    <n v="178"/>
    <s v=" 증산3교 앞"/>
    <n v="5"/>
    <d v="2018-04-03T08:18:28"/>
    <n v="415"/>
    <s v=" DMC역 9번출구 앞"/>
    <n v="2"/>
    <n v="7"/>
    <n v="1300"/>
    <x v="8"/>
    <x v="1"/>
    <n v="11"/>
    <n v="14"/>
    <d v="1899-12-30T00:11:14"/>
    <d v="2018-04-03T08:00:00"/>
    <n v="17.3"/>
    <d v="2018-04-03T08:00:00"/>
    <n v="17.3"/>
    <n v="0"/>
    <x v="0"/>
  </r>
  <r>
    <s v="SPB-12635"/>
    <d v="2018-04-03T08:12:20"/>
    <n v="332"/>
    <s v=" 을지로2가 사거리 남측"/>
    <n v="5"/>
    <d v="2018-04-03T08:30:47"/>
    <n v="342"/>
    <s v=" 대학로 마로니에공원"/>
    <n v="8"/>
    <n v="17"/>
    <n v="2690"/>
    <x v="8"/>
    <x v="1"/>
    <n v="12"/>
    <n v="20"/>
    <d v="1899-12-30T00:12:20"/>
    <d v="2018-04-03T08:00:00"/>
    <e v="#N/A"/>
    <d v="2018-04-03T08:00:00"/>
    <n v="17.3"/>
    <n v="0"/>
    <x v="0"/>
  </r>
  <r>
    <s v="SPB-04829"/>
    <d v="2018-04-03T08:13:48"/>
    <n v="207"/>
    <s v=" 여의나루역 1번출구 앞"/>
    <n v="27"/>
    <d v="2018-04-03T08:19:11"/>
    <n v="222"/>
    <s v=" 시범아파트버스정류장 옆"/>
    <n v="12"/>
    <n v="4"/>
    <n v="1210"/>
    <x v="8"/>
    <x v="1"/>
    <n v="13"/>
    <n v="48"/>
    <d v="1899-12-30T00:13:48"/>
    <d v="2018-04-03T08:00:00"/>
    <n v="17.3"/>
    <d v="2018-04-03T08:00:00"/>
    <n v="17.3"/>
    <n v="0"/>
    <x v="0"/>
  </r>
  <r>
    <s v="SPB-09378"/>
    <d v="2018-04-03T08:15:32"/>
    <n v="1907"/>
    <s v=" 구일우성(아) 육교 밑"/>
    <n v="9"/>
    <d v="2018-04-03T08:24:43"/>
    <n v="1834"/>
    <s v=" 월드메르디앙 벤처센터 2차"/>
    <n v="3"/>
    <n v="8"/>
    <n v="1330"/>
    <x v="8"/>
    <x v="1"/>
    <n v="15"/>
    <n v="32"/>
    <d v="1899-12-30T00:15:32"/>
    <d v="2018-04-03T08:00:00"/>
    <n v="17.3"/>
    <d v="2018-04-03T08:00:00"/>
    <n v="17.3"/>
    <n v="0"/>
    <x v="0"/>
  </r>
  <r>
    <s v="SPB-07524"/>
    <d v="2018-04-03T08:17:38"/>
    <n v="1019"/>
    <s v=" 다성이즈빌아파트(호원대 대각선 맞은편)"/>
    <n v="5"/>
    <d v="2018-04-03T08:23:46"/>
    <n v="1013"/>
    <s v=" 강동구청역 1번 출입구"/>
    <n v="13"/>
    <n v="5"/>
    <n v="790"/>
    <x v="8"/>
    <x v="1"/>
    <n v="17"/>
    <n v="38"/>
    <d v="1899-12-30T00:17:38"/>
    <d v="2018-04-03T08:00:00"/>
    <e v="#N/A"/>
    <d v="2018-04-03T08:00:00"/>
    <n v="17.3"/>
    <n v="0"/>
    <x v="0"/>
  </r>
  <r>
    <s v="SPB-10913"/>
    <d v="2018-04-03T08:19:17"/>
    <n v="332"/>
    <s v=" 을지로2가 사거리 남측"/>
    <n v="5"/>
    <d v="2018-04-03T08:32:02"/>
    <n v="327"/>
    <s v=" 낙원상가 옆"/>
    <n v="8"/>
    <n v="12"/>
    <n v="890"/>
    <x v="8"/>
    <x v="1"/>
    <n v="19"/>
    <n v="17"/>
    <d v="1899-12-30T00:19:17"/>
    <d v="2018-04-03T08:00:00"/>
    <e v="#N/A"/>
    <d v="2018-04-03T08:00:00"/>
    <n v="17.3"/>
    <n v="0"/>
    <x v="0"/>
  </r>
  <r>
    <s v="SPB-11378"/>
    <d v="2018-04-03T08:20:56"/>
    <n v="3501"/>
    <s v=" 광진구청 앞"/>
    <n v="6"/>
    <d v="2018-04-03T08:55:41"/>
    <n v="2334"/>
    <s v="삼호@ 2동 ( 간선도로)"/>
    <n v="1"/>
    <n v="33"/>
    <n v="10090"/>
    <x v="8"/>
    <x v="1"/>
    <n v="20"/>
    <n v="56"/>
    <d v="1899-12-30T00:20:56"/>
    <d v="2018-04-03T08:00:00"/>
    <n v="17.3"/>
    <d v="2018-04-03T08:00:00"/>
    <n v="17.3"/>
    <n v="0"/>
    <x v="0"/>
  </r>
  <r>
    <s v="SPB-15508"/>
    <d v="2018-04-03T08:22:31"/>
    <n v="302"/>
    <s v=" 경복궁역 4번출구 뒤"/>
    <n v="9"/>
    <d v="2018-04-03T08:29:24"/>
    <n v="451"/>
    <s v=" 청와대앞길"/>
    <n v="2"/>
    <n v="6"/>
    <n v="1480"/>
    <x v="8"/>
    <x v="1"/>
    <n v="22"/>
    <n v="31"/>
    <d v="1899-12-30T00:22:31"/>
    <d v="2018-04-03T08:00:00"/>
    <e v="#N/A"/>
    <d v="2018-04-03T08:00:00"/>
    <n v="17.3"/>
    <n v="0"/>
    <x v="0"/>
  </r>
  <r>
    <s v="SPB-14112"/>
    <d v="2018-04-03T08:24:00"/>
    <n v="2141"/>
    <s v=" 미림여고입구 교차로"/>
    <n v="1"/>
    <d v="2018-04-03T08:42:59"/>
    <n v="2056"/>
    <s v=" 동작구민 체육센터"/>
    <n v="9"/>
    <n v="18"/>
    <n v="5360"/>
    <x v="8"/>
    <x v="1"/>
    <n v="24"/>
    <n v="0"/>
    <d v="1899-12-30T00:24:00"/>
    <d v="2018-04-03T08:00:00"/>
    <e v="#N/A"/>
    <d v="2018-04-03T08:00:00"/>
    <n v="17.3"/>
    <n v="0"/>
    <x v="0"/>
  </r>
  <r>
    <s v="SPB-16001"/>
    <d v="2018-04-03T08:25:30"/>
    <n v="2243"/>
    <s v="서울가정법원"/>
    <n v="12"/>
    <d v="2018-04-03T08:35:32"/>
    <n v="2251"/>
    <s v=" 더케이호텔 입구(양재2) "/>
    <n v="3"/>
    <n v="9"/>
    <n v="1950"/>
    <x v="8"/>
    <x v="1"/>
    <n v="25"/>
    <n v="30"/>
    <d v="1899-12-30T00:25:30"/>
    <d v="2018-04-03T08:00:00"/>
    <n v="17.3"/>
    <d v="2018-04-03T08:00:00"/>
    <n v="17.3"/>
    <n v="0"/>
    <x v="0"/>
  </r>
  <r>
    <s v="SPB-06536"/>
    <d v="2018-04-03T08:27:05"/>
    <n v="546"/>
    <s v=" 잠실대교북단 교차로"/>
    <n v="1"/>
    <d v="2018-04-03T08:43:07"/>
    <n v="563"/>
    <s v=" 성동세무서 건너편"/>
    <n v="2"/>
    <n v="15"/>
    <n v="3310"/>
    <x v="8"/>
    <x v="1"/>
    <n v="27"/>
    <n v="5"/>
    <d v="1899-12-30T00:27:05"/>
    <d v="2018-04-03T08:00:00"/>
    <e v="#N/A"/>
    <d v="2018-04-03T08:00:00"/>
    <n v="17.3"/>
    <n v="0"/>
    <x v="0"/>
  </r>
  <r>
    <s v="SPB-13514"/>
    <d v="2018-04-03T08:28:17"/>
    <n v="2202"/>
    <s v="청계산입구역 1번출구"/>
    <n v="15"/>
    <d v="2018-04-03T08:34:56"/>
    <n v="2206"/>
    <s v=" 언남초등학교 앞"/>
    <n v="19"/>
    <n v="6"/>
    <n v="1200"/>
    <x v="8"/>
    <x v="1"/>
    <n v="28"/>
    <n v="17"/>
    <d v="1899-12-30T00:28:17"/>
    <d v="2018-04-03T08:00:00"/>
    <n v="17.3"/>
    <d v="2018-04-03T08:00:00"/>
    <n v="17.3"/>
    <n v="0"/>
    <x v="0"/>
  </r>
  <r>
    <s v="SPB-14959"/>
    <d v="2018-04-03T08:29:47"/>
    <n v="548"/>
    <s v=" 자양나들목"/>
    <n v="6"/>
    <d v="2018-04-03T08:34:37"/>
    <n v="503"/>
    <s v=" 더샵스타시티 C동 앞"/>
    <n v="11"/>
    <n v="4"/>
    <n v="960"/>
    <x v="8"/>
    <x v="1"/>
    <n v="29"/>
    <n v="47"/>
    <d v="1899-12-30T00:29:47"/>
    <d v="2018-04-03T08:00:00"/>
    <e v="#N/A"/>
    <d v="2018-04-03T08:00:00"/>
    <n v="17.3"/>
    <n v="0"/>
    <x v="0"/>
  </r>
  <r>
    <s v="SPB-16148"/>
    <d v="2018-04-03T08:31:12"/>
    <n v="1420"/>
    <s v=" 신내어울공원 앞"/>
    <n v="11"/>
    <d v="2018-04-03T08:35:49"/>
    <n v="1435"/>
    <s v=" 능산삼거리"/>
    <n v="2"/>
    <n v="4"/>
    <n v="830"/>
    <x v="8"/>
    <x v="1"/>
    <n v="31"/>
    <n v="12"/>
    <d v="1899-12-30T00:31:12"/>
    <d v="2018-04-03T08:00:00"/>
    <n v="17.3"/>
    <d v="2018-04-03T08:00:00"/>
    <n v="17.3"/>
    <n v="0"/>
    <x v="0"/>
  </r>
  <r>
    <s v="SPB-11629"/>
    <d v="2018-04-03T08:32:53"/>
    <n v="581"/>
    <s v=" 용답초등학교"/>
    <n v="13"/>
    <d v="2018-04-03T08:46:53"/>
    <n v="627"/>
    <s v=" 장안동삼거리 교통섬"/>
    <n v="8"/>
    <n v="13"/>
    <n v="3430"/>
    <x v="8"/>
    <x v="1"/>
    <n v="32"/>
    <n v="53"/>
    <d v="1899-12-30T00:32:53"/>
    <d v="2018-04-03T08:00:00"/>
    <n v="17.3"/>
    <d v="2018-04-03T08:00:00"/>
    <n v="17.3"/>
    <n v="0"/>
    <x v="0"/>
  </r>
  <r>
    <s v="SPB-14934"/>
    <d v="2018-04-03T08:35:06"/>
    <n v="930"/>
    <s v=" 구 서부경찰서 건너편"/>
    <n v="4"/>
    <d v="2018-04-03T08:41:29"/>
    <n v="907"/>
    <s v=" CJ 드림시티"/>
    <n v="10"/>
    <n v="6"/>
    <n v="530"/>
    <x v="8"/>
    <x v="1"/>
    <n v="35"/>
    <n v="6"/>
    <d v="1899-12-30T00:35:06"/>
    <d v="2018-04-03T08:00:00"/>
    <n v="17.3"/>
    <d v="2018-04-03T08:00:00"/>
    <n v="17.3"/>
    <n v="0"/>
    <x v="0"/>
  </r>
  <r>
    <s v="SPB-03917"/>
    <d v="2018-04-03T08:36:39"/>
    <n v="244"/>
    <s v=" 영등포삼환아파트 앞"/>
    <n v="4"/>
    <d v="2018-04-03T08:59:05"/>
    <n v="226"/>
    <s v=" 샛강역 1번출구 앞"/>
    <n v="15"/>
    <n v="22"/>
    <n v="3680"/>
    <x v="8"/>
    <x v="1"/>
    <n v="36"/>
    <n v="39"/>
    <d v="1899-12-30T00:36:39"/>
    <d v="2018-04-03T08:00:00"/>
    <n v="17.3"/>
    <d v="2018-04-03T08:00:00"/>
    <n v="17.3"/>
    <n v="0"/>
    <x v="0"/>
  </r>
  <r>
    <s v="SPB-09256"/>
    <d v="2018-04-03T08:38:15"/>
    <n v="2148"/>
    <s v=" 낙성대역 3번출구 뒤"/>
    <n v="8"/>
    <d v="2018-04-03T08:47:11"/>
    <n v="2129"/>
    <s v=" 낙성대 과학전시관"/>
    <n v="8"/>
    <n v="8"/>
    <n v="1300"/>
    <x v="8"/>
    <x v="1"/>
    <n v="38"/>
    <n v="15"/>
    <d v="1899-12-30T00:38:15"/>
    <d v="2018-04-03T08:00:00"/>
    <e v="#N/A"/>
    <d v="2018-04-03T08:00:00"/>
    <n v="17.3"/>
    <n v="0"/>
    <x v="0"/>
  </r>
  <r>
    <s v="SPB-02008"/>
    <d v="2018-04-03T08:39:45"/>
    <n v="259"/>
    <s v=" 대방역6번출구"/>
    <n v="17"/>
    <d v="2018-04-03T08:49:16"/>
    <n v="217"/>
    <s v=" NH농협은행 앞"/>
    <n v="1"/>
    <n v="9"/>
    <n v="1370"/>
    <x v="8"/>
    <x v="1"/>
    <n v="39"/>
    <n v="45"/>
    <d v="1899-12-30T00:39:45"/>
    <d v="2018-04-03T08:00:00"/>
    <n v="17.3"/>
    <d v="2018-04-03T08:00:00"/>
    <n v="17.3"/>
    <n v="0"/>
    <x v="0"/>
  </r>
  <r>
    <s v="SPB-07830"/>
    <d v="2018-04-03T08:41:50"/>
    <n v="1206"/>
    <s v=" 9호선종합운동장역 9번출구"/>
    <n v="4"/>
    <d v="2018-04-03T08:44:48"/>
    <n v="1205"/>
    <s v=" 종합운동장역 4번출구"/>
    <n v="14"/>
    <n v="2"/>
    <n v="580"/>
    <x v="8"/>
    <x v="1"/>
    <n v="41"/>
    <n v="50"/>
    <d v="1899-12-30T00:41:50"/>
    <d v="2018-04-03T08:00:00"/>
    <e v="#N/A"/>
    <d v="2018-04-03T08:00:00"/>
    <n v="17.3"/>
    <n v="0"/>
    <x v="0"/>
  </r>
  <r>
    <s v="SPB-16034"/>
    <d v="2018-04-03T08:43:44"/>
    <n v="2350"/>
    <s v=" 래미안그레이튼102동앞"/>
    <n v="3"/>
    <d v="2018-04-03T08:50:10"/>
    <n v="2329"/>
    <s v=" 르네상스호텔사거리 역삼지하보도 2번출구"/>
    <n v="8"/>
    <n v="6"/>
    <n v="1050"/>
    <x v="8"/>
    <x v="1"/>
    <n v="43"/>
    <n v="44"/>
    <d v="1899-12-30T00:43:44"/>
    <d v="2018-04-03T08:00:00"/>
    <n v="17.3"/>
    <d v="2018-04-03T08:00:00"/>
    <n v="17.3"/>
    <n v="0"/>
    <x v="0"/>
  </r>
  <r>
    <s v="SPB-16054"/>
    <d v="2018-04-03T08:45:49"/>
    <n v="212"/>
    <s v=" 여의도역 1번출구 옆"/>
    <n v="29"/>
    <d v="2018-04-03T08:52:47"/>
    <n v="204"/>
    <s v=" 국회의사당역 5번출구 옆"/>
    <n v="1"/>
    <n v="6"/>
    <n v="1000"/>
    <x v="8"/>
    <x v="1"/>
    <n v="45"/>
    <n v="49"/>
    <d v="1899-12-30T00:45:49"/>
    <d v="2018-04-03T08:00:00"/>
    <e v="#N/A"/>
    <d v="2018-04-03T08:00:00"/>
    <n v="17.3"/>
    <n v="0"/>
    <x v="0"/>
  </r>
  <r>
    <s v="SPB-15496"/>
    <d v="2018-04-03T08:47:23"/>
    <n v="1231"/>
    <s v=" 잠실역 6번출구"/>
    <n v="8"/>
    <d v="2018-04-03T09:23:28"/>
    <n v="3511"/>
    <s v=" 응봉역 1번출구"/>
    <n v="10"/>
    <n v="35"/>
    <n v="9860"/>
    <x v="8"/>
    <x v="1"/>
    <n v="47"/>
    <n v="23"/>
    <d v="1899-12-30T00:47:23"/>
    <d v="2018-04-03T08:00:00"/>
    <e v="#N/A"/>
    <d v="2018-04-03T08:00:00"/>
    <n v="17.3"/>
    <n v="0"/>
    <x v="0"/>
  </r>
  <r>
    <s v="SPB-14119"/>
    <d v="2018-04-03T08:49:13"/>
    <n v="370"/>
    <s v=" 시청역(2호선) 9번출구 뒤"/>
    <n v="8"/>
    <d v="2018-04-03T08:53:55"/>
    <n v="311"/>
    <s v=" 서울광장 옆"/>
    <n v="34"/>
    <n v="4"/>
    <n v="610"/>
    <x v="8"/>
    <x v="1"/>
    <n v="49"/>
    <n v="13"/>
    <d v="1899-12-30T00:49:13"/>
    <d v="2018-04-03T08:00:00"/>
    <n v="17.3"/>
    <d v="2018-04-03T08:00:00"/>
    <n v="17.3"/>
    <n v="0"/>
    <x v="0"/>
  </r>
  <r>
    <s v="SPB-08239"/>
    <d v="2018-04-03T08:51:14"/>
    <n v="415"/>
    <s v=" DMC역 9번출구 앞"/>
    <n v="3"/>
    <d v="2018-04-03T08:57:04"/>
    <n v="409"/>
    <s v=" 누리꿈스퀘어 옆"/>
    <n v="1"/>
    <n v="5"/>
    <n v="880"/>
    <x v="8"/>
    <x v="1"/>
    <n v="51"/>
    <n v="14"/>
    <d v="1899-12-30T00:51:14"/>
    <d v="2018-04-03T08:00:00"/>
    <n v="17.3"/>
    <d v="2018-04-03T08:00:00"/>
    <n v="17.3"/>
    <n v="0"/>
    <x v="0"/>
  </r>
  <r>
    <s v="SPB-15452"/>
    <d v="2018-04-03T08:53:48"/>
    <n v="1204"/>
    <s v=" 거여역 3번출구"/>
    <n v="5"/>
    <d v="2018-04-03T09:02:13"/>
    <n v="1271"/>
    <s v=" 송파도서관"/>
    <n v="5"/>
    <n v="8"/>
    <n v="1370"/>
    <x v="8"/>
    <x v="1"/>
    <n v="53"/>
    <n v="48"/>
    <d v="1899-12-30T00:53:48"/>
    <d v="2018-04-03T08:00:00"/>
    <e v="#N/A"/>
    <d v="2018-04-03T08:00:00"/>
    <n v="17.3"/>
    <n v="0"/>
    <x v="0"/>
  </r>
  <r>
    <s v="SPB-05648"/>
    <d v="2018-04-03T08:57:01"/>
    <n v="179"/>
    <s v=" 가좌역 4번출구 앞"/>
    <n v="3"/>
    <d v="2018-04-03T10:17:53"/>
    <n v="104"/>
    <s v=" 합정역 1번출구 앞"/>
    <n v="3"/>
    <n v="80"/>
    <n v="3370"/>
    <x v="8"/>
    <x v="1"/>
    <n v="57"/>
    <n v="1"/>
    <d v="1899-12-30T00:57:01"/>
    <d v="2018-04-03T08:00:00"/>
    <n v="17.3"/>
    <d v="2018-04-03T08:00:00"/>
    <n v="17.3"/>
    <n v="0"/>
    <x v="0"/>
  </r>
  <r>
    <s v="SPB-05552"/>
    <d v="2018-04-03T09:00:30"/>
    <n v="1017"/>
    <s v=" 맥도날드(길동)"/>
    <n v="10"/>
    <d v="2018-04-03T09:05:41"/>
    <n v="1010"/>
    <s v=" 강동세무서"/>
    <n v="18"/>
    <n v="4"/>
    <n v="660"/>
    <x v="9"/>
    <x v="1"/>
    <n v="0"/>
    <n v="30"/>
    <d v="1899-12-30T00:00:30"/>
    <d v="2018-04-03T09:00:00"/>
    <n v="18.3"/>
    <d v="2018-04-03T09:00:00"/>
    <n v="18.3"/>
    <n v="0"/>
    <x v="0"/>
  </r>
  <r>
    <s v="SPB-03671"/>
    <d v="2018-04-03T09:04:40"/>
    <n v="3522"/>
    <s v=" 사근삼거리"/>
    <n v="1"/>
    <d v="2018-04-03T09:11:40"/>
    <n v="579"/>
    <s v=" 마장역 4번출구"/>
    <n v="3"/>
    <n v="6"/>
    <n v="1210"/>
    <x v="9"/>
    <x v="1"/>
    <n v="4"/>
    <n v="40"/>
    <d v="1899-12-30T00:04:40"/>
    <d v="2018-04-03T09:00:00"/>
    <n v="18.3"/>
    <d v="2018-04-03T09:00:00"/>
    <n v="18.3"/>
    <n v="0"/>
    <x v="0"/>
  </r>
  <r>
    <s v="SPB-04989"/>
    <d v="2018-04-03T09:08:42"/>
    <n v="2321"/>
    <s v=" 학여울역 사거리"/>
    <n v="10"/>
    <d v="2018-04-03T09:12:52"/>
    <n v="2323"/>
    <s v=" 주식회사 오뚜기 정문 앞"/>
    <n v="5"/>
    <n v="3"/>
    <n v="790"/>
    <x v="9"/>
    <x v="1"/>
    <n v="8"/>
    <n v="42"/>
    <d v="1899-12-30T00:08:42"/>
    <d v="2018-04-03T09:00:00"/>
    <n v="18.3"/>
    <d v="2018-04-03T09:00:00"/>
    <n v="18.3"/>
    <n v="0"/>
    <x v="0"/>
  </r>
  <r>
    <s v="SPB-09124"/>
    <d v="2018-04-03T09:12:22"/>
    <n v="1964"/>
    <s v=" 원메디타운 앞"/>
    <n v="1"/>
    <d v="2018-04-03T09:32:54"/>
    <n v="229"/>
    <s v=" 양평1 보행육교 앞"/>
    <n v="11"/>
    <n v="20"/>
    <n v="5100"/>
    <x v="9"/>
    <x v="1"/>
    <n v="12"/>
    <n v="22"/>
    <d v="1899-12-30T00:12:22"/>
    <d v="2018-04-03T09:00:00"/>
    <n v="18.3"/>
    <d v="2018-04-03T09:00:00"/>
    <n v="18.3"/>
    <n v="0"/>
    <x v="0"/>
  </r>
  <r>
    <s v="SPB-00852"/>
    <d v="2018-04-03T09:16:15"/>
    <n v="2327"/>
    <s v=" 뱅뱅사거리 랜드마크타워 앞"/>
    <n v="12"/>
    <d v="2018-04-03T09:43:33"/>
    <n v="2315"/>
    <s v=" 봉은사역 5번출구 옆"/>
    <n v="3"/>
    <n v="26"/>
    <n v="5710"/>
    <x v="9"/>
    <x v="1"/>
    <n v="16"/>
    <n v="15"/>
    <d v="1899-12-30T00:16:15"/>
    <d v="2018-04-03T09:00:00"/>
    <n v="18.3"/>
    <d v="2018-04-03T09:00:00"/>
    <n v="18.3"/>
    <n v="0"/>
    <x v="0"/>
  </r>
  <r>
    <s v="SPB-09066"/>
    <d v="2018-04-03T09:20:51"/>
    <n v="609"/>
    <s v=" 제기2교"/>
    <n v="13"/>
    <d v="2018-04-03T09:27:57"/>
    <n v="1308"/>
    <s v=" 안암로터리 버스정류장 앞"/>
    <n v="1"/>
    <n v="7"/>
    <n v="1110"/>
    <x v="9"/>
    <x v="1"/>
    <n v="20"/>
    <n v="51"/>
    <d v="1899-12-30T00:20:51"/>
    <d v="2018-04-03T09:00:00"/>
    <n v="18.3"/>
    <d v="2018-04-03T09:00:00"/>
    <n v="18.3"/>
    <n v="0"/>
    <x v="0"/>
  </r>
  <r>
    <s v="SPB-00190"/>
    <d v="2018-04-03T09:25:03"/>
    <n v="267"/>
    <s v=" 삼성화재 사옥 옆"/>
    <n v="8"/>
    <d v="2018-04-03T09:40:58"/>
    <n v="108"/>
    <s v=" 서교동 사거리"/>
    <n v="3"/>
    <n v="15"/>
    <n v="2850"/>
    <x v="9"/>
    <x v="1"/>
    <n v="25"/>
    <n v="3"/>
    <d v="1899-12-30T00:25:03"/>
    <d v="2018-04-03T09:00:00"/>
    <n v="18.3"/>
    <d v="2018-04-03T09:00:00"/>
    <n v="18.3"/>
    <n v="0"/>
    <x v="0"/>
  </r>
  <r>
    <s v="SPB-01129"/>
    <d v="2018-04-03T09:29:56"/>
    <n v="519"/>
    <s v=" 양지사거리"/>
    <n v="3"/>
    <d v="2018-04-03T09:35:44"/>
    <n v="613"/>
    <s v=" 신설동역 10번출구 앞"/>
    <n v="2"/>
    <n v="5"/>
    <n v="1380"/>
    <x v="9"/>
    <x v="1"/>
    <n v="29"/>
    <n v="56"/>
    <d v="1899-12-30T00:29:56"/>
    <d v="2018-04-03T09:00:00"/>
    <n v="18.3"/>
    <d v="2018-04-03T09:00:00"/>
    <n v="18.3"/>
    <n v="0"/>
    <x v="0"/>
  </r>
  <r>
    <s v="SPB-11441"/>
    <d v="2018-04-03T09:33:47"/>
    <n v="307"/>
    <s v=" 서울역사박물관 앞"/>
    <n v="2"/>
    <d v="2018-04-03T09:42:23"/>
    <n v="311"/>
    <s v=" 서울광장 옆"/>
    <n v="26"/>
    <n v="8"/>
    <n v="950"/>
    <x v="9"/>
    <x v="1"/>
    <n v="33"/>
    <n v="47"/>
    <d v="1899-12-30T00:33:47"/>
    <d v="2018-04-03T09:00:00"/>
    <n v="18.3"/>
    <d v="2018-04-03T09:00:00"/>
    <n v="18.3"/>
    <n v="0"/>
    <x v="0"/>
  </r>
  <r>
    <s v="SPB-09192"/>
    <d v="2018-04-03T09:38:00"/>
    <n v="1956"/>
    <s v=" 도야미리숯불갈비 앞"/>
    <n v="10"/>
    <d v="2018-04-03T10:19:29"/>
    <n v="202"/>
    <s v=" 국민일보 앞"/>
    <n v="15"/>
    <n v="41"/>
    <n v="12430"/>
    <x v="9"/>
    <x v="1"/>
    <n v="38"/>
    <n v="0"/>
    <d v="1899-12-30T00:38:00"/>
    <d v="2018-04-03T09:00:00"/>
    <n v="18.3"/>
    <d v="2018-04-03T09:00:00"/>
    <n v="18.3"/>
    <n v="0"/>
    <x v="0"/>
  </r>
  <r>
    <s v="SPB-10361"/>
    <d v="2018-04-03T09:41:37"/>
    <n v="1029"/>
    <s v=" 롯데 시네마"/>
    <n v="9"/>
    <d v="2018-04-03T09:44:50"/>
    <n v="1028"/>
    <s v=" 포레스 주상복합 빌딩"/>
    <n v="1"/>
    <n v="3"/>
    <n v="490"/>
    <x v="9"/>
    <x v="1"/>
    <n v="41"/>
    <n v="37"/>
    <d v="1899-12-30T00:41:37"/>
    <d v="2018-04-03T09:00:00"/>
    <n v="18.3"/>
    <d v="2018-04-03T09:00:00"/>
    <n v="18.3"/>
    <n v="0"/>
    <x v="0"/>
  </r>
  <r>
    <s v="SPB-13064"/>
    <d v="2018-04-03T09:45:13"/>
    <n v="2230"/>
    <s v="이수역 4번 출구"/>
    <n v="1"/>
    <d v="2018-04-03T10:56:02"/>
    <n v="2227"/>
    <s v="방배열린문화센터 앞"/>
    <n v="11"/>
    <n v="66"/>
    <n v="3670"/>
    <x v="9"/>
    <x v="1"/>
    <n v="45"/>
    <n v="13"/>
    <d v="1899-12-30T00:45:13"/>
    <d v="2018-04-03T09:00:00"/>
    <n v="18.3"/>
    <d v="2018-04-03T09:00:00"/>
    <n v="18.3"/>
    <n v="0"/>
    <x v="0"/>
  </r>
  <r>
    <s v="SPB-14862"/>
    <d v="2018-04-03T09:49:48"/>
    <n v="930"/>
    <s v=" 구 서부경찰서 건너편"/>
    <n v="6"/>
    <d v="2018-04-03T10:16:23"/>
    <n v="158"/>
    <s v=" 독립문 어린이 공원"/>
    <n v="4"/>
    <n v="26"/>
    <n v="5800"/>
    <x v="9"/>
    <x v="1"/>
    <n v="49"/>
    <n v="48"/>
    <d v="1899-12-30T00:49:48"/>
    <d v="2018-04-03T09:00:00"/>
    <n v="18.3"/>
    <d v="2018-04-03T09:00:00"/>
    <n v="18.3"/>
    <n v="0"/>
    <x v="0"/>
  </r>
  <r>
    <s v="SPB-02260"/>
    <d v="2018-04-03T09:53:27"/>
    <n v="214"/>
    <s v=" 금융감독원 앞"/>
    <n v="17"/>
    <d v="2018-04-03T09:57:49"/>
    <n v="210"/>
    <s v=" IFC몰"/>
    <n v="6"/>
    <n v="3"/>
    <n v="510"/>
    <x v="9"/>
    <x v="1"/>
    <n v="53"/>
    <n v="27"/>
    <d v="1899-12-30T00:53:27"/>
    <d v="2018-04-03T09:00:00"/>
    <n v="18.3"/>
    <d v="2018-04-03T09:00:00"/>
    <n v="18.3"/>
    <n v="0"/>
    <x v="0"/>
  </r>
  <r>
    <s v="SPB-12843"/>
    <d v="2018-04-03T09:57:28"/>
    <n v="168"/>
    <s v=" 남가좌동 사거리"/>
    <n v="18"/>
    <d v="2018-04-03T10:04:30"/>
    <n v="178"/>
    <s v=" 증산3교 앞"/>
    <n v="9"/>
    <n v="6"/>
    <n v="1240"/>
    <x v="9"/>
    <x v="1"/>
    <n v="57"/>
    <n v="28"/>
    <d v="1899-12-30T00:57:28"/>
    <d v="2018-04-03T09:00:00"/>
    <n v="18.3"/>
    <d v="2018-04-03T09:00:00"/>
    <n v="18.3"/>
    <n v="0"/>
    <x v="0"/>
  </r>
  <r>
    <s v="SPB-09280"/>
    <d v="2018-04-03T10:02:14"/>
    <n v="207"/>
    <s v=" 여의나루역 1번출구 앞"/>
    <n v="29"/>
    <d v="2018-04-03T10:07:25"/>
    <n v="222"/>
    <s v=" 시범아파트버스정류장 옆"/>
    <n v="9"/>
    <n v="4"/>
    <n v="1000"/>
    <x v="10"/>
    <x v="1"/>
    <n v="2"/>
    <n v="14"/>
    <d v="1899-12-30T00:02:14"/>
    <d v="2018-04-03T10:00:00"/>
    <e v="#N/A"/>
    <d v="2018-04-03T10:00:00"/>
    <n v="18.899999999999999"/>
    <n v="0"/>
    <x v="0"/>
  </r>
  <r>
    <s v="SPB-06498"/>
    <d v="2018-04-03T10:06:45"/>
    <n v="1110"/>
    <s v=" 공항중학교앞"/>
    <n v="10"/>
    <d v="2018-04-03T10:20:50"/>
    <n v="1149"/>
    <s v=" 신방화역환승주차장"/>
    <n v="9"/>
    <n v="13"/>
    <n v="2280"/>
    <x v="10"/>
    <x v="1"/>
    <n v="6"/>
    <n v="45"/>
    <d v="1899-12-30T00:06:45"/>
    <d v="2018-04-03T10:00:00"/>
    <e v="#N/A"/>
    <d v="2018-04-03T10:00:00"/>
    <n v="18.899999999999999"/>
    <n v="0"/>
    <x v="0"/>
  </r>
  <r>
    <s v="SPB-08225"/>
    <d v="2018-04-03T10:12:01"/>
    <n v="143"/>
    <s v=" 공덕역 2번출구"/>
    <n v="2"/>
    <d v="2018-04-03T10:18:45"/>
    <n v="125"/>
    <s v=" 서강대 남문 옆"/>
    <n v="8"/>
    <n v="5"/>
    <n v="930"/>
    <x v="10"/>
    <x v="1"/>
    <n v="12"/>
    <n v="1"/>
    <d v="1899-12-30T00:12:01"/>
    <d v="2018-04-03T10:00:00"/>
    <n v="18.899999999999999"/>
    <d v="2018-04-03T10:00:00"/>
    <n v="18.899999999999999"/>
    <n v="0"/>
    <x v="0"/>
  </r>
  <r>
    <s v="SPB-02952"/>
    <d v="2018-04-03T10:17:20"/>
    <n v="344"/>
    <s v=" 성균관대 E하우스 앞"/>
    <n v="8"/>
    <d v="2018-04-03T10:23:06"/>
    <n v="342"/>
    <s v=" 대학로 마로니에공원"/>
    <n v="6"/>
    <n v="5"/>
    <n v="970"/>
    <x v="10"/>
    <x v="1"/>
    <n v="17"/>
    <n v="20"/>
    <d v="1899-12-30T00:17:20"/>
    <d v="2018-04-03T10:00:00"/>
    <e v="#N/A"/>
    <d v="2018-04-03T10:00:00"/>
    <n v="18.899999999999999"/>
    <n v="0"/>
    <x v="0"/>
  </r>
  <r>
    <s v="SPB-03854"/>
    <d v="2018-04-03T10:23:30"/>
    <n v="158"/>
    <s v=" 독립문 어린이 공원"/>
    <n v="14"/>
    <d v="2018-04-03T10:30:15"/>
    <n v="198"/>
    <s v=" 충정2교"/>
    <n v="15"/>
    <n v="6"/>
    <n v="1310"/>
    <x v="10"/>
    <x v="1"/>
    <n v="23"/>
    <n v="30"/>
    <d v="1899-12-30T00:23:30"/>
    <d v="2018-04-03T10:00:00"/>
    <n v="18.899999999999999"/>
    <d v="2018-04-03T10:00:00"/>
    <n v="18.899999999999999"/>
    <n v="0"/>
    <x v="0"/>
  </r>
  <r>
    <s v="SPB-07965"/>
    <d v="2018-04-03T10:27:56"/>
    <n v="153"/>
    <s v=" 성산2교 사거리"/>
    <n v="12"/>
    <d v="2018-04-03T10:48:15"/>
    <n v="128"/>
    <s v=" 신촌역(2호선) 1번출구 옆"/>
    <n v="10"/>
    <n v="19"/>
    <n v="2660"/>
    <x v="10"/>
    <x v="1"/>
    <n v="27"/>
    <n v="56"/>
    <d v="1899-12-30T00:27:56"/>
    <d v="2018-04-03T10:00:00"/>
    <n v="18.899999999999999"/>
    <d v="2018-04-03T10:00:00"/>
    <n v="18.899999999999999"/>
    <n v="0"/>
    <x v="0"/>
  </r>
  <r>
    <s v="SPB-14255"/>
    <d v="2018-04-03T10:33:35"/>
    <n v="113"/>
    <s v=" 홍대입구역 2번출구 앞"/>
    <n v="22"/>
    <d v="2018-04-03T11:30:14"/>
    <n v="912"/>
    <s v=" 응암오거리"/>
    <n v="2"/>
    <n v="56"/>
    <n v="5270"/>
    <x v="10"/>
    <x v="1"/>
    <n v="33"/>
    <n v="35"/>
    <d v="1899-12-30T00:33:35"/>
    <d v="2018-04-03T10:00:00"/>
    <n v="18.899999999999999"/>
    <d v="2018-04-03T10:00:00"/>
    <n v="18.899999999999999"/>
    <n v="0"/>
    <x v="0"/>
  </r>
  <r>
    <s v="SPB-06508"/>
    <d v="2018-04-03T10:38:26"/>
    <n v="2102"/>
    <s v=" 봉림교 교통섬"/>
    <n v="11"/>
    <d v="2018-04-03T10:55:28"/>
    <n v="2112"/>
    <s v=" 서울대입구역 마에스트로"/>
    <n v="11"/>
    <n v="16"/>
    <n v="2360"/>
    <x v="10"/>
    <x v="1"/>
    <n v="38"/>
    <n v="26"/>
    <d v="1899-12-30T00:38:26"/>
    <d v="2018-04-03T10:00:00"/>
    <n v="18.899999999999999"/>
    <d v="2018-04-03T10:00:00"/>
    <n v="18.899999999999999"/>
    <n v="0"/>
    <x v="0"/>
  </r>
  <r>
    <s v="SPB-14057"/>
    <d v="2018-04-03T10:45:19"/>
    <n v="1501"/>
    <s v=" 미아역 3번,4번 출구 사이"/>
    <n v="4"/>
    <d v="2018-04-03T10:55:35"/>
    <n v="1531"/>
    <s v=" 미아사거리 1번 출구"/>
    <n v="7"/>
    <n v="9"/>
    <n v="1510"/>
    <x v="10"/>
    <x v="1"/>
    <n v="45"/>
    <n v="19"/>
    <d v="1899-12-30T00:45:19"/>
    <d v="2018-04-03T10:00:00"/>
    <n v="18.899999999999999"/>
    <d v="2018-04-03T10:00:00"/>
    <n v="18.899999999999999"/>
    <n v="0"/>
    <x v="0"/>
  </r>
  <r>
    <s v="SPB-04700"/>
    <d v="2018-04-03T10:50:18"/>
    <n v="151"/>
    <s v=" 망원1동주민센터"/>
    <n v="4"/>
    <d v="2018-04-03T11:24:30"/>
    <n v="116"/>
    <s v=" 일진아이윌아파트 옆"/>
    <n v="2"/>
    <n v="33"/>
    <n v="3090"/>
    <x v="10"/>
    <x v="1"/>
    <n v="50"/>
    <n v="18"/>
    <d v="1899-12-30T00:50:18"/>
    <d v="2018-04-03T10:00:00"/>
    <n v="18.899999999999999"/>
    <d v="2018-04-03T10:00:00"/>
    <n v="18.899999999999999"/>
    <n v="0"/>
    <x v="0"/>
  </r>
  <r>
    <s v="SPB-05454"/>
    <d v="2018-04-03T10:56:42"/>
    <n v="1222"/>
    <s v=" 잠실새내역 5번 출구 뒤"/>
    <n v="5"/>
    <d v="2018-04-03T11:14:52"/>
    <n v="1221"/>
    <s v=" 삼전사거리 포스코더샵"/>
    <n v="10"/>
    <n v="17"/>
    <n v="1180"/>
    <x v="10"/>
    <x v="1"/>
    <n v="56"/>
    <n v="42"/>
    <d v="1899-12-30T00:56:42"/>
    <d v="2018-04-03T10:00:00"/>
    <n v="18.899999999999999"/>
    <d v="2018-04-03T10:00:00"/>
    <n v="18.899999999999999"/>
    <n v="0"/>
    <x v="0"/>
  </r>
  <r>
    <s v="SPB-08384"/>
    <d v="2018-04-03T11:02:16"/>
    <n v="639"/>
    <s v=" 서울시립대 후문"/>
    <n v="1"/>
    <d v="2018-04-03T11:28:11"/>
    <n v="361"/>
    <s v=" 동묘앞역 1번출구 뒤"/>
    <n v="9"/>
    <n v="26"/>
    <n v="4600"/>
    <x v="11"/>
    <x v="1"/>
    <n v="2"/>
    <n v="16"/>
    <d v="1899-12-30T00:02:16"/>
    <d v="2018-04-03T11:00:00"/>
    <n v="19"/>
    <d v="2018-04-03T11:00:00"/>
    <n v="19"/>
    <n v="0"/>
    <x v="0"/>
  </r>
  <r>
    <s v="SPB-07771"/>
    <d v="2018-04-03T11:08:54"/>
    <n v="1528"/>
    <s v=" 삼각산동 주민센터"/>
    <n v="2"/>
    <d v="2018-04-03T11:18:20"/>
    <n v="1318"/>
    <s v=" 길음역 3번출구 뒤"/>
    <n v="1"/>
    <n v="8"/>
    <n v="1440"/>
    <x v="11"/>
    <x v="1"/>
    <n v="8"/>
    <n v="54"/>
    <d v="1899-12-30T00:08:54"/>
    <d v="2018-04-03T11:00:00"/>
    <n v="19"/>
    <d v="2018-04-03T11:00:00"/>
    <n v="19"/>
    <n v="0"/>
    <x v="0"/>
  </r>
  <r>
    <s v="SPB-14010"/>
    <d v="2018-04-03T11:14:12"/>
    <n v="1643"/>
    <s v=" 태릉입구역 8번출구"/>
    <n v="9"/>
    <d v="2018-04-03T11:29:29"/>
    <n v="1623"/>
    <s v=" 노원 구민회관"/>
    <n v="2"/>
    <n v="14"/>
    <n v="2680"/>
    <x v="11"/>
    <x v="1"/>
    <n v="14"/>
    <n v="12"/>
    <d v="1899-12-30T00:14:12"/>
    <d v="2018-04-03T11:00:00"/>
    <n v="19"/>
    <d v="2018-04-03T11:00:00"/>
    <n v="19"/>
    <n v="0"/>
    <x v="0"/>
  </r>
  <r>
    <s v="SPB-11926"/>
    <d v="2018-04-03T11:19:54"/>
    <n v="1218"/>
    <s v=" 방이역 4번출구"/>
    <n v="10"/>
    <d v="2018-04-03T11:39:55"/>
    <n v="1271"/>
    <s v=" 송파도서관"/>
    <n v="8"/>
    <n v="18"/>
    <n v="1750"/>
    <x v="11"/>
    <x v="1"/>
    <n v="19"/>
    <n v="54"/>
    <d v="1899-12-30T00:19:54"/>
    <d v="2018-04-03T11:00:00"/>
    <n v="19"/>
    <d v="2018-04-03T11:00:00"/>
    <n v="19"/>
    <n v="0"/>
    <x v="0"/>
  </r>
  <r>
    <s v="SPB-12388"/>
    <d v="2018-04-03T11:26:11"/>
    <n v="421"/>
    <s v=" 마포구청 앞"/>
    <n v="4"/>
    <d v="2018-04-03T11:31:20"/>
    <n v="154"/>
    <s v=" 마포구청역 "/>
    <n v="9"/>
    <n v="4"/>
    <n v="760"/>
    <x v="11"/>
    <x v="1"/>
    <n v="26"/>
    <n v="11"/>
    <d v="1899-12-30T00:26:11"/>
    <d v="2018-04-03T11:00:00"/>
    <e v="#N/A"/>
    <d v="2018-04-03T11:00:00"/>
    <n v="19"/>
    <n v="0"/>
    <x v="0"/>
  </r>
  <r>
    <s v="SPB-12874"/>
    <d v="2018-04-03T11:31:42"/>
    <n v="3513"/>
    <s v=" 상왕십리역 1번출구"/>
    <n v="6"/>
    <d v="2018-04-03T12:10:58"/>
    <n v="512"/>
    <s v=" 뚝섬역 1번 출구 옆"/>
    <n v="4"/>
    <n v="37"/>
    <n v="2900"/>
    <x v="11"/>
    <x v="1"/>
    <n v="31"/>
    <n v="42"/>
    <d v="1899-12-30T00:31:42"/>
    <d v="2018-04-03T11:00:00"/>
    <e v="#N/A"/>
    <d v="2018-04-03T11:00:00"/>
    <n v="19"/>
    <n v="0"/>
    <x v="0"/>
  </r>
  <r>
    <s v="SPB-05989"/>
    <d v="2018-04-03T11:36:36"/>
    <n v="113"/>
    <s v=" 홍대입구역 2번출구 앞"/>
    <n v="14"/>
    <d v="2018-04-03T11:40:01"/>
    <n v="107"/>
    <s v=" 신한은행 서교동금융센터점 앞"/>
    <n v="5"/>
    <n v="3"/>
    <n v="660"/>
    <x v="11"/>
    <x v="1"/>
    <n v="36"/>
    <n v="36"/>
    <d v="1899-12-30T00:36:36"/>
    <d v="2018-04-03T11:00:00"/>
    <n v="19"/>
    <d v="2018-04-03T11:00:00"/>
    <n v="19"/>
    <n v="0"/>
    <x v="0"/>
  </r>
  <r>
    <s v="SPB-14472"/>
    <d v="2018-04-03T11:40:33"/>
    <n v="1308"/>
    <s v=" 안암로터리 버스정류장 앞"/>
    <n v="2"/>
    <d v="2018-04-03T12:21:30"/>
    <n v="1308"/>
    <s v=" 안암로터리 버스정류장 앞"/>
    <n v="4"/>
    <n v="40"/>
    <n v="1340"/>
    <x v="11"/>
    <x v="1"/>
    <n v="40"/>
    <n v="33"/>
    <d v="1899-12-30T00:40:33"/>
    <d v="2018-04-03T11:00:00"/>
    <n v="19"/>
    <d v="2018-04-03T11:00:00"/>
    <n v="19"/>
    <n v="0"/>
    <x v="0"/>
  </r>
  <r>
    <s v="SPB-11571"/>
    <d v="2018-04-03T11:43:59"/>
    <n v="1209"/>
    <s v=" 잠실나루역 (2번 출구 쪽)"/>
    <n v="13"/>
    <d v="2018-04-03T12:23:45"/>
    <n v="501"/>
    <s v=" 광진구의회 앞"/>
    <n v="1"/>
    <n v="38"/>
    <n v="4820"/>
    <x v="11"/>
    <x v="1"/>
    <n v="43"/>
    <n v="59"/>
    <d v="1899-12-30T00:43:59"/>
    <d v="2018-04-03T11:00:00"/>
    <e v="#N/A"/>
    <d v="2018-04-03T11:00:00"/>
    <n v="19"/>
    <n v="0"/>
    <x v="0"/>
  </r>
  <r>
    <s v="SPB-15040"/>
    <d v="2018-04-03T11:48:09"/>
    <n v="3505"/>
    <s v=" 신양초교앞 교차로"/>
    <n v="1"/>
    <d v="2018-04-03T12:01:06"/>
    <n v="513"/>
    <s v=" 뚝섬역 5번 출구 정류소 옆"/>
    <n v="8"/>
    <n v="12"/>
    <n v="2600"/>
    <x v="11"/>
    <x v="1"/>
    <n v="48"/>
    <n v="9"/>
    <d v="1899-12-30T00:48:09"/>
    <d v="2018-04-03T11:00:00"/>
    <e v="#N/A"/>
    <d v="2018-04-03T11:00:00"/>
    <n v="19"/>
    <n v="0"/>
    <x v="0"/>
  </r>
  <r>
    <s v="SPB-11876"/>
    <d v="2018-04-03T11:53:11"/>
    <n v="633"/>
    <s v=" 청량리 기업은행 앞"/>
    <n v="7"/>
    <d v="2018-04-03T12:18:19"/>
    <n v="3522"/>
    <s v=" 사근삼거리"/>
    <n v="7"/>
    <n v="23"/>
    <n v="2550"/>
    <x v="11"/>
    <x v="1"/>
    <n v="53"/>
    <n v="11"/>
    <d v="1899-12-30T00:53:11"/>
    <d v="2018-04-03T11:00:00"/>
    <n v="19"/>
    <d v="2018-04-03T11:00:00"/>
    <n v="19"/>
    <n v="0"/>
    <x v="0"/>
  </r>
  <r>
    <s v="SPB-02811"/>
    <d v="2018-04-03T11:56:46"/>
    <n v="412"/>
    <s v=" DMC산학협력연구센터 앞"/>
    <n v="20"/>
    <d v="2018-04-03T12:10:16"/>
    <n v="419"/>
    <s v=" 홈플러스 앞"/>
    <n v="11"/>
    <n v="13"/>
    <n v="2160"/>
    <x v="11"/>
    <x v="1"/>
    <n v="56"/>
    <n v="46"/>
    <d v="1899-12-30T00:56:46"/>
    <d v="2018-04-03T11:00:00"/>
    <n v="19"/>
    <d v="2018-04-03T11:00:00"/>
    <n v="19"/>
    <n v="0"/>
    <x v="0"/>
  </r>
  <r>
    <s v="SPB-12786"/>
    <d v="2018-04-03T12:01:15"/>
    <n v="118"/>
    <s v=" 광흥창역 2번출구 앞"/>
    <n v="5"/>
    <d v="2018-04-03T13:00:23"/>
    <n v="119"/>
    <s v=" 서강나루 공원"/>
    <n v="10"/>
    <n v="54"/>
    <n v="910"/>
    <x v="12"/>
    <x v="1"/>
    <n v="1"/>
    <n v="15"/>
    <d v="1899-12-30T00:01:15"/>
    <d v="2018-04-03T12:00:00"/>
    <n v="19.600000000000001"/>
    <d v="2018-04-03T12:00:00"/>
    <n v="19.600000000000001"/>
    <n v="0"/>
    <x v="0"/>
  </r>
  <r>
    <s v="SPB-05318"/>
    <d v="2018-04-03T12:04:47"/>
    <n v="220"/>
    <s v=" 미성아파트 A동 앞"/>
    <n v="27"/>
    <d v="2018-04-03T12:48:34"/>
    <n v="216"/>
    <s v=" 삼부아파트1동 앞"/>
    <n v="8"/>
    <n v="43"/>
    <n v="9440"/>
    <x v="12"/>
    <x v="1"/>
    <n v="4"/>
    <n v="47"/>
    <d v="1899-12-30T00:04:47"/>
    <d v="2018-04-03T12:00:00"/>
    <n v="19.600000000000001"/>
    <d v="2018-04-03T12:00:00"/>
    <n v="19.600000000000001"/>
    <n v="0"/>
    <x v="0"/>
  </r>
  <r>
    <s v="SPB-03523"/>
    <d v="2018-04-03T12:07:53"/>
    <n v="210"/>
    <s v=" IFC몰"/>
    <n v="8"/>
    <d v="2018-04-03T12:47:38"/>
    <n v="210"/>
    <s v=" IFC몰"/>
    <n v="9"/>
    <n v="39"/>
    <n v="2480"/>
    <x v="12"/>
    <x v="1"/>
    <n v="7"/>
    <n v="53"/>
    <d v="1899-12-30T00:07:53"/>
    <d v="2018-04-03T12:00:00"/>
    <n v="19.600000000000001"/>
    <d v="2018-04-03T12:00:00"/>
    <n v="19.600000000000001"/>
    <n v="0"/>
    <x v="0"/>
  </r>
  <r>
    <s v="SPB-15251"/>
    <d v="2018-04-03T12:11:28"/>
    <n v="144"/>
    <s v=" 공덕역 8번출구"/>
    <n v="7"/>
    <d v="2018-04-03T12:50:24"/>
    <n v="146"/>
    <s v=" 마포역 1번출구 뒤"/>
    <n v="9"/>
    <n v="38"/>
    <n v="6340"/>
    <x v="12"/>
    <x v="1"/>
    <n v="11"/>
    <n v="28"/>
    <d v="1899-12-30T00:11:28"/>
    <d v="2018-04-03T12:00:00"/>
    <n v="19.600000000000001"/>
    <d v="2018-04-03T12:00:00"/>
    <n v="19.600000000000001"/>
    <n v="0"/>
    <x v="0"/>
  </r>
  <r>
    <s v="SPB-12821"/>
    <d v="2018-04-03T12:15:37"/>
    <n v="2256"/>
    <s v="양재동 꽃시장 입구"/>
    <n v="9"/>
    <d v="2018-04-03T12:46:53"/>
    <n v="2256"/>
    <s v="양재동 꽃시장 입구"/>
    <n v="4"/>
    <n v="30"/>
    <n v="1540"/>
    <x v="12"/>
    <x v="1"/>
    <n v="15"/>
    <n v="37"/>
    <d v="1899-12-30T00:15:37"/>
    <d v="2018-04-03T12:00:00"/>
    <n v="19.600000000000001"/>
    <d v="2018-04-03T12:00:00"/>
    <n v="19.600000000000001"/>
    <n v="0"/>
    <x v="0"/>
  </r>
  <r>
    <s v="SPB-14444"/>
    <d v="2018-04-03T12:18:40"/>
    <n v="303"/>
    <s v=" 광화문역 1번출구 앞"/>
    <n v="5"/>
    <d v="2018-04-03T12:49:55"/>
    <n v="302"/>
    <s v=" 경복궁역 4번출구 뒤"/>
    <n v="2"/>
    <n v="30"/>
    <n v="3300"/>
    <x v="12"/>
    <x v="1"/>
    <n v="18"/>
    <n v="40"/>
    <d v="1899-12-30T00:18:40"/>
    <d v="2018-04-03T12:00:00"/>
    <n v="19.600000000000001"/>
    <d v="2018-04-03T12:00:00"/>
    <n v="19.600000000000001"/>
    <n v="0"/>
    <x v="0"/>
  </r>
  <r>
    <s v="SPB-15386"/>
    <d v="2018-04-03T12:22:37"/>
    <n v="338"/>
    <s v=" 세운스퀘어 앞"/>
    <n v="18"/>
    <d v="2018-04-03T13:10:06"/>
    <n v="634"/>
    <s v=" 외국어대 정문 앞"/>
    <n v="17"/>
    <n v="47"/>
    <n v="8030"/>
    <x v="12"/>
    <x v="1"/>
    <n v="22"/>
    <n v="37"/>
    <d v="1899-12-30T00:22:37"/>
    <d v="2018-04-03T12:00:00"/>
    <n v="19.600000000000001"/>
    <d v="2018-04-03T12:00:00"/>
    <n v="19.600000000000001"/>
    <n v="0"/>
    <x v="0"/>
  </r>
  <r>
    <s v="SPB-01693"/>
    <d v="2018-04-03T12:26:16"/>
    <n v="2013"/>
    <s v=" 장승배기역 5번출구"/>
    <n v="28"/>
    <d v="2018-04-03T12:31:48"/>
    <n v="2050"/>
    <s v=" 노량진역 5번출구"/>
    <n v="10"/>
    <n v="5"/>
    <n v="890"/>
    <x v="12"/>
    <x v="1"/>
    <n v="26"/>
    <n v="16"/>
    <d v="1899-12-30T00:26:16"/>
    <d v="2018-04-03T12:00:00"/>
    <n v="19.600000000000001"/>
    <d v="2018-04-03T12:00:00"/>
    <n v="19.600000000000001"/>
    <n v="0"/>
    <x v="0"/>
  </r>
  <r>
    <s v="SPB-13422"/>
    <d v="2018-04-03T12:29:26"/>
    <n v="1247"/>
    <s v=" 문정 법조단지11"/>
    <n v="10"/>
    <d v="2018-04-03T12:42:58"/>
    <n v="1257"/>
    <s v=" 가락시장역 롯데마트앞"/>
    <n v="7"/>
    <n v="13"/>
    <n v="1810"/>
    <x v="12"/>
    <x v="1"/>
    <n v="29"/>
    <n v="26"/>
    <d v="1899-12-30T00:29:26"/>
    <d v="2018-04-03T12:00:00"/>
    <n v="19.600000000000001"/>
    <d v="2018-04-03T12:00:00"/>
    <n v="19.600000000000001"/>
    <n v="0"/>
    <x v="0"/>
  </r>
  <r>
    <s v="SPB-15648"/>
    <d v="2018-04-03T12:32:31"/>
    <n v="412"/>
    <s v=" DMC산학협력연구센터 앞"/>
    <n v="7"/>
    <d v="2018-04-03T12:41:19"/>
    <n v="405"/>
    <s v=" DMC빌 앞"/>
    <n v="6"/>
    <n v="8"/>
    <n v="1210"/>
    <x v="12"/>
    <x v="1"/>
    <n v="32"/>
    <n v="31"/>
    <d v="1899-12-30T00:32:31"/>
    <d v="2018-04-03T12:00:00"/>
    <n v="19.600000000000001"/>
    <d v="2018-04-03T12:00:00"/>
    <n v="19.600000000000001"/>
    <n v="0"/>
    <x v="0"/>
  </r>
  <r>
    <s v="SPB-13595"/>
    <d v="2018-04-03T12:35:37"/>
    <n v="405"/>
    <s v=" DMC빌 앞"/>
    <n v="5"/>
    <d v="2018-04-03T12:45:50"/>
    <n v="415"/>
    <s v=" DMC역 9번출구 앞"/>
    <n v="8"/>
    <n v="9"/>
    <n v="1420"/>
    <x v="12"/>
    <x v="1"/>
    <n v="35"/>
    <n v="37"/>
    <d v="1899-12-30T00:35:37"/>
    <d v="2018-04-03T12:00:00"/>
    <n v="19.600000000000001"/>
    <d v="2018-04-03T12:00:00"/>
    <n v="19.600000000000001"/>
    <n v="0"/>
    <x v="0"/>
  </r>
  <r>
    <s v="SPB-15185"/>
    <d v="2018-04-03T12:39:14"/>
    <n v="568"/>
    <s v=" 청계8가사거리 부근"/>
    <n v="3"/>
    <d v="2018-04-03T13:15:00"/>
    <n v="362"/>
    <s v=" 청계8가 사거리"/>
    <n v="3"/>
    <n v="35"/>
    <n v="1530"/>
    <x v="12"/>
    <x v="1"/>
    <n v="39"/>
    <n v="14"/>
    <d v="1899-12-30T00:39:14"/>
    <d v="2018-04-03T12:00:00"/>
    <n v="19.600000000000001"/>
    <d v="2018-04-03T12:00:00"/>
    <n v="19.600000000000001"/>
    <n v="0"/>
    <x v="0"/>
  </r>
  <r>
    <s v="SPB-00181"/>
    <d v="2018-04-03T12:43:18"/>
    <n v="163"/>
    <s v=" 명지전문대학교 정문 앞"/>
    <n v="1"/>
    <d v="2018-04-03T13:12:57"/>
    <n v="922"/>
    <s v=" 연신내역 4번출구"/>
    <n v="4"/>
    <n v="29"/>
    <n v="5670"/>
    <x v="12"/>
    <x v="1"/>
    <n v="43"/>
    <n v="18"/>
    <d v="1899-12-30T00:43:18"/>
    <d v="2018-04-03T12:00:00"/>
    <n v="19.600000000000001"/>
    <d v="2018-04-03T12:00:00"/>
    <n v="19.600000000000001"/>
    <n v="0"/>
    <x v="0"/>
  </r>
  <r>
    <s v="SPB-15854"/>
    <d v="2018-04-03T12:47:18"/>
    <n v="504"/>
    <s v=" 신자초교입구교차로"/>
    <n v="5"/>
    <d v="2018-04-03T12:56:26"/>
    <n v="3501"/>
    <s v=" 광진구청 앞"/>
    <n v="9"/>
    <n v="8"/>
    <n v="1340"/>
    <x v="12"/>
    <x v="1"/>
    <n v="47"/>
    <n v="18"/>
    <d v="1899-12-30T00:47:18"/>
    <d v="2018-04-03T12:00:00"/>
    <n v="19.600000000000001"/>
    <d v="2018-04-03T12:00:00"/>
    <n v="19.600000000000001"/>
    <n v="0"/>
    <x v="0"/>
  </r>
  <r>
    <s v="SPB-01514"/>
    <d v="2018-04-03T12:50:48"/>
    <n v="815"/>
    <s v=" LIG강촌아파트 103동앞"/>
    <n v="18"/>
    <d v="2018-04-03T13:22:40"/>
    <n v="129"/>
    <s v=" 신촌역(2호선) 6번출구 옆"/>
    <n v="9"/>
    <n v="31"/>
    <n v="8260"/>
    <x v="12"/>
    <x v="1"/>
    <n v="50"/>
    <n v="48"/>
    <d v="1899-12-30T00:50:48"/>
    <d v="2018-04-03T12:00:00"/>
    <n v="19.600000000000001"/>
    <d v="2018-04-03T12:00:00"/>
    <n v="19.600000000000001"/>
    <n v="0"/>
    <x v="0"/>
  </r>
  <r>
    <s v="SPB-06583"/>
    <d v="2018-04-03T12:55:27"/>
    <n v="1608"/>
    <s v=" 공릉역 1번 출구 앞"/>
    <n v="8"/>
    <d v="2018-04-03T13:07:33"/>
    <n v="1623"/>
    <s v=" 노원 구민회관"/>
    <n v="7"/>
    <n v="11"/>
    <n v="1610"/>
    <x v="12"/>
    <x v="1"/>
    <n v="55"/>
    <n v="27"/>
    <d v="1899-12-30T00:55:27"/>
    <d v="2018-04-03T12:00:00"/>
    <n v="19.600000000000001"/>
    <d v="2018-04-03T12:00:00"/>
    <n v="19.600000000000001"/>
    <n v="0"/>
    <x v="0"/>
  </r>
  <r>
    <s v="SPB-05595"/>
    <d v="2018-04-03T13:00:14"/>
    <n v="546"/>
    <s v=" 잠실대교북단 교차로"/>
    <n v="3"/>
    <d v="2018-04-03T13:21:46"/>
    <n v="546"/>
    <s v=" 잠실대교북단 교차로"/>
    <n v="3"/>
    <n v="21"/>
    <n v="1420"/>
    <x v="13"/>
    <x v="1"/>
    <n v="0"/>
    <n v="14"/>
    <d v="1899-12-30T00:00:14"/>
    <d v="2018-04-03T13:00:00"/>
    <n v="20.100000000000001"/>
    <d v="2018-04-03T13:00:00"/>
    <n v="20.100000000000001"/>
    <n v="0"/>
    <x v="0"/>
  </r>
  <r>
    <s v="SPB-05116"/>
    <d v="2018-04-03T13:03:23"/>
    <n v="2302"/>
    <s v=" 교보타워 버스정류장(신논현역 3번출구 후면)"/>
    <n v="10"/>
    <d v="2018-04-03T13:40:16"/>
    <n v="2303"/>
    <s v=" 논현역 7번출구"/>
    <n v="9"/>
    <n v="36"/>
    <n v="820"/>
    <x v="13"/>
    <x v="1"/>
    <n v="3"/>
    <n v="23"/>
    <d v="1899-12-30T00:03:23"/>
    <d v="2018-04-03T13:00:00"/>
    <n v="20.100000000000001"/>
    <d v="2018-04-03T13:00:00"/>
    <n v="20.100000000000001"/>
    <n v="0"/>
    <x v="0"/>
  </r>
  <r>
    <s v="SPB-04770"/>
    <d v="2018-04-03T13:06:38"/>
    <n v="1221"/>
    <s v=" 삼전사거리 포스코더샵"/>
    <n v="7"/>
    <d v="2018-04-03T13:22:23"/>
    <n v="2324"/>
    <s v=" 천주교 대치 2동 교회 옆"/>
    <n v="7"/>
    <n v="15"/>
    <n v="2530"/>
    <x v="13"/>
    <x v="1"/>
    <n v="6"/>
    <n v="38"/>
    <d v="1899-12-30T00:06:38"/>
    <d v="2018-04-03T13:00:00"/>
    <n v="20.100000000000001"/>
    <d v="2018-04-03T13:00:00"/>
    <n v="20.100000000000001"/>
    <n v="0"/>
    <x v="0"/>
  </r>
  <r>
    <s v="SPB-14862"/>
    <d v="2018-04-03T13:11:23"/>
    <n v="816"/>
    <s v=" 신용산역 6번출구 앞"/>
    <n v="10"/>
    <d v="2018-04-03T13:53:26"/>
    <n v="324"/>
    <s v=" 신세계백화점 본점 앞"/>
    <n v="1"/>
    <n v="41"/>
    <n v="4640"/>
    <x v="13"/>
    <x v="1"/>
    <n v="11"/>
    <n v="23"/>
    <d v="1899-12-30T00:11:23"/>
    <d v="2018-04-03T13:00:00"/>
    <n v="20.100000000000001"/>
    <d v="2018-04-03T13:00:00"/>
    <n v="20.100000000000001"/>
    <n v="0"/>
    <x v="0"/>
  </r>
  <r>
    <s v="SPB-06274"/>
    <d v="2018-04-03T13:15:36"/>
    <n v="207"/>
    <s v=" 여의나루역 1번출구 앞"/>
    <n v="40"/>
    <d v="2018-04-03T14:00:10"/>
    <n v="207"/>
    <s v=" 여의나루역 1번출구 앞"/>
    <n v="38"/>
    <n v="44"/>
    <n v="9150"/>
    <x v="13"/>
    <x v="1"/>
    <n v="15"/>
    <n v="36"/>
    <d v="1899-12-30T00:15:36"/>
    <d v="2018-04-03T13:00:00"/>
    <n v="20.100000000000001"/>
    <d v="2018-04-03T13:00:00"/>
    <n v="20.100000000000001"/>
    <n v="0"/>
    <x v="0"/>
  </r>
  <r>
    <s v="SPB-14104"/>
    <d v="2018-04-03T13:18:48"/>
    <n v="590"/>
    <s v=" 건국대학교 (입학정보관)"/>
    <n v="10"/>
    <d v="2018-04-03T13:27:21"/>
    <n v="571"/>
    <s v=" 어린이대공원역6번출구"/>
    <n v="1"/>
    <n v="8"/>
    <n v="1480"/>
    <x v="13"/>
    <x v="1"/>
    <n v="18"/>
    <n v="48"/>
    <d v="1899-12-30T00:18:48"/>
    <d v="2018-04-03T13:00:00"/>
    <n v="20.100000000000001"/>
    <d v="2018-04-03T13:00:00"/>
    <n v="20.100000000000001"/>
    <n v="0"/>
    <x v="0"/>
  </r>
  <r>
    <s v="SPB-03728"/>
    <d v="2018-04-03T13:22:26"/>
    <n v="338"/>
    <s v=" 세운스퀘어 앞"/>
    <n v="4"/>
    <d v="2018-04-03T13:27:43"/>
    <n v="345"/>
    <s v=" 서울보증보험본사 앞"/>
    <n v="2"/>
    <n v="4"/>
    <n v="750"/>
    <x v="13"/>
    <x v="1"/>
    <n v="22"/>
    <n v="26"/>
    <d v="1899-12-30T00:22:26"/>
    <d v="2018-04-03T13:00:00"/>
    <e v="#N/A"/>
    <d v="2018-04-03T13:00:00"/>
    <n v="20.100000000000001"/>
    <n v="0"/>
    <x v="0"/>
  </r>
  <r>
    <s v="SPB-11670"/>
    <d v="2018-04-03T13:26:32"/>
    <n v="305"/>
    <s v=" 종로구청 옆"/>
    <n v="3"/>
    <d v="2018-04-03T14:02:50"/>
    <n v="385"/>
    <s v=" 종각역 5번출구"/>
    <n v="3"/>
    <n v="36"/>
    <n v="0"/>
    <x v="13"/>
    <x v="1"/>
    <n v="26"/>
    <n v="32"/>
    <d v="1899-12-30T00:26:32"/>
    <d v="2018-04-03T13:00:00"/>
    <n v="20.100000000000001"/>
    <d v="2018-04-03T13:00:00"/>
    <n v="20.100000000000001"/>
    <n v="0"/>
    <x v="0"/>
  </r>
  <r>
    <s v="SPB-13365"/>
    <d v="2018-04-03T13:30:16"/>
    <n v="381"/>
    <s v=" 장충체육관"/>
    <n v="7"/>
    <d v="2018-04-03T13:44:32"/>
    <n v="375"/>
    <s v=" 다산 어린이공원"/>
    <n v="8"/>
    <n v="13"/>
    <n v="1660"/>
    <x v="13"/>
    <x v="1"/>
    <n v="30"/>
    <n v="16"/>
    <d v="1899-12-30T00:30:16"/>
    <d v="2018-04-03T13:00:00"/>
    <n v="20.100000000000001"/>
    <d v="2018-04-03T13:00:00"/>
    <n v="20.100000000000001"/>
    <n v="0"/>
    <x v="0"/>
  </r>
  <r>
    <s v="SPB-11487"/>
    <d v="2018-04-03T13:34:06"/>
    <n v="247"/>
    <s v=" 당산역 10번출구 앞"/>
    <n v="6"/>
    <d v="2018-04-03T14:24:18"/>
    <n v="245"/>
    <s v=" 삼성생명 당산사옥 앞"/>
    <n v="9"/>
    <n v="48"/>
    <n v="5630"/>
    <x v="13"/>
    <x v="1"/>
    <n v="34"/>
    <n v="6"/>
    <d v="1899-12-30T00:34:06"/>
    <d v="2018-04-03T13:00:00"/>
    <e v="#N/A"/>
    <d v="2018-04-03T13:00:00"/>
    <n v="20.100000000000001"/>
    <n v="0"/>
    <x v="0"/>
  </r>
  <r>
    <s v="SPB-14141"/>
    <d v="2018-04-03T13:38:13"/>
    <n v="155"/>
    <s v=" 가좌역1 번출구 뒤"/>
    <n v="8"/>
    <d v="2018-04-03T14:22:02"/>
    <n v="175"/>
    <s v=" 홍연2교옆"/>
    <n v="20"/>
    <n v="43"/>
    <n v="2910"/>
    <x v="13"/>
    <x v="1"/>
    <n v="38"/>
    <n v="13"/>
    <d v="1899-12-30T00:38:13"/>
    <d v="2018-04-03T13:00:00"/>
    <e v="#N/A"/>
    <d v="2018-04-03T13:00:00"/>
    <n v="20.100000000000001"/>
    <n v="0"/>
    <x v="0"/>
  </r>
  <r>
    <s v="SPB-15379"/>
    <d v="2018-04-03T13:41:51"/>
    <n v="307"/>
    <s v=" 서울역사박물관 앞"/>
    <n v="2"/>
    <d v="2018-04-03T13:56:16"/>
    <n v="348"/>
    <s v=" 독립문역 사거리"/>
    <n v="13"/>
    <n v="14"/>
    <n v="1760"/>
    <x v="13"/>
    <x v="1"/>
    <n v="41"/>
    <n v="51"/>
    <d v="1899-12-30T00:41:51"/>
    <d v="2018-04-03T13:00:00"/>
    <e v="#N/A"/>
    <d v="2018-04-03T13:00:00"/>
    <n v="20.100000000000001"/>
    <n v="0"/>
    <x v="0"/>
  </r>
  <r>
    <s v="SPB-03615"/>
    <d v="2018-04-03T13:45:59"/>
    <n v="1443"/>
    <s v=" 구립망우청소년독서실"/>
    <n v="7"/>
    <d v="2018-04-03T14:20:35"/>
    <n v="1443"/>
    <s v=" 구립망우청소년독서실"/>
    <n v="7"/>
    <n v="34"/>
    <n v="2120"/>
    <x v="13"/>
    <x v="1"/>
    <n v="45"/>
    <n v="59"/>
    <d v="1899-12-30T00:45:59"/>
    <d v="2018-04-03T13:00:00"/>
    <n v="20.100000000000001"/>
    <d v="2018-04-03T13:00:00"/>
    <n v="20.100000000000001"/>
    <n v="0"/>
    <x v="0"/>
  </r>
  <r>
    <s v="SPB-15147"/>
    <d v="2018-04-03T13:49:16"/>
    <n v="1210"/>
    <s v=" 롯데월드타워(잠실역2번출구 쪽)"/>
    <n v="26"/>
    <d v="2018-04-03T14:18:48"/>
    <n v="1244"/>
    <s v=" 문정 법조단지8"/>
    <n v="3"/>
    <n v="29"/>
    <n v="4530"/>
    <x v="13"/>
    <x v="1"/>
    <n v="49"/>
    <n v="16"/>
    <d v="1899-12-30T00:49:16"/>
    <d v="2018-04-03T13:00:00"/>
    <n v="20.100000000000001"/>
    <d v="2018-04-03T13:00:00"/>
    <n v="20.100000000000001"/>
    <n v="0"/>
    <x v="0"/>
  </r>
  <r>
    <s v="SPB-14856"/>
    <d v="2018-04-03T13:53:35"/>
    <n v="1720"/>
    <s v=" 도봉구청 옆(중랑천변)"/>
    <n v="2"/>
    <d v="2018-04-03T14:35:17"/>
    <n v="1623"/>
    <s v=" 노원 구민회관"/>
    <n v="17"/>
    <n v="41"/>
    <n v="5830"/>
    <x v="13"/>
    <x v="1"/>
    <n v="53"/>
    <n v="35"/>
    <d v="1899-12-30T00:53:35"/>
    <d v="2018-04-03T13:00:00"/>
    <e v="#N/A"/>
    <d v="2018-04-03T13:00:00"/>
    <n v="20.100000000000001"/>
    <n v="0"/>
    <x v="0"/>
  </r>
  <r>
    <s v="SPB-05174"/>
    <d v="2018-04-03T13:57:27"/>
    <n v="1655"/>
    <s v=" 공릉1단지아파트"/>
    <n v="7"/>
    <d v="2018-04-03T14:12:51"/>
    <n v="1681"/>
    <s v=" 현대6차 아파트"/>
    <n v="12"/>
    <n v="15"/>
    <n v="3100"/>
    <x v="13"/>
    <x v="1"/>
    <n v="57"/>
    <n v="27"/>
    <d v="1899-12-30T00:57:27"/>
    <d v="2018-04-03T13:00:00"/>
    <e v="#N/A"/>
    <d v="2018-04-03T13:00:00"/>
    <n v="20.100000000000001"/>
    <n v="0"/>
    <x v="0"/>
  </r>
  <r>
    <s v="SPB-11778"/>
    <d v="2018-04-03T14:01:41"/>
    <n v="2251"/>
    <s v=" 더케이호텔 입구(양재2) "/>
    <n v="1"/>
    <d v="2018-04-03T14:33:21"/>
    <n v="2251"/>
    <s v=" 더케이호텔 입구(양재2) "/>
    <n v="1"/>
    <n v="29"/>
    <n v="3420"/>
    <x v="14"/>
    <x v="1"/>
    <n v="1"/>
    <n v="41"/>
    <d v="1899-12-30T00:01:41"/>
    <d v="2018-04-03T14:00:00"/>
    <n v="21"/>
    <d v="2018-04-03T14:00:00"/>
    <n v="21"/>
    <n v="0"/>
    <x v="0"/>
  </r>
  <r>
    <s v="SPB-13575"/>
    <d v="2018-04-03T14:05:42"/>
    <n v="832"/>
    <s v=" 이촌1동 주민센터 뒤"/>
    <n v="9"/>
    <d v="2018-04-03T14:27:12"/>
    <n v="808"/>
    <s v=" 서빙고동 금호맨션 앞"/>
    <n v="10"/>
    <n v="21"/>
    <n v="1760"/>
    <x v="14"/>
    <x v="1"/>
    <n v="5"/>
    <n v="42"/>
    <d v="1899-12-30T00:05:42"/>
    <d v="2018-04-03T14:00:00"/>
    <e v="#N/A"/>
    <d v="2018-04-03T14:00:00"/>
    <n v="21"/>
    <n v="0"/>
    <x v="0"/>
  </r>
  <r>
    <s v="SPB-07829"/>
    <d v="2018-04-03T14:09:02"/>
    <n v="1705"/>
    <s v=" 도봉구청 정문앞"/>
    <n v="13"/>
    <d v="2018-04-03T14:21:31"/>
    <n v="1721"/>
    <s v=" 창동역 2번출구 "/>
    <n v="9"/>
    <n v="11"/>
    <n v="2070"/>
    <x v="14"/>
    <x v="1"/>
    <n v="9"/>
    <n v="2"/>
    <d v="1899-12-30T00:09:02"/>
    <d v="2018-04-03T14:00:00"/>
    <n v="21"/>
    <d v="2018-04-03T14:00:00"/>
    <n v="21"/>
    <n v="0"/>
    <x v="0"/>
  </r>
  <r>
    <s v="SPB-10474"/>
    <d v="2018-04-03T14:12:21"/>
    <n v="1332"/>
    <s v=" 석계역 5번출구 건너편"/>
    <n v="10"/>
    <d v="2018-04-03T14:24:55"/>
    <n v="1608"/>
    <s v=" 공릉역 1번 출구 앞"/>
    <n v="4"/>
    <n v="11"/>
    <n v="2070"/>
    <x v="14"/>
    <x v="1"/>
    <n v="12"/>
    <n v="21"/>
    <d v="1899-12-30T00:12:21"/>
    <d v="2018-04-03T14:00:00"/>
    <n v="21"/>
    <d v="2018-04-03T14:00:00"/>
    <n v="21"/>
    <n v="0"/>
    <x v="0"/>
  </r>
  <r>
    <s v="SPB-07785"/>
    <d v="2018-04-03T14:15:34"/>
    <n v="582"/>
    <s v=" 경일중학교 앞"/>
    <n v="6"/>
    <d v="2018-04-03T14:58:12"/>
    <n v="3506"/>
    <s v=" 영동대교 북단"/>
    <n v="7"/>
    <n v="40"/>
    <n v="1410"/>
    <x v="14"/>
    <x v="1"/>
    <n v="15"/>
    <n v="34"/>
    <d v="1899-12-30T00:15:34"/>
    <d v="2018-04-03T14:00:00"/>
    <e v="#N/A"/>
    <d v="2018-04-03T14:00:00"/>
    <n v="21"/>
    <n v="0"/>
    <x v="0"/>
  </r>
  <r>
    <s v="SPB-09568"/>
    <d v="2018-04-03T14:18:46"/>
    <n v="1403"/>
    <s v=" 중화빌딩 앞 (동부시장)"/>
    <n v="1"/>
    <d v="2018-04-03T15:43:22"/>
    <n v="1449"/>
    <s v=" 상봉역 1번출구"/>
    <n v="9"/>
    <n v="85"/>
    <n v="3990"/>
    <x v="14"/>
    <x v="1"/>
    <n v="18"/>
    <n v="46"/>
    <d v="1899-12-30T00:18:46"/>
    <d v="2018-04-03T14:00:00"/>
    <n v="21"/>
    <d v="2018-04-03T14:00:00"/>
    <n v="21"/>
    <n v="0"/>
    <x v="0"/>
  </r>
  <r>
    <s v="SPB-15008"/>
    <d v="2018-04-03T14:21:54"/>
    <n v="1961"/>
    <s v=" 신도림테크노근린공원"/>
    <n v="14"/>
    <d v="2018-04-03T14:41:21"/>
    <n v="235"/>
    <s v=" 신길동 우리은행 옆"/>
    <n v="2"/>
    <n v="19"/>
    <n v="2380"/>
    <x v="14"/>
    <x v="1"/>
    <n v="21"/>
    <n v="54"/>
    <d v="1899-12-30T00:21:54"/>
    <d v="2018-04-03T14:00:00"/>
    <n v="21"/>
    <d v="2018-04-03T14:00:00"/>
    <n v="21"/>
    <n v="0"/>
    <x v="0"/>
  </r>
  <r>
    <s v="SPB-10572"/>
    <d v="2018-04-03T14:25:23"/>
    <n v="144"/>
    <s v=" 공덕역 8번출구"/>
    <n v="7"/>
    <d v="2018-04-03T15:00:23"/>
    <n v="307"/>
    <s v=" 서울역사박물관 앞"/>
    <n v="10"/>
    <n v="33"/>
    <n v="3570"/>
    <x v="14"/>
    <x v="1"/>
    <n v="25"/>
    <n v="23"/>
    <d v="1899-12-30T00:25:23"/>
    <d v="2018-04-03T14:00:00"/>
    <e v="#N/A"/>
    <d v="2018-04-03T14:00:00"/>
    <n v="21"/>
    <n v="0"/>
    <x v="0"/>
  </r>
  <r>
    <s v="SPB-14962"/>
    <d v="2018-04-03T14:29:07"/>
    <n v="103"/>
    <s v=" 망원역 2번출구 앞"/>
    <n v="8"/>
    <d v="2018-04-03T14:52:50"/>
    <n v="114"/>
    <s v=" 홍대입구역 8번출구 앞"/>
    <n v="15"/>
    <n v="23"/>
    <n v="2650"/>
    <x v="14"/>
    <x v="1"/>
    <n v="29"/>
    <n v="7"/>
    <d v="1899-12-30T00:29:07"/>
    <d v="2018-04-03T14:00:00"/>
    <n v="21"/>
    <d v="2018-04-03T14:00:00"/>
    <n v="21"/>
    <n v="0"/>
    <x v="0"/>
  </r>
  <r>
    <s v="SPB-12738"/>
    <d v="2018-04-03T14:32:34"/>
    <n v="1313"/>
    <s v=" 정릉현대힐스테이트 1차 후문"/>
    <n v="9"/>
    <d v="2018-04-03T14:41:29"/>
    <n v="1316"/>
    <s v=" 고려사대부속중고 건너편 "/>
    <n v="3"/>
    <n v="8"/>
    <n v="990"/>
    <x v="14"/>
    <x v="1"/>
    <n v="32"/>
    <n v="34"/>
    <d v="1899-12-30T00:32:34"/>
    <d v="2018-04-03T14:00:00"/>
    <n v="21"/>
    <d v="2018-04-03T14:00:00"/>
    <n v="21"/>
    <n v="0"/>
    <x v="0"/>
  </r>
  <r>
    <s v="SPB-14098"/>
    <d v="2018-04-03T14:36:27"/>
    <n v="128"/>
    <s v=" 신촌역(2호선) 1번출구 옆"/>
    <n v="19"/>
    <d v="2018-04-03T14:40:14"/>
    <n v="140"/>
    <s v=" 이화여대 후문"/>
    <n v="19"/>
    <n v="3"/>
    <n v="740"/>
    <x v="14"/>
    <x v="1"/>
    <n v="36"/>
    <n v="27"/>
    <d v="1899-12-30T00:36:27"/>
    <d v="2018-04-03T14:00:00"/>
    <e v="#N/A"/>
    <d v="2018-04-03T14:00:00"/>
    <n v="21"/>
    <n v="0"/>
    <x v="0"/>
  </r>
  <r>
    <s v="SPB-05002"/>
    <d v="2018-04-03T14:40:07"/>
    <n v="2283"/>
    <s v=" 그룹한빌딩옆"/>
    <n v="10"/>
    <d v="2018-04-03T15:30:36"/>
    <n v="2219"/>
    <s v=" 고속터미널역 8-1번, 8-2번 출구 사이"/>
    <n v="15"/>
    <n v="50"/>
    <n v="6690"/>
    <x v="14"/>
    <x v="1"/>
    <n v="40"/>
    <n v="7"/>
    <d v="1899-12-30T00:40:07"/>
    <d v="2018-04-03T14:00:00"/>
    <n v="21"/>
    <d v="2018-04-03T14:00:00"/>
    <n v="21"/>
    <n v="0"/>
    <x v="0"/>
  </r>
  <r>
    <s v="SPB-03031"/>
    <d v="2018-04-03T14:43:08"/>
    <n v="1139"/>
    <s v=" 용문사 버스정류장"/>
    <n v="8"/>
    <d v="2018-04-03T14:55:55"/>
    <n v="703"/>
    <s v=" 오목교역 7번출구 앞"/>
    <n v="8"/>
    <n v="12"/>
    <n v="2480"/>
    <x v="14"/>
    <x v="1"/>
    <n v="43"/>
    <n v="8"/>
    <d v="1899-12-30T00:43:08"/>
    <d v="2018-04-03T14:00:00"/>
    <e v="#N/A"/>
    <d v="2018-04-03T14:00:00"/>
    <n v="21"/>
    <n v="0"/>
    <x v="0"/>
  </r>
  <r>
    <s v="SPB-12953"/>
    <d v="2018-04-03T14:46:48"/>
    <n v="2175"/>
    <s v=" 신림동걷고싶은문화의거리입구"/>
    <n v="4"/>
    <d v="2018-04-03T15:02:41"/>
    <n v="2106"/>
    <s v=" 난곡 새마을금고"/>
    <n v="3"/>
    <n v="15"/>
    <n v="3360"/>
    <x v="14"/>
    <x v="1"/>
    <n v="46"/>
    <n v="48"/>
    <d v="1899-12-30T00:46:48"/>
    <d v="2018-04-03T14:00:00"/>
    <n v="21"/>
    <d v="2018-04-03T14:00:00"/>
    <n v="21"/>
    <n v="0"/>
    <x v="0"/>
  </r>
  <r>
    <s v="SPB-15624"/>
    <d v="2018-04-03T14:51:22"/>
    <n v="202"/>
    <s v=" 국민일보 앞"/>
    <n v="8"/>
    <d v="2018-04-03T15:48:58"/>
    <n v="221"/>
    <s v=" 여의도초교 앞"/>
    <n v="6"/>
    <n v="57"/>
    <n v="6420"/>
    <x v="14"/>
    <x v="1"/>
    <n v="51"/>
    <n v="22"/>
    <d v="1899-12-30T00:51:22"/>
    <d v="2018-04-03T14:00:00"/>
    <n v="21"/>
    <d v="2018-04-03T14:00:00"/>
    <n v="21"/>
    <n v="0"/>
    <x v="0"/>
  </r>
  <r>
    <s v="SPB-04413"/>
    <d v="2018-04-03T14:54:34"/>
    <n v="274"/>
    <s v=" 영등포역지하쇼핑센타 5번출구"/>
    <n v="5"/>
    <d v="2018-04-03T15:05:35"/>
    <n v="1906"/>
    <s v=" 신도림역 1번 출구 앞"/>
    <n v="14"/>
    <n v="10"/>
    <n v="1890"/>
    <x v="14"/>
    <x v="1"/>
    <n v="54"/>
    <n v="34"/>
    <d v="1899-12-30T00:54:34"/>
    <d v="2018-04-03T14:00:00"/>
    <e v="#N/A"/>
    <d v="2018-04-03T14:00:00"/>
    <n v="21"/>
    <n v="0"/>
    <x v="0"/>
  </r>
  <r>
    <s v="SPB-15327"/>
    <d v="2018-04-03T14:58:08"/>
    <n v="3509"/>
    <s v=" 세종사이버대학교"/>
    <n v="11"/>
    <d v="2018-04-03T15:07:06"/>
    <n v="529"/>
    <s v=" 장한평역 8번 출구 앞"/>
    <n v="2"/>
    <n v="8"/>
    <n v="2020"/>
    <x v="14"/>
    <x v="1"/>
    <n v="58"/>
    <n v="8"/>
    <d v="1899-12-30T00:58:08"/>
    <d v="2018-04-03T14:00:00"/>
    <n v="21"/>
    <d v="2018-04-03T14:00:00"/>
    <n v="21"/>
    <n v="0"/>
    <x v="0"/>
  </r>
  <r>
    <s v="SPB-05959"/>
    <d v="2018-04-03T15:01:54"/>
    <n v="571"/>
    <s v=" 어린이대공원역6번출구"/>
    <n v="1"/>
    <d v="2018-04-03T15:20:18"/>
    <n v="588"/>
    <s v=" 뚝섬 유원지역"/>
    <n v="12"/>
    <n v="18"/>
    <n v="2080"/>
    <x v="15"/>
    <x v="1"/>
    <n v="1"/>
    <n v="54"/>
    <d v="1899-12-30T00:01:54"/>
    <d v="2018-04-03T15:00:00"/>
    <n v="19.899999999999999"/>
    <d v="2018-04-03T15:00:00"/>
    <n v="19.899999999999999"/>
    <n v="0"/>
    <x v="0"/>
  </r>
  <r>
    <s v="SPB-02265"/>
    <d v="2018-04-03T15:06:14"/>
    <n v="592"/>
    <s v=" 건국대학교 학생회관"/>
    <n v="2"/>
    <d v="2018-04-03T15:16:42"/>
    <n v="500"/>
    <s v=" 어린이대공원역 3번출구 앞"/>
    <n v="5"/>
    <n v="10"/>
    <n v="920"/>
    <x v="15"/>
    <x v="1"/>
    <n v="6"/>
    <n v="14"/>
    <d v="1899-12-30T00:06:14"/>
    <d v="2018-04-03T15:00:00"/>
    <n v="19.899999999999999"/>
    <d v="2018-04-03T15:00:00"/>
    <n v="19.899999999999999"/>
    <n v="0"/>
    <x v="0"/>
  </r>
  <r>
    <s v="SPB-03218"/>
    <d v="2018-04-03T15:09:20"/>
    <n v="1208"/>
    <s v=" 풍납현대아파트쉼터"/>
    <n v="3"/>
    <d v="2018-04-03T15:17:50"/>
    <n v="1264"/>
    <s v=" 천호역 10번 출구 앞"/>
    <n v="6"/>
    <n v="8"/>
    <n v="1080"/>
    <x v="15"/>
    <x v="1"/>
    <n v="9"/>
    <n v="20"/>
    <d v="1899-12-30T00:09:20"/>
    <d v="2018-04-03T15:00:00"/>
    <n v="19.899999999999999"/>
    <d v="2018-04-03T15:00:00"/>
    <n v="19.899999999999999"/>
    <n v="0"/>
    <x v="0"/>
  </r>
  <r>
    <s v="SPB-08720"/>
    <d v="2018-04-03T15:12:51"/>
    <n v="210"/>
    <s v=" IFC몰"/>
    <n v="5"/>
    <d v="2018-04-03T15:36:46"/>
    <n v="147"/>
    <s v=" 마포역 4번출구 뒤"/>
    <n v="2"/>
    <n v="23"/>
    <n v="4010"/>
    <x v="15"/>
    <x v="1"/>
    <n v="12"/>
    <n v="51"/>
    <d v="1899-12-30T00:12:51"/>
    <d v="2018-04-03T15:00:00"/>
    <n v="19.899999999999999"/>
    <d v="2018-04-03T15:00:00"/>
    <n v="19.899999999999999"/>
    <n v="0"/>
    <x v="0"/>
  </r>
  <r>
    <s v="SPB-00649"/>
    <d v="2018-04-03T15:15:39"/>
    <n v="1605"/>
    <s v=" 헬스케어"/>
    <n v="2"/>
    <d v="2018-04-03T15:20:30"/>
    <n v="1605"/>
    <s v=" 헬스케어"/>
    <n v="2"/>
    <n v="4"/>
    <n v="0"/>
    <x v="15"/>
    <x v="1"/>
    <n v="15"/>
    <n v="39"/>
    <d v="1899-12-30T00:15:39"/>
    <d v="2018-04-03T15:00:00"/>
    <n v="19.899999999999999"/>
    <d v="2018-04-03T15:00:00"/>
    <n v="19.899999999999999"/>
    <n v="0"/>
    <x v="0"/>
  </r>
  <r>
    <s v="SPB-11876"/>
    <d v="2018-04-03T15:18:46"/>
    <n v="3522"/>
    <s v=" 사근삼거리"/>
    <n v="7"/>
    <d v="2018-04-03T15:48:28"/>
    <n v="623"/>
    <s v=" 서울시립대 정문 앞"/>
    <n v="2"/>
    <n v="28"/>
    <n v="3320"/>
    <x v="15"/>
    <x v="1"/>
    <n v="18"/>
    <n v="46"/>
    <d v="1899-12-30T00:18:46"/>
    <d v="2018-04-03T15:00:00"/>
    <n v="19.899999999999999"/>
    <d v="2018-04-03T15:00:00"/>
    <n v="19.899999999999999"/>
    <n v="0"/>
    <x v="0"/>
  </r>
  <r>
    <s v="SPB-10635"/>
    <d v="2018-04-03T15:21:44"/>
    <n v="634"/>
    <s v=" 외국어대 정문 앞"/>
    <n v="14"/>
    <d v="2018-04-03T15:39:38"/>
    <n v="633"/>
    <s v=" 청량리 기업은행 앞"/>
    <n v="5"/>
    <n v="17"/>
    <n v="2160"/>
    <x v="15"/>
    <x v="1"/>
    <n v="21"/>
    <n v="44"/>
    <d v="1899-12-30T00:21:44"/>
    <d v="2018-04-03T15:00:00"/>
    <n v="19.899999999999999"/>
    <d v="2018-04-03T15:00:00"/>
    <n v="19.899999999999999"/>
    <n v="0"/>
    <x v="0"/>
  </r>
  <r>
    <s v="SPB-08326"/>
    <d v="2018-04-03T15:25:27"/>
    <n v="1308"/>
    <s v=" 안암로터리 버스정류장 앞"/>
    <n v="9"/>
    <d v="2018-04-03T15:41:46"/>
    <n v="1321"/>
    <s v=" 국민은행 종암동지점 앞"/>
    <n v="1"/>
    <n v="16"/>
    <n v="1850"/>
    <x v="15"/>
    <x v="1"/>
    <n v="25"/>
    <n v="27"/>
    <d v="1899-12-30T00:25:27"/>
    <d v="2018-04-03T15:00:00"/>
    <n v="19.899999999999999"/>
    <d v="2018-04-03T15:00:00"/>
    <n v="19.899999999999999"/>
    <n v="0"/>
    <x v="0"/>
  </r>
  <r>
    <s v="SPB-14929"/>
    <d v="2018-04-03T15:29:01"/>
    <n v="1321"/>
    <s v=" 국민은행 종암동지점 앞"/>
    <n v="7"/>
    <d v="2018-04-03T16:49:47"/>
    <n v="1328"/>
    <s v=" 월곡역 3번출구"/>
    <n v="4"/>
    <n v="80"/>
    <n v="1280"/>
    <x v="15"/>
    <x v="1"/>
    <n v="29"/>
    <n v="1"/>
    <d v="1899-12-30T00:29:01"/>
    <d v="2018-04-03T15:00:00"/>
    <n v="19.899999999999999"/>
    <d v="2018-04-03T15:00:00"/>
    <n v="19.899999999999999"/>
    <n v="0"/>
    <x v="0"/>
  </r>
  <r>
    <s v="SPB-14931"/>
    <d v="2018-04-03T15:32:44"/>
    <n v="2037"/>
    <s v=" 동작역 5번출구 동작주차공원"/>
    <n v="7"/>
    <d v="2018-04-03T16:23:30"/>
    <n v="244"/>
    <s v=" 영등포삼환아파트 앞"/>
    <n v="10"/>
    <n v="50"/>
    <n v="10610"/>
    <x v="15"/>
    <x v="1"/>
    <n v="32"/>
    <n v="44"/>
    <d v="1899-12-30T00:32:44"/>
    <d v="2018-04-03T15:00:00"/>
    <n v="19.899999999999999"/>
    <d v="2018-04-03T15:00:00"/>
    <n v="19.899999999999999"/>
    <n v="0"/>
    <x v="0"/>
  </r>
  <r>
    <s v="SPB-15755"/>
    <d v="2018-04-03T15:35:41"/>
    <n v="109"/>
    <s v=" 제일빌딩 앞"/>
    <n v="9"/>
    <d v="2018-04-03T16:07:09"/>
    <n v="102"/>
    <s v=" 망원역 1번출구 앞"/>
    <n v="16"/>
    <n v="31"/>
    <n v="4680"/>
    <x v="15"/>
    <x v="1"/>
    <n v="35"/>
    <n v="41"/>
    <d v="1899-12-30T00:35:41"/>
    <d v="2018-04-03T15:00:00"/>
    <n v="19.899999999999999"/>
    <d v="2018-04-03T15:00:00"/>
    <n v="19.899999999999999"/>
    <n v="0"/>
    <x v="0"/>
  </r>
  <r>
    <s v="SPB-09515"/>
    <d v="2018-04-03T15:39:02"/>
    <n v="3519"/>
    <s v=" 용답역 1번 출구"/>
    <n v="8"/>
    <d v="2018-04-03T15:43:35"/>
    <n v="581"/>
    <s v=" 용답초등학교"/>
    <n v="9"/>
    <n v="4"/>
    <n v="380"/>
    <x v="15"/>
    <x v="1"/>
    <n v="39"/>
    <n v="2"/>
    <d v="1899-12-30T00:39:02"/>
    <d v="2018-04-03T15:00:00"/>
    <n v="19.899999999999999"/>
    <d v="2018-04-03T15:00:00"/>
    <n v="19.899999999999999"/>
    <n v="0"/>
    <x v="0"/>
  </r>
  <r>
    <s v="SPB-05367"/>
    <d v="2018-04-03T15:42:35"/>
    <n v="1267"/>
    <s v=" 올림픽공원 남2문 앞"/>
    <n v="1"/>
    <d v="2018-04-03T17:27:19"/>
    <n v="1267"/>
    <s v=" 올림픽공원 남2문 앞"/>
    <n v="1"/>
    <n v="104"/>
    <n v="10890"/>
    <x v="15"/>
    <x v="1"/>
    <n v="42"/>
    <n v="35"/>
    <d v="1899-12-30T00:42:35"/>
    <d v="2018-04-03T15:00:00"/>
    <n v="19.899999999999999"/>
    <d v="2018-04-03T15:00:00"/>
    <n v="19.899999999999999"/>
    <n v="0"/>
    <x v="0"/>
  </r>
  <r>
    <s v="SPB-07384"/>
    <d v="2018-04-03T15:45:19"/>
    <n v="636"/>
    <s v=" 세종대왕기념관 교차로"/>
    <n v="4"/>
    <d v="2018-04-03T15:51:59"/>
    <n v="640"/>
    <s v=" KEB하나은행 청량리역지점"/>
    <n v="1"/>
    <n v="6"/>
    <n v="850"/>
    <x v="15"/>
    <x v="1"/>
    <n v="45"/>
    <n v="19"/>
    <d v="1899-12-30T00:45:19"/>
    <d v="2018-04-03T15:00:00"/>
    <n v="19.899999999999999"/>
    <d v="2018-04-03T15:00:00"/>
    <n v="19.899999999999999"/>
    <n v="0"/>
    <x v="0"/>
  </r>
  <r>
    <s v="SPB-08520"/>
    <d v="2018-04-03T15:47:58"/>
    <n v="421"/>
    <s v=" 마포구청 앞"/>
    <n v="3"/>
    <d v="2018-04-03T16:00:01"/>
    <n v="414"/>
    <s v=" 상암동주민센터 옆"/>
    <n v="5"/>
    <n v="12"/>
    <n v="52510"/>
    <x v="15"/>
    <x v="1"/>
    <n v="47"/>
    <n v="58"/>
    <d v="1899-12-30T00:47:58"/>
    <d v="2018-04-03T15:00:00"/>
    <n v="19.899999999999999"/>
    <d v="2018-04-03T15:00:00"/>
    <n v="19.899999999999999"/>
    <n v="0"/>
    <x v="0"/>
  </r>
  <r>
    <s v="SPB-05840"/>
    <d v="2018-04-03T15:52:20"/>
    <n v="592"/>
    <s v=" 건국대학교 학생회관"/>
    <n v="15"/>
    <d v="2018-04-03T15:58:46"/>
    <n v="590"/>
    <s v=" 건국대학교 (입학정보관)"/>
    <n v="9"/>
    <n v="6"/>
    <n v="570"/>
    <x v="15"/>
    <x v="1"/>
    <n v="52"/>
    <n v="20"/>
    <d v="1899-12-30T00:52:20"/>
    <d v="2018-04-03T15:00:00"/>
    <n v="19.899999999999999"/>
    <d v="2018-04-03T15:00:00"/>
    <n v="19.899999999999999"/>
    <n v="0"/>
    <x v="0"/>
  </r>
  <r>
    <s v="SPB-08248"/>
    <d v="2018-04-03T15:55:49"/>
    <n v="1140"/>
    <s v=" 목동사거리 버스정류장"/>
    <n v="3"/>
    <d v="2018-04-03T16:08:43"/>
    <n v="719"/>
    <s v=" 홍익병원앞 교차로"/>
    <n v="3"/>
    <n v="12"/>
    <n v="60530"/>
    <x v="15"/>
    <x v="1"/>
    <n v="55"/>
    <n v="49"/>
    <d v="1899-12-30T00:55:49"/>
    <d v="2018-04-03T15:00:00"/>
    <n v="19.899999999999999"/>
    <d v="2018-04-03T15:00:00"/>
    <n v="19.899999999999999"/>
    <n v="0"/>
    <x v="0"/>
  </r>
  <r>
    <s v="SPB-06122"/>
    <d v="2018-04-03T15:58:59"/>
    <n v="590"/>
    <s v=" 건국대학교 (입학정보관)"/>
    <n v="2"/>
    <d v="2018-04-03T16:49:06"/>
    <n v="590"/>
    <s v=" 건국대학교 (입학정보관)"/>
    <n v="2"/>
    <n v="49"/>
    <n v="4030"/>
    <x v="15"/>
    <x v="1"/>
    <n v="58"/>
    <n v="59"/>
    <d v="1899-12-30T00:58:59"/>
    <d v="2018-04-03T15:00:00"/>
    <n v="19.899999999999999"/>
    <d v="2018-04-03T15:00:00"/>
    <n v="19.899999999999999"/>
    <n v="0"/>
    <x v="0"/>
  </r>
  <r>
    <s v="SPB-07311"/>
    <d v="2018-04-03T16:02:00"/>
    <n v="501"/>
    <s v=" 광진구의회 앞"/>
    <n v="4"/>
    <d v="2018-04-03T16:12:56"/>
    <n v="3504"/>
    <s v=" 원일교회"/>
    <n v="4"/>
    <n v="9"/>
    <n v="1230"/>
    <x v="16"/>
    <x v="1"/>
    <n v="2"/>
    <n v="0"/>
    <d v="1899-12-30T00:02:00"/>
    <d v="2018-04-03T16:00:00"/>
    <e v="#N/A"/>
    <d v="2018-04-03T16:00:00"/>
    <n v="19.7"/>
    <n v="0"/>
    <x v="0"/>
  </r>
  <r>
    <s v="SPB-04128"/>
    <d v="2018-04-03T16:04:51"/>
    <n v="133"/>
    <s v=" 해담는다리"/>
    <n v="13"/>
    <d v="2018-04-03T16:55:25"/>
    <n v="194"/>
    <s v=" 증산교 앞"/>
    <n v="7"/>
    <n v="50"/>
    <n v="2290"/>
    <x v="16"/>
    <x v="1"/>
    <n v="4"/>
    <n v="51"/>
    <d v="1899-12-30T00:04:51"/>
    <d v="2018-04-03T16:00:00"/>
    <n v="19.7"/>
    <d v="2018-04-03T16:00:00"/>
    <n v="19.7"/>
    <n v="0"/>
    <x v="0"/>
  </r>
  <r>
    <s v="SPB-11547"/>
    <d v="2018-04-03T16:07:40"/>
    <n v="533"/>
    <s v=" 우리은행 금호동 지점 앞"/>
    <n v="5"/>
    <d v="2018-04-03T17:18:37"/>
    <n v="2276"/>
    <s v=" 영동1교 (양재천근린공원)"/>
    <n v="12"/>
    <n v="68"/>
    <n v="19770"/>
    <x v="16"/>
    <x v="1"/>
    <n v="7"/>
    <n v="40"/>
    <d v="1899-12-30T00:07:40"/>
    <d v="2018-04-03T16:00:00"/>
    <n v="19.7"/>
    <d v="2018-04-03T16:00:00"/>
    <n v="19.7"/>
    <n v="0"/>
    <x v="0"/>
  </r>
  <r>
    <s v="SPB-15023"/>
    <d v="2018-04-03T16:10:32"/>
    <n v="2370"/>
    <s v=" 한티역 3번출구"/>
    <n v="10"/>
    <d v="2018-04-03T16:40:05"/>
    <n v="2242"/>
    <s v="양재역 11번 출구 앞"/>
    <n v="20"/>
    <n v="29"/>
    <n v="3090"/>
    <x v="16"/>
    <x v="1"/>
    <n v="10"/>
    <n v="32"/>
    <d v="1899-12-30T00:10:32"/>
    <d v="2018-04-03T16:00:00"/>
    <n v="19.7"/>
    <d v="2018-04-03T16:00:00"/>
    <n v="19.7"/>
    <n v="0"/>
    <x v="0"/>
  </r>
  <r>
    <s v="SPB-14479"/>
    <d v="2018-04-03T16:13:49"/>
    <n v="316"/>
    <s v=" 종각역 1번출구 앞"/>
    <n v="7"/>
    <d v="2018-04-03T16:26:31"/>
    <n v="450"/>
    <s v=" 효자동 삼거리"/>
    <n v="12"/>
    <n v="12"/>
    <n v="2110"/>
    <x v="16"/>
    <x v="1"/>
    <n v="13"/>
    <n v="49"/>
    <d v="1899-12-30T00:13:49"/>
    <d v="2018-04-03T16:00:00"/>
    <n v="19.7"/>
    <d v="2018-04-03T16:00:00"/>
    <n v="19.7"/>
    <n v="0"/>
    <x v="0"/>
  </r>
  <r>
    <s v="SPB-05646"/>
    <d v="2018-04-03T16:16:40"/>
    <n v="2116"/>
    <s v=" 에이스에이존빌딩"/>
    <n v="3"/>
    <d v="2018-04-03T16:42:22"/>
    <n v="2105"/>
    <s v=" 미성동 신림체육센터"/>
    <n v="2"/>
    <n v="25"/>
    <n v="4820"/>
    <x v="16"/>
    <x v="1"/>
    <n v="16"/>
    <n v="40"/>
    <d v="1899-12-30T00:16:40"/>
    <d v="2018-04-03T16:00:00"/>
    <n v="19.7"/>
    <d v="2018-04-03T16:00:00"/>
    <n v="19.7"/>
    <n v="0"/>
    <x v="0"/>
  </r>
  <r>
    <s v="SPB-00159"/>
    <d v="2018-04-03T16:19:16"/>
    <n v="901"/>
    <s v=" 응암1동사무소"/>
    <n v="2"/>
    <d v="2018-04-03T18:13:30"/>
    <n v="939"/>
    <s v=" 은평구청 교차로"/>
    <n v="13"/>
    <n v="113"/>
    <n v="27810"/>
    <x v="16"/>
    <x v="1"/>
    <n v="19"/>
    <n v="16"/>
    <d v="1899-12-30T00:19:16"/>
    <d v="2018-04-03T16:00:00"/>
    <n v="19.7"/>
    <d v="2018-04-03T16:00:00"/>
    <n v="19.7"/>
    <n v="0"/>
    <x v="0"/>
  </r>
  <r>
    <s v="SPB-15054"/>
    <d v="2018-04-03T16:22:33"/>
    <n v="1616"/>
    <s v=" 하계2동 공항버스정류장 옆"/>
    <n v="5"/>
    <d v="2018-04-03T16:44:25"/>
    <n v="1674"/>
    <s v=" 서울북부고용센터앞"/>
    <n v="2"/>
    <n v="21"/>
    <n v="3750"/>
    <x v="16"/>
    <x v="1"/>
    <n v="22"/>
    <n v="33"/>
    <d v="1899-12-30T00:22:33"/>
    <d v="2018-04-03T16:00:00"/>
    <n v="19.7"/>
    <d v="2018-04-03T16:00:00"/>
    <n v="19.7"/>
    <n v="0"/>
    <x v="0"/>
  </r>
  <r>
    <s v="SPB-16060"/>
    <d v="2018-04-03T16:25:36"/>
    <n v="1041"/>
    <s v=" 묘곡초등학교"/>
    <n v="9"/>
    <d v="2018-04-03T17:09:26"/>
    <n v="1041"/>
    <s v=" 묘곡초등학교"/>
    <n v="9"/>
    <n v="43"/>
    <n v="1130"/>
    <x v="16"/>
    <x v="1"/>
    <n v="25"/>
    <n v="36"/>
    <d v="1899-12-30T00:25:36"/>
    <d v="2018-04-03T16:00:00"/>
    <n v="19.7"/>
    <d v="2018-04-03T16:00:00"/>
    <n v="19.7"/>
    <n v="0"/>
    <x v="0"/>
  </r>
  <r>
    <s v="SPB-15249"/>
    <d v="2018-04-03T16:28:14"/>
    <n v="176"/>
    <s v=" 명지대학교 도서관"/>
    <n v="5"/>
    <d v="2018-04-03T17:34:31"/>
    <n v="2219"/>
    <s v=" 고속터미널역 8-1번, 8-2번 출구 사이"/>
    <n v="7"/>
    <n v="65"/>
    <n v="18740"/>
    <x v="16"/>
    <x v="1"/>
    <n v="28"/>
    <n v="14"/>
    <d v="1899-12-30T00:28:14"/>
    <d v="2018-04-03T16:00:00"/>
    <n v="19.7"/>
    <d v="2018-04-03T16:00:00"/>
    <n v="19.7"/>
    <n v="0"/>
    <x v="0"/>
  </r>
  <r>
    <s v="SPB-05310"/>
    <d v="2018-04-03T16:31:32"/>
    <n v="326"/>
    <s v=" 안국역 5번출구 앞"/>
    <n v="6"/>
    <d v="2018-04-03T16:40:09"/>
    <n v="331"/>
    <s v=" 을지로2가 사거리 북측"/>
    <n v="8"/>
    <n v="8"/>
    <n v="1190"/>
    <x v="16"/>
    <x v="1"/>
    <n v="31"/>
    <n v="32"/>
    <d v="1899-12-30T00:31:32"/>
    <d v="2018-04-03T16:00:00"/>
    <e v="#N/A"/>
    <d v="2018-04-03T16:00:00"/>
    <n v="19.7"/>
    <n v="0"/>
    <x v="0"/>
  </r>
  <r>
    <s v="SPB-16062"/>
    <d v="2018-04-03T16:34:38"/>
    <n v="383"/>
    <s v=" 신당역 12번 출구 뒤"/>
    <n v="4"/>
    <d v="2018-04-03T16:42:00"/>
    <n v="3514"/>
    <s v=" 왕십리교회옆"/>
    <n v="9"/>
    <n v="7"/>
    <n v="860"/>
    <x v="16"/>
    <x v="1"/>
    <n v="34"/>
    <n v="38"/>
    <d v="1899-12-30T00:34:38"/>
    <d v="2018-04-03T16:00:00"/>
    <e v="#N/A"/>
    <d v="2018-04-03T16:00:00"/>
    <n v="19.7"/>
    <n v="0"/>
    <x v="0"/>
  </r>
  <r>
    <s v="SPB-14122"/>
    <d v="2018-04-03T16:36:40"/>
    <n v="542"/>
    <s v=" 강변역 4번출구 뒤"/>
    <n v="19"/>
    <d v="2018-04-03T16:40:45"/>
    <n v="543"/>
    <s v=" 구의공원(테크노마트 앞)"/>
    <n v="12"/>
    <n v="3"/>
    <n v="210"/>
    <x v="16"/>
    <x v="1"/>
    <n v="36"/>
    <n v="40"/>
    <d v="1899-12-30T00:36:40"/>
    <d v="2018-04-03T16:00:00"/>
    <n v="19.7"/>
    <d v="2018-04-03T16:00:00"/>
    <n v="19.7"/>
    <n v="0"/>
    <x v="0"/>
  </r>
  <r>
    <s v="SPB-05573"/>
    <d v="2018-04-03T16:38:32"/>
    <n v="2265"/>
    <s v=" 이수고가차도 남단"/>
    <n v="11"/>
    <d v="2018-04-03T17:40:05"/>
    <n v="2231"/>
    <s v=" 삼성타운(삼성생명) A동 맞은편"/>
    <n v="6"/>
    <n v="61"/>
    <n v="8010"/>
    <x v="16"/>
    <x v="1"/>
    <n v="38"/>
    <n v="32"/>
    <d v="1899-12-30T00:38:32"/>
    <d v="2018-04-03T16:00:00"/>
    <e v="#N/A"/>
    <d v="2018-04-03T16:00:00"/>
    <n v="19.7"/>
    <n v="0"/>
    <x v="0"/>
  </r>
  <r>
    <s v="SPB-15459"/>
    <d v="2018-04-03T16:41:02"/>
    <n v="2143"/>
    <s v=" 서울산업정보학교"/>
    <n v="7"/>
    <d v="2018-04-03T17:10:22"/>
    <n v="2140"/>
    <s v=" 신림1교 교차로"/>
    <n v="3"/>
    <n v="28"/>
    <n v="2230"/>
    <x v="16"/>
    <x v="1"/>
    <n v="41"/>
    <n v="2"/>
    <d v="1899-12-30T00:41:02"/>
    <d v="2018-04-03T16:00:00"/>
    <n v="19.7"/>
    <d v="2018-04-03T16:00:00"/>
    <n v="19.7"/>
    <n v="0"/>
    <x v="0"/>
  </r>
  <r>
    <s v="SPB-09102"/>
    <d v="2018-04-03T16:43:42"/>
    <n v="2276"/>
    <s v=" 영동1교 (양재천근린공원)"/>
    <n v="15"/>
    <d v="2018-04-03T16:59:47"/>
    <n v="2372"/>
    <s v=" 대치역 사거리"/>
    <n v="8"/>
    <n v="15"/>
    <n v="4700"/>
    <x v="16"/>
    <x v="1"/>
    <n v="43"/>
    <n v="42"/>
    <d v="1899-12-30T00:43:42"/>
    <d v="2018-04-03T16:00:00"/>
    <n v="19.7"/>
    <d v="2018-04-03T16:00:00"/>
    <n v="19.7"/>
    <n v="0"/>
    <x v="0"/>
  </r>
  <r>
    <s v="SPB-03201"/>
    <d v="2018-04-03T16:46:14"/>
    <n v="2102"/>
    <s v=" 봉림교 교통섬"/>
    <n v="1"/>
    <d v="2018-04-03T16:53:56"/>
    <n v="2153"/>
    <s v=" 서울남부초등학교 옆"/>
    <n v="8"/>
    <n v="7"/>
    <n v="900"/>
    <x v="16"/>
    <x v="1"/>
    <n v="46"/>
    <n v="14"/>
    <d v="1899-12-30T00:46:14"/>
    <d v="2018-04-03T16:00:00"/>
    <e v="#N/A"/>
    <d v="2018-04-03T16:00:00"/>
    <n v="19.7"/>
    <n v="0"/>
    <x v="0"/>
  </r>
  <r>
    <s v="SPB-05080"/>
    <d v="2018-04-03T16:48:43"/>
    <n v="2172"/>
    <s v=" 나들목공원"/>
    <n v="17"/>
    <d v="2018-04-03T18:20:33"/>
    <n v="2130"/>
    <s v=" 영어마을 관악캠프"/>
    <n v="3"/>
    <n v="91"/>
    <n v="5210"/>
    <x v="16"/>
    <x v="1"/>
    <n v="48"/>
    <n v="43"/>
    <d v="1899-12-30T00:48:43"/>
    <d v="2018-04-03T16:00:00"/>
    <n v="19.7"/>
    <d v="2018-04-03T16:00:00"/>
    <n v="19.7"/>
    <n v="0"/>
    <x v="0"/>
  </r>
  <r>
    <s v="SPB-11234"/>
    <d v="2018-04-03T16:51:38"/>
    <n v="113"/>
    <s v=" 홍대입구역 2번출구 앞"/>
    <n v="25"/>
    <d v="2018-04-03T18:25:57"/>
    <n v="185"/>
    <s v=" 마포 신수공원 앞"/>
    <n v="3"/>
    <n v="87"/>
    <n v="4650"/>
    <x v="16"/>
    <x v="1"/>
    <n v="51"/>
    <n v="38"/>
    <d v="1899-12-30T00:51:38"/>
    <d v="2018-04-03T16:00:00"/>
    <n v="19.7"/>
    <d v="2018-04-03T16:00:00"/>
    <n v="19.7"/>
    <n v="0"/>
    <x v="0"/>
  </r>
  <r>
    <s v="SPB-13354"/>
    <d v="2018-04-03T16:54:32"/>
    <n v="1222"/>
    <s v=" 잠실새내역 5번 출구 뒤"/>
    <n v="9"/>
    <d v="2018-04-03T17:13:21"/>
    <n v="1205"/>
    <s v=" 종합운동장역 4번출구"/>
    <n v="1"/>
    <n v="18"/>
    <n v="1630"/>
    <x v="16"/>
    <x v="1"/>
    <n v="54"/>
    <n v="32"/>
    <d v="1899-12-30T00:54:32"/>
    <d v="2018-04-03T16:00:00"/>
    <e v="#N/A"/>
    <d v="2018-04-03T16:00:00"/>
    <n v="19.7"/>
    <n v="0"/>
    <x v="0"/>
  </r>
  <r>
    <s v="SPB-03749"/>
    <d v="2018-04-03T16:57:03"/>
    <n v="2009"/>
    <s v=" 보라매역 8번출구"/>
    <n v="2"/>
    <d v="2018-04-03T17:12:06"/>
    <n v="2013"/>
    <s v=" 장승배기역 5번출구"/>
    <n v="18"/>
    <n v="14"/>
    <n v="2000"/>
    <x v="16"/>
    <x v="1"/>
    <n v="57"/>
    <n v="3"/>
    <d v="1899-12-30T00:57:03"/>
    <d v="2018-04-03T16:00:00"/>
    <n v="19.7"/>
    <d v="2018-04-03T16:00:00"/>
    <n v="19.7"/>
    <n v="0"/>
    <x v="0"/>
  </r>
  <r>
    <s v="SPB-01787"/>
    <d v="2018-04-03T16:59:38"/>
    <n v="558"/>
    <s v=" 성동광진 교육지원청 앞"/>
    <n v="19"/>
    <d v="2018-04-03T17:09:31"/>
    <n v="536"/>
    <s v=" 행당역 2번출구 앞"/>
    <n v="2"/>
    <n v="9"/>
    <n v="1240"/>
    <x v="16"/>
    <x v="1"/>
    <n v="59"/>
    <n v="38"/>
    <d v="1899-12-30T00:59:38"/>
    <d v="2018-04-03T16:00:00"/>
    <n v="19.7"/>
    <d v="2018-04-03T16:00:00"/>
    <n v="19.7"/>
    <n v="0"/>
    <x v="0"/>
  </r>
  <r>
    <s v="SPB-06310"/>
    <d v="2018-04-03T17:02:26"/>
    <n v="577"/>
    <s v=" 광진청소년수련관"/>
    <n v="8"/>
    <d v="2018-04-03T17:19:11"/>
    <n v="576"/>
    <s v=" 광나루역 3번 출구"/>
    <n v="6"/>
    <n v="16"/>
    <n v="2030"/>
    <x v="17"/>
    <x v="1"/>
    <n v="2"/>
    <n v="26"/>
    <d v="1899-12-30T00:02:26"/>
    <d v="2018-04-03T17:00:00"/>
    <e v="#N/A"/>
    <d v="2018-04-03T17:00:00"/>
    <n v="19.7"/>
    <n v="0"/>
    <x v="0"/>
  </r>
  <r>
    <s v="SPB-14806"/>
    <d v="2018-04-03T17:04:53"/>
    <n v="540"/>
    <s v=" 군자역 7번출구 베스트샵 앞"/>
    <n v="4"/>
    <d v="2018-04-03T17:11:05"/>
    <n v="3509"/>
    <s v=" 세종사이버대학교"/>
    <n v="14"/>
    <n v="5"/>
    <n v="1020"/>
    <x v="17"/>
    <x v="1"/>
    <n v="4"/>
    <n v="53"/>
    <d v="1899-12-30T00:04:53"/>
    <d v="2018-04-03T17:00:00"/>
    <n v="19.7"/>
    <d v="2018-04-03T17:00:00"/>
    <n v="19.7"/>
    <n v="0"/>
    <x v="0"/>
  </r>
  <r>
    <s v="SPB-15475"/>
    <d v="2018-04-03T17:07:05"/>
    <n v="113"/>
    <s v=" 홍대입구역 2번출구 앞"/>
    <n v="25"/>
    <d v="2018-04-03T18:01:21"/>
    <n v="914"/>
    <s v=" 새절역 2번출구"/>
    <n v="6"/>
    <n v="53"/>
    <n v="13620"/>
    <x v="17"/>
    <x v="1"/>
    <n v="7"/>
    <n v="5"/>
    <d v="1899-12-30T00:07:05"/>
    <d v="2018-04-03T17:00:00"/>
    <n v="19.7"/>
    <d v="2018-04-03T17:00:00"/>
    <n v="19.7"/>
    <n v="0"/>
    <x v="0"/>
  </r>
  <r>
    <s v="SPB-09151"/>
    <d v="2018-04-03T17:09:25"/>
    <n v="182"/>
    <s v=" 망원2빗물펌프장 앞"/>
    <n v="9"/>
    <d v="2018-04-03T19:31:59"/>
    <n v="184"/>
    <s v=" SK망원동주유소 건너편"/>
    <n v="9"/>
    <n v="130"/>
    <n v="12730"/>
    <x v="17"/>
    <x v="1"/>
    <n v="9"/>
    <n v="25"/>
    <d v="1899-12-30T00:09:25"/>
    <d v="2018-04-03T17:00:00"/>
    <n v="19.7"/>
    <d v="2018-04-03T17:00:00"/>
    <n v="19.7"/>
    <n v="0"/>
    <x v="0"/>
  </r>
  <r>
    <s v="SPB-11964"/>
    <d v="2018-04-03T17:11:37"/>
    <n v="576"/>
    <s v=" 광나루역 3번 출구"/>
    <n v="3"/>
    <d v="2018-04-03T17:16:55"/>
    <n v="551"/>
    <s v=" 구의삼성쉐르빌 앞"/>
    <n v="6"/>
    <n v="5"/>
    <n v="1060"/>
    <x v="17"/>
    <x v="1"/>
    <n v="11"/>
    <n v="37"/>
    <d v="1899-12-30T00:11:37"/>
    <d v="2018-04-03T17:00:00"/>
    <e v="#N/A"/>
    <d v="2018-04-03T17:00:00"/>
    <n v="19.7"/>
    <n v="0"/>
    <x v="0"/>
  </r>
  <r>
    <s v="SPB-16051"/>
    <d v="2018-04-03T17:14:18"/>
    <n v="1308"/>
    <s v=" 안암로터리 버스정류장 앞"/>
    <n v="9"/>
    <d v="2018-04-03T17:33:33"/>
    <n v="583"/>
    <s v=" 청계천 생태교실 앞"/>
    <n v="8"/>
    <n v="18"/>
    <n v="4310"/>
    <x v="17"/>
    <x v="1"/>
    <n v="14"/>
    <n v="18"/>
    <d v="1899-12-30T00:14:18"/>
    <d v="2018-04-03T17:00:00"/>
    <n v="19.7"/>
    <d v="2018-04-03T17:00:00"/>
    <n v="19.7"/>
    <n v="0"/>
    <x v="0"/>
  </r>
  <r>
    <s v="SPB-12539"/>
    <d v="2018-04-03T17:16:47"/>
    <n v="302"/>
    <s v=" 경복궁역 4번출구 뒤"/>
    <n v="1"/>
    <d v="2018-04-03T17:27:25"/>
    <n v="314"/>
    <s v=" 국립현대미술관"/>
    <n v="7"/>
    <n v="10"/>
    <n v="1000"/>
    <x v="17"/>
    <x v="1"/>
    <n v="16"/>
    <n v="47"/>
    <d v="1899-12-30T00:16:47"/>
    <d v="2018-04-03T17:00:00"/>
    <e v="#N/A"/>
    <d v="2018-04-03T17:00:00"/>
    <n v="19.7"/>
    <n v="0"/>
    <x v="0"/>
  </r>
  <r>
    <s v="SPB-14747"/>
    <d v="2018-04-03T17:19:24"/>
    <n v="913"/>
    <s v=" 이마트 은평점"/>
    <n v="5"/>
    <d v="2018-04-03T17:44:38"/>
    <n v="133"/>
    <s v=" 해담는다리"/>
    <n v="15"/>
    <n v="24"/>
    <n v="4010"/>
    <x v="17"/>
    <x v="1"/>
    <n v="19"/>
    <n v="24"/>
    <d v="1899-12-30T00:19:24"/>
    <d v="2018-04-03T17:00:00"/>
    <n v="19.7"/>
    <d v="2018-04-03T17:00:00"/>
    <n v="19.7"/>
    <n v="0"/>
    <x v="0"/>
  </r>
  <r>
    <s v="SPB-14155"/>
    <d v="2018-04-03T17:21:38"/>
    <n v="144"/>
    <s v=" 공덕역 8번출구"/>
    <n v="10"/>
    <d v="2018-04-03T18:03:55"/>
    <n v="259"/>
    <s v=" 대방역6번출구"/>
    <n v="12"/>
    <n v="42"/>
    <n v="6720"/>
    <x v="17"/>
    <x v="1"/>
    <n v="21"/>
    <n v="38"/>
    <d v="1899-12-30T00:21:38"/>
    <d v="2018-04-03T17:00:00"/>
    <n v="19.7"/>
    <d v="2018-04-03T17:00:00"/>
    <n v="19.7"/>
    <n v="0"/>
    <x v="0"/>
  </r>
  <r>
    <s v="SPB-06540"/>
    <d v="2018-04-03T17:24:00"/>
    <n v="2377"/>
    <s v=" 수서역 5번출구 뒤"/>
    <n v="6"/>
    <d v="2018-04-03T18:02:33"/>
    <n v="501"/>
    <s v=" 광진구의회 앞"/>
    <n v="13"/>
    <n v="38"/>
    <n v="10770"/>
    <x v="17"/>
    <x v="1"/>
    <n v="24"/>
    <n v="0"/>
    <d v="1899-12-30T00:24:00"/>
    <d v="2018-04-03T17:00:00"/>
    <e v="#N/A"/>
    <d v="2018-04-03T17:00:00"/>
    <n v="19.7"/>
    <n v="0"/>
    <x v="0"/>
  </r>
  <r>
    <s v="SPB-13955"/>
    <d v="2018-04-03T17:26:03"/>
    <n v="415"/>
    <s v=" DMC역 9번출구 앞"/>
    <n v="2"/>
    <d v="2018-04-03T19:55:56"/>
    <n v="1251"/>
    <s v=" 석촌역 2번출구"/>
    <n v="1"/>
    <n v="149"/>
    <n v="30680"/>
    <x v="17"/>
    <x v="1"/>
    <n v="26"/>
    <n v="3"/>
    <d v="1899-12-30T00:26:03"/>
    <d v="2018-04-03T17:00:00"/>
    <e v="#N/A"/>
    <d v="2018-04-03T17:00:00"/>
    <n v="19.7"/>
    <n v="0"/>
    <x v="0"/>
  </r>
  <r>
    <s v="SPB-14037"/>
    <d v="2018-04-03T17:28:40"/>
    <n v="116"/>
    <s v=" 일진아이윌아파트 옆"/>
    <n v="5"/>
    <d v="2018-04-03T17:36:00"/>
    <n v="113"/>
    <s v=" 홍대입구역 2번출구 앞"/>
    <n v="19"/>
    <n v="6"/>
    <n v="1000"/>
    <x v="17"/>
    <x v="1"/>
    <n v="28"/>
    <n v="40"/>
    <d v="1899-12-30T00:28:40"/>
    <d v="2018-04-03T17:00:00"/>
    <n v="19.7"/>
    <d v="2018-04-03T17:00:00"/>
    <n v="19.7"/>
    <n v="0"/>
    <x v="0"/>
  </r>
  <r>
    <s v="SPB-12515"/>
    <d v="2018-04-03T17:30:38"/>
    <n v="818"/>
    <s v=" 숙명여대 입구 교차로"/>
    <n v="7"/>
    <d v="2018-04-03T17:52:59"/>
    <n v="818"/>
    <s v=" 숙명여대 입구 교차로"/>
    <n v="9"/>
    <n v="22"/>
    <n v="3040"/>
    <x v="17"/>
    <x v="1"/>
    <n v="30"/>
    <n v="38"/>
    <d v="1899-12-30T00:30:38"/>
    <d v="2018-04-03T17:00:00"/>
    <e v="#N/A"/>
    <d v="2018-04-03T17:00:00"/>
    <n v="19.7"/>
    <n v="0"/>
    <x v="0"/>
  </r>
  <r>
    <s v="SPB-15722"/>
    <d v="2018-04-03T17:32:33"/>
    <n v="641"/>
    <s v=" 용두역 4번출구"/>
    <n v="10"/>
    <d v="2018-04-03T17:51:41"/>
    <n v="361"/>
    <s v=" 동묘앞역 1번출구 뒤"/>
    <n v="1"/>
    <n v="18"/>
    <n v="2210"/>
    <x v="17"/>
    <x v="1"/>
    <n v="32"/>
    <n v="33"/>
    <d v="1899-12-30T00:32:33"/>
    <d v="2018-04-03T17:00:00"/>
    <e v="#N/A"/>
    <d v="2018-04-03T17:00:00"/>
    <n v="19.7"/>
    <n v="0"/>
    <x v="0"/>
  </r>
  <r>
    <s v="SPB-11189"/>
    <d v="2018-04-03T17:34:33"/>
    <n v="1124"/>
    <s v=" 발산역 6번출구옆(다이소앞)"/>
    <n v="7"/>
    <d v="2018-04-03T17:50:52"/>
    <n v="1129"/>
    <s v=" 화곡역 1번 출구 앞"/>
    <n v="10"/>
    <n v="15"/>
    <n v="1770"/>
    <x v="17"/>
    <x v="1"/>
    <n v="34"/>
    <n v="33"/>
    <d v="1899-12-30T00:34:33"/>
    <d v="2018-04-03T17:00:00"/>
    <n v="19.7"/>
    <d v="2018-04-03T17:00:00"/>
    <n v="19.7"/>
    <n v="0"/>
    <x v="0"/>
  </r>
  <r>
    <s v="SPB-09677"/>
    <d v="2018-04-03T17:36:37"/>
    <n v="304"/>
    <s v=" 광화문역 2번출구 앞"/>
    <n v="4"/>
    <d v="2018-04-03T18:19:22"/>
    <n v="525"/>
    <s v=" 한양대병원사거리"/>
    <n v="18"/>
    <n v="39"/>
    <n v="7290"/>
    <x v="17"/>
    <x v="1"/>
    <n v="36"/>
    <n v="37"/>
    <d v="1899-12-30T00:36:37"/>
    <d v="2018-04-03T17:00:00"/>
    <n v="19.7"/>
    <d v="2018-04-03T17:00:00"/>
    <n v="19.7"/>
    <n v="0"/>
    <x v="0"/>
  </r>
  <r>
    <s v="SPB-07924"/>
    <d v="2018-04-03T17:38:25"/>
    <n v="1961"/>
    <s v=" 신도림테크노근린공원"/>
    <n v="5"/>
    <d v="2018-04-03T18:29:36"/>
    <n v="1940"/>
    <s v=" 예성 라온팰리스 앞"/>
    <n v="2"/>
    <n v="46"/>
    <n v="5780"/>
    <x v="17"/>
    <x v="1"/>
    <n v="38"/>
    <n v="25"/>
    <d v="1899-12-30T00:38:25"/>
    <d v="2018-04-03T17:00:00"/>
    <n v="19.7"/>
    <d v="2018-04-03T17:00:00"/>
    <n v="19.7"/>
    <n v="0"/>
    <x v="0"/>
  </r>
  <r>
    <s v="SPB-03214"/>
    <d v="2018-04-03T17:40:50"/>
    <n v="335"/>
    <s v=" 종로3가역 15번출구 앞"/>
    <n v="1"/>
    <d v="2018-04-03T17:46:01"/>
    <n v="338"/>
    <s v=" 세운스퀘어 앞"/>
    <n v="5"/>
    <n v="4"/>
    <n v="560"/>
    <x v="17"/>
    <x v="1"/>
    <n v="40"/>
    <n v="50"/>
    <d v="1899-12-30T00:40:50"/>
    <d v="2018-04-03T17:00:00"/>
    <n v="19.7"/>
    <d v="2018-04-03T17:00:00"/>
    <n v="19.7"/>
    <n v="0"/>
    <x v="0"/>
  </r>
  <r>
    <s v="SPB-02270"/>
    <d v="2018-04-03T17:42:36"/>
    <n v="590"/>
    <s v=" 건국대학교 (입학정보관)"/>
    <n v="4"/>
    <d v="2018-04-03T17:47:58"/>
    <n v="501"/>
    <s v=" 광진구의회 앞"/>
    <n v="1"/>
    <n v="4"/>
    <n v="620"/>
    <x v="17"/>
    <x v="1"/>
    <n v="42"/>
    <n v="36"/>
    <d v="1899-12-30T00:42:36"/>
    <d v="2018-04-03T17:00:00"/>
    <e v="#N/A"/>
    <d v="2018-04-03T17:00:00"/>
    <n v="19.7"/>
    <n v="0"/>
    <x v="0"/>
  </r>
  <r>
    <s v="SPB-10795"/>
    <d v="2018-04-03T17:44:56"/>
    <n v="215"/>
    <s v=" 여의도고교 앞"/>
    <n v="6"/>
    <d v="2018-04-03T18:14:06"/>
    <n v="2016"/>
    <s v=" 신대방삼거리역 3번출구쪽"/>
    <n v="6"/>
    <n v="28"/>
    <n v="4690"/>
    <x v="17"/>
    <x v="1"/>
    <n v="44"/>
    <n v="56"/>
    <d v="1899-12-30T00:44:56"/>
    <d v="2018-04-03T17:00:00"/>
    <n v="19.7"/>
    <d v="2018-04-03T17:00:00"/>
    <n v="19.7"/>
    <n v="0"/>
    <x v="0"/>
  </r>
  <r>
    <s v="SPB-14436"/>
    <d v="2018-04-03T17:47:06"/>
    <n v="336"/>
    <s v=" 티마크 호텔 앞"/>
    <n v="1"/>
    <d v="2018-04-03T18:08:57"/>
    <n v="309"/>
    <s v=" 광화문역 6번출구 옆"/>
    <n v="9"/>
    <n v="21"/>
    <n v="2540"/>
    <x v="17"/>
    <x v="1"/>
    <n v="47"/>
    <n v="6"/>
    <d v="1899-12-30T00:47:06"/>
    <d v="2018-04-03T17:00:00"/>
    <n v="19.7"/>
    <d v="2018-04-03T17:00:00"/>
    <n v="19.7"/>
    <n v="0"/>
    <x v="0"/>
  </r>
  <r>
    <s v="SPB-14921"/>
    <d v="2018-04-03T17:49:24"/>
    <n v="513"/>
    <s v=" 뚝섬역 5번 출구 정류소 옆"/>
    <n v="2"/>
    <d v="2018-04-03T18:06:27"/>
    <n v="3505"/>
    <s v=" 신양초교앞 교차로"/>
    <n v="7"/>
    <n v="16"/>
    <n v="2500"/>
    <x v="17"/>
    <x v="1"/>
    <n v="49"/>
    <n v="24"/>
    <d v="1899-12-30T00:49:24"/>
    <d v="2018-04-03T17:00:00"/>
    <e v="#N/A"/>
    <d v="2018-04-03T17:00:00"/>
    <n v="19.7"/>
    <n v="0"/>
    <x v="0"/>
  </r>
  <r>
    <s v="SPB-09210"/>
    <d v="2018-04-03T17:51:31"/>
    <n v="1904"/>
    <s v=" 도림천역 1번 출구 앞"/>
    <n v="2"/>
    <d v="2018-04-03T19:12:25"/>
    <n v="1904"/>
    <s v=" 도림천역 1번 출구 앞"/>
    <n v="4"/>
    <n v="69"/>
    <n v="15780"/>
    <x v="17"/>
    <x v="1"/>
    <n v="51"/>
    <n v="31"/>
    <d v="1899-12-30T00:51:31"/>
    <d v="2018-04-03T17:00:00"/>
    <e v="#N/A"/>
    <d v="2018-04-03T17:00:00"/>
    <n v="19.7"/>
    <n v="0"/>
    <x v="0"/>
  </r>
  <r>
    <s v="SPB-07918"/>
    <d v="2018-04-03T17:53:14"/>
    <n v="192"/>
    <s v=" 연서어린이공원"/>
    <n v="5"/>
    <d v="2018-04-03T18:08:08"/>
    <n v="113"/>
    <s v=" 홍대입구역 2번출구 앞"/>
    <n v="15"/>
    <n v="14"/>
    <n v="2030"/>
    <x v="17"/>
    <x v="1"/>
    <n v="53"/>
    <n v="14"/>
    <d v="1899-12-30T00:53:14"/>
    <d v="2018-04-03T17:00:00"/>
    <n v="19.7"/>
    <d v="2018-04-03T17:00:00"/>
    <n v="19.7"/>
    <n v="0"/>
    <x v="0"/>
  </r>
  <r>
    <s v="SPB-14982"/>
    <d v="2018-04-03T17:54:59"/>
    <n v="592"/>
    <s v=" 건국대학교 학생회관"/>
    <n v="4"/>
    <d v="2018-04-03T18:28:03"/>
    <n v="592"/>
    <s v=" 건국대학교 학생회관"/>
    <n v="8"/>
    <n v="32"/>
    <n v="3380"/>
    <x v="17"/>
    <x v="1"/>
    <n v="54"/>
    <n v="59"/>
    <d v="1899-12-30T00:54:59"/>
    <d v="2018-04-03T17:00:00"/>
    <n v="19.7"/>
    <d v="2018-04-03T17:00:00"/>
    <n v="19.7"/>
    <n v="0"/>
    <x v="0"/>
  </r>
  <r>
    <s v="SPB-09496"/>
    <d v="2018-04-03T17:56:51"/>
    <n v="211"/>
    <s v=" 여의도역 4번출구 옆"/>
    <n v="4"/>
    <d v="2018-04-03T18:41:01"/>
    <n v="232"/>
    <s v=" 양평우림 이비즈센타 앞"/>
    <n v="3"/>
    <n v="41"/>
    <n v="4470"/>
    <x v="17"/>
    <x v="1"/>
    <n v="56"/>
    <n v="51"/>
    <d v="1899-12-30T00:56:51"/>
    <d v="2018-04-03T17:00:00"/>
    <e v="#N/A"/>
    <d v="2018-04-03T17:00:00"/>
    <n v="19.7"/>
    <n v="0"/>
    <x v="0"/>
  </r>
  <r>
    <s v="SPB-15854"/>
    <d v="2018-04-03T17:58:31"/>
    <n v="590"/>
    <s v=" 건국대학교 (입학정보관)"/>
    <n v="6"/>
    <d v="2018-04-03T18:20:43"/>
    <n v="502"/>
    <s v=" 뚝섬유원지역 1번출구 앞"/>
    <n v="8"/>
    <n v="21"/>
    <n v="3780"/>
    <x v="17"/>
    <x v="1"/>
    <n v="58"/>
    <n v="31"/>
    <d v="1899-12-30T00:58:31"/>
    <d v="2018-04-03T17:00:00"/>
    <n v="19.7"/>
    <d v="2018-04-03T17:00:00"/>
    <n v="19.7"/>
    <n v="0"/>
    <x v="0"/>
  </r>
  <r>
    <s v="SPB-10641"/>
    <d v="2018-04-03T18:00:31"/>
    <n v="2139"/>
    <s v=" 서울신성초등학교"/>
    <n v="2"/>
    <d v="2018-04-03T18:14:53"/>
    <n v="2102"/>
    <s v=" 봉림교 교통섬"/>
    <n v="10"/>
    <n v="13"/>
    <n v="2160"/>
    <x v="18"/>
    <x v="1"/>
    <n v="0"/>
    <n v="31"/>
    <d v="1899-12-30T00:00:31"/>
    <d v="2018-04-03T18:00:00"/>
    <n v="18.899999999999999"/>
    <d v="2018-04-03T18:00:00"/>
    <n v="18.899999999999999"/>
    <n v="0"/>
    <x v="0"/>
  </r>
  <r>
    <s v="SPB-06334"/>
    <d v="2018-04-03T18:01:57"/>
    <n v="358"/>
    <s v=" 성대입구 사거리"/>
    <n v="8"/>
    <d v="2018-04-03T18:10:43"/>
    <n v="386"/>
    <s v=" 올림픽기념 국민생활관 앞"/>
    <n v="7"/>
    <n v="8"/>
    <n v="1060"/>
    <x v="18"/>
    <x v="1"/>
    <n v="1"/>
    <n v="57"/>
    <d v="1899-12-30T00:01:57"/>
    <d v="2018-04-03T18:00:00"/>
    <n v="18.899999999999999"/>
    <d v="2018-04-03T18:00:00"/>
    <n v="18.899999999999999"/>
    <n v="0"/>
    <x v="0"/>
  </r>
  <r>
    <s v="SPB-06301"/>
    <d v="2018-04-03T18:03:07"/>
    <n v="2319"/>
    <s v=" 포스코4거리 서측(수협 삼성동 지점)"/>
    <n v="3"/>
    <d v="2018-04-03T18:11:00"/>
    <n v="2329"/>
    <s v=" 르네상스호텔사거리 역삼지하보도 2번출구"/>
    <n v="7"/>
    <n v="7"/>
    <n v="1250"/>
    <x v="18"/>
    <x v="1"/>
    <n v="3"/>
    <n v="7"/>
    <d v="1899-12-30T00:03:07"/>
    <d v="2018-04-03T18:00:00"/>
    <n v="18.899999999999999"/>
    <d v="2018-04-03T18:00:00"/>
    <n v="18.899999999999999"/>
    <n v="0"/>
    <x v="0"/>
  </r>
  <r>
    <s v="SPB-15794"/>
    <d v="2018-04-03T18:04:16"/>
    <n v="414"/>
    <s v=" 상암동주민센터 옆"/>
    <n v="8"/>
    <d v="2018-04-03T18:34:06"/>
    <n v="182"/>
    <s v=" 망원2빗물펌프장 앞"/>
    <n v="1"/>
    <n v="29"/>
    <n v="4840"/>
    <x v="18"/>
    <x v="1"/>
    <n v="4"/>
    <n v="16"/>
    <d v="1899-12-30T00:04:16"/>
    <d v="2018-04-03T18:00:00"/>
    <n v="18.899999999999999"/>
    <d v="2018-04-03T18:00:00"/>
    <n v="18.899999999999999"/>
    <n v="0"/>
    <x v="0"/>
  </r>
  <r>
    <s v="SPB-12619"/>
    <d v="2018-04-03T18:05:16"/>
    <n v="538"/>
    <s v=" 답십리역 8번출구 앞"/>
    <n v="4"/>
    <d v="2018-04-03T18:45:29"/>
    <n v="320"/>
    <s v=" 을지로입구역 4번출구 앞"/>
    <n v="9"/>
    <n v="39"/>
    <n v="6440"/>
    <x v="18"/>
    <x v="1"/>
    <n v="5"/>
    <n v="16"/>
    <d v="1899-12-30T00:05:16"/>
    <d v="2018-04-03T18:00:00"/>
    <n v="18.899999999999999"/>
    <d v="2018-04-03T18:00:00"/>
    <n v="18.899999999999999"/>
    <n v="0"/>
    <x v="0"/>
  </r>
  <r>
    <s v="SPB-03224"/>
    <d v="2018-04-03T18:06:19"/>
    <n v="1657"/>
    <s v=" 노원구청 "/>
    <n v="4"/>
    <d v="2018-04-03T18:13:59"/>
    <n v="1637"/>
    <s v=" KT 노원점 건물 앞"/>
    <n v="2"/>
    <n v="7"/>
    <n v="690"/>
    <x v="18"/>
    <x v="1"/>
    <n v="6"/>
    <n v="19"/>
    <d v="1899-12-30T00:06:19"/>
    <d v="2018-04-03T18:00:00"/>
    <n v="18.899999999999999"/>
    <d v="2018-04-03T18:00:00"/>
    <n v="18.899999999999999"/>
    <n v="0"/>
    <x v="0"/>
  </r>
  <r>
    <s v="SPB-13763"/>
    <d v="2018-04-03T18:07:21"/>
    <n v="272"/>
    <s v=" 당산육갑문"/>
    <n v="6"/>
    <d v="2018-04-03T18:59:05"/>
    <n v="2113"/>
    <s v=" 관악동작견인차량보관소"/>
    <n v="7"/>
    <n v="50"/>
    <n v="13850"/>
    <x v="18"/>
    <x v="1"/>
    <n v="7"/>
    <n v="21"/>
    <d v="1899-12-30T00:07:21"/>
    <d v="2018-04-03T18:00:00"/>
    <n v="18.899999999999999"/>
    <d v="2018-04-03T18:00:00"/>
    <n v="18.899999999999999"/>
    <n v="0"/>
    <x v="0"/>
  </r>
  <r>
    <s v="SPB-04169"/>
    <d v="2018-04-03T18:08:10"/>
    <n v="613"/>
    <s v=" 신설동역 10번출구 앞"/>
    <n v="9"/>
    <d v="2018-04-03T18:12:20"/>
    <n v="605"/>
    <s v=" 신설동역8번출구"/>
    <n v="1"/>
    <n v="3"/>
    <n v="340"/>
    <x v="18"/>
    <x v="1"/>
    <n v="8"/>
    <n v="10"/>
    <d v="1899-12-30T00:08:10"/>
    <d v="2018-04-03T18:00:00"/>
    <n v="18.899999999999999"/>
    <d v="2018-04-03T18:00:00"/>
    <n v="18.899999999999999"/>
    <n v="0"/>
    <x v="0"/>
  </r>
  <r>
    <s v="SPB-06727"/>
    <d v="2018-04-03T18:09:08"/>
    <n v="582"/>
    <s v=" 경일중학교 앞"/>
    <n v="9"/>
    <d v="2018-04-03T18:29:52"/>
    <n v="542"/>
    <s v=" 강변역 4번출구 뒤"/>
    <n v="19"/>
    <n v="20"/>
    <n v="6030"/>
    <x v="18"/>
    <x v="1"/>
    <n v="9"/>
    <n v="8"/>
    <d v="1899-12-30T00:09:08"/>
    <d v="2018-04-03T18:00:00"/>
    <n v="18.899999999999999"/>
    <d v="2018-04-03T18:00:00"/>
    <n v="18.899999999999999"/>
    <n v="0"/>
    <x v="0"/>
  </r>
  <r>
    <s v="SPB-12852"/>
    <d v="2018-04-03T18:10:02"/>
    <n v="270"/>
    <s v=" 증권거래소후문교차로"/>
    <n v="6"/>
    <d v="2018-04-03T18:28:51"/>
    <n v="244"/>
    <s v=" 영등포삼환아파트 앞"/>
    <n v="15"/>
    <n v="18"/>
    <n v="5170"/>
    <x v="18"/>
    <x v="1"/>
    <n v="10"/>
    <n v="2"/>
    <d v="1899-12-30T00:10:02"/>
    <d v="2018-04-03T18:00:00"/>
    <n v="18.899999999999999"/>
    <d v="2018-04-03T18:00:00"/>
    <n v="18.899999999999999"/>
    <n v="0"/>
    <x v="0"/>
  </r>
  <r>
    <s v="SPB-03781"/>
    <d v="2018-04-03T18:10:53"/>
    <n v="2056"/>
    <s v=" 동작구민 체육센터"/>
    <n v="7"/>
    <d v="2018-04-03T18:25:47"/>
    <n v="2105"/>
    <s v=" 미성동 신림체육센터"/>
    <n v="2"/>
    <n v="14"/>
    <n v="2150"/>
    <x v="18"/>
    <x v="1"/>
    <n v="10"/>
    <n v="53"/>
    <d v="1899-12-30T00:10:53"/>
    <d v="2018-04-03T18:00:00"/>
    <n v="18.899999999999999"/>
    <d v="2018-04-03T18:00:00"/>
    <n v="18.899999999999999"/>
    <n v="0"/>
    <x v="0"/>
  </r>
  <r>
    <s v="SPB-15472"/>
    <d v="2018-04-03T18:11:48"/>
    <n v="146"/>
    <s v=" 마포역 1번출구 뒤"/>
    <n v="12"/>
    <d v="2018-04-03T18:56:45"/>
    <n v="1906"/>
    <s v=" 신도림역 1번 출구 앞"/>
    <n v="3"/>
    <n v="44"/>
    <n v="6950"/>
    <x v="18"/>
    <x v="1"/>
    <n v="11"/>
    <n v="48"/>
    <d v="1899-12-30T00:11:48"/>
    <d v="2018-04-03T18:00:00"/>
    <n v="18.899999999999999"/>
    <d v="2018-04-03T18:00:00"/>
    <n v="18.899999999999999"/>
    <n v="0"/>
    <x v="0"/>
  </r>
  <r>
    <s v="SPB-02752"/>
    <d v="2018-04-03T18:12:36"/>
    <n v="338"/>
    <s v=" 세운스퀘어 앞"/>
    <n v="8"/>
    <d v="2018-04-03T19:12:36"/>
    <n v="1337"/>
    <s v=" 돈암성당 옆"/>
    <n v="6"/>
    <n v="55"/>
    <n v="5700"/>
    <x v="18"/>
    <x v="1"/>
    <n v="12"/>
    <n v="36"/>
    <d v="1899-12-30T00:12:36"/>
    <d v="2018-04-03T18:00:00"/>
    <n v="18.899999999999999"/>
    <d v="2018-04-03T18:00:00"/>
    <n v="18.899999999999999"/>
    <n v="0"/>
    <x v="0"/>
  </r>
  <r>
    <s v="SPB-04999"/>
    <d v="2018-04-03T18:13:42"/>
    <n v="2239"/>
    <s v="교대역 6번출구"/>
    <n v="7"/>
    <d v="2018-04-03T19:15:51"/>
    <n v="150"/>
    <s v=" 서강대역 2번출구 앞"/>
    <n v="3"/>
    <n v="61"/>
    <n v="13900"/>
    <x v="18"/>
    <x v="1"/>
    <n v="13"/>
    <n v="42"/>
    <d v="1899-12-30T00:13:42"/>
    <d v="2018-04-03T18:00:00"/>
    <n v="18.899999999999999"/>
    <d v="2018-04-03T18:00:00"/>
    <n v="18.899999999999999"/>
    <n v="0"/>
    <x v="0"/>
  </r>
  <r>
    <s v="SPB-07932"/>
    <d v="2018-04-03T18:14:29"/>
    <n v="202"/>
    <s v=" 국민일보 앞"/>
    <n v="4"/>
    <d v="2018-04-03T19:05:46"/>
    <n v="203"/>
    <s v=" 국회의사당역 3번출구 옆"/>
    <n v="1"/>
    <n v="45"/>
    <n v="670"/>
    <x v="18"/>
    <x v="1"/>
    <n v="14"/>
    <n v="29"/>
    <d v="1899-12-30T00:14:29"/>
    <d v="2018-04-03T18:00:00"/>
    <n v="18.899999999999999"/>
    <d v="2018-04-03T18:00:00"/>
    <n v="18.899999999999999"/>
    <n v="0"/>
    <x v="0"/>
  </r>
  <r>
    <s v="SPB-05573"/>
    <d v="2018-04-03T18:15:31"/>
    <n v="2231"/>
    <s v=" 삼성타운(삼성생명) A동 맞은편"/>
    <n v="6"/>
    <d v="2018-04-03T18:39:05"/>
    <n v="2274"/>
    <s v=" 양재시민의숲역 3번출구"/>
    <n v="4"/>
    <n v="23"/>
    <n v="3930"/>
    <x v="18"/>
    <x v="1"/>
    <n v="15"/>
    <n v="31"/>
    <d v="1899-12-30T00:15:31"/>
    <d v="2018-04-03T18:00:00"/>
    <n v="18.899999999999999"/>
    <d v="2018-04-03T18:00:00"/>
    <n v="18.899999999999999"/>
    <n v="0"/>
    <x v="0"/>
  </r>
  <r>
    <s v="SPB-12376"/>
    <d v="2018-04-03T18:16:49"/>
    <n v="1120"/>
    <s v=" 대림경동아파트앞"/>
    <n v="1"/>
    <d v="2018-04-03T18:37:36"/>
    <n v="1149"/>
    <s v=" 신방화역환승주차장"/>
    <n v="2"/>
    <n v="20"/>
    <n v="3820"/>
    <x v="18"/>
    <x v="1"/>
    <n v="16"/>
    <n v="49"/>
    <d v="1899-12-30T00:16:49"/>
    <d v="2018-04-03T18:00:00"/>
    <n v="18.899999999999999"/>
    <d v="2018-04-03T18:00:00"/>
    <n v="18.899999999999999"/>
    <n v="0"/>
    <x v="0"/>
  </r>
  <r>
    <s v="SPB-04062"/>
    <d v="2018-04-03T18:17:58"/>
    <n v="186"/>
    <s v=" 월드컵공원"/>
    <n v="30"/>
    <d v="2018-04-03T19:08:27"/>
    <n v="908"/>
    <s v=" 구산역 4번출구"/>
    <n v="9"/>
    <n v="45"/>
    <n v="7410"/>
    <x v="18"/>
    <x v="1"/>
    <n v="17"/>
    <n v="58"/>
    <d v="1899-12-30T00:17:58"/>
    <d v="2018-04-03T18:00:00"/>
    <n v="18.899999999999999"/>
    <d v="2018-04-03T18:00:00"/>
    <n v="18.899999999999999"/>
    <n v="0"/>
    <x v="0"/>
  </r>
  <r>
    <s v="SPB-14085"/>
    <d v="2018-04-03T18:19:05"/>
    <n v="385"/>
    <s v=" 종각역 5번출구"/>
    <n v="8"/>
    <d v="2018-04-03T18:43:27"/>
    <n v="342"/>
    <s v=" 대학로 마로니에공원"/>
    <n v="3"/>
    <n v="24"/>
    <n v="2970"/>
    <x v="18"/>
    <x v="1"/>
    <n v="19"/>
    <n v="5"/>
    <d v="1899-12-30T00:19:05"/>
    <d v="2018-04-03T18:00:00"/>
    <n v="18.899999999999999"/>
    <d v="2018-04-03T18:00:00"/>
    <n v="18.899999999999999"/>
    <n v="0"/>
    <x v="0"/>
  </r>
  <r>
    <s v="SPB-10921"/>
    <d v="2018-04-03T18:20:23"/>
    <n v="1812"/>
    <s v=" 갑을그레이트밸리 앞"/>
    <n v="5"/>
    <d v="2018-04-03T18:34:02"/>
    <n v="1830"/>
    <s v=" 빅마켓 금천점 앞"/>
    <n v="9"/>
    <n v="13"/>
    <n v="1610"/>
    <x v="18"/>
    <x v="1"/>
    <n v="20"/>
    <n v="23"/>
    <d v="1899-12-30T00:20:23"/>
    <d v="2018-04-03T18:00:00"/>
    <n v="18.899999999999999"/>
    <d v="2018-04-03T18:00:00"/>
    <n v="18.899999999999999"/>
    <n v="0"/>
    <x v="0"/>
  </r>
  <r>
    <s v="SPB-01563"/>
    <d v="2018-04-03T18:21:31"/>
    <n v="326"/>
    <s v=" 안국역 5번출구 앞"/>
    <n v="4"/>
    <d v="2018-04-03T18:41:01"/>
    <n v="342"/>
    <s v=" 대학로 마로니에공원"/>
    <n v="2"/>
    <n v="19"/>
    <n v="2180"/>
    <x v="18"/>
    <x v="1"/>
    <n v="21"/>
    <n v="31"/>
    <d v="1899-12-30T00:21:31"/>
    <d v="2018-04-03T18:00:00"/>
    <n v="18.899999999999999"/>
    <d v="2018-04-03T18:00:00"/>
    <n v="18.899999999999999"/>
    <n v="0"/>
    <x v="0"/>
  </r>
  <r>
    <s v="SPB-07503"/>
    <d v="2018-04-03T18:22:45"/>
    <n v="2113"/>
    <s v=" 관악동작견인차량보관소"/>
    <n v="7"/>
    <d v="2018-04-03T19:06:03"/>
    <n v="206"/>
    <s v=" KBS 앞"/>
    <n v="13"/>
    <n v="38"/>
    <n v="6330"/>
    <x v="18"/>
    <x v="1"/>
    <n v="22"/>
    <n v="45"/>
    <d v="1899-12-30T00:22:45"/>
    <d v="2018-04-03T18:00:00"/>
    <n v="18.899999999999999"/>
    <d v="2018-04-03T18:00:00"/>
    <n v="18.899999999999999"/>
    <n v="0"/>
    <x v="0"/>
  </r>
  <r>
    <s v="SPB-12089"/>
    <d v="2018-04-03T18:24:11"/>
    <n v="826"/>
    <s v=" 서울역 서부교차로2"/>
    <n v="3"/>
    <d v="2018-04-03T18:32:41"/>
    <n v="819"/>
    <s v=" 선린인터넷 고등학교"/>
    <n v="4"/>
    <n v="8"/>
    <n v="1500"/>
    <x v="18"/>
    <x v="1"/>
    <n v="24"/>
    <n v="11"/>
    <d v="1899-12-30T00:24:11"/>
    <d v="2018-04-03T18:00:00"/>
    <n v="18.899999999999999"/>
    <d v="2018-04-03T18:00:00"/>
    <n v="18.899999999999999"/>
    <n v="0"/>
    <x v="0"/>
  </r>
  <r>
    <s v="SPB-05528"/>
    <d v="2018-04-03T18:25:23"/>
    <n v="3522"/>
    <s v=" 사근삼거리"/>
    <n v="6"/>
    <d v="2018-04-03T18:39:06"/>
    <n v="529"/>
    <s v=" 장한평역 8번 출구 앞"/>
    <n v="12"/>
    <n v="13"/>
    <n v="1860"/>
    <x v="18"/>
    <x v="1"/>
    <n v="25"/>
    <n v="23"/>
    <d v="1899-12-30T00:25:23"/>
    <d v="2018-04-03T18:00:00"/>
    <n v="18.899999999999999"/>
    <d v="2018-04-03T18:00:00"/>
    <n v="18.899999999999999"/>
    <n v="0"/>
    <x v="0"/>
  </r>
  <r>
    <s v="SPB-01212"/>
    <d v="2018-04-03T18:26:42"/>
    <n v="331"/>
    <s v=" 을지로2가 사거리 북측"/>
    <n v="7"/>
    <d v="2018-04-03T18:35:28"/>
    <n v="327"/>
    <s v=" 낙원상가 옆"/>
    <n v="1"/>
    <n v="8"/>
    <n v="840"/>
    <x v="18"/>
    <x v="1"/>
    <n v="26"/>
    <n v="42"/>
    <d v="1899-12-30T00:26:42"/>
    <d v="2018-04-03T18:00:00"/>
    <n v="18.899999999999999"/>
    <d v="2018-04-03T18:00:00"/>
    <n v="18.899999999999999"/>
    <n v="0"/>
    <x v="0"/>
  </r>
  <r>
    <s v="SPB-03429"/>
    <d v="2018-04-03T18:27:39"/>
    <n v="416"/>
    <s v=" 상암월드컵파크 1단지 교차로"/>
    <n v="11"/>
    <d v="2018-04-03T18:35:58"/>
    <n v="418"/>
    <s v=" 월드컵경기장역 3번출구 옆"/>
    <n v="5"/>
    <n v="7"/>
    <n v="850"/>
    <x v="18"/>
    <x v="1"/>
    <n v="27"/>
    <n v="39"/>
    <d v="1899-12-30T00:27:39"/>
    <d v="2018-04-03T18:00:00"/>
    <n v="18.899999999999999"/>
    <d v="2018-04-03T18:00:00"/>
    <n v="18.899999999999999"/>
    <n v="0"/>
    <x v="0"/>
  </r>
  <r>
    <s v="SPB-02743"/>
    <d v="2018-04-03T18:29:16"/>
    <n v="214"/>
    <s v=" 금융감독원 앞"/>
    <n v="12"/>
    <d v="2018-04-03T19:15:48"/>
    <n v="259"/>
    <s v=" 대방역6번출구"/>
    <n v="14"/>
    <n v="46"/>
    <n v="3770"/>
    <x v="18"/>
    <x v="1"/>
    <n v="29"/>
    <n v="16"/>
    <d v="1899-12-30T00:29:16"/>
    <d v="2018-04-03T18:00:00"/>
    <n v="18.899999999999999"/>
    <d v="2018-04-03T18:00:00"/>
    <n v="18.899999999999999"/>
    <n v="0"/>
    <x v="0"/>
  </r>
  <r>
    <s v="SPB-15706"/>
    <d v="2018-04-03T18:30:21"/>
    <n v="945"/>
    <s v=" 기자촌 사거리"/>
    <n v="9"/>
    <d v="2018-04-03T18:37:56"/>
    <n v="905"/>
    <s v=" 구파발역 2번출구"/>
    <n v="4"/>
    <n v="7"/>
    <n v="1350"/>
    <x v="18"/>
    <x v="1"/>
    <n v="30"/>
    <n v="21"/>
    <d v="1899-12-30T00:30:21"/>
    <d v="2018-04-03T18:00:00"/>
    <n v="18.899999999999999"/>
    <d v="2018-04-03T18:00:00"/>
    <n v="18.899999999999999"/>
    <n v="0"/>
    <x v="0"/>
  </r>
  <r>
    <s v="SPB-04692"/>
    <d v="2018-04-03T18:31:46"/>
    <n v="247"/>
    <s v=" 당산역 10번출구 앞"/>
    <n v="5"/>
    <d v="2018-04-03T19:18:35"/>
    <n v="207"/>
    <s v=" 여의나루역 1번출구 앞"/>
    <n v="29"/>
    <n v="46"/>
    <n v="5540"/>
    <x v="18"/>
    <x v="1"/>
    <n v="31"/>
    <n v="46"/>
    <d v="1899-12-30T00:31:46"/>
    <d v="2018-04-03T18:00:00"/>
    <n v="18.899999999999999"/>
    <d v="2018-04-03T18:00:00"/>
    <n v="18.899999999999999"/>
    <n v="0"/>
    <x v="0"/>
  </r>
  <r>
    <s v="SPB-11748"/>
    <d v="2018-04-03T18:33:03"/>
    <n v="3505"/>
    <s v=" 신양초교앞 교차로"/>
    <n v="8"/>
    <d v="2018-04-03T20:15:27"/>
    <n v="1713"/>
    <s v=" 쌍문동 청소년 랜드"/>
    <n v="2"/>
    <n v="95"/>
    <n v="21530"/>
    <x v="18"/>
    <x v="1"/>
    <n v="33"/>
    <n v="3"/>
    <d v="1899-12-30T00:33:03"/>
    <d v="2018-04-03T18:00:00"/>
    <n v="18.899999999999999"/>
    <d v="2018-04-03T18:00:00"/>
    <n v="18.899999999999999"/>
    <n v="0"/>
    <x v="0"/>
  </r>
  <r>
    <s v="SPB-09140"/>
    <d v="2018-04-03T18:34:34"/>
    <n v="1224"/>
    <s v=" 아시아지하보도 2번 출구"/>
    <n v="13"/>
    <d v="2018-04-03T18:41:02"/>
    <n v="1269"/>
    <s v=" 리센츠아파트 "/>
    <n v="7"/>
    <n v="6"/>
    <n v="1090"/>
    <x v="18"/>
    <x v="1"/>
    <n v="34"/>
    <n v="34"/>
    <d v="1899-12-30T00:34:34"/>
    <d v="2018-04-03T18:00:00"/>
    <n v="18.899999999999999"/>
    <d v="2018-04-03T18:00:00"/>
    <n v="18.899999999999999"/>
    <n v="0"/>
    <x v="0"/>
  </r>
  <r>
    <s v="SPB-08313"/>
    <d v="2018-04-03T18:36:05"/>
    <n v="1501"/>
    <s v=" 미아역 3번,4번 출구 사이"/>
    <n v="6"/>
    <d v="2018-04-03T18:57:46"/>
    <n v="1344"/>
    <s v=" 아리랑시네센터 앞"/>
    <n v="7"/>
    <n v="20"/>
    <n v="3960"/>
    <x v="18"/>
    <x v="1"/>
    <n v="36"/>
    <n v="5"/>
    <d v="1899-12-30T00:36:05"/>
    <d v="2018-04-03T18:00:00"/>
    <n v="18.899999999999999"/>
    <d v="2018-04-03T18:00:00"/>
    <n v="18.899999999999999"/>
    <n v="0"/>
    <x v="0"/>
  </r>
  <r>
    <s v="SPB-09982"/>
    <d v="2018-04-03T18:37:40"/>
    <n v="586"/>
    <s v=" 마장동 주민센터"/>
    <n v="2"/>
    <d v="2018-04-03T19:38:41"/>
    <n v="511"/>
    <s v=" 서울숲역 4번 출구 옆"/>
    <n v="3"/>
    <n v="57"/>
    <n v="5580"/>
    <x v="18"/>
    <x v="1"/>
    <n v="37"/>
    <n v="40"/>
    <d v="1899-12-30T00:37:40"/>
    <d v="2018-04-03T18:00:00"/>
    <n v="18.899999999999999"/>
    <d v="2018-04-03T18:00:00"/>
    <n v="18.899999999999999"/>
    <n v="0"/>
    <x v="0"/>
  </r>
  <r>
    <s v="SPB-15611"/>
    <d v="2018-04-03T18:38:59"/>
    <n v="3501"/>
    <s v=" 광진구청 앞"/>
    <n v="3"/>
    <d v="2018-04-03T18:44:25"/>
    <n v="573"/>
    <s v=" 구의문주차장 앞"/>
    <n v="4"/>
    <n v="5"/>
    <n v="720"/>
    <x v="18"/>
    <x v="1"/>
    <n v="38"/>
    <n v="59"/>
    <d v="1899-12-30T00:38:59"/>
    <d v="2018-04-03T18:00:00"/>
    <n v="18.899999999999999"/>
    <d v="2018-04-03T18:00:00"/>
    <n v="18.899999999999999"/>
    <n v="0"/>
    <x v="0"/>
  </r>
  <r>
    <s v="SPB-08371"/>
    <d v="2018-04-03T18:40:34"/>
    <n v="378"/>
    <s v=" 청계7가 사거리"/>
    <n v="7"/>
    <d v="2018-04-03T18:44:06"/>
    <n v="362"/>
    <s v=" 청계8가 사거리"/>
    <n v="3"/>
    <n v="3"/>
    <n v="700"/>
    <x v="18"/>
    <x v="1"/>
    <n v="40"/>
    <n v="34"/>
    <d v="1899-12-30T00:40:34"/>
    <d v="2018-04-03T18:00:00"/>
    <n v="18.899999999999999"/>
    <d v="2018-04-03T18:00:00"/>
    <n v="18.899999999999999"/>
    <n v="0"/>
    <x v="0"/>
  </r>
  <r>
    <s v="SPB-11903"/>
    <d v="2018-04-03T18:42:03"/>
    <n v="248"/>
    <s v=" 초원아파트 앞"/>
    <n v="8"/>
    <d v="2018-04-03T19:01:33"/>
    <n v="247"/>
    <s v=" 당산역 10번출구 앞"/>
    <n v="2"/>
    <n v="16"/>
    <n v="2480"/>
    <x v="18"/>
    <x v="1"/>
    <n v="42"/>
    <n v="3"/>
    <d v="1899-12-30T00:42:03"/>
    <d v="2018-04-03T18:00:00"/>
    <n v="18.899999999999999"/>
    <d v="2018-04-03T18:00:00"/>
    <n v="18.899999999999999"/>
    <n v="0"/>
    <x v="0"/>
  </r>
  <r>
    <s v="SPB-08520"/>
    <d v="2018-04-03T18:43:14"/>
    <n v="414"/>
    <s v=" 상암동주민센터 옆"/>
    <n v="5"/>
    <d v="2018-04-03T18:52:06"/>
    <n v="133"/>
    <s v=" 해담는다리"/>
    <n v="9"/>
    <n v="8"/>
    <n v="1990"/>
    <x v="18"/>
    <x v="1"/>
    <n v="43"/>
    <n v="14"/>
    <d v="1899-12-30T00:43:14"/>
    <d v="2018-04-03T18:00:00"/>
    <n v="18.899999999999999"/>
    <d v="2018-04-03T18:00:00"/>
    <n v="18.899999999999999"/>
    <n v="0"/>
    <x v="0"/>
  </r>
  <r>
    <s v="SPB-04569"/>
    <d v="2018-04-03T18:44:49"/>
    <n v="1619"/>
    <s v=" 중계동 하나프라자빌딩 앞(중1-1)"/>
    <n v="1"/>
    <d v="2018-04-03T18:53:25"/>
    <n v="1625"/>
    <s v=" 상계역(4번출구)"/>
    <n v="12"/>
    <n v="8"/>
    <n v="1740"/>
    <x v="18"/>
    <x v="1"/>
    <n v="44"/>
    <n v="49"/>
    <d v="1899-12-30T00:44:49"/>
    <d v="2018-04-03T18:00:00"/>
    <n v="18.899999999999999"/>
    <d v="2018-04-03T18:00:00"/>
    <n v="18.899999999999999"/>
    <n v="0"/>
    <x v="0"/>
  </r>
  <r>
    <s v="SPB-00660"/>
    <d v="2018-04-03T18:46:10"/>
    <n v="1271"/>
    <s v=" 송파도서관"/>
    <n v="5"/>
    <d v="2018-04-03T19:15:44"/>
    <n v="1022"/>
    <s v=" 길동 사거리(초소앞)"/>
    <n v="4"/>
    <n v="28"/>
    <n v="4680"/>
    <x v="18"/>
    <x v="1"/>
    <n v="46"/>
    <n v="10"/>
    <d v="1899-12-30T00:46:10"/>
    <d v="2018-04-03T18:00:00"/>
    <n v="18.899999999999999"/>
    <d v="2018-04-03T18:00:00"/>
    <n v="18.899999999999999"/>
    <n v="0"/>
    <x v="0"/>
  </r>
  <r>
    <s v="SPB-06637"/>
    <d v="2018-04-03T18:47:39"/>
    <n v="1003"/>
    <s v=" 해공도서관앞"/>
    <n v="14"/>
    <d v="2018-04-03T18:53:50"/>
    <n v="1008"/>
    <s v=" 암사역 3번출구(국민은행앞)"/>
    <n v="8"/>
    <n v="5"/>
    <n v="700"/>
    <x v="18"/>
    <x v="1"/>
    <n v="47"/>
    <n v="39"/>
    <d v="1899-12-30T00:47:39"/>
    <d v="2018-04-03T18:00:00"/>
    <n v="18.899999999999999"/>
    <d v="2018-04-03T18:00:00"/>
    <n v="18.899999999999999"/>
    <n v="0"/>
    <x v="0"/>
  </r>
  <r>
    <s v="SPB-15816"/>
    <d v="2018-04-03T18:49:13"/>
    <n v="228"/>
    <s v=" 선유도역 3번출구 앞"/>
    <n v="3"/>
    <d v="2018-04-03T19:12:16"/>
    <n v="105"/>
    <s v=" 합정역 5번출구 앞"/>
    <n v="3"/>
    <n v="18"/>
    <n v="2820"/>
    <x v="18"/>
    <x v="1"/>
    <n v="49"/>
    <n v="13"/>
    <d v="1899-12-30T00:49:13"/>
    <d v="2018-04-03T18:00:00"/>
    <n v="18.899999999999999"/>
    <d v="2018-04-03T18:00:00"/>
    <n v="18.899999999999999"/>
    <n v="0"/>
    <x v="0"/>
  </r>
  <r>
    <s v="SPB-06240"/>
    <d v="2018-04-03T18:50:45"/>
    <n v="2227"/>
    <s v="방배열린문화센터 앞"/>
    <n v="7"/>
    <d v="2018-04-03T19:15:26"/>
    <n v="2227"/>
    <s v="방배열린문화센터 앞"/>
    <n v="15"/>
    <n v="20"/>
    <n v="2050"/>
    <x v="18"/>
    <x v="1"/>
    <n v="50"/>
    <n v="45"/>
    <d v="1899-12-30T00:50:45"/>
    <d v="2018-04-03T18:00:00"/>
    <n v="18.899999999999999"/>
    <d v="2018-04-03T18:00:00"/>
    <n v="18.899999999999999"/>
    <n v="0"/>
    <x v="0"/>
  </r>
  <r>
    <s v="SPB-06565"/>
    <d v="2018-04-03T18:52:12"/>
    <n v="226"/>
    <s v=" 샛강역 1번출구 앞"/>
    <n v="2"/>
    <d v="2018-04-03T19:24:20"/>
    <n v="272"/>
    <s v=" 당산육갑문"/>
    <n v="9"/>
    <n v="31"/>
    <n v="4990"/>
    <x v="18"/>
    <x v="1"/>
    <n v="52"/>
    <n v="12"/>
    <d v="1899-12-30T00:52:12"/>
    <d v="2018-04-03T18:00:00"/>
    <n v="18.899999999999999"/>
    <d v="2018-04-03T18:00:00"/>
    <n v="18.899999999999999"/>
    <n v="0"/>
    <x v="0"/>
  </r>
  <r>
    <s v="SPB-05932"/>
    <d v="2018-04-03T18:53:32"/>
    <n v="179"/>
    <s v=" 가좌역 4번출구 앞"/>
    <n v="10"/>
    <d v="2018-04-03T19:05:16"/>
    <n v="179"/>
    <s v=" 가좌역 4번출구 앞"/>
    <n v="10"/>
    <n v="7"/>
    <n v="10"/>
    <x v="18"/>
    <x v="1"/>
    <n v="53"/>
    <n v="32"/>
    <d v="1899-12-30T00:53:32"/>
    <d v="2018-04-03T18:00:00"/>
    <n v="18.899999999999999"/>
    <d v="2018-04-03T18:00:00"/>
    <n v="18.899999999999999"/>
    <n v="0"/>
    <x v="0"/>
  </r>
  <r>
    <s v="SPB-08324"/>
    <d v="2018-04-03T18:55:08"/>
    <n v="141"/>
    <s v=" 연대 대운동장 옆"/>
    <n v="4"/>
    <d v="2018-04-03T20:20:50"/>
    <n v="141"/>
    <s v=" 연대 대운동장 옆"/>
    <n v="14"/>
    <n v="76"/>
    <n v="2580"/>
    <x v="18"/>
    <x v="1"/>
    <n v="55"/>
    <n v="8"/>
    <d v="1899-12-30T00:55:08"/>
    <d v="2018-04-03T18:00:00"/>
    <n v="18.899999999999999"/>
    <d v="2018-04-03T18:00:00"/>
    <n v="18.899999999999999"/>
    <n v="0"/>
    <x v="0"/>
  </r>
  <r>
    <s v="SPB-08202"/>
    <d v="2018-04-03T18:56:38"/>
    <n v="104"/>
    <s v=" 합정역 1번출구 앞"/>
    <n v="7"/>
    <d v="2018-04-03T19:39:02"/>
    <n v="1901"/>
    <s v=" 신도림동주민센터 앞"/>
    <n v="2"/>
    <n v="41"/>
    <n v="6570"/>
    <x v="18"/>
    <x v="1"/>
    <n v="56"/>
    <n v="38"/>
    <d v="1899-12-30T00:56:38"/>
    <d v="2018-04-03T18:00:00"/>
    <n v="18.899999999999999"/>
    <d v="2018-04-03T18:00:00"/>
    <n v="18.899999999999999"/>
    <n v="0"/>
    <x v="0"/>
  </r>
  <r>
    <s v="SPB-15475"/>
    <d v="2018-04-03T19:03:55"/>
    <n v="183"/>
    <s v=" 하늘채코오롱아파트 건너편"/>
    <n v="1"/>
    <d v="2018-04-03T19:06:42"/>
    <n v="183"/>
    <s v=" 하늘채코오롱아파트 건너편"/>
    <n v="1"/>
    <n v="53"/>
    <n v="12560"/>
    <x v="19"/>
    <x v="1"/>
    <n v="3"/>
    <n v="55"/>
    <d v="1899-12-30T00:03:55"/>
    <d v="2018-04-03T19:00:00"/>
    <n v="18"/>
    <d v="2018-04-03T19:00:00"/>
    <n v="18"/>
    <n v="0"/>
    <x v="0"/>
  </r>
  <r>
    <s v="SPB-08530"/>
    <d v="2018-04-03T19:08:22"/>
    <n v="206"/>
    <s v=" KBS 앞"/>
    <n v="7"/>
    <d v="2018-04-03T19:10:41"/>
    <n v="206"/>
    <s v=" KBS 앞"/>
    <n v="7"/>
    <n v="50"/>
    <n v="7350"/>
    <x v="19"/>
    <x v="1"/>
    <n v="8"/>
    <n v="22"/>
    <d v="1899-12-30T00:08:22"/>
    <d v="2018-04-03T19:00:00"/>
    <e v="#N/A"/>
    <d v="2018-04-03T19:00:00"/>
    <n v="18"/>
    <n v="0"/>
    <x v="0"/>
  </r>
  <r>
    <s v="SPB-14963"/>
    <d v="2018-04-03T19:10:16"/>
    <n v="1231"/>
    <s v=" 잠실역 6번출구"/>
    <n v="4"/>
    <d v="2018-04-03T19:11:26"/>
    <n v="1231"/>
    <s v=" 잠실역 6번출구"/>
    <n v="4"/>
    <n v="231"/>
    <n v="10130"/>
    <x v="19"/>
    <x v="1"/>
    <n v="10"/>
    <n v="16"/>
    <d v="1899-12-30T00:10:16"/>
    <d v="2018-04-03T19:00:00"/>
    <n v="18"/>
    <d v="2018-04-03T19:00:00"/>
    <n v="18"/>
    <n v="0"/>
    <x v="0"/>
  </r>
  <r>
    <s v="SPB-04974"/>
    <d v="2018-04-03T19:11:11"/>
    <n v="579"/>
    <s v=" 마장역 4번출구"/>
    <n v="7"/>
    <d v="2018-04-03T19:12:02"/>
    <n v="579"/>
    <s v=" 마장역 4번출구"/>
    <n v="7"/>
    <n v="31"/>
    <n v="5510"/>
    <x v="19"/>
    <x v="1"/>
    <n v="11"/>
    <n v="11"/>
    <d v="1899-12-30T00:11:11"/>
    <d v="2018-04-03T19:00:00"/>
    <e v="#N/A"/>
    <d v="2018-04-03T19:00:00"/>
    <n v="18"/>
    <n v="0"/>
    <x v="0"/>
  </r>
  <r>
    <s v="SPB-03021"/>
    <d v="2018-04-03T19:12:26"/>
    <n v="329"/>
    <s v=" 청계2가 사거리 옆"/>
    <n v="5"/>
    <d v="2018-04-03T19:13:00"/>
    <n v="329"/>
    <s v=" 청계2가 사거리 옆"/>
    <n v="5"/>
    <n v="51"/>
    <n v="7160"/>
    <x v="19"/>
    <x v="1"/>
    <n v="12"/>
    <n v="26"/>
    <d v="1899-12-30T00:12:26"/>
    <d v="2018-04-03T19:00:00"/>
    <n v="18"/>
    <d v="2018-04-03T19:00:00"/>
    <n v="18"/>
    <n v="0"/>
    <x v="0"/>
  </r>
  <r>
    <s v="SPB-15827"/>
    <d v="2018-04-03T19:15:54"/>
    <n v="607"/>
    <s v=" 신이문역 2번출구"/>
    <n v="7"/>
    <d v="2018-04-03T19:34:53"/>
    <n v="1449"/>
    <s v=" 상봉역 1번출구"/>
    <n v="15"/>
    <n v="18"/>
    <n v="3160"/>
    <x v="19"/>
    <x v="1"/>
    <n v="15"/>
    <n v="54"/>
    <d v="1899-12-30T00:15:54"/>
    <d v="2018-04-03T19:00:00"/>
    <e v="#N/A"/>
    <d v="2018-04-03T19:00:00"/>
    <n v="18"/>
    <n v="0"/>
    <x v="0"/>
  </r>
  <r>
    <s v="SPB-06478"/>
    <d v="2018-04-03T19:16:22"/>
    <n v="247"/>
    <s v=" 당산역 10번출구 앞"/>
    <n v="3"/>
    <d v="2018-04-03T19:34:08"/>
    <n v="244"/>
    <s v=" 영등포삼환아파트 앞"/>
    <n v="3"/>
    <n v="17"/>
    <n v="1690"/>
    <x v="19"/>
    <x v="1"/>
    <n v="16"/>
    <n v="22"/>
    <d v="1899-12-30T00:16:22"/>
    <d v="2018-04-03T19:00:00"/>
    <n v="18"/>
    <d v="2018-04-03T19:00:00"/>
    <n v="18"/>
    <n v="0"/>
    <x v="0"/>
  </r>
  <r>
    <s v="SPB-08758"/>
    <d v="2018-04-03T19:16:43"/>
    <n v="511"/>
    <s v=" 서울숲역 4번 출구 옆"/>
    <n v="13"/>
    <d v="2018-04-03T19:26:24"/>
    <n v="585"/>
    <s v=" 성수2가1동 공영주차장 인근"/>
    <n v="9"/>
    <n v="9"/>
    <n v="65730"/>
    <x v="19"/>
    <x v="1"/>
    <n v="16"/>
    <n v="43"/>
    <d v="1899-12-30T00:16:43"/>
    <d v="2018-04-03T19:00:00"/>
    <n v="18"/>
    <d v="2018-04-03T19:00:00"/>
    <n v="18"/>
    <n v="0"/>
    <x v="0"/>
  </r>
  <r>
    <s v="SPB-04210"/>
    <d v="2018-04-03T19:17:30"/>
    <n v="168"/>
    <s v=" 남가좌동 사거리"/>
    <n v="1"/>
    <d v="2018-04-03T19:33:55"/>
    <n v="178"/>
    <s v=" 증산3교 앞"/>
    <n v="1"/>
    <n v="16"/>
    <n v="1360"/>
    <x v="19"/>
    <x v="1"/>
    <n v="17"/>
    <n v="30"/>
    <d v="1899-12-30T00:17:30"/>
    <d v="2018-04-03T19:00:00"/>
    <n v="18"/>
    <d v="2018-04-03T19:00:00"/>
    <n v="18"/>
    <n v="0"/>
    <x v="0"/>
  </r>
  <r>
    <s v="SPB-08919"/>
    <d v="2018-04-03T19:18:19"/>
    <n v="230"/>
    <s v=" 영등포구청역 1번출구"/>
    <n v="3"/>
    <d v="2018-04-03T20:33:11"/>
    <n v="249"/>
    <s v=" 여의도중학교 옆"/>
    <n v="1"/>
    <n v="74"/>
    <n v="5750"/>
    <x v="19"/>
    <x v="1"/>
    <n v="18"/>
    <n v="19"/>
    <d v="1899-12-30T00:18:19"/>
    <d v="2018-04-03T19:00:00"/>
    <e v="#N/A"/>
    <d v="2018-04-03T19:00:00"/>
    <n v="18"/>
    <n v="0"/>
    <x v="0"/>
  </r>
  <r>
    <s v="SPB-00395"/>
    <d v="2018-04-03T19:19:21"/>
    <n v="130"/>
    <s v=" 신촌역(2호선) 7번출구 앞"/>
    <n v="4"/>
    <d v="2018-04-03T19:27:57"/>
    <n v="185"/>
    <s v=" 마포 신수공원 앞"/>
    <n v="1"/>
    <n v="8"/>
    <n v="1790"/>
    <x v="19"/>
    <x v="1"/>
    <n v="19"/>
    <n v="21"/>
    <d v="1899-12-30T00:19:21"/>
    <d v="2018-04-03T19:00:00"/>
    <e v="#N/A"/>
    <d v="2018-04-03T19:00:00"/>
    <n v="18"/>
    <n v="0"/>
    <x v="0"/>
  </r>
  <r>
    <s v="SPB-02537"/>
    <d v="2018-04-03T19:20:53"/>
    <n v="1408"/>
    <s v=" 먹골역 6번출구 앞"/>
    <n v="9"/>
    <d v="2018-04-03T19:47:42"/>
    <n v="1616"/>
    <s v=" 하계2동 공항버스정류장 옆"/>
    <n v="2"/>
    <n v="26"/>
    <n v="3600"/>
    <x v="19"/>
    <x v="1"/>
    <n v="20"/>
    <n v="53"/>
    <d v="1899-12-30T00:20:53"/>
    <d v="2018-04-03T19:00:00"/>
    <n v="18"/>
    <d v="2018-04-03T19:00:00"/>
    <n v="18"/>
    <n v="0"/>
    <x v="0"/>
  </r>
  <r>
    <s v="SPB-05982"/>
    <d v="2018-04-03T19:22:15"/>
    <n v="212"/>
    <s v=" 여의도역 1번출구 옆"/>
    <n v="32"/>
    <d v="2018-04-03T19:55:23"/>
    <n v="257"/>
    <s v=" 신길삼거리(우리은행)"/>
    <n v="3"/>
    <n v="32"/>
    <n v="1450"/>
    <x v="19"/>
    <x v="1"/>
    <n v="22"/>
    <n v="15"/>
    <d v="1899-12-30T00:22:15"/>
    <d v="2018-04-03T19:00:00"/>
    <n v="18"/>
    <d v="2018-04-03T19:00:00"/>
    <n v="18"/>
    <n v="0"/>
    <x v="0"/>
  </r>
  <r>
    <s v="SPB-14127"/>
    <d v="2018-04-03T19:23:40"/>
    <n v="1925"/>
    <s v=" 동양미래대학교 정문 옆"/>
    <n v="12"/>
    <d v="2018-04-03T19:51:57"/>
    <n v="255"/>
    <s v=" 도림4거리"/>
    <n v="10"/>
    <n v="27"/>
    <n v="4940"/>
    <x v="19"/>
    <x v="1"/>
    <n v="23"/>
    <n v="40"/>
    <d v="1899-12-30T00:23:40"/>
    <d v="2018-04-03T19:00:00"/>
    <n v="18"/>
    <d v="2018-04-03T19:00:00"/>
    <n v="18"/>
    <n v="0"/>
    <x v="0"/>
  </r>
  <r>
    <s v="SPB-13596"/>
    <d v="2018-04-03T19:25:20"/>
    <n v="114"/>
    <s v=" 홍대입구역 8번출구 앞"/>
    <n v="4"/>
    <d v="2018-04-03T19:42:38"/>
    <n v="154"/>
    <s v=" 마포구청역 "/>
    <n v="9"/>
    <n v="16"/>
    <n v="2380"/>
    <x v="19"/>
    <x v="1"/>
    <n v="25"/>
    <n v="20"/>
    <d v="1899-12-30T00:25:20"/>
    <d v="2018-04-03T19:00:00"/>
    <n v="18"/>
    <d v="2018-04-03T19:00:00"/>
    <n v="18"/>
    <n v="0"/>
    <x v="0"/>
  </r>
  <r>
    <s v="SPB-07878"/>
    <d v="2018-04-03T19:26:46"/>
    <n v="1145"/>
    <s v=" 곰달래 문화복지센터 1-2"/>
    <n v="9"/>
    <d v="2018-04-03T19:42:55"/>
    <n v="714"/>
    <s v=" 한국SGI 양천문화회관 앞"/>
    <n v="6"/>
    <n v="15"/>
    <n v="1900"/>
    <x v="19"/>
    <x v="1"/>
    <n v="26"/>
    <n v="46"/>
    <d v="1899-12-30T00:26:46"/>
    <d v="2018-04-03T19:00:00"/>
    <n v="18"/>
    <d v="2018-04-03T19:00:00"/>
    <n v="18"/>
    <n v="0"/>
    <x v="0"/>
  </r>
  <r>
    <s v="SPB-11218"/>
    <d v="2018-04-03T19:28:31"/>
    <n v="607"/>
    <s v=" 신이문역 2번출구"/>
    <n v="4"/>
    <d v="2018-04-03T20:49:43"/>
    <n v="1333"/>
    <s v=" 석관초등학교 앞"/>
    <n v="4"/>
    <n v="77"/>
    <n v="6240"/>
    <x v="19"/>
    <x v="1"/>
    <n v="28"/>
    <n v="31"/>
    <d v="1899-12-30T00:28:31"/>
    <d v="2018-04-03T19:00:00"/>
    <n v="18"/>
    <d v="2018-04-03T19:00:00"/>
    <n v="18"/>
    <n v="0"/>
    <x v="0"/>
  </r>
  <r>
    <s v="SPB-15672"/>
    <d v="2018-04-03T19:30:14"/>
    <n v="2174"/>
    <s v=" 삼성디지털프라자관악점"/>
    <n v="6"/>
    <d v="2018-04-03T19:43:02"/>
    <n v="2140"/>
    <s v=" 신림1교 교차로"/>
    <n v="12"/>
    <n v="12"/>
    <n v="2110"/>
    <x v="19"/>
    <x v="1"/>
    <n v="30"/>
    <n v="14"/>
    <d v="1899-12-30T00:30:14"/>
    <d v="2018-04-03T19:00:00"/>
    <e v="#N/A"/>
    <d v="2018-04-03T19:00:00"/>
    <n v="18"/>
    <n v="0"/>
    <x v="0"/>
  </r>
  <r>
    <s v="SPB-04387"/>
    <d v="2018-04-03T19:31:41"/>
    <n v="1450"/>
    <s v=" 화랑대역 7번출구"/>
    <n v="2"/>
    <d v="2018-04-03T19:42:21"/>
    <n v="1401"/>
    <s v=" 극동늘푸른아파트"/>
    <n v="3"/>
    <n v="10"/>
    <n v="1590"/>
    <x v="19"/>
    <x v="1"/>
    <n v="31"/>
    <n v="41"/>
    <d v="1899-12-30T00:31:41"/>
    <d v="2018-04-03T19:00:00"/>
    <n v="18"/>
    <d v="2018-04-03T19:00:00"/>
    <n v="18"/>
    <n v="0"/>
    <x v="0"/>
  </r>
  <r>
    <s v="SPB-15810"/>
    <d v="2018-04-03T19:33:50"/>
    <n v="107"/>
    <s v=" 신한은행 서교동금융센터점 앞"/>
    <n v="5"/>
    <d v="2018-04-03T19:37:28"/>
    <n v="113"/>
    <s v=" 홍대입구역 2번출구 앞"/>
    <n v="4"/>
    <n v="3"/>
    <n v="670"/>
    <x v="19"/>
    <x v="1"/>
    <n v="33"/>
    <n v="50"/>
    <d v="1899-12-30T00:33:50"/>
    <d v="2018-04-03T19:00:00"/>
    <n v="18"/>
    <d v="2018-04-03T19:00:00"/>
    <n v="18"/>
    <n v="0"/>
    <x v="0"/>
  </r>
  <r>
    <s v="SPB-07497"/>
    <d v="2018-04-03T19:36:01"/>
    <n v="419"/>
    <s v=" 홈플러스 앞"/>
    <n v="18"/>
    <d v="2018-04-03T19:55:12"/>
    <n v="166"/>
    <s v=" 가재울 초등학교"/>
    <n v="9"/>
    <n v="18"/>
    <n v="35740"/>
    <x v="19"/>
    <x v="1"/>
    <n v="36"/>
    <n v="1"/>
    <d v="1899-12-30T00:36:01"/>
    <d v="2018-04-03T19:00:00"/>
    <e v="#N/A"/>
    <d v="2018-04-03T19:00:00"/>
    <n v="18"/>
    <n v="0"/>
    <x v="0"/>
  </r>
  <r>
    <s v="SPB-15401"/>
    <d v="2018-04-03T19:38:04"/>
    <n v="1006"/>
    <s v=" 롯데캐슬 115동앞"/>
    <n v="12"/>
    <d v="2018-04-03T20:37:20"/>
    <n v="1233"/>
    <s v=" 잠실3거리(갤러리아팰리스)"/>
    <n v="8"/>
    <n v="58"/>
    <n v="10970"/>
    <x v="19"/>
    <x v="1"/>
    <n v="38"/>
    <n v="4"/>
    <d v="1899-12-30T00:38:04"/>
    <d v="2018-04-03T19:00:00"/>
    <n v="18"/>
    <d v="2018-04-03T19:00:00"/>
    <n v="18"/>
    <n v="0"/>
    <x v="0"/>
  </r>
  <r>
    <s v="SPB-05017"/>
    <d v="2018-04-03T19:39:54"/>
    <n v="587"/>
    <s v=" KEB하나은행 성수중앙지점"/>
    <n v="8"/>
    <d v="2018-04-03T19:47:22"/>
    <n v="511"/>
    <s v=" 서울숲역 4번 출구 옆"/>
    <n v="2"/>
    <n v="7"/>
    <n v="1280"/>
    <x v="19"/>
    <x v="1"/>
    <n v="39"/>
    <n v="54"/>
    <d v="1899-12-30T00:39:54"/>
    <d v="2018-04-03T19:00:00"/>
    <n v="18"/>
    <d v="2018-04-03T19:00:00"/>
    <n v="18"/>
    <n v="0"/>
    <x v="0"/>
  </r>
  <r>
    <s v="SPB-06693"/>
    <d v="2018-04-03T19:41:36"/>
    <n v="173"/>
    <s v=" 서대문역 8번출구 앞"/>
    <n v="1"/>
    <d v="2018-04-03T19:55:57"/>
    <n v="159"/>
    <s v=" 이대역 4번 출구"/>
    <n v="1"/>
    <n v="13"/>
    <n v="2330"/>
    <x v="19"/>
    <x v="1"/>
    <n v="41"/>
    <n v="36"/>
    <d v="1899-12-30T00:41:36"/>
    <d v="2018-04-03T19:00:00"/>
    <n v="18"/>
    <d v="2018-04-03T19:00:00"/>
    <n v="18"/>
    <n v="0"/>
    <x v="0"/>
  </r>
  <r>
    <s v="SPB-14074"/>
    <d v="2018-04-03T19:43:35"/>
    <n v="1640"/>
    <s v=" 한내근린공원 북측"/>
    <n v="9"/>
    <d v="2018-04-03T20:03:38"/>
    <n v="1429"/>
    <s v=" 장안중학교"/>
    <n v="3"/>
    <n v="19"/>
    <n v="3680"/>
    <x v="19"/>
    <x v="1"/>
    <n v="43"/>
    <n v="35"/>
    <d v="1899-12-30T00:43:35"/>
    <d v="2018-04-03T19:00:00"/>
    <n v="18"/>
    <d v="2018-04-03T19:00:00"/>
    <n v="18"/>
    <n v="0"/>
    <x v="0"/>
  </r>
  <r>
    <s v="SPB-06027"/>
    <d v="2018-04-03T19:45:27"/>
    <n v="1036"/>
    <s v=" 고덕동 주양쇼핑"/>
    <n v="10"/>
    <d v="2018-04-03T20:01:08"/>
    <n v="1010"/>
    <s v=" 강동세무서"/>
    <n v="7"/>
    <n v="15"/>
    <n v="3020"/>
    <x v="19"/>
    <x v="1"/>
    <n v="45"/>
    <n v="27"/>
    <d v="1899-12-30T00:45:27"/>
    <d v="2018-04-03T19:00:00"/>
    <n v="18"/>
    <d v="2018-04-03T19:00:00"/>
    <n v="18"/>
    <n v="0"/>
    <x v="0"/>
  </r>
  <r>
    <s v="SPB-04327"/>
    <d v="2018-04-03T19:47:17"/>
    <n v="2107"/>
    <s v=" 도림천 신화교"/>
    <n v="9"/>
    <d v="2018-04-03T20:01:50"/>
    <n v="2140"/>
    <s v=" 신림1교 교차로"/>
    <n v="2"/>
    <n v="14"/>
    <n v="1840"/>
    <x v="19"/>
    <x v="1"/>
    <n v="47"/>
    <n v="17"/>
    <d v="1899-12-30T00:47:17"/>
    <d v="2018-04-03T19:00:00"/>
    <n v="18"/>
    <d v="2018-04-03T19:00:00"/>
    <n v="18"/>
    <n v="0"/>
    <x v="0"/>
  </r>
  <r>
    <s v="SPB-07387"/>
    <d v="2018-04-03T19:49:12"/>
    <n v="272"/>
    <s v=" 당산육갑문"/>
    <n v="16"/>
    <d v="2018-04-03T20:49:07"/>
    <n v="1911"/>
    <s v=" 구로디지털단지역 앞"/>
    <n v="7"/>
    <n v="54"/>
    <n v="12130"/>
    <x v="19"/>
    <x v="1"/>
    <n v="49"/>
    <n v="12"/>
    <d v="1899-12-30T00:49:12"/>
    <d v="2018-04-03T19:00:00"/>
    <e v="#N/A"/>
    <d v="2018-04-03T19:00:00"/>
    <n v="18"/>
    <n v="0"/>
    <x v="0"/>
  </r>
  <r>
    <s v="SPB-15829"/>
    <d v="2018-04-03T19:51:44"/>
    <n v="1211"/>
    <s v=" 방이삼거리"/>
    <n v="7"/>
    <d v="2018-04-03T20:14:33"/>
    <n v="1201"/>
    <s v=" 가락시장역 3번 출구"/>
    <n v="2"/>
    <n v="22"/>
    <n v="2820"/>
    <x v="19"/>
    <x v="1"/>
    <n v="51"/>
    <n v="44"/>
    <d v="1899-12-30T00:51:44"/>
    <d v="2018-04-03T19:00:00"/>
    <n v="18"/>
    <d v="2018-04-03T19:00:00"/>
    <n v="18"/>
    <n v="0"/>
    <x v="0"/>
  </r>
  <r>
    <s v="SPB-16082"/>
    <d v="2018-04-03T19:53:52"/>
    <n v="238"/>
    <s v=" 제2구민체육센타 앞"/>
    <n v="3"/>
    <d v="2018-04-03T20:33:52"/>
    <n v="248"/>
    <s v=" 초원아파트 앞"/>
    <n v="10"/>
    <n v="39"/>
    <n v="2520"/>
    <x v="19"/>
    <x v="1"/>
    <n v="53"/>
    <n v="52"/>
    <d v="1899-12-30T00:53:52"/>
    <d v="2018-04-03T19:00:00"/>
    <e v="#N/A"/>
    <d v="2018-04-03T19:00:00"/>
    <n v="18"/>
    <n v="0"/>
    <x v="0"/>
  </r>
  <r>
    <s v="SPB-09024"/>
    <d v="2018-04-03T19:55:58"/>
    <n v="2213"/>
    <s v=" 고속터미널역 5번출구 앞"/>
    <n v="17"/>
    <d v="2018-04-03T21:04:12"/>
    <n v="2272"/>
    <s v=" 교대입구 교차로"/>
    <n v="2"/>
    <n v="63"/>
    <n v="6350"/>
    <x v="19"/>
    <x v="1"/>
    <n v="55"/>
    <n v="58"/>
    <d v="1899-12-30T00:55:58"/>
    <d v="2018-04-03T19:00:00"/>
    <e v="#N/A"/>
    <d v="2018-04-03T19:00:00"/>
    <n v="18"/>
    <n v="0"/>
    <x v="0"/>
  </r>
  <r>
    <s v="SPB-13481"/>
    <d v="2018-04-03T19:57:53"/>
    <n v="2352"/>
    <s v=" 서울본부세관(건설회관 앞)"/>
    <n v="8"/>
    <d v="2018-04-03T20:19:11"/>
    <n v="2307"/>
    <s v=" 압구정 한양 3차 아파트"/>
    <n v="8"/>
    <n v="20"/>
    <n v="1730"/>
    <x v="19"/>
    <x v="1"/>
    <n v="57"/>
    <n v="53"/>
    <d v="1899-12-30T00:57:53"/>
    <d v="2018-04-03T19:00:00"/>
    <n v="18"/>
    <d v="2018-04-03T19:00:00"/>
    <n v="18"/>
    <n v="0"/>
    <x v="0"/>
  </r>
  <r>
    <s v="SPB-04422"/>
    <d v="2018-04-03T19:59:51"/>
    <n v="500"/>
    <s v=" 어린이대공원역 3번출구 앞"/>
    <n v="8"/>
    <d v="2018-04-03T20:07:36"/>
    <n v="540"/>
    <s v=" 군자역 7번출구 베스트샵 앞"/>
    <n v="2"/>
    <n v="7"/>
    <n v="1190"/>
    <x v="19"/>
    <x v="1"/>
    <n v="59"/>
    <n v="51"/>
    <d v="1899-12-30T00:59:51"/>
    <d v="2018-04-03T19:00:00"/>
    <n v="18"/>
    <d v="2018-04-03T19:00:00"/>
    <n v="18"/>
    <n v="0"/>
    <x v="0"/>
  </r>
  <r>
    <s v="SPB-05998"/>
    <d v="2018-04-03T20:02:11"/>
    <n v="2153"/>
    <s v=" 서울남부초등학교 옆"/>
    <n v="10"/>
    <d v="2018-04-03T20:06:19"/>
    <n v="2102"/>
    <s v=" 봉림교 교통섬"/>
    <n v="16"/>
    <n v="3"/>
    <n v="730"/>
    <x v="20"/>
    <x v="1"/>
    <n v="2"/>
    <n v="11"/>
    <d v="1899-12-30T00:02:11"/>
    <d v="2018-04-03T20:00:00"/>
    <n v="17.3"/>
    <d v="2018-04-03T20:00:00"/>
    <n v="17.3"/>
    <n v="0"/>
    <x v="0"/>
  </r>
  <r>
    <s v="SPB-13540"/>
    <d v="2018-04-03T20:03:50"/>
    <n v="548"/>
    <s v=" 자양나들목"/>
    <n v="8"/>
    <d v="2018-04-03T21:03:14"/>
    <n v="548"/>
    <s v=" 자양나들목"/>
    <n v="5"/>
    <n v="59"/>
    <n v="6410"/>
    <x v="20"/>
    <x v="1"/>
    <n v="3"/>
    <n v="50"/>
    <d v="1899-12-30T00:03:50"/>
    <d v="2018-04-03T20:00:00"/>
    <n v="17.3"/>
    <d v="2018-04-03T20:00:00"/>
    <n v="17.3"/>
    <n v="0"/>
    <x v="0"/>
  </r>
  <r>
    <s v="SPB-14098"/>
    <d v="2018-04-03T20:05:55"/>
    <n v="128"/>
    <s v=" 신촌역(2호선) 1번출구 옆"/>
    <n v="10"/>
    <d v="2018-04-03T20:54:57"/>
    <n v="156"/>
    <s v=" 서울서부지방법원 앞"/>
    <n v="10"/>
    <n v="48"/>
    <n v="3240"/>
    <x v="20"/>
    <x v="1"/>
    <n v="5"/>
    <n v="55"/>
    <d v="1899-12-30T00:05:55"/>
    <d v="2018-04-03T20:00:00"/>
    <n v="17.3"/>
    <d v="2018-04-03T20:00:00"/>
    <n v="17.3"/>
    <n v="0"/>
    <x v="0"/>
  </r>
  <r>
    <s v="SPB-14134"/>
    <d v="2018-04-03T20:08:02"/>
    <n v="1619"/>
    <s v=" 중계동 하나프라자빌딩 앞(중1-1)"/>
    <n v="7"/>
    <d v="2018-04-03T20:33:49"/>
    <n v="1616"/>
    <s v=" 하계2동 공항버스정류장 옆"/>
    <n v="8"/>
    <n v="25"/>
    <n v="4830"/>
    <x v="20"/>
    <x v="1"/>
    <n v="8"/>
    <n v="2"/>
    <d v="1899-12-30T00:08:02"/>
    <d v="2018-04-03T20:00:00"/>
    <e v="#N/A"/>
    <d v="2018-04-03T20:00:00"/>
    <n v="17.3"/>
    <n v="0"/>
    <x v="0"/>
  </r>
  <r>
    <s v="SPB-06726"/>
    <d v="2018-04-03T20:09:32"/>
    <n v="2130"/>
    <s v=" 영어마을 관악캠프"/>
    <n v="2"/>
    <d v="2018-04-03T20:16:16"/>
    <n v="2122"/>
    <s v=" 낙성대로 입구"/>
    <n v="16"/>
    <n v="6"/>
    <n v="850"/>
    <x v="20"/>
    <x v="1"/>
    <n v="9"/>
    <n v="32"/>
    <d v="1899-12-30T00:09:32"/>
    <d v="2018-04-03T20:00:00"/>
    <n v="17.3"/>
    <d v="2018-04-03T20:00:00"/>
    <n v="17.3"/>
    <n v="0"/>
    <x v="0"/>
  </r>
  <r>
    <s v="SPB-11905"/>
    <d v="2018-04-03T20:11:26"/>
    <n v="1258"/>
    <s v=" 가락미륭아파트 앞"/>
    <n v="4"/>
    <d v="2018-04-03T20:17:50"/>
    <n v="1257"/>
    <s v=" 가락시장역 롯데마트앞"/>
    <n v="3"/>
    <n v="5"/>
    <n v="66070"/>
    <x v="20"/>
    <x v="1"/>
    <n v="11"/>
    <n v="26"/>
    <d v="1899-12-30T00:11:26"/>
    <d v="2018-04-03T20:00:00"/>
    <n v="17.3"/>
    <d v="2018-04-03T20:00:00"/>
    <n v="17.3"/>
    <n v="0"/>
    <x v="0"/>
  </r>
  <r>
    <s v="SPB-02561"/>
    <d v="2018-04-03T20:13:51"/>
    <n v="635"/>
    <s v=" 시조사 앞 (청량고정문 옆)"/>
    <n v="10"/>
    <d v="2018-04-03T20:22:05"/>
    <n v="608"/>
    <s v=" 전농삼성아파트"/>
    <n v="8"/>
    <n v="7"/>
    <n v="890"/>
    <x v="20"/>
    <x v="1"/>
    <n v="13"/>
    <n v="51"/>
    <d v="1899-12-30T00:13:51"/>
    <d v="2018-04-03T20:00:00"/>
    <n v="17.3"/>
    <d v="2018-04-03T20:00:00"/>
    <n v="17.3"/>
    <n v="0"/>
    <x v="0"/>
  </r>
  <r>
    <s v="SPB-00013"/>
    <d v="2018-04-03T20:15:48"/>
    <n v="1681"/>
    <s v=" 현대6차 아파트"/>
    <n v="4"/>
    <d v="2018-04-03T20:44:49"/>
    <n v="1716"/>
    <s v=" 하나로마트 창동점"/>
    <n v="5"/>
    <n v="28"/>
    <n v="4030"/>
    <x v="20"/>
    <x v="1"/>
    <n v="15"/>
    <n v="48"/>
    <d v="1899-12-30T00:15:48"/>
    <d v="2018-04-03T20:00:00"/>
    <n v="17.3"/>
    <d v="2018-04-03T20:00:00"/>
    <n v="17.3"/>
    <n v="0"/>
    <x v="0"/>
  </r>
  <r>
    <s v="SPB-10804"/>
    <d v="2018-04-03T20:17:48"/>
    <n v="1029"/>
    <s v=" 롯데 시네마"/>
    <n v="9"/>
    <d v="2018-04-03T20:33:18"/>
    <n v="1029"/>
    <s v=" 롯데 시네마"/>
    <n v="9"/>
    <n v="14"/>
    <n v="1490"/>
    <x v="20"/>
    <x v="1"/>
    <n v="17"/>
    <n v="48"/>
    <d v="1899-12-30T00:17:48"/>
    <d v="2018-04-03T20:00:00"/>
    <n v="17.3"/>
    <d v="2018-04-03T20:00:00"/>
    <n v="17.3"/>
    <n v="0"/>
    <x v="0"/>
  </r>
  <r>
    <s v="SPB-08132"/>
    <d v="2018-04-03T20:19:43"/>
    <n v="146"/>
    <s v=" 마포역 1번출구 뒤"/>
    <n v="7"/>
    <d v="2018-04-03T21:42:40"/>
    <n v="111"/>
    <s v=" 상수역 2번출구 앞"/>
    <n v="9"/>
    <n v="78"/>
    <n v="11570"/>
    <x v="20"/>
    <x v="1"/>
    <n v="19"/>
    <n v="43"/>
    <d v="1899-12-30T00:19:43"/>
    <d v="2018-04-03T20:00:00"/>
    <n v="17.3"/>
    <d v="2018-04-03T20:00:00"/>
    <n v="17.3"/>
    <n v="0"/>
    <x v="0"/>
  </r>
  <r>
    <s v="SPB-04440"/>
    <d v="2018-04-03T20:21:38"/>
    <n v="113"/>
    <s v=" 홍대입구역 2번출구 앞"/>
    <n v="10"/>
    <d v="2018-04-03T20:39:29"/>
    <n v="154"/>
    <s v=" 마포구청역 "/>
    <n v="13"/>
    <n v="17"/>
    <n v="2500"/>
    <x v="20"/>
    <x v="1"/>
    <n v="21"/>
    <n v="38"/>
    <d v="1899-12-30T00:21:38"/>
    <d v="2018-04-03T20:00:00"/>
    <n v="17.3"/>
    <d v="2018-04-03T20:00:00"/>
    <n v="17.3"/>
    <n v="0"/>
    <x v="0"/>
  </r>
  <r>
    <s v="SPB-05713"/>
    <d v="2018-04-03T20:23:54"/>
    <n v="638"/>
    <s v=" 서울시립대 정보기술관"/>
    <n v="19"/>
    <d v="2018-04-03T21:02:44"/>
    <n v="638"/>
    <s v=" 서울시립대 정보기술관"/>
    <n v="11"/>
    <n v="38"/>
    <n v="4800"/>
    <x v="20"/>
    <x v="1"/>
    <n v="23"/>
    <n v="54"/>
    <d v="1899-12-30T00:23:54"/>
    <d v="2018-04-03T20:00:00"/>
    <e v="#N/A"/>
    <d v="2018-04-03T20:00:00"/>
    <n v="17.3"/>
    <n v="0"/>
    <x v="0"/>
  </r>
  <r>
    <s v="SPB-15438"/>
    <d v="2018-04-03T20:26:05"/>
    <n v="1827"/>
    <s v=" 독산보도육교 앞 자전거 보관소"/>
    <n v="19"/>
    <d v="2018-04-03T21:14:50"/>
    <n v="1827"/>
    <s v=" 독산보도육교 앞 자전거 보관소"/>
    <n v="19"/>
    <n v="48"/>
    <n v="4060"/>
    <x v="20"/>
    <x v="1"/>
    <n v="26"/>
    <n v="5"/>
    <d v="1899-12-30T00:26:05"/>
    <d v="2018-04-03T20:00:00"/>
    <n v="17.3"/>
    <d v="2018-04-03T20:00:00"/>
    <n v="17.3"/>
    <n v="0"/>
    <x v="0"/>
  </r>
  <r>
    <s v="SPB-10863"/>
    <d v="2018-04-03T20:28:38"/>
    <n v="1404"/>
    <s v=" 동일로 지하차도"/>
    <n v="9"/>
    <d v="2018-04-03T20:35:17"/>
    <n v="1416"/>
    <s v=" 상봉역 3번출구"/>
    <n v="2"/>
    <n v="6"/>
    <n v="800"/>
    <x v="20"/>
    <x v="1"/>
    <n v="28"/>
    <n v="38"/>
    <d v="1899-12-30T00:28:38"/>
    <d v="2018-04-03T20:00:00"/>
    <n v="17.3"/>
    <d v="2018-04-03T20:00:00"/>
    <n v="17.3"/>
    <n v="0"/>
    <x v="0"/>
  </r>
  <r>
    <s v="SPB-12300"/>
    <d v="2018-04-03T20:30:36"/>
    <n v="1623"/>
    <s v=" 노원 구민회관"/>
    <n v="2"/>
    <d v="2018-04-03T20:56:14"/>
    <n v="1408"/>
    <s v=" 먹골역 6번출구 앞"/>
    <n v="8"/>
    <n v="24"/>
    <n v="3290"/>
    <x v="20"/>
    <x v="1"/>
    <n v="30"/>
    <n v="36"/>
    <d v="1899-12-30T00:30:36"/>
    <d v="2018-04-03T20:00:00"/>
    <n v="17.3"/>
    <d v="2018-04-03T20:00:00"/>
    <n v="17.3"/>
    <n v="0"/>
    <x v="0"/>
  </r>
  <r>
    <s v="SPB-11066"/>
    <d v="2018-04-03T20:32:49"/>
    <n v="1829"/>
    <s v=" 홈플러스 금천점 앞"/>
    <n v="3"/>
    <d v="2018-04-03T20:42:54"/>
    <n v="1833"/>
    <s v=" 독산역 1번출구 앞 자전거보관소"/>
    <n v="5"/>
    <n v="9"/>
    <n v="1330"/>
    <x v="20"/>
    <x v="1"/>
    <n v="32"/>
    <n v="49"/>
    <d v="1899-12-30T00:32:49"/>
    <d v="2018-04-03T20:00:00"/>
    <e v="#N/A"/>
    <d v="2018-04-03T20:00:00"/>
    <n v="17.3"/>
    <n v="0"/>
    <x v="0"/>
  </r>
  <r>
    <s v="SPB-08179"/>
    <d v="2018-04-03T20:35:00"/>
    <n v="540"/>
    <s v=" 군자역 7번출구 베스트샵 앞"/>
    <n v="3"/>
    <d v="2018-04-03T22:39:05"/>
    <n v="540"/>
    <s v=" 군자역 7번출구 베스트샵 앞"/>
    <n v="2"/>
    <n v="120"/>
    <n v="16190"/>
    <x v="20"/>
    <x v="1"/>
    <n v="35"/>
    <n v="0"/>
    <d v="1899-12-30T00:35:00"/>
    <d v="2018-04-03T20:00:00"/>
    <n v="17.3"/>
    <d v="2018-04-03T20:00:00"/>
    <n v="17.3"/>
    <n v="0"/>
    <x v="0"/>
  </r>
  <r>
    <s v="SPB-06273"/>
    <d v="2018-04-03T20:36:56"/>
    <n v="272"/>
    <s v=" 당산육갑문"/>
    <n v="4"/>
    <d v="2018-04-03T21:22:16"/>
    <n v="2003"/>
    <s v=" 사육신공원앞"/>
    <n v="6"/>
    <n v="44"/>
    <n v="7530"/>
    <x v="20"/>
    <x v="1"/>
    <n v="36"/>
    <n v="56"/>
    <d v="1899-12-30T00:36:56"/>
    <d v="2018-04-03T20:00:00"/>
    <n v="17.3"/>
    <d v="2018-04-03T20:00:00"/>
    <n v="17.3"/>
    <n v="0"/>
    <x v="0"/>
  </r>
  <r>
    <s v="SPB-07622"/>
    <d v="2018-04-03T20:38:50"/>
    <n v="1215"/>
    <s v=" 올림픽공원역 1번출구 앞"/>
    <n v="13"/>
    <d v="2018-04-03T21:38:27"/>
    <n v="1258"/>
    <s v=" 가락미륭아파트 앞"/>
    <n v="2"/>
    <n v="56"/>
    <n v="49440"/>
    <x v="20"/>
    <x v="1"/>
    <n v="38"/>
    <n v="50"/>
    <d v="1899-12-30T00:38:50"/>
    <d v="2018-04-03T20:00:00"/>
    <e v="#N/A"/>
    <d v="2018-04-03T20:00:00"/>
    <n v="17.3"/>
    <n v="0"/>
    <x v="0"/>
  </r>
  <r>
    <s v="SPB-11842"/>
    <d v="2018-04-03T20:40:41"/>
    <n v="634"/>
    <s v=" 외국어대 정문 앞"/>
    <n v="6"/>
    <d v="2018-04-03T21:21:59"/>
    <n v="601"/>
    <s v=" 용신동주민센터"/>
    <n v="10"/>
    <n v="38"/>
    <n v="3540"/>
    <x v="20"/>
    <x v="1"/>
    <n v="40"/>
    <n v="41"/>
    <d v="1899-12-30T00:40:41"/>
    <d v="2018-04-03T20:00:00"/>
    <n v="17.3"/>
    <d v="2018-04-03T20:00:00"/>
    <n v="17.3"/>
    <n v="0"/>
    <x v="0"/>
  </r>
  <r>
    <s v="SPB-15732"/>
    <d v="2018-04-03T20:42:37"/>
    <n v="418"/>
    <s v=" 월드컵경기장역 3번출구 옆"/>
    <n v="5"/>
    <d v="2018-04-03T21:35:56"/>
    <n v="418"/>
    <s v=" 월드컵경기장역 3번출구 옆"/>
    <n v="1"/>
    <n v="52"/>
    <n v="7440"/>
    <x v="20"/>
    <x v="1"/>
    <n v="42"/>
    <n v="37"/>
    <d v="1899-12-30T00:42:37"/>
    <d v="2018-04-03T20:00:00"/>
    <n v="17.3"/>
    <d v="2018-04-03T20:00:00"/>
    <n v="17.3"/>
    <n v="0"/>
    <x v="0"/>
  </r>
  <r>
    <s v="SPB-07355"/>
    <d v="2018-04-03T20:44:45"/>
    <n v="549"/>
    <s v=" 아차산역 3번출구"/>
    <n v="6"/>
    <d v="2018-04-03T21:55:01"/>
    <n v="551"/>
    <s v=" 구의삼성쉐르빌 앞"/>
    <n v="8"/>
    <n v="64"/>
    <n v="2490"/>
    <x v="20"/>
    <x v="1"/>
    <n v="44"/>
    <n v="45"/>
    <d v="1899-12-30T00:44:45"/>
    <d v="2018-04-03T20:00:00"/>
    <e v="#N/A"/>
    <d v="2018-04-03T20:00:00"/>
    <n v="17.3"/>
    <n v="0"/>
    <x v="0"/>
  </r>
  <r>
    <s v="SPB-09509"/>
    <d v="2018-04-03T20:46:39"/>
    <n v="1235"/>
    <s v=" 잠실트리지움310동 옆"/>
    <n v="1"/>
    <d v="2018-04-03T20:56:57"/>
    <n v="1231"/>
    <s v=" 잠실역 6번출구"/>
    <n v="7"/>
    <n v="9"/>
    <n v="1760"/>
    <x v="20"/>
    <x v="1"/>
    <n v="46"/>
    <n v="39"/>
    <d v="1899-12-30T00:46:39"/>
    <d v="2018-04-03T20:00:00"/>
    <n v="17.3"/>
    <d v="2018-04-03T20:00:00"/>
    <n v="17.3"/>
    <n v="0"/>
    <x v="0"/>
  </r>
  <r>
    <s v="SPB-00404"/>
    <d v="2018-04-03T20:48:49"/>
    <n v="2013"/>
    <s v=" 장승배기역 5번출구"/>
    <n v="9"/>
    <d v="2018-04-03T21:59:14"/>
    <n v="2013"/>
    <s v=" 장승배기역 5번출구"/>
    <n v="28"/>
    <n v="69"/>
    <n v="4100"/>
    <x v="20"/>
    <x v="1"/>
    <n v="48"/>
    <n v="49"/>
    <d v="1899-12-30T00:48:49"/>
    <d v="2018-04-03T20:00:00"/>
    <n v="17.3"/>
    <d v="2018-04-03T20:00:00"/>
    <n v="17.3"/>
    <n v="0"/>
    <x v="0"/>
  </r>
  <r>
    <s v="SPB-05129"/>
    <d v="2018-04-03T20:51:06"/>
    <n v="221"/>
    <s v=" 여의도초교 앞"/>
    <n v="10"/>
    <d v="2018-04-03T21:06:11"/>
    <n v="148"/>
    <s v=" 용강동 주민센터 앞"/>
    <n v="1"/>
    <n v="14"/>
    <n v="3580"/>
    <x v="20"/>
    <x v="1"/>
    <n v="51"/>
    <n v="6"/>
    <d v="1899-12-30T00:51:06"/>
    <d v="2018-04-03T20:00:00"/>
    <n v="17.3"/>
    <d v="2018-04-03T20:00:00"/>
    <n v="17.3"/>
    <n v="0"/>
    <x v="0"/>
  </r>
  <r>
    <s v="SPB-11192"/>
    <d v="2018-04-03T20:52:55"/>
    <n v="501"/>
    <s v=" 광진구의회 앞"/>
    <n v="10"/>
    <d v="2018-04-03T20:55:49"/>
    <n v="503"/>
    <s v=" 더샵스타시티 C동 앞"/>
    <n v="2"/>
    <n v="2"/>
    <n v="330"/>
    <x v="20"/>
    <x v="1"/>
    <n v="52"/>
    <n v="55"/>
    <d v="1899-12-30T00:52:55"/>
    <d v="2018-04-03T20:00:00"/>
    <n v="17.3"/>
    <d v="2018-04-03T20:00:00"/>
    <n v="17.3"/>
    <n v="0"/>
    <x v="0"/>
  </r>
  <r>
    <s v="SPB-10846"/>
    <d v="2018-04-03T20:55:29"/>
    <n v="642"/>
    <s v=" 신답역 사거리"/>
    <n v="3"/>
    <d v="2018-04-03T21:06:01"/>
    <n v="550"/>
    <s v=" 서울시설공단 앞"/>
    <n v="12"/>
    <n v="10"/>
    <n v="1410"/>
    <x v="20"/>
    <x v="1"/>
    <n v="55"/>
    <n v="29"/>
    <d v="1899-12-30T00:55:29"/>
    <d v="2018-04-03T20:00:00"/>
    <n v="17.3"/>
    <d v="2018-04-03T20:00:00"/>
    <n v="17.3"/>
    <n v="0"/>
    <x v="0"/>
  </r>
  <r>
    <s v="SPB-15718"/>
    <d v="2018-04-03T20:57:25"/>
    <n v="574"/>
    <s v=" 아차산역4번출구"/>
    <n v="11"/>
    <d v="2018-04-03T21:43:15"/>
    <n v="3509"/>
    <s v=" 세종사이버대학교"/>
    <n v="7"/>
    <n v="45"/>
    <n v="1990"/>
    <x v="20"/>
    <x v="1"/>
    <n v="57"/>
    <n v="25"/>
    <d v="1899-12-30T00:57:25"/>
    <d v="2018-04-03T20:00:00"/>
    <n v="17.3"/>
    <d v="2018-04-03T20:00:00"/>
    <n v="17.3"/>
    <n v="0"/>
    <x v="0"/>
  </r>
  <r>
    <s v="SPB-02328"/>
    <d v="2018-04-03T20:59:19"/>
    <n v="201"/>
    <s v=" 진미파라곤 앞"/>
    <n v="15"/>
    <d v="2018-04-03T21:18:25"/>
    <n v="240"/>
    <s v=" 문래역 4번출구 앞"/>
    <n v="4"/>
    <n v="18"/>
    <n v="3610"/>
    <x v="20"/>
    <x v="1"/>
    <n v="59"/>
    <n v="19"/>
    <d v="1899-12-30T00:59:19"/>
    <d v="2018-04-03T20:00:00"/>
    <e v="#N/A"/>
    <d v="2018-04-03T20:00:00"/>
    <n v="17.3"/>
    <n v="0"/>
    <x v="0"/>
  </r>
  <r>
    <s v="SPB-13641"/>
    <d v="2018-04-03T21:01:24"/>
    <n v="2359"/>
    <s v=" 국립국악중,고교 정문 맞은편"/>
    <n v="5"/>
    <d v="2018-04-03T21:09:22"/>
    <n v="2255"/>
    <s v="시민의숲역 1번출구 옆"/>
    <n v="10"/>
    <n v="7"/>
    <n v="1560"/>
    <x v="21"/>
    <x v="1"/>
    <n v="1"/>
    <n v="24"/>
    <d v="1899-12-30T00:01:24"/>
    <d v="2018-04-03T21:00:00"/>
    <n v="17"/>
    <d v="2018-04-03T21:00:00"/>
    <n v="17"/>
    <n v="0"/>
    <x v="0"/>
  </r>
  <r>
    <s v="SPB-01504"/>
    <d v="2018-04-03T21:03:53"/>
    <n v="146"/>
    <s v=" 마포역 1번출구 뒤"/>
    <n v="11"/>
    <d v="2018-04-03T22:41:20"/>
    <n v="1528"/>
    <s v=" 삼각산동 주민센터"/>
    <n v="1"/>
    <n v="97"/>
    <n v="31120"/>
    <x v="21"/>
    <x v="1"/>
    <n v="3"/>
    <n v="53"/>
    <d v="1899-12-30T00:03:53"/>
    <d v="2018-04-03T21:00:00"/>
    <n v="17"/>
    <d v="2018-04-03T21:00:00"/>
    <n v="17"/>
    <n v="0"/>
    <x v="0"/>
  </r>
  <r>
    <s v="SPB-08226"/>
    <d v="2018-04-03T21:05:49"/>
    <n v="183"/>
    <s v=" 하늘채코오롱아파트 건너편"/>
    <n v="15"/>
    <d v="2018-04-03T21:34:25"/>
    <n v="122"/>
    <s v=" 신성기사식당 앞"/>
    <n v="8"/>
    <n v="26"/>
    <n v="2840"/>
    <x v="21"/>
    <x v="1"/>
    <n v="5"/>
    <n v="49"/>
    <d v="1899-12-30T00:05:49"/>
    <d v="2018-04-03T21:00:00"/>
    <n v="17"/>
    <d v="2018-04-03T21:00:00"/>
    <n v="17"/>
    <n v="0"/>
    <x v="0"/>
  </r>
  <r>
    <s v="SPB-13332"/>
    <d v="2018-04-03T21:08:08"/>
    <n v="207"/>
    <s v=" 여의나루역 1번출구 앞"/>
    <n v="23"/>
    <d v="2018-04-03T21:28:14"/>
    <n v="207"/>
    <s v=" 여의나루역 1번출구 앞"/>
    <n v="8"/>
    <n v="19"/>
    <n v="1640"/>
    <x v="21"/>
    <x v="1"/>
    <n v="8"/>
    <n v="8"/>
    <d v="1899-12-30T00:08:08"/>
    <d v="2018-04-03T21:00:00"/>
    <n v="17"/>
    <d v="2018-04-03T21:00:00"/>
    <n v="17"/>
    <n v="0"/>
    <x v="0"/>
  </r>
  <r>
    <s v="SPB-15145"/>
    <d v="2018-04-03T21:10:03"/>
    <n v="2139"/>
    <s v=" 서울신성초등학교"/>
    <n v="8"/>
    <d v="2018-04-03T21:28:13"/>
    <n v="2153"/>
    <s v=" 서울남부초등학교 옆"/>
    <n v="1"/>
    <n v="17"/>
    <n v="4010"/>
    <x v="21"/>
    <x v="1"/>
    <n v="10"/>
    <n v="3"/>
    <d v="1899-12-30T00:10:03"/>
    <d v="2018-04-03T21:00:00"/>
    <n v="17"/>
    <d v="2018-04-03T21:00:00"/>
    <n v="17"/>
    <n v="0"/>
    <x v="0"/>
  </r>
  <r>
    <s v="SPB-06272"/>
    <d v="2018-04-03T21:12:43"/>
    <n v="825"/>
    <s v=" 서빙고동 주민센터 앞"/>
    <n v="14"/>
    <d v="2018-04-03T21:40:47"/>
    <n v="2219"/>
    <s v=" 고속터미널역 8-1번, 8-2번 출구 사이"/>
    <n v="6"/>
    <n v="27"/>
    <n v="2900"/>
    <x v="21"/>
    <x v="1"/>
    <n v="12"/>
    <n v="43"/>
    <d v="1899-12-30T00:12:43"/>
    <d v="2018-04-03T21:00:00"/>
    <n v="17"/>
    <d v="2018-04-03T21:00:00"/>
    <n v="17"/>
    <n v="0"/>
    <x v="0"/>
  </r>
  <r>
    <s v="SPB-05272"/>
    <d v="2018-04-03T21:14:35"/>
    <n v="2335"/>
    <s v=" 3호선 매봉역 3번출구앞"/>
    <n v="9"/>
    <d v="2018-04-03T21:22:36"/>
    <n v="2360"/>
    <s v=" 도곡1동 주민센터 교차로"/>
    <n v="14"/>
    <n v="7"/>
    <n v="1390"/>
    <x v="21"/>
    <x v="1"/>
    <n v="14"/>
    <n v="35"/>
    <d v="1899-12-30T00:14:35"/>
    <d v="2018-04-03T21:00:00"/>
    <n v="17"/>
    <d v="2018-04-03T21:00:00"/>
    <n v="17"/>
    <n v="0"/>
    <x v="0"/>
  </r>
  <r>
    <s v="SPB-06293"/>
    <d v="2018-04-03T21:16:53"/>
    <n v="3505"/>
    <s v=" 신양초교앞 교차로"/>
    <n v="3"/>
    <d v="2018-04-03T21:51:40"/>
    <n v="3505"/>
    <s v=" 신양초교앞 교차로"/>
    <n v="6"/>
    <n v="34"/>
    <n v="670"/>
    <x v="21"/>
    <x v="1"/>
    <n v="16"/>
    <n v="53"/>
    <d v="1899-12-30T00:16:53"/>
    <d v="2018-04-03T21:00:00"/>
    <n v="17"/>
    <d v="2018-04-03T21:00:00"/>
    <n v="17"/>
    <n v="0"/>
    <x v="0"/>
  </r>
  <r>
    <s v="SPB-08770"/>
    <d v="2018-04-03T21:19:46"/>
    <n v="905"/>
    <s v=" 구파발역 2번출구"/>
    <n v="7"/>
    <d v="2018-04-03T21:29:19"/>
    <n v="942"/>
    <s v=" 상림마을 생태공원"/>
    <n v="7"/>
    <n v="9"/>
    <n v="1700"/>
    <x v="21"/>
    <x v="1"/>
    <n v="19"/>
    <n v="46"/>
    <d v="1899-12-30T00:19:46"/>
    <d v="2018-04-03T21:00:00"/>
    <n v="17"/>
    <d v="2018-04-03T21:00:00"/>
    <n v="17"/>
    <n v="0"/>
    <x v="0"/>
  </r>
  <r>
    <s v="SPB-10957"/>
    <d v="2018-04-03T21:22:26"/>
    <n v="2328"/>
    <s v=" 르네상스 호텔 사거리 역삼지하보도 7번출구 앞"/>
    <n v="9"/>
    <d v="2018-04-03T22:10:44"/>
    <n v="1262"/>
    <s v=" 송파여성문화회관 앞"/>
    <n v="1"/>
    <n v="45"/>
    <n v="7300"/>
    <x v="21"/>
    <x v="1"/>
    <n v="22"/>
    <n v="26"/>
    <d v="1899-12-30T00:22:26"/>
    <d v="2018-04-03T21:00:00"/>
    <n v="17"/>
    <d v="2018-04-03T21:00:00"/>
    <n v="17"/>
    <n v="0"/>
    <x v="0"/>
  </r>
  <r>
    <s v="SPB-12265"/>
    <d v="2018-04-03T21:25:10"/>
    <n v="2103"/>
    <s v=" 신림동 우방아파트"/>
    <n v="6"/>
    <d v="2018-04-03T22:09:13"/>
    <n v="186"/>
    <s v=" 월드컵공원"/>
    <n v="28"/>
    <n v="42"/>
    <n v="12610"/>
    <x v="21"/>
    <x v="1"/>
    <n v="25"/>
    <n v="10"/>
    <d v="1899-12-30T00:25:10"/>
    <d v="2018-04-03T21:00:00"/>
    <n v="17"/>
    <d v="2018-04-03T21:00:00"/>
    <n v="17"/>
    <n v="0"/>
    <x v="0"/>
  </r>
  <r>
    <s v="SPB-10684"/>
    <d v="2018-04-03T21:27:01"/>
    <n v="3509"/>
    <s v=" 세종사이버대학교"/>
    <n v="8"/>
    <d v="2018-04-03T21:42:54"/>
    <n v="574"/>
    <s v=" 아차산역4번출구"/>
    <n v="4"/>
    <n v="15"/>
    <n v="1850"/>
    <x v="21"/>
    <x v="1"/>
    <n v="27"/>
    <n v="1"/>
    <d v="1899-12-30T00:27:01"/>
    <d v="2018-04-03T21:00:00"/>
    <n v="17"/>
    <d v="2018-04-03T21:00:00"/>
    <n v="17"/>
    <n v="0"/>
    <x v="0"/>
  </r>
  <r>
    <s v="SPB-13862"/>
    <d v="2018-04-03T21:29:19"/>
    <n v="1211"/>
    <s v=" 방이삼거리"/>
    <n v="4"/>
    <d v="2018-04-03T22:27:57"/>
    <n v="2309"/>
    <s v=" 청담역(우리들병원 앞)"/>
    <n v="6"/>
    <n v="58"/>
    <n v="10380"/>
    <x v="21"/>
    <x v="1"/>
    <n v="29"/>
    <n v="19"/>
    <d v="1899-12-30T00:29:19"/>
    <d v="2018-04-03T21:00:00"/>
    <n v="17"/>
    <d v="2018-04-03T21:00:00"/>
    <n v="17"/>
    <n v="0"/>
    <x v="0"/>
  </r>
  <r>
    <s v="SPB-09960"/>
    <d v="2018-04-03T21:32:14"/>
    <n v="1013"/>
    <s v=" 강동구청역 1번 출입구"/>
    <n v="14"/>
    <d v="2018-04-03T21:38:29"/>
    <n v="1019"/>
    <s v=" 다성이즈빌아파트(호원대 대각선 맞은편)"/>
    <n v="2"/>
    <n v="6"/>
    <n v="1060"/>
    <x v="21"/>
    <x v="1"/>
    <n v="32"/>
    <n v="14"/>
    <d v="1899-12-30T00:32:14"/>
    <d v="2018-04-03T21:00:00"/>
    <n v="17"/>
    <d v="2018-04-03T21:00:00"/>
    <n v="17"/>
    <n v="0"/>
    <x v="0"/>
  </r>
  <r>
    <s v="SPB-03872"/>
    <d v="2018-04-03T21:35:16"/>
    <n v="1022"/>
    <s v=" 길동 사거리(초소앞)"/>
    <n v="6"/>
    <d v="2018-04-03T23:09:35"/>
    <n v="1447"/>
    <s v=" 면목역 3번출구"/>
    <n v="5"/>
    <n v="93"/>
    <n v="11880"/>
    <x v="21"/>
    <x v="1"/>
    <n v="35"/>
    <n v="16"/>
    <d v="1899-12-30T00:35:16"/>
    <d v="2018-04-03T21:00:00"/>
    <n v="17"/>
    <d v="2018-04-03T21:00:00"/>
    <n v="17"/>
    <n v="0"/>
    <x v="0"/>
  </r>
  <r>
    <s v="SPB-12956"/>
    <d v="2018-04-03T21:37:35"/>
    <n v="556"/>
    <s v=" 달맞이공원"/>
    <n v="1"/>
    <d v="2018-04-03T22:23:57"/>
    <n v="565"/>
    <s v=" 옥수역 3번출구"/>
    <n v="4"/>
    <n v="42"/>
    <n v="3220"/>
    <x v="21"/>
    <x v="1"/>
    <n v="37"/>
    <n v="35"/>
    <d v="1899-12-30T00:37:35"/>
    <d v="2018-04-03T21:00:00"/>
    <n v="17"/>
    <d v="2018-04-03T21:00:00"/>
    <n v="17"/>
    <n v="0"/>
    <x v="0"/>
  </r>
  <r>
    <s v="SPB-07749"/>
    <d v="2018-04-03T21:40:13"/>
    <n v="501"/>
    <s v=" 광진구의회 앞"/>
    <n v="13"/>
    <d v="2018-04-03T22:02:04"/>
    <n v="513"/>
    <s v=" 뚝섬역 5번 출구 정류소 옆"/>
    <n v="2"/>
    <n v="20"/>
    <n v="2630"/>
    <x v="21"/>
    <x v="1"/>
    <n v="40"/>
    <n v="13"/>
    <d v="1899-12-30T00:40:13"/>
    <d v="2018-04-03T21:00:00"/>
    <n v="17"/>
    <d v="2018-04-03T21:00:00"/>
    <n v="17"/>
    <n v="0"/>
    <x v="0"/>
  </r>
  <r>
    <s v="SPB-05982"/>
    <d v="2018-04-03T21:42:35"/>
    <n v="257"/>
    <s v=" 신길삼거리(우리은행)"/>
    <n v="3"/>
    <d v="2018-04-03T21:57:55"/>
    <n v="265"/>
    <s v=" 영등포유통상가 사거리"/>
    <n v="12"/>
    <n v="14"/>
    <n v="2620"/>
    <x v="21"/>
    <x v="1"/>
    <n v="42"/>
    <n v="35"/>
    <d v="1899-12-30T00:42:35"/>
    <d v="2018-04-03T21:00:00"/>
    <n v="17"/>
    <d v="2018-04-03T21:00:00"/>
    <n v="17"/>
    <n v="0"/>
    <x v="0"/>
  </r>
  <r>
    <s v="SPB-11848"/>
    <d v="2018-04-03T21:45:20"/>
    <n v="525"/>
    <s v=" 한양대병원사거리"/>
    <n v="8"/>
    <d v="2018-04-03T21:50:39"/>
    <n v="559"/>
    <s v=" 왕십리역 4번 출구 건너편"/>
    <n v="3"/>
    <n v="5"/>
    <n v="620"/>
    <x v="21"/>
    <x v="1"/>
    <n v="45"/>
    <n v="20"/>
    <d v="1899-12-30T00:45:20"/>
    <d v="2018-04-03T21:00:00"/>
    <n v="17"/>
    <d v="2018-04-03T21:00:00"/>
    <n v="17"/>
    <n v="0"/>
    <x v="0"/>
  </r>
  <r>
    <s v="SPB-15077"/>
    <d v="2018-04-03T21:48:54"/>
    <n v="746"/>
    <s v=" 목동2단지 상가"/>
    <n v="7"/>
    <d v="2018-04-03T23:33:55"/>
    <n v="719"/>
    <s v=" 홍익병원앞 교차로"/>
    <n v="6"/>
    <n v="104"/>
    <n v="24320"/>
    <x v="21"/>
    <x v="1"/>
    <n v="48"/>
    <n v="54"/>
    <d v="1899-12-30T00:48:54"/>
    <d v="2018-04-03T21:00:00"/>
    <n v="17"/>
    <d v="2018-04-03T21:00:00"/>
    <n v="17"/>
    <n v="0"/>
    <x v="0"/>
  </r>
  <r>
    <s v="SPB-14254"/>
    <d v="2018-04-03T21:51:36"/>
    <n v="613"/>
    <s v=" 신설동역 10번출구 앞"/>
    <n v="4"/>
    <d v="2018-04-03T21:57:43"/>
    <n v="519"/>
    <s v=" 양지사거리"/>
    <n v="19"/>
    <n v="5"/>
    <n v="1430"/>
    <x v="21"/>
    <x v="1"/>
    <n v="51"/>
    <n v="36"/>
    <d v="1899-12-30T00:51:36"/>
    <d v="2018-04-03T21:00:00"/>
    <n v="17"/>
    <d v="2018-04-03T21:00:00"/>
    <n v="17"/>
    <n v="0"/>
    <x v="0"/>
  </r>
  <r>
    <s v="SPB-05520"/>
    <d v="2018-04-03T21:54:14"/>
    <n v="1029"/>
    <s v=" 롯데 시네마"/>
    <n v="7"/>
    <d v="2018-04-03T22:35:47"/>
    <n v="1029"/>
    <s v=" 롯데 시네마"/>
    <n v="7"/>
    <n v="41"/>
    <n v="2860"/>
    <x v="21"/>
    <x v="1"/>
    <n v="54"/>
    <n v="14"/>
    <d v="1899-12-30T00:54:14"/>
    <d v="2018-04-03T21:00:00"/>
    <n v="17"/>
    <d v="2018-04-03T21:00:00"/>
    <n v="17"/>
    <n v="0"/>
    <x v="0"/>
  </r>
  <r>
    <s v="SPB-15065"/>
    <d v="2018-04-03T21:57:00"/>
    <n v="1201"/>
    <s v=" 가락시장역 3번 출구"/>
    <n v="6"/>
    <d v="2018-04-03T22:22:56"/>
    <n v="1226"/>
    <s v=" 잠실4동 주민센터 옆"/>
    <n v="2"/>
    <n v="25"/>
    <n v="4400"/>
    <x v="21"/>
    <x v="1"/>
    <n v="57"/>
    <n v="0"/>
    <d v="1899-12-30T00:57:00"/>
    <d v="2018-04-03T21:00:00"/>
    <n v="17"/>
    <d v="2018-04-03T21:00:00"/>
    <n v="17"/>
    <n v="0"/>
    <x v="0"/>
  </r>
  <r>
    <s v="SPB-16157"/>
    <d v="2018-04-03T21:59:17"/>
    <n v="1623"/>
    <s v=" 노원 구민회관"/>
    <n v="4"/>
    <d v="2018-04-03T22:13:04"/>
    <n v="1636"/>
    <s v=" 백병원 사거리 농협은행 앞"/>
    <n v="5"/>
    <n v="13"/>
    <n v="1330"/>
    <x v="21"/>
    <x v="1"/>
    <n v="59"/>
    <n v="17"/>
    <d v="1899-12-30T00:59:17"/>
    <d v="2018-04-03T21:00:00"/>
    <n v="17"/>
    <d v="2018-04-03T21:00:00"/>
    <n v="17"/>
    <n v="0"/>
    <x v="0"/>
  </r>
  <r>
    <s v="SPB-15509"/>
    <d v="2018-04-03T22:01:11"/>
    <n v="159"/>
    <s v=" 이대역 4번 출구"/>
    <n v="4"/>
    <d v="2018-04-03T22:06:48"/>
    <n v="134"/>
    <s v=" 연세로 명물길"/>
    <n v="6"/>
    <n v="5"/>
    <n v="1100"/>
    <x v="22"/>
    <x v="1"/>
    <n v="1"/>
    <n v="11"/>
    <d v="1899-12-30T00:01:11"/>
    <d v="2018-04-03T22:00:00"/>
    <n v="16"/>
    <d v="2018-04-03T22:00:00"/>
    <n v="16"/>
    <n v="0"/>
    <x v="0"/>
  </r>
  <r>
    <s v="SPB-00531"/>
    <d v="2018-04-03T22:03:17"/>
    <n v="1205"/>
    <s v=" 종합운동장역 4번출구"/>
    <n v="4"/>
    <d v="2018-04-03T22:13:58"/>
    <n v="1221"/>
    <s v=" 삼전사거리 포스코더샵"/>
    <n v="3"/>
    <n v="10"/>
    <n v="2190"/>
    <x v="22"/>
    <x v="1"/>
    <n v="3"/>
    <n v="17"/>
    <d v="1899-12-30T00:03:17"/>
    <d v="2018-04-03T22:00:00"/>
    <n v="16"/>
    <d v="2018-04-03T22:00:00"/>
    <n v="16"/>
    <n v="0"/>
    <x v="0"/>
  </r>
  <r>
    <s v="SPB-15888"/>
    <d v="2018-04-03T22:05:25"/>
    <n v="388"/>
    <s v=" 동성중학교 앞"/>
    <n v="8"/>
    <d v="2018-04-03T22:26:01"/>
    <n v="612"/>
    <s v=" 시립동부병원 앞 사거리"/>
    <n v="20"/>
    <n v="20"/>
    <n v="4140"/>
    <x v="22"/>
    <x v="1"/>
    <n v="5"/>
    <n v="25"/>
    <d v="1899-12-30T00:05:25"/>
    <d v="2018-04-03T22:00:00"/>
    <n v="16"/>
    <d v="2018-04-03T22:00:00"/>
    <n v="16"/>
    <n v="0"/>
    <x v="0"/>
  </r>
  <r>
    <s v="SPB-12097"/>
    <d v="2018-04-03T22:08:14"/>
    <n v="1118"/>
    <s v=" 증미역 3번출구뒤(등촌두산위브센티움오피스텔)"/>
    <n v="6"/>
    <d v="2018-04-03T22:32:33"/>
    <n v="1140"/>
    <s v=" 목동사거리 버스정류장"/>
    <n v="3"/>
    <n v="23"/>
    <n v="4180"/>
    <x v="22"/>
    <x v="1"/>
    <n v="8"/>
    <n v="14"/>
    <d v="1899-12-30T00:08:14"/>
    <d v="2018-04-03T22:00:00"/>
    <e v="#N/A"/>
    <d v="2018-04-03T22:00:00"/>
    <n v="16"/>
    <n v="0"/>
    <x v="0"/>
  </r>
  <r>
    <s v="SPB-07750"/>
    <d v="2018-04-03T22:10:24"/>
    <n v="249"/>
    <s v=" 여의도중학교 옆"/>
    <n v="1"/>
    <d v="2018-04-03T23:09:59"/>
    <n v="249"/>
    <s v=" 여의도중학교 옆"/>
    <n v="1"/>
    <n v="59"/>
    <n v="2550"/>
    <x v="22"/>
    <x v="1"/>
    <n v="10"/>
    <n v="24"/>
    <d v="1899-12-30T00:10:24"/>
    <d v="2018-04-03T22:00:00"/>
    <n v="16"/>
    <d v="2018-04-03T22:00:00"/>
    <n v="16"/>
    <n v="0"/>
    <x v="0"/>
  </r>
  <r>
    <s v="SPB-10746"/>
    <d v="2018-04-03T22:13:01"/>
    <n v="277"/>
    <s v=" 영등포뉴타운지하상가 2번게이트"/>
    <n v="7"/>
    <d v="2018-04-03T22:30:16"/>
    <n v="231"/>
    <s v=" 남부고용노동지청 남측"/>
    <n v="7"/>
    <n v="16"/>
    <n v="1830"/>
    <x v="22"/>
    <x v="1"/>
    <n v="13"/>
    <n v="1"/>
    <d v="1899-12-30T00:13:01"/>
    <d v="2018-04-03T22:00:00"/>
    <n v="16"/>
    <d v="2018-04-03T22:00:00"/>
    <n v="16"/>
    <n v="0"/>
    <x v="0"/>
  </r>
  <r>
    <s v="SPB-05416"/>
    <d v="2018-04-03T22:15:19"/>
    <n v="1247"/>
    <s v=" 문정 법조단지11"/>
    <n v="5"/>
    <d v="2018-04-03T22:25:25"/>
    <n v="1243"/>
    <s v=" 문정 법조단지7"/>
    <n v="18"/>
    <n v="9"/>
    <n v="1110"/>
    <x v="22"/>
    <x v="1"/>
    <n v="15"/>
    <n v="19"/>
    <d v="1899-12-30T00:15:19"/>
    <d v="2018-04-03T22:00:00"/>
    <e v="#N/A"/>
    <d v="2018-04-03T22:00:00"/>
    <n v="16"/>
    <n v="0"/>
    <x v="0"/>
  </r>
  <r>
    <s v="SPB-12317"/>
    <d v="2018-04-03T22:17:27"/>
    <n v="346"/>
    <s v=" 맥스타일 앞"/>
    <n v="4"/>
    <d v="2018-04-03T22:44:44"/>
    <n v="1338"/>
    <s v=" 용문2교 옆"/>
    <n v="3"/>
    <n v="25"/>
    <n v="3020"/>
    <x v="22"/>
    <x v="1"/>
    <n v="17"/>
    <n v="27"/>
    <d v="1899-12-30T00:17:27"/>
    <d v="2018-04-03T22:00:00"/>
    <n v="16"/>
    <d v="2018-04-03T22:00:00"/>
    <n v="16"/>
    <n v="0"/>
    <x v="0"/>
  </r>
  <r>
    <s v="SPB-04284"/>
    <d v="2018-04-03T22:20:18"/>
    <n v="590"/>
    <s v=" 건국대학교 (입학정보관)"/>
    <n v="4"/>
    <d v="2018-04-03T22:45:13"/>
    <n v="3522"/>
    <s v=" 사근삼거리"/>
    <n v="1"/>
    <n v="24"/>
    <n v="5810"/>
    <x v="22"/>
    <x v="1"/>
    <n v="20"/>
    <n v="18"/>
    <d v="1899-12-30T00:20:18"/>
    <d v="2018-04-03T22:00:00"/>
    <n v="16"/>
    <d v="2018-04-03T22:00:00"/>
    <n v="16"/>
    <n v="0"/>
    <x v="0"/>
  </r>
  <r>
    <s v="SPB-03766"/>
    <d v="2018-04-03T22:23:01"/>
    <n v="2033"/>
    <s v=" 사당동 아르테스 웨딩앞"/>
    <n v="6"/>
    <d v="2018-04-03T22:28:06"/>
    <n v="2034"/>
    <s v=" 사당역 7번출구쪽"/>
    <n v="8"/>
    <n v="4"/>
    <n v="620"/>
    <x v="22"/>
    <x v="1"/>
    <n v="23"/>
    <n v="1"/>
    <d v="1899-12-30T00:23:01"/>
    <d v="2018-04-03T22:00:00"/>
    <e v="#N/A"/>
    <d v="2018-04-03T22:00:00"/>
    <n v="16"/>
    <n v="0"/>
    <x v="0"/>
  </r>
  <r>
    <s v="SPB-10727"/>
    <d v="2018-04-03T22:25:54"/>
    <n v="1656"/>
    <s v=" 중앙하이츠 아파트 입구"/>
    <n v="5"/>
    <d v="2018-04-03T23:27:11"/>
    <n v="1531"/>
    <s v=" 미아사거리 1번 출구"/>
    <n v="2"/>
    <n v="59"/>
    <n v="10390"/>
    <x v="22"/>
    <x v="1"/>
    <n v="25"/>
    <n v="54"/>
    <d v="1899-12-30T00:25:54"/>
    <d v="2018-04-03T22:00:00"/>
    <n v="16"/>
    <d v="2018-04-03T22:00:00"/>
    <n v="16"/>
    <n v="0"/>
    <x v="0"/>
  </r>
  <r>
    <s v="SPB-08306"/>
    <d v="2018-04-03T22:28:44"/>
    <n v="183"/>
    <s v=" 하늘채코오롱아파트 건너편"/>
    <n v="12"/>
    <d v="2018-04-03T22:43:22"/>
    <n v="421"/>
    <s v=" 마포구청 앞"/>
    <n v="5"/>
    <n v="14"/>
    <n v="1810"/>
    <x v="22"/>
    <x v="1"/>
    <n v="28"/>
    <n v="44"/>
    <d v="1899-12-30T00:28:44"/>
    <d v="2018-04-03T22:00:00"/>
    <n v="16"/>
    <d v="2018-04-03T22:00:00"/>
    <n v="16"/>
    <n v="0"/>
    <x v="0"/>
  </r>
  <r>
    <s v="SPB-11905"/>
    <d v="2018-04-03T22:32:42"/>
    <n v="1257"/>
    <s v=" 가락시장역 롯데마트앞"/>
    <n v="3"/>
    <d v="2018-04-03T22:42:49"/>
    <n v="1230"/>
    <s v=" 송파중학교 정문"/>
    <n v="4"/>
    <n v="9"/>
    <n v="1690"/>
    <x v="22"/>
    <x v="1"/>
    <n v="32"/>
    <n v="42"/>
    <d v="1899-12-30T00:32:42"/>
    <d v="2018-04-03T22:00:00"/>
    <e v="#N/A"/>
    <d v="2018-04-03T22:00:00"/>
    <n v="16"/>
    <n v="0"/>
    <x v="0"/>
  </r>
  <r>
    <s v="SPB-13396"/>
    <d v="2018-04-03T22:36:34"/>
    <n v="1414"/>
    <s v=" 사가정역 1번출구"/>
    <n v="6"/>
    <d v="2018-04-04T00:35:57"/>
    <n v="502"/>
    <s v=" 뚝섬유원지역 1번출구 앞"/>
    <n v="14"/>
    <n v="118"/>
    <n v="13150"/>
    <x v="22"/>
    <x v="1"/>
    <n v="36"/>
    <n v="34"/>
    <d v="1899-12-30T00:36:34"/>
    <d v="2018-04-03T22:00:00"/>
    <n v="16"/>
    <d v="2018-04-03T22:00:00"/>
    <n v="16"/>
    <n v="0"/>
    <x v="0"/>
  </r>
  <r>
    <s v="SPB-00760"/>
    <d v="2018-04-03T22:39:28"/>
    <n v="521"/>
    <s v=" 왕십리역 11번 출구 앞"/>
    <n v="2"/>
    <d v="2018-04-03T22:48:37"/>
    <n v="519"/>
    <s v=" 양지사거리"/>
    <n v="6"/>
    <n v="8"/>
    <n v="960"/>
    <x v="22"/>
    <x v="1"/>
    <n v="39"/>
    <n v="28"/>
    <d v="1899-12-30T00:39:28"/>
    <d v="2018-04-03T22:00:00"/>
    <e v="#N/A"/>
    <d v="2018-04-03T22:00:00"/>
    <n v="16"/>
    <n v="0"/>
    <x v="0"/>
  </r>
  <r>
    <s v="SPB-04351"/>
    <d v="2018-04-03T22:43:11"/>
    <n v="1616"/>
    <s v=" 하계2동 공항버스정류장 옆"/>
    <n v="4"/>
    <d v="2018-04-03T22:49:42"/>
    <n v="1611"/>
    <s v=" 과기대 입구(우)"/>
    <n v="2"/>
    <n v="6"/>
    <n v="1230"/>
    <x v="22"/>
    <x v="1"/>
    <n v="43"/>
    <n v="11"/>
    <d v="1899-12-30T00:43:11"/>
    <d v="2018-04-03T22:00:00"/>
    <n v="16"/>
    <d v="2018-04-03T22:00:00"/>
    <n v="16"/>
    <n v="0"/>
    <x v="0"/>
  </r>
  <r>
    <s v="SPB-06564"/>
    <d v="2018-04-03T22:46:48"/>
    <n v="592"/>
    <s v=" 건국대학교 학생회관"/>
    <n v="1"/>
    <d v="2018-04-03T22:49:55"/>
    <n v="592"/>
    <s v=" 건국대학교 학생회관"/>
    <n v="1"/>
    <n v="2"/>
    <n v="170"/>
    <x v="22"/>
    <x v="1"/>
    <n v="46"/>
    <n v="48"/>
    <d v="1899-12-30T00:46:48"/>
    <d v="2018-04-03T22:00:00"/>
    <n v="16"/>
    <d v="2018-04-03T22:00:00"/>
    <n v="16"/>
    <n v="0"/>
    <x v="0"/>
  </r>
  <r>
    <s v="SPB-06564"/>
    <d v="2018-04-03T22:50:38"/>
    <n v="592"/>
    <s v=" 건국대학교 학생회관"/>
    <n v="1"/>
    <d v="2018-04-03T22:58:22"/>
    <n v="501"/>
    <s v=" 광진구의회 앞"/>
    <n v="9"/>
    <n v="7"/>
    <n v="1280"/>
    <x v="22"/>
    <x v="1"/>
    <n v="50"/>
    <n v="38"/>
    <d v="1899-12-30T00:50:38"/>
    <d v="2018-04-03T22:00:00"/>
    <e v="#N/A"/>
    <d v="2018-04-03T22:00:00"/>
    <n v="16"/>
    <n v="0"/>
    <x v="0"/>
  </r>
  <r>
    <s v="SPB-14093"/>
    <d v="2018-04-03T22:54:00"/>
    <n v="933"/>
    <s v=" LG서비스 역촌점"/>
    <n v="9"/>
    <d v="2018-04-03T22:58:40"/>
    <n v="931"/>
    <s v=" 역촌파출소"/>
    <n v="9"/>
    <n v="4"/>
    <n v="1320"/>
    <x v="22"/>
    <x v="1"/>
    <n v="54"/>
    <n v="0"/>
    <d v="1899-12-30T00:54:00"/>
    <d v="2018-04-03T22:00:00"/>
    <e v="#N/A"/>
    <d v="2018-04-03T22:00:00"/>
    <n v="16"/>
    <n v="0"/>
    <x v="0"/>
  </r>
  <r>
    <s v="SPB-16059"/>
    <d v="2018-04-03T22:58:13"/>
    <n v="347"/>
    <s v=" 동대문역사문화공원역 9번출구 앞"/>
    <n v="8"/>
    <d v="2018-04-03T23:46:46"/>
    <n v="1344"/>
    <s v=" 아리랑시네센터 앞"/>
    <n v="3"/>
    <n v="48"/>
    <n v="6620"/>
    <x v="22"/>
    <x v="1"/>
    <n v="58"/>
    <n v="13"/>
    <d v="1899-12-30T00:58:13"/>
    <d v="2018-04-03T22:00:00"/>
    <n v="16"/>
    <d v="2018-04-03T22:00:00"/>
    <n v="16"/>
    <n v="0"/>
    <x v="0"/>
  </r>
  <r>
    <s v="SPB-05584"/>
    <d v="2018-04-03T23:03:44"/>
    <n v="913"/>
    <s v=" 이마트 은평점"/>
    <n v="10"/>
    <d v="2018-04-03T23:22:28"/>
    <n v="194"/>
    <s v=" 증산교 앞"/>
    <n v="10"/>
    <n v="18"/>
    <n v="3390"/>
    <x v="23"/>
    <x v="1"/>
    <n v="3"/>
    <n v="44"/>
    <d v="1899-12-30T00:03:44"/>
    <d v="2018-04-03T23:00:00"/>
    <e v="#N/A"/>
    <d v="2018-04-03T23:00:00"/>
    <n v="15"/>
    <n v="0"/>
    <x v="0"/>
  </r>
  <r>
    <s v="SPB-09174"/>
    <d v="2018-04-03T23:09:24"/>
    <n v="592"/>
    <s v=" 건국대학교 학생회관"/>
    <n v="1"/>
    <d v="2018-04-03T23:25:42"/>
    <n v="643"/>
    <s v=" 동대문구민체육센터 (육교아래)"/>
    <n v="3"/>
    <n v="15"/>
    <n v="3270"/>
    <x v="23"/>
    <x v="1"/>
    <n v="9"/>
    <n v="24"/>
    <d v="1899-12-30T00:09:24"/>
    <d v="2018-04-03T23:00:00"/>
    <n v="15"/>
    <d v="2018-04-03T23:00:00"/>
    <n v="15"/>
    <n v="0"/>
    <x v="0"/>
  </r>
  <r>
    <s v="SPB-15082"/>
    <d v="2018-04-03T23:14:16"/>
    <n v="540"/>
    <s v=" 군자역 7번출구 베스트샵 앞"/>
    <n v="6"/>
    <d v="2018-04-03T23:33:41"/>
    <n v="549"/>
    <s v=" 아차산역 3번출구"/>
    <n v="4"/>
    <n v="19"/>
    <n v="1370"/>
    <x v="23"/>
    <x v="1"/>
    <n v="14"/>
    <n v="16"/>
    <d v="1899-12-30T00:14:16"/>
    <d v="2018-04-03T23:00:00"/>
    <e v="#N/A"/>
    <d v="2018-04-03T23:00:00"/>
    <n v="15"/>
    <n v="0"/>
    <x v="0"/>
  </r>
  <r>
    <s v="SPB-02566"/>
    <d v="2018-04-03T23:21:30"/>
    <n v="502"/>
    <s v=" 뚝섬유원지역 1번출구 앞"/>
    <n v="11"/>
    <d v="2018-04-03T23:43:27"/>
    <n v="502"/>
    <s v=" 뚝섬유원지역 1번출구 앞"/>
    <n v="15"/>
    <n v="21"/>
    <n v="3200"/>
    <x v="23"/>
    <x v="1"/>
    <n v="21"/>
    <n v="30"/>
    <d v="1899-12-30T00:21:30"/>
    <d v="2018-04-03T23:00:00"/>
    <n v="15"/>
    <d v="2018-04-03T23:00:00"/>
    <n v="15"/>
    <n v="0"/>
    <x v="0"/>
  </r>
  <r>
    <s v="SPB-03874"/>
    <d v="2018-04-03T23:28:09"/>
    <n v="2229"/>
    <s v="로고스교회 맞은 편"/>
    <n v="8"/>
    <d v="2018-04-03T23:36:42"/>
    <n v="2221"/>
    <s v="하나은행 방배동지점 앞"/>
    <n v="4"/>
    <n v="8"/>
    <n v="1490"/>
    <x v="23"/>
    <x v="1"/>
    <n v="28"/>
    <n v="9"/>
    <d v="1899-12-30T00:28:09"/>
    <d v="2018-04-03T23:00:00"/>
    <n v="15"/>
    <d v="2018-04-03T23:00:00"/>
    <n v="15"/>
    <n v="0"/>
    <x v="0"/>
  </r>
  <r>
    <s v="SPB-15691"/>
    <d v="2018-04-03T23:36:15"/>
    <n v="223"/>
    <s v=" 진주아파트상가 앞"/>
    <n v="4"/>
    <d v="2018-04-03T23:44:37"/>
    <n v="259"/>
    <s v=" 대방역6번출구"/>
    <n v="12"/>
    <n v="8"/>
    <n v="1300"/>
    <x v="23"/>
    <x v="1"/>
    <n v="36"/>
    <n v="15"/>
    <d v="1899-12-30T00:36:15"/>
    <d v="2018-04-03T23:00:00"/>
    <n v="15"/>
    <d v="2018-04-03T23:00:00"/>
    <n v="15"/>
    <n v="0"/>
    <x v="0"/>
  </r>
  <r>
    <s v="SPB-02966"/>
    <d v="2018-04-03T23:44:37"/>
    <n v="2003"/>
    <s v=" 사육신공원앞"/>
    <n v="4"/>
    <d v="2018-04-04T00:45:00"/>
    <n v="2003"/>
    <s v=" 사육신공원앞"/>
    <n v="8"/>
    <n v="60"/>
    <n v="10660"/>
    <x v="23"/>
    <x v="1"/>
    <n v="44"/>
    <n v="37"/>
    <d v="1899-12-30T00:44:37"/>
    <d v="2018-04-03T23:00:00"/>
    <e v="#N/A"/>
    <d v="2018-04-03T23:00:00"/>
    <n v="15"/>
    <n v="0"/>
    <x v="0"/>
  </r>
  <r>
    <s v="SPB-09506"/>
    <d v="2018-04-03T23:53:30"/>
    <n v="185"/>
    <s v=" 마포 신수공원 앞"/>
    <n v="9"/>
    <d v="2018-04-04T00:00:04"/>
    <n v="124"/>
    <s v=" 서강대 정문 건너편"/>
    <n v="17"/>
    <n v="6"/>
    <n v="1250"/>
    <x v="23"/>
    <x v="1"/>
    <n v="53"/>
    <n v="30"/>
    <d v="1899-12-30T00:53:30"/>
    <d v="2018-04-03T23:00:00"/>
    <n v="15"/>
    <d v="2018-04-03T23:00:00"/>
    <n v="15"/>
    <n v="0"/>
    <x v="0"/>
  </r>
  <r>
    <s v="SPB-15108"/>
    <d v="2018-04-04T00:03:41"/>
    <n v="905"/>
    <s v=" 구파발역 2번출구"/>
    <n v="1"/>
    <d v="2018-04-04T00:56:23"/>
    <n v="924"/>
    <s v=" 메뚜기다리"/>
    <n v="2"/>
    <n v="52"/>
    <n v="1680"/>
    <x v="0"/>
    <x v="1"/>
    <n v="3"/>
    <n v="41"/>
    <d v="1899-12-30T00:03:41"/>
    <d v="2018-04-04T00:00:00"/>
    <n v="15"/>
    <d v="2018-04-04T00:00:00"/>
    <n v="15"/>
    <n v="0.1"/>
    <x v="0"/>
  </r>
  <r>
    <s v="SPB-13356"/>
    <d v="2018-04-04T00:13:50"/>
    <n v="2148"/>
    <s v=" 낙성대역 3번출구 뒤"/>
    <n v="3"/>
    <d v="2018-04-04T00:20:22"/>
    <n v="2119"/>
    <s v=" 중앙동 동진빌딩"/>
    <n v="8"/>
    <n v="6"/>
    <n v="1410"/>
    <x v="0"/>
    <x v="1"/>
    <n v="13"/>
    <n v="50"/>
    <d v="1899-12-30T00:13:50"/>
    <d v="2018-04-04T00:00:00"/>
    <n v="15"/>
    <d v="2018-04-04T00:00:00"/>
    <n v="15"/>
    <n v="0.1"/>
    <x v="0"/>
  </r>
  <r>
    <s v="SPB-10530"/>
    <d v="2018-04-04T00:21:44"/>
    <n v="933"/>
    <s v=" LG서비스 역촌점"/>
    <n v="1"/>
    <d v="2018-04-04T00:34:12"/>
    <n v="913"/>
    <s v=" 이마트 은평점"/>
    <n v="3"/>
    <n v="12"/>
    <n v="1780"/>
    <x v="0"/>
    <x v="1"/>
    <n v="21"/>
    <n v="44"/>
    <d v="1899-12-30T00:21:44"/>
    <d v="2018-04-04T00:00:00"/>
    <n v="15"/>
    <d v="2018-04-04T00:00:00"/>
    <n v="15"/>
    <n v="0.1"/>
    <x v="0"/>
  </r>
  <r>
    <s v="SPB-09091"/>
    <d v="2018-04-04T00:32:06"/>
    <n v="164"/>
    <s v=" 북가좌1동 주민센터 "/>
    <n v="2"/>
    <d v="2018-04-04T00:47:02"/>
    <n v="113"/>
    <s v=" 홍대입구역 2번출구 앞"/>
    <n v="21"/>
    <n v="14"/>
    <n v="2740"/>
    <x v="0"/>
    <x v="1"/>
    <n v="32"/>
    <n v="6"/>
    <d v="1899-12-30T00:32:06"/>
    <d v="2018-04-04T00:00:00"/>
    <n v="15"/>
    <d v="2018-04-04T00:00:00"/>
    <n v="15"/>
    <n v="0.1"/>
    <x v="0"/>
  </r>
  <r>
    <s v="SPB-04809"/>
    <d v="2018-04-04T00:43:48"/>
    <n v="137"/>
    <s v=" NH농협 신촌지점 앞"/>
    <n v="1"/>
    <d v="2018-04-04T00:49:27"/>
    <n v="142"/>
    <s v=" 아현역 4번출구 앞"/>
    <n v="4"/>
    <n v="5"/>
    <n v="1210"/>
    <x v="0"/>
    <x v="1"/>
    <n v="43"/>
    <n v="48"/>
    <d v="1899-12-30T00:43:48"/>
    <d v="2018-04-04T00:00:00"/>
    <n v="15"/>
    <d v="2018-04-04T00:00:00"/>
    <n v="15"/>
    <n v="0.1"/>
    <x v="0"/>
  </r>
  <r>
    <s v="SPB-13061"/>
    <d v="2018-04-04T00:53:11"/>
    <n v="701"/>
    <s v=" 목동사거리 부근"/>
    <n v="2"/>
    <d v="2018-04-04T01:03:00"/>
    <n v="1141"/>
    <s v=" 곰달래 문화복지센터 1-1"/>
    <n v="10"/>
    <n v="9"/>
    <n v="1810"/>
    <x v="0"/>
    <x v="1"/>
    <n v="53"/>
    <n v="11"/>
    <d v="1899-12-30T00:53:11"/>
    <d v="2018-04-04T00:00:00"/>
    <n v="15"/>
    <d v="2018-04-04T00:00:00"/>
    <n v="15"/>
    <n v="0.1"/>
    <x v="0"/>
  </r>
  <r>
    <s v="SPB-08093"/>
    <d v="2018-04-04T01:04:28"/>
    <n v="1414"/>
    <s v=" 사가정역 1번출구"/>
    <n v="7"/>
    <d v="2018-04-04T01:34:40"/>
    <n v="1405"/>
    <s v=" 망우역 1번출구"/>
    <n v="9"/>
    <n v="27"/>
    <n v="3620"/>
    <x v="1"/>
    <x v="1"/>
    <n v="4"/>
    <n v="28"/>
    <d v="1899-12-30T00:04:28"/>
    <d v="2018-04-04T01:00:00"/>
    <e v="#N/A"/>
    <d v="2018-04-04T01:00:00"/>
    <n v="14.8"/>
    <n v="0"/>
    <x v="0"/>
  </r>
  <r>
    <s v="SPB-02322"/>
    <d v="2018-04-04T01:22:07"/>
    <n v="1448"/>
    <s v=" 코스트코 상봉점"/>
    <n v="2"/>
    <d v="2018-04-04T01:28:08"/>
    <n v="1446"/>
    <s v=" 중랑전화국 교차로"/>
    <n v="3"/>
    <n v="5"/>
    <n v="1380"/>
    <x v="1"/>
    <x v="1"/>
    <n v="22"/>
    <n v="7"/>
    <d v="1899-12-30T00:22:07"/>
    <d v="2018-04-04T01:00:00"/>
    <n v="14.8"/>
    <d v="2018-04-04T01:00:00"/>
    <n v="14.8"/>
    <n v="0"/>
    <x v="0"/>
  </r>
  <r>
    <s v="SPB-13308"/>
    <d v="2018-04-04T03:38:57"/>
    <n v="939"/>
    <s v=" 은평구청 교차로"/>
    <n v="4"/>
    <d v="2018-04-04T03:49:46"/>
    <n v="907"/>
    <s v=" CJ 드림시티"/>
    <n v="8"/>
    <n v="10"/>
    <n v="1010"/>
    <x v="3"/>
    <x v="1"/>
    <n v="38"/>
    <n v="57"/>
    <d v="1899-12-30T00:38:57"/>
    <d v="2018-04-04T03:00:00"/>
    <n v="14.3"/>
    <d v="2018-04-04T03:00:00"/>
    <n v="14.3"/>
    <n v="7"/>
    <x v="1"/>
  </r>
  <r>
    <s v="SPB-15647"/>
    <d v="2018-04-04T06:18:41"/>
    <n v="2336"/>
    <s v=" 강남세브란스교차로  래미안그레이튼 104동 앞"/>
    <n v="3"/>
    <d v="2018-04-04T06:29:25"/>
    <n v="2333"/>
    <s v=" 양재역 3번출구 주변"/>
    <n v="1"/>
    <n v="10"/>
    <n v="2030"/>
    <x v="6"/>
    <x v="1"/>
    <n v="18"/>
    <n v="41"/>
    <d v="1899-12-30T00:18:41"/>
    <d v="2018-04-04T06:00:00"/>
    <n v="11.7"/>
    <d v="2018-04-04T06:00:00"/>
    <n v="11.7"/>
    <n v="2"/>
    <x v="1"/>
  </r>
  <r>
    <s v="SPB-13577"/>
    <d v="2018-04-04T06:40:02"/>
    <n v="2112"/>
    <s v=" 서울대입구역 마에스트로"/>
    <n v="11"/>
    <d v="2018-04-04T06:52:11"/>
    <n v="2130"/>
    <s v=" 영어마을 관악캠프"/>
    <n v="13"/>
    <n v="11"/>
    <n v="1570"/>
    <x v="6"/>
    <x v="1"/>
    <n v="40"/>
    <n v="2"/>
    <d v="1899-12-30T00:40:02"/>
    <d v="2018-04-04T06:00:00"/>
    <n v="11.7"/>
    <d v="2018-04-04T06:00:00"/>
    <n v="11.7"/>
    <n v="2"/>
    <x v="1"/>
  </r>
  <r>
    <s v="SPB-09086"/>
    <d v="2018-04-04T06:57:03"/>
    <n v="300"/>
    <s v=" 정동사거리"/>
    <n v="3"/>
    <d v="2018-04-04T06:59:54"/>
    <n v="309"/>
    <s v=" 광화문역 6번출구 옆"/>
    <n v="5"/>
    <n v="2"/>
    <n v="710"/>
    <x v="6"/>
    <x v="1"/>
    <n v="57"/>
    <n v="3"/>
    <d v="1899-12-30T00:57:03"/>
    <d v="2018-04-04T06:00:00"/>
    <n v="11.7"/>
    <d v="2018-04-04T06:00:00"/>
    <n v="11.7"/>
    <n v="2"/>
    <x v="1"/>
  </r>
  <r>
    <s v="SPB-07490"/>
    <d v="2018-04-04T07:07:21"/>
    <n v="165"/>
    <s v=" 중앙근린공원"/>
    <n v="9"/>
    <d v="2018-04-04T07:10:50"/>
    <n v="179"/>
    <s v=" 가좌역 4번출구 앞"/>
    <n v="3"/>
    <n v="3"/>
    <n v="400"/>
    <x v="7"/>
    <x v="1"/>
    <n v="7"/>
    <n v="21"/>
    <d v="1899-12-30T00:07:21"/>
    <d v="2018-04-04T07:00:00"/>
    <n v="10.3"/>
    <d v="2018-04-04T07:00:00"/>
    <n v="10.3"/>
    <n v="0"/>
    <x v="0"/>
  </r>
  <r>
    <s v="SPB-03037"/>
    <d v="2018-04-04T07:17:44"/>
    <n v="364"/>
    <s v=" 창신역 1번출구 앞"/>
    <n v="7"/>
    <d v="2018-04-04T07:32:21"/>
    <n v="380"/>
    <s v=" CJ제일제당 앞"/>
    <n v="1"/>
    <n v="14"/>
    <n v="2940"/>
    <x v="7"/>
    <x v="1"/>
    <n v="17"/>
    <n v="44"/>
    <d v="1899-12-30T00:17:44"/>
    <d v="2018-04-04T07:00:00"/>
    <e v="#N/A"/>
    <d v="2018-04-04T07:00:00"/>
    <n v="10.3"/>
    <n v="0"/>
    <x v="0"/>
  </r>
  <r>
    <s v="SPB-07934"/>
    <d v="2018-04-04T07:23:43"/>
    <n v="2007"/>
    <s v=" 유한양행앞"/>
    <n v="7"/>
    <d v="2018-04-04T07:39:02"/>
    <n v="214"/>
    <s v=" 금융감독원 앞"/>
    <n v="19"/>
    <n v="14"/>
    <n v="3000"/>
    <x v="7"/>
    <x v="1"/>
    <n v="23"/>
    <n v="43"/>
    <d v="1899-12-30T00:23:43"/>
    <d v="2018-04-04T07:00:00"/>
    <n v="10.3"/>
    <d v="2018-04-04T07:00:00"/>
    <n v="10.3"/>
    <n v="0"/>
    <x v="0"/>
  </r>
  <r>
    <s v="SPB-10181"/>
    <d v="2018-04-04T07:31:16"/>
    <n v="521"/>
    <s v=" 왕십리역 11번 출구 앞"/>
    <n v="9"/>
    <d v="2018-04-04T07:42:29"/>
    <n v="383"/>
    <s v=" 신당역 12번 출구 뒤"/>
    <n v="15"/>
    <n v="10"/>
    <n v="1700"/>
    <x v="7"/>
    <x v="1"/>
    <n v="31"/>
    <n v="16"/>
    <d v="1899-12-30T00:31:16"/>
    <d v="2018-04-04T07:00:00"/>
    <e v="#N/A"/>
    <d v="2018-04-04T07:00:00"/>
    <n v="10.3"/>
    <n v="0"/>
    <x v="0"/>
  </r>
  <r>
    <s v="SPB-06301"/>
    <d v="2018-04-04T07:36:20"/>
    <n v="535"/>
    <s v=" 응봉삼거리"/>
    <n v="16"/>
    <d v="2018-04-04T08:04:07"/>
    <n v="2259"/>
    <s v=" 잠원역 3번-4번 출구사이 "/>
    <n v="14"/>
    <n v="27"/>
    <n v="9040"/>
    <x v="7"/>
    <x v="1"/>
    <n v="36"/>
    <n v="20"/>
    <d v="1899-12-30T00:36:20"/>
    <d v="2018-04-04T07:00:00"/>
    <e v="#N/A"/>
    <d v="2018-04-04T07:00:00"/>
    <n v="10.3"/>
    <n v="0"/>
    <x v="0"/>
  </r>
  <r>
    <s v="SPB-06308"/>
    <d v="2018-04-04T07:40:46"/>
    <n v="343"/>
    <s v=" 예일빌딩(율곡로) 앞"/>
    <n v="10"/>
    <d v="2018-04-04T07:56:32"/>
    <n v="314"/>
    <s v=" 국립현대미술관"/>
    <n v="2"/>
    <n v="15"/>
    <n v="2700"/>
    <x v="7"/>
    <x v="1"/>
    <n v="40"/>
    <n v="46"/>
    <d v="1899-12-30T00:40:46"/>
    <d v="2018-04-04T07:00:00"/>
    <e v="#N/A"/>
    <d v="2018-04-04T07:00:00"/>
    <n v="10.3"/>
    <n v="0"/>
    <x v="0"/>
  </r>
  <r>
    <s v="SPB-12232"/>
    <d v="2018-04-04T07:44:32"/>
    <n v="530"/>
    <s v=" 청계벽산아파트 앞"/>
    <n v="1"/>
    <d v="2018-04-04T08:11:24"/>
    <n v="320"/>
    <s v=" 을지로입구역 4번출구 앞"/>
    <n v="7"/>
    <n v="25"/>
    <n v="3640"/>
    <x v="7"/>
    <x v="1"/>
    <n v="44"/>
    <n v="32"/>
    <d v="1899-12-30T00:44:32"/>
    <d v="2018-04-04T07:00:00"/>
    <e v="#N/A"/>
    <d v="2018-04-04T07:00:00"/>
    <n v="10.3"/>
    <n v="0"/>
    <x v="0"/>
  </r>
  <r>
    <s v="SPB-08587"/>
    <d v="2018-04-04T07:48:12"/>
    <n v="1441"/>
    <s v=" 신내능말공원"/>
    <n v="10"/>
    <d v="2018-04-04T08:05:04"/>
    <n v="1449"/>
    <s v=" 상봉역 1번출구"/>
    <n v="14"/>
    <n v="16"/>
    <n v="4080"/>
    <x v="7"/>
    <x v="1"/>
    <n v="48"/>
    <n v="12"/>
    <d v="1899-12-30T00:48:12"/>
    <d v="2018-04-04T07:00:00"/>
    <n v="10.3"/>
    <d v="2018-04-04T07:00:00"/>
    <n v="10.3"/>
    <n v="0"/>
    <x v="0"/>
  </r>
  <r>
    <s v="SPB-04836"/>
    <d v="2018-04-04T07:51:43"/>
    <n v="158"/>
    <s v=" 독립문 어린이 공원"/>
    <n v="8"/>
    <d v="2018-04-04T08:02:04"/>
    <n v="312"/>
    <s v=" 시청역 1번출구 뒤"/>
    <n v="2"/>
    <n v="10"/>
    <n v="2050"/>
    <x v="7"/>
    <x v="1"/>
    <n v="51"/>
    <n v="43"/>
    <d v="1899-12-30T00:51:43"/>
    <d v="2018-04-04T07:00:00"/>
    <n v="10.3"/>
    <d v="2018-04-04T07:00:00"/>
    <n v="10.3"/>
    <n v="0"/>
    <x v="0"/>
  </r>
  <r>
    <s v="SPB-11002"/>
    <d v="2018-04-04T07:54:45"/>
    <n v="212"/>
    <s v=" 여의도역 1번출구 옆"/>
    <n v="31"/>
    <d v="2018-04-04T07:58:00"/>
    <n v="210"/>
    <s v=" IFC몰"/>
    <n v="12"/>
    <n v="3"/>
    <n v="680"/>
    <x v="7"/>
    <x v="1"/>
    <n v="54"/>
    <n v="45"/>
    <d v="1899-12-30T00:54:45"/>
    <d v="2018-04-04T07:00:00"/>
    <e v="#N/A"/>
    <d v="2018-04-04T07:00:00"/>
    <n v="10.3"/>
    <n v="0"/>
    <x v="0"/>
  </r>
  <r>
    <s v="SPB-12710"/>
    <d v="2018-04-04T07:58:31"/>
    <n v="1822"/>
    <s v=" 서울 시흥동우체국 앞"/>
    <n v="10"/>
    <d v="2018-04-04T08:15:00"/>
    <n v="1833"/>
    <s v=" 독산역 1번출구 앞 자전거보관소"/>
    <n v="10"/>
    <n v="15"/>
    <n v="1780"/>
    <x v="7"/>
    <x v="1"/>
    <n v="58"/>
    <n v="31"/>
    <d v="1899-12-30T00:58:31"/>
    <d v="2018-04-04T07:00:00"/>
    <e v="#N/A"/>
    <d v="2018-04-04T07:00:00"/>
    <n v="10.3"/>
    <n v="0"/>
    <x v="0"/>
  </r>
  <r>
    <s v="SPB-15816"/>
    <d v="2018-04-04T08:01:30"/>
    <n v="183"/>
    <s v=" 하늘채코오롱아파트 건너편"/>
    <n v="2"/>
    <d v="2018-04-04T08:12:22"/>
    <n v="108"/>
    <s v=" 서교동 사거리"/>
    <n v="8"/>
    <n v="10"/>
    <n v="2090"/>
    <x v="8"/>
    <x v="1"/>
    <n v="1"/>
    <n v="30"/>
    <d v="1899-12-30T00:01:30"/>
    <d v="2018-04-04T08:00:00"/>
    <e v="#N/A"/>
    <d v="2018-04-04T08:00:00"/>
    <n v="10.3"/>
    <n v="0"/>
    <x v="0"/>
  </r>
  <r>
    <s v="SPB-08032"/>
    <d v="2018-04-04T08:04:36"/>
    <n v="2248"/>
    <s v=" 서초리슈빌S 글로벌 앞"/>
    <n v="3"/>
    <d v="2018-04-04T08:18:53"/>
    <n v="2255"/>
    <s v="시민의숲역 1번출구 옆"/>
    <n v="14"/>
    <n v="13"/>
    <n v="2130"/>
    <x v="8"/>
    <x v="1"/>
    <n v="4"/>
    <n v="36"/>
    <d v="1899-12-30T00:04:36"/>
    <d v="2018-04-04T08:00:00"/>
    <n v="10.3"/>
    <d v="2018-04-04T08:00:00"/>
    <n v="10.3"/>
    <n v="0"/>
    <x v="0"/>
  </r>
  <r>
    <s v="SPB-11473"/>
    <d v="2018-04-04T08:07:39"/>
    <n v="2202"/>
    <s v="청계산입구역 1번출구"/>
    <n v="9"/>
    <d v="2018-04-04T08:14:21"/>
    <n v="2205"/>
    <s v=" 내곡3단지 어린이공원 앞"/>
    <n v="6"/>
    <n v="6"/>
    <n v="64120"/>
    <x v="8"/>
    <x v="1"/>
    <n v="7"/>
    <n v="39"/>
    <d v="1899-12-30T00:07:39"/>
    <d v="2018-04-04T08:00:00"/>
    <n v="10.3"/>
    <d v="2018-04-04T08:00:00"/>
    <n v="10.3"/>
    <n v="0"/>
    <x v="0"/>
  </r>
  <r>
    <s v="SPB-14119"/>
    <d v="2018-04-04T08:10:04"/>
    <n v="590"/>
    <s v=" 건국대학교 (입학정보관)"/>
    <n v="4"/>
    <d v="2018-04-04T08:18:00"/>
    <n v="571"/>
    <s v=" 어린이대공원역6번출구"/>
    <n v="16"/>
    <n v="7"/>
    <n v="1190"/>
    <x v="8"/>
    <x v="1"/>
    <n v="10"/>
    <n v="4"/>
    <d v="1899-12-30T00:10:04"/>
    <d v="2018-04-04T08:00:00"/>
    <n v="10.3"/>
    <d v="2018-04-04T08:00:00"/>
    <n v="10.3"/>
    <n v="0"/>
    <x v="0"/>
  </r>
  <r>
    <s v="SPB-16153"/>
    <d v="2018-04-04T08:12:33"/>
    <n v="832"/>
    <s v=" 이촌1동 주민센터 뒤"/>
    <n v="3"/>
    <d v="2018-04-04T08:37:14"/>
    <n v="2277"/>
    <s v=" 길마중4교 하부"/>
    <n v="7"/>
    <n v="24"/>
    <n v="6050"/>
    <x v="8"/>
    <x v="1"/>
    <n v="12"/>
    <n v="33"/>
    <d v="1899-12-30T00:12:33"/>
    <d v="2018-04-04T08:00:00"/>
    <n v="10.3"/>
    <d v="2018-04-04T08:00:00"/>
    <n v="10.3"/>
    <n v="0"/>
    <x v="0"/>
  </r>
  <r>
    <s v="SPB-06040"/>
    <d v="2018-04-04T08:15:08"/>
    <n v="179"/>
    <s v=" 가좌역 4번출구 앞"/>
    <n v="7"/>
    <d v="2018-04-04T08:22:32"/>
    <n v="113"/>
    <s v=" 홍대입구역 2번출구 앞"/>
    <n v="2"/>
    <n v="7"/>
    <n v="1770"/>
    <x v="8"/>
    <x v="1"/>
    <n v="15"/>
    <n v="8"/>
    <d v="1899-12-30T00:15:08"/>
    <d v="2018-04-04T08:00:00"/>
    <n v="10.3"/>
    <d v="2018-04-04T08:00:00"/>
    <n v="10.3"/>
    <n v="0"/>
    <x v="0"/>
  </r>
  <r>
    <s v="SPB-02205"/>
    <d v="2018-04-04T08:17:36"/>
    <n v="231"/>
    <s v=" 남부고용노동지청 남측"/>
    <n v="10"/>
    <d v="2018-04-04T08:19:57"/>
    <n v="230"/>
    <s v=" 영등포구청역 1번출구"/>
    <n v="9"/>
    <n v="2"/>
    <n v="460"/>
    <x v="8"/>
    <x v="1"/>
    <n v="17"/>
    <n v="36"/>
    <d v="1899-12-30T00:17:36"/>
    <d v="2018-04-04T08:00:00"/>
    <n v="10.3"/>
    <d v="2018-04-04T08:00:00"/>
    <n v="10.3"/>
    <n v="0"/>
    <x v="0"/>
  </r>
  <r>
    <s v="SPB-08834"/>
    <d v="2018-04-04T08:19:43"/>
    <n v="2156"/>
    <s v=" 농협 관악문성지점"/>
    <n v="6"/>
    <d v="2018-04-04T08:34:32"/>
    <n v="1812"/>
    <s v=" 갑을그레이트밸리 앞"/>
    <n v="9"/>
    <n v="14"/>
    <n v="2350"/>
    <x v="8"/>
    <x v="1"/>
    <n v="19"/>
    <n v="43"/>
    <d v="1899-12-30T00:19:43"/>
    <d v="2018-04-04T08:00:00"/>
    <n v="10.3"/>
    <d v="2018-04-04T08:00:00"/>
    <n v="10.3"/>
    <n v="0"/>
    <x v="0"/>
  </r>
  <r>
    <s v="SPB-06546"/>
    <d v="2018-04-04T08:22:04"/>
    <n v="1210"/>
    <s v=" 롯데월드타워(잠실역2번출구 쪽)"/>
    <n v="11"/>
    <d v="2018-04-04T08:35:41"/>
    <n v="1267"/>
    <s v=" 올림픽공원 남2문 앞"/>
    <n v="14"/>
    <n v="13"/>
    <n v="2360"/>
    <x v="8"/>
    <x v="1"/>
    <n v="22"/>
    <n v="4"/>
    <d v="1899-12-30T00:22:04"/>
    <d v="2018-04-04T08:00:00"/>
    <e v="#N/A"/>
    <d v="2018-04-04T08:00:00"/>
    <n v="10.3"/>
    <n v="0"/>
    <x v="0"/>
  </r>
  <r>
    <s v="SPB-07332"/>
    <d v="2018-04-04T08:24:12"/>
    <n v="643"/>
    <s v=" 동대문구민체육센터 (육교아래)"/>
    <n v="1"/>
    <d v="2018-04-04T08:45:30"/>
    <n v="630"/>
    <s v=" 동대문구 보건소"/>
    <n v="11"/>
    <n v="19"/>
    <n v="3430"/>
    <x v="8"/>
    <x v="1"/>
    <n v="24"/>
    <n v="12"/>
    <d v="1899-12-30T00:24:12"/>
    <d v="2018-04-04T08:00:00"/>
    <n v="10.3"/>
    <d v="2018-04-04T08:00:00"/>
    <n v="10.3"/>
    <n v="0"/>
    <x v="0"/>
  </r>
  <r>
    <s v="SPB-03429"/>
    <d v="2018-04-04T08:26:31"/>
    <n v="415"/>
    <s v=" DMC역 9번출구 앞"/>
    <n v="7"/>
    <d v="2018-04-04T08:32:33"/>
    <n v="409"/>
    <s v=" 누리꿈스퀘어 옆"/>
    <n v="24"/>
    <n v="5"/>
    <n v="1120"/>
    <x v="8"/>
    <x v="1"/>
    <n v="26"/>
    <n v="31"/>
    <d v="1899-12-30T00:26:31"/>
    <d v="2018-04-04T08:00:00"/>
    <n v="10.3"/>
    <d v="2018-04-04T08:00:00"/>
    <n v="10.3"/>
    <n v="0"/>
    <x v="0"/>
  </r>
  <r>
    <s v="SPB-15096"/>
    <d v="2018-04-04T08:28:25"/>
    <n v="224"/>
    <s v=" 롯데캐슬 앞"/>
    <n v="2"/>
    <d v="2018-04-04T08:31:14"/>
    <n v="218"/>
    <s v=" 증권거래소 앞"/>
    <n v="16"/>
    <n v="2"/>
    <n v="460"/>
    <x v="8"/>
    <x v="1"/>
    <n v="28"/>
    <n v="25"/>
    <d v="1899-12-30T00:28:25"/>
    <d v="2018-04-04T08:00:00"/>
    <n v="10.3"/>
    <d v="2018-04-04T08:00:00"/>
    <n v="10.3"/>
    <n v="0"/>
    <x v="0"/>
  </r>
  <r>
    <s v="SPB-15830"/>
    <d v="2018-04-04T08:30:24"/>
    <n v="2247"/>
    <s v="섬들근린공원"/>
    <n v="2"/>
    <d v="2018-04-04T08:48:02"/>
    <n v="2340"/>
    <s v=" 삼호물산버스정류장(23370) 옆"/>
    <n v="5"/>
    <n v="17"/>
    <n v="3420"/>
    <x v="8"/>
    <x v="1"/>
    <n v="30"/>
    <n v="24"/>
    <d v="1899-12-30T00:30:24"/>
    <d v="2018-04-04T08:00:00"/>
    <e v="#N/A"/>
    <d v="2018-04-04T08:00:00"/>
    <n v="10.3"/>
    <n v="0"/>
    <x v="0"/>
  </r>
  <r>
    <s v="SPB-00491"/>
    <d v="2018-04-04T08:32:42"/>
    <n v="3513"/>
    <s v=" 상왕십리역 1번출구"/>
    <n v="3"/>
    <d v="2018-04-04T08:39:21"/>
    <n v="525"/>
    <s v=" 한양대병원사거리"/>
    <n v="5"/>
    <n v="6"/>
    <n v="1410"/>
    <x v="8"/>
    <x v="1"/>
    <n v="32"/>
    <n v="42"/>
    <d v="1899-12-30T00:32:42"/>
    <d v="2018-04-04T08:00:00"/>
    <n v="10.3"/>
    <d v="2018-04-04T08:00:00"/>
    <n v="10.3"/>
    <n v="0"/>
    <x v="0"/>
  </r>
  <r>
    <s v="SPB-09882"/>
    <d v="2018-04-04T08:35:13"/>
    <n v="370"/>
    <s v=" 시청역(2호선) 9번출구 뒤"/>
    <n v="2"/>
    <d v="2018-04-04T08:40:28"/>
    <n v="324"/>
    <s v=" 신세계백화점 본점 앞"/>
    <n v="1"/>
    <n v="5"/>
    <n v="830"/>
    <x v="8"/>
    <x v="1"/>
    <n v="35"/>
    <n v="13"/>
    <d v="1899-12-30T00:35:13"/>
    <d v="2018-04-04T08:00:00"/>
    <n v="10.3"/>
    <d v="2018-04-04T08:00:00"/>
    <n v="10.3"/>
    <n v="0"/>
    <x v="0"/>
  </r>
  <r>
    <s v="SPB-12445"/>
    <d v="2018-04-04T08:37:12"/>
    <n v="128"/>
    <s v=" 신촌역(2호선) 1번출구 옆"/>
    <n v="3"/>
    <d v="2018-04-04T08:55:22"/>
    <n v="162"/>
    <s v=" 봉원고가차도 밑"/>
    <n v="10"/>
    <n v="17"/>
    <n v="1520"/>
    <x v="8"/>
    <x v="1"/>
    <n v="37"/>
    <n v="12"/>
    <d v="1899-12-30T00:37:12"/>
    <d v="2018-04-04T08:00:00"/>
    <n v="10.3"/>
    <d v="2018-04-04T08:00:00"/>
    <n v="10.3"/>
    <n v="0"/>
    <x v="0"/>
  </r>
  <r>
    <s v="SPB-11032"/>
    <d v="2018-04-04T08:39:22"/>
    <n v="301"/>
    <s v=" 경복궁역 7번출구 앞"/>
    <n v="10"/>
    <d v="2018-04-04T08:43:35"/>
    <n v="306"/>
    <s v=" 광화문역 7번출구 앞"/>
    <n v="6"/>
    <n v="4"/>
    <n v="760"/>
    <x v="8"/>
    <x v="1"/>
    <n v="39"/>
    <n v="22"/>
    <d v="1899-12-30T00:39:22"/>
    <d v="2018-04-04T08:00:00"/>
    <e v="#N/A"/>
    <d v="2018-04-04T08:00:00"/>
    <n v="10.3"/>
    <n v="0"/>
    <x v="0"/>
  </r>
  <r>
    <s v="SPB-14194"/>
    <d v="2018-04-04T08:41:16"/>
    <n v="508"/>
    <s v=" 성수아카데미타워 앞"/>
    <n v="8"/>
    <d v="2018-04-04T08:45:27"/>
    <n v="563"/>
    <s v=" 성동세무서 건너편"/>
    <n v="5"/>
    <n v="3"/>
    <n v="820"/>
    <x v="8"/>
    <x v="1"/>
    <n v="41"/>
    <n v="16"/>
    <d v="1899-12-30T00:41:16"/>
    <d v="2018-04-04T08:00:00"/>
    <n v="10.3"/>
    <d v="2018-04-04T08:00:00"/>
    <n v="10.3"/>
    <n v="0"/>
    <x v="0"/>
  </r>
  <r>
    <s v="SPB-08187"/>
    <d v="2018-04-04T08:43:32"/>
    <n v="1148"/>
    <s v=" 볏골공원"/>
    <n v="1"/>
    <d v="2018-04-04T09:00:34"/>
    <n v="1124"/>
    <s v=" 발산역 6번출구옆(다이소앞)"/>
    <n v="2"/>
    <n v="16"/>
    <n v="2360"/>
    <x v="8"/>
    <x v="1"/>
    <n v="43"/>
    <n v="32"/>
    <d v="1899-12-30T00:43:32"/>
    <d v="2018-04-04T08:00:00"/>
    <e v="#N/A"/>
    <d v="2018-04-04T08:00:00"/>
    <n v="10.3"/>
    <n v="0"/>
    <x v="0"/>
  </r>
  <r>
    <s v="SPB-09577"/>
    <d v="2018-04-04T08:46:13"/>
    <n v="1828"/>
    <s v=" 한양수자인아파트 앞"/>
    <n v="1"/>
    <d v="2018-04-04T08:55:52"/>
    <n v="1962"/>
    <s v=" 가리봉동주민센터"/>
    <n v="4"/>
    <n v="9"/>
    <n v="990"/>
    <x v="8"/>
    <x v="1"/>
    <n v="46"/>
    <n v="13"/>
    <d v="1899-12-30T00:46:13"/>
    <d v="2018-04-04T08:00:00"/>
    <n v="10.3"/>
    <d v="2018-04-04T08:00:00"/>
    <n v="10.3"/>
    <n v="0"/>
    <x v="0"/>
  </r>
  <r>
    <s v="SPB-07571"/>
    <d v="2018-04-04T08:48:29"/>
    <n v="2373"/>
    <s v=" 개포동역 사거리"/>
    <n v="12"/>
    <d v="2018-04-04T09:05:23"/>
    <n v="2348"/>
    <s v=" 포스코사거리(기업은행)"/>
    <n v="8"/>
    <n v="16"/>
    <n v="2170"/>
    <x v="8"/>
    <x v="1"/>
    <n v="48"/>
    <n v="29"/>
    <d v="1899-12-30T00:48:29"/>
    <d v="2018-04-04T08:00:00"/>
    <n v="10.3"/>
    <d v="2018-04-04T08:00:00"/>
    <n v="10.3"/>
    <n v="0"/>
    <x v="0"/>
  </r>
  <r>
    <s v="SPB-04775"/>
    <d v="2018-04-04T08:51:10"/>
    <n v="312"/>
    <s v=" 시청역 1번출구 뒤"/>
    <n v="1"/>
    <d v="2018-04-04T08:55:59"/>
    <n v="300"/>
    <s v=" 정동사거리"/>
    <n v="2"/>
    <n v="4"/>
    <n v="930"/>
    <x v="8"/>
    <x v="1"/>
    <n v="51"/>
    <n v="10"/>
    <d v="1899-12-30T00:51:10"/>
    <d v="2018-04-04T08:00:00"/>
    <n v="10.3"/>
    <d v="2018-04-04T08:00:00"/>
    <n v="10.3"/>
    <n v="0"/>
    <x v="0"/>
  </r>
  <r>
    <s v="SPB-12555"/>
    <d v="2018-04-04T08:54:13"/>
    <n v="2139"/>
    <s v=" 서울신성초등학교"/>
    <n v="4"/>
    <d v="2018-04-04T09:12:51"/>
    <n v="1911"/>
    <s v=" 구로디지털단지역 앞"/>
    <n v="7"/>
    <n v="18"/>
    <n v="4760"/>
    <x v="8"/>
    <x v="1"/>
    <n v="54"/>
    <n v="13"/>
    <d v="1899-12-30T00:54:13"/>
    <d v="2018-04-04T08:00:00"/>
    <n v="10.3"/>
    <d v="2018-04-04T08:00:00"/>
    <n v="10.3"/>
    <n v="0"/>
    <x v="0"/>
  </r>
  <r>
    <s v="SPB-10367"/>
    <d v="2018-04-04T08:58:10"/>
    <n v="2268"/>
    <s v=" 서초4동주민센터 "/>
    <n v="1"/>
    <d v="2018-04-04T09:08:31"/>
    <n v="2239"/>
    <s v="교대역 6번출구"/>
    <n v="9"/>
    <n v="10"/>
    <n v="1020"/>
    <x v="8"/>
    <x v="1"/>
    <n v="58"/>
    <n v="10"/>
    <d v="1899-12-30T00:58:10"/>
    <d v="2018-04-04T08:00:00"/>
    <n v="10.3"/>
    <d v="2018-04-04T08:00:00"/>
    <n v="10.3"/>
    <n v="0"/>
    <x v="0"/>
  </r>
  <r>
    <s v="SPB-07622"/>
    <d v="2018-04-04T09:02:36"/>
    <n v="1201"/>
    <s v=" 가락시장역 3번 출구"/>
    <n v="1"/>
    <d v="2018-04-04T09:19:48"/>
    <n v="1210"/>
    <s v=" 롯데월드타워(잠실역2번출구 쪽)"/>
    <n v="8"/>
    <n v="16"/>
    <n v="2900"/>
    <x v="9"/>
    <x v="1"/>
    <n v="2"/>
    <n v="36"/>
    <d v="1899-12-30T00:02:36"/>
    <d v="2018-04-04T09:00:00"/>
    <n v="10.4"/>
    <d v="2018-04-04T09:00:00"/>
    <n v="10.4"/>
    <n v="0"/>
    <x v="0"/>
  </r>
  <r>
    <s v="SPB-12767"/>
    <d v="2018-04-04T09:09:15"/>
    <n v="329"/>
    <s v=" 청계2가 사거리 옆"/>
    <n v="1"/>
    <d v="2018-04-04T09:13:51"/>
    <n v="368"/>
    <s v=" SK 서린빌딩 앞"/>
    <n v="4"/>
    <n v="4"/>
    <n v="560"/>
    <x v="9"/>
    <x v="1"/>
    <n v="9"/>
    <n v="15"/>
    <d v="1899-12-30T00:09:15"/>
    <d v="2018-04-04T09:00:00"/>
    <n v="10.4"/>
    <d v="2018-04-04T09:00:00"/>
    <n v="10.4"/>
    <n v="0"/>
    <x v="0"/>
  </r>
  <r>
    <s v="SPB-08355"/>
    <d v="2018-04-04T09:18:24"/>
    <n v="1203"/>
    <s v=" 밀리아나2빌딩 앞"/>
    <n v="1"/>
    <d v="2018-04-04T09:48:20"/>
    <n v="1203"/>
    <s v=" 밀리아나2빌딩 앞"/>
    <n v="1"/>
    <n v="27"/>
    <n v="3740"/>
    <x v="9"/>
    <x v="1"/>
    <n v="18"/>
    <n v="24"/>
    <d v="1899-12-30T00:18:24"/>
    <d v="2018-04-04T09:00:00"/>
    <n v="10.4"/>
    <d v="2018-04-04T09:00:00"/>
    <n v="10.4"/>
    <n v="0"/>
    <x v="0"/>
  </r>
  <r>
    <s v="SPB-13724"/>
    <d v="2018-04-04T09:32:24"/>
    <n v="631"/>
    <s v=" 답십리역 1번출구"/>
    <n v="12"/>
    <d v="2018-04-04T09:46:48"/>
    <n v="1308"/>
    <s v=" 안암로터리 버스정류장 앞"/>
    <n v="10"/>
    <n v="14"/>
    <n v="3260"/>
    <x v="9"/>
    <x v="1"/>
    <n v="32"/>
    <n v="24"/>
    <d v="1899-12-30T00:32:24"/>
    <d v="2018-04-04T09:00:00"/>
    <n v="10.4"/>
    <d v="2018-04-04T09:00:00"/>
    <n v="10.4"/>
    <n v="0"/>
    <x v="0"/>
  </r>
  <r>
    <s v="SPB-12073"/>
    <d v="2018-04-04T09:44:04"/>
    <n v="2342"/>
    <s v=" 대청역 1번출구  뒤"/>
    <n v="1"/>
    <d v="2018-04-04T10:12:53"/>
    <n v="2342"/>
    <s v=" 대청역 1번출구  뒤"/>
    <n v="7"/>
    <n v="27"/>
    <n v="2830"/>
    <x v="9"/>
    <x v="1"/>
    <n v="44"/>
    <n v="4"/>
    <d v="1899-12-30T00:44:04"/>
    <d v="2018-04-04T09:00:00"/>
    <n v="10.4"/>
    <d v="2018-04-04T09:00:00"/>
    <n v="10.4"/>
    <n v="0"/>
    <x v="0"/>
  </r>
  <r>
    <s v="SPB-10483"/>
    <d v="2018-04-04T09:55:07"/>
    <n v="3519"/>
    <s v=" 용답역 1번 출구"/>
    <n v="2"/>
    <d v="2018-04-04T10:10:52"/>
    <n v="602"/>
    <s v=" 장안동 사거리"/>
    <n v="6"/>
    <n v="15"/>
    <n v="2520"/>
    <x v="9"/>
    <x v="1"/>
    <n v="55"/>
    <n v="7"/>
    <d v="1899-12-30T00:55:07"/>
    <d v="2018-04-04T09:00:00"/>
    <n v="10.4"/>
    <d v="2018-04-04T09:00:00"/>
    <n v="10.4"/>
    <n v="0"/>
    <x v="0"/>
  </r>
  <r>
    <s v="SPB-04980"/>
    <d v="2018-04-04T10:04:12"/>
    <n v="2056"/>
    <s v=" 동작구민 체육센터"/>
    <n v="3"/>
    <d v="2018-04-04T10:24:46"/>
    <n v="2015"/>
    <s v=" 신대방삼거리역 6번출구쪽"/>
    <n v="10"/>
    <n v="20"/>
    <n v="1910"/>
    <x v="10"/>
    <x v="1"/>
    <n v="4"/>
    <n v="12"/>
    <d v="1899-12-30T00:04:12"/>
    <d v="2018-04-04T10:00:00"/>
    <e v="#N/A"/>
    <d v="2018-04-04T10:00:00"/>
    <n v="10.7"/>
    <n v="0"/>
    <x v="0"/>
  </r>
  <r>
    <s v="SPB-15669"/>
    <d v="2018-04-04T10:12:09"/>
    <n v="2348"/>
    <s v=" 포스코사거리(기업은행)"/>
    <n v="2"/>
    <d v="2018-04-04T10:20:59"/>
    <n v="1205"/>
    <s v=" 종합운동장역 4번출구"/>
    <n v="14"/>
    <n v="8"/>
    <n v="1520"/>
    <x v="10"/>
    <x v="1"/>
    <n v="12"/>
    <n v="9"/>
    <d v="1899-12-30T00:12:09"/>
    <d v="2018-04-04T10:00:00"/>
    <n v="10.7"/>
    <d v="2018-04-04T10:00:00"/>
    <n v="10.7"/>
    <n v="0"/>
    <x v="0"/>
  </r>
  <r>
    <s v="SPB-10484"/>
    <d v="2018-04-04T10:19:17"/>
    <n v="329"/>
    <s v=" 청계2가 사거리 옆"/>
    <n v="8"/>
    <d v="2018-04-04T10:31:58"/>
    <n v="387"/>
    <s v=" 훈련원공원주차장 앞"/>
    <n v="1"/>
    <n v="12"/>
    <n v="1570"/>
    <x v="10"/>
    <x v="1"/>
    <n v="19"/>
    <n v="17"/>
    <d v="1899-12-30T00:19:17"/>
    <d v="2018-04-04T10:00:00"/>
    <n v="10.7"/>
    <d v="2018-04-04T10:00:00"/>
    <n v="10.7"/>
    <n v="0"/>
    <x v="0"/>
  </r>
  <r>
    <s v="SPB-13021"/>
    <d v="2018-04-04T10:25:46"/>
    <n v="1953"/>
    <s v=" 천왕역 4번출구 뒤"/>
    <n v="3"/>
    <d v="2018-04-04T10:31:57"/>
    <n v="1941"/>
    <s v=" 오류동역 2번출구"/>
    <n v="6"/>
    <n v="5"/>
    <n v="1000"/>
    <x v="10"/>
    <x v="1"/>
    <n v="25"/>
    <n v="46"/>
    <d v="1899-12-30T00:25:46"/>
    <d v="2018-04-04T10:00:00"/>
    <n v="10.7"/>
    <d v="2018-04-04T10:00:00"/>
    <n v="10.7"/>
    <n v="0"/>
    <x v="0"/>
  </r>
  <r>
    <s v="SPB-11991"/>
    <d v="2018-04-04T10:35:07"/>
    <n v="1328"/>
    <s v=" 월곡역 3번출구"/>
    <n v="7"/>
    <d v="2018-04-04T10:51:38"/>
    <n v="607"/>
    <s v=" 신이문역 2번출구"/>
    <n v="9"/>
    <n v="15"/>
    <n v="3010"/>
    <x v="10"/>
    <x v="1"/>
    <n v="35"/>
    <n v="7"/>
    <d v="1899-12-30T00:35:07"/>
    <d v="2018-04-04T10:00:00"/>
    <n v="10.7"/>
    <d v="2018-04-04T10:00:00"/>
    <n v="10.7"/>
    <n v="0"/>
    <x v="0"/>
  </r>
  <r>
    <s v="SPB-10357"/>
    <d v="2018-04-04T10:41:10"/>
    <n v="412"/>
    <s v=" DMC산학협력연구센터 앞"/>
    <n v="10"/>
    <d v="2018-04-04T10:45:27"/>
    <n v="409"/>
    <s v=" 누리꿈스퀘어 옆"/>
    <n v="15"/>
    <n v="4"/>
    <n v="620"/>
    <x v="10"/>
    <x v="1"/>
    <n v="41"/>
    <n v="10"/>
    <d v="1899-12-30T00:41:10"/>
    <d v="2018-04-04T10:00:00"/>
    <n v="10.7"/>
    <d v="2018-04-04T10:00:00"/>
    <n v="10.7"/>
    <n v="0"/>
    <x v="0"/>
  </r>
  <r>
    <s v="SPB-15804"/>
    <d v="2018-04-04T10:48:46"/>
    <n v="1210"/>
    <s v=" 롯데월드타워(잠실역2번출구 쪽)"/>
    <n v="2"/>
    <d v="2018-04-04T11:32:10"/>
    <n v="1263"/>
    <s v=" 장지공영차고지"/>
    <n v="9"/>
    <n v="43"/>
    <n v="6260"/>
    <x v="10"/>
    <x v="1"/>
    <n v="48"/>
    <n v="46"/>
    <d v="1899-12-30T00:48:46"/>
    <d v="2018-04-04T10:00:00"/>
    <n v="10.7"/>
    <d v="2018-04-04T10:00:00"/>
    <n v="10.7"/>
    <n v="0"/>
    <x v="0"/>
  </r>
  <r>
    <s v="SPB-10777"/>
    <d v="2018-04-04T10:54:22"/>
    <n v="383"/>
    <s v=" 신당역 12번 출구 뒤"/>
    <n v="5"/>
    <d v="2018-04-04T11:18:28"/>
    <n v="378"/>
    <s v=" 청계7가 사거리"/>
    <n v="10"/>
    <n v="23"/>
    <n v="1810"/>
    <x v="10"/>
    <x v="1"/>
    <n v="54"/>
    <n v="22"/>
    <d v="1899-12-30T00:54:22"/>
    <d v="2018-04-04T10:00:00"/>
    <n v="10.7"/>
    <d v="2018-04-04T10:00:00"/>
    <n v="10.7"/>
    <n v="0"/>
    <x v="0"/>
  </r>
  <r>
    <s v="SPB-05530"/>
    <d v="2018-04-04T11:01:17"/>
    <n v="155"/>
    <s v=" 가좌역1 번출구 뒤"/>
    <n v="14"/>
    <d v="2018-04-04T11:16:51"/>
    <n v="113"/>
    <s v=" 홍대입구역 2번출구 앞"/>
    <n v="11"/>
    <n v="15"/>
    <n v="1770"/>
    <x v="11"/>
    <x v="1"/>
    <n v="1"/>
    <n v="17"/>
    <d v="1899-12-30T00:01:17"/>
    <d v="2018-04-04T11:00:00"/>
    <n v="12.8"/>
    <d v="2018-04-04T11:00:00"/>
    <n v="12.8"/>
    <n v="0"/>
    <x v="0"/>
  </r>
  <r>
    <s v="SPB-12279"/>
    <d v="2018-04-04T11:06:15"/>
    <n v="551"/>
    <s v=" 구의삼성쉐르빌 앞"/>
    <n v="9"/>
    <d v="2018-04-04T11:09:33"/>
    <n v="542"/>
    <s v=" 강변역 4번출구 뒤"/>
    <n v="6"/>
    <n v="3"/>
    <n v="580"/>
    <x v="11"/>
    <x v="1"/>
    <n v="6"/>
    <n v="15"/>
    <d v="1899-12-30T00:06:15"/>
    <d v="2018-04-04T11:00:00"/>
    <e v="#N/A"/>
    <d v="2018-04-04T11:00:00"/>
    <n v="12.8"/>
    <n v="0"/>
    <x v="0"/>
  </r>
  <r>
    <s v="SPB-04340"/>
    <d v="2018-04-04T11:14:02"/>
    <n v="935"/>
    <s v=" 역촌역 1번 출구"/>
    <n v="3"/>
    <d v="2018-04-04T12:17:29"/>
    <n v="926"/>
    <s v=" 불광역 8번출구"/>
    <n v="3"/>
    <n v="63"/>
    <n v="12670"/>
    <x v="11"/>
    <x v="1"/>
    <n v="14"/>
    <n v="2"/>
    <d v="1899-12-30T00:14:02"/>
    <d v="2018-04-04T11:00:00"/>
    <n v="12.8"/>
    <d v="2018-04-04T11:00:00"/>
    <n v="12.8"/>
    <n v="0"/>
    <x v="0"/>
  </r>
  <r>
    <s v="SPB-10745"/>
    <d v="2018-04-04T11:19:40"/>
    <n v="142"/>
    <s v=" 아현역 4번출구 앞"/>
    <n v="2"/>
    <d v="2018-04-04T11:30:03"/>
    <n v="146"/>
    <s v=" 마포역 1번출구 뒤"/>
    <n v="1"/>
    <n v="10"/>
    <n v="2330"/>
    <x v="11"/>
    <x v="1"/>
    <n v="19"/>
    <n v="40"/>
    <d v="1899-12-30T00:19:40"/>
    <d v="2018-04-04T11:00:00"/>
    <n v="12.8"/>
    <d v="2018-04-04T11:00:00"/>
    <n v="12.8"/>
    <n v="0"/>
    <x v="0"/>
  </r>
  <r>
    <s v="SPB-01748"/>
    <d v="2018-04-04T11:24:45"/>
    <n v="574"/>
    <s v=" 아차산역4번출구"/>
    <n v="2"/>
    <d v="2018-04-04T11:29:32"/>
    <n v="573"/>
    <s v=" 구의문주차장 앞"/>
    <n v="10"/>
    <n v="4"/>
    <n v="1050"/>
    <x v="11"/>
    <x v="1"/>
    <n v="24"/>
    <n v="45"/>
    <d v="1899-12-30T00:24:45"/>
    <d v="2018-04-04T11:00:00"/>
    <e v="#N/A"/>
    <d v="2018-04-04T11:00:00"/>
    <n v="12.8"/>
    <n v="0"/>
    <x v="0"/>
  </r>
  <r>
    <s v="SPB-02669"/>
    <d v="2018-04-04T11:30:09"/>
    <n v="1403"/>
    <s v=" 중화빌딩 앞 (동부시장)"/>
    <n v="4"/>
    <d v="2018-04-04T11:44:42"/>
    <n v="1447"/>
    <s v=" 면목역 3번출구"/>
    <n v="3"/>
    <n v="14"/>
    <n v="1990"/>
    <x v="11"/>
    <x v="1"/>
    <n v="30"/>
    <n v="9"/>
    <d v="1899-12-30T00:30:09"/>
    <d v="2018-04-04T11:00:00"/>
    <n v="12.8"/>
    <d v="2018-04-04T11:00:00"/>
    <n v="12.8"/>
    <n v="0"/>
    <x v="0"/>
  </r>
  <r>
    <s v="SPB-15779"/>
    <d v="2018-04-04T11:34:23"/>
    <n v="318"/>
    <s v=" 광교사거리 남측"/>
    <n v="6"/>
    <d v="2018-04-04T11:41:31"/>
    <n v="370"/>
    <s v=" 시청역(2호선) 9번출구 뒤"/>
    <n v="1"/>
    <n v="6"/>
    <n v="1300"/>
    <x v="11"/>
    <x v="1"/>
    <n v="34"/>
    <n v="23"/>
    <d v="1899-12-30T00:34:23"/>
    <d v="2018-04-04T11:00:00"/>
    <n v="12.8"/>
    <d v="2018-04-04T11:00:00"/>
    <n v="12.8"/>
    <n v="0"/>
    <x v="0"/>
  </r>
  <r>
    <s v="SPB-12855"/>
    <d v="2018-04-04T11:38:39"/>
    <n v="1006"/>
    <s v=" 롯데캐슬 115동앞"/>
    <n v="14"/>
    <d v="2018-04-04T11:47:41"/>
    <n v="1044"/>
    <s v=" 굽은다리역"/>
    <n v="7"/>
    <n v="8"/>
    <n v="970"/>
    <x v="11"/>
    <x v="1"/>
    <n v="38"/>
    <n v="39"/>
    <d v="1899-12-30T00:38:39"/>
    <d v="2018-04-04T11:00:00"/>
    <e v="#N/A"/>
    <d v="2018-04-04T11:00:00"/>
    <n v="12.8"/>
    <n v="0"/>
    <x v="0"/>
  </r>
  <r>
    <s v="SPB-05066"/>
    <d v="2018-04-04T11:43:19"/>
    <n v="115"/>
    <s v=" 사루비아 빌딩 앞"/>
    <n v="8"/>
    <d v="2018-04-04T12:02:47"/>
    <n v="3101"/>
    <s v=" 서대문구청"/>
    <n v="7"/>
    <n v="19"/>
    <n v="2520"/>
    <x v="11"/>
    <x v="1"/>
    <n v="43"/>
    <n v="19"/>
    <d v="1899-12-30T00:43:19"/>
    <d v="2018-04-04T11:00:00"/>
    <e v="#N/A"/>
    <d v="2018-04-04T11:00:00"/>
    <n v="12.8"/>
    <n v="0"/>
    <x v="0"/>
  </r>
  <r>
    <s v="SPB-05570"/>
    <d v="2018-04-04T11:48:04"/>
    <n v="2139"/>
    <s v=" 서울신성초등학교"/>
    <n v="8"/>
    <d v="2018-04-04T12:12:51"/>
    <n v="2108"/>
    <s v=" 은천치안센터"/>
    <n v="20"/>
    <n v="24"/>
    <n v="4130"/>
    <x v="11"/>
    <x v="1"/>
    <n v="48"/>
    <n v="4"/>
    <d v="1899-12-30T00:48:04"/>
    <d v="2018-04-04T11:00:00"/>
    <e v="#N/A"/>
    <d v="2018-04-04T11:00:00"/>
    <n v="12.8"/>
    <n v="0"/>
    <x v="0"/>
  </r>
  <r>
    <s v="SPB-05528"/>
    <d v="2018-04-04T11:51:07"/>
    <n v="3504"/>
    <s v=" 원일교회"/>
    <n v="7"/>
    <d v="2018-04-04T12:06:52"/>
    <n v="549"/>
    <s v=" 아차산역 3번출구"/>
    <n v="2"/>
    <n v="15"/>
    <n v="2610"/>
    <x v="11"/>
    <x v="1"/>
    <n v="51"/>
    <n v="7"/>
    <d v="1899-12-30T00:51:07"/>
    <d v="2018-04-04T11:00:00"/>
    <e v="#N/A"/>
    <d v="2018-04-04T11:00:00"/>
    <n v="12.8"/>
    <n v="0"/>
    <x v="0"/>
  </r>
  <r>
    <s v="SPB-05562"/>
    <d v="2018-04-04T11:53:51"/>
    <n v="505"/>
    <s v=" 자양사거리 광진아크로텔 앞"/>
    <n v="3"/>
    <d v="2018-04-04T12:05:28"/>
    <n v="592"/>
    <s v=" 건국대학교 학생회관"/>
    <n v="4"/>
    <n v="11"/>
    <n v="1440"/>
    <x v="11"/>
    <x v="1"/>
    <n v="53"/>
    <n v="51"/>
    <d v="1899-12-30T00:53:51"/>
    <d v="2018-04-04T11:00:00"/>
    <e v="#N/A"/>
    <d v="2018-04-04T11:00:00"/>
    <n v="12.8"/>
    <n v="0"/>
    <x v="0"/>
  </r>
  <r>
    <s v="SPB-06112"/>
    <d v="2018-04-04T11:58:46"/>
    <n v="113"/>
    <s v=" 홍대입구역 2번출구 앞"/>
    <n v="5"/>
    <d v="2018-04-04T12:22:12"/>
    <n v="175"/>
    <s v=" 홍연2교옆"/>
    <n v="1"/>
    <n v="23"/>
    <n v="3520"/>
    <x v="11"/>
    <x v="1"/>
    <n v="58"/>
    <n v="46"/>
    <d v="1899-12-30T00:58:46"/>
    <d v="2018-04-04T11:00:00"/>
    <n v="12.8"/>
    <d v="2018-04-04T11:00:00"/>
    <n v="12.8"/>
    <n v="0"/>
    <x v="0"/>
  </r>
  <r>
    <s v="SPB-09221"/>
    <d v="2018-04-04T12:02:05"/>
    <n v="1021"/>
    <s v=" 강일동 리슈빌 빌딩앞"/>
    <n v="9"/>
    <d v="2018-04-04T12:56:38"/>
    <n v="1021"/>
    <s v=" 강일동 리슈빌 빌딩앞"/>
    <n v="10"/>
    <n v="52"/>
    <n v="3360"/>
    <x v="12"/>
    <x v="1"/>
    <n v="2"/>
    <n v="5"/>
    <d v="1899-12-30T00:02:05"/>
    <d v="2018-04-04T12:00:00"/>
    <n v="15.3"/>
    <d v="2018-04-04T12:00:00"/>
    <n v="15.3"/>
    <n v="0"/>
    <x v="0"/>
  </r>
  <r>
    <s v="SPB-01552"/>
    <d v="2018-04-04T12:05:43"/>
    <n v="303"/>
    <s v=" 광화문역 1번출구 앞"/>
    <n v="1"/>
    <d v="2018-04-04T12:12:53"/>
    <n v="368"/>
    <s v=" SK 서린빌딩 앞"/>
    <n v="12"/>
    <n v="6"/>
    <n v="760"/>
    <x v="12"/>
    <x v="1"/>
    <n v="5"/>
    <n v="43"/>
    <d v="1899-12-30T00:05:43"/>
    <d v="2018-04-04T12:00:00"/>
    <n v="15.3"/>
    <d v="2018-04-04T12:00:00"/>
    <n v="15.3"/>
    <n v="0"/>
    <x v="0"/>
  </r>
  <r>
    <s v="SPB-13632"/>
    <d v="2018-04-04T12:09:41"/>
    <n v="2115"/>
    <s v=" 관악농협농산물백화점"/>
    <n v="12"/>
    <d v="2018-04-04T12:20:06"/>
    <n v="2157"/>
    <s v=" 난곡 사거리"/>
    <n v="1"/>
    <n v="9"/>
    <n v="1290"/>
    <x v="12"/>
    <x v="1"/>
    <n v="9"/>
    <n v="41"/>
    <d v="1899-12-30T00:09:41"/>
    <d v="2018-04-04T12:00:00"/>
    <n v="15.3"/>
    <d v="2018-04-04T12:00:00"/>
    <n v="15.3"/>
    <n v="0"/>
    <x v="0"/>
  </r>
  <r>
    <s v="SPB-16194"/>
    <d v="2018-04-04T12:13:41"/>
    <n v="335"/>
    <s v=" 종로3가역 15번출구 앞"/>
    <n v="1"/>
    <d v="2018-04-04T12:24:10"/>
    <n v="356"/>
    <s v=" KT혜화지사 앞"/>
    <n v="11"/>
    <n v="10"/>
    <n v="1840"/>
    <x v="12"/>
    <x v="1"/>
    <n v="13"/>
    <n v="41"/>
    <d v="1899-12-30T00:13:41"/>
    <d v="2018-04-04T12:00:00"/>
    <n v="15.3"/>
    <d v="2018-04-04T12:00:00"/>
    <n v="15.3"/>
    <n v="0"/>
    <x v="0"/>
  </r>
  <r>
    <s v="SPB-05709"/>
    <d v="2018-04-04T12:18:19"/>
    <n v="124"/>
    <s v=" 서강대 정문 건너편"/>
    <n v="5"/>
    <d v="2018-04-04T12:31:04"/>
    <n v="143"/>
    <s v=" 공덕역 2번출구"/>
    <n v="7"/>
    <n v="12"/>
    <n v="1890"/>
    <x v="12"/>
    <x v="1"/>
    <n v="18"/>
    <n v="19"/>
    <d v="1899-12-30T00:18:19"/>
    <d v="2018-04-04T12:00:00"/>
    <n v="15.3"/>
    <d v="2018-04-04T12:00:00"/>
    <n v="15.3"/>
    <n v="0"/>
    <x v="0"/>
  </r>
  <r>
    <s v="SPB-13331"/>
    <d v="2018-04-04T12:21:42"/>
    <n v="567"/>
    <s v=" 성수역 2번출구 앞"/>
    <n v="1"/>
    <d v="2018-04-04T12:54:42"/>
    <n v="567"/>
    <s v=" 성수역 2번출구 앞"/>
    <n v="2"/>
    <n v="32"/>
    <n v="1600"/>
    <x v="12"/>
    <x v="1"/>
    <n v="21"/>
    <n v="42"/>
    <d v="1899-12-30T00:21:42"/>
    <d v="2018-04-04T12:00:00"/>
    <n v="15.3"/>
    <d v="2018-04-04T12:00:00"/>
    <n v="15.3"/>
    <n v="0"/>
    <x v="0"/>
  </r>
  <r>
    <s v="SPB-06554"/>
    <d v="2018-04-04T12:25:02"/>
    <n v="102"/>
    <s v=" 망원역 1번출구 앞"/>
    <n v="10"/>
    <d v="2018-04-04T13:14:47"/>
    <n v="407"/>
    <s v=" 마포구 육아종합지원센터"/>
    <n v="2"/>
    <n v="49"/>
    <n v="4700"/>
    <x v="12"/>
    <x v="1"/>
    <n v="25"/>
    <n v="2"/>
    <d v="1899-12-30T00:25:02"/>
    <d v="2018-04-04T12:00:00"/>
    <n v="15.3"/>
    <d v="2018-04-04T12:00:00"/>
    <n v="15.3"/>
    <n v="0"/>
    <x v="0"/>
  </r>
  <r>
    <s v="SPB-14908"/>
    <d v="2018-04-04T12:28:35"/>
    <n v="155"/>
    <s v=" 가좌역1 번출구 뒤"/>
    <n v="5"/>
    <d v="2018-04-04T12:42:00"/>
    <n v="176"/>
    <s v=" 명지대학교 도서관"/>
    <n v="3"/>
    <n v="12"/>
    <n v="2390"/>
    <x v="12"/>
    <x v="1"/>
    <n v="28"/>
    <n v="35"/>
    <d v="1899-12-30T00:28:35"/>
    <d v="2018-04-04T12:00:00"/>
    <n v="15.3"/>
    <d v="2018-04-04T12:00:00"/>
    <n v="15.3"/>
    <n v="0"/>
    <x v="0"/>
  </r>
  <r>
    <s v="SPB-02174"/>
    <d v="2018-04-04T12:32:22"/>
    <n v="205"/>
    <s v=" 산업은행 앞"/>
    <n v="1"/>
    <d v="2018-04-04T13:02:02"/>
    <n v="203"/>
    <s v=" 국회의사당역 3번출구 옆"/>
    <n v="14"/>
    <n v="29"/>
    <n v="4440"/>
    <x v="12"/>
    <x v="1"/>
    <n v="32"/>
    <n v="22"/>
    <d v="1899-12-30T00:32:22"/>
    <d v="2018-04-04T12:00:00"/>
    <n v="15.3"/>
    <d v="2018-04-04T12:00:00"/>
    <n v="15.3"/>
    <n v="0"/>
    <x v="0"/>
  </r>
  <r>
    <s v="SPB-14960"/>
    <d v="2018-04-04T12:35:36"/>
    <n v="1962"/>
    <s v=" 가리봉동주민센터"/>
    <n v="7"/>
    <d v="2018-04-04T12:41:51"/>
    <n v="1841"/>
    <s v=" 가산동 주민센터"/>
    <n v="7"/>
    <n v="5"/>
    <n v="700"/>
    <x v="12"/>
    <x v="1"/>
    <n v="35"/>
    <n v="36"/>
    <d v="1899-12-30T00:35:36"/>
    <d v="2018-04-04T12:00:00"/>
    <n v="15.3"/>
    <d v="2018-04-04T12:00:00"/>
    <n v="15.3"/>
    <n v="0"/>
    <x v="0"/>
  </r>
  <r>
    <s v="SPB-15081"/>
    <d v="2018-04-04T12:38:49"/>
    <n v="335"/>
    <s v=" 종로3가역 15번출구 앞"/>
    <n v="2"/>
    <d v="2018-04-04T12:59:46"/>
    <n v="450"/>
    <s v=" 효자동 삼거리"/>
    <n v="3"/>
    <n v="20"/>
    <n v="3520"/>
    <x v="12"/>
    <x v="1"/>
    <n v="38"/>
    <n v="49"/>
    <d v="1899-12-30T00:38:49"/>
    <d v="2018-04-04T12:00:00"/>
    <n v="15.3"/>
    <d v="2018-04-04T12:00:00"/>
    <n v="15.3"/>
    <n v="0"/>
    <x v="0"/>
  </r>
  <r>
    <s v="SPB-05459"/>
    <d v="2018-04-04T12:42:35"/>
    <n v="101"/>
    <s v=" (구)합정동 주민센터"/>
    <n v="5"/>
    <d v="2018-04-04T12:52:48"/>
    <n v="184"/>
    <s v=" SK망원동주유소 건너편"/>
    <n v="1"/>
    <n v="9"/>
    <n v="1390"/>
    <x v="12"/>
    <x v="1"/>
    <n v="42"/>
    <n v="35"/>
    <d v="1899-12-30T00:42:35"/>
    <d v="2018-04-04T12:00:00"/>
    <n v="15.3"/>
    <d v="2018-04-04T12:00:00"/>
    <n v="15.3"/>
    <n v="0"/>
    <x v="0"/>
  </r>
  <r>
    <s v="SPB-15551"/>
    <d v="2018-04-04T12:46:15"/>
    <n v="815"/>
    <s v=" LIG강촌아파트 103동앞"/>
    <n v="18"/>
    <d v="2018-04-04T13:06:19"/>
    <n v="2219"/>
    <s v=" 고속터미널역 8-1번, 8-2번 출구 사이"/>
    <n v="4"/>
    <n v="19"/>
    <n v="4010"/>
    <x v="12"/>
    <x v="1"/>
    <n v="46"/>
    <n v="15"/>
    <d v="1899-12-30T00:46:15"/>
    <d v="2018-04-04T12:00:00"/>
    <n v="15.3"/>
    <d v="2018-04-04T12:00:00"/>
    <n v="15.3"/>
    <n v="0"/>
    <x v="0"/>
  </r>
  <r>
    <s v="SPB-07407"/>
    <d v="2018-04-04T12:49:27"/>
    <n v="700"/>
    <s v=" KB국민은행 염창역 지점 앞"/>
    <n v="12"/>
    <d v="2018-04-04T14:06:43"/>
    <n v="202"/>
    <s v=" 국민일보 앞"/>
    <n v="3"/>
    <n v="73"/>
    <n v="12370"/>
    <x v="12"/>
    <x v="1"/>
    <n v="49"/>
    <n v="27"/>
    <d v="1899-12-30T00:49:27"/>
    <d v="2018-04-04T12:00:00"/>
    <n v="15.3"/>
    <d v="2018-04-04T12:00:00"/>
    <n v="15.3"/>
    <n v="0"/>
    <x v="0"/>
  </r>
  <r>
    <s v="SPB-04284"/>
    <d v="2018-04-04T12:53:29"/>
    <n v="1337"/>
    <s v=" 돈암성당 옆"/>
    <n v="4"/>
    <d v="2018-04-04T13:40:26"/>
    <n v="1336"/>
    <s v=" 성북3교 위"/>
    <n v="1"/>
    <n v="46"/>
    <n v="4060"/>
    <x v="12"/>
    <x v="1"/>
    <n v="53"/>
    <n v="29"/>
    <d v="1899-12-30T00:53:29"/>
    <d v="2018-04-04T12:00:00"/>
    <n v="15.3"/>
    <d v="2018-04-04T12:00:00"/>
    <n v="15.3"/>
    <n v="0"/>
    <x v="0"/>
  </r>
  <r>
    <s v="SPB-11563"/>
    <d v="2018-04-04T12:57:21"/>
    <n v="169"/>
    <s v=" 북가좌 삼거리"/>
    <n v="15"/>
    <d v="2018-04-04T13:41:49"/>
    <n v="108"/>
    <s v=" 서교동 사거리"/>
    <n v="1"/>
    <n v="42"/>
    <n v="6490"/>
    <x v="12"/>
    <x v="1"/>
    <n v="57"/>
    <n v="21"/>
    <d v="1899-12-30T00:57:21"/>
    <d v="2018-04-04T12:00:00"/>
    <n v="15.3"/>
    <d v="2018-04-04T12:00:00"/>
    <n v="15.3"/>
    <n v="0"/>
    <x v="0"/>
  </r>
  <r>
    <s v="SPB-14459"/>
    <d v="2018-04-04T13:01:05"/>
    <n v="345"/>
    <s v=" 서울보증보험본사 앞"/>
    <n v="3"/>
    <d v="2018-04-04T13:10:19"/>
    <n v="354"/>
    <s v=" 포르투갈 대사관 앞"/>
    <n v="7"/>
    <n v="8"/>
    <n v="1700"/>
    <x v="13"/>
    <x v="1"/>
    <n v="1"/>
    <n v="5"/>
    <d v="1899-12-30T00:01:05"/>
    <d v="2018-04-04T13:00:00"/>
    <n v="16.7"/>
    <d v="2018-04-04T13:00:00"/>
    <n v="16.7"/>
    <n v="0"/>
    <x v="0"/>
  </r>
  <r>
    <s v="SPB-13928"/>
    <d v="2018-04-04T13:04:08"/>
    <n v="179"/>
    <s v=" 가좌역 4번출구 앞"/>
    <n v="3"/>
    <d v="2018-04-04T13:53:46"/>
    <n v="155"/>
    <s v=" 가좌역1 번출구 뒤"/>
    <n v="1"/>
    <n v="49"/>
    <n v="3520"/>
    <x v="13"/>
    <x v="1"/>
    <n v="4"/>
    <n v="8"/>
    <d v="1899-12-30T00:04:08"/>
    <d v="2018-04-04T13:00:00"/>
    <n v="16.7"/>
    <d v="2018-04-04T13:00:00"/>
    <n v="16.7"/>
    <n v="0"/>
    <x v="0"/>
  </r>
  <r>
    <s v="SPB-01586"/>
    <d v="2018-04-04T13:07:35"/>
    <n v="239"/>
    <s v=" 유스호스텔 앞"/>
    <n v="1"/>
    <d v="2018-04-04T13:34:20"/>
    <n v="270"/>
    <s v=" 증권거래소후문교차로"/>
    <n v="9"/>
    <n v="26"/>
    <n v="3000"/>
    <x v="13"/>
    <x v="1"/>
    <n v="7"/>
    <n v="35"/>
    <d v="1899-12-30T00:07:35"/>
    <d v="2018-04-04T13:00:00"/>
    <n v="16.7"/>
    <d v="2018-04-04T13:00:00"/>
    <n v="16.7"/>
    <n v="0"/>
    <x v="0"/>
  </r>
  <r>
    <s v="SPB-14721"/>
    <d v="2018-04-04T13:11:06"/>
    <n v="104"/>
    <s v=" 합정역 1번출구 앞"/>
    <n v="4"/>
    <d v="2018-04-04T13:21:14"/>
    <n v="113"/>
    <s v=" 홍대입구역 2번출구 앞"/>
    <n v="16"/>
    <n v="9"/>
    <n v="1140"/>
    <x v="13"/>
    <x v="1"/>
    <n v="11"/>
    <n v="6"/>
    <d v="1899-12-30T00:11:06"/>
    <d v="2018-04-04T13:00:00"/>
    <e v="#N/A"/>
    <d v="2018-04-04T13:00:00"/>
    <n v="16.7"/>
    <n v="0"/>
    <x v="0"/>
  </r>
  <r>
    <s v="SPB-16232"/>
    <d v="2018-04-04T13:14:58"/>
    <n v="346"/>
    <s v=" 맥스타일 앞"/>
    <n v="1"/>
    <d v="2018-04-04T13:22:39"/>
    <n v="375"/>
    <s v=" 다산 어린이공원"/>
    <n v="1"/>
    <n v="7"/>
    <n v="1300"/>
    <x v="13"/>
    <x v="1"/>
    <n v="14"/>
    <n v="58"/>
    <d v="1899-12-30T00:14:58"/>
    <d v="2018-04-04T13:00:00"/>
    <n v="16.7"/>
    <d v="2018-04-04T13:00:00"/>
    <n v="16.7"/>
    <n v="0"/>
    <x v="0"/>
  </r>
  <r>
    <s v="SPB-09078"/>
    <d v="2018-04-04T13:18:57"/>
    <n v="577"/>
    <s v=" 광진청소년수련관"/>
    <n v="3"/>
    <d v="2018-04-04T14:56:51"/>
    <n v="577"/>
    <s v=" 광진청소년수련관"/>
    <n v="2"/>
    <n v="92"/>
    <n v="14760"/>
    <x v="13"/>
    <x v="1"/>
    <n v="18"/>
    <n v="57"/>
    <d v="1899-12-30T00:18:57"/>
    <d v="2018-04-04T13:00:00"/>
    <e v="#N/A"/>
    <d v="2018-04-04T13:00:00"/>
    <n v="16.7"/>
    <n v="0"/>
    <x v="0"/>
  </r>
  <r>
    <s v="SPB-08060"/>
    <d v="2018-04-04T13:23:20"/>
    <n v="1328"/>
    <s v=" 월곡역 3번출구"/>
    <n v="10"/>
    <d v="2018-04-04T13:34:32"/>
    <n v="1663"/>
    <s v=" 동해문화예술관앞"/>
    <n v="20"/>
    <n v="10"/>
    <n v="3030"/>
    <x v="13"/>
    <x v="1"/>
    <n v="23"/>
    <n v="20"/>
    <d v="1899-12-30T00:23:20"/>
    <d v="2018-04-04T13:00:00"/>
    <e v="#N/A"/>
    <d v="2018-04-04T13:00:00"/>
    <n v="16.7"/>
    <n v="0"/>
    <x v="0"/>
  </r>
  <r>
    <s v="SPB-15187"/>
    <d v="2018-04-04T13:26:35"/>
    <n v="230"/>
    <s v=" 영등포구청역 1번출구"/>
    <n v="8"/>
    <d v="2018-04-04T13:33:33"/>
    <n v="238"/>
    <s v=" 제2구민체육센타 앞"/>
    <n v="7"/>
    <n v="6"/>
    <n v="960"/>
    <x v="13"/>
    <x v="1"/>
    <n v="26"/>
    <n v="35"/>
    <d v="1899-12-30T00:26:35"/>
    <d v="2018-04-04T13:00:00"/>
    <n v="16.7"/>
    <d v="2018-04-04T13:00:00"/>
    <n v="16.7"/>
    <n v="0"/>
    <x v="0"/>
  </r>
  <r>
    <s v="SPB-11196"/>
    <d v="2018-04-04T13:30:25"/>
    <n v="194"/>
    <s v=" 증산교 앞"/>
    <n v="6"/>
    <d v="2018-04-04T13:41:33"/>
    <n v="179"/>
    <s v=" 가좌역 4번출구 앞"/>
    <n v="6"/>
    <n v="10"/>
    <n v="1520"/>
    <x v="13"/>
    <x v="1"/>
    <n v="30"/>
    <n v="25"/>
    <d v="1899-12-30T00:30:25"/>
    <d v="2018-04-04T13:00:00"/>
    <e v="#N/A"/>
    <d v="2018-04-04T13:00:00"/>
    <n v="16.7"/>
    <n v="0"/>
    <x v="0"/>
  </r>
  <r>
    <s v="SPB-13503"/>
    <d v="2018-04-04T13:33:33"/>
    <n v="3504"/>
    <s v=" 원일교회"/>
    <n v="7"/>
    <d v="2018-04-04T13:45:46"/>
    <n v="551"/>
    <s v=" 구의삼성쉐르빌 앞"/>
    <n v="9"/>
    <n v="11"/>
    <n v="1810"/>
    <x v="13"/>
    <x v="1"/>
    <n v="33"/>
    <n v="33"/>
    <d v="1899-12-30T00:33:33"/>
    <d v="2018-04-04T13:00:00"/>
    <e v="#N/A"/>
    <d v="2018-04-04T13:00:00"/>
    <n v="16.7"/>
    <n v="0"/>
    <x v="0"/>
  </r>
  <r>
    <s v="SPB-09139"/>
    <d v="2018-04-04T13:36:59"/>
    <n v="914"/>
    <s v=" 새절역 2번출구"/>
    <n v="8"/>
    <d v="2018-04-04T15:11:16"/>
    <n v="201"/>
    <s v=" 진미파라곤 앞"/>
    <n v="3"/>
    <n v="91"/>
    <n v="11150"/>
    <x v="13"/>
    <x v="1"/>
    <n v="36"/>
    <n v="59"/>
    <d v="1899-12-30T00:36:59"/>
    <d v="2018-04-04T13:00:00"/>
    <n v="16.7"/>
    <d v="2018-04-04T13:00:00"/>
    <n v="16.7"/>
    <n v="0"/>
    <x v="0"/>
  </r>
  <r>
    <s v="SPB-05528"/>
    <d v="2018-04-04T13:39:56"/>
    <n v="549"/>
    <s v=" 아차산역 3번출구"/>
    <n v="2"/>
    <d v="2018-04-04T13:47:36"/>
    <n v="3501"/>
    <s v=" 광진구청 앞"/>
    <n v="5"/>
    <n v="7"/>
    <n v="1620"/>
    <x v="13"/>
    <x v="1"/>
    <n v="39"/>
    <n v="56"/>
    <d v="1899-12-30T00:39:56"/>
    <d v="2018-04-04T13:00:00"/>
    <n v="16.7"/>
    <d v="2018-04-04T13:00:00"/>
    <n v="16.7"/>
    <n v="0"/>
    <x v="0"/>
  </r>
  <r>
    <s v="SPB-06218"/>
    <d v="2018-04-04T13:42:15"/>
    <n v="1016"/>
    <s v=" 해뜨는 주유소옆 리엔파크 109동앞"/>
    <n v="8"/>
    <d v="2018-04-04T14:07:44"/>
    <n v="1044"/>
    <s v=" 굽은다리역"/>
    <n v="4"/>
    <n v="25"/>
    <n v="3970"/>
    <x v="13"/>
    <x v="1"/>
    <n v="42"/>
    <n v="15"/>
    <d v="1899-12-30T00:42:15"/>
    <d v="2018-04-04T13:00:00"/>
    <e v="#N/A"/>
    <d v="2018-04-04T13:00:00"/>
    <n v="16.7"/>
    <n v="0"/>
    <x v="0"/>
  </r>
  <r>
    <s v="SPB-15601"/>
    <d v="2018-04-04T13:45:54"/>
    <n v="501"/>
    <s v=" 광진구의회 앞"/>
    <n v="14"/>
    <d v="2018-04-04T14:38:47"/>
    <n v="511"/>
    <s v=" 서울숲역 4번 출구 옆"/>
    <n v="1"/>
    <n v="52"/>
    <n v="6720"/>
    <x v="13"/>
    <x v="1"/>
    <n v="45"/>
    <n v="54"/>
    <d v="1899-12-30T00:45:54"/>
    <d v="2018-04-04T13:00:00"/>
    <n v="16.7"/>
    <d v="2018-04-04T13:00:00"/>
    <n v="16.7"/>
    <n v="0"/>
    <x v="0"/>
  </r>
  <r>
    <s v="SPB-15137"/>
    <d v="2018-04-04T13:49:07"/>
    <n v="142"/>
    <s v=" 아현역 4번출구 앞"/>
    <n v="7"/>
    <d v="2018-04-04T13:55:14"/>
    <n v="157"/>
    <s v=" 애오개역 4번출구 앞"/>
    <n v="2"/>
    <n v="5"/>
    <n v="870"/>
    <x v="13"/>
    <x v="1"/>
    <n v="49"/>
    <n v="7"/>
    <d v="1899-12-30T00:49:07"/>
    <d v="2018-04-04T13:00:00"/>
    <n v="16.7"/>
    <d v="2018-04-04T13:00:00"/>
    <n v="16.7"/>
    <n v="0"/>
    <x v="0"/>
  </r>
  <r>
    <s v="SPB-15341"/>
    <d v="2018-04-04T13:52:26"/>
    <n v="1011"/>
    <s v=" LIGA 아파트 앞"/>
    <n v="4"/>
    <d v="2018-04-04T14:40:43"/>
    <n v="1011"/>
    <s v=" LIGA 아파트 앞"/>
    <n v="3"/>
    <n v="47"/>
    <n v="3300"/>
    <x v="13"/>
    <x v="1"/>
    <n v="52"/>
    <n v="26"/>
    <d v="1899-12-30T00:52:26"/>
    <d v="2018-04-04T13:00:00"/>
    <n v="16.7"/>
    <d v="2018-04-04T13:00:00"/>
    <n v="16.7"/>
    <n v="0"/>
    <x v="0"/>
  </r>
  <r>
    <s v="SPB-07439"/>
    <d v="2018-04-04T13:56:08"/>
    <n v="328"/>
    <s v=" 탑골공원 앞"/>
    <n v="6"/>
    <d v="2018-04-04T14:04:19"/>
    <n v="303"/>
    <s v=" 광화문역 1번출구 앞"/>
    <n v="1"/>
    <n v="8"/>
    <n v="1330"/>
    <x v="13"/>
    <x v="1"/>
    <n v="56"/>
    <n v="8"/>
    <d v="1899-12-30T00:56:08"/>
    <d v="2018-04-04T13:00:00"/>
    <n v="16.7"/>
    <d v="2018-04-04T13:00:00"/>
    <n v="16.7"/>
    <n v="0"/>
    <x v="0"/>
  </r>
  <r>
    <s v="SPB-15455"/>
    <d v="2018-04-04T13:59:43"/>
    <n v="103"/>
    <s v=" 망원역 2번출구 앞"/>
    <n v="8"/>
    <d v="2018-04-04T14:11:21"/>
    <n v="183"/>
    <s v=" 하늘채코오롱아파트 건너편"/>
    <n v="1"/>
    <n v="11"/>
    <n v="1860"/>
    <x v="13"/>
    <x v="1"/>
    <n v="59"/>
    <n v="43"/>
    <d v="1899-12-30T00:59:43"/>
    <d v="2018-04-04T13:00:00"/>
    <n v="16.7"/>
    <d v="2018-04-04T13:00:00"/>
    <n v="16.7"/>
    <n v="0"/>
    <x v="0"/>
  </r>
  <r>
    <s v="SPB-09732"/>
    <d v="2018-04-04T14:02:52"/>
    <n v="2213"/>
    <s v=" 고속터미널역 5번출구 앞"/>
    <n v="6"/>
    <d v="2018-04-04T14:52:27"/>
    <n v="210"/>
    <s v=" IFC몰"/>
    <n v="3"/>
    <n v="48"/>
    <n v="0"/>
    <x v="14"/>
    <x v="1"/>
    <n v="2"/>
    <n v="52"/>
    <d v="1899-12-30T00:02:52"/>
    <d v="2018-04-04T14:00:00"/>
    <n v="17.899999999999999"/>
    <d v="2018-04-04T14:00:00"/>
    <n v="17.899999999999999"/>
    <n v="0"/>
    <x v="0"/>
  </r>
  <r>
    <s v="SPB-06410"/>
    <d v="2018-04-04T14:05:35"/>
    <n v="268"/>
    <s v=" 그랜드컨벤션센터 앞"/>
    <n v="1"/>
    <d v="2018-04-04T14:17:24"/>
    <n v="264"/>
    <s v=" 교보생명보험 앞"/>
    <n v="1"/>
    <n v="11"/>
    <n v="2220"/>
    <x v="14"/>
    <x v="1"/>
    <n v="5"/>
    <n v="35"/>
    <d v="1899-12-30T00:05:35"/>
    <d v="2018-04-04T14:00:00"/>
    <n v="17.899999999999999"/>
    <d v="2018-04-04T14:00:00"/>
    <n v="17.899999999999999"/>
    <n v="0"/>
    <x v="0"/>
  </r>
  <r>
    <s v="SPB-05298"/>
    <d v="2018-04-04T14:08:22"/>
    <n v="141"/>
    <s v=" 연대 대운동장 옆"/>
    <n v="6"/>
    <d v="2018-04-04T14:22:57"/>
    <n v="191"/>
    <s v=" 정명학원"/>
    <n v="6"/>
    <n v="14"/>
    <n v="3840"/>
    <x v="14"/>
    <x v="1"/>
    <n v="8"/>
    <n v="22"/>
    <d v="1899-12-30T00:08:22"/>
    <d v="2018-04-04T14:00:00"/>
    <n v="17.899999999999999"/>
    <d v="2018-04-04T14:00:00"/>
    <n v="17.899999999999999"/>
    <n v="0"/>
    <x v="0"/>
  </r>
  <r>
    <s v="SPB-13725"/>
    <d v="2018-04-04T14:11:28"/>
    <n v="617"/>
    <s v=" 청솔우성아파트 앞"/>
    <n v="4"/>
    <d v="2018-04-04T14:15:47"/>
    <n v="622"/>
    <s v=" 전농사거리 교통섬"/>
    <n v="1"/>
    <n v="3"/>
    <n v="470"/>
    <x v="14"/>
    <x v="1"/>
    <n v="11"/>
    <n v="28"/>
    <d v="1899-12-30T00:11:28"/>
    <d v="2018-04-04T14:00:00"/>
    <n v="17.899999999999999"/>
    <d v="2018-04-04T14:00:00"/>
    <n v="17.899999999999999"/>
    <n v="0"/>
    <x v="0"/>
  </r>
  <r>
    <s v="SPB-04108"/>
    <d v="2018-04-04T14:14:59"/>
    <n v="1320"/>
    <s v=" 종암 농협지점 앞"/>
    <n v="1"/>
    <d v="2018-04-04T14:34:01"/>
    <n v="635"/>
    <s v=" 시조사 앞 (청량고정문 옆)"/>
    <n v="2"/>
    <n v="18"/>
    <n v="3070"/>
    <x v="14"/>
    <x v="1"/>
    <n v="14"/>
    <n v="59"/>
    <d v="1899-12-30T00:14:59"/>
    <d v="2018-04-04T14:00:00"/>
    <e v="#N/A"/>
    <d v="2018-04-04T14:00:00"/>
    <n v="17.899999999999999"/>
    <n v="0"/>
    <x v="0"/>
  </r>
  <r>
    <s v="SPB-10917"/>
    <d v="2018-04-04T14:17:48"/>
    <n v="351"/>
    <s v=" 청운초교 앞 삼거리"/>
    <n v="1"/>
    <d v="2018-04-04T14:23:19"/>
    <n v="302"/>
    <s v=" 경복궁역 4번출구 뒤"/>
    <n v="1"/>
    <n v="5"/>
    <n v="920"/>
    <x v="14"/>
    <x v="1"/>
    <n v="17"/>
    <n v="48"/>
    <d v="1899-12-30T00:17:48"/>
    <d v="2018-04-04T14:00:00"/>
    <n v="17.899999999999999"/>
    <d v="2018-04-04T14:00:00"/>
    <n v="17.899999999999999"/>
    <n v="0"/>
    <x v="0"/>
  </r>
  <r>
    <s v="SPB-07492"/>
    <d v="2018-04-04T14:21:09"/>
    <n v="933"/>
    <s v=" LG서비스 역촌점"/>
    <n v="3"/>
    <d v="2018-04-04T14:41:36"/>
    <n v="926"/>
    <s v=" 불광역 8번출구"/>
    <n v="6"/>
    <n v="19"/>
    <n v="1990"/>
    <x v="14"/>
    <x v="1"/>
    <n v="21"/>
    <n v="9"/>
    <d v="1899-12-30T00:21:09"/>
    <d v="2018-04-04T14:00:00"/>
    <n v="17.899999999999999"/>
    <d v="2018-04-04T14:00:00"/>
    <n v="17.899999999999999"/>
    <n v="0"/>
    <x v="0"/>
  </r>
  <r>
    <s v="SPB-10954"/>
    <d v="2018-04-04T14:23:38"/>
    <n v="146"/>
    <s v=" 마포역 1번출구 뒤"/>
    <n v="4"/>
    <d v="2018-04-04T15:24:29"/>
    <n v="210"/>
    <s v=" IFC몰"/>
    <n v="1"/>
    <n v="60"/>
    <n v="5840"/>
    <x v="14"/>
    <x v="1"/>
    <n v="23"/>
    <n v="38"/>
    <d v="1899-12-30T00:23:38"/>
    <d v="2018-04-04T14:00:00"/>
    <e v="#N/A"/>
    <d v="2018-04-04T14:00:00"/>
    <n v="17.899999999999999"/>
    <n v="0"/>
    <x v="0"/>
  </r>
  <r>
    <s v="SPB-04980"/>
    <d v="2018-04-04T14:26:40"/>
    <n v="2148"/>
    <s v=" 낙성대역 3번출구 뒤"/>
    <n v="6"/>
    <d v="2018-04-04T14:34:24"/>
    <n v="2112"/>
    <s v=" 서울대입구역 마에스트로"/>
    <n v="10"/>
    <n v="7"/>
    <n v="1260"/>
    <x v="14"/>
    <x v="1"/>
    <n v="26"/>
    <n v="40"/>
    <d v="1899-12-30T00:26:40"/>
    <d v="2018-04-04T14:00:00"/>
    <n v="17.899999999999999"/>
    <d v="2018-04-04T14:00:00"/>
    <n v="17.899999999999999"/>
    <n v="0"/>
    <x v="0"/>
  </r>
  <r>
    <s v="SPB-07438"/>
    <d v="2018-04-04T14:29:46"/>
    <n v="563"/>
    <s v=" 성동세무서 건너편"/>
    <n v="3"/>
    <d v="2018-04-04T14:47:59"/>
    <n v="573"/>
    <s v=" 구의문주차장 앞"/>
    <n v="4"/>
    <n v="17"/>
    <n v="2200"/>
    <x v="14"/>
    <x v="1"/>
    <n v="29"/>
    <n v="46"/>
    <d v="1899-12-30T00:29:46"/>
    <d v="2018-04-04T14:00:00"/>
    <n v="17.899999999999999"/>
    <d v="2018-04-04T14:00:00"/>
    <n v="17.899999999999999"/>
    <n v="0"/>
    <x v="0"/>
  </r>
  <r>
    <s v="SPB-15058"/>
    <d v="2018-04-04T14:33:18"/>
    <n v="326"/>
    <s v=" 안국역 5번출구 앞"/>
    <n v="6"/>
    <d v="2018-04-04T15:03:54"/>
    <n v="309"/>
    <s v=" 광화문역 6번출구 옆"/>
    <n v="12"/>
    <n v="30"/>
    <n v="2210"/>
    <x v="14"/>
    <x v="1"/>
    <n v="33"/>
    <n v="18"/>
    <d v="1899-12-30T00:33:18"/>
    <d v="2018-04-04T14:00:00"/>
    <n v="17.899999999999999"/>
    <d v="2018-04-04T14:00:00"/>
    <n v="17.899999999999999"/>
    <n v="0"/>
    <x v="0"/>
  </r>
  <r>
    <s v="SPB-02449"/>
    <d v="2018-04-04T14:36:30"/>
    <n v="1925"/>
    <s v=" 동양미래대학교 정문 옆"/>
    <n v="15"/>
    <d v="2018-04-04T15:53:00"/>
    <n v="1925"/>
    <s v=" 동양미래대학교 정문 옆"/>
    <n v="13"/>
    <n v="76"/>
    <n v="5610"/>
    <x v="14"/>
    <x v="1"/>
    <n v="36"/>
    <n v="30"/>
    <d v="1899-12-30T00:36:30"/>
    <d v="2018-04-04T14:00:00"/>
    <e v="#N/A"/>
    <d v="2018-04-04T14:00:00"/>
    <n v="17.899999999999999"/>
    <n v="0"/>
    <x v="0"/>
  </r>
  <r>
    <s v="SPB-01151"/>
    <d v="2018-04-04T14:39:03"/>
    <n v="1827"/>
    <s v=" 독산보도육교 앞 자전거 보관소"/>
    <n v="13"/>
    <d v="2018-04-04T16:34:03"/>
    <n v="1827"/>
    <s v=" 독산보도육교 앞 자전거 보관소"/>
    <n v="11"/>
    <n v="114"/>
    <n v="29890"/>
    <x v="14"/>
    <x v="1"/>
    <n v="39"/>
    <n v="3"/>
    <d v="1899-12-30T00:39:03"/>
    <d v="2018-04-04T14:00:00"/>
    <e v="#N/A"/>
    <d v="2018-04-04T14:00:00"/>
    <n v="17.899999999999999"/>
    <n v="0"/>
    <x v="0"/>
  </r>
  <r>
    <s v="SPB-07523"/>
    <d v="2018-04-04T14:42:11"/>
    <n v="203"/>
    <s v=" 국회의사당역 3번출구 옆"/>
    <n v="4"/>
    <d v="2018-04-04T14:49:07"/>
    <n v="210"/>
    <s v=" IFC몰"/>
    <n v="8"/>
    <n v="6"/>
    <n v="890"/>
    <x v="14"/>
    <x v="1"/>
    <n v="42"/>
    <n v="11"/>
    <d v="1899-12-30T00:42:11"/>
    <d v="2018-04-04T14:00:00"/>
    <n v="17.899999999999999"/>
    <d v="2018-04-04T14:00:00"/>
    <n v="17.899999999999999"/>
    <n v="0"/>
    <x v="0"/>
  </r>
  <r>
    <s v="SPB-13245"/>
    <d v="2018-04-04T14:45:28"/>
    <n v="703"/>
    <s v=" 오목교역 7번출구 앞"/>
    <n v="5"/>
    <d v="2018-04-04T15:16:24"/>
    <n v="701"/>
    <s v=" 목동사거리 부근"/>
    <n v="6"/>
    <n v="31"/>
    <n v="4030"/>
    <x v="14"/>
    <x v="1"/>
    <n v="45"/>
    <n v="28"/>
    <d v="1899-12-30T00:45:28"/>
    <d v="2018-04-04T14:00:00"/>
    <e v="#N/A"/>
    <d v="2018-04-04T14:00:00"/>
    <n v="17.899999999999999"/>
    <n v="0"/>
    <x v="0"/>
  </r>
  <r>
    <s v="SPB-11437"/>
    <d v="2018-04-04T14:48:32"/>
    <n v="210"/>
    <s v=" IFC몰"/>
    <n v="10"/>
    <d v="2018-04-04T16:51:17"/>
    <n v="207"/>
    <s v=" 여의나루역 1번출구 앞"/>
    <n v="24"/>
    <n v="118"/>
    <n v="4360"/>
    <x v="14"/>
    <x v="1"/>
    <n v="48"/>
    <n v="32"/>
    <d v="1899-12-30T00:48:32"/>
    <d v="2018-04-04T14:00:00"/>
    <n v="17.899999999999999"/>
    <d v="2018-04-04T14:00:00"/>
    <n v="17.899999999999999"/>
    <n v="0"/>
    <x v="0"/>
  </r>
  <r>
    <s v="SPB-06525"/>
    <d v="2018-04-04T14:51:03"/>
    <n v="2241"/>
    <s v="양재전화국 사거리"/>
    <n v="5"/>
    <d v="2018-04-04T14:59:41"/>
    <n v="2333"/>
    <s v=" 양재역 3번출구 주변"/>
    <n v="13"/>
    <n v="8"/>
    <n v="790"/>
    <x v="14"/>
    <x v="1"/>
    <n v="51"/>
    <n v="3"/>
    <d v="1899-12-30T00:51:03"/>
    <d v="2018-04-04T14:00:00"/>
    <n v="17.899999999999999"/>
    <d v="2018-04-04T14:00:00"/>
    <n v="17.899999999999999"/>
    <n v="0"/>
    <x v="0"/>
  </r>
  <r>
    <s v="SPB-02320"/>
    <d v="2018-04-04T14:53:32"/>
    <n v="544"/>
    <s v=" 광남중학교"/>
    <n v="9"/>
    <d v="2018-04-04T15:40:32"/>
    <n v="2301"/>
    <s v=" 현대고등학교 건너편"/>
    <n v="3"/>
    <n v="46"/>
    <n v="12150"/>
    <x v="14"/>
    <x v="1"/>
    <n v="53"/>
    <n v="32"/>
    <d v="1899-12-30T00:53:32"/>
    <d v="2018-04-04T14:00:00"/>
    <e v="#N/A"/>
    <d v="2018-04-04T14:00:00"/>
    <n v="17.899999999999999"/>
    <n v="0"/>
    <x v="0"/>
  </r>
  <r>
    <s v="SPB-07959"/>
    <d v="2018-04-04T14:56:05"/>
    <n v="144"/>
    <s v=" 공덕역 8번출구"/>
    <n v="3"/>
    <d v="2018-04-04T15:04:56"/>
    <n v="126"/>
    <s v=" 서강대 후문 옆"/>
    <n v="4"/>
    <n v="8"/>
    <n v="1080"/>
    <x v="14"/>
    <x v="1"/>
    <n v="56"/>
    <n v="5"/>
    <d v="1899-12-30T00:56:05"/>
    <d v="2018-04-04T14:00:00"/>
    <e v="#N/A"/>
    <d v="2018-04-04T14:00:00"/>
    <n v="17.899999999999999"/>
    <n v="0"/>
    <x v="0"/>
  </r>
  <r>
    <s v="SPB-07970"/>
    <d v="2018-04-04T14:58:12"/>
    <n v="1534"/>
    <s v=" 북서울 꿈의 숲 동문"/>
    <n v="12"/>
    <d v="2018-04-04T15:32:31"/>
    <n v="634"/>
    <s v=" 외국어대 정문 앞"/>
    <n v="18"/>
    <n v="32"/>
    <n v="3590"/>
    <x v="14"/>
    <x v="1"/>
    <n v="58"/>
    <n v="12"/>
    <d v="1899-12-30T00:58:12"/>
    <d v="2018-04-04T14:00:00"/>
    <n v="17.899999999999999"/>
    <d v="2018-04-04T14:00:00"/>
    <n v="17.899999999999999"/>
    <n v="0"/>
    <x v="0"/>
  </r>
  <r>
    <s v="SPB-14002"/>
    <d v="2018-04-04T15:00:34"/>
    <n v="534"/>
    <s v=" 금호사거리"/>
    <n v="1"/>
    <d v="2018-04-04T15:23:20"/>
    <n v="565"/>
    <s v=" 옥수역 3번출구"/>
    <n v="2"/>
    <n v="22"/>
    <n v="1510"/>
    <x v="15"/>
    <x v="1"/>
    <n v="0"/>
    <n v="34"/>
    <d v="1899-12-30T00:00:34"/>
    <d v="2018-04-04T15:00:00"/>
    <n v="17.899999999999999"/>
    <d v="2018-04-04T15:00:00"/>
    <n v="17.899999999999999"/>
    <n v="0"/>
    <x v="0"/>
  </r>
  <r>
    <s v="SPB-12695"/>
    <d v="2018-04-04T15:02:58"/>
    <n v="1210"/>
    <s v=" 롯데월드타워(잠실역2번출구 쪽)"/>
    <n v="5"/>
    <d v="2018-04-04T15:51:03"/>
    <n v="1210"/>
    <s v=" 롯데월드타워(잠실역2번출구 쪽)"/>
    <n v="2"/>
    <n v="46"/>
    <n v="4480"/>
    <x v="15"/>
    <x v="1"/>
    <n v="2"/>
    <n v="58"/>
    <d v="1899-12-30T00:02:58"/>
    <d v="2018-04-04T15:00:00"/>
    <n v="17.899999999999999"/>
    <d v="2018-04-04T15:00:00"/>
    <n v="17.899999999999999"/>
    <n v="0"/>
    <x v="0"/>
  </r>
  <r>
    <s v="SPB-07830"/>
    <d v="2018-04-04T15:05:17"/>
    <n v="2306"/>
    <s v=" 압구정역 2번 출구 옆"/>
    <n v="9"/>
    <d v="2018-04-04T17:25:19"/>
    <n v="2361"/>
    <s v=" 압구정역 교차로"/>
    <n v="3"/>
    <n v="133"/>
    <n v="59490"/>
    <x v="15"/>
    <x v="1"/>
    <n v="5"/>
    <n v="17"/>
    <d v="1899-12-30T00:05:17"/>
    <d v="2018-04-04T15:00:00"/>
    <n v="17.899999999999999"/>
    <d v="2018-04-04T15:00:00"/>
    <n v="17.899999999999999"/>
    <n v="0"/>
    <x v="0"/>
  </r>
  <r>
    <s v="SPB-08125"/>
    <d v="2018-04-04T15:07:14"/>
    <n v="176"/>
    <s v=" 명지대학교 도서관"/>
    <n v="6"/>
    <d v="2018-04-04T15:29:15"/>
    <n v="932"/>
    <s v=" 예일여중"/>
    <n v="2"/>
    <n v="21"/>
    <n v="3660"/>
    <x v="15"/>
    <x v="1"/>
    <n v="7"/>
    <n v="14"/>
    <d v="1899-12-30T00:07:14"/>
    <d v="2018-04-04T15:00:00"/>
    <n v="17.899999999999999"/>
    <d v="2018-04-04T15:00:00"/>
    <n v="17.899999999999999"/>
    <n v="0"/>
    <x v="0"/>
  </r>
  <r>
    <s v="SPB-13608"/>
    <d v="2018-04-04T15:09:17"/>
    <n v="2244"/>
    <s v="교육개발원입구 교차로"/>
    <n v="8"/>
    <d v="2018-04-04T15:15:43"/>
    <n v="2274"/>
    <s v=" 양재시민의숲역 3번출구"/>
    <n v="9"/>
    <n v="6"/>
    <n v="990"/>
    <x v="15"/>
    <x v="1"/>
    <n v="9"/>
    <n v="17"/>
    <d v="1899-12-30T00:09:17"/>
    <d v="2018-04-04T15:00:00"/>
    <n v="17.899999999999999"/>
    <d v="2018-04-04T15:00:00"/>
    <n v="17.899999999999999"/>
    <n v="0"/>
    <x v="0"/>
  </r>
  <r>
    <s v="SPB-10277"/>
    <d v="2018-04-04T15:11:44"/>
    <n v="815"/>
    <s v=" LIG강촌아파트 103동앞"/>
    <n v="8"/>
    <d v="2018-04-04T15:48:13"/>
    <n v="820"/>
    <s v=" 청파동입구 교차로"/>
    <n v="9"/>
    <n v="36"/>
    <n v="5840"/>
    <x v="15"/>
    <x v="1"/>
    <n v="11"/>
    <n v="44"/>
    <d v="1899-12-30T00:11:44"/>
    <d v="2018-04-04T15:00:00"/>
    <n v="17.899999999999999"/>
    <d v="2018-04-04T15:00:00"/>
    <n v="17.899999999999999"/>
    <n v="0"/>
    <x v="0"/>
  </r>
  <r>
    <s v="SPB-09653"/>
    <d v="2018-04-04T15:13:20"/>
    <n v="204"/>
    <s v=" 국회의사당역 5번출구 옆"/>
    <n v="2"/>
    <d v="2018-04-04T15:50:41"/>
    <n v="1120"/>
    <s v=" 대림경동아파트앞"/>
    <n v="9"/>
    <n v="35"/>
    <n v="8590"/>
    <x v="15"/>
    <x v="1"/>
    <n v="13"/>
    <n v="20"/>
    <d v="1899-12-30T00:13:20"/>
    <d v="2018-04-04T15:00:00"/>
    <n v="17.899999999999999"/>
    <d v="2018-04-04T15:00:00"/>
    <n v="17.899999999999999"/>
    <n v="0"/>
    <x v="0"/>
  </r>
  <r>
    <s v="SPB-00793"/>
    <d v="2018-04-04T15:16:18"/>
    <n v="173"/>
    <s v=" 서대문역 8번출구 앞"/>
    <n v="1"/>
    <d v="2018-04-04T15:23:49"/>
    <n v="142"/>
    <s v=" 아현역 4번출구 앞"/>
    <n v="9"/>
    <n v="7"/>
    <n v="1500"/>
    <x v="15"/>
    <x v="1"/>
    <n v="16"/>
    <n v="18"/>
    <d v="1899-12-30T00:16:18"/>
    <d v="2018-04-04T15:00:00"/>
    <n v="17.899999999999999"/>
    <d v="2018-04-04T15:00:00"/>
    <n v="17.899999999999999"/>
    <n v="0"/>
    <x v="0"/>
  </r>
  <r>
    <s v="SPB-09890"/>
    <d v="2018-04-04T15:18:54"/>
    <n v="1210"/>
    <s v=" 롯데월드타워(잠실역2번출구 쪽)"/>
    <n v="10"/>
    <d v="2018-04-04T17:21:52"/>
    <n v="2369"/>
    <s v=" KT선릉타워"/>
    <n v="14"/>
    <n v="114"/>
    <n v="7580"/>
    <x v="15"/>
    <x v="1"/>
    <n v="18"/>
    <n v="54"/>
    <d v="1899-12-30T00:18:54"/>
    <d v="2018-04-04T15:00:00"/>
    <n v="17.899999999999999"/>
    <d v="2018-04-04T15:00:00"/>
    <n v="17.899999999999999"/>
    <n v="0"/>
    <x v="0"/>
  </r>
  <r>
    <s v="SPB-05738"/>
    <d v="2018-04-04T15:21:21"/>
    <n v="335"/>
    <s v=" 종로3가역 15번출구 앞"/>
    <n v="4"/>
    <d v="2018-04-04T16:18:46"/>
    <n v="2362"/>
    <s v=" 신사동 가로수길 입구"/>
    <n v="8"/>
    <n v="57"/>
    <n v="9500"/>
    <x v="15"/>
    <x v="1"/>
    <n v="21"/>
    <n v="21"/>
    <d v="1899-12-30T00:21:21"/>
    <d v="2018-04-04T15:00:00"/>
    <n v="17.899999999999999"/>
    <d v="2018-04-04T15:00:00"/>
    <n v="17.899999999999999"/>
    <n v="0"/>
    <x v="0"/>
  </r>
  <r>
    <s v="SPB-00760"/>
    <d v="2018-04-04T15:23:31"/>
    <n v="525"/>
    <s v=" 한양대병원사거리"/>
    <n v="10"/>
    <d v="2018-04-04T15:50:42"/>
    <n v="504"/>
    <s v=" 신자초교입구교차로"/>
    <n v="3"/>
    <n v="26"/>
    <n v="5520"/>
    <x v="15"/>
    <x v="1"/>
    <n v="23"/>
    <n v="31"/>
    <d v="1899-12-30T00:23:31"/>
    <d v="2018-04-04T15:00:00"/>
    <n v="17.899999999999999"/>
    <d v="2018-04-04T15:00:00"/>
    <n v="17.899999999999999"/>
    <n v="0"/>
    <x v="0"/>
  </r>
  <r>
    <s v="SPB-14193"/>
    <d v="2018-04-04T15:26:13"/>
    <n v="104"/>
    <s v=" 합정역 1번출구 앞"/>
    <n v="12"/>
    <d v="2018-04-04T15:46:45"/>
    <n v="107"/>
    <s v=" 신한은행 서교동금융센터점 앞"/>
    <n v="4"/>
    <n v="20"/>
    <n v="1760"/>
    <x v="15"/>
    <x v="1"/>
    <n v="26"/>
    <n v="13"/>
    <d v="1899-12-30T00:26:13"/>
    <d v="2018-04-04T15:00:00"/>
    <n v="17.899999999999999"/>
    <d v="2018-04-04T15:00:00"/>
    <n v="17.899999999999999"/>
    <n v="0"/>
    <x v="0"/>
  </r>
  <r>
    <s v="SPB-15090"/>
    <d v="2018-04-04T15:28:40"/>
    <n v="182"/>
    <s v=" 망원2빗물펌프장 앞"/>
    <n v="6"/>
    <d v="2018-04-04T16:01:32"/>
    <n v="111"/>
    <s v=" 상수역 2번출구 앞"/>
    <n v="9"/>
    <n v="32"/>
    <n v="3170"/>
    <x v="15"/>
    <x v="1"/>
    <n v="28"/>
    <n v="40"/>
    <d v="1899-12-30T00:28:40"/>
    <d v="2018-04-04T15:00:00"/>
    <n v="17.899999999999999"/>
    <d v="2018-04-04T15:00:00"/>
    <n v="17.899999999999999"/>
    <n v="0"/>
    <x v="0"/>
  </r>
  <r>
    <s v="SPB-09914"/>
    <d v="2018-04-04T15:31:39"/>
    <n v="421"/>
    <s v=" 마포구청 앞"/>
    <n v="3"/>
    <d v="2018-04-04T15:40:23"/>
    <n v="154"/>
    <s v=" 마포구청역 "/>
    <n v="8"/>
    <n v="7"/>
    <n v="660"/>
    <x v="15"/>
    <x v="1"/>
    <n v="31"/>
    <n v="39"/>
    <d v="1899-12-30T00:31:39"/>
    <d v="2018-04-04T15:00:00"/>
    <n v="17.899999999999999"/>
    <d v="2018-04-04T15:00:00"/>
    <n v="17.899999999999999"/>
    <n v="0"/>
    <x v="0"/>
  </r>
  <r>
    <s v="SPB-12843"/>
    <d v="2018-04-04T15:34:09"/>
    <n v="139"/>
    <s v=" 연세대 정문 건너편"/>
    <n v="3"/>
    <d v="2018-04-04T16:34:35"/>
    <n v="176"/>
    <s v=" 명지대학교 도서관"/>
    <n v="10"/>
    <n v="58"/>
    <n v="3830"/>
    <x v="15"/>
    <x v="1"/>
    <n v="34"/>
    <n v="9"/>
    <d v="1899-12-30T00:34:09"/>
    <d v="2018-04-04T15:00:00"/>
    <n v="17.899999999999999"/>
    <d v="2018-04-04T15:00:00"/>
    <n v="17.899999999999999"/>
    <n v="0"/>
    <x v="0"/>
  </r>
  <r>
    <s v="SPB-10818"/>
    <d v="2018-04-04T15:36:35"/>
    <n v="1149"/>
    <s v=" 신방화역환승주차장"/>
    <n v="3"/>
    <d v="2018-04-04T16:33:12"/>
    <n v="1149"/>
    <s v=" 신방화역환승주차장"/>
    <n v="3"/>
    <n v="54"/>
    <n v="4400"/>
    <x v="15"/>
    <x v="1"/>
    <n v="36"/>
    <n v="35"/>
    <d v="1899-12-30T00:36:35"/>
    <d v="2018-04-04T15:00:00"/>
    <n v="17.899999999999999"/>
    <d v="2018-04-04T15:00:00"/>
    <n v="17.899999999999999"/>
    <n v="0"/>
    <x v="0"/>
  </r>
  <r>
    <s v="SPB-15455"/>
    <d v="2018-04-04T15:39:36"/>
    <n v="183"/>
    <s v=" 하늘채코오롱아파트 건너편"/>
    <n v="1"/>
    <d v="2018-04-04T15:48:15"/>
    <n v="113"/>
    <s v=" 홍대입구역 2번출구 앞"/>
    <n v="25"/>
    <n v="8"/>
    <n v="1360"/>
    <x v="15"/>
    <x v="1"/>
    <n v="39"/>
    <n v="36"/>
    <d v="1899-12-30T00:39:36"/>
    <d v="2018-04-04T15:00:00"/>
    <n v="17.899999999999999"/>
    <d v="2018-04-04T15:00:00"/>
    <n v="17.899999999999999"/>
    <n v="0"/>
    <x v="0"/>
  </r>
  <r>
    <s v="SPB-11245"/>
    <d v="2018-04-04T15:42:24"/>
    <n v="329"/>
    <s v=" 청계2가 사거리 옆"/>
    <n v="1"/>
    <d v="2018-04-04T16:12:50"/>
    <n v="1303"/>
    <s v=" 돈암초교 입구"/>
    <n v="6"/>
    <n v="29"/>
    <n v="4510"/>
    <x v="15"/>
    <x v="1"/>
    <n v="42"/>
    <n v="24"/>
    <d v="1899-12-30T00:42:24"/>
    <d v="2018-04-04T15:00:00"/>
    <n v="17.899999999999999"/>
    <d v="2018-04-04T15:00:00"/>
    <n v="17.899999999999999"/>
    <n v="0"/>
    <x v="0"/>
  </r>
  <r>
    <s v="SPB-16196"/>
    <d v="2018-04-04T15:44:59"/>
    <n v="336"/>
    <s v=" 티마크 호텔 앞"/>
    <n v="9"/>
    <d v="2018-04-04T17:07:06"/>
    <n v="311"/>
    <s v=" 서울광장 옆"/>
    <n v="4"/>
    <n v="81"/>
    <n v="7820"/>
    <x v="15"/>
    <x v="1"/>
    <n v="44"/>
    <n v="59"/>
    <d v="1899-12-30T00:44:59"/>
    <d v="2018-04-04T15:00:00"/>
    <n v="17.899999999999999"/>
    <d v="2018-04-04T15:00:00"/>
    <n v="17.899999999999999"/>
    <n v="0"/>
    <x v="0"/>
  </r>
  <r>
    <s v="SPB-06596"/>
    <d v="2018-04-04T15:47:16"/>
    <n v="311"/>
    <s v=" 서울광장 옆"/>
    <n v="3"/>
    <d v="2018-04-04T16:21:21"/>
    <n v="518"/>
    <s v=" 청계천 박물관 앞"/>
    <n v="18"/>
    <n v="33"/>
    <n v="6260"/>
    <x v="15"/>
    <x v="1"/>
    <n v="47"/>
    <n v="16"/>
    <d v="1899-12-30T00:47:16"/>
    <d v="2018-04-04T15:00:00"/>
    <n v="17.899999999999999"/>
    <d v="2018-04-04T15:00:00"/>
    <n v="17.899999999999999"/>
    <n v="0"/>
    <x v="0"/>
  </r>
  <r>
    <s v="SPB-14472"/>
    <d v="2018-04-04T15:49:41"/>
    <n v="354"/>
    <s v=" 포르투갈 대사관 앞"/>
    <n v="8"/>
    <d v="2018-04-04T16:03:45"/>
    <n v="358"/>
    <s v=" 성대입구 사거리"/>
    <n v="11"/>
    <n v="13"/>
    <n v="1910"/>
    <x v="15"/>
    <x v="1"/>
    <n v="49"/>
    <n v="41"/>
    <d v="1899-12-30T00:49:41"/>
    <d v="2018-04-04T15:00:00"/>
    <n v="17.899999999999999"/>
    <d v="2018-04-04T15:00:00"/>
    <n v="17.899999999999999"/>
    <n v="0"/>
    <x v="0"/>
  </r>
  <r>
    <s v="SPB-13418"/>
    <d v="2018-04-04T15:51:49"/>
    <n v="1031"/>
    <s v=" 암사동 CBIS"/>
    <n v="14"/>
    <d v="2018-04-04T16:16:07"/>
    <n v="1044"/>
    <s v=" 굽은다리역"/>
    <n v="7"/>
    <n v="23"/>
    <n v="2920"/>
    <x v="15"/>
    <x v="1"/>
    <n v="51"/>
    <n v="49"/>
    <d v="1899-12-30T00:51:49"/>
    <d v="2018-04-04T15:00:00"/>
    <n v="17.899999999999999"/>
    <d v="2018-04-04T15:00:00"/>
    <n v="17.899999999999999"/>
    <n v="0"/>
    <x v="0"/>
  </r>
  <r>
    <s v="SPB-10883"/>
    <d v="2018-04-04T15:54:28"/>
    <n v="1414"/>
    <s v=" 사가정역 1번출구"/>
    <n v="8"/>
    <d v="2018-04-04T16:46:04"/>
    <n v="635"/>
    <s v=" 시조사 앞 (청량고정문 옆)"/>
    <n v="4"/>
    <n v="49"/>
    <n v="4790"/>
    <x v="15"/>
    <x v="1"/>
    <n v="54"/>
    <n v="28"/>
    <d v="1899-12-30T00:54:28"/>
    <d v="2018-04-04T15:00:00"/>
    <n v="17.899999999999999"/>
    <d v="2018-04-04T15:00:00"/>
    <n v="17.899999999999999"/>
    <n v="0"/>
    <x v="0"/>
  </r>
  <r>
    <s v="SPB-08408"/>
    <d v="2018-04-04T15:57:18"/>
    <n v="1846"/>
    <s v=" 롯데캐슬골드파크1차 동문"/>
    <n v="1"/>
    <d v="2018-04-04T16:10:06"/>
    <n v="1833"/>
    <s v=" 독산역 1번출구 앞 자전거보관소"/>
    <n v="6"/>
    <n v="12"/>
    <n v="1510"/>
    <x v="15"/>
    <x v="1"/>
    <n v="57"/>
    <n v="18"/>
    <d v="1899-12-30T00:57:18"/>
    <d v="2018-04-04T15:00:00"/>
    <n v="17.899999999999999"/>
    <d v="2018-04-04T15:00:00"/>
    <n v="17.899999999999999"/>
    <n v="0"/>
    <x v="0"/>
  </r>
  <r>
    <s v="SPB-02740"/>
    <d v="2018-04-04T15:59:29"/>
    <n v="1928"/>
    <s v=" 고척스카이돔구장 광장"/>
    <n v="5"/>
    <d v="2018-04-04T16:40:44"/>
    <n v="1820"/>
    <s v=" 신한은행 시흥대로금융센터지점"/>
    <n v="6"/>
    <n v="40"/>
    <n v="8820"/>
    <x v="15"/>
    <x v="1"/>
    <n v="59"/>
    <n v="29"/>
    <d v="1899-12-30T00:59:29"/>
    <d v="2018-04-04T15:00:00"/>
    <n v="17.899999999999999"/>
    <d v="2018-04-04T15:00:00"/>
    <n v="17.899999999999999"/>
    <n v="0"/>
    <x v="0"/>
  </r>
  <r>
    <s v="SPB-08248"/>
    <d v="2018-04-04T16:02:17"/>
    <n v="1119"/>
    <s v=" 염창동 한마음아파트앞(염창동 빛나는 음악학원앞)"/>
    <n v="5"/>
    <d v="2018-04-04T16:52:54"/>
    <n v="1119"/>
    <s v=" 염창동 한마음아파트앞(염창동 빛나는 음악학원앞)"/>
    <n v="2"/>
    <n v="46"/>
    <n v="10560"/>
    <x v="16"/>
    <x v="1"/>
    <n v="2"/>
    <n v="17"/>
    <d v="1899-12-30T00:02:17"/>
    <d v="2018-04-04T16:00:00"/>
    <n v="17.899999999999999"/>
    <d v="2018-04-04T16:00:00"/>
    <n v="17.899999999999999"/>
    <n v="0"/>
    <x v="0"/>
  </r>
  <r>
    <s v="SPB-08262"/>
    <d v="2018-04-04T16:03:50"/>
    <n v="583"/>
    <s v=" 청계천 생태교실 앞"/>
    <n v="10"/>
    <d v="2018-04-04T16:33:26"/>
    <n v="565"/>
    <s v=" 옥수역 3번출구"/>
    <n v="3"/>
    <n v="28"/>
    <n v="5610"/>
    <x v="16"/>
    <x v="1"/>
    <n v="3"/>
    <n v="50"/>
    <d v="1899-12-30T00:03:50"/>
    <d v="2018-04-04T16:00:00"/>
    <e v="#N/A"/>
    <d v="2018-04-04T16:00:00"/>
    <n v="17.899999999999999"/>
    <n v="0"/>
    <x v="0"/>
  </r>
  <r>
    <s v="SPB-03289"/>
    <d v="2018-04-04T16:06:33"/>
    <n v="509"/>
    <s v=" 이마트 버스정류소 옆"/>
    <n v="7"/>
    <d v="2018-04-04T16:21:19"/>
    <n v="3505"/>
    <s v=" 신양초교앞 교차로"/>
    <n v="4"/>
    <n v="14"/>
    <n v="1620"/>
    <x v="16"/>
    <x v="1"/>
    <n v="6"/>
    <n v="33"/>
    <d v="1899-12-30T00:06:33"/>
    <d v="2018-04-04T16:00:00"/>
    <n v="17.899999999999999"/>
    <d v="2018-04-04T16:00:00"/>
    <n v="17.899999999999999"/>
    <n v="0"/>
    <x v="0"/>
  </r>
  <r>
    <s v="SPB-15982"/>
    <d v="2018-04-04T16:08:36"/>
    <n v="343"/>
    <s v=" 예일빌딩(율곡로) 앞"/>
    <n v="8"/>
    <d v="2018-04-04T16:36:40"/>
    <n v="1351"/>
    <s v=" SK제삼주유소 앞"/>
    <n v="2"/>
    <n v="27"/>
    <n v="3450"/>
    <x v="16"/>
    <x v="1"/>
    <n v="8"/>
    <n v="36"/>
    <d v="1899-12-30T00:08:36"/>
    <d v="2018-04-04T16:00:00"/>
    <n v="17.899999999999999"/>
    <d v="2018-04-04T16:00:00"/>
    <n v="17.899999999999999"/>
    <n v="0"/>
    <x v="0"/>
  </r>
  <r>
    <s v="SPB-13453"/>
    <d v="2018-04-04T16:11:13"/>
    <n v="925"/>
    <s v=" 불광역 2번출구"/>
    <n v="6"/>
    <d v="2018-04-04T17:57:07"/>
    <n v="926"/>
    <s v=" 불광역 8번출구"/>
    <n v="4"/>
    <n v="105"/>
    <n v="1120"/>
    <x v="16"/>
    <x v="1"/>
    <n v="11"/>
    <n v="13"/>
    <d v="1899-12-30T00:11:13"/>
    <d v="2018-04-04T16:00:00"/>
    <n v="17.899999999999999"/>
    <d v="2018-04-04T16:00:00"/>
    <n v="17.899999999999999"/>
    <n v="0"/>
    <x v="0"/>
  </r>
  <r>
    <s v="SPB-02746"/>
    <d v="2018-04-04T16:13:11"/>
    <n v="210"/>
    <s v=" IFC몰"/>
    <n v="2"/>
    <d v="2018-04-04T16:39:24"/>
    <n v="1906"/>
    <s v=" 신도림역 1번 출구 앞"/>
    <n v="18"/>
    <n v="25"/>
    <n v="3880"/>
    <x v="16"/>
    <x v="1"/>
    <n v="13"/>
    <n v="11"/>
    <d v="1899-12-30T00:13:11"/>
    <d v="2018-04-04T16:00:00"/>
    <n v="17.899999999999999"/>
    <d v="2018-04-04T16:00:00"/>
    <n v="17.899999999999999"/>
    <n v="0"/>
    <x v="0"/>
  </r>
  <r>
    <s v="SPB-11168"/>
    <d v="2018-04-04T16:14:58"/>
    <n v="634"/>
    <s v=" 외국어대 정문 앞"/>
    <n v="9"/>
    <d v="2018-04-04T16:36:34"/>
    <n v="1403"/>
    <s v=" 중화빌딩 앞 (동부시장)"/>
    <n v="5"/>
    <n v="20"/>
    <n v="2330"/>
    <x v="16"/>
    <x v="1"/>
    <n v="14"/>
    <n v="58"/>
    <d v="1899-12-30T00:14:58"/>
    <d v="2018-04-04T16:00:00"/>
    <n v="17.899999999999999"/>
    <d v="2018-04-04T16:00:00"/>
    <n v="17.899999999999999"/>
    <n v="0"/>
    <x v="0"/>
  </r>
  <r>
    <s v="SPB-08083"/>
    <d v="2018-04-04T16:16:47"/>
    <n v="191"/>
    <s v=" 정명학원"/>
    <n v="10"/>
    <d v="2018-04-04T16:49:16"/>
    <n v="926"/>
    <s v=" 불광역 8번출구"/>
    <n v="4"/>
    <n v="31"/>
    <n v="4500"/>
    <x v="16"/>
    <x v="1"/>
    <n v="16"/>
    <n v="47"/>
    <d v="1899-12-30T00:16:47"/>
    <d v="2018-04-04T16:00:00"/>
    <n v="17.899999999999999"/>
    <d v="2018-04-04T16:00:00"/>
    <n v="17.899999999999999"/>
    <n v="0"/>
    <x v="0"/>
  </r>
  <r>
    <s v="SPB-07904"/>
    <d v="2018-04-04T16:18:41"/>
    <n v="176"/>
    <s v=" 명지대학교 도서관"/>
    <n v="7"/>
    <d v="2018-04-04T16:48:53"/>
    <n v="128"/>
    <s v=" 신촌역(2호선) 1번출구 옆"/>
    <n v="6"/>
    <n v="28"/>
    <n v="3180"/>
    <x v="16"/>
    <x v="1"/>
    <n v="18"/>
    <n v="41"/>
    <d v="1899-12-30T00:18:41"/>
    <d v="2018-04-04T16:00:00"/>
    <n v="17.899999999999999"/>
    <d v="2018-04-04T16:00:00"/>
    <n v="17.899999999999999"/>
    <n v="0"/>
    <x v="0"/>
  </r>
  <r>
    <s v="SPB-05917"/>
    <d v="2018-04-04T16:20:36"/>
    <n v="2040"/>
    <s v=" 비계 버스정류소"/>
    <n v="8"/>
    <d v="2018-04-04T18:37:24"/>
    <n v="2025"/>
    <s v=" 흑석역 1번출구"/>
    <n v="13"/>
    <n v="136"/>
    <n v="13870"/>
    <x v="16"/>
    <x v="1"/>
    <n v="20"/>
    <n v="36"/>
    <d v="1899-12-30T00:20:36"/>
    <d v="2018-04-04T16:00:00"/>
    <e v="#N/A"/>
    <d v="2018-04-04T16:00:00"/>
    <n v="17.899999999999999"/>
    <n v="0"/>
    <x v="0"/>
  </r>
  <r>
    <s v="SPB-11664"/>
    <d v="2018-04-04T16:22:39"/>
    <n v="203"/>
    <s v=" 국회의사당역 3번출구 옆"/>
    <n v="4"/>
    <d v="2018-04-04T17:10:44"/>
    <n v="207"/>
    <s v=" 여의나루역 1번출구 앞"/>
    <n v="24"/>
    <n v="47"/>
    <n v="4410"/>
    <x v="16"/>
    <x v="1"/>
    <n v="22"/>
    <n v="39"/>
    <d v="1899-12-30T00:22:39"/>
    <d v="2018-04-04T16:00:00"/>
    <n v="17.899999999999999"/>
    <d v="2018-04-04T16:00:00"/>
    <n v="17.899999999999999"/>
    <n v="0"/>
    <x v="0"/>
  </r>
  <r>
    <s v="SPB-11314"/>
    <d v="2018-04-04T16:25:03"/>
    <n v="582"/>
    <s v=" 경일중학교 앞"/>
    <n v="9"/>
    <d v="2018-04-04T17:39:25"/>
    <n v="514"/>
    <s v=" 성수사거리 버스정류장 앞"/>
    <n v="2"/>
    <n v="72"/>
    <n v="3000"/>
    <x v="16"/>
    <x v="1"/>
    <n v="25"/>
    <n v="3"/>
    <d v="1899-12-30T00:25:03"/>
    <d v="2018-04-04T16:00:00"/>
    <n v="17.899999999999999"/>
    <d v="2018-04-04T16:00:00"/>
    <n v="17.899999999999999"/>
    <n v="0"/>
    <x v="0"/>
  </r>
  <r>
    <s v="SPB-15475"/>
    <d v="2018-04-04T16:27:08"/>
    <n v="179"/>
    <s v=" 가좌역 4번출구 앞"/>
    <n v="5"/>
    <d v="2018-04-04T16:34:08"/>
    <n v="166"/>
    <s v=" 가재울 초등학교"/>
    <n v="6"/>
    <n v="6"/>
    <n v="1030"/>
    <x v="16"/>
    <x v="1"/>
    <n v="27"/>
    <n v="8"/>
    <d v="1899-12-30T00:27:08"/>
    <d v="2018-04-04T16:00:00"/>
    <n v="17.899999999999999"/>
    <d v="2018-04-04T16:00:00"/>
    <n v="17.899999999999999"/>
    <n v="0"/>
    <x v="0"/>
  </r>
  <r>
    <s v="SPB-00794"/>
    <d v="2018-04-04T16:29:12"/>
    <n v="614"/>
    <s v=" 용두동 사거리"/>
    <n v="5"/>
    <d v="2018-04-04T16:41:15"/>
    <n v="642"/>
    <s v=" 신답역 사거리"/>
    <n v="1"/>
    <n v="11"/>
    <n v="2200"/>
    <x v="16"/>
    <x v="1"/>
    <n v="29"/>
    <n v="12"/>
    <d v="1899-12-30T00:29:12"/>
    <d v="2018-04-04T16:00:00"/>
    <n v="17.899999999999999"/>
    <d v="2018-04-04T16:00:00"/>
    <n v="17.899999999999999"/>
    <n v="0"/>
    <x v="0"/>
  </r>
  <r>
    <s v="SPB-01070"/>
    <d v="2018-04-04T16:31:09"/>
    <n v="609"/>
    <s v=" 제기2교"/>
    <n v="19"/>
    <d v="2018-04-04T16:37:57"/>
    <n v="609"/>
    <s v=" 제기2교"/>
    <n v="8"/>
    <n v="6"/>
    <n v="20"/>
    <x v="16"/>
    <x v="1"/>
    <n v="31"/>
    <n v="9"/>
    <d v="1899-12-30T00:31:09"/>
    <d v="2018-04-04T16:00:00"/>
    <n v="17.899999999999999"/>
    <d v="2018-04-04T16:00:00"/>
    <n v="17.899999999999999"/>
    <n v="0"/>
    <x v="0"/>
  </r>
  <r>
    <s v="SPB-13869"/>
    <d v="2018-04-04T16:33:06"/>
    <n v="212"/>
    <s v=" 여의도역 1번출구 옆"/>
    <n v="28"/>
    <d v="2018-04-04T17:01:18"/>
    <n v="2002"/>
    <s v=" 노들역 1번출구"/>
    <n v="1"/>
    <n v="27"/>
    <n v="4250"/>
    <x v="16"/>
    <x v="1"/>
    <n v="33"/>
    <n v="6"/>
    <d v="1899-12-30T00:33:06"/>
    <d v="2018-04-04T16:00:00"/>
    <n v="17.899999999999999"/>
    <d v="2018-04-04T16:00:00"/>
    <n v="17.899999999999999"/>
    <n v="0"/>
    <x v="0"/>
  </r>
  <r>
    <s v="SPB-12485"/>
    <d v="2018-04-04T16:35:15"/>
    <n v="1224"/>
    <s v=" 아시아지하보도 2번 출구"/>
    <n v="13"/>
    <d v="2018-04-04T17:35:34"/>
    <n v="1269"/>
    <s v=" 리센츠아파트 "/>
    <n v="5"/>
    <n v="56"/>
    <n v="12460"/>
    <x v="16"/>
    <x v="1"/>
    <n v="35"/>
    <n v="15"/>
    <d v="1899-12-30T00:35:15"/>
    <d v="2018-04-04T16:00:00"/>
    <n v="17.899999999999999"/>
    <d v="2018-04-04T16:00:00"/>
    <n v="17.899999999999999"/>
    <n v="0"/>
    <x v="0"/>
  </r>
  <r>
    <s v="SPB-08575"/>
    <d v="2018-04-04T16:37:14"/>
    <n v="182"/>
    <s v=" 망원2빗물펌프장 앞"/>
    <n v="1"/>
    <d v="2018-04-04T17:01:56"/>
    <n v="138"/>
    <s v=" 신촌동 제1공영주차장 앞"/>
    <n v="5"/>
    <n v="23"/>
    <n v="3430"/>
    <x v="16"/>
    <x v="1"/>
    <n v="37"/>
    <n v="14"/>
    <d v="1899-12-30T00:37:14"/>
    <d v="2018-04-04T16:00:00"/>
    <e v="#N/A"/>
    <d v="2018-04-04T16:00:00"/>
    <n v="17.899999999999999"/>
    <n v="0"/>
    <x v="0"/>
  </r>
  <r>
    <s v="SPB-07426"/>
    <d v="2018-04-04T16:39:07"/>
    <n v="1616"/>
    <s v=" 하계2동 공항버스정류장 옆"/>
    <n v="9"/>
    <d v="2018-04-04T16:55:07"/>
    <n v="1637"/>
    <s v=" KT 노원점 건물 앞"/>
    <n v="10"/>
    <n v="15"/>
    <n v="2360"/>
    <x v="16"/>
    <x v="1"/>
    <n v="39"/>
    <n v="7"/>
    <d v="1899-12-30T00:39:07"/>
    <d v="2018-04-04T16:00:00"/>
    <e v="#N/A"/>
    <d v="2018-04-04T16:00:00"/>
    <n v="17.899999999999999"/>
    <n v="0"/>
    <x v="0"/>
  </r>
  <r>
    <s v="SPB-03369"/>
    <d v="2018-04-04T16:41:05"/>
    <n v="1009"/>
    <s v=" 천호역4번출구(현대백화점)"/>
    <n v="6"/>
    <d v="2018-04-04T16:49:12"/>
    <n v="1024"/>
    <s v="  강동구청 앞"/>
    <n v="7"/>
    <n v="7"/>
    <n v="1460"/>
    <x v="16"/>
    <x v="1"/>
    <n v="41"/>
    <n v="5"/>
    <d v="1899-12-30T00:41:05"/>
    <d v="2018-04-04T16:00:00"/>
    <e v="#N/A"/>
    <d v="2018-04-04T16:00:00"/>
    <n v="17.899999999999999"/>
    <n v="0"/>
    <x v="0"/>
  </r>
  <r>
    <s v="SPB-14095"/>
    <d v="2018-04-04T16:43:02"/>
    <n v="703"/>
    <s v=" 오목교역 7번출구 앞"/>
    <n v="4"/>
    <d v="2018-04-04T16:58:00"/>
    <n v="236"/>
    <s v=" 문래동자이아파트 앞"/>
    <n v="4"/>
    <n v="14"/>
    <n v="2590"/>
    <x v="16"/>
    <x v="1"/>
    <n v="43"/>
    <n v="2"/>
    <d v="1899-12-30T00:43:02"/>
    <d v="2018-04-04T16:00:00"/>
    <n v="17.899999999999999"/>
    <d v="2018-04-04T16:00:00"/>
    <n v="17.899999999999999"/>
    <n v="0"/>
    <x v="0"/>
  </r>
  <r>
    <s v="SPB-16078"/>
    <d v="2018-04-04T16:45:06"/>
    <n v="585"/>
    <s v=" 성수2가1동 공영주차장 인근"/>
    <n v="2"/>
    <d v="2018-04-04T16:55:57"/>
    <n v="509"/>
    <s v=" 이마트 버스정류소 옆"/>
    <n v="9"/>
    <n v="10"/>
    <n v="1010"/>
    <x v="16"/>
    <x v="1"/>
    <n v="45"/>
    <n v="6"/>
    <d v="1899-12-30T00:45:06"/>
    <d v="2018-04-04T16:00:00"/>
    <n v="17.899999999999999"/>
    <d v="2018-04-04T16:00:00"/>
    <n v="17.899999999999999"/>
    <n v="0"/>
    <x v="0"/>
  </r>
  <r>
    <s v="SPB-12692"/>
    <d v="2018-04-04T16:47:19"/>
    <n v="130"/>
    <s v=" 신촌역(2호선) 7번출구 앞"/>
    <n v="8"/>
    <d v="2018-04-04T16:57:34"/>
    <n v="115"/>
    <s v=" 사루비아 빌딩 앞"/>
    <n v="1"/>
    <n v="9"/>
    <n v="950"/>
    <x v="16"/>
    <x v="1"/>
    <n v="47"/>
    <n v="19"/>
    <d v="1899-12-30T00:47:19"/>
    <d v="2018-04-04T16:00:00"/>
    <e v="#N/A"/>
    <d v="2018-04-04T16:00:00"/>
    <n v="17.899999999999999"/>
    <n v="0"/>
    <x v="0"/>
  </r>
  <r>
    <s v="SPB-15000"/>
    <d v="2018-04-04T16:49:20"/>
    <n v="917"/>
    <s v=" 녹번역 4번출구"/>
    <n v="4"/>
    <d v="2018-04-04T17:34:55"/>
    <n v="934"/>
    <s v=" 신사동 성당"/>
    <n v="5"/>
    <n v="45"/>
    <n v="3980"/>
    <x v="16"/>
    <x v="1"/>
    <n v="49"/>
    <n v="20"/>
    <d v="1899-12-30T00:49:20"/>
    <d v="2018-04-04T16:00:00"/>
    <e v="#N/A"/>
    <d v="2018-04-04T16:00:00"/>
    <n v="17.899999999999999"/>
    <n v="0"/>
    <x v="0"/>
  </r>
  <r>
    <s v="SPB-15528"/>
    <d v="2018-04-04T16:51:08"/>
    <n v="1231"/>
    <s v=" 잠실역 6번출구"/>
    <n v="5"/>
    <d v="2018-04-04T18:24:32"/>
    <n v="1221"/>
    <s v=" 삼전사거리 포스코더샵"/>
    <n v="1"/>
    <n v="93"/>
    <n v="7100"/>
    <x v="16"/>
    <x v="1"/>
    <n v="51"/>
    <n v="8"/>
    <d v="1899-12-30T00:51:08"/>
    <d v="2018-04-04T16:00:00"/>
    <n v="17.899999999999999"/>
    <d v="2018-04-04T16:00:00"/>
    <n v="17.899999999999999"/>
    <n v="0"/>
    <x v="0"/>
  </r>
  <r>
    <s v="SPB-11296"/>
    <d v="2018-04-04T16:53:30"/>
    <n v="2262"/>
    <s v=" 한신16차아파트 119동 앞"/>
    <n v="2"/>
    <d v="2018-04-04T16:57:05"/>
    <n v="2262"/>
    <s v=" 한신16차아파트 119동 앞"/>
    <n v="3"/>
    <n v="3"/>
    <n v="110"/>
    <x v="16"/>
    <x v="1"/>
    <n v="53"/>
    <n v="30"/>
    <d v="1899-12-30T00:53:30"/>
    <d v="2018-04-04T16:00:00"/>
    <e v="#N/A"/>
    <d v="2018-04-04T16:00:00"/>
    <n v="17.899999999999999"/>
    <n v="0"/>
    <x v="0"/>
  </r>
  <r>
    <s v="SPB-14089"/>
    <d v="2018-04-04T16:55:21"/>
    <n v="2172"/>
    <s v=" 나들목공원"/>
    <n v="4"/>
    <d v="2018-04-04T17:05:15"/>
    <n v="2102"/>
    <s v=" 봉림교 교통섬"/>
    <n v="12"/>
    <n v="9"/>
    <n v="3050"/>
    <x v="16"/>
    <x v="1"/>
    <n v="55"/>
    <n v="21"/>
    <d v="1899-12-30T00:55:21"/>
    <d v="2018-04-04T16:00:00"/>
    <n v="17.899999999999999"/>
    <d v="2018-04-04T16:00:00"/>
    <n v="17.899999999999999"/>
    <n v="0"/>
    <x v="0"/>
  </r>
  <r>
    <s v="SPB-09537"/>
    <d v="2018-04-04T16:57:55"/>
    <n v="634"/>
    <s v=" 외국어대 정문 앞"/>
    <n v="9"/>
    <d v="2018-04-04T19:13:38"/>
    <n v="521"/>
    <s v=" 왕십리역 11번 출구 앞"/>
    <n v="4"/>
    <n v="126"/>
    <n v="10490"/>
    <x v="16"/>
    <x v="1"/>
    <n v="57"/>
    <n v="55"/>
    <d v="1899-12-30T00:57:55"/>
    <d v="2018-04-04T16:00:00"/>
    <n v="17.899999999999999"/>
    <d v="2018-04-04T16:00:00"/>
    <n v="17.899999999999999"/>
    <n v="0"/>
    <x v="0"/>
  </r>
  <r>
    <s v="SPB-05952"/>
    <d v="2018-04-04T16:59:45"/>
    <n v="198"/>
    <s v=" 충정2교"/>
    <n v="14"/>
    <d v="2018-04-04T17:21:56"/>
    <n v="144"/>
    <s v=" 공덕역 8번출구"/>
    <n v="3"/>
    <n v="21"/>
    <n v="2600"/>
    <x v="16"/>
    <x v="1"/>
    <n v="59"/>
    <n v="45"/>
    <d v="1899-12-30T00:59:45"/>
    <d v="2018-04-04T16:00:00"/>
    <n v="17.899999999999999"/>
    <d v="2018-04-04T16:00:00"/>
    <n v="17.899999999999999"/>
    <n v="0"/>
    <x v="0"/>
  </r>
  <r>
    <s v="SPB-13159"/>
    <d v="2018-04-04T17:02:00"/>
    <n v="313"/>
    <s v=" 서울역 광장 파출소 옆"/>
    <n v="1"/>
    <d v="2018-04-04T17:08:35"/>
    <n v="370"/>
    <s v=" 시청역(2호선) 9번출구 뒤"/>
    <n v="2"/>
    <n v="6"/>
    <n v="1140"/>
    <x v="17"/>
    <x v="1"/>
    <n v="2"/>
    <n v="0"/>
    <d v="1899-12-30T00:02:00"/>
    <d v="2018-04-04T17:00:00"/>
    <n v="17.2"/>
    <d v="2018-04-04T17:00:00"/>
    <n v="17.2"/>
    <n v="0"/>
    <x v="0"/>
  </r>
  <r>
    <s v="SPB-13859"/>
    <d v="2018-04-04T17:03:52"/>
    <n v="508"/>
    <s v=" 성수아카데미타워 앞"/>
    <n v="6"/>
    <d v="2018-04-04T18:02:33"/>
    <n v="1533"/>
    <s v=" 번동 주공3, 4단지 교차로"/>
    <n v="5"/>
    <n v="58"/>
    <n v="13070"/>
    <x v="17"/>
    <x v="1"/>
    <n v="3"/>
    <n v="52"/>
    <d v="1899-12-30T00:03:52"/>
    <d v="2018-04-04T17:00:00"/>
    <e v="#N/A"/>
    <d v="2018-04-04T17:00:00"/>
    <n v="17.2"/>
    <n v="0"/>
    <x v="0"/>
  </r>
  <r>
    <s v="SPB-14061"/>
    <d v="2018-04-04T17:05:45"/>
    <n v="723"/>
    <s v=" SBS방송국"/>
    <n v="11"/>
    <d v="2018-04-04T17:29:20"/>
    <n v="700"/>
    <s v=" KB국민은행 염창역 지점 앞"/>
    <n v="16"/>
    <n v="23"/>
    <n v="4060"/>
    <x v="17"/>
    <x v="1"/>
    <n v="5"/>
    <n v="45"/>
    <d v="1899-12-30T00:05:45"/>
    <d v="2018-04-04T17:00:00"/>
    <e v="#N/A"/>
    <d v="2018-04-04T17:00:00"/>
    <n v="17.2"/>
    <n v="0"/>
    <x v="0"/>
  </r>
  <r>
    <s v="SPB-10466"/>
    <d v="2018-04-04T17:07:32"/>
    <n v="1260"/>
    <s v=" 방이동 한양3차아파트 옆"/>
    <n v="5"/>
    <d v="2018-04-04T18:42:29"/>
    <n v="1243"/>
    <s v=" 문정 법조단지7"/>
    <n v="15"/>
    <n v="93"/>
    <n v="6770"/>
    <x v="17"/>
    <x v="1"/>
    <n v="7"/>
    <n v="32"/>
    <d v="1899-12-30T00:07:32"/>
    <d v="2018-04-04T17:00:00"/>
    <n v="17.2"/>
    <d v="2018-04-04T17:00:00"/>
    <n v="17.2"/>
    <n v="0"/>
    <x v="0"/>
  </r>
  <r>
    <s v="SPB-10726"/>
    <d v="2018-04-04T17:09:05"/>
    <n v="1209"/>
    <s v=" 잠실나루역 (2번 출구 쪽)"/>
    <n v="15"/>
    <d v="2018-04-04T17:11:35"/>
    <n v="1209"/>
    <s v=" 잠실나루역 (2번 출구 쪽)"/>
    <n v="15"/>
    <n v="2"/>
    <n v="0"/>
    <x v="17"/>
    <x v="1"/>
    <n v="9"/>
    <n v="5"/>
    <d v="1899-12-30T00:09:05"/>
    <d v="2018-04-04T17:00:00"/>
    <n v="17.2"/>
    <d v="2018-04-04T17:00:00"/>
    <n v="17.2"/>
    <n v="0"/>
    <x v="0"/>
  </r>
  <r>
    <s v="SPB-06556"/>
    <d v="2018-04-04T17:10:34"/>
    <n v="300"/>
    <s v=" 정동사거리"/>
    <n v="3"/>
    <d v="2018-04-04T17:47:24"/>
    <n v="324"/>
    <s v=" 신세계백화점 본점 앞"/>
    <n v="1"/>
    <n v="36"/>
    <n v="1970"/>
    <x v="17"/>
    <x v="1"/>
    <n v="10"/>
    <n v="34"/>
    <d v="1899-12-30T00:10:34"/>
    <d v="2018-04-04T17:00:00"/>
    <n v="17.2"/>
    <d v="2018-04-04T17:00:00"/>
    <n v="17.2"/>
    <n v="0"/>
    <x v="0"/>
  </r>
  <r>
    <s v="SPB-04308"/>
    <d v="2018-04-04T17:11:58"/>
    <n v="1308"/>
    <s v=" 안암로터리 버스정류장 앞"/>
    <n v="5"/>
    <d v="2018-04-04T17:22:36"/>
    <n v="1321"/>
    <s v=" 국민은행 종암동지점 앞"/>
    <n v="1"/>
    <n v="10"/>
    <n v="1560"/>
    <x v="17"/>
    <x v="1"/>
    <n v="11"/>
    <n v="58"/>
    <d v="1899-12-30T00:11:58"/>
    <d v="2018-04-04T17:00:00"/>
    <n v="17.2"/>
    <d v="2018-04-04T17:00:00"/>
    <n v="17.2"/>
    <n v="0"/>
    <x v="0"/>
  </r>
  <r>
    <s v="SPB-06779"/>
    <d v="2018-04-04T17:14:07"/>
    <n v="2273"/>
    <s v=" 일동제약 사거리"/>
    <n v="5"/>
    <d v="2018-04-04T18:04:56"/>
    <n v="2244"/>
    <s v="교육개발원입구 교차로"/>
    <n v="4"/>
    <n v="50"/>
    <n v="5360"/>
    <x v="17"/>
    <x v="1"/>
    <n v="14"/>
    <n v="7"/>
    <d v="1899-12-30T00:14:07"/>
    <d v="2018-04-04T17:00:00"/>
    <n v="17.2"/>
    <d v="2018-04-04T17:00:00"/>
    <n v="17.2"/>
    <n v="0"/>
    <x v="0"/>
  </r>
  <r>
    <s v="SPB-02704"/>
    <d v="2018-04-04T17:15:30"/>
    <n v="354"/>
    <s v=" 포르투갈 대사관 앞"/>
    <n v="8"/>
    <d v="2018-04-04T18:11:31"/>
    <n v="322"/>
    <s v=" 명동성당 앞"/>
    <n v="13"/>
    <n v="55"/>
    <n v="5850"/>
    <x v="17"/>
    <x v="1"/>
    <n v="15"/>
    <n v="30"/>
    <d v="1899-12-30T00:15:30"/>
    <d v="2018-04-04T17:00:00"/>
    <n v="17.2"/>
    <d v="2018-04-04T17:00:00"/>
    <n v="17.2"/>
    <n v="0"/>
    <x v="0"/>
  </r>
  <r>
    <s v="SPB-03797"/>
    <d v="2018-04-04T17:17:21"/>
    <n v="3519"/>
    <s v=" 용답역 1번 출구"/>
    <n v="10"/>
    <d v="2018-04-04T17:41:02"/>
    <n v="641"/>
    <s v=" 용두역 4번출구"/>
    <n v="3"/>
    <n v="23"/>
    <n v="2190"/>
    <x v="17"/>
    <x v="1"/>
    <n v="17"/>
    <n v="21"/>
    <d v="1899-12-30T00:17:21"/>
    <d v="2018-04-04T17:00:00"/>
    <n v="17.2"/>
    <d v="2018-04-04T17:00:00"/>
    <n v="17.2"/>
    <n v="0"/>
    <x v="0"/>
  </r>
  <r>
    <s v="SPB-12322"/>
    <d v="2018-04-04T17:19:01"/>
    <n v="222"/>
    <s v=" 시범아파트버스정류장 옆"/>
    <n v="2"/>
    <d v="2018-04-04T17:44:18"/>
    <n v="222"/>
    <s v=" 시범아파트버스정류장 옆"/>
    <n v="12"/>
    <n v="22"/>
    <n v="3350"/>
    <x v="17"/>
    <x v="1"/>
    <n v="19"/>
    <n v="1"/>
    <d v="1899-12-30T00:19:01"/>
    <d v="2018-04-04T17:00:00"/>
    <e v="#N/A"/>
    <d v="2018-04-04T17:00:00"/>
    <n v="17.2"/>
    <n v="0"/>
    <x v="0"/>
  </r>
  <r>
    <s v="SPB-04960"/>
    <d v="2018-04-04T17:20:30"/>
    <n v="244"/>
    <s v=" 영등포삼환아파트 앞"/>
    <n v="16"/>
    <d v="2018-04-04T17:34:48"/>
    <n v="220"/>
    <s v=" 미성아파트 A동 앞"/>
    <n v="29"/>
    <n v="13"/>
    <n v="3120"/>
    <x v="17"/>
    <x v="1"/>
    <n v="20"/>
    <n v="30"/>
    <d v="1899-12-30T00:20:30"/>
    <d v="2018-04-04T17:00:00"/>
    <e v="#N/A"/>
    <d v="2018-04-04T17:00:00"/>
    <n v="17.2"/>
    <n v="0"/>
    <x v="0"/>
  </r>
  <r>
    <s v="SPB-15762"/>
    <d v="2018-04-04T17:22:12"/>
    <n v="147"/>
    <s v=" 마포역 4번출구 뒤"/>
    <n v="6"/>
    <d v="2018-04-04T18:53:05"/>
    <n v="2002"/>
    <s v=" 노들역 1번출구"/>
    <n v="6"/>
    <n v="90"/>
    <n v="7480"/>
    <x v="17"/>
    <x v="1"/>
    <n v="22"/>
    <n v="12"/>
    <d v="1899-12-30T00:22:12"/>
    <d v="2018-04-04T17:00:00"/>
    <e v="#N/A"/>
    <d v="2018-04-04T17:00:00"/>
    <n v="17.2"/>
    <n v="0"/>
    <x v="0"/>
  </r>
  <r>
    <s v="SPB-08718"/>
    <d v="2018-04-04T17:24:02"/>
    <n v="111"/>
    <s v=" 상수역 2번출구 앞"/>
    <n v="7"/>
    <d v="2018-04-04T18:20:56"/>
    <n v="207"/>
    <s v=" 여의나루역 1번출구 앞"/>
    <n v="16"/>
    <n v="55"/>
    <n v="5490"/>
    <x v="17"/>
    <x v="1"/>
    <n v="24"/>
    <n v="2"/>
    <d v="1899-12-30T00:24:02"/>
    <d v="2018-04-04T17:00:00"/>
    <e v="#N/A"/>
    <d v="2018-04-04T17:00:00"/>
    <n v="17.2"/>
    <n v="0"/>
    <x v="0"/>
  </r>
  <r>
    <s v="SPB-09111"/>
    <d v="2018-04-04T17:25:44"/>
    <n v="584"/>
    <s v=" 광진광장 교통섬"/>
    <n v="13"/>
    <d v="2018-04-04T19:08:53"/>
    <n v="502"/>
    <s v=" 뚝섬유원지역 1번출구 앞"/>
    <n v="15"/>
    <n v="97"/>
    <n v="10750"/>
    <x v="17"/>
    <x v="1"/>
    <n v="25"/>
    <n v="44"/>
    <d v="1899-12-30T00:25:44"/>
    <d v="2018-04-04T17:00:00"/>
    <n v="17.2"/>
    <d v="2018-04-04T17:00:00"/>
    <n v="17.2"/>
    <n v="0"/>
    <x v="0"/>
  </r>
  <r>
    <s v="SPB-01624"/>
    <d v="2018-04-04T17:27:28"/>
    <n v="906"/>
    <s v=" 연신내역 5번출구150M 아래"/>
    <n v="1"/>
    <d v="2018-04-04T19:04:01"/>
    <n v="906"/>
    <s v=" 연신내역 5번출구150M 아래"/>
    <n v="8"/>
    <n v="96"/>
    <n v="16470"/>
    <x v="17"/>
    <x v="1"/>
    <n v="27"/>
    <n v="28"/>
    <d v="1899-12-30T00:27:28"/>
    <d v="2018-04-04T17:00:00"/>
    <n v="17.2"/>
    <d v="2018-04-04T17:00:00"/>
    <n v="17.2"/>
    <n v="0"/>
    <x v="0"/>
  </r>
  <r>
    <s v="SPB-05611"/>
    <d v="2018-04-04T17:29:06"/>
    <n v="907"/>
    <s v=" CJ 드림시티"/>
    <n v="6"/>
    <d v="2018-04-04T18:26:14"/>
    <n v="907"/>
    <s v=" CJ 드림시티"/>
    <n v="6"/>
    <n v="56"/>
    <n v="6980"/>
    <x v="17"/>
    <x v="1"/>
    <n v="29"/>
    <n v="6"/>
    <d v="1899-12-30T00:29:06"/>
    <d v="2018-04-04T17:00:00"/>
    <e v="#N/A"/>
    <d v="2018-04-04T17:00:00"/>
    <n v="17.2"/>
    <n v="0"/>
    <x v="0"/>
  </r>
  <r>
    <s v="SPB-08941"/>
    <d v="2018-04-04T17:30:49"/>
    <n v="2342"/>
    <s v=" 대청역 1번출구  뒤"/>
    <n v="9"/>
    <d v="2018-04-04T18:57:29"/>
    <n v="1209"/>
    <s v=" 잠실나루역 (2번 출구 쪽)"/>
    <n v="4"/>
    <n v="80"/>
    <n v="8550"/>
    <x v="17"/>
    <x v="1"/>
    <n v="30"/>
    <n v="49"/>
    <d v="1899-12-30T00:30:49"/>
    <d v="2018-04-04T17:00:00"/>
    <n v="17.2"/>
    <d v="2018-04-04T17:00:00"/>
    <n v="17.2"/>
    <n v="0"/>
    <x v="0"/>
  </r>
  <r>
    <s v="SPB-01654"/>
    <d v="2018-04-04T17:32:18"/>
    <n v="584"/>
    <s v=" 광진광장 교통섬"/>
    <n v="10"/>
    <d v="2018-04-04T18:17:07"/>
    <n v="1215"/>
    <s v=" 올림픽공원역 1번출구 앞"/>
    <n v="1"/>
    <n v="44"/>
    <n v="8370"/>
    <x v="17"/>
    <x v="1"/>
    <n v="32"/>
    <n v="18"/>
    <d v="1899-12-30T00:32:18"/>
    <d v="2018-04-04T17:00:00"/>
    <n v="17.2"/>
    <d v="2018-04-04T17:00:00"/>
    <n v="17.2"/>
    <n v="0"/>
    <x v="0"/>
  </r>
  <r>
    <s v="SPB-05851"/>
    <d v="2018-04-04T17:33:33"/>
    <n v="155"/>
    <s v=" 가좌역1 번출구 뒤"/>
    <n v="2"/>
    <d v="2018-04-04T18:41:01"/>
    <n v="152"/>
    <s v=" 마포구민체육센터 앞"/>
    <n v="17"/>
    <n v="67"/>
    <n v="11220"/>
    <x v="17"/>
    <x v="1"/>
    <n v="33"/>
    <n v="33"/>
    <d v="1899-12-30T00:33:33"/>
    <d v="2018-04-04T17:00:00"/>
    <n v="17.2"/>
    <d v="2018-04-04T17:00:00"/>
    <n v="17.2"/>
    <n v="0"/>
    <x v="0"/>
  </r>
  <r>
    <s v="SPB-15173"/>
    <d v="2018-04-04T17:34:56"/>
    <n v="2026"/>
    <s v=" 흑석역 4번출구"/>
    <n v="9"/>
    <d v="2018-04-04T18:49:09"/>
    <n v="1906"/>
    <s v=" 신도림역 1번 출구 앞"/>
    <n v="9"/>
    <n v="73"/>
    <n v="8760"/>
    <x v="17"/>
    <x v="1"/>
    <n v="34"/>
    <n v="56"/>
    <d v="1899-12-30T00:34:56"/>
    <d v="2018-04-04T17:00:00"/>
    <e v="#N/A"/>
    <d v="2018-04-04T17:00:00"/>
    <n v="17.2"/>
    <n v="0"/>
    <x v="0"/>
  </r>
  <r>
    <s v="SPB-11757"/>
    <d v="2018-04-04T17:36:22"/>
    <n v="146"/>
    <s v=" 마포역 1번출구 뒤"/>
    <n v="5"/>
    <d v="2018-04-04T18:28:44"/>
    <n v="133"/>
    <s v=" 해담는다리"/>
    <n v="6"/>
    <n v="49"/>
    <n v="8930"/>
    <x v="17"/>
    <x v="1"/>
    <n v="36"/>
    <n v="22"/>
    <d v="1899-12-30T00:36:22"/>
    <d v="2018-04-04T17:00:00"/>
    <e v="#N/A"/>
    <d v="2018-04-04T17:00:00"/>
    <n v="17.2"/>
    <n v="0"/>
    <x v="0"/>
  </r>
  <r>
    <s v="SPB-15187"/>
    <d v="2018-04-04T17:37:34"/>
    <n v="247"/>
    <s v=" 당산역 10번출구 앞"/>
    <n v="5"/>
    <d v="2018-04-04T18:05:48"/>
    <n v="106"/>
    <s v=" 합정역 7번출구 앞"/>
    <n v="3"/>
    <n v="27"/>
    <n v="2780"/>
    <x v="17"/>
    <x v="1"/>
    <n v="37"/>
    <n v="34"/>
    <d v="1899-12-30T00:37:34"/>
    <d v="2018-04-04T17:00:00"/>
    <n v="17.2"/>
    <d v="2018-04-04T17:00:00"/>
    <n v="17.2"/>
    <n v="0"/>
    <x v="0"/>
  </r>
  <r>
    <s v="SPB-04364"/>
    <d v="2018-04-04T17:39:05"/>
    <n v="1211"/>
    <s v=" 방이삼거리"/>
    <n v="6"/>
    <d v="2018-04-04T18:01:30"/>
    <n v="1218"/>
    <s v=" 방이역 4번출구"/>
    <n v="6"/>
    <n v="21"/>
    <n v="2200"/>
    <x v="17"/>
    <x v="1"/>
    <n v="39"/>
    <n v="5"/>
    <d v="1899-12-30T00:39:05"/>
    <d v="2018-04-04T17:00:00"/>
    <n v="17.2"/>
    <d v="2018-04-04T17:00:00"/>
    <n v="17.2"/>
    <n v="0"/>
    <x v="0"/>
  </r>
  <r>
    <s v="SPB-09753"/>
    <d v="2018-04-04T17:40:43"/>
    <n v="1023"/>
    <s v=" 한국종합기술사옥 앞"/>
    <n v="2"/>
    <d v="2018-04-04T17:58:07"/>
    <n v="1035"/>
    <s v=" 고덕역 4번출구"/>
    <n v="7"/>
    <n v="16"/>
    <n v="2830"/>
    <x v="17"/>
    <x v="1"/>
    <n v="40"/>
    <n v="43"/>
    <d v="1899-12-30T00:40:43"/>
    <d v="2018-04-04T17:00:00"/>
    <e v="#N/A"/>
    <d v="2018-04-04T17:00:00"/>
    <n v="17.2"/>
    <n v="0"/>
    <x v="0"/>
  </r>
  <r>
    <s v="SPB-14013"/>
    <d v="2018-04-04T17:42:46"/>
    <n v="341"/>
    <s v=" 혜화역 3번출구 뒤"/>
    <n v="4"/>
    <d v="2018-04-04T18:06:09"/>
    <n v="374"/>
    <s v=" 청구역 2번출구 앞"/>
    <n v="4"/>
    <n v="23"/>
    <n v="4160"/>
    <x v="17"/>
    <x v="1"/>
    <n v="42"/>
    <n v="46"/>
    <d v="1899-12-30T00:42:46"/>
    <d v="2018-04-04T17:00:00"/>
    <e v="#N/A"/>
    <d v="2018-04-04T17:00:00"/>
    <n v="17.2"/>
    <n v="0"/>
    <x v="0"/>
  </r>
  <r>
    <s v="SPB-13832"/>
    <d v="2018-04-04T17:44:29"/>
    <n v="210"/>
    <s v=" IFC몰"/>
    <n v="9"/>
    <d v="2018-04-04T17:51:25"/>
    <n v="210"/>
    <s v=" IFC몰"/>
    <n v="3"/>
    <n v="6"/>
    <n v="860"/>
    <x v="17"/>
    <x v="1"/>
    <n v="44"/>
    <n v="29"/>
    <d v="1899-12-30T00:44:29"/>
    <d v="2018-04-04T17:00:00"/>
    <e v="#N/A"/>
    <d v="2018-04-04T17:00:00"/>
    <n v="17.2"/>
    <n v="0"/>
    <x v="0"/>
  </r>
  <r>
    <s v="SPB-07852"/>
    <d v="2018-04-04T17:45:55"/>
    <n v="578"/>
    <s v=" 성동세무서 부근"/>
    <n v="8"/>
    <d v="2018-04-04T18:02:03"/>
    <n v="578"/>
    <s v=" 성동세무서 부근"/>
    <n v="7"/>
    <n v="15"/>
    <n v="1460"/>
    <x v="17"/>
    <x v="1"/>
    <n v="45"/>
    <n v="55"/>
    <d v="1899-12-30T00:45:55"/>
    <d v="2018-04-04T17:00:00"/>
    <e v="#N/A"/>
    <d v="2018-04-04T17:00:00"/>
    <n v="17.2"/>
    <n v="0"/>
    <x v="0"/>
  </r>
  <r>
    <s v="SPB-09899"/>
    <d v="2018-04-04T17:47:20"/>
    <n v="211"/>
    <s v=" 여의도역 4번출구 옆"/>
    <n v="5"/>
    <d v="2018-04-04T18:01:27"/>
    <n v="249"/>
    <s v=" 여의도중학교 옆"/>
    <n v="6"/>
    <n v="13"/>
    <n v="1280"/>
    <x v="17"/>
    <x v="1"/>
    <n v="47"/>
    <n v="20"/>
    <d v="1899-12-30T00:47:20"/>
    <d v="2018-04-04T17:00:00"/>
    <n v="17.2"/>
    <d v="2018-04-04T17:00:00"/>
    <n v="17.2"/>
    <n v="0"/>
    <x v="0"/>
  </r>
  <r>
    <s v="SPB-08262"/>
    <d v="2018-04-04T17:48:53"/>
    <n v="822"/>
    <s v=" 이촌1동 마을공원"/>
    <n v="3"/>
    <d v="2018-04-04T18:02:12"/>
    <n v="832"/>
    <s v=" 이촌1동 주민센터 뒤"/>
    <n v="3"/>
    <n v="12"/>
    <n v="890"/>
    <x v="17"/>
    <x v="1"/>
    <n v="48"/>
    <n v="53"/>
    <d v="1899-12-30T00:48:53"/>
    <d v="2018-04-04T17:00:00"/>
    <n v="17.2"/>
    <d v="2018-04-04T17:00:00"/>
    <n v="17.2"/>
    <n v="0"/>
    <x v="0"/>
  </r>
  <r>
    <s v="SPB-11656"/>
    <d v="2018-04-04T17:50:18"/>
    <n v="2244"/>
    <s v="교육개발원입구 교차로"/>
    <n v="15"/>
    <d v="2018-04-04T18:50:46"/>
    <n v="2244"/>
    <s v="교육개발원입구 교차로"/>
    <n v="15"/>
    <n v="58"/>
    <n v="10130"/>
    <x v="17"/>
    <x v="1"/>
    <n v="50"/>
    <n v="18"/>
    <d v="1899-12-30T00:50:18"/>
    <d v="2018-04-04T17:00:00"/>
    <e v="#N/A"/>
    <d v="2018-04-04T17:00:00"/>
    <n v="17.2"/>
    <n v="0"/>
    <x v="0"/>
  </r>
  <r>
    <s v="SPB-07771"/>
    <d v="2018-04-04T17:51:44"/>
    <n v="307"/>
    <s v=" 서울역사박물관 앞"/>
    <n v="5"/>
    <d v="2018-04-04T18:05:05"/>
    <n v="320"/>
    <s v=" 을지로입구역 4번출구 앞"/>
    <n v="15"/>
    <n v="12"/>
    <n v="1540"/>
    <x v="17"/>
    <x v="1"/>
    <n v="51"/>
    <n v="44"/>
    <d v="1899-12-30T00:51:44"/>
    <d v="2018-04-04T17:00:00"/>
    <e v="#N/A"/>
    <d v="2018-04-04T17:00:00"/>
    <n v="17.2"/>
    <n v="0"/>
    <x v="0"/>
  </r>
  <r>
    <s v="SPB-00449"/>
    <d v="2018-04-04T17:53:35"/>
    <n v="613"/>
    <s v=" 신설동역 10번출구 앞"/>
    <n v="5"/>
    <d v="2018-04-04T18:33:21"/>
    <n v="1337"/>
    <s v=" 돈암성당 옆"/>
    <n v="9"/>
    <n v="39"/>
    <n v="4460"/>
    <x v="17"/>
    <x v="1"/>
    <n v="53"/>
    <n v="35"/>
    <d v="1899-12-30T00:53:35"/>
    <d v="2018-04-04T17:00:00"/>
    <n v="17.2"/>
    <d v="2018-04-04T17:00:00"/>
    <n v="17.2"/>
    <n v="0"/>
    <x v="0"/>
  </r>
  <r>
    <s v="SPB-04884"/>
    <d v="2018-04-04T17:55:18"/>
    <n v="590"/>
    <s v=" 건국대학교 (입학정보관)"/>
    <n v="4"/>
    <d v="2018-04-04T18:03:13"/>
    <n v="504"/>
    <s v=" 신자초교입구교차로"/>
    <n v="1"/>
    <n v="7"/>
    <n v="1100"/>
    <x v="17"/>
    <x v="1"/>
    <n v="55"/>
    <n v="18"/>
    <d v="1899-12-30T00:55:18"/>
    <d v="2018-04-04T17:00:00"/>
    <n v="17.2"/>
    <d v="2018-04-04T17:00:00"/>
    <n v="17.2"/>
    <n v="0"/>
    <x v="0"/>
  </r>
  <r>
    <s v="SPB-12245"/>
    <d v="2018-04-04T17:57:23"/>
    <n v="3507"/>
    <s v=" 어린이회관"/>
    <n v="7"/>
    <d v="2018-04-04T18:06:29"/>
    <n v="540"/>
    <s v=" 군자역 7번출구 베스트샵 앞"/>
    <n v="3"/>
    <n v="8"/>
    <n v="1230"/>
    <x v="17"/>
    <x v="1"/>
    <n v="57"/>
    <n v="23"/>
    <d v="1899-12-30T00:57:23"/>
    <d v="2018-04-04T17:00:00"/>
    <e v="#N/A"/>
    <d v="2018-04-04T17:00:00"/>
    <n v="17.2"/>
    <n v="0"/>
    <x v="0"/>
  </r>
  <r>
    <s v="SPB-15333"/>
    <d v="2018-04-04T17:58:38"/>
    <n v="206"/>
    <s v=" KBS 앞"/>
    <n v="6"/>
    <d v="2018-04-04T18:41:08"/>
    <n v="2213"/>
    <s v=" 고속터미널역 5번출구 앞"/>
    <n v="17"/>
    <n v="42"/>
    <n v="10260"/>
    <x v="17"/>
    <x v="1"/>
    <n v="58"/>
    <n v="38"/>
    <d v="1899-12-30T00:58:38"/>
    <d v="2018-04-04T17:00:00"/>
    <e v="#N/A"/>
    <d v="2018-04-04T17:00:00"/>
    <n v="17.2"/>
    <n v="0"/>
    <x v="0"/>
  </r>
  <r>
    <s v="SPB-05924"/>
    <d v="2018-04-04T18:00:15"/>
    <n v="540"/>
    <s v=" 군자역 7번출구 베스트샵 앞"/>
    <n v="5"/>
    <d v="2018-04-04T18:27:45"/>
    <n v="602"/>
    <s v=" 장안동 사거리"/>
    <n v="1"/>
    <n v="27"/>
    <n v="3320"/>
    <x v="18"/>
    <x v="1"/>
    <n v="0"/>
    <n v="15"/>
    <d v="1899-12-30T00:00:15"/>
    <d v="2018-04-04T18:00:00"/>
    <n v="16"/>
    <d v="2018-04-04T18:00:00"/>
    <n v="16"/>
    <n v="0"/>
    <x v="0"/>
  </r>
  <r>
    <s v="SPB-10854"/>
    <d v="2018-04-04T18:01:39"/>
    <n v="508"/>
    <s v=" 성수아카데미타워 앞"/>
    <n v="8"/>
    <d v="2018-04-04T18:12:00"/>
    <n v="3508"/>
    <s v=" 화양사거리"/>
    <n v="4"/>
    <n v="9"/>
    <n v="910"/>
    <x v="18"/>
    <x v="1"/>
    <n v="1"/>
    <n v="39"/>
    <d v="1899-12-30T00:01:39"/>
    <d v="2018-04-04T18:00:00"/>
    <n v="16"/>
    <d v="2018-04-04T18:00:00"/>
    <n v="16"/>
    <n v="0"/>
    <x v="0"/>
  </r>
  <r>
    <s v="SPB-13230"/>
    <d v="2018-04-04T18:03:12"/>
    <n v="2016"/>
    <s v=" 신대방삼거리역 3번출구쪽"/>
    <n v="2"/>
    <d v="2018-04-04T18:20:13"/>
    <n v="252"/>
    <s v=" 보라매역4번출구"/>
    <n v="7"/>
    <n v="16"/>
    <n v="1760"/>
    <x v="18"/>
    <x v="1"/>
    <n v="3"/>
    <n v="12"/>
    <d v="1899-12-30T00:03:12"/>
    <d v="2018-04-04T18:00:00"/>
    <n v="16"/>
    <d v="2018-04-04T18:00:00"/>
    <n v="16"/>
    <n v="0"/>
    <x v="0"/>
  </r>
  <r>
    <s v="SPB-09491"/>
    <d v="2018-04-04T18:04:18"/>
    <n v="1240"/>
    <s v=" 문정 법조단지4"/>
    <n v="6"/>
    <d v="2018-04-04T18:33:31"/>
    <n v="1240"/>
    <s v=" 문정 법조단지4"/>
    <n v="7"/>
    <n v="26"/>
    <n v="3000"/>
    <x v="18"/>
    <x v="1"/>
    <n v="4"/>
    <n v="18"/>
    <d v="1899-12-30T00:04:18"/>
    <d v="2018-04-04T18:00:00"/>
    <n v="16"/>
    <d v="2018-04-04T18:00:00"/>
    <n v="16"/>
    <n v="0"/>
    <x v="0"/>
  </r>
  <r>
    <s v="SPB-01876"/>
    <d v="2018-04-04T18:05:10"/>
    <n v="1203"/>
    <s v=" 밀리아나2빌딩 앞"/>
    <n v="7"/>
    <d v="2018-04-04T18:17:09"/>
    <n v="1213"/>
    <s v=" 백토공원 앞"/>
    <n v="8"/>
    <n v="11"/>
    <n v="2170"/>
    <x v="18"/>
    <x v="1"/>
    <n v="5"/>
    <n v="10"/>
    <d v="1899-12-30T00:05:10"/>
    <d v="2018-04-04T18:00:00"/>
    <n v="16"/>
    <d v="2018-04-04T18:00:00"/>
    <n v="16"/>
    <n v="0"/>
    <x v="0"/>
  </r>
  <r>
    <s v="SPB-09272"/>
    <d v="2018-04-04T18:06:12"/>
    <n v="1911"/>
    <s v=" 구로디지털단지역 앞"/>
    <n v="6"/>
    <d v="2018-04-04T18:23:07"/>
    <n v="2140"/>
    <s v=" 신림1교 교차로"/>
    <n v="7"/>
    <n v="16"/>
    <n v="3260"/>
    <x v="18"/>
    <x v="1"/>
    <n v="6"/>
    <n v="12"/>
    <d v="1899-12-30T00:06:12"/>
    <d v="2018-04-04T18:00:00"/>
    <n v="16"/>
    <d v="2018-04-04T18:00:00"/>
    <n v="16"/>
    <n v="0"/>
    <x v="0"/>
  </r>
  <r>
    <s v="SPB-04352"/>
    <d v="2018-04-04T18:07:00"/>
    <n v="512"/>
    <s v=" 뚝섬역 1번 출구 옆"/>
    <n v="7"/>
    <d v="2018-04-04T18:53:06"/>
    <n v="509"/>
    <s v=" 이마트 버스정류소 옆"/>
    <n v="5"/>
    <n v="45"/>
    <n v="7130"/>
    <x v="18"/>
    <x v="1"/>
    <n v="7"/>
    <n v="0"/>
    <d v="1899-12-30T00:07:00"/>
    <d v="2018-04-04T18:00:00"/>
    <n v="16"/>
    <d v="2018-04-04T18:00:00"/>
    <n v="16"/>
    <n v="0"/>
    <x v="0"/>
  </r>
  <r>
    <s v="SPB-08770"/>
    <d v="2018-04-04T18:07:54"/>
    <n v="905"/>
    <s v=" 구파발역 2번출구"/>
    <n v="1"/>
    <d v="2018-04-04T18:19:46"/>
    <n v="942"/>
    <s v=" 상림마을 생태공원"/>
    <n v="1"/>
    <n v="11"/>
    <n v="1780"/>
    <x v="18"/>
    <x v="1"/>
    <n v="7"/>
    <n v="54"/>
    <d v="1899-12-30T00:07:54"/>
    <d v="2018-04-04T18:00:00"/>
    <n v="16"/>
    <d v="2018-04-04T18:00:00"/>
    <n v="16"/>
    <n v="0"/>
    <x v="0"/>
  </r>
  <r>
    <s v="SPB-02168"/>
    <d v="2018-04-04T18:08:49"/>
    <n v="512"/>
    <s v=" 뚝섬역 1번 출구 옆"/>
    <n v="15"/>
    <d v="2018-04-04T18:20:22"/>
    <n v="567"/>
    <s v=" 성수역 2번출구 앞"/>
    <n v="13"/>
    <n v="10"/>
    <n v="1260"/>
    <x v="18"/>
    <x v="1"/>
    <n v="8"/>
    <n v="49"/>
    <d v="1899-12-30T00:08:49"/>
    <d v="2018-04-04T18:00:00"/>
    <n v="16"/>
    <d v="2018-04-04T18:00:00"/>
    <n v="16"/>
    <n v="0"/>
    <x v="0"/>
  </r>
  <r>
    <s v="SPB-06667"/>
    <d v="2018-04-04T18:09:43"/>
    <n v="510"/>
    <s v=" 서울숲 남문 버스정류소 옆"/>
    <n v="4"/>
    <d v="2018-04-04T19:18:58"/>
    <n v="1323"/>
    <s v=" 월곡역 입구 육교 밑"/>
    <n v="9"/>
    <n v="68"/>
    <n v="11740"/>
    <x v="18"/>
    <x v="1"/>
    <n v="9"/>
    <n v="43"/>
    <d v="1899-12-30T00:09:43"/>
    <d v="2018-04-04T18:00:00"/>
    <n v="16"/>
    <d v="2018-04-04T18:00:00"/>
    <n v="16"/>
    <n v="0"/>
    <x v="0"/>
  </r>
  <r>
    <s v="SPB-04408"/>
    <d v="2018-04-04T18:10:37"/>
    <n v="811"/>
    <s v=" 녹사평역1번출구"/>
    <n v="1"/>
    <d v="2018-04-04T18:33:33"/>
    <n v="173"/>
    <s v=" 서대문역 8번출구 앞"/>
    <n v="3"/>
    <n v="22"/>
    <n v="4990"/>
    <x v="18"/>
    <x v="1"/>
    <n v="10"/>
    <n v="37"/>
    <d v="1899-12-30T00:10:37"/>
    <d v="2018-04-04T18:00:00"/>
    <n v="16"/>
    <d v="2018-04-04T18:00:00"/>
    <n v="16"/>
    <n v="0"/>
    <x v="0"/>
  </r>
  <r>
    <s v="SPB-02256"/>
    <d v="2018-04-04T18:11:24"/>
    <n v="142"/>
    <s v=" 아현역 4번출구 앞"/>
    <n v="10"/>
    <d v="2018-04-04T18:41:41"/>
    <n v="259"/>
    <s v=" 대방역6번출구"/>
    <n v="17"/>
    <n v="30"/>
    <n v="7600"/>
    <x v="18"/>
    <x v="1"/>
    <n v="11"/>
    <n v="24"/>
    <d v="1899-12-30T00:11:24"/>
    <d v="2018-04-04T18:00:00"/>
    <n v="16"/>
    <d v="2018-04-04T18:00:00"/>
    <n v="16"/>
    <n v="0"/>
    <x v="0"/>
  </r>
  <r>
    <s v="SPB-05592"/>
    <d v="2018-04-04T18:12:26"/>
    <n v="237"/>
    <s v=" 보라매 두산위브 건너편"/>
    <n v="8"/>
    <d v="2018-04-04T18:49:56"/>
    <n v="2139"/>
    <s v=" 서울신성초등학교"/>
    <n v="6"/>
    <n v="37"/>
    <n v="5370"/>
    <x v="18"/>
    <x v="1"/>
    <n v="12"/>
    <n v="26"/>
    <d v="1899-12-30T00:12:26"/>
    <d v="2018-04-04T18:00:00"/>
    <n v="16"/>
    <d v="2018-04-04T18:00:00"/>
    <n v="16"/>
    <n v="0"/>
    <x v="0"/>
  </r>
  <r>
    <s v="SPB-06628"/>
    <d v="2018-04-04T18:13:10"/>
    <n v="119"/>
    <s v=" 서강나루 공원"/>
    <n v="3"/>
    <d v="2018-04-04T19:28:36"/>
    <n v="803"/>
    <s v=" 한남초교 앞 보도육교"/>
    <n v="3"/>
    <n v="75"/>
    <n v="11340"/>
    <x v="18"/>
    <x v="1"/>
    <n v="13"/>
    <n v="10"/>
    <d v="1899-12-30T00:13:10"/>
    <d v="2018-04-04T18:00:00"/>
    <n v="16"/>
    <d v="2018-04-04T18:00:00"/>
    <n v="16"/>
    <n v="0"/>
    <x v="0"/>
  </r>
  <r>
    <s v="SPB-15537"/>
    <d v="2018-04-04T18:14:10"/>
    <n v="227"/>
    <s v=" 양평2나들목 보행통로 입구"/>
    <n v="7"/>
    <d v="2018-04-04T18:32:11"/>
    <n v="1121"/>
    <s v=" 가양레포츠센터앞"/>
    <n v="5"/>
    <n v="17"/>
    <n v="3900"/>
    <x v="18"/>
    <x v="1"/>
    <n v="14"/>
    <n v="10"/>
    <d v="1899-12-30T00:14:10"/>
    <d v="2018-04-04T18:00:00"/>
    <n v="16"/>
    <d v="2018-04-04T18:00:00"/>
    <n v="16"/>
    <n v="0"/>
    <x v="0"/>
  </r>
  <r>
    <s v="SPB-01062"/>
    <d v="2018-04-04T18:15:06"/>
    <n v="1209"/>
    <s v=" 잠실나루역 (2번 출구 쪽)"/>
    <n v="20"/>
    <d v="2018-04-04T18:27:46"/>
    <n v="1226"/>
    <s v=" 잠실4동 주민센터 옆"/>
    <n v="8"/>
    <n v="12"/>
    <n v="1920"/>
    <x v="18"/>
    <x v="1"/>
    <n v="15"/>
    <n v="6"/>
    <d v="1899-12-30T00:15:06"/>
    <d v="2018-04-04T18:00:00"/>
    <n v="16"/>
    <d v="2018-04-04T18:00:00"/>
    <n v="16"/>
    <n v="0"/>
    <x v="0"/>
  </r>
  <r>
    <s v="SPB-15568"/>
    <d v="2018-04-04T18:16:07"/>
    <n v="2306"/>
    <s v=" 압구정역 2번 출구 옆"/>
    <n v="25"/>
    <d v="2018-04-04T19:04:14"/>
    <n v="825"/>
    <s v=" 서빙고동 주민센터 앞"/>
    <n v="13"/>
    <n v="47"/>
    <n v="6130"/>
    <x v="18"/>
    <x v="1"/>
    <n v="16"/>
    <n v="7"/>
    <d v="1899-12-30T00:16:07"/>
    <d v="2018-04-04T18:00:00"/>
    <n v="16"/>
    <d v="2018-04-04T18:00:00"/>
    <n v="16"/>
    <n v="0"/>
    <x v="0"/>
  </r>
  <r>
    <s v="SPB-11127"/>
    <d v="2018-04-04T18:17:03"/>
    <n v="1911"/>
    <s v=" 구로디지털단지역 앞"/>
    <n v="10"/>
    <d v="2018-04-04T18:29:11"/>
    <n v="2102"/>
    <s v=" 봉림교 교통섬"/>
    <n v="16"/>
    <n v="12"/>
    <n v="2750"/>
    <x v="18"/>
    <x v="1"/>
    <n v="17"/>
    <n v="3"/>
    <d v="1899-12-30T00:17:03"/>
    <d v="2018-04-04T18:00:00"/>
    <n v="16"/>
    <d v="2018-04-04T18:00:00"/>
    <n v="16"/>
    <n v="0"/>
    <x v="0"/>
  </r>
  <r>
    <s v="SPB-06663"/>
    <d v="2018-04-04T18:18:03"/>
    <n v="272"/>
    <s v=" 당산육갑문"/>
    <n v="8"/>
    <d v="2018-04-04T18:55:22"/>
    <n v="2002"/>
    <s v=" 노들역 1번출구"/>
    <n v="10"/>
    <n v="36"/>
    <n v="7020"/>
    <x v="18"/>
    <x v="1"/>
    <n v="18"/>
    <n v="3"/>
    <d v="1899-12-30T00:18:03"/>
    <d v="2018-04-04T18:00:00"/>
    <n v="16"/>
    <d v="2018-04-04T18:00:00"/>
    <n v="16"/>
    <n v="0"/>
    <x v="0"/>
  </r>
  <r>
    <s v="SPB-02129"/>
    <d v="2018-04-04T18:18:54"/>
    <n v="1214"/>
    <s v=" 오금역 7번 출구 인근"/>
    <n v="1"/>
    <d v="2018-04-04T18:43:42"/>
    <n v="1274"/>
    <s v=" 영파여고 앞"/>
    <n v="4"/>
    <n v="24"/>
    <n v="5730"/>
    <x v="18"/>
    <x v="1"/>
    <n v="18"/>
    <n v="54"/>
    <d v="1899-12-30T00:18:54"/>
    <d v="2018-04-04T18:00:00"/>
    <n v="16"/>
    <d v="2018-04-04T18:00:00"/>
    <n v="16"/>
    <n v="0"/>
    <x v="0"/>
  </r>
  <r>
    <s v="SPB-07884"/>
    <d v="2018-04-04T18:19:53"/>
    <n v="591"/>
    <s v=" 건국대학교 (행정관)"/>
    <n v="5"/>
    <d v="2018-04-04T19:11:38"/>
    <n v="1405"/>
    <s v=" 망우역 1번출구"/>
    <n v="10"/>
    <n v="48"/>
    <n v="9490"/>
    <x v="18"/>
    <x v="1"/>
    <n v="19"/>
    <n v="53"/>
    <d v="1899-12-30T00:19:53"/>
    <d v="2018-04-04T18:00:00"/>
    <n v="16"/>
    <d v="2018-04-04T18:00:00"/>
    <n v="16"/>
    <n v="0"/>
    <x v="0"/>
  </r>
  <r>
    <s v="SPB-09900"/>
    <d v="2018-04-04T18:20:50"/>
    <n v="237"/>
    <s v=" 보라매 두산위브 건너편"/>
    <n v="10"/>
    <d v="2018-04-04T18:30:24"/>
    <n v="252"/>
    <s v=" 보라매역4번출구"/>
    <n v="10"/>
    <n v="9"/>
    <n v="930"/>
    <x v="18"/>
    <x v="1"/>
    <n v="20"/>
    <n v="50"/>
    <d v="1899-12-30T00:20:50"/>
    <d v="2018-04-04T18:00:00"/>
    <n v="16"/>
    <d v="2018-04-04T18:00:00"/>
    <n v="16"/>
    <n v="0"/>
    <x v="0"/>
  </r>
  <r>
    <s v="SPB-07525"/>
    <d v="2018-04-04T18:21:39"/>
    <n v="2368"/>
    <s v=" 도곡동 경남아파트 건너편"/>
    <n v="1"/>
    <d v="2018-04-04T18:49:40"/>
    <n v="2225"/>
    <s v="백석예술대학교 제3캠퍼스 앞"/>
    <n v="6"/>
    <n v="27"/>
    <n v="4530"/>
    <x v="18"/>
    <x v="1"/>
    <n v="21"/>
    <n v="39"/>
    <d v="1899-12-30T00:21:39"/>
    <d v="2018-04-04T18:00:00"/>
    <n v="16"/>
    <d v="2018-04-04T18:00:00"/>
    <n v="16"/>
    <n v="0"/>
    <x v="0"/>
  </r>
  <r>
    <s v="SPB-00727"/>
    <d v="2018-04-04T18:22:43"/>
    <n v="129"/>
    <s v=" 신촌역(2호선) 6번출구 옆"/>
    <n v="7"/>
    <d v="2018-04-04T18:45:34"/>
    <n v="118"/>
    <s v=" 광흥창역 2번출구 앞"/>
    <n v="4"/>
    <n v="22"/>
    <n v="2510"/>
    <x v="18"/>
    <x v="1"/>
    <n v="22"/>
    <n v="43"/>
    <d v="1899-12-30T00:22:43"/>
    <d v="2018-04-04T18:00:00"/>
    <n v="16"/>
    <d v="2018-04-04T18:00:00"/>
    <n v="16"/>
    <n v="0"/>
    <x v="0"/>
  </r>
  <r>
    <s v="SPB-07686"/>
    <d v="2018-04-04T18:23:51"/>
    <n v="415"/>
    <s v=" DMC역 9번출구 앞"/>
    <n v="9"/>
    <d v="2018-04-04T18:40:29"/>
    <n v="930"/>
    <s v=" 구 서부경찰서 건너편"/>
    <n v="4"/>
    <n v="15"/>
    <n v="4190"/>
    <x v="18"/>
    <x v="1"/>
    <n v="23"/>
    <n v="51"/>
    <d v="1899-12-30T00:23:51"/>
    <d v="2018-04-04T18:00:00"/>
    <n v="16"/>
    <d v="2018-04-04T18:00:00"/>
    <n v="16"/>
    <n v="0"/>
    <x v="0"/>
  </r>
  <r>
    <s v="SPB-00901"/>
    <d v="2018-04-04T18:24:58"/>
    <n v="1247"/>
    <s v=" 문정 법조단지11"/>
    <n v="9"/>
    <d v="2018-04-04T18:44:07"/>
    <n v="2377"/>
    <s v=" 수서역 5번출구 뒤"/>
    <n v="1"/>
    <n v="18"/>
    <n v="3870"/>
    <x v="18"/>
    <x v="1"/>
    <n v="24"/>
    <n v="58"/>
    <d v="1899-12-30T00:24:58"/>
    <d v="2018-04-04T18:00:00"/>
    <n v="16"/>
    <d v="2018-04-04T18:00:00"/>
    <n v="16"/>
    <n v="0"/>
    <x v="0"/>
  </r>
  <r>
    <s v="SPB-08535"/>
    <d v="2018-04-04T18:26:03"/>
    <n v="803"/>
    <s v=" 한남초교 앞 보도육교"/>
    <n v="3"/>
    <d v="2018-04-04T19:01:36"/>
    <n v="216"/>
    <s v=" 삼부아파트1동 앞"/>
    <n v="3"/>
    <n v="32"/>
    <n v="9000"/>
    <x v="18"/>
    <x v="1"/>
    <n v="26"/>
    <n v="3"/>
    <d v="1899-12-30T00:26:03"/>
    <d v="2018-04-04T18:00:00"/>
    <n v="16"/>
    <d v="2018-04-04T18:00:00"/>
    <n v="16"/>
    <n v="0"/>
    <x v="0"/>
  </r>
  <r>
    <s v="SPB-06445"/>
    <d v="2018-04-04T18:27:05"/>
    <n v="1231"/>
    <s v=" 잠실역 6번출구"/>
    <n v="9"/>
    <d v="2018-04-04T19:20:40"/>
    <n v="1004"/>
    <s v=" 삼성광나루아파트 버스정류장"/>
    <n v="10"/>
    <n v="53"/>
    <n v="6570"/>
    <x v="18"/>
    <x v="1"/>
    <n v="27"/>
    <n v="5"/>
    <d v="1899-12-30T00:27:05"/>
    <d v="2018-04-04T18:00:00"/>
    <n v="16"/>
    <d v="2018-04-04T18:00:00"/>
    <n v="16"/>
    <n v="0"/>
    <x v="0"/>
  </r>
  <r>
    <s v="SPB-09392"/>
    <d v="2018-04-04T18:28:16"/>
    <n v="109"/>
    <s v=" 제일빌딩 앞"/>
    <n v="6"/>
    <d v="2018-04-04T18:40:50"/>
    <n v="106"/>
    <s v=" 합정역 7번출구 앞"/>
    <n v="10"/>
    <n v="12"/>
    <n v="1400"/>
    <x v="18"/>
    <x v="1"/>
    <n v="28"/>
    <n v="16"/>
    <d v="1899-12-30T00:28:16"/>
    <d v="2018-04-04T18:00:00"/>
    <n v="16"/>
    <d v="2018-04-04T18:00:00"/>
    <n v="16"/>
    <n v="0"/>
    <x v="0"/>
  </r>
  <r>
    <s v="SPB-03800"/>
    <d v="2018-04-04T18:29:22"/>
    <n v="2016"/>
    <s v=" 신대방삼거리역 3번출구쪽"/>
    <n v="2"/>
    <d v="2018-04-04T18:39:19"/>
    <n v="2056"/>
    <s v=" 동작구민 체육센터"/>
    <n v="3"/>
    <n v="9"/>
    <n v="1590"/>
    <x v="18"/>
    <x v="1"/>
    <n v="29"/>
    <n v="22"/>
    <d v="1899-12-30T00:29:22"/>
    <d v="2018-04-04T18:00:00"/>
    <n v="16"/>
    <d v="2018-04-04T18:00:00"/>
    <n v="16"/>
    <n v="0"/>
    <x v="0"/>
  </r>
  <r>
    <s v="SPB-10361"/>
    <d v="2018-04-04T18:30:32"/>
    <n v="2355"/>
    <s v=" 삼성역 5~6번 출구 사이"/>
    <n v="8"/>
    <d v="2018-04-04T18:56:28"/>
    <n v="2377"/>
    <s v=" 수서역 5번출구 뒤"/>
    <n v="8"/>
    <n v="24"/>
    <n v="4970"/>
    <x v="18"/>
    <x v="1"/>
    <n v="30"/>
    <n v="32"/>
    <d v="1899-12-30T00:30:32"/>
    <d v="2018-04-04T18:00:00"/>
    <n v="16"/>
    <d v="2018-04-04T18:00:00"/>
    <n v="16"/>
    <n v="0"/>
    <x v="0"/>
  </r>
  <r>
    <s v="SPB-12275"/>
    <d v="2018-04-04T18:31:43"/>
    <n v="217"/>
    <s v=" NH농협은행 앞"/>
    <n v="1"/>
    <d v="2018-04-04T19:11:03"/>
    <n v="2264"/>
    <s v=" 이수역 1번출구"/>
    <n v="6"/>
    <n v="36"/>
    <n v="7450"/>
    <x v="18"/>
    <x v="1"/>
    <n v="31"/>
    <n v="43"/>
    <d v="1899-12-30T00:31:43"/>
    <d v="2018-04-04T18:00:00"/>
    <n v="16"/>
    <d v="2018-04-04T18:00:00"/>
    <n v="16"/>
    <n v="0"/>
    <x v="0"/>
  </r>
  <r>
    <s v="SPB-00243"/>
    <d v="2018-04-04T18:32:59"/>
    <n v="310"/>
    <s v=" 청계광장 옆"/>
    <n v="4"/>
    <d v="2018-04-04T19:00:34"/>
    <n v="3514"/>
    <s v=" 왕십리교회옆"/>
    <n v="3"/>
    <n v="27"/>
    <n v="5030"/>
    <x v="18"/>
    <x v="1"/>
    <n v="32"/>
    <n v="59"/>
    <d v="1899-12-30T00:32:59"/>
    <d v="2018-04-04T18:00:00"/>
    <n v="16"/>
    <d v="2018-04-04T18:00:00"/>
    <n v="16"/>
    <n v="0"/>
    <x v="0"/>
  </r>
  <r>
    <s v="SPB-04737"/>
    <d v="2018-04-04T18:33:56"/>
    <n v="1251"/>
    <s v=" 석촌역 2번출구"/>
    <n v="5"/>
    <d v="2018-04-04T18:55:43"/>
    <n v="1221"/>
    <s v=" 삼전사거리 포스코더샵"/>
    <n v="3"/>
    <n v="21"/>
    <n v="2790"/>
    <x v="18"/>
    <x v="1"/>
    <n v="33"/>
    <n v="56"/>
    <d v="1899-12-30T00:33:56"/>
    <d v="2018-04-04T18:00:00"/>
    <n v="16"/>
    <d v="2018-04-04T18:00:00"/>
    <n v="16"/>
    <n v="0"/>
    <x v="0"/>
  </r>
  <r>
    <s v="SPB-12444"/>
    <d v="2018-04-04T18:34:51"/>
    <n v="107"/>
    <s v=" 신한은행 서교동금융센터점 앞"/>
    <n v="2"/>
    <d v="2018-04-04T18:40:41"/>
    <n v="102"/>
    <s v=" 망원역 1번출구 앞"/>
    <n v="8"/>
    <n v="5"/>
    <n v="710"/>
    <x v="18"/>
    <x v="1"/>
    <n v="34"/>
    <n v="51"/>
    <d v="1899-12-30T00:34:51"/>
    <d v="2018-04-04T18:00:00"/>
    <n v="16"/>
    <d v="2018-04-04T18:00:00"/>
    <n v="16"/>
    <n v="0"/>
    <x v="0"/>
  </r>
  <r>
    <s v="SPB-05090"/>
    <d v="2018-04-04T18:36:16"/>
    <n v="907"/>
    <s v=" CJ 드림시티"/>
    <n v="10"/>
    <d v="2018-04-04T18:50:32"/>
    <n v="165"/>
    <s v=" 중앙근린공원"/>
    <n v="9"/>
    <n v="13"/>
    <n v="3590"/>
    <x v="18"/>
    <x v="1"/>
    <n v="36"/>
    <n v="16"/>
    <d v="1899-12-30T00:36:16"/>
    <d v="2018-04-04T18:00:00"/>
    <n v="16"/>
    <d v="2018-04-04T18:00:00"/>
    <n v="16"/>
    <n v="0"/>
    <x v="0"/>
  </r>
  <r>
    <s v="SPB-15520"/>
    <d v="2018-04-04T18:37:40"/>
    <n v="503"/>
    <s v=" 더샵스타시티 C동 앞"/>
    <n v="5"/>
    <d v="2018-04-04T18:51:59"/>
    <n v="502"/>
    <s v=" 뚝섬유원지역 1번출구 앞"/>
    <n v="10"/>
    <n v="13"/>
    <n v="1260"/>
    <x v="18"/>
    <x v="1"/>
    <n v="37"/>
    <n v="40"/>
    <d v="1899-12-30T00:37:40"/>
    <d v="2018-04-04T18:00:00"/>
    <n v="16"/>
    <d v="2018-04-04T18:00:00"/>
    <n v="16"/>
    <n v="0"/>
    <x v="0"/>
  </r>
  <r>
    <s v="SPB-06251"/>
    <d v="2018-04-04T18:39:14"/>
    <n v="1245"/>
    <s v=" 문정 법조단지9"/>
    <n v="6"/>
    <d v="2018-04-04T19:33:00"/>
    <n v="1001"/>
    <s v=" 광진교 남단 사거리(디지털프라자앞)"/>
    <n v="5"/>
    <n v="53"/>
    <n v="11700"/>
    <x v="18"/>
    <x v="1"/>
    <n v="39"/>
    <n v="14"/>
    <d v="1899-12-30T00:39:14"/>
    <d v="2018-04-04T18:00:00"/>
    <n v="16"/>
    <d v="2018-04-04T18:00:00"/>
    <n v="16"/>
    <n v="0"/>
    <x v="0"/>
  </r>
  <r>
    <s v="SPB-12051"/>
    <d v="2018-04-04T18:40:36"/>
    <n v="260"/>
    <s v=" 여의도 마리나선착장 앞"/>
    <n v="3"/>
    <d v="2018-04-04T19:28:39"/>
    <n v="2262"/>
    <s v=" 한신16차아파트 119동 앞"/>
    <n v="2"/>
    <n v="46"/>
    <n v="10210"/>
    <x v="18"/>
    <x v="1"/>
    <n v="40"/>
    <n v="36"/>
    <d v="1899-12-30T00:40:36"/>
    <d v="2018-04-04T18:00:00"/>
    <n v="16"/>
    <d v="2018-04-04T18:00:00"/>
    <n v="16"/>
    <n v="0"/>
    <x v="0"/>
  </r>
  <r>
    <s v="SPB-10303"/>
    <d v="2018-04-04T18:41:51"/>
    <n v="410"/>
    <s v=" 상암중학교 옆"/>
    <n v="5"/>
    <d v="2018-04-04T19:14:21"/>
    <n v="229"/>
    <s v=" 양평1 보행육교 앞"/>
    <n v="1"/>
    <n v="31"/>
    <n v="5770"/>
    <x v="18"/>
    <x v="1"/>
    <n v="41"/>
    <n v="51"/>
    <d v="1899-12-30T00:41:51"/>
    <d v="2018-04-04T18:00:00"/>
    <n v="16"/>
    <d v="2018-04-04T18:00:00"/>
    <n v="16"/>
    <n v="0"/>
    <x v="0"/>
  </r>
  <r>
    <s v="SPB-07619"/>
    <d v="2018-04-04T18:43:04"/>
    <n v="311"/>
    <s v=" 서울광장 옆"/>
    <n v="33"/>
    <d v="2018-04-04T18:57:29"/>
    <n v="326"/>
    <s v=" 안국역 5번출구 앞"/>
    <n v="1"/>
    <n v="13"/>
    <n v="2130"/>
    <x v="18"/>
    <x v="1"/>
    <n v="43"/>
    <n v="4"/>
    <d v="1899-12-30T00:43:04"/>
    <d v="2018-04-04T18:00:00"/>
    <n v="16"/>
    <d v="2018-04-04T18:00:00"/>
    <n v="16"/>
    <n v="0"/>
    <x v="0"/>
  </r>
  <r>
    <s v="SPB-08840"/>
    <d v="2018-04-04T18:44:24"/>
    <n v="232"/>
    <s v=" 양평우림 이비즈센타 앞"/>
    <n v="20"/>
    <d v="2018-04-04T18:52:08"/>
    <n v="263"/>
    <s v=" 근로자회관 사거리"/>
    <n v="5"/>
    <n v="7"/>
    <n v="1200"/>
    <x v="18"/>
    <x v="1"/>
    <n v="44"/>
    <n v="24"/>
    <d v="1899-12-30T00:44:24"/>
    <d v="2018-04-04T18:00:00"/>
    <n v="16"/>
    <d v="2018-04-04T18:00:00"/>
    <n v="16"/>
    <n v="0"/>
    <x v="0"/>
  </r>
  <r>
    <s v="SPB-05507"/>
    <d v="2018-04-04T18:45:40"/>
    <n v="2228"/>
    <s v="뒷벌공원 옆"/>
    <n v="16"/>
    <d v="2018-04-04T19:11:21"/>
    <n v="2220"/>
    <s v=" 반포본동 주민센터 앞"/>
    <n v="5"/>
    <n v="25"/>
    <n v="2530"/>
    <x v="18"/>
    <x v="1"/>
    <n v="45"/>
    <n v="40"/>
    <d v="1899-12-30T00:45:40"/>
    <d v="2018-04-04T18:00:00"/>
    <n v="16"/>
    <d v="2018-04-04T18:00:00"/>
    <n v="16"/>
    <n v="0"/>
    <x v="0"/>
  </r>
  <r>
    <s v="SPB-02443"/>
    <d v="2018-04-04T18:47:12"/>
    <n v="2362"/>
    <s v=" 신사동 가로수길 입구"/>
    <n v="2"/>
    <d v="2018-04-04T19:30:33"/>
    <n v="1231"/>
    <s v=" 잠실역 6번출구"/>
    <n v="7"/>
    <n v="43"/>
    <n v="10710"/>
    <x v="18"/>
    <x v="1"/>
    <n v="47"/>
    <n v="12"/>
    <d v="1899-12-30T00:47:12"/>
    <d v="2018-04-04T18:00:00"/>
    <n v="16"/>
    <d v="2018-04-04T18:00:00"/>
    <n v="16"/>
    <n v="0"/>
    <x v="0"/>
  </r>
  <r>
    <s v="SPB-15094"/>
    <d v="2018-04-04T18:48:31"/>
    <n v="2054"/>
    <s v=" 삼익아파트"/>
    <n v="3"/>
    <d v="2018-04-04T18:54:27"/>
    <n v="2013"/>
    <s v=" 장승배기역 5번출구"/>
    <n v="30"/>
    <n v="5"/>
    <n v="990"/>
    <x v="18"/>
    <x v="1"/>
    <n v="48"/>
    <n v="31"/>
    <d v="1899-12-30T00:48:31"/>
    <d v="2018-04-04T18:00:00"/>
    <n v="16"/>
    <d v="2018-04-04T18:00:00"/>
    <n v="16"/>
    <n v="0"/>
    <x v="0"/>
  </r>
  <r>
    <s v="SPB-04651"/>
    <d v="2018-04-04T18:49:34"/>
    <n v="211"/>
    <s v=" 여의도역 4번출구 옆"/>
    <n v="7"/>
    <d v="2018-04-04T18:56:41"/>
    <n v="203"/>
    <s v=" 국회의사당역 3번출구 옆"/>
    <n v="2"/>
    <n v="6"/>
    <n v="1110"/>
    <x v="18"/>
    <x v="1"/>
    <n v="49"/>
    <n v="34"/>
    <d v="1899-12-30T00:49:34"/>
    <d v="2018-04-04T18:00:00"/>
    <n v="16"/>
    <d v="2018-04-04T18:00:00"/>
    <n v="16"/>
    <n v="0"/>
    <x v="0"/>
  </r>
  <r>
    <s v="SPB-08437"/>
    <d v="2018-04-04T18:50:36"/>
    <n v="1830"/>
    <s v=" 빅마켓 금천점 앞"/>
    <n v="8"/>
    <d v="2018-04-04T20:53:00"/>
    <n v="1830"/>
    <s v=" 빅마켓 금천점 앞"/>
    <n v="2"/>
    <n v="116"/>
    <n v="9800"/>
    <x v="18"/>
    <x v="1"/>
    <n v="50"/>
    <n v="36"/>
    <d v="1899-12-30T00:50:36"/>
    <d v="2018-04-04T18:00:00"/>
    <n v="16"/>
    <d v="2018-04-04T18:00:00"/>
    <n v="16"/>
    <n v="0"/>
    <x v="0"/>
  </r>
  <r>
    <s v="SPB-03748"/>
    <d v="2018-04-04T18:51:46"/>
    <n v="631"/>
    <s v=" 답십리역 1번출구"/>
    <n v="14"/>
    <d v="2018-04-04T19:01:34"/>
    <n v="631"/>
    <s v=" 답십리역 1번출구"/>
    <n v="14"/>
    <n v="9"/>
    <n v="1220"/>
    <x v="18"/>
    <x v="1"/>
    <n v="51"/>
    <n v="46"/>
    <d v="1899-12-30T00:51:46"/>
    <d v="2018-04-04T18:00:00"/>
    <n v="16"/>
    <d v="2018-04-04T18:00:00"/>
    <n v="16"/>
    <n v="0"/>
    <x v="0"/>
  </r>
  <r>
    <s v="SPB-13818"/>
    <d v="2018-04-04T18:53:28"/>
    <n v="334"/>
    <s v=" 종로3가역 2번출구 뒤"/>
    <n v="7"/>
    <d v="2018-04-04T19:03:34"/>
    <n v="368"/>
    <s v=" SK 서린빌딩 앞"/>
    <n v="5"/>
    <n v="9"/>
    <n v="1260"/>
    <x v="18"/>
    <x v="1"/>
    <n v="53"/>
    <n v="28"/>
    <d v="1899-12-30T00:53:28"/>
    <d v="2018-04-04T18:00:00"/>
    <n v="16"/>
    <d v="2018-04-04T18:00:00"/>
    <n v="16"/>
    <n v="0"/>
    <x v="0"/>
  </r>
  <r>
    <s v="SPB-07426"/>
    <d v="2018-04-04T18:54:55"/>
    <n v="1616"/>
    <s v=" 하계2동 공항버스정류장 옆"/>
    <n v="3"/>
    <d v="2018-04-04T20:54:59"/>
    <n v="1616"/>
    <s v=" 하계2동 공항버스정류장 옆"/>
    <n v="5"/>
    <n v="112"/>
    <n v="35850"/>
    <x v="18"/>
    <x v="1"/>
    <n v="54"/>
    <n v="55"/>
    <d v="1899-12-30T00:54:55"/>
    <d v="2018-04-04T18:00:00"/>
    <n v="16"/>
    <d v="2018-04-04T18:00:00"/>
    <n v="16"/>
    <n v="0"/>
    <x v="0"/>
  </r>
  <r>
    <s v="SPB-08372"/>
    <d v="2018-04-04T18:56:09"/>
    <n v="2025"/>
    <s v=" 흑석역 1번출구"/>
    <n v="12"/>
    <d v="2018-04-04T19:37:59"/>
    <n v="207"/>
    <s v=" 여의나루역 1번출구 앞"/>
    <n v="15"/>
    <n v="38"/>
    <n v="3770"/>
    <x v="18"/>
    <x v="1"/>
    <n v="56"/>
    <n v="9"/>
    <d v="1899-12-30T00:56:09"/>
    <d v="2018-04-04T18:00:00"/>
    <n v="16"/>
    <d v="2018-04-04T18:00:00"/>
    <n v="16"/>
    <n v="0"/>
    <x v="0"/>
  </r>
  <r>
    <s v="SPB-07781"/>
    <d v="2018-04-04T18:57:31"/>
    <n v="1121"/>
    <s v=" 가양레포츠센터앞"/>
    <n v="2"/>
    <d v="2018-04-04T19:55:35"/>
    <n v="1121"/>
    <s v=" 가양레포츠센터앞"/>
    <n v="2"/>
    <n v="55"/>
    <n v="3730"/>
    <x v="18"/>
    <x v="1"/>
    <n v="57"/>
    <n v="31"/>
    <d v="1899-12-30T00:57:31"/>
    <d v="2018-04-04T18:00:00"/>
    <n v="16"/>
    <d v="2018-04-04T18:00:00"/>
    <n v="16"/>
    <n v="0"/>
    <x v="0"/>
  </r>
  <r>
    <s v="SPB-02208"/>
    <d v="2018-04-04T18:58:44"/>
    <n v="2242"/>
    <s v="양재역 11번 출구 앞"/>
    <n v="20"/>
    <d v="2018-04-04T19:10:07"/>
    <n v="2233"/>
    <s v=" 서초신동아1차아파트 옆"/>
    <n v="19"/>
    <n v="10"/>
    <n v="1770"/>
    <x v="18"/>
    <x v="1"/>
    <n v="58"/>
    <n v="44"/>
    <d v="1899-12-30T00:58:44"/>
    <d v="2018-04-04T18:00:00"/>
    <n v="16"/>
    <d v="2018-04-04T18:00:00"/>
    <n v="16"/>
    <n v="0"/>
    <x v="0"/>
  </r>
  <r>
    <s v="SPB-05299"/>
    <d v="2018-04-04T19:00:19"/>
    <n v="817"/>
    <s v=" 삼각지역 4번출구 앞"/>
    <n v="1"/>
    <d v="2018-04-04T19:17:17"/>
    <n v="822"/>
    <s v=" 이촌1동 마을공원"/>
    <n v="1"/>
    <n v="16"/>
    <n v="1940"/>
    <x v="19"/>
    <x v="1"/>
    <n v="0"/>
    <n v="19"/>
    <d v="1899-12-30T00:00:19"/>
    <d v="2018-04-04T19:00:00"/>
    <n v="14.3"/>
    <d v="2018-04-04T19:00:00"/>
    <n v="14.3"/>
    <n v="0"/>
    <x v="0"/>
  </r>
  <r>
    <s v="SPB-11728"/>
    <d v="2018-04-04T19:01:40"/>
    <n v="335"/>
    <s v=" 종로3가역 15번출구 앞"/>
    <n v="2"/>
    <d v="2018-04-04T19:23:58"/>
    <n v="388"/>
    <s v=" 동성중학교 앞"/>
    <n v="3"/>
    <n v="21"/>
    <n v="2570"/>
    <x v="19"/>
    <x v="1"/>
    <n v="1"/>
    <n v="40"/>
    <d v="1899-12-30T00:01:40"/>
    <d v="2018-04-04T19:00:00"/>
    <n v="14.3"/>
    <d v="2018-04-04T19:00:00"/>
    <n v="14.3"/>
    <n v="0"/>
    <x v="0"/>
  </r>
  <r>
    <s v="SPB-13067"/>
    <d v="2018-04-04T19:02:57"/>
    <n v="104"/>
    <s v=" 합정역 1번출구 앞"/>
    <n v="2"/>
    <d v="2018-04-04T19:13:38"/>
    <n v="151"/>
    <s v=" 망원1동주민센터"/>
    <n v="1"/>
    <n v="10"/>
    <n v="1740"/>
    <x v="19"/>
    <x v="1"/>
    <n v="2"/>
    <n v="57"/>
    <d v="1899-12-30T00:02:57"/>
    <d v="2018-04-04T19:00:00"/>
    <e v="#N/A"/>
    <d v="2018-04-04T19:00:00"/>
    <n v="14.3"/>
    <n v="0"/>
    <x v="0"/>
  </r>
  <r>
    <s v="SPB-13784"/>
    <d v="2018-04-04T19:04:32"/>
    <n v="102"/>
    <s v=" 망원역 1번출구 앞"/>
    <n v="14"/>
    <d v="2018-04-04T19:19:57"/>
    <n v="152"/>
    <s v=" 마포구민체육센터 앞"/>
    <n v="5"/>
    <n v="14"/>
    <n v="1360"/>
    <x v="19"/>
    <x v="1"/>
    <n v="4"/>
    <n v="32"/>
    <d v="1899-12-30T00:04:32"/>
    <d v="2018-04-04T19:00:00"/>
    <n v="14.3"/>
    <d v="2018-04-04T19:00:00"/>
    <n v="14.3"/>
    <n v="0"/>
    <x v="0"/>
  </r>
  <r>
    <s v="SPB-12738"/>
    <d v="2018-04-04T19:06:03"/>
    <n v="390"/>
    <s v=" 충무로역 1번출구"/>
    <n v="7"/>
    <d v="2018-04-04T19:34:49"/>
    <n v="180"/>
    <s v=" 충정로역 7번출구 뒤"/>
    <n v="7"/>
    <n v="26"/>
    <n v="3160"/>
    <x v="19"/>
    <x v="1"/>
    <n v="6"/>
    <n v="3"/>
    <d v="1899-12-30T00:06:03"/>
    <d v="2018-04-04T19:00:00"/>
    <n v="14.3"/>
    <d v="2018-04-04T19:00:00"/>
    <n v="14.3"/>
    <n v="0"/>
    <x v="0"/>
  </r>
  <r>
    <s v="SPB-04068"/>
    <d v="2018-04-04T19:07:38"/>
    <n v="237"/>
    <s v=" 보라매 두산위브 건너편"/>
    <n v="16"/>
    <d v="2018-04-04T20:18:08"/>
    <n v="237"/>
    <s v=" 보라매 두산위브 건너편"/>
    <n v="7"/>
    <n v="70"/>
    <n v="6250"/>
    <x v="19"/>
    <x v="1"/>
    <n v="7"/>
    <n v="38"/>
    <d v="1899-12-30T00:07:38"/>
    <d v="2018-04-04T19:00:00"/>
    <n v="14.3"/>
    <d v="2018-04-04T19:00:00"/>
    <n v="14.3"/>
    <n v="0"/>
    <x v="0"/>
  </r>
  <r>
    <s v="SPB-13949"/>
    <d v="2018-04-04T19:09:13"/>
    <n v="347"/>
    <s v=" 동대문역사문화공원역 9번출구 앞"/>
    <n v="15"/>
    <d v="2018-04-04T19:40:48"/>
    <n v="379"/>
    <s v=" 서울역9번출구"/>
    <n v="4"/>
    <n v="31"/>
    <n v="3660"/>
    <x v="19"/>
    <x v="1"/>
    <n v="9"/>
    <n v="13"/>
    <d v="1899-12-30T00:09:13"/>
    <d v="2018-04-04T19:00:00"/>
    <e v="#N/A"/>
    <d v="2018-04-04T19:00:00"/>
    <n v="14.3"/>
    <n v="0"/>
    <x v="0"/>
  </r>
  <r>
    <s v="SPB-03379"/>
    <d v="2018-04-04T19:11:13"/>
    <n v="390"/>
    <s v=" 충무로역 1번출구"/>
    <n v="3"/>
    <d v="2018-04-04T19:28:07"/>
    <n v="329"/>
    <s v=" 청계2가 사거리 옆"/>
    <n v="6"/>
    <n v="16"/>
    <n v="1540"/>
    <x v="19"/>
    <x v="1"/>
    <n v="11"/>
    <n v="13"/>
    <d v="1899-12-30T00:11:13"/>
    <d v="2018-04-04T19:00:00"/>
    <n v="14.3"/>
    <d v="2018-04-04T19:00:00"/>
    <n v="14.3"/>
    <n v="0"/>
    <x v="0"/>
  </r>
  <r>
    <s v="SPB-11619"/>
    <d v="2018-04-04T19:13:11"/>
    <n v="1001"/>
    <s v=" 광진교 남단 사거리(디지털프라자앞)"/>
    <n v="6"/>
    <d v="2018-04-04T19:53:44"/>
    <n v="1206"/>
    <s v=" 9호선종합운동장역 9번출구"/>
    <n v="7"/>
    <n v="38"/>
    <n v="6800"/>
    <x v="19"/>
    <x v="1"/>
    <n v="13"/>
    <n v="11"/>
    <d v="1899-12-30T00:13:11"/>
    <d v="2018-04-04T19:00:00"/>
    <n v="14.3"/>
    <d v="2018-04-04T19:00:00"/>
    <n v="14.3"/>
    <n v="0"/>
    <x v="0"/>
  </r>
  <r>
    <s v="SPB-06214"/>
    <d v="2018-04-04T19:14:53"/>
    <n v="533"/>
    <s v=" 우리은행 금호동 지점 앞"/>
    <n v="6"/>
    <d v="2018-04-04T19:41:21"/>
    <n v="509"/>
    <s v=" 이마트 버스정류소 옆"/>
    <n v="18"/>
    <n v="26"/>
    <n v="5040"/>
    <x v="19"/>
    <x v="1"/>
    <n v="14"/>
    <n v="53"/>
    <d v="1899-12-30T00:14:53"/>
    <d v="2018-04-04T19:00:00"/>
    <n v="14.3"/>
    <d v="2018-04-04T19:00:00"/>
    <n v="14.3"/>
    <n v="0"/>
    <x v="0"/>
  </r>
  <r>
    <s v="SPB-05365"/>
    <d v="2018-04-04T19:16:25"/>
    <n v="2202"/>
    <s v="청계산입구역 1번출구"/>
    <n v="6"/>
    <d v="2018-04-04T19:22:06"/>
    <n v="2206"/>
    <s v=" 언남초등학교 앞"/>
    <n v="9"/>
    <n v="5"/>
    <n v="1220"/>
    <x v="19"/>
    <x v="1"/>
    <n v="16"/>
    <n v="25"/>
    <d v="1899-12-30T00:16:25"/>
    <d v="2018-04-04T19:00:00"/>
    <n v="14.3"/>
    <d v="2018-04-04T19:00:00"/>
    <n v="14.3"/>
    <n v="0"/>
    <x v="0"/>
  </r>
  <r>
    <s v="SPB-02936"/>
    <d v="2018-04-04T19:17:55"/>
    <n v="2335"/>
    <s v=" 3호선 매봉역 3번출구앞"/>
    <n v="9"/>
    <d v="2018-04-04T19:23:43"/>
    <n v="2339"/>
    <s v=" 현대아파트 정문 앞"/>
    <n v="5"/>
    <n v="5"/>
    <n v="930"/>
    <x v="19"/>
    <x v="1"/>
    <n v="17"/>
    <n v="55"/>
    <d v="1899-12-30T00:17:55"/>
    <d v="2018-04-04T19:00:00"/>
    <e v="#N/A"/>
    <d v="2018-04-04T19:00:00"/>
    <n v="14.3"/>
    <n v="0"/>
    <x v="0"/>
  </r>
  <r>
    <s v="SPB-02998"/>
    <d v="2018-04-04T19:19:19"/>
    <n v="303"/>
    <s v=" 광화문역 1번출구 앞"/>
    <n v="7"/>
    <d v="2018-04-04T19:24:28"/>
    <n v="311"/>
    <s v=" 서울광장 옆"/>
    <n v="30"/>
    <n v="4"/>
    <n v="770"/>
    <x v="19"/>
    <x v="1"/>
    <n v="19"/>
    <n v="19"/>
    <d v="1899-12-30T00:19:19"/>
    <d v="2018-04-04T19:00:00"/>
    <n v="14.3"/>
    <d v="2018-04-04T19:00:00"/>
    <n v="14.3"/>
    <n v="0"/>
    <x v="0"/>
  </r>
  <r>
    <s v="SPB-09091"/>
    <d v="2018-04-04T19:21:03"/>
    <n v="105"/>
    <s v=" 합정역 5번출구 앞"/>
    <n v="5"/>
    <d v="2018-04-04T19:29:20"/>
    <n v="182"/>
    <s v=" 망원2빗물펌프장 앞"/>
    <n v="8"/>
    <n v="8"/>
    <n v="1350"/>
    <x v="19"/>
    <x v="1"/>
    <n v="21"/>
    <n v="3"/>
    <d v="1899-12-30T00:21:03"/>
    <d v="2018-04-04T19:00:00"/>
    <e v="#N/A"/>
    <d v="2018-04-04T19:00:00"/>
    <n v="14.3"/>
    <n v="0"/>
    <x v="0"/>
  </r>
  <r>
    <s v="SPB-09563"/>
    <d v="2018-04-04T19:22:41"/>
    <n v="1610"/>
    <s v=" 화랑대역 2번출구 앞"/>
    <n v="5"/>
    <d v="2018-04-04T20:08:55"/>
    <n v="1606"/>
    <s v=" 태릉입구역 3번출구 "/>
    <n v="7"/>
    <n v="46"/>
    <n v="4670"/>
    <x v="19"/>
    <x v="1"/>
    <n v="22"/>
    <n v="41"/>
    <d v="1899-12-30T00:22:41"/>
    <d v="2018-04-04T19:00:00"/>
    <n v="14.3"/>
    <d v="2018-04-04T19:00:00"/>
    <n v="14.3"/>
    <n v="0"/>
    <x v="0"/>
  </r>
  <r>
    <s v="SPB-13413"/>
    <d v="2018-04-04T19:24:14"/>
    <n v="945"/>
    <s v=" 기자촌 사거리"/>
    <n v="4"/>
    <d v="2018-04-04T19:37:27"/>
    <n v="949"/>
    <s v=" 연신내역 1번 출구 "/>
    <n v="5"/>
    <n v="12"/>
    <n v="2310"/>
    <x v="19"/>
    <x v="1"/>
    <n v="24"/>
    <n v="14"/>
    <d v="1899-12-30T00:24:14"/>
    <d v="2018-04-04T19:00:00"/>
    <e v="#N/A"/>
    <d v="2018-04-04T19:00:00"/>
    <n v="14.3"/>
    <n v="0"/>
    <x v="0"/>
  </r>
  <r>
    <s v="SPB-15739"/>
    <d v="2018-04-04T19:26:00"/>
    <n v="1525"/>
    <s v=" 미아동 복합청사"/>
    <n v="8"/>
    <d v="2018-04-04T20:09:12"/>
    <n v="521"/>
    <s v=" 왕십리역 11번 출구 앞"/>
    <n v="14"/>
    <n v="42"/>
    <n v="8900"/>
    <x v="19"/>
    <x v="1"/>
    <n v="26"/>
    <n v="0"/>
    <d v="1899-12-30T00:26:00"/>
    <d v="2018-04-04T19:00:00"/>
    <n v="14.3"/>
    <d v="2018-04-04T19:00:00"/>
    <n v="14.3"/>
    <n v="0"/>
    <x v="0"/>
  </r>
  <r>
    <s v="SPB-11572"/>
    <d v="2018-04-04T19:27:44"/>
    <n v="1207"/>
    <s v=" 마천CU우방점 앞"/>
    <n v="3"/>
    <d v="2018-04-04T20:07:27"/>
    <n v="1274"/>
    <s v=" 영파여고 앞"/>
    <n v="11"/>
    <n v="37"/>
    <n v="5560"/>
    <x v="19"/>
    <x v="1"/>
    <n v="27"/>
    <n v="44"/>
    <d v="1899-12-30T00:27:44"/>
    <d v="2018-04-04T19:00:00"/>
    <e v="#N/A"/>
    <d v="2018-04-04T19:00:00"/>
    <n v="14.3"/>
    <n v="0"/>
    <x v="0"/>
  </r>
  <r>
    <s v="SPB-00262"/>
    <d v="2018-04-04T19:29:23"/>
    <n v="509"/>
    <s v=" 이마트 버스정류소 옆"/>
    <n v="3"/>
    <d v="2018-04-04T21:17:19"/>
    <n v="1013"/>
    <s v=" 강동구청역 1번 출입구"/>
    <n v="3"/>
    <n v="107"/>
    <n v="0"/>
    <x v="19"/>
    <x v="1"/>
    <n v="29"/>
    <n v="23"/>
    <d v="1899-12-30T00:29:23"/>
    <d v="2018-04-04T19:00:00"/>
    <e v="#N/A"/>
    <d v="2018-04-04T19:00:00"/>
    <n v="14.3"/>
    <n v="0"/>
    <x v="0"/>
  </r>
  <r>
    <s v="SPB-10900"/>
    <d v="2018-04-04T19:31:00"/>
    <n v="1018"/>
    <s v=" 둔촌 주공 GS 맞은편"/>
    <n v="20"/>
    <d v="2018-04-04T19:54:41"/>
    <n v="1215"/>
    <s v=" 올림픽공원역 1번출구 앞"/>
    <n v="15"/>
    <n v="23"/>
    <n v="4130"/>
    <x v="19"/>
    <x v="1"/>
    <n v="31"/>
    <n v="0"/>
    <d v="1899-12-30T00:31:00"/>
    <d v="2018-04-04T19:00:00"/>
    <e v="#N/A"/>
    <d v="2018-04-04T19:00:00"/>
    <n v="14.3"/>
    <n v="0"/>
    <x v="0"/>
  </r>
  <r>
    <s v="SPB-14676"/>
    <d v="2018-04-04T19:32:58"/>
    <n v="559"/>
    <s v=" 왕십리역 4번 출구 건너편"/>
    <n v="7"/>
    <d v="2018-04-04T19:43:38"/>
    <n v="641"/>
    <s v=" 용두역 4번출구"/>
    <n v="1"/>
    <n v="10"/>
    <n v="1510"/>
    <x v="19"/>
    <x v="1"/>
    <n v="32"/>
    <n v="58"/>
    <d v="1899-12-30T00:32:58"/>
    <d v="2018-04-04T19:00:00"/>
    <e v="#N/A"/>
    <d v="2018-04-04T19:00:00"/>
    <n v="14.3"/>
    <n v="0"/>
    <x v="0"/>
  </r>
  <r>
    <s v="SPB-06198"/>
    <d v="2018-04-04T19:34:56"/>
    <n v="417"/>
    <s v=" DMC역 2번출구 옆"/>
    <n v="13"/>
    <d v="2018-04-04T19:53:02"/>
    <n v="166"/>
    <s v=" 가재울 초등학교"/>
    <n v="15"/>
    <n v="17"/>
    <n v="2590"/>
    <x v="19"/>
    <x v="1"/>
    <n v="34"/>
    <n v="56"/>
    <d v="1899-12-30T00:34:56"/>
    <d v="2018-04-04T19:00:00"/>
    <n v="14.3"/>
    <d v="2018-04-04T19:00:00"/>
    <n v="14.3"/>
    <n v="0"/>
    <x v="0"/>
  </r>
  <r>
    <s v="SPB-13421"/>
    <d v="2018-04-04T19:37:01"/>
    <n v="2230"/>
    <s v="이수역 4번 출구"/>
    <n v="11"/>
    <d v="2018-04-04T19:39:24"/>
    <n v="2264"/>
    <s v=" 이수역 1번출구"/>
    <n v="7"/>
    <n v="2"/>
    <n v="320"/>
    <x v="19"/>
    <x v="1"/>
    <n v="37"/>
    <n v="1"/>
    <d v="1899-12-30T00:37:01"/>
    <d v="2018-04-04T19:00:00"/>
    <n v="14.3"/>
    <d v="2018-04-04T19:00:00"/>
    <n v="14.3"/>
    <n v="0"/>
    <x v="0"/>
  </r>
  <r>
    <s v="SPB-06705"/>
    <d v="2018-04-04T19:39:10"/>
    <n v="403"/>
    <s v=" 부엉이공원 앞"/>
    <n v="20"/>
    <d v="2018-04-04T19:52:28"/>
    <n v="194"/>
    <s v=" 증산교 앞"/>
    <n v="2"/>
    <n v="12"/>
    <n v="2310"/>
    <x v="19"/>
    <x v="1"/>
    <n v="39"/>
    <n v="10"/>
    <d v="1899-12-30T00:39:10"/>
    <d v="2018-04-04T19:00:00"/>
    <n v="14.3"/>
    <d v="2018-04-04T19:00:00"/>
    <n v="14.3"/>
    <n v="0"/>
    <x v="0"/>
  </r>
  <r>
    <s v="SPB-06112"/>
    <d v="2018-04-04T19:41:34"/>
    <n v="176"/>
    <s v=" 명지대학교 도서관"/>
    <n v="7"/>
    <d v="2018-04-04T21:25:56"/>
    <n v="176"/>
    <s v=" 명지대학교 도서관"/>
    <n v="8"/>
    <n v="104"/>
    <n v="3950"/>
    <x v="19"/>
    <x v="1"/>
    <n v="41"/>
    <n v="34"/>
    <d v="1899-12-30T00:41:34"/>
    <d v="2018-04-04T19:00:00"/>
    <n v="14.3"/>
    <d v="2018-04-04T19:00:00"/>
    <n v="14.3"/>
    <n v="0"/>
    <x v="0"/>
  </r>
  <r>
    <s v="SPB-02990"/>
    <d v="2018-04-04T19:44:00"/>
    <n v="2016"/>
    <s v=" 신대방삼거리역 3번출구쪽"/>
    <n v="2"/>
    <d v="2018-04-04T19:50:28"/>
    <n v="237"/>
    <s v=" 보라매 두산위브 건너편"/>
    <n v="6"/>
    <n v="6"/>
    <n v="1280"/>
    <x v="19"/>
    <x v="1"/>
    <n v="44"/>
    <n v="0"/>
    <d v="1899-12-30T00:44:00"/>
    <d v="2018-04-04T19:00:00"/>
    <e v="#N/A"/>
    <d v="2018-04-04T19:00:00"/>
    <n v="14.3"/>
    <n v="0"/>
    <x v="0"/>
  </r>
  <r>
    <s v="SPB-03480"/>
    <d v="2018-04-04T19:46:46"/>
    <n v="1210"/>
    <s v=" 롯데월드타워(잠실역2번출구 쪽)"/>
    <n v="2"/>
    <d v="2018-04-04T19:55:08"/>
    <n v="1262"/>
    <s v=" 송파여성문화회관 앞"/>
    <n v="5"/>
    <n v="7"/>
    <n v="1370"/>
    <x v="19"/>
    <x v="1"/>
    <n v="46"/>
    <n v="46"/>
    <d v="1899-12-30T00:46:46"/>
    <d v="2018-04-04T19:00:00"/>
    <n v="14.3"/>
    <d v="2018-04-04T19:00:00"/>
    <n v="14.3"/>
    <n v="0"/>
    <x v="0"/>
  </r>
  <r>
    <s v="SPB-04325"/>
    <d v="2018-04-04T19:48:41"/>
    <n v="723"/>
    <s v=" SBS방송국"/>
    <n v="11"/>
    <d v="2018-04-04T19:58:02"/>
    <n v="702"/>
    <s v=" 목4동주민센터 옆"/>
    <n v="8"/>
    <n v="8"/>
    <n v="1410"/>
    <x v="19"/>
    <x v="1"/>
    <n v="48"/>
    <n v="41"/>
    <d v="1899-12-30T00:48:41"/>
    <d v="2018-04-04T19:00:00"/>
    <n v="14.3"/>
    <d v="2018-04-04T19:00:00"/>
    <n v="14.3"/>
    <n v="0"/>
    <x v="0"/>
  </r>
  <r>
    <s v="SPB-12229"/>
    <d v="2018-04-04T19:50:57"/>
    <n v="1605"/>
    <s v=" 헬스케어"/>
    <n v="1"/>
    <d v="2018-04-04T20:45:21"/>
    <n v="1605"/>
    <s v=" 헬스케어"/>
    <n v="2"/>
    <n v="52"/>
    <n v="10010"/>
    <x v="19"/>
    <x v="1"/>
    <n v="50"/>
    <n v="57"/>
    <d v="1899-12-30T00:50:57"/>
    <d v="2018-04-04T19:00:00"/>
    <e v="#N/A"/>
    <d v="2018-04-04T19:00:00"/>
    <n v="14.3"/>
    <n v="0"/>
    <x v="0"/>
  </r>
  <r>
    <s v="SPB-15318"/>
    <d v="2018-04-04T19:53:08"/>
    <n v="1204"/>
    <s v=" 거여역 3번출구"/>
    <n v="2"/>
    <d v="2018-04-04T20:17:57"/>
    <n v="1211"/>
    <s v=" 방이삼거리"/>
    <n v="1"/>
    <n v="24"/>
    <n v="4110"/>
    <x v="19"/>
    <x v="1"/>
    <n v="53"/>
    <n v="8"/>
    <d v="1899-12-30T00:53:08"/>
    <d v="2018-04-04T19:00:00"/>
    <n v="14.3"/>
    <d v="2018-04-04T19:00:00"/>
    <n v="14.3"/>
    <n v="0"/>
    <x v="0"/>
  </r>
  <r>
    <s v="SPB-14919"/>
    <d v="2018-04-04T19:55:06"/>
    <n v="1022"/>
    <s v=" 길동 사거리(초소앞)"/>
    <n v="9"/>
    <d v="2018-04-04T19:59:48"/>
    <n v="1017"/>
    <s v=" 맥도날드(길동)"/>
    <n v="12"/>
    <n v="4"/>
    <n v="730"/>
    <x v="19"/>
    <x v="1"/>
    <n v="55"/>
    <n v="6"/>
    <d v="1899-12-30T00:55:06"/>
    <d v="2018-04-04T19:00:00"/>
    <n v="14.3"/>
    <d v="2018-04-04T19:00:00"/>
    <n v="14.3"/>
    <n v="0"/>
    <x v="0"/>
  </r>
  <r>
    <s v="SPB-06491"/>
    <d v="2018-04-04T19:56:50"/>
    <n v="1975"/>
    <s v=" 대림역 1번 출입구 밑"/>
    <n v="4"/>
    <d v="2018-04-04T20:32:48"/>
    <n v="2141"/>
    <s v=" 미림여고입구 교차로"/>
    <n v="12"/>
    <n v="35"/>
    <n v="6760"/>
    <x v="19"/>
    <x v="1"/>
    <n v="56"/>
    <n v="50"/>
    <d v="1899-12-30T00:56:50"/>
    <d v="2018-04-04T19:00:00"/>
    <n v="14.3"/>
    <d v="2018-04-04T19:00:00"/>
    <n v="14.3"/>
    <n v="0"/>
    <x v="0"/>
  </r>
  <r>
    <s v="SPB-05968"/>
    <d v="2018-04-04T19:59:17"/>
    <n v="303"/>
    <s v=" 광화문역 1번출구 앞"/>
    <n v="1"/>
    <d v="2018-04-04T20:15:36"/>
    <n v="826"/>
    <s v=" 서울역 서부교차로2"/>
    <n v="12"/>
    <n v="16"/>
    <n v="2700"/>
    <x v="19"/>
    <x v="1"/>
    <n v="59"/>
    <n v="17"/>
    <d v="1899-12-30T00:59:17"/>
    <d v="2018-04-04T19:00:00"/>
    <e v="#N/A"/>
    <d v="2018-04-04T19:00:00"/>
    <n v="14.3"/>
    <n v="0"/>
    <x v="0"/>
  </r>
  <r>
    <s v="SPB-05186"/>
    <d v="2018-04-04T20:01:22"/>
    <n v="2205"/>
    <s v=" 내곡3단지 어린이공원 앞"/>
    <n v="14"/>
    <d v="2018-04-04T21:43:46"/>
    <n v="2276"/>
    <s v=" 영동1교 (양재천근린공원)"/>
    <n v="15"/>
    <n v="102"/>
    <n v="9690"/>
    <x v="20"/>
    <x v="1"/>
    <n v="1"/>
    <n v="22"/>
    <d v="1899-12-30T00:01:22"/>
    <d v="2018-04-04T20:00:00"/>
    <e v="#N/A"/>
    <d v="2018-04-04T20:00:00"/>
    <n v="12.8"/>
    <n v="0"/>
    <x v="0"/>
  </r>
  <r>
    <s v="SPB-14063"/>
    <d v="2018-04-04T20:03:40"/>
    <n v="1637"/>
    <s v=" KT 노원점 건물 앞"/>
    <n v="5"/>
    <d v="2018-04-04T20:23:37"/>
    <n v="1650"/>
    <s v=" 중계근린공원내"/>
    <n v="6"/>
    <n v="19"/>
    <n v="2380"/>
    <x v="20"/>
    <x v="1"/>
    <n v="3"/>
    <n v="40"/>
    <d v="1899-12-30T00:03:40"/>
    <d v="2018-04-04T20:00:00"/>
    <n v="12.8"/>
    <d v="2018-04-04T20:00:00"/>
    <n v="12.8"/>
    <n v="0"/>
    <x v="0"/>
  </r>
  <r>
    <s v="SPB-06557"/>
    <d v="2018-04-04T20:05:45"/>
    <n v="589"/>
    <s v=" 성수역3번출구"/>
    <n v="7"/>
    <d v="2018-04-04T22:03:33"/>
    <n v="502"/>
    <s v=" 뚝섬유원지역 1번출구 앞"/>
    <n v="1"/>
    <n v="117"/>
    <n v="7390"/>
    <x v="20"/>
    <x v="1"/>
    <n v="5"/>
    <n v="45"/>
    <d v="1899-12-30T00:05:45"/>
    <d v="2018-04-04T20:00:00"/>
    <e v="#N/A"/>
    <d v="2018-04-04T20:00:00"/>
    <n v="12.8"/>
    <n v="0"/>
    <x v="0"/>
  </r>
  <r>
    <s v="SPB-12374"/>
    <d v="2018-04-04T20:07:36"/>
    <n v="230"/>
    <s v=" 영등포구청역 1번출구"/>
    <n v="9"/>
    <d v="2018-04-04T20:14:32"/>
    <n v="232"/>
    <s v=" 양평우림 이비즈센타 앞"/>
    <n v="13"/>
    <n v="6"/>
    <n v="610"/>
    <x v="20"/>
    <x v="1"/>
    <n v="7"/>
    <n v="36"/>
    <d v="1899-12-30T00:07:36"/>
    <d v="2018-04-04T20:00:00"/>
    <n v="12.8"/>
    <d v="2018-04-04T20:00:00"/>
    <n v="12.8"/>
    <n v="0"/>
    <x v="0"/>
  </r>
  <r>
    <s v="SPB-15682"/>
    <d v="2018-04-04T20:09:51"/>
    <n v="1925"/>
    <s v=" 동양미래대학교 정문 옆"/>
    <n v="10"/>
    <d v="2018-04-04T20:26:03"/>
    <n v="1957"/>
    <s v=" 구일고등학교 정문 "/>
    <n v="13"/>
    <n v="15"/>
    <n v="1600"/>
    <x v="20"/>
    <x v="1"/>
    <n v="9"/>
    <n v="51"/>
    <d v="1899-12-30T00:09:51"/>
    <d v="2018-04-04T20:00:00"/>
    <n v="12.8"/>
    <d v="2018-04-04T20:00:00"/>
    <n v="12.8"/>
    <n v="0"/>
    <x v="0"/>
  </r>
  <r>
    <s v="SPB-07637"/>
    <d v="2018-04-04T20:11:50"/>
    <n v="2050"/>
    <s v=" 노량진역 5번출구"/>
    <n v="10"/>
    <d v="2018-04-04T20:26:26"/>
    <n v="2015"/>
    <s v=" 신대방삼거리역 6번출구쪽"/>
    <n v="5"/>
    <n v="14"/>
    <n v="2240"/>
    <x v="20"/>
    <x v="1"/>
    <n v="11"/>
    <n v="50"/>
    <d v="1899-12-30T00:11:50"/>
    <d v="2018-04-04T20:00:00"/>
    <n v="12.8"/>
    <d v="2018-04-04T20:00:00"/>
    <n v="12.8"/>
    <n v="0"/>
    <x v="0"/>
  </r>
  <r>
    <s v="SPB-07785"/>
    <d v="2018-04-04T20:13:56"/>
    <n v="501"/>
    <s v=" 광진구의회 앞"/>
    <n v="7"/>
    <d v="2018-04-04T21:29:56"/>
    <n v="510"/>
    <s v=" 서울숲 남문 버스정류소 옆"/>
    <n v="10"/>
    <n v="72"/>
    <n v="4700"/>
    <x v="20"/>
    <x v="1"/>
    <n v="13"/>
    <n v="56"/>
    <d v="1899-12-30T00:13:56"/>
    <d v="2018-04-04T20:00:00"/>
    <n v="12.8"/>
    <d v="2018-04-04T20:00:00"/>
    <n v="12.8"/>
    <n v="0"/>
    <x v="0"/>
  </r>
  <r>
    <s v="SPB-12693"/>
    <d v="2018-04-04T20:15:50"/>
    <n v="1906"/>
    <s v=" 신도림역 1번 출구 앞"/>
    <n v="17"/>
    <d v="2018-04-04T20:50:59"/>
    <n v="1925"/>
    <s v=" 동양미래대학교 정문 옆"/>
    <n v="11"/>
    <n v="34"/>
    <n v="2480"/>
    <x v="20"/>
    <x v="1"/>
    <n v="15"/>
    <n v="50"/>
    <d v="1899-12-30T00:15:50"/>
    <d v="2018-04-04T20:00:00"/>
    <e v="#N/A"/>
    <d v="2018-04-04T20:00:00"/>
    <n v="12.8"/>
    <n v="0"/>
    <x v="0"/>
  </r>
  <r>
    <s v="SPB-02239"/>
    <d v="2018-04-04T20:18:08"/>
    <n v="415"/>
    <s v=" DMC역 9번출구 앞"/>
    <n v="8"/>
    <d v="2018-04-04T20:29:11"/>
    <n v="191"/>
    <s v=" 정명학원"/>
    <n v="7"/>
    <n v="10"/>
    <n v="1830"/>
    <x v="20"/>
    <x v="1"/>
    <n v="18"/>
    <n v="8"/>
    <d v="1899-12-30T00:18:08"/>
    <d v="2018-04-04T20:00:00"/>
    <n v="12.8"/>
    <d v="2018-04-04T20:00:00"/>
    <n v="12.8"/>
    <n v="0"/>
    <x v="0"/>
  </r>
  <r>
    <s v="SPB-09441"/>
    <d v="2018-04-04T20:20:01"/>
    <n v="590"/>
    <s v=" 건국대학교 (입학정보관)"/>
    <n v="4"/>
    <d v="2018-04-04T20:36:11"/>
    <n v="505"/>
    <s v=" 자양사거리 광진아크로텔 앞"/>
    <n v="7"/>
    <n v="16"/>
    <n v="1750"/>
    <x v="20"/>
    <x v="1"/>
    <n v="20"/>
    <n v="1"/>
    <d v="1899-12-30T00:20:01"/>
    <d v="2018-04-04T20:00:00"/>
    <n v="12.8"/>
    <d v="2018-04-04T20:00:00"/>
    <n v="12.8"/>
    <n v="0"/>
    <x v="0"/>
  </r>
  <r>
    <s v="SPB-15317"/>
    <d v="2018-04-04T20:21:51"/>
    <n v="1308"/>
    <s v=" 안암로터리 버스정류장 앞"/>
    <n v="6"/>
    <d v="2018-04-04T21:18:02"/>
    <n v="1637"/>
    <s v=" KT 노원점 건물 앞"/>
    <n v="1"/>
    <n v="55"/>
    <n v="12210"/>
    <x v="20"/>
    <x v="1"/>
    <n v="21"/>
    <n v="51"/>
    <d v="1899-12-30T00:21:51"/>
    <d v="2018-04-04T20:00:00"/>
    <e v="#N/A"/>
    <d v="2018-04-04T20:00:00"/>
    <n v="12.8"/>
    <n v="0"/>
    <x v="0"/>
  </r>
  <r>
    <s v="SPB-06650"/>
    <d v="2018-04-04T20:23:54"/>
    <n v="349"/>
    <s v=" 사직동주민센터"/>
    <n v="1"/>
    <d v="2018-04-04T20:39:41"/>
    <n v="353"/>
    <s v=" 재동초교 앞 삼거리"/>
    <n v="2"/>
    <n v="15"/>
    <n v="2000"/>
    <x v="20"/>
    <x v="1"/>
    <n v="23"/>
    <n v="54"/>
    <d v="1899-12-30T00:23:54"/>
    <d v="2018-04-04T20:00:00"/>
    <e v="#N/A"/>
    <d v="2018-04-04T20:00:00"/>
    <n v="12.8"/>
    <n v="0"/>
    <x v="0"/>
  </r>
  <r>
    <s v="SPB-07711"/>
    <d v="2018-04-04T20:26:05"/>
    <n v="106"/>
    <s v=" 합정역 7번출구 앞"/>
    <n v="3"/>
    <d v="2018-04-04T20:56:55"/>
    <n v="271"/>
    <s v=" 샛강생태공원방문자센터 앞"/>
    <n v="8"/>
    <n v="29"/>
    <n v="4460"/>
    <x v="20"/>
    <x v="1"/>
    <n v="26"/>
    <n v="5"/>
    <d v="1899-12-30T00:26:05"/>
    <d v="2018-04-04T20:00:00"/>
    <n v="12.8"/>
    <d v="2018-04-04T20:00:00"/>
    <n v="12.8"/>
    <n v="0"/>
    <x v="0"/>
  </r>
  <r>
    <s v="SPB-06077"/>
    <d v="2018-04-04T20:28:24"/>
    <n v="316"/>
    <s v=" 종각역 1번출구 앞"/>
    <n v="7"/>
    <d v="2018-04-04T20:56:24"/>
    <n v="1302"/>
    <s v=" 한성대입구역6번출구 뒤"/>
    <n v="4"/>
    <n v="26"/>
    <n v="4160"/>
    <x v="20"/>
    <x v="1"/>
    <n v="28"/>
    <n v="24"/>
    <d v="1899-12-30T00:28:24"/>
    <d v="2018-04-04T20:00:00"/>
    <n v="12.8"/>
    <d v="2018-04-04T20:00:00"/>
    <n v="12.8"/>
    <n v="0"/>
    <x v="0"/>
  </r>
  <r>
    <s v="SPB-15082"/>
    <d v="2018-04-04T20:31:00"/>
    <n v="3509"/>
    <s v=" 세종사이버대학교"/>
    <n v="18"/>
    <d v="2018-04-04T21:26:15"/>
    <n v="1208"/>
    <s v=" 풍납현대아파트쉼터"/>
    <n v="10"/>
    <n v="54"/>
    <n v="7300"/>
    <x v="20"/>
    <x v="1"/>
    <n v="31"/>
    <n v="0"/>
    <d v="1899-12-30T00:31:00"/>
    <d v="2018-04-04T20:00:00"/>
    <n v="12.8"/>
    <d v="2018-04-04T20:00:00"/>
    <n v="12.8"/>
    <n v="0"/>
    <x v="0"/>
  </r>
  <r>
    <s v="SPB-15642"/>
    <d v="2018-04-04T20:33:47"/>
    <n v="1663"/>
    <s v=" 동해문화예술관앞"/>
    <n v="3"/>
    <d v="2018-04-04T21:44:19"/>
    <n v="1511"/>
    <s v=" 번동 금호어울림아파트102동앞"/>
    <n v="1"/>
    <n v="70"/>
    <n v="5540"/>
    <x v="20"/>
    <x v="1"/>
    <n v="33"/>
    <n v="47"/>
    <d v="1899-12-30T00:33:47"/>
    <d v="2018-04-04T20:00:00"/>
    <n v="12.8"/>
    <d v="2018-04-04T20:00:00"/>
    <n v="12.8"/>
    <n v="0"/>
    <x v="0"/>
  </r>
  <r>
    <s v="SPB-14903"/>
    <d v="2018-04-04T20:35:40"/>
    <n v="1514"/>
    <s v=" 강북구청 사거리 버스정류소 앞"/>
    <n v="10"/>
    <d v="2018-04-04T21:10:57"/>
    <n v="1616"/>
    <s v=" 하계2동 공항버스정류장 옆"/>
    <n v="10"/>
    <n v="34"/>
    <n v="5700"/>
    <x v="20"/>
    <x v="1"/>
    <n v="35"/>
    <n v="40"/>
    <d v="1899-12-30T00:35:40"/>
    <d v="2018-04-04T20:00:00"/>
    <n v="12.8"/>
    <d v="2018-04-04T20:00:00"/>
    <n v="12.8"/>
    <n v="0"/>
    <x v="0"/>
  </r>
  <r>
    <s v="SPB-07917"/>
    <d v="2018-04-04T20:37:42"/>
    <n v="559"/>
    <s v=" 왕십리역 4번 출구 건너편"/>
    <n v="3"/>
    <d v="2018-04-04T21:01:16"/>
    <n v="514"/>
    <s v=" 성수사거리 버스정류장 앞"/>
    <n v="3"/>
    <n v="22"/>
    <n v="3570"/>
    <x v="20"/>
    <x v="1"/>
    <n v="37"/>
    <n v="42"/>
    <d v="1899-12-30T00:37:42"/>
    <d v="2018-04-04T20:00:00"/>
    <n v="12.8"/>
    <d v="2018-04-04T20:00:00"/>
    <n v="12.8"/>
    <n v="0"/>
    <x v="0"/>
  </r>
  <r>
    <s v="SPB-12293"/>
    <d v="2018-04-04T20:39:59"/>
    <n v="247"/>
    <s v=" 당산역 10번출구 앞"/>
    <n v="1"/>
    <d v="2018-04-04T22:20:02"/>
    <n v="272"/>
    <s v=" 당산육갑문"/>
    <n v="10"/>
    <n v="90"/>
    <n v="7040"/>
    <x v="20"/>
    <x v="1"/>
    <n v="39"/>
    <n v="59"/>
    <d v="1899-12-30T00:39:59"/>
    <d v="2018-04-04T20:00:00"/>
    <n v="12.8"/>
    <d v="2018-04-04T20:00:00"/>
    <n v="12.8"/>
    <n v="0"/>
    <x v="0"/>
  </r>
  <r>
    <s v="SPB-01575"/>
    <d v="2018-04-04T20:42:04"/>
    <n v="2016"/>
    <s v=" 신대방삼거리역 3번출구쪽"/>
    <n v="8"/>
    <d v="2018-04-04T21:54:20"/>
    <n v="2009"/>
    <s v=" 보라매역 8번출구"/>
    <n v="7"/>
    <n v="71"/>
    <n v="5050"/>
    <x v="20"/>
    <x v="1"/>
    <n v="42"/>
    <n v="4"/>
    <d v="1899-12-30T00:42:04"/>
    <d v="2018-04-04T20:00:00"/>
    <n v="12.8"/>
    <d v="2018-04-04T20:00:00"/>
    <n v="12.8"/>
    <n v="0"/>
    <x v="0"/>
  </r>
  <r>
    <s v="SPB-14954"/>
    <d v="2018-04-04T20:44:22"/>
    <n v="239"/>
    <s v=" 유스호스텔 앞"/>
    <n v="6"/>
    <d v="2018-04-04T21:49:05"/>
    <n v="2108"/>
    <s v=" 은천치안센터"/>
    <n v="2"/>
    <n v="64"/>
    <n v="11090"/>
    <x v="20"/>
    <x v="1"/>
    <n v="44"/>
    <n v="22"/>
    <d v="1899-12-30T00:44:22"/>
    <d v="2018-04-04T20:00:00"/>
    <n v="12.8"/>
    <d v="2018-04-04T20:00:00"/>
    <n v="12.8"/>
    <n v="0"/>
    <x v="0"/>
  </r>
  <r>
    <s v="SPB-09156"/>
    <d v="2018-04-04T20:46:43"/>
    <n v="1111"/>
    <s v=" 마곡엠밸리6_7단지 마곡중학교"/>
    <n v="3"/>
    <d v="2018-04-04T20:58:38"/>
    <n v="1117"/>
    <s v=" 스타벅스앞"/>
    <n v="7"/>
    <n v="11"/>
    <n v="2340"/>
    <x v="20"/>
    <x v="1"/>
    <n v="46"/>
    <n v="43"/>
    <d v="1899-12-30T00:46:43"/>
    <d v="2018-04-04T20:00:00"/>
    <e v="#N/A"/>
    <d v="2018-04-04T20:00:00"/>
    <n v="12.8"/>
    <n v="0"/>
    <x v="0"/>
  </r>
  <r>
    <s v="SPB-03359"/>
    <d v="2018-04-04T20:49:13"/>
    <n v="3504"/>
    <s v=" 원일교회"/>
    <n v="6"/>
    <d v="2018-04-04T20:58:18"/>
    <n v="591"/>
    <s v=" 건국대학교 (행정관)"/>
    <n v="2"/>
    <n v="8"/>
    <n v="1230"/>
    <x v="20"/>
    <x v="1"/>
    <n v="49"/>
    <n v="13"/>
    <d v="1899-12-30T00:49:13"/>
    <d v="2018-04-04T20:00:00"/>
    <n v="12.8"/>
    <d v="2018-04-04T20:00:00"/>
    <n v="12.8"/>
    <n v="0"/>
    <x v="0"/>
  </r>
  <r>
    <s v="SPB-11002"/>
    <d v="2018-04-04T20:51:45"/>
    <n v="272"/>
    <s v=" 당산육갑문"/>
    <n v="2"/>
    <d v="2018-04-04T21:51:06"/>
    <n v="272"/>
    <s v=" 당산육갑문"/>
    <n v="8"/>
    <n v="57"/>
    <n v="8950"/>
    <x v="20"/>
    <x v="1"/>
    <n v="51"/>
    <n v="45"/>
    <d v="1899-12-30T00:51:45"/>
    <d v="2018-04-04T20:00:00"/>
    <n v="12.8"/>
    <d v="2018-04-04T20:00:00"/>
    <n v="12.8"/>
    <n v="0"/>
    <x v="0"/>
  </r>
  <r>
    <s v="SPB-12905"/>
    <d v="2018-04-04T20:54:07"/>
    <n v="1209"/>
    <s v=" 잠실나루역 (2번 출구 쪽)"/>
    <n v="12"/>
    <d v="2018-04-04T21:06:58"/>
    <n v="1248"/>
    <s v=" 방이초등학교"/>
    <n v="7"/>
    <n v="12"/>
    <n v="1740"/>
    <x v="20"/>
    <x v="1"/>
    <n v="54"/>
    <n v="7"/>
    <d v="1899-12-30T00:54:07"/>
    <d v="2018-04-04T20:00:00"/>
    <e v="#N/A"/>
    <d v="2018-04-04T20:00:00"/>
    <n v="12.8"/>
    <n v="0"/>
    <x v="0"/>
  </r>
  <r>
    <s v="SPB-04867"/>
    <d v="2018-04-04T20:56:12"/>
    <n v="150"/>
    <s v=" 서강대역 2번출구 앞"/>
    <n v="5"/>
    <d v="2018-04-04T21:26:12"/>
    <n v="3101"/>
    <s v=" 서대문구청"/>
    <n v="4"/>
    <n v="29"/>
    <n v="4000"/>
    <x v="20"/>
    <x v="1"/>
    <n v="56"/>
    <n v="12"/>
    <d v="1899-12-30T00:56:12"/>
    <d v="2018-04-04T20:00:00"/>
    <n v="12.8"/>
    <d v="2018-04-04T20:00:00"/>
    <n v="12.8"/>
    <n v="0"/>
    <x v="0"/>
  </r>
  <r>
    <s v="SPB-06633"/>
    <d v="2018-04-04T20:58:15"/>
    <n v="1602"/>
    <s v=" 광운대역 앞"/>
    <n v="9"/>
    <d v="2018-04-04T21:11:14"/>
    <n v="1610"/>
    <s v=" 화랑대역 2번출구 앞"/>
    <n v="4"/>
    <n v="12"/>
    <n v="3110"/>
    <x v="20"/>
    <x v="1"/>
    <n v="58"/>
    <n v="15"/>
    <d v="1899-12-30T00:58:15"/>
    <d v="2018-04-04T20:00:00"/>
    <n v="12.8"/>
    <d v="2018-04-04T20:00:00"/>
    <n v="12.8"/>
    <n v="0"/>
    <x v="0"/>
  </r>
  <r>
    <s v="SPB-04776"/>
    <d v="2018-04-04T21:00:36"/>
    <n v="525"/>
    <s v=" 한양대병원사거리"/>
    <n v="20"/>
    <d v="2018-04-04T21:07:10"/>
    <n v="521"/>
    <s v=" 왕십리역 11번 출구 앞"/>
    <n v="14"/>
    <n v="5"/>
    <n v="830"/>
    <x v="21"/>
    <x v="1"/>
    <n v="0"/>
    <n v="36"/>
    <d v="1899-12-30T00:00:36"/>
    <d v="2018-04-04T21:00:00"/>
    <n v="11.8"/>
    <d v="2018-04-04T21:00:00"/>
    <n v="11.8"/>
    <n v="0"/>
    <x v="0"/>
  </r>
  <r>
    <s v="SPB-15788"/>
    <d v="2018-04-04T21:02:42"/>
    <n v="571"/>
    <s v=" 어린이대공원역6번출구"/>
    <n v="3"/>
    <d v="2018-04-04T21:31:46"/>
    <n v="1426"/>
    <s v=" 면목도시개발아파트 1동 앞"/>
    <n v="14"/>
    <n v="28"/>
    <n v="3560"/>
    <x v="21"/>
    <x v="1"/>
    <n v="2"/>
    <n v="42"/>
    <d v="1899-12-30T00:02:42"/>
    <d v="2018-04-04T21:00:00"/>
    <n v="11.8"/>
    <d v="2018-04-04T21:00:00"/>
    <n v="11.8"/>
    <n v="0"/>
    <x v="0"/>
  </r>
  <r>
    <s v="SPB-02665"/>
    <d v="2018-04-04T21:04:59"/>
    <n v="1529"/>
    <s v=" 미아동 한국전력공사"/>
    <n v="14"/>
    <d v="2018-04-04T21:14:46"/>
    <n v="1520"/>
    <s v=" 성실교회"/>
    <n v="4"/>
    <n v="9"/>
    <n v="1240"/>
    <x v="21"/>
    <x v="1"/>
    <n v="4"/>
    <n v="59"/>
    <d v="1899-12-30T00:04:59"/>
    <d v="2018-04-04T21:00:00"/>
    <n v="11.8"/>
    <d v="2018-04-04T21:00:00"/>
    <n v="11.8"/>
    <n v="0"/>
    <x v="0"/>
  </r>
  <r>
    <s v="SPB-09386"/>
    <d v="2018-04-04T21:07:12"/>
    <n v="2259"/>
    <s v=" 잠원역 3번-4번 출구사이 "/>
    <n v="5"/>
    <d v="2018-04-04T21:54:13"/>
    <n v="248"/>
    <s v=" 초원아파트 앞"/>
    <n v="4"/>
    <n v="45"/>
    <n v="10010"/>
    <x v="21"/>
    <x v="1"/>
    <n v="7"/>
    <n v="12"/>
    <d v="1899-12-30T00:07:12"/>
    <d v="2018-04-04T21:00:00"/>
    <n v="11.8"/>
    <d v="2018-04-04T21:00:00"/>
    <n v="11.8"/>
    <n v="0"/>
    <x v="0"/>
  </r>
  <r>
    <s v="SPB-02182"/>
    <d v="2018-04-04T21:09:21"/>
    <n v="1535"/>
    <s v=" 효성인텔리안 앞"/>
    <n v="7"/>
    <d v="2018-04-04T21:27:02"/>
    <n v="1702"/>
    <s v=" 녹천역 1번출구 앞"/>
    <n v="2"/>
    <n v="17"/>
    <n v="3170"/>
    <x v="21"/>
    <x v="1"/>
    <n v="9"/>
    <n v="21"/>
    <d v="1899-12-30T00:09:21"/>
    <d v="2018-04-04T21:00:00"/>
    <n v="11.8"/>
    <d v="2018-04-04T21:00:00"/>
    <n v="11.8"/>
    <n v="0"/>
    <x v="0"/>
  </r>
  <r>
    <s v="SPB-03391"/>
    <d v="2018-04-04T21:11:36"/>
    <n v="818"/>
    <s v=" 숙명여대 입구 교차로"/>
    <n v="11"/>
    <d v="2018-04-04T21:17:59"/>
    <n v="807"/>
    <s v=" 서울역 12번 출구 앞"/>
    <n v="6"/>
    <n v="6"/>
    <n v="1040"/>
    <x v="21"/>
    <x v="1"/>
    <n v="11"/>
    <n v="36"/>
    <d v="1899-12-30T00:11:36"/>
    <d v="2018-04-04T21:00:00"/>
    <n v="11.8"/>
    <d v="2018-04-04T21:00:00"/>
    <n v="11.8"/>
    <n v="0"/>
    <x v="0"/>
  </r>
  <r>
    <s v="SPB-00414"/>
    <d v="2018-04-04T21:13:31"/>
    <n v="334"/>
    <s v=" 종로3가역 2번출구 뒤"/>
    <n v="2"/>
    <d v="2018-04-04T21:19:20"/>
    <n v="354"/>
    <s v=" 포르투갈 대사관 앞"/>
    <n v="7"/>
    <n v="5"/>
    <n v="1190"/>
    <x v="21"/>
    <x v="1"/>
    <n v="13"/>
    <n v="31"/>
    <d v="1899-12-30T00:13:31"/>
    <d v="2018-04-04T21:00:00"/>
    <n v="11.8"/>
    <d v="2018-04-04T21:00:00"/>
    <n v="11.8"/>
    <n v="0"/>
    <x v="0"/>
  </r>
  <r>
    <s v="SPB-07377"/>
    <d v="2018-04-04T21:15:34"/>
    <n v="501"/>
    <s v=" 광진구의회 앞"/>
    <n v="9"/>
    <d v="2018-04-04T21:30:40"/>
    <n v="540"/>
    <s v=" 군자역 7번출구 베스트샵 앞"/>
    <n v="8"/>
    <n v="14"/>
    <n v="0"/>
    <x v="21"/>
    <x v="1"/>
    <n v="15"/>
    <n v="34"/>
    <d v="1899-12-30T00:15:34"/>
    <d v="2018-04-04T21:00:00"/>
    <n v="11.8"/>
    <d v="2018-04-04T21:00:00"/>
    <n v="11.8"/>
    <n v="0"/>
    <x v="0"/>
  </r>
  <r>
    <s v="SPB-13995"/>
    <d v="2018-04-04T21:18:00"/>
    <n v="537"/>
    <s v=" 한양대후문역 부근"/>
    <n v="7"/>
    <d v="2018-04-04T22:13:03"/>
    <n v="502"/>
    <s v=" 뚝섬유원지역 1번출구 앞"/>
    <n v="15"/>
    <n v="54"/>
    <n v="8050"/>
    <x v="21"/>
    <x v="1"/>
    <n v="18"/>
    <n v="0"/>
    <d v="1899-12-30T00:18:00"/>
    <d v="2018-04-04T21:00:00"/>
    <n v="11.8"/>
    <d v="2018-04-04T21:00:00"/>
    <n v="11.8"/>
    <n v="0"/>
    <x v="0"/>
  </r>
  <r>
    <s v="SPB-15262"/>
    <d v="2018-04-04T21:20:42"/>
    <n v="1244"/>
    <s v=" 문정 법조단지8"/>
    <n v="5"/>
    <d v="2018-04-04T21:25:49"/>
    <n v="1246"/>
    <s v=" 문정 법조단지10"/>
    <n v="11"/>
    <n v="4"/>
    <n v="760"/>
    <x v="21"/>
    <x v="1"/>
    <n v="20"/>
    <n v="42"/>
    <d v="1899-12-30T00:20:42"/>
    <d v="2018-04-04T21:00:00"/>
    <n v="11.8"/>
    <d v="2018-04-04T21:00:00"/>
    <n v="11.8"/>
    <n v="0"/>
    <x v="0"/>
  </r>
  <r>
    <s v="SPB-08770"/>
    <d v="2018-04-04T21:22:59"/>
    <n v="905"/>
    <s v=" 구파발역 2번출구"/>
    <n v="10"/>
    <d v="2018-04-04T21:34:06"/>
    <n v="942"/>
    <s v=" 상림마을 생태공원"/>
    <n v="15"/>
    <n v="10"/>
    <n v="1740"/>
    <x v="21"/>
    <x v="1"/>
    <n v="22"/>
    <n v="59"/>
    <d v="1899-12-30T00:22:59"/>
    <d v="2018-04-04T21:00:00"/>
    <n v="11.8"/>
    <d v="2018-04-04T21:00:00"/>
    <n v="11.8"/>
    <n v="0"/>
    <x v="0"/>
  </r>
  <r>
    <s v="SPB-15160"/>
    <d v="2018-04-04T21:25:24"/>
    <n v="571"/>
    <s v=" 어린이대공원역6번출구"/>
    <n v="4"/>
    <d v="2018-04-04T21:45:53"/>
    <n v="3502"/>
    <s v=" 중곡역 1번출구"/>
    <n v="15"/>
    <n v="19"/>
    <n v="2680"/>
    <x v="21"/>
    <x v="1"/>
    <n v="25"/>
    <n v="24"/>
    <d v="1899-12-30T00:25:24"/>
    <d v="2018-04-04T21:00:00"/>
    <n v="11.8"/>
    <d v="2018-04-04T21:00:00"/>
    <n v="11.8"/>
    <n v="0"/>
    <x v="0"/>
  </r>
  <r>
    <s v="SPB-13397"/>
    <d v="2018-04-04T21:27:49"/>
    <n v="1428"/>
    <s v=" 원묵고등학교"/>
    <n v="4"/>
    <d v="2018-04-05T04:49:51"/>
    <n v="1408"/>
    <s v=" 먹골역 6번출구 앞"/>
    <n v="9"/>
    <n v="12"/>
    <n v="2060"/>
    <x v="21"/>
    <x v="1"/>
    <n v="27"/>
    <n v="49"/>
    <d v="1899-12-30T00:27:49"/>
    <d v="2018-04-04T21:00:00"/>
    <n v="11.8"/>
    <d v="2018-04-04T21:00:00"/>
    <n v="11.8"/>
    <n v="0"/>
    <x v="0"/>
  </r>
  <r>
    <s v="SPB-12874"/>
    <d v="2018-04-04T21:29:50"/>
    <n v="142"/>
    <s v=" 아현역 4번출구 앞"/>
    <n v="11"/>
    <d v="2018-04-04T21:48:43"/>
    <n v="143"/>
    <s v=" 공덕역 2번출구"/>
    <n v="1"/>
    <n v="18"/>
    <n v="3510"/>
    <x v="21"/>
    <x v="1"/>
    <n v="29"/>
    <n v="50"/>
    <d v="1899-12-30T00:29:50"/>
    <d v="2018-04-04T21:00:00"/>
    <n v="11.8"/>
    <d v="2018-04-04T21:00:00"/>
    <n v="11.8"/>
    <n v="0"/>
    <x v="0"/>
  </r>
  <r>
    <s v="SPB-08061"/>
    <d v="2018-04-04T21:32:23"/>
    <n v="1663"/>
    <s v=" 동해문화예술관앞"/>
    <n v="4"/>
    <d v="2018-04-04T21:47:54"/>
    <n v="1606"/>
    <s v=" 태릉입구역 3번출구 "/>
    <n v="8"/>
    <n v="15"/>
    <n v="2180"/>
    <x v="21"/>
    <x v="1"/>
    <n v="32"/>
    <n v="23"/>
    <d v="1899-12-30T00:32:23"/>
    <d v="2018-04-04T21:00:00"/>
    <n v="11.8"/>
    <d v="2018-04-04T21:00:00"/>
    <n v="11.8"/>
    <n v="0"/>
    <x v="0"/>
  </r>
  <r>
    <s v="SPB-13491"/>
    <d v="2018-04-04T21:34:51"/>
    <n v="2225"/>
    <s v="백석예술대학교 제3캠퍼스 앞"/>
    <n v="14"/>
    <d v="2018-04-04T21:54:03"/>
    <n v="2272"/>
    <s v=" 교대입구 교차로"/>
    <n v="7"/>
    <n v="18"/>
    <n v="3190"/>
    <x v="21"/>
    <x v="1"/>
    <n v="34"/>
    <n v="51"/>
    <d v="1899-12-30T00:34:51"/>
    <d v="2018-04-04T21:00:00"/>
    <n v="11.8"/>
    <d v="2018-04-04T21:00:00"/>
    <n v="11.8"/>
    <n v="0"/>
    <x v="0"/>
  </r>
  <r>
    <s v="SPB-05185"/>
    <d v="2018-04-04T21:37:31"/>
    <n v="818"/>
    <s v=" 숙명여대 입구 교차로"/>
    <n v="8"/>
    <d v="2018-04-04T21:43:24"/>
    <n v="805"/>
    <s v=" 문배어린이공원 앞"/>
    <n v="2"/>
    <n v="5"/>
    <n v="1340"/>
    <x v="21"/>
    <x v="1"/>
    <n v="37"/>
    <n v="31"/>
    <d v="1899-12-30T00:37:31"/>
    <d v="2018-04-04T21:00:00"/>
    <n v="11.8"/>
    <d v="2018-04-04T21:00:00"/>
    <n v="11.8"/>
    <n v="0"/>
    <x v="0"/>
  </r>
  <r>
    <s v="SPB-11213"/>
    <d v="2018-04-04T21:39:57"/>
    <n v="153"/>
    <s v=" 성산2교 사거리"/>
    <n v="1"/>
    <d v="2018-04-04T22:46:07"/>
    <n v="153"/>
    <s v=" 성산2교 사거리"/>
    <n v="3"/>
    <n v="66"/>
    <n v="4860"/>
    <x v="21"/>
    <x v="1"/>
    <n v="39"/>
    <n v="57"/>
    <d v="1899-12-30T00:39:57"/>
    <d v="2018-04-04T21:00:00"/>
    <n v="11.8"/>
    <d v="2018-04-04T21:00:00"/>
    <n v="11.8"/>
    <n v="0"/>
    <x v="0"/>
  </r>
  <r>
    <s v="SPB-07590"/>
    <d v="2018-04-04T21:42:55"/>
    <n v="518"/>
    <s v=" 청계천 박물관 앞"/>
    <n v="4"/>
    <d v="2018-04-04T21:51:30"/>
    <n v="378"/>
    <s v=" 청계7가 사거리"/>
    <n v="10"/>
    <n v="7"/>
    <n v="1690"/>
    <x v="21"/>
    <x v="1"/>
    <n v="42"/>
    <n v="55"/>
    <d v="1899-12-30T00:42:55"/>
    <d v="2018-04-04T21:00:00"/>
    <n v="11.8"/>
    <d v="2018-04-04T21:00:00"/>
    <n v="11.8"/>
    <n v="0"/>
    <x v="0"/>
  </r>
  <r>
    <s v="SPB-04860"/>
    <d v="2018-04-04T21:46:16"/>
    <n v="1836"/>
    <s v=" 금천구립 독산도서관"/>
    <n v="7"/>
    <d v="2018-04-04T21:57:15"/>
    <n v="1846"/>
    <s v=" 롯데캐슬골드파크1차 동문"/>
    <n v="3"/>
    <n v="10"/>
    <n v="1650"/>
    <x v="21"/>
    <x v="1"/>
    <n v="46"/>
    <n v="16"/>
    <d v="1899-12-30T00:46:16"/>
    <d v="2018-04-04T21:00:00"/>
    <n v="11.8"/>
    <d v="2018-04-04T21:00:00"/>
    <n v="11.8"/>
    <n v="0"/>
    <x v="0"/>
  </r>
  <r>
    <s v="SPB-05519"/>
    <d v="2018-04-04T21:48:18"/>
    <n v="1455"/>
    <s v=" 상봉역 2번 출구"/>
    <n v="8"/>
    <d v="2018-04-04T21:51:40"/>
    <n v="1448"/>
    <s v=" 코스트코 상봉점"/>
    <n v="9"/>
    <n v="3"/>
    <n v="420"/>
    <x v="21"/>
    <x v="1"/>
    <n v="48"/>
    <n v="18"/>
    <d v="1899-12-30T00:48:18"/>
    <d v="2018-04-04T21:00:00"/>
    <n v="11.8"/>
    <d v="2018-04-04T21:00:00"/>
    <n v="11.8"/>
    <n v="0"/>
    <x v="0"/>
  </r>
  <r>
    <s v="SPB-06406"/>
    <d v="2018-04-04T21:51:02"/>
    <n v="406"/>
    <s v=" 상암월드컵파크 7단지 앞"/>
    <n v="1"/>
    <d v="2018-04-04T22:35:51"/>
    <n v="732"/>
    <s v=" 신월동 이마트"/>
    <n v="10"/>
    <n v="44"/>
    <n v="8390"/>
    <x v="21"/>
    <x v="1"/>
    <n v="51"/>
    <n v="2"/>
    <d v="1899-12-30T00:51:02"/>
    <d v="2018-04-04T21:00:00"/>
    <n v="11.8"/>
    <d v="2018-04-04T21:00:00"/>
    <n v="11.8"/>
    <n v="0"/>
    <x v="0"/>
  </r>
  <r>
    <s v="SPB-04795"/>
    <d v="2018-04-04T21:53:31"/>
    <n v="1674"/>
    <s v=" 서울북부고용센터앞"/>
    <n v="2"/>
    <d v="2018-04-04T22:01:50"/>
    <n v="1712"/>
    <s v=" 창동역공영주차장앞"/>
    <n v="4"/>
    <n v="7"/>
    <n v="1460"/>
    <x v="21"/>
    <x v="1"/>
    <n v="53"/>
    <n v="31"/>
    <d v="1899-12-30T00:53:31"/>
    <d v="2018-04-04T21:00:00"/>
    <n v="11.8"/>
    <d v="2018-04-04T21:00:00"/>
    <n v="11.8"/>
    <n v="0"/>
    <x v="0"/>
  </r>
  <r>
    <s v="SPB-05899"/>
    <d v="2018-04-04T21:55:34"/>
    <n v="1106"/>
    <s v=" 신방화사거리"/>
    <n v="2"/>
    <d v="2018-04-04T22:43:33"/>
    <n v="1125"/>
    <s v=" 명덕고교입구(영종빌딩)"/>
    <n v="10"/>
    <n v="47"/>
    <n v="4180"/>
    <x v="21"/>
    <x v="1"/>
    <n v="55"/>
    <n v="34"/>
    <d v="1899-12-30T00:55:34"/>
    <d v="2018-04-04T21:00:00"/>
    <n v="11.8"/>
    <d v="2018-04-04T21:00:00"/>
    <n v="11.8"/>
    <n v="0"/>
    <x v="0"/>
  </r>
  <r>
    <s v="SPB-08929"/>
    <d v="2018-04-04T21:57:57"/>
    <n v="816"/>
    <s v=" 신용산역 6번출구 앞"/>
    <n v="5"/>
    <d v="2018-04-04T22:05:07"/>
    <n v="806"/>
    <s v=" 전자랜드 본관 앞"/>
    <n v="20"/>
    <n v="6"/>
    <n v="890"/>
    <x v="21"/>
    <x v="1"/>
    <n v="57"/>
    <n v="57"/>
    <d v="1899-12-30T00:57:57"/>
    <d v="2018-04-04T21:00:00"/>
    <n v="11.8"/>
    <d v="2018-04-04T21:00:00"/>
    <n v="11.8"/>
    <n v="0"/>
    <x v="0"/>
  </r>
  <r>
    <s v="SPB-13713"/>
    <d v="2018-04-04T22:00:27"/>
    <n v="590"/>
    <s v=" 건국대학교 (입학정보관)"/>
    <n v="9"/>
    <d v="2018-04-04T22:16:18"/>
    <n v="590"/>
    <s v=" 건국대학교 (입학정보관)"/>
    <n v="9"/>
    <n v="15"/>
    <n v="1470"/>
    <x v="22"/>
    <x v="1"/>
    <n v="0"/>
    <n v="27"/>
    <d v="1899-12-30T00:00:27"/>
    <d v="2018-04-04T22:00:00"/>
    <n v="10.9"/>
    <d v="2018-04-04T22:00:00"/>
    <n v="10.9"/>
    <n v="0"/>
    <x v="0"/>
  </r>
  <r>
    <s v="SPB-13811"/>
    <d v="2018-04-04T22:02:58"/>
    <n v="112"/>
    <s v=" 극동방송국 앞"/>
    <n v="6"/>
    <d v="2018-04-04T22:19:39"/>
    <n v="144"/>
    <s v=" 공덕역 8번출구"/>
    <n v="1"/>
    <n v="16"/>
    <n v="2990"/>
    <x v="22"/>
    <x v="1"/>
    <n v="2"/>
    <n v="58"/>
    <d v="1899-12-30T00:02:58"/>
    <d v="2018-04-04T22:00:00"/>
    <n v="10.9"/>
    <d v="2018-04-04T22:00:00"/>
    <n v="10.9"/>
    <n v="0"/>
    <x v="0"/>
  </r>
  <r>
    <s v="SPB-05878"/>
    <d v="2018-04-04T22:05:27"/>
    <n v="2105"/>
    <s v=" 미성동 신림체육센터"/>
    <n v="9"/>
    <d v="2018-04-04T22:10:18"/>
    <n v="2106"/>
    <s v=" 난곡 새마을금고"/>
    <n v="12"/>
    <n v="4"/>
    <n v="1000"/>
    <x v="22"/>
    <x v="1"/>
    <n v="5"/>
    <n v="27"/>
    <d v="1899-12-30T00:05:27"/>
    <d v="2018-04-04T22:00:00"/>
    <e v="#N/A"/>
    <d v="2018-04-04T22:00:00"/>
    <n v="10.9"/>
    <n v="0"/>
    <x v="0"/>
  </r>
  <r>
    <s v="SPB-10887"/>
    <d v="2018-04-04T22:07:53"/>
    <n v="1401"/>
    <s v=" 극동늘푸른아파트"/>
    <n v="4"/>
    <d v="2018-04-04T22:18:59"/>
    <n v="1450"/>
    <s v=" 화랑대역 7번출구"/>
    <n v="2"/>
    <n v="10"/>
    <n v="1190"/>
    <x v="22"/>
    <x v="1"/>
    <n v="7"/>
    <n v="53"/>
    <d v="1899-12-30T00:07:53"/>
    <d v="2018-04-04T22:00:00"/>
    <n v="10.9"/>
    <d v="2018-04-04T22:00:00"/>
    <n v="10.9"/>
    <n v="0"/>
    <x v="0"/>
  </r>
  <r>
    <s v="SPB-12383"/>
    <d v="2018-04-04T22:10:10"/>
    <n v="1127"/>
    <s v=" 화곡역(에이스정형외과앞) 버스정류장"/>
    <n v="1"/>
    <d v="2018-04-04T22:38:27"/>
    <n v="1109"/>
    <s v=" 공항시장역 4번출구"/>
    <n v="4"/>
    <n v="25"/>
    <n v="4060"/>
    <x v="22"/>
    <x v="1"/>
    <n v="10"/>
    <n v="10"/>
    <d v="1899-12-30T00:10:10"/>
    <d v="2018-04-04T22:00:00"/>
    <e v="#N/A"/>
    <d v="2018-04-04T22:00:00"/>
    <n v="10.9"/>
    <n v="0"/>
    <x v="0"/>
  </r>
  <r>
    <s v="SPB-04036"/>
    <d v="2018-04-04T22:12:52"/>
    <n v="590"/>
    <s v=" 건국대학교 (입학정보관)"/>
    <n v="4"/>
    <d v="2018-04-04T22:25:53"/>
    <n v="573"/>
    <s v=" 구의문주차장 앞"/>
    <n v="3"/>
    <n v="12"/>
    <n v="1780"/>
    <x v="22"/>
    <x v="1"/>
    <n v="12"/>
    <n v="52"/>
    <d v="1899-12-30T00:12:52"/>
    <d v="2018-04-04T22:00:00"/>
    <n v="10.9"/>
    <d v="2018-04-04T22:00:00"/>
    <n v="10.9"/>
    <n v="0"/>
    <x v="0"/>
  </r>
  <r>
    <s v="SPB-02877"/>
    <d v="2018-04-04T22:15:14"/>
    <n v="1306"/>
    <s v=" 한성대입구역2번출구"/>
    <n v="4"/>
    <d v="2018-04-04T23:40:21"/>
    <n v="2221"/>
    <s v="하나은행 방배동지점 앞"/>
    <n v="12"/>
    <n v="84"/>
    <n v="0"/>
    <x v="22"/>
    <x v="1"/>
    <n v="15"/>
    <n v="14"/>
    <d v="1899-12-30T00:15:14"/>
    <d v="2018-04-04T22:00:00"/>
    <n v="10.9"/>
    <d v="2018-04-04T22:00:00"/>
    <n v="10.9"/>
    <n v="0"/>
    <x v="0"/>
  </r>
  <r>
    <s v="SPB-13873"/>
    <d v="2018-04-04T22:17:33"/>
    <n v="1135"/>
    <s v=" 강서구의회"/>
    <n v="3"/>
    <d v="2018-04-04T22:20:40"/>
    <n v="1132"/>
    <s v=" 등촌역 7번출구"/>
    <n v="3"/>
    <n v="2"/>
    <n v="540"/>
    <x v="22"/>
    <x v="1"/>
    <n v="17"/>
    <n v="33"/>
    <d v="1899-12-30T00:17:33"/>
    <d v="2018-04-04T22:00:00"/>
    <e v="#N/A"/>
    <d v="2018-04-04T22:00:00"/>
    <n v="10.9"/>
    <n v="0"/>
    <x v="0"/>
  </r>
  <r>
    <s v="SPB-04424"/>
    <d v="2018-04-04T22:19:50"/>
    <n v="1001"/>
    <s v=" 광진교 남단 사거리(디지털프라자앞)"/>
    <n v="2"/>
    <d v="2018-04-04T22:37:38"/>
    <n v="3503"/>
    <s v=" 광진유진스웰"/>
    <n v="2"/>
    <n v="17"/>
    <n v="2520"/>
    <x v="22"/>
    <x v="1"/>
    <n v="19"/>
    <n v="50"/>
    <d v="1899-12-30T00:19:50"/>
    <d v="2018-04-04T22:00:00"/>
    <e v="#N/A"/>
    <d v="2018-04-04T22:00:00"/>
    <n v="10.9"/>
    <n v="0"/>
    <x v="0"/>
  </r>
  <r>
    <s v="SPB-11208"/>
    <d v="2018-04-04T22:22:12"/>
    <n v="421"/>
    <s v=" 마포구청 앞"/>
    <n v="2"/>
    <d v="2018-04-04T22:44:35"/>
    <n v="402"/>
    <s v=" 상암월드컵파크 9단지 앞"/>
    <n v="4"/>
    <n v="21"/>
    <n v="3090"/>
    <x v="22"/>
    <x v="1"/>
    <n v="22"/>
    <n v="12"/>
    <d v="1899-12-30T00:22:12"/>
    <d v="2018-04-04T22:00:00"/>
    <n v="10.9"/>
    <d v="2018-04-04T22:00:00"/>
    <n v="10.9"/>
    <n v="0"/>
    <x v="0"/>
  </r>
  <r>
    <s v="SPB-03586"/>
    <d v="2018-04-04T22:24:49"/>
    <n v="2113"/>
    <s v=" 관악동작견인차량보관소"/>
    <n v="1"/>
    <d v="2018-04-04T22:48:30"/>
    <n v="2113"/>
    <s v=" 관악동작견인차량보관소"/>
    <n v="7"/>
    <n v="23"/>
    <n v="4050"/>
    <x v="22"/>
    <x v="1"/>
    <n v="24"/>
    <n v="49"/>
    <d v="1899-12-30T00:24:49"/>
    <d v="2018-04-04T22:00:00"/>
    <e v="#N/A"/>
    <d v="2018-04-04T22:00:00"/>
    <n v="10.9"/>
    <n v="0"/>
    <x v="0"/>
  </r>
  <r>
    <s v="SPB-06616"/>
    <d v="2018-04-04T22:27:22"/>
    <n v="2034"/>
    <s v=" 사당역 7번출구쪽"/>
    <n v="3"/>
    <d v="2018-04-04T22:53:26"/>
    <n v="2034"/>
    <s v=" 사당역 7번출구쪽"/>
    <n v="3"/>
    <n v="25"/>
    <n v="4480"/>
    <x v="22"/>
    <x v="1"/>
    <n v="27"/>
    <n v="22"/>
    <d v="1899-12-30T00:27:22"/>
    <d v="2018-04-04T22:00:00"/>
    <e v="#N/A"/>
    <d v="2018-04-04T22:00:00"/>
    <n v="10.9"/>
    <n v="0"/>
    <x v="0"/>
  </r>
  <r>
    <s v="SPB-14270"/>
    <d v="2018-04-04T22:29:37"/>
    <n v="240"/>
    <s v=" 문래역 4번출구 앞"/>
    <n v="8"/>
    <d v="2018-04-04T22:36:10"/>
    <n v="230"/>
    <s v=" 영등포구청역 1번출구"/>
    <n v="4"/>
    <n v="6"/>
    <n v="760"/>
    <x v="22"/>
    <x v="1"/>
    <n v="29"/>
    <n v="37"/>
    <d v="1899-12-30T00:29:37"/>
    <d v="2018-04-04T22:00:00"/>
    <e v="#N/A"/>
    <d v="2018-04-04T22:00:00"/>
    <n v="10.9"/>
    <n v="0"/>
    <x v="0"/>
  </r>
  <r>
    <s v="SPB-10408"/>
    <d v="2018-04-04T22:33:10"/>
    <n v="417"/>
    <s v=" DMC역 2번출구 옆"/>
    <n v="11"/>
    <d v="2018-04-04T23:06:43"/>
    <n v="123"/>
    <s v=" 문화촌 공원"/>
    <n v="7"/>
    <n v="33"/>
    <n v="6440"/>
    <x v="22"/>
    <x v="1"/>
    <n v="33"/>
    <n v="10"/>
    <d v="1899-12-30T00:33:10"/>
    <d v="2018-04-04T22:00:00"/>
    <n v="10.9"/>
    <d v="2018-04-04T22:00:00"/>
    <n v="10.9"/>
    <n v="0"/>
    <x v="0"/>
  </r>
  <r>
    <s v="SPB-14059"/>
    <d v="2018-04-04T22:35:53"/>
    <n v="1646"/>
    <s v=" 삼육대 입구"/>
    <n v="13"/>
    <d v="2018-04-04T22:47:18"/>
    <n v="1610"/>
    <s v=" 화랑대역 2번출구 앞"/>
    <n v="2"/>
    <n v="11"/>
    <n v="3140"/>
    <x v="22"/>
    <x v="1"/>
    <n v="35"/>
    <n v="53"/>
    <d v="1899-12-30T00:35:53"/>
    <d v="2018-04-04T22:00:00"/>
    <e v="#N/A"/>
    <d v="2018-04-04T22:00:00"/>
    <n v="10.9"/>
    <n v="0"/>
    <x v="0"/>
  </r>
  <r>
    <s v="SPB-15826"/>
    <d v="2018-04-04T22:38:53"/>
    <n v="137"/>
    <s v=" NH농협 신촌지점 앞"/>
    <n v="10"/>
    <d v="2018-04-04T23:15:27"/>
    <n v="330"/>
    <s v=" 청계천 한빛광장"/>
    <n v="1"/>
    <n v="36"/>
    <n v="5220"/>
    <x v="22"/>
    <x v="1"/>
    <n v="38"/>
    <n v="53"/>
    <d v="1899-12-30T00:38:53"/>
    <d v="2018-04-04T22:00:00"/>
    <e v="#N/A"/>
    <d v="2018-04-04T22:00:00"/>
    <n v="10.9"/>
    <n v="0"/>
    <x v="0"/>
  </r>
  <r>
    <s v="SPB-13579"/>
    <d v="2018-04-04T22:42:08"/>
    <n v="731"/>
    <s v=" 서울시 도로환경관리센터"/>
    <n v="5"/>
    <d v="2018-04-04T23:24:58"/>
    <n v="2007"/>
    <s v=" 유한양행앞"/>
    <n v="1"/>
    <n v="42"/>
    <n v="8090"/>
    <x v="22"/>
    <x v="1"/>
    <n v="42"/>
    <n v="8"/>
    <d v="1899-12-30T00:42:08"/>
    <d v="2018-04-04T22:00:00"/>
    <n v="10.9"/>
    <d v="2018-04-04T22:00:00"/>
    <n v="10.9"/>
    <n v="0"/>
    <x v="0"/>
  </r>
  <r>
    <s v="SPB-15087"/>
    <d v="2018-04-04T22:46:31"/>
    <n v="272"/>
    <s v=" 당산육갑문"/>
    <n v="15"/>
    <d v="2018-04-04T23:35:16"/>
    <n v="2054"/>
    <s v=" 삼익아파트"/>
    <n v="6"/>
    <n v="48"/>
    <n v="8300"/>
    <x v="22"/>
    <x v="1"/>
    <n v="46"/>
    <n v="31"/>
    <d v="1899-12-30T00:46:31"/>
    <d v="2018-04-04T22:00:00"/>
    <n v="10.9"/>
    <d v="2018-04-04T22:00:00"/>
    <n v="10.9"/>
    <n v="0"/>
    <x v="0"/>
  </r>
  <r>
    <s v="SPB-07752"/>
    <d v="2018-04-04T22:49:43"/>
    <n v="1231"/>
    <s v=" 잠실역 6번출구"/>
    <n v="8"/>
    <d v="2018-04-04T22:58:43"/>
    <n v="1224"/>
    <s v=" 아시아지하보도 2번 출구"/>
    <n v="1"/>
    <n v="8"/>
    <n v="1740"/>
    <x v="22"/>
    <x v="1"/>
    <n v="49"/>
    <n v="43"/>
    <d v="1899-12-30T00:49:43"/>
    <d v="2018-04-04T22:00:00"/>
    <n v="10.9"/>
    <d v="2018-04-04T22:00:00"/>
    <n v="10.9"/>
    <n v="0"/>
    <x v="0"/>
  </r>
  <r>
    <s v="SPB-11620"/>
    <d v="2018-04-04T22:53:14"/>
    <n v="129"/>
    <s v=" 신촌역(2호선) 6번출구 옆"/>
    <n v="5"/>
    <d v="2018-04-04T23:02:26"/>
    <n v="112"/>
    <s v=" 극동방송국 앞"/>
    <n v="1"/>
    <n v="9"/>
    <n v="1280"/>
    <x v="22"/>
    <x v="1"/>
    <n v="53"/>
    <n v="14"/>
    <d v="1899-12-30T00:53:14"/>
    <d v="2018-04-04T22:00:00"/>
    <e v="#N/A"/>
    <d v="2018-04-04T22:00:00"/>
    <n v="10.9"/>
    <n v="0"/>
    <x v="0"/>
  </r>
  <r>
    <s v="SPB-16113"/>
    <d v="2018-04-04T22:57:08"/>
    <n v="238"/>
    <s v=" 제2구민체육센타 앞"/>
    <n v="7"/>
    <d v="2018-04-04T23:13:14"/>
    <n v="703"/>
    <s v=" 오목교역 7번출구 앞"/>
    <n v="4"/>
    <n v="15"/>
    <n v="3310"/>
    <x v="22"/>
    <x v="1"/>
    <n v="57"/>
    <n v="8"/>
    <d v="1899-12-30T00:57:08"/>
    <d v="2018-04-04T22:00:00"/>
    <e v="#N/A"/>
    <d v="2018-04-04T22:00:00"/>
    <n v="10.9"/>
    <n v="0"/>
    <x v="0"/>
  </r>
  <r>
    <s v="SPB-06379"/>
    <d v="2018-04-04T23:00:44"/>
    <n v="1308"/>
    <s v=" 안암로터리 버스정류장 앞"/>
    <n v="4"/>
    <d v="2018-04-04T23:20:17"/>
    <n v="383"/>
    <s v=" 신당역 12번 출구 뒤"/>
    <n v="10"/>
    <n v="19"/>
    <n v="3070"/>
    <x v="23"/>
    <x v="1"/>
    <n v="0"/>
    <n v="44"/>
    <d v="1899-12-30T00:00:44"/>
    <d v="2018-04-04T23:00:00"/>
    <e v="#N/A"/>
    <d v="2018-04-04T23:00:00"/>
    <n v="10.199999999999999"/>
    <n v="0"/>
    <x v="0"/>
  </r>
  <r>
    <s v="SPB-08369"/>
    <d v="2018-04-04T23:03:41"/>
    <n v="257"/>
    <s v=" 신길삼거리(우리은행)"/>
    <n v="2"/>
    <d v="2018-04-04T23:19:53"/>
    <n v="2050"/>
    <s v=" 노량진역 5번출구"/>
    <n v="2"/>
    <n v="15"/>
    <n v="2520"/>
    <x v="23"/>
    <x v="1"/>
    <n v="3"/>
    <n v="41"/>
    <d v="1899-12-30T00:03:41"/>
    <d v="2018-04-04T23:00:00"/>
    <e v="#N/A"/>
    <d v="2018-04-04T23:00:00"/>
    <n v="10.199999999999999"/>
    <n v="0"/>
    <x v="0"/>
  </r>
  <r>
    <s v="SPB-15614"/>
    <d v="2018-04-04T23:07:16"/>
    <n v="113"/>
    <s v=" 홍대입구역 2번출구 앞"/>
    <n v="1"/>
    <d v="2018-04-04T23:14:08"/>
    <n v="183"/>
    <s v=" 하늘채코오롱아파트 건너편"/>
    <n v="9"/>
    <n v="6"/>
    <n v="1200"/>
    <x v="23"/>
    <x v="1"/>
    <n v="7"/>
    <n v="16"/>
    <d v="1899-12-30T00:07:16"/>
    <d v="2018-04-04T23:00:00"/>
    <n v="10.199999999999999"/>
    <d v="2018-04-04T23:00:00"/>
    <n v="10.199999999999999"/>
    <n v="0"/>
    <x v="0"/>
  </r>
  <r>
    <s v="SPB-05319"/>
    <d v="2018-04-04T23:10:33"/>
    <n v="1611"/>
    <s v=" 과기대 입구(우)"/>
    <n v="9"/>
    <d v="2018-04-04T23:37:37"/>
    <n v="1716"/>
    <s v=" 하나로마트 창동점"/>
    <n v="10"/>
    <n v="26"/>
    <n v="4970"/>
    <x v="23"/>
    <x v="1"/>
    <n v="10"/>
    <n v="33"/>
    <d v="1899-12-30T00:10:33"/>
    <d v="2018-04-04T23:00:00"/>
    <e v="#N/A"/>
    <d v="2018-04-04T23:00:00"/>
    <n v="10.199999999999999"/>
    <n v="0"/>
    <x v="0"/>
  </r>
  <r>
    <s v="SPB-10159"/>
    <d v="2018-04-04T23:14:26"/>
    <n v="153"/>
    <s v=" 성산2교 사거리"/>
    <n v="12"/>
    <d v="2018-04-04T23:42:55"/>
    <n v="907"/>
    <s v=" CJ 드림시티"/>
    <n v="1"/>
    <n v="27"/>
    <n v="5780"/>
    <x v="23"/>
    <x v="1"/>
    <n v="14"/>
    <n v="26"/>
    <d v="1899-12-30T00:14:26"/>
    <d v="2018-04-04T23:00:00"/>
    <n v="10.199999999999999"/>
    <d v="2018-04-04T23:00:00"/>
    <n v="10.199999999999999"/>
    <n v="0"/>
    <x v="0"/>
  </r>
  <r>
    <s v="SPB-06486"/>
    <d v="2018-04-04T23:18:47"/>
    <n v="3519"/>
    <s v=" 용답역 1번 출구"/>
    <n v="3"/>
    <d v="2018-04-04T23:55:19"/>
    <n v="542"/>
    <s v=" 강변역 4번출구 뒤"/>
    <n v="19"/>
    <n v="36"/>
    <n v="11300"/>
    <x v="23"/>
    <x v="1"/>
    <n v="18"/>
    <n v="47"/>
    <d v="1899-12-30T00:18:47"/>
    <d v="2018-04-04T23:00:00"/>
    <n v="10.199999999999999"/>
    <d v="2018-04-04T23:00:00"/>
    <n v="10.199999999999999"/>
    <n v="0"/>
    <x v="0"/>
  </r>
  <r>
    <s v="SPB-04810"/>
    <d v="2018-04-04T23:24:24"/>
    <n v="2110"/>
    <s v=" 조원동 미성아파트"/>
    <n v="7"/>
    <d v="2018-04-04T23:39:36"/>
    <n v="2115"/>
    <s v=" 관악농협농산물백화점"/>
    <n v="9"/>
    <n v="14"/>
    <n v="1160"/>
    <x v="23"/>
    <x v="1"/>
    <n v="24"/>
    <n v="24"/>
    <d v="1899-12-30T00:24:24"/>
    <d v="2018-04-04T23:00:00"/>
    <e v="#N/A"/>
    <d v="2018-04-04T23:00:00"/>
    <n v="10.199999999999999"/>
    <n v="0"/>
    <x v="0"/>
  </r>
  <r>
    <s v="SPB-15860"/>
    <d v="2018-04-04T23:30:01"/>
    <n v="2109"/>
    <s v=" 은천로입구 가로공원"/>
    <n v="5"/>
    <d v="2018-04-05T00:13:03"/>
    <n v="2109"/>
    <s v=" 은천로입구 가로공원"/>
    <n v="5"/>
    <n v="42"/>
    <n v="3810"/>
    <x v="23"/>
    <x v="1"/>
    <n v="30"/>
    <n v="1"/>
    <d v="1899-12-30T00:30:01"/>
    <d v="2018-04-04T23:00:00"/>
    <n v="10.199999999999999"/>
    <d v="2018-04-04T23:00:00"/>
    <n v="10.199999999999999"/>
    <n v="0"/>
    <x v="0"/>
  </r>
  <r>
    <s v="SPB-05735"/>
    <d v="2018-04-04T23:34:39"/>
    <n v="1126"/>
    <s v=" 우장산역 1번출구옆(우장산아이파크105동앞)"/>
    <n v="7"/>
    <d v="2018-04-04T23:40:54"/>
    <n v="1124"/>
    <s v=" 발산역 6번출구옆(다이소앞)"/>
    <n v="1"/>
    <n v="5"/>
    <n v="1110"/>
    <x v="23"/>
    <x v="1"/>
    <n v="34"/>
    <n v="39"/>
    <d v="1899-12-30T00:34:39"/>
    <d v="2018-04-04T23:00:00"/>
    <n v="10.199999999999999"/>
    <d v="2018-04-04T23:00:00"/>
    <n v="10.199999999999999"/>
    <n v="0"/>
    <x v="0"/>
  </r>
  <r>
    <s v="SPB-15086"/>
    <d v="2018-04-04T23:39:25"/>
    <n v="214"/>
    <s v=" 금융감독원 앞"/>
    <n v="1"/>
    <d v="2018-04-04T23:57:02"/>
    <n v="245"/>
    <s v=" 삼성생명 당산사옥 앞"/>
    <n v="1"/>
    <n v="17"/>
    <n v="2930"/>
    <x v="23"/>
    <x v="1"/>
    <n v="39"/>
    <n v="25"/>
    <d v="1899-12-30T00:39:25"/>
    <d v="2018-04-04T23:00:00"/>
    <e v="#N/A"/>
    <d v="2018-04-04T23:00:00"/>
    <n v="10.199999999999999"/>
    <n v="0"/>
    <x v="0"/>
  </r>
  <r>
    <s v="SPB-15978"/>
    <d v="2018-04-04T23:44:37"/>
    <n v="2013"/>
    <s v=" 장승배기역 5번출구"/>
    <n v="21"/>
    <d v="2018-04-05T01:17:45"/>
    <n v="248"/>
    <s v=" 초원아파트 앞"/>
    <n v="1"/>
    <n v="92"/>
    <n v="0"/>
    <x v="23"/>
    <x v="1"/>
    <n v="44"/>
    <n v="37"/>
    <d v="1899-12-30T00:44:37"/>
    <d v="2018-04-04T23:00:00"/>
    <e v="#N/A"/>
    <d v="2018-04-04T23:00:00"/>
    <n v="10.199999999999999"/>
    <n v="0"/>
    <x v="0"/>
  </r>
  <r>
    <s v="SPB-08308"/>
    <d v="2018-04-04T23:50:58"/>
    <n v="206"/>
    <s v=" KBS 앞"/>
    <n v="16"/>
    <d v="2018-04-05T00:04:02"/>
    <n v="244"/>
    <s v=" 영등포삼환아파트 앞"/>
    <n v="18"/>
    <n v="12"/>
    <n v="1570"/>
    <x v="23"/>
    <x v="1"/>
    <n v="50"/>
    <n v="58"/>
    <d v="1899-12-30T00:50:58"/>
    <d v="2018-04-04T23:00:00"/>
    <n v="10.199999999999999"/>
    <d v="2018-04-04T23:00:00"/>
    <n v="10.199999999999999"/>
    <n v="0"/>
    <x v="0"/>
  </r>
  <r>
    <s v="SPB-02168"/>
    <d v="2018-04-04T23:56:58"/>
    <n v="512"/>
    <s v=" 뚝섬역 1번 출구 옆"/>
    <n v="1"/>
    <d v="2018-04-05T00:11:04"/>
    <n v="3504"/>
    <s v=" 원일교회"/>
    <n v="4"/>
    <n v="13"/>
    <n v="3260"/>
    <x v="23"/>
    <x v="1"/>
    <n v="56"/>
    <n v="58"/>
    <d v="1899-12-30T00:56:58"/>
    <d v="2018-04-04T23:00:00"/>
    <n v="10.199999999999999"/>
    <d v="2018-04-04T23:00:00"/>
    <n v="10.199999999999999"/>
    <n v="0"/>
    <x v="0"/>
  </r>
  <r>
    <s v="SPB-06138"/>
    <d v="2018-04-05T00:04:19"/>
    <n v="562"/>
    <s v=" 군자지하보도 앞"/>
    <n v="4"/>
    <d v="2018-04-05T00:09:38"/>
    <n v="540"/>
    <s v=" 군자역 7번출구 베스트샵 앞"/>
    <n v="7"/>
    <n v="4"/>
    <n v="730"/>
    <x v="0"/>
    <x v="1"/>
    <n v="4"/>
    <n v="19"/>
    <d v="1899-12-30T00:04:19"/>
    <d v="2018-04-05T00:00:00"/>
    <n v="9.5"/>
    <d v="2018-04-05T00:00:00"/>
    <n v="9.5"/>
    <n v="0"/>
    <x v="0"/>
  </r>
  <r>
    <s v="SPB-06077"/>
    <d v="2018-04-05T00:11:45"/>
    <n v="306"/>
    <s v=" 광화문역 7번출구 앞"/>
    <n v="6"/>
    <d v="2018-04-05T00:15:17"/>
    <n v="312"/>
    <s v=" 시청역 1번출구 뒤"/>
    <n v="3"/>
    <n v="3"/>
    <n v="730"/>
    <x v="0"/>
    <x v="1"/>
    <n v="11"/>
    <n v="45"/>
    <d v="1899-12-30T00:11:45"/>
    <d v="2018-04-05T00:00:00"/>
    <n v="9.5"/>
    <d v="2018-04-05T00:00:00"/>
    <n v="9.5"/>
    <n v="0"/>
    <x v="0"/>
  </r>
  <r>
    <s v="SPB-10137"/>
    <d v="2018-04-05T00:17:58"/>
    <n v="635"/>
    <s v=" 시조사 앞 (청량고정문 옆)"/>
    <n v="7"/>
    <d v="2018-04-05T00:21:24"/>
    <n v="635"/>
    <s v=" 시조사 앞 (청량고정문 옆)"/>
    <n v="11"/>
    <n v="3"/>
    <n v="10"/>
    <x v="0"/>
    <x v="1"/>
    <n v="17"/>
    <n v="58"/>
    <d v="1899-12-30T00:17:58"/>
    <d v="2018-04-05T00:00:00"/>
    <n v="9.5"/>
    <d v="2018-04-05T00:00:00"/>
    <n v="9.5"/>
    <n v="0"/>
    <x v="0"/>
  </r>
  <r>
    <s v="SPB-14269"/>
    <d v="2018-04-05T00:25:14"/>
    <n v="906"/>
    <s v=" 연신내역 5번출구150M 아래"/>
    <n v="2"/>
    <d v="2018-04-05T01:16:25"/>
    <n v="926"/>
    <s v=" 불광역 8번출구"/>
    <n v="6"/>
    <n v="50"/>
    <n v="1430"/>
    <x v="0"/>
    <x v="1"/>
    <n v="25"/>
    <n v="14"/>
    <d v="1899-12-30T00:25:14"/>
    <d v="2018-04-05T00:00:00"/>
    <n v="9.5"/>
    <d v="2018-04-05T00:00:00"/>
    <n v="9.5"/>
    <n v="0"/>
    <x v="0"/>
  </r>
  <r>
    <s v="SPB-04292"/>
    <d v="2018-04-05T00:33:43"/>
    <n v="1259"/>
    <s v=" 방이역 1번출구"/>
    <n v="7"/>
    <d v="2018-04-05T00:51:18"/>
    <n v="1259"/>
    <s v=" 방이역 1번출구"/>
    <n v="2"/>
    <n v="17"/>
    <n v="1280"/>
    <x v="0"/>
    <x v="1"/>
    <n v="33"/>
    <n v="43"/>
    <d v="1899-12-30T00:33:43"/>
    <d v="2018-04-05T00:00:00"/>
    <n v="9.5"/>
    <d v="2018-04-05T00:00:00"/>
    <n v="9.5"/>
    <n v="0"/>
    <x v="0"/>
  </r>
  <r>
    <s v="SPB-11253"/>
    <d v="2018-04-05T00:41:20"/>
    <n v="577"/>
    <s v=" 광진청소년수련관"/>
    <n v="10"/>
    <d v="2018-04-05T00:55:16"/>
    <n v="515"/>
    <s v=" 광양중학교 앞"/>
    <n v="2"/>
    <n v="13"/>
    <n v="3290"/>
    <x v="0"/>
    <x v="1"/>
    <n v="41"/>
    <n v="20"/>
    <d v="1899-12-30T00:41:20"/>
    <d v="2018-04-05T00:00:00"/>
    <n v="9.5"/>
    <d v="2018-04-05T00:00:00"/>
    <n v="9.5"/>
    <n v="0"/>
    <x v="0"/>
  </r>
  <r>
    <s v="SPB-05459"/>
    <d v="2018-04-05T00:50:43"/>
    <n v="121"/>
    <s v=" 마포소방서 앞"/>
    <n v="2"/>
    <d v="2018-04-05T00:55:38"/>
    <n v="129"/>
    <s v=" 신촌역(2호선) 6번출구 옆"/>
    <n v="13"/>
    <n v="4"/>
    <n v="930"/>
    <x v="0"/>
    <x v="1"/>
    <n v="50"/>
    <n v="43"/>
    <d v="1899-12-30T00:50:43"/>
    <d v="2018-04-05T00:00:00"/>
    <n v="9.5"/>
    <d v="2018-04-05T00:00:00"/>
    <n v="9.5"/>
    <n v="0"/>
    <x v="0"/>
  </r>
  <r>
    <s v="SPB-04414"/>
    <d v="2018-04-05T00:59:19"/>
    <n v="131"/>
    <s v=" 증산2교"/>
    <n v="7"/>
    <d v="2018-04-05T01:09:55"/>
    <n v="914"/>
    <s v=" 새절역 2번출구"/>
    <n v="15"/>
    <n v="10"/>
    <n v="1410"/>
    <x v="0"/>
    <x v="1"/>
    <n v="59"/>
    <n v="19"/>
    <d v="1899-12-30T00:59:19"/>
    <d v="2018-04-05T00:00:00"/>
    <n v="9.5"/>
    <d v="2018-04-05T00:00:00"/>
    <n v="9.5"/>
    <n v="0"/>
    <x v="0"/>
  </r>
  <r>
    <s v="SPB-09245"/>
    <d v="2018-04-05T01:08:18"/>
    <n v="178"/>
    <s v=" 증산3교 앞"/>
    <n v="9"/>
    <d v="2018-04-05T01:16:45"/>
    <n v="912"/>
    <s v=" 응암오거리"/>
    <n v="10"/>
    <n v="8"/>
    <n v="1710"/>
    <x v="1"/>
    <x v="1"/>
    <n v="8"/>
    <n v="18"/>
    <d v="1899-12-30T00:08:18"/>
    <d v="2018-04-05T01:00:00"/>
    <n v="9"/>
    <d v="2018-04-05T01:00:00"/>
    <n v="9"/>
    <n v="0"/>
    <x v="0"/>
  </r>
  <r>
    <s v="SPB-07619"/>
    <d v="2018-04-05T01:15:14"/>
    <n v="623"/>
    <s v=" 서울시립대 정문 앞"/>
    <n v="20"/>
    <d v="2018-04-05T01:23:02"/>
    <n v="625"/>
    <s v=" 답십리초등학교 앞(현대시장 옆)"/>
    <n v="7"/>
    <n v="7"/>
    <n v="1710"/>
    <x v="1"/>
    <x v="1"/>
    <n v="15"/>
    <n v="14"/>
    <d v="1899-12-30T00:15:14"/>
    <d v="2018-04-05T01:00:00"/>
    <n v="9"/>
    <d v="2018-04-05T01:00:00"/>
    <n v="9"/>
    <n v="0"/>
    <x v="0"/>
  </r>
  <r>
    <s v="SPB-12839"/>
    <d v="2018-04-05T01:23:27"/>
    <n v="2303"/>
    <s v=" 논현역 7번출구"/>
    <n v="3"/>
    <d v="2018-04-05T01:45:33"/>
    <n v="825"/>
    <s v=" 서빙고동 주민센터 앞"/>
    <n v="1"/>
    <n v="20"/>
    <n v="3500"/>
    <x v="1"/>
    <x v="1"/>
    <n v="23"/>
    <n v="27"/>
    <d v="1899-12-30T00:23:27"/>
    <d v="2018-04-05T01:00:00"/>
    <n v="9"/>
    <d v="2018-04-05T01:00:00"/>
    <n v="9"/>
    <n v="0"/>
    <x v="0"/>
  </r>
  <r>
    <s v="SPB-02639"/>
    <d v="2018-04-05T01:31:53"/>
    <n v="1520"/>
    <s v=" 성실교회"/>
    <n v="5"/>
    <d v="2018-04-05T02:03:24"/>
    <n v="1328"/>
    <s v=" 월곡역 3번출구"/>
    <n v="1"/>
    <n v="31"/>
    <n v="5440"/>
    <x v="1"/>
    <x v="1"/>
    <n v="31"/>
    <n v="53"/>
    <d v="1899-12-30T00:31:53"/>
    <d v="2018-04-05T01:00:00"/>
    <n v="9"/>
    <d v="2018-04-05T01:00:00"/>
    <n v="9"/>
    <n v="0"/>
    <x v="0"/>
  </r>
  <r>
    <s v="SPB-11262"/>
    <d v="2018-04-05T01:41:06"/>
    <n v="2157"/>
    <s v=" 난곡 사거리"/>
    <n v="6"/>
    <d v="2018-04-05T01:46:58"/>
    <n v="2102"/>
    <s v=" 봉림교 교통섬"/>
    <n v="1"/>
    <n v="5"/>
    <n v="1030"/>
    <x v="1"/>
    <x v="1"/>
    <n v="41"/>
    <n v="6"/>
    <d v="1899-12-30T00:41:06"/>
    <d v="2018-04-05T01:00:00"/>
    <n v="9"/>
    <d v="2018-04-05T01:00:00"/>
    <n v="9"/>
    <n v="0"/>
    <x v="0"/>
  </r>
  <r>
    <s v="SPB-10102"/>
    <d v="2018-04-05T01:53:56"/>
    <n v="746"/>
    <s v=" 목동2단지 상가"/>
    <n v="2"/>
    <d v="2018-04-05T02:26:26"/>
    <n v="279"/>
    <s v=" 영등포 푸르지오 아파트"/>
    <n v="5"/>
    <n v="30"/>
    <n v="6510"/>
    <x v="1"/>
    <x v="1"/>
    <n v="53"/>
    <n v="56"/>
    <d v="1899-12-30T00:53:56"/>
    <d v="2018-04-05T01:00:00"/>
    <n v="9"/>
    <d v="2018-04-05T01:00:00"/>
    <n v="9"/>
    <n v="0"/>
    <x v="0"/>
  </r>
  <r>
    <s v="SPB-00637"/>
    <d v="2018-04-05T02:08:06"/>
    <n v="1124"/>
    <s v=" 발산역 6번출구옆(다이소앞)"/>
    <n v="5"/>
    <d v="2018-04-05T02:43:59"/>
    <n v="1106"/>
    <s v=" 신방화사거리"/>
    <n v="4"/>
    <n v="35"/>
    <n v="3630"/>
    <x v="2"/>
    <x v="1"/>
    <n v="8"/>
    <n v="6"/>
    <d v="1899-12-30T00:08:06"/>
    <d v="2018-04-05T02:00:00"/>
    <n v="9"/>
    <d v="2018-04-05T02:00:00"/>
    <n v="9"/>
    <n v="0"/>
    <x v="0"/>
  </r>
  <r>
    <s v="SPB-12412"/>
    <d v="2018-04-05T02:22:51"/>
    <n v="1528"/>
    <s v=" 삼각산동 주민센터"/>
    <n v="5"/>
    <d v="2018-04-05T02:26:12"/>
    <n v="1515"/>
    <s v=" 송천동 주민센터"/>
    <n v="2"/>
    <n v="3"/>
    <n v="800"/>
    <x v="2"/>
    <x v="1"/>
    <n v="22"/>
    <n v="51"/>
    <d v="1899-12-30T00:22:51"/>
    <d v="2018-04-05T02:00:00"/>
    <n v="9"/>
    <d v="2018-04-05T02:00:00"/>
    <n v="9"/>
    <n v="0"/>
    <x v="0"/>
  </r>
  <r>
    <s v="SPB-07935"/>
    <d v="2018-04-05T02:37:49"/>
    <n v="147"/>
    <s v=" 마포역 4번출구 뒤"/>
    <n v="1"/>
    <d v="2018-04-05T03:05:07"/>
    <n v="102"/>
    <s v=" 망원역 1번출구 앞"/>
    <n v="17"/>
    <n v="26"/>
    <n v="6510"/>
    <x v="2"/>
    <x v="1"/>
    <n v="37"/>
    <n v="49"/>
    <d v="1899-12-30T00:37:49"/>
    <d v="2018-04-05T02:00:00"/>
    <n v="9"/>
    <d v="2018-04-05T02:00:00"/>
    <n v="9"/>
    <n v="0"/>
    <x v="0"/>
  </r>
  <r>
    <s v="SPB-14695"/>
    <d v="2018-04-05T02:55:28"/>
    <n v="812"/>
    <s v=" 용산전쟁기념관"/>
    <n v="1"/>
    <d v="2018-04-05T03:06:49"/>
    <n v="806"/>
    <s v=" 전자랜드 본관 앞"/>
    <n v="2"/>
    <n v="11"/>
    <n v="2110"/>
    <x v="2"/>
    <x v="1"/>
    <n v="55"/>
    <n v="28"/>
    <d v="1899-12-30T00:55:28"/>
    <d v="2018-04-05T02:00:00"/>
    <n v="9"/>
    <d v="2018-04-05T02:00:00"/>
    <n v="9"/>
    <n v="0"/>
    <x v="0"/>
  </r>
  <r>
    <s v="SPB-11183"/>
    <d v="2018-04-05T03:19:50"/>
    <n v="1210"/>
    <s v=" 롯데월드타워(잠실역2번출구 쪽)"/>
    <n v="25"/>
    <d v="2018-04-05T03:25:27"/>
    <n v="1209"/>
    <s v=" 잠실나루역 (2번 출구 쪽)"/>
    <n v="11"/>
    <n v="5"/>
    <n v="1020"/>
    <x v="3"/>
    <x v="1"/>
    <n v="19"/>
    <n v="50"/>
    <d v="1899-12-30T00:19:50"/>
    <d v="2018-04-05T03:00:00"/>
    <n v="8.9"/>
    <d v="2018-04-05T03:00:00"/>
    <n v="8.9"/>
    <n v="0"/>
    <x v="0"/>
  </r>
  <r>
    <s v="SPB-06264"/>
    <d v="2018-04-05T03:45:53"/>
    <n v="1124"/>
    <s v=" 발산역 6번출구옆(다이소앞)"/>
    <n v="10"/>
    <d v="2018-04-05T04:02:38"/>
    <n v="1113"/>
    <s v=" 서남환경공원 버스정류장"/>
    <n v="1"/>
    <n v="16"/>
    <n v="3200"/>
    <x v="3"/>
    <x v="1"/>
    <n v="45"/>
    <n v="53"/>
    <d v="1899-12-30T00:45:53"/>
    <d v="2018-04-05T03:00:00"/>
    <n v="8.9"/>
    <d v="2018-04-05T03:00:00"/>
    <n v="8.9"/>
    <n v="0"/>
    <x v="0"/>
  </r>
  <r>
    <s v="SPB-10715"/>
    <d v="2018-04-05T04:11:21"/>
    <n v="939"/>
    <s v=" 은평구청 교차로"/>
    <n v="2"/>
    <d v="2018-04-05T04:22:37"/>
    <n v="906"/>
    <s v=" 연신내역 5번출구150M 아래"/>
    <n v="4"/>
    <n v="11"/>
    <n v="1640"/>
    <x v="4"/>
    <x v="1"/>
    <n v="11"/>
    <n v="21"/>
    <d v="1899-12-30T00:11:21"/>
    <d v="2018-04-05T04:00:00"/>
    <n v="8.8000000000000007"/>
    <d v="2018-04-05T04:00:00"/>
    <n v="8.8000000000000007"/>
    <n v="0"/>
    <x v="0"/>
  </r>
  <r>
    <s v="SPB-08207"/>
    <d v="2018-04-05T05:30:37"/>
    <n v="1957"/>
    <s v=" 구일고등학교 정문 "/>
    <n v="15"/>
    <d v="2018-04-05T05:34:24"/>
    <n v="1908"/>
    <s v=" 해원리바파크 육교 밑"/>
    <n v="4"/>
    <n v="3"/>
    <n v="530"/>
    <x v="5"/>
    <x v="1"/>
    <n v="30"/>
    <n v="37"/>
    <d v="1899-12-30T00:30:37"/>
    <d v="2018-04-05T05:00:00"/>
    <n v="8.3000000000000007"/>
    <d v="2018-04-05T05:00:00"/>
    <n v="8.3000000000000007"/>
    <n v="0.1"/>
    <x v="0"/>
  </r>
  <r>
    <s v="SPB-05092"/>
    <d v="2018-04-05T07:57:46"/>
    <n v="183"/>
    <s v=" 하늘채코오롱아파트 건너편"/>
    <n v="1"/>
    <d v="2018-04-05T08:05:30"/>
    <n v="113"/>
    <s v=" 홍대입구역 2번출구 앞"/>
    <n v="22"/>
    <n v="7"/>
    <n v="1110"/>
    <x v="7"/>
    <x v="1"/>
    <n v="57"/>
    <n v="46"/>
    <d v="1899-12-30T00:57:46"/>
    <d v="2018-04-05T07:00:00"/>
    <n v="7.1"/>
    <d v="2018-04-05T07:00:00"/>
    <n v="7.1"/>
    <n v="1.5"/>
    <x v="1"/>
  </r>
  <r>
    <s v="SPB-04807"/>
    <d v="2018-04-05T08:27:07"/>
    <n v="2301"/>
    <s v=" 현대고등학교 건너편"/>
    <n v="7"/>
    <d v="2018-04-05T08:30:42"/>
    <n v="2362"/>
    <s v=" 신사동 가로수길 입구"/>
    <n v="1"/>
    <n v="3"/>
    <n v="830"/>
    <x v="8"/>
    <x v="1"/>
    <n v="27"/>
    <n v="7"/>
    <d v="1899-12-30T00:27:07"/>
    <d v="2018-04-05T08:00:00"/>
    <n v="6.7"/>
    <d v="2018-04-05T08:00:00"/>
    <n v="6.7"/>
    <n v="2"/>
    <x v="1"/>
  </r>
  <r>
    <s v="SPB-01020"/>
    <d v="2018-04-05T08:39:54"/>
    <n v="301"/>
    <s v=" 경복궁역 7번출구 앞"/>
    <n v="16"/>
    <d v="2018-04-05T08:43:35"/>
    <n v="306"/>
    <s v=" 광화문역 7번출구 앞"/>
    <n v="5"/>
    <n v="3"/>
    <n v="880"/>
    <x v="8"/>
    <x v="1"/>
    <n v="39"/>
    <n v="54"/>
    <d v="1899-12-30T00:39:54"/>
    <d v="2018-04-05T08:00:00"/>
    <e v="#N/A"/>
    <d v="2018-04-05T08:00:00"/>
    <n v="6.7"/>
    <n v="2"/>
    <x v="1"/>
  </r>
  <r>
    <s v="SPB-14900"/>
    <d v="2018-04-05T08:54:52"/>
    <n v="802"/>
    <s v=" 한강진역 2번 출구 앞"/>
    <n v="9"/>
    <d v="2018-04-05T08:57:32"/>
    <n v="803"/>
    <s v=" 한남초교 앞 보도육교"/>
    <n v="7"/>
    <n v="2"/>
    <n v="520"/>
    <x v="8"/>
    <x v="1"/>
    <n v="54"/>
    <n v="52"/>
    <d v="1899-12-30T00:54:52"/>
    <d v="2018-04-05T08:00:00"/>
    <n v="6.7"/>
    <d v="2018-04-05T08:00:00"/>
    <n v="6.7"/>
    <n v="2"/>
    <x v="1"/>
  </r>
  <r>
    <s v="SPB-07944"/>
    <d v="2018-04-05T09:27:38"/>
    <n v="152"/>
    <s v=" 마포구민체육센터 앞"/>
    <n v="6"/>
    <d v="2018-04-05T09:32:29"/>
    <n v="154"/>
    <s v=" 마포구청역 "/>
    <n v="2"/>
    <n v="4"/>
    <n v="770"/>
    <x v="9"/>
    <x v="1"/>
    <n v="27"/>
    <n v="38"/>
    <d v="1899-12-30T00:27:38"/>
    <d v="2018-04-05T09:00:00"/>
    <n v="6.8"/>
    <d v="2018-04-05T09:00:00"/>
    <n v="6.8"/>
    <n v="0"/>
    <x v="0"/>
  </r>
  <r>
    <s v="SPB-09315"/>
    <d v="2018-04-05T09:55:33"/>
    <n v="212"/>
    <s v=" 여의도역 1번출구 옆"/>
    <n v="9"/>
    <d v="2018-04-05T10:37:29"/>
    <n v="212"/>
    <s v=" 여의도역 1번출구 옆"/>
    <n v="4"/>
    <n v="39"/>
    <n v="200"/>
    <x v="9"/>
    <x v="1"/>
    <n v="55"/>
    <n v="33"/>
    <d v="1899-12-30T00:55:33"/>
    <d v="2018-04-05T09:00:00"/>
    <n v="6.8"/>
    <d v="2018-04-05T09:00:00"/>
    <n v="6.8"/>
    <n v="0"/>
    <x v="0"/>
  </r>
  <r>
    <s v="SPB-06052"/>
    <d v="2018-04-05T10:24:54"/>
    <n v="122"/>
    <s v=" 신성기사식당 앞"/>
    <n v="6"/>
    <d v="2018-04-05T10:27:43"/>
    <n v="124"/>
    <s v=" 서강대 정문 건너편"/>
    <n v="1"/>
    <n v="2"/>
    <n v="640"/>
    <x v="10"/>
    <x v="1"/>
    <n v="24"/>
    <n v="54"/>
    <d v="1899-12-30T00:24:54"/>
    <d v="2018-04-05T10:00:00"/>
    <e v="#N/A"/>
    <d v="2018-04-05T10:00:00"/>
    <n v="7.1"/>
    <n v="0"/>
    <x v="0"/>
  </r>
  <r>
    <s v="SPB-11892"/>
    <d v="2018-04-05T11:18:10"/>
    <n v="576"/>
    <s v=" 광나루역 3번 출구"/>
    <n v="1"/>
    <d v="2018-04-05T11:26:11"/>
    <n v="3503"/>
    <s v=" 광진유진스웰"/>
    <n v="4"/>
    <n v="7"/>
    <n v="720"/>
    <x v="11"/>
    <x v="1"/>
    <n v="18"/>
    <n v="10"/>
    <d v="1899-12-30T00:18:10"/>
    <d v="2018-04-05T11:00:00"/>
    <e v="#N/A"/>
    <d v="2018-04-05T11:00:00"/>
    <n v="7.1"/>
    <n v="0"/>
    <x v="0"/>
  </r>
  <r>
    <s v="SPB-15070"/>
    <d v="2018-04-05T12:33:55"/>
    <n v="624"/>
    <s v=" 전농동 동아아파트 앞"/>
    <n v="7"/>
    <d v="2018-04-05T12:44:24"/>
    <n v="642"/>
    <s v=" 신답역 사거리"/>
    <n v="1"/>
    <n v="10"/>
    <n v="1500"/>
    <x v="12"/>
    <x v="1"/>
    <n v="33"/>
    <n v="55"/>
    <d v="1899-12-30T00:33:55"/>
    <d v="2018-04-05T12:00:00"/>
    <n v="7.3"/>
    <d v="2018-04-05T12:00:00"/>
    <n v="7.3"/>
    <n v="0.5"/>
    <x v="0"/>
  </r>
  <r>
    <s v="SPB-03375"/>
    <d v="2018-04-05T13:21:40"/>
    <n v="1264"/>
    <s v=" 천호역 10번 출구 앞"/>
    <n v="8"/>
    <d v="2018-04-05T13:28:45"/>
    <n v="1020"/>
    <s v=" 강동경찰서"/>
    <n v="11"/>
    <n v="6"/>
    <n v="1690"/>
    <x v="13"/>
    <x v="1"/>
    <n v="21"/>
    <n v="40"/>
    <d v="1899-12-30T00:21:40"/>
    <d v="2018-04-05T13:00:00"/>
    <n v="7.7"/>
    <d v="2018-04-05T13:00:00"/>
    <n v="7.7"/>
    <n v="0"/>
    <x v="0"/>
  </r>
  <r>
    <s v="SPB-05350"/>
    <d v="2018-04-05T14:17:32"/>
    <n v="359"/>
    <s v=" 원남동사거리"/>
    <n v="6"/>
    <d v="2018-04-05T15:03:19"/>
    <n v="356"/>
    <s v=" KT혜화지사 앞"/>
    <n v="3"/>
    <n v="45"/>
    <n v="3800"/>
    <x v="14"/>
    <x v="1"/>
    <n v="17"/>
    <n v="32"/>
    <d v="1899-12-30T00:17:32"/>
    <d v="2018-04-05T14:00:00"/>
    <e v="#N/A"/>
    <d v="2018-04-05T14:00:00"/>
    <n v="8"/>
    <n v="0"/>
    <x v="0"/>
  </r>
  <r>
    <s v="SPB-12361"/>
    <d v="2018-04-05T15:47:08"/>
    <n v="1351"/>
    <s v=" SK제삼주유소 앞"/>
    <n v="3"/>
    <d v="2018-04-05T15:53:28"/>
    <n v="1338"/>
    <s v=" 용문2교 옆"/>
    <n v="4"/>
    <n v="6"/>
    <n v="9210"/>
    <x v="15"/>
    <x v="1"/>
    <n v="47"/>
    <n v="8"/>
    <d v="1899-12-30T00:47:08"/>
    <d v="2018-04-05T15:00:00"/>
    <n v="8.1"/>
    <d v="2018-04-05T15:00:00"/>
    <n v="8.1"/>
    <n v="0.5"/>
    <x v="0"/>
  </r>
  <r>
    <s v="SPB-13639"/>
    <d v="2018-04-05T17:38:37"/>
    <n v="1642"/>
    <s v=" 서울여대 남문"/>
    <n v="7"/>
    <d v="2018-04-05T18:07:18"/>
    <n v="1642"/>
    <s v=" 서울여대 남문"/>
    <n v="7"/>
    <n v="28"/>
    <n v="3050"/>
    <x v="17"/>
    <x v="1"/>
    <n v="38"/>
    <n v="37"/>
    <d v="1899-12-30T00:38:37"/>
    <d v="2018-04-05T17:00:00"/>
    <n v="8"/>
    <d v="2018-04-05T17:00:00"/>
    <n v="8"/>
    <n v="1"/>
    <x v="1"/>
  </r>
  <r>
    <s v="SPB-01377"/>
    <d v="2018-04-05T18:35:21"/>
    <n v="542"/>
    <s v=" 강변역 4번출구 뒤"/>
    <n v="19"/>
    <d v="2018-04-05T18:45:49"/>
    <n v="576"/>
    <s v=" 광나루역 3번 출구"/>
    <n v="1"/>
    <n v="10"/>
    <n v="1550"/>
    <x v="18"/>
    <x v="1"/>
    <n v="35"/>
    <n v="21"/>
    <d v="1899-12-30T00:35:21"/>
    <d v="2018-04-05T18:00:00"/>
    <n v="7.6"/>
    <d v="2018-04-05T18:00:00"/>
    <n v="7.6"/>
    <n v="0"/>
    <x v="0"/>
  </r>
  <r>
    <s v="SPB-08760"/>
    <d v="2018-04-05T19:24:19"/>
    <n v="509"/>
    <s v=" 이마트 버스정류소 옆"/>
    <n v="5"/>
    <d v="2018-04-05T19:32:47"/>
    <n v="514"/>
    <s v=" 성수사거리 버스정류장 앞"/>
    <n v="7"/>
    <n v="7"/>
    <n v="1180"/>
    <x v="19"/>
    <x v="1"/>
    <n v="24"/>
    <n v="19"/>
    <d v="1899-12-30T00:24:19"/>
    <d v="2018-04-05T19:00:00"/>
    <e v="#N/A"/>
    <d v="2018-04-05T19:00:00"/>
    <n v="7.6"/>
    <n v="1.5"/>
    <x v="1"/>
  </r>
  <r>
    <s v="SPB-05531"/>
    <d v="2018-04-05T20:26:10"/>
    <n v="2202"/>
    <s v="청계산입구역 1번출구"/>
    <n v="20"/>
    <d v="2018-04-05T21:00:26"/>
    <n v="2202"/>
    <s v="청계산입구역 1번출구"/>
    <n v="12"/>
    <n v="33"/>
    <n v="5210"/>
    <x v="20"/>
    <x v="1"/>
    <n v="26"/>
    <n v="10"/>
    <d v="1899-12-30T00:26:10"/>
    <d v="2018-04-05T20:00:00"/>
    <n v="7.3"/>
    <d v="2018-04-05T20:00:00"/>
    <n v="7.3"/>
    <n v="0"/>
    <x v="0"/>
  </r>
  <r>
    <s v="SPB-06705"/>
    <d v="2018-04-05T21:22:15"/>
    <n v="405"/>
    <s v=" DMC빌 앞"/>
    <n v="1"/>
    <d v="2018-04-05T21:27:21"/>
    <n v="402"/>
    <s v=" 상암월드컵파크 9단지 앞"/>
    <n v="17"/>
    <n v="4"/>
    <n v="640"/>
    <x v="21"/>
    <x v="1"/>
    <n v="22"/>
    <n v="15"/>
    <d v="1899-12-30T00:22:15"/>
    <d v="2018-04-05T21:00:00"/>
    <n v="7.3"/>
    <d v="2018-04-05T21:00:00"/>
    <n v="7.3"/>
    <n v="1"/>
    <x v="1"/>
  </r>
  <r>
    <s v="SPB-15547"/>
    <d v="2018-04-05T21:55:20"/>
    <n v="1012"/>
    <s v=" 서울 상운차량"/>
    <n v="3"/>
    <d v="2018-04-05T22:00:30"/>
    <n v="1001"/>
    <s v=" 광진교 남단 사거리(디지털프라자앞)"/>
    <n v="11"/>
    <n v="4"/>
    <n v="870"/>
    <x v="21"/>
    <x v="1"/>
    <n v="55"/>
    <n v="20"/>
    <d v="1899-12-30T00:55:20"/>
    <d v="2018-04-05T21:00:00"/>
    <n v="7.3"/>
    <d v="2018-04-05T21:00:00"/>
    <n v="7.3"/>
    <n v="1"/>
    <x v="1"/>
  </r>
  <r>
    <s v="SPB-00113"/>
    <d v="2018-04-05T22:56:25"/>
    <n v="1914"/>
    <s v=" 대림역4번출구"/>
    <n v="9"/>
    <d v="2018-04-05T23:12:20"/>
    <n v="2113"/>
    <s v=" 관악동작견인차량보관소"/>
    <n v="3"/>
    <n v="15"/>
    <n v="1800"/>
    <x v="22"/>
    <x v="1"/>
    <n v="56"/>
    <n v="25"/>
    <d v="1899-12-30T00:56:25"/>
    <d v="2018-04-05T22:00:00"/>
    <e v="#N/A"/>
    <d v="2018-04-05T22:00:00"/>
    <n v="7.2"/>
    <n v="0"/>
    <x v="0"/>
  </r>
  <r>
    <s v="SPB-05078"/>
    <d v="2018-04-05T23:22:00"/>
    <n v="2141"/>
    <s v=" 미림여고입구 교차로"/>
    <n v="5"/>
    <d v="2018-04-05T23:26:09"/>
    <n v="2107"/>
    <s v=" 도림천 신화교"/>
    <n v="22"/>
    <n v="3"/>
    <n v="530"/>
    <x v="23"/>
    <x v="1"/>
    <n v="22"/>
    <n v="0"/>
    <d v="1899-12-30T00:22:00"/>
    <d v="2018-04-05T23:00:00"/>
    <n v="7.1"/>
    <d v="2018-04-05T23:00:00"/>
    <n v="7.1"/>
    <n v="0.5"/>
    <x v="0"/>
  </r>
  <r>
    <s v="SPB-01600"/>
    <d v="2018-04-06T00:30:58"/>
    <n v="304"/>
    <s v=" 광화문역 2번출구 앞"/>
    <n v="2"/>
    <d v="2018-04-06T00:48:01"/>
    <n v="356"/>
    <s v=" KT혜화지사 앞"/>
    <n v="5"/>
    <n v="16"/>
    <n v="3420"/>
    <x v="0"/>
    <x v="1"/>
    <n v="30"/>
    <n v="58"/>
    <d v="1899-12-30T00:30:58"/>
    <d v="2018-04-06T00:00:00"/>
    <n v="7.2"/>
    <d v="2018-04-06T00:00:00"/>
    <n v="7.2"/>
    <n v="0.5"/>
    <x v="0"/>
  </r>
  <r>
    <s v="SPB-15084"/>
    <d v="2018-04-06T01:43:24"/>
    <n v="153"/>
    <s v=" 성산2교 사거리"/>
    <n v="11"/>
    <d v="2018-04-06T02:07:16"/>
    <n v="191"/>
    <s v=" 정명학원"/>
    <n v="4"/>
    <n v="23"/>
    <n v="4210"/>
    <x v="1"/>
    <x v="1"/>
    <n v="43"/>
    <n v="24"/>
    <d v="1899-12-30T00:43:24"/>
    <d v="2018-04-06T01:00:00"/>
    <n v="7.2"/>
    <d v="2018-04-06T01:00:00"/>
    <n v="7.2"/>
    <n v="0.5"/>
    <x v="0"/>
  </r>
  <r>
    <s v="SPB-07508"/>
    <d v="2018-04-06T05:07:35"/>
    <n v="229"/>
    <s v=" 양평1 보행육교 앞"/>
    <n v="20"/>
    <d v="2018-04-06T05:29:25"/>
    <n v="1904"/>
    <s v=" 도림천역 1번 출구 앞"/>
    <n v="9"/>
    <n v="20"/>
    <n v="1910"/>
    <x v="5"/>
    <x v="1"/>
    <n v="7"/>
    <n v="35"/>
    <d v="1899-12-30T00:07:35"/>
    <d v="2018-04-06T05:00:00"/>
    <e v="#N/A"/>
    <d v="2018-04-06T05:00:00"/>
    <n v="6.3"/>
    <n v="0.5"/>
    <x v="0"/>
  </r>
  <r>
    <s v="SPB-15971"/>
    <d v="2018-04-06T06:13:09"/>
    <n v="334"/>
    <s v=" 종로3가역 2번출구 뒤"/>
    <n v="1"/>
    <d v="2018-04-06T06:23:19"/>
    <n v="303"/>
    <s v=" 광화문역 1번출구 앞"/>
    <n v="5"/>
    <n v="9"/>
    <n v="1890"/>
    <x v="6"/>
    <x v="1"/>
    <n v="13"/>
    <n v="9"/>
    <d v="1899-12-30T00:13:09"/>
    <d v="2018-04-06T06:00:00"/>
    <n v="6.1"/>
    <d v="2018-04-06T06:00:00"/>
    <n v="6.1"/>
    <n v="0"/>
    <x v="0"/>
  </r>
  <r>
    <s v="SPB-08739"/>
    <d v="2018-04-06T06:38:33"/>
    <n v="1441"/>
    <s v=" 신내능말공원"/>
    <n v="2"/>
    <d v="2018-04-06T08:22:29"/>
    <n v="222"/>
    <s v=" 시범아파트버스정류장 옆"/>
    <n v="2"/>
    <n v="97"/>
    <n v="25930"/>
    <x v="6"/>
    <x v="1"/>
    <n v="38"/>
    <n v="33"/>
    <d v="1899-12-30T00:38:33"/>
    <d v="2018-04-06T06:00:00"/>
    <n v="6.1"/>
    <d v="2018-04-06T06:00:00"/>
    <n v="6.1"/>
    <n v="0"/>
    <x v="0"/>
  </r>
  <r>
    <s v="SPB-15510"/>
    <d v="2018-04-06T06:53:57"/>
    <n v="335"/>
    <s v=" 종로3가역 15번출구 앞"/>
    <n v="1"/>
    <d v="2018-04-06T06:57:32"/>
    <n v="329"/>
    <s v=" 청계2가 사거리 옆"/>
    <n v="7"/>
    <n v="3"/>
    <n v="510"/>
    <x v="6"/>
    <x v="1"/>
    <n v="53"/>
    <n v="57"/>
    <d v="1899-12-30T00:53:57"/>
    <d v="2018-04-06T06:00:00"/>
    <n v="6.1"/>
    <d v="2018-04-06T06:00:00"/>
    <n v="6.1"/>
    <n v="0"/>
    <x v="0"/>
  </r>
  <r>
    <s v="SPB-05698"/>
    <d v="2018-04-06T07:05:59"/>
    <n v="2002"/>
    <s v=" 노들역 1번출구"/>
    <n v="5"/>
    <d v="2018-04-06T07:20:30"/>
    <n v="221"/>
    <s v=" 여의도초교 앞"/>
    <n v="1"/>
    <n v="14"/>
    <n v="2680"/>
    <x v="7"/>
    <x v="1"/>
    <n v="5"/>
    <n v="59"/>
    <d v="1899-12-30T00:05:59"/>
    <d v="2018-04-06T07:00:00"/>
    <n v="5.7"/>
    <d v="2018-04-06T07:00:00"/>
    <n v="5.7"/>
    <n v="0"/>
    <x v="0"/>
  </r>
  <r>
    <s v="SPB-12919"/>
    <d v="2018-04-06T07:15:35"/>
    <n v="1038"/>
    <s v=" 강일 다솜 어린이 공원"/>
    <n v="9"/>
    <d v="2018-04-06T07:22:00"/>
    <n v="1037"/>
    <s v=" 강일 6단지"/>
    <n v="10"/>
    <n v="5"/>
    <n v="700"/>
    <x v="7"/>
    <x v="1"/>
    <n v="15"/>
    <n v="35"/>
    <d v="1899-12-30T00:15:35"/>
    <d v="2018-04-06T07:00:00"/>
    <e v="#N/A"/>
    <d v="2018-04-06T07:00:00"/>
    <n v="5.7"/>
    <n v="0"/>
    <x v="0"/>
  </r>
  <r>
    <s v="SPB-02689"/>
    <d v="2018-04-06T07:24:06"/>
    <n v="402"/>
    <s v=" 상암월드컵파크 9단지 앞"/>
    <n v="18"/>
    <d v="2018-04-06T07:38:26"/>
    <n v="412"/>
    <s v=" DMC산학협력연구센터 앞"/>
    <n v="17"/>
    <n v="14"/>
    <n v="1980"/>
    <x v="7"/>
    <x v="1"/>
    <n v="24"/>
    <n v="6"/>
    <d v="1899-12-30T00:24:06"/>
    <d v="2018-04-06T07:00:00"/>
    <e v="#N/A"/>
    <d v="2018-04-06T07:00:00"/>
    <n v="5.7"/>
    <n v="0"/>
    <x v="0"/>
  </r>
  <r>
    <s v="SPB-16008"/>
    <d v="2018-04-06T07:30:55"/>
    <n v="342"/>
    <s v=" 대학로 마로니에공원"/>
    <n v="4"/>
    <d v="2018-04-06T09:09:28"/>
    <n v="341"/>
    <s v=" 혜화역 3번출구 뒤"/>
    <n v="8"/>
    <n v="98"/>
    <n v="2590"/>
    <x v="7"/>
    <x v="1"/>
    <n v="30"/>
    <n v="55"/>
    <d v="1899-12-30T00:30:55"/>
    <d v="2018-04-06T07:00:00"/>
    <e v="#N/A"/>
    <d v="2018-04-06T07:00:00"/>
    <n v="5.7"/>
    <n v="0"/>
    <x v="0"/>
  </r>
  <r>
    <s v="SPB-15541"/>
    <d v="2018-04-06T07:36:31"/>
    <n v="2013"/>
    <s v=" 장승배기역 5번출구"/>
    <n v="19"/>
    <d v="2018-04-06T07:41:28"/>
    <n v="2050"/>
    <s v=" 노량진역 5번출구"/>
    <n v="6"/>
    <n v="4"/>
    <n v="900"/>
    <x v="7"/>
    <x v="1"/>
    <n v="36"/>
    <n v="31"/>
    <d v="1899-12-30T00:36:31"/>
    <d v="2018-04-06T07:00:00"/>
    <e v="#N/A"/>
    <d v="2018-04-06T07:00:00"/>
    <n v="5.7"/>
    <n v="0"/>
    <x v="0"/>
  </r>
  <r>
    <s v="SPB-14352"/>
    <d v="2018-04-06T07:42:31"/>
    <n v="416"/>
    <s v=" 상암월드컵파크 1단지 교차로"/>
    <n v="7"/>
    <d v="2018-04-06T07:47:15"/>
    <n v="415"/>
    <s v=" DMC역 9번출구 앞"/>
    <n v="7"/>
    <n v="4"/>
    <n v="540"/>
    <x v="7"/>
    <x v="1"/>
    <n v="42"/>
    <n v="31"/>
    <d v="1899-12-30T00:42:31"/>
    <d v="2018-04-06T07:00:00"/>
    <e v="#N/A"/>
    <d v="2018-04-06T07:00:00"/>
    <n v="5.7"/>
    <n v="0"/>
    <x v="0"/>
  </r>
  <r>
    <s v="SPB-12506"/>
    <d v="2018-04-06T07:46:29"/>
    <n v="1936"/>
    <s v=" 개봉역 1번 출구 자전거보관서쪽"/>
    <n v="9"/>
    <d v="2018-04-06T08:11:21"/>
    <n v="1834"/>
    <s v=" 월드메르디앙 벤처센터 2차"/>
    <n v="2"/>
    <n v="24"/>
    <n v="3530"/>
    <x v="7"/>
    <x v="1"/>
    <n v="46"/>
    <n v="29"/>
    <d v="1899-12-30T00:46:29"/>
    <d v="2018-04-06T07:00:00"/>
    <n v="5.7"/>
    <d v="2018-04-06T07:00:00"/>
    <n v="5.7"/>
    <n v="0"/>
    <x v="0"/>
  </r>
  <r>
    <s v="SPB-06534"/>
    <d v="2018-04-06T07:50:59"/>
    <n v="352"/>
    <s v=" 중앙고입구 삼거리"/>
    <n v="15"/>
    <d v="2018-04-06T08:02:38"/>
    <n v="316"/>
    <s v=" 종각역 1번출구 앞"/>
    <n v="1"/>
    <n v="11"/>
    <n v="2030"/>
    <x v="7"/>
    <x v="1"/>
    <n v="50"/>
    <n v="59"/>
    <d v="1899-12-30T00:50:59"/>
    <d v="2018-04-06T07:00:00"/>
    <n v="5.7"/>
    <d v="2018-04-06T07:00:00"/>
    <n v="5.7"/>
    <n v="0"/>
    <x v="0"/>
  </r>
  <r>
    <s v="SPB-15376"/>
    <d v="2018-04-06T07:55:12"/>
    <n v="636"/>
    <s v=" 세종대왕기념관 교차로"/>
    <n v="8"/>
    <d v="2018-04-06T08:03:37"/>
    <n v="641"/>
    <s v=" 용두역 4번출구"/>
    <n v="1"/>
    <n v="8"/>
    <n v="2350"/>
    <x v="7"/>
    <x v="1"/>
    <n v="55"/>
    <n v="12"/>
    <d v="1899-12-30T00:55:12"/>
    <d v="2018-04-06T07:00:00"/>
    <e v="#N/A"/>
    <d v="2018-04-06T07:00:00"/>
    <n v="5.7"/>
    <n v="0"/>
    <x v="0"/>
  </r>
  <r>
    <s v="SPB-03980"/>
    <d v="2018-04-06T07:59:14"/>
    <n v="336"/>
    <s v=" 티마크 호텔 앞"/>
    <n v="3"/>
    <d v="2018-04-06T08:11:14"/>
    <n v="316"/>
    <s v=" 종각역 1번출구 앞"/>
    <n v="7"/>
    <n v="11"/>
    <n v="2050"/>
    <x v="7"/>
    <x v="1"/>
    <n v="59"/>
    <n v="14"/>
    <d v="1899-12-30T00:59:14"/>
    <d v="2018-04-06T07:00:00"/>
    <e v="#N/A"/>
    <d v="2018-04-06T07:00:00"/>
    <n v="5.7"/>
    <n v="0"/>
    <x v="0"/>
  </r>
  <r>
    <s v="SPB-14167"/>
    <d v="2018-04-06T08:03:04"/>
    <n v="3102"/>
    <s v=" 연희삼거리"/>
    <n v="7"/>
    <d v="2018-04-06T08:18:46"/>
    <n v="421"/>
    <s v=" 마포구청 앞"/>
    <n v="7"/>
    <n v="15"/>
    <n v="3760"/>
    <x v="8"/>
    <x v="1"/>
    <n v="3"/>
    <n v="4"/>
    <d v="1899-12-30T00:03:04"/>
    <d v="2018-04-06T08:00:00"/>
    <e v="#N/A"/>
    <d v="2018-04-06T08:00:00"/>
    <n v="5.9"/>
    <n v="0"/>
    <x v="0"/>
  </r>
  <r>
    <s v="SPB-15394"/>
    <d v="2018-04-06T08:06:35"/>
    <n v="832"/>
    <s v=" 이촌1동 주민센터 뒤"/>
    <n v="2"/>
    <d v="2018-04-06T08:27:22"/>
    <n v="217"/>
    <s v=" NH농협은행 앞"/>
    <n v="2"/>
    <n v="20"/>
    <n v="5640"/>
    <x v="8"/>
    <x v="1"/>
    <n v="6"/>
    <n v="35"/>
    <d v="1899-12-30T00:06:35"/>
    <d v="2018-04-06T08:00:00"/>
    <n v="5.9"/>
    <d v="2018-04-06T08:00:00"/>
    <n v="5.9"/>
    <n v="0"/>
    <x v="0"/>
  </r>
  <r>
    <s v="SPB-08382"/>
    <d v="2018-04-06T08:09:55"/>
    <n v="1258"/>
    <s v=" 가락미륭아파트 앞"/>
    <n v="2"/>
    <d v="2018-04-06T09:05:54"/>
    <n v="2315"/>
    <s v=" 봉은사역 5번출구 옆"/>
    <n v="9"/>
    <n v="56"/>
    <n v="9320"/>
    <x v="8"/>
    <x v="1"/>
    <n v="9"/>
    <n v="55"/>
    <d v="1899-12-30T00:09:55"/>
    <d v="2018-04-06T08:00:00"/>
    <e v="#N/A"/>
    <d v="2018-04-06T08:00:00"/>
    <n v="5.9"/>
    <n v="0"/>
    <x v="0"/>
  </r>
  <r>
    <s v="SPB-11882"/>
    <d v="2018-04-06T08:12:26"/>
    <n v="142"/>
    <s v=" 아현역 4번출구 앞"/>
    <n v="3"/>
    <d v="2018-04-06T08:23:11"/>
    <n v="128"/>
    <s v=" 신촌역(2호선) 1번출구 옆"/>
    <n v="15"/>
    <n v="10"/>
    <n v="1780"/>
    <x v="8"/>
    <x v="1"/>
    <n v="12"/>
    <n v="26"/>
    <d v="1899-12-30T00:12:26"/>
    <d v="2018-04-06T08:00:00"/>
    <e v="#N/A"/>
    <d v="2018-04-06T08:00:00"/>
    <n v="5.9"/>
    <n v="0"/>
    <x v="0"/>
  </r>
  <r>
    <s v="SPB-12692"/>
    <d v="2018-04-06T08:15:26"/>
    <n v="312"/>
    <s v=" 시청역 1번출구 뒤"/>
    <n v="2"/>
    <d v="2018-04-06T08:21:57"/>
    <n v="300"/>
    <s v=" 정동사거리"/>
    <n v="7"/>
    <n v="5"/>
    <n v="810"/>
    <x v="8"/>
    <x v="1"/>
    <n v="15"/>
    <n v="26"/>
    <d v="1899-12-30T00:15:26"/>
    <d v="2018-04-06T08:00:00"/>
    <e v="#N/A"/>
    <d v="2018-04-06T08:00:00"/>
    <n v="5.9"/>
    <n v="0"/>
    <x v="0"/>
  </r>
  <r>
    <s v="SPB-08865"/>
    <d v="2018-04-06T08:17:55"/>
    <n v="708"/>
    <s v=" 서울출입국관리사무소 앞"/>
    <n v="8"/>
    <d v="2018-04-06T08:48:19"/>
    <n v="1805"/>
    <s v=" 서울디지털운동장 앞"/>
    <n v="2"/>
    <n v="28"/>
    <n v="5500"/>
    <x v="8"/>
    <x v="1"/>
    <n v="17"/>
    <n v="55"/>
    <d v="1899-12-30T00:17:55"/>
    <d v="2018-04-06T08:00:00"/>
    <n v="5.9"/>
    <d v="2018-04-06T08:00:00"/>
    <n v="5.9"/>
    <n v="0"/>
    <x v="0"/>
  </r>
  <r>
    <s v="SPB-06681"/>
    <d v="2018-04-06T08:20:17"/>
    <n v="2103"/>
    <s v=" 신림동 우방아파트"/>
    <n v="10"/>
    <d v="2018-04-06T08:33:59"/>
    <n v="1955"/>
    <s v=" 디지털입구 교차로"/>
    <n v="8"/>
    <n v="13"/>
    <n v="2070"/>
    <x v="8"/>
    <x v="1"/>
    <n v="20"/>
    <n v="17"/>
    <d v="1899-12-30T00:20:17"/>
    <d v="2018-04-06T08:00:00"/>
    <n v="5.9"/>
    <d v="2018-04-06T08:00:00"/>
    <n v="5.9"/>
    <n v="0"/>
    <x v="0"/>
  </r>
  <r>
    <s v="SPB-11504"/>
    <d v="2018-04-06T08:23:08"/>
    <n v="1126"/>
    <s v=" 우장산역 1번출구옆(우장산아이파크105동앞)"/>
    <n v="5"/>
    <d v="2018-04-06T08:45:34"/>
    <n v="1137"/>
    <s v=" 등촌2동주민센터"/>
    <n v="1"/>
    <n v="22"/>
    <n v="3820"/>
    <x v="8"/>
    <x v="1"/>
    <n v="23"/>
    <n v="8"/>
    <d v="1899-12-30T00:23:08"/>
    <d v="2018-04-06T08:00:00"/>
    <n v="5.9"/>
    <d v="2018-04-06T08:00:00"/>
    <n v="5.9"/>
    <n v="0"/>
    <x v="0"/>
  </r>
  <r>
    <s v="SPB-04062"/>
    <d v="2018-04-06T08:25:36"/>
    <n v="133"/>
    <s v=" 해담는다리"/>
    <n v="13"/>
    <d v="2018-04-06T08:34:18"/>
    <n v="421"/>
    <s v=" 마포구청 앞"/>
    <n v="6"/>
    <n v="8"/>
    <n v="2350"/>
    <x v="8"/>
    <x v="1"/>
    <n v="25"/>
    <n v="36"/>
    <d v="1899-12-30T00:25:36"/>
    <d v="2018-04-06T08:00:00"/>
    <n v="5.9"/>
    <d v="2018-04-06T08:00:00"/>
    <n v="5.9"/>
    <n v="0"/>
    <x v="0"/>
  </r>
  <r>
    <s v="SPB-15266"/>
    <d v="2018-04-06T08:27:29"/>
    <n v="1210"/>
    <s v=" 롯데월드타워(잠실역2번출구 쪽)"/>
    <n v="2"/>
    <d v="2018-04-06T08:31:54"/>
    <n v="1211"/>
    <s v=" 방이삼거리"/>
    <n v="6"/>
    <n v="4"/>
    <n v="1000"/>
    <x v="8"/>
    <x v="1"/>
    <n v="27"/>
    <n v="29"/>
    <d v="1899-12-30T00:27:29"/>
    <d v="2018-04-06T08:00:00"/>
    <e v="#N/A"/>
    <d v="2018-04-06T08:00:00"/>
    <n v="5.9"/>
    <n v="0"/>
    <x v="0"/>
  </r>
  <r>
    <s v="SPB-10846"/>
    <d v="2018-04-06T08:29:38"/>
    <n v="559"/>
    <s v=" 왕십리역 4번 출구 건너편"/>
    <n v="10"/>
    <d v="2018-04-06T08:47:18"/>
    <n v="563"/>
    <s v=" 성동세무서 건너편"/>
    <n v="8"/>
    <n v="17"/>
    <n v="3050"/>
    <x v="8"/>
    <x v="1"/>
    <n v="29"/>
    <n v="38"/>
    <d v="1899-12-30T00:29:38"/>
    <d v="2018-04-06T08:00:00"/>
    <n v="5.9"/>
    <d v="2018-04-06T08:00:00"/>
    <n v="5.9"/>
    <n v="0"/>
    <x v="0"/>
  </r>
  <r>
    <s v="SPB-06386"/>
    <d v="2018-04-06T08:31:49"/>
    <n v="2255"/>
    <s v="시민의숲역 1번출구 옆"/>
    <n v="5"/>
    <d v="2018-04-06T08:35:23"/>
    <n v="2251"/>
    <s v=" 더케이호텔 입구(양재2) "/>
    <n v="9"/>
    <n v="3"/>
    <n v="540"/>
    <x v="8"/>
    <x v="1"/>
    <n v="31"/>
    <n v="49"/>
    <d v="1899-12-30T00:31:49"/>
    <d v="2018-04-06T08:00:00"/>
    <n v="5.9"/>
    <d v="2018-04-06T08:00:00"/>
    <n v="5.9"/>
    <n v="0"/>
    <x v="0"/>
  </r>
  <r>
    <s v="SPB-05380"/>
    <d v="2018-04-06T08:34:04"/>
    <n v="1206"/>
    <s v=" 9호선종합운동장역 9번출구"/>
    <n v="14"/>
    <d v="2018-04-06T08:37:31"/>
    <n v="1249"/>
    <s v=" 아주중학교건너편"/>
    <n v="7"/>
    <n v="3"/>
    <n v="760"/>
    <x v="8"/>
    <x v="1"/>
    <n v="34"/>
    <n v="4"/>
    <d v="1899-12-30T00:34:04"/>
    <d v="2018-04-06T08:00:00"/>
    <n v="5.9"/>
    <d v="2018-04-06T08:00:00"/>
    <n v="5.9"/>
    <n v="0"/>
    <x v="0"/>
  </r>
  <r>
    <s v="SPB-16077"/>
    <d v="2018-04-06T08:36:13"/>
    <n v="1233"/>
    <s v=" 잠실3거리(갤러리아팰리스)"/>
    <n v="5"/>
    <d v="2018-04-06T08:56:46"/>
    <n v="1211"/>
    <s v=" 방이삼거리"/>
    <n v="4"/>
    <n v="20"/>
    <n v="3240"/>
    <x v="8"/>
    <x v="1"/>
    <n v="36"/>
    <n v="13"/>
    <d v="1899-12-30T00:36:13"/>
    <d v="2018-04-06T08:00:00"/>
    <n v="5.9"/>
    <d v="2018-04-06T08:00:00"/>
    <n v="5.9"/>
    <n v="0"/>
    <x v="0"/>
  </r>
  <r>
    <s v="SPB-13547"/>
    <d v="2018-04-06T08:38:00"/>
    <n v="450"/>
    <s v=" 효자동 삼거리"/>
    <n v="1"/>
    <d v="2018-04-06T08:51:42"/>
    <n v="327"/>
    <s v=" 낙원상가 옆"/>
    <n v="5"/>
    <n v="13"/>
    <n v="2580"/>
    <x v="8"/>
    <x v="1"/>
    <n v="38"/>
    <n v="0"/>
    <d v="1899-12-30T00:38:00"/>
    <d v="2018-04-06T08:00:00"/>
    <n v="5.9"/>
    <d v="2018-04-06T08:00:00"/>
    <n v="5.9"/>
    <n v="0"/>
    <x v="0"/>
  </r>
  <r>
    <s v="SPB-10870"/>
    <d v="2018-04-06T08:40:23"/>
    <n v="1610"/>
    <s v=" 화랑대역 2번출구 앞"/>
    <n v="2"/>
    <d v="2018-04-06T08:47:32"/>
    <n v="1643"/>
    <s v=" 태릉입구역 8번출구"/>
    <n v="8"/>
    <n v="7"/>
    <n v="850"/>
    <x v="8"/>
    <x v="1"/>
    <n v="40"/>
    <n v="23"/>
    <d v="1899-12-30T00:40:23"/>
    <d v="2018-04-06T08:00:00"/>
    <n v="5.9"/>
    <d v="2018-04-06T08:00:00"/>
    <n v="5.9"/>
    <n v="0"/>
    <x v="0"/>
  </r>
  <r>
    <s v="SPB-11196"/>
    <d v="2018-04-06T08:42:33"/>
    <n v="226"/>
    <s v=" 샛강역 1번출구 앞"/>
    <n v="12"/>
    <d v="2018-04-06T08:46:20"/>
    <n v="217"/>
    <s v=" NH농협은행 앞"/>
    <n v="9"/>
    <n v="3"/>
    <n v="590"/>
    <x v="8"/>
    <x v="1"/>
    <n v="42"/>
    <n v="33"/>
    <d v="1899-12-30T00:42:33"/>
    <d v="2018-04-06T08:00:00"/>
    <e v="#N/A"/>
    <d v="2018-04-06T08:00:00"/>
    <n v="5.9"/>
    <n v="0"/>
    <x v="0"/>
  </r>
  <r>
    <s v="SPB-13090"/>
    <d v="2018-04-06T08:45:03"/>
    <n v="421"/>
    <s v=" 마포구청 앞"/>
    <n v="2"/>
    <d v="2018-04-06T09:35:30"/>
    <n v="217"/>
    <s v=" NH농협은행 앞"/>
    <n v="9"/>
    <n v="46"/>
    <n v="9250"/>
    <x v="8"/>
    <x v="1"/>
    <n v="45"/>
    <n v="3"/>
    <d v="1899-12-30T00:45:03"/>
    <d v="2018-04-06T08:00:00"/>
    <n v="5.9"/>
    <d v="2018-04-06T08:00:00"/>
    <n v="5.9"/>
    <n v="0"/>
    <x v="0"/>
  </r>
  <r>
    <s v="SPB-00570"/>
    <d v="2018-04-06T08:47:27"/>
    <n v="579"/>
    <s v=" 마장역 4번출구"/>
    <n v="4"/>
    <d v="2018-04-06T08:50:17"/>
    <n v="537"/>
    <s v=" 한양대후문역 부근"/>
    <n v="10"/>
    <n v="2"/>
    <n v="1420"/>
    <x v="8"/>
    <x v="1"/>
    <n v="47"/>
    <n v="27"/>
    <d v="1899-12-30T00:47:27"/>
    <d v="2018-04-06T08:00:00"/>
    <n v="5.9"/>
    <d v="2018-04-06T08:00:00"/>
    <n v="5.9"/>
    <n v="0"/>
    <x v="0"/>
  </r>
  <r>
    <s v="SPB-05153"/>
    <d v="2018-04-06T08:50:14"/>
    <n v="1529"/>
    <s v=" 미아동 한국전력공사"/>
    <n v="7"/>
    <d v="2018-04-06T08:52:49"/>
    <n v="1527"/>
    <s v=" 미아역 1번 출구 뒤"/>
    <n v="3"/>
    <n v="2"/>
    <n v="340"/>
    <x v="8"/>
    <x v="1"/>
    <n v="50"/>
    <n v="14"/>
    <d v="1899-12-30T00:50:14"/>
    <d v="2018-04-06T08:00:00"/>
    <n v="5.9"/>
    <d v="2018-04-06T08:00:00"/>
    <n v="5.9"/>
    <n v="0"/>
    <x v="0"/>
  </r>
  <r>
    <s v="SPB-10357"/>
    <d v="2018-04-06T08:53:10"/>
    <n v="128"/>
    <s v=" 신촌역(2호선) 1번출구 옆"/>
    <n v="7"/>
    <d v="2018-04-06T08:57:56"/>
    <n v="140"/>
    <s v=" 이화여대 후문"/>
    <n v="13"/>
    <n v="4"/>
    <n v="750"/>
    <x v="8"/>
    <x v="1"/>
    <n v="53"/>
    <n v="10"/>
    <d v="1899-12-30T00:53:10"/>
    <d v="2018-04-06T08:00:00"/>
    <e v="#N/A"/>
    <d v="2018-04-06T08:00:00"/>
    <n v="5.9"/>
    <n v="0"/>
    <x v="0"/>
  </r>
  <r>
    <s v="SPB-15584"/>
    <d v="2018-04-06T08:56:19"/>
    <n v="593"/>
    <s v="자양중앙나들목"/>
    <n v="1"/>
    <d v="2018-04-06T09:17:24"/>
    <n v="540"/>
    <s v=" 군자역 7번출구 베스트샵 앞"/>
    <n v="2"/>
    <n v="20"/>
    <n v="4280"/>
    <x v="8"/>
    <x v="1"/>
    <n v="56"/>
    <n v="19"/>
    <d v="1899-12-30T00:56:19"/>
    <d v="2018-04-06T08:00:00"/>
    <e v="#N/A"/>
    <d v="2018-04-06T08:00:00"/>
    <n v="5.9"/>
    <n v="0"/>
    <x v="0"/>
  </r>
  <r>
    <s v="SPB-03045"/>
    <d v="2018-04-06T09:02:06"/>
    <n v="142"/>
    <s v=" 아현역 4번출구 앞"/>
    <n v="9"/>
    <d v="2018-04-06T09:10:27"/>
    <n v="147"/>
    <s v=" 마포역 4번출구 뒤"/>
    <n v="5"/>
    <n v="8"/>
    <n v="2470"/>
    <x v="9"/>
    <x v="1"/>
    <n v="2"/>
    <n v="6"/>
    <d v="1899-12-30T00:02:06"/>
    <d v="2018-04-06T09:00:00"/>
    <n v="6.9"/>
    <d v="2018-04-06T09:00:00"/>
    <n v="6.9"/>
    <n v="0"/>
    <x v="0"/>
  </r>
  <r>
    <s v="SPB-14157"/>
    <d v="2018-04-06T09:07:11"/>
    <n v="1805"/>
    <s v=" 서울디지털운동장 앞"/>
    <n v="9"/>
    <d v="2018-04-06T09:10:12"/>
    <n v="1834"/>
    <s v=" 월드메르디앙 벤처센터 2차"/>
    <n v="8"/>
    <n v="2"/>
    <n v="440"/>
    <x v="9"/>
    <x v="1"/>
    <n v="7"/>
    <n v="11"/>
    <d v="1899-12-30T00:07:11"/>
    <d v="2018-04-06T09:00:00"/>
    <n v="6.9"/>
    <d v="2018-04-06T09:00:00"/>
    <n v="6.9"/>
    <n v="0"/>
    <x v="0"/>
  </r>
  <r>
    <s v="SPB-14442"/>
    <d v="2018-04-06T09:12:15"/>
    <n v="359"/>
    <s v=" 원남동사거리"/>
    <n v="1"/>
    <d v="2018-04-06T11:04:43"/>
    <n v="359"/>
    <s v=" 원남동사거리"/>
    <n v="5"/>
    <n v="112"/>
    <n v="1030"/>
    <x v="9"/>
    <x v="1"/>
    <n v="12"/>
    <n v="15"/>
    <d v="1899-12-30T00:12:15"/>
    <d v="2018-04-06T09:00:00"/>
    <n v="6.9"/>
    <d v="2018-04-06T09:00:00"/>
    <n v="6.9"/>
    <n v="0"/>
    <x v="0"/>
  </r>
  <r>
    <s v="SPB-08287"/>
    <d v="2018-04-06T09:17:19"/>
    <n v="1214"/>
    <s v=" 오금역 7번 출구 인근"/>
    <n v="2"/>
    <d v="2018-04-06T09:45:49"/>
    <n v="1009"/>
    <s v=" 천호역4번출구(현대백화점)"/>
    <n v="11"/>
    <n v="27"/>
    <n v="5750"/>
    <x v="9"/>
    <x v="1"/>
    <n v="17"/>
    <n v="19"/>
    <d v="1899-12-30T00:17:19"/>
    <d v="2018-04-06T09:00:00"/>
    <n v="6.9"/>
    <d v="2018-04-06T09:00:00"/>
    <n v="6.9"/>
    <n v="0"/>
    <x v="0"/>
  </r>
  <r>
    <s v="SPB-10023"/>
    <d v="2018-04-06T09:22:04"/>
    <n v="367"/>
    <s v=" 독립문역 3-1번출구 "/>
    <n v="4"/>
    <d v="2018-04-06T09:29:31"/>
    <n v="198"/>
    <s v=" 충정2교"/>
    <n v="1"/>
    <n v="7"/>
    <n v="1720"/>
    <x v="9"/>
    <x v="1"/>
    <n v="22"/>
    <n v="4"/>
    <d v="1899-12-30T00:22:04"/>
    <d v="2018-04-06T09:00:00"/>
    <n v="6.9"/>
    <d v="2018-04-06T09:00:00"/>
    <n v="6.9"/>
    <n v="0"/>
    <x v="0"/>
  </r>
  <r>
    <s v="SPB-07897"/>
    <d v="2018-04-06T09:27:57"/>
    <n v="1431"/>
    <s v=" 중랑구청 사거리"/>
    <n v="4"/>
    <d v="2018-04-06T09:41:03"/>
    <n v="1425"/>
    <s v=" 용마문화복지센터"/>
    <n v="9"/>
    <n v="12"/>
    <n v="1550"/>
    <x v="9"/>
    <x v="1"/>
    <n v="27"/>
    <n v="57"/>
    <d v="1899-12-30T00:27:57"/>
    <d v="2018-04-06T09:00:00"/>
    <n v="6.9"/>
    <d v="2018-04-06T09:00:00"/>
    <n v="6.9"/>
    <n v="0"/>
    <x v="0"/>
  </r>
  <r>
    <s v="SPB-10499"/>
    <d v="2018-04-06T09:33:18"/>
    <n v="2175"/>
    <s v=" 신림동걷고싶은문화의거리입구"/>
    <n v="6"/>
    <d v="2018-04-06T09:45:53"/>
    <n v="1911"/>
    <s v=" 구로디지털단지역 앞"/>
    <n v="1"/>
    <n v="12"/>
    <n v="2680"/>
    <x v="9"/>
    <x v="1"/>
    <n v="33"/>
    <n v="18"/>
    <d v="1899-12-30T00:33:18"/>
    <d v="2018-04-06T09:00:00"/>
    <n v="6.9"/>
    <d v="2018-04-06T09:00:00"/>
    <n v="6.9"/>
    <n v="0"/>
    <x v="0"/>
  </r>
  <r>
    <s v="SPB-11736"/>
    <d v="2018-04-06T09:37:54"/>
    <n v="2127"/>
    <s v=" 보성운수차고지 맞은편"/>
    <n v="10"/>
    <d v="2018-04-06T09:47:01"/>
    <n v="2157"/>
    <s v=" 난곡 사거리"/>
    <n v="2"/>
    <n v="8"/>
    <n v="1770"/>
    <x v="9"/>
    <x v="1"/>
    <n v="37"/>
    <n v="54"/>
    <d v="1899-12-30T00:37:54"/>
    <d v="2018-04-06T09:00:00"/>
    <n v="6.9"/>
    <d v="2018-04-06T09:00:00"/>
    <n v="6.9"/>
    <n v="0"/>
    <x v="0"/>
  </r>
  <r>
    <s v="SPB-09880"/>
    <d v="2018-04-06T09:42:05"/>
    <n v="2274"/>
    <s v=" 양재시민의숲역 3번출구"/>
    <n v="5"/>
    <d v="2018-04-06T09:47:13"/>
    <n v="2244"/>
    <s v="교육개발원입구 교차로"/>
    <n v="4"/>
    <n v="4"/>
    <n v="960"/>
    <x v="9"/>
    <x v="1"/>
    <n v="42"/>
    <n v="5"/>
    <d v="1899-12-30T00:42:05"/>
    <d v="2018-04-06T09:00:00"/>
    <n v="6.9"/>
    <d v="2018-04-06T09:00:00"/>
    <n v="6.9"/>
    <n v="0"/>
    <x v="0"/>
  </r>
  <r>
    <s v="SPB-11871"/>
    <d v="2018-04-06T09:47:23"/>
    <n v="145"/>
    <s v=" 공덕역 5번출구"/>
    <n v="3"/>
    <d v="2018-04-06T10:29:23"/>
    <n v="143"/>
    <s v=" 공덕역 2번출구"/>
    <n v="2"/>
    <n v="40"/>
    <n v="990"/>
    <x v="9"/>
    <x v="1"/>
    <n v="47"/>
    <n v="23"/>
    <d v="1899-12-30T00:47:23"/>
    <d v="2018-04-06T09:00:00"/>
    <n v="6.9"/>
    <d v="2018-04-06T09:00:00"/>
    <n v="6.9"/>
    <n v="0"/>
    <x v="0"/>
  </r>
  <r>
    <s v="SPB-07483"/>
    <d v="2018-04-06T09:52:54"/>
    <n v="211"/>
    <s v=" 여의도역 4번출구 옆"/>
    <n v="7"/>
    <d v="2018-04-06T10:02:55"/>
    <n v="202"/>
    <s v=" 국민일보 앞"/>
    <n v="14"/>
    <n v="9"/>
    <n v="1030"/>
    <x v="9"/>
    <x v="1"/>
    <n v="52"/>
    <n v="54"/>
    <d v="1899-12-30T00:52:54"/>
    <d v="2018-04-06T09:00:00"/>
    <n v="6.9"/>
    <d v="2018-04-06T09:00:00"/>
    <n v="6.9"/>
    <n v="0"/>
    <x v="0"/>
  </r>
  <r>
    <s v="SPB-12244"/>
    <d v="2018-04-06T09:57:38"/>
    <n v="1418"/>
    <s v=" 새솔초등학교"/>
    <n v="15"/>
    <d v="2018-04-06T10:06:20"/>
    <n v="1438"/>
    <s v=" 홈플러스 신내점 앞"/>
    <n v="15"/>
    <n v="8"/>
    <n v="1490"/>
    <x v="9"/>
    <x v="1"/>
    <n v="57"/>
    <n v="38"/>
    <d v="1899-12-30T00:57:38"/>
    <d v="2018-04-06T09:00:00"/>
    <n v="6.9"/>
    <d v="2018-04-06T09:00:00"/>
    <n v="6.9"/>
    <n v="0"/>
    <x v="0"/>
  </r>
  <r>
    <s v="SPB-15076"/>
    <d v="2018-04-06T10:03:40"/>
    <n v="311"/>
    <s v=" 서울광장 옆"/>
    <n v="7"/>
    <d v="2018-04-06T10:28:55"/>
    <n v="307"/>
    <s v=" 서울역사박물관 앞"/>
    <n v="5"/>
    <n v="24"/>
    <n v="1540"/>
    <x v="10"/>
    <x v="1"/>
    <n v="3"/>
    <n v="40"/>
    <d v="1899-12-30T00:03:40"/>
    <d v="2018-04-06T10:00:00"/>
    <e v="#N/A"/>
    <d v="2018-04-06T10:00:00"/>
    <n v="8"/>
    <n v="0"/>
    <x v="0"/>
  </r>
  <r>
    <s v="SPB-11964"/>
    <d v="2018-04-06T10:10:39"/>
    <n v="551"/>
    <s v=" 구의삼성쉐르빌 앞"/>
    <n v="6"/>
    <d v="2018-04-06T10:15:29"/>
    <n v="543"/>
    <s v=" 구의공원(테크노마트 앞)"/>
    <n v="12"/>
    <n v="4"/>
    <n v="520"/>
    <x v="10"/>
    <x v="1"/>
    <n v="10"/>
    <n v="39"/>
    <d v="1899-12-30T00:10:39"/>
    <d v="2018-04-06T10:00:00"/>
    <e v="#N/A"/>
    <d v="2018-04-06T10:00:00"/>
    <n v="8"/>
    <n v="0"/>
    <x v="0"/>
  </r>
  <r>
    <s v="SPB-16199"/>
    <d v="2018-04-06T10:17:12"/>
    <n v="329"/>
    <s v=" 청계2가 사거리 옆"/>
    <n v="6"/>
    <d v="2018-04-06T10:29:32"/>
    <n v="387"/>
    <s v=" 훈련원공원주차장 앞"/>
    <n v="6"/>
    <n v="12"/>
    <n v="1770"/>
    <x v="10"/>
    <x v="1"/>
    <n v="17"/>
    <n v="12"/>
    <d v="1899-12-30T00:17:12"/>
    <d v="2018-04-06T10:00:00"/>
    <e v="#N/A"/>
    <d v="2018-04-06T10:00:00"/>
    <n v="8"/>
    <n v="0"/>
    <x v="0"/>
  </r>
  <r>
    <s v="SPB-12912"/>
    <d v="2018-04-06T10:23:31"/>
    <n v="613"/>
    <s v=" 신설동역 10번출구 앞"/>
    <n v="5"/>
    <d v="2018-04-06T10:28:50"/>
    <n v="530"/>
    <s v=" 청계벽산아파트 앞"/>
    <n v="1"/>
    <n v="4"/>
    <n v="1130"/>
    <x v="10"/>
    <x v="1"/>
    <n v="23"/>
    <n v="31"/>
    <d v="1899-12-30T00:23:31"/>
    <d v="2018-04-06T10:00:00"/>
    <e v="#N/A"/>
    <d v="2018-04-06T10:00:00"/>
    <n v="8"/>
    <n v="0"/>
    <x v="0"/>
  </r>
  <r>
    <s v="SPB-10135"/>
    <d v="2018-04-06T10:30:02"/>
    <n v="2340"/>
    <s v=" 삼호물산버스정류장(23370) 옆"/>
    <n v="3"/>
    <d v="2018-04-06T10:38:23"/>
    <n v="2244"/>
    <s v="교육개발원입구 교차로"/>
    <n v="20"/>
    <n v="7"/>
    <n v="950"/>
    <x v="10"/>
    <x v="1"/>
    <n v="30"/>
    <n v="2"/>
    <d v="1899-12-30T00:30:02"/>
    <d v="2018-04-06T10:00:00"/>
    <n v="8"/>
    <d v="2018-04-06T10:00:00"/>
    <n v="8"/>
    <n v="0"/>
    <x v="0"/>
  </r>
  <r>
    <s v="SPB-14178"/>
    <d v="2018-04-06T10:37:12"/>
    <n v="2210"/>
    <s v=" 반포1동 주민센터 앞"/>
    <n v="1"/>
    <d v="2018-04-06T12:15:28"/>
    <n v="2210"/>
    <s v=" 반포1동 주민센터 앞"/>
    <n v="3"/>
    <n v="97"/>
    <n v="4620"/>
    <x v="10"/>
    <x v="1"/>
    <n v="37"/>
    <n v="12"/>
    <d v="1899-12-30T00:37:12"/>
    <d v="2018-04-06T10:00:00"/>
    <n v="8"/>
    <d v="2018-04-06T10:00:00"/>
    <n v="8"/>
    <n v="0"/>
    <x v="0"/>
  </r>
  <r>
    <s v="SPB-11565"/>
    <d v="2018-04-06T10:43:58"/>
    <n v="314"/>
    <s v=" 국립현대미술관"/>
    <n v="1"/>
    <d v="2018-04-06T10:49:42"/>
    <n v="304"/>
    <s v=" 광화문역 2번출구 앞"/>
    <n v="1"/>
    <n v="5"/>
    <n v="1020"/>
    <x v="10"/>
    <x v="1"/>
    <n v="43"/>
    <n v="58"/>
    <d v="1899-12-30T00:43:58"/>
    <d v="2018-04-06T10:00:00"/>
    <n v="8"/>
    <d v="2018-04-06T10:00:00"/>
    <n v="8"/>
    <n v="0"/>
    <x v="0"/>
  </r>
  <r>
    <s v="SPB-15391"/>
    <d v="2018-04-06T10:50:49"/>
    <n v="220"/>
    <s v=" 미성아파트 A동 앞"/>
    <n v="30"/>
    <d v="2018-04-06T10:53:16"/>
    <n v="217"/>
    <s v=" NH농협은행 앞"/>
    <n v="10"/>
    <n v="2"/>
    <n v="540"/>
    <x v="10"/>
    <x v="1"/>
    <n v="50"/>
    <n v="49"/>
    <d v="1899-12-30T00:50:49"/>
    <d v="2018-04-06T10:00:00"/>
    <e v="#N/A"/>
    <d v="2018-04-06T10:00:00"/>
    <n v="8"/>
    <n v="0"/>
    <x v="0"/>
  </r>
  <r>
    <s v="SPB-13989"/>
    <d v="2018-04-06T10:58:51"/>
    <n v="538"/>
    <s v=" 답십리역 8번출구 앞"/>
    <n v="10"/>
    <d v="2018-04-06T11:06:20"/>
    <n v="538"/>
    <s v=" 답십리역 8번출구 앞"/>
    <n v="4"/>
    <n v="7"/>
    <n v="380"/>
    <x v="10"/>
    <x v="1"/>
    <n v="58"/>
    <n v="51"/>
    <d v="1899-12-30T00:58:51"/>
    <d v="2018-04-06T10:00:00"/>
    <n v="8"/>
    <d v="2018-04-06T10:00:00"/>
    <n v="8"/>
    <n v="0"/>
    <x v="0"/>
  </r>
  <r>
    <s v="SPB-13369"/>
    <d v="2018-04-06T11:03:36"/>
    <n v="142"/>
    <s v=" 아현역 4번출구 앞"/>
    <n v="7"/>
    <d v="2018-04-06T11:51:29"/>
    <n v="144"/>
    <s v=" 공덕역 8번출구"/>
    <n v="9"/>
    <n v="47"/>
    <n v="2960"/>
    <x v="11"/>
    <x v="1"/>
    <n v="3"/>
    <n v="36"/>
    <d v="1899-12-30T00:03:36"/>
    <d v="2018-04-06T11:00:00"/>
    <e v="#N/A"/>
    <d v="2018-04-06T11:00:00"/>
    <n v="8.3000000000000007"/>
    <n v="0"/>
    <x v="0"/>
  </r>
  <r>
    <s v="SPB-12089"/>
    <d v="2018-04-06T11:11:36"/>
    <n v="206"/>
    <s v=" KBS 앞"/>
    <n v="8"/>
    <d v="2018-04-06T11:24:51"/>
    <n v="216"/>
    <s v=" 삼부아파트1동 앞"/>
    <n v="10"/>
    <n v="12"/>
    <n v="60570"/>
    <x v="11"/>
    <x v="1"/>
    <n v="11"/>
    <n v="36"/>
    <d v="1899-12-30T00:11:36"/>
    <d v="2018-04-06T11:00:00"/>
    <n v="8.3000000000000007"/>
    <d v="2018-04-06T11:00:00"/>
    <n v="8.3000000000000007"/>
    <n v="0"/>
    <x v="0"/>
  </r>
  <r>
    <s v="SPB-01236"/>
    <d v="2018-04-06T11:18:53"/>
    <n v="222"/>
    <s v=" 시범아파트버스정류장 옆"/>
    <n v="10"/>
    <d v="2018-04-06T11:24:27"/>
    <n v="224"/>
    <s v=" 롯데캐슬 앞"/>
    <n v="16"/>
    <n v="5"/>
    <n v="730"/>
    <x v="11"/>
    <x v="1"/>
    <n v="18"/>
    <n v="53"/>
    <d v="1899-12-30T00:18:53"/>
    <d v="2018-04-06T11:00:00"/>
    <e v="#N/A"/>
    <d v="2018-04-06T11:00:00"/>
    <n v="8.3000000000000007"/>
    <n v="0"/>
    <x v="0"/>
  </r>
  <r>
    <s v="SPB-10275"/>
    <d v="2018-04-06T11:24:53"/>
    <s v="중랑센터"/>
    <s v="중랑센터"/>
    <n v="9"/>
    <d v="2018-04-06T11:27:49"/>
    <n v="594"/>
    <s v=" 중랑물재생센터(서울새활용플라자)"/>
    <n v="11"/>
    <n v="2"/>
    <n v="390"/>
    <x v="11"/>
    <x v="1"/>
    <n v="24"/>
    <n v="53"/>
    <d v="1899-12-30T00:24:53"/>
    <d v="2018-04-06T11:00:00"/>
    <e v="#N/A"/>
    <d v="2018-04-06T11:00:00"/>
    <n v="8.3000000000000007"/>
    <n v="0"/>
    <x v="0"/>
  </r>
  <r>
    <s v="SPB-12861"/>
    <d v="2018-04-06T11:31:28"/>
    <n v="563"/>
    <s v=" 성동세무서 건너편"/>
    <n v="5"/>
    <d v="2018-04-06T12:02:30"/>
    <n v="578"/>
    <s v=" 성동세무서 부근"/>
    <n v="2"/>
    <n v="30"/>
    <n v="2390"/>
    <x v="11"/>
    <x v="1"/>
    <n v="31"/>
    <n v="28"/>
    <d v="1899-12-30T00:31:28"/>
    <d v="2018-04-06T11:00:00"/>
    <n v="8.3000000000000007"/>
    <d v="2018-04-06T11:00:00"/>
    <n v="8.3000000000000007"/>
    <n v="0"/>
    <x v="0"/>
  </r>
  <r>
    <s v="SPB-15720"/>
    <d v="2018-04-06T11:36:54"/>
    <n v="635"/>
    <s v=" 시조사 앞 (청량고정문 옆)"/>
    <n v="7"/>
    <d v="2018-04-06T11:47:56"/>
    <n v="609"/>
    <s v=" 제기2교"/>
    <n v="6"/>
    <n v="10"/>
    <n v="2310"/>
    <x v="11"/>
    <x v="1"/>
    <n v="36"/>
    <n v="54"/>
    <d v="1899-12-30T00:36:54"/>
    <d v="2018-04-06T11:00:00"/>
    <e v="#N/A"/>
    <d v="2018-04-06T11:00:00"/>
    <n v="8.3000000000000007"/>
    <n v="0"/>
    <x v="0"/>
  </r>
  <r>
    <s v="SPB-08261"/>
    <d v="2018-04-06T11:41:35"/>
    <n v="1530"/>
    <s v=" 광산사거리"/>
    <n v="2"/>
    <d v="2018-04-06T12:29:45"/>
    <n v="634"/>
    <s v=" 외국어대 정문 앞"/>
    <n v="4"/>
    <n v="47"/>
    <n v="9140"/>
    <x v="11"/>
    <x v="1"/>
    <n v="41"/>
    <n v="35"/>
    <d v="1899-12-30T00:41:35"/>
    <d v="2018-04-06T11:00:00"/>
    <n v="8.3000000000000007"/>
    <d v="2018-04-06T11:00:00"/>
    <n v="8.3000000000000007"/>
    <n v="0"/>
    <x v="0"/>
  </r>
  <r>
    <s v="SPB-03128"/>
    <d v="2018-04-06T11:47:00"/>
    <n v="157"/>
    <s v=" 애오개역 4번출구 앞"/>
    <n v="2"/>
    <d v="2018-04-06T12:11:18"/>
    <n v="132"/>
    <s v=" 창천문화공원"/>
    <n v="13"/>
    <n v="23"/>
    <n v="4090"/>
    <x v="11"/>
    <x v="1"/>
    <n v="47"/>
    <n v="0"/>
    <d v="1899-12-30T00:47:00"/>
    <d v="2018-04-06T11:00:00"/>
    <n v="8.3000000000000007"/>
    <d v="2018-04-06T11:00:00"/>
    <n v="8.3000000000000007"/>
    <n v="0"/>
    <x v="0"/>
  </r>
  <r>
    <s v="SPB-12405"/>
    <d v="2018-04-06T11:52:32"/>
    <n v="1201"/>
    <s v=" 가락시장역 3번 출구"/>
    <n v="3"/>
    <d v="2018-04-06T12:44:23"/>
    <n v="1203"/>
    <s v=" 밀리아나2빌딩 앞"/>
    <n v="2"/>
    <n v="48"/>
    <n v="3160"/>
    <x v="11"/>
    <x v="1"/>
    <n v="52"/>
    <n v="32"/>
    <d v="1899-12-30T00:52:32"/>
    <d v="2018-04-06T11:00:00"/>
    <n v="8.3000000000000007"/>
    <d v="2018-04-06T11:00:00"/>
    <n v="8.3000000000000007"/>
    <n v="0"/>
    <x v="0"/>
  </r>
  <r>
    <s v="SPB-16214"/>
    <d v="2018-04-06T11:56:31"/>
    <n v="502"/>
    <s v=" 뚝섬유원지역 1번출구 앞"/>
    <n v="3"/>
    <d v="2018-04-06T12:08:39"/>
    <n v="592"/>
    <s v=" 건국대학교 학생회관"/>
    <n v="2"/>
    <n v="11"/>
    <n v="2010"/>
    <x v="11"/>
    <x v="1"/>
    <n v="56"/>
    <n v="31"/>
    <d v="1899-12-30T00:56:31"/>
    <d v="2018-04-06T11:00:00"/>
    <n v="8.3000000000000007"/>
    <d v="2018-04-06T11:00:00"/>
    <n v="8.3000000000000007"/>
    <n v="0"/>
    <x v="0"/>
  </r>
  <r>
    <s v="SPB-14819"/>
    <d v="2018-04-06T12:01:39"/>
    <n v="409"/>
    <s v=" 누리꿈스퀘어 옆"/>
    <n v="15"/>
    <d v="2018-04-06T12:27:00"/>
    <n v="409"/>
    <s v=" 누리꿈스퀘어 옆"/>
    <n v="15"/>
    <n v="24"/>
    <n v="2500"/>
    <x v="12"/>
    <x v="1"/>
    <n v="1"/>
    <n v="39"/>
    <d v="1899-12-30T00:01:39"/>
    <d v="2018-04-06T12:00:00"/>
    <n v="6.7"/>
    <d v="2018-04-06T12:00:00"/>
    <n v="6.7"/>
    <n v="0"/>
    <x v="0"/>
  </r>
  <r>
    <s v="SPB-13154"/>
    <d v="2018-04-06T12:07:16"/>
    <n v="1245"/>
    <s v=" 문정 법조단지9"/>
    <n v="8"/>
    <d v="2018-04-06T12:10:45"/>
    <n v="1240"/>
    <s v=" 문정 법조단지4"/>
    <n v="5"/>
    <n v="3"/>
    <n v="780"/>
    <x v="12"/>
    <x v="1"/>
    <n v="7"/>
    <n v="16"/>
    <d v="1899-12-30T00:07:16"/>
    <d v="2018-04-06T12:00:00"/>
    <n v="6.7"/>
    <d v="2018-04-06T12:00:00"/>
    <n v="6.7"/>
    <n v="0"/>
    <x v="0"/>
  </r>
  <r>
    <s v="SPB-16002"/>
    <d v="2018-04-06T12:11:45"/>
    <n v="1405"/>
    <s v=" 망우역 1번출구"/>
    <n v="9"/>
    <d v="2018-04-06T12:14:55"/>
    <n v="1449"/>
    <s v=" 상봉역 1번출구"/>
    <n v="9"/>
    <n v="2"/>
    <n v="750"/>
    <x v="12"/>
    <x v="1"/>
    <n v="11"/>
    <n v="45"/>
    <d v="1899-12-30T00:11:45"/>
    <d v="2018-04-06T12:00:00"/>
    <n v="6.7"/>
    <d v="2018-04-06T12:00:00"/>
    <n v="6.7"/>
    <n v="0"/>
    <x v="0"/>
  </r>
  <r>
    <s v="SPB-08304"/>
    <d v="2018-04-06T12:15:55"/>
    <n v="383"/>
    <s v=" 신당역 12번 출구 뒤"/>
    <n v="13"/>
    <d v="2018-04-06T12:22:34"/>
    <n v="374"/>
    <s v=" 청구역 2번출구 앞"/>
    <n v="3"/>
    <n v="6"/>
    <n v="460"/>
    <x v="12"/>
    <x v="1"/>
    <n v="15"/>
    <n v="55"/>
    <d v="1899-12-30T00:15:55"/>
    <d v="2018-04-06T12:00:00"/>
    <n v="6.7"/>
    <d v="2018-04-06T12:00:00"/>
    <n v="6.7"/>
    <n v="0"/>
    <x v="0"/>
  </r>
  <r>
    <s v="SPB-12555"/>
    <d v="2018-04-06T12:20:13"/>
    <n v="2107"/>
    <s v=" 도림천 신화교"/>
    <n v="10"/>
    <d v="2018-04-06T12:29:01"/>
    <n v="2172"/>
    <s v=" 나들목공원"/>
    <n v="12"/>
    <n v="8"/>
    <n v="1750"/>
    <x v="12"/>
    <x v="1"/>
    <n v="20"/>
    <n v="13"/>
    <d v="1899-12-30T00:20:13"/>
    <d v="2018-04-06T12:00:00"/>
    <n v="6.7"/>
    <d v="2018-04-06T12:00:00"/>
    <n v="6.7"/>
    <n v="0"/>
    <x v="0"/>
  </r>
  <r>
    <s v="SPB-12872"/>
    <d v="2018-04-06T12:25:52"/>
    <n v="2255"/>
    <s v="시민의숲역 1번출구 옆"/>
    <n v="5"/>
    <d v="2018-04-06T12:32:03"/>
    <n v="2252"/>
    <s v=" 하이브랜드 앞"/>
    <n v="17"/>
    <n v="6"/>
    <n v="1210"/>
    <x v="12"/>
    <x v="1"/>
    <n v="25"/>
    <n v="52"/>
    <d v="1899-12-30T00:25:52"/>
    <d v="2018-04-06T12:00:00"/>
    <n v="6.7"/>
    <d v="2018-04-06T12:00:00"/>
    <n v="6.7"/>
    <n v="0"/>
    <x v="0"/>
  </r>
  <r>
    <s v="SPB-14429"/>
    <d v="2018-04-06T12:30:15"/>
    <n v="204"/>
    <s v=" 국회의사당역 5번출구 옆"/>
    <n v="4"/>
    <d v="2018-04-06T13:18:12"/>
    <n v="204"/>
    <s v=" 국회의사당역 5번출구 옆"/>
    <n v="7"/>
    <n v="47"/>
    <n v="2040"/>
    <x v="12"/>
    <x v="1"/>
    <n v="30"/>
    <n v="15"/>
    <d v="1899-12-30T00:30:15"/>
    <d v="2018-04-06T12:00:00"/>
    <n v="6.7"/>
    <d v="2018-04-06T12:00:00"/>
    <n v="6.7"/>
    <n v="0"/>
    <x v="0"/>
  </r>
  <r>
    <s v="SPB-14714"/>
    <d v="2018-04-06T12:33:55"/>
    <n v="370"/>
    <s v=" 시청역(2호선) 9번출구 뒤"/>
    <n v="8"/>
    <d v="2018-04-06T12:54:03"/>
    <n v="390"/>
    <s v=" 충무로역 1번출구"/>
    <n v="7"/>
    <n v="19"/>
    <n v="2530"/>
    <x v="12"/>
    <x v="1"/>
    <n v="33"/>
    <n v="55"/>
    <d v="1899-12-30T00:33:55"/>
    <d v="2018-04-06T12:00:00"/>
    <n v="6.7"/>
    <d v="2018-04-06T12:00:00"/>
    <n v="6.7"/>
    <n v="0"/>
    <x v="0"/>
  </r>
  <r>
    <s v="SPB-13065"/>
    <d v="2018-04-06T12:38:31"/>
    <n v="377"/>
    <s v=" 서울역 4번출구 앞"/>
    <n v="1"/>
    <d v="2018-04-06T13:27:15"/>
    <n v="807"/>
    <s v=" 서울역 12번 출구 앞"/>
    <n v="1"/>
    <n v="44"/>
    <n v="1050"/>
    <x v="12"/>
    <x v="1"/>
    <n v="38"/>
    <n v="31"/>
    <d v="1899-12-30T00:38:31"/>
    <d v="2018-04-06T12:00:00"/>
    <n v="6.7"/>
    <d v="2018-04-06T12:00:00"/>
    <n v="6.7"/>
    <n v="0"/>
    <x v="0"/>
  </r>
  <r>
    <s v="SPB-02252"/>
    <d v="2018-04-06T12:43:53"/>
    <n v="1528"/>
    <s v=" 삼각산동 주민센터"/>
    <n v="10"/>
    <d v="2018-04-06T13:42:21"/>
    <n v="537"/>
    <s v=" 한양대후문역 부근"/>
    <n v="10"/>
    <n v="58"/>
    <n v="9150"/>
    <x v="12"/>
    <x v="1"/>
    <n v="43"/>
    <n v="53"/>
    <d v="1899-12-30T00:43:53"/>
    <d v="2018-04-06T12:00:00"/>
    <n v="6.7"/>
    <d v="2018-04-06T12:00:00"/>
    <n v="6.7"/>
    <n v="0"/>
    <x v="0"/>
  </r>
  <r>
    <s v="SPB-07503"/>
    <d v="2018-04-06T12:48:25"/>
    <n v="212"/>
    <s v=" 여의도역 1번출구 옆"/>
    <n v="28"/>
    <d v="2018-04-06T13:25:57"/>
    <n v="212"/>
    <s v=" 여의도역 1번출구 옆"/>
    <n v="28"/>
    <n v="36"/>
    <n v="6270"/>
    <x v="12"/>
    <x v="1"/>
    <n v="48"/>
    <n v="25"/>
    <d v="1899-12-30T00:48:25"/>
    <d v="2018-04-06T12:00:00"/>
    <n v="6.7"/>
    <d v="2018-04-06T12:00:00"/>
    <n v="6.7"/>
    <n v="0"/>
    <x v="0"/>
  </r>
  <r>
    <s v="SPB-04611"/>
    <d v="2018-04-06T12:53:18"/>
    <n v="583"/>
    <s v=" 청계천 생태교실 앞"/>
    <n v="13"/>
    <d v="2018-04-06T14:00:50"/>
    <n v="583"/>
    <s v=" 청계천 생태교실 앞"/>
    <n v="13"/>
    <n v="67"/>
    <n v="17950"/>
    <x v="12"/>
    <x v="1"/>
    <n v="53"/>
    <n v="18"/>
    <d v="1899-12-30T00:53:18"/>
    <d v="2018-04-06T12:00:00"/>
    <n v="6.7"/>
    <d v="2018-04-06T12:00:00"/>
    <n v="6.7"/>
    <n v="0"/>
    <x v="0"/>
  </r>
  <r>
    <s v="SPB-12778"/>
    <d v="2018-04-06T12:58:29"/>
    <n v="2221"/>
    <s v="하나은행 방배동지점 앞"/>
    <n v="3"/>
    <d v="2018-04-06T13:32:24"/>
    <n v="2211"/>
    <s v=" 서초구립반포도서관 앞"/>
    <n v="4"/>
    <n v="31"/>
    <n v="4250"/>
    <x v="12"/>
    <x v="1"/>
    <n v="58"/>
    <n v="29"/>
    <d v="1899-12-30T00:58:29"/>
    <d v="2018-04-06T12:00:00"/>
    <n v="6.7"/>
    <d v="2018-04-06T12:00:00"/>
    <n v="6.7"/>
    <n v="0"/>
    <x v="0"/>
  </r>
  <r>
    <s v="SPB-15499"/>
    <d v="2018-04-06T13:03:00"/>
    <n v="1308"/>
    <s v=" 안암로터리 버스정류장 앞"/>
    <n v="2"/>
    <d v="2018-04-06T13:10:54"/>
    <n v="1338"/>
    <s v=" 용문2교 옆"/>
    <n v="1"/>
    <n v="7"/>
    <n v="1380"/>
    <x v="13"/>
    <x v="1"/>
    <n v="3"/>
    <n v="0"/>
    <d v="1899-12-30T00:03:00"/>
    <d v="2018-04-06T13:00:00"/>
    <n v="7.9"/>
    <d v="2018-04-06T13:00:00"/>
    <n v="7.9"/>
    <n v="0"/>
    <x v="0"/>
  </r>
  <r>
    <s v="SPB-06681"/>
    <d v="2018-04-06T13:07:14"/>
    <n v="234"/>
    <s v=" 영등포구민체육센터 앞"/>
    <n v="1"/>
    <d v="2018-04-06T13:16:18"/>
    <n v="241"/>
    <s v=" 신길우성1차아파트 앞 공원"/>
    <n v="1"/>
    <n v="8"/>
    <n v="1140"/>
    <x v="13"/>
    <x v="1"/>
    <n v="7"/>
    <n v="14"/>
    <d v="1899-12-30T00:07:14"/>
    <d v="2018-04-06T13:00:00"/>
    <n v="7.9"/>
    <d v="2018-04-06T13:00:00"/>
    <n v="7.9"/>
    <n v="0"/>
    <x v="0"/>
  </r>
  <r>
    <s v="SPB-11059"/>
    <d v="2018-04-06T13:12:13"/>
    <n v="354"/>
    <s v=" 포르투갈 대사관 앞"/>
    <n v="3"/>
    <d v="2018-04-06T13:18:22"/>
    <n v="327"/>
    <s v=" 낙원상가 옆"/>
    <n v="4"/>
    <n v="6"/>
    <n v="900"/>
    <x v="13"/>
    <x v="1"/>
    <n v="12"/>
    <n v="13"/>
    <d v="1899-12-30T00:12:13"/>
    <d v="2018-04-06T13:00:00"/>
    <e v="#N/A"/>
    <d v="2018-04-06T13:00:00"/>
    <n v="7.9"/>
    <n v="0"/>
    <x v="0"/>
  </r>
  <r>
    <s v="SPB-08794"/>
    <d v="2018-04-06T13:16:31"/>
    <n v="1928"/>
    <s v=" 고척스카이돔구장 광장"/>
    <n v="3"/>
    <d v="2018-04-06T15:56:59"/>
    <n v="207"/>
    <s v=" 여의나루역 1번출구 앞"/>
    <n v="28"/>
    <n v="148"/>
    <n v="19680"/>
    <x v="13"/>
    <x v="1"/>
    <n v="16"/>
    <n v="31"/>
    <d v="1899-12-30T00:16:31"/>
    <d v="2018-04-06T13:00:00"/>
    <e v="#N/A"/>
    <d v="2018-04-06T13:00:00"/>
    <n v="7.9"/>
    <n v="0"/>
    <x v="0"/>
  </r>
  <r>
    <s v="SPB-07637"/>
    <d v="2018-04-06T13:22:16"/>
    <n v="2002"/>
    <s v=" 노들역 1번출구"/>
    <n v="2"/>
    <d v="2018-04-06T14:00:47"/>
    <n v="2002"/>
    <s v=" 노들역 1번출구"/>
    <n v="2"/>
    <n v="38"/>
    <n v="4160"/>
    <x v="13"/>
    <x v="1"/>
    <n v="22"/>
    <n v="16"/>
    <d v="1899-12-30T00:22:16"/>
    <d v="2018-04-06T13:00:00"/>
    <e v="#N/A"/>
    <d v="2018-04-06T13:00:00"/>
    <n v="7.9"/>
    <n v="0"/>
    <x v="0"/>
  </r>
  <r>
    <s v="SPB-14379"/>
    <d v="2018-04-06T13:28:52"/>
    <n v="268"/>
    <s v=" 그랜드컨벤션센터 앞"/>
    <n v="5"/>
    <d v="2018-04-06T13:41:04"/>
    <n v="247"/>
    <s v=" 당산역 10번출구 앞"/>
    <n v="2"/>
    <n v="11"/>
    <n v="1130"/>
    <x v="13"/>
    <x v="1"/>
    <n v="28"/>
    <n v="52"/>
    <d v="1899-12-30T00:28:52"/>
    <d v="2018-04-06T13:00:00"/>
    <n v="7.9"/>
    <d v="2018-04-06T13:00:00"/>
    <n v="7.9"/>
    <n v="0"/>
    <x v="0"/>
  </r>
  <r>
    <s v="SPB-12517"/>
    <d v="2018-04-06T13:33:53"/>
    <n v="400"/>
    <s v=" 상암한화오벨리스크 1차 앞"/>
    <n v="4"/>
    <d v="2018-04-06T13:55:55"/>
    <n v="131"/>
    <s v=" 증산2교"/>
    <n v="7"/>
    <n v="20"/>
    <n v="3450"/>
    <x v="13"/>
    <x v="1"/>
    <n v="33"/>
    <n v="53"/>
    <d v="1899-12-30T00:33:53"/>
    <d v="2018-04-06T13:00:00"/>
    <n v="7.9"/>
    <d v="2018-04-06T13:00:00"/>
    <n v="7.9"/>
    <n v="0"/>
    <x v="0"/>
  </r>
  <r>
    <s v="SPB-11396"/>
    <d v="2018-04-06T13:38:50"/>
    <n v="809"/>
    <s v=" 한남 유수지 복개주차장"/>
    <n v="9"/>
    <d v="2018-04-06T14:47:30"/>
    <n v="202"/>
    <s v=" 국민일보 앞"/>
    <n v="1"/>
    <n v="65"/>
    <n v="9500"/>
    <x v="13"/>
    <x v="1"/>
    <n v="38"/>
    <n v="50"/>
    <d v="1899-12-30T00:38:50"/>
    <d v="2018-04-06T13:00:00"/>
    <n v="7.9"/>
    <d v="2018-04-06T13:00:00"/>
    <n v="7.9"/>
    <n v="0"/>
    <x v="0"/>
  </r>
  <r>
    <s v="SPB-09285"/>
    <d v="2018-04-06T13:43:43"/>
    <n v="906"/>
    <s v=" 연신내역 5번출구150M 아래"/>
    <n v="8"/>
    <d v="2018-04-06T13:48:08"/>
    <n v="933"/>
    <s v=" LG서비스 역촌점"/>
    <n v="5"/>
    <n v="4"/>
    <n v="630"/>
    <x v="13"/>
    <x v="1"/>
    <n v="43"/>
    <n v="43"/>
    <d v="1899-12-30T00:43:43"/>
    <d v="2018-04-06T13:00:00"/>
    <n v="7.9"/>
    <d v="2018-04-06T13:00:00"/>
    <n v="7.9"/>
    <n v="0"/>
    <x v="0"/>
  </r>
  <r>
    <s v="SPB-14248"/>
    <d v="2018-04-06T13:48:18"/>
    <n v="613"/>
    <s v=" 신설동역 10번출구 앞"/>
    <n v="5"/>
    <d v="2018-04-06T14:32:30"/>
    <n v="641"/>
    <s v=" 용두역 4번출구"/>
    <n v="8"/>
    <n v="43"/>
    <n v="1940"/>
    <x v="13"/>
    <x v="1"/>
    <n v="48"/>
    <n v="18"/>
    <d v="1899-12-30T00:48:18"/>
    <d v="2018-04-06T13:00:00"/>
    <e v="#N/A"/>
    <d v="2018-04-06T13:00:00"/>
    <n v="7.9"/>
    <n v="0"/>
    <x v="0"/>
  </r>
  <r>
    <s v="SPB-11836"/>
    <d v="2018-04-06T13:53:57"/>
    <n v="9999"/>
    <s v="중랑센터2"/>
    <n v="2"/>
    <d v="2018-04-06T14:22:29"/>
    <n v="1904"/>
    <s v=" 도림천역 1번 출구 앞"/>
    <n v="5"/>
    <n v="27"/>
    <n v="5430"/>
    <x v="13"/>
    <x v="1"/>
    <n v="53"/>
    <n v="57"/>
    <d v="1899-12-30T00:53:57"/>
    <d v="2018-04-06T13:00:00"/>
    <e v="#N/A"/>
    <d v="2018-04-06T13:00:00"/>
    <n v="7.9"/>
    <n v="0"/>
    <x v="0"/>
  </r>
  <r>
    <s v="SPB-04467"/>
    <d v="2018-04-06T13:58:34"/>
    <n v="921"/>
    <s v=" 신도고등학교"/>
    <n v="5"/>
    <d v="2018-04-06T14:12:04"/>
    <n v="933"/>
    <s v=" LG서비스 역촌점"/>
    <n v="1"/>
    <n v="13"/>
    <n v="2340"/>
    <x v="13"/>
    <x v="1"/>
    <n v="58"/>
    <n v="34"/>
    <d v="1899-12-30T00:58:34"/>
    <d v="2018-04-06T13:00:00"/>
    <e v="#N/A"/>
    <d v="2018-04-06T13:00:00"/>
    <n v="7.9"/>
    <n v="0"/>
    <x v="0"/>
  </r>
  <r>
    <s v="SPB-08367"/>
    <d v="2018-04-06T14:05:01"/>
    <n v="1428"/>
    <s v=" 원묵고등학교"/>
    <n v="10"/>
    <d v="2018-04-06T14:14:12"/>
    <n v="1401"/>
    <s v=" 극동늘푸른아파트"/>
    <n v="4"/>
    <n v="8"/>
    <n v="1110"/>
    <x v="14"/>
    <x v="1"/>
    <n v="5"/>
    <n v="1"/>
    <d v="1899-12-30T00:05:01"/>
    <d v="2018-04-06T14:00:00"/>
    <n v="7.4"/>
    <d v="2018-04-06T14:00:00"/>
    <n v="7.4"/>
    <n v="0"/>
    <x v="0"/>
  </r>
  <r>
    <s v="SPB-13822"/>
    <d v="2018-04-06T14:10:49"/>
    <n v="945"/>
    <s v=" 기자촌 사거리"/>
    <n v="5"/>
    <d v="2018-04-06T14:42:58"/>
    <n v="945"/>
    <s v=" 기자촌 사거리"/>
    <n v="5"/>
    <n v="31"/>
    <n v="3340"/>
    <x v="14"/>
    <x v="1"/>
    <n v="10"/>
    <n v="49"/>
    <d v="1899-12-30T00:10:49"/>
    <d v="2018-04-06T14:00:00"/>
    <e v="#N/A"/>
    <d v="2018-04-06T14:00:00"/>
    <n v="7.4"/>
    <n v="0"/>
    <x v="0"/>
  </r>
  <r>
    <s v="SPB-09043"/>
    <d v="2018-04-06T14:15:57"/>
    <n v="2355"/>
    <s v=" 삼성역 5~6번 출구 사이"/>
    <n v="6"/>
    <d v="2018-04-06T14:40:35"/>
    <n v="2355"/>
    <s v=" 삼성역 5~6번 출구 사이"/>
    <n v="13"/>
    <n v="23"/>
    <n v="2590"/>
    <x v="14"/>
    <x v="1"/>
    <n v="15"/>
    <n v="57"/>
    <d v="1899-12-30T00:15:57"/>
    <d v="2018-04-06T14:00:00"/>
    <n v="7.4"/>
    <d v="2018-04-06T14:00:00"/>
    <n v="7.4"/>
    <n v="0"/>
    <x v="0"/>
  </r>
  <r>
    <s v="SPB-09034"/>
    <d v="2018-04-06T14:21:46"/>
    <n v="614"/>
    <s v=" 용두동 사거리"/>
    <n v="1"/>
    <d v="2018-04-06T14:32:20"/>
    <n v="624"/>
    <s v=" 전농동 동아아파트 앞"/>
    <n v="4"/>
    <n v="10"/>
    <n v="1580"/>
    <x v="14"/>
    <x v="1"/>
    <n v="21"/>
    <n v="46"/>
    <d v="1899-12-30T00:21:46"/>
    <d v="2018-04-06T14:00:00"/>
    <n v="7.4"/>
    <d v="2018-04-06T14:00:00"/>
    <n v="7.4"/>
    <n v="0"/>
    <x v="0"/>
  </r>
  <r>
    <s v="SPB-13335"/>
    <d v="2018-04-06T14:27:34"/>
    <n v="2219"/>
    <s v=" 고속터미널역 8-1번, 8-2번 출구 사이"/>
    <n v="5"/>
    <d v="2018-04-06T15:22:12"/>
    <n v="2219"/>
    <s v=" 고속터미널역 8-1번, 8-2번 출구 사이"/>
    <n v="6"/>
    <n v="54"/>
    <n v="9270"/>
    <x v="14"/>
    <x v="1"/>
    <n v="27"/>
    <n v="34"/>
    <d v="1899-12-30T00:27:34"/>
    <d v="2018-04-06T14:00:00"/>
    <n v="7.4"/>
    <d v="2018-04-06T14:00:00"/>
    <n v="7.4"/>
    <n v="0"/>
    <x v="0"/>
  </r>
  <r>
    <s v="SPB-15692"/>
    <d v="2018-04-06T14:34:55"/>
    <n v="247"/>
    <s v=" 당산역 10번출구 앞"/>
    <n v="5"/>
    <d v="2018-04-06T15:40:30"/>
    <n v="210"/>
    <s v=" IFC몰"/>
    <n v="10"/>
    <n v="65"/>
    <n v="7630"/>
    <x v="14"/>
    <x v="1"/>
    <n v="34"/>
    <n v="55"/>
    <d v="1899-12-30T00:34:55"/>
    <d v="2018-04-06T14:00:00"/>
    <n v="7.4"/>
    <d v="2018-04-06T14:00:00"/>
    <n v="7.4"/>
    <n v="0"/>
    <x v="0"/>
  </r>
  <r>
    <s v="SPB-08714"/>
    <d v="2018-04-06T14:40:49"/>
    <n v="553"/>
    <s v=" 중곡 성원APT 앞"/>
    <n v="9"/>
    <d v="2018-04-06T14:56:32"/>
    <n v="553"/>
    <s v=" 중곡 성원APT 앞"/>
    <n v="9"/>
    <n v="15"/>
    <n v="1580"/>
    <x v="14"/>
    <x v="1"/>
    <n v="40"/>
    <n v="49"/>
    <d v="1899-12-30T00:40:49"/>
    <d v="2018-04-06T14:00:00"/>
    <n v="7.4"/>
    <d v="2018-04-06T14:00:00"/>
    <n v="7.4"/>
    <n v="0"/>
    <x v="0"/>
  </r>
  <r>
    <s v="SPB-03009"/>
    <d v="2018-04-06T14:46:36"/>
    <n v="591"/>
    <s v=" 건국대학교 (행정관)"/>
    <n v="3"/>
    <d v="2018-04-06T14:49:35"/>
    <n v="590"/>
    <s v=" 건국대학교 (입학정보관)"/>
    <n v="1"/>
    <n v="2"/>
    <n v="520"/>
    <x v="14"/>
    <x v="1"/>
    <n v="46"/>
    <n v="36"/>
    <d v="1899-12-30T00:46:36"/>
    <d v="2018-04-06T14:00:00"/>
    <n v="7.4"/>
    <d v="2018-04-06T14:00:00"/>
    <n v="7.4"/>
    <n v="0"/>
    <x v="0"/>
  </r>
  <r>
    <s v="SPB-11355"/>
    <d v="2018-04-06T14:52:24"/>
    <n v="417"/>
    <s v=" DMC역 2번출구 옆"/>
    <n v="13"/>
    <d v="2018-04-06T15:28:04"/>
    <n v="417"/>
    <s v=" DMC역 2번출구 옆"/>
    <n v="12"/>
    <n v="35"/>
    <n v="2430"/>
    <x v="14"/>
    <x v="1"/>
    <n v="52"/>
    <n v="24"/>
    <d v="1899-12-30T00:52:24"/>
    <d v="2018-04-06T14:00:00"/>
    <n v="7.4"/>
    <d v="2018-04-06T14:00:00"/>
    <n v="7.4"/>
    <n v="0"/>
    <x v="0"/>
  </r>
  <r>
    <s v="SPB-10930"/>
    <d v="2018-04-06T14:59:27"/>
    <n v="212"/>
    <s v=" 여의도역 1번출구 옆"/>
    <n v="16"/>
    <d v="2018-04-06T15:18:07"/>
    <n v="207"/>
    <s v=" 여의나루역 1번출구 앞"/>
    <n v="29"/>
    <n v="17"/>
    <n v="1120"/>
    <x v="14"/>
    <x v="1"/>
    <n v="59"/>
    <n v="27"/>
    <d v="1899-12-30T00:59:27"/>
    <d v="2018-04-06T14:00:00"/>
    <e v="#N/A"/>
    <d v="2018-04-06T14:00:00"/>
    <n v="7.4"/>
    <n v="0"/>
    <x v="0"/>
  </r>
  <r>
    <s v="SPB-14159"/>
    <d v="2018-04-06T15:06:10"/>
    <n v="2170"/>
    <s v=" 조원동서울본병원"/>
    <n v="9"/>
    <d v="2018-04-06T15:21:34"/>
    <n v="2113"/>
    <s v=" 관악동작견인차량보관소"/>
    <n v="5"/>
    <n v="14"/>
    <n v="3010"/>
    <x v="15"/>
    <x v="1"/>
    <n v="6"/>
    <n v="10"/>
    <d v="1899-12-30T00:06:10"/>
    <d v="2018-04-06T15:00:00"/>
    <n v="6.8"/>
    <d v="2018-04-06T15:00:00"/>
    <n v="6.8"/>
    <n v="0"/>
    <x v="0"/>
  </r>
  <r>
    <s v="SPB-14108"/>
    <d v="2018-04-06T15:11:15"/>
    <n v="913"/>
    <s v=" 이마트 은평점"/>
    <n v="10"/>
    <d v="2018-04-06T15:23:56"/>
    <n v="912"/>
    <s v=" 응암오거리"/>
    <n v="1"/>
    <n v="12"/>
    <n v="1500"/>
    <x v="15"/>
    <x v="1"/>
    <n v="11"/>
    <n v="15"/>
    <d v="1899-12-30T00:11:15"/>
    <d v="2018-04-06T15:00:00"/>
    <n v="6.8"/>
    <d v="2018-04-06T15:00:00"/>
    <n v="6.8"/>
    <n v="0"/>
    <x v="0"/>
  </r>
  <r>
    <s v="SPB-16083"/>
    <d v="2018-04-06T15:16:58"/>
    <n v="1512"/>
    <s v=" 강북중학교 앞"/>
    <n v="2"/>
    <d v="2018-04-06T15:49:35"/>
    <n v="1503"/>
    <s v=" 이디야 커피 수유역점 앞"/>
    <n v="5"/>
    <n v="32"/>
    <n v="4030"/>
    <x v="15"/>
    <x v="1"/>
    <n v="16"/>
    <n v="58"/>
    <d v="1899-12-30T00:16:58"/>
    <d v="2018-04-06T15:00:00"/>
    <n v="6.8"/>
    <d v="2018-04-06T15:00:00"/>
    <n v="6.8"/>
    <n v="0"/>
    <x v="0"/>
  </r>
  <r>
    <s v="SPB-06287"/>
    <d v="2018-04-06T15:23:46"/>
    <n v="2065"/>
    <s v=" 서울시여성가족재단"/>
    <n v="1"/>
    <d v="2018-04-06T15:33:57"/>
    <n v="2013"/>
    <s v=" 장승배기역 5번출구"/>
    <n v="18"/>
    <n v="9"/>
    <n v="2290"/>
    <x v="15"/>
    <x v="1"/>
    <n v="23"/>
    <n v="46"/>
    <d v="1899-12-30T00:23:46"/>
    <d v="2018-04-06T15:00:00"/>
    <n v="6.8"/>
    <d v="2018-04-06T15:00:00"/>
    <n v="6.8"/>
    <n v="0"/>
    <x v="0"/>
  </r>
  <r>
    <s v="SPB-16089"/>
    <d v="2018-04-06T15:31:31"/>
    <n v="345"/>
    <s v=" 서울보증보험본사 앞"/>
    <n v="2"/>
    <d v="2018-04-06T15:34:41"/>
    <n v="343"/>
    <s v=" 예일빌딩(율곡로) 앞"/>
    <n v="1"/>
    <n v="2"/>
    <n v="540"/>
    <x v="15"/>
    <x v="1"/>
    <n v="31"/>
    <n v="31"/>
    <d v="1899-12-30T00:31:31"/>
    <d v="2018-04-06T15:00:00"/>
    <n v="6.8"/>
    <d v="2018-04-06T15:00:00"/>
    <n v="6.8"/>
    <n v="0"/>
    <x v="0"/>
  </r>
  <r>
    <s v="SPB-13800"/>
    <d v="2018-04-06T15:37:41"/>
    <n v="362"/>
    <s v=" 청계8가 사거리"/>
    <n v="1"/>
    <d v="2018-04-06T15:59:44"/>
    <n v="305"/>
    <s v=" 종로구청 옆"/>
    <n v="6"/>
    <n v="21"/>
    <n v="4580"/>
    <x v="15"/>
    <x v="1"/>
    <n v="37"/>
    <n v="41"/>
    <d v="1899-12-30T00:37:41"/>
    <d v="2018-04-06T15:00:00"/>
    <n v="6.8"/>
    <d v="2018-04-06T15:00:00"/>
    <n v="6.8"/>
    <n v="0"/>
    <x v="0"/>
  </r>
  <r>
    <s v="SPB-05355"/>
    <d v="2018-04-06T15:44:58"/>
    <n v="326"/>
    <s v=" 안국역 5번출구 앞"/>
    <n v="14"/>
    <d v="2018-04-06T15:57:24"/>
    <n v="306"/>
    <s v=" 광화문역 7번출구 앞"/>
    <n v="6"/>
    <n v="11"/>
    <n v="1820"/>
    <x v="15"/>
    <x v="1"/>
    <n v="44"/>
    <n v="58"/>
    <d v="1899-12-30T00:44:58"/>
    <d v="2018-04-06T15:00:00"/>
    <n v="6.8"/>
    <d v="2018-04-06T15:00:00"/>
    <n v="6.8"/>
    <n v="0"/>
    <x v="0"/>
  </r>
  <r>
    <s v="SPB-13949"/>
    <d v="2018-04-06T15:51:21"/>
    <n v="926"/>
    <s v=" 불광역 8번출구"/>
    <n v="1"/>
    <d v="2018-04-06T16:01:30"/>
    <n v="931"/>
    <s v=" 역촌파출소"/>
    <n v="4"/>
    <n v="9"/>
    <n v="1780"/>
    <x v="15"/>
    <x v="1"/>
    <n v="51"/>
    <n v="21"/>
    <d v="1899-12-30T00:51:21"/>
    <d v="2018-04-06T15:00:00"/>
    <n v="6.8"/>
    <d v="2018-04-06T15:00:00"/>
    <n v="6.8"/>
    <n v="0"/>
    <x v="0"/>
  </r>
  <r>
    <s v="SPB-16218"/>
    <d v="2018-04-06T15:58:58"/>
    <n v="331"/>
    <s v=" 을지로2가 사거리 북측"/>
    <n v="1"/>
    <d v="2018-04-06T16:15:19"/>
    <n v="519"/>
    <s v=" 양지사거리"/>
    <n v="2"/>
    <n v="15"/>
    <n v="4530"/>
    <x v="15"/>
    <x v="1"/>
    <n v="58"/>
    <n v="58"/>
    <d v="1899-12-30T00:58:58"/>
    <d v="2018-04-06T15:00:00"/>
    <n v="6.8"/>
    <d v="2018-04-06T15:00:00"/>
    <n v="6.8"/>
    <n v="0"/>
    <x v="0"/>
  </r>
  <r>
    <s v="SPB-12580"/>
    <d v="2018-04-06T16:05:08"/>
    <n v="571"/>
    <s v=" 어린이대공원역6번출구"/>
    <n v="2"/>
    <d v="2018-04-06T16:09:05"/>
    <n v="3509"/>
    <s v=" 세종사이버대학교"/>
    <n v="3"/>
    <n v="3"/>
    <n v="700"/>
    <x v="16"/>
    <x v="1"/>
    <n v="5"/>
    <n v="8"/>
    <d v="1899-12-30T00:05:08"/>
    <d v="2018-04-06T16:00:00"/>
    <e v="#N/A"/>
    <d v="2018-04-06T16:00:00"/>
    <n v="6.6"/>
    <n v="0"/>
    <x v="0"/>
  </r>
  <r>
    <s v="SPB-14923"/>
    <d v="2018-04-06T16:09:29"/>
    <n v="1619"/>
    <s v=" 중계동 하나프라자빌딩 앞(중1-1)"/>
    <n v="9"/>
    <d v="2018-04-06T16:17:18"/>
    <n v="1681"/>
    <s v=" 현대6차 아파트"/>
    <n v="11"/>
    <n v="7"/>
    <n v="860"/>
    <x v="16"/>
    <x v="1"/>
    <n v="9"/>
    <n v="29"/>
    <d v="1899-12-30T00:09:29"/>
    <d v="2018-04-06T16:00:00"/>
    <e v="#N/A"/>
    <d v="2018-04-06T16:00:00"/>
    <n v="6.6"/>
    <n v="0"/>
    <x v="0"/>
  </r>
  <r>
    <s v="SPB-07330"/>
    <d v="2018-04-06T16:16:59"/>
    <n v="159"/>
    <s v=" 이대역 4번 출구"/>
    <n v="3"/>
    <d v="2018-04-06T16:19:22"/>
    <n v="137"/>
    <s v=" NH농협 신촌지점 앞"/>
    <n v="7"/>
    <n v="2"/>
    <n v="310"/>
    <x v="16"/>
    <x v="1"/>
    <n v="16"/>
    <n v="59"/>
    <d v="1899-12-30T00:16:59"/>
    <d v="2018-04-06T16:00:00"/>
    <n v="6.6"/>
    <d v="2018-04-06T16:00:00"/>
    <n v="6.6"/>
    <n v="0"/>
    <x v="0"/>
  </r>
  <r>
    <s v="SPB-12268"/>
    <d v="2018-04-06T16:22:33"/>
    <n v="240"/>
    <s v=" 문래역 4번출구 앞"/>
    <n v="5"/>
    <d v="2018-04-06T17:21:18"/>
    <n v="1841"/>
    <s v=" 가산동 주민센터"/>
    <n v="3"/>
    <n v="54"/>
    <n v="6970"/>
    <x v="16"/>
    <x v="1"/>
    <n v="22"/>
    <n v="33"/>
    <d v="1899-12-30T00:22:33"/>
    <d v="2018-04-06T16:00:00"/>
    <n v="6.6"/>
    <d v="2018-04-06T16:00:00"/>
    <n v="6.6"/>
    <n v="0"/>
    <x v="0"/>
  </r>
  <r>
    <s v="SPB-15250"/>
    <d v="2018-04-06T16:28:54"/>
    <n v="1506"/>
    <s v=" 강북문화예술회관"/>
    <n v="6"/>
    <d v="2018-04-06T16:52:42"/>
    <n v="1527"/>
    <s v=" 미아역 1번 출구 뒤"/>
    <n v="3"/>
    <n v="23"/>
    <n v="2330"/>
    <x v="16"/>
    <x v="1"/>
    <n v="28"/>
    <n v="54"/>
    <d v="1899-12-30T00:28:54"/>
    <d v="2018-04-06T16:00:00"/>
    <e v="#N/A"/>
    <d v="2018-04-06T16:00:00"/>
    <n v="6.6"/>
    <n v="0"/>
    <x v="0"/>
  </r>
  <r>
    <s v="SPB-08023"/>
    <d v="2018-04-06T16:35:48"/>
    <n v="378"/>
    <s v=" 청계7가 사거리"/>
    <n v="2"/>
    <d v="2018-04-06T16:59:27"/>
    <n v="617"/>
    <s v=" 청솔우성아파트 앞"/>
    <n v="4"/>
    <n v="22"/>
    <n v="4190"/>
    <x v="16"/>
    <x v="1"/>
    <n v="35"/>
    <n v="48"/>
    <d v="1899-12-30T00:35:48"/>
    <d v="2018-04-06T16:00:00"/>
    <e v="#N/A"/>
    <d v="2018-04-06T16:00:00"/>
    <n v="6.6"/>
    <n v="0"/>
    <x v="0"/>
  </r>
  <r>
    <s v="SPB-07880"/>
    <d v="2018-04-06T16:41:52"/>
    <n v="2252"/>
    <s v=" 하이브랜드 앞"/>
    <n v="7"/>
    <d v="2018-04-06T17:11:32"/>
    <n v="2237"/>
    <s v="서울남부터미널 대합실 입구"/>
    <n v="2"/>
    <n v="28"/>
    <n v="4260"/>
    <x v="16"/>
    <x v="1"/>
    <n v="41"/>
    <n v="52"/>
    <d v="1899-12-30T00:41:52"/>
    <d v="2018-04-06T16:00:00"/>
    <n v="6.6"/>
    <d v="2018-04-06T16:00:00"/>
    <n v="6.6"/>
    <n v="0"/>
    <x v="0"/>
  </r>
  <r>
    <s v="SPB-09658"/>
    <d v="2018-04-06T16:46:42"/>
    <n v="521"/>
    <s v=" 왕십리역 11번 출구 앞"/>
    <n v="6"/>
    <d v="2018-04-06T16:51:30"/>
    <n v="525"/>
    <s v=" 한양대병원사거리"/>
    <n v="6"/>
    <n v="4"/>
    <n v="310"/>
    <x v="16"/>
    <x v="1"/>
    <n v="46"/>
    <n v="42"/>
    <d v="1899-12-30T00:46:42"/>
    <d v="2018-04-06T16:00:00"/>
    <n v="6.6"/>
    <d v="2018-04-06T16:00:00"/>
    <n v="6.6"/>
    <n v="0"/>
    <x v="0"/>
  </r>
  <r>
    <s v="SPB-16211"/>
    <d v="2018-04-06T16:52:43"/>
    <n v="216"/>
    <s v=" 삼부아파트1동 앞"/>
    <n v="4"/>
    <d v="2018-04-06T17:00:01"/>
    <n v="202"/>
    <s v=" 국민일보 앞"/>
    <n v="9"/>
    <n v="6"/>
    <n v="1540"/>
    <x v="16"/>
    <x v="1"/>
    <n v="52"/>
    <n v="43"/>
    <d v="1899-12-30T00:52:43"/>
    <d v="2018-04-06T16:00:00"/>
    <n v="6.6"/>
    <d v="2018-04-06T16:00:00"/>
    <n v="6.6"/>
    <n v="0"/>
    <x v="0"/>
  </r>
  <r>
    <s v="SPB-16208"/>
    <d v="2018-04-06T16:57:50"/>
    <n v="2107"/>
    <s v=" 도림천 신화교"/>
    <n v="7"/>
    <d v="2018-04-06T17:10:08"/>
    <n v="2135"/>
    <s v=" 신림역 5번출구"/>
    <n v="3"/>
    <n v="11"/>
    <n v="1850"/>
    <x v="16"/>
    <x v="1"/>
    <n v="57"/>
    <n v="50"/>
    <d v="1899-12-30T00:57:50"/>
    <d v="2018-04-06T16:00:00"/>
    <n v="6.6"/>
    <d v="2018-04-06T16:00:00"/>
    <n v="6.6"/>
    <n v="0"/>
    <x v="0"/>
  </r>
  <r>
    <s v="SPB-10835"/>
    <d v="2018-04-06T17:03:49"/>
    <n v="3506"/>
    <s v=" 영동대교 북단"/>
    <n v="8"/>
    <d v="2018-04-06T17:12:19"/>
    <n v="590"/>
    <s v=" 건국대학교 (입학정보관)"/>
    <n v="10"/>
    <n v="8"/>
    <n v="55770"/>
    <x v="17"/>
    <x v="1"/>
    <n v="3"/>
    <n v="49"/>
    <d v="1899-12-30T00:03:49"/>
    <d v="2018-04-06T17:00:00"/>
    <n v="6.3"/>
    <d v="2018-04-06T17:00:00"/>
    <n v="6.3"/>
    <n v="0"/>
    <x v="0"/>
  </r>
  <r>
    <s v="SPB-15674"/>
    <d v="2018-04-06T17:08:52"/>
    <n v="573"/>
    <s v=" 구의문주차장 앞"/>
    <n v="9"/>
    <d v="2018-04-06T17:13:49"/>
    <n v="500"/>
    <s v=" 어린이대공원역 3번출구 앞"/>
    <n v="6"/>
    <n v="4"/>
    <n v="1020"/>
    <x v="17"/>
    <x v="1"/>
    <n v="8"/>
    <n v="52"/>
    <d v="1899-12-30T00:08:52"/>
    <d v="2018-04-06T17:00:00"/>
    <n v="6.3"/>
    <d v="2018-04-06T17:00:00"/>
    <n v="6.3"/>
    <n v="0"/>
    <x v="0"/>
  </r>
  <r>
    <s v="SPB-11846"/>
    <d v="2018-04-06T17:14:10"/>
    <n v="381"/>
    <s v=" 장충체육관"/>
    <n v="10"/>
    <d v="2018-04-06T17:19:10"/>
    <n v="372"/>
    <s v=" 약수역 3번출구 뒤"/>
    <n v="1"/>
    <n v="4"/>
    <n v="710"/>
    <x v="17"/>
    <x v="1"/>
    <n v="14"/>
    <n v="10"/>
    <d v="1899-12-30T00:14:10"/>
    <d v="2018-04-06T17:00:00"/>
    <n v="6.3"/>
    <d v="2018-04-06T17:00:00"/>
    <n v="6.3"/>
    <n v="0"/>
    <x v="0"/>
  </r>
  <r>
    <s v="SPB-07548"/>
    <d v="2018-04-06T17:19:13"/>
    <n v="505"/>
    <s v=" 자양사거리 광진아크로텔 앞"/>
    <n v="6"/>
    <d v="2018-04-06T17:23:07"/>
    <n v="3504"/>
    <s v=" 원일교회"/>
    <n v="9"/>
    <n v="3"/>
    <n v="520"/>
    <x v="17"/>
    <x v="1"/>
    <n v="19"/>
    <n v="13"/>
    <d v="1899-12-30T00:19:13"/>
    <d v="2018-04-06T17:00:00"/>
    <n v="6.3"/>
    <d v="2018-04-06T17:00:00"/>
    <n v="6.3"/>
    <n v="0"/>
    <x v="0"/>
  </r>
  <r>
    <s v="SPB-10913"/>
    <d v="2018-04-06T17:23:33"/>
    <n v="1708"/>
    <s v=" 보건소사거리(다비치안경창동점)"/>
    <n v="8"/>
    <d v="2018-04-06T17:31:29"/>
    <n v="1709"/>
    <s v=" 쌍문역4번출구 주변"/>
    <n v="4"/>
    <n v="7"/>
    <n v="910"/>
    <x v="17"/>
    <x v="1"/>
    <n v="23"/>
    <n v="33"/>
    <d v="1899-12-30T00:23:33"/>
    <d v="2018-04-06T17:00:00"/>
    <e v="#N/A"/>
    <d v="2018-04-06T17:00:00"/>
    <n v="6.3"/>
    <n v="0"/>
    <x v="0"/>
  </r>
  <r>
    <s v="SPB-09894"/>
    <d v="2018-04-06T17:27:50"/>
    <n v="153"/>
    <s v=" 성산2교 사거리"/>
    <n v="10"/>
    <d v="2018-04-06T17:35:43"/>
    <n v="113"/>
    <s v=" 홍대입구역 2번출구 앞"/>
    <n v="7"/>
    <n v="7"/>
    <n v="1630"/>
    <x v="17"/>
    <x v="1"/>
    <n v="27"/>
    <n v="50"/>
    <d v="1899-12-30T00:27:50"/>
    <d v="2018-04-06T17:00:00"/>
    <n v="6.3"/>
    <d v="2018-04-06T17:00:00"/>
    <n v="6.3"/>
    <n v="0"/>
    <x v="0"/>
  </r>
  <r>
    <s v="SPB-11102"/>
    <d v="2018-04-06T17:32:58"/>
    <n v="196"/>
    <s v=" 연희교차로 인근"/>
    <n v="3"/>
    <d v="2018-04-06T17:46:07"/>
    <n v="132"/>
    <s v=" 창천문화공원"/>
    <n v="7"/>
    <n v="13"/>
    <n v="2020"/>
    <x v="17"/>
    <x v="1"/>
    <n v="32"/>
    <n v="58"/>
    <d v="1899-12-30T00:32:58"/>
    <d v="2018-04-06T17:00:00"/>
    <n v="6.3"/>
    <d v="2018-04-06T17:00:00"/>
    <n v="6.3"/>
    <n v="0"/>
    <x v="0"/>
  </r>
  <r>
    <s v="SPB-11775"/>
    <d v="2018-04-06T17:37:32"/>
    <n v="905"/>
    <s v=" 구파발역 2번출구"/>
    <n v="2"/>
    <d v="2018-04-06T17:44:45"/>
    <n v="945"/>
    <s v=" 기자촌 사거리"/>
    <n v="10"/>
    <n v="7"/>
    <n v="950"/>
    <x v="17"/>
    <x v="1"/>
    <n v="37"/>
    <n v="32"/>
    <d v="1899-12-30T00:37:32"/>
    <d v="2018-04-06T17:00:00"/>
    <e v="#N/A"/>
    <d v="2018-04-06T17:00:00"/>
    <n v="6.3"/>
    <n v="0"/>
    <x v="0"/>
  </r>
  <r>
    <s v="SPB-13695"/>
    <d v="2018-04-06T17:41:21"/>
    <n v="194"/>
    <s v=" 증산교 앞"/>
    <n v="7"/>
    <d v="2018-04-06T18:00:47"/>
    <n v="931"/>
    <s v=" 역촌파출소"/>
    <n v="2"/>
    <n v="19"/>
    <n v="3710"/>
    <x v="17"/>
    <x v="1"/>
    <n v="41"/>
    <n v="21"/>
    <d v="1899-12-30T00:41:21"/>
    <d v="2018-04-06T17:00:00"/>
    <n v="6.3"/>
    <d v="2018-04-06T17:00:00"/>
    <n v="6.3"/>
    <n v="0"/>
    <x v="0"/>
  </r>
  <r>
    <s v="SPB-01532"/>
    <d v="2018-04-06T17:46:12"/>
    <n v="1663"/>
    <s v=" 동해문화예술관앞"/>
    <n v="1"/>
    <d v="2018-04-06T18:07:43"/>
    <n v="1530"/>
    <s v=" 광산사거리"/>
    <n v="1"/>
    <n v="21"/>
    <n v="5150"/>
    <x v="17"/>
    <x v="1"/>
    <n v="46"/>
    <n v="12"/>
    <d v="1899-12-30T00:46:12"/>
    <d v="2018-04-06T17:00:00"/>
    <n v="6.3"/>
    <d v="2018-04-06T17:00:00"/>
    <n v="6.3"/>
    <n v="0"/>
    <x v="0"/>
  </r>
  <r>
    <s v="SPB-16196"/>
    <d v="2018-04-06T17:49:35"/>
    <n v="901"/>
    <s v=" 응암1동사무소"/>
    <n v="4"/>
    <d v="2018-04-06T18:08:02"/>
    <n v="912"/>
    <s v=" 응암오거리"/>
    <n v="7"/>
    <n v="18"/>
    <n v="2070"/>
    <x v="17"/>
    <x v="1"/>
    <n v="49"/>
    <n v="35"/>
    <d v="1899-12-30T00:49:35"/>
    <d v="2018-04-06T17:00:00"/>
    <e v="#N/A"/>
    <d v="2018-04-06T17:00:00"/>
    <n v="6.3"/>
    <n v="0"/>
    <x v="0"/>
  </r>
  <r>
    <s v="SPB-12686"/>
    <d v="2018-04-06T17:53:13"/>
    <n v="2002"/>
    <s v=" 노들역 1번출구"/>
    <n v="6"/>
    <d v="2018-04-06T18:56:08"/>
    <n v="222"/>
    <s v=" 시범아파트버스정류장 옆"/>
    <n v="8"/>
    <n v="61"/>
    <n v="3210"/>
    <x v="17"/>
    <x v="1"/>
    <n v="53"/>
    <n v="13"/>
    <d v="1899-12-30T00:53:13"/>
    <d v="2018-04-06T17:00:00"/>
    <e v="#N/A"/>
    <d v="2018-04-06T17:00:00"/>
    <n v="6.3"/>
    <n v="0"/>
    <x v="0"/>
  </r>
  <r>
    <s v="SPB-10487"/>
    <d v="2018-04-06T17:57:29"/>
    <n v="949"/>
    <s v=" 연신내역 1번 출구 "/>
    <n v="6"/>
    <d v="2018-04-06T18:26:14"/>
    <n v="949"/>
    <s v=" 연신내역 1번 출구 "/>
    <n v="2"/>
    <n v="27"/>
    <n v="2690"/>
    <x v="17"/>
    <x v="1"/>
    <n v="57"/>
    <n v="29"/>
    <d v="1899-12-30T00:57:29"/>
    <d v="2018-04-06T17:00:00"/>
    <n v="6.3"/>
    <d v="2018-04-06T17:00:00"/>
    <n v="6.3"/>
    <n v="0"/>
    <x v="0"/>
  </r>
  <r>
    <s v="SPB-03089"/>
    <d v="2018-04-06T18:00:52"/>
    <n v="342"/>
    <s v=" 대학로 마로니에공원"/>
    <n v="3"/>
    <d v="2018-04-06T19:21:42"/>
    <n v="362"/>
    <s v=" 청계8가 사거리"/>
    <n v="5"/>
    <n v="80"/>
    <n v="4040"/>
    <x v="18"/>
    <x v="1"/>
    <n v="0"/>
    <n v="52"/>
    <d v="1899-12-30T00:00:52"/>
    <d v="2018-04-06T18:00:00"/>
    <n v="5.9"/>
    <d v="2018-04-06T18:00:00"/>
    <n v="5.9"/>
    <n v="0"/>
    <x v="0"/>
  </r>
  <r>
    <s v="SPB-07360"/>
    <d v="2018-04-06T18:03:57"/>
    <n v="223"/>
    <s v=" 진주아파트상가 앞"/>
    <n v="10"/>
    <d v="2018-04-06T18:09:52"/>
    <n v="259"/>
    <s v=" 대방역6번출구"/>
    <n v="13"/>
    <n v="5"/>
    <n v="1150"/>
    <x v="18"/>
    <x v="1"/>
    <n v="3"/>
    <n v="57"/>
    <d v="1899-12-30T00:03:57"/>
    <d v="2018-04-06T18:00:00"/>
    <n v="5.9"/>
    <d v="2018-04-06T18:00:00"/>
    <n v="5.9"/>
    <n v="0"/>
    <x v="0"/>
  </r>
  <r>
    <s v="SPB-11371"/>
    <d v="2018-04-06T18:05:59"/>
    <n v="2259"/>
    <s v=" 잠원역 3번-4번 출구사이 "/>
    <n v="6"/>
    <d v="2018-04-06T19:02:18"/>
    <n v="215"/>
    <s v=" 여의도고교 앞"/>
    <n v="10"/>
    <n v="56"/>
    <n v="10460"/>
    <x v="18"/>
    <x v="1"/>
    <n v="5"/>
    <n v="59"/>
    <d v="1899-12-30T00:05:59"/>
    <d v="2018-04-06T18:00:00"/>
    <n v="5.9"/>
    <d v="2018-04-06T18:00:00"/>
    <n v="5.9"/>
    <n v="0"/>
    <x v="0"/>
  </r>
  <r>
    <s v="SPB-11639"/>
    <d v="2018-04-06T18:07:58"/>
    <n v="108"/>
    <s v=" 서교동 사거리"/>
    <n v="10"/>
    <d v="2018-04-06T19:16:31"/>
    <n v="274"/>
    <s v=" 영등포역지하쇼핑센타 5번출구"/>
    <n v="1"/>
    <n v="66"/>
    <n v="9260"/>
    <x v="18"/>
    <x v="1"/>
    <n v="7"/>
    <n v="58"/>
    <d v="1899-12-30T00:07:58"/>
    <d v="2018-04-06T18:00:00"/>
    <n v="5.9"/>
    <d v="2018-04-06T18:00:00"/>
    <n v="5.9"/>
    <n v="0"/>
    <x v="0"/>
  </r>
  <r>
    <s v="SPB-10878"/>
    <d v="2018-04-06T18:09:43"/>
    <n v="1804"/>
    <s v=" 독산역 2번출구 자전거주차장"/>
    <n v="5"/>
    <d v="2018-04-06T19:06:00"/>
    <n v="704"/>
    <s v=" 남부법원검찰청 교차로"/>
    <n v="10"/>
    <n v="53"/>
    <n v="9570"/>
    <x v="18"/>
    <x v="1"/>
    <n v="9"/>
    <n v="43"/>
    <d v="1899-12-30T00:09:43"/>
    <d v="2018-04-06T18:00:00"/>
    <n v="5.9"/>
    <d v="2018-04-06T18:00:00"/>
    <n v="5.9"/>
    <n v="0"/>
    <x v="0"/>
  </r>
  <r>
    <s v="SPB-13306"/>
    <d v="2018-04-06T18:11:43"/>
    <n v="203"/>
    <s v=" 국회의사당역 3번출구 옆"/>
    <n v="10"/>
    <d v="2018-04-06T18:24:56"/>
    <n v="259"/>
    <s v=" 대방역6번출구"/>
    <n v="11"/>
    <n v="12"/>
    <n v="2370"/>
    <x v="18"/>
    <x v="1"/>
    <n v="11"/>
    <n v="43"/>
    <d v="1899-12-30T00:11:43"/>
    <d v="2018-04-06T18:00:00"/>
    <n v="5.9"/>
    <d v="2018-04-06T18:00:00"/>
    <n v="5.9"/>
    <n v="0"/>
    <x v="0"/>
  </r>
  <r>
    <s v="SPB-15327"/>
    <d v="2018-04-06T18:13:58"/>
    <n v="812"/>
    <s v=" 용산전쟁기념관"/>
    <n v="9"/>
    <d v="2018-04-06T18:36:28"/>
    <n v="834"/>
    <s v=" 효창공원앞역 3번출구 뒤"/>
    <n v="13"/>
    <n v="22"/>
    <n v="1780"/>
    <x v="18"/>
    <x v="1"/>
    <n v="13"/>
    <n v="58"/>
    <d v="1899-12-30T00:13:58"/>
    <d v="2018-04-06T18:00:00"/>
    <n v="5.9"/>
    <d v="2018-04-06T18:00:00"/>
    <n v="5.9"/>
    <n v="0"/>
    <x v="0"/>
  </r>
  <r>
    <s v="SPB-15868"/>
    <d v="2018-04-06T18:15:43"/>
    <n v="1239"/>
    <s v=" 문정 법조단지3"/>
    <n v="6"/>
    <d v="2018-04-06T18:22:20"/>
    <n v="1246"/>
    <s v=" 문정 법조단지10"/>
    <n v="27"/>
    <n v="6"/>
    <n v="1060"/>
    <x v="18"/>
    <x v="1"/>
    <n v="15"/>
    <n v="43"/>
    <d v="1899-12-30T00:15:43"/>
    <d v="2018-04-06T18:00:00"/>
    <n v="5.9"/>
    <d v="2018-04-06T18:00:00"/>
    <n v="5.9"/>
    <n v="0"/>
    <x v="0"/>
  </r>
  <r>
    <s v="SPB-08794"/>
    <d v="2018-04-06T18:18:01"/>
    <n v="216"/>
    <s v=" 삼부아파트1동 앞"/>
    <n v="10"/>
    <d v="2018-04-06T18:22:31"/>
    <n v="207"/>
    <s v=" 여의나루역 1번출구 앞"/>
    <n v="23"/>
    <n v="4"/>
    <n v="670"/>
    <x v="18"/>
    <x v="1"/>
    <n v="18"/>
    <n v="1"/>
    <d v="1899-12-30T00:18:01"/>
    <d v="2018-04-06T18:00:00"/>
    <n v="5.9"/>
    <d v="2018-04-06T18:00:00"/>
    <n v="5.9"/>
    <n v="0"/>
    <x v="0"/>
  </r>
  <r>
    <s v="SPB-08908"/>
    <d v="2018-04-06T18:20:17"/>
    <n v="1041"/>
    <s v=" 묘곡초등학교"/>
    <n v="10"/>
    <d v="2018-04-06T18:51:39"/>
    <n v="1024"/>
    <s v="  강동구청 앞"/>
    <n v="3"/>
    <n v="30"/>
    <n v="46080"/>
    <x v="18"/>
    <x v="1"/>
    <n v="20"/>
    <n v="17"/>
    <d v="1899-12-30T00:20:17"/>
    <d v="2018-04-06T18:00:00"/>
    <n v="5.9"/>
    <d v="2018-04-06T18:00:00"/>
    <n v="5.9"/>
    <n v="0"/>
    <x v="0"/>
  </r>
  <r>
    <s v="SPB-01731"/>
    <d v="2018-04-06T18:23:04"/>
    <n v="1636"/>
    <s v=" 백병원 사거리 농협은행 앞"/>
    <n v="6"/>
    <d v="2018-04-06T18:34:12"/>
    <n v="1637"/>
    <s v=" KT 노원점 건물 앞"/>
    <n v="6"/>
    <n v="10"/>
    <n v="870"/>
    <x v="18"/>
    <x v="1"/>
    <n v="23"/>
    <n v="4"/>
    <d v="1899-12-30T00:23:04"/>
    <d v="2018-04-06T18:00:00"/>
    <n v="5.9"/>
    <d v="2018-04-06T18:00:00"/>
    <n v="5.9"/>
    <n v="0"/>
    <x v="0"/>
  </r>
  <r>
    <s v="SPB-15362"/>
    <d v="2018-04-06T18:26:40"/>
    <n v="1308"/>
    <s v=" 안암로터리 버스정류장 앞"/>
    <n v="10"/>
    <d v="2018-04-06T18:40:26"/>
    <n v="624"/>
    <s v=" 전농동 동아아파트 앞"/>
    <n v="10"/>
    <n v="13"/>
    <n v="2710"/>
    <x v="18"/>
    <x v="1"/>
    <n v="26"/>
    <n v="40"/>
    <d v="1899-12-30T00:26:40"/>
    <d v="2018-04-06T18:00:00"/>
    <n v="5.9"/>
    <d v="2018-04-06T18:00:00"/>
    <n v="5.9"/>
    <n v="0"/>
    <x v="0"/>
  </r>
  <r>
    <s v="SPB-07866"/>
    <d v="2018-04-06T18:29:39"/>
    <n v="211"/>
    <s v=" 여의도역 4번출구 옆"/>
    <n v="1"/>
    <d v="2018-04-06T18:35:09"/>
    <n v="224"/>
    <s v=" 롯데캐슬 앞"/>
    <n v="6"/>
    <n v="5"/>
    <n v="840"/>
    <x v="18"/>
    <x v="1"/>
    <n v="29"/>
    <n v="39"/>
    <d v="1899-12-30T00:29:39"/>
    <d v="2018-04-06T18:00:00"/>
    <n v="5.9"/>
    <d v="2018-04-06T18:00:00"/>
    <n v="5.9"/>
    <n v="0"/>
    <x v="0"/>
  </r>
  <r>
    <s v="SPB-07577"/>
    <d v="2018-04-06T18:33:24"/>
    <n v="513"/>
    <s v=" 뚝섬역 5번 출구 정류소 옆"/>
    <n v="2"/>
    <d v="2018-04-06T18:44:39"/>
    <n v="3504"/>
    <s v=" 원일교회"/>
    <n v="5"/>
    <n v="11"/>
    <n v="2520"/>
    <x v="18"/>
    <x v="1"/>
    <n v="33"/>
    <n v="24"/>
    <d v="1899-12-30T00:33:24"/>
    <d v="2018-04-06T18:00:00"/>
    <n v="5.9"/>
    <d v="2018-04-06T18:00:00"/>
    <n v="5.9"/>
    <n v="0"/>
    <x v="0"/>
  </r>
  <r>
    <s v="SPB-14266"/>
    <d v="2018-04-06T18:36:28"/>
    <n v="179"/>
    <s v=" 가좌역 4번출구 앞"/>
    <n v="13"/>
    <d v="2018-04-06T18:40:08"/>
    <n v="165"/>
    <s v=" 중앙근린공원"/>
    <n v="19"/>
    <n v="3"/>
    <n v="910"/>
    <x v="18"/>
    <x v="1"/>
    <n v="36"/>
    <n v="28"/>
    <d v="1899-12-30T00:36:28"/>
    <d v="2018-04-06T18:00:00"/>
    <n v="5.9"/>
    <d v="2018-04-06T18:00:00"/>
    <n v="5.9"/>
    <n v="0"/>
    <x v="0"/>
  </r>
  <r>
    <s v="SPB-12636"/>
    <d v="2018-04-06T18:40:16"/>
    <n v="1808"/>
    <s v=" 에이스하이엔드타워8차 앞"/>
    <n v="11"/>
    <d v="2018-04-06T18:46:58"/>
    <n v="1834"/>
    <s v=" 월드메르디앙 벤처센터 2차"/>
    <n v="1"/>
    <n v="6"/>
    <n v="740"/>
    <x v="18"/>
    <x v="1"/>
    <n v="40"/>
    <n v="16"/>
    <d v="1899-12-30T00:40:16"/>
    <d v="2018-04-06T18:00:00"/>
    <n v="5.9"/>
    <d v="2018-04-06T18:00:00"/>
    <n v="5.9"/>
    <n v="0"/>
    <x v="0"/>
  </r>
  <r>
    <s v="SPB-13718"/>
    <d v="2018-04-06T18:43:27"/>
    <n v="642"/>
    <s v=" 신답역 사거리"/>
    <n v="2"/>
    <d v="2018-04-06T18:48:14"/>
    <n v="624"/>
    <s v=" 전농동 동아아파트 앞"/>
    <n v="9"/>
    <n v="4"/>
    <n v="730"/>
    <x v="18"/>
    <x v="1"/>
    <n v="43"/>
    <n v="27"/>
    <d v="1899-12-30T00:43:27"/>
    <d v="2018-04-06T18:00:00"/>
    <n v="5.9"/>
    <d v="2018-04-06T18:00:00"/>
    <n v="5.9"/>
    <n v="0"/>
    <x v="0"/>
  </r>
  <r>
    <s v="SPB-08586"/>
    <d v="2018-04-06T18:47:21"/>
    <n v="2104"/>
    <s v=" 사당역 5번출구"/>
    <n v="2"/>
    <d v="2018-04-06T19:10:27"/>
    <n v="2111"/>
    <s v=" 서울대입구역 1번출구"/>
    <n v="8"/>
    <n v="21"/>
    <n v="2690"/>
    <x v="18"/>
    <x v="1"/>
    <n v="47"/>
    <n v="21"/>
    <d v="1899-12-30T00:47:21"/>
    <d v="2018-04-06T18:00:00"/>
    <n v="5.9"/>
    <d v="2018-04-06T18:00:00"/>
    <n v="5.9"/>
    <n v="0"/>
    <x v="0"/>
  </r>
  <r>
    <s v="SPB-15248"/>
    <d v="2018-04-06T18:50:52"/>
    <n v="607"/>
    <s v=" 신이문역 2번출구"/>
    <n v="1"/>
    <d v="2018-04-06T19:35:19"/>
    <n v="1702"/>
    <s v=" 녹천역 1번출구 앞"/>
    <n v="2"/>
    <n v="44"/>
    <n v="6890"/>
    <x v="18"/>
    <x v="1"/>
    <n v="50"/>
    <n v="52"/>
    <d v="1899-12-30T00:50:52"/>
    <d v="2018-04-06T18:00:00"/>
    <n v="5.9"/>
    <d v="2018-04-06T18:00:00"/>
    <n v="5.9"/>
    <n v="0"/>
    <x v="0"/>
  </r>
  <r>
    <s v="SPB-15544"/>
    <d v="2018-04-06T18:54:24"/>
    <n v="146"/>
    <s v=" 마포역 1번출구 뒤"/>
    <n v="10"/>
    <d v="2018-04-06T19:27:51"/>
    <n v="106"/>
    <s v=" 합정역 7번출구 앞"/>
    <n v="9"/>
    <n v="33"/>
    <n v="4690"/>
    <x v="18"/>
    <x v="1"/>
    <n v="54"/>
    <n v="24"/>
    <d v="1899-12-30T00:54:24"/>
    <d v="2018-04-06T18:00:00"/>
    <n v="5.9"/>
    <d v="2018-04-06T18:00:00"/>
    <n v="5.9"/>
    <n v="0"/>
    <x v="0"/>
  </r>
  <r>
    <s v="SPB-10447"/>
    <d v="2018-04-06T18:58:27"/>
    <n v="347"/>
    <s v=" 동대문역사문화공원역 9번출구 앞"/>
    <n v="8"/>
    <d v="2018-04-06T19:04:47"/>
    <n v="343"/>
    <s v=" 예일빌딩(율곡로) 앞"/>
    <n v="7"/>
    <n v="5"/>
    <n v="1540"/>
    <x v="18"/>
    <x v="1"/>
    <n v="58"/>
    <n v="27"/>
    <d v="1899-12-30T00:58:27"/>
    <d v="2018-04-06T18:00:00"/>
    <n v="5.9"/>
    <d v="2018-04-06T18:00:00"/>
    <n v="5.9"/>
    <n v="0"/>
    <x v="0"/>
  </r>
  <r>
    <s v="SPB-06251"/>
    <d v="2018-04-06T19:02:22"/>
    <n v="1251"/>
    <s v=" 석촌역 2번출구"/>
    <n v="6"/>
    <d v="2018-04-06T20:11:04"/>
    <n v="2320"/>
    <s v=" 도곡역 대치지구대 방향"/>
    <n v="4"/>
    <n v="68"/>
    <n v="10590"/>
    <x v="19"/>
    <x v="1"/>
    <n v="2"/>
    <n v="22"/>
    <d v="1899-12-30T00:02:22"/>
    <d v="2018-04-06T19:00:00"/>
    <e v="#N/A"/>
    <d v="2018-04-06T19:00:00"/>
    <n v="4.8"/>
    <n v="0"/>
    <x v="0"/>
  </r>
  <r>
    <s v="SPB-05968"/>
    <d v="2018-04-06T19:06:40"/>
    <n v="141"/>
    <s v=" 연대 대운동장 옆"/>
    <n v="7"/>
    <d v="2018-04-06T19:13:35"/>
    <n v="128"/>
    <s v=" 신촌역(2호선) 1번출구 옆"/>
    <n v="9"/>
    <n v="6"/>
    <n v="1080"/>
    <x v="19"/>
    <x v="1"/>
    <n v="6"/>
    <n v="40"/>
    <d v="1899-12-30T00:06:40"/>
    <d v="2018-04-06T19:00:00"/>
    <e v="#N/A"/>
    <d v="2018-04-06T19:00:00"/>
    <n v="4.8"/>
    <n v="0"/>
    <x v="0"/>
  </r>
  <r>
    <s v="SPB-13474"/>
    <d v="2018-04-06T19:10:40"/>
    <n v="1016"/>
    <s v=" 해뜨는 주유소옆 리엔파크 109동앞"/>
    <n v="8"/>
    <d v="2018-04-06T19:18:13"/>
    <n v="1038"/>
    <s v=" 강일 다솜 어린이 공원"/>
    <n v="7"/>
    <n v="7"/>
    <n v="1370"/>
    <x v="19"/>
    <x v="1"/>
    <n v="10"/>
    <n v="40"/>
    <d v="1899-12-30T00:10:40"/>
    <d v="2018-04-06T19:00:00"/>
    <n v="4.8"/>
    <d v="2018-04-06T19:00:00"/>
    <n v="4.8"/>
    <n v="0"/>
    <x v="0"/>
  </r>
  <r>
    <s v="SPB-10692"/>
    <d v="2018-04-06T19:14:57"/>
    <n v="220"/>
    <s v=" 미성아파트 A동 앞"/>
    <n v="23"/>
    <d v="2018-04-06T19:23:26"/>
    <n v="259"/>
    <s v=" 대방역6번출구"/>
    <n v="12"/>
    <n v="7"/>
    <n v="600"/>
    <x v="19"/>
    <x v="1"/>
    <n v="14"/>
    <n v="57"/>
    <d v="1899-12-30T00:14:57"/>
    <d v="2018-04-06T19:00:00"/>
    <e v="#N/A"/>
    <d v="2018-04-06T19:00:00"/>
    <n v="4.8"/>
    <n v="0"/>
    <x v="0"/>
  </r>
  <r>
    <s v="SPB-14918"/>
    <d v="2018-04-06T19:19:42"/>
    <n v="375"/>
    <s v=" 다산 어린이공원"/>
    <n v="8"/>
    <d v="2018-04-06T19:26:59"/>
    <n v="373"/>
    <s v=" 청구 어린이공원"/>
    <n v="4"/>
    <n v="6"/>
    <n v="1180"/>
    <x v="19"/>
    <x v="1"/>
    <n v="19"/>
    <n v="42"/>
    <d v="1899-12-30T00:19:42"/>
    <d v="2018-04-06T19:00:00"/>
    <e v="#N/A"/>
    <d v="2018-04-06T19:00:00"/>
    <n v="4.8"/>
    <n v="0"/>
    <x v="0"/>
  </r>
  <r>
    <s v="SPB-14754"/>
    <d v="2018-04-06T19:24:57"/>
    <n v="342"/>
    <s v=" 대학로 마로니에공원"/>
    <n v="2"/>
    <d v="2018-04-06T19:39:34"/>
    <n v="322"/>
    <s v=" 명동성당 앞"/>
    <n v="10"/>
    <n v="14"/>
    <n v="3070"/>
    <x v="19"/>
    <x v="1"/>
    <n v="24"/>
    <n v="57"/>
    <d v="1899-12-30T00:24:57"/>
    <d v="2018-04-06T19:00:00"/>
    <e v="#N/A"/>
    <d v="2018-04-06T19:00:00"/>
    <n v="4.8"/>
    <n v="0"/>
    <x v="0"/>
  </r>
  <r>
    <s v="SPB-01819"/>
    <d v="2018-04-06T19:31:04"/>
    <n v="502"/>
    <s v=" 뚝섬유원지역 1번출구 앞"/>
    <n v="1"/>
    <d v="2018-04-06T20:20:49"/>
    <n v="502"/>
    <s v=" 뚝섬유원지역 1번출구 앞"/>
    <n v="1"/>
    <n v="49"/>
    <n v="4760"/>
    <x v="19"/>
    <x v="1"/>
    <n v="31"/>
    <n v="4"/>
    <d v="1899-12-30T00:31:04"/>
    <d v="2018-04-06T19:00:00"/>
    <n v="4.8"/>
    <d v="2018-04-06T19:00:00"/>
    <n v="4.8"/>
    <n v="0"/>
    <x v="0"/>
  </r>
  <r>
    <s v="SPB-14082"/>
    <d v="2018-04-06T19:35:31"/>
    <n v="3508"/>
    <s v=" 화양사거리"/>
    <n v="10"/>
    <d v="2018-04-06T19:48:24"/>
    <n v="3509"/>
    <s v=" 세종사이버대학교"/>
    <n v="14"/>
    <n v="12"/>
    <n v="1410"/>
    <x v="19"/>
    <x v="1"/>
    <n v="35"/>
    <n v="31"/>
    <d v="1899-12-30T00:35:31"/>
    <d v="2018-04-06T19:00:00"/>
    <n v="4.8"/>
    <d v="2018-04-06T19:00:00"/>
    <n v="4.8"/>
    <n v="0"/>
    <x v="0"/>
  </r>
  <r>
    <s v="SPB-13938"/>
    <d v="2018-04-06T19:42:02"/>
    <n v="543"/>
    <s v=" 구의공원(테크노마트 앞)"/>
    <n v="19"/>
    <d v="2018-04-06T19:46:54"/>
    <n v="551"/>
    <s v=" 구의삼성쉐르빌 앞"/>
    <n v="5"/>
    <n v="4"/>
    <n v="530"/>
    <x v="19"/>
    <x v="1"/>
    <n v="42"/>
    <n v="2"/>
    <d v="1899-12-30T00:42:02"/>
    <d v="2018-04-06T19:00:00"/>
    <e v="#N/A"/>
    <d v="2018-04-06T19:00:00"/>
    <n v="4.8"/>
    <n v="0"/>
    <x v="0"/>
  </r>
  <r>
    <s v="SPB-05847"/>
    <d v="2018-04-06T19:48:10"/>
    <n v="259"/>
    <s v=" 대방역6번출구"/>
    <n v="14"/>
    <d v="2018-04-06T19:53:57"/>
    <n v="223"/>
    <s v=" 진주아파트상가 앞"/>
    <n v="20"/>
    <n v="5"/>
    <n v="1090"/>
    <x v="19"/>
    <x v="1"/>
    <n v="48"/>
    <n v="10"/>
    <d v="1899-12-30T00:48:10"/>
    <d v="2018-04-06T19:00:00"/>
    <e v="#N/A"/>
    <d v="2018-04-06T19:00:00"/>
    <n v="4.8"/>
    <n v="0"/>
    <x v="0"/>
  </r>
  <r>
    <s v="SPB-12849"/>
    <d v="2018-04-06T19:54:26"/>
    <n v="264"/>
    <s v=" 교보생명보험 앞"/>
    <n v="10"/>
    <d v="2018-04-06T20:25:30"/>
    <n v="232"/>
    <s v=" 양평우림 이비즈센타 앞"/>
    <n v="8"/>
    <n v="29"/>
    <n v="1270"/>
    <x v="19"/>
    <x v="1"/>
    <n v="54"/>
    <n v="26"/>
    <d v="1899-12-30T00:54:26"/>
    <d v="2018-04-06T19:00:00"/>
    <n v="4.8"/>
    <d v="2018-04-06T19:00:00"/>
    <n v="4.8"/>
    <n v="0"/>
    <x v="0"/>
  </r>
  <r>
    <s v="SPB-02715"/>
    <d v="2018-04-06T20:01:38"/>
    <n v="1966"/>
    <s v=" 한마을아파트 정문상가"/>
    <n v="4"/>
    <d v="2018-04-06T21:39:04"/>
    <n v="1966"/>
    <s v=" 한마을아파트 정문상가"/>
    <n v="10"/>
    <n v="97"/>
    <n v="3040"/>
    <x v="20"/>
    <x v="1"/>
    <n v="1"/>
    <n v="38"/>
    <d v="1899-12-30T00:01:38"/>
    <d v="2018-04-06T20:00:00"/>
    <e v="#N/A"/>
    <d v="2018-04-06T20:00:00"/>
    <n v="4.3"/>
    <n v="0"/>
    <x v="0"/>
  </r>
  <r>
    <s v="SPB-12623"/>
    <d v="2018-04-06T20:09:04"/>
    <n v="407"/>
    <s v=" 마포구 육아종합지원센터"/>
    <n v="5"/>
    <d v="2018-04-06T20:53:41"/>
    <n v="1120"/>
    <s v=" 대림경동아파트앞"/>
    <n v="3"/>
    <n v="42"/>
    <n v="4190"/>
    <x v="20"/>
    <x v="1"/>
    <n v="9"/>
    <n v="4"/>
    <d v="1899-12-30T00:09:04"/>
    <d v="2018-04-06T20:00:00"/>
    <e v="#N/A"/>
    <d v="2018-04-06T20:00:00"/>
    <n v="4.3"/>
    <n v="0"/>
    <x v="0"/>
  </r>
  <r>
    <s v="SPB-10585"/>
    <d v="2018-04-06T20:14:52"/>
    <n v="1013"/>
    <s v=" 강동구청역 1번 출입구"/>
    <n v="10"/>
    <d v="2018-04-06T20:22:01"/>
    <n v="1019"/>
    <s v=" 다성이즈빌아파트(호원대 대각선 맞은편)"/>
    <n v="4"/>
    <n v="6"/>
    <n v="950"/>
    <x v="20"/>
    <x v="1"/>
    <n v="14"/>
    <n v="52"/>
    <d v="1899-12-30T00:14:52"/>
    <d v="2018-04-06T20:00:00"/>
    <n v="4.3"/>
    <d v="2018-04-06T20:00:00"/>
    <n v="4.3"/>
    <n v="0"/>
    <x v="0"/>
  </r>
  <r>
    <s v="SPB-10306"/>
    <d v="2018-04-06T20:24:09"/>
    <n v="2237"/>
    <s v="서울남부터미널 대합실 입구"/>
    <n v="15"/>
    <d v="2018-04-06T20:35:38"/>
    <n v="2263"/>
    <s v=" 바우뫼문화복지회관"/>
    <n v="20"/>
    <n v="10"/>
    <n v="2520"/>
    <x v="20"/>
    <x v="1"/>
    <n v="24"/>
    <n v="9"/>
    <d v="1899-12-30T00:24:09"/>
    <d v="2018-04-06T20:00:00"/>
    <n v="4.3"/>
    <d v="2018-04-06T20:00:00"/>
    <n v="4.3"/>
    <n v="0"/>
    <x v="0"/>
  </r>
  <r>
    <s v="SPB-08620"/>
    <d v="2018-04-06T20:30:47"/>
    <n v="1308"/>
    <s v=" 안암로터리 버스정류장 앞"/>
    <n v="3"/>
    <d v="2018-04-06T20:39:08"/>
    <n v="613"/>
    <s v=" 신설동역 10번출구 앞"/>
    <n v="2"/>
    <n v="7"/>
    <n v="1060"/>
    <x v="20"/>
    <x v="1"/>
    <n v="30"/>
    <n v="47"/>
    <d v="1899-12-30T00:30:47"/>
    <d v="2018-04-06T20:00:00"/>
    <n v="4.3"/>
    <d v="2018-04-06T20:00:00"/>
    <n v="4.3"/>
    <n v="0"/>
    <x v="0"/>
  </r>
  <r>
    <s v="SPB-14109"/>
    <d v="2018-04-06T20:37:45"/>
    <n v="1976"/>
    <s v=" 남구로역 5번 출입구 앞"/>
    <n v="4"/>
    <d v="2018-04-06T21:54:25"/>
    <n v="1976"/>
    <s v=" 남구로역 5번 출입구 앞"/>
    <n v="4"/>
    <n v="76"/>
    <n v="3170"/>
    <x v="20"/>
    <x v="1"/>
    <n v="37"/>
    <n v="45"/>
    <d v="1899-12-30T00:37:45"/>
    <d v="2018-04-06T20:00:00"/>
    <e v="#N/A"/>
    <d v="2018-04-06T20:00:00"/>
    <n v="4.3"/>
    <n v="0"/>
    <x v="0"/>
  </r>
  <r>
    <s v="SPB-10241"/>
    <d v="2018-04-06T20:44:19"/>
    <n v="311"/>
    <s v=" 서울광장 옆"/>
    <n v="31"/>
    <d v="2018-04-06T20:49:17"/>
    <n v="385"/>
    <s v=" 종각역 5번출구"/>
    <n v="1"/>
    <n v="4"/>
    <n v="790"/>
    <x v="20"/>
    <x v="1"/>
    <n v="44"/>
    <n v="19"/>
    <d v="1899-12-30T00:44:19"/>
    <d v="2018-04-06T20:00:00"/>
    <n v="4.3"/>
    <d v="2018-04-06T20:00:00"/>
    <n v="4.3"/>
    <n v="0"/>
    <x v="0"/>
  </r>
  <r>
    <s v="SPB-15968"/>
    <d v="2018-04-06T20:52:50"/>
    <n v="102"/>
    <s v=" 망원역 1번출구 앞"/>
    <n v="18"/>
    <d v="2018-04-06T21:24:45"/>
    <n v="103"/>
    <s v=" 망원역 2번출구 앞"/>
    <n v="3"/>
    <n v="31"/>
    <n v="1060"/>
    <x v="20"/>
    <x v="1"/>
    <n v="52"/>
    <n v="50"/>
    <d v="1899-12-30T00:52:50"/>
    <d v="2018-04-06T20:00:00"/>
    <n v="4.3"/>
    <d v="2018-04-06T20:00:00"/>
    <n v="4.3"/>
    <n v="0"/>
    <x v="0"/>
  </r>
  <r>
    <s v="SPB-04475"/>
    <d v="2018-04-06T20:59:07"/>
    <n v="406"/>
    <s v=" 상암월드컵파크 7단지 앞"/>
    <n v="2"/>
    <d v="2018-04-06T21:06:01"/>
    <n v="401"/>
    <s v=" 상암월드컵파크 10단지 앞"/>
    <n v="15"/>
    <n v="6"/>
    <n v="1140"/>
    <x v="20"/>
    <x v="1"/>
    <n v="59"/>
    <n v="7"/>
    <d v="1899-12-30T00:59:07"/>
    <d v="2018-04-06T20:00:00"/>
    <n v="4.3"/>
    <d v="2018-04-06T20:00:00"/>
    <n v="4.3"/>
    <n v="0"/>
    <x v="0"/>
  </r>
  <r>
    <s v="SPB-10801"/>
    <d v="2018-04-06T21:07:49"/>
    <n v="3509"/>
    <s v=" 세종사이버대학교"/>
    <n v="1"/>
    <d v="2018-04-06T21:15:50"/>
    <n v="540"/>
    <s v=" 군자역 7번출구 베스트샵 앞"/>
    <n v="2"/>
    <n v="7"/>
    <n v="970"/>
    <x v="21"/>
    <x v="1"/>
    <n v="7"/>
    <n v="49"/>
    <d v="1899-12-30T00:07:49"/>
    <d v="2018-04-06T21:00:00"/>
    <n v="4"/>
    <d v="2018-04-06T21:00:00"/>
    <n v="4"/>
    <n v="0"/>
    <x v="0"/>
  </r>
  <r>
    <s v="SPB-06249"/>
    <d v="2018-04-06T21:15:26"/>
    <n v="1506"/>
    <s v=" 강북문화예술회관"/>
    <n v="20"/>
    <d v="2018-04-06T22:39:14"/>
    <n v="1530"/>
    <s v=" 광산사거리"/>
    <n v="4"/>
    <n v="83"/>
    <n v="18670"/>
    <x v="21"/>
    <x v="1"/>
    <n v="15"/>
    <n v="26"/>
    <d v="1899-12-30T00:15:26"/>
    <d v="2018-04-06T21:00:00"/>
    <n v="4"/>
    <d v="2018-04-06T21:00:00"/>
    <n v="4"/>
    <n v="0"/>
    <x v="0"/>
  </r>
  <r>
    <s v="SPB-15509"/>
    <d v="2018-04-06T21:24:08"/>
    <n v="120"/>
    <s v=" 신수동 사거리"/>
    <n v="1"/>
    <d v="2018-04-06T21:54:39"/>
    <n v="120"/>
    <s v=" 신수동 사거리"/>
    <n v="1"/>
    <n v="30"/>
    <n v="1470"/>
    <x v="21"/>
    <x v="1"/>
    <n v="24"/>
    <n v="8"/>
    <d v="1899-12-30T00:24:08"/>
    <d v="2018-04-06T21:00:00"/>
    <n v="4"/>
    <d v="2018-04-06T21:00:00"/>
    <n v="4"/>
    <n v="0"/>
    <x v="0"/>
  </r>
  <r>
    <s v="SPB-13769"/>
    <d v="2018-04-06T21:33:17"/>
    <n v="519"/>
    <s v=" 양지사거리"/>
    <n v="8"/>
    <d v="2018-04-06T21:53:56"/>
    <n v="347"/>
    <s v=" 동대문역사문화공원역 9번출구 앞"/>
    <n v="9"/>
    <n v="20"/>
    <n v="2370"/>
    <x v="21"/>
    <x v="1"/>
    <n v="33"/>
    <n v="17"/>
    <d v="1899-12-30T00:33:17"/>
    <d v="2018-04-06T21:00:00"/>
    <n v="4"/>
    <d v="2018-04-06T21:00:00"/>
    <n v="4"/>
    <n v="0"/>
    <x v="0"/>
  </r>
  <r>
    <s v="SPB-14137"/>
    <d v="2018-04-06T21:41:26"/>
    <n v="136"/>
    <s v=" 대흥동 주민센터"/>
    <n v="3"/>
    <d v="2018-04-06T21:48:56"/>
    <n v="118"/>
    <s v=" 광흥창역 2번출구 앞"/>
    <n v="1"/>
    <n v="7"/>
    <n v="1600"/>
    <x v="21"/>
    <x v="1"/>
    <n v="41"/>
    <n v="26"/>
    <d v="1899-12-30T00:41:26"/>
    <d v="2018-04-06T21:00:00"/>
    <n v="4"/>
    <d v="2018-04-06T21:00:00"/>
    <n v="4"/>
    <n v="0"/>
    <x v="0"/>
  </r>
  <r>
    <s v="SPB-01971"/>
    <d v="2018-04-06T21:49:11"/>
    <n v="1210"/>
    <s v=" 롯데월드타워(잠실역2번출구 쪽)"/>
    <n v="1"/>
    <d v="2018-04-06T21:59:32"/>
    <n v="1251"/>
    <s v=" 석촌역 2번출구"/>
    <n v="1"/>
    <n v="10"/>
    <n v="1140"/>
    <x v="21"/>
    <x v="1"/>
    <n v="49"/>
    <n v="11"/>
    <d v="1899-12-30T00:49:11"/>
    <d v="2018-04-06T21:00:00"/>
    <n v="4"/>
    <d v="2018-04-06T21:00:00"/>
    <n v="4"/>
    <n v="0"/>
    <x v="0"/>
  </r>
  <r>
    <s v="SPB-12732"/>
    <d v="2018-04-06T21:55:58"/>
    <n v="1271"/>
    <s v=" 송파도서관"/>
    <n v="4"/>
    <d v="2018-04-06T22:17:15"/>
    <n v="1260"/>
    <s v=" 방이동 한양3차아파트 옆"/>
    <n v="3"/>
    <n v="19"/>
    <n v="1770"/>
    <x v="21"/>
    <x v="1"/>
    <n v="55"/>
    <n v="58"/>
    <d v="1899-12-30T00:55:58"/>
    <d v="2018-04-06T21:00:00"/>
    <n v="4"/>
    <d v="2018-04-06T21:00:00"/>
    <n v="4"/>
    <n v="0"/>
    <x v="0"/>
  </r>
  <r>
    <s v="SPB-14673"/>
    <d v="2018-04-06T22:02:50"/>
    <n v="2171"/>
    <s v=" 서울대입구역 5번출구"/>
    <n v="1"/>
    <d v="2018-04-06T22:18:52"/>
    <n v="2135"/>
    <s v=" 신림역 5번출구"/>
    <n v="6"/>
    <n v="15"/>
    <n v="2300"/>
    <x v="22"/>
    <x v="1"/>
    <n v="2"/>
    <n v="50"/>
    <d v="1899-12-30T00:02:50"/>
    <d v="2018-04-06T22:00:00"/>
    <n v="3.9"/>
    <d v="2018-04-06T22:00:00"/>
    <n v="3.9"/>
    <n v="0"/>
    <x v="0"/>
  </r>
  <r>
    <s v="SPB-08190"/>
    <d v="2018-04-06T22:09:26"/>
    <n v="2056"/>
    <s v=" 동작구민 체육센터"/>
    <n v="1"/>
    <d v="2018-04-06T22:19:23"/>
    <n v="2016"/>
    <s v=" 신대방삼거리역 3번출구쪽"/>
    <n v="5"/>
    <n v="9"/>
    <n v="1460"/>
    <x v="22"/>
    <x v="1"/>
    <n v="9"/>
    <n v="26"/>
    <d v="1899-12-30T00:09:26"/>
    <d v="2018-04-06T22:00:00"/>
    <n v="3.9"/>
    <d v="2018-04-06T22:00:00"/>
    <n v="3.9"/>
    <n v="0"/>
    <x v="0"/>
  </r>
  <r>
    <s v="SPB-10854"/>
    <d v="2018-04-06T22:16:04"/>
    <n v="1608"/>
    <s v=" 공릉역 1번 출구 앞"/>
    <n v="3"/>
    <d v="2018-04-06T22:26:32"/>
    <n v="1601"/>
    <s v=" 석계역 문화광장 내 자전거 보관소"/>
    <n v="20"/>
    <n v="9"/>
    <n v="1530"/>
    <x v="22"/>
    <x v="1"/>
    <n v="16"/>
    <n v="4"/>
    <d v="1899-12-30T00:16:04"/>
    <d v="2018-04-06T22:00:00"/>
    <n v="3.9"/>
    <d v="2018-04-06T22:00:00"/>
    <n v="3.9"/>
    <n v="0"/>
    <x v="0"/>
  </r>
  <r>
    <s v="SPB-15300"/>
    <d v="2018-04-06T22:22:14"/>
    <n v="320"/>
    <s v=" 을지로입구역 4번출구 앞"/>
    <n v="9"/>
    <d v="2018-04-06T22:38:04"/>
    <n v="355"/>
    <s v=" 서울사대부속초교 앞"/>
    <n v="7"/>
    <n v="15"/>
    <n v="2770"/>
    <x v="22"/>
    <x v="1"/>
    <n v="22"/>
    <n v="14"/>
    <d v="1899-12-30T00:22:14"/>
    <d v="2018-04-06T22:00:00"/>
    <n v="3.9"/>
    <d v="2018-04-06T22:00:00"/>
    <n v="3.9"/>
    <n v="0"/>
    <x v="0"/>
  </r>
  <r>
    <s v="SPB-03209"/>
    <d v="2018-04-06T22:29:52"/>
    <n v="3102"/>
    <s v=" 연희삼거리"/>
    <n v="1"/>
    <d v="2018-04-06T22:43:43"/>
    <n v="113"/>
    <s v=" 홍대입구역 2번출구 앞"/>
    <n v="25"/>
    <n v="13"/>
    <n v="1740"/>
    <x v="22"/>
    <x v="1"/>
    <n v="29"/>
    <n v="52"/>
    <d v="1899-12-30T00:29:52"/>
    <d v="2018-04-06T22:00:00"/>
    <n v="3.9"/>
    <d v="2018-04-06T22:00:00"/>
    <n v="3.9"/>
    <n v="0"/>
    <x v="0"/>
  </r>
  <r>
    <s v="SPB-07517"/>
    <d v="2018-04-06T22:38:13"/>
    <n v="551"/>
    <s v=" 구의삼성쉐르빌 앞"/>
    <n v="8"/>
    <d v="2018-04-06T22:43:28"/>
    <n v="552"/>
    <s v=" 대림아크로리버 앞"/>
    <n v="10"/>
    <n v="4"/>
    <n v="490"/>
    <x v="22"/>
    <x v="1"/>
    <n v="38"/>
    <n v="13"/>
    <d v="1899-12-30T00:38:13"/>
    <d v="2018-04-06T22:00:00"/>
    <e v="#N/A"/>
    <d v="2018-04-06T22:00:00"/>
    <n v="3.9"/>
    <n v="0"/>
    <x v="0"/>
  </r>
  <r>
    <s v="SPB-01783"/>
    <d v="2018-04-06T22:45:03"/>
    <n v="248"/>
    <s v=" 초원아파트 앞"/>
    <n v="1"/>
    <d v="2018-04-06T22:54:01"/>
    <n v="119"/>
    <s v=" 서강나루 공원"/>
    <n v="4"/>
    <n v="8"/>
    <n v="2120"/>
    <x v="22"/>
    <x v="1"/>
    <n v="45"/>
    <n v="3"/>
    <d v="1899-12-30T00:45:03"/>
    <d v="2018-04-06T22:00:00"/>
    <n v="3.9"/>
    <d v="2018-04-06T22:00:00"/>
    <n v="3.9"/>
    <n v="0"/>
    <x v="0"/>
  </r>
  <r>
    <s v="SPB-13857"/>
    <d v="2018-04-06T22:51:33"/>
    <n v="828"/>
    <s v=" 숙대입구역 8번"/>
    <n v="5"/>
    <d v="2018-04-06T23:01:44"/>
    <n v="379"/>
    <s v=" 서울역9번출구"/>
    <n v="3"/>
    <n v="9"/>
    <n v="1560"/>
    <x v="22"/>
    <x v="1"/>
    <n v="51"/>
    <n v="33"/>
    <d v="1899-12-30T00:51:33"/>
    <d v="2018-04-06T22:00:00"/>
    <n v="3.9"/>
    <d v="2018-04-06T22:00:00"/>
    <n v="3.9"/>
    <n v="0"/>
    <x v="0"/>
  </r>
  <r>
    <s v="SPB-15813"/>
    <d v="2018-04-06T23:00:59"/>
    <n v="1637"/>
    <s v=" KT 노원점 건물 앞"/>
    <n v="14"/>
    <d v="2018-04-06T23:22:17"/>
    <n v="1602"/>
    <s v=" 광운대역 앞"/>
    <n v="1"/>
    <n v="20"/>
    <n v="4960"/>
    <x v="23"/>
    <x v="1"/>
    <n v="0"/>
    <n v="59"/>
    <d v="1899-12-30T00:00:59"/>
    <d v="2018-04-06T23:00:00"/>
    <n v="3.8"/>
    <d v="2018-04-06T23:00:00"/>
    <n v="3.8"/>
    <n v="0"/>
    <x v="0"/>
  </r>
  <r>
    <s v="SPB-14287"/>
    <d v="2018-04-06T23:10:50"/>
    <n v="409"/>
    <s v=" 누리꿈스퀘어 옆"/>
    <n v="14"/>
    <d v="2018-04-06T23:51:42"/>
    <n v="1111"/>
    <s v=" 마곡엠밸리6_7단지 마곡중학교"/>
    <n v="1"/>
    <n v="40"/>
    <n v="9060"/>
    <x v="23"/>
    <x v="1"/>
    <n v="10"/>
    <n v="50"/>
    <d v="1899-12-30T00:10:50"/>
    <d v="2018-04-06T23:00:00"/>
    <n v="3.8"/>
    <d v="2018-04-06T23:00:00"/>
    <n v="3.8"/>
    <n v="0"/>
    <x v="0"/>
  </r>
  <r>
    <s v="SPB-05524"/>
    <d v="2018-04-06T23:19:52"/>
    <n v="341"/>
    <s v=" 혜화역 3번출구 뒤"/>
    <n v="8"/>
    <d v="2018-04-06T23:23:26"/>
    <n v="356"/>
    <s v=" KT혜화지사 앞"/>
    <n v="6"/>
    <n v="3"/>
    <n v="540"/>
    <x v="23"/>
    <x v="1"/>
    <n v="19"/>
    <n v="52"/>
    <d v="1899-12-30T00:19:52"/>
    <d v="2018-04-06T23:00:00"/>
    <e v="#N/A"/>
    <d v="2018-04-06T23:00:00"/>
    <n v="3.8"/>
    <n v="0"/>
    <x v="0"/>
  </r>
  <r>
    <s v="SPB-11705"/>
    <d v="2018-04-06T23:30:48"/>
    <n v="132"/>
    <s v=" 창천문화공원"/>
    <n v="3"/>
    <d v="2018-04-06T23:47:51"/>
    <n v="183"/>
    <s v=" 하늘채코오롱아파트 건너편"/>
    <n v="15"/>
    <n v="16"/>
    <n v="2180"/>
    <x v="23"/>
    <x v="1"/>
    <n v="30"/>
    <n v="48"/>
    <d v="1899-12-30T00:30:48"/>
    <d v="2018-04-06T23:00:00"/>
    <e v="#N/A"/>
    <d v="2018-04-06T23:00:00"/>
    <n v="3.8"/>
    <n v="0"/>
    <x v="0"/>
  </r>
  <r>
    <s v="SPB-10904"/>
    <d v="2018-04-06T23:43:28"/>
    <n v="578"/>
    <s v=" 성동세무서 부근"/>
    <n v="6"/>
    <d v="2018-04-06T23:58:26"/>
    <n v="562"/>
    <s v=" 군자지하보도 앞"/>
    <n v="4"/>
    <n v="14"/>
    <n v="1690"/>
    <x v="23"/>
    <x v="1"/>
    <n v="43"/>
    <n v="28"/>
    <d v="1899-12-30T00:43:28"/>
    <d v="2018-04-06T23:00:00"/>
    <n v="3.8"/>
    <d v="2018-04-06T23:00:00"/>
    <n v="3.8"/>
    <n v="0"/>
    <x v="0"/>
  </r>
  <r>
    <s v="SPB-08527"/>
    <d v="2018-04-06T23:55:52"/>
    <n v="406"/>
    <s v=" 상암월드컵파크 7단지 앞"/>
    <n v="7"/>
    <d v="2018-04-06T23:59:22"/>
    <n v="403"/>
    <s v=" 부엉이공원 앞"/>
    <n v="19"/>
    <n v="3"/>
    <n v="350"/>
    <x v="23"/>
    <x v="1"/>
    <n v="55"/>
    <n v="52"/>
    <d v="1899-12-30T00:55:52"/>
    <d v="2018-04-06T23:00:00"/>
    <e v="#N/A"/>
    <d v="2018-04-06T23:00:00"/>
    <n v="3.8"/>
    <n v="0"/>
    <x v="0"/>
  </r>
  <r>
    <s v="SPB-09183"/>
    <d v="2018-04-07T00:12:14"/>
    <n v="2130"/>
    <s v=" 영어마을 관악캠프"/>
    <n v="10"/>
    <d v="2018-04-07T00:18:07"/>
    <n v="2122"/>
    <s v=" 낙성대로 입구"/>
    <n v="8"/>
    <n v="5"/>
    <n v="790"/>
    <x v="0"/>
    <x v="0"/>
    <n v="12"/>
    <n v="14"/>
    <d v="1899-12-30T00:12:14"/>
    <d v="2018-04-07T00:00:00"/>
    <n v="3"/>
    <d v="2018-04-07T00:00:00"/>
    <n v="3"/>
    <n v="0"/>
    <x v="0"/>
  </r>
  <r>
    <s v="SPB-10699"/>
    <d v="2018-04-07T00:24:39"/>
    <n v="259"/>
    <s v=" 대방역6번출구"/>
    <n v="4"/>
    <d v="2018-04-07T00:35:32"/>
    <n v="216"/>
    <s v=" 삼부아파트1동 앞"/>
    <n v="7"/>
    <n v="10"/>
    <n v="1270"/>
    <x v="0"/>
    <x v="0"/>
    <n v="24"/>
    <n v="39"/>
    <d v="1899-12-30T00:24:39"/>
    <d v="2018-04-07T00:00:00"/>
    <n v="3"/>
    <d v="2018-04-07T00:00:00"/>
    <n v="3"/>
    <n v="0"/>
    <x v="0"/>
  </r>
  <r>
    <s v="SPB-15674"/>
    <d v="2018-04-07T00:35:42"/>
    <n v="635"/>
    <s v=" 시조사 앞 (청량고정문 옆)"/>
    <n v="8"/>
    <d v="2018-04-07T00:46:18"/>
    <n v="615"/>
    <s v=" 용두동 레미안허브리츠아파트 앞"/>
    <n v="2"/>
    <n v="10"/>
    <n v="2320"/>
    <x v="0"/>
    <x v="0"/>
    <n v="35"/>
    <n v="42"/>
    <d v="1899-12-30T00:35:42"/>
    <d v="2018-04-07T00:00:00"/>
    <n v="3"/>
    <d v="2018-04-07T00:00:00"/>
    <n v="3"/>
    <n v="0"/>
    <x v="0"/>
  </r>
  <r>
    <s v="SPB-04810"/>
    <d v="2018-04-07T00:48:25"/>
    <n v="1924"/>
    <s v=" 삼부르네상스파크빌"/>
    <n v="1"/>
    <d v="2018-04-07T01:05:28"/>
    <n v="1914"/>
    <s v=" 대림역4번출구"/>
    <n v="8"/>
    <n v="16"/>
    <n v="2590"/>
    <x v="0"/>
    <x v="0"/>
    <n v="48"/>
    <n v="25"/>
    <d v="1899-12-30T00:48:25"/>
    <d v="2018-04-07T00:00:00"/>
    <n v="3"/>
    <d v="2018-04-07T00:00:00"/>
    <n v="3"/>
    <n v="0"/>
    <x v="0"/>
  </r>
  <r>
    <s v="SPB-11772"/>
    <d v="2018-04-07T01:00:42"/>
    <n v="107"/>
    <s v=" 신한은행 서교동금융센터점 앞"/>
    <n v="2"/>
    <d v="2018-04-07T01:09:12"/>
    <n v="184"/>
    <s v=" SK망원동주유소 건너편"/>
    <n v="2"/>
    <n v="8"/>
    <n v="1150"/>
    <x v="1"/>
    <x v="0"/>
    <n v="0"/>
    <n v="42"/>
    <d v="1899-12-30T00:00:42"/>
    <d v="2018-04-07T01:00:00"/>
    <e v="#N/A"/>
    <d v="2018-04-07T01:00:00"/>
    <n v="2.6"/>
    <n v="0"/>
    <x v="0"/>
  </r>
  <r>
    <s v="SPB-08424"/>
    <d v="2018-04-07T01:14:40"/>
    <n v="228"/>
    <s v=" 선유도역 3번출구 앞"/>
    <n v="8"/>
    <d v="2018-04-07T01:22:09"/>
    <n v="227"/>
    <s v=" 양평2나들목 보행통로 입구"/>
    <n v="4"/>
    <n v="7"/>
    <n v="980"/>
    <x v="1"/>
    <x v="0"/>
    <n v="14"/>
    <n v="40"/>
    <d v="1899-12-30T00:14:40"/>
    <d v="2018-04-07T01:00:00"/>
    <n v="2.6"/>
    <d v="2018-04-07T01:00:00"/>
    <n v="2.6"/>
    <n v="0"/>
    <x v="0"/>
  </r>
  <r>
    <s v="SPB-05282"/>
    <d v="2018-04-07T01:28:04"/>
    <n v="1438"/>
    <s v=" 홈플러스 신내점 앞"/>
    <n v="7"/>
    <d v="2018-04-07T01:32:35"/>
    <n v="1420"/>
    <s v=" 신내어울공원 앞"/>
    <n v="12"/>
    <n v="4"/>
    <n v="550"/>
    <x v="1"/>
    <x v="0"/>
    <n v="28"/>
    <n v="4"/>
    <d v="1899-12-30T00:28:04"/>
    <d v="2018-04-07T01:00:00"/>
    <n v="2.6"/>
    <d v="2018-04-07T01:00:00"/>
    <n v="2.6"/>
    <n v="0"/>
    <x v="0"/>
  </r>
  <r>
    <s v="SPB-04160"/>
    <d v="2018-04-07T01:42:57"/>
    <n v="268"/>
    <s v=" 그랜드컨벤션센터 앞"/>
    <n v="8"/>
    <d v="2018-04-07T01:53:14"/>
    <n v="264"/>
    <s v=" 교보생명보험 앞"/>
    <n v="10"/>
    <n v="9"/>
    <n v="2090"/>
    <x v="1"/>
    <x v="0"/>
    <n v="42"/>
    <n v="57"/>
    <d v="1899-12-30T00:42:57"/>
    <d v="2018-04-07T01:00:00"/>
    <n v="2.6"/>
    <d v="2018-04-07T01:00:00"/>
    <n v="2.6"/>
    <n v="0"/>
    <x v="0"/>
  </r>
  <r>
    <s v="SPB-06306"/>
    <d v="2018-04-07T02:10:10"/>
    <n v="716"/>
    <s v="신정6동 주민센터 인근"/>
    <n v="8"/>
    <d v="2018-04-07T02:17:08"/>
    <n v="722"/>
    <s v=" LG전자베스트샵 신정점 "/>
    <n v="6"/>
    <n v="6"/>
    <n v="1070"/>
    <x v="2"/>
    <x v="0"/>
    <n v="10"/>
    <n v="10"/>
    <d v="1899-12-30T00:10:10"/>
    <d v="2018-04-07T02:00:00"/>
    <n v="1.8"/>
    <d v="2018-04-07T02:00:00"/>
    <n v="1.8"/>
    <n v="0"/>
    <x v="0"/>
  </r>
  <r>
    <s v="SPB-10428"/>
    <d v="2018-04-07T02:38:19"/>
    <n v="3503"/>
    <s v=" 광진유진스웰"/>
    <n v="2"/>
    <d v="2018-04-07T02:50:43"/>
    <n v="551"/>
    <s v=" 구의삼성쉐르빌 앞"/>
    <n v="8"/>
    <n v="11"/>
    <n v="1350"/>
    <x v="2"/>
    <x v="0"/>
    <n v="38"/>
    <n v="19"/>
    <d v="1899-12-30T00:38:19"/>
    <d v="2018-04-07T02:00:00"/>
    <n v="1.8"/>
    <d v="2018-04-07T02:00:00"/>
    <n v="1.8"/>
    <n v="0"/>
    <x v="0"/>
  </r>
  <r>
    <s v="SPB-03924"/>
    <d v="2018-04-07T03:10:08"/>
    <n v="1405"/>
    <s v=" 망우역 1번출구"/>
    <n v="7"/>
    <d v="2018-04-07T03:26:04"/>
    <n v="634"/>
    <s v=" 외국어대 정문 앞"/>
    <n v="1"/>
    <n v="15"/>
    <n v="3540"/>
    <x v="3"/>
    <x v="0"/>
    <n v="10"/>
    <n v="8"/>
    <d v="1899-12-30T00:10:08"/>
    <d v="2018-04-07T03:00:00"/>
    <n v="1.5"/>
    <d v="2018-04-07T03:00:00"/>
    <n v="1.5"/>
    <n v="0.1"/>
    <x v="0"/>
  </r>
  <r>
    <s v="SPB-15931"/>
    <d v="2018-04-07T03:43:10"/>
    <n v="2135"/>
    <s v=" 신림역 5번출구"/>
    <n v="7"/>
    <d v="2018-04-07T03:50:43"/>
    <n v="2107"/>
    <s v=" 도림천 신화교"/>
    <n v="16"/>
    <n v="7"/>
    <n v="2030"/>
    <x v="3"/>
    <x v="0"/>
    <n v="43"/>
    <n v="10"/>
    <d v="1899-12-30T00:43:10"/>
    <d v="2018-04-07T03:00:00"/>
    <n v="1.5"/>
    <d v="2018-04-07T03:00:00"/>
    <n v="1.5"/>
    <n v="0.1"/>
    <x v="0"/>
  </r>
  <r>
    <s v="SPB-08442"/>
    <d v="2018-04-07T04:16:34"/>
    <n v="152"/>
    <s v=" 마포구민체육센터 앞"/>
    <n v="6"/>
    <d v="2018-04-07T04:29:59"/>
    <n v="113"/>
    <s v=" 홍대입구역 2번출구 앞"/>
    <n v="1"/>
    <n v="12"/>
    <n v="2530"/>
    <x v="4"/>
    <x v="0"/>
    <n v="16"/>
    <n v="34"/>
    <d v="1899-12-30T00:16:34"/>
    <d v="2018-04-07T04:00:00"/>
    <e v="#N/A"/>
    <d v="2018-04-07T04:00:00"/>
    <n v="1.6"/>
    <n v="0.1"/>
    <x v="0"/>
  </r>
  <r>
    <s v="SPB-06655"/>
    <d v="2018-04-07T05:16:52"/>
    <n v="1925"/>
    <s v=" 동양미래대학교 정문 옆"/>
    <n v="5"/>
    <d v="2018-04-07T05:32:18"/>
    <n v="708"/>
    <s v=" 서울출입국관리사무소 앞"/>
    <n v="2"/>
    <n v="15"/>
    <n v="3140"/>
    <x v="5"/>
    <x v="0"/>
    <n v="16"/>
    <n v="52"/>
    <d v="1899-12-30T00:16:52"/>
    <d v="2018-04-07T05:00:00"/>
    <e v="#N/A"/>
    <d v="2018-04-07T05:00:00"/>
    <n v="1.6"/>
    <n v="0"/>
    <x v="0"/>
  </r>
  <r>
    <s v="SPB-12802"/>
    <d v="2018-04-07T06:14:19"/>
    <n v="195"/>
    <s v=" 모래내고가차도 "/>
    <n v="10"/>
    <d v="2018-04-07T06:19:10"/>
    <n v="196"/>
    <s v=" 연희교차로 인근"/>
    <n v="1"/>
    <n v="4"/>
    <n v="560"/>
    <x v="6"/>
    <x v="0"/>
    <n v="14"/>
    <n v="19"/>
    <d v="1899-12-30T00:14:19"/>
    <d v="2018-04-07T06:00:00"/>
    <n v="1.7"/>
    <d v="2018-04-07T06:00:00"/>
    <n v="1.7"/>
    <n v="0"/>
    <x v="0"/>
  </r>
  <r>
    <s v="SPB-07643"/>
    <d v="2018-04-07T06:51:40"/>
    <n v="175"/>
    <s v=" 홍연2교옆"/>
    <n v="18"/>
    <d v="2018-04-07T07:14:28"/>
    <n v="412"/>
    <s v=" DMC산학협력연구센터 앞"/>
    <n v="18"/>
    <n v="22"/>
    <n v="5370"/>
    <x v="6"/>
    <x v="0"/>
    <n v="51"/>
    <n v="40"/>
    <d v="1899-12-30T00:51:40"/>
    <d v="2018-04-07T06:00:00"/>
    <n v="1.7"/>
    <d v="2018-04-07T06:00:00"/>
    <n v="1.7"/>
    <n v="0"/>
    <x v="0"/>
  </r>
  <r>
    <s v="SPB-15415"/>
    <d v="2018-04-07T07:19:31"/>
    <n v="1265"/>
    <s v=" 문정동 근린공원"/>
    <n v="1"/>
    <d v="2018-04-07T07:44:33"/>
    <n v="1211"/>
    <s v=" 방이삼거리"/>
    <n v="7"/>
    <n v="24"/>
    <n v="4040"/>
    <x v="7"/>
    <x v="0"/>
    <n v="19"/>
    <n v="31"/>
    <d v="1899-12-30T00:19:31"/>
    <d v="2018-04-07T07:00:00"/>
    <n v="1.9"/>
    <d v="2018-04-07T07:00:00"/>
    <n v="1.9"/>
    <n v="0"/>
    <x v="0"/>
  </r>
  <r>
    <s v="SPB-12147"/>
    <d v="2018-04-07T07:38:07"/>
    <n v="364"/>
    <s v=" 창신역 1번출구 앞"/>
    <n v="6"/>
    <d v="2018-04-07T07:51:15"/>
    <n v="334"/>
    <s v=" 종로3가역 2번출구 뒤"/>
    <n v="3"/>
    <n v="12"/>
    <n v="1520"/>
    <x v="7"/>
    <x v="0"/>
    <n v="38"/>
    <n v="7"/>
    <d v="1899-12-30T00:38:07"/>
    <d v="2018-04-07T07:00:00"/>
    <n v="1.9"/>
    <d v="2018-04-07T07:00:00"/>
    <n v="1.9"/>
    <n v="0"/>
    <x v="0"/>
  </r>
  <r>
    <s v="SPB-10809"/>
    <d v="2018-04-07T07:51:53"/>
    <n v="126"/>
    <s v=" 서강대 후문 옆"/>
    <n v="20"/>
    <d v="2018-04-07T07:57:23"/>
    <n v="121"/>
    <s v=" 마포소방서 앞"/>
    <n v="10"/>
    <n v="5"/>
    <n v="910"/>
    <x v="7"/>
    <x v="0"/>
    <n v="51"/>
    <n v="53"/>
    <d v="1899-12-30T00:51:53"/>
    <d v="2018-04-07T07:00:00"/>
    <e v="#N/A"/>
    <d v="2018-04-07T07:00:00"/>
    <n v="1.9"/>
    <n v="0"/>
    <x v="0"/>
  </r>
  <r>
    <s v="SPB-11757"/>
    <d v="2018-04-07T08:05:26"/>
    <n v="316"/>
    <s v=" 종각역 1번출구 앞"/>
    <n v="10"/>
    <d v="2018-04-07T08:39:23"/>
    <n v="316"/>
    <s v=" 종각역 1번출구 앞"/>
    <n v="3"/>
    <n v="31"/>
    <n v="510"/>
    <x v="8"/>
    <x v="0"/>
    <n v="5"/>
    <n v="26"/>
    <d v="1899-12-30T00:05:26"/>
    <d v="2018-04-07T08:00:00"/>
    <e v="#N/A"/>
    <d v="2018-04-07T08:00:00"/>
    <n v="2.4"/>
    <n v="0"/>
    <x v="0"/>
  </r>
  <r>
    <s v="SPB-15753"/>
    <d v="2018-04-07T08:15:08"/>
    <n v="1416"/>
    <s v=" 상봉역 3번출구"/>
    <n v="3"/>
    <d v="2018-04-07T08:20:10"/>
    <n v="1405"/>
    <s v=" 망우역 1번출구"/>
    <n v="7"/>
    <n v="4"/>
    <n v="1010"/>
    <x v="8"/>
    <x v="0"/>
    <n v="15"/>
    <n v="8"/>
    <d v="1899-12-30T00:15:08"/>
    <d v="2018-04-07T08:00:00"/>
    <n v="2.4"/>
    <d v="2018-04-07T08:00:00"/>
    <n v="2.4"/>
    <n v="0"/>
    <x v="0"/>
  </r>
  <r>
    <s v="SPB-09997"/>
    <d v="2018-04-07T08:25:12"/>
    <n v="926"/>
    <s v=" 불광역 8번출구"/>
    <n v="7"/>
    <d v="2018-04-07T08:41:19"/>
    <n v="926"/>
    <s v=" 불광역 8번출구"/>
    <n v="1"/>
    <n v="15"/>
    <n v="1950"/>
    <x v="8"/>
    <x v="0"/>
    <n v="25"/>
    <n v="12"/>
    <d v="1899-12-30T00:25:12"/>
    <d v="2018-04-07T08:00:00"/>
    <e v="#N/A"/>
    <d v="2018-04-07T08:00:00"/>
    <n v="2.4"/>
    <n v="0"/>
    <x v="0"/>
  </r>
  <r>
    <s v="SPB-11326"/>
    <d v="2018-04-07T08:32:16"/>
    <n v="1404"/>
    <s v=" 동일로 지하차도"/>
    <n v="2"/>
    <d v="2018-04-07T08:58:14"/>
    <n v="605"/>
    <s v=" 신설동역8번출구"/>
    <n v="4"/>
    <n v="25"/>
    <n v="5740"/>
    <x v="8"/>
    <x v="0"/>
    <n v="32"/>
    <n v="16"/>
    <d v="1899-12-30T00:32:16"/>
    <d v="2018-04-07T08:00:00"/>
    <n v="2.4"/>
    <d v="2018-04-07T08:00:00"/>
    <n v="2.4"/>
    <n v="0"/>
    <x v="0"/>
  </r>
  <r>
    <s v="SPB-07345"/>
    <d v="2018-04-07T08:41:12"/>
    <n v="1314"/>
    <s v=" 정릉꿈에그린1단지 201동 앞"/>
    <n v="7"/>
    <d v="2018-04-07T08:58:14"/>
    <n v="1321"/>
    <s v=" 국민은행 종암동지점 앞"/>
    <n v="5"/>
    <n v="16"/>
    <n v="2990"/>
    <x v="8"/>
    <x v="0"/>
    <n v="41"/>
    <n v="12"/>
    <d v="1899-12-30T00:41:12"/>
    <d v="2018-04-07T08:00:00"/>
    <e v="#N/A"/>
    <d v="2018-04-07T08:00:00"/>
    <n v="2.4"/>
    <n v="0"/>
    <x v="0"/>
  </r>
  <r>
    <s v="SPB-06494"/>
    <d v="2018-04-07T08:49:53"/>
    <n v="155"/>
    <s v=" 가좌역1 번출구 뒤"/>
    <n v="3"/>
    <d v="2018-04-07T08:58:12"/>
    <n v="113"/>
    <s v=" 홍대입구역 2번출구 앞"/>
    <n v="7"/>
    <n v="7"/>
    <n v="1930"/>
    <x v="8"/>
    <x v="0"/>
    <n v="49"/>
    <n v="53"/>
    <d v="1899-12-30T00:49:53"/>
    <d v="2018-04-07T08:00:00"/>
    <n v="2.4"/>
    <d v="2018-04-07T08:00:00"/>
    <n v="2.4"/>
    <n v="0"/>
    <x v="0"/>
  </r>
  <r>
    <s v="SPB-08263"/>
    <d v="2018-04-07T09:00:42"/>
    <n v="1610"/>
    <s v=" 화랑대역 2번출구 앞"/>
    <n v="17"/>
    <d v="2018-04-07T09:06:10"/>
    <n v="1677"/>
    <s v=" 육군사관학교  앞"/>
    <n v="10"/>
    <n v="5"/>
    <n v="760"/>
    <x v="9"/>
    <x v="0"/>
    <n v="0"/>
    <n v="42"/>
    <d v="1899-12-30T00:00:42"/>
    <d v="2018-04-07T09:00:00"/>
    <n v="3.4"/>
    <d v="2018-04-07T09:00:00"/>
    <n v="3.4"/>
    <n v="0"/>
    <x v="0"/>
  </r>
  <r>
    <s v="SPB-10596"/>
    <d v="2018-04-07T09:07:58"/>
    <n v="2115"/>
    <s v=" 관악농협농산물백화점"/>
    <n v="9"/>
    <d v="2018-04-07T10:33:47"/>
    <n v="1955"/>
    <s v=" 디지털입구 교차로"/>
    <n v="7"/>
    <n v="82"/>
    <n v="10150"/>
    <x v="9"/>
    <x v="0"/>
    <n v="7"/>
    <n v="58"/>
    <d v="1899-12-30T00:07:58"/>
    <d v="2018-04-07T09:00:00"/>
    <n v="3.4"/>
    <d v="2018-04-07T09:00:00"/>
    <n v="3.4"/>
    <n v="0"/>
    <x v="0"/>
  </r>
  <r>
    <s v="SPB-07735"/>
    <d v="2018-04-07T09:17:51"/>
    <n v="238"/>
    <s v=" 제2구민체육센타 앞"/>
    <n v="6"/>
    <d v="2018-04-07T09:32:59"/>
    <n v="703"/>
    <s v=" 오목교역 7번출구 앞"/>
    <n v="11"/>
    <n v="14"/>
    <n v="2760"/>
    <x v="9"/>
    <x v="0"/>
    <n v="17"/>
    <n v="51"/>
    <d v="1899-12-30T00:17:51"/>
    <d v="2018-04-07T09:00:00"/>
    <n v="3.4"/>
    <d v="2018-04-07T09:00:00"/>
    <n v="3.4"/>
    <n v="0"/>
    <x v="0"/>
  </r>
  <r>
    <s v="SPB-14490"/>
    <d v="2018-04-07T09:27:34"/>
    <n v="832"/>
    <s v=" 이촌1동 주민센터 뒤"/>
    <n v="15"/>
    <d v="2018-04-07T09:36:34"/>
    <n v="832"/>
    <s v=" 이촌1동 주민센터 뒤"/>
    <n v="15"/>
    <n v="8"/>
    <n v="1060"/>
    <x v="9"/>
    <x v="0"/>
    <n v="27"/>
    <n v="34"/>
    <d v="1899-12-30T00:27:34"/>
    <d v="2018-04-07T09:00:00"/>
    <n v="3.4"/>
    <d v="2018-04-07T09:00:00"/>
    <n v="3.4"/>
    <n v="0"/>
    <x v="0"/>
  </r>
  <r>
    <s v="SPB-10268"/>
    <d v="2018-04-07T09:36:58"/>
    <n v="2323"/>
    <s v=" 주식회사 오뚜기 정문 앞"/>
    <n v="6"/>
    <d v="2018-04-07T10:07:02"/>
    <n v="1246"/>
    <s v=" 문정 법조단지10"/>
    <n v="5"/>
    <n v="29"/>
    <n v="6470"/>
    <x v="9"/>
    <x v="0"/>
    <n v="36"/>
    <n v="58"/>
    <d v="1899-12-30T00:36:58"/>
    <d v="2018-04-07T09:00:00"/>
    <n v="3.4"/>
    <d v="2018-04-07T09:00:00"/>
    <n v="3.4"/>
    <n v="0"/>
    <x v="0"/>
  </r>
  <r>
    <s v="SPB-13683"/>
    <d v="2018-04-07T09:43:39"/>
    <n v="103"/>
    <s v=" 망원역 2번출구 앞"/>
    <n v="7"/>
    <d v="2018-04-07T09:58:43"/>
    <n v="116"/>
    <s v=" 일진아이윌아파트 옆"/>
    <n v="1"/>
    <n v="14"/>
    <n v="2410"/>
    <x v="9"/>
    <x v="0"/>
    <n v="43"/>
    <n v="39"/>
    <d v="1899-12-30T00:43:39"/>
    <d v="2018-04-07T09:00:00"/>
    <n v="3.4"/>
    <d v="2018-04-07T09:00:00"/>
    <n v="3.4"/>
    <n v="0"/>
    <x v="0"/>
  </r>
  <r>
    <s v="SPB-00797"/>
    <d v="2018-04-07T09:51:09"/>
    <n v="2359"/>
    <s v=" 국립국악중,고교 정문 맞은편"/>
    <n v="2"/>
    <d v="2018-04-07T10:03:29"/>
    <n v="2244"/>
    <s v="교육개발원입구 교차로"/>
    <n v="9"/>
    <n v="12"/>
    <n v="1940"/>
    <x v="9"/>
    <x v="0"/>
    <n v="51"/>
    <n v="9"/>
    <d v="1899-12-30T00:51:09"/>
    <d v="2018-04-07T09:00:00"/>
    <n v="3.4"/>
    <d v="2018-04-07T09:00:00"/>
    <n v="3.4"/>
    <n v="0"/>
    <x v="0"/>
  </r>
  <r>
    <s v="SPB-11705"/>
    <d v="2018-04-07T10:01:42"/>
    <n v="183"/>
    <s v=" 하늘채코오롱아파트 건너편"/>
    <n v="8"/>
    <d v="2018-04-07T10:10:55"/>
    <n v="115"/>
    <s v=" 사루비아 빌딩 앞"/>
    <n v="10"/>
    <n v="8"/>
    <n v="1150"/>
    <x v="10"/>
    <x v="0"/>
    <n v="1"/>
    <n v="42"/>
    <d v="1899-12-30T00:01:42"/>
    <d v="2018-04-07T10:00:00"/>
    <n v="4.3"/>
    <d v="2018-04-07T10:00:00"/>
    <n v="4.3"/>
    <n v="0"/>
    <x v="0"/>
  </r>
  <r>
    <s v="SPB-08355"/>
    <d v="2018-04-07T10:11:22"/>
    <n v="1229"/>
    <s v=" 송파체육문화회관 앞"/>
    <n v="12"/>
    <d v="2018-04-07T10:28:11"/>
    <n v="1213"/>
    <s v=" 백토공원 앞"/>
    <n v="20"/>
    <n v="15"/>
    <n v="2730"/>
    <x v="10"/>
    <x v="0"/>
    <n v="11"/>
    <n v="22"/>
    <d v="1899-12-30T00:11:22"/>
    <d v="2018-04-07T10:00:00"/>
    <e v="#N/A"/>
    <d v="2018-04-07T10:00:00"/>
    <n v="4.3"/>
    <n v="0"/>
    <x v="0"/>
  </r>
  <r>
    <s v="SPB-14120"/>
    <d v="2018-04-07T10:19:57"/>
    <n v="202"/>
    <s v=" 국민일보 앞"/>
    <n v="5"/>
    <d v="2018-04-07T10:34:58"/>
    <n v="272"/>
    <s v=" 당산육갑문"/>
    <n v="4"/>
    <n v="14"/>
    <n v="3160"/>
    <x v="10"/>
    <x v="0"/>
    <n v="19"/>
    <n v="57"/>
    <d v="1899-12-30T00:19:57"/>
    <d v="2018-04-07T10:00:00"/>
    <n v="4.3"/>
    <d v="2018-04-07T10:00:00"/>
    <n v="4.3"/>
    <n v="0"/>
    <x v="0"/>
  </r>
  <r>
    <s v="SPB-06733"/>
    <d v="2018-04-07T10:28:40"/>
    <n v="800"/>
    <s v=" 목월공원 앞"/>
    <n v="1"/>
    <d v="2018-04-07T11:16:26"/>
    <n v="800"/>
    <s v=" 목월공원 앞"/>
    <n v="1"/>
    <n v="47"/>
    <n v="10950"/>
    <x v="10"/>
    <x v="0"/>
    <n v="28"/>
    <n v="40"/>
    <d v="1899-12-30T00:28:40"/>
    <d v="2018-04-07T10:00:00"/>
    <e v="#N/A"/>
    <d v="2018-04-07T10:00:00"/>
    <n v="4.3"/>
    <n v="0"/>
    <x v="0"/>
  </r>
  <r>
    <s v="SPB-10734"/>
    <d v="2018-04-07T10:36:20"/>
    <n v="584"/>
    <s v=" 광진광장 교통섬"/>
    <n v="10"/>
    <d v="2018-04-07T11:25:47"/>
    <n v="1231"/>
    <s v=" 잠실역 6번출구"/>
    <n v="9"/>
    <n v="48"/>
    <n v="9400"/>
    <x v="10"/>
    <x v="0"/>
    <n v="36"/>
    <n v="20"/>
    <d v="1899-12-30T00:36:20"/>
    <d v="2018-04-07T10:00:00"/>
    <e v="#N/A"/>
    <d v="2018-04-07T10:00:00"/>
    <n v="4.3"/>
    <n v="0"/>
    <x v="0"/>
  </r>
  <r>
    <s v="SPB-12833"/>
    <d v="2018-04-07T10:42:55"/>
    <n v="2220"/>
    <s v=" 반포본동 주민센터 앞"/>
    <n v="3"/>
    <d v="2018-04-07T11:03:18"/>
    <n v="2215"/>
    <s v=" 반포종합운동장 입구"/>
    <n v="10"/>
    <n v="18"/>
    <n v="1010"/>
    <x v="10"/>
    <x v="0"/>
    <n v="42"/>
    <n v="55"/>
    <d v="1899-12-30T00:42:55"/>
    <d v="2018-04-07T10:00:00"/>
    <e v="#N/A"/>
    <d v="2018-04-07T10:00:00"/>
    <n v="4.3"/>
    <n v="0"/>
    <x v="0"/>
  </r>
  <r>
    <s v="SPB-09793"/>
    <d v="2018-04-07T10:51:06"/>
    <n v="800"/>
    <s v=" 목월공원 앞"/>
    <n v="3"/>
    <d v="2018-04-07T11:17:37"/>
    <n v="830"/>
    <s v=" 청암자이아파트앞"/>
    <n v="9"/>
    <n v="24"/>
    <n v="2440"/>
    <x v="10"/>
    <x v="0"/>
    <n v="51"/>
    <n v="6"/>
    <d v="1899-12-30T00:51:06"/>
    <d v="2018-04-07T10:00:00"/>
    <n v="4.3"/>
    <d v="2018-04-07T10:00:00"/>
    <n v="4.3"/>
    <n v="0"/>
    <x v="0"/>
  </r>
  <r>
    <s v="SPB-13938"/>
    <d v="2018-04-07T10:57:39"/>
    <n v="525"/>
    <s v=" 한양대병원사거리"/>
    <n v="2"/>
    <d v="2018-04-07T12:02:33"/>
    <n v="249"/>
    <s v=" 여의도중학교 옆"/>
    <n v="4"/>
    <n v="64"/>
    <n v="15010"/>
    <x v="10"/>
    <x v="0"/>
    <n v="57"/>
    <n v="39"/>
    <d v="1899-12-30T00:57:39"/>
    <d v="2018-04-07T10:00:00"/>
    <n v="4.3"/>
    <d v="2018-04-07T10:00:00"/>
    <n v="4.3"/>
    <n v="0"/>
    <x v="0"/>
  </r>
  <r>
    <s v="SPB-14984"/>
    <d v="2018-04-07T11:04:39"/>
    <n v="2113"/>
    <s v=" 관악동작견인차량보관소"/>
    <n v="1"/>
    <d v="2018-04-07T12:50:27"/>
    <n v="2113"/>
    <s v=" 관악동작견인차량보관소"/>
    <n v="1"/>
    <n v="105"/>
    <n v="20260"/>
    <x v="11"/>
    <x v="0"/>
    <n v="4"/>
    <n v="39"/>
    <d v="1899-12-30T00:04:39"/>
    <d v="2018-04-07T11:00:00"/>
    <n v="4.7"/>
    <d v="2018-04-07T11:00:00"/>
    <n v="4.7"/>
    <n v="0"/>
    <x v="0"/>
  </r>
  <r>
    <s v="SPB-10896"/>
    <d v="2018-04-07T11:12:22"/>
    <n v="412"/>
    <s v=" DMC산학협력연구센터 앞"/>
    <n v="1"/>
    <d v="2018-04-07T11:18:29"/>
    <n v="412"/>
    <s v=" DMC산학협력연구센터 앞"/>
    <n v="1"/>
    <n v="6"/>
    <n v="400"/>
    <x v="11"/>
    <x v="0"/>
    <n v="12"/>
    <n v="22"/>
    <d v="1899-12-30T00:12:22"/>
    <d v="2018-04-07T11:00:00"/>
    <n v="4.7"/>
    <d v="2018-04-07T11:00:00"/>
    <n v="4.7"/>
    <n v="0"/>
    <x v="0"/>
  </r>
  <r>
    <s v="SPB-14866"/>
    <d v="2018-04-07T11:20:07"/>
    <n v="1302"/>
    <s v=" 한성대입구역6번출구 뒤"/>
    <n v="4"/>
    <d v="2018-04-07T12:19:12"/>
    <n v="1342"/>
    <s v=" 성북쉼터 앞"/>
    <n v="3"/>
    <n v="58"/>
    <n v="1360"/>
    <x v="11"/>
    <x v="0"/>
    <n v="20"/>
    <n v="7"/>
    <d v="1899-12-30T00:20:07"/>
    <d v="2018-04-07T11:00:00"/>
    <n v="4.7"/>
    <d v="2018-04-07T11:00:00"/>
    <n v="4.7"/>
    <n v="0"/>
    <x v="0"/>
  </r>
  <r>
    <s v="SPB-05039"/>
    <d v="2018-04-07T11:27:06"/>
    <n v="1455"/>
    <s v=" 상봉역 2번 출구"/>
    <n v="6"/>
    <d v="2018-04-07T11:37:18"/>
    <n v="1402"/>
    <s v=" 금란주차장 앞"/>
    <n v="8"/>
    <n v="9"/>
    <n v="1620"/>
    <x v="11"/>
    <x v="0"/>
    <n v="27"/>
    <n v="6"/>
    <d v="1899-12-30T00:27:06"/>
    <d v="2018-04-07T11:00:00"/>
    <n v="4.7"/>
    <d v="2018-04-07T11:00:00"/>
    <n v="4.7"/>
    <n v="0"/>
    <x v="0"/>
  </r>
  <r>
    <s v="SPB-09351"/>
    <d v="2018-04-07T11:33:47"/>
    <n v="631"/>
    <s v=" 답십리역 1번출구"/>
    <n v="9"/>
    <d v="2018-04-07T11:42:08"/>
    <n v="617"/>
    <s v=" 청솔우성아파트 앞"/>
    <n v="8"/>
    <n v="8"/>
    <n v="1430"/>
    <x v="11"/>
    <x v="0"/>
    <n v="33"/>
    <n v="47"/>
    <d v="1899-12-30T00:33:47"/>
    <d v="2018-04-07T11:00:00"/>
    <n v="4.7"/>
    <d v="2018-04-07T11:00:00"/>
    <n v="4.7"/>
    <n v="0"/>
    <x v="0"/>
  </r>
  <r>
    <s v="SPB-05338"/>
    <d v="2018-04-07T11:40:04"/>
    <n v="734"/>
    <s v=" 신트리공원 입구"/>
    <n v="6"/>
    <d v="2018-04-07T11:55:24"/>
    <n v="1929"/>
    <s v=" 고척근린공원 고척도서관 앞"/>
    <n v="3"/>
    <n v="15"/>
    <n v="1820"/>
    <x v="11"/>
    <x v="0"/>
    <n v="40"/>
    <n v="4"/>
    <d v="1899-12-30T00:40:04"/>
    <d v="2018-04-07T11:00:00"/>
    <n v="4.7"/>
    <d v="2018-04-07T11:00:00"/>
    <n v="4.7"/>
    <n v="0"/>
    <x v="0"/>
  </r>
  <r>
    <s v="SPB-11244"/>
    <d v="2018-04-07T11:46:10"/>
    <n v="346"/>
    <s v=" 맥스타일 앞"/>
    <n v="10"/>
    <d v="2018-04-07T12:39:04"/>
    <n v="614"/>
    <s v=" 용두동 사거리"/>
    <n v="3"/>
    <n v="50"/>
    <n v="3390"/>
    <x v="11"/>
    <x v="0"/>
    <n v="46"/>
    <n v="10"/>
    <d v="1899-12-30T00:46:10"/>
    <d v="2018-04-07T11:00:00"/>
    <n v="4.7"/>
    <d v="2018-04-07T11:00:00"/>
    <n v="4.7"/>
    <n v="0"/>
    <x v="0"/>
  </r>
  <r>
    <s v="SPB-05969"/>
    <d v="2018-04-07T11:51:30"/>
    <n v="811"/>
    <s v=" 녹사평역1번출구"/>
    <n v="1"/>
    <d v="2018-04-07T11:54:10"/>
    <n v="812"/>
    <s v=" 용산전쟁기념관"/>
    <n v="19"/>
    <n v="2"/>
    <n v="680"/>
    <x v="11"/>
    <x v="0"/>
    <n v="51"/>
    <n v="30"/>
    <d v="1899-12-30T00:51:30"/>
    <d v="2018-04-07T11:00:00"/>
    <n v="4.7"/>
    <d v="2018-04-07T11:00:00"/>
    <n v="4.7"/>
    <n v="0"/>
    <x v="0"/>
  </r>
  <r>
    <s v="SPB-12138"/>
    <d v="2018-04-07T11:57:00"/>
    <n v="3511"/>
    <s v=" 응봉역 1번출구"/>
    <n v="8"/>
    <d v="2018-04-07T12:42:14"/>
    <n v="2265"/>
    <s v=" 이수고가차도 남단"/>
    <n v="8"/>
    <n v="43"/>
    <n v="8460"/>
    <x v="11"/>
    <x v="0"/>
    <n v="57"/>
    <n v="0"/>
    <d v="1899-12-30T00:57:00"/>
    <d v="2018-04-07T11:00:00"/>
    <n v="4.7"/>
    <d v="2018-04-07T11:00:00"/>
    <n v="4.7"/>
    <n v="0"/>
    <x v="0"/>
  </r>
  <r>
    <s v="SPB-14383"/>
    <d v="2018-04-07T12:02:00"/>
    <n v="259"/>
    <s v=" 대방역6번출구"/>
    <n v="14"/>
    <d v="2018-04-07T12:08:05"/>
    <n v="270"/>
    <s v=" 증권거래소후문교차로"/>
    <n v="10"/>
    <n v="5"/>
    <n v="1240"/>
    <x v="12"/>
    <x v="0"/>
    <n v="2"/>
    <n v="0"/>
    <d v="1899-12-30T00:02:00"/>
    <d v="2018-04-07T12:00:00"/>
    <n v="6"/>
    <d v="2018-04-07T12:00:00"/>
    <n v="6"/>
    <n v="0"/>
    <x v="0"/>
  </r>
  <r>
    <s v="SPB-10150"/>
    <d v="2018-04-07T12:06:35"/>
    <n v="1132"/>
    <s v=" 등촌역 7번출구"/>
    <n v="10"/>
    <d v="2018-04-07T12:38:27"/>
    <n v="1119"/>
    <s v=" 염창동 한마음아파트앞(염창동 빛나는 음악학원앞)"/>
    <n v="1"/>
    <n v="30"/>
    <n v="1760"/>
    <x v="12"/>
    <x v="0"/>
    <n v="6"/>
    <n v="35"/>
    <d v="1899-12-30T00:06:35"/>
    <d v="2018-04-07T12:00:00"/>
    <n v="6"/>
    <d v="2018-04-07T12:00:00"/>
    <n v="6"/>
    <n v="0"/>
    <x v="0"/>
  </r>
  <r>
    <s v="SPB-14480"/>
    <d v="2018-04-07T12:12:38"/>
    <n v="807"/>
    <s v=" 서울역 12번 출구 앞"/>
    <n v="8"/>
    <d v="2018-04-07T12:46:42"/>
    <n v="378"/>
    <s v=" 청계7가 사거리"/>
    <n v="10"/>
    <n v="33"/>
    <n v="6530"/>
    <x v="12"/>
    <x v="0"/>
    <n v="12"/>
    <n v="38"/>
    <d v="1899-12-30T00:12:38"/>
    <d v="2018-04-07T12:00:00"/>
    <n v="6"/>
    <d v="2018-04-07T12:00:00"/>
    <n v="6"/>
    <n v="0"/>
    <x v="0"/>
  </r>
  <r>
    <s v="SPB-10916"/>
    <d v="2018-04-07T12:18:36"/>
    <n v="378"/>
    <s v=" 청계7가 사거리"/>
    <n v="6"/>
    <d v="2018-04-07T12:28:16"/>
    <n v="518"/>
    <s v=" 청계천 박물관 앞"/>
    <n v="15"/>
    <n v="9"/>
    <n v="1890"/>
    <x v="12"/>
    <x v="0"/>
    <n v="18"/>
    <n v="36"/>
    <d v="1899-12-30T00:18:36"/>
    <d v="2018-04-07T12:00:00"/>
    <n v="6"/>
    <d v="2018-04-07T12:00:00"/>
    <n v="6"/>
    <n v="0"/>
    <x v="0"/>
  </r>
  <r>
    <s v="SPB-11882"/>
    <d v="2018-04-07T12:24:11"/>
    <n v="145"/>
    <s v=" 공덕역 5번출구"/>
    <n v="2"/>
    <d v="2018-04-07T12:34:37"/>
    <n v="834"/>
    <s v=" 효창공원앞역 3번출구 뒤"/>
    <n v="14"/>
    <n v="10"/>
    <n v="1290"/>
    <x v="12"/>
    <x v="0"/>
    <n v="24"/>
    <n v="11"/>
    <d v="1899-12-30T00:24:11"/>
    <d v="2018-04-07T12:00:00"/>
    <n v="6"/>
    <d v="2018-04-07T12:00:00"/>
    <n v="6"/>
    <n v="0"/>
    <x v="0"/>
  </r>
  <r>
    <s v="SPB-15340"/>
    <d v="2018-04-07T12:29:33"/>
    <n v="625"/>
    <s v=" 답십리초등학교 앞(현대시장 옆)"/>
    <n v="4"/>
    <d v="2018-04-07T12:35:04"/>
    <n v="631"/>
    <s v=" 답십리역 1번출구"/>
    <n v="15"/>
    <n v="5"/>
    <n v="830"/>
    <x v="12"/>
    <x v="0"/>
    <n v="29"/>
    <n v="33"/>
    <d v="1899-12-30T00:29:33"/>
    <d v="2018-04-07T12:00:00"/>
    <n v="6"/>
    <d v="2018-04-07T12:00:00"/>
    <n v="6"/>
    <n v="0"/>
    <x v="0"/>
  </r>
  <r>
    <s v="SPB-15236"/>
    <d v="2018-04-07T12:35:35"/>
    <n v="600"/>
    <s v=" 휘경2동 주민센터"/>
    <n v="3"/>
    <d v="2018-04-07T13:29:46"/>
    <n v="600"/>
    <s v=" 휘경2동 주민센터"/>
    <n v="7"/>
    <n v="53"/>
    <n v="12140"/>
    <x v="12"/>
    <x v="0"/>
    <n v="35"/>
    <n v="35"/>
    <d v="1899-12-30T00:35:35"/>
    <d v="2018-04-07T12:00:00"/>
    <n v="6"/>
    <d v="2018-04-07T12:00:00"/>
    <n v="6"/>
    <n v="0"/>
    <x v="0"/>
  </r>
  <r>
    <s v="SPB-08584"/>
    <d v="2018-04-07T12:40:09"/>
    <n v="103"/>
    <s v=" 망원역 2번출구 앞"/>
    <n v="4"/>
    <d v="2018-04-07T12:58:12"/>
    <n v="113"/>
    <s v=" 홍대입구역 2번출구 앞"/>
    <n v="25"/>
    <n v="16"/>
    <n v="1440"/>
    <x v="12"/>
    <x v="0"/>
    <n v="40"/>
    <n v="9"/>
    <d v="1899-12-30T00:40:09"/>
    <d v="2018-04-07T12:00:00"/>
    <n v="6"/>
    <d v="2018-04-07T12:00:00"/>
    <n v="6"/>
    <n v="0"/>
    <x v="0"/>
  </r>
  <r>
    <s v="SPB-15930"/>
    <d v="2018-04-07T12:44:34"/>
    <n v="2220"/>
    <s v=" 반포본동 주민센터 앞"/>
    <n v="7"/>
    <d v="2018-04-07T14:17:46"/>
    <n v="409"/>
    <s v=" 누리꿈스퀘어 옆"/>
    <n v="11"/>
    <n v="92"/>
    <n v="17230"/>
    <x v="12"/>
    <x v="0"/>
    <n v="44"/>
    <n v="34"/>
    <d v="1899-12-30T00:44:34"/>
    <d v="2018-04-07T12:00:00"/>
    <n v="6"/>
    <d v="2018-04-07T12:00:00"/>
    <n v="6"/>
    <n v="0"/>
    <x v="0"/>
  </r>
  <r>
    <s v="SPB-09406"/>
    <d v="2018-04-07T12:48:55"/>
    <n v="1616"/>
    <s v=" 하계2동 공항버스정류장 옆"/>
    <n v="5"/>
    <d v="2018-04-07T13:02:24"/>
    <n v="1636"/>
    <s v=" 백병원 사거리 농협은행 앞"/>
    <n v="4"/>
    <n v="12"/>
    <n v="1840"/>
    <x v="12"/>
    <x v="0"/>
    <n v="48"/>
    <n v="55"/>
    <d v="1899-12-30T00:48:55"/>
    <d v="2018-04-07T12:00:00"/>
    <n v="6"/>
    <d v="2018-04-07T12:00:00"/>
    <n v="6"/>
    <n v="0"/>
    <x v="0"/>
  </r>
  <r>
    <s v="SPB-15820"/>
    <d v="2018-04-07T12:52:44"/>
    <n v="1708"/>
    <s v=" 보건소사거리(다비치안경창동점)"/>
    <n v="8"/>
    <d v="2018-04-07T13:53:49"/>
    <n v="1708"/>
    <s v=" 보건소사거리(다비치안경창동점)"/>
    <n v="6"/>
    <n v="60"/>
    <n v="9450"/>
    <x v="12"/>
    <x v="0"/>
    <n v="52"/>
    <n v="44"/>
    <d v="1899-12-30T00:52:44"/>
    <d v="2018-04-07T12:00:00"/>
    <n v="6"/>
    <d v="2018-04-07T12:00:00"/>
    <n v="6"/>
    <n v="0"/>
    <x v="0"/>
  </r>
  <r>
    <s v="SPB-15646"/>
    <d v="2018-04-07T12:57:28"/>
    <n v="126"/>
    <s v=" 서강대 후문 옆"/>
    <n v="13"/>
    <d v="2018-04-07T13:01:41"/>
    <n v="124"/>
    <s v=" 서강대 정문 건너편"/>
    <n v="7"/>
    <n v="3"/>
    <n v="800"/>
    <x v="12"/>
    <x v="0"/>
    <n v="57"/>
    <n v="28"/>
    <d v="1899-12-30T00:57:28"/>
    <d v="2018-04-07T12:00:00"/>
    <n v="6"/>
    <d v="2018-04-07T12:00:00"/>
    <n v="6"/>
    <n v="0"/>
    <x v="0"/>
  </r>
  <r>
    <s v="SPB-12467"/>
    <d v="2018-04-07T13:02:04"/>
    <n v="537"/>
    <s v=" 한양대후문역 부근"/>
    <n v="8"/>
    <d v="2018-04-07T13:11:25"/>
    <n v="521"/>
    <s v=" 왕십리역 11번 출구 앞"/>
    <n v="14"/>
    <n v="8"/>
    <n v="960"/>
    <x v="13"/>
    <x v="0"/>
    <n v="2"/>
    <n v="4"/>
    <d v="1899-12-30T00:02:04"/>
    <d v="2018-04-07T13:00:00"/>
    <n v="7.4"/>
    <d v="2018-04-07T13:00:00"/>
    <n v="7.4"/>
    <n v="0"/>
    <x v="0"/>
  </r>
  <r>
    <s v="SPB-11407"/>
    <d v="2018-04-07T13:06:59"/>
    <n v="1338"/>
    <s v=" 용문2교 옆"/>
    <n v="14"/>
    <d v="2018-04-07T13:19:19"/>
    <n v="1306"/>
    <s v=" 한성대입구역2번출구"/>
    <n v="8"/>
    <n v="11"/>
    <n v="1730"/>
    <x v="13"/>
    <x v="0"/>
    <n v="6"/>
    <n v="59"/>
    <d v="1899-12-30T00:06:59"/>
    <d v="2018-04-07T13:00:00"/>
    <e v="#N/A"/>
    <d v="2018-04-07T13:00:00"/>
    <n v="7.4"/>
    <n v="0"/>
    <x v="0"/>
  </r>
  <r>
    <s v="SPB-13904"/>
    <d v="2018-04-07T13:11:09"/>
    <n v="640"/>
    <s v=" KEB하나은행 청량리역지점"/>
    <n v="5"/>
    <d v="2018-04-07T14:21:11"/>
    <n v="808"/>
    <s v=" 서빙고동 금호맨션 앞"/>
    <n v="6"/>
    <n v="69"/>
    <n v="12750"/>
    <x v="13"/>
    <x v="0"/>
    <n v="11"/>
    <n v="9"/>
    <d v="1899-12-30T00:11:09"/>
    <d v="2018-04-07T13:00:00"/>
    <e v="#N/A"/>
    <d v="2018-04-07T13:00:00"/>
    <n v="7.4"/>
    <n v="0"/>
    <x v="0"/>
  </r>
  <r>
    <s v="SPB-15894"/>
    <d v="2018-04-07T13:15:20"/>
    <n v="1129"/>
    <s v=" 화곡역 1번 출구 앞"/>
    <n v="7"/>
    <d v="2018-04-07T13:24:53"/>
    <n v="1124"/>
    <s v=" 발산역 6번출구옆(다이소앞)"/>
    <n v="4"/>
    <n v="9"/>
    <n v="2030"/>
    <x v="13"/>
    <x v="0"/>
    <n v="15"/>
    <n v="20"/>
    <d v="1899-12-30T00:15:20"/>
    <d v="2018-04-07T13:00:00"/>
    <n v="7.4"/>
    <d v="2018-04-07T13:00:00"/>
    <n v="7.4"/>
    <n v="0"/>
    <x v="0"/>
  </r>
  <r>
    <s v="SPB-07556"/>
    <d v="2018-04-07T13:19:04"/>
    <n v="574"/>
    <s v=" 아차산역4번출구"/>
    <n v="4"/>
    <d v="2018-04-07T13:26:37"/>
    <n v="3501"/>
    <s v=" 광진구청 앞"/>
    <n v="9"/>
    <n v="6"/>
    <n v="1630"/>
    <x v="13"/>
    <x v="0"/>
    <n v="19"/>
    <n v="4"/>
    <d v="1899-12-30T00:19:04"/>
    <d v="2018-04-07T13:00:00"/>
    <n v="7.4"/>
    <d v="2018-04-07T13:00:00"/>
    <n v="7.4"/>
    <n v="0"/>
    <x v="0"/>
  </r>
  <r>
    <s v="SPB-08594"/>
    <d v="2018-04-07T13:22:42"/>
    <n v="2220"/>
    <s v=" 반포본동 주민센터 앞"/>
    <n v="3"/>
    <d v="2018-04-07T14:25:14"/>
    <n v="222"/>
    <s v=" 시범아파트버스정류장 옆"/>
    <n v="8"/>
    <n v="58"/>
    <n v="5400"/>
    <x v="13"/>
    <x v="0"/>
    <n v="22"/>
    <n v="42"/>
    <d v="1899-12-30T00:22:42"/>
    <d v="2018-04-07T13:00:00"/>
    <n v="7.4"/>
    <d v="2018-04-07T13:00:00"/>
    <n v="7.4"/>
    <n v="0"/>
    <x v="0"/>
  </r>
  <r>
    <s v="SPB-14954"/>
    <d v="2018-04-07T13:27:08"/>
    <n v="226"/>
    <s v=" 샛강역 1번출구 앞"/>
    <n v="17"/>
    <d v="2018-04-07T13:42:56"/>
    <n v="2050"/>
    <s v=" 노량진역 5번출구"/>
    <n v="4"/>
    <n v="15"/>
    <n v="2560"/>
    <x v="13"/>
    <x v="0"/>
    <n v="27"/>
    <n v="8"/>
    <d v="1899-12-30T00:27:08"/>
    <d v="2018-04-07T13:00:00"/>
    <n v="7.4"/>
    <d v="2018-04-07T13:00:00"/>
    <n v="7.4"/>
    <n v="0"/>
    <x v="0"/>
  </r>
  <r>
    <s v="SPB-14196"/>
    <d v="2018-04-07T13:31:19"/>
    <n v="328"/>
    <s v=" 탑골공원 앞"/>
    <n v="1"/>
    <d v="2018-04-07T15:51:18"/>
    <n v="802"/>
    <s v=" 한강진역 2번 출구 앞"/>
    <n v="7"/>
    <n v="139"/>
    <n v="9800"/>
    <x v="13"/>
    <x v="0"/>
    <n v="31"/>
    <n v="19"/>
    <d v="1899-12-30T00:31:19"/>
    <d v="2018-04-07T13:00:00"/>
    <e v="#N/A"/>
    <d v="2018-04-07T13:00:00"/>
    <n v="7.4"/>
    <n v="0"/>
    <x v="0"/>
  </r>
  <r>
    <s v="SPB-08586"/>
    <d v="2018-04-07T13:35:33"/>
    <n v="2111"/>
    <s v=" 서울대입구역 1번출구"/>
    <n v="6"/>
    <d v="2018-04-07T15:29:51"/>
    <n v="703"/>
    <s v=" 오목교역 7번출구 앞"/>
    <n v="5"/>
    <n v="107"/>
    <n v="11420"/>
    <x v="13"/>
    <x v="0"/>
    <n v="35"/>
    <n v="33"/>
    <d v="1899-12-30T00:35:33"/>
    <d v="2018-04-07T13:00:00"/>
    <n v="7.4"/>
    <d v="2018-04-07T13:00:00"/>
    <n v="7.4"/>
    <n v="0"/>
    <x v="0"/>
  </r>
  <r>
    <s v="SPB-16163"/>
    <d v="2018-04-07T13:40:34"/>
    <n v="1981"/>
    <s v=" 천왕이펜하우스5단지 앞"/>
    <n v="5"/>
    <d v="2018-04-07T13:51:56"/>
    <n v="1937"/>
    <s v=" 한진아파트 입구"/>
    <n v="12"/>
    <n v="11"/>
    <n v="2110"/>
    <x v="13"/>
    <x v="0"/>
    <n v="40"/>
    <n v="34"/>
    <d v="1899-12-30T00:40:34"/>
    <d v="2018-04-07T13:00:00"/>
    <n v="7.4"/>
    <d v="2018-04-07T13:00:00"/>
    <n v="7.4"/>
    <n v="0"/>
    <x v="0"/>
  </r>
  <r>
    <s v="SPB-16156"/>
    <d v="2018-04-07T13:44:02"/>
    <n v="1535"/>
    <s v=" 효성인텔리안 앞"/>
    <n v="1"/>
    <d v="2018-04-07T14:50:52"/>
    <n v="3511"/>
    <s v=" 응봉역 1번출구"/>
    <n v="8"/>
    <n v="66"/>
    <n v="17560"/>
    <x v="13"/>
    <x v="0"/>
    <n v="44"/>
    <n v="2"/>
    <d v="1899-12-30T00:44:02"/>
    <d v="2018-04-07T13:00:00"/>
    <n v="7.4"/>
    <d v="2018-04-07T13:00:00"/>
    <n v="7.4"/>
    <n v="0"/>
    <x v="0"/>
  </r>
  <r>
    <s v="SPB-13534"/>
    <d v="2018-04-07T13:47:03"/>
    <n v="949"/>
    <s v=" 연신내역 1번 출구 "/>
    <n v="2"/>
    <d v="2018-04-07T14:37:31"/>
    <n v="194"/>
    <s v=" 증산교 앞"/>
    <n v="5"/>
    <n v="49"/>
    <n v="5860"/>
    <x v="13"/>
    <x v="0"/>
    <n v="47"/>
    <n v="3"/>
    <d v="1899-12-30T00:47:03"/>
    <d v="2018-04-07T13:00:00"/>
    <e v="#N/A"/>
    <d v="2018-04-07T13:00:00"/>
    <n v="7.4"/>
    <n v="0"/>
    <x v="0"/>
  </r>
  <r>
    <s v="SPB-08587"/>
    <d v="2018-04-07T13:51:01"/>
    <n v="1636"/>
    <s v=" 백병원 사거리 농협은행 앞"/>
    <n v="10"/>
    <d v="2018-04-07T13:59:12"/>
    <n v="1623"/>
    <s v=" 노원 구민회관"/>
    <n v="14"/>
    <n v="8"/>
    <n v="1360"/>
    <x v="13"/>
    <x v="0"/>
    <n v="51"/>
    <n v="1"/>
    <d v="1899-12-30T00:51:01"/>
    <d v="2018-04-07T13:00:00"/>
    <n v="7.4"/>
    <d v="2018-04-07T13:00:00"/>
    <n v="7.4"/>
    <n v="0"/>
    <x v="0"/>
  </r>
  <r>
    <s v="SPB-12206"/>
    <d v="2018-04-07T13:54:58"/>
    <n v="540"/>
    <s v=" 군자역 7번출구 베스트샵 앞"/>
    <n v="4"/>
    <d v="2018-04-07T14:08:17"/>
    <n v="501"/>
    <s v=" 광진구의회 앞"/>
    <n v="15"/>
    <n v="12"/>
    <n v="2160"/>
    <x v="13"/>
    <x v="0"/>
    <n v="54"/>
    <n v="58"/>
    <d v="1899-12-30T00:54:58"/>
    <d v="2018-04-07T13:00:00"/>
    <n v="7.4"/>
    <d v="2018-04-07T13:00:00"/>
    <n v="7.4"/>
    <n v="0"/>
    <x v="0"/>
  </r>
  <r>
    <s v="SPB-06520"/>
    <d v="2018-04-07T13:57:49"/>
    <n v="1123"/>
    <s v=" 공암나루근린공원 관리사무소옆"/>
    <n v="13"/>
    <d v="2018-04-07T15:26:02"/>
    <n v="2262"/>
    <s v=" 한신16차아파트 119동 앞"/>
    <n v="11"/>
    <n v="87"/>
    <n v="19210"/>
    <x v="13"/>
    <x v="0"/>
    <n v="57"/>
    <n v="49"/>
    <d v="1899-12-30T00:57:49"/>
    <d v="2018-04-07T13:00:00"/>
    <n v="7.4"/>
    <d v="2018-04-07T13:00:00"/>
    <n v="7.4"/>
    <n v="0"/>
    <x v="0"/>
  </r>
  <r>
    <s v="SPB-00797"/>
    <d v="2018-04-07T14:01:39"/>
    <n v="2244"/>
    <s v="교육개발원입구 교차로"/>
    <n v="16"/>
    <d v="2018-04-07T14:58:26"/>
    <n v="2244"/>
    <s v="교육개발원입구 교차로"/>
    <n v="15"/>
    <n v="56"/>
    <n v="2320"/>
    <x v="14"/>
    <x v="0"/>
    <n v="1"/>
    <n v="39"/>
    <d v="1899-12-30T00:01:39"/>
    <d v="2018-04-07T14:00:00"/>
    <n v="8.1"/>
    <d v="2018-04-07T14:00:00"/>
    <n v="8.1"/>
    <n v="0"/>
    <x v="0"/>
  </r>
  <r>
    <s v="SPB-12614"/>
    <d v="2018-04-07T14:05:36"/>
    <n v="186"/>
    <s v=" 월드컵공원"/>
    <n v="27"/>
    <d v="2018-04-07T15:32:32"/>
    <n v="186"/>
    <s v=" 월드컵공원"/>
    <n v="24"/>
    <n v="84"/>
    <n v="5500"/>
    <x v="14"/>
    <x v="0"/>
    <n v="5"/>
    <n v="36"/>
    <d v="1899-12-30T00:05:36"/>
    <d v="2018-04-07T14:00:00"/>
    <n v="8.1"/>
    <d v="2018-04-07T14:00:00"/>
    <n v="8.1"/>
    <n v="0"/>
    <x v="0"/>
  </r>
  <r>
    <s v="SPB-15041"/>
    <d v="2018-04-07T14:09:09"/>
    <n v="338"/>
    <s v=" 세운스퀘어 앞"/>
    <n v="17"/>
    <d v="2018-04-07T14:23:22"/>
    <n v="328"/>
    <s v=" 탑골공원 앞"/>
    <n v="11"/>
    <n v="13"/>
    <n v="1070"/>
    <x v="14"/>
    <x v="0"/>
    <n v="9"/>
    <n v="9"/>
    <d v="1899-12-30T00:09:09"/>
    <d v="2018-04-07T14:00:00"/>
    <n v="8.1"/>
    <d v="2018-04-07T14:00:00"/>
    <n v="8.1"/>
    <n v="0"/>
    <x v="0"/>
  </r>
  <r>
    <s v="SPB-16250"/>
    <d v="2018-04-07T14:12:37"/>
    <n v="321"/>
    <s v=" KEB 하나은행 본점 앞"/>
    <n v="7"/>
    <d v="2018-04-07T14:20:54"/>
    <n v="385"/>
    <s v=" 종각역 5번출구"/>
    <n v="4"/>
    <n v="7"/>
    <n v="700"/>
    <x v="14"/>
    <x v="0"/>
    <n v="12"/>
    <n v="37"/>
    <d v="1899-12-30T00:12:37"/>
    <d v="2018-04-07T14:00:00"/>
    <e v="#N/A"/>
    <d v="2018-04-07T14:00:00"/>
    <n v="8.1"/>
    <n v="0"/>
    <x v="0"/>
  </r>
  <r>
    <s v="SPB-08979"/>
    <d v="2018-04-07T14:16:51"/>
    <n v="1030"/>
    <s v=" 미호 플랜트 앞"/>
    <n v="12"/>
    <d v="2018-04-07T14:39:34"/>
    <n v="1019"/>
    <s v=" 다성이즈빌아파트(호원대 대각선 맞은편)"/>
    <n v="8"/>
    <n v="20"/>
    <n v="2020"/>
    <x v="14"/>
    <x v="0"/>
    <n v="16"/>
    <n v="51"/>
    <d v="1899-12-30T00:16:51"/>
    <d v="2018-04-07T14:00:00"/>
    <n v="8.1"/>
    <d v="2018-04-07T14:00:00"/>
    <n v="8.1"/>
    <n v="0"/>
    <x v="0"/>
  </r>
  <r>
    <s v="SPB-12187"/>
    <d v="2018-04-07T14:19:41"/>
    <n v="1044"/>
    <s v=" 굽은다리역"/>
    <n v="14"/>
    <d v="2018-04-07T14:30:39"/>
    <n v="1032"/>
    <s v=" 선사고등학교"/>
    <n v="16"/>
    <n v="10"/>
    <n v="1790"/>
    <x v="14"/>
    <x v="0"/>
    <n v="19"/>
    <n v="41"/>
    <d v="1899-12-30T00:19:41"/>
    <d v="2018-04-07T14:00:00"/>
    <n v="8.1"/>
    <d v="2018-04-07T14:00:00"/>
    <n v="8.1"/>
    <n v="0"/>
    <x v="0"/>
  </r>
  <r>
    <s v="SPB-12444"/>
    <d v="2018-04-07T14:23:34"/>
    <n v="109"/>
    <s v=" 제일빌딩 앞"/>
    <n v="6"/>
    <d v="2018-04-07T15:35:32"/>
    <n v="104"/>
    <s v=" 합정역 1번출구 앞"/>
    <n v="1"/>
    <n v="68"/>
    <n v="2850"/>
    <x v="14"/>
    <x v="0"/>
    <n v="23"/>
    <n v="34"/>
    <d v="1899-12-30T00:23:34"/>
    <d v="2018-04-07T14:00:00"/>
    <n v="8.1"/>
    <d v="2018-04-07T14:00:00"/>
    <n v="8.1"/>
    <n v="0"/>
    <x v="0"/>
  </r>
  <r>
    <s v="SPB-15784"/>
    <d v="2018-04-07T14:27:48"/>
    <n v="316"/>
    <s v=" 종각역 1번출구 앞"/>
    <n v="2"/>
    <d v="2018-04-07T14:40:03"/>
    <n v="310"/>
    <s v=" 청계광장 옆"/>
    <n v="1"/>
    <n v="11"/>
    <n v="1150"/>
    <x v="14"/>
    <x v="0"/>
    <n v="27"/>
    <n v="48"/>
    <d v="1899-12-30T00:27:48"/>
    <d v="2018-04-07T14:00:00"/>
    <e v="#N/A"/>
    <d v="2018-04-07T14:00:00"/>
    <n v="8.1"/>
    <n v="0"/>
    <x v="0"/>
  </r>
  <r>
    <s v="SPB-03257"/>
    <d v="2018-04-07T14:31:52"/>
    <n v="2028"/>
    <s v=" 남성역 2번출구 뒷편"/>
    <n v="6"/>
    <d v="2018-04-07T16:58:08"/>
    <n v="2222"/>
    <s v="사당역 12번출구 뒤"/>
    <n v="4"/>
    <n v="145"/>
    <n v="7270"/>
    <x v="14"/>
    <x v="0"/>
    <n v="31"/>
    <n v="52"/>
    <d v="1899-12-30T00:31:52"/>
    <d v="2018-04-07T14:00:00"/>
    <n v="8.1"/>
    <d v="2018-04-07T14:00:00"/>
    <n v="8.1"/>
    <n v="0"/>
    <x v="0"/>
  </r>
  <r>
    <s v="SPB-13845"/>
    <d v="2018-04-07T14:34:55"/>
    <n v="244"/>
    <s v=" 영등포삼환아파트 앞"/>
    <n v="18"/>
    <d v="2018-04-07T15:13:32"/>
    <n v="244"/>
    <s v=" 영등포삼환아파트 앞"/>
    <n v="19"/>
    <n v="38"/>
    <n v="3710"/>
    <x v="14"/>
    <x v="0"/>
    <n v="34"/>
    <n v="55"/>
    <d v="1899-12-30T00:34:55"/>
    <d v="2018-04-07T14:00:00"/>
    <n v="8.1"/>
    <d v="2018-04-07T14:00:00"/>
    <n v="8.1"/>
    <n v="0"/>
    <x v="0"/>
  </r>
  <r>
    <s v="SPB-10876"/>
    <d v="2018-04-07T14:37:40"/>
    <n v="2304"/>
    <s v=" 신영 ROYAL PALACE 앞"/>
    <n v="6"/>
    <d v="2018-04-07T15:47:52"/>
    <n v="2307"/>
    <s v=" 압구정 한양 3차 아파트"/>
    <n v="2"/>
    <n v="69"/>
    <n v="5660"/>
    <x v="14"/>
    <x v="0"/>
    <n v="37"/>
    <n v="40"/>
    <d v="1899-12-30T00:37:40"/>
    <d v="2018-04-07T14:00:00"/>
    <e v="#N/A"/>
    <d v="2018-04-07T14:00:00"/>
    <n v="8.1"/>
    <n v="0"/>
    <x v="0"/>
  </r>
  <r>
    <s v="SPB-04666"/>
    <d v="2018-04-07T14:41:21"/>
    <n v="132"/>
    <s v=" 창천문화공원"/>
    <n v="1"/>
    <d v="2018-04-07T15:44:27"/>
    <n v="147"/>
    <s v=" 마포역 4번출구 뒤"/>
    <n v="4"/>
    <n v="62"/>
    <n v="7910"/>
    <x v="14"/>
    <x v="0"/>
    <n v="41"/>
    <n v="21"/>
    <d v="1899-12-30T00:41:21"/>
    <d v="2018-04-07T14:00:00"/>
    <n v="8.1"/>
    <d v="2018-04-07T14:00:00"/>
    <n v="8.1"/>
    <n v="0"/>
    <x v="0"/>
  </r>
  <r>
    <s v="SPB-15973"/>
    <d v="2018-04-07T14:44:41"/>
    <n v="1663"/>
    <s v=" 동해문화예술관앞"/>
    <n v="8"/>
    <d v="2018-04-07T15:58:06"/>
    <n v="535"/>
    <s v=" 응봉삼거리"/>
    <n v="16"/>
    <n v="73"/>
    <n v="13870"/>
    <x v="14"/>
    <x v="0"/>
    <n v="44"/>
    <n v="41"/>
    <d v="1899-12-30T00:44:41"/>
    <d v="2018-04-07T14:00:00"/>
    <n v="8.1"/>
    <d v="2018-04-07T14:00:00"/>
    <n v="8.1"/>
    <n v="0"/>
    <x v="0"/>
  </r>
  <r>
    <s v="SPB-14914"/>
    <d v="2018-04-07T14:47:47"/>
    <n v="1044"/>
    <s v=" 굽은다리역"/>
    <n v="13"/>
    <d v="2018-04-07T15:31:25"/>
    <n v="1044"/>
    <s v=" 굽은다리역"/>
    <n v="13"/>
    <n v="43"/>
    <n v="3440"/>
    <x v="14"/>
    <x v="0"/>
    <n v="47"/>
    <n v="47"/>
    <d v="1899-12-30T00:47:47"/>
    <d v="2018-04-07T14:00:00"/>
    <n v="8.1"/>
    <d v="2018-04-07T14:00:00"/>
    <n v="8.1"/>
    <n v="0"/>
    <x v="0"/>
  </r>
  <r>
    <s v="SPB-14345"/>
    <d v="2018-04-07T14:50:18"/>
    <n v="811"/>
    <s v=" 녹사평역1번출구"/>
    <n v="14"/>
    <d v="2018-04-07T14:55:05"/>
    <n v="812"/>
    <s v=" 용산전쟁기념관"/>
    <n v="13"/>
    <n v="4"/>
    <n v="700"/>
    <x v="14"/>
    <x v="0"/>
    <n v="50"/>
    <n v="18"/>
    <d v="1899-12-30T00:50:18"/>
    <d v="2018-04-07T14:00:00"/>
    <e v="#N/A"/>
    <d v="2018-04-07T14:00:00"/>
    <n v="8.1"/>
    <n v="0"/>
    <x v="0"/>
  </r>
  <r>
    <s v="SPB-13508"/>
    <d v="2018-04-07T14:53:40"/>
    <n v="634"/>
    <s v=" 외국어대 정문 앞"/>
    <n v="1"/>
    <d v="2018-04-07T16:22:07"/>
    <n v="1640"/>
    <s v=" 한내근린공원 북측"/>
    <n v="1"/>
    <n v="87"/>
    <n v="10160"/>
    <x v="14"/>
    <x v="0"/>
    <n v="53"/>
    <n v="40"/>
    <d v="1899-12-30T00:53:40"/>
    <d v="2018-04-07T14:00:00"/>
    <e v="#N/A"/>
    <d v="2018-04-07T14:00:00"/>
    <n v="8.1"/>
    <n v="0"/>
    <x v="0"/>
  </r>
  <r>
    <s v="SPB-04194"/>
    <d v="2018-04-07T14:56:41"/>
    <n v="712"/>
    <s v=" 강월초교입구 사거리"/>
    <n v="13"/>
    <d v="2018-04-07T15:37:28"/>
    <n v="1103"/>
    <s v=" 방화역 4번출구앞"/>
    <n v="2"/>
    <n v="40"/>
    <n v="8350"/>
    <x v="14"/>
    <x v="0"/>
    <n v="56"/>
    <n v="41"/>
    <d v="1899-12-30T00:56:41"/>
    <d v="2018-04-07T14:00:00"/>
    <n v="8.1"/>
    <d v="2018-04-07T14:00:00"/>
    <n v="8.1"/>
    <n v="0"/>
    <x v="0"/>
  </r>
  <r>
    <s v="SPB-07731"/>
    <d v="2018-04-07T15:00:16"/>
    <n v="1636"/>
    <s v=" 백병원 사거리 농협은행 앞"/>
    <n v="5"/>
    <d v="2018-04-07T15:24:12"/>
    <n v="1709"/>
    <s v=" 쌍문역4번출구 주변"/>
    <n v="5"/>
    <n v="22"/>
    <n v="3140"/>
    <x v="15"/>
    <x v="0"/>
    <n v="0"/>
    <n v="16"/>
    <d v="1899-12-30T00:00:16"/>
    <d v="2018-04-07T15:00:00"/>
    <n v="7.6"/>
    <d v="2018-04-07T15:00:00"/>
    <n v="7.6"/>
    <n v="0"/>
    <x v="0"/>
  </r>
  <r>
    <s v="SPB-08807"/>
    <d v="2018-04-07T15:04:23"/>
    <n v="2293"/>
    <s v=" SPC 앞"/>
    <n v="2"/>
    <d v="2018-04-07T15:29:12"/>
    <n v="2321"/>
    <s v=" 학여울역 사거리"/>
    <n v="7"/>
    <n v="24"/>
    <n v="52820"/>
    <x v="15"/>
    <x v="0"/>
    <n v="4"/>
    <n v="23"/>
    <d v="1899-12-30T00:04:23"/>
    <d v="2018-04-07T15:00:00"/>
    <n v="7.6"/>
    <d v="2018-04-07T15:00:00"/>
    <n v="7.6"/>
    <n v="0"/>
    <x v="0"/>
  </r>
  <r>
    <s v="SPB-08788"/>
    <d v="2018-04-07T15:07:09"/>
    <n v="1946"/>
    <s v=" 구로역 광장"/>
    <n v="4"/>
    <d v="2018-04-07T15:38:40"/>
    <n v="264"/>
    <s v=" 교보생명보험 앞"/>
    <n v="11"/>
    <n v="28"/>
    <n v="4050"/>
    <x v="15"/>
    <x v="0"/>
    <n v="7"/>
    <n v="9"/>
    <d v="1899-12-30T00:07:09"/>
    <d v="2018-04-07T15:00:00"/>
    <n v="7.6"/>
    <d v="2018-04-07T15:00:00"/>
    <n v="7.6"/>
    <n v="0"/>
    <x v="0"/>
  </r>
  <r>
    <s v="SPB-14341"/>
    <d v="2018-04-07T15:10:21"/>
    <n v="383"/>
    <s v=" 신당역 12번 출구 뒤"/>
    <n v="3"/>
    <d v="2018-04-07T15:17:33"/>
    <n v="361"/>
    <s v=" 동묘앞역 1번출구 뒤"/>
    <n v="1"/>
    <n v="6"/>
    <n v="880"/>
    <x v="15"/>
    <x v="0"/>
    <n v="10"/>
    <n v="21"/>
    <d v="1899-12-30T00:10:21"/>
    <d v="2018-04-07T15:00:00"/>
    <n v="7.6"/>
    <d v="2018-04-07T15:00:00"/>
    <n v="7.6"/>
    <n v="0"/>
    <x v="0"/>
  </r>
  <r>
    <s v="SPB-01370"/>
    <d v="2018-04-07T15:13:50"/>
    <n v="1130"/>
    <s v=" 화곡본동시장 버스정류장"/>
    <n v="2"/>
    <d v="2018-04-07T16:12:26"/>
    <n v="1130"/>
    <s v=" 화곡본동시장 버스정류장"/>
    <n v="2"/>
    <n v="58"/>
    <n v="4910"/>
    <x v="15"/>
    <x v="0"/>
    <n v="13"/>
    <n v="50"/>
    <d v="1899-12-30T00:13:50"/>
    <d v="2018-04-07T15:00:00"/>
    <n v="7.6"/>
    <d v="2018-04-07T15:00:00"/>
    <n v="7.6"/>
    <n v="0"/>
    <x v="0"/>
  </r>
  <r>
    <s v="SPB-10337"/>
    <d v="2018-04-07T15:17:17"/>
    <n v="201"/>
    <s v=" 진미파라곤 앞"/>
    <n v="3"/>
    <d v="2018-04-07T15:30:00"/>
    <n v="210"/>
    <s v=" IFC몰"/>
    <n v="4"/>
    <n v="11"/>
    <n v="1290"/>
    <x v="15"/>
    <x v="0"/>
    <n v="17"/>
    <n v="17"/>
    <d v="1899-12-30T00:17:17"/>
    <d v="2018-04-07T15:00:00"/>
    <n v="7.6"/>
    <d v="2018-04-07T15:00:00"/>
    <n v="7.6"/>
    <n v="0"/>
    <x v="0"/>
  </r>
  <r>
    <s v="SPB-08380"/>
    <d v="2018-04-07T15:21:18"/>
    <n v="523"/>
    <s v=" 옥수동성당 옆"/>
    <n v="4"/>
    <d v="2018-04-07T15:34:59"/>
    <n v="565"/>
    <s v=" 옥수역 3번출구"/>
    <n v="20"/>
    <n v="12"/>
    <n v="930"/>
    <x v="15"/>
    <x v="0"/>
    <n v="21"/>
    <n v="18"/>
    <d v="1899-12-30T00:21:18"/>
    <d v="2018-04-07T15:00:00"/>
    <n v="7.6"/>
    <d v="2018-04-07T15:00:00"/>
    <n v="7.6"/>
    <n v="0"/>
    <x v="0"/>
  </r>
  <r>
    <s v="SPB-14507"/>
    <d v="2018-04-07T15:24:16"/>
    <n v="812"/>
    <s v=" 용산전쟁기념관"/>
    <n v="7"/>
    <d v="2018-04-07T15:32:03"/>
    <n v="811"/>
    <s v=" 녹사평역1번출구"/>
    <n v="7"/>
    <n v="7"/>
    <n v="830"/>
    <x v="15"/>
    <x v="0"/>
    <n v="24"/>
    <n v="16"/>
    <d v="1899-12-30T00:24:16"/>
    <d v="2018-04-07T15:00:00"/>
    <n v="7.6"/>
    <d v="2018-04-07T15:00:00"/>
    <n v="7.6"/>
    <n v="0"/>
    <x v="0"/>
  </r>
  <r>
    <s v="SPB-00962"/>
    <d v="2018-04-07T15:28:18"/>
    <n v="1351"/>
    <s v=" SK제삼주유소 앞"/>
    <n v="6"/>
    <d v="2018-04-07T15:47:46"/>
    <n v="559"/>
    <s v=" 왕십리역 4번 출구 건너편"/>
    <n v="1"/>
    <n v="19"/>
    <n v="3060"/>
    <x v="15"/>
    <x v="0"/>
    <n v="28"/>
    <n v="18"/>
    <d v="1899-12-30T00:28:18"/>
    <d v="2018-04-07T15:00:00"/>
    <n v="7.6"/>
    <d v="2018-04-07T15:00:00"/>
    <n v="7.6"/>
    <n v="0"/>
    <x v="0"/>
  </r>
  <r>
    <s v="SPB-04784"/>
    <d v="2018-04-07T15:31:09"/>
    <n v="1259"/>
    <s v=" 방이역 1번출구"/>
    <n v="15"/>
    <d v="2018-04-07T15:37:58"/>
    <n v="1214"/>
    <s v=" 오금역 7번 출구 인근"/>
    <n v="1"/>
    <n v="6"/>
    <n v="960"/>
    <x v="15"/>
    <x v="0"/>
    <n v="31"/>
    <n v="9"/>
    <d v="1899-12-30T00:31:09"/>
    <d v="2018-04-07T15:00:00"/>
    <n v="7.6"/>
    <d v="2018-04-07T15:00:00"/>
    <n v="7.6"/>
    <n v="0"/>
    <x v="0"/>
  </r>
  <r>
    <s v="SPB-00122"/>
    <d v="2018-04-07T15:34:37"/>
    <n v="1306"/>
    <s v=" 한성대입구역2번출구"/>
    <n v="1"/>
    <d v="2018-04-07T16:00:43"/>
    <n v="340"/>
    <s v=" 혜화동 로터리"/>
    <n v="1"/>
    <n v="25"/>
    <n v="690"/>
    <x v="15"/>
    <x v="0"/>
    <n v="34"/>
    <n v="37"/>
    <d v="1899-12-30T00:34:37"/>
    <d v="2018-04-07T15:00:00"/>
    <n v="7.6"/>
    <d v="2018-04-07T15:00:00"/>
    <n v="7.6"/>
    <n v="0"/>
    <x v="0"/>
  </r>
  <r>
    <s v="SPB-03585"/>
    <d v="2018-04-07T15:37:50"/>
    <n v="1528"/>
    <s v=" 삼각산동 주민센터"/>
    <n v="7"/>
    <d v="2018-04-07T17:07:17"/>
    <n v="341"/>
    <s v=" 혜화역 3번출구 뒤"/>
    <n v="10"/>
    <n v="89"/>
    <n v="8480"/>
    <x v="15"/>
    <x v="0"/>
    <n v="37"/>
    <n v="50"/>
    <d v="1899-12-30T00:37:50"/>
    <d v="2018-04-07T15:00:00"/>
    <n v="7.6"/>
    <d v="2018-04-07T15:00:00"/>
    <n v="7.6"/>
    <n v="0"/>
    <x v="0"/>
  </r>
  <r>
    <s v="SPB-11057"/>
    <d v="2018-04-07T15:41:06"/>
    <n v="2111"/>
    <s v=" 서울대입구역 1번출구"/>
    <n v="3"/>
    <d v="2018-04-07T16:32:25"/>
    <n v="1913"/>
    <s v=" 구로리공원"/>
    <n v="6"/>
    <n v="51"/>
    <n v="6790"/>
    <x v="15"/>
    <x v="0"/>
    <n v="41"/>
    <n v="6"/>
    <d v="1899-12-30T00:41:06"/>
    <d v="2018-04-07T15:00:00"/>
    <n v="7.6"/>
    <d v="2018-04-07T15:00:00"/>
    <n v="7.6"/>
    <n v="0"/>
    <x v="0"/>
  </r>
  <r>
    <s v="SPB-04401"/>
    <d v="2018-04-07T15:44:31"/>
    <n v="1712"/>
    <s v=" 창동역공영주차장앞"/>
    <n v="1"/>
    <d v="2018-04-07T17:26:51"/>
    <n v="1721"/>
    <s v=" 창동역 2번출구 "/>
    <n v="7"/>
    <n v="102"/>
    <n v="5830"/>
    <x v="15"/>
    <x v="0"/>
    <n v="44"/>
    <n v="31"/>
    <d v="1899-12-30T00:44:31"/>
    <d v="2018-04-07T15:00:00"/>
    <n v="7.6"/>
    <d v="2018-04-07T15:00:00"/>
    <n v="7.6"/>
    <n v="0"/>
    <x v="0"/>
  </r>
  <r>
    <s v="SPB-13832"/>
    <d v="2018-04-07T15:47:51"/>
    <n v="207"/>
    <s v=" 여의나루역 1번출구 앞"/>
    <n v="24"/>
    <d v="2018-04-07T16:37:58"/>
    <n v="207"/>
    <s v=" 여의나루역 1번출구 앞"/>
    <n v="26"/>
    <n v="49"/>
    <n v="4320"/>
    <x v="15"/>
    <x v="0"/>
    <n v="47"/>
    <n v="51"/>
    <d v="1899-12-30T00:47:51"/>
    <d v="2018-04-07T15:00:00"/>
    <n v="7.6"/>
    <d v="2018-04-07T15:00:00"/>
    <n v="7.6"/>
    <n v="0"/>
    <x v="0"/>
  </r>
  <r>
    <s v="SPB-12732"/>
    <d v="2018-04-07T15:50:56"/>
    <n v="1211"/>
    <s v=" 방이삼거리"/>
    <n v="1"/>
    <d v="2018-04-07T16:17:34"/>
    <n v="1260"/>
    <s v=" 방이동 한양3차아파트 옆"/>
    <n v="1"/>
    <n v="25"/>
    <n v="1600"/>
    <x v="15"/>
    <x v="0"/>
    <n v="50"/>
    <n v="56"/>
    <d v="1899-12-30T00:50:56"/>
    <d v="2018-04-07T15:00:00"/>
    <n v="7.6"/>
    <d v="2018-04-07T15:00:00"/>
    <n v="7.6"/>
    <n v="0"/>
    <x v="0"/>
  </r>
  <r>
    <s v="SPB-06768"/>
    <d v="2018-04-07T15:54:25"/>
    <n v="219"/>
    <s v=" 롯데캐슬엠파이어 옆"/>
    <n v="5"/>
    <d v="2018-04-07T16:06:37"/>
    <n v="211"/>
    <s v=" 여의도역 4번출구 옆"/>
    <n v="11"/>
    <n v="11"/>
    <n v="270"/>
    <x v="15"/>
    <x v="0"/>
    <n v="54"/>
    <n v="25"/>
    <d v="1899-12-30T00:54:25"/>
    <d v="2018-04-07T15:00:00"/>
    <n v="7.6"/>
    <d v="2018-04-07T15:00:00"/>
    <n v="7.6"/>
    <n v="0"/>
    <x v="0"/>
  </r>
  <r>
    <s v="SPB-15502"/>
    <d v="2018-04-07T15:57:15"/>
    <n v="199"/>
    <s v=" 서울 월드컵 경기장"/>
    <n v="13"/>
    <d v="2018-04-07T17:52:46"/>
    <n v="199"/>
    <s v=" 서울 월드컵 경기장"/>
    <n v="12"/>
    <n v="115"/>
    <n v="8570"/>
    <x v="15"/>
    <x v="0"/>
    <n v="57"/>
    <n v="15"/>
    <d v="1899-12-30T00:57:15"/>
    <d v="2018-04-07T15:00:00"/>
    <n v="7.6"/>
    <d v="2018-04-07T15:00:00"/>
    <n v="7.6"/>
    <n v="0"/>
    <x v="0"/>
  </r>
  <r>
    <s v="SPB-11983"/>
    <d v="2018-04-07T16:01:00"/>
    <n v="1210"/>
    <s v=" 롯데월드타워(잠실역2번출구 쪽)"/>
    <n v="2"/>
    <d v="2018-04-07T16:08:03"/>
    <n v="1233"/>
    <s v=" 잠실3거리(갤러리아팰리스)"/>
    <n v="5"/>
    <n v="7"/>
    <n v="930"/>
    <x v="16"/>
    <x v="0"/>
    <n v="1"/>
    <n v="0"/>
    <d v="1899-12-30T00:01:00"/>
    <d v="2018-04-07T16:00:00"/>
    <n v="7.9"/>
    <d v="2018-04-07T16:00:00"/>
    <n v="7.9"/>
    <n v="0"/>
    <x v="0"/>
  </r>
  <r>
    <s v="SPB-07628"/>
    <d v="2018-04-07T16:05:27"/>
    <n v="1908"/>
    <s v=" 해원리바파크 육교 밑"/>
    <n v="6"/>
    <d v="2018-04-07T17:11:30"/>
    <n v="1825"/>
    <s v=" 한신아파트 앞 육교 아래"/>
    <n v="5"/>
    <n v="60"/>
    <n v="65290"/>
    <x v="16"/>
    <x v="0"/>
    <n v="5"/>
    <n v="27"/>
    <d v="1899-12-30T00:05:27"/>
    <d v="2018-04-07T16:00:00"/>
    <e v="#N/A"/>
    <d v="2018-04-07T16:00:00"/>
    <n v="7.9"/>
    <n v="0"/>
    <x v="0"/>
  </r>
  <r>
    <s v="SPB-03628"/>
    <d v="2018-04-07T16:08:59"/>
    <n v="213"/>
    <s v=" KT앞"/>
    <n v="15"/>
    <d v="2018-04-07T18:00:11"/>
    <n v="213"/>
    <s v=" KT앞"/>
    <n v="4"/>
    <n v="110"/>
    <n v="9100"/>
    <x v="16"/>
    <x v="0"/>
    <n v="8"/>
    <n v="59"/>
    <d v="1899-12-30T00:08:59"/>
    <d v="2018-04-07T16:00:00"/>
    <n v="7.9"/>
    <d v="2018-04-07T16:00:00"/>
    <n v="7.9"/>
    <n v="0"/>
    <x v="0"/>
  </r>
  <r>
    <s v="SPB-15777"/>
    <d v="2018-04-07T16:11:44"/>
    <n v="1906"/>
    <s v=" 신도림역 1번 출구 앞"/>
    <n v="15"/>
    <d v="2018-04-07T16:26:54"/>
    <n v="1925"/>
    <s v=" 동양미래대학교 정문 옆"/>
    <n v="9"/>
    <n v="14"/>
    <n v="2570"/>
    <x v="16"/>
    <x v="0"/>
    <n v="11"/>
    <n v="44"/>
    <d v="1899-12-30T00:11:44"/>
    <d v="2018-04-07T16:00:00"/>
    <e v="#N/A"/>
    <d v="2018-04-07T16:00:00"/>
    <n v="7.9"/>
    <n v="0"/>
    <x v="0"/>
  </r>
  <r>
    <s v="SPB-05513"/>
    <d v="2018-04-07T16:15:22"/>
    <n v="419"/>
    <s v=" 홈플러스 앞"/>
    <n v="7"/>
    <d v="2018-04-07T18:12:53"/>
    <n v="116"/>
    <s v=" 일진아이윌아파트 옆"/>
    <n v="2"/>
    <n v="117"/>
    <n v="19100"/>
    <x v="16"/>
    <x v="0"/>
    <n v="15"/>
    <n v="22"/>
    <d v="1899-12-30T00:15:22"/>
    <d v="2018-04-07T16:00:00"/>
    <n v="7.9"/>
    <d v="2018-04-07T16:00:00"/>
    <n v="7.9"/>
    <n v="0"/>
    <x v="0"/>
  </r>
  <r>
    <s v="SPB-05946"/>
    <d v="2018-04-07T16:19:01"/>
    <n v="1011"/>
    <s v=" LIGA 아파트 앞"/>
    <n v="17"/>
    <d v="2018-04-07T16:31:17"/>
    <n v="1011"/>
    <s v=" LIGA 아파트 앞"/>
    <n v="2"/>
    <n v="11"/>
    <n v="690"/>
    <x v="16"/>
    <x v="0"/>
    <n v="19"/>
    <n v="1"/>
    <d v="1899-12-30T00:19:01"/>
    <d v="2018-04-07T16:00:00"/>
    <n v="7.9"/>
    <d v="2018-04-07T16:00:00"/>
    <n v="7.9"/>
    <n v="0"/>
    <x v="0"/>
  </r>
  <r>
    <s v="SPB-13735"/>
    <d v="2018-04-07T16:22:05"/>
    <n v="262"/>
    <s v=" 영문초등학교 사거리"/>
    <n v="11"/>
    <d v="2018-04-07T16:29:18"/>
    <n v="266"/>
    <s v=" 영등포청과시장 사거리"/>
    <n v="8"/>
    <n v="6"/>
    <n v="1370"/>
    <x v="16"/>
    <x v="0"/>
    <n v="22"/>
    <n v="5"/>
    <d v="1899-12-30T00:22:05"/>
    <d v="2018-04-07T16:00:00"/>
    <e v="#N/A"/>
    <d v="2018-04-07T16:00:00"/>
    <n v="7.9"/>
    <n v="0"/>
    <x v="0"/>
  </r>
  <r>
    <s v="SPB-11811"/>
    <d v="2018-04-07T16:24:54"/>
    <n v="240"/>
    <s v=" 문래역 4번출구 앞"/>
    <n v="4"/>
    <d v="2018-04-07T17:12:24"/>
    <n v="1936"/>
    <s v=" 개봉역 1번 출구 자전거보관서쪽"/>
    <n v="2"/>
    <n v="44"/>
    <n v="7180"/>
    <x v="16"/>
    <x v="0"/>
    <n v="24"/>
    <n v="54"/>
    <d v="1899-12-30T00:24:54"/>
    <d v="2018-04-07T16:00:00"/>
    <e v="#N/A"/>
    <d v="2018-04-07T16:00:00"/>
    <n v="7.9"/>
    <n v="0"/>
    <x v="0"/>
  </r>
  <r>
    <s v="SPB-12092"/>
    <d v="2018-04-07T16:29:01"/>
    <n v="502"/>
    <s v=" 뚝섬유원지역 1번출구 앞"/>
    <n v="1"/>
    <d v="2018-04-07T17:20:27"/>
    <n v="502"/>
    <s v=" 뚝섬유원지역 1번출구 앞"/>
    <n v="3"/>
    <n v="51"/>
    <n v="3750"/>
    <x v="16"/>
    <x v="0"/>
    <n v="29"/>
    <n v="1"/>
    <d v="1899-12-30T00:29:01"/>
    <d v="2018-04-07T16:00:00"/>
    <n v="7.9"/>
    <d v="2018-04-07T16:00:00"/>
    <n v="7.9"/>
    <n v="0"/>
    <x v="0"/>
  </r>
  <r>
    <s v="SPB-02772"/>
    <d v="2018-04-07T16:31:53"/>
    <n v="2219"/>
    <s v=" 고속터미널역 8-1번, 8-2번 출구 사이"/>
    <n v="1"/>
    <d v="2018-04-07T18:29:21"/>
    <n v="2262"/>
    <s v=" 한신16차아파트 119동 앞"/>
    <n v="15"/>
    <n v="117"/>
    <n v="19620"/>
    <x v="16"/>
    <x v="0"/>
    <n v="31"/>
    <n v="53"/>
    <d v="1899-12-30T00:31:53"/>
    <d v="2018-04-07T16:00:00"/>
    <n v="7.9"/>
    <d v="2018-04-07T16:00:00"/>
    <n v="7.9"/>
    <n v="0"/>
    <x v="0"/>
  </r>
  <r>
    <s v="SPB-04535"/>
    <d v="2018-04-07T16:35:13"/>
    <n v="245"/>
    <s v=" 삼성생명 당산사옥 앞"/>
    <n v="8"/>
    <d v="2018-04-07T16:46:15"/>
    <n v="240"/>
    <s v=" 문래역 4번출구 앞"/>
    <n v="1"/>
    <n v="10"/>
    <n v="1200"/>
    <x v="16"/>
    <x v="0"/>
    <n v="35"/>
    <n v="13"/>
    <d v="1899-12-30T00:35:13"/>
    <d v="2018-04-07T16:00:00"/>
    <e v="#N/A"/>
    <d v="2018-04-07T16:00:00"/>
    <n v="7.9"/>
    <n v="0"/>
    <x v="0"/>
  </r>
  <r>
    <s v="SPB-06413"/>
    <d v="2018-04-07T16:39:02"/>
    <n v="1438"/>
    <s v=" 홈플러스 신내점 앞"/>
    <n v="4"/>
    <d v="2018-04-07T16:45:15"/>
    <n v="1610"/>
    <s v=" 화랑대역 2번출구 앞"/>
    <n v="2"/>
    <n v="5"/>
    <n v="1100"/>
    <x v="16"/>
    <x v="0"/>
    <n v="39"/>
    <n v="2"/>
    <d v="1899-12-30T00:39:02"/>
    <d v="2018-04-07T16:00:00"/>
    <n v="7.9"/>
    <d v="2018-04-07T16:00:00"/>
    <n v="7.9"/>
    <n v="0"/>
    <x v="0"/>
  </r>
  <r>
    <s v="SPB-00185"/>
    <d v="2018-04-07T16:42:05"/>
    <n v="1014"/>
    <s v=" 강동구평생학습관앞"/>
    <n v="9"/>
    <d v="2018-04-07T18:10:26"/>
    <n v="2301"/>
    <s v=" 현대고등학교 건너편"/>
    <n v="10"/>
    <n v="87"/>
    <n v="16020"/>
    <x v="16"/>
    <x v="0"/>
    <n v="42"/>
    <n v="5"/>
    <d v="1899-12-30T00:42:05"/>
    <d v="2018-04-07T16:00:00"/>
    <n v="7.9"/>
    <d v="2018-04-07T16:00:00"/>
    <n v="7.9"/>
    <n v="0"/>
    <x v="0"/>
  </r>
  <r>
    <s v="SPB-10386"/>
    <d v="2018-04-07T16:45:46"/>
    <n v="1340"/>
    <s v=" 광운초등학교 앞"/>
    <n v="7"/>
    <d v="2018-04-07T16:50:29"/>
    <n v="1601"/>
    <s v=" 석계역 문화광장 내 자전거 보관소"/>
    <n v="11"/>
    <n v="4"/>
    <n v="970"/>
    <x v="16"/>
    <x v="0"/>
    <n v="45"/>
    <n v="46"/>
    <d v="1899-12-30T00:45:46"/>
    <d v="2018-04-07T16:00:00"/>
    <n v="7.9"/>
    <d v="2018-04-07T16:00:00"/>
    <n v="7.9"/>
    <n v="0"/>
    <x v="0"/>
  </r>
  <r>
    <s v="SPB-01377"/>
    <d v="2018-04-07T16:49:38"/>
    <n v="1009"/>
    <s v=" 천호역4번출구(현대백화점)"/>
    <n v="11"/>
    <d v="2018-04-07T17:58:02"/>
    <n v="1002"/>
    <s v=" 해공공원(천호동)"/>
    <n v="5"/>
    <n v="66"/>
    <n v="4750"/>
    <x v="16"/>
    <x v="0"/>
    <n v="49"/>
    <n v="38"/>
    <d v="1899-12-30T00:49:38"/>
    <d v="2018-04-07T16:00:00"/>
    <n v="7.9"/>
    <d v="2018-04-07T16:00:00"/>
    <n v="7.9"/>
    <n v="0"/>
    <x v="0"/>
  </r>
  <r>
    <s v="SPB-08712"/>
    <d v="2018-04-07T16:52:49"/>
    <n v="110"/>
    <s v=" 사천교"/>
    <n v="7"/>
    <d v="2018-04-07T17:46:28"/>
    <n v="194"/>
    <s v=" 증산교 앞"/>
    <n v="2"/>
    <n v="51"/>
    <n v="4460"/>
    <x v="16"/>
    <x v="0"/>
    <n v="52"/>
    <n v="49"/>
    <d v="1899-12-30T00:52:49"/>
    <d v="2018-04-07T16:00:00"/>
    <n v="7.9"/>
    <d v="2018-04-07T16:00:00"/>
    <n v="7.9"/>
    <n v="0"/>
    <x v="0"/>
  </r>
  <r>
    <s v="SPB-11155"/>
    <d v="2018-04-07T16:56:50"/>
    <n v="182"/>
    <s v=" 망원2빗물펌프장 앞"/>
    <n v="3"/>
    <d v="2018-04-07T17:38:58"/>
    <n v="113"/>
    <s v=" 홍대입구역 2번출구 앞"/>
    <n v="17"/>
    <n v="41"/>
    <n v="4020"/>
    <x v="16"/>
    <x v="0"/>
    <n v="56"/>
    <n v="50"/>
    <d v="1899-12-30T00:56:50"/>
    <d v="2018-04-07T16:00:00"/>
    <n v="7.9"/>
    <d v="2018-04-07T16:00:00"/>
    <n v="7.9"/>
    <n v="0"/>
    <x v="0"/>
  </r>
  <r>
    <s v="SPB-10405"/>
    <d v="2018-04-07T17:00:31"/>
    <n v="259"/>
    <s v=" 대방역6번출구"/>
    <n v="15"/>
    <d v="2018-04-07T17:08:12"/>
    <n v="222"/>
    <s v=" 시범아파트버스정류장 옆"/>
    <n v="1"/>
    <n v="7"/>
    <n v="1370"/>
    <x v="17"/>
    <x v="0"/>
    <n v="0"/>
    <n v="31"/>
    <d v="1899-12-30T00:00:31"/>
    <d v="2018-04-07T17:00:00"/>
    <n v="7.6"/>
    <d v="2018-04-07T17:00:00"/>
    <n v="7.6"/>
    <n v="0"/>
    <x v="0"/>
  </r>
  <r>
    <s v="SPB-08510"/>
    <d v="2018-04-07T17:03:54"/>
    <n v="188"/>
    <s v=" 홍은동 정원여중 입구"/>
    <n v="10"/>
    <d v="2018-04-07T18:01:23"/>
    <n v="195"/>
    <s v=" 모래내고가차도 "/>
    <n v="8"/>
    <n v="53"/>
    <n v="8400"/>
    <x v="17"/>
    <x v="0"/>
    <n v="3"/>
    <n v="54"/>
    <d v="1899-12-30T00:03:54"/>
    <d v="2018-04-07T17:00:00"/>
    <n v="7.6"/>
    <d v="2018-04-07T17:00:00"/>
    <n v="7.6"/>
    <n v="0"/>
    <x v="0"/>
  </r>
  <r>
    <s v="SPB-09066"/>
    <d v="2018-04-07T17:07:19"/>
    <n v="207"/>
    <s v=" 여의나루역 1번출구 앞"/>
    <n v="8"/>
    <d v="2018-04-07T17:21:42"/>
    <n v="146"/>
    <s v=" 마포역 1번출구 뒤"/>
    <n v="1"/>
    <n v="14"/>
    <n v="2040"/>
    <x v="17"/>
    <x v="0"/>
    <n v="7"/>
    <n v="19"/>
    <d v="1899-12-30T00:07:19"/>
    <d v="2018-04-07T17:00:00"/>
    <e v="#N/A"/>
    <d v="2018-04-07T17:00:00"/>
    <n v="7.6"/>
    <n v="0"/>
    <x v="0"/>
  </r>
  <r>
    <s v="SPB-13546"/>
    <d v="2018-04-07T17:10:12"/>
    <n v="622"/>
    <s v=" 전농사거리 교통섬"/>
    <n v="4"/>
    <d v="2018-04-07T17:17:19"/>
    <n v="638"/>
    <s v=" 서울시립대 정보기술관"/>
    <n v="1"/>
    <n v="6"/>
    <n v="1500"/>
    <x v="17"/>
    <x v="0"/>
    <n v="10"/>
    <n v="12"/>
    <d v="1899-12-30T00:10:12"/>
    <d v="2018-04-07T17:00:00"/>
    <n v="7.6"/>
    <d v="2018-04-07T17:00:00"/>
    <n v="7.6"/>
    <n v="0"/>
    <x v="0"/>
  </r>
  <r>
    <s v="SPB-15328"/>
    <d v="2018-04-07T17:14:00"/>
    <n v="125"/>
    <s v=" 서강대 남문 옆"/>
    <n v="6"/>
    <d v="2018-04-07T17:18:14"/>
    <n v="129"/>
    <s v=" 신촌역(2호선) 6번출구 옆"/>
    <n v="15"/>
    <n v="3"/>
    <n v="660"/>
    <x v="17"/>
    <x v="0"/>
    <n v="14"/>
    <n v="0"/>
    <d v="1899-12-30T00:14:00"/>
    <d v="2018-04-07T17:00:00"/>
    <e v="#N/A"/>
    <d v="2018-04-07T17:00:00"/>
    <n v="7.6"/>
    <n v="0"/>
    <x v="0"/>
  </r>
  <r>
    <s v="SPB-08777"/>
    <d v="2018-04-07T17:17:29"/>
    <n v="511"/>
    <s v=" 서울숲역 4번 출구 옆"/>
    <n v="9"/>
    <d v="2018-04-07T17:52:08"/>
    <n v="510"/>
    <s v=" 서울숲 남문 버스정류소 옆"/>
    <n v="5"/>
    <n v="33"/>
    <n v="2350"/>
    <x v="17"/>
    <x v="0"/>
    <n v="17"/>
    <n v="29"/>
    <d v="1899-12-30T00:17:29"/>
    <d v="2018-04-07T17:00:00"/>
    <n v="7.6"/>
    <d v="2018-04-07T17:00:00"/>
    <n v="7.6"/>
    <n v="0"/>
    <x v="0"/>
  </r>
  <r>
    <s v="SPB-00312"/>
    <d v="2018-04-07T17:20:43"/>
    <n v="156"/>
    <s v=" 서울서부지방법원 앞"/>
    <n v="1"/>
    <d v="2018-04-07T17:32:13"/>
    <n v="126"/>
    <s v=" 서강대 후문 옆"/>
    <n v="6"/>
    <n v="11"/>
    <n v="2000"/>
    <x v="17"/>
    <x v="0"/>
    <n v="20"/>
    <n v="43"/>
    <d v="1899-12-30T00:20:43"/>
    <d v="2018-04-07T17:00:00"/>
    <e v="#N/A"/>
    <d v="2018-04-07T17:00:00"/>
    <n v="7.6"/>
    <n v="0"/>
    <x v="0"/>
  </r>
  <r>
    <s v="SPB-15682"/>
    <d v="2018-04-07T17:23:43"/>
    <n v="221"/>
    <s v=" 여의도초교 앞"/>
    <n v="3"/>
    <d v="2018-04-07T18:04:40"/>
    <n v="201"/>
    <s v=" 진미파라곤 앞"/>
    <n v="6"/>
    <n v="40"/>
    <n v="2610"/>
    <x v="17"/>
    <x v="0"/>
    <n v="23"/>
    <n v="43"/>
    <d v="1899-12-30T00:23:43"/>
    <d v="2018-04-07T17:00:00"/>
    <n v="7.6"/>
    <d v="2018-04-07T17:00:00"/>
    <n v="7.6"/>
    <n v="0"/>
    <x v="0"/>
  </r>
  <r>
    <s v="SPB-05962"/>
    <d v="2018-04-07T17:27:33"/>
    <n v="1401"/>
    <s v=" 극동늘푸른아파트"/>
    <n v="8"/>
    <d v="2018-04-07T17:46:56"/>
    <n v="1413"/>
    <s v=" 봉화산역 5번출구 뒤"/>
    <n v="2"/>
    <n v="19"/>
    <n v="2410"/>
    <x v="17"/>
    <x v="0"/>
    <n v="27"/>
    <n v="33"/>
    <d v="1899-12-30T00:27:33"/>
    <d v="2018-04-07T17:00:00"/>
    <n v="7.6"/>
    <d v="2018-04-07T17:00:00"/>
    <n v="7.6"/>
    <n v="0"/>
    <x v="0"/>
  </r>
  <r>
    <s v="SPB-08327"/>
    <d v="2018-04-07T17:30:53"/>
    <n v="562"/>
    <s v=" 군자지하보도 앞"/>
    <n v="10"/>
    <d v="2018-04-07T19:19:52"/>
    <n v="1628"/>
    <s v=" 노일초등학교 앞"/>
    <n v="5"/>
    <n v="100"/>
    <n v="57930"/>
    <x v="17"/>
    <x v="0"/>
    <n v="30"/>
    <n v="53"/>
    <d v="1899-12-30T00:30:53"/>
    <d v="2018-04-07T17:00:00"/>
    <n v="7.6"/>
    <d v="2018-04-07T17:00:00"/>
    <n v="7.6"/>
    <n v="0"/>
    <x v="0"/>
  </r>
  <r>
    <s v="SPB-08049"/>
    <d v="2018-04-07T17:33:47"/>
    <n v="215"/>
    <s v=" 여의도고교 앞"/>
    <n v="10"/>
    <d v="2018-04-07T17:39:33"/>
    <n v="215"/>
    <s v=" 여의도고교 앞"/>
    <n v="10"/>
    <n v="5"/>
    <n v="410"/>
    <x v="17"/>
    <x v="0"/>
    <n v="33"/>
    <n v="47"/>
    <d v="1899-12-30T00:33:47"/>
    <d v="2018-04-07T17:00:00"/>
    <n v="7.6"/>
    <d v="2018-04-07T17:00:00"/>
    <n v="7.6"/>
    <n v="0"/>
    <x v="0"/>
  </r>
  <r>
    <s v="SPB-09989"/>
    <d v="2018-04-07T17:37:03"/>
    <n v="1009"/>
    <s v=" 천호역4번출구(현대백화점)"/>
    <n v="17"/>
    <d v="2018-04-07T17:58:42"/>
    <n v="1009"/>
    <s v=" 천호역4번출구(현대백화점)"/>
    <n v="4"/>
    <n v="20"/>
    <n v="2840"/>
    <x v="17"/>
    <x v="0"/>
    <n v="37"/>
    <n v="3"/>
    <d v="1899-12-30T00:37:03"/>
    <d v="2018-04-07T17:00:00"/>
    <n v="7.6"/>
    <d v="2018-04-07T17:00:00"/>
    <n v="7.6"/>
    <n v="0"/>
    <x v="0"/>
  </r>
  <r>
    <s v="SPB-08336"/>
    <d v="2018-04-07T17:40:16"/>
    <n v="3508"/>
    <s v=" 화양사거리"/>
    <n v="1"/>
    <d v="2018-04-07T18:04:09"/>
    <n v="561"/>
    <s v=" 서울숲역 2번출구 앞"/>
    <n v="9"/>
    <n v="22"/>
    <n v="2500"/>
    <x v="17"/>
    <x v="0"/>
    <n v="40"/>
    <n v="16"/>
    <d v="1899-12-30T00:40:16"/>
    <d v="2018-04-07T17:00:00"/>
    <e v="#N/A"/>
    <d v="2018-04-07T17:00:00"/>
    <n v="7.6"/>
    <n v="0"/>
    <x v="0"/>
  </r>
  <r>
    <s v="SPB-10513"/>
    <d v="2018-04-07T17:44:04"/>
    <n v="2356"/>
    <s v=" 강남구청"/>
    <n v="8"/>
    <d v="2018-04-07T18:03:15"/>
    <n v="2362"/>
    <s v=" 신사동 가로수길 입구"/>
    <n v="5"/>
    <n v="18"/>
    <n v="3400"/>
    <x v="17"/>
    <x v="0"/>
    <n v="44"/>
    <n v="4"/>
    <d v="1899-12-30T00:44:04"/>
    <d v="2018-04-07T17:00:00"/>
    <e v="#N/A"/>
    <d v="2018-04-07T17:00:00"/>
    <n v="7.6"/>
    <n v="0"/>
    <x v="0"/>
  </r>
  <r>
    <s v="SPB-06545"/>
    <d v="2018-04-07T17:49:06"/>
    <n v="1205"/>
    <s v=" 종합운동장역 4번출구"/>
    <n v="4"/>
    <d v="2018-04-07T18:08:49"/>
    <n v="1221"/>
    <s v=" 삼전사거리 포스코더샵"/>
    <n v="1"/>
    <n v="19"/>
    <n v="2030"/>
    <x v="17"/>
    <x v="0"/>
    <n v="49"/>
    <n v="6"/>
    <d v="1899-12-30T00:49:06"/>
    <d v="2018-04-07T17:00:00"/>
    <e v="#N/A"/>
    <d v="2018-04-07T17:00:00"/>
    <n v="7.6"/>
    <n v="0"/>
    <x v="0"/>
  </r>
  <r>
    <s v="SPB-11545"/>
    <d v="2018-04-07T17:53:47"/>
    <n v="2324"/>
    <s v=" 천주교 대치 2동 교회 옆"/>
    <n v="9"/>
    <d v="2018-04-07T18:55:49"/>
    <n v="803"/>
    <s v=" 한남초교 앞 보도육교"/>
    <n v="3"/>
    <n v="57"/>
    <n v="9560"/>
    <x v="17"/>
    <x v="0"/>
    <n v="53"/>
    <n v="47"/>
    <d v="1899-12-30T00:53:47"/>
    <d v="2018-04-07T17:00:00"/>
    <n v="7.6"/>
    <d v="2018-04-07T17:00:00"/>
    <n v="7.6"/>
    <n v="0"/>
    <x v="0"/>
  </r>
  <r>
    <s v="SPB-02029"/>
    <d v="2018-04-07T17:58:09"/>
    <n v="179"/>
    <s v=" 가좌역 4번출구 앞"/>
    <n v="7"/>
    <d v="2018-04-07T18:27:20"/>
    <n v="195"/>
    <s v=" 모래내고가차도 "/>
    <n v="10"/>
    <n v="28"/>
    <n v="1310"/>
    <x v="17"/>
    <x v="0"/>
    <n v="58"/>
    <n v="9"/>
    <d v="1899-12-30T00:58:09"/>
    <d v="2018-04-07T17:00:00"/>
    <e v="#N/A"/>
    <d v="2018-04-07T17:00:00"/>
    <n v="7.6"/>
    <n v="0"/>
    <x v="0"/>
  </r>
  <r>
    <s v="SPB-12450"/>
    <d v="2018-04-07T18:03:01"/>
    <n v="2301"/>
    <s v=" 현대고등학교 건너편"/>
    <n v="6"/>
    <d v="2018-04-07T18:50:40"/>
    <n v="2301"/>
    <s v=" 현대고등학교 건너편"/>
    <n v="9"/>
    <n v="42"/>
    <n v="2240"/>
    <x v="18"/>
    <x v="0"/>
    <n v="3"/>
    <n v="1"/>
    <d v="1899-12-30T00:03:01"/>
    <d v="2018-04-07T18:00:00"/>
    <n v="6.4"/>
    <d v="2018-04-07T18:00:00"/>
    <n v="6.4"/>
    <n v="0"/>
    <x v="0"/>
  </r>
  <r>
    <s v="SPB-07407"/>
    <d v="2018-04-07T18:06:12"/>
    <n v="716"/>
    <s v="신정6동 주민센터 인근"/>
    <n v="2"/>
    <d v="2018-04-07T18:14:46"/>
    <n v="703"/>
    <s v=" 오목교역 7번출구 앞"/>
    <n v="5"/>
    <n v="8"/>
    <n v="1250"/>
    <x v="18"/>
    <x v="0"/>
    <n v="6"/>
    <n v="12"/>
    <d v="1899-12-30T00:06:12"/>
    <d v="2018-04-07T18:00:00"/>
    <n v="6.4"/>
    <d v="2018-04-07T18:00:00"/>
    <n v="6.4"/>
    <n v="0"/>
    <x v="0"/>
  </r>
  <r>
    <s v="SPB-06300"/>
    <d v="2018-04-07T18:09:49"/>
    <n v="361"/>
    <s v=" 동묘앞역 1번출구 뒤"/>
    <n v="7"/>
    <d v="2018-04-07T18:30:00"/>
    <n v="358"/>
    <s v=" 성대입구 사거리"/>
    <n v="2"/>
    <n v="19"/>
    <n v="2630"/>
    <x v="18"/>
    <x v="0"/>
    <n v="9"/>
    <n v="49"/>
    <d v="1899-12-30T00:09:49"/>
    <d v="2018-04-07T18:00:00"/>
    <n v="6.4"/>
    <d v="2018-04-07T18:00:00"/>
    <n v="6.4"/>
    <n v="0"/>
    <x v="0"/>
  </r>
  <r>
    <s v="SPB-11371"/>
    <d v="2018-04-07T18:14:17"/>
    <n v="2002"/>
    <s v=" 노들역 1번출구"/>
    <n v="5"/>
    <d v="2018-04-07T18:57:53"/>
    <n v="221"/>
    <s v=" 여의도초교 앞"/>
    <n v="10"/>
    <n v="43"/>
    <n v="3420"/>
    <x v="18"/>
    <x v="0"/>
    <n v="14"/>
    <n v="17"/>
    <d v="1899-12-30T00:14:17"/>
    <d v="2018-04-07T18:00:00"/>
    <n v="6.4"/>
    <d v="2018-04-07T18:00:00"/>
    <n v="6.4"/>
    <n v="0"/>
    <x v="0"/>
  </r>
  <r>
    <s v="SPB-08786"/>
    <d v="2018-04-07T18:20:35"/>
    <n v="1271"/>
    <s v=" 송파도서관"/>
    <n v="3"/>
    <d v="2018-04-07T18:44:38"/>
    <n v="1248"/>
    <s v=" 방이초등학교"/>
    <n v="1"/>
    <n v="22"/>
    <n v="2310"/>
    <x v="18"/>
    <x v="0"/>
    <n v="20"/>
    <n v="35"/>
    <d v="1899-12-30T00:20:35"/>
    <d v="2018-04-07T18:00:00"/>
    <n v="6.4"/>
    <d v="2018-04-07T18:00:00"/>
    <n v="6.4"/>
    <n v="0"/>
    <x v="0"/>
  </r>
  <r>
    <s v="SPB-13866"/>
    <d v="2018-04-07T18:24:26"/>
    <n v="1957"/>
    <s v=" 구일고등학교 정문 "/>
    <n v="4"/>
    <d v="2018-04-07T19:23:25"/>
    <n v="1957"/>
    <s v=" 구일고등학교 정문 "/>
    <n v="4"/>
    <n v="58"/>
    <n v="2720"/>
    <x v="18"/>
    <x v="0"/>
    <n v="24"/>
    <n v="26"/>
    <d v="1899-12-30T00:24:26"/>
    <d v="2018-04-07T18:00:00"/>
    <n v="6.4"/>
    <d v="2018-04-07T18:00:00"/>
    <n v="6.4"/>
    <n v="0"/>
    <x v="0"/>
  </r>
  <r>
    <s v="SPB-12707"/>
    <d v="2018-04-07T18:28:10"/>
    <n v="311"/>
    <s v=" 서울광장 옆"/>
    <n v="9"/>
    <d v="2018-04-07T18:45:11"/>
    <n v="348"/>
    <s v=" 독립문역 사거리"/>
    <n v="5"/>
    <n v="15"/>
    <n v="65200"/>
    <x v="18"/>
    <x v="0"/>
    <n v="28"/>
    <n v="10"/>
    <d v="1899-12-30T00:28:10"/>
    <d v="2018-04-07T18:00:00"/>
    <n v="6.4"/>
    <d v="2018-04-07T18:00:00"/>
    <n v="6.4"/>
    <n v="0"/>
    <x v="0"/>
  </r>
  <r>
    <s v="SPB-03458"/>
    <d v="2018-04-07T18:32:54"/>
    <n v="1830"/>
    <s v=" 빅마켓 금천점 앞"/>
    <n v="1"/>
    <d v="2018-04-07T18:46:29"/>
    <n v="1812"/>
    <s v=" 갑을그레이트밸리 앞"/>
    <n v="6"/>
    <n v="13"/>
    <n v="2380"/>
    <x v="18"/>
    <x v="0"/>
    <n v="32"/>
    <n v="54"/>
    <d v="1899-12-30T00:32:54"/>
    <d v="2018-04-07T18:00:00"/>
    <n v="6.4"/>
    <d v="2018-04-07T18:00:00"/>
    <n v="6.4"/>
    <n v="0"/>
    <x v="0"/>
  </r>
  <r>
    <s v="SPB-09196"/>
    <d v="2018-04-07T18:39:19"/>
    <n v="415"/>
    <s v=" DMC역 9번출구 앞"/>
    <n v="3"/>
    <d v="2018-04-07T18:53:05"/>
    <n v="401"/>
    <s v=" 상암월드컵파크 10단지 앞"/>
    <n v="13"/>
    <n v="13"/>
    <n v="2180"/>
    <x v="18"/>
    <x v="0"/>
    <n v="39"/>
    <n v="19"/>
    <d v="1899-12-30T00:39:19"/>
    <d v="2018-04-07T18:00:00"/>
    <n v="6.4"/>
    <d v="2018-04-07T18:00:00"/>
    <n v="6.4"/>
    <n v="0"/>
    <x v="0"/>
  </r>
  <r>
    <s v="SPB-08790"/>
    <d v="2018-04-07T18:44:22"/>
    <n v="344"/>
    <s v=" 성균관대 E하우스 앞"/>
    <n v="3"/>
    <d v="2018-04-07T18:54:10"/>
    <n v="358"/>
    <s v=" 성대입구 사거리"/>
    <n v="9"/>
    <n v="9"/>
    <n v="1730"/>
    <x v="18"/>
    <x v="0"/>
    <n v="44"/>
    <n v="22"/>
    <d v="1899-12-30T00:44:22"/>
    <d v="2018-04-07T18:00:00"/>
    <n v="6.4"/>
    <d v="2018-04-07T18:00:00"/>
    <n v="6.4"/>
    <n v="0"/>
    <x v="0"/>
  </r>
  <r>
    <s v="SPB-04688"/>
    <d v="2018-04-07T18:50:03"/>
    <n v="1428"/>
    <s v=" 원묵고등학교"/>
    <n v="10"/>
    <d v="2018-04-07T18:53:20"/>
    <n v="1413"/>
    <s v=" 봉화산역 5번출구 뒤"/>
    <n v="6"/>
    <n v="2"/>
    <n v="660"/>
    <x v="18"/>
    <x v="0"/>
    <n v="50"/>
    <n v="3"/>
    <d v="1899-12-30T00:50:03"/>
    <d v="2018-04-07T18:00:00"/>
    <n v="6.4"/>
    <d v="2018-04-07T18:00:00"/>
    <n v="6.4"/>
    <n v="0"/>
    <x v="0"/>
  </r>
  <r>
    <s v="SPB-09500"/>
    <d v="2018-04-07T18:54:52"/>
    <n v="1449"/>
    <s v=" 상봉역 1번출구"/>
    <n v="7"/>
    <d v="2018-04-07T19:04:20"/>
    <n v="1414"/>
    <s v=" 사가정역 1번출구"/>
    <n v="5"/>
    <n v="8"/>
    <n v="1580"/>
    <x v="18"/>
    <x v="0"/>
    <n v="54"/>
    <n v="52"/>
    <d v="1899-12-30T00:54:52"/>
    <d v="2018-04-07T18:00:00"/>
    <n v="6.4"/>
    <d v="2018-04-07T18:00:00"/>
    <n v="6.4"/>
    <n v="0"/>
    <x v="0"/>
  </r>
  <r>
    <s v="SPB-10700"/>
    <d v="2018-04-07T19:00:14"/>
    <n v="119"/>
    <s v=" 서강나루 공원"/>
    <n v="8"/>
    <d v="2018-04-07T19:16:35"/>
    <n v="201"/>
    <s v=" 진미파라곤 앞"/>
    <n v="4"/>
    <n v="16"/>
    <n v="1770"/>
    <x v="19"/>
    <x v="0"/>
    <n v="0"/>
    <n v="14"/>
    <d v="1899-12-30T00:00:14"/>
    <d v="2018-04-07T19:00:00"/>
    <n v="4.9000000000000004"/>
    <d v="2018-04-07T19:00:00"/>
    <n v="4.9000000000000004"/>
    <n v="0"/>
    <x v="0"/>
  </r>
  <r>
    <s v="SPB-06090"/>
    <d v="2018-04-07T19:05:06"/>
    <n v="1318"/>
    <s v=" 길음역 3번출구 뒤"/>
    <n v="10"/>
    <d v="2018-04-07T19:50:48"/>
    <n v="1637"/>
    <s v=" KT 노원점 건물 앞"/>
    <n v="2"/>
    <n v="45"/>
    <n v="12450"/>
    <x v="19"/>
    <x v="0"/>
    <n v="5"/>
    <n v="6"/>
    <d v="1899-12-30T00:05:06"/>
    <d v="2018-04-07T19:00:00"/>
    <e v="#N/A"/>
    <d v="2018-04-07T19:00:00"/>
    <n v="4.9000000000000004"/>
    <n v="0"/>
    <x v="0"/>
  </r>
  <r>
    <s v="SPB-00113"/>
    <d v="2018-04-07T19:11:19"/>
    <n v="1906"/>
    <s v=" 신도림역 1번 출구 앞"/>
    <n v="20"/>
    <d v="2018-04-07T19:46:00"/>
    <n v="2102"/>
    <s v=" 봉림교 교통섬"/>
    <n v="13"/>
    <n v="34"/>
    <n v="6350"/>
    <x v="19"/>
    <x v="0"/>
    <n v="11"/>
    <n v="19"/>
    <d v="1899-12-30T00:11:19"/>
    <d v="2018-04-07T19:00:00"/>
    <n v="4.9000000000000004"/>
    <d v="2018-04-07T19:00:00"/>
    <n v="4.9000000000000004"/>
    <n v="0"/>
    <x v="0"/>
  </r>
  <r>
    <s v="SPB-15808"/>
    <d v="2018-04-07T19:17:37"/>
    <n v="409"/>
    <s v=" 누리꿈스퀘어 옆"/>
    <n v="17"/>
    <d v="2018-04-07T19:45:12"/>
    <n v="409"/>
    <s v=" 누리꿈스퀘어 옆"/>
    <n v="14"/>
    <n v="27"/>
    <n v="4150"/>
    <x v="19"/>
    <x v="0"/>
    <n v="17"/>
    <n v="37"/>
    <d v="1899-12-30T00:17:37"/>
    <d v="2018-04-07T19:00:00"/>
    <n v="4.9000000000000004"/>
    <d v="2018-04-07T19:00:00"/>
    <n v="4.9000000000000004"/>
    <n v="0"/>
    <x v="0"/>
  </r>
  <r>
    <s v="SPB-08155"/>
    <d v="2018-04-07T19:24:54"/>
    <n v="185"/>
    <s v=" 마포 신수공원 앞"/>
    <n v="7"/>
    <d v="2018-04-07T19:32:39"/>
    <n v="130"/>
    <s v=" 신촌역(2호선) 7번출구 앞"/>
    <n v="10"/>
    <n v="7"/>
    <n v="1360"/>
    <x v="19"/>
    <x v="0"/>
    <n v="24"/>
    <n v="54"/>
    <d v="1899-12-30T00:24:54"/>
    <d v="2018-04-07T19:00:00"/>
    <e v="#N/A"/>
    <d v="2018-04-07T19:00:00"/>
    <n v="4.9000000000000004"/>
    <n v="0"/>
    <x v="0"/>
  </r>
  <r>
    <s v="SPB-15181"/>
    <d v="2018-04-07T19:31:58"/>
    <n v="107"/>
    <s v=" 신한은행 서교동금융센터점 앞"/>
    <n v="1"/>
    <d v="2018-04-07T19:57:13"/>
    <n v="116"/>
    <s v=" 일진아이윌아파트 옆"/>
    <n v="1"/>
    <n v="24"/>
    <n v="2740"/>
    <x v="19"/>
    <x v="0"/>
    <n v="31"/>
    <n v="58"/>
    <d v="1899-12-30T00:31:58"/>
    <d v="2018-04-07T19:00:00"/>
    <n v="4.9000000000000004"/>
    <d v="2018-04-07T19:00:00"/>
    <n v="4.9000000000000004"/>
    <n v="0"/>
    <x v="0"/>
  </r>
  <r>
    <s v="SPB-08919"/>
    <d v="2018-04-07T19:38:57"/>
    <n v="211"/>
    <s v=" 여의도역 4번출구 옆"/>
    <n v="2"/>
    <d v="2018-04-07T19:48:01"/>
    <n v="202"/>
    <s v=" 국민일보 앞"/>
    <n v="2"/>
    <n v="8"/>
    <n v="970"/>
    <x v="19"/>
    <x v="0"/>
    <n v="38"/>
    <n v="57"/>
    <d v="1899-12-30T00:38:57"/>
    <d v="2018-04-07T19:00:00"/>
    <n v="4.9000000000000004"/>
    <d v="2018-04-07T19:00:00"/>
    <n v="4.9000000000000004"/>
    <n v="0"/>
    <x v="0"/>
  </r>
  <r>
    <s v="SPB-02236"/>
    <d v="2018-04-07T19:45:18"/>
    <n v="128"/>
    <s v=" 신촌역(2호선) 1번출구 옆"/>
    <n v="7"/>
    <d v="2018-04-07T19:58:15"/>
    <n v="148"/>
    <s v=" 용강동 주민센터 앞"/>
    <n v="1"/>
    <n v="12"/>
    <n v="2010"/>
    <x v="19"/>
    <x v="0"/>
    <n v="45"/>
    <n v="18"/>
    <d v="1899-12-30T00:45:18"/>
    <d v="2018-04-07T19:00:00"/>
    <e v="#N/A"/>
    <d v="2018-04-07T19:00:00"/>
    <n v="4.9000000000000004"/>
    <n v="0"/>
    <x v="0"/>
  </r>
  <r>
    <s v="SPB-05223"/>
    <d v="2018-04-07T19:53:19"/>
    <n v="702"/>
    <s v=" 목4동주민센터 옆"/>
    <n v="10"/>
    <d v="2018-04-07T20:40:16"/>
    <n v="702"/>
    <s v=" 목4동주민센터 옆"/>
    <n v="10"/>
    <n v="46"/>
    <n v="2520"/>
    <x v="19"/>
    <x v="0"/>
    <n v="53"/>
    <n v="19"/>
    <d v="1899-12-30T00:53:19"/>
    <d v="2018-04-07T19:00:00"/>
    <e v="#N/A"/>
    <d v="2018-04-07T19:00:00"/>
    <n v="4.9000000000000004"/>
    <n v="0"/>
    <x v="0"/>
  </r>
  <r>
    <s v="SPB-08661"/>
    <d v="2018-04-07T20:01:00"/>
    <n v="635"/>
    <s v=" 시조사 앞 (청량고정문 옆)"/>
    <n v="7"/>
    <d v="2018-04-07T20:07:04"/>
    <n v="634"/>
    <s v=" 외국어대 정문 앞"/>
    <n v="11"/>
    <n v="5"/>
    <n v="860"/>
    <x v="20"/>
    <x v="0"/>
    <n v="1"/>
    <n v="0"/>
    <d v="1899-12-30T00:01:00"/>
    <d v="2018-04-07T20:00:00"/>
    <e v="#N/A"/>
    <d v="2018-04-07T20:00:00"/>
    <n v="4.2"/>
    <n v="0"/>
    <x v="0"/>
  </r>
  <r>
    <s v="SPB-10405"/>
    <d v="2018-04-07T20:08:35"/>
    <n v="222"/>
    <s v=" 시범아파트버스정류장 옆"/>
    <n v="1"/>
    <d v="2018-04-07T20:14:01"/>
    <n v="224"/>
    <s v=" 롯데캐슬 앞"/>
    <n v="18"/>
    <n v="5"/>
    <n v="730"/>
    <x v="20"/>
    <x v="0"/>
    <n v="8"/>
    <n v="35"/>
    <d v="1899-12-30T00:08:35"/>
    <d v="2018-04-07T20:00:00"/>
    <n v="4.2"/>
    <d v="2018-04-07T20:00:00"/>
    <n v="4.2"/>
    <n v="0"/>
    <x v="0"/>
  </r>
  <r>
    <s v="SPB-08829"/>
    <d v="2018-04-07T20:14:56"/>
    <n v="1904"/>
    <s v=" 도림천역 1번 출구 앞"/>
    <n v="4"/>
    <d v="2018-04-07T20:56:35"/>
    <n v="272"/>
    <s v=" 당산육갑문"/>
    <n v="20"/>
    <n v="39"/>
    <n v="8080"/>
    <x v="20"/>
    <x v="0"/>
    <n v="14"/>
    <n v="56"/>
    <d v="1899-12-30T00:14:56"/>
    <d v="2018-04-07T20:00:00"/>
    <e v="#N/A"/>
    <d v="2018-04-07T20:00:00"/>
    <n v="4.2"/>
    <n v="0"/>
    <x v="0"/>
  </r>
  <r>
    <s v="SPB-12982"/>
    <d v="2018-04-07T20:22:51"/>
    <n v="1501"/>
    <s v=" 미아역 3번,4번 출구 사이"/>
    <n v="9"/>
    <d v="2018-04-07T20:29:35"/>
    <n v="1531"/>
    <s v=" 미아사거리 1번 출구"/>
    <n v="3"/>
    <n v="6"/>
    <n v="1360"/>
    <x v="20"/>
    <x v="0"/>
    <n v="22"/>
    <n v="51"/>
    <d v="1899-12-30T00:22:51"/>
    <d v="2018-04-07T20:00:00"/>
    <n v="4.2"/>
    <d v="2018-04-07T20:00:00"/>
    <n v="4.2"/>
    <n v="0"/>
    <x v="0"/>
  </r>
  <r>
    <s v="SPB-08650"/>
    <d v="2018-04-07T20:31:23"/>
    <n v="916"/>
    <s v=" 평생학습관 앞"/>
    <n v="3"/>
    <d v="2018-04-07T22:20:19"/>
    <n v="933"/>
    <s v=" LG서비스 역촌점"/>
    <n v="3"/>
    <n v="101"/>
    <n v="7300"/>
    <x v="20"/>
    <x v="0"/>
    <n v="31"/>
    <n v="23"/>
    <d v="1899-12-30T00:31:23"/>
    <d v="2018-04-07T20:00:00"/>
    <e v="#N/A"/>
    <d v="2018-04-07T20:00:00"/>
    <n v="4.2"/>
    <n v="0"/>
    <x v="0"/>
  </r>
  <r>
    <s v="SPB-14783"/>
    <d v="2018-04-07T20:40:19"/>
    <n v="418"/>
    <s v=" 월드컵경기장역 3번출구 옆"/>
    <n v="3"/>
    <d v="2018-04-07T20:48:24"/>
    <n v="915"/>
    <s v=" 증산역 4번출구"/>
    <n v="6"/>
    <n v="7"/>
    <n v="2200"/>
    <x v="20"/>
    <x v="0"/>
    <n v="40"/>
    <n v="19"/>
    <d v="1899-12-30T00:40:19"/>
    <d v="2018-04-07T20:00:00"/>
    <n v="4.2"/>
    <d v="2018-04-07T20:00:00"/>
    <n v="4.2"/>
    <n v="0"/>
    <x v="0"/>
  </r>
  <r>
    <s v="SPB-09827"/>
    <d v="2018-04-07T20:47:55"/>
    <n v="723"/>
    <s v=" SBS방송국"/>
    <n v="1"/>
    <d v="2018-04-07T21:48:21"/>
    <n v="1140"/>
    <s v=" 목동사거리 버스정류장"/>
    <n v="11"/>
    <n v="58"/>
    <n v="960"/>
    <x v="20"/>
    <x v="0"/>
    <n v="47"/>
    <n v="55"/>
    <d v="1899-12-30T00:47:55"/>
    <d v="2018-04-07T20:00:00"/>
    <n v="4.2"/>
    <d v="2018-04-07T20:00:00"/>
    <n v="4.2"/>
    <n v="0"/>
    <x v="0"/>
  </r>
  <r>
    <s v="SPB-07400"/>
    <d v="2018-04-07T20:55:28"/>
    <n v="1248"/>
    <s v=" 방이초등학교"/>
    <n v="10"/>
    <d v="2018-04-07T21:44:04"/>
    <n v="1267"/>
    <s v=" 올림픽공원 남2문 앞"/>
    <n v="15"/>
    <n v="46"/>
    <n v="6300"/>
    <x v="20"/>
    <x v="0"/>
    <n v="55"/>
    <n v="28"/>
    <d v="1899-12-30T00:55:28"/>
    <d v="2018-04-07T20:00:00"/>
    <n v="4.2"/>
    <d v="2018-04-07T20:00:00"/>
    <n v="4.2"/>
    <n v="0"/>
    <x v="0"/>
  </r>
  <r>
    <s v="SPB-02139"/>
    <d v="2018-04-07T21:02:01"/>
    <n v="583"/>
    <s v=" 청계천 생태교실 앞"/>
    <n v="17"/>
    <d v="2018-04-07T21:34:13"/>
    <n v="512"/>
    <s v=" 뚝섬역 1번 출구 옆"/>
    <n v="9"/>
    <n v="31"/>
    <n v="3520"/>
    <x v="21"/>
    <x v="0"/>
    <n v="2"/>
    <n v="1"/>
    <d v="1899-12-30T00:02:01"/>
    <d v="2018-04-07T21:00:00"/>
    <n v="3.8"/>
    <d v="2018-04-07T21:00:00"/>
    <n v="3.8"/>
    <n v="0"/>
    <x v="0"/>
  </r>
  <r>
    <s v="SPB-14053"/>
    <d v="2018-04-07T21:09:44"/>
    <n v="582"/>
    <s v=" 경일중학교 앞"/>
    <n v="8"/>
    <d v="2018-04-07T21:54:25"/>
    <n v="509"/>
    <s v=" 이마트 버스정류소 옆"/>
    <n v="3"/>
    <n v="44"/>
    <n v="2900"/>
    <x v="21"/>
    <x v="0"/>
    <n v="9"/>
    <n v="44"/>
    <d v="1899-12-30T00:09:44"/>
    <d v="2018-04-07T21:00:00"/>
    <n v="3.8"/>
    <d v="2018-04-07T21:00:00"/>
    <n v="3.8"/>
    <n v="0"/>
    <x v="0"/>
  </r>
  <r>
    <s v="SPB-04465"/>
    <d v="2018-04-07T21:18:28"/>
    <n v="2351"/>
    <s v=" 청소년수련관(수영장)앞"/>
    <n v="7"/>
    <d v="2018-04-07T22:06:15"/>
    <n v="2341"/>
    <s v=" 일원역 4~5번 출구 사이"/>
    <n v="5"/>
    <n v="47"/>
    <n v="8930"/>
    <x v="21"/>
    <x v="0"/>
    <n v="18"/>
    <n v="28"/>
    <d v="1899-12-30T00:18:28"/>
    <d v="2018-04-07T21:00:00"/>
    <n v="3.8"/>
    <d v="2018-04-07T21:00:00"/>
    <n v="3.8"/>
    <n v="0"/>
    <x v="0"/>
  </r>
  <r>
    <s v="SPB-14603"/>
    <d v="2018-04-07T21:26:02"/>
    <n v="816"/>
    <s v=" 신용산역 6번출구 앞"/>
    <n v="9"/>
    <d v="2018-04-07T21:33:03"/>
    <n v="817"/>
    <s v=" 삼각지역 4번출구 앞"/>
    <n v="2"/>
    <n v="6"/>
    <n v="640"/>
    <x v="21"/>
    <x v="0"/>
    <n v="26"/>
    <n v="2"/>
    <d v="1899-12-30T00:26:02"/>
    <d v="2018-04-07T21:00:00"/>
    <n v="3.8"/>
    <d v="2018-04-07T21:00:00"/>
    <n v="3.8"/>
    <n v="0"/>
    <x v="0"/>
  </r>
  <r>
    <s v="SPB-09541"/>
    <d v="2018-04-07T21:33:44"/>
    <n v="2255"/>
    <s v="시민의숲역 1번출구 옆"/>
    <n v="24"/>
    <d v="2018-04-07T21:43:06"/>
    <n v="2263"/>
    <s v=" 바우뫼문화복지회관"/>
    <n v="20"/>
    <n v="8"/>
    <n v="1580"/>
    <x v="21"/>
    <x v="0"/>
    <n v="33"/>
    <n v="44"/>
    <d v="1899-12-30T00:33:44"/>
    <d v="2018-04-07T21:00:00"/>
    <n v="3.8"/>
    <d v="2018-04-07T21:00:00"/>
    <n v="3.8"/>
    <n v="0"/>
    <x v="0"/>
  </r>
  <r>
    <s v="SPB-14761"/>
    <d v="2018-04-07T21:42:00"/>
    <n v="1625"/>
    <s v=" 상계역(4번출구)"/>
    <n v="18"/>
    <d v="2018-04-07T23:10:47"/>
    <n v="1625"/>
    <s v=" 상계역(4번출구)"/>
    <n v="17"/>
    <n v="88"/>
    <n v="12930"/>
    <x v="21"/>
    <x v="0"/>
    <n v="42"/>
    <n v="0"/>
    <d v="1899-12-30T00:42:00"/>
    <d v="2018-04-07T21:00:00"/>
    <n v="3.8"/>
    <d v="2018-04-07T21:00:00"/>
    <n v="3.8"/>
    <n v="0"/>
    <x v="0"/>
  </r>
  <r>
    <s v="SPB-14311"/>
    <d v="2018-04-07T21:49:44"/>
    <n v="191"/>
    <s v=" 정명학원"/>
    <n v="7"/>
    <d v="2018-04-07T22:01:29"/>
    <n v="418"/>
    <s v=" 월드컵경기장역 3번출구 옆"/>
    <n v="5"/>
    <n v="11"/>
    <n v="1930"/>
    <x v="21"/>
    <x v="0"/>
    <n v="49"/>
    <n v="44"/>
    <d v="1899-12-30T00:49:44"/>
    <d v="2018-04-07T21:00:00"/>
    <n v="3.8"/>
    <d v="2018-04-07T21:00:00"/>
    <n v="3.8"/>
    <n v="0"/>
    <x v="0"/>
  </r>
  <r>
    <s v="SPB-12108"/>
    <d v="2018-04-07T21:57:47"/>
    <n v="1028"/>
    <s v=" 포레스 주상복합 빌딩"/>
    <n v="3"/>
    <d v="2018-04-07T22:01:39"/>
    <n v="1274"/>
    <s v=" 영파여고 앞"/>
    <n v="20"/>
    <n v="3"/>
    <n v="160"/>
    <x v="21"/>
    <x v="0"/>
    <n v="57"/>
    <n v="47"/>
    <d v="1899-12-30T00:57:47"/>
    <d v="2018-04-07T21:00:00"/>
    <n v="3.8"/>
    <d v="2018-04-07T21:00:00"/>
    <n v="3.8"/>
    <n v="0"/>
    <x v="0"/>
  </r>
  <r>
    <s v="SPB-04351"/>
    <d v="2018-04-07T22:04:47"/>
    <n v="1637"/>
    <s v=" KT 노원점 건물 앞"/>
    <n v="5"/>
    <d v="2018-04-07T22:23:35"/>
    <n v="1623"/>
    <s v=" 노원 구민회관"/>
    <n v="5"/>
    <n v="18"/>
    <n v="2260"/>
    <x v="22"/>
    <x v="0"/>
    <n v="4"/>
    <n v="47"/>
    <d v="1899-12-30T00:04:47"/>
    <d v="2018-04-07T22:00:00"/>
    <e v="#N/A"/>
    <d v="2018-04-07T22:00:00"/>
    <n v="3.5"/>
    <n v="0"/>
    <x v="0"/>
  </r>
  <r>
    <s v="SPB-10973"/>
    <d v="2018-04-07T22:11:30"/>
    <n v="146"/>
    <s v=" 마포역 1번출구 뒤"/>
    <n v="12"/>
    <d v="2018-04-07T22:21:21"/>
    <n v="122"/>
    <s v=" 신성기사식당 앞"/>
    <n v="8"/>
    <n v="9"/>
    <n v="1710"/>
    <x v="22"/>
    <x v="0"/>
    <n v="11"/>
    <n v="30"/>
    <d v="1899-12-30T00:11:30"/>
    <d v="2018-04-07T22:00:00"/>
    <e v="#N/A"/>
    <d v="2018-04-07T22:00:00"/>
    <n v="3.5"/>
    <n v="0"/>
    <x v="0"/>
  </r>
  <r>
    <s v="SPB-03981"/>
    <d v="2018-04-07T22:18:55"/>
    <n v="224"/>
    <s v=" 롯데캐슬 앞"/>
    <n v="10"/>
    <d v="2018-04-07T22:22:04"/>
    <n v="216"/>
    <s v=" 삼부아파트1동 앞"/>
    <n v="2"/>
    <n v="2"/>
    <n v="500"/>
    <x v="22"/>
    <x v="0"/>
    <n v="18"/>
    <n v="55"/>
    <d v="1899-12-30T00:18:55"/>
    <d v="2018-04-07T22:00:00"/>
    <n v="3.5"/>
    <d v="2018-04-07T22:00:00"/>
    <n v="3.5"/>
    <n v="0"/>
    <x v="0"/>
  </r>
  <r>
    <s v="SPB-13188"/>
    <d v="2018-04-07T22:27:58"/>
    <n v="912"/>
    <s v=" 응암오거리"/>
    <n v="8"/>
    <d v="2018-04-07T22:33:53"/>
    <n v="133"/>
    <s v=" 해담는다리"/>
    <n v="11"/>
    <n v="5"/>
    <n v="1240"/>
    <x v="22"/>
    <x v="0"/>
    <n v="27"/>
    <n v="58"/>
    <d v="1899-12-30T00:27:58"/>
    <d v="2018-04-07T22:00:00"/>
    <n v="3.5"/>
    <d v="2018-04-07T22:00:00"/>
    <n v="3.5"/>
    <n v="0"/>
    <x v="0"/>
  </r>
  <r>
    <s v="SPB-06286"/>
    <d v="2018-04-07T22:34:44"/>
    <n v="1029"/>
    <s v=" 롯데 시네마"/>
    <n v="2"/>
    <d v="2018-04-08T00:02:32"/>
    <n v="1029"/>
    <s v=" 롯데 시네마"/>
    <n v="2"/>
    <n v="87"/>
    <n v="2720"/>
    <x v="22"/>
    <x v="0"/>
    <n v="34"/>
    <n v="44"/>
    <d v="1899-12-30T00:34:44"/>
    <d v="2018-04-07T22:00:00"/>
    <n v="3.5"/>
    <d v="2018-04-07T22:00:00"/>
    <n v="3.5"/>
    <n v="0"/>
    <x v="0"/>
  </r>
  <r>
    <s v="SPB-12866"/>
    <d v="2018-04-07T22:43:29"/>
    <n v="631"/>
    <s v=" 답십리역 1번출구"/>
    <n v="14"/>
    <d v="2018-04-07T22:50:04"/>
    <n v="617"/>
    <s v=" 청솔우성아파트 앞"/>
    <n v="1"/>
    <n v="6"/>
    <n v="1000"/>
    <x v="22"/>
    <x v="0"/>
    <n v="43"/>
    <n v="29"/>
    <d v="1899-12-30T00:43:29"/>
    <d v="2018-04-07T22:00:00"/>
    <n v="3.5"/>
    <d v="2018-04-07T22:00:00"/>
    <n v="3.5"/>
    <n v="0"/>
    <x v="0"/>
  </r>
  <r>
    <s v="SPB-04819"/>
    <d v="2018-04-07T22:52:53"/>
    <n v="1149"/>
    <s v=" 신방화역환승주차장"/>
    <n v="4"/>
    <d v="2018-04-07T23:05:51"/>
    <n v="1124"/>
    <s v=" 발산역 6번출구옆(다이소앞)"/>
    <n v="4"/>
    <n v="12"/>
    <n v="2820"/>
    <x v="22"/>
    <x v="0"/>
    <n v="52"/>
    <n v="53"/>
    <d v="1899-12-30T00:52:53"/>
    <d v="2018-04-07T22:00:00"/>
    <n v="3.5"/>
    <d v="2018-04-07T22:00:00"/>
    <n v="3.5"/>
    <n v="0"/>
    <x v="0"/>
  </r>
  <r>
    <s v="SPB-07302"/>
    <d v="2018-04-07T23:01:50"/>
    <n v="1318"/>
    <s v=" 길음역 3번출구 뒤"/>
    <n v="2"/>
    <d v="2018-04-07T23:48:56"/>
    <n v="1405"/>
    <s v=" 망우역 1번출구"/>
    <n v="5"/>
    <n v="45"/>
    <n v="10500"/>
    <x v="23"/>
    <x v="0"/>
    <n v="1"/>
    <n v="50"/>
    <d v="1899-12-30T00:01:50"/>
    <d v="2018-04-07T23:00:00"/>
    <n v="3.1"/>
    <d v="2018-04-07T23:00:00"/>
    <n v="3.1"/>
    <n v="0"/>
    <x v="0"/>
  </r>
  <r>
    <s v="SPB-03241"/>
    <d v="2018-04-07T23:09:33"/>
    <n v="934"/>
    <s v=" 신사동 성당"/>
    <n v="7"/>
    <d v="2018-04-07T23:17:14"/>
    <n v="914"/>
    <s v=" 새절역 2번출구"/>
    <n v="16"/>
    <n v="7"/>
    <n v="1150"/>
    <x v="23"/>
    <x v="0"/>
    <n v="9"/>
    <n v="33"/>
    <d v="1899-12-30T00:09:33"/>
    <d v="2018-04-07T23:00:00"/>
    <n v="3.1"/>
    <d v="2018-04-07T23:00:00"/>
    <n v="3.1"/>
    <n v="0"/>
    <x v="0"/>
  </r>
  <r>
    <s v="SPB-02660"/>
    <d v="2018-04-07T23:18:16"/>
    <n v="2304"/>
    <s v=" 신영 ROYAL PALACE 앞"/>
    <n v="5"/>
    <d v="2018-04-07T23:49:29"/>
    <n v="2231"/>
    <s v=" 삼성타운(삼성생명) A동 맞은편"/>
    <n v="6"/>
    <n v="30"/>
    <n v="3930"/>
    <x v="23"/>
    <x v="0"/>
    <n v="18"/>
    <n v="16"/>
    <d v="1899-12-30T00:18:16"/>
    <d v="2018-04-07T23:00:00"/>
    <n v="3.1"/>
    <d v="2018-04-07T23:00:00"/>
    <n v="3.1"/>
    <n v="0"/>
    <x v="0"/>
  </r>
  <r>
    <s v="SPB-12859"/>
    <d v="2018-04-07T23:28:44"/>
    <n v="124"/>
    <s v=" 서강대 정문 건너편"/>
    <n v="6"/>
    <d v="2018-04-07T23:35:59"/>
    <n v="126"/>
    <s v=" 서강대 후문 옆"/>
    <n v="19"/>
    <n v="7"/>
    <n v="790"/>
    <x v="23"/>
    <x v="0"/>
    <n v="28"/>
    <n v="44"/>
    <d v="1899-12-30T00:28:44"/>
    <d v="2018-04-07T23:00:00"/>
    <n v="3.1"/>
    <d v="2018-04-07T23:00:00"/>
    <n v="3.1"/>
    <n v="0"/>
    <x v="0"/>
  </r>
  <r>
    <s v="SPB-03209"/>
    <d v="2018-04-07T23:38:23"/>
    <n v="134"/>
    <s v=" 연세로 명물길"/>
    <n v="3"/>
    <d v="2018-04-07T23:49:42"/>
    <n v="142"/>
    <s v=" 아현역 4번출구 앞"/>
    <n v="2"/>
    <n v="10"/>
    <n v="1980"/>
    <x v="23"/>
    <x v="0"/>
    <n v="38"/>
    <n v="23"/>
    <d v="1899-12-30T00:38:23"/>
    <d v="2018-04-07T23:00:00"/>
    <e v="#N/A"/>
    <d v="2018-04-07T23:00:00"/>
    <n v="3.1"/>
    <n v="0"/>
    <x v="0"/>
  </r>
  <r>
    <s v="SPB-13492"/>
    <d v="2018-04-07T23:50:08"/>
    <n v="1009"/>
    <s v=" 천호역4번출구(현대백화점)"/>
    <n v="19"/>
    <d v="2018-04-08T00:14:01"/>
    <n v="1044"/>
    <s v=" 굽은다리역"/>
    <n v="13"/>
    <n v="23"/>
    <n v="3200"/>
    <x v="23"/>
    <x v="0"/>
    <n v="50"/>
    <n v="8"/>
    <d v="1899-12-30T00:50:08"/>
    <d v="2018-04-07T23:00:00"/>
    <n v="3.1"/>
    <d v="2018-04-07T23:00:00"/>
    <n v="3.1"/>
    <n v="0"/>
    <x v="0"/>
  </r>
  <r>
    <s v="SPB-06237"/>
    <d v="2018-04-07T23:59:55"/>
    <n v="913"/>
    <s v=" 이마트 은평점"/>
    <n v="4"/>
    <d v="2018-04-08T00:10:41"/>
    <n v="912"/>
    <s v=" 응암오거리"/>
    <n v="3"/>
    <n v="10"/>
    <n v="1480"/>
    <x v="23"/>
    <x v="0"/>
    <n v="59"/>
    <n v="55"/>
    <d v="1899-12-30T00:59:55"/>
    <d v="2018-04-07T23:00:00"/>
    <n v="3.1"/>
    <d v="2018-04-07T23:00:00"/>
    <n v="3.1"/>
    <n v="0"/>
    <x v="0"/>
  </r>
  <r>
    <s v="SPB-08229"/>
    <d v="2018-04-08T00:07:12"/>
    <n v="266"/>
    <s v=" 영등포청과시장 사거리"/>
    <n v="1"/>
    <d v="2018-04-08T00:15:36"/>
    <n v="244"/>
    <s v=" 영등포삼환아파트 앞"/>
    <n v="18"/>
    <n v="7"/>
    <n v="1450"/>
    <x v="0"/>
    <x v="0"/>
    <n v="7"/>
    <n v="12"/>
    <d v="1899-12-30T00:07:12"/>
    <d v="2018-04-08T00:00:00"/>
    <n v="2.9"/>
    <d v="2018-04-08T00:00:00"/>
    <n v="2.9"/>
    <n v="0"/>
    <x v="0"/>
  </r>
  <r>
    <s v="SPB-01727"/>
    <d v="2018-04-08T00:16:00"/>
    <n v="114"/>
    <s v=" 홍대입구역 8번출구 앞"/>
    <n v="10"/>
    <d v="2018-04-08T00:24:01"/>
    <n v="150"/>
    <s v=" 서강대역 2번출구 앞"/>
    <n v="11"/>
    <n v="7"/>
    <n v="1300"/>
    <x v="0"/>
    <x v="0"/>
    <n v="16"/>
    <n v="0"/>
    <d v="1899-12-30T00:16:00"/>
    <d v="2018-04-08T00:00:00"/>
    <n v="2.9"/>
    <d v="2018-04-08T00:00:00"/>
    <n v="2.9"/>
    <n v="0"/>
    <x v="0"/>
  </r>
  <r>
    <s v="SPB-13092"/>
    <d v="2018-04-08T00:26:55"/>
    <n v="3501"/>
    <s v=" 광진구청 앞"/>
    <n v="6"/>
    <d v="2018-04-08T00:29:10"/>
    <n v="3501"/>
    <s v=" 광진구청 앞"/>
    <n v="6"/>
    <n v="2"/>
    <n v="0"/>
    <x v="0"/>
    <x v="0"/>
    <n v="26"/>
    <n v="55"/>
    <d v="1899-12-30T00:26:55"/>
    <d v="2018-04-08T00:00:00"/>
    <n v="2.9"/>
    <d v="2018-04-08T00:00:00"/>
    <n v="2.9"/>
    <n v="0"/>
    <x v="0"/>
  </r>
  <r>
    <s v="SPB-11576"/>
    <d v="2018-04-08T00:38:01"/>
    <n v="2329"/>
    <s v=" 르네상스호텔사거리 역삼지하보도 2번출구"/>
    <n v="2"/>
    <d v="2018-04-08T01:23:38"/>
    <n v="505"/>
    <s v=" 자양사거리 광진아크로텔 앞"/>
    <n v="1"/>
    <n v="43"/>
    <n v="8580"/>
    <x v="0"/>
    <x v="0"/>
    <n v="38"/>
    <n v="1"/>
    <d v="1899-12-30T00:38:01"/>
    <d v="2018-04-08T00:00:00"/>
    <n v="2.9"/>
    <d v="2018-04-08T00:00:00"/>
    <n v="2.9"/>
    <n v="0"/>
    <x v="0"/>
  </r>
  <r>
    <s v="SPB-12552"/>
    <d v="2018-04-08T00:48:34"/>
    <n v="1643"/>
    <s v=" 태릉입구역 8번출구"/>
    <n v="5"/>
    <d v="2018-04-08T01:11:06"/>
    <n v="1646"/>
    <s v=" 삼육대 입구"/>
    <n v="6"/>
    <n v="21"/>
    <n v="4110"/>
    <x v="0"/>
    <x v="0"/>
    <n v="48"/>
    <n v="34"/>
    <d v="1899-12-30T00:48:34"/>
    <d v="2018-04-08T00:00:00"/>
    <n v="2.9"/>
    <d v="2018-04-08T00:00:00"/>
    <n v="2.9"/>
    <n v="0"/>
    <x v="0"/>
  </r>
  <r>
    <s v="SPB-13795"/>
    <d v="2018-04-08T00:58:32"/>
    <n v="115"/>
    <s v=" 사루비아 빌딩 앞"/>
    <n v="8"/>
    <d v="2018-04-08T01:05:49"/>
    <n v="138"/>
    <s v=" 신촌동 제1공영주차장 앞"/>
    <n v="4"/>
    <n v="6"/>
    <n v="1170"/>
    <x v="0"/>
    <x v="0"/>
    <n v="58"/>
    <n v="32"/>
    <d v="1899-12-30T00:58:32"/>
    <d v="2018-04-08T00:00:00"/>
    <n v="2.9"/>
    <d v="2018-04-08T00:00:00"/>
    <n v="2.9"/>
    <n v="0"/>
    <x v="0"/>
  </r>
  <r>
    <s v="SPB-12550"/>
    <d v="2018-04-08T01:13:48"/>
    <n v="587"/>
    <s v=" KEB하나은행 성수중앙지점"/>
    <n v="8"/>
    <d v="2018-04-08T01:29:06"/>
    <n v="2313"/>
    <s v=" 금원빌딩 앞"/>
    <n v="4"/>
    <n v="14"/>
    <n v="2560"/>
    <x v="1"/>
    <x v="0"/>
    <n v="13"/>
    <n v="48"/>
    <d v="1899-12-30T00:13:48"/>
    <d v="2018-04-08T01:00:00"/>
    <n v="2.4"/>
    <d v="2018-04-08T01:00:00"/>
    <n v="2.4"/>
    <n v="0"/>
    <x v="0"/>
  </r>
  <r>
    <s v="SPB-15688"/>
    <d v="2018-04-08T01:31:12"/>
    <n v="1637"/>
    <s v=" KT 노원점 건물 앞"/>
    <n v="10"/>
    <d v="2018-04-08T02:03:32"/>
    <n v="1714"/>
    <s v=" 도봉문화정보도서관 삼거리"/>
    <n v="5"/>
    <n v="31"/>
    <n v="5660"/>
    <x v="1"/>
    <x v="0"/>
    <n v="31"/>
    <n v="12"/>
    <d v="1899-12-30T00:31:12"/>
    <d v="2018-04-08T01:00:00"/>
    <n v="2.4"/>
    <d v="2018-04-08T01:00:00"/>
    <n v="2.4"/>
    <n v="0"/>
    <x v="0"/>
  </r>
  <r>
    <s v="SPB-07546"/>
    <d v="2018-04-08T01:42:40"/>
    <n v="926"/>
    <s v=" 불광역 8번출구"/>
    <n v="7"/>
    <d v="2018-04-08T02:00:45"/>
    <n v="914"/>
    <s v=" 새절역 2번출구"/>
    <n v="18"/>
    <n v="17"/>
    <n v="3010"/>
    <x v="1"/>
    <x v="0"/>
    <n v="42"/>
    <n v="40"/>
    <d v="1899-12-30T00:42:40"/>
    <d v="2018-04-08T01:00:00"/>
    <n v="2.4"/>
    <d v="2018-04-08T01:00:00"/>
    <n v="2.4"/>
    <n v="0"/>
    <x v="0"/>
  </r>
  <r>
    <s v="SPB-04425"/>
    <d v="2018-04-08T02:00:46"/>
    <n v="2122"/>
    <s v=" 낙성대로 입구"/>
    <n v="18"/>
    <d v="2018-04-08T02:04:36"/>
    <n v="2111"/>
    <s v=" 서울대입구역 1번출구"/>
    <n v="5"/>
    <n v="3"/>
    <n v="730"/>
    <x v="2"/>
    <x v="0"/>
    <n v="0"/>
    <n v="46"/>
    <d v="1899-12-30T00:00:46"/>
    <d v="2018-04-08T02:00:00"/>
    <n v="2.2000000000000002"/>
    <d v="2018-04-08T02:00:00"/>
    <n v="2.2000000000000002"/>
    <n v="0"/>
    <x v="0"/>
  </r>
  <r>
    <s v="SPB-03659"/>
    <d v="2018-04-08T02:17:49"/>
    <n v="1226"/>
    <s v=" 잠실4동 주민센터 옆"/>
    <n v="9"/>
    <d v="2018-04-08T02:42:04"/>
    <n v="1209"/>
    <s v=" 잠실나루역 (2번 출구 쪽)"/>
    <n v="14"/>
    <n v="23"/>
    <n v="2800"/>
    <x v="2"/>
    <x v="0"/>
    <n v="17"/>
    <n v="49"/>
    <d v="1899-12-30T00:17:49"/>
    <d v="2018-04-08T02:00:00"/>
    <n v="2.2000000000000002"/>
    <d v="2018-04-08T02:00:00"/>
    <n v="2.2000000000000002"/>
    <n v="0"/>
    <x v="0"/>
  </r>
  <r>
    <s v="SPB-09719"/>
    <d v="2018-04-08T02:34:43"/>
    <n v="266"/>
    <s v=" 영등포청과시장 사거리"/>
    <n v="5"/>
    <d v="2018-04-08T02:44:19"/>
    <n v="232"/>
    <s v=" 양평우림 이비즈센타 앞"/>
    <n v="5"/>
    <n v="9"/>
    <n v="1590"/>
    <x v="2"/>
    <x v="0"/>
    <n v="34"/>
    <n v="43"/>
    <d v="1899-12-30T00:34:43"/>
    <d v="2018-04-08T02:00:00"/>
    <n v="2.2000000000000002"/>
    <d v="2018-04-08T02:00:00"/>
    <n v="2.2000000000000002"/>
    <n v="0"/>
    <x v="0"/>
  </r>
  <r>
    <s v="SPB-13516"/>
    <d v="2018-04-08T02:54:26"/>
    <n v="1132"/>
    <s v=" 등촌역 7번출구"/>
    <n v="8"/>
    <d v="2018-04-08T03:11:30"/>
    <n v="706"/>
    <s v=" 신정네거리역"/>
    <n v="15"/>
    <n v="16"/>
    <n v="4760"/>
    <x v="2"/>
    <x v="0"/>
    <n v="54"/>
    <n v="26"/>
    <d v="1899-12-30T00:54:26"/>
    <d v="2018-04-08T02:00:00"/>
    <e v="#N/A"/>
    <d v="2018-04-08T02:00:00"/>
    <n v="2.2000000000000002"/>
    <n v="0"/>
    <x v="0"/>
  </r>
  <r>
    <s v="SPB-07390"/>
    <d v="2018-04-08T03:17:02"/>
    <n v="1451"/>
    <s v=" 중랑세무서"/>
    <n v="2"/>
    <d v="2018-04-08T03:44:26"/>
    <n v="1603"/>
    <s v=" 롯데캐슬 102동 코너(월계주유소건너)"/>
    <n v="9"/>
    <n v="26"/>
    <n v="4770"/>
    <x v="3"/>
    <x v="0"/>
    <n v="17"/>
    <n v="2"/>
    <d v="1899-12-30T00:17:02"/>
    <d v="2018-04-08T03:00:00"/>
    <n v="2"/>
    <d v="2018-04-08T03:00:00"/>
    <n v="2"/>
    <n v="0"/>
    <x v="0"/>
  </r>
  <r>
    <s v="SPB-09519"/>
    <d v="2018-04-08T03:39:40"/>
    <n v="704"/>
    <s v=" 남부법원검찰청 교차로"/>
    <n v="6"/>
    <d v="2018-04-08T04:19:50"/>
    <n v="1132"/>
    <s v=" 등촌역 7번출구"/>
    <n v="7"/>
    <n v="39"/>
    <n v="3150"/>
    <x v="3"/>
    <x v="0"/>
    <n v="39"/>
    <n v="40"/>
    <d v="1899-12-30T00:39:40"/>
    <d v="2018-04-08T03:00:00"/>
    <n v="2"/>
    <d v="2018-04-08T03:00:00"/>
    <n v="2"/>
    <n v="0"/>
    <x v="0"/>
  </r>
  <r>
    <s v="SPB-13378"/>
    <d v="2018-04-08T04:16:34"/>
    <n v="2171"/>
    <s v=" 서울대입구역 5번출구"/>
    <n v="6"/>
    <d v="2018-04-08T04:57:39"/>
    <n v="262"/>
    <s v=" 영문초등학교 사거리"/>
    <n v="8"/>
    <n v="40"/>
    <n v="9830"/>
    <x v="4"/>
    <x v="0"/>
    <n v="16"/>
    <n v="34"/>
    <d v="1899-12-30T00:16:34"/>
    <d v="2018-04-08T04:00:00"/>
    <e v="#N/A"/>
    <d v="2018-04-08T04:00:00"/>
    <n v="1.7"/>
    <n v="0"/>
    <x v="0"/>
  </r>
  <r>
    <s v="SPB-07353"/>
    <d v="2018-04-08T04:48:15"/>
    <n v="106"/>
    <s v=" 합정역 7번출구 앞"/>
    <n v="6"/>
    <d v="2018-04-08T04:58:46"/>
    <n v="267"/>
    <s v=" 삼성화재 사옥 옆"/>
    <n v="6"/>
    <n v="9"/>
    <n v="2050"/>
    <x v="4"/>
    <x v="0"/>
    <n v="48"/>
    <n v="15"/>
    <d v="1899-12-30T00:48:15"/>
    <d v="2018-04-08T04:00:00"/>
    <e v="#N/A"/>
    <d v="2018-04-08T04:00:00"/>
    <n v="1.7"/>
    <n v="0"/>
    <x v="0"/>
  </r>
  <r>
    <s v="SPB-02804"/>
    <d v="2018-04-08T05:46:55"/>
    <n v="216"/>
    <s v=" 삼부아파트1동 앞"/>
    <n v="10"/>
    <d v="2018-04-08T05:56:31"/>
    <n v="204"/>
    <s v=" 국회의사당역 5번출구 옆"/>
    <n v="9"/>
    <n v="9"/>
    <n v="2030"/>
    <x v="5"/>
    <x v="0"/>
    <n v="46"/>
    <n v="55"/>
    <d v="1899-12-30T00:46:55"/>
    <d v="2018-04-08T05:00:00"/>
    <n v="1.3"/>
    <d v="2018-04-08T05:00:00"/>
    <n v="1.3"/>
    <n v="0"/>
    <x v="0"/>
  </r>
  <r>
    <s v="SPB-15141"/>
    <d v="2018-04-08T06:39:00"/>
    <n v="1224"/>
    <s v=" 아시아지하보도 2번 출구"/>
    <n v="1"/>
    <d v="2018-04-08T06:43:55"/>
    <n v="1269"/>
    <s v=" 리센츠아파트 "/>
    <n v="3"/>
    <n v="4"/>
    <n v="1120"/>
    <x v="6"/>
    <x v="0"/>
    <n v="39"/>
    <n v="0"/>
    <d v="1899-12-30T00:39:00"/>
    <d v="2018-04-08T06:00:00"/>
    <n v="0.9"/>
    <d v="2018-04-08T06:00:00"/>
    <n v="0.9"/>
    <n v="0"/>
    <x v="0"/>
  </r>
  <r>
    <s v="SPB-06223"/>
    <d v="2018-04-08T07:09:07"/>
    <n v="816"/>
    <s v=" 신용산역 6번출구 앞"/>
    <n v="1"/>
    <d v="2018-04-08T07:28:44"/>
    <n v="324"/>
    <s v=" 신세계백화점 본점 앞"/>
    <n v="4"/>
    <n v="19"/>
    <n v="4360"/>
    <x v="7"/>
    <x v="0"/>
    <n v="9"/>
    <n v="7"/>
    <d v="1899-12-30T00:09:07"/>
    <d v="2018-04-08T07:00:00"/>
    <n v="0.9"/>
    <d v="2018-04-08T07:00:00"/>
    <n v="0.9"/>
    <n v="0"/>
    <x v="0"/>
  </r>
  <r>
    <s v="SPB-14582"/>
    <d v="2018-04-08T07:38:09"/>
    <n v="540"/>
    <s v=" 군자역 7번출구 베스트샵 앞"/>
    <n v="8"/>
    <d v="2018-04-08T07:45:24"/>
    <n v="591"/>
    <s v=" 건국대학교 (행정관)"/>
    <n v="4"/>
    <n v="6"/>
    <n v="1860"/>
    <x v="7"/>
    <x v="0"/>
    <n v="38"/>
    <n v="9"/>
    <d v="1899-12-30T00:38:09"/>
    <d v="2018-04-08T07:00:00"/>
    <n v="0.9"/>
    <d v="2018-04-08T07:00:00"/>
    <n v="0.9"/>
    <n v="0"/>
    <x v="0"/>
  </r>
  <r>
    <s v="SPB-15228"/>
    <d v="2018-04-08T07:56:25"/>
    <n v="639"/>
    <s v=" 서울시립대 후문"/>
    <n v="11"/>
    <d v="2018-04-08T08:09:54"/>
    <n v="602"/>
    <s v=" 장안동 사거리"/>
    <n v="1"/>
    <n v="13"/>
    <n v="3730"/>
    <x v="7"/>
    <x v="0"/>
    <n v="56"/>
    <n v="25"/>
    <d v="1899-12-30T00:56:25"/>
    <d v="2018-04-08T07:00:00"/>
    <e v="#N/A"/>
    <d v="2018-04-08T07:00:00"/>
    <n v="0.9"/>
    <n v="0"/>
    <x v="0"/>
  </r>
  <r>
    <s v="SPB-12970"/>
    <d v="2018-04-08T08:10:11"/>
    <n v="209"/>
    <s v=" 유진투자증권빌딩 앞"/>
    <n v="4"/>
    <d v="2018-04-08T08:32:56"/>
    <n v="210"/>
    <s v=" IFC몰"/>
    <n v="7"/>
    <n v="21"/>
    <n v="3240"/>
    <x v="8"/>
    <x v="0"/>
    <n v="10"/>
    <n v="11"/>
    <d v="1899-12-30T00:10:11"/>
    <d v="2018-04-08T08:00:00"/>
    <e v="#N/A"/>
    <d v="2018-04-08T08:00:00"/>
    <n v="2.9"/>
    <n v="0"/>
    <x v="0"/>
  </r>
  <r>
    <s v="SPB-14276"/>
    <d v="2018-04-08T08:21:50"/>
    <n v="265"/>
    <s v=" 영등포유통상가 사거리"/>
    <n v="7"/>
    <d v="2018-04-08T08:47:51"/>
    <n v="2050"/>
    <s v=" 노량진역 5번출구"/>
    <n v="3"/>
    <n v="25"/>
    <n v="4550"/>
    <x v="8"/>
    <x v="0"/>
    <n v="21"/>
    <n v="50"/>
    <d v="1899-12-30T00:21:50"/>
    <d v="2018-04-08T08:00:00"/>
    <n v="2.9"/>
    <d v="2018-04-08T08:00:00"/>
    <n v="2.9"/>
    <n v="0"/>
    <x v="0"/>
  </r>
  <r>
    <s v="SPB-15105"/>
    <d v="2018-04-08T08:31:13"/>
    <n v="309"/>
    <s v=" 광화문역 6번출구 옆"/>
    <n v="12"/>
    <d v="2018-04-08T08:34:03"/>
    <n v="312"/>
    <s v=" 시청역 1번출구 뒤"/>
    <n v="6"/>
    <n v="2"/>
    <n v="690"/>
    <x v="8"/>
    <x v="0"/>
    <n v="31"/>
    <n v="13"/>
    <d v="1899-12-30T00:31:13"/>
    <d v="2018-04-08T08:00:00"/>
    <e v="#N/A"/>
    <d v="2018-04-08T08:00:00"/>
    <n v="2.9"/>
    <n v="0"/>
    <x v="0"/>
  </r>
  <r>
    <s v="SPB-07692"/>
    <d v="2018-04-08T08:42:31"/>
    <n v="1321"/>
    <s v=" 국민은행 종암동지점 앞"/>
    <n v="1"/>
    <d v="2018-04-08T09:08:43"/>
    <n v="1321"/>
    <s v=" 국민은행 종암동지점 앞"/>
    <n v="1"/>
    <n v="23"/>
    <n v="4940"/>
    <x v="8"/>
    <x v="0"/>
    <n v="42"/>
    <n v="31"/>
    <d v="1899-12-30T00:42:31"/>
    <d v="2018-04-08T08:00:00"/>
    <n v="2.9"/>
    <d v="2018-04-08T08:00:00"/>
    <n v="2.9"/>
    <n v="0"/>
    <x v="0"/>
  </r>
  <r>
    <s v="SPB-06490"/>
    <d v="2018-04-08T08:54:13"/>
    <n v="1123"/>
    <s v=" 공암나루근린공원 관리사무소옆"/>
    <n v="14"/>
    <d v="2018-04-08T09:20:39"/>
    <n v="1112"/>
    <s v=" 마곡엠밸리4단지 정문"/>
    <n v="9"/>
    <n v="26"/>
    <n v="4540"/>
    <x v="8"/>
    <x v="0"/>
    <n v="54"/>
    <n v="13"/>
    <d v="1899-12-30T00:54:13"/>
    <d v="2018-04-08T08:00:00"/>
    <n v="2.9"/>
    <d v="2018-04-08T08:00:00"/>
    <n v="2.9"/>
    <n v="0"/>
    <x v="0"/>
  </r>
  <r>
    <s v="SPB-09843"/>
    <d v="2018-04-08T09:04:24"/>
    <n v="907"/>
    <s v=" CJ 드림시티"/>
    <n v="1"/>
    <d v="2018-04-08T09:39:00"/>
    <n v="106"/>
    <s v=" 합정역 7번출구 앞"/>
    <n v="3"/>
    <n v="34"/>
    <n v="7710"/>
    <x v="9"/>
    <x v="0"/>
    <n v="4"/>
    <n v="24"/>
    <d v="1899-12-30T00:04:24"/>
    <d v="2018-04-08T09:00:00"/>
    <n v="5.0999999999999996"/>
    <d v="2018-04-08T09:00:00"/>
    <n v="5.0999999999999996"/>
    <n v="0"/>
    <x v="0"/>
  </r>
  <r>
    <s v="SPB-12520"/>
    <d v="2018-04-08T09:16:49"/>
    <n v="1519"/>
    <s v=" 세븐일레븐 수유장미원점 앞"/>
    <n v="2"/>
    <d v="2018-04-08T09:27:50"/>
    <n v="1525"/>
    <s v=" 미아동 복합청사"/>
    <n v="7"/>
    <n v="10"/>
    <n v="2660"/>
    <x v="9"/>
    <x v="0"/>
    <n v="16"/>
    <n v="49"/>
    <d v="1899-12-30T00:16:49"/>
    <d v="2018-04-08T09:00:00"/>
    <n v="5.0999999999999996"/>
    <d v="2018-04-08T09:00:00"/>
    <n v="5.0999999999999996"/>
    <n v="0"/>
    <x v="0"/>
  </r>
  <r>
    <s v="SPB-13627"/>
    <d v="2018-04-08T09:28:20"/>
    <n v="711"/>
    <s v=" 신일해피트리아파트 앞"/>
    <n v="12"/>
    <d v="2018-04-08T09:33:00"/>
    <n v="722"/>
    <s v=" LG전자베스트샵 신정점 "/>
    <n v="6"/>
    <n v="4"/>
    <n v="1690"/>
    <x v="9"/>
    <x v="0"/>
    <n v="28"/>
    <n v="20"/>
    <d v="1899-12-30T00:28:20"/>
    <d v="2018-04-08T09:00:00"/>
    <n v="5.0999999999999996"/>
    <d v="2018-04-08T09:00:00"/>
    <n v="5.0999999999999996"/>
    <n v="0"/>
    <x v="0"/>
  </r>
  <r>
    <s v="SPB-09375"/>
    <d v="2018-04-08T09:37:07"/>
    <n v="408"/>
    <s v=" LG CNS앞"/>
    <n v="7"/>
    <d v="2018-04-08T10:14:43"/>
    <n v="408"/>
    <s v=" LG CNS앞"/>
    <n v="7"/>
    <n v="35"/>
    <n v="3140"/>
    <x v="9"/>
    <x v="0"/>
    <n v="37"/>
    <n v="7"/>
    <d v="1899-12-30T00:37:07"/>
    <d v="2018-04-08T09:00:00"/>
    <n v="5.0999999999999996"/>
    <d v="2018-04-08T09:00:00"/>
    <n v="5.0999999999999996"/>
    <n v="0"/>
    <x v="0"/>
  </r>
  <r>
    <s v="SPB-14952"/>
    <d v="2018-04-08T09:43:24"/>
    <n v="912"/>
    <s v=" 응암오거리"/>
    <n v="4"/>
    <d v="2018-04-08T10:17:22"/>
    <n v="905"/>
    <s v=" 구파발역 2번출구"/>
    <n v="1"/>
    <n v="33"/>
    <n v="6640"/>
    <x v="9"/>
    <x v="0"/>
    <n v="43"/>
    <n v="24"/>
    <d v="1899-12-30T00:43:24"/>
    <d v="2018-04-08T09:00:00"/>
    <n v="5.0999999999999996"/>
    <d v="2018-04-08T09:00:00"/>
    <n v="5.0999999999999996"/>
    <n v="0"/>
    <x v="0"/>
  </r>
  <r>
    <s v="SPB-14681"/>
    <d v="2018-04-08T09:51:23"/>
    <n v="2205"/>
    <s v=" 내곡3단지 어린이공원 앞"/>
    <n v="7"/>
    <d v="2018-04-08T12:01:46"/>
    <n v="2205"/>
    <s v=" 내곡3단지 어린이공원 앞"/>
    <n v="10"/>
    <n v="129"/>
    <n v="12790"/>
    <x v="9"/>
    <x v="0"/>
    <n v="51"/>
    <n v="23"/>
    <d v="1899-12-30T00:51:23"/>
    <d v="2018-04-08T09:00:00"/>
    <n v="5.0999999999999996"/>
    <d v="2018-04-08T09:00:00"/>
    <n v="5.0999999999999996"/>
    <n v="0"/>
    <x v="0"/>
  </r>
  <r>
    <s v="SPB-06245"/>
    <d v="2018-04-08T09:58:00"/>
    <n v="358"/>
    <s v=" 성대입구 사거리"/>
    <n v="6"/>
    <d v="2018-04-08T10:12:09"/>
    <n v="316"/>
    <s v=" 종각역 1번출구 앞"/>
    <n v="4"/>
    <n v="13"/>
    <n v="3040"/>
    <x v="9"/>
    <x v="0"/>
    <n v="58"/>
    <n v="0"/>
    <d v="1899-12-30T00:58:00"/>
    <d v="2018-04-08T09:00:00"/>
    <n v="5.0999999999999996"/>
    <d v="2018-04-08T09:00:00"/>
    <n v="5.0999999999999996"/>
    <n v="0"/>
    <x v="0"/>
  </r>
  <r>
    <s v="SPB-02208"/>
    <d v="2018-04-08T10:04:42"/>
    <n v="2201"/>
    <s v=" 본마을 정류소 앞"/>
    <n v="9"/>
    <d v="2018-04-08T11:36:58"/>
    <n v="2205"/>
    <s v=" 내곡3단지 어린이공원 앞"/>
    <n v="2"/>
    <n v="91"/>
    <n v="16160"/>
    <x v="10"/>
    <x v="0"/>
    <n v="4"/>
    <n v="42"/>
    <d v="1899-12-30T00:04:42"/>
    <d v="2018-04-08T10:00:00"/>
    <n v="6.3"/>
    <d v="2018-04-08T10:00:00"/>
    <n v="6.3"/>
    <n v="0"/>
    <x v="0"/>
  </r>
  <r>
    <s v="SPB-12293"/>
    <d v="2018-04-08T10:14:29"/>
    <n v="253"/>
    <s v=" 신풍역 5번출구 인근"/>
    <n v="3"/>
    <d v="2018-04-08T10:43:15"/>
    <n v="1914"/>
    <s v=" 대림역4번출구"/>
    <n v="2"/>
    <n v="26"/>
    <n v="2020"/>
    <x v="10"/>
    <x v="0"/>
    <n v="14"/>
    <n v="29"/>
    <d v="1899-12-30T00:14:29"/>
    <d v="2018-04-08T10:00:00"/>
    <n v="6.3"/>
    <d v="2018-04-08T10:00:00"/>
    <n v="6.3"/>
    <n v="0"/>
    <x v="0"/>
  </r>
  <r>
    <s v="SPB-08056"/>
    <d v="2018-04-08T10:23:31"/>
    <n v="356"/>
    <s v=" KT혜화지사 앞"/>
    <n v="9"/>
    <d v="2018-04-08T10:27:00"/>
    <n v="344"/>
    <s v=" 성균관대 E하우스 앞"/>
    <n v="8"/>
    <n v="2"/>
    <n v="580"/>
    <x v="10"/>
    <x v="0"/>
    <n v="23"/>
    <n v="31"/>
    <d v="1899-12-30T00:23:31"/>
    <d v="2018-04-08T10:00:00"/>
    <e v="#N/A"/>
    <d v="2018-04-08T10:00:00"/>
    <n v="6.3"/>
    <n v="0"/>
    <x v="0"/>
  </r>
  <r>
    <s v="SPB-15364"/>
    <d v="2018-04-08T10:30:58"/>
    <n v="1243"/>
    <s v=" 문정 법조단지7"/>
    <n v="20"/>
    <d v="2018-04-08T11:41:46"/>
    <n v="1222"/>
    <s v=" 잠실새내역 5번 출구 뒤"/>
    <n v="7"/>
    <n v="70"/>
    <n v="11570"/>
    <x v="10"/>
    <x v="0"/>
    <n v="30"/>
    <n v="58"/>
    <d v="1899-12-30T00:30:58"/>
    <d v="2018-04-08T10:00:00"/>
    <n v="6.3"/>
    <d v="2018-04-08T10:00:00"/>
    <n v="6.3"/>
    <n v="0"/>
    <x v="0"/>
  </r>
  <r>
    <s v="SPB-02696"/>
    <d v="2018-04-08T10:39:22"/>
    <n v="637"/>
    <s v=" KAIST 경영대학 앞"/>
    <n v="10"/>
    <d v="2018-04-08T10:53:08"/>
    <n v="624"/>
    <s v=" 전농동 동아아파트 앞"/>
    <n v="9"/>
    <n v="13"/>
    <n v="2730"/>
    <x v="10"/>
    <x v="0"/>
    <n v="39"/>
    <n v="22"/>
    <d v="1899-12-30T00:39:22"/>
    <d v="2018-04-08T10:00:00"/>
    <n v="6.3"/>
    <d v="2018-04-08T10:00:00"/>
    <n v="6.3"/>
    <n v="0"/>
    <x v="0"/>
  </r>
  <r>
    <s v="SPB-14135"/>
    <d v="2018-04-08T10:45:00"/>
    <n v="361"/>
    <s v=" 동묘앞역 1번출구 뒤"/>
    <n v="7"/>
    <d v="2018-04-08T10:48:47"/>
    <n v="364"/>
    <s v=" 창신역 1번출구 앞"/>
    <n v="5"/>
    <n v="3"/>
    <n v="720"/>
    <x v="10"/>
    <x v="0"/>
    <n v="45"/>
    <n v="0"/>
    <d v="1899-12-30T00:45:00"/>
    <d v="2018-04-08T10:00:00"/>
    <n v="6.3"/>
    <d v="2018-04-08T10:00:00"/>
    <n v="6.3"/>
    <n v="0"/>
    <x v="0"/>
  </r>
  <r>
    <s v="SPB-14680"/>
    <d v="2018-04-08T10:50:18"/>
    <n v="127"/>
    <s v=" 현대벤처빌 앞"/>
    <n v="5"/>
    <d v="2018-04-08T10:55:20"/>
    <n v="126"/>
    <s v=" 서강대 후문 옆"/>
    <n v="6"/>
    <n v="4"/>
    <n v="1020"/>
    <x v="10"/>
    <x v="0"/>
    <n v="50"/>
    <n v="18"/>
    <d v="1899-12-30T00:50:18"/>
    <d v="2018-04-08T10:00:00"/>
    <n v="6.3"/>
    <d v="2018-04-08T10:00:00"/>
    <n v="6.3"/>
    <n v="0"/>
    <x v="0"/>
  </r>
  <r>
    <s v="SPB-13274"/>
    <d v="2018-04-08T10:56:08"/>
    <n v="1403"/>
    <s v=" 중화빌딩 앞 (동부시장)"/>
    <n v="8"/>
    <d v="2018-04-08T11:59:21"/>
    <n v="600"/>
    <s v=" 휘경2동 주민센터"/>
    <n v="3"/>
    <n v="58"/>
    <n v="2160"/>
    <x v="10"/>
    <x v="0"/>
    <n v="56"/>
    <n v="8"/>
    <d v="1899-12-30T00:56:08"/>
    <d v="2018-04-08T10:00:00"/>
    <n v="6.3"/>
    <d v="2018-04-08T10:00:00"/>
    <n v="6.3"/>
    <n v="0"/>
    <x v="0"/>
  </r>
  <r>
    <s v="SPB-14415"/>
    <d v="2018-04-08T11:01:20"/>
    <n v="403"/>
    <s v=" 부엉이공원 앞"/>
    <n v="10"/>
    <d v="2018-04-08T11:24:06"/>
    <n v="199"/>
    <s v=" 서울 월드컵 경기장"/>
    <n v="3"/>
    <n v="22"/>
    <n v="4080"/>
    <x v="11"/>
    <x v="0"/>
    <n v="1"/>
    <n v="20"/>
    <d v="1899-12-30T00:01:20"/>
    <d v="2018-04-08T11:00:00"/>
    <n v="6.4"/>
    <d v="2018-04-08T11:00:00"/>
    <n v="6.4"/>
    <n v="0"/>
    <x v="0"/>
  </r>
  <r>
    <s v="SPB-14370"/>
    <d v="2018-04-08T11:07:50"/>
    <n v="205"/>
    <s v=" 산업은행 앞"/>
    <n v="3"/>
    <d v="2018-04-08T11:49:49"/>
    <n v="205"/>
    <s v=" 산업은행 앞"/>
    <n v="7"/>
    <n v="41"/>
    <n v="6010"/>
    <x v="11"/>
    <x v="0"/>
    <n v="7"/>
    <n v="50"/>
    <d v="1899-12-30T00:07:50"/>
    <d v="2018-04-08T11:00:00"/>
    <n v="6.4"/>
    <d v="2018-04-08T11:00:00"/>
    <n v="6.4"/>
    <n v="0"/>
    <x v="0"/>
  </r>
  <r>
    <s v="SPB-06023"/>
    <d v="2018-04-08T11:14:42"/>
    <n v="1827"/>
    <s v=" 독산보도육교 앞 자전거 보관소"/>
    <n v="13"/>
    <d v="2018-04-08T12:56:09"/>
    <n v="1827"/>
    <s v=" 독산보도육교 앞 자전거 보관소"/>
    <n v="13"/>
    <n v="100"/>
    <n v="13610"/>
    <x v="11"/>
    <x v="0"/>
    <n v="14"/>
    <n v="42"/>
    <d v="1899-12-30T00:14:42"/>
    <d v="2018-04-08T11:00:00"/>
    <n v="6.4"/>
    <d v="2018-04-08T11:00:00"/>
    <n v="6.4"/>
    <n v="0"/>
    <x v="0"/>
  </r>
  <r>
    <s v="SPB-08390"/>
    <d v="2018-04-08T11:21:41"/>
    <n v="2106"/>
    <s v=" 난곡 새마을금고"/>
    <n v="6"/>
    <d v="2018-04-08T11:57:47"/>
    <n v="2102"/>
    <s v=" 봉림교 교통섬"/>
    <n v="13"/>
    <n v="33"/>
    <n v="6470"/>
    <x v="11"/>
    <x v="0"/>
    <n v="21"/>
    <n v="41"/>
    <d v="1899-12-30T00:21:41"/>
    <d v="2018-04-08T11:00:00"/>
    <n v="6.4"/>
    <d v="2018-04-08T11:00:00"/>
    <n v="6.4"/>
    <n v="0"/>
    <x v="0"/>
  </r>
  <r>
    <s v="SPB-03820"/>
    <d v="2018-04-08T11:26:47"/>
    <n v="2321"/>
    <s v=" 학여울역 사거리"/>
    <n v="4"/>
    <d v="2018-04-08T11:35:20"/>
    <n v="2320"/>
    <s v=" 도곡역 대치지구대 방향"/>
    <n v="2"/>
    <n v="8"/>
    <n v="1320"/>
    <x v="11"/>
    <x v="0"/>
    <n v="26"/>
    <n v="47"/>
    <d v="1899-12-30T00:26:47"/>
    <d v="2018-04-08T11:00:00"/>
    <n v="6.4"/>
    <d v="2018-04-08T11:00:00"/>
    <n v="6.4"/>
    <n v="0"/>
    <x v="0"/>
  </r>
  <r>
    <s v="SPB-15822"/>
    <d v="2018-04-08T11:31:22"/>
    <n v="511"/>
    <s v=" 서울숲역 4번 출구 옆"/>
    <n v="1"/>
    <d v="2018-04-08T12:07:25"/>
    <n v="512"/>
    <s v=" 뚝섬역 1번 출구 옆"/>
    <n v="1"/>
    <n v="35"/>
    <n v="6030"/>
    <x v="11"/>
    <x v="0"/>
    <n v="31"/>
    <n v="22"/>
    <d v="1899-12-30T00:31:22"/>
    <d v="2018-04-08T11:00:00"/>
    <n v="6.4"/>
    <d v="2018-04-08T11:00:00"/>
    <n v="6.4"/>
    <n v="0"/>
    <x v="0"/>
  </r>
  <r>
    <s v="SPB-15228"/>
    <d v="2018-04-08T11:37:07"/>
    <n v="602"/>
    <s v=" 장안동 사거리"/>
    <n v="1"/>
    <d v="2018-04-08T11:46:57"/>
    <n v="529"/>
    <s v=" 장한평역 8번 출구 앞"/>
    <n v="2"/>
    <n v="9"/>
    <n v="1510"/>
    <x v="11"/>
    <x v="0"/>
    <n v="37"/>
    <n v="7"/>
    <d v="1899-12-30T00:37:07"/>
    <d v="2018-04-08T11:00:00"/>
    <n v="6.4"/>
    <d v="2018-04-08T11:00:00"/>
    <n v="6.4"/>
    <n v="0"/>
    <x v="0"/>
  </r>
  <r>
    <s v="SPB-13127"/>
    <d v="2018-04-08T11:42:51"/>
    <n v="228"/>
    <s v=" 선유도역 3번출구 앞"/>
    <n v="8"/>
    <d v="2018-04-08T12:03:04"/>
    <n v="106"/>
    <s v=" 합정역 7번출구 앞"/>
    <n v="3"/>
    <n v="18"/>
    <n v="2370"/>
    <x v="11"/>
    <x v="0"/>
    <n v="42"/>
    <n v="51"/>
    <d v="1899-12-30T00:42:51"/>
    <d v="2018-04-08T11:00:00"/>
    <n v="6.4"/>
    <d v="2018-04-08T11:00:00"/>
    <n v="6.4"/>
    <n v="0"/>
    <x v="0"/>
  </r>
  <r>
    <s v="SPB-13144"/>
    <d v="2018-04-08T11:48:45"/>
    <n v="353"/>
    <s v=" 재동초교 앞 삼거리"/>
    <n v="7"/>
    <d v="2018-04-08T12:01:05"/>
    <n v="311"/>
    <s v=" 서울광장 옆"/>
    <n v="1"/>
    <n v="12"/>
    <n v="1890"/>
    <x v="11"/>
    <x v="0"/>
    <n v="48"/>
    <n v="45"/>
    <d v="1899-12-30T00:48:45"/>
    <d v="2018-04-08T11:00:00"/>
    <n v="6.4"/>
    <d v="2018-04-08T11:00:00"/>
    <n v="6.4"/>
    <n v="0"/>
    <x v="0"/>
  </r>
  <r>
    <s v="SPB-07486"/>
    <d v="2018-04-08T11:53:27"/>
    <n v="1117"/>
    <s v=" 스타벅스앞"/>
    <n v="5"/>
    <d v="2018-04-08T13:48:15"/>
    <n v="2219"/>
    <s v=" 고속터미널역 8-1번, 8-2번 출구 사이"/>
    <n v="5"/>
    <n v="110"/>
    <n v="18180"/>
    <x v="11"/>
    <x v="0"/>
    <n v="53"/>
    <n v="27"/>
    <d v="1899-12-30T00:53:27"/>
    <d v="2018-04-08T11:00:00"/>
    <n v="6.4"/>
    <d v="2018-04-08T11:00:00"/>
    <n v="6.4"/>
    <n v="0"/>
    <x v="0"/>
  </r>
  <r>
    <s v="SPB-07980"/>
    <d v="2018-04-08T11:59:03"/>
    <n v="1819"/>
    <s v=" 금천구청 앞 자전거거치대"/>
    <n v="4"/>
    <d v="2018-04-08T12:02:55"/>
    <n v="1845"/>
    <s v=" 롯데캐슬골드파크1차 서문"/>
    <n v="3"/>
    <n v="3"/>
    <n v="610"/>
    <x v="11"/>
    <x v="0"/>
    <n v="59"/>
    <n v="3"/>
    <d v="1899-12-30T00:59:03"/>
    <d v="2018-04-08T11:00:00"/>
    <e v="#N/A"/>
    <d v="2018-04-08T11:00:00"/>
    <n v="6.4"/>
    <n v="0"/>
    <x v="0"/>
  </r>
  <r>
    <s v="SPB-16175"/>
    <d v="2018-04-08T12:04:03"/>
    <n v="2109"/>
    <s v=" 은천로입구 가로공원"/>
    <n v="9"/>
    <d v="2018-04-08T12:08:27"/>
    <n v="2173"/>
    <s v=" 당곡사거리"/>
    <n v="6"/>
    <n v="4"/>
    <n v="860"/>
    <x v="12"/>
    <x v="0"/>
    <n v="4"/>
    <n v="3"/>
    <d v="1899-12-30T00:04:03"/>
    <d v="2018-04-08T12:00:00"/>
    <n v="6.9"/>
    <d v="2018-04-08T12:00:00"/>
    <n v="6.9"/>
    <n v="0"/>
    <x v="0"/>
  </r>
  <r>
    <s v="SPB-09931"/>
    <d v="2018-04-08T12:10:20"/>
    <n v="1966"/>
    <s v=" 한마을아파트 정문상가"/>
    <n v="7"/>
    <d v="2018-04-08T12:56:15"/>
    <n v="1930"/>
    <s v=" 개봉지구대 개봉치안센터"/>
    <n v="5"/>
    <n v="43"/>
    <n v="4970"/>
    <x v="12"/>
    <x v="0"/>
    <n v="10"/>
    <n v="20"/>
    <d v="1899-12-30T00:10:20"/>
    <d v="2018-04-08T12:00:00"/>
    <n v="6.9"/>
    <d v="2018-04-08T12:00:00"/>
    <n v="6.9"/>
    <n v="0"/>
    <x v="0"/>
  </r>
  <r>
    <s v="SPB-15600"/>
    <d v="2018-04-08T12:15:30"/>
    <n v="2173"/>
    <s v=" 당곡사거리"/>
    <n v="5"/>
    <d v="2018-04-08T13:21:45"/>
    <n v="2173"/>
    <s v=" 당곡사거리"/>
    <n v="4"/>
    <n v="65"/>
    <n v="9250"/>
    <x v="12"/>
    <x v="0"/>
    <n v="15"/>
    <n v="30"/>
    <d v="1899-12-30T00:15:30"/>
    <d v="2018-04-08T12:00:00"/>
    <n v="6.9"/>
    <d v="2018-04-08T12:00:00"/>
    <n v="6.9"/>
    <n v="0"/>
    <x v="0"/>
  </r>
  <r>
    <s v="SPB-05944"/>
    <d v="2018-04-08T12:20:35"/>
    <n v="168"/>
    <s v=" 남가좌동 사거리"/>
    <n v="4"/>
    <d v="2018-04-08T12:45:38"/>
    <n v="113"/>
    <s v=" 홍대입구역 2번출구 앞"/>
    <n v="15"/>
    <n v="24"/>
    <n v="2820"/>
    <x v="12"/>
    <x v="0"/>
    <n v="20"/>
    <n v="35"/>
    <d v="1899-12-30T00:20:35"/>
    <d v="2018-04-08T12:00:00"/>
    <n v="6.9"/>
    <d v="2018-04-08T12:00:00"/>
    <n v="6.9"/>
    <n v="0"/>
    <x v="0"/>
  </r>
  <r>
    <s v="SPB-07973"/>
    <d v="2018-04-08T12:24:59"/>
    <n v="198"/>
    <s v=" 충정2교"/>
    <n v="8"/>
    <d v="2018-04-08T12:59:23"/>
    <n v="320"/>
    <s v=" 을지로입구역 4번출구 앞"/>
    <n v="2"/>
    <n v="32"/>
    <n v="3190"/>
    <x v="12"/>
    <x v="0"/>
    <n v="24"/>
    <n v="59"/>
    <d v="1899-12-30T00:24:59"/>
    <d v="2018-04-08T12:00:00"/>
    <n v="6.9"/>
    <d v="2018-04-08T12:00:00"/>
    <n v="6.9"/>
    <n v="0"/>
    <x v="0"/>
  </r>
  <r>
    <s v="SPB-03136"/>
    <d v="2018-04-08T12:29:39"/>
    <n v="1017"/>
    <s v=" 맥도날드(길동)"/>
    <n v="1"/>
    <d v="2018-04-08T12:57:56"/>
    <n v="1017"/>
    <s v=" 맥도날드(길동)"/>
    <n v="8"/>
    <n v="27"/>
    <n v="650"/>
    <x v="12"/>
    <x v="0"/>
    <n v="29"/>
    <n v="39"/>
    <d v="1899-12-30T00:29:39"/>
    <d v="2018-04-08T12:00:00"/>
    <n v="6.9"/>
    <d v="2018-04-08T12:00:00"/>
    <n v="6.9"/>
    <n v="0"/>
    <x v="0"/>
  </r>
  <r>
    <s v="SPB-08282"/>
    <d v="2018-04-08T12:33:48"/>
    <n v="2242"/>
    <s v="양재역 11번 출구 앞"/>
    <n v="16"/>
    <d v="2018-04-08T13:31:43"/>
    <n v="2242"/>
    <s v="양재역 11번 출구 앞"/>
    <n v="17"/>
    <n v="57"/>
    <n v="6440"/>
    <x v="12"/>
    <x v="0"/>
    <n v="33"/>
    <n v="48"/>
    <d v="1899-12-30T00:33:48"/>
    <d v="2018-04-08T12:00:00"/>
    <n v="6.9"/>
    <d v="2018-04-08T12:00:00"/>
    <n v="6.9"/>
    <n v="0"/>
    <x v="0"/>
  </r>
  <r>
    <s v="SPB-10287"/>
    <d v="2018-04-08T12:38:19"/>
    <n v="700"/>
    <s v=" KB국민은행 염창역 지점 앞"/>
    <n v="18"/>
    <d v="2018-04-08T13:47:45"/>
    <n v="211"/>
    <s v=" 여의도역 4번출구 옆"/>
    <n v="11"/>
    <n v="67"/>
    <n v="11130"/>
    <x v="12"/>
    <x v="0"/>
    <n v="38"/>
    <n v="19"/>
    <d v="1899-12-30T00:38:19"/>
    <d v="2018-04-08T12:00:00"/>
    <n v="6.9"/>
    <d v="2018-04-08T12:00:00"/>
    <n v="6.9"/>
    <n v="0"/>
    <x v="0"/>
  </r>
  <r>
    <s v="SPB-09576"/>
    <d v="2018-04-08T12:43:22"/>
    <n v="1833"/>
    <s v=" 독산역 1번출구 앞 자전거보관소"/>
    <n v="9"/>
    <d v="2018-04-08T12:55:08"/>
    <n v="1841"/>
    <s v=" 가산동 주민센터"/>
    <n v="2"/>
    <n v="11"/>
    <n v="1570"/>
    <x v="12"/>
    <x v="0"/>
    <n v="43"/>
    <n v="22"/>
    <d v="1899-12-30T00:43:22"/>
    <d v="2018-04-08T12:00:00"/>
    <n v="6.9"/>
    <d v="2018-04-08T12:00:00"/>
    <n v="6.9"/>
    <n v="0"/>
    <x v="0"/>
  </r>
  <r>
    <s v="SPB-03080"/>
    <d v="2018-04-08T12:47:12"/>
    <n v="584"/>
    <s v=" 광진광장 교통섬"/>
    <n v="14"/>
    <d v="2018-04-08T13:36:27"/>
    <n v="540"/>
    <s v=" 군자역 7번출구 베스트샵 앞"/>
    <n v="4"/>
    <n v="48"/>
    <n v="2590"/>
    <x v="12"/>
    <x v="0"/>
    <n v="47"/>
    <n v="12"/>
    <d v="1899-12-30T00:47:12"/>
    <d v="2018-04-08T12:00:00"/>
    <n v="6.9"/>
    <d v="2018-04-08T12:00:00"/>
    <n v="6.9"/>
    <n v="0"/>
    <x v="0"/>
  </r>
  <r>
    <s v="SPB-12750"/>
    <d v="2018-04-08T12:51:17"/>
    <n v="1534"/>
    <s v=" 북서울 꿈의 숲 동문"/>
    <n v="9"/>
    <d v="2018-04-08T13:21:18"/>
    <n v="1531"/>
    <s v=" 미아사거리 1번 출구"/>
    <n v="3"/>
    <n v="29"/>
    <n v="1970"/>
    <x v="12"/>
    <x v="0"/>
    <n v="51"/>
    <n v="17"/>
    <d v="1899-12-30T00:51:17"/>
    <d v="2018-04-08T12:00:00"/>
    <n v="6.9"/>
    <d v="2018-04-08T12:00:00"/>
    <n v="6.9"/>
    <n v="0"/>
    <x v="0"/>
  </r>
  <r>
    <s v="SPB-14101"/>
    <d v="2018-04-08T12:55:29"/>
    <n v="242"/>
    <s v=" 신길선원가와인아파트 앞"/>
    <n v="6"/>
    <d v="2018-04-08T13:32:34"/>
    <n v="205"/>
    <s v=" 산업은행 앞"/>
    <n v="8"/>
    <n v="36"/>
    <n v="2980"/>
    <x v="12"/>
    <x v="0"/>
    <n v="55"/>
    <n v="29"/>
    <d v="1899-12-30T00:55:29"/>
    <d v="2018-04-08T12:00:00"/>
    <n v="6.9"/>
    <d v="2018-04-08T12:00:00"/>
    <n v="6.9"/>
    <n v="0"/>
    <x v="0"/>
  </r>
  <r>
    <s v="SPB-07548"/>
    <d v="2018-04-08T12:59:58"/>
    <n v="2219"/>
    <s v=" 고속터미널역 8-1번, 8-2번 출구 사이"/>
    <n v="13"/>
    <d v="2018-04-08T13:10:16"/>
    <n v="2212"/>
    <s v="서초현대4차아파트 201동 맞은편"/>
    <n v="11"/>
    <n v="9"/>
    <n v="1480"/>
    <x v="12"/>
    <x v="0"/>
    <n v="59"/>
    <n v="58"/>
    <d v="1899-12-30T00:59:58"/>
    <d v="2018-04-08T12:00:00"/>
    <n v="6.9"/>
    <d v="2018-04-08T12:00:00"/>
    <n v="6.9"/>
    <n v="0"/>
    <x v="0"/>
  </r>
  <r>
    <s v="SPB-08647"/>
    <d v="2018-04-08T13:04:33"/>
    <n v="202"/>
    <s v=" 국민일보 앞"/>
    <n v="4"/>
    <d v="2018-04-08T14:03:39"/>
    <n v="202"/>
    <s v=" 국민일보 앞"/>
    <n v="6"/>
    <n v="58"/>
    <n v="3760"/>
    <x v="13"/>
    <x v="0"/>
    <n v="4"/>
    <n v="33"/>
    <d v="1899-12-30T00:04:33"/>
    <d v="2018-04-08T13:00:00"/>
    <e v="#N/A"/>
    <d v="2018-04-08T13:00:00"/>
    <n v="7.4"/>
    <n v="0"/>
    <x v="0"/>
  </r>
  <r>
    <s v="SPB-10260"/>
    <d v="2018-04-08T13:08:50"/>
    <n v="2009"/>
    <s v=" 보라매역 8번출구"/>
    <n v="6"/>
    <d v="2018-04-08T13:24:31"/>
    <n v="2054"/>
    <s v=" 삼익아파트"/>
    <n v="9"/>
    <n v="14"/>
    <n v="2630"/>
    <x v="13"/>
    <x v="0"/>
    <n v="8"/>
    <n v="50"/>
    <d v="1899-12-30T00:08:50"/>
    <d v="2018-04-08T13:00:00"/>
    <n v="7.4"/>
    <d v="2018-04-08T13:00:00"/>
    <n v="7.4"/>
    <n v="0"/>
    <x v="0"/>
  </r>
  <r>
    <s v="SPB-08214"/>
    <d v="2018-04-08T13:12:17"/>
    <n v="1436"/>
    <s v=" 영풍마드레빌"/>
    <n v="9"/>
    <d v="2018-04-08T13:24:11"/>
    <n v="1443"/>
    <s v=" 구립망우청소년독서실"/>
    <n v="2"/>
    <n v="11"/>
    <n v="1440"/>
    <x v="13"/>
    <x v="0"/>
    <n v="12"/>
    <n v="17"/>
    <d v="1899-12-30T00:12:17"/>
    <d v="2018-04-08T13:00:00"/>
    <n v="7.4"/>
    <d v="2018-04-08T13:00:00"/>
    <n v="7.4"/>
    <n v="0"/>
    <x v="0"/>
  </r>
  <r>
    <s v="SPB-11210"/>
    <d v="2018-04-08T13:16:41"/>
    <n v="1430"/>
    <s v=" 중랑구청"/>
    <n v="17"/>
    <d v="2018-04-08T13:43:45"/>
    <n v="1428"/>
    <s v=" 원묵고등학교"/>
    <n v="4"/>
    <n v="26"/>
    <n v="2400"/>
    <x v="13"/>
    <x v="0"/>
    <n v="16"/>
    <n v="41"/>
    <d v="1899-12-30T00:16:41"/>
    <d v="2018-04-08T13:00:00"/>
    <n v="7.4"/>
    <d v="2018-04-08T13:00:00"/>
    <n v="7.4"/>
    <n v="0"/>
    <x v="0"/>
  </r>
  <r>
    <s v="SPB-13826"/>
    <d v="2018-04-08T13:21:16"/>
    <n v="141"/>
    <s v=" 연대 대운동장 옆"/>
    <n v="9"/>
    <d v="2018-04-08T13:52:41"/>
    <n v="141"/>
    <s v=" 연대 대운동장 옆"/>
    <n v="8"/>
    <n v="31"/>
    <n v="3010"/>
    <x v="13"/>
    <x v="0"/>
    <n v="21"/>
    <n v="16"/>
    <d v="1899-12-30T00:21:16"/>
    <d v="2018-04-08T13:00:00"/>
    <n v="7.4"/>
    <d v="2018-04-08T13:00:00"/>
    <n v="7.4"/>
    <n v="0"/>
    <x v="0"/>
  </r>
  <r>
    <s v="SPB-14184"/>
    <d v="2018-04-08T13:24:24"/>
    <n v="383"/>
    <s v=" 신당역 12번 출구 뒤"/>
    <n v="3"/>
    <d v="2018-04-08T13:41:03"/>
    <n v="383"/>
    <s v=" 신당역 12번 출구 뒤"/>
    <n v="1"/>
    <n v="16"/>
    <n v="1110"/>
    <x v="13"/>
    <x v="0"/>
    <n v="24"/>
    <n v="24"/>
    <d v="1899-12-30T00:24:24"/>
    <d v="2018-04-08T13:00:00"/>
    <n v="7.4"/>
    <d v="2018-04-08T13:00:00"/>
    <n v="7.4"/>
    <n v="0"/>
    <x v="0"/>
  </r>
  <r>
    <s v="SPB-05160"/>
    <d v="2018-04-08T13:28:03"/>
    <n v="179"/>
    <s v=" 가좌역 4번출구 앞"/>
    <n v="5"/>
    <d v="2018-04-08T13:55:59"/>
    <n v="113"/>
    <s v=" 홍대입구역 2번출구 앞"/>
    <n v="17"/>
    <n v="27"/>
    <n v="1810"/>
    <x v="13"/>
    <x v="0"/>
    <n v="28"/>
    <n v="3"/>
    <d v="1899-12-30T00:28:03"/>
    <d v="2018-04-08T13:00:00"/>
    <e v="#N/A"/>
    <d v="2018-04-08T13:00:00"/>
    <n v="7.4"/>
    <n v="0"/>
    <x v="0"/>
  </r>
  <r>
    <s v="SPB-07872"/>
    <d v="2018-04-08T13:31:44"/>
    <n v="1716"/>
    <s v=" 하나로마트 창동점"/>
    <n v="7"/>
    <d v="2018-04-08T13:34:27"/>
    <n v="1712"/>
    <s v=" 창동역공영주차장앞"/>
    <n v="2"/>
    <n v="2"/>
    <n v="80"/>
    <x v="13"/>
    <x v="0"/>
    <n v="31"/>
    <n v="44"/>
    <d v="1899-12-30T00:31:44"/>
    <d v="2018-04-08T13:00:00"/>
    <n v="7.4"/>
    <d v="2018-04-08T13:00:00"/>
    <n v="7.4"/>
    <n v="0"/>
    <x v="0"/>
  </r>
  <r>
    <s v="SPB-13855"/>
    <d v="2018-04-08T13:34:56"/>
    <n v="905"/>
    <s v=" 구파발역 2번출구"/>
    <n v="1"/>
    <d v="2018-04-08T14:26:34"/>
    <n v="905"/>
    <s v=" 구파발역 2번출구"/>
    <n v="1"/>
    <n v="51"/>
    <n v="5860"/>
    <x v="13"/>
    <x v="0"/>
    <n v="34"/>
    <n v="56"/>
    <d v="1899-12-30T00:34:56"/>
    <d v="2018-04-08T13:00:00"/>
    <n v="7.4"/>
    <d v="2018-04-08T13:00:00"/>
    <n v="7.4"/>
    <n v="0"/>
    <x v="0"/>
  </r>
  <r>
    <s v="SPB-15316"/>
    <d v="2018-04-08T13:38:40"/>
    <n v="1332"/>
    <s v=" 석계역 5번출구 건너편"/>
    <n v="2"/>
    <d v="2018-04-08T13:53:29"/>
    <n v="1603"/>
    <s v=" 롯데캐슬 102동 코너(월계주유소건너)"/>
    <n v="6"/>
    <n v="14"/>
    <n v="2190"/>
    <x v="13"/>
    <x v="0"/>
    <n v="38"/>
    <n v="40"/>
    <d v="1899-12-30T00:38:40"/>
    <d v="2018-04-08T13:00:00"/>
    <e v="#N/A"/>
    <d v="2018-04-08T13:00:00"/>
    <n v="7.4"/>
    <n v="0"/>
    <x v="0"/>
  </r>
  <r>
    <s v="SPB-03121"/>
    <d v="2018-04-08T13:42:38"/>
    <n v="913"/>
    <s v=" 이마트 은평점"/>
    <n v="12"/>
    <d v="2018-04-08T15:01:02"/>
    <n v="913"/>
    <s v=" 이마트 은평점"/>
    <n v="9"/>
    <n v="77"/>
    <n v="6990"/>
    <x v="13"/>
    <x v="0"/>
    <n v="42"/>
    <n v="38"/>
    <d v="1899-12-30T00:42:38"/>
    <d v="2018-04-08T13:00:00"/>
    <n v="7.4"/>
    <d v="2018-04-08T13:00:00"/>
    <n v="7.4"/>
    <n v="0"/>
    <x v="0"/>
  </r>
  <r>
    <s v="SPB-13386"/>
    <d v="2018-04-08T13:46:43"/>
    <n v="1308"/>
    <s v=" 안암로터리 버스정류장 앞"/>
    <n v="1"/>
    <d v="2018-04-08T13:53:40"/>
    <n v="612"/>
    <s v=" 시립동부병원 앞 사거리"/>
    <n v="19"/>
    <n v="6"/>
    <n v="1080"/>
    <x v="13"/>
    <x v="0"/>
    <n v="46"/>
    <n v="43"/>
    <d v="1899-12-30T00:46:43"/>
    <d v="2018-04-08T13:00:00"/>
    <n v="7.4"/>
    <d v="2018-04-08T13:00:00"/>
    <n v="7.4"/>
    <n v="0"/>
    <x v="0"/>
  </r>
  <r>
    <s v="SPB-06000"/>
    <d v="2018-04-08T13:51:01"/>
    <n v="1916"/>
    <s v=" 구로중학교앞"/>
    <n v="5"/>
    <d v="2018-04-08T14:39:58"/>
    <n v="1912"/>
    <s v=" 한신휴아파트 앞"/>
    <n v="5"/>
    <n v="48"/>
    <n v="1200"/>
    <x v="13"/>
    <x v="0"/>
    <n v="51"/>
    <n v="1"/>
    <d v="1899-12-30T00:51:01"/>
    <d v="2018-04-08T13:00:00"/>
    <n v="7.4"/>
    <d v="2018-04-08T13:00:00"/>
    <n v="7.4"/>
    <n v="0"/>
    <x v="0"/>
  </r>
  <r>
    <s v="SPB-04672"/>
    <d v="2018-04-08T13:54:21"/>
    <n v="636"/>
    <s v=" 세종대왕기념관 교차로"/>
    <n v="4"/>
    <d v="2018-04-08T13:56:55"/>
    <n v="637"/>
    <s v=" KAIST 경영대학 앞"/>
    <n v="3"/>
    <n v="2"/>
    <n v="340"/>
    <x v="13"/>
    <x v="0"/>
    <n v="54"/>
    <n v="21"/>
    <d v="1899-12-30T00:54:21"/>
    <d v="2018-04-08T13:00:00"/>
    <e v="#N/A"/>
    <d v="2018-04-08T13:00:00"/>
    <n v="7.4"/>
    <n v="0"/>
    <x v="0"/>
  </r>
  <r>
    <s v="SPB-14101"/>
    <d v="2018-04-08T13:58:21"/>
    <n v="205"/>
    <s v=" 산업은행 앞"/>
    <n v="8"/>
    <d v="2018-04-08T14:47:38"/>
    <n v="210"/>
    <s v=" IFC몰"/>
    <n v="2"/>
    <n v="48"/>
    <n v="3060"/>
    <x v="13"/>
    <x v="0"/>
    <n v="58"/>
    <n v="21"/>
    <d v="1899-12-30T00:58:21"/>
    <d v="2018-04-08T13:00:00"/>
    <n v="7.4"/>
    <d v="2018-04-08T13:00:00"/>
    <n v="7.4"/>
    <n v="0"/>
    <x v="0"/>
  </r>
  <r>
    <s v="SPB-14241"/>
    <d v="2018-04-08T14:01:56"/>
    <n v="375"/>
    <s v=" 다산 어린이공원"/>
    <n v="6"/>
    <d v="2018-04-08T14:20:46"/>
    <n v="372"/>
    <s v=" 약수역 3번출구 뒤"/>
    <n v="10"/>
    <n v="18"/>
    <n v="2890"/>
    <x v="14"/>
    <x v="0"/>
    <n v="1"/>
    <n v="56"/>
    <d v="1899-12-30T00:01:56"/>
    <d v="2018-04-08T14:00:00"/>
    <n v="7.9"/>
    <d v="2018-04-08T14:00:00"/>
    <n v="7.9"/>
    <n v="0"/>
    <x v="0"/>
  </r>
  <r>
    <s v="SPB-14984"/>
    <d v="2018-04-08T14:06:05"/>
    <n v="2102"/>
    <s v=" 봉림교 교통섬"/>
    <n v="13"/>
    <d v="2018-04-08T15:07:39"/>
    <n v="2102"/>
    <s v=" 봉림교 교통섬"/>
    <n v="11"/>
    <n v="61"/>
    <n v="11980"/>
    <x v="14"/>
    <x v="0"/>
    <n v="6"/>
    <n v="5"/>
    <d v="1899-12-30T00:06:05"/>
    <d v="2018-04-08T14:00:00"/>
    <n v="7.9"/>
    <d v="2018-04-08T14:00:00"/>
    <n v="7.9"/>
    <n v="0"/>
    <x v="0"/>
  </r>
  <r>
    <s v="SPB-15553"/>
    <d v="2018-04-08T14:09:20"/>
    <n v="1605"/>
    <s v=" 헬스케어"/>
    <n v="1"/>
    <d v="2018-04-08T14:47:30"/>
    <n v="1651"/>
    <s v=" 맥도날드 상계점 앞"/>
    <n v="3"/>
    <n v="37"/>
    <n v="5940"/>
    <x v="14"/>
    <x v="0"/>
    <n v="9"/>
    <n v="20"/>
    <d v="1899-12-30T00:09:20"/>
    <d v="2018-04-08T14:00:00"/>
    <e v="#N/A"/>
    <d v="2018-04-08T14:00:00"/>
    <n v="7.9"/>
    <n v="0"/>
    <x v="0"/>
  </r>
  <r>
    <s v="SPB-15806"/>
    <d v="2018-04-08T14:13:07"/>
    <n v="1911"/>
    <s v=" 구로디지털단지역 앞"/>
    <n v="9"/>
    <d v="2018-04-08T14:40:03"/>
    <n v="1906"/>
    <s v=" 신도림역 1번 출구 앞"/>
    <n v="17"/>
    <n v="26"/>
    <n v="5110"/>
    <x v="14"/>
    <x v="0"/>
    <n v="13"/>
    <n v="7"/>
    <d v="1899-12-30T00:13:07"/>
    <d v="2018-04-08T14:00:00"/>
    <n v="7.9"/>
    <d v="2018-04-08T14:00:00"/>
    <n v="7.9"/>
    <n v="0"/>
    <x v="0"/>
  </r>
  <r>
    <s v="SPB-15536"/>
    <d v="2018-04-08T14:16:39"/>
    <n v="1222"/>
    <s v=" 잠실새내역 5번 출구 뒤"/>
    <n v="2"/>
    <d v="2018-04-08T15:30:45"/>
    <n v="1210"/>
    <s v=" 롯데월드타워(잠실역2번출구 쪽)"/>
    <n v="19"/>
    <n v="73"/>
    <n v="2600"/>
    <x v="14"/>
    <x v="0"/>
    <n v="16"/>
    <n v="39"/>
    <d v="1899-12-30T00:16:39"/>
    <d v="2018-04-08T14:00:00"/>
    <e v="#N/A"/>
    <d v="2018-04-08T14:00:00"/>
    <n v="7.9"/>
    <n v="0"/>
    <x v="0"/>
  </r>
  <r>
    <s v="SPB-12700"/>
    <d v="2018-04-08T14:20:36"/>
    <n v="205"/>
    <s v=" 산업은행 앞"/>
    <n v="4"/>
    <d v="2018-04-08T15:11:20"/>
    <n v="205"/>
    <s v=" 산업은행 앞"/>
    <n v="19"/>
    <n v="44"/>
    <n v="3950"/>
    <x v="14"/>
    <x v="0"/>
    <n v="20"/>
    <n v="36"/>
    <d v="1899-12-30T00:20:36"/>
    <d v="2018-04-08T14:00:00"/>
    <n v="7.9"/>
    <d v="2018-04-08T14:00:00"/>
    <n v="7.9"/>
    <n v="0"/>
    <x v="0"/>
  </r>
  <r>
    <s v="SPB-12210"/>
    <d v="2018-04-08T14:25:16"/>
    <n v="810"/>
    <s v=" 이태원지하보도"/>
    <n v="3"/>
    <d v="2018-04-08T15:18:23"/>
    <n v="816"/>
    <s v=" 신용산역 6번출구 앞"/>
    <n v="1"/>
    <n v="50"/>
    <n v="2770"/>
    <x v="14"/>
    <x v="0"/>
    <n v="25"/>
    <n v="16"/>
    <d v="1899-12-30T00:25:16"/>
    <d v="2018-04-08T14:00:00"/>
    <n v="7.9"/>
    <d v="2018-04-08T14:00:00"/>
    <n v="7.9"/>
    <n v="0"/>
    <x v="0"/>
  </r>
  <r>
    <s v="SPB-09691"/>
    <d v="2018-04-08T14:28:55"/>
    <n v="1714"/>
    <s v=" 도봉문화정보도서관 삼거리"/>
    <n v="3"/>
    <d v="2018-04-08T15:20:56"/>
    <n v="1714"/>
    <s v=" 도봉문화정보도서관 삼거리"/>
    <n v="3"/>
    <n v="50"/>
    <n v="4900"/>
    <x v="14"/>
    <x v="0"/>
    <n v="28"/>
    <n v="55"/>
    <d v="1899-12-30T00:28:55"/>
    <d v="2018-04-08T14:00:00"/>
    <n v="7.9"/>
    <d v="2018-04-08T14:00:00"/>
    <n v="7.9"/>
    <n v="0"/>
    <x v="0"/>
  </r>
  <r>
    <s v="SPB-06428"/>
    <d v="2018-04-08T14:34:12"/>
    <n v="2274"/>
    <s v=" 양재시민의숲역 3번출구"/>
    <n v="1"/>
    <d v="2018-04-08T14:54:18"/>
    <n v="2263"/>
    <s v=" 바우뫼문화복지회관"/>
    <n v="11"/>
    <n v="19"/>
    <n v="2190"/>
    <x v="14"/>
    <x v="0"/>
    <n v="34"/>
    <n v="12"/>
    <d v="1899-12-30T00:34:12"/>
    <d v="2018-04-08T14:00:00"/>
    <n v="7.9"/>
    <d v="2018-04-08T14:00:00"/>
    <n v="7.9"/>
    <n v="0"/>
    <x v="0"/>
  </r>
  <r>
    <s v="SPB-10376"/>
    <d v="2018-04-08T14:37:54"/>
    <n v="1222"/>
    <s v=" 잠실새내역 5번 출구 뒤"/>
    <n v="11"/>
    <d v="2018-04-08T15:00:27"/>
    <n v="1210"/>
    <s v=" 롯데월드타워(잠실역2번출구 쪽)"/>
    <n v="1"/>
    <n v="21"/>
    <n v="2140"/>
    <x v="14"/>
    <x v="0"/>
    <n v="37"/>
    <n v="54"/>
    <d v="1899-12-30T00:37:54"/>
    <d v="2018-04-08T14:00:00"/>
    <n v="7.9"/>
    <d v="2018-04-08T14:00:00"/>
    <n v="7.9"/>
    <n v="0"/>
    <x v="0"/>
  </r>
  <r>
    <s v="SPB-13524"/>
    <d v="2018-04-08T14:42:34"/>
    <n v="1232"/>
    <s v=" 롯데마트 주차장 옆"/>
    <n v="2"/>
    <d v="2018-04-08T15:14:54"/>
    <n v="1206"/>
    <s v=" 9호선종합운동장역 9번출구"/>
    <n v="7"/>
    <n v="32"/>
    <n v="3000"/>
    <x v="14"/>
    <x v="0"/>
    <n v="42"/>
    <n v="34"/>
    <d v="1899-12-30T00:42:34"/>
    <d v="2018-04-08T14:00:00"/>
    <n v="7.9"/>
    <d v="2018-04-08T14:00:00"/>
    <n v="7.9"/>
    <n v="0"/>
    <x v="0"/>
  </r>
  <r>
    <s v="SPB-10405"/>
    <d v="2018-04-08T14:47:19"/>
    <n v="257"/>
    <s v=" 신길삼거리(우리은행)"/>
    <n v="2"/>
    <d v="2018-04-08T14:58:38"/>
    <n v="210"/>
    <s v=" IFC몰"/>
    <n v="7"/>
    <n v="10"/>
    <n v="2000"/>
    <x v="14"/>
    <x v="0"/>
    <n v="47"/>
    <n v="19"/>
    <d v="1899-12-30T00:47:19"/>
    <d v="2018-04-08T14:00:00"/>
    <n v="7.9"/>
    <d v="2018-04-08T14:00:00"/>
    <n v="7.9"/>
    <n v="0"/>
    <x v="0"/>
  </r>
  <r>
    <s v="SPB-05293"/>
    <d v="2018-04-08T14:51:03"/>
    <n v="203"/>
    <s v=" 국회의사당역 3번출구 옆"/>
    <n v="9"/>
    <d v="2018-04-08T15:25:29"/>
    <n v="202"/>
    <s v=" 국민일보 앞"/>
    <n v="1"/>
    <n v="34"/>
    <n v="2610"/>
    <x v="14"/>
    <x v="0"/>
    <n v="51"/>
    <n v="3"/>
    <d v="1899-12-30T00:51:03"/>
    <d v="2018-04-08T14:00:00"/>
    <n v="7.9"/>
    <d v="2018-04-08T14:00:00"/>
    <n v="7.9"/>
    <n v="0"/>
    <x v="0"/>
  </r>
  <r>
    <s v="SPB-15060"/>
    <d v="2018-04-08T14:56:19"/>
    <n v="407"/>
    <s v=" 마포구 육아종합지원센터"/>
    <n v="8"/>
    <d v="2018-04-08T15:03:31"/>
    <n v="414"/>
    <s v=" 상암동주민센터 옆"/>
    <n v="5"/>
    <n v="6"/>
    <n v="1240"/>
    <x v="14"/>
    <x v="0"/>
    <n v="56"/>
    <n v="19"/>
    <d v="1899-12-30T00:56:19"/>
    <d v="2018-04-08T14:00:00"/>
    <e v="#N/A"/>
    <d v="2018-04-08T14:00:00"/>
    <n v="7.9"/>
    <n v="0"/>
    <x v="0"/>
  </r>
  <r>
    <s v="SPB-06034"/>
    <d v="2018-04-08T15:00:43"/>
    <n v="221"/>
    <s v=" 여의도초교 앞"/>
    <n v="6"/>
    <d v="2018-04-08T15:03:56"/>
    <n v="222"/>
    <s v=" 시범아파트버스정류장 옆"/>
    <n v="5"/>
    <n v="2"/>
    <n v="550"/>
    <x v="15"/>
    <x v="0"/>
    <n v="0"/>
    <n v="43"/>
    <d v="1899-12-30T00:00:43"/>
    <d v="2018-04-08T15:00:00"/>
    <n v="7.3"/>
    <d v="2018-04-08T15:00:00"/>
    <n v="7.3"/>
    <n v="0"/>
    <x v="0"/>
  </r>
  <r>
    <s v="SPB-12623"/>
    <d v="2018-04-08T15:05:05"/>
    <n v="227"/>
    <s v=" 양평2나들목 보행통로 입구"/>
    <n v="6"/>
    <d v="2018-04-08T16:01:39"/>
    <n v="205"/>
    <s v=" 산업은행 앞"/>
    <n v="4"/>
    <n v="53"/>
    <n v="5030"/>
    <x v="15"/>
    <x v="0"/>
    <n v="5"/>
    <n v="5"/>
    <d v="1899-12-30T00:05:05"/>
    <d v="2018-04-08T15:00:00"/>
    <n v="7.3"/>
    <d v="2018-04-08T15:00:00"/>
    <n v="7.3"/>
    <n v="0"/>
    <x v="0"/>
  </r>
  <r>
    <s v="SPB-12348"/>
    <d v="2018-04-08T15:11:46"/>
    <n v="1262"/>
    <s v=" 송파여성문화회관 앞"/>
    <n v="7"/>
    <d v="2018-04-08T17:06:57"/>
    <n v="1248"/>
    <s v=" 방이초등학교"/>
    <n v="7"/>
    <n v="111"/>
    <n v="4930"/>
    <x v="15"/>
    <x v="0"/>
    <n v="11"/>
    <n v="46"/>
    <d v="1899-12-30T00:11:46"/>
    <d v="2018-04-08T15:00:00"/>
    <n v="7.3"/>
    <d v="2018-04-08T15:00:00"/>
    <n v="7.3"/>
    <n v="0"/>
    <x v="0"/>
  </r>
  <r>
    <s v="SPB-13423"/>
    <d v="2018-04-08T15:21:35"/>
    <n v="1009"/>
    <s v=" 천호역4번출구(현대백화점)"/>
    <n v="20"/>
    <d v="2018-04-08T15:30:33"/>
    <n v="1010"/>
    <s v=" 강동세무서"/>
    <n v="16"/>
    <n v="8"/>
    <n v="1450"/>
    <x v="15"/>
    <x v="0"/>
    <n v="21"/>
    <n v="35"/>
    <d v="1899-12-30T00:21:35"/>
    <d v="2018-04-08T15:00:00"/>
    <n v="7.3"/>
    <d v="2018-04-08T15:00:00"/>
    <n v="7.3"/>
    <n v="0"/>
    <x v="0"/>
  </r>
  <r>
    <s v="SPB-12601"/>
    <d v="2018-04-08T15:32:52"/>
    <n v="550"/>
    <s v=" 서울시설공단 앞"/>
    <n v="1"/>
    <d v="2018-04-08T15:48:45"/>
    <n v="374"/>
    <s v=" 청구역 2번출구 앞"/>
    <n v="8"/>
    <n v="14"/>
    <n v="2520"/>
    <x v="15"/>
    <x v="0"/>
    <n v="32"/>
    <n v="52"/>
    <d v="1899-12-30T00:32:52"/>
    <d v="2018-04-08T15:00:00"/>
    <n v="7.3"/>
    <d v="2018-04-08T15:00:00"/>
    <n v="7.3"/>
    <n v="0"/>
    <x v="0"/>
  </r>
  <r>
    <s v="SPB-13835"/>
    <d v="2018-04-08T15:45:59"/>
    <n v="716"/>
    <s v="신정6동 주민센터 인근"/>
    <n v="8"/>
    <d v="2018-04-08T17:34:02"/>
    <n v="716"/>
    <s v="신정6동 주민센터 인근"/>
    <n v="11"/>
    <n v="107"/>
    <n v="680"/>
    <x v="15"/>
    <x v="0"/>
    <n v="45"/>
    <n v="59"/>
    <d v="1899-12-30T00:45:59"/>
    <d v="2018-04-08T15:00:00"/>
    <n v="7.3"/>
    <d v="2018-04-08T15:00:00"/>
    <n v="7.3"/>
    <n v="0"/>
    <x v="0"/>
  </r>
  <r>
    <s v="SPB-09545"/>
    <d v="2018-04-08T16:10:16"/>
    <n v="1008"/>
    <s v=" 암사역 3번출구(국민은행앞)"/>
    <n v="8"/>
    <d v="2018-04-08T16:23:57"/>
    <n v="1029"/>
    <s v=" 롯데 시네마"/>
    <n v="10"/>
    <n v="13"/>
    <n v="1550"/>
    <x v="16"/>
    <x v="0"/>
    <n v="10"/>
    <n v="16"/>
    <d v="1899-12-30T00:10:16"/>
    <d v="2018-04-08T16:00:00"/>
    <n v="6.1"/>
    <d v="2018-04-08T16:00:00"/>
    <n v="6.1"/>
    <n v="0"/>
    <x v="0"/>
  </r>
  <r>
    <s v="SPB-15186"/>
    <d v="2018-04-08T16:40:46"/>
    <n v="202"/>
    <s v=" 국민일보 앞"/>
    <n v="4"/>
    <d v="2018-04-08T16:55:05"/>
    <n v="270"/>
    <s v=" 증권거래소후문교차로"/>
    <n v="5"/>
    <n v="13"/>
    <n v="1060"/>
    <x v="16"/>
    <x v="0"/>
    <n v="40"/>
    <n v="46"/>
    <d v="1899-12-30T00:40:46"/>
    <d v="2018-04-08T16:00:00"/>
    <e v="#N/A"/>
    <d v="2018-04-08T16:00:00"/>
    <n v="6.1"/>
    <n v="0"/>
    <x v="0"/>
  </r>
  <r>
    <s v="SPB-15505"/>
    <d v="2018-04-08T17:07:25"/>
    <n v="825"/>
    <s v=" 서빙고동 주민센터 앞"/>
    <n v="8"/>
    <d v="2018-04-08T17:20:32"/>
    <n v="2219"/>
    <s v=" 고속터미널역 8-1번, 8-2번 출구 사이"/>
    <n v="16"/>
    <n v="12"/>
    <n v="2450"/>
    <x v="17"/>
    <x v="0"/>
    <n v="7"/>
    <n v="25"/>
    <d v="1899-12-30T00:07:25"/>
    <d v="2018-04-08T17:00:00"/>
    <e v="#N/A"/>
    <d v="2018-04-08T17:00:00"/>
    <n v="4.3"/>
    <n v="0.1"/>
    <x v="0"/>
  </r>
  <r>
    <s v="SPB-15553"/>
    <d v="2018-04-08T18:52:13"/>
    <n v="1651"/>
    <s v=" 맥도날드 상계점 앞"/>
    <n v="3"/>
    <d v="2018-04-08T19:08:00"/>
    <n v="1625"/>
    <s v=" 상계역(4번출구)"/>
    <n v="20"/>
    <n v="15"/>
    <n v="2530"/>
    <x v="18"/>
    <x v="0"/>
    <n v="52"/>
    <n v="13"/>
    <d v="1899-12-30T00:52:13"/>
    <d v="2018-04-08T18:00:00"/>
    <n v="3"/>
    <d v="2018-04-08T18:00:00"/>
    <n v="3"/>
    <n v="1.9"/>
    <x v="1"/>
  </r>
  <r>
    <s v="SPB-10490"/>
    <d v="2018-04-08T20:11:10"/>
    <n v="247"/>
    <s v=" 당산역 10번출구 앞"/>
    <n v="5"/>
    <d v="2018-04-08T20:17:25"/>
    <n v="239"/>
    <s v=" 유스호스텔 앞"/>
    <n v="17"/>
    <n v="6"/>
    <n v="940"/>
    <x v="20"/>
    <x v="0"/>
    <n v="11"/>
    <n v="10"/>
    <d v="1899-12-30T00:11:10"/>
    <d v="2018-04-08T20:00:00"/>
    <n v="2.7"/>
    <d v="2018-04-08T20:00:00"/>
    <n v="2.7"/>
    <n v="0"/>
    <x v="0"/>
  </r>
  <r>
    <s v="SPB-08403"/>
    <d v="2018-04-08T20:53:08"/>
    <n v="1308"/>
    <s v=" 안암로터리 버스정류장 앞"/>
    <n v="3"/>
    <d v="2018-04-08T21:01:21"/>
    <n v="612"/>
    <s v=" 시립동부병원 앞 사거리"/>
    <n v="9"/>
    <n v="7"/>
    <n v="950"/>
    <x v="20"/>
    <x v="0"/>
    <n v="53"/>
    <n v="8"/>
    <d v="1899-12-30T00:53:08"/>
    <d v="2018-04-08T20:00:00"/>
    <e v="#N/A"/>
    <d v="2018-04-08T20:00:00"/>
    <n v="2.7"/>
    <n v="0"/>
    <x v="0"/>
  </r>
  <r>
    <s v="SPB-14114"/>
    <d v="2018-04-08T21:17:55"/>
    <n v="2056"/>
    <s v=" 동작구민 체육센터"/>
    <n v="1"/>
    <d v="2018-04-08T21:54:07"/>
    <n v="237"/>
    <s v=" 보라매 두산위브 건너편"/>
    <n v="13"/>
    <n v="35"/>
    <n v="4350"/>
    <x v="21"/>
    <x v="0"/>
    <n v="17"/>
    <n v="55"/>
    <d v="1899-12-30T00:17:55"/>
    <d v="2018-04-08T21:00:00"/>
    <n v="2.8"/>
    <d v="2018-04-08T21:00:00"/>
    <n v="2.8"/>
    <n v="0"/>
    <x v="0"/>
  </r>
  <r>
    <s v="SPB-08536"/>
    <d v="2018-04-08T21:41:00"/>
    <n v="2311"/>
    <s v=" 학동로 래미안 아파트 앞"/>
    <n v="7"/>
    <d v="2018-04-08T21:45:40"/>
    <n v="2310"/>
    <s v=" 청담동 맥도날드 옆(위치)"/>
    <n v="5"/>
    <n v="3"/>
    <n v="950"/>
    <x v="21"/>
    <x v="0"/>
    <n v="41"/>
    <n v="0"/>
    <d v="1899-12-30T00:41:00"/>
    <d v="2018-04-08T21:00:00"/>
    <n v="2.8"/>
    <d v="2018-04-08T21:00:00"/>
    <n v="2.8"/>
    <n v="0"/>
    <x v="0"/>
  </r>
  <r>
    <s v="SPB-11146"/>
    <d v="2018-04-08T22:00:03"/>
    <n v="353"/>
    <s v=" 재동초교 앞 삼거리"/>
    <n v="7"/>
    <d v="2018-04-08T22:04:17"/>
    <n v="327"/>
    <s v=" 낙원상가 옆"/>
    <n v="6"/>
    <n v="3"/>
    <n v="750"/>
    <x v="22"/>
    <x v="0"/>
    <n v="0"/>
    <n v="3"/>
    <d v="1899-12-30T00:00:03"/>
    <d v="2018-04-08T22:00:00"/>
    <n v="2.7"/>
    <d v="2018-04-08T22:00:00"/>
    <n v="2.7"/>
    <n v="0"/>
    <x v="0"/>
  </r>
  <r>
    <s v="SPB-05379"/>
    <d v="2018-04-08T22:18:10"/>
    <n v="337"/>
    <s v=" 창경궁 입구"/>
    <n v="2"/>
    <d v="2018-04-08T22:26:39"/>
    <n v="386"/>
    <s v=" 올림픽기념 국민생활관 앞"/>
    <n v="7"/>
    <n v="8"/>
    <n v="1570"/>
    <x v="22"/>
    <x v="0"/>
    <n v="18"/>
    <n v="10"/>
    <d v="1899-12-30T00:18:10"/>
    <d v="2018-04-08T22:00:00"/>
    <n v="2.7"/>
    <d v="2018-04-08T22:00:00"/>
    <n v="2.7"/>
    <n v="0"/>
    <x v="0"/>
  </r>
  <r>
    <s v="SPB-05536"/>
    <d v="2018-04-08T22:38:05"/>
    <n v="2148"/>
    <s v=" 낙성대역 3번출구 뒤"/>
    <n v="6"/>
    <d v="2018-04-08T23:08:41"/>
    <n v="2015"/>
    <s v=" 신대방삼거리역 6번출구쪽"/>
    <n v="4"/>
    <n v="30"/>
    <n v="5140"/>
    <x v="22"/>
    <x v="0"/>
    <n v="38"/>
    <n v="5"/>
    <d v="1899-12-30T00:38:05"/>
    <d v="2018-04-08T22:00:00"/>
    <e v="#N/A"/>
    <d v="2018-04-08T22:00:00"/>
    <n v="2.7"/>
    <n v="0"/>
    <x v="0"/>
  </r>
  <r>
    <s v="SPB-06403"/>
    <d v="2018-04-08T23:00:05"/>
    <n v="1213"/>
    <s v=" 백토공원 앞"/>
    <n v="13"/>
    <d v="2018-04-08T23:10:32"/>
    <n v="1203"/>
    <s v=" 밀리아나2빌딩 앞"/>
    <n v="9"/>
    <n v="10"/>
    <n v="2170"/>
    <x v="23"/>
    <x v="0"/>
    <n v="0"/>
    <n v="5"/>
    <d v="1899-12-30T00:00:05"/>
    <d v="2018-04-08T23:00:00"/>
    <n v="2.9"/>
    <d v="2018-04-08T23:00:00"/>
    <n v="2.9"/>
    <n v="0"/>
    <x v="0"/>
  </r>
  <r>
    <s v="SPB-05471"/>
    <d v="2018-04-08T23:17:19"/>
    <n v="2214"/>
    <s v=" 신반포역 2번출구 앞"/>
    <n v="1"/>
    <d v="2018-04-08T23:21:50"/>
    <n v="2219"/>
    <s v=" 고속터미널역 8-1번, 8-2번 출구 사이"/>
    <n v="12"/>
    <n v="3"/>
    <n v="750"/>
    <x v="23"/>
    <x v="0"/>
    <n v="17"/>
    <n v="19"/>
    <d v="1899-12-30T00:17:19"/>
    <d v="2018-04-08T23:00:00"/>
    <e v="#N/A"/>
    <d v="2018-04-08T23:00:00"/>
    <n v="2.9"/>
    <n v="0"/>
    <x v="0"/>
  </r>
  <r>
    <s v="SPB-12381"/>
    <d v="2018-04-08T23:39:12"/>
    <n v="1158"/>
    <s v=" 가양역 8번출구"/>
    <n v="2"/>
    <d v="2018-04-08T23:53:11"/>
    <n v="1119"/>
    <s v=" 염창동 한마음아파트앞(염창동 빛나는 음악학원앞)"/>
    <n v="6"/>
    <n v="13"/>
    <n v="1480"/>
    <x v="23"/>
    <x v="0"/>
    <n v="39"/>
    <n v="12"/>
    <d v="1899-12-30T00:39:12"/>
    <d v="2018-04-08T23:00:00"/>
    <n v="2.9"/>
    <d v="2018-04-08T23:00:00"/>
    <n v="2.9"/>
    <n v="0"/>
    <x v="0"/>
  </r>
  <r>
    <s v="SPB-15056"/>
    <d v="2018-04-08T23:58:14"/>
    <n v="551"/>
    <s v=" 구의삼성쉐르빌 앞"/>
    <n v="4"/>
    <d v="2018-04-09T00:10:20"/>
    <n v="549"/>
    <s v=" 아차산역 3번출구"/>
    <n v="2"/>
    <n v="11"/>
    <n v="2150"/>
    <x v="23"/>
    <x v="0"/>
    <n v="58"/>
    <n v="14"/>
    <d v="1899-12-30T00:58:14"/>
    <d v="2018-04-08T23:00:00"/>
    <e v="#N/A"/>
    <d v="2018-04-08T23:00:00"/>
    <n v="2.9"/>
    <n v="0"/>
    <x v="0"/>
  </r>
  <r>
    <s v="SPB-13522"/>
    <d v="2018-04-09T00:12:43"/>
    <n v="150"/>
    <s v=" 서강대역 2번출구 앞"/>
    <n v="13"/>
    <d v="2018-04-09T00:19:51"/>
    <n v="185"/>
    <s v=" 마포 신수공원 앞"/>
    <n v="10"/>
    <n v="6"/>
    <n v="1470"/>
    <x v="0"/>
    <x v="1"/>
    <n v="12"/>
    <n v="43"/>
    <d v="1899-12-30T00:12:43"/>
    <d v="2018-04-09T00:00:00"/>
    <n v="3.2"/>
    <d v="2018-04-09T00:00:00"/>
    <n v="3.2"/>
    <n v="0"/>
    <x v="0"/>
  </r>
  <r>
    <s v="SPB-01345"/>
    <d v="2018-04-09T00:29:46"/>
    <n v="1657"/>
    <s v=" 노원구청 "/>
    <n v="3"/>
    <d v="2018-04-09T00:54:51"/>
    <n v="1703"/>
    <s v=" 도봉산광역환승센터앞 "/>
    <n v="7"/>
    <n v="24"/>
    <n v="5590"/>
    <x v="0"/>
    <x v="1"/>
    <n v="29"/>
    <n v="46"/>
    <d v="1899-12-30T00:29:46"/>
    <d v="2018-04-09T00:00:00"/>
    <n v="3.2"/>
    <d v="2018-04-09T00:00:00"/>
    <n v="3.2"/>
    <n v="0"/>
    <x v="0"/>
  </r>
  <r>
    <s v="SPB-05555"/>
    <d v="2018-04-09T00:50:38"/>
    <n v="2214"/>
    <s v=" 신반포역 2번출구 앞"/>
    <n v="9"/>
    <d v="2018-04-09T01:28:22"/>
    <n v="2032"/>
    <s v=" 이수역 11번출구쪽"/>
    <n v="6"/>
    <n v="37"/>
    <n v="3440"/>
    <x v="0"/>
    <x v="1"/>
    <n v="50"/>
    <n v="38"/>
    <d v="1899-12-30T00:50:38"/>
    <d v="2018-04-09T00:00:00"/>
    <n v="3.2"/>
    <d v="2018-04-09T00:00:00"/>
    <n v="3.2"/>
    <n v="0"/>
    <x v="0"/>
  </r>
  <r>
    <s v="SPB-15202"/>
    <d v="2018-04-09T01:11:45"/>
    <n v="915"/>
    <s v=" 증산역 4번출구"/>
    <n v="7"/>
    <d v="2018-04-09T01:29:20"/>
    <n v="421"/>
    <s v=" 마포구청 앞"/>
    <n v="1"/>
    <n v="17"/>
    <n v="3000"/>
    <x v="1"/>
    <x v="1"/>
    <n v="11"/>
    <n v="45"/>
    <d v="1899-12-30T00:11:45"/>
    <d v="2018-04-09T01:00:00"/>
    <n v="2.8"/>
    <d v="2018-04-09T01:00:00"/>
    <n v="2.8"/>
    <n v="0"/>
    <x v="0"/>
  </r>
  <r>
    <s v="SPB-14479"/>
    <d v="2018-04-09T01:38:56"/>
    <n v="330"/>
    <s v=" 청계천 한빛광장"/>
    <n v="4"/>
    <d v="2018-04-09T01:52:07"/>
    <n v="389"/>
    <s v=" 을지로4가역 1번출구"/>
    <n v="6"/>
    <n v="12"/>
    <n v="1270"/>
    <x v="1"/>
    <x v="1"/>
    <n v="38"/>
    <n v="56"/>
    <d v="1899-12-30T00:38:56"/>
    <d v="2018-04-09T01:00:00"/>
    <e v="#N/A"/>
    <d v="2018-04-09T01:00:00"/>
    <n v="2.8"/>
    <n v="0"/>
    <x v="0"/>
  </r>
  <r>
    <s v="SPB-08586"/>
    <d v="2018-04-09T02:07:15"/>
    <n v="744"/>
    <s v=" 신목동역 2번 출구"/>
    <n v="1"/>
    <d v="2018-04-09T02:34:09"/>
    <n v="279"/>
    <s v=" 영등포 푸르지오 아파트"/>
    <n v="3"/>
    <n v="25"/>
    <n v="5350"/>
    <x v="2"/>
    <x v="1"/>
    <n v="7"/>
    <n v="15"/>
    <d v="1899-12-30T00:07:15"/>
    <d v="2018-04-09T02:00:00"/>
    <n v="2.2000000000000002"/>
    <d v="2018-04-09T02:00:00"/>
    <n v="2.2000000000000002"/>
    <n v="0"/>
    <x v="0"/>
  </r>
  <r>
    <s v="SPB-08710"/>
    <d v="2018-04-09T02:45:06"/>
    <n v="508"/>
    <s v=" 성수아카데미타워 앞"/>
    <n v="10"/>
    <d v="2018-04-09T02:50:40"/>
    <n v="513"/>
    <s v=" 뚝섬역 5번 출구 정류소 옆"/>
    <n v="5"/>
    <n v="5"/>
    <n v="650"/>
    <x v="2"/>
    <x v="1"/>
    <n v="45"/>
    <n v="6"/>
    <d v="1899-12-30T00:45:06"/>
    <d v="2018-04-09T02:00:00"/>
    <e v="#N/A"/>
    <d v="2018-04-09T02:00:00"/>
    <n v="2.2000000000000002"/>
    <n v="0"/>
    <x v="0"/>
  </r>
  <r>
    <s v="SPB-06633"/>
    <d v="2018-04-09T03:41:11"/>
    <n v="536"/>
    <s v=" 행당역 2번출구 앞"/>
    <n v="1"/>
    <d v="2018-04-09T04:30:31"/>
    <n v="1210"/>
    <s v=" 롯데월드타워(잠실역2번출구 쪽)"/>
    <n v="19"/>
    <n v="48"/>
    <n v="12770"/>
    <x v="3"/>
    <x v="1"/>
    <n v="41"/>
    <n v="11"/>
    <d v="1899-12-30T00:41:11"/>
    <d v="2018-04-09T03:00:00"/>
    <n v="1.6"/>
    <d v="2018-04-09T03:00:00"/>
    <n v="1.6"/>
    <n v="0"/>
    <x v="0"/>
  </r>
  <r>
    <s v="SPB-13980"/>
    <d v="2018-04-09T05:00:37"/>
    <n v="2024"/>
    <s v=" 상도역 1번출구"/>
    <n v="3"/>
    <d v="2018-04-09T05:23:07"/>
    <n v="211"/>
    <s v=" 여의도역 4번출구 옆"/>
    <n v="7"/>
    <n v="22"/>
    <n v="4520"/>
    <x v="5"/>
    <x v="1"/>
    <n v="0"/>
    <n v="37"/>
    <d v="1899-12-30T00:00:37"/>
    <d v="2018-04-09T05:00:00"/>
    <n v="0.7"/>
    <d v="2018-04-09T05:00:00"/>
    <n v="0.7"/>
    <n v="0"/>
    <x v="0"/>
  </r>
  <r>
    <s v="SPB-15401"/>
    <d v="2018-04-09T05:50:29"/>
    <n v="1220"/>
    <s v=" 잠실본동주민센터뒤 잠실근린공원"/>
    <n v="14"/>
    <d v="2018-04-09T05:55:17"/>
    <n v="1206"/>
    <s v=" 9호선종합운동장역 9번출구"/>
    <n v="14"/>
    <n v="4"/>
    <n v="1020"/>
    <x v="5"/>
    <x v="1"/>
    <n v="50"/>
    <n v="29"/>
    <d v="1899-12-30T00:50:29"/>
    <d v="2018-04-09T05:00:00"/>
    <e v="#N/A"/>
    <d v="2018-04-09T05:00:00"/>
    <n v="0.7"/>
    <n v="0"/>
    <x v="0"/>
  </r>
  <r>
    <s v="SPB-10728"/>
    <d v="2018-04-09T06:22:09"/>
    <n v="402"/>
    <s v=" 상암월드컵파크 9단지 앞"/>
    <n v="10"/>
    <d v="2018-04-09T06:53:02"/>
    <n v="151"/>
    <s v=" 망원1동주민센터"/>
    <n v="10"/>
    <n v="27"/>
    <n v="5480"/>
    <x v="6"/>
    <x v="1"/>
    <n v="22"/>
    <n v="9"/>
    <d v="1899-12-30T00:22:09"/>
    <d v="2018-04-09T06:00:00"/>
    <n v="0.1"/>
    <d v="2018-04-09T06:00:00"/>
    <n v="0.1"/>
    <n v="0"/>
    <x v="0"/>
  </r>
  <r>
    <s v="SPB-13817"/>
    <d v="2018-04-09T06:37:07"/>
    <n v="1351"/>
    <s v=" SK제삼주유소 앞"/>
    <n v="3"/>
    <d v="2018-04-09T06:45:17"/>
    <n v="1337"/>
    <s v=" 돈암성당 옆"/>
    <n v="1"/>
    <n v="7"/>
    <n v="1500"/>
    <x v="6"/>
    <x v="1"/>
    <n v="37"/>
    <n v="7"/>
    <d v="1899-12-30T00:37:07"/>
    <d v="2018-04-09T06:00:00"/>
    <n v="0.1"/>
    <d v="2018-04-09T06:00:00"/>
    <n v="0.1"/>
    <n v="0"/>
    <x v="0"/>
  </r>
  <r>
    <s v="SPB-04495"/>
    <d v="2018-04-09T06:48:38"/>
    <n v="2359"/>
    <s v=" 국립국악중,고교 정문 맞은편"/>
    <n v="2"/>
    <d v="2018-04-09T06:56:03"/>
    <n v="2244"/>
    <s v="교육개발원입구 교차로"/>
    <n v="18"/>
    <n v="7"/>
    <n v="1740"/>
    <x v="6"/>
    <x v="1"/>
    <n v="48"/>
    <n v="38"/>
    <d v="1899-12-30T00:48:38"/>
    <d v="2018-04-09T06:00:00"/>
    <n v="0.1"/>
    <d v="2018-04-09T06:00:00"/>
    <n v="0.1"/>
    <n v="0"/>
    <x v="0"/>
  </r>
  <r>
    <s v="SPB-13865"/>
    <d v="2018-04-09T06:58:48"/>
    <n v="354"/>
    <s v=" 포르투갈 대사관 앞"/>
    <n v="4"/>
    <d v="2018-04-09T07:03:27"/>
    <n v="334"/>
    <s v=" 종로3가역 2번출구 뒤"/>
    <n v="2"/>
    <n v="4"/>
    <n v="1120"/>
    <x v="6"/>
    <x v="1"/>
    <n v="58"/>
    <n v="48"/>
    <d v="1899-12-30T00:58:48"/>
    <d v="2018-04-09T06:00:00"/>
    <n v="0.1"/>
    <d v="2018-04-09T06:00:00"/>
    <n v="0.1"/>
    <n v="0"/>
    <x v="0"/>
  </r>
  <r>
    <s v="SPB-05338"/>
    <d v="2018-04-09T07:08:36"/>
    <n v="1825"/>
    <s v=" 한신아파트 앞 육교 아래"/>
    <n v="2"/>
    <d v="2018-04-09T07:38:31"/>
    <n v="1962"/>
    <s v=" 가리봉동주민센터"/>
    <n v="1"/>
    <n v="29"/>
    <n v="4740"/>
    <x v="7"/>
    <x v="1"/>
    <n v="8"/>
    <n v="36"/>
    <d v="1899-12-30T00:08:36"/>
    <d v="2018-04-09T07:00:00"/>
    <n v="0.6"/>
    <d v="2018-04-09T07:00:00"/>
    <n v="0.6"/>
    <n v="0"/>
    <x v="0"/>
  </r>
  <r>
    <s v="SPB-05008"/>
    <d v="2018-04-09T07:17:10"/>
    <n v="259"/>
    <s v=" 대방역6번출구"/>
    <n v="12"/>
    <d v="2018-04-09T07:32:20"/>
    <n v="216"/>
    <s v=" 삼부아파트1동 앞"/>
    <n v="9"/>
    <n v="14"/>
    <n v="3750"/>
    <x v="7"/>
    <x v="1"/>
    <n v="17"/>
    <n v="10"/>
    <d v="1899-12-30T00:17:10"/>
    <d v="2018-04-09T07:00:00"/>
    <n v="0.6"/>
    <d v="2018-04-09T07:00:00"/>
    <n v="0.6"/>
    <n v="0"/>
    <x v="0"/>
  </r>
  <r>
    <s v="SPB-16034"/>
    <d v="2018-04-09T07:24:28"/>
    <n v="1013"/>
    <s v=" 강동구청역 1번 출입구"/>
    <n v="6"/>
    <d v="2018-04-09T08:11:34"/>
    <n v="2310"/>
    <s v=" 청담동 맥도날드 옆(위치)"/>
    <n v="6"/>
    <n v="46"/>
    <n v="8920"/>
    <x v="7"/>
    <x v="1"/>
    <n v="24"/>
    <n v="28"/>
    <d v="1899-12-30T00:24:28"/>
    <d v="2018-04-09T07:00:00"/>
    <n v="0.6"/>
    <d v="2018-04-09T07:00:00"/>
    <n v="0.6"/>
    <n v="0"/>
    <x v="0"/>
  </r>
  <r>
    <s v="SPB-05856"/>
    <d v="2018-04-09T07:30:33"/>
    <n v="2247"/>
    <s v="섬들근린공원"/>
    <n v="10"/>
    <d v="2018-04-09T07:40:59"/>
    <n v="2255"/>
    <s v="시민의숲역 1번출구 옆"/>
    <n v="1"/>
    <n v="10"/>
    <n v="0"/>
    <x v="7"/>
    <x v="1"/>
    <n v="30"/>
    <n v="33"/>
    <d v="1899-12-30T00:30:33"/>
    <d v="2018-04-09T07:00:00"/>
    <e v="#N/A"/>
    <d v="2018-04-09T07:00:00"/>
    <n v="0.6"/>
    <n v="0"/>
    <x v="0"/>
  </r>
  <r>
    <s v="SPB-06060"/>
    <d v="2018-04-09T07:36:18"/>
    <n v="1448"/>
    <s v=" 코스트코 상봉점"/>
    <n v="9"/>
    <d v="2018-04-09T08:14:11"/>
    <n v="1717"/>
    <s v=" 시립창동운동장 입구"/>
    <n v="15"/>
    <n v="37"/>
    <n v="9930"/>
    <x v="7"/>
    <x v="1"/>
    <n v="36"/>
    <n v="18"/>
    <d v="1899-12-30T00:36:18"/>
    <d v="2018-04-09T07:00:00"/>
    <n v="0.6"/>
    <d v="2018-04-09T07:00:00"/>
    <n v="0.6"/>
    <n v="0"/>
    <x v="0"/>
  </r>
  <r>
    <s v="SPB-05984"/>
    <d v="2018-04-09T07:40:50"/>
    <n v="276"/>
    <s v=" SK 영등포주유소"/>
    <n v="5"/>
    <d v="2018-04-09T07:50:32"/>
    <n v="205"/>
    <s v=" 산업은행 앞"/>
    <n v="20"/>
    <n v="9"/>
    <n v="1530"/>
    <x v="7"/>
    <x v="1"/>
    <n v="40"/>
    <n v="50"/>
    <d v="1899-12-30T00:40:50"/>
    <d v="2018-04-09T07:00:00"/>
    <n v="0.6"/>
    <d v="2018-04-09T07:00:00"/>
    <n v="0.6"/>
    <n v="0"/>
    <x v="0"/>
  </r>
  <r>
    <s v="SPB-12893"/>
    <d v="2018-04-09T07:45:33"/>
    <n v="144"/>
    <s v=" 공덕역 8번출구"/>
    <n v="5"/>
    <d v="2018-04-09T08:06:31"/>
    <n v="218"/>
    <s v=" 증권거래소 앞"/>
    <n v="10"/>
    <n v="19"/>
    <n v="3230"/>
    <x v="7"/>
    <x v="1"/>
    <n v="45"/>
    <n v="33"/>
    <d v="1899-12-30T00:45:33"/>
    <d v="2018-04-09T07:00:00"/>
    <n v="0.6"/>
    <d v="2018-04-09T07:00:00"/>
    <n v="0.6"/>
    <n v="0"/>
    <x v="0"/>
  </r>
  <r>
    <s v="SPB-15397"/>
    <d v="2018-04-09T07:49:09"/>
    <n v="567"/>
    <s v=" 성수역 2번출구 앞"/>
    <n v="10"/>
    <d v="2018-04-09T07:53:06"/>
    <n v="563"/>
    <s v=" 성동세무서 건너편"/>
    <n v="10"/>
    <n v="3"/>
    <n v="870"/>
    <x v="7"/>
    <x v="1"/>
    <n v="49"/>
    <n v="9"/>
    <d v="1899-12-30T00:49:09"/>
    <d v="2018-04-09T07:00:00"/>
    <e v="#N/A"/>
    <d v="2018-04-09T07:00:00"/>
    <n v="0.6"/>
    <n v="0"/>
    <x v="0"/>
  </r>
  <r>
    <s v="SPB-13787"/>
    <d v="2018-04-09T07:53:42"/>
    <n v="188"/>
    <s v=" 홍은동 정원여중 입구"/>
    <n v="6"/>
    <d v="2018-04-09T08:18:04"/>
    <n v="113"/>
    <s v=" 홍대입구역 2번출구 앞"/>
    <n v="7"/>
    <n v="23"/>
    <n v="4800"/>
    <x v="7"/>
    <x v="1"/>
    <n v="53"/>
    <n v="42"/>
    <d v="1899-12-30T00:53:42"/>
    <d v="2018-04-09T07:00:00"/>
    <n v="0.6"/>
    <d v="2018-04-09T07:00:00"/>
    <n v="0.6"/>
    <n v="0"/>
    <x v="0"/>
  </r>
  <r>
    <s v="SPB-11484"/>
    <d v="2018-04-09T07:57:39"/>
    <n v="219"/>
    <s v=" 롯데캐슬엠파이어 옆"/>
    <n v="4"/>
    <d v="2018-04-09T08:02:33"/>
    <n v="226"/>
    <s v=" 샛강역 1번출구 앞"/>
    <n v="2"/>
    <n v="4"/>
    <n v="230"/>
    <x v="7"/>
    <x v="1"/>
    <n v="57"/>
    <n v="39"/>
    <d v="1899-12-30T00:57:39"/>
    <d v="2018-04-09T07:00:00"/>
    <n v="0.6"/>
    <d v="2018-04-09T07:00:00"/>
    <n v="0.6"/>
    <n v="0"/>
    <x v="0"/>
  </r>
  <r>
    <s v="SPB-02612"/>
    <d v="2018-04-09T08:00:54"/>
    <n v="165"/>
    <s v=" 중앙근린공원"/>
    <n v="16"/>
    <d v="2018-04-09T08:30:50"/>
    <n v="104"/>
    <s v=" 합정역 1번출구 앞"/>
    <n v="8"/>
    <n v="29"/>
    <n v="4970"/>
    <x v="8"/>
    <x v="1"/>
    <n v="0"/>
    <n v="54"/>
    <d v="1899-12-30T00:00:54"/>
    <d v="2018-04-09T08:00:00"/>
    <n v="1"/>
    <d v="2018-04-09T08:00:00"/>
    <n v="1"/>
    <n v="0"/>
    <x v="0"/>
  </r>
  <r>
    <s v="SPB-01844"/>
    <d v="2018-04-09T08:04:35"/>
    <n v="259"/>
    <s v=" 대방역6번출구"/>
    <n v="17"/>
    <d v="2018-04-09T08:13:36"/>
    <n v="222"/>
    <s v=" 시범아파트버스정류장 옆"/>
    <n v="2"/>
    <n v="8"/>
    <n v="1670"/>
    <x v="8"/>
    <x v="1"/>
    <n v="4"/>
    <n v="35"/>
    <d v="1899-12-30T00:04:35"/>
    <d v="2018-04-09T08:00:00"/>
    <e v="#N/A"/>
    <d v="2018-04-09T08:00:00"/>
    <n v="1"/>
    <n v="0"/>
    <x v="0"/>
  </r>
  <r>
    <s v="SPB-07464"/>
    <d v="2018-04-09T08:08:04"/>
    <n v="313"/>
    <s v=" 서울역 광장 파출소 옆"/>
    <n v="4"/>
    <d v="2018-04-09T08:14:45"/>
    <n v="173"/>
    <s v=" 서대문역 8번출구 앞"/>
    <n v="3"/>
    <n v="6"/>
    <n v="1100"/>
    <x v="8"/>
    <x v="1"/>
    <n v="8"/>
    <n v="4"/>
    <d v="1899-12-30T00:08:04"/>
    <d v="2018-04-09T08:00:00"/>
    <n v="1"/>
    <d v="2018-04-09T08:00:00"/>
    <n v="1"/>
    <n v="0"/>
    <x v="0"/>
  </r>
  <r>
    <s v="SPB-08244"/>
    <d v="2018-04-09T08:10:52"/>
    <n v="1337"/>
    <s v=" 돈암성당 옆"/>
    <n v="6"/>
    <d v="2018-04-09T08:30:11"/>
    <n v="605"/>
    <s v=" 신설동역8번출구"/>
    <n v="4"/>
    <n v="18"/>
    <n v="2710"/>
    <x v="8"/>
    <x v="1"/>
    <n v="10"/>
    <n v="52"/>
    <d v="1899-12-30T00:10:52"/>
    <d v="2018-04-09T08:00:00"/>
    <e v="#N/A"/>
    <d v="2018-04-09T08:00:00"/>
    <n v="1"/>
    <n v="0"/>
    <x v="0"/>
  </r>
  <r>
    <s v="SPB-04370"/>
    <d v="2018-04-09T08:13:47"/>
    <n v="244"/>
    <s v=" 영등포삼환아파트 앞"/>
    <n v="20"/>
    <d v="2018-04-09T08:19:42"/>
    <n v="238"/>
    <s v=" 제2구민체육센타 앞"/>
    <n v="8"/>
    <n v="5"/>
    <n v="650"/>
    <x v="8"/>
    <x v="1"/>
    <n v="13"/>
    <n v="47"/>
    <d v="1899-12-30T00:13:47"/>
    <d v="2018-04-09T08:00:00"/>
    <n v="1"/>
    <d v="2018-04-09T08:00:00"/>
    <n v="1"/>
    <n v="0"/>
    <x v="0"/>
  </r>
  <r>
    <s v="SPB-04986"/>
    <d v="2018-04-09T08:16:42"/>
    <n v="915"/>
    <s v=" 증산역 4번출구"/>
    <n v="8"/>
    <d v="2018-04-09T08:26:37"/>
    <n v="409"/>
    <s v=" 누리꿈스퀘어 옆"/>
    <n v="4"/>
    <n v="9"/>
    <n v="2810"/>
    <x v="8"/>
    <x v="1"/>
    <n v="16"/>
    <n v="42"/>
    <d v="1899-12-30T00:16:42"/>
    <d v="2018-04-09T08:00:00"/>
    <n v="1"/>
    <d v="2018-04-09T08:00:00"/>
    <n v="1"/>
    <n v="0"/>
    <x v="0"/>
  </r>
  <r>
    <s v="SPB-03489"/>
    <d v="2018-04-09T08:19:12"/>
    <n v="213"/>
    <s v=" KT앞"/>
    <n v="4"/>
    <d v="2018-04-09T08:25:23"/>
    <n v="203"/>
    <s v=" 국회의사당역 3번출구 옆"/>
    <n v="1"/>
    <n v="5"/>
    <n v="1040"/>
    <x v="8"/>
    <x v="1"/>
    <n v="19"/>
    <n v="12"/>
    <d v="1899-12-30T00:19:12"/>
    <d v="2018-04-09T08:00:00"/>
    <e v="#N/A"/>
    <d v="2018-04-09T08:00:00"/>
    <n v="1"/>
    <n v="0"/>
    <x v="0"/>
  </r>
  <r>
    <s v="SPB-12923"/>
    <d v="2018-04-09T08:21:26"/>
    <n v="327"/>
    <s v=" 낙원상가 옆"/>
    <n v="1"/>
    <d v="2018-04-09T08:27:13"/>
    <n v="316"/>
    <s v=" 종각역 1번출구 앞"/>
    <n v="7"/>
    <n v="5"/>
    <n v="880"/>
    <x v="8"/>
    <x v="1"/>
    <n v="21"/>
    <n v="26"/>
    <d v="1899-12-30T00:21:26"/>
    <d v="2018-04-09T08:00:00"/>
    <e v="#N/A"/>
    <d v="2018-04-09T08:00:00"/>
    <n v="1"/>
    <n v="0"/>
    <x v="0"/>
  </r>
  <r>
    <s v="SPB-15646"/>
    <d v="2018-04-09T08:23:43"/>
    <n v="421"/>
    <s v=" 마포구청 앞"/>
    <n v="6"/>
    <d v="2018-04-09T08:37:33"/>
    <n v="102"/>
    <s v=" 망원역 1번출구 앞"/>
    <n v="17"/>
    <n v="13"/>
    <n v="1550"/>
    <x v="8"/>
    <x v="1"/>
    <n v="23"/>
    <n v="43"/>
    <d v="1899-12-30T00:23:43"/>
    <d v="2018-04-09T08:00:00"/>
    <n v="1"/>
    <d v="2018-04-09T08:00:00"/>
    <n v="1"/>
    <n v="0"/>
    <x v="0"/>
  </r>
  <r>
    <s v="SPB-13034"/>
    <d v="2018-04-09T08:26:32"/>
    <n v="2243"/>
    <s v="서울가정법원"/>
    <n v="13"/>
    <d v="2018-04-09T08:33:17"/>
    <n v="2251"/>
    <s v=" 더케이호텔 입구(양재2) "/>
    <n v="7"/>
    <n v="6"/>
    <n v="1080"/>
    <x v="8"/>
    <x v="1"/>
    <n v="26"/>
    <n v="32"/>
    <d v="1899-12-30T00:26:32"/>
    <d v="2018-04-09T08:00:00"/>
    <n v="1"/>
    <d v="2018-04-09T08:00:00"/>
    <n v="1"/>
    <n v="0"/>
    <x v="0"/>
  </r>
  <r>
    <s v="SPB-13624"/>
    <d v="2018-04-09T08:29:31"/>
    <n v="576"/>
    <s v=" 광나루역 3번 출구"/>
    <n v="4"/>
    <d v="2018-04-09T08:55:33"/>
    <n v="573"/>
    <s v=" 구의문주차장 앞"/>
    <n v="10"/>
    <n v="25"/>
    <n v="2170"/>
    <x v="8"/>
    <x v="1"/>
    <n v="29"/>
    <n v="31"/>
    <d v="1899-12-30T00:29:31"/>
    <d v="2018-04-09T08:00:00"/>
    <n v="1"/>
    <d v="2018-04-09T08:00:00"/>
    <n v="1"/>
    <n v="0"/>
    <x v="0"/>
  </r>
  <r>
    <s v="SPB-14121"/>
    <d v="2018-04-09T08:31:38"/>
    <n v="183"/>
    <s v=" 하늘채코오롱아파트 건너편"/>
    <n v="5"/>
    <d v="2018-04-09T08:48:07"/>
    <n v="172"/>
    <s v=" 서대문소방서"/>
    <n v="8"/>
    <n v="15"/>
    <n v="2480"/>
    <x v="8"/>
    <x v="1"/>
    <n v="31"/>
    <n v="38"/>
    <d v="1899-12-30T00:31:38"/>
    <d v="2018-04-09T08:00:00"/>
    <n v="1"/>
    <d v="2018-04-09T08:00:00"/>
    <n v="1"/>
    <n v="0"/>
    <x v="0"/>
  </r>
  <r>
    <s v="SPB-04033"/>
    <d v="2018-04-09T08:33:54"/>
    <n v="586"/>
    <s v=" 마장동 주민센터"/>
    <n v="5"/>
    <d v="2018-04-09T08:40:55"/>
    <n v="558"/>
    <s v=" 성동광진 교육지원청 앞"/>
    <n v="19"/>
    <n v="6"/>
    <n v="1100"/>
    <x v="8"/>
    <x v="1"/>
    <n v="33"/>
    <n v="54"/>
    <d v="1899-12-30T00:33:54"/>
    <d v="2018-04-09T08:00:00"/>
    <e v="#N/A"/>
    <d v="2018-04-09T08:00:00"/>
    <n v="1"/>
    <n v="0"/>
    <x v="0"/>
  </r>
  <r>
    <s v="SPB-11189"/>
    <d v="2018-04-09T08:36:21"/>
    <n v="1125"/>
    <s v=" 명덕고교입구(영종빌딩)"/>
    <n v="1"/>
    <d v="2018-04-09T08:57:25"/>
    <n v="742"/>
    <s v=" 등촌역 5번 출구 뒤"/>
    <n v="6"/>
    <n v="20"/>
    <n v="3380"/>
    <x v="8"/>
    <x v="1"/>
    <n v="36"/>
    <n v="21"/>
    <d v="1899-12-30T00:36:21"/>
    <d v="2018-04-09T08:00:00"/>
    <n v="1"/>
    <d v="2018-04-09T08:00:00"/>
    <n v="1"/>
    <n v="0"/>
    <x v="0"/>
  </r>
  <r>
    <s v="SPB-08252"/>
    <d v="2018-04-09T08:38:47"/>
    <n v="369"/>
    <s v=" 광화문 시민열린마당"/>
    <n v="5"/>
    <d v="2018-04-09T08:48:19"/>
    <n v="330"/>
    <s v=" 청계천 한빛광장"/>
    <n v="4"/>
    <n v="8"/>
    <n v="1500"/>
    <x v="8"/>
    <x v="1"/>
    <n v="38"/>
    <n v="47"/>
    <d v="1899-12-30T00:38:47"/>
    <d v="2018-04-09T08:00:00"/>
    <e v="#N/A"/>
    <d v="2018-04-09T08:00:00"/>
    <n v="1"/>
    <n v="0"/>
    <x v="0"/>
  </r>
  <r>
    <s v="SPB-14368"/>
    <d v="2018-04-09T08:41:14"/>
    <n v="1441"/>
    <s v=" 신내능말공원"/>
    <n v="3"/>
    <d v="2018-04-09T08:50:14"/>
    <n v="1438"/>
    <s v=" 홈플러스 신내점 앞"/>
    <n v="13"/>
    <n v="8"/>
    <n v="1890"/>
    <x v="8"/>
    <x v="1"/>
    <n v="41"/>
    <n v="14"/>
    <d v="1899-12-30T00:41:14"/>
    <d v="2018-04-09T08:00:00"/>
    <n v="1"/>
    <d v="2018-04-09T08:00:00"/>
    <n v="1"/>
    <n v="0"/>
    <x v="0"/>
  </r>
  <r>
    <s v="SPB-15882"/>
    <d v="2018-04-09T08:43:33"/>
    <n v="154"/>
    <s v=" 마포구청역 "/>
    <n v="12"/>
    <d v="2018-04-09T08:47:28"/>
    <n v="152"/>
    <s v=" 마포구민체육센터 앞"/>
    <n v="3"/>
    <n v="3"/>
    <n v="940"/>
    <x v="8"/>
    <x v="1"/>
    <n v="43"/>
    <n v="33"/>
    <d v="1899-12-30T00:43:33"/>
    <d v="2018-04-09T08:00:00"/>
    <n v="1"/>
    <d v="2018-04-09T08:00:00"/>
    <n v="1"/>
    <n v="0"/>
    <x v="0"/>
  </r>
  <r>
    <s v="SPB-09785"/>
    <d v="2018-04-09T08:47:07"/>
    <n v="403"/>
    <s v=" 부엉이공원 앞"/>
    <n v="1"/>
    <d v="2018-04-09T08:52:57"/>
    <n v="409"/>
    <s v=" 누리꿈스퀘어 옆"/>
    <n v="13"/>
    <n v="5"/>
    <n v="1180"/>
    <x v="8"/>
    <x v="1"/>
    <n v="47"/>
    <n v="7"/>
    <d v="1899-12-30T00:47:07"/>
    <d v="2018-04-09T08:00:00"/>
    <e v="#N/A"/>
    <d v="2018-04-09T08:00:00"/>
    <n v="1"/>
    <n v="0"/>
    <x v="0"/>
  </r>
  <r>
    <s v="SPB-05942"/>
    <d v="2018-04-09T08:49:51"/>
    <n v="567"/>
    <s v=" 성수역 2번출구 앞"/>
    <n v="11"/>
    <d v="2018-04-09T08:54:05"/>
    <n v="563"/>
    <s v=" 성동세무서 건너편"/>
    <n v="7"/>
    <n v="3"/>
    <n v="870"/>
    <x v="8"/>
    <x v="1"/>
    <n v="49"/>
    <n v="51"/>
    <d v="1899-12-30T00:49:51"/>
    <d v="2018-04-09T08:00:00"/>
    <e v="#N/A"/>
    <d v="2018-04-09T08:00:00"/>
    <n v="1"/>
    <n v="0"/>
    <x v="0"/>
  </r>
  <r>
    <s v="SPB-14747"/>
    <d v="2018-04-09T08:53:11"/>
    <n v="163"/>
    <s v=" 명지전문대학교 정문 앞"/>
    <n v="3"/>
    <d v="2018-04-09T09:16:06"/>
    <n v="107"/>
    <s v=" 신한은행 서교동금융센터점 앞"/>
    <n v="5"/>
    <n v="22"/>
    <n v="4650"/>
    <x v="8"/>
    <x v="1"/>
    <n v="53"/>
    <n v="11"/>
    <d v="1899-12-30T00:53:11"/>
    <d v="2018-04-09T08:00:00"/>
    <n v="1"/>
    <d v="2018-04-09T08:00:00"/>
    <n v="1"/>
    <n v="0"/>
    <x v="0"/>
  </r>
  <r>
    <s v="SPB-14834"/>
    <d v="2018-04-09T08:56:39"/>
    <n v="800"/>
    <s v=" 목월공원 앞"/>
    <n v="15"/>
    <d v="2018-04-09T09:03:54"/>
    <n v="805"/>
    <s v=" 문배어린이공원 앞"/>
    <n v="9"/>
    <n v="6"/>
    <n v="1640"/>
    <x v="8"/>
    <x v="1"/>
    <n v="56"/>
    <n v="39"/>
    <d v="1899-12-30T00:56:39"/>
    <d v="2018-04-09T08:00:00"/>
    <n v="1"/>
    <d v="2018-04-09T08:00:00"/>
    <n v="1"/>
    <n v="0"/>
    <x v="0"/>
  </r>
  <r>
    <s v="SPB-06029"/>
    <d v="2018-04-09T09:02:15"/>
    <n v="1023"/>
    <s v=" 한국종합기술사옥 앞"/>
    <n v="8"/>
    <d v="2018-04-09T09:17:33"/>
    <n v="1035"/>
    <s v=" 고덕역 4번출구"/>
    <n v="10"/>
    <n v="14"/>
    <n v="0"/>
    <x v="9"/>
    <x v="1"/>
    <n v="2"/>
    <n v="15"/>
    <d v="1899-12-30T00:02:15"/>
    <d v="2018-04-09T09:00:00"/>
    <n v="2.6"/>
    <d v="2018-04-09T09:00:00"/>
    <n v="2.6"/>
    <n v="0"/>
    <x v="0"/>
  </r>
  <r>
    <s v="SPB-14149"/>
    <d v="2018-04-09T09:07:23"/>
    <n v="302"/>
    <s v=" 경복궁역 4번출구 뒤"/>
    <n v="7"/>
    <d v="2018-04-09T09:16:32"/>
    <n v="450"/>
    <s v=" 효자동 삼거리"/>
    <n v="4"/>
    <n v="8"/>
    <n v="970"/>
    <x v="9"/>
    <x v="1"/>
    <n v="7"/>
    <n v="23"/>
    <d v="1899-12-30T00:07:23"/>
    <d v="2018-04-09T09:00:00"/>
    <n v="2.6"/>
    <d v="2018-04-09T09:00:00"/>
    <n v="2.6"/>
    <n v="0"/>
    <x v="0"/>
  </r>
  <r>
    <s v="SPB-16103"/>
    <d v="2018-04-09T09:11:55"/>
    <n v="159"/>
    <s v=" 이대역 4번 출구"/>
    <n v="4"/>
    <d v="2018-04-09T09:15:47"/>
    <n v="140"/>
    <s v=" 이화여대 후문"/>
    <n v="15"/>
    <n v="3"/>
    <n v="1000"/>
    <x v="9"/>
    <x v="1"/>
    <n v="11"/>
    <n v="55"/>
    <d v="1899-12-30T00:11:55"/>
    <d v="2018-04-09T09:00:00"/>
    <n v="2.6"/>
    <d v="2018-04-09T09:00:00"/>
    <n v="2.6"/>
    <n v="0"/>
    <x v="0"/>
  </r>
  <r>
    <s v="SPB-14083"/>
    <d v="2018-04-09T09:16:49"/>
    <n v="267"/>
    <s v=" 삼성화재 사옥 옆"/>
    <n v="8"/>
    <d v="2018-04-09T09:30:06"/>
    <n v="106"/>
    <s v=" 합정역 7번출구 앞"/>
    <n v="7"/>
    <n v="12"/>
    <n v="2060"/>
    <x v="9"/>
    <x v="1"/>
    <n v="16"/>
    <n v="49"/>
    <d v="1899-12-30T00:16:49"/>
    <d v="2018-04-09T09:00:00"/>
    <n v="2.6"/>
    <d v="2018-04-09T09:00:00"/>
    <n v="2.6"/>
    <n v="0"/>
    <x v="0"/>
  </r>
  <r>
    <s v="SPB-03510"/>
    <d v="2018-04-09T09:23:02"/>
    <n v="255"/>
    <s v=" 도림4거리"/>
    <n v="3"/>
    <d v="2018-04-09T09:34:37"/>
    <n v="1985"/>
    <s v=" 구로도서관"/>
    <n v="4"/>
    <n v="11"/>
    <n v="1540"/>
    <x v="9"/>
    <x v="1"/>
    <n v="23"/>
    <n v="2"/>
    <d v="1899-12-30T00:23:02"/>
    <d v="2018-04-09T09:00:00"/>
    <n v="2.6"/>
    <d v="2018-04-09T09:00:00"/>
    <n v="2.6"/>
    <n v="0"/>
    <x v="0"/>
  </r>
  <r>
    <s v="SPB-01854"/>
    <d v="2018-04-09T09:28:43"/>
    <n v="584"/>
    <s v=" 광진광장 교통섬"/>
    <n v="19"/>
    <d v="2018-04-09T09:33:59"/>
    <n v="563"/>
    <s v=" 성동세무서 건너편"/>
    <n v="4"/>
    <n v="4"/>
    <n v="950"/>
    <x v="9"/>
    <x v="1"/>
    <n v="28"/>
    <n v="43"/>
    <d v="1899-12-30T00:28:43"/>
    <d v="2018-04-09T09:00:00"/>
    <n v="2.6"/>
    <d v="2018-04-09T09:00:00"/>
    <n v="2.6"/>
    <n v="0"/>
    <x v="0"/>
  </r>
  <r>
    <s v="SPB-12838"/>
    <d v="2018-04-09T09:33:59"/>
    <n v="512"/>
    <s v=" 뚝섬역 1번 출구 옆"/>
    <n v="5"/>
    <d v="2018-04-09T09:53:41"/>
    <n v="2301"/>
    <s v=" 현대고등학교 건너편"/>
    <n v="2"/>
    <n v="18"/>
    <n v="4130"/>
    <x v="9"/>
    <x v="1"/>
    <n v="33"/>
    <n v="59"/>
    <d v="1899-12-30T00:33:59"/>
    <d v="2018-04-09T09:00:00"/>
    <n v="2.6"/>
    <d v="2018-04-09T09:00:00"/>
    <n v="2.6"/>
    <n v="0"/>
    <x v="0"/>
  </r>
  <r>
    <s v="SPB-16062"/>
    <d v="2018-04-09T09:38:11"/>
    <n v="1663"/>
    <s v=" 동해문화예술관앞"/>
    <n v="12"/>
    <d v="2018-04-09T10:01:17"/>
    <n v="1321"/>
    <s v=" 국민은행 종암동지점 앞"/>
    <n v="3"/>
    <n v="22"/>
    <n v="4270"/>
    <x v="9"/>
    <x v="1"/>
    <n v="38"/>
    <n v="11"/>
    <d v="1899-12-30T00:38:11"/>
    <d v="2018-04-09T09:00:00"/>
    <n v="2.6"/>
    <d v="2018-04-09T09:00:00"/>
    <n v="2.6"/>
    <n v="0"/>
    <x v="0"/>
  </r>
  <r>
    <s v="SPB-15483"/>
    <d v="2018-04-09T09:42:22"/>
    <n v="410"/>
    <s v=" 상암중학교 옆"/>
    <n v="6"/>
    <d v="2018-04-09T09:44:45"/>
    <n v="407"/>
    <s v=" 마포구 육아종합지원센터"/>
    <n v="4"/>
    <n v="2"/>
    <n v="540"/>
    <x v="9"/>
    <x v="1"/>
    <n v="42"/>
    <n v="22"/>
    <d v="1899-12-30T00:42:22"/>
    <d v="2018-04-09T09:00:00"/>
    <n v="2.6"/>
    <d v="2018-04-09T09:00:00"/>
    <n v="2.6"/>
    <n v="0"/>
    <x v="0"/>
  </r>
  <r>
    <s v="SPB-06665"/>
    <d v="2018-04-09T09:47:01"/>
    <n v="356"/>
    <s v=" KT혜화지사 앞"/>
    <n v="15"/>
    <d v="2018-04-09T11:27:07"/>
    <n v="341"/>
    <s v=" 혜화역 3번출구 뒤"/>
    <n v="6"/>
    <n v="99"/>
    <n v="830"/>
    <x v="9"/>
    <x v="1"/>
    <n v="47"/>
    <n v="1"/>
    <d v="1899-12-30T00:47:01"/>
    <d v="2018-04-09T09:00:00"/>
    <n v="2.6"/>
    <d v="2018-04-09T09:00:00"/>
    <n v="2.6"/>
    <n v="0"/>
    <x v="0"/>
  </r>
  <r>
    <s v="SPB-04659"/>
    <d v="2018-04-09T09:52:13"/>
    <n v="414"/>
    <s v=" 상암동주민센터 옆"/>
    <n v="1"/>
    <d v="2018-04-09T10:02:25"/>
    <n v="401"/>
    <s v=" 상암월드컵파크 10단지 앞"/>
    <n v="1"/>
    <n v="9"/>
    <n v="2120"/>
    <x v="9"/>
    <x v="1"/>
    <n v="52"/>
    <n v="13"/>
    <d v="1899-12-30T00:52:13"/>
    <d v="2018-04-09T09:00:00"/>
    <n v="2.6"/>
    <d v="2018-04-09T09:00:00"/>
    <n v="2.6"/>
    <n v="0"/>
    <x v="0"/>
  </r>
  <r>
    <s v="SPB-08013"/>
    <d v="2018-04-09T09:58:49"/>
    <n v="565"/>
    <s v=" 옥수역 3번출구"/>
    <n v="8"/>
    <d v="2018-04-09T11:27:47"/>
    <n v="154"/>
    <s v=" 마포구청역 "/>
    <n v="5"/>
    <n v="88"/>
    <n v="15670"/>
    <x v="9"/>
    <x v="1"/>
    <n v="58"/>
    <n v="49"/>
    <d v="1899-12-30T00:58:49"/>
    <d v="2018-04-09T09:00:00"/>
    <n v="2.6"/>
    <d v="2018-04-09T09:00:00"/>
    <n v="2.6"/>
    <n v="0"/>
    <x v="0"/>
  </r>
  <r>
    <s v="SPB-06130"/>
    <d v="2018-04-09T10:07:06"/>
    <n v="412"/>
    <s v=" DMC산학협력연구센터 앞"/>
    <n v="8"/>
    <d v="2018-04-09T10:18:31"/>
    <n v="419"/>
    <s v=" 홈플러스 앞"/>
    <n v="3"/>
    <n v="11"/>
    <n v="1610"/>
    <x v="10"/>
    <x v="1"/>
    <n v="7"/>
    <n v="6"/>
    <d v="1899-12-30T00:07:06"/>
    <d v="2018-04-09T10:00:00"/>
    <n v="5.2"/>
    <d v="2018-04-09T10:00:00"/>
    <n v="5.2"/>
    <n v="0"/>
    <x v="0"/>
  </r>
  <r>
    <s v="SPB-15433"/>
    <d v="2018-04-09T10:14:59"/>
    <n v="313"/>
    <s v=" 서울역 광장 파출소 옆"/>
    <n v="5"/>
    <d v="2018-04-09T10:28:15"/>
    <n v="308"/>
    <s v=" 광화문 S타워 앞"/>
    <n v="1"/>
    <n v="12"/>
    <n v="2090"/>
    <x v="10"/>
    <x v="1"/>
    <n v="14"/>
    <n v="59"/>
    <d v="1899-12-30T00:14:59"/>
    <d v="2018-04-09T10:00:00"/>
    <n v="5.2"/>
    <d v="2018-04-09T10:00:00"/>
    <n v="5.2"/>
    <n v="0"/>
    <x v="0"/>
  </r>
  <r>
    <s v="SPB-15313"/>
    <d v="2018-04-09T10:21:57"/>
    <n v="3508"/>
    <s v=" 화양사거리"/>
    <n v="1"/>
    <d v="2018-04-09T10:37:14"/>
    <n v="512"/>
    <s v=" 뚝섬역 1번 출구 옆"/>
    <n v="8"/>
    <n v="14"/>
    <n v="2700"/>
    <x v="10"/>
    <x v="1"/>
    <n v="21"/>
    <n v="57"/>
    <d v="1899-12-30T00:21:57"/>
    <d v="2018-04-09T10:00:00"/>
    <e v="#N/A"/>
    <d v="2018-04-09T10:00:00"/>
    <n v="5.2"/>
    <n v="0"/>
    <x v="0"/>
  </r>
  <r>
    <s v="SPB-16166"/>
    <d v="2018-04-09T10:29:07"/>
    <n v="322"/>
    <s v=" 명동성당 앞"/>
    <n v="14"/>
    <d v="2018-04-09T10:37:41"/>
    <n v="324"/>
    <s v=" 신세계백화점 본점 앞"/>
    <n v="5"/>
    <n v="8"/>
    <n v="1160"/>
    <x v="10"/>
    <x v="1"/>
    <n v="29"/>
    <n v="7"/>
    <d v="1899-12-30T00:29:07"/>
    <d v="2018-04-09T10:00:00"/>
    <e v="#N/A"/>
    <d v="2018-04-09T10:00:00"/>
    <n v="5.2"/>
    <n v="0"/>
    <x v="0"/>
  </r>
  <r>
    <s v="SPB-13688"/>
    <d v="2018-04-09T10:36:48"/>
    <n v="1634"/>
    <s v=" 당고개공원 대여소"/>
    <n v="13"/>
    <d v="2018-04-09T10:49:12"/>
    <n v="1625"/>
    <s v=" 상계역(4번출구)"/>
    <n v="3"/>
    <n v="11"/>
    <n v="1140"/>
    <x v="10"/>
    <x v="1"/>
    <n v="36"/>
    <n v="48"/>
    <d v="1899-12-30T00:36:48"/>
    <d v="2018-04-09T10:00:00"/>
    <n v="5.2"/>
    <d v="2018-04-09T10:00:00"/>
    <n v="5.2"/>
    <n v="0"/>
    <x v="0"/>
  </r>
  <r>
    <s v="SPB-13324"/>
    <d v="2018-04-09T10:43:40"/>
    <n v="1209"/>
    <s v=" 잠실나루역 (2번 출구 쪽)"/>
    <n v="12"/>
    <d v="2018-04-09T15:24:17"/>
    <n v="1209"/>
    <s v=" 잠실나루역 (2번 출구 쪽)"/>
    <n v="7"/>
    <n v="280"/>
    <n v="9320"/>
    <x v="10"/>
    <x v="1"/>
    <n v="43"/>
    <n v="40"/>
    <d v="1899-12-30T00:43:40"/>
    <d v="2018-04-09T10:00:00"/>
    <n v="5.2"/>
    <d v="2018-04-09T10:00:00"/>
    <n v="5.2"/>
    <n v="0"/>
    <x v="0"/>
  </r>
  <r>
    <s v="SPB-04880"/>
    <d v="2018-04-09T10:50:40"/>
    <n v="1538"/>
    <s v=" 솔밭공원역"/>
    <n v="8"/>
    <d v="2018-04-09T10:56:02"/>
    <n v="1522"/>
    <s v=" 월드전기조명인테리어(우이동)"/>
    <n v="3"/>
    <n v="4"/>
    <n v="440"/>
    <x v="10"/>
    <x v="1"/>
    <n v="50"/>
    <n v="40"/>
    <d v="1899-12-30T00:50:40"/>
    <d v="2018-04-09T10:00:00"/>
    <n v="5.2"/>
    <d v="2018-04-09T10:00:00"/>
    <n v="5.2"/>
    <n v="0"/>
    <x v="0"/>
  </r>
  <r>
    <s v="SPB-10478"/>
    <d v="2018-04-09T10:57:05"/>
    <n v="1316"/>
    <s v=" 고려사대부속중고 건너편 "/>
    <n v="1"/>
    <d v="2018-04-09T11:15:53"/>
    <n v="1339"/>
    <s v=" 삼성전자서비스 성북센터"/>
    <n v="1"/>
    <n v="18"/>
    <n v="3350"/>
    <x v="10"/>
    <x v="1"/>
    <n v="57"/>
    <n v="5"/>
    <d v="1899-12-30T00:57:05"/>
    <d v="2018-04-09T10:00:00"/>
    <e v="#N/A"/>
    <d v="2018-04-09T10:00:00"/>
    <n v="5.2"/>
    <n v="0"/>
    <x v="0"/>
  </r>
  <r>
    <s v="SPB-13189"/>
    <d v="2018-04-09T11:04:59"/>
    <n v="610"/>
    <s v=" 동대문중 교차로"/>
    <n v="8"/>
    <d v="2018-04-09T12:59:52"/>
    <n v="604"/>
    <s v=" 답십리초등학교 옆 공원"/>
    <n v="5"/>
    <n v="114"/>
    <n v="2560"/>
    <x v="11"/>
    <x v="1"/>
    <n v="4"/>
    <n v="59"/>
    <d v="1899-12-30T00:04:59"/>
    <d v="2018-04-09T11:00:00"/>
    <e v="#N/A"/>
    <d v="2018-04-09T11:00:00"/>
    <n v="7.5"/>
    <n v="0"/>
    <x v="0"/>
  </r>
  <r>
    <s v="SPB-07814"/>
    <d v="2018-04-09T11:11:27"/>
    <n v="1416"/>
    <s v=" 상봉역 3번출구"/>
    <n v="8"/>
    <d v="2018-04-09T11:26:55"/>
    <n v="1425"/>
    <s v=" 용마문화복지센터"/>
    <n v="4"/>
    <n v="14"/>
    <n v="1960"/>
    <x v="11"/>
    <x v="1"/>
    <n v="11"/>
    <n v="27"/>
    <d v="1899-12-30T00:11:27"/>
    <d v="2018-04-09T11:00:00"/>
    <e v="#N/A"/>
    <d v="2018-04-09T11:00:00"/>
    <n v="7.5"/>
    <n v="0"/>
    <x v="0"/>
  </r>
  <r>
    <s v="SPB-15404"/>
    <d v="2018-04-09T11:18:08"/>
    <n v="1308"/>
    <s v=" 안암로터리 버스정류장 앞"/>
    <n v="3"/>
    <d v="2018-04-09T12:08:32"/>
    <n v="385"/>
    <s v=" 종각역 5번출구"/>
    <n v="5"/>
    <n v="50"/>
    <n v="7530"/>
    <x v="11"/>
    <x v="1"/>
    <n v="18"/>
    <n v="8"/>
    <d v="1899-12-30T00:18:08"/>
    <d v="2018-04-09T11:00:00"/>
    <n v="7.5"/>
    <d v="2018-04-09T11:00:00"/>
    <n v="7.5"/>
    <n v="0"/>
    <x v="0"/>
  </r>
  <r>
    <s v="SPB-15491"/>
    <d v="2018-04-09T11:23:33"/>
    <n v="641"/>
    <s v=" 용두역 4번출구"/>
    <n v="10"/>
    <d v="2018-04-09T11:42:22"/>
    <n v="1308"/>
    <s v=" 안암로터리 버스정류장 앞"/>
    <n v="7"/>
    <n v="18"/>
    <n v="1930"/>
    <x v="11"/>
    <x v="1"/>
    <n v="23"/>
    <n v="33"/>
    <d v="1899-12-30T00:23:33"/>
    <d v="2018-04-09T11:00:00"/>
    <e v="#N/A"/>
    <d v="2018-04-09T11:00:00"/>
    <n v="7.5"/>
    <n v="0"/>
    <x v="0"/>
  </r>
  <r>
    <s v="SPB-12955"/>
    <d v="2018-04-09T11:29:47"/>
    <n v="385"/>
    <s v=" 종각역 5번출구"/>
    <n v="5"/>
    <d v="2018-04-09T11:34:03"/>
    <n v="303"/>
    <s v=" 광화문역 1번출구 앞"/>
    <n v="7"/>
    <n v="4"/>
    <n v="850"/>
    <x v="11"/>
    <x v="1"/>
    <n v="29"/>
    <n v="47"/>
    <d v="1899-12-30T00:29:47"/>
    <d v="2018-04-09T11:00:00"/>
    <e v="#N/A"/>
    <d v="2018-04-09T11:00:00"/>
    <n v="7.5"/>
    <n v="0"/>
    <x v="0"/>
  </r>
  <r>
    <s v="SPB-06445"/>
    <d v="2018-04-09T11:35:15"/>
    <n v="344"/>
    <s v=" 성균관대 E하우스 앞"/>
    <n v="8"/>
    <d v="2018-04-09T11:47:29"/>
    <n v="344"/>
    <s v=" 성균관대 E하우스 앞"/>
    <n v="1"/>
    <n v="11"/>
    <n v="830"/>
    <x v="11"/>
    <x v="1"/>
    <n v="35"/>
    <n v="15"/>
    <d v="1899-12-30T00:35:15"/>
    <d v="2018-04-09T11:00:00"/>
    <e v="#N/A"/>
    <d v="2018-04-09T11:00:00"/>
    <n v="7.5"/>
    <n v="0"/>
    <x v="0"/>
  </r>
  <r>
    <s v="SPB-15227"/>
    <d v="2018-04-09T11:40:06"/>
    <n v="355"/>
    <s v=" 서울사대부속초교 앞"/>
    <n v="10"/>
    <d v="2018-04-09T11:50:43"/>
    <n v="386"/>
    <s v=" 올림픽기념 국민생활관 앞"/>
    <n v="3"/>
    <n v="10"/>
    <n v="1770"/>
    <x v="11"/>
    <x v="1"/>
    <n v="40"/>
    <n v="6"/>
    <d v="1899-12-30T00:40:06"/>
    <d v="2018-04-09T11:00:00"/>
    <n v="7.5"/>
    <d v="2018-04-09T11:00:00"/>
    <n v="7.5"/>
    <n v="0"/>
    <x v="0"/>
  </r>
  <r>
    <s v="SPB-11484"/>
    <d v="2018-04-09T11:45:32"/>
    <n v="210"/>
    <s v=" IFC몰"/>
    <n v="7"/>
    <d v="2018-04-09T11:55:27"/>
    <n v="204"/>
    <s v=" 국회의사당역 5번출구 옆"/>
    <n v="13"/>
    <n v="8"/>
    <n v="1860"/>
    <x v="11"/>
    <x v="1"/>
    <n v="45"/>
    <n v="32"/>
    <d v="1899-12-30T00:45:32"/>
    <d v="2018-04-09T11:00:00"/>
    <n v="7.5"/>
    <d v="2018-04-09T11:00:00"/>
    <n v="7.5"/>
    <n v="0"/>
    <x v="0"/>
  </r>
  <r>
    <s v="SPB-12475"/>
    <d v="2018-04-09T11:49:15"/>
    <n v="708"/>
    <s v=" 서울출입국관리사무소 앞"/>
    <n v="13"/>
    <d v="2018-04-09T12:12:14"/>
    <n v="232"/>
    <s v=" 양평우림 이비즈센타 앞"/>
    <n v="18"/>
    <n v="22"/>
    <n v="3950"/>
    <x v="11"/>
    <x v="1"/>
    <n v="49"/>
    <n v="15"/>
    <d v="1899-12-30T00:49:15"/>
    <d v="2018-04-09T11:00:00"/>
    <n v="7.5"/>
    <d v="2018-04-09T11:00:00"/>
    <n v="7.5"/>
    <n v="0"/>
    <x v="0"/>
  </r>
  <r>
    <s v="SPB-14548"/>
    <d v="2018-04-09T11:53:16"/>
    <n v="719"/>
    <s v=" 홍익병원앞 교차로"/>
    <n v="4"/>
    <d v="2018-04-09T12:00:42"/>
    <n v="723"/>
    <s v=" SBS방송국"/>
    <n v="2"/>
    <n v="7"/>
    <n v="1040"/>
    <x v="11"/>
    <x v="1"/>
    <n v="53"/>
    <n v="16"/>
    <d v="1899-12-30T00:53:16"/>
    <d v="2018-04-09T11:00:00"/>
    <e v="#N/A"/>
    <d v="2018-04-09T11:00:00"/>
    <n v="7.5"/>
    <n v="0"/>
    <x v="0"/>
  </r>
  <r>
    <s v="SPB-14016"/>
    <d v="2018-04-09T11:57:15"/>
    <n v="1958"/>
    <s v=" 강서수도사업소민원센터"/>
    <n v="10"/>
    <d v="2018-04-09T12:14:14"/>
    <n v="1984"/>
    <s v=" 구로구청"/>
    <n v="1"/>
    <n v="16"/>
    <n v="1710"/>
    <x v="11"/>
    <x v="1"/>
    <n v="57"/>
    <n v="15"/>
    <d v="1899-12-30T00:57:15"/>
    <d v="2018-04-09T11:00:00"/>
    <e v="#N/A"/>
    <d v="2018-04-09T11:00:00"/>
    <n v="7.5"/>
    <n v="0"/>
    <x v="0"/>
  </r>
  <r>
    <s v="SPB-03322"/>
    <d v="2018-04-09T12:00:47"/>
    <n v="211"/>
    <s v=" 여의도역 4번출구 옆"/>
    <n v="12"/>
    <d v="2018-04-09T12:35:31"/>
    <n v="2173"/>
    <s v=" 당곡사거리"/>
    <n v="5"/>
    <n v="34"/>
    <n v="5310"/>
    <x v="12"/>
    <x v="1"/>
    <n v="0"/>
    <n v="47"/>
    <d v="1899-12-30T00:00:47"/>
    <d v="2018-04-09T12:00:00"/>
    <n v="10.4"/>
    <d v="2018-04-09T12:00:00"/>
    <n v="10.4"/>
    <n v="0"/>
    <x v="0"/>
  </r>
  <r>
    <s v="SPB-01655"/>
    <d v="2018-04-09T12:05:09"/>
    <n v="1002"/>
    <s v=" 해공공원(천호동)"/>
    <n v="10"/>
    <d v="2018-04-09T12:46:18"/>
    <n v="2316"/>
    <s v=" 삼성역 8번출구"/>
    <n v="9"/>
    <n v="40"/>
    <n v="8820"/>
    <x v="12"/>
    <x v="1"/>
    <n v="5"/>
    <n v="9"/>
    <d v="1899-12-30T00:05:09"/>
    <d v="2018-04-09T12:00:00"/>
    <n v="10.4"/>
    <d v="2018-04-09T12:00:00"/>
    <n v="10.4"/>
    <n v="0"/>
    <x v="0"/>
  </r>
  <r>
    <s v="SPB-10934"/>
    <d v="2018-04-09T12:09:44"/>
    <n v="103"/>
    <s v=" 망원역 2번출구 앞"/>
    <n v="5"/>
    <d v="2018-04-09T13:55:45"/>
    <n v="106"/>
    <s v=" 합정역 7번출구 앞"/>
    <n v="7"/>
    <n v="105"/>
    <n v="4330"/>
    <x v="12"/>
    <x v="1"/>
    <n v="9"/>
    <n v="44"/>
    <d v="1899-12-30T00:09:44"/>
    <d v="2018-04-09T12:00:00"/>
    <n v="10.4"/>
    <d v="2018-04-09T12:00:00"/>
    <n v="10.4"/>
    <n v="0"/>
    <x v="0"/>
  </r>
  <r>
    <s v="SPB-09434"/>
    <d v="2018-04-09T12:14:37"/>
    <n v="1011"/>
    <s v=" LIGA 아파트 앞"/>
    <n v="5"/>
    <d v="2018-04-09T13:01:49"/>
    <n v="2320"/>
    <s v=" 도곡역 대치지구대 방향"/>
    <n v="3"/>
    <n v="42"/>
    <n v="12140"/>
    <x v="12"/>
    <x v="1"/>
    <n v="14"/>
    <n v="37"/>
    <d v="1899-12-30T00:14:37"/>
    <d v="2018-04-09T12:00:00"/>
    <n v="10.4"/>
    <d v="2018-04-09T12:00:00"/>
    <n v="10.4"/>
    <n v="0"/>
    <x v="0"/>
  </r>
  <r>
    <s v="SPB-12931"/>
    <d v="2018-04-09T12:18:38"/>
    <n v="234"/>
    <s v=" 영등포구민체육센터 앞"/>
    <n v="4"/>
    <d v="2018-04-09T13:20:51"/>
    <n v="235"/>
    <s v=" 신길동 우리은행 옆"/>
    <n v="10"/>
    <n v="59"/>
    <n v="9290"/>
    <x v="12"/>
    <x v="1"/>
    <n v="18"/>
    <n v="38"/>
    <d v="1899-12-30T00:18:38"/>
    <d v="2018-04-09T12:00:00"/>
    <n v="10.4"/>
    <d v="2018-04-09T12:00:00"/>
    <n v="10.4"/>
    <n v="0"/>
    <x v="0"/>
  </r>
  <r>
    <s v="SPB-10234"/>
    <d v="2018-04-09T12:22:22"/>
    <n v="1316"/>
    <s v=" 고려사대부속중고 건너편 "/>
    <n v="2"/>
    <d v="2018-04-09T12:26:56"/>
    <n v="1314"/>
    <s v=" 정릉꿈에그린1단지 201동 앞"/>
    <n v="1"/>
    <n v="4"/>
    <n v="980"/>
    <x v="12"/>
    <x v="1"/>
    <n v="22"/>
    <n v="22"/>
    <d v="1899-12-30T00:22:22"/>
    <d v="2018-04-09T12:00:00"/>
    <n v="10.4"/>
    <d v="2018-04-09T12:00:00"/>
    <n v="10.4"/>
    <n v="0"/>
    <x v="0"/>
  </r>
  <r>
    <s v="SPB-10843"/>
    <d v="2018-04-09T12:28:04"/>
    <n v="3508"/>
    <s v=" 화양사거리"/>
    <n v="5"/>
    <d v="2018-04-09T12:38:57"/>
    <n v="567"/>
    <s v=" 성수역 2번출구 앞"/>
    <n v="9"/>
    <n v="10"/>
    <n v="1570"/>
    <x v="12"/>
    <x v="1"/>
    <n v="28"/>
    <n v="4"/>
    <d v="1899-12-30T00:28:04"/>
    <d v="2018-04-09T12:00:00"/>
    <n v="10.4"/>
    <d v="2018-04-09T12:00:00"/>
    <n v="10.4"/>
    <n v="0"/>
    <x v="0"/>
  </r>
  <r>
    <s v="SPB-05276"/>
    <d v="2018-04-09T12:32:59"/>
    <n v="2335"/>
    <s v=" 3호선 매봉역 3번출구앞"/>
    <n v="2"/>
    <d v="2018-04-09T12:40:01"/>
    <n v="2340"/>
    <s v=" 삼호물산버스정류장(23370) 옆"/>
    <n v="15"/>
    <n v="6"/>
    <n v="1450"/>
    <x v="12"/>
    <x v="1"/>
    <n v="32"/>
    <n v="59"/>
    <d v="1899-12-30T00:32:59"/>
    <d v="2018-04-09T12:00:00"/>
    <n v="10.4"/>
    <d v="2018-04-09T12:00:00"/>
    <n v="10.4"/>
    <n v="0"/>
    <x v="0"/>
  </r>
  <r>
    <s v="SPB-07335"/>
    <d v="2018-04-09T12:36:51"/>
    <n v="813"/>
    <s v=" 삼각지역 3번출구"/>
    <n v="12"/>
    <d v="2018-04-09T13:39:02"/>
    <n v="412"/>
    <s v=" DMC산학협력연구센터 앞"/>
    <n v="19"/>
    <n v="57"/>
    <n v="13310"/>
    <x v="12"/>
    <x v="1"/>
    <n v="36"/>
    <n v="51"/>
    <d v="1899-12-30T00:36:51"/>
    <d v="2018-04-09T12:00:00"/>
    <n v="10.4"/>
    <d v="2018-04-09T12:00:00"/>
    <n v="10.4"/>
    <n v="0"/>
    <x v="0"/>
  </r>
  <r>
    <s v="SPB-13417"/>
    <d v="2018-04-09T12:40:58"/>
    <n v="903"/>
    <s v=" 은평뉴타운 아이파크"/>
    <n v="4"/>
    <d v="2018-04-09T12:49:42"/>
    <n v="905"/>
    <s v=" 구파발역 2번출구"/>
    <n v="3"/>
    <n v="8"/>
    <n v="1570"/>
    <x v="12"/>
    <x v="1"/>
    <n v="40"/>
    <n v="58"/>
    <d v="1899-12-30T00:40:58"/>
    <d v="2018-04-09T12:00:00"/>
    <n v="10.4"/>
    <d v="2018-04-09T12:00:00"/>
    <n v="10.4"/>
    <n v="0"/>
    <x v="0"/>
  </r>
  <r>
    <s v="SPB-09156"/>
    <d v="2018-04-09T12:44:58"/>
    <n v="509"/>
    <s v=" 이마트 버스정류소 옆"/>
    <n v="3"/>
    <d v="2018-04-09T12:54:09"/>
    <n v="3504"/>
    <s v=" 원일교회"/>
    <n v="2"/>
    <n v="9"/>
    <n v="2620"/>
    <x v="12"/>
    <x v="1"/>
    <n v="44"/>
    <n v="58"/>
    <d v="1899-12-30T00:44:58"/>
    <d v="2018-04-09T12:00:00"/>
    <n v="10.4"/>
    <d v="2018-04-09T12:00:00"/>
    <n v="10.4"/>
    <n v="0"/>
    <x v="0"/>
  </r>
  <r>
    <s v="SPB-08051"/>
    <d v="2018-04-09T12:48:17"/>
    <n v="268"/>
    <s v=" 그랜드컨벤션센터 앞"/>
    <n v="5"/>
    <d v="2018-04-09T12:57:40"/>
    <n v="232"/>
    <s v=" 양평우림 이비즈센타 앞"/>
    <n v="12"/>
    <n v="9"/>
    <n v="1560"/>
    <x v="12"/>
    <x v="1"/>
    <n v="48"/>
    <n v="17"/>
    <d v="1899-12-30T00:48:17"/>
    <d v="2018-04-09T12:00:00"/>
    <n v="10.4"/>
    <d v="2018-04-09T12:00:00"/>
    <n v="10.4"/>
    <n v="0"/>
    <x v="0"/>
  </r>
  <r>
    <s v="SPB-01592"/>
    <d v="2018-04-09T12:51:34"/>
    <n v="535"/>
    <s v=" 응봉삼거리"/>
    <n v="11"/>
    <d v="2018-04-09T13:23:20"/>
    <n v="362"/>
    <s v=" 청계8가 사거리"/>
    <n v="5"/>
    <n v="31"/>
    <n v="6430"/>
    <x v="12"/>
    <x v="1"/>
    <n v="51"/>
    <n v="34"/>
    <d v="1899-12-30T00:51:34"/>
    <d v="2018-04-09T12:00:00"/>
    <n v="10.4"/>
    <d v="2018-04-09T12:00:00"/>
    <n v="10.4"/>
    <n v="0"/>
    <x v="0"/>
  </r>
  <r>
    <s v="SPB-10731"/>
    <d v="2018-04-09T12:56:23"/>
    <n v="2214"/>
    <s v=" 신반포역 2번출구 앞"/>
    <n v="6"/>
    <d v="2018-04-09T14:09:50"/>
    <n v="2214"/>
    <s v=" 신반포역 2번출구 앞"/>
    <n v="15"/>
    <n v="72"/>
    <n v="2690"/>
    <x v="12"/>
    <x v="1"/>
    <n v="56"/>
    <n v="23"/>
    <d v="1899-12-30T00:56:23"/>
    <d v="2018-04-09T12:00:00"/>
    <n v="10.4"/>
    <d v="2018-04-09T12:00:00"/>
    <n v="10.4"/>
    <n v="0"/>
    <x v="0"/>
  </r>
  <r>
    <s v="SPB-14078"/>
    <d v="2018-04-09T13:00:28"/>
    <n v="450"/>
    <s v=" 효자동 삼거리"/>
    <n v="7"/>
    <d v="2018-04-09T13:06:41"/>
    <n v="314"/>
    <s v=" 국립현대미술관"/>
    <n v="8"/>
    <n v="5"/>
    <n v="1230"/>
    <x v="13"/>
    <x v="1"/>
    <n v="0"/>
    <n v="28"/>
    <d v="1899-12-30T00:00:28"/>
    <d v="2018-04-09T13:00:00"/>
    <n v="12.4"/>
    <d v="2018-04-09T13:00:00"/>
    <n v="12.4"/>
    <n v="0"/>
    <x v="0"/>
  </r>
  <r>
    <s v="SPB-10233"/>
    <d v="2018-04-09T13:04:17"/>
    <n v="207"/>
    <s v=" 여의나루역 1번출구 앞"/>
    <n v="34"/>
    <d v="2018-04-09T14:06:14"/>
    <n v="211"/>
    <s v=" 여의도역 4번출구 옆"/>
    <n v="5"/>
    <n v="61"/>
    <n v="4060"/>
    <x v="13"/>
    <x v="1"/>
    <n v="4"/>
    <n v="17"/>
    <d v="1899-12-30T00:04:17"/>
    <d v="2018-04-09T13:00:00"/>
    <e v="#N/A"/>
    <d v="2018-04-09T13:00:00"/>
    <n v="12.4"/>
    <n v="0"/>
    <x v="0"/>
  </r>
  <r>
    <s v="SPB-08757"/>
    <d v="2018-04-09T13:09:07"/>
    <n v="128"/>
    <s v=" 신촌역(2호선) 1번출구 옆"/>
    <n v="9"/>
    <d v="2018-04-09T13:23:06"/>
    <n v="125"/>
    <s v=" 서강대 남문 옆"/>
    <n v="1"/>
    <n v="13"/>
    <n v="1680"/>
    <x v="13"/>
    <x v="1"/>
    <n v="9"/>
    <n v="7"/>
    <d v="1899-12-30T00:09:07"/>
    <d v="2018-04-09T13:00:00"/>
    <n v="12.4"/>
    <d v="2018-04-09T13:00:00"/>
    <n v="12.4"/>
    <n v="0"/>
    <x v="0"/>
  </r>
  <r>
    <s v="SPB-12949"/>
    <d v="2018-04-09T13:12:38"/>
    <n v="2369"/>
    <s v=" KT선릉타워"/>
    <n v="8"/>
    <d v="2018-04-09T13:37:59"/>
    <n v="2356"/>
    <s v=" 강남구청"/>
    <n v="4"/>
    <n v="23"/>
    <n v="2400"/>
    <x v="13"/>
    <x v="1"/>
    <n v="12"/>
    <n v="38"/>
    <d v="1899-12-30T00:12:38"/>
    <d v="2018-04-09T13:00:00"/>
    <n v="12.4"/>
    <d v="2018-04-09T13:00:00"/>
    <n v="12.4"/>
    <n v="0"/>
    <x v="0"/>
  </r>
  <r>
    <s v="SPB-09013"/>
    <d v="2018-04-09T13:16:54"/>
    <n v="322"/>
    <s v=" 명동성당 앞"/>
    <n v="1"/>
    <d v="2018-04-09T14:31:24"/>
    <n v="361"/>
    <s v=" 동묘앞역 1번출구 뒤"/>
    <n v="2"/>
    <n v="67"/>
    <n v="6570"/>
    <x v="13"/>
    <x v="1"/>
    <n v="16"/>
    <n v="54"/>
    <d v="1899-12-30T00:16:54"/>
    <d v="2018-04-09T13:00:00"/>
    <n v="12.4"/>
    <d v="2018-04-09T13:00:00"/>
    <n v="12.4"/>
    <n v="0"/>
    <x v="0"/>
  </r>
  <r>
    <s v="SPB-12814"/>
    <d v="2018-04-09T13:20:07"/>
    <n v="605"/>
    <s v=" 신설동역8번출구"/>
    <n v="2"/>
    <d v="2018-04-09T13:56:05"/>
    <n v="602"/>
    <s v=" 장안동 사거리"/>
    <n v="10"/>
    <n v="34"/>
    <n v="5400"/>
    <x v="13"/>
    <x v="1"/>
    <n v="20"/>
    <n v="7"/>
    <d v="1899-12-30T00:20:07"/>
    <d v="2018-04-09T13:00:00"/>
    <e v="#N/A"/>
    <d v="2018-04-09T13:00:00"/>
    <n v="12.4"/>
    <n v="0"/>
    <x v="0"/>
  </r>
  <r>
    <s v="SPB-15399"/>
    <d v="2018-04-09T13:24:02"/>
    <n v="543"/>
    <s v=" 구의공원(테크노마트 앞)"/>
    <n v="19"/>
    <d v="2018-04-09T13:44:31"/>
    <n v="540"/>
    <s v=" 군자역 7번출구 베스트샵 앞"/>
    <n v="4"/>
    <n v="20"/>
    <n v="4000"/>
    <x v="13"/>
    <x v="1"/>
    <n v="24"/>
    <n v="2"/>
    <d v="1899-12-30T00:24:02"/>
    <d v="2018-04-09T13:00:00"/>
    <n v="12.4"/>
    <d v="2018-04-09T13:00:00"/>
    <n v="12.4"/>
    <n v="0"/>
    <x v="0"/>
  </r>
  <r>
    <s v="SPB-12917"/>
    <d v="2018-04-09T13:27:34"/>
    <n v="1105"/>
    <s v=" 방화근린공원"/>
    <n v="1"/>
    <d v="2018-04-09T13:45:54"/>
    <n v="1105"/>
    <s v=" 방화근린공원"/>
    <n v="1"/>
    <n v="17"/>
    <n v="1280"/>
    <x v="13"/>
    <x v="1"/>
    <n v="27"/>
    <n v="34"/>
    <d v="1899-12-30T00:27:34"/>
    <d v="2018-04-09T13:00:00"/>
    <n v="12.4"/>
    <d v="2018-04-09T13:00:00"/>
    <n v="12.4"/>
    <n v="0"/>
    <x v="0"/>
  </r>
  <r>
    <s v="SPB-15531"/>
    <d v="2018-04-09T13:32:08"/>
    <n v="1501"/>
    <s v=" 미아역 3번,4번 출구 사이"/>
    <n v="2"/>
    <d v="2018-04-09T13:41:22"/>
    <n v="1535"/>
    <s v=" 효성인텔리안 앞"/>
    <n v="3"/>
    <n v="8"/>
    <n v="1640"/>
    <x v="13"/>
    <x v="1"/>
    <n v="32"/>
    <n v="8"/>
    <d v="1899-12-30T00:32:08"/>
    <d v="2018-04-09T13:00:00"/>
    <n v="12.4"/>
    <d v="2018-04-09T13:00:00"/>
    <n v="12.4"/>
    <n v="0"/>
    <x v="0"/>
  </r>
  <r>
    <s v="SPB-12706"/>
    <d v="2018-04-09T13:36:15"/>
    <n v="943"/>
    <s v=" 은평구청 보건소"/>
    <n v="6"/>
    <d v="2018-04-09T14:32:28"/>
    <n v="935"/>
    <s v=" 역촌역 1번 출구"/>
    <n v="5"/>
    <n v="52"/>
    <n v="4800"/>
    <x v="13"/>
    <x v="1"/>
    <n v="36"/>
    <n v="15"/>
    <d v="1899-12-30T00:36:15"/>
    <d v="2018-04-09T13:00:00"/>
    <e v="#N/A"/>
    <d v="2018-04-09T13:00:00"/>
    <n v="12.4"/>
    <n v="0"/>
    <x v="0"/>
  </r>
  <r>
    <s v="SPB-04948"/>
    <d v="2018-04-09T13:40:08"/>
    <n v="173"/>
    <s v=" 서대문역 8번출구 앞"/>
    <n v="4"/>
    <d v="2018-04-09T14:17:44"/>
    <n v="367"/>
    <s v=" 독립문역 3-1번출구 "/>
    <n v="4"/>
    <n v="37"/>
    <n v="3060"/>
    <x v="13"/>
    <x v="1"/>
    <n v="40"/>
    <n v="8"/>
    <d v="1899-12-30T00:40:08"/>
    <d v="2018-04-09T13:00:00"/>
    <n v="12.4"/>
    <d v="2018-04-09T13:00:00"/>
    <n v="12.4"/>
    <n v="0"/>
    <x v="0"/>
  </r>
  <r>
    <s v="SPB-12826"/>
    <d v="2018-04-09T13:43:56"/>
    <n v="502"/>
    <s v=" 뚝섬유원지역 1번출구 앞"/>
    <n v="3"/>
    <d v="2018-04-09T13:48:32"/>
    <n v="502"/>
    <s v=" 뚝섬유원지역 1번출구 앞"/>
    <n v="3"/>
    <n v="4"/>
    <n v="20"/>
    <x v="13"/>
    <x v="1"/>
    <n v="43"/>
    <n v="56"/>
    <d v="1899-12-30T00:43:56"/>
    <d v="2018-04-09T13:00:00"/>
    <n v="12.4"/>
    <d v="2018-04-09T13:00:00"/>
    <n v="12.4"/>
    <n v="0"/>
    <x v="0"/>
  </r>
  <r>
    <s v="SPB-09821"/>
    <d v="2018-04-09T13:47:04"/>
    <n v="2037"/>
    <s v=" 동작역 5번출구 동작주차공원"/>
    <n v="8"/>
    <d v="2018-04-09T16:06:08"/>
    <n v="152"/>
    <s v=" 마포구민체육센터 앞"/>
    <n v="10"/>
    <n v="127"/>
    <n v="18170"/>
    <x v="13"/>
    <x v="1"/>
    <n v="47"/>
    <n v="4"/>
    <d v="1899-12-30T00:47:04"/>
    <d v="2018-04-09T13:00:00"/>
    <n v="12.4"/>
    <d v="2018-04-09T13:00:00"/>
    <n v="12.4"/>
    <n v="0"/>
    <x v="0"/>
  </r>
  <r>
    <s v="SPB-12584"/>
    <d v="2018-04-09T13:50:35"/>
    <n v="945"/>
    <s v=" 기자촌 사거리"/>
    <n v="4"/>
    <d v="2018-04-09T14:06:48"/>
    <n v="921"/>
    <s v=" 신도고등학교"/>
    <n v="2"/>
    <n v="15"/>
    <n v="2490"/>
    <x v="13"/>
    <x v="1"/>
    <n v="50"/>
    <n v="35"/>
    <d v="1899-12-30T00:50:35"/>
    <d v="2018-04-09T13:00:00"/>
    <e v="#N/A"/>
    <d v="2018-04-09T13:00:00"/>
    <n v="12.4"/>
    <n v="0"/>
    <x v="0"/>
  </r>
  <r>
    <s v="SPB-06613"/>
    <d v="2018-04-09T13:54:35"/>
    <n v="913"/>
    <s v=" 이마트 은평점"/>
    <n v="13"/>
    <d v="2018-04-09T15:40:03"/>
    <n v="911"/>
    <s v=" 은평평화공원(역촌역4번출구)"/>
    <n v="6"/>
    <n v="105"/>
    <n v="13820"/>
    <x v="13"/>
    <x v="1"/>
    <n v="54"/>
    <n v="35"/>
    <d v="1899-12-30T00:54:35"/>
    <d v="2018-04-09T13:00:00"/>
    <e v="#N/A"/>
    <d v="2018-04-09T13:00:00"/>
    <n v="12.4"/>
    <n v="0"/>
    <x v="0"/>
  </r>
  <r>
    <s v="SPB-15170"/>
    <d v="2018-04-09T13:58:12"/>
    <n v="1110"/>
    <s v=" 공항중학교앞"/>
    <n v="6"/>
    <d v="2018-04-09T14:25:28"/>
    <n v="1166"/>
    <s v=" 강서구립등빛도서관"/>
    <n v="10"/>
    <n v="26"/>
    <n v="3900"/>
    <x v="13"/>
    <x v="1"/>
    <n v="58"/>
    <n v="12"/>
    <d v="1899-12-30T00:58:12"/>
    <d v="2018-04-09T13:00:00"/>
    <e v="#N/A"/>
    <d v="2018-04-09T13:00:00"/>
    <n v="12.4"/>
    <n v="0"/>
    <x v="0"/>
  </r>
  <r>
    <s v="SPB-09057"/>
    <d v="2018-04-09T14:02:02"/>
    <n v="520"/>
    <s v=" 상왕십리역 4번 출구 앞"/>
    <n v="1"/>
    <d v="2018-04-09T14:10:50"/>
    <n v="568"/>
    <s v=" 청계8가사거리 부근"/>
    <n v="3"/>
    <n v="8"/>
    <n v="1290"/>
    <x v="14"/>
    <x v="1"/>
    <n v="2"/>
    <n v="2"/>
    <d v="1899-12-30T00:02:02"/>
    <d v="2018-04-09T14:00:00"/>
    <e v="#N/A"/>
    <d v="2018-04-09T14:00:00"/>
    <n v="13.9"/>
    <n v="0"/>
    <x v="0"/>
  </r>
  <r>
    <s v="SPB-11353"/>
    <d v="2018-04-09T14:06:32"/>
    <n v="203"/>
    <s v=" 국회의사당역 3번출구 옆"/>
    <n v="7"/>
    <d v="2018-04-09T14:42:42"/>
    <n v="203"/>
    <s v=" 국회의사당역 3번출구 옆"/>
    <n v="8"/>
    <n v="36"/>
    <n v="1590"/>
    <x v="14"/>
    <x v="1"/>
    <n v="6"/>
    <n v="32"/>
    <d v="1899-12-30T00:06:32"/>
    <d v="2018-04-09T14:00:00"/>
    <n v="13.9"/>
    <d v="2018-04-09T14:00:00"/>
    <n v="13.9"/>
    <n v="0"/>
    <x v="0"/>
  </r>
  <r>
    <s v="SPB-13788"/>
    <d v="2018-04-09T14:10:52"/>
    <n v="2265"/>
    <s v=" 이수고가차도 남단"/>
    <n v="6"/>
    <d v="2018-04-09T15:09:48"/>
    <n v="201"/>
    <s v=" 진미파라곤 앞"/>
    <n v="1"/>
    <n v="58"/>
    <n v="8500"/>
    <x v="14"/>
    <x v="1"/>
    <n v="10"/>
    <n v="52"/>
    <d v="1899-12-30T00:10:52"/>
    <d v="2018-04-09T14:00:00"/>
    <e v="#N/A"/>
    <d v="2018-04-09T14:00:00"/>
    <n v="13.9"/>
    <n v="0"/>
    <x v="0"/>
  </r>
  <r>
    <s v="SPB-11376"/>
    <d v="2018-04-09T14:14:42"/>
    <n v="1911"/>
    <s v=" 구로디지털단지역 앞"/>
    <n v="8"/>
    <d v="2018-04-09T14:57:46"/>
    <n v="2119"/>
    <s v=" 중앙동 동진빌딩"/>
    <n v="8"/>
    <n v="40"/>
    <n v="5450"/>
    <x v="14"/>
    <x v="1"/>
    <n v="14"/>
    <n v="42"/>
    <d v="1899-12-30T00:14:42"/>
    <d v="2018-04-09T14:00:00"/>
    <n v="13.9"/>
    <d v="2018-04-09T14:00:00"/>
    <n v="13.9"/>
    <n v="0"/>
    <x v="0"/>
  </r>
  <r>
    <s v="SPB-14375"/>
    <d v="2018-04-09T14:18:17"/>
    <n v="1611"/>
    <s v=" 과기대 입구(우)"/>
    <n v="19"/>
    <d v="2018-04-09T15:01:42"/>
    <n v="1611"/>
    <s v=" 과기대 입구(우)"/>
    <n v="17"/>
    <n v="43"/>
    <n v="1410"/>
    <x v="14"/>
    <x v="1"/>
    <n v="18"/>
    <n v="17"/>
    <d v="1899-12-30T00:18:17"/>
    <d v="2018-04-09T14:00:00"/>
    <n v="13.9"/>
    <d v="2018-04-09T14:00:00"/>
    <n v="13.9"/>
    <n v="0"/>
    <x v="0"/>
  </r>
  <r>
    <s v="SPB-12206"/>
    <d v="2018-04-09T14:21:43"/>
    <n v="320"/>
    <s v=" 을지로입구역 4번출구 앞"/>
    <n v="5"/>
    <d v="2018-04-09T14:32:26"/>
    <n v="308"/>
    <s v=" 광화문 S타워 앞"/>
    <n v="5"/>
    <n v="10"/>
    <n v="1310"/>
    <x v="14"/>
    <x v="1"/>
    <n v="21"/>
    <n v="43"/>
    <d v="1899-12-30T00:21:43"/>
    <d v="2018-04-09T14:00:00"/>
    <n v="13.9"/>
    <d v="2018-04-09T14:00:00"/>
    <n v="13.9"/>
    <n v="0"/>
    <x v="0"/>
  </r>
  <r>
    <s v="SPB-08121"/>
    <d v="2018-04-09T14:25:23"/>
    <n v="118"/>
    <s v=" 광흥창역 2번출구 앞"/>
    <n v="10"/>
    <d v="2018-04-09T14:32:24"/>
    <n v="130"/>
    <s v=" 신촌역(2호선) 7번출구 앞"/>
    <n v="5"/>
    <n v="6"/>
    <n v="1010"/>
    <x v="14"/>
    <x v="1"/>
    <n v="25"/>
    <n v="23"/>
    <d v="1899-12-30T00:25:23"/>
    <d v="2018-04-09T14:00:00"/>
    <e v="#N/A"/>
    <d v="2018-04-09T14:00:00"/>
    <n v="13.9"/>
    <n v="0"/>
    <x v="0"/>
  </r>
  <r>
    <s v="SPB-14268"/>
    <d v="2018-04-09T14:28:39"/>
    <n v="113"/>
    <s v=" 홍대입구역 2번출구 앞"/>
    <n v="19"/>
    <d v="2018-04-09T16:54:59"/>
    <n v="155"/>
    <s v=" 가좌역1 번출구 뒤"/>
    <n v="5"/>
    <n v="145"/>
    <n v="10260"/>
    <x v="14"/>
    <x v="1"/>
    <n v="28"/>
    <n v="39"/>
    <d v="1899-12-30T00:28:39"/>
    <d v="2018-04-09T14:00:00"/>
    <e v="#N/A"/>
    <d v="2018-04-09T14:00:00"/>
    <n v="13.9"/>
    <n v="0"/>
    <x v="0"/>
  </r>
  <r>
    <s v="SPB-11274"/>
    <d v="2018-04-09T14:32:06"/>
    <n v="628"/>
    <s v=" 휘봉고등학교 앞"/>
    <n v="4"/>
    <d v="2018-04-09T15:28:28"/>
    <n v="1663"/>
    <s v=" 동해문화예술관앞"/>
    <n v="2"/>
    <n v="49"/>
    <n v="6590"/>
    <x v="14"/>
    <x v="1"/>
    <n v="32"/>
    <n v="6"/>
    <d v="1899-12-30T00:32:06"/>
    <d v="2018-04-09T14:00:00"/>
    <e v="#N/A"/>
    <d v="2018-04-09T14:00:00"/>
    <n v="13.9"/>
    <n v="0"/>
    <x v="0"/>
  </r>
  <r>
    <s v="SPB-06137"/>
    <d v="2018-04-09T14:35:17"/>
    <n v="1709"/>
    <s v=" 쌍문역4번출구 주변"/>
    <n v="10"/>
    <d v="2018-04-09T14:48:55"/>
    <n v="1603"/>
    <s v=" 롯데캐슬 102동 코너(월계주유소건너)"/>
    <n v="5"/>
    <n v="13"/>
    <n v="4140"/>
    <x v="14"/>
    <x v="1"/>
    <n v="35"/>
    <n v="17"/>
    <d v="1899-12-30T00:35:17"/>
    <d v="2018-04-09T14:00:00"/>
    <e v="#N/A"/>
    <d v="2018-04-09T14:00:00"/>
    <n v="13.9"/>
    <n v="0"/>
    <x v="0"/>
  </r>
  <r>
    <s v="SPB-08626"/>
    <d v="2018-04-09T14:38:43"/>
    <n v="1401"/>
    <s v=" 극동늘푸른아파트"/>
    <n v="3"/>
    <d v="2018-04-09T15:38:18"/>
    <n v="1643"/>
    <s v=" 태릉입구역 8번출구"/>
    <n v="4"/>
    <n v="55"/>
    <n v="3800"/>
    <x v="14"/>
    <x v="1"/>
    <n v="38"/>
    <n v="43"/>
    <d v="1899-12-30T00:38:43"/>
    <d v="2018-04-09T14:00:00"/>
    <n v="13.9"/>
    <d v="2018-04-09T14:00:00"/>
    <n v="13.9"/>
    <n v="0"/>
    <x v="0"/>
  </r>
  <r>
    <s v="SPB-08440"/>
    <d v="2018-04-09T14:41:14"/>
    <n v="418"/>
    <s v=" 월드컵경기장역 3번출구 옆"/>
    <n v="1"/>
    <d v="2018-04-09T14:44:07"/>
    <n v="418"/>
    <s v=" 월드컵경기장역 3번출구 옆"/>
    <n v="7"/>
    <n v="2"/>
    <n v="660"/>
    <x v="14"/>
    <x v="1"/>
    <n v="41"/>
    <n v="14"/>
    <d v="1899-12-30T00:41:14"/>
    <d v="2018-04-09T14:00:00"/>
    <n v="13.9"/>
    <d v="2018-04-09T14:00:00"/>
    <n v="13.9"/>
    <n v="0"/>
    <x v="0"/>
  </r>
  <r>
    <s v="SPB-13973"/>
    <d v="2018-04-09T14:45:32"/>
    <n v="828"/>
    <s v=" 숙대입구역 8번"/>
    <n v="6"/>
    <d v="2018-04-09T14:50:53"/>
    <n v="820"/>
    <s v=" 청파동입구 교차로"/>
    <n v="2"/>
    <n v="5"/>
    <n v="590"/>
    <x v="14"/>
    <x v="1"/>
    <n v="45"/>
    <n v="32"/>
    <d v="1899-12-30T00:45:32"/>
    <d v="2018-04-09T14:00:00"/>
    <n v="13.9"/>
    <d v="2018-04-09T14:00:00"/>
    <n v="13.9"/>
    <n v="0"/>
    <x v="0"/>
  </r>
  <r>
    <s v="SPB-14057"/>
    <d v="2018-04-09T14:48:56"/>
    <n v="1522"/>
    <s v=" 월드전기조명인테리어(우이동)"/>
    <n v="9"/>
    <d v="2018-04-09T15:25:51"/>
    <n v="1655"/>
    <s v=" 공릉1단지아파트"/>
    <n v="2"/>
    <n v="36"/>
    <n v="10050"/>
    <x v="14"/>
    <x v="1"/>
    <n v="48"/>
    <n v="56"/>
    <d v="1899-12-30T00:48:56"/>
    <d v="2018-04-09T14:00:00"/>
    <n v="13.9"/>
    <d v="2018-04-09T14:00:00"/>
    <n v="13.9"/>
    <n v="0"/>
    <x v="0"/>
  </r>
  <r>
    <s v="SPB-00840"/>
    <d v="2018-04-09T14:51:27"/>
    <n v="549"/>
    <s v=" 아차산역 3번출구"/>
    <n v="6"/>
    <d v="2018-04-09T15:00:13"/>
    <n v="3501"/>
    <s v=" 광진구청 앞"/>
    <n v="4"/>
    <n v="8"/>
    <n v="1610"/>
    <x v="14"/>
    <x v="1"/>
    <n v="51"/>
    <n v="27"/>
    <d v="1899-12-30T00:51:27"/>
    <d v="2018-04-09T14:00:00"/>
    <n v="13.9"/>
    <d v="2018-04-09T14:00:00"/>
    <n v="13.9"/>
    <n v="0"/>
    <x v="0"/>
  </r>
  <r>
    <s v="SPB-08231"/>
    <d v="2018-04-09T14:55:27"/>
    <n v="2141"/>
    <s v=" 미림여고입구 교차로"/>
    <n v="2"/>
    <d v="2018-04-09T15:12:56"/>
    <n v="2102"/>
    <s v=" 봉림교 교통섬"/>
    <n v="12"/>
    <n v="16"/>
    <n v="2340"/>
    <x v="14"/>
    <x v="1"/>
    <n v="55"/>
    <n v="27"/>
    <d v="1899-12-30T00:55:27"/>
    <d v="2018-04-09T14:00:00"/>
    <n v="13.9"/>
    <d v="2018-04-09T14:00:00"/>
    <n v="13.9"/>
    <n v="0"/>
    <x v="0"/>
  </r>
  <r>
    <s v="SPB-15600"/>
    <d v="2018-04-09T14:58:51"/>
    <n v="2143"/>
    <s v=" 서울산업정보학교"/>
    <n v="7"/>
    <d v="2018-04-09T15:48:53"/>
    <n v="2056"/>
    <s v=" 동작구민 체육센터"/>
    <n v="6"/>
    <n v="49"/>
    <n v="6230"/>
    <x v="14"/>
    <x v="1"/>
    <n v="58"/>
    <n v="51"/>
    <d v="1899-12-30T00:58:51"/>
    <d v="2018-04-09T14:00:00"/>
    <n v="13.9"/>
    <d v="2018-04-09T14:00:00"/>
    <n v="13.9"/>
    <n v="0"/>
    <x v="0"/>
  </r>
  <r>
    <s v="SPB-06104"/>
    <d v="2018-04-09T15:01:56"/>
    <n v="2353"/>
    <s v=" 강남구청역 2번출구 뒤"/>
    <n v="10"/>
    <d v="2018-04-09T15:46:42"/>
    <n v="625"/>
    <s v=" 답십리초등학교 앞(현대시장 옆)"/>
    <n v="7"/>
    <n v="44"/>
    <n v="8820"/>
    <x v="15"/>
    <x v="1"/>
    <n v="1"/>
    <n v="56"/>
    <d v="1899-12-30T00:01:56"/>
    <d v="2018-04-09T15:00:00"/>
    <n v="14.2"/>
    <d v="2018-04-09T15:00:00"/>
    <n v="14.2"/>
    <n v="0"/>
    <x v="0"/>
  </r>
  <r>
    <s v="SPB-13096"/>
    <d v="2018-04-09T15:05:56"/>
    <n v="415"/>
    <s v=" DMC역 9번출구 앞"/>
    <n v="4"/>
    <d v="2018-04-09T15:19:09"/>
    <n v="131"/>
    <s v=" 증산2교"/>
    <n v="2"/>
    <n v="12"/>
    <n v="2360"/>
    <x v="15"/>
    <x v="1"/>
    <n v="5"/>
    <n v="56"/>
    <d v="1899-12-30T00:05:56"/>
    <d v="2018-04-09T15:00:00"/>
    <n v="14.2"/>
    <d v="2018-04-09T15:00:00"/>
    <n v="14.2"/>
    <n v="0"/>
    <x v="0"/>
  </r>
  <r>
    <s v="SPB-01658"/>
    <d v="2018-04-09T15:08:35"/>
    <n v="179"/>
    <s v=" 가좌역 4번출구 앞"/>
    <n v="1"/>
    <d v="2018-04-09T15:17:51"/>
    <n v="166"/>
    <s v=" 가재울 초등학교"/>
    <n v="3"/>
    <n v="8"/>
    <n v="910"/>
    <x v="15"/>
    <x v="1"/>
    <n v="8"/>
    <n v="35"/>
    <d v="1899-12-30T00:08:35"/>
    <d v="2018-04-09T15:00:00"/>
    <n v="14.2"/>
    <d v="2018-04-09T15:00:00"/>
    <n v="14.2"/>
    <n v="0"/>
    <x v="0"/>
  </r>
  <r>
    <s v="SPB-14159"/>
    <d v="2018-04-09T15:11:35"/>
    <n v="2335"/>
    <s v=" 3호선 매봉역 3번출구앞"/>
    <n v="2"/>
    <d v="2018-04-09T15:42:09"/>
    <n v="2248"/>
    <s v=" 서초리슈빌S 글로벌 앞"/>
    <n v="10"/>
    <n v="30"/>
    <n v="6480"/>
    <x v="15"/>
    <x v="1"/>
    <n v="11"/>
    <n v="35"/>
    <d v="1899-12-30T00:11:35"/>
    <d v="2018-04-09T15:00:00"/>
    <n v="14.2"/>
    <d v="2018-04-09T15:00:00"/>
    <n v="14.2"/>
    <n v="0"/>
    <x v="0"/>
  </r>
  <r>
    <s v="SPB-15659"/>
    <d v="2018-04-09T15:14:33"/>
    <n v="1455"/>
    <s v=" 상봉역 2번 출구"/>
    <n v="8"/>
    <d v="2018-04-09T16:03:39"/>
    <n v="1657"/>
    <s v=" 노원구청 "/>
    <n v="1"/>
    <n v="48"/>
    <n v="10280"/>
    <x v="15"/>
    <x v="1"/>
    <n v="14"/>
    <n v="33"/>
    <d v="1899-12-30T00:14:33"/>
    <d v="2018-04-09T15:00:00"/>
    <n v="14.2"/>
    <d v="2018-04-09T15:00:00"/>
    <n v="14.2"/>
    <n v="0"/>
    <x v="0"/>
  </r>
  <r>
    <s v="SPB-13393"/>
    <d v="2018-04-09T15:17:43"/>
    <n v="142"/>
    <s v=" 아현역 4번출구 앞"/>
    <n v="1"/>
    <d v="2018-04-09T16:27:42"/>
    <n v="272"/>
    <s v=" 당산육갑문"/>
    <n v="7"/>
    <n v="69"/>
    <n v="7570"/>
    <x v="15"/>
    <x v="1"/>
    <n v="17"/>
    <n v="43"/>
    <d v="1899-12-30T00:17:43"/>
    <d v="2018-04-09T15:00:00"/>
    <n v="14.2"/>
    <d v="2018-04-09T15:00:00"/>
    <n v="14.2"/>
    <n v="0"/>
    <x v="0"/>
  </r>
  <r>
    <s v="SPB-14052"/>
    <d v="2018-04-09T15:21:03"/>
    <n v="1212"/>
    <s v=" 송파역 2번 출구앞"/>
    <n v="5"/>
    <d v="2018-04-09T15:30:56"/>
    <n v="1211"/>
    <s v=" 방이삼거리"/>
    <n v="5"/>
    <n v="9"/>
    <n v="1910"/>
    <x v="15"/>
    <x v="1"/>
    <n v="21"/>
    <n v="3"/>
    <d v="1899-12-30T00:21:03"/>
    <d v="2018-04-09T15:00:00"/>
    <n v="14.2"/>
    <d v="2018-04-09T15:00:00"/>
    <n v="14.2"/>
    <n v="0"/>
    <x v="0"/>
  </r>
  <r>
    <s v="SPB-05072"/>
    <d v="2018-04-09T15:23:56"/>
    <n v="623"/>
    <s v=" 서울시립대 정문 앞"/>
    <n v="3"/>
    <d v="2018-04-09T15:44:26"/>
    <n v="1442"/>
    <s v=" (구)신한은행 중랑교지점"/>
    <n v="2"/>
    <n v="20"/>
    <n v="3840"/>
    <x v="15"/>
    <x v="1"/>
    <n v="23"/>
    <n v="56"/>
    <d v="1899-12-30T00:23:56"/>
    <d v="2018-04-09T15:00:00"/>
    <n v="14.2"/>
    <d v="2018-04-09T15:00:00"/>
    <n v="14.2"/>
    <n v="0"/>
    <x v="0"/>
  </r>
  <r>
    <s v="SPB-15324"/>
    <d v="2018-04-09T15:27:29"/>
    <n v="362"/>
    <s v=" 청계8가 사거리"/>
    <n v="3"/>
    <d v="2018-04-09T16:09:41"/>
    <n v="615"/>
    <s v=" 용두동 레미안허브리츠아파트 앞"/>
    <n v="5"/>
    <n v="41"/>
    <n v="8230"/>
    <x v="15"/>
    <x v="1"/>
    <n v="27"/>
    <n v="29"/>
    <d v="1899-12-30T00:27:29"/>
    <d v="2018-04-09T15:00:00"/>
    <n v="14.2"/>
    <d v="2018-04-09T15:00:00"/>
    <n v="14.2"/>
    <n v="0"/>
    <x v="0"/>
  </r>
  <r>
    <s v="SPB-15547"/>
    <d v="2018-04-09T15:30:52"/>
    <n v="2037"/>
    <s v=" 동작역 5번출구 동작주차공원"/>
    <n v="17"/>
    <d v="2018-04-09T16:43:16"/>
    <n v="2037"/>
    <s v=" 동작역 5번출구 동작주차공원"/>
    <n v="17"/>
    <n v="71"/>
    <n v="5550"/>
    <x v="15"/>
    <x v="1"/>
    <n v="30"/>
    <n v="52"/>
    <d v="1899-12-30T00:30:52"/>
    <d v="2018-04-09T15:00:00"/>
    <n v="14.2"/>
    <d v="2018-04-09T15:00:00"/>
    <n v="14.2"/>
    <n v="0"/>
    <x v="0"/>
  </r>
  <r>
    <s v="SPB-14392"/>
    <d v="2018-04-09T15:34:14"/>
    <n v="630"/>
    <s v=" 동대문구 보건소"/>
    <n v="13"/>
    <d v="2018-04-09T15:48:50"/>
    <n v="1308"/>
    <s v=" 안암로터리 버스정류장 앞"/>
    <n v="6"/>
    <n v="14"/>
    <n v="1820"/>
    <x v="15"/>
    <x v="1"/>
    <n v="34"/>
    <n v="14"/>
    <d v="1899-12-30T00:34:14"/>
    <d v="2018-04-09T15:00:00"/>
    <n v="14.2"/>
    <d v="2018-04-09T15:00:00"/>
    <n v="14.2"/>
    <n v="0"/>
    <x v="0"/>
  </r>
  <r>
    <s v="SPB-09160"/>
    <d v="2018-04-09T15:37:19"/>
    <n v="1512"/>
    <s v=" 강북중학교 앞"/>
    <n v="8"/>
    <d v="2018-04-09T15:48:52"/>
    <n v="1520"/>
    <s v=" 성실교회"/>
    <n v="4"/>
    <n v="10"/>
    <n v="810"/>
    <x v="15"/>
    <x v="1"/>
    <n v="37"/>
    <n v="19"/>
    <d v="1899-12-30T00:37:19"/>
    <d v="2018-04-09T15:00:00"/>
    <n v="14.2"/>
    <d v="2018-04-09T15:00:00"/>
    <n v="14.2"/>
    <n v="0"/>
    <x v="0"/>
  </r>
  <r>
    <s v="SPB-14029"/>
    <d v="2018-04-09T15:40:22"/>
    <n v="543"/>
    <s v=" 구의공원(테크노마트 앞)"/>
    <n v="9"/>
    <d v="2018-04-09T16:12:35"/>
    <n v="543"/>
    <s v=" 구의공원(테크노마트 앞)"/>
    <n v="14"/>
    <n v="31"/>
    <n v="1550"/>
    <x v="15"/>
    <x v="1"/>
    <n v="40"/>
    <n v="22"/>
    <d v="1899-12-30T00:40:22"/>
    <d v="2018-04-09T15:00:00"/>
    <n v="14.2"/>
    <d v="2018-04-09T15:00:00"/>
    <n v="14.2"/>
    <n v="0"/>
    <x v="0"/>
  </r>
  <r>
    <s v="SPB-15550"/>
    <d v="2018-04-09T15:43:29"/>
    <n v="2129"/>
    <s v=" 낙성대 과학전시관"/>
    <n v="9"/>
    <d v="2018-04-09T16:08:13"/>
    <n v="2136"/>
    <s v=" 신림역 8번출구"/>
    <n v="7"/>
    <n v="24"/>
    <n v="4130"/>
    <x v="15"/>
    <x v="1"/>
    <n v="43"/>
    <n v="29"/>
    <d v="1899-12-30T00:43:29"/>
    <d v="2018-04-09T15:00:00"/>
    <n v="14.2"/>
    <d v="2018-04-09T15:00:00"/>
    <n v="14.2"/>
    <n v="0"/>
    <x v="0"/>
  </r>
  <r>
    <s v="SPB-11612"/>
    <d v="2018-04-09T15:46:26"/>
    <n v="183"/>
    <s v=" 하늘채코오롱아파트 건너편"/>
    <n v="4"/>
    <d v="2018-04-09T17:11:22"/>
    <n v="183"/>
    <s v=" 하늘채코오롱아파트 건너편"/>
    <n v="7"/>
    <n v="80"/>
    <n v="8590"/>
    <x v="15"/>
    <x v="1"/>
    <n v="46"/>
    <n v="26"/>
    <d v="1899-12-30T00:46:26"/>
    <d v="2018-04-09T15:00:00"/>
    <n v="14.2"/>
    <d v="2018-04-09T15:00:00"/>
    <n v="14.2"/>
    <n v="0"/>
    <x v="0"/>
  </r>
  <r>
    <s v="SPB-13424"/>
    <d v="2018-04-09T15:49:25"/>
    <n v="2242"/>
    <s v="양재역 11번 출구 앞"/>
    <n v="11"/>
    <d v="2018-04-09T16:15:00"/>
    <n v="2358"/>
    <s v=" 구룡초사거리 (현대아파트10동 앞 )"/>
    <n v="6"/>
    <n v="25"/>
    <n v="3560"/>
    <x v="15"/>
    <x v="1"/>
    <n v="49"/>
    <n v="25"/>
    <d v="1899-12-30T00:49:25"/>
    <d v="2018-04-09T15:00:00"/>
    <n v="14.2"/>
    <d v="2018-04-09T15:00:00"/>
    <n v="14.2"/>
    <n v="0"/>
    <x v="0"/>
  </r>
  <r>
    <s v="SPB-11073"/>
    <d v="2018-04-09T15:52:19"/>
    <n v="1012"/>
    <s v=" 서울 상운차량"/>
    <n v="10"/>
    <d v="2018-04-09T16:12:30"/>
    <n v="1012"/>
    <s v=" 서울 상운차량"/>
    <n v="10"/>
    <n v="18"/>
    <n v="1300"/>
    <x v="15"/>
    <x v="1"/>
    <n v="52"/>
    <n v="19"/>
    <d v="1899-12-30T00:52:19"/>
    <d v="2018-04-09T15:00:00"/>
    <n v="14.2"/>
    <d v="2018-04-09T15:00:00"/>
    <n v="14.2"/>
    <n v="0"/>
    <x v="0"/>
  </r>
  <r>
    <s v="SPB-04986"/>
    <d v="2018-04-09T15:55:07"/>
    <n v="409"/>
    <s v=" 누리꿈스퀘어 옆"/>
    <n v="4"/>
    <d v="2018-04-09T16:52:23"/>
    <n v="414"/>
    <s v=" 상암동주민센터 옆"/>
    <n v="7"/>
    <n v="56"/>
    <n v="6800"/>
    <x v="15"/>
    <x v="1"/>
    <n v="55"/>
    <n v="7"/>
    <d v="1899-12-30T00:55:07"/>
    <d v="2018-04-09T15:00:00"/>
    <n v="14.2"/>
    <d v="2018-04-09T15:00:00"/>
    <n v="14.2"/>
    <n v="0"/>
    <x v="0"/>
  </r>
  <r>
    <s v="SPB-10456"/>
    <d v="2018-04-09T15:57:49"/>
    <n v="272"/>
    <s v=" 당산육갑문"/>
    <n v="8"/>
    <d v="2018-04-09T17:02:43"/>
    <n v="2002"/>
    <s v=" 노들역 1번출구"/>
    <n v="10"/>
    <n v="64"/>
    <n v="6310"/>
    <x v="15"/>
    <x v="1"/>
    <n v="57"/>
    <n v="49"/>
    <d v="1899-12-30T00:57:49"/>
    <d v="2018-04-09T15:00:00"/>
    <n v="14.2"/>
    <d v="2018-04-09T15:00:00"/>
    <n v="14.2"/>
    <n v="0"/>
    <x v="0"/>
  </r>
  <r>
    <s v="SPB-14820"/>
    <d v="2018-04-09T16:00:38"/>
    <n v="207"/>
    <s v=" 여의나루역 1번출구 앞"/>
    <n v="27"/>
    <d v="2018-04-09T17:43:15"/>
    <n v="207"/>
    <s v=" 여의나루역 1번출구 앞"/>
    <n v="25"/>
    <n v="102"/>
    <n v="9550"/>
    <x v="16"/>
    <x v="1"/>
    <n v="0"/>
    <n v="38"/>
    <d v="1899-12-30T00:00:38"/>
    <d v="2018-04-09T16:00:00"/>
    <n v="15.3"/>
    <d v="2018-04-09T16:00:00"/>
    <n v="15.3"/>
    <n v="0"/>
    <x v="0"/>
  </r>
  <r>
    <s v="SPB-01560"/>
    <d v="2018-04-09T16:04:15"/>
    <n v="213"/>
    <s v=" KT앞"/>
    <n v="12"/>
    <d v="2018-04-09T16:09:22"/>
    <n v="258"/>
    <s v=" 신길역3번출구"/>
    <n v="13"/>
    <n v="4"/>
    <n v="880"/>
    <x v="16"/>
    <x v="1"/>
    <n v="4"/>
    <n v="15"/>
    <d v="1899-12-30T00:04:15"/>
    <d v="2018-04-09T16:00:00"/>
    <e v="#N/A"/>
    <d v="2018-04-09T16:00:00"/>
    <n v="15.3"/>
    <n v="0"/>
    <x v="0"/>
  </r>
  <r>
    <s v="SPB-13894"/>
    <d v="2018-04-09T16:07:00"/>
    <n v="546"/>
    <s v=" 잠실대교북단 교차로"/>
    <n v="6"/>
    <d v="2018-04-09T17:28:50"/>
    <n v="634"/>
    <s v=" 외국어대 정문 앞"/>
    <n v="9"/>
    <n v="81"/>
    <n v="12450"/>
    <x v="16"/>
    <x v="1"/>
    <n v="7"/>
    <n v="0"/>
    <d v="1899-12-30T00:07:00"/>
    <d v="2018-04-09T16:00:00"/>
    <n v="15.3"/>
    <d v="2018-04-09T16:00:00"/>
    <n v="15.3"/>
    <n v="0"/>
    <x v="0"/>
  </r>
  <r>
    <s v="SPB-12757"/>
    <d v="2018-04-09T16:09:23"/>
    <n v="1603"/>
    <s v=" 롯데캐슬 102동 코너(월계주유소건너)"/>
    <n v="4"/>
    <d v="2018-04-09T16:30:52"/>
    <n v="1602"/>
    <s v=" 광운대역 앞"/>
    <n v="9"/>
    <n v="20"/>
    <n v="62080"/>
    <x v="16"/>
    <x v="1"/>
    <n v="9"/>
    <n v="23"/>
    <d v="1899-12-30T00:09:23"/>
    <d v="2018-04-09T16:00:00"/>
    <n v="15.3"/>
    <d v="2018-04-09T16:00:00"/>
    <n v="15.3"/>
    <n v="0"/>
    <x v="0"/>
  </r>
  <r>
    <s v="SPB-16161"/>
    <d v="2018-04-09T16:11:35"/>
    <n v="535"/>
    <s v=" 응봉삼거리"/>
    <n v="14"/>
    <d v="2018-04-09T16:22:32"/>
    <n v="520"/>
    <s v=" 상왕십리역 4번 출구 앞"/>
    <n v="6"/>
    <n v="10"/>
    <n v="1290"/>
    <x v="16"/>
    <x v="1"/>
    <n v="11"/>
    <n v="35"/>
    <d v="1899-12-30T00:11:35"/>
    <d v="2018-04-09T16:00:00"/>
    <n v="15.3"/>
    <d v="2018-04-09T16:00:00"/>
    <n v="15.3"/>
    <n v="0"/>
    <x v="0"/>
  </r>
  <r>
    <s v="SPB-14885"/>
    <d v="2018-04-09T16:14:05"/>
    <n v="939"/>
    <s v=" 은평구청 교차로"/>
    <n v="10"/>
    <d v="2018-04-09T17:00:42"/>
    <n v="905"/>
    <s v=" 구파발역 2번출구"/>
    <n v="3"/>
    <n v="46"/>
    <n v="4950"/>
    <x v="16"/>
    <x v="1"/>
    <n v="14"/>
    <n v="5"/>
    <d v="1899-12-30T00:14:05"/>
    <d v="2018-04-09T16:00:00"/>
    <n v="15.3"/>
    <d v="2018-04-09T16:00:00"/>
    <n v="15.3"/>
    <n v="0"/>
    <x v="0"/>
  </r>
  <r>
    <s v="SPB-16163"/>
    <d v="2018-04-09T16:16:19"/>
    <n v="332"/>
    <s v=" 을지로2가 사거리 남측"/>
    <n v="2"/>
    <d v="2018-04-09T16:43:47"/>
    <n v="358"/>
    <s v=" 성대입구 사거리"/>
    <n v="13"/>
    <n v="27"/>
    <n v="3640"/>
    <x v="16"/>
    <x v="1"/>
    <n v="16"/>
    <n v="19"/>
    <d v="1899-12-30T00:16:19"/>
    <d v="2018-04-09T16:00:00"/>
    <n v="15.3"/>
    <d v="2018-04-09T16:00:00"/>
    <n v="15.3"/>
    <n v="0"/>
    <x v="0"/>
  </r>
  <r>
    <s v="SPB-02378"/>
    <d v="2018-04-09T16:18:40"/>
    <n v="191"/>
    <s v=" 정명학원"/>
    <n v="3"/>
    <d v="2018-04-09T16:37:35"/>
    <n v="913"/>
    <s v=" 이마트 은평점"/>
    <n v="13"/>
    <n v="18"/>
    <n v="3210"/>
    <x v="16"/>
    <x v="1"/>
    <n v="18"/>
    <n v="40"/>
    <d v="1899-12-30T00:18:40"/>
    <d v="2018-04-09T16:00:00"/>
    <n v="15.3"/>
    <d v="2018-04-09T16:00:00"/>
    <n v="15.3"/>
    <n v="0"/>
    <x v="0"/>
  </r>
  <r>
    <s v="SPB-02372"/>
    <d v="2018-04-09T16:21:16"/>
    <n v="217"/>
    <s v=" NH농협은행 앞"/>
    <n v="4"/>
    <d v="2018-04-09T16:48:40"/>
    <n v="217"/>
    <s v=" NH농협은행 앞"/>
    <n v="6"/>
    <n v="27"/>
    <n v="5900"/>
    <x v="16"/>
    <x v="1"/>
    <n v="21"/>
    <n v="16"/>
    <d v="1899-12-30T00:21:16"/>
    <d v="2018-04-09T16:00:00"/>
    <n v="15.3"/>
    <d v="2018-04-09T16:00:00"/>
    <n v="15.3"/>
    <n v="0"/>
    <x v="0"/>
  </r>
  <r>
    <s v="SPB-05310"/>
    <d v="2018-04-09T16:24:55"/>
    <n v="115"/>
    <s v=" 사루비아 빌딩 앞"/>
    <n v="5"/>
    <d v="2018-04-09T17:03:47"/>
    <n v="147"/>
    <s v=" 마포역 4번출구 뒤"/>
    <n v="2"/>
    <n v="38"/>
    <n v="5030"/>
    <x v="16"/>
    <x v="1"/>
    <n v="24"/>
    <n v="55"/>
    <d v="1899-12-30T00:24:55"/>
    <d v="2018-04-09T16:00:00"/>
    <n v="15.3"/>
    <d v="2018-04-09T16:00:00"/>
    <n v="15.3"/>
    <n v="0"/>
    <x v="0"/>
  </r>
  <r>
    <s v="SPB-09412"/>
    <d v="2018-04-09T16:26:57"/>
    <n v="144"/>
    <s v=" 공덕역 8번출구"/>
    <n v="10"/>
    <d v="2018-04-09T17:12:30"/>
    <n v="114"/>
    <s v=" 홍대입구역 8번출구 앞"/>
    <n v="6"/>
    <n v="43"/>
    <n v="3940"/>
    <x v="16"/>
    <x v="1"/>
    <n v="26"/>
    <n v="57"/>
    <d v="1899-12-30T00:26:57"/>
    <d v="2018-04-09T16:00:00"/>
    <n v="15.3"/>
    <d v="2018-04-09T16:00:00"/>
    <n v="15.3"/>
    <n v="0"/>
    <x v="0"/>
  </r>
  <r>
    <s v="SPB-09709"/>
    <d v="2018-04-09T16:29:39"/>
    <n v="416"/>
    <s v=" 상암월드컵파크 1단지 교차로"/>
    <n v="7"/>
    <d v="2018-04-09T16:34:11"/>
    <n v="418"/>
    <s v=" 월드컵경기장역 3번출구 옆"/>
    <n v="10"/>
    <n v="4"/>
    <n v="930"/>
    <x v="16"/>
    <x v="1"/>
    <n v="29"/>
    <n v="39"/>
    <d v="1899-12-30T00:29:39"/>
    <d v="2018-04-09T16:00:00"/>
    <e v="#N/A"/>
    <d v="2018-04-09T16:00:00"/>
    <n v="15.3"/>
    <n v="0"/>
    <x v="0"/>
  </r>
  <r>
    <s v="SPB-15705"/>
    <d v="2018-04-09T16:31:53"/>
    <n v="561"/>
    <s v=" 서울숲역 2번출구 앞"/>
    <n v="4"/>
    <d v="2018-04-09T16:45:39"/>
    <n v="525"/>
    <s v=" 한양대병원사거리"/>
    <n v="20"/>
    <n v="13"/>
    <n v="2080"/>
    <x v="16"/>
    <x v="1"/>
    <n v="31"/>
    <n v="53"/>
    <d v="1899-12-30T00:31:53"/>
    <d v="2018-04-09T16:00:00"/>
    <n v="15.3"/>
    <d v="2018-04-09T16:00:00"/>
    <n v="15.3"/>
    <n v="0"/>
    <x v="0"/>
  </r>
  <r>
    <s v="SPB-09722"/>
    <d v="2018-04-09T16:34:31"/>
    <n v="162"/>
    <s v=" 봉원고가차도 밑"/>
    <n v="12"/>
    <d v="2018-04-09T17:18:48"/>
    <n v="213"/>
    <s v=" KT앞"/>
    <n v="15"/>
    <n v="43"/>
    <n v="8590"/>
    <x v="16"/>
    <x v="1"/>
    <n v="34"/>
    <n v="31"/>
    <d v="1899-12-30T00:34:31"/>
    <d v="2018-04-09T16:00:00"/>
    <n v="15.3"/>
    <d v="2018-04-09T16:00:00"/>
    <n v="15.3"/>
    <n v="0"/>
    <x v="0"/>
  </r>
  <r>
    <s v="SPB-09380"/>
    <d v="2018-04-09T16:37:17"/>
    <n v="1440"/>
    <s v=" 하나은행 면목지점"/>
    <n v="5"/>
    <d v="2018-04-09T16:46:37"/>
    <n v="1403"/>
    <s v=" 중화빌딩 앞 (동부시장)"/>
    <n v="15"/>
    <n v="9"/>
    <n v="1110"/>
    <x v="16"/>
    <x v="1"/>
    <n v="37"/>
    <n v="17"/>
    <d v="1899-12-30T00:37:17"/>
    <d v="2018-04-09T16:00:00"/>
    <e v="#N/A"/>
    <d v="2018-04-09T16:00:00"/>
    <n v="15.3"/>
    <n v="0"/>
    <x v="0"/>
  </r>
  <r>
    <s v="SPB-05697"/>
    <d v="2018-04-09T16:40:23"/>
    <n v="615"/>
    <s v=" 용두동 레미안허브리츠아파트 앞"/>
    <n v="19"/>
    <d v="2018-04-09T16:47:12"/>
    <n v="1308"/>
    <s v=" 안암로터리 버스정류장 앞"/>
    <n v="6"/>
    <n v="6"/>
    <n v="1130"/>
    <x v="16"/>
    <x v="1"/>
    <n v="40"/>
    <n v="23"/>
    <d v="1899-12-30T00:40:23"/>
    <d v="2018-04-09T16:00:00"/>
    <n v="15.3"/>
    <d v="2018-04-09T16:00:00"/>
    <n v="15.3"/>
    <n v="0"/>
    <x v="0"/>
  </r>
  <r>
    <s v="SPB-05841"/>
    <d v="2018-04-09T16:43:15"/>
    <n v="245"/>
    <s v=" 삼성생명 당산사옥 앞"/>
    <n v="7"/>
    <d v="2018-04-09T16:47:29"/>
    <n v="247"/>
    <s v=" 당산역 10번출구 앞"/>
    <n v="5"/>
    <n v="3"/>
    <n v="900"/>
    <x v="16"/>
    <x v="1"/>
    <n v="43"/>
    <n v="15"/>
    <d v="1899-12-30T00:43:15"/>
    <d v="2018-04-09T16:00:00"/>
    <n v="15.3"/>
    <d v="2018-04-09T16:00:00"/>
    <n v="15.3"/>
    <n v="0"/>
    <x v="0"/>
  </r>
  <r>
    <s v="SPB-14888"/>
    <d v="2018-04-09T16:45:39"/>
    <n v="1534"/>
    <s v=" 북서울 꿈의 숲 동문"/>
    <n v="13"/>
    <d v="2018-04-09T17:35:47"/>
    <n v="1534"/>
    <s v=" 북서울 꿈의 숲 동문"/>
    <n v="13"/>
    <n v="49"/>
    <n v="3170"/>
    <x v="16"/>
    <x v="1"/>
    <n v="45"/>
    <n v="39"/>
    <d v="1899-12-30T00:45:39"/>
    <d v="2018-04-09T16:00:00"/>
    <e v="#N/A"/>
    <d v="2018-04-09T16:00:00"/>
    <n v="15.3"/>
    <n v="0"/>
    <x v="0"/>
  </r>
  <r>
    <s v="SPB-09212"/>
    <d v="2018-04-09T16:47:54"/>
    <n v="628"/>
    <s v=" 휘봉고등학교 앞"/>
    <n v="8"/>
    <d v="2018-04-09T17:05:51"/>
    <n v="622"/>
    <s v=" 전농사거리 교통섬"/>
    <n v="8"/>
    <n v="16"/>
    <n v="1970"/>
    <x v="16"/>
    <x v="1"/>
    <n v="47"/>
    <n v="54"/>
    <d v="1899-12-30T00:47:54"/>
    <d v="2018-04-09T16:00:00"/>
    <e v="#N/A"/>
    <d v="2018-04-09T16:00:00"/>
    <n v="15.3"/>
    <n v="0"/>
    <x v="0"/>
  </r>
  <r>
    <s v="SPB-16033"/>
    <d v="2018-04-09T16:50:22"/>
    <n v="114"/>
    <s v=" 홍대입구역 8번출구 앞"/>
    <n v="5"/>
    <d v="2018-04-09T17:02:20"/>
    <n v="104"/>
    <s v=" 합정역 1번출구 앞"/>
    <n v="4"/>
    <n v="11"/>
    <n v="1250"/>
    <x v="16"/>
    <x v="1"/>
    <n v="50"/>
    <n v="22"/>
    <d v="1899-12-30T00:50:22"/>
    <d v="2018-04-09T16:00:00"/>
    <e v="#N/A"/>
    <d v="2018-04-09T16:00:00"/>
    <n v="15.3"/>
    <n v="0"/>
    <x v="0"/>
  </r>
  <r>
    <s v="SPB-14364"/>
    <d v="2018-04-09T16:53:07"/>
    <n v="2362"/>
    <s v=" 신사동 가로수길 입구"/>
    <n v="4"/>
    <d v="2018-04-09T17:57:54"/>
    <n v="507"/>
    <s v=" 성수아이에스비즈타워 앞"/>
    <n v="1"/>
    <n v="64"/>
    <n v="6860"/>
    <x v="16"/>
    <x v="1"/>
    <n v="53"/>
    <n v="7"/>
    <d v="1899-12-30T00:53:07"/>
    <d v="2018-04-09T16:00:00"/>
    <n v="15.3"/>
    <d v="2018-04-09T16:00:00"/>
    <n v="15.3"/>
    <n v="0"/>
    <x v="0"/>
  </r>
  <r>
    <s v="SPB-05646"/>
    <d v="2018-04-09T16:55:22"/>
    <n v="2103"/>
    <s v=" 신림동 우방아파트"/>
    <n v="6"/>
    <d v="2018-04-09T17:09:32"/>
    <n v="2156"/>
    <s v=" 농협 관악문성지점"/>
    <n v="4"/>
    <n v="13"/>
    <n v="1700"/>
    <x v="16"/>
    <x v="1"/>
    <n v="55"/>
    <n v="22"/>
    <d v="1899-12-30T00:55:22"/>
    <d v="2018-04-09T16:00:00"/>
    <n v="15.3"/>
    <d v="2018-04-09T16:00:00"/>
    <n v="15.3"/>
    <n v="0"/>
    <x v="0"/>
  </r>
  <r>
    <s v="SPB-15039"/>
    <d v="2018-04-09T16:58:32"/>
    <n v="114"/>
    <s v=" 홍대입구역 8번출구 앞"/>
    <n v="14"/>
    <d v="2018-04-09T18:32:20"/>
    <n v="134"/>
    <s v=" 연세로 명물길"/>
    <n v="1"/>
    <n v="93"/>
    <n v="1550"/>
    <x v="16"/>
    <x v="1"/>
    <n v="58"/>
    <n v="32"/>
    <d v="1899-12-30T00:58:32"/>
    <d v="2018-04-09T16:00:00"/>
    <n v="15.3"/>
    <d v="2018-04-09T16:00:00"/>
    <n v="15.3"/>
    <n v="0"/>
    <x v="0"/>
  </r>
  <r>
    <s v="SPB-09106"/>
    <d v="2018-04-09T17:00:34"/>
    <n v="1451"/>
    <s v=" 중랑세무서"/>
    <n v="1"/>
    <d v="2018-04-09T17:35:43"/>
    <n v="526"/>
    <s v=" 용답토속공원 앞"/>
    <n v="9"/>
    <n v="34"/>
    <n v="7790"/>
    <x v="17"/>
    <x v="1"/>
    <n v="0"/>
    <n v="34"/>
    <d v="1899-12-30T00:00:34"/>
    <d v="2018-04-09T17:00:00"/>
    <n v="15.3"/>
    <d v="2018-04-09T17:00:00"/>
    <n v="15.3"/>
    <n v="0"/>
    <x v="0"/>
  </r>
  <r>
    <s v="SPB-15626"/>
    <d v="2018-04-09T17:02:59"/>
    <n v="301"/>
    <s v=" 경복궁역 7번출구 앞"/>
    <n v="6"/>
    <d v="2018-04-09T17:17:34"/>
    <n v="173"/>
    <s v=" 서대문역 8번출구 앞"/>
    <n v="1"/>
    <n v="14"/>
    <n v="2310"/>
    <x v="17"/>
    <x v="1"/>
    <n v="2"/>
    <n v="59"/>
    <d v="1899-12-30T00:02:59"/>
    <d v="2018-04-09T17:00:00"/>
    <n v="15.3"/>
    <d v="2018-04-09T17:00:00"/>
    <n v="15.3"/>
    <n v="0"/>
    <x v="0"/>
  </r>
  <r>
    <s v="SPB-10714"/>
    <d v="2018-04-09T17:05:16"/>
    <n v="263"/>
    <s v=" 근로자회관 사거리"/>
    <n v="6"/>
    <d v="2018-04-09T17:08:55"/>
    <n v="262"/>
    <s v=" 영문초등학교 사거리"/>
    <n v="9"/>
    <n v="3"/>
    <n v="330"/>
    <x v="17"/>
    <x v="1"/>
    <n v="5"/>
    <n v="16"/>
    <d v="1899-12-30T00:05:16"/>
    <d v="2018-04-09T17:00:00"/>
    <n v="15.3"/>
    <d v="2018-04-09T17:00:00"/>
    <n v="15.3"/>
    <n v="0"/>
    <x v="0"/>
  </r>
  <r>
    <s v="SPB-15034"/>
    <d v="2018-04-09T17:07:09"/>
    <n v="507"/>
    <s v=" 성수아이에스비즈타워 앞"/>
    <n v="3"/>
    <d v="2018-04-09T17:32:42"/>
    <n v="624"/>
    <s v=" 전농동 동아아파트 앞"/>
    <n v="2"/>
    <n v="25"/>
    <n v="4790"/>
    <x v="17"/>
    <x v="1"/>
    <n v="7"/>
    <n v="9"/>
    <d v="1899-12-30T00:07:09"/>
    <d v="2018-04-09T17:00:00"/>
    <n v="15.3"/>
    <d v="2018-04-09T17:00:00"/>
    <n v="15.3"/>
    <n v="0"/>
    <x v="0"/>
  </r>
  <r>
    <s v="SPB-09832"/>
    <d v="2018-04-09T17:09:16"/>
    <n v="2268"/>
    <s v=" 서초4동주민센터 "/>
    <n v="6"/>
    <d v="2018-04-09T18:03:26"/>
    <n v="2165"/>
    <s v=" JK장평타워"/>
    <n v="2"/>
    <n v="54"/>
    <n v="37900"/>
    <x v="17"/>
    <x v="1"/>
    <n v="9"/>
    <n v="16"/>
    <d v="1899-12-30T00:09:16"/>
    <d v="2018-04-09T17:00:00"/>
    <n v="15.3"/>
    <d v="2018-04-09T17:00:00"/>
    <n v="15.3"/>
    <n v="0"/>
    <x v="0"/>
  </r>
  <r>
    <s v="SPB-02046"/>
    <d v="2018-04-09T17:11:06"/>
    <n v="303"/>
    <s v=" 광화문역 1번출구 앞"/>
    <n v="3"/>
    <d v="2018-04-09T17:32:25"/>
    <n v="334"/>
    <s v=" 종로3가역 2번출구 뒤"/>
    <n v="4"/>
    <n v="20"/>
    <n v="2200"/>
    <x v="17"/>
    <x v="1"/>
    <n v="11"/>
    <n v="6"/>
    <d v="1899-12-30T00:11:06"/>
    <d v="2018-04-09T17:00:00"/>
    <n v="15.3"/>
    <d v="2018-04-09T17:00:00"/>
    <n v="15.3"/>
    <n v="0"/>
    <x v="0"/>
  </r>
  <r>
    <s v="SPB-11757"/>
    <d v="2018-04-09T17:13:49"/>
    <n v="347"/>
    <s v=" 동대문역사문화공원역 9번출구 앞"/>
    <n v="1"/>
    <d v="2018-04-09T17:22:00"/>
    <n v="371"/>
    <s v=" 동대입구역 6번출구 뒤"/>
    <n v="6"/>
    <n v="7"/>
    <n v="900"/>
    <x v="17"/>
    <x v="1"/>
    <n v="13"/>
    <n v="49"/>
    <d v="1899-12-30T00:13:49"/>
    <d v="2018-04-09T17:00:00"/>
    <e v="#N/A"/>
    <d v="2018-04-09T17:00:00"/>
    <n v="15.3"/>
    <n v="0"/>
    <x v="0"/>
  </r>
  <r>
    <s v="SPB-08767"/>
    <d v="2018-04-09T17:16:05"/>
    <n v="592"/>
    <s v=" 건국대학교 학생회관"/>
    <n v="13"/>
    <d v="2018-04-09T17:19:07"/>
    <n v="590"/>
    <s v=" 건국대학교 (입학정보관)"/>
    <n v="1"/>
    <n v="2"/>
    <n v="590"/>
    <x v="17"/>
    <x v="1"/>
    <n v="16"/>
    <n v="5"/>
    <d v="1899-12-30T00:16:05"/>
    <d v="2018-04-09T17:00:00"/>
    <n v="15.3"/>
    <d v="2018-04-09T17:00:00"/>
    <n v="15.3"/>
    <n v="0"/>
    <x v="0"/>
  </r>
  <r>
    <s v="SPB-10577"/>
    <d v="2018-04-09T17:18:36"/>
    <n v="817"/>
    <s v=" 삼각지역 4번출구 앞"/>
    <n v="8"/>
    <d v="2018-04-09T17:35:31"/>
    <n v="820"/>
    <s v=" 청파동입구 교차로"/>
    <n v="7"/>
    <n v="16"/>
    <n v="2050"/>
    <x v="17"/>
    <x v="1"/>
    <n v="18"/>
    <n v="36"/>
    <d v="1899-12-30T00:18:36"/>
    <d v="2018-04-09T17:00:00"/>
    <n v="15.3"/>
    <d v="2018-04-09T17:00:00"/>
    <n v="15.3"/>
    <n v="0"/>
    <x v="0"/>
  </r>
  <r>
    <s v="SPB-06525"/>
    <d v="2018-04-09T17:21:24"/>
    <n v="271"/>
    <s v=" 샛강생태공원방문자센터 앞"/>
    <n v="2"/>
    <d v="2018-04-09T17:32:21"/>
    <n v="274"/>
    <s v=" 영등포역지하쇼핑센타 5번출구"/>
    <n v="9"/>
    <n v="10"/>
    <n v="1590"/>
    <x v="17"/>
    <x v="1"/>
    <n v="21"/>
    <n v="24"/>
    <d v="1899-12-30T00:21:24"/>
    <d v="2018-04-09T17:00:00"/>
    <e v="#N/A"/>
    <d v="2018-04-09T17:00:00"/>
    <n v="15.3"/>
    <n v="0"/>
    <x v="0"/>
  </r>
  <r>
    <s v="SPB-15611"/>
    <d v="2018-04-09T17:23:34"/>
    <n v="513"/>
    <s v=" 뚝섬역 5번 출구 정류소 옆"/>
    <n v="4"/>
    <d v="2018-04-09T19:23:32"/>
    <n v="513"/>
    <s v=" 뚝섬역 5번 출구 정류소 옆"/>
    <n v="7"/>
    <n v="119"/>
    <n v="6900"/>
    <x v="17"/>
    <x v="1"/>
    <n v="23"/>
    <n v="34"/>
    <d v="1899-12-30T00:23:34"/>
    <d v="2018-04-09T17:00:00"/>
    <n v="15.3"/>
    <d v="2018-04-09T17:00:00"/>
    <n v="15.3"/>
    <n v="0"/>
    <x v="0"/>
  </r>
  <r>
    <s v="SPB-13020"/>
    <d v="2018-04-09T17:25:21"/>
    <n v="103"/>
    <s v=" 망원역 2번출구 앞"/>
    <n v="9"/>
    <d v="2018-04-09T18:22:40"/>
    <n v="106"/>
    <s v=" 합정역 7번출구 앞"/>
    <n v="1"/>
    <n v="53"/>
    <n v="5020"/>
    <x v="17"/>
    <x v="1"/>
    <n v="25"/>
    <n v="21"/>
    <d v="1899-12-30T00:25:21"/>
    <d v="2018-04-09T17:00:00"/>
    <n v="15.3"/>
    <d v="2018-04-09T17:00:00"/>
    <n v="15.3"/>
    <n v="0"/>
    <x v="0"/>
  </r>
  <r>
    <s v="SPB-10456"/>
    <d v="2018-04-09T17:27:52"/>
    <n v="2002"/>
    <s v=" 노들역 1번출구"/>
    <n v="10"/>
    <d v="2018-04-09T18:11:42"/>
    <n v="2301"/>
    <s v=" 현대고등학교 건너편"/>
    <n v="2"/>
    <n v="43"/>
    <n v="8350"/>
    <x v="17"/>
    <x v="1"/>
    <n v="27"/>
    <n v="52"/>
    <d v="1899-12-30T00:27:52"/>
    <d v="2018-04-09T17:00:00"/>
    <n v="15.3"/>
    <d v="2018-04-09T17:00:00"/>
    <n v="15.3"/>
    <n v="0"/>
    <x v="0"/>
  </r>
  <r>
    <s v="SPB-01794"/>
    <d v="2018-04-09T17:29:42"/>
    <n v="253"/>
    <s v=" 신풍역 5번출구 인근"/>
    <n v="7"/>
    <d v="2018-04-09T17:36:02"/>
    <n v="241"/>
    <s v=" 신길우성1차아파트 앞 공원"/>
    <n v="9"/>
    <n v="6"/>
    <n v="1390"/>
    <x v="17"/>
    <x v="1"/>
    <n v="29"/>
    <n v="42"/>
    <d v="1899-12-30T00:29:42"/>
    <d v="2018-04-09T17:00:00"/>
    <n v="15.3"/>
    <d v="2018-04-09T17:00:00"/>
    <n v="15.3"/>
    <n v="0"/>
    <x v="0"/>
  </r>
  <r>
    <s v="SPB-16196"/>
    <d v="2018-04-09T17:31:53"/>
    <n v="943"/>
    <s v=" 은평구청 보건소"/>
    <n v="8"/>
    <d v="2018-04-09T17:44:27"/>
    <n v="926"/>
    <s v=" 불광역 8번출구"/>
    <n v="2"/>
    <n v="12"/>
    <n v="1470"/>
    <x v="17"/>
    <x v="1"/>
    <n v="31"/>
    <n v="53"/>
    <d v="1899-12-30T00:31:53"/>
    <d v="2018-04-09T17:00:00"/>
    <e v="#N/A"/>
    <d v="2018-04-09T17:00:00"/>
    <n v="15.3"/>
    <n v="0"/>
    <x v="0"/>
  </r>
  <r>
    <s v="SPB-13707"/>
    <d v="2018-04-09T17:34:09"/>
    <n v="525"/>
    <s v=" 한양대병원사거리"/>
    <n v="1"/>
    <d v="2018-04-09T17:52:24"/>
    <n v="3508"/>
    <s v=" 화양사거리"/>
    <n v="7"/>
    <n v="17"/>
    <n v="3320"/>
    <x v="17"/>
    <x v="1"/>
    <n v="34"/>
    <n v="9"/>
    <d v="1899-12-30T00:34:09"/>
    <d v="2018-04-09T17:00:00"/>
    <n v="15.3"/>
    <d v="2018-04-09T17:00:00"/>
    <n v="15.3"/>
    <n v="0"/>
    <x v="0"/>
  </r>
  <r>
    <s v="SPB-07807"/>
    <d v="2018-04-09T17:36:25"/>
    <n v="1210"/>
    <s v=" 롯데월드타워(잠실역2번출구 쪽)"/>
    <n v="24"/>
    <d v="2018-04-09T19:14:46"/>
    <n v="2309"/>
    <s v=" 청담역(우리들병원 앞)"/>
    <n v="1"/>
    <n v="93"/>
    <n v="6360"/>
    <x v="17"/>
    <x v="1"/>
    <n v="36"/>
    <n v="25"/>
    <d v="1899-12-30T00:36:25"/>
    <d v="2018-04-09T17:00:00"/>
    <e v="#N/A"/>
    <d v="2018-04-09T17:00:00"/>
    <n v="15.3"/>
    <n v="0"/>
    <x v="0"/>
  </r>
  <r>
    <s v="SPB-07332"/>
    <d v="2018-04-09T17:38:22"/>
    <n v="1448"/>
    <s v=" 코스트코 상봉점"/>
    <n v="1"/>
    <d v="2018-04-09T18:18:57"/>
    <n v="553"/>
    <s v=" 중곡 성원APT 앞"/>
    <n v="4"/>
    <n v="38"/>
    <n v="4740"/>
    <x v="17"/>
    <x v="1"/>
    <n v="38"/>
    <n v="22"/>
    <d v="1899-12-30T00:38:22"/>
    <d v="2018-04-09T17:00:00"/>
    <n v="15.3"/>
    <d v="2018-04-09T17:00:00"/>
    <n v="15.3"/>
    <n v="0"/>
    <x v="0"/>
  </r>
  <r>
    <s v="SPB-13417"/>
    <d v="2018-04-09T17:40:08"/>
    <n v="905"/>
    <s v=" 구파발역 2번출구"/>
    <n v="9"/>
    <d v="2018-04-09T17:58:46"/>
    <n v="904"/>
    <s v=" 은평뉴타운 푸르지오"/>
    <n v="15"/>
    <n v="18"/>
    <n v="2080"/>
    <x v="17"/>
    <x v="1"/>
    <n v="40"/>
    <n v="8"/>
    <d v="1899-12-30T00:40:08"/>
    <d v="2018-04-09T17:00:00"/>
    <e v="#N/A"/>
    <d v="2018-04-09T17:00:00"/>
    <n v="15.3"/>
    <n v="0"/>
    <x v="0"/>
  </r>
  <r>
    <s v="SPB-08896"/>
    <d v="2018-04-09T17:42:09"/>
    <n v="380"/>
    <s v=" CJ제일제당 앞"/>
    <n v="2"/>
    <d v="2018-04-09T17:58:27"/>
    <n v="329"/>
    <s v=" 청계2가 사거리 옆"/>
    <n v="1"/>
    <n v="16"/>
    <n v="2090"/>
    <x v="17"/>
    <x v="1"/>
    <n v="42"/>
    <n v="9"/>
    <d v="1899-12-30T00:42:09"/>
    <d v="2018-04-09T17:00:00"/>
    <e v="#N/A"/>
    <d v="2018-04-09T17:00:00"/>
    <n v="15.3"/>
    <n v="0"/>
    <x v="0"/>
  </r>
  <r>
    <s v="SPB-13646"/>
    <d v="2018-04-09T17:43:55"/>
    <n v="1243"/>
    <s v=" 문정 법조단지7"/>
    <n v="18"/>
    <d v="2018-04-09T17:59:13"/>
    <n v="1263"/>
    <s v=" 장지공영차고지"/>
    <n v="10"/>
    <n v="14"/>
    <n v="2670"/>
    <x v="17"/>
    <x v="1"/>
    <n v="43"/>
    <n v="55"/>
    <d v="1899-12-30T00:43:55"/>
    <d v="2018-04-09T17:00:00"/>
    <n v="15.3"/>
    <d v="2018-04-09T17:00:00"/>
    <n v="15.3"/>
    <n v="0"/>
    <x v="0"/>
  </r>
  <r>
    <s v="SPB-05032"/>
    <d v="2018-04-09T17:45:55"/>
    <n v="215"/>
    <s v=" 여의도고교 앞"/>
    <n v="5"/>
    <d v="2018-04-09T18:14:22"/>
    <n v="2016"/>
    <s v=" 신대방삼거리역 3번출구쪽"/>
    <n v="9"/>
    <n v="28"/>
    <n v="4710"/>
    <x v="17"/>
    <x v="1"/>
    <n v="45"/>
    <n v="55"/>
    <d v="1899-12-30T00:45:55"/>
    <d v="2018-04-09T17:00:00"/>
    <e v="#N/A"/>
    <d v="2018-04-09T17:00:00"/>
    <n v="15.3"/>
    <n v="0"/>
    <x v="0"/>
  </r>
  <r>
    <s v="SPB-15719"/>
    <d v="2018-04-09T17:48:09"/>
    <n v="106"/>
    <s v=" 합정역 7번출구 앞"/>
    <n v="2"/>
    <d v="2018-04-09T19:05:06"/>
    <n v="907"/>
    <s v=" CJ 드림시티"/>
    <n v="2"/>
    <n v="76"/>
    <n v="8960"/>
    <x v="17"/>
    <x v="1"/>
    <n v="48"/>
    <n v="9"/>
    <d v="1899-12-30T00:48:09"/>
    <d v="2018-04-09T17:00:00"/>
    <e v="#N/A"/>
    <d v="2018-04-09T17:00:00"/>
    <n v="15.3"/>
    <n v="0"/>
    <x v="0"/>
  </r>
  <r>
    <s v="SPB-13804"/>
    <d v="2018-04-09T17:49:42"/>
    <n v="2284"/>
    <s v=" CJ오쇼핑앞"/>
    <n v="2"/>
    <d v="2018-04-09T18:15:38"/>
    <n v="2228"/>
    <s v="뒷벌공원 옆"/>
    <n v="12"/>
    <n v="25"/>
    <n v="2870"/>
    <x v="17"/>
    <x v="1"/>
    <n v="49"/>
    <n v="42"/>
    <d v="1899-12-30T00:49:42"/>
    <d v="2018-04-09T17:00:00"/>
    <n v="15.3"/>
    <d v="2018-04-09T17:00:00"/>
    <n v="15.3"/>
    <n v="0"/>
    <x v="0"/>
  </r>
  <r>
    <s v="SPB-13467"/>
    <d v="2018-04-09T17:51:36"/>
    <n v="409"/>
    <s v=" 누리꿈스퀘어 옆"/>
    <n v="3"/>
    <d v="2018-04-09T18:02:39"/>
    <n v="418"/>
    <s v=" 월드컵경기장역 3번출구 옆"/>
    <n v="7"/>
    <n v="10"/>
    <n v="1600"/>
    <x v="17"/>
    <x v="1"/>
    <n v="51"/>
    <n v="36"/>
    <d v="1899-12-30T00:51:36"/>
    <d v="2018-04-09T17:00:00"/>
    <e v="#N/A"/>
    <d v="2018-04-09T17:00:00"/>
    <n v="15.3"/>
    <n v="0"/>
    <x v="0"/>
  </r>
  <r>
    <s v="SPB-07744"/>
    <d v="2018-04-09T17:53:37"/>
    <n v="546"/>
    <s v=" 잠실대교북단 교차로"/>
    <n v="6"/>
    <d v="2018-04-09T17:59:27"/>
    <n v="3501"/>
    <s v=" 광진구청 앞"/>
    <n v="5"/>
    <n v="5"/>
    <n v="850"/>
    <x v="17"/>
    <x v="1"/>
    <n v="53"/>
    <n v="37"/>
    <d v="1899-12-30T00:53:37"/>
    <d v="2018-04-09T17:00:00"/>
    <e v="#N/A"/>
    <d v="2018-04-09T17:00:00"/>
    <n v="15.3"/>
    <n v="0"/>
    <x v="0"/>
  </r>
  <r>
    <s v="SPB-05382"/>
    <d v="2018-04-09T17:55:34"/>
    <n v="907"/>
    <s v=" CJ 드림시티"/>
    <n v="7"/>
    <d v="2018-04-09T19:44:16"/>
    <n v="914"/>
    <s v=" 새절역 2번출구"/>
    <n v="13"/>
    <n v="108"/>
    <n v="16940"/>
    <x v="17"/>
    <x v="1"/>
    <n v="55"/>
    <n v="34"/>
    <d v="1899-12-30T00:55:34"/>
    <d v="2018-04-09T17:00:00"/>
    <n v="15.3"/>
    <d v="2018-04-09T17:00:00"/>
    <n v="15.3"/>
    <n v="0"/>
    <x v="0"/>
  </r>
  <r>
    <s v="SPB-01683"/>
    <d v="2018-04-09T17:57:35"/>
    <n v="1707"/>
    <s v=" 도봉구민회관"/>
    <n v="1"/>
    <d v="2018-04-09T19:27:09"/>
    <n v="1707"/>
    <s v=" 도봉구민회관"/>
    <n v="5"/>
    <n v="89"/>
    <n v="12130"/>
    <x v="17"/>
    <x v="1"/>
    <n v="57"/>
    <n v="35"/>
    <d v="1899-12-30T00:57:35"/>
    <d v="2018-04-09T17:00:00"/>
    <n v="15.3"/>
    <d v="2018-04-09T17:00:00"/>
    <n v="15.3"/>
    <n v="0"/>
    <x v="0"/>
  </r>
  <r>
    <s v="SPB-06488"/>
    <d v="2018-04-09T17:59:08"/>
    <n v="107"/>
    <s v=" 신한은행 서교동금융센터점 앞"/>
    <n v="4"/>
    <d v="2018-04-09T18:05:30"/>
    <n v="102"/>
    <s v=" 망원역 1번출구 앞"/>
    <n v="15"/>
    <n v="5"/>
    <n v="910"/>
    <x v="17"/>
    <x v="1"/>
    <n v="59"/>
    <n v="8"/>
    <d v="1899-12-30T00:59:08"/>
    <d v="2018-04-09T17:00:00"/>
    <e v="#N/A"/>
    <d v="2018-04-09T17:00:00"/>
    <n v="15.3"/>
    <n v="0"/>
    <x v="0"/>
  </r>
  <r>
    <s v="SPB-08659"/>
    <d v="2018-04-09T18:01:05"/>
    <n v="518"/>
    <s v=" 청계천 박물관 앞"/>
    <n v="18"/>
    <d v="2018-04-09T18:07:31"/>
    <n v="579"/>
    <s v=" 마장역 4번출구"/>
    <n v="3"/>
    <n v="6"/>
    <n v="1400"/>
    <x v="18"/>
    <x v="1"/>
    <n v="1"/>
    <n v="5"/>
    <d v="1899-12-30T00:01:05"/>
    <d v="2018-04-09T18:00:00"/>
    <n v="14.8"/>
    <d v="2018-04-09T18:00:00"/>
    <n v="14.8"/>
    <n v="0"/>
    <x v="0"/>
  </r>
  <r>
    <s v="SPB-04404"/>
    <d v="2018-04-09T18:02:25"/>
    <n v="202"/>
    <s v=" 국민일보 앞"/>
    <n v="11"/>
    <d v="2018-04-09T18:07:55"/>
    <n v="211"/>
    <s v=" 여의도역 4번출구 옆"/>
    <n v="3"/>
    <n v="5"/>
    <n v="1030"/>
    <x v="18"/>
    <x v="1"/>
    <n v="2"/>
    <n v="25"/>
    <d v="1899-12-30T00:02:25"/>
    <d v="2018-04-09T18:00:00"/>
    <n v="14.8"/>
    <d v="2018-04-09T18:00:00"/>
    <n v="14.8"/>
    <n v="0"/>
    <x v="0"/>
  </r>
  <r>
    <s v="SPB-09544"/>
    <d v="2018-04-09T18:03:44"/>
    <n v="1212"/>
    <s v=" 송파역 2번 출구앞"/>
    <n v="5"/>
    <d v="2018-04-09T18:13:56"/>
    <n v="1260"/>
    <s v=" 방이동 한양3차아파트 옆"/>
    <n v="2"/>
    <n v="9"/>
    <n v="1730"/>
    <x v="18"/>
    <x v="1"/>
    <n v="3"/>
    <n v="44"/>
    <d v="1899-12-30T00:03:44"/>
    <d v="2018-04-09T18:00:00"/>
    <n v="14.8"/>
    <d v="2018-04-09T18:00:00"/>
    <n v="14.8"/>
    <n v="0"/>
    <x v="0"/>
  </r>
  <r>
    <s v="SPB-15896"/>
    <d v="2018-04-09T18:04:50"/>
    <n v="373"/>
    <s v=" 청구 어린이공원"/>
    <n v="3"/>
    <d v="2018-04-09T18:12:28"/>
    <n v="564"/>
    <s v=" 금호역 3번출구"/>
    <n v="9"/>
    <n v="7"/>
    <n v="1170"/>
    <x v="18"/>
    <x v="1"/>
    <n v="4"/>
    <n v="50"/>
    <d v="1899-12-30T00:04:50"/>
    <d v="2018-04-09T18:00:00"/>
    <n v="14.8"/>
    <d v="2018-04-09T18:00:00"/>
    <n v="14.8"/>
    <n v="0"/>
    <x v="0"/>
  </r>
  <r>
    <s v="SPB-08487"/>
    <d v="2018-04-09T18:05:43"/>
    <n v="158"/>
    <s v=" 독립문 어린이 공원"/>
    <n v="12"/>
    <d v="2018-04-09T18:21:15"/>
    <n v="385"/>
    <s v=" 종각역 5번출구"/>
    <n v="10"/>
    <n v="14"/>
    <n v="2630"/>
    <x v="18"/>
    <x v="1"/>
    <n v="5"/>
    <n v="43"/>
    <d v="1899-12-30T00:05:43"/>
    <d v="2018-04-09T18:00:00"/>
    <n v="14.8"/>
    <d v="2018-04-09T18:00:00"/>
    <n v="14.8"/>
    <n v="0"/>
    <x v="0"/>
  </r>
  <r>
    <s v="SPB-12972"/>
    <d v="2018-04-09T18:06:51"/>
    <n v="185"/>
    <s v=" 마포 신수공원 앞"/>
    <n v="14"/>
    <d v="2018-04-09T18:34:45"/>
    <n v="152"/>
    <s v=" 마포구민체육센터 앞"/>
    <n v="29"/>
    <n v="26"/>
    <n v="4590"/>
    <x v="18"/>
    <x v="1"/>
    <n v="6"/>
    <n v="51"/>
    <d v="1899-12-30T00:06:51"/>
    <d v="2018-04-09T18:00:00"/>
    <n v="14.8"/>
    <d v="2018-04-09T18:00:00"/>
    <n v="14.8"/>
    <n v="0"/>
    <x v="0"/>
  </r>
  <r>
    <s v="SPB-09611"/>
    <d v="2018-04-09T18:07:52"/>
    <n v="374"/>
    <s v=" 청구역 2번출구 앞"/>
    <n v="1"/>
    <d v="2018-04-09T18:40:18"/>
    <n v="625"/>
    <s v=" 답십리초등학교 앞(현대시장 옆)"/>
    <n v="9"/>
    <n v="32"/>
    <n v="5510"/>
    <x v="18"/>
    <x v="1"/>
    <n v="7"/>
    <n v="52"/>
    <d v="1899-12-30T00:07:52"/>
    <d v="2018-04-09T18:00:00"/>
    <n v="14.8"/>
    <d v="2018-04-09T18:00:00"/>
    <n v="14.8"/>
    <n v="0"/>
    <x v="0"/>
  </r>
  <r>
    <s v="SPB-15818"/>
    <d v="2018-04-09T18:08:43"/>
    <n v="239"/>
    <s v=" 유스호스텔 앞"/>
    <n v="11"/>
    <d v="2018-04-09T18:31:55"/>
    <n v="257"/>
    <s v=" 신길삼거리(우리은행)"/>
    <n v="1"/>
    <n v="22"/>
    <n v="2650"/>
    <x v="18"/>
    <x v="1"/>
    <n v="8"/>
    <n v="43"/>
    <d v="1899-12-30T00:08:43"/>
    <d v="2018-04-09T18:00:00"/>
    <n v="14.8"/>
    <d v="2018-04-09T18:00:00"/>
    <n v="14.8"/>
    <n v="0"/>
    <x v="0"/>
  </r>
  <r>
    <s v="SPB-14444"/>
    <d v="2018-04-09T18:09:37"/>
    <n v="216"/>
    <s v=" 삼부아파트1동 앞"/>
    <n v="2"/>
    <d v="2018-04-09T18:13:29"/>
    <n v="207"/>
    <s v=" 여의나루역 1번출구 앞"/>
    <n v="20"/>
    <n v="3"/>
    <n v="670"/>
    <x v="18"/>
    <x v="1"/>
    <n v="9"/>
    <n v="37"/>
    <d v="1899-12-30T00:09:37"/>
    <d v="2018-04-09T18:00:00"/>
    <n v="14.8"/>
    <d v="2018-04-09T18:00:00"/>
    <n v="14.8"/>
    <n v="0"/>
    <x v="0"/>
  </r>
  <r>
    <s v="SPB-06288"/>
    <d v="2018-04-09T18:10:44"/>
    <n v="1359"/>
    <s v=" 장위뉴타운 꿈에 숲 코오롱 하늘채 앞"/>
    <n v="17"/>
    <d v="2018-04-09T18:15:10"/>
    <n v="1534"/>
    <s v=" 북서울 꿈의 숲 동문"/>
    <n v="12"/>
    <n v="3"/>
    <n v="140"/>
    <x v="18"/>
    <x v="1"/>
    <n v="10"/>
    <n v="44"/>
    <d v="1899-12-30T00:10:44"/>
    <d v="2018-04-09T18:00:00"/>
    <n v="14.8"/>
    <d v="2018-04-09T18:00:00"/>
    <n v="14.8"/>
    <n v="0"/>
    <x v="0"/>
  </r>
  <r>
    <s v="SPB-11316"/>
    <d v="2018-04-09T18:11:35"/>
    <n v="301"/>
    <s v=" 경복궁역 7번출구 앞"/>
    <n v="3"/>
    <d v="2018-04-09T18:23:57"/>
    <n v="330"/>
    <s v=" 청계천 한빛광장"/>
    <n v="9"/>
    <n v="11"/>
    <n v="1580"/>
    <x v="18"/>
    <x v="1"/>
    <n v="11"/>
    <n v="35"/>
    <d v="1899-12-30T00:11:35"/>
    <d v="2018-04-09T18:00:00"/>
    <n v="14.8"/>
    <d v="2018-04-09T18:00:00"/>
    <n v="14.8"/>
    <n v="0"/>
    <x v="0"/>
  </r>
  <r>
    <s v="SPB-14392"/>
    <d v="2018-04-09T18:12:19"/>
    <n v="342"/>
    <s v=" 대학로 마로니에공원"/>
    <n v="6"/>
    <d v="2018-04-09T18:24:18"/>
    <n v="346"/>
    <s v=" 맥스타일 앞"/>
    <n v="3"/>
    <n v="11"/>
    <n v="1890"/>
    <x v="18"/>
    <x v="1"/>
    <n v="12"/>
    <n v="19"/>
    <d v="1899-12-30T00:12:19"/>
    <d v="2018-04-09T18:00:00"/>
    <n v="14.8"/>
    <d v="2018-04-09T18:00:00"/>
    <n v="14.8"/>
    <n v="0"/>
    <x v="0"/>
  </r>
  <r>
    <s v="SPB-01971"/>
    <d v="2018-04-09T18:13:17"/>
    <n v="1243"/>
    <s v=" 문정 법조단지7"/>
    <n v="16"/>
    <d v="2018-04-09T18:56:38"/>
    <n v="515"/>
    <s v=" 광양중학교 앞"/>
    <n v="1"/>
    <n v="43"/>
    <n v="6710"/>
    <x v="18"/>
    <x v="1"/>
    <n v="13"/>
    <n v="17"/>
    <d v="1899-12-30T00:13:17"/>
    <d v="2018-04-09T18:00:00"/>
    <n v="14.8"/>
    <d v="2018-04-09T18:00:00"/>
    <n v="14.8"/>
    <n v="0"/>
    <x v="0"/>
  </r>
  <r>
    <s v="SPB-15576"/>
    <d v="2018-04-09T18:14:23"/>
    <n v="511"/>
    <s v=" 서울숲역 4번 출구 옆"/>
    <n v="15"/>
    <d v="2018-04-09T19:21:03"/>
    <n v="511"/>
    <s v=" 서울숲역 4번 출구 옆"/>
    <n v="16"/>
    <n v="66"/>
    <n v="4060"/>
    <x v="18"/>
    <x v="1"/>
    <n v="14"/>
    <n v="23"/>
    <d v="1899-12-30T00:14:23"/>
    <d v="2018-04-09T18:00:00"/>
    <n v="14.8"/>
    <d v="2018-04-09T18:00:00"/>
    <n v="14.8"/>
    <n v="0"/>
    <x v="0"/>
  </r>
  <r>
    <s v="SPB-05818"/>
    <d v="2018-04-09T18:15:07"/>
    <n v="1242"/>
    <s v=" 문정 법조단지6"/>
    <n v="3"/>
    <d v="2018-04-09T18:49:51"/>
    <n v="1205"/>
    <s v=" 종합운동장역 4번출구"/>
    <n v="7"/>
    <n v="34"/>
    <n v="7940"/>
    <x v="18"/>
    <x v="1"/>
    <n v="15"/>
    <n v="7"/>
    <d v="1899-12-30T00:15:07"/>
    <d v="2018-04-09T18:00:00"/>
    <n v="14.8"/>
    <d v="2018-04-09T18:00:00"/>
    <n v="14.8"/>
    <n v="0"/>
    <x v="0"/>
  </r>
  <r>
    <s v="SPB-12599"/>
    <d v="2018-04-09T18:16:16"/>
    <n v="380"/>
    <s v=" CJ제일제당 앞"/>
    <n v="8"/>
    <d v="2018-04-09T18:47:29"/>
    <n v="326"/>
    <s v=" 안국역 5번출구 앞"/>
    <n v="13"/>
    <n v="28"/>
    <n v="2990"/>
    <x v="18"/>
    <x v="1"/>
    <n v="16"/>
    <n v="16"/>
    <d v="1899-12-30T00:16:16"/>
    <d v="2018-04-09T18:00:00"/>
    <n v="14.8"/>
    <d v="2018-04-09T18:00:00"/>
    <n v="14.8"/>
    <n v="0"/>
    <x v="0"/>
  </r>
  <r>
    <s v="SPB-08474"/>
    <d v="2018-04-09T18:17:31"/>
    <n v="723"/>
    <s v=" SBS방송국"/>
    <n v="12"/>
    <d v="2018-04-09T18:48:20"/>
    <n v="1937"/>
    <s v=" 한진아파트 입구"/>
    <n v="11"/>
    <n v="29"/>
    <n v="7060"/>
    <x v="18"/>
    <x v="1"/>
    <n v="17"/>
    <n v="31"/>
    <d v="1899-12-30T00:17:31"/>
    <d v="2018-04-09T18:00:00"/>
    <n v="14.8"/>
    <d v="2018-04-09T18:00:00"/>
    <n v="14.8"/>
    <n v="0"/>
    <x v="0"/>
  </r>
  <r>
    <s v="SPB-08800"/>
    <d v="2018-04-09T18:18:27"/>
    <n v="1706"/>
    <s v=" 기업은행 앞"/>
    <n v="3"/>
    <d v="2018-04-09T20:18:00"/>
    <n v="1706"/>
    <s v=" 기업은행 앞"/>
    <n v="10"/>
    <n v="109"/>
    <n v="47140"/>
    <x v="18"/>
    <x v="1"/>
    <n v="18"/>
    <n v="27"/>
    <d v="1899-12-30T00:18:27"/>
    <d v="2018-04-09T18:00:00"/>
    <n v="14.8"/>
    <d v="2018-04-09T18:00:00"/>
    <n v="14.8"/>
    <n v="0"/>
    <x v="0"/>
  </r>
  <r>
    <s v="SPB-11893"/>
    <d v="2018-04-09T18:19:27"/>
    <n v="1224"/>
    <s v=" 아시아지하보도 2번 출구"/>
    <n v="2"/>
    <d v="2018-04-09T18:58:20"/>
    <n v="1008"/>
    <s v=" 암사역 3번출구(국민은행앞)"/>
    <n v="3"/>
    <n v="37"/>
    <n v="7660"/>
    <x v="18"/>
    <x v="1"/>
    <n v="19"/>
    <n v="27"/>
    <d v="1899-12-30T00:19:27"/>
    <d v="2018-04-09T18:00:00"/>
    <n v="14.8"/>
    <d v="2018-04-09T18:00:00"/>
    <n v="14.8"/>
    <n v="0"/>
    <x v="0"/>
  </r>
  <r>
    <s v="SPB-12821"/>
    <d v="2018-04-09T18:20:25"/>
    <n v="2348"/>
    <s v=" 포스코사거리(기업은행)"/>
    <n v="3"/>
    <d v="2018-04-09T18:40:42"/>
    <n v="1220"/>
    <s v=" 잠실본동주민센터뒤 잠실근린공원"/>
    <n v="15"/>
    <n v="19"/>
    <n v="3120"/>
    <x v="18"/>
    <x v="1"/>
    <n v="20"/>
    <n v="25"/>
    <d v="1899-12-30T00:20:25"/>
    <d v="2018-04-09T18:00:00"/>
    <n v="14.8"/>
    <d v="2018-04-09T18:00:00"/>
    <n v="14.8"/>
    <n v="0"/>
    <x v="0"/>
  </r>
  <r>
    <s v="SPB-12036"/>
    <d v="2018-04-09T18:21:41"/>
    <n v="214"/>
    <s v=" 금융감독원 앞"/>
    <n v="10"/>
    <d v="2018-04-09T18:33:57"/>
    <n v="257"/>
    <s v=" 신길삼거리(우리은행)"/>
    <n v="6"/>
    <n v="11"/>
    <n v="1390"/>
    <x v="18"/>
    <x v="1"/>
    <n v="21"/>
    <n v="41"/>
    <d v="1899-12-30T00:21:41"/>
    <d v="2018-04-09T18:00:00"/>
    <n v="14.8"/>
    <d v="2018-04-09T18:00:00"/>
    <n v="14.8"/>
    <n v="0"/>
    <x v="0"/>
  </r>
  <r>
    <s v="SPB-13651"/>
    <d v="2018-04-09T18:22:48"/>
    <n v="322"/>
    <s v=" 명동성당 앞"/>
    <n v="8"/>
    <d v="2018-04-09T20:14:40"/>
    <n v="549"/>
    <s v=" 아차산역 3번출구"/>
    <n v="2"/>
    <n v="111"/>
    <n v="22360"/>
    <x v="18"/>
    <x v="1"/>
    <n v="22"/>
    <n v="48"/>
    <d v="1899-12-30T00:22:48"/>
    <d v="2018-04-09T18:00:00"/>
    <n v="14.8"/>
    <d v="2018-04-09T18:00:00"/>
    <n v="14.8"/>
    <n v="0"/>
    <x v="0"/>
  </r>
  <r>
    <s v="SPB-14902"/>
    <d v="2018-04-09T18:23:51"/>
    <n v="152"/>
    <s v=" 마포구민체육센터 앞"/>
    <n v="9"/>
    <d v="2018-04-09T18:29:25"/>
    <n v="154"/>
    <s v=" 마포구청역 "/>
    <n v="5"/>
    <n v="5"/>
    <n v="1080"/>
    <x v="18"/>
    <x v="1"/>
    <n v="23"/>
    <n v="51"/>
    <d v="1899-12-30T00:23:51"/>
    <d v="2018-04-09T18:00:00"/>
    <n v="14.8"/>
    <d v="2018-04-09T18:00:00"/>
    <n v="14.8"/>
    <n v="0"/>
    <x v="0"/>
  </r>
  <r>
    <s v="SPB-11821"/>
    <d v="2018-04-09T18:25:00"/>
    <n v="271"/>
    <s v=" 샛강생태공원방문자센터 앞"/>
    <n v="9"/>
    <d v="2018-04-09T19:13:22"/>
    <n v="2262"/>
    <s v=" 한신16차아파트 119동 앞"/>
    <n v="15"/>
    <n v="48"/>
    <n v="10100"/>
    <x v="18"/>
    <x v="1"/>
    <n v="25"/>
    <n v="0"/>
    <d v="1899-12-30T00:25:00"/>
    <d v="2018-04-09T18:00:00"/>
    <n v="14.8"/>
    <d v="2018-04-09T18:00:00"/>
    <n v="14.8"/>
    <n v="0"/>
    <x v="0"/>
  </r>
  <r>
    <s v="SPB-15157"/>
    <d v="2018-04-09T18:25:59"/>
    <n v="2037"/>
    <s v=" 동작역 5번출구 동작주차공원"/>
    <n v="20"/>
    <d v="2018-04-09T19:47:09"/>
    <n v="810"/>
    <s v=" 이태원지하보도"/>
    <n v="8"/>
    <n v="80"/>
    <n v="6280"/>
    <x v="18"/>
    <x v="1"/>
    <n v="25"/>
    <n v="59"/>
    <d v="1899-12-30T00:25:59"/>
    <d v="2018-04-09T18:00:00"/>
    <n v="14.8"/>
    <d v="2018-04-09T18:00:00"/>
    <n v="14.8"/>
    <n v="0"/>
    <x v="0"/>
  </r>
  <r>
    <s v="SPB-08162"/>
    <d v="2018-04-09T18:26:57"/>
    <n v="2255"/>
    <s v="시민의숲역 1번출구 옆"/>
    <n v="20"/>
    <d v="2018-04-09T18:29:29"/>
    <n v="2251"/>
    <s v=" 더케이호텔 입구(양재2) "/>
    <n v="2"/>
    <n v="2"/>
    <n v="460"/>
    <x v="18"/>
    <x v="1"/>
    <n v="26"/>
    <n v="57"/>
    <d v="1899-12-30T00:26:57"/>
    <d v="2018-04-09T18:00:00"/>
    <n v="14.8"/>
    <d v="2018-04-09T18:00:00"/>
    <n v="14.8"/>
    <n v="0"/>
    <x v="0"/>
  </r>
  <r>
    <s v="SPB-10776"/>
    <d v="2018-04-09T18:28:05"/>
    <n v="587"/>
    <s v=" KEB하나은행 성수중앙지점"/>
    <n v="1"/>
    <d v="2018-04-09T18:58:10"/>
    <n v="546"/>
    <s v=" 잠실대교북단 교차로"/>
    <n v="2"/>
    <n v="28"/>
    <n v="2470"/>
    <x v="18"/>
    <x v="1"/>
    <n v="28"/>
    <n v="5"/>
    <d v="1899-12-30T00:28:05"/>
    <d v="2018-04-09T18:00:00"/>
    <n v="14.8"/>
    <d v="2018-04-09T18:00:00"/>
    <n v="14.8"/>
    <n v="0"/>
    <x v="0"/>
  </r>
  <r>
    <s v="SPB-13658"/>
    <d v="2018-04-09T18:29:13"/>
    <n v="305"/>
    <s v=" 종로구청 옆"/>
    <n v="3"/>
    <d v="2018-04-09T18:32:44"/>
    <n v="368"/>
    <s v=" SK 서린빌딩 앞"/>
    <n v="2"/>
    <n v="3"/>
    <n v="570"/>
    <x v="18"/>
    <x v="1"/>
    <n v="29"/>
    <n v="13"/>
    <d v="1899-12-30T00:29:13"/>
    <d v="2018-04-09T18:00:00"/>
    <n v="14.8"/>
    <d v="2018-04-09T18:00:00"/>
    <n v="14.8"/>
    <n v="0"/>
    <x v="0"/>
  </r>
  <r>
    <s v="SPB-11224"/>
    <d v="2018-04-09T18:30:17"/>
    <n v="572"/>
    <s v=" 국립정신 건강센터 앞"/>
    <n v="15"/>
    <d v="2018-04-09T19:08:48"/>
    <n v="1408"/>
    <s v=" 먹골역 6번출구 앞"/>
    <n v="3"/>
    <n v="35"/>
    <n v="5980"/>
    <x v="18"/>
    <x v="1"/>
    <n v="30"/>
    <n v="17"/>
    <d v="1899-12-30T00:30:17"/>
    <d v="2018-04-09T18:00:00"/>
    <n v="14.8"/>
    <d v="2018-04-09T18:00:00"/>
    <n v="14.8"/>
    <n v="0"/>
    <x v="0"/>
  </r>
  <r>
    <s v="SPB-01111"/>
    <d v="2018-04-09T18:31:37"/>
    <n v="203"/>
    <s v=" 국회의사당역 3번출구 옆"/>
    <n v="14"/>
    <d v="2018-04-09T18:45:19"/>
    <n v="119"/>
    <s v=" 서강나루 공원"/>
    <n v="7"/>
    <n v="13"/>
    <n v="2630"/>
    <x v="18"/>
    <x v="1"/>
    <n v="31"/>
    <n v="37"/>
    <d v="1899-12-30T00:31:37"/>
    <d v="2018-04-09T18:00:00"/>
    <n v="14.8"/>
    <d v="2018-04-09T18:00:00"/>
    <n v="14.8"/>
    <n v="0"/>
    <x v="0"/>
  </r>
  <r>
    <s v="SPB-15362"/>
    <d v="2018-04-09T18:33:08"/>
    <n v="386"/>
    <s v=" 올림픽기념 국민생활관 앞"/>
    <n v="2"/>
    <d v="2018-04-09T18:37:48"/>
    <n v="340"/>
    <s v=" 혜화동 로터리"/>
    <n v="1"/>
    <n v="4"/>
    <n v="630"/>
    <x v="18"/>
    <x v="1"/>
    <n v="33"/>
    <n v="8"/>
    <d v="1899-12-30T00:33:08"/>
    <d v="2018-04-09T18:00:00"/>
    <n v="14.8"/>
    <d v="2018-04-09T18:00:00"/>
    <n v="14.8"/>
    <n v="0"/>
    <x v="0"/>
  </r>
  <r>
    <s v="SPB-12502"/>
    <d v="2018-04-09T18:34:16"/>
    <n v="558"/>
    <s v=" 성동광진 교육지원청 앞"/>
    <n v="16"/>
    <d v="2018-04-09T18:41:49"/>
    <n v="641"/>
    <s v=" 용두역 4번출구"/>
    <n v="9"/>
    <n v="7"/>
    <n v="1000"/>
    <x v="18"/>
    <x v="1"/>
    <n v="34"/>
    <n v="16"/>
    <d v="1899-12-30T00:34:16"/>
    <d v="2018-04-09T18:00:00"/>
    <n v="14.8"/>
    <d v="2018-04-09T18:00:00"/>
    <n v="14.8"/>
    <n v="0"/>
    <x v="0"/>
  </r>
  <r>
    <s v="SPB-12371"/>
    <d v="2018-04-09T18:35:34"/>
    <n v="328"/>
    <s v=" 탑골공원 앞"/>
    <n v="7"/>
    <d v="2018-04-09T19:16:10"/>
    <n v="374"/>
    <s v=" 청구역 2번출구 앞"/>
    <n v="8"/>
    <n v="38"/>
    <n v="3610"/>
    <x v="18"/>
    <x v="1"/>
    <n v="35"/>
    <n v="34"/>
    <d v="1899-12-30T00:35:34"/>
    <d v="2018-04-09T18:00:00"/>
    <n v="14.8"/>
    <d v="2018-04-09T18:00:00"/>
    <n v="14.8"/>
    <n v="0"/>
    <x v="0"/>
  </r>
  <r>
    <s v="SPB-03526"/>
    <d v="2018-04-09T18:36:43"/>
    <n v="914"/>
    <s v=" 새절역 2번출구"/>
    <n v="1"/>
    <d v="2018-04-09T19:04:48"/>
    <n v="926"/>
    <s v=" 불광역 8번출구"/>
    <n v="3"/>
    <n v="27"/>
    <n v="3170"/>
    <x v="18"/>
    <x v="1"/>
    <n v="36"/>
    <n v="43"/>
    <d v="1899-12-30T00:36:43"/>
    <d v="2018-04-09T18:00:00"/>
    <n v="14.8"/>
    <d v="2018-04-09T18:00:00"/>
    <n v="14.8"/>
    <n v="0"/>
    <x v="0"/>
  </r>
  <r>
    <s v="SPB-07423"/>
    <d v="2018-04-09T18:38:10"/>
    <n v="1351"/>
    <s v=" SK제삼주유소 앞"/>
    <n v="2"/>
    <d v="2018-04-09T19:39:47"/>
    <n v="378"/>
    <s v=" 청계7가 사거리"/>
    <n v="5"/>
    <n v="57"/>
    <n v="4970"/>
    <x v="18"/>
    <x v="1"/>
    <n v="38"/>
    <n v="10"/>
    <d v="1899-12-30T00:38:10"/>
    <d v="2018-04-09T18:00:00"/>
    <n v="14.8"/>
    <d v="2018-04-09T18:00:00"/>
    <n v="14.8"/>
    <n v="0"/>
    <x v="0"/>
  </r>
  <r>
    <s v="SPB-08268"/>
    <d v="2018-04-09T18:39:42"/>
    <n v="582"/>
    <s v=" 경일중학교 앞"/>
    <n v="3"/>
    <d v="2018-04-09T19:27:18"/>
    <n v="1325"/>
    <s v=" 상월곡역 4번출구"/>
    <n v="7"/>
    <n v="47"/>
    <n v="8420"/>
    <x v="18"/>
    <x v="1"/>
    <n v="39"/>
    <n v="42"/>
    <d v="1899-12-30T00:39:42"/>
    <d v="2018-04-09T18:00:00"/>
    <n v="14.8"/>
    <d v="2018-04-09T18:00:00"/>
    <n v="14.8"/>
    <n v="0"/>
    <x v="0"/>
  </r>
  <r>
    <s v="SPB-15693"/>
    <d v="2018-04-09T18:41:02"/>
    <n v="800"/>
    <s v=" 목월공원 앞"/>
    <n v="15"/>
    <d v="2018-04-09T19:00:32"/>
    <n v="124"/>
    <s v=" 서강대 정문 건너편"/>
    <n v="2"/>
    <n v="19"/>
    <n v="3910"/>
    <x v="18"/>
    <x v="1"/>
    <n v="41"/>
    <n v="2"/>
    <d v="1899-12-30T00:41:02"/>
    <d v="2018-04-09T18:00:00"/>
    <n v="14.8"/>
    <d v="2018-04-09T18:00:00"/>
    <n v="14.8"/>
    <n v="0"/>
    <x v="0"/>
  </r>
  <r>
    <s v="SPB-04076"/>
    <d v="2018-04-09T18:42:16"/>
    <n v="1004"/>
    <s v=" 삼성광나루아파트 버스정류장"/>
    <n v="4"/>
    <d v="2018-04-09T18:58:16"/>
    <n v="1033"/>
    <s v=" 고덕동 아남아파트"/>
    <n v="2"/>
    <n v="15"/>
    <n v="1860"/>
    <x v="18"/>
    <x v="1"/>
    <n v="42"/>
    <n v="16"/>
    <d v="1899-12-30T00:42:16"/>
    <d v="2018-04-09T18:00:00"/>
    <n v="14.8"/>
    <d v="2018-04-09T18:00:00"/>
    <n v="14.8"/>
    <n v="0"/>
    <x v="0"/>
  </r>
  <r>
    <s v="SPB-07543"/>
    <d v="2018-04-09T18:43:33"/>
    <n v="1241"/>
    <s v=" 문정 법조단지5"/>
    <n v="2"/>
    <d v="2018-04-09T19:29:17"/>
    <n v="1248"/>
    <s v=" 방이초등학교"/>
    <n v="18"/>
    <n v="43"/>
    <n v="6170"/>
    <x v="18"/>
    <x v="1"/>
    <n v="43"/>
    <n v="33"/>
    <d v="1899-12-30T00:43:33"/>
    <d v="2018-04-09T18:00:00"/>
    <n v="14.8"/>
    <d v="2018-04-09T18:00:00"/>
    <n v="14.8"/>
    <n v="0"/>
    <x v="0"/>
  </r>
  <r>
    <s v="SPB-15382"/>
    <d v="2018-04-09T18:45:04"/>
    <n v="1135"/>
    <s v=" 강서구의회"/>
    <n v="6"/>
    <d v="2018-04-09T19:06:10"/>
    <n v="745"/>
    <s v=" 강서초등학교"/>
    <n v="5"/>
    <n v="20"/>
    <n v="5030"/>
    <x v="18"/>
    <x v="1"/>
    <n v="45"/>
    <n v="4"/>
    <d v="1899-12-30T00:45:04"/>
    <d v="2018-04-09T18:00:00"/>
    <n v="14.8"/>
    <d v="2018-04-09T18:00:00"/>
    <n v="14.8"/>
    <n v="0"/>
    <x v="0"/>
  </r>
  <r>
    <s v="SPB-16126"/>
    <d v="2018-04-09T18:46:00"/>
    <n v="381"/>
    <s v=" 장충체육관"/>
    <n v="2"/>
    <d v="2018-04-09T18:53:07"/>
    <n v="347"/>
    <s v=" 동대문역사문화공원역 9번출구 앞"/>
    <n v="12"/>
    <n v="6"/>
    <n v="1000"/>
    <x v="18"/>
    <x v="1"/>
    <n v="46"/>
    <n v="0"/>
    <d v="1899-12-30T00:46:00"/>
    <d v="2018-04-09T18:00:00"/>
    <n v="14.8"/>
    <d v="2018-04-09T18:00:00"/>
    <n v="14.8"/>
    <n v="0"/>
    <x v="0"/>
  </r>
  <r>
    <s v="SPB-15960"/>
    <d v="2018-04-09T18:47:16"/>
    <n v="3102"/>
    <s v=" 연희삼거리"/>
    <n v="1"/>
    <d v="2018-04-09T18:55:26"/>
    <n v="113"/>
    <s v=" 홍대입구역 2번출구 앞"/>
    <n v="10"/>
    <n v="7"/>
    <n v="1680"/>
    <x v="18"/>
    <x v="1"/>
    <n v="47"/>
    <n v="16"/>
    <d v="1899-12-30T00:47:16"/>
    <d v="2018-04-09T18:00:00"/>
    <n v="14.8"/>
    <d v="2018-04-09T18:00:00"/>
    <n v="14.8"/>
    <n v="0"/>
    <x v="0"/>
  </r>
  <r>
    <s v="SPB-14425"/>
    <d v="2018-04-09T18:48:46"/>
    <n v="344"/>
    <s v=" 성균관대 E하우스 앞"/>
    <n v="6"/>
    <d v="2018-04-09T19:39:02"/>
    <n v="1414"/>
    <s v=" 사가정역 1번출구"/>
    <n v="1"/>
    <n v="49"/>
    <n v="8460"/>
    <x v="18"/>
    <x v="1"/>
    <n v="48"/>
    <n v="46"/>
    <d v="1899-12-30T00:48:46"/>
    <d v="2018-04-09T18:00:00"/>
    <n v="14.8"/>
    <d v="2018-04-09T18:00:00"/>
    <n v="14.8"/>
    <n v="0"/>
    <x v="0"/>
  </r>
  <r>
    <s v="SPB-12284"/>
    <d v="2018-04-09T18:50:22"/>
    <n v="1003"/>
    <s v=" 해공도서관앞"/>
    <n v="5"/>
    <d v="2018-04-09T18:57:54"/>
    <n v="1029"/>
    <s v=" 롯데 시네마"/>
    <n v="9"/>
    <n v="6"/>
    <n v="33940"/>
    <x v="18"/>
    <x v="1"/>
    <n v="50"/>
    <n v="22"/>
    <d v="1899-12-30T00:50:22"/>
    <d v="2018-04-09T18:00:00"/>
    <n v="14.8"/>
    <d v="2018-04-09T18:00:00"/>
    <n v="14.8"/>
    <n v="0"/>
    <x v="0"/>
  </r>
  <r>
    <s v="SPB-13812"/>
    <d v="2018-04-09T18:51:24"/>
    <n v="722"/>
    <s v=" LG전자베스트샵 신정점 "/>
    <n v="5"/>
    <d v="2018-04-09T18:56:22"/>
    <n v="704"/>
    <s v=" 남부법원검찰청 교차로"/>
    <n v="3"/>
    <n v="4"/>
    <n v="810"/>
    <x v="18"/>
    <x v="1"/>
    <n v="51"/>
    <n v="24"/>
    <d v="1899-12-30T00:51:24"/>
    <d v="2018-04-09T18:00:00"/>
    <n v="14.8"/>
    <d v="2018-04-09T18:00:00"/>
    <n v="14.8"/>
    <n v="0"/>
    <x v="0"/>
  </r>
  <r>
    <s v="SPB-12619"/>
    <d v="2018-04-09T18:52:59"/>
    <n v="1514"/>
    <s v=" 강북구청 사거리 버스정류소 앞"/>
    <n v="6"/>
    <d v="2018-04-09T19:19:42"/>
    <n v="1617"/>
    <s v=" 하계동 중평어린이공원 앞"/>
    <n v="8"/>
    <n v="26"/>
    <n v="4260"/>
    <x v="18"/>
    <x v="1"/>
    <n v="52"/>
    <n v="59"/>
    <d v="1899-12-30T00:52:59"/>
    <d v="2018-04-09T18:00:00"/>
    <n v="14.8"/>
    <d v="2018-04-09T18:00:00"/>
    <n v="14.8"/>
    <n v="0"/>
    <x v="0"/>
  </r>
  <r>
    <s v="SPB-04749"/>
    <d v="2018-04-09T18:54:15"/>
    <n v="1041"/>
    <s v=" 묘곡초등학교"/>
    <n v="7"/>
    <d v="2018-04-09T19:01:03"/>
    <n v="1006"/>
    <s v=" 롯데캐슬 115동앞"/>
    <n v="1"/>
    <n v="6"/>
    <n v="1560"/>
    <x v="18"/>
    <x v="1"/>
    <n v="54"/>
    <n v="15"/>
    <d v="1899-12-30T00:54:15"/>
    <d v="2018-04-09T18:00:00"/>
    <n v="14.8"/>
    <d v="2018-04-09T18:00:00"/>
    <n v="14.8"/>
    <n v="0"/>
    <x v="0"/>
  </r>
  <r>
    <s v="SPB-01776"/>
    <d v="2018-04-09T18:55:36"/>
    <n v="2355"/>
    <s v=" 삼성역 5~6번 출구 사이"/>
    <n v="8"/>
    <d v="2018-04-09T19:18:44"/>
    <n v="1222"/>
    <s v=" 잠실새내역 5번 출구 뒤"/>
    <n v="12"/>
    <n v="22"/>
    <n v="2220"/>
    <x v="18"/>
    <x v="1"/>
    <n v="55"/>
    <n v="36"/>
    <d v="1899-12-30T00:55:36"/>
    <d v="2018-04-09T18:00:00"/>
    <n v="14.8"/>
    <d v="2018-04-09T18:00:00"/>
    <n v="14.8"/>
    <n v="0"/>
    <x v="0"/>
  </r>
  <r>
    <s v="SPB-11486"/>
    <d v="2018-04-09T18:57:02"/>
    <n v="117"/>
    <s v=" 홍은사거리"/>
    <n v="14"/>
    <d v="2018-04-09T19:34:21"/>
    <n v="919"/>
    <s v=" 서울혁신파크"/>
    <n v="3"/>
    <n v="35"/>
    <n v="2310"/>
    <x v="18"/>
    <x v="1"/>
    <n v="57"/>
    <n v="2"/>
    <d v="1899-12-30T00:57:02"/>
    <d v="2018-04-09T18:00:00"/>
    <n v="14.8"/>
    <d v="2018-04-09T18:00:00"/>
    <n v="14.8"/>
    <n v="0"/>
    <x v="0"/>
  </r>
  <r>
    <s v="SPB-13698"/>
    <d v="2018-04-09T18:58:27"/>
    <n v="1440"/>
    <s v=" 하나은행 면목지점"/>
    <n v="9"/>
    <d v="2018-04-09T19:26:25"/>
    <n v="633"/>
    <s v=" 청량리 기업은행 앞"/>
    <n v="8"/>
    <n v="27"/>
    <n v="4470"/>
    <x v="18"/>
    <x v="1"/>
    <n v="58"/>
    <n v="27"/>
    <d v="1899-12-30T00:58:27"/>
    <d v="2018-04-09T18:00:00"/>
    <n v="14.8"/>
    <d v="2018-04-09T18:00:00"/>
    <n v="14.8"/>
    <n v="0"/>
    <x v="0"/>
  </r>
  <r>
    <s v="SPB-09970"/>
    <d v="2018-04-09T19:00:11"/>
    <n v="415"/>
    <s v=" DMC역 9번출구 앞"/>
    <n v="1"/>
    <d v="2018-04-09T19:08:12"/>
    <n v="400"/>
    <s v=" 상암한화오벨리스크 1차 앞"/>
    <n v="12"/>
    <n v="7"/>
    <n v="1810"/>
    <x v="19"/>
    <x v="1"/>
    <n v="0"/>
    <n v="11"/>
    <d v="1899-12-30T00:00:11"/>
    <d v="2018-04-09T19:00:00"/>
    <n v="13.4"/>
    <d v="2018-04-09T19:00:00"/>
    <n v="13.4"/>
    <n v="0"/>
    <x v="0"/>
  </r>
  <r>
    <s v="SPB-09233"/>
    <d v="2018-04-09T19:01:55"/>
    <n v="2340"/>
    <s v=" 삼호물산버스정류장(23370) 옆"/>
    <n v="4"/>
    <d v="2018-04-09T19:18:53"/>
    <n v="2252"/>
    <s v=" 하이브랜드 앞"/>
    <n v="18"/>
    <n v="15"/>
    <n v="2530"/>
    <x v="19"/>
    <x v="1"/>
    <n v="1"/>
    <n v="55"/>
    <d v="1899-12-30T00:01:55"/>
    <d v="2018-04-09T19:00:00"/>
    <e v="#N/A"/>
    <d v="2018-04-09T19:00:00"/>
    <n v="13.4"/>
    <n v="0"/>
    <x v="0"/>
  </r>
  <r>
    <s v="SPB-10702"/>
    <d v="2018-04-09T19:03:29"/>
    <n v="2293"/>
    <s v=" SPC 앞"/>
    <n v="9"/>
    <d v="2018-04-09T19:09:17"/>
    <n v="2335"/>
    <s v=" 3호선 매봉역 3번출구앞"/>
    <n v="9"/>
    <n v="5"/>
    <n v="950"/>
    <x v="19"/>
    <x v="1"/>
    <n v="3"/>
    <n v="29"/>
    <d v="1899-12-30T00:03:29"/>
    <d v="2018-04-09T19:00:00"/>
    <e v="#N/A"/>
    <d v="2018-04-09T19:00:00"/>
    <n v="13.4"/>
    <n v="0"/>
    <x v="0"/>
  </r>
  <r>
    <s v="SPB-14596"/>
    <d v="2018-04-09T19:05:01"/>
    <n v="577"/>
    <s v=" 광진청소년수련관"/>
    <n v="2"/>
    <d v="2018-04-09T19:17:41"/>
    <n v="1001"/>
    <s v=" 광진교 남단 사거리(디지털프라자앞)"/>
    <n v="3"/>
    <n v="12"/>
    <n v="1890"/>
    <x v="19"/>
    <x v="1"/>
    <n v="5"/>
    <n v="1"/>
    <d v="1899-12-30T00:05:01"/>
    <d v="2018-04-09T19:00:00"/>
    <n v="13.4"/>
    <d v="2018-04-09T19:00:00"/>
    <n v="13.4"/>
    <n v="0"/>
    <x v="0"/>
  </r>
  <r>
    <s v="SPB-13883"/>
    <d v="2018-04-09T19:06:28"/>
    <n v="125"/>
    <s v=" 서강대 남문 옆"/>
    <n v="1"/>
    <d v="2018-04-09T19:13:11"/>
    <n v="146"/>
    <s v=" 마포역 1번출구 뒤"/>
    <n v="8"/>
    <n v="6"/>
    <n v="1880"/>
    <x v="19"/>
    <x v="1"/>
    <n v="6"/>
    <n v="28"/>
    <d v="1899-12-30T00:06:28"/>
    <d v="2018-04-09T19:00:00"/>
    <n v="13.4"/>
    <d v="2018-04-09T19:00:00"/>
    <n v="13.4"/>
    <n v="0"/>
    <x v="0"/>
  </r>
  <r>
    <s v="SPB-06755"/>
    <d v="2018-04-09T19:07:58"/>
    <n v="203"/>
    <s v=" 국회의사당역 3번출구 옆"/>
    <n v="12"/>
    <d v="2018-04-09T19:44:30"/>
    <n v="205"/>
    <s v=" 산업은행 앞"/>
    <n v="7"/>
    <n v="36"/>
    <n v="4480"/>
    <x v="19"/>
    <x v="1"/>
    <n v="7"/>
    <n v="58"/>
    <d v="1899-12-30T00:07:58"/>
    <d v="2018-04-09T19:00:00"/>
    <e v="#N/A"/>
    <d v="2018-04-09T19:00:00"/>
    <n v="13.4"/>
    <n v="0"/>
    <x v="0"/>
  </r>
  <r>
    <s v="SPB-16138"/>
    <d v="2018-04-09T19:09:20"/>
    <n v="2108"/>
    <s v=" 은천치안센터"/>
    <n v="14"/>
    <d v="2018-04-09T19:30:02"/>
    <n v="2144"/>
    <s v=" 난우길입구"/>
    <n v="14"/>
    <n v="20"/>
    <n v="3580"/>
    <x v="19"/>
    <x v="1"/>
    <n v="9"/>
    <n v="20"/>
    <d v="1899-12-30T00:09:20"/>
    <d v="2018-04-09T19:00:00"/>
    <n v="13.4"/>
    <d v="2018-04-09T19:00:00"/>
    <n v="13.4"/>
    <n v="0"/>
    <x v="0"/>
  </r>
  <r>
    <s v="SPB-02716"/>
    <d v="2018-04-09T19:11:09"/>
    <n v="2025"/>
    <s v=" 흑석역 1번출구"/>
    <n v="13"/>
    <d v="2018-04-09T19:37:45"/>
    <n v="2037"/>
    <s v=" 동작역 5번출구 동작주차공원"/>
    <n v="1"/>
    <n v="26"/>
    <n v="4260"/>
    <x v="19"/>
    <x v="1"/>
    <n v="11"/>
    <n v="9"/>
    <d v="1899-12-30T00:11:09"/>
    <d v="2018-04-09T19:00:00"/>
    <e v="#N/A"/>
    <d v="2018-04-09T19:00:00"/>
    <n v="13.4"/>
    <n v="0"/>
    <x v="0"/>
  </r>
  <r>
    <s v="SPB-08271"/>
    <d v="2018-04-09T19:12:49"/>
    <n v="3504"/>
    <s v=" 원일교회"/>
    <n v="3"/>
    <d v="2018-04-09T19:31:05"/>
    <n v="549"/>
    <s v=" 아차산역 3번출구"/>
    <n v="9"/>
    <n v="17"/>
    <n v="2460"/>
    <x v="19"/>
    <x v="1"/>
    <n v="12"/>
    <n v="49"/>
    <d v="1899-12-30T00:12:49"/>
    <d v="2018-04-09T19:00:00"/>
    <n v="13.4"/>
    <d v="2018-04-09T19:00:00"/>
    <n v="13.4"/>
    <n v="0"/>
    <x v="0"/>
  </r>
  <r>
    <s v="SPB-07771"/>
    <d v="2018-04-09T19:14:33"/>
    <n v="104"/>
    <s v=" 합정역 1번출구 앞"/>
    <n v="2"/>
    <d v="2018-04-09T21:52:22"/>
    <n v="102"/>
    <s v=" 망원역 1번출구 앞"/>
    <n v="9"/>
    <n v="148"/>
    <n v="3700"/>
    <x v="19"/>
    <x v="1"/>
    <n v="14"/>
    <n v="33"/>
    <d v="1899-12-30T00:14:33"/>
    <d v="2018-04-09T19:00:00"/>
    <e v="#N/A"/>
    <d v="2018-04-09T19:00:00"/>
    <n v="13.4"/>
    <n v="0"/>
    <x v="0"/>
  </r>
  <r>
    <s v="SPB-15999"/>
    <d v="2018-04-09T19:16:21"/>
    <n v="537"/>
    <s v=" 한양대후문역 부근"/>
    <n v="6"/>
    <d v="2018-04-09T20:39:07"/>
    <n v="634"/>
    <s v=" 외국어대 정문 앞"/>
    <n v="3"/>
    <n v="82"/>
    <n v="11590"/>
    <x v="19"/>
    <x v="1"/>
    <n v="16"/>
    <n v="21"/>
    <d v="1899-12-30T00:16:21"/>
    <d v="2018-04-09T19:00:00"/>
    <e v="#N/A"/>
    <d v="2018-04-09T19:00:00"/>
    <n v="13.4"/>
    <n v="0"/>
    <x v="0"/>
  </r>
  <r>
    <s v="SPB-07548"/>
    <d v="2018-04-09T19:17:53"/>
    <n v="2231"/>
    <s v=" 삼성타운(삼성생명) A동 맞은편"/>
    <n v="12"/>
    <d v="2018-04-09T19:31:02"/>
    <n v="2302"/>
    <s v=" 교보타워 버스정류장(신논현역 3번출구 후면)"/>
    <n v="7"/>
    <n v="12"/>
    <n v="1450"/>
    <x v="19"/>
    <x v="1"/>
    <n v="17"/>
    <n v="53"/>
    <d v="1899-12-30T00:17:53"/>
    <d v="2018-04-09T19:00:00"/>
    <n v="13.4"/>
    <d v="2018-04-09T19:00:00"/>
    <n v="13.4"/>
    <n v="0"/>
    <x v="0"/>
  </r>
  <r>
    <s v="SPB-01132"/>
    <d v="2018-04-09T19:19:44"/>
    <n v="500"/>
    <s v=" 어린이대공원역 3번출구 앞"/>
    <n v="10"/>
    <d v="2018-04-09T19:26:06"/>
    <n v="516"/>
    <s v=" 광진메디칼 앞"/>
    <n v="4"/>
    <n v="6"/>
    <n v="540"/>
    <x v="19"/>
    <x v="1"/>
    <n v="19"/>
    <n v="44"/>
    <d v="1899-12-30T00:19:44"/>
    <d v="2018-04-09T19:00:00"/>
    <n v="13.4"/>
    <d v="2018-04-09T19:00:00"/>
    <n v="13.4"/>
    <n v="0"/>
    <x v="0"/>
  </r>
  <r>
    <s v="SPB-04976"/>
    <d v="2018-04-09T19:21:40"/>
    <n v="259"/>
    <s v=" 대방역6번출구"/>
    <n v="17"/>
    <d v="2018-04-09T19:27:22"/>
    <n v="226"/>
    <s v=" 샛강역 1번출구 앞"/>
    <n v="15"/>
    <n v="5"/>
    <n v="570"/>
    <x v="19"/>
    <x v="1"/>
    <n v="21"/>
    <n v="40"/>
    <d v="1899-12-30T00:21:40"/>
    <d v="2018-04-09T19:00:00"/>
    <n v="13.4"/>
    <d v="2018-04-09T19:00:00"/>
    <n v="13.4"/>
    <n v="0"/>
    <x v="0"/>
  </r>
  <r>
    <s v="SPB-09577"/>
    <d v="2018-04-09T19:23:14"/>
    <n v="1839"/>
    <s v=" 수출의 다리 아래"/>
    <n v="7"/>
    <d v="2018-04-09T21:19:41"/>
    <n v="1846"/>
    <s v=" 롯데캐슬골드파크1차 동문"/>
    <n v="11"/>
    <n v="109"/>
    <n v="50350"/>
    <x v="19"/>
    <x v="1"/>
    <n v="23"/>
    <n v="14"/>
    <d v="1899-12-30T00:23:14"/>
    <d v="2018-04-09T19:00:00"/>
    <n v="13.4"/>
    <d v="2018-04-09T19:00:00"/>
    <n v="13.4"/>
    <n v="0"/>
    <x v="0"/>
  </r>
  <r>
    <s v="SPB-07408"/>
    <d v="2018-04-09T19:25:01"/>
    <n v="407"/>
    <s v=" 마포구 육아종합지원센터"/>
    <n v="1"/>
    <d v="2018-04-09T19:30:20"/>
    <n v="409"/>
    <s v=" 누리꿈스퀘어 옆"/>
    <n v="15"/>
    <n v="4"/>
    <n v="630"/>
    <x v="19"/>
    <x v="1"/>
    <n v="25"/>
    <n v="1"/>
    <d v="1899-12-30T00:25:01"/>
    <d v="2018-04-09T19:00:00"/>
    <n v="13.4"/>
    <d v="2018-04-09T19:00:00"/>
    <n v="13.4"/>
    <n v="0"/>
    <x v="0"/>
  </r>
  <r>
    <s v="SPB-10053"/>
    <d v="2018-04-09T19:27:13"/>
    <n v="1003"/>
    <s v=" 해공도서관앞"/>
    <n v="18"/>
    <d v="2018-04-09T19:34:07"/>
    <n v="1008"/>
    <s v=" 암사역 3번출구(국민은행앞)"/>
    <n v="10"/>
    <n v="6"/>
    <n v="690"/>
    <x v="19"/>
    <x v="1"/>
    <n v="27"/>
    <n v="13"/>
    <d v="1899-12-30T00:27:13"/>
    <d v="2018-04-09T19:00:00"/>
    <n v="13.4"/>
    <d v="2018-04-09T19:00:00"/>
    <n v="13.4"/>
    <n v="0"/>
    <x v="0"/>
  </r>
  <r>
    <s v="SPB-11640"/>
    <d v="2018-04-09T19:29:04"/>
    <n v="2003"/>
    <s v=" 사육신공원앞"/>
    <n v="2"/>
    <d v="2018-04-09T20:26:38"/>
    <n v="2003"/>
    <s v=" 사육신공원앞"/>
    <n v="5"/>
    <n v="55"/>
    <n v="7130"/>
    <x v="19"/>
    <x v="1"/>
    <n v="29"/>
    <n v="4"/>
    <d v="1899-12-30T00:29:04"/>
    <d v="2018-04-09T19:00:00"/>
    <e v="#N/A"/>
    <d v="2018-04-09T19:00:00"/>
    <n v="13.4"/>
    <n v="0"/>
    <x v="0"/>
  </r>
  <r>
    <s v="SPB-13544"/>
    <d v="2018-04-09T19:31:11"/>
    <n v="810"/>
    <s v=" 이태원지하보도"/>
    <n v="3"/>
    <d v="2018-04-09T21:26:46"/>
    <n v="811"/>
    <s v=" 녹사평역1번출구"/>
    <n v="10"/>
    <n v="115"/>
    <n v="15180"/>
    <x v="19"/>
    <x v="1"/>
    <n v="31"/>
    <n v="11"/>
    <d v="1899-12-30T00:31:11"/>
    <d v="2018-04-09T19:00:00"/>
    <e v="#N/A"/>
    <d v="2018-04-09T19:00:00"/>
    <n v="13.4"/>
    <n v="0"/>
    <x v="0"/>
  </r>
  <r>
    <s v="SPB-12491"/>
    <d v="2018-04-09T19:33:01"/>
    <n v="2231"/>
    <s v=" 삼성타운(삼성생명) A동 맞은편"/>
    <n v="1"/>
    <d v="2018-04-09T19:45:45"/>
    <n v="2210"/>
    <s v=" 반포1동 주민센터 앞"/>
    <n v="4"/>
    <n v="12"/>
    <n v="1670"/>
    <x v="19"/>
    <x v="1"/>
    <n v="33"/>
    <n v="1"/>
    <d v="1899-12-30T00:33:01"/>
    <d v="2018-04-09T19:00:00"/>
    <e v="#N/A"/>
    <d v="2018-04-09T19:00:00"/>
    <n v="13.4"/>
    <n v="0"/>
    <x v="0"/>
  </r>
  <r>
    <s v="SPB-13196"/>
    <d v="2018-04-09T19:35:06"/>
    <n v="592"/>
    <s v=" 건국대학교 학생회관"/>
    <n v="10"/>
    <d v="2018-04-09T19:40:10"/>
    <n v="505"/>
    <s v=" 자양사거리 광진아크로텔 앞"/>
    <n v="4"/>
    <n v="4"/>
    <n v="1050"/>
    <x v="19"/>
    <x v="1"/>
    <n v="35"/>
    <n v="6"/>
    <d v="1899-12-30T00:35:06"/>
    <d v="2018-04-09T19:00:00"/>
    <n v="13.4"/>
    <d v="2018-04-09T19:00:00"/>
    <n v="13.4"/>
    <n v="0"/>
    <x v="0"/>
  </r>
  <r>
    <s v="SPB-10246"/>
    <d v="2018-04-09T19:37:02"/>
    <n v="1222"/>
    <s v=" 잠실새내역 5번 출구 뒤"/>
    <n v="14"/>
    <d v="2018-04-09T20:15:20"/>
    <n v="2314"/>
    <s v=" 청담나들목입구"/>
    <n v="10"/>
    <n v="36"/>
    <n v="4210"/>
    <x v="19"/>
    <x v="1"/>
    <n v="37"/>
    <n v="2"/>
    <d v="1899-12-30T00:37:02"/>
    <d v="2018-04-09T19:00:00"/>
    <n v="13.4"/>
    <d v="2018-04-09T19:00:00"/>
    <n v="13.4"/>
    <n v="0"/>
    <x v="0"/>
  </r>
  <r>
    <s v="SPB-09783"/>
    <d v="2018-04-09T19:38:50"/>
    <n v="2016"/>
    <s v=" 신대방삼거리역 3번출구쪽"/>
    <n v="7"/>
    <d v="2018-04-09T19:46:06"/>
    <n v="2056"/>
    <s v=" 동작구민 체육센터"/>
    <n v="7"/>
    <n v="7"/>
    <n v="1150"/>
    <x v="19"/>
    <x v="1"/>
    <n v="38"/>
    <n v="50"/>
    <d v="1899-12-30T00:38:50"/>
    <d v="2018-04-09T19:00:00"/>
    <n v="13.4"/>
    <d v="2018-04-09T19:00:00"/>
    <n v="13.4"/>
    <n v="0"/>
    <x v="0"/>
  </r>
  <r>
    <s v="SPB-12988"/>
    <d v="2018-04-09T19:41:00"/>
    <n v="2102"/>
    <s v=" 봉림교 교통섬"/>
    <n v="9"/>
    <d v="2018-04-09T20:11:36"/>
    <n v="2106"/>
    <s v=" 난곡 새마을금고"/>
    <n v="5"/>
    <n v="28"/>
    <n v="4580"/>
    <x v="19"/>
    <x v="1"/>
    <n v="41"/>
    <n v="0"/>
    <d v="1899-12-30T00:41:00"/>
    <d v="2018-04-09T19:00:00"/>
    <e v="#N/A"/>
    <d v="2018-04-09T19:00:00"/>
    <n v="13.4"/>
    <n v="0"/>
    <x v="0"/>
  </r>
  <r>
    <s v="SPB-04414"/>
    <d v="2018-04-09T19:43:16"/>
    <n v="194"/>
    <s v=" 증산교 앞"/>
    <n v="1"/>
    <d v="2018-04-09T19:49:03"/>
    <n v="415"/>
    <s v=" DMC역 9번출구 앞"/>
    <n v="9"/>
    <n v="5"/>
    <n v="1010"/>
    <x v="19"/>
    <x v="1"/>
    <n v="43"/>
    <n v="16"/>
    <d v="1899-12-30T00:43:16"/>
    <d v="2018-04-09T19:00:00"/>
    <n v="13.4"/>
    <d v="2018-04-09T19:00:00"/>
    <n v="13.4"/>
    <n v="0"/>
    <x v="0"/>
  </r>
  <r>
    <s v="SPB-14266"/>
    <d v="2018-04-09T19:45:17"/>
    <n v="1906"/>
    <s v=" 신도림역 1번 출구 앞"/>
    <n v="16"/>
    <d v="2018-04-09T19:52:08"/>
    <n v="1901"/>
    <s v=" 신도림동주민센터 앞"/>
    <n v="10"/>
    <n v="6"/>
    <n v="1270"/>
    <x v="19"/>
    <x v="1"/>
    <n v="45"/>
    <n v="17"/>
    <d v="1899-12-30T00:45:17"/>
    <d v="2018-04-09T19:00:00"/>
    <n v="13.4"/>
    <d v="2018-04-09T19:00:00"/>
    <n v="13.4"/>
    <n v="0"/>
    <x v="0"/>
  </r>
  <r>
    <s v="SPB-15221"/>
    <d v="2018-04-09T19:47:33"/>
    <n v="1805"/>
    <s v=" 서울디지털운동장 앞"/>
    <n v="7"/>
    <d v="2018-04-09T20:12:11"/>
    <n v="1983"/>
    <s v=" 구로동롯데아파트"/>
    <n v="1"/>
    <n v="24"/>
    <n v="4790"/>
    <x v="19"/>
    <x v="1"/>
    <n v="47"/>
    <n v="33"/>
    <d v="1899-12-30T00:47:33"/>
    <d v="2018-04-09T19:00:00"/>
    <n v="13.4"/>
    <d v="2018-04-09T19:00:00"/>
    <n v="13.4"/>
    <n v="0"/>
    <x v="0"/>
  </r>
  <r>
    <s v="SPB-10893"/>
    <d v="2018-04-09T19:49:55"/>
    <n v="1610"/>
    <s v=" 화랑대역 2번출구 앞"/>
    <n v="14"/>
    <d v="2018-04-09T19:59:11"/>
    <n v="1643"/>
    <s v=" 태릉입구역 8번출구"/>
    <n v="4"/>
    <n v="8"/>
    <n v="1020"/>
    <x v="19"/>
    <x v="1"/>
    <n v="49"/>
    <n v="55"/>
    <d v="1899-12-30T00:49:55"/>
    <d v="2018-04-09T19:00:00"/>
    <e v="#N/A"/>
    <d v="2018-04-09T19:00:00"/>
    <n v="13.4"/>
    <n v="0"/>
    <x v="0"/>
  </r>
  <r>
    <s v="SPB-10060"/>
    <d v="2018-04-09T19:52:16"/>
    <n v="128"/>
    <s v=" 신촌역(2호선) 1번출구 옆"/>
    <n v="5"/>
    <d v="2018-04-09T20:17:26"/>
    <n v="823"/>
    <s v=" 효창동주민센터 앞"/>
    <n v="10"/>
    <n v="23"/>
    <n v="3870"/>
    <x v="19"/>
    <x v="1"/>
    <n v="52"/>
    <n v="16"/>
    <d v="1899-12-30T00:52:16"/>
    <d v="2018-04-09T19:00:00"/>
    <n v="13.4"/>
    <d v="2018-04-09T19:00:00"/>
    <n v="13.4"/>
    <n v="0"/>
    <x v="0"/>
  </r>
  <r>
    <s v="SPB-05094"/>
    <d v="2018-04-09T19:54:11"/>
    <n v="716"/>
    <s v="신정6동 주민센터 인근"/>
    <n v="7"/>
    <d v="2018-04-09T20:05:21"/>
    <n v="703"/>
    <s v=" 오목교역 7번출구 앞"/>
    <n v="12"/>
    <n v="10"/>
    <n v="1460"/>
    <x v="19"/>
    <x v="1"/>
    <n v="54"/>
    <n v="11"/>
    <d v="1899-12-30T00:54:11"/>
    <d v="2018-04-09T19:00:00"/>
    <n v="13.4"/>
    <d v="2018-04-09T19:00:00"/>
    <n v="13.4"/>
    <n v="0"/>
    <x v="0"/>
  </r>
  <r>
    <s v="SPB-05917"/>
    <d v="2018-04-09T19:56:35"/>
    <n v="906"/>
    <s v=" 연신내역 5번출구150M 아래"/>
    <n v="8"/>
    <d v="2018-04-09T20:08:21"/>
    <n v="931"/>
    <s v=" 역촌파출소"/>
    <n v="1"/>
    <n v="11"/>
    <n v="1560"/>
    <x v="19"/>
    <x v="1"/>
    <n v="56"/>
    <n v="35"/>
    <d v="1899-12-30T00:56:35"/>
    <d v="2018-04-09T19:00:00"/>
    <n v="13.4"/>
    <d v="2018-04-09T19:00:00"/>
    <n v="13.4"/>
    <n v="0"/>
    <x v="0"/>
  </r>
  <r>
    <s v="SPB-06373"/>
    <d v="2018-04-09T19:58:57"/>
    <n v="502"/>
    <s v=" 뚝섬유원지역 1번출구 앞"/>
    <n v="9"/>
    <d v="2018-04-09T20:05:23"/>
    <n v="548"/>
    <s v=" 자양나들목"/>
    <n v="4"/>
    <n v="6"/>
    <n v="1130"/>
    <x v="19"/>
    <x v="1"/>
    <n v="58"/>
    <n v="57"/>
    <d v="1899-12-30T00:58:57"/>
    <d v="2018-04-09T19:00:00"/>
    <n v="13.4"/>
    <d v="2018-04-09T19:00:00"/>
    <n v="13.4"/>
    <n v="0"/>
    <x v="0"/>
  </r>
  <r>
    <s v="SPB-13097"/>
    <d v="2018-04-09T20:01:09"/>
    <n v="1913"/>
    <s v=" 구로리공원"/>
    <n v="7"/>
    <d v="2018-04-09T20:13:54"/>
    <n v="1955"/>
    <s v=" 디지털입구 교차로"/>
    <n v="2"/>
    <n v="11"/>
    <n v="1710"/>
    <x v="20"/>
    <x v="1"/>
    <n v="1"/>
    <n v="9"/>
    <d v="1899-12-30T00:01:09"/>
    <d v="2018-04-09T20:00:00"/>
    <n v="11.7"/>
    <d v="2018-04-09T20:00:00"/>
    <n v="11.7"/>
    <n v="0"/>
    <x v="0"/>
  </r>
  <r>
    <s v="SPB-04935"/>
    <d v="2018-04-09T20:04:02"/>
    <n v="511"/>
    <s v=" 서울숲역 4번 출구 옆"/>
    <n v="3"/>
    <d v="2018-04-09T20:13:15"/>
    <n v="537"/>
    <s v=" 한양대후문역 부근"/>
    <n v="8"/>
    <n v="8"/>
    <n v="2020"/>
    <x v="20"/>
    <x v="1"/>
    <n v="4"/>
    <n v="2"/>
    <d v="1899-12-30T00:04:02"/>
    <d v="2018-04-09T20:00:00"/>
    <n v="11.7"/>
    <d v="2018-04-09T20:00:00"/>
    <n v="11.7"/>
    <n v="0"/>
    <x v="0"/>
  </r>
  <r>
    <s v="SPB-11553"/>
    <d v="2018-04-09T20:05:54"/>
    <n v="512"/>
    <s v=" 뚝섬역 1번 출구 옆"/>
    <n v="3"/>
    <d v="2018-04-09T20:26:54"/>
    <n v="538"/>
    <s v=" 답십리역 8번출구 앞"/>
    <n v="6"/>
    <n v="19"/>
    <n v="3060"/>
    <x v="20"/>
    <x v="1"/>
    <n v="5"/>
    <n v="54"/>
    <d v="1899-12-30T00:05:54"/>
    <d v="2018-04-09T20:00:00"/>
    <n v="11.7"/>
    <d v="2018-04-09T20:00:00"/>
    <n v="11.7"/>
    <n v="0"/>
    <x v="0"/>
  </r>
  <r>
    <s v="SPB-11205"/>
    <d v="2018-04-09T20:08:04"/>
    <n v="1985"/>
    <s v=" 구로도서관"/>
    <n v="1"/>
    <d v="2018-04-09T20:20:39"/>
    <n v="1911"/>
    <s v=" 구로디지털단지역 앞"/>
    <n v="10"/>
    <n v="12"/>
    <n v="2020"/>
    <x v="20"/>
    <x v="1"/>
    <n v="8"/>
    <n v="4"/>
    <d v="1899-12-30T00:08:04"/>
    <d v="2018-04-09T20:00:00"/>
    <n v="11.7"/>
    <d v="2018-04-09T20:00:00"/>
    <n v="11.7"/>
    <n v="0"/>
    <x v="0"/>
  </r>
  <r>
    <s v="SPB-15120"/>
    <d v="2018-04-09T20:10:12"/>
    <n v="361"/>
    <s v=" 동묘앞역 1번출구 뒤"/>
    <n v="9"/>
    <d v="2018-04-09T20:39:21"/>
    <n v="362"/>
    <s v=" 청계8가 사거리"/>
    <n v="7"/>
    <n v="28"/>
    <n v="1450"/>
    <x v="20"/>
    <x v="1"/>
    <n v="10"/>
    <n v="12"/>
    <d v="1899-12-30T00:10:12"/>
    <d v="2018-04-09T20:00:00"/>
    <n v="11.7"/>
    <d v="2018-04-09T20:00:00"/>
    <n v="11.7"/>
    <n v="0"/>
    <x v="0"/>
  </r>
  <r>
    <s v="SPB-12780"/>
    <d v="2018-04-09T20:12:32"/>
    <n v="210"/>
    <s v=" IFC몰"/>
    <n v="6"/>
    <d v="2018-04-09T20:31:38"/>
    <n v="185"/>
    <s v=" 마포 신수공원 앞"/>
    <n v="11"/>
    <n v="17"/>
    <n v="2580"/>
    <x v="20"/>
    <x v="1"/>
    <n v="12"/>
    <n v="32"/>
    <d v="1899-12-30T00:12:32"/>
    <d v="2018-04-09T20:00:00"/>
    <n v="11.7"/>
    <d v="2018-04-09T20:00:00"/>
    <n v="11.7"/>
    <n v="0"/>
    <x v="0"/>
  </r>
  <r>
    <s v="SPB-09405"/>
    <d v="2018-04-09T20:14:52"/>
    <n v="515"/>
    <s v=" 광양중학교 앞"/>
    <n v="4"/>
    <d v="2018-04-09T20:20:00"/>
    <n v="552"/>
    <s v=" 대림아크로리버 앞"/>
    <n v="4"/>
    <n v="4"/>
    <n v="960"/>
    <x v="20"/>
    <x v="1"/>
    <n v="14"/>
    <n v="52"/>
    <d v="1899-12-30T00:14:52"/>
    <d v="2018-04-09T20:00:00"/>
    <n v="11.7"/>
    <d v="2018-04-09T20:00:00"/>
    <n v="11.7"/>
    <n v="0"/>
    <x v="0"/>
  </r>
  <r>
    <s v="SPB-07832"/>
    <d v="2018-04-09T20:17:05"/>
    <n v="1124"/>
    <s v=" 발산역 6번출구옆(다이소앞)"/>
    <n v="5"/>
    <d v="2018-04-09T20:31:02"/>
    <n v="1114"/>
    <s v=" 서남물재생센터 버스정류장"/>
    <n v="1"/>
    <n v="12"/>
    <n v="2330"/>
    <x v="20"/>
    <x v="1"/>
    <n v="17"/>
    <n v="5"/>
    <d v="1899-12-30T00:17:05"/>
    <d v="2018-04-09T20:00:00"/>
    <n v="11.7"/>
    <d v="2018-04-09T20:00:00"/>
    <n v="11.7"/>
    <n v="0"/>
    <x v="0"/>
  </r>
  <r>
    <s v="SPB-08676"/>
    <d v="2018-04-09T20:18:57"/>
    <n v="1025"/>
    <s v=" 상일초등학교"/>
    <n v="5"/>
    <d v="2018-04-09T20:21:34"/>
    <n v="1025"/>
    <s v=" 상일초등학교"/>
    <n v="5"/>
    <n v="2"/>
    <n v="0"/>
    <x v="20"/>
    <x v="1"/>
    <n v="18"/>
    <n v="57"/>
    <d v="1899-12-30T00:18:57"/>
    <d v="2018-04-09T20:00:00"/>
    <n v="11.7"/>
    <d v="2018-04-09T20:00:00"/>
    <n v="11.7"/>
    <n v="0"/>
    <x v="0"/>
  </r>
  <r>
    <s v="SPB-07845"/>
    <d v="2018-04-09T20:21:17"/>
    <n v="302"/>
    <s v=" 경복궁역 4번출구 뒤"/>
    <n v="5"/>
    <d v="2018-04-09T21:05:15"/>
    <n v="1358"/>
    <s v=" 정릉도서관 앞"/>
    <n v="6"/>
    <n v="42"/>
    <n v="6890"/>
    <x v="20"/>
    <x v="1"/>
    <n v="21"/>
    <n v="17"/>
    <d v="1899-12-30T00:21:17"/>
    <d v="2018-04-09T20:00:00"/>
    <n v="11.7"/>
    <d v="2018-04-09T20:00:00"/>
    <n v="11.7"/>
    <n v="0"/>
    <x v="0"/>
  </r>
  <r>
    <s v="SPB-09776"/>
    <d v="2018-04-09T20:23:28"/>
    <n v="583"/>
    <s v=" 청계천 생태교실 앞"/>
    <n v="6"/>
    <d v="2018-04-09T21:15:41"/>
    <n v="643"/>
    <s v=" 동대문구민체육센터 (육교아래)"/>
    <n v="4"/>
    <n v="46"/>
    <n v="5230"/>
    <x v="20"/>
    <x v="1"/>
    <n v="23"/>
    <n v="28"/>
    <d v="1899-12-30T00:23:28"/>
    <d v="2018-04-09T20:00:00"/>
    <n v="11.7"/>
    <d v="2018-04-09T20:00:00"/>
    <n v="11.7"/>
    <n v="0"/>
    <x v="0"/>
  </r>
  <r>
    <s v="SPB-02704"/>
    <d v="2018-04-09T20:25:16"/>
    <n v="830"/>
    <s v=" 청암자이아파트앞"/>
    <n v="7"/>
    <d v="2018-04-09T20:49:05"/>
    <n v="805"/>
    <s v=" 문배어린이공원 앞"/>
    <n v="1"/>
    <n v="23"/>
    <n v="2820"/>
    <x v="20"/>
    <x v="1"/>
    <n v="25"/>
    <n v="16"/>
    <d v="1899-12-30T00:25:16"/>
    <d v="2018-04-09T20:00:00"/>
    <n v="11.7"/>
    <d v="2018-04-09T20:00:00"/>
    <n v="11.7"/>
    <n v="0"/>
    <x v="0"/>
  </r>
  <r>
    <s v="SPB-00289"/>
    <d v="2018-04-09T20:27:27"/>
    <n v="501"/>
    <s v=" 광진구의회 앞"/>
    <n v="15"/>
    <d v="2018-04-09T20:50:36"/>
    <n v="3508"/>
    <s v=" 화양사거리"/>
    <n v="7"/>
    <n v="22"/>
    <n v="1680"/>
    <x v="20"/>
    <x v="1"/>
    <n v="27"/>
    <n v="27"/>
    <d v="1899-12-30T00:27:27"/>
    <d v="2018-04-09T20:00:00"/>
    <e v="#N/A"/>
    <d v="2018-04-09T20:00:00"/>
    <n v="11.7"/>
    <n v="0"/>
    <x v="0"/>
  </r>
  <r>
    <s v="SPB-15905"/>
    <d v="2018-04-09T20:29:44"/>
    <n v="311"/>
    <s v=" 서울광장 옆"/>
    <n v="31"/>
    <d v="2018-04-09T20:34:30"/>
    <n v="303"/>
    <s v=" 광화문역 1번출구 앞"/>
    <n v="4"/>
    <n v="4"/>
    <n v="710"/>
    <x v="20"/>
    <x v="1"/>
    <n v="29"/>
    <n v="44"/>
    <d v="1899-12-30T00:29:44"/>
    <d v="2018-04-09T20:00:00"/>
    <e v="#N/A"/>
    <d v="2018-04-09T20:00:00"/>
    <n v="11.7"/>
    <n v="0"/>
    <x v="0"/>
  </r>
  <r>
    <s v="SPB-02947"/>
    <d v="2018-04-09T20:32:18"/>
    <n v="1306"/>
    <s v=" 한성대입구역2번출구"/>
    <n v="7"/>
    <d v="2018-04-09T20:40:54"/>
    <n v="1336"/>
    <s v=" 성북3교 위"/>
    <n v="16"/>
    <n v="7"/>
    <n v="870"/>
    <x v="20"/>
    <x v="1"/>
    <n v="32"/>
    <n v="18"/>
    <d v="1899-12-30T00:32:18"/>
    <d v="2018-04-09T20:00:00"/>
    <n v="11.7"/>
    <d v="2018-04-09T20:00:00"/>
    <n v="11.7"/>
    <n v="0"/>
    <x v="0"/>
  </r>
  <r>
    <s v="SPB-14906"/>
    <d v="2018-04-09T20:34:13"/>
    <n v="144"/>
    <s v=" 공덕역 8번출구"/>
    <n v="8"/>
    <d v="2018-04-09T21:30:17"/>
    <n v="143"/>
    <s v=" 공덕역 2번출구"/>
    <n v="3"/>
    <n v="55"/>
    <n v="9650"/>
    <x v="20"/>
    <x v="1"/>
    <n v="34"/>
    <n v="13"/>
    <d v="1899-12-30T00:34:13"/>
    <d v="2018-04-09T20:00:00"/>
    <e v="#N/A"/>
    <d v="2018-04-09T20:00:00"/>
    <n v="11.7"/>
    <n v="0"/>
    <x v="0"/>
  </r>
  <r>
    <s v="SPB-14034"/>
    <d v="2018-04-09T20:36:41"/>
    <n v="1224"/>
    <s v=" 아시아지하보도 2번 출구"/>
    <n v="1"/>
    <d v="2018-04-09T20:56:25"/>
    <n v="1231"/>
    <s v=" 잠실역 6번출구"/>
    <n v="10"/>
    <n v="19"/>
    <n v="2420"/>
    <x v="20"/>
    <x v="1"/>
    <n v="36"/>
    <n v="41"/>
    <d v="1899-12-30T00:36:41"/>
    <d v="2018-04-09T20:00:00"/>
    <e v="#N/A"/>
    <d v="2018-04-09T20:00:00"/>
    <n v="11.7"/>
    <n v="0"/>
    <x v="0"/>
  </r>
  <r>
    <s v="SPB-10613"/>
    <d v="2018-04-09T20:39:26"/>
    <n v="1231"/>
    <s v=" 잠실역 6번출구"/>
    <n v="3"/>
    <d v="2018-04-09T21:38:43"/>
    <n v="560"/>
    <s v=" 비전교회 앞"/>
    <n v="2"/>
    <n v="58"/>
    <n v="11880"/>
    <x v="20"/>
    <x v="1"/>
    <n v="39"/>
    <n v="26"/>
    <d v="1899-12-30T00:39:26"/>
    <d v="2018-04-09T20:00:00"/>
    <n v="11.7"/>
    <d v="2018-04-09T20:00:00"/>
    <n v="11.7"/>
    <n v="0"/>
    <x v="0"/>
  </r>
  <r>
    <s v="SPB-09388"/>
    <d v="2018-04-09T20:41:39"/>
    <n v="1308"/>
    <s v=" 안암로터리 버스정류장 앞"/>
    <n v="1"/>
    <d v="2018-04-09T20:53:32"/>
    <n v="1351"/>
    <s v=" SK제삼주유소 앞"/>
    <n v="2"/>
    <n v="11"/>
    <n v="1210"/>
    <x v="20"/>
    <x v="1"/>
    <n v="41"/>
    <n v="39"/>
    <d v="1899-12-30T00:41:39"/>
    <d v="2018-04-09T20:00:00"/>
    <e v="#N/A"/>
    <d v="2018-04-09T20:00:00"/>
    <n v="11.7"/>
    <n v="0"/>
    <x v="0"/>
  </r>
  <r>
    <s v="SPB-12943"/>
    <d v="2018-04-09T20:44:22"/>
    <n v="2025"/>
    <s v=" 흑석역 1번출구"/>
    <n v="1"/>
    <d v="2018-04-09T22:24:41"/>
    <n v="1227"/>
    <s v=" 거여역 8번출구 뒤"/>
    <n v="10"/>
    <n v="93"/>
    <n v="20530"/>
    <x v="20"/>
    <x v="1"/>
    <n v="44"/>
    <n v="22"/>
    <d v="1899-12-30T00:44:22"/>
    <d v="2018-04-09T20:00:00"/>
    <n v="11.7"/>
    <d v="2018-04-09T20:00:00"/>
    <n v="11.7"/>
    <n v="0"/>
    <x v="0"/>
  </r>
  <r>
    <s v="SPB-14676"/>
    <d v="2018-04-09T20:46:42"/>
    <n v="551"/>
    <s v=" 구의삼성쉐르빌 앞"/>
    <n v="2"/>
    <d v="2018-04-09T21:08:10"/>
    <n v="501"/>
    <s v=" 광진구의회 앞"/>
    <n v="4"/>
    <n v="21"/>
    <n v="2700"/>
    <x v="20"/>
    <x v="1"/>
    <n v="46"/>
    <n v="42"/>
    <d v="1899-12-30T00:46:42"/>
    <d v="2018-04-09T20:00:00"/>
    <n v="11.7"/>
    <d v="2018-04-09T20:00:00"/>
    <n v="11.7"/>
    <n v="0"/>
    <x v="0"/>
  </r>
  <r>
    <s v="SPB-03570"/>
    <d v="2018-04-09T20:48:55"/>
    <n v="1215"/>
    <s v=" 올림픽공원역 1번출구 앞"/>
    <n v="12"/>
    <d v="2018-04-09T21:22:07"/>
    <n v="1210"/>
    <s v=" 롯데월드타워(잠실역2번출구 쪽)"/>
    <n v="20"/>
    <n v="32"/>
    <n v="3670"/>
    <x v="20"/>
    <x v="1"/>
    <n v="48"/>
    <n v="55"/>
    <d v="1899-12-30T00:48:55"/>
    <d v="2018-04-09T20:00:00"/>
    <e v="#N/A"/>
    <d v="2018-04-09T20:00:00"/>
    <n v="11.7"/>
    <n v="0"/>
    <x v="0"/>
  </r>
  <r>
    <s v="SPB-14377"/>
    <d v="2018-04-09T20:51:12"/>
    <n v="1211"/>
    <s v=" 방이삼거리"/>
    <n v="3"/>
    <d v="2018-04-09T21:10:46"/>
    <n v="542"/>
    <s v=" 강변역 4번출구 뒤"/>
    <n v="19"/>
    <n v="19"/>
    <n v="3100"/>
    <x v="20"/>
    <x v="1"/>
    <n v="51"/>
    <n v="12"/>
    <d v="1899-12-30T00:51:12"/>
    <d v="2018-04-09T20:00:00"/>
    <e v="#N/A"/>
    <d v="2018-04-09T20:00:00"/>
    <n v="11.7"/>
    <n v="0"/>
    <x v="0"/>
  </r>
  <r>
    <s v="SPB-14879"/>
    <d v="2018-04-09T20:53:53"/>
    <n v="1120"/>
    <s v=" 대림경동아파트앞"/>
    <n v="1"/>
    <d v="2018-04-09T22:23:43"/>
    <n v="202"/>
    <s v=" 국민일보 앞"/>
    <n v="4"/>
    <n v="89"/>
    <n v="11160"/>
    <x v="20"/>
    <x v="1"/>
    <n v="53"/>
    <n v="53"/>
    <d v="1899-12-30T00:53:53"/>
    <d v="2018-04-09T20:00:00"/>
    <e v="#N/A"/>
    <d v="2018-04-09T20:00:00"/>
    <n v="11.7"/>
    <n v="0"/>
    <x v="0"/>
  </r>
  <r>
    <s v="SPB-13185"/>
    <d v="2018-04-09T20:56:18"/>
    <n v="577"/>
    <s v=" 광진청소년수련관"/>
    <n v="1"/>
    <d v="2018-04-09T21:24:01"/>
    <n v="1015"/>
    <s v=" 샛마을 근린공원"/>
    <n v="9"/>
    <n v="26"/>
    <n v="5480"/>
    <x v="20"/>
    <x v="1"/>
    <n v="56"/>
    <n v="18"/>
    <d v="1899-12-30T00:56:18"/>
    <d v="2018-04-09T20:00:00"/>
    <n v="11.7"/>
    <d v="2018-04-09T20:00:00"/>
    <n v="11.7"/>
    <n v="0"/>
    <x v="0"/>
  </r>
  <r>
    <s v="SPB-08074"/>
    <d v="2018-04-09T20:58:26"/>
    <n v="257"/>
    <s v=" 신길삼거리(우리은행)"/>
    <n v="1"/>
    <d v="2018-04-09T22:53:47"/>
    <n v="257"/>
    <s v=" 신길삼거리(우리은행)"/>
    <n v="6"/>
    <n v="106"/>
    <n v="2830"/>
    <x v="20"/>
    <x v="1"/>
    <n v="58"/>
    <n v="26"/>
    <d v="1899-12-30T00:58:26"/>
    <d v="2018-04-09T20:00:00"/>
    <n v="11.7"/>
    <d v="2018-04-09T20:00:00"/>
    <n v="11.7"/>
    <n v="0"/>
    <x v="0"/>
  </r>
  <r>
    <s v="SPB-01640"/>
    <d v="2018-04-09T21:01:25"/>
    <n v="512"/>
    <s v=" 뚝섬역 1번 출구 옆"/>
    <n v="13"/>
    <d v="2018-04-09T21:33:04"/>
    <n v="511"/>
    <s v=" 서울숲역 4번 출구 옆"/>
    <n v="13"/>
    <n v="31"/>
    <n v="4670"/>
    <x v="21"/>
    <x v="1"/>
    <n v="1"/>
    <n v="25"/>
    <d v="1899-12-30T00:01:25"/>
    <d v="2018-04-09T21:00:00"/>
    <n v="10.3"/>
    <d v="2018-04-09T21:00:00"/>
    <n v="10.3"/>
    <n v="0"/>
    <x v="0"/>
  </r>
  <r>
    <s v="SPB-08362"/>
    <d v="2018-04-09T21:03:34"/>
    <n v="211"/>
    <s v=" 여의도역 4번출구 옆"/>
    <n v="4"/>
    <d v="2018-04-09T22:00:01"/>
    <n v="248"/>
    <s v=" 초원아파트 앞"/>
    <n v="6"/>
    <n v="53"/>
    <n v="7760"/>
    <x v="21"/>
    <x v="1"/>
    <n v="3"/>
    <n v="34"/>
    <d v="1899-12-30T00:03:34"/>
    <d v="2018-04-09T21:00:00"/>
    <n v="10.3"/>
    <d v="2018-04-09T21:00:00"/>
    <n v="10.3"/>
    <n v="0"/>
    <x v="0"/>
  </r>
  <r>
    <s v="SPB-10328"/>
    <d v="2018-04-09T21:05:57"/>
    <n v="1328"/>
    <s v=" 월곡역 3번출구"/>
    <n v="10"/>
    <d v="2018-04-09T21:14:35"/>
    <n v="1339"/>
    <s v=" 삼성전자서비스 성북센터"/>
    <n v="1"/>
    <n v="8"/>
    <n v="1260"/>
    <x v="21"/>
    <x v="1"/>
    <n v="5"/>
    <n v="57"/>
    <d v="1899-12-30T00:05:57"/>
    <d v="2018-04-09T21:00:00"/>
    <n v="10.3"/>
    <d v="2018-04-09T21:00:00"/>
    <n v="10.3"/>
    <n v="0"/>
    <x v="0"/>
  </r>
  <r>
    <s v="SPB-11236"/>
    <d v="2018-04-09T21:07:48"/>
    <n v="1821"/>
    <s v=" 홈플러스 시흥점 맞은편 다비치안경 앞"/>
    <n v="4"/>
    <d v="2018-04-09T21:53:05"/>
    <n v="2102"/>
    <s v=" 봉림교 교통섬"/>
    <n v="13"/>
    <n v="43"/>
    <n v="4020"/>
    <x v="21"/>
    <x v="1"/>
    <n v="7"/>
    <n v="48"/>
    <d v="1899-12-30T00:07:48"/>
    <d v="2018-04-09T21:00:00"/>
    <n v="10.3"/>
    <d v="2018-04-09T21:00:00"/>
    <n v="10.3"/>
    <n v="0"/>
    <x v="0"/>
  </r>
  <r>
    <s v="SPB-05445"/>
    <d v="2018-04-09T21:10:39"/>
    <n v="267"/>
    <s v=" 삼성화재 사옥 옆"/>
    <n v="1"/>
    <d v="2018-04-09T21:19:28"/>
    <n v="239"/>
    <s v=" 유스호스텔 앞"/>
    <n v="3"/>
    <n v="8"/>
    <n v="1720"/>
    <x v="21"/>
    <x v="1"/>
    <n v="10"/>
    <n v="39"/>
    <d v="1899-12-30T00:10:39"/>
    <d v="2018-04-09T21:00:00"/>
    <n v="10.3"/>
    <d v="2018-04-09T21:00:00"/>
    <n v="10.3"/>
    <n v="0"/>
    <x v="0"/>
  </r>
  <r>
    <s v="SPB-06534"/>
    <d v="2018-04-09T21:12:43"/>
    <n v="927"/>
    <s v=" 연신내역 3번출구 인근"/>
    <n v="5"/>
    <d v="2018-04-09T21:43:34"/>
    <n v="904"/>
    <s v=" 은평뉴타운 푸르지오"/>
    <n v="11"/>
    <n v="30"/>
    <n v="4580"/>
    <x v="21"/>
    <x v="1"/>
    <n v="12"/>
    <n v="43"/>
    <d v="1899-12-30T00:12:43"/>
    <d v="2018-04-09T21:00:00"/>
    <n v="10.3"/>
    <d v="2018-04-09T21:00:00"/>
    <n v="10.3"/>
    <n v="0"/>
    <x v="0"/>
  </r>
  <r>
    <s v="SPB-08372"/>
    <d v="2018-04-09T21:15:00"/>
    <n v="2113"/>
    <s v=" 관악동작견인차량보관소"/>
    <n v="5"/>
    <d v="2018-04-09T21:31:30"/>
    <n v="1958"/>
    <s v=" 강서수도사업소민원센터"/>
    <n v="6"/>
    <n v="15"/>
    <n v="2030"/>
    <x v="21"/>
    <x v="1"/>
    <n v="15"/>
    <n v="0"/>
    <d v="1899-12-30T00:15:00"/>
    <d v="2018-04-09T21:00:00"/>
    <n v="10.3"/>
    <d v="2018-04-09T21:00:00"/>
    <n v="10.3"/>
    <n v="0"/>
    <x v="0"/>
  </r>
  <r>
    <s v="SPB-15479"/>
    <d v="2018-04-09T21:17:21"/>
    <n v="2360"/>
    <s v=" 도곡1동 주민센터 교차로"/>
    <n v="2"/>
    <d v="2018-04-09T22:08:38"/>
    <n v="2246"/>
    <s v=" 서울시 품질시험소 앞"/>
    <n v="1"/>
    <n v="50"/>
    <n v="3770"/>
    <x v="21"/>
    <x v="1"/>
    <n v="17"/>
    <n v="21"/>
    <d v="1899-12-30T00:17:21"/>
    <d v="2018-04-09T21:00:00"/>
    <n v="10.3"/>
    <d v="2018-04-09T21:00:00"/>
    <n v="10.3"/>
    <n v="0"/>
    <x v="0"/>
  </r>
  <r>
    <s v="SPB-02460"/>
    <d v="2018-04-09T21:20:07"/>
    <n v="139"/>
    <s v=" 연세대 정문 건너편"/>
    <n v="3"/>
    <d v="2018-04-09T21:34:14"/>
    <n v="114"/>
    <s v=" 홍대입구역 8번출구 앞"/>
    <n v="12"/>
    <n v="13"/>
    <n v="2030"/>
    <x v="21"/>
    <x v="1"/>
    <n v="20"/>
    <n v="7"/>
    <d v="1899-12-30T00:20:07"/>
    <d v="2018-04-09T21:00:00"/>
    <n v="10.3"/>
    <d v="2018-04-09T21:00:00"/>
    <n v="10.3"/>
    <n v="0"/>
    <x v="0"/>
  </r>
  <r>
    <s v="SPB-07337"/>
    <d v="2018-04-09T21:22:21"/>
    <n v="1012"/>
    <s v=" 서울 상운차량"/>
    <n v="15"/>
    <d v="2018-04-09T21:30:21"/>
    <n v="1012"/>
    <s v=" 서울 상운차량"/>
    <n v="15"/>
    <n v="7"/>
    <n v="1280"/>
    <x v="21"/>
    <x v="1"/>
    <n v="22"/>
    <n v="21"/>
    <d v="1899-12-30T00:22:21"/>
    <d v="2018-04-09T21:00:00"/>
    <n v="10.3"/>
    <d v="2018-04-09T21:00:00"/>
    <n v="10.3"/>
    <n v="0"/>
    <x v="0"/>
  </r>
  <r>
    <s v="SPB-07687"/>
    <d v="2018-04-09T21:24:52"/>
    <n v="1337"/>
    <s v=" 돈암성당 옆"/>
    <n v="10"/>
    <d v="2018-04-09T22:10:02"/>
    <n v="1338"/>
    <s v=" 용문2교 옆"/>
    <n v="3"/>
    <n v="40"/>
    <n v="2630"/>
    <x v="21"/>
    <x v="1"/>
    <n v="24"/>
    <n v="52"/>
    <d v="1899-12-30T00:24:52"/>
    <d v="2018-04-09T21:00:00"/>
    <n v="10.3"/>
    <d v="2018-04-09T21:00:00"/>
    <n v="10.3"/>
    <n v="0"/>
    <x v="0"/>
  </r>
  <r>
    <s v="SPB-13901"/>
    <d v="2018-04-09T21:27:36"/>
    <n v="1206"/>
    <s v=" 9호선종합운동장역 9번출구"/>
    <n v="17"/>
    <d v="2018-04-09T21:34:01"/>
    <n v="1220"/>
    <s v=" 잠실본동주민센터뒤 잠실근린공원"/>
    <n v="2"/>
    <n v="6"/>
    <n v="1020"/>
    <x v="21"/>
    <x v="1"/>
    <n v="27"/>
    <n v="36"/>
    <d v="1899-12-30T00:27:36"/>
    <d v="2018-04-09T21:00:00"/>
    <n v="10.3"/>
    <d v="2018-04-09T21:00:00"/>
    <n v="10.3"/>
    <n v="0"/>
    <x v="0"/>
  </r>
  <r>
    <s v="SPB-04203"/>
    <d v="2018-04-09T21:30:44"/>
    <n v="1139"/>
    <s v=" 용문사 버스정류장"/>
    <n v="5"/>
    <d v="2018-04-09T22:11:24"/>
    <n v="747"/>
    <s v=" 목동3단지 상가"/>
    <n v="10"/>
    <n v="40"/>
    <n v="7020"/>
    <x v="21"/>
    <x v="1"/>
    <n v="30"/>
    <n v="44"/>
    <d v="1899-12-30T00:30:44"/>
    <d v="2018-04-09T21:00:00"/>
    <n v="10.3"/>
    <d v="2018-04-09T21:00:00"/>
    <n v="10.3"/>
    <n v="0"/>
    <x v="0"/>
  </r>
  <r>
    <s v="SPB-13060"/>
    <d v="2018-04-09T21:33:14"/>
    <n v="414"/>
    <s v=" 상암동주민센터 옆"/>
    <n v="3"/>
    <d v="2018-04-09T21:47:19"/>
    <n v="133"/>
    <s v=" 해담는다리"/>
    <n v="2"/>
    <n v="13"/>
    <n v="1200"/>
    <x v="21"/>
    <x v="1"/>
    <n v="33"/>
    <n v="14"/>
    <d v="1899-12-30T00:33:14"/>
    <d v="2018-04-09T21:00:00"/>
    <n v="10.3"/>
    <d v="2018-04-09T21:00:00"/>
    <n v="10.3"/>
    <n v="0"/>
    <x v="0"/>
  </r>
  <r>
    <s v="SPB-12800"/>
    <d v="2018-04-09T21:36:17"/>
    <n v="509"/>
    <s v=" 이마트 버스정류소 옆"/>
    <n v="14"/>
    <d v="2018-04-09T22:39:57"/>
    <n v="509"/>
    <s v=" 이마트 버스정류소 옆"/>
    <n v="6"/>
    <n v="59"/>
    <n v="15700"/>
    <x v="21"/>
    <x v="1"/>
    <n v="36"/>
    <n v="17"/>
    <d v="1899-12-30T00:36:17"/>
    <d v="2018-04-09T21:00:00"/>
    <n v="10.3"/>
    <d v="2018-04-09T21:00:00"/>
    <n v="10.3"/>
    <n v="0"/>
    <x v="0"/>
  </r>
  <r>
    <s v="SPB-00101"/>
    <d v="2018-04-09T21:39:07"/>
    <n v="1657"/>
    <s v=" 노원구청 "/>
    <n v="4"/>
    <d v="2018-04-09T21:59:46"/>
    <n v="1611"/>
    <s v=" 과기대 입구(우)"/>
    <n v="1"/>
    <n v="20"/>
    <n v="4090"/>
    <x v="21"/>
    <x v="1"/>
    <n v="39"/>
    <n v="7"/>
    <d v="1899-12-30T00:39:07"/>
    <d v="2018-04-09T21:00:00"/>
    <n v="10.3"/>
    <d v="2018-04-09T21:00:00"/>
    <n v="10.3"/>
    <n v="0"/>
    <x v="0"/>
  </r>
  <r>
    <s v="SPB-13888"/>
    <d v="2018-04-09T21:41:34"/>
    <n v="630"/>
    <s v=" 동대문구 보건소"/>
    <n v="8"/>
    <d v="2018-04-09T21:57:18"/>
    <n v="630"/>
    <s v=" 동대문구 보건소"/>
    <n v="8"/>
    <n v="15"/>
    <n v="2550"/>
    <x v="21"/>
    <x v="1"/>
    <n v="41"/>
    <n v="34"/>
    <d v="1899-12-30T00:41:34"/>
    <d v="2018-04-09T21:00:00"/>
    <n v="10.3"/>
    <d v="2018-04-09T21:00:00"/>
    <n v="10.3"/>
    <n v="0"/>
    <x v="0"/>
  </r>
  <r>
    <s v="SPB-16074"/>
    <d v="2018-04-09T21:44:09"/>
    <n v="312"/>
    <s v=" 시청역 1번출구 뒤"/>
    <n v="4"/>
    <d v="2018-04-09T21:53:57"/>
    <n v="348"/>
    <s v=" 독립문역 사거리"/>
    <n v="6"/>
    <n v="9"/>
    <n v="2090"/>
    <x v="21"/>
    <x v="1"/>
    <n v="44"/>
    <n v="9"/>
    <d v="1899-12-30T00:44:09"/>
    <d v="2018-04-09T21:00:00"/>
    <n v="10.3"/>
    <d v="2018-04-09T21:00:00"/>
    <n v="10.3"/>
    <n v="0"/>
    <x v="0"/>
  </r>
  <r>
    <s v="SPB-15767"/>
    <d v="2018-04-09T21:46:54"/>
    <n v="2365"/>
    <s v=" K+ 타워 앞"/>
    <n v="9"/>
    <d v="2018-04-09T22:22:36"/>
    <n v="2307"/>
    <s v=" 압구정 한양 3차 아파트"/>
    <n v="6"/>
    <n v="35"/>
    <n v="6070"/>
    <x v="21"/>
    <x v="1"/>
    <n v="46"/>
    <n v="54"/>
    <d v="1899-12-30T00:46:54"/>
    <d v="2018-04-09T21:00:00"/>
    <n v="10.3"/>
    <d v="2018-04-09T21:00:00"/>
    <n v="10.3"/>
    <n v="0"/>
    <x v="0"/>
  </r>
  <r>
    <s v="SPB-12294"/>
    <d v="2018-04-09T21:49:18"/>
    <n v="163"/>
    <s v=" 명지전문대학교 정문 앞"/>
    <n v="3"/>
    <d v="2018-04-09T22:07:37"/>
    <n v="900"/>
    <s v=" 은평예술회관"/>
    <n v="8"/>
    <n v="16"/>
    <n v="48080"/>
    <x v="21"/>
    <x v="1"/>
    <n v="49"/>
    <n v="18"/>
    <d v="1899-12-30T00:49:18"/>
    <d v="2018-04-09T21:00:00"/>
    <n v="10.3"/>
    <d v="2018-04-09T21:00:00"/>
    <n v="10.3"/>
    <n v="0"/>
    <x v="0"/>
  </r>
  <r>
    <s v="SPB-03209"/>
    <d v="2018-04-09T21:52:10"/>
    <n v="207"/>
    <s v=" 여의나루역 1번출구 앞"/>
    <n v="10"/>
    <d v="2018-04-09T21:59:22"/>
    <n v="222"/>
    <s v=" 시범아파트버스정류장 옆"/>
    <n v="10"/>
    <n v="6"/>
    <n v="1230"/>
    <x v="21"/>
    <x v="1"/>
    <n v="52"/>
    <n v="10"/>
    <d v="1899-12-30T00:52:10"/>
    <d v="2018-04-09T21:00:00"/>
    <n v="10.3"/>
    <d v="2018-04-09T21:00:00"/>
    <n v="10.3"/>
    <n v="0"/>
    <x v="0"/>
  </r>
  <r>
    <s v="SPB-14878"/>
    <d v="2018-04-09T21:54:47"/>
    <n v="328"/>
    <s v=" 탑골공원 앞"/>
    <n v="3"/>
    <d v="2018-04-09T22:06:05"/>
    <n v="359"/>
    <s v=" 원남동사거리"/>
    <n v="1"/>
    <n v="10"/>
    <n v="1500"/>
    <x v="21"/>
    <x v="1"/>
    <n v="54"/>
    <n v="47"/>
    <d v="1899-12-30T00:54:47"/>
    <d v="2018-04-09T21:00:00"/>
    <n v="10.3"/>
    <d v="2018-04-09T21:00:00"/>
    <n v="10.3"/>
    <n v="0"/>
    <x v="0"/>
  </r>
  <r>
    <s v="SPB-09382"/>
    <d v="2018-04-09T21:57:17"/>
    <n v="1351"/>
    <s v=" SK제삼주유소 앞"/>
    <n v="5"/>
    <d v="2018-04-09T22:39:53"/>
    <n v="1327"/>
    <s v=" 상월곡역 3번출구"/>
    <n v="3"/>
    <n v="42"/>
    <n v="4450"/>
    <x v="21"/>
    <x v="1"/>
    <n v="57"/>
    <n v="17"/>
    <d v="1899-12-30T00:57:17"/>
    <d v="2018-04-09T21:00:00"/>
    <n v="10.3"/>
    <d v="2018-04-09T21:00:00"/>
    <n v="10.3"/>
    <n v="0"/>
    <x v="0"/>
  </r>
  <r>
    <s v="SPB-15263"/>
    <d v="2018-04-09T21:59:22"/>
    <n v="207"/>
    <s v=" 여의나루역 1번출구 앞"/>
    <n v="14"/>
    <d v="2018-04-09T23:32:25"/>
    <n v="207"/>
    <s v=" 여의나루역 1번출구 앞"/>
    <n v="30"/>
    <n v="92"/>
    <n v="10280"/>
    <x v="21"/>
    <x v="1"/>
    <n v="59"/>
    <n v="22"/>
    <d v="1899-12-30T00:59:22"/>
    <d v="2018-04-09T21:00:00"/>
    <n v="10.3"/>
    <d v="2018-04-09T21:00:00"/>
    <n v="10.3"/>
    <n v="0"/>
    <x v="0"/>
  </r>
  <r>
    <s v="SPB-13889"/>
    <d v="2018-04-09T22:01:38"/>
    <n v="914"/>
    <s v=" 새절역 2번출구"/>
    <n v="7"/>
    <d v="2018-04-09T23:47:16"/>
    <n v="402"/>
    <s v=" 상암월드컵파크 9단지 앞"/>
    <n v="12"/>
    <n v="105"/>
    <n v="5990"/>
    <x v="22"/>
    <x v="1"/>
    <n v="1"/>
    <n v="38"/>
    <d v="1899-12-30T00:01:38"/>
    <d v="2018-04-09T22:00:00"/>
    <n v="9.6"/>
    <d v="2018-04-09T22:00:00"/>
    <n v="9.6"/>
    <n v="0"/>
    <x v="0"/>
  </r>
  <r>
    <s v="SPB-15507"/>
    <d v="2018-04-09T22:04:06"/>
    <n v="926"/>
    <s v=" 불광역 8번출구"/>
    <n v="4"/>
    <d v="2018-04-09T22:13:21"/>
    <n v="917"/>
    <s v=" 녹번역 4번출구"/>
    <n v="9"/>
    <n v="8"/>
    <n v="1380"/>
    <x v="22"/>
    <x v="1"/>
    <n v="4"/>
    <n v="6"/>
    <d v="1899-12-30T00:04:06"/>
    <d v="2018-04-09T22:00:00"/>
    <n v="9.6"/>
    <d v="2018-04-09T22:00:00"/>
    <n v="9.6"/>
    <n v="0"/>
    <x v="0"/>
  </r>
  <r>
    <s v="SPB-16152"/>
    <d v="2018-04-09T22:06:07"/>
    <n v="386"/>
    <s v=" 올림픽기념 국민생활관 앞"/>
    <n v="5"/>
    <d v="2018-04-09T22:15:29"/>
    <n v="355"/>
    <s v=" 서울사대부속초교 앞"/>
    <n v="7"/>
    <n v="8"/>
    <n v="1770"/>
    <x v="22"/>
    <x v="1"/>
    <n v="6"/>
    <n v="7"/>
    <d v="1899-12-30T00:06:07"/>
    <d v="2018-04-09T22:00:00"/>
    <n v="9.6"/>
    <d v="2018-04-09T22:00:00"/>
    <n v="9.6"/>
    <n v="0"/>
    <x v="0"/>
  </r>
  <r>
    <s v="SPB-05641"/>
    <d v="2018-04-09T22:08:37"/>
    <n v="201"/>
    <s v=" 진미파라곤 앞"/>
    <n v="12"/>
    <d v="2018-04-09T22:34:54"/>
    <n v="2025"/>
    <s v=" 흑석역 1번출구"/>
    <n v="3"/>
    <n v="25"/>
    <n v="5900"/>
    <x v="22"/>
    <x v="1"/>
    <n v="8"/>
    <n v="37"/>
    <d v="1899-12-30T00:08:37"/>
    <d v="2018-04-09T22:00:00"/>
    <n v="9.6"/>
    <d v="2018-04-09T22:00:00"/>
    <n v="9.6"/>
    <n v="0"/>
    <x v="0"/>
  </r>
  <r>
    <s v="SPB-07394"/>
    <d v="2018-04-09T22:11:05"/>
    <n v="1014"/>
    <s v=" 강동구평생학습관앞"/>
    <n v="15"/>
    <d v="2018-04-09T22:17:44"/>
    <n v="1008"/>
    <s v=" 암사역 3번출구(국민은행앞)"/>
    <n v="5"/>
    <n v="6"/>
    <n v="1760"/>
    <x v="22"/>
    <x v="1"/>
    <n v="11"/>
    <n v="5"/>
    <d v="1899-12-30T00:11:05"/>
    <d v="2018-04-09T22:00:00"/>
    <n v="9.6"/>
    <d v="2018-04-09T22:00:00"/>
    <n v="9.6"/>
    <n v="0"/>
    <x v="0"/>
  </r>
  <r>
    <s v="SPB-09588"/>
    <d v="2018-04-09T22:12:51"/>
    <n v="328"/>
    <s v=" 탑골공원 앞"/>
    <n v="3"/>
    <d v="2018-04-09T22:35:43"/>
    <n v="568"/>
    <s v=" 청계8가사거리 부근"/>
    <n v="10"/>
    <n v="22"/>
    <n v="3900"/>
    <x v="22"/>
    <x v="1"/>
    <n v="12"/>
    <n v="51"/>
    <d v="1899-12-30T00:12:51"/>
    <d v="2018-04-09T22:00:00"/>
    <e v="#N/A"/>
    <d v="2018-04-09T22:00:00"/>
    <n v="9.6"/>
    <n v="0"/>
    <x v="0"/>
  </r>
  <r>
    <s v="SPB-16063"/>
    <d v="2018-04-09T22:15:23"/>
    <n v="329"/>
    <s v=" 청계2가 사거리 옆"/>
    <n v="5"/>
    <d v="2018-04-09T22:19:57"/>
    <n v="335"/>
    <s v=" 종로3가역 15번출구 앞"/>
    <n v="8"/>
    <n v="4"/>
    <n v="530"/>
    <x v="22"/>
    <x v="1"/>
    <n v="15"/>
    <n v="23"/>
    <d v="1899-12-30T00:15:23"/>
    <d v="2018-04-09T22:00:00"/>
    <n v="9.6"/>
    <d v="2018-04-09T22:00:00"/>
    <n v="9.6"/>
    <n v="0"/>
    <x v="0"/>
  </r>
  <r>
    <s v="SPB-08015"/>
    <d v="2018-04-09T22:18:18"/>
    <n v="2350"/>
    <s v=" 래미안그레이튼102동앞"/>
    <n v="3"/>
    <d v="2018-04-09T22:28:03"/>
    <n v="2358"/>
    <s v=" 구룡초사거리 (현대아파트10동 앞 )"/>
    <n v="5"/>
    <n v="9"/>
    <n v="1750"/>
    <x v="22"/>
    <x v="1"/>
    <n v="18"/>
    <n v="18"/>
    <d v="1899-12-30T00:18:18"/>
    <d v="2018-04-09T22:00:00"/>
    <n v="9.6"/>
    <d v="2018-04-09T22:00:00"/>
    <n v="9.6"/>
    <n v="0"/>
    <x v="0"/>
  </r>
  <r>
    <s v="SPB-11060"/>
    <d v="2018-04-09T22:21:12"/>
    <n v="710"/>
    <s v=" 서부화물트럭터미널 사거리"/>
    <n v="2"/>
    <d v="2018-04-09T22:26:40"/>
    <n v="1933"/>
    <s v=" 개봉푸르지오아파트 상가"/>
    <n v="1"/>
    <n v="5"/>
    <n v="900"/>
    <x v="22"/>
    <x v="1"/>
    <n v="21"/>
    <n v="12"/>
    <d v="1899-12-30T00:21:12"/>
    <d v="2018-04-09T22:00:00"/>
    <n v="9.6"/>
    <d v="2018-04-09T22:00:00"/>
    <n v="9.6"/>
    <n v="0"/>
    <x v="0"/>
  </r>
  <r>
    <s v="SPB-07883"/>
    <d v="2018-04-09T22:23:55"/>
    <n v="582"/>
    <s v=" 경일중학교 앞"/>
    <n v="8"/>
    <d v="2018-04-10T00:06:53"/>
    <n v="1531"/>
    <s v=" 미아사거리 1번 출구"/>
    <n v="8"/>
    <n v="96"/>
    <n v="11190"/>
    <x v="22"/>
    <x v="1"/>
    <n v="23"/>
    <n v="55"/>
    <d v="1899-12-30T00:23:55"/>
    <d v="2018-04-09T22:00:00"/>
    <e v="#N/A"/>
    <d v="2018-04-09T22:00:00"/>
    <n v="9.6"/>
    <n v="0"/>
    <x v="0"/>
  </r>
  <r>
    <s v="SPB-05746"/>
    <d v="2018-04-09T22:26:59"/>
    <n v="502"/>
    <s v=" 뚝섬유원지역 1번출구 앞"/>
    <n v="15"/>
    <d v="2018-04-09T23:17:40"/>
    <n v="583"/>
    <s v=" 청계천 생태교실 앞"/>
    <n v="15"/>
    <n v="50"/>
    <n v="8830"/>
    <x v="22"/>
    <x v="1"/>
    <n v="26"/>
    <n v="59"/>
    <d v="1899-12-30T00:26:59"/>
    <d v="2018-04-09T22:00:00"/>
    <n v="9.6"/>
    <d v="2018-04-09T22:00:00"/>
    <n v="9.6"/>
    <n v="0"/>
    <x v="0"/>
  </r>
  <r>
    <s v="SPB-04976"/>
    <d v="2018-04-09T22:30:05"/>
    <n v="226"/>
    <s v=" 샛강역 1번출구 앞"/>
    <n v="15"/>
    <d v="2018-04-09T22:49:58"/>
    <n v="2157"/>
    <s v=" 난곡 사거리"/>
    <n v="3"/>
    <n v="19"/>
    <n v="5710"/>
    <x v="22"/>
    <x v="1"/>
    <n v="30"/>
    <n v="5"/>
    <d v="1899-12-30T00:30:05"/>
    <d v="2018-04-09T22:00:00"/>
    <n v="9.6"/>
    <d v="2018-04-09T22:00:00"/>
    <n v="9.6"/>
    <n v="0"/>
    <x v="0"/>
  </r>
  <r>
    <s v="SPB-06446"/>
    <d v="2018-04-09T22:33:03"/>
    <n v="3509"/>
    <s v=" 세종사이버대학교"/>
    <n v="3"/>
    <d v="2018-04-09T23:07:02"/>
    <n v="375"/>
    <s v=" 다산 어린이공원"/>
    <n v="6"/>
    <n v="33"/>
    <n v="6770"/>
    <x v="22"/>
    <x v="1"/>
    <n v="33"/>
    <n v="3"/>
    <d v="1899-12-30T00:33:03"/>
    <d v="2018-04-09T22:00:00"/>
    <n v="9.6"/>
    <d v="2018-04-09T22:00:00"/>
    <n v="9.6"/>
    <n v="0"/>
    <x v="0"/>
  </r>
  <r>
    <s v="SPB-08504"/>
    <d v="2018-04-09T22:36:05"/>
    <n v="1911"/>
    <s v=" 구로디지털단지역 앞"/>
    <n v="6"/>
    <d v="2018-04-09T22:52:47"/>
    <n v="2015"/>
    <s v=" 신대방삼거리역 6번출구쪽"/>
    <n v="4"/>
    <n v="16"/>
    <n v="2880"/>
    <x v="22"/>
    <x v="1"/>
    <n v="36"/>
    <n v="5"/>
    <d v="1899-12-30T00:36:05"/>
    <d v="2018-04-09T22:00:00"/>
    <n v="9.6"/>
    <d v="2018-04-09T22:00:00"/>
    <n v="9.6"/>
    <n v="0"/>
    <x v="0"/>
  </r>
  <r>
    <s v="SPB-00636"/>
    <d v="2018-04-09T22:39:46"/>
    <n v="1946"/>
    <s v=" 구로역 광장"/>
    <n v="1"/>
    <d v="2018-04-09T22:51:52"/>
    <n v="1907"/>
    <s v=" 구일우성(아) 육교 밑"/>
    <n v="2"/>
    <n v="11"/>
    <n v="2190"/>
    <x v="22"/>
    <x v="1"/>
    <n v="39"/>
    <n v="46"/>
    <d v="1899-12-30T00:39:46"/>
    <d v="2018-04-09T22:00:00"/>
    <n v="9.6"/>
    <d v="2018-04-09T22:00:00"/>
    <n v="9.6"/>
    <n v="0"/>
    <x v="0"/>
  </r>
  <r>
    <s v="SPB-05806"/>
    <d v="2018-04-09T22:42:22"/>
    <n v="2251"/>
    <s v=" 더케이호텔 입구(양재2) "/>
    <n v="3"/>
    <d v="2018-04-09T22:50:00"/>
    <n v="2255"/>
    <s v="시민의숲역 1번출구 옆"/>
    <n v="1"/>
    <n v="7"/>
    <n v="580"/>
    <x v="22"/>
    <x v="1"/>
    <n v="42"/>
    <n v="22"/>
    <d v="1899-12-30T00:42:22"/>
    <d v="2018-04-09T22:00:00"/>
    <n v="9.6"/>
    <d v="2018-04-09T22:00:00"/>
    <n v="9.6"/>
    <n v="0"/>
    <x v="0"/>
  </r>
  <r>
    <s v="SPB-15933"/>
    <d v="2018-04-09T22:46:00"/>
    <n v="1245"/>
    <s v=" 문정 법조단지9"/>
    <n v="8"/>
    <d v="2018-04-09T22:57:46"/>
    <n v="1250"/>
    <s v="문정2동 주민센터"/>
    <n v="8"/>
    <n v="11"/>
    <n v="2480"/>
    <x v="22"/>
    <x v="1"/>
    <n v="46"/>
    <n v="0"/>
    <d v="1899-12-30T00:46:00"/>
    <d v="2018-04-09T22:00:00"/>
    <n v="9.6"/>
    <d v="2018-04-09T22:00:00"/>
    <n v="9.6"/>
    <n v="0"/>
    <x v="0"/>
  </r>
  <r>
    <s v="SPB-07837"/>
    <d v="2018-04-09T22:48:44"/>
    <n v="1010"/>
    <s v=" 강동세무서"/>
    <n v="6"/>
    <d v="2018-04-09T22:59:47"/>
    <n v="1027"/>
    <s v=" 프라자 아파트 앞"/>
    <n v="18"/>
    <n v="10"/>
    <n v="940"/>
    <x v="22"/>
    <x v="1"/>
    <n v="48"/>
    <n v="44"/>
    <d v="1899-12-30T00:48:44"/>
    <d v="2018-04-09T22:00:00"/>
    <n v="9.6"/>
    <d v="2018-04-09T22:00:00"/>
    <n v="9.6"/>
    <n v="0"/>
    <x v="0"/>
  </r>
  <r>
    <s v="SPB-14157"/>
    <d v="2018-04-09T22:51:49"/>
    <n v="549"/>
    <s v=" 아차산역 3번출구"/>
    <n v="1"/>
    <d v="2018-04-09T23:39:39"/>
    <n v="516"/>
    <s v=" 광진메디칼 앞"/>
    <n v="3"/>
    <n v="47"/>
    <n v="4770"/>
    <x v="22"/>
    <x v="1"/>
    <n v="51"/>
    <n v="49"/>
    <d v="1899-12-30T00:51:49"/>
    <d v="2018-04-09T22:00:00"/>
    <n v="9.6"/>
    <d v="2018-04-09T22:00:00"/>
    <n v="9.6"/>
    <n v="0"/>
    <x v="0"/>
  </r>
  <r>
    <s v="SPB-13936"/>
    <d v="2018-04-09T22:56:08"/>
    <n v="1531"/>
    <s v=" 미아사거리 1번 출구"/>
    <n v="6"/>
    <d v="2018-04-09T23:04:50"/>
    <n v="1531"/>
    <s v=" 미아사거리 1번 출구"/>
    <n v="1"/>
    <n v="8"/>
    <n v="1240"/>
    <x v="22"/>
    <x v="1"/>
    <n v="56"/>
    <n v="8"/>
    <d v="1899-12-30T00:56:08"/>
    <d v="2018-04-09T22:00:00"/>
    <n v="9.6"/>
    <d v="2018-04-09T22:00:00"/>
    <n v="9.6"/>
    <n v="0"/>
    <x v="0"/>
  </r>
  <r>
    <s v="SPB-15210"/>
    <d v="2018-04-09T23:00:54"/>
    <n v="816"/>
    <s v=" 신용산역 6번출구 앞"/>
    <n v="8"/>
    <d v="2018-04-09T23:24:45"/>
    <n v="826"/>
    <s v=" 서울역 서부교차로2"/>
    <n v="18"/>
    <n v="23"/>
    <n v="3440"/>
    <x v="23"/>
    <x v="1"/>
    <n v="0"/>
    <n v="54"/>
    <d v="1899-12-30T00:00:54"/>
    <d v="2018-04-09T23:00:00"/>
    <n v="9.6"/>
    <d v="2018-04-09T23:00:00"/>
    <n v="9.6"/>
    <n v="0"/>
    <x v="0"/>
  </r>
  <r>
    <s v="SPB-14148"/>
    <d v="2018-04-09T23:04:26"/>
    <n v="2323"/>
    <s v=" 주식회사 오뚜기 정문 앞"/>
    <n v="6"/>
    <d v="2018-04-09T23:13:58"/>
    <n v="2373"/>
    <s v=" 개포동역 사거리"/>
    <n v="12"/>
    <n v="9"/>
    <n v="2000"/>
    <x v="23"/>
    <x v="1"/>
    <n v="4"/>
    <n v="26"/>
    <d v="1899-12-30T00:04:26"/>
    <d v="2018-04-09T23:00:00"/>
    <n v="9.6"/>
    <d v="2018-04-09T23:00:00"/>
    <n v="9.6"/>
    <n v="0"/>
    <x v="0"/>
  </r>
  <r>
    <s v="SPB-12712"/>
    <d v="2018-04-09T23:08:51"/>
    <n v="2244"/>
    <s v="교육개발원입구 교차로"/>
    <n v="16"/>
    <d v="2018-04-09T23:15:23"/>
    <n v="2340"/>
    <s v=" 삼호물산버스정류장(23370) 옆"/>
    <n v="10"/>
    <n v="6"/>
    <n v="1350"/>
    <x v="23"/>
    <x v="1"/>
    <n v="8"/>
    <n v="51"/>
    <d v="1899-12-30T00:08:51"/>
    <d v="2018-04-09T23:00:00"/>
    <e v="#N/A"/>
    <d v="2018-04-09T23:00:00"/>
    <n v="9.6"/>
    <n v="0"/>
    <x v="0"/>
  </r>
  <r>
    <s v="SPB-07753"/>
    <d v="2018-04-09T23:12:44"/>
    <n v="2175"/>
    <s v=" 신림동걷고싶은문화의거리입구"/>
    <n v="2"/>
    <d v="2018-04-09T23:34:25"/>
    <n v="2106"/>
    <s v=" 난곡 새마을금고"/>
    <n v="4"/>
    <n v="19"/>
    <n v="2810"/>
    <x v="23"/>
    <x v="1"/>
    <n v="12"/>
    <n v="44"/>
    <d v="1899-12-30T00:12:44"/>
    <d v="2018-04-09T23:00:00"/>
    <n v="9.6"/>
    <d v="2018-04-09T23:00:00"/>
    <n v="9.6"/>
    <n v="0"/>
    <x v="0"/>
  </r>
  <r>
    <s v="SPB-06300"/>
    <d v="2018-04-09T23:16:52"/>
    <n v="723"/>
    <s v=" SBS방송국"/>
    <n v="15"/>
    <d v="2018-04-09T23:24:24"/>
    <n v="747"/>
    <s v=" 목동3단지 상가"/>
    <n v="1"/>
    <n v="7"/>
    <n v="880"/>
    <x v="23"/>
    <x v="1"/>
    <n v="16"/>
    <n v="52"/>
    <d v="1899-12-30T00:16:52"/>
    <d v="2018-04-09T23:00:00"/>
    <e v="#N/A"/>
    <d v="2018-04-09T23:00:00"/>
    <n v="9.6"/>
    <n v="0"/>
    <x v="0"/>
  </r>
  <r>
    <s v="SPB-01988"/>
    <d v="2018-04-09T23:21:10"/>
    <n v="412"/>
    <s v=" DMC산학협력연구센터 앞"/>
    <n v="1"/>
    <d v="2018-04-10T00:10:55"/>
    <n v="1132"/>
    <s v=" 등촌역 7번출구"/>
    <n v="4"/>
    <n v="49"/>
    <n v="7090"/>
    <x v="23"/>
    <x v="1"/>
    <n v="21"/>
    <n v="10"/>
    <d v="1899-12-30T00:21:10"/>
    <d v="2018-04-09T23:00:00"/>
    <e v="#N/A"/>
    <d v="2018-04-09T23:00:00"/>
    <n v="9.6"/>
    <n v="0"/>
    <x v="0"/>
  </r>
  <r>
    <s v="SPB-13871"/>
    <d v="2018-04-09T23:26:57"/>
    <n v="2002"/>
    <s v=" 노들역 1번출구"/>
    <n v="5"/>
    <d v="2018-04-10T00:13:54"/>
    <n v="140"/>
    <s v=" 이화여대 후문"/>
    <n v="2"/>
    <n v="46"/>
    <n v="9310"/>
    <x v="23"/>
    <x v="1"/>
    <n v="26"/>
    <n v="57"/>
    <d v="1899-12-30T00:26:57"/>
    <d v="2018-04-09T23:00:00"/>
    <e v="#N/A"/>
    <d v="2018-04-09T23:00:00"/>
    <n v="9.6"/>
    <n v="0"/>
    <x v="0"/>
  </r>
  <r>
    <s v="SPB-05125"/>
    <d v="2018-04-09T23:32:49"/>
    <n v="2003"/>
    <s v=" 사육신공원앞"/>
    <n v="7"/>
    <d v="2018-04-09T23:43:55"/>
    <n v="829"/>
    <s v=" 베르가모앞"/>
    <n v="12"/>
    <n v="10"/>
    <n v="2010"/>
    <x v="23"/>
    <x v="1"/>
    <n v="32"/>
    <n v="49"/>
    <d v="1899-12-30T00:32:49"/>
    <d v="2018-04-09T23:00:00"/>
    <e v="#N/A"/>
    <d v="2018-04-09T23:00:00"/>
    <n v="9.6"/>
    <n v="0"/>
    <x v="0"/>
  </r>
  <r>
    <s v="SPB-15329"/>
    <d v="2018-04-09T23:39:35"/>
    <n v="558"/>
    <s v=" 성동광진 교육지원청 앞"/>
    <n v="6"/>
    <d v="2018-04-09T23:45:40"/>
    <n v="586"/>
    <s v=" 마장동 주민센터"/>
    <n v="1"/>
    <n v="5"/>
    <n v="1130"/>
    <x v="23"/>
    <x v="1"/>
    <n v="39"/>
    <n v="35"/>
    <d v="1899-12-30T00:39:35"/>
    <d v="2018-04-09T23:00:00"/>
    <n v="9.6"/>
    <d v="2018-04-09T23:00:00"/>
    <n v="9.6"/>
    <n v="0"/>
    <x v="0"/>
  </r>
  <r>
    <s v="SPB-11991"/>
    <d v="2018-04-09T23:46:05"/>
    <n v="1433"/>
    <s v=" 중화역 2번출구"/>
    <n v="8"/>
    <d v="2018-04-10T00:24:33"/>
    <n v="362"/>
    <s v=" 청계8가 사거리"/>
    <n v="9"/>
    <n v="36"/>
    <n v="7090"/>
    <x v="23"/>
    <x v="1"/>
    <n v="46"/>
    <n v="5"/>
    <d v="1899-12-30T00:46:05"/>
    <d v="2018-04-09T23:00:00"/>
    <e v="#N/A"/>
    <d v="2018-04-09T23:00:00"/>
    <n v="9.6"/>
    <n v="0"/>
    <x v="0"/>
  </r>
  <r>
    <s v="SPB-08085"/>
    <d v="2018-04-09T23:52:06"/>
    <n v="341"/>
    <s v=" 혜화역 3번출구 뒤"/>
    <n v="6"/>
    <d v="2018-04-09T23:55:22"/>
    <n v="356"/>
    <s v=" KT혜화지사 앞"/>
    <n v="14"/>
    <n v="3"/>
    <n v="530"/>
    <x v="23"/>
    <x v="1"/>
    <n v="52"/>
    <n v="6"/>
    <d v="1899-12-30T00:52:06"/>
    <d v="2018-04-09T23:00:00"/>
    <e v="#N/A"/>
    <d v="2018-04-09T23:00:00"/>
    <n v="9.6"/>
    <n v="0"/>
    <x v="0"/>
  </r>
  <r>
    <s v="SPB-08661"/>
    <d v="2018-04-10T00:00:50"/>
    <n v="505"/>
    <s v=" 자양사거리 광진아크로텔 앞"/>
    <n v="9"/>
    <d v="2018-04-10T00:14:10"/>
    <n v="549"/>
    <s v=" 아차산역 3번출구"/>
    <n v="2"/>
    <n v="12"/>
    <n v="1800"/>
    <x v="0"/>
    <x v="1"/>
    <n v="0"/>
    <n v="50"/>
    <d v="1899-12-30T00:00:50"/>
    <d v="2018-04-10T00:00:00"/>
    <n v="9"/>
    <d v="2018-04-10T00:00:00"/>
    <n v="9"/>
    <n v="0"/>
    <x v="0"/>
  </r>
  <r>
    <s v="SPB-13772"/>
    <d v="2018-04-10T00:07:07"/>
    <n v="369"/>
    <s v=" 광화문 시민열린마당"/>
    <n v="5"/>
    <d v="2018-04-10T00:10:20"/>
    <n v="302"/>
    <s v=" 경복궁역 4번출구 뒤"/>
    <n v="11"/>
    <n v="2"/>
    <n v="510"/>
    <x v="0"/>
    <x v="1"/>
    <n v="7"/>
    <n v="7"/>
    <d v="1899-12-30T00:07:07"/>
    <d v="2018-04-10T00:00:00"/>
    <n v="9"/>
    <d v="2018-04-10T00:00:00"/>
    <n v="9"/>
    <n v="0"/>
    <x v="0"/>
  </r>
  <r>
    <s v="SPB-08520"/>
    <d v="2018-04-10T00:13:16"/>
    <n v="1338"/>
    <s v=" 용문2교 옆"/>
    <n v="6"/>
    <d v="2018-04-10T00:22:24"/>
    <n v="1308"/>
    <s v=" 안암로터리 버스정류장 앞"/>
    <n v="4"/>
    <n v="9"/>
    <n v="1470"/>
    <x v="0"/>
    <x v="1"/>
    <n v="13"/>
    <n v="16"/>
    <d v="1899-12-30T00:13:16"/>
    <d v="2018-04-10T00:00:00"/>
    <n v="9"/>
    <d v="2018-04-10T00:00:00"/>
    <n v="9"/>
    <n v="0"/>
    <x v="0"/>
  </r>
  <r>
    <s v="SPB-08035"/>
    <d v="2018-04-10T00:18:46"/>
    <n v="2050"/>
    <s v=" 노량진역 5번출구"/>
    <n v="5"/>
    <d v="2018-04-10T00:37:31"/>
    <n v="2173"/>
    <s v=" 당곡사거리"/>
    <n v="6"/>
    <n v="17"/>
    <n v="3060"/>
    <x v="0"/>
    <x v="1"/>
    <n v="18"/>
    <n v="46"/>
    <d v="1899-12-30T00:18:46"/>
    <d v="2018-04-10T00:00:00"/>
    <n v="9"/>
    <d v="2018-04-10T00:00:00"/>
    <n v="9"/>
    <n v="0"/>
    <x v="0"/>
  </r>
  <r>
    <s v="SPB-07547"/>
    <d v="2018-04-10T00:25:13"/>
    <n v="1336"/>
    <s v=" 성북3교 위"/>
    <n v="15"/>
    <d v="2018-04-10T00:28:22"/>
    <n v="1305"/>
    <s v=" 성북구청"/>
    <n v="3"/>
    <n v="2"/>
    <n v="360"/>
    <x v="0"/>
    <x v="1"/>
    <n v="25"/>
    <n v="13"/>
    <d v="1899-12-30T00:25:13"/>
    <d v="2018-04-10T00:00:00"/>
    <n v="9"/>
    <d v="2018-04-10T00:00:00"/>
    <n v="9"/>
    <n v="0"/>
    <x v="0"/>
  </r>
  <r>
    <s v="SPB-16068"/>
    <d v="2018-04-10T00:31:54"/>
    <n v="1414"/>
    <s v=" 사가정역 1번출구"/>
    <n v="4"/>
    <d v="2018-04-10T01:15:35"/>
    <n v="502"/>
    <s v=" 뚝섬유원지역 1번출구 앞"/>
    <n v="12"/>
    <n v="43"/>
    <n v="7810"/>
    <x v="0"/>
    <x v="1"/>
    <n v="31"/>
    <n v="54"/>
    <d v="1899-12-30T00:31:54"/>
    <d v="2018-04-10T00:00:00"/>
    <n v="9"/>
    <d v="2018-04-10T00:00:00"/>
    <n v="9"/>
    <n v="0"/>
    <x v="0"/>
  </r>
  <r>
    <s v="SPB-15165"/>
    <d v="2018-04-10T00:38:45"/>
    <n v="567"/>
    <s v=" 성수역 2번출구 앞"/>
    <n v="2"/>
    <d v="2018-04-10T00:52:54"/>
    <n v="504"/>
    <s v=" 신자초교입구교차로"/>
    <n v="1"/>
    <n v="13"/>
    <n v="2640"/>
    <x v="0"/>
    <x v="1"/>
    <n v="38"/>
    <n v="45"/>
    <d v="1899-12-30T00:38:45"/>
    <d v="2018-04-10T00:00:00"/>
    <n v="9"/>
    <d v="2018-04-10T00:00:00"/>
    <n v="9"/>
    <n v="0"/>
    <x v="0"/>
  </r>
  <r>
    <s v="SPB-10472"/>
    <d v="2018-04-10T00:47:04"/>
    <n v="2174"/>
    <s v=" 삼성디지털프라자관악점"/>
    <n v="7"/>
    <d v="2018-04-10T01:26:54"/>
    <n v="1985"/>
    <s v=" 구로도서관"/>
    <n v="15"/>
    <n v="36"/>
    <n v="5760"/>
    <x v="0"/>
    <x v="1"/>
    <n v="47"/>
    <n v="4"/>
    <d v="1899-12-30T00:47:04"/>
    <d v="2018-04-10T00:00:00"/>
    <n v="9"/>
    <d v="2018-04-10T00:00:00"/>
    <n v="9"/>
    <n v="0"/>
    <x v="0"/>
  </r>
  <r>
    <s v="SPB-01216"/>
    <d v="2018-04-10T00:56:18"/>
    <n v="1702"/>
    <s v=" 녹천역 1번출구 앞"/>
    <n v="2"/>
    <d v="2018-04-10T01:10:03"/>
    <n v="1512"/>
    <s v=" 강북중학교 앞"/>
    <n v="10"/>
    <n v="13"/>
    <n v="2810"/>
    <x v="0"/>
    <x v="1"/>
    <n v="56"/>
    <n v="18"/>
    <d v="1899-12-30T00:56:18"/>
    <d v="2018-04-10T00:00:00"/>
    <n v="9"/>
    <d v="2018-04-10T00:00:00"/>
    <n v="9"/>
    <n v="0"/>
    <x v="0"/>
  </r>
  <r>
    <s v="SPB-12036"/>
    <d v="2018-04-10T01:03:51"/>
    <n v="2115"/>
    <s v=" 관악농협농산물백화점"/>
    <n v="1"/>
    <d v="2018-04-10T01:32:43"/>
    <n v="235"/>
    <s v=" 신길동 우리은행 옆"/>
    <n v="3"/>
    <n v="28"/>
    <n v="3010"/>
    <x v="1"/>
    <x v="1"/>
    <n v="3"/>
    <n v="51"/>
    <d v="1899-12-30T00:03:51"/>
    <d v="2018-04-10T01:00:00"/>
    <n v="9"/>
    <d v="2018-04-10T01:00:00"/>
    <n v="9"/>
    <n v="0"/>
    <x v="0"/>
  </r>
  <r>
    <s v="SPB-04459"/>
    <d v="2018-04-10T01:08:42"/>
    <n v="2230"/>
    <s v="이수역 4번 출구"/>
    <n v="15"/>
    <d v="2018-04-10T01:57:34"/>
    <n v="2054"/>
    <s v=" 삼익아파트"/>
    <n v="9"/>
    <n v="48"/>
    <n v="5590"/>
    <x v="1"/>
    <x v="1"/>
    <n v="8"/>
    <n v="42"/>
    <d v="1899-12-30T00:08:42"/>
    <d v="2018-04-10T01:00:00"/>
    <n v="9"/>
    <d v="2018-04-10T01:00:00"/>
    <n v="9"/>
    <n v="0"/>
    <x v="0"/>
  </r>
  <r>
    <s v="SPB-11670"/>
    <d v="2018-04-10T01:17:44"/>
    <n v="102"/>
    <s v=" 망원역 1번출구 앞"/>
    <n v="3"/>
    <d v="2018-04-10T01:29:24"/>
    <n v="421"/>
    <s v=" 마포구청 앞"/>
    <n v="1"/>
    <n v="11"/>
    <n v="0"/>
    <x v="1"/>
    <x v="1"/>
    <n v="17"/>
    <n v="44"/>
    <d v="1899-12-30T00:17:44"/>
    <d v="2018-04-10T01:00:00"/>
    <e v="#N/A"/>
    <d v="2018-04-10T01:00:00"/>
    <n v="9"/>
    <n v="0"/>
    <x v="0"/>
  </r>
  <r>
    <s v="SPB-11635"/>
    <d v="2018-04-10T01:29:28"/>
    <n v="177"/>
    <s v=" 북가좌 초등학교"/>
    <n v="2"/>
    <d v="2018-04-10T01:35:21"/>
    <n v="166"/>
    <s v=" 가재울 초등학교"/>
    <n v="8"/>
    <n v="5"/>
    <n v="1150"/>
    <x v="1"/>
    <x v="1"/>
    <n v="29"/>
    <n v="28"/>
    <d v="1899-12-30T00:29:28"/>
    <d v="2018-04-10T01:00:00"/>
    <n v="9"/>
    <d v="2018-04-10T01:00:00"/>
    <n v="9"/>
    <n v="0"/>
    <x v="0"/>
  </r>
  <r>
    <s v="SPB-10519"/>
    <d v="2018-04-10T01:40:37"/>
    <n v="631"/>
    <s v=" 답십리역 1번출구"/>
    <n v="4"/>
    <d v="2018-04-10T01:44:03"/>
    <n v="604"/>
    <s v=" 답십리초등학교 옆 공원"/>
    <n v="14"/>
    <n v="3"/>
    <n v="780"/>
    <x v="1"/>
    <x v="1"/>
    <n v="40"/>
    <n v="37"/>
    <d v="1899-12-30T00:40:37"/>
    <d v="2018-04-10T01:00:00"/>
    <n v="9"/>
    <d v="2018-04-10T01:00:00"/>
    <n v="9"/>
    <n v="0"/>
    <x v="0"/>
  </r>
  <r>
    <s v="SPB-06663"/>
    <d v="2018-04-10T01:52:44"/>
    <n v="1212"/>
    <s v=" 송파역 2번 출구앞"/>
    <n v="5"/>
    <d v="2018-04-10T02:01:57"/>
    <n v="1259"/>
    <s v=" 방이역 1번출구"/>
    <n v="1"/>
    <n v="8"/>
    <n v="1960"/>
    <x v="1"/>
    <x v="1"/>
    <n v="52"/>
    <n v="44"/>
    <d v="1899-12-30T00:52:44"/>
    <d v="2018-04-10T01:00:00"/>
    <e v="#N/A"/>
    <d v="2018-04-10T01:00:00"/>
    <n v="9"/>
    <n v="0"/>
    <x v="0"/>
  </r>
  <r>
    <s v="SPB-16108"/>
    <d v="2018-04-10T02:00:39"/>
    <n v="633"/>
    <s v=" 청량리 기업은행 앞"/>
    <n v="1"/>
    <d v="2018-04-10T02:06:52"/>
    <n v="624"/>
    <s v=" 전농동 동아아파트 앞"/>
    <n v="9"/>
    <n v="5"/>
    <n v="1050"/>
    <x v="2"/>
    <x v="1"/>
    <n v="0"/>
    <n v="39"/>
    <d v="1899-12-30T00:00:39"/>
    <d v="2018-04-10T02:00:00"/>
    <n v="8.8000000000000007"/>
    <d v="2018-04-10T02:00:00"/>
    <n v="8.8000000000000007"/>
    <n v="0"/>
    <x v="0"/>
  </r>
  <r>
    <s v="SPB-11377"/>
    <d v="2018-04-10T02:14:49"/>
    <n v="947"/>
    <s v=" 연신내 선일하이츠빌 정류소"/>
    <n v="1"/>
    <d v="2018-04-10T02:49:58"/>
    <n v="915"/>
    <s v=" 증산역 4번출구"/>
    <n v="10"/>
    <n v="33"/>
    <n v="5440"/>
    <x v="2"/>
    <x v="1"/>
    <n v="14"/>
    <n v="49"/>
    <d v="1899-12-30T00:14:49"/>
    <d v="2018-04-10T02:00:00"/>
    <n v="8.8000000000000007"/>
    <d v="2018-04-10T02:00:00"/>
    <n v="8.8000000000000007"/>
    <n v="0"/>
    <x v="0"/>
  </r>
  <r>
    <s v="SPB-12561"/>
    <d v="2018-04-10T02:27:47"/>
    <n v="1228"/>
    <s v=" 마천사거리 "/>
    <n v="7"/>
    <d v="2018-04-10T03:15:03"/>
    <n v="1218"/>
    <s v=" 방이역 4번출구"/>
    <n v="3"/>
    <n v="45"/>
    <n v="2750"/>
    <x v="2"/>
    <x v="1"/>
    <n v="27"/>
    <n v="47"/>
    <d v="1899-12-30T00:27:47"/>
    <d v="2018-04-10T02:00:00"/>
    <n v="8.8000000000000007"/>
    <d v="2018-04-10T02:00:00"/>
    <n v="8.8000000000000007"/>
    <n v="0"/>
    <x v="0"/>
  </r>
  <r>
    <s v="SPB-05767"/>
    <d v="2018-04-10T02:42:52"/>
    <n v="234"/>
    <s v=" 영등포구민체육센터 앞"/>
    <n v="1"/>
    <d v="2018-04-10T02:45:27"/>
    <n v="254"/>
    <s v=" 도림신협 앞"/>
    <n v="9"/>
    <n v="2"/>
    <n v="440"/>
    <x v="2"/>
    <x v="1"/>
    <n v="42"/>
    <n v="52"/>
    <d v="1899-12-30T00:42:52"/>
    <d v="2018-04-10T02:00:00"/>
    <e v="#N/A"/>
    <d v="2018-04-10T02:00:00"/>
    <n v="8.8000000000000007"/>
    <n v="0"/>
    <x v="0"/>
  </r>
  <r>
    <s v="SPB-10540"/>
    <d v="2018-04-10T02:58:33"/>
    <n v="1601"/>
    <s v=" 석계역 문화광장 내 자전거 보관소"/>
    <n v="4"/>
    <d v="2018-04-10T03:17:10"/>
    <n v="1319"/>
    <s v=" 종암사거리 분수대"/>
    <n v="1"/>
    <n v="18"/>
    <n v="2950"/>
    <x v="2"/>
    <x v="1"/>
    <n v="58"/>
    <n v="33"/>
    <d v="1899-12-30T00:58:33"/>
    <d v="2018-04-10T02:00:00"/>
    <e v="#N/A"/>
    <d v="2018-04-10T02:00:00"/>
    <n v="8.8000000000000007"/>
    <n v="0"/>
    <x v="0"/>
  </r>
  <r>
    <s v="SPB-14861"/>
    <d v="2018-04-10T03:17:52"/>
    <n v="1229"/>
    <s v=" 송파체육문화회관 앞"/>
    <n v="11"/>
    <d v="2018-04-10T03:26:51"/>
    <n v="1247"/>
    <s v=" 문정 법조단지11"/>
    <n v="5"/>
    <n v="8"/>
    <n v="3020"/>
    <x v="3"/>
    <x v="1"/>
    <n v="17"/>
    <n v="52"/>
    <d v="1899-12-30T00:17:52"/>
    <d v="2018-04-10T03:00:00"/>
    <n v="8.1"/>
    <d v="2018-04-10T03:00:00"/>
    <n v="8.1"/>
    <n v="0"/>
    <x v="0"/>
  </r>
  <r>
    <s v="SPB-07484"/>
    <d v="2018-04-10T03:40:54"/>
    <n v="536"/>
    <s v=" 행당역 2번출구 앞"/>
    <n v="1"/>
    <d v="2018-04-10T04:01:31"/>
    <n v="563"/>
    <s v=" 성동세무서 건너편"/>
    <n v="8"/>
    <n v="19"/>
    <n v="3390"/>
    <x v="3"/>
    <x v="1"/>
    <n v="40"/>
    <n v="54"/>
    <d v="1899-12-30T00:40:54"/>
    <d v="2018-04-10T03:00:00"/>
    <n v="8.1"/>
    <d v="2018-04-10T03:00:00"/>
    <n v="8.1"/>
    <n v="0"/>
    <x v="0"/>
  </r>
  <r>
    <s v="SPB-11768"/>
    <d v="2018-04-10T04:11:41"/>
    <n v="201"/>
    <s v=" 진미파라곤 앞"/>
    <n v="5"/>
    <d v="2018-04-10T04:31:25"/>
    <n v="130"/>
    <s v=" 신촌역(2호선) 7번출구 앞"/>
    <n v="5"/>
    <n v="18"/>
    <n v="770"/>
    <x v="4"/>
    <x v="1"/>
    <n v="11"/>
    <n v="41"/>
    <d v="1899-12-30T00:11:41"/>
    <d v="2018-04-10T04:00:00"/>
    <e v="#N/A"/>
    <d v="2018-04-10T04:00:00"/>
    <n v="7.5"/>
    <n v="0"/>
    <x v="0"/>
  </r>
  <r>
    <s v="SPB-11678"/>
    <d v="2018-04-10T04:49:44"/>
    <n v="102"/>
    <s v=" 망원역 1번출구 앞"/>
    <n v="4"/>
    <d v="2018-04-10T04:57:46"/>
    <n v="183"/>
    <s v=" 하늘채코오롱아파트 건너편"/>
    <n v="15"/>
    <n v="7"/>
    <n v="1660"/>
    <x v="4"/>
    <x v="1"/>
    <n v="49"/>
    <n v="44"/>
    <d v="1899-12-30T00:49:44"/>
    <d v="2018-04-10T04:00:00"/>
    <e v="#N/A"/>
    <d v="2018-04-10T04:00:00"/>
    <n v="7.5"/>
    <n v="0"/>
    <x v="0"/>
  </r>
  <r>
    <s v="SPB-14218"/>
    <d v="2018-04-10T05:24:22"/>
    <n v="159"/>
    <s v=" 이대역 4번 출구"/>
    <n v="5"/>
    <d v="2018-04-10T05:32:44"/>
    <n v="143"/>
    <s v=" 공덕역 2번출구"/>
    <n v="3"/>
    <n v="8"/>
    <n v="2060"/>
    <x v="5"/>
    <x v="1"/>
    <n v="24"/>
    <n v="22"/>
    <d v="1899-12-30T00:24:22"/>
    <d v="2018-04-10T05:00:00"/>
    <n v="7.1"/>
    <d v="2018-04-10T05:00:00"/>
    <n v="7.1"/>
    <n v="0"/>
    <x v="0"/>
  </r>
  <r>
    <s v="SPB-14196"/>
    <d v="2018-04-10T05:56:09"/>
    <n v="239"/>
    <s v=" 유스호스텔 앞"/>
    <n v="1"/>
    <d v="2018-04-10T06:01:24"/>
    <n v="245"/>
    <s v=" 삼성생명 당산사옥 앞"/>
    <n v="3"/>
    <n v="4"/>
    <n v="730"/>
    <x v="5"/>
    <x v="1"/>
    <n v="56"/>
    <n v="9"/>
    <d v="1899-12-30T00:56:09"/>
    <d v="2018-04-10T05:00:00"/>
    <n v="7.1"/>
    <d v="2018-04-10T05:00:00"/>
    <n v="7.1"/>
    <n v="0"/>
    <x v="0"/>
  </r>
  <r>
    <s v="SPB-11442"/>
    <d v="2018-04-10T06:15:30"/>
    <n v="1814"/>
    <s v=" 두산위브아파트 옆 상가건물 앞"/>
    <n v="6"/>
    <d v="2018-04-10T06:19:01"/>
    <n v="1830"/>
    <s v=" 빅마켓 금천점 앞"/>
    <n v="10"/>
    <n v="3"/>
    <n v="610"/>
    <x v="6"/>
    <x v="1"/>
    <n v="15"/>
    <n v="30"/>
    <d v="1899-12-30T00:15:30"/>
    <d v="2018-04-10T06:00:00"/>
    <n v="6.9"/>
    <d v="2018-04-10T06:00:00"/>
    <n v="6.9"/>
    <n v="0"/>
    <x v="0"/>
  </r>
  <r>
    <s v="SPB-05780"/>
    <d v="2018-04-10T06:28:32"/>
    <n v="3507"/>
    <s v=" 어린이회관"/>
    <n v="2"/>
    <d v="2018-04-10T06:46:10"/>
    <n v="552"/>
    <s v=" 대림아크로리버 앞"/>
    <n v="2"/>
    <n v="17"/>
    <n v="2770"/>
    <x v="6"/>
    <x v="1"/>
    <n v="28"/>
    <n v="32"/>
    <d v="1899-12-30T00:28:32"/>
    <d v="2018-04-10T06:00:00"/>
    <n v="6.9"/>
    <d v="2018-04-10T06:00:00"/>
    <n v="6.9"/>
    <n v="0"/>
    <x v="0"/>
  </r>
  <r>
    <s v="SPB-06527"/>
    <d v="2018-04-10T06:38:42"/>
    <n v="2359"/>
    <s v=" 국립국악중,고교 정문 맞은편"/>
    <n v="1"/>
    <d v="2018-04-10T06:45:52"/>
    <n v="2244"/>
    <s v="교육개발원입구 교차로"/>
    <n v="19"/>
    <n v="6"/>
    <n v="1780"/>
    <x v="6"/>
    <x v="1"/>
    <n v="38"/>
    <n v="42"/>
    <d v="1899-12-30T00:38:42"/>
    <d v="2018-04-10T06:00:00"/>
    <n v="6.9"/>
    <d v="2018-04-10T06:00:00"/>
    <n v="6.9"/>
    <n v="0"/>
    <x v="0"/>
  </r>
  <r>
    <s v="SPB-16178"/>
    <d v="2018-04-10T06:45:36"/>
    <n v="369"/>
    <s v=" 광화문 시민열린마당"/>
    <n v="11"/>
    <d v="2018-04-10T06:54:12"/>
    <n v="330"/>
    <s v=" 청계천 한빛광장"/>
    <n v="5"/>
    <n v="6"/>
    <n v="1510"/>
    <x v="6"/>
    <x v="1"/>
    <n v="45"/>
    <n v="36"/>
    <d v="1899-12-30T00:45:36"/>
    <d v="2018-04-10T06:00:00"/>
    <n v="6.9"/>
    <d v="2018-04-10T06:00:00"/>
    <n v="6.9"/>
    <n v="0"/>
    <x v="0"/>
  </r>
  <r>
    <s v="SPB-11267"/>
    <d v="2018-04-10T06:52:46"/>
    <n v="202"/>
    <s v=" 국민일보 앞"/>
    <n v="12"/>
    <d v="2018-04-10T07:08:35"/>
    <n v="257"/>
    <s v=" 신길삼거리(우리은행)"/>
    <n v="8"/>
    <n v="15"/>
    <n v="2200"/>
    <x v="6"/>
    <x v="1"/>
    <n v="52"/>
    <n v="46"/>
    <d v="1899-12-30T00:52:46"/>
    <d v="2018-04-10T06:00:00"/>
    <n v="6.9"/>
    <d v="2018-04-10T06:00:00"/>
    <n v="6.9"/>
    <n v="0"/>
    <x v="0"/>
  </r>
  <r>
    <s v="SPB-06324"/>
    <d v="2018-04-10T06:58:49"/>
    <n v="259"/>
    <s v=" 대방역6번출구"/>
    <n v="7"/>
    <d v="2018-04-10T07:04:17"/>
    <n v="222"/>
    <s v=" 시범아파트버스정류장 옆"/>
    <n v="8"/>
    <n v="5"/>
    <n v="1450"/>
    <x v="6"/>
    <x v="1"/>
    <n v="58"/>
    <n v="49"/>
    <d v="1899-12-30T00:58:49"/>
    <d v="2018-04-10T06:00:00"/>
    <n v="6.9"/>
    <d v="2018-04-10T06:00:00"/>
    <n v="6.9"/>
    <n v="0"/>
    <x v="0"/>
  </r>
  <r>
    <s v="SPB-14463"/>
    <d v="2018-04-10T07:05:36"/>
    <n v="1906"/>
    <s v=" 신도림역 1번 출구 앞"/>
    <n v="5"/>
    <d v="2018-04-10T07:41:40"/>
    <n v="2139"/>
    <s v=" 서울신성초등학교"/>
    <n v="8"/>
    <n v="35"/>
    <n v="8490"/>
    <x v="7"/>
    <x v="1"/>
    <n v="5"/>
    <n v="36"/>
    <d v="1899-12-30T00:05:36"/>
    <d v="2018-04-10T07:00:00"/>
    <n v="7.2"/>
    <d v="2018-04-10T07:00:00"/>
    <n v="7.2"/>
    <n v="0"/>
    <x v="0"/>
  </r>
  <r>
    <s v="SPB-15883"/>
    <d v="2018-04-10T07:10:34"/>
    <n v="163"/>
    <s v=" 명지전문대학교 정문 앞"/>
    <n v="1"/>
    <d v="2018-04-10T07:25:33"/>
    <n v="117"/>
    <s v=" 홍은사거리"/>
    <n v="16"/>
    <n v="14"/>
    <n v="3030"/>
    <x v="7"/>
    <x v="1"/>
    <n v="10"/>
    <n v="34"/>
    <d v="1899-12-30T00:10:34"/>
    <d v="2018-04-10T07:00:00"/>
    <e v="#N/A"/>
    <d v="2018-04-10T07:00:00"/>
    <n v="7.2"/>
    <n v="0"/>
    <x v="0"/>
  </r>
  <r>
    <s v="SPB-14838"/>
    <d v="2018-04-10T07:14:58"/>
    <n v="161"/>
    <s v=" 무악재역1번 출구"/>
    <n v="8"/>
    <d v="2018-04-10T08:02:07"/>
    <n v="362"/>
    <s v=" 청계8가 사거리"/>
    <n v="6"/>
    <n v="46"/>
    <n v="7800"/>
    <x v="7"/>
    <x v="1"/>
    <n v="14"/>
    <n v="58"/>
    <d v="1899-12-30T00:14:58"/>
    <d v="2018-04-10T07:00:00"/>
    <n v="7.2"/>
    <d v="2018-04-10T07:00:00"/>
    <n v="7.2"/>
    <n v="0"/>
    <x v="0"/>
  </r>
  <r>
    <s v="SPB-13562"/>
    <d v="2018-04-10T07:20:34"/>
    <n v="1019"/>
    <s v=" 다성이즈빌아파트(호원대 대각선 맞은편)"/>
    <n v="2"/>
    <d v="2018-04-10T07:27:34"/>
    <n v="1011"/>
    <s v=" LIGA 아파트 앞"/>
    <n v="3"/>
    <n v="6"/>
    <n v="1140"/>
    <x v="7"/>
    <x v="1"/>
    <n v="20"/>
    <n v="34"/>
    <d v="1899-12-30T00:20:34"/>
    <d v="2018-04-10T07:00:00"/>
    <n v="7.2"/>
    <d v="2018-04-10T07:00:00"/>
    <n v="7.2"/>
    <n v="0"/>
    <x v="0"/>
  </r>
  <r>
    <s v="SPB-07994"/>
    <d v="2018-04-10T07:24:53"/>
    <n v="1220"/>
    <s v=" 잠실본동주민센터뒤 잠실근린공원"/>
    <n v="8"/>
    <d v="2018-04-10T07:31:25"/>
    <n v="1205"/>
    <s v=" 종합운동장역 4번출구"/>
    <n v="2"/>
    <n v="6"/>
    <n v="1470"/>
    <x v="7"/>
    <x v="1"/>
    <n v="24"/>
    <n v="53"/>
    <d v="1899-12-30T00:24:53"/>
    <d v="2018-04-10T07:00:00"/>
    <n v="7.2"/>
    <d v="2018-04-10T07:00:00"/>
    <n v="7.2"/>
    <n v="0"/>
    <x v="0"/>
  </r>
  <r>
    <s v="SPB-16023"/>
    <d v="2018-04-10T07:28:31"/>
    <n v="901"/>
    <s v=" 응암1동사무소"/>
    <n v="6"/>
    <d v="2018-04-10T07:33:06"/>
    <n v="907"/>
    <s v=" CJ 드림시티"/>
    <n v="4"/>
    <n v="4"/>
    <n v="1000"/>
    <x v="7"/>
    <x v="1"/>
    <n v="28"/>
    <n v="31"/>
    <d v="1899-12-30T00:28:31"/>
    <d v="2018-04-10T07:00:00"/>
    <n v="7.2"/>
    <d v="2018-04-10T07:00:00"/>
    <n v="7.2"/>
    <n v="0"/>
    <x v="0"/>
  </r>
  <r>
    <s v="SPB-12175"/>
    <d v="2018-04-10T07:33:03"/>
    <n v="252"/>
    <s v=" 보라매역4번출구"/>
    <n v="6"/>
    <d v="2018-04-10T08:09:18"/>
    <n v="2054"/>
    <s v=" 삼익아파트"/>
    <n v="9"/>
    <n v="33"/>
    <n v="3070"/>
    <x v="7"/>
    <x v="1"/>
    <n v="33"/>
    <n v="3"/>
    <d v="1899-12-30T00:33:03"/>
    <d v="2018-04-10T07:00:00"/>
    <n v="7.2"/>
    <d v="2018-04-10T07:00:00"/>
    <n v="7.2"/>
    <n v="0"/>
    <x v="0"/>
  </r>
  <r>
    <s v="SPB-14176"/>
    <d v="2018-04-10T07:35:27"/>
    <n v="258"/>
    <s v=" 신길역3번출구"/>
    <n v="10"/>
    <d v="2018-04-10T07:44:51"/>
    <n v="210"/>
    <s v=" IFC몰"/>
    <n v="11"/>
    <n v="9"/>
    <n v="1600"/>
    <x v="7"/>
    <x v="1"/>
    <n v="35"/>
    <n v="27"/>
    <d v="1899-12-30T00:35:27"/>
    <d v="2018-04-10T07:00:00"/>
    <n v="7.2"/>
    <d v="2018-04-10T07:00:00"/>
    <n v="7.2"/>
    <n v="0"/>
    <x v="0"/>
  </r>
  <r>
    <s v="SPB-16025"/>
    <d v="2018-04-10T07:38:38"/>
    <n v="348"/>
    <s v=" 독립문역 사거리"/>
    <n v="6"/>
    <d v="2018-04-10T07:49:35"/>
    <n v="370"/>
    <s v=" 시청역(2호선) 9번출구 뒤"/>
    <n v="1"/>
    <n v="10"/>
    <n v="2130"/>
    <x v="7"/>
    <x v="1"/>
    <n v="38"/>
    <n v="38"/>
    <d v="1899-12-30T00:38:38"/>
    <d v="2018-04-10T07:00:00"/>
    <n v="7.2"/>
    <d v="2018-04-10T07:00:00"/>
    <n v="7.2"/>
    <n v="0"/>
    <x v="0"/>
  </r>
  <r>
    <s v="SPB-03678"/>
    <d v="2018-04-10T07:42:08"/>
    <n v="914"/>
    <s v=" 새절역 2번출구"/>
    <n v="20"/>
    <d v="2018-04-10T07:50:39"/>
    <n v="915"/>
    <s v=" 증산역 4번출구"/>
    <n v="7"/>
    <n v="8"/>
    <n v="1030"/>
    <x v="7"/>
    <x v="1"/>
    <n v="42"/>
    <n v="8"/>
    <d v="1899-12-30T00:42:08"/>
    <d v="2018-04-10T07:00:00"/>
    <n v="7.2"/>
    <d v="2018-04-10T07:00:00"/>
    <n v="7.2"/>
    <n v="0"/>
    <x v="0"/>
  </r>
  <r>
    <s v="SPB-12443"/>
    <d v="2018-04-10T07:45:02"/>
    <n v="1001"/>
    <s v=" 광진교 남단 사거리(디지털프라자앞)"/>
    <n v="8"/>
    <d v="2018-04-10T07:55:36"/>
    <n v="1274"/>
    <s v=" 영파여고 앞"/>
    <n v="12"/>
    <n v="10"/>
    <n v="1090"/>
    <x v="7"/>
    <x v="1"/>
    <n v="45"/>
    <n v="2"/>
    <d v="1899-12-30T00:45:02"/>
    <d v="2018-04-10T07:00:00"/>
    <e v="#N/A"/>
    <d v="2018-04-10T07:00:00"/>
    <n v="7.2"/>
    <n v="0"/>
    <x v="0"/>
  </r>
  <r>
    <s v="SPB-14965"/>
    <d v="2018-04-10T07:47:09"/>
    <n v="415"/>
    <s v=" DMC역 9번출구 앞"/>
    <n v="10"/>
    <d v="2018-04-10T07:52:21"/>
    <n v="409"/>
    <s v=" 누리꿈스퀘어 옆"/>
    <n v="23"/>
    <n v="4"/>
    <n v="1080"/>
    <x v="7"/>
    <x v="1"/>
    <n v="47"/>
    <n v="9"/>
    <d v="1899-12-30T00:47:09"/>
    <d v="2018-04-10T07:00:00"/>
    <n v="7.2"/>
    <d v="2018-04-10T07:00:00"/>
    <n v="7.2"/>
    <n v="0"/>
    <x v="0"/>
  </r>
  <r>
    <s v="SPB-13067"/>
    <d v="2018-04-10T07:50:05"/>
    <n v="820"/>
    <s v=" 청파동입구 교차로"/>
    <n v="1"/>
    <d v="2018-04-10T07:57:13"/>
    <n v="377"/>
    <s v=" 서울역 4번출구 앞"/>
    <n v="6"/>
    <n v="6"/>
    <n v="1030"/>
    <x v="7"/>
    <x v="1"/>
    <n v="50"/>
    <n v="5"/>
    <d v="1899-12-30T00:50:05"/>
    <d v="2018-04-10T07:00:00"/>
    <n v="7.2"/>
    <d v="2018-04-10T07:00:00"/>
    <n v="7.2"/>
    <n v="0"/>
    <x v="0"/>
  </r>
  <r>
    <s v="SPB-14676"/>
    <d v="2018-04-10T07:52:09"/>
    <n v="504"/>
    <s v=" 신자초교입구교차로"/>
    <n v="3"/>
    <d v="2018-04-10T07:56:06"/>
    <n v="502"/>
    <s v=" 뚝섬유원지역 1번출구 앞"/>
    <n v="15"/>
    <n v="3"/>
    <n v="1150"/>
    <x v="7"/>
    <x v="1"/>
    <n v="52"/>
    <n v="9"/>
    <d v="1899-12-30T00:52:09"/>
    <d v="2018-04-10T07:00:00"/>
    <e v="#N/A"/>
    <d v="2018-04-10T07:00:00"/>
    <n v="7.2"/>
    <n v="0"/>
    <x v="0"/>
  </r>
  <r>
    <s v="SPB-06222"/>
    <d v="2018-04-10T07:54:49"/>
    <n v="304"/>
    <s v=" 광화문역 2번출구 앞"/>
    <n v="2"/>
    <d v="2018-04-10T08:07:25"/>
    <n v="312"/>
    <s v=" 시청역 1번출구 뒤"/>
    <n v="4"/>
    <n v="12"/>
    <n v="1120"/>
    <x v="7"/>
    <x v="1"/>
    <n v="54"/>
    <n v="49"/>
    <d v="1899-12-30T00:54:49"/>
    <d v="2018-04-10T07:00:00"/>
    <n v="7.2"/>
    <d v="2018-04-10T07:00:00"/>
    <n v="7.2"/>
    <n v="0"/>
    <x v="0"/>
  </r>
  <r>
    <s v="SPB-04696"/>
    <d v="2018-04-10T07:57:07"/>
    <n v="231"/>
    <s v=" 남부고용노동지청 남측"/>
    <n v="4"/>
    <d v="2018-04-10T07:59:45"/>
    <n v="230"/>
    <s v=" 영등포구청역 1번출구"/>
    <n v="9"/>
    <n v="2"/>
    <n v="440"/>
    <x v="7"/>
    <x v="1"/>
    <n v="57"/>
    <n v="7"/>
    <d v="1899-12-30T00:57:07"/>
    <d v="2018-04-10T07:00:00"/>
    <n v="7.2"/>
    <d v="2018-04-10T07:00:00"/>
    <n v="7.2"/>
    <n v="0"/>
    <x v="0"/>
  </r>
  <r>
    <s v="SPB-16163"/>
    <d v="2018-04-10T07:59:17"/>
    <n v="520"/>
    <s v=" 상왕십리역 4번 출구 앞"/>
    <n v="3"/>
    <d v="2018-04-10T08:22:11"/>
    <n v="336"/>
    <s v=" 티마크 호텔 앞"/>
    <n v="6"/>
    <n v="22"/>
    <n v="3790"/>
    <x v="7"/>
    <x v="1"/>
    <n v="59"/>
    <n v="17"/>
    <d v="1899-12-30T00:59:17"/>
    <d v="2018-04-10T07:00:00"/>
    <e v="#N/A"/>
    <d v="2018-04-10T07:00:00"/>
    <n v="7.2"/>
    <n v="0"/>
    <x v="0"/>
  </r>
  <r>
    <s v="SPB-03765"/>
    <d v="2018-04-10T08:01:43"/>
    <n v="2157"/>
    <s v=" 난곡 사거리"/>
    <n v="3"/>
    <d v="2018-04-10T08:16:33"/>
    <n v="1955"/>
    <s v=" 디지털입구 교차로"/>
    <n v="7"/>
    <n v="14"/>
    <n v="1960"/>
    <x v="8"/>
    <x v="1"/>
    <n v="1"/>
    <n v="43"/>
    <d v="1899-12-30T00:01:43"/>
    <d v="2018-04-10T08:00:00"/>
    <e v="#N/A"/>
    <d v="2018-04-10T08:00:00"/>
    <n v="9.6"/>
    <n v="0"/>
    <x v="0"/>
  </r>
  <r>
    <s v="SPB-15223"/>
    <d v="2018-04-10T08:03:55"/>
    <n v="129"/>
    <s v=" 신촌역(2호선) 6번출구 옆"/>
    <n v="14"/>
    <d v="2018-04-10T08:47:36"/>
    <n v="312"/>
    <s v=" 시청역 1번출구 뒤"/>
    <n v="3"/>
    <n v="43"/>
    <n v="6050"/>
    <x v="8"/>
    <x v="1"/>
    <n v="3"/>
    <n v="55"/>
    <d v="1899-12-30T00:03:55"/>
    <d v="2018-04-10T08:00:00"/>
    <e v="#N/A"/>
    <d v="2018-04-10T08:00:00"/>
    <n v="9.6"/>
    <n v="0"/>
    <x v="0"/>
  </r>
  <r>
    <s v="SPB-12506"/>
    <d v="2018-04-10T08:05:28"/>
    <n v="1928"/>
    <s v=" 고척스카이돔구장 광장"/>
    <n v="3"/>
    <d v="2018-04-10T08:24:42"/>
    <n v="1835"/>
    <s v=" STX V타워"/>
    <n v="9"/>
    <n v="18"/>
    <n v="3360"/>
    <x v="8"/>
    <x v="1"/>
    <n v="5"/>
    <n v="28"/>
    <d v="1899-12-30T00:05:28"/>
    <d v="2018-04-10T08:00:00"/>
    <n v="9.6"/>
    <d v="2018-04-10T08:00:00"/>
    <n v="9.6"/>
    <n v="0"/>
    <x v="0"/>
  </r>
  <r>
    <s v="SPB-13033"/>
    <d v="2018-04-10T08:07:15"/>
    <n v="2107"/>
    <s v=" 도림천 신화교"/>
    <n v="22"/>
    <d v="2018-04-10T08:29:39"/>
    <n v="1985"/>
    <s v=" 구로도서관"/>
    <n v="18"/>
    <n v="21"/>
    <n v="5440"/>
    <x v="8"/>
    <x v="1"/>
    <n v="7"/>
    <n v="15"/>
    <d v="1899-12-30T00:07:15"/>
    <d v="2018-04-10T08:00:00"/>
    <n v="9.6"/>
    <d v="2018-04-10T08:00:00"/>
    <n v="9.6"/>
    <n v="0"/>
    <x v="0"/>
  </r>
  <r>
    <s v="SPB-06681"/>
    <d v="2018-04-10T08:09:00"/>
    <n v="113"/>
    <s v=" 홍대입구역 2번출구 앞"/>
    <n v="20"/>
    <d v="2018-04-10T08:14:16"/>
    <n v="116"/>
    <s v=" 일진아이윌아파트 옆"/>
    <n v="1"/>
    <n v="4"/>
    <n v="990"/>
    <x v="8"/>
    <x v="1"/>
    <n v="9"/>
    <n v="0"/>
    <d v="1899-12-30T00:09:00"/>
    <d v="2018-04-10T08:00:00"/>
    <n v="9.6"/>
    <d v="2018-04-10T08:00:00"/>
    <n v="9.6"/>
    <n v="0"/>
    <x v="0"/>
  </r>
  <r>
    <s v="SPB-03171"/>
    <d v="2018-04-10T08:11:09"/>
    <n v="911"/>
    <s v=" 은평평화공원(역촌역4번출구)"/>
    <n v="3"/>
    <d v="2018-04-10T08:16:40"/>
    <n v="939"/>
    <s v=" 은평구청 교차로"/>
    <n v="2"/>
    <n v="5"/>
    <n v="690"/>
    <x v="8"/>
    <x v="1"/>
    <n v="11"/>
    <n v="9"/>
    <d v="1899-12-30T00:11:09"/>
    <d v="2018-04-10T08:00:00"/>
    <n v="9.6"/>
    <d v="2018-04-10T08:00:00"/>
    <n v="9.6"/>
    <n v="0"/>
    <x v="0"/>
  </r>
  <r>
    <s v="SPB-07685"/>
    <d v="2018-04-10T08:13:09"/>
    <n v="1221"/>
    <s v=" 삼전사거리 포스코더샵"/>
    <n v="6"/>
    <d v="2018-04-10T08:24:48"/>
    <n v="2323"/>
    <s v=" 주식회사 오뚜기 정문 앞"/>
    <n v="6"/>
    <n v="11"/>
    <n v="1480"/>
    <x v="8"/>
    <x v="1"/>
    <n v="13"/>
    <n v="9"/>
    <d v="1899-12-30T00:13:09"/>
    <d v="2018-04-10T08:00:00"/>
    <e v="#N/A"/>
    <d v="2018-04-10T08:00:00"/>
    <n v="9.6"/>
    <n v="0"/>
    <x v="0"/>
  </r>
  <r>
    <s v="SPB-15503"/>
    <d v="2018-04-10T08:14:56"/>
    <n v="1303"/>
    <s v=" 돈암초교 입구"/>
    <n v="6"/>
    <d v="2018-04-10T08:18:56"/>
    <n v="1302"/>
    <s v=" 한성대입구역6번출구 뒤"/>
    <n v="5"/>
    <n v="3"/>
    <n v="650"/>
    <x v="8"/>
    <x v="1"/>
    <n v="14"/>
    <n v="56"/>
    <d v="1899-12-30T00:14:56"/>
    <d v="2018-04-10T08:00:00"/>
    <e v="#N/A"/>
    <d v="2018-04-10T08:00:00"/>
    <n v="9.6"/>
    <n v="0"/>
    <x v="0"/>
  </r>
  <r>
    <s v="SPB-12345"/>
    <d v="2018-04-10T08:16:34"/>
    <n v="926"/>
    <s v=" 불광역 8번출구"/>
    <n v="3"/>
    <d v="2018-04-10T08:28:34"/>
    <n v="933"/>
    <s v=" LG서비스 역촌점"/>
    <n v="1"/>
    <n v="11"/>
    <n v="2370"/>
    <x v="8"/>
    <x v="1"/>
    <n v="16"/>
    <n v="34"/>
    <d v="1899-12-30T00:16:34"/>
    <d v="2018-04-10T08:00:00"/>
    <n v="9.6"/>
    <d v="2018-04-10T08:00:00"/>
    <n v="9.6"/>
    <n v="0"/>
    <x v="0"/>
  </r>
  <r>
    <s v="SPB-16023"/>
    <d v="2018-04-10T08:18:01"/>
    <n v="907"/>
    <s v=" CJ 드림시티"/>
    <n v="4"/>
    <d v="2018-04-10T08:58:28"/>
    <n v="117"/>
    <s v=" 홍은사거리"/>
    <n v="18"/>
    <n v="40"/>
    <n v="10590"/>
    <x v="8"/>
    <x v="1"/>
    <n v="18"/>
    <n v="1"/>
    <d v="1899-12-30T00:18:01"/>
    <d v="2018-04-10T08:00:00"/>
    <n v="9.6"/>
    <d v="2018-04-10T08:00:00"/>
    <n v="9.6"/>
    <n v="0"/>
    <x v="0"/>
  </r>
  <r>
    <s v="SPB-15752"/>
    <d v="2018-04-10T08:19:40"/>
    <n v="263"/>
    <s v=" 근로자회관 사거리"/>
    <n v="9"/>
    <d v="2018-04-10T08:37:45"/>
    <n v="229"/>
    <s v=" 양평1 보행육교 앞"/>
    <n v="20"/>
    <n v="17"/>
    <n v="3880"/>
    <x v="8"/>
    <x v="1"/>
    <n v="19"/>
    <n v="40"/>
    <d v="1899-12-30T00:19:40"/>
    <d v="2018-04-10T08:00:00"/>
    <n v="9.6"/>
    <d v="2018-04-10T08:00:00"/>
    <n v="9.6"/>
    <n v="0"/>
    <x v="0"/>
  </r>
  <r>
    <s v="SPB-08085"/>
    <d v="2018-04-10T08:21:07"/>
    <n v="340"/>
    <s v=" 혜화동 로터리"/>
    <n v="6"/>
    <d v="2018-04-10T08:27:27"/>
    <n v="356"/>
    <s v=" KT혜화지사 앞"/>
    <n v="8"/>
    <n v="6"/>
    <n v="1020"/>
    <x v="8"/>
    <x v="1"/>
    <n v="21"/>
    <n v="7"/>
    <d v="1899-12-30T00:21:07"/>
    <d v="2018-04-10T08:00:00"/>
    <n v="9.6"/>
    <d v="2018-04-10T08:00:00"/>
    <n v="9.6"/>
    <n v="0"/>
    <x v="0"/>
  </r>
  <r>
    <s v="SPB-15720"/>
    <d v="2018-04-10T08:22:45"/>
    <n v="329"/>
    <s v=" 청계2가 사거리 옆"/>
    <n v="1"/>
    <d v="2018-04-10T08:33:29"/>
    <n v="306"/>
    <s v=" 광화문역 7번출구 앞"/>
    <n v="2"/>
    <n v="10"/>
    <n v="1390"/>
    <x v="8"/>
    <x v="1"/>
    <n v="22"/>
    <n v="45"/>
    <d v="1899-12-30T00:22:45"/>
    <d v="2018-04-10T08:00:00"/>
    <n v="9.6"/>
    <d v="2018-04-10T08:00:00"/>
    <n v="9.6"/>
    <n v="0"/>
    <x v="0"/>
  </r>
  <r>
    <s v="SPB-09392"/>
    <d v="2018-04-10T08:24:32"/>
    <n v="401"/>
    <s v=" 상암월드컵파크 10단지 앞"/>
    <n v="7"/>
    <d v="2018-04-10T08:36:17"/>
    <n v="409"/>
    <s v=" 누리꿈스퀘어 옆"/>
    <n v="1"/>
    <n v="11"/>
    <n v="1440"/>
    <x v="8"/>
    <x v="1"/>
    <n v="24"/>
    <n v="32"/>
    <d v="1899-12-30T00:24:32"/>
    <d v="2018-04-10T08:00:00"/>
    <e v="#N/A"/>
    <d v="2018-04-10T08:00:00"/>
    <n v="9.6"/>
    <n v="0"/>
    <x v="0"/>
  </r>
  <r>
    <s v="SPB-05568"/>
    <d v="2018-04-10T08:26:06"/>
    <n v="716"/>
    <s v="신정6동 주민센터 인근"/>
    <n v="13"/>
    <d v="2018-04-10T08:38:31"/>
    <n v="723"/>
    <s v=" SBS방송국"/>
    <n v="7"/>
    <n v="12"/>
    <n v="1920"/>
    <x v="8"/>
    <x v="1"/>
    <n v="26"/>
    <n v="6"/>
    <d v="1899-12-30T00:26:06"/>
    <d v="2018-04-10T08:00:00"/>
    <e v="#N/A"/>
    <d v="2018-04-10T08:00:00"/>
    <n v="9.6"/>
    <n v="0"/>
    <x v="0"/>
  </r>
  <r>
    <s v="SPB-14991"/>
    <d v="2018-04-10T08:27:53"/>
    <n v="549"/>
    <s v=" 아차산역 3번출구"/>
    <n v="10"/>
    <d v="2018-04-10T08:35:32"/>
    <n v="575"/>
    <s v=" 중앙농협 중곡지점"/>
    <n v="8"/>
    <n v="7"/>
    <n v="1700"/>
    <x v="8"/>
    <x v="1"/>
    <n v="27"/>
    <n v="53"/>
    <d v="1899-12-30T00:27:53"/>
    <d v="2018-04-10T08:00:00"/>
    <n v="9.6"/>
    <d v="2018-04-10T08:00:00"/>
    <n v="9.6"/>
    <n v="0"/>
    <x v="0"/>
  </r>
  <r>
    <s v="SPB-09189"/>
    <d v="2018-04-10T08:29:25"/>
    <n v="2263"/>
    <s v=" 바우뫼문화복지회관"/>
    <n v="16"/>
    <d v="2018-04-10T08:43:14"/>
    <n v="2327"/>
    <s v=" 뱅뱅사거리 랜드마크타워 앞"/>
    <n v="4"/>
    <n v="13"/>
    <n v="2200"/>
    <x v="8"/>
    <x v="1"/>
    <n v="29"/>
    <n v="25"/>
    <d v="1899-12-30T00:29:25"/>
    <d v="2018-04-10T08:00:00"/>
    <e v="#N/A"/>
    <d v="2018-04-10T08:00:00"/>
    <n v="9.6"/>
    <n v="0"/>
    <x v="0"/>
  </r>
  <r>
    <s v="SPB-03820"/>
    <d v="2018-04-10T08:30:53"/>
    <n v="2350"/>
    <s v=" 래미안그레이튼102동앞"/>
    <n v="9"/>
    <d v="2018-04-10T08:41:39"/>
    <n v="2369"/>
    <s v=" KT선릉타워"/>
    <n v="15"/>
    <n v="10"/>
    <n v="1880"/>
    <x v="8"/>
    <x v="1"/>
    <n v="30"/>
    <n v="53"/>
    <d v="1899-12-30T00:30:53"/>
    <d v="2018-04-10T08:00:00"/>
    <n v="9.6"/>
    <d v="2018-04-10T08:00:00"/>
    <n v="9.6"/>
    <n v="0"/>
    <x v="0"/>
  </r>
  <r>
    <s v="SPB-10174"/>
    <d v="2018-04-10T08:32:37"/>
    <n v="2013"/>
    <s v=" 장승배기역 5번출구"/>
    <n v="2"/>
    <d v="2018-04-10T08:36:51"/>
    <n v="2050"/>
    <s v=" 노량진역 5번출구"/>
    <n v="9"/>
    <n v="3"/>
    <n v="890"/>
    <x v="8"/>
    <x v="1"/>
    <n v="32"/>
    <n v="37"/>
    <d v="1899-12-30T00:32:37"/>
    <d v="2018-04-10T08:00:00"/>
    <n v="9.6"/>
    <d v="2018-04-10T08:00:00"/>
    <n v="9.6"/>
    <n v="0"/>
    <x v="0"/>
  </r>
  <r>
    <s v="SPB-13628"/>
    <d v="2018-04-10T08:34:23"/>
    <n v="539"/>
    <s v=" 군자교교차로"/>
    <n v="8"/>
    <d v="2018-04-10T08:43:32"/>
    <n v="500"/>
    <s v=" 어린이대공원역 3번출구 앞"/>
    <n v="7"/>
    <n v="8"/>
    <n v="1840"/>
    <x v="8"/>
    <x v="1"/>
    <n v="34"/>
    <n v="23"/>
    <d v="1899-12-30T00:34:23"/>
    <d v="2018-04-10T08:00:00"/>
    <n v="9.6"/>
    <d v="2018-04-10T08:00:00"/>
    <n v="9.6"/>
    <n v="0"/>
    <x v="0"/>
  </r>
  <r>
    <s v="SPB-02046"/>
    <d v="2018-04-10T08:35:48"/>
    <n v="3511"/>
    <s v=" 응봉역 1번출구"/>
    <n v="10"/>
    <d v="2018-04-10T08:47:23"/>
    <n v="513"/>
    <s v=" 뚝섬역 5번 출구 정류소 옆"/>
    <n v="6"/>
    <n v="11"/>
    <n v="2280"/>
    <x v="8"/>
    <x v="1"/>
    <n v="35"/>
    <n v="48"/>
    <d v="1899-12-30T00:35:48"/>
    <d v="2018-04-10T08:00:00"/>
    <n v="9.6"/>
    <d v="2018-04-10T08:00:00"/>
    <n v="9.6"/>
    <n v="0"/>
    <x v="0"/>
  </r>
  <r>
    <s v="SPB-01586"/>
    <d v="2018-04-10T08:37:10"/>
    <n v="2013"/>
    <s v=" 장승배기역 5번출구"/>
    <n v="13"/>
    <d v="2018-04-10T08:41:10"/>
    <n v="2050"/>
    <s v=" 노량진역 5번출구"/>
    <n v="5"/>
    <n v="3"/>
    <n v="880"/>
    <x v="8"/>
    <x v="1"/>
    <n v="37"/>
    <n v="10"/>
    <d v="1899-12-30T00:37:10"/>
    <d v="2018-04-10T08:00:00"/>
    <e v="#N/A"/>
    <d v="2018-04-10T08:00:00"/>
    <n v="9.6"/>
    <n v="0"/>
    <x v="0"/>
  </r>
  <r>
    <s v="SPB-07744"/>
    <d v="2018-04-10T08:38:38"/>
    <n v="549"/>
    <s v=" 아차산역 3번출구"/>
    <n v="9"/>
    <d v="2018-04-10T08:53:59"/>
    <n v="508"/>
    <s v=" 성수아카데미타워 앞"/>
    <n v="5"/>
    <n v="14"/>
    <n v="3320"/>
    <x v="8"/>
    <x v="1"/>
    <n v="38"/>
    <n v="38"/>
    <d v="1899-12-30T00:38:38"/>
    <d v="2018-04-10T08:00:00"/>
    <n v="9.6"/>
    <d v="2018-04-10T08:00:00"/>
    <n v="9.6"/>
    <n v="0"/>
    <x v="0"/>
  </r>
  <r>
    <s v="SPB-02141"/>
    <d v="2018-04-10T08:40:05"/>
    <n v="316"/>
    <s v=" 종각역 1번출구 앞"/>
    <n v="5"/>
    <d v="2018-04-10T08:48:29"/>
    <n v="307"/>
    <s v=" 서울역사박물관 앞"/>
    <n v="11"/>
    <n v="8"/>
    <n v="940"/>
    <x v="8"/>
    <x v="1"/>
    <n v="40"/>
    <n v="5"/>
    <d v="1899-12-30T00:40:05"/>
    <d v="2018-04-10T08:00:00"/>
    <e v="#N/A"/>
    <d v="2018-04-10T08:00:00"/>
    <n v="9.6"/>
    <n v="0"/>
    <x v="0"/>
  </r>
  <r>
    <s v="SPB-10651"/>
    <d v="2018-04-10T08:41:40"/>
    <n v="352"/>
    <s v=" 중앙고입구 삼거리"/>
    <n v="13"/>
    <d v="2018-04-10T08:53:21"/>
    <n v="339"/>
    <s v=" 종로4가 사거리"/>
    <n v="9"/>
    <n v="10"/>
    <n v="1730"/>
    <x v="8"/>
    <x v="1"/>
    <n v="41"/>
    <n v="40"/>
    <d v="1899-12-30T00:41:40"/>
    <d v="2018-04-10T08:00:00"/>
    <n v="9.6"/>
    <d v="2018-04-10T08:00:00"/>
    <n v="9.6"/>
    <n v="0"/>
    <x v="0"/>
  </r>
  <r>
    <s v="SPB-13564"/>
    <d v="2018-04-10T08:43:06"/>
    <n v="613"/>
    <s v=" 신설동역 10번출구 앞"/>
    <n v="5"/>
    <d v="2018-04-10T08:49:03"/>
    <n v="518"/>
    <s v=" 청계천 박물관 앞"/>
    <n v="1"/>
    <n v="5"/>
    <n v="1650"/>
    <x v="8"/>
    <x v="1"/>
    <n v="43"/>
    <n v="6"/>
    <d v="1899-12-30T00:43:06"/>
    <d v="2018-04-10T08:00:00"/>
    <n v="9.6"/>
    <d v="2018-04-10T08:00:00"/>
    <n v="9.6"/>
    <n v="0"/>
    <x v="0"/>
  </r>
  <r>
    <s v="SPB-14762"/>
    <d v="2018-04-10T08:44:34"/>
    <n v="1608"/>
    <s v=" 공릉역 1번 출구 앞"/>
    <n v="5"/>
    <d v="2018-04-10T08:50:01"/>
    <n v="1611"/>
    <s v=" 과기대 입구(우)"/>
    <n v="19"/>
    <n v="4"/>
    <n v="820"/>
    <x v="8"/>
    <x v="1"/>
    <n v="44"/>
    <n v="34"/>
    <d v="1899-12-30T00:44:34"/>
    <d v="2018-04-10T08:00:00"/>
    <e v="#N/A"/>
    <d v="2018-04-10T08:00:00"/>
    <n v="9.6"/>
    <n v="0"/>
    <x v="0"/>
  </r>
  <r>
    <s v="SPB-12710"/>
    <d v="2018-04-10T08:46:15"/>
    <n v="2215"/>
    <s v=" 반포종합운동장 입구"/>
    <n v="7"/>
    <d v="2018-04-10T10:33:32"/>
    <n v="2215"/>
    <s v=" 반포종합운동장 입구"/>
    <n v="8"/>
    <n v="106"/>
    <n v="5680"/>
    <x v="8"/>
    <x v="1"/>
    <n v="46"/>
    <n v="15"/>
    <d v="1899-12-30T00:46:15"/>
    <d v="2018-04-10T08:00:00"/>
    <n v="9.6"/>
    <d v="2018-04-10T08:00:00"/>
    <n v="9.6"/>
    <n v="0"/>
    <x v="0"/>
  </r>
  <r>
    <s v="SPB-11486"/>
    <d v="2018-04-10T08:48:11"/>
    <n v="409"/>
    <s v=" 누리꿈스퀘어 옆"/>
    <n v="2"/>
    <d v="2018-04-10T08:55:27"/>
    <n v="415"/>
    <s v=" DMC역 9번출구 앞"/>
    <n v="8"/>
    <n v="6"/>
    <n v="980"/>
    <x v="8"/>
    <x v="1"/>
    <n v="48"/>
    <n v="11"/>
    <d v="1899-12-30T00:48:11"/>
    <d v="2018-04-10T08:00:00"/>
    <n v="9.6"/>
    <d v="2018-04-10T08:00:00"/>
    <n v="9.6"/>
    <n v="0"/>
    <x v="0"/>
  </r>
  <r>
    <s v="SPB-16072"/>
    <d v="2018-04-10T08:49:58"/>
    <n v="400"/>
    <s v=" 상암한화오벨리스크 1차 앞"/>
    <n v="3"/>
    <d v="2018-04-10T09:01:33"/>
    <n v="417"/>
    <s v=" DMC역 2번출구 옆"/>
    <n v="19"/>
    <n v="11"/>
    <n v="2410"/>
    <x v="8"/>
    <x v="1"/>
    <n v="49"/>
    <n v="58"/>
    <d v="1899-12-30T00:49:58"/>
    <d v="2018-04-10T08:00:00"/>
    <n v="9.6"/>
    <d v="2018-04-10T08:00:00"/>
    <n v="9.6"/>
    <n v="0"/>
    <x v="0"/>
  </r>
  <r>
    <s v="SPB-05378"/>
    <d v="2018-04-10T08:51:40"/>
    <n v="2145"/>
    <s v=" 은천초등학교 육교"/>
    <n v="11"/>
    <d v="2018-04-10T08:59:41"/>
    <n v="2119"/>
    <s v=" 중앙동 동진빌딩"/>
    <n v="8"/>
    <n v="7"/>
    <n v="1680"/>
    <x v="8"/>
    <x v="1"/>
    <n v="51"/>
    <n v="40"/>
    <d v="1899-12-30T00:51:40"/>
    <d v="2018-04-10T08:00:00"/>
    <n v="9.6"/>
    <d v="2018-04-10T08:00:00"/>
    <n v="9.6"/>
    <n v="0"/>
    <x v="0"/>
  </r>
  <r>
    <s v="SPB-07459"/>
    <d v="2018-04-10T08:54:58"/>
    <n v="1308"/>
    <s v=" 안암로터리 버스정류장 앞"/>
    <n v="10"/>
    <d v="2018-04-10T09:11:47"/>
    <n v="623"/>
    <s v=" 서울시립대 정문 앞"/>
    <n v="6"/>
    <n v="16"/>
    <n v="3340"/>
    <x v="8"/>
    <x v="1"/>
    <n v="54"/>
    <n v="58"/>
    <d v="1899-12-30T00:54:58"/>
    <d v="2018-04-10T08:00:00"/>
    <e v="#N/A"/>
    <d v="2018-04-10T08:00:00"/>
    <n v="9.6"/>
    <n v="0"/>
    <x v="0"/>
  </r>
  <r>
    <s v="SPB-01839"/>
    <d v="2018-04-10T08:57:38"/>
    <n v="590"/>
    <s v=" 건국대학교 (입학정보관)"/>
    <n v="10"/>
    <d v="2018-04-10T09:00:15"/>
    <n v="592"/>
    <s v=" 건국대학교 학생회관"/>
    <n v="11"/>
    <n v="2"/>
    <n v="590"/>
    <x v="8"/>
    <x v="1"/>
    <n v="57"/>
    <n v="38"/>
    <d v="1899-12-30T00:57:38"/>
    <d v="2018-04-10T08:00:00"/>
    <n v="9.6"/>
    <d v="2018-04-10T08:00:00"/>
    <n v="9.6"/>
    <n v="0"/>
    <x v="0"/>
  </r>
  <r>
    <s v="SPB-12529"/>
    <d v="2018-04-10T09:01:29"/>
    <n v="3501"/>
    <s v=" 광진구청 앞"/>
    <n v="10"/>
    <d v="2018-04-10T09:17:08"/>
    <n v="1231"/>
    <s v=" 잠실역 6번출구"/>
    <n v="9"/>
    <n v="15"/>
    <n v="2940"/>
    <x v="9"/>
    <x v="1"/>
    <n v="1"/>
    <n v="29"/>
    <d v="1899-12-30T00:01:29"/>
    <d v="2018-04-10T09:00:00"/>
    <n v="11.9"/>
    <d v="2018-04-10T09:00:00"/>
    <n v="11.9"/>
    <n v="0"/>
    <x v="0"/>
  </r>
  <r>
    <s v="SPB-15276"/>
    <d v="2018-04-10T09:04:35"/>
    <n v="1248"/>
    <s v=" 방이초등학교"/>
    <n v="20"/>
    <d v="2018-04-10T09:16:11"/>
    <n v="1210"/>
    <s v=" 롯데월드타워(잠실역2번출구 쪽)"/>
    <n v="23"/>
    <n v="11"/>
    <n v="2130"/>
    <x v="9"/>
    <x v="1"/>
    <n v="4"/>
    <n v="35"/>
    <d v="1899-12-30T00:04:35"/>
    <d v="2018-04-10T09:00:00"/>
    <n v="11.9"/>
    <d v="2018-04-10T09:00:00"/>
    <n v="11.9"/>
    <n v="0"/>
    <x v="0"/>
  </r>
  <r>
    <s v="SPB-07455"/>
    <d v="2018-04-10T09:07:58"/>
    <n v="259"/>
    <s v=" 대방역6번출구"/>
    <n v="15"/>
    <d v="2018-04-10T09:43:31"/>
    <n v="113"/>
    <s v=" 홍대입구역 2번출구 앞"/>
    <n v="24"/>
    <n v="31"/>
    <n v="6540"/>
    <x v="9"/>
    <x v="1"/>
    <n v="7"/>
    <n v="58"/>
    <d v="1899-12-30T00:07:58"/>
    <d v="2018-04-10T09:00:00"/>
    <n v="11.9"/>
    <d v="2018-04-10T09:00:00"/>
    <n v="11.9"/>
    <n v="0"/>
    <x v="0"/>
  </r>
  <r>
    <s v="SPB-14487"/>
    <d v="2018-04-10T09:11:07"/>
    <n v="826"/>
    <s v=" 서울역 서부교차로2"/>
    <n v="12"/>
    <d v="2018-04-10T09:16:44"/>
    <n v="819"/>
    <s v=" 선린인터넷 고등학교"/>
    <n v="11"/>
    <n v="5"/>
    <n v="1600"/>
    <x v="9"/>
    <x v="1"/>
    <n v="11"/>
    <n v="7"/>
    <d v="1899-12-30T00:11:07"/>
    <d v="2018-04-10T09:00:00"/>
    <n v="11.9"/>
    <d v="2018-04-10T09:00:00"/>
    <n v="11.9"/>
    <n v="0"/>
    <x v="0"/>
  </r>
  <r>
    <s v="SPB-13109"/>
    <d v="2018-04-10T09:14:50"/>
    <n v="257"/>
    <s v=" 신길삼거리(우리은행)"/>
    <n v="1"/>
    <d v="2018-04-10T09:24:59"/>
    <n v="2050"/>
    <s v=" 노량진역 5번출구"/>
    <n v="9"/>
    <n v="9"/>
    <n v="1810"/>
    <x v="9"/>
    <x v="1"/>
    <n v="14"/>
    <n v="50"/>
    <d v="1899-12-30T00:14:50"/>
    <d v="2018-04-10T09:00:00"/>
    <n v="11.9"/>
    <d v="2018-04-10T09:00:00"/>
    <n v="11.9"/>
    <n v="0"/>
    <x v="0"/>
  </r>
  <r>
    <s v="SPB-10328"/>
    <d v="2018-04-10T09:17:58"/>
    <n v="1322"/>
    <s v=" 래미안라센트아파트 103동 앞"/>
    <n v="4"/>
    <d v="2018-04-10T09:30:06"/>
    <n v="1308"/>
    <s v=" 안암로터리 버스정류장 앞"/>
    <n v="9"/>
    <n v="12"/>
    <n v="2070"/>
    <x v="9"/>
    <x v="1"/>
    <n v="17"/>
    <n v="58"/>
    <d v="1899-12-30T00:17:58"/>
    <d v="2018-04-10T09:00:00"/>
    <n v="11.9"/>
    <d v="2018-04-10T09:00:00"/>
    <n v="11.9"/>
    <n v="0"/>
    <x v="0"/>
  </r>
  <r>
    <s v="SPB-12224"/>
    <d v="2018-04-10T09:22:07"/>
    <n v="410"/>
    <s v=" 상암중학교 옆"/>
    <n v="10"/>
    <d v="2018-04-10T09:28:21"/>
    <n v="415"/>
    <s v=" DMC역 9번출구 앞"/>
    <n v="1"/>
    <n v="5"/>
    <n v="1160"/>
    <x v="9"/>
    <x v="1"/>
    <n v="22"/>
    <n v="7"/>
    <d v="1899-12-30T00:22:07"/>
    <d v="2018-04-10T09:00:00"/>
    <n v="11.9"/>
    <d v="2018-04-10T09:00:00"/>
    <n v="11.9"/>
    <n v="0"/>
    <x v="0"/>
  </r>
  <r>
    <s v="SPB-09267"/>
    <d v="2018-04-10T09:26:31"/>
    <n v="175"/>
    <s v=" 홍연2교옆"/>
    <n v="2"/>
    <d v="2018-04-10T09:42:55"/>
    <n v="113"/>
    <s v=" 홍대입구역 2번출구 앞"/>
    <n v="21"/>
    <n v="15"/>
    <n v="3080"/>
    <x v="9"/>
    <x v="1"/>
    <n v="26"/>
    <n v="31"/>
    <d v="1899-12-30T00:26:31"/>
    <d v="2018-04-10T09:00:00"/>
    <n v="11.9"/>
    <d v="2018-04-10T09:00:00"/>
    <n v="11.9"/>
    <n v="0"/>
    <x v="0"/>
  </r>
  <r>
    <s v="SPB-07867"/>
    <d v="2018-04-10T09:29:46"/>
    <n v="567"/>
    <s v=" 성수역 2번출구 앞"/>
    <n v="14"/>
    <d v="2018-04-10T09:53:54"/>
    <n v="563"/>
    <s v=" 성동세무서 건너편"/>
    <n v="7"/>
    <n v="23"/>
    <n v="720"/>
    <x v="9"/>
    <x v="1"/>
    <n v="29"/>
    <n v="46"/>
    <d v="1899-12-30T00:29:46"/>
    <d v="2018-04-10T09:00:00"/>
    <n v="11.9"/>
    <d v="2018-04-10T09:00:00"/>
    <n v="11.9"/>
    <n v="0"/>
    <x v="0"/>
  </r>
  <r>
    <s v="SPB-11673"/>
    <d v="2018-04-10T09:33:37"/>
    <n v="3519"/>
    <s v=" 용답역 1번 출구"/>
    <n v="8"/>
    <d v="2018-04-10T10:23:08"/>
    <n v="1448"/>
    <s v=" 코스트코 상봉점"/>
    <n v="8"/>
    <n v="47"/>
    <n v="6250"/>
    <x v="9"/>
    <x v="1"/>
    <n v="33"/>
    <n v="37"/>
    <d v="1899-12-30T00:33:37"/>
    <d v="2018-04-10T09:00:00"/>
    <n v="11.9"/>
    <d v="2018-04-10T09:00:00"/>
    <n v="11.9"/>
    <n v="0"/>
    <x v="0"/>
  </r>
  <r>
    <s v="SPB-07429"/>
    <d v="2018-04-10T09:36:53"/>
    <n v="401"/>
    <s v=" 상암월드컵파크 10단지 앞"/>
    <n v="11"/>
    <d v="2018-04-10T09:44:09"/>
    <n v="405"/>
    <s v=" DMC빌 앞"/>
    <n v="8"/>
    <n v="7"/>
    <n v="1000"/>
    <x v="9"/>
    <x v="1"/>
    <n v="36"/>
    <n v="53"/>
    <d v="1899-12-30T00:36:53"/>
    <d v="2018-04-10T09:00:00"/>
    <n v="11.9"/>
    <d v="2018-04-10T09:00:00"/>
    <n v="11.9"/>
    <n v="0"/>
    <x v="0"/>
  </r>
  <r>
    <s v="SPB-04974"/>
    <d v="2018-04-10T09:39:29"/>
    <n v="1326"/>
    <s v=" 상월곡역 1번출구"/>
    <n v="8"/>
    <d v="2018-04-10T09:52:08"/>
    <n v="1320"/>
    <s v=" 종암 농협지점 앞"/>
    <n v="10"/>
    <n v="12"/>
    <n v="1780"/>
    <x v="9"/>
    <x v="1"/>
    <n v="39"/>
    <n v="29"/>
    <d v="1899-12-30T00:39:29"/>
    <d v="2018-04-10T09:00:00"/>
    <n v="11.9"/>
    <d v="2018-04-10T09:00:00"/>
    <n v="11.9"/>
    <n v="0"/>
    <x v="0"/>
  </r>
  <r>
    <s v="SPB-13374"/>
    <d v="2018-04-10T09:42:29"/>
    <n v="1643"/>
    <s v=" 태릉입구역 8번출구"/>
    <n v="3"/>
    <d v="2018-04-10T09:56:41"/>
    <n v="1663"/>
    <s v=" 동해문화예술관앞"/>
    <n v="7"/>
    <n v="13"/>
    <n v="2720"/>
    <x v="9"/>
    <x v="1"/>
    <n v="42"/>
    <n v="29"/>
    <d v="1899-12-30T00:42:29"/>
    <d v="2018-04-10T09:00:00"/>
    <n v="11.9"/>
    <d v="2018-04-10T09:00:00"/>
    <n v="11.9"/>
    <n v="0"/>
    <x v="0"/>
  </r>
  <r>
    <s v="SPB-14595"/>
    <d v="2018-04-10T09:45:43"/>
    <n v="194"/>
    <s v=" 증산교 앞"/>
    <n v="3"/>
    <d v="2018-04-10T10:38:25"/>
    <n v="113"/>
    <s v=" 홍대입구역 2번출구 앞"/>
    <n v="9"/>
    <n v="52"/>
    <n v="5240"/>
    <x v="9"/>
    <x v="1"/>
    <n v="45"/>
    <n v="43"/>
    <d v="1899-12-30T00:45:43"/>
    <d v="2018-04-10T09:00:00"/>
    <n v="11.9"/>
    <d v="2018-04-10T09:00:00"/>
    <n v="11.9"/>
    <n v="0"/>
    <x v="0"/>
  </r>
  <r>
    <s v="SPB-10388"/>
    <d v="2018-04-10T09:50:27"/>
    <n v="1834"/>
    <s v=" 월드메르디앙 벤처센터 2차"/>
    <n v="7"/>
    <d v="2018-04-10T09:57:17"/>
    <n v="1806"/>
    <s v=" 에이스하이엔드타워9차 앞"/>
    <n v="3"/>
    <n v="6"/>
    <n v="990"/>
    <x v="9"/>
    <x v="1"/>
    <n v="50"/>
    <n v="27"/>
    <d v="1899-12-30T00:50:27"/>
    <d v="2018-04-10T09:00:00"/>
    <n v="11.9"/>
    <d v="2018-04-10T09:00:00"/>
    <n v="11.9"/>
    <n v="0"/>
    <x v="0"/>
  </r>
  <r>
    <s v="SPB-12928"/>
    <d v="2018-04-10T09:54:16"/>
    <n v="414"/>
    <s v=" 상암동주민센터 옆"/>
    <n v="6"/>
    <d v="2018-04-10T10:07:24"/>
    <n v="199"/>
    <s v=" 서울 월드컵 경기장"/>
    <n v="24"/>
    <n v="12"/>
    <n v="1900"/>
    <x v="9"/>
    <x v="1"/>
    <n v="54"/>
    <n v="16"/>
    <d v="1899-12-30T00:54:16"/>
    <d v="2018-04-10T09:00:00"/>
    <n v="11.9"/>
    <d v="2018-04-10T09:00:00"/>
    <n v="11.9"/>
    <n v="0"/>
    <x v="0"/>
  </r>
  <r>
    <s v="SPB-04008"/>
    <d v="2018-04-10T09:58:21"/>
    <n v="2355"/>
    <s v=" 삼성역 5~6번 출구 사이"/>
    <n v="9"/>
    <d v="2018-04-10T10:02:47"/>
    <n v="2348"/>
    <s v=" 포스코사거리(기업은행)"/>
    <n v="7"/>
    <n v="4"/>
    <n v="570"/>
    <x v="9"/>
    <x v="1"/>
    <n v="58"/>
    <n v="21"/>
    <d v="1899-12-30T00:58:21"/>
    <d v="2018-04-10T09:00:00"/>
    <n v="11.9"/>
    <d v="2018-04-10T09:00:00"/>
    <n v="11.9"/>
    <n v="0"/>
    <x v="0"/>
  </r>
  <r>
    <s v="SPB-02741"/>
    <d v="2018-04-10T10:02:42"/>
    <n v="101"/>
    <s v=" (구)합정동 주민센터"/>
    <n v="2"/>
    <d v="2018-04-10T10:16:06"/>
    <n v="109"/>
    <s v=" 제일빌딩 앞"/>
    <n v="9"/>
    <n v="13"/>
    <n v="1530"/>
    <x v="10"/>
    <x v="1"/>
    <n v="2"/>
    <n v="42"/>
    <d v="1899-12-30T00:02:42"/>
    <d v="2018-04-10T10:00:00"/>
    <n v="15.2"/>
    <d v="2018-04-10T10:00:00"/>
    <n v="15.2"/>
    <n v="0"/>
    <x v="0"/>
  </r>
  <r>
    <s v="SPB-04537"/>
    <d v="2018-04-10T10:08:19"/>
    <n v="2328"/>
    <s v=" 르네상스 호텔 사거리 역삼지하보도 7번출구 앞"/>
    <n v="1"/>
    <d v="2018-04-10T10:27:50"/>
    <n v="2328"/>
    <s v=" 르네상스 호텔 사거리 역삼지하보도 7번출구 앞"/>
    <n v="1"/>
    <n v="19"/>
    <n v="2010"/>
    <x v="10"/>
    <x v="1"/>
    <n v="8"/>
    <n v="19"/>
    <d v="1899-12-30T00:08:19"/>
    <d v="2018-04-10T10:00:00"/>
    <e v="#N/A"/>
    <d v="2018-04-10T10:00:00"/>
    <n v="15.2"/>
    <n v="0"/>
    <x v="0"/>
  </r>
  <r>
    <s v="SPB-12660"/>
    <d v="2018-04-10T10:13:25"/>
    <n v="1333"/>
    <s v=" 석관초등학교 앞"/>
    <n v="11"/>
    <d v="2018-04-10T10:30:40"/>
    <n v="1663"/>
    <s v=" 동해문화예술관앞"/>
    <n v="1"/>
    <n v="16"/>
    <n v="1740"/>
    <x v="10"/>
    <x v="1"/>
    <n v="13"/>
    <n v="25"/>
    <d v="1899-12-30T00:13:25"/>
    <d v="2018-04-10T10:00:00"/>
    <n v="15.2"/>
    <d v="2018-04-10T10:00:00"/>
    <n v="15.2"/>
    <n v="0"/>
    <x v="0"/>
  </r>
  <r>
    <s v="SPB-14852"/>
    <d v="2018-04-10T10:18:25"/>
    <n v="913"/>
    <s v=" 이마트 은평점"/>
    <n v="12"/>
    <d v="2018-04-10T10:33:47"/>
    <n v="933"/>
    <s v=" LG서비스 역촌점"/>
    <n v="6"/>
    <n v="14"/>
    <n v="2120"/>
    <x v="10"/>
    <x v="1"/>
    <n v="18"/>
    <n v="25"/>
    <d v="1899-12-30T00:18:25"/>
    <d v="2018-04-10T10:00:00"/>
    <n v="15.2"/>
    <d v="2018-04-10T10:00:00"/>
    <n v="15.2"/>
    <n v="0"/>
    <x v="0"/>
  </r>
  <r>
    <s v="SPB-15120"/>
    <d v="2018-04-10T10:23:35"/>
    <n v="358"/>
    <s v=" 성대입구 사거리"/>
    <n v="4"/>
    <d v="2018-04-10T10:49:25"/>
    <n v="161"/>
    <s v=" 무악재역1번 출구"/>
    <n v="3"/>
    <n v="25"/>
    <n v="6310"/>
    <x v="10"/>
    <x v="1"/>
    <n v="23"/>
    <n v="35"/>
    <d v="1899-12-30T00:23:35"/>
    <d v="2018-04-10T10:00:00"/>
    <n v="15.2"/>
    <d v="2018-04-10T10:00:00"/>
    <n v="15.2"/>
    <n v="0"/>
    <x v="0"/>
  </r>
  <r>
    <s v="SPB-03776"/>
    <d v="2018-04-10T10:28:47"/>
    <n v="1120"/>
    <s v=" 대림경동아파트앞"/>
    <n v="2"/>
    <d v="2018-04-10T10:49:40"/>
    <n v="1120"/>
    <s v=" 대림경동아파트앞"/>
    <n v="4"/>
    <n v="20"/>
    <n v="1480"/>
    <x v="10"/>
    <x v="1"/>
    <n v="28"/>
    <n v="47"/>
    <d v="1899-12-30T00:28:47"/>
    <d v="2018-04-10T10:00:00"/>
    <n v="15.2"/>
    <d v="2018-04-10T10:00:00"/>
    <n v="15.2"/>
    <n v="0"/>
    <x v="0"/>
  </r>
  <r>
    <s v="SPB-06270"/>
    <d v="2018-04-10T10:33:17"/>
    <n v="113"/>
    <s v=" 홍대입구역 2번출구 앞"/>
    <n v="1"/>
    <d v="2018-04-10T10:38:39"/>
    <n v="116"/>
    <s v=" 일진아이윌아파트 옆"/>
    <n v="1"/>
    <n v="5"/>
    <n v="1010"/>
    <x v="10"/>
    <x v="1"/>
    <n v="33"/>
    <n v="17"/>
    <d v="1899-12-30T00:33:17"/>
    <d v="2018-04-10T10:00:00"/>
    <e v="#N/A"/>
    <d v="2018-04-10T10:00:00"/>
    <n v="15.2"/>
    <n v="0"/>
    <x v="0"/>
  </r>
  <r>
    <s v="SPB-15726"/>
    <d v="2018-04-10T10:36:30"/>
    <n v="413"/>
    <s v=" 상암월드컵파크 3단지 후문"/>
    <n v="3"/>
    <d v="2018-04-10T10:42:24"/>
    <n v="414"/>
    <s v=" 상암동주민센터 옆"/>
    <n v="3"/>
    <n v="5"/>
    <n v="1090"/>
    <x v="10"/>
    <x v="1"/>
    <n v="36"/>
    <n v="30"/>
    <d v="1899-12-30T00:36:30"/>
    <d v="2018-04-10T10:00:00"/>
    <n v="15.2"/>
    <d v="2018-04-10T10:00:00"/>
    <n v="15.2"/>
    <n v="0"/>
    <x v="0"/>
  </r>
  <r>
    <s v="SPB-10830"/>
    <d v="2018-04-10T10:42:04"/>
    <n v="591"/>
    <s v=" 건국대학교 (행정관)"/>
    <n v="5"/>
    <d v="2018-04-10T11:23:00"/>
    <n v="500"/>
    <s v=" 어린이대공원역 3번출구 앞"/>
    <n v="9"/>
    <n v="40"/>
    <n v="4080"/>
    <x v="10"/>
    <x v="1"/>
    <n v="42"/>
    <n v="4"/>
    <d v="1899-12-30T00:42:04"/>
    <d v="2018-04-10T10:00:00"/>
    <e v="#N/A"/>
    <d v="2018-04-10T10:00:00"/>
    <n v="15.2"/>
    <n v="0"/>
    <x v="0"/>
  </r>
  <r>
    <s v="SPB-10816"/>
    <d v="2018-04-10T10:48:08"/>
    <n v="1231"/>
    <s v=" 잠실역 6번출구"/>
    <n v="8"/>
    <d v="2018-04-10T12:21:22"/>
    <n v="1001"/>
    <s v=" 광진교 남단 사거리(디지털프라자앞)"/>
    <n v="1"/>
    <n v="88"/>
    <n v="5530"/>
    <x v="10"/>
    <x v="1"/>
    <n v="48"/>
    <n v="8"/>
    <d v="1899-12-30T00:48:08"/>
    <d v="2018-04-10T10:00:00"/>
    <n v="15.2"/>
    <d v="2018-04-10T10:00:00"/>
    <n v="15.2"/>
    <n v="0"/>
    <x v="0"/>
  </r>
  <r>
    <s v="SPB-11572"/>
    <d v="2018-04-10T10:53:10"/>
    <n v="1256"/>
    <s v=" 문정현대아파트 교차로"/>
    <n v="8"/>
    <d v="2018-04-10T10:58:35"/>
    <n v="1201"/>
    <s v=" 가락시장역 3번 출구"/>
    <n v="1"/>
    <n v="5"/>
    <n v="1000"/>
    <x v="10"/>
    <x v="1"/>
    <n v="53"/>
    <n v="10"/>
    <d v="1899-12-30T00:53:10"/>
    <d v="2018-04-10T10:00:00"/>
    <n v="15.2"/>
    <d v="2018-04-10T10:00:00"/>
    <n v="15.2"/>
    <n v="0"/>
    <x v="0"/>
  </r>
  <r>
    <s v="SPB-14156"/>
    <d v="2018-04-10T10:57:53"/>
    <n v="2041"/>
    <s v=" 사당중학교 버스정류소"/>
    <n v="7"/>
    <d v="2018-04-10T11:01:33"/>
    <n v="2028"/>
    <s v=" 남성역 2번출구 뒷편"/>
    <n v="9"/>
    <n v="3"/>
    <n v="510"/>
    <x v="10"/>
    <x v="1"/>
    <n v="57"/>
    <n v="53"/>
    <d v="1899-12-30T00:57:53"/>
    <d v="2018-04-10T10:00:00"/>
    <n v="15.2"/>
    <d v="2018-04-10T10:00:00"/>
    <n v="15.2"/>
    <n v="0"/>
    <x v="0"/>
  </r>
  <r>
    <s v="SPB-13698"/>
    <d v="2018-04-10T11:03:36"/>
    <n v="642"/>
    <s v=" 신답역 사거리"/>
    <n v="2"/>
    <d v="2018-04-10T11:22:32"/>
    <n v="512"/>
    <s v=" 뚝섬역 1번 출구 옆"/>
    <n v="13"/>
    <n v="18"/>
    <n v="3860"/>
    <x v="11"/>
    <x v="1"/>
    <n v="3"/>
    <n v="36"/>
    <d v="1899-12-30T00:03:36"/>
    <d v="2018-04-10T11:00:00"/>
    <e v="#N/A"/>
    <d v="2018-04-10T11:00:00"/>
    <n v="18.5"/>
    <n v="0"/>
    <x v="0"/>
  </r>
  <r>
    <s v="SPB-02227"/>
    <d v="2018-04-10T11:08:50"/>
    <n v="183"/>
    <s v=" 하늘채코오롱아파트 건너편"/>
    <n v="11"/>
    <d v="2018-04-10T11:13:29"/>
    <n v="183"/>
    <s v=" 하늘채코오롱아파트 건너편"/>
    <n v="11"/>
    <n v="4"/>
    <n v="140"/>
    <x v="11"/>
    <x v="1"/>
    <n v="8"/>
    <n v="50"/>
    <d v="1899-12-30T00:08:50"/>
    <d v="2018-04-10T11:00:00"/>
    <n v="18.5"/>
    <d v="2018-04-10T11:00:00"/>
    <n v="18.5"/>
    <n v="0"/>
    <x v="0"/>
  </r>
  <r>
    <s v="SPB-07668"/>
    <d v="2018-04-10T11:13:27"/>
    <n v="147"/>
    <s v=" 마포역 4번출구 뒤"/>
    <n v="3"/>
    <d v="2018-04-10T11:28:47"/>
    <n v="210"/>
    <s v=" IFC몰"/>
    <n v="2"/>
    <n v="15"/>
    <n v="2480"/>
    <x v="11"/>
    <x v="1"/>
    <n v="13"/>
    <n v="27"/>
    <d v="1899-12-30T00:13:27"/>
    <d v="2018-04-10T11:00:00"/>
    <n v="18.5"/>
    <d v="2018-04-10T11:00:00"/>
    <n v="18.5"/>
    <n v="0"/>
    <x v="0"/>
  </r>
  <r>
    <s v="SPB-15141"/>
    <d v="2018-04-10T11:18:26"/>
    <n v="2317"/>
    <s v=" 삼성도로공원"/>
    <n v="7"/>
    <d v="2018-04-10T11:25:18"/>
    <n v="2316"/>
    <s v=" 삼성역 8번출구"/>
    <n v="7"/>
    <n v="6"/>
    <n v="1260"/>
    <x v="11"/>
    <x v="1"/>
    <n v="18"/>
    <n v="26"/>
    <d v="1899-12-30T00:18:26"/>
    <d v="2018-04-10T11:00:00"/>
    <e v="#N/A"/>
    <d v="2018-04-10T11:00:00"/>
    <n v="18.5"/>
    <n v="0"/>
    <x v="0"/>
  </r>
  <r>
    <s v="SPB-02256"/>
    <d v="2018-04-10T11:22:40"/>
    <n v="222"/>
    <s v=" 시범아파트버스정류장 옆"/>
    <n v="11"/>
    <d v="2018-04-10T11:28:46"/>
    <n v="226"/>
    <s v=" 샛강역 1번출구 앞"/>
    <n v="1"/>
    <n v="5"/>
    <n v="1130"/>
    <x v="11"/>
    <x v="1"/>
    <n v="22"/>
    <n v="40"/>
    <d v="1899-12-30T00:22:40"/>
    <d v="2018-04-10T11:00:00"/>
    <n v="18.5"/>
    <d v="2018-04-10T11:00:00"/>
    <n v="18.5"/>
    <n v="0"/>
    <x v="0"/>
  </r>
  <r>
    <s v="SPB-15865"/>
    <d v="2018-04-10T11:26:43"/>
    <n v="1681"/>
    <s v=" 현대6차 아파트"/>
    <n v="1"/>
    <d v="2018-04-10T11:38:52"/>
    <n v="1625"/>
    <s v=" 상계역(4번출구)"/>
    <n v="15"/>
    <n v="11"/>
    <n v="2310"/>
    <x v="11"/>
    <x v="1"/>
    <n v="26"/>
    <n v="43"/>
    <d v="1899-12-30T00:26:43"/>
    <d v="2018-04-10T11:00:00"/>
    <n v="18.5"/>
    <d v="2018-04-10T11:00:00"/>
    <n v="18.5"/>
    <n v="0"/>
    <x v="0"/>
  </r>
  <r>
    <s v="SPB-02805"/>
    <d v="2018-04-10T11:31:00"/>
    <n v="702"/>
    <s v=" 목4동주민센터 옆"/>
    <n v="7"/>
    <d v="2018-04-10T11:38:44"/>
    <n v="723"/>
    <s v=" SBS방송국"/>
    <n v="1"/>
    <n v="7"/>
    <n v="1400"/>
    <x v="11"/>
    <x v="1"/>
    <n v="31"/>
    <n v="0"/>
    <d v="1899-12-30T00:31:00"/>
    <d v="2018-04-10T11:00:00"/>
    <n v="18.5"/>
    <d v="2018-04-10T11:00:00"/>
    <n v="18.5"/>
    <n v="0"/>
    <x v="0"/>
  </r>
  <r>
    <s v="SPB-05724"/>
    <d v="2018-04-10T11:34:59"/>
    <n v="2340"/>
    <s v=" 삼호물산버스정류장(23370) 옆"/>
    <n v="6"/>
    <d v="2018-04-10T12:21:58"/>
    <n v="2312"/>
    <s v=" 청담역 13번 출구 앞"/>
    <n v="3"/>
    <n v="46"/>
    <n v="10950"/>
    <x v="11"/>
    <x v="1"/>
    <n v="34"/>
    <n v="59"/>
    <d v="1899-12-30T00:34:59"/>
    <d v="2018-04-10T11:00:00"/>
    <n v="18.5"/>
    <d v="2018-04-10T11:00:00"/>
    <n v="18.5"/>
    <n v="0"/>
    <x v="0"/>
  </r>
  <r>
    <s v="SPB-11018"/>
    <d v="2018-04-10T11:38:50"/>
    <n v="249"/>
    <s v=" 여의도중학교 옆"/>
    <n v="1"/>
    <d v="2018-04-10T12:08:00"/>
    <n v="230"/>
    <s v=" 영등포구청역 1번출구"/>
    <n v="7"/>
    <n v="28"/>
    <n v="5310"/>
    <x v="11"/>
    <x v="1"/>
    <n v="38"/>
    <n v="50"/>
    <d v="1899-12-30T00:38:50"/>
    <d v="2018-04-10T11:00:00"/>
    <e v="#N/A"/>
    <d v="2018-04-10T11:00:00"/>
    <n v="18.5"/>
    <n v="0"/>
    <x v="0"/>
  </r>
  <r>
    <s v="SPB-15459"/>
    <d v="2018-04-10T11:42:16"/>
    <n v="403"/>
    <s v=" 부엉이공원 앞"/>
    <n v="19"/>
    <d v="2018-04-10T12:45:34"/>
    <n v="403"/>
    <s v=" 부엉이공원 앞"/>
    <n v="20"/>
    <n v="62"/>
    <n v="1850"/>
    <x v="11"/>
    <x v="1"/>
    <n v="42"/>
    <n v="16"/>
    <d v="1899-12-30T00:42:16"/>
    <d v="2018-04-10T11:00:00"/>
    <n v="18.5"/>
    <d v="2018-04-10T11:00:00"/>
    <n v="18.5"/>
    <n v="0"/>
    <x v="0"/>
  </r>
  <r>
    <s v="SPB-14800"/>
    <d v="2018-04-10T11:45:49"/>
    <n v="301"/>
    <s v=" 경복궁역 7번출구 앞"/>
    <n v="13"/>
    <d v="2018-04-10T11:52:38"/>
    <n v="300"/>
    <s v=" 정동사거리"/>
    <n v="1"/>
    <n v="6"/>
    <n v="1180"/>
    <x v="11"/>
    <x v="1"/>
    <n v="45"/>
    <n v="49"/>
    <d v="1899-12-30T00:45:49"/>
    <d v="2018-04-10T11:00:00"/>
    <e v="#N/A"/>
    <d v="2018-04-10T11:00:00"/>
    <n v="18.5"/>
    <n v="0"/>
    <x v="0"/>
  </r>
  <r>
    <s v="SPB-02682"/>
    <d v="2018-04-10T11:50:16"/>
    <n v="405"/>
    <s v=" DMC빌 앞"/>
    <n v="2"/>
    <d v="2018-04-10T12:08:39"/>
    <n v="407"/>
    <s v=" 마포구 육아종합지원센터"/>
    <n v="5"/>
    <n v="18"/>
    <n v="2770"/>
    <x v="11"/>
    <x v="1"/>
    <n v="50"/>
    <n v="16"/>
    <d v="1899-12-30T00:50:16"/>
    <d v="2018-04-10T11:00:00"/>
    <n v="18.5"/>
    <d v="2018-04-10T11:00:00"/>
    <n v="18.5"/>
    <n v="0"/>
    <x v="0"/>
  </r>
  <r>
    <s v="SPB-04993"/>
    <d v="2018-04-10T11:53:04"/>
    <n v="1808"/>
    <s v=" 에이스하이엔드타워8차 앞"/>
    <n v="1"/>
    <d v="2018-04-10T12:57:47"/>
    <n v="1808"/>
    <s v=" 에이스하이엔드타워8차 앞"/>
    <n v="1"/>
    <n v="64"/>
    <n v="2310"/>
    <x v="11"/>
    <x v="1"/>
    <n v="53"/>
    <n v="4"/>
    <d v="1899-12-30T00:53:04"/>
    <d v="2018-04-10T11:00:00"/>
    <n v="18.5"/>
    <d v="2018-04-10T11:00:00"/>
    <n v="18.5"/>
    <n v="0"/>
    <x v="0"/>
  </r>
  <r>
    <s v="SPB-14354"/>
    <d v="2018-04-10T11:55:54"/>
    <n v="1438"/>
    <s v=" 홈플러스 신내점 앞"/>
    <n v="3"/>
    <d v="2018-04-10T12:03:54"/>
    <n v="1430"/>
    <s v=" 중랑구청"/>
    <n v="3"/>
    <n v="7"/>
    <n v="1490"/>
    <x v="11"/>
    <x v="1"/>
    <n v="55"/>
    <n v="54"/>
    <d v="1899-12-30T00:55:54"/>
    <d v="2018-04-10T11:00:00"/>
    <e v="#N/A"/>
    <d v="2018-04-10T11:00:00"/>
    <n v="18.5"/>
    <n v="0"/>
    <x v="0"/>
  </r>
  <r>
    <s v="SPB-05774"/>
    <d v="2018-04-10T11:59:16"/>
    <n v="1109"/>
    <s v=" 공항시장역 4번출구"/>
    <n v="6"/>
    <d v="2018-04-10T12:54:04"/>
    <n v="1109"/>
    <s v=" 공항시장역 4번출구"/>
    <n v="4"/>
    <n v="54"/>
    <n v="760"/>
    <x v="11"/>
    <x v="1"/>
    <n v="59"/>
    <n v="16"/>
    <d v="1899-12-30T00:59:16"/>
    <d v="2018-04-10T11:00:00"/>
    <e v="#N/A"/>
    <d v="2018-04-10T11:00:00"/>
    <n v="18.5"/>
    <n v="0"/>
    <x v="0"/>
  </r>
  <r>
    <s v="SPB-06768"/>
    <d v="2018-04-10T12:02:51"/>
    <n v="828"/>
    <s v=" 숙대입구역 8번"/>
    <n v="4"/>
    <d v="2018-04-10T12:53:00"/>
    <n v="828"/>
    <s v=" 숙대입구역 8번"/>
    <n v="4"/>
    <n v="49"/>
    <n v="3790"/>
    <x v="12"/>
    <x v="1"/>
    <n v="2"/>
    <n v="51"/>
    <d v="1899-12-30T00:02:51"/>
    <d v="2018-04-10T12:00:00"/>
    <n v="20.5"/>
    <d v="2018-04-10T12:00:00"/>
    <n v="20.5"/>
    <n v="0"/>
    <x v="0"/>
  </r>
  <r>
    <s v="SPB-11881"/>
    <d v="2018-04-10T12:05:46"/>
    <n v="1336"/>
    <s v=" 성북3교 위"/>
    <n v="8"/>
    <d v="2018-04-10T12:29:55"/>
    <n v="334"/>
    <s v=" 종로3가역 2번출구 뒤"/>
    <n v="5"/>
    <n v="23"/>
    <n v="4110"/>
    <x v="12"/>
    <x v="1"/>
    <n v="5"/>
    <n v="46"/>
    <d v="1899-12-30T00:05:46"/>
    <d v="2018-04-10T12:00:00"/>
    <n v="20.5"/>
    <d v="2018-04-10T12:00:00"/>
    <n v="20.5"/>
    <n v="0"/>
    <x v="0"/>
  </r>
  <r>
    <s v="SPB-11903"/>
    <d v="2018-04-10T12:08:40"/>
    <n v="340"/>
    <s v=" 혜화동 로터리"/>
    <n v="7"/>
    <d v="2018-04-10T12:40:54"/>
    <n v="305"/>
    <s v=" 종로구청 옆"/>
    <n v="3"/>
    <n v="30"/>
    <n v="52660"/>
    <x v="12"/>
    <x v="1"/>
    <n v="8"/>
    <n v="40"/>
    <d v="1899-12-30T00:08:40"/>
    <d v="2018-04-10T12:00:00"/>
    <n v="20.5"/>
    <d v="2018-04-10T12:00:00"/>
    <n v="20.5"/>
    <n v="0"/>
    <x v="0"/>
  </r>
  <r>
    <s v="SPB-15001"/>
    <d v="2018-04-10T12:11:42"/>
    <n v="2342"/>
    <s v=" 대청역 1번출구  뒤"/>
    <n v="10"/>
    <d v="2018-04-10T12:49:40"/>
    <n v="1262"/>
    <s v=" 송파여성문화회관 앞"/>
    <n v="10"/>
    <n v="37"/>
    <n v="5770"/>
    <x v="12"/>
    <x v="1"/>
    <n v="11"/>
    <n v="42"/>
    <d v="1899-12-30T00:11:42"/>
    <d v="2018-04-10T12:00:00"/>
    <n v="20.5"/>
    <d v="2018-04-10T12:00:00"/>
    <n v="20.5"/>
    <n v="0"/>
    <x v="0"/>
  </r>
  <r>
    <s v="SPB-15363"/>
    <d v="2018-04-10T12:14:40"/>
    <n v="133"/>
    <s v=" 해담는다리"/>
    <n v="4"/>
    <d v="2018-04-10T12:26:51"/>
    <n v="411"/>
    <s v=" DMC홍보관"/>
    <n v="4"/>
    <n v="11"/>
    <n v="2260"/>
    <x v="12"/>
    <x v="1"/>
    <n v="14"/>
    <n v="40"/>
    <d v="1899-12-30T00:14:40"/>
    <d v="2018-04-10T12:00:00"/>
    <n v="20.5"/>
    <d v="2018-04-10T12:00:00"/>
    <n v="20.5"/>
    <n v="0"/>
    <x v="0"/>
  </r>
  <r>
    <s v="SPB-12034"/>
    <d v="2018-04-10T12:17:19"/>
    <n v="704"/>
    <s v=" 남부법원검찰청 교차로"/>
    <n v="13"/>
    <d v="2018-04-10T12:47:53"/>
    <n v="266"/>
    <s v=" 영등포청과시장 사거리"/>
    <n v="10"/>
    <n v="30"/>
    <n v="3880"/>
    <x v="12"/>
    <x v="1"/>
    <n v="17"/>
    <n v="19"/>
    <d v="1899-12-30T00:17:19"/>
    <d v="2018-04-10T12:00:00"/>
    <n v="20.5"/>
    <d v="2018-04-10T12:00:00"/>
    <n v="20.5"/>
    <n v="0"/>
    <x v="0"/>
  </r>
  <r>
    <s v="SPB-05688"/>
    <d v="2018-04-10T12:20:47"/>
    <n v="403"/>
    <s v=" 부엉이공원 앞"/>
    <n v="18"/>
    <d v="2018-04-10T13:01:23"/>
    <n v="403"/>
    <s v=" 부엉이공원 앞"/>
    <n v="16"/>
    <n v="40"/>
    <n v="7670"/>
    <x v="12"/>
    <x v="1"/>
    <n v="20"/>
    <n v="47"/>
    <d v="1899-12-30T00:20:47"/>
    <d v="2018-04-10T12:00:00"/>
    <n v="20.5"/>
    <d v="2018-04-10T12:00:00"/>
    <n v="20.5"/>
    <n v="0"/>
    <x v="0"/>
  </r>
  <r>
    <s v="SPB-15270"/>
    <d v="2018-04-10T12:24:00"/>
    <n v="722"/>
    <s v=" LG전자베스트샵 신정점 "/>
    <n v="5"/>
    <d v="2018-04-10T12:32:49"/>
    <n v="745"/>
    <s v=" 강서초등학교"/>
    <n v="6"/>
    <n v="8"/>
    <n v="1850"/>
    <x v="12"/>
    <x v="1"/>
    <n v="24"/>
    <n v="0"/>
    <d v="1899-12-30T00:24:00"/>
    <d v="2018-04-10T12:00:00"/>
    <n v="20.5"/>
    <d v="2018-04-10T12:00:00"/>
    <n v="20.5"/>
    <n v="0"/>
    <x v="0"/>
  </r>
  <r>
    <s v="SPB-07423"/>
    <d v="2018-04-10T12:27:17"/>
    <n v="641"/>
    <s v=" 용두역 4번출구"/>
    <n v="10"/>
    <d v="2018-04-10T12:53:39"/>
    <n v="602"/>
    <s v=" 장안동 사거리"/>
    <n v="4"/>
    <n v="24"/>
    <n v="4120"/>
    <x v="12"/>
    <x v="1"/>
    <n v="27"/>
    <n v="17"/>
    <d v="1899-12-30T00:27:17"/>
    <d v="2018-04-10T12:00:00"/>
    <n v="20.5"/>
    <d v="2018-04-10T12:00:00"/>
    <n v="20.5"/>
    <n v="0"/>
    <x v="0"/>
  </r>
  <r>
    <s v="SPB-14353"/>
    <d v="2018-04-10T12:30:47"/>
    <n v="243"/>
    <s v=" 이앤씨드림타워 앞"/>
    <n v="7"/>
    <d v="2018-04-10T13:33:54"/>
    <n v="1901"/>
    <s v=" 신도림동주민센터 앞"/>
    <n v="7"/>
    <n v="62"/>
    <n v="6020"/>
    <x v="12"/>
    <x v="1"/>
    <n v="30"/>
    <n v="47"/>
    <d v="1899-12-30T00:30:47"/>
    <d v="2018-04-10T12:00:00"/>
    <n v="20.5"/>
    <d v="2018-04-10T12:00:00"/>
    <n v="20.5"/>
    <n v="0"/>
    <x v="0"/>
  </r>
  <r>
    <s v="SPB-03313"/>
    <d v="2018-04-10T12:33:48"/>
    <n v="914"/>
    <s v=" 새절역 2번출구"/>
    <n v="13"/>
    <d v="2018-04-10T12:46:28"/>
    <n v="914"/>
    <s v=" 새절역 2번출구"/>
    <n v="20"/>
    <n v="12"/>
    <n v="1190"/>
    <x v="12"/>
    <x v="1"/>
    <n v="33"/>
    <n v="48"/>
    <d v="1899-12-30T00:33:48"/>
    <d v="2018-04-10T12:00:00"/>
    <n v="20.5"/>
    <d v="2018-04-10T12:00:00"/>
    <n v="20.5"/>
    <n v="0"/>
    <x v="0"/>
  </r>
  <r>
    <s v="SPB-15995"/>
    <d v="2018-04-10T12:36:48"/>
    <n v="307"/>
    <s v=" 서울역사박물관 앞"/>
    <n v="11"/>
    <d v="2018-04-10T12:46:52"/>
    <n v="307"/>
    <s v=" 서울역사박물관 앞"/>
    <n v="11"/>
    <n v="9"/>
    <n v="730"/>
    <x v="12"/>
    <x v="1"/>
    <n v="36"/>
    <n v="48"/>
    <d v="1899-12-30T00:36:48"/>
    <d v="2018-04-10T12:00:00"/>
    <n v="20.5"/>
    <d v="2018-04-10T12:00:00"/>
    <n v="20.5"/>
    <n v="0"/>
    <x v="0"/>
  </r>
  <r>
    <s v="SPB-08938"/>
    <d v="2018-04-10T12:40:12"/>
    <n v="1004"/>
    <s v=" 삼성광나루아파트 버스정류장"/>
    <n v="8"/>
    <d v="2018-04-10T12:57:34"/>
    <n v="1033"/>
    <s v=" 고덕동 아남아파트"/>
    <n v="9"/>
    <n v="16"/>
    <n v="1950"/>
    <x v="12"/>
    <x v="1"/>
    <n v="40"/>
    <n v="12"/>
    <d v="1899-12-30T00:40:12"/>
    <d v="2018-04-10T12:00:00"/>
    <n v="20.5"/>
    <d v="2018-04-10T12:00:00"/>
    <n v="20.5"/>
    <n v="0"/>
    <x v="0"/>
  </r>
  <r>
    <s v="SPB-16060"/>
    <d v="2018-04-10T12:43:32"/>
    <n v="2387"/>
    <s v=" 래미안강남힐즈 사거리"/>
    <n v="9"/>
    <d v="2018-04-10T13:40:41"/>
    <n v="1210"/>
    <s v=" 롯데월드타워(잠실역2번출구 쪽)"/>
    <n v="5"/>
    <n v="56"/>
    <n v="11700"/>
    <x v="12"/>
    <x v="1"/>
    <n v="43"/>
    <n v="32"/>
    <d v="1899-12-30T00:43:32"/>
    <d v="2018-04-10T12:00:00"/>
    <n v="20.5"/>
    <d v="2018-04-10T12:00:00"/>
    <n v="20.5"/>
    <n v="0"/>
    <x v="0"/>
  </r>
  <r>
    <s v="SPB-11078"/>
    <d v="2018-04-10T12:46:24"/>
    <n v="160"/>
    <s v=" 북아현동 가구거리"/>
    <n v="3"/>
    <d v="2018-04-10T12:55:39"/>
    <n v="826"/>
    <s v=" 서울역 서부교차로2"/>
    <n v="12"/>
    <n v="8"/>
    <n v="1250"/>
    <x v="12"/>
    <x v="1"/>
    <n v="46"/>
    <n v="24"/>
    <d v="1899-12-30T00:46:24"/>
    <d v="2018-04-10T12:00:00"/>
    <n v="20.5"/>
    <d v="2018-04-10T12:00:00"/>
    <n v="20.5"/>
    <n v="0"/>
    <x v="0"/>
  </r>
  <r>
    <s v="SPB-16218"/>
    <d v="2018-04-10T12:50:04"/>
    <n v="1338"/>
    <s v=" 용문2교 옆"/>
    <n v="6"/>
    <d v="2018-04-10T13:08:15"/>
    <n v="340"/>
    <s v=" 혜화동 로터리"/>
    <n v="4"/>
    <n v="17"/>
    <n v="2450"/>
    <x v="12"/>
    <x v="1"/>
    <n v="50"/>
    <n v="4"/>
    <d v="1899-12-30T00:50:04"/>
    <d v="2018-04-10T12:00:00"/>
    <n v="20.5"/>
    <d v="2018-04-10T12:00:00"/>
    <n v="20.5"/>
    <n v="0"/>
    <x v="0"/>
  </r>
  <r>
    <s v="SPB-13337"/>
    <d v="2018-04-10T12:54:00"/>
    <n v="1422"/>
    <s v=" 신내우디안아파트 1단지"/>
    <n v="2"/>
    <d v="2018-04-10T13:18:34"/>
    <n v="1608"/>
    <s v=" 공릉역 1번 출구 앞"/>
    <n v="8"/>
    <n v="24"/>
    <n v="4780"/>
    <x v="12"/>
    <x v="1"/>
    <n v="54"/>
    <n v="0"/>
    <d v="1899-12-30T00:54:00"/>
    <d v="2018-04-10T12:00:00"/>
    <n v="20.5"/>
    <d v="2018-04-10T12:00:00"/>
    <n v="20.5"/>
    <n v="0"/>
    <x v="0"/>
  </r>
  <r>
    <s v="SPB-10745"/>
    <d v="2018-04-10T12:57:11"/>
    <n v="324"/>
    <s v=" 신세계백화점 본점 앞"/>
    <n v="1"/>
    <d v="2018-04-10T14:41:46"/>
    <n v="324"/>
    <s v=" 신세계백화점 본점 앞"/>
    <n v="3"/>
    <n v="104"/>
    <n v="2770"/>
    <x v="12"/>
    <x v="1"/>
    <n v="57"/>
    <n v="11"/>
    <d v="1899-12-30T00:57:11"/>
    <d v="2018-04-10T12:00:00"/>
    <n v="20.5"/>
    <d v="2018-04-10T12:00:00"/>
    <n v="20.5"/>
    <n v="0"/>
    <x v="0"/>
  </r>
  <r>
    <s v="SPB-15595"/>
    <d v="2018-04-10T13:00:42"/>
    <n v="116"/>
    <s v=" 일진아이윌아파트 옆"/>
    <n v="5"/>
    <d v="2018-04-10T14:25:49"/>
    <n v="134"/>
    <s v=" 연세로 명물길"/>
    <n v="5"/>
    <n v="84"/>
    <n v="6800"/>
    <x v="13"/>
    <x v="1"/>
    <n v="0"/>
    <n v="42"/>
    <d v="1899-12-30T00:00:42"/>
    <d v="2018-04-10T13:00:00"/>
    <e v="#N/A"/>
    <d v="2018-04-10T13:00:00"/>
    <n v="21.9"/>
    <n v="0"/>
    <x v="0"/>
  </r>
  <r>
    <s v="SPB-13800"/>
    <d v="2018-04-10T13:03:46"/>
    <n v="113"/>
    <s v=" 홍대입구역 2번출구 앞"/>
    <n v="7"/>
    <d v="2018-04-10T13:12:59"/>
    <n v="104"/>
    <s v=" 합정역 1번출구 앞"/>
    <n v="5"/>
    <n v="8"/>
    <n v="1130"/>
    <x v="13"/>
    <x v="1"/>
    <n v="3"/>
    <n v="46"/>
    <d v="1899-12-30T00:03:46"/>
    <d v="2018-04-10T13:00:00"/>
    <n v="21.9"/>
    <d v="2018-04-10T13:00:00"/>
    <n v="21.9"/>
    <n v="0"/>
    <x v="0"/>
  </r>
  <r>
    <s v="SPB-08503"/>
    <d v="2018-04-10T13:07:15"/>
    <n v="914"/>
    <s v=" 새절역 2번출구"/>
    <n v="12"/>
    <d v="2018-04-10T13:23:27"/>
    <n v="418"/>
    <s v=" 월드컵경기장역 3번출구 옆"/>
    <n v="4"/>
    <n v="15"/>
    <n v="2790"/>
    <x v="13"/>
    <x v="1"/>
    <n v="7"/>
    <n v="15"/>
    <d v="1899-12-30T00:07:15"/>
    <d v="2018-04-10T13:00:00"/>
    <e v="#N/A"/>
    <d v="2018-04-10T13:00:00"/>
    <n v="21.9"/>
    <n v="0"/>
    <x v="0"/>
  </r>
  <r>
    <s v="SPB-11144"/>
    <d v="2018-04-10T13:10:47"/>
    <n v="118"/>
    <s v=" 광흥창역 2번출구 앞"/>
    <n v="10"/>
    <d v="2018-04-10T13:18:25"/>
    <n v="132"/>
    <s v=" 창천문화공원"/>
    <n v="3"/>
    <n v="7"/>
    <n v="1310"/>
    <x v="13"/>
    <x v="1"/>
    <n v="10"/>
    <n v="47"/>
    <d v="1899-12-30T00:10:47"/>
    <d v="2018-04-10T13:00:00"/>
    <e v="#N/A"/>
    <d v="2018-04-10T13:00:00"/>
    <n v="21.9"/>
    <n v="0"/>
    <x v="0"/>
  </r>
  <r>
    <s v="SPB-05313"/>
    <d v="2018-04-10T13:14:19"/>
    <n v="647"/>
    <s v=" 신이문역 1번출구"/>
    <n v="4"/>
    <d v="2018-04-10T13:44:15"/>
    <n v="1602"/>
    <s v=" 광운대역 앞"/>
    <n v="5"/>
    <n v="29"/>
    <n v="4150"/>
    <x v="13"/>
    <x v="1"/>
    <n v="14"/>
    <n v="19"/>
    <d v="1899-12-30T00:14:19"/>
    <d v="2018-04-10T13:00:00"/>
    <n v="21.9"/>
    <d v="2018-04-10T13:00:00"/>
    <n v="21.9"/>
    <n v="0"/>
    <x v="0"/>
  </r>
  <r>
    <s v="SPB-11907"/>
    <d v="2018-04-10T13:18:12"/>
    <n v="421"/>
    <s v=" 마포구청 앞"/>
    <n v="1"/>
    <d v="2018-04-10T13:42:29"/>
    <n v="421"/>
    <s v=" 마포구청 앞"/>
    <n v="3"/>
    <n v="24"/>
    <n v="1780"/>
    <x v="13"/>
    <x v="1"/>
    <n v="18"/>
    <n v="12"/>
    <d v="1899-12-30T00:18:12"/>
    <d v="2018-04-10T13:00:00"/>
    <n v="21.9"/>
    <d v="2018-04-10T13:00:00"/>
    <n v="21.9"/>
    <n v="0"/>
    <x v="0"/>
  </r>
  <r>
    <s v="SPB-14419"/>
    <d v="2018-04-10T13:22:03"/>
    <n v="1224"/>
    <s v=" 아시아지하보도 2번 출구"/>
    <n v="6"/>
    <d v="2018-04-10T13:31:00"/>
    <n v="1232"/>
    <s v=" 롯데마트 주차장 옆"/>
    <n v="8"/>
    <n v="8"/>
    <n v="1590"/>
    <x v="13"/>
    <x v="1"/>
    <n v="22"/>
    <n v="3"/>
    <d v="1899-12-30T00:22:03"/>
    <d v="2018-04-10T13:00:00"/>
    <n v="21.9"/>
    <d v="2018-04-10T13:00:00"/>
    <n v="21.9"/>
    <n v="0"/>
    <x v="0"/>
  </r>
  <r>
    <s v="SPB-14142"/>
    <d v="2018-04-10T13:25:28"/>
    <n v="176"/>
    <s v=" 명지대학교 도서관"/>
    <n v="5"/>
    <d v="2018-04-10T13:57:36"/>
    <n v="117"/>
    <s v=" 홍은사거리"/>
    <n v="17"/>
    <n v="31"/>
    <n v="6240"/>
    <x v="13"/>
    <x v="1"/>
    <n v="25"/>
    <n v="28"/>
    <d v="1899-12-30T00:25:28"/>
    <d v="2018-04-10T13:00:00"/>
    <n v="21.9"/>
    <d v="2018-04-10T13:00:00"/>
    <n v="21.9"/>
    <n v="0"/>
    <x v="0"/>
  </r>
  <r>
    <s v="SPB-02160"/>
    <d v="2018-04-10T13:28:27"/>
    <n v="1707"/>
    <s v=" 도봉구민회관"/>
    <n v="10"/>
    <d v="2018-04-10T13:52:49"/>
    <n v="1662"/>
    <s v=" 노원역7번출구"/>
    <n v="14"/>
    <n v="23"/>
    <n v="2350"/>
    <x v="13"/>
    <x v="1"/>
    <n v="28"/>
    <n v="27"/>
    <d v="1899-12-30T00:28:27"/>
    <d v="2018-04-10T13:00:00"/>
    <e v="#N/A"/>
    <d v="2018-04-10T13:00:00"/>
    <n v="21.9"/>
    <n v="0"/>
    <x v="0"/>
  </r>
  <r>
    <s v="SPB-02724"/>
    <d v="2018-04-10T13:32:04"/>
    <n v="2233"/>
    <s v=" 서초신동아1차아파트 옆"/>
    <n v="20"/>
    <d v="2018-04-10T13:39:42"/>
    <n v="2327"/>
    <s v=" 뱅뱅사거리 랜드마크타워 앞"/>
    <n v="7"/>
    <n v="7"/>
    <n v="1150"/>
    <x v="13"/>
    <x v="1"/>
    <n v="32"/>
    <n v="4"/>
    <d v="1899-12-30T00:32:04"/>
    <d v="2018-04-10T13:00:00"/>
    <n v="21.9"/>
    <d v="2018-04-10T13:00:00"/>
    <n v="21.9"/>
    <n v="0"/>
    <x v="0"/>
  </r>
  <r>
    <s v="SPB-14337"/>
    <d v="2018-04-10T13:35:07"/>
    <n v="1015"/>
    <s v=" 샛마을 근린공원"/>
    <n v="7"/>
    <d v="2018-04-10T13:45:49"/>
    <n v="1004"/>
    <s v=" 삼성광나루아파트 버스정류장"/>
    <n v="1"/>
    <n v="10"/>
    <n v="2080"/>
    <x v="13"/>
    <x v="1"/>
    <n v="35"/>
    <n v="7"/>
    <d v="1899-12-30T00:35:07"/>
    <d v="2018-04-10T13:00:00"/>
    <n v="21.9"/>
    <d v="2018-04-10T13:00:00"/>
    <n v="21.9"/>
    <n v="0"/>
    <x v="0"/>
  </r>
  <r>
    <s v="SPB-06498"/>
    <d v="2018-04-10T13:38:49"/>
    <n v="934"/>
    <s v=" 신사동 성당"/>
    <n v="15"/>
    <d v="2018-04-10T13:49:47"/>
    <n v="913"/>
    <s v=" 이마트 은평점"/>
    <n v="10"/>
    <n v="10"/>
    <n v="1290"/>
    <x v="13"/>
    <x v="1"/>
    <n v="38"/>
    <n v="49"/>
    <d v="1899-12-30T00:38:49"/>
    <d v="2018-04-10T13:00:00"/>
    <n v="21.9"/>
    <d v="2018-04-10T13:00:00"/>
    <n v="21.9"/>
    <n v="0"/>
    <x v="0"/>
  </r>
  <r>
    <s v="SPB-09315"/>
    <d v="2018-04-10T13:42:17"/>
    <n v="102"/>
    <s v=" 망원역 1번출구 앞"/>
    <n v="10"/>
    <d v="2018-04-10T13:49:34"/>
    <n v="152"/>
    <s v=" 마포구민체육센터 앞"/>
    <n v="9"/>
    <n v="6"/>
    <n v="1350"/>
    <x v="13"/>
    <x v="1"/>
    <n v="42"/>
    <n v="17"/>
    <d v="1899-12-30T00:42:17"/>
    <d v="2018-04-10T13:00:00"/>
    <n v="21.9"/>
    <d v="2018-04-10T13:00:00"/>
    <n v="21.9"/>
    <n v="0"/>
    <x v="0"/>
  </r>
  <r>
    <s v="SPB-10848"/>
    <d v="2018-04-10T13:45:48"/>
    <n v="540"/>
    <s v=" 군자역 7번출구 베스트샵 앞"/>
    <n v="3"/>
    <d v="2018-04-10T13:51:32"/>
    <n v="571"/>
    <s v=" 어린이대공원역6번출구"/>
    <n v="1"/>
    <n v="5"/>
    <n v="940"/>
    <x v="13"/>
    <x v="1"/>
    <n v="45"/>
    <n v="48"/>
    <d v="1899-12-30T00:45:48"/>
    <d v="2018-04-10T13:00:00"/>
    <n v="21.9"/>
    <d v="2018-04-10T13:00:00"/>
    <n v="21.9"/>
    <n v="0"/>
    <x v="0"/>
  </r>
  <r>
    <s v="SPB-08176"/>
    <d v="2018-04-10T13:48:55"/>
    <n v="122"/>
    <s v=" 신성기사식당 앞"/>
    <n v="6"/>
    <d v="2018-04-10T13:58:01"/>
    <n v="129"/>
    <s v=" 신촌역(2호선) 6번출구 옆"/>
    <n v="10"/>
    <n v="8"/>
    <n v="1310"/>
    <x v="13"/>
    <x v="1"/>
    <n v="48"/>
    <n v="55"/>
    <d v="1899-12-30T00:48:55"/>
    <d v="2018-04-10T13:00:00"/>
    <n v="21.9"/>
    <d v="2018-04-10T13:00:00"/>
    <n v="21.9"/>
    <n v="0"/>
    <x v="0"/>
  </r>
  <r>
    <s v="SPB-16145"/>
    <d v="2018-04-10T13:52:41"/>
    <n v="339"/>
    <s v=" 종로4가 사거리"/>
    <n v="1"/>
    <d v="2018-04-10T14:59:57"/>
    <n v="312"/>
    <s v=" 시청역 1번출구 뒤"/>
    <n v="4"/>
    <n v="66"/>
    <n v="6950"/>
    <x v="13"/>
    <x v="1"/>
    <n v="52"/>
    <n v="41"/>
    <d v="1899-12-30T00:52:41"/>
    <d v="2018-04-10T13:00:00"/>
    <n v="21.9"/>
    <d v="2018-04-10T13:00:00"/>
    <n v="21.9"/>
    <n v="0"/>
    <x v="0"/>
  </r>
  <r>
    <s v="SPB-10649"/>
    <d v="2018-04-10T13:56:23"/>
    <n v="3519"/>
    <s v=" 용답역 1번 출구"/>
    <n v="4"/>
    <d v="2018-04-10T14:15:07"/>
    <n v="626"/>
    <s v=" 군자교 서측 녹지대"/>
    <n v="5"/>
    <n v="18"/>
    <n v="1690"/>
    <x v="13"/>
    <x v="1"/>
    <n v="56"/>
    <n v="23"/>
    <d v="1899-12-30T00:56:23"/>
    <d v="2018-04-10T13:00:00"/>
    <n v="21.9"/>
    <d v="2018-04-10T13:00:00"/>
    <n v="21.9"/>
    <n v="0"/>
    <x v="0"/>
  </r>
  <r>
    <s v="SPB-12444"/>
    <d v="2018-04-10T14:00:14"/>
    <n v="416"/>
    <s v=" 상암월드컵파크 1단지 교차로"/>
    <n v="6"/>
    <d v="2018-04-10T14:29:14"/>
    <n v="422"/>
    <s v=" 문화비축기지"/>
    <n v="11"/>
    <n v="28"/>
    <n v="2420"/>
    <x v="14"/>
    <x v="1"/>
    <n v="0"/>
    <n v="14"/>
    <d v="1899-12-30T00:00:14"/>
    <d v="2018-04-10T14:00:00"/>
    <e v="#N/A"/>
    <d v="2018-04-10T14:00:00"/>
    <n v="21.2"/>
    <n v="0"/>
    <x v="0"/>
  </r>
  <r>
    <s v="SPB-08266"/>
    <d v="2018-04-10T14:03:59"/>
    <n v="112"/>
    <s v=" 극동방송국 앞"/>
    <n v="3"/>
    <d v="2018-04-10T14:16:51"/>
    <n v="127"/>
    <s v=" 현대벤처빌 앞"/>
    <n v="8"/>
    <n v="12"/>
    <n v="1910"/>
    <x v="14"/>
    <x v="1"/>
    <n v="3"/>
    <n v="59"/>
    <d v="1899-12-30T00:03:59"/>
    <d v="2018-04-10T14:00:00"/>
    <n v="21.2"/>
    <d v="2018-04-10T14:00:00"/>
    <n v="21.2"/>
    <n v="0"/>
    <x v="0"/>
  </r>
  <r>
    <s v="SPB-15336"/>
    <d v="2018-04-10T14:07:47"/>
    <n v="157"/>
    <s v=" 애오개역 4번출구 앞"/>
    <n v="1"/>
    <d v="2018-04-10T14:37:04"/>
    <n v="114"/>
    <s v=" 홍대입구역 8번출구 앞"/>
    <n v="2"/>
    <n v="29"/>
    <n v="4560"/>
    <x v="14"/>
    <x v="1"/>
    <n v="7"/>
    <n v="47"/>
    <d v="1899-12-30T00:07:47"/>
    <d v="2018-04-10T14:00:00"/>
    <n v="21.2"/>
    <d v="2018-04-10T14:00:00"/>
    <n v="21.2"/>
    <n v="0"/>
    <x v="0"/>
  </r>
  <r>
    <s v="SPB-12554"/>
    <d v="2018-04-10T14:11:46"/>
    <n v="2013"/>
    <s v=" 장승배기역 5번출구"/>
    <n v="5"/>
    <d v="2018-04-10T14:55:30"/>
    <n v="2054"/>
    <s v=" 삼익아파트"/>
    <n v="1"/>
    <n v="42"/>
    <n v="1630"/>
    <x v="14"/>
    <x v="1"/>
    <n v="11"/>
    <n v="46"/>
    <d v="1899-12-30T00:11:46"/>
    <d v="2018-04-10T14:00:00"/>
    <n v="21.2"/>
    <d v="2018-04-10T14:00:00"/>
    <n v="21.2"/>
    <n v="0"/>
    <x v="0"/>
  </r>
  <r>
    <s v="SPB-15402"/>
    <d v="2018-04-10T14:15:48"/>
    <n v="312"/>
    <s v=" 시청역 1번출구 뒤"/>
    <n v="2"/>
    <d v="2018-04-10T15:03:54"/>
    <n v="569"/>
    <s v=" 응봉현대아파트 정류소"/>
    <n v="10"/>
    <n v="47"/>
    <n v="7420"/>
    <x v="14"/>
    <x v="1"/>
    <n v="15"/>
    <n v="48"/>
    <d v="1899-12-30T00:15:48"/>
    <d v="2018-04-10T14:00:00"/>
    <n v="21.2"/>
    <d v="2018-04-10T14:00:00"/>
    <n v="21.2"/>
    <n v="0"/>
    <x v="0"/>
  </r>
  <r>
    <s v="SPB-11360"/>
    <d v="2018-04-10T14:19:39"/>
    <n v="390"/>
    <s v=" 충무로역 1번출구"/>
    <n v="1"/>
    <d v="2018-04-10T14:31:09"/>
    <n v="387"/>
    <s v=" 훈련원공원주차장 앞"/>
    <n v="1"/>
    <n v="11"/>
    <n v="1330"/>
    <x v="14"/>
    <x v="1"/>
    <n v="19"/>
    <n v="39"/>
    <d v="1899-12-30T00:19:39"/>
    <d v="2018-04-10T14:00:00"/>
    <e v="#N/A"/>
    <d v="2018-04-10T14:00:00"/>
    <n v="21.2"/>
    <n v="0"/>
    <x v="0"/>
  </r>
  <r>
    <s v="SPB-12071"/>
    <d v="2018-04-10T14:22:45"/>
    <n v="312"/>
    <s v=" 시청역 1번출구 뒤"/>
    <n v="4"/>
    <d v="2018-04-10T14:30:28"/>
    <n v="304"/>
    <s v=" 광화문역 2번출구 앞"/>
    <n v="6"/>
    <n v="7"/>
    <n v="900"/>
    <x v="14"/>
    <x v="1"/>
    <n v="22"/>
    <n v="45"/>
    <d v="1899-12-30T00:22:45"/>
    <d v="2018-04-10T14:00:00"/>
    <n v="21.2"/>
    <d v="2018-04-10T14:00:00"/>
    <n v="21.2"/>
    <n v="0"/>
    <x v="0"/>
  </r>
  <r>
    <s v="SPB-11299"/>
    <d v="2018-04-10T14:26:41"/>
    <n v="259"/>
    <s v=" 대방역6번출구"/>
    <n v="16"/>
    <d v="2018-04-10T16:06:03"/>
    <n v="202"/>
    <s v=" 국민일보 앞"/>
    <n v="3"/>
    <n v="99"/>
    <n v="11400"/>
    <x v="14"/>
    <x v="1"/>
    <n v="26"/>
    <n v="41"/>
    <d v="1899-12-30T00:26:41"/>
    <d v="2018-04-10T14:00:00"/>
    <e v="#N/A"/>
    <d v="2018-04-10T14:00:00"/>
    <n v="21.2"/>
    <n v="0"/>
    <x v="0"/>
  </r>
  <r>
    <s v="SPB-12087"/>
    <d v="2018-04-10T14:30:06"/>
    <n v="1020"/>
    <s v=" 강동경찰서"/>
    <n v="7"/>
    <d v="2018-04-10T14:59:04"/>
    <n v="1020"/>
    <s v=" 강동경찰서"/>
    <n v="7"/>
    <n v="28"/>
    <n v="1160"/>
    <x v="14"/>
    <x v="1"/>
    <n v="30"/>
    <n v="6"/>
    <d v="1899-12-30T00:30:06"/>
    <d v="2018-04-10T14:00:00"/>
    <n v="21.2"/>
    <d v="2018-04-10T14:00:00"/>
    <n v="21.2"/>
    <n v="0"/>
    <x v="0"/>
  </r>
  <r>
    <s v="SPB-13381"/>
    <d v="2018-04-10T14:33:35"/>
    <n v="1912"/>
    <s v=" 한신휴아파트 앞"/>
    <n v="2"/>
    <d v="2018-04-10T15:30:01"/>
    <n v="1851"/>
    <s v=" 가산디지털단지 7번출구"/>
    <n v="1"/>
    <n v="56"/>
    <n v="4370"/>
    <x v="14"/>
    <x v="1"/>
    <n v="33"/>
    <n v="35"/>
    <d v="1899-12-30T00:33:35"/>
    <d v="2018-04-10T14:00:00"/>
    <e v="#N/A"/>
    <d v="2018-04-10T14:00:00"/>
    <n v="21.2"/>
    <n v="0"/>
    <x v="0"/>
  </r>
  <r>
    <s v="SPB-15404"/>
    <d v="2018-04-10T14:37:16"/>
    <n v="210"/>
    <s v=" IFC몰"/>
    <n v="11"/>
    <d v="2018-04-10T15:18:59"/>
    <n v="210"/>
    <s v=" IFC몰"/>
    <n v="10"/>
    <n v="41"/>
    <n v="5590"/>
    <x v="14"/>
    <x v="1"/>
    <n v="37"/>
    <n v="16"/>
    <d v="1899-12-30T00:37:16"/>
    <d v="2018-04-10T14:00:00"/>
    <e v="#N/A"/>
    <d v="2018-04-10T14:00:00"/>
    <n v="21.2"/>
    <n v="0"/>
    <x v="0"/>
  </r>
  <r>
    <s v="SPB-07525"/>
    <d v="2018-04-10T14:40:21"/>
    <n v="1332"/>
    <s v=" 석계역 5번출구 건너편"/>
    <n v="9"/>
    <d v="2018-04-10T14:47:30"/>
    <n v="1663"/>
    <s v=" 동해문화예술관앞"/>
    <n v="13"/>
    <n v="7"/>
    <n v="890"/>
    <x v="14"/>
    <x v="1"/>
    <n v="40"/>
    <n v="21"/>
    <d v="1899-12-30T00:40:21"/>
    <d v="2018-04-10T14:00:00"/>
    <e v="#N/A"/>
    <d v="2018-04-10T14:00:00"/>
    <n v="21.2"/>
    <n v="0"/>
    <x v="0"/>
  </r>
  <r>
    <s v="SPB-13450"/>
    <d v="2018-04-10T14:43:42"/>
    <n v="1506"/>
    <s v=" 강북문화예술회관"/>
    <n v="4"/>
    <d v="2018-04-10T15:16:33"/>
    <n v="1534"/>
    <s v=" 북서울 꿈의 숲 동문"/>
    <n v="20"/>
    <n v="32"/>
    <n v="5510"/>
    <x v="14"/>
    <x v="1"/>
    <n v="43"/>
    <n v="42"/>
    <d v="1899-12-30T00:43:42"/>
    <d v="2018-04-10T14:00:00"/>
    <n v="21.2"/>
    <d v="2018-04-10T14:00:00"/>
    <n v="21.2"/>
    <n v="0"/>
    <x v="0"/>
  </r>
  <r>
    <s v="SPB-04812"/>
    <d v="2018-04-10T14:47:07"/>
    <n v="1124"/>
    <s v=" 발산역 6번출구옆(다이소앞)"/>
    <n v="9"/>
    <d v="2018-04-10T14:51:30"/>
    <n v="1125"/>
    <s v=" 명덕고교입구(영종빌딩)"/>
    <n v="2"/>
    <n v="4"/>
    <n v="610"/>
    <x v="14"/>
    <x v="1"/>
    <n v="47"/>
    <n v="7"/>
    <d v="1899-12-30T00:47:07"/>
    <d v="2018-04-10T14:00:00"/>
    <e v="#N/A"/>
    <d v="2018-04-10T14:00:00"/>
    <n v="21.2"/>
    <n v="0"/>
    <x v="0"/>
  </r>
  <r>
    <s v="SPB-11868"/>
    <d v="2018-04-10T14:50:18"/>
    <n v="590"/>
    <s v=" 건국대학교 (입학정보관)"/>
    <n v="1"/>
    <d v="2018-04-10T14:56:57"/>
    <n v="592"/>
    <s v=" 건국대학교 학생회관"/>
    <n v="5"/>
    <n v="6"/>
    <n v="1180"/>
    <x v="14"/>
    <x v="1"/>
    <n v="50"/>
    <n v="18"/>
    <d v="1899-12-30T00:50:18"/>
    <d v="2018-04-10T14:00:00"/>
    <e v="#N/A"/>
    <d v="2018-04-10T14:00:00"/>
    <n v="21.2"/>
    <n v="0"/>
    <x v="0"/>
  </r>
  <r>
    <s v="SPB-07577"/>
    <d v="2018-04-10T14:53:44"/>
    <n v="3513"/>
    <s v=" 상왕십리역 1번출구"/>
    <n v="9"/>
    <d v="2018-04-10T15:05:40"/>
    <n v="1308"/>
    <s v=" 안암로터리 버스정류장 앞"/>
    <n v="5"/>
    <n v="11"/>
    <n v="2170"/>
    <x v="14"/>
    <x v="1"/>
    <n v="53"/>
    <n v="44"/>
    <d v="1899-12-30T00:53:44"/>
    <d v="2018-04-10T14:00:00"/>
    <n v="21.2"/>
    <d v="2018-04-10T14:00:00"/>
    <n v="21.2"/>
    <n v="0"/>
    <x v="0"/>
  </r>
  <r>
    <s v="SPB-05405"/>
    <d v="2018-04-10T14:57:45"/>
    <n v="2136"/>
    <s v=" 신림역 8번출구"/>
    <n v="2"/>
    <d v="2018-04-10T15:09:15"/>
    <n v="2157"/>
    <s v=" 난곡 사거리"/>
    <n v="3"/>
    <n v="11"/>
    <n v="1490"/>
    <x v="14"/>
    <x v="1"/>
    <n v="57"/>
    <n v="45"/>
    <d v="1899-12-30T00:57:45"/>
    <d v="2018-04-10T14:00:00"/>
    <e v="#N/A"/>
    <d v="2018-04-10T14:00:00"/>
    <n v="21.2"/>
    <n v="0"/>
    <x v="0"/>
  </r>
  <r>
    <s v="SPB-02623"/>
    <d v="2018-04-10T15:01:05"/>
    <n v="2355"/>
    <s v=" 삼성역 5~6번 출구 사이"/>
    <n v="6"/>
    <d v="2018-04-10T15:08:23"/>
    <n v="2317"/>
    <s v=" 삼성도로공원"/>
    <n v="10"/>
    <n v="6"/>
    <n v="1270"/>
    <x v="15"/>
    <x v="1"/>
    <n v="1"/>
    <n v="5"/>
    <d v="1899-12-30T00:01:05"/>
    <d v="2018-04-10T15:00:00"/>
    <n v="21.4"/>
    <d v="2018-04-10T15:00:00"/>
    <n v="21.4"/>
    <n v="0"/>
    <x v="0"/>
  </r>
  <r>
    <s v="SPB-01020"/>
    <d v="2018-04-10T15:04:49"/>
    <n v="1321"/>
    <s v=" 국민은행 종암동지점 앞"/>
    <n v="1"/>
    <d v="2018-04-10T15:12:37"/>
    <n v="1308"/>
    <s v=" 안암로터리 버스정류장 앞"/>
    <n v="1"/>
    <n v="7"/>
    <n v="1510"/>
    <x v="15"/>
    <x v="1"/>
    <n v="4"/>
    <n v="49"/>
    <d v="1899-12-30T00:04:49"/>
    <d v="2018-04-10T15:00:00"/>
    <n v="21.4"/>
    <d v="2018-04-10T15:00:00"/>
    <n v="21.4"/>
    <n v="0"/>
    <x v="0"/>
  </r>
  <r>
    <s v="SPB-06658"/>
    <d v="2018-04-10T15:08:35"/>
    <n v="1343"/>
    <s v=" 한성대7번출구 앞"/>
    <n v="4"/>
    <d v="2018-04-10T15:12:40"/>
    <n v="1336"/>
    <s v=" 성북3교 위"/>
    <n v="4"/>
    <n v="3"/>
    <n v="700"/>
    <x v="15"/>
    <x v="1"/>
    <n v="8"/>
    <n v="35"/>
    <d v="1899-12-30T00:08:35"/>
    <d v="2018-04-10T15:00:00"/>
    <n v="21.4"/>
    <d v="2018-04-10T15:00:00"/>
    <n v="21.4"/>
    <n v="0"/>
    <x v="0"/>
  </r>
  <r>
    <s v="SPB-13266"/>
    <d v="2018-04-10T15:11:18"/>
    <n v="906"/>
    <s v=" 연신내역 5번출구150M 아래"/>
    <n v="4"/>
    <d v="2018-04-10T15:15:00"/>
    <n v="933"/>
    <s v=" LG서비스 역촌점"/>
    <n v="5"/>
    <n v="3"/>
    <n v="820"/>
    <x v="15"/>
    <x v="1"/>
    <n v="11"/>
    <n v="18"/>
    <d v="1899-12-30T00:11:18"/>
    <d v="2018-04-10T15:00:00"/>
    <n v="21.4"/>
    <d v="2018-04-10T15:00:00"/>
    <n v="21.4"/>
    <n v="0"/>
    <x v="0"/>
  </r>
  <r>
    <s v="SPB-04195"/>
    <d v="2018-04-10T15:14:15"/>
    <n v="446"/>
    <s v=" 상명대입구"/>
    <n v="5"/>
    <d v="2018-04-10T15:52:19"/>
    <n v="1316"/>
    <s v=" 고려사대부속중고 건너편 "/>
    <n v="13"/>
    <n v="37"/>
    <n v="5760"/>
    <x v="15"/>
    <x v="1"/>
    <n v="14"/>
    <n v="15"/>
    <d v="1899-12-30T00:14:15"/>
    <d v="2018-04-10T15:00:00"/>
    <n v="21.4"/>
    <d v="2018-04-10T15:00:00"/>
    <n v="21.4"/>
    <n v="0"/>
    <x v="0"/>
  </r>
  <r>
    <s v="SPB-14898"/>
    <d v="2018-04-10T15:18:11"/>
    <n v="1030"/>
    <s v=" 미호 플랜트 앞"/>
    <n v="4"/>
    <d v="2018-04-10T15:47:28"/>
    <n v="1208"/>
    <s v=" 풍납현대아파트쉼터"/>
    <n v="16"/>
    <n v="28"/>
    <n v="2820"/>
    <x v="15"/>
    <x v="1"/>
    <n v="18"/>
    <n v="11"/>
    <d v="1899-12-30T00:18:11"/>
    <d v="2018-04-10T15:00:00"/>
    <n v="21.4"/>
    <d v="2018-04-10T15:00:00"/>
    <n v="21.4"/>
    <n v="0"/>
    <x v="0"/>
  </r>
  <r>
    <s v="SPB-15832"/>
    <d v="2018-04-10T15:22:16"/>
    <n v="243"/>
    <s v=" 이앤씨드림타워 앞"/>
    <n v="6"/>
    <d v="2018-04-10T15:42:26"/>
    <n v="239"/>
    <s v=" 유스호스텔 앞"/>
    <n v="7"/>
    <n v="19"/>
    <n v="1940"/>
    <x v="15"/>
    <x v="1"/>
    <n v="22"/>
    <n v="16"/>
    <d v="1899-12-30T00:22:16"/>
    <d v="2018-04-10T15:00:00"/>
    <n v="21.4"/>
    <d v="2018-04-10T15:00:00"/>
    <n v="21.4"/>
    <n v="0"/>
    <x v="0"/>
  </r>
  <r>
    <s v="SPB-00253"/>
    <d v="2018-04-10T15:25:15"/>
    <n v="1210"/>
    <s v=" 롯데월드타워(잠실역2번출구 쪽)"/>
    <n v="13"/>
    <d v="2018-04-10T16:08:14"/>
    <n v="1222"/>
    <s v=" 잠실새내역 5번 출구 뒤"/>
    <n v="6"/>
    <n v="42"/>
    <n v="3620"/>
    <x v="15"/>
    <x v="1"/>
    <n v="25"/>
    <n v="15"/>
    <d v="1899-12-30T00:25:15"/>
    <d v="2018-04-10T15:00:00"/>
    <n v="21.4"/>
    <d v="2018-04-10T15:00:00"/>
    <n v="21.4"/>
    <n v="0"/>
    <x v="0"/>
  </r>
  <r>
    <s v="SPB-14077"/>
    <d v="2018-04-10T15:28:58"/>
    <n v="210"/>
    <s v=" IFC몰"/>
    <n v="11"/>
    <d v="2018-04-10T15:38:19"/>
    <n v="202"/>
    <s v=" 국민일보 앞"/>
    <n v="1"/>
    <n v="9"/>
    <n v="1680"/>
    <x v="15"/>
    <x v="1"/>
    <n v="28"/>
    <n v="58"/>
    <d v="1899-12-30T00:28:58"/>
    <d v="2018-04-10T15:00:00"/>
    <n v="21.4"/>
    <d v="2018-04-10T15:00:00"/>
    <n v="21.4"/>
    <n v="0"/>
    <x v="0"/>
  </r>
  <r>
    <s v="SPB-11556"/>
    <d v="2018-04-10T15:32:21"/>
    <n v="140"/>
    <s v=" 이화여대 후문"/>
    <n v="4"/>
    <d v="2018-04-10T15:43:14"/>
    <n v="140"/>
    <s v=" 이화여대 후문"/>
    <n v="4"/>
    <n v="10"/>
    <n v="440"/>
    <x v="15"/>
    <x v="1"/>
    <n v="32"/>
    <n v="21"/>
    <d v="1899-12-30T00:32:21"/>
    <d v="2018-04-10T15:00:00"/>
    <n v="21.4"/>
    <d v="2018-04-10T15:00:00"/>
    <n v="21.4"/>
    <n v="0"/>
    <x v="0"/>
  </r>
  <r>
    <s v="SPB-16156"/>
    <d v="2018-04-10T15:35:25"/>
    <n v="207"/>
    <s v=" 여의나루역 1번출구 앞"/>
    <n v="24"/>
    <d v="2018-04-10T15:58:17"/>
    <n v="147"/>
    <s v=" 마포역 4번출구 뒤"/>
    <n v="4"/>
    <n v="22"/>
    <n v="2260"/>
    <x v="15"/>
    <x v="1"/>
    <n v="35"/>
    <n v="25"/>
    <d v="1899-12-30T00:35:25"/>
    <d v="2018-04-10T15:00:00"/>
    <n v="21.4"/>
    <d v="2018-04-10T15:00:00"/>
    <n v="21.4"/>
    <n v="0"/>
    <x v="0"/>
  </r>
  <r>
    <s v="SPB-12621"/>
    <d v="2018-04-10T15:38:13"/>
    <n v="305"/>
    <s v=" 종로구청 옆"/>
    <n v="6"/>
    <d v="2018-04-10T16:18:05"/>
    <n v="820"/>
    <s v=" 청파동입구 교차로"/>
    <n v="1"/>
    <n v="38"/>
    <n v="6190"/>
    <x v="15"/>
    <x v="1"/>
    <n v="38"/>
    <n v="13"/>
    <d v="1899-12-30T00:38:13"/>
    <d v="2018-04-10T15:00:00"/>
    <n v="21.4"/>
    <d v="2018-04-10T15:00:00"/>
    <n v="21.4"/>
    <n v="0"/>
    <x v="0"/>
  </r>
  <r>
    <s v="SPB-08205"/>
    <d v="2018-04-10T15:42:09"/>
    <n v="1103"/>
    <s v=" 방화역 4번출구앞"/>
    <n v="3"/>
    <d v="2018-04-10T15:54:14"/>
    <n v="1163"/>
    <s v=" 방화동강서기동대앞"/>
    <n v="3"/>
    <n v="11"/>
    <n v="1500"/>
    <x v="15"/>
    <x v="1"/>
    <n v="42"/>
    <n v="9"/>
    <d v="1899-12-30T00:42:09"/>
    <d v="2018-04-10T15:00:00"/>
    <n v="21.4"/>
    <d v="2018-04-10T15:00:00"/>
    <n v="21.4"/>
    <n v="0"/>
    <x v="0"/>
  </r>
  <r>
    <s v="SPB-14030"/>
    <d v="2018-04-10T15:44:59"/>
    <n v="2302"/>
    <s v=" 교보타워 버스정류장(신논현역 3번출구 후면)"/>
    <n v="1"/>
    <d v="2018-04-10T16:31:22"/>
    <n v="2302"/>
    <s v=" 교보타워 버스정류장(신논현역 3번출구 후면)"/>
    <n v="1"/>
    <n v="46"/>
    <n v="2320"/>
    <x v="15"/>
    <x v="1"/>
    <n v="44"/>
    <n v="59"/>
    <d v="1899-12-30T00:44:59"/>
    <d v="2018-04-10T15:00:00"/>
    <n v="21.4"/>
    <d v="2018-04-10T15:00:00"/>
    <n v="21.4"/>
    <n v="0"/>
    <x v="0"/>
  </r>
  <r>
    <s v="SPB-12195"/>
    <d v="2018-04-10T15:48:40"/>
    <n v="1010"/>
    <s v=" 강동세무서"/>
    <n v="14"/>
    <d v="2018-04-10T16:08:49"/>
    <n v="1020"/>
    <s v=" 강동경찰서"/>
    <n v="4"/>
    <n v="20"/>
    <n v="2340"/>
    <x v="15"/>
    <x v="1"/>
    <n v="48"/>
    <n v="40"/>
    <d v="1899-12-30T00:48:40"/>
    <d v="2018-04-10T15:00:00"/>
    <n v="21.4"/>
    <d v="2018-04-10T15:00:00"/>
    <n v="21.4"/>
    <n v="0"/>
    <x v="0"/>
  </r>
  <r>
    <s v="SPB-07353"/>
    <d v="2018-04-10T15:52:10"/>
    <n v="258"/>
    <s v=" 신길역3번출구"/>
    <n v="10"/>
    <d v="2018-04-10T16:48:05"/>
    <n v="210"/>
    <s v=" IFC몰"/>
    <n v="11"/>
    <n v="53"/>
    <n v="4200"/>
    <x v="15"/>
    <x v="1"/>
    <n v="52"/>
    <n v="10"/>
    <d v="1899-12-30T00:52:10"/>
    <d v="2018-04-10T15:00:00"/>
    <n v="21.4"/>
    <d v="2018-04-10T15:00:00"/>
    <n v="21.4"/>
    <n v="0"/>
    <x v="0"/>
  </r>
  <r>
    <s v="SPB-05557"/>
    <d v="2018-04-10T15:55:37"/>
    <n v="1717"/>
    <s v=" 시립창동운동장 입구"/>
    <n v="12"/>
    <d v="2018-04-10T16:33:41"/>
    <n v="1442"/>
    <s v=" (구)신한은행 중랑교지점"/>
    <n v="5"/>
    <n v="37"/>
    <n v="8680"/>
    <x v="15"/>
    <x v="1"/>
    <n v="55"/>
    <n v="37"/>
    <d v="1899-12-30T00:55:37"/>
    <d v="2018-04-10T15:00:00"/>
    <n v="21.4"/>
    <d v="2018-04-10T15:00:00"/>
    <n v="21.4"/>
    <n v="0"/>
    <x v="0"/>
  </r>
  <r>
    <s v="SPB-14426"/>
    <d v="2018-04-10T15:59:21"/>
    <n v="2360"/>
    <s v=" 도곡1동 주민센터 교차로"/>
    <n v="10"/>
    <d v="2018-04-10T16:14:01"/>
    <n v="2279"/>
    <s v=" 교대역 5번출구뒤"/>
    <n v="10"/>
    <n v="14"/>
    <n v="3300"/>
    <x v="15"/>
    <x v="1"/>
    <n v="59"/>
    <n v="21"/>
    <d v="1899-12-30T00:59:21"/>
    <d v="2018-04-10T15:00:00"/>
    <n v="21.4"/>
    <d v="2018-04-10T15:00:00"/>
    <n v="21.4"/>
    <n v="0"/>
    <x v="0"/>
  </r>
  <r>
    <s v="SPB-11806"/>
    <d v="2018-04-10T16:02:29"/>
    <n v="501"/>
    <s v=" 광진구의회 앞"/>
    <n v="14"/>
    <d v="2018-04-10T16:36:48"/>
    <n v="539"/>
    <s v=" 군자교교차로"/>
    <n v="2"/>
    <n v="33"/>
    <n v="3160"/>
    <x v="16"/>
    <x v="1"/>
    <n v="2"/>
    <n v="29"/>
    <d v="1899-12-30T00:02:29"/>
    <d v="2018-04-10T16:00:00"/>
    <n v="20.9"/>
    <d v="2018-04-10T16:00:00"/>
    <n v="20.9"/>
    <n v="0"/>
    <x v="0"/>
  </r>
  <r>
    <s v="SPB-16586"/>
    <d v="2018-04-10T16:05:14"/>
    <n v="207"/>
    <s v=" 여의나루역 1번출구 앞"/>
    <n v="37"/>
    <d v="2018-04-10T18:02:46"/>
    <n v="207"/>
    <s v=" 여의나루역 1번출구 앞"/>
    <n v="6"/>
    <n v="113"/>
    <n v="6270"/>
    <x v="16"/>
    <x v="1"/>
    <n v="5"/>
    <n v="14"/>
    <d v="1899-12-30T00:05:14"/>
    <d v="2018-04-10T16:00:00"/>
    <e v="#N/A"/>
    <d v="2018-04-10T16:00:00"/>
    <n v="20.9"/>
    <n v="0"/>
    <x v="0"/>
  </r>
  <r>
    <s v="SPB-10706"/>
    <d v="2018-04-10T16:08:36"/>
    <n v="511"/>
    <s v=" 서울숲역 4번 출구 옆"/>
    <n v="7"/>
    <d v="2018-04-10T16:57:50"/>
    <n v="588"/>
    <s v=" 뚝섬 유원지역"/>
    <n v="1"/>
    <n v="49"/>
    <n v="4300"/>
    <x v="16"/>
    <x v="1"/>
    <n v="8"/>
    <n v="36"/>
    <d v="1899-12-30T00:08:36"/>
    <d v="2018-04-10T16:00:00"/>
    <n v="20.9"/>
    <d v="2018-04-10T16:00:00"/>
    <n v="20.9"/>
    <n v="0"/>
    <x v="0"/>
  </r>
  <r>
    <s v="SPB-10107"/>
    <d v="2018-04-10T16:11:17"/>
    <n v="1121"/>
    <s v=" 가양레포츠센터앞"/>
    <n v="7"/>
    <d v="2018-04-10T17:37:45"/>
    <n v="1121"/>
    <s v=" 가양레포츠센터앞"/>
    <n v="3"/>
    <n v="83"/>
    <n v="19970"/>
    <x v="16"/>
    <x v="1"/>
    <n v="11"/>
    <n v="17"/>
    <d v="1899-12-30T00:11:17"/>
    <d v="2018-04-10T16:00:00"/>
    <e v="#N/A"/>
    <d v="2018-04-10T16:00:00"/>
    <n v="20.9"/>
    <n v="0"/>
    <x v="0"/>
  </r>
  <r>
    <s v="SPB-09258"/>
    <d v="2018-04-10T16:14:26"/>
    <n v="1120"/>
    <s v=" 대림경동아파트앞"/>
    <n v="10"/>
    <d v="2018-04-10T16:27:46"/>
    <n v="1158"/>
    <s v=" 가양역 8번출구"/>
    <n v="5"/>
    <n v="12"/>
    <n v="1380"/>
    <x v="16"/>
    <x v="1"/>
    <n v="14"/>
    <n v="26"/>
    <d v="1899-12-30T00:14:26"/>
    <d v="2018-04-10T16:00:00"/>
    <n v="20.9"/>
    <d v="2018-04-10T16:00:00"/>
    <n v="20.9"/>
    <n v="0"/>
    <x v="0"/>
  </r>
  <r>
    <s v="SPB-11302"/>
    <d v="2018-04-10T16:17:35"/>
    <n v="2241"/>
    <s v="양재전화국 사거리"/>
    <n v="1"/>
    <d v="2018-04-10T16:26:44"/>
    <n v="2330"/>
    <s v=" 스타벅스 앞"/>
    <n v="10"/>
    <n v="8"/>
    <n v="1070"/>
    <x v="16"/>
    <x v="1"/>
    <n v="17"/>
    <n v="35"/>
    <d v="1899-12-30T00:17:35"/>
    <d v="2018-04-10T16:00:00"/>
    <n v="20.9"/>
    <d v="2018-04-10T16:00:00"/>
    <n v="20.9"/>
    <n v="0"/>
    <x v="0"/>
  </r>
  <r>
    <s v="SPB-10914"/>
    <d v="2018-04-10T16:20:55"/>
    <n v="203"/>
    <s v=" 국회의사당역 3번출구 옆"/>
    <n v="15"/>
    <d v="2018-04-10T16:37:59"/>
    <n v="111"/>
    <s v=" 상수역 2번출구 앞"/>
    <n v="8"/>
    <n v="16"/>
    <n v="3420"/>
    <x v="16"/>
    <x v="1"/>
    <n v="20"/>
    <n v="55"/>
    <d v="1899-12-30T00:20:55"/>
    <d v="2018-04-10T16:00:00"/>
    <e v="#N/A"/>
    <d v="2018-04-10T16:00:00"/>
    <n v="20.9"/>
    <n v="0"/>
    <x v="0"/>
  </r>
  <r>
    <s v="SPB-16081"/>
    <d v="2018-04-10T16:23:54"/>
    <n v="917"/>
    <s v=" 녹번역 4번출구"/>
    <n v="8"/>
    <d v="2018-04-10T17:00:49"/>
    <n v="115"/>
    <s v=" 사루비아 빌딩 앞"/>
    <n v="10"/>
    <n v="36"/>
    <n v="5600"/>
    <x v="16"/>
    <x v="1"/>
    <n v="23"/>
    <n v="54"/>
    <d v="1899-12-30T00:23:54"/>
    <d v="2018-04-10T16:00:00"/>
    <n v="20.9"/>
    <d v="2018-04-10T16:00:00"/>
    <n v="20.9"/>
    <n v="0"/>
    <x v="0"/>
  </r>
  <r>
    <s v="SPB-08576"/>
    <d v="2018-04-10T16:27:10"/>
    <n v="1625"/>
    <s v=" 상계역(4번출구)"/>
    <n v="5"/>
    <d v="2018-04-10T16:45:03"/>
    <n v="1619"/>
    <s v=" 중계동 하나프라자빌딩 앞(중1-1)"/>
    <n v="9"/>
    <n v="17"/>
    <n v="2370"/>
    <x v="16"/>
    <x v="1"/>
    <n v="27"/>
    <n v="10"/>
    <d v="1899-12-30T00:27:10"/>
    <d v="2018-04-10T16:00:00"/>
    <n v="20.9"/>
    <d v="2018-04-10T16:00:00"/>
    <n v="20.9"/>
    <n v="0"/>
    <x v="0"/>
  </r>
  <r>
    <s v="SPB-01223"/>
    <d v="2018-04-10T16:30:04"/>
    <n v="2263"/>
    <s v=" 바우뫼문화복지회관"/>
    <n v="20"/>
    <d v="2018-04-10T16:33:52"/>
    <n v="2263"/>
    <s v=" 바우뫼문화복지회관"/>
    <n v="20"/>
    <n v="3"/>
    <n v="90"/>
    <x v="16"/>
    <x v="1"/>
    <n v="30"/>
    <n v="4"/>
    <d v="1899-12-30T00:30:04"/>
    <d v="2018-04-10T16:00:00"/>
    <e v="#N/A"/>
    <d v="2018-04-10T16:00:00"/>
    <n v="20.9"/>
    <n v="0"/>
    <x v="0"/>
  </r>
  <r>
    <s v="SPB-12913"/>
    <d v="2018-04-10T16:33:14"/>
    <n v="2230"/>
    <s v="이수역 4번 출구"/>
    <n v="11"/>
    <d v="2018-04-10T17:27:57"/>
    <n v="829"/>
    <s v=" 베르가모앞"/>
    <n v="16"/>
    <n v="54"/>
    <n v="8470"/>
    <x v="16"/>
    <x v="1"/>
    <n v="33"/>
    <n v="14"/>
    <d v="1899-12-30T00:33:14"/>
    <d v="2018-04-10T16:00:00"/>
    <n v="20.9"/>
    <d v="2018-04-10T16:00:00"/>
    <n v="20.9"/>
    <n v="0"/>
    <x v="0"/>
  </r>
  <r>
    <s v="SPB-03975"/>
    <d v="2018-04-10T16:35:48"/>
    <n v="2026"/>
    <s v=" 흑석역 4번출구"/>
    <n v="10"/>
    <d v="2018-04-10T18:19:13"/>
    <n v="914"/>
    <s v=" 새절역 2번출구"/>
    <n v="2"/>
    <n v="103"/>
    <n v="16770"/>
    <x v="16"/>
    <x v="1"/>
    <n v="35"/>
    <n v="48"/>
    <d v="1899-12-30T00:35:48"/>
    <d v="2018-04-10T16:00:00"/>
    <e v="#N/A"/>
    <d v="2018-04-10T16:00:00"/>
    <n v="20.9"/>
    <n v="0"/>
    <x v="0"/>
  </r>
  <r>
    <s v="SPB-11269"/>
    <d v="2018-04-10T16:39:10"/>
    <n v="2103"/>
    <s v=" 신림동 우방아파트"/>
    <n v="2"/>
    <d v="2018-04-10T16:45:13"/>
    <n v="2102"/>
    <s v=" 봉림교 교통섬"/>
    <n v="1"/>
    <n v="5"/>
    <n v="1030"/>
    <x v="16"/>
    <x v="1"/>
    <n v="39"/>
    <n v="10"/>
    <d v="1899-12-30T00:39:10"/>
    <d v="2018-04-10T16:00:00"/>
    <n v="20.9"/>
    <d v="2018-04-10T16:00:00"/>
    <n v="20.9"/>
    <n v="0"/>
    <x v="0"/>
  </r>
  <r>
    <s v="SPB-15259"/>
    <d v="2018-04-10T16:41:48"/>
    <n v="116"/>
    <s v=" 일진아이윌아파트 옆"/>
    <n v="5"/>
    <d v="2018-04-10T16:51:47"/>
    <n v="128"/>
    <s v=" 신촌역(2호선) 1번출구 옆"/>
    <n v="14"/>
    <n v="9"/>
    <n v="1750"/>
    <x v="16"/>
    <x v="1"/>
    <n v="41"/>
    <n v="48"/>
    <d v="1899-12-30T00:41:48"/>
    <d v="2018-04-10T16:00:00"/>
    <e v="#N/A"/>
    <d v="2018-04-10T16:00:00"/>
    <n v="20.9"/>
    <n v="0"/>
    <x v="0"/>
  </r>
  <r>
    <s v="SPB-04301"/>
    <d v="2018-04-10T16:44:47"/>
    <n v="2141"/>
    <s v=" 미림여고입구 교차로"/>
    <n v="6"/>
    <d v="2018-04-10T16:47:46"/>
    <n v="2141"/>
    <s v=" 미림여고입구 교차로"/>
    <n v="6"/>
    <n v="2"/>
    <n v="0"/>
    <x v="16"/>
    <x v="1"/>
    <n v="44"/>
    <n v="47"/>
    <d v="1899-12-30T00:44:47"/>
    <d v="2018-04-10T16:00:00"/>
    <n v="20.9"/>
    <d v="2018-04-10T16:00:00"/>
    <n v="20.9"/>
    <n v="0"/>
    <x v="0"/>
  </r>
  <r>
    <s v="SPB-14398"/>
    <d v="2018-04-10T16:47:41"/>
    <n v="2276"/>
    <s v=" 영동1교 (양재천근린공원)"/>
    <n v="12"/>
    <d v="2018-04-10T17:11:45"/>
    <n v="2205"/>
    <s v=" 내곡3단지 어린이공원 앞"/>
    <n v="11"/>
    <n v="23"/>
    <n v="4150"/>
    <x v="16"/>
    <x v="1"/>
    <n v="47"/>
    <n v="41"/>
    <d v="1899-12-30T00:47:41"/>
    <d v="2018-04-10T16:00:00"/>
    <n v="20.9"/>
    <d v="2018-04-10T16:00:00"/>
    <n v="20.9"/>
    <n v="0"/>
    <x v="0"/>
  </r>
  <r>
    <s v="SPB-00699"/>
    <d v="2018-04-10T16:50:52"/>
    <n v="385"/>
    <s v=" 종각역 5번출구"/>
    <n v="2"/>
    <d v="2018-04-10T16:59:10"/>
    <n v="311"/>
    <s v=" 서울광장 옆"/>
    <n v="21"/>
    <n v="7"/>
    <n v="0"/>
    <x v="16"/>
    <x v="1"/>
    <n v="50"/>
    <n v="52"/>
    <d v="1899-12-30T00:50:52"/>
    <d v="2018-04-10T16:00:00"/>
    <n v="20.9"/>
    <d v="2018-04-10T16:00:00"/>
    <n v="20.9"/>
    <n v="0"/>
    <x v="0"/>
  </r>
  <r>
    <s v="SPB-14413"/>
    <d v="2018-04-10T16:53:44"/>
    <n v="2136"/>
    <s v=" 신림역 8번출구"/>
    <n v="8"/>
    <d v="2018-04-10T17:09:27"/>
    <n v="2119"/>
    <s v=" 중앙동 동진빌딩"/>
    <n v="3"/>
    <n v="15"/>
    <n v="2620"/>
    <x v="16"/>
    <x v="1"/>
    <n v="53"/>
    <n v="44"/>
    <d v="1899-12-30T00:53:44"/>
    <d v="2018-04-10T16:00:00"/>
    <n v="20.9"/>
    <d v="2018-04-10T16:00:00"/>
    <n v="20.9"/>
    <n v="0"/>
    <x v="0"/>
  </r>
  <r>
    <s v="SPB-14242"/>
    <d v="2018-04-10T16:57:27"/>
    <n v="2224"/>
    <s v=" 방배경찰서 민원봉사실 앞"/>
    <n v="4"/>
    <d v="2018-04-10T17:08:05"/>
    <n v="2222"/>
    <s v="사당역 12번출구 뒤"/>
    <n v="5"/>
    <n v="10"/>
    <n v="440"/>
    <x v="16"/>
    <x v="1"/>
    <n v="57"/>
    <n v="27"/>
    <d v="1899-12-30T00:57:27"/>
    <d v="2018-04-10T16:00:00"/>
    <e v="#N/A"/>
    <d v="2018-04-10T16:00:00"/>
    <n v="20.9"/>
    <n v="0"/>
    <x v="0"/>
  </r>
  <r>
    <s v="SPB-13218"/>
    <d v="2018-04-10T17:00:29"/>
    <n v="332"/>
    <s v=" 을지로2가 사거리 남측"/>
    <n v="5"/>
    <d v="2018-04-10T17:09:05"/>
    <n v="385"/>
    <s v=" 종각역 5번출구"/>
    <n v="6"/>
    <n v="8"/>
    <n v="850"/>
    <x v="17"/>
    <x v="1"/>
    <n v="0"/>
    <n v="29"/>
    <d v="1899-12-30T00:00:29"/>
    <d v="2018-04-10T17:00:00"/>
    <n v="20.6"/>
    <d v="2018-04-10T17:00:00"/>
    <n v="20.6"/>
    <n v="0"/>
    <x v="0"/>
  </r>
  <r>
    <s v="SPB-15664"/>
    <d v="2018-04-10T17:03:51"/>
    <n v="201"/>
    <s v=" 진미파라곤 앞"/>
    <n v="5"/>
    <d v="2018-04-10T17:26:13"/>
    <n v="266"/>
    <s v=" 영등포청과시장 사거리"/>
    <n v="8"/>
    <n v="21"/>
    <n v="2950"/>
    <x v="17"/>
    <x v="1"/>
    <n v="3"/>
    <n v="51"/>
    <d v="1899-12-30T00:03:51"/>
    <d v="2018-04-10T17:00:00"/>
    <n v="20.6"/>
    <d v="2018-04-10T17:00:00"/>
    <n v="20.6"/>
    <n v="0"/>
    <x v="0"/>
  </r>
  <r>
    <s v="SPB-15015"/>
    <d v="2018-04-10T17:06:26"/>
    <n v="2306"/>
    <s v=" 압구정역 2번 출구 옆"/>
    <n v="22"/>
    <d v="2018-04-10T17:37:57"/>
    <n v="506"/>
    <s v=" 금호 어울림 아파트 앞"/>
    <n v="7"/>
    <n v="31"/>
    <n v="5370"/>
    <x v="17"/>
    <x v="1"/>
    <n v="6"/>
    <n v="26"/>
    <d v="1899-12-30T00:06:26"/>
    <d v="2018-04-10T17:00:00"/>
    <n v="20.6"/>
    <d v="2018-04-10T17:00:00"/>
    <n v="20.6"/>
    <n v="0"/>
    <x v="0"/>
  </r>
  <r>
    <s v="SPB-06148"/>
    <d v="2018-04-10T17:08:55"/>
    <n v="2016"/>
    <s v=" 신대방삼거리역 3번출구쪽"/>
    <n v="7"/>
    <d v="2018-04-10T17:27:51"/>
    <n v="257"/>
    <s v=" 신길삼거리(우리은행)"/>
    <n v="7"/>
    <n v="18"/>
    <n v="2690"/>
    <x v="17"/>
    <x v="1"/>
    <n v="8"/>
    <n v="55"/>
    <d v="1899-12-30T00:08:55"/>
    <d v="2018-04-10T17:00:00"/>
    <n v="20.6"/>
    <d v="2018-04-10T17:00:00"/>
    <n v="20.6"/>
    <n v="0"/>
    <x v="0"/>
  </r>
  <r>
    <s v="SPB-14890"/>
    <d v="2018-04-10T17:11:33"/>
    <n v="914"/>
    <s v=" 새절역 2번출구"/>
    <n v="17"/>
    <d v="2018-04-10T17:36:22"/>
    <n v="154"/>
    <s v=" 마포구청역 "/>
    <n v="4"/>
    <n v="24"/>
    <n v="4670"/>
    <x v="17"/>
    <x v="1"/>
    <n v="11"/>
    <n v="33"/>
    <d v="1899-12-30T00:11:33"/>
    <d v="2018-04-10T17:00:00"/>
    <n v="20.6"/>
    <d v="2018-04-10T17:00:00"/>
    <n v="20.6"/>
    <n v="0"/>
    <x v="0"/>
  </r>
  <r>
    <s v="SPB-14367"/>
    <d v="2018-04-10T17:14:23"/>
    <n v="1306"/>
    <s v=" 한성대입구역2번출구"/>
    <n v="1"/>
    <d v="2018-04-10T17:17:37"/>
    <n v="388"/>
    <s v=" 동성중학교 앞"/>
    <n v="3"/>
    <n v="2"/>
    <n v="580"/>
    <x v="17"/>
    <x v="1"/>
    <n v="14"/>
    <n v="23"/>
    <d v="1899-12-30T00:14:23"/>
    <d v="2018-04-10T17:00:00"/>
    <n v="20.6"/>
    <d v="2018-04-10T17:00:00"/>
    <n v="20.6"/>
    <n v="0"/>
    <x v="0"/>
  </r>
  <r>
    <s v="SPB-09786"/>
    <d v="2018-04-10T17:16:42"/>
    <n v="354"/>
    <s v=" 포르투갈 대사관 앞"/>
    <n v="5"/>
    <d v="2018-04-10T17:32:13"/>
    <n v="306"/>
    <s v=" 광화문역 7번출구 앞"/>
    <n v="4"/>
    <n v="15"/>
    <n v="2080"/>
    <x v="17"/>
    <x v="1"/>
    <n v="16"/>
    <n v="42"/>
    <d v="1899-12-30T00:16:42"/>
    <d v="2018-04-10T17:00:00"/>
    <n v="20.6"/>
    <d v="2018-04-10T17:00:00"/>
    <n v="20.6"/>
    <n v="0"/>
    <x v="0"/>
  </r>
  <r>
    <s v="SPB-12065"/>
    <d v="2018-04-10T17:19:21"/>
    <n v="525"/>
    <s v=" 한양대병원사거리"/>
    <n v="1"/>
    <d v="2018-04-10T18:10:47"/>
    <n v="2036"/>
    <s v=" 정금마을 마을버스정류장"/>
    <n v="2"/>
    <n v="48"/>
    <n v="10750"/>
    <x v="17"/>
    <x v="1"/>
    <n v="19"/>
    <n v="21"/>
    <d v="1899-12-30T00:19:21"/>
    <d v="2018-04-10T17:00:00"/>
    <n v="20.6"/>
    <d v="2018-04-10T17:00:00"/>
    <n v="20.6"/>
    <n v="0"/>
    <x v="0"/>
  </r>
  <r>
    <s v="SPB-14416"/>
    <d v="2018-04-10T17:21:50"/>
    <n v="2219"/>
    <s v=" 고속터미널역 8-1번, 8-2번 출구 사이"/>
    <n v="8"/>
    <d v="2018-04-10T18:03:33"/>
    <n v="2215"/>
    <s v=" 반포종합운동장 입구"/>
    <n v="8"/>
    <n v="39"/>
    <n v="4680"/>
    <x v="17"/>
    <x v="1"/>
    <n v="21"/>
    <n v="50"/>
    <d v="1899-12-30T00:21:50"/>
    <d v="2018-04-10T17:00:00"/>
    <n v="20.6"/>
    <d v="2018-04-10T17:00:00"/>
    <n v="20.6"/>
    <n v="0"/>
    <x v="0"/>
  </r>
  <r>
    <s v="SPB-15991"/>
    <d v="2018-04-10T17:24:43"/>
    <n v="2219"/>
    <s v=" 고속터미널역 8-1번, 8-2번 출구 사이"/>
    <n v="18"/>
    <d v="2018-04-10T18:20:38"/>
    <n v="635"/>
    <s v=" 시조사 앞 (청량고정문 옆)"/>
    <n v="10"/>
    <n v="55"/>
    <n v="17930"/>
    <x v="17"/>
    <x v="1"/>
    <n v="24"/>
    <n v="43"/>
    <d v="1899-12-30T00:24:43"/>
    <d v="2018-04-10T17:00:00"/>
    <e v="#N/A"/>
    <d v="2018-04-10T17:00:00"/>
    <n v="20.6"/>
    <n v="0"/>
    <x v="0"/>
  </r>
  <r>
    <s v="SPB-15956"/>
    <d v="2018-04-10T17:28:28"/>
    <n v="358"/>
    <s v=" 성대입구 사거리"/>
    <n v="8"/>
    <d v="2018-04-10T17:35:34"/>
    <n v="359"/>
    <s v=" 원남동사거리"/>
    <n v="2"/>
    <n v="6"/>
    <n v="920"/>
    <x v="17"/>
    <x v="1"/>
    <n v="28"/>
    <n v="28"/>
    <d v="1899-12-30T00:28:28"/>
    <d v="2018-04-10T17:00:00"/>
    <n v="20.6"/>
    <d v="2018-04-10T17:00:00"/>
    <n v="20.6"/>
    <n v="0"/>
    <x v="0"/>
  </r>
  <r>
    <s v="SPB-10835"/>
    <d v="2018-04-10T17:31:46"/>
    <n v="1009"/>
    <s v=" 천호역4번출구(현대백화점)"/>
    <n v="19"/>
    <d v="2018-04-10T18:15:11"/>
    <n v="1215"/>
    <s v=" 올림픽공원역 1번출구 앞"/>
    <n v="14"/>
    <n v="42"/>
    <n v="3740"/>
    <x v="17"/>
    <x v="1"/>
    <n v="31"/>
    <n v="46"/>
    <d v="1899-12-30T00:31:46"/>
    <d v="2018-04-10T17:00:00"/>
    <n v="20.6"/>
    <d v="2018-04-10T17:00:00"/>
    <n v="20.6"/>
    <n v="0"/>
    <x v="0"/>
  </r>
  <r>
    <s v="SPB-11757"/>
    <d v="2018-04-10T17:34:18"/>
    <n v="1602"/>
    <s v=" 광운대역 앞"/>
    <n v="9"/>
    <d v="2018-04-10T18:04:27"/>
    <n v="1347"/>
    <s v=" 길음래미안아파트817동 상가 앞"/>
    <n v="15"/>
    <n v="28"/>
    <n v="6020"/>
    <x v="17"/>
    <x v="1"/>
    <n v="34"/>
    <n v="18"/>
    <d v="1899-12-30T00:34:18"/>
    <d v="2018-04-10T17:00:00"/>
    <e v="#N/A"/>
    <d v="2018-04-10T17:00:00"/>
    <n v="20.6"/>
    <n v="0"/>
    <x v="0"/>
  </r>
  <r>
    <s v="SPB-15805"/>
    <d v="2018-04-10T17:36:59"/>
    <n v="174"/>
    <s v=" 명지대학교 학생회관"/>
    <n v="4"/>
    <d v="2018-04-10T18:22:35"/>
    <n v="419"/>
    <s v=" 홈플러스 앞"/>
    <n v="5"/>
    <n v="45"/>
    <n v="4870"/>
    <x v="17"/>
    <x v="1"/>
    <n v="36"/>
    <n v="59"/>
    <d v="1899-12-30T00:36:59"/>
    <d v="2018-04-10T17:00:00"/>
    <n v="20.6"/>
    <d v="2018-04-10T17:00:00"/>
    <n v="20.6"/>
    <n v="0"/>
    <x v="0"/>
  </r>
  <r>
    <s v="SPB-13066"/>
    <d v="2018-04-10T17:39:13"/>
    <n v="1131"/>
    <s v=" 꿈돌이공원 앞"/>
    <n v="7"/>
    <d v="2018-04-10T18:22:11"/>
    <n v="1139"/>
    <s v=" 용문사 버스정류장"/>
    <n v="3"/>
    <n v="39"/>
    <n v="4510"/>
    <x v="17"/>
    <x v="1"/>
    <n v="39"/>
    <n v="13"/>
    <d v="1899-12-30T00:39:13"/>
    <d v="2018-04-10T17:00:00"/>
    <n v="20.6"/>
    <d v="2018-04-10T17:00:00"/>
    <n v="20.6"/>
    <n v="0"/>
    <x v="0"/>
  </r>
  <r>
    <s v="SPB-12527"/>
    <d v="2018-04-10T17:41:29"/>
    <n v="212"/>
    <s v=" 여의도역 1번출구 옆"/>
    <n v="2"/>
    <d v="2018-04-10T17:50:53"/>
    <n v="224"/>
    <s v=" 롯데캐슬 앞"/>
    <n v="2"/>
    <n v="5"/>
    <n v="960"/>
    <x v="17"/>
    <x v="1"/>
    <n v="41"/>
    <n v="29"/>
    <d v="1899-12-30T00:41:29"/>
    <d v="2018-04-10T17:00:00"/>
    <n v="20.6"/>
    <d v="2018-04-10T17:00:00"/>
    <n v="20.6"/>
    <n v="0"/>
    <x v="0"/>
  </r>
  <r>
    <s v="SPB-01908"/>
    <d v="2018-04-10T17:44:15"/>
    <n v="1605"/>
    <s v=" 헬스케어"/>
    <n v="4"/>
    <d v="2018-04-10T18:00:03"/>
    <n v="1641"/>
    <s v=" 한내근린공원 남측"/>
    <n v="2"/>
    <n v="10"/>
    <n v="1610"/>
    <x v="17"/>
    <x v="1"/>
    <n v="44"/>
    <n v="15"/>
    <d v="1899-12-30T00:44:15"/>
    <d v="2018-04-10T17:00:00"/>
    <e v="#N/A"/>
    <d v="2018-04-10T17:00:00"/>
    <n v="20.6"/>
    <n v="0"/>
    <x v="0"/>
  </r>
  <r>
    <s v="SPB-06685"/>
    <d v="2018-04-10T17:46:08"/>
    <n v="1611"/>
    <s v=" 과기대 입구(우)"/>
    <n v="7"/>
    <d v="2018-04-10T18:00:52"/>
    <n v="1605"/>
    <s v=" 헬스케어"/>
    <n v="4"/>
    <n v="10"/>
    <n v="1800"/>
    <x v="17"/>
    <x v="1"/>
    <n v="46"/>
    <n v="8"/>
    <d v="1899-12-30T00:46:08"/>
    <d v="2018-04-10T17:00:00"/>
    <e v="#N/A"/>
    <d v="2018-04-10T17:00:00"/>
    <n v="20.6"/>
    <n v="0"/>
    <x v="0"/>
  </r>
  <r>
    <s v="SPB-16071"/>
    <d v="2018-04-10T17:59:55"/>
    <n v="218"/>
    <s v=" 증권거래소 앞"/>
    <n v="17"/>
    <d v="2018-04-10T18:23:10"/>
    <n v="150"/>
    <s v=" 서강대역 2번출구 앞"/>
    <n v="8"/>
    <n v="22"/>
    <n v="5290"/>
    <x v="17"/>
    <x v="1"/>
    <n v="59"/>
    <n v="55"/>
    <d v="1899-12-30T00:59:55"/>
    <d v="2018-04-10T17:00:00"/>
    <n v="20.6"/>
    <d v="2018-04-10T17:00:00"/>
    <n v="20.6"/>
    <n v="0"/>
    <x v="0"/>
  </r>
  <r>
    <s v="SPB-00963"/>
    <d v="2018-04-10T18:01:30"/>
    <n v="2231"/>
    <s v=" 삼성타운(삼성생명) A동 맞은편"/>
    <n v="15"/>
    <d v="2018-04-10T18:04:33"/>
    <n v="2231"/>
    <s v=" 삼성타운(삼성생명) A동 맞은편"/>
    <n v="13"/>
    <n v="2"/>
    <n v="510"/>
    <x v="18"/>
    <x v="1"/>
    <n v="1"/>
    <n v="30"/>
    <d v="1899-12-30T00:01:30"/>
    <d v="2018-04-10T18:00:00"/>
    <n v="19.7"/>
    <d v="2018-04-10T18:00:00"/>
    <n v="19.7"/>
    <n v="0"/>
    <x v="0"/>
  </r>
  <r>
    <s v="SPB-12706"/>
    <d v="2018-04-10T18:02:53"/>
    <n v="125"/>
    <s v=" 서강대 남문 옆"/>
    <n v="8"/>
    <d v="2018-04-10T18:05:55"/>
    <n v="121"/>
    <s v=" 마포소방서 앞"/>
    <n v="7"/>
    <n v="2"/>
    <n v="490"/>
    <x v="18"/>
    <x v="1"/>
    <n v="2"/>
    <n v="53"/>
    <d v="1899-12-30T00:02:53"/>
    <d v="2018-04-10T18:00:00"/>
    <n v="19.7"/>
    <d v="2018-04-10T18:00:00"/>
    <n v="19.7"/>
    <n v="0"/>
    <x v="0"/>
  </r>
  <r>
    <s v="SPB-12634"/>
    <d v="2018-04-10T18:03:29"/>
    <n v="243"/>
    <s v=" 이앤씨드림타워 앞"/>
    <n v="11"/>
    <d v="2018-04-10T18:29:57"/>
    <n v="112"/>
    <s v=" 극동방송국 앞"/>
    <n v="5"/>
    <n v="25"/>
    <n v="4020"/>
    <x v="18"/>
    <x v="1"/>
    <n v="3"/>
    <n v="29"/>
    <d v="1899-12-30T00:03:29"/>
    <d v="2018-04-10T18:00:00"/>
    <n v="19.7"/>
    <d v="2018-04-10T18:00:00"/>
    <n v="19.7"/>
    <n v="0"/>
    <x v="0"/>
  </r>
  <r>
    <s v="SPB-07594"/>
    <d v="2018-04-10T18:04:23"/>
    <n v="363"/>
    <s v=" 신설동역 11번출구 뒤"/>
    <n v="5"/>
    <d v="2018-04-10T18:32:09"/>
    <n v="1321"/>
    <s v=" 국민은행 종암동지점 앞"/>
    <n v="8"/>
    <n v="27"/>
    <n v="40780"/>
    <x v="18"/>
    <x v="1"/>
    <n v="4"/>
    <n v="23"/>
    <d v="1899-12-30T00:04:23"/>
    <d v="2018-04-10T18:00:00"/>
    <n v="19.7"/>
    <d v="2018-04-10T18:00:00"/>
    <n v="19.7"/>
    <n v="0"/>
    <x v="0"/>
  </r>
  <r>
    <s v="SPB-16162"/>
    <d v="2018-04-10T18:05:34"/>
    <n v="405"/>
    <s v=" DMC빌 앞"/>
    <n v="2"/>
    <d v="2018-04-10T18:39:44"/>
    <n v="117"/>
    <s v=" 홍은사거리"/>
    <n v="21"/>
    <n v="33"/>
    <n v="9040"/>
    <x v="18"/>
    <x v="1"/>
    <n v="5"/>
    <n v="34"/>
    <d v="1899-12-30T00:05:34"/>
    <d v="2018-04-10T18:00:00"/>
    <n v="19.7"/>
    <d v="2018-04-10T18:00:00"/>
    <n v="19.7"/>
    <n v="0"/>
    <x v="0"/>
  </r>
  <r>
    <s v="SPB-12546"/>
    <d v="2018-04-10T18:06:37"/>
    <n v="411"/>
    <s v=" DMC홍보관"/>
    <n v="2"/>
    <d v="2018-04-10T18:13:24"/>
    <n v="417"/>
    <s v=" DMC역 2번출구 옆"/>
    <n v="11"/>
    <n v="6"/>
    <n v="1270"/>
    <x v="18"/>
    <x v="1"/>
    <n v="6"/>
    <n v="37"/>
    <d v="1899-12-30T00:06:37"/>
    <d v="2018-04-10T18:00:00"/>
    <n v="19.7"/>
    <d v="2018-04-10T18:00:00"/>
    <n v="19.7"/>
    <n v="0"/>
    <x v="0"/>
  </r>
  <r>
    <s v="SPB-02508"/>
    <d v="2018-04-10T18:07:40"/>
    <n v="576"/>
    <s v=" 광나루역 3번 출구"/>
    <n v="1"/>
    <d v="2018-04-10T18:25:27"/>
    <n v="549"/>
    <s v=" 아차산역 3번출구"/>
    <n v="3"/>
    <n v="17"/>
    <n v="1920"/>
    <x v="18"/>
    <x v="1"/>
    <n v="7"/>
    <n v="40"/>
    <d v="1899-12-30T00:07:40"/>
    <d v="2018-04-10T18:00:00"/>
    <n v="19.7"/>
    <d v="2018-04-10T18:00:00"/>
    <n v="19.7"/>
    <n v="0"/>
    <x v="0"/>
  </r>
  <r>
    <s v="SPB-09498"/>
    <d v="2018-04-10T18:08:52"/>
    <n v="245"/>
    <s v=" 삼성생명 당산사옥 앞"/>
    <n v="8"/>
    <d v="2018-04-10T18:57:54"/>
    <n v="1914"/>
    <s v=" 대림역4번출구"/>
    <n v="8"/>
    <n v="46"/>
    <n v="6220"/>
    <x v="18"/>
    <x v="1"/>
    <n v="8"/>
    <n v="52"/>
    <d v="1899-12-30T00:08:52"/>
    <d v="2018-04-10T18:00:00"/>
    <n v="19.7"/>
    <d v="2018-04-10T18:00:00"/>
    <n v="19.7"/>
    <n v="0"/>
    <x v="0"/>
  </r>
  <r>
    <s v="SPB-03372"/>
    <d v="2018-04-10T18:09:57"/>
    <n v="1608"/>
    <s v=" 공릉역 1번 출구 앞"/>
    <n v="1"/>
    <d v="2018-04-10T18:20:05"/>
    <n v="1610"/>
    <s v=" 화랑대역 2번출구 앞"/>
    <n v="8"/>
    <n v="9"/>
    <n v="1960"/>
    <x v="18"/>
    <x v="1"/>
    <n v="9"/>
    <n v="57"/>
    <d v="1899-12-30T00:09:57"/>
    <d v="2018-04-10T18:00:00"/>
    <n v="19.7"/>
    <d v="2018-04-10T18:00:00"/>
    <n v="19.7"/>
    <n v="0"/>
    <x v="0"/>
  </r>
  <r>
    <s v="SPB-09143"/>
    <d v="2018-04-10T18:10:56"/>
    <n v="925"/>
    <s v=" 불광역 2번출구"/>
    <n v="1"/>
    <d v="2018-04-10T19:12:55"/>
    <n v="105"/>
    <s v=" 합정역 5번출구 앞"/>
    <n v="5"/>
    <n v="61"/>
    <n v="9530"/>
    <x v="18"/>
    <x v="1"/>
    <n v="10"/>
    <n v="56"/>
    <d v="1899-12-30T00:10:56"/>
    <d v="2018-04-10T18:00:00"/>
    <n v="19.7"/>
    <d v="2018-04-10T18:00:00"/>
    <n v="19.7"/>
    <n v="0"/>
    <x v="0"/>
  </r>
  <r>
    <s v="SPB-11674"/>
    <d v="2018-04-10T18:12:27"/>
    <n v="2369"/>
    <s v=" KT선릉타워"/>
    <n v="8"/>
    <d v="2018-04-10T18:38:20"/>
    <n v="2302"/>
    <s v=" 교보타워 버스정류장(신논현역 3번출구 후면)"/>
    <n v="4"/>
    <n v="24"/>
    <n v="63360"/>
    <x v="18"/>
    <x v="1"/>
    <n v="12"/>
    <n v="27"/>
    <d v="1899-12-30T00:12:27"/>
    <d v="2018-04-10T18:00:00"/>
    <n v="19.7"/>
    <d v="2018-04-10T18:00:00"/>
    <n v="19.7"/>
    <n v="0"/>
    <x v="0"/>
  </r>
  <r>
    <s v="SPB-09817"/>
    <d v="2018-04-10T18:13:47"/>
    <n v="386"/>
    <s v=" 올림픽기념 국민생활관 앞"/>
    <n v="1"/>
    <d v="2018-04-10T18:23:33"/>
    <n v="1302"/>
    <s v=" 한성대입구역6번출구 뒤"/>
    <n v="4"/>
    <n v="9"/>
    <n v="1240"/>
    <x v="18"/>
    <x v="1"/>
    <n v="13"/>
    <n v="47"/>
    <d v="1899-12-30T00:13:47"/>
    <d v="2018-04-10T18:00:00"/>
    <n v="19.7"/>
    <d v="2018-04-10T18:00:00"/>
    <n v="19.7"/>
    <n v="0"/>
    <x v="0"/>
  </r>
  <r>
    <s v="SPB-14968"/>
    <d v="2018-04-10T18:14:54"/>
    <n v="420"/>
    <s v=" 서울시 공공자전거 상암센터"/>
    <n v="4"/>
    <d v="2018-04-10T19:11:06"/>
    <n v="107"/>
    <s v=" 신한은행 서교동금융센터점 앞"/>
    <n v="4"/>
    <n v="55"/>
    <n v="5280"/>
    <x v="18"/>
    <x v="1"/>
    <n v="14"/>
    <n v="54"/>
    <d v="1899-12-30T00:14:54"/>
    <d v="2018-04-10T18:00:00"/>
    <n v="19.7"/>
    <d v="2018-04-10T18:00:00"/>
    <n v="19.7"/>
    <n v="0"/>
    <x v="0"/>
  </r>
  <r>
    <s v="SPB-08976"/>
    <d v="2018-04-10T18:16:09"/>
    <n v="306"/>
    <s v=" 광화문역 7번출구 앞"/>
    <n v="3"/>
    <d v="2018-04-10T18:25:51"/>
    <n v="320"/>
    <s v=" 을지로입구역 4번출구 앞"/>
    <n v="3"/>
    <n v="9"/>
    <n v="1080"/>
    <x v="18"/>
    <x v="1"/>
    <n v="16"/>
    <n v="9"/>
    <d v="1899-12-30T00:16:09"/>
    <d v="2018-04-10T18:00:00"/>
    <n v="19.7"/>
    <d v="2018-04-10T18:00:00"/>
    <n v="19.7"/>
    <n v="0"/>
    <x v="0"/>
  </r>
  <r>
    <s v="SPB-13942"/>
    <d v="2018-04-10T18:17:46"/>
    <n v="213"/>
    <s v=" KT앞"/>
    <n v="3"/>
    <d v="2018-04-10T18:40:32"/>
    <n v="230"/>
    <s v=" 영등포구청역 1번출구"/>
    <n v="5"/>
    <n v="22"/>
    <n v="2790"/>
    <x v="18"/>
    <x v="1"/>
    <n v="17"/>
    <n v="46"/>
    <d v="1899-12-30T00:17:46"/>
    <d v="2018-04-10T18:00:00"/>
    <n v="19.7"/>
    <d v="2018-04-10T18:00:00"/>
    <n v="19.7"/>
    <n v="0"/>
    <x v="0"/>
  </r>
  <r>
    <s v="SPB-09898"/>
    <d v="2018-04-10T18:19:24"/>
    <n v="140"/>
    <s v=" 이화여대 후문"/>
    <n v="2"/>
    <d v="2018-04-10T18:41:50"/>
    <n v="191"/>
    <s v=" 정명학원"/>
    <n v="2"/>
    <n v="21"/>
    <n v="3900"/>
    <x v="18"/>
    <x v="1"/>
    <n v="19"/>
    <n v="24"/>
    <d v="1899-12-30T00:19:24"/>
    <d v="2018-04-10T18:00:00"/>
    <n v="19.7"/>
    <d v="2018-04-10T18:00:00"/>
    <n v="19.7"/>
    <n v="0"/>
    <x v="0"/>
  </r>
  <r>
    <s v="SPB-16632"/>
    <d v="2018-04-10T18:21:03"/>
    <n v="1928"/>
    <s v=" 고척스카이돔구장 광장"/>
    <n v="1"/>
    <d v="2018-04-10T18:25:58"/>
    <n v="1908"/>
    <s v=" 해원리바파크 육교 밑"/>
    <n v="6"/>
    <n v="4"/>
    <n v="830"/>
    <x v="18"/>
    <x v="1"/>
    <n v="21"/>
    <n v="3"/>
    <d v="1899-12-30T00:21:03"/>
    <d v="2018-04-10T18:00:00"/>
    <n v="19.7"/>
    <d v="2018-04-10T18:00:00"/>
    <n v="19.7"/>
    <n v="0"/>
    <x v="0"/>
  </r>
  <r>
    <s v="SPB-10792"/>
    <d v="2018-04-10T18:22:42"/>
    <n v="363"/>
    <s v=" 신설동역 11번출구 뒤"/>
    <n v="2"/>
    <d v="2018-04-10T19:06:23"/>
    <n v="640"/>
    <s v=" KEB하나은행 청량리역지점"/>
    <n v="2"/>
    <n v="41"/>
    <n v="5720"/>
    <x v="18"/>
    <x v="1"/>
    <n v="22"/>
    <n v="42"/>
    <d v="1899-12-30T00:22:42"/>
    <d v="2018-04-10T18:00:00"/>
    <n v="19.7"/>
    <d v="2018-04-10T18:00:00"/>
    <n v="19.7"/>
    <n v="0"/>
    <x v="0"/>
  </r>
  <r>
    <s v="SPB-10485"/>
    <d v="2018-04-10T18:24:09"/>
    <n v="2145"/>
    <s v=" 은천초등학교 육교"/>
    <n v="7"/>
    <d v="2018-04-10T18:36:35"/>
    <n v="2136"/>
    <s v=" 신림역 8번출구"/>
    <n v="2"/>
    <n v="11"/>
    <n v="1500"/>
    <x v="18"/>
    <x v="1"/>
    <n v="24"/>
    <n v="9"/>
    <d v="1899-12-30T00:24:09"/>
    <d v="2018-04-10T18:00:00"/>
    <n v="19.7"/>
    <d v="2018-04-10T18:00:00"/>
    <n v="19.7"/>
    <n v="0"/>
    <x v="0"/>
  </r>
  <r>
    <s v="SPB-16176"/>
    <d v="2018-04-10T18:25:49"/>
    <n v="412"/>
    <s v=" DMC산학협력연구센터 앞"/>
    <n v="6"/>
    <d v="2018-04-10T19:16:21"/>
    <n v="228"/>
    <s v=" 선유도역 3번출구 앞"/>
    <n v="1"/>
    <n v="50"/>
    <n v="7210"/>
    <x v="18"/>
    <x v="1"/>
    <n v="25"/>
    <n v="49"/>
    <d v="1899-12-30T00:25:49"/>
    <d v="2018-04-10T18:00:00"/>
    <n v="19.7"/>
    <d v="2018-04-10T18:00:00"/>
    <n v="19.7"/>
    <n v="0"/>
    <x v="0"/>
  </r>
  <r>
    <s v="SPB-05679"/>
    <d v="2018-04-10T18:27:34"/>
    <n v="1851"/>
    <s v=" 가산디지털단지 7번출구"/>
    <n v="3"/>
    <d v="2018-04-10T18:34:32"/>
    <n v="1907"/>
    <s v=" 구일우성(아) 육교 밑"/>
    <n v="9"/>
    <n v="6"/>
    <n v="1630"/>
    <x v="18"/>
    <x v="1"/>
    <n v="27"/>
    <n v="34"/>
    <d v="1899-12-30T00:27:34"/>
    <d v="2018-04-10T18:00:00"/>
    <n v="19.7"/>
    <d v="2018-04-10T18:00:00"/>
    <n v="19.7"/>
    <n v="0"/>
    <x v="0"/>
  </r>
  <r>
    <s v="SPB-13567"/>
    <d v="2018-04-10T18:29:48"/>
    <n v="312"/>
    <s v=" 시청역 1번출구 뒤"/>
    <n v="2"/>
    <d v="2018-04-10T18:41:20"/>
    <n v="329"/>
    <s v=" 청계2가 사거리 옆"/>
    <n v="6"/>
    <n v="11"/>
    <n v="1390"/>
    <x v="18"/>
    <x v="1"/>
    <n v="29"/>
    <n v="48"/>
    <d v="1899-12-30T00:29:48"/>
    <d v="2018-04-10T18:00:00"/>
    <n v="19.7"/>
    <d v="2018-04-10T18:00:00"/>
    <n v="19.7"/>
    <n v="0"/>
    <x v="0"/>
  </r>
  <r>
    <s v="SPB-11230"/>
    <d v="2018-04-10T18:31:54"/>
    <n v="507"/>
    <s v=" 성수아이에스비즈타워 앞"/>
    <n v="3"/>
    <d v="2018-04-10T19:15:50"/>
    <n v="625"/>
    <s v=" 답십리초등학교 앞(현대시장 옆)"/>
    <n v="4"/>
    <n v="43"/>
    <n v="4880"/>
    <x v="18"/>
    <x v="1"/>
    <n v="31"/>
    <n v="54"/>
    <d v="1899-12-30T00:31:54"/>
    <d v="2018-04-10T18:00:00"/>
    <n v="19.7"/>
    <d v="2018-04-10T18:00:00"/>
    <n v="19.7"/>
    <n v="0"/>
    <x v="0"/>
  </r>
  <r>
    <s v="SPB-13268"/>
    <d v="2018-04-10T18:33:36"/>
    <n v="2357"/>
    <s v=" 르네상스호텔사거리 역삼지하보도 3번출구 앞 (더 오번 빌딩 명동칼국수 앞)"/>
    <n v="1"/>
    <d v="2018-04-10T18:56:47"/>
    <n v="2244"/>
    <s v="교육개발원입구 교차로"/>
    <n v="20"/>
    <n v="22"/>
    <n v="3230"/>
    <x v="18"/>
    <x v="1"/>
    <n v="33"/>
    <n v="36"/>
    <d v="1899-12-30T00:33:36"/>
    <d v="2018-04-10T18:00:00"/>
    <n v="19.7"/>
    <d v="2018-04-10T18:00:00"/>
    <n v="19.7"/>
    <n v="0"/>
    <x v="0"/>
  </r>
  <r>
    <s v="SPB-15317"/>
    <d v="2018-04-10T18:35:20"/>
    <n v="639"/>
    <s v=" 서울시립대 후문"/>
    <n v="10"/>
    <d v="2018-04-10T18:57:50"/>
    <n v="600"/>
    <s v=" 휘경2동 주민센터"/>
    <n v="6"/>
    <n v="22"/>
    <n v="1530"/>
    <x v="18"/>
    <x v="1"/>
    <n v="35"/>
    <n v="20"/>
    <d v="1899-12-30T00:35:20"/>
    <d v="2018-04-10T18:00:00"/>
    <n v="19.7"/>
    <d v="2018-04-10T18:00:00"/>
    <n v="19.7"/>
    <n v="0"/>
    <x v="0"/>
  </r>
  <r>
    <s v="SPB-14210"/>
    <d v="2018-04-10T18:36:57"/>
    <n v="321"/>
    <s v=" KEB 하나은행 본점 앞"/>
    <n v="2"/>
    <d v="2018-04-10T19:27:16"/>
    <n v="925"/>
    <s v=" 불광역 2번출구"/>
    <n v="6"/>
    <n v="49"/>
    <n v="8440"/>
    <x v="18"/>
    <x v="1"/>
    <n v="36"/>
    <n v="57"/>
    <d v="1899-12-30T00:36:57"/>
    <d v="2018-04-10T18:00:00"/>
    <n v="19.7"/>
    <d v="2018-04-10T18:00:00"/>
    <n v="19.7"/>
    <n v="0"/>
    <x v="0"/>
  </r>
  <r>
    <s v="SPB-13335"/>
    <d v="2018-04-10T18:38:36"/>
    <n v="450"/>
    <s v=" 효자동 삼거리"/>
    <n v="2"/>
    <d v="2018-04-10T18:56:49"/>
    <n v="385"/>
    <s v=" 종각역 5번출구"/>
    <n v="2"/>
    <n v="17"/>
    <n v="2630"/>
    <x v="18"/>
    <x v="1"/>
    <n v="38"/>
    <n v="36"/>
    <d v="1899-12-30T00:38:36"/>
    <d v="2018-04-10T18:00:00"/>
    <n v="19.7"/>
    <d v="2018-04-10T18:00:00"/>
    <n v="19.7"/>
    <n v="0"/>
    <x v="0"/>
  </r>
  <r>
    <s v="SPB-01775"/>
    <d v="2018-04-10T18:40:25"/>
    <n v="316"/>
    <s v=" 종각역 1번출구 앞"/>
    <n v="2"/>
    <d v="2018-04-10T19:08:00"/>
    <n v="386"/>
    <s v=" 올림픽기념 국민생활관 앞"/>
    <n v="7"/>
    <n v="27"/>
    <n v="4670"/>
    <x v="18"/>
    <x v="1"/>
    <n v="40"/>
    <n v="25"/>
    <d v="1899-12-30T00:40:25"/>
    <d v="2018-04-10T18:00:00"/>
    <n v="19.7"/>
    <d v="2018-04-10T18:00:00"/>
    <n v="19.7"/>
    <n v="0"/>
    <x v="0"/>
  </r>
  <r>
    <s v="SPB-12805"/>
    <d v="2018-04-10T18:42:19"/>
    <n v="2235"/>
    <s v="KT 서초지사 앞"/>
    <n v="3"/>
    <d v="2018-04-10T18:49:55"/>
    <n v="2237"/>
    <s v="서울남부터미널 대합실 입구"/>
    <n v="4"/>
    <n v="7"/>
    <n v="1050"/>
    <x v="18"/>
    <x v="1"/>
    <n v="42"/>
    <n v="19"/>
    <d v="1899-12-30T00:42:19"/>
    <d v="2018-04-10T18:00:00"/>
    <n v="19.7"/>
    <d v="2018-04-10T18:00:00"/>
    <n v="19.7"/>
    <n v="0"/>
    <x v="0"/>
  </r>
  <r>
    <s v="SPB-01265"/>
    <d v="2018-04-10T18:44:33"/>
    <n v="2324"/>
    <s v=" 천주교 대치 2동 교회 옆"/>
    <n v="6"/>
    <d v="2018-04-10T18:51:40"/>
    <n v="2324"/>
    <s v=" 천주교 대치 2동 교회 옆"/>
    <n v="8"/>
    <n v="6"/>
    <n v="920"/>
    <x v="18"/>
    <x v="1"/>
    <n v="44"/>
    <n v="33"/>
    <d v="1899-12-30T00:44:33"/>
    <d v="2018-04-10T18:00:00"/>
    <n v="19.7"/>
    <d v="2018-04-10T18:00:00"/>
    <n v="19.7"/>
    <n v="0"/>
    <x v="0"/>
  </r>
  <r>
    <s v="SPB-15515"/>
    <d v="2018-04-10T18:46:36"/>
    <n v="2258"/>
    <s v="구룡사 삼거리"/>
    <n v="12"/>
    <d v="2018-04-10T19:26:33"/>
    <n v="1257"/>
    <s v=" 가락시장역 롯데마트앞"/>
    <n v="10"/>
    <n v="39"/>
    <n v="10000"/>
    <x v="18"/>
    <x v="1"/>
    <n v="46"/>
    <n v="36"/>
    <d v="1899-12-30T00:46:36"/>
    <d v="2018-04-10T18:00:00"/>
    <n v="19.7"/>
    <d v="2018-04-10T18:00:00"/>
    <n v="19.7"/>
    <n v="0"/>
    <x v="0"/>
  </r>
  <r>
    <s v="SPB-05217"/>
    <d v="2018-04-10T18:48:32"/>
    <n v="345"/>
    <s v=" 서울보증보험본사 앞"/>
    <n v="1"/>
    <d v="2018-04-10T18:58:45"/>
    <n v="358"/>
    <s v=" 성대입구 사거리"/>
    <n v="3"/>
    <n v="9"/>
    <n v="1490"/>
    <x v="18"/>
    <x v="1"/>
    <n v="48"/>
    <n v="32"/>
    <d v="1899-12-30T00:48:32"/>
    <d v="2018-04-10T18:00:00"/>
    <n v="19.7"/>
    <d v="2018-04-10T18:00:00"/>
    <n v="19.7"/>
    <n v="0"/>
    <x v="0"/>
  </r>
  <r>
    <s v="SPB-15232"/>
    <d v="2018-04-10T18:50:09"/>
    <n v="179"/>
    <s v=" 가좌역 4번출구 앞"/>
    <n v="9"/>
    <d v="2018-04-10T18:54:44"/>
    <n v="165"/>
    <s v=" 중앙근린공원"/>
    <n v="5"/>
    <n v="4"/>
    <n v="900"/>
    <x v="18"/>
    <x v="1"/>
    <n v="50"/>
    <n v="9"/>
    <d v="1899-12-30T00:50:09"/>
    <d v="2018-04-10T18:00:00"/>
    <n v="19.7"/>
    <d v="2018-04-10T18:00:00"/>
    <n v="19.7"/>
    <n v="0"/>
    <x v="0"/>
  </r>
  <r>
    <s v="SPB-11844"/>
    <d v="2018-04-10T18:52:32"/>
    <n v="2219"/>
    <s v=" 고속터미널역 8-1번, 8-2번 출구 사이"/>
    <n v="16"/>
    <d v="2018-04-10T19:43:07"/>
    <n v="247"/>
    <s v=" 당산역 10번출구 앞"/>
    <n v="4"/>
    <n v="49"/>
    <n v="10970"/>
    <x v="18"/>
    <x v="1"/>
    <n v="52"/>
    <n v="32"/>
    <d v="1899-12-30T00:52:32"/>
    <d v="2018-04-10T18:00:00"/>
    <n v="19.7"/>
    <d v="2018-04-10T18:00:00"/>
    <n v="19.7"/>
    <n v="0"/>
    <x v="0"/>
  </r>
  <r>
    <s v="SPB-12926"/>
    <d v="2018-04-10T18:54:32"/>
    <n v="1210"/>
    <s v=" 롯데월드타워(잠실역2번출구 쪽)"/>
    <n v="13"/>
    <d v="2018-04-10T19:04:30"/>
    <n v="1251"/>
    <s v=" 석촌역 2번출구"/>
    <n v="8"/>
    <n v="10"/>
    <n v="1130"/>
    <x v="18"/>
    <x v="1"/>
    <n v="54"/>
    <n v="32"/>
    <d v="1899-12-30T00:54:32"/>
    <d v="2018-04-10T18:00:00"/>
    <n v="19.7"/>
    <d v="2018-04-10T18:00:00"/>
    <n v="19.7"/>
    <n v="0"/>
    <x v="0"/>
  </r>
  <r>
    <s v="SPB-15922"/>
    <d v="2018-04-10T18:56:19"/>
    <n v="825"/>
    <s v=" 서빙고동 주민센터 앞"/>
    <n v="1"/>
    <d v="2018-04-10T20:22:45"/>
    <n v="1433"/>
    <s v=" 중화역 2번출구"/>
    <n v="1"/>
    <n v="86"/>
    <n v="19280"/>
    <x v="18"/>
    <x v="1"/>
    <n v="56"/>
    <n v="19"/>
    <d v="1899-12-30T00:56:19"/>
    <d v="2018-04-10T18:00:00"/>
    <n v="19.7"/>
    <d v="2018-04-10T18:00:00"/>
    <n v="19.7"/>
    <n v="0"/>
    <x v="0"/>
  </r>
  <r>
    <s v="SPB-04993"/>
    <d v="2018-04-10T18:59:04"/>
    <n v="9999"/>
    <s v="중랑센터2"/>
    <n v="13"/>
    <d v="2018-04-10T19:15:06"/>
    <n v="1907"/>
    <s v=" 구일우성(아) 육교 밑"/>
    <n v="8"/>
    <n v="15"/>
    <n v="1710"/>
    <x v="18"/>
    <x v="1"/>
    <n v="59"/>
    <n v="4"/>
    <d v="1899-12-30T00:59:04"/>
    <d v="2018-04-10T18:00:00"/>
    <n v="19.7"/>
    <d v="2018-04-10T18:00:00"/>
    <n v="19.7"/>
    <n v="0"/>
    <x v="0"/>
  </r>
  <r>
    <s v="SPB-14772"/>
    <d v="2018-04-10T19:01:17"/>
    <n v="502"/>
    <s v=" 뚝섬유원지역 1번출구 앞"/>
    <n v="9"/>
    <d v="2018-04-10T19:16:42"/>
    <n v="593"/>
    <s v="자양중앙나들목"/>
    <n v="2"/>
    <n v="15"/>
    <n v="1940"/>
    <x v="19"/>
    <x v="1"/>
    <n v="1"/>
    <n v="17"/>
    <d v="1899-12-30T00:01:17"/>
    <d v="2018-04-10T19:00:00"/>
    <e v="#N/A"/>
    <d v="2018-04-10T19:00:00"/>
    <n v="19.2"/>
    <n v="0"/>
    <x v="0"/>
  </r>
  <r>
    <s v="SPB-05389"/>
    <d v="2018-04-10T19:03:11"/>
    <n v="337"/>
    <s v=" 창경궁 입구"/>
    <n v="3"/>
    <d v="2018-04-10T19:24:50"/>
    <n v="340"/>
    <s v=" 혜화동 로터리"/>
    <n v="3"/>
    <n v="21"/>
    <n v="1230"/>
    <x v="19"/>
    <x v="1"/>
    <n v="3"/>
    <n v="11"/>
    <d v="1899-12-30T00:03:11"/>
    <d v="2018-04-10T19:00:00"/>
    <n v="19.2"/>
    <d v="2018-04-10T19:00:00"/>
    <n v="19.2"/>
    <n v="0"/>
    <x v="0"/>
  </r>
  <r>
    <s v="SPB-05461"/>
    <d v="2018-04-10T19:05:38"/>
    <n v="316"/>
    <s v=" 종각역 1번출구 앞"/>
    <n v="7"/>
    <d v="2018-04-10T19:09:20"/>
    <n v="310"/>
    <s v=" 청계광장 옆"/>
    <n v="4"/>
    <n v="3"/>
    <n v="600"/>
    <x v="19"/>
    <x v="1"/>
    <n v="5"/>
    <n v="38"/>
    <d v="1899-12-30T00:05:38"/>
    <d v="2018-04-10T19:00:00"/>
    <e v="#N/A"/>
    <d v="2018-04-10T19:00:00"/>
    <n v="19.2"/>
    <n v="0"/>
    <x v="0"/>
  </r>
  <r>
    <s v="SPB-11545"/>
    <d v="2018-04-10T19:07:52"/>
    <n v="607"/>
    <s v=" 신이문역 2번출구"/>
    <n v="9"/>
    <d v="2018-04-10T19:27:03"/>
    <n v="1405"/>
    <s v=" 망우역 1번출구"/>
    <n v="8"/>
    <n v="17"/>
    <n v="3360"/>
    <x v="19"/>
    <x v="1"/>
    <n v="7"/>
    <n v="52"/>
    <d v="1899-12-30T00:07:52"/>
    <d v="2018-04-10T19:00:00"/>
    <e v="#N/A"/>
    <d v="2018-04-10T19:00:00"/>
    <n v="19.2"/>
    <n v="0"/>
    <x v="0"/>
  </r>
  <r>
    <s v="SPB-13359"/>
    <d v="2018-04-10T19:09:38"/>
    <n v="901"/>
    <s v=" 응암1동사무소"/>
    <n v="1"/>
    <d v="2018-04-10T19:25:36"/>
    <n v="923"/>
    <s v=" 국민은행 연서지점"/>
    <n v="2"/>
    <n v="15"/>
    <n v="3010"/>
    <x v="19"/>
    <x v="1"/>
    <n v="9"/>
    <n v="38"/>
    <d v="1899-12-30T00:09:38"/>
    <d v="2018-04-10T19:00:00"/>
    <n v="19.2"/>
    <d v="2018-04-10T19:00:00"/>
    <n v="19.2"/>
    <n v="0"/>
    <x v="0"/>
  </r>
  <r>
    <s v="SPB-09140"/>
    <d v="2018-04-10T19:12:13"/>
    <n v="2002"/>
    <s v=" 노들역 1번출구"/>
    <n v="4"/>
    <d v="2018-04-10T20:06:46"/>
    <n v="2013"/>
    <s v=" 장승배기역 5번출구"/>
    <n v="18"/>
    <n v="51"/>
    <n v="11800"/>
    <x v="19"/>
    <x v="1"/>
    <n v="12"/>
    <n v="13"/>
    <d v="1899-12-30T00:12:13"/>
    <d v="2018-04-10T19:00:00"/>
    <e v="#N/A"/>
    <d v="2018-04-10T19:00:00"/>
    <n v="19.2"/>
    <n v="0"/>
    <x v="0"/>
  </r>
  <r>
    <s v="SPB-11535"/>
    <d v="2018-04-10T19:14:40"/>
    <n v="639"/>
    <s v=" 서울시립대 후문"/>
    <n v="9"/>
    <d v="2018-04-10T19:34:40"/>
    <n v="1408"/>
    <s v=" 먹골역 6번출구 앞"/>
    <n v="10"/>
    <n v="19"/>
    <n v="4250"/>
    <x v="19"/>
    <x v="1"/>
    <n v="14"/>
    <n v="40"/>
    <d v="1899-12-30T00:14:40"/>
    <d v="2018-04-10T19:00:00"/>
    <n v="19.2"/>
    <d v="2018-04-10T19:00:00"/>
    <n v="19.2"/>
    <n v="0"/>
    <x v="0"/>
  </r>
  <r>
    <s v="SPB-09537"/>
    <d v="2018-04-10T19:17:07"/>
    <n v="616"/>
    <s v=" 서울시립대 앞"/>
    <n v="1"/>
    <d v="2018-04-10T19:20:50"/>
    <n v="622"/>
    <s v=" 전농사거리 교통섬"/>
    <n v="11"/>
    <n v="3"/>
    <n v="650"/>
    <x v="19"/>
    <x v="1"/>
    <n v="17"/>
    <n v="7"/>
    <d v="1899-12-30T00:17:07"/>
    <d v="2018-04-10T19:00:00"/>
    <n v="19.2"/>
    <d v="2018-04-10T19:00:00"/>
    <n v="19.2"/>
    <n v="0"/>
    <x v="0"/>
  </r>
  <r>
    <s v="SPB-08869"/>
    <d v="2018-04-10T19:19:40"/>
    <n v="502"/>
    <s v=" 뚝섬유원지역 1번출구 앞"/>
    <n v="10"/>
    <d v="2018-04-10T19:24:08"/>
    <n v="548"/>
    <s v=" 자양나들목"/>
    <n v="6"/>
    <n v="4"/>
    <n v="920"/>
    <x v="19"/>
    <x v="1"/>
    <n v="19"/>
    <n v="40"/>
    <d v="1899-12-30T00:19:40"/>
    <d v="2018-04-10T19:00:00"/>
    <e v="#N/A"/>
    <d v="2018-04-10T19:00:00"/>
    <n v="19.2"/>
    <n v="0"/>
    <x v="0"/>
  </r>
  <r>
    <s v="SPB-00059"/>
    <d v="2018-04-10T19:22:39"/>
    <n v="1332"/>
    <s v=" 석계역 5번출구 건너편"/>
    <n v="6"/>
    <d v="2018-04-10T19:29:33"/>
    <n v="1333"/>
    <s v=" 석관초등학교 앞"/>
    <n v="1"/>
    <n v="6"/>
    <n v="740"/>
    <x v="19"/>
    <x v="1"/>
    <n v="22"/>
    <n v="39"/>
    <d v="1899-12-30T00:22:39"/>
    <d v="2018-04-10T19:00:00"/>
    <n v="19.2"/>
    <d v="2018-04-10T19:00:00"/>
    <n v="19.2"/>
    <n v="0"/>
    <x v="0"/>
  </r>
  <r>
    <s v="SPB-03826"/>
    <d v="2018-04-10T19:25:18"/>
    <n v="386"/>
    <s v=" 올림픽기념 국민생활관 앞"/>
    <n v="10"/>
    <d v="2018-04-10T19:28:28"/>
    <n v="340"/>
    <s v=" 혜화동 로터리"/>
    <n v="3"/>
    <n v="2"/>
    <n v="660"/>
    <x v="19"/>
    <x v="1"/>
    <n v="25"/>
    <n v="18"/>
    <d v="1899-12-30T00:25:18"/>
    <d v="2018-04-10T19:00:00"/>
    <n v="19.2"/>
    <d v="2018-04-10T19:00:00"/>
    <n v="19.2"/>
    <n v="0"/>
    <x v="0"/>
  </r>
  <r>
    <s v="SPB-11852"/>
    <d v="2018-04-10T19:27:28"/>
    <n v="229"/>
    <s v=" 양평1 보행육교 앞"/>
    <n v="7"/>
    <d v="2018-04-10T20:10:54"/>
    <n v="2105"/>
    <s v=" 미성동 신림체육센터"/>
    <n v="6"/>
    <n v="43"/>
    <n v="9140"/>
    <x v="19"/>
    <x v="1"/>
    <n v="27"/>
    <n v="28"/>
    <d v="1899-12-30T00:27:28"/>
    <d v="2018-04-10T19:00:00"/>
    <e v="#N/A"/>
    <d v="2018-04-10T19:00:00"/>
    <n v="19.2"/>
    <n v="0"/>
    <x v="0"/>
  </r>
  <r>
    <s v="SPB-15743"/>
    <d v="2018-04-10T19:30:24"/>
    <n v="1637"/>
    <s v=" KT 노원점 건물 앞"/>
    <n v="4"/>
    <d v="2018-04-10T19:32:46"/>
    <n v="1656"/>
    <s v=" 중앙하이츠 아파트 입구"/>
    <n v="3"/>
    <n v="2"/>
    <n v="380"/>
    <x v="19"/>
    <x v="1"/>
    <n v="30"/>
    <n v="24"/>
    <d v="1899-12-30T00:30:24"/>
    <d v="2018-04-10T19:00:00"/>
    <n v="19.2"/>
    <d v="2018-04-10T19:00:00"/>
    <n v="19.2"/>
    <n v="0"/>
    <x v="0"/>
  </r>
  <r>
    <s v="SPB-06222"/>
    <d v="2018-04-10T19:33:31"/>
    <n v="316"/>
    <s v=" 종각역 1번출구 앞"/>
    <n v="11"/>
    <d v="2018-04-10T20:09:50"/>
    <n v="391"/>
    <s v=" 정동길입구"/>
    <n v="6"/>
    <n v="35"/>
    <n v="2480"/>
    <x v="19"/>
    <x v="1"/>
    <n v="33"/>
    <n v="31"/>
    <d v="1899-12-30T00:33:31"/>
    <d v="2018-04-10T19:00:00"/>
    <e v="#N/A"/>
    <d v="2018-04-10T19:00:00"/>
    <n v="19.2"/>
    <n v="0"/>
    <x v="0"/>
  </r>
  <r>
    <s v="SPB-10779"/>
    <d v="2018-04-10T19:37:11"/>
    <n v="1446"/>
    <s v=" 중랑전화국 교차로"/>
    <n v="5"/>
    <d v="2018-04-10T19:49:59"/>
    <n v="1433"/>
    <s v=" 중화역 2번출구"/>
    <n v="3"/>
    <n v="12"/>
    <n v="1400"/>
    <x v="19"/>
    <x v="1"/>
    <n v="37"/>
    <n v="11"/>
    <d v="1899-12-30T00:37:11"/>
    <d v="2018-04-10T19:00:00"/>
    <e v="#N/A"/>
    <d v="2018-04-10T19:00:00"/>
    <n v="19.2"/>
    <n v="0"/>
    <x v="0"/>
  </r>
  <r>
    <s v="SPB-14322"/>
    <d v="2018-04-10T19:40:15"/>
    <n v="1222"/>
    <s v=" 잠실새내역 5번 출구 뒤"/>
    <n v="5"/>
    <d v="2018-04-10T19:48:55"/>
    <n v="1231"/>
    <s v=" 잠실역 6번출구"/>
    <n v="3"/>
    <n v="8"/>
    <n v="1420"/>
    <x v="19"/>
    <x v="1"/>
    <n v="40"/>
    <n v="15"/>
    <d v="1899-12-30T00:40:15"/>
    <d v="2018-04-10T19:00:00"/>
    <n v="19.2"/>
    <d v="2018-04-10T19:00:00"/>
    <n v="19.2"/>
    <n v="0"/>
    <x v="0"/>
  </r>
  <r>
    <s v="SPB-14630"/>
    <d v="2018-04-10T19:43:44"/>
    <n v="583"/>
    <s v=" 청계천 생태교실 앞"/>
    <n v="12"/>
    <d v="2018-04-10T19:52:35"/>
    <n v="625"/>
    <s v=" 답십리초등학교 앞(현대시장 옆)"/>
    <n v="6"/>
    <n v="8"/>
    <n v="1970"/>
    <x v="19"/>
    <x v="1"/>
    <n v="43"/>
    <n v="44"/>
    <d v="1899-12-30T00:43:44"/>
    <d v="2018-04-10T19:00:00"/>
    <e v="#N/A"/>
    <d v="2018-04-10T19:00:00"/>
    <n v="19.2"/>
    <n v="0"/>
    <x v="0"/>
  </r>
  <r>
    <s v="SPB-15329"/>
    <d v="2018-04-10T19:47:03"/>
    <n v="207"/>
    <s v=" 여의나루역 1번출구 앞"/>
    <n v="20"/>
    <d v="2018-04-10T20:06:51"/>
    <n v="248"/>
    <s v=" 초원아파트 앞"/>
    <n v="5"/>
    <n v="19"/>
    <n v="1130"/>
    <x v="19"/>
    <x v="1"/>
    <n v="47"/>
    <n v="3"/>
    <d v="1899-12-30T00:47:03"/>
    <d v="2018-04-10T19:00:00"/>
    <e v="#N/A"/>
    <d v="2018-04-10T19:00:00"/>
    <n v="19.2"/>
    <n v="0"/>
    <x v="0"/>
  </r>
  <r>
    <s v="SPB-10652"/>
    <d v="2018-04-10T19:50:06"/>
    <n v="1014"/>
    <s v=" 강동구평생학습관앞"/>
    <n v="13"/>
    <d v="2018-04-10T20:02:55"/>
    <n v="1022"/>
    <s v=" 길동 사거리(초소앞)"/>
    <n v="11"/>
    <n v="12"/>
    <n v="2070"/>
    <x v="19"/>
    <x v="1"/>
    <n v="50"/>
    <n v="6"/>
    <d v="1899-12-30T00:50:06"/>
    <d v="2018-04-10T19:00:00"/>
    <e v="#N/A"/>
    <d v="2018-04-10T19:00:00"/>
    <n v="19.2"/>
    <n v="0"/>
    <x v="0"/>
  </r>
  <r>
    <s v="SPB-15040"/>
    <d v="2018-04-10T19:53:17"/>
    <n v="210"/>
    <s v=" IFC몰"/>
    <n v="9"/>
    <d v="2018-04-10T20:28:28"/>
    <n v="2020"/>
    <s v=" 장승배기역2번출구뒷편쪽"/>
    <n v="6"/>
    <n v="34"/>
    <n v="4610"/>
    <x v="19"/>
    <x v="1"/>
    <n v="53"/>
    <n v="17"/>
    <d v="1899-12-30T00:53:17"/>
    <d v="2018-04-10T19:00:00"/>
    <e v="#N/A"/>
    <d v="2018-04-10T19:00:00"/>
    <n v="19.2"/>
    <n v="0"/>
    <x v="0"/>
  </r>
  <r>
    <s v="SPB-13847"/>
    <d v="2018-04-10T19:57:18"/>
    <n v="243"/>
    <s v=" 이앤씨드림타워 앞"/>
    <n v="8"/>
    <d v="2018-04-10T20:02:38"/>
    <n v="245"/>
    <s v=" 삼성생명 당산사옥 앞"/>
    <n v="3"/>
    <n v="4"/>
    <n v="720"/>
    <x v="19"/>
    <x v="1"/>
    <n v="57"/>
    <n v="18"/>
    <d v="1899-12-30T00:57:18"/>
    <d v="2018-04-10T19:00:00"/>
    <n v="19.2"/>
    <d v="2018-04-10T19:00:00"/>
    <n v="19.2"/>
    <n v="0"/>
    <x v="0"/>
  </r>
  <r>
    <s v="SPB-04630"/>
    <d v="2018-04-10T20:00:37"/>
    <n v="514"/>
    <s v=" 성수사거리 버스정류장 앞"/>
    <n v="1"/>
    <d v="2018-04-10T20:11:05"/>
    <n v="513"/>
    <s v=" 뚝섬역 5번 출구 정류소 옆"/>
    <n v="8"/>
    <n v="10"/>
    <n v="1310"/>
    <x v="20"/>
    <x v="1"/>
    <n v="0"/>
    <n v="37"/>
    <d v="1899-12-30T00:00:37"/>
    <d v="2018-04-10T20:00:00"/>
    <n v="19.100000000000001"/>
    <d v="2018-04-10T20:00:00"/>
    <n v="19.100000000000001"/>
    <n v="0"/>
    <x v="0"/>
  </r>
  <r>
    <s v="SPB-00620"/>
    <d v="2018-04-10T20:03:42"/>
    <n v="1315"/>
    <s v=" 고려사대부속중고 정문"/>
    <n v="8"/>
    <d v="2018-04-10T20:14:18"/>
    <n v="1318"/>
    <s v=" 길음역 3번출구 뒤"/>
    <n v="10"/>
    <n v="10"/>
    <n v="2280"/>
    <x v="20"/>
    <x v="1"/>
    <n v="3"/>
    <n v="42"/>
    <d v="1899-12-30T00:03:42"/>
    <d v="2018-04-10T20:00:00"/>
    <n v="19.100000000000001"/>
    <d v="2018-04-10T20:00:00"/>
    <n v="19.100000000000001"/>
    <n v="0"/>
    <x v="0"/>
  </r>
  <r>
    <s v="SPB-09110"/>
    <d v="2018-04-10T20:09:09"/>
    <n v="504"/>
    <s v=" 신자초교입구교차로"/>
    <n v="5"/>
    <d v="2018-04-10T20:20:30"/>
    <n v="3506"/>
    <s v=" 영동대교 북단"/>
    <n v="5"/>
    <n v="10"/>
    <n v="1510"/>
    <x v="20"/>
    <x v="1"/>
    <n v="9"/>
    <n v="9"/>
    <d v="1899-12-30T00:09:09"/>
    <d v="2018-04-10T20:00:00"/>
    <n v="19.100000000000001"/>
    <d v="2018-04-10T20:00:00"/>
    <n v="19.100000000000001"/>
    <n v="0"/>
    <x v="0"/>
  </r>
  <r>
    <s v="SPB-09567"/>
    <d v="2018-04-10T20:16:10"/>
    <n v="1201"/>
    <s v=" 가락시장역 3번 출구"/>
    <n v="3"/>
    <d v="2018-04-10T20:37:26"/>
    <n v="1210"/>
    <s v=" 롯데월드타워(잠실역2번출구 쪽)"/>
    <n v="28"/>
    <n v="20"/>
    <n v="2700"/>
    <x v="20"/>
    <x v="1"/>
    <n v="16"/>
    <n v="10"/>
    <d v="1899-12-30T00:16:10"/>
    <d v="2018-04-10T20:00:00"/>
    <n v="19.100000000000001"/>
    <d v="2018-04-10T20:00:00"/>
    <n v="19.100000000000001"/>
    <n v="0"/>
    <x v="0"/>
  </r>
  <r>
    <s v="SPB-13769"/>
    <d v="2018-04-10T20:28:08"/>
    <n v="1401"/>
    <s v=" 극동늘푸른아파트"/>
    <n v="1"/>
    <d v="2018-04-10T20:40:38"/>
    <n v="1602"/>
    <s v=" 광운대역 앞"/>
    <n v="7"/>
    <n v="12"/>
    <n v="2320"/>
    <x v="20"/>
    <x v="1"/>
    <n v="28"/>
    <n v="8"/>
    <d v="1899-12-30T00:28:08"/>
    <d v="2018-04-10T20:00:00"/>
    <n v="19.100000000000001"/>
    <d v="2018-04-10T20:00:00"/>
    <n v="19.100000000000001"/>
    <n v="0"/>
    <x v="0"/>
  </r>
  <r>
    <s v="SPB-15764"/>
    <d v="2018-04-10T20:53:31"/>
    <n v="1611"/>
    <s v=" 과기대 입구(우)"/>
    <n v="20"/>
    <d v="2018-04-10T20:58:45"/>
    <n v="1608"/>
    <s v=" 공릉역 1번 출구 앞"/>
    <n v="2"/>
    <n v="4"/>
    <n v="830"/>
    <x v="20"/>
    <x v="1"/>
    <n v="53"/>
    <n v="31"/>
    <d v="1899-12-30T00:53:31"/>
    <d v="2018-04-10T20:00:00"/>
    <n v="19.100000000000001"/>
    <d v="2018-04-10T20:00:00"/>
    <n v="19.100000000000001"/>
    <n v="0"/>
    <x v="0"/>
  </r>
  <r>
    <s v="SPB-04379"/>
    <d v="2018-04-10T21:16:20"/>
    <n v="419"/>
    <s v=" 홈플러스 앞"/>
    <n v="7"/>
    <d v="2018-04-10T21:47:55"/>
    <n v="907"/>
    <s v=" CJ 드림시티"/>
    <n v="7"/>
    <n v="31"/>
    <n v="4410"/>
    <x v="21"/>
    <x v="1"/>
    <n v="16"/>
    <n v="20"/>
    <d v="1899-12-30T00:16:20"/>
    <d v="2018-04-10T21:00:00"/>
    <n v="17.5"/>
    <d v="2018-04-10T21:00:00"/>
    <n v="17.5"/>
    <n v="0.5"/>
    <x v="0"/>
  </r>
  <r>
    <s v="SPB-10991"/>
    <d v="2018-04-10T21:36:45"/>
    <n v="2202"/>
    <s v="청계산입구역 1번출구"/>
    <n v="8"/>
    <d v="2018-04-10T21:40:38"/>
    <n v="2205"/>
    <s v=" 내곡3단지 어린이공원 앞"/>
    <n v="5"/>
    <n v="3"/>
    <n v="740"/>
    <x v="21"/>
    <x v="1"/>
    <n v="36"/>
    <n v="45"/>
    <d v="1899-12-30T00:36:45"/>
    <d v="2018-04-10T21:00:00"/>
    <n v="17.5"/>
    <d v="2018-04-10T21:00:00"/>
    <n v="17.5"/>
    <n v="0.5"/>
    <x v="0"/>
  </r>
  <r>
    <s v="SPB-12138"/>
    <d v="2018-04-10T22:44:37"/>
    <n v="1117"/>
    <s v=" 스타벅스앞"/>
    <n v="10"/>
    <d v="2018-04-10T23:32:43"/>
    <n v="131"/>
    <s v=" 증산2교"/>
    <n v="5"/>
    <n v="46"/>
    <n v="8130"/>
    <x v="22"/>
    <x v="1"/>
    <n v="44"/>
    <n v="37"/>
    <d v="1899-12-30T00:44:37"/>
    <d v="2018-04-10T22:00:00"/>
    <n v="15.8"/>
    <d v="2018-04-10T22:00:00"/>
    <n v="15.8"/>
    <n v="1.5"/>
    <x v="1"/>
  </r>
  <r>
    <s v="SPB-11685"/>
    <d v="2018-04-10T23:07:15"/>
    <n v="201"/>
    <s v=" 진미파라곤 앞"/>
    <n v="15"/>
    <d v="2018-04-10T23:27:32"/>
    <n v="242"/>
    <s v=" 신길선원가와인아파트 앞"/>
    <n v="9"/>
    <n v="19"/>
    <n v="3150"/>
    <x v="23"/>
    <x v="1"/>
    <n v="7"/>
    <n v="15"/>
    <d v="1899-12-30T00:07:15"/>
    <d v="2018-04-10T23:00:00"/>
    <n v="15.1"/>
    <d v="2018-04-10T23:00:00"/>
    <n v="15.1"/>
    <n v="3"/>
    <x v="1"/>
  </r>
  <r>
    <s v="SPB-07935"/>
    <d v="2018-04-10T23:28:05"/>
    <n v="585"/>
    <s v=" 성수2가1동 공영주차장 인근"/>
    <n v="9"/>
    <d v="2018-04-10T23:32:50"/>
    <n v="514"/>
    <s v=" 성수사거리 버스정류장 앞"/>
    <n v="3"/>
    <n v="4"/>
    <n v="1110"/>
    <x v="23"/>
    <x v="1"/>
    <n v="28"/>
    <n v="5"/>
    <d v="1899-12-30T00:28:05"/>
    <d v="2018-04-10T23:00:00"/>
    <n v="15.1"/>
    <d v="2018-04-10T23:00:00"/>
    <n v="15.1"/>
    <n v="3"/>
    <x v="1"/>
  </r>
  <r>
    <s v="SPB-10973"/>
    <d v="2018-04-10T23:44:31"/>
    <n v="117"/>
    <s v=" 홍은사거리"/>
    <n v="20"/>
    <d v="2018-04-10T23:47:58"/>
    <n v="188"/>
    <s v=" 홍은동 정원여중 입구"/>
    <n v="8"/>
    <n v="3"/>
    <n v="350"/>
    <x v="23"/>
    <x v="1"/>
    <n v="44"/>
    <n v="31"/>
    <d v="1899-12-30T00:44:31"/>
    <d v="2018-04-10T23:00:00"/>
    <e v="#N/A"/>
    <d v="2018-04-10T23:00:00"/>
    <n v="15.1"/>
    <n v="3"/>
    <x v="1"/>
  </r>
  <r>
    <s v="SPB-11600"/>
    <d v="2018-04-10T23:59:41"/>
    <n v="343"/>
    <s v=" 예일빌딩(율곡로) 앞"/>
    <n v="3"/>
    <d v="2018-04-11T00:10:44"/>
    <n v="374"/>
    <s v=" 청구역 2번출구 앞"/>
    <n v="8"/>
    <n v="10"/>
    <n v="2380"/>
    <x v="23"/>
    <x v="1"/>
    <n v="59"/>
    <n v="41"/>
    <d v="1899-12-30T00:59:41"/>
    <d v="2018-04-10T23:00:00"/>
    <n v="15.1"/>
    <d v="2018-04-10T23:00:00"/>
    <n v="15.1"/>
    <n v="3"/>
    <x v="1"/>
  </r>
  <r>
    <s v="SPB-12984"/>
    <d v="2018-04-11T00:13:53"/>
    <n v="1442"/>
    <s v=" (구)신한은행 중랑교지점"/>
    <n v="7"/>
    <d v="2018-04-11T00:20:18"/>
    <n v="1446"/>
    <s v=" 중랑전화국 교차로"/>
    <n v="1"/>
    <n v="5"/>
    <n v="900"/>
    <x v="0"/>
    <x v="1"/>
    <n v="13"/>
    <n v="53"/>
    <d v="1899-12-30T00:13:53"/>
    <d v="2018-04-11T00:00:00"/>
    <n v="14.4"/>
    <d v="2018-04-11T00:00:00"/>
    <n v="14.4"/>
    <n v="0"/>
    <x v="0"/>
  </r>
  <r>
    <s v="SPB-07737"/>
    <d v="2018-04-11T00:26:13"/>
    <n v="1112"/>
    <s v=" 마곡엠밸리4단지 정문"/>
    <n v="5"/>
    <d v="2018-04-11T00:36:34"/>
    <n v="1153"/>
    <s v=" 발산역 2번출구"/>
    <n v="9"/>
    <n v="10"/>
    <n v="2220"/>
    <x v="0"/>
    <x v="1"/>
    <n v="26"/>
    <n v="13"/>
    <d v="1899-12-30T00:26:13"/>
    <d v="2018-04-11T00:00:00"/>
    <n v="14.4"/>
    <d v="2018-04-11T00:00:00"/>
    <n v="14.4"/>
    <n v="0"/>
    <x v="0"/>
  </r>
  <r>
    <s v="SPB-01110"/>
    <d v="2018-04-11T00:41:45"/>
    <n v="906"/>
    <s v=" 연신내역 5번출구150M 아래"/>
    <n v="10"/>
    <d v="2018-04-11T00:47:02"/>
    <n v="932"/>
    <s v=" 예일여중"/>
    <n v="1"/>
    <n v="4"/>
    <n v="930"/>
    <x v="0"/>
    <x v="1"/>
    <n v="41"/>
    <n v="45"/>
    <d v="1899-12-30T00:41:45"/>
    <d v="2018-04-11T00:00:00"/>
    <n v="14.4"/>
    <d v="2018-04-11T00:00:00"/>
    <n v="14.4"/>
    <n v="0"/>
    <x v="0"/>
  </r>
  <r>
    <s v="SPB-00231"/>
    <d v="2018-04-11T00:52:02"/>
    <n v="816"/>
    <s v=" 신용산역 6번출구 앞"/>
    <n v="9"/>
    <d v="2018-04-11T01:06:38"/>
    <n v="819"/>
    <s v=" 선린인터넷 고등학교"/>
    <n v="5"/>
    <n v="14"/>
    <n v="2570"/>
    <x v="0"/>
    <x v="1"/>
    <n v="52"/>
    <n v="2"/>
    <d v="1899-12-30T00:52:02"/>
    <d v="2018-04-11T00:00:00"/>
    <n v="14.4"/>
    <d v="2018-04-11T00:00:00"/>
    <n v="14.4"/>
    <n v="0"/>
    <x v="0"/>
  </r>
  <r>
    <s v="SPB-15860"/>
    <d v="2018-04-11T01:02:25"/>
    <n v="138"/>
    <s v=" 신촌동 제1공영주차장 앞"/>
    <n v="9"/>
    <d v="2018-04-11T01:06:17"/>
    <n v="140"/>
    <s v=" 이화여대 후문"/>
    <n v="7"/>
    <n v="3"/>
    <n v="720"/>
    <x v="1"/>
    <x v="1"/>
    <n v="2"/>
    <n v="25"/>
    <d v="1899-12-30T00:02:25"/>
    <d v="2018-04-11T01:00:00"/>
    <n v="13.6"/>
    <d v="2018-04-11T01:00:00"/>
    <n v="13.6"/>
    <n v="0"/>
    <x v="0"/>
  </r>
  <r>
    <s v="SPB-05081"/>
    <d v="2018-04-11T01:10:11"/>
    <n v="274"/>
    <s v=" 영등포역지하쇼핑센타 5번출구"/>
    <n v="1"/>
    <d v="2018-04-11T01:44:10"/>
    <n v="2025"/>
    <s v=" 흑석역 1번출구"/>
    <n v="1"/>
    <n v="33"/>
    <n v="7410"/>
    <x v="1"/>
    <x v="1"/>
    <n v="10"/>
    <n v="11"/>
    <d v="1899-12-30T00:10:11"/>
    <d v="2018-04-11T01:00:00"/>
    <n v="13.6"/>
    <d v="2018-04-11T01:00:00"/>
    <n v="13.6"/>
    <n v="0"/>
    <x v="0"/>
  </r>
  <r>
    <s v="SPB-04442"/>
    <d v="2018-04-11T01:22:16"/>
    <n v="1983"/>
    <s v=" 구로동롯데아파트"/>
    <n v="7"/>
    <d v="2018-04-11T01:58:30"/>
    <n v="2054"/>
    <s v=" 삼익아파트"/>
    <n v="4"/>
    <n v="35"/>
    <n v="7220"/>
    <x v="1"/>
    <x v="1"/>
    <n v="22"/>
    <n v="16"/>
    <d v="1899-12-30T00:22:16"/>
    <d v="2018-04-11T01:00:00"/>
    <e v="#N/A"/>
    <d v="2018-04-11T01:00:00"/>
    <n v="13.6"/>
    <n v="0"/>
    <x v="0"/>
  </r>
  <r>
    <s v="SPB-05878"/>
    <d v="2018-04-11T01:33:57"/>
    <n v="2050"/>
    <s v=" 노량진역 5번출구"/>
    <n v="4"/>
    <d v="2018-04-11T01:37:54"/>
    <n v="2007"/>
    <s v=" 유한양행앞"/>
    <n v="1"/>
    <n v="3"/>
    <n v="590"/>
    <x v="1"/>
    <x v="1"/>
    <n v="33"/>
    <n v="57"/>
    <d v="1899-12-30T00:33:57"/>
    <d v="2018-04-11T01:00:00"/>
    <n v="13.6"/>
    <d v="2018-04-11T01:00:00"/>
    <n v="13.6"/>
    <n v="0"/>
    <x v="0"/>
  </r>
  <r>
    <s v="SPB-08417"/>
    <d v="2018-04-11T01:46:55"/>
    <n v="1709"/>
    <s v=" 쌍문역4번출구 주변"/>
    <n v="14"/>
    <d v="2018-04-11T01:53:02"/>
    <n v="1707"/>
    <s v=" 도봉구민회관"/>
    <n v="1"/>
    <n v="5"/>
    <n v="610"/>
    <x v="1"/>
    <x v="1"/>
    <n v="46"/>
    <n v="55"/>
    <d v="1899-12-30T00:46:55"/>
    <d v="2018-04-11T01:00:00"/>
    <e v="#N/A"/>
    <d v="2018-04-11T01:00:00"/>
    <n v="13.6"/>
    <n v="0"/>
    <x v="0"/>
  </r>
  <r>
    <s v="SPB-02703"/>
    <d v="2018-04-11T02:02:17"/>
    <n v="1601"/>
    <s v=" 석계역 문화광장 내 자전거 보관소"/>
    <n v="10"/>
    <d v="2018-04-11T02:12:19"/>
    <n v="1326"/>
    <s v=" 상월곡역 1번출구"/>
    <n v="1"/>
    <n v="9"/>
    <n v="1950"/>
    <x v="2"/>
    <x v="1"/>
    <n v="2"/>
    <n v="17"/>
    <d v="1899-12-30T00:02:17"/>
    <d v="2018-04-11T02:00:00"/>
    <n v="12.7"/>
    <d v="2018-04-11T02:00:00"/>
    <n v="12.7"/>
    <n v="0"/>
    <x v="0"/>
  </r>
  <r>
    <s v="SPB-06427"/>
    <d v="2018-04-11T02:16:40"/>
    <n v="917"/>
    <s v=" 녹번역 4번출구"/>
    <n v="1"/>
    <d v="2018-04-11T02:23:29"/>
    <n v="907"/>
    <s v=" CJ 드림시티"/>
    <n v="3"/>
    <n v="6"/>
    <n v="1780"/>
    <x v="2"/>
    <x v="1"/>
    <n v="16"/>
    <n v="40"/>
    <d v="1899-12-30T00:16:40"/>
    <d v="2018-04-11T02:00:00"/>
    <n v="12.7"/>
    <d v="2018-04-11T02:00:00"/>
    <n v="12.7"/>
    <n v="0"/>
    <x v="0"/>
  </r>
  <r>
    <s v="SPB-11843"/>
    <d v="2018-04-11T02:34:35"/>
    <n v="1038"/>
    <s v=" 강일 다솜 어린이 공원"/>
    <n v="6"/>
    <d v="2018-04-11T02:37:42"/>
    <n v="1021"/>
    <s v=" 강일동 리슈빌 빌딩앞"/>
    <n v="6"/>
    <n v="2"/>
    <n v="670"/>
    <x v="2"/>
    <x v="1"/>
    <n v="34"/>
    <n v="35"/>
    <d v="1899-12-30T00:34:35"/>
    <d v="2018-04-11T02:00:00"/>
    <n v="12.7"/>
    <d v="2018-04-11T02:00:00"/>
    <n v="12.7"/>
    <n v="0"/>
    <x v="0"/>
  </r>
  <r>
    <s v="SPB-00831"/>
    <d v="2018-04-11T02:53:59"/>
    <n v="912"/>
    <s v=" 응암오거리"/>
    <n v="2"/>
    <d v="2018-04-11T03:21:46"/>
    <n v="103"/>
    <s v=" 망원역 2번출구 앞"/>
    <n v="5"/>
    <n v="27"/>
    <n v="6080"/>
    <x v="2"/>
    <x v="1"/>
    <n v="53"/>
    <n v="59"/>
    <d v="1899-12-30T00:53:59"/>
    <d v="2018-04-11T02:00:00"/>
    <e v="#N/A"/>
    <d v="2018-04-11T02:00:00"/>
    <n v="12.7"/>
    <n v="0"/>
    <x v="0"/>
  </r>
  <r>
    <s v="SPB-12614"/>
    <d v="2018-04-11T03:18:46"/>
    <n v="223"/>
    <s v=" 진주아파트상가 앞"/>
    <n v="2"/>
    <d v="2018-04-11T03:49:20"/>
    <n v="259"/>
    <s v=" 대방역6번출구"/>
    <n v="17"/>
    <n v="29"/>
    <n v="1190"/>
    <x v="3"/>
    <x v="1"/>
    <n v="18"/>
    <n v="46"/>
    <d v="1899-12-30T00:18:46"/>
    <d v="2018-04-11T03:00:00"/>
    <n v="11.6"/>
    <d v="2018-04-11T03:00:00"/>
    <n v="11.6"/>
    <n v="0"/>
    <x v="0"/>
  </r>
  <r>
    <s v="SPB-10385"/>
    <d v="2018-04-11T03:53:17"/>
    <n v="2355"/>
    <s v=" 삼성역 5~6번 출구 사이"/>
    <n v="9"/>
    <d v="2018-04-11T04:17:46"/>
    <n v="2385"/>
    <s v=" 학동역"/>
    <n v="7"/>
    <n v="23"/>
    <n v="2820"/>
    <x v="3"/>
    <x v="1"/>
    <n v="53"/>
    <n v="17"/>
    <d v="1899-12-30T00:53:17"/>
    <d v="2018-04-11T03:00:00"/>
    <n v="11.6"/>
    <d v="2018-04-11T03:00:00"/>
    <n v="11.6"/>
    <n v="0"/>
    <x v="0"/>
  </r>
  <r>
    <s v="SPB-05163"/>
    <d v="2018-04-11T04:37:37"/>
    <n v="346"/>
    <s v=" 맥스타일 앞"/>
    <n v="2"/>
    <d v="2018-04-11T04:45:54"/>
    <n v="362"/>
    <s v=" 청계8가 사거리"/>
    <n v="1"/>
    <n v="7"/>
    <n v="1470"/>
    <x v="4"/>
    <x v="1"/>
    <n v="37"/>
    <n v="37"/>
    <d v="1899-12-30T00:37:37"/>
    <d v="2018-04-11T04:00:00"/>
    <n v="10.199999999999999"/>
    <d v="2018-04-11T04:00:00"/>
    <n v="10.199999999999999"/>
    <n v="0"/>
    <x v="0"/>
  </r>
  <r>
    <s v="SPB-05786"/>
    <d v="2018-04-11T05:14:53"/>
    <n v="255"/>
    <s v=" 도림4거리"/>
    <n v="2"/>
    <d v="2018-04-11T05:19:57"/>
    <n v="1961"/>
    <s v=" 신도림테크노근린공원"/>
    <n v="15"/>
    <n v="4"/>
    <n v="1220"/>
    <x v="5"/>
    <x v="1"/>
    <n v="14"/>
    <n v="53"/>
    <d v="1899-12-30T00:14:53"/>
    <d v="2018-04-11T05:00:00"/>
    <n v="9.6999999999999993"/>
    <d v="2018-04-11T05:00:00"/>
    <n v="9.6999999999999993"/>
    <n v="0"/>
    <x v="0"/>
  </r>
  <r>
    <s v="SPB-10929"/>
    <d v="2018-04-11T05:49:23"/>
    <n v="327"/>
    <s v=" 낙원상가 옆"/>
    <n v="8"/>
    <d v="2018-04-11T05:52:17"/>
    <n v="316"/>
    <s v=" 종각역 1번출구 앞"/>
    <n v="11"/>
    <n v="2"/>
    <n v="630"/>
    <x v="5"/>
    <x v="1"/>
    <n v="49"/>
    <n v="23"/>
    <d v="1899-12-30T00:49:23"/>
    <d v="2018-04-11T05:00:00"/>
    <n v="9.6999999999999993"/>
    <d v="2018-04-11T05:00:00"/>
    <n v="9.6999999999999993"/>
    <n v="0"/>
    <x v="0"/>
  </r>
  <r>
    <s v="SPB-17412"/>
    <d v="2018-04-11T06:12:07"/>
    <n v="259"/>
    <s v=" 대방역6번출구"/>
    <n v="17"/>
    <d v="2018-04-11T06:16:54"/>
    <n v="219"/>
    <s v=" 롯데캐슬엠파이어 옆"/>
    <n v="4"/>
    <n v="4"/>
    <n v="1030"/>
    <x v="6"/>
    <x v="1"/>
    <n v="12"/>
    <n v="7"/>
    <d v="1899-12-30T00:12:07"/>
    <d v="2018-04-11T06:00:00"/>
    <n v="9"/>
    <d v="2018-04-11T06:00:00"/>
    <n v="9"/>
    <n v="0"/>
    <x v="0"/>
  </r>
  <r>
    <s v="SPB-14503"/>
    <d v="2018-04-11T06:27:44"/>
    <n v="548"/>
    <s v=" 자양나들목"/>
    <n v="17"/>
    <d v="2018-04-11T06:40:59"/>
    <n v="509"/>
    <s v=" 이마트 버스정류소 옆"/>
    <n v="7"/>
    <n v="12"/>
    <n v="2890"/>
    <x v="6"/>
    <x v="1"/>
    <n v="27"/>
    <n v="44"/>
    <d v="1899-12-30T00:27:44"/>
    <d v="2018-04-11T06:00:00"/>
    <n v="9"/>
    <d v="2018-04-11T06:00:00"/>
    <n v="9"/>
    <n v="0"/>
    <x v="0"/>
  </r>
  <r>
    <s v="SPB-10896"/>
    <d v="2018-04-11T06:38:16"/>
    <n v="124"/>
    <s v=" 서강대 정문 건너편"/>
    <n v="20"/>
    <d v="2018-04-11T06:40:43"/>
    <n v="118"/>
    <s v=" 광흥창역 2번출구 앞"/>
    <n v="5"/>
    <n v="2"/>
    <n v="680"/>
    <x v="6"/>
    <x v="1"/>
    <n v="38"/>
    <n v="16"/>
    <d v="1899-12-30T00:38:16"/>
    <d v="2018-04-11T06:00:00"/>
    <n v="9"/>
    <d v="2018-04-11T06:00:00"/>
    <n v="9"/>
    <n v="0"/>
    <x v="0"/>
  </r>
  <r>
    <s v="SPB-15325"/>
    <d v="2018-04-11T06:47:00"/>
    <n v="206"/>
    <s v=" KBS 앞"/>
    <n v="6"/>
    <d v="2018-04-11T07:30:57"/>
    <n v="221"/>
    <s v=" 여의도초교 앞"/>
    <n v="6"/>
    <n v="43"/>
    <n v="3660"/>
    <x v="6"/>
    <x v="1"/>
    <n v="47"/>
    <n v="0"/>
    <d v="1899-12-30T00:47:00"/>
    <d v="2018-04-11T06:00:00"/>
    <n v="9"/>
    <d v="2018-04-11T06:00:00"/>
    <n v="9"/>
    <n v="0"/>
    <x v="0"/>
  </r>
  <r>
    <s v="SPB-01058"/>
    <d v="2018-04-11T06:54:50"/>
    <n v="811"/>
    <s v=" 녹사평역1번출구"/>
    <n v="10"/>
    <d v="2018-04-11T08:07:40"/>
    <n v="2235"/>
    <s v="KT 서초지사 앞"/>
    <n v="3"/>
    <n v="72"/>
    <n v="11160"/>
    <x v="6"/>
    <x v="1"/>
    <n v="54"/>
    <n v="50"/>
    <d v="1899-12-30T00:54:50"/>
    <d v="2018-04-11T06:00:00"/>
    <n v="9"/>
    <d v="2018-04-11T06:00:00"/>
    <n v="9"/>
    <n v="0"/>
    <x v="0"/>
  </r>
  <r>
    <s v="SPB-08369"/>
    <d v="2018-04-11T07:04:02"/>
    <n v="241"/>
    <s v=" 신길우성1차아파트 앞 공원"/>
    <n v="7"/>
    <d v="2018-04-11T07:08:01"/>
    <n v="1961"/>
    <s v=" 신도림테크노근린공원"/>
    <n v="11"/>
    <n v="3"/>
    <n v="780"/>
    <x v="7"/>
    <x v="1"/>
    <n v="4"/>
    <n v="2"/>
    <d v="1899-12-30T00:04:02"/>
    <d v="2018-04-11T07:00:00"/>
    <n v="8.8000000000000007"/>
    <d v="2018-04-11T07:00:00"/>
    <n v="8.8000000000000007"/>
    <n v="0"/>
    <x v="0"/>
  </r>
  <r>
    <s v="SPB-06726"/>
    <d v="2018-04-11T07:09:14"/>
    <n v="700"/>
    <s v=" KB국민은행 염창역 지점 앞"/>
    <n v="20"/>
    <d v="2018-04-11T07:15:00"/>
    <n v="1132"/>
    <s v=" 등촌역 7번출구"/>
    <n v="4"/>
    <n v="5"/>
    <n v="1000"/>
    <x v="7"/>
    <x v="1"/>
    <n v="9"/>
    <n v="14"/>
    <d v="1899-12-30T00:09:14"/>
    <d v="2018-04-11T07:00:00"/>
    <n v="8.8000000000000007"/>
    <d v="2018-04-11T07:00:00"/>
    <n v="8.8000000000000007"/>
    <n v="0"/>
    <x v="0"/>
  </r>
  <r>
    <s v="SPB-13050"/>
    <d v="2018-04-11T07:15:40"/>
    <n v="1123"/>
    <s v=" 공암나루근린공원 관리사무소옆"/>
    <n v="7"/>
    <d v="2018-04-11T09:00:37"/>
    <n v="228"/>
    <s v=" 선유도역 3번출구 앞"/>
    <n v="8"/>
    <n v="95"/>
    <n v="7280"/>
    <x v="7"/>
    <x v="1"/>
    <n v="15"/>
    <n v="40"/>
    <d v="1899-12-30T00:15:40"/>
    <d v="2018-04-11T07:00:00"/>
    <e v="#N/A"/>
    <d v="2018-04-11T07:00:00"/>
    <n v="8.8000000000000007"/>
    <n v="0"/>
    <x v="0"/>
  </r>
  <r>
    <s v="SPB-12102"/>
    <d v="2018-04-11T07:20:33"/>
    <n v="616"/>
    <s v=" 서울시립대 앞"/>
    <n v="6"/>
    <d v="2018-04-11T07:24:09"/>
    <n v="622"/>
    <s v=" 전농사거리 교통섬"/>
    <n v="9"/>
    <n v="3"/>
    <n v="570"/>
    <x v="7"/>
    <x v="1"/>
    <n v="20"/>
    <n v="33"/>
    <d v="1899-12-30T00:20:33"/>
    <d v="2018-04-11T07:00:00"/>
    <n v="8.8000000000000007"/>
    <d v="2018-04-11T07:00:00"/>
    <n v="8.8000000000000007"/>
    <n v="0"/>
    <x v="0"/>
  </r>
  <r>
    <s v="SPB-09520"/>
    <d v="2018-04-11T07:24:52"/>
    <n v="259"/>
    <s v=" 대방역6번출구"/>
    <n v="13"/>
    <d v="2018-04-11T07:34:21"/>
    <n v="210"/>
    <s v=" IFC몰"/>
    <n v="7"/>
    <n v="9"/>
    <n v="1990"/>
    <x v="7"/>
    <x v="1"/>
    <n v="24"/>
    <n v="52"/>
    <d v="1899-12-30T00:24:52"/>
    <d v="2018-04-11T07:00:00"/>
    <e v="#N/A"/>
    <d v="2018-04-11T07:00:00"/>
    <n v="8.8000000000000007"/>
    <n v="0"/>
    <x v="0"/>
  </r>
  <r>
    <s v="SPB-14699"/>
    <d v="2018-04-11T07:29:03"/>
    <n v="326"/>
    <s v=" 안국역 5번출구 앞"/>
    <n v="20"/>
    <d v="2018-04-11T07:38:51"/>
    <n v="308"/>
    <s v=" 광화문 S타워 앞"/>
    <n v="5"/>
    <n v="9"/>
    <n v="1940"/>
    <x v="7"/>
    <x v="1"/>
    <n v="29"/>
    <n v="3"/>
    <d v="1899-12-30T00:29:03"/>
    <d v="2018-04-11T07:00:00"/>
    <n v="8.8000000000000007"/>
    <d v="2018-04-11T07:00:00"/>
    <n v="8.8000000000000007"/>
    <n v="0"/>
    <x v="0"/>
  </r>
  <r>
    <s v="SPB-15099"/>
    <d v="2018-04-11T07:32:47"/>
    <n v="2370"/>
    <s v=" 한티역 3번출구"/>
    <n v="4"/>
    <d v="2018-04-11T08:30:17"/>
    <n v="2370"/>
    <s v=" 한티역 3번출구"/>
    <n v="3"/>
    <n v="57"/>
    <n v="2760"/>
    <x v="7"/>
    <x v="1"/>
    <n v="32"/>
    <n v="47"/>
    <d v="1899-12-30T00:32:47"/>
    <d v="2018-04-11T07:00:00"/>
    <n v="8.8000000000000007"/>
    <d v="2018-04-11T07:00:00"/>
    <n v="8.8000000000000007"/>
    <n v="0"/>
    <x v="0"/>
  </r>
  <r>
    <s v="SPB-15028"/>
    <d v="2018-04-11T07:37:05"/>
    <n v="211"/>
    <s v=" 여의도역 4번출구 옆"/>
    <n v="1"/>
    <d v="2018-04-11T07:41:53"/>
    <n v="218"/>
    <s v=" 증권거래소 앞"/>
    <n v="18"/>
    <n v="4"/>
    <n v="0"/>
    <x v="7"/>
    <x v="1"/>
    <n v="37"/>
    <n v="5"/>
    <d v="1899-12-30T00:37:05"/>
    <d v="2018-04-11T07:00:00"/>
    <n v="8.8000000000000007"/>
    <d v="2018-04-11T07:00:00"/>
    <n v="8.8000000000000007"/>
    <n v="0"/>
    <x v="0"/>
  </r>
  <r>
    <s v="SPB-03969"/>
    <d v="2018-04-11T07:39:47"/>
    <n v="912"/>
    <s v=" 응암오거리"/>
    <n v="8"/>
    <d v="2018-04-11T08:05:55"/>
    <n v="106"/>
    <s v=" 합정역 7번출구 앞"/>
    <n v="7"/>
    <n v="25"/>
    <n v="6340"/>
    <x v="7"/>
    <x v="1"/>
    <n v="39"/>
    <n v="47"/>
    <d v="1899-12-30T00:39:47"/>
    <d v="2018-04-11T07:00:00"/>
    <e v="#N/A"/>
    <d v="2018-04-11T07:00:00"/>
    <n v="8.8000000000000007"/>
    <n v="0"/>
    <x v="0"/>
  </r>
  <r>
    <s v="SPB-06298"/>
    <d v="2018-04-11T07:43:10"/>
    <n v="263"/>
    <s v=" 근로자회관 사거리"/>
    <n v="9"/>
    <d v="2018-04-11T08:07:59"/>
    <n v="210"/>
    <s v=" IFC몰"/>
    <n v="10"/>
    <n v="24"/>
    <n v="4420"/>
    <x v="7"/>
    <x v="1"/>
    <n v="43"/>
    <n v="10"/>
    <d v="1899-12-30T00:43:10"/>
    <d v="2018-04-11T07:00:00"/>
    <n v="8.8000000000000007"/>
    <d v="2018-04-11T07:00:00"/>
    <n v="8.8000000000000007"/>
    <n v="0"/>
    <x v="0"/>
  </r>
  <r>
    <s v="SPB-14081"/>
    <d v="2018-04-11T07:45:41"/>
    <n v="622"/>
    <s v=" 전농사거리 교통섬"/>
    <n v="13"/>
    <d v="2018-04-11T07:59:22"/>
    <n v="558"/>
    <s v=" 성동광진 교육지원청 앞"/>
    <n v="19"/>
    <n v="13"/>
    <n v="2750"/>
    <x v="7"/>
    <x v="1"/>
    <n v="45"/>
    <n v="41"/>
    <d v="1899-12-30T00:45:41"/>
    <d v="2018-04-11T07:00:00"/>
    <n v="8.8000000000000007"/>
    <d v="2018-04-11T07:00:00"/>
    <n v="8.8000000000000007"/>
    <n v="0"/>
    <x v="0"/>
  </r>
  <r>
    <s v="SPB-16057"/>
    <d v="2018-04-11T07:48:58"/>
    <n v="1979"/>
    <s v=" 구로1동우체국 앞"/>
    <n v="6"/>
    <d v="2018-04-11T07:54:47"/>
    <n v="1928"/>
    <s v=" 고척스카이돔구장 광장"/>
    <n v="1"/>
    <n v="5"/>
    <n v="1210"/>
    <x v="7"/>
    <x v="1"/>
    <n v="48"/>
    <n v="58"/>
    <d v="1899-12-30T00:48:58"/>
    <d v="2018-04-11T07:00:00"/>
    <e v="#N/A"/>
    <d v="2018-04-11T07:00:00"/>
    <n v="8.8000000000000007"/>
    <n v="0"/>
    <x v="0"/>
  </r>
  <r>
    <s v="SPB-04459"/>
    <d v="2018-04-11T07:52:01"/>
    <n v="211"/>
    <s v=" 여의도역 4번출구 옆"/>
    <n v="12"/>
    <d v="2018-04-11T07:55:28"/>
    <n v="210"/>
    <s v=" IFC몰"/>
    <n v="12"/>
    <n v="2"/>
    <n v="600"/>
    <x v="7"/>
    <x v="1"/>
    <n v="52"/>
    <n v="1"/>
    <d v="1899-12-30T00:52:01"/>
    <d v="2018-04-11T07:00:00"/>
    <e v="#N/A"/>
    <d v="2018-04-11T07:00:00"/>
    <n v="8.8000000000000007"/>
    <n v="0"/>
    <x v="0"/>
  </r>
  <r>
    <s v="SPB-16169"/>
    <d v="2018-04-11T07:54:42"/>
    <n v="1914"/>
    <s v=" 대림역4번출구"/>
    <n v="8"/>
    <d v="2018-04-11T08:07:22"/>
    <n v="2115"/>
    <s v=" 관악농협농산물백화점"/>
    <n v="15"/>
    <n v="12"/>
    <n v="2280"/>
    <x v="7"/>
    <x v="1"/>
    <n v="54"/>
    <n v="42"/>
    <d v="1899-12-30T00:54:42"/>
    <d v="2018-04-11T07:00:00"/>
    <n v="8.8000000000000007"/>
    <d v="2018-04-11T07:00:00"/>
    <n v="8.8000000000000007"/>
    <n v="0"/>
    <x v="0"/>
  </r>
  <r>
    <s v="SPB-11348"/>
    <d v="2018-04-11T07:57:32"/>
    <n v="1339"/>
    <s v=" 삼성전자서비스 성북센터"/>
    <n v="8"/>
    <d v="2018-04-11T08:26:12"/>
    <n v="1308"/>
    <s v=" 안암로터리 버스정류장 앞"/>
    <n v="10"/>
    <n v="27"/>
    <n v="3120"/>
    <x v="7"/>
    <x v="1"/>
    <n v="57"/>
    <n v="32"/>
    <d v="1899-12-30T00:57:32"/>
    <d v="2018-04-11T07:00:00"/>
    <e v="#N/A"/>
    <d v="2018-04-11T07:00:00"/>
    <n v="8.8000000000000007"/>
    <n v="0"/>
    <x v="0"/>
  </r>
  <r>
    <s v="SPB-02899"/>
    <d v="2018-04-11T08:00:11"/>
    <n v="2107"/>
    <s v=" 도림천 신화교"/>
    <n v="12"/>
    <d v="2018-04-11T08:19:48"/>
    <n v="1911"/>
    <s v=" 구로디지털단지역 앞"/>
    <n v="7"/>
    <n v="19"/>
    <n v="4390"/>
    <x v="8"/>
    <x v="1"/>
    <n v="0"/>
    <n v="11"/>
    <d v="1899-12-30T00:00:11"/>
    <d v="2018-04-11T08:00:00"/>
    <n v="9.6999999999999993"/>
    <d v="2018-04-11T08:00:00"/>
    <n v="9.6999999999999993"/>
    <n v="0"/>
    <x v="0"/>
  </r>
  <r>
    <s v="SPB-14927"/>
    <d v="2018-04-11T08:02:34"/>
    <n v="1339"/>
    <s v=" 삼성전자서비스 성북센터"/>
    <n v="9"/>
    <d v="2018-04-11T08:25:39"/>
    <n v="614"/>
    <s v=" 용두동 사거리"/>
    <n v="4"/>
    <n v="22"/>
    <n v="4750"/>
    <x v="8"/>
    <x v="1"/>
    <n v="2"/>
    <n v="34"/>
    <d v="1899-12-30T00:02:34"/>
    <d v="2018-04-11T08:00:00"/>
    <e v="#N/A"/>
    <d v="2018-04-11T08:00:00"/>
    <n v="9.6999999999999993"/>
    <n v="0"/>
    <x v="0"/>
  </r>
  <r>
    <s v="SPB-00870"/>
    <d v="2018-04-11T08:04:42"/>
    <n v="1641"/>
    <s v=" 한내근린공원 남측"/>
    <n v="12"/>
    <d v="2018-04-11T08:11:53"/>
    <n v="1655"/>
    <s v=" 공릉1단지아파트"/>
    <n v="1"/>
    <n v="6"/>
    <n v="1420"/>
    <x v="8"/>
    <x v="1"/>
    <n v="4"/>
    <n v="42"/>
    <d v="1899-12-30T00:04:42"/>
    <d v="2018-04-11T08:00:00"/>
    <n v="9.6999999999999993"/>
    <d v="2018-04-11T08:00:00"/>
    <n v="9.6999999999999993"/>
    <n v="0"/>
    <x v="0"/>
  </r>
  <r>
    <s v="SPB-09600"/>
    <d v="2018-04-11T08:06:48"/>
    <n v="540"/>
    <s v=" 군자역 7번출구 베스트샵 앞"/>
    <n v="4"/>
    <d v="2018-04-11T08:34:17"/>
    <n v="550"/>
    <s v=" 서울시설공단 앞"/>
    <n v="7"/>
    <n v="26"/>
    <n v="6580"/>
    <x v="8"/>
    <x v="1"/>
    <n v="6"/>
    <n v="48"/>
    <d v="1899-12-30T00:06:48"/>
    <d v="2018-04-11T08:00:00"/>
    <n v="9.6999999999999993"/>
    <d v="2018-04-11T08:00:00"/>
    <n v="9.6999999999999993"/>
    <n v="0"/>
    <x v="0"/>
  </r>
  <r>
    <s v="SPB-09556"/>
    <d v="2018-04-11T08:09:36"/>
    <n v="1656"/>
    <s v=" 중앙하이츠 아파트 입구"/>
    <n v="9"/>
    <d v="2018-04-11T08:40:00"/>
    <n v="1643"/>
    <s v=" 태릉입구역 8번출구"/>
    <n v="6"/>
    <n v="30"/>
    <n v="5990"/>
    <x v="8"/>
    <x v="1"/>
    <n v="9"/>
    <n v="36"/>
    <d v="1899-12-30T00:09:36"/>
    <d v="2018-04-11T08:00:00"/>
    <e v="#N/A"/>
    <d v="2018-04-11T08:00:00"/>
    <n v="9.6999999999999993"/>
    <n v="0"/>
    <x v="0"/>
  </r>
  <r>
    <s v="SPB-02372"/>
    <d v="2018-04-11T08:11:27"/>
    <n v="2056"/>
    <s v=" 동작구민 체육센터"/>
    <n v="10"/>
    <d v="2018-04-11T08:40:12"/>
    <n v="2054"/>
    <s v=" 삼익아파트"/>
    <n v="1"/>
    <n v="28"/>
    <n v="4090"/>
    <x v="8"/>
    <x v="1"/>
    <n v="11"/>
    <n v="27"/>
    <d v="1899-12-30T00:11:27"/>
    <d v="2018-04-11T08:00:00"/>
    <e v="#N/A"/>
    <d v="2018-04-11T08:00:00"/>
    <n v="9.6999999999999993"/>
    <n v="0"/>
    <x v="0"/>
  </r>
  <r>
    <s v="SPB-01585"/>
    <d v="2018-04-11T08:13:15"/>
    <n v="1841"/>
    <s v=" 가산동 주민센터"/>
    <n v="4"/>
    <d v="2018-04-11T08:19:53"/>
    <n v="1962"/>
    <s v=" 가리봉동주민센터"/>
    <n v="2"/>
    <n v="6"/>
    <n v="690"/>
    <x v="8"/>
    <x v="1"/>
    <n v="13"/>
    <n v="15"/>
    <d v="1899-12-30T00:13:15"/>
    <d v="2018-04-11T08:00:00"/>
    <n v="9.6999999999999993"/>
    <d v="2018-04-11T08:00:00"/>
    <n v="9.6999999999999993"/>
    <n v="0"/>
    <x v="0"/>
  </r>
  <r>
    <s v="SPB-11176"/>
    <d v="2018-04-11T08:15:20"/>
    <n v="192"/>
    <s v=" 연서어린이공원"/>
    <n v="9"/>
    <d v="2018-04-11T08:25:23"/>
    <n v="113"/>
    <s v=" 홍대입구역 2번출구 앞"/>
    <n v="10"/>
    <n v="9"/>
    <n v="2130"/>
    <x v="8"/>
    <x v="1"/>
    <n v="15"/>
    <n v="20"/>
    <d v="1899-12-30T00:15:20"/>
    <d v="2018-04-11T08:00:00"/>
    <n v="9.6999999999999993"/>
    <d v="2018-04-11T08:00:00"/>
    <n v="9.6999999999999993"/>
    <n v="0"/>
    <x v="0"/>
  </r>
  <r>
    <s v="SPB-04614"/>
    <d v="2018-04-11T08:16:44"/>
    <n v="511"/>
    <s v=" 서울숲역 4번 출구 옆"/>
    <n v="2"/>
    <d v="2018-04-11T08:23:18"/>
    <n v="509"/>
    <s v=" 이마트 버스정류소 옆"/>
    <n v="16"/>
    <n v="6"/>
    <n v="1200"/>
    <x v="8"/>
    <x v="1"/>
    <n v="16"/>
    <n v="44"/>
    <d v="1899-12-30T00:16:44"/>
    <d v="2018-04-11T08:00:00"/>
    <e v="#N/A"/>
    <d v="2018-04-11T08:00:00"/>
    <n v="9.6999999999999993"/>
    <n v="0"/>
    <x v="0"/>
  </r>
  <r>
    <s v="SPB-11706"/>
    <d v="2018-04-11T08:18:25"/>
    <n v="1823"/>
    <s v=" 상신정비공업 앞"/>
    <n v="8"/>
    <d v="2018-04-11T08:27:02"/>
    <n v="1833"/>
    <s v=" 독산역 1번출구 앞 자전거보관소"/>
    <n v="10"/>
    <n v="8"/>
    <n v="1680"/>
    <x v="8"/>
    <x v="1"/>
    <n v="18"/>
    <n v="25"/>
    <d v="1899-12-30T00:18:25"/>
    <d v="2018-04-11T08:00:00"/>
    <n v="9.6999999999999993"/>
    <d v="2018-04-11T08:00:00"/>
    <n v="9.6999999999999993"/>
    <n v="0"/>
    <x v="0"/>
  </r>
  <r>
    <s v="SPB-02786"/>
    <d v="2018-04-11T08:20:27"/>
    <n v="326"/>
    <s v=" 안국역 5번출구 앞"/>
    <n v="3"/>
    <d v="2018-04-11T08:32:12"/>
    <n v="318"/>
    <s v=" 광교사거리 남측"/>
    <n v="8"/>
    <n v="11"/>
    <n v="1600"/>
    <x v="8"/>
    <x v="1"/>
    <n v="20"/>
    <n v="27"/>
    <d v="1899-12-30T00:20:27"/>
    <d v="2018-04-11T08:00:00"/>
    <e v="#N/A"/>
    <d v="2018-04-11T08:00:00"/>
    <n v="9.6999999999999993"/>
    <n v="0"/>
    <x v="0"/>
  </r>
  <r>
    <s v="SPB-16049"/>
    <d v="2018-04-11T08:22:22"/>
    <n v="1925"/>
    <s v=" 동양미래대학교 정문 옆"/>
    <n v="2"/>
    <d v="2018-04-11T08:37:21"/>
    <n v="1834"/>
    <s v=" 월드메르디앙 벤처센터 2차"/>
    <n v="5"/>
    <n v="14"/>
    <n v="3520"/>
    <x v="8"/>
    <x v="1"/>
    <n v="22"/>
    <n v="22"/>
    <d v="1899-12-30T00:22:22"/>
    <d v="2018-04-11T08:00:00"/>
    <n v="9.6999999999999993"/>
    <d v="2018-04-11T08:00:00"/>
    <n v="9.6999999999999993"/>
    <n v="0"/>
    <x v="0"/>
  </r>
  <r>
    <s v="SPB-05415"/>
    <d v="2018-04-11T08:24:04"/>
    <n v="1446"/>
    <s v=" 중랑전화국 교차로"/>
    <n v="10"/>
    <d v="2018-04-11T08:43:04"/>
    <n v="634"/>
    <s v=" 외국어대 정문 앞"/>
    <n v="4"/>
    <n v="18"/>
    <n v="2470"/>
    <x v="8"/>
    <x v="1"/>
    <n v="24"/>
    <n v="4"/>
    <d v="1899-12-30T00:24:04"/>
    <d v="2018-04-11T08:00:00"/>
    <n v="9.6999999999999993"/>
    <d v="2018-04-11T08:00:00"/>
    <n v="9.6999999999999993"/>
    <n v="0"/>
    <x v="0"/>
  </r>
  <r>
    <s v="SPB-15672"/>
    <d v="2018-04-11T08:25:59"/>
    <n v="1643"/>
    <s v=" 태릉입구역 8번출구"/>
    <n v="6"/>
    <d v="2018-04-11T08:54:18"/>
    <n v="1713"/>
    <s v=" 쌍문동 청소년 랜드"/>
    <n v="2"/>
    <n v="27"/>
    <n v="7110"/>
    <x v="8"/>
    <x v="1"/>
    <n v="25"/>
    <n v="59"/>
    <d v="1899-12-30T00:25:59"/>
    <d v="2018-04-11T08:00:00"/>
    <n v="9.6999999999999993"/>
    <d v="2018-04-11T08:00:00"/>
    <n v="9.6999999999999993"/>
    <n v="0"/>
    <x v="0"/>
  </r>
  <r>
    <s v="SPB-06240"/>
    <d v="2018-04-11T08:27:33"/>
    <n v="1830"/>
    <s v=" 빅마켓 금천점 앞"/>
    <n v="14"/>
    <d v="2018-04-11T08:34:17"/>
    <n v="1848"/>
    <s v=" 벽산 디지털밸리 5차"/>
    <n v="8"/>
    <n v="6"/>
    <n v="1420"/>
    <x v="8"/>
    <x v="1"/>
    <n v="27"/>
    <n v="33"/>
    <d v="1899-12-30T00:27:33"/>
    <d v="2018-04-11T08:00:00"/>
    <n v="9.6999999999999993"/>
    <d v="2018-04-11T08:00:00"/>
    <n v="9.6999999999999993"/>
    <n v="0"/>
    <x v="0"/>
  </r>
  <r>
    <s v="SPB-06019"/>
    <d v="2018-04-11T08:29:08"/>
    <n v="113"/>
    <s v=" 홍대입구역 2번출구 앞"/>
    <n v="24"/>
    <d v="2018-04-11T08:43:13"/>
    <n v="184"/>
    <s v=" SK망원동주유소 건너편"/>
    <n v="8"/>
    <n v="13"/>
    <n v="2380"/>
    <x v="8"/>
    <x v="1"/>
    <n v="29"/>
    <n v="8"/>
    <d v="1899-12-30T00:29:08"/>
    <d v="2018-04-11T08:00:00"/>
    <n v="9.6999999999999993"/>
    <d v="2018-04-11T08:00:00"/>
    <n v="9.6999999999999993"/>
    <n v="0"/>
    <x v="0"/>
  </r>
  <r>
    <s v="SPB-02905"/>
    <d v="2018-04-11T08:30:50"/>
    <n v="722"/>
    <s v=" LG전자베스트샵 신정점 "/>
    <n v="10"/>
    <d v="2018-04-11T08:48:21"/>
    <n v="746"/>
    <s v=" 목동2단지 상가"/>
    <n v="10"/>
    <n v="17"/>
    <n v="3490"/>
    <x v="8"/>
    <x v="1"/>
    <n v="30"/>
    <n v="50"/>
    <d v="1899-12-30T00:30:50"/>
    <d v="2018-04-11T08:00:00"/>
    <n v="9.6999999999999993"/>
    <d v="2018-04-11T08:00:00"/>
    <n v="9.6999999999999993"/>
    <n v="0"/>
    <x v="0"/>
  </r>
  <r>
    <s v="SPB-07736"/>
    <d v="2018-04-11T08:32:51"/>
    <n v="1206"/>
    <s v=" 9호선종합운동장역 9번출구"/>
    <n v="6"/>
    <d v="2018-04-11T08:48:13"/>
    <n v="2319"/>
    <s v=" 포스코4거리 서측(수협 삼성동 지점)"/>
    <n v="3"/>
    <n v="14"/>
    <n v="1970"/>
    <x v="8"/>
    <x v="1"/>
    <n v="32"/>
    <n v="51"/>
    <d v="1899-12-30T00:32:51"/>
    <d v="2018-04-11T08:00:00"/>
    <n v="9.6999999999999993"/>
    <d v="2018-04-11T08:00:00"/>
    <n v="9.6999999999999993"/>
    <n v="0"/>
    <x v="0"/>
  </r>
  <r>
    <s v="SPB-05194"/>
    <d v="2018-04-11T08:34:27"/>
    <n v="3504"/>
    <s v=" 원일교회"/>
    <n v="8"/>
    <d v="2018-04-11T09:01:33"/>
    <n v="529"/>
    <s v=" 장한평역 8번 출구 앞"/>
    <n v="4"/>
    <n v="26"/>
    <n v="4960"/>
    <x v="8"/>
    <x v="1"/>
    <n v="34"/>
    <n v="27"/>
    <d v="1899-12-30T00:34:27"/>
    <d v="2018-04-11T08:00:00"/>
    <n v="9.6999999999999993"/>
    <d v="2018-04-11T08:00:00"/>
    <n v="9.6999999999999993"/>
    <n v="0"/>
    <x v="0"/>
  </r>
  <r>
    <s v="SPB-05822"/>
    <d v="2018-04-11T08:36:11"/>
    <n v="521"/>
    <s v=" 왕십리역 11번 출구 앞"/>
    <n v="5"/>
    <d v="2018-04-11T08:44:36"/>
    <n v="525"/>
    <s v=" 한양대병원사거리"/>
    <n v="6"/>
    <n v="8"/>
    <n v="810"/>
    <x v="8"/>
    <x v="1"/>
    <n v="36"/>
    <n v="11"/>
    <d v="1899-12-30T00:36:11"/>
    <d v="2018-04-11T08:00:00"/>
    <e v="#N/A"/>
    <d v="2018-04-11T08:00:00"/>
    <n v="9.6999999999999993"/>
    <n v="0"/>
    <x v="0"/>
  </r>
  <r>
    <s v="SPB-15454"/>
    <d v="2018-04-11T08:38:14"/>
    <n v="931"/>
    <s v=" 역촌파출소"/>
    <n v="1"/>
    <d v="2018-04-11T09:23:12"/>
    <n v="943"/>
    <s v=" 은평구청 보건소"/>
    <n v="5"/>
    <n v="44"/>
    <n v="1720"/>
    <x v="8"/>
    <x v="1"/>
    <n v="38"/>
    <n v="14"/>
    <d v="1899-12-30T00:38:14"/>
    <d v="2018-04-11T08:00:00"/>
    <n v="9.6999999999999993"/>
    <d v="2018-04-11T08:00:00"/>
    <n v="9.6999999999999993"/>
    <n v="0"/>
    <x v="0"/>
  </r>
  <r>
    <s v="SPB-10489"/>
    <d v="2018-04-11T08:39:49"/>
    <n v="204"/>
    <s v=" 국회의사당역 5번출구 옆"/>
    <n v="11"/>
    <d v="2018-04-11T08:41:58"/>
    <n v="206"/>
    <s v=" KBS 앞"/>
    <n v="2"/>
    <n v="2"/>
    <n v="230"/>
    <x v="8"/>
    <x v="1"/>
    <n v="39"/>
    <n v="49"/>
    <d v="1899-12-30T00:39:49"/>
    <d v="2018-04-11T08:00:00"/>
    <e v="#N/A"/>
    <d v="2018-04-11T08:00:00"/>
    <n v="9.6999999999999993"/>
    <n v="0"/>
    <x v="0"/>
  </r>
  <r>
    <s v="SPB-14350"/>
    <d v="2018-04-11T08:41:18"/>
    <n v="613"/>
    <s v=" 신설동역 10번출구 앞"/>
    <n v="2"/>
    <d v="2018-04-11T08:48:04"/>
    <n v="3514"/>
    <s v=" 왕십리교회옆"/>
    <n v="10"/>
    <n v="6"/>
    <n v="1050"/>
    <x v="8"/>
    <x v="1"/>
    <n v="41"/>
    <n v="18"/>
    <d v="1899-12-30T00:41:18"/>
    <d v="2018-04-11T08:00:00"/>
    <e v="#N/A"/>
    <d v="2018-04-11T08:00:00"/>
    <n v="9.6999999999999993"/>
    <n v="0"/>
    <x v="0"/>
  </r>
  <r>
    <s v="SPB-06281"/>
    <d v="2018-04-11T08:42:54"/>
    <n v="217"/>
    <s v=" NH농협은행 앞"/>
    <n v="8"/>
    <d v="2018-04-11T08:51:37"/>
    <n v="222"/>
    <s v=" 시범아파트버스정류장 옆"/>
    <n v="6"/>
    <n v="8"/>
    <n v="1140"/>
    <x v="8"/>
    <x v="1"/>
    <n v="42"/>
    <n v="54"/>
    <d v="1899-12-30T00:42:54"/>
    <d v="2018-04-11T08:00:00"/>
    <n v="9.6999999999999993"/>
    <d v="2018-04-11T08:00:00"/>
    <n v="9.6999999999999993"/>
    <n v="0"/>
    <x v="0"/>
  </r>
  <r>
    <s v="SPB-15623"/>
    <d v="2018-04-11T08:44:32"/>
    <n v="2119"/>
    <s v=" 중앙동 동진빌딩"/>
    <n v="2"/>
    <d v="2018-04-11T12:48:32"/>
    <n v="226"/>
    <s v=" 샛강역 1번출구 앞"/>
    <n v="7"/>
    <n v="243"/>
    <n v="7640"/>
    <x v="8"/>
    <x v="1"/>
    <n v="44"/>
    <n v="32"/>
    <d v="1899-12-30T00:44:32"/>
    <d v="2018-04-11T08:00:00"/>
    <n v="9.6999999999999993"/>
    <d v="2018-04-11T08:00:00"/>
    <n v="9.6999999999999993"/>
    <n v="0"/>
    <x v="0"/>
  </r>
  <r>
    <s v="SPB-11559"/>
    <d v="2018-04-11T08:46:15"/>
    <n v="390"/>
    <s v=" 충무로역 1번출구"/>
    <n v="5"/>
    <d v="2018-04-11T08:55:43"/>
    <n v="335"/>
    <s v=" 종로3가역 15번출구 앞"/>
    <n v="4"/>
    <n v="9"/>
    <n v="930"/>
    <x v="8"/>
    <x v="1"/>
    <n v="46"/>
    <n v="15"/>
    <d v="1899-12-30T00:46:15"/>
    <d v="2018-04-11T08:00:00"/>
    <n v="9.6999999999999993"/>
    <d v="2018-04-11T08:00:00"/>
    <n v="9.6999999999999993"/>
    <n v="0"/>
    <x v="0"/>
  </r>
  <r>
    <s v="SPB-13942"/>
    <d v="2018-04-11T08:48:11"/>
    <n v="232"/>
    <s v=" 양평우림 이비즈센타 앞"/>
    <n v="15"/>
    <d v="2018-04-11T08:52:57"/>
    <n v="243"/>
    <s v=" 이앤씨드림타워 앞"/>
    <n v="3"/>
    <n v="4"/>
    <n v="530"/>
    <x v="8"/>
    <x v="1"/>
    <n v="48"/>
    <n v="11"/>
    <d v="1899-12-30T00:48:11"/>
    <d v="2018-04-11T08:00:00"/>
    <n v="9.6999999999999993"/>
    <d v="2018-04-11T08:00:00"/>
    <n v="9.6999999999999993"/>
    <n v="0"/>
    <x v="0"/>
  </r>
  <r>
    <s v="SPB-15726"/>
    <d v="2018-04-11T08:50:00"/>
    <n v="401"/>
    <s v=" 상암월드컵파크 10단지 앞"/>
    <n v="5"/>
    <d v="2018-04-11T08:58:08"/>
    <n v="409"/>
    <s v=" 누리꿈스퀘어 옆"/>
    <n v="24"/>
    <n v="7"/>
    <n v="1370"/>
    <x v="8"/>
    <x v="1"/>
    <n v="50"/>
    <n v="0"/>
    <d v="1899-12-30T00:50:00"/>
    <d v="2018-04-11T08:00:00"/>
    <n v="9.6999999999999993"/>
    <d v="2018-04-11T08:00:00"/>
    <n v="9.6999999999999993"/>
    <n v="0"/>
    <x v="0"/>
  </r>
  <r>
    <s v="SPB-09814"/>
    <d v="2018-04-11T08:52:11"/>
    <n v="1248"/>
    <s v=" 방이초등학교"/>
    <n v="11"/>
    <d v="2018-04-11T08:58:17"/>
    <n v="1213"/>
    <s v=" 백토공원 앞"/>
    <n v="16"/>
    <n v="6"/>
    <n v="1350"/>
    <x v="8"/>
    <x v="1"/>
    <n v="52"/>
    <n v="11"/>
    <d v="1899-12-30T00:52:11"/>
    <d v="2018-04-11T08:00:00"/>
    <e v="#N/A"/>
    <d v="2018-04-11T08:00:00"/>
    <n v="9.6999999999999993"/>
    <n v="0"/>
    <x v="0"/>
  </r>
  <r>
    <s v="SPB-10893"/>
    <d v="2018-04-11T08:54:11"/>
    <n v="339"/>
    <s v=" 종로4가 사거리"/>
    <n v="3"/>
    <d v="2018-04-11T10:48:40"/>
    <n v="359"/>
    <s v=" 원남동사거리"/>
    <n v="3"/>
    <n v="107"/>
    <n v="700"/>
    <x v="8"/>
    <x v="1"/>
    <n v="54"/>
    <n v="11"/>
    <d v="1899-12-30T00:54:11"/>
    <d v="2018-04-11T08:00:00"/>
    <n v="9.6999999999999993"/>
    <d v="2018-04-11T08:00:00"/>
    <n v="9.6999999999999993"/>
    <n v="0"/>
    <x v="0"/>
  </r>
  <r>
    <s v="SPB-05069"/>
    <d v="2018-04-11T08:57:24"/>
    <n v="244"/>
    <s v=" 영등포삼환아파트 앞"/>
    <n v="12"/>
    <d v="2018-04-11T09:00:30"/>
    <n v="247"/>
    <s v=" 당산역 10번출구 앞"/>
    <n v="9"/>
    <n v="2"/>
    <n v="590"/>
    <x v="8"/>
    <x v="1"/>
    <n v="57"/>
    <n v="24"/>
    <d v="1899-12-30T00:57:24"/>
    <d v="2018-04-11T08:00:00"/>
    <n v="9.6999999999999993"/>
    <d v="2018-04-11T08:00:00"/>
    <n v="9.6999999999999993"/>
    <n v="0"/>
    <x v="0"/>
  </r>
  <r>
    <s v="SPB-13844"/>
    <d v="2018-04-11T09:01:17"/>
    <n v="2202"/>
    <s v="청계산입구역 1번출구"/>
    <n v="8"/>
    <d v="2018-04-11T09:23:27"/>
    <n v="2255"/>
    <s v="시민의숲역 1번출구 옆"/>
    <n v="3"/>
    <n v="21"/>
    <n v="3350"/>
    <x v="9"/>
    <x v="1"/>
    <n v="1"/>
    <n v="17"/>
    <d v="1899-12-30T00:01:17"/>
    <d v="2018-04-11T09:00:00"/>
    <n v="11.8"/>
    <d v="2018-04-11T09:00:00"/>
    <n v="11.8"/>
    <n v="0"/>
    <x v="0"/>
  </r>
  <r>
    <s v="SPB-15945"/>
    <d v="2018-04-11T09:04:41"/>
    <n v="536"/>
    <s v=" 행당역 2번출구 앞"/>
    <n v="5"/>
    <d v="2018-04-11T09:26:30"/>
    <n v="3522"/>
    <s v=" 사근삼거리"/>
    <n v="9"/>
    <n v="21"/>
    <n v="3290"/>
    <x v="9"/>
    <x v="1"/>
    <n v="4"/>
    <n v="41"/>
    <d v="1899-12-30T00:04:41"/>
    <d v="2018-04-11T09:00:00"/>
    <n v="11.8"/>
    <d v="2018-04-11T09:00:00"/>
    <n v="11.8"/>
    <n v="0"/>
    <x v="0"/>
  </r>
  <r>
    <s v="SPB-15525"/>
    <d v="2018-04-11T09:08:56"/>
    <n v="549"/>
    <s v=" 아차산역 3번출구"/>
    <n v="7"/>
    <d v="2018-04-11T09:20:21"/>
    <n v="500"/>
    <s v=" 어린이대공원역 3번출구 앞"/>
    <n v="10"/>
    <n v="11"/>
    <n v="2460"/>
    <x v="9"/>
    <x v="1"/>
    <n v="8"/>
    <n v="56"/>
    <d v="1899-12-30T00:08:56"/>
    <d v="2018-04-11T09:00:00"/>
    <n v="11.8"/>
    <d v="2018-04-11T09:00:00"/>
    <n v="11.8"/>
    <n v="0"/>
    <x v="0"/>
  </r>
  <r>
    <s v="SPB-02029"/>
    <d v="2018-04-11T09:13:08"/>
    <n v="1141"/>
    <s v=" 곰달래 문화복지센터 1-1"/>
    <n v="1"/>
    <d v="2018-04-11T09:33:11"/>
    <n v="747"/>
    <s v=" 목동3단지 상가"/>
    <n v="8"/>
    <n v="19"/>
    <n v="3300"/>
    <x v="9"/>
    <x v="1"/>
    <n v="13"/>
    <n v="8"/>
    <d v="1899-12-30T00:13:08"/>
    <d v="2018-04-11T09:00:00"/>
    <n v="11.8"/>
    <d v="2018-04-11T09:00:00"/>
    <n v="11.8"/>
    <n v="0"/>
    <x v="0"/>
  </r>
  <r>
    <s v="SPB-15176"/>
    <d v="2018-04-11T09:17:31"/>
    <n v="557"/>
    <s v=" 도선동 주민센터 앞"/>
    <n v="7"/>
    <d v="2018-04-11T09:24:04"/>
    <n v="378"/>
    <s v=" 청계7가 사거리"/>
    <n v="9"/>
    <n v="6"/>
    <n v="1330"/>
    <x v="9"/>
    <x v="1"/>
    <n v="17"/>
    <n v="31"/>
    <d v="1899-12-30T00:17:31"/>
    <d v="2018-04-11T09:00:00"/>
    <n v="11.8"/>
    <d v="2018-04-11T09:00:00"/>
    <n v="11.8"/>
    <n v="0"/>
    <x v="0"/>
  </r>
  <r>
    <s v="SPB-04189"/>
    <d v="2018-04-11T09:21:18"/>
    <n v="125"/>
    <s v=" 서강대 남문 옆"/>
    <n v="4"/>
    <d v="2018-04-11T09:24:02"/>
    <n v="126"/>
    <s v=" 서강대 후문 옆"/>
    <n v="13"/>
    <n v="2"/>
    <n v="480"/>
    <x v="9"/>
    <x v="1"/>
    <n v="21"/>
    <n v="18"/>
    <d v="1899-12-30T00:21:18"/>
    <d v="2018-04-11T09:00:00"/>
    <n v="11.8"/>
    <d v="2018-04-11T09:00:00"/>
    <n v="11.8"/>
    <n v="0"/>
    <x v="0"/>
  </r>
  <r>
    <s v="SPB-15360"/>
    <d v="2018-04-11T09:24:36"/>
    <n v="168"/>
    <s v=" 남가좌동 사거리"/>
    <n v="16"/>
    <d v="2018-04-11T09:36:35"/>
    <n v="113"/>
    <s v=" 홍대입구역 2번출구 앞"/>
    <n v="20"/>
    <n v="11"/>
    <n v="2770"/>
    <x v="9"/>
    <x v="1"/>
    <n v="24"/>
    <n v="36"/>
    <d v="1899-12-30T00:24:36"/>
    <d v="2018-04-11T09:00:00"/>
    <n v="11.8"/>
    <d v="2018-04-11T09:00:00"/>
    <n v="11.8"/>
    <n v="0"/>
    <x v="0"/>
  </r>
  <r>
    <s v="SPB-08793"/>
    <d v="2018-04-11T09:29:19"/>
    <n v="186"/>
    <s v=" 월드컵공원"/>
    <n v="38"/>
    <d v="2018-04-11T09:44:45"/>
    <n v="153"/>
    <s v=" 성산2교 사거리"/>
    <n v="1"/>
    <n v="14"/>
    <n v="1960"/>
    <x v="9"/>
    <x v="1"/>
    <n v="29"/>
    <n v="19"/>
    <d v="1899-12-30T00:29:19"/>
    <d v="2018-04-11T09:00:00"/>
    <n v="11.8"/>
    <d v="2018-04-11T09:00:00"/>
    <n v="11.8"/>
    <n v="0"/>
    <x v="0"/>
  </r>
  <r>
    <s v="SPB-14754"/>
    <d v="2018-04-11T09:32:40"/>
    <n v="337"/>
    <s v=" 창경궁 입구"/>
    <n v="4"/>
    <d v="2018-04-11T09:42:12"/>
    <n v="335"/>
    <s v=" 종로3가역 15번출구 앞"/>
    <n v="9"/>
    <n v="9"/>
    <n v="1580"/>
    <x v="9"/>
    <x v="1"/>
    <n v="32"/>
    <n v="40"/>
    <d v="1899-12-30T00:32:40"/>
    <d v="2018-04-11T09:00:00"/>
    <n v="11.8"/>
    <d v="2018-04-11T09:00:00"/>
    <n v="11.8"/>
    <n v="0"/>
    <x v="0"/>
  </r>
  <r>
    <s v="SPB-03444"/>
    <d v="2018-04-11T09:37:30"/>
    <n v="1221"/>
    <s v=" 삼전사거리 포스코더샵"/>
    <n v="6"/>
    <d v="2018-04-11T09:59:54"/>
    <n v="2370"/>
    <s v=" 한티역 3번출구"/>
    <n v="2"/>
    <n v="21"/>
    <n v="3760"/>
    <x v="9"/>
    <x v="1"/>
    <n v="37"/>
    <n v="30"/>
    <d v="1899-12-30T00:37:30"/>
    <d v="2018-04-11T09:00:00"/>
    <n v="11.8"/>
    <d v="2018-04-11T09:00:00"/>
    <n v="11.8"/>
    <n v="0"/>
    <x v="0"/>
  </r>
  <r>
    <s v="SPB-11658"/>
    <d v="2018-04-11T09:41:42"/>
    <n v="587"/>
    <s v=" KEB하나은행 성수중앙지점"/>
    <n v="4"/>
    <d v="2018-04-11T09:51:57"/>
    <n v="584"/>
    <s v=" 광진광장 교통섬"/>
    <n v="17"/>
    <n v="9"/>
    <n v="2160"/>
    <x v="9"/>
    <x v="1"/>
    <n v="41"/>
    <n v="42"/>
    <d v="1899-12-30T00:41:42"/>
    <d v="2018-04-11T09:00:00"/>
    <n v="11.8"/>
    <d v="2018-04-11T09:00:00"/>
    <n v="11.8"/>
    <n v="0"/>
    <x v="0"/>
  </r>
  <r>
    <s v="SPB-12028"/>
    <d v="2018-04-11T09:46:07"/>
    <n v="1901"/>
    <s v=" 신도림동주민센터 앞"/>
    <n v="3"/>
    <d v="2018-04-11T09:54:37"/>
    <n v="1906"/>
    <s v=" 신도림역 1번 출구 앞"/>
    <n v="14"/>
    <n v="8"/>
    <n v="1340"/>
    <x v="9"/>
    <x v="1"/>
    <n v="46"/>
    <n v="7"/>
    <d v="1899-12-30T00:46:07"/>
    <d v="2018-04-11T09:00:00"/>
    <n v="11.8"/>
    <d v="2018-04-11T09:00:00"/>
    <n v="11.8"/>
    <n v="0"/>
    <x v="0"/>
  </r>
  <r>
    <s v="SPB-15073"/>
    <d v="2018-04-11T09:50:58"/>
    <n v="1520"/>
    <s v=" 성실교회"/>
    <n v="8"/>
    <d v="2018-04-11T09:58:26"/>
    <n v="1519"/>
    <s v=" 세븐일레븐 수유장미원점 앞"/>
    <n v="1"/>
    <n v="7"/>
    <n v="1200"/>
    <x v="9"/>
    <x v="1"/>
    <n v="50"/>
    <n v="58"/>
    <d v="1899-12-30T00:50:58"/>
    <d v="2018-04-11T09:00:00"/>
    <n v="11.8"/>
    <d v="2018-04-11T09:00:00"/>
    <n v="11.8"/>
    <n v="0"/>
    <x v="0"/>
  </r>
  <r>
    <s v="SPB-02642"/>
    <d v="2018-04-11T09:55:32"/>
    <n v="213"/>
    <s v=" KT앞"/>
    <n v="13"/>
    <d v="2018-04-11T09:59:40"/>
    <n v="206"/>
    <s v=" KBS 앞"/>
    <n v="9"/>
    <n v="3"/>
    <n v="630"/>
    <x v="9"/>
    <x v="1"/>
    <n v="55"/>
    <n v="32"/>
    <d v="1899-12-30T00:55:32"/>
    <d v="2018-04-11T09:00:00"/>
    <n v="11.8"/>
    <d v="2018-04-11T09:00:00"/>
    <n v="11.8"/>
    <n v="0"/>
    <x v="0"/>
  </r>
  <r>
    <s v="SPB-14699"/>
    <d v="2018-04-11T10:00:52"/>
    <n v="327"/>
    <s v=" 낙원상가 옆"/>
    <n v="1"/>
    <d v="2018-04-11T10:10:02"/>
    <n v="338"/>
    <s v=" 세운스퀘어 앞"/>
    <n v="9"/>
    <n v="8"/>
    <n v="1350"/>
    <x v="10"/>
    <x v="1"/>
    <n v="0"/>
    <n v="52"/>
    <d v="1899-12-30T00:00:52"/>
    <d v="2018-04-11T10:00:00"/>
    <n v="13.3"/>
    <d v="2018-04-11T10:00:00"/>
    <n v="13.3"/>
    <n v="0"/>
    <x v="0"/>
  </r>
  <r>
    <s v="SPB-15654"/>
    <d v="2018-04-11T10:05:24"/>
    <n v="418"/>
    <s v=" 월드컵경기장역 3번출구 옆"/>
    <n v="10"/>
    <d v="2018-04-11T11:10:42"/>
    <n v="414"/>
    <s v=" 상암동주민센터 옆"/>
    <n v="5"/>
    <n v="64"/>
    <n v="10680"/>
    <x v="10"/>
    <x v="1"/>
    <n v="5"/>
    <n v="24"/>
    <d v="1899-12-30T00:05:24"/>
    <d v="2018-04-11T10:00:00"/>
    <n v="13.3"/>
    <d v="2018-04-11T10:00:00"/>
    <n v="13.3"/>
    <n v="0"/>
    <x v="0"/>
  </r>
  <r>
    <s v="SPB-02748"/>
    <d v="2018-04-11T10:10:36"/>
    <n v="163"/>
    <s v=" 명지전문대학교 정문 앞"/>
    <n v="3"/>
    <d v="2018-04-11T10:29:29"/>
    <n v="417"/>
    <s v=" DMC역 2번출구 옆"/>
    <n v="9"/>
    <n v="18"/>
    <n v="3640"/>
    <x v="10"/>
    <x v="1"/>
    <n v="10"/>
    <n v="36"/>
    <d v="1899-12-30T00:10:36"/>
    <d v="2018-04-11T10:00:00"/>
    <n v="13.3"/>
    <d v="2018-04-11T10:00:00"/>
    <n v="13.3"/>
    <n v="0"/>
    <x v="0"/>
  </r>
  <r>
    <s v="SPB-00491"/>
    <d v="2018-04-11T10:16:35"/>
    <n v="2033"/>
    <s v=" 사당동 아르테스 웨딩앞"/>
    <n v="4"/>
    <d v="2018-04-11T10:34:12"/>
    <n v="2032"/>
    <s v=" 이수역 11번출구쪽"/>
    <n v="8"/>
    <n v="17"/>
    <n v="1210"/>
    <x v="10"/>
    <x v="1"/>
    <n v="16"/>
    <n v="35"/>
    <d v="1899-12-30T00:16:35"/>
    <d v="2018-04-11T10:00:00"/>
    <n v="13.3"/>
    <d v="2018-04-11T10:00:00"/>
    <n v="13.3"/>
    <n v="0"/>
    <x v="0"/>
  </r>
  <r>
    <s v="SPB-13865"/>
    <d v="2018-04-11T10:22:33"/>
    <n v="421"/>
    <s v=" 마포구청 앞"/>
    <n v="2"/>
    <d v="2018-04-11T11:32:07"/>
    <n v="153"/>
    <s v=" 성산2교 사거리"/>
    <n v="2"/>
    <n v="69"/>
    <n v="6940"/>
    <x v="10"/>
    <x v="1"/>
    <n v="22"/>
    <n v="33"/>
    <d v="1899-12-30T00:22:33"/>
    <d v="2018-04-11T10:00:00"/>
    <n v="13.3"/>
    <d v="2018-04-11T10:00:00"/>
    <n v="13.3"/>
    <n v="0"/>
    <x v="0"/>
  </r>
  <r>
    <s v="SPB-15751"/>
    <d v="2018-04-11T10:28:27"/>
    <n v="1017"/>
    <s v=" 맥도날드(길동)"/>
    <n v="6"/>
    <d v="2018-04-11T11:09:48"/>
    <n v="2316"/>
    <s v=" 삼성역 8번출구"/>
    <n v="4"/>
    <n v="41"/>
    <n v="10160"/>
    <x v="10"/>
    <x v="1"/>
    <n v="28"/>
    <n v="27"/>
    <d v="1899-12-30T00:28:27"/>
    <d v="2018-04-11T10:00:00"/>
    <e v="#N/A"/>
    <d v="2018-04-11T10:00:00"/>
    <n v="13.3"/>
    <n v="0"/>
    <x v="0"/>
  </r>
  <r>
    <s v="SPB-14644"/>
    <d v="2018-04-11T10:33:33"/>
    <n v="311"/>
    <s v=" 서울광장 옆"/>
    <n v="23"/>
    <d v="2018-04-11T10:54:54"/>
    <n v="307"/>
    <s v=" 서울역사박물관 앞"/>
    <n v="6"/>
    <n v="21"/>
    <n v="1640"/>
    <x v="10"/>
    <x v="1"/>
    <n v="33"/>
    <n v="33"/>
    <d v="1899-12-30T00:33:33"/>
    <d v="2018-04-11T10:00:00"/>
    <e v="#N/A"/>
    <d v="2018-04-11T10:00:00"/>
    <n v="13.3"/>
    <n v="0"/>
    <x v="0"/>
  </r>
  <r>
    <s v="SPB-09533"/>
    <d v="2018-04-11T10:39:23"/>
    <n v="634"/>
    <s v=" 외국어대 정문 앞"/>
    <n v="5"/>
    <d v="2018-04-11T10:52:17"/>
    <n v="1403"/>
    <s v=" 중화빌딩 앞 (동부시장)"/>
    <n v="5"/>
    <n v="11"/>
    <n v="1940"/>
    <x v="10"/>
    <x v="1"/>
    <n v="39"/>
    <n v="23"/>
    <d v="1899-12-30T00:39:23"/>
    <d v="2018-04-11T10:00:00"/>
    <e v="#N/A"/>
    <d v="2018-04-11T10:00:00"/>
    <n v="13.3"/>
    <n v="0"/>
    <x v="0"/>
  </r>
  <r>
    <s v="SPB-15021"/>
    <d v="2018-04-11T10:45:40"/>
    <n v="343"/>
    <s v=" 예일빌딩(율곡로) 앞"/>
    <n v="11"/>
    <d v="2018-04-11T11:04:15"/>
    <n v="343"/>
    <s v=" 예일빌딩(율곡로) 앞"/>
    <n v="11"/>
    <n v="18"/>
    <n v="1580"/>
    <x v="10"/>
    <x v="1"/>
    <n v="45"/>
    <n v="40"/>
    <d v="1899-12-30T00:45:40"/>
    <d v="2018-04-11T10:00:00"/>
    <n v="13.3"/>
    <d v="2018-04-11T10:00:00"/>
    <n v="13.3"/>
    <n v="0"/>
    <x v="0"/>
  </r>
  <r>
    <s v="SPB-13735"/>
    <d v="2018-04-11T10:51:38"/>
    <n v="111"/>
    <s v=" 상수역 2번출구 앞"/>
    <n v="4"/>
    <d v="2018-04-11T10:55:47"/>
    <n v="114"/>
    <s v=" 홍대입구역 8번출구 앞"/>
    <n v="5"/>
    <n v="3"/>
    <n v="1320"/>
    <x v="10"/>
    <x v="1"/>
    <n v="51"/>
    <n v="38"/>
    <d v="1899-12-30T00:51:38"/>
    <d v="2018-04-11T10:00:00"/>
    <n v="13.3"/>
    <d v="2018-04-11T10:00:00"/>
    <n v="13.3"/>
    <n v="0"/>
    <x v="0"/>
  </r>
  <r>
    <s v="SPB-12088"/>
    <d v="2018-04-11T10:57:26"/>
    <n v="1212"/>
    <s v=" 송파역 2번 출구앞"/>
    <n v="5"/>
    <d v="2018-04-11T11:03:38"/>
    <n v="1251"/>
    <s v=" 석촌역 2번출구"/>
    <n v="4"/>
    <n v="5"/>
    <n v="1000"/>
    <x v="10"/>
    <x v="1"/>
    <n v="57"/>
    <n v="26"/>
    <d v="1899-12-30T00:57:26"/>
    <d v="2018-04-11T10:00:00"/>
    <n v="13.3"/>
    <d v="2018-04-11T10:00:00"/>
    <n v="13.3"/>
    <n v="0"/>
    <x v="0"/>
  </r>
  <r>
    <s v="SPB-04377"/>
    <d v="2018-04-11T11:04:25"/>
    <n v="211"/>
    <s v=" 여의도역 4번출구 옆"/>
    <n v="6"/>
    <d v="2018-04-11T11:15:46"/>
    <n v="203"/>
    <s v=" 국회의사당역 3번출구 옆"/>
    <n v="12"/>
    <n v="10"/>
    <n v="990"/>
    <x v="11"/>
    <x v="1"/>
    <n v="4"/>
    <n v="25"/>
    <d v="1899-12-30T00:04:25"/>
    <d v="2018-04-11T11:00:00"/>
    <n v="14.9"/>
    <d v="2018-04-11T11:00:00"/>
    <n v="14.9"/>
    <n v="0"/>
    <x v="0"/>
  </r>
  <r>
    <s v="SPB-04292"/>
    <d v="2018-04-11T11:10:10"/>
    <n v="2263"/>
    <s v=" 바우뫼문화복지회관"/>
    <n v="13"/>
    <d v="2018-04-11T11:20:58"/>
    <n v="2256"/>
    <s v="양재동 꽃시장 입구"/>
    <n v="7"/>
    <n v="10"/>
    <n v="1880"/>
    <x v="11"/>
    <x v="1"/>
    <n v="10"/>
    <n v="10"/>
    <d v="1899-12-30T00:10:10"/>
    <d v="2018-04-11T11:00:00"/>
    <n v="14.9"/>
    <d v="2018-04-11T11:00:00"/>
    <n v="14.9"/>
    <n v="0"/>
    <x v="0"/>
  </r>
  <r>
    <s v="SPB-04823"/>
    <d v="2018-04-11T11:14:40"/>
    <n v="355"/>
    <s v=" 서울사대부속초교 앞"/>
    <n v="2"/>
    <d v="2018-04-11T11:17:27"/>
    <n v="342"/>
    <s v=" 대학로 마로니에공원"/>
    <n v="1"/>
    <n v="2"/>
    <n v="440"/>
    <x v="11"/>
    <x v="1"/>
    <n v="14"/>
    <n v="40"/>
    <d v="1899-12-30T00:14:40"/>
    <d v="2018-04-11T11:00:00"/>
    <e v="#N/A"/>
    <d v="2018-04-11T11:00:00"/>
    <n v="14.9"/>
    <n v="0"/>
    <x v="0"/>
  </r>
  <r>
    <s v="SPB-12130"/>
    <d v="2018-04-11T11:20:11"/>
    <n v="1985"/>
    <s v=" 구로도서관"/>
    <n v="11"/>
    <d v="2018-04-11T11:27:10"/>
    <n v="1983"/>
    <s v=" 구로동롯데아파트"/>
    <n v="5"/>
    <n v="6"/>
    <n v="1180"/>
    <x v="11"/>
    <x v="1"/>
    <n v="20"/>
    <n v="11"/>
    <d v="1899-12-30T00:20:11"/>
    <d v="2018-04-11T11:00:00"/>
    <e v="#N/A"/>
    <d v="2018-04-11T11:00:00"/>
    <n v="14.9"/>
    <n v="0"/>
    <x v="0"/>
  </r>
  <r>
    <s v="SPB-15972"/>
    <d v="2018-04-11T11:26:33"/>
    <n v="634"/>
    <s v=" 외국어대 정문 앞"/>
    <n v="6"/>
    <d v="2018-04-11T13:46:42"/>
    <n v="635"/>
    <s v=" 시조사 앞 (청량고정문 옆)"/>
    <n v="1"/>
    <n v="139"/>
    <n v="1200"/>
    <x v="11"/>
    <x v="1"/>
    <n v="26"/>
    <n v="33"/>
    <d v="1899-12-30T00:26:33"/>
    <d v="2018-04-11T11:00:00"/>
    <e v="#N/A"/>
    <d v="2018-04-11T11:00:00"/>
    <n v="14.9"/>
    <n v="0"/>
    <x v="0"/>
  </r>
  <r>
    <s v="SPB-08715"/>
    <d v="2018-04-11T11:32:32"/>
    <n v="369"/>
    <s v=" 광화문 시민열린마당"/>
    <n v="1"/>
    <d v="2018-04-11T11:44:54"/>
    <n v="324"/>
    <s v=" 신세계백화점 본점 앞"/>
    <n v="9"/>
    <n v="12"/>
    <n v="1990"/>
    <x v="11"/>
    <x v="1"/>
    <n v="32"/>
    <n v="32"/>
    <d v="1899-12-30T00:32:32"/>
    <d v="2018-04-11T11:00:00"/>
    <n v="14.9"/>
    <d v="2018-04-11T11:00:00"/>
    <n v="14.9"/>
    <n v="0"/>
    <x v="0"/>
  </r>
  <r>
    <s v="SPB-00179"/>
    <d v="2018-04-11T11:37:29"/>
    <n v="359"/>
    <s v=" 원남동사거리"/>
    <n v="1"/>
    <d v="2018-04-11T11:43:21"/>
    <n v="344"/>
    <s v=" 성균관대 E하우스 앞"/>
    <n v="6"/>
    <n v="5"/>
    <n v="950"/>
    <x v="11"/>
    <x v="1"/>
    <n v="37"/>
    <n v="29"/>
    <d v="1899-12-30T00:37:29"/>
    <d v="2018-04-11T11:00:00"/>
    <e v="#N/A"/>
    <d v="2018-04-11T11:00:00"/>
    <n v="14.9"/>
    <n v="0"/>
    <x v="0"/>
  </r>
  <r>
    <s v="SPB-01542"/>
    <d v="2018-04-11T11:41:42"/>
    <n v="578"/>
    <s v=" 성동세무서 부근"/>
    <n v="6"/>
    <d v="2018-04-11T11:47:08"/>
    <n v="516"/>
    <s v=" 광진메디칼 앞"/>
    <n v="9"/>
    <n v="5"/>
    <n v="670"/>
    <x v="11"/>
    <x v="1"/>
    <n v="41"/>
    <n v="42"/>
    <d v="1899-12-30T00:41:42"/>
    <d v="2018-04-11T11:00:00"/>
    <e v="#N/A"/>
    <d v="2018-04-11T11:00:00"/>
    <n v="14.9"/>
    <n v="0"/>
    <x v="0"/>
  </r>
  <r>
    <s v="SPB-13829"/>
    <d v="2018-04-11T11:45:45"/>
    <n v="389"/>
    <s v=" 을지로4가역 1번출구"/>
    <n v="2"/>
    <d v="2018-04-11T12:17:35"/>
    <n v="614"/>
    <s v=" 용두동 사거리"/>
    <n v="11"/>
    <n v="31"/>
    <n v="4250"/>
    <x v="11"/>
    <x v="1"/>
    <n v="45"/>
    <n v="45"/>
    <d v="1899-12-30T00:45:45"/>
    <d v="2018-04-11T11:00:00"/>
    <n v="14.9"/>
    <d v="2018-04-11T11:00:00"/>
    <n v="14.9"/>
    <n v="0"/>
    <x v="0"/>
  </r>
  <r>
    <s v="SPB-09608"/>
    <d v="2018-04-11T11:50:42"/>
    <n v="346"/>
    <s v=" 맥스타일 앞"/>
    <n v="9"/>
    <d v="2018-04-11T12:21:28"/>
    <n v="339"/>
    <s v=" 종로4가 사거리"/>
    <n v="7"/>
    <n v="29"/>
    <n v="2050"/>
    <x v="11"/>
    <x v="1"/>
    <n v="50"/>
    <n v="42"/>
    <d v="1899-12-30T00:50:42"/>
    <d v="2018-04-11T11:00:00"/>
    <e v="#N/A"/>
    <d v="2018-04-11T11:00:00"/>
    <n v="14.9"/>
    <n v="0"/>
    <x v="0"/>
  </r>
  <r>
    <s v="SPB-10871"/>
    <d v="2018-04-11T11:54:36"/>
    <n v="213"/>
    <s v=" KT앞"/>
    <n v="1"/>
    <d v="2018-04-11T12:11:43"/>
    <n v="146"/>
    <s v=" 마포역 1번출구 뒤"/>
    <n v="5"/>
    <n v="16"/>
    <n v="3370"/>
    <x v="11"/>
    <x v="1"/>
    <n v="54"/>
    <n v="36"/>
    <d v="1899-12-30T00:54:36"/>
    <d v="2018-04-11T11:00:00"/>
    <e v="#N/A"/>
    <d v="2018-04-11T11:00:00"/>
    <n v="14.9"/>
    <n v="0"/>
    <x v="0"/>
  </r>
  <r>
    <s v="SPB-14168"/>
    <d v="2018-04-11T11:58:52"/>
    <n v="326"/>
    <s v=" 안국역 5번출구 앞"/>
    <n v="19"/>
    <d v="2018-04-11T12:03:35"/>
    <n v="328"/>
    <s v=" 탑골공원 앞"/>
    <n v="2"/>
    <n v="4"/>
    <n v="700"/>
    <x v="11"/>
    <x v="1"/>
    <n v="58"/>
    <n v="52"/>
    <d v="1899-12-30T00:58:52"/>
    <d v="2018-04-11T11:00:00"/>
    <e v="#N/A"/>
    <d v="2018-04-11T11:00:00"/>
    <n v="14.9"/>
    <n v="0"/>
    <x v="0"/>
  </r>
  <r>
    <s v="SPB-12398"/>
    <d v="2018-04-11T12:02:48"/>
    <n v="307"/>
    <s v=" 서울역사박물관 앞"/>
    <n v="9"/>
    <d v="2018-04-11T12:46:46"/>
    <n v="307"/>
    <s v=" 서울역사박물관 앞"/>
    <n v="9"/>
    <n v="43"/>
    <n v="36680"/>
    <x v="12"/>
    <x v="1"/>
    <n v="2"/>
    <n v="48"/>
    <d v="1899-12-30T00:02:48"/>
    <d v="2018-04-11T12:00:00"/>
    <n v="15.7"/>
    <d v="2018-04-11T12:00:00"/>
    <n v="15.7"/>
    <n v="0"/>
    <x v="0"/>
  </r>
  <r>
    <s v="SPB-03079"/>
    <d v="2018-04-11T12:06:43"/>
    <n v="553"/>
    <s v=" 중곡 성원APT 앞"/>
    <n v="10"/>
    <d v="2018-04-11T12:38:24"/>
    <n v="583"/>
    <s v=" 청계천 생태교실 앞"/>
    <n v="18"/>
    <n v="31"/>
    <n v="6160"/>
    <x v="12"/>
    <x v="1"/>
    <n v="6"/>
    <n v="43"/>
    <d v="1899-12-30T00:06:43"/>
    <d v="2018-04-11T12:00:00"/>
    <n v="15.7"/>
    <d v="2018-04-11T12:00:00"/>
    <n v="15.7"/>
    <n v="0"/>
    <x v="0"/>
  </r>
  <r>
    <s v="SPB-14421"/>
    <d v="2018-04-11T12:10:34"/>
    <n v="306"/>
    <s v=" 광화문역 7번출구 앞"/>
    <n v="6"/>
    <d v="2018-04-11T12:55:31"/>
    <n v="306"/>
    <s v=" 광화문역 7번출구 앞"/>
    <n v="2"/>
    <n v="44"/>
    <n v="1670"/>
    <x v="12"/>
    <x v="1"/>
    <n v="10"/>
    <n v="34"/>
    <d v="1899-12-30T00:10:34"/>
    <d v="2018-04-11T12:00:00"/>
    <n v="15.7"/>
    <d v="2018-04-11T12:00:00"/>
    <n v="15.7"/>
    <n v="0"/>
    <x v="0"/>
  </r>
  <r>
    <s v="SPB-02204"/>
    <d v="2018-04-11T12:14:54"/>
    <n v="1001"/>
    <s v=" 광진교 남단 사거리(디지털프라자앞)"/>
    <n v="14"/>
    <d v="2018-04-11T12:49:38"/>
    <n v="1001"/>
    <s v=" 광진교 남단 사거리(디지털프라자앞)"/>
    <n v="14"/>
    <n v="34"/>
    <n v="7760"/>
    <x v="12"/>
    <x v="1"/>
    <n v="14"/>
    <n v="54"/>
    <d v="1899-12-30T00:14:54"/>
    <d v="2018-04-11T12:00:00"/>
    <n v="15.7"/>
    <d v="2018-04-11T12:00:00"/>
    <n v="15.7"/>
    <n v="0"/>
    <x v="0"/>
  </r>
  <r>
    <s v="SPB-07302"/>
    <d v="2018-04-11T12:18:08"/>
    <n v="1657"/>
    <s v=" 노원구청 "/>
    <n v="4"/>
    <d v="2018-04-11T12:43:02"/>
    <n v="1657"/>
    <s v=" 노원구청 "/>
    <n v="1"/>
    <n v="24"/>
    <n v="4930"/>
    <x v="12"/>
    <x v="1"/>
    <n v="18"/>
    <n v="8"/>
    <d v="1899-12-30T00:18:08"/>
    <d v="2018-04-11T12:00:00"/>
    <n v="15.7"/>
    <d v="2018-04-11T12:00:00"/>
    <n v="15.7"/>
    <n v="0"/>
    <x v="0"/>
  </r>
  <r>
    <s v="SPB-16012"/>
    <d v="2018-04-11T12:22:11"/>
    <n v="1435"/>
    <s v=" 능산삼거리"/>
    <n v="7"/>
    <d v="2018-04-11T12:32:42"/>
    <n v="1438"/>
    <s v=" 홈플러스 신내점 앞"/>
    <n v="15"/>
    <n v="10"/>
    <n v="1390"/>
    <x v="12"/>
    <x v="1"/>
    <n v="22"/>
    <n v="11"/>
    <d v="1899-12-30T00:22:11"/>
    <d v="2018-04-11T12:00:00"/>
    <n v="15.7"/>
    <d v="2018-04-11T12:00:00"/>
    <n v="15.7"/>
    <n v="0"/>
    <x v="0"/>
  </r>
  <r>
    <s v="SPB-14672"/>
    <d v="2018-04-11T12:26:38"/>
    <n v="1250"/>
    <s v="문정2동 주민센터"/>
    <n v="1"/>
    <d v="2018-04-11T13:32:45"/>
    <n v="1250"/>
    <s v="문정2동 주민센터"/>
    <n v="1"/>
    <n v="65"/>
    <n v="6850"/>
    <x v="12"/>
    <x v="1"/>
    <n v="26"/>
    <n v="38"/>
    <d v="1899-12-30T00:26:38"/>
    <d v="2018-04-11T12:00:00"/>
    <n v="15.7"/>
    <d v="2018-04-11T12:00:00"/>
    <n v="15.7"/>
    <n v="0"/>
    <x v="0"/>
  </r>
  <r>
    <s v="SPB-08516"/>
    <d v="2018-04-11T12:30:26"/>
    <n v="571"/>
    <s v=" 어린이대공원역6번출구"/>
    <n v="2"/>
    <d v="2018-04-11T12:42:05"/>
    <n v="574"/>
    <s v=" 아차산역4번출구"/>
    <n v="7"/>
    <n v="10"/>
    <n v="2200"/>
    <x v="12"/>
    <x v="1"/>
    <n v="30"/>
    <n v="26"/>
    <d v="1899-12-30T00:30:26"/>
    <d v="2018-04-11T12:00:00"/>
    <n v="15.7"/>
    <d v="2018-04-11T12:00:00"/>
    <n v="15.7"/>
    <n v="0"/>
    <x v="0"/>
  </r>
  <r>
    <s v="SPB-08397"/>
    <d v="2018-04-11T12:34:31"/>
    <n v="300"/>
    <s v=" 정동사거리"/>
    <n v="1"/>
    <d v="2018-04-11T13:14:22"/>
    <n v="300"/>
    <s v=" 정동사거리"/>
    <n v="5"/>
    <n v="38"/>
    <n v="3960"/>
    <x v="12"/>
    <x v="1"/>
    <n v="34"/>
    <n v="31"/>
    <d v="1899-12-30T00:34:31"/>
    <d v="2018-04-11T12:00:00"/>
    <n v="15.7"/>
    <d v="2018-04-11T12:00:00"/>
    <n v="15.7"/>
    <n v="0"/>
    <x v="0"/>
  </r>
  <r>
    <s v="SPB-08270"/>
    <d v="2018-04-11T12:39:13"/>
    <n v="1661"/>
    <s v=" 당현천근린공원"/>
    <n v="3"/>
    <d v="2018-04-11T13:00:25"/>
    <n v="1661"/>
    <s v=" 당현천근린공원"/>
    <n v="4"/>
    <n v="19"/>
    <n v="3670"/>
    <x v="12"/>
    <x v="1"/>
    <n v="39"/>
    <n v="13"/>
    <d v="1899-12-30T00:39:13"/>
    <d v="2018-04-11T12:00:00"/>
    <n v="15.7"/>
    <d v="2018-04-11T12:00:00"/>
    <n v="15.7"/>
    <n v="0"/>
    <x v="0"/>
  </r>
  <r>
    <s v="SPB-02149"/>
    <d v="2018-04-11T12:43:31"/>
    <n v="563"/>
    <s v=" 성동세무서 건너편"/>
    <n v="2"/>
    <d v="2018-04-11T12:47:56"/>
    <n v="508"/>
    <s v=" 성수아카데미타워 앞"/>
    <n v="3"/>
    <n v="3"/>
    <n v="850"/>
    <x v="12"/>
    <x v="1"/>
    <n v="43"/>
    <n v="31"/>
    <d v="1899-12-30T00:43:31"/>
    <d v="2018-04-11T12:00:00"/>
    <n v="15.7"/>
    <d v="2018-04-11T12:00:00"/>
    <n v="15.7"/>
    <n v="0"/>
    <x v="0"/>
  </r>
  <r>
    <s v="SPB-02899"/>
    <d v="2018-04-11T12:47:19"/>
    <n v="1911"/>
    <s v=" 구로디지털단지역 앞"/>
    <n v="7"/>
    <d v="2018-04-11T12:59:08"/>
    <n v="1962"/>
    <s v=" 가리봉동주민센터"/>
    <n v="7"/>
    <n v="7"/>
    <n v="1160"/>
    <x v="12"/>
    <x v="1"/>
    <n v="47"/>
    <n v="19"/>
    <d v="1899-12-30T00:47:19"/>
    <d v="2018-04-11T12:00:00"/>
    <n v="15.7"/>
    <d v="2018-04-11T12:00:00"/>
    <n v="15.7"/>
    <n v="0"/>
    <x v="0"/>
  </r>
  <r>
    <s v="SPB-08746"/>
    <d v="2018-04-11T12:51:20"/>
    <n v="359"/>
    <s v=" 원남동사거리"/>
    <n v="7"/>
    <d v="2018-04-11T13:00:13"/>
    <n v="340"/>
    <s v=" 혜화동 로터리"/>
    <n v="8"/>
    <n v="8"/>
    <n v="1320"/>
    <x v="12"/>
    <x v="1"/>
    <n v="51"/>
    <n v="20"/>
    <d v="1899-12-30T00:51:20"/>
    <d v="2018-04-11T12:00:00"/>
    <n v="15.7"/>
    <d v="2018-04-11T12:00:00"/>
    <n v="15.7"/>
    <n v="0"/>
    <x v="0"/>
  </r>
  <r>
    <s v="SPB-15259"/>
    <d v="2018-04-11T12:56:21"/>
    <n v="915"/>
    <s v=" 증산역 4번출구"/>
    <n v="2"/>
    <d v="2018-04-11T13:14:02"/>
    <n v="186"/>
    <s v=" 월드컵공원"/>
    <n v="8"/>
    <n v="17"/>
    <n v="2930"/>
    <x v="12"/>
    <x v="1"/>
    <n v="56"/>
    <n v="21"/>
    <d v="1899-12-30T00:56:21"/>
    <d v="2018-04-11T12:00:00"/>
    <n v="15.7"/>
    <d v="2018-04-11T12:00:00"/>
    <n v="15.7"/>
    <n v="0"/>
    <x v="0"/>
  </r>
  <r>
    <s v="SPB-09054"/>
    <d v="2018-04-11T13:00:09"/>
    <n v="638"/>
    <s v=" 서울시립대 정보기술관"/>
    <n v="4"/>
    <d v="2018-04-11T13:22:08"/>
    <n v="634"/>
    <s v=" 외국어대 정문 앞"/>
    <n v="10"/>
    <n v="21"/>
    <n v="2190"/>
    <x v="13"/>
    <x v="1"/>
    <n v="0"/>
    <n v="9"/>
    <d v="1899-12-30T00:00:09"/>
    <d v="2018-04-11T13:00:00"/>
    <n v="15.6"/>
    <d v="2018-04-11T13:00:00"/>
    <n v="15.6"/>
    <n v="0"/>
    <x v="0"/>
  </r>
  <r>
    <s v="SPB-06158"/>
    <d v="2018-04-11T13:04:55"/>
    <n v="307"/>
    <s v=" 서울역사박물관 앞"/>
    <n v="6"/>
    <d v="2018-04-11T13:10:55"/>
    <n v="311"/>
    <s v=" 서울광장 옆"/>
    <n v="19"/>
    <n v="5"/>
    <n v="880"/>
    <x v="13"/>
    <x v="1"/>
    <n v="4"/>
    <n v="55"/>
    <d v="1899-12-30T00:04:55"/>
    <d v="2018-04-11T13:00:00"/>
    <e v="#N/A"/>
    <d v="2018-04-11T13:00:00"/>
    <n v="15.6"/>
    <n v="0"/>
    <x v="0"/>
  </r>
  <r>
    <s v="SPB-15329"/>
    <d v="2018-04-11T13:08:32"/>
    <n v="248"/>
    <s v=" 초원아파트 앞"/>
    <n v="5"/>
    <d v="2018-04-11T14:06:05"/>
    <n v="221"/>
    <s v=" 여의도초교 앞"/>
    <n v="2"/>
    <n v="57"/>
    <n v="3830"/>
    <x v="13"/>
    <x v="1"/>
    <n v="8"/>
    <n v="32"/>
    <d v="1899-12-30T00:08:32"/>
    <d v="2018-04-11T13:00:00"/>
    <n v="15.6"/>
    <d v="2018-04-11T13:00:00"/>
    <n v="15.6"/>
    <n v="0"/>
    <x v="0"/>
  </r>
  <r>
    <s v="SPB-01846"/>
    <d v="2018-04-11T13:12:02"/>
    <n v="576"/>
    <s v=" 광나루역 3번 출구"/>
    <n v="1"/>
    <d v="2018-04-11T13:21:28"/>
    <n v="551"/>
    <s v=" 구의삼성쉐르빌 앞"/>
    <n v="1"/>
    <n v="9"/>
    <n v="1250"/>
    <x v="13"/>
    <x v="1"/>
    <n v="12"/>
    <n v="2"/>
    <d v="1899-12-30T00:12:02"/>
    <d v="2018-04-11T13:00:00"/>
    <n v="15.6"/>
    <d v="2018-04-11T13:00:00"/>
    <n v="15.6"/>
    <n v="0"/>
    <x v="0"/>
  </r>
  <r>
    <s v="SPB-08653"/>
    <d v="2018-04-11T13:15:04"/>
    <n v="2153"/>
    <s v=" 서울남부초등학교 옆"/>
    <n v="7"/>
    <d v="2018-04-11T13:27:04"/>
    <n v="2173"/>
    <s v=" 당곡사거리"/>
    <n v="3"/>
    <n v="11"/>
    <n v="1210"/>
    <x v="13"/>
    <x v="1"/>
    <n v="15"/>
    <n v="4"/>
    <d v="1899-12-30T00:15:04"/>
    <d v="2018-04-11T13:00:00"/>
    <n v="15.6"/>
    <d v="2018-04-11T13:00:00"/>
    <n v="15.6"/>
    <n v="0"/>
    <x v="0"/>
  </r>
  <r>
    <s v="SPB-01570"/>
    <d v="2018-04-11T13:18:50"/>
    <n v="388"/>
    <s v=" 동성중학교 앞"/>
    <n v="7"/>
    <d v="2018-04-11T13:40:26"/>
    <n v="358"/>
    <s v=" 성대입구 사거리"/>
    <n v="6"/>
    <n v="21"/>
    <n v="1250"/>
    <x v="13"/>
    <x v="1"/>
    <n v="18"/>
    <n v="50"/>
    <d v="1899-12-30T00:18:50"/>
    <d v="2018-04-11T13:00:00"/>
    <n v="15.6"/>
    <d v="2018-04-11T13:00:00"/>
    <n v="15.6"/>
    <n v="0"/>
    <x v="0"/>
  </r>
  <r>
    <s v="SPB-13575"/>
    <d v="2018-04-11T13:22:40"/>
    <n v="318"/>
    <s v=" 광교사거리 남측"/>
    <n v="2"/>
    <d v="2018-04-11T14:18:50"/>
    <n v="326"/>
    <s v=" 안국역 5번출구 앞"/>
    <n v="7"/>
    <n v="55"/>
    <n v="6110"/>
    <x v="13"/>
    <x v="1"/>
    <n v="22"/>
    <n v="40"/>
    <d v="1899-12-30T00:22:40"/>
    <d v="2018-04-11T13:00:00"/>
    <e v="#N/A"/>
    <d v="2018-04-11T13:00:00"/>
    <n v="15.6"/>
    <n v="0"/>
    <x v="0"/>
  </r>
  <r>
    <s v="SPB-13937"/>
    <d v="2018-04-11T13:27:04"/>
    <n v="1623"/>
    <s v=" 노원 구민회관"/>
    <n v="4"/>
    <d v="2018-04-11T13:40:44"/>
    <n v="1605"/>
    <s v=" 헬스케어"/>
    <n v="2"/>
    <n v="13"/>
    <n v="1240"/>
    <x v="13"/>
    <x v="1"/>
    <n v="27"/>
    <n v="4"/>
    <d v="1899-12-30T00:27:04"/>
    <d v="2018-04-11T13:00:00"/>
    <n v="15.6"/>
    <d v="2018-04-11T13:00:00"/>
    <n v="15.6"/>
    <n v="0"/>
    <x v="0"/>
  </r>
  <r>
    <s v="SPB-14990"/>
    <d v="2018-04-11T13:30:25"/>
    <n v="320"/>
    <s v=" 을지로입구역 4번출구 앞"/>
    <n v="16"/>
    <d v="2018-04-11T14:23:13"/>
    <n v="320"/>
    <s v=" 을지로입구역 4번출구 앞"/>
    <n v="16"/>
    <n v="52"/>
    <n v="2950"/>
    <x v="13"/>
    <x v="1"/>
    <n v="30"/>
    <n v="25"/>
    <d v="1899-12-30T00:30:25"/>
    <d v="2018-04-11T13:00:00"/>
    <e v="#N/A"/>
    <d v="2018-04-11T13:00:00"/>
    <n v="15.6"/>
    <n v="0"/>
    <x v="0"/>
  </r>
  <r>
    <s v="SPB-09282"/>
    <d v="2018-04-11T13:33:41"/>
    <n v="1405"/>
    <s v=" 망우역 1번출구"/>
    <n v="8"/>
    <d v="2018-04-11T13:39:25"/>
    <n v="1416"/>
    <s v=" 상봉역 3번출구"/>
    <n v="2"/>
    <n v="5"/>
    <n v="930"/>
    <x v="13"/>
    <x v="1"/>
    <n v="33"/>
    <n v="41"/>
    <d v="1899-12-30T00:33:41"/>
    <d v="2018-04-11T13:00:00"/>
    <e v="#N/A"/>
    <d v="2018-04-11T13:00:00"/>
    <n v="15.6"/>
    <n v="0"/>
    <x v="0"/>
  </r>
  <r>
    <s v="SPB-13796"/>
    <d v="2018-04-11T13:39:02"/>
    <n v="2312"/>
    <s v=" 청담역 13번 출구 앞"/>
    <n v="7"/>
    <d v="2018-04-11T13:53:12"/>
    <n v="2313"/>
    <s v=" 금원빌딩 앞"/>
    <n v="2"/>
    <n v="13"/>
    <n v="1500"/>
    <x v="13"/>
    <x v="1"/>
    <n v="39"/>
    <n v="2"/>
    <d v="1899-12-30T00:39:02"/>
    <d v="2018-04-11T13:00:00"/>
    <n v="15.6"/>
    <d v="2018-04-11T13:00:00"/>
    <n v="15.6"/>
    <n v="0"/>
    <x v="0"/>
  </r>
  <r>
    <s v="SPB-15583"/>
    <d v="2018-04-11T13:42:30"/>
    <n v="1640"/>
    <s v=" 한내근린공원 북측"/>
    <n v="4"/>
    <d v="2018-04-11T14:26:23"/>
    <n v="540"/>
    <s v=" 군자역 7번출구 베스트샵 앞"/>
    <n v="5"/>
    <n v="43"/>
    <n v="9100"/>
    <x v="13"/>
    <x v="1"/>
    <n v="42"/>
    <n v="30"/>
    <d v="1899-12-30T00:42:30"/>
    <d v="2018-04-11T13:00:00"/>
    <n v="15.6"/>
    <d v="2018-04-11T13:00:00"/>
    <n v="15.6"/>
    <n v="0"/>
    <x v="0"/>
  </r>
  <r>
    <s v="SPB-13339"/>
    <d v="2018-04-11T13:46:24"/>
    <n v="256"/>
    <s v=" 동아에코빌입구"/>
    <n v="2"/>
    <d v="2018-04-11T14:07:43"/>
    <n v="1916"/>
    <s v=" 구로중학교앞"/>
    <n v="9"/>
    <n v="21"/>
    <n v="3150"/>
    <x v="13"/>
    <x v="1"/>
    <n v="46"/>
    <n v="24"/>
    <d v="1899-12-30T00:46:24"/>
    <d v="2018-04-11T13:00:00"/>
    <n v="15.6"/>
    <d v="2018-04-11T13:00:00"/>
    <n v="15.6"/>
    <n v="0"/>
    <x v="0"/>
  </r>
  <r>
    <s v="SPB-13653"/>
    <d v="2018-04-11T13:50:54"/>
    <n v="1826"/>
    <s v=" 한신코아 앞"/>
    <n v="5"/>
    <d v="2018-04-11T15:09:16"/>
    <n v="1933"/>
    <s v=" 개봉푸르지오아파트 상가"/>
    <n v="1"/>
    <n v="78"/>
    <n v="10170"/>
    <x v="13"/>
    <x v="1"/>
    <n v="50"/>
    <n v="54"/>
    <d v="1899-12-30T00:50:54"/>
    <d v="2018-04-11T13:00:00"/>
    <e v="#N/A"/>
    <d v="2018-04-11T13:00:00"/>
    <n v="15.6"/>
    <n v="0"/>
    <x v="0"/>
  </r>
  <r>
    <s v="SPB-03318"/>
    <d v="2018-04-11T13:55:46"/>
    <n v="585"/>
    <s v=" 성수2가1동 공영주차장 인근"/>
    <n v="1"/>
    <d v="2018-04-11T14:00:10"/>
    <n v="589"/>
    <s v=" 성수역3번출구"/>
    <n v="8"/>
    <n v="4"/>
    <n v="910"/>
    <x v="13"/>
    <x v="1"/>
    <n v="55"/>
    <n v="46"/>
    <d v="1899-12-30T00:55:46"/>
    <d v="2018-04-11T13:00:00"/>
    <n v="15.6"/>
    <d v="2018-04-11T13:00:00"/>
    <n v="15.6"/>
    <n v="0"/>
    <x v="0"/>
  </r>
  <r>
    <s v="SPB-02635"/>
    <d v="2018-04-11T14:00:16"/>
    <n v="180"/>
    <s v=" 충정로역 7번출구 뒤"/>
    <n v="9"/>
    <d v="2018-04-11T14:34:48"/>
    <n v="207"/>
    <s v=" 여의나루역 1번출구 앞"/>
    <n v="4"/>
    <n v="34"/>
    <n v="5970"/>
    <x v="14"/>
    <x v="1"/>
    <n v="0"/>
    <n v="16"/>
    <d v="1899-12-30T00:00:16"/>
    <d v="2018-04-11T14:00:00"/>
    <n v="16.399999999999999"/>
    <d v="2018-04-11T14:00:00"/>
    <n v="16.399999999999999"/>
    <n v="0"/>
    <x v="0"/>
  </r>
  <r>
    <s v="SPB-15002"/>
    <d v="2018-04-11T14:04:27"/>
    <n v="2013"/>
    <s v=" 장승배기역 5번출구"/>
    <n v="16"/>
    <d v="2018-04-11T14:09:57"/>
    <n v="2024"/>
    <s v=" 상도역 1번출구"/>
    <n v="7"/>
    <n v="5"/>
    <n v="1090"/>
    <x v="14"/>
    <x v="1"/>
    <n v="4"/>
    <n v="27"/>
    <d v="1899-12-30T00:04:27"/>
    <d v="2018-04-11T14:00:00"/>
    <e v="#N/A"/>
    <d v="2018-04-11T14:00:00"/>
    <n v="16.399999999999999"/>
    <n v="0"/>
    <x v="0"/>
  </r>
  <r>
    <s v="SPB-14621"/>
    <d v="2018-04-11T14:08:10"/>
    <n v="312"/>
    <s v=" 시청역 1번출구 뒤"/>
    <n v="1"/>
    <d v="2018-04-11T14:34:06"/>
    <n v="521"/>
    <s v=" 왕십리역 11번 출구 앞"/>
    <n v="5"/>
    <n v="25"/>
    <n v="5680"/>
    <x v="14"/>
    <x v="1"/>
    <n v="8"/>
    <n v="10"/>
    <d v="1899-12-30T00:08:10"/>
    <d v="2018-04-11T14:00:00"/>
    <e v="#N/A"/>
    <d v="2018-04-11T14:00:00"/>
    <n v="16.399999999999999"/>
    <n v="0"/>
    <x v="0"/>
  </r>
  <r>
    <s v="SPB-00700"/>
    <d v="2018-04-11T14:10:50"/>
    <n v="259"/>
    <s v=" 대방역6번출구"/>
    <n v="5"/>
    <d v="2018-04-11T14:18:04"/>
    <n v="257"/>
    <s v=" 신길삼거리(우리은행)"/>
    <n v="2"/>
    <n v="6"/>
    <n v="1020"/>
    <x v="14"/>
    <x v="1"/>
    <n v="10"/>
    <n v="50"/>
    <d v="1899-12-30T00:10:50"/>
    <d v="2018-04-11T14:00:00"/>
    <n v="16.399999999999999"/>
    <d v="2018-04-11T14:00:00"/>
    <n v="16.399999999999999"/>
    <n v="0"/>
    <x v="0"/>
  </r>
  <r>
    <s v="SPB-11793"/>
    <d v="2018-04-11T14:15:05"/>
    <n v="245"/>
    <s v=" 삼성생명 당산사옥 앞"/>
    <n v="8"/>
    <d v="2018-04-11T14:38:29"/>
    <n v="238"/>
    <s v=" 제2구민체육센타 앞"/>
    <n v="5"/>
    <n v="21"/>
    <n v="39050"/>
    <x v="14"/>
    <x v="1"/>
    <n v="15"/>
    <n v="5"/>
    <d v="1899-12-30T00:15:05"/>
    <d v="2018-04-11T14:00:00"/>
    <n v="16.399999999999999"/>
    <d v="2018-04-11T14:00:00"/>
    <n v="16.399999999999999"/>
    <n v="0"/>
    <x v="0"/>
  </r>
  <r>
    <s v="SPB-13415"/>
    <d v="2018-04-11T14:19:12"/>
    <n v="1643"/>
    <s v=" 태릉입구역 8번출구"/>
    <n v="2"/>
    <d v="2018-04-11T15:33:37"/>
    <n v="1503"/>
    <s v=" 이디야 커피 수유역점 앞"/>
    <n v="7"/>
    <n v="74"/>
    <n v="11150"/>
    <x v="14"/>
    <x v="1"/>
    <n v="19"/>
    <n v="12"/>
    <d v="1899-12-30T00:19:12"/>
    <d v="2018-04-11T14:00:00"/>
    <e v="#N/A"/>
    <d v="2018-04-11T14:00:00"/>
    <n v="16.399999999999999"/>
    <n v="0"/>
    <x v="0"/>
  </r>
  <r>
    <s v="SPB-14900"/>
    <d v="2018-04-11T14:22:34"/>
    <n v="375"/>
    <s v=" 다산 어린이공원"/>
    <n v="5"/>
    <d v="2018-04-11T14:27:40"/>
    <n v="374"/>
    <s v=" 청구역 2번출구 앞"/>
    <n v="8"/>
    <n v="4"/>
    <n v="660"/>
    <x v="14"/>
    <x v="1"/>
    <n v="22"/>
    <n v="34"/>
    <d v="1899-12-30T00:22:34"/>
    <d v="2018-04-11T14:00:00"/>
    <e v="#N/A"/>
    <d v="2018-04-11T14:00:00"/>
    <n v="16.399999999999999"/>
    <n v="0"/>
    <x v="0"/>
  </r>
  <r>
    <s v="SPB-07980"/>
    <d v="2018-04-11T14:26:17"/>
    <n v="2231"/>
    <s v=" 삼성타운(삼성생명) A동 맞은편"/>
    <n v="6"/>
    <d v="2018-04-11T15:42:54"/>
    <n v="2050"/>
    <s v=" 노량진역 5번출구"/>
    <n v="8"/>
    <n v="72"/>
    <n v="11600"/>
    <x v="14"/>
    <x v="1"/>
    <n v="26"/>
    <n v="17"/>
    <d v="1899-12-30T00:26:17"/>
    <d v="2018-04-11T14:00:00"/>
    <e v="#N/A"/>
    <d v="2018-04-11T14:00:00"/>
    <n v="16.399999999999999"/>
    <n v="0"/>
    <x v="0"/>
  </r>
  <r>
    <s v="SPB-15875"/>
    <d v="2018-04-11T14:30:10"/>
    <n v="302"/>
    <s v=" 경복궁역 4번출구 뒤"/>
    <n v="5"/>
    <d v="2018-04-11T14:54:17"/>
    <n v="318"/>
    <s v=" 광교사거리 남측"/>
    <n v="1"/>
    <n v="23"/>
    <n v="1540"/>
    <x v="14"/>
    <x v="1"/>
    <n v="30"/>
    <n v="10"/>
    <d v="1899-12-30T00:30:10"/>
    <d v="2018-04-11T14:00:00"/>
    <n v="16.399999999999999"/>
    <d v="2018-04-11T14:00:00"/>
    <n v="16.399999999999999"/>
    <n v="0"/>
    <x v="0"/>
  </r>
  <r>
    <s v="SPB-11785"/>
    <d v="2018-04-11T14:34:31"/>
    <n v="2242"/>
    <s v="양재역 11번 출구 앞"/>
    <n v="17"/>
    <d v="2018-04-11T15:01:57"/>
    <n v="2247"/>
    <s v="섬들근린공원"/>
    <n v="15"/>
    <n v="26"/>
    <n v="3620"/>
    <x v="14"/>
    <x v="1"/>
    <n v="34"/>
    <n v="31"/>
    <d v="1899-12-30T00:34:31"/>
    <d v="2018-04-11T14:00:00"/>
    <n v="16.399999999999999"/>
    <d v="2018-04-11T14:00:00"/>
    <n v="16.399999999999999"/>
    <n v="0"/>
    <x v="0"/>
  </r>
  <r>
    <s v="SPB-15076"/>
    <d v="2018-04-11T14:38:22"/>
    <n v="550"/>
    <s v=" 서울시설공단 앞"/>
    <n v="10"/>
    <d v="2018-04-11T14:46:17"/>
    <n v="583"/>
    <s v=" 청계천 생태교실 앞"/>
    <n v="5"/>
    <n v="7"/>
    <n v="1170"/>
    <x v="14"/>
    <x v="1"/>
    <n v="38"/>
    <n v="22"/>
    <d v="1899-12-30T00:38:22"/>
    <d v="2018-04-11T14:00:00"/>
    <n v="16.399999999999999"/>
    <d v="2018-04-11T14:00:00"/>
    <n v="16.399999999999999"/>
    <n v="0"/>
    <x v="0"/>
  </r>
  <r>
    <s v="SPB-13938"/>
    <d v="2018-04-11T14:41:44"/>
    <n v="201"/>
    <s v=" 진미파라곤 앞"/>
    <n v="14"/>
    <d v="2018-04-11T15:46:06"/>
    <n v="201"/>
    <s v=" 진미파라곤 앞"/>
    <n v="10"/>
    <n v="64"/>
    <n v="8750"/>
    <x v="14"/>
    <x v="1"/>
    <n v="41"/>
    <n v="44"/>
    <d v="1899-12-30T00:41:44"/>
    <d v="2018-04-11T14:00:00"/>
    <n v="16.399999999999999"/>
    <d v="2018-04-11T14:00:00"/>
    <n v="16.399999999999999"/>
    <n v="0"/>
    <x v="0"/>
  </r>
  <r>
    <s v="SPB-16640"/>
    <d v="2018-04-11T14:45:31"/>
    <n v="704"/>
    <s v=" 남부법원검찰청 교차로"/>
    <n v="11"/>
    <d v="2018-04-11T16:39:06"/>
    <n v="1135"/>
    <s v=" 강서구의회"/>
    <n v="4"/>
    <n v="113"/>
    <n v="15440"/>
    <x v="14"/>
    <x v="1"/>
    <n v="45"/>
    <n v="31"/>
    <d v="1899-12-30T00:45:31"/>
    <d v="2018-04-11T14:00:00"/>
    <n v="16.399999999999999"/>
    <d v="2018-04-11T14:00:00"/>
    <n v="16.399999999999999"/>
    <n v="0"/>
    <x v="0"/>
  </r>
  <r>
    <s v="SPB-13689"/>
    <d v="2018-04-11T14:48:27"/>
    <n v="1436"/>
    <s v=" 영풍마드레빌"/>
    <n v="13"/>
    <d v="2018-04-11T14:58:43"/>
    <n v="1443"/>
    <s v=" 구립망우청소년독서실"/>
    <n v="7"/>
    <n v="9"/>
    <n v="1350"/>
    <x v="14"/>
    <x v="1"/>
    <n v="48"/>
    <n v="27"/>
    <d v="1899-12-30T00:48:27"/>
    <d v="2018-04-11T14:00:00"/>
    <n v="16.399999999999999"/>
    <d v="2018-04-11T14:00:00"/>
    <n v="16.399999999999999"/>
    <n v="0"/>
    <x v="0"/>
  </r>
  <r>
    <s v="SPB-06343"/>
    <d v="2018-04-11T14:52:08"/>
    <n v="907"/>
    <s v=" CJ 드림시티"/>
    <n v="2"/>
    <d v="2018-04-11T15:03:07"/>
    <n v="933"/>
    <s v=" LG서비스 역촌점"/>
    <n v="8"/>
    <n v="10"/>
    <n v="1730"/>
    <x v="14"/>
    <x v="1"/>
    <n v="52"/>
    <n v="8"/>
    <d v="1899-12-30T00:52:08"/>
    <d v="2018-04-11T14:00:00"/>
    <n v="16.399999999999999"/>
    <d v="2018-04-11T14:00:00"/>
    <n v="16.399999999999999"/>
    <n v="0"/>
    <x v="0"/>
  </r>
  <r>
    <s v="SPB-12848"/>
    <d v="2018-04-11T14:55:52"/>
    <n v="949"/>
    <s v=" 연신내역 1번 출구 "/>
    <n v="7"/>
    <d v="2018-04-11T15:27:10"/>
    <n v="904"/>
    <s v=" 은평뉴타운 푸르지오"/>
    <n v="3"/>
    <n v="30"/>
    <n v="4630"/>
    <x v="14"/>
    <x v="1"/>
    <n v="55"/>
    <n v="52"/>
    <d v="1899-12-30T00:55:52"/>
    <d v="2018-04-11T14:00:00"/>
    <e v="#N/A"/>
    <d v="2018-04-11T14:00:00"/>
    <n v="16.399999999999999"/>
    <n v="0"/>
    <x v="0"/>
  </r>
  <r>
    <s v="SPB-07489"/>
    <d v="2018-04-11T14:58:46"/>
    <n v="204"/>
    <s v=" 국회의사당역 5번출구 옆"/>
    <n v="5"/>
    <d v="2018-04-11T15:29:07"/>
    <n v="245"/>
    <s v=" 삼성생명 당산사옥 앞"/>
    <n v="10"/>
    <n v="28"/>
    <n v="3130"/>
    <x v="14"/>
    <x v="1"/>
    <n v="58"/>
    <n v="46"/>
    <d v="1899-12-30T00:58:46"/>
    <d v="2018-04-11T14:00:00"/>
    <n v="16.399999999999999"/>
    <d v="2018-04-11T14:00:00"/>
    <n v="16.399999999999999"/>
    <n v="0"/>
    <x v="0"/>
  </r>
  <r>
    <s v="SPB-00281"/>
    <d v="2018-04-11T15:02:17"/>
    <n v="813"/>
    <s v=" 삼각지역 3번출구"/>
    <n v="1"/>
    <d v="2018-04-11T15:14:07"/>
    <n v="817"/>
    <s v=" 삼각지역 4번출구 앞"/>
    <n v="8"/>
    <n v="11"/>
    <n v="520"/>
    <x v="15"/>
    <x v="1"/>
    <n v="2"/>
    <n v="17"/>
    <d v="1899-12-30T00:02:17"/>
    <d v="2018-04-11T15:00:00"/>
    <n v="17"/>
    <d v="2018-04-11T15:00:00"/>
    <n v="17"/>
    <n v="0"/>
    <x v="0"/>
  </r>
  <r>
    <s v="SPB-17414"/>
    <d v="2018-04-11T15:05:31"/>
    <n v="722"/>
    <s v=" LG전자베스트샵 신정점 "/>
    <n v="2"/>
    <d v="2018-04-11T16:08:02"/>
    <n v="722"/>
    <s v=" LG전자베스트샵 신정점 "/>
    <n v="9"/>
    <n v="62"/>
    <n v="4900"/>
    <x v="15"/>
    <x v="1"/>
    <n v="5"/>
    <n v="31"/>
    <d v="1899-12-30T00:05:31"/>
    <d v="2018-04-11T15:00:00"/>
    <n v="17"/>
    <d v="2018-04-11T15:00:00"/>
    <n v="17"/>
    <n v="0"/>
    <x v="0"/>
  </r>
  <r>
    <s v="SPB-12748"/>
    <d v="2018-04-11T15:08:20"/>
    <n v="230"/>
    <s v=" 영등포구청역 1번출구"/>
    <n v="4"/>
    <d v="2018-04-11T15:39:08"/>
    <n v="240"/>
    <s v=" 문래역 4번출구 앞"/>
    <n v="8"/>
    <n v="30"/>
    <n v="2990"/>
    <x v="15"/>
    <x v="1"/>
    <n v="8"/>
    <n v="20"/>
    <d v="1899-12-30T00:08:20"/>
    <d v="2018-04-11T15:00:00"/>
    <n v="17"/>
    <d v="2018-04-11T15:00:00"/>
    <n v="17"/>
    <n v="0"/>
    <x v="0"/>
  </r>
  <r>
    <s v="SPB-11469"/>
    <d v="2018-04-11T15:10:58"/>
    <n v="1511"/>
    <s v=" 번동 금호어울림아파트102동앞"/>
    <n v="1"/>
    <d v="2018-04-11T15:33:02"/>
    <n v="1503"/>
    <s v=" 이디야 커피 수유역점 앞"/>
    <n v="4"/>
    <n v="20"/>
    <n v="2550"/>
    <x v="15"/>
    <x v="1"/>
    <n v="10"/>
    <n v="58"/>
    <d v="1899-12-30T00:10:58"/>
    <d v="2018-04-11T15:00:00"/>
    <n v="17"/>
    <d v="2018-04-11T15:00:00"/>
    <n v="17"/>
    <n v="0"/>
    <x v="0"/>
  </r>
  <r>
    <s v="SPB-00517"/>
    <d v="2018-04-11T15:13:51"/>
    <n v="745"/>
    <s v=" 강서초등학교"/>
    <n v="4"/>
    <d v="2018-04-11T15:47:05"/>
    <n v="1131"/>
    <s v=" 꿈돌이공원 앞"/>
    <n v="5"/>
    <n v="32"/>
    <n v="4390"/>
    <x v="15"/>
    <x v="1"/>
    <n v="13"/>
    <n v="51"/>
    <d v="1899-12-30T00:13:51"/>
    <d v="2018-04-11T15:00:00"/>
    <n v="17"/>
    <d v="2018-04-11T15:00:00"/>
    <n v="17"/>
    <n v="0"/>
    <x v="0"/>
  </r>
  <r>
    <s v="SPB-14102"/>
    <d v="2018-04-11T15:17:01"/>
    <n v="2219"/>
    <s v=" 고속터미널역 8-1번, 8-2번 출구 사이"/>
    <n v="1"/>
    <d v="2018-04-11T16:44:45"/>
    <n v="2262"/>
    <s v=" 한신16차아파트 119동 앞"/>
    <n v="1"/>
    <n v="87"/>
    <n v="11270"/>
    <x v="15"/>
    <x v="1"/>
    <n v="17"/>
    <n v="1"/>
    <d v="1899-12-30T00:17:01"/>
    <d v="2018-04-11T15:00:00"/>
    <n v="17"/>
    <d v="2018-04-11T15:00:00"/>
    <n v="17"/>
    <n v="0"/>
    <x v="0"/>
  </r>
  <r>
    <s v="SPB-08667"/>
    <d v="2018-04-11T15:20:01"/>
    <n v="1531"/>
    <s v=" 미아사거리 1번 출구"/>
    <n v="3"/>
    <d v="2018-04-11T15:32:10"/>
    <n v="1319"/>
    <s v=" 종암사거리 분수대"/>
    <n v="6"/>
    <n v="11"/>
    <n v="1340"/>
    <x v="15"/>
    <x v="1"/>
    <n v="20"/>
    <n v="1"/>
    <d v="1899-12-30T00:20:01"/>
    <d v="2018-04-11T15:00:00"/>
    <n v="17"/>
    <d v="2018-04-11T15:00:00"/>
    <n v="17"/>
    <n v="0"/>
    <x v="0"/>
  </r>
  <r>
    <s v="SPB-03481"/>
    <d v="2018-04-11T15:23:50"/>
    <n v="236"/>
    <s v=" 문래동자이아파트 앞"/>
    <n v="10"/>
    <d v="2018-04-11T16:55:30"/>
    <n v="264"/>
    <s v=" 교보생명보험 앞"/>
    <n v="14"/>
    <n v="91"/>
    <n v="1910"/>
    <x v="15"/>
    <x v="1"/>
    <n v="23"/>
    <n v="50"/>
    <d v="1899-12-30T00:23:50"/>
    <d v="2018-04-11T15:00:00"/>
    <n v="17"/>
    <d v="2018-04-11T15:00:00"/>
    <n v="17"/>
    <n v="0"/>
    <x v="0"/>
  </r>
  <r>
    <s v="SPB-05947"/>
    <d v="2018-04-11T15:28:04"/>
    <n v="210"/>
    <s v=" IFC몰"/>
    <n v="4"/>
    <d v="2018-04-11T15:32:38"/>
    <n v="207"/>
    <s v=" 여의나루역 1번출구 앞"/>
    <n v="36"/>
    <n v="4"/>
    <n v="880"/>
    <x v="15"/>
    <x v="1"/>
    <n v="28"/>
    <n v="4"/>
    <d v="1899-12-30T00:28:04"/>
    <d v="2018-04-11T15:00:00"/>
    <n v="17"/>
    <d v="2018-04-11T15:00:00"/>
    <n v="17"/>
    <n v="0"/>
    <x v="0"/>
  </r>
  <r>
    <s v="SPB-01148"/>
    <d v="2018-04-11T15:31:14"/>
    <n v="639"/>
    <s v=" 서울시립대 후문"/>
    <n v="5"/>
    <d v="2018-04-11T15:36:00"/>
    <n v="623"/>
    <s v=" 서울시립대 정문 앞"/>
    <n v="4"/>
    <n v="4"/>
    <n v="770"/>
    <x v="15"/>
    <x v="1"/>
    <n v="31"/>
    <n v="14"/>
    <d v="1899-12-30T00:31:14"/>
    <d v="2018-04-11T15:00:00"/>
    <n v="17"/>
    <d v="2018-04-11T15:00:00"/>
    <n v="17"/>
    <n v="0"/>
    <x v="0"/>
  </r>
  <r>
    <s v="SPB-15225"/>
    <d v="2018-04-11T15:34:59"/>
    <n v="1160"/>
    <s v=" 양천향교역 7번출구앞"/>
    <n v="4"/>
    <d v="2018-04-11T17:19:44"/>
    <n v="106"/>
    <s v=" 합정역 7번출구 앞"/>
    <n v="7"/>
    <n v="104"/>
    <n v="19590"/>
    <x v="15"/>
    <x v="1"/>
    <n v="34"/>
    <n v="59"/>
    <d v="1899-12-30T00:34:59"/>
    <d v="2018-04-11T15:00:00"/>
    <n v="17"/>
    <d v="2018-04-11T15:00:00"/>
    <n v="17"/>
    <n v="0"/>
    <x v="0"/>
  </r>
  <r>
    <s v="SPB-00817"/>
    <d v="2018-04-11T15:38:01"/>
    <n v="307"/>
    <s v=" 서울역사박물관 앞"/>
    <n v="2"/>
    <d v="2018-04-11T15:44:16"/>
    <n v="309"/>
    <s v=" 광화문역 6번출구 옆"/>
    <n v="3"/>
    <n v="5"/>
    <n v="430"/>
    <x v="15"/>
    <x v="1"/>
    <n v="38"/>
    <n v="1"/>
    <d v="1899-12-30T00:38:01"/>
    <d v="2018-04-11T15:00:00"/>
    <n v="17"/>
    <d v="2018-04-11T15:00:00"/>
    <n v="17"/>
    <n v="0"/>
    <x v="0"/>
  </r>
  <r>
    <s v="SPB-09282"/>
    <d v="2018-04-11T15:40:36"/>
    <n v="1449"/>
    <s v=" 상봉역 1번출구"/>
    <n v="2"/>
    <d v="2018-04-11T15:46:35"/>
    <n v="1405"/>
    <s v=" 망우역 1번출구"/>
    <n v="9"/>
    <n v="5"/>
    <n v="790"/>
    <x v="15"/>
    <x v="1"/>
    <n v="40"/>
    <n v="36"/>
    <d v="1899-12-30T00:40:36"/>
    <d v="2018-04-11T15:00:00"/>
    <n v="17"/>
    <d v="2018-04-11T15:00:00"/>
    <n v="17"/>
    <n v="0"/>
    <x v="0"/>
  </r>
  <r>
    <s v="SPB-04993"/>
    <d v="2018-04-11T15:44:14"/>
    <n v="1907"/>
    <s v=" 구일우성(아) 육교 밑"/>
    <n v="8"/>
    <d v="2018-04-11T16:35:24"/>
    <n v="1907"/>
    <s v=" 구일우성(아) 육교 밑"/>
    <n v="8"/>
    <n v="50"/>
    <n v="2550"/>
    <x v="15"/>
    <x v="1"/>
    <n v="44"/>
    <n v="14"/>
    <d v="1899-12-30T00:44:14"/>
    <d v="2018-04-11T15:00:00"/>
    <n v="17"/>
    <d v="2018-04-11T15:00:00"/>
    <n v="17"/>
    <n v="0"/>
    <x v="0"/>
  </r>
  <r>
    <s v="SPB-12623"/>
    <d v="2018-04-11T15:47:06"/>
    <n v="226"/>
    <s v=" 샛강역 1번출구 앞"/>
    <n v="19"/>
    <d v="2018-04-11T16:09:02"/>
    <n v="146"/>
    <s v=" 마포역 1번출구 뒤"/>
    <n v="9"/>
    <n v="20"/>
    <n v="3690"/>
    <x v="15"/>
    <x v="1"/>
    <n v="47"/>
    <n v="6"/>
    <d v="1899-12-30T00:47:06"/>
    <d v="2018-04-11T15:00:00"/>
    <n v="17"/>
    <d v="2018-04-11T15:00:00"/>
    <n v="17"/>
    <n v="0"/>
    <x v="0"/>
  </r>
  <r>
    <s v="SPB-08503"/>
    <d v="2018-04-11T15:50:13"/>
    <n v="403"/>
    <s v=" 부엉이공원 앞"/>
    <n v="5"/>
    <d v="2018-04-11T16:01:37"/>
    <n v="414"/>
    <s v=" 상암동주민센터 옆"/>
    <n v="6"/>
    <n v="11"/>
    <n v="1440"/>
    <x v="15"/>
    <x v="1"/>
    <n v="50"/>
    <n v="13"/>
    <d v="1899-12-30T00:50:13"/>
    <d v="2018-04-11T15:00:00"/>
    <n v="17"/>
    <d v="2018-04-11T15:00:00"/>
    <n v="17"/>
    <n v="0"/>
    <x v="0"/>
  </r>
  <r>
    <s v="SPB-02561"/>
    <d v="2018-04-11T15:53:16"/>
    <n v="1226"/>
    <s v=" 잠실4동 주민센터 옆"/>
    <n v="10"/>
    <d v="2018-04-11T16:37:15"/>
    <n v="1209"/>
    <s v=" 잠실나루역 (2번 출구 쪽)"/>
    <n v="17"/>
    <n v="43"/>
    <n v="1230"/>
    <x v="15"/>
    <x v="1"/>
    <n v="53"/>
    <n v="16"/>
    <d v="1899-12-30T00:53:16"/>
    <d v="2018-04-11T15:00:00"/>
    <n v="17"/>
    <d v="2018-04-11T15:00:00"/>
    <n v="17"/>
    <n v="0"/>
    <x v="0"/>
  </r>
  <r>
    <s v="SPB-09079"/>
    <d v="2018-04-11T15:56:16"/>
    <n v="1533"/>
    <s v=" 번동 주공3, 4단지 교차로"/>
    <n v="7"/>
    <d v="2018-04-11T16:07:28"/>
    <n v="1601"/>
    <s v=" 석계역 문화광장 내 자전거 보관소"/>
    <n v="1"/>
    <n v="10"/>
    <n v="2790"/>
    <x v="15"/>
    <x v="1"/>
    <n v="56"/>
    <n v="16"/>
    <d v="1899-12-30T00:56:16"/>
    <d v="2018-04-11T15:00:00"/>
    <n v="17"/>
    <d v="2018-04-11T15:00:00"/>
    <n v="17"/>
    <n v="0"/>
    <x v="0"/>
  </r>
  <r>
    <s v="SPB-05822"/>
    <d v="2018-04-11T16:00:15"/>
    <n v="521"/>
    <s v=" 왕십리역 11번 출구 앞"/>
    <n v="10"/>
    <d v="2018-04-11T16:04:52"/>
    <n v="536"/>
    <s v=" 행당역 2번출구 앞"/>
    <n v="5"/>
    <n v="4"/>
    <n v="840"/>
    <x v="16"/>
    <x v="1"/>
    <n v="0"/>
    <n v="15"/>
    <d v="1899-12-30T00:00:15"/>
    <d v="2018-04-11T16:00:00"/>
    <e v="#N/A"/>
    <d v="2018-04-11T16:00:00"/>
    <n v="16.899999999999999"/>
    <n v="0"/>
    <x v="0"/>
  </r>
  <r>
    <s v="SPB-13189"/>
    <d v="2018-04-11T16:03:18"/>
    <n v="1455"/>
    <s v=" 상봉역 2번 출구"/>
    <n v="10"/>
    <d v="2018-04-11T18:06:44"/>
    <n v="1455"/>
    <s v=" 상봉역 2번 출구"/>
    <n v="4"/>
    <n v="123"/>
    <n v="10490"/>
    <x v="16"/>
    <x v="1"/>
    <n v="3"/>
    <n v="18"/>
    <d v="1899-12-30T00:03:18"/>
    <d v="2018-04-11T16:00:00"/>
    <e v="#N/A"/>
    <d v="2018-04-11T16:00:00"/>
    <n v="16.899999999999999"/>
    <n v="0"/>
    <x v="0"/>
  </r>
  <r>
    <s v="SPB-14595"/>
    <d v="2018-04-11T16:06:15"/>
    <n v="409"/>
    <s v=" 누리꿈스퀘어 옆"/>
    <n v="6"/>
    <d v="2018-04-11T16:14:22"/>
    <n v="402"/>
    <s v=" 상암월드컵파크 9단지 앞"/>
    <n v="4"/>
    <n v="7"/>
    <n v="1370"/>
    <x v="16"/>
    <x v="1"/>
    <n v="6"/>
    <n v="15"/>
    <d v="1899-12-30T00:06:15"/>
    <d v="2018-04-11T16:00:00"/>
    <n v="16.899999999999999"/>
    <d v="2018-04-11T16:00:00"/>
    <n v="16.899999999999999"/>
    <n v="0"/>
    <x v="0"/>
  </r>
  <r>
    <s v="SPB-15093"/>
    <d v="2018-04-11T16:09:19"/>
    <n v="567"/>
    <s v=" 성수역 2번출구 앞"/>
    <n v="3"/>
    <d v="2018-04-11T16:34:59"/>
    <n v="606"/>
    <s v=" 휘경공고앞"/>
    <n v="5"/>
    <n v="25"/>
    <n v="6310"/>
    <x v="16"/>
    <x v="1"/>
    <n v="9"/>
    <n v="19"/>
    <d v="1899-12-30T00:09:19"/>
    <d v="2018-04-11T16:00:00"/>
    <n v="16.899999999999999"/>
    <d v="2018-04-11T16:00:00"/>
    <n v="16.899999999999999"/>
    <n v="0"/>
    <x v="0"/>
  </r>
  <r>
    <s v="SPB-07438"/>
    <d v="2018-04-11T16:11:45"/>
    <n v="1623"/>
    <s v=" 노원 구민회관"/>
    <n v="1"/>
    <d v="2018-04-11T16:50:33"/>
    <n v="1434"/>
    <s v=" 홈플러스 면목동점"/>
    <n v="4"/>
    <n v="37"/>
    <n v="8960"/>
    <x v="16"/>
    <x v="1"/>
    <n v="11"/>
    <n v="45"/>
    <d v="1899-12-30T00:11:45"/>
    <d v="2018-04-11T16:00:00"/>
    <n v="16.899999999999999"/>
    <d v="2018-04-11T16:00:00"/>
    <n v="16.899999999999999"/>
    <n v="0"/>
    <x v="0"/>
  </r>
  <r>
    <s v="SPB-15995"/>
    <d v="2018-04-11T16:14:17"/>
    <n v="336"/>
    <s v=" 티마크 호텔 앞"/>
    <n v="1"/>
    <d v="2018-04-11T18:11:57"/>
    <n v="1232"/>
    <s v=" 롯데마트 주차장 옆"/>
    <n v="9"/>
    <n v="117"/>
    <n v="23010"/>
    <x v="16"/>
    <x v="1"/>
    <n v="14"/>
    <n v="17"/>
    <d v="1899-12-30T00:14:17"/>
    <d v="2018-04-11T16:00:00"/>
    <e v="#N/A"/>
    <d v="2018-04-11T16:00:00"/>
    <n v="16.899999999999999"/>
    <n v="0"/>
    <x v="0"/>
  </r>
  <r>
    <s v="SPB-03830"/>
    <d v="2018-04-11T16:16:43"/>
    <n v="501"/>
    <s v=" 광진구의회 앞"/>
    <n v="6"/>
    <d v="2018-04-11T16:28:42"/>
    <n v="3506"/>
    <s v=" 영동대교 북단"/>
    <n v="7"/>
    <n v="11"/>
    <n v="1140"/>
    <x v="16"/>
    <x v="1"/>
    <n v="16"/>
    <n v="43"/>
    <d v="1899-12-30T00:16:43"/>
    <d v="2018-04-11T16:00:00"/>
    <n v="16.899999999999999"/>
    <d v="2018-04-11T16:00:00"/>
    <n v="16.899999999999999"/>
    <n v="0"/>
    <x v="0"/>
  </r>
  <r>
    <s v="SPB-15429"/>
    <d v="2018-04-11T16:20:08"/>
    <n v="1305"/>
    <s v=" 성북구청"/>
    <n v="8"/>
    <d v="2018-04-11T17:31:32"/>
    <n v="502"/>
    <s v=" 뚝섬유원지역 1번출구 앞"/>
    <n v="1"/>
    <n v="71"/>
    <n v="13840"/>
    <x v="16"/>
    <x v="1"/>
    <n v="20"/>
    <n v="8"/>
    <d v="1899-12-30T00:20:08"/>
    <d v="2018-04-11T16:00:00"/>
    <n v="16.899999999999999"/>
    <d v="2018-04-11T16:00:00"/>
    <n v="16.899999999999999"/>
    <n v="0"/>
    <x v="0"/>
  </r>
  <r>
    <s v="SPB-02804"/>
    <d v="2018-04-11T16:23:10"/>
    <n v="305"/>
    <s v=" 종로구청 옆"/>
    <n v="16"/>
    <d v="2018-04-11T17:43:04"/>
    <n v="305"/>
    <s v=" 종로구청 옆"/>
    <n v="11"/>
    <n v="79"/>
    <n v="9470"/>
    <x v="16"/>
    <x v="1"/>
    <n v="23"/>
    <n v="10"/>
    <d v="1899-12-30T00:23:10"/>
    <d v="2018-04-11T16:00:00"/>
    <n v="16.899999999999999"/>
    <d v="2018-04-11T16:00:00"/>
    <n v="16.899999999999999"/>
    <n v="0"/>
    <x v="0"/>
  </r>
  <r>
    <s v="SPB-13135"/>
    <d v="2018-04-11T16:25:23"/>
    <n v="1020"/>
    <s v=" 강동경찰서"/>
    <n v="6"/>
    <d v="2018-04-11T16:55:01"/>
    <n v="1020"/>
    <s v=" 강동경찰서"/>
    <n v="11"/>
    <n v="27"/>
    <n v="66970"/>
    <x v="16"/>
    <x v="1"/>
    <n v="25"/>
    <n v="23"/>
    <d v="1899-12-30T00:25:23"/>
    <d v="2018-04-11T16:00:00"/>
    <n v="16.899999999999999"/>
    <d v="2018-04-11T16:00:00"/>
    <n v="16.899999999999999"/>
    <n v="0"/>
    <x v="0"/>
  </r>
  <r>
    <s v="SPB-15330"/>
    <d v="2018-04-11T16:28:26"/>
    <n v="206"/>
    <s v=" KBS 앞"/>
    <n v="16"/>
    <d v="2018-04-11T17:20:05"/>
    <n v="1120"/>
    <s v=" 대림경동아파트앞"/>
    <n v="3"/>
    <n v="51"/>
    <n v="11740"/>
    <x v="16"/>
    <x v="1"/>
    <n v="28"/>
    <n v="26"/>
    <d v="1899-12-30T00:28:26"/>
    <d v="2018-04-11T16:00:00"/>
    <n v="16.899999999999999"/>
    <d v="2018-04-11T16:00:00"/>
    <n v="16.899999999999999"/>
    <n v="0"/>
    <x v="0"/>
  </r>
  <r>
    <s v="SPB-15234"/>
    <d v="2018-04-11T16:31:35"/>
    <n v="641"/>
    <s v=" 용두역 4번출구"/>
    <n v="4"/>
    <d v="2018-04-11T16:38:24"/>
    <n v="558"/>
    <s v=" 성동광진 교육지원청 앞"/>
    <n v="17"/>
    <n v="6"/>
    <n v="1140"/>
    <x v="16"/>
    <x v="1"/>
    <n v="31"/>
    <n v="35"/>
    <d v="1899-12-30T00:31:35"/>
    <d v="2018-04-11T16:00:00"/>
    <e v="#N/A"/>
    <d v="2018-04-11T16:00:00"/>
    <n v="16.899999999999999"/>
    <n v="0"/>
    <x v="0"/>
  </r>
  <r>
    <s v="SPB-08653"/>
    <d v="2018-04-11T16:34:01"/>
    <n v="2015"/>
    <s v=" 신대방삼거리역 6번출구쪽"/>
    <n v="8"/>
    <d v="2018-04-11T18:26:32"/>
    <n v="2056"/>
    <s v=" 동작구민 체육센터"/>
    <n v="1"/>
    <n v="108"/>
    <n v="7880"/>
    <x v="16"/>
    <x v="1"/>
    <n v="34"/>
    <n v="1"/>
    <d v="1899-12-30T00:34:01"/>
    <d v="2018-04-11T16:00:00"/>
    <n v="16.899999999999999"/>
    <d v="2018-04-11T16:00:00"/>
    <n v="16.899999999999999"/>
    <n v="0"/>
    <x v="0"/>
  </r>
  <r>
    <s v="SPB-09362"/>
    <d v="2018-04-11T16:36:07"/>
    <n v="109"/>
    <s v=" 제일빌딩 앞"/>
    <n v="8"/>
    <d v="2018-04-11T17:28:51"/>
    <n v="716"/>
    <s v="신정6동 주민센터 인근"/>
    <n v="11"/>
    <n v="50"/>
    <n v="6930"/>
    <x v="16"/>
    <x v="1"/>
    <n v="36"/>
    <n v="7"/>
    <d v="1899-12-30T00:36:07"/>
    <d v="2018-04-11T16:00:00"/>
    <e v="#N/A"/>
    <d v="2018-04-11T16:00:00"/>
    <n v="16.899999999999999"/>
    <n v="0"/>
    <x v="0"/>
  </r>
  <r>
    <s v="SPB-13458"/>
    <d v="2018-04-11T16:38:38"/>
    <n v="249"/>
    <s v=" 여의도중학교 옆"/>
    <n v="5"/>
    <d v="2018-04-11T17:54:07"/>
    <n v="207"/>
    <s v=" 여의나루역 1번출구 앞"/>
    <n v="10"/>
    <n v="75"/>
    <n v="3290"/>
    <x v="16"/>
    <x v="1"/>
    <n v="38"/>
    <n v="38"/>
    <d v="1899-12-30T00:38:38"/>
    <d v="2018-04-11T16:00:00"/>
    <n v="16.899999999999999"/>
    <d v="2018-04-11T16:00:00"/>
    <n v="16.899999999999999"/>
    <n v="0"/>
    <x v="0"/>
  </r>
  <r>
    <s v="SPB-15574"/>
    <d v="2018-04-11T16:41:25"/>
    <n v="345"/>
    <s v=" 서울보증보험본사 앞"/>
    <n v="1"/>
    <d v="2018-04-11T17:13:36"/>
    <n v="345"/>
    <s v=" 서울보증보험본사 앞"/>
    <n v="2"/>
    <n v="31"/>
    <n v="2340"/>
    <x v="16"/>
    <x v="1"/>
    <n v="41"/>
    <n v="25"/>
    <d v="1899-12-30T00:41:25"/>
    <d v="2018-04-11T16:00:00"/>
    <n v="16.899999999999999"/>
    <d v="2018-04-11T16:00:00"/>
    <n v="16.899999999999999"/>
    <n v="0"/>
    <x v="0"/>
  </r>
  <r>
    <s v="SPB-04354"/>
    <d v="2018-04-11T16:44:34"/>
    <n v="1447"/>
    <s v=" 면목역 3번출구"/>
    <n v="11"/>
    <d v="2018-04-11T16:55:06"/>
    <n v="1437"/>
    <s v=" 늘푸른공원 앞"/>
    <n v="6"/>
    <n v="10"/>
    <n v="1260"/>
    <x v="16"/>
    <x v="1"/>
    <n v="44"/>
    <n v="34"/>
    <d v="1899-12-30T00:44:34"/>
    <d v="2018-04-11T16:00:00"/>
    <n v="16.899999999999999"/>
    <d v="2018-04-11T16:00:00"/>
    <n v="16.899999999999999"/>
    <n v="0"/>
    <x v="0"/>
  </r>
  <r>
    <s v="SPB-08013"/>
    <d v="2018-04-11T16:46:59"/>
    <n v="125"/>
    <s v=" 서강대 남문 옆"/>
    <n v="8"/>
    <d v="2018-04-11T16:52:21"/>
    <n v="129"/>
    <s v=" 신촌역(2호선) 6번출구 옆"/>
    <n v="14"/>
    <n v="5"/>
    <n v="640"/>
    <x v="16"/>
    <x v="1"/>
    <n v="46"/>
    <n v="59"/>
    <d v="1899-12-30T00:46:59"/>
    <d v="2018-04-11T16:00:00"/>
    <n v="16.899999999999999"/>
    <d v="2018-04-11T16:00:00"/>
    <n v="16.899999999999999"/>
    <n v="0"/>
    <x v="0"/>
  </r>
  <r>
    <s v="SPB-14043"/>
    <d v="2018-04-11T16:48:54"/>
    <n v="906"/>
    <s v=" 연신내역 5번출구150M 아래"/>
    <n v="3"/>
    <d v="2018-04-11T16:58:17"/>
    <n v="911"/>
    <s v=" 은평평화공원(역촌역4번출구)"/>
    <n v="1"/>
    <n v="9"/>
    <n v="1620"/>
    <x v="16"/>
    <x v="1"/>
    <n v="48"/>
    <n v="54"/>
    <d v="1899-12-30T00:48:54"/>
    <d v="2018-04-11T16:00:00"/>
    <n v="16.899999999999999"/>
    <d v="2018-04-11T16:00:00"/>
    <n v="16.899999999999999"/>
    <n v="0"/>
    <x v="0"/>
  </r>
  <r>
    <s v="SPB-06502"/>
    <d v="2018-04-11T16:51:13"/>
    <n v="2050"/>
    <s v=" 노량진역 5번출구"/>
    <n v="10"/>
    <d v="2018-04-11T18:29:48"/>
    <n v="2050"/>
    <s v=" 노량진역 5번출구"/>
    <n v="5"/>
    <n v="98"/>
    <n v="1350"/>
    <x v="16"/>
    <x v="1"/>
    <n v="51"/>
    <n v="13"/>
    <d v="1899-12-30T00:51:13"/>
    <d v="2018-04-11T16:00:00"/>
    <e v="#N/A"/>
    <d v="2018-04-11T16:00:00"/>
    <n v="16.899999999999999"/>
    <n v="0"/>
    <x v="0"/>
  </r>
  <r>
    <s v="SPB-10741"/>
    <d v="2018-04-11T16:54:01"/>
    <n v="582"/>
    <s v=" 경일중학교 앞"/>
    <n v="6"/>
    <d v="2018-04-11T16:57:58"/>
    <n v="509"/>
    <s v=" 이마트 버스정류소 옆"/>
    <n v="20"/>
    <n v="3"/>
    <n v="620"/>
    <x v="16"/>
    <x v="1"/>
    <n v="54"/>
    <n v="1"/>
    <d v="1899-12-30T00:54:01"/>
    <d v="2018-04-11T16:00:00"/>
    <n v="16.899999999999999"/>
    <d v="2018-04-11T16:00:00"/>
    <n v="16.899999999999999"/>
    <n v="0"/>
    <x v="0"/>
  </r>
  <r>
    <s v="SPB-15897"/>
    <d v="2018-04-11T16:56:51"/>
    <n v="412"/>
    <s v=" DMC산학협력연구센터 앞"/>
    <n v="5"/>
    <d v="2018-04-11T17:11:59"/>
    <n v="411"/>
    <s v=" DMC홍보관"/>
    <n v="9"/>
    <n v="14"/>
    <n v="320"/>
    <x v="16"/>
    <x v="1"/>
    <n v="56"/>
    <n v="51"/>
    <d v="1899-12-30T00:56:51"/>
    <d v="2018-04-11T16:00:00"/>
    <n v="16.899999999999999"/>
    <d v="2018-04-11T16:00:00"/>
    <n v="16.899999999999999"/>
    <n v="0"/>
    <x v="0"/>
  </r>
  <r>
    <s v="SPB-07469"/>
    <d v="2018-04-11T16:59:54"/>
    <n v="505"/>
    <s v=" 자양사거리 광진아크로텔 앞"/>
    <n v="6"/>
    <d v="2018-04-11T17:11:24"/>
    <n v="543"/>
    <s v=" 구의공원(테크노마트 앞)"/>
    <n v="6"/>
    <n v="10"/>
    <n v="900"/>
    <x v="16"/>
    <x v="1"/>
    <n v="59"/>
    <n v="54"/>
    <d v="1899-12-30T00:59:54"/>
    <d v="2018-04-11T16:00:00"/>
    <n v="16.899999999999999"/>
    <d v="2018-04-11T16:00:00"/>
    <n v="16.899999999999999"/>
    <n v="0"/>
    <x v="0"/>
  </r>
  <r>
    <s v="SPB-08746"/>
    <d v="2018-04-11T17:02:39"/>
    <n v="302"/>
    <s v=" 경복궁역 4번출구 뒤"/>
    <n v="6"/>
    <d v="2018-04-11T17:17:31"/>
    <n v="335"/>
    <s v=" 종로3가역 15번출구 앞"/>
    <n v="8"/>
    <n v="14"/>
    <n v="2360"/>
    <x v="17"/>
    <x v="1"/>
    <n v="2"/>
    <n v="39"/>
    <d v="1899-12-30T00:02:39"/>
    <d v="2018-04-11T17:00:00"/>
    <n v="16.2"/>
    <d v="2018-04-11T17:00:00"/>
    <n v="16.2"/>
    <n v="0"/>
    <x v="0"/>
  </r>
  <r>
    <s v="SPB-11484"/>
    <d v="2018-04-11T17:04:56"/>
    <n v="146"/>
    <s v=" 마포역 1번출구 뒤"/>
    <n v="1"/>
    <d v="2018-04-11T17:57:32"/>
    <n v="701"/>
    <s v=" 목동사거리 부근"/>
    <n v="3"/>
    <n v="47"/>
    <n v="8570"/>
    <x v="17"/>
    <x v="1"/>
    <n v="4"/>
    <n v="56"/>
    <d v="1899-12-30T00:04:56"/>
    <d v="2018-04-11T17:00:00"/>
    <n v="16.2"/>
    <d v="2018-04-11T17:00:00"/>
    <n v="16.2"/>
    <n v="0"/>
    <x v="0"/>
  </r>
  <r>
    <s v="SPB-06373"/>
    <d v="2018-04-11T17:07:01"/>
    <n v="3503"/>
    <s v=" 광진유진스웰"/>
    <n v="14"/>
    <d v="2018-04-11T17:39:13"/>
    <n v="1231"/>
    <s v=" 잠실역 6번출구"/>
    <n v="1"/>
    <n v="31"/>
    <n v="6370"/>
    <x v="17"/>
    <x v="1"/>
    <n v="7"/>
    <n v="1"/>
    <d v="1899-12-30T00:07:01"/>
    <d v="2018-04-11T17:00:00"/>
    <n v="16.2"/>
    <d v="2018-04-11T17:00:00"/>
    <n v="16.2"/>
    <n v="0"/>
    <x v="0"/>
  </r>
  <r>
    <s v="SPB-10408"/>
    <d v="2018-04-11T17:08:45"/>
    <n v="827"/>
    <s v=" 국군복지단"/>
    <n v="18"/>
    <d v="2018-04-11T17:21:01"/>
    <n v="828"/>
    <s v=" 숙대입구역 8번"/>
    <n v="3"/>
    <n v="12"/>
    <n v="1260"/>
    <x v="17"/>
    <x v="1"/>
    <n v="8"/>
    <n v="45"/>
    <d v="1899-12-30T00:08:45"/>
    <d v="2018-04-11T17:00:00"/>
    <e v="#N/A"/>
    <d v="2018-04-11T17:00:00"/>
    <n v="16.2"/>
    <n v="0"/>
    <x v="0"/>
  </r>
  <r>
    <s v="SPB-08970"/>
    <d v="2018-04-11T17:10:56"/>
    <n v="213"/>
    <s v=" KT앞"/>
    <n v="6"/>
    <d v="2018-04-11T17:20:23"/>
    <n v="259"/>
    <s v=" 대방역6번출구"/>
    <n v="13"/>
    <n v="8"/>
    <n v="1710"/>
    <x v="17"/>
    <x v="1"/>
    <n v="10"/>
    <n v="56"/>
    <d v="1899-12-30T00:10:56"/>
    <d v="2018-04-11T17:00:00"/>
    <n v="16.2"/>
    <d v="2018-04-11T17:00:00"/>
    <n v="16.2"/>
    <n v="0"/>
    <x v="0"/>
  </r>
  <r>
    <s v="SPB-14928"/>
    <d v="2018-04-11T17:12:49"/>
    <n v="212"/>
    <s v=" 여의도역 1번출구 옆"/>
    <n v="20"/>
    <d v="2018-04-11T17:53:24"/>
    <n v="247"/>
    <s v=" 당산역 10번출구 앞"/>
    <n v="4"/>
    <n v="40"/>
    <n v="4060"/>
    <x v="17"/>
    <x v="1"/>
    <n v="12"/>
    <n v="49"/>
    <d v="1899-12-30T00:12:49"/>
    <d v="2018-04-11T17:00:00"/>
    <n v="16.2"/>
    <d v="2018-04-11T17:00:00"/>
    <n v="16.2"/>
    <n v="0"/>
    <x v="0"/>
  </r>
  <r>
    <s v="SPB-13393"/>
    <d v="2018-04-11T17:14:37"/>
    <n v="408"/>
    <s v=" LG CNS앞"/>
    <n v="17"/>
    <d v="2018-04-11T18:18:22"/>
    <n v="1148"/>
    <s v=" 볏골공원"/>
    <n v="4"/>
    <n v="63"/>
    <n v="13020"/>
    <x v="17"/>
    <x v="1"/>
    <n v="14"/>
    <n v="37"/>
    <d v="1899-12-30T00:14:37"/>
    <d v="2018-04-11T17:00:00"/>
    <n v="16.2"/>
    <d v="2018-04-11T17:00:00"/>
    <n v="16.2"/>
    <n v="0"/>
    <x v="0"/>
  </r>
  <r>
    <s v="SPB-06653"/>
    <d v="2018-04-11T17:16:22"/>
    <n v="2273"/>
    <s v=" 일동제약 사거리"/>
    <n v="3"/>
    <d v="2018-04-11T17:56:53"/>
    <n v="2201"/>
    <s v=" 본마을 정류소 앞"/>
    <n v="6"/>
    <n v="40"/>
    <n v="7900"/>
    <x v="17"/>
    <x v="1"/>
    <n v="16"/>
    <n v="22"/>
    <d v="1899-12-30T00:16:22"/>
    <d v="2018-04-11T17:00:00"/>
    <n v="16.2"/>
    <d v="2018-04-11T17:00:00"/>
    <n v="16.2"/>
    <n v="0"/>
    <x v="0"/>
  </r>
  <r>
    <s v="SPB-15778"/>
    <d v="2018-04-11T17:18:20"/>
    <n v="1646"/>
    <s v=" 삼육대 입구"/>
    <n v="15"/>
    <d v="2018-04-11T17:56:32"/>
    <n v="1606"/>
    <s v=" 태릉입구역 3번출구 "/>
    <n v="3"/>
    <n v="37"/>
    <n v="6590"/>
    <x v="17"/>
    <x v="1"/>
    <n v="18"/>
    <n v="20"/>
    <d v="1899-12-30T00:18:20"/>
    <d v="2018-04-11T17:00:00"/>
    <n v="16.2"/>
    <d v="2018-04-11T17:00:00"/>
    <n v="16.2"/>
    <n v="0"/>
    <x v="0"/>
  </r>
  <r>
    <s v="SPB-04414"/>
    <d v="2018-04-11T17:20:52"/>
    <n v="407"/>
    <s v=" 마포구 육아종합지원센터"/>
    <n v="6"/>
    <d v="2018-04-11T17:39:51"/>
    <n v="415"/>
    <s v=" DMC역 9번출구 앞"/>
    <n v="9"/>
    <n v="18"/>
    <n v="1950"/>
    <x v="17"/>
    <x v="1"/>
    <n v="20"/>
    <n v="52"/>
    <d v="1899-12-30T00:20:52"/>
    <d v="2018-04-11T17:00:00"/>
    <n v="16.2"/>
    <d v="2018-04-11T17:00:00"/>
    <n v="16.2"/>
    <n v="0"/>
    <x v="0"/>
  </r>
  <r>
    <s v="SPB-15013"/>
    <d v="2018-04-11T17:22:48"/>
    <n v="1247"/>
    <s v=" 문정 법조단지11"/>
    <n v="7"/>
    <d v="2018-04-11T18:05:52"/>
    <n v="1245"/>
    <s v=" 문정 법조단지9"/>
    <n v="8"/>
    <n v="41"/>
    <n v="4070"/>
    <x v="17"/>
    <x v="1"/>
    <n v="22"/>
    <n v="48"/>
    <d v="1899-12-30T00:22:48"/>
    <d v="2018-04-11T17:00:00"/>
    <n v="16.2"/>
    <d v="2018-04-11T17:00:00"/>
    <n v="16.2"/>
    <n v="0"/>
    <x v="0"/>
  </r>
  <r>
    <s v="SPB-15941"/>
    <d v="2018-04-11T17:25:21"/>
    <n v="926"/>
    <s v=" 불광역 8번출구"/>
    <n v="8"/>
    <d v="2018-04-11T17:38:16"/>
    <n v="907"/>
    <s v=" CJ 드림시티"/>
    <n v="9"/>
    <n v="12"/>
    <n v="2170"/>
    <x v="17"/>
    <x v="1"/>
    <n v="25"/>
    <n v="21"/>
    <d v="1899-12-30T00:25:21"/>
    <d v="2018-04-11T17:00:00"/>
    <n v="16.2"/>
    <d v="2018-04-11T17:00:00"/>
    <n v="16.2"/>
    <n v="0"/>
    <x v="0"/>
  </r>
  <r>
    <s v="SPB-12992"/>
    <d v="2018-04-11T17:27:41"/>
    <n v="1721"/>
    <s v=" 창동역 2번출구 "/>
    <n v="8"/>
    <d v="2018-04-11T17:35:27"/>
    <n v="1708"/>
    <s v=" 보건소사거리(다비치안경창동점)"/>
    <n v="8"/>
    <n v="7"/>
    <n v="1020"/>
    <x v="17"/>
    <x v="1"/>
    <n v="27"/>
    <n v="41"/>
    <d v="1899-12-30T00:27:41"/>
    <d v="2018-04-11T17:00:00"/>
    <n v="16.2"/>
    <d v="2018-04-11T17:00:00"/>
    <n v="16.2"/>
    <n v="0"/>
    <x v="0"/>
  </r>
  <r>
    <s v="SPB-07547"/>
    <d v="2018-04-11T17:29:52"/>
    <n v="812"/>
    <s v=" 용산전쟁기념관"/>
    <n v="15"/>
    <d v="2018-04-11T17:33:13"/>
    <n v="812"/>
    <s v=" 용산전쟁기념관"/>
    <n v="6"/>
    <n v="3"/>
    <n v="120"/>
    <x v="17"/>
    <x v="1"/>
    <n v="29"/>
    <n v="52"/>
    <d v="1899-12-30T00:29:52"/>
    <d v="2018-04-11T17:00:00"/>
    <e v="#N/A"/>
    <d v="2018-04-11T17:00:00"/>
    <n v="16.2"/>
    <n v="0"/>
    <x v="0"/>
  </r>
  <r>
    <s v="SPB-07409"/>
    <d v="2018-04-11T17:32:14"/>
    <n v="103"/>
    <s v=" 망원역 2번출구 앞"/>
    <n v="14"/>
    <d v="2018-04-11T17:45:06"/>
    <n v="113"/>
    <s v=" 홍대입구역 2번출구 앞"/>
    <n v="22"/>
    <n v="12"/>
    <n v="1400"/>
    <x v="17"/>
    <x v="1"/>
    <n v="32"/>
    <n v="14"/>
    <d v="1899-12-30T00:32:14"/>
    <d v="2018-04-11T17:00:00"/>
    <n v="16.2"/>
    <d v="2018-04-11T17:00:00"/>
    <n v="16.2"/>
    <n v="0"/>
    <x v="0"/>
  </r>
  <r>
    <s v="SPB-14220"/>
    <d v="2018-04-11T17:34:29"/>
    <n v="820"/>
    <s v=" 청파동입구 교차로"/>
    <n v="8"/>
    <d v="2018-04-11T18:07:21"/>
    <n v="2002"/>
    <s v=" 노들역 1번출구"/>
    <n v="7"/>
    <n v="32"/>
    <n v="5220"/>
    <x v="17"/>
    <x v="1"/>
    <n v="34"/>
    <n v="29"/>
    <d v="1899-12-30T00:34:29"/>
    <d v="2018-04-11T17:00:00"/>
    <e v="#N/A"/>
    <d v="2018-04-11T17:00:00"/>
    <n v="16.2"/>
    <n v="0"/>
    <x v="0"/>
  </r>
  <r>
    <s v="SPB-10415"/>
    <d v="2018-04-11T17:36:38"/>
    <n v="1533"/>
    <s v=" 번동 주공3, 4단지 교차로"/>
    <n v="4"/>
    <d v="2018-04-11T17:52:32"/>
    <n v="1535"/>
    <s v=" 효성인텔리안 앞"/>
    <n v="7"/>
    <n v="15"/>
    <n v="1720"/>
    <x v="17"/>
    <x v="1"/>
    <n v="36"/>
    <n v="38"/>
    <d v="1899-12-30T00:36:38"/>
    <d v="2018-04-11T17:00:00"/>
    <e v="#N/A"/>
    <d v="2018-04-11T17:00:00"/>
    <n v="16.2"/>
    <n v="0"/>
    <x v="0"/>
  </r>
  <r>
    <s v="SPB-07732"/>
    <d v="2018-04-11T17:38:49"/>
    <n v="571"/>
    <s v=" 어린이대공원역6번출구"/>
    <n v="4"/>
    <d v="2018-04-11T19:01:45"/>
    <n v="1643"/>
    <s v=" 태릉입구역 8번출구"/>
    <n v="4"/>
    <n v="76"/>
    <n v="9450"/>
    <x v="17"/>
    <x v="1"/>
    <n v="38"/>
    <n v="49"/>
    <d v="1899-12-30T00:38:49"/>
    <d v="2018-04-11T17:00:00"/>
    <n v="16.2"/>
    <d v="2018-04-11T17:00:00"/>
    <n v="16.2"/>
    <n v="0"/>
    <x v="0"/>
  </r>
  <r>
    <s v="SPB-08487"/>
    <d v="2018-04-11T17:40:29"/>
    <n v="731"/>
    <s v=" 서울시 도로환경관리센터"/>
    <n v="7"/>
    <d v="2018-04-11T18:06:26"/>
    <n v="1964"/>
    <s v=" 원메디타운 앞"/>
    <n v="2"/>
    <n v="24"/>
    <n v="4240"/>
    <x v="17"/>
    <x v="1"/>
    <n v="40"/>
    <n v="29"/>
    <d v="1899-12-30T00:40:29"/>
    <d v="2018-04-11T17:00:00"/>
    <e v="#N/A"/>
    <d v="2018-04-11T17:00:00"/>
    <n v="16.2"/>
    <n v="0"/>
    <x v="0"/>
  </r>
  <r>
    <s v="SPB-12227"/>
    <d v="2018-04-11T17:42:14"/>
    <n v="2355"/>
    <s v=" 삼성역 5~6번 출구 사이"/>
    <n v="21"/>
    <d v="2018-04-11T19:21:57"/>
    <n v="1222"/>
    <s v=" 잠실새내역 5번 출구 뒤"/>
    <n v="6"/>
    <n v="97"/>
    <n v="4350"/>
    <x v="17"/>
    <x v="1"/>
    <n v="42"/>
    <n v="14"/>
    <d v="1899-12-30T00:42:14"/>
    <d v="2018-04-11T17:00:00"/>
    <e v="#N/A"/>
    <d v="2018-04-11T17:00:00"/>
    <n v="16.2"/>
    <n v="0"/>
    <x v="0"/>
  </r>
  <r>
    <s v="SPB-11503"/>
    <d v="2018-04-11T17:44:04"/>
    <n v="278"/>
    <s v=" 쌍용플레티넘오피스텔"/>
    <n v="5"/>
    <d v="2018-04-11T18:23:13"/>
    <n v="706"/>
    <s v=" 신정네거리역"/>
    <n v="7"/>
    <n v="35"/>
    <n v="5830"/>
    <x v="17"/>
    <x v="1"/>
    <n v="44"/>
    <n v="4"/>
    <d v="1899-12-30T00:44:04"/>
    <d v="2018-04-11T17:00:00"/>
    <e v="#N/A"/>
    <d v="2018-04-11T17:00:00"/>
    <n v="16.2"/>
    <n v="0"/>
    <x v="0"/>
  </r>
  <r>
    <s v="SPB-14655"/>
    <d v="2018-04-11T17:46:00"/>
    <n v="320"/>
    <s v=" 을지로입구역 4번출구 앞"/>
    <n v="20"/>
    <d v="2018-04-11T18:07:05"/>
    <n v="320"/>
    <s v=" 을지로입구역 4번출구 앞"/>
    <n v="8"/>
    <n v="20"/>
    <n v="1700"/>
    <x v="17"/>
    <x v="1"/>
    <n v="46"/>
    <n v="0"/>
    <d v="1899-12-30T00:46:00"/>
    <d v="2018-04-11T17:00:00"/>
    <e v="#N/A"/>
    <d v="2018-04-11T17:00:00"/>
    <n v="16.2"/>
    <n v="0"/>
    <x v="0"/>
  </r>
  <r>
    <s v="SPB-14714"/>
    <d v="2018-04-11T17:47:44"/>
    <n v="351"/>
    <s v=" 청운초교 앞 삼거리"/>
    <n v="2"/>
    <d v="2018-04-11T17:59:29"/>
    <n v="301"/>
    <s v=" 경복궁역 7번출구 앞"/>
    <n v="5"/>
    <n v="11"/>
    <n v="1230"/>
    <x v="17"/>
    <x v="1"/>
    <n v="47"/>
    <n v="44"/>
    <d v="1899-12-30T00:47:44"/>
    <d v="2018-04-11T17:00:00"/>
    <n v="16.2"/>
    <d v="2018-04-11T17:00:00"/>
    <n v="16.2"/>
    <n v="0"/>
    <x v="0"/>
  </r>
  <r>
    <s v="SPB-09584"/>
    <d v="2018-04-11T17:49:39"/>
    <n v="1231"/>
    <s v=" 잠실역 6번출구"/>
    <n v="5"/>
    <d v="2018-04-11T19:05:07"/>
    <n v="526"/>
    <s v=" 용답토속공원 앞"/>
    <n v="2"/>
    <n v="71"/>
    <n v="8650"/>
    <x v="17"/>
    <x v="1"/>
    <n v="49"/>
    <n v="39"/>
    <d v="1899-12-30T00:49:39"/>
    <d v="2018-04-11T17:00:00"/>
    <n v="16.2"/>
    <d v="2018-04-11T17:00:00"/>
    <n v="16.2"/>
    <n v="0"/>
    <x v="0"/>
  </r>
  <r>
    <s v="SPB-07776"/>
    <d v="2018-04-11T17:51:40"/>
    <n v="602"/>
    <s v=" 장안동 사거리"/>
    <n v="2"/>
    <d v="2018-04-11T18:09:22"/>
    <n v="1440"/>
    <s v=" 하나은행 면목지점"/>
    <n v="7"/>
    <n v="17"/>
    <n v="2750"/>
    <x v="17"/>
    <x v="1"/>
    <n v="51"/>
    <n v="40"/>
    <d v="1899-12-30T00:51:40"/>
    <d v="2018-04-11T17:00:00"/>
    <n v="16.2"/>
    <d v="2018-04-11T17:00:00"/>
    <n v="16.2"/>
    <n v="0"/>
    <x v="0"/>
  </r>
  <r>
    <s v="SPB-15410"/>
    <d v="2018-04-11T17:52:56"/>
    <n v="565"/>
    <s v=" 옥수역 3번출구"/>
    <n v="4"/>
    <d v="2018-04-11T18:41:38"/>
    <n v="1449"/>
    <s v=" 상봉역 1번출구"/>
    <n v="10"/>
    <n v="48"/>
    <n v="12110"/>
    <x v="17"/>
    <x v="1"/>
    <n v="52"/>
    <n v="56"/>
    <d v="1899-12-30T00:52:56"/>
    <d v="2018-04-11T17:00:00"/>
    <n v="16.2"/>
    <d v="2018-04-11T17:00:00"/>
    <n v="16.2"/>
    <n v="0"/>
    <x v="0"/>
  </r>
  <r>
    <s v="SPB-10187"/>
    <d v="2018-04-11T17:55:20"/>
    <n v="230"/>
    <s v=" 영등포구청역 1번출구"/>
    <n v="7"/>
    <d v="2018-04-11T18:04:54"/>
    <n v="236"/>
    <s v=" 문래동자이아파트 앞"/>
    <n v="10"/>
    <n v="8"/>
    <n v="980"/>
    <x v="17"/>
    <x v="1"/>
    <n v="55"/>
    <n v="20"/>
    <d v="1899-12-30T00:55:20"/>
    <d v="2018-04-11T17:00:00"/>
    <n v="16.2"/>
    <d v="2018-04-11T17:00:00"/>
    <n v="16.2"/>
    <n v="0"/>
    <x v="0"/>
  </r>
  <r>
    <s v="SPB-11254"/>
    <d v="2018-04-11T17:57:37"/>
    <n v="510"/>
    <s v=" 서울숲 남문 버스정류소 옆"/>
    <n v="2"/>
    <d v="2018-04-11T18:03:04"/>
    <n v="561"/>
    <s v=" 서울숲역 2번출구 앞"/>
    <n v="7"/>
    <n v="5"/>
    <n v="280"/>
    <x v="17"/>
    <x v="1"/>
    <n v="57"/>
    <n v="37"/>
    <d v="1899-12-30T00:57:37"/>
    <d v="2018-04-11T17:00:00"/>
    <e v="#N/A"/>
    <d v="2018-04-11T17:00:00"/>
    <n v="16.2"/>
    <n v="0"/>
    <x v="0"/>
  </r>
  <r>
    <s v="SPB-00789"/>
    <d v="2018-04-11T17:59:23"/>
    <n v="578"/>
    <s v=" 성동세무서 부근"/>
    <n v="2"/>
    <d v="2018-04-11T18:04:34"/>
    <n v="567"/>
    <s v=" 성수역 2번출구 앞"/>
    <n v="14"/>
    <n v="4"/>
    <n v="920"/>
    <x v="17"/>
    <x v="1"/>
    <n v="59"/>
    <n v="23"/>
    <d v="1899-12-30T00:59:23"/>
    <d v="2018-04-11T17:00:00"/>
    <n v="16.2"/>
    <d v="2018-04-11T17:00:00"/>
    <n v="16.2"/>
    <n v="0"/>
    <x v="0"/>
  </r>
  <r>
    <s v="SPB-09359"/>
    <d v="2018-04-11T18:01:09"/>
    <n v="2102"/>
    <s v=" 봉림교 교통섬"/>
    <n v="15"/>
    <d v="2018-04-11T19:01:04"/>
    <n v="2102"/>
    <s v=" 봉림교 교통섬"/>
    <n v="3"/>
    <n v="56"/>
    <n v="12470"/>
    <x v="18"/>
    <x v="1"/>
    <n v="1"/>
    <n v="9"/>
    <d v="1899-12-30T00:01:09"/>
    <d v="2018-04-11T18:00:00"/>
    <n v="15.2"/>
    <d v="2018-04-11T18:00:00"/>
    <n v="15.2"/>
    <n v="0"/>
    <x v="0"/>
  </r>
  <r>
    <s v="SPB-02664"/>
    <d v="2018-04-11T18:02:38"/>
    <n v="2212"/>
    <s v="서초현대4차아파트 201동 맞은편"/>
    <n v="11"/>
    <d v="2018-04-11T18:08:43"/>
    <n v="2239"/>
    <s v="교대역 6번출구"/>
    <n v="1"/>
    <n v="5"/>
    <n v="1280"/>
    <x v="18"/>
    <x v="1"/>
    <n v="2"/>
    <n v="38"/>
    <d v="1899-12-30T00:02:38"/>
    <d v="2018-04-11T18:00:00"/>
    <n v="15.2"/>
    <d v="2018-04-11T18:00:00"/>
    <n v="15.2"/>
    <n v="0"/>
    <x v="0"/>
  </r>
  <r>
    <s v="SPB-14549"/>
    <d v="2018-04-11T18:03:43"/>
    <n v="237"/>
    <s v=" 보라매 두산위브 건너편"/>
    <n v="3"/>
    <d v="2018-04-11T18:21:03"/>
    <n v="1911"/>
    <s v=" 구로디지털단지역 앞"/>
    <n v="7"/>
    <n v="16"/>
    <n v="2840"/>
    <x v="18"/>
    <x v="1"/>
    <n v="3"/>
    <n v="43"/>
    <d v="1899-12-30T00:03:43"/>
    <d v="2018-04-11T18:00:00"/>
    <n v="15.2"/>
    <d v="2018-04-11T18:00:00"/>
    <n v="15.2"/>
    <n v="0"/>
    <x v="0"/>
  </r>
  <r>
    <s v="SPB-08319"/>
    <d v="2018-04-11T18:04:57"/>
    <n v="402"/>
    <s v=" 상암월드컵파크 9단지 앞"/>
    <n v="16"/>
    <d v="2018-04-11T19:11:34"/>
    <n v="412"/>
    <s v=" DMC산학협력연구센터 앞"/>
    <n v="15"/>
    <n v="61"/>
    <n v="8010"/>
    <x v="18"/>
    <x v="1"/>
    <n v="4"/>
    <n v="57"/>
    <d v="1899-12-30T00:04:57"/>
    <d v="2018-04-11T18:00:00"/>
    <n v="15.2"/>
    <d v="2018-04-11T18:00:00"/>
    <n v="15.2"/>
    <n v="0"/>
    <x v="0"/>
  </r>
  <r>
    <s v="SPB-03559"/>
    <d v="2018-04-11T18:06:05"/>
    <n v="125"/>
    <s v=" 서강대 남문 옆"/>
    <n v="6"/>
    <d v="2018-04-11T19:01:03"/>
    <n v="719"/>
    <s v=" 홍익병원앞 교차로"/>
    <n v="2"/>
    <n v="54"/>
    <n v="0"/>
    <x v="18"/>
    <x v="1"/>
    <n v="6"/>
    <n v="5"/>
    <d v="1899-12-30T00:06:05"/>
    <d v="2018-04-11T18:00:00"/>
    <n v="15.2"/>
    <d v="2018-04-11T18:00:00"/>
    <n v="15.2"/>
    <n v="0"/>
    <x v="0"/>
  </r>
  <r>
    <s v="SPB-01556"/>
    <d v="2018-04-11T18:07:07"/>
    <n v="411"/>
    <s v=" DMC홍보관"/>
    <n v="6"/>
    <d v="2018-04-11T18:15:37"/>
    <n v="417"/>
    <s v=" DMC역 2번출구 옆"/>
    <n v="20"/>
    <n v="8"/>
    <n v="1250"/>
    <x v="18"/>
    <x v="1"/>
    <n v="7"/>
    <n v="7"/>
    <d v="1899-12-30T00:07:07"/>
    <d v="2018-04-11T18:00:00"/>
    <n v="15.2"/>
    <d v="2018-04-11T18:00:00"/>
    <n v="15.2"/>
    <n v="0"/>
    <x v="0"/>
  </r>
  <r>
    <s v="SPB-01303"/>
    <d v="2018-04-11T18:07:55"/>
    <n v="614"/>
    <s v=" 용두동 사거리"/>
    <n v="16"/>
    <d v="2018-04-11T19:06:56"/>
    <n v="539"/>
    <s v=" 군자교교차로"/>
    <n v="4"/>
    <n v="58"/>
    <n v="7560"/>
    <x v="18"/>
    <x v="1"/>
    <n v="7"/>
    <n v="55"/>
    <d v="1899-12-30T00:07:55"/>
    <d v="2018-04-11T18:00:00"/>
    <n v="15.2"/>
    <d v="2018-04-11T18:00:00"/>
    <n v="15.2"/>
    <n v="0"/>
    <x v="0"/>
  </r>
  <r>
    <s v="SPB-09474"/>
    <d v="2018-04-11T18:08:44"/>
    <n v="378"/>
    <s v=" 청계7가 사거리"/>
    <n v="3"/>
    <d v="2018-04-11T19:14:00"/>
    <n v="1445"/>
    <s v=" 용마지구대"/>
    <n v="4"/>
    <n v="59"/>
    <n v="12730"/>
    <x v="18"/>
    <x v="1"/>
    <n v="8"/>
    <n v="44"/>
    <d v="1899-12-30T00:08:44"/>
    <d v="2018-04-11T18:00:00"/>
    <n v="15.2"/>
    <d v="2018-04-11T18:00:00"/>
    <n v="15.2"/>
    <n v="0"/>
    <x v="0"/>
  </r>
  <r>
    <s v="SPB-14350"/>
    <d v="2018-04-11T18:09:39"/>
    <n v="311"/>
    <s v=" 서울광장 옆"/>
    <n v="27"/>
    <d v="2018-04-11T18:14:37"/>
    <n v="316"/>
    <s v=" 종각역 1번출구 앞"/>
    <n v="7"/>
    <n v="4"/>
    <n v="810"/>
    <x v="18"/>
    <x v="1"/>
    <n v="9"/>
    <n v="39"/>
    <d v="1899-12-30T00:09:39"/>
    <d v="2018-04-11T18:00:00"/>
    <n v="15.2"/>
    <d v="2018-04-11T18:00:00"/>
    <n v="15.2"/>
    <n v="0"/>
    <x v="0"/>
  </r>
  <r>
    <s v="SPB-07915"/>
    <d v="2018-04-11T18:10:30"/>
    <n v="635"/>
    <s v=" 시조사 앞 (청량고정문 옆)"/>
    <n v="6"/>
    <d v="2018-04-11T19:32:59"/>
    <n v="1709"/>
    <s v=" 쌍문역4번출구 주변"/>
    <n v="9"/>
    <n v="81"/>
    <n v="11500"/>
    <x v="18"/>
    <x v="1"/>
    <n v="10"/>
    <n v="30"/>
    <d v="1899-12-30T00:10:30"/>
    <d v="2018-04-11T18:00:00"/>
    <n v="15.2"/>
    <d v="2018-04-11T18:00:00"/>
    <n v="15.2"/>
    <n v="0"/>
    <x v="0"/>
  </r>
  <r>
    <s v="SPB-07733"/>
    <d v="2018-04-11T18:11:15"/>
    <n v="1848"/>
    <s v=" 벽산 디지털밸리 5차"/>
    <n v="6"/>
    <d v="2018-04-11T18:19:42"/>
    <n v="1830"/>
    <s v=" 빅마켓 금천점 앞"/>
    <n v="7"/>
    <n v="8"/>
    <n v="1400"/>
    <x v="18"/>
    <x v="1"/>
    <n v="11"/>
    <n v="15"/>
    <d v="1899-12-30T00:11:15"/>
    <d v="2018-04-11T18:00:00"/>
    <n v="15.2"/>
    <d v="2018-04-11T18:00:00"/>
    <n v="15.2"/>
    <n v="0"/>
    <x v="0"/>
  </r>
  <r>
    <s v="SPB-15944"/>
    <d v="2018-04-11T18:12:08"/>
    <n v="167"/>
    <s v=" 연가초등학교 옆"/>
    <n v="4"/>
    <d v="2018-04-11T18:49:03"/>
    <n v="167"/>
    <s v=" 연가초등학교 옆"/>
    <n v="15"/>
    <n v="36"/>
    <n v="2150"/>
    <x v="18"/>
    <x v="1"/>
    <n v="12"/>
    <n v="8"/>
    <d v="1899-12-30T00:12:08"/>
    <d v="2018-04-11T18:00:00"/>
    <n v="15.2"/>
    <d v="2018-04-11T18:00:00"/>
    <n v="15.2"/>
    <n v="0"/>
    <x v="0"/>
  </r>
  <r>
    <s v="SPB-07767"/>
    <d v="2018-04-11T18:12:54"/>
    <n v="217"/>
    <s v=" NH농협은행 앞"/>
    <n v="10"/>
    <d v="2018-04-11T19:07:40"/>
    <n v="418"/>
    <s v=" 월드컵경기장역 3번출구 옆"/>
    <n v="3"/>
    <n v="49"/>
    <n v="11870"/>
    <x v="18"/>
    <x v="1"/>
    <n v="12"/>
    <n v="54"/>
    <d v="1899-12-30T00:12:54"/>
    <d v="2018-04-11T18:00:00"/>
    <n v="15.2"/>
    <d v="2018-04-11T18:00:00"/>
    <n v="15.2"/>
    <n v="0"/>
    <x v="0"/>
  </r>
  <r>
    <s v="SPB-09827"/>
    <d v="2018-04-11T18:13:45"/>
    <n v="106"/>
    <s v=" 합정역 7번출구 앞"/>
    <n v="9"/>
    <d v="2018-04-11T18:43:09"/>
    <n v="232"/>
    <s v=" 양평우림 이비즈센타 앞"/>
    <n v="1"/>
    <n v="28"/>
    <n v="4490"/>
    <x v="18"/>
    <x v="1"/>
    <n v="13"/>
    <n v="45"/>
    <d v="1899-12-30T00:13:45"/>
    <d v="2018-04-11T18:00:00"/>
    <n v="15.2"/>
    <d v="2018-04-11T18:00:00"/>
    <n v="15.2"/>
    <n v="0"/>
    <x v="0"/>
  </r>
  <r>
    <s v="SPB-15223"/>
    <d v="2018-04-11T18:14:30"/>
    <n v="368"/>
    <s v=" SK 서린빌딩 앞"/>
    <n v="2"/>
    <d v="2018-04-11T18:32:51"/>
    <n v="368"/>
    <s v=" SK 서린빌딩 앞"/>
    <n v="1"/>
    <n v="18"/>
    <n v="2710"/>
    <x v="18"/>
    <x v="1"/>
    <n v="14"/>
    <n v="30"/>
    <d v="1899-12-30T00:14:30"/>
    <d v="2018-04-11T18:00:00"/>
    <n v="15.2"/>
    <d v="2018-04-11T18:00:00"/>
    <n v="15.2"/>
    <n v="0"/>
    <x v="0"/>
  </r>
  <r>
    <s v="SPB-10861"/>
    <d v="2018-04-11T18:15:18"/>
    <n v="2266"/>
    <s v=" 서초역 3번출구"/>
    <n v="14"/>
    <d v="2018-04-11T18:22:05"/>
    <n v="2266"/>
    <s v=" 서초역 3번출구"/>
    <n v="11"/>
    <n v="6"/>
    <n v="920"/>
    <x v="18"/>
    <x v="1"/>
    <n v="15"/>
    <n v="18"/>
    <d v="1899-12-30T00:15:18"/>
    <d v="2018-04-11T18:00:00"/>
    <n v="15.2"/>
    <d v="2018-04-11T18:00:00"/>
    <n v="15.2"/>
    <n v="0"/>
    <x v="0"/>
  </r>
  <r>
    <s v="SPB-15281"/>
    <d v="2018-04-11T18:16:06"/>
    <n v="1316"/>
    <s v=" 고려사대부속중고 건너편 "/>
    <n v="1"/>
    <d v="2018-04-11T18:42:11"/>
    <n v="634"/>
    <s v=" 외국어대 정문 앞"/>
    <n v="1"/>
    <n v="25"/>
    <n v="7050"/>
    <x v="18"/>
    <x v="1"/>
    <n v="16"/>
    <n v="6"/>
    <d v="1899-12-30T00:16:06"/>
    <d v="2018-04-11T18:00:00"/>
    <n v="15.2"/>
    <d v="2018-04-11T18:00:00"/>
    <n v="15.2"/>
    <n v="0"/>
    <x v="0"/>
  </r>
  <r>
    <s v="SPB-00456"/>
    <d v="2018-04-11T18:16:59"/>
    <n v="1209"/>
    <s v=" 잠실나루역 (2번 출구 쪽)"/>
    <n v="7"/>
    <d v="2018-04-11T18:38:45"/>
    <n v="1224"/>
    <s v=" 아시아지하보도 2번 출구"/>
    <n v="8"/>
    <n v="21"/>
    <n v="4360"/>
    <x v="18"/>
    <x v="1"/>
    <n v="16"/>
    <n v="59"/>
    <d v="1899-12-30T00:16:59"/>
    <d v="2018-04-11T18:00:00"/>
    <n v="15.2"/>
    <d v="2018-04-11T18:00:00"/>
    <n v="15.2"/>
    <n v="0"/>
    <x v="0"/>
  </r>
  <r>
    <s v="SPB-07550"/>
    <d v="2018-04-11T18:17:48"/>
    <n v="583"/>
    <s v=" 청계천 생태교실 앞"/>
    <n v="4"/>
    <d v="2018-04-11T18:36:47"/>
    <n v="583"/>
    <s v=" 청계천 생태교실 앞"/>
    <n v="2"/>
    <n v="17"/>
    <n v="3980"/>
    <x v="18"/>
    <x v="1"/>
    <n v="17"/>
    <n v="48"/>
    <d v="1899-12-30T00:17:48"/>
    <d v="2018-04-11T18:00:00"/>
    <n v="15.2"/>
    <d v="2018-04-11T18:00:00"/>
    <n v="15.2"/>
    <n v="0"/>
    <x v="0"/>
  </r>
  <r>
    <s v="SPB-13878"/>
    <d v="2018-04-11T18:18:33"/>
    <n v="810"/>
    <s v=" 이태원지하보도"/>
    <n v="9"/>
    <d v="2018-04-11T18:32:27"/>
    <n v="817"/>
    <s v=" 삼각지역 4번출구 앞"/>
    <n v="2"/>
    <n v="13"/>
    <n v="1970"/>
    <x v="18"/>
    <x v="1"/>
    <n v="18"/>
    <n v="33"/>
    <d v="1899-12-30T00:18:33"/>
    <d v="2018-04-11T18:00:00"/>
    <n v="15.2"/>
    <d v="2018-04-11T18:00:00"/>
    <n v="15.2"/>
    <n v="0"/>
    <x v="0"/>
  </r>
  <r>
    <s v="SPB-14131"/>
    <d v="2018-04-11T18:19:43"/>
    <n v="144"/>
    <s v=" 공덕역 8번출구"/>
    <n v="4"/>
    <d v="2018-04-11T18:46:23"/>
    <n v="129"/>
    <s v=" 신촌역(2호선) 6번출구 옆"/>
    <n v="8"/>
    <n v="26"/>
    <n v="2400"/>
    <x v="18"/>
    <x v="1"/>
    <n v="19"/>
    <n v="43"/>
    <d v="1899-12-30T00:19:43"/>
    <d v="2018-04-11T18:00:00"/>
    <n v="15.2"/>
    <d v="2018-04-11T18:00:00"/>
    <n v="15.2"/>
    <n v="0"/>
    <x v="0"/>
  </r>
  <r>
    <s v="SPB-09982"/>
    <d v="2018-04-11T18:20:59"/>
    <n v="631"/>
    <s v=" 답십리역 1번출구"/>
    <n v="8"/>
    <d v="2018-04-11T18:37:30"/>
    <n v="539"/>
    <s v=" 군자교교차로"/>
    <n v="2"/>
    <n v="15"/>
    <n v="2460"/>
    <x v="18"/>
    <x v="1"/>
    <n v="20"/>
    <n v="59"/>
    <d v="1899-12-30T00:20:59"/>
    <d v="2018-04-11T18:00:00"/>
    <n v="15.2"/>
    <d v="2018-04-11T18:00:00"/>
    <n v="15.2"/>
    <n v="0"/>
    <x v="0"/>
  </r>
  <r>
    <s v="SPB-04380"/>
    <d v="2018-04-11T18:21:47"/>
    <n v="1210"/>
    <s v=" 롯데월드타워(잠실역2번출구 쪽)"/>
    <n v="1"/>
    <d v="2018-04-11T19:02:57"/>
    <n v="1203"/>
    <s v=" 밀리아나2빌딩 앞"/>
    <n v="17"/>
    <n v="40"/>
    <n v="4800"/>
    <x v="18"/>
    <x v="1"/>
    <n v="21"/>
    <n v="47"/>
    <d v="1899-12-30T00:21:47"/>
    <d v="2018-04-11T18:00:00"/>
    <n v="15.2"/>
    <d v="2018-04-11T18:00:00"/>
    <n v="15.2"/>
    <n v="0"/>
    <x v="0"/>
  </r>
  <r>
    <s v="SPB-10177"/>
    <d v="2018-04-11T18:23:23"/>
    <n v="211"/>
    <s v=" 여의도역 4번출구 옆"/>
    <n v="9"/>
    <d v="2018-04-11T18:25:51"/>
    <n v="218"/>
    <s v=" 증권거래소 앞"/>
    <n v="20"/>
    <n v="2"/>
    <n v="610"/>
    <x v="18"/>
    <x v="1"/>
    <n v="23"/>
    <n v="23"/>
    <d v="1899-12-30T00:23:23"/>
    <d v="2018-04-11T18:00:00"/>
    <n v="15.2"/>
    <d v="2018-04-11T18:00:00"/>
    <n v="15.2"/>
    <n v="0"/>
    <x v="0"/>
  </r>
  <r>
    <s v="SPB-10522"/>
    <d v="2018-04-11T18:24:29"/>
    <n v="2214"/>
    <s v=" 신반포역 2번출구 앞"/>
    <n v="1"/>
    <d v="2018-04-11T18:40:30"/>
    <n v="2264"/>
    <s v=" 이수역 1번출구"/>
    <n v="1"/>
    <n v="15"/>
    <n v="2550"/>
    <x v="18"/>
    <x v="1"/>
    <n v="24"/>
    <n v="29"/>
    <d v="1899-12-30T00:24:29"/>
    <d v="2018-04-11T18:00:00"/>
    <n v="15.2"/>
    <d v="2018-04-11T18:00:00"/>
    <n v="15.2"/>
    <n v="0"/>
    <x v="0"/>
  </r>
  <r>
    <s v="SPB-07638"/>
    <d v="2018-04-11T18:25:44"/>
    <n v="552"/>
    <s v=" 대림아크로리버 앞"/>
    <n v="3"/>
    <d v="2018-04-11T19:11:10"/>
    <n v="1404"/>
    <s v=" 동일로 지하차도"/>
    <n v="4"/>
    <n v="44"/>
    <n v="8010"/>
    <x v="18"/>
    <x v="1"/>
    <n v="25"/>
    <n v="44"/>
    <d v="1899-12-30T00:25:44"/>
    <d v="2018-04-11T18:00:00"/>
    <n v="15.2"/>
    <d v="2018-04-11T18:00:00"/>
    <n v="15.2"/>
    <n v="0"/>
    <x v="0"/>
  </r>
  <r>
    <s v="SPB-08071"/>
    <d v="2018-04-11T18:26:48"/>
    <n v="1620"/>
    <s v=" 중계동 노원구민체육센터 옆(중1-2)"/>
    <n v="3"/>
    <d v="2018-04-11T19:01:31"/>
    <n v="1651"/>
    <s v=" 맥도날드 상계점 앞"/>
    <n v="20"/>
    <n v="34"/>
    <n v="3720"/>
    <x v="18"/>
    <x v="1"/>
    <n v="26"/>
    <n v="48"/>
    <d v="1899-12-30T00:26:48"/>
    <d v="2018-04-11T18:00:00"/>
    <n v="15.2"/>
    <d v="2018-04-11T18:00:00"/>
    <n v="15.2"/>
    <n v="0"/>
    <x v="0"/>
  </r>
  <r>
    <s v="SPB-14694"/>
    <d v="2018-04-11T18:28:03"/>
    <n v="594"/>
    <s v=" 중랑물재생센터(서울새활용플라자)"/>
    <n v="2"/>
    <d v="2018-04-11T18:36:19"/>
    <n v="529"/>
    <s v=" 장한평역 8번 출구 앞"/>
    <n v="5"/>
    <n v="7"/>
    <n v="1110"/>
    <x v="18"/>
    <x v="1"/>
    <n v="28"/>
    <n v="3"/>
    <d v="1899-12-30T00:28:03"/>
    <d v="2018-04-11T18:00:00"/>
    <n v="15.2"/>
    <d v="2018-04-11T18:00:00"/>
    <n v="15.2"/>
    <n v="0"/>
    <x v="0"/>
  </r>
  <r>
    <s v="SPB-15672"/>
    <d v="2018-04-11T18:29:21"/>
    <n v="1713"/>
    <s v=" 쌍문동 청소년 랜드"/>
    <n v="2"/>
    <d v="2018-04-11T18:53:30"/>
    <n v="1510"/>
    <s v=" 번동주공5단지 관리사무소 앞"/>
    <n v="9"/>
    <n v="23"/>
    <n v="2380"/>
    <x v="18"/>
    <x v="1"/>
    <n v="29"/>
    <n v="21"/>
    <d v="1899-12-30T00:29:21"/>
    <d v="2018-04-11T18:00:00"/>
    <n v="15.2"/>
    <d v="2018-04-11T18:00:00"/>
    <n v="15.2"/>
    <n v="0"/>
    <x v="0"/>
  </r>
  <r>
    <s v="SPB-12269"/>
    <d v="2018-04-11T18:30:48"/>
    <n v="3504"/>
    <s v=" 원일교회"/>
    <n v="5"/>
    <d v="2018-04-11T18:42:48"/>
    <n v="555"/>
    <s v=" 구의3동주민센터"/>
    <n v="4"/>
    <n v="11"/>
    <n v="1270"/>
    <x v="18"/>
    <x v="1"/>
    <n v="30"/>
    <n v="48"/>
    <d v="1899-12-30T00:30:48"/>
    <d v="2018-04-11T18:00:00"/>
    <n v="15.2"/>
    <d v="2018-04-11T18:00:00"/>
    <n v="15.2"/>
    <n v="0"/>
    <x v="0"/>
  </r>
  <r>
    <s v="SPB-12107"/>
    <d v="2018-04-11T18:32:13"/>
    <n v="378"/>
    <s v=" 청계7가 사거리"/>
    <n v="5"/>
    <d v="2018-04-11T18:36:45"/>
    <n v="613"/>
    <s v=" 신설동역 10번출구 앞"/>
    <n v="3"/>
    <n v="3"/>
    <n v="1130"/>
    <x v="18"/>
    <x v="1"/>
    <n v="32"/>
    <n v="13"/>
    <d v="1899-12-30T00:32:13"/>
    <d v="2018-04-11T18:00:00"/>
    <n v="15.2"/>
    <d v="2018-04-11T18:00:00"/>
    <n v="15.2"/>
    <n v="0"/>
    <x v="0"/>
  </r>
  <r>
    <s v="SPB-11957"/>
    <d v="2018-04-11T18:33:25"/>
    <n v="144"/>
    <s v=" 공덕역 8번출구"/>
    <n v="8"/>
    <d v="2018-04-11T18:45:43"/>
    <n v="157"/>
    <s v=" 애오개역 4번출구 앞"/>
    <n v="10"/>
    <n v="11"/>
    <n v="1600"/>
    <x v="18"/>
    <x v="1"/>
    <n v="33"/>
    <n v="25"/>
    <d v="1899-12-30T00:33:25"/>
    <d v="2018-04-11T18:00:00"/>
    <n v="15.2"/>
    <d v="2018-04-11T18:00:00"/>
    <n v="15.2"/>
    <n v="0"/>
    <x v="0"/>
  </r>
  <r>
    <s v="SPB-15177"/>
    <d v="2018-04-11T18:34:41"/>
    <n v="917"/>
    <s v=" 녹번역 4번출구"/>
    <n v="3"/>
    <d v="2018-04-11T18:38:32"/>
    <n v="943"/>
    <s v=" 은평구청 보건소"/>
    <n v="7"/>
    <n v="3"/>
    <n v="720"/>
    <x v="18"/>
    <x v="1"/>
    <n v="34"/>
    <n v="41"/>
    <d v="1899-12-30T00:34:41"/>
    <d v="2018-04-11T18:00:00"/>
    <n v="15.2"/>
    <d v="2018-04-11T18:00:00"/>
    <n v="15.2"/>
    <n v="0"/>
    <x v="0"/>
  </r>
  <r>
    <s v="SPB-09059"/>
    <d v="2018-04-11T18:35:55"/>
    <n v="1625"/>
    <s v=" 상계역(4번출구)"/>
    <n v="3"/>
    <d v="2018-04-11T18:46:37"/>
    <n v="1659"/>
    <s v=" 중계동 을지중학교"/>
    <n v="8"/>
    <n v="10"/>
    <n v="31090"/>
    <x v="18"/>
    <x v="1"/>
    <n v="35"/>
    <n v="55"/>
    <d v="1899-12-30T00:35:55"/>
    <d v="2018-04-11T18:00:00"/>
    <n v="15.2"/>
    <d v="2018-04-11T18:00:00"/>
    <n v="15.2"/>
    <n v="0"/>
    <x v="0"/>
  </r>
  <r>
    <s v="SPB-14925"/>
    <d v="2018-04-11T18:37:06"/>
    <n v="1141"/>
    <s v=" 곰달래 문화복지센터 1-1"/>
    <n v="1"/>
    <d v="2018-04-11T19:07:46"/>
    <n v="1126"/>
    <s v=" 우장산역 1번출구옆(우장산아이파크105동앞)"/>
    <n v="2"/>
    <n v="30"/>
    <n v="4350"/>
    <x v="18"/>
    <x v="1"/>
    <n v="37"/>
    <n v="6"/>
    <d v="1899-12-30T00:37:06"/>
    <d v="2018-04-11T18:00:00"/>
    <n v="15.2"/>
    <d v="2018-04-11T18:00:00"/>
    <n v="15.2"/>
    <n v="0"/>
    <x v="0"/>
  </r>
  <r>
    <s v="SPB-08442"/>
    <d v="2018-04-11T18:38:23"/>
    <n v="169"/>
    <s v=" 북가좌 삼거리"/>
    <n v="10"/>
    <d v="2018-04-11T18:47:44"/>
    <n v="178"/>
    <s v=" 증산3교 앞"/>
    <n v="9"/>
    <n v="8"/>
    <n v="1110"/>
    <x v="18"/>
    <x v="1"/>
    <n v="38"/>
    <n v="23"/>
    <d v="1899-12-30T00:38:23"/>
    <d v="2018-04-11T18:00:00"/>
    <n v="15.2"/>
    <d v="2018-04-11T18:00:00"/>
    <n v="15.2"/>
    <n v="0"/>
    <x v="0"/>
  </r>
  <r>
    <s v="SPB-14872"/>
    <d v="2018-04-11T18:39:40"/>
    <n v="2301"/>
    <s v=" 현대고등학교 건너편"/>
    <n v="7"/>
    <d v="2018-04-11T19:16:35"/>
    <n v="2224"/>
    <s v=" 방배경찰서 민원봉사실 앞"/>
    <n v="1"/>
    <n v="36"/>
    <n v="7940"/>
    <x v="18"/>
    <x v="1"/>
    <n v="39"/>
    <n v="40"/>
    <d v="1899-12-30T00:39:40"/>
    <d v="2018-04-11T18:00:00"/>
    <n v="15.2"/>
    <d v="2018-04-11T18:00:00"/>
    <n v="15.2"/>
    <n v="0"/>
    <x v="0"/>
  </r>
  <r>
    <s v="SPB-01749"/>
    <d v="2018-04-11T18:40:53"/>
    <n v="1601"/>
    <s v=" 석계역 문화광장 내 자전거 보관소"/>
    <n v="7"/>
    <d v="2018-04-11T19:06:05"/>
    <n v="1520"/>
    <s v=" 성실교회"/>
    <n v="3"/>
    <n v="24"/>
    <n v="5910"/>
    <x v="18"/>
    <x v="1"/>
    <n v="40"/>
    <n v="53"/>
    <d v="1899-12-30T00:40:53"/>
    <d v="2018-04-11T18:00:00"/>
    <n v="15.2"/>
    <d v="2018-04-11T18:00:00"/>
    <n v="15.2"/>
    <n v="0"/>
    <x v="0"/>
  </r>
  <r>
    <s v="SPB-05358"/>
    <d v="2018-04-11T18:42:17"/>
    <n v="2202"/>
    <s v="청계산입구역 1번출구"/>
    <n v="6"/>
    <d v="2018-04-11T18:50:45"/>
    <n v="2207"/>
    <s v=" 내곡파출소 뒤 정자"/>
    <n v="2"/>
    <n v="8"/>
    <n v="1470"/>
    <x v="18"/>
    <x v="1"/>
    <n v="42"/>
    <n v="17"/>
    <d v="1899-12-30T00:42:17"/>
    <d v="2018-04-11T18:00:00"/>
    <n v="15.2"/>
    <d v="2018-04-11T18:00:00"/>
    <n v="15.2"/>
    <n v="0"/>
    <x v="0"/>
  </r>
  <r>
    <s v="SPB-02245"/>
    <d v="2018-04-11T18:43:42"/>
    <n v="2282"/>
    <s v=" 방배래미안아트힐 101동앞"/>
    <n v="8"/>
    <d v="2018-04-11T18:58:32"/>
    <n v="2230"/>
    <s v="이수역 4번 출구"/>
    <n v="9"/>
    <n v="14"/>
    <n v="3520"/>
    <x v="18"/>
    <x v="1"/>
    <n v="43"/>
    <n v="42"/>
    <d v="1899-12-30T00:43:42"/>
    <d v="2018-04-11T18:00:00"/>
    <n v="15.2"/>
    <d v="2018-04-11T18:00:00"/>
    <n v="15.2"/>
    <n v="0"/>
    <x v="0"/>
  </r>
  <r>
    <s v="SPB-13531"/>
    <d v="2018-04-11T18:45:19"/>
    <n v="412"/>
    <s v=" DMC산학협력연구센터 앞"/>
    <n v="2"/>
    <d v="2018-04-11T18:50:23"/>
    <n v="415"/>
    <s v=" DMC역 9번출구 앞"/>
    <n v="1"/>
    <n v="4"/>
    <n v="950"/>
    <x v="18"/>
    <x v="1"/>
    <n v="45"/>
    <n v="19"/>
    <d v="1899-12-30T00:45:19"/>
    <d v="2018-04-11T18:00:00"/>
    <n v="15.2"/>
    <d v="2018-04-11T18:00:00"/>
    <n v="15.2"/>
    <n v="0"/>
    <x v="0"/>
  </r>
  <r>
    <s v="SPB-05558"/>
    <d v="2018-04-11T18:46:56"/>
    <n v="2135"/>
    <s v=" 신림역 5번출구"/>
    <n v="4"/>
    <d v="2018-04-11T19:05:29"/>
    <n v="2103"/>
    <s v=" 신림동 우방아파트"/>
    <n v="4"/>
    <n v="18"/>
    <n v="1180"/>
    <x v="18"/>
    <x v="1"/>
    <n v="46"/>
    <n v="56"/>
    <d v="1899-12-30T00:46:56"/>
    <d v="2018-04-11T18:00:00"/>
    <n v="15.2"/>
    <d v="2018-04-11T18:00:00"/>
    <n v="15.2"/>
    <n v="0"/>
    <x v="0"/>
  </r>
  <r>
    <s v="SPB-14129"/>
    <d v="2018-04-11T18:48:21"/>
    <n v="335"/>
    <s v=" 종로3가역 15번출구 앞"/>
    <n v="4"/>
    <d v="2018-04-11T19:19:44"/>
    <n v="306"/>
    <s v=" 광화문역 7번출구 앞"/>
    <n v="1"/>
    <n v="31"/>
    <n v="2160"/>
    <x v="18"/>
    <x v="1"/>
    <n v="48"/>
    <n v="21"/>
    <d v="1899-12-30T00:48:21"/>
    <d v="2018-04-11T18:00:00"/>
    <n v="15.2"/>
    <d v="2018-04-11T18:00:00"/>
    <n v="15.2"/>
    <n v="0"/>
    <x v="0"/>
  </r>
  <r>
    <s v="SPB-15864"/>
    <d v="2018-04-11T18:50:04"/>
    <n v="1211"/>
    <s v=" 방이삼거리"/>
    <n v="2"/>
    <d v="2018-04-11T19:17:15"/>
    <n v="1245"/>
    <s v=" 문정 법조단지9"/>
    <n v="7"/>
    <n v="26"/>
    <n v="4590"/>
    <x v="18"/>
    <x v="1"/>
    <n v="50"/>
    <n v="4"/>
    <d v="1899-12-30T00:50:04"/>
    <d v="2018-04-11T18:00:00"/>
    <n v="15.2"/>
    <d v="2018-04-11T18:00:00"/>
    <n v="15.2"/>
    <n v="0"/>
    <x v="0"/>
  </r>
  <r>
    <s v="SPB-15718"/>
    <d v="2018-04-11T18:51:35"/>
    <n v="2262"/>
    <s v=" 한신16차아파트 119동 앞"/>
    <n v="17"/>
    <d v="2018-04-11T19:18:02"/>
    <n v="832"/>
    <s v=" 이촌1동 주민센터 뒤"/>
    <n v="9"/>
    <n v="26"/>
    <n v="5470"/>
    <x v="18"/>
    <x v="1"/>
    <n v="51"/>
    <n v="35"/>
    <d v="1899-12-30T00:51:35"/>
    <d v="2018-04-11T18:00:00"/>
    <n v="15.2"/>
    <d v="2018-04-11T18:00:00"/>
    <n v="15.2"/>
    <n v="0"/>
    <x v="0"/>
  </r>
  <r>
    <s v="SPB-08356"/>
    <d v="2018-04-11T18:53:12"/>
    <n v="1435"/>
    <s v=" 능산삼거리"/>
    <n v="7"/>
    <d v="2018-04-11T19:14:44"/>
    <n v="1404"/>
    <s v=" 동일로 지하차도"/>
    <n v="2"/>
    <n v="21"/>
    <n v="3160"/>
    <x v="18"/>
    <x v="1"/>
    <n v="53"/>
    <n v="12"/>
    <d v="1899-12-30T00:53:12"/>
    <d v="2018-04-11T18:00:00"/>
    <n v="15.2"/>
    <d v="2018-04-11T18:00:00"/>
    <n v="15.2"/>
    <n v="0"/>
    <x v="0"/>
  </r>
  <r>
    <s v="SPB-00551"/>
    <d v="2018-04-11T18:54:42"/>
    <n v="211"/>
    <s v=" 여의도역 4번출구 옆"/>
    <n v="11"/>
    <d v="2018-04-11T19:07:28"/>
    <n v="222"/>
    <s v=" 시범아파트버스정류장 옆"/>
    <n v="10"/>
    <n v="12"/>
    <n v="2420"/>
    <x v="18"/>
    <x v="1"/>
    <n v="54"/>
    <n v="42"/>
    <d v="1899-12-30T00:54:42"/>
    <d v="2018-04-11T18:00:00"/>
    <n v="15.2"/>
    <d v="2018-04-11T18:00:00"/>
    <n v="15.2"/>
    <n v="0"/>
    <x v="0"/>
  </r>
  <r>
    <s v="SPB-09855"/>
    <d v="2018-04-11T18:56:07"/>
    <n v="563"/>
    <s v=" 성동세무서 건너편"/>
    <n v="1"/>
    <d v="2018-04-11T19:17:56"/>
    <n v="553"/>
    <s v=" 중곡 성원APT 앞"/>
    <n v="1"/>
    <n v="21"/>
    <n v="3550"/>
    <x v="18"/>
    <x v="1"/>
    <n v="56"/>
    <n v="7"/>
    <d v="1899-12-30T00:56:07"/>
    <d v="2018-04-11T18:00:00"/>
    <n v="15.2"/>
    <d v="2018-04-11T18:00:00"/>
    <n v="15.2"/>
    <n v="0"/>
    <x v="0"/>
  </r>
  <r>
    <s v="SPB-14884"/>
    <d v="2018-04-11T18:57:49"/>
    <n v="505"/>
    <s v=" 자양사거리 광진아크로텔 앞"/>
    <n v="1"/>
    <d v="2018-04-11T19:11:37"/>
    <n v="513"/>
    <s v=" 뚝섬역 5번 출구 정류소 옆"/>
    <n v="6"/>
    <n v="13"/>
    <n v="3260"/>
    <x v="18"/>
    <x v="1"/>
    <n v="57"/>
    <n v="49"/>
    <d v="1899-12-30T00:57:49"/>
    <d v="2018-04-11T18:00:00"/>
    <n v="15.2"/>
    <d v="2018-04-11T18:00:00"/>
    <n v="15.2"/>
    <n v="0"/>
    <x v="0"/>
  </r>
  <r>
    <s v="SPB-15058"/>
    <d v="2018-04-11T18:59:29"/>
    <n v="419"/>
    <s v=" 홈플러스 앞"/>
    <n v="2"/>
    <d v="2018-04-11T19:40:42"/>
    <n v="113"/>
    <s v=" 홍대입구역 2번출구 앞"/>
    <n v="25"/>
    <n v="40"/>
    <n v="4110"/>
    <x v="18"/>
    <x v="1"/>
    <n v="59"/>
    <n v="29"/>
    <d v="1899-12-30T00:59:29"/>
    <d v="2018-04-11T18:00:00"/>
    <n v="15.2"/>
    <d v="2018-04-11T18:00:00"/>
    <n v="15.2"/>
    <n v="0"/>
    <x v="0"/>
  </r>
  <r>
    <s v="SPB-07896"/>
    <d v="2018-04-11T19:01:06"/>
    <n v="1337"/>
    <s v=" 돈암성당 옆"/>
    <n v="10"/>
    <d v="2018-04-11T19:49:56"/>
    <n v="1529"/>
    <s v=" 미아동 한국전력공사"/>
    <n v="15"/>
    <n v="47"/>
    <n v="5050"/>
    <x v="19"/>
    <x v="1"/>
    <n v="1"/>
    <n v="6"/>
    <d v="1899-12-30T00:01:06"/>
    <d v="2018-04-11T19:00:00"/>
    <e v="#N/A"/>
    <d v="2018-04-11T19:00:00"/>
    <n v="13.2"/>
    <n v="0"/>
    <x v="0"/>
  </r>
  <r>
    <s v="SPB-12109"/>
    <d v="2018-04-11T19:02:50"/>
    <n v="332"/>
    <s v=" 을지로2가 사거리 남측"/>
    <n v="5"/>
    <d v="2018-04-11T19:06:02"/>
    <n v="320"/>
    <s v=" 을지로입구역 4번출구 앞"/>
    <n v="6"/>
    <n v="3"/>
    <n v="420"/>
    <x v="19"/>
    <x v="1"/>
    <n v="2"/>
    <n v="50"/>
    <d v="1899-12-30T00:02:50"/>
    <d v="2018-04-11T19:00:00"/>
    <n v="13.2"/>
    <d v="2018-04-11T19:00:00"/>
    <n v="13.2"/>
    <n v="0"/>
    <x v="0"/>
  </r>
  <r>
    <s v="SPB-13780"/>
    <d v="2018-04-11T19:04:32"/>
    <n v="1035"/>
    <s v=" 고덕역 4번출구"/>
    <n v="3"/>
    <d v="2018-04-11T19:11:33"/>
    <n v="1026"/>
    <s v=" 대명초교 입구 교차로"/>
    <n v="4"/>
    <n v="6"/>
    <n v="1030"/>
    <x v="19"/>
    <x v="1"/>
    <n v="4"/>
    <n v="32"/>
    <d v="1899-12-30T00:04:32"/>
    <d v="2018-04-11T19:00:00"/>
    <n v="13.2"/>
    <d v="2018-04-11T19:00:00"/>
    <n v="13.2"/>
    <n v="0"/>
    <x v="0"/>
  </r>
  <r>
    <s v="SPB-11466"/>
    <d v="2018-04-11T19:06:22"/>
    <n v="176"/>
    <s v=" 명지대학교 도서관"/>
    <n v="3"/>
    <d v="2018-04-11T19:48:53"/>
    <n v="109"/>
    <s v=" 제일빌딩 앞"/>
    <n v="10"/>
    <n v="40"/>
    <n v="6810"/>
    <x v="19"/>
    <x v="1"/>
    <n v="6"/>
    <n v="22"/>
    <d v="1899-12-30T00:06:22"/>
    <d v="2018-04-11T19:00:00"/>
    <n v="13.2"/>
    <d v="2018-04-11T19:00:00"/>
    <n v="13.2"/>
    <n v="0"/>
    <x v="0"/>
  </r>
  <r>
    <s v="SPB-04284"/>
    <d v="2018-04-11T19:07:59"/>
    <n v="351"/>
    <s v=" 청운초교 앞 삼거리"/>
    <n v="3"/>
    <d v="2018-04-11T19:35:38"/>
    <n v="358"/>
    <s v=" 성대입구 사거리"/>
    <n v="7"/>
    <n v="27"/>
    <n v="4610"/>
    <x v="19"/>
    <x v="1"/>
    <n v="7"/>
    <n v="59"/>
    <d v="1899-12-30T00:07:59"/>
    <d v="2018-04-11T19:00:00"/>
    <n v="13.2"/>
    <d v="2018-04-11T19:00:00"/>
    <n v="13.2"/>
    <n v="0"/>
    <x v="0"/>
  </r>
  <r>
    <s v="SPB-12033"/>
    <d v="2018-04-11T19:09:41"/>
    <n v="147"/>
    <s v=" 마포역 4번출구 뒤"/>
    <n v="1"/>
    <d v="2018-04-11T20:03:19"/>
    <n v="147"/>
    <s v=" 마포역 4번출구 뒤"/>
    <n v="1"/>
    <n v="52"/>
    <n v="11760"/>
    <x v="19"/>
    <x v="1"/>
    <n v="9"/>
    <n v="41"/>
    <d v="1899-12-30T00:09:41"/>
    <d v="2018-04-11T19:00:00"/>
    <n v="13.2"/>
    <d v="2018-04-11T19:00:00"/>
    <n v="13.2"/>
    <n v="0"/>
    <x v="0"/>
  </r>
  <r>
    <s v="SPB-00144"/>
    <d v="2018-04-11T19:11:10"/>
    <n v="1833"/>
    <s v=" 독산역 1번출구 앞 자전거보관소"/>
    <n v="4"/>
    <d v="2018-04-11T19:28:31"/>
    <n v="1911"/>
    <s v=" 구로디지털단지역 앞"/>
    <n v="3"/>
    <n v="16"/>
    <n v="3070"/>
    <x v="19"/>
    <x v="1"/>
    <n v="11"/>
    <n v="10"/>
    <d v="1899-12-30T00:11:10"/>
    <d v="2018-04-11T19:00:00"/>
    <n v="13.2"/>
    <d v="2018-04-11T19:00:00"/>
    <n v="13.2"/>
    <n v="0"/>
    <x v="0"/>
  </r>
  <r>
    <s v="SPB-12556"/>
    <d v="2018-04-11T19:12:59"/>
    <n v="651"/>
    <s v=" 우리은행청량리지점앞"/>
    <n v="4"/>
    <d v="2018-04-11T19:26:45"/>
    <n v="634"/>
    <s v=" 외국어대 정문 앞"/>
    <n v="14"/>
    <n v="13"/>
    <n v="65820"/>
    <x v="19"/>
    <x v="1"/>
    <n v="12"/>
    <n v="59"/>
    <d v="1899-12-30T00:12:59"/>
    <d v="2018-04-11T19:00:00"/>
    <e v="#N/A"/>
    <d v="2018-04-11T19:00:00"/>
    <n v="13.2"/>
    <n v="0"/>
    <x v="0"/>
  </r>
  <r>
    <s v="SPB-07826"/>
    <d v="2018-04-11T19:14:39"/>
    <n v="2102"/>
    <s v=" 봉림교 교통섬"/>
    <n v="9"/>
    <d v="2018-04-11T19:35:41"/>
    <n v="2139"/>
    <s v=" 서울신성초등학교"/>
    <n v="6"/>
    <n v="20"/>
    <n v="2810"/>
    <x v="19"/>
    <x v="1"/>
    <n v="14"/>
    <n v="39"/>
    <d v="1899-12-30T00:14:39"/>
    <d v="2018-04-11T19:00:00"/>
    <n v="13.2"/>
    <d v="2018-04-11T19:00:00"/>
    <n v="13.2"/>
    <n v="0"/>
    <x v="0"/>
  </r>
  <r>
    <s v="SPB-14884"/>
    <d v="2018-04-11T19:16:43"/>
    <n v="513"/>
    <s v=" 뚝섬역 5번 출구 정류소 옆"/>
    <n v="6"/>
    <d v="2018-04-11T19:36:01"/>
    <n v="626"/>
    <s v=" 군자교 서측 녹지대"/>
    <n v="7"/>
    <n v="18"/>
    <n v="3840"/>
    <x v="19"/>
    <x v="1"/>
    <n v="16"/>
    <n v="43"/>
    <d v="1899-12-30T00:16:43"/>
    <d v="2018-04-11T19:00:00"/>
    <n v="13.2"/>
    <d v="2018-04-11T19:00:00"/>
    <n v="13.2"/>
    <n v="0"/>
    <x v="0"/>
  </r>
  <r>
    <s v="SPB-07675"/>
    <d v="2018-04-11T19:18:36"/>
    <n v="2108"/>
    <s v=" 은천치안센터"/>
    <n v="13"/>
    <d v="2018-04-11T19:27:57"/>
    <n v="2128"/>
    <s v=" 관악구청교차로"/>
    <n v="1"/>
    <n v="8"/>
    <n v="1390"/>
    <x v="19"/>
    <x v="1"/>
    <n v="18"/>
    <n v="36"/>
    <d v="1899-12-30T00:18:36"/>
    <d v="2018-04-11T19:00:00"/>
    <n v="13.2"/>
    <d v="2018-04-11T19:00:00"/>
    <n v="13.2"/>
    <n v="0"/>
    <x v="0"/>
  </r>
  <r>
    <s v="SPB-06040"/>
    <d v="2018-04-11T19:19:58"/>
    <n v="268"/>
    <s v=" 그랜드컨벤션센터 앞"/>
    <n v="2"/>
    <d v="2018-04-11T19:30:51"/>
    <n v="227"/>
    <s v=" 양평2나들목 보행통로 입구"/>
    <n v="5"/>
    <n v="10"/>
    <n v="1700"/>
    <x v="19"/>
    <x v="1"/>
    <n v="19"/>
    <n v="58"/>
    <d v="1899-12-30T00:19:58"/>
    <d v="2018-04-11T19:00:00"/>
    <n v="13.2"/>
    <d v="2018-04-11T19:00:00"/>
    <n v="13.2"/>
    <n v="0"/>
    <x v="0"/>
  </r>
  <r>
    <s v="SPB-15398"/>
    <d v="2018-04-11T19:21:46"/>
    <n v="2322"/>
    <s v=" 삼성역 3번 출구"/>
    <n v="2"/>
    <d v="2018-04-11T20:06:43"/>
    <n v="2266"/>
    <s v=" 서초역 3번출구"/>
    <n v="9"/>
    <n v="44"/>
    <n v="7020"/>
    <x v="19"/>
    <x v="1"/>
    <n v="21"/>
    <n v="46"/>
    <d v="1899-12-30T00:21:46"/>
    <d v="2018-04-11T19:00:00"/>
    <e v="#N/A"/>
    <d v="2018-04-11T19:00:00"/>
    <n v="13.2"/>
    <n v="0"/>
    <x v="0"/>
  </r>
  <r>
    <s v="SPB-04450"/>
    <d v="2018-04-11T19:23:24"/>
    <n v="907"/>
    <s v=" CJ 드림시티"/>
    <n v="2"/>
    <d v="2018-04-11T20:06:43"/>
    <n v="907"/>
    <s v=" CJ 드림시티"/>
    <n v="3"/>
    <n v="42"/>
    <n v="8080"/>
    <x v="19"/>
    <x v="1"/>
    <n v="23"/>
    <n v="24"/>
    <d v="1899-12-30T00:23:24"/>
    <d v="2018-04-11T19:00:00"/>
    <n v="13.2"/>
    <d v="2018-04-11T19:00:00"/>
    <n v="13.2"/>
    <n v="0"/>
    <x v="0"/>
  </r>
  <r>
    <s v="SPB-16203"/>
    <d v="2018-04-11T19:25:38"/>
    <n v="119"/>
    <s v=" 서강나루 공원"/>
    <n v="4"/>
    <d v="2018-04-11T19:32:24"/>
    <n v="126"/>
    <s v=" 서강대 후문 옆"/>
    <n v="20"/>
    <n v="6"/>
    <n v="1610"/>
    <x v="19"/>
    <x v="1"/>
    <n v="25"/>
    <n v="38"/>
    <d v="1899-12-30T00:25:38"/>
    <d v="2018-04-11T19:00:00"/>
    <n v="13.2"/>
    <d v="2018-04-11T19:00:00"/>
    <n v="13.2"/>
    <n v="0"/>
    <x v="0"/>
  </r>
  <r>
    <s v="SPB-11054"/>
    <d v="2018-04-11T19:27:38"/>
    <n v="590"/>
    <s v=" 건국대학교 (입학정보관)"/>
    <n v="3"/>
    <d v="2018-04-11T19:35:24"/>
    <n v="573"/>
    <s v=" 구의문주차장 앞"/>
    <n v="1"/>
    <n v="7"/>
    <n v="1360"/>
    <x v="19"/>
    <x v="1"/>
    <n v="27"/>
    <n v="38"/>
    <d v="1899-12-30T00:27:38"/>
    <d v="2018-04-11T19:00:00"/>
    <e v="#N/A"/>
    <d v="2018-04-11T19:00:00"/>
    <n v="13.2"/>
    <n v="0"/>
    <x v="0"/>
  </r>
  <r>
    <s v="SPB-12554"/>
    <d v="2018-04-11T19:29:25"/>
    <n v="370"/>
    <s v=" 시청역(2호선) 9번출구 뒤"/>
    <n v="1"/>
    <d v="2018-04-11T19:53:56"/>
    <n v="1303"/>
    <s v=" 돈암초교 입구"/>
    <n v="10"/>
    <n v="24"/>
    <n v="5380"/>
    <x v="19"/>
    <x v="1"/>
    <n v="29"/>
    <n v="25"/>
    <d v="1899-12-30T00:29:25"/>
    <d v="2018-04-11T19:00:00"/>
    <n v="13.2"/>
    <d v="2018-04-11T19:00:00"/>
    <n v="13.2"/>
    <n v="0"/>
    <x v="0"/>
  </r>
  <r>
    <s v="SPB-13981"/>
    <d v="2018-04-11T19:31:20"/>
    <n v="2243"/>
    <s v="서울가정법원"/>
    <n v="6"/>
    <d v="2018-04-11T19:48:44"/>
    <n v="2247"/>
    <s v="섬들근린공원"/>
    <n v="1"/>
    <n v="16"/>
    <n v="3110"/>
    <x v="19"/>
    <x v="1"/>
    <n v="31"/>
    <n v="20"/>
    <d v="1899-12-30T00:31:20"/>
    <d v="2018-04-11T19:00:00"/>
    <n v="13.2"/>
    <d v="2018-04-11T19:00:00"/>
    <n v="13.2"/>
    <n v="0"/>
    <x v="0"/>
  </r>
  <r>
    <s v="SPB-10380"/>
    <d v="2018-04-11T19:33:11"/>
    <n v="131"/>
    <s v=" 증산2교"/>
    <n v="3"/>
    <d v="2018-04-11T19:42:48"/>
    <n v="169"/>
    <s v=" 북가좌 삼거리"/>
    <n v="8"/>
    <n v="9"/>
    <n v="1490"/>
    <x v="19"/>
    <x v="1"/>
    <n v="33"/>
    <n v="11"/>
    <d v="1899-12-30T00:33:11"/>
    <d v="2018-04-11T19:00:00"/>
    <n v="13.2"/>
    <d v="2018-04-11T19:00:00"/>
    <n v="13.2"/>
    <n v="0"/>
    <x v="0"/>
  </r>
  <r>
    <s v="SPB-15009"/>
    <d v="2018-04-11T19:35:49"/>
    <n v="1637"/>
    <s v=" KT 노원점 건물 앞"/>
    <n v="4"/>
    <d v="2018-04-11T19:52:39"/>
    <n v="1634"/>
    <s v=" 당고개공원 대여소"/>
    <n v="9"/>
    <n v="16"/>
    <n v="3500"/>
    <x v="19"/>
    <x v="1"/>
    <n v="35"/>
    <n v="49"/>
    <d v="1899-12-30T00:35:49"/>
    <d v="2018-04-11T19:00:00"/>
    <n v="13.2"/>
    <d v="2018-04-11T19:00:00"/>
    <n v="13.2"/>
    <n v="0"/>
    <x v="0"/>
  </r>
  <r>
    <s v="SPB-13122"/>
    <d v="2018-04-11T19:37:59"/>
    <n v="1662"/>
    <s v=" 노원역7번출구"/>
    <n v="8"/>
    <d v="2018-04-11T20:34:23"/>
    <n v="1708"/>
    <s v=" 보건소사거리(다비치안경창동점)"/>
    <n v="5"/>
    <n v="54"/>
    <n v="56400"/>
    <x v="19"/>
    <x v="1"/>
    <n v="37"/>
    <n v="59"/>
    <d v="1899-12-30T00:37:59"/>
    <d v="2018-04-11T19:00:00"/>
    <n v="13.2"/>
    <d v="2018-04-11T19:00:00"/>
    <n v="13.2"/>
    <n v="0"/>
    <x v="0"/>
  </r>
  <r>
    <s v="SPB-13766"/>
    <d v="2018-04-11T19:40:28"/>
    <n v="614"/>
    <s v=" 용두동 사거리"/>
    <n v="17"/>
    <d v="2018-04-11T19:55:41"/>
    <n v="383"/>
    <s v=" 신당역 12번 출구 뒤"/>
    <n v="9"/>
    <n v="14"/>
    <n v="2770"/>
    <x v="19"/>
    <x v="1"/>
    <n v="40"/>
    <n v="28"/>
    <d v="1899-12-30T00:40:28"/>
    <d v="2018-04-11T19:00:00"/>
    <n v="13.2"/>
    <d v="2018-04-11T19:00:00"/>
    <n v="13.2"/>
    <n v="0"/>
    <x v="0"/>
  </r>
  <r>
    <s v="SPB-09491"/>
    <d v="2018-04-11T19:42:33"/>
    <n v="2221"/>
    <s v="하나은행 방배동지점 앞"/>
    <n v="6"/>
    <d v="2018-04-11T20:02:05"/>
    <n v="2228"/>
    <s v="뒷벌공원 옆"/>
    <n v="6"/>
    <n v="17"/>
    <n v="1550"/>
    <x v="19"/>
    <x v="1"/>
    <n v="42"/>
    <n v="33"/>
    <d v="1899-12-30T00:42:33"/>
    <d v="2018-04-11T19:00:00"/>
    <n v="13.2"/>
    <d v="2018-04-11T19:00:00"/>
    <n v="13.2"/>
    <n v="0"/>
    <x v="0"/>
  </r>
  <r>
    <s v="SPB-10642"/>
    <d v="2018-04-11T19:45:07"/>
    <n v="1215"/>
    <s v=" 올림픽공원역 1번출구 앞"/>
    <n v="1"/>
    <d v="2018-04-11T20:33:32"/>
    <n v="1215"/>
    <s v=" 올림픽공원역 1번출구 앞"/>
    <n v="1"/>
    <n v="48"/>
    <n v="7830"/>
    <x v="19"/>
    <x v="1"/>
    <n v="45"/>
    <n v="7"/>
    <d v="1899-12-30T00:45:07"/>
    <d v="2018-04-11T19:00:00"/>
    <e v="#N/A"/>
    <d v="2018-04-11T19:00:00"/>
    <n v="13.2"/>
    <n v="0"/>
    <x v="0"/>
  </r>
  <r>
    <s v="SPB-12349"/>
    <d v="2018-04-11T19:47:04"/>
    <n v="820"/>
    <s v=" 청파동입구 교차로"/>
    <n v="6"/>
    <d v="2018-04-11T20:03:23"/>
    <n v="805"/>
    <s v=" 문배어린이공원 앞"/>
    <n v="7"/>
    <n v="15"/>
    <n v="1850"/>
    <x v="19"/>
    <x v="1"/>
    <n v="47"/>
    <n v="4"/>
    <d v="1899-12-30T00:47:04"/>
    <d v="2018-04-11T19:00:00"/>
    <n v="13.2"/>
    <d v="2018-04-11T19:00:00"/>
    <n v="13.2"/>
    <n v="0"/>
    <x v="0"/>
  </r>
  <r>
    <s v="SPB-08725"/>
    <d v="2018-04-11T19:49:33"/>
    <n v="638"/>
    <s v=" 서울시립대 정보기술관"/>
    <n v="3"/>
    <d v="2018-04-11T19:53:36"/>
    <n v="623"/>
    <s v=" 서울시립대 정문 앞"/>
    <n v="3"/>
    <n v="3"/>
    <n v="600"/>
    <x v="19"/>
    <x v="1"/>
    <n v="49"/>
    <n v="33"/>
    <d v="1899-12-30T00:49:33"/>
    <d v="2018-04-11T19:00:00"/>
    <e v="#N/A"/>
    <d v="2018-04-11T19:00:00"/>
    <n v="13.2"/>
    <n v="0"/>
    <x v="0"/>
  </r>
  <r>
    <s v="SPB-02100"/>
    <d v="2018-04-11T19:51:43"/>
    <n v="219"/>
    <s v=" 롯데캐슬엠파이어 옆"/>
    <n v="7"/>
    <d v="2018-04-11T21:02:40"/>
    <n v="210"/>
    <s v=" IFC몰"/>
    <n v="1"/>
    <n v="70"/>
    <n v="5600"/>
    <x v="19"/>
    <x v="1"/>
    <n v="51"/>
    <n v="43"/>
    <d v="1899-12-30T00:51:43"/>
    <d v="2018-04-11T19:00:00"/>
    <n v="13.2"/>
    <d v="2018-04-11T19:00:00"/>
    <n v="13.2"/>
    <n v="0"/>
    <x v="0"/>
  </r>
  <r>
    <s v="SPB-08652"/>
    <d v="2018-04-11T19:54:08"/>
    <n v="513"/>
    <s v=" 뚝섬역 5번 출구 정류소 옆"/>
    <n v="6"/>
    <d v="2018-04-11T20:10:26"/>
    <n v="500"/>
    <s v=" 어린이대공원역 3번출구 앞"/>
    <n v="2"/>
    <n v="15"/>
    <n v="2800"/>
    <x v="19"/>
    <x v="1"/>
    <n v="54"/>
    <n v="8"/>
    <d v="1899-12-30T00:54:08"/>
    <d v="2018-04-11T19:00:00"/>
    <e v="#N/A"/>
    <d v="2018-04-11T19:00:00"/>
    <n v="13.2"/>
    <n v="0"/>
    <x v="0"/>
  </r>
  <r>
    <s v="SPB-13575"/>
    <d v="2018-04-11T19:56:31"/>
    <n v="525"/>
    <s v=" 한양대병원사거리"/>
    <n v="6"/>
    <d v="2018-04-11T21:37:00"/>
    <n v="2106"/>
    <s v=" 난곡 새마을금고"/>
    <n v="5"/>
    <n v="100"/>
    <n v="22690"/>
    <x v="19"/>
    <x v="1"/>
    <n v="56"/>
    <n v="31"/>
    <d v="1899-12-30T00:56:31"/>
    <d v="2018-04-11T19:00:00"/>
    <n v="13.2"/>
    <d v="2018-04-11T19:00:00"/>
    <n v="13.2"/>
    <n v="0"/>
    <x v="0"/>
  </r>
  <r>
    <s v="SPB-02300"/>
    <d v="2018-04-11T19:59:12"/>
    <n v="1965"/>
    <s v=" 삼환로즈빌아파트 105동 옆"/>
    <n v="15"/>
    <d v="2018-04-11T20:34:43"/>
    <n v="1925"/>
    <s v=" 동양미래대학교 정문 옆"/>
    <n v="10"/>
    <n v="35"/>
    <n v="2610"/>
    <x v="19"/>
    <x v="1"/>
    <n v="59"/>
    <n v="12"/>
    <d v="1899-12-30T00:59:12"/>
    <d v="2018-04-11T19:00:00"/>
    <e v="#N/A"/>
    <d v="2018-04-11T19:00:00"/>
    <n v="13.2"/>
    <n v="0"/>
    <x v="0"/>
  </r>
  <r>
    <s v="SPB-12969"/>
    <d v="2018-04-11T20:01:25"/>
    <n v="2025"/>
    <s v=" 흑석역 1번출구"/>
    <n v="8"/>
    <d v="2018-04-11T20:35:02"/>
    <n v="816"/>
    <s v=" 신용산역 6번출구 앞"/>
    <n v="7"/>
    <n v="31"/>
    <n v="8490"/>
    <x v="20"/>
    <x v="1"/>
    <n v="1"/>
    <n v="25"/>
    <d v="1899-12-30T00:01:25"/>
    <d v="2018-04-11T20:00:00"/>
    <n v="11.9"/>
    <d v="2018-04-11T20:00:00"/>
    <n v="11.9"/>
    <n v="0"/>
    <x v="0"/>
  </r>
  <r>
    <s v="SPB-15259"/>
    <d v="2018-04-11T20:03:37"/>
    <n v="914"/>
    <s v=" 새절역 2번출구"/>
    <n v="1"/>
    <d v="2018-04-11T20:17:24"/>
    <n v="932"/>
    <s v=" 예일여중"/>
    <n v="1"/>
    <n v="13"/>
    <n v="2360"/>
    <x v="20"/>
    <x v="1"/>
    <n v="3"/>
    <n v="37"/>
    <d v="1899-12-30T00:03:37"/>
    <d v="2018-04-11T20:00:00"/>
    <n v="11.9"/>
    <d v="2018-04-11T20:00:00"/>
    <n v="11.9"/>
    <n v="0"/>
    <x v="0"/>
  </r>
  <r>
    <s v="SPB-12840"/>
    <d v="2018-04-11T20:05:47"/>
    <n v="2016"/>
    <s v=" 신대방삼거리역 3번출구쪽"/>
    <n v="2"/>
    <d v="2018-04-11T21:17:56"/>
    <n v="2015"/>
    <s v=" 신대방삼거리역 6번출구쪽"/>
    <n v="4"/>
    <n v="67"/>
    <n v="3670"/>
    <x v="20"/>
    <x v="1"/>
    <n v="5"/>
    <n v="47"/>
    <d v="1899-12-30T00:05:47"/>
    <d v="2018-04-11T20:00:00"/>
    <n v="11.9"/>
    <d v="2018-04-11T20:00:00"/>
    <n v="11.9"/>
    <n v="0"/>
    <x v="0"/>
  </r>
  <r>
    <s v="SPB-15086"/>
    <d v="2018-04-11T20:07:51"/>
    <n v="2281"/>
    <s v=" 연세사랑병원신관앞"/>
    <n v="4"/>
    <d v="2018-04-11T20:13:25"/>
    <n v="2224"/>
    <s v=" 방배경찰서 민원봉사실 앞"/>
    <n v="7"/>
    <n v="5"/>
    <n v="940"/>
    <x v="20"/>
    <x v="1"/>
    <n v="7"/>
    <n v="51"/>
    <d v="1899-12-30T00:07:51"/>
    <d v="2018-04-11T20:00:00"/>
    <n v="11.9"/>
    <d v="2018-04-11T20:00:00"/>
    <n v="11.9"/>
    <n v="0"/>
    <x v="0"/>
  </r>
  <r>
    <s v="SPB-12551"/>
    <d v="2018-04-11T20:10:09"/>
    <n v="2268"/>
    <s v=" 서초4동주민센터 "/>
    <n v="7"/>
    <d v="2018-04-11T21:17:32"/>
    <n v="501"/>
    <s v=" 광진구의회 앞"/>
    <n v="7"/>
    <n v="60"/>
    <n v="42230"/>
    <x v="20"/>
    <x v="1"/>
    <n v="10"/>
    <n v="9"/>
    <d v="1899-12-30T00:10:09"/>
    <d v="2018-04-11T20:00:00"/>
    <e v="#N/A"/>
    <d v="2018-04-11T20:00:00"/>
    <n v="11.9"/>
    <n v="0"/>
    <x v="0"/>
  </r>
  <r>
    <s v="SPB-04958"/>
    <d v="2018-04-11T20:12:36"/>
    <n v="572"/>
    <s v=" 국립정신 건강센터 앞"/>
    <n v="15"/>
    <d v="2018-04-11T20:52:56"/>
    <n v="1429"/>
    <s v=" 장안중학교"/>
    <n v="4"/>
    <n v="39"/>
    <n v="6020"/>
    <x v="20"/>
    <x v="1"/>
    <n v="12"/>
    <n v="36"/>
    <d v="1899-12-30T00:12:36"/>
    <d v="2018-04-11T20:00:00"/>
    <n v="11.9"/>
    <d v="2018-04-11T20:00:00"/>
    <n v="11.9"/>
    <n v="0"/>
    <x v="0"/>
  </r>
  <r>
    <s v="SPB-08037"/>
    <d v="2018-04-11T20:14:47"/>
    <n v="806"/>
    <s v=" 전자랜드 본관 앞"/>
    <n v="5"/>
    <d v="2018-04-11T20:23:12"/>
    <n v="830"/>
    <s v=" 청암자이아파트앞"/>
    <n v="10"/>
    <n v="7"/>
    <n v="1360"/>
    <x v="20"/>
    <x v="1"/>
    <n v="14"/>
    <n v="47"/>
    <d v="1899-12-30T00:14:47"/>
    <d v="2018-04-11T20:00:00"/>
    <n v="11.9"/>
    <d v="2018-04-11T20:00:00"/>
    <n v="11.9"/>
    <n v="0"/>
    <x v="0"/>
  </r>
  <r>
    <s v="SPB-05894"/>
    <d v="2018-04-11T20:17:27"/>
    <n v="2015"/>
    <s v=" 신대방삼거리역 6번출구쪽"/>
    <n v="9"/>
    <d v="2018-04-11T20:50:59"/>
    <n v="2115"/>
    <s v=" 관악농협농산물백화점"/>
    <n v="8"/>
    <n v="33"/>
    <n v="4250"/>
    <x v="20"/>
    <x v="1"/>
    <n v="17"/>
    <n v="27"/>
    <d v="1899-12-30T00:17:27"/>
    <d v="2018-04-11T20:00:00"/>
    <e v="#N/A"/>
    <d v="2018-04-11T20:00:00"/>
    <n v="11.9"/>
    <n v="0"/>
    <x v="0"/>
  </r>
  <r>
    <s v="SPB-14304"/>
    <d v="2018-04-11T20:20:12"/>
    <n v="2313"/>
    <s v=" 금원빌딩 앞"/>
    <n v="5"/>
    <d v="2018-04-11T20:26:58"/>
    <n v="2307"/>
    <s v=" 압구정 한양 3차 아파트"/>
    <n v="10"/>
    <n v="6"/>
    <n v="1440"/>
    <x v="20"/>
    <x v="1"/>
    <n v="20"/>
    <n v="12"/>
    <d v="1899-12-30T00:20:12"/>
    <d v="2018-04-11T20:00:00"/>
    <n v="11.9"/>
    <d v="2018-04-11T20:00:00"/>
    <n v="11.9"/>
    <n v="0"/>
    <x v="0"/>
  </r>
  <r>
    <s v="SPB-12833"/>
    <d v="2018-04-11T20:23:12"/>
    <n v="210"/>
    <s v=" IFC몰"/>
    <n v="6"/>
    <d v="2018-04-11T21:33:09"/>
    <n v="258"/>
    <s v=" 신길역3번출구"/>
    <n v="8"/>
    <n v="64"/>
    <n v="5780"/>
    <x v="20"/>
    <x v="1"/>
    <n v="23"/>
    <n v="12"/>
    <d v="1899-12-30T00:23:12"/>
    <d v="2018-04-11T20:00:00"/>
    <n v="11.9"/>
    <d v="2018-04-11T20:00:00"/>
    <n v="11.9"/>
    <n v="0"/>
    <x v="0"/>
  </r>
  <r>
    <s v="SPB-09678"/>
    <d v="2018-04-11T20:25:46"/>
    <n v="1976"/>
    <s v=" 남구로역 5번 출입구 앞"/>
    <n v="9"/>
    <d v="2018-04-11T20:31:43"/>
    <n v="1975"/>
    <s v=" 대림역 1번 출입구 밑"/>
    <n v="8"/>
    <n v="5"/>
    <n v="900"/>
    <x v="20"/>
    <x v="1"/>
    <n v="25"/>
    <n v="46"/>
    <d v="1899-12-30T00:25:46"/>
    <d v="2018-04-11T20:00:00"/>
    <n v="11.9"/>
    <d v="2018-04-11T20:00:00"/>
    <n v="11.9"/>
    <n v="0"/>
    <x v="0"/>
  </r>
  <r>
    <s v="SPB-03323"/>
    <d v="2018-04-11T20:28:24"/>
    <n v="921"/>
    <s v=" 신도고등학교"/>
    <n v="4"/>
    <d v="2018-04-11T21:07:21"/>
    <n v="937"/>
    <s v=" 상림마을 롯데캐슬2단지 옆"/>
    <n v="11"/>
    <n v="38"/>
    <n v="6460"/>
    <x v="20"/>
    <x v="1"/>
    <n v="28"/>
    <n v="24"/>
    <d v="1899-12-30T00:28:24"/>
    <d v="2018-04-11T20:00:00"/>
    <n v="11.9"/>
    <d v="2018-04-11T20:00:00"/>
    <n v="11.9"/>
    <n v="0"/>
    <x v="0"/>
  </r>
  <r>
    <s v="SPB-15017"/>
    <d v="2018-04-11T20:30:59"/>
    <n v="134"/>
    <s v=" 연세로 명물길"/>
    <n v="7"/>
    <d v="2018-04-11T21:18:03"/>
    <n v="134"/>
    <s v=" 연세로 명물길"/>
    <n v="3"/>
    <n v="46"/>
    <n v="2970"/>
    <x v="20"/>
    <x v="1"/>
    <n v="30"/>
    <n v="59"/>
    <d v="1899-12-30T00:30:59"/>
    <d v="2018-04-11T20:00:00"/>
    <e v="#N/A"/>
    <d v="2018-04-11T20:00:00"/>
    <n v="11.9"/>
    <n v="0"/>
    <x v="0"/>
  </r>
  <r>
    <s v="SPB-10847"/>
    <d v="2018-04-11T20:33:16"/>
    <n v="500"/>
    <s v=" 어린이대공원역 3번출구 앞"/>
    <n v="8"/>
    <d v="2018-04-11T20:44:34"/>
    <n v="626"/>
    <s v=" 군자교 서측 녹지대"/>
    <n v="7"/>
    <n v="10"/>
    <n v="1190"/>
    <x v="20"/>
    <x v="1"/>
    <n v="33"/>
    <n v="16"/>
    <d v="1899-12-30T00:33:16"/>
    <d v="2018-04-11T20:00:00"/>
    <e v="#N/A"/>
    <d v="2018-04-11T20:00:00"/>
    <n v="11.9"/>
    <n v="0"/>
    <x v="0"/>
  </r>
  <r>
    <s v="SPB-14427"/>
    <d v="2018-04-11T20:35:52"/>
    <n v="421"/>
    <s v=" 마포구청 앞"/>
    <n v="1"/>
    <d v="2018-04-11T20:49:20"/>
    <n v="151"/>
    <s v=" 망원1동주민센터"/>
    <n v="1"/>
    <n v="13"/>
    <n v="1770"/>
    <x v="20"/>
    <x v="1"/>
    <n v="35"/>
    <n v="52"/>
    <d v="1899-12-30T00:35:52"/>
    <d v="2018-04-11T20:00:00"/>
    <e v="#N/A"/>
    <d v="2018-04-11T20:00:00"/>
    <n v="11.9"/>
    <n v="0"/>
    <x v="0"/>
  </r>
  <r>
    <s v="SPB-09772"/>
    <d v="2018-04-11T20:38:20"/>
    <n v="1643"/>
    <s v=" 태릉입구역 8번출구"/>
    <n v="3"/>
    <d v="2018-04-11T20:56:12"/>
    <n v="1677"/>
    <s v=" 육군사관학교  앞"/>
    <n v="8"/>
    <n v="17"/>
    <n v="1550"/>
    <x v="20"/>
    <x v="1"/>
    <n v="38"/>
    <n v="20"/>
    <d v="1899-12-30T00:38:20"/>
    <d v="2018-04-11T20:00:00"/>
    <e v="#N/A"/>
    <d v="2018-04-11T20:00:00"/>
    <n v="11.9"/>
    <n v="0"/>
    <x v="0"/>
  </r>
  <r>
    <s v="SPB-02631"/>
    <d v="2018-04-11T20:40:34"/>
    <n v="1679"/>
    <s v=" 삼육대 도서관"/>
    <n v="7"/>
    <d v="2018-04-11T20:50:21"/>
    <n v="1679"/>
    <s v=" 삼육대 도서관"/>
    <n v="7"/>
    <n v="9"/>
    <n v="1030"/>
    <x v="20"/>
    <x v="1"/>
    <n v="40"/>
    <n v="34"/>
    <d v="1899-12-30T00:40:34"/>
    <d v="2018-04-11T20:00:00"/>
    <n v="11.9"/>
    <d v="2018-04-11T20:00:00"/>
    <n v="11.9"/>
    <n v="0"/>
    <x v="0"/>
  </r>
  <r>
    <s v="SPB-12819"/>
    <d v="2018-04-11T20:43:44"/>
    <n v="119"/>
    <s v=" 서강나루 공원"/>
    <n v="8"/>
    <d v="2018-04-11T21:16:40"/>
    <n v="185"/>
    <s v=" 마포 신수공원 앞"/>
    <n v="8"/>
    <n v="31"/>
    <n v="1070"/>
    <x v="20"/>
    <x v="1"/>
    <n v="43"/>
    <n v="44"/>
    <d v="1899-12-30T00:43:44"/>
    <d v="2018-04-11T20:00:00"/>
    <n v="11.9"/>
    <d v="2018-04-11T20:00:00"/>
    <n v="11.9"/>
    <n v="0"/>
    <x v="0"/>
  </r>
  <r>
    <s v="SPB-16649"/>
    <d v="2018-04-11T20:46:46"/>
    <n v="574"/>
    <s v=" 아차산역4번출구"/>
    <n v="1"/>
    <d v="2018-04-11T20:58:08"/>
    <n v="584"/>
    <s v=" 광진광장 교통섬"/>
    <n v="20"/>
    <n v="10"/>
    <n v="2300"/>
    <x v="20"/>
    <x v="1"/>
    <n v="46"/>
    <n v="46"/>
    <d v="1899-12-30T00:46:46"/>
    <d v="2018-04-11T20:00:00"/>
    <e v="#N/A"/>
    <d v="2018-04-11T20:00:00"/>
    <n v="11.9"/>
    <n v="0"/>
    <x v="0"/>
  </r>
  <r>
    <s v="SPB-02209"/>
    <d v="2018-04-11T20:49:46"/>
    <n v="201"/>
    <s v=" 진미파라곤 앞"/>
    <n v="6"/>
    <d v="2018-04-11T20:58:54"/>
    <n v="211"/>
    <s v=" 여의도역 4번출구 옆"/>
    <n v="2"/>
    <n v="8"/>
    <n v="1520"/>
    <x v="20"/>
    <x v="1"/>
    <n v="49"/>
    <n v="46"/>
    <d v="1899-12-30T00:49:46"/>
    <d v="2018-04-11T20:00:00"/>
    <e v="#N/A"/>
    <d v="2018-04-11T20:00:00"/>
    <n v="11.9"/>
    <n v="0"/>
    <x v="0"/>
  </r>
  <r>
    <s v="SPB-05355"/>
    <d v="2018-04-11T20:52:11"/>
    <n v="347"/>
    <s v=" 동대문역사문화공원역 9번출구 앞"/>
    <n v="15"/>
    <d v="2018-04-11T20:57:05"/>
    <n v="374"/>
    <s v=" 청구역 2번출구 앞"/>
    <n v="3"/>
    <n v="4"/>
    <n v="1060"/>
    <x v="20"/>
    <x v="1"/>
    <n v="52"/>
    <n v="11"/>
    <d v="1899-12-30T00:52:11"/>
    <d v="2018-04-11T20:00:00"/>
    <e v="#N/A"/>
    <d v="2018-04-11T20:00:00"/>
    <n v="11.9"/>
    <n v="0"/>
    <x v="0"/>
  </r>
  <r>
    <s v="SPB-05344"/>
    <d v="2018-04-11T20:54:26"/>
    <n v="820"/>
    <s v=" 청파동입구 교차로"/>
    <n v="7"/>
    <d v="2018-04-11T21:01:12"/>
    <n v="826"/>
    <s v=" 서울역 서부교차로2"/>
    <n v="7"/>
    <n v="6"/>
    <n v="1160"/>
    <x v="20"/>
    <x v="1"/>
    <n v="54"/>
    <n v="26"/>
    <d v="1899-12-30T00:54:26"/>
    <d v="2018-04-11T20:00:00"/>
    <e v="#N/A"/>
    <d v="2018-04-11T20:00:00"/>
    <n v="11.9"/>
    <n v="0"/>
    <x v="0"/>
  </r>
  <r>
    <s v="SPB-11114"/>
    <d v="2018-04-11T20:56:54"/>
    <n v="238"/>
    <s v=" 제2구민체육센타 앞"/>
    <n v="1"/>
    <d v="2018-04-11T21:24:19"/>
    <n v="201"/>
    <s v=" 진미파라곤 앞"/>
    <n v="5"/>
    <n v="27"/>
    <n v="2230"/>
    <x v="20"/>
    <x v="1"/>
    <n v="56"/>
    <n v="54"/>
    <d v="1899-12-30T00:56:54"/>
    <d v="2018-04-11T20:00:00"/>
    <n v="11.9"/>
    <d v="2018-04-11T20:00:00"/>
    <n v="11.9"/>
    <n v="0"/>
    <x v="0"/>
  </r>
  <r>
    <s v="SPB-01003"/>
    <d v="2018-04-11T20:59:40"/>
    <n v="1037"/>
    <s v=" 강일 6단지"/>
    <n v="7"/>
    <d v="2018-04-11T21:12:44"/>
    <n v="1037"/>
    <s v=" 강일 6단지"/>
    <n v="7"/>
    <n v="12"/>
    <n v="1120"/>
    <x v="20"/>
    <x v="1"/>
    <n v="59"/>
    <n v="40"/>
    <d v="1899-12-30T00:59:40"/>
    <d v="2018-04-11T20:00:00"/>
    <e v="#N/A"/>
    <d v="2018-04-11T20:00:00"/>
    <n v="11.9"/>
    <n v="0"/>
    <x v="0"/>
  </r>
  <r>
    <s v="SPB-14157"/>
    <d v="2018-04-11T21:02:51"/>
    <n v="810"/>
    <s v=" 이태원지하보도"/>
    <n v="5"/>
    <d v="2018-04-11T21:33:14"/>
    <n v="818"/>
    <s v=" 숙명여대 입구 교차로"/>
    <n v="3"/>
    <n v="30"/>
    <n v="3480"/>
    <x v="21"/>
    <x v="1"/>
    <n v="2"/>
    <n v="51"/>
    <d v="1899-12-30T00:02:51"/>
    <d v="2018-04-11T21:00:00"/>
    <n v="11"/>
    <d v="2018-04-11T21:00:00"/>
    <n v="11"/>
    <n v="0"/>
    <x v="0"/>
  </r>
  <r>
    <s v="SPB-11799"/>
    <d v="2018-04-11T21:05:44"/>
    <n v="590"/>
    <s v=" 건국대학교 (입학정보관)"/>
    <n v="7"/>
    <d v="2018-04-11T21:46:19"/>
    <n v="1663"/>
    <s v=" 동해문화예술관앞"/>
    <n v="2"/>
    <n v="40"/>
    <n v="10220"/>
    <x v="21"/>
    <x v="1"/>
    <n v="5"/>
    <n v="44"/>
    <d v="1899-12-30T00:05:44"/>
    <d v="2018-04-11T21:00:00"/>
    <n v="11"/>
    <d v="2018-04-11T21:00:00"/>
    <n v="11"/>
    <n v="0"/>
    <x v="0"/>
  </r>
  <r>
    <s v="SPB-15826"/>
    <d v="2018-04-11T21:07:57"/>
    <n v="511"/>
    <s v=" 서울숲역 4번 출구 옆"/>
    <n v="1"/>
    <d v="2018-04-11T21:11:52"/>
    <n v="510"/>
    <s v=" 서울숲 남문 버스정류소 옆"/>
    <n v="10"/>
    <n v="3"/>
    <n v="410"/>
    <x v="21"/>
    <x v="1"/>
    <n v="7"/>
    <n v="57"/>
    <d v="1899-12-30T00:07:57"/>
    <d v="2018-04-11T21:00:00"/>
    <n v="11"/>
    <d v="2018-04-11T21:00:00"/>
    <n v="11"/>
    <n v="0"/>
    <x v="0"/>
  </r>
  <r>
    <s v="SPB-02315"/>
    <d v="2018-04-11T21:09:54"/>
    <n v="568"/>
    <s v=" 청계8가사거리 부근"/>
    <n v="8"/>
    <d v="2018-04-11T21:52:31"/>
    <n v="3519"/>
    <s v=" 용답역 1번 출구"/>
    <n v="9"/>
    <n v="42"/>
    <n v="4930"/>
    <x v="21"/>
    <x v="1"/>
    <n v="9"/>
    <n v="54"/>
    <d v="1899-12-30T00:09:54"/>
    <d v="2018-04-11T21:00:00"/>
    <n v="11"/>
    <d v="2018-04-11T21:00:00"/>
    <n v="11"/>
    <n v="0"/>
    <x v="0"/>
  </r>
  <r>
    <s v="SPB-15664"/>
    <d v="2018-04-11T21:12:44"/>
    <n v="708"/>
    <s v=" 서울출입국관리사무소 앞"/>
    <n v="3"/>
    <d v="2018-04-11T21:56:27"/>
    <n v="744"/>
    <s v=" 신목동역 2번 출구"/>
    <n v="10"/>
    <n v="43"/>
    <n v="6070"/>
    <x v="21"/>
    <x v="1"/>
    <n v="12"/>
    <n v="44"/>
    <d v="1899-12-30T00:12:44"/>
    <d v="2018-04-11T21:00:00"/>
    <n v="11"/>
    <d v="2018-04-11T21:00:00"/>
    <n v="11"/>
    <n v="0"/>
    <x v="0"/>
  </r>
  <r>
    <s v="SPB-04537"/>
    <d v="2018-04-11T21:15:15"/>
    <n v="2369"/>
    <s v=" KT선릉타워"/>
    <n v="19"/>
    <d v="2018-04-11T21:53:32"/>
    <n v="1211"/>
    <s v=" 방이삼거리"/>
    <n v="5"/>
    <n v="37"/>
    <n v="5760"/>
    <x v="21"/>
    <x v="1"/>
    <n v="15"/>
    <n v="15"/>
    <d v="1899-12-30T00:15:15"/>
    <d v="2018-04-11T21:00:00"/>
    <n v="11"/>
    <d v="2018-04-11T21:00:00"/>
    <n v="11"/>
    <n v="0"/>
    <x v="0"/>
  </r>
  <r>
    <s v="SPB-13688"/>
    <d v="2018-04-11T21:17:30"/>
    <n v="1611"/>
    <s v=" 과기대 입구(우)"/>
    <n v="19"/>
    <d v="2018-04-11T21:21:06"/>
    <n v="1608"/>
    <s v=" 공릉역 1번 출구 앞"/>
    <n v="2"/>
    <n v="3"/>
    <n v="780"/>
    <x v="21"/>
    <x v="1"/>
    <n v="17"/>
    <n v="30"/>
    <d v="1899-12-30T00:17:30"/>
    <d v="2018-04-11T21:00:00"/>
    <n v="11"/>
    <d v="2018-04-11T21:00:00"/>
    <n v="11"/>
    <n v="0"/>
    <x v="0"/>
  </r>
  <r>
    <s v="SPB-09264"/>
    <d v="2018-04-11T21:19:57"/>
    <n v="201"/>
    <s v=" 진미파라곤 앞"/>
    <n v="14"/>
    <d v="2018-04-11T21:49:16"/>
    <n v="816"/>
    <s v=" 신용산역 6번출구 앞"/>
    <n v="5"/>
    <n v="29"/>
    <n v="5680"/>
    <x v="21"/>
    <x v="1"/>
    <n v="19"/>
    <n v="57"/>
    <d v="1899-12-30T00:19:57"/>
    <d v="2018-04-11T21:00:00"/>
    <n v="11"/>
    <d v="2018-04-11T21:00:00"/>
    <n v="11"/>
    <n v="0"/>
    <x v="0"/>
  </r>
  <r>
    <s v="SPB-08132"/>
    <d v="2018-04-11T21:22:27"/>
    <n v="2140"/>
    <s v=" 신림1교 교차로"/>
    <n v="3"/>
    <d v="2018-04-11T22:00:55"/>
    <n v="2140"/>
    <s v=" 신림1교 교차로"/>
    <n v="7"/>
    <n v="36"/>
    <n v="3240"/>
    <x v="21"/>
    <x v="1"/>
    <n v="22"/>
    <n v="27"/>
    <d v="1899-12-30T00:22:27"/>
    <d v="2018-04-11T21:00:00"/>
    <n v="11"/>
    <d v="2018-04-11T21:00:00"/>
    <n v="11"/>
    <n v="0"/>
    <x v="0"/>
  </r>
  <r>
    <s v="SPB-04320"/>
    <d v="2018-04-11T21:24:51"/>
    <n v="147"/>
    <s v=" 마포역 4번출구 뒤"/>
    <n v="3"/>
    <d v="2018-04-11T22:02:45"/>
    <n v="263"/>
    <s v=" 근로자회관 사거리"/>
    <n v="5"/>
    <n v="37"/>
    <n v="6740"/>
    <x v="21"/>
    <x v="1"/>
    <n v="24"/>
    <n v="51"/>
    <d v="1899-12-30T00:24:51"/>
    <d v="2018-04-11T21:00:00"/>
    <n v="11"/>
    <d v="2018-04-11T21:00:00"/>
    <n v="11"/>
    <n v="0"/>
    <x v="0"/>
  </r>
  <r>
    <s v="SPB-13426"/>
    <d v="2018-04-11T21:27:17"/>
    <n v="907"/>
    <s v=" CJ 드림시티"/>
    <n v="3"/>
    <d v="2018-04-11T21:40:43"/>
    <n v="194"/>
    <s v=" 증산교 앞"/>
    <n v="4"/>
    <n v="13"/>
    <n v="3070"/>
    <x v="21"/>
    <x v="1"/>
    <n v="27"/>
    <n v="17"/>
    <d v="1899-12-30T00:27:17"/>
    <d v="2018-04-11T21:00:00"/>
    <n v="11"/>
    <d v="2018-04-11T21:00:00"/>
    <n v="11"/>
    <n v="0"/>
    <x v="0"/>
  </r>
  <r>
    <s v="SPB-13801"/>
    <d v="2018-04-11T21:30:20"/>
    <n v="1401"/>
    <s v=" 극동늘푸른아파트"/>
    <n v="8"/>
    <d v="2018-04-11T22:00:25"/>
    <n v="1637"/>
    <s v=" KT 노원점 건물 앞"/>
    <n v="14"/>
    <n v="29"/>
    <n v="6120"/>
    <x v="21"/>
    <x v="1"/>
    <n v="30"/>
    <n v="20"/>
    <d v="1899-12-30T00:30:20"/>
    <d v="2018-04-11T21:00:00"/>
    <n v="11"/>
    <d v="2018-04-11T21:00:00"/>
    <n v="11"/>
    <n v="0"/>
    <x v="0"/>
  </r>
  <r>
    <s v="SPB-14400"/>
    <d v="2018-04-11T21:33:13"/>
    <n v="2312"/>
    <s v=" 청담역 13번 출구 앞"/>
    <n v="3"/>
    <d v="2018-04-11T21:53:50"/>
    <n v="2365"/>
    <s v=" K+ 타워 앞"/>
    <n v="6"/>
    <n v="20"/>
    <n v="2710"/>
    <x v="21"/>
    <x v="1"/>
    <n v="33"/>
    <n v="13"/>
    <d v="1899-12-30T00:33:13"/>
    <d v="2018-04-11T21:00:00"/>
    <n v="11"/>
    <d v="2018-04-11T21:00:00"/>
    <n v="11"/>
    <n v="0"/>
    <x v="0"/>
  </r>
  <r>
    <s v="SPB-11392"/>
    <d v="2018-04-11T21:35:56"/>
    <n v="1428"/>
    <s v=" 원묵고등학교"/>
    <n v="10"/>
    <d v="2018-04-11T21:56:47"/>
    <n v="1431"/>
    <s v=" 중랑구청 사거리"/>
    <n v="10"/>
    <n v="19"/>
    <n v="2480"/>
    <x v="21"/>
    <x v="1"/>
    <n v="35"/>
    <n v="56"/>
    <d v="1899-12-30T00:35:56"/>
    <d v="2018-04-11T21:00:00"/>
    <n v="11"/>
    <d v="2018-04-11T21:00:00"/>
    <n v="11"/>
    <n v="0"/>
    <x v="0"/>
  </r>
  <r>
    <s v="SPB-11624"/>
    <d v="2018-04-11T21:38:23"/>
    <n v="418"/>
    <s v=" 월드컵경기장역 3번출구 옆"/>
    <n v="8"/>
    <d v="2018-04-11T21:54:38"/>
    <n v="165"/>
    <s v=" 중앙근린공원"/>
    <n v="5"/>
    <n v="15"/>
    <n v="2480"/>
    <x v="21"/>
    <x v="1"/>
    <n v="38"/>
    <n v="23"/>
    <d v="1899-12-30T00:38:23"/>
    <d v="2018-04-11T21:00:00"/>
    <n v="11"/>
    <d v="2018-04-11T21:00:00"/>
    <n v="11"/>
    <n v="0"/>
    <x v="0"/>
  </r>
  <r>
    <s v="SPB-14079"/>
    <d v="2018-04-11T21:40:53"/>
    <n v="418"/>
    <s v=" 월드컵경기장역 3번출구 옆"/>
    <n v="2"/>
    <d v="2018-04-11T22:03:18"/>
    <n v="913"/>
    <s v=" 이마트 은평점"/>
    <n v="11"/>
    <n v="22"/>
    <n v="4250"/>
    <x v="21"/>
    <x v="1"/>
    <n v="40"/>
    <n v="53"/>
    <d v="1899-12-30T00:40:53"/>
    <d v="2018-04-11T21:00:00"/>
    <n v="11"/>
    <d v="2018-04-11T21:00:00"/>
    <n v="11"/>
    <n v="0"/>
    <x v="0"/>
  </r>
  <r>
    <s v="SPB-13111"/>
    <d v="2018-04-11T21:44:10"/>
    <n v="2330"/>
    <s v=" 스타벅스 앞"/>
    <n v="2"/>
    <d v="2018-04-11T22:12:48"/>
    <n v="2249"/>
    <s v=" 우솔초등학교 맞은편"/>
    <n v="7"/>
    <n v="28"/>
    <n v="5190"/>
    <x v="21"/>
    <x v="1"/>
    <n v="44"/>
    <n v="10"/>
    <d v="1899-12-30T00:44:10"/>
    <d v="2018-04-11T21:00:00"/>
    <n v="11"/>
    <d v="2018-04-11T21:00:00"/>
    <n v="11"/>
    <n v="0"/>
    <x v="0"/>
  </r>
  <r>
    <s v="SPB-04952"/>
    <d v="2018-04-11T21:47:08"/>
    <n v="1965"/>
    <s v=" 삼환로즈빌아파트 105동 옆"/>
    <n v="6"/>
    <d v="2018-04-11T22:26:54"/>
    <n v="1965"/>
    <s v=" 삼환로즈빌아파트 105동 옆"/>
    <n v="10"/>
    <n v="39"/>
    <n v="6930"/>
    <x v="21"/>
    <x v="1"/>
    <n v="47"/>
    <n v="8"/>
    <d v="1899-12-30T00:47:08"/>
    <d v="2018-04-11T21:00:00"/>
    <n v="11"/>
    <d v="2018-04-11T21:00:00"/>
    <n v="11"/>
    <n v="0"/>
    <x v="0"/>
  </r>
  <r>
    <s v="SPB-02174"/>
    <d v="2018-04-11T21:49:34"/>
    <n v="800"/>
    <s v=" 목월공원 앞"/>
    <n v="13"/>
    <d v="2018-04-11T22:54:37"/>
    <n v="800"/>
    <s v=" 목월공원 앞"/>
    <n v="1"/>
    <n v="64"/>
    <n v="6220"/>
    <x v="21"/>
    <x v="1"/>
    <n v="49"/>
    <n v="34"/>
    <d v="1899-12-30T00:49:34"/>
    <d v="2018-04-11T21:00:00"/>
    <n v="11"/>
    <d v="2018-04-11T21:00:00"/>
    <n v="11"/>
    <n v="0"/>
    <x v="0"/>
  </r>
  <r>
    <s v="SPB-12926"/>
    <d v="2018-04-11T21:52:45"/>
    <n v="1201"/>
    <s v=" 가락시장역 3번 출구"/>
    <n v="10"/>
    <d v="2018-04-11T21:57:22"/>
    <n v="1212"/>
    <s v=" 송파역 2번 출구앞"/>
    <n v="4"/>
    <n v="4"/>
    <n v="740"/>
    <x v="21"/>
    <x v="1"/>
    <n v="52"/>
    <n v="45"/>
    <d v="1899-12-30T00:52:45"/>
    <d v="2018-04-11T21:00:00"/>
    <n v="11"/>
    <d v="2018-04-11T21:00:00"/>
    <n v="11"/>
    <n v="0"/>
    <x v="0"/>
  </r>
  <r>
    <s v="SPB-05632"/>
    <d v="2018-04-11T21:55:34"/>
    <n v="130"/>
    <s v=" 신촌역(2호선) 7번출구 앞"/>
    <n v="5"/>
    <d v="2018-04-11T22:08:19"/>
    <n v="183"/>
    <s v=" 하늘채코오롱아파트 건너편"/>
    <n v="4"/>
    <n v="12"/>
    <n v="2210"/>
    <x v="21"/>
    <x v="1"/>
    <n v="55"/>
    <n v="34"/>
    <d v="1899-12-30T00:55:34"/>
    <d v="2018-04-11T21:00:00"/>
    <n v="11"/>
    <d v="2018-04-11T21:00:00"/>
    <n v="11"/>
    <n v="0"/>
    <x v="0"/>
  </r>
  <r>
    <s v="SPB-09074"/>
    <d v="2018-04-11T21:57:53"/>
    <n v="2013"/>
    <s v=" 장승배기역 5번출구"/>
    <n v="27"/>
    <d v="2018-04-11T22:11:43"/>
    <n v="2024"/>
    <s v=" 상도역 1번출구"/>
    <n v="1"/>
    <n v="13"/>
    <n v="900"/>
    <x v="21"/>
    <x v="1"/>
    <n v="57"/>
    <n v="53"/>
    <d v="1899-12-30T00:57:53"/>
    <d v="2018-04-11T21:00:00"/>
    <n v="11"/>
    <d v="2018-04-11T21:00:00"/>
    <n v="11"/>
    <n v="0"/>
    <x v="0"/>
  </r>
  <r>
    <s v="SPB-08709"/>
    <d v="2018-04-11T22:00:37"/>
    <n v="1102"/>
    <s v=" 방화사거리 마을버스 버스정류장"/>
    <n v="8"/>
    <d v="2018-04-11T22:05:17"/>
    <n v="1103"/>
    <s v=" 방화역 4번출구앞"/>
    <n v="2"/>
    <n v="4"/>
    <n v="450"/>
    <x v="22"/>
    <x v="1"/>
    <n v="0"/>
    <n v="37"/>
    <d v="1899-12-30T00:00:37"/>
    <d v="2018-04-11T22:00:00"/>
    <e v="#N/A"/>
    <d v="2018-04-11T22:00:00"/>
    <n v="10.3"/>
    <n v="0"/>
    <x v="0"/>
  </r>
  <r>
    <s v="SPB-04188"/>
    <d v="2018-04-11T22:03:15"/>
    <n v="1215"/>
    <s v=" 올림픽공원역 1번출구 앞"/>
    <n v="11"/>
    <d v="2018-04-11T22:32:42"/>
    <n v="1033"/>
    <s v=" 고덕동 아남아파트"/>
    <n v="1"/>
    <n v="29"/>
    <n v="5090"/>
    <x v="22"/>
    <x v="1"/>
    <n v="3"/>
    <n v="15"/>
    <d v="1899-12-30T00:03:15"/>
    <d v="2018-04-11T22:00:00"/>
    <e v="#N/A"/>
    <d v="2018-04-11T22:00:00"/>
    <n v="10.3"/>
    <n v="0"/>
    <x v="0"/>
  </r>
  <r>
    <s v="SPB-07306"/>
    <d v="2018-04-11T22:05:48"/>
    <n v="358"/>
    <s v=" 성대입구 사거리"/>
    <n v="8"/>
    <d v="2018-04-11T22:13:13"/>
    <n v="344"/>
    <s v=" 성균관대 E하우스 앞"/>
    <n v="5"/>
    <n v="7"/>
    <n v="1640"/>
    <x v="22"/>
    <x v="1"/>
    <n v="5"/>
    <n v="48"/>
    <d v="1899-12-30T00:05:48"/>
    <d v="2018-04-11T22:00:00"/>
    <n v="10.3"/>
    <d v="2018-04-11T22:00:00"/>
    <n v="10.3"/>
    <n v="0"/>
    <x v="0"/>
  </r>
  <r>
    <s v="SPB-11650"/>
    <d v="2018-04-11T22:08:13"/>
    <n v="132"/>
    <s v=" 창천문화공원"/>
    <n v="7"/>
    <d v="2018-04-11T22:23:52"/>
    <n v="104"/>
    <s v=" 합정역 1번출구 앞"/>
    <n v="12"/>
    <n v="14"/>
    <n v="2990"/>
    <x v="22"/>
    <x v="1"/>
    <n v="8"/>
    <n v="13"/>
    <d v="1899-12-30T00:08:13"/>
    <d v="2018-04-11T22:00:00"/>
    <n v="10.3"/>
    <d v="2018-04-11T22:00:00"/>
    <n v="10.3"/>
    <n v="0"/>
    <x v="0"/>
  </r>
  <r>
    <s v="SPB-03345"/>
    <d v="2018-04-11T22:10:40"/>
    <n v="567"/>
    <s v=" 성수역 2번출구 앞"/>
    <n v="9"/>
    <d v="2018-04-11T23:00:00"/>
    <n v="507"/>
    <s v=" 성수아이에스비즈타워 앞"/>
    <n v="3"/>
    <n v="48"/>
    <n v="3870"/>
    <x v="22"/>
    <x v="1"/>
    <n v="10"/>
    <n v="40"/>
    <d v="1899-12-30T00:10:40"/>
    <d v="2018-04-11T22:00:00"/>
    <n v="10.3"/>
    <d v="2018-04-11T22:00:00"/>
    <n v="10.3"/>
    <n v="0"/>
    <x v="0"/>
  </r>
  <r>
    <s v="SPB-08802"/>
    <d v="2018-04-11T22:13:06"/>
    <n v="822"/>
    <s v=" 이촌1동 마을공원"/>
    <n v="1"/>
    <d v="2018-04-11T22:29:22"/>
    <n v="808"/>
    <s v=" 서빙고동 금호맨션 앞"/>
    <n v="3"/>
    <n v="15"/>
    <n v="1910"/>
    <x v="22"/>
    <x v="1"/>
    <n v="13"/>
    <n v="6"/>
    <d v="1899-12-30T00:13:06"/>
    <d v="2018-04-11T22:00:00"/>
    <n v="10.3"/>
    <d v="2018-04-11T22:00:00"/>
    <n v="10.3"/>
    <n v="0"/>
    <x v="0"/>
  </r>
  <r>
    <s v="SPB-11624"/>
    <d v="2018-04-11T22:15:05"/>
    <n v="165"/>
    <s v=" 중앙근린공원"/>
    <n v="5"/>
    <d v="2018-04-11T22:55:18"/>
    <n v="165"/>
    <s v=" 중앙근린공원"/>
    <n v="6"/>
    <n v="38"/>
    <n v="7650"/>
    <x v="22"/>
    <x v="1"/>
    <n v="15"/>
    <n v="5"/>
    <d v="1899-12-30T00:15:05"/>
    <d v="2018-04-11T22:00:00"/>
    <e v="#N/A"/>
    <d v="2018-04-11T22:00:00"/>
    <n v="10.3"/>
    <n v="0"/>
    <x v="0"/>
  </r>
  <r>
    <s v="SPB-12726"/>
    <d v="2018-04-11T22:17:01"/>
    <n v="108"/>
    <s v=" 서교동 사거리"/>
    <n v="2"/>
    <d v="2018-04-11T22:38:47"/>
    <n v="152"/>
    <s v=" 마포구민체육센터 앞"/>
    <n v="8"/>
    <n v="20"/>
    <n v="2510"/>
    <x v="22"/>
    <x v="1"/>
    <n v="17"/>
    <n v="1"/>
    <d v="1899-12-30T00:17:01"/>
    <d v="2018-04-11T22:00:00"/>
    <e v="#N/A"/>
    <d v="2018-04-11T22:00:00"/>
    <n v="10.3"/>
    <n v="0"/>
    <x v="0"/>
  </r>
  <r>
    <s v="SPB-08188"/>
    <d v="2018-04-11T22:19:46"/>
    <n v="1455"/>
    <s v=" 상봉역 2번 출구"/>
    <n v="9"/>
    <d v="2018-04-11T22:52:35"/>
    <n v="1606"/>
    <s v=" 태릉입구역 3번출구 "/>
    <n v="1"/>
    <n v="31"/>
    <n v="3750"/>
    <x v="22"/>
    <x v="1"/>
    <n v="19"/>
    <n v="46"/>
    <d v="1899-12-30T00:19:46"/>
    <d v="2018-04-11T22:00:00"/>
    <n v="10.3"/>
    <d v="2018-04-11T22:00:00"/>
    <n v="10.3"/>
    <n v="0"/>
    <x v="0"/>
  </r>
  <r>
    <s v="SPB-14440"/>
    <d v="2018-04-11T22:22:32"/>
    <n v="1501"/>
    <s v=" 미아역 3번,4번 출구 사이"/>
    <n v="8"/>
    <d v="2018-04-11T23:00:50"/>
    <n v="1313"/>
    <s v=" 정릉현대힐스테이트 1차 후문"/>
    <n v="2"/>
    <n v="37"/>
    <n v="4970"/>
    <x v="22"/>
    <x v="1"/>
    <n v="22"/>
    <n v="32"/>
    <d v="1899-12-30T00:22:32"/>
    <d v="2018-04-11T22:00:00"/>
    <e v="#N/A"/>
    <d v="2018-04-11T22:00:00"/>
    <n v="10.3"/>
    <n v="0"/>
    <x v="0"/>
  </r>
  <r>
    <s v="SPB-15982"/>
    <d v="2018-04-11T22:25:13"/>
    <n v="1149"/>
    <s v=" 신방화역환승주차장"/>
    <n v="11"/>
    <d v="2018-04-11T22:57:17"/>
    <n v="1132"/>
    <s v=" 등촌역 7번출구"/>
    <n v="1"/>
    <n v="31"/>
    <n v="5360"/>
    <x v="22"/>
    <x v="1"/>
    <n v="25"/>
    <n v="13"/>
    <d v="1899-12-30T00:25:13"/>
    <d v="2018-04-11T22:00:00"/>
    <e v="#N/A"/>
    <d v="2018-04-11T22:00:00"/>
    <n v="10.3"/>
    <n v="0"/>
    <x v="0"/>
  </r>
  <r>
    <s v="SPB-16240"/>
    <d v="2018-04-11T22:27:53"/>
    <n v="584"/>
    <s v=" 광진광장 교통섬"/>
    <n v="2"/>
    <d v="2018-04-11T22:31:58"/>
    <n v="540"/>
    <s v=" 군자역 7번출구 베스트샵 앞"/>
    <n v="3"/>
    <n v="3"/>
    <n v="1180"/>
    <x v="22"/>
    <x v="1"/>
    <n v="27"/>
    <n v="53"/>
    <d v="1899-12-30T00:27:53"/>
    <d v="2018-04-11T22:00:00"/>
    <n v="10.3"/>
    <d v="2018-04-11T22:00:00"/>
    <n v="10.3"/>
    <n v="0"/>
    <x v="0"/>
  </r>
  <r>
    <s v="SPB-14721"/>
    <d v="2018-04-11T22:30:42"/>
    <n v="1906"/>
    <s v=" 신도림역 1번 출구 앞"/>
    <n v="20"/>
    <d v="2018-04-11T23:15:14"/>
    <n v="2141"/>
    <s v=" 미림여고입구 교차로"/>
    <n v="12"/>
    <n v="44"/>
    <n v="8670"/>
    <x v="22"/>
    <x v="1"/>
    <n v="30"/>
    <n v="42"/>
    <d v="1899-12-30T00:30:42"/>
    <d v="2018-04-11T22:00:00"/>
    <n v="10.3"/>
    <d v="2018-04-11T22:00:00"/>
    <n v="10.3"/>
    <n v="0"/>
    <x v="0"/>
  </r>
  <r>
    <s v="SPB-12023"/>
    <d v="2018-04-11T22:33:45"/>
    <n v="2054"/>
    <s v=" 삼익아파트"/>
    <n v="4"/>
    <d v="2018-04-11T22:38:08"/>
    <n v="2013"/>
    <s v=" 장승배기역 5번출구"/>
    <n v="6"/>
    <n v="4"/>
    <n v="880"/>
    <x v="22"/>
    <x v="1"/>
    <n v="33"/>
    <n v="45"/>
    <d v="1899-12-30T00:33:45"/>
    <d v="2018-04-11T22:00:00"/>
    <n v="10.3"/>
    <d v="2018-04-11T22:00:00"/>
    <n v="10.3"/>
    <n v="0"/>
    <x v="0"/>
  </r>
  <r>
    <s v="SPB-08441"/>
    <d v="2018-04-11T22:36:26"/>
    <n v="1975"/>
    <s v=" 대림역 1번 출입구 밑"/>
    <n v="6"/>
    <d v="2018-04-11T23:00:24"/>
    <n v="1911"/>
    <s v=" 구로디지털단지역 앞"/>
    <n v="5"/>
    <n v="22"/>
    <n v="1130"/>
    <x v="22"/>
    <x v="1"/>
    <n v="36"/>
    <n v="26"/>
    <d v="1899-12-30T00:36:26"/>
    <d v="2018-04-11T22:00:00"/>
    <n v="10.3"/>
    <d v="2018-04-11T22:00:00"/>
    <n v="10.3"/>
    <n v="0"/>
    <x v="0"/>
  </r>
  <r>
    <s v="SPB-04696"/>
    <d v="2018-04-11T22:39:11"/>
    <n v="907"/>
    <s v=" CJ 드림시티"/>
    <n v="7"/>
    <d v="2018-04-11T22:47:34"/>
    <n v="914"/>
    <s v=" 새절역 2번출구"/>
    <n v="19"/>
    <n v="8"/>
    <n v="1210"/>
    <x v="22"/>
    <x v="1"/>
    <n v="39"/>
    <n v="11"/>
    <d v="1899-12-30T00:39:11"/>
    <d v="2018-04-11T22:00:00"/>
    <n v="10.3"/>
    <d v="2018-04-11T22:00:00"/>
    <n v="10.3"/>
    <n v="0"/>
    <x v="0"/>
  </r>
  <r>
    <s v="SPB-09136"/>
    <d v="2018-04-11T22:41:59"/>
    <n v="911"/>
    <s v=" 은평평화공원(역촌역4번출구)"/>
    <n v="2"/>
    <d v="2018-04-11T22:44:42"/>
    <n v="913"/>
    <s v=" 이마트 은평점"/>
    <n v="5"/>
    <n v="2"/>
    <n v="660"/>
    <x v="22"/>
    <x v="1"/>
    <n v="41"/>
    <n v="59"/>
    <d v="1899-12-30T00:41:59"/>
    <d v="2018-04-11T22:00:00"/>
    <e v="#N/A"/>
    <d v="2018-04-11T22:00:00"/>
    <n v="10.3"/>
    <n v="0"/>
    <x v="0"/>
  </r>
  <r>
    <s v="SPB-15110"/>
    <d v="2018-04-11T22:46:16"/>
    <n v="562"/>
    <s v=" 군자지하보도 앞"/>
    <n v="5"/>
    <d v="2018-04-11T23:44:53"/>
    <n v="389"/>
    <s v=" 을지로4가역 1번출구"/>
    <n v="4"/>
    <n v="58"/>
    <n v="10080"/>
    <x v="22"/>
    <x v="1"/>
    <n v="46"/>
    <n v="16"/>
    <d v="1899-12-30T00:46:16"/>
    <d v="2018-04-11T22:00:00"/>
    <n v="10.3"/>
    <d v="2018-04-11T22:00:00"/>
    <n v="10.3"/>
    <n v="0"/>
    <x v="0"/>
  </r>
  <r>
    <s v="SPB-12348"/>
    <d v="2018-04-11T22:50:11"/>
    <n v="1209"/>
    <s v=" 잠실나루역 (2번 출구 쪽)"/>
    <n v="8"/>
    <d v="2018-04-11T23:05:29"/>
    <n v="1248"/>
    <s v=" 방이초등학교"/>
    <n v="6"/>
    <n v="14"/>
    <n v="2220"/>
    <x v="22"/>
    <x v="1"/>
    <n v="50"/>
    <n v="11"/>
    <d v="1899-12-30T00:50:11"/>
    <d v="2018-04-11T22:00:00"/>
    <e v="#N/A"/>
    <d v="2018-04-11T22:00:00"/>
    <n v="10.3"/>
    <n v="0"/>
    <x v="0"/>
  </r>
  <r>
    <s v="SPB-14489"/>
    <d v="2018-04-11T22:53:58"/>
    <n v="633"/>
    <s v=" 청량리 기업은행 앞"/>
    <n v="7"/>
    <d v="2018-04-11T23:11:19"/>
    <n v="639"/>
    <s v=" 서울시립대 후문"/>
    <n v="14"/>
    <n v="17"/>
    <n v="2380"/>
    <x v="22"/>
    <x v="1"/>
    <n v="53"/>
    <n v="58"/>
    <d v="1899-12-30T00:53:58"/>
    <d v="2018-04-11T22:00:00"/>
    <n v="10.3"/>
    <d v="2018-04-11T22:00:00"/>
    <n v="10.3"/>
    <n v="0"/>
    <x v="0"/>
  </r>
  <r>
    <s v="SPB-11095"/>
    <d v="2018-04-11T22:58:10"/>
    <n v="2308"/>
    <s v=" 압구정파출소 앞"/>
    <n v="11"/>
    <d v="2018-04-11T23:22:30"/>
    <n v="535"/>
    <s v=" 응봉삼거리"/>
    <n v="3"/>
    <n v="24"/>
    <n v="3210"/>
    <x v="22"/>
    <x v="1"/>
    <n v="58"/>
    <n v="10"/>
    <d v="1899-12-30T00:58:10"/>
    <d v="2018-04-11T22:00:00"/>
    <e v="#N/A"/>
    <d v="2018-04-11T22:00:00"/>
    <n v="10.3"/>
    <n v="0"/>
    <x v="0"/>
  </r>
  <r>
    <s v="SPB-15033"/>
    <d v="2018-04-11T23:01:27"/>
    <n v="1706"/>
    <s v=" 기업은행 앞"/>
    <n v="6"/>
    <d v="2018-04-11T23:17:43"/>
    <n v="1709"/>
    <s v=" 쌍문역4번출구 주변"/>
    <n v="9"/>
    <n v="15"/>
    <n v="1970"/>
    <x v="23"/>
    <x v="1"/>
    <n v="1"/>
    <n v="27"/>
    <d v="1899-12-30T00:01:27"/>
    <d v="2018-04-11T23:00:00"/>
    <e v="#N/A"/>
    <d v="2018-04-11T23:00:00"/>
    <n v="9.6999999999999993"/>
    <n v="0"/>
    <x v="0"/>
  </r>
  <r>
    <s v="SPB-08382"/>
    <d v="2018-04-11T23:05:17"/>
    <n v="1702"/>
    <s v=" 녹천역 1번출구 앞"/>
    <n v="1"/>
    <d v="2018-04-11T23:12:30"/>
    <n v="1714"/>
    <s v=" 도봉문화정보도서관 삼거리"/>
    <n v="5"/>
    <n v="7"/>
    <n v="520"/>
    <x v="23"/>
    <x v="1"/>
    <n v="5"/>
    <n v="17"/>
    <d v="1899-12-30T00:05:17"/>
    <d v="2018-04-11T23:00:00"/>
    <n v="9.6999999999999993"/>
    <d v="2018-04-11T23:00:00"/>
    <n v="9.6999999999999993"/>
    <n v="0"/>
    <x v="0"/>
  </r>
  <r>
    <s v="SPB-15948"/>
    <d v="2018-04-11T23:08:59"/>
    <n v="364"/>
    <s v=" 창신역 1번출구 앞"/>
    <n v="4"/>
    <d v="2018-04-11T23:55:38"/>
    <n v="306"/>
    <s v=" 광화문역 7번출구 앞"/>
    <n v="6"/>
    <n v="46"/>
    <n v="4460"/>
    <x v="23"/>
    <x v="1"/>
    <n v="8"/>
    <n v="59"/>
    <d v="1899-12-30T00:08:59"/>
    <d v="2018-04-11T23:00:00"/>
    <e v="#N/A"/>
    <d v="2018-04-11T23:00:00"/>
    <n v="9.6999999999999993"/>
    <n v="0"/>
    <x v="0"/>
  </r>
  <r>
    <s v="SPB-05127"/>
    <d v="2018-04-11T23:13:19"/>
    <n v="2262"/>
    <s v=" 한신16차아파트 119동 앞"/>
    <n v="17"/>
    <d v="2018-04-11T23:57:44"/>
    <n v="2264"/>
    <s v=" 이수역 1번출구"/>
    <n v="7"/>
    <n v="44"/>
    <n v="10290"/>
    <x v="23"/>
    <x v="1"/>
    <n v="13"/>
    <n v="19"/>
    <d v="1899-12-30T00:13:19"/>
    <d v="2018-04-11T23:00:00"/>
    <n v="9.6999999999999993"/>
    <d v="2018-04-11T23:00:00"/>
    <n v="9.6999999999999993"/>
    <n v="0"/>
    <x v="0"/>
  </r>
  <r>
    <s v="SPB-11604"/>
    <d v="2018-04-11T23:17:06"/>
    <n v="1308"/>
    <s v=" 안암로터리 버스정류장 앞"/>
    <n v="1"/>
    <d v="2018-04-11T23:35:42"/>
    <n v="1338"/>
    <s v=" 용문2교 옆"/>
    <n v="15"/>
    <n v="17"/>
    <n v="1660"/>
    <x v="23"/>
    <x v="1"/>
    <n v="17"/>
    <n v="6"/>
    <d v="1899-12-30T00:17:06"/>
    <d v="2018-04-11T23:00:00"/>
    <n v="9.6999999999999993"/>
    <d v="2018-04-11T23:00:00"/>
    <n v="9.6999999999999993"/>
    <n v="0"/>
    <x v="0"/>
  </r>
  <r>
    <s v="SPB-00073"/>
    <d v="2018-04-11T23:21:31"/>
    <n v="1611"/>
    <s v=" 과기대 입구(우)"/>
    <n v="19"/>
    <d v="2018-04-11T23:26:10"/>
    <n v="1655"/>
    <s v=" 공릉1단지아파트"/>
    <n v="9"/>
    <n v="4"/>
    <n v="780"/>
    <x v="23"/>
    <x v="1"/>
    <n v="21"/>
    <n v="31"/>
    <d v="1899-12-30T00:21:31"/>
    <d v="2018-04-11T23:00:00"/>
    <n v="9.6999999999999993"/>
    <d v="2018-04-11T23:00:00"/>
    <n v="9.6999999999999993"/>
    <n v="0"/>
    <x v="0"/>
  </r>
  <r>
    <s v="SPB-05629"/>
    <d v="2018-04-11T23:26:17"/>
    <n v="370"/>
    <s v=" 시청역(2호선) 9번출구 뒤"/>
    <n v="3"/>
    <d v="2018-04-11T23:33:03"/>
    <n v="303"/>
    <s v=" 광화문역 1번출구 앞"/>
    <n v="5"/>
    <n v="6"/>
    <n v="1270"/>
    <x v="23"/>
    <x v="1"/>
    <n v="26"/>
    <n v="17"/>
    <d v="1899-12-30T00:26:17"/>
    <d v="2018-04-11T23:00:00"/>
    <e v="#N/A"/>
    <d v="2018-04-11T23:00:00"/>
    <n v="9.6999999999999993"/>
    <n v="0"/>
    <x v="0"/>
  </r>
  <r>
    <s v="SPB-12994"/>
    <d v="2018-04-11T23:30:41"/>
    <n v="1308"/>
    <s v=" 안암로터리 버스정류장 앞"/>
    <n v="9"/>
    <d v="2018-04-11T23:57:46"/>
    <n v="372"/>
    <s v=" 약수역 3번출구 뒤"/>
    <n v="4"/>
    <n v="25"/>
    <n v="3790"/>
    <x v="23"/>
    <x v="1"/>
    <n v="30"/>
    <n v="41"/>
    <d v="1899-12-30T00:30:41"/>
    <d v="2018-04-11T23:00:00"/>
    <n v="9.6999999999999993"/>
    <d v="2018-04-11T23:00:00"/>
    <n v="9.6999999999999993"/>
    <n v="0"/>
    <x v="0"/>
  </r>
  <r>
    <s v="SPB-04698"/>
    <d v="2018-04-11T23:36:25"/>
    <n v="230"/>
    <s v=" 영등포구청역 1번출구"/>
    <n v="4"/>
    <d v="2018-04-11T23:40:39"/>
    <n v="262"/>
    <s v=" 영문초등학교 사거리"/>
    <n v="10"/>
    <n v="3"/>
    <n v="1150"/>
    <x v="23"/>
    <x v="1"/>
    <n v="36"/>
    <n v="25"/>
    <d v="1899-12-30T00:36:25"/>
    <d v="2018-04-11T23:00:00"/>
    <e v="#N/A"/>
    <d v="2018-04-11T23:00:00"/>
    <n v="9.6999999999999993"/>
    <n v="0"/>
    <x v="0"/>
  </r>
  <r>
    <s v="SPB-14839"/>
    <d v="2018-04-11T23:42:18"/>
    <n v="1714"/>
    <s v=" 도봉문화정보도서관 삼거리"/>
    <n v="7"/>
    <d v="2018-04-11T23:57:34"/>
    <n v="1512"/>
    <s v=" 강북중학교 앞"/>
    <n v="9"/>
    <n v="14"/>
    <n v="2490"/>
    <x v="23"/>
    <x v="1"/>
    <n v="42"/>
    <n v="18"/>
    <d v="1899-12-30T00:42:18"/>
    <d v="2018-04-11T23:00:00"/>
    <n v="9.6999999999999993"/>
    <d v="2018-04-11T23:00:00"/>
    <n v="9.6999999999999993"/>
    <n v="0"/>
    <x v="0"/>
  </r>
  <r>
    <s v="SPB-16031"/>
    <d v="2018-04-11T23:48:21"/>
    <n v="633"/>
    <s v=" 청량리 기업은행 앞"/>
    <n v="3"/>
    <d v="2018-04-12T00:00:20"/>
    <n v="586"/>
    <s v=" 마장동 주민센터"/>
    <n v="10"/>
    <n v="11"/>
    <n v="2450"/>
    <x v="23"/>
    <x v="1"/>
    <n v="48"/>
    <n v="21"/>
    <d v="1899-12-30T00:48:21"/>
    <d v="2018-04-11T23:00:00"/>
    <n v="9.6999999999999993"/>
    <d v="2018-04-11T23:00:00"/>
    <n v="9.6999999999999993"/>
    <n v="0"/>
    <x v="0"/>
  </r>
  <r>
    <s v="SPB-15130"/>
    <d v="2018-04-11T23:55:14"/>
    <n v="942"/>
    <s v=" 상림마을 생태공원"/>
    <n v="6"/>
    <d v="2018-04-12T00:04:36"/>
    <n v="905"/>
    <s v=" 구파발역 2번출구"/>
    <n v="7"/>
    <n v="9"/>
    <n v="2050"/>
    <x v="23"/>
    <x v="1"/>
    <n v="55"/>
    <n v="14"/>
    <d v="1899-12-30T00:55:14"/>
    <d v="2018-04-11T23:00:00"/>
    <e v="#N/A"/>
    <d v="2018-04-11T23:00:00"/>
    <n v="9.6999999999999993"/>
    <n v="0"/>
    <x v="0"/>
  </r>
  <r>
    <s v="SPB-11945"/>
    <d v="2018-04-12T00:01:03"/>
    <n v="614"/>
    <s v=" 용두동 사거리"/>
    <n v="16"/>
    <d v="2018-04-12T00:29:39"/>
    <n v="614"/>
    <s v=" 용두동 사거리"/>
    <n v="18"/>
    <n v="27"/>
    <n v="6810"/>
    <x v="0"/>
    <x v="1"/>
    <n v="1"/>
    <n v="3"/>
    <d v="1899-12-30T00:01:03"/>
    <d v="2018-04-12T00:00:00"/>
    <n v="9.5"/>
    <d v="2018-04-12T00:00:00"/>
    <n v="9.5"/>
    <n v="0"/>
    <x v="0"/>
  </r>
  <r>
    <s v="SPB-12740"/>
    <d v="2018-04-12T00:07:01"/>
    <n v="115"/>
    <s v=" 사루비아 빌딩 앞"/>
    <n v="7"/>
    <d v="2018-04-12T00:21:28"/>
    <n v="153"/>
    <s v=" 성산2교 사거리"/>
    <n v="11"/>
    <n v="13"/>
    <n v="2050"/>
    <x v="0"/>
    <x v="1"/>
    <n v="7"/>
    <n v="1"/>
    <d v="1899-12-30T00:07:01"/>
    <d v="2018-04-12T00:00:00"/>
    <n v="9.5"/>
    <d v="2018-04-12T00:00:00"/>
    <n v="9.5"/>
    <n v="0"/>
    <x v="0"/>
  </r>
  <r>
    <s v="SPB-05377"/>
    <d v="2018-04-12T00:12:49"/>
    <n v="731"/>
    <s v=" 서울시 도로환경관리센터"/>
    <n v="6"/>
    <d v="2018-04-12T00:20:11"/>
    <n v="275"/>
    <s v=" 신동아아파트"/>
    <n v="3"/>
    <n v="6"/>
    <n v="1650"/>
    <x v="0"/>
    <x v="1"/>
    <n v="12"/>
    <n v="49"/>
    <d v="1899-12-30T00:12:49"/>
    <d v="2018-04-12T00:00:00"/>
    <n v="9.5"/>
    <d v="2018-04-12T00:00:00"/>
    <n v="9.5"/>
    <n v="0"/>
    <x v="0"/>
  </r>
  <r>
    <s v="SPB-14489"/>
    <d v="2018-04-12T00:18:08"/>
    <n v="639"/>
    <s v=" 서울시립대 후문"/>
    <n v="14"/>
    <d v="2018-04-12T00:21:45"/>
    <n v="623"/>
    <s v=" 서울시립대 정문 앞"/>
    <n v="2"/>
    <n v="3"/>
    <n v="790"/>
    <x v="0"/>
    <x v="1"/>
    <n v="18"/>
    <n v="8"/>
    <d v="1899-12-30T00:18:08"/>
    <d v="2018-04-12T00:00:00"/>
    <n v="9.5"/>
    <d v="2018-04-12T00:00:00"/>
    <n v="9.5"/>
    <n v="0"/>
    <x v="0"/>
  </r>
  <r>
    <s v="SPB-02759"/>
    <d v="2018-04-12T00:26:30"/>
    <n v="103"/>
    <s v=" 망원역 2번출구 앞"/>
    <n v="8"/>
    <d v="2018-04-12T00:39:47"/>
    <n v="183"/>
    <s v=" 하늘채코오롱아파트 건너편"/>
    <n v="2"/>
    <n v="12"/>
    <n v="2040"/>
    <x v="0"/>
    <x v="1"/>
    <n v="26"/>
    <n v="30"/>
    <d v="1899-12-30T00:26:30"/>
    <d v="2018-04-12T00:00:00"/>
    <n v="9.5"/>
    <d v="2018-04-12T00:00:00"/>
    <n v="9.5"/>
    <n v="0"/>
    <x v="0"/>
  </r>
  <r>
    <s v="SPB-01164"/>
    <d v="2018-04-12T00:33:27"/>
    <n v="926"/>
    <s v=" 불광역 8번출구"/>
    <n v="7"/>
    <d v="2018-04-12T00:44:01"/>
    <n v="930"/>
    <s v=" 구 서부경찰서 건너편"/>
    <n v="5"/>
    <n v="10"/>
    <n v="1560"/>
    <x v="0"/>
    <x v="1"/>
    <n v="33"/>
    <n v="27"/>
    <d v="1899-12-30T00:33:27"/>
    <d v="2018-04-12T00:00:00"/>
    <n v="9.5"/>
    <d v="2018-04-12T00:00:00"/>
    <n v="9.5"/>
    <n v="0"/>
    <x v="0"/>
  </r>
  <r>
    <s v="SPB-03487"/>
    <d v="2018-04-12T00:41:45"/>
    <n v="159"/>
    <s v=" 이대역 4번 출구"/>
    <n v="4"/>
    <d v="2018-04-12T01:03:29"/>
    <n v="157"/>
    <s v=" 애오개역 4번출구 앞"/>
    <n v="1"/>
    <n v="21"/>
    <n v="1850"/>
    <x v="0"/>
    <x v="1"/>
    <n v="41"/>
    <n v="45"/>
    <d v="1899-12-30T00:41:45"/>
    <d v="2018-04-12T00:00:00"/>
    <n v="9.5"/>
    <d v="2018-04-12T00:00:00"/>
    <n v="9.5"/>
    <n v="0"/>
    <x v="0"/>
  </r>
  <r>
    <s v="SPB-06760"/>
    <d v="2018-04-12T00:49:38"/>
    <n v="188"/>
    <s v=" 홍은동 정원여중 입구"/>
    <n v="9"/>
    <d v="2018-04-12T02:44:59"/>
    <n v="133"/>
    <s v=" 해담는다리"/>
    <n v="14"/>
    <n v="115"/>
    <n v="35140"/>
    <x v="0"/>
    <x v="1"/>
    <n v="49"/>
    <n v="38"/>
    <d v="1899-12-30T00:49:38"/>
    <d v="2018-04-12T00:00:00"/>
    <n v="9.5"/>
    <d v="2018-04-12T00:00:00"/>
    <n v="9.5"/>
    <n v="0"/>
    <x v="0"/>
  </r>
  <r>
    <s v="SPB-02057"/>
    <d v="2018-04-12T00:56:25"/>
    <n v="1150"/>
    <s v=" 송정역 1번출구"/>
    <n v="2"/>
    <d v="2018-04-12T01:08:17"/>
    <n v="1149"/>
    <s v=" 신방화역환승주차장"/>
    <n v="4"/>
    <n v="11"/>
    <n v="1490"/>
    <x v="0"/>
    <x v="1"/>
    <n v="56"/>
    <n v="25"/>
    <d v="1899-12-30T00:56:25"/>
    <d v="2018-04-12T00:00:00"/>
    <n v="9.5"/>
    <d v="2018-04-12T00:00:00"/>
    <n v="9.5"/>
    <n v="0"/>
    <x v="0"/>
  </r>
  <r>
    <s v="SPB-03224"/>
    <d v="2018-04-12T01:04:40"/>
    <n v="526"/>
    <s v=" 용답토속공원 앞"/>
    <n v="6"/>
    <d v="2018-04-12T01:40:55"/>
    <n v="585"/>
    <s v=" 성수2가1동 공영주차장 인근"/>
    <n v="1"/>
    <n v="35"/>
    <n v="8000"/>
    <x v="1"/>
    <x v="1"/>
    <n v="4"/>
    <n v="40"/>
    <d v="1899-12-30T00:04:40"/>
    <d v="2018-04-12T01:00:00"/>
    <n v="8.9"/>
    <d v="2018-04-12T01:00:00"/>
    <n v="8.9"/>
    <n v="0"/>
    <x v="0"/>
  </r>
  <r>
    <s v="SPB-08796"/>
    <d v="2018-04-12T01:11:24"/>
    <n v="346"/>
    <s v=" 맥스타일 앞"/>
    <n v="7"/>
    <d v="2018-04-12T01:58:33"/>
    <n v="1407"/>
    <s v=" 먹골역 1번출구 뒤"/>
    <n v="3"/>
    <n v="42"/>
    <n v="8230"/>
    <x v="1"/>
    <x v="1"/>
    <n v="11"/>
    <n v="24"/>
    <d v="1899-12-30T00:11:24"/>
    <d v="2018-04-12T01:00:00"/>
    <n v="8.9"/>
    <d v="2018-04-12T01:00:00"/>
    <n v="8.9"/>
    <n v="0"/>
    <x v="0"/>
  </r>
  <r>
    <s v="SPB-03233"/>
    <d v="2018-04-12T01:19:00"/>
    <n v="829"/>
    <s v=" 베르가모앞"/>
    <n v="3"/>
    <d v="2018-04-12T01:31:07"/>
    <n v="811"/>
    <s v=" 녹사평역1번출구"/>
    <n v="2"/>
    <n v="11"/>
    <n v="2940"/>
    <x v="1"/>
    <x v="1"/>
    <n v="19"/>
    <n v="0"/>
    <d v="1899-12-30T00:19:00"/>
    <d v="2018-04-12T01:00:00"/>
    <n v="8.9"/>
    <d v="2018-04-12T01:00:00"/>
    <n v="8.9"/>
    <n v="0"/>
    <x v="0"/>
  </r>
  <r>
    <s v="SPB-07408"/>
    <d v="2018-04-12T01:28:54"/>
    <n v="191"/>
    <s v=" 정명학원"/>
    <n v="2"/>
    <d v="2018-04-12T01:38:05"/>
    <n v="912"/>
    <s v=" 응암오거리"/>
    <n v="3"/>
    <n v="8"/>
    <n v="1040"/>
    <x v="1"/>
    <x v="1"/>
    <n v="28"/>
    <n v="54"/>
    <d v="1899-12-30T00:28:54"/>
    <d v="2018-04-12T01:00:00"/>
    <e v="#N/A"/>
    <d v="2018-04-12T01:00:00"/>
    <n v="8.9"/>
    <n v="0"/>
    <x v="0"/>
  </r>
  <r>
    <s v="SPB-12502"/>
    <d v="2018-04-12T01:37:32"/>
    <n v="1408"/>
    <s v=" 먹골역 6번출구 앞"/>
    <n v="5"/>
    <d v="2018-04-12T01:55:18"/>
    <n v="1430"/>
    <s v=" 중랑구청"/>
    <n v="18"/>
    <n v="17"/>
    <n v="2330"/>
    <x v="1"/>
    <x v="1"/>
    <n v="37"/>
    <n v="32"/>
    <d v="1899-12-30T00:37:32"/>
    <d v="2018-04-12T01:00:00"/>
    <n v="8.9"/>
    <d v="2018-04-12T01:00:00"/>
    <n v="8.9"/>
    <n v="0"/>
    <x v="0"/>
  </r>
  <r>
    <s v="SPB-11072"/>
    <d v="2018-04-12T01:48:01"/>
    <n v="347"/>
    <s v=" 동대문역사문화공원역 9번출구 앞"/>
    <n v="17"/>
    <d v="2018-04-12T01:55:23"/>
    <n v="374"/>
    <s v=" 청구역 2번출구 앞"/>
    <n v="3"/>
    <n v="7"/>
    <n v="870"/>
    <x v="1"/>
    <x v="1"/>
    <n v="48"/>
    <n v="1"/>
    <d v="1899-12-30T00:48:01"/>
    <d v="2018-04-12T01:00:00"/>
    <n v="8.9"/>
    <d v="2018-04-12T01:00:00"/>
    <n v="8.9"/>
    <n v="0"/>
    <x v="0"/>
  </r>
  <r>
    <s v="SPB-07354"/>
    <d v="2018-04-12T01:58:49"/>
    <n v="2276"/>
    <s v=" 영동1교 (양재천근린공원)"/>
    <n v="6"/>
    <d v="2018-04-12T02:17:30"/>
    <n v="2327"/>
    <s v=" 뱅뱅사거리 랜드마크타워 앞"/>
    <n v="14"/>
    <n v="18"/>
    <n v="3450"/>
    <x v="1"/>
    <x v="1"/>
    <n v="58"/>
    <n v="49"/>
    <d v="1899-12-30T00:58:49"/>
    <d v="2018-04-12T01:00:00"/>
    <n v="8.9"/>
    <d v="2018-04-12T01:00:00"/>
    <n v="8.9"/>
    <n v="0"/>
    <x v="0"/>
  </r>
  <r>
    <s v="SPB-14030"/>
    <d v="2018-04-12T02:09:06"/>
    <n v="2365"/>
    <s v=" K+ 타워 앞"/>
    <n v="2"/>
    <d v="2018-04-12T02:42:35"/>
    <n v="500"/>
    <s v=" 어린이대공원역 3번출구 앞"/>
    <n v="9"/>
    <n v="33"/>
    <n v="5220"/>
    <x v="2"/>
    <x v="1"/>
    <n v="9"/>
    <n v="6"/>
    <d v="1899-12-30T00:09:06"/>
    <d v="2018-04-12T02:00:00"/>
    <n v="8.1"/>
    <d v="2018-04-12T02:00:00"/>
    <n v="8.1"/>
    <n v="0"/>
    <x v="0"/>
  </r>
  <r>
    <s v="SPB-11103"/>
    <d v="2018-04-12T02:21:33"/>
    <n v="219"/>
    <s v=" 롯데캐슬엠파이어 옆"/>
    <n v="10"/>
    <d v="2018-04-12T02:47:51"/>
    <n v="210"/>
    <s v=" IFC몰"/>
    <n v="1"/>
    <n v="26"/>
    <n v="760"/>
    <x v="2"/>
    <x v="1"/>
    <n v="21"/>
    <n v="33"/>
    <d v="1899-12-30T00:21:33"/>
    <d v="2018-04-12T02:00:00"/>
    <n v="8.1"/>
    <d v="2018-04-12T02:00:00"/>
    <n v="8.1"/>
    <n v="0"/>
    <x v="0"/>
  </r>
  <r>
    <s v="SPB-16061"/>
    <d v="2018-04-12T02:35:47"/>
    <n v="153"/>
    <s v=" 성산2교 사거리"/>
    <n v="10"/>
    <d v="2018-04-12T02:51:02"/>
    <n v="176"/>
    <s v=" 명지대학교 도서관"/>
    <n v="10"/>
    <n v="14"/>
    <n v="2730"/>
    <x v="2"/>
    <x v="1"/>
    <n v="35"/>
    <n v="47"/>
    <d v="1899-12-30T00:35:47"/>
    <d v="2018-04-12T02:00:00"/>
    <e v="#N/A"/>
    <d v="2018-04-12T02:00:00"/>
    <n v="8.1"/>
    <n v="0"/>
    <x v="0"/>
  </r>
  <r>
    <s v="SPB-02859"/>
    <d v="2018-04-12T02:50:47"/>
    <n v="505"/>
    <s v=" 자양사거리 광진아크로텔 앞"/>
    <n v="1"/>
    <d v="2018-04-12T02:53:25"/>
    <n v="3504"/>
    <s v=" 원일교회"/>
    <n v="8"/>
    <n v="2"/>
    <n v="560"/>
    <x v="2"/>
    <x v="1"/>
    <n v="50"/>
    <n v="47"/>
    <d v="1899-12-30T00:50:47"/>
    <d v="2018-04-12T02:00:00"/>
    <n v="8.1"/>
    <d v="2018-04-12T02:00:00"/>
    <n v="8.1"/>
    <n v="0"/>
    <x v="0"/>
  </r>
  <r>
    <s v="SPB-14210"/>
    <d v="2018-04-12T03:09:08"/>
    <n v="152"/>
    <s v=" 마포구민체육센터 앞"/>
    <n v="5"/>
    <d v="2018-04-12T03:26:24"/>
    <n v="151"/>
    <s v=" 망원1동주민센터"/>
    <n v="10"/>
    <n v="16"/>
    <n v="2030"/>
    <x v="3"/>
    <x v="1"/>
    <n v="9"/>
    <n v="8"/>
    <d v="1899-12-30T00:09:08"/>
    <d v="2018-04-12T03:00:00"/>
    <n v="7.8"/>
    <d v="2018-04-12T03:00:00"/>
    <n v="7.8"/>
    <n v="0"/>
    <x v="0"/>
  </r>
  <r>
    <s v="SPB-11640"/>
    <d v="2018-04-12T03:29:10"/>
    <n v="1983"/>
    <s v=" 구로동롯데아파트"/>
    <n v="6"/>
    <d v="2018-04-12T03:40:18"/>
    <n v="1911"/>
    <s v=" 구로디지털단지역 앞"/>
    <n v="6"/>
    <n v="10"/>
    <n v="47530"/>
    <x v="3"/>
    <x v="1"/>
    <n v="29"/>
    <n v="10"/>
    <d v="1899-12-30T00:29:10"/>
    <d v="2018-04-12T03:00:00"/>
    <n v="7.8"/>
    <d v="2018-04-12T03:00:00"/>
    <n v="7.8"/>
    <n v="0"/>
    <x v="0"/>
  </r>
  <r>
    <s v="SPB-11800"/>
    <d v="2018-04-12T03:47:10"/>
    <n v="2222"/>
    <s v="사당역 12번출구 뒤"/>
    <n v="3"/>
    <d v="2018-04-12T04:14:01"/>
    <n v="2298"/>
    <s v=" 래미안서초스위트앞"/>
    <n v="2"/>
    <n v="24"/>
    <n v="6620"/>
    <x v="3"/>
    <x v="1"/>
    <n v="47"/>
    <n v="10"/>
    <d v="1899-12-30T00:47:10"/>
    <d v="2018-04-12T03:00:00"/>
    <n v="7.8"/>
    <d v="2018-04-12T03:00:00"/>
    <n v="7.8"/>
    <n v="0"/>
    <x v="0"/>
  </r>
  <r>
    <s v="SPB-15365"/>
    <d v="2018-04-12T04:13:59"/>
    <n v="301"/>
    <s v=" 경복궁역 7번출구 앞"/>
    <n v="5"/>
    <d v="2018-04-12T04:36:25"/>
    <n v="328"/>
    <s v=" 탑골공원 앞"/>
    <n v="2"/>
    <n v="22"/>
    <n v="1970"/>
    <x v="4"/>
    <x v="1"/>
    <n v="13"/>
    <n v="59"/>
    <d v="1899-12-30T00:13:59"/>
    <d v="2018-04-12T04:00:00"/>
    <n v="7.5"/>
    <d v="2018-04-12T04:00:00"/>
    <n v="7.5"/>
    <n v="0"/>
    <x v="0"/>
  </r>
  <r>
    <s v="SPB-08401"/>
    <d v="2018-04-12T04:55:19"/>
    <n v="1332"/>
    <s v=" 석계역 5번출구 건너편"/>
    <n v="4"/>
    <d v="2018-04-12T05:27:28"/>
    <n v="1512"/>
    <s v=" 강북중학교 앞"/>
    <n v="16"/>
    <n v="29"/>
    <n v="5150"/>
    <x v="4"/>
    <x v="1"/>
    <n v="55"/>
    <n v="19"/>
    <d v="1899-12-30T00:55:19"/>
    <d v="2018-04-12T04:00:00"/>
    <n v="7.5"/>
    <d v="2018-04-12T04:00:00"/>
    <n v="7.5"/>
    <n v="0"/>
    <x v="0"/>
  </r>
  <r>
    <s v="SPB-07880"/>
    <d v="2018-04-12T05:31:56"/>
    <n v="2341"/>
    <s v=" 일원역 4~5번 출구 사이"/>
    <n v="3"/>
    <d v="2018-04-12T06:51:27"/>
    <n v="140"/>
    <s v=" 이화여대 후문"/>
    <n v="14"/>
    <n v="76"/>
    <n v="22340"/>
    <x v="5"/>
    <x v="1"/>
    <n v="31"/>
    <n v="56"/>
    <d v="1899-12-30T00:31:56"/>
    <d v="2018-04-12T05:00:00"/>
    <e v="#N/A"/>
    <d v="2018-04-12T05:00:00"/>
    <n v="7.1"/>
    <n v="0"/>
    <x v="0"/>
  </r>
  <r>
    <s v="SPB-16031"/>
    <d v="2018-04-12T05:53:32"/>
    <n v="519"/>
    <s v=" 양지사거리"/>
    <n v="4"/>
    <d v="2018-04-12T06:11:08"/>
    <n v="329"/>
    <s v=" 청계2가 사거리 옆"/>
    <n v="1"/>
    <n v="17"/>
    <n v="4350"/>
    <x v="5"/>
    <x v="1"/>
    <n v="53"/>
    <n v="32"/>
    <d v="1899-12-30T00:53:32"/>
    <d v="2018-04-12T05:00:00"/>
    <e v="#N/A"/>
    <d v="2018-04-12T05:00:00"/>
    <n v="7.1"/>
    <n v="0"/>
    <x v="0"/>
  </r>
  <r>
    <s v="SPB-11584"/>
    <d v="2018-04-12T06:12:13"/>
    <n v="2228"/>
    <s v="뒷벌공원 옆"/>
    <n v="8"/>
    <d v="2018-04-12T06:15:11"/>
    <n v="2230"/>
    <s v="이수역 4번 출구"/>
    <n v="4"/>
    <n v="2"/>
    <n v="480"/>
    <x v="6"/>
    <x v="1"/>
    <n v="12"/>
    <n v="13"/>
    <d v="1899-12-30T00:12:13"/>
    <d v="2018-04-12T06:00:00"/>
    <n v="7.1"/>
    <d v="2018-04-12T06:00:00"/>
    <n v="7.1"/>
    <n v="0"/>
    <x v="0"/>
  </r>
  <r>
    <s v="SPB-10811"/>
    <d v="2018-04-12T06:24:13"/>
    <n v="115"/>
    <s v=" 사루비아 빌딩 앞"/>
    <n v="8"/>
    <d v="2018-04-12T08:03:37"/>
    <n v="207"/>
    <s v=" 여의나루역 1번출구 앞"/>
    <n v="27"/>
    <n v="92"/>
    <n v="8830"/>
    <x v="6"/>
    <x v="1"/>
    <n v="24"/>
    <n v="13"/>
    <d v="1899-12-30T00:24:13"/>
    <d v="2018-04-12T06:00:00"/>
    <n v="7.1"/>
    <d v="2018-04-12T06:00:00"/>
    <n v="7.1"/>
    <n v="0"/>
    <x v="0"/>
  </r>
  <r>
    <s v="SPB-10292"/>
    <d v="2018-04-12T06:35:25"/>
    <n v="1011"/>
    <s v=" LIGA 아파트 앞"/>
    <n v="12"/>
    <d v="2018-04-12T06:53:37"/>
    <n v="1035"/>
    <s v=" 고덕역 4번출구"/>
    <n v="1"/>
    <n v="17"/>
    <n v="4070"/>
    <x v="6"/>
    <x v="1"/>
    <n v="35"/>
    <n v="25"/>
    <d v="1899-12-30T00:35:25"/>
    <d v="2018-04-12T06:00:00"/>
    <n v="7.1"/>
    <d v="2018-04-12T06:00:00"/>
    <n v="7.1"/>
    <n v="0"/>
    <x v="0"/>
  </r>
  <r>
    <s v="SPB-07831"/>
    <d v="2018-04-12T06:43:42"/>
    <n v="103"/>
    <s v=" 망원역 2번출구 앞"/>
    <n v="11"/>
    <d v="2018-04-12T06:59:18"/>
    <n v="141"/>
    <s v=" 연대 대운동장 옆"/>
    <n v="1"/>
    <n v="14"/>
    <n v="2410"/>
    <x v="6"/>
    <x v="1"/>
    <n v="43"/>
    <n v="42"/>
    <d v="1899-12-30T00:43:42"/>
    <d v="2018-04-12T06:00:00"/>
    <n v="7.1"/>
    <d v="2018-04-12T06:00:00"/>
    <n v="7.1"/>
    <n v="0"/>
    <x v="0"/>
  </r>
  <r>
    <s v="SPB-03305"/>
    <d v="2018-04-12T06:50:40"/>
    <n v="1117"/>
    <s v=" 스타벅스앞"/>
    <n v="1"/>
    <d v="2018-04-12T06:53:12"/>
    <n v="1124"/>
    <s v=" 발산역 6번출구옆(다이소앞)"/>
    <n v="5"/>
    <n v="2"/>
    <n v="580"/>
    <x v="6"/>
    <x v="1"/>
    <n v="50"/>
    <n v="40"/>
    <d v="1899-12-30T00:50:40"/>
    <d v="2018-04-12T06:00:00"/>
    <n v="7.1"/>
    <d v="2018-04-12T06:00:00"/>
    <n v="7.1"/>
    <n v="0"/>
    <x v="0"/>
  </r>
  <r>
    <s v="SPB-14031"/>
    <d v="2018-04-12T06:58:23"/>
    <n v="1221"/>
    <s v=" 삼전사거리 포스코더샵"/>
    <n v="2"/>
    <d v="2018-04-12T07:03:55"/>
    <n v="1222"/>
    <s v=" 잠실새내역 5번 출구 뒤"/>
    <n v="1"/>
    <n v="5"/>
    <n v="1110"/>
    <x v="6"/>
    <x v="1"/>
    <n v="58"/>
    <n v="23"/>
    <d v="1899-12-30T00:58:23"/>
    <d v="2018-04-12T06:00:00"/>
    <n v="7.1"/>
    <d v="2018-04-12T06:00:00"/>
    <n v="7.1"/>
    <n v="0"/>
    <x v="0"/>
  </r>
  <r>
    <s v="SPB-05961"/>
    <d v="2018-04-12T07:04:39"/>
    <n v="170"/>
    <s v=" 가재울 뉴타운 주유소 옆"/>
    <n v="7"/>
    <d v="2018-04-12T07:09:54"/>
    <n v="179"/>
    <s v=" 가좌역 4번출구 앞"/>
    <n v="3"/>
    <n v="4"/>
    <n v="920"/>
    <x v="7"/>
    <x v="1"/>
    <n v="4"/>
    <n v="39"/>
    <d v="1899-12-30T00:04:39"/>
    <d v="2018-04-12T07:00:00"/>
    <e v="#N/A"/>
    <d v="2018-04-12T07:00:00"/>
    <n v="7.6"/>
    <n v="0"/>
    <x v="0"/>
  </r>
  <r>
    <s v="SPB-00861"/>
    <d v="2018-04-12T07:08:32"/>
    <n v="1211"/>
    <s v=" 방이삼거리"/>
    <n v="3"/>
    <d v="2018-04-12T07:22:16"/>
    <n v="1214"/>
    <s v=" 오금역 7번 출구 인근"/>
    <n v="2"/>
    <n v="13"/>
    <n v="2250"/>
    <x v="7"/>
    <x v="1"/>
    <n v="8"/>
    <n v="32"/>
    <d v="1899-12-30T00:08:32"/>
    <d v="2018-04-12T07:00:00"/>
    <n v="7.6"/>
    <d v="2018-04-12T07:00:00"/>
    <n v="7.6"/>
    <n v="0"/>
    <x v="0"/>
  </r>
  <r>
    <s v="SPB-08256"/>
    <d v="2018-04-12T07:13:41"/>
    <n v="1155"/>
    <s v=" 기쁜우리복지관"/>
    <n v="8"/>
    <d v="2018-04-12T07:40:02"/>
    <n v="1161"/>
    <s v=" 강서면허시험장앞"/>
    <n v="4"/>
    <n v="25"/>
    <n v="4340"/>
    <x v="7"/>
    <x v="1"/>
    <n v="13"/>
    <n v="41"/>
    <d v="1899-12-30T00:13:41"/>
    <d v="2018-04-12T07:00:00"/>
    <n v="7.6"/>
    <d v="2018-04-12T07:00:00"/>
    <n v="7.6"/>
    <n v="0"/>
    <x v="0"/>
  </r>
  <r>
    <s v="SPB-15681"/>
    <d v="2018-04-12T07:19:16"/>
    <n v="567"/>
    <s v=" 성수역 2번출구 앞"/>
    <n v="15"/>
    <d v="2018-04-12T08:02:26"/>
    <n v="362"/>
    <s v=" 청계8가 사거리"/>
    <n v="6"/>
    <n v="42"/>
    <n v="8510"/>
    <x v="7"/>
    <x v="1"/>
    <n v="19"/>
    <n v="16"/>
    <d v="1899-12-30T00:19:16"/>
    <d v="2018-04-12T07:00:00"/>
    <n v="7.6"/>
    <d v="2018-04-12T07:00:00"/>
    <n v="7.6"/>
    <n v="0"/>
    <x v="0"/>
  </r>
  <r>
    <s v="SPB-10384"/>
    <d v="2018-04-12T07:24:05"/>
    <n v="505"/>
    <s v=" 자양사거리 광진아크로텔 앞"/>
    <n v="3"/>
    <d v="2018-04-12T07:31:52"/>
    <n v="501"/>
    <s v=" 광진구의회 앞"/>
    <n v="9"/>
    <n v="7"/>
    <n v="870"/>
    <x v="7"/>
    <x v="1"/>
    <n v="24"/>
    <n v="5"/>
    <d v="1899-12-30T00:24:05"/>
    <d v="2018-04-12T07:00:00"/>
    <n v="7.6"/>
    <d v="2018-04-12T07:00:00"/>
    <n v="7.6"/>
    <n v="0"/>
    <x v="0"/>
  </r>
  <r>
    <s v="SPB-07808"/>
    <d v="2018-04-12T07:27:17"/>
    <n v="2336"/>
    <s v=" 강남세브란스교차로  래미안그레이튼 104동 앞"/>
    <n v="7"/>
    <d v="2018-04-12T07:32:18"/>
    <n v="2320"/>
    <s v=" 도곡역 대치지구대 방향"/>
    <n v="7"/>
    <n v="4"/>
    <n v="1290"/>
    <x v="7"/>
    <x v="1"/>
    <n v="27"/>
    <n v="17"/>
    <d v="1899-12-30T00:27:17"/>
    <d v="2018-04-12T07:00:00"/>
    <e v="#N/A"/>
    <d v="2018-04-12T07:00:00"/>
    <n v="7.6"/>
    <n v="0"/>
    <x v="0"/>
  </r>
  <r>
    <s v="SPB-12964"/>
    <d v="2018-04-12T07:30:53"/>
    <n v="144"/>
    <s v=" 공덕역 8번출구"/>
    <n v="5"/>
    <d v="2018-04-12T07:38:54"/>
    <n v="125"/>
    <s v=" 서강대 남문 옆"/>
    <n v="9"/>
    <n v="7"/>
    <n v="1360"/>
    <x v="7"/>
    <x v="1"/>
    <n v="30"/>
    <n v="53"/>
    <d v="1899-12-30T00:30:53"/>
    <d v="2018-04-12T07:00:00"/>
    <n v="7.6"/>
    <d v="2018-04-12T07:00:00"/>
    <n v="7.6"/>
    <n v="0"/>
    <x v="0"/>
  </r>
  <r>
    <s v="SPB-14966"/>
    <d v="2018-04-12T07:34:19"/>
    <n v="3507"/>
    <s v=" 어린이회관"/>
    <n v="25"/>
    <d v="2018-04-12T07:40:43"/>
    <n v="578"/>
    <s v=" 성동세무서 부근"/>
    <n v="8"/>
    <n v="6"/>
    <n v="1500"/>
    <x v="7"/>
    <x v="1"/>
    <n v="34"/>
    <n v="19"/>
    <d v="1899-12-30T00:34:19"/>
    <d v="2018-04-12T07:00:00"/>
    <e v="#N/A"/>
    <d v="2018-04-12T07:00:00"/>
    <n v="7.6"/>
    <n v="0"/>
    <x v="0"/>
  </r>
  <r>
    <s v="SPB-13845"/>
    <d v="2018-04-12T07:36:48"/>
    <n v="800"/>
    <s v=" 목월공원 앞"/>
    <n v="14"/>
    <d v="2018-04-12T08:26:43"/>
    <n v="583"/>
    <s v=" 청계천 생태교실 앞"/>
    <n v="10"/>
    <n v="49"/>
    <n v="14220"/>
    <x v="7"/>
    <x v="1"/>
    <n v="36"/>
    <n v="48"/>
    <d v="1899-12-30T00:36:48"/>
    <d v="2018-04-12T07:00:00"/>
    <n v="7.6"/>
    <d v="2018-04-12T07:00:00"/>
    <n v="7.6"/>
    <n v="0"/>
    <x v="0"/>
  </r>
  <r>
    <s v="SPB-16197"/>
    <d v="2018-04-12T07:39:50"/>
    <n v="1122"/>
    <s v=" 황금내근린공원"/>
    <n v="9"/>
    <d v="2018-04-12T07:59:57"/>
    <n v="272"/>
    <s v=" 당산육갑문"/>
    <n v="4"/>
    <n v="19"/>
    <n v="5300"/>
    <x v="7"/>
    <x v="1"/>
    <n v="39"/>
    <n v="50"/>
    <d v="1899-12-30T00:39:50"/>
    <d v="2018-04-12T07:00:00"/>
    <e v="#N/A"/>
    <d v="2018-04-12T07:00:00"/>
    <n v="7.6"/>
    <n v="0"/>
    <x v="0"/>
  </r>
  <r>
    <s v="SPB-09837"/>
    <d v="2018-04-12T07:42:18"/>
    <n v="348"/>
    <s v=" 독립문역 사거리"/>
    <n v="6"/>
    <d v="2018-04-12T07:54:25"/>
    <n v="311"/>
    <s v=" 서울광장 옆"/>
    <n v="33"/>
    <n v="11"/>
    <n v="980"/>
    <x v="7"/>
    <x v="1"/>
    <n v="42"/>
    <n v="18"/>
    <d v="1899-12-30T00:42:18"/>
    <d v="2018-04-12T07:00:00"/>
    <e v="#N/A"/>
    <d v="2018-04-12T07:00:00"/>
    <n v="7.6"/>
    <n v="0"/>
    <x v="0"/>
  </r>
  <r>
    <s v="SPB-00037"/>
    <d v="2018-04-12T07:44:13"/>
    <n v="259"/>
    <s v=" 대방역6번출구"/>
    <n v="17"/>
    <d v="2018-04-12T07:51:30"/>
    <n v="212"/>
    <s v=" 여의도역 1번출구 옆"/>
    <n v="14"/>
    <n v="6"/>
    <n v="1610"/>
    <x v="7"/>
    <x v="1"/>
    <n v="44"/>
    <n v="13"/>
    <d v="1899-12-30T00:44:13"/>
    <d v="2018-04-12T07:00:00"/>
    <e v="#N/A"/>
    <d v="2018-04-12T07:00:00"/>
    <n v="7.6"/>
    <n v="0"/>
    <x v="0"/>
  </r>
  <r>
    <s v="SPB-02183"/>
    <d v="2018-04-12T07:46:21"/>
    <n v="326"/>
    <s v=" 안국역 5번출구 앞"/>
    <n v="4"/>
    <d v="2018-04-12T07:53:55"/>
    <n v="318"/>
    <s v=" 광교사거리 남측"/>
    <n v="4"/>
    <n v="7"/>
    <n v="1530"/>
    <x v="7"/>
    <x v="1"/>
    <n v="46"/>
    <n v="21"/>
    <d v="1899-12-30T00:46:21"/>
    <d v="2018-04-12T07:00:00"/>
    <n v="7.6"/>
    <d v="2018-04-12T07:00:00"/>
    <n v="7.6"/>
    <n v="0"/>
    <x v="0"/>
  </r>
  <r>
    <s v="SPB-12293"/>
    <d v="2018-04-12T07:48:44"/>
    <n v="377"/>
    <s v=" 서울역 4번출구 앞"/>
    <n v="3"/>
    <d v="2018-04-12T08:02:59"/>
    <n v="305"/>
    <s v=" 종로구청 옆"/>
    <n v="8"/>
    <n v="13"/>
    <n v="1630"/>
    <x v="7"/>
    <x v="1"/>
    <n v="48"/>
    <n v="44"/>
    <d v="1899-12-30T00:48:44"/>
    <d v="2018-04-12T07:00:00"/>
    <n v="7.6"/>
    <d v="2018-04-12T07:00:00"/>
    <n v="7.6"/>
    <n v="0"/>
    <x v="0"/>
  </r>
  <r>
    <s v="SPB-05125"/>
    <d v="2018-04-12T07:50:59"/>
    <n v="327"/>
    <s v=" 낙원상가 옆"/>
    <n v="6"/>
    <d v="2018-04-12T07:55:20"/>
    <n v="316"/>
    <s v=" 종각역 1번출구 앞"/>
    <n v="3"/>
    <n v="4"/>
    <n v="720"/>
    <x v="7"/>
    <x v="1"/>
    <n v="50"/>
    <n v="59"/>
    <d v="1899-12-30T00:50:59"/>
    <d v="2018-04-12T07:00:00"/>
    <n v="7.6"/>
    <d v="2018-04-12T07:00:00"/>
    <n v="7.6"/>
    <n v="0"/>
    <x v="0"/>
  </r>
  <r>
    <s v="SPB-05291"/>
    <d v="2018-04-12T07:53:56"/>
    <n v="1010"/>
    <s v=" 강동세무서"/>
    <n v="9"/>
    <d v="2018-04-12T08:16:52"/>
    <n v="1209"/>
    <s v=" 잠실나루역 (2번 출구 쪽)"/>
    <n v="9"/>
    <n v="22"/>
    <n v="4900"/>
    <x v="7"/>
    <x v="1"/>
    <n v="53"/>
    <n v="56"/>
    <d v="1899-12-30T00:53:56"/>
    <d v="2018-04-12T07:00:00"/>
    <n v="7.6"/>
    <d v="2018-04-12T07:00:00"/>
    <n v="7.6"/>
    <n v="0"/>
    <x v="0"/>
  </r>
  <r>
    <s v="SPB-11326"/>
    <d v="2018-04-12T07:56:24"/>
    <n v="578"/>
    <s v=" 성동세무서 부근"/>
    <n v="2"/>
    <d v="2018-04-12T08:37:43"/>
    <n v="578"/>
    <s v=" 성동세무서 부근"/>
    <n v="1"/>
    <n v="41"/>
    <n v="1760"/>
    <x v="7"/>
    <x v="1"/>
    <n v="56"/>
    <n v="24"/>
    <d v="1899-12-30T00:56:24"/>
    <d v="2018-04-12T07:00:00"/>
    <n v="7.6"/>
    <d v="2018-04-12T07:00:00"/>
    <n v="7.6"/>
    <n v="0"/>
    <x v="0"/>
  </r>
  <r>
    <s v="SPB-16101"/>
    <d v="2018-04-12T07:58:13"/>
    <n v="934"/>
    <s v=" 신사동 성당"/>
    <n v="3"/>
    <d v="2018-04-12T08:15:38"/>
    <n v="926"/>
    <s v=" 불광역 8번출구"/>
    <n v="7"/>
    <n v="17"/>
    <n v="2830"/>
    <x v="7"/>
    <x v="1"/>
    <n v="58"/>
    <n v="13"/>
    <d v="1899-12-30T00:58:13"/>
    <d v="2018-04-12T07:00:00"/>
    <n v="7.6"/>
    <d v="2018-04-12T07:00:00"/>
    <n v="7.6"/>
    <n v="0"/>
    <x v="0"/>
  </r>
  <r>
    <s v="SPB-01533"/>
    <d v="2018-04-12T08:00:20"/>
    <n v="2247"/>
    <s v="섬들근린공원"/>
    <n v="7"/>
    <d v="2018-04-12T08:30:02"/>
    <n v="2231"/>
    <s v=" 삼성타운(삼성생명) A동 맞은편"/>
    <n v="4"/>
    <n v="29"/>
    <n v="5560"/>
    <x v="8"/>
    <x v="1"/>
    <n v="0"/>
    <n v="20"/>
    <d v="1899-12-30T00:00:20"/>
    <d v="2018-04-12T08:00:00"/>
    <e v="#N/A"/>
    <d v="2018-04-12T08:00:00"/>
    <n v="8.9"/>
    <n v="0"/>
    <x v="0"/>
  </r>
  <r>
    <s v="SPB-12029"/>
    <d v="2018-04-12T08:02:54"/>
    <n v="591"/>
    <s v=" 건국대학교 (행정관)"/>
    <n v="3"/>
    <d v="2018-04-12T08:07:54"/>
    <n v="571"/>
    <s v=" 어린이대공원역6번출구"/>
    <n v="2"/>
    <n v="4"/>
    <n v="610"/>
    <x v="8"/>
    <x v="1"/>
    <n v="2"/>
    <n v="54"/>
    <d v="1899-12-30T00:02:54"/>
    <d v="2018-04-12T08:00:00"/>
    <n v="8.9"/>
    <d v="2018-04-12T08:00:00"/>
    <n v="8.9"/>
    <n v="0"/>
    <x v="0"/>
  </r>
  <r>
    <s v="SPB-16204"/>
    <d v="2018-04-12T08:04:54"/>
    <n v="562"/>
    <s v=" 군자지하보도 앞"/>
    <n v="5"/>
    <d v="2018-04-12T08:18:03"/>
    <n v="512"/>
    <s v=" 뚝섬역 1번 출구 옆"/>
    <n v="1"/>
    <n v="12"/>
    <n v="0"/>
    <x v="8"/>
    <x v="1"/>
    <n v="4"/>
    <n v="54"/>
    <d v="1899-12-30T00:04:54"/>
    <d v="2018-04-12T08:00:00"/>
    <e v="#N/A"/>
    <d v="2018-04-12T08:00:00"/>
    <n v="8.9"/>
    <n v="0"/>
    <x v="0"/>
  </r>
  <r>
    <s v="SPB-10282"/>
    <d v="2018-04-12T08:06:17"/>
    <n v="213"/>
    <s v=" KT앞"/>
    <n v="13"/>
    <d v="2018-04-12T08:16:30"/>
    <n v="203"/>
    <s v=" 국회의사당역 3번출구 옆"/>
    <n v="3"/>
    <n v="9"/>
    <n v="1110"/>
    <x v="8"/>
    <x v="1"/>
    <n v="6"/>
    <n v="17"/>
    <d v="1899-12-30T00:06:17"/>
    <d v="2018-04-12T08:00:00"/>
    <e v="#N/A"/>
    <d v="2018-04-12T08:00:00"/>
    <n v="8.9"/>
    <n v="0"/>
    <x v="0"/>
  </r>
  <r>
    <s v="SPB-15120"/>
    <d v="2018-04-12T08:08:00"/>
    <n v="907"/>
    <s v=" CJ 드림시티"/>
    <n v="7"/>
    <d v="2018-04-12T08:58:19"/>
    <n v="123"/>
    <s v=" 문화촌 공원"/>
    <n v="18"/>
    <n v="49"/>
    <n v="13780"/>
    <x v="8"/>
    <x v="1"/>
    <n v="8"/>
    <n v="0"/>
    <d v="1899-12-30T00:08:00"/>
    <d v="2018-04-12T08:00:00"/>
    <e v="#N/A"/>
    <d v="2018-04-12T08:00:00"/>
    <n v="8.9"/>
    <n v="0"/>
    <x v="0"/>
  </r>
  <r>
    <s v="SPB-10613"/>
    <d v="2018-04-12T08:09:40"/>
    <n v="501"/>
    <s v=" 광진구의회 앞"/>
    <n v="1"/>
    <d v="2018-04-12T08:30:23"/>
    <n v="512"/>
    <s v=" 뚝섬역 1번 출구 옆"/>
    <n v="1"/>
    <n v="20"/>
    <n v="2600"/>
    <x v="8"/>
    <x v="1"/>
    <n v="9"/>
    <n v="40"/>
    <d v="1899-12-30T00:09:40"/>
    <d v="2018-04-12T08:00:00"/>
    <n v="8.9"/>
    <d v="2018-04-12T08:00:00"/>
    <n v="8.9"/>
    <n v="0"/>
    <x v="0"/>
  </r>
  <r>
    <s v="SPB-03273"/>
    <d v="2018-04-12T08:11:16"/>
    <n v="238"/>
    <s v=" 제2구민체육센타 앞"/>
    <n v="8"/>
    <d v="2018-04-12T08:20:58"/>
    <n v="247"/>
    <s v=" 당산역 10번출구 앞"/>
    <n v="5"/>
    <n v="9"/>
    <n v="1180"/>
    <x v="8"/>
    <x v="1"/>
    <n v="11"/>
    <n v="16"/>
    <d v="1899-12-30T00:11:16"/>
    <d v="2018-04-12T08:00:00"/>
    <e v="#N/A"/>
    <d v="2018-04-12T08:00:00"/>
    <n v="8.9"/>
    <n v="0"/>
    <x v="0"/>
  </r>
  <r>
    <s v="SPB-05338"/>
    <d v="2018-04-12T08:12:55"/>
    <n v="734"/>
    <s v=" 신트리공원 입구"/>
    <n v="9"/>
    <d v="2018-04-12T08:24:52"/>
    <n v="703"/>
    <s v=" 오목교역 7번출구 앞"/>
    <n v="10"/>
    <n v="11"/>
    <n v="2370"/>
    <x v="8"/>
    <x v="1"/>
    <n v="12"/>
    <n v="55"/>
    <d v="1899-12-30T00:12:55"/>
    <d v="2018-04-12T08:00:00"/>
    <e v="#N/A"/>
    <d v="2018-04-12T08:00:00"/>
    <n v="8.9"/>
    <n v="0"/>
    <x v="0"/>
  </r>
  <r>
    <s v="SPB-01799"/>
    <d v="2018-04-12T08:14:38"/>
    <n v="1351"/>
    <s v=" SK제삼주유소 앞"/>
    <n v="8"/>
    <d v="2018-04-12T08:40:45"/>
    <n v="525"/>
    <s v=" 한양대병원사거리"/>
    <n v="7"/>
    <n v="25"/>
    <n v="3690"/>
    <x v="8"/>
    <x v="1"/>
    <n v="14"/>
    <n v="38"/>
    <d v="1899-12-30T00:14:38"/>
    <d v="2018-04-12T08:00:00"/>
    <e v="#N/A"/>
    <d v="2018-04-12T08:00:00"/>
    <n v="8.9"/>
    <n v="0"/>
    <x v="0"/>
  </r>
  <r>
    <s v="SPB-11890"/>
    <d v="2018-04-12T08:16:20"/>
    <n v="1212"/>
    <s v=" 송파역 2번 출구앞"/>
    <n v="6"/>
    <d v="2018-04-12T10:06:03"/>
    <n v="1267"/>
    <s v=" 올림픽공원 남2문 앞"/>
    <n v="15"/>
    <n v="102"/>
    <n v="23630"/>
    <x v="8"/>
    <x v="1"/>
    <n v="16"/>
    <n v="20"/>
    <d v="1899-12-30T00:16:20"/>
    <d v="2018-04-12T08:00:00"/>
    <e v="#N/A"/>
    <d v="2018-04-12T08:00:00"/>
    <n v="8.9"/>
    <n v="0"/>
    <x v="0"/>
  </r>
  <r>
    <s v="SPB-12424"/>
    <d v="2018-04-12T08:18:07"/>
    <n v="130"/>
    <s v=" 신촌역(2호선) 7번출구 앞"/>
    <n v="2"/>
    <d v="2018-04-12T08:21:51"/>
    <n v="121"/>
    <s v=" 마포소방서 앞"/>
    <n v="15"/>
    <n v="3"/>
    <n v="720"/>
    <x v="8"/>
    <x v="1"/>
    <n v="18"/>
    <n v="7"/>
    <d v="1899-12-30T00:18:07"/>
    <d v="2018-04-12T08:00:00"/>
    <e v="#N/A"/>
    <d v="2018-04-12T08:00:00"/>
    <n v="8.9"/>
    <n v="0"/>
    <x v="0"/>
  </r>
  <r>
    <s v="SPB-11375"/>
    <d v="2018-04-12T08:19:44"/>
    <n v="2103"/>
    <s v=" 신림동 우방아파트"/>
    <n v="4"/>
    <d v="2018-04-12T08:31:01"/>
    <n v="1955"/>
    <s v=" 디지털입구 교차로"/>
    <n v="7"/>
    <n v="10"/>
    <n v="1510"/>
    <x v="8"/>
    <x v="1"/>
    <n v="19"/>
    <n v="44"/>
    <d v="1899-12-30T00:19:44"/>
    <d v="2018-04-12T08:00:00"/>
    <e v="#N/A"/>
    <d v="2018-04-12T08:00:00"/>
    <n v="8.9"/>
    <n v="0"/>
    <x v="0"/>
  </r>
  <r>
    <s v="SPB-09580"/>
    <d v="2018-04-12T08:21:32"/>
    <n v="3102"/>
    <s v=" 연희삼거리"/>
    <n v="2"/>
    <d v="2018-04-12T08:32:54"/>
    <n v="113"/>
    <s v=" 홍대입구역 2번출구 앞"/>
    <n v="11"/>
    <n v="11"/>
    <n v="1400"/>
    <x v="8"/>
    <x v="1"/>
    <n v="21"/>
    <n v="32"/>
    <d v="1899-12-30T00:21:32"/>
    <d v="2018-04-12T08:00:00"/>
    <e v="#N/A"/>
    <d v="2018-04-12T08:00:00"/>
    <n v="8.9"/>
    <n v="0"/>
    <x v="0"/>
  </r>
  <r>
    <s v="SPB-08863"/>
    <d v="2018-04-12T08:23:14"/>
    <n v="539"/>
    <s v=" 군자교교차로"/>
    <n v="1"/>
    <d v="2018-04-12T08:34:09"/>
    <n v="578"/>
    <s v=" 성동세무서 부근"/>
    <n v="2"/>
    <n v="10"/>
    <n v="1710"/>
    <x v="8"/>
    <x v="1"/>
    <n v="23"/>
    <n v="14"/>
    <d v="1899-12-30T00:23:14"/>
    <d v="2018-04-12T08:00:00"/>
    <e v="#N/A"/>
    <d v="2018-04-12T08:00:00"/>
    <n v="8.9"/>
    <n v="0"/>
    <x v="0"/>
  </r>
  <r>
    <s v="SPB-08062"/>
    <d v="2018-04-12T08:24:42"/>
    <n v="1248"/>
    <s v=" 방이초등학교"/>
    <n v="1"/>
    <d v="2018-04-12T08:35:46"/>
    <n v="1214"/>
    <s v=" 오금역 7번 출구 인근"/>
    <n v="4"/>
    <n v="10"/>
    <n v="1660"/>
    <x v="8"/>
    <x v="1"/>
    <n v="24"/>
    <n v="42"/>
    <d v="1899-12-30T00:24:42"/>
    <d v="2018-04-12T08:00:00"/>
    <n v="8.9"/>
    <d v="2018-04-12T08:00:00"/>
    <n v="8.9"/>
    <n v="0"/>
    <x v="0"/>
  </r>
  <r>
    <s v="SPB-15525"/>
    <d v="2018-04-12T08:26:06"/>
    <n v="553"/>
    <s v=" 중곡 성원APT 앞"/>
    <n v="10"/>
    <d v="2018-04-12T08:44:20"/>
    <n v="578"/>
    <s v=" 성동세무서 부근"/>
    <n v="2"/>
    <n v="17"/>
    <n v="3520"/>
    <x v="8"/>
    <x v="1"/>
    <n v="26"/>
    <n v="6"/>
    <d v="1899-12-30T00:26:06"/>
    <d v="2018-04-12T08:00:00"/>
    <e v="#N/A"/>
    <d v="2018-04-12T08:00:00"/>
    <n v="8.9"/>
    <n v="0"/>
    <x v="0"/>
  </r>
  <r>
    <s v="SPB-04661"/>
    <d v="2018-04-12T08:28:08"/>
    <n v="252"/>
    <s v=" 보라매역4번출구"/>
    <n v="5"/>
    <d v="2018-04-12T08:47:36"/>
    <n v="1955"/>
    <s v=" 디지털입구 교차로"/>
    <n v="3"/>
    <n v="19"/>
    <n v="3490"/>
    <x v="8"/>
    <x v="1"/>
    <n v="28"/>
    <n v="8"/>
    <d v="1899-12-30T00:28:08"/>
    <d v="2018-04-12T08:00:00"/>
    <n v="8.9"/>
    <d v="2018-04-12T08:00:00"/>
    <n v="8.9"/>
    <n v="0"/>
    <x v="0"/>
  </r>
  <r>
    <s v="SPB-09582"/>
    <d v="2018-04-12T08:29:42"/>
    <n v="574"/>
    <s v=" 아차산역4번출구"/>
    <n v="11"/>
    <d v="2018-04-12T08:38:28"/>
    <n v="3501"/>
    <s v=" 광진구청 앞"/>
    <n v="4"/>
    <n v="8"/>
    <n v="1900"/>
    <x v="8"/>
    <x v="1"/>
    <n v="29"/>
    <n v="42"/>
    <d v="1899-12-30T00:29:42"/>
    <d v="2018-04-12T08:00:00"/>
    <n v="8.9"/>
    <d v="2018-04-12T08:00:00"/>
    <n v="8.9"/>
    <n v="0"/>
    <x v="0"/>
  </r>
  <r>
    <s v="SPB-15351"/>
    <d v="2018-04-12T08:31:03"/>
    <n v="1328"/>
    <s v=" 월곡역 3번출구"/>
    <n v="4"/>
    <d v="2018-04-12T08:39:17"/>
    <n v="1321"/>
    <s v=" 국민은행 종암동지점 앞"/>
    <n v="13"/>
    <n v="7"/>
    <n v="1230"/>
    <x v="8"/>
    <x v="1"/>
    <n v="31"/>
    <n v="3"/>
    <d v="1899-12-30T00:31:03"/>
    <d v="2018-04-12T08:00:00"/>
    <n v="8.9"/>
    <d v="2018-04-12T08:00:00"/>
    <n v="8.9"/>
    <n v="0"/>
    <x v="0"/>
  </r>
  <r>
    <s v="SPB-12947"/>
    <d v="2018-04-12T08:32:25"/>
    <n v="516"/>
    <s v=" 광진메디칼 앞"/>
    <n v="4"/>
    <d v="2018-04-12T08:40:11"/>
    <n v="507"/>
    <s v=" 성수아이에스비즈타워 앞"/>
    <n v="1"/>
    <n v="7"/>
    <n v="1110"/>
    <x v="8"/>
    <x v="1"/>
    <n v="32"/>
    <n v="25"/>
    <d v="1899-12-30T00:32:25"/>
    <d v="2018-04-12T08:00:00"/>
    <e v="#N/A"/>
    <d v="2018-04-12T08:00:00"/>
    <n v="8.9"/>
    <n v="0"/>
    <x v="0"/>
  </r>
  <r>
    <s v="SPB-15627"/>
    <d v="2018-04-12T08:33:51"/>
    <n v="1150"/>
    <s v=" 송정역 1번출구"/>
    <n v="1"/>
    <d v="2018-04-12T08:47:31"/>
    <n v="1124"/>
    <s v=" 발산역 6번출구옆(다이소앞)"/>
    <n v="8"/>
    <n v="13"/>
    <n v="2690"/>
    <x v="8"/>
    <x v="1"/>
    <n v="33"/>
    <n v="51"/>
    <d v="1899-12-30T00:33:51"/>
    <d v="2018-04-12T08:00:00"/>
    <e v="#N/A"/>
    <d v="2018-04-12T08:00:00"/>
    <n v="8.9"/>
    <n v="0"/>
    <x v="0"/>
  </r>
  <r>
    <s v="SPB-16131"/>
    <d v="2018-04-12T08:35:19"/>
    <n v="185"/>
    <s v=" 마포 신수공원 앞"/>
    <n v="7"/>
    <d v="2018-04-12T08:49:13"/>
    <n v="209"/>
    <s v=" 유진투자증권빌딩 앞"/>
    <n v="1"/>
    <n v="13"/>
    <n v="3290"/>
    <x v="8"/>
    <x v="1"/>
    <n v="35"/>
    <n v="19"/>
    <d v="1899-12-30T00:35:19"/>
    <d v="2018-04-12T08:00:00"/>
    <n v="8.9"/>
    <d v="2018-04-12T08:00:00"/>
    <n v="8.9"/>
    <n v="0"/>
    <x v="0"/>
  </r>
  <r>
    <s v="SPB-02408"/>
    <d v="2018-04-12T08:36:56"/>
    <n v="2354"/>
    <s v=" 청담역 2번출구"/>
    <n v="2"/>
    <d v="2018-04-12T08:49:05"/>
    <n v="2348"/>
    <s v=" 포스코사거리(기업은행)"/>
    <n v="9"/>
    <n v="11"/>
    <n v="1940"/>
    <x v="8"/>
    <x v="1"/>
    <n v="36"/>
    <n v="56"/>
    <d v="1899-12-30T00:36:56"/>
    <d v="2018-04-12T08:00:00"/>
    <n v="8.9"/>
    <d v="2018-04-12T08:00:00"/>
    <n v="8.9"/>
    <n v="0"/>
    <x v="0"/>
  </r>
  <r>
    <s v="SPB-04904"/>
    <d v="2018-04-12T08:38:25"/>
    <n v="178"/>
    <s v=" 증산3교 앞"/>
    <n v="5"/>
    <d v="2018-04-12T08:49:23"/>
    <n v="409"/>
    <s v=" 누리꿈스퀘어 옆"/>
    <n v="1"/>
    <n v="10"/>
    <n v="2330"/>
    <x v="8"/>
    <x v="1"/>
    <n v="38"/>
    <n v="25"/>
    <d v="1899-12-30T00:38:25"/>
    <d v="2018-04-12T08:00:00"/>
    <n v="8.9"/>
    <d v="2018-04-12T08:00:00"/>
    <n v="8.9"/>
    <n v="0"/>
    <x v="0"/>
  </r>
  <r>
    <s v="SPB-14327"/>
    <d v="2018-04-12T08:40:06"/>
    <n v="906"/>
    <s v=" 연신내역 5번출구150M 아래"/>
    <n v="10"/>
    <d v="2018-04-12T08:47:53"/>
    <n v="933"/>
    <s v=" LG서비스 역촌점"/>
    <n v="8"/>
    <n v="7"/>
    <n v="1050"/>
    <x v="8"/>
    <x v="1"/>
    <n v="40"/>
    <n v="6"/>
    <d v="1899-12-30T00:40:06"/>
    <d v="2018-04-12T08:00:00"/>
    <n v="8.9"/>
    <d v="2018-04-12T08:00:00"/>
    <n v="8.9"/>
    <n v="0"/>
    <x v="0"/>
  </r>
  <r>
    <s v="SPB-15191"/>
    <d v="2018-04-12T08:41:44"/>
    <n v="602"/>
    <s v=" 장안동 사거리"/>
    <n v="2"/>
    <d v="2018-04-12T08:51:04"/>
    <n v="600"/>
    <s v=" 휘경2동 주민센터"/>
    <n v="1"/>
    <n v="9"/>
    <n v="2460"/>
    <x v="8"/>
    <x v="1"/>
    <n v="41"/>
    <n v="44"/>
    <d v="1899-12-30T00:41:44"/>
    <d v="2018-04-12T08:00:00"/>
    <n v="8.9"/>
    <d v="2018-04-12T08:00:00"/>
    <n v="8.9"/>
    <n v="0"/>
    <x v="0"/>
  </r>
  <r>
    <s v="SPB-13252"/>
    <d v="2018-04-12T08:43:27"/>
    <n v="626"/>
    <s v=" 군자교 서측 녹지대"/>
    <n v="5"/>
    <d v="2018-04-12T08:53:49"/>
    <n v="581"/>
    <s v=" 용답초등학교"/>
    <n v="9"/>
    <n v="10"/>
    <n v="1940"/>
    <x v="8"/>
    <x v="1"/>
    <n v="43"/>
    <n v="27"/>
    <d v="1899-12-30T00:43:27"/>
    <d v="2018-04-12T08:00:00"/>
    <e v="#N/A"/>
    <d v="2018-04-12T08:00:00"/>
    <n v="8.9"/>
    <n v="0"/>
    <x v="0"/>
  </r>
  <r>
    <s v="SPB-11337"/>
    <d v="2018-04-12T08:45:04"/>
    <n v="173"/>
    <s v=" 서대문역 8번출구 앞"/>
    <n v="3"/>
    <d v="2018-04-12T08:52:12"/>
    <n v="309"/>
    <s v=" 광화문역 6번출구 옆"/>
    <n v="2"/>
    <n v="7"/>
    <n v="1200"/>
    <x v="8"/>
    <x v="1"/>
    <n v="45"/>
    <n v="4"/>
    <d v="1899-12-30T00:45:04"/>
    <d v="2018-04-12T08:00:00"/>
    <e v="#N/A"/>
    <d v="2018-04-12T08:00:00"/>
    <n v="8.9"/>
    <n v="0"/>
    <x v="0"/>
  </r>
  <r>
    <s v="SPB-03286"/>
    <d v="2018-04-12T08:46:51"/>
    <n v="386"/>
    <s v=" 올림픽기념 국민생활관 앞"/>
    <n v="5"/>
    <d v="2018-04-12T08:55:08"/>
    <n v="340"/>
    <s v=" 혜화동 로터리"/>
    <n v="5"/>
    <n v="7"/>
    <n v="650"/>
    <x v="8"/>
    <x v="1"/>
    <n v="46"/>
    <n v="51"/>
    <d v="1899-12-30T00:46:51"/>
    <d v="2018-04-12T08:00:00"/>
    <e v="#N/A"/>
    <d v="2018-04-12T08:00:00"/>
    <n v="8.9"/>
    <n v="0"/>
    <x v="0"/>
  </r>
  <r>
    <s v="SPB-16626"/>
    <d v="2018-04-12T08:48:17"/>
    <n v="708"/>
    <s v=" 서울출입국관리사무소 앞"/>
    <n v="10"/>
    <d v="2018-04-12T09:20:38"/>
    <n v="722"/>
    <s v=" LG전자베스트샵 신정점 "/>
    <n v="7"/>
    <n v="31"/>
    <n v="1850"/>
    <x v="8"/>
    <x v="1"/>
    <n v="48"/>
    <n v="17"/>
    <d v="1899-12-30T00:48:17"/>
    <d v="2018-04-12T08:00:00"/>
    <e v="#N/A"/>
    <d v="2018-04-12T08:00:00"/>
    <n v="8.9"/>
    <n v="0"/>
    <x v="0"/>
  </r>
  <r>
    <s v="SPB-14258"/>
    <d v="2018-04-12T08:49:39"/>
    <n v="3501"/>
    <s v=" 광진구청 앞"/>
    <n v="9"/>
    <d v="2018-04-12T08:54:53"/>
    <n v="592"/>
    <s v=" 건국대학교 학생회관"/>
    <n v="1"/>
    <n v="4"/>
    <n v="980"/>
    <x v="8"/>
    <x v="1"/>
    <n v="49"/>
    <n v="39"/>
    <d v="1899-12-30T00:49:39"/>
    <d v="2018-04-12T08:00:00"/>
    <n v="8.9"/>
    <d v="2018-04-12T08:00:00"/>
    <n v="8.9"/>
    <n v="0"/>
    <x v="0"/>
  </r>
  <r>
    <s v="SPB-12324"/>
    <d v="2018-04-12T08:51:56"/>
    <n v="268"/>
    <s v=" 그랜드컨벤션센터 앞"/>
    <n v="6"/>
    <d v="2018-04-12T08:56:44"/>
    <n v="229"/>
    <s v=" 양평1 보행육교 앞"/>
    <n v="18"/>
    <n v="4"/>
    <n v="900"/>
    <x v="8"/>
    <x v="1"/>
    <n v="51"/>
    <n v="56"/>
    <d v="1899-12-30T00:51:56"/>
    <d v="2018-04-12T08:00:00"/>
    <n v="8.9"/>
    <d v="2018-04-12T08:00:00"/>
    <n v="8.9"/>
    <n v="0"/>
    <x v="0"/>
  </r>
  <r>
    <s v="SPB-13983"/>
    <d v="2018-04-12T08:53:43"/>
    <n v="1111"/>
    <s v=" 마곡엠밸리6_7단지 마곡중학교"/>
    <n v="15"/>
    <d v="2018-04-12T09:37:49"/>
    <n v="409"/>
    <s v=" 누리꿈스퀘어 옆"/>
    <n v="24"/>
    <n v="43"/>
    <n v="9850"/>
    <x v="8"/>
    <x v="1"/>
    <n v="53"/>
    <n v="43"/>
    <d v="1899-12-30T00:53:43"/>
    <d v="2018-04-12T08:00:00"/>
    <e v="#N/A"/>
    <d v="2018-04-12T08:00:00"/>
    <n v="8.9"/>
    <n v="0"/>
    <x v="0"/>
  </r>
  <r>
    <s v="SPB-09005"/>
    <d v="2018-04-12T08:56:25"/>
    <n v="405"/>
    <s v=" DMC빌 앞"/>
    <n v="2"/>
    <d v="2018-04-12T09:00:35"/>
    <n v="409"/>
    <s v=" 누리꿈스퀘어 옆"/>
    <n v="12"/>
    <n v="4"/>
    <n v="380"/>
    <x v="8"/>
    <x v="1"/>
    <n v="56"/>
    <n v="25"/>
    <d v="1899-12-30T00:56:25"/>
    <d v="2018-04-12T08:00:00"/>
    <n v="8.9"/>
    <d v="2018-04-12T08:00:00"/>
    <n v="8.9"/>
    <n v="0"/>
    <x v="0"/>
  </r>
  <r>
    <s v="SPB-15477"/>
    <d v="2018-04-12T08:59:25"/>
    <n v="586"/>
    <s v=" 마장동 주민센터"/>
    <n v="4"/>
    <d v="2018-04-12T09:27:38"/>
    <n v="1305"/>
    <s v=" 성북구청"/>
    <n v="8"/>
    <n v="27"/>
    <n v="5250"/>
    <x v="8"/>
    <x v="1"/>
    <n v="59"/>
    <n v="25"/>
    <d v="1899-12-30T00:59:25"/>
    <d v="2018-04-12T08:00:00"/>
    <n v="8.9"/>
    <d v="2018-04-12T08:00:00"/>
    <n v="8.9"/>
    <n v="0"/>
    <x v="0"/>
  </r>
  <r>
    <s v="SPB-08129"/>
    <d v="2018-04-12T09:02:53"/>
    <n v="237"/>
    <s v=" 보라매 두산위브 건너편"/>
    <n v="11"/>
    <d v="2018-04-12T09:08:31"/>
    <n v="2016"/>
    <s v=" 신대방삼거리역 3번출구쪽"/>
    <n v="6"/>
    <n v="5"/>
    <n v="1110"/>
    <x v="9"/>
    <x v="1"/>
    <n v="2"/>
    <n v="53"/>
    <d v="1899-12-30T00:02:53"/>
    <d v="2018-04-12T09:00:00"/>
    <n v="11.5"/>
    <d v="2018-04-12T09:00:00"/>
    <n v="11.5"/>
    <n v="0"/>
    <x v="0"/>
  </r>
  <r>
    <s v="SPB-03410"/>
    <d v="2018-04-12T09:06:44"/>
    <n v="375"/>
    <s v=" 다산 어린이공원"/>
    <n v="7"/>
    <d v="2018-04-12T09:37:54"/>
    <n v="324"/>
    <s v=" 신세계백화점 본점 앞"/>
    <n v="9"/>
    <n v="30"/>
    <n v="3950"/>
    <x v="9"/>
    <x v="1"/>
    <n v="6"/>
    <n v="44"/>
    <d v="1899-12-30T00:06:44"/>
    <d v="2018-04-12T09:00:00"/>
    <n v="11.5"/>
    <d v="2018-04-12T09:00:00"/>
    <n v="11.5"/>
    <n v="0"/>
    <x v="0"/>
  </r>
  <r>
    <s v="SPB-01615"/>
    <d v="2018-04-12T09:09:45"/>
    <n v="1946"/>
    <s v=" 구로역 광장"/>
    <n v="8"/>
    <d v="2018-04-12T09:57:17"/>
    <n v="2112"/>
    <s v=" 서울대입구역 마에스트로"/>
    <n v="8"/>
    <n v="47"/>
    <n v="9910"/>
    <x v="9"/>
    <x v="1"/>
    <n v="9"/>
    <n v="45"/>
    <d v="1899-12-30T00:09:45"/>
    <d v="2018-04-12T09:00:00"/>
    <n v="11.5"/>
    <d v="2018-04-12T09:00:00"/>
    <n v="11.5"/>
    <n v="0"/>
    <x v="0"/>
  </r>
  <r>
    <s v="SPB-06256"/>
    <d v="2018-04-12T09:13:33"/>
    <n v="158"/>
    <s v=" 독립문 어린이 공원"/>
    <n v="10"/>
    <d v="2018-04-12T09:53:09"/>
    <n v="525"/>
    <s v=" 한양대병원사거리"/>
    <n v="8"/>
    <n v="39"/>
    <n v="10410"/>
    <x v="9"/>
    <x v="1"/>
    <n v="13"/>
    <n v="33"/>
    <d v="1899-12-30T00:13:33"/>
    <d v="2018-04-12T09:00:00"/>
    <n v="11.5"/>
    <d v="2018-04-12T09:00:00"/>
    <n v="11.5"/>
    <n v="0"/>
    <x v="0"/>
  </r>
  <r>
    <s v="SPB-14929"/>
    <d v="2018-04-12T09:17:03"/>
    <n v="120"/>
    <s v=" 신수동 사거리"/>
    <n v="4"/>
    <d v="2018-04-12T09:37:20"/>
    <n v="207"/>
    <s v=" 여의나루역 1번출구 앞"/>
    <n v="22"/>
    <n v="19"/>
    <n v="3790"/>
    <x v="9"/>
    <x v="1"/>
    <n v="17"/>
    <n v="3"/>
    <d v="1899-12-30T00:17:03"/>
    <d v="2018-04-12T09:00:00"/>
    <n v="11.5"/>
    <d v="2018-04-12T09:00:00"/>
    <n v="11.5"/>
    <n v="0"/>
    <x v="0"/>
  </r>
  <r>
    <s v="SPB-15289"/>
    <d v="2018-04-12T09:20:06"/>
    <n v="253"/>
    <s v=" 신풍역 5번출구 인근"/>
    <n v="4"/>
    <d v="2018-04-12T09:46:24"/>
    <n v="203"/>
    <s v=" 국회의사당역 3번출구 옆"/>
    <n v="1"/>
    <n v="25"/>
    <n v="4140"/>
    <x v="9"/>
    <x v="1"/>
    <n v="20"/>
    <n v="6"/>
    <d v="1899-12-30T00:20:06"/>
    <d v="2018-04-12T09:00:00"/>
    <n v="11.5"/>
    <d v="2018-04-12T09:00:00"/>
    <n v="11.5"/>
    <n v="0"/>
    <x v="0"/>
  </r>
  <r>
    <s v="SPB-08642"/>
    <d v="2018-04-12T09:23:35"/>
    <n v="2284"/>
    <s v=" CJ오쇼핑앞"/>
    <n v="2"/>
    <d v="2018-04-12T09:30:33"/>
    <n v="2104"/>
    <s v=" 사당역 5번출구"/>
    <n v="9"/>
    <n v="6"/>
    <n v="1240"/>
    <x v="9"/>
    <x v="1"/>
    <n v="23"/>
    <n v="35"/>
    <d v="1899-12-30T00:23:35"/>
    <d v="2018-04-12T09:00:00"/>
    <n v="11.5"/>
    <d v="2018-04-12T09:00:00"/>
    <n v="11.5"/>
    <n v="0"/>
    <x v="0"/>
  </r>
  <r>
    <s v="SPB-00566"/>
    <d v="2018-04-12T09:27:07"/>
    <n v="707"/>
    <s v=" 신정3동주민센터"/>
    <n v="10"/>
    <d v="2018-04-12T09:42:09"/>
    <n v="703"/>
    <s v=" 오목교역 7번출구 앞"/>
    <n v="8"/>
    <n v="14"/>
    <n v="2580"/>
    <x v="9"/>
    <x v="1"/>
    <n v="27"/>
    <n v="7"/>
    <d v="1899-12-30T00:27:07"/>
    <d v="2018-04-12T09:00:00"/>
    <n v="11.5"/>
    <d v="2018-04-12T09:00:00"/>
    <n v="11.5"/>
    <n v="0"/>
    <x v="0"/>
  </r>
  <r>
    <s v="SPB-01299"/>
    <d v="2018-04-12T09:31:20"/>
    <n v="1431"/>
    <s v=" 중랑구청 사거리"/>
    <n v="2"/>
    <d v="2018-04-12T09:51:14"/>
    <n v="1404"/>
    <s v=" 동일로 지하차도"/>
    <n v="4"/>
    <n v="19"/>
    <n v="2550"/>
    <x v="9"/>
    <x v="1"/>
    <n v="31"/>
    <n v="20"/>
    <d v="1899-12-30T00:31:20"/>
    <d v="2018-04-12T09:00:00"/>
    <n v="11.5"/>
    <d v="2018-04-12T09:00:00"/>
    <n v="11.5"/>
    <n v="0"/>
    <x v="0"/>
  </r>
  <r>
    <s v="SPB-09079"/>
    <d v="2018-04-12T09:33:54"/>
    <n v="1333"/>
    <s v=" 석관초등학교 앞"/>
    <n v="2"/>
    <d v="2018-04-12T09:44:10"/>
    <n v="1663"/>
    <s v=" 동해문화예술관앞"/>
    <n v="16"/>
    <n v="9"/>
    <n v="1730"/>
    <x v="9"/>
    <x v="1"/>
    <n v="33"/>
    <n v="54"/>
    <d v="1899-12-30T00:33:54"/>
    <d v="2018-04-12T09:00:00"/>
    <n v="11.5"/>
    <d v="2018-04-12T09:00:00"/>
    <n v="11.5"/>
    <n v="0"/>
    <x v="0"/>
  </r>
  <r>
    <s v="SPB-07318"/>
    <d v="2018-04-12T09:38:00"/>
    <n v="302"/>
    <s v=" 경복궁역 4번출구 뒤"/>
    <n v="8"/>
    <d v="2018-04-12T09:43:57"/>
    <n v="349"/>
    <s v=" 사직동주민센터"/>
    <n v="3"/>
    <n v="5"/>
    <n v="520"/>
    <x v="9"/>
    <x v="1"/>
    <n v="38"/>
    <n v="0"/>
    <d v="1899-12-30T00:38:00"/>
    <d v="2018-04-12T09:00:00"/>
    <n v="11.5"/>
    <d v="2018-04-12T09:00:00"/>
    <n v="11.5"/>
    <n v="0"/>
    <x v="0"/>
  </r>
  <r>
    <s v="SPB-15716"/>
    <d v="2018-04-12T09:41:28"/>
    <n v="306"/>
    <s v=" 광화문역 7번출구 앞"/>
    <n v="9"/>
    <d v="2018-04-12T09:55:13"/>
    <n v="379"/>
    <s v=" 서울역9번출구"/>
    <n v="3"/>
    <n v="13"/>
    <n v="1950"/>
    <x v="9"/>
    <x v="1"/>
    <n v="41"/>
    <n v="28"/>
    <d v="1899-12-30T00:41:28"/>
    <d v="2018-04-12T09:00:00"/>
    <n v="11.5"/>
    <d v="2018-04-12T09:00:00"/>
    <n v="11.5"/>
    <n v="0"/>
    <x v="0"/>
  </r>
  <r>
    <s v="SPB-06055"/>
    <d v="2018-04-12T09:45:32"/>
    <n v="157"/>
    <s v=" 애오개역 4번출구 앞"/>
    <n v="8"/>
    <d v="2018-04-12T09:58:52"/>
    <n v="146"/>
    <s v=" 마포역 1번출구 뒤"/>
    <n v="4"/>
    <n v="12"/>
    <n v="1940"/>
    <x v="9"/>
    <x v="1"/>
    <n v="45"/>
    <n v="32"/>
    <d v="1899-12-30T00:45:32"/>
    <d v="2018-04-12T09:00:00"/>
    <n v="11.5"/>
    <d v="2018-04-12T09:00:00"/>
    <n v="11.5"/>
    <n v="0"/>
    <x v="0"/>
  </r>
  <r>
    <s v="SPB-13888"/>
    <d v="2018-04-12T09:49:12"/>
    <n v="334"/>
    <s v=" 종로3가역 2번출구 뒤"/>
    <n v="1"/>
    <d v="2018-04-12T10:02:14"/>
    <n v="345"/>
    <s v=" 서울보증보험본사 앞"/>
    <n v="14"/>
    <n v="12"/>
    <n v="2120"/>
    <x v="9"/>
    <x v="1"/>
    <n v="49"/>
    <n v="12"/>
    <d v="1899-12-30T00:49:12"/>
    <d v="2018-04-12T09:00:00"/>
    <n v="11.5"/>
    <d v="2018-04-12T09:00:00"/>
    <n v="11.5"/>
    <n v="0"/>
    <x v="0"/>
  </r>
  <r>
    <s v="SPB-16240"/>
    <d v="2018-04-12T09:53:38"/>
    <n v="1231"/>
    <s v=" 잠실역 6번출구"/>
    <n v="10"/>
    <d v="2018-04-12T10:14:37"/>
    <n v="1215"/>
    <s v=" 올림픽공원역 1번출구 앞"/>
    <n v="15"/>
    <n v="20"/>
    <n v="4050"/>
    <x v="9"/>
    <x v="1"/>
    <n v="53"/>
    <n v="38"/>
    <d v="1899-12-30T00:53:38"/>
    <d v="2018-04-12T09:00:00"/>
    <n v="11.5"/>
    <d v="2018-04-12T09:00:00"/>
    <n v="11.5"/>
    <n v="0"/>
    <x v="0"/>
  </r>
  <r>
    <s v="SPB-07837"/>
    <d v="2018-04-12T09:58:21"/>
    <n v="553"/>
    <s v=" 중곡 성원APT 앞"/>
    <n v="2"/>
    <d v="2018-04-12T10:15:52"/>
    <n v="508"/>
    <s v=" 성수아카데미타워 앞"/>
    <n v="1"/>
    <n v="17"/>
    <n v="3620"/>
    <x v="9"/>
    <x v="1"/>
    <n v="58"/>
    <n v="21"/>
    <d v="1899-12-30T00:58:21"/>
    <d v="2018-04-12T09:00:00"/>
    <n v="11.5"/>
    <d v="2018-04-12T09:00:00"/>
    <n v="11.5"/>
    <n v="0"/>
    <x v="0"/>
  </r>
  <r>
    <s v="SPB-06110"/>
    <d v="2018-04-12T10:02:25"/>
    <n v="915"/>
    <s v=" 증산역 4번출구"/>
    <n v="5"/>
    <d v="2018-04-12T10:22:10"/>
    <n v="418"/>
    <s v=" 월드컵경기장역 3번출구 옆"/>
    <n v="1"/>
    <n v="19"/>
    <n v="2140"/>
    <x v="10"/>
    <x v="1"/>
    <n v="2"/>
    <n v="25"/>
    <d v="1899-12-30T00:02:25"/>
    <d v="2018-04-12T10:00:00"/>
    <n v="13.8"/>
    <d v="2018-04-12T10:00:00"/>
    <n v="13.8"/>
    <n v="0"/>
    <x v="0"/>
  </r>
  <r>
    <s v="SPB-11120"/>
    <d v="2018-04-12T10:07:03"/>
    <n v="568"/>
    <s v=" 청계8가사거리 부근"/>
    <n v="7"/>
    <d v="2018-04-12T10:11:41"/>
    <n v="378"/>
    <s v=" 청계7가 사거리"/>
    <n v="1"/>
    <n v="4"/>
    <n v="790"/>
    <x v="10"/>
    <x v="1"/>
    <n v="7"/>
    <n v="3"/>
    <d v="1899-12-30T00:07:03"/>
    <d v="2018-04-12T10:00:00"/>
    <n v="13.8"/>
    <d v="2018-04-12T10:00:00"/>
    <n v="13.8"/>
    <n v="0"/>
    <x v="0"/>
  </r>
  <r>
    <s v="SPB-01542"/>
    <d v="2018-04-12T10:12:21"/>
    <n v="3521"/>
    <s v=" 현대홈타운 뒷길"/>
    <n v="3"/>
    <d v="2018-04-12T10:23:29"/>
    <n v="571"/>
    <s v=" 어린이대공원역6번출구"/>
    <n v="17"/>
    <n v="10"/>
    <n v="2380"/>
    <x v="10"/>
    <x v="1"/>
    <n v="12"/>
    <n v="21"/>
    <d v="1899-12-30T00:12:21"/>
    <d v="2018-04-12T10:00:00"/>
    <e v="#N/A"/>
    <d v="2018-04-12T10:00:00"/>
    <n v="13.8"/>
    <n v="0"/>
    <x v="0"/>
  </r>
  <r>
    <s v="SPB-06620"/>
    <d v="2018-04-12T10:17:20"/>
    <n v="712"/>
    <s v=" 강월초교입구 사거리"/>
    <n v="1"/>
    <d v="2018-04-12T11:14:23"/>
    <n v="712"/>
    <s v=" 강월초교입구 사거리"/>
    <n v="13"/>
    <n v="56"/>
    <n v="9000"/>
    <x v="10"/>
    <x v="1"/>
    <n v="17"/>
    <n v="20"/>
    <d v="1899-12-30T00:17:20"/>
    <d v="2018-04-12T10:00:00"/>
    <e v="#N/A"/>
    <d v="2018-04-12T10:00:00"/>
    <n v="13.8"/>
    <n v="0"/>
    <x v="0"/>
  </r>
  <r>
    <s v="SPB-12402"/>
    <d v="2018-04-12T10:23:20"/>
    <n v="2233"/>
    <s v=" 서초신동아1차아파트 옆"/>
    <n v="10"/>
    <d v="2018-04-12T11:22:00"/>
    <n v="2321"/>
    <s v=" 학여울역 사거리"/>
    <n v="8"/>
    <n v="54"/>
    <n v="8060"/>
    <x v="10"/>
    <x v="1"/>
    <n v="23"/>
    <n v="20"/>
    <d v="1899-12-30T00:23:20"/>
    <d v="2018-04-12T10:00:00"/>
    <e v="#N/A"/>
    <d v="2018-04-12T10:00:00"/>
    <n v="13.8"/>
    <n v="0"/>
    <x v="0"/>
  </r>
  <r>
    <s v="SPB-08454"/>
    <d v="2018-04-12T10:28:42"/>
    <n v="538"/>
    <s v=" 답십리역 8번출구 앞"/>
    <n v="5"/>
    <d v="2018-04-12T10:44:05"/>
    <n v="529"/>
    <s v=" 장한평역 8번 출구 앞"/>
    <n v="7"/>
    <n v="14"/>
    <n v="1790"/>
    <x v="10"/>
    <x v="1"/>
    <n v="28"/>
    <n v="42"/>
    <d v="1899-12-30T00:28:42"/>
    <d v="2018-04-12T10:00:00"/>
    <n v="13.8"/>
    <d v="2018-04-12T10:00:00"/>
    <n v="13.8"/>
    <n v="0"/>
    <x v="0"/>
  </r>
  <r>
    <s v="SPB-06309"/>
    <d v="2018-04-12T10:34:36"/>
    <n v="1260"/>
    <s v=" 방이동 한양3차아파트 옆"/>
    <n v="2"/>
    <d v="2018-04-12T10:45:54"/>
    <n v="1211"/>
    <s v=" 방이삼거리"/>
    <n v="5"/>
    <n v="10"/>
    <n v="1760"/>
    <x v="10"/>
    <x v="1"/>
    <n v="34"/>
    <n v="36"/>
    <d v="1899-12-30T00:34:36"/>
    <d v="2018-04-12T10:00:00"/>
    <n v="13.8"/>
    <d v="2018-04-12T10:00:00"/>
    <n v="13.8"/>
    <n v="0"/>
    <x v="0"/>
  </r>
  <r>
    <s v="SPB-12369"/>
    <d v="2018-04-12T10:39:52"/>
    <n v="536"/>
    <s v=" 행당역 2번출구 앞"/>
    <n v="4"/>
    <d v="2018-04-12T10:47:00"/>
    <n v="525"/>
    <s v=" 한양대병원사거리"/>
    <n v="19"/>
    <n v="6"/>
    <n v="1050"/>
    <x v="10"/>
    <x v="1"/>
    <n v="39"/>
    <n v="52"/>
    <d v="1899-12-30T00:39:52"/>
    <d v="2018-04-12T10:00:00"/>
    <n v="13.8"/>
    <d v="2018-04-12T10:00:00"/>
    <n v="13.8"/>
    <n v="0"/>
    <x v="0"/>
  </r>
  <r>
    <s v="SPB-03399"/>
    <d v="2018-04-12T10:44:11"/>
    <n v="1908"/>
    <s v=" 해원리바파크 육교 밑"/>
    <n v="1"/>
    <d v="2018-04-12T10:49:22"/>
    <n v="1928"/>
    <s v=" 고척스카이돔구장 광장"/>
    <n v="6"/>
    <n v="4"/>
    <n v="780"/>
    <x v="10"/>
    <x v="1"/>
    <n v="44"/>
    <n v="11"/>
    <d v="1899-12-30T00:44:11"/>
    <d v="2018-04-12T10:00:00"/>
    <e v="#N/A"/>
    <d v="2018-04-12T10:00:00"/>
    <n v="13.8"/>
    <n v="0"/>
    <x v="0"/>
  </r>
  <r>
    <s v="SPB-05647"/>
    <d v="2018-04-12T10:51:11"/>
    <n v="600"/>
    <s v=" 휘경2동 주민센터"/>
    <n v="3"/>
    <d v="2018-04-12T10:56:53"/>
    <n v="600"/>
    <s v=" 휘경2동 주민센터"/>
    <n v="5"/>
    <n v="5"/>
    <n v="470"/>
    <x v="10"/>
    <x v="1"/>
    <n v="51"/>
    <n v="11"/>
    <d v="1899-12-30T00:51:11"/>
    <d v="2018-04-12T10:00:00"/>
    <n v="13.8"/>
    <d v="2018-04-12T10:00:00"/>
    <n v="13.8"/>
    <n v="0"/>
    <x v="0"/>
  </r>
  <r>
    <s v="SPB-12725"/>
    <d v="2018-04-12T10:55:43"/>
    <n v="112"/>
    <s v=" 극동방송국 앞"/>
    <n v="1"/>
    <d v="2018-04-12T11:08:47"/>
    <n v="126"/>
    <s v=" 서강대 후문 옆"/>
    <n v="6"/>
    <n v="11"/>
    <n v="2270"/>
    <x v="10"/>
    <x v="1"/>
    <n v="55"/>
    <n v="43"/>
    <d v="1899-12-30T00:55:43"/>
    <d v="2018-04-12T10:00:00"/>
    <n v="13.8"/>
    <d v="2018-04-12T10:00:00"/>
    <n v="13.8"/>
    <n v="0"/>
    <x v="0"/>
  </r>
  <r>
    <s v="SPB-01624"/>
    <d v="2018-04-12T11:00:56"/>
    <n v="119"/>
    <s v=" 서강나루 공원"/>
    <n v="5"/>
    <d v="2018-04-12T11:06:23"/>
    <n v="124"/>
    <s v=" 서강대 정문 건너편"/>
    <n v="16"/>
    <n v="5"/>
    <n v="980"/>
    <x v="11"/>
    <x v="1"/>
    <n v="0"/>
    <n v="56"/>
    <d v="1899-12-30T00:00:56"/>
    <d v="2018-04-12T11:00:00"/>
    <n v="16.2"/>
    <d v="2018-04-12T11:00:00"/>
    <n v="16.2"/>
    <n v="0"/>
    <x v="0"/>
  </r>
  <r>
    <s v="SPB-08326"/>
    <d v="2018-04-12T11:04:57"/>
    <n v="1608"/>
    <s v=" 공릉역 1번 출구 앞"/>
    <n v="9"/>
    <d v="2018-04-12T12:03:24"/>
    <n v="1611"/>
    <s v=" 과기대 입구(우)"/>
    <n v="18"/>
    <n v="58"/>
    <n v="1200"/>
    <x v="11"/>
    <x v="1"/>
    <n v="4"/>
    <n v="57"/>
    <d v="1899-12-30T00:04:57"/>
    <d v="2018-04-12T11:00:00"/>
    <e v="#N/A"/>
    <d v="2018-04-12T11:00:00"/>
    <n v="16.2"/>
    <n v="0"/>
    <x v="0"/>
  </r>
  <r>
    <s v="SPB-12839"/>
    <d v="2018-04-12T11:09:29"/>
    <n v="2139"/>
    <s v=" 서울신성초등학교"/>
    <n v="3"/>
    <d v="2018-04-12T11:43:19"/>
    <n v="1962"/>
    <s v=" 가리봉동주민센터"/>
    <n v="9"/>
    <n v="32"/>
    <n v="6000"/>
    <x v="11"/>
    <x v="1"/>
    <n v="9"/>
    <n v="29"/>
    <d v="1899-12-30T00:09:29"/>
    <d v="2018-04-12T11:00:00"/>
    <n v="16.2"/>
    <d v="2018-04-12T11:00:00"/>
    <n v="16.2"/>
    <n v="0"/>
    <x v="0"/>
  </r>
  <r>
    <s v="SPB-13906"/>
    <d v="2018-04-12T11:13:47"/>
    <n v="103"/>
    <s v=" 망원역 2번출구 앞"/>
    <n v="9"/>
    <d v="2018-04-12T11:38:38"/>
    <n v="183"/>
    <s v=" 하늘채코오롱아파트 건너편"/>
    <n v="13"/>
    <n v="24"/>
    <n v="2300"/>
    <x v="11"/>
    <x v="1"/>
    <n v="13"/>
    <n v="47"/>
    <d v="1899-12-30T00:13:47"/>
    <d v="2018-04-12T11:00:00"/>
    <n v="16.2"/>
    <d v="2018-04-12T11:00:00"/>
    <n v="16.2"/>
    <n v="0"/>
    <x v="0"/>
  </r>
  <r>
    <s v="SPB-15275"/>
    <d v="2018-04-12T11:18:09"/>
    <n v="516"/>
    <s v=" 광진메디칼 앞"/>
    <n v="6"/>
    <d v="2018-04-12T12:01:44"/>
    <n v="335"/>
    <s v=" 종로3가역 15번출구 앞"/>
    <n v="2"/>
    <n v="43"/>
    <n v="8970"/>
    <x v="11"/>
    <x v="1"/>
    <n v="18"/>
    <n v="9"/>
    <d v="1899-12-30T00:18:09"/>
    <d v="2018-04-12T11:00:00"/>
    <n v="16.2"/>
    <d v="2018-04-12T11:00:00"/>
    <n v="16.2"/>
    <n v="0"/>
    <x v="0"/>
  </r>
  <r>
    <s v="SPB-05415"/>
    <d v="2018-04-12T11:22:53"/>
    <n v="639"/>
    <s v=" 서울시립대 후문"/>
    <n v="13"/>
    <d v="2018-04-12T11:39:56"/>
    <n v="623"/>
    <s v=" 서울시립대 정문 앞"/>
    <n v="13"/>
    <n v="16"/>
    <n v="2450"/>
    <x v="11"/>
    <x v="1"/>
    <n v="22"/>
    <n v="53"/>
    <d v="1899-12-30T00:22:53"/>
    <d v="2018-04-12T11:00:00"/>
    <n v="16.2"/>
    <d v="2018-04-12T11:00:00"/>
    <n v="16.2"/>
    <n v="0"/>
    <x v="0"/>
  </r>
  <r>
    <s v="SPB-06306"/>
    <d v="2018-04-12T11:28:17"/>
    <n v="240"/>
    <s v=" 문래역 4번출구 앞"/>
    <n v="7"/>
    <d v="2018-04-12T11:36:04"/>
    <n v="274"/>
    <s v=" 영등포역지하쇼핑센타 5번출구"/>
    <n v="1"/>
    <n v="7"/>
    <n v="1700"/>
    <x v="11"/>
    <x v="1"/>
    <n v="28"/>
    <n v="17"/>
    <d v="1899-12-30T00:28:17"/>
    <d v="2018-04-12T11:00:00"/>
    <n v="16.2"/>
    <d v="2018-04-12T11:00:00"/>
    <n v="16.2"/>
    <n v="0"/>
    <x v="0"/>
  </r>
  <r>
    <s v="SPB-14795"/>
    <d v="2018-04-12T11:32:50"/>
    <n v="716"/>
    <s v="신정6동 주민센터 인근"/>
    <n v="2"/>
    <d v="2018-04-12T13:40:35"/>
    <n v="716"/>
    <s v="신정6동 주민센터 인근"/>
    <n v="4"/>
    <n v="127"/>
    <n v="17460"/>
    <x v="11"/>
    <x v="1"/>
    <n v="32"/>
    <n v="50"/>
    <d v="1899-12-30T00:32:50"/>
    <d v="2018-04-12T11:00:00"/>
    <n v="16.2"/>
    <d v="2018-04-12T11:00:00"/>
    <n v="16.2"/>
    <n v="0"/>
    <x v="0"/>
  </r>
  <r>
    <s v="SPB-11680"/>
    <d v="2018-04-12T11:38:05"/>
    <n v="370"/>
    <s v=" 시청역(2호선) 9번출구 뒤"/>
    <n v="4"/>
    <d v="2018-04-12T12:28:01"/>
    <n v="309"/>
    <s v=" 광화문역 6번출구 옆"/>
    <n v="11"/>
    <n v="48"/>
    <n v="1940"/>
    <x v="11"/>
    <x v="1"/>
    <n v="38"/>
    <n v="5"/>
    <d v="1899-12-30T00:38:05"/>
    <d v="2018-04-12T11:00:00"/>
    <n v="16.2"/>
    <d v="2018-04-12T11:00:00"/>
    <n v="16.2"/>
    <n v="0"/>
    <x v="0"/>
  </r>
  <r>
    <s v="SPB-10176"/>
    <d v="2018-04-12T11:41:43"/>
    <n v="369"/>
    <s v=" 광화문 시민열린마당"/>
    <n v="16"/>
    <d v="2018-04-12T12:07:59"/>
    <n v="327"/>
    <s v=" 낙원상가 옆"/>
    <n v="4"/>
    <n v="25"/>
    <n v="1970"/>
    <x v="11"/>
    <x v="1"/>
    <n v="41"/>
    <n v="43"/>
    <d v="1899-12-30T00:41:43"/>
    <d v="2018-04-12T11:00:00"/>
    <n v="16.2"/>
    <d v="2018-04-12T11:00:00"/>
    <n v="16.2"/>
    <n v="0"/>
    <x v="0"/>
  </r>
  <r>
    <s v="SPB-09050"/>
    <d v="2018-04-12T11:45:16"/>
    <n v="154"/>
    <s v=" 마포구청역 "/>
    <n v="6"/>
    <d v="2018-04-12T13:43:33"/>
    <n v="154"/>
    <s v=" 마포구청역 "/>
    <n v="7"/>
    <n v="111"/>
    <n v="2180"/>
    <x v="11"/>
    <x v="1"/>
    <n v="45"/>
    <n v="16"/>
    <d v="1899-12-30T00:45:16"/>
    <d v="2018-04-12T11:00:00"/>
    <n v="16.2"/>
    <d v="2018-04-12T11:00:00"/>
    <n v="16.2"/>
    <n v="0"/>
    <x v="0"/>
  </r>
  <r>
    <s v="SPB-09245"/>
    <d v="2018-04-12T11:47:59"/>
    <n v="906"/>
    <s v=" 연신내역 5번출구150M 아래"/>
    <n v="9"/>
    <d v="2018-04-12T11:52:07"/>
    <n v="908"/>
    <s v=" 구산역 4번출구"/>
    <n v="1"/>
    <n v="3"/>
    <n v="530"/>
    <x v="11"/>
    <x v="1"/>
    <n v="47"/>
    <n v="59"/>
    <d v="1899-12-30T00:47:59"/>
    <d v="2018-04-12T11:00:00"/>
    <n v="16.2"/>
    <d v="2018-04-12T11:00:00"/>
    <n v="16.2"/>
    <n v="0"/>
    <x v="0"/>
  </r>
  <r>
    <s v="SPB-13428"/>
    <d v="2018-04-12T11:50:51"/>
    <n v="592"/>
    <s v=" 건국대학교 학생회관"/>
    <n v="9"/>
    <d v="2018-04-12T12:27:02"/>
    <n v="592"/>
    <s v=" 건국대학교 학생회관"/>
    <n v="12"/>
    <n v="35"/>
    <n v="2020"/>
    <x v="11"/>
    <x v="1"/>
    <n v="50"/>
    <n v="51"/>
    <d v="1899-12-30T00:50:51"/>
    <d v="2018-04-12T11:00:00"/>
    <n v="16.2"/>
    <d v="2018-04-12T11:00:00"/>
    <n v="16.2"/>
    <n v="0"/>
    <x v="0"/>
  </r>
  <r>
    <s v="SPB-00627"/>
    <d v="2018-04-12T11:53:59"/>
    <n v="303"/>
    <s v=" 광화문역 1번출구 앞"/>
    <n v="2"/>
    <d v="2018-04-12T12:46:12"/>
    <n v="302"/>
    <s v=" 경복궁역 4번출구 뒤"/>
    <n v="1"/>
    <n v="51"/>
    <n v="60"/>
    <x v="11"/>
    <x v="1"/>
    <n v="53"/>
    <n v="59"/>
    <d v="1899-12-30T00:53:59"/>
    <d v="2018-04-12T11:00:00"/>
    <e v="#N/A"/>
    <d v="2018-04-12T11:00:00"/>
    <n v="16.2"/>
    <n v="0"/>
    <x v="0"/>
  </r>
  <r>
    <s v="SPB-03356"/>
    <d v="2018-04-12T11:57:40"/>
    <n v="3504"/>
    <s v=" 원일교회"/>
    <n v="2"/>
    <d v="2018-04-12T12:00:32"/>
    <n v="590"/>
    <s v=" 건국대학교 (입학정보관)"/>
    <n v="9"/>
    <n v="2"/>
    <n v="460"/>
    <x v="11"/>
    <x v="1"/>
    <n v="57"/>
    <n v="40"/>
    <d v="1899-12-30T00:57:40"/>
    <d v="2018-04-12T11:00:00"/>
    <n v="16.2"/>
    <d v="2018-04-12T11:00:00"/>
    <n v="16.2"/>
    <n v="0"/>
    <x v="0"/>
  </r>
  <r>
    <s v="SPB-14475"/>
    <d v="2018-04-12T12:01:17"/>
    <n v="122"/>
    <s v=" 신성기사식당 앞"/>
    <n v="5"/>
    <d v="2018-04-12T12:21:20"/>
    <n v="143"/>
    <s v=" 공덕역 2번출구"/>
    <n v="2"/>
    <n v="19"/>
    <n v="3230"/>
    <x v="12"/>
    <x v="1"/>
    <n v="1"/>
    <n v="17"/>
    <d v="1899-12-30T00:01:17"/>
    <d v="2018-04-12T12:00:00"/>
    <n v="17.5"/>
    <d v="2018-04-12T12:00:00"/>
    <n v="17.5"/>
    <n v="0"/>
    <x v="0"/>
  </r>
  <r>
    <s v="SPB-08588"/>
    <d v="2018-04-12T12:04:33"/>
    <n v="1411"/>
    <s v=" 상봉시장앞 교차로 한성빌딩 앞"/>
    <n v="9"/>
    <d v="2018-04-12T12:55:42"/>
    <n v="1411"/>
    <s v=" 상봉시장앞 교차로 한성빌딩 앞"/>
    <n v="3"/>
    <n v="50"/>
    <n v="2430"/>
    <x v="12"/>
    <x v="1"/>
    <n v="4"/>
    <n v="33"/>
    <d v="1899-12-30T00:04:33"/>
    <d v="2018-04-12T12:00:00"/>
    <n v="17.5"/>
    <d v="2018-04-12T12:00:00"/>
    <n v="17.5"/>
    <n v="0"/>
    <x v="0"/>
  </r>
  <r>
    <s v="SPB-06346"/>
    <d v="2018-04-12T12:07:51"/>
    <n v="300"/>
    <s v=" 정동사거리"/>
    <n v="5"/>
    <d v="2018-04-12T12:47:15"/>
    <n v="332"/>
    <s v=" 을지로2가 사거리 남측"/>
    <n v="5"/>
    <n v="39"/>
    <n v="3530"/>
    <x v="12"/>
    <x v="1"/>
    <n v="7"/>
    <n v="51"/>
    <d v="1899-12-30T00:07:51"/>
    <d v="2018-04-12T12:00:00"/>
    <n v="17.5"/>
    <d v="2018-04-12T12:00:00"/>
    <n v="17.5"/>
    <n v="0"/>
    <x v="0"/>
  </r>
  <r>
    <s v="SPB-06202"/>
    <d v="2018-04-12T12:10:48"/>
    <n v="1620"/>
    <s v=" 중계동 노원구민체육센터 옆(중1-2)"/>
    <n v="10"/>
    <d v="2018-04-12T12:28:48"/>
    <n v="1681"/>
    <s v=" 현대6차 아파트"/>
    <n v="9"/>
    <n v="17"/>
    <n v="2030"/>
    <x v="12"/>
    <x v="1"/>
    <n v="10"/>
    <n v="48"/>
    <d v="1899-12-30T00:10:48"/>
    <d v="2018-04-12T12:00:00"/>
    <n v="17.5"/>
    <d v="2018-04-12T12:00:00"/>
    <n v="17.5"/>
    <n v="0"/>
    <x v="0"/>
  </r>
  <r>
    <s v="SPB-15594"/>
    <d v="2018-04-12T12:13:42"/>
    <n v="592"/>
    <s v=" 건국대학교 학생회관"/>
    <n v="11"/>
    <d v="2018-04-12T12:17:45"/>
    <n v="500"/>
    <s v=" 어린이대공원역 3번출구 앞"/>
    <n v="10"/>
    <n v="3"/>
    <n v="730"/>
    <x v="12"/>
    <x v="1"/>
    <n v="13"/>
    <n v="42"/>
    <d v="1899-12-30T00:13:42"/>
    <d v="2018-04-12T12:00:00"/>
    <n v="17.5"/>
    <d v="2018-04-12T12:00:00"/>
    <n v="17.5"/>
    <n v="0"/>
    <x v="0"/>
  </r>
  <r>
    <s v="SPB-07524"/>
    <d v="2018-04-12T12:17:49"/>
    <n v="2246"/>
    <s v=" 서울시 품질시험소 앞"/>
    <n v="1"/>
    <d v="2018-04-12T12:57:46"/>
    <n v="2246"/>
    <s v=" 서울시 품질시험소 앞"/>
    <n v="1"/>
    <n v="36"/>
    <n v="7200"/>
    <x v="12"/>
    <x v="1"/>
    <n v="17"/>
    <n v="49"/>
    <d v="1899-12-30T00:17:49"/>
    <d v="2018-04-12T12:00:00"/>
    <n v="17.5"/>
    <d v="2018-04-12T12:00:00"/>
    <n v="17.5"/>
    <n v="0"/>
    <x v="0"/>
  </r>
  <r>
    <s v="SPB-08347"/>
    <d v="2018-04-12T12:21:14"/>
    <n v="567"/>
    <s v=" 성수역 2번출구 앞"/>
    <n v="6"/>
    <d v="2018-04-12T12:27:42"/>
    <n v="513"/>
    <s v=" 뚝섬역 5번 출구 정류소 옆"/>
    <n v="8"/>
    <n v="5"/>
    <n v="760"/>
    <x v="12"/>
    <x v="1"/>
    <n v="21"/>
    <n v="14"/>
    <d v="1899-12-30T00:21:14"/>
    <d v="2018-04-12T12:00:00"/>
    <n v="17.5"/>
    <d v="2018-04-12T12:00:00"/>
    <n v="17.5"/>
    <n v="0"/>
    <x v="0"/>
  </r>
  <r>
    <s v="SPB-14286"/>
    <d v="2018-04-12T12:24:33"/>
    <n v="634"/>
    <s v=" 외국어대 정문 앞"/>
    <n v="14"/>
    <d v="2018-04-12T13:53:58"/>
    <n v="502"/>
    <s v=" 뚝섬유원지역 1번출구 앞"/>
    <n v="15"/>
    <n v="88"/>
    <n v="15410"/>
    <x v="12"/>
    <x v="1"/>
    <n v="24"/>
    <n v="33"/>
    <d v="1899-12-30T00:24:33"/>
    <d v="2018-04-12T12:00:00"/>
    <n v="17.5"/>
    <d v="2018-04-12T12:00:00"/>
    <n v="17.5"/>
    <n v="0"/>
    <x v="0"/>
  </r>
  <r>
    <s v="SPB-01244"/>
    <d v="2018-04-12T12:27:26"/>
    <n v="2106"/>
    <s v=" 난곡 새마을금고"/>
    <n v="1"/>
    <d v="2018-04-12T13:01:04"/>
    <n v="2016"/>
    <s v=" 신대방삼거리역 3번출구쪽"/>
    <n v="8"/>
    <n v="33"/>
    <n v="4380"/>
    <x v="12"/>
    <x v="1"/>
    <n v="27"/>
    <n v="26"/>
    <d v="1899-12-30T00:27:26"/>
    <d v="2018-04-12T12:00:00"/>
    <n v="17.5"/>
    <d v="2018-04-12T12:00:00"/>
    <n v="17.5"/>
    <n v="0"/>
    <x v="0"/>
  </r>
  <r>
    <s v="SPB-16030"/>
    <d v="2018-04-12T12:30:12"/>
    <n v="126"/>
    <s v=" 서강대 후문 옆"/>
    <n v="3"/>
    <d v="2018-04-12T13:00:14"/>
    <n v="128"/>
    <s v=" 신촌역(2호선) 1번출구 옆"/>
    <n v="10"/>
    <n v="29"/>
    <n v="2610"/>
    <x v="12"/>
    <x v="1"/>
    <n v="30"/>
    <n v="12"/>
    <d v="1899-12-30T00:30:12"/>
    <d v="2018-04-12T12:00:00"/>
    <n v="17.5"/>
    <d v="2018-04-12T12:00:00"/>
    <n v="17.5"/>
    <n v="0"/>
    <x v="0"/>
  </r>
  <r>
    <s v="SPB-09584"/>
    <d v="2018-04-12T12:34:04"/>
    <n v="311"/>
    <s v=" 서울광장 옆"/>
    <n v="33"/>
    <d v="2018-04-12T12:58:38"/>
    <n v="312"/>
    <s v=" 시청역 1번출구 뒤"/>
    <n v="5"/>
    <n v="23"/>
    <n v="5150"/>
    <x v="12"/>
    <x v="1"/>
    <n v="34"/>
    <n v="4"/>
    <d v="1899-12-30T00:34:04"/>
    <d v="2018-04-12T12:00:00"/>
    <n v="17.5"/>
    <d v="2018-04-12T12:00:00"/>
    <n v="17.5"/>
    <n v="0"/>
    <x v="0"/>
  </r>
  <r>
    <s v="SPB-14594"/>
    <d v="2018-04-12T12:37:18"/>
    <n v="358"/>
    <s v=" 성대입구 사거리"/>
    <n v="1"/>
    <d v="2018-04-12T12:45:10"/>
    <n v="355"/>
    <s v=" 서울사대부속초교 앞"/>
    <n v="3"/>
    <n v="7"/>
    <n v="1020"/>
    <x v="12"/>
    <x v="1"/>
    <n v="37"/>
    <n v="18"/>
    <d v="1899-12-30T00:37:18"/>
    <d v="2018-04-12T12:00:00"/>
    <n v="17.5"/>
    <d v="2018-04-12T12:00:00"/>
    <n v="17.5"/>
    <n v="0"/>
    <x v="0"/>
  </r>
  <r>
    <s v="SPB-12650"/>
    <d v="2018-04-12T12:40:51"/>
    <n v="316"/>
    <s v=" 종각역 1번출구 앞"/>
    <n v="8"/>
    <d v="2018-04-12T13:12:01"/>
    <n v="306"/>
    <s v=" 광화문역 7번출구 앞"/>
    <n v="4"/>
    <n v="31"/>
    <n v="3410"/>
    <x v="12"/>
    <x v="1"/>
    <n v="40"/>
    <n v="51"/>
    <d v="1899-12-30T00:40:51"/>
    <d v="2018-04-12T12:00:00"/>
    <n v="17.5"/>
    <d v="2018-04-12T12:00:00"/>
    <n v="17.5"/>
    <n v="0"/>
    <x v="0"/>
  </r>
  <r>
    <s v="SPB-09420"/>
    <d v="2018-04-12T12:45:24"/>
    <n v="270"/>
    <s v=" 증권거래소후문교차로"/>
    <n v="9"/>
    <d v="2018-04-12T13:00:33"/>
    <n v="205"/>
    <s v=" 산업은행 앞"/>
    <n v="3"/>
    <n v="14"/>
    <n v="890"/>
    <x v="12"/>
    <x v="1"/>
    <n v="45"/>
    <n v="24"/>
    <d v="1899-12-30T00:45:24"/>
    <d v="2018-04-12T12:00:00"/>
    <n v="17.5"/>
    <d v="2018-04-12T12:00:00"/>
    <n v="17.5"/>
    <n v="0"/>
    <x v="0"/>
  </r>
  <r>
    <s v="SPB-09552"/>
    <d v="2018-04-12T12:47:52"/>
    <n v="1715"/>
    <s v=" 서울특별시교육청도봉도서관"/>
    <n v="15"/>
    <d v="2018-04-12T13:01:19"/>
    <n v="1512"/>
    <s v=" 강북중학교 앞"/>
    <n v="8"/>
    <n v="13"/>
    <n v="2620"/>
    <x v="12"/>
    <x v="1"/>
    <n v="47"/>
    <n v="52"/>
    <d v="1899-12-30T00:47:52"/>
    <d v="2018-04-12T12:00:00"/>
    <n v="17.5"/>
    <d v="2018-04-12T12:00:00"/>
    <n v="17.5"/>
    <n v="0"/>
    <x v="0"/>
  </r>
  <r>
    <s v="SPB-09054"/>
    <d v="2018-04-12T12:51:37"/>
    <n v="567"/>
    <s v=" 성수역 2번출구 앞"/>
    <n v="13"/>
    <d v="2018-04-12T13:45:22"/>
    <n v="567"/>
    <s v=" 성수역 2번출구 앞"/>
    <n v="14"/>
    <n v="51"/>
    <n v="1930"/>
    <x v="12"/>
    <x v="1"/>
    <n v="51"/>
    <n v="37"/>
    <d v="1899-12-30T00:51:37"/>
    <d v="2018-04-12T12:00:00"/>
    <n v="17.5"/>
    <d v="2018-04-12T12:00:00"/>
    <n v="17.5"/>
    <n v="0"/>
    <x v="0"/>
  </r>
  <r>
    <s v="SPB-09213"/>
    <d v="2018-04-12T12:55:26"/>
    <n v="209"/>
    <s v=" 유진투자증권빌딩 앞"/>
    <n v="2"/>
    <d v="2018-04-12T12:59:32"/>
    <n v="211"/>
    <s v=" 여의도역 4번출구 옆"/>
    <n v="11"/>
    <n v="3"/>
    <n v="500"/>
    <x v="12"/>
    <x v="1"/>
    <n v="55"/>
    <n v="26"/>
    <d v="1899-12-30T00:55:26"/>
    <d v="2018-04-12T12:00:00"/>
    <n v="17.5"/>
    <d v="2018-04-12T12:00:00"/>
    <n v="17.5"/>
    <n v="0"/>
    <x v="0"/>
  </r>
  <r>
    <s v="SPB-14396"/>
    <d v="2018-04-12T12:59:03"/>
    <n v="361"/>
    <s v=" 동묘앞역 1번출구 뒤"/>
    <n v="8"/>
    <d v="2018-04-12T13:17:26"/>
    <n v="302"/>
    <s v=" 경복궁역 4번출구 뒤"/>
    <n v="9"/>
    <n v="18"/>
    <n v="4520"/>
    <x v="12"/>
    <x v="1"/>
    <n v="59"/>
    <n v="3"/>
    <d v="1899-12-30T00:59:03"/>
    <d v="2018-04-12T12:00:00"/>
    <n v="17.5"/>
    <d v="2018-04-12T12:00:00"/>
    <n v="17.5"/>
    <n v="0"/>
    <x v="0"/>
  </r>
  <r>
    <s v="SPB-03356"/>
    <d v="2018-04-12T13:02:08"/>
    <n v="590"/>
    <s v=" 건국대학교 (입학정보관)"/>
    <n v="9"/>
    <d v="2018-04-12T13:06:13"/>
    <n v="592"/>
    <s v=" 건국대학교 학생회관"/>
    <n v="3"/>
    <n v="3"/>
    <n v="560"/>
    <x v="13"/>
    <x v="1"/>
    <n v="2"/>
    <n v="8"/>
    <d v="1899-12-30T00:02:08"/>
    <d v="2018-04-12T13:00:00"/>
    <e v="#N/A"/>
    <d v="2018-04-12T13:00:00"/>
    <n v="18.100000000000001"/>
    <n v="0"/>
    <x v="0"/>
  </r>
  <r>
    <s v="SPB-12648"/>
    <d v="2018-04-12T13:05:09"/>
    <n v="1212"/>
    <s v=" 송파역 2번 출구앞"/>
    <n v="10"/>
    <d v="2018-04-12T13:48:08"/>
    <n v="549"/>
    <s v=" 아차산역 3번출구"/>
    <n v="4"/>
    <n v="41"/>
    <n v="7200"/>
    <x v="13"/>
    <x v="1"/>
    <n v="5"/>
    <n v="9"/>
    <d v="1899-12-30T00:05:09"/>
    <d v="2018-04-12T13:00:00"/>
    <n v="18.100000000000001"/>
    <d v="2018-04-12T13:00:00"/>
    <n v="18.100000000000001"/>
    <n v="0"/>
    <x v="0"/>
  </r>
  <r>
    <s v="SPB-15841"/>
    <d v="2018-04-12T13:08:22"/>
    <n v="593"/>
    <s v="자양중앙나들목"/>
    <n v="5"/>
    <d v="2018-04-12T13:28:58"/>
    <n v="3509"/>
    <s v=" 세종사이버대학교"/>
    <n v="1"/>
    <n v="20"/>
    <n v="4100"/>
    <x v="13"/>
    <x v="1"/>
    <n v="8"/>
    <n v="22"/>
    <d v="1899-12-30T00:08:22"/>
    <d v="2018-04-12T13:00:00"/>
    <e v="#N/A"/>
    <d v="2018-04-12T13:00:00"/>
    <n v="18.100000000000001"/>
    <n v="0"/>
    <x v="0"/>
  </r>
  <r>
    <s v="SPB-02764"/>
    <d v="2018-04-12T13:11:11"/>
    <n v="1907"/>
    <s v=" 구일우성(아) 육교 밑"/>
    <n v="4"/>
    <d v="2018-04-12T13:17:42"/>
    <n v="1806"/>
    <s v=" 에이스하이엔드타워9차 앞"/>
    <n v="9"/>
    <n v="6"/>
    <n v="800"/>
    <x v="13"/>
    <x v="1"/>
    <n v="11"/>
    <n v="11"/>
    <d v="1899-12-30T00:11:11"/>
    <d v="2018-04-12T13:00:00"/>
    <e v="#N/A"/>
    <d v="2018-04-12T13:00:00"/>
    <n v="18.100000000000001"/>
    <n v="0"/>
    <x v="0"/>
  </r>
  <r>
    <s v="SPB-13764"/>
    <d v="2018-04-12T13:13:50"/>
    <n v="223"/>
    <s v=" 진주아파트상가 앞"/>
    <n v="7"/>
    <d v="2018-04-12T13:16:23"/>
    <n v="222"/>
    <s v=" 시범아파트버스정류장 옆"/>
    <n v="3"/>
    <n v="2"/>
    <n v="520"/>
    <x v="13"/>
    <x v="1"/>
    <n v="13"/>
    <n v="50"/>
    <d v="1899-12-30T00:13:50"/>
    <d v="2018-04-12T13:00:00"/>
    <e v="#N/A"/>
    <d v="2018-04-12T13:00:00"/>
    <n v="18.100000000000001"/>
    <n v="0"/>
    <x v="0"/>
  </r>
  <r>
    <s v="SPB-11467"/>
    <d v="2018-04-12T13:17:17"/>
    <n v="1344"/>
    <s v=" 아리랑시네센터 앞"/>
    <n v="6"/>
    <d v="2018-04-12T13:38:56"/>
    <n v="338"/>
    <s v=" 세운스퀘어 앞"/>
    <n v="10"/>
    <n v="21"/>
    <n v="4410"/>
    <x v="13"/>
    <x v="1"/>
    <n v="17"/>
    <n v="17"/>
    <d v="1899-12-30T00:17:17"/>
    <d v="2018-04-12T13:00:00"/>
    <e v="#N/A"/>
    <d v="2018-04-12T13:00:00"/>
    <n v="18.100000000000001"/>
    <n v="0"/>
    <x v="0"/>
  </r>
  <r>
    <s v="SPB-14281"/>
    <d v="2018-04-12T13:21:16"/>
    <n v="1231"/>
    <s v=" 잠실역 6번출구"/>
    <n v="1"/>
    <d v="2018-04-12T14:02:28"/>
    <n v="571"/>
    <s v=" 어린이대공원역6번출구"/>
    <n v="7"/>
    <n v="40"/>
    <n v="5780"/>
    <x v="13"/>
    <x v="1"/>
    <n v="21"/>
    <n v="16"/>
    <d v="1899-12-30T00:21:16"/>
    <d v="2018-04-12T13:00:00"/>
    <n v="18.100000000000001"/>
    <d v="2018-04-12T13:00:00"/>
    <n v="18.100000000000001"/>
    <n v="0"/>
    <x v="0"/>
  </r>
  <r>
    <s v="SPB-05265"/>
    <d v="2018-04-12T13:24:34"/>
    <n v="746"/>
    <s v=" 목동2단지 상가"/>
    <n v="5"/>
    <d v="2018-04-12T15:43:20"/>
    <n v="702"/>
    <s v=" 목4동주민센터 옆"/>
    <n v="8"/>
    <n v="138"/>
    <n v="6190"/>
    <x v="13"/>
    <x v="1"/>
    <n v="24"/>
    <n v="34"/>
    <d v="1899-12-30T00:24:34"/>
    <d v="2018-04-12T13:00:00"/>
    <n v="18.100000000000001"/>
    <d v="2018-04-12T13:00:00"/>
    <n v="18.100000000000001"/>
    <n v="0"/>
    <x v="0"/>
  </r>
  <r>
    <s v="SPB-08887"/>
    <d v="2018-04-12T13:27:35"/>
    <n v="3509"/>
    <s v=" 세종사이버대학교"/>
    <n v="2"/>
    <d v="2018-04-12T13:33:48"/>
    <n v="540"/>
    <s v=" 군자역 7번출구 베스트샵 앞"/>
    <n v="6"/>
    <n v="5"/>
    <n v="730"/>
    <x v="13"/>
    <x v="1"/>
    <n v="27"/>
    <n v="35"/>
    <d v="1899-12-30T00:27:35"/>
    <d v="2018-04-12T13:00:00"/>
    <n v="18.100000000000001"/>
    <d v="2018-04-12T13:00:00"/>
    <n v="18.100000000000001"/>
    <n v="0"/>
    <x v="0"/>
  </r>
  <r>
    <s v="SPB-09152"/>
    <d v="2018-04-12T13:31:46"/>
    <n v="1010"/>
    <s v=" 강동세무서"/>
    <n v="2"/>
    <d v="2018-04-12T13:41:22"/>
    <n v="1020"/>
    <s v=" 강동경찰서"/>
    <n v="2"/>
    <n v="9"/>
    <n v="1860"/>
    <x v="13"/>
    <x v="1"/>
    <n v="31"/>
    <n v="46"/>
    <d v="1899-12-30T00:31:46"/>
    <d v="2018-04-12T13:00:00"/>
    <e v="#N/A"/>
    <d v="2018-04-12T13:00:00"/>
    <n v="18.100000000000001"/>
    <n v="0"/>
    <x v="0"/>
  </r>
  <r>
    <s v="SPB-09860"/>
    <d v="2018-04-12T13:35:26"/>
    <n v="1616"/>
    <s v=" 하계2동 공항버스정류장 옆"/>
    <n v="8"/>
    <d v="2018-04-12T13:58:46"/>
    <n v="1420"/>
    <s v=" 신내어울공원 앞"/>
    <n v="9"/>
    <n v="21"/>
    <n v="650"/>
    <x v="13"/>
    <x v="1"/>
    <n v="35"/>
    <n v="26"/>
    <d v="1899-12-30T00:35:26"/>
    <d v="2018-04-12T13:00:00"/>
    <e v="#N/A"/>
    <d v="2018-04-12T13:00:00"/>
    <n v="18.100000000000001"/>
    <n v="0"/>
    <x v="0"/>
  </r>
  <r>
    <s v="SPB-13578"/>
    <d v="2018-04-12T13:37:49"/>
    <n v="901"/>
    <s v=" 응암1동사무소"/>
    <n v="2"/>
    <d v="2018-04-12T14:35:52"/>
    <n v="107"/>
    <s v=" 신한은행 서교동금융센터점 앞"/>
    <n v="5"/>
    <n v="57"/>
    <n v="8580"/>
    <x v="13"/>
    <x v="1"/>
    <n v="37"/>
    <n v="49"/>
    <d v="1899-12-30T00:37:49"/>
    <d v="2018-04-12T13:00:00"/>
    <e v="#N/A"/>
    <d v="2018-04-12T13:00:00"/>
    <n v="18.100000000000001"/>
    <n v="0"/>
    <x v="0"/>
  </r>
  <r>
    <s v="SPB-06711"/>
    <d v="2018-04-12T13:40:32"/>
    <n v="1160"/>
    <s v=" 양천향교역 7번출구앞"/>
    <n v="4"/>
    <d v="2018-04-12T14:30:30"/>
    <n v="1160"/>
    <s v=" 양천향교역 7번출구앞"/>
    <n v="4"/>
    <n v="49"/>
    <n v="5460"/>
    <x v="13"/>
    <x v="1"/>
    <n v="40"/>
    <n v="32"/>
    <d v="1899-12-30T00:40:32"/>
    <d v="2018-04-12T13:00:00"/>
    <n v="18.100000000000001"/>
    <d v="2018-04-12T13:00:00"/>
    <n v="18.100000000000001"/>
    <n v="0"/>
    <x v="0"/>
  </r>
  <r>
    <s v="SPB-15492"/>
    <d v="2018-04-12T13:44:13"/>
    <n v="205"/>
    <s v=" 산업은행 앞"/>
    <n v="2"/>
    <d v="2018-04-12T13:55:21"/>
    <n v="277"/>
    <s v=" 영등포뉴타운지하상가 2번게이트"/>
    <n v="8"/>
    <n v="10"/>
    <n v="2270"/>
    <x v="13"/>
    <x v="1"/>
    <n v="44"/>
    <n v="13"/>
    <d v="1899-12-30T00:44:13"/>
    <d v="2018-04-12T13:00:00"/>
    <e v="#N/A"/>
    <d v="2018-04-12T13:00:00"/>
    <n v="18.100000000000001"/>
    <n v="0"/>
    <x v="0"/>
  </r>
  <r>
    <s v="SPB-02161"/>
    <d v="2018-04-12T13:47:00"/>
    <n v="113"/>
    <s v=" 홍대입구역 2번출구 앞"/>
    <n v="15"/>
    <d v="2018-04-12T13:55:04"/>
    <n v="112"/>
    <s v=" 극동방송국 앞"/>
    <n v="8"/>
    <n v="7"/>
    <n v="1220"/>
    <x v="13"/>
    <x v="1"/>
    <n v="47"/>
    <n v="0"/>
    <d v="1899-12-30T00:47:00"/>
    <d v="2018-04-12T13:00:00"/>
    <e v="#N/A"/>
    <d v="2018-04-12T13:00:00"/>
    <n v="18.100000000000001"/>
    <n v="0"/>
    <x v="0"/>
  </r>
  <r>
    <s v="SPB-15240"/>
    <d v="2018-04-12T13:50:20"/>
    <n v="1503"/>
    <s v=" 이디야 커피 수유역점 앞"/>
    <n v="12"/>
    <d v="2018-04-12T14:51:32"/>
    <n v="1503"/>
    <s v=" 이디야 커피 수유역점 앞"/>
    <n v="12"/>
    <n v="60"/>
    <n v="7040"/>
    <x v="13"/>
    <x v="1"/>
    <n v="50"/>
    <n v="20"/>
    <d v="1899-12-30T00:50:20"/>
    <d v="2018-04-12T13:00:00"/>
    <n v="18.100000000000001"/>
    <d v="2018-04-12T13:00:00"/>
    <n v="18.100000000000001"/>
    <n v="0"/>
    <x v="0"/>
  </r>
  <r>
    <s v="SPB-11578"/>
    <d v="2018-04-12T13:53:22"/>
    <n v="310"/>
    <s v=" 청계광장 옆"/>
    <n v="1"/>
    <d v="2018-04-12T14:15:46"/>
    <n v="300"/>
    <s v=" 정동사거리"/>
    <n v="3"/>
    <n v="22"/>
    <n v="1020"/>
    <x v="13"/>
    <x v="1"/>
    <n v="53"/>
    <n v="22"/>
    <d v="1899-12-30T00:53:22"/>
    <d v="2018-04-12T13:00:00"/>
    <e v="#N/A"/>
    <d v="2018-04-12T13:00:00"/>
    <n v="18.100000000000001"/>
    <n v="0"/>
    <x v="0"/>
  </r>
  <r>
    <s v="SPB-14079"/>
    <d v="2018-04-12T13:56:12"/>
    <n v="913"/>
    <s v=" 이마트 은평점"/>
    <n v="11"/>
    <d v="2018-04-12T14:22:28"/>
    <n v="165"/>
    <s v=" 중앙근린공원"/>
    <n v="2"/>
    <n v="25"/>
    <n v="3960"/>
    <x v="13"/>
    <x v="1"/>
    <n v="56"/>
    <n v="12"/>
    <d v="1899-12-30T00:56:12"/>
    <d v="2018-04-12T13:00:00"/>
    <n v="18.100000000000001"/>
    <d v="2018-04-12T13:00:00"/>
    <n v="18.100000000000001"/>
    <n v="0"/>
    <x v="0"/>
  </r>
  <r>
    <s v="SPB-11412"/>
    <d v="2018-04-12T13:59:43"/>
    <n v="338"/>
    <s v=" 세운스퀘어 앞"/>
    <n v="17"/>
    <d v="2018-04-12T14:12:44"/>
    <n v="330"/>
    <s v=" 청계천 한빛광장"/>
    <n v="9"/>
    <n v="12"/>
    <n v="1450"/>
    <x v="13"/>
    <x v="1"/>
    <n v="59"/>
    <n v="43"/>
    <d v="1899-12-30T00:59:43"/>
    <d v="2018-04-12T13:00:00"/>
    <n v="18.100000000000001"/>
    <d v="2018-04-12T13:00:00"/>
    <n v="18.100000000000001"/>
    <n v="0"/>
    <x v="0"/>
  </r>
  <r>
    <s v="SPB-03009"/>
    <d v="2018-04-12T14:02:32"/>
    <n v="589"/>
    <s v=" 성수역3번출구"/>
    <n v="5"/>
    <d v="2018-04-12T14:56:52"/>
    <n v="589"/>
    <s v=" 성수역3번출구"/>
    <n v="6"/>
    <n v="54"/>
    <n v="1170"/>
    <x v="14"/>
    <x v="1"/>
    <n v="2"/>
    <n v="32"/>
    <d v="1899-12-30T00:02:32"/>
    <d v="2018-04-12T14:00:00"/>
    <n v="18.8"/>
    <d v="2018-04-12T14:00:00"/>
    <n v="18.8"/>
    <n v="0"/>
    <x v="0"/>
  </r>
  <r>
    <s v="SPB-14311"/>
    <d v="2018-04-12T14:06:20"/>
    <n v="2002"/>
    <s v=" 노들역 1번출구"/>
    <n v="6"/>
    <d v="2018-04-12T14:46:12"/>
    <n v="207"/>
    <s v=" 여의나루역 1번출구 앞"/>
    <n v="3"/>
    <n v="39"/>
    <n v="4640"/>
    <x v="14"/>
    <x v="1"/>
    <n v="6"/>
    <n v="20"/>
    <d v="1899-12-30T00:06:20"/>
    <d v="2018-04-12T14:00:00"/>
    <e v="#N/A"/>
    <d v="2018-04-12T14:00:00"/>
    <n v="18.8"/>
    <n v="0"/>
    <x v="0"/>
  </r>
  <r>
    <s v="SPB-09843"/>
    <d v="2018-04-12T14:10:00"/>
    <n v="302"/>
    <s v=" 경복궁역 4번출구 뒤"/>
    <n v="5"/>
    <d v="2018-04-12T14:25:37"/>
    <n v="359"/>
    <s v=" 원남동사거리"/>
    <n v="2"/>
    <n v="15"/>
    <n v="2300"/>
    <x v="14"/>
    <x v="1"/>
    <n v="10"/>
    <n v="0"/>
    <d v="1899-12-30T00:10:00"/>
    <d v="2018-04-12T14:00:00"/>
    <n v="18.8"/>
    <d v="2018-04-12T14:00:00"/>
    <n v="18.8"/>
    <n v="0"/>
    <x v="0"/>
  </r>
  <r>
    <s v="SPB-16093"/>
    <d v="2018-04-12T14:13:56"/>
    <n v="1321"/>
    <s v=" 국민은행 종암동지점 앞"/>
    <n v="9"/>
    <d v="2018-04-12T14:19:40"/>
    <n v="1323"/>
    <s v=" 월곡역 입구 육교 밑"/>
    <n v="6"/>
    <n v="5"/>
    <n v="1270"/>
    <x v="14"/>
    <x v="1"/>
    <n v="13"/>
    <n v="56"/>
    <d v="1899-12-30T00:13:56"/>
    <d v="2018-04-12T14:00:00"/>
    <n v="18.8"/>
    <d v="2018-04-12T14:00:00"/>
    <n v="18.8"/>
    <n v="0"/>
    <x v="0"/>
  </r>
  <r>
    <s v="SPB-15555"/>
    <d v="2018-04-12T14:17:18"/>
    <n v="822"/>
    <s v=" 이촌1동 마을공원"/>
    <n v="7"/>
    <d v="2018-04-12T15:42:56"/>
    <n v="585"/>
    <s v=" 성수2가1동 공영주차장 인근"/>
    <n v="5"/>
    <n v="85"/>
    <n v="16540"/>
    <x v="14"/>
    <x v="1"/>
    <n v="17"/>
    <n v="18"/>
    <d v="1899-12-30T00:17:18"/>
    <d v="2018-04-12T14:00:00"/>
    <n v="18.8"/>
    <d v="2018-04-12T14:00:00"/>
    <n v="18.8"/>
    <n v="0"/>
    <x v="0"/>
  </r>
  <r>
    <s v="SPB-13880"/>
    <d v="2018-04-12T14:20:07"/>
    <n v="391"/>
    <s v=" 정동길입구"/>
    <n v="5"/>
    <d v="2018-04-12T14:30:22"/>
    <n v="304"/>
    <s v=" 광화문역 2번출구 앞"/>
    <n v="2"/>
    <n v="9"/>
    <n v="1250"/>
    <x v="14"/>
    <x v="1"/>
    <n v="20"/>
    <n v="7"/>
    <d v="1899-12-30T00:20:07"/>
    <d v="2018-04-12T14:00:00"/>
    <n v="18.8"/>
    <d v="2018-04-12T14:00:00"/>
    <n v="18.8"/>
    <n v="0"/>
    <x v="0"/>
  </r>
  <r>
    <s v="SPB-12145"/>
    <d v="2018-04-12T14:23:23"/>
    <n v="2239"/>
    <s v="교대역 6번출구"/>
    <n v="9"/>
    <d v="2018-04-12T15:25:41"/>
    <n v="236"/>
    <s v=" 문래동자이아파트 앞"/>
    <n v="8"/>
    <n v="61"/>
    <n v="13820"/>
    <x v="14"/>
    <x v="1"/>
    <n v="23"/>
    <n v="23"/>
    <d v="1899-12-30T00:23:23"/>
    <d v="2018-04-12T14:00:00"/>
    <n v="18.8"/>
    <d v="2018-04-12T14:00:00"/>
    <n v="18.8"/>
    <n v="0"/>
    <x v="0"/>
  </r>
  <r>
    <s v="SPB-05309"/>
    <d v="2018-04-12T14:26:56"/>
    <n v="1033"/>
    <s v=" 고덕동 아남아파트"/>
    <n v="4"/>
    <d v="2018-04-12T14:49:00"/>
    <n v="1033"/>
    <s v=" 고덕동 아남아파트"/>
    <n v="2"/>
    <n v="21"/>
    <n v="1990"/>
    <x v="14"/>
    <x v="1"/>
    <n v="26"/>
    <n v="56"/>
    <d v="1899-12-30T00:26:56"/>
    <d v="2018-04-12T14:00:00"/>
    <n v="18.8"/>
    <d v="2018-04-12T14:00:00"/>
    <n v="18.8"/>
    <n v="0"/>
    <x v="0"/>
  </r>
  <r>
    <s v="SPB-09092"/>
    <d v="2018-04-12T14:29:55"/>
    <n v="912"/>
    <s v=" 응암오거리"/>
    <n v="3"/>
    <d v="2018-04-12T15:07:09"/>
    <n v="131"/>
    <s v=" 증산2교"/>
    <n v="19"/>
    <n v="36"/>
    <n v="1540"/>
    <x v="14"/>
    <x v="1"/>
    <n v="29"/>
    <n v="55"/>
    <d v="1899-12-30T00:29:55"/>
    <d v="2018-04-12T14:00:00"/>
    <e v="#N/A"/>
    <d v="2018-04-12T14:00:00"/>
    <n v="18.8"/>
    <n v="0"/>
    <x v="0"/>
  </r>
  <r>
    <s v="SPB-11816"/>
    <d v="2018-04-12T14:33:32"/>
    <n v="1020"/>
    <s v=" 강동경찰서"/>
    <n v="1"/>
    <d v="2018-04-12T15:04:17"/>
    <n v="1211"/>
    <s v=" 방이삼거리"/>
    <n v="5"/>
    <n v="30"/>
    <n v="3310"/>
    <x v="14"/>
    <x v="1"/>
    <n v="33"/>
    <n v="32"/>
    <d v="1899-12-30T00:33:32"/>
    <d v="2018-04-12T14:00:00"/>
    <n v="18.8"/>
    <d v="2018-04-12T14:00:00"/>
    <n v="18.8"/>
    <n v="0"/>
    <x v="0"/>
  </r>
  <r>
    <s v="SPB-14509"/>
    <d v="2018-04-12T14:37:19"/>
    <n v="163"/>
    <s v=" 명지전문대학교 정문 앞"/>
    <n v="3"/>
    <d v="2018-04-12T15:01:28"/>
    <n v="909"/>
    <s v=" 백련산 힐스테이트 3차"/>
    <n v="8"/>
    <n v="23"/>
    <n v="1970"/>
    <x v="14"/>
    <x v="1"/>
    <n v="37"/>
    <n v="19"/>
    <d v="1899-12-30T00:37:19"/>
    <d v="2018-04-12T14:00:00"/>
    <n v="18.8"/>
    <d v="2018-04-12T14:00:00"/>
    <n v="18.8"/>
    <n v="0"/>
    <x v="0"/>
  </r>
  <r>
    <s v="SPB-10131"/>
    <d v="2018-04-12T14:40:37"/>
    <n v="249"/>
    <s v=" 여의도중학교 옆"/>
    <n v="2"/>
    <d v="2018-04-12T15:38:56"/>
    <n v="249"/>
    <s v=" 여의도중학교 옆"/>
    <n v="8"/>
    <n v="56"/>
    <n v="5200"/>
    <x v="14"/>
    <x v="1"/>
    <n v="40"/>
    <n v="37"/>
    <d v="1899-12-30T00:40:37"/>
    <d v="2018-04-12T14:00:00"/>
    <e v="#N/A"/>
    <d v="2018-04-12T14:00:00"/>
    <n v="18.8"/>
    <n v="0"/>
    <x v="0"/>
  </r>
  <r>
    <s v="SPB-14910"/>
    <d v="2018-04-12T14:44:18"/>
    <n v="271"/>
    <s v=" 샛강생태공원방문자센터 앞"/>
    <n v="10"/>
    <d v="2018-04-12T15:21:51"/>
    <n v="1983"/>
    <s v=" 구로동롯데아파트"/>
    <n v="5"/>
    <n v="37"/>
    <n v="5430"/>
    <x v="14"/>
    <x v="1"/>
    <n v="44"/>
    <n v="18"/>
    <d v="1899-12-30T00:44:18"/>
    <d v="2018-04-12T14:00:00"/>
    <e v="#N/A"/>
    <d v="2018-04-12T14:00:00"/>
    <n v="18.8"/>
    <n v="0"/>
    <x v="0"/>
  </r>
  <r>
    <s v="SPB-14182"/>
    <d v="2018-04-12T14:47:15"/>
    <n v="626"/>
    <s v=" 군자교 서측 녹지대"/>
    <n v="3"/>
    <d v="2018-04-12T15:24:06"/>
    <n v="1446"/>
    <s v=" 중랑전화국 교차로"/>
    <n v="8"/>
    <n v="36"/>
    <n v="4530"/>
    <x v="14"/>
    <x v="1"/>
    <n v="47"/>
    <n v="15"/>
    <d v="1899-12-30T00:47:15"/>
    <d v="2018-04-12T14:00:00"/>
    <e v="#N/A"/>
    <d v="2018-04-12T14:00:00"/>
    <n v="18.8"/>
    <n v="0"/>
    <x v="0"/>
  </r>
  <r>
    <s v="SPB-15262"/>
    <d v="2018-04-12T14:50:04"/>
    <n v="515"/>
    <s v=" 광양중학교 앞"/>
    <n v="5"/>
    <d v="2018-04-12T15:09:58"/>
    <n v="509"/>
    <s v=" 이마트 버스정류소 옆"/>
    <n v="5"/>
    <n v="19"/>
    <n v="4290"/>
    <x v="14"/>
    <x v="1"/>
    <n v="50"/>
    <n v="4"/>
    <d v="1899-12-30T00:50:04"/>
    <d v="2018-04-12T14:00:00"/>
    <n v="18.8"/>
    <d v="2018-04-12T14:00:00"/>
    <n v="18.8"/>
    <n v="0"/>
    <x v="0"/>
  </r>
  <r>
    <s v="SPB-11476"/>
    <d v="2018-04-12T14:53:11"/>
    <n v="1328"/>
    <s v=" 월곡역 3번출구"/>
    <n v="3"/>
    <d v="2018-04-12T16:06:41"/>
    <n v="3505"/>
    <s v=" 신양초교앞 교차로"/>
    <n v="5"/>
    <n v="73"/>
    <n v="57800"/>
    <x v="14"/>
    <x v="1"/>
    <n v="53"/>
    <n v="11"/>
    <d v="1899-12-30T00:53:11"/>
    <d v="2018-04-12T14:00:00"/>
    <n v="18.8"/>
    <d v="2018-04-12T14:00:00"/>
    <n v="18.8"/>
    <n v="0"/>
    <x v="0"/>
  </r>
  <r>
    <s v="SPB-11148"/>
    <d v="2018-04-12T14:56:22"/>
    <n v="368"/>
    <s v=" SK 서린빌딩 앞"/>
    <n v="1"/>
    <d v="2018-04-12T15:21:19"/>
    <n v="615"/>
    <s v=" 용두동 레미안허브리츠아파트 앞"/>
    <n v="15"/>
    <n v="23"/>
    <n v="5830"/>
    <x v="14"/>
    <x v="1"/>
    <n v="56"/>
    <n v="22"/>
    <d v="1899-12-30T00:56:22"/>
    <d v="2018-04-12T14:00:00"/>
    <n v="18.8"/>
    <d v="2018-04-12T14:00:00"/>
    <n v="18.8"/>
    <n v="0"/>
    <x v="0"/>
  </r>
  <r>
    <s v="SPB-04464"/>
    <d v="2018-04-12T14:58:59"/>
    <n v="107"/>
    <s v=" 신한은행 서교동금융센터점 앞"/>
    <n v="3"/>
    <d v="2018-04-12T15:05:18"/>
    <n v="153"/>
    <s v=" 성산2교 사거리"/>
    <n v="5"/>
    <n v="6"/>
    <n v="1030"/>
    <x v="14"/>
    <x v="1"/>
    <n v="58"/>
    <n v="59"/>
    <d v="1899-12-30T00:58:59"/>
    <d v="2018-04-12T14:00:00"/>
    <n v="18.8"/>
    <d v="2018-04-12T14:00:00"/>
    <n v="18.8"/>
    <n v="0"/>
    <x v="0"/>
  </r>
  <r>
    <s v="SPB-12412"/>
    <d v="2018-04-12T15:01:36"/>
    <n v="1659"/>
    <s v=" 중계동 을지중학교"/>
    <n v="6"/>
    <d v="2018-04-12T15:04:45"/>
    <n v="1620"/>
    <s v=" 중계동 노원구민체육센터 옆(중1-2)"/>
    <n v="7"/>
    <n v="2"/>
    <n v="310"/>
    <x v="15"/>
    <x v="1"/>
    <n v="1"/>
    <n v="36"/>
    <d v="1899-12-30T00:01:36"/>
    <d v="2018-04-12T15:00:00"/>
    <n v="19.399999999999999"/>
    <d v="2018-04-12T15:00:00"/>
    <n v="19.399999999999999"/>
    <n v="0"/>
    <x v="0"/>
  </r>
  <r>
    <s v="SPB-07601"/>
    <d v="2018-04-12T15:04:38"/>
    <n v="1162"/>
    <s v=" 공항초등학교건너편"/>
    <n v="7"/>
    <d v="2018-04-12T15:37:22"/>
    <n v="1135"/>
    <s v=" 강서구의회"/>
    <n v="1"/>
    <n v="31"/>
    <n v="5110"/>
    <x v="15"/>
    <x v="1"/>
    <n v="4"/>
    <n v="38"/>
    <d v="1899-12-30T00:04:38"/>
    <d v="2018-04-12T15:00:00"/>
    <n v="19.399999999999999"/>
    <d v="2018-04-12T15:00:00"/>
    <n v="19.399999999999999"/>
    <n v="0"/>
    <x v="0"/>
  </r>
  <r>
    <s v="SPB-15002"/>
    <d v="2018-04-12T15:07:21"/>
    <n v="3522"/>
    <s v=" 사근삼거리"/>
    <n v="5"/>
    <d v="2018-04-12T15:55:59"/>
    <n v="511"/>
    <s v=" 서울숲역 4번 출구 옆"/>
    <n v="7"/>
    <n v="48"/>
    <n v="4740"/>
    <x v="15"/>
    <x v="1"/>
    <n v="7"/>
    <n v="21"/>
    <d v="1899-12-30T00:07:21"/>
    <d v="2018-04-12T15:00:00"/>
    <n v="19.399999999999999"/>
    <d v="2018-04-12T15:00:00"/>
    <n v="19.399999999999999"/>
    <n v="0"/>
    <x v="0"/>
  </r>
  <r>
    <s v="SPB-12520"/>
    <d v="2018-04-12T15:09:35"/>
    <n v="502"/>
    <s v=" 뚝섬유원지역 1번출구 앞"/>
    <n v="14"/>
    <d v="2018-04-12T16:43:52"/>
    <n v="502"/>
    <s v=" 뚝섬유원지역 1번출구 앞"/>
    <n v="11"/>
    <n v="91"/>
    <n v="11920"/>
    <x v="15"/>
    <x v="1"/>
    <n v="9"/>
    <n v="35"/>
    <d v="1899-12-30T00:09:35"/>
    <d v="2018-04-12T15:00:00"/>
    <n v="19.399999999999999"/>
    <d v="2018-04-12T15:00:00"/>
    <n v="19.399999999999999"/>
    <n v="0"/>
    <x v="0"/>
  </r>
  <r>
    <s v="SPB-06172"/>
    <d v="2018-04-12T15:12:07"/>
    <n v="343"/>
    <s v=" 예일빌딩(율곡로) 앞"/>
    <n v="8"/>
    <d v="2018-04-12T15:18:04"/>
    <n v="342"/>
    <s v=" 대학로 마로니에공원"/>
    <n v="3"/>
    <n v="5"/>
    <n v="750"/>
    <x v="15"/>
    <x v="1"/>
    <n v="12"/>
    <n v="7"/>
    <d v="1899-12-30T00:12:07"/>
    <d v="2018-04-12T15:00:00"/>
    <n v="19.399999999999999"/>
    <d v="2018-04-12T15:00:00"/>
    <n v="19.399999999999999"/>
    <n v="0"/>
    <x v="0"/>
  </r>
  <r>
    <s v="SPB-00447"/>
    <d v="2018-04-12T15:14:49"/>
    <n v="109"/>
    <s v=" 제일빌딩 앞"/>
    <n v="5"/>
    <d v="2018-04-12T15:27:15"/>
    <n v="111"/>
    <s v=" 상수역 2번출구 앞"/>
    <n v="10"/>
    <n v="11"/>
    <n v="740"/>
    <x v="15"/>
    <x v="1"/>
    <n v="14"/>
    <n v="49"/>
    <d v="1899-12-30T00:14:49"/>
    <d v="2018-04-12T15:00:00"/>
    <n v="19.399999999999999"/>
    <d v="2018-04-12T15:00:00"/>
    <n v="19.399999999999999"/>
    <n v="0"/>
    <x v="0"/>
  </r>
  <r>
    <s v="SPB-10560"/>
    <d v="2018-04-12T15:17:42"/>
    <n v="2109"/>
    <s v=" 은천로입구 가로공원"/>
    <n v="12"/>
    <d v="2018-04-12T15:48:51"/>
    <n v="2102"/>
    <s v=" 봉림교 교통섬"/>
    <n v="8"/>
    <n v="31"/>
    <n v="4340"/>
    <x v="15"/>
    <x v="1"/>
    <n v="17"/>
    <n v="42"/>
    <d v="1899-12-30T00:17:42"/>
    <d v="2018-04-12T15:00:00"/>
    <n v="19.399999999999999"/>
    <d v="2018-04-12T15:00:00"/>
    <n v="19.399999999999999"/>
    <n v="0"/>
    <x v="0"/>
  </r>
  <r>
    <s v="SPB-13796"/>
    <d v="2018-04-12T15:20:30"/>
    <n v="512"/>
    <s v=" 뚝섬역 1번 출구 옆"/>
    <n v="7"/>
    <d v="2018-04-12T15:45:25"/>
    <n v="511"/>
    <s v=" 서울숲역 4번 출구 옆"/>
    <n v="15"/>
    <n v="24"/>
    <n v="2460"/>
    <x v="15"/>
    <x v="1"/>
    <n v="20"/>
    <n v="30"/>
    <d v="1899-12-30T00:20:30"/>
    <d v="2018-04-12T15:00:00"/>
    <n v="19.399999999999999"/>
    <d v="2018-04-12T15:00:00"/>
    <n v="19.399999999999999"/>
    <n v="0"/>
    <x v="0"/>
  </r>
  <r>
    <s v="SPB-07997"/>
    <d v="2018-04-12T15:23:09"/>
    <n v="1162"/>
    <s v=" 공항초등학교건너편"/>
    <n v="9"/>
    <d v="2018-04-12T15:33:01"/>
    <n v="1106"/>
    <s v=" 신방화사거리"/>
    <n v="10"/>
    <n v="9"/>
    <n v="1560"/>
    <x v="15"/>
    <x v="1"/>
    <n v="23"/>
    <n v="9"/>
    <d v="1899-12-30T00:23:09"/>
    <d v="2018-04-12T15:00:00"/>
    <n v="19.399999999999999"/>
    <d v="2018-04-12T15:00:00"/>
    <n v="19.399999999999999"/>
    <n v="0"/>
    <x v="0"/>
  </r>
  <r>
    <s v="SPB-12846"/>
    <d v="2018-04-12T15:26:09"/>
    <n v="942"/>
    <s v=" 상림마을 생태공원"/>
    <n v="11"/>
    <d v="2018-04-12T16:40:52"/>
    <n v="903"/>
    <s v=" 은평뉴타운 아이파크"/>
    <n v="1"/>
    <n v="69"/>
    <n v="7590"/>
    <x v="15"/>
    <x v="1"/>
    <n v="26"/>
    <n v="9"/>
    <d v="1899-12-30T00:26:09"/>
    <d v="2018-04-12T15:00:00"/>
    <n v="19.399999999999999"/>
    <d v="2018-04-12T15:00:00"/>
    <n v="19.399999999999999"/>
    <n v="0"/>
    <x v="0"/>
  </r>
  <r>
    <s v="SPB-12700"/>
    <d v="2018-04-12T15:29:14"/>
    <n v="201"/>
    <s v=" 진미파라곤 앞"/>
    <n v="8"/>
    <d v="2018-04-12T17:14:55"/>
    <n v="207"/>
    <s v=" 여의나루역 1번출구 앞"/>
    <n v="39"/>
    <n v="94"/>
    <n v="10190"/>
    <x v="15"/>
    <x v="1"/>
    <n v="29"/>
    <n v="14"/>
    <d v="1899-12-30T00:29:14"/>
    <d v="2018-04-12T15:00:00"/>
    <n v="19.399999999999999"/>
    <d v="2018-04-12T15:00:00"/>
    <n v="19.399999999999999"/>
    <n v="0"/>
    <x v="0"/>
  </r>
  <r>
    <s v="SPB-12199"/>
    <d v="2018-04-12T15:32:18"/>
    <n v="1002"/>
    <s v=" 해공공원(천호동)"/>
    <n v="1"/>
    <d v="2018-04-12T15:44:03"/>
    <n v="1013"/>
    <s v=" 강동구청역 1번 출입구"/>
    <n v="11"/>
    <n v="11"/>
    <n v="1760"/>
    <x v="15"/>
    <x v="1"/>
    <n v="32"/>
    <n v="18"/>
    <d v="1899-12-30T00:32:18"/>
    <d v="2018-04-12T15:00:00"/>
    <n v="19.399999999999999"/>
    <d v="2018-04-12T15:00:00"/>
    <n v="19.399999999999999"/>
    <n v="0"/>
    <x v="0"/>
  </r>
  <r>
    <s v="SPB-11245"/>
    <d v="2018-04-12T15:35:31"/>
    <n v="339"/>
    <s v=" 종로4가 사거리"/>
    <n v="1"/>
    <d v="2018-04-12T15:57:26"/>
    <n v="339"/>
    <s v=" 종로4가 사거리"/>
    <n v="3"/>
    <n v="21"/>
    <n v="1340"/>
    <x v="15"/>
    <x v="1"/>
    <n v="35"/>
    <n v="31"/>
    <d v="1899-12-30T00:35:31"/>
    <d v="2018-04-12T15:00:00"/>
    <n v="19.399999999999999"/>
    <d v="2018-04-12T15:00:00"/>
    <n v="19.399999999999999"/>
    <n v="0"/>
    <x v="0"/>
  </r>
  <r>
    <s v="SPB-13407"/>
    <d v="2018-04-12T15:37:59"/>
    <n v="307"/>
    <s v=" 서울역사박물관 앞"/>
    <n v="3"/>
    <d v="2018-04-12T16:24:08"/>
    <n v="326"/>
    <s v=" 안국역 5번출구 앞"/>
    <n v="15"/>
    <n v="45"/>
    <n v="4960"/>
    <x v="15"/>
    <x v="1"/>
    <n v="37"/>
    <n v="59"/>
    <d v="1899-12-30T00:37:59"/>
    <d v="2018-04-12T15:00:00"/>
    <n v="19.399999999999999"/>
    <d v="2018-04-12T15:00:00"/>
    <n v="19.399999999999999"/>
    <n v="0"/>
    <x v="0"/>
  </r>
  <r>
    <s v="SPB-13901"/>
    <d v="2018-04-12T15:41:04"/>
    <n v="2320"/>
    <s v=" 도곡역 대치지구대 방향"/>
    <n v="3"/>
    <d v="2018-04-12T15:48:27"/>
    <n v="2324"/>
    <s v=" 천주교 대치 2동 교회 옆"/>
    <n v="2"/>
    <n v="7"/>
    <n v="1730"/>
    <x v="15"/>
    <x v="1"/>
    <n v="41"/>
    <n v="4"/>
    <d v="1899-12-30T00:41:04"/>
    <d v="2018-04-12T15:00:00"/>
    <n v="19.399999999999999"/>
    <d v="2018-04-12T15:00:00"/>
    <n v="19.399999999999999"/>
    <n v="0"/>
    <x v="0"/>
  </r>
  <r>
    <s v="SPB-01177"/>
    <d v="2018-04-12T15:43:41"/>
    <n v="342"/>
    <s v=" 대학로 마로니에공원"/>
    <n v="2"/>
    <d v="2018-04-12T17:55:40"/>
    <n v="2231"/>
    <s v=" 삼성타운(삼성생명) A동 맞은편"/>
    <n v="1"/>
    <n v="131"/>
    <n v="21330"/>
    <x v="15"/>
    <x v="1"/>
    <n v="43"/>
    <n v="41"/>
    <d v="1899-12-30T00:43:41"/>
    <d v="2018-04-12T15:00:00"/>
    <n v="19.399999999999999"/>
    <d v="2018-04-12T15:00:00"/>
    <n v="19.399999999999999"/>
    <n v="0"/>
    <x v="0"/>
  </r>
  <r>
    <s v="SPB-10258"/>
    <d v="2018-04-12T15:46:46"/>
    <n v="1605"/>
    <s v=" 헬스케어"/>
    <n v="6"/>
    <d v="2018-04-12T17:59:22"/>
    <n v="1616"/>
    <s v=" 하계2동 공항버스정류장 옆"/>
    <n v="3"/>
    <n v="126"/>
    <n v="3970"/>
    <x v="15"/>
    <x v="1"/>
    <n v="46"/>
    <n v="46"/>
    <d v="1899-12-30T00:46:46"/>
    <d v="2018-04-12T15:00:00"/>
    <n v="19.399999999999999"/>
    <d v="2018-04-12T15:00:00"/>
    <n v="19.399999999999999"/>
    <n v="0"/>
    <x v="0"/>
  </r>
  <r>
    <s v="SPB-16109"/>
    <d v="2018-04-12T15:49:42"/>
    <n v="2002"/>
    <s v=" 노들역 1번출구"/>
    <n v="4"/>
    <d v="2018-04-12T17:00:17"/>
    <n v="2310"/>
    <s v=" 청담동 맥도날드 옆(위치)"/>
    <n v="1"/>
    <n v="70"/>
    <n v="11640"/>
    <x v="15"/>
    <x v="1"/>
    <n v="49"/>
    <n v="42"/>
    <d v="1899-12-30T00:49:42"/>
    <d v="2018-04-12T15:00:00"/>
    <n v="19.399999999999999"/>
    <d v="2018-04-12T15:00:00"/>
    <n v="19.399999999999999"/>
    <n v="0"/>
    <x v="0"/>
  </r>
  <r>
    <s v="SPB-04668"/>
    <d v="2018-04-12T15:53:16"/>
    <n v="1941"/>
    <s v=" 오류동역 2번출구"/>
    <n v="3"/>
    <d v="2018-04-12T16:01:17"/>
    <n v="1953"/>
    <s v=" 천왕역 4번출구 뒤"/>
    <n v="20"/>
    <n v="7"/>
    <n v="0"/>
    <x v="15"/>
    <x v="1"/>
    <n v="53"/>
    <n v="16"/>
    <d v="1899-12-30T00:53:16"/>
    <d v="2018-04-12T15:00:00"/>
    <n v="19.399999999999999"/>
    <d v="2018-04-12T15:00:00"/>
    <n v="19.399999999999999"/>
    <n v="0"/>
    <x v="0"/>
  </r>
  <r>
    <s v="SPB-05216"/>
    <d v="2018-04-12T15:55:24"/>
    <n v="2349"/>
    <s v=" 역삼빌딩 앞(하나은행 옆)"/>
    <n v="3"/>
    <d v="2018-04-12T15:59:47"/>
    <n v="2329"/>
    <s v=" 르네상스호텔사거리 역삼지하보도 2번출구"/>
    <n v="6"/>
    <n v="4"/>
    <n v="530"/>
    <x v="15"/>
    <x v="1"/>
    <n v="55"/>
    <n v="24"/>
    <d v="1899-12-30T00:55:24"/>
    <d v="2018-04-12T15:00:00"/>
    <n v="19.399999999999999"/>
    <d v="2018-04-12T15:00:00"/>
    <n v="19.399999999999999"/>
    <n v="0"/>
    <x v="0"/>
  </r>
  <r>
    <s v="SPB-06222"/>
    <d v="2018-04-12T15:58:29"/>
    <n v="2220"/>
    <s v=" 반포본동 주민센터 앞"/>
    <n v="9"/>
    <d v="2018-04-12T16:42:40"/>
    <n v="249"/>
    <s v=" 여의도중학교 옆"/>
    <n v="8"/>
    <n v="43"/>
    <n v="6270"/>
    <x v="15"/>
    <x v="1"/>
    <n v="58"/>
    <n v="29"/>
    <d v="1899-12-30T00:58:29"/>
    <d v="2018-04-12T15:00:00"/>
    <n v="19.399999999999999"/>
    <d v="2018-04-12T15:00:00"/>
    <n v="19.399999999999999"/>
    <n v="0"/>
    <x v="0"/>
  </r>
  <r>
    <s v="SPB-13982"/>
    <d v="2018-04-12T16:00:52"/>
    <n v="1325"/>
    <s v=" 상월곡역 4번출구"/>
    <n v="5"/>
    <d v="2018-04-12T16:58:28"/>
    <n v="1706"/>
    <s v=" 기업은행 앞"/>
    <n v="10"/>
    <n v="57"/>
    <n v="10810"/>
    <x v="16"/>
    <x v="1"/>
    <n v="0"/>
    <n v="52"/>
    <d v="1899-12-30T00:00:52"/>
    <d v="2018-04-12T16:00:00"/>
    <n v="18.8"/>
    <d v="2018-04-12T16:00:00"/>
    <n v="18.8"/>
    <n v="0"/>
    <x v="0"/>
  </r>
  <r>
    <s v="SPB-08404"/>
    <d v="2018-04-12T16:03:45"/>
    <n v="1721"/>
    <s v=" 창동역 2번출구 "/>
    <n v="9"/>
    <d v="2018-04-12T16:15:31"/>
    <n v="1709"/>
    <s v=" 쌍문역4번출구 주변"/>
    <n v="11"/>
    <n v="11"/>
    <n v="1220"/>
    <x v="16"/>
    <x v="1"/>
    <n v="3"/>
    <n v="45"/>
    <d v="1899-12-30T00:03:45"/>
    <d v="2018-04-12T16:00:00"/>
    <e v="#N/A"/>
    <d v="2018-04-12T16:00:00"/>
    <n v="18.8"/>
    <n v="0"/>
    <x v="0"/>
  </r>
  <r>
    <s v="SPB-04424"/>
    <d v="2018-04-12T16:06:06"/>
    <n v="537"/>
    <s v=" 한양대후문역 부근"/>
    <n v="8"/>
    <d v="2018-04-12T16:30:09"/>
    <n v="633"/>
    <s v=" 청량리 기업은행 앞"/>
    <n v="2"/>
    <n v="23"/>
    <n v="3190"/>
    <x v="16"/>
    <x v="1"/>
    <n v="6"/>
    <n v="6"/>
    <d v="1899-12-30T00:06:06"/>
    <d v="2018-04-12T16:00:00"/>
    <n v="18.8"/>
    <d v="2018-04-12T16:00:00"/>
    <n v="18.8"/>
    <n v="0"/>
    <x v="0"/>
  </r>
  <r>
    <s v="SPB-10672"/>
    <d v="2018-04-12T16:09:14"/>
    <n v="314"/>
    <s v=" 국립현대미술관"/>
    <n v="10"/>
    <d v="2018-04-12T16:21:21"/>
    <n v="311"/>
    <s v=" 서울광장 옆"/>
    <n v="33"/>
    <n v="11"/>
    <n v="1780"/>
    <x v="16"/>
    <x v="1"/>
    <n v="9"/>
    <n v="14"/>
    <d v="1899-12-30T00:09:14"/>
    <d v="2018-04-12T16:00:00"/>
    <n v="18.8"/>
    <d v="2018-04-12T16:00:00"/>
    <n v="18.8"/>
    <n v="0"/>
    <x v="0"/>
  </r>
  <r>
    <s v="SPB-08448"/>
    <d v="2018-04-12T16:11:18"/>
    <n v="1637"/>
    <s v=" KT 노원점 건물 앞"/>
    <n v="1"/>
    <d v="2018-04-12T16:26:35"/>
    <n v="1623"/>
    <s v=" 노원 구민회관"/>
    <n v="18"/>
    <n v="14"/>
    <n v="2150"/>
    <x v="16"/>
    <x v="1"/>
    <n v="11"/>
    <n v="18"/>
    <d v="1899-12-30T00:11:18"/>
    <d v="2018-04-12T16:00:00"/>
    <n v="18.8"/>
    <d v="2018-04-12T16:00:00"/>
    <n v="18.8"/>
    <n v="0"/>
    <x v="0"/>
  </r>
  <r>
    <s v="SPB-13946"/>
    <d v="2018-04-12T16:13:47"/>
    <n v="513"/>
    <s v=" 뚝섬역 5번 출구 정류소 옆"/>
    <n v="5"/>
    <d v="2018-04-12T18:10:34"/>
    <n v="1120"/>
    <s v=" 대림경동아파트앞"/>
    <n v="6"/>
    <n v="116"/>
    <n v="25670"/>
    <x v="16"/>
    <x v="1"/>
    <n v="13"/>
    <n v="47"/>
    <d v="1899-12-30T00:13:47"/>
    <d v="2018-04-12T16:00:00"/>
    <e v="#N/A"/>
    <d v="2018-04-12T16:00:00"/>
    <n v="18.8"/>
    <n v="0"/>
    <x v="0"/>
  </r>
  <r>
    <s v="SPB-16236"/>
    <d v="2018-04-12T16:16:39"/>
    <n v="368"/>
    <s v=" SK 서린빌딩 앞"/>
    <n v="12"/>
    <d v="2018-04-12T16:30:02"/>
    <n v="346"/>
    <s v=" 맥스타일 앞"/>
    <n v="10"/>
    <n v="13"/>
    <n v="2830"/>
    <x v="16"/>
    <x v="1"/>
    <n v="16"/>
    <n v="39"/>
    <d v="1899-12-30T00:16:39"/>
    <d v="2018-04-12T16:00:00"/>
    <n v="18.8"/>
    <d v="2018-04-12T16:00:00"/>
    <n v="18.8"/>
    <n v="0"/>
    <x v="0"/>
  </r>
  <r>
    <s v="SPB-15510"/>
    <d v="2018-04-12T16:19:26"/>
    <n v="587"/>
    <s v=" KEB하나은행 성수중앙지점"/>
    <n v="10"/>
    <d v="2018-04-12T17:03:02"/>
    <n v="530"/>
    <s v=" 청계벽산아파트 앞"/>
    <n v="9"/>
    <n v="43"/>
    <n v="5590"/>
    <x v="16"/>
    <x v="1"/>
    <n v="19"/>
    <n v="26"/>
    <d v="1899-12-30T00:19:26"/>
    <d v="2018-04-12T16:00:00"/>
    <e v="#N/A"/>
    <d v="2018-04-12T16:00:00"/>
    <n v="18.8"/>
    <n v="0"/>
    <x v="0"/>
  </r>
  <r>
    <s v="SPB-13442"/>
    <d v="2018-04-12T16:21:49"/>
    <n v="540"/>
    <s v=" 군자역 7번출구 베스트샵 앞"/>
    <n v="5"/>
    <d v="2018-04-12T16:27:03"/>
    <n v="584"/>
    <s v=" 광진광장 교통섬"/>
    <n v="2"/>
    <n v="4"/>
    <n v="1190"/>
    <x v="16"/>
    <x v="1"/>
    <n v="21"/>
    <n v="49"/>
    <d v="1899-12-30T00:21:49"/>
    <d v="2018-04-12T16:00:00"/>
    <e v="#N/A"/>
    <d v="2018-04-12T16:00:00"/>
    <n v="18.8"/>
    <n v="0"/>
    <x v="0"/>
  </r>
  <r>
    <s v="SPB-04313"/>
    <d v="2018-04-12T16:24:30"/>
    <n v="227"/>
    <s v=" 양평2나들목 보행통로 입구"/>
    <n v="3"/>
    <d v="2018-04-12T17:55:15"/>
    <n v="1210"/>
    <s v=" 롯데월드타워(잠실역2번출구 쪽)"/>
    <n v="10"/>
    <n v="90"/>
    <n v="24500"/>
    <x v="16"/>
    <x v="1"/>
    <n v="24"/>
    <n v="30"/>
    <d v="1899-12-30T00:24:30"/>
    <d v="2018-04-12T16:00:00"/>
    <e v="#N/A"/>
    <d v="2018-04-12T16:00:00"/>
    <n v="18.8"/>
    <n v="0"/>
    <x v="0"/>
  </r>
  <r>
    <s v="SPB-10730"/>
    <d v="2018-04-12T16:26:44"/>
    <n v="1955"/>
    <s v=" 디지털입구 교차로"/>
    <n v="5"/>
    <d v="2018-04-12T17:21:39"/>
    <n v="2135"/>
    <s v=" 신림역 5번출구"/>
    <n v="3"/>
    <n v="53"/>
    <n v="6250"/>
    <x v="16"/>
    <x v="1"/>
    <n v="26"/>
    <n v="44"/>
    <d v="1899-12-30T00:26:44"/>
    <d v="2018-04-12T16:00:00"/>
    <n v="18.8"/>
    <d v="2018-04-12T16:00:00"/>
    <n v="18.8"/>
    <n v="0"/>
    <x v="0"/>
  </r>
  <r>
    <s v="SPB-11018"/>
    <d v="2018-04-12T16:29:55"/>
    <n v="199"/>
    <s v=" 서울 월드컵 경기장"/>
    <n v="3"/>
    <d v="2018-04-12T16:44:37"/>
    <n v="406"/>
    <s v=" 상암월드컵파크 7단지 앞"/>
    <n v="9"/>
    <n v="14"/>
    <n v="2410"/>
    <x v="16"/>
    <x v="1"/>
    <n v="29"/>
    <n v="55"/>
    <d v="1899-12-30T00:29:55"/>
    <d v="2018-04-12T16:00:00"/>
    <n v="18.8"/>
    <d v="2018-04-12T16:00:00"/>
    <n v="18.8"/>
    <n v="0"/>
    <x v="0"/>
  </r>
  <r>
    <s v="SPB-10781"/>
    <d v="2018-04-12T16:31:59"/>
    <n v="2375"/>
    <s v=" 수서역 1번출구 앞"/>
    <n v="7"/>
    <d v="2018-04-12T16:41:48"/>
    <n v="2351"/>
    <s v=" 청소년수련관(수영장)앞"/>
    <n v="6"/>
    <n v="9"/>
    <n v="1270"/>
    <x v="16"/>
    <x v="1"/>
    <n v="31"/>
    <n v="59"/>
    <d v="1899-12-30T00:31:59"/>
    <d v="2018-04-12T16:00:00"/>
    <e v="#N/A"/>
    <d v="2018-04-12T16:00:00"/>
    <n v="18.8"/>
    <n v="0"/>
    <x v="0"/>
  </r>
  <r>
    <s v="SPB-10737"/>
    <d v="2018-04-12T16:34:51"/>
    <n v="1209"/>
    <s v=" 잠실나루역 (2번 출구 쪽)"/>
    <n v="3"/>
    <d v="2018-04-12T17:39:40"/>
    <n v="2213"/>
    <s v=" 고속터미널역 5번출구 앞"/>
    <n v="9"/>
    <n v="61"/>
    <n v="14270"/>
    <x v="16"/>
    <x v="1"/>
    <n v="34"/>
    <n v="51"/>
    <d v="1899-12-30T00:34:51"/>
    <d v="2018-04-12T16:00:00"/>
    <e v="#N/A"/>
    <d v="2018-04-12T16:00:00"/>
    <n v="18.8"/>
    <n v="0"/>
    <x v="0"/>
  </r>
  <r>
    <s v="SPB-07714"/>
    <d v="2018-04-12T16:37:04"/>
    <n v="1447"/>
    <s v=" 면목역 3번출구"/>
    <n v="3"/>
    <d v="2018-04-12T17:40:05"/>
    <n v="3511"/>
    <s v=" 응봉역 1번출구"/>
    <n v="1"/>
    <n v="61"/>
    <n v="11160"/>
    <x v="16"/>
    <x v="1"/>
    <n v="37"/>
    <n v="4"/>
    <d v="1899-12-30T00:37:04"/>
    <d v="2018-04-12T16:00:00"/>
    <n v="18.8"/>
    <d v="2018-04-12T16:00:00"/>
    <n v="18.8"/>
    <n v="0"/>
    <x v="0"/>
  </r>
  <r>
    <s v="SPB-15735"/>
    <d v="2018-04-12T16:39:30"/>
    <n v="303"/>
    <s v=" 광화문역 1번출구 앞"/>
    <n v="1"/>
    <d v="2018-04-12T16:57:43"/>
    <n v="342"/>
    <s v=" 대학로 마로니에공원"/>
    <n v="10"/>
    <n v="17"/>
    <n v="3740"/>
    <x v="16"/>
    <x v="1"/>
    <n v="39"/>
    <n v="30"/>
    <d v="1899-12-30T00:39:30"/>
    <d v="2018-04-12T16:00:00"/>
    <n v="18.8"/>
    <d v="2018-04-12T16:00:00"/>
    <n v="18.8"/>
    <n v="0"/>
    <x v="0"/>
  </r>
  <r>
    <s v="SPB-10264"/>
    <d v="2018-04-12T16:41:19"/>
    <n v="1210"/>
    <s v=" 롯데월드타워(잠실역2번출구 쪽)"/>
    <n v="19"/>
    <d v="2018-04-12T18:00:31"/>
    <n v="1215"/>
    <s v=" 올림픽공원역 1번출구 앞"/>
    <n v="5"/>
    <n v="79"/>
    <n v="6170"/>
    <x v="16"/>
    <x v="1"/>
    <n v="41"/>
    <n v="19"/>
    <d v="1899-12-30T00:41:19"/>
    <d v="2018-04-12T16:00:00"/>
    <e v="#N/A"/>
    <d v="2018-04-12T16:00:00"/>
    <n v="18.8"/>
    <n v="0"/>
    <x v="0"/>
  </r>
  <r>
    <s v="SPB-02704"/>
    <d v="2018-04-12T16:43:52"/>
    <n v="121"/>
    <s v=" 마포소방서 앞"/>
    <n v="11"/>
    <d v="2018-04-12T16:53:19"/>
    <n v="126"/>
    <s v=" 서강대 후문 옆"/>
    <n v="15"/>
    <n v="9"/>
    <n v="1290"/>
    <x v="16"/>
    <x v="1"/>
    <n v="43"/>
    <n v="52"/>
    <d v="1899-12-30T00:43:52"/>
    <d v="2018-04-12T16:00:00"/>
    <e v="#N/A"/>
    <d v="2018-04-12T16:00:00"/>
    <n v="18.8"/>
    <n v="0"/>
    <x v="0"/>
  </r>
  <r>
    <s v="SPB-09995"/>
    <d v="2018-04-12T16:46:58"/>
    <n v="418"/>
    <s v=" 월드컵경기장역 3번출구 옆"/>
    <n v="4"/>
    <d v="2018-04-12T17:27:18"/>
    <n v="113"/>
    <s v=" 홍대입구역 2번출구 앞"/>
    <n v="23"/>
    <n v="38"/>
    <n v="4200"/>
    <x v="16"/>
    <x v="1"/>
    <n v="46"/>
    <n v="58"/>
    <d v="1899-12-30T00:46:58"/>
    <d v="2018-04-12T16:00:00"/>
    <n v="18.8"/>
    <d v="2018-04-12T16:00:00"/>
    <n v="18.8"/>
    <n v="0"/>
    <x v="0"/>
  </r>
  <r>
    <s v="SPB-15818"/>
    <d v="2018-04-12T16:49:36"/>
    <n v="162"/>
    <s v=" 봉원고가차도 밑"/>
    <n v="9"/>
    <d v="2018-04-12T17:09:28"/>
    <n v="161"/>
    <s v=" 무악재역1번 출구"/>
    <n v="4"/>
    <n v="19"/>
    <n v="2940"/>
    <x v="16"/>
    <x v="1"/>
    <n v="49"/>
    <n v="36"/>
    <d v="1899-12-30T00:49:36"/>
    <d v="2018-04-12T16:00:00"/>
    <e v="#N/A"/>
    <d v="2018-04-12T16:00:00"/>
    <n v="18.8"/>
    <n v="0"/>
    <x v="0"/>
  </r>
  <r>
    <s v="SPB-05558"/>
    <d v="2018-04-12T16:51:41"/>
    <n v="2107"/>
    <s v=" 도림천 신화교"/>
    <n v="1"/>
    <d v="2018-04-12T16:58:57"/>
    <n v="2139"/>
    <s v=" 서울신성초등학교"/>
    <n v="1"/>
    <n v="6"/>
    <n v="950"/>
    <x v="16"/>
    <x v="1"/>
    <n v="51"/>
    <n v="41"/>
    <d v="1899-12-30T00:51:41"/>
    <d v="2018-04-12T16:00:00"/>
    <n v="18.8"/>
    <d v="2018-04-12T16:00:00"/>
    <n v="18.8"/>
    <n v="0"/>
    <x v="0"/>
  </r>
  <r>
    <s v="SPB-10255"/>
    <d v="2018-04-12T16:54:08"/>
    <n v="2213"/>
    <s v=" 고속터미널역 5번출구 앞"/>
    <n v="4"/>
    <d v="2018-04-12T18:17:10"/>
    <n v="2219"/>
    <s v=" 고속터미널역 8-1번, 8-2번 출구 사이"/>
    <n v="3"/>
    <n v="83"/>
    <n v="52730"/>
    <x v="16"/>
    <x v="1"/>
    <n v="54"/>
    <n v="8"/>
    <d v="1899-12-30T00:54:08"/>
    <d v="2018-04-12T16:00:00"/>
    <e v="#N/A"/>
    <d v="2018-04-12T16:00:00"/>
    <n v="18.8"/>
    <n v="0"/>
    <x v="0"/>
  </r>
  <r>
    <s v="SPB-14834"/>
    <d v="2018-04-12T16:56:32"/>
    <n v="388"/>
    <s v=" 동성중학교 앞"/>
    <n v="8"/>
    <d v="2018-04-12T17:09:55"/>
    <n v="1305"/>
    <s v=" 성북구청"/>
    <n v="6"/>
    <n v="12"/>
    <n v="1960"/>
    <x v="16"/>
    <x v="1"/>
    <n v="56"/>
    <n v="32"/>
    <d v="1899-12-30T00:56:32"/>
    <d v="2018-04-12T16:00:00"/>
    <n v="18.8"/>
    <d v="2018-04-12T16:00:00"/>
    <n v="18.8"/>
    <n v="0"/>
    <x v="0"/>
  </r>
  <r>
    <s v="SPB-09772"/>
    <d v="2018-04-12T16:58:28"/>
    <n v="1677"/>
    <s v=" 육군사관학교  앞"/>
    <n v="2"/>
    <d v="2018-04-12T18:00:10"/>
    <n v="1677"/>
    <s v=" 육군사관학교  앞"/>
    <n v="4"/>
    <n v="60"/>
    <n v="2950"/>
    <x v="16"/>
    <x v="1"/>
    <n v="58"/>
    <n v="28"/>
    <d v="1899-12-30T00:58:28"/>
    <d v="2018-04-12T16:00:00"/>
    <n v="18.8"/>
    <d v="2018-04-12T16:00:00"/>
    <n v="18.8"/>
    <n v="0"/>
    <x v="0"/>
  </r>
  <r>
    <s v="SPB-14181"/>
    <d v="2018-04-12T17:00:18"/>
    <n v="138"/>
    <s v=" 신촌동 제1공영주차장 앞"/>
    <n v="8"/>
    <d v="2018-04-12T17:03:20"/>
    <n v="128"/>
    <s v=" 신촌역(2호선) 1번출구 옆"/>
    <n v="14"/>
    <n v="2"/>
    <n v="630"/>
    <x v="17"/>
    <x v="1"/>
    <n v="0"/>
    <n v="18"/>
    <d v="1899-12-30T00:00:18"/>
    <d v="2018-04-12T17:00:00"/>
    <n v="18.600000000000001"/>
    <d v="2018-04-12T17:00:00"/>
    <n v="18.600000000000001"/>
    <n v="0"/>
    <x v="0"/>
  </r>
  <r>
    <s v="SPB-01323"/>
    <d v="2018-04-12T17:03:07"/>
    <n v="1018"/>
    <s v=" 둔촌 주공 GS 맞은편"/>
    <n v="13"/>
    <d v="2018-04-12T17:28:13"/>
    <n v="1210"/>
    <s v=" 롯데월드타워(잠실역2번출구 쪽)"/>
    <n v="2"/>
    <n v="24"/>
    <n v="4270"/>
    <x v="17"/>
    <x v="1"/>
    <n v="3"/>
    <n v="7"/>
    <d v="1899-12-30T00:03:07"/>
    <d v="2018-04-12T17:00:00"/>
    <n v="18.600000000000001"/>
    <d v="2018-04-12T17:00:00"/>
    <n v="18.600000000000001"/>
    <n v="0"/>
    <x v="0"/>
  </r>
  <r>
    <s v="SPB-07872"/>
    <d v="2018-04-12T17:05:30"/>
    <n v="1636"/>
    <s v=" 백병원 사거리 농협은행 앞"/>
    <n v="9"/>
    <d v="2018-04-12T17:19:53"/>
    <n v="1616"/>
    <s v=" 하계2동 공항버스정류장 옆"/>
    <n v="1"/>
    <n v="13"/>
    <n v="1460"/>
    <x v="17"/>
    <x v="1"/>
    <n v="5"/>
    <n v="30"/>
    <d v="1899-12-30T00:05:30"/>
    <d v="2018-04-12T17:00:00"/>
    <n v="18.600000000000001"/>
    <d v="2018-04-12T17:00:00"/>
    <n v="18.600000000000001"/>
    <n v="0"/>
    <x v="0"/>
  </r>
  <r>
    <s v="SPB-04396"/>
    <d v="2018-04-12T17:07:26"/>
    <n v="1906"/>
    <s v=" 신도림역 1번 출구 앞"/>
    <n v="8"/>
    <d v="2018-04-12T18:09:38"/>
    <n v="1849"/>
    <s v=" 대륭포스트타워5차"/>
    <n v="9"/>
    <n v="61"/>
    <n v="8220"/>
    <x v="17"/>
    <x v="1"/>
    <n v="7"/>
    <n v="26"/>
    <d v="1899-12-30T00:07:26"/>
    <d v="2018-04-12T17:00:00"/>
    <n v="18.600000000000001"/>
    <d v="2018-04-12T17:00:00"/>
    <n v="18.600000000000001"/>
    <n v="0"/>
    <x v="0"/>
  </r>
  <r>
    <s v="SPB-15611"/>
    <d v="2018-04-12T17:09:06"/>
    <n v="2244"/>
    <s v="교육개발원입구 교차로"/>
    <n v="20"/>
    <d v="2018-04-12T17:14:11"/>
    <n v="2255"/>
    <s v="시민의숲역 1번출구 옆"/>
    <n v="7"/>
    <n v="4"/>
    <n v="960"/>
    <x v="17"/>
    <x v="1"/>
    <n v="9"/>
    <n v="6"/>
    <d v="1899-12-30T00:09:06"/>
    <d v="2018-04-12T17:00:00"/>
    <n v="18.600000000000001"/>
    <d v="2018-04-12T17:00:00"/>
    <n v="18.600000000000001"/>
    <n v="0"/>
    <x v="0"/>
  </r>
  <r>
    <s v="SPB-16627"/>
    <d v="2018-04-12T17:11:02"/>
    <n v="210"/>
    <s v=" IFC몰"/>
    <n v="5"/>
    <d v="2018-04-12T18:13:17"/>
    <n v="1141"/>
    <s v=" 곰달래 문화복지센터 1-1"/>
    <n v="4"/>
    <n v="61"/>
    <n v="13970"/>
    <x v="17"/>
    <x v="1"/>
    <n v="11"/>
    <n v="2"/>
    <d v="1899-12-30T00:11:02"/>
    <d v="2018-04-12T17:00:00"/>
    <n v="18.600000000000001"/>
    <d v="2018-04-12T17:00:00"/>
    <n v="18.600000000000001"/>
    <n v="0"/>
    <x v="0"/>
  </r>
  <r>
    <s v="SPB-12117"/>
    <d v="2018-04-12T17:13:18"/>
    <n v="1646"/>
    <s v=" 삼육대 입구"/>
    <n v="20"/>
    <d v="2018-04-12T17:51:59"/>
    <n v="1669"/>
    <s v=" 중계역 3번출구"/>
    <n v="6"/>
    <n v="38"/>
    <n v="6770"/>
    <x v="17"/>
    <x v="1"/>
    <n v="13"/>
    <n v="18"/>
    <d v="1899-12-30T00:13:18"/>
    <d v="2018-04-12T17:00:00"/>
    <n v="18.600000000000001"/>
    <d v="2018-04-12T17:00:00"/>
    <n v="18.600000000000001"/>
    <n v="0"/>
    <x v="0"/>
  </r>
  <r>
    <s v="SPB-13002"/>
    <d v="2018-04-12T17:15:05"/>
    <n v="110"/>
    <s v=" 사천교"/>
    <n v="7"/>
    <d v="2018-04-12T18:57:13"/>
    <n v="110"/>
    <s v=" 사천교"/>
    <n v="11"/>
    <n v="90"/>
    <n v="10110"/>
    <x v="17"/>
    <x v="1"/>
    <n v="15"/>
    <n v="5"/>
    <d v="1899-12-30T00:15:05"/>
    <d v="2018-04-12T17:00:00"/>
    <n v="18.600000000000001"/>
    <d v="2018-04-12T17:00:00"/>
    <n v="18.600000000000001"/>
    <n v="0"/>
    <x v="0"/>
  </r>
  <r>
    <s v="SPB-09771"/>
    <d v="2018-04-12T17:16:42"/>
    <n v="2201"/>
    <s v=" 본마을 정류소 앞"/>
    <n v="1"/>
    <d v="2018-04-12T17:54:54"/>
    <n v="2201"/>
    <s v=" 본마을 정류소 앞"/>
    <n v="1"/>
    <n v="35"/>
    <n v="6460"/>
    <x v="17"/>
    <x v="1"/>
    <n v="16"/>
    <n v="42"/>
    <d v="1899-12-30T00:16:42"/>
    <d v="2018-04-12T17:00:00"/>
    <n v="18.600000000000001"/>
    <d v="2018-04-12T17:00:00"/>
    <n v="18.600000000000001"/>
    <n v="0"/>
    <x v="0"/>
  </r>
  <r>
    <s v="SPB-04232"/>
    <d v="2018-04-12T17:19:00"/>
    <n v="2321"/>
    <s v=" 학여울역 사거리"/>
    <n v="9"/>
    <d v="2018-04-12T17:53:39"/>
    <n v="514"/>
    <s v=" 성수사거리 버스정류장 앞"/>
    <n v="4"/>
    <n v="34"/>
    <n v="7260"/>
    <x v="17"/>
    <x v="1"/>
    <n v="19"/>
    <n v="0"/>
    <d v="1899-12-30T00:19:00"/>
    <d v="2018-04-12T17:00:00"/>
    <n v="18.600000000000001"/>
    <d v="2018-04-12T17:00:00"/>
    <n v="18.600000000000001"/>
    <n v="0"/>
    <x v="0"/>
  </r>
  <r>
    <s v="SPB-16161"/>
    <d v="2018-04-12T17:20:35"/>
    <n v="1411"/>
    <s v=" 상봉시장앞 교차로 한성빌딩 앞"/>
    <n v="4"/>
    <d v="2018-04-12T17:28:23"/>
    <n v="1404"/>
    <s v=" 동일로 지하차도"/>
    <n v="3"/>
    <n v="7"/>
    <n v="1060"/>
    <x v="17"/>
    <x v="1"/>
    <n v="20"/>
    <n v="35"/>
    <d v="1899-12-30T00:20:35"/>
    <d v="2018-04-12T17:00:00"/>
    <e v="#N/A"/>
    <d v="2018-04-12T17:00:00"/>
    <n v="18.600000000000001"/>
    <n v="0"/>
    <x v="0"/>
  </r>
  <r>
    <s v="SPB-13845"/>
    <d v="2018-04-12T17:22:52"/>
    <n v="1308"/>
    <s v=" 안암로터리 버스정류장 앞"/>
    <n v="3"/>
    <d v="2018-04-12T17:36:53"/>
    <n v="568"/>
    <s v=" 청계8가사거리 부근"/>
    <n v="3"/>
    <n v="13"/>
    <n v="2150"/>
    <x v="17"/>
    <x v="1"/>
    <n v="22"/>
    <n v="52"/>
    <d v="1899-12-30T00:22:52"/>
    <d v="2018-04-12T17:00:00"/>
    <e v="#N/A"/>
    <d v="2018-04-12T17:00:00"/>
    <n v="18.600000000000001"/>
    <n v="0"/>
    <x v="0"/>
  </r>
  <r>
    <s v="SPB-04754"/>
    <d v="2018-04-12T17:24:58"/>
    <n v="1121"/>
    <s v=" 가양레포츠센터앞"/>
    <n v="11"/>
    <d v="2018-04-12T17:44:35"/>
    <n v="1123"/>
    <s v=" 공암나루근린공원 관리사무소옆"/>
    <n v="9"/>
    <n v="19"/>
    <n v="3340"/>
    <x v="17"/>
    <x v="1"/>
    <n v="24"/>
    <n v="58"/>
    <d v="1899-12-30T00:24:58"/>
    <d v="2018-04-12T17:00:00"/>
    <n v="18.600000000000001"/>
    <d v="2018-04-12T17:00:00"/>
    <n v="18.600000000000001"/>
    <n v="0"/>
    <x v="0"/>
  </r>
  <r>
    <s v="SPB-09813"/>
    <d v="2018-04-12T17:26:50"/>
    <n v="2173"/>
    <s v=" 당곡사거리"/>
    <n v="9"/>
    <d v="2018-04-12T18:35:05"/>
    <n v="279"/>
    <s v=" 영등포 푸르지오 아파트"/>
    <n v="13"/>
    <n v="68"/>
    <n v="7650"/>
    <x v="17"/>
    <x v="1"/>
    <n v="26"/>
    <n v="50"/>
    <d v="1899-12-30T00:26:50"/>
    <d v="2018-04-12T17:00:00"/>
    <n v="18.600000000000001"/>
    <d v="2018-04-12T17:00:00"/>
    <n v="18.600000000000001"/>
    <n v="0"/>
    <x v="0"/>
  </r>
  <r>
    <s v="SPB-09548"/>
    <d v="2018-04-12T17:28:50"/>
    <n v="511"/>
    <s v=" 서울숲역 4번 출구 옆"/>
    <n v="7"/>
    <d v="2018-04-12T18:26:58"/>
    <n v="511"/>
    <s v=" 서울숲역 4번 출구 옆"/>
    <n v="12"/>
    <n v="53"/>
    <n v="3660"/>
    <x v="17"/>
    <x v="1"/>
    <n v="28"/>
    <n v="50"/>
    <d v="1899-12-30T00:28:50"/>
    <d v="2018-04-12T17:00:00"/>
    <e v="#N/A"/>
    <d v="2018-04-12T17:00:00"/>
    <n v="18.600000000000001"/>
    <n v="0"/>
    <x v="0"/>
  </r>
  <r>
    <s v="SPB-11738"/>
    <d v="2018-04-12T17:30:32"/>
    <n v="131"/>
    <s v=" 증산2교"/>
    <n v="6"/>
    <d v="2018-04-12T17:55:34"/>
    <n v="152"/>
    <s v=" 마포구민체육센터 앞"/>
    <n v="23"/>
    <n v="23"/>
    <n v="4230"/>
    <x v="17"/>
    <x v="1"/>
    <n v="30"/>
    <n v="32"/>
    <d v="1899-12-30T00:30:32"/>
    <d v="2018-04-12T17:00:00"/>
    <e v="#N/A"/>
    <d v="2018-04-12T17:00:00"/>
    <n v="18.600000000000001"/>
    <n v="0"/>
    <x v="0"/>
  </r>
  <r>
    <s v="SPB-10299"/>
    <d v="2018-04-12T17:32:19"/>
    <n v="2231"/>
    <s v=" 삼성타운(삼성생명) A동 맞은편"/>
    <n v="15"/>
    <d v="2018-04-12T18:14:14"/>
    <n v="2302"/>
    <s v=" 교보타워 버스정류장(신논현역 3번출구 후면)"/>
    <n v="6"/>
    <n v="40"/>
    <n v="5510"/>
    <x v="17"/>
    <x v="1"/>
    <n v="32"/>
    <n v="19"/>
    <d v="1899-12-30T00:32:19"/>
    <d v="2018-04-12T17:00:00"/>
    <n v="18.600000000000001"/>
    <d v="2018-04-12T17:00:00"/>
    <n v="18.600000000000001"/>
    <n v="0"/>
    <x v="0"/>
  </r>
  <r>
    <s v="SPB-08311"/>
    <d v="2018-04-12T17:34:07"/>
    <n v="1259"/>
    <s v=" 방이역 1번출구"/>
    <n v="14"/>
    <d v="2018-04-12T18:14:30"/>
    <n v="1215"/>
    <s v=" 올림픽공원역 1번출구 앞"/>
    <n v="13"/>
    <n v="36"/>
    <n v="3570"/>
    <x v="17"/>
    <x v="1"/>
    <n v="34"/>
    <n v="7"/>
    <d v="1899-12-30T00:34:07"/>
    <d v="2018-04-12T17:00:00"/>
    <e v="#N/A"/>
    <d v="2018-04-12T17:00:00"/>
    <n v="18.600000000000001"/>
    <n v="0"/>
    <x v="0"/>
  </r>
  <r>
    <s v="SPB-08981"/>
    <d v="2018-04-12T17:35:42"/>
    <n v="252"/>
    <s v=" 보라매역4번출구"/>
    <n v="4"/>
    <d v="2018-04-12T17:45:11"/>
    <n v="253"/>
    <s v=" 신풍역 5번출구 인근"/>
    <n v="4"/>
    <n v="8"/>
    <n v="1360"/>
    <x v="17"/>
    <x v="1"/>
    <n v="35"/>
    <n v="42"/>
    <d v="1899-12-30T00:35:42"/>
    <d v="2018-04-12T17:00:00"/>
    <n v="18.600000000000001"/>
    <d v="2018-04-12T17:00:00"/>
    <n v="18.600000000000001"/>
    <n v="0"/>
    <x v="0"/>
  </r>
  <r>
    <s v="SPB-08530"/>
    <d v="2018-04-12T17:37:07"/>
    <n v="221"/>
    <s v=" 여의도초교 앞"/>
    <n v="2"/>
    <d v="2018-04-12T18:14:10"/>
    <n v="2016"/>
    <s v=" 신대방삼거리역 3번출구쪽"/>
    <n v="7"/>
    <n v="34"/>
    <n v="3800"/>
    <x v="17"/>
    <x v="1"/>
    <n v="37"/>
    <n v="7"/>
    <d v="1899-12-30T00:37:07"/>
    <d v="2018-04-12T17:00:00"/>
    <n v="18.600000000000001"/>
    <d v="2018-04-12T17:00:00"/>
    <n v="18.600000000000001"/>
    <n v="0"/>
    <x v="0"/>
  </r>
  <r>
    <s v="SPB-13912"/>
    <d v="2018-04-12T17:38:35"/>
    <n v="206"/>
    <s v=" KBS 앞"/>
    <n v="3"/>
    <d v="2018-04-12T17:52:31"/>
    <n v="216"/>
    <s v=" 삼부아파트1동 앞"/>
    <n v="6"/>
    <n v="13"/>
    <n v="2160"/>
    <x v="17"/>
    <x v="1"/>
    <n v="38"/>
    <n v="35"/>
    <d v="1899-12-30T00:38:35"/>
    <d v="2018-04-12T17:00:00"/>
    <n v="18.600000000000001"/>
    <d v="2018-04-12T17:00:00"/>
    <n v="18.600000000000001"/>
    <n v="0"/>
    <x v="0"/>
  </r>
  <r>
    <s v="SPB-11637"/>
    <d v="2018-04-12T17:40:02"/>
    <n v="2331"/>
    <s v=" 동영문화센터앞"/>
    <n v="3"/>
    <d v="2018-04-12T18:19:59"/>
    <n v="2317"/>
    <s v=" 삼성도로공원"/>
    <n v="9"/>
    <n v="38"/>
    <n v="4960"/>
    <x v="17"/>
    <x v="1"/>
    <n v="40"/>
    <n v="2"/>
    <d v="1899-12-30T00:40:02"/>
    <d v="2018-04-12T17:00:00"/>
    <e v="#N/A"/>
    <d v="2018-04-12T17:00:00"/>
    <n v="18.600000000000001"/>
    <n v="0"/>
    <x v="0"/>
  </r>
  <r>
    <s v="SPB-15851"/>
    <d v="2018-04-12T17:41:36"/>
    <n v="1006"/>
    <s v=" 롯데캐슬 115동앞"/>
    <n v="9"/>
    <d v="2018-04-12T17:49:37"/>
    <n v="1044"/>
    <s v=" 굽은다리역"/>
    <n v="6"/>
    <n v="7"/>
    <n v="1510"/>
    <x v="17"/>
    <x v="1"/>
    <n v="41"/>
    <n v="36"/>
    <d v="1899-12-30T00:41:36"/>
    <d v="2018-04-12T17:00:00"/>
    <n v="18.600000000000001"/>
    <d v="2018-04-12T17:00:00"/>
    <n v="18.600000000000001"/>
    <n v="0"/>
    <x v="0"/>
  </r>
  <r>
    <s v="SPB-14017"/>
    <d v="2018-04-12T17:43:31"/>
    <n v="125"/>
    <s v=" 서강대 남문 옆"/>
    <n v="14"/>
    <d v="2018-04-12T18:16:49"/>
    <n v="148"/>
    <s v=" 용강동 주민센터 앞"/>
    <n v="4"/>
    <n v="32"/>
    <n v="1690"/>
    <x v="17"/>
    <x v="1"/>
    <n v="43"/>
    <n v="31"/>
    <d v="1899-12-30T00:43:31"/>
    <d v="2018-04-12T17:00:00"/>
    <n v="18.600000000000001"/>
    <d v="2018-04-12T17:00:00"/>
    <n v="18.600000000000001"/>
    <n v="0"/>
    <x v="0"/>
  </r>
  <r>
    <s v="SPB-07315"/>
    <d v="2018-04-12T17:45:08"/>
    <n v="113"/>
    <s v=" 홍대입구역 2번출구 앞"/>
    <n v="3"/>
    <d v="2018-04-12T17:49:16"/>
    <n v="116"/>
    <s v=" 일진아이윌아파트 옆"/>
    <n v="4"/>
    <n v="4"/>
    <n v="940"/>
    <x v="17"/>
    <x v="1"/>
    <n v="45"/>
    <n v="8"/>
    <d v="1899-12-30T00:45:08"/>
    <d v="2018-04-12T17:00:00"/>
    <n v="18.600000000000001"/>
    <d v="2018-04-12T17:00:00"/>
    <n v="18.600000000000001"/>
    <n v="0"/>
    <x v="0"/>
  </r>
  <r>
    <s v="SPB-08902"/>
    <d v="2018-04-12T17:46:36"/>
    <n v="942"/>
    <s v=" 상림마을 생태공원"/>
    <n v="1"/>
    <d v="2018-04-12T17:59:36"/>
    <n v="905"/>
    <s v=" 구파발역 2번출구"/>
    <n v="2"/>
    <n v="12"/>
    <n v="1480"/>
    <x v="17"/>
    <x v="1"/>
    <n v="46"/>
    <n v="36"/>
    <d v="1899-12-30T00:46:36"/>
    <d v="2018-04-12T17:00:00"/>
    <n v="18.600000000000001"/>
    <d v="2018-04-12T17:00:00"/>
    <n v="18.600000000000001"/>
    <n v="0"/>
    <x v="0"/>
  </r>
  <r>
    <s v="SPB-12148"/>
    <d v="2018-04-12T17:48:09"/>
    <n v="1955"/>
    <s v=" 디지털입구 교차로"/>
    <n v="6"/>
    <d v="2018-04-12T18:10:08"/>
    <n v="2109"/>
    <s v=" 은천로입구 가로공원"/>
    <n v="10"/>
    <n v="20"/>
    <n v="3710"/>
    <x v="17"/>
    <x v="1"/>
    <n v="48"/>
    <n v="9"/>
    <d v="1899-12-30T00:48:09"/>
    <d v="2018-04-12T17:00:00"/>
    <e v="#N/A"/>
    <d v="2018-04-12T17:00:00"/>
    <n v="18.600000000000001"/>
    <n v="0"/>
    <x v="0"/>
  </r>
  <r>
    <s v="SPB-14578"/>
    <d v="2018-04-12T17:49:49"/>
    <n v="2206"/>
    <s v=" 언남초등학교 앞"/>
    <n v="7"/>
    <d v="2018-04-12T17:56:56"/>
    <n v="2203"/>
    <s v=" 청계산입구역 2번출구"/>
    <n v="2"/>
    <n v="6"/>
    <n v="1150"/>
    <x v="17"/>
    <x v="1"/>
    <n v="49"/>
    <n v="49"/>
    <d v="1899-12-30T00:49:49"/>
    <d v="2018-04-12T17:00:00"/>
    <e v="#N/A"/>
    <d v="2018-04-12T17:00:00"/>
    <n v="18.600000000000001"/>
    <n v="0"/>
    <x v="0"/>
  </r>
  <r>
    <s v="SPB-15633"/>
    <d v="2018-04-12T17:51:19"/>
    <n v="2307"/>
    <s v=" 압구정 한양 3차 아파트"/>
    <n v="5"/>
    <d v="2018-04-12T19:46:22"/>
    <n v="906"/>
    <s v=" 연신내역 5번출구150M 아래"/>
    <n v="2"/>
    <n v="114"/>
    <n v="26770"/>
    <x v="17"/>
    <x v="1"/>
    <n v="51"/>
    <n v="19"/>
    <d v="1899-12-30T00:51:19"/>
    <d v="2018-04-12T17:00:00"/>
    <n v="18.600000000000001"/>
    <d v="2018-04-12T17:00:00"/>
    <n v="18.600000000000001"/>
    <n v="0"/>
    <x v="0"/>
  </r>
  <r>
    <s v="SPB-01693"/>
    <d v="2018-04-12T17:52:55"/>
    <n v="1148"/>
    <s v=" 볏골공원"/>
    <n v="9"/>
    <d v="2018-04-12T18:04:52"/>
    <n v="1125"/>
    <s v=" 명덕고교입구(영종빌딩)"/>
    <n v="8"/>
    <n v="11"/>
    <n v="1950"/>
    <x v="17"/>
    <x v="1"/>
    <n v="52"/>
    <n v="55"/>
    <d v="1899-12-30T00:52:55"/>
    <d v="2018-04-12T17:00:00"/>
    <n v="18.600000000000001"/>
    <d v="2018-04-12T17:00:00"/>
    <n v="18.600000000000001"/>
    <n v="0"/>
    <x v="0"/>
  </r>
  <r>
    <s v="SPB-11189"/>
    <d v="2018-04-12T17:54:19"/>
    <n v="314"/>
    <s v=" 국립현대미술관"/>
    <n v="3"/>
    <d v="2018-04-12T18:29:07"/>
    <n v="383"/>
    <s v=" 신당역 12번 출구 뒤"/>
    <n v="17"/>
    <n v="33"/>
    <n v="5300"/>
    <x v="17"/>
    <x v="1"/>
    <n v="54"/>
    <n v="19"/>
    <d v="1899-12-30T00:54:19"/>
    <d v="2018-04-12T17:00:00"/>
    <n v="18.600000000000001"/>
    <d v="2018-04-12T17:00:00"/>
    <n v="18.600000000000001"/>
    <n v="0"/>
    <x v="0"/>
  </r>
  <r>
    <s v="SPB-00180"/>
    <d v="2018-04-12T17:55:49"/>
    <n v="573"/>
    <s v=" 구의문주차장 앞"/>
    <n v="7"/>
    <d v="2018-04-12T18:01:41"/>
    <n v="3501"/>
    <s v=" 광진구청 앞"/>
    <n v="6"/>
    <n v="5"/>
    <n v="730"/>
    <x v="17"/>
    <x v="1"/>
    <n v="55"/>
    <n v="49"/>
    <d v="1899-12-30T00:55:49"/>
    <d v="2018-04-12T17:00:00"/>
    <e v="#N/A"/>
    <d v="2018-04-12T17:00:00"/>
    <n v="18.600000000000001"/>
    <n v="0"/>
    <x v="0"/>
  </r>
  <r>
    <s v="SPB-11758"/>
    <d v="2018-04-12T17:57:32"/>
    <n v="302"/>
    <s v=" 경복궁역 4번출구 뒤"/>
    <n v="6"/>
    <d v="2018-04-12T19:54:51"/>
    <n v="302"/>
    <s v=" 경복궁역 4번출구 뒤"/>
    <n v="4"/>
    <n v="116"/>
    <n v="5420"/>
    <x v="17"/>
    <x v="1"/>
    <n v="57"/>
    <n v="32"/>
    <d v="1899-12-30T00:57:32"/>
    <d v="2018-04-12T17:00:00"/>
    <n v="18.600000000000001"/>
    <d v="2018-04-12T17:00:00"/>
    <n v="18.600000000000001"/>
    <n v="0"/>
    <x v="0"/>
  </r>
  <r>
    <s v="SPB-14429"/>
    <d v="2018-04-12T17:59:20"/>
    <n v="216"/>
    <s v=" 삼부아파트1동 앞"/>
    <n v="9"/>
    <d v="2018-04-12T18:16:24"/>
    <n v="800"/>
    <s v=" 목월공원 앞"/>
    <n v="14"/>
    <n v="16"/>
    <n v="2650"/>
    <x v="17"/>
    <x v="1"/>
    <n v="59"/>
    <n v="20"/>
    <d v="1899-12-30T00:59:20"/>
    <d v="2018-04-12T17:00:00"/>
    <n v="18.600000000000001"/>
    <d v="2018-04-12T17:00:00"/>
    <n v="18.600000000000001"/>
    <n v="0"/>
    <x v="0"/>
  </r>
  <r>
    <s v="SPB-10224"/>
    <d v="2018-04-12T18:00:58"/>
    <n v="310"/>
    <s v=" 청계광장 옆"/>
    <n v="5"/>
    <d v="2018-04-12T18:29:42"/>
    <n v="122"/>
    <s v=" 신성기사식당 앞"/>
    <n v="10"/>
    <n v="28"/>
    <n v="4840"/>
    <x v="18"/>
    <x v="1"/>
    <n v="0"/>
    <n v="58"/>
    <d v="1899-12-30T00:00:58"/>
    <d v="2018-04-12T18:00:00"/>
    <n v="17.899999999999999"/>
    <d v="2018-04-12T18:00:00"/>
    <n v="17.899999999999999"/>
    <n v="0"/>
    <x v="0"/>
  </r>
  <r>
    <s v="SPB-15752"/>
    <d v="2018-04-12T18:02:17"/>
    <n v="239"/>
    <s v=" 유스호스텔 앞"/>
    <n v="9"/>
    <d v="2018-04-12T18:13:40"/>
    <n v="262"/>
    <s v=" 영문초등학교 사거리"/>
    <n v="8"/>
    <n v="10"/>
    <n v="2260"/>
    <x v="18"/>
    <x v="1"/>
    <n v="2"/>
    <n v="17"/>
    <d v="1899-12-30T00:02:17"/>
    <d v="2018-04-12T18:00:00"/>
    <n v="17.899999999999999"/>
    <d v="2018-04-12T18:00:00"/>
    <n v="17.899999999999999"/>
    <n v="0"/>
    <x v="0"/>
  </r>
  <r>
    <s v="SPB-16126"/>
    <d v="2018-04-12T18:03:28"/>
    <n v="646"/>
    <s v=" 장한평역 1번출구 (국민은행앞)"/>
    <n v="5"/>
    <d v="2018-04-12T19:06:03"/>
    <n v="502"/>
    <s v=" 뚝섬유원지역 1번출구 앞"/>
    <n v="11"/>
    <n v="62"/>
    <n v="7700"/>
    <x v="18"/>
    <x v="1"/>
    <n v="3"/>
    <n v="28"/>
    <d v="1899-12-30T00:03:28"/>
    <d v="2018-04-12T18:00:00"/>
    <n v="17.899999999999999"/>
    <d v="2018-04-12T18:00:00"/>
    <n v="17.899999999999999"/>
    <n v="0"/>
    <x v="0"/>
  </r>
  <r>
    <s v="SPB-11313"/>
    <d v="2018-04-12T18:04:33"/>
    <n v="312"/>
    <s v=" 시청역 1번출구 뒤"/>
    <n v="4"/>
    <d v="2018-04-12T18:26:40"/>
    <n v="346"/>
    <s v=" 맥스타일 앞"/>
    <n v="1"/>
    <n v="21"/>
    <n v="3510"/>
    <x v="18"/>
    <x v="1"/>
    <n v="4"/>
    <n v="33"/>
    <d v="1899-12-30T00:04:33"/>
    <d v="2018-04-12T18:00:00"/>
    <n v="17.899999999999999"/>
    <d v="2018-04-12T18:00:00"/>
    <n v="17.899999999999999"/>
    <n v="0"/>
    <x v="0"/>
  </r>
  <r>
    <s v="SPB-11016"/>
    <d v="2018-04-12T18:05:43"/>
    <n v="199"/>
    <s v=" 서울 월드컵 경기장"/>
    <n v="7"/>
    <d v="2018-04-12T19:07:01"/>
    <n v="105"/>
    <s v=" 합정역 5번출구 앞"/>
    <n v="4"/>
    <n v="59"/>
    <n v="6830"/>
    <x v="18"/>
    <x v="1"/>
    <n v="5"/>
    <n v="43"/>
    <d v="1899-12-30T00:05:43"/>
    <d v="2018-04-12T18:00:00"/>
    <n v="17.899999999999999"/>
    <d v="2018-04-12T18:00:00"/>
    <n v="17.899999999999999"/>
    <n v="0"/>
    <x v="0"/>
  </r>
  <r>
    <s v="SPB-02914"/>
    <d v="2018-04-12T18:06:40"/>
    <n v="409"/>
    <s v=" 누리꿈스퀘어 옆"/>
    <n v="1"/>
    <d v="2018-04-12T18:23:07"/>
    <n v="419"/>
    <s v=" 홈플러스 앞"/>
    <n v="1"/>
    <n v="16"/>
    <n v="2750"/>
    <x v="18"/>
    <x v="1"/>
    <n v="6"/>
    <n v="40"/>
    <d v="1899-12-30T00:06:40"/>
    <d v="2018-04-12T18:00:00"/>
    <n v="17.899999999999999"/>
    <d v="2018-04-12T18:00:00"/>
    <n v="17.899999999999999"/>
    <n v="0"/>
    <x v="0"/>
  </r>
  <r>
    <s v="SPB-16134"/>
    <d v="2018-04-12T18:07:31"/>
    <n v="130"/>
    <s v=" 신촌역(2호선) 7번출구 앞"/>
    <n v="7"/>
    <d v="2018-04-12T18:19:23"/>
    <n v="118"/>
    <s v=" 광흥창역 2번출구 앞"/>
    <n v="1"/>
    <n v="11"/>
    <n v="1060"/>
    <x v="18"/>
    <x v="1"/>
    <n v="7"/>
    <n v="31"/>
    <d v="1899-12-30T00:07:31"/>
    <d v="2018-04-12T18:00:00"/>
    <n v="17.899999999999999"/>
    <d v="2018-04-12T18:00:00"/>
    <n v="17.899999999999999"/>
    <n v="0"/>
    <x v="0"/>
  </r>
  <r>
    <s v="SPB-12837"/>
    <d v="2018-04-12T18:08:13"/>
    <n v="1657"/>
    <s v=" 노원구청 "/>
    <n v="2"/>
    <d v="2018-04-12T18:25:43"/>
    <n v="1709"/>
    <s v=" 쌍문역4번출구 주변"/>
    <n v="15"/>
    <n v="16"/>
    <n v="2340"/>
    <x v="18"/>
    <x v="1"/>
    <n v="8"/>
    <n v="13"/>
    <d v="1899-12-30T00:08:13"/>
    <d v="2018-04-12T18:00:00"/>
    <n v="17.899999999999999"/>
    <d v="2018-04-12T18:00:00"/>
    <n v="17.899999999999999"/>
    <n v="0"/>
    <x v="0"/>
  </r>
  <r>
    <s v="SPB-16030"/>
    <d v="2018-04-12T18:09:02"/>
    <n v="128"/>
    <s v=" 신촌역(2호선) 1번출구 옆"/>
    <n v="10"/>
    <d v="2018-04-12T18:52:57"/>
    <n v="158"/>
    <s v=" 독립문 어린이 공원"/>
    <n v="4"/>
    <n v="43"/>
    <n v="4500"/>
    <x v="18"/>
    <x v="1"/>
    <n v="9"/>
    <n v="2"/>
    <d v="1899-12-30T00:09:02"/>
    <d v="2018-04-12T18:00:00"/>
    <n v="17.899999999999999"/>
    <d v="2018-04-12T18:00:00"/>
    <n v="17.899999999999999"/>
    <n v="0"/>
    <x v="0"/>
  </r>
  <r>
    <s v="SPB-04131"/>
    <d v="2018-04-12T18:10:02"/>
    <n v="2231"/>
    <s v=" 삼성타운(삼성생명) A동 맞은편"/>
    <n v="2"/>
    <d v="2018-04-12T18:31:50"/>
    <n v="2259"/>
    <s v=" 잠원역 3번-4번 출구사이 "/>
    <n v="12"/>
    <n v="21"/>
    <n v="3190"/>
    <x v="18"/>
    <x v="1"/>
    <n v="10"/>
    <n v="2"/>
    <d v="1899-12-30T00:10:02"/>
    <d v="2018-04-12T18:00:00"/>
    <n v="17.899999999999999"/>
    <d v="2018-04-12T18:00:00"/>
    <n v="17.899999999999999"/>
    <n v="0"/>
    <x v="0"/>
  </r>
  <r>
    <s v="SPB-15802"/>
    <d v="2018-04-12T18:10:55"/>
    <n v="2140"/>
    <s v=" 신림1교 교차로"/>
    <n v="4"/>
    <d v="2018-04-12T18:43:49"/>
    <n v="2113"/>
    <s v=" 관악동작견인차량보관소"/>
    <n v="2"/>
    <n v="32"/>
    <n v="3520"/>
    <x v="18"/>
    <x v="1"/>
    <n v="10"/>
    <n v="55"/>
    <d v="1899-12-30T00:10:55"/>
    <d v="2018-04-12T18:00:00"/>
    <n v="17.899999999999999"/>
    <d v="2018-04-12T18:00:00"/>
    <n v="17.899999999999999"/>
    <n v="0"/>
    <x v="0"/>
  </r>
  <r>
    <s v="SPB-13578"/>
    <d v="2018-04-12T18:12:01"/>
    <n v="107"/>
    <s v=" 신한은행 서교동금융센터점 앞"/>
    <n v="5"/>
    <d v="2018-04-12T18:26:06"/>
    <n v="196"/>
    <s v=" 연희교차로 인근"/>
    <n v="9"/>
    <n v="13"/>
    <n v="1690"/>
    <x v="18"/>
    <x v="1"/>
    <n v="12"/>
    <n v="1"/>
    <d v="1899-12-30T00:12:01"/>
    <d v="2018-04-12T18:00:00"/>
    <n v="17.899999999999999"/>
    <d v="2018-04-12T18:00:00"/>
    <n v="17.899999999999999"/>
    <n v="0"/>
    <x v="0"/>
  </r>
  <r>
    <s v="SPB-02376"/>
    <d v="2018-04-12T18:12:53"/>
    <n v="1243"/>
    <s v=" 문정 법조단지7"/>
    <n v="16"/>
    <d v="2018-04-12T18:38:18"/>
    <n v="1018"/>
    <s v=" 둔촌 주공 GS 맞은편"/>
    <n v="4"/>
    <n v="25"/>
    <n v="5800"/>
    <x v="18"/>
    <x v="1"/>
    <n v="12"/>
    <n v="53"/>
    <d v="1899-12-30T00:12:53"/>
    <d v="2018-04-12T18:00:00"/>
    <n v="17.899999999999999"/>
    <d v="2018-04-12T18:00:00"/>
    <n v="17.899999999999999"/>
    <n v="0"/>
    <x v="0"/>
  </r>
  <r>
    <s v="SPB-16571"/>
    <d v="2018-04-12T18:13:53"/>
    <n v="184"/>
    <s v=" SK망원동주유소 건너편"/>
    <n v="6"/>
    <d v="2018-04-12T18:27:19"/>
    <n v="104"/>
    <s v=" 합정역 1번출구 앞"/>
    <n v="11"/>
    <n v="13"/>
    <n v="1410"/>
    <x v="18"/>
    <x v="1"/>
    <n v="13"/>
    <n v="53"/>
    <d v="1899-12-30T00:13:53"/>
    <d v="2018-04-12T18:00:00"/>
    <n v="17.899999999999999"/>
    <d v="2018-04-12T18:00:00"/>
    <n v="17.899999999999999"/>
    <n v="0"/>
    <x v="0"/>
  </r>
  <r>
    <s v="SPB-13999"/>
    <d v="2018-04-12T18:14:51"/>
    <n v="505"/>
    <s v=" 자양사거리 광진아크로텔 앞"/>
    <n v="1"/>
    <d v="2018-04-12T18:33:33"/>
    <n v="501"/>
    <s v=" 광진구의회 앞"/>
    <n v="4"/>
    <n v="18"/>
    <n v="2910"/>
    <x v="18"/>
    <x v="1"/>
    <n v="14"/>
    <n v="51"/>
    <d v="1899-12-30T00:14:51"/>
    <d v="2018-04-12T18:00:00"/>
    <n v="17.899999999999999"/>
    <d v="2018-04-12T18:00:00"/>
    <n v="17.899999999999999"/>
    <n v="0"/>
    <x v="0"/>
  </r>
  <r>
    <s v="SPB-11399"/>
    <d v="2018-04-12T18:15:52"/>
    <n v="1421"/>
    <s v=" 신내역 4번출구"/>
    <n v="19"/>
    <d v="2018-04-12T18:25:28"/>
    <n v="1438"/>
    <s v=" 홈플러스 신내점 앞"/>
    <n v="2"/>
    <n v="9"/>
    <n v="1150"/>
    <x v="18"/>
    <x v="1"/>
    <n v="15"/>
    <n v="52"/>
    <d v="1899-12-30T00:15:52"/>
    <d v="2018-04-12T18:00:00"/>
    <n v="17.899999999999999"/>
    <d v="2018-04-12T18:00:00"/>
    <n v="17.899999999999999"/>
    <n v="0"/>
    <x v="0"/>
  </r>
  <r>
    <s v="SPB-08121"/>
    <d v="2018-04-12T18:16:45"/>
    <n v="214"/>
    <s v=" 금융감독원 앞"/>
    <n v="4"/>
    <d v="2018-04-12T18:46:10"/>
    <n v="156"/>
    <s v=" 서울서부지방법원 앞"/>
    <n v="2"/>
    <n v="27"/>
    <n v="4430"/>
    <x v="18"/>
    <x v="1"/>
    <n v="16"/>
    <n v="45"/>
    <d v="1899-12-30T00:16:45"/>
    <d v="2018-04-12T18:00:00"/>
    <n v="17.899999999999999"/>
    <d v="2018-04-12T18:00:00"/>
    <n v="17.899999999999999"/>
    <n v="0"/>
    <x v="0"/>
  </r>
  <r>
    <s v="SPB-08379"/>
    <d v="2018-04-12T18:17:35"/>
    <n v="243"/>
    <s v=" 이앤씨드림타워 앞"/>
    <n v="12"/>
    <d v="2018-04-12T18:36:54"/>
    <n v="701"/>
    <s v=" 목동사거리 부근"/>
    <n v="1"/>
    <n v="18"/>
    <n v="3270"/>
    <x v="18"/>
    <x v="1"/>
    <n v="17"/>
    <n v="35"/>
    <d v="1899-12-30T00:17:35"/>
    <d v="2018-04-12T18:00:00"/>
    <n v="17.899999999999999"/>
    <d v="2018-04-12T18:00:00"/>
    <n v="17.899999999999999"/>
    <n v="0"/>
    <x v="0"/>
  </r>
  <r>
    <s v="SPB-04303"/>
    <d v="2018-04-12T18:18:38"/>
    <n v="562"/>
    <s v=" 군자지하보도 앞"/>
    <n v="8"/>
    <d v="2018-04-12T18:36:42"/>
    <n v="625"/>
    <s v=" 답십리초등학교 앞(현대시장 옆)"/>
    <n v="8"/>
    <n v="17"/>
    <n v="2400"/>
    <x v="18"/>
    <x v="1"/>
    <n v="18"/>
    <n v="38"/>
    <d v="1899-12-30T00:18:38"/>
    <d v="2018-04-12T18:00:00"/>
    <n v="17.899999999999999"/>
    <d v="2018-04-12T18:00:00"/>
    <n v="17.899999999999999"/>
    <n v="0"/>
    <x v="0"/>
  </r>
  <r>
    <s v="SPB-11136"/>
    <d v="2018-04-12T18:19:38"/>
    <n v="221"/>
    <s v=" 여의도초교 앞"/>
    <n v="4"/>
    <d v="2018-04-12T18:39:17"/>
    <n v="2025"/>
    <s v=" 흑석역 1번출구"/>
    <n v="8"/>
    <n v="19"/>
    <n v="3210"/>
    <x v="18"/>
    <x v="1"/>
    <n v="19"/>
    <n v="38"/>
    <d v="1899-12-30T00:19:38"/>
    <d v="2018-04-12T18:00:00"/>
    <n v="17.899999999999999"/>
    <d v="2018-04-12T18:00:00"/>
    <n v="17.899999999999999"/>
    <n v="0"/>
    <x v="0"/>
  </r>
  <r>
    <s v="SPB-09780"/>
    <d v="2018-04-12T18:21:03"/>
    <n v="2340"/>
    <s v=" 삼호물산버스정류장(23370) 옆"/>
    <n v="15"/>
    <d v="2018-04-12T18:33:31"/>
    <n v="2335"/>
    <s v=" 3호선 매봉역 3번출구앞"/>
    <n v="3"/>
    <n v="11"/>
    <n v="1280"/>
    <x v="18"/>
    <x v="1"/>
    <n v="21"/>
    <n v="3"/>
    <d v="1899-12-30T00:21:03"/>
    <d v="2018-04-12T18:00:00"/>
    <n v="17.899999999999999"/>
    <d v="2018-04-12T18:00:00"/>
    <n v="17.899999999999999"/>
    <n v="0"/>
    <x v="0"/>
  </r>
  <r>
    <s v="SPB-07790"/>
    <d v="2018-04-12T18:22:10"/>
    <n v="563"/>
    <s v=" 성동세무서 건너편"/>
    <n v="2"/>
    <d v="2018-04-12T18:36:18"/>
    <n v="573"/>
    <s v=" 구의문주차장 앞"/>
    <n v="2"/>
    <n v="14"/>
    <n v="2170"/>
    <x v="18"/>
    <x v="1"/>
    <n v="22"/>
    <n v="10"/>
    <d v="1899-12-30T00:22:10"/>
    <d v="2018-04-12T18:00:00"/>
    <n v="17.899999999999999"/>
    <d v="2018-04-12T18:00:00"/>
    <n v="17.899999999999999"/>
    <n v="0"/>
    <x v="0"/>
  </r>
  <r>
    <s v="SPB-07919"/>
    <d v="2018-04-12T18:23:15"/>
    <n v="2231"/>
    <s v=" 삼성타운(삼성생명) A동 맞은편"/>
    <n v="13"/>
    <d v="2018-04-12T18:47:18"/>
    <n v="2328"/>
    <s v=" 르네상스 호텔 사거리 역삼지하보도 7번출구 앞"/>
    <n v="4"/>
    <n v="22"/>
    <n v="2530"/>
    <x v="18"/>
    <x v="1"/>
    <n v="23"/>
    <n v="15"/>
    <d v="1899-12-30T00:23:15"/>
    <d v="2018-04-12T18:00:00"/>
    <n v="17.899999999999999"/>
    <d v="2018-04-12T18:00:00"/>
    <n v="17.899999999999999"/>
    <n v="0"/>
    <x v="0"/>
  </r>
  <r>
    <s v="SPB-12810"/>
    <d v="2018-04-12T18:24:16"/>
    <n v="933"/>
    <s v=" LG서비스 역촌점"/>
    <n v="7"/>
    <d v="2018-04-12T18:39:57"/>
    <n v="933"/>
    <s v=" LG서비스 역촌점"/>
    <n v="4"/>
    <n v="14"/>
    <n v="1010"/>
    <x v="18"/>
    <x v="1"/>
    <n v="24"/>
    <n v="16"/>
    <d v="1899-12-30T00:24:16"/>
    <d v="2018-04-12T18:00:00"/>
    <n v="17.899999999999999"/>
    <d v="2018-04-12T18:00:00"/>
    <n v="17.899999999999999"/>
    <n v="0"/>
    <x v="0"/>
  </r>
  <r>
    <s v="SPB-14063"/>
    <d v="2018-04-12T18:25:41"/>
    <n v="635"/>
    <s v=" 시조사 앞 (청량고정문 옆)"/>
    <n v="10"/>
    <d v="2018-04-12T19:14:12"/>
    <n v="1416"/>
    <s v=" 상봉역 3번출구"/>
    <n v="5"/>
    <n v="48"/>
    <n v="4280"/>
    <x v="18"/>
    <x v="1"/>
    <n v="25"/>
    <n v="41"/>
    <d v="1899-12-30T00:25:41"/>
    <d v="2018-04-12T18:00:00"/>
    <n v="17.899999999999999"/>
    <d v="2018-04-12T18:00:00"/>
    <n v="17.899999999999999"/>
    <n v="0"/>
    <x v="0"/>
  </r>
  <r>
    <s v="SPB-04094"/>
    <d v="2018-04-12T18:26:44"/>
    <n v="2007"/>
    <s v=" 유한양행앞"/>
    <n v="7"/>
    <d v="2018-04-12T18:36:58"/>
    <n v="250"/>
    <s v=" 대림아파트 사거리"/>
    <n v="9"/>
    <n v="9"/>
    <n v="1390"/>
    <x v="18"/>
    <x v="1"/>
    <n v="26"/>
    <n v="44"/>
    <d v="1899-12-30T00:26:44"/>
    <d v="2018-04-12T18:00:00"/>
    <n v="17.899999999999999"/>
    <d v="2018-04-12T18:00:00"/>
    <n v="17.899999999999999"/>
    <n v="0"/>
    <x v="0"/>
  </r>
  <r>
    <s v="SPB-09383"/>
    <d v="2018-04-12T18:27:52"/>
    <n v="108"/>
    <s v=" 서교동 사거리"/>
    <n v="3"/>
    <d v="2018-04-12T18:44:39"/>
    <n v="109"/>
    <s v=" 제일빌딩 앞"/>
    <n v="8"/>
    <n v="15"/>
    <n v="1030"/>
    <x v="18"/>
    <x v="1"/>
    <n v="27"/>
    <n v="52"/>
    <d v="1899-12-30T00:27:52"/>
    <d v="2018-04-12T18:00:00"/>
    <n v="17.899999999999999"/>
    <d v="2018-04-12T18:00:00"/>
    <n v="17.899999999999999"/>
    <n v="0"/>
    <x v="0"/>
  </r>
  <r>
    <s v="SPB-14823"/>
    <d v="2018-04-12T18:29:05"/>
    <n v="342"/>
    <s v=" 대학로 마로니에공원"/>
    <n v="2"/>
    <d v="2018-04-12T19:14:48"/>
    <n v="342"/>
    <s v=" 대학로 마로니에공원"/>
    <n v="6"/>
    <n v="45"/>
    <n v="2700"/>
    <x v="18"/>
    <x v="1"/>
    <n v="29"/>
    <n v="5"/>
    <d v="1899-12-30T00:29:05"/>
    <d v="2018-04-12T18:00:00"/>
    <n v="17.899999999999999"/>
    <d v="2018-04-12T18:00:00"/>
    <n v="17.899999999999999"/>
    <n v="0"/>
    <x v="0"/>
  </r>
  <r>
    <s v="SPB-11680"/>
    <d v="2018-04-12T18:30:32"/>
    <n v="309"/>
    <s v=" 광화문역 6번출구 옆"/>
    <n v="12"/>
    <d v="2018-04-12T19:33:27"/>
    <n v="816"/>
    <s v=" 신용산역 6번출구 앞"/>
    <n v="9"/>
    <n v="60"/>
    <n v="5690"/>
    <x v="18"/>
    <x v="1"/>
    <n v="30"/>
    <n v="32"/>
    <d v="1899-12-30T00:30:32"/>
    <d v="2018-04-12T18:00:00"/>
    <n v="17.899999999999999"/>
    <d v="2018-04-12T18:00:00"/>
    <n v="17.899999999999999"/>
    <n v="0"/>
    <x v="0"/>
  </r>
  <r>
    <s v="SPB-15107"/>
    <d v="2018-04-12T18:32:04"/>
    <n v="614"/>
    <s v=" 용두동 사거리"/>
    <n v="3"/>
    <d v="2018-04-12T18:50:56"/>
    <n v="633"/>
    <s v=" 청량리 기업은행 앞"/>
    <n v="6"/>
    <n v="18"/>
    <n v="1790"/>
    <x v="18"/>
    <x v="1"/>
    <n v="32"/>
    <n v="4"/>
    <d v="1899-12-30T00:32:04"/>
    <d v="2018-04-12T18:00:00"/>
    <n v="17.899999999999999"/>
    <d v="2018-04-12T18:00:00"/>
    <n v="17.899999999999999"/>
    <n v="0"/>
    <x v="0"/>
  </r>
  <r>
    <s v="SPB-07651"/>
    <d v="2018-04-12T18:33:22"/>
    <n v="2136"/>
    <s v=" 신림역 8번출구"/>
    <n v="6"/>
    <d v="2018-04-12T18:59:52"/>
    <n v="2141"/>
    <s v=" 미림여고입구 교차로"/>
    <n v="11"/>
    <n v="25"/>
    <n v="2190"/>
    <x v="18"/>
    <x v="1"/>
    <n v="33"/>
    <n v="22"/>
    <d v="1899-12-30T00:33:22"/>
    <d v="2018-04-12T18:00:00"/>
    <n v="17.899999999999999"/>
    <d v="2018-04-12T18:00:00"/>
    <n v="17.899999999999999"/>
    <n v="0"/>
    <x v="0"/>
  </r>
  <r>
    <s v="SPB-09227"/>
    <d v="2018-04-12T18:34:33"/>
    <n v="9999"/>
    <s v="중랑센터2"/>
    <n v="16"/>
    <d v="2018-04-12T18:44:53"/>
    <n v="1804"/>
    <s v=" 독산역 2번출구 자전거주차장"/>
    <n v="6"/>
    <n v="10"/>
    <n v="1540"/>
    <x v="18"/>
    <x v="1"/>
    <n v="34"/>
    <n v="33"/>
    <d v="1899-12-30T00:34:33"/>
    <d v="2018-04-12T18:00:00"/>
    <n v="17.899999999999999"/>
    <d v="2018-04-12T18:00:00"/>
    <n v="17.899999999999999"/>
    <n v="0"/>
    <x v="0"/>
  </r>
  <r>
    <s v="SPB-08126"/>
    <d v="2018-04-12T18:35:53"/>
    <n v="346"/>
    <s v=" 맥스타일 앞"/>
    <n v="5"/>
    <d v="2018-04-12T18:44:52"/>
    <n v="342"/>
    <s v=" 대학로 마로니에공원"/>
    <n v="5"/>
    <n v="8"/>
    <n v="1400"/>
    <x v="18"/>
    <x v="1"/>
    <n v="35"/>
    <n v="53"/>
    <d v="1899-12-30T00:35:53"/>
    <d v="2018-04-12T18:00:00"/>
    <n v="17.899999999999999"/>
    <d v="2018-04-12T18:00:00"/>
    <n v="17.899999999999999"/>
    <n v="0"/>
    <x v="0"/>
  </r>
  <r>
    <s v="SPB-15353"/>
    <d v="2018-04-12T18:36:59"/>
    <n v="567"/>
    <s v=" 성수역 2번출구 앞"/>
    <n v="5"/>
    <d v="2018-04-12T19:38:52"/>
    <n v="1603"/>
    <s v=" 롯데캐슬 102동 코너(월계주유소건너)"/>
    <n v="10"/>
    <n v="61"/>
    <n v="12440"/>
    <x v="18"/>
    <x v="1"/>
    <n v="36"/>
    <n v="59"/>
    <d v="1899-12-30T00:36:59"/>
    <d v="2018-04-12T18:00:00"/>
    <n v="17.899999999999999"/>
    <d v="2018-04-12T18:00:00"/>
    <n v="17.899999999999999"/>
    <n v="0"/>
    <x v="0"/>
  </r>
  <r>
    <s v="SPB-06765"/>
    <d v="2018-04-12T18:38:27"/>
    <n v="219"/>
    <s v=" 롯데캐슬엠파이어 옆"/>
    <n v="2"/>
    <d v="2018-04-12T18:43:00"/>
    <n v="226"/>
    <s v=" 샛강역 1번출구 앞"/>
    <n v="19"/>
    <n v="4"/>
    <n v="510"/>
    <x v="18"/>
    <x v="1"/>
    <n v="38"/>
    <n v="27"/>
    <d v="1899-12-30T00:38:27"/>
    <d v="2018-04-12T18:00:00"/>
    <n v="17.899999999999999"/>
    <d v="2018-04-12T18:00:00"/>
    <n v="17.899999999999999"/>
    <n v="0"/>
    <x v="0"/>
  </r>
  <r>
    <s v="SPB-13922"/>
    <d v="2018-04-12T18:39:36"/>
    <n v="2104"/>
    <s v=" 사당역 5번출구"/>
    <n v="3"/>
    <d v="2018-04-12T18:47:20"/>
    <n v="2104"/>
    <s v=" 사당역 5번출구"/>
    <n v="3"/>
    <n v="7"/>
    <n v="620"/>
    <x v="18"/>
    <x v="1"/>
    <n v="39"/>
    <n v="36"/>
    <d v="1899-12-30T00:39:36"/>
    <d v="2018-04-12T18:00:00"/>
    <n v="17.899999999999999"/>
    <d v="2018-04-12T18:00:00"/>
    <n v="17.899999999999999"/>
    <n v="0"/>
    <x v="0"/>
  </r>
  <r>
    <s v="SPB-10678"/>
    <d v="2018-04-12T18:40:46"/>
    <n v="1023"/>
    <s v=" 한국종합기술사옥 앞"/>
    <n v="8"/>
    <d v="2018-04-12T19:12:10"/>
    <n v="1044"/>
    <s v=" 굽은다리역"/>
    <n v="4"/>
    <n v="30"/>
    <n v="3900"/>
    <x v="18"/>
    <x v="1"/>
    <n v="40"/>
    <n v="46"/>
    <d v="1899-12-30T00:40:46"/>
    <d v="2018-04-12T18:00:00"/>
    <n v="17.899999999999999"/>
    <d v="2018-04-12T18:00:00"/>
    <n v="17.899999999999999"/>
    <n v="0"/>
    <x v="0"/>
  </r>
  <r>
    <s v="SPB-13516"/>
    <d v="2018-04-12T18:41:43"/>
    <n v="421"/>
    <s v=" 마포구청 앞"/>
    <n v="8"/>
    <d v="2018-04-12T19:38:45"/>
    <n v="153"/>
    <s v=" 성산2교 사거리"/>
    <n v="6"/>
    <n v="56"/>
    <n v="2010"/>
    <x v="18"/>
    <x v="1"/>
    <n v="41"/>
    <n v="43"/>
    <d v="1899-12-30T00:41:43"/>
    <d v="2018-04-12T18:00:00"/>
    <n v="17.899999999999999"/>
    <d v="2018-04-12T18:00:00"/>
    <n v="17.899999999999999"/>
    <n v="0"/>
    <x v="0"/>
  </r>
  <r>
    <s v="SPB-08539"/>
    <d v="2018-04-12T18:43:03"/>
    <n v="2222"/>
    <s v="사당역 12번출구 뒤"/>
    <n v="5"/>
    <d v="2018-04-12T18:55:45"/>
    <n v="2227"/>
    <s v="방배열린문화센터 앞"/>
    <n v="8"/>
    <n v="12"/>
    <n v="2060"/>
    <x v="18"/>
    <x v="1"/>
    <n v="43"/>
    <n v="3"/>
    <d v="1899-12-30T00:43:03"/>
    <d v="2018-04-12T18:00:00"/>
    <n v="17.899999999999999"/>
    <d v="2018-04-12T18:00:00"/>
    <n v="17.899999999999999"/>
    <n v="0"/>
    <x v="0"/>
  </r>
  <r>
    <s v="SPB-09832"/>
    <d v="2018-04-12T18:44:21"/>
    <n v="1119"/>
    <s v=" 염창동 한마음아파트앞(염창동 빛나는 음악학원앞)"/>
    <n v="4"/>
    <d v="2018-04-12T19:30:20"/>
    <n v="1119"/>
    <s v=" 염창동 한마음아파트앞(염창동 빛나는 음악학원앞)"/>
    <n v="4"/>
    <n v="46"/>
    <n v="5770"/>
    <x v="18"/>
    <x v="1"/>
    <n v="44"/>
    <n v="21"/>
    <d v="1899-12-30T00:44:21"/>
    <d v="2018-04-12T18:00:00"/>
    <n v="17.899999999999999"/>
    <d v="2018-04-12T18:00:00"/>
    <n v="17.899999999999999"/>
    <n v="0"/>
    <x v="0"/>
  </r>
  <r>
    <s v="SPB-09203"/>
    <d v="2018-04-12T18:45:48"/>
    <n v="1346"/>
    <s v=" 길음8골어린이공원 옆"/>
    <n v="5"/>
    <d v="2018-04-12T18:48:02"/>
    <n v="1348"/>
    <s v=" 성북제일새마을금고 본점 앞"/>
    <n v="4"/>
    <n v="2"/>
    <n v="470"/>
    <x v="18"/>
    <x v="1"/>
    <n v="45"/>
    <n v="48"/>
    <d v="1899-12-30T00:45:48"/>
    <d v="2018-04-12T18:00:00"/>
    <n v="17.899999999999999"/>
    <d v="2018-04-12T18:00:00"/>
    <n v="17.899999999999999"/>
    <n v="0"/>
    <x v="0"/>
  </r>
  <r>
    <s v="SPB-15797"/>
    <d v="2018-04-12T18:47:11"/>
    <n v="3514"/>
    <s v=" 왕십리교회옆"/>
    <n v="8"/>
    <d v="2018-04-12T19:40:19"/>
    <n v="2007"/>
    <s v=" 유한양행앞"/>
    <n v="7"/>
    <n v="52"/>
    <n v="14780"/>
    <x v="18"/>
    <x v="1"/>
    <n v="47"/>
    <n v="11"/>
    <d v="1899-12-30T00:47:11"/>
    <d v="2018-04-12T18:00:00"/>
    <n v="17.899999999999999"/>
    <d v="2018-04-12T18:00:00"/>
    <n v="17.899999999999999"/>
    <n v="0"/>
    <x v="0"/>
  </r>
  <r>
    <s v="SPB-03003"/>
    <d v="2018-04-12T18:48:40"/>
    <n v="1533"/>
    <s v=" 번동 주공3, 4단지 교차로"/>
    <n v="8"/>
    <d v="2018-04-12T20:44:32"/>
    <n v="1533"/>
    <s v=" 번동 주공3, 4단지 교차로"/>
    <n v="8"/>
    <n v="115"/>
    <n v="15610"/>
    <x v="18"/>
    <x v="1"/>
    <n v="48"/>
    <n v="40"/>
    <d v="1899-12-30T00:48:40"/>
    <d v="2018-04-12T18:00:00"/>
    <n v="17.899999999999999"/>
    <d v="2018-04-12T18:00:00"/>
    <n v="17.899999999999999"/>
    <n v="0"/>
    <x v="0"/>
  </r>
  <r>
    <s v="SPB-05243"/>
    <d v="2018-04-12T18:50:04"/>
    <n v="263"/>
    <s v=" 근로자회관 사거리"/>
    <n v="10"/>
    <d v="2018-04-12T19:11:16"/>
    <n v="228"/>
    <s v=" 선유도역 3번출구 앞"/>
    <n v="1"/>
    <n v="20"/>
    <n v="2970"/>
    <x v="18"/>
    <x v="1"/>
    <n v="50"/>
    <n v="4"/>
    <d v="1899-12-30T00:50:04"/>
    <d v="2018-04-12T18:00:00"/>
    <n v="17.899999999999999"/>
    <d v="2018-04-12T18:00:00"/>
    <n v="17.899999999999999"/>
    <n v="0"/>
    <x v="0"/>
  </r>
  <r>
    <s v="SPB-16108"/>
    <d v="2018-04-12T18:51:18"/>
    <n v="639"/>
    <s v=" 서울시립대 후문"/>
    <n v="4"/>
    <d v="2018-04-12T20:18:48"/>
    <n v="639"/>
    <s v=" 서울시립대 후문"/>
    <n v="7"/>
    <n v="87"/>
    <n v="3350"/>
    <x v="18"/>
    <x v="1"/>
    <n v="51"/>
    <n v="18"/>
    <d v="1899-12-30T00:51:18"/>
    <d v="2018-04-12T18:00:00"/>
    <n v="17.899999999999999"/>
    <d v="2018-04-12T18:00:00"/>
    <n v="17.899999999999999"/>
    <n v="0"/>
    <x v="0"/>
  </r>
  <r>
    <s v="SPB-01371"/>
    <d v="2018-04-12T18:52:33"/>
    <n v="2033"/>
    <s v=" 사당동 아르테스 웨딩앞"/>
    <n v="10"/>
    <d v="2018-04-12T20:51:45"/>
    <n v="700"/>
    <s v=" KB국민은행 염창역 지점 앞"/>
    <n v="20"/>
    <n v="118"/>
    <n v="18860"/>
    <x v="18"/>
    <x v="1"/>
    <n v="52"/>
    <n v="33"/>
    <d v="1899-12-30T00:52:33"/>
    <d v="2018-04-12T18:00:00"/>
    <n v="17.899999999999999"/>
    <d v="2018-04-12T18:00:00"/>
    <n v="17.899999999999999"/>
    <n v="0"/>
    <x v="0"/>
  </r>
  <r>
    <s v="SPB-15223"/>
    <d v="2018-04-12T18:54:05"/>
    <n v="158"/>
    <s v=" 독립문 어린이 공원"/>
    <n v="6"/>
    <d v="2018-04-12T19:39:00"/>
    <n v="158"/>
    <s v=" 독립문 어린이 공원"/>
    <n v="5"/>
    <n v="44"/>
    <n v="3690"/>
    <x v="18"/>
    <x v="1"/>
    <n v="54"/>
    <n v="5"/>
    <d v="1899-12-30T00:54:05"/>
    <d v="2018-04-12T18:00:00"/>
    <n v="17.899999999999999"/>
    <d v="2018-04-12T18:00:00"/>
    <n v="17.899999999999999"/>
    <n v="0"/>
    <x v="0"/>
  </r>
  <r>
    <s v="SPB-12964"/>
    <d v="2018-04-12T18:55:28"/>
    <n v="207"/>
    <s v=" 여의나루역 1번출구 앞"/>
    <n v="20"/>
    <d v="2018-04-12T19:43:14"/>
    <n v="128"/>
    <s v=" 신촌역(2호선) 1번출구 옆"/>
    <n v="4"/>
    <n v="46"/>
    <n v="4100"/>
    <x v="18"/>
    <x v="1"/>
    <n v="55"/>
    <n v="28"/>
    <d v="1899-12-30T00:55:28"/>
    <d v="2018-04-12T18:00:00"/>
    <n v="17.899999999999999"/>
    <d v="2018-04-12T18:00:00"/>
    <n v="17.899999999999999"/>
    <n v="0"/>
    <x v="0"/>
  </r>
  <r>
    <s v="SPB-04411"/>
    <d v="2018-04-12T18:56:53"/>
    <n v="722"/>
    <s v=" LG전자베스트샵 신정점 "/>
    <n v="6"/>
    <d v="2018-04-12T19:22:48"/>
    <n v="746"/>
    <s v=" 목동2단지 상가"/>
    <n v="9"/>
    <n v="25"/>
    <n v="4020"/>
    <x v="18"/>
    <x v="1"/>
    <n v="56"/>
    <n v="53"/>
    <d v="1899-12-30T00:56:53"/>
    <d v="2018-04-12T18:00:00"/>
    <n v="17.899999999999999"/>
    <d v="2018-04-12T18:00:00"/>
    <n v="17.899999999999999"/>
    <n v="0"/>
    <x v="0"/>
  </r>
  <r>
    <s v="SPB-00369"/>
    <d v="2018-04-12T18:58:34"/>
    <n v="1210"/>
    <s v=" 롯데월드타워(잠실역2번출구 쪽)"/>
    <n v="28"/>
    <d v="2018-04-12T19:11:20"/>
    <n v="1222"/>
    <s v=" 잠실새내역 5번 출구 뒤"/>
    <n v="7"/>
    <n v="12"/>
    <n v="1590"/>
    <x v="18"/>
    <x v="1"/>
    <n v="58"/>
    <n v="34"/>
    <d v="1899-12-30T00:58:34"/>
    <d v="2018-04-12T18:00:00"/>
    <n v="17.899999999999999"/>
    <d v="2018-04-12T18:00:00"/>
    <n v="17.899999999999999"/>
    <n v="0"/>
    <x v="0"/>
  </r>
  <r>
    <s v="SPB-17342"/>
    <d v="2018-04-12T19:00:04"/>
    <n v="700"/>
    <s v=" KB국민은행 염창역 지점 앞"/>
    <n v="14"/>
    <d v="2018-04-12T19:47:51"/>
    <n v="1977"/>
    <s v=" 천왕역 1번 출입구 앞"/>
    <n v="15"/>
    <n v="47"/>
    <n v="12020"/>
    <x v="19"/>
    <x v="1"/>
    <n v="0"/>
    <n v="4"/>
    <d v="1899-12-30T00:00:04"/>
    <d v="2018-04-12T19:00:00"/>
    <n v="15.9"/>
    <d v="2018-04-12T19:00:00"/>
    <n v="15.9"/>
    <n v="0"/>
    <x v="0"/>
  </r>
  <r>
    <s v="SPB-01854"/>
    <d v="2018-04-12T19:01:34"/>
    <n v="1319"/>
    <s v=" 종암사거리 분수대"/>
    <n v="4"/>
    <d v="2018-04-12T19:41:08"/>
    <n v="1338"/>
    <s v=" 용문2교 옆"/>
    <n v="8"/>
    <n v="39"/>
    <n v="5190"/>
    <x v="19"/>
    <x v="1"/>
    <n v="1"/>
    <n v="34"/>
    <d v="1899-12-30T00:01:34"/>
    <d v="2018-04-12T19:00:00"/>
    <n v="15.9"/>
    <d v="2018-04-12T19:00:00"/>
    <n v="15.9"/>
    <n v="0"/>
    <x v="0"/>
  </r>
  <r>
    <s v="SPB-11596"/>
    <d v="2018-04-12T19:03:06"/>
    <n v="543"/>
    <s v=" 구의공원(테크노마트 앞)"/>
    <n v="8"/>
    <d v="2018-04-12T19:25:59"/>
    <n v="3501"/>
    <s v=" 광진구청 앞"/>
    <n v="1"/>
    <n v="21"/>
    <n v="1620"/>
    <x v="19"/>
    <x v="1"/>
    <n v="3"/>
    <n v="6"/>
    <d v="1899-12-30T00:03:06"/>
    <d v="2018-04-12T19:00:00"/>
    <n v="15.9"/>
    <d v="2018-04-12T19:00:00"/>
    <n v="15.9"/>
    <n v="0"/>
    <x v="0"/>
  </r>
  <r>
    <s v="SPB-03109"/>
    <d v="2018-04-12T19:04:31"/>
    <n v="502"/>
    <s v=" 뚝섬유원지역 1번출구 앞"/>
    <n v="11"/>
    <d v="2018-04-12T19:17:50"/>
    <n v="3504"/>
    <s v=" 원일교회"/>
    <n v="8"/>
    <n v="12"/>
    <n v="1620"/>
    <x v="19"/>
    <x v="1"/>
    <n v="4"/>
    <n v="31"/>
    <d v="1899-12-30T00:04:31"/>
    <d v="2018-04-12T19:00:00"/>
    <e v="#N/A"/>
    <d v="2018-04-12T19:00:00"/>
    <n v="15.9"/>
    <n v="0"/>
    <x v="0"/>
  </r>
  <r>
    <s v="SPB-16024"/>
    <d v="2018-04-12T19:06:04"/>
    <n v="2265"/>
    <s v=" 이수고가차도 남단"/>
    <n v="9"/>
    <d v="2018-04-12T19:23:15"/>
    <n v="2025"/>
    <s v=" 흑석역 1번출구"/>
    <n v="6"/>
    <n v="16"/>
    <n v="3490"/>
    <x v="19"/>
    <x v="1"/>
    <n v="6"/>
    <n v="4"/>
    <d v="1899-12-30T00:06:04"/>
    <d v="2018-04-12T19:00:00"/>
    <n v="15.9"/>
    <d v="2018-04-12T19:00:00"/>
    <n v="15.9"/>
    <n v="0"/>
    <x v="0"/>
  </r>
  <r>
    <s v="SPB-08065"/>
    <d v="2018-04-12T19:07:34"/>
    <n v="2248"/>
    <s v=" 서초리슈빌S 글로벌 앞"/>
    <n v="1"/>
    <d v="2018-04-12T19:35:46"/>
    <n v="2337"/>
    <s v=" 대모산입구역 2번출구 앞"/>
    <n v="3"/>
    <n v="26"/>
    <n v="6210"/>
    <x v="19"/>
    <x v="1"/>
    <n v="7"/>
    <n v="34"/>
    <d v="1899-12-30T00:07:34"/>
    <d v="2018-04-12T19:00:00"/>
    <e v="#N/A"/>
    <d v="2018-04-12T19:00:00"/>
    <n v="15.9"/>
    <n v="0"/>
    <x v="0"/>
  </r>
  <r>
    <s v="SPB-07965"/>
    <d v="2018-04-12T19:09:15"/>
    <n v="311"/>
    <s v=" 서울광장 옆"/>
    <n v="11"/>
    <d v="2018-04-12T19:43:14"/>
    <n v="802"/>
    <s v=" 한강진역 2번 출구 앞"/>
    <n v="10"/>
    <n v="32"/>
    <n v="5650"/>
    <x v="19"/>
    <x v="1"/>
    <n v="9"/>
    <n v="15"/>
    <d v="1899-12-30T00:09:15"/>
    <d v="2018-04-12T19:00:00"/>
    <n v="15.9"/>
    <d v="2018-04-12T19:00:00"/>
    <n v="15.9"/>
    <n v="0"/>
    <x v="0"/>
  </r>
  <r>
    <s v="SPB-15808"/>
    <d v="2018-04-12T19:10:26"/>
    <n v="1118"/>
    <s v=" 증미역 3번출구뒤(등촌두산위브센티움오피스텔)"/>
    <n v="7"/>
    <d v="2018-04-12T19:17:54"/>
    <n v="1132"/>
    <s v=" 등촌역 7번출구"/>
    <n v="3"/>
    <n v="7"/>
    <n v="940"/>
    <x v="19"/>
    <x v="1"/>
    <n v="10"/>
    <n v="26"/>
    <d v="1899-12-30T00:10:26"/>
    <d v="2018-04-12T19:00:00"/>
    <e v="#N/A"/>
    <d v="2018-04-12T19:00:00"/>
    <n v="15.9"/>
    <n v="0"/>
    <x v="0"/>
  </r>
  <r>
    <s v="SPB-12892"/>
    <d v="2018-04-12T19:11:59"/>
    <n v="2219"/>
    <s v=" 고속터미널역 8-1번, 8-2번 출구 사이"/>
    <n v="10"/>
    <d v="2018-04-12T19:42:35"/>
    <n v="533"/>
    <s v=" 우리은행 금호동 지점 앞"/>
    <n v="2"/>
    <n v="30"/>
    <n v="65580"/>
    <x v="19"/>
    <x v="1"/>
    <n v="11"/>
    <n v="59"/>
    <d v="1899-12-30T00:11:59"/>
    <d v="2018-04-12T19:00:00"/>
    <n v="15.9"/>
    <d v="2018-04-12T19:00:00"/>
    <n v="15.9"/>
    <n v="0"/>
    <x v="0"/>
  </r>
  <r>
    <s v="SPB-06511"/>
    <d v="2018-04-12T19:13:48"/>
    <n v="1210"/>
    <s v=" 롯데월드타워(잠실역2번출구 쪽)"/>
    <n v="5"/>
    <d v="2018-04-12T19:26:14"/>
    <n v="1262"/>
    <s v=" 송파여성문화회관 앞"/>
    <n v="9"/>
    <n v="12"/>
    <n v="1370"/>
    <x v="19"/>
    <x v="1"/>
    <n v="13"/>
    <n v="48"/>
    <d v="1899-12-30T00:13:48"/>
    <d v="2018-04-12T19:00:00"/>
    <n v="15.9"/>
    <d v="2018-04-12T19:00:00"/>
    <n v="15.9"/>
    <n v="0"/>
    <x v="0"/>
  </r>
  <r>
    <s v="SPB-01277"/>
    <d v="2018-04-12T19:15:30"/>
    <n v="2262"/>
    <s v=" 한신16차아파트 119동 앞"/>
    <n v="20"/>
    <d v="2018-04-12T19:42:32"/>
    <n v="2229"/>
    <s v="로고스교회 맞은 편"/>
    <n v="10"/>
    <n v="26"/>
    <n v="6220"/>
    <x v="19"/>
    <x v="1"/>
    <n v="15"/>
    <n v="30"/>
    <d v="1899-12-30T00:15:30"/>
    <d v="2018-04-12T19:00:00"/>
    <e v="#N/A"/>
    <d v="2018-04-12T19:00:00"/>
    <n v="15.9"/>
    <n v="0"/>
    <x v="0"/>
  </r>
  <r>
    <s v="SPB-06351"/>
    <d v="2018-04-12T19:17:10"/>
    <n v="1656"/>
    <s v=" 중앙하이츠 아파트 입구"/>
    <n v="10"/>
    <d v="2018-04-12T19:21:54"/>
    <n v="1620"/>
    <s v=" 중계동 노원구민체육센터 옆(중1-2)"/>
    <n v="1"/>
    <n v="4"/>
    <n v="870"/>
    <x v="19"/>
    <x v="1"/>
    <n v="17"/>
    <n v="10"/>
    <d v="1899-12-30T00:17:10"/>
    <d v="2018-04-12T19:00:00"/>
    <n v="15.9"/>
    <d v="2018-04-12T19:00:00"/>
    <n v="15.9"/>
    <n v="0"/>
    <x v="0"/>
  </r>
  <r>
    <s v="SPB-16102"/>
    <d v="2018-04-12T19:19:09"/>
    <n v="634"/>
    <s v=" 외국어대 정문 앞"/>
    <n v="19"/>
    <d v="2018-04-12T19:35:49"/>
    <n v="1433"/>
    <s v=" 중화역 2번출구"/>
    <n v="10"/>
    <n v="16"/>
    <n v="3220"/>
    <x v="19"/>
    <x v="1"/>
    <n v="19"/>
    <n v="9"/>
    <d v="1899-12-30T00:19:09"/>
    <d v="2018-04-12T19:00:00"/>
    <n v="15.9"/>
    <d v="2018-04-12T19:00:00"/>
    <n v="15.9"/>
    <n v="0"/>
    <x v="0"/>
  </r>
  <r>
    <s v="SPB-06392"/>
    <d v="2018-04-12T19:20:43"/>
    <n v="250"/>
    <s v=" 대림아파트 사거리"/>
    <n v="2"/>
    <d v="2018-04-12T19:41:48"/>
    <n v="250"/>
    <s v=" 대림아파트 사거리"/>
    <n v="3"/>
    <n v="20"/>
    <n v="1880"/>
    <x v="19"/>
    <x v="1"/>
    <n v="20"/>
    <n v="43"/>
    <d v="1899-12-30T00:20:43"/>
    <d v="2018-04-12T19:00:00"/>
    <n v="15.9"/>
    <d v="2018-04-12T19:00:00"/>
    <n v="15.9"/>
    <n v="0"/>
    <x v="0"/>
  </r>
  <r>
    <s v="SPB-15898"/>
    <d v="2018-04-12T19:22:50"/>
    <n v="1316"/>
    <s v=" 고려사대부속중고 건너편 "/>
    <n v="7"/>
    <d v="2018-04-12T20:57:07"/>
    <n v="1315"/>
    <s v=" 고려사대부속중고 정문"/>
    <n v="7"/>
    <n v="93"/>
    <n v="2990"/>
    <x v="19"/>
    <x v="1"/>
    <n v="22"/>
    <n v="50"/>
    <d v="1899-12-30T00:22:50"/>
    <d v="2018-04-12T19:00:00"/>
    <n v="15.9"/>
    <d v="2018-04-12T19:00:00"/>
    <n v="15.9"/>
    <n v="0"/>
    <x v="0"/>
  </r>
  <r>
    <s v="SPB-05777"/>
    <d v="2018-04-12T19:24:56"/>
    <n v="502"/>
    <s v=" 뚝섬유원지역 1번출구 앞"/>
    <n v="13"/>
    <d v="2018-04-12T20:39:59"/>
    <n v="502"/>
    <s v=" 뚝섬유원지역 1번출구 앞"/>
    <n v="11"/>
    <n v="74"/>
    <n v="15280"/>
    <x v="19"/>
    <x v="1"/>
    <n v="24"/>
    <n v="56"/>
    <d v="1899-12-30T00:24:56"/>
    <d v="2018-04-12T19:00:00"/>
    <n v="15.9"/>
    <d v="2018-04-12T19:00:00"/>
    <n v="15.9"/>
    <n v="0"/>
    <x v="0"/>
  </r>
  <r>
    <s v="SPB-12575"/>
    <d v="2018-04-12T19:26:49"/>
    <n v="913"/>
    <s v=" 이마트 은평점"/>
    <n v="13"/>
    <d v="2018-04-12T19:50:00"/>
    <n v="956"/>
    <s v=" 응암시장교차로"/>
    <n v="1"/>
    <n v="21"/>
    <n v="2570"/>
    <x v="19"/>
    <x v="1"/>
    <n v="26"/>
    <n v="49"/>
    <d v="1899-12-30T00:26:49"/>
    <d v="2018-04-12T19:00:00"/>
    <n v="15.9"/>
    <d v="2018-04-12T19:00:00"/>
    <n v="15.9"/>
    <n v="0"/>
    <x v="0"/>
  </r>
  <r>
    <s v="SPB-16159"/>
    <d v="2018-04-12T19:28:51"/>
    <n v="534"/>
    <s v=" 금호사거리"/>
    <n v="15"/>
    <d v="2018-04-12T19:39:40"/>
    <n v="565"/>
    <s v=" 옥수역 3번출구"/>
    <n v="6"/>
    <n v="10"/>
    <n v="1670"/>
    <x v="19"/>
    <x v="1"/>
    <n v="28"/>
    <n v="51"/>
    <d v="1899-12-30T00:28:51"/>
    <d v="2018-04-12T19:00:00"/>
    <e v="#N/A"/>
    <d v="2018-04-12T19:00:00"/>
    <n v="15.9"/>
    <n v="0"/>
    <x v="0"/>
  </r>
  <r>
    <s v="SPB-15017"/>
    <d v="2018-04-12T19:30:50"/>
    <n v="400"/>
    <s v=" 상암한화오벨리스크 1차 앞"/>
    <n v="13"/>
    <d v="2018-04-12T20:16:40"/>
    <n v="400"/>
    <s v=" 상암한화오벨리스크 1차 앞"/>
    <n v="13"/>
    <n v="45"/>
    <n v="6600"/>
    <x v="19"/>
    <x v="1"/>
    <n v="30"/>
    <n v="50"/>
    <d v="1899-12-30T00:30:50"/>
    <d v="2018-04-12T19:00:00"/>
    <n v="15.9"/>
    <d v="2018-04-12T19:00:00"/>
    <n v="15.9"/>
    <n v="0"/>
    <x v="0"/>
  </r>
  <r>
    <s v="SPB-09530"/>
    <d v="2018-04-12T19:32:24"/>
    <n v="1222"/>
    <s v=" 잠실새내역 5번 출구 뒤"/>
    <n v="10"/>
    <d v="2018-04-12T19:37:08"/>
    <n v="1235"/>
    <s v=" 잠실트리지움310동 옆"/>
    <n v="10"/>
    <n v="4"/>
    <n v="400"/>
    <x v="19"/>
    <x v="1"/>
    <n v="32"/>
    <n v="24"/>
    <d v="1899-12-30T00:32:24"/>
    <d v="2018-04-12T19:00:00"/>
    <n v="15.9"/>
    <d v="2018-04-12T19:00:00"/>
    <n v="15.9"/>
    <n v="0"/>
    <x v="0"/>
  </r>
  <r>
    <s v="SPB-09066"/>
    <d v="2018-04-12T19:34:25"/>
    <n v="324"/>
    <s v=" 신세계백화점 본점 앞"/>
    <n v="10"/>
    <d v="2018-04-12T19:49:30"/>
    <n v="142"/>
    <s v=" 아현역 4번출구 앞"/>
    <n v="10"/>
    <n v="14"/>
    <n v="2450"/>
    <x v="19"/>
    <x v="1"/>
    <n v="34"/>
    <n v="25"/>
    <d v="1899-12-30T00:34:25"/>
    <d v="2018-04-12T19:00:00"/>
    <n v="15.9"/>
    <d v="2018-04-12T19:00:00"/>
    <n v="15.9"/>
    <n v="0"/>
    <x v="0"/>
  </r>
  <r>
    <s v="SPB-07577"/>
    <d v="2018-04-12T19:36:15"/>
    <n v="825"/>
    <s v=" 서빙고동 주민센터 앞"/>
    <n v="9"/>
    <d v="2018-04-12T19:55:51"/>
    <n v="811"/>
    <s v=" 녹사평역1번출구"/>
    <n v="17"/>
    <n v="19"/>
    <n v="2130"/>
    <x v="19"/>
    <x v="1"/>
    <n v="36"/>
    <n v="15"/>
    <d v="1899-12-30T00:36:15"/>
    <d v="2018-04-12T19:00:00"/>
    <e v="#N/A"/>
    <d v="2018-04-12T19:00:00"/>
    <n v="15.9"/>
    <n v="0"/>
    <x v="0"/>
  </r>
  <r>
    <s v="SPB-09238"/>
    <d v="2018-04-12T19:38:11"/>
    <n v="931"/>
    <s v=" 역촌파출소"/>
    <n v="10"/>
    <d v="2018-04-12T20:14:55"/>
    <n v="931"/>
    <s v=" 역촌파출소"/>
    <n v="10"/>
    <n v="34"/>
    <n v="2090"/>
    <x v="19"/>
    <x v="1"/>
    <n v="38"/>
    <n v="11"/>
    <d v="1899-12-30T00:38:11"/>
    <d v="2018-04-12T19:00:00"/>
    <n v="15.9"/>
    <d v="2018-04-12T19:00:00"/>
    <n v="15.9"/>
    <n v="0"/>
    <x v="0"/>
  </r>
  <r>
    <s v="SPB-15696"/>
    <d v="2018-04-12T19:39:55"/>
    <n v="1012"/>
    <s v=" 서울 상운차량"/>
    <n v="5"/>
    <d v="2018-04-12T20:38:07"/>
    <n v="1029"/>
    <s v=" 롯데 시네마"/>
    <n v="8"/>
    <n v="57"/>
    <n v="8160"/>
    <x v="19"/>
    <x v="1"/>
    <n v="39"/>
    <n v="55"/>
    <d v="1899-12-30T00:39:55"/>
    <d v="2018-04-12T19:00:00"/>
    <e v="#N/A"/>
    <d v="2018-04-12T19:00:00"/>
    <n v="15.9"/>
    <n v="0"/>
    <x v="0"/>
  </r>
  <r>
    <s v="SPB-15172"/>
    <d v="2018-04-12T19:41:44"/>
    <n v="2008"/>
    <s v=" 노량진근린공원 대방공원"/>
    <n v="8"/>
    <d v="2018-04-12T20:49:34"/>
    <n v="2317"/>
    <s v=" 삼성도로공원"/>
    <n v="3"/>
    <n v="67"/>
    <n v="16270"/>
    <x v="19"/>
    <x v="1"/>
    <n v="41"/>
    <n v="44"/>
    <d v="1899-12-30T00:41:44"/>
    <d v="2018-04-12T19:00:00"/>
    <n v="15.9"/>
    <d v="2018-04-12T19:00:00"/>
    <n v="15.9"/>
    <n v="0"/>
    <x v="0"/>
  </r>
  <r>
    <s v="SPB-09139"/>
    <d v="2018-04-12T19:43:59"/>
    <n v="422"/>
    <s v=" 문화비축기지"/>
    <n v="1"/>
    <d v="2018-04-12T20:32:16"/>
    <n v="422"/>
    <s v=" 문화비축기지"/>
    <n v="6"/>
    <n v="46"/>
    <n v="3880"/>
    <x v="19"/>
    <x v="1"/>
    <n v="43"/>
    <n v="59"/>
    <d v="1899-12-30T00:43:59"/>
    <d v="2018-04-12T19:00:00"/>
    <n v="15.9"/>
    <d v="2018-04-12T19:00:00"/>
    <n v="15.9"/>
    <n v="0"/>
    <x v="0"/>
  </r>
  <r>
    <s v="SPB-01134"/>
    <d v="2018-04-12T19:45:37"/>
    <n v="324"/>
    <s v=" 신세계백화점 본점 앞"/>
    <n v="1"/>
    <d v="2018-04-12T20:06:52"/>
    <n v="820"/>
    <s v=" 청파동입구 교차로"/>
    <n v="9"/>
    <n v="20"/>
    <n v="2370"/>
    <x v="19"/>
    <x v="1"/>
    <n v="45"/>
    <n v="37"/>
    <d v="1899-12-30T00:45:37"/>
    <d v="2018-04-12T19:00:00"/>
    <e v="#N/A"/>
    <d v="2018-04-12T19:00:00"/>
    <n v="15.9"/>
    <n v="0"/>
    <x v="0"/>
  </r>
  <r>
    <s v="SPB-12678"/>
    <d v="2018-04-12T19:47:30"/>
    <n v="111"/>
    <s v=" 상수역 2번출구 앞"/>
    <n v="6"/>
    <d v="2018-04-12T22:14:30"/>
    <n v="2214"/>
    <s v=" 신반포역 2번출구 앞"/>
    <n v="7"/>
    <n v="135"/>
    <n v="11960"/>
    <x v="19"/>
    <x v="1"/>
    <n v="47"/>
    <n v="30"/>
    <d v="1899-12-30T00:47:30"/>
    <d v="2018-04-12T19:00:00"/>
    <e v="#N/A"/>
    <d v="2018-04-12T19:00:00"/>
    <n v="15.9"/>
    <n v="0"/>
    <x v="0"/>
  </r>
  <r>
    <s v="SPB-10513"/>
    <d v="2018-04-12T19:49:44"/>
    <n v="268"/>
    <s v=" 그랜드컨벤션센터 앞"/>
    <n v="2"/>
    <d v="2018-04-12T20:15:57"/>
    <n v="103"/>
    <s v=" 망원역 2번출구 앞"/>
    <n v="6"/>
    <n v="25"/>
    <n v="3070"/>
    <x v="19"/>
    <x v="1"/>
    <n v="49"/>
    <n v="44"/>
    <d v="1899-12-30T00:49:44"/>
    <d v="2018-04-12T19:00:00"/>
    <e v="#N/A"/>
    <d v="2018-04-12T19:00:00"/>
    <n v="15.9"/>
    <n v="0"/>
    <x v="0"/>
  </r>
  <r>
    <s v="SPB-16048"/>
    <d v="2018-04-12T19:51:58"/>
    <n v="538"/>
    <s v=" 답십리역 8번출구 앞"/>
    <n v="9"/>
    <d v="2018-04-12T20:05:53"/>
    <n v="622"/>
    <s v=" 전농사거리 교통섬"/>
    <n v="15"/>
    <n v="13"/>
    <n v="2200"/>
    <x v="19"/>
    <x v="1"/>
    <n v="51"/>
    <n v="58"/>
    <d v="1899-12-30T00:51:58"/>
    <d v="2018-04-12T19:00:00"/>
    <n v="15.9"/>
    <d v="2018-04-12T19:00:00"/>
    <n v="15.9"/>
    <n v="0"/>
    <x v="0"/>
  </r>
  <r>
    <s v="SPB-08598"/>
    <d v="2018-04-12T19:54:06"/>
    <n v="2037"/>
    <s v=" 동작역 5번출구 동작주차공원"/>
    <n v="5"/>
    <d v="2018-04-12T21:08:09"/>
    <n v="2145"/>
    <s v=" 은천초등학교 육교"/>
    <n v="12"/>
    <n v="73"/>
    <n v="7920"/>
    <x v="19"/>
    <x v="1"/>
    <n v="54"/>
    <n v="6"/>
    <d v="1899-12-30T00:54:06"/>
    <d v="2018-04-12T19:00:00"/>
    <n v="15.9"/>
    <d v="2018-04-12T19:00:00"/>
    <n v="15.9"/>
    <n v="0"/>
    <x v="0"/>
  </r>
  <r>
    <s v="SPB-11102"/>
    <d v="2018-04-12T19:56:43"/>
    <n v="228"/>
    <s v=" 선유도역 3번출구 앞"/>
    <n v="9"/>
    <d v="2018-04-12T20:20:48"/>
    <n v="228"/>
    <s v=" 선유도역 3번출구 앞"/>
    <n v="9"/>
    <n v="24"/>
    <n v="1170"/>
    <x v="19"/>
    <x v="1"/>
    <n v="56"/>
    <n v="43"/>
    <d v="1899-12-30T00:56:43"/>
    <d v="2018-04-12T19:00:00"/>
    <n v="15.9"/>
    <d v="2018-04-12T19:00:00"/>
    <n v="15.9"/>
    <n v="0"/>
    <x v="0"/>
  </r>
  <r>
    <s v="SPB-14329"/>
    <d v="2018-04-12T19:58:48"/>
    <n v="2219"/>
    <s v=" 고속터미널역 8-1번, 8-2번 출구 사이"/>
    <n v="3"/>
    <d v="2018-04-12T20:48:04"/>
    <n v="185"/>
    <s v=" 마포 신수공원 앞"/>
    <n v="4"/>
    <n v="48"/>
    <n v="9700"/>
    <x v="19"/>
    <x v="1"/>
    <n v="58"/>
    <n v="48"/>
    <d v="1899-12-30T00:58:48"/>
    <d v="2018-04-12T19:00:00"/>
    <n v="15.9"/>
    <d v="2018-04-12T19:00:00"/>
    <n v="15.9"/>
    <n v="0"/>
    <x v="0"/>
  </r>
  <r>
    <s v="SPB-14211"/>
    <d v="2018-04-12T20:00:56"/>
    <n v="359"/>
    <s v=" 원남동사거리"/>
    <n v="5"/>
    <d v="2018-04-12T20:04:54"/>
    <n v="358"/>
    <s v=" 성대입구 사거리"/>
    <n v="6"/>
    <n v="3"/>
    <n v="850"/>
    <x v="20"/>
    <x v="1"/>
    <n v="0"/>
    <n v="56"/>
    <d v="1899-12-30T00:00:56"/>
    <d v="2018-04-12T20:00:00"/>
    <n v="14.2"/>
    <d v="2018-04-12T20:00:00"/>
    <n v="14.2"/>
    <n v="0"/>
    <x v="0"/>
  </r>
  <r>
    <s v="SPB-02106"/>
    <d v="2018-04-12T20:03:08"/>
    <n v="2264"/>
    <s v=" 이수역 1번출구"/>
    <n v="6"/>
    <d v="2018-04-12T20:11:32"/>
    <n v="2265"/>
    <s v=" 이수고가차도 남단"/>
    <n v="9"/>
    <n v="8"/>
    <n v="1420"/>
    <x v="20"/>
    <x v="1"/>
    <n v="3"/>
    <n v="8"/>
    <d v="1899-12-30T00:03:08"/>
    <d v="2018-04-12T20:00:00"/>
    <n v="14.2"/>
    <d v="2018-04-12T20:00:00"/>
    <n v="14.2"/>
    <n v="0"/>
    <x v="0"/>
  </r>
  <r>
    <s v="SPB-15864"/>
    <d v="2018-04-12T20:05:21"/>
    <n v="1251"/>
    <s v=" 석촌역 2번출구"/>
    <n v="2"/>
    <d v="2018-04-12T20:21:27"/>
    <n v="1221"/>
    <s v=" 삼전사거리 포스코더샵"/>
    <n v="9"/>
    <n v="15"/>
    <n v="2100"/>
    <x v="20"/>
    <x v="1"/>
    <n v="5"/>
    <n v="21"/>
    <d v="1899-12-30T00:05:21"/>
    <d v="2018-04-12T20:00:00"/>
    <e v="#N/A"/>
    <d v="2018-04-12T20:00:00"/>
    <n v="14.2"/>
    <n v="0"/>
    <x v="0"/>
  </r>
  <r>
    <s v="SPB-08092"/>
    <d v="2018-04-12T20:07:33"/>
    <n v="1912"/>
    <s v=" 한신휴아파트 앞"/>
    <n v="3"/>
    <d v="2018-04-12T20:47:07"/>
    <n v="1119"/>
    <s v=" 염창동 한마음아파트앞(염창동 빛나는 음악학원앞)"/>
    <n v="1"/>
    <n v="36"/>
    <n v="9730"/>
    <x v="20"/>
    <x v="1"/>
    <n v="7"/>
    <n v="33"/>
    <d v="1899-12-30T00:07:33"/>
    <d v="2018-04-12T20:00:00"/>
    <e v="#N/A"/>
    <d v="2018-04-12T20:00:00"/>
    <n v="14.2"/>
    <n v="0"/>
    <x v="0"/>
  </r>
  <r>
    <s v="SPB-13723"/>
    <d v="2018-04-12T20:10:09"/>
    <n v="1906"/>
    <s v=" 신도림역 1번 출구 앞"/>
    <n v="1"/>
    <d v="2018-04-12T20:31:13"/>
    <n v="1928"/>
    <s v=" 고척스카이돔구장 광장"/>
    <n v="4"/>
    <n v="20"/>
    <n v="2500"/>
    <x v="20"/>
    <x v="1"/>
    <n v="10"/>
    <n v="9"/>
    <d v="1899-12-30T00:10:09"/>
    <d v="2018-04-12T20:00:00"/>
    <e v="#N/A"/>
    <d v="2018-04-12T20:00:00"/>
    <n v="14.2"/>
    <n v="0"/>
    <x v="0"/>
  </r>
  <r>
    <s v="SPB-07635"/>
    <d v="2018-04-12T20:12:21"/>
    <n v="267"/>
    <s v=" 삼성화재 사옥 옆"/>
    <n v="6"/>
    <d v="2018-04-12T20:43:46"/>
    <n v="128"/>
    <s v=" 신촌역(2호선) 1번출구 옆"/>
    <n v="12"/>
    <n v="29"/>
    <n v="65640"/>
    <x v="20"/>
    <x v="1"/>
    <n v="12"/>
    <n v="21"/>
    <d v="1899-12-30T00:12:21"/>
    <d v="2018-04-12T20:00:00"/>
    <n v="14.2"/>
    <d v="2018-04-12T20:00:00"/>
    <n v="14.2"/>
    <n v="0"/>
    <x v="0"/>
  </r>
  <r>
    <s v="SPB-00762"/>
    <d v="2018-04-12T20:14:31"/>
    <n v="1008"/>
    <s v=" 암사역 3번출구(국민은행앞)"/>
    <n v="2"/>
    <d v="2018-04-12T20:21:26"/>
    <n v="1003"/>
    <s v=" 해공도서관앞"/>
    <n v="11"/>
    <n v="6"/>
    <n v="700"/>
    <x v="20"/>
    <x v="1"/>
    <n v="14"/>
    <n v="31"/>
    <d v="1899-12-30T00:14:31"/>
    <d v="2018-04-12T20:00:00"/>
    <n v="14.2"/>
    <d v="2018-04-12T20:00:00"/>
    <n v="14.2"/>
    <n v="0"/>
    <x v="0"/>
  </r>
  <r>
    <s v="SPB-15992"/>
    <d v="2018-04-12T20:16:23"/>
    <n v="113"/>
    <s v=" 홍대입구역 2번출구 앞"/>
    <n v="13"/>
    <d v="2018-04-12T21:24:08"/>
    <n v="124"/>
    <s v=" 서강대 정문 건너편"/>
    <n v="8"/>
    <n v="67"/>
    <n v="1950"/>
    <x v="20"/>
    <x v="1"/>
    <n v="16"/>
    <n v="23"/>
    <d v="1899-12-30T00:16:23"/>
    <d v="2018-04-12T20:00:00"/>
    <n v="14.2"/>
    <d v="2018-04-12T20:00:00"/>
    <n v="14.2"/>
    <n v="0"/>
    <x v="0"/>
  </r>
  <r>
    <s v="SPB-13575"/>
    <d v="2018-04-12T20:17:51"/>
    <n v="1141"/>
    <s v=" 곰달래 문화복지센터 1-1"/>
    <n v="10"/>
    <d v="2018-04-12T20:45:21"/>
    <n v="703"/>
    <s v=" 오목교역 7번출구 앞"/>
    <n v="10"/>
    <n v="27"/>
    <n v="5280"/>
    <x v="20"/>
    <x v="1"/>
    <n v="17"/>
    <n v="51"/>
    <d v="1899-12-30T00:17:51"/>
    <d v="2018-04-12T20:00:00"/>
    <e v="#N/A"/>
    <d v="2018-04-12T20:00:00"/>
    <n v="14.2"/>
    <n v="0"/>
    <x v="0"/>
  </r>
  <r>
    <s v="SPB-13968"/>
    <d v="2018-04-12T20:20:37"/>
    <n v="1911"/>
    <s v=" 구로디지털단지역 앞"/>
    <n v="6"/>
    <d v="2018-04-12T20:42:16"/>
    <n v="2015"/>
    <s v=" 신대방삼거리역 6번출구쪽"/>
    <n v="8"/>
    <n v="21"/>
    <n v="3890"/>
    <x v="20"/>
    <x v="1"/>
    <n v="20"/>
    <n v="37"/>
    <d v="1899-12-30T00:20:37"/>
    <d v="2018-04-12T20:00:00"/>
    <n v="14.2"/>
    <d v="2018-04-12T20:00:00"/>
    <n v="14.2"/>
    <n v="0"/>
    <x v="0"/>
  </r>
  <r>
    <s v="SPB-01971"/>
    <d v="2018-04-12T20:22:57"/>
    <n v="511"/>
    <s v=" 서울숲역 4번 출구 옆"/>
    <n v="16"/>
    <d v="2018-04-12T21:29:41"/>
    <n v="511"/>
    <s v=" 서울숲역 4번 출구 옆"/>
    <n v="12"/>
    <n v="66"/>
    <n v="8770"/>
    <x v="20"/>
    <x v="1"/>
    <n v="22"/>
    <n v="57"/>
    <d v="1899-12-30T00:22:57"/>
    <d v="2018-04-12T20:00:00"/>
    <n v="14.2"/>
    <d v="2018-04-12T20:00:00"/>
    <n v="14.2"/>
    <n v="0"/>
    <x v="0"/>
  </r>
  <r>
    <s v="SPB-07932"/>
    <d v="2018-04-12T20:24:52"/>
    <n v="248"/>
    <s v=" 초원아파트 앞"/>
    <n v="1"/>
    <d v="2018-04-12T21:10:34"/>
    <n v="111"/>
    <s v=" 상수역 2번출구 앞"/>
    <n v="7"/>
    <n v="44"/>
    <n v="7560"/>
    <x v="20"/>
    <x v="1"/>
    <n v="24"/>
    <n v="52"/>
    <d v="1899-12-30T00:24:52"/>
    <d v="2018-04-12T20:00:00"/>
    <n v="14.2"/>
    <d v="2018-04-12T20:00:00"/>
    <n v="14.2"/>
    <n v="0"/>
    <x v="0"/>
  </r>
  <r>
    <s v="SPB-14005"/>
    <d v="2018-04-12T20:27:08"/>
    <n v="624"/>
    <s v=" 전농동 동아아파트 앞"/>
    <n v="2"/>
    <d v="2018-04-12T20:41:34"/>
    <n v="537"/>
    <s v=" 한양대후문역 부근"/>
    <n v="1"/>
    <n v="14"/>
    <n v="2090"/>
    <x v="20"/>
    <x v="1"/>
    <n v="27"/>
    <n v="8"/>
    <d v="1899-12-30T00:27:08"/>
    <d v="2018-04-12T20:00:00"/>
    <e v="#N/A"/>
    <d v="2018-04-12T20:00:00"/>
    <n v="14.2"/>
    <n v="0"/>
    <x v="0"/>
  </r>
  <r>
    <s v="SPB-15059"/>
    <d v="2018-04-12T20:29:47"/>
    <n v="427"/>
    <s v=" 성산시영아파트"/>
    <n v="5"/>
    <d v="2018-04-12T21:45:55"/>
    <n v="421"/>
    <s v=" 마포구청 앞"/>
    <n v="6"/>
    <n v="75"/>
    <n v="11390"/>
    <x v="20"/>
    <x v="1"/>
    <n v="29"/>
    <n v="47"/>
    <d v="1899-12-30T00:29:47"/>
    <d v="2018-04-12T20:00:00"/>
    <e v="#N/A"/>
    <d v="2018-04-12T20:00:00"/>
    <n v="14.2"/>
    <n v="0"/>
    <x v="0"/>
  </r>
  <r>
    <s v="SPB-11503"/>
    <d v="2018-04-12T20:31:54"/>
    <n v="2016"/>
    <s v=" 신대방삼거리역 3번출구쪽"/>
    <n v="3"/>
    <d v="2018-04-12T20:40:56"/>
    <n v="2056"/>
    <s v=" 동작구민 체육센터"/>
    <n v="5"/>
    <n v="8"/>
    <n v="1440"/>
    <x v="20"/>
    <x v="1"/>
    <n v="31"/>
    <n v="54"/>
    <d v="1899-12-30T00:31:54"/>
    <d v="2018-04-12T20:00:00"/>
    <n v="14.2"/>
    <d v="2018-04-12T20:00:00"/>
    <n v="14.2"/>
    <n v="0"/>
    <x v="0"/>
  </r>
  <r>
    <s v="SPB-09317"/>
    <d v="2018-04-12T20:34:01"/>
    <n v="917"/>
    <s v=" 녹번역 4번출구"/>
    <n v="8"/>
    <d v="2018-04-12T20:51:50"/>
    <n v="934"/>
    <s v=" 신사동 성당"/>
    <n v="1"/>
    <n v="17"/>
    <n v="2920"/>
    <x v="20"/>
    <x v="1"/>
    <n v="34"/>
    <n v="1"/>
    <d v="1899-12-30T00:34:01"/>
    <d v="2018-04-12T20:00:00"/>
    <n v="14.2"/>
    <d v="2018-04-12T20:00:00"/>
    <n v="14.2"/>
    <n v="0"/>
    <x v="0"/>
  </r>
  <r>
    <s v="SPB-10662"/>
    <d v="2018-04-12T20:36:56"/>
    <n v="1503"/>
    <s v=" 이디야 커피 수유역점 앞"/>
    <n v="6"/>
    <d v="2018-04-12T20:48:26"/>
    <n v="1533"/>
    <s v=" 번동 주공3, 4단지 교차로"/>
    <n v="5"/>
    <n v="11"/>
    <n v="2310"/>
    <x v="20"/>
    <x v="1"/>
    <n v="36"/>
    <n v="56"/>
    <d v="1899-12-30T00:36:56"/>
    <d v="2018-04-12T20:00:00"/>
    <n v="14.2"/>
    <d v="2018-04-12T20:00:00"/>
    <n v="14.2"/>
    <n v="0"/>
    <x v="0"/>
  </r>
  <r>
    <s v="SPB-15213"/>
    <d v="2018-04-12T20:39:29"/>
    <n v="1348"/>
    <s v=" 성북제일새마을금고 본점 앞"/>
    <n v="6"/>
    <d v="2018-04-12T20:43:09"/>
    <n v="1346"/>
    <s v=" 길음8골어린이공원 옆"/>
    <n v="4"/>
    <n v="3"/>
    <n v="570"/>
    <x v="20"/>
    <x v="1"/>
    <n v="39"/>
    <n v="29"/>
    <d v="1899-12-30T00:39:29"/>
    <d v="2018-04-12T20:00:00"/>
    <n v="14.2"/>
    <d v="2018-04-12T20:00:00"/>
    <n v="14.2"/>
    <n v="0"/>
    <x v="0"/>
  </r>
  <r>
    <s v="SPB-14662"/>
    <d v="2018-04-12T20:42:10"/>
    <n v="1960"/>
    <s v=" 화광신문사 앞"/>
    <n v="2"/>
    <d v="2018-04-12T21:24:35"/>
    <n v="1985"/>
    <s v=" 구로도서관"/>
    <n v="2"/>
    <n v="42"/>
    <n v="9910"/>
    <x v="20"/>
    <x v="1"/>
    <n v="42"/>
    <n v="10"/>
    <d v="1899-12-30T00:42:10"/>
    <d v="2018-04-12T20:00:00"/>
    <n v="14.2"/>
    <d v="2018-04-12T20:00:00"/>
    <n v="14.2"/>
    <n v="0"/>
    <x v="0"/>
  </r>
  <r>
    <s v="SPB-10691"/>
    <d v="2018-04-12T20:44:36"/>
    <n v="617"/>
    <s v=" 청솔우성아파트 앞"/>
    <n v="7"/>
    <d v="2018-04-12T21:06:33"/>
    <n v="634"/>
    <s v=" 외국어대 정문 앞"/>
    <n v="1"/>
    <n v="21"/>
    <n v="3010"/>
    <x v="20"/>
    <x v="1"/>
    <n v="44"/>
    <n v="36"/>
    <d v="1899-12-30T00:44:36"/>
    <d v="2018-04-12T20:00:00"/>
    <n v="14.2"/>
    <d v="2018-04-12T20:00:00"/>
    <n v="14.2"/>
    <n v="0"/>
    <x v="0"/>
  </r>
  <r>
    <s v="SPB-03407"/>
    <d v="2018-04-12T20:47:04"/>
    <n v="1906"/>
    <s v=" 신도림역 1번 출구 앞"/>
    <n v="14"/>
    <d v="2018-04-12T20:56:52"/>
    <n v="1904"/>
    <s v=" 도림천역 1번 출구 앞"/>
    <n v="3"/>
    <n v="9"/>
    <n v="930"/>
    <x v="20"/>
    <x v="1"/>
    <n v="47"/>
    <n v="4"/>
    <d v="1899-12-30T00:47:04"/>
    <d v="2018-04-12T20:00:00"/>
    <n v="14.2"/>
    <d v="2018-04-12T20:00:00"/>
    <n v="14.2"/>
    <n v="0"/>
    <x v="0"/>
  </r>
  <r>
    <s v="SPB-03356"/>
    <d v="2018-04-12T20:49:43"/>
    <n v="511"/>
    <s v=" 서울숲역 4번 출구 옆"/>
    <n v="12"/>
    <d v="2018-04-12T21:05:02"/>
    <n v="525"/>
    <s v=" 한양대병원사거리"/>
    <n v="16"/>
    <n v="14"/>
    <n v="1810"/>
    <x v="20"/>
    <x v="1"/>
    <n v="49"/>
    <n v="43"/>
    <d v="1899-12-30T00:49:43"/>
    <d v="2018-04-12T20:00:00"/>
    <e v="#N/A"/>
    <d v="2018-04-12T20:00:00"/>
    <n v="14.2"/>
    <n v="0"/>
    <x v="0"/>
  </r>
  <r>
    <s v="SPB-14229"/>
    <d v="2018-04-12T20:51:59"/>
    <n v="147"/>
    <s v=" 마포역 4번출구 뒤"/>
    <n v="5"/>
    <d v="2018-04-12T21:39:54"/>
    <n v="220"/>
    <s v=" 미성아파트 A동 앞"/>
    <n v="28"/>
    <n v="47"/>
    <n v="5640"/>
    <x v="20"/>
    <x v="1"/>
    <n v="51"/>
    <n v="59"/>
    <d v="1899-12-30T00:51:59"/>
    <d v="2018-04-12T20:00:00"/>
    <n v="14.2"/>
    <d v="2018-04-12T20:00:00"/>
    <n v="14.2"/>
    <n v="0"/>
    <x v="0"/>
  </r>
  <r>
    <s v="SPB-04067"/>
    <d v="2018-04-12T20:54:44"/>
    <n v="126"/>
    <s v=" 서강대 후문 옆"/>
    <n v="14"/>
    <d v="2018-04-12T21:44:42"/>
    <n v="259"/>
    <s v=" 대방역6번출구"/>
    <n v="14"/>
    <n v="49"/>
    <n v="8130"/>
    <x v="20"/>
    <x v="1"/>
    <n v="54"/>
    <n v="44"/>
    <d v="1899-12-30T00:54:44"/>
    <d v="2018-04-12T20:00:00"/>
    <n v="14.2"/>
    <d v="2018-04-12T20:00:00"/>
    <n v="14.2"/>
    <n v="0"/>
    <x v="0"/>
  </r>
  <r>
    <s v="SPB-07828"/>
    <d v="2018-04-12T20:57:25"/>
    <n v="2334"/>
    <s v="삼호@ 2동 ( 간선도로)"/>
    <n v="7"/>
    <d v="2018-04-12T21:48:45"/>
    <n v="640"/>
    <s v=" KEB하나은행 청량리역지점"/>
    <n v="6"/>
    <n v="47"/>
    <n v="11520"/>
    <x v="20"/>
    <x v="1"/>
    <n v="57"/>
    <n v="25"/>
    <d v="1899-12-30T00:57:25"/>
    <d v="2018-04-12T20:00:00"/>
    <n v="14.2"/>
    <d v="2018-04-12T20:00:00"/>
    <n v="14.2"/>
    <n v="0"/>
    <x v="0"/>
  </r>
  <r>
    <s v="SPB-06662"/>
    <d v="2018-04-12T20:59:57"/>
    <n v="1012"/>
    <s v=" 서울 상운차량"/>
    <n v="8"/>
    <d v="2018-04-12T22:49:12"/>
    <n v="1012"/>
    <s v=" 서울 상운차량"/>
    <n v="5"/>
    <n v="108"/>
    <n v="11610"/>
    <x v="20"/>
    <x v="1"/>
    <n v="59"/>
    <n v="57"/>
    <d v="1899-12-30T00:59:57"/>
    <d v="2018-04-12T20:00:00"/>
    <n v="14.2"/>
    <d v="2018-04-12T20:00:00"/>
    <n v="14.2"/>
    <n v="0"/>
    <x v="0"/>
  </r>
  <r>
    <s v="SPB-00176"/>
    <d v="2018-04-12T21:02:19"/>
    <n v="1340"/>
    <s v=" 광운초등학교 앞"/>
    <n v="3"/>
    <d v="2018-04-12T21:47:35"/>
    <n v="341"/>
    <s v=" 혜화역 3번출구 뒤"/>
    <n v="4"/>
    <n v="44"/>
    <n v="8010"/>
    <x v="21"/>
    <x v="1"/>
    <n v="2"/>
    <n v="19"/>
    <d v="1899-12-30T00:02:19"/>
    <d v="2018-04-12T21:00:00"/>
    <n v="13.4"/>
    <d v="2018-04-12T21:00:00"/>
    <n v="13.4"/>
    <n v="0"/>
    <x v="0"/>
  </r>
  <r>
    <s v="SPB-06545"/>
    <d v="2018-04-12T21:04:18"/>
    <n v="500"/>
    <s v=" 어린이대공원역 3번출구 앞"/>
    <n v="9"/>
    <d v="2018-04-12T23:05:49"/>
    <n v="571"/>
    <s v=" 어린이대공원역6번출구"/>
    <n v="9"/>
    <n v="121"/>
    <n v="2470"/>
    <x v="21"/>
    <x v="1"/>
    <n v="4"/>
    <n v="18"/>
    <d v="1899-12-30T00:04:18"/>
    <d v="2018-04-12T21:00:00"/>
    <n v="13.4"/>
    <d v="2018-04-12T21:00:00"/>
    <n v="13.4"/>
    <n v="0"/>
    <x v="0"/>
  </r>
  <r>
    <s v="SPB-16184"/>
    <d v="2018-04-12T21:06:25"/>
    <n v="3509"/>
    <s v=" 세종사이버대학교"/>
    <n v="15"/>
    <d v="2018-04-12T22:03:45"/>
    <n v="3509"/>
    <s v=" 세종사이버대학교"/>
    <n v="20"/>
    <n v="56"/>
    <n v="5560"/>
    <x v="21"/>
    <x v="1"/>
    <n v="6"/>
    <n v="25"/>
    <d v="1899-12-30T00:06:25"/>
    <d v="2018-04-12T21:00:00"/>
    <n v="13.4"/>
    <d v="2018-04-12T21:00:00"/>
    <n v="13.4"/>
    <n v="0"/>
    <x v="0"/>
  </r>
  <r>
    <s v="SPB-13964"/>
    <d v="2018-04-12T21:08:49"/>
    <n v="631"/>
    <s v=" 답십리역 1번출구"/>
    <n v="11"/>
    <d v="2018-04-12T21:15:26"/>
    <n v="624"/>
    <s v=" 전농동 동아아파트 앞"/>
    <n v="5"/>
    <n v="6"/>
    <n v="1080"/>
    <x v="21"/>
    <x v="1"/>
    <n v="8"/>
    <n v="49"/>
    <d v="1899-12-30T00:08:49"/>
    <d v="2018-04-12T21:00:00"/>
    <n v="13.4"/>
    <d v="2018-04-12T21:00:00"/>
    <n v="13.4"/>
    <n v="0"/>
    <x v="0"/>
  </r>
  <r>
    <s v="SPB-13756"/>
    <d v="2018-04-12T21:11:44"/>
    <n v="828"/>
    <s v=" 숙대입구역 8번"/>
    <n v="5"/>
    <d v="2018-04-12T21:18:56"/>
    <n v="805"/>
    <s v=" 문배어린이공원 앞"/>
    <n v="7"/>
    <n v="6"/>
    <n v="1070"/>
    <x v="21"/>
    <x v="1"/>
    <n v="11"/>
    <n v="44"/>
    <d v="1899-12-30T00:11:44"/>
    <d v="2018-04-12T21:00:00"/>
    <n v="13.4"/>
    <d v="2018-04-12T21:00:00"/>
    <n v="13.4"/>
    <n v="0"/>
    <x v="0"/>
  </r>
  <r>
    <s v="SPB-03354"/>
    <d v="2018-04-12T21:14:01"/>
    <n v="226"/>
    <s v=" 샛강역 1번출구 앞"/>
    <n v="5"/>
    <d v="2018-04-12T21:18:36"/>
    <n v="259"/>
    <s v=" 대방역6번출구"/>
    <n v="10"/>
    <n v="4"/>
    <n v="590"/>
    <x v="21"/>
    <x v="1"/>
    <n v="14"/>
    <n v="1"/>
    <d v="1899-12-30T00:14:01"/>
    <d v="2018-04-12T21:00:00"/>
    <n v="13.4"/>
    <d v="2018-04-12T21:00:00"/>
    <n v="13.4"/>
    <n v="0"/>
    <x v="0"/>
  </r>
  <r>
    <s v="SPB-07509"/>
    <d v="2018-04-12T21:16:44"/>
    <n v="2301"/>
    <s v=" 현대고등학교 건너편"/>
    <n v="8"/>
    <d v="2018-04-12T21:51:00"/>
    <n v="3509"/>
    <s v=" 세종사이버대학교"/>
    <n v="19"/>
    <n v="32"/>
    <n v="7030"/>
    <x v="21"/>
    <x v="1"/>
    <n v="16"/>
    <n v="44"/>
    <d v="1899-12-30T00:16:44"/>
    <d v="2018-04-12T21:00:00"/>
    <n v="13.4"/>
    <d v="2018-04-12T21:00:00"/>
    <n v="13.4"/>
    <n v="0"/>
    <x v="0"/>
  </r>
  <r>
    <s v="SPB-09786"/>
    <d v="2018-04-12T21:18:43"/>
    <n v="1503"/>
    <s v=" 이디야 커피 수유역점 앞"/>
    <n v="12"/>
    <d v="2018-04-12T21:29:00"/>
    <n v="1518"/>
    <s v=" SK telecom(수유직영점) 앞"/>
    <n v="2"/>
    <n v="9"/>
    <n v="29270"/>
    <x v="21"/>
    <x v="1"/>
    <n v="18"/>
    <n v="43"/>
    <d v="1899-12-30T00:18:43"/>
    <d v="2018-04-12T21:00:00"/>
    <n v="13.4"/>
    <d v="2018-04-12T21:00:00"/>
    <n v="13.4"/>
    <n v="0"/>
    <x v="0"/>
  </r>
  <r>
    <s v="SPB-15216"/>
    <d v="2018-04-12T21:20:39"/>
    <n v="2119"/>
    <s v=" 중앙동 동진빌딩"/>
    <n v="2"/>
    <d v="2018-04-12T21:57:30"/>
    <n v="256"/>
    <s v=" 동아에코빌입구"/>
    <n v="6"/>
    <n v="36"/>
    <n v="8970"/>
    <x v="21"/>
    <x v="1"/>
    <n v="20"/>
    <n v="39"/>
    <d v="1899-12-30T00:20:39"/>
    <d v="2018-04-12T21:00:00"/>
    <n v="13.4"/>
    <d v="2018-04-12T21:00:00"/>
    <n v="13.4"/>
    <n v="0"/>
    <x v="0"/>
  </r>
  <r>
    <s v="SPB-02494"/>
    <d v="2018-04-12T21:23:10"/>
    <n v="2334"/>
    <s v="삼호@ 2동 ( 간선도로)"/>
    <n v="5"/>
    <d v="2018-04-12T22:20:26"/>
    <n v="2340"/>
    <s v=" 삼호물산버스정류장(23370) 옆"/>
    <n v="4"/>
    <n v="56"/>
    <n v="3310"/>
    <x v="21"/>
    <x v="1"/>
    <n v="23"/>
    <n v="10"/>
    <d v="1899-12-30T00:23:10"/>
    <d v="2018-04-12T21:00:00"/>
    <n v="13.4"/>
    <d v="2018-04-12T21:00:00"/>
    <n v="13.4"/>
    <n v="0"/>
    <x v="0"/>
  </r>
  <r>
    <s v="SPB-11450"/>
    <d v="2018-04-12T21:25:45"/>
    <n v="2303"/>
    <s v=" 논현역 7번출구"/>
    <n v="4"/>
    <d v="2018-04-12T22:19:29"/>
    <n v="2032"/>
    <s v=" 이수역 11번출구쪽"/>
    <n v="3"/>
    <n v="50"/>
    <n v="6460"/>
    <x v="21"/>
    <x v="1"/>
    <n v="25"/>
    <n v="45"/>
    <d v="1899-12-30T00:25:45"/>
    <d v="2018-04-12T21:00:00"/>
    <n v="13.4"/>
    <d v="2018-04-12T21:00:00"/>
    <n v="13.4"/>
    <n v="0"/>
    <x v="0"/>
  </r>
  <r>
    <s v="SPB-16161"/>
    <d v="2018-04-12T21:28:06"/>
    <n v="1404"/>
    <s v=" 동일로 지하차도"/>
    <n v="3"/>
    <d v="2018-04-12T22:22:39"/>
    <n v="1438"/>
    <s v=" 홈플러스 신내점 앞"/>
    <n v="13"/>
    <n v="54"/>
    <n v="10620"/>
    <x v="21"/>
    <x v="1"/>
    <n v="28"/>
    <n v="6"/>
    <d v="1899-12-30T00:28:06"/>
    <d v="2018-04-12T21:00:00"/>
    <n v="13.4"/>
    <d v="2018-04-12T21:00:00"/>
    <n v="13.4"/>
    <n v="0"/>
    <x v="0"/>
  </r>
  <r>
    <s v="SPB-11339"/>
    <d v="2018-04-12T21:30:38"/>
    <n v="108"/>
    <s v=" 서교동 사거리"/>
    <n v="8"/>
    <d v="2018-04-12T21:36:52"/>
    <n v="151"/>
    <s v=" 망원1동주민센터"/>
    <n v="8"/>
    <n v="6"/>
    <n v="1140"/>
    <x v="21"/>
    <x v="1"/>
    <n v="30"/>
    <n v="38"/>
    <d v="1899-12-30T00:30:38"/>
    <d v="2018-04-12T21:00:00"/>
    <n v="13.4"/>
    <d v="2018-04-12T21:00:00"/>
    <n v="13.4"/>
    <n v="0"/>
    <x v="0"/>
  </r>
  <r>
    <s v="SPB-05507"/>
    <d v="2018-04-12T21:32:55"/>
    <n v="2242"/>
    <s v="양재역 11번 출구 앞"/>
    <n v="4"/>
    <d v="2018-04-12T22:12:33"/>
    <n v="2249"/>
    <s v=" 우솔초등학교 맞은편"/>
    <n v="7"/>
    <n v="39"/>
    <n v="4570"/>
    <x v="21"/>
    <x v="1"/>
    <n v="32"/>
    <n v="55"/>
    <d v="1899-12-30T00:32:55"/>
    <d v="2018-04-12T21:00:00"/>
    <n v="13.4"/>
    <d v="2018-04-12T21:00:00"/>
    <n v="13.4"/>
    <n v="0"/>
    <x v="0"/>
  </r>
  <r>
    <s v="SPB-07484"/>
    <d v="2018-04-12T21:35:19"/>
    <n v="623"/>
    <s v=" 서울시립대 정문 앞"/>
    <n v="8"/>
    <d v="2018-04-12T21:43:48"/>
    <n v="617"/>
    <s v=" 청솔우성아파트 앞"/>
    <n v="7"/>
    <n v="8"/>
    <n v="900"/>
    <x v="21"/>
    <x v="1"/>
    <n v="35"/>
    <n v="19"/>
    <d v="1899-12-30T00:35:19"/>
    <d v="2018-04-12T21:00:00"/>
    <n v="13.4"/>
    <d v="2018-04-12T21:00:00"/>
    <n v="13.4"/>
    <n v="0"/>
    <x v="0"/>
  </r>
  <r>
    <s v="SPB-10279"/>
    <d v="2018-04-12T21:38:14"/>
    <n v="2034"/>
    <s v=" 사당역 7번출구쪽"/>
    <n v="16"/>
    <d v="2018-04-12T22:20:21"/>
    <n v="2034"/>
    <s v=" 사당역 7번출구쪽"/>
    <n v="16"/>
    <n v="41"/>
    <n v="4130"/>
    <x v="21"/>
    <x v="1"/>
    <n v="38"/>
    <n v="14"/>
    <d v="1899-12-30T00:38:14"/>
    <d v="2018-04-12T21:00:00"/>
    <n v="13.4"/>
    <d v="2018-04-12T21:00:00"/>
    <n v="13.4"/>
    <n v="0"/>
    <x v="0"/>
  </r>
  <r>
    <s v="SPB-02370"/>
    <d v="2018-04-12T21:40:35"/>
    <n v="128"/>
    <s v=" 신촌역(2호선) 1번출구 옆"/>
    <n v="1"/>
    <d v="2018-04-12T21:51:56"/>
    <n v="111"/>
    <s v=" 상수역 2번출구 앞"/>
    <n v="10"/>
    <n v="11"/>
    <n v="1870"/>
    <x v="21"/>
    <x v="1"/>
    <n v="40"/>
    <n v="35"/>
    <d v="1899-12-30T00:40:35"/>
    <d v="2018-04-12T21:00:00"/>
    <n v="13.4"/>
    <d v="2018-04-12T21:00:00"/>
    <n v="13.4"/>
    <n v="0"/>
    <x v="0"/>
  </r>
  <r>
    <s v="SPB-12790"/>
    <d v="2018-04-12T21:42:52"/>
    <n v="2024"/>
    <s v=" 상도역 1번출구"/>
    <n v="3"/>
    <d v="2018-04-12T21:55:07"/>
    <n v="2015"/>
    <s v=" 신대방삼거리역 6번출구쪽"/>
    <n v="3"/>
    <n v="11"/>
    <n v="1950"/>
    <x v="21"/>
    <x v="1"/>
    <n v="42"/>
    <n v="52"/>
    <d v="1899-12-30T00:42:52"/>
    <d v="2018-04-12T21:00:00"/>
    <n v="13.4"/>
    <d v="2018-04-12T21:00:00"/>
    <n v="13.4"/>
    <n v="0"/>
    <x v="0"/>
  </r>
  <r>
    <s v="SPB-11233"/>
    <d v="2018-04-12T21:46:08"/>
    <n v="583"/>
    <s v=" 청계천 생태교실 앞"/>
    <n v="5"/>
    <d v="2018-04-12T22:18:51"/>
    <n v="604"/>
    <s v=" 답십리초등학교 옆 공원"/>
    <n v="10"/>
    <n v="32"/>
    <n v="3340"/>
    <x v="21"/>
    <x v="1"/>
    <n v="46"/>
    <n v="8"/>
    <d v="1899-12-30T00:46:08"/>
    <d v="2018-04-12T21:00:00"/>
    <n v="13.4"/>
    <d v="2018-04-12T21:00:00"/>
    <n v="13.4"/>
    <n v="0"/>
    <x v="0"/>
  </r>
  <r>
    <s v="SPB-08652"/>
    <d v="2018-04-12T21:48:37"/>
    <n v="388"/>
    <s v=" 동성중학교 앞"/>
    <n v="8"/>
    <d v="2018-04-12T22:44:45"/>
    <n v="1308"/>
    <s v=" 안암로터리 버스정류장 앞"/>
    <n v="10"/>
    <n v="53"/>
    <n v="13550"/>
    <x v="21"/>
    <x v="1"/>
    <n v="48"/>
    <n v="37"/>
    <d v="1899-12-30T00:48:37"/>
    <d v="2018-04-12T21:00:00"/>
    <n v="13.4"/>
    <d v="2018-04-12T21:00:00"/>
    <n v="13.4"/>
    <n v="0"/>
    <x v="0"/>
  </r>
  <r>
    <s v="SPB-15972"/>
    <d v="2018-04-12T21:51:04"/>
    <n v="811"/>
    <s v=" 녹사평역1번출구"/>
    <n v="6"/>
    <d v="2018-04-12T22:24:29"/>
    <n v="2214"/>
    <s v=" 신반포역 2번출구 앞"/>
    <n v="10"/>
    <n v="33"/>
    <n v="4640"/>
    <x v="21"/>
    <x v="1"/>
    <n v="51"/>
    <n v="4"/>
    <d v="1899-12-30T00:51:04"/>
    <d v="2018-04-12T21:00:00"/>
    <n v="13.4"/>
    <d v="2018-04-12T21:00:00"/>
    <n v="13.4"/>
    <n v="0"/>
    <x v="0"/>
  </r>
  <r>
    <s v="SPB-08390"/>
    <d v="2018-04-12T21:53:07"/>
    <n v="207"/>
    <s v=" 여의나루역 1번출구 앞"/>
    <n v="12"/>
    <d v="2018-04-12T22:59:26"/>
    <n v="176"/>
    <s v=" 명지대학교 도서관"/>
    <n v="6"/>
    <n v="59"/>
    <n v="12980"/>
    <x v="21"/>
    <x v="1"/>
    <n v="53"/>
    <n v="7"/>
    <d v="1899-12-30T00:53:07"/>
    <d v="2018-04-12T21:00:00"/>
    <n v="13.4"/>
    <d v="2018-04-12T21:00:00"/>
    <n v="13.4"/>
    <n v="0"/>
    <x v="0"/>
  </r>
  <r>
    <s v="SPB-04639"/>
    <d v="2018-04-12T21:56:13"/>
    <n v="1035"/>
    <s v=" 고덕역 4번출구"/>
    <n v="5"/>
    <d v="2018-04-12T22:08:03"/>
    <n v="1034"/>
    <s v=" 고덕동 래미안 힐스테이트"/>
    <n v="1"/>
    <n v="11"/>
    <n v="1550"/>
    <x v="21"/>
    <x v="1"/>
    <n v="56"/>
    <n v="13"/>
    <d v="1899-12-30T00:56:13"/>
    <d v="2018-04-12T21:00:00"/>
    <n v="13.4"/>
    <d v="2018-04-12T21:00:00"/>
    <n v="13.4"/>
    <n v="0"/>
    <x v="0"/>
  </r>
  <r>
    <s v="SPB-16117"/>
    <d v="2018-04-12T21:59:36"/>
    <n v="1531"/>
    <s v=" 미아사거리 1번 출구"/>
    <n v="8"/>
    <d v="2018-04-12T22:54:04"/>
    <n v="1681"/>
    <s v=" 현대6차 아파트"/>
    <n v="4"/>
    <n v="54"/>
    <n v="10030"/>
    <x v="21"/>
    <x v="1"/>
    <n v="59"/>
    <n v="36"/>
    <d v="1899-12-30T00:59:36"/>
    <d v="2018-04-12T21:00:00"/>
    <n v="13.4"/>
    <d v="2018-04-12T21:00:00"/>
    <n v="13.4"/>
    <n v="0"/>
    <x v="0"/>
  </r>
  <r>
    <s v="SPB-15719"/>
    <d v="2018-04-12T22:01:59"/>
    <n v="2242"/>
    <s v="양재역 11번 출구 앞"/>
    <n v="16"/>
    <d v="2018-04-12T22:16:50"/>
    <n v="2350"/>
    <s v=" 래미안그레이튼102동앞"/>
    <n v="2"/>
    <n v="14"/>
    <n v="2410"/>
    <x v="22"/>
    <x v="1"/>
    <n v="1"/>
    <n v="59"/>
    <d v="1899-12-30T00:01:59"/>
    <d v="2018-04-12T22:00:00"/>
    <n v="13.5"/>
    <d v="2018-04-12T22:00:00"/>
    <n v="13.5"/>
    <n v="0"/>
    <x v="0"/>
  </r>
  <r>
    <s v="SPB-12639"/>
    <d v="2018-04-12T22:03:56"/>
    <n v="2007"/>
    <s v=" 유한양행앞"/>
    <n v="19"/>
    <d v="2018-04-12T22:12:32"/>
    <n v="225"/>
    <s v=" 앙카라공원 앞"/>
    <n v="5"/>
    <n v="8"/>
    <n v="1230"/>
    <x v="22"/>
    <x v="1"/>
    <n v="3"/>
    <n v="56"/>
    <d v="1899-12-30T00:03:56"/>
    <d v="2018-04-12T22:00:00"/>
    <e v="#N/A"/>
    <d v="2018-04-12T22:00:00"/>
    <n v="13.5"/>
    <n v="0"/>
    <x v="0"/>
  </r>
  <r>
    <s v="SPB-03632"/>
    <d v="2018-04-12T22:06:12"/>
    <n v="1244"/>
    <s v=" 문정 법조단지8"/>
    <n v="4"/>
    <d v="2018-04-12T22:11:32"/>
    <n v="1265"/>
    <s v=" 문정동 근린공원"/>
    <n v="8"/>
    <n v="5"/>
    <n v="1000"/>
    <x v="22"/>
    <x v="1"/>
    <n v="6"/>
    <n v="12"/>
    <d v="1899-12-30T00:06:12"/>
    <d v="2018-04-12T22:00:00"/>
    <n v="13.5"/>
    <d v="2018-04-12T22:00:00"/>
    <n v="13.5"/>
    <n v="0"/>
    <x v="0"/>
  </r>
  <r>
    <s v="SPB-09091"/>
    <d v="2018-04-12T22:07:38"/>
    <n v="266"/>
    <s v=" 영등포청과시장 사거리"/>
    <n v="1"/>
    <d v="2018-04-12T22:32:23"/>
    <n v="1901"/>
    <s v=" 신도림동주민센터 앞"/>
    <n v="1"/>
    <n v="24"/>
    <n v="64160"/>
    <x v="22"/>
    <x v="1"/>
    <n v="7"/>
    <n v="38"/>
    <d v="1899-12-30T00:07:38"/>
    <d v="2018-04-12T22:00:00"/>
    <n v="13.5"/>
    <d v="2018-04-12T22:00:00"/>
    <n v="13.5"/>
    <n v="0"/>
    <x v="0"/>
  </r>
  <r>
    <s v="SPB-13483"/>
    <d v="2018-04-12T22:09:35"/>
    <n v="1244"/>
    <s v=" 문정 법조단지8"/>
    <n v="6"/>
    <d v="2018-04-12T23:06:50"/>
    <n v="1240"/>
    <s v=" 문정 법조단지4"/>
    <n v="3"/>
    <n v="56"/>
    <n v="6590"/>
    <x v="22"/>
    <x v="1"/>
    <n v="9"/>
    <n v="35"/>
    <d v="1899-12-30T00:09:35"/>
    <d v="2018-04-12T22:00:00"/>
    <e v="#N/A"/>
    <d v="2018-04-12T22:00:00"/>
    <n v="13.5"/>
    <n v="0"/>
    <x v="0"/>
  </r>
  <r>
    <s v="SPB-13400"/>
    <d v="2018-04-12T22:11:41"/>
    <n v="2276"/>
    <s v=" 영동1교 (양재천근린공원)"/>
    <n v="9"/>
    <d v="2018-04-12T22:36:28"/>
    <n v="2206"/>
    <s v=" 언남초등학교 앞"/>
    <n v="19"/>
    <n v="24"/>
    <n v="3650"/>
    <x v="22"/>
    <x v="1"/>
    <n v="11"/>
    <n v="41"/>
    <d v="1899-12-30T00:11:41"/>
    <d v="2018-04-12T22:00:00"/>
    <e v="#N/A"/>
    <d v="2018-04-12T22:00:00"/>
    <n v="13.5"/>
    <n v="0"/>
    <x v="0"/>
  </r>
  <r>
    <s v="SPB-11242"/>
    <d v="2018-04-12T22:13:53"/>
    <n v="2259"/>
    <s v=" 잠원역 3번-4번 출구사이 "/>
    <n v="1"/>
    <d v="2018-04-12T22:17:04"/>
    <n v="2262"/>
    <s v=" 한신16차아파트 119동 앞"/>
    <n v="20"/>
    <n v="2"/>
    <n v="630"/>
    <x v="22"/>
    <x v="1"/>
    <n v="13"/>
    <n v="53"/>
    <d v="1899-12-30T00:13:53"/>
    <d v="2018-04-12T22:00:00"/>
    <e v="#N/A"/>
    <d v="2018-04-12T22:00:00"/>
    <n v="13.5"/>
    <n v="0"/>
    <x v="0"/>
  </r>
  <r>
    <s v="SPB-07823"/>
    <d v="2018-04-12T22:15:56"/>
    <n v="1022"/>
    <s v=" 길동 사거리(초소앞)"/>
    <n v="13"/>
    <d v="2018-04-12T22:29:12"/>
    <n v="1029"/>
    <s v=" 롯데 시네마"/>
    <n v="6"/>
    <n v="12"/>
    <n v="35160"/>
    <x v="22"/>
    <x v="1"/>
    <n v="15"/>
    <n v="56"/>
    <d v="1899-12-30T00:15:56"/>
    <d v="2018-04-12T22:00:00"/>
    <n v="13.5"/>
    <d v="2018-04-12T22:00:00"/>
    <n v="13.5"/>
    <n v="0"/>
    <x v="0"/>
  </r>
  <r>
    <s v="SPB-05974"/>
    <d v="2018-04-12T22:18:32"/>
    <n v="1308"/>
    <s v=" 안암로터리 버스정류장 앞"/>
    <n v="5"/>
    <d v="2018-04-12T22:59:33"/>
    <n v="1308"/>
    <s v=" 안암로터리 버스정류장 앞"/>
    <n v="7"/>
    <n v="40"/>
    <n v="7910"/>
    <x v="22"/>
    <x v="1"/>
    <n v="18"/>
    <n v="32"/>
    <d v="1899-12-30T00:18:32"/>
    <d v="2018-04-12T22:00:00"/>
    <n v="13.5"/>
    <d v="2018-04-12T22:00:00"/>
    <n v="13.5"/>
    <n v="0"/>
    <x v="0"/>
  </r>
  <r>
    <s v="SPB-07809"/>
    <d v="2018-04-12T22:21:21"/>
    <n v="1437"/>
    <s v=" 늘푸른공원 앞"/>
    <n v="3"/>
    <d v="2018-04-12T22:29:45"/>
    <n v="553"/>
    <s v=" 중곡 성원APT 앞"/>
    <n v="9"/>
    <n v="8"/>
    <n v="1220"/>
    <x v="22"/>
    <x v="1"/>
    <n v="21"/>
    <n v="21"/>
    <d v="1899-12-30T00:21:21"/>
    <d v="2018-04-12T22:00:00"/>
    <n v="13.5"/>
    <d v="2018-04-12T22:00:00"/>
    <n v="13.5"/>
    <n v="0"/>
    <x v="0"/>
  </r>
  <r>
    <s v="SPB-12087"/>
    <d v="2018-04-12T22:23:15"/>
    <n v="518"/>
    <s v=" 청계천 박물관 앞"/>
    <n v="14"/>
    <d v="2018-04-12T22:39:28"/>
    <n v="625"/>
    <s v=" 답십리초등학교 앞(현대시장 옆)"/>
    <n v="1"/>
    <n v="15"/>
    <n v="3160"/>
    <x v="22"/>
    <x v="1"/>
    <n v="23"/>
    <n v="15"/>
    <d v="1899-12-30T00:23:15"/>
    <d v="2018-04-12T22:00:00"/>
    <e v="#N/A"/>
    <d v="2018-04-12T22:00:00"/>
    <n v="13.5"/>
    <n v="0"/>
    <x v="0"/>
  </r>
  <r>
    <s v="SPB-16576"/>
    <d v="2018-04-12T22:26:08"/>
    <n v="2054"/>
    <s v=" 삼익아파트"/>
    <n v="6"/>
    <d v="2018-04-12T23:31:57"/>
    <n v="624"/>
    <s v=" 전농동 동아아파트 앞"/>
    <n v="10"/>
    <n v="65"/>
    <n v="17010"/>
    <x v="22"/>
    <x v="1"/>
    <n v="26"/>
    <n v="8"/>
    <d v="1899-12-30T00:26:08"/>
    <d v="2018-04-12T22:00:00"/>
    <n v="13.5"/>
    <d v="2018-04-12T22:00:00"/>
    <n v="13.5"/>
    <n v="0"/>
    <x v="0"/>
  </r>
  <r>
    <s v="SPB-09321"/>
    <d v="2018-04-12T22:29:49"/>
    <n v="2318"/>
    <s v=" 삼성중앙역4번출구(문화센터더 리빌)"/>
    <n v="12"/>
    <d v="2018-04-12T22:41:46"/>
    <n v="2323"/>
    <s v=" 주식회사 오뚜기 정문 앞"/>
    <n v="10"/>
    <n v="10"/>
    <n v="2140"/>
    <x v="22"/>
    <x v="1"/>
    <n v="29"/>
    <n v="49"/>
    <d v="1899-12-30T00:29:49"/>
    <d v="2018-04-12T22:00:00"/>
    <n v="13.5"/>
    <d v="2018-04-12T22:00:00"/>
    <n v="13.5"/>
    <n v="0"/>
    <x v="0"/>
  </r>
  <r>
    <s v="SPB-12096"/>
    <d v="2018-04-12T22:31:50"/>
    <n v="306"/>
    <s v=" 광화문역 7번출구 앞"/>
    <n v="3"/>
    <d v="2018-04-12T22:56:29"/>
    <n v="337"/>
    <s v=" 창경궁 입구"/>
    <n v="4"/>
    <n v="23"/>
    <n v="2870"/>
    <x v="22"/>
    <x v="1"/>
    <n v="31"/>
    <n v="50"/>
    <d v="1899-12-30T00:31:50"/>
    <d v="2018-04-12T22:00:00"/>
    <n v="13.5"/>
    <d v="2018-04-12T22:00:00"/>
    <n v="13.5"/>
    <n v="0"/>
    <x v="0"/>
  </r>
  <r>
    <s v="SPB-13892"/>
    <d v="2018-04-12T22:34:45"/>
    <n v="2050"/>
    <s v=" 노량진역 5번출구"/>
    <n v="2"/>
    <d v="2018-04-12T23:49:39"/>
    <n v="251"/>
    <s v=" 서울지방병무청 버스정류장"/>
    <n v="5"/>
    <n v="74"/>
    <n v="3830"/>
    <x v="22"/>
    <x v="1"/>
    <n v="34"/>
    <n v="45"/>
    <d v="1899-12-30T00:34:45"/>
    <d v="2018-04-12T22:00:00"/>
    <n v="13.5"/>
    <d v="2018-04-12T22:00:00"/>
    <n v="13.5"/>
    <n v="0"/>
    <x v="0"/>
  </r>
  <r>
    <s v="SPB-08167"/>
    <d v="2018-04-12T22:37:31"/>
    <n v="1955"/>
    <s v=" 디지털입구 교차로"/>
    <n v="10"/>
    <d v="2018-04-12T22:58:23"/>
    <n v="2145"/>
    <s v=" 은천초등학교 육교"/>
    <n v="9"/>
    <n v="19"/>
    <n v="3740"/>
    <x v="22"/>
    <x v="1"/>
    <n v="37"/>
    <n v="31"/>
    <d v="1899-12-30T00:37:31"/>
    <d v="2018-04-12T22:00:00"/>
    <n v="13.5"/>
    <d v="2018-04-12T22:00:00"/>
    <n v="13.5"/>
    <n v="0"/>
    <x v="0"/>
  </r>
  <r>
    <s v="SPB-14508"/>
    <d v="2018-04-12T22:40:05"/>
    <n v="1321"/>
    <s v=" 국민은행 종암동지점 앞"/>
    <n v="15"/>
    <d v="2018-04-12T23:30:30"/>
    <n v="1707"/>
    <s v=" 도봉구민회관"/>
    <n v="3"/>
    <n v="50"/>
    <n v="12250"/>
    <x v="22"/>
    <x v="1"/>
    <n v="40"/>
    <n v="5"/>
    <d v="1899-12-30T00:40:05"/>
    <d v="2018-04-12T22:00:00"/>
    <n v="13.5"/>
    <d v="2018-04-12T22:00:00"/>
    <n v="13.5"/>
    <n v="0"/>
    <x v="0"/>
  </r>
  <r>
    <s v="SPB-05545"/>
    <d v="2018-04-12T22:44:05"/>
    <n v="130"/>
    <s v=" 신촌역(2호선) 7번출구 앞"/>
    <n v="8"/>
    <d v="2018-04-12T22:48:30"/>
    <n v="121"/>
    <s v=" 마포소방서 앞"/>
    <n v="2"/>
    <n v="4"/>
    <n v="770"/>
    <x v="22"/>
    <x v="1"/>
    <n v="44"/>
    <n v="5"/>
    <d v="1899-12-30T00:44:05"/>
    <d v="2018-04-12T22:00:00"/>
    <e v="#N/A"/>
    <d v="2018-04-12T22:00:00"/>
    <n v="13.5"/>
    <n v="0"/>
    <x v="0"/>
  </r>
  <r>
    <s v="SPB-08540"/>
    <d v="2018-04-12T22:47:11"/>
    <n v="1519"/>
    <s v=" 세븐일레븐 수유장미원점 앞"/>
    <n v="9"/>
    <d v="2018-04-12T23:17:45"/>
    <n v="1506"/>
    <s v=" 강북문화예술회관"/>
    <n v="10"/>
    <n v="28"/>
    <n v="1430"/>
    <x v="22"/>
    <x v="1"/>
    <n v="47"/>
    <n v="11"/>
    <d v="1899-12-30T00:47:11"/>
    <d v="2018-04-12T22:00:00"/>
    <e v="#N/A"/>
    <d v="2018-04-12T22:00:00"/>
    <n v="13.5"/>
    <n v="0"/>
    <x v="0"/>
  </r>
  <r>
    <s v="SPB-13998"/>
    <d v="2018-04-12T22:51:09"/>
    <n v="638"/>
    <s v=" 서울시립대 정보기술관"/>
    <n v="17"/>
    <d v="2018-04-12T23:14:39"/>
    <n v="1414"/>
    <s v=" 사가정역 1번출구"/>
    <n v="2"/>
    <n v="23"/>
    <n v="4590"/>
    <x v="22"/>
    <x v="1"/>
    <n v="51"/>
    <n v="9"/>
    <d v="1899-12-30T00:51:09"/>
    <d v="2018-04-12T22:00:00"/>
    <n v="13.5"/>
    <d v="2018-04-12T22:00:00"/>
    <n v="13.5"/>
    <n v="0"/>
    <x v="0"/>
  </r>
  <r>
    <s v="SPB-06613"/>
    <d v="2018-04-12T22:54:36"/>
    <n v="405"/>
    <s v=" DMC빌 앞"/>
    <n v="3"/>
    <d v="2018-04-12T23:37:14"/>
    <n v="915"/>
    <s v=" 증산역 4번출구"/>
    <n v="6"/>
    <n v="42"/>
    <n v="3860"/>
    <x v="22"/>
    <x v="1"/>
    <n v="54"/>
    <n v="36"/>
    <d v="1899-12-30T00:54:36"/>
    <d v="2018-04-12T22:00:00"/>
    <n v="13.5"/>
    <d v="2018-04-12T22:00:00"/>
    <n v="13.5"/>
    <n v="0"/>
    <x v="0"/>
  </r>
  <r>
    <s v="SPB-03731"/>
    <d v="2018-04-12T22:57:55"/>
    <n v="128"/>
    <s v=" 신촌역(2호선) 1번출구 옆"/>
    <n v="15"/>
    <d v="2018-04-12T23:06:28"/>
    <n v="115"/>
    <s v=" 사루비아 빌딩 앞"/>
    <n v="5"/>
    <n v="8"/>
    <n v="1030"/>
    <x v="22"/>
    <x v="1"/>
    <n v="57"/>
    <n v="55"/>
    <d v="1899-12-30T00:57:55"/>
    <d v="2018-04-12T22:00:00"/>
    <n v="13.5"/>
    <d v="2018-04-12T22:00:00"/>
    <n v="13.5"/>
    <n v="0"/>
    <x v="0"/>
  </r>
  <r>
    <s v="SPB-03776"/>
    <d v="2018-04-12T23:00:47"/>
    <n v="746"/>
    <s v=" 목동2단지 상가"/>
    <n v="7"/>
    <d v="2018-04-12T23:18:24"/>
    <n v="726"/>
    <s v=" 목동3단지 시내버스정류장"/>
    <n v="1"/>
    <n v="16"/>
    <n v="1000"/>
    <x v="23"/>
    <x v="1"/>
    <n v="0"/>
    <n v="47"/>
    <d v="1899-12-30T00:00:47"/>
    <d v="2018-04-12T23:00:00"/>
    <e v="#N/A"/>
    <d v="2018-04-12T23:00:00"/>
    <n v="12.6"/>
    <n v="0"/>
    <x v="0"/>
  </r>
  <r>
    <s v="SPB-08279"/>
    <d v="2018-04-12T23:04:08"/>
    <n v="505"/>
    <s v=" 자양사거리 광진아크로텔 앞"/>
    <n v="9"/>
    <d v="2018-04-12T23:11:35"/>
    <n v="573"/>
    <s v=" 구의문주차장 앞"/>
    <n v="7"/>
    <n v="7"/>
    <n v="950"/>
    <x v="23"/>
    <x v="1"/>
    <n v="4"/>
    <n v="8"/>
    <d v="1899-12-30T00:04:08"/>
    <d v="2018-04-12T23:00:00"/>
    <e v="#N/A"/>
    <d v="2018-04-12T23:00:00"/>
    <n v="12.6"/>
    <n v="0"/>
    <x v="0"/>
  </r>
  <r>
    <s v="SPB-13028"/>
    <d v="2018-04-12T23:07:14"/>
    <n v="102"/>
    <s v=" 망원역 1번출구 앞"/>
    <n v="9"/>
    <d v="2018-04-13T00:00:35"/>
    <n v="313"/>
    <s v=" 서울역 광장 파출소 옆"/>
    <n v="3"/>
    <n v="50"/>
    <n v="10700"/>
    <x v="23"/>
    <x v="1"/>
    <n v="7"/>
    <n v="14"/>
    <d v="1899-12-30T00:07:14"/>
    <d v="2018-04-12T23:00:00"/>
    <e v="#N/A"/>
    <d v="2018-04-12T23:00:00"/>
    <n v="12.6"/>
    <n v="0"/>
    <x v="0"/>
  </r>
  <r>
    <s v="SPB-09243"/>
    <d v="2018-04-12T23:10:58"/>
    <n v="244"/>
    <s v=" 영등포삼환아파트 앞"/>
    <n v="20"/>
    <d v="2018-04-12T23:15:05"/>
    <n v="247"/>
    <s v=" 당산역 10번출구 앞"/>
    <n v="14"/>
    <n v="3"/>
    <n v="510"/>
    <x v="23"/>
    <x v="1"/>
    <n v="10"/>
    <n v="58"/>
    <d v="1899-12-30T00:10:58"/>
    <d v="2018-04-12T23:00:00"/>
    <n v="12.6"/>
    <d v="2018-04-12T23:00:00"/>
    <n v="12.6"/>
    <n v="0"/>
    <x v="0"/>
  </r>
  <r>
    <s v="SPB-16086"/>
    <d v="2018-04-12T23:14:57"/>
    <n v="1209"/>
    <s v=" 잠실나루역 (2번 출구 쪽)"/>
    <n v="1"/>
    <d v="2018-04-12T23:57:52"/>
    <n v="540"/>
    <s v=" 군자역 7번출구 베스트샵 앞"/>
    <n v="1"/>
    <n v="42"/>
    <n v="8140"/>
    <x v="23"/>
    <x v="1"/>
    <n v="14"/>
    <n v="57"/>
    <d v="1899-12-30T00:14:57"/>
    <d v="2018-04-12T23:00:00"/>
    <n v="12.6"/>
    <d v="2018-04-12T23:00:00"/>
    <n v="12.6"/>
    <n v="0"/>
    <x v="0"/>
  </r>
  <r>
    <s v="SPB-15120"/>
    <d v="2018-04-12T23:18:07"/>
    <n v="412"/>
    <s v=" DMC산학협력연구센터 앞"/>
    <n v="2"/>
    <d v="2018-04-13T00:00:38"/>
    <n v="141"/>
    <s v=" 연대 대운동장 옆"/>
    <n v="14"/>
    <n v="42"/>
    <n v="5830"/>
    <x v="23"/>
    <x v="1"/>
    <n v="18"/>
    <n v="7"/>
    <d v="1899-12-30T00:18:07"/>
    <d v="2018-04-12T23:00:00"/>
    <e v="#N/A"/>
    <d v="2018-04-12T23:00:00"/>
    <n v="12.6"/>
    <n v="0"/>
    <x v="0"/>
  </r>
  <r>
    <s v="SPB-07431"/>
    <d v="2018-04-12T23:22:32"/>
    <n v="140"/>
    <s v=" 이화여대 후문"/>
    <n v="3"/>
    <d v="2018-04-12T23:33:31"/>
    <n v="3102"/>
    <s v=" 연희삼거리"/>
    <n v="5"/>
    <n v="10"/>
    <n v="55080"/>
    <x v="23"/>
    <x v="1"/>
    <n v="22"/>
    <n v="32"/>
    <d v="1899-12-30T00:22:32"/>
    <d v="2018-04-12T23:00:00"/>
    <n v="12.6"/>
    <d v="2018-04-12T23:00:00"/>
    <n v="12.6"/>
    <n v="0"/>
    <x v="0"/>
  </r>
  <r>
    <s v="SPB-11475"/>
    <d v="2018-04-12T23:26:50"/>
    <n v="2213"/>
    <s v=" 고속터미널역 5번출구 앞"/>
    <n v="1"/>
    <d v="2018-04-12T23:40:55"/>
    <n v="2220"/>
    <s v=" 반포본동 주민센터 앞"/>
    <n v="10"/>
    <n v="13"/>
    <n v="1900"/>
    <x v="23"/>
    <x v="1"/>
    <n v="26"/>
    <n v="50"/>
    <d v="1899-12-30T00:26:50"/>
    <d v="2018-04-12T23:00:00"/>
    <n v="12.6"/>
    <d v="2018-04-12T23:00:00"/>
    <n v="12.6"/>
    <n v="0"/>
    <x v="0"/>
  </r>
  <r>
    <s v="SPB-09514"/>
    <d v="2018-04-12T23:31:04"/>
    <n v="176"/>
    <s v=" 명지대학교 도서관"/>
    <n v="2"/>
    <d v="2018-04-12T23:55:32"/>
    <n v="150"/>
    <s v=" 서강대역 2번출구 앞"/>
    <n v="7"/>
    <n v="23"/>
    <n v="51210"/>
    <x v="23"/>
    <x v="1"/>
    <n v="31"/>
    <n v="4"/>
    <d v="1899-12-30T00:31:04"/>
    <d v="2018-04-12T23:00:00"/>
    <n v="12.6"/>
    <d v="2018-04-12T23:00:00"/>
    <n v="12.6"/>
    <n v="0"/>
    <x v="0"/>
  </r>
  <r>
    <s v="SPB-12214"/>
    <d v="2018-04-12T23:35:54"/>
    <n v="502"/>
    <s v=" 뚝섬유원지역 1번출구 앞"/>
    <n v="15"/>
    <d v="2018-04-12T23:42:11"/>
    <n v="593"/>
    <s v="자양중앙나들목"/>
    <n v="5"/>
    <n v="6"/>
    <n v="1000"/>
    <x v="23"/>
    <x v="1"/>
    <n v="35"/>
    <n v="54"/>
    <d v="1899-12-30T00:35:54"/>
    <d v="2018-04-12T23:00:00"/>
    <n v="12.6"/>
    <d v="2018-04-12T23:00:00"/>
    <n v="12.6"/>
    <n v="0"/>
    <x v="0"/>
  </r>
  <r>
    <s v="SPB-08663"/>
    <d v="2018-04-12T23:40:45"/>
    <n v="341"/>
    <s v=" 혜화역 3번출구 뒤"/>
    <n v="2"/>
    <d v="2018-04-12T23:44:08"/>
    <n v="356"/>
    <s v=" KT혜화지사 앞"/>
    <n v="8"/>
    <n v="3"/>
    <n v="320"/>
    <x v="23"/>
    <x v="1"/>
    <n v="40"/>
    <n v="45"/>
    <d v="1899-12-30T00:40:45"/>
    <d v="2018-04-12T23:00:00"/>
    <e v="#N/A"/>
    <d v="2018-04-12T23:00:00"/>
    <n v="12.6"/>
    <n v="0"/>
    <x v="0"/>
  </r>
  <r>
    <s v="SPB-02995"/>
    <d v="2018-04-12T23:45:55"/>
    <n v="2318"/>
    <s v=" 삼성중앙역4번출구(문화센터더 리빌)"/>
    <n v="1"/>
    <d v="2018-04-13T00:05:39"/>
    <n v="2331"/>
    <s v=" 동영문화센터앞"/>
    <n v="1"/>
    <n v="18"/>
    <n v="3190"/>
    <x v="23"/>
    <x v="1"/>
    <n v="45"/>
    <n v="55"/>
    <d v="1899-12-30T00:45:55"/>
    <d v="2018-04-12T23:00:00"/>
    <e v="#N/A"/>
    <d v="2018-04-12T23:00:00"/>
    <n v="12.6"/>
    <n v="0"/>
    <x v="0"/>
  </r>
  <r>
    <s v="SPB-05666"/>
    <d v="2018-04-12T23:50:53"/>
    <n v="1035"/>
    <s v=" 고덕역 4번출구"/>
    <n v="13"/>
    <d v="2018-04-13T00:06:35"/>
    <n v="1021"/>
    <s v=" 강일동 리슈빌 빌딩앞"/>
    <n v="10"/>
    <n v="15"/>
    <n v="2450"/>
    <x v="23"/>
    <x v="1"/>
    <n v="50"/>
    <n v="53"/>
    <d v="1899-12-30T00:50:53"/>
    <d v="2018-04-12T23:00:00"/>
    <e v="#N/A"/>
    <d v="2018-04-12T23:00:00"/>
    <n v="12.6"/>
    <n v="0"/>
    <x v="0"/>
  </r>
  <r>
    <s v="SPB-03949"/>
    <d v="2018-04-12T23:55:32"/>
    <n v="2171"/>
    <s v=" 서울대입구역 5번출구"/>
    <n v="10"/>
    <d v="2018-04-13T01:08:47"/>
    <n v="2139"/>
    <s v=" 서울신성초등학교"/>
    <n v="9"/>
    <n v="72"/>
    <n v="4530"/>
    <x v="23"/>
    <x v="1"/>
    <n v="55"/>
    <n v="32"/>
    <d v="1899-12-30T00:55:32"/>
    <d v="2018-04-12T23:00:00"/>
    <n v="12.6"/>
    <d v="2018-04-12T23:00:00"/>
    <n v="12.6"/>
    <n v="0"/>
    <x v="0"/>
  </r>
  <r>
    <s v="SPB-04582"/>
    <d v="2018-04-13T00:01:40"/>
    <n v="2033"/>
    <s v=" 사당동 아르테스 웨딩앞"/>
    <n v="7"/>
    <d v="2018-04-13T00:09:41"/>
    <n v="2104"/>
    <s v=" 사당역 5번출구"/>
    <n v="1"/>
    <n v="7"/>
    <n v="770"/>
    <x v="0"/>
    <x v="1"/>
    <n v="1"/>
    <n v="40"/>
    <d v="1899-12-30T00:01:40"/>
    <d v="2018-04-13T00:00:00"/>
    <n v="11.4"/>
    <d v="2018-04-13T00:00:00"/>
    <n v="11.4"/>
    <n v="0"/>
    <x v="0"/>
  </r>
  <r>
    <s v="SPB-10145"/>
    <d v="2018-04-13T00:06:54"/>
    <n v="139"/>
    <s v=" 연세대 정문 건너편"/>
    <n v="9"/>
    <d v="2018-04-13T00:11:05"/>
    <n v="196"/>
    <s v=" 연희교차로 인근"/>
    <n v="9"/>
    <n v="3"/>
    <n v="810"/>
    <x v="0"/>
    <x v="1"/>
    <n v="6"/>
    <n v="54"/>
    <d v="1899-12-30T00:06:54"/>
    <d v="2018-04-13T00:00:00"/>
    <n v="11.4"/>
    <d v="2018-04-13T00:00:00"/>
    <n v="11.4"/>
    <n v="0"/>
    <x v="0"/>
  </r>
  <r>
    <s v="SPB-08392"/>
    <d v="2018-04-13T00:12:37"/>
    <n v="2136"/>
    <s v=" 신림역 8번출구"/>
    <n v="2"/>
    <d v="2018-04-13T00:29:48"/>
    <n v="2108"/>
    <s v=" 은천치안센터"/>
    <n v="20"/>
    <n v="16"/>
    <n v="56730"/>
    <x v="0"/>
    <x v="1"/>
    <n v="12"/>
    <n v="37"/>
    <d v="1899-12-30T00:12:37"/>
    <d v="2018-04-13T00:00:00"/>
    <n v="11.4"/>
    <d v="2018-04-13T00:00:00"/>
    <n v="11.4"/>
    <n v="0"/>
    <x v="0"/>
  </r>
  <r>
    <s v="SPB-11605"/>
    <d v="2018-04-13T00:18:33"/>
    <n v="901"/>
    <s v=" 응암1동사무소"/>
    <n v="1"/>
    <d v="2018-04-13T00:35:17"/>
    <n v="177"/>
    <s v=" 북가좌 초등학교"/>
    <n v="5"/>
    <n v="16"/>
    <n v="3040"/>
    <x v="0"/>
    <x v="1"/>
    <n v="18"/>
    <n v="33"/>
    <d v="1899-12-30T00:18:33"/>
    <d v="2018-04-13T00:00:00"/>
    <n v="11.4"/>
    <d v="2018-04-13T00:00:00"/>
    <n v="11.4"/>
    <n v="0"/>
    <x v="0"/>
  </r>
  <r>
    <s v="SPB-04907"/>
    <d v="2018-04-13T00:25:28"/>
    <n v="1041"/>
    <s v=" 묘곡초등학교"/>
    <n v="10"/>
    <d v="2018-04-13T01:17:40"/>
    <n v="1041"/>
    <s v=" 묘곡초등학교"/>
    <n v="9"/>
    <n v="51"/>
    <n v="10350"/>
    <x v="0"/>
    <x v="1"/>
    <n v="25"/>
    <n v="28"/>
    <d v="1899-12-30T00:25:28"/>
    <d v="2018-04-13T00:00:00"/>
    <n v="11.4"/>
    <d v="2018-04-13T00:00:00"/>
    <n v="11.4"/>
    <n v="0"/>
    <x v="0"/>
  </r>
  <r>
    <s v="SPB-12625"/>
    <d v="2018-04-13T00:33:41"/>
    <n v="1655"/>
    <s v=" 공릉1단지아파트"/>
    <n v="1"/>
    <d v="2018-04-13T00:39:53"/>
    <n v="1655"/>
    <s v=" 공릉1단지아파트"/>
    <n v="13"/>
    <n v="5"/>
    <n v="640"/>
    <x v="0"/>
    <x v="1"/>
    <n v="33"/>
    <n v="41"/>
    <d v="1899-12-30T00:33:41"/>
    <d v="2018-04-13T00:00:00"/>
    <n v="11.4"/>
    <d v="2018-04-13T00:00:00"/>
    <n v="11.4"/>
    <n v="0"/>
    <x v="0"/>
  </r>
  <r>
    <s v="SPB-14525"/>
    <d v="2018-04-13T00:39:59"/>
    <n v="624"/>
    <s v=" 전농동 동아아파트 앞"/>
    <n v="10"/>
    <d v="2018-04-13T00:44:13"/>
    <n v="633"/>
    <s v=" 청량리 기업은행 앞"/>
    <n v="8"/>
    <n v="3"/>
    <n v="1020"/>
    <x v="0"/>
    <x v="1"/>
    <n v="39"/>
    <n v="59"/>
    <d v="1899-12-30T00:39:59"/>
    <d v="2018-04-13T00:00:00"/>
    <n v="11.4"/>
    <d v="2018-04-13T00:00:00"/>
    <n v="11.4"/>
    <n v="0"/>
    <x v="0"/>
  </r>
  <r>
    <s v="SPB-09311"/>
    <d v="2018-04-13T00:46:24"/>
    <n v="1264"/>
    <s v=" 천호역 10번 출구 앞"/>
    <n v="5"/>
    <d v="2018-04-13T01:15:19"/>
    <n v="546"/>
    <s v=" 잠실대교북단 교차로"/>
    <n v="8"/>
    <n v="27"/>
    <n v="5740"/>
    <x v="0"/>
    <x v="1"/>
    <n v="46"/>
    <n v="24"/>
    <d v="1899-12-30T00:46:24"/>
    <d v="2018-04-13T00:00:00"/>
    <n v="11.4"/>
    <d v="2018-04-13T00:00:00"/>
    <n v="11.4"/>
    <n v="0"/>
    <x v="0"/>
  </r>
  <r>
    <s v="SPB-10930"/>
    <d v="2018-04-13T00:53:55"/>
    <n v="1336"/>
    <s v=" 성북3교 위"/>
    <n v="1"/>
    <d v="2018-04-13T00:59:03"/>
    <n v="1343"/>
    <s v=" 한성대7번출구 앞"/>
    <n v="1"/>
    <n v="4"/>
    <n v="780"/>
    <x v="0"/>
    <x v="1"/>
    <n v="53"/>
    <n v="55"/>
    <d v="1899-12-30T00:53:55"/>
    <d v="2018-04-13T00:00:00"/>
    <n v="11.4"/>
    <d v="2018-04-13T00:00:00"/>
    <n v="11.4"/>
    <n v="0"/>
    <x v="0"/>
  </r>
  <r>
    <s v="SPB-14503"/>
    <d v="2018-04-13T01:00:31"/>
    <n v="808"/>
    <s v=" 서빙고동 금호맨션 앞"/>
    <n v="4"/>
    <d v="2018-04-13T01:12:42"/>
    <n v="565"/>
    <s v=" 옥수역 3번출구"/>
    <n v="1"/>
    <n v="11"/>
    <n v="4060"/>
    <x v="1"/>
    <x v="1"/>
    <n v="0"/>
    <n v="31"/>
    <d v="1899-12-30T00:00:31"/>
    <d v="2018-04-13T01:00:00"/>
    <e v="#N/A"/>
    <d v="2018-04-13T01:00:00"/>
    <n v="10"/>
    <n v="0"/>
    <x v="0"/>
  </r>
  <r>
    <s v="SPB-10159"/>
    <d v="2018-04-13T01:07:13"/>
    <n v="914"/>
    <s v=" 새절역 2번출구"/>
    <n v="8"/>
    <d v="2018-04-13T01:20:17"/>
    <n v="932"/>
    <s v=" 예일여중"/>
    <n v="9"/>
    <n v="12"/>
    <n v="2150"/>
    <x v="1"/>
    <x v="1"/>
    <n v="7"/>
    <n v="13"/>
    <d v="1899-12-30T00:07:13"/>
    <d v="2018-04-13T01:00:00"/>
    <n v="10"/>
    <d v="2018-04-13T01:00:00"/>
    <n v="10"/>
    <n v="0"/>
    <x v="0"/>
  </r>
  <r>
    <s v="SPB-11821"/>
    <d v="2018-04-13T01:13:16"/>
    <n v="371"/>
    <s v=" 동대입구역 6번출구 뒤"/>
    <n v="4"/>
    <d v="2018-04-13T01:39:51"/>
    <n v="523"/>
    <s v=" 옥수동성당 옆"/>
    <n v="7"/>
    <n v="26"/>
    <n v="1630"/>
    <x v="1"/>
    <x v="1"/>
    <n v="13"/>
    <n v="16"/>
    <d v="1899-12-30T00:13:16"/>
    <d v="2018-04-13T01:00:00"/>
    <n v="10"/>
    <d v="2018-04-13T01:00:00"/>
    <n v="10"/>
    <n v="0"/>
    <x v="0"/>
  </r>
  <r>
    <s v="SPB-12805"/>
    <d v="2018-04-13T01:21:05"/>
    <n v="3504"/>
    <s v=" 원일교회"/>
    <n v="8"/>
    <d v="2018-04-13T01:38:37"/>
    <n v="549"/>
    <s v=" 아차산역 3번출구"/>
    <n v="7"/>
    <n v="16"/>
    <n v="2240"/>
    <x v="1"/>
    <x v="1"/>
    <n v="21"/>
    <n v="5"/>
    <d v="1899-12-30T00:21:05"/>
    <d v="2018-04-13T01:00:00"/>
    <n v="10"/>
    <d v="2018-04-13T01:00:00"/>
    <n v="10"/>
    <n v="0"/>
    <x v="0"/>
  </r>
  <r>
    <s v="SPB-13283"/>
    <d v="2018-04-13T01:27:51"/>
    <n v="2329"/>
    <s v=" 르네상스호텔사거리 역삼지하보도 2번출구"/>
    <n v="1"/>
    <d v="2018-04-13T01:33:09"/>
    <n v="2319"/>
    <s v=" 포스코4거리 서측(수협 삼성동 지점)"/>
    <n v="2"/>
    <n v="5"/>
    <n v="1210"/>
    <x v="1"/>
    <x v="1"/>
    <n v="27"/>
    <n v="51"/>
    <d v="1899-12-30T00:27:51"/>
    <d v="2018-04-13T01:00:00"/>
    <n v="10"/>
    <d v="2018-04-13T01:00:00"/>
    <n v="10"/>
    <n v="0"/>
    <x v="0"/>
  </r>
  <r>
    <s v="SPB-13689"/>
    <d v="2018-04-13T01:37:39"/>
    <n v="1534"/>
    <s v=" 북서울 꿈의 숲 동문"/>
    <n v="1"/>
    <d v="2018-04-13T01:54:01"/>
    <n v="1320"/>
    <s v=" 종암 농협지점 앞"/>
    <n v="1"/>
    <n v="15"/>
    <n v="4560"/>
    <x v="1"/>
    <x v="1"/>
    <n v="37"/>
    <n v="39"/>
    <d v="1899-12-30T00:37:39"/>
    <d v="2018-04-13T01:00:00"/>
    <n v="10"/>
    <d v="2018-04-13T01:00:00"/>
    <n v="10"/>
    <n v="0"/>
    <x v="0"/>
  </r>
  <r>
    <s v="SPB-06481"/>
    <d v="2018-04-13T01:46:07"/>
    <n v="526"/>
    <s v=" 용답토속공원 앞"/>
    <n v="5"/>
    <d v="2018-04-13T01:49:53"/>
    <n v="529"/>
    <s v=" 장한평역 8번 출구 앞"/>
    <n v="11"/>
    <n v="3"/>
    <n v="700"/>
    <x v="1"/>
    <x v="1"/>
    <n v="46"/>
    <n v="7"/>
    <d v="1899-12-30T00:46:07"/>
    <d v="2018-04-13T01:00:00"/>
    <n v="10"/>
    <d v="2018-04-13T01:00:00"/>
    <n v="10"/>
    <n v="0"/>
    <x v="0"/>
  </r>
  <r>
    <s v="SPB-07336"/>
    <d v="2018-04-13T01:56:47"/>
    <n v="1843"/>
    <s v=" 독산고등학교"/>
    <n v="2"/>
    <d v="2018-04-13T02:07:41"/>
    <n v="2140"/>
    <s v=" 신림1교 교차로"/>
    <n v="5"/>
    <n v="10"/>
    <n v="1980"/>
    <x v="1"/>
    <x v="1"/>
    <n v="56"/>
    <n v="47"/>
    <d v="1899-12-30T00:56:47"/>
    <d v="2018-04-13T01:00:00"/>
    <n v="10"/>
    <d v="2018-04-13T01:00:00"/>
    <n v="10"/>
    <n v="0"/>
    <x v="0"/>
  </r>
  <r>
    <s v="SPB-01248"/>
    <d v="2018-04-13T02:06:38"/>
    <n v="1227"/>
    <s v=" 거여역 8번출구 뒤"/>
    <n v="10"/>
    <d v="2018-04-13T02:24:06"/>
    <n v="1256"/>
    <s v=" 문정현대아파트 교차로"/>
    <n v="1"/>
    <n v="17"/>
    <n v="2270"/>
    <x v="2"/>
    <x v="1"/>
    <n v="6"/>
    <n v="38"/>
    <d v="1899-12-30T00:06:38"/>
    <d v="2018-04-13T02:00:00"/>
    <n v="9.6999999999999993"/>
    <d v="2018-04-13T02:00:00"/>
    <n v="9.6999999999999993"/>
    <n v="0"/>
    <x v="0"/>
  </r>
  <r>
    <s v="SPB-02847"/>
    <d v="2018-04-13T02:16:17"/>
    <n v="805"/>
    <s v=" 문배어린이공원 앞"/>
    <n v="7"/>
    <d v="2018-04-13T02:46:37"/>
    <n v="270"/>
    <s v=" 증권거래소후문교차로"/>
    <n v="9"/>
    <n v="29"/>
    <n v="5540"/>
    <x v="2"/>
    <x v="1"/>
    <n v="16"/>
    <n v="17"/>
    <d v="1899-12-30T00:16:17"/>
    <d v="2018-04-13T02:00:00"/>
    <e v="#N/A"/>
    <d v="2018-04-13T02:00:00"/>
    <n v="9.6999999999999993"/>
    <n v="0"/>
    <x v="0"/>
  </r>
  <r>
    <s v="SPB-10459"/>
    <d v="2018-04-13T02:32:00"/>
    <n v="627"/>
    <s v=" 장안동삼거리 교통섬"/>
    <n v="6"/>
    <d v="2018-04-13T02:48:52"/>
    <n v="634"/>
    <s v=" 외국어대 정문 앞"/>
    <n v="1"/>
    <n v="16"/>
    <n v="2690"/>
    <x v="2"/>
    <x v="1"/>
    <n v="32"/>
    <n v="0"/>
    <d v="1899-12-30T00:32:00"/>
    <d v="2018-04-13T02:00:00"/>
    <n v="9.6999999999999993"/>
    <d v="2018-04-13T02:00:00"/>
    <n v="9.6999999999999993"/>
    <n v="0"/>
    <x v="0"/>
  </r>
  <r>
    <s v="SPB-05839"/>
    <d v="2018-04-13T02:45:20"/>
    <n v="1925"/>
    <s v=" 동양미래대학교 정문 옆"/>
    <n v="15"/>
    <d v="2018-04-13T03:20:23"/>
    <n v="232"/>
    <s v=" 양평우림 이비즈센타 앞"/>
    <n v="10"/>
    <n v="34"/>
    <n v="6820"/>
    <x v="2"/>
    <x v="1"/>
    <n v="45"/>
    <n v="20"/>
    <d v="1899-12-30T00:45:20"/>
    <d v="2018-04-13T02:00:00"/>
    <e v="#N/A"/>
    <d v="2018-04-13T02:00:00"/>
    <n v="9.6999999999999993"/>
    <n v="0"/>
    <x v="0"/>
  </r>
  <r>
    <s v="SPB-09305"/>
    <d v="2018-04-13T03:04:08"/>
    <n v="1623"/>
    <s v=" 노원 구민회관"/>
    <n v="5"/>
    <d v="2018-04-13T03:21:02"/>
    <n v="1601"/>
    <s v=" 석계역 문화광장 내 자전거 보관소"/>
    <n v="2"/>
    <n v="16"/>
    <n v="3580"/>
    <x v="3"/>
    <x v="1"/>
    <n v="4"/>
    <n v="8"/>
    <d v="1899-12-30T00:04:08"/>
    <d v="2018-04-13T03:00:00"/>
    <n v="9.9"/>
    <d v="2018-04-13T03:00:00"/>
    <n v="9.9"/>
    <n v="0"/>
    <x v="0"/>
  </r>
  <r>
    <s v="SPB-13409"/>
    <d v="2018-04-13T03:25:04"/>
    <n v="102"/>
    <s v=" 망원역 1번출구 앞"/>
    <n v="5"/>
    <d v="2018-04-13T03:29:32"/>
    <n v="154"/>
    <s v=" 마포구청역 "/>
    <n v="3"/>
    <n v="4"/>
    <n v="810"/>
    <x v="3"/>
    <x v="1"/>
    <n v="25"/>
    <n v="4"/>
    <d v="1899-12-30T00:25:04"/>
    <d v="2018-04-13T03:00:00"/>
    <n v="9.9"/>
    <d v="2018-04-13T03:00:00"/>
    <n v="9.9"/>
    <n v="0"/>
    <x v="0"/>
  </r>
  <r>
    <s v="SPB-12743"/>
    <d v="2018-04-13T03:47:45"/>
    <n v="1014"/>
    <s v=" 강동구평생학습관앞"/>
    <n v="10"/>
    <d v="2018-04-13T04:10:18"/>
    <n v="1041"/>
    <s v=" 묘곡초등학교"/>
    <n v="2"/>
    <n v="21"/>
    <n v="1980"/>
    <x v="3"/>
    <x v="1"/>
    <n v="47"/>
    <n v="45"/>
    <d v="1899-12-30T00:47:45"/>
    <d v="2018-04-13T03:00:00"/>
    <n v="9.9"/>
    <d v="2018-04-13T03:00:00"/>
    <n v="9.9"/>
    <n v="0"/>
    <x v="0"/>
  </r>
  <r>
    <s v="SPB-16571"/>
    <d v="2018-04-13T04:12:54"/>
    <n v="274"/>
    <s v=" 영등포역지하쇼핑센타 5번출구"/>
    <n v="5"/>
    <d v="2018-04-13T04:16:29"/>
    <n v="276"/>
    <s v=" SK 영등포주유소"/>
    <n v="5"/>
    <n v="3"/>
    <n v="510"/>
    <x v="4"/>
    <x v="1"/>
    <n v="12"/>
    <n v="54"/>
    <d v="1899-12-30T00:12:54"/>
    <d v="2018-04-13T04:00:00"/>
    <e v="#N/A"/>
    <d v="2018-04-13T04:00:00"/>
    <n v="9.6999999999999993"/>
    <n v="0"/>
    <x v="0"/>
  </r>
  <r>
    <s v="SPB-03941"/>
    <d v="2018-04-13T04:47:40"/>
    <n v="1037"/>
    <s v=" 강일 6단지"/>
    <n v="4"/>
    <d v="2018-04-13T04:50:35"/>
    <n v="1038"/>
    <s v=" 강일 다솜 어린이 공원"/>
    <n v="4"/>
    <n v="2"/>
    <n v="760"/>
    <x v="4"/>
    <x v="1"/>
    <n v="47"/>
    <n v="40"/>
    <d v="1899-12-30T00:47:40"/>
    <d v="2018-04-13T04:00:00"/>
    <n v="9.6999999999999993"/>
    <d v="2018-04-13T04:00:00"/>
    <n v="9.6999999999999993"/>
    <n v="0"/>
    <x v="0"/>
  </r>
  <r>
    <s v="SPB-09936"/>
    <d v="2018-04-13T05:20:40"/>
    <n v="412"/>
    <s v=" DMC산학협력연구센터 앞"/>
    <n v="15"/>
    <d v="2018-04-13T05:24:46"/>
    <n v="415"/>
    <s v=" DMC역 9번출구 앞"/>
    <n v="1"/>
    <n v="4"/>
    <n v="470"/>
    <x v="5"/>
    <x v="1"/>
    <n v="20"/>
    <n v="40"/>
    <d v="1899-12-30T00:20:40"/>
    <d v="2018-04-13T05:00:00"/>
    <n v="9.1"/>
    <d v="2018-04-13T05:00:00"/>
    <n v="9.1"/>
    <n v="0"/>
    <x v="0"/>
  </r>
  <r>
    <s v="SPB-02599"/>
    <d v="2018-04-13T05:47:16"/>
    <n v="351"/>
    <s v=" 청운초교 앞 삼거리"/>
    <n v="4"/>
    <d v="2018-04-13T05:53:57"/>
    <n v="301"/>
    <s v=" 경복궁역 7번출구 앞"/>
    <n v="7"/>
    <n v="6"/>
    <n v="1200"/>
    <x v="5"/>
    <x v="1"/>
    <n v="47"/>
    <n v="16"/>
    <d v="1899-12-30T00:47:16"/>
    <d v="2018-04-13T05:00:00"/>
    <n v="9.1"/>
    <d v="2018-04-13T05:00:00"/>
    <n v="9.1"/>
    <n v="0"/>
    <x v="0"/>
  </r>
  <r>
    <s v="SPB-15792"/>
    <d v="2018-04-13T06:06:02"/>
    <n v="588"/>
    <s v=" 뚝섬 유원지역"/>
    <n v="8"/>
    <d v="2018-04-13T07:48:43"/>
    <n v="502"/>
    <s v=" 뚝섬유원지역 1번출구 앞"/>
    <n v="15"/>
    <n v="102"/>
    <n v="19090"/>
    <x v="6"/>
    <x v="1"/>
    <n v="6"/>
    <n v="2"/>
    <d v="1899-12-30T00:06:02"/>
    <d v="2018-04-13T06:00:00"/>
    <n v="8.3000000000000007"/>
    <d v="2018-04-13T06:00:00"/>
    <n v="8.3000000000000007"/>
    <n v="0"/>
    <x v="0"/>
  </r>
  <r>
    <s v="SPB-15705"/>
    <d v="2018-04-13T06:19:11"/>
    <n v="1962"/>
    <s v=" 가리봉동주민센터"/>
    <n v="1"/>
    <d v="2018-04-13T06:24:42"/>
    <n v="1911"/>
    <s v=" 구로디지털단지역 앞"/>
    <n v="1"/>
    <n v="5"/>
    <n v="1160"/>
    <x v="6"/>
    <x v="1"/>
    <n v="19"/>
    <n v="11"/>
    <d v="1899-12-30T00:19:11"/>
    <d v="2018-04-13T06:00:00"/>
    <n v="8.3000000000000007"/>
    <d v="2018-04-13T06:00:00"/>
    <n v="8.3000000000000007"/>
    <n v="0"/>
    <x v="0"/>
  </r>
  <r>
    <s v="SPB-10060"/>
    <d v="2018-04-13T06:31:55"/>
    <n v="102"/>
    <s v=" 망원역 1번출구 앞"/>
    <n v="20"/>
    <d v="2018-04-13T06:42:07"/>
    <n v="421"/>
    <s v=" 마포구청 앞"/>
    <n v="1"/>
    <n v="9"/>
    <n v="1590"/>
    <x v="6"/>
    <x v="1"/>
    <n v="31"/>
    <n v="55"/>
    <d v="1899-12-30T00:31:55"/>
    <d v="2018-04-13T06:00:00"/>
    <n v="8.3000000000000007"/>
    <d v="2018-04-13T06:00:00"/>
    <n v="8.3000000000000007"/>
    <n v="0"/>
    <x v="0"/>
  </r>
  <r>
    <s v="SPB-08430"/>
    <d v="2018-04-13T06:40:07"/>
    <n v="341"/>
    <s v=" 혜화역 3번출구 뒤"/>
    <n v="10"/>
    <d v="2018-04-13T06:56:52"/>
    <n v="369"/>
    <s v=" 광화문 시민열린마당"/>
    <n v="19"/>
    <n v="16"/>
    <n v="2740"/>
    <x v="6"/>
    <x v="1"/>
    <n v="40"/>
    <n v="7"/>
    <d v="1899-12-30T00:40:07"/>
    <d v="2018-04-13T06:00:00"/>
    <n v="8.3000000000000007"/>
    <d v="2018-04-13T06:00:00"/>
    <n v="8.3000000000000007"/>
    <n v="0"/>
    <x v="0"/>
  </r>
  <r>
    <s v="SPB-10138"/>
    <d v="2018-04-13T06:48:11"/>
    <n v="1262"/>
    <s v=" 송파여성문화회관 앞"/>
    <n v="6"/>
    <d v="2018-04-13T07:08:54"/>
    <n v="1247"/>
    <s v=" 문정 법조단지11"/>
    <n v="7"/>
    <n v="19"/>
    <n v="3430"/>
    <x v="6"/>
    <x v="1"/>
    <n v="48"/>
    <n v="11"/>
    <d v="1899-12-30T00:48:11"/>
    <d v="2018-04-13T06:00:00"/>
    <n v="8.3000000000000007"/>
    <d v="2018-04-13T06:00:00"/>
    <n v="8.3000000000000007"/>
    <n v="0"/>
    <x v="0"/>
  </r>
  <r>
    <s v="SPB-10793"/>
    <d v="2018-04-13T06:54:45"/>
    <n v="562"/>
    <s v=" 군자지하보도 앞"/>
    <n v="5"/>
    <d v="2018-04-13T06:58:35"/>
    <n v="540"/>
    <s v=" 군자역 7번출구 베스트샵 앞"/>
    <n v="4"/>
    <n v="3"/>
    <n v="670"/>
    <x v="6"/>
    <x v="1"/>
    <n v="54"/>
    <n v="45"/>
    <d v="1899-12-30T00:54:45"/>
    <d v="2018-04-13T06:00:00"/>
    <n v="8.3000000000000007"/>
    <d v="2018-04-13T06:00:00"/>
    <n v="8.3000000000000007"/>
    <n v="0"/>
    <x v="0"/>
  </r>
  <r>
    <s v="SPB-10702"/>
    <d v="2018-04-13T07:02:13"/>
    <n v="1906"/>
    <s v=" 신도림역 1번 출구 앞"/>
    <n v="5"/>
    <d v="2018-04-13T07:38:11"/>
    <n v="2139"/>
    <s v=" 서울신성초등학교"/>
    <n v="7"/>
    <n v="35"/>
    <n v="7450"/>
    <x v="7"/>
    <x v="1"/>
    <n v="2"/>
    <n v="13"/>
    <d v="1899-12-30T00:02:13"/>
    <d v="2018-04-13T07:00:00"/>
    <n v="8.8000000000000007"/>
    <d v="2018-04-13T07:00:00"/>
    <n v="8.8000000000000007"/>
    <n v="0"/>
    <x v="0"/>
  </r>
  <r>
    <s v="SPB-17414"/>
    <d v="2018-04-13T07:07:31"/>
    <n v="931"/>
    <s v=" 역촌파출소"/>
    <n v="6"/>
    <d v="2018-04-13T07:51:36"/>
    <n v="330"/>
    <s v=" 청계천 한빛광장"/>
    <n v="9"/>
    <n v="43"/>
    <n v="9690"/>
    <x v="7"/>
    <x v="1"/>
    <n v="7"/>
    <n v="31"/>
    <d v="1899-12-30T00:07:31"/>
    <d v="2018-04-13T07:00:00"/>
    <e v="#N/A"/>
    <d v="2018-04-13T07:00:00"/>
    <n v="8.8000000000000007"/>
    <n v="0"/>
    <x v="0"/>
  </r>
  <r>
    <s v="SPB-14743"/>
    <d v="2018-04-13T07:13:27"/>
    <n v="183"/>
    <s v=" 하늘채코오롱아파트 건너편"/>
    <n v="11"/>
    <d v="2018-04-13T07:17:22"/>
    <n v="113"/>
    <s v=" 홍대입구역 2번출구 앞"/>
    <n v="4"/>
    <n v="3"/>
    <n v="1070"/>
    <x v="7"/>
    <x v="1"/>
    <n v="13"/>
    <n v="27"/>
    <d v="1899-12-30T00:13:27"/>
    <d v="2018-04-13T07:00:00"/>
    <n v="8.8000000000000007"/>
    <d v="2018-04-13T07:00:00"/>
    <n v="8.8000000000000007"/>
    <n v="0"/>
    <x v="0"/>
  </r>
  <r>
    <s v="SPB-07909"/>
    <d v="2018-04-13T07:17:50"/>
    <n v="1211"/>
    <s v=" 방이삼거리"/>
    <n v="2"/>
    <d v="2018-04-13T07:21:32"/>
    <n v="1210"/>
    <s v=" 롯데월드타워(잠실역2번출구 쪽)"/>
    <n v="27"/>
    <n v="3"/>
    <n v="390"/>
    <x v="7"/>
    <x v="1"/>
    <n v="17"/>
    <n v="50"/>
    <d v="1899-12-30T00:17:50"/>
    <d v="2018-04-13T07:00:00"/>
    <n v="8.8000000000000007"/>
    <d v="2018-04-13T07:00:00"/>
    <n v="8.8000000000000007"/>
    <n v="0"/>
    <x v="0"/>
  </r>
  <r>
    <s v="SPB-12650"/>
    <d v="2018-04-13T07:21:36"/>
    <n v="369"/>
    <s v=" 광화문 시민열린마당"/>
    <n v="3"/>
    <d v="2018-04-13T07:27:09"/>
    <n v="316"/>
    <s v=" 종각역 1번출구 앞"/>
    <n v="11"/>
    <n v="5"/>
    <n v="790"/>
    <x v="7"/>
    <x v="1"/>
    <n v="21"/>
    <n v="36"/>
    <d v="1899-12-30T00:21:36"/>
    <d v="2018-04-13T07:00:00"/>
    <n v="8.8000000000000007"/>
    <d v="2018-04-13T07:00:00"/>
    <n v="8.8000000000000007"/>
    <n v="0"/>
    <x v="0"/>
  </r>
  <r>
    <s v="SPB-11776"/>
    <d v="2018-04-13T07:25:25"/>
    <n v="167"/>
    <s v=" 연가초등학교 옆"/>
    <n v="4"/>
    <d v="2018-04-13T07:33:01"/>
    <n v="194"/>
    <s v=" 증산교 앞"/>
    <n v="10"/>
    <n v="7"/>
    <n v="1400"/>
    <x v="7"/>
    <x v="1"/>
    <n v="25"/>
    <n v="25"/>
    <d v="1899-12-30T00:25:25"/>
    <d v="2018-04-13T07:00:00"/>
    <n v="8.8000000000000007"/>
    <d v="2018-04-13T07:00:00"/>
    <n v="8.8000000000000007"/>
    <n v="0"/>
    <x v="0"/>
  </r>
  <r>
    <s v="SPB-05524"/>
    <d v="2018-04-13T07:28:42"/>
    <n v="353"/>
    <s v=" 재동초교 앞 삼거리"/>
    <n v="1"/>
    <d v="2018-04-13T07:35:51"/>
    <n v="316"/>
    <s v=" 종각역 1번출구 앞"/>
    <n v="6"/>
    <n v="6"/>
    <n v="1370"/>
    <x v="7"/>
    <x v="1"/>
    <n v="28"/>
    <n v="42"/>
    <d v="1899-12-30T00:28:42"/>
    <d v="2018-04-13T07:00:00"/>
    <n v="8.8000000000000007"/>
    <d v="2018-04-13T07:00:00"/>
    <n v="8.8000000000000007"/>
    <n v="0"/>
    <x v="0"/>
  </r>
  <r>
    <s v="SPB-04229"/>
    <d v="2018-04-13T07:32:33"/>
    <n v="259"/>
    <s v=" 대방역6번출구"/>
    <n v="7"/>
    <d v="2018-04-13T07:39:39"/>
    <n v="217"/>
    <s v=" NH농협은행 앞"/>
    <n v="8"/>
    <n v="6"/>
    <n v="1360"/>
    <x v="7"/>
    <x v="1"/>
    <n v="32"/>
    <n v="33"/>
    <d v="1899-12-30T00:32:33"/>
    <d v="2018-04-13T07:00:00"/>
    <n v="8.8000000000000007"/>
    <d v="2018-04-13T07:00:00"/>
    <n v="8.8000000000000007"/>
    <n v="0"/>
    <x v="0"/>
  </r>
  <r>
    <s v="SPB-15544"/>
    <d v="2018-04-13T07:35:46"/>
    <n v="259"/>
    <s v=" 대방역6번출구"/>
    <n v="17"/>
    <d v="2018-04-13T07:49:36"/>
    <n v="211"/>
    <s v=" 여의도역 4번출구 옆"/>
    <n v="13"/>
    <n v="13"/>
    <n v="1250"/>
    <x v="7"/>
    <x v="1"/>
    <n v="35"/>
    <n v="46"/>
    <d v="1899-12-30T00:35:46"/>
    <d v="2018-04-13T07:00:00"/>
    <n v="8.8000000000000007"/>
    <d v="2018-04-13T07:00:00"/>
    <n v="8.8000000000000007"/>
    <n v="0"/>
    <x v="0"/>
  </r>
  <r>
    <s v="SPB-09127"/>
    <d v="2018-04-13T07:39:36"/>
    <n v="314"/>
    <s v=" 국립현대미술관"/>
    <n v="3"/>
    <d v="2018-04-13T08:00:54"/>
    <n v="361"/>
    <s v=" 동묘앞역 1번출구 뒤"/>
    <n v="5"/>
    <n v="20"/>
    <n v="3380"/>
    <x v="7"/>
    <x v="1"/>
    <n v="39"/>
    <n v="36"/>
    <d v="1899-12-30T00:39:36"/>
    <d v="2018-04-13T07:00:00"/>
    <e v="#N/A"/>
    <d v="2018-04-13T07:00:00"/>
    <n v="8.8000000000000007"/>
    <n v="0"/>
    <x v="0"/>
  </r>
  <r>
    <s v="SPB-12446"/>
    <d v="2018-04-13T07:42:09"/>
    <n v="192"/>
    <s v=" 연서어린이공원"/>
    <n v="7"/>
    <d v="2018-04-13T07:55:32"/>
    <n v="113"/>
    <s v=" 홍대입구역 2번출구 앞"/>
    <n v="16"/>
    <n v="13"/>
    <n v="2060"/>
    <x v="7"/>
    <x v="1"/>
    <n v="42"/>
    <n v="9"/>
    <d v="1899-12-30T00:42:09"/>
    <d v="2018-04-13T07:00:00"/>
    <n v="8.8000000000000007"/>
    <d v="2018-04-13T07:00:00"/>
    <n v="8.8000000000000007"/>
    <n v="0"/>
    <x v="0"/>
  </r>
  <r>
    <s v="SPB-12953"/>
    <d v="2018-04-13T07:44:56"/>
    <n v="702"/>
    <s v=" 목4동주민센터 옆"/>
    <n v="14"/>
    <d v="2018-04-13T08:17:10"/>
    <n v="1911"/>
    <s v=" 구로디지털단지역 앞"/>
    <n v="1"/>
    <n v="31"/>
    <n v="7240"/>
    <x v="7"/>
    <x v="1"/>
    <n v="44"/>
    <n v="56"/>
    <d v="1899-12-30T00:44:56"/>
    <d v="2018-04-13T07:00:00"/>
    <e v="#N/A"/>
    <d v="2018-04-13T07:00:00"/>
    <n v="8.8000000000000007"/>
    <n v="0"/>
    <x v="0"/>
  </r>
  <r>
    <s v="SPB-12658"/>
    <d v="2018-04-13T07:47:52"/>
    <n v="400"/>
    <s v=" 상암한화오벨리스크 1차 앞"/>
    <n v="3"/>
    <d v="2018-04-13T08:05:34"/>
    <n v="417"/>
    <s v=" DMC역 2번출구 옆"/>
    <n v="7"/>
    <n v="16"/>
    <n v="2470"/>
    <x v="7"/>
    <x v="1"/>
    <n v="47"/>
    <n v="52"/>
    <d v="1899-12-30T00:47:52"/>
    <d v="2018-04-13T07:00:00"/>
    <n v="8.8000000000000007"/>
    <d v="2018-04-13T07:00:00"/>
    <n v="8.8000000000000007"/>
    <n v="0"/>
    <x v="0"/>
  </r>
  <r>
    <s v="SPB-16184"/>
    <d v="2018-04-13T07:50:12"/>
    <n v="2368"/>
    <s v=" 도곡동 경남아파트 건너편"/>
    <n v="8"/>
    <d v="2018-04-13T08:00:04"/>
    <n v="2242"/>
    <s v="양재역 11번 출구 앞"/>
    <n v="1"/>
    <n v="9"/>
    <n v="1140"/>
    <x v="7"/>
    <x v="1"/>
    <n v="50"/>
    <n v="12"/>
    <d v="1899-12-30T00:50:12"/>
    <d v="2018-04-13T07:00:00"/>
    <n v="8.8000000000000007"/>
    <d v="2018-04-13T07:00:00"/>
    <n v="8.8000000000000007"/>
    <n v="0"/>
    <x v="0"/>
  </r>
  <r>
    <s v="SPB-16088"/>
    <d v="2018-04-13T07:52:30"/>
    <n v="578"/>
    <s v=" 성동세무서 부근"/>
    <n v="2"/>
    <d v="2018-04-13T07:57:32"/>
    <n v="567"/>
    <s v=" 성수역 2번출구 앞"/>
    <n v="1"/>
    <n v="4"/>
    <n v="890"/>
    <x v="7"/>
    <x v="1"/>
    <n v="52"/>
    <n v="30"/>
    <d v="1899-12-30T00:52:30"/>
    <d v="2018-04-13T07:00:00"/>
    <n v="8.8000000000000007"/>
    <d v="2018-04-13T07:00:00"/>
    <n v="8.8000000000000007"/>
    <n v="0"/>
    <x v="0"/>
  </r>
  <r>
    <s v="SPB-15733"/>
    <d v="2018-04-13T07:55:00"/>
    <n v="702"/>
    <s v=" 목4동주민센터 옆"/>
    <n v="2"/>
    <d v="2018-04-13T08:36:27"/>
    <n v="1153"/>
    <s v=" 발산역 2번출구"/>
    <n v="8"/>
    <n v="41"/>
    <n v="9170"/>
    <x v="7"/>
    <x v="1"/>
    <n v="55"/>
    <n v="0"/>
    <d v="1899-12-30T00:55:00"/>
    <d v="2018-04-13T07:00:00"/>
    <n v="8.8000000000000007"/>
    <d v="2018-04-13T07:00:00"/>
    <n v="8.8000000000000007"/>
    <n v="0"/>
    <x v="0"/>
  </r>
  <r>
    <s v="SPB-12096"/>
    <d v="2018-04-13T07:58:00"/>
    <n v="351"/>
    <s v=" 청운초교 앞 삼거리"/>
    <n v="2"/>
    <d v="2018-04-13T08:11:18"/>
    <n v="368"/>
    <s v=" SK 서린빌딩 앞"/>
    <n v="3"/>
    <n v="12"/>
    <n v="2070"/>
    <x v="7"/>
    <x v="1"/>
    <n v="58"/>
    <n v="0"/>
    <d v="1899-12-30T00:58:00"/>
    <d v="2018-04-13T07:00:00"/>
    <n v="8.8000000000000007"/>
    <d v="2018-04-13T07:00:00"/>
    <n v="8.8000000000000007"/>
    <n v="0"/>
    <x v="0"/>
  </r>
  <r>
    <s v="SPB-13561"/>
    <d v="2018-04-13T08:00:02"/>
    <n v="2337"/>
    <s v=" 대모산입구역 2번출구 앞"/>
    <n v="2"/>
    <d v="2018-04-13T08:29:35"/>
    <n v="2275"/>
    <s v=" 염곡치안센터 건너편"/>
    <n v="2"/>
    <n v="29"/>
    <n v="7570"/>
    <x v="8"/>
    <x v="1"/>
    <n v="0"/>
    <n v="2"/>
    <d v="1899-12-30T00:00:02"/>
    <d v="2018-04-13T08:00:00"/>
    <n v="10.6"/>
    <d v="2018-04-13T08:00:00"/>
    <n v="10.6"/>
    <n v="0"/>
    <x v="0"/>
  </r>
  <r>
    <s v="SPB-02355"/>
    <d v="2018-04-13T08:02:34"/>
    <n v="406"/>
    <s v=" 상암월드컵파크 7단지 앞"/>
    <n v="1"/>
    <d v="2018-04-13T08:16:45"/>
    <n v="420"/>
    <s v=" 서울시 공공자전거 상암센터"/>
    <n v="21"/>
    <n v="13"/>
    <n v="2650"/>
    <x v="8"/>
    <x v="1"/>
    <n v="2"/>
    <n v="34"/>
    <d v="1899-12-30T00:02:34"/>
    <d v="2018-04-13T08:00:00"/>
    <e v="#N/A"/>
    <d v="2018-04-13T08:00:00"/>
    <n v="10.6"/>
    <n v="0"/>
    <x v="0"/>
  </r>
  <r>
    <s v="SPB-04065"/>
    <d v="2018-04-13T08:04:41"/>
    <n v="237"/>
    <s v=" 보라매 두산위브 건너편"/>
    <n v="12"/>
    <d v="2018-04-13T08:24:04"/>
    <n v="205"/>
    <s v=" 산업은행 앞"/>
    <n v="3"/>
    <n v="19"/>
    <n v="4390"/>
    <x v="8"/>
    <x v="1"/>
    <n v="4"/>
    <n v="41"/>
    <d v="1899-12-30T00:04:41"/>
    <d v="2018-04-13T08:00:00"/>
    <e v="#N/A"/>
    <d v="2018-04-13T08:00:00"/>
    <n v="10.6"/>
    <n v="0"/>
    <x v="0"/>
  </r>
  <r>
    <s v="SPB-16156"/>
    <d v="2018-04-13T08:06:51"/>
    <n v="316"/>
    <s v=" 종각역 1번출구 앞"/>
    <n v="3"/>
    <d v="2018-04-13T09:27:52"/>
    <n v="314"/>
    <s v=" 국립현대미술관"/>
    <n v="1"/>
    <n v="80"/>
    <n v="1680"/>
    <x v="8"/>
    <x v="1"/>
    <n v="6"/>
    <n v="51"/>
    <d v="1899-12-30T00:06:51"/>
    <d v="2018-04-13T08:00:00"/>
    <n v="10.6"/>
    <d v="2018-04-13T08:00:00"/>
    <n v="10.6"/>
    <n v="0"/>
    <x v="0"/>
  </r>
  <r>
    <s v="SPB-05931"/>
    <d v="2018-04-13T08:08:31"/>
    <n v="947"/>
    <s v=" 연신내 선일하이츠빌 정류소"/>
    <n v="6"/>
    <d v="2018-04-13T08:20:27"/>
    <n v="907"/>
    <s v=" CJ 드림시티"/>
    <n v="5"/>
    <n v="11"/>
    <n v="3100"/>
    <x v="8"/>
    <x v="1"/>
    <n v="8"/>
    <n v="31"/>
    <d v="1899-12-30T00:08:31"/>
    <d v="2018-04-13T08:00:00"/>
    <n v="10.6"/>
    <d v="2018-04-13T08:00:00"/>
    <n v="10.6"/>
    <n v="0"/>
    <x v="0"/>
  </r>
  <r>
    <s v="SPB-02717"/>
    <d v="2018-04-13T08:10:30"/>
    <n v="1656"/>
    <s v=" 중앙하이츠 아파트 입구"/>
    <n v="6"/>
    <d v="2018-04-13T08:37:59"/>
    <n v="1643"/>
    <s v=" 태릉입구역 8번출구"/>
    <n v="6"/>
    <n v="27"/>
    <n v="6020"/>
    <x v="8"/>
    <x v="1"/>
    <n v="10"/>
    <n v="30"/>
    <d v="1899-12-30T00:10:30"/>
    <d v="2018-04-13T08:00:00"/>
    <e v="#N/A"/>
    <d v="2018-04-13T08:00:00"/>
    <n v="10.6"/>
    <n v="0"/>
    <x v="0"/>
  </r>
  <r>
    <s v="SPB-14351"/>
    <d v="2018-04-13T08:12:14"/>
    <n v="1833"/>
    <s v=" 독산역 1번출구 앞 자전거보관소"/>
    <n v="3"/>
    <d v="2018-04-13T08:41:09"/>
    <n v="1962"/>
    <s v=" 가리봉동주민센터"/>
    <n v="5"/>
    <n v="28"/>
    <n v="2540"/>
    <x v="8"/>
    <x v="1"/>
    <n v="12"/>
    <n v="14"/>
    <d v="1899-12-30T00:12:14"/>
    <d v="2018-04-13T08:00:00"/>
    <n v="10.6"/>
    <d v="2018-04-13T08:00:00"/>
    <n v="10.6"/>
    <n v="0"/>
    <x v="0"/>
  </r>
  <r>
    <s v="SPB-11474"/>
    <d v="2018-04-13T08:13:54"/>
    <n v="126"/>
    <s v=" 서강대 후문 옆"/>
    <n v="19"/>
    <d v="2018-04-13T08:23:37"/>
    <n v="124"/>
    <s v=" 서강대 정문 건너편"/>
    <n v="1"/>
    <n v="8"/>
    <n v="820"/>
    <x v="8"/>
    <x v="1"/>
    <n v="13"/>
    <n v="54"/>
    <d v="1899-12-30T00:13:54"/>
    <d v="2018-04-13T08:00:00"/>
    <n v="10.6"/>
    <d v="2018-04-13T08:00:00"/>
    <n v="10.6"/>
    <n v="0"/>
    <x v="0"/>
  </r>
  <r>
    <s v="SPB-15747"/>
    <d v="2018-04-13T08:15:41"/>
    <n v="262"/>
    <s v=" 영문초등학교 사거리"/>
    <n v="12"/>
    <d v="2018-04-13T08:46:01"/>
    <n v="1834"/>
    <s v=" 월드메르디앙 벤처센터 2차"/>
    <n v="8"/>
    <n v="29"/>
    <n v="6670"/>
    <x v="8"/>
    <x v="1"/>
    <n v="15"/>
    <n v="41"/>
    <d v="1899-12-30T00:15:41"/>
    <d v="2018-04-13T08:00:00"/>
    <n v="10.6"/>
    <d v="2018-04-13T08:00:00"/>
    <n v="10.6"/>
    <n v="0"/>
    <x v="0"/>
  </r>
  <r>
    <s v="SPB-02740"/>
    <d v="2018-04-13T08:17:46"/>
    <n v="156"/>
    <s v=" 서울서부지방법원 앞"/>
    <n v="1"/>
    <d v="2018-04-13T08:27:36"/>
    <n v="147"/>
    <s v=" 마포역 4번출구 뒤"/>
    <n v="3"/>
    <n v="9"/>
    <n v="1510"/>
    <x v="8"/>
    <x v="1"/>
    <n v="17"/>
    <n v="46"/>
    <d v="1899-12-30T00:17:46"/>
    <d v="2018-04-13T08:00:00"/>
    <e v="#N/A"/>
    <d v="2018-04-13T08:00:00"/>
    <n v="10.6"/>
    <n v="0"/>
    <x v="0"/>
  </r>
  <r>
    <s v="SPB-11952"/>
    <d v="2018-04-13T08:19:33"/>
    <n v="1643"/>
    <s v=" 태릉입구역 8번출구"/>
    <n v="3"/>
    <d v="2018-04-13T09:00:19"/>
    <n v="651"/>
    <s v=" 우리은행청량리지점앞"/>
    <n v="1"/>
    <n v="38"/>
    <n v="6740"/>
    <x v="8"/>
    <x v="1"/>
    <n v="19"/>
    <n v="33"/>
    <d v="1899-12-30T00:19:33"/>
    <d v="2018-04-13T08:00:00"/>
    <e v="#N/A"/>
    <d v="2018-04-13T08:00:00"/>
    <n v="10.6"/>
    <n v="0"/>
    <x v="0"/>
  </r>
  <r>
    <s v="SPB-06310"/>
    <d v="2018-04-13T08:21:10"/>
    <n v="565"/>
    <s v=" 옥수역 3번출구"/>
    <n v="6"/>
    <d v="2018-04-13T08:40:00"/>
    <n v="2301"/>
    <s v=" 현대고등학교 건너편"/>
    <n v="6"/>
    <n v="18"/>
    <n v="2840"/>
    <x v="8"/>
    <x v="1"/>
    <n v="21"/>
    <n v="10"/>
    <d v="1899-12-30T00:21:10"/>
    <d v="2018-04-13T08:00:00"/>
    <e v="#N/A"/>
    <d v="2018-04-13T08:00:00"/>
    <n v="10.6"/>
    <n v="0"/>
    <x v="0"/>
  </r>
  <r>
    <s v="SPB-02207"/>
    <d v="2018-04-13T08:22:37"/>
    <n v="1446"/>
    <s v=" 중랑전화국 교차로"/>
    <n v="2"/>
    <d v="2018-04-13T08:34:09"/>
    <n v="1433"/>
    <s v=" 중화역 2번출구"/>
    <n v="5"/>
    <n v="11"/>
    <n v="1340"/>
    <x v="8"/>
    <x v="1"/>
    <n v="22"/>
    <n v="37"/>
    <d v="1899-12-30T00:22:37"/>
    <d v="2018-04-13T08:00:00"/>
    <n v="10.6"/>
    <d v="2018-04-13T08:00:00"/>
    <n v="10.6"/>
    <n v="0"/>
    <x v="0"/>
  </r>
  <r>
    <s v="SPB-09285"/>
    <d v="2018-04-13T08:24:23"/>
    <n v="178"/>
    <s v=" 증산3교 앞"/>
    <n v="10"/>
    <d v="2018-04-13T08:29:54"/>
    <n v="415"/>
    <s v=" DMC역 9번출구 앞"/>
    <n v="10"/>
    <n v="5"/>
    <n v="970"/>
    <x v="8"/>
    <x v="1"/>
    <n v="24"/>
    <n v="23"/>
    <d v="1899-12-30T00:24:23"/>
    <d v="2018-04-13T08:00:00"/>
    <n v="10.6"/>
    <d v="2018-04-13T08:00:00"/>
    <n v="10.6"/>
    <n v="0"/>
    <x v="0"/>
  </r>
  <r>
    <s v="SPB-04065"/>
    <d v="2018-04-13T08:25:57"/>
    <n v="205"/>
    <s v=" 산업은행 앞"/>
    <n v="3"/>
    <d v="2018-04-13T08:31:24"/>
    <n v="211"/>
    <s v=" 여의도역 4번출구 옆"/>
    <n v="7"/>
    <n v="5"/>
    <n v="730"/>
    <x v="8"/>
    <x v="1"/>
    <n v="25"/>
    <n v="57"/>
    <d v="1899-12-30T00:25:57"/>
    <d v="2018-04-13T08:00:00"/>
    <n v="10.6"/>
    <d v="2018-04-13T08:00:00"/>
    <n v="10.6"/>
    <n v="0"/>
    <x v="0"/>
  </r>
  <r>
    <s v="SPB-15305"/>
    <d v="2018-04-13T08:27:37"/>
    <n v="146"/>
    <s v=" 마포역 1번출구 뒤"/>
    <n v="2"/>
    <d v="2018-04-13T08:40:42"/>
    <n v="210"/>
    <s v=" IFC몰"/>
    <n v="1"/>
    <n v="12"/>
    <n v="2700"/>
    <x v="8"/>
    <x v="1"/>
    <n v="27"/>
    <n v="37"/>
    <d v="1899-12-30T00:27:37"/>
    <d v="2018-04-13T08:00:00"/>
    <n v="10.6"/>
    <d v="2018-04-13T08:00:00"/>
    <n v="10.6"/>
    <n v="0"/>
    <x v="0"/>
  </r>
  <r>
    <s v="SPB-14130"/>
    <d v="2018-04-13T08:29:23"/>
    <n v="912"/>
    <s v=" 응암오거리"/>
    <n v="6"/>
    <d v="2018-04-13T08:45:32"/>
    <n v="420"/>
    <s v=" 서울시 공공자전거 상암센터"/>
    <n v="19"/>
    <n v="15"/>
    <n v="3910"/>
    <x v="8"/>
    <x v="1"/>
    <n v="29"/>
    <n v="23"/>
    <d v="1899-12-30T00:29:23"/>
    <d v="2018-04-13T08:00:00"/>
    <n v="10.6"/>
    <d v="2018-04-13T08:00:00"/>
    <n v="10.6"/>
    <n v="0"/>
    <x v="0"/>
  </r>
  <r>
    <s v="SPB-11275"/>
    <d v="2018-04-13T08:31:01"/>
    <n v="301"/>
    <s v=" 경복궁역 7번출구 앞"/>
    <n v="9"/>
    <d v="2018-04-13T08:47:32"/>
    <n v="305"/>
    <s v=" 종로구청 옆"/>
    <n v="16"/>
    <n v="16"/>
    <n v="57810"/>
    <x v="8"/>
    <x v="1"/>
    <n v="31"/>
    <n v="1"/>
    <d v="1899-12-30T00:31:01"/>
    <d v="2018-04-13T08:00:00"/>
    <n v="10.6"/>
    <d v="2018-04-13T08:00:00"/>
    <n v="10.6"/>
    <n v="0"/>
    <x v="0"/>
  </r>
  <r>
    <s v="SPB-07732"/>
    <d v="2018-04-13T08:32:32"/>
    <n v="1661"/>
    <s v=" 당현천근린공원"/>
    <n v="8"/>
    <d v="2018-04-13T08:40:26"/>
    <n v="1650"/>
    <s v=" 중계근린공원내"/>
    <n v="1"/>
    <n v="7"/>
    <n v="1280"/>
    <x v="8"/>
    <x v="1"/>
    <n v="32"/>
    <n v="32"/>
    <d v="1899-12-30T00:32:32"/>
    <d v="2018-04-13T08:00:00"/>
    <n v="10.6"/>
    <d v="2018-04-13T08:00:00"/>
    <n v="10.6"/>
    <n v="0"/>
    <x v="0"/>
  </r>
  <r>
    <s v="SPB-12034"/>
    <d v="2018-04-13T08:34:05"/>
    <n v="539"/>
    <s v=" 군자교교차로"/>
    <n v="10"/>
    <d v="2018-04-13T10:17:28"/>
    <n v="583"/>
    <s v=" 청계천 생태교실 앞"/>
    <n v="4"/>
    <n v="100"/>
    <n v="4080"/>
    <x v="8"/>
    <x v="1"/>
    <n v="34"/>
    <n v="5"/>
    <d v="1899-12-30T00:34:05"/>
    <d v="2018-04-13T08:00:00"/>
    <e v="#N/A"/>
    <d v="2018-04-13T08:00:00"/>
    <n v="10.6"/>
    <n v="0"/>
    <x v="0"/>
  </r>
  <r>
    <s v="SPB-04069"/>
    <d v="2018-04-13T08:35:41"/>
    <n v="1824"/>
    <s v=" 독산근린공원 입구"/>
    <n v="15"/>
    <d v="2018-04-13T08:57:28"/>
    <n v="1806"/>
    <s v=" 에이스하이엔드타워9차 앞"/>
    <n v="8"/>
    <n v="21"/>
    <n v="3450"/>
    <x v="8"/>
    <x v="1"/>
    <n v="35"/>
    <n v="41"/>
    <d v="1899-12-30T00:35:41"/>
    <d v="2018-04-13T08:00:00"/>
    <n v="10.6"/>
    <d v="2018-04-13T08:00:00"/>
    <n v="10.6"/>
    <n v="0"/>
    <x v="0"/>
  </r>
  <r>
    <s v="SPB-07908"/>
    <d v="2018-04-13T08:37:18"/>
    <n v="1666"/>
    <s v=" 노원소방서인근"/>
    <n v="1"/>
    <d v="2018-04-13T08:40:42"/>
    <n v="1625"/>
    <s v=" 상계역(4번출구)"/>
    <n v="9"/>
    <n v="3"/>
    <n v="460"/>
    <x v="8"/>
    <x v="1"/>
    <n v="37"/>
    <n v="18"/>
    <d v="1899-12-30T00:37:18"/>
    <d v="2018-04-13T08:00:00"/>
    <e v="#N/A"/>
    <d v="2018-04-13T08:00:00"/>
    <n v="10.6"/>
    <n v="0"/>
    <x v="0"/>
  </r>
  <r>
    <s v="SPB-13782"/>
    <d v="2018-04-13T08:38:38"/>
    <n v="1017"/>
    <s v=" 맥도날드(길동)"/>
    <n v="7"/>
    <d v="2018-04-13T08:49:36"/>
    <n v="1009"/>
    <s v=" 천호역4번출구(현대백화점)"/>
    <n v="4"/>
    <n v="10"/>
    <n v="2040"/>
    <x v="8"/>
    <x v="1"/>
    <n v="38"/>
    <n v="38"/>
    <d v="1899-12-30T00:38:38"/>
    <d v="2018-04-13T08:00:00"/>
    <n v="10.6"/>
    <d v="2018-04-13T08:00:00"/>
    <n v="10.6"/>
    <n v="0"/>
    <x v="0"/>
  </r>
  <r>
    <s v="SPB-00195"/>
    <d v="2018-04-13T08:40:14"/>
    <n v="501"/>
    <s v=" 광진구의회 앞"/>
    <n v="10"/>
    <d v="2018-04-13T08:47:41"/>
    <n v="591"/>
    <s v=" 건국대학교 (행정관)"/>
    <n v="1"/>
    <n v="7"/>
    <n v="1150"/>
    <x v="8"/>
    <x v="1"/>
    <n v="40"/>
    <n v="14"/>
    <d v="1899-12-30T00:40:14"/>
    <d v="2018-04-13T08:00:00"/>
    <n v="10.6"/>
    <d v="2018-04-13T08:00:00"/>
    <n v="10.6"/>
    <n v="0"/>
    <x v="0"/>
  </r>
  <r>
    <s v="SPB-09837"/>
    <d v="2018-04-13T08:41:38"/>
    <n v="158"/>
    <s v=" 독립문 어린이 공원"/>
    <n v="12"/>
    <d v="2018-04-13T08:49:51"/>
    <n v="312"/>
    <s v=" 시청역 1번출구 뒤"/>
    <n v="7"/>
    <n v="7"/>
    <n v="1790"/>
    <x v="8"/>
    <x v="1"/>
    <n v="41"/>
    <n v="38"/>
    <d v="1899-12-30T00:41:38"/>
    <d v="2018-04-13T08:00:00"/>
    <n v="10.6"/>
    <d v="2018-04-13T08:00:00"/>
    <n v="10.6"/>
    <n v="0"/>
    <x v="0"/>
  </r>
  <r>
    <s v="SPB-00324"/>
    <d v="2018-04-13T08:43:02"/>
    <n v="2003"/>
    <s v=" 사육신공원앞"/>
    <n v="8"/>
    <d v="2018-04-13T08:47:51"/>
    <n v="2050"/>
    <s v=" 노량진역 5번출구"/>
    <n v="4"/>
    <n v="4"/>
    <n v="770"/>
    <x v="8"/>
    <x v="1"/>
    <n v="43"/>
    <n v="2"/>
    <d v="1899-12-30T00:43:02"/>
    <d v="2018-04-13T08:00:00"/>
    <n v="10.6"/>
    <d v="2018-04-13T08:00:00"/>
    <n v="10.6"/>
    <n v="0"/>
    <x v="0"/>
  </r>
  <r>
    <s v="SPB-13843"/>
    <d v="2018-04-13T08:44:41"/>
    <n v="3519"/>
    <s v=" 용답역 1번 출구"/>
    <n v="3"/>
    <d v="2018-04-13T09:04:50"/>
    <n v="578"/>
    <s v=" 성동세무서 부근"/>
    <n v="3"/>
    <n v="19"/>
    <n v="3700"/>
    <x v="8"/>
    <x v="1"/>
    <n v="44"/>
    <n v="41"/>
    <d v="1899-12-30T00:44:41"/>
    <d v="2018-04-13T08:00:00"/>
    <n v="10.6"/>
    <d v="2018-04-13T08:00:00"/>
    <n v="10.6"/>
    <n v="0"/>
    <x v="0"/>
  </r>
  <r>
    <s v="SPB-13601"/>
    <d v="2018-04-13T08:46:20"/>
    <n v="1265"/>
    <s v=" 문정동 근린공원"/>
    <n v="6"/>
    <d v="2018-04-13T10:13:47"/>
    <n v="1201"/>
    <s v=" 가락시장역 3번 출구"/>
    <n v="6"/>
    <n v="87"/>
    <n v="5170"/>
    <x v="8"/>
    <x v="1"/>
    <n v="46"/>
    <n v="20"/>
    <d v="1899-12-30T00:46:20"/>
    <d v="2018-04-13T08:00:00"/>
    <n v="10.6"/>
    <d v="2018-04-13T08:00:00"/>
    <n v="10.6"/>
    <n v="0"/>
    <x v="0"/>
  </r>
  <r>
    <s v="SPB-06632"/>
    <d v="2018-04-13T08:48:26"/>
    <n v="268"/>
    <s v=" 그랜드컨벤션센터 앞"/>
    <n v="7"/>
    <d v="2018-04-13T09:12:46"/>
    <n v="225"/>
    <s v=" 앙카라공원 앞"/>
    <n v="5"/>
    <n v="23"/>
    <n v="4810"/>
    <x v="8"/>
    <x v="1"/>
    <n v="48"/>
    <n v="26"/>
    <d v="1899-12-30T00:48:26"/>
    <d v="2018-04-13T08:00:00"/>
    <n v="10.6"/>
    <d v="2018-04-13T08:00:00"/>
    <n v="10.6"/>
    <n v="0"/>
    <x v="0"/>
  </r>
  <r>
    <s v="SPB-15780"/>
    <d v="2018-04-13T08:50:35"/>
    <n v="568"/>
    <s v=" 청계8가사거리 부근"/>
    <n v="1"/>
    <d v="2018-04-13T08:55:45"/>
    <n v="518"/>
    <s v=" 청계천 박물관 앞"/>
    <n v="5"/>
    <n v="4"/>
    <n v="1200"/>
    <x v="8"/>
    <x v="1"/>
    <n v="50"/>
    <n v="35"/>
    <d v="1899-12-30T00:50:35"/>
    <d v="2018-04-13T08:00:00"/>
    <n v="10.6"/>
    <d v="2018-04-13T08:00:00"/>
    <n v="10.6"/>
    <n v="0"/>
    <x v="0"/>
  </r>
  <r>
    <s v="SPB-10508"/>
    <d v="2018-04-13T08:53:01"/>
    <n v="113"/>
    <s v=" 홍대입구역 2번출구 앞"/>
    <n v="5"/>
    <d v="2018-04-13T09:00:42"/>
    <n v="195"/>
    <s v=" 모래내고가차도 "/>
    <n v="5"/>
    <n v="7"/>
    <n v="1450"/>
    <x v="8"/>
    <x v="1"/>
    <n v="53"/>
    <n v="1"/>
    <d v="1899-12-30T00:53:01"/>
    <d v="2018-04-13T08:00:00"/>
    <n v="10.6"/>
    <d v="2018-04-13T08:00:00"/>
    <n v="10.6"/>
    <n v="0"/>
    <x v="0"/>
  </r>
  <r>
    <s v="SPB-03956"/>
    <d v="2018-04-13T08:55:18"/>
    <n v="574"/>
    <s v=" 아차산역4번출구"/>
    <n v="4"/>
    <d v="2018-04-13T09:03:24"/>
    <n v="3509"/>
    <s v=" 세종사이버대학교"/>
    <n v="1"/>
    <n v="7"/>
    <n v="1980"/>
    <x v="8"/>
    <x v="1"/>
    <n v="55"/>
    <n v="18"/>
    <d v="1899-12-30T00:55:18"/>
    <d v="2018-04-13T08:00:00"/>
    <n v="10.6"/>
    <d v="2018-04-13T08:00:00"/>
    <n v="10.6"/>
    <n v="0"/>
    <x v="0"/>
  </r>
  <r>
    <s v="SPB-13826"/>
    <d v="2018-04-13T08:58:34"/>
    <n v="199"/>
    <s v=" 서울 월드컵 경기장"/>
    <n v="7"/>
    <d v="2018-04-13T09:04:11"/>
    <n v="412"/>
    <s v=" DMC산학협력연구센터 앞"/>
    <n v="18"/>
    <n v="5"/>
    <n v="1480"/>
    <x v="8"/>
    <x v="1"/>
    <n v="58"/>
    <n v="34"/>
    <d v="1899-12-30T00:58:34"/>
    <d v="2018-04-13T08:00:00"/>
    <n v="10.6"/>
    <d v="2018-04-13T08:00:00"/>
    <n v="10.6"/>
    <n v="0"/>
    <x v="0"/>
  </r>
  <r>
    <s v="SPB-13039"/>
    <d v="2018-04-13T09:02:01"/>
    <n v="1451"/>
    <s v=" 중랑세무서"/>
    <n v="8"/>
    <d v="2018-04-13T09:24:04"/>
    <n v="516"/>
    <s v=" 광진메디칼 앞"/>
    <n v="1"/>
    <n v="20"/>
    <n v="5390"/>
    <x v="9"/>
    <x v="1"/>
    <n v="2"/>
    <n v="1"/>
    <d v="1899-12-30T00:02:01"/>
    <d v="2018-04-13T09:00:00"/>
    <n v="13.2"/>
    <d v="2018-04-13T09:00:00"/>
    <n v="13.2"/>
    <n v="0"/>
    <x v="0"/>
  </r>
  <r>
    <s v="SPB-13050"/>
    <d v="2018-04-13T09:05:01"/>
    <n v="2153"/>
    <s v=" 서울남부초등학교 옆"/>
    <n v="7"/>
    <d v="2018-04-13T09:17:32"/>
    <n v="2173"/>
    <s v=" 당곡사거리"/>
    <n v="3"/>
    <n v="11"/>
    <n v="710"/>
    <x v="9"/>
    <x v="1"/>
    <n v="5"/>
    <n v="1"/>
    <d v="1899-12-30T00:05:01"/>
    <d v="2018-04-13T09:00:00"/>
    <n v="13.2"/>
    <d v="2018-04-13T09:00:00"/>
    <n v="13.2"/>
    <n v="0"/>
    <x v="0"/>
  </r>
  <r>
    <s v="SPB-10383"/>
    <d v="2018-04-13T09:08:15"/>
    <n v="381"/>
    <s v=" 장충체육관"/>
    <n v="1"/>
    <d v="2018-04-13T09:18:27"/>
    <n v="387"/>
    <s v=" 훈련원공원주차장 앞"/>
    <n v="3"/>
    <n v="9"/>
    <n v="1400"/>
    <x v="9"/>
    <x v="1"/>
    <n v="8"/>
    <n v="15"/>
    <d v="1899-12-30T00:08:15"/>
    <d v="2018-04-13T09:00:00"/>
    <n v="13.2"/>
    <d v="2018-04-13T09:00:00"/>
    <n v="13.2"/>
    <n v="0"/>
    <x v="0"/>
  </r>
  <r>
    <s v="SPB-12230"/>
    <d v="2018-04-13T09:11:15"/>
    <n v="2373"/>
    <s v=" 개포동역 사거리"/>
    <n v="19"/>
    <d v="2018-04-13T09:23:53"/>
    <n v="2276"/>
    <s v=" 영동1교 (양재천근린공원)"/>
    <n v="3"/>
    <n v="11"/>
    <n v="2150"/>
    <x v="9"/>
    <x v="1"/>
    <n v="11"/>
    <n v="15"/>
    <d v="1899-12-30T00:11:15"/>
    <d v="2018-04-13T09:00:00"/>
    <n v="13.2"/>
    <d v="2018-04-13T09:00:00"/>
    <n v="13.2"/>
    <n v="0"/>
    <x v="0"/>
  </r>
  <r>
    <s v="SPB-09267"/>
    <d v="2018-04-13T09:16:00"/>
    <n v="120"/>
    <s v=" 신수동 사거리"/>
    <n v="1"/>
    <d v="2018-04-13T09:45:30"/>
    <n v="121"/>
    <s v=" 마포소방서 앞"/>
    <n v="14"/>
    <n v="28"/>
    <n v="1210"/>
    <x v="9"/>
    <x v="1"/>
    <n v="16"/>
    <n v="0"/>
    <d v="1899-12-30T00:16:00"/>
    <d v="2018-04-13T09:00:00"/>
    <n v="13.2"/>
    <d v="2018-04-13T09:00:00"/>
    <n v="13.2"/>
    <n v="0"/>
    <x v="0"/>
  </r>
  <r>
    <s v="SPB-02378"/>
    <d v="2018-04-13T09:19:53"/>
    <n v="935"/>
    <s v=" 역촌역 1번 출구"/>
    <n v="4"/>
    <d v="2018-04-13T09:30:19"/>
    <n v="926"/>
    <s v=" 불광역 8번출구"/>
    <n v="8"/>
    <n v="10"/>
    <n v="1400"/>
    <x v="9"/>
    <x v="1"/>
    <n v="19"/>
    <n v="53"/>
    <d v="1899-12-30T00:19:53"/>
    <d v="2018-04-13T09:00:00"/>
    <n v="13.2"/>
    <d v="2018-04-13T09:00:00"/>
    <n v="13.2"/>
    <n v="0"/>
    <x v="0"/>
  </r>
  <r>
    <s v="SPB-08262"/>
    <d v="2018-04-13T09:23:37"/>
    <n v="1610"/>
    <s v=" 화랑대역 2번출구 앞"/>
    <n v="1"/>
    <d v="2018-04-13T09:29:07"/>
    <n v="1642"/>
    <s v=" 서울여대 남문"/>
    <n v="2"/>
    <n v="5"/>
    <n v="910"/>
    <x v="9"/>
    <x v="1"/>
    <n v="23"/>
    <n v="37"/>
    <d v="1899-12-30T00:23:37"/>
    <d v="2018-04-13T09:00:00"/>
    <n v="13.2"/>
    <d v="2018-04-13T09:00:00"/>
    <n v="13.2"/>
    <n v="0"/>
    <x v="0"/>
  </r>
  <r>
    <s v="SPB-08484"/>
    <d v="2018-04-13T09:27:36"/>
    <n v="3102"/>
    <s v=" 연희삼거리"/>
    <n v="3"/>
    <d v="2018-04-13T09:38:17"/>
    <n v="3101"/>
    <s v=" 서대문구청"/>
    <n v="4"/>
    <n v="10"/>
    <n v="1350"/>
    <x v="9"/>
    <x v="1"/>
    <n v="27"/>
    <n v="36"/>
    <d v="1899-12-30T00:27:36"/>
    <d v="2018-04-13T09:00:00"/>
    <n v="13.2"/>
    <d v="2018-04-13T09:00:00"/>
    <n v="13.2"/>
    <n v="0"/>
    <x v="0"/>
  </r>
  <r>
    <s v="SPB-14342"/>
    <d v="2018-04-13T09:31:00"/>
    <n v="540"/>
    <s v=" 군자역 7번출구 베스트샵 앞"/>
    <n v="3"/>
    <d v="2018-04-13T09:44:33"/>
    <n v="3517"/>
    <s v=" 용마사거리"/>
    <n v="2"/>
    <n v="13"/>
    <n v="1870"/>
    <x v="9"/>
    <x v="1"/>
    <n v="31"/>
    <n v="0"/>
    <d v="1899-12-30T00:31:00"/>
    <d v="2018-04-13T09:00:00"/>
    <n v="13.2"/>
    <d v="2018-04-13T09:00:00"/>
    <n v="13.2"/>
    <n v="0"/>
    <x v="0"/>
  </r>
  <r>
    <s v="SPB-13421"/>
    <d v="2018-04-13T09:34:20"/>
    <n v="119"/>
    <s v=" 서강나루 공원"/>
    <n v="8"/>
    <d v="2018-04-13T09:43:35"/>
    <n v="126"/>
    <s v=" 서강대 후문 옆"/>
    <n v="5"/>
    <n v="8"/>
    <n v="1670"/>
    <x v="9"/>
    <x v="1"/>
    <n v="34"/>
    <n v="20"/>
    <d v="1899-12-30T00:34:20"/>
    <d v="2018-04-13T09:00:00"/>
    <n v="13.2"/>
    <d v="2018-04-13T09:00:00"/>
    <n v="13.2"/>
    <n v="0"/>
    <x v="0"/>
  </r>
  <r>
    <s v="SPB-14825"/>
    <d v="2018-04-13T09:37:30"/>
    <n v="107"/>
    <s v=" 신한은행 서교동금융센터점 앞"/>
    <n v="3"/>
    <d v="2018-04-13T09:42:54"/>
    <n v="153"/>
    <s v=" 성산2교 사거리"/>
    <n v="2"/>
    <n v="5"/>
    <n v="1030"/>
    <x v="9"/>
    <x v="1"/>
    <n v="37"/>
    <n v="30"/>
    <d v="1899-12-30T00:37:30"/>
    <d v="2018-04-13T09:00:00"/>
    <n v="13.2"/>
    <d v="2018-04-13T09:00:00"/>
    <n v="13.2"/>
    <n v="0"/>
    <x v="0"/>
  </r>
  <r>
    <s v="SPB-14900"/>
    <d v="2018-04-13T09:40:08"/>
    <n v="504"/>
    <s v=" 신자초교입구교차로"/>
    <n v="5"/>
    <d v="2018-04-13T09:44:59"/>
    <n v="502"/>
    <s v=" 뚝섬유원지역 1번출구 앞"/>
    <n v="11"/>
    <n v="4"/>
    <n v="1000"/>
    <x v="9"/>
    <x v="1"/>
    <n v="40"/>
    <n v="8"/>
    <d v="1899-12-30T00:40:08"/>
    <d v="2018-04-13T09:00:00"/>
    <n v="13.2"/>
    <d v="2018-04-13T09:00:00"/>
    <n v="13.2"/>
    <n v="0"/>
    <x v="0"/>
  </r>
  <r>
    <s v="SPB-06183"/>
    <d v="2018-04-13T09:43:17"/>
    <n v="1851"/>
    <s v=" 가산디지털단지 7번출구"/>
    <n v="8"/>
    <d v="2018-04-13T09:50:26"/>
    <n v="1808"/>
    <s v=" 에이스하이엔드타워8차 앞"/>
    <n v="2"/>
    <n v="6"/>
    <n v="1020"/>
    <x v="9"/>
    <x v="1"/>
    <n v="43"/>
    <n v="17"/>
    <d v="1899-12-30T00:43:17"/>
    <d v="2018-04-13T09:00:00"/>
    <n v="13.2"/>
    <d v="2018-04-13T09:00:00"/>
    <n v="13.2"/>
    <n v="0"/>
    <x v="0"/>
  </r>
  <r>
    <s v="SPB-12860"/>
    <d v="2018-04-13T09:46:21"/>
    <n v="807"/>
    <s v=" 서울역 12번 출구 앞"/>
    <n v="10"/>
    <d v="2018-04-13T10:02:01"/>
    <n v="308"/>
    <s v=" 광화문 S타워 앞"/>
    <n v="1"/>
    <n v="14"/>
    <n v="2540"/>
    <x v="9"/>
    <x v="1"/>
    <n v="46"/>
    <n v="21"/>
    <d v="1899-12-30T00:46:21"/>
    <d v="2018-04-13T09:00:00"/>
    <n v="13.2"/>
    <d v="2018-04-13T09:00:00"/>
    <n v="13.2"/>
    <n v="0"/>
    <x v="0"/>
  </r>
  <r>
    <s v="SPB-10189"/>
    <d v="2018-04-13T09:50:28"/>
    <n v="563"/>
    <s v=" 성동세무서 건너편"/>
    <n v="10"/>
    <d v="2018-04-13T09:54:28"/>
    <n v="567"/>
    <s v=" 성수역 2번출구 앞"/>
    <n v="5"/>
    <n v="3"/>
    <n v="860"/>
    <x v="9"/>
    <x v="1"/>
    <n v="50"/>
    <n v="28"/>
    <d v="1899-12-30T00:50:28"/>
    <d v="2018-04-13T09:00:00"/>
    <n v="13.2"/>
    <d v="2018-04-13T09:00:00"/>
    <n v="13.2"/>
    <n v="0"/>
    <x v="0"/>
  </r>
  <r>
    <s v="SPB-06531"/>
    <d v="2018-04-13T09:54:51"/>
    <n v="934"/>
    <s v=" 신사동 성당"/>
    <n v="9"/>
    <d v="2018-04-13T10:19:35"/>
    <n v="914"/>
    <s v=" 새절역 2번출구"/>
    <n v="9"/>
    <n v="24"/>
    <n v="1640"/>
    <x v="9"/>
    <x v="1"/>
    <n v="54"/>
    <n v="51"/>
    <d v="1899-12-30T00:54:51"/>
    <d v="2018-04-13T09:00:00"/>
    <n v="13.2"/>
    <d v="2018-04-13T09:00:00"/>
    <n v="13.2"/>
    <n v="0"/>
    <x v="0"/>
  </r>
  <r>
    <s v="SPB-15568"/>
    <d v="2018-04-13T09:59:43"/>
    <n v="258"/>
    <s v=" 신길역3번출구"/>
    <n v="10"/>
    <d v="2018-04-13T10:07:27"/>
    <n v="210"/>
    <s v=" IFC몰"/>
    <n v="9"/>
    <n v="7"/>
    <n v="1580"/>
    <x v="9"/>
    <x v="1"/>
    <n v="59"/>
    <n v="43"/>
    <d v="1899-12-30T00:59:43"/>
    <d v="2018-04-13T09:00:00"/>
    <n v="13.2"/>
    <d v="2018-04-13T09:00:00"/>
    <n v="13.2"/>
    <n v="0"/>
    <x v="0"/>
  </r>
  <r>
    <s v="SPB-13809"/>
    <d v="2018-04-13T10:04:44"/>
    <n v="318"/>
    <s v=" 광교사거리 남측"/>
    <n v="8"/>
    <d v="2018-04-13T10:09:56"/>
    <n v="303"/>
    <s v=" 광화문역 1번출구 앞"/>
    <n v="4"/>
    <n v="4"/>
    <n v="960"/>
    <x v="10"/>
    <x v="1"/>
    <n v="4"/>
    <n v="44"/>
    <d v="1899-12-30T00:04:44"/>
    <d v="2018-04-13T10:00:00"/>
    <e v="#N/A"/>
    <d v="2018-04-13T10:00:00"/>
    <n v="15.7"/>
    <n v="0"/>
    <x v="0"/>
  </r>
  <r>
    <s v="SPB-15604"/>
    <d v="2018-04-13T10:09:16"/>
    <n v="1514"/>
    <s v=" 강북구청 사거리 버스정류소 앞"/>
    <n v="1"/>
    <d v="2018-04-13T10:33:25"/>
    <n v="1601"/>
    <s v=" 석계역 문화광장 내 자전거 보관소"/>
    <n v="7"/>
    <n v="23"/>
    <n v="4490"/>
    <x v="10"/>
    <x v="1"/>
    <n v="9"/>
    <n v="16"/>
    <d v="1899-12-30T00:09:16"/>
    <d v="2018-04-13T10:00:00"/>
    <e v="#N/A"/>
    <d v="2018-04-13T10:00:00"/>
    <n v="15.7"/>
    <n v="0"/>
    <x v="0"/>
  </r>
  <r>
    <s v="SPB-10316"/>
    <d v="2018-04-13T10:14:32"/>
    <n v="593"/>
    <s v="자양중앙나들목"/>
    <n v="5"/>
    <d v="2018-04-13T11:30:42"/>
    <n v="577"/>
    <s v=" 광진청소년수련관"/>
    <n v="5"/>
    <n v="74"/>
    <n v="7430"/>
    <x v="10"/>
    <x v="1"/>
    <n v="14"/>
    <n v="32"/>
    <d v="1899-12-30T00:14:32"/>
    <d v="2018-04-13T10:00:00"/>
    <n v="15.7"/>
    <d v="2018-04-13T10:00:00"/>
    <n v="15.7"/>
    <n v="0"/>
    <x v="0"/>
  </r>
  <r>
    <s v="SPB-04775"/>
    <d v="2018-04-13T10:19:42"/>
    <n v="141"/>
    <s v=" 연대 대운동장 옆"/>
    <n v="20"/>
    <d v="2018-04-13T10:27:21"/>
    <n v="124"/>
    <s v=" 서강대 정문 건너편"/>
    <n v="2"/>
    <n v="7"/>
    <n v="1760"/>
    <x v="10"/>
    <x v="1"/>
    <n v="19"/>
    <n v="42"/>
    <d v="1899-12-30T00:19:42"/>
    <d v="2018-04-13T10:00:00"/>
    <e v="#N/A"/>
    <d v="2018-04-13T10:00:00"/>
    <n v="15.7"/>
    <n v="0"/>
    <x v="0"/>
  </r>
  <r>
    <s v="SPB-03991"/>
    <d v="2018-04-13T10:24:22"/>
    <n v="1720"/>
    <s v=" 도봉구청 옆(중랑천변)"/>
    <n v="6"/>
    <d v="2018-04-13T11:19:56"/>
    <n v="1720"/>
    <s v=" 도봉구청 옆(중랑천변)"/>
    <n v="4"/>
    <n v="55"/>
    <n v="8030"/>
    <x v="10"/>
    <x v="1"/>
    <n v="24"/>
    <n v="22"/>
    <d v="1899-12-30T00:24:22"/>
    <d v="2018-04-13T10:00:00"/>
    <e v="#N/A"/>
    <d v="2018-04-13T10:00:00"/>
    <n v="15.7"/>
    <n v="0"/>
    <x v="0"/>
  </r>
  <r>
    <s v="SPB-10341"/>
    <d v="2018-04-13T10:28:34"/>
    <n v="300"/>
    <s v=" 정동사거리"/>
    <n v="4"/>
    <d v="2018-04-13T10:35:16"/>
    <n v="180"/>
    <s v=" 충정로역 7번출구 뒤"/>
    <n v="6"/>
    <n v="6"/>
    <n v="1100"/>
    <x v="10"/>
    <x v="1"/>
    <n v="28"/>
    <n v="34"/>
    <d v="1899-12-30T00:28:34"/>
    <d v="2018-04-13T10:00:00"/>
    <n v="15.7"/>
    <d v="2018-04-13T10:00:00"/>
    <n v="15.7"/>
    <n v="0"/>
    <x v="0"/>
  </r>
  <r>
    <s v="SPB-02320"/>
    <d v="2018-04-13T10:33:53"/>
    <n v="2262"/>
    <s v=" 한신16차아파트 119동 앞"/>
    <n v="5"/>
    <d v="2018-04-13T10:54:35"/>
    <n v="2268"/>
    <s v=" 서초4동주민센터 "/>
    <n v="6"/>
    <n v="20"/>
    <n v="3000"/>
    <x v="10"/>
    <x v="1"/>
    <n v="33"/>
    <n v="53"/>
    <d v="1899-12-30T00:33:53"/>
    <d v="2018-04-13T10:00:00"/>
    <n v="15.7"/>
    <d v="2018-04-13T10:00:00"/>
    <n v="15.7"/>
    <n v="0"/>
    <x v="0"/>
  </r>
  <r>
    <s v="SPB-13556"/>
    <d v="2018-04-13T10:38:43"/>
    <n v="631"/>
    <s v=" 답십리역 1번출구"/>
    <n v="3"/>
    <d v="2018-04-13T10:43:32"/>
    <n v="625"/>
    <s v=" 답십리초등학교 앞(현대시장 옆)"/>
    <n v="7"/>
    <n v="4"/>
    <n v="840"/>
    <x v="10"/>
    <x v="1"/>
    <n v="38"/>
    <n v="43"/>
    <d v="1899-12-30T00:38:43"/>
    <d v="2018-04-13T10:00:00"/>
    <e v="#N/A"/>
    <d v="2018-04-13T10:00:00"/>
    <n v="15.7"/>
    <n v="0"/>
    <x v="0"/>
  </r>
  <r>
    <s v="SPB-10540"/>
    <d v="2018-04-13T10:43:36"/>
    <n v="216"/>
    <s v=" 삼부아파트1동 앞"/>
    <n v="9"/>
    <d v="2018-04-13T10:46:27"/>
    <n v="207"/>
    <s v=" 여의나루역 1번출구 앞"/>
    <n v="16"/>
    <n v="2"/>
    <n v="400"/>
    <x v="10"/>
    <x v="1"/>
    <n v="43"/>
    <n v="36"/>
    <d v="1899-12-30T00:43:36"/>
    <d v="2018-04-13T10:00:00"/>
    <e v="#N/A"/>
    <d v="2018-04-13T10:00:00"/>
    <n v="15.7"/>
    <n v="0"/>
    <x v="0"/>
  </r>
  <r>
    <s v="SPB-15957"/>
    <d v="2018-04-13T10:47:28"/>
    <n v="267"/>
    <s v=" 삼성화재 사옥 옆"/>
    <n v="5"/>
    <d v="2018-04-13T10:53:26"/>
    <n v="267"/>
    <s v=" 삼성화재 사옥 옆"/>
    <n v="4"/>
    <n v="5"/>
    <n v="850"/>
    <x v="10"/>
    <x v="1"/>
    <n v="47"/>
    <n v="28"/>
    <d v="1899-12-30T00:47:28"/>
    <d v="2018-04-13T10:00:00"/>
    <n v="15.7"/>
    <d v="2018-04-13T10:00:00"/>
    <n v="15.7"/>
    <n v="0"/>
    <x v="0"/>
  </r>
  <r>
    <s v="SPB-06579"/>
    <d v="2018-04-13T10:52:22"/>
    <n v="109"/>
    <s v=" 제일빌딩 앞"/>
    <n v="10"/>
    <d v="2018-04-13T10:58:48"/>
    <n v="106"/>
    <s v=" 합정역 7번출구 앞"/>
    <n v="2"/>
    <n v="6"/>
    <n v="1300"/>
    <x v="10"/>
    <x v="1"/>
    <n v="52"/>
    <n v="22"/>
    <d v="1899-12-30T00:52:22"/>
    <d v="2018-04-13T10:00:00"/>
    <n v="15.7"/>
    <d v="2018-04-13T10:00:00"/>
    <n v="15.7"/>
    <n v="0"/>
    <x v="0"/>
  </r>
  <r>
    <s v="SPB-14308"/>
    <d v="2018-04-13T10:58:03"/>
    <n v="378"/>
    <s v=" 청계7가 사거리"/>
    <n v="9"/>
    <d v="2018-04-13T11:35:47"/>
    <n v="809"/>
    <s v=" 한남 유수지 복개주차장"/>
    <n v="6"/>
    <n v="37"/>
    <n v="5450"/>
    <x v="10"/>
    <x v="1"/>
    <n v="58"/>
    <n v="3"/>
    <d v="1899-12-30T00:58:03"/>
    <d v="2018-04-13T10:00:00"/>
    <n v="15.7"/>
    <d v="2018-04-13T10:00:00"/>
    <n v="15.7"/>
    <n v="0"/>
    <x v="0"/>
  </r>
  <r>
    <s v="SPB-08362"/>
    <d v="2018-04-13T11:02:59"/>
    <n v="1952"/>
    <s v=" 천왕연지타운2단지 앞"/>
    <n v="3"/>
    <d v="2018-04-13T11:10:41"/>
    <n v="1953"/>
    <s v=" 천왕역 4번출구 뒤"/>
    <n v="7"/>
    <n v="6"/>
    <n v="780"/>
    <x v="11"/>
    <x v="1"/>
    <n v="2"/>
    <n v="59"/>
    <d v="1899-12-30T00:02:59"/>
    <d v="2018-04-13T11:00:00"/>
    <n v="16.899999999999999"/>
    <d v="2018-04-13T11:00:00"/>
    <n v="16.899999999999999"/>
    <n v="0"/>
    <x v="0"/>
  </r>
  <r>
    <s v="SPB-14475"/>
    <d v="2018-04-13T11:07:33"/>
    <n v="199"/>
    <s v=" 서울 월드컵 경기장"/>
    <n v="22"/>
    <d v="2018-04-13T11:38:45"/>
    <n v="907"/>
    <s v=" CJ 드림시티"/>
    <n v="3"/>
    <n v="30"/>
    <n v="6460"/>
    <x v="11"/>
    <x v="1"/>
    <n v="7"/>
    <n v="33"/>
    <d v="1899-12-30T00:07:33"/>
    <d v="2018-04-13T11:00:00"/>
    <e v="#N/A"/>
    <d v="2018-04-13T11:00:00"/>
    <n v="16.899999999999999"/>
    <n v="0"/>
    <x v="0"/>
  </r>
  <r>
    <s v="SPB-15934"/>
    <d v="2018-04-13T11:12:14"/>
    <n v="1608"/>
    <s v=" 공릉역 1번 출구 앞"/>
    <n v="4"/>
    <d v="2018-04-13T11:22:12"/>
    <n v="1623"/>
    <s v=" 노원 구민회관"/>
    <n v="16"/>
    <n v="9"/>
    <n v="1650"/>
    <x v="11"/>
    <x v="1"/>
    <n v="12"/>
    <n v="14"/>
    <d v="1899-12-30T00:12:14"/>
    <d v="2018-04-13T11:00:00"/>
    <n v="16.899999999999999"/>
    <d v="2018-04-13T11:00:00"/>
    <n v="16.899999999999999"/>
    <n v="0"/>
    <x v="0"/>
  </r>
  <r>
    <s v="SPB-12138"/>
    <d v="2018-04-13T11:17:31"/>
    <n v="174"/>
    <s v=" 명지대학교 학생회관"/>
    <n v="6"/>
    <d v="2018-04-13T11:39:52"/>
    <n v="113"/>
    <s v=" 홍대입구역 2번출구 앞"/>
    <n v="25"/>
    <n v="21"/>
    <n v="3390"/>
    <x v="11"/>
    <x v="1"/>
    <n v="17"/>
    <n v="31"/>
    <d v="1899-12-30T00:17:31"/>
    <d v="2018-04-13T11:00:00"/>
    <n v="16.899999999999999"/>
    <d v="2018-04-13T11:00:00"/>
    <n v="16.899999999999999"/>
    <n v="0"/>
    <x v="0"/>
  </r>
  <r>
    <s v="SPB-11905"/>
    <d v="2018-04-13T11:22:56"/>
    <n v="577"/>
    <s v=" 광진청소년수련관"/>
    <n v="3"/>
    <d v="2018-04-13T11:34:51"/>
    <n v="1001"/>
    <s v=" 광진교 남단 사거리(디지털프라자앞)"/>
    <n v="5"/>
    <n v="11"/>
    <n v="1880"/>
    <x v="11"/>
    <x v="1"/>
    <n v="22"/>
    <n v="56"/>
    <d v="1899-12-30T00:22:56"/>
    <d v="2018-04-13T11:00:00"/>
    <n v="16.899999999999999"/>
    <d v="2018-04-13T11:00:00"/>
    <n v="16.899999999999999"/>
    <n v="0"/>
    <x v="0"/>
  </r>
  <r>
    <s v="SPB-13731"/>
    <d v="2018-04-13T11:27:16"/>
    <n v="369"/>
    <s v=" 광화문 시민열린마당"/>
    <n v="12"/>
    <d v="2018-04-13T11:36:34"/>
    <n v="308"/>
    <s v=" 광화문 S타워 앞"/>
    <n v="9"/>
    <n v="9"/>
    <n v="1150"/>
    <x v="11"/>
    <x v="1"/>
    <n v="27"/>
    <n v="16"/>
    <d v="1899-12-30T00:27:16"/>
    <d v="2018-04-13T11:00:00"/>
    <e v="#N/A"/>
    <d v="2018-04-13T11:00:00"/>
    <n v="16.899999999999999"/>
    <n v="0"/>
    <x v="0"/>
  </r>
  <r>
    <s v="SPB-15039"/>
    <d v="2018-04-13T11:32:18"/>
    <n v="173"/>
    <s v=" 서대문역 8번출구 앞"/>
    <n v="7"/>
    <d v="2018-04-13T11:41:36"/>
    <n v="310"/>
    <s v=" 청계광장 옆"/>
    <n v="9"/>
    <n v="8"/>
    <n v="1490"/>
    <x v="11"/>
    <x v="1"/>
    <n v="32"/>
    <n v="18"/>
    <d v="1899-12-30T00:32:18"/>
    <d v="2018-04-13T11:00:00"/>
    <n v="16.899999999999999"/>
    <d v="2018-04-13T11:00:00"/>
    <n v="16.899999999999999"/>
    <n v="0"/>
    <x v="0"/>
  </r>
  <r>
    <s v="SPB-04194"/>
    <d v="2018-04-13T11:35:37"/>
    <n v="169"/>
    <s v=" 북가좌 삼거리"/>
    <n v="13"/>
    <d v="2018-04-13T11:44:45"/>
    <n v="153"/>
    <s v=" 성산2교 사거리"/>
    <n v="3"/>
    <n v="8"/>
    <n v="1270"/>
    <x v="11"/>
    <x v="1"/>
    <n v="35"/>
    <n v="37"/>
    <d v="1899-12-30T00:35:37"/>
    <d v="2018-04-13T11:00:00"/>
    <n v="16.899999999999999"/>
    <d v="2018-04-13T11:00:00"/>
    <n v="16.899999999999999"/>
    <n v="0"/>
    <x v="0"/>
  </r>
  <r>
    <s v="SPB-06206"/>
    <d v="2018-04-13T11:38:40"/>
    <n v="2106"/>
    <s v=" 난곡 새마을금고"/>
    <n v="1"/>
    <d v="2018-04-13T11:49:20"/>
    <n v="2103"/>
    <s v=" 신림동 우방아파트"/>
    <n v="10"/>
    <n v="10"/>
    <n v="2500"/>
    <x v="11"/>
    <x v="1"/>
    <n v="38"/>
    <n v="40"/>
    <d v="1899-12-30T00:38:40"/>
    <d v="2018-04-13T11:00:00"/>
    <n v="16.899999999999999"/>
    <d v="2018-04-13T11:00:00"/>
    <n v="16.899999999999999"/>
    <n v="0"/>
    <x v="0"/>
  </r>
  <r>
    <s v="SPB-08541"/>
    <d v="2018-04-13T11:42:35"/>
    <n v="1344"/>
    <s v=" 아리랑시네센터 앞"/>
    <n v="6"/>
    <d v="2018-04-13T12:21:20"/>
    <n v="1529"/>
    <s v=" 미아동 한국전력공사"/>
    <n v="10"/>
    <n v="36"/>
    <n v="4340"/>
    <x v="11"/>
    <x v="1"/>
    <n v="42"/>
    <n v="35"/>
    <d v="1899-12-30T00:42:35"/>
    <d v="2018-04-13T11:00:00"/>
    <n v="16.899999999999999"/>
    <d v="2018-04-13T11:00:00"/>
    <n v="16.899999999999999"/>
    <n v="0"/>
    <x v="0"/>
  </r>
  <r>
    <s v="SPB-16070"/>
    <d v="2018-04-13T11:45:40"/>
    <n v="383"/>
    <s v=" 신당역 12번 출구 뒤"/>
    <n v="11"/>
    <d v="2018-04-13T13:17:09"/>
    <n v="802"/>
    <s v=" 한강진역 2번 출구 앞"/>
    <n v="2"/>
    <n v="90"/>
    <n v="14720"/>
    <x v="11"/>
    <x v="1"/>
    <n v="45"/>
    <n v="40"/>
    <d v="1899-12-30T00:45:40"/>
    <d v="2018-04-13T11:00:00"/>
    <n v="16.899999999999999"/>
    <d v="2018-04-13T11:00:00"/>
    <n v="16.899999999999999"/>
    <n v="0"/>
    <x v="0"/>
  </r>
  <r>
    <s v="SPB-15725"/>
    <d v="2018-04-13T11:48:23"/>
    <n v="109"/>
    <s v=" 제일빌딩 앞"/>
    <n v="3"/>
    <d v="2018-04-13T12:24:51"/>
    <n v="112"/>
    <s v=" 극동방송국 앞"/>
    <n v="1"/>
    <n v="36"/>
    <n v="8970"/>
    <x v="11"/>
    <x v="1"/>
    <n v="48"/>
    <n v="23"/>
    <d v="1899-12-30T00:48:23"/>
    <d v="2018-04-13T11:00:00"/>
    <e v="#N/A"/>
    <d v="2018-04-13T11:00:00"/>
    <n v="16.899999999999999"/>
    <n v="0"/>
    <x v="0"/>
  </r>
  <r>
    <s v="SPB-12133"/>
    <d v="2018-04-13T11:51:44"/>
    <n v="337"/>
    <s v=" 창경궁 입구"/>
    <n v="5"/>
    <d v="2018-04-13T12:38:53"/>
    <n v="327"/>
    <s v=" 낙원상가 옆"/>
    <n v="6"/>
    <n v="45"/>
    <n v="2380"/>
    <x v="11"/>
    <x v="1"/>
    <n v="51"/>
    <n v="44"/>
    <d v="1899-12-30T00:51:44"/>
    <d v="2018-04-13T11:00:00"/>
    <e v="#N/A"/>
    <d v="2018-04-13T11:00:00"/>
    <n v="16.899999999999999"/>
    <n v="0"/>
    <x v="0"/>
  </r>
  <r>
    <s v="SPB-12485"/>
    <d v="2018-04-13T11:54:40"/>
    <n v="1212"/>
    <s v=" 송파역 2번 출구앞"/>
    <n v="5"/>
    <d v="2018-04-13T12:01:31"/>
    <n v="1201"/>
    <s v=" 가락시장역 3번 출구"/>
    <n v="10"/>
    <n v="6"/>
    <n v="910"/>
    <x v="11"/>
    <x v="1"/>
    <n v="54"/>
    <n v="40"/>
    <d v="1899-12-30T00:54:40"/>
    <d v="2018-04-13T11:00:00"/>
    <n v="16.899999999999999"/>
    <d v="2018-04-13T11:00:00"/>
    <n v="16.899999999999999"/>
    <n v="0"/>
    <x v="0"/>
  </r>
  <r>
    <s v="SPB-13940"/>
    <d v="2018-04-13T11:58:15"/>
    <n v="505"/>
    <s v=" 자양사거리 광진아크로텔 앞"/>
    <n v="7"/>
    <d v="2018-04-13T12:08:13"/>
    <n v="551"/>
    <s v=" 구의삼성쉐르빌 앞"/>
    <n v="2"/>
    <n v="9"/>
    <n v="1220"/>
    <x v="11"/>
    <x v="1"/>
    <n v="58"/>
    <n v="15"/>
    <d v="1899-12-30T00:58:15"/>
    <d v="2018-04-13T11:00:00"/>
    <n v="16.899999999999999"/>
    <d v="2018-04-13T11:00:00"/>
    <n v="16.899999999999999"/>
    <n v="0"/>
    <x v="0"/>
  </r>
  <r>
    <s v="SPB-15620"/>
    <d v="2018-04-13T12:01:02"/>
    <n v="342"/>
    <s v=" 대학로 마로니에공원"/>
    <n v="9"/>
    <d v="2018-04-13T12:06:25"/>
    <n v="344"/>
    <s v=" 성균관대 E하우스 앞"/>
    <n v="2"/>
    <n v="5"/>
    <n v="970"/>
    <x v="12"/>
    <x v="1"/>
    <n v="1"/>
    <n v="2"/>
    <d v="1899-12-30T00:01:02"/>
    <d v="2018-04-13T12:00:00"/>
    <n v="18.2"/>
    <d v="2018-04-13T12:00:00"/>
    <n v="18.2"/>
    <n v="0"/>
    <x v="0"/>
  </r>
  <r>
    <s v="SPB-09438"/>
    <d v="2018-04-13T12:04:13"/>
    <n v="636"/>
    <s v=" 세종대왕기념관 교차로"/>
    <n v="1"/>
    <d v="2018-04-13T12:14:11"/>
    <n v="640"/>
    <s v=" KEB하나은행 청량리역지점"/>
    <n v="2"/>
    <n v="9"/>
    <n v="890"/>
    <x v="12"/>
    <x v="1"/>
    <n v="4"/>
    <n v="13"/>
    <d v="1899-12-30T00:04:13"/>
    <d v="2018-04-13T12:00:00"/>
    <n v="18.2"/>
    <d v="2018-04-13T12:00:00"/>
    <n v="18.2"/>
    <n v="0"/>
    <x v="0"/>
  </r>
  <r>
    <s v="SPB-07447"/>
    <d v="2018-04-13T12:07:16"/>
    <n v="113"/>
    <s v=" 홍대입구역 2번출구 앞"/>
    <n v="23"/>
    <d v="2018-04-13T12:30:23"/>
    <n v="174"/>
    <s v=" 명지대학교 학생회관"/>
    <n v="1"/>
    <n v="22"/>
    <n v="3010"/>
    <x v="12"/>
    <x v="1"/>
    <n v="7"/>
    <n v="16"/>
    <d v="1899-12-30T00:07:16"/>
    <d v="2018-04-13T12:00:00"/>
    <n v="18.2"/>
    <d v="2018-04-13T12:00:00"/>
    <n v="18.2"/>
    <n v="0"/>
    <x v="0"/>
  </r>
  <r>
    <s v="SPB-10456"/>
    <d v="2018-04-13T12:10:42"/>
    <n v="372"/>
    <s v=" 약수역 3번출구 뒤"/>
    <n v="9"/>
    <d v="2018-04-13T12:22:41"/>
    <n v="375"/>
    <s v=" 다산 어린이공원"/>
    <n v="4"/>
    <n v="11"/>
    <n v="1680"/>
    <x v="12"/>
    <x v="1"/>
    <n v="10"/>
    <n v="42"/>
    <d v="1899-12-30T00:10:42"/>
    <d v="2018-04-13T12:00:00"/>
    <n v="18.2"/>
    <d v="2018-04-13T12:00:00"/>
    <n v="18.2"/>
    <n v="0"/>
    <x v="0"/>
  </r>
  <r>
    <s v="SPB-15951"/>
    <d v="2018-04-13T12:13:29"/>
    <n v="502"/>
    <s v=" 뚝섬유원지역 1번출구 앞"/>
    <n v="11"/>
    <d v="2018-04-13T12:49:27"/>
    <n v="563"/>
    <s v=" 성동세무서 건너편"/>
    <n v="5"/>
    <n v="35"/>
    <n v="2840"/>
    <x v="12"/>
    <x v="1"/>
    <n v="13"/>
    <n v="29"/>
    <d v="1899-12-30T00:13:29"/>
    <d v="2018-04-13T12:00:00"/>
    <n v="18.2"/>
    <d v="2018-04-13T12:00:00"/>
    <n v="18.2"/>
    <n v="0"/>
    <x v="0"/>
  </r>
  <r>
    <s v="SPB-13372"/>
    <d v="2018-04-13T12:16:32"/>
    <n v="339"/>
    <s v=" 종로4가 사거리"/>
    <n v="3"/>
    <d v="2018-04-13T12:21:00"/>
    <n v="334"/>
    <s v=" 종로3가역 2번출구 뒤"/>
    <n v="5"/>
    <n v="4"/>
    <n v="690"/>
    <x v="12"/>
    <x v="1"/>
    <n v="16"/>
    <n v="32"/>
    <d v="1899-12-30T00:16:32"/>
    <d v="2018-04-13T12:00:00"/>
    <n v="18.2"/>
    <d v="2018-04-13T12:00:00"/>
    <n v="18.2"/>
    <n v="0"/>
    <x v="0"/>
  </r>
  <r>
    <s v="SPB-15907"/>
    <d v="2018-04-13T12:19:58"/>
    <n v="742"/>
    <s v=" 등촌역 5번 출구 뒤"/>
    <n v="3"/>
    <d v="2018-04-13T12:33:26"/>
    <n v="700"/>
    <s v=" KB국민은행 염창역 지점 앞"/>
    <n v="5"/>
    <n v="13"/>
    <n v="1870"/>
    <x v="12"/>
    <x v="1"/>
    <n v="19"/>
    <n v="58"/>
    <d v="1899-12-30T00:19:58"/>
    <d v="2018-04-13T12:00:00"/>
    <n v="18.2"/>
    <d v="2018-04-13T12:00:00"/>
    <n v="18.2"/>
    <n v="0"/>
    <x v="0"/>
  </r>
  <r>
    <s v="SPB-02996"/>
    <d v="2018-04-13T12:23:10"/>
    <n v="1715"/>
    <s v=" 서울특별시교육청도봉도서관"/>
    <n v="6"/>
    <d v="2018-04-13T13:47:11"/>
    <n v="1715"/>
    <s v=" 서울특별시교육청도봉도서관"/>
    <n v="19"/>
    <n v="83"/>
    <n v="2860"/>
    <x v="12"/>
    <x v="1"/>
    <n v="23"/>
    <n v="10"/>
    <d v="1899-12-30T00:23:10"/>
    <d v="2018-04-13T12:00:00"/>
    <n v="18.2"/>
    <d v="2018-04-13T12:00:00"/>
    <n v="18.2"/>
    <n v="0"/>
    <x v="0"/>
  </r>
  <r>
    <s v="SPB-11101"/>
    <d v="2018-04-13T12:26:40"/>
    <n v="505"/>
    <s v=" 자양사거리 광진아크로텔 앞"/>
    <n v="7"/>
    <d v="2018-04-13T12:40:42"/>
    <n v="549"/>
    <s v=" 아차산역 3번출구"/>
    <n v="5"/>
    <n v="13"/>
    <n v="1750"/>
    <x v="12"/>
    <x v="1"/>
    <n v="26"/>
    <n v="40"/>
    <d v="1899-12-30T00:26:40"/>
    <d v="2018-04-13T12:00:00"/>
    <n v="18.2"/>
    <d v="2018-04-13T12:00:00"/>
    <n v="18.2"/>
    <n v="0"/>
    <x v="0"/>
  </r>
  <r>
    <s v="SPB-14455"/>
    <d v="2018-04-13T12:29:50"/>
    <n v="521"/>
    <s v=" 왕십리역 11번 출구 앞"/>
    <n v="9"/>
    <d v="2018-04-13T12:36:05"/>
    <n v="521"/>
    <s v=" 왕십리역 11번 출구 앞"/>
    <n v="12"/>
    <n v="5"/>
    <n v="780"/>
    <x v="12"/>
    <x v="1"/>
    <n v="29"/>
    <n v="50"/>
    <d v="1899-12-30T00:29:50"/>
    <d v="2018-04-13T12:00:00"/>
    <n v="18.2"/>
    <d v="2018-04-13T12:00:00"/>
    <n v="18.2"/>
    <n v="0"/>
    <x v="0"/>
  </r>
  <r>
    <s v="SPB-09905"/>
    <d v="2018-04-13T12:32:08"/>
    <n v="2050"/>
    <s v=" 노량진역 5번출구"/>
    <n v="5"/>
    <d v="2018-04-13T12:44:33"/>
    <n v="2008"/>
    <s v=" 노량진근린공원 대방공원"/>
    <n v="2"/>
    <n v="12"/>
    <n v="0"/>
    <x v="12"/>
    <x v="1"/>
    <n v="32"/>
    <n v="8"/>
    <d v="1899-12-30T00:32:08"/>
    <d v="2018-04-13T12:00:00"/>
    <n v="18.2"/>
    <d v="2018-04-13T12:00:00"/>
    <n v="18.2"/>
    <n v="0"/>
    <x v="0"/>
  </r>
  <r>
    <s v="SPB-16649"/>
    <d v="2018-04-13T12:35:02"/>
    <n v="600"/>
    <s v=" 휘경2동 주민센터"/>
    <n v="2"/>
    <d v="2018-04-13T13:11:57"/>
    <n v="630"/>
    <s v=" 동대문구 보건소"/>
    <n v="9"/>
    <n v="36"/>
    <n v="4400"/>
    <x v="12"/>
    <x v="1"/>
    <n v="35"/>
    <n v="2"/>
    <d v="1899-12-30T00:35:02"/>
    <d v="2018-04-13T12:00:00"/>
    <n v="18.2"/>
    <d v="2018-04-13T12:00:00"/>
    <n v="18.2"/>
    <n v="0"/>
    <x v="0"/>
  </r>
  <r>
    <s v="SPB-00888"/>
    <d v="2018-04-13T12:37:43"/>
    <n v="736"/>
    <s v=" 오솔길공원"/>
    <n v="9"/>
    <d v="2018-04-13T12:43:54"/>
    <n v="713"/>
    <s v=" 양서중학교 옆"/>
    <n v="16"/>
    <n v="5"/>
    <n v="1430"/>
    <x v="12"/>
    <x v="1"/>
    <n v="37"/>
    <n v="43"/>
    <d v="1899-12-30T00:37:43"/>
    <d v="2018-04-13T12:00:00"/>
    <n v="18.2"/>
    <d v="2018-04-13T12:00:00"/>
    <n v="18.2"/>
    <n v="0"/>
    <x v="0"/>
  </r>
  <r>
    <s v="SPB-05500"/>
    <d v="2018-04-13T12:40:27"/>
    <n v="1606"/>
    <s v=" 태릉입구역 3번출구 "/>
    <n v="6"/>
    <d v="2018-04-13T12:45:53"/>
    <n v="1401"/>
    <s v=" 극동늘푸른아파트"/>
    <n v="11"/>
    <n v="5"/>
    <n v="590"/>
    <x v="12"/>
    <x v="1"/>
    <n v="40"/>
    <n v="27"/>
    <d v="1899-12-30T00:40:27"/>
    <d v="2018-04-13T12:00:00"/>
    <n v="18.2"/>
    <d v="2018-04-13T12:00:00"/>
    <n v="18.2"/>
    <n v="0"/>
    <x v="0"/>
  </r>
  <r>
    <s v="SPB-06590"/>
    <d v="2018-04-13T12:43:47"/>
    <n v="1660"/>
    <s v=" 서울시립과학관"/>
    <n v="8"/>
    <d v="2018-04-13T12:52:51"/>
    <n v="1682"/>
    <s v=" 중계종합사회복지관 교차로"/>
    <n v="6"/>
    <n v="8"/>
    <n v="1810"/>
    <x v="12"/>
    <x v="1"/>
    <n v="43"/>
    <n v="47"/>
    <d v="1899-12-30T00:43:47"/>
    <d v="2018-04-13T12:00:00"/>
    <n v="18.2"/>
    <d v="2018-04-13T12:00:00"/>
    <n v="18.2"/>
    <n v="0"/>
    <x v="0"/>
  </r>
  <r>
    <s v="SPB-12032"/>
    <d v="2018-04-13T12:46:57"/>
    <n v="1616"/>
    <s v=" 하계2동 공항버스정류장 옆"/>
    <n v="10"/>
    <d v="2018-04-13T13:06:49"/>
    <n v="1616"/>
    <s v=" 하계2동 공항버스정류장 옆"/>
    <n v="9"/>
    <n v="19"/>
    <n v="1680"/>
    <x v="12"/>
    <x v="1"/>
    <n v="46"/>
    <n v="57"/>
    <d v="1899-12-30T00:46:57"/>
    <d v="2018-04-13T12:00:00"/>
    <n v="18.2"/>
    <d v="2018-04-13T12:00:00"/>
    <n v="18.2"/>
    <n v="0"/>
    <x v="0"/>
  </r>
  <r>
    <s v="SPB-13417"/>
    <d v="2018-04-13T12:50:01"/>
    <n v="107"/>
    <s v=" 신한은행 서교동금융센터점 앞"/>
    <n v="1"/>
    <d v="2018-04-13T12:54:05"/>
    <n v="108"/>
    <s v=" 서교동 사거리"/>
    <n v="8"/>
    <n v="3"/>
    <n v="880"/>
    <x v="12"/>
    <x v="1"/>
    <n v="50"/>
    <n v="1"/>
    <d v="1899-12-30T00:50:01"/>
    <d v="2018-04-13T12:00:00"/>
    <n v="18.2"/>
    <d v="2018-04-13T12:00:00"/>
    <n v="18.2"/>
    <n v="0"/>
    <x v="0"/>
  </r>
  <r>
    <s v="SPB-14181"/>
    <d v="2018-04-13T12:53:17"/>
    <n v="300"/>
    <s v=" 정동사거리"/>
    <n v="7"/>
    <d v="2018-04-13T14:45:40"/>
    <n v="349"/>
    <s v=" 사직동주민센터"/>
    <n v="2"/>
    <n v="112"/>
    <n v="6260"/>
    <x v="12"/>
    <x v="1"/>
    <n v="53"/>
    <n v="17"/>
    <d v="1899-12-30T00:53:17"/>
    <d v="2018-04-13T12:00:00"/>
    <n v="18.2"/>
    <d v="2018-04-13T12:00:00"/>
    <n v="18.2"/>
    <n v="0"/>
    <x v="0"/>
  </r>
  <r>
    <s v="SPB-11917"/>
    <d v="2018-04-13T12:56:18"/>
    <n v="1538"/>
    <s v=" 솔밭공원역"/>
    <n v="6"/>
    <d v="2018-04-13T13:16:34"/>
    <n v="1503"/>
    <s v=" 이디야 커피 수유역점 앞"/>
    <n v="6"/>
    <n v="20"/>
    <n v="2750"/>
    <x v="12"/>
    <x v="1"/>
    <n v="56"/>
    <n v="18"/>
    <d v="1899-12-30T00:56:18"/>
    <d v="2018-04-13T12:00:00"/>
    <n v="18.2"/>
    <d v="2018-04-13T12:00:00"/>
    <n v="18.2"/>
    <n v="0"/>
    <x v="0"/>
  </r>
  <r>
    <s v="SPB-10024"/>
    <d v="2018-04-13T12:59:40"/>
    <n v="1017"/>
    <s v=" 맥도날드(길동)"/>
    <n v="8"/>
    <d v="2018-04-13T13:27:57"/>
    <n v="1017"/>
    <s v=" 맥도날드(길동)"/>
    <n v="8"/>
    <n v="27"/>
    <n v="3330"/>
    <x v="12"/>
    <x v="1"/>
    <n v="59"/>
    <n v="40"/>
    <d v="1899-12-30T00:59:40"/>
    <d v="2018-04-13T12:00:00"/>
    <n v="18.2"/>
    <d v="2018-04-13T12:00:00"/>
    <n v="18.2"/>
    <n v="0"/>
    <x v="0"/>
  </r>
  <r>
    <s v="SPB-15886"/>
    <d v="2018-04-13T13:02:47"/>
    <n v="1709"/>
    <s v=" 쌍문역4번출구 주변"/>
    <n v="2"/>
    <d v="2018-04-13T13:17:51"/>
    <n v="1706"/>
    <s v=" 기업은행 앞"/>
    <n v="4"/>
    <n v="14"/>
    <n v="2100"/>
    <x v="13"/>
    <x v="1"/>
    <n v="2"/>
    <n v="47"/>
    <d v="1899-12-30T00:02:47"/>
    <d v="2018-04-13T13:00:00"/>
    <n v="19"/>
    <d v="2018-04-13T13:00:00"/>
    <n v="19"/>
    <n v="0"/>
    <x v="0"/>
  </r>
  <r>
    <s v="SPB-14478"/>
    <d v="2018-04-13T13:06:16"/>
    <n v="542"/>
    <s v=" 강변역 4번출구 뒤"/>
    <n v="4"/>
    <d v="2018-04-13T13:11:13"/>
    <n v="551"/>
    <s v=" 구의삼성쉐르빌 앞"/>
    <n v="5"/>
    <n v="4"/>
    <n v="620"/>
    <x v="13"/>
    <x v="1"/>
    <n v="6"/>
    <n v="16"/>
    <d v="1899-12-30T00:06:16"/>
    <d v="2018-04-13T13:00:00"/>
    <e v="#N/A"/>
    <d v="2018-04-13T13:00:00"/>
    <n v="19"/>
    <n v="0"/>
    <x v="0"/>
  </r>
  <r>
    <s v="SPB-13026"/>
    <d v="2018-04-13T13:09:03"/>
    <n v="154"/>
    <s v=" 마포구청역 "/>
    <n v="8"/>
    <d v="2018-04-13T14:46:15"/>
    <n v="154"/>
    <s v=" 마포구청역 "/>
    <n v="9"/>
    <n v="94"/>
    <n v="1600"/>
    <x v="13"/>
    <x v="1"/>
    <n v="9"/>
    <n v="3"/>
    <d v="1899-12-30T00:09:03"/>
    <d v="2018-04-13T13:00:00"/>
    <n v="19"/>
    <d v="2018-04-13T13:00:00"/>
    <n v="19"/>
    <n v="0"/>
    <x v="0"/>
  </r>
  <r>
    <s v="SPB-13755"/>
    <d v="2018-04-13T13:11:34"/>
    <n v="706"/>
    <s v=" 신정네거리역"/>
    <n v="4"/>
    <d v="2018-04-13T13:54:56"/>
    <n v="722"/>
    <s v=" LG전자베스트샵 신정점 "/>
    <n v="6"/>
    <n v="42"/>
    <n v="4050"/>
    <x v="13"/>
    <x v="1"/>
    <n v="11"/>
    <n v="34"/>
    <d v="1899-12-30T00:11:34"/>
    <d v="2018-04-13T13:00:00"/>
    <n v="19"/>
    <d v="2018-04-13T13:00:00"/>
    <n v="19"/>
    <n v="0"/>
    <x v="0"/>
  </r>
  <r>
    <s v="SPB-08881"/>
    <d v="2018-04-13T13:14:59"/>
    <n v="623"/>
    <s v=" 서울시립대 정문 앞"/>
    <n v="20"/>
    <d v="2018-04-13T13:21:25"/>
    <n v="638"/>
    <s v=" 서울시립대 정보기술관"/>
    <n v="20"/>
    <n v="6"/>
    <n v="850"/>
    <x v="13"/>
    <x v="1"/>
    <n v="14"/>
    <n v="59"/>
    <d v="1899-12-30T00:14:59"/>
    <d v="2018-04-13T13:00:00"/>
    <n v="19"/>
    <d v="2018-04-13T13:00:00"/>
    <n v="19"/>
    <n v="0"/>
    <x v="0"/>
  </r>
  <r>
    <s v="SPB-15584"/>
    <d v="2018-04-13T13:18:43"/>
    <n v="829"/>
    <s v=" 베르가모앞"/>
    <n v="1"/>
    <d v="2018-04-13T13:36:53"/>
    <n v="829"/>
    <s v=" 베르가모앞"/>
    <n v="1"/>
    <n v="17"/>
    <n v="2000"/>
    <x v="13"/>
    <x v="1"/>
    <n v="18"/>
    <n v="43"/>
    <d v="1899-12-30T00:18:43"/>
    <d v="2018-04-13T13:00:00"/>
    <e v="#N/A"/>
    <d v="2018-04-13T13:00:00"/>
    <n v="19"/>
    <n v="0"/>
    <x v="0"/>
  </r>
  <r>
    <s v="SPB-09435"/>
    <d v="2018-04-13T13:21:15"/>
    <n v="2349"/>
    <s v=" 역삼빌딩 앞(하나은행 옆)"/>
    <n v="3"/>
    <d v="2018-04-13T13:56:26"/>
    <n v="2304"/>
    <s v=" 신영 ROYAL PALACE 앞"/>
    <n v="6"/>
    <n v="35"/>
    <n v="6440"/>
    <x v="13"/>
    <x v="1"/>
    <n v="21"/>
    <n v="15"/>
    <d v="1899-12-30T00:21:15"/>
    <d v="2018-04-13T13:00:00"/>
    <n v="19"/>
    <d v="2018-04-13T13:00:00"/>
    <n v="19"/>
    <n v="0"/>
    <x v="0"/>
  </r>
  <r>
    <s v="SPB-12858"/>
    <d v="2018-04-13T13:24:40"/>
    <n v="129"/>
    <s v=" 신촌역(2호선) 6번출구 옆"/>
    <n v="8"/>
    <d v="2018-04-13T13:44:51"/>
    <n v="108"/>
    <s v=" 서교동 사거리"/>
    <n v="1"/>
    <n v="19"/>
    <n v="2080"/>
    <x v="13"/>
    <x v="1"/>
    <n v="24"/>
    <n v="40"/>
    <d v="1899-12-30T00:24:40"/>
    <d v="2018-04-13T13:00:00"/>
    <n v="19"/>
    <d v="2018-04-13T13:00:00"/>
    <n v="19"/>
    <n v="0"/>
    <x v="0"/>
  </r>
  <r>
    <s v="SPB-05344"/>
    <d v="2018-04-13T13:28:22"/>
    <n v="2002"/>
    <s v=" 노들역 1번출구"/>
    <n v="4"/>
    <d v="2018-04-13T13:58:50"/>
    <n v="2002"/>
    <s v=" 노들역 1번출구"/>
    <n v="1"/>
    <n v="30"/>
    <n v="4050"/>
    <x v="13"/>
    <x v="1"/>
    <n v="28"/>
    <n v="22"/>
    <d v="1899-12-30T00:28:22"/>
    <d v="2018-04-13T13:00:00"/>
    <n v="19"/>
    <d v="2018-04-13T13:00:00"/>
    <n v="19"/>
    <n v="0"/>
    <x v="0"/>
  </r>
  <r>
    <s v="SPB-11994"/>
    <d v="2018-04-13T13:31:23"/>
    <n v="1625"/>
    <s v=" 상계역(4번출구)"/>
    <n v="14"/>
    <d v="2018-04-13T14:11:12"/>
    <n v="1669"/>
    <s v=" 중계역 3번출구"/>
    <n v="6"/>
    <n v="38"/>
    <n v="3080"/>
    <x v="13"/>
    <x v="1"/>
    <n v="31"/>
    <n v="23"/>
    <d v="1899-12-30T00:31:23"/>
    <d v="2018-04-13T13:00:00"/>
    <n v="19"/>
    <d v="2018-04-13T13:00:00"/>
    <n v="19"/>
    <n v="0"/>
    <x v="0"/>
  </r>
  <r>
    <s v="SPB-07541"/>
    <d v="2018-04-13T13:34:53"/>
    <n v="1707"/>
    <s v=" 도봉구민회관"/>
    <n v="13"/>
    <d v="2018-04-13T13:40:31"/>
    <n v="1709"/>
    <s v=" 쌍문역4번출구 주변"/>
    <n v="15"/>
    <n v="5"/>
    <n v="610"/>
    <x v="13"/>
    <x v="1"/>
    <n v="34"/>
    <n v="53"/>
    <d v="1899-12-30T00:34:53"/>
    <d v="2018-04-13T13:00:00"/>
    <n v="19"/>
    <d v="2018-04-13T13:00:00"/>
    <n v="19"/>
    <n v="0"/>
    <x v="0"/>
  </r>
  <r>
    <s v="SPB-12280"/>
    <d v="2018-04-13T13:37:58"/>
    <n v="116"/>
    <s v=" 일진아이윌아파트 옆"/>
    <n v="5"/>
    <d v="2018-04-13T13:46:59"/>
    <n v="112"/>
    <s v=" 극동방송국 앞"/>
    <n v="5"/>
    <n v="8"/>
    <n v="1830"/>
    <x v="13"/>
    <x v="1"/>
    <n v="37"/>
    <n v="58"/>
    <d v="1899-12-30T00:37:58"/>
    <d v="2018-04-13T13:00:00"/>
    <n v="19"/>
    <d v="2018-04-13T13:00:00"/>
    <n v="19"/>
    <n v="0"/>
    <x v="0"/>
  </r>
  <r>
    <s v="SPB-13530"/>
    <d v="2018-04-13T13:41:17"/>
    <n v="525"/>
    <s v=" 한양대병원사거리"/>
    <n v="11"/>
    <d v="2018-04-13T13:49:25"/>
    <n v="536"/>
    <s v=" 행당역 2번출구 앞"/>
    <n v="1"/>
    <n v="7"/>
    <n v="1260"/>
    <x v="13"/>
    <x v="1"/>
    <n v="41"/>
    <n v="17"/>
    <d v="1899-12-30T00:41:17"/>
    <d v="2018-04-13T13:00:00"/>
    <n v="19"/>
    <d v="2018-04-13T13:00:00"/>
    <n v="19"/>
    <n v="0"/>
    <x v="0"/>
  </r>
  <r>
    <s v="SPB-14795"/>
    <d v="2018-04-13T13:44:21"/>
    <n v="243"/>
    <s v=" 이앤씨드림타워 앞"/>
    <n v="15"/>
    <d v="2018-04-13T13:56:59"/>
    <n v="263"/>
    <s v=" 근로자회관 사거리"/>
    <n v="12"/>
    <n v="12"/>
    <n v="1270"/>
    <x v="13"/>
    <x v="1"/>
    <n v="44"/>
    <n v="21"/>
    <d v="1899-12-30T00:44:21"/>
    <d v="2018-04-13T13:00:00"/>
    <n v="19"/>
    <d v="2018-04-13T13:00:00"/>
    <n v="19"/>
    <n v="0"/>
    <x v="0"/>
  </r>
  <r>
    <s v="SPB-09084"/>
    <d v="2018-04-13T13:48:08"/>
    <n v="511"/>
    <s v=" 서울숲역 4번 출구 옆"/>
    <n v="13"/>
    <d v="2018-04-13T15:49:04"/>
    <n v="3515"/>
    <s v=" 서울숲 관리사무소"/>
    <n v="7"/>
    <n v="121"/>
    <n v="6830"/>
    <x v="13"/>
    <x v="1"/>
    <n v="48"/>
    <n v="8"/>
    <d v="1899-12-30T00:48:08"/>
    <d v="2018-04-13T13:00:00"/>
    <n v="19"/>
    <d v="2018-04-13T13:00:00"/>
    <n v="19"/>
    <n v="0"/>
    <x v="0"/>
  </r>
  <r>
    <s v="SPB-08667"/>
    <d v="2018-04-13T13:52:29"/>
    <n v="1538"/>
    <s v=" 솔밭공원역"/>
    <n v="6"/>
    <d v="2018-04-13T14:14:27"/>
    <n v="1509"/>
    <s v=" 서울북부수도사업소"/>
    <n v="4"/>
    <n v="20"/>
    <n v="3530"/>
    <x v="13"/>
    <x v="1"/>
    <n v="52"/>
    <n v="29"/>
    <d v="1899-12-30T00:52:29"/>
    <d v="2018-04-13T13:00:00"/>
    <n v="19"/>
    <d v="2018-04-13T13:00:00"/>
    <n v="19"/>
    <n v="0"/>
    <x v="0"/>
  </r>
  <r>
    <s v="SPB-04451"/>
    <d v="2018-04-13T13:56:29"/>
    <n v="502"/>
    <s v=" 뚝섬유원지역 1번출구 앞"/>
    <n v="8"/>
    <d v="2018-04-13T16:26:51"/>
    <n v="1210"/>
    <s v=" 롯데월드타워(잠실역2번출구 쪽)"/>
    <n v="16"/>
    <n v="149"/>
    <n v="17400"/>
    <x v="13"/>
    <x v="1"/>
    <n v="56"/>
    <n v="29"/>
    <d v="1899-12-30T00:56:29"/>
    <d v="2018-04-13T13:00:00"/>
    <n v="19"/>
    <d v="2018-04-13T13:00:00"/>
    <n v="19"/>
    <n v="0"/>
    <x v="0"/>
  </r>
  <r>
    <s v="SPB-09494"/>
    <d v="2018-04-13T14:01:06"/>
    <n v="339"/>
    <s v=" 종로4가 사거리"/>
    <n v="10"/>
    <d v="2018-04-13T14:23:49"/>
    <n v="364"/>
    <s v=" 창신역 1번출구 앞"/>
    <n v="5"/>
    <n v="22"/>
    <n v="2420"/>
    <x v="14"/>
    <x v="1"/>
    <n v="1"/>
    <n v="6"/>
    <d v="1899-12-30T00:01:06"/>
    <d v="2018-04-13T14:00:00"/>
    <n v="18.7"/>
    <d v="2018-04-13T14:00:00"/>
    <n v="18.7"/>
    <n v="0"/>
    <x v="0"/>
  </r>
  <r>
    <s v="SPB-10618"/>
    <d v="2018-04-13T14:04:06"/>
    <n v="104"/>
    <s v=" 합정역 1번출구 앞"/>
    <n v="1"/>
    <d v="2018-04-13T14:39:40"/>
    <n v="744"/>
    <s v=" 신목동역 2번 출구"/>
    <n v="7"/>
    <n v="34"/>
    <n v="68000"/>
    <x v="14"/>
    <x v="1"/>
    <n v="4"/>
    <n v="6"/>
    <d v="1899-12-30T00:04:06"/>
    <d v="2018-04-13T14:00:00"/>
    <e v="#N/A"/>
    <d v="2018-04-13T14:00:00"/>
    <n v="18.7"/>
    <n v="0"/>
    <x v="0"/>
  </r>
  <r>
    <s v="SPB-15878"/>
    <d v="2018-04-13T14:07:19"/>
    <n v="630"/>
    <s v=" 동대문구 보건소"/>
    <n v="6"/>
    <d v="2018-04-13T14:53:18"/>
    <n v="809"/>
    <s v=" 한남 유수지 복개주차장"/>
    <n v="10"/>
    <n v="45"/>
    <n v="8870"/>
    <x v="14"/>
    <x v="1"/>
    <n v="7"/>
    <n v="19"/>
    <d v="1899-12-30T00:07:19"/>
    <d v="2018-04-13T14:00:00"/>
    <e v="#N/A"/>
    <d v="2018-04-13T14:00:00"/>
    <n v="18.7"/>
    <n v="0"/>
    <x v="0"/>
  </r>
  <r>
    <s v="SPB-13945"/>
    <d v="2018-04-13T14:10:46"/>
    <n v="400"/>
    <s v=" 상암한화오벨리스크 1차 앞"/>
    <n v="3"/>
    <d v="2018-04-13T14:54:18"/>
    <n v="152"/>
    <s v=" 마포구민체육센터 앞"/>
    <n v="26"/>
    <n v="43"/>
    <n v="0"/>
    <x v="14"/>
    <x v="1"/>
    <n v="10"/>
    <n v="46"/>
    <d v="1899-12-30T00:10:46"/>
    <d v="2018-04-13T14:00:00"/>
    <e v="#N/A"/>
    <d v="2018-04-13T14:00:00"/>
    <n v="18.7"/>
    <n v="0"/>
    <x v="0"/>
  </r>
  <r>
    <s v="SPB-03383"/>
    <d v="2018-04-13T14:13:27"/>
    <n v="207"/>
    <s v=" 여의나루역 1번출구 앞"/>
    <n v="14"/>
    <d v="2018-04-13T15:02:37"/>
    <n v="207"/>
    <s v=" 여의나루역 1번출구 앞"/>
    <n v="10"/>
    <n v="48"/>
    <n v="7170"/>
    <x v="14"/>
    <x v="1"/>
    <n v="13"/>
    <n v="27"/>
    <d v="1899-12-30T00:13:27"/>
    <d v="2018-04-13T14:00:00"/>
    <n v="18.7"/>
    <d v="2018-04-13T14:00:00"/>
    <n v="18.7"/>
    <n v="0"/>
    <x v="0"/>
  </r>
  <r>
    <s v="SPB-14841"/>
    <d v="2018-04-13T14:17:35"/>
    <n v="324"/>
    <s v=" 신세계백화점 본점 앞"/>
    <n v="9"/>
    <d v="2018-04-13T14:27:36"/>
    <n v="303"/>
    <s v=" 광화문역 1번출구 앞"/>
    <n v="3"/>
    <n v="9"/>
    <n v="2030"/>
    <x v="14"/>
    <x v="1"/>
    <n v="17"/>
    <n v="35"/>
    <d v="1899-12-30T00:17:35"/>
    <d v="2018-04-13T14:00:00"/>
    <e v="#N/A"/>
    <d v="2018-04-13T14:00:00"/>
    <n v="18.7"/>
    <n v="0"/>
    <x v="0"/>
  </r>
  <r>
    <s v="SPB-15982"/>
    <d v="2018-04-13T14:20:28"/>
    <n v="207"/>
    <s v=" 여의나루역 1번출구 앞"/>
    <n v="39"/>
    <d v="2018-04-13T16:14:11"/>
    <n v="2108"/>
    <s v=" 은천치안센터"/>
    <n v="11"/>
    <n v="113"/>
    <n v="21250"/>
    <x v="14"/>
    <x v="1"/>
    <n v="20"/>
    <n v="28"/>
    <d v="1899-12-30T00:20:28"/>
    <d v="2018-04-13T14:00:00"/>
    <n v="18.7"/>
    <d v="2018-04-13T14:00:00"/>
    <n v="18.7"/>
    <n v="0"/>
    <x v="0"/>
  </r>
  <r>
    <s v="SPB-01565"/>
    <d v="2018-04-13T14:24:04"/>
    <n v="501"/>
    <s v=" 광진구의회 앞"/>
    <n v="1"/>
    <d v="2018-04-13T15:16:13"/>
    <n v="510"/>
    <s v=" 서울숲 남문 버스정류소 옆"/>
    <n v="3"/>
    <n v="51"/>
    <n v="5720"/>
    <x v="14"/>
    <x v="1"/>
    <n v="24"/>
    <n v="4"/>
    <d v="1899-12-30T00:24:04"/>
    <d v="2018-04-13T14:00:00"/>
    <n v="18.7"/>
    <d v="2018-04-13T14:00:00"/>
    <n v="18.7"/>
    <n v="0"/>
    <x v="0"/>
  </r>
  <r>
    <s v="SPB-12009"/>
    <d v="2018-04-13T14:27:31"/>
    <n v="2107"/>
    <s v=" 도림천 신화교"/>
    <n v="5"/>
    <d v="2018-04-13T15:52:12"/>
    <n v="2107"/>
    <s v=" 도림천 신화교"/>
    <n v="2"/>
    <n v="83"/>
    <n v="23370"/>
    <x v="14"/>
    <x v="1"/>
    <n v="27"/>
    <n v="31"/>
    <d v="1899-12-30T00:27:31"/>
    <d v="2018-04-13T14:00:00"/>
    <n v="18.7"/>
    <d v="2018-04-13T14:00:00"/>
    <n v="18.7"/>
    <n v="0"/>
    <x v="0"/>
  </r>
  <r>
    <s v="SPB-01362"/>
    <d v="2018-04-13T14:31:05"/>
    <n v="1302"/>
    <s v=" 한성대입구역6번출구 뒤"/>
    <n v="4"/>
    <d v="2018-04-13T14:37:04"/>
    <n v="340"/>
    <s v=" 혜화동 로터리"/>
    <n v="7"/>
    <n v="5"/>
    <n v="690"/>
    <x v="14"/>
    <x v="1"/>
    <n v="31"/>
    <n v="5"/>
    <d v="1899-12-30T00:31:05"/>
    <d v="2018-04-13T14:00:00"/>
    <n v="18.7"/>
    <d v="2018-04-13T14:00:00"/>
    <n v="18.7"/>
    <n v="0"/>
    <x v="0"/>
  </r>
  <r>
    <s v="SPB-05083"/>
    <d v="2018-04-13T14:34:26"/>
    <n v="2122"/>
    <s v=" 낙성대로 입구"/>
    <n v="17"/>
    <d v="2018-04-13T15:13:45"/>
    <n v="2141"/>
    <s v=" 미림여고입구 교차로"/>
    <n v="7"/>
    <n v="38"/>
    <n v="5580"/>
    <x v="14"/>
    <x v="1"/>
    <n v="34"/>
    <n v="26"/>
    <d v="1899-12-30T00:34:26"/>
    <d v="2018-04-13T14:00:00"/>
    <e v="#N/A"/>
    <d v="2018-04-13T14:00:00"/>
    <n v="18.7"/>
    <n v="0"/>
    <x v="0"/>
  </r>
  <r>
    <s v="SPB-11197"/>
    <d v="2018-04-13T14:36:50"/>
    <n v="336"/>
    <s v=" 티마크 호텔 앞"/>
    <n v="10"/>
    <d v="2018-04-13T14:41:46"/>
    <n v="329"/>
    <s v=" 청계2가 사거리 옆"/>
    <n v="8"/>
    <n v="4"/>
    <n v="1140"/>
    <x v="14"/>
    <x v="1"/>
    <n v="36"/>
    <n v="50"/>
    <d v="1899-12-30T00:36:50"/>
    <d v="2018-04-13T14:00:00"/>
    <n v="18.7"/>
    <d v="2018-04-13T14:00:00"/>
    <n v="18.7"/>
    <n v="0"/>
    <x v="0"/>
  </r>
  <r>
    <s v="SPB-15707"/>
    <d v="2018-04-13T14:40:01"/>
    <n v="2320"/>
    <s v=" 도곡역 대치지구대 방향"/>
    <n v="4"/>
    <d v="2018-04-13T15:05:03"/>
    <n v="1221"/>
    <s v=" 삼전사거리 포스코더샵"/>
    <n v="7"/>
    <n v="24"/>
    <n v="3240"/>
    <x v="14"/>
    <x v="1"/>
    <n v="40"/>
    <n v="1"/>
    <d v="1899-12-30T00:40:01"/>
    <d v="2018-04-13T14:00:00"/>
    <n v="18.7"/>
    <d v="2018-04-13T14:00:00"/>
    <n v="18.7"/>
    <n v="0"/>
    <x v="0"/>
  </r>
  <r>
    <s v="SPB-05597"/>
    <d v="2018-04-13T14:42:22"/>
    <n v="1420"/>
    <s v=" 신내어울공원 앞"/>
    <n v="13"/>
    <d v="2018-04-13T14:46:40"/>
    <n v="1438"/>
    <s v=" 홈플러스 신내점 앞"/>
    <n v="5"/>
    <n v="3"/>
    <n v="550"/>
    <x v="14"/>
    <x v="1"/>
    <n v="42"/>
    <n v="22"/>
    <d v="1899-12-30T00:42:22"/>
    <d v="2018-04-13T14:00:00"/>
    <e v="#N/A"/>
    <d v="2018-04-13T14:00:00"/>
    <n v="18.7"/>
    <n v="0"/>
    <x v="0"/>
  </r>
  <r>
    <s v="SPB-10069"/>
    <d v="2018-04-13T14:44:46"/>
    <n v="1347"/>
    <s v=" 길음래미안아파트817동 상가 앞"/>
    <n v="20"/>
    <d v="2018-04-13T14:54:25"/>
    <n v="1347"/>
    <s v=" 길음래미안아파트817동 상가 앞"/>
    <n v="20"/>
    <n v="9"/>
    <n v="640"/>
    <x v="14"/>
    <x v="1"/>
    <n v="44"/>
    <n v="46"/>
    <d v="1899-12-30T00:44:46"/>
    <d v="2018-04-13T14:00:00"/>
    <n v="18.7"/>
    <d v="2018-04-13T14:00:00"/>
    <n v="18.7"/>
    <n v="0"/>
    <x v="0"/>
  </r>
  <r>
    <s v="SPB-06214"/>
    <d v="2018-04-13T14:47:30"/>
    <n v="561"/>
    <s v=" 서울숲역 2번출구 앞"/>
    <n v="1"/>
    <d v="2018-04-13T15:24:46"/>
    <n v="2317"/>
    <s v=" 삼성도로공원"/>
    <n v="10"/>
    <n v="36"/>
    <n v="5470"/>
    <x v="14"/>
    <x v="1"/>
    <n v="47"/>
    <n v="30"/>
    <d v="1899-12-30T00:47:30"/>
    <d v="2018-04-13T14:00:00"/>
    <n v="18.7"/>
    <d v="2018-04-13T14:00:00"/>
    <n v="18.7"/>
    <n v="0"/>
    <x v="0"/>
  </r>
  <r>
    <s v="SPB-08807"/>
    <d v="2018-04-13T14:50:10"/>
    <n v="3519"/>
    <s v=" 용답역 1번 출구"/>
    <n v="4"/>
    <d v="2018-04-13T15:04:14"/>
    <n v="631"/>
    <s v=" 답십리역 1번출구"/>
    <n v="15"/>
    <n v="13"/>
    <n v="1430"/>
    <x v="14"/>
    <x v="1"/>
    <n v="50"/>
    <n v="10"/>
    <d v="1899-12-30T00:50:10"/>
    <d v="2018-04-13T14:00:00"/>
    <e v="#N/A"/>
    <d v="2018-04-13T14:00:00"/>
    <n v="18.7"/>
    <n v="0"/>
    <x v="0"/>
  </r>
  <r>
    <s v="SPB-14603"/>
    <d v="2018-04-13T14:52:58"/>
    <n v="592"/>
    <s v=" 건국대학교 학생회관"/>
    <n v="9"/>
    <d v="2018-04-13T14:55:58"/>
    <n v="590"/>
    <s v=" 건국대학교 (입학정보관)"/>
    <n v="10"/>
    <n v="2"/>
    <n v="560"/>
    <x v="14"/>
    <x v="1"/>
    <n v="52"/>
    <n v="58"/>
    <d v="1899-12-30T00:52:58"/>
    <d v="2018-04-13T14:00:00"/>
    <n v="18.7"/>
    <d v="2018-04-13T14:00:00"/>
    <n v="18.7"/>
    <n v="0"/>
    <x v="0"/>
  </r>
  <r>
    <s v="SPB-14483"/>
    <d v="2018-04-13T14:55:50"/>
    <n v="590"/>
    <s v=" 건국대학교 (입학정보관)"/>
    <n v="3"/>
    <d v="2018-04-13T14:59:59"/>
    <n v="592"/>
    <s v=" 건국대학교 학생회관"/>
    <n v="10"/>
    <n v="3"/>
    <n v="590"/>
    <x v="14"/>
    <x v="1"/>
    <n v="55"/>
    <n v="50"/>
    <d v="1899-12-30T00:55:50"/>
    <d v="2018-04-13T14:00:00"/>
    <n v="18.7"/>
    <d v="2018-04-13T14:00:00"/>
    <n v="18.7"/>
    <n v="0"/>
    <x v="0"/>
  </r>
  <r>
    <s v="SPB-15810"/>
    <d v="2018-04-13T14:58:14"/>
    <n v="3513"/>
    <s v=" 상왕십리역 1번출구"/>
    <n v="10"/>
    <d v="2018-04-13T15:55:00"/>
    <n v="249"/>
    <s v=" 여의도중학교 옆"/>
    <n v="8"/>
    <n v="56"/>
    <n v="15420"/>
    <x v="14"/>
    <x v="1"/>
    <n v="58"/>
    <n v="14"/>
    <d v="1899-12-30T00:58:14"/>
    <d v="2018-04-13T14:00:00"/>
    <e v="#N/A"/>
    <d v="2018-04-13T14:00:00"/>
    <n v="18.7"/>
    <n v="0"/>
    <x v="0"/>
  </r>
  <r>
    <s v="SPB-13483"/>
    <d v="2018-04-13T15:01:07"/>
    <n v="1201"/>
    <s v=" 가락시장역 3번 출구"/>
    <n v="5"/>
    <d v="2018-04-13T15:26:50"/>
    <n v="1024"/>
    <s v="  강동구청 앞"/>
    <n v="3"/>
    <n v="25"/>
    <n v="5480"/>
    <x v="15"/>
    <x v="1"/>
    <n v="1"/>
    <n v="7"/>
    <d v="1899-12-30T00:01:07"/>
    <d v="2018-04-13T15:00:00"/>
    <n v="18.600000000000001"/>
    <d v="2018-04-13T15:00:00"/>
    <n v="18.600000000000001"/>
    <n v="0"/>
    <x v="0"/>
  </r>
  <r>
    <s v="SPB-07679"/>
    <d v="2018-04-13T15:03:52"/>
    <n v="537"/>
    <s v=" 한양대후문역 부근"/>
    <n v="10"/>
    <d v="2018-04-13T15:40:42"/>
    <n v="512"/>
    <s v=" 뚝섬역 1번 출구 옆"/>
    <n v="7"/>
    <n v="35"/>
    <n v="2290"/>
    <x v="15"/>
    <x v="1"/>
    <n v="3"/>
    <n v="52"/>
    <d v="1899-12-30T00:03:52"/>
    <d v="2018-04-13T15:00:00"/>
    <n v="18.600000000000001"/>
    <d v="2018-04-13T15:00:00"/>
    <n v="18.600000000000001"/>
    <n v="0"/>
    <x v="0"/>
  </r>
  <r>
    <s v="SPB-10745"/>
    <d v="2018-04-13T15:06:52"/>
    <n v="1709"/>
    <s v=" 쌍문역4번출구 주변"/>
    <n v="10"/>
    <d v="2018-04-13T15:47:53"/>
    <n v="1637"/>
    <s v=" KT 노원점 건물 앞"/>
    <n v="3"/>
    <n v="40"/>
    <n v="5410"/>
    <x v="15"/>
    <x v="1"/>
    <n v="6"/>
    <n v="52"/>
    <d v="1899-12-30T00:06:52"/>
    <d v="2018-04-13T15:00:00"/>
    <n v="18.600000000000001"/>
    <d v="2018-04-13T15:00:00"/>
    <n v="18.600000000000001"/>
    <n v="0"/>
    <x v="0"/>
  </r>
  <r>
    <s v="SPB-12970"/>
    <d v="2018-04-13T15:09:43"/>
    <n v="247"/>
    <s v=" 당산역 10번출구 앞"/>
    <n v="5"/>
    <d v="2018-04-13T15:15:16"/>
    <n v="245"/>
    <s v=" 삼성생명 당산사옥 앞"/>
    <n v="9"/>
    <n v="5"/>
    <n v="900"/>
    <x v="15"/>
    <x v="1"/>
    <n v="9"/>
    <n v="43"/>
    <d v="1899-12-30T00:09:43"/>
    <d v="2018-04-13T15:00:00"/>
    <n v="18.600000000000001"/>
    <d v="2018-04-13T15:00:00"/>
    <n v="18.600000000000001"/>
    <n v="0"/>
    <x v="0"/>
  </r>
  <r>
    <s v="SPB-06668"/>
    <d v="2018-04-13T15:12:35"/>
    <n v="446"/>
    <s v=" 상명대입구"/>
    <n v="8"/>
    <d v="2018-04-13T15:19:23"/>
    <n v="123"/>
    <s v=" 문화촌 공원"/>
    <n v="3"/>
    <n v="6"/>
    <n v="1640"/>
    <x v="15"/>
    <x v="1"/>
    <n v="12"/>
    <n v="35"/>
    <d v="1899-12-30T00:12:35"/>
    <d v="2018-04-13T15:00:00"/>
    <n v="18.600000000000001"/>
    <d v="2018-04-13T15:00:00"/>
    <n v="18.600000000000001"/>
    <n v="0"/>
    <x v="0"/>
  </r>
  <r>
    <s v="SPB-01631"/>
    <d v="2018-04-13T15:16:39"/>
    <n v="1036"/>
    <s v=" 고덕동 주양쇼핑"/>
    <n v="6"/>
    <d v="2018-04-13T15:41:13"/>
    <n v="1002"/>
    <s v=" 해공공원(천호동)"/>
    <n v="5"/>
    <n v="24"/>
    <n v="3820"/>
    <x v="15"/>
    <x v="1"/>
    <n v="16"/>
    <n v="39"/>
    <d v="1899-12-30T00:16:39"/>
    <d v="2018-04-13T15:00:00"/>
    <n v="18.600000000000001"/>
    <d v="2018-04-13T15:00:00"/>
    <n v="18.600000000000001"/>
    <n v="0"/>
    <x v="0"/>
  </r>
  <r>
    <s v="SPB-15889"/>
    <d v="2018-04-13T15:19:32"/>
    <n v="2318"/>
    <s v=" 삼성중앙역4번출구(문화센터더 리빌)"/>
    <n v="8"/>
    <d v="2018-04-13T16:16:04"/>
    <n v="2317"/>
    <s v=" 삼성도로공원"/>
    <n v="2"/>
    <n v="56"/>
    <n v="8350"/>
    <x v="15"/>
    <x v="1"/>
    <n v="19"/>
    <n v="32"/>
    <d v="1899-12-30T00:19:32"/>
    <d v="2018-04-13T15:00:00"/>
    <n v="18.600000000000001"/>
    <d v="2018-04-13T15:00:00"/>
    <n v="18.600000000000001"/>
    <n v="0"/>
    <x v="0"/>
  </r>
  <r>
    <s v="SPB-14227"/>
    <d v="2018-04-13T15:22:17"/>
    <n v="2353"/>
    <s v=" 강남구청역 2번출구 뒤"/>
    <n v="1"/>
    <d v="2018-04-13T16:15:13"/>
    <n v="2302"/>
    <s v=" 교보타워 버스정류장(신논현역 3번출구 후면)"/>
    <n v="2"/>
    <n v="52"/>
    <n v="4530"/>
    <x v="15"/>
    <x v="1"/>
    <n v="22"/>
    <n v="17"/>
    <d v="1899-12-30T00:22:17"/>
    <d v="2018-04-13T15:00:00"/>
    <n v="18.600000000000001"/>
    <d v="2018-04-13T15:00:00"/>
    <n v="18.600000000000001"/>
    <n v="0"/>
    <x v="0"/>
  </r>
  <r>
    <s v="SPB-06655"/>
    <d v="2018-04-13T15:25:06"/>
    <n v="107"/>
    <s v=" 신한은행 서교동금융센터점 앞"/>
    <n v="1"/>
    <d v="2018-04-13T15:36:30"/>
    <n v="151"/>
    <s v=" 망원1동주민센터"/>
    <n v="3"/>
    <n v="11"/>
    <n v="1370"/>
    <x v="15"/>
    <x v="1"/>
    <n v="25"/>
    <n v="6"/>
    <d v="1899-12-30T00:25:06"/>
    <d v="2018-04-13T15:00:00"/>
    <n v="18.600000000000001"/>
    <d v="2018-04-13T15:00:00"/>
    <n v="18.600000000000001"/>
    <n v="0"/>
    <x v="0"/>
  </r>
  <r>
    <s v="SPB-14067"/>
    <d v="2018-04-13T15:28:18"/>
    <n v="202"/>
    <s v=" 국민일보 앞"/>
    <n v="2"/>
    <d v="2018-04-13T15:33:46"/>
    <n v="203"/>
    <s v=" 국회의사당역 3번출구 옆"/>
    <n v="5"/>
    <n v="5"/>
    <n v="760"/>
    <x v="15"/>
    <x v="1"/>
    <n v="28"/>
    <n v="18"/>
    <d v="1899-12-30T00:28:18"/>
    <d v="2018-04-13T15:00:00"/>
    <n v="18.600000000000001"/>
    <d v="2018-04-13T15:00:00"/>
    <n v="18.600000000000001"/>
    <n v="0"/>
    <x v="0"/>
  </r>
  <r>
    <s v="SPB-00180"/>
    <d v="2018-04-13T15:30:32"/>
    <n v="571"/>
    <s v=" 어린이대공원역6번출구"/>
    <n v="3"/>
    <d v="2018-04-13T16:07:49"/>
    <n v="3508"/>
    <s v=" 화양사거리"/>
    <n v="3"/>
    <n v="36"/>
    <n v="6450"/>
    <x v="15"/>
    <x v="1"/>
    <n v="30"/>
    <n v="32"/>
    <d v="1899-12-30T00:30:32"/>
    <d v="2018-04-13T15:00:00"/>
    <n v="18.600000000000001"/>
    <d v="2018-04-13T15:00:00"/>
    <n v="18.600000000000001"/>
    <n v="0"/>
    <x v="0"/>
  </r>
  <r>
    <s v="SPB-14459"/>
    <d v="2018-04-13T15:32:49"/>
    <n v="339"/>
    <s v=" 종로4가 사거리"/>
    <n v="10"/>
    <d v="2018-04-13T15:49:19"/>
    <n v="303"/>
    <s v=" 광화문역 1번출구 앞"/>
    <n v="1"/>
    <n v="16"/>
    <n v="2280"/>
    <x v="15"/>
    <x v="1"/>
    <n v="32"/>
    <n v="49"/>
    <d v="1899-12-30T00:32:49"/>
    <d v="2018-04-13T15:00:00"/>
    <n v="18.600000000000001"/>
    <d v="2018-04-13T15:00:00"/>
    <n v="18.600000000000001"/>
    <n v="0"/>
    <x v="0"/>
  </r>
  <r>
    <s v="SPB-05865"/>
    <d v="2018-04-13T15:35:15"/>
    <n v="1129"/>
    <s v=" 화곡역 1번 출구 앞"/>
    <n v="7"/>
    <d v="2018-04-13T15:59:23"/>
    <n v="1162"/>
    <s v=" 공항초등학교건너편"/>
    <n v="2"/>
    <n v="23"/>
    <n v="4040"/>
    <x v="15"/>
    <x v="1"/>
    <n v="35"/>
    <n v="15"/>
    <d v="1899-12-30T00:35:15"/>
    <d v="2018-04-13T15:00:00"/>
    <n v="18.600000000000001"/>
    <d v="2018-04-13T15:00:00"/>
    <n v="18.600000000000001"/>
    <n v="0"/>
    <x v="0"/>
  </r>
  <r>
    <s v="SPB-12034"/>
    <d v="2018-04-13T15:37:51"/>
    <n v="363"/>
    <s v=" 신설동역 11번출구 뒤"/>
    <n v="2"/>
    <d v="2018-04-13T16:01:06"/>
    <n v="1336"/>
    <s v=" 성북3교 위"/>
    <n v="15"/>
    <n v="22"/>
    <n v="2090"/>
    <x v="15"/>
    <x v="1"/>
    <n v="37"/>
    <n v="51"/>
    <d v="1899-12-30T00:37:51"/>
    <d v="2018-04-13T15:00:00"/>
    <n v="18.600000000000001"/>
    <d v="2018-04-13T15:00:00"/>
    <n v="18.600000000000001"/>
    <n v="0"/>
    <x v="0"/>
  </r>
  <r>
    <s v="SPB-13825"/>
    <d v="2018-04-13T15:41:07"/>
    <n v="1153"/>
    <s v=" 발산역 2번출구"/>
    <n v="4"/>
    <d v="2018-04-13T15:53:45"/>
    <n v="1160"/>
    <s v=" 양천향교역 7번출구앞"/>
    <n v="15"/>
    <n v="12"/>
    <n v="1400"/>
    <x v="15"/>
    <x v="1"/>
    <n v="41"/>
    <n v="7"/>
    <d v="1899-12-30T00:41:07"/>
    <d v="2018-04-13T15:00:00"/>
    <n v="18.600000000000001"/>
    <d v="2018-04-13T15:00:00"/>
    <n v="18.600000000000001"/>
    <n v="0"/>
    <x v="0"/>
  </r>
  <r>
    <s v="SPB-12918"/>
    <d v="2018-04-13T15:43:02"/>
    <n v="511"/>
    <s v=" 서울숲역 4번 출구 옆"/>
    <n v="4"/>
    <d v="2018-04-13T16:13:32"/>
    <n v="538"/>
    <s v=" 답십리역 8번출구 앞"/>
    <n v="8"/>
    <n v="29"/>
    <n v="3900"/>
    <x v="15"/>
    <x v="1"/>
    <n v="43"/>
    <n v="2"/>
    <d v="1899-12-30T00:43:02"/>
    <d v="2018-04-13T15:00:00"/>
    <n v="18.600000000000001"/>
    <d v="2018-04-13T15:00:00"/>
    <n v="18.600000000000001"/>
    <n v="0"/>
    <x v="0"/>
  </r>
  <r>
    <s v="SPB-10668"/>
    <d v="2018-04-13T15:46:43"/>
    <n v="2237"/>
    <s v="서울남부터미널 대합실 입구"/>
    <n v="11"/>
    <d v="2018-04-13T16:28:13"/>
    <n v="2237"/>
    <s v="서울남부터미널 대합실 입구"/>
    <n v="1"/>
    <n v="39"/>
    <n v="1150"/>
    <x v="15"/>
    <x v="1"/>
    <n v="46"/>
    <n v="43"/>
    <d v="1899-12-30T00:46:43"/>
    <d v="2018-04-13T15:00:00"/>
    <n v="18.600000000000001"/>
    <d v="2018-04-13T15:00:00"/>
    <n v="18.600000000000001"/>
    <n v="0"/>
    <x v="0"/>
  </r>
  <r>
    <s v="SPB-15673"/>
    <d v="2018-04-13T15:48:58"/>
    <n v="723"/>
    <s v=" SBS방송국"/>
    <n v="7"/>
    <d v="2018-04-13T16:32:43"/>
    <n v="723"/>
    <s v=" SBS방송국"/>
    <n v="14"/>
    <n v="43"/>
    <n v="2650"/>
    <x v="15"/>
    <x v="1"/>
    <n v="48"/>
    <n v="58"/>
    <d v="1899-12-30T00:48:58"/>
    <d v="2018-04-13T15:00:00"/>
    <n v="18.600000000000001"/>
    <d v="2018-04-13T15:00:00"/>
    <n v="18.600000000000001"/>
    <n v="0"/>
    <x v="0"/>
  </r>
  <r>
    <s v="SPB-15170"/>
    <d v="2018-04-13T15:51:56"/>
    <n v="2306"/>
    <s v=" 압구정역 2번 출구 옆"/>
    <n v="1"/>
    <d v="2018-04-13T16:15:46"/>
    <n v="2301"/>
    <s v=" 현대고등학교 건너편"/>
    <n v="7"/>
    <n v="23"/>
    <n v="870"/>
    <x v="15"/>
    <x v="1"/>
    <n v="51"/>
    <n v="56"/>
    <d v="1899-12-30T00:51:56"/>
    <d v="2018-04-13T15:00:00"/>
    <n v="18.600000000000001"/>
    <d v="2018-04-13T15:00:00"/>
    <n v="18.600000000000001"/>
    <n v="0"/>
    <x v="0"/>
  </r>
  <r>
    <s v="SPB-03303"/>
    <d v="2018-04-13T15:54:20"/>
    <n v="1231"/>
    <s v=" 잠실역 6번출구"/>
    <n v="10"/>
    <d v="2018-04-13T16:21:32"/>
    <n v="1211"/>
    <s v=" 방이삼거리"/>
    <n v="4"/>
    <n v="26"/>
    <n v="2720"/>
    <x v="15"/>
    <x v="1"/>
    <n v="54"/>
    <n v="20"/>
    <d v="1899-12-30T00:54:20"/>
    <d v="2018-04-13T15:00:00"/>
    <n v="18.600000000000001"/>
    <d v="2018-04-13T15:00:00"/>
    <n v="18.600000000000001"/>
    <n v="0"/>
    <x v="0"/>
  </r>
  <r>
    <s v="SPB-15384"/>
    <d v="2018-04-13T15:56:44"/>
    <n v="2025"/>
    <s v=" 흑석역 1번출구"/>
    <n v="6"/>
    <d v="2018-04-13T16:55:46"/>
    <n v="2027"/>
    <s v=" 중앙대학교 정문"/>
    <n v="5"/>
    <n v="58"/>
    <n v="8800"/>
    <x v="15"/>
    <x v="1"/>
    <n v="56"/>
    <n v="44"/>
    <d v="1899-12-30T00:56:44"/>
    <d v="2018-04-13T15:00:00"/>
    <n v="18.600000000000001"/>
    <d v="2018-04-13T15:00:00"/>
    <n v="18.600000000000001"/>
    <n v="0"/>
    <x v="0"/>
  </r>
  <r>
    <s v="SPB-10710"/>
    <d v="2018-04-13T15:58:55"/>
    <n v="1211"/>
    <s v=" 방이삼거리"/>
    <n v="6"/>
    <d v="2018-04-13T17:43:44"/>
    <n v="1211"/>
    <s v=" 방이삼거리"/>
    <n v="5"/>
    <n v="103"/>
    <n v="2580"/>
    <x v="15"/>
    <x v="1"/>
    <n v="58"/>
    <n v="55"/>
    <d v="1899-12-30T00:58:55"/>
    <d v="2018-04-13T15:00:00"/>
    <n v="18.600000000000001"/>
    <d v="2018-04-13T15:00:00"/>
    <n v="18.600000000000001"/>
    <n v="0"/>
    <x v="0"/>
  </r>
  <r>
    <s v="SPB-15814"/>
    <d v="2018-04-13T16:02:15"/>
    <n v="2015"/>
    <s v=" 신대방삼거리역 6번출구쪽"/>
    <n v="3"/>
    <d v="2018-04-13T16:14:32"/>
    <n v="2050"/>
    <s v=" 노량진역 5번출구"/>
    <n v="7"/>
    <n v="11"/>
    <n v="2110"/>
    <x v="16"/>
    <x v="1"/>
    <n v="2"/>
    <n v="15"/>
    <d v="1899-12-30T00:02:15"/>
    <d v="2018-04-13T16:00:00"/>
    <n v="18.3"/>
    <d v="2018-04-13T16:00:00"/>
    <n v="18.3"/>
    <n v="0"/>
    <x v="0"/>
  </r>
  <r>
    <s v="SPB-03484"/>
    <d v="2018-04-13T16:05:19"/>
    <n v="1343"/>
    <s v=" 한성대7번출구 앞"/>
    <n v="1"/>
    <d v="2018-04-13T16:16:36"/>
    <n v="1337"/>
    <s v=" 돈암성당 옆"/>
    <n v="1"/>
    <n v="10"/>
    <n v="1310"/>
    <x v="16"/>
    <x v="1"/>
    <n v="5"/>
    <n v="19"/>
    <d v="1899-12-30T00:05:19"/>
    <d v="2018-04-13T16:00:00"/>
    <e v="#N/A"/>
    <d v="2018-04-13T16:00:00"/>
    <n v="18.3"/>
    <n v="0"/>
    <x v="0"/>
  </r>
  <r>
    <s v="SPB-11385"/>
    <d v="2018-04-13T16:07:45"/>
    <n v="832"/>
    <s v=" 이촌1동 주민센터 뒤"/>
    <n v="9"/>
    <d v="2018-04-13T16:34:44"/>
    <n v="825"/>
    <s v=" 서빙고동 주민센터 앞"/>
    <n v="2"/>
    <n v="26"/>
    <n v="5020"/>
    <x v="16"/>
    <x v="1"/>
    <n v="7"/>
    <n v="45"/>
    <d v="1899-12-30T00:07:45"/>
    <d v="2018-04-13T16:00:00"/>
    <n v="18.3"/>
    <d v="2018-04-13T16:00:00"/>
    <n v="18.3"/>
    <n v="0"/>
    <x v="0"/>
  </r>
  <r>
    <s v="SPB-06505"/>
    <d v="2018-04-13T16:10:36"/>
    <n v="2322"/>
    <s v=" 삼성역 3번 출구"/>
    <n v="12"/>
    <d v="2018-04-13T16:27:35"/>
    <n v="2325"/>
    <s v=" 대치동 버거킹대치점"/>
    <n v="5"/>
    <n v="16"/>
    <n v="2350"/>
    <x v="16"/>
    <x v="1"/>
    <n v="10"/>
    <n v="36"/>
    <d v="1899-12-30T00:10:36"/>
    <d v="2018-04-13T16:00:00"/>
    <n v="18.3"/>
    <d v="2018-04-13T16:00:00"/>
    <n v="18.3"/>
    <n v="0"/>
    <x v="0"/>
  </r>
  <r>
    <s v="SPB-09562"/>
    <d v="2018-04-13T16:13:05"/>
    <n v="113"/>
    <s v=" 홍대입구역 2번출구 앞"/>
    <n v="22"/>
    <d v="2018-04-13T16:37:17"/>
    <n v="153"/>
    <s v=" 성산2교 사거리"/>
    <n v="5"/>
    <n v="23"/>
    <n v="42010"/>
    <x v="16"/>
    <x v="1"/>
    <n v="13"/>
    <n v="5"/>
    <d v="1899-12-30T00:13:05"/>
    <d v="2018-04-13T16:00:00"/>
    <n v="18.3"/>
    <d v="2018-04-13T16:00:00"/>
    <n v="18.3"/>
    <n v="0"/>
    <x v="0"/>
  </r>
  <r>
    <s v="SPB-13394"/>
    <d v="2018-04-13T16:15:38"/>
    <n v="202"/>
    <s v=" 국민일보 앞"/>
    <n v="3"/>
    <d v="2018-04-13T16:54:36"/>
    <n v="106"/>
    <s v=" 합정역 7번출구 앞"/>
    <n v="7"/>
    <n v="38"/>
    <n v="6610"/>
    <x v="16"/>
    <x v="1"/>
    <n v="15"/>
    <n v="38"/>
    <d v="1899-12-30T00:15:38"/>
    <d v="2018-04-13T16:00:00"/>
    <e v="#N/A"/>
    <d v="2018-04-13T16:00:00"/>
    <n v="18.3"/>
    <n v="0"/>
    <x v="0"/>
  </r>
  <r>
    <s v="SPB-14990"/>
    <d v="2018-04-13T16:17:57"/>
    <n v="196"/>
    <s v=" 연희교차로 인근"/>
    <n v="5"/>
    <d v="2018-04-13T16:41:37"/>
    <n v="417"/>
    <s v=" DMC역 2번출구 옆"/>
    <n v="19"/>
    <n v="23"/>
    <n v="4480"/>
    <x v="16"/>
    <x v="1"/>
    <n v="17"/>
    <n v="57"/>
    <d v="1899-12-30T00:17:57"/>
    <d v="2018-04-13T16:00:00"/>
    <n v="18.3"/>
    <d v="2018-04-13T16:00:00"/>
    <n v="18.3"/>
    <n v="0"/>
    <x v="0"/>
  </r>
  <r>
    <s v="SPB-08602"/>
    <d v="2018-04-13T16:20:04"/>
    <n v="1135"/>
    <s v=" 강서구의회"/>
    <n v="5"/>
    <d v="2018-04-13T16:44:48"/>
    <n v="1118"/>
    <s v=" 증미역 3번출구뒤(등촌두산위브센티움오피스텔)"/>
    <n v="10"/>
    <n v="23"/>
    <n v="1830"/>
    <x v="16"/>
    <x v="1"/>
    <n v="20"/>
    <n v="4"/>
    <d v="1899-12-30T00:20:04"/>
    <d v="2018-04-13T16:00:00"/>
    <e v="#N/A"/>
    <d v="2018-04-13T16:00:00"/>
    <n v="18.3"/>
    <n v="0"/>
    <x v="0"/>
  </r>
  <r>
    <s v="SPB-12291"/>
    <d v="2018-04-13T16:21:50"/>
    <n v="213"/>
    <s v=" KT앞"/>
    <n v="15"/>
    <d v="2018-04-13T16:45:37"/>
    <n v="148"/>
    <s v=" 용강동 주민센터 앞"/>
    <n v="11"/>
    <n v="23"/>
    <n v="3170"/>
    <x v="16"/>
    <x v="1"/>
    <n v="21"/>
    <n v="50"/>
    <d v="1899-12-30T00:21:50"/>
    <d v="2018-04-13T16:00:00"/>
    <n v="18.3"/>
    <d v="2018-04-13T16:00:00"/>
    <n v="18.3"/>
    <n v="0"/>
    <x v="0"/>
  </r>
  <r>
    <s v="SPB-14093"/>
    <d v="2018-04-13T16:24:26"/>
    <n v="2135"/>
    <s v=" 신림역 5번출구"/>
    <n v="7"/>
    <d v="2018-04-13T16:44:31"/>
    <n v="2143"/>
    <s v=" 서울산업정보학교"/>
    <n v="4"/>
    <n v="19"/>
    <n v="3440"/>
    <x v="16"/>
    <x v="1"/>
    <n v="24"/>
    <n v="26"/>
    <d v="1899-12-30T00:24:26"/>
    <d v="2018-04-13T16:00:00"/>
    <n v="18.3"/>
    <d v="2018-04-13T16:00:00"/>
    <n v="18.3"/>
    <n v="0"/>
    <x v="0"/>
  </r>
  <r>
    <s v="SPB-00757"/>
    <d v="2018-04-13T16:27:01"/>
    <n v="418"/>
    <s v=" 월드컵경기장역 3번출구 옆"/>
    <n v="7"/>
    <d v="2018-04-13T16:38:12"/>
    <n v="131"/>
    <s v=" 증산2교"/>
    <n v="5"/>
    <n v="10"/>
    <n v="2090"/>
    <x v="16"/>
    <x v="1"/>
    <n v="27"/>
    <n v="1"/>
    <d v="1899-12-30T00:27:01"/>
    <d v="2018-04-13T16:00:00"/>
    <e v="#N/A"/>
    <d v="2018-04-13T16:00:00"/>
    <n v="18.3"/>
    <n v="0"/>
    <x v="0"/>
  </r>
  <r>
    <s v="SPB-13971"/>
    <d v="2018-04-13T16:29:38"/>
    <n v="211"/>
    <s v=" 여의도역 4번출구 옆"/>
    <n v="11"/>
    <d v="2018-04-13T18:30:40"/>
    <n v="248"/>
    <s v=" 초원아파트 앞"/>
    <n v="1"/>
    <n v="120"/>
    <n v="11700"/>
    <x v="16"/>
    <x v="1"/>
    <n v="29"/>
    <n v="38"/>
    <d v="1899-12-30T00:29:38"/>
    <d v="2018-04-13T16:00:00"/>
    <n v="18.3"/>
    <d v="2018-04-13T16:00:00"/>
    <n v="18.3"/>
    <n v="0"/>
    <x v="0"/>
  </r>
  <r>
    <s v="SPB-07384"/>
    <d v="2018-04-13T16:32:39"/>
    <n v="515"/>
    <s v=" 광양중학교 앞"/>
    <n v="8"/>
    <d v="2018-04-13T16:48:04"/>
    <n v="1222"/>
    <s v=" 잠실새내역 5번 출구 뒤"/>
    <n v="5"/>
    <n v="14"/>
    <n v="2950"/>
    <x v="16"/>
    <x v="1"/>
    <n v="32"/>
    <n v="39"/>
    <d v="1899-12-30T00:32:39"/>
    <d v="2018-04-13T16:00:00"/>
    <n v="18.3"/>
    <d v="2018-04-13T16:00:00"/>
    <n v="18.3"/>
    <n v="0"/>
    <x v="0"/>
  </r>
  <r>
    <s v="SPB-14061"/>
    <d v="2018-04-13T16:35:23"/>
    <n v="1806"/>
    <s v=" 에이스하이엔드타워9차 앞"/>
    <n v="5"/>
    <d v="2018-04-13T18:30:25"/>
    <n v="248"/>
    <s v=" 초원아파트 앞"/>
    <n v="3"/>
    <n v="114"/>
    <n v="16940"/>
    <x v="16"/>
    <x v="1"/>
    <n v="35"/>
    <n v="23"/>
    <d v="1899-12-30T00:35:23"/>
    <d v="2018-04-13T16:00:00"/>
    <n v="18.3"/>
    <d v="2018-04-13T16:00:00"/>
    <n v="18.3"/>
    <n v="0"/>
    <x v="0"/>
  </r>
  <r>
    <s v="SPB-11315"/>
    <d v="2018-04-13T16:37:18"/>
    <n v="934"/>
    <s v=" 신사동 성당"/>
    <n v="4"/>
    <d v="2018-04-13T17:08:29"/>
    <n v="934"/>
    <s v=" 신사동 성당"/>
    <n v="15"/>
    <n v="30"/>
    <n v="2750"/>
    <x v="16"/>
    <x v="1"/>
    <n v="37"/>
    <n v="18"/>
    <d v="1899-12-30T00:37:18"/>
    <d v="2018-04-13T16:00:00"/>
    <n v="18.3"/>
    <d v="2018-04-13T16:00:00"/>
    <n v="18.3"/>
    <n v="0"/>
    <x v="0"/>
  </r>
  <r>
    <s v="SPB-00305"/>
    <d v="2018-04-13T16:40:01"/>
    <n v="349"/>
    <s v=" 사직동주민센터"/>
    <n v="5"/>
    <d v="2018-04-13T16:46:43"/>
    <n v="303"/>
    <s v=" 광화문역 1번출구 앞"/>
    <n v="2"/>
    <n v="6"/>
    <n v="880"/>
    <x v="16"/>
    <x v="1"/>
    <n v="40"/>
    <n v="1"/>
    <d v="1899-12-30T00:40:01"/>
    <d v="2018-04-13T16:00:00"/>
    <e v="#N/A"/>
    <d v="2018-04-13T16:00:00"/>
    <n v="18.3"/>
    <n v="0"/>
    <x v="0"/>
  </r>
  <r>
    <s v="SPB-10776"/>
    <d v="2018-04-13T16:42:38"/>
    <n v="380"/>
    <s v=" CJ제일제당 앞"/>
    <n v="8"/>
    <d v="2018-04-13T16:47:20"/>
    <n v="390"/>
    <s v=" 충무로역 1번출구"/>
    <n v="1"/>
    <n v="5"/>
    <n v="680"/>
    <x v="16"/>
    <x v="1"/>
    <n v="42"/>
    <n v="38"/>
    <d v="1899-12-30T00:42:38"/>
    <d v="2018-04-13T16:00:00"/>
    <n v="18.3"/>
    <d v="2018-04-13T16:00:00"/>
    <n v="18.3"/>
    <n v="0"/>
    <x v="0"/>
  </r>
  <r>
    <s v="SPB-03910"/>
    <d v="2018-04-13T16:45:02"/>
    <n v="2249"/>
    <s v=" 우솔초등학교 맞은편"/>
    <n v="8"/>
    <d v="2018-04-13T17:11:43"/>
    <n v="2358"/>
    <s v=" 구룡초사거리 (현대아파트10동 앞 )"/>
    <n v="1"/>
    <n v="26"/>
    <n v="5730"/>
    <x v="16"/>
    <x v="1"/>
    <n v="45"/>
    <n v="2"/>
    <d v="1899-12-30T00:45:02"/>
    <d v="2018-04-13T16:00:00"/>
    <e v="#N/A"/>
    <d v="2018-04-13T16:00:00"/>
    <n v="18.3"/>
    <n v="0"/>
    <x v="0"/>
  </r>
  <r>
    <s v="SPB-13506"/>
    <d v="2018-04-13T16:47:25"/>
    <n v="2308"/>
    <s v=" 압구정파출소 앞"/>
    <n v="5"/>
    <d v="2018-04-13T17:37:46"/>
    <n v="1222"/>
    <s v=" 잠실새내역 5번 출구 뒤"/>
    <n v="14"/>
    <n v="50"/>
    <n v="6340"/>
    <x v="16"/>
    <x v="1"/>
    <n v="47"/>
    <n v="25"/>
    <d v="1899-12-30T00:47:25"/>
    <d v="2018-04-13T16:00:00"/>
    <n v="18.3"/>
    <d v="2018-04-13T16:00:00"/>
    <n v="18.3"/>
    <n v="0"/>
    <x v="0"/>
  </r>
  <r>
    <s v="SPB-13525"/>
    <d v="2018-04-13T16:49:45"/>
    <n v="113"/>
    <s v=" 홍대입구역 2번출구 앞"/>
    <n v="14"/>
    <d v="2018-04-13T16:55:21"/>
    <n v="107"/>
    <s v=" 신한은행 서교동금융센터점 앞"/>
    <n v="3"/>
    <n v="5"/>
    <n v="670"/>
    <x v="16"/>
    <x v="1"/>
    <n v="49"/>
    <n v="45"/>
    <d v="1899-12-30T00:49:45"/>
    <d v="2018-04-13T16:00:00"/>
    <n v="18.3"/>
    <d v="2018-04-13T16:00:00"/>
    <n v="18.3"/>
    <n v="0"/>
    <x v="0"/>
  </r>
  <r>
    <s v="SPB-15193"/>
    <d v="2018-04-13T16:51:34"/>
    <n v="641"/>
    <s v=" 용두역 4번출구"/>
    <n v="10"/>
    <d v="2018-04-13T16:57:50"/>
    <n v="633"/>
    <s v=" 청량리 기업은행 앞"/>
    <n v="2"/>
    <n v="5"/>
    <n v="1210"/>
    <x v="16"/>
    <x v="1"/>
    <n v="51"/>
    <n v="34"/>
    <d v="1899-12-30T00:51:34"/>
    <d v="2018-04-13T16:00:00"/>
    <e v="#N/A"/>
    <d v="2018-04-13T16:00:00"/>
    <n v="18.3"/>
    <n v="0"/>
    <x v="0"/>
  </r>
  <r>
    <s v="SPB-15992"/>
    <d v="2018-04-13T16:53:58"/>
    <n v="146"/>
    <s v=" 마포역 1번출구 뒤"/>
    <n v="9"/>
    <d v="2018-04-13T17:28:34"/>
    <n v="836"/>
    <s v=" 현대자동차서비스 앞"/>
    <n v="5"/>
    <n v="34"/>
    <n v="2280"/>
    <x v="16"/>
    <x v="1"/>
    <n v="53"/>
    <n v="58"/>
    <d v="1899-12-30T00:53:58"/>
    <d v="2018-04-13T16:00:00"/>
    <n v="18.3"/>
    <d v="2018-04-13T16:00:00"/>
    <n v="18.3"/>
    <n v="0"/>
    <x v="0"/>
  </r>
  <r>
    <s v="SPB-15377"/>
    <d v="2018-04-13T16:56:09"/>
    <n v="2172"/>
    <s v=" 나들목공원"/>
    <n v="1"/>
    <d v="2018-04-13T17:48:04"/>
    <n v="2143"/>
    <s v=" 서울산업정보학교"/>
    <n v="6"/>
    <n v="51"/>
    <n v="6190"/>
    <x v="16"/>
    <x v="1"/>
    <n v="56"/>
    <n v="9"/>
    <d v="1899-12-30T00:56:09"/>
    <d v="2018-04-13T16:00:00"/>
    <e v="#N/A"/>
    <d v="2018-04-13T16:00:00"/>
    <n v="18.3"/>
    <n v="0"/>
    <x v="0"/>
  </r>
  <r>
    <s v="SPB-14800"/>
    <d v="2018-04-13T16:58:16"/>
    <n v="509"/>
    <s v=" 이마트 버스정류소 옆"/>
    <n v="18"/>
    <d v="2018-04-13T17:02:43"/>
    <n v="589"/>
    <s v=" 성수역3번출구"/>
    <n v="8"/>
    <n v="4"/>
    <n v="820"/>
    <x v="16"/>
    <x v="1"/>
    <n v="58"/>
    <n v="16"/>
    <d v="1899-12-30T00:58:16"/>
    <d v="2018-04-13T16:00:00"/>
    <n v="18.3"/>
    <d v="2018-04-13T16:00:00"/>
    <n v="18.3"/>
    <n v="0"/>
    <x v="0"/>
  </r>
  <r>
    <s v="SPB-16227"/>
    <d v="2018-04-13T17:01:01"/>
    <n v="631"/>
    <s v=" 답십리역 1번출구"/>
    <n v="11"/>
    <d v="2018-04-13T17:20:51"/>
    <n v="635"/>
    <s v=" 시조사 앞 (청량고정문 옆)"/>
    <n v="11"/>
    <n v="19"/>
    <n v="3230"/>
    <x v="17"/>
    <x v="1"/>
    <n v="1"/>
    <n v="1"/>
    <d v="1899-12-30T00:01:01"/>
    <d v="2018-04-13T17:00:00"/>
    <n v="18.100000000000001"/>
    <d v="2018-04-13T17:00:00"/>
    <n v="18.100000000000001"/>
    <n v="0"/>
    <x v="0"/>
  </r>
  <r>
    <s v="SPB-04480"/>
    <d v="2018-04-13T17:03:34"/>
    <n v="226"/>
    <s v=" 샛강역 1번출구 앞"/>
    <n v="1"/>
    <d v="2018-04-13T17:38:16"/>
    <n v="248"/>
    <s v=" 초원아파트 앞"/>
    <n v="7"/>
    <n v="34"/>
    <n v="4430"/>
    <x v="17"/>
    <x v="1"/>
    <n v="3"/>
    <n v="34"/>
    <d v="1899-12-30T00:03:34"/>
    <d v="2018-04-13T17:00:00"/>
    <n v="18.100000000000001"/>
    <d v="2018-04-13T17:00:00"/>
    <n v="18.100000000000001"/>
    <n v="0"/>
    <x v="0"/>
  </r>
  <r>
    <s v="SPB-14975"/>
    <d v="2018-04-13T17:05:55"/>
    <n v="905"/>
    <s v=" 구파발역 2번출구"/>
    <n v="1"/>
    <d v="2018-04-13T18:04:45"/>
    <n v="124"/>
    <s v=" 서강대 정문 건너편"/>
    <n v="3"/>
    <n v="58"/>
    <n v="16890"/>
    <x v="17"/>
    <x v="1"/>
    <n v="5"/>
    <n v="55"/>
    <d v="1899-12-30T00:05:55"/>
    <d v="2018-04-13T17:00:00"/>
    <n v="18.100000000000001"/>
    <d v="2018-04-13T17:00:00"/>
    <n v="18.100000000000001"/>
    <n v="0"/>
    <x v="0"/>
  </r>
  <r>
    <s v="SPB-15315"/>
    <d v="2018-04-13T17:07:52"/>
    <n v="388"/>
    <s v=" 동성중학교 앞"/>
    <n v="8"/>
    <d v="2018-04-13T17:24:22"/>
    <n v="1308"/>
    <s v=" 안암로터리 버스정류장 앞"/>
    <n v="5"/>
    <n v="16"/>
    <n v="3850"/>
    <x v="17"/>
    <x v="1"/>
    <n v="7"/>
    <n v="52"/>
    <d v="1899-12-30T00:07:52"/>
    <d v="2018-04-13T17:00:00"/>
    <n v="18.100000000000001"/>
    <d v="2018-04-13T17:00:00"/>
    <n v="18.100000000000001"/>
    <n v="0"/>
    <x v="0"/>
  </r>
  <r>
    <s v="SPB-00824"/>
    <d v="2018-04-13T17:09:34"/>
    <n v="1427"/>
    <s v=" 용마산역 1번출구"/>
    <n v="3"/>
    <d v="2018-04-13T17:28:46"/>
    <n v="600"/>
    <s v=" 휘경2동 주민센터"/>
    <n v="1"/>
    <n v="18"/>
    <n v="3850"/>
    <x v="17"/>
    <x v="1"/>
    <n v="9"/>
    <n v="34"/>
    <d v="1899-12-30T00:09:34"/>
    <d v="2018-04-13T17:00:00"/>
    <e v="#N/A"/>
    <d v="2018-04-13T17:00:00"/>
    <n v="18.100000000000001"/>
    <n v="0"/>
    <x v="0"/>
  </r>
  <r>
    <s v="SPB-14461"/>
    <d v="2018-04-13T17:11:18"/>
    <n v="2307"/>
    <s v=" 압구정 한양 3차 아파트"/>
    <n v="1"/>
    <d v="2018-04-13T18:57:47"/>
    <n v="2215"/>
    <s v=" 반포종합운동장 입구"/>
    <n v="7"/>
    <n v="106"/>
    <n v="13880"/>
    <x v="17"/>
    <x v="1"/>
    <n v="11"/>
    <n v="18"/>
    <d v="1899-12-30T00:11:18"/>
    <d v="2018-04-13T17:00:00"/>
    <n v="18.100000000000001"/>
    <d v="2018-04-13T17:00:00"/>
    <n v="18.100000000000001"/>
    <n v="0"/>
    <x v="0"/>
  </r>
  <r>
    <s v="SPB-10087"/>
    <d v="2018-04-13T17:12:51"/>
    <n v="211"/>
    <s v=" 여의도역 4번출구 옆"/>
    <n v="1"/>
    <d v="2018-04-13T17:43:57"/>
    <n v="2002"/>
    <s v=" 노들역 1번출구"/>
    <n v="2"/>
    <n v="30"/>
    <n v="4450"/>
    <x v="17"/>
    <x v="1"/>
    <n v="12"/>
    <n v="51"/>
    <d v="1899-12-30T00:12:51"/>
    <d v="2018-04-13T17:00:00"/>
    <n v="18.100000000000001"/>
    <d v="2018-04-13T17:00:00"/>
    <n v="18.100000000000001"/>
    <n v="0"/>
    <x v="0"/>
  </r>
  <r>
    <s v="SPB-06346"/>
    <d v="2018-04-13T17:14:48"/>
    <n v="158"/>
    <s v=" 독립문 어린이 공원"/>
    <n v="6"/>
    <d v="2018-04-13T17:54:11"/>
    <n v="176"/>
    <s v=" 명지대학교 도서관"/>
    <n v="9"/>
    <n v="39"/>
    <n v="6660"/>
    <x v="17"/>
    <x v="1"/>
    <n v="14"/>
    <n v="48"/>
    <d v="1899-12-30T00:14:48"/>
    <d v="2018-04-13T17:00:00"/>
    <e v="#N/A"/>
    <d v="2018-04-13T17:00:00"/>
    <n v="18.100000000000001"/>
    <n v="0"/>
    <x v="0"/>
  </r>
  <r>
    <s v="SPB-05122"/>
    <d v="2018-04-13T17:16:49"/>
    <n v="1210"/>
    <s v=" 롯데월드타워(잠실역2번출구 쪽)"/>
    <n v="30"/>
    <d v="2018-04-13T17:41:17"/>
    <n v="1206"/>
    <s v=" 9호선종합운동장역 9번출구"/>
    <n v="17"/>
    <n v="24"/>
    <n v="3340"/>
    <x v="17"/>
    <x v="1"/>
    <n v="16"/>
    <n v="49"/>
    <d v="1899-12-30T00:16:49"/>
    <d v="2018-04-13T17:00:00"/>
    <e v="#N/A"/>
    <d v="2018-04-13T17:00:00"/>
    <n v="18.100000000000001"/>
    <n v="0"/>
    <x v="0"/>
  </r>
  <r>
    <s v="SPB-04149"/>
    <d v="2018-04-13T17:18:51"/>
    <n v="1911"/>
    <s v=" 구로디지털단지역 앞"/>
    <n v="10"/>
    <d v="2018-04-13T17:34:34"/>
    <n v="2102"/>
    <s v=" 봉림교 교통섬"/>
    <n v="4"/>
    <n v="15"/>
    <n v="2850"/>
    <x v="17"/>
    <x v="1"/>
    <n v="18"/>
    <n v="51"/>
    <d v="1899-12-30T00:18:51"/>
    <d v="2018-04-13T17:00:00"/>
    <n v="18.100000000000001"/>
    <d v="2018-04-13T17:00:00"/>
    <n v="18.100000000000001"/>
    <n v="0"/>
    <x v="0"/>
  </r>
  <r>
    <s v="SPB-10954"/>
    <d v="2018-04-13T17:20:46"/>
    <n v="181"/>
    <s v=" 망원초록길 입구"/>
    <n v="15"/>
    <d v="2018-04-13T18:22:39"/>
    <n v="181"/>
    <s v=" 망원초록길 입구"/>
    <n v="5"/>
    <n v="61"/>
    <n v="7480"/>
    <x v="17"/>
    <x v="1"/>
    <n v="20"/>
    <n v="46"/>
    <d v="1899-12-30T00:20:46"/>
    <d v="2018-04-13T17:00:00"/>
    <e v="#N/A"/>
    <d v="2018-04-13T17:00:00"/>
    <n v="18.100000000000001"/>
    <n v="0"/>
    <x v="0"/>
  </r>
  <r>
    <s v="SPB-08978"/>
    <d v="2018-04-13T17:23:03"/>
    <n v="207"/>
    <s v=" 여의나루역 1번출구 앞"/>
    <n v="37"/>
    <d v="2018-04-13T19:09:04"/>
    <n v="209"/>
    <s v=" 유진투자증권빌딩 앞"/>
    <n v="1"/>
    <n v="96"/>
    <n v="9610"/>
    <x v="17"/>
    <x v="1"/>
    <n v="23"/>
    <n v="3"/>
    <d v="1899-12-30T00:23:03"/>
    <d v="2018-04-13T17:00:00"/>
    <e v="#N/A"/>
    <d v="2018-04-13T17:00:00"/>
    <n v="18.100000000000001"/>
    <n v="0"/>
    <x v="0"/>
  </r>
  <r>
    <s v="SPB-11256"/>
    <d v="2018-04-13T17:24:56"/>
    <n v="361"/>
    <s v=" 동묘앞역 1번출구 뒤"/>
    <n v="9"/>
    <d v="2018-04-13T18:11:03"/>
    <n v="1334"/>
    <s v=" 석관동주민센터 앞"/>
    <n v="8"/>
    <n v="43"/>
    <n v="6770"/>
    <x v="17"/>
    <x v="1"/>
    <n v="24"/>
    <n v="56"/>
    <d v="1899-12-30T00:24:56"/>
    <d v="2018-04-13T17:00:00"/>
    <e v="#N/A"/>
    <d v="2018-04-13T17:00:00"/>
    <n v="18.100000000000001"/>
    <n v="0"/>
    <x v="0"/>
  </r>
  <r>
    <s v="SPB-11757"/>
    <d v="2018-04-13T17:26:46"/>
    <n v="346"/>
    <s v=" 맥스타일 앞"/>
    <n v="6"/>
    <d v="2018-04-13T17:52:05"/>
    <n v="512"/>
    <s v=" 뚝섬역 1번 출구 옆"/>
    <n v="7"/>
    <n v="24"/>
    <n v="5870"/>
    <x v="17"/>
    <x v="1"/>
    <n v="26"/>
    <n v="46"/>
    <d v="1899-12-30T00:26:46"/>
    <d v="2018-04-13T17:00:00"/>
    <e v="#N/A"/>
    <d v="2018-04-13T17:00:00"/>
    <n v="18.100000000000001"/>
    <n v="0"/>
    <x v="0"/>
  </r>
  <r>
    <s v="SPB-09786"/>
    <d v="2018-04-13T17:29:02"/>
    <n v="1518"/>
    <s v=" SK telecom(수유직영점) 앞"/>
    <n v="2"/>
    <d v="2018-04-13T18:19:26"/>
    <n v="1518"/>
    <s v=" SK telecom(수유직영점) 앞"/>
    <n v="2"/>
    <n v="48"/>
    <n v="3860"/>
    <x v="17"/>
    <x v="1"/>
    <n v="29"/>
    <n v="2"/>
    <d v="1899-12-30T00:29:02"/>
    <d v="2018-04-13T17:00:00"/>
    <n v="18.100000000000001"/>
    <d v="2018-04-13T17:00:00"/>
    <n v="18.100000000000001"/>
    <n v="0"/>
    <x v="0"/>
  </r>
  <r>
    <s v="SPB-00927"/>
    <d v="2018-04-13T17:31:12"/>
    <n v="212"/>
    <s v=" 여의도역 1번출구 옆"/>
    <n v="16"/>
    <d v="2018-04-13T18:08:50"/>
    <n v="206"/>
    <s v=" KBS 앞"/>
    <n v="15"/>
    <n v="37"/>
    <n v="3340"/>
    <x v="17"/>
    <x v="1"/>
    <n v="31"/>
    <n v="12"/>
    <d v="1899-12-30T00:31:12"/>
    <d v="2018-04-13T17:00:00"/>
    <n v="18.100000000000001"/>
    <d v="2018-04-13T17:00:00"/>
    <n v="18.100000000000001"/>
    <n v="0"/>
    <x v="0"/>
  </r>
  <r>
    <s v="SPB-07318"/>
    <d v="2018-04-13T17:33:01"/>
    <n v="341"/>
    <s v=" 혜화역 3번출구 뒤"/>
    <n v="5"/>
    <d v="2018-04-13T17:36:38"/>
    <n v="340"/>
    <s v=" 혜화동 로터리"/>
    <n v="7"/>
    <n v="3"/>
    <n v="490"/>
    <x v="17"/>
    <x v="1"/>
    <n v="33"/>
    <n v="1"/>
    <d v="1899-12-30T00:33:01"/>
    <d v="2018-04-13T17:00:00"/>
    <n v="18.100000000000001"/>
    <d v="2018-04-13T17:00:00"/>
    <n v="18.100000000000001"/>
    <n v="0"/>
    <x v="0"/>
  </r>
  <r>
    <s v="SPB-03181"/>
    <d v="2018-04-13T17:34:39"/>
    <n v="223"/>
    <s v=" 진주아파트상가 앞"/>
    <n v="14"/>
    <d v="2018-04-13T17:47:07"/>
    <n v="209"/>
    <s v=" 유진투자증권빌딩 앞"/>
    <n v="9"/>
    <n v="11"/>
    <n v="880"/>
    <x v="17"/>
    <x v="1"/>
    <n v="34"/>
    <n v="39"/>
    <d v="1899-12-30T00:34:39"/>
    <d v="2018-04-13T17:00:00"/>
    <n v="18.100000000000001"/>
    <d v="2018-04-13T17:00:00"/>
    <n v="18.100000000000001"/>
    <n v="0"/>
    <x v="0"/>
  </r>
  <r>
    <s v="SPB-05647"/>
    <d v="2018-04-13T17:36:11"/>
    <n v="583"/>
    <s v=" 청계천 생태교실 앞"/>
    <n v="15"/>
    <d v="2018-04-13T19:49:12"/>
    <n v="3522"/>
    <s v=" 사근삼거리"/>
    <n v="6"/>
    <n v="132"/>
    <n v="11700"/>
    <x v="17"/>
    <x v="1"/>
    <n v="36"/>
    <n v="11"/>
    <d v="1899-12-30T00:36:11"/>
    <d v="2018-04-13T17:00:00"/>
    <e v="#N/A"/>
    <d v="2018-04-13T17:00:00"/>
    <n v="18.100000000000001"/>
    <n v="0"/>
    <x v="0"/>
  </r>
  <r>
    <s v="SPB-12436"/>
    <d v="2018-04-13T17:37:41"/>
    <n v="2129"/>
    <s v=" 낙성대 과학전시관"/>
    <n v="2"/>
    <d v="2018-04-13T17:43:37"/>
    <n v="2122"/>
    <s v=" 낙성대로 입구"/>
    <n v="7"/>
    <n v="5"/>
    <n v="1100"/>
    <x v="17"/>
    <x v="1"/>
    <n v="37"/>
    <n v="41"/>
    <d v="1899-12-30T00:37:41"/>
    <d v="2018-04-13T17:00:00"/>
    <n v="18.100000000000001"/>
    <d v="2018-04-13T17:00:00"/>
    <n v="18.100000000000001"/>
    <n v="0"/>
    <x v="0"/>
  </r>
  <r>
    <s v="SPB-02212"/>
    <d v="2018-04-13T17:39:31"/>
    <n v="362"/>
    <s v=" 청계8가 사거리"/>
    <n v="9"/>
    <d v="2018-04-13T17:59:14"/>
    <n v="631"/>
    <s v=" 답십리역 1번출구"/>
    <n v="6"/>
    <n v="17"/>
    <n v="3130"/>
    <x v="17"/>
    <x v="1"/>
    <n v="39"/>
    <n v="31"/>
    <d v="1899-12-30T00:39:31"/>
    <d v="2018-04-13T17:00:00"/>
    <n v="18.100000000000001"/>
    <d v="2018-04-13T17:00:00"/>
    <n v="18.100000000000001"/>
    <n v="0"/>
    <x v="0"/>
  </r>
  <r>
    <s v="SPB-05385"/>
    <d v="2018-04-13T17:41:04"/>
    <n v="362"/>
    <s v=" 청계8가 사거리"/>
    <n v="2"/>
    <d v="2018-04-13T18:27:37"/>
    <n v="568"/>
    <s v=" 청계8가사거리 부근"/>
    <n v="7"/>
    <n v="46"/>
    <n v="390"/>
    <x v="17"/>
    <x v="1"/>
    <n v="41"/>
    <n v="4"/>
    <d v="1899-12-30T00:41:04"/>
    <d v="2018-04-13T17:00:00"/>
    <e v="#N/A"/>
    <d v="2018-04-13T17:00:00"/>
    <n v="18.100000000000001"/>
    <n v="0"/>
    <x v="0"/>
  </r>
  <r>
    <s v="SPB-07703"/>
    <d v="2018-04-13T17:42:26"/>
    <n v="2102"/>
    <s v=" 봉림교 교통섬"/>
    <n v="15"/>
    <d v="2018-04-13T17:52:16"/>
    <n v="2103"/>
    <s v=" 신림동 우방아파트"/>
    <n v="5"/>
    <n v="9"/>
    <n v="990"/>
    <x v="17"/>
    <x v="1"/>
    <n v="42"/>
    <n v="26"/>
    <d v="1899-12-30T00:42:26"/>
    <d v="2018-04-13T17:00:00"/>
    <n v="18.100000000000001"/>
    <d v="2018-04-13T17:00:00"/>
    <n v="18.100000000000001"/>
    <n v="0"/>
    <x v="0"/>
  </r>
  <r>
    <s v="SPB-10144"/>
    <d v="2018-04-13T17:44:03"/>
    <n v="1201"/>
    <s v=" 가락시장역 3번 출구"/>
    <n v="3"/>
    <d v="2018-04-13T17:52:46"/>
    <n v="1244"/>
    <s v=" 문정 법조단지8"/>
    <n v="3"/>
    <n v="8"/>
    <n v="1580"/>
    <x v="17"/>
    <x v="1"/>
    <n v="44"/>
    <n v="3"/>
    <d v="1899-12-30T00:44:03"/>
    <d v="2018-04-13T17:00:00"/>
    <n v="18.100000000000001"/>
    <d v="2018-04-13T17:00:00"/>
    <n v="18.100000000000001"/>
    <n v="0"/>
    <x v="0"/>
  </r>
  <r>
    <s v="SPB-11563"/>
    <d v="2018-04-13T17:45:23"/>
    <n v="2255"/>
    <s v="시민의숲역 1번출구 옆"/>
    <n v="25"/>
    <d v="2018-04-13T18:15:04"/>
    <n v="2247"/>
    <s v="섬들근린공원"/>
    <n v="24"/>
    <n v="28"/>
    <n v="2410"/>
    <x v="17"/>
    <x v="1"/>
    <n v="45"/>
    <n v="23"/>
    <d v="1899-12-30T00:45:23"/>
    <d v="2018-04-13T17:00:00"/>
    <n v="18.100000000000001"/>
    <d v="2018-04-13T17:00:00"/>
    <n v="18.100000000000001"/>
    <n v="0"/>
    <x v="0"/>
  </r>
  <r>
    <s v="SPB-12483"/>
    <d v="2018-04-13T17:46:54"/>
    <n v="157"/>
    <s v=" 애오개역 4번출구 앞"/>
    <n v="3"/>
    <d v="2018-04-13T17:52:50"/>
    <n v="145"/>
    <s v=" 공덕역 5번출구"/>
    <n v="4"/>
    <n v="5"/>
    <n v="1130"/>
    <x v="17"/>
    <x v="1"/>
    <n v="46"/>
    <n v="54"/>
    <d v="1899-12-30T00:46:54"/>
    <d v="2018-04-13T17:00:00"/>
    <e v="#N/A"/>
    <d v="2018-04-13T17:00:00"/>
    <n v="18.100000000000001"/>
    <n v="0"/>
    <x v="0"/>
  </r>
  <r>
    <s v="SPB-15025"/>
    <d v="2018-04-13T17:48:39"/>
    <n v="540"/>
    <s v=" 군자역 7번출구 베스트샵 앞"/>
    <n v="8"/>
    <d v="2018-04-13T18:12:03"/>
    <n v="3519"/>
    <s v=" 용답역 1번 출구"/>
    <n v="5"/>
    <n v="23"/>
    <n v="3380"/>
    <x v="17"/>
    <x v="1"/>
    <n v="48"/>
    <n v="39"/>
    <d v="1899-12-30T00:48:39"/>
    <d v="2018-04-13T17:00:00"/>
    <e v="#N/A"/>
    <d v="2018-04-13T17:00:00"/>
    <n v="18.100000000000001"/>
    <n v="0"/>
    <x v="0"/>
  </r>
  <r>
    <s v="SPB-11668"/>
    <d v="2018-04-13T17:50:35"/>
    <n v="1985"/>
    <s v=" 구로도서관"/>
    <n v="15"/>
    <d v="2018-04-13T18:06:13"/>
    <n v="1911"/>
    <s v=" 구로디지털단지역 앞"/>
    <n v="7"/>
    <n v="14"/>
    <n v="2240"/>
    <x v="17"/>
    <x v="1"/>
    <n v="50"/>
    <n v="35"/>
    <d v="1899-12-30T00:50:35"/>
    <d v="2018-04-13T17:00:00"/>
    <n v="18.100000000000001"/>
    <d v="2018-04-13T17:00:00"/>
    <n v="18.100000000000001"/>
    <n v="0"/>
    <x v="0"/>
  </r>
  <r>
    <s v="SPB-09579"/>
    <d v="2018-04-13T17:52:37"/>
    <n v="235"/>
    <s v=" 신길동 우리은행 옆"/>
    <n v="10"/>
    <d v="2018-04-13T17:55:35"/>
    <n v="253"/>
    <s v=" 신풍역 5번출구 인근"/>
    <n v="7"/>
    <n v="2"/>
    <n v="450"/>
    <x v="17"/>
    <x v="1"/>
    <n v="52"/>
    <n v="37"/>
    <d v="1899-12-30T00:52:37"/>
    <d v="2018-04-13T17:00:00"/>
    <n v="18.100000000000001"/>
    <d v="2018-04-13T17:00:00"/>
    <n v="18.100000000000001"/>
    <n v="0"/>
    <x v="0"/>
  </r>
  <r>
    <s v="SPB-04883"/>
    <d v="2018-04-13T17:54:14"/>
    <n v="2102"/>
    <s v=" 봉림교 교통섬"/>
    <n v="19"/>
    <d v="2018-04-13T18:30:50"/>
    <n v="2139"/>
    <s v=" 서울신성초등학교"/>
    <n v="9"/>
    <n v="36"/>
    <n v="4440"/>
    <x v="17"/>
    <x v="1"/>
    <n v="54"/>
    <n v="14"/>
    <d v="1899-12-30T00:54:14"/>
    <d v="2018-04-13T17:00:00"/>
    <n v="18.100000000000001"/>
    <d v="2018-04-13T17:00:00"/>
    <n v="18.100000000000001"/>
    <n v="0"/>
    <x v="0"/>
  </r>
  <r>
    <s v="SPB-08065"/>
    <d v="2018-04-13T17:55:53"/>
    <n v="2314"/>
    <s v=" 청담나들목입구"/>
    <n v="3"/>
    <d v="2018-04-13T18:50:31"/>
    <n v="1035"/>
    <s v=" 고덕역 4번출구"/>
    <n v="20"/>
    <n v="51"/>
    <n v="10670"/>
    <x v="17"/>
    <x v="1"/>
    <n v="55"/>
    <n v="53"/>
    <d v="1899-12-30T00:55:53"/>
    <d v="2018-04-13T17:00:00"/>
    <n v="18.100000000000001"/>
    <d v="2018-04-13T17:00:00"/>
    <n v="18.100000000000001"/>
    <n v="0"/>
    <x v="0"/>
  </r>
  <r>
    <s v="SPB-14834"/>
    <d v="2018-04-13T17:57:34"/>
    <n v="551"/>
    <s v=" 구의삼성쉐르빌 앞"/>
    <n v="2"/>
    <d v="2018-04-13T18:18:33"/>
    <n v="571"/>
    <s v=" 어린이대공원역6번출구"/>
    <n v="1"/>
    <n v="20"/>
    <n v="2630"/>
    <x v="17"/>
    <x v="1"/>
    <n v="57"/>
    <n v="34"/>
    <d v="1899-12-30T00:57:34"/>
    <d v="2018-04-13T17:00:00"/>
    <e v="#N/A"/>
    <d v="2018-04-13T17:00:00"/>
    <n v="18.100000000000001"/>
    <n v="0"/>
    <x v="0"/>
  </r>
  <r>
    <s v="SPB-09311"/>
    <d v="2018-04-13T17:59:26"/>
    <n v="559"/>
    <s v=" 왕십리역 4번 출구 건너편"/>
    <n v="10"/>
    <d v="2018-04-13T18:08:14"/>
    <n v="518"/>
    <s v=" 청계천 박물관 앞"/>
    <n v="11"/>
    <n v="8"/>
    <n v="1190"/>
    <x v="17"/>
    <x v="1"/>
    <n v="59"/>
    <n v="26"/>
    <d v="1899-12-30T00:59:26"/>
    <d v="2018-04-13T17:00:00"/>
    <n v="18.100000000000001"/>
    <d v="2018-04-13T17:00:00"/>
    <n v="18.100000000000001"/>
    <n v="0"/>
    <x v="0"/>
  </r>
  <r>
    <s v="SPB-15003"/>
    <d v="2018-04-13T18:01:11"/>
    <n v="179"/>
    <s v=" 가좌역 4번출구 앞"/>
    <n v="5"/>
    <d v="2018-04-13T18:06:33"/>
    <n v="169"/>
    <s v=" 북가좌 삼거리"/>
    <n v="10"/>
    <n v="5"/>
    <n v="880"/>
    <x v="18"/>
    <x v="1"/>
    <n v="1"/>
    <n v="11"/>
    <d v="1899-12-30T00:01:11"/>
    <d v="2018-04-13T18:00:00"/>
    <n v="17.5"/>
    <d v="2018-04-13T18:00:00"/>
    <n v="17.5"/>
    <n v="0"/>
    <x v="0"/>
  </r>
  <r>
    <s v="SPB-05905"/>
    <d v="2018-04-13T18:02:20"/>
    <n v="223"/>
    <s v=" 진주아파트상가 앞"/>
    <n v="18"/>
    <d v="2018-04-13T18:07:45"/>
    <n v="259"/>
    <s v=" 대방역6번출구"/>
    <n v="6"/>
    <n v="4"/>
    <n v="1190"/>
    <x v="18"/>
    <x v="1"/>
    <n v="2"/>
    <n v="20"/>
    <d v="1899-12-30T00:02:20"/>
    <d v="2018-04-13T18:00:00"/>
    <n v="17.5"/>
    <d v="2018-04-13T18:00:00"/>
    <n v="17.5"/>
    <n v="0"/>
    <x v="0"/>
  </r>
  <r>
    <s v="SPB-12560"/>
    <d v="2018-04-13T18:03:11"/>
    <n v="2231"/>
    <s v=" 삼성타운(삼성생명) A동 맞은편"/>
    <n v="3"/>
    <d v="2018-04-13T18:43:27"/>
    <n v="2361"/>
    <s v=" 압구정역 교차로"/>
    <n v="4"/>
    <n v="37"/>
    <n v="4630"/>
    <x v="18"/>
    <x v="1"/>
    <n v="3"/>
    <n v="11"/>
    <d v="1899-12-30T00:03:11"/>
    <d v="2018-04-13T18:00:00"/>
    <n v="17.5"/>
    <d v="2018-04-13T18:00:00"/>
    <n v="17.5"/>
    <n v="0"/>
    <x v="0"/>
  </r>
  <r>
    <s v="SPB-01560"/>
    <d v="2018-04-13T18:04:26"/>
    <n v="258"/>
    <s v=" 신길역3번출구"/>
    <n v="13"/>
    <d v="2018-04-13T18:10:09"/>
    <n v="274"/>
    <s v=" 영등포역지하쇼핑센타 5번출구"/>
    <n v="2"/>
    <n v="5"/>
    <n v="710"/>
    <x v="18"/>
    <x v="1"/>
    <n v="4"/>
    <n v="26"/>
    <d v="1899-12-30T00:04:26"/>
    <d v="2018-04-13T18:00:00"/>
    <n v="17.5"/>
    <d v="2018-04-13T18:00:00"/>
    <n v="17.5"/>
    <n v="0"/>
    <x v="0"/>
  </r>
  <r>
    <s v="SPB-14420"/>
    <d v="2018-04-13T18:05:20"/>
    <n v="412"/>
    <s v=" DMC산학협력연구센터 앞"/>
    <n v="13"/>
    <d v="2018-04-13T18:11:55"/>
    <n v="417"/>
    <s v=" DMC역 2번출구 옆"/>
    <n v="17"/>
    <n v="6"/>
    <n v="1120"/>
    <x v="18"/>
    <x v="1"/>
    <n v="5"/>
    <n v="20"/>
    <d v="1899-12-30T00:05:20"/>
    <d v="2018-04-13T18:00:00"/>
    <n v="17.5"/>
    <d v="2018-04-13T18:00:00"/>
    <n v="17.5"/>
    <n v="0"/>
    <x v="0"/>
  </r>
  <r>
    <s v="SPB-00413"/>
    <d v="2018-04-13T18:06:04"/>
    <n v="412"/>
    <s v=" DMC산학협력연구센터 앞"/>
    <n v="12"/>
    <d v="2018-04-13T18:16:36"/>
    <n v="402"/>
    <s v=" 상암월드컵파크 9단지 앞"/>
    <n v="18"/>
    <n v="10"/>
    <n v="1590"/>
    <x v="18"/>
    <x v="1"/>
    <n v="6"/>
    <n v="4"/>
    <d v="1899-12-30T00:06:04"/>
    <d v="2018-04-13T18:00:00"/>
    <n v="17.5"/>
    <d v="2018-04-13T18:00:00"/>
    <n v="17.5"/>
    <n v="0"/>
    <x v="0"/>
  </r>
  <r>
    <s v="SPB-06326"/>
    <d v="2018-04-13T18:06:43"/>
    <n v="526"/>
    <s v=" 용답토속공원 앞"/>
    <n v="10"/>
    <d v="2018-04-13T18:52:17"/>
    <n v="1412"/>
    <s v=" 면목초등학교"/>
    <n v="3"/>
    <n v="45"/>
    <n v="9090"/>
    <x v="18"/>
    <x v="1"/>
    <n v="6"/>
    <n v="43"/>
    <d v="1899-12-30T00:06:43"/>
    <d v="2018-04-13T18:00:00"/>
    <n v="17.5"/>
    <d v="2018-04-13T18:00:00"/>
    <n v="17.5"/>
    <n v="0"/>
    <x v="0"/>
  </r>
  <r>
    <s v="SPB-13237"/>
    <d v="2018-04-13T18:07:26"/>
    <n v="213"/>
    <s v=" KT앞"/>
    <n v="13"/>
    <d v="2018-04-13T18:13:26"/>
    <n v="213"/>
    <s v=" KT앞"/>
    <n v="8"/>
    <n v="5"/>
    <n v="0"/>
    <x v="18"/>
    <x v="1"/>
    <n v="7"/>
    <n v="26"/>
    <d v="1899-12-30T00:07:26"/>
    <d v="2018-04-13T18:00:00"/>
    <n v="17.5"/>
    <d v="2018-04-13T18:00:00"/>
    <n v="17.5"/>
    <n v="0"/>
    <x v="0"/>
  </r>
  <r>
    <s v="SPB-04628"/>
    <d v="2018-04-13T18:08:25"/>
    <n v="165"/>
    <s v=" 중앙근린공원"/>
    <n v="13"/>
    <d v="2018-04-13T18:23:36"/>
    <n v="165"/>
    <s v=" 중앙근린공원"/>
    <n v="13"/>
    <n v="14"/>
    <n v="1200"/>
    <x v="18"/>
    <x v="1"/>
    <n v="8"/>
    <n v="25"/>
    <d v="1899-12-30T00:08:25"/>
    <d v="2018-04-13T18:00:00"/>
    <n v="17.5"/>
    <d v="2018-04-13T18:00:00"/>
    <n v="17.5"/>
    <n v="0"/>
    <x v="0"/>
  </r>
  <r>
    <s v="SPB-16003"/>
    <d v="2018-04-13T18:09:19"/>
    <n v="2325"/>
    <s v=" 대치동 버거킹대치점"/>
    <n v="7"/>
    <d v="2018-04-13T18:40:52"/>
    <n v="2255"/>
    <s v="시민의숲역 1번출구 옆"/>
    <n v="7"/>
    <n v="31"/>
    <n v="4960"/>
    <x v="18"/>
    <x v="1"/>
    <n v="9"/>
    <n v="19"/>
    <d v="1899-12-30T00:09:19"/>
    <d v="2018-04-13T18:00:00"/>
    <n v="17.5"/>
    <d v="2018-04-13T18:00:00"/>
    <n v="17.5"/>
    <n v="0"/>
    <x v="0"/>
  </r>
  <r>
    <s v="SPB-06396"/>
    <d v="2018-04-13T18:10:12"/>
    <n v="2263"/>
    <s v=" 바우뫼문화복지회관"/>
    <n v="4"/>
    <d v="2018-04-13T19:47:12"/>
    <n v="2244"/>
    <s v="교육개발원입구 교차로"/>
    <n v="8"/>
    <n v="96"/>
    <n v="2450"/>
    <x v="18"/>
    <x v="1"/>
    <n v="10"/>
    <n v="12"/>
    <d v="1899-12-30T00:10:12"/>
    <d v="2018-04-13T18:00:00"/>
    <n v="17.5"/>
    <d v="2018-04-13T18:00:00"/>
    <n v="17.5"/>
    <n v="0"/>
    <x v="0"/>
  </r>
  <r>
    <s v="SPB-12821"/>
    <d v="2018-04-13T18:11:07"/>
    <n v="2301"/>
    <s v=" 현대고등학교 건너편"/>
    <n v="8"/>
    <d v="2018-04-13T20:04:54"/>
    <n v="2301"/>
    <s v=" 현대고등학교 건너편"/>
    <n v="8"/>
    <n v="109"/>
    <n v="8470"/>
    <x v="18"/>
    <x v="1"/>
    <n v="11"/>
    <n v="7"/>
    <d v="1899-12-30T00:11:07"/>
    <d v="2018-04-13T18:00:00"/>
    <n v="17.5"/>
    <d v="2018-04-13T18:00:00"/>
    <n v="17.5"/>
    <n v="0"/>
    <x v="0"/>
  </r>
  <r>
    <s v="SPB-08595"/>
    <d v="2018-04-13T18:11:58"/>
    <n v="1705"/>
    <s v=" 도봉구청 정문앞"/>
    <n v="12"/>
    <d v="2018-04-13T18:25:31"/>
    <n v="1708"/>
    <s v=" 보건소사거리(다비치안경창동점)"/>
    <n v="5"/>
    <n v="13"/>
    <n v="1790"/>
    <x v="18"/>
    <x v="1"/>
    <n v="11"/>
    <n v="58"/>
    <d v="1899-12-30T00:11:58"/>
    <d v="2018-04-13T18:00:00"/>
    <n v="17.5"/>
    <d v="2018-04-13T18:00:00"/>
    <n v="17.5"/>
    <n v="0"/>
    <x v="0"/>
  </r>
  <r>
    <s v="SPB-09879"/>
    <d v="2018-04-13T18:12:46"/>
    <n v="106"/>
    <s v=" 합정역 7번출구 앞"/>
    <n v="1"/>
    <d v="2018-04-13T18:56:11"/>
    <n v="700"/>
    <s v=" KB국민은행 염창역 지점 앞"/>
    <n v="20"/>
    <n v="43"/>
    <n v="5540"/>
    <x v="18"/>
    <x v="1"/>
    <n v="12"/>
    <n v="46"/>
    <d v="1899-12-30T00:12:46"/>
    <d v="2018-04-13T18:00:00"/>
    <n v="17.5"/>
    <d v="2018-04-13T18:00:00"/>
    <n v="17.5"/>
    <n v="0"/>
    <x v="0"/>
  </r>
  <r>
    <s v="SPB-14338"/>
    <d v="2018-04-13T18:13:48"/>
    <n v="113"/>
    <s v=" 홍대입구역 2번출구 앞"/>
    <n v="23"/>
    <d v="2018-04-13T18:23:19"/>
    <n v="195"/>
    <s v=" 모래내고가차도 "/>
    <n v="6"/>
    <n v="9"/>
    <n v="1520"/>
    <x v="18"/>
    <x v="1"/>
    <n v="13"/>
    <n v="48"/>
    <d v="1899-12-30T00:13:48"/>
    <d v="2018-04-13T18:00:00"/>
    <n v="17.5"/>
    <d v="2018-04-13T18:00:00"/>
    <n v="17.5"/>
    <n v="0"/>
    <x v="0"/>
  </r>
  <r>
    <s v="SPB-14808"/>
    <d v="2018-04-13T18:14:34"/>
    <n v="1971"/>
    <s v=" 오정초교 앞 보도육교"/>
    <n v="2"/>
    <d v="2018-04-13T18:36:56"/>
    <n v="1929"/>
    <s v=" 고척근린공원 고척도서관 앞"/>
    <n v="8"/>
    <n v="22"/>
    <n v="3320"/>
    <x v="18"/>
    <x v="1"/>
    <n v="14"/>
    <n v="34"/>
    <d v="1899-12-30T00:14:34"/>
    <d v="2018-04-13T18:00:00"/>
    <n v="17.5"/>
    <d v="2018-04-13T18:00:00"/>
    <n v="17.5"/>
    <n v="0"/>
    <x v="0"/>
  </r>
  <r>
    <s v="SPB-04745"/>
    <d v="2018-04-13T18:15:36"/>
    <n v="2349"/>
    <s v=" 역삼빌딩 앞(하나은행 옆)"/>
    <n v="8"/>
    <d v="2018-04-13T18:26:46"/>
    <n v="2348"/>
    <s v=" 포스코사거리(기업은행)"/>
    <n v="7"/>
    <n v="10"/>
    <n v="1860"/>
    <x v="18"/>
    <x v="1"/>
    <n v="15"/>
    <n v="36"/>
    <d v="1899-12-30T00:15:36"/>
    <d v="2018-04-13T18:00:00"/>
    <n v="17.5"/>
    <d v="2018-04-13T18:00:00"/>
    <n v="17.5"/>
    <n v="0"/>
    <x v="0"/>
  </r>
  <r>
    <s v="SPB-11650"/>
    <d v="2018-04-13T18:16:25"/>
    <n v="122"/>
    <s v=" 신성기사식당 앞"/>
    <n v="6"/>
    <d v="2018-04-13T18:23:11"/>
    <n v="146"/>
    <s v=" 마포역 1번출구 뒤"/>
    <n v="4"/>
    <n v="6"/>
    <n v="1340"/>
    <x v="18"/>
    <x v="1"/>
    <n v="16"/>
    <n v="25"/>
    <d v="1899-12-30T00:16:25"/>
    <d v="2018-04-13T18:00:00"/>
    <n v="17.5"/>
    <d v="2018-04-13T18:00:00"/>
    <n v="17.5"/>
    <n v="0"/>
    <x v="0"/>
  </r>
  <r>
    <s v="SPB-08214"/>
    <d v="2018-04-13T18:17:18"/>
    <n v="2252"/>
    <s v=" 하이브랜드 앞"/>
    <n v="19"/>
    <d v="2018-04-13T18:23:20"/>
    <n v="2245"/>
    <s v="양재초등학교 맞은편"/>
    <n v="19"/>
    <n v="5"/>
    <n v="1340"/>
    <x v="18"/>
    <x v="1"/>
    <n v="17"/>
    <n v="18"/>
    <d v="1899-12-30T00:17:18"/>
    <d v="2018-04-13T18:00:00"/>
    <n v="17.5"/>
    <d v="2018-04-13T18:00:00"/>
    <n v="17.5"/>
    <n v="0"/>
    <x v="0"/>
  </r>
  <r>
    <s v="SPB-15011"/>
    <d v="2018-04-13T18:18:26"/>
    <n v="205"/>
    <s v=" 산업은행 앞"/>
    <n v="1"/>
    <d v="2018-04-13T18:27:45"/>
    <n v="276"/>
    <s v=" SK 영등포주유소"/>
    <n v="8"/>
    <n v="8"/>
    <n v="1500"/>
    <x v="18"/>
    <x v="1"/>
    <n v="18"/>
    <n v="26"/>
    <d v="1899-12-30T00:18:26"/>
    <d v="2018-04-13T18:00:00"/>
    <n v="17.5"/>
    <d v="2018-04-13T18:00:00"/>
    <n v="17.5"/>
    <n v="0"/>
    <x v="0"/>
  </r>
  <r>
    <s v="SPB-10781"/>
    <d v="2018-04-13T18:19:22"/>
    <n v="106"/>
    <s v=" 합정역 7번출구 앞"/>
    <n v="5"/>
    <d v="2018-04-13T19:03:33"/>
    <n v="731"/>
    <s v=" 서울시 도로환경관리센터"/>
    <n v="4"/>
    <n v="42"/>
    <n v="4780"/>
    <x v="18"/>
    <x v="1"/>
    <n v="19"/>
    <n v="22"/>
    <d v="1899-12-30T00:19:22"/>
    <d v="2018-04-13T18:00:00"/>
    <n v="17.5"/>
    <d v="2018-04-13T18:00:00"/>
    <n v="17.5"/>
    <n v="0"/>
    <x v="0"/>
  </r>
  <r>
    <s v="SPB-12756"/>
    <d v="2018-04-13T18:20:40"/>
    <n v="723"/>
    <s v=" SBS방송국"/>
    <n v="1"/>
    <d v="2018-04-13T20:04:57"/>
    <n v="311"/>
    <s v=" 서울광장 옆"/>
    <n v="33"/>
    <n v="99"/>
    <n v="16700"/>
    <x v="18"/>
    <x v="1"/>
    <n v="20"/>
    <n v="40"/>
    <d v="1899-12-30T00:20:40"/>
    <d v="2018-04-13T18:00:00"/>
    <n v="17.5"/>
    <d v="2018-04-13T18:00:00"/>
    <n v="17.5"/>
    <n v="0"/>
    <x v="0"/>
  </r>
  <r>
    <s v="SPB-08935"/>
    <d v="2018-04-13T18:21:53"/>
    <n v="421"/>
    <s v=" 마포구청 앞"/>
    <n v="5"/>
    <d v="2018-04-13T18:36:59"/>
    <n v="165"/>
    <s v=" 중앙근린공원"/>
    <n v="19"/>
    <n v="13"/>
    <n v="2170"/>
    <x v="18"/>
    <x v="1"/>
    <n v="21"/>
    <n v="53"/>
    <d v="1899-12-30T00:21:53"/>
    <d v="2018-04-13T18:00:00"/>
    <n v="17.5"/>
    <d v="2018-04-13T18:00:00"/>
    <n v="17.5"/>
    <n v="0"/>
    <x v="0"/>
  </r>
  <r>
    <s v="SPB-13920"/>
    <d v="2018-04-13T18:23:08"/>
    <n v="304"/>
    <s v=" 광화문역 2번출구 앞"/>
    <n v="7"/>
    <d v="2018-04-13T18:29:58"/>
    <n v="312"/>
    <s v=" 시청역 1번출구 뒤"/>
    <n v="1"/>
    <n v="6"/>
    <n v="930"/>
    <x v="18"/>
    <x v="1"/>
    <n v="23"/>
    <n v="8"/>
    <d v="1899-12-30T00:23:08"/>
    <d v="2018-04-13T18:00:00"/>
    <n v="17.5"/>
    <d v="2018-04-13T18:00:00"/>
    <n v="17.5"/>
    <n v="0"/>
    <x v="0"/>
  </r>
  <r>
    <s v="SPB-04076"/>
    <d v="2018-04-13T18:24:14"/>
    <n v="1001"/>
    <s v=" 광진교 남단 사거리(디지털프라자앞)"/>
    <n v="5"/>
    <d v="2018-04-13T18:44:50"/>
    <n v="549"/>
    <s v=" 아차산역 3번출구"/>
    <n v="1"/>
    <n v="20"/>
    <n v="3700"/>
    <x v="18"/>
    <x v="1"/>
    <n v="24"/>
    <n v="14"/>
    <d v="1899-12-30T00:24:14"/>
    <d v="2018-04-13T18:00:00"/>
    <n v="17.5"/>
    <d v="2018-04-13T18:00:00"/>
    <n v="17.5"/>
    <n v="0"/>
    <x v="0"/>
  </r>
  <r>
    <s v="SPB-03302"/>
    <d v="2018-04-13T18:25:19"/>
    <n v="224"/>
    <s v=" 롯데캐슬 앞"/>
    <n v="11"/>
    <d v="2018-04-13T19:19:37"/>
    <n v="2211"/>
    <s v=" 서초구립반포도서관 앞"/>
    <n v="6"/>
    <n v="53"/>
    <n v="9700"/>
    <x v="18"/>
    <x v="1"/>
    <n v="25"/>
    <n v="19"/>
    <d v="1899-12-30T00:25:19"/>
    <d v="2018-04-13T18:00:00"/>
    <n v="17.5"/>
    <d v="2018-04-13T18:00:00"/>
    <n v="17.5"/>
    <n v="0"/>
    <x v="0"/>
  </r>
  <r>
    <s v="SPB-12979"/>
    <d v="2018-04-13T18:26:20"/>
    <n v="209"/>
    <s v=" 유진투자증권빌딩 앞"/>
    <n v="9"/>
    <d v="2018-04-13T19:19:15"/>
    <n v="166"/>
    <s v=" 가재울 초등학교"/>
    <n v="19"/>
    <n v="48"/>
    <n v="69520"/>
    <x v="18"/>
    <x v="1"/>
    <n v="26"/>
    <n v="20"/>
    <d v="1899-12-30T00:26:20"/>
    <d v="2018-04-13T18:00:00"/>
    <n v="17.5"/>
    <d v="2018-04-13T18:00:00"/>
    <n v="17.5"/>
    <n v="0"/>
    <x v="0"/>
  </r>
  <r>
    <s v="SPB-04042"/>
    <d v="2018-04-13T18:27:42"/>
    <n v="802"/>
    <s v=" 한강진역 2번 출구 앞"/>
    <n v="1"/>
    <d v="2018-04-13T19:35:09"/>
    <n v="215"/>
    <s v=" 여의도고교 앞"/>
    <n v="3"/>
    <n v="67"/>
    <n v="12630"/>
    <x v="18"/>
    <x v="1"/>
    <n v="27"/>
    <n v="42"/>
    <d v="1899-12-30T00:27:42"/>
    <d v="2018-04-13T18:00:00"/>
    <n v="17.5"/>
    <d v="2018-04-13T18:00:00"/>
    <n v="17.5"/>
    <n v="0"/>
    <x v="0"/>
  </r>
  <r>
    <s v="SPB-12351"/>
    <d v="2018-04-13T18:29:00"/>
    <n v="1712"/>
    <s v=" 창동역공영주차장앞"/>
    <n v="11"/>
    <d v="2018-04-13T18:39:53"/>
    <n v="1636"/>
    <s v=" 백병원 사거리 농협은행 앞"/>
    <n v="4"/>
    <n v="10"/>
    <n v="1690"/>
    <x v="18"/>
    <x v="1"/>
    <n v="29"/>
    <n v="0"/>
    <d v="1899-12-30T00:29:00"/>
    <d v="2018-04-13T18:00:00"/>
    <n v="17.5"/>
    <d v="2018-04-13T18:00:00"/>
    <n v="17.5"/>
    <n v="0"/>
    <x v="0"/>
  </r>
  <r>
    <s v="SPB-15814"/>
    <d v="2018-04-13T18:30:40"/>
    <n v="2002"/>
    <s v=" 노들역 1번출구"/>
    <n v="1"/>
    <d v="2018-04-13T19:07:41"/>
    <n v="2002"/>
    <s v=" 노들역 1번출구"/>
    <n v="1"/>
    <n v="36"/>
    <n v="1160"/>
    <x v="18"/>
    <x v="1"/>
    <n v="30"/>
    <n v="40"/>
    <d v="1899-12-30T00:30:40"/>
    <d v="2018-04-13T18:00:00"/>
    <n v="17.5"/>
    <d v="2018-04-13T18:00:00"/>
    <n v="17.5"/>
    <n v="0"/>
    <x v="0"/>
  </r>
  <r>
    <s v="SPB-14447"/>
    <d v="2018-04-13T18:31:42"/>
    <n v="2213"/>
    <s v=" 고속터미널역 5번출구 앞"/>
    <n v="17"/>
    <d v="2018-04-13T19:03:52"/>
    <n v="2230"/>
    <s v="이수역 4번 출구"/>
    <n v="20"/>
    <n v="31"/>
    <n v="3790"/>
    <x v="18"/>
    <x v="1"/>
    <n v="31"/>
    <n v="42"/>
    <d v="1899-12-30T00:31:42"/>
    <d v="2018-04-13T18:00:00"/>
    <n v="17.5"/>
    <d v="2018-04-13T18:00:00"/>
    <n v="17.5"/>
    <n v="0"/>
    <x v="0"/>
  </r>
  <r>
    <s v="SPB-06000"/>
    <d v="2018-04-13T18:32:53"/>
    <n v="405"/>
    <s v=" DMC빌 앞"/>
    <n v="1"/>
    <d v="2018-04-13T18:48:16"/>
    <n v="415"/>
    <s v=" DMC역 9번출구 앞"/>
    <n v="8"/>
    <n v="15"/>
    <n v="2290"/>
    <x v="18"/>
    <x v="1"/>
    <n v="32"/>
    <n v="53"/>
    <d v="1899-12-30T00:32:53"/>
    <d v="2018-04-13T18:00:00"/>
    <n v="17.5"/>
    <d v="2018-04-13T18:00:00"/>
    <n v="17.5"/>
    <n v="0"/>
    <x v="0"/>
  </r>
  <r>
    <s v="SPB-05066"/>
    <d v="2018-04-13T18:34:01"/>
    <n v="113"/>
    <s v=" 홍대입구역 2번출구 앞"/>
    <n v="10"/>
    <d v="2018-04-13T18:42:54"/>
    <n v="195"/>
    <s v=" 모래내고가차도 "/>
    <n v="7"/>
    <n v="8"/>
    <n v="1550"/>
    <x v="18"/>
    <x v="1"/>
    <n v="34"/>
    <n v="1"/>
    <d v="1899-12-30T00:34:01"/>
    <d v="2018-04-13T18:00:00"/>
    <n v="17.5"/>
    <d v="2018-04-13T18:00:00"/>
    <n v="17.5"/>
    <n v="0"/>
    <x v="0"/>
  </r>
  <r>
    <s v="SPB-13412"/>
    <d v="2018-04-13T18:35:07"/>
    <n v="584"/>
    <s v=" 광진광장 교통섬"/>
    <n v="6"/>
    <d v="2018-04-13T18:41:52"/>
    <n v="540"/>
    <s v=" 군자역 7번출구 베스트샵 앞"/>
    <n v="6"/>
    <n v="6"/>
    <n v="1210"/>
    <x v="18"/>
    <x v="1"/>
    <n v="35"/>
    <n v="7"/>
    <d v="1899-12-30T00:35:07"/>
    <d v="2018-04-13T18:00:00"/>
    <n v="17.5"/>
    <d v="2018-04-13T18:00:00"/>
    <n v="17.5"/>
    <n v="0"/>
    <x v="0"/>
  </r>
  <r>
    <s v="SPB-08392"/>
    <d v="2018-04-13T18:36:23"/>
    <n v="2273"/>
    <s v=" 일동제약 사거리"/>
    <n v="2"/>
    <d v="2018-04-13T19:18:27"/>
    <n v="2362"/>
    <s v=" 신사동 가로수길 입구"/>
    <n v="8"/>
    <n v="40"/>
    <n v="6940"/>
    <x v="18"/>
    <x v="1"/>
    <n v="36"/>
    <n v="23"/>
    <d v="1899-12-30T00:36:23"/>
    <d v="2018-04-13T18:00:00"/>
    <n v="17.5"/>
    <d v="2018-04-13T18:00:00"/>
    <n v="17.5"/>
    <n v="0"/>
    <x v="0"/>
  </r>
  <r>
    <s v="SPB-15544"/>
    <d v="2018-04-13T18:37:41"/>
    <n v="207"/>
    <s v=" 여의나루역 1번출구 앞"/>
    <n v="36"/>
    <d v="2018-04-13T18:45:04"/>
    <n v="222"/>
    <s v=" 시범아파트버스정류장 옆"/>
    <n v="12"/>
    <n v="7"/>
    <n v="1890"/>
    <x v="18"/>
    <x v="1"/>
    <n v="37"/>
    <n v="41"/>
    <d v="1899-12-30T00:37:41"/>
    <d v="2018-04-13T18:00:00"/>
    <n v="17.5"/>
    <d v="2018-04-13T18:00:00"/>
    <n v="17.5"/>
    <n v="0"/>
    <x v="0"/>
  </r>
  <r>
    <s v="SPB-11044"/>
    <d v="2018-04-13T18:39:04"/>
    <n v="551"/>
    <s v=" 구의삼성쉐르빌 앞"/>
    <n v="9"/>
    <d v="2018-04-13T19:00:01"/>
    <n v="593"/>
    <s v="자양중앙나들목"/>
    <n v="1"/>
    <n v="20"/>
    <n v="3060"/>
    <x v="18"/>
    <x v="1"/>
    <n v="39"/>
    <n v="4"/>
    <d v="1899-12-30T00:39:04"/>
    <d v="2018-04-13T18:00:00"/>
    <n v="17.5"/>
    <d v="2018-04-13T18:00:00"/>
    <n v="17.5"/>
    <n v="0"/>
    <x v="0"/>
  </r>
  <r>
    <s v="SPB-10104"/>
    <d v="2018-04-13T18:40:14"/>
    <n v="107"/>
    <s v=" 신한은행 서교동금융센터점 앞"/>
    <n v="3"/>
    <d v="2018-04-13T18:53:26"/>
    <n v="3102"/>
    <s v=" 연희삼거리"/>
    <n v="4"/>
    <n v="12"/>
    <n v="2260"/>
    <x v="18"/>
    <x v="1"/>
    <n v="40"/>
    <n v="14"/>
    <d v="1899-12-30T00:40:14"/>
    <d v="2018-04-13T18:00:00"/>
    <n v="17.5"/>
    <d v="2018-04-13T18:00:00"/>
    <n v="17.5"/>
    <n v="0"/>
    <x v="0"/>
  </r>
  <r>
    <s v="SPB-14893"/>
    <d v="2018-04-13T18:41:39"/>
    <n v="336"/>
    <s v=" 티마크 호텔 앞"/>
    <n v="2"/>
    <d v="2018-04-13T19:35:03"/>
    <n v="584"/>
    <s v=" 광진광장 교통섬"/>
    <n v="10"/>
    <n v="53"/>
    <n v="8820"/>
    <x v="18"/>
    <x v="1"/>
    <n v="41"/>
    <n v="39"/>
    <d v="1899-12-30T00:41:39"/>
    <d v="2018-04-13T18:00:00"/>
    <n v="17.5"/>
    <d v="2018-04-13T18:00:00"/>
    <n v="17.5"/>
    <n v="0"/>
    <x v="0"/>
  </r>
  <r>
    <s v="SPB-01152"/>
    <d v="2018-04-13T18:42:46"/>
    <n v="2220"/>
    <s v=" 반포본동 주민센터 앞"/>
    <n v="6"/>
    <d v="2018-04-13T19:25:28"/>
    <n v="2050"/>
    <s v=" 노량진역 5번출구"/>
    <n v="6"/>
    <n v="42"/>
    <n v="9010"/>
    <x v="18"/>
    <x v="1"/>
    <n v="42"/>
    <n v="46"/>
    <d v="1899-12-30T00:42:46"/>
    <d v="2018-04-13T18:00:00"/>
    <n v="17.5"/>
    <d v="2018-04-13T18:00:00"/>
    <n v="17.5"/>
    <n v="0"/>
    <x v="0"/>
  </r>
  <r>
    <s v="SPB-11546"/>
    <d v="2018-04-13T18:44:07"/>
    <n v="561"/>
    <s v=" 서울숲역 2번출구 앞"/>
    <n v="6"/>
    <d v="2018-04-13T19:09:47"/>
    <n v="536"/>
    <s v=" 행당역 2번출구 앞"/>
    <n v="7"/>
    <n v="25"/>
    <n v="2580"/>
    <x v="18"/>
    <x v="1"/>
    <n v="44"/>
    <n v="7"/>
    <d v="1899-12-30T00:44:07"/>
    <d v="2018-04-13T18:00:00"/>
    <n v="17.5"/>
    <d v="2018-04-13T18:00:00"/>
    <n v="17.5"/>
    <n v="0"/>
    <x v="0"/>
  </r>
  <r>
    <s v="SPB-15744"/>
    <d v="2018-04-13T18:45:19"/>
    <n v="115"/>
    <s v=" 사루비아 빌딩 앞"/>
    <n v="3"/>
    <d v="2018-04-13T19:28:07"/>
    <n v="820"/>
    <s v=" 청파동입구 교차로"/>
    <n v="8"/>
    <n v="42"/>
    <n v="6620"/>
    <x v="18"/>
    <x v="1"/>
    <n v="45"/>
    <n v="19"/>
    <d v="1899-12-30T00:45:19"/>
    <d v="2018-04-13T18:00:00"/>
    <n v="17.5"/>
    <d v="2018-04-13T18:00:00"/>
    <n v="17.5"/>
    <n v="0"/>
    <x v="0"/>
  </r>
  <r>
    <s v="SPB-09079"/>
    <d v="2018-04-13T18:46:32"/>
    <n v="1308"/>
    <s v=" 안암로터리 버스정류장 앞"/>
    <n v="7"/>
    <d v="2018-04-13T18:55:43"/>
    <n v="363"/>
    <s v=" 신설동역 11번출구 뒤"/>
    <n v="1"/>
    <n v="8"/>
    <n v="1130"/>
    <x v="18"/>
    <x v="1"/>
    <n v="46"/>
    <n v="32"/>
    <d v="1899-12-30T00:46:32"/>
    <d v="2018-04-13T18:00:00"/>
    <n v="17.5"/>
    <d v="2018-04-13T18:00:00"/>
    <n v="17.5"/>
    <n v="0"/>
    <x v="0"/>
  </r>
  <r>
    <s v="SPB-11068"/>
    <d v="2018-04-13T18:47:42"/>
    <n v="2037"/>
    <s v=" 동작역 5번출구 동작주차공원"/>
    <n v="18"/>
    <d v="2018-04-13T20:37:24"/>
    <n v="1012"/>
    <s v=" 서울 상운차량"/>
    <n v="4"/>
    <n v="108"/>
    <n v="19080"/>
    <x v="18"/>
    <x v="1"/>
    <n v="47"/>
    <n v="42"/>
    <d v="1899-12-30T00:47:42"/>
    <d v="2018-04-13T18:00:00"/>
    <n v="17.5"/>
    <d v="2018-04-13T18:00:00"/>
    <n v="17.5"/>
    <n v="0"/>
    <x v="0"/>
  </r>
  <r>
    <s v="SPB-13950"/>
    <d v="2018-04-13T18:49:17"/>
    <n v="301"/>
    <s v=" 경복궁역 7번출구 앞"/>
    <n v="9"/>
    <d v="2018-04-13T19:44:10"/>
    <n v="902"/>
    <s v=" 진관동 은빛초등학교"/>
    <n v="9"/>
    <n v="54"/>
    <n v="11120"/>
    <x v="18"/>
    <x v="1"/>
    <n v="49"/>
    <n v="17"/>
    <d v="1899-12-30T00:49:17"/>
    <d v="2018-04-13T18:00:00"/>
    <n v="17.5"/>
    <d v="2018-04-13T18:00:00"/>
    <n v="17.5"/>
    <n v="0"/>
    <x v="0"/>
  </r>
  <r>
    <s v="SPB-14524"/>
    <d v="2018-04-13T18:50:33"/>
    <n v="1533"/>
    <s v=" 번동 주공3, 4단지 교차로"/>
    <n v="4"/>
    <d v="2018-04-13T19:00:31"/>
    <n v="1663"/>
    <s v=" 동해문화예술관앞"/>
    <n v="18"/>
    <n v="9"/>
    <n v="2280"/>
    <x v="18"/>
    <x v="1"/>
    <n v="50"/>
    <n v="33"/>
    <d v="1899-12-30T00:50:33"/>
    <d v="2018-04-13T18:00:00"/>
    <n v="17.5"/>
    <d v="2018-04-13T18:00:00"/>
    <n v="17.5"/>
    <n v="0"/>
    <x v="0"/>
  </r>
  <r>
    <s v="SPB-15356"/>
    <d v="2018-04-13T18:52:07"/>
    <n v="2202"/>
    <s v="청계산입구역 1번출구"/>
    <n v="1"/>
    <d v="2018-04-13T19:17:23"/>
    <n v="2359"/>
    <s v=" 국립국악중,고교 정문 맞은편"/>
    <n v="1"/>
    <n v="24"/>
    <n v="5400"/>
    <x v="18"/>
    <x v="1"/>
    <n v="52"/>
    <n v="7"/>
    <d v="1899-12-30T00:52:07"/>
    <d v="2018-04-13T18:00:00"/>
    <n v="17.5"/>
    <d v="2018-04-13T18:00:00"/>
    <n v="17.5"/>
    <n v="0"/>
    <x v="0"/>
  </r>
  <r>
    <s v="SPB-06352"/>
    <d v="2018-04-13T18:53:28"/>
    <n v="811"/>
    <s v=" 녹사평역1번출구"/>
    <n v="6"/>
    <d v="2018-04-13T19:02:16"/>
    <n v="812"/>
    <s v=" 용산전쟁기념관"/>
    <n v="3"/>
    <n v="8"/>
    <n v="710"/>
    <x v="18"/>
    <x v="1"/>
    <n v="53"/>
    <n v="28"/>
    <d v="1899-12-30T00:53:28"/>
    <d v="2018-04-13T18:00:00"/>
    <n v="17.5"/>
    <d v="2018-04-13T18:00:00"/>
    <n v="17.5"/>
    <n v="0"/>
    <x v="0"/>
  </r>
  <r>
    <s v="SPB-06629"/>
    <d v="2018-04-13T18:54:52"/>
    <n v="1228"/>
    <s v=" 마천사거리 "/>
    <n v="7"/>
    <d v="2018-04-13T19:27:14"/>
    <n v="1210"/>
    <s v=" 롯데월드타워(잠실역2번출구 쪽)"/>
    <n v="28"/>
    <n v="32"/>
    <n v="5660"/>
    <x v="18"/>
    <x v="1"/>
    <n v="54"/>
    <n v="52"/>
    <d v="1899-12-30T00:54:52"/>
    <d v="2018-04-13T18:00:00"/>
    <n v="17.5"/>
    <d v="2018-04-13T18:00:00"/>
    <n v="17.5"/>
    <n v="0"/>
    <x v="0"/>
  </r>
  <r>
    <s v="SPB-14451"/>
    <d v="2018-04-13T18:56:16"/>
    <n v="113"/>
    <s v=" 홍대입구역 2번출구 앞"/>
    <n v="16"/>
    <d v="2018-04-13T20:18:02"/>
    <n v="222"/>
    <s v=" 시범아파트버스정류장 옆"/>
    <n v="7"/>
    <n v="81"/>
    <n v="8670"/>
    <x v="18"/>
    <x v="1"/>
    <n v="56"/>
    <n v="16"/>
    <d v="1899-12-30T00:56:16"/>
    <d v="2018-04-13T18:00:00"/>
    <n v="17.5"/>
    <d v="2018-04-13T18:00:00"/>
    <n v="17.5"/>
    <n v="0"/>
    <x v="0"/>
  </r>
  <r>
    <s v="SPB-07848"/>
    <d v="2018-04-13T18:57:43"/>
    <n v="2219"/>
    <s v=" 고속터미널역 8-1번, 8-2번 출구 사이"/>
    <n v="19"/>
    <d v="2018-04-13T19:31:39"/>
    <n v="565"/>
    <s v=" 옥수역 3번출구"/>
    <n v="1"/>
    <n v="32"/>
    <n v="5980"/>
    <x v="18"/>
    <x v="1"/>
    <n v="57"/>
    <n v="43"/>
    <d v="1899-12-30T00:57:43"/>
    <d v="2018-04-13T18:00:00"/>
    <n v="17.5"/>
    <d v="2018-04-13T18:00:00"/>
    <n v="17.5"/>
    <n v="0"/>
    <x v="0"/>
  </r>
  <r>
    <s v="SPB-08175"/>
    <d v="2018-04-13T18:59:09"/>
    <n v="154"/>
    <s v=" 마포구청역 "/>
    <n v="7"/>
    <d v="2018-04-13T19:08:14"/>
    <n v="103"/>
    <s v=" 망원역 2번출구 앞"/>
    <n v="1"/>
    <n v="9"/>
    <n v="800"/>
    <x v="18"/>
    <x v="1"/>
    <n v="59"/>
    <n v="9"/>
    <d v="1899-12-30T00:59:09"/>
    <d v="2018-04-13T18:00:00"/>
    <n v="17.5"/>
    <d v="2018-04-13T18:00:00"/>
    <n v="17.5"/>
    <n v="0"/>
    <x v="0"/>
  </r>
  <r>
    <s v="SPB-14267"/>
    <d v="2018-04-13T19:00:33"/>
    <n v="2306"/>
    <s v=" 압구정역 2번 출구 옆"/>
    <n v="4"/>
    <d v="2018-04-13T19:51:34"/>
    <n v="1233"/>
    <s v=" 잠실3거리(갤러리아팰리스)"/>
    <n v="5"/>
    <n v="50"/>
    <n v="8740"/>
    <x v="19"/>
    <x v="1"/>
    <n v="0"/>
    <n v="33"/>
    <d v="1899-12-30T00:00:33"/>
    <d v="2018-04-13T19:00:00"/>
    <n v="16.899999999999999"/>
    <d v="2018-04-13T19:00:00"/>
    <n v="16.899999999999999"/>
    <n v="0"/>
    <x v="0"/>
  </r>
  <r>
    <s v="SPB-12229"/>
    <d v="2018-04-13T19:02:05"/>
    <n v="1619"/>
    <s v=" 중계동 하나프라자빌딩 앞(중1-1)"/>
    <n v="5"/>
    <d v="2018-04-13T19:14:36"/>
    <n v="1623"/>
    <s v=" 노원 구민회관"/>
    <n v="1"/>
    <n v="12"/>
    <n v="1610"/>
    <x v="19"/>
    <x v="1"/>
    <n v="2"/>
    <n v="5"/>
    <d v="1899-12-30T00:02:05"/>
    <d v="2018-04-13T19:00:00"/>
    <n v="16.899999999999999"/>
    <d v="2018-04-13T19:00:00"/>
    <n v="16.899999999999999"/>
    <n v="0"/>
    <x v="0"/>
  </r>
  <r>
    <s v="SPB-07700"/>
    <d v="2018-04-13T19:03:26"/>
    <n v="146"/>
    <s v=" 마포역 1번출구 뒤"/>
    <n v="2"/>
    <d v="2018-04-13T19:57:21"/>
    <n v="706"/>
    <s v=" 신정네거리역"/>
    <n v="1"/>
    <n v="51"/>
    <n v="14550"/>
    <x v="19"/>
    <x v="1"/>
    <n v="3"/>
    <n v="26"/>
    <d v="1899-12-30T00:03:26"/>
    <d v="2018-04-13T19:00:00"/>
    <e v="#N/A"/>
    <d v="2018-04-13T19:00:00"/>
    <n v="16.899999999999999"/>
    <n v="0"/>
    <x v="0"/>
  </r>
  <r>
    <s v="SPB-11156"/>
    <d v="2018-04-13T19:04:53"/>
    <n v="3515"/>
    <s v=" 서울숲 관리사무소"/>
    <n v="7"/>
    <d v="2018-04-13T19:26:17"/>
    <n v="511"/>
    <s v=" 서울숲역 4번 출구 옆"/>
    <n v="9"/>
    <n v="22"/>
    <n v="3730"/>
    <x v="19"/>
    <x v="1"/>
    <n v="4"/>
    <n v="53"/>
    <d v="1899-12-30T00:04:53"/>
    <d v="2018-04-13T19:00:00"/>
    <n v="16.899999999999999"/>
    <d v="2018-04-13T19:00:00"/>
    <n v="16.899999999999999"/>
    <n v="0"/>
    <x v="0"/>
  </r>
  <r>
    <s v="SPB-09609"/>
    <d v="2018-04-13T19:06:33"/>
    <n v="112"/>
    <s v=" 극동방송국 앞"/>
    <n v="2"/>
    <d v="2018-04-13T19:20:05"/>
    <n v="112"/>
    <s v=" 극동방송국 앞"/>
    <n v="9"/>
    <n v="12"/>
    <n v="1040"/>
    <x v="19"/>
    <x v="1"/>
    <n v="6"/>
    <n v="33"/>
    <d v="1899-12-30T00:06:33"/>
    <d v="2018-04-13T19:00:00"/>
    <n v="16.899999999999999"/>
    <d v="2018-04-13T19:00:00"/>
    <n v="16.899999999999999"/>
    <n v="0"/>
    <x v="0"/>
  </r>
  <r>
    <s v="SPB-08816"/>
    <d v="2018-04-13T19:08:10"/>
    <n v="194"/>
    <s v=" 증산교 앞"/>
    <n v="10"/>
    <d v="2018-04-13T19:10:45"/>
    <n v="178"/>
    <s v=" 증산3교 앞"/>
    <n v="10"/>
    <n v="2"/>
    <n v="350"/>
    <x v="19"/>
    <x v="1"/>
    <n v="8"/>
    <n v="10"/>
    <d v="1899-12-30T00:08:10"/>
    <d v="2018-04-13T19:00:00"/>
    <n v="16.899999999999999"/>
    <d v="2018-04-13T19:00:00"/>
    <n v="16.899999999999999"/>
    <n v="0"/>
    <x v="0"/>
  </r>
  <r>
    <s v="SPB-00456"/>
    <d v="2018-04-13T19:09:51"/>
    <n v="141"/>
    <s v=" 연대 대운동장 옆"/>
    <n v="17"/>
    <d v="2018-04-13T19:14:23"/>
    <n v="128"/>
    <s v=" 신촌역(2호선) 1번출구 옆"/>
    <n v="5"/>
    <n v="4"/>
    <n v="1100"/>
    <x v="19"/>
    <x v="1"/>
    <n v="9"/>
    <n v="51"/>
    <d v="1899-12-30T00:09:51"/>
    <d v="2018-04-13T19:00:00"/>
    <e v="#N/A"/>
    <d v="2018-04-13T19:00:00"/>
    <n v="16.899999999999999"/>
    <n v="0"/>
    <x v="0"/>
  </r>
  <r>
    <s v="SPB-13757"/>
    <d v="2018-04-13T19:11:58"/>
    <n v="2025"/>
    <s v=" 흑석역 1번출구"/>
    <n v="9"/>
    <d v="2018-04-13T19:59:43"/>
    <n v="2025"/>
    <s v=" 흑석역 1번출구"/>
    <n v="1"/>
    <n v="47"/>
    <n v="8380"/>
    <x v="19"/>
    <x v="1"/>
    <n v="11"/>
    <n v="58"/>
    <d v="1899-12-30T00:11:58"/>
    <d v="2018-04-13T19:00:00"/>
    <n v="16.899999999999999"/>
    <d v="2018-04-13T19:00:00"/>
    <n v="16.899999999999999"/>
    <n v="0"/>
    <x v="0"/>
  </r>
  <r>
    <s v="SPB-15858"/>
    <d v="2018-04-13T19:13:45"/>
    <n v="166"/>
    <s v=" 가재울 초등학교"/>
    <n v="18"/>
    <d v="2018-04-13T19:30:40"/>
    <n v="113"/>
    <s v=" 홍대입구역 2번출구 앞"/>
    <n v="11"/>
    <n v="16"/>
    <n v="2600"/>
    <x v="19"/>
    <x v="1"/>
    <n v="13"/>
    <n v="45"/>
    <d v="1899-12-30T00:13:45"/>
    <d v="2018-04-13T19:00:00"/>
    <e v="#N/A"/>
    <d v="2018-04-13T19:00:00"/>
    <n v="16.899999999999999"/>
    <n v="0"/>
    <x v="0"/>
  </r>
  <r>
    <s v="SPB-12440"/>
    <d v="2018-04-13T19:15:33"/>
    <n v="106"/>
    <s v=" 합정역 7번출구 앞"/>
    <n v="5"/>
    <d v="2018-04-13T20:42:49"/>
    <n v="739"/>
    <s v=" 신월사거리"/>
    <n v="7"/>
    <n v="83"/>
    <n v="14220"/>
    <x v="19"/>
    <x v="1"/>
    <n v="15"/>
    <n v="33"/>
    <d v="1899-12-30T00:15:33"/>
    <d v="2018-04-13T19:00:00"/>
    <n v="16.899999999999999"/>
    <d v="2018-04-13T19:00:00"/>
    <n v="16.899999999999999"/>
    <n v="0"/>
    <x v="0"/>
  </r>
  <r>
    <s v="SPB-15620"/>
    <d v="2018-04-13T19:17:22"/>
    <n v="326"/>
    <s v=" 안국역 5번출구 앞"/>
    <n v="3"/>
    <d v="2018-04-13T20:08:27"/>
    <n v="179"/>
    <s v=" 가좌역 4번출구 앞"/>
    <n v="2"/>
    <n v="50"/>
    <n v="9810"/>
    <x v="19"/>
    <x v="1"/>
    <n v="17"/>
    <n v="22"/>
    <d v="1899-12-30T00:17:22"/>
    <d v="2018-04-13T19:00:00"/>
    <n v="16.899999999999999"/>
    <d v="2018-04-13T19:00:00"/>
    <n v="16.899999999999999"/>
    <n v="0"/>
    <x v="0"/>
  </r>
  <r>
    <s v="SPB-13516"/>
    <d v="2018-04-13T19:19:14"/>
    <n v="346"/>
    <s v=" 맥스타일 앞"/>
    <n v="5"/>
    <d v="2018-04-13T19:37:12"/>
    <n v="346"/>
    <s v=" 맥스타일 앞"/>
    <n v="7"/>
    <n v="17"/>
    <n v="1120"/>
    <x v="19"/>
    <x v="1"/>
    <n v="19"/>
    <n v="14"/>
    <d v="1899-12-30T00:19:14"/>
    <d v="2018-04-13T19:00:00"/>
    <n v="16.899999999999999"/>
    <d v="2018-04-13T19:00:00"/>
    <n v="16.899999999999999"/>
    <n v="0"/>
    <x v="0"/>
  </r>
  <r>
    <s v="SPB-16073"/>
    <d v="2018-04-13T19:21:12"/>
    <n v="131"/>
    <s v=" 증산2교"/>
    <n v="6"/>
    <d v="2018-04-13T19:29:45"/>
    <n v="165"/>
    <s v=" 중앙근린공원"/>
    <n v="7"/>
    <n v="8"/>
    <n v="1690"/>
    <x v="19"/>
    <x v="1"/>
    <n v="21"/>
    <n v="12"/>
    <d v="1899-12-30T00:21:12"/>
    <d v="2018-04-13T19:00:00"/>
    <n v="16.899999999999999"/>
    <d v="2018-04-13T19:00:00"/>
    <n v="16.899999999999999"/>
    <n v="0"/>
    <x v="0"/>
  </r>
  <r>
    <s v="SPB-11675"/>
    <d v="2018-04-13T19:22:54"/>
    <n v="633"/>
    <s v=" 청량리 기업은행 앞"/>
    <n v="7"/>
    <d v="2018-04-13T19:45:07"/>
    <n v="634"/>
    <s v=" 외국어대 정문 앞"/>
    <n v="19"/>
    <n v="22"/>
    <n v="3650"/>
    <x v="19"/>
    <x v="1"/>
    <n v="22"/>
    <n v="54"/>
    <d v="1899-12-30T00:22:54"/>
    <d v="2018-04-13T19:00:00"/>
    <n v="16.899999999999999"/>
    <d v="2018-04-13T19:00:00"/>
    <n v="16.899999999999999"/>
    <n v="0"/>
    <x v="0"/>
  </r>
  <r>
    <s v="SPB-04555"/>
    <d v="2018-04-13T19:25:03"/>
    <n v="1264"/>
    <s v=" 천호역 10번 출구 앞"/>
    <n v="8"/>
    <d v="2018-04-13T20:02:07"/>
    <n v="1218"/>
    <s v=" 방이역 4번출구"/>
    <n v="3"/>
    <n v="36"/>
    <n v="5220"/>
    <x v="19"/>
    <x v="1"/>
    <n v="25"/>
    <n v="3"/>
    <d v="1899-12-30T00:25:03"/>
    <d v="2018-04-13T19:00:00"/>
    <n v="16.899999999999999"/>
    <d v="2018-04-13T19:00:00"/>
    <n v="16.899999999999999"/>
    <n v="0"/>
    <x v="0"/>
  </r>
  <r>
    <s v="SPB-03816"/>
    <d v="2018-04-13T19:27:03"/>
    <n v="1637"/>
    <s v=" KT 노원점 건물 앞"/>
    <n v="2"/>
    <d v="2018-04-13T19:51:54"/>
    <n v="1616"/>
    <s v=" 하계2동 공항버스정류장 옆"/>
    <n v="8"/>
    <n v="24"/>
    <n v="2780"/>
    <x v="19"/>
    <x v="1"/>
    <n v="27"/>
    <n v="3"/>
    <d v="1899-12-30T00:27:03"/>
    <d v="2018-04-13T19:00:00"/>
    <e v="#N/A"/>
    <d v="2018-04-13T19:00:00"/>
    <n v="16.899999999999999"/>
    <n v="0"/>
    <x v="0"/>
  </r>
  <r>
    <s v="SPB-03026"/>
    <d v="2018-04-13T19:28:59"/>
    <n v="2255"/>
    <s v="시민의숲역 1번출구 옆"/>
    <n v="17"/>
    <d v="2018-04-13T20:21:53"/>
    <n v="2255"/>
    <s v="시민의숲역 1번출구 옆"/>
    <n v="14"/>
    <n v="52"/>
    <n v="5020"/>
    <x v="19"/>
    <x v="1"/>
    <n v="28"/>
    <n v="59"/>
    <d v="1899-12-30T00:28:59"/>
    <d v="2018-04-13T19:00:00"/>
    <e v="#N/A"/>
    <d v="2018-04-13T19:00:00"/>
    <n v="16.899999999999999"/>
    <n v="0"/>
    <x v="0"/>
  </r>
  <r>
    <s v="SPB-11701"/>
    <d v="2018-04-13T19:30:52"/>
    <n v="1251"/>
    <s v=" 석촌역 2번출구"/>
    <n v="2"/>
    <d v="2018-04-13T19:47:58"/>
    <n v="1206"/>
    <s v=" 9호선종합운동장역 9번출구"/>
    <n v="7"/>
    <n v="16"/>
    <n v="2940"/>
    <x v="19"/>
    <x v="1"/>
    <n v="30"/>
    <n v="52"/>
    <d v="1899-12-30T00:30:52"/>
    <d v="2018-04-13T19:00:00"/>
    <e v="#N/A"/>
    <d v="2018-04-13T19:00:00"/>
    <n v="16.899999999999999"/>
    <n v="0"/>
    <x v="0"/>
  </r>
  <r>
    <s v="SPB-15917"/>
    <d v="2018-04-13T19:32:46"/>
    <n v="1117"/>
    <s v=" 스타벅스앞"/>
    <n v="3"/>
    <d v="2018-04-13T20:14:09"/>
    <n v="247"/>
    <s v=" 당산역 10번출구 앞"/>
    <n v="3"/>
    <n v="40"/>
    <n v="8340"/>
    <x v="19"/>
    <x v="1"/>
    <n v="32"/>
    <n v="46"/>
    <d v="1899-12-30T00:32:46"/>
    <d v="2018-04-13T19:00:00"/>
    <n v="16.899999999999999"/>
    <d v="2018-04-13T19:00:00"/>
    <n v="16.899999999999999"/>
    <n v="0"/>
    <x v="0"/>
  </r>
  <r>
    <s v="SPB-05445"/>
    <d v="2018-04-13T19:34:24"/>
    <n v="746"/>
    <s v=" 목동2단지 상가"/>
    <n v="4"/>
    <d v="2018-04-13T19:55:20"/>
    <n v="1141"/>
    <s v=" 곰달래 문화복지센터 1-1"/>
    <n v="8"/>
    <n v="20"/>
    <n v="3250"/>
    <x v="19"/>
    <x v="1"/>
    <n v="34"/>
    <n v="24"/>
    <d v="1899-12-30T00:34:24"/>
    <d v="2018-04-13T19:00:00"/>
    <e v="#N/A"/>
    <d v="2018-04-13T19:00:00"/>
    <n v="16.899999999999999"/>
    <n v="0"/>
    <x v="0"/>
  </r>
  <r>
    <s v="SPB-13579"/>
    <d v="2018-04-13T19:36:12"/>
    <n v="114"/>
    <s v=" 홍대입구역 8번출구 앞"/>
    <n v="11"/>
    <d v="2018-04-13T20:18:36"/>
    <n v="248"/>
    <s v=" 초원아파트 앞"/>
    <n v="3"/>
    <n v="42"/>
    <n v="4650"/>
    <x v="19"/>
    <x v="1"/>
    <n v="36"/>
    <n v="12"/>
    <d v="1899-12-30T00:36:12"/>
    <d v="2018-04-13T19:00:00"/>
    <e v="#N/A"/>
    <d v="2018-04-13T19:00:00"/>
    <n v="16.899999999999999"/>
    <n v="0"/>
    <x v="0"/>
  </r>
  <r>
    <s v="SPB-04819"/>
    <d v="2018-04-13T19:38:03"/>
    <n v="931"/>
    <s v=" 역촌파출소"/>
    <n v="1"/>
    <d v="2018-04-13T19:50:26"/>
    <n v="926"/>
    <s v=" 불광역 8번출구"/>
    <n v="3"/>
    <n v="12"/>
    <n v="1910"/>
    <x v="19"/>
    <x v="1"/>
    <n v="38"/>
    <n v="3"/>
    <d v="1899-12-30T00:38:03"/>
    <d v="2018-04-13T19:00:00"/>
    <n v="16.899999999999999"/>
    <d v="2018-04-13T19:00:00"/>
    <n v="16.899999999999999"/>
    <n v="0"/>
    <x v="0"/>
  </r>
  <r>
    <s v="SPB-15814"/>
    <d v="2018-04-13T19:40:28"/>
    <n v="2002"/>
    <s v=" 노들역 1번출구"/>
    <n v="1"/>
    <d v="2018-04-13T21:23:17"/>
    <n v="502"/>
    <s v=" 뚝섬유원지역 1번출구 앞"/>
    <n v="7"/>
    <n v="102"/>
    <n v="15380"/>
    <x v="19"/>
    <x v="1"/>
    <n v="40"/>
    <n v="28"/>
    <d v="1899-12-30T00:40:28"/>
    <d v="2018-04-13T19:00:00"/>
    <n v="16.899999999999999"/>
    <d v="2018-04-13T19:00:00"/>
    <n v="16.899999999999999"/>
    <n v="0"/>
    <x v="0"/>
  </r>
  <r>
    <s v="SPB-05877"/>
    <d v="2018-04-13T19:42:32"/>
    <n v="911"/>
    <s v=" 은평평화공원(역촌역4번출구)"/>
    <n v="1"/>
    <d v="2018-04-13T19:57:13"/>
    <n v="901"/>
    <s v=" 응암1동사무소"/>
    <n v="4"/>
    <n v="14"/>
    <n v="700"/>
    <x v="19"/>
    <x v="1"/>
    <n v="42"/>
    <n v="32"/>
    <d v="1899-12-30T00:42:32"/>
    <d v="2018-04-13T19:00:00"/>
    <n v="16.899999999999999"/>
    <d v="2018-04-13T19:00:00"/>
    <n v="16.899999999999999"/>
    <n v="0"/>
    <x v="0"/>
  </r>
  <r>
    <s v="SPB-07508"/>
    <d v="2018-04-13T19:44:15"/>
    <n v="182"/>
    <s v=" 망원2빗물펌프장 앞"/>
    <n v="5"/>
    <d v="2018-04-13T20:13:34"/>
    <n v="914"/>
    <s v=" 새절역 2번출구"/>
    <n v="5"/>
    <n v="27"/>
    <n v="5690"/>
    <x v="19"/>
    <x v="1"/>
    <n v="44"/>
    <n v="15"/>
    <d v="1899-12-30T00:44:15"/>
    <d v="2018-04-13T19:00:00"/>
    <n v="16.899999999999999"/>
    <d v="2018-04-13T19:00:00"/>
    <n v="16.899999999999999"/>
    <n v="0"/>
    <x v="0"/>
  </r>
  <r>
    <s v="SPB-10806"/>
    <d v="2018-04-13T19:46:08"/>
    <n v="2242"/>
    <s v="양재역 11번 출구 앞"/>
    <n v="3"/>
    <d v="2018-04-13T19:53:43"/>
    <n v="2273"/>
    <s v=" 일동제약 사거리"/>
    <n v="10"/>
    <n v="7"/>
    <n v="840"/>
    <x v="19"/>
    <x v="1"/>
    <n v="46"/>
    <n v="8"/>
    <d v="1899-12-30T00:46:08"/>
    <d v="2018-04-13T19:00:00"/>
    <n v="16.899999999999999"/>
    <d v="2018-04-13T19:00:00"/>
    <n v="16.899999999999999"/>
    <n v="0"/>
    <x v="0"/>
  </r>
  <r>
    <s v="SPB-14484"/>
    <d v="2018-04-13T19:48:14"/>
    <n v="546"/>
    <s v=" 잠실대교북단 교차로"/>
    <n v="6"/>
    <d v="2018-04-13T21:00:04"/>
    <n v="588"/>
    <s v=" 뚝섬 유원지역"/>
    <n v="11"/>
    <n v="71"/>
    <n v="3760"/>
    <x v="19"/>
    <x v="1"/>
    <n v="48"/>
    <n v="14"/>
    <d v="1899-12-30T00:48:14"/>
    <d v="2018-04-13T19:00:00"/>
    <n v="16.899999999999999"/>
    <d v="2018-04-13T19:00:00"/>
    <n v="16.899999999999999"/>
    <n v="0"/>
    <x v="0"/>
  </r>
  <r>
    <s v="SPB-03605"/>
    <d v="2018-04-13T19:50:41"/>
    <n v="726"/>
    <s v=" 목동3단지 시내버스정류장"/>
    <n v="4"/>
    <d v="2018-04-13T20:30:15"/>
    <n v="2153"/>
    <s v=" 서울남부초등학교 옆"/>
    <n v="8"/>
    <n v="39"/>
    <n v="10260"/>
    <x v="19"/>
    <x v="1"/>
    <n v="50"/>
    <n v="41"/>
    <d v="1899-12-30T00:50:41"/>
    <d v="2018-04-13T19:00:00"/>
    <e v="#N/A"/>
    <d v="2018-04-13T19:00:00"/>
    <n v="16.899999999999999"/>
    <n v="0"/>
    <x v="0"/>
  </r>
  <r>
    <s v="SPB-11212"/>
    <d v="2018-04-13T19:53:03"/>
    <n v="3508"/>
    <s v=" 화양사거리"/>
    <n v="1"/>
    <d v="2018-04-13T20:00:41"/>
    <n v="500"/>
    <s v=" 어린이대공원역 3번출구 앞"/>
    <n v="4"/>
    <n v="7"/>
    <n v="660"/>
    <x v="19"/>
    <x v="1"/>
    <n v="53"/>
    <n v="3"/>
    <d v="1899-12-30T00:53:03"/>
    <d v="2018-04-13T19:00:00"/>
    <e v="#N/A"/>
    <d v="2018-04-13T19:00:00"/>
    <n v="16.899999999999999"/>
    <n v="0"/>
    <x v="0"/>
  </r>
  <r>
    <s v="SPB-15021"/>
    <d v="2018-04-13T19:54:16"/>
    <n v="340"/>
    <s v=" 혜화동 로터리"/>
    <n v="5"/>
    <d v="2018-04-13T20:00:13"/>
    <n v="356"/>
    <s v=" KT혜화지사 앞"/>
    <n v="11"/>
    <n v="5"/>
    <n v="1100"/>
    <x v="19"/>
    <x v="1"/>
    <n v="54"/>
    <n v="16"/>
    <d v="1899-12-30T00:54:16"/>
    <d v="2018-04-13T19:00:00"/>
    <e v="#N/A"/>
    <d v="2018-04-13T19:00:00"/>
    <n v="16.899999999999999"/>
    <n v="0"/>
    <x v="0"/>
  </r>
  <r>
    <s v="SPB-09450"/>
    <d v="2018-04-13T19:56:00"/>
    <n v="521"/>
    <s v=" 왕십리역 11번 출구 앞"/>
    <n v="5"/>
    <d v="2018-04-13T20:04:55"/>
    <n v="557"/>
    <s v=" 도선동 주민센터 앞"/>
    <n v="10"/>
    <n v="8"/>
    <n v="1250"/>
    <x v="19"/>
    <x v="1"/>
    <n v="56"/>
    <n v="0"/>
    <d v="1899-12-30T00:56:00"/>
    <d v="2018-04-13T19:00:00"/>
    <n v="16.899999999999999"/>
    <d v="2018-04-13T19:00:00"/>
    <n v="16.899999999999999"/>
    <n v="0"/>
    <x v="0"/>
  </r>
  <r>
    <s v="SPB-11558"/>
    <d v="2018-04-13T19:58:17"/>
    <n v="207"/>
    <s v=" 여의나루역 1번출구 앞"/>
    <n v="5"/>
    <d v="2018-04-13T20:42:58"/>
    <n v="235"/>
    <s v=" 신길동 우리은행 옆"/>
    <n v="7"/>
    <n v="44"/>
    <n v="4480"/>
    <x v="19"/>
    <x v="1"/>
    <n v="58"/>
    <n v="17"/>
    <d v="1899-12-30T00:58:17"/>
    <d v="2018-04-13T19:00:00"/>
    <n v="16.899999999999999"/>
    <d v="2018-04-13T19:00:00"/>
    <n v="16.899999999999999"/>
    <n v="0"/>
    <x v="0"/>
  </r>
  <r>
    <s v="SPB-12947"/>
    <d v="2018-04-13T20:00:18"/>
    <n v="1244"/>
    <s v=" 문정 법조단지8"/>
    <n v="5"/>
    <d v="2018-04-13T20:27:53"/>
    <n v="1207"/>
    <s v=" 마천CU우방점 앞"/>
    <n v="3"/>
    <n v="27"/>
    <n v="3890"/>
    <x v="20"/>
    <x v="1"/>
    <n v="0"/>
    <n v="18"/>
    <d v="1899-12-30T00:00:18"/>
    <d v="2018-04-13T20:00:00"/>
    <n v="16.2"/>
    <d v="2018-04-13T20:00:00"/>
    <n v="16.2"/>
    <n v="0"/>
    <x v="0"/>
  </r>
  <r>
    <s v="SPB-12600"/>
    <d v="2018-04-13T20:02:16"/>
    <n v="391"/>
    <s v=" 정동길입구"/>
    <n v="5"/>
    <d v="2018-04-13T20:59:21"/>
    <n v="312"/>
    <s v=" 시청역 1번출구 뒤"/>
    <n v="3"/>
    <n v="50"/>
    <n v="400"/>
    <x v="20"/>
    <x v="1"/>
    <n v="2"/>
    <n v="16"/>
    <d v="1899-12-30T00:02:16"/>
    <d v="2018-04-13T20:00:00"/>
    <n v="16.2"/>
    <d v="2018-04-13T20:00:00"/>
    <n v="16.2"/>
    <n v="0"/>
    <x v="0"/>
  </r>
  <r>
    <s v="SPB-15764"/>
    <d v="2018-04-13T20:04:52"/>
    <n v="906"/>
    <s v=" 연신내역 5번출구150M 아래"/>
    <n v="9"/>
    <d v="2018-04-13T20:20:46"/>
    <n v="924"/>
    <s v=" 메뚜기다리"/>
    <n v="6"/>
    <n v="15"/>
    <n v="2170"/>
    <x v="20"/>
    <x v="1"/>
    <n v="4"/>
    <n v="52"/>
    <d v="1899-12-30T00:04:52"/>
    <d v="2018-04-13T20:00:00"/>
    <n v="16.2"/>
    <d v="2018-04-13T20:00:00"/>
    <n v="16.2"/>
    <n v="0"/>
    <x v="0"/>
  </r>
  <r>
    <s v="SPB-15132"/>
    <d v="2018-04-13T20:07:07"/>
    <n v="328"/>
    <s v=" 탑골공원 앞"/>
    <n v="4"/>
    <d v="2018-04-13T20:25:44"/>
    <n v="612"/>
    <s v=" 시립동부병원 앞 사거리"/>
    <n v="20"/>
    <n v="18"/>
    <n v="4120"/>
    <x v="20"/>
    <x v="1"/>
    <n v="7"/>
    <n v="7"/>
    <d v="1899-12-30T00:07:07"/>
    <d v="2018-04-13T20:00:00"/>
    <n v="16.2"/>
    <d v="2018-04-13T20:00:00"/>
    <n v="16.2"/>
    <n v="0"/>
    <x v="0"/>
  </r>
  <r>
    <s v="SPB-15735"/>
    <d v="2018-04-13T20:09:20"/>
    <n v="818"/>
    <s v=" 숙명여대 입구 교차로"/>
    <n v="9"/>
    <d v="2018-04-13T20:46:56"/>
    <n v="818"/>
    <s v=" 숙명여대 입구 교차로"/>
    <n v="9"/>
    <n v="37"/>
    <n v="5700"/>
    <x v="20"/>
    <x v="1"/>
    <n v="9"/>
    <n v="20"/>
    <d v="1899-12-30T00:09:20"/>
    <d v="2018-04-13T20:00:00"/>
    <e v="#N/A"/>
    <d v="2018-04-13T20:00:00"/>
    <n v="16.2"/>
    <n v="0"/>
    <x v="0"/>
  </r>
  <r>
    <s v="SPB-05443"/>
    <d v="2018-04-13T20:11:43"/>
    <n v="3508"/>
    <s v=" 화양사거리"/>
    <n v="7"/>
    <d v="2018-04-13T21:42:03"/>
    <n v="515"/>
    <s v=" 광양중학교 앞"/>
    <n v="6"/>
    <n v="90"/>
    <n v="23150"/>
    <x v="20"/>
    <x v="1"/>
    <n v="11"/>
    <n v="43"/>
    <d v="1899-12-30T00:11:43"/>
    <d v="2018-04-13T20:00:00"/>
    <e v="#N/A"/>
    <d v="2018-04-13T20:00:00"/>
    <n v="16.2"/>
    <n v="0"/>
    <x v="0"/>
  </r>
  <r>
    <s v="SPB-08041"/>
    <d v="2018-04-13T20:13:30"/>
    <n v="2130"/>
    <s v=" 영어마을 관악캠프"/>
    <n v="13"/>
    <d v="2018-04-13T20:57:57"/>
    <n v="2130"/>
    <s v=" 영어마을 관악캠프"/>
    <n v="14"/>
    <n v="40"/>
    <n v="3870"/>
    <x v="20"/>
    <x v="1"/>
    <n v="13"/>
    <n v="30"/>
    <d v="1899-12-30T00:13:30"/>
    <d v="2018-04-13T20:00:00"/>
    <e v="#N/A"/>
    <d v="2018-04-13T20:00:00"/>
    <n v="16.2"/>
    <n v="0"/>
    <x v="0"/>
  </r>
  <r>
    <s v="SPB-03323"/>
    <d v="2018-04-13T20:15:46"/>
    <n v="133"/>
    <s v=" 해담는다리"/>
    <n v="11"/>
    <d v="2018-04-13T21:03:39"/>
    <n v="133"/>
    <s v=" 해담는다리"/>
    <n v="8"/>
    <n v="47"/>
    <n v="4360"/>
    <x v="20"/>
    <x v="1"/>
    <n v="15"/>
    <n v="46"/>
    <d v="1899-12-30T00:15:46"/>
    <d v="2018-04-13T20:00:00"/>
    <n v="16.2"/>
    <d v="2018-04-13T20:00:00"/>
    <n v="16.2"/>
    <n v="0"/>
    <x v="0"/>
  </r>
  <r>
    <s v="SPB-11547"/>
    <d v="2018-04-13T20:18:23"/>
    <n v="818"/>
    <s v=" 숙명여대 입구 교차로"/>
    <n v="6"/>
    <d v="2018-04-13T21:10:18"/>
    <n v="380"/>
    <s v=" CJ제일제당 앞"/>
    <n v="7"/>
    <n v="49"/>
    <n v="4860"/>
    <x v="20"/>
    <x v="1"/>
    <n v="18"/>
    <n v="23"/>
    <d v="1899-12-30T00:18:23"/>
    <d v="2018-04-13T20:00:00"/>
    <n v="16.2"/>
    <d v="2018-04-13T20:00:00"/>
    <n v="16.2"/>
    <n v="0"/>
    <x v="0"/>
  </r>
  <r>
    <s v="SPB-11565"/>
    <d v="2018-04-13T20:20:57"/>
    <n v="1115"/>
    <s v=" 등촌역 1번출구옆"/>
    <n v="6"/>
    <d v="2018-04-13T20:59:25"/>
    <n v="1115"/>
    <s v=" 등촌역 1번출구옆"/>
    <n v="7"/>
    <n v="36"/>
    <n v="1450"/>
    <x v="20"/>
    <x v="1"/>
    <n v="20"/>
    <n v="57"/>
    <d v="1899-12-30T00:20:57"/>
    <d v="2018-04-13T20:00:00"/>
    <e v="#N/A"/>
    <d v="2018-04-13T20:00:00"/>
    <n v="16.2"/>
    <n v="0"/>
    <x v="0"/>
  </r>
  <r>
    <s v="SPB-07460"/>
    <d v="2018-04-13T20:23:16"/>
    <n v="326"/>
    <s v=" 안국역 5번출구 앞"/>
    <n v="3"/>
    <d v="2018-04-13T20:58:55"/>
    <n v="146"/>
    <s v=" 마포역 1번출구 뒤"/>
    <n v="11"/>
    <n v="34"/>
    <n v="5950"/>
    <x v="20"/>
    <x v="1"/>
    <n v="23"/>
    <n v="16"/>
    <d v="1899-12-30T00:23:16"/>
    <d v="2018-04-13T20:00:00"/>
    <n v="16.2"/>
    <d v="2018-04-13T20:00:00"/>
    <n v="16.2"/>
    <n v="0"/>
    <x v="0"/>
  </r>
  <r>
    <s v="SPB-04045"/>
    <d v="2018-04-13T20:25:42"/>
    <n v="1414"/>
    <s v=" 사가정역 1번출구"/>
    <n v="10"/>
    <d v="2018-04-13T22:24:51"/>
    <n v="1414"/>
    <s v=" 사가정역 1번출구"/>
    <n v="9"/>
    <n v="118"/>
    <n v="1260"/>
    <x v="20"/>
    <x v="1"/>
    <n v="25"/>
    <n v="42"/>
    <d v="1899-12-30T00:25:42"/>
    <d v="2018-04-13T20:00:00"/>
    <e v="#N/A"/>
    <d v="2018-04-13T20:00:00"/>
    <n v="16.2"/>
    <n v="0"/>
    <x v="0"/>
  </r>
  <r>
    <s v="SPB-06710"/>
    <d v="2018-04-13T20:28:02"/>
    <n v="259"/>
    <s v=" 대방역6번출구"/>
    <n v="15"/>
    <d v="2018-04-13T20:34:30"/>
    <n v="224"/>
    <s v=" 롯데캐슬 앞"/>
    <n v="9"/>
    <n v="6"/>
    <n v="1050"/>
    <x v="20"/>
    <x v="1"/>
    <n v="28"/>
    <n v="2"/>
    <d v="1899-12-30T00:28:02"/>
    <d v="2018-04-13T20:00:00"/>
    <e v="#N/A"/>
    <d v="2018-04-13T20:00:00"/>
    <n v="16.2"/>
    <n v="0"/>
    <x v="0"/>
  </r>
  <r>
    <s v="SPB-13385"/>
    <d v="2018-04-13T20:29:54"/>
    <n v="2311"/>
    <s v=" 학동로 래미안 아파트 앞"/>
    <n v="6"/>
    <d v="2018-04-13T20:41:33"/>
    <n v="2318"/>
    <s v=" 삼성중앙역4번출구(문화센터더 리빌)"/>
    <n v="15"/>
    <n v="11"/>
    <n v="1610"/>
    <x v="20"/>
    <x v="1"/>
    <n v="29"/>
    <n v="54"/>
    <d v="1899-12-30T00:29:54"/>
    <d v="2018-04-13T20:00:00"/>
    <n v="16.2"/>
    <d v="2018-04-13T20:00:00"/>
    <n v="16.2"/>
    <n v="0"/>
    <x v="0"/>
  </r>
  <r>
    <s v="SPB-11587"/>
    <d v="2018-04-13T20:32:34"/>
    <n v="1351"/>
    <s v=" SK제삼주유소 앞"/>
    <n v="1"/>
    <d v="2018-04-13T20:39:43"/>
    <n v="1338"/>
    <s v=" 용문2교 옆"/>
    <n v="8"/>
    <n v="6"/>
    <n v="950"/>
    <x v="20"/>
    <x v="1"/>
    <n v="32"/>
    <n v="34"/>
    <d v="1899-12-30T00:32:34"/>
    <d v="2018-04-13T20:00:00"/>
    <n v="16.2"/>
    <d v="2018-04-13T20:00:00"/>
    <n v="16.2"/>
    <n v="0"/>
    <x v="0"/>
  </r>
  <r>
    <s v="SPB-12944"/>
    <d v="2018-04-13T20:34:45"/>
    <n v="129"/>
    <s v=" 신촌역(2호선) 6번출구 옆"/>
    <n v="14"/>
    <d v="2018-04-13T20:42:00"/>
    <n v="119"/>
    <s v=" 서강나루 공원"/>
    <n v="8"/>
    <n v="6"/>
    <n v="1020"/>
    <x v="20"/>
    <x v="1"/>
    <n v="34"/>
    <n v="45"/>
    <d v="1899-12-30T00:34:45"/>
    <d v="2018-04-13T20:00:00"/>
    <e v="#N/A"/>
    <d v="2018-04-13T20:00:00"/>
    <n v="16.2"/>
    <n v="0"/>
    <x v="0"/>
  </r>
  <r>
    <s v="SPB-06364"/>
    <d v="2018-04-13T20:37:24"/>
    <n v="321"/>
    <s v=" KEB 하나은행 본점 앞"/>
    <n v="14"/>
    <d v="2018-04-13T21:11:44"/>
    <n v="583"/>
    <s v=" 청계천 생태교실 앞"/>
    <n v="7"/>
    <n v="34"/>
    <n v="6430"/>
    <x v="20"/>
    <x v="1"/>
    <n v="37"/>
    <n v="24"/>
    <d v="1899-12-30T00:37:24"/>
    <d v="2018-04-13T20:00:00"/>
    <e v="#N/A"/>
    <d v="2018-04-13T20:00:00"/>
    <n v="16.2"/>
    <n v="0"/>
    <x v="0"/>
  </r>
  <r>
    <s v="SPB-16178"/>
    <d v="2018-04-13T20:39:38"/>
    <n v="314"/>
    <s v=" 국립현대미술관"/>
    <n v="3"/>
    <d v="2018-04-13T21:16:40"/>
    <n v="316"/>
    <s v=" 종각역 1번출구 앞"/>
    <n v="3"/>
    <n v="36"/>
    <n v="1360"/>
    <x v="20"/>
    <x v="1"/>
    <n v="39"/>
    <n v="38"/>
    <d v="1899-12-30T00:39:38"/>
    <d v="2018-04-13T20:00:00"/>
    <e v="#N/A"/>
    <d v="2018-04-13T20:00:00"/>
    <n v="16.2"/>
    <n v="0"/>
    <x v="0"/>
  </r>
  <r>
    <s v="SPB-14171"/>
    <d v="2018-04-13T20:42:05"/>
    <n v="2033"/>
    <s v=" 사당동 아르테스 웨딩앞"/>
    <n v="8"/>
    <d v="2018-04-13T20:49:44"/>
    <n v="2104"/>
    <s v=" 사당역 5번출구"/>
    <n v="13"/>
    <n v="7"/>
    <n v="880"/>
    <x v="20"/>
    <x v="1"/>
    <n v="42"/>
    <n v="5"/>
    <d v="1899-12-30T00:42:05"/>
    <d v="2018-04-13T20:00:00"/>
    <n v="16.2"/>
    <d v="2018-04-13T20:00:00"/>
    <n v="16.2"/>
    <n v="0"/>
    <x v="0"/>
  </r>
  <r>
    <s v="SPB-04194"/>
    <d v="2018-04-13T20:44:18"/>
    <n v="131"/>
    <s v=" 증산2교"/>
    <n v="7"/>
    <d v="2018-04-13T20:55:53"/>
    <n v="418"/>
    <s v=" 월드컵경기장역 3번출구 옆"/>
    <n v="1"/>
    <n v="11"/>
    <n v="2500"/>
    <x v="20"/>
    <x v="1"/>
    <n v="44"/>
    <n v="18"/>
    <d v="1899-12-30T00:44:18"/>
    <d v="2018-04-13T20:00:00"/>
    <e v="#N/A"/>
    <d v="2018-04-13T20:00:00"/>
    <n v="16.2"/>
    <n v="0"/>
    <x v="0"/>
  </r>
  <r>
    <s v="SPB-15800"/>
    <d v="2018-04-13T20:46:06"/>
    <n v="1041"/>
    <s v=" 묘곡초등학교"/>
    <n v="5"/>
    <d v="2018-04-13T21:38:39"/>
    <n v="1224"/>
    <s v=" 아시아지하보도 2번 출구"/>
    <n v="3"/>
    <n v="52"/>
    <n v="10980"/>
    <x v="20"/>
    <x v="1"/>
    <n v="46"/>
    <n v="6"/>
    <d v="1899-12-30T00:46:06"/>
    <d v="2018-04-13T20:00:00"/>
    <n v="16.2"/>
    <d v="2018-04-13T20:00:00"/>
    <n v="16.2"/>
    <n v="0"/>
    <x v="0"/>
  </r>
  <r>
    <s v="SPB-00890"/>
    <d v="2018-04-13T20:48:37"/>
    <n v="2276"/>
    <s v=" 영동1교 (양재천근린공원)"/>
    <n v="6"/>
    <d v="2018-04-13T21:31:05"/>
    <n v="2273"/>
    <s v=" 일동제약 사거리"/>
    <n v="7"/>
    <n v="42"/>
    <n v="4290"/>
    <x v="20"/>
    <x v="1"/>
    <n v="48"/>
    <n v="37"/>
    <d v="1899-12-30T00:48:37"/>
    <d v="2018-04-13T20:00:00"/>
    <n v="16.2"/>
    <d v="2018-04-13T20:00:00"/>
    <n v="16.2"/>
    <n v="0"/>
    <x v="0"/>
  </r>
  <r>
    <s v="SPB-15159"/>
    <d v="2018-04-13T20:50:59"/>
    <n v="421"/>
    <s v=" 마포구청 앞"/>
    <n v="8"/>
    <d v="2018-04-13T21:45:55"/>
    <n v="421"/>
    <s v=" 마포구청 앞"/>
    <n v="8"/>
    <n v="54"/>
    <n v="14480"/>
    <x v="20"/>
    <x v="1"/>
    <n v="50"/>
    <n v="59"/>
    <d v="1899-12-30T00:50:59"/>
    <d v="2018-04-13T20:00:00"/>
    <e v="#N/A"/>
    <d v="2018-04-13T20:00:00"/>
    <n v="16.2"/>
    <n v="0"/>
    <x v="0"/>
  </r>
  <r>
    <s v="SPB-08147"/>
    <d v="2018-04-13T20:53:13"/>
    <n v="933"/>
    <s v=" LG서비스 역촌점"/>
    <n v="10"/>
    <d v="2018-04-13T22:26:56"/>
    <n v="210"/>
    <s v=" IFC몰"/>
    <n v="7"/>
    <n v="86"/>
    <n v="14370"/>
    <x v="20"/>
    <x v="1"/>
    <n v="53"/>
    <n v="13"/>
    <d v="1899-12-30T00:53:13"/>
    <d v="2018-04-13T20:00:00"/>
    <e v="#N/A"/>
    <d v="2018-04-13T20:00:00"/>
    <n v="16.2"/>
    <n v="0"/>
    <x v="0"/>
  </r>
  <r>
    <s v="SPB-00004"/>
    <d v="2018-04-13T20:55:30"/>
    <n v="363"/>
    <s v=" 신설동역 11번출구 뒤"/>
    <n v="5"/>
    <d v="2018-04-13T21:00:05"/>
    <n v="361"/>
    <s v=" 동묘앞역 1번출구 뒤"/>
    <n v="10"/>
    <n v="4"/>
    <n v="710"/>
    <x v="20"/>
    <x v="1"/>
    <n v="55"/>
    <n v="30"/>
    <d v="1899-12-30T00:55:30"/>
    <d v="2018-04-13T20:00:00"/>
    <e v="#N/A"/>
    <d v="2018-04-13T20:00:00"/>
    <n v="16.2"/>
    <n v="0"/>
    <x v="0"/>
  </r>
  <r>
    <s v="SPB-05104"/>
    <d v="2018-04-13T20:57:39"/>
    <n v="1425"/>
    <s v=" 용마문화복지센터"/>
    <n v="5"/>
    <d v="2018-04-13T21:14:34"/>
    <n v="1403"/>
    <s v=" 중화빌딩 앞 (동부시장)"/>
    <n v="9"/>
    <n v="16"/>
    <n v="2890"/>
    <x v="20"/>
    <x v="1"/>
    <n v="57"/>
    <n v="39"/>
    <d v="1899-12-30T00:57:39"/>
    <d v="2018-04-13T20:00:00"/>
    <e v="#N/A"/>
    <d v="2018-04-13T20:00:00"/>
    <n v="16.2"/>
    <n v="0"/>
    <x v="0"/>
  </r>
  <r>
    <s v="SPB-15456"/>
    <d v="2018-04-13T20:59:22"/>
    <n v="160"/>
    <s v=" 북아현동 가구거리"/>
    <n v="19"/>
    <d v="2018-04-13T22:38:52"/>
    <n v="267"/>
    <s v=" 삼성화재 사옥 옆"/>
    <n v="2"/>
    <n v="99"/>
    <n v="12200"/>
    <x v="20"/>
    <x v="1"/>
    <n v="59"/>
    <n v="22"/>
    <d v="1899-12-30T00:59:22"/>
    <d v="2018-04-13T20:00:00"/>
    <n v="16.2"/>
    <d v="2018-04-13T20:00:00"/>
    <n v="16.2"/>
    <n v="0"/>
    <x v="0"/>
  </r>
  <r>
    <s v="SPB-12915"/>
    <d v="2018-04-13T21:01:46"/>
    <n v="1032"/>
    <s v=" 선사고등학교"/>
    <n v="16"/>
    <d v="2018-04-13T21:17:30"/>
    <n v="1001"/>
    <s v=" 광진교 남단 사거리(디지털프라자앞)"/>
    <n v="13"/>
    <n v="15"/>
    <n v="2450"/>
    <x v="21"/>
    <x v="1"/>
    <n v="1"/>
    <n v="46"/>
    <d v="1899-12-30T00:01:46"/>
    <d v="2018-04-13T21:00:00"/>
    <n v="16.399999999999999"/>
    <d v="2018-04-13T21:00:00"/>
    <n v="16.399999999999999"/>
    <n v="0"/>
    <x v="0"/>
  </r>
  <r>
    <s v="SPB-14652"/>
    <d v="2018-04-13T21:04:12"/>
    <n v="2298"/>
    <s v=" 래미안서초스위트앞"/>
    <n v="5"/>
    <d v="2018-04-13T21:54:02"/>
    <n v="2034"/>
    <s v=" 사당역 7번출구쪽"/>
    <n v="11"/>
    <n v="49"/>
    <n v="6650"/>
    <x v="21"/>
    <x v="1"/>
    <n v="4"/>
    <n v="12"/>
    <d v="1899-12-30T00:04:12"/>
    <d v="2018-04-13T21:00:00"/>
    <n v="16.399999999999999"/>
    <d v="2018-04-13T21:00:00"/>
    <n v="16.399999999999999"/>
    <n v="0"/>
    <x v="0"/>
  </r>
  <r>
    <s v="SPB-16020"/>
    <d v="2018-04-13T21:06:20"/>
    <n v="160"/>
    <s v=" 북아현동 가구거리"/>
    <n v="4"/>
    <d v="2018-04-13T21:38:26"/>
    <n v="123"/>
    <s v=" 문화촌 공원"/>
    <n v="17"/>
    <n v="31"/>
    <n v="6110"/>
    <x v="21"/>
    <x v="1"/>
    <n v="6"/>
    <n v="20"/>
    <d v="1899-12-30T00:06:20"/>
    <d v="2018-04-13T21:00:00"/>
    <n v="16.399999999999999"/>
    <d v="2018-04-13T21:00:00"/>
    <n v="16.399999999999999"/>
    <n v="0"/>
    <x v="0"/>
  </r>
  <r>
    <s v="SPB-13030"/>
    <d v="2018-04-13T21:08:27"/>
    <n v="265"/>
    <s v=" 영등포유통상가 사거리"/>
    <n v="10"/>
    <d v="2018-04-13T21:15:01"/>
    <n v="262"/>
    <s v=" 영문초등학교 사거리"/>
    <n v="12"/>
    <n v="6"/>
    <n v="840"/>
    <x v="21"/>
    <x v="1"/>
    <n v="8"/>
    <n v="27"/>
    <d v="1899-12-30T00:08:27"/>
    <d v="2018-04-13T21:00:00"/>
    <n v="16.399999999999999"/>
    <d v="2018-04-13T21:00:00"/>
    <n v="16.399999999999999"/>
    <n v="0"/>
    <x v="0"/>
  </r>
  <r>
    <s v="SPB-12162"/>
    <d v="2018-04-13T21:10:40"/>
    <n v="1713"/>
    <s v=" 쌍문동 청소년 랜드"/>
    <n v="4"/>
    <d v="2018-04-13T22:05:46"/>
    <n v="1503"/>
    <s v=" 이디야 커피 수유역점 앞"/>
    <n v="6"/>
    <n v="52"/>
    <n v="6280"/>
    <x v="21"/>
    <x v="1"/>
    <n v="10"/>
    <n v="40"/>
    <d v="1899-12-30T00:10:40"/>
    <d v="2018-04-13T21:00:00"/>
    <n v="16.399999999999999"/>
    <d v="2018-04-13T21:00:00"/>
    <n v="16.399999999999999"/>
    <n v="0"/>
    <x v="0"/>
  </r>
  <r>
    <s v="SPB-09327"/>
    <d v="2018-04-13T21:12:45"/>
    <n v="334"/>
    <s v=" 종로3가역 2번출구 뒤"/>
    <n v="10"/>
    <d v="2018-04-13T22:04:48"/>
    <n v="1319"/>
    <s v=" 종암사거리 분수대"/>
    <n v="4"/>
    <n v="49"/>
    <n v="7530"/>
    <x v="21"/>
    <x v="1"/>
    <n v="12"/>
    <n v="45"/>
    <d v="1899-12-30T00:12:45"/>
    <d v="2018-04-13T21:00:00"/>
    <n v="16.399999999999999"/>
    <d v="2018-04-13T21:00:00"/>
    <n v="16.399999999999999"/>
    <n v="0"/>
    <x v="0"/>
  </r>
  <r>
    <s v="SPB-12277"/>
    <d v="2018-04-13T21:15:22"/>
    <n v="306"/>
    <s v=" 광화문역 7번출구 앞"/>
    <n v="7"/>
    <d v="2018-04-13T21:36:18"/>
    <n v="347"/>
    <s v=" 동대문역사문화공원역 9번출구 앞"/>
    <n v="17"/>
    <n v="19"/>
    <n v="3490"/>
    <x v="21"/>
    <x v="1"/>
    <n v="15"/>
    <n v="22"/>
    <d v="1899-12-30T00:15:22"/>
    <d v="2018-04-13T21:00:00"/>
    <n v="16.399999999999999"/>
    <d v="2018-04-13T21:00:00"/>
    <n v="16.399999999999999"/>
    <n v="0"/>
    <x v="0"/>
  </r>
  <r>
    <s v="SPB-04390"/>
    <d v="2018-04-13T21:17:44"/>
    <n v="1636"/>
    <s v=" 백병원 사거리 농협은행 앞"/>
    <n v="10"/>
    <d v="2018-04-13T21:36:13"/>
    <n v="1719"/>
    <s v=" 신도봉사거리 버스정류장"/>
    <n v="3"/>
    <n v="17"/>
    <n v="3960"/>
    <x v="21"/>
    <x v="1"/>
    <n v="17"/>
    <n v="44"/>
    <d v="1899-12-30T00:17:44"/>
    <d v="2018-04-13T21:00:00"/>
    <n v="16.399999999999999"/>
    <d v="2018-04-13T21:00:00"/>
    <n v="16.399999999999999"/>
    <n v="0"/>
    <x v="0"/>
  </r>
  <r>
    <s v="SPB-11924"/>
    <d v="2018-04-13T21:20:05"/>
    <n v="2102"/>
    <s v=" 봉림교 교통섬"/>
    <n v="9"/>
    <d v="2018-04-13T21:36:14"/>
    <n v="2139"/>
    <s v=" 서울신성초등학교"/>
    <n v="8"/>
    <n v="15"/>
    <n v="2270"/>
    <x v="21"/>
    <x v="1"/>
    <n v="20"/>
    <n v="5"/>
    <d v="1899-12-30T00:20:05"/>
    <d v="2018-04-13T21:00:00"/>
    <n v="16.399999999999999"/>
    <d v="2018-04-13T21:00:00"/>
    <n v="16.399999999999999"/>
    <n v="0"/>
    <x v="0"/>
  </r>
  <r>
    <s v="SPB-15955"/>
    <d v="2018-04-13T21:22:25"/>
    <n v="2002"/>
    <s v=" 노들역 1번출구"/>
    <n v="3"/>
    <d v="2018-04-13T22:10:05"/>
    <n v="207"/>
    <s v=" 여의나루역 1번출구 앞"/>
    <n v="9"/>
    <n v="47"/>
    <n v="5620"/>
    <x v="21"/>
    <x v="1"/>
    <n v="22"/>
    <n v="25"/>
    <d v="1899-12-30T00:22:25"/>
    <d v="2018-04-13T21:00:00"/>
    <n v="16.399999999999999"/>
    <d v="2018-04-13T21:00:00"/>
    <n v="16.399999999999999"/>
    <n v="0"/>
    <x v="0"/>
  </r>
  <r>
    <s v="SPB-06401"/>
    <d v="2018-04-13T21:25:37"/>
    <n v="207"/>
    <s v=" 여의나루역 1번출구 앞"/>
    <n v="14"/>
    <d v="2018-04-13T23:29:28"/>
    <n v="2050"/>
    <s v=" 노량진역 5번출구"/>
    <n v="10"/>
    <n v="123"/>
    <n v="14340"/>
    <x v="21"/>
    <x v="1"/>
    <n v="25"/>
    <n v="37"/>
    <d v="1899-12-30T00:25:37"/>
    <d v="2018-04-13T21:00:00"/>
    <n v="16.399999999999999"/>
    <d v="2018-04-13T21:00:00"/>
    <n v="16.399999999999999"/>
    <n v="0"/>
    <x v="0"/>
  </r>
  <r>
    <s v="SPB-11253"/>
    <d v="2018-04-13T21:28:13"/>
    <n v="1827"/>
    <s v=" 독산보도육교 앞 자전거 보관소"/>
    <n v="11"/>
    <d v="2018-04-13T22:24:59"/>
    <n v="2113"/>
    <s v=" 관악동작견인차량보관소"/>
    <n v="1"/>
    <n v="55"/>
    <n v="12130"/>
    <x v="21"/>
    <x v="1"/>
    <n v="28"/>
    <n v="13"/>
    <d v="1899-12-30T00:28:13"/>
    <d v="2018-04-13T21:00:00"/>
    <n v="16.399999999999999"/>
    <d v="2018-04-13T21:00:00"/>
    <n v="16.399999999999999"/>
    <n v="0"/>
    <x v="0"/>
  </r>
  <r>
    <s v="SPB-12600"/>
    <d v="2018-04-13T21:30:23"/>
    <n v="328"/>
    <s v=" 탑골공원 앞"/>
    <n v="1"/>
    <d v="2018-04-13T21:46:53"/>
    <n v="568"/>
    <s v=" 청계8가사거리 부근"/>
    <n v="10"/>
    <n v="14"/>
    <n v="3230"/>
    <x v="21"/>
    <x v="1"/>
    <n v="30"/>
    <n v="23"/>
    <d v="1899-12-30T00:30:23"/>
    <d v="2018-04-13T21:00:00"/>
    <n v="16.399999999999999"/>
    <d v="2018-04-13T21:00:00"/>
    <n v="16.399999999999999"/>
    <n v="0"/>
    <x v="0"/>
  </r>
  <r>
    <s v="SPB-11494"/>
    <d v="2018-04-13T21:32:26"/>
    <n v="242"/>
    <s v=" 신길선원가와인아파트 앞"/>
    <n v="9"/>
    <d v="2018-04-13T22:24:32"/>
    <n v="271"/>
    <s v=" 샛강생태공원방문자센터 앞"/>
    <n v="3"/>
    <n v="48"/>
    <n v="5390"/>
    <x v="21"/>
    <x v="1"/>
    <n v="32"/>
    <n v="26"/>
    <d v="1899-12-30T00:32:26"/>
    <d v="2018-04-13T21:00:00"/>
    <n v="16.399999999999999"/>
    <d v="2018-04-13T21:00:00"/>
    <n v="16.399999999999999"/>
    <n v="0"/>
    <x v="0"/>
  </r>
  <r>
    <s v="SPB-07633"/>
    <d v="2018-04-13T21:34:32"/>
    <n v="639"/>
    <s v=" 서울시립대 후문"/>
    <n v="7"/>
    <d v="2018-04-13T21:47:21"/>
    <n v="638"/>
    <s v=" 서울시립대 정보기술관"/>
    <n v="2"/>
    <n v="11"/>
    <n v="2090"/>
    <x v="21"/>
    <x v="1"/>
    <n v="34"/>
    <n v="32"/>
    <d v="1899-12-30T00:34:32"/>
    <d v="2018-04-13T21:00:00"/>
    <n v="16.399999999999999"/>
    <d v="2018-04-13T21:00:00"/>
    <n v="16.399999999999999"/>
    <n v="0"/>
    <x v="0"/>
  </r>
  <r>
    <s v="SPB-08688"/>
    <d v="2018-04-13T21:36:41"/>
    <n v="1337"/>
    <s v=" 돈암성당 옆"/>
    <n v="3"/>
    <d v="2018-04-13T23:17:06"/>
    <n v="1337"/>
    <s v=" 돈암성당 옆"/>
    <n v="9"/>
    <n v="93"/>
    <n v="23100"/>
    <x v="21"/>
    <x v="1"/>
    <n v="36"/>
    <n v="41"/>
    <d v="1899-12-30T00:36:41"/>
    <d v="2018-04-13T21:00:00"/>
    <n v="16.399999999999999"/>
    <d v="2018-04-13T21:00:00"/>
    <n v="16.399999999999999"/>
    <n v="0"/>
    <x v="0"/>
  </r>
  <r>
    <s v="SPB-15391"/>
    <d v="2018-04-13T21:38:49"/>
    <n v="1668"/>
    <s v=" 중계역 6번출구"/>
    <n v="1"/>
    <d v="2018-04-13T21:45:23"/>
    <n v="1650"/>
    <s v=" 중계근린공원내"/>
    <n v="1"/>
    <n v="6"/>
    <n v="800"/>
    <x v="21"/>
    <x v="1"/>
    <n v="38"/>
    <n v="49"/>
    <d v="1899-12-30T00:38:49"/>
    <d v="2018-04-13T21:00:00"/>
    <n v="16.399999999999999"/>
    <d v="2018-04-13T21:00:00"/>
    <n v="16.399999999999999"/>
    <n v="0"/>
    <x v="0"/>
  </r>
  <r>
    <s v="SPB-15219"/>
    <d v="2018-04-13T21:41:18"/>
    <n v="927"/>
    <s v=" 연신내역 3번출구 인근"/>
    <n v="2"/>
    <d v="2018-04-13T21:51:50"/>
    <n v="953"/>
    <s v=" 서울연신초등학교"/>
    <n v="6"/>
    <n v="10"/>
    <n v="0"/>
    <x v="21"/>
    <x v="1"/>
    <n v="41"/>
    <n v="18"/>
    <d v="1899-12-30T00:41:18"/>
    <d v="2018-04-13T21:00:00"/>
    <n v="16.399999999999999"/>
    <d v="2018-04-13T21:00:00"/>
    <n v="16.399999999999999"/>
    <n v="0"/>
    <x v="0"/>
  </r>
  <r>
    <s v="SPB-14251"/>
    <d v="2018-04-13T21:43:09"/>
    <n v="303"/>
    <s v=" 광화문역 1번출구 앞"/>
    <n v="2"/>
    <d v="2018-04-13T22:01:05"/>
    <n v="348"/>
    <s v=" 독립문역 사거리"/>
    <n v="2"/>
    <n v="17"/>
    <n v="1960"/>
    <x v="21"/>
    <x v="1"/>
    <n v="43"/>
    <n v="9"/>
    <d v="1899-12-30T00:43:09"/>
    <d v="2018-04-13T21:00:00"/>
    <n v="16.399999999999999"/>
    <d v="2018-04-13T21:00:00"/>
    <n v="16.399999999999999"/>
    <n v="0"/>
    <x v="0"/>
  </r>
  <r>
    <s v="SPB-02143"/>
    <d v="2018-04-13T21:45:07"/>
    <n v="272"/>
    <s v=" 당산육갑문"/>
    <n v="16"/>
    <d v="2018-04-13T22:44:25"/>
    <n v="272"/>
    <s v=" 당산육갑문"/>
    <n v="4"/>
    <n v="58"/>
    <n v="11090"/>
    <x v="21"/>
    <x v="1"/>
    <n v="45"/>
    <n v="7"/>
    <d v="1899-12-30T00:45:07"/>
    <d v="2018-04-13T21:00:00"/>
    <n v="16.399999999999999"/>
    <d v="2018-04-13T21:00:00"/>
    <n v="16.399999999999999"/>
    <n v="0"/>
    <x v="0"/>
  </r>
  <r>
    <s v="SPB-13126"/>
    <d v="2018-04-13T21:47:59"/>
    <n v="1640"/>
    <s v=" 한내근린공원 북측"/>
    <n v="4"/>
    <d v="2018-04-13T21:52:05"/>
    <n v="1608"/>
    <s v=" 공릉역 1번 출구 앞"/>
    <n v="8"/>
    <n v="3"/>
    <n v="710"/>
    <x v="21"/>
    <x v="1"/>
    <n v="47"/>
    <n v="59"/>
    <d v="1899-12-30T00:47:59"/>
    <d v="2018-04-13T21:00:00"/>
    <n v="16.399999999999999"/>
    <d v="2018-04-13T21:00:00"/>
    <n v="16.399999999999999"/>
    <n v="0"/>
    <x v="0"/>
  </r>
  <r>
    <s v="SPB-15836"/>
    <d v="2018-04-13T21:50:23"/>
    <n v="3514"/>
    <s v=" 왕십리교회옆"/>
    <n v="7"/>
    <d v="2018-04-13T22:07:35"/>
    <n v="3522"/>
    <s v=" 사근삼거리"/>
    <n v="4"/>
    <n v="16"/>
    <n v="3670"/>
    <x v="21"/>
    <x v="1"/>
    <n v="50"/>
    <n v="23"/>
    <d v="1899-12-30T00:50:23"/>
    <d v="2018-04-13T21:00:00"/>
    <n v="16.399999999999999"/>
    <d v="2018-04-13T21:00:00"/>
    <n v="16.399999999999999"/>
    <n v="0"/>
    <x v="0"/>
  </r>
  <r>
    <s v="SPB-08057"/>
    <d v="2018-04-13T21:52:09"/>
    <n v="2373"/>
    <s v=" 개포동역 사거리"/>
    <n v="2"/>
    <d v="2018-04-13T21:55:22"/>
    <n v="2372"/>
    <s v=" 대치역 사거리"/>
    <n v="7"/>
    <n v="3"/>
    <n v="450"/>
    <x v="21"/>
    <x v="1"/>
    <n v="52"/>
    <n v="9"/>
    <d v="1899-12-30T00:52:09"/>
    <d v="2018-04-13T21:00:00"/>
    <n v="16.399999999999999"/>
    <d v="2018-04-13T21:00:00"/>
    <n v="16.399999999999999"/>
    <n v="0"/>
    <x v="0"/>
  </r>
  <r>
    <s v="SPB-14231"/>
    <d v="2018-04-13T21:54:23"/>
    <n v="1603"/>
    <s v=" 롯데캐슬 102동 코너(월계주유소건너)"/>
    <n v="1"/>
    <d v="2018-04-13T22:05:06"/>
    <n v="1512"/>
    <s v=" 강북중학교 앞"/>
    <n v="5"/>
    <n v="10"/>
    <n v="3390"/>
    <x v="21"/>
    <x v="1"/>
    <n v="54"/>
    <n v="23"/>
    <d v="1899-12-30T00:54:23"/>
    <d v="2018-04-13T21:00:00"/>
    <n v="16.399999999999999"/>
    <d v="2018-04-13T21:00:00"/>
    <n v="16.399999999999999"/>
    <n v="0"/>
    <x v="0"/>
  </r>
  <r>
    <s v="SPB-13035"/>
    <d v="2018-04-13T21:56:36"/>
    <n v="1721"/>
    <s v=" 창동역 2번출구 "/>
    <n v="10"/>
    <d v="2018-04-13T22:05:12"/>
    <n v="1708"/>
    <s v=" 보건소사거리(다비치안경창동점)"/>
    <n v="4"/>
    <n v="8"/>
    <n v="980"/>
    <x v="21"/>
    <x v="1"/>
    <n v="56"/>
    <n v="36"/>
    <d v="1899-12-30T00:56:36"/>
    <d v="2018-04-13T21:00:00"/>
    <n v="16.399999999999999"/>
    <d v="2018-04-13T21:00:00"/>
    <n v="16.399999999999999"/>
    <n v="0"/>
    <x v="0"/>
  </r>
  <r>
    <s v="SPB-07914"/>
    <d v="2018-04-13T21:58:29"/>
    <n v="338"/>
    <s v=" 세운스퀘어 앞"/>
    <n v="5"/>
    <d v="2018-04-13T22:15:39"/>
    <n v="1306"/>
    <s v=" 한성대입구역2번출구"/>
    <n v="4"/>
    <n v="16"/>
    <n v="2590"/>
    <x v="21"/>
    <x v="1"/>
    <n v="58"/>
    <n v="29"/>
    <d v="1899-12-30T00:58:29"/>
    <d v="2018-04-13T21:00:00"/>
    <n v="16.399999999999999"/>
    <d v="2018-04-13T21:00:00"/>
    <n v="16.399999999999999"/>
    <n v="0"/>
    <x v="0"/>
  </r>
  <r>
    <s v="SPB-07492"/>
    <d v="2018-04-13T22:00:31"/>
    <n v="1135"/>
    <s v=" 강서구의회"/>
    <n v="8"/>
    <d v="2018-04-13T22:11:34"/>
    <n v="1115"/>
    <s v=" 등촌역 1번출구옆"/>
    <n v="8"/>
    <n v="10"/>
    <n v="740"/>
    <x v="22"/>
    <x v="1"/>
    <n v="0"/>
    <n v="31"/>
    <d v="1899-12-30T00:00:31"/>
    <d v="2018-04-13T22:00:00"/>
    <e v="#N/A"/>
    <d v="2018-04-13T22:00:00"/>
    <n v="16.3"/>
    <n v="0"/>
    <x v="0"/>
  </r>
  <r>
    <s v="SPB-13803"/>
    <d v="2018-04-13T22:02:55"/>
    <n v="157"/>
    <s v=" 애오개역 4번출구 앞"/>
    <n v="2"/>
    <d v="2018-04-13T22:15:24"/>
    <n v="126"/>
    <s v=" 서강대 후문 옆"/>
    <n v="18"/>
    <n v="12"/>
    <n v="2360"/>
    <x v="22"/>
    <x v="1"/>
    <n v="2"/>
    <n v="55"/>
    <d v="1899-12-30T00:02:55"/>
    <d v="2018-04-13T22:00:00"/>
    <n v="16.3"/>
    <d v="2018-04-13T22:00:00"/>
    <n v="16.3"/>
    <n v="0"/>
    <x v="0"/>
  </r>
  <r>
    <s v="SPB-10423"/>
    <d v="2018-04-13T22:05:06"/>
    <n v="2050"/>
    <s v=" 노량진역 5번출구"/>
    <n v="9"/>
    <d v="2018-04-13T23:59:05"/>
    <n v="725"/>
    <s v=" 양강중학교앞 교차로"/>
    <n v="1"/>
    <n v="103"/>
    <n v="17320"/>
    <x v="22"/>
    <x v="1"/>
    <n v="5"/>
    <n v="6"/>
    <d v="1899-12-30T00:05:06"/>
    <d v="2018-04-13T22:00:00"/>
    <e v="#N/A"/>
    <d v="2018-04-13T22:00:00"/>
    <n v="16.3"/>
    <n v="0"/>
    <x v="0"/>
  </r>
  <r>
    <s v="SPB-13299"/>
    <d v="2018-04-13T22:06:56"/>
    <n v="2369"/>
    <s v=" KT선릉타워"/>
    <n v="20"/>
    <d v="2018-04-13T22:17:42"/>
    <n v="2328"/>
    <s v=" 르네상스 호텔 사거리 역삼지하보도 7번출구 앞"/>
    <n v="1"/>
    <n v="10"/>
    <n v="1000"/>
    <x v="22"/>
    <x v="1"/>
    <n v="6"/>
    <n v="56"/>
    <d v="1899-12-30T00:06:56"/>
    <d v="2018-04-13T22:00:00"/>
    <e v="#N/A"/>
    <d v="2018-04-13T22:00:00"/>
    <n v="16.3"/>
    <n v="0"/>
    <x v="0"/>
  </r>
  <r>
    <s v="SPB-06387"/>
    <d v="2018-04-13T22:08:41"/>
    <n v="1265"/>
    <s v=" 문정동 근린공원"/>
    <n v="4"/>
    <d v="2018-04-13T22:36:12"/>
    <n v="1217"/>
    <s v=" 송파파인타운 7단지"/>
    <n v="15"/>
    <n v="27"/>
    <n v="2100"/>
    <x v="22"/>
    <x v="1"/>
    <n v="8"/>
    <n v="41"/>
    <d v="1899-12-30T00:08:41"/>
    <d v="2018-04-13T22:00:00"/>
    <e v="#N/A"/>
    <d v="2018-04-13T22:00:00"/>
    <n v="16.3"/>
    <n v="0"/>
    <x v="0"/>
  </r>
  <r>
    <s v="SPB-09011"/>
    <d v="2018-04-13T22:11:38"/>
    <n v="583"/>
    <s v=" 청계천 생태교실 앞"/>
    <n v="13"/>
    <d v="2018-04-13T22:42:54"/>
    <n v="3513"/>
    <s v=" 상왕십리역 1번출구"/>
    <n v="4"/>
    <n v="30"/>
    <n v="2460"/>
    <x v="22"/>
    <x v="1"/>
    <n v="11"/>
    <n v="38"/>
    <d v="1899-12-30T00:11:38"/>
    <d v="2018-04-13T22:00:00"/>
    <e v="#N/A"/>
    <d v="2018-04-13T22:00:00"/>
    <n v="16.3"/>
    <n v="0"/>
    <x v="0"/>
  </r>
  <r>
    <s v="SPB-14214"/>
    <d v="2018-04-13T22:13:59"/>
    <n v="152"/>
    <s v=" 마포구민체육센터 앞"/>
    <n v="11"/>
    <d v="2018-04-13T22:21:01"/>
    <n v="152"/>
    <s v=" 마포구민체육센터 앞"/>
    <n v="11"/>
    <n v="6"/>
    <n v="0"/>
    <x v="22"/>
    <x v="1"/>
    <n v="13"/>
    <n v="59"/>
    <d v="1899-12-30T00:13:59"/>
    <d v="2018-04-13T22:00:00"/>
    <n v="16.3"/>
    <d v="2018-04-13T22:00:00"/>
    <n v="16.3"/>
    <n v="0"/>
    <x v="0"/>
  </r>
  <r>
    <s v="SPB-06058"/>
    <d v="2018-04-13T22:16:05"/>
    <n v="913"/>
    <s v=" 이마트 은평점"/>
    <n v="13"/>
    <d v="2018-04-13T22:54:22"/>
    <n v="348"/>
    <s v=" 독립문역 사거리"/>
    <n v="6"/>
    <n v="37"/>
    <n v="6030"/>
    <x v="22"/>
    <x v="1"/>
    <n v="16"/>
    <n v="5"/>
    <d v="1899-12-30T00:16:05"/>
    <d v="2018-04-13T22:00:00"/>
    <n v="16.3"/>
    <d v="2018-04-13T22:00:00"/>
    <n v="16.3"/>
    <n v="0"/>
    <x v="0"/>
  </r>
  <r>
    <s v="SPB-13299"/>
    <d v="2018-04-13T22:18:03"/>
    <n v="2328"/>
    <s v=" 르네상스 호텔 사거리 역삼지하보도 7번출구 앞"/>
    <n v="1"/>
    <d v="2018-04-13T23:22:52"/>
    <n v="2302"/>
    <s v=" 교보타워 버스정류장(신논현역 3번출구 후면)"/>
    <n v="8"/>
    <n v="63"/>
    <n v="2450"/>
    <x v="22"/>
    <x v="1"/>
    <n v="18"/>
    <n v="3"/>
    <d v="1899-12-30T00:18:03"/>
    <d v="2018-04-13T22:00:00"/>
    <e v="#N/A"/>
    <d v="2018-04-13T22:00:00"/>
    <n v="16.3"/>
    <n v="0"/>
    <x v="0"/>
  </r>
  <r>
    <s v="SPB-15598"/>
    <d v="2018-04-13T22:20:37"/>
    <n v="1351"/>
    <s v=" SK제삼주유소 앞"/>
    <n v="5"/>
    <d v="2018-04-13T22:30:32"/>
    <n v="1337"/>
    <s v=" 돈암성당 옆"/>
    <n v="1"/>
    <n v="9"/>
    <n v="1490"/>
    <x v="22"/>
    <x v="1"/>
    <n v="20"/>
    <n v="37"/>
    <d v="1899-12-30T00:20:37"/>
    <d v="2018-04-13T22:00:00"/>
    <n v="16.3"/>
    <d v="2018-04-13T22:00:00"/>
    <n v="16.3"/>
    <n v="0"/>
    <x v="0"/>
  </r>
  <r>
    <s v="SPB-10758"/>
    <d v="2018-04-13T22:22:59"/>
    <n v="1668"/>
    <s v=" 중계역 6번출구"/>
    <n v="4"/>
    <d v="2018-04-13T22:45:37"/>
    <n v="1717"/>
    <s v=" 시립창동운동장 입구"/>
    <n v="6"/>
    <n v="22"/>
    <n v="2170"/>
    <x v="22"/>
    <x v="1"/>
    <n v="22"/>
    <n v="59"/>
    <d v="1899-12-30T00:22:59"/>
    <d v="2018-04-13T22:00:00"/>
    <e v="#N/A"/>
    <d v="2018-04-13T22:00:00"/>
    <n v="16.3"/>
    <n v="0"/>
    <x v="0"/>
  </r>
  <r>
    <s v="SPB-04685"/>
    <d v="2018-04-13T22:25:53"/>
    <n v="703"/>
    <s v=" 오목교역 7번출구 앞"/>
    <n v="10"/>
    <d v="2018-04-13T22:59:12"/>
    <n v="703"/>
    <s v=" 오목교역 7번출구 앞"/>
    <n v="7"/>
    <n v="32"/>
    <n v="4490"/>
    <x v="22"/>
    <x v="1"/>
    <n v="25"/>
    <n v="53"/>
    <d v="1899-12-30T00:25:53"/>
    <d v="2018-04-13T22:00:00"/>
    <n v="16.3"/>
    <d v="2018-04-13T22:00:00"/>
    <n v="16.3"/>
    <n v="0"/>
    <x v="0"/>
  </r>
  <r>
    <s v="SPB-02202"/>
    <d v="2018-04-13T22:28:39"/>
    <n v="134"/>
    <s v=" 연세로 명물길"/>
    <n v="8"/>
    <d v="2018-04-13T22:49:03"/>
    <n v="160"/>
    <s v=" 북아현동 가구거리"/>
    <n v="17"/>
    <n v="20"/>
    <n v="2340"/>
    <x v="22"/>
    <x v="1"/>
    <n v="28"/>
    <n v="39"/>
    <d v="1899-12-30T00:28:39"/>
    <d v="2018-04-13T22:00:00"/>
    <n v="16.3"/>
    <d v="2018-04-13T22:00:00"/>
    <n v="16.3"/>
    <n v="0"/>
    <x v="0"/>
  </r>
  <r>
    <s v="SPB-04123"/>
    <d v="2018-04-13T22:31:08"/>
    <n v="1206"/>
    <s v=" 9호선종합운동장역 9번출구"/>
    <n v="14"/>
    <d v="2018-04-13T23:04:06"/>
    <n v="2337"/>
    <s v=" 대모산입구역 2번출구 앞"/>
    <n v="3"/>
    <n v="32"/>
    <n v="4300"/>
    <x v="22"/>
    <x v="1"/>
    <n v="31"/>
    <n v="8"/>
    <d v="1899-12-30T00:31:08"/>
    <d v="2018-04-13T22:00:00"/>
    <e v="#N/A"/>
    <d v="2018-04-13T22:00:00"/>
    <n v="16.3"/>
    <n v="0"/>
    <x v="0"/>
  </r>
  <r>
    <s v="SPB-16227"/>
    <d v="2018-04-13T22:32:53"/>
    <n v="631"/>
    <s v=" 답십리역 1번출구"/>
    <n v="4"/>
    <d v="2018-04-13T23:28:47"/>
    <n v="631"/>
    <s v=" 답십리역 1번출구"/>
    <n v="15"/>
    <n v="55"/>
    <n v="14440"/>
    <x v="22"/>
    <x v="1"/>
    <n v="32"/>
    <n v="53"/>
    <d v="1899-12-30T00:32:53"/>
    <d v="2018-04-13T22:00:00"/>
    <e v="#N/A"/>
    <d v="2018-04-13T22:00:00"/>
    <n v="16.3"/>
    <n v="0"/>
    <x v="0"/>
  </r>
  <r>
    <s v="SPB-07998"/>
    <d v="2018-04-13T22:35:27"/>
    <n v="1637"/>
    <s v=" KT 노원점 건물 앞"/>
    <n v="7"/>
    <d v="2018-04-13T23:47:39"/>
    <n v="1712"/>
    <s v=" 창동역공영주차장앞"/>
    <n v="1"/>
    <n v="67"/>
    <n v="10300"/>
    <x v="22"/>
    <x v="1"/>
    <n v="35"/>
    <n v="27"/>
    <d v="1899-12-30T00:35:27"/>
    <d v="2018-04-13T22:00:00"/>
    <n v="16.3"/>
    <d v="2018-04-13T22:00:00"/>
    <n v="16.3"/>
    <n v="0"/>
    <x v="0"/>
  </r>
  <r>
    <s v="SPB-15582"/>
    <d v="2018-04-13T22:38:36"/>
    <n v="2107"/>
    <s v=" 도림천 신화교"/>
    <n v="11"/>
    <d v="2018-04-13T23:27:36"/>
    <n v="2107"/>
    <s v=" 도림천 신화교"/>
    <n v="11"/>
    <n v="48"/>
    <n v="7990"/>
    <x v="22"/>
    <x v="1"/>
    <n v="38"/>
    <n v="36"/>
    <d v="1899-12-30T00:38:36"/>
    <d v="2018-04-13T22:00:00"/>
    <n v="16.3"/>
    <d v="2018-04-13T22:00:00"/>
    <n v="16.3"/>
    <n v="0"/>
    <x v="0"/>
  </r>
  <r>
    <s v="SPB-14050"/>
    <d v="2018-04-13T22:41:18"/>
    <n v="407"/>
    <s v=" 마포구 육아종합지원센터"/>
    <n v="2"/>
    <d v="2018-04-13T22:55:51"/>
    <n v="133"/>
    <s v=" 해담는다리"/>
    <n v="2"/>
    <n v="14"/>
    <n v="3310"/>
    <x v="22"/>
    <x v="1"/>
    <n v="41"/>
    <n v="18"/>
    <d v="1899-12-30T00:41:18"/>
    <d v="2018-04-13T22:00:00"/>
    <n v="16.3"/>
    <d v="2018-04-13T22:00:00"/>
    <n v="16.3"/>
    <n v="0"/>
    <x v="0"/>
  </r>
  <r>
    <s v="SPB-08575"/>
    <d v="2018-04-13T22:44:34"/>
    <n v="1402"/>
    <s v=" 금란주차장 앞"/>
    <n v="3"/>
    <d v="2018-04-13T23:24:39"/>
    <n v="1011"/>
    <s v=" LIGA 아파트 앞"/>
    <n v="1"/>
    <n v="38"/>
    <n v="10510"/>
    <x v="22"/>
    <x v="1"/>
    <n v="44"/>
    <n v="34"/>
    <d v="1899-12-30T00:44:34"/>
    <d v="2018-04-13T22:00:00"/>
    <n v="16.3"/>
    <d v="2018-04-13T22:00:00"/>
    <n v="16.3"/>
    <n v="0"/>
    <x v="0"/>
  </r>
  <r>
    <s v="SPB-00855"/>
    <d v="2018-04-13T22:47:19"/>
    <n v="1448"/>
    <s v=" 코스트코 상봉점"/>
    <n v="13"/>
    <d v="2018-04-13T23:02:18"/>
    <n v="1425"/>
    <s v=" 용마문화복지센터"/>
    <n v="9"/>
    <n v="14"/>
    <n v="1870"/>
    <x v="22"/>
    <x v="1"/>
    <n v="47"/>
    <n v="19"/>
    <d v="1899-12-30T00:47:19"/>
    <d v="2018-04-13T22:00:00"/>
    <e v="#N/A"/>
    <d v="2018-04-13T22:00:00"/>
    <n v="16.3"/>
    <n v="0"/>
    <x v="0"/>
  </r>
  <r>
    <s v="SPB-04598"/>
    <d v="2018-04-13T22:50:37"/>
    <n v="500"/>
    <s v=" 어린이대공원역 3번출구 앞"/>
    <n v="8"/>
    <d v="2018-04-13T22:58:12"/>
    <n v="540"/>
    <s v=" 군자역 7번출구 베스트샵 앞"/>
    <n v="6"/>
    <n v="7"/>
    <n v="1140"/>
    <x v="22"/>
    <x v="1"/>
    <n v="50"/>
    <n v="37"/>
    <d v="1899-12-30T00:50:37"/>
    <d v="2018-04-13T22:00:00"/>
    <n v="16.3"/>
    <d v="2018-04-13T22:00:00"/>
    <n v="16.3"/>
    <n v="0"/>
    <x v="0"/>
  </r>
  <r>
    <s v="SPB-13639"/>
    <d v="2018-04-13T22:53:47"/>
    <n v="583"/>
    <s v=" 청계천 생태교실 앞"/>
    <n v="5"/>
    <d v="2018-04-13T23:20:16"/>
    <n v="1319"/>
    <s v=" 종암사거리 분수대"/>
    <n v="9"/>
    <n v="26"/>
    <n v="5440"/>
    <x v="22"/>
    <x v="1"/>
    <n v="53"/>
    <n v="47"/>
    <d v="1899-12-30T00:53:47"/>
    <d v="2018-04-13T22:00:00"/>
    <n v="16.3"/>
    <d v="2018-04-13T22:00:00"/>
    <n v="16.3"/>
    <n v="0"/>
    <x v="0"/>
  </r>
  <r>
    <s v="SPB-15159"/>
    <d v="2018-04-13T22:57:05"/>
    <n v="184"/>
    <s v=" SK망원동주유소 건너편"/>
    <n v="9"/>
    <d v="2018-04-13T23:28:20"/>
    <n v="109"/>
    <s v=" 제일빌딩 앞"/>
    <n v="2"/>
    <n v="30"/>
    <n v="3860"/>
    <x v="22"/>
    <x v="1"/>
    <n v="57"/>
    <n v="5"/>
    <d v="1899-12-30T00:57:05"/>
    <d v="2018-04-13T22:00:00"/>
    <e v="#N/A"/>
    <d v="2018-04-13T22:00:00"/>
    <n v="16.3"/>
    <n v="0"/>
    <x v="0"/>
  </r>
  <r>
    <s v="SPB-05258"/>
    <d v="2018-04-13T22:59:36"/>
    <n v="199"/>
    <s v=" 서울 월드컵 경기장"/>
    <n v="4"/>
    <d v="2018-04-13T23:24:40"/>
    <n v="411"/>
    <s v=" DMC홍보관"/>
    <n v="6"/>
    <n v="24"/>
    <n v="4620"/>
    <x v="22"/>
    <x v="1"/>
    <n v="59"/>
    <n v="36"/>
    <d v="1899-12-30T00:59:36"/>
    <d v="2018-04-13T22:00:00"/>
    <e v="#N/A"/>
    <d v="2018-04-13T22:00:00"/>
    <n v="16.3"/>
    <n v="0"/>
    <x v="0"/>
  </r>
  <r>
    <s v="SPB-11078"/>
    <d v="2018-04-13T23:02:52"/>
    <n v="588"/>
    <s v=" 뚝섬 유원지역"/>
    <n v="1"/>
    <d v="2018-04-13T23:46:28"/>
    <n v="548"/>
    <s v=" 자양나들목"/>
    <n v="12"/>
    <n v="43"/>
    <n v="5990"/>
    <x v="23"/>
    <x v="1"/>
    <n v="2"/>
    <n v="52"/>
    <d v="1899-12-30T00:02:52"/>
    <d v="2018-04-13T23:00:00"/>
    <n v="15.5"/>
    <d v="2018-04-13T23:00:00"/>
    <n v="15.5"/>
    <n v="0"/>
    <x v="0"/>
  </r>
  <r>
    <s v="SPB-05082"/>
    <d v="2018-04-13T23:06:48"/>
    <n v="111"/>
    <s v=" 상수역 2번출구 앞"/>
    <n v="10"/>
    <d v="2018-04-13T23:22:57"/>
    <n v="153"/>
    <s v=" 성산2교 사거리"/>
    <n v="4"/>
    <n v="15"/>
    <n v="2790"/>
    <x v="23"/>
    <x v="1"/>
    <n v="6"/>
    <n v="48"/>
    <d v="1899-12-30T00:06:48"/>
    <d v="2018-04-13T23:00:00"/>
    <n v="15.5"/>
    <d v="2018-04-13T23:00:00"/>
    <n v="15.5"/>
    <n v="0"/>
    <x v="0"/>
  </r>
  <r>
    <s v="SPB-04035"/>
    <d v="2018-04-13T23:09:16"/>
    <n v="747"/>
    <s v=" 목동3단지 상가"/>
    <n v="1"/>
    <d v="2018-04-13T23:21:52"/>
    <n v="744"/>
    <s v=" 신목동역 2번 출구"/>
    <n v="2"/>
    <n v="12"/>
    <n v="2050"/>
    <x v="23"/>
    <x v="1"/>
    <n v="9"/>
    <n v="16"/>
    <d v="1899-12-30T00:09:16"/>
    <d v="2018-04-13T23:00:00"/>
    <n v="15.5"/>
    <d v="2018-04-13T23:00:00"/>
    <n v="15.5"/>
    <n v="0"/>
    <x v="0"/>
  </r>
  <r>
    <s v="SPB-06694"/>
    <d v="2018-04-13T23:12:10"/>
    <n v="1203"/>
    <s v=" 밀리아나2빌딩 앞"/>
    <n v="2"/>
    <d v="2018-04-13T23:23:40"/>
    <n v="1213"/>
    <s v=" 백토공원 앞"/>
    <n v="3"/>
    <n v="11"/>
    <n v="2190"/>
    <x v="23"/>
    <x v="1"/>
    <n v="12"/>
    <n v="10"/>
    <d v="1899-12-30T00:12:10"/>
    <d v="2018-04-13T23:00:00"/>
    <e v="#N/A"/>
    <d v="2018-04-13T23:00:00"/>
    <n v="15.5"/>
    <n v="0"/>
    <x v="0"/>
  </r>
  <r>
    <s v="SPB-09568"/>
    <d v="2018-04-13T23:15:08"/>
    <n v="1437"/>
    <s v=" 늘푸른공원 앞"/>
    <n v="2"/>
    <d v="2018-04-13T23:22:05"/>
    <n v="1440"/>
    <s v=" 하나은행 면목지점"/>
    <n v="7"/>
    <n v="6"/>
    <n v="380"/>
    <x v="23"/>
    <x v="1"/>
    <n v="15"/>
    <n v="8"/>
    <d v="1899-12-30T00:15:08"/>
    <d v="2018-04-13T23:00:00"/>
    <n v="15.5"/>
    <d v="2018-04-13T23:00:00"/>
    <n v="15.5"/>
    <n v="0"/>
    <x v="0"/>
  </r>
  <r>
    <s v="SPB-11919"/>
    <d v="2018-04-13T23:18:50"/>
    <n v="130"/>
    <s v=" 신촌역(2호선) 7번출구 앞"/>
    <n v="5"/>
    <d v="2018-04-13T23:53:14"/>
    <n v="119"/>
    <s v=" 서강나루 공원"/>
    <n v="3"/>
    <n v="32"/>
    <n v="1230"/>
    <x v="23"/>
    <x v="1"/>
    <n v="18"/>
    <n v="50"/>
    <d v="1899-12-30T00:18:50"/>
    <d v="2018-04-13T23:00:00"/>
    <e v="#N/A"/>
    <d v="2018-04-13T23:00:00"/>
    <n v="15.5"/>
    <n v="0"/>
    <x v="0"/>
  </r>
  <r>
    <s v="SPB-01545"/>
    <d v="2018-04-13T23:22:46"/>
    <n v="2335"/>
    <s v=" 3호선 매봉역 3번출구앞"/>
    <n v="9"/>
    <d v="2018-04-13T23:44:54"/>
    <n v="2268"/>
    <s v=" 서초4동주민센터 "/>
    <n v="3"/>
    <n v="21"/>
    <n v="4310"/>
    <x v="23"/>
    <x v="1"/>
    <n v="22"/>
    <n v="46"/>
    <d v="1899-12-30T00:22:46"/>
    <d v="2018-04-13T23:00:00"/>
    <n v="15.5"/>
    <d v="2018-04-13T23:00:00"/>
    <n v="15.5"/>
    <n v="0"/>
    <x v="0"/>
  </r>
  <r>
    <s v="SPB-10275"/>
    <d v="2018-04-13T23:26:49"/>
    <n v="579"/>
    <s v=" 마장역 4번출구"/>
    <n v="3"/>
    <d v="2018-04-13T23:36:31"/>
    <n v="538"/>
    <s v=" 답십리역 8번출구 앞"/>
    <n v="1"/>
    <n v="9"/>
    <n v="1010"/>
    <x v="23"/>
    <x v="1"/>
    <n v="26"/>
    <n v="49"/>
    <d v="1899-12-30T00:26:49"/>
    <d v="2018-04-13T23:00:00"/>
    <e v="#N/A"/>
    <d v="2018-04-13T23:00:00"/>
    <n v="15.5"/>
    <n v="0"/>
    <x v="0"/>
  </r>
  <r>
    <s v="SPB-04016"/>
    <d v="2018-04-13T23:31:08"/>
    <n v="113"/>
    <s v=" 홍대입구역 2번출구 앞"/>
    <n v="9"/>
    <d v="2018-04-14T01:15:41"/>
    <n v="207"/>
    <s v=" 여의나루역 1번출구 앞"/>
    <n v="35"/>
    <n v="104"/>
    <n v="8200"/>
    <x v="23"/>
    <x v="1"/>
    <n v="31"/>
    <n v="8"/>
    <d v="1899-12-30T00:31:08"/>
    <d v="2018-04-13T23:00:00"/>
    <n v="15.5"/>
    <d v="2018-04-13T23:00:00"/>
    <n v="15.5"/>
    <n v="0"/>
    <x v="0"/>
  </r>
  <r>
    <s v="SPB-02776"/>
    <d v="2018-04-13T23:35:08"/>
    <n v="176"/>
    <s v=" 명지대학교 도서관"/>
    <n v="5"/>
    <d v="2018-04-14T01:17:23"/>
    <n v="207"/>
    <s v=" 여의나루역 1번출구 앞"/>
    <n v="10"/>
    <n v="101"/>
    <n v="14370"/>
    <x v="23"/>
    <x v="1"/>
    <n v="35"/>
    <n v="8"/>
    <d v="1899-12-30T00:35:08"/>
    <d v="2018-04-13T23:00:00"/>
    <n v="15.5"/>
    <d v="2018-04-13T23:00:00"/>
    <n v="15.5"/>
    <n v="0"/>
    <x v="0"/>
  </r>
  <r>
    <s v="SPB-12855"/>
    <d v="2018-04-13T23:38:55"/>
    <n v="111"/>
    <s v=" 상수역 2번출구 앞"/>
    <n v="4"/>
    <d v="2018-04-13T23:45:12"/>
    <n v="118"/>
    <s v=" 광흥창역 2번출구 앞"/>
    <n v="3"/>
    <n v="6"/>
    <n v="740"/>
    <x v="23"/>
    <x v="1"/>
    <n v="38"/>
    <n v="55"/>
    <d v="1899-12-30T00:38:55"/>
    <d v="2018-04-13T23:00:00"/>
    <e v="#N/A"/>
    <d v="2018-04-13T23:00:00"/>
    <n v="15.5"/>
    <n v="0"/>
    <x v="0"/>
  </r>
  <r>
    <s v="SPB-11416"/>
    <d v="2018-04-13T23:44:01"/>
    <n v="134"/>
    <s v=" 연세로 명물길"/>
    <n v="1"/>
    <d v="2018-04-14T00:10:05"/>
    <n v="152"/>
    <s v=" 마포구민체육센터 앞"/>
    <n v="8"/>
    <n v="24"/>
    <n v="3910"/>
    <x v="23"/>
    <x v="1"/>
    <n v="44"/>
    <n v="1"/>
    <d v="1899-12-30T00:44:01"/>
    <d v="2018-04-13T23:00:00"/>
    <n v="15.5"/>
    <d v="2018-04-13T23:00:00"/>
    <n v="15.5"/>
    <n v="0"/>
    <x v="0"/>
  </r>
  <r>
    <s v="SPB-16103"/>
    <d v="2018-04-13T23:48:44"/>
    <n v="1231"/>
    <s v=" 잠실역 6번출구"/>
    <n v="10"/>
    <d v="2018-04-14T00:20:23"/>
    <n v="3504"/>
    <s v=" 원일교회"/>
    <n v="9"/>
    <n v="31"/>
    <n v="5040"/>
    <x v="23"/>
    <x v="1"/>
    <n v="48"/>
    <n v="44"/>
    <d v="1899-12-30T00:48:44"/>
    <d v="2018-04-13T23:00:00"/>
    <e v="#N/A"/>
    <d v="2018-04-13T23:00:00"/>
    <n v="15.5"/>
    <n v="0"/>
    <x v="0"/>
  </r>
  <r>
    <s v="SPB-09918"/>
    <d v="2018-04-13T23:52:29"/>
    <n v="1306"/>
    <s v=" 한성대입구역2번출구"/>
    <n v="3"/>
    <d v="2018-04-14T00:35:40"/>
    <n v="1333"/>
    <s v=" 석관초등학교 앞"/>
    <n v="7"/>
    <n v="42"/>
    <n v="8280"/>
    <x v="23"/>
    <x v="1"/>
    <n v="52"/>
    <n v="29"/>
    <d v="1899-12-30T00:52:29"/>
    <d v="2018-04-13T23:00:00"/>
    <n v="15.5"/>
    <d v="2018-04-13T23:00:00"/>
    <n v="15.5"/>
    <n v="0"/>
    <x v="0"/>
  </r>
  <r>
    <s v="SPB-06233"/>
    <d v="2018-04-13T23:56:09"/>
    <n v="389"/>
    <s v=" 을지로4가역 1번출구"/>
    <n v="8"/>
    <d v="2018-04-14T00:18:33"/>
    <n v="1306"/>
    <s v=" 한성대입구역2번출구"/>
    <n v="4"/>
    <n v="22"/>
    <n v="3250"/>
    <x v="23"/>
    <x v="1"/>
    <n v="56"/>
    <n v="9"/>
    <d v="1899-12-30T00:56:09"/>
    <d v="2018-04-13T23:00:00"/>
    <n v="15.5"/>
    <d v="2018-04-13T23:00:00"/>
    <n v="15.5"/>
    <n v="0"/>
    <x v="0"/>
  </r>
  <r>
    <s v="SPB-10981"/>
    <d v="2018-04-13T23:59:33"/>
    <n v="1209"/>
    <s v=" 잠실나루역 (2번 출구 쪽)"/>
    <n v="2"/>
    <d v="2018-04-14T00:03:59"/>
    <n v="1278"/>
    <s v=" 송파구청 교차로"/>
    <n v="7"/>
    <n v="4"/>
    <n v="560"/>
    <x v="23"/>
    <x v="1"/>
    <n v="59"/>
    <n v="33"/>
    <d v="1899-12-30T00:59:33"/>
    <d v="2018-04-13T23:00:00"/>
    <n v="15.5"/>
    <d v="2018-04-13T23:00:00"/>
    <n v="15.5"/>
    <n v="0"/>
    <x v="0"/>
  </r>
  <r>
    <s v="SPB-15792"/>
    <d v="2018-04-14T00:03:55"/>
    <n v="548"/>
    <s v=" 자양나들목"/>
    <n v="5"/>
    <d v="2018-04-14T00:31:28"/>
    <n v="1262"/>
    <s v=" 송파여성문화회관 앞"/>
    <n v="10"/>
    <n v="27"/>
    <n v="5130"/>
    <x v="0"/>
    <x v="0"/>
    <n v="3"/>
    <n v="55"/>
    <d v="1899-12-30T00:03:55"/>
    <d v="2018-04-14T00:00:00"/>
    <n v="14.8"/>
    <d v="2018-04-14T00:00:00"/>
    <n v="14.8"/>
    <n v="0"/>
    <x v="0"/>
  </r>
  <r>
    <s v="SPB-15247"/>
    <d v="2018-04-14T00:08:49"/>
    <n v="338"/>
    <s v=" 세운스퀘어 앞"/>
    <n v="18"/>
    <d v="2018-04-14T00:29:06"/>
    <n v="605"/>
    <s v=" 신설동역8번출구"/>
    <n v="5"/>
    <n v="19"/>
    <n v="2980"/>
    <x v="0"/>
    <x v="0"/>
    <n v="8"/>
    <n v="49"/>
    <d v="1899-12-30T00:08:49"/>
    <d v="2018-04-14T00:00:00"/>
    <n v="14.8"/>
    <d v="2018-04-14T00:00:00"/>
    <n v="14.8"/>
    <n v="0"/>
    <x v="0"/>
  </r>
  <r>
    <s v="SPB-10522"/>
    <d v="2018-04-14T00:12:37"/>
    <n v="2173"/>
    <s v=" 당곡사거리"/>
    <n v="3"/>
    <d v="2018-04-14T00:31:39"/>
    <n v="2107"/>
    <s v=" 도림천 신화교"/>
    <n v="1"/>
    <n v="19"/>
    <n v="3840"/>
    <x v="0"/>
    <x v="0"/>
    <n v="12"/>
    <n v="37"/>
    <d v="1899-12-30T00:12:37"/>
    <d v="2018-04-14T00:00:00"/>
    <n v="14.8"/>
    <d v="2018-04-14T00:00:00"/>
    <n v="14.8"/>
    <n v="0"/>
    <x v="0"/>
  </r>
  <r>
    <s v="SPB-15850"/>
    <d v="2018-04-14T00:17:27"/>
    <n v="1246"/>
    <s v=" 문정 법조단지10"/>
    <n v="8"/>
    <d v="2018-04-14T00:27:14"/>
    <n v="1257"/>
    <s v=" 가락시장역 롯데마트앞"/>
    <n v="11"/>
    <n v="9"/>
    <n v="1900"/>
    <x v="0"/>
    <x v="0"/>
    <n v="17"/>
    <n v="27"/>
    <d v="1899-12-30T00:17:27"/>
    <d v="2018-04-14T00:00:00"/>
    <n v="14.8"/>
    <d v="2018-04-14T00:00:00"/>
    <n v="14.8"/>
    <n v="0"/>
    <x v="0"/>
  </r>
  <r>
    <s v="SPB-01701"/>
    <d v="2018-04-14T00:22:19"/>
    <n v="514"/>
    <s v=" 성수사거리 버스정류장 앞"/>
    <n v="6"/>
    <d v="2018-04-14T00:41:22"/>
    <n v="549"/>
    <s v=" 아차산역 3번출구"/>
    <n v="4"/>
    <n v="18"/>
    <n v="3470"/>
    <x v="0"/>
    <x v="0"/>
    <n v="22"/>
    <n v="19"/>
    <d v="1899-12-30T00:22:19"/>
    <d v="2018-04-14T00:00:00"/>
    <n v="14.8"/>
    <d v="2018-04-14T00:00:00"/>
    <n v="14.8"/>
    <n v="0"/>
    <x v="0"/>
  </r>
  <r>
    <s v="SPB-00442"/>
    <d v="2018-04-14T00:27:14"/>
    <n v="704"/>
    <s v=" 남부법원검찰청 교차로"/>
    <n v="8"/>
    <d v="2018-04-14T00:30:53"/>
    <n v="722"/>
    <s v=" LG전자베스트샵 신정점 "/>
    <n v="10"/>
    <n v="2"/>
    <n v="790"/>
    <x v="0"/>
    <x v="0"/>
    <n v="27"/>
    <n v="14"/>
    <d v="1899-12-30T00:27:14"/>
    <d v="2018-04-14T00:00:00"/>
    <n v="14.8"/>
    <d v="2018-04-14T00:00:00"/>
    <n v="14.8"/>
    <n v="0"/>
    <x v="0"/>
  </r>
  <r>
    <s v="SPB-04986"/>
    <d v="2018-04-14T00:33:04"/>
    <n v="230"/>
    <s v=" 영등포구청역 1번출구"/>
    <n v="10"/>
    <d v="2018-04-14T00:42:49"/>
    <n v="247"/>
    <s v=" 당산역 10번출구 앞"/>
    <n v="1"/>
    <n v="9"/>
    <n v="1240"/>
    <x v="0"/>
    <x v="0"/>
    <n v="33"/>
    <n v="4"/>
    <d v="1899-12-30T00:33:04"/>
    <d v="2018-04-14T00:00:00"/>
    <n v="14.8"/>
    <d v="2018-04-14T00:00:00"/>
    <n v="14.8"/>
    <n v="0"/>
    <x v="0"/>
  </r>
  <r>
    <s v="SPB-04332"/>
    <d v="2018-04-14T00:38:08"/>
    <n v="2385"/>
    <s v=" 학동역"/>
    <n v="1"/>
    <d v="2018-04-14T01:00:18"/>
    <n v="565"/>
    <s v=" 옥수역 3번출구"/>
    <n v="10"/>
    <n v="21"/>
    <n v="3820"/>
    <x v="0"/>
    <x v="0"/>
    <n v="38"/>
    <n v="8"/>
    <d v="1899-12-30T00:38:08"/>
    <d v="2018-04-14T00:00:00"/>
    <n v="14.8"/>
    <d v="2018-04-14T00:00:00"/>
    <n v="14.8"/>
    <n v="0"/>
    <x v="0"/>
  </r>
  <r>
    <s v="SPB-14439"/>
    <d v="2018-04-14T00:43:54"/>
    <n v="163"/>
    <s v=" 명지전문대학교 정문 앞"/>
    <n v="6"/>
    <d v="2018-04-14T01:13:17"/>
    <n v="923"/>
    <s v=" 국민은행 연서지점"/>
    <n v="2"/>
    <n v="29"/>
    <n v="5430"/>
    <x v="0"/>
    <x v="0"/>
    <n v="43"/>
    <n v="54"/>
    <d v="1899-12-30T00:43:54"/>
    <d v="2018-04-14T00:00:00"/>
    <n v="14.8"/>
    <d v="2018-04-14T00:00:00"/>
    <n v="14.8"/>
    <n v="0"/>
    <x v="0"/>
  </r>
  <r>
    <s v="SPB-09910"/>
    <d v="2018-04-14T00:48:22"/>
    <n v="1265"/>
    <s v=" 문정동 근린공원"/>
    <n v="1"/>
    <d v="2018-04-14T01:08:44"/>
    <n v="1279"/>
    <s v=" 마천금호어울림 1차아파트 건너편"/>
    <n v="10"/>
    <n v="19"/>
    <n v="3640"/>
    <x v="0"/>
    <x v="0"/>
    <n v="48"/>
    <n v="22"/>
    <d v="1899-12-30T00:48:22"/>
    <d v="2018-04-14T00:00:00"/>
    <n v="14.8"/>
    <d v="2018-04-14T00:00:00"/>
    <n v="14.8"/>
    <n v="0"/>
    <x v="0"/>
  </r>
  <r>
    <s v="SPB-12923"/>
    <d v="2018-04-14T00:53:04"/>
    <n v="354"/>
    <s v=" 포르투갈 대사관 앞"/>
    <n v="9"/>
    <d v="2018-04-14T01:09:43"/>
    <n v="383"/>
    <s v=" 신당역 12번 출구 뒤"/>
    <n v="10"/>
    <n v="15"/>
    <n v="3480"/>
    <x v="0"/>
    <x v="0"/>
    <n v="53"/>
    <n v="4"/>
    <d v="1899-12-30T00:53:04"/>
    <d v="2018-04-14T00:00:00"/>
    <n v="14.8"/>
    <d v="2018-04-14T00:00:00"/>
    <n v="14.8"/>
    <n v="0"/>
    <x v="0"/>
  </r>
  <r>
    <s v="SPB-10530"/>
    <d v="2018-04-14T00:57:52"/>
    <n v="166"/>
    <s v=" 가재울 초등학교"/>
    <n v="7"/>
    <d v="2018-04-14T01:12:29"/>
    <n v="116"/>
    <s v=" 일진아이윌아파트 옆"/>
    <n v="3"/>
    <n v="14"/>
    <n v="2350"/>
    <x v="0"/>
    <x v="0"/>
    <n v="57"/>
    <n v="52"/>
    <d v="1899-12-30T00:57:52"/>
    <d v="2018-04-14T00:00:00"/>
    <n v="14.8"/>
    <d v="2018-04-14T00:00:00"/>
    <n v="14.8"/>
    <n v="0"/>
    <x v="0"/>
  </r>
  <r>
    <s v="SPB-07849"/>
    <d v="2018-04-14T01:02:28"/>
    <n v="919"/>
    <s v=" 서울혁신파크"/>
    <n v="2"/>
    <d v="2018-04-14T01:15:24"/>
    <n v="930"/>
    <s v=" 구 서부경찰서 건너편"/>
    <n v="1"/>
    <n v="12"/>
    <n v="1920"/>
    <x v="1"/>
    <x v="0"/>
    <n v="2"/>
    <n v="28"/>
    <d v="1899-12-30T00:02:28"/>
    <d v="2018-04-14T01:00:00"/>
    <n v="14.1"/>
    <d v="2018-04-14T01:00:00"/>
    <n v="14.1"/>
    <n v="0"/>
    <x v="0"/>
  </r>
  <r>
    <s v="SPB-13683"/>
    <d v="2018-04-14T01:07:26"/>
    <n v="559"/>
    <s v=" 왕십리역 4번 출구 건너편"/>
    <n v="6"/>
    <d v="2018-04-14T01:22:31"/>
    <n v="363"/>
    <s v=" 신설동역 11번출구 뒤"/>
    <n v="5"/>
    <n v="14"/>
    <n v="3300"/>
    <x v="1"/>
    <x v="0"/>
    <n v="7"/>
    <n v="26"/>
    <d v="1899-12-30T00:07:26"/>
    <d v="2018-04-14T01:00:00"/>
    <n v="14.1"/>
    <d v="2018-04-14T01:00:00"/>
    <n v="14.1"/>
    <n v="0"/>
    <x v="0"/>
  </r>
  <r>
    <s v="SPB-00649"/>
    <d v="2018-04-14T01:12:58"/>
    <n v="210"/>
    <s v=" IFC몰"/>
    <n v="5"/>
    <d v="2018-04-14T01:20:56"/>
    <n v="221"/>
    <s v=" 여의도초교 앞"/>
    <n v="1"/>
    <n v="7"/>
    <n v="1660"/>
    <x v="1"/>
    <x v="0"/>
    <n v="12"/>
    <n v="58"/>
    <d v="1899-12-30T00:12:58"/>
    <d v="2018-04-14T01:00:00"/>
    <n v="14.1"/>
    <d v="2018-04-14T01:00:00"/>
    <n v="14.1"/>
    <n v="0"/>
    <x v="0"/>
  </r>
  <r>
    <s v="SPB-07859"/>
    <d v="2018-04-14T01:17:51"/>
    <n v="3502"/>
    <s v=" 중곡역 1번출구"/>
    <n v="4"/>
    <d v="2018-04-14T01:26:02"/>
    <n v="539"/>
    <s v=" 군자교교차로"/>
    <n v="6"/>
    <n v="7"/>
    <n v="1300"/>
    <x v="1"/>
    <x v="0"/>
    <n v="17"/>
    <n v="51"/>
    <d v="1899-12-30T00:17:51"/>
    <d v="2018-04-14T01:00:00"/>
    <n v="14.1"/>
    <d v="2018-04-14T01:00:00"/>
    <n v="14.1"/>
    <n v="0"/>
    <x v="0"/>
  </r>
  <r>
    <s v="SPB-13948"/>
    <d v="2018-04-14T01:23:24"/>
    <n v="1222"/>
    <s v=" 잠실새내역 5번 출구 뒤"/>
    <n v="2"/>
    <d v="2018-04-14T02:07:39"/>
    <n v="1012"/>
    <s v=" 서울 상운차량"/>
    <n v="13"/>
    <n v="43"/>
    <n v="5850"/>
    <x v="1"/>
    <x v="0"/>
    <n v="23"/>
    <n v="24"/>
    <d v="1899-12-30T00:23:24"/>
    <d v="2018-04-14T01:00:00"/>
    <n v="14.1"/>
    <d v="2018-04-14T01:00:00"/>
    <n v="14.1"/>
    <n v="0"/>
    <x v="0"/>
  </r>
  <r>
    <s v="SPB-11319"/>
    <d v="2018-04-14T01:28:22"/>
    <n v="2263"/>
    <s v=" 바우뫼문화복지회관"/>
    <n v="5"/>
    <d v="2018-04-14T01:53:37"/>
    <n v="2279"/>
    <s v=" 교대역 5번출구뒤"/>
    <n v="1"/>
    <n v="24"/>
    <n v="4800"/>
    <x v="1"/>
    <x v="0"/>
    <n v="28"/>
    <n v="22"/>
    <d v="1899-12-30T00:28:22"/>
    <d v="2018-04-14T01:00:00"/>
    <n v="14.1"/>
    <d v="2018-04-14T01:00:00"/>
    <n v="14.1"/>
    <n v="0"/>
    <x v="0"/>
  </r>
  <r>
    <s v="SPB-06681"/>
    <d v="2018-04-14T01:35:37"/>
    <n v="915"/>
    <s v=" 증산역 4번출구"/>
    <n v="4"/>
    <d v="2018-04-14T01:40:22"/>
    <n v="178"/>
    <s v=" 증산3교 앞"/>
    <n v="3"/>
    <n v="4"/>
    <n v="690"/>
    <x v="1"/>
    <x v="0"/>
    <n v="35"/>
    <n v="37"/>
    <d v="1899-12-30T00:35:37"/>
    <d v="2018-04-14T01:00:00"/>
    <e v="#N/A"/>
    <d v="2018-04-14T01:00:00"/>
    <n v="14.1"/>
    <n v="0"/>
    <x v="0"/>
  </r>
  <r>
    <s v="SPB-14489"/>
    <d v="2018-04-14T01:41:28"/>
    <n v="1308"/>
    <s v=" 안암로터리 버스정류장 앞"/>
    <n v="6"/>
    <d v="2018-04-14T02:04:03"/>
    <n v="609"/>
    <s v=" 제기2교"/>
    <n v="13"/>
    <n v="22"/>
    <n v="1190"/>
    <x v="1"/>
    <x v="0"/>
    <n v="41"/>
    <n v="28"/>
    <d v="1899-12-30T00:41:28"/>
    <d v="2018-04-14T01:00:00"/>
    <n v="14.1"/>
    <d v="2018-04-14T01:00:00"/>
    <n v="14.1"/>
    <n v="0"/>
    <x v="0"/>
  </r>
  <r>
    <s v="SPB-15537"/>
    <d v="2018-04-14T01:51:12"/>
    <n v="1011"/>
    <s v=" LIGA 아파트 앞"/>
    <n v="17"/>
    <d v="2018-04-14T02:04:07"/>
    <n v="1032"/>
    <s v=" 선사고등학교"/>
    <n v="7"/>
    <n v="12"/>
    <n v="3160"/>
    <x v="1"/>
    <x v="0"/>
    <n v="51"/>
    <n v="12"/>
    <d v="1899-12-30T00:51:12"/>
    <d v="2018-04-14T01:00:00"/>
    <n v="14.1"/>
    <d v="2018-04-14T01:00:00"/>
    <n v="14.1"/>
    <n v="0"/>
    <x v="0"/>
  </r>
  <r>
    <s v="SPB-04720"/>
    <d v="2018-04-14T01:59:11"/>
    <n v="1022"/>
    <s v=" 길동 사거리(초소앞)"/>
    <n v="6"/>
    <d v="2018-04-14T02:04:34"/>
    <n v="1029"/>
    <s v=" 롯데 시네마"/>
    <n v="2"/>
    <n v="5"/>
    <n v="1340"/>
    <x v="1"/>
    <x v="0"/>
    <n v="59"/>
    <n v="11"/>
    <d v="1899-12-30T00:59:11"/>
    <d v="2018-04-14T01:00:00"/>
    <n v="14.1"/>
    <d v="2018-04-14T01:00:00"/>
    <n v="14.1"/>
    <n v="0"/>
    <x v="0"/>
  </r>
  <r>
    <s v="SPB-07915"/>
    <d v="2018-04-14T02:07:50"/>
    <n v="1533"/>
    <s v=" 번동 주공3, 4단지 교차로"/>
    <n v="10"/>
    <d v="2018-04-14T02:23:41"/>
    <n v="1503"/>
    <s v=" 이디야 커피 수유역점 앞"/>
    <n v="9"/>
    <n v="15"/>
    <n v="2920"/>
    <x v="2"/>
    <x v="0"/>
    <n v="7"/>
    <n v="50"/>
    <d v="1899-12-30T00:07:50"/>
    <d v="2018-04-14T02:00:00"/>
    <n v="13.5"/>
    <d v="2018-04-14T02:00:00"/>
    <n v="13.5"/>
    <n v="0"/>
    <x v="0"/>
  </r>
  <r>
    <s v="SPB-08583"/>
    <d v="2018-04-14T02:16:47"/>
    <n v="2056"/>
    <s v=" 동작구민 체육센터"/>
    <n v="3"/>
    <d v="2018-04-14T02:27:25"/>
    <n v="2109"/>
    <s v=" 은천로입구 가로공원"/>
    <n v="3"/>
    <n v="10"/>
    <n v="1570"/>
    <x v="2"/>
    <x v="0"/>
    <n v="16"/>
    <n v="47"/>
    <d v="1899-12-30T00:16:47"/>
    <d v="2018-04-14T02:00:00"/>
    <e v="#N/A"/>
    <d v="2018-04-14T02:00:00"/>
    <n v="13.5"/>
    <n v="0"/>
    <x v="0"/>
  </r>
  <r>
    <s v="SPB-14018"/>
    <d v="2018-04-14T02:27:18"/>
    <n v="2277"/>
    <s v=" 길마중4교 하부"/>
    <n v="1"/>
    <d v="2018-04-14T02:54:52"/>
    <n v="2262"/>
    <s v=" 한신16차아파트 119동 앞"/>
    <n v="1"/>
    <n v="27"/>
    <n v="1790"/>
    <x v="2"/>
    <x v="0"/>
    <n v="27"/>
    <n v="18"/>
    <d v="1899-12-30T00:27:18"/>
    <d v="2018-04-14T02:00:00"/>
    <n v="13.5"/>
    <d v="2018-04-14T02:00:00"/>
    <n v="13.5"/>
    <n v="0"/>
    <x v="0"/>
  </r>
  <r>
    <s v="SPB-15384"/>
    <d v="2018-04-14T02:46:30"/>
    <n v="521"/>
    <s v=" 왕십리역 11번 출구 앞"/>
    <n v="2"/>
    <d v="2018-04-14T02:55:55"/>
    <n v="601"/>
    <s v=" 용신동주민센터"/>
    <n v="9"/>
    <n v="9"/>
    <n v="1850"/>
    <x v="2"/>
    <x v="0"/>
    <n v="46"/>
    <n v="30"/>
    <d v="1899-12-30T00:46:30"/>
    <d v="2018-04-14T02:00:00"/>
    <e v="#N/A"/>
    <d v="2018-04-14T02:00:00"/>
    <n v="13.5"/>
    <n v="0"/>
    <x v="0"/>
  </r>
  <r>
    <s v="SPB-05850"/>
    <d v="2018-04-14T03:22:54"/>
    <n v="113"/>
    <s v=" 홍대입구역 2번출구 앞"/>
    <n v="2"/>
    <d v="2018-04-14T03:32:43"/>
    <n v="153"/>
    <s v=" 성산2교 사거리"/>
    <n v="12"/>
    <n v="9"/>
    <n v="1760"/>
    <x v="3"/>
    <x v="0"/>
    <n v="22"/>
    <n v="54"/>
    <d v="1899-12-30T00:22:54"/>
    <d v="2018-04-14T03:00:00"/>
    <n v="12.1"/>
    <d v="2018-04-14T03:00:00"/>
    <n v="12.1"/>
    <n v="0.2"/>
    <x v="0"/>
  </r>
  <r>
    <s v="SPB-16648"/>
    <d v="2018-04-14T04:23:51"/>
    <n v="113"/>
    <s v=" 홍대입구역 2번출구 앞"/>
    <n v="25"/>
    <d v="2018-04-14T04:35:20"/>
    <n v="169"/>
    <s v=" 북가좌 삼거리"/>
    <n v="14"/>
    <n v="11"/>
    <n v="2570"/>
    <x v="4"/>
    <x v="0"/>
    <n v="23"/>
    <n v="51"/>
    <d v="1899-12-30T00:23:51"/>
    <d v="2018-04-14T04:00:00"/>
    <n v="10.3"/>
    <d v="2018-04-14T04:00:00"/>
    <n v="10.3"/>
    <n v="0.8"/>
    <x v="0"/>
  </r>
  <r>
    <s v="SPB-04094"/>
    <d v="2018-04-14T08:22:00"/>
    <n v="127"/>
    <s v=" 현대벤처빌 앞"/>
    <n v="15"/>
    <d v="2018-04-14T08:28:15"/>
    <n v="119"/>
    <s v=" 서강나루 공원"/>
    <n v="1"/>
    <n v="5"/>
    <n v="1320"/>
    <x v="8"/>
    <x v="0"/>
    <n v="22"/>
    <n v="0"/>
    <d v="1899-12-30T00:22:00"/>
    <d v="2018-04-14T08:00:00"/>
    <n v="7.7"/>
    <d v="2018-04-14T08:00:00"/>
    <n v="7.7"/>
    <n v="1"/>
    <x v="1"/>
  </r>
  <r>
    <s v="SPB-16228"/>
    <d v="2018-04-14T10:52:12"/>
    <n v="1269"/>
    <s v=" 리센츠아파트 "/>
    <n v="10"/>
    <d v="2018-04-14T11:21:47"/>
    <n v="1249"/>
    <s v=" 아주중학교건너편"/>
    <n v="8"/>
    <n v="29"/>
    <n v="2120"/>
    <x v="10"/>
    <x v="0"/>
    <n v="52"/>
    <n v="12"/>
    <d v="1899-12-30T00:52:12"/>
    <d v="2018-04-14T10:00:00"/>
    <e v="#N/A"/>
    <d v="2018-04-14T10:00:00"/>
    <n v="7.7"/>
    <n v="1.5"/>
    <x v="1"/>
  </r>
  <r>
    <s v="SPB-08508"/>
    <d v="2018-04-14T12:07:48"/>
    <n v="2058"/>
    <s v=" 노량진동 맥도널드앞"/>
    <n v="9"/>
    <d v="2018-04-14T12:41:28"/>
    <n v="2003"/>
    <s v=" 사육신공원앞"/>
    <n v="6"/>
    <n v="31"/>
    <n v="2330"/>
    <x v="12"/>
    <x v="0"/>
    <n v="7"/>
    <n v="48"/>
    <d v="1899-12-30T00:07:48"/>
    <d v="2018-04-14T12:00:00"/>
    <n v="8.6"/>
    <d v="2018-04-14T12:00:00"/>
    <n v="8.6"/>
    <n v="0"/>
    <x v="0"/>
  </r>
  <r>
    <s v="SPB-02751"/>
    <d v="2018-04-14T12:55:53"/>
    <n v="1122"/>
    <s v=" 황금내근린공원"/>
    <n v="1"/>
    <d v="2018-04-14T13:55:00"/>
    <n v="1118"/>
    <s v=" 증미역 3번출구뒤(등촌두산위브센티움오피스텔)"/>
    <n v="1"/>
    <n v="58"/>
    <n v="1060"/>
    <x v="12"/>
    <x v="0"/>
    <n v="55"/>
    <n v="53"/>
    <d v="1899-12-30T00:55:53"/>
    <d v="2018-04-14T12:00:00"/>
    <n v="8.6"/>
    <d v="2018-04-14T12:00:00"/>
    <n v="8.6"/>
    <n v="0"/>
    <x v="0"/>
  </r>
  <r>
    <s v="SPB-15737"/>
    <d v="2018-04-14T13:52:28"/>
    <n v="734"/>
    <s v=" 신트리공원 입구"/>
    <n v="3"/>
    <d v="2018-04-14T14:03:09"/>
    <n v="708"/>
    <s v=" 서울출입국관리사무소 앞"/>
    <n v="1"/>
    <n v="10"/>
    <n v="1550"/>
    <x v="13"/>
    <x v="0"/>
    <n v="52"/>
    <n v="28"/>
    <d v="1899-12-30T00:52:28"/>
    <d v="2018-04-14T13:00:00"/>
    <e v="#N/A"/>
    <d v="2018-04-14T13:00:00"/>
    <n v="8.8000000000000007"/>
    <n v="0"/>
    <x v="0"/>
  </r>
  <r>
    <s v="SPB-07544"/>
    <d v="2018-04-14T14:23:38"/>
    <n v="156"/>
    <s v=" 서울서부지방법원 앞"/>
    <n v="2"/>
    <d v="2018-04-14T14:48:54"/>
    <n v="180"/>
    <s v=" 충정로역 7번출구 뒤"/>
    <n v="1"/>
    <n v="23"/>
    <n v="1170"/>
    <x v="14"/>
    <x v="0"/>
    <n v="23"/>
    <n v="38"/>
    <d v="1899-12-30T00:23:38"/>
    <d v="2018-04-14T14:00:00"/>
    <e v="#N/A"/>
    <d v="2018-04-14T14:00:00"/>
    <n v="8.9"/>
    <n v="0.5"/>
    <x v="0"/>
  </r>
  <r>
    <s v="SPB-12493"/>
    <d v="2018-04-14T14:49:34"/>
    <n v="2385"/>
    <s v=" 학동역"/>
    <n v="8"/>
    <d v="2018-04-14T14:53:06"/>
    <n v="2371"/>
    <s v=" 한국우편사업진흥원"/>
    <n v="1"/>
    <n v="3"/>
    <n v="320"/>
    <x v="14"/>
    <x v="0"/>
    <n v="49"/>
    <n v="34"/>
    <d v="1899-12-30T00:49:34"/>
    <d v="2018-04-14T14:00:00"/>
    <n v="8.9"/>
    <d v="2018-04-14T14:00:00"/>
    <n v="8.9"/>
    <n v="0.5"/>
    <x v="0"/>
  </r>
  <r>
    <s v="SPB-05928"/>
    <d v="2018-04-14T15:25:35"/>
    <n v="2002"/>
    <s v=" 노들역 1번출구"/>
    <n v="4"/>
    <d v="2018-04-14T15:48:08"/>
    <n v="816"/>
    <s v=" 신용산역 6번출구 앞"/>
    <n v="2"/>
    <n v="22"/>
    <n v="2650"/>
    <x v="15"/>
    <x v="0"/>
    <n v="25"/>
    <n v="35"/>
    <d v="1899-12-30T00:25:35"/>
    <d v="2018-04-14T15:00:00"/>
    <n v="8.6"/>
    <d v="2018-04-14T15:00:00"/>
    <n v="8.6"/>
    <n v="0"/>
    <x v="0"/>
  </r>
  <r>
    <s v="SPB-11382"/>
    <d v="2018-04-14T15:40:52"/>
    <n v="934"/>
    <s v=" 신사동 성당"/>
    <n v="1"/>
    <d v="2018-04-14T16:42:27"/>
    <n v="937"/>
    <s v=" 상림마을 롯데캐슬2단지 옆"/>
    <n v="1"/>
    <n v="59"/>
    <n v="11390"/>
    <x v="15"/>
    <x v="0"/>
    <n v="40"/>
    <n v="52"/>
    <d v="1899-12-30T00:40:52"/>
    <d v="2018-04-14T15:00:00"/>
    <n v="8.6"/>
    <d v="2018-04-14T15:00:00"/>
    <n v="8.6"/>
    <n v="0"/>
    <x v="0"/>
  </r>
  <r>
    <s v="SPB-12239"/>
    <d v="2018-04-14T15:54:25"/>
    <n v="2265"/>
    <s v=" 이수고가차도 남단"/>
    <n v="12"/>
    <d v="2018-04-14T16:19:45"/>
    <n v="2027"/>
    <s v=" 중앙대학교 정문"/>
    <n v="3"/>
    <n v="23"/>
    <n v="4100"/>
    <x v="15"/>
    <x v="0"/>
    <n v="54"/>
    <n v="25"/>
    <d v="1899-12-30T00:54:25"/>
    <d v="2018-04-14T15:00:00"/>
    <n v="8.6"/>
    <d v="2018-04-14T15:00:00"/>
    <n v="8.6"/>
    <n v="0"/>
    <x v="0"/>
  </r>
  <r>
    <s v="SPB-08206"/>
    <d v="2018-04-14T16:04:07"/>
    <n v="102"/>
    <s v=" 망원역 1번출구 앞"/>
    <n v="15"/>
    <d v="2018-04-14T16:10:13"/>
    <n v="104"/>
    <s v=" 합정역 1번출구 앞"/>
    <n v="1"/>
    <n v="5"/>
    <n v="860"/>
    <x v="16"/>
    <x v="0"/>
    <n v="4"/>
    <n v="7"/>
    <d v="1899-12-30T00:04:07"/>
    <d v="2018-04-14T16:00:00"/>
    <n v="8.9"/>
    <d v="2018-04-14T16:00:00"/>
    <n v="8.9"/>
    <n v="0"/>
    <x v="0"/>
  </r>
  <r>
    <s v="SPB-12130"/>
    <d v="2018-04-14T16:14:41"/>
    <n v="747"/>
    <s v=" 목동3단지 상가"/>
    <n v="10"/>
    <d v="2018-04-14T16:38:27"/>
    <n v="700"/>
    <s v=" KB국민은행 염창역 지점 앞"/>
    <n v="12"/>
    <n v="22"/>
    <n v="3130"/>
    <x v="16"/>
    <x v="0"/>
    <n v="14"/>
    <n v="41"/>
    <d v="1899-12-30T00:14:41"/>
    <d v="2018-04-14T16:00:00"/>
    <e v="#N/A"/>
    <d v="2018-04-14T16:00:00"/>
    <n v="8.9"/>
    <n v="0"/>
    <x v="0"/>
  </r>
  <r>
    <s v="SPB-10117"/>
    <d v="2018-04-14T16:22:12"/>
    <n v="1020"/>
    <s v=" 강동경찰서"/>
    <n v="13"/>
    <d v="2018-04-14T16:33:11"/>
    <n v="1011"/>
    <s v=" LIGA 아파트 앞"/>
    <n v="7"/>
    <n v="10"/>
    <n v="1410"/>
    <x v="16"/>
    <x v="0"/>
    <n v="22"/>
    <n v="12"/>
    <d v="1899-12-30T00:22:12"/>
    <d v="2018-04-14T16:00:00"/>
    <n v="8.9"/>
    <d v="2018-04-14T16:00:00"/>
    <n v="8.9"/>
    <n v="0"/>
    <x v="0"/>
  </r>
  <r>
    <s v="SPB-13174"/>
    <d v="2018-04-14T16:30:49"/>
    <n v="316"/>
    <s v=" 종각역 1번출구 앞"/>
    <n v="4"/>
    <d v="2018-04-14T16:58:55"/>
    <n v="316"/>
    <s v=" 종각역 1번출구 앞"/>
    <n v="1"/>
    <n v="27"/>
    <n v="2570"/>
    <x v="16"/>
    <x v="0"/>
    <n v="30"/>
    <n v="49"/>
    <d v="1899-12-30T00:30:49"/>
    <d v="2018-04-14T16:00:00"/>
    <e v="#N/A"/>
    <d v="2018-04-14T16:00:00"/>
    <n v="8.9"/>
    <n v="0"/>
    <x v="0"/>
  </r>
  <r>
    <s v="SPB-11178"/>
    <d v="2018-04-14T16:38:20"/>
    <n v="1321"/>
    <s v=" 국민은행 종암동지점 앞"/>
    <n v="8"/>
    <d v="2018-04-14T16:46:27"/>
    <n v="1323"/>
    <s v=" 월곡역 입구 육교 밑"/>
    <n v="6"/>
    <n v="7"/>
    <n v="910"/>
    <x v="16"/>
    <x v="0"/>
    <n v="38"/>
    <n v="20"/>
    <d v="1899-12-30T00:38:20"/>
    <d v="2018-04-14T16:00:00"/>
    <n v="8.9"/>
    <d v="2018-04-14T16:00:00"/>
    <n v="8.9"/>
    <n v="0"/>
    <x v="0"/>
  </r>
  <r>
    <s v="SPB-10318"/>
    <d v="2018-04-14T16:47:22"/>
    <n v="321"/>
    <s v=" KEB 하나은행 본점 앞"/>
    <n v="8"/>
    <d v="2018-04-14T16:50:30"/>
    <n v="321"/>
    <s v=" KEB 하나은행 본점 앞"/>
    <n v="3"/>
    <n v="3"/>
    <n v="100"/>
    <x v="16"/>
    <x v="0"/>
    <n v="47"/>
    <n v="22"/>
    <d v="1899-12-30T00:47:22"/>
    <d v="2018-04-14T16:00:00"/>
    <e v="#N/A"/>
    <d v="2018-04-14T16:00:00"/>
    <n v="8.9"/>
    <n v="0"/>
    <x v="0"/>
  </r>
  <r>
    <s v="SPB-12388"/>
    <d v="2018-04-14T16:54:01"/>
    <n v="150"/>
    <s v=" 서강대역 2번출구 앞"/>
    <n v="3"/>
    <d v="2018-04-14T17:00:23"/>
    <n v="132"/>
    <s v=" 창천문화공원"/>
    <n v="5"/>
    <n v="6"/>
    <n v="30060"/>
    <x v="16"/>
    <x v="0"/>
    <n v="54"/>
    <n v="1"/>
    <d v="1899-12-30T00:54:01"/>
    <d v="2018-04-14T16:00:00"/>
    <n v="8.9"/>
    <d v="2018-04-14T16:00:00"/>
    <n v="8.9"/>
    <n v="0"/>
    <x v="0"/>
  </r>
  <r>
    <s v="SPB-08690"/>
    <d v="2018-04-14T16:59:47"/>
    <n v="1136"/>
    <s v=" 등촌2파출소"/>
    <n v="6"/>
    <d v="2018-04-14T18:05:11"/>
    <n v="1136"/>
    <s v=" 등촌2파출소"/>
    <n v="7"/>
    <n v="61"/>
    <n v="6580"/>
    <x v="16"/>
    <x v="0"/>
    <n v="59"/>
    <n v="47"/>
    <d v="1899-12-30T00:59:47"/>
    <d v="2018-04-14T16:00:00"/>
    <e v="#N/A"/>
    <d v="2018-04-14T16:00:00"/>
    <n v="8.9"/>
    <n v="0"/>
    <x v="0"/>
  </r>
  <r>
    <s v="SPB-08600"/>
    <d v="2018-04-14T17:05:49"/>
    <n v="363"/>
    <s v=" 신설동역 11번출구 뒤"/>
    <n v="3"/>
    <d v="2018-04-14T17:16:06"/>
    <n v="1338"/>
    <s v=" 용문2교 옆"/>
    <n v="8"/>
    <n v="9"/>
    <n v="1510"/>
    <x v="17"/>
    <x v="0"/>
    <n v="5"/>
    <n v="49"/>
    <d v="1899-12-30T00:05:49"/>
    <d v="2018-04-14T17:00:00"/>
    <n v="9.3000000000000007"/>
    <d v="2018-04-14T17:00:00"/>
    <n v="9.3000000000000007"/>
    <n v="0"/>
    <x v="0"/>
  </r>
  <r>
    <s v="SPB-10488"/>
    <d v="2018-04-14T17:11:03"/>
    <n v="160"/>
    <s v=" 북아현동 가구거리"/>
    <n v="8"/>
    <d v="2018-04-14T17:55:32"/>
    <n v="614"/>
    <s v=" 용두동 사거리"/>
    <n v="14"/>
    <n v="43"/>
    <n v="8690"/>
    <x v="17"/>
    <x v="0"/>
    <n v="11"/>
    <n v="3"/>
    <d v="1899-12-30T00:11:03"/>
    <d v="2018-04-14T17:00:00"/>
    <n v="9.3000000000000007"/>
    <d v="2018-04-14T17:00:00"/>
    <n v="9.3000000000000007"/>
    <n v="0"/>
    <x v="0"/>
  </r>
  <r>
    <s v="SPB-10890"/>
    <d v="2018-04-14T17:15:07"/>
    <n v="2136"/>
    <s v=" 신림역 8번출구"/>
    <n v="8"/>
    <d v="2018-04-14T17:29:36"/>
    <n v="2171"/>
    <s v=" 서울대입구역 5번출구"/>
    <n v="14"/>
    <n v="14"/>
    <n v="1970"/>
    <x v="17"/>
    <x v="0"/>
    <n v="15"/>
    <n v="7"/>
    <d v="1899-12-30T00:15:07"/>
    <d v="2018-04-14T17:00:00"/>
    <e v="#N/A"/>
    <d v="2018-04-14T17:00:00"/>
    <n v="9.3000000000000007"/>
    <n v="0"/>
    <x v="0"/>
  </r>
  <r>
    <s v="SPB-14048"/>
    <d v="2018-04-14T17:22:03"/>
    <n v="1448"/>
    <s v=" 코스트코 상봉점"/>
    <n v="11"/>
    <d v="2018-04-14T17:42:42"/>
    <n v="1448"/>
    <s v=" 코스트코 상봉점"/>
    <n v="1"/>
    <n v="20"/>
    <n v="3940"/>
    <x v="17"/>
    <x v="0"/>
    <n v="22"/>
    <n v="3"/>
    <d v="1899-12-30T00:22:03"/>
    <d v="2018-04-14T17:00:00"/>
    <n v="9.3000000000000007"/>
    <d v="2018-04-14T17:00:00"/>
    <n v="9.3000000000000007"/>
    <n v="0"/>
    <x v="0"/>
  </r>
  <r>
    <s v="SPB-16012"/>
    <d v="2018-04-14T17:27:11"/>
    <n v="1535"/>
    <s v=" 효성인텔리안 앞"/>
    <n v="7"/>
    <d v="2018-04-14T17:49:41"/>
    <n v="1514"/>
    <s v=" 강북구청 사거리 버스정류소 앞"/>
    <n v="9"/>
    <n v="22"/>
    <n v="970"/>
    <x v="17"/>
    <x v="0"/>
    <n v="27"/>
    <n v="11"/>
    <d v="1899-12-30T00:27:11"/>
    <d v="2018-04-14T17:00:00"/>
    <e v="#N/A"/>
    <d v="2018-04-14T17:00:00"/>
    <n v="9.3000000000000007"/>
    <n v="0"/>
    <x v="0"/>
  </r>
  <r>
    <s v="SPB-10915"/>
    <d v="2018-04-14T17:33:49"/>
    <n v="2176"/>
    <s v=" 보라매공원 보도육교"/>
    <n v="11"/>
    <d v="2018-04-14T17:49:55"/>
    <n v="2156"/>
    <s v=" 농협 관악문성지점"/>
    <n v="10"/>
    <n v="15"/>
    <n v="1690"/>
    <x v="17"/>
    <x v="0"/>
    <n v="33"/>
    <n v="49"/>
    <d v="1899-12-30T00:33:49"/>
    <d v="2018-04-14T17:00:00"/>
    <e v="#N/A"/>
    <d v="2018-04-14T17:00:00"/>
    <n v="9.3000000000000007"/>
    <n v="0"/>
    <x v="0"/>
  </r>
  <r>
    <s v="SPB-07918"/>
    <d v="2018-04-14T17:38:33"/>
    <n v="805"/>
    <s v=" 문배어린이공원 앞"/>
    <n v="4"/>
    <d v="2018-04-14T18:03:17"/>
    <n v="805"/>
    <s v=" 문배어린이공원 앞"/>
    <n v="9"/>
    <n v="23"/>
    <n v="980"/>
    <x v="17"/>
    <x v="0"/>
    <n v="38"/>
    <n v="33"/>
    <d v="1899-12-30T00:38:33"/>
    <d v="2018-04-14T17:00:00"/>
    <n v="9.3000000000000007"/>
    <d v="2018-04-14T17:00:00"/>
    <n v="9.3000000000000007"/>
    <n v="0"/>
    <x v="0"/>
  </r>
  <r>
    <s v="SPB-07803"/>
    <d v="2018-04-14T17:44:23"/>
    <n v="914"/>
    <s v=" 새절역 2번출구"/>
    <n v="9"/>
    <d v="2018-04-14T18:02:32"/>
    <n v="914"/>
    <s v=" 새절역 2번출구"/>
    <n v="15"/>
    <n v="17"/>
    <n v="4030"/>
    <x v="17"/>
    <x v="0"/>
    <n v="44"/>
    <n v="23"/>
    <d v="1899-12-30T00:44:23"/>
    <d v="2018-04-14T17:00:00"/>
    <e v="#N/A"/>
    <d v="2018-04-14T17:00:00"/>
    <n v="9.3000000000000007"/>
    <n v="0"/>
    <x v="0"/>
  </r>
  <r>
    <s v="SPB-09941"/>
    <d v="2018-04-14T17:48:36"/>
    <n v="252"/>
    <s v=" 보라매역4번출구"/>
    <n v="4"/>
    <d v="2018-04-14T17:55:50"/>
    <n v="237"/>
    <s v=" 보라매 두산위브 건너편"/>
    <n v="16"/>
    <n v="7"/>
    <n v="770"/>
    <x v="17"/>
    <x v="0"/>
    <n v="48"/>
    <n v="36"/>
    <d v="1899-12-30T00:48:36"/>
    <d v="2018-04-14T17:00:00"/>
    <e v="#N/A"/>
    <d v="2018-04-14T17:00:00"/>
    <n v="9.3000000000000007"/>
    <n v="0"/>
    <x v="0"/>
  </r>
  <r>
    <s v="SPB-11068"/>
    <d v="2018-04-14T17:54:04"/>
    <n v="1029"/>
    <s v=" 롯데 시네마"/>
    <n v="7"/>
    <d v="2018-04-14T18:36:27"/>
    <n v="1029"/>
    <s v=" 롯데 시네마"/>
    <n v="10"/>
    <n v="41"/>
    <n v="4300"/>
    <x v="17"/>
    <x v="0"/>
    <n v="54"/>
    <n v="4"/>
    <d v="1899-12-30T00:54:04"/>
    <d v="2018-04-14T17:00:00"/>
    <e v="#N/A"/>
    <d v="2018-04-14T17:00:00"/>
    <n v="9.3000000000000007"/>
    <n v="0"/>
    <x v="0"/>
  </r>
  <r>
    <s v="SPB-12952"/>
    <d v="2018-04-14T17:58:08"/>
    <n v="109"/>
    <s v=" 제일빌딩 앞"/>
    <n v="6"/>
    <d v="2018-04-14T18:57:25"/>
    <n v="109"/>
    <s v=" 제일빌딩 앞"/>
    <n v="10"/>
    <n v="57"/>
    <n v="7170"/>
    <x v="17"/>
    <x v="0"/>
    <n v="58"/>
    <n v="8"/>
    <d v="1899-12-30T00:58:08"/>
    <d v="2018-04-14T17:00:00"/>
    <n v="9.3000000000000007"/>
    <d v="2018-04-14T17:00:00"/>
    <n v="9.3000000000000007"/>
    <n v="0"/>
    <x v="0"/>
  </r>
  <r>
    <s v="SPB-09335"/>
    <d v="2018-04-14T18:04:37"/>
    <n v="226"/>
    <s v=" 샛강역 1번출구 앞"/>
    <n v="6"/>
    <d v="2018-04-14T19:06:28"/>
    <n v="226"/>
    <s v=" 샛강역 1번출구 앞"/>
    <n v="16"/>
    <n v="57"/>
    <n v="4490"/>
    <x v="18"/>
    <x v="0"/>
    <n v="4"/>
    <n v="37"/>
    <d v="1899-12-30T00:04:37"/>
    <d v="2018-04-14T18:00:00"/>
    <n v="9.6"/>
    <d v="2018-04-14T18:00:00"/>
    <n v="9.6"/>
    <n v="0"/>
    <x v="0"/>
  </r>
  <r>
    <s v="SPB-16654"/>
    <d v="2018-04-14T18:08:58"/>
    <n v="725"/>
    <s v=" 양강중학교앞 교차로"/>
    <n v="9"/>
    <d v="2018-04-14T18:58:53"/>
    <n v="227"/>
    <s v=" 양평2나들목 보행통로 입구"/>
    <n v="5"/>
    <n v="49"/>
    <n v="9810"/>
    <x v="18"/>
    <x v="0"/>
    <n v="8"/>
    <n v="58"/>
    <d v="1899-12-30T00:08:58"/>
    <d v="2018-04-14T18:00:00"/>
    <n v="9.6"/>
    <d v="2018-04-14T18:00:00"/>
    <n v="9.6"/>
    <n v="0"/>
    <x v="0"/>
  </r>
  <r>
    <s v="SPB-11156"/>
    <d v="2018-04-14T18:13:15"/>
    <n v="590"/>
    <s v=" 건국대학교 (입학정보관)"/>
    <n v="4"/>
    <d v="2018-04-14T19:37:24"/>
    <n v="1029"/>
    <s v=" 롯데 시네마"/>
    <n v="4"/>
    <n v="84"/>
    <n v="9590"/>
    <x v="18"/>
    <x v="0"/>
    <n v="13"/>
    <n v="15"/>
    <d v="1899-12-30T00:13:15"/>
    <d v="2018-04-14T18:00:00"/>
    <n v="9.6"/>
    <d v="2018-04-14T18:00:00"/>
    <n v="9.6"/>
    <n v="0"/>
    <x v="0"/>
  </r>
  <r>
    <s v="SPB-10409"/>
    <d v="2018-04-14T18:17:39"/>
    <n v="304"/>
    <s v=" 광화문역 2번출구 앞"/>
    <n v="4"/>
    <d v="2018-04-14T19:08:57"/>
    <n v="829"/>
    <s v=" 베르가모앞"/>
    <n v="8"/>
    <n v="49"/>
    <n v="6300"/>
    <x v="18"/>
    <x v="0"/>
    <n v="17"/>
    <n v="39"/>
    <d v="1899-12-30T00:17:39"/>
    <d v="2018-04-14T18:00:00"/>
    <n v="9.6"/>
    <d v="2018-04-14T18:00:00"/>
    <n v="9.6"/>
    <n v="0"/>
    <x v="0"/>
  </r>
  <r>
    <s v="SPB-14163"/>
    <d v="2018-04-14T18:22:46"/>
    <n v="1655"/>
    <s v=" 공릉1단지아파트"/>
    <n v="14"/>
    <d v="2018-04-14T18:48:29"/>
    <n v="1669"/>
    <s v=" 중계역 3번출구"/>
    <n v="4"/>
    <n v="25"/>
    <n v="2170"/>
    <x v="18"/>
    <x v="0"/>
    <n v="22"/>
    <n v="46"/>
    <d v="1899-12-30T00:22:46"/>
    <d v="2018-04-14T18:00:00"/>
    <n v="9.6"/>
    <d v="2018-04-14T18:00:00"/>
    <n v="9.6"/>
    <n v="0"/>
    <x v="0"/>
  </r>
  <r>
    <s v="SPB-11486"/>
    <d v="2018-04-14T18:26:02"/>
    <n v="923"/>
    <s v=" 국민은행 연서지점"/>
    <n v="5"/>
    <d v="2018-04-14T19:10:41"/>
    <n v="923"/>
    <s v=" 국민은행 연서지점"/>
    <n v="5"/>
    <n v="42"/>
    <n v="4630"/>
    <x v="18"/>
    <x v="0"/>
    <n v="26"/>
    <n v="2"/>
    <d v="1899-12-30T00:26:02"/>
    <d v="2018-04-14T18:00:00"/>
    <n v="9.6"/>
    <d v="2018-04-14T18:00:00"/>
    <n v="9.6"/>
    <n v="0"/>
    <x v="0"/>
  </r>
  <r>
    <s v="SPB-07805"/>
    <d v="2018-04-14T18:30:27"/>
    <n v="3522"/>
    <s v=" 사근삼거리"/>
    <n v="5"/>
    <d v="2018-04-14T18:56:03"/>
    <n v="530"/>
    <s v=" 청계벽산아파트 앞"/>
    <n v="5"/>
    <n v="25"/>
    <n v="2300"/>
    <x v="18"/>
    <x v="0"/>
    <n v="30"/>
    <n v="27"/>
    <d v="1899-12-30T00:30:27"/>
    <d v="2018-04-14T18:00:00"/>
    <n v="9.6"/>
    <d v="2018-04-14T18:00:00"/>
    <n v="9.6"/>
    <n v="0"/>
    <x v="0"/>
  </r>
  <r>
    <s v="SPB-04948"/>
    <d v="2018-04-14T18:36:24"/>
    <n v="1333"/>
    <s v=" 석관초등학교 앞"/>
    <n v="1"/>
    <d v="2018-04-14T20:06:05"/>
    <n v="1601"/>
    <s v=" 석계역 문화광장 내 자전거 보관소"/>
    <n v="3"/>
    <n v="89"/>
    <n v="1070"/>
    <x v="18"/>
    <x v="0"/>
    <n v="36"/>
    <n v="24"/>
    <d v="1899-12-30T00:36:24"/>
    <d v="2018-04-14T18:00:00"/>
    <n v="9.6"/>
    <d v="2018-04-14T18:00:00"/>
    <n v="9.6"/>
    <n v="0"/>
    <x v="0"/>
  </r>
  <r>
    <s v="SPB-15091"/>
    <d v="2018-04-14T18:41:20"/>
    <n v="3522"/>
    <s v=" 사근삼거리"/>
    <n v="4"/>
    <d v="2018-04-14T19:31:38"/>
    <n v="502"/>
    <s v=" 뚝섬유원지역 1번출구 앞"/>
    <n v="2"/>
    <n v="49"/>
    <n v="8460"/>
    <x v="18"/>
    <x v="0"/>
    <n v="41"/>
    <n v="20"/>
    <d v="1899-12-30T00:41:20"/>
    <d v="2018-04-14T18:00:00"/>
    <n v="9.6"/>
    <d v="2018-04-14T18:00:00"/>
    <n v="9.6"/>
    <n v="0"/>
    <x v="0"/>
  </r>
  <r>
    <s v="SPB-15177"/>
    <d v="2018-04-14T18:46:12"/>
    <n v="113"/>
    <s v=" 홍대입구역 2번출구 앞"/>
    <n v="17"/>
    <d v="2018-04-14T19:03:21"/>
    <n v="182"/>
    <s v=" 망원2빗물펌프장 앞"/>
    <n v="4"/>
    <n v="16"/>
    <n v="2160"/>
    <x v="18"/>
    <x v="0"/>
    <n v="46"/>
    <n v="12"/>
    <d v="1899-12-30T00:46:12"/>
    <d v="2018-04-14T18:00:00"/>
    <n v="9.6"/>
    <d v="2018-04-14T18:00:00"/>
    <n v="9.6"/>
    <n v="0"/>
    <x v="0"/>
  </r>
  <r>
    <s v="SPB-13744"/>
    <d v="2018-04-14T18:50:59"/>
    <n v="816"/>
    <s v=" 신용산역 6번출구 앞"/>
    <n v="6"/>
    <d v="2018-04-14T19:14:36"/>
    <n v="815"/>
    <s v=" LIG강촌아파트 103동앞"/>
    <n v="10"/>
    <n v="23"/>
    <n v="2310"/>
    <x v="18"/>
    <x v="0"/>
    <n v="50"/>
    <n v="59"/>
    <d v="1899-12-30T00:50:59"/>
    <d v="2018-04-14T18:00:00"/>
    <n v="9.6"/>
    <d v="2018-04-14T18:00:00"/>
    <n v="9.6"/>
    <n v="0"/>
    <x v="0"/>
  </r>
  <r>
    <s v="SPB-08880"/>
    <d v="2018-04-14T18:56:08"/>
    <n v="571"/>
    <s v=" 어린이대공원역6번출구"/>
    <n v="1"/>
    <d v="2018-04-14T19:12:29"/>
    <n v="3517"/>
    <s v=" 용마사거리"/>
    <n v="10"/>
    <n v="15"/>
    <n v="2430"/>
    <x v="18"/>
    <x v="0"/>
    <n v="56"/>
    <n v="8"/>
    <d v="1899-12-30T00:56:08"/>
    <d v="2018-04-14T18:00:00"/>
    <n v="9.6"/>
    <d v="2018-04-14T18:00:00"/>
    <n v="9.6"/>
    <n v="0"/>
    <x v="0"/>
  </r>
  <r>
    <s v="SPB-00847"/>
    <d v="2018-04-14T19:01:45"/>
    <n v="117"/>
    <s v=" 홍은사거리"/>
    <n v="16"/>
    <d v="2018-04-14T19:13:00"/>
    <n v="192"/>
    <s v=" 연서어린이공원"/>
    <n v="5"/>
    <n v="10"/>
    <n v="3420"/>
    <x v="19"/>
    <x v="0"/>
    <n v="1"/>
    <n v="45"/>
    <d v="1899-12-30T00:01:45"/>
    <d v="2018-04-14T19:00:00"/>
    <n v="9.5"/>
    <d v="2018-04-14T19:00:00"/>
    <n v="9.5"/>
    <n v="0"/>
    <x v="0"/>
  </r>
  <r>
    <s v="SPB-05443"/>
    <d v="2018-04-14T19:05:59"/>
    <n v="510"/>
    <s v=" 서울숲 남문 버스정류소 옆"/>
    <n v="5"/>
    <d v="2018-04-14T19:44:37"/>
    <n v="510"/>
    <s v=" 서울숲 남문 버스정류소 옆"/>
    <n v="6"/>
    <n v="38"/>
    <n v="5950"/>
    <x v="19"/>
    <x v="0"/>
    <n v="5"/>
    <n v="59"/>
    <d v="1899-12-30T00:05:59"/>
    <d v="2018-04-14T19:00:00"/>
    <n v="9.5"/>
    <d v="2018-04-14T19:00:00"/>
    <n v="9.5"/>
    <n v="0"/>
    <x v="0"/>
  </r>
  <r>
    <s v="SPB-03500"/>
    <d v="2018-04-14T19:10:44"/>
    <n v="104"/>
    <s v=" 합정역 1번출구 앞"/>
    <n v="4"/>
    <d v="2018-04-14T19:19:06"/>
    <n v="184"/>
    <s v=" SK망원동주유소 건너편"/>
    <n v="9"/>
    <n v="8"/>
    <n v="1420"/>
    <x v="19"/>
    <x v="0"/>
    <n v="10"/>
    <n v="44"/>
    <d v="1899-12-30T00:10:44"/>
    <d v="2018-04-14T19:00:00"/>
    <n v="9.5"/>
    <d v="2018-04-14T19:00:00"/>
    <n v="9.5"/>
    <n v="0"/>
    <x v="0"/>
  </r>
  <r>
    <s v="SPB-01747"/>
    <d v="2018-04-14T19:17:21"/>
    <n v="2360"/>
    <s v=" 도곡1동 주민센터 교차로"/>
    <n v="2"/>
    <d v="2018-04-14T19:33:06"/>
    <n v="2370"/>
    <s v=" 한티역 3번출구"/>
    <n v="5"/>
    <n v="15"/>
    <n v="1300"/>
    <x v="19"/>
    <x v="0"/>
    <n v="17"/>
    <n v="21"/>
    <d v="1899-12-30T00:17:21"/>
    <d v="2018-04-14T19:00:00"/>
    <n v="9.5"/>
    <d v="2018-04-14T19:00:00"/>
    <n v="9.5"/>
    <n v="0"/>
    <x v="0"/>
  </r>
  <r>
    <s v="SPB-06740"/>
    <d v="2018-04-14T19:22:09"/>
    <n v="832"/>
    <s v=" 이촌1동 주민센터 뒤"/>
    <n v="7"/>
    <d v="2018-04-14T20:16:09"/>
    <n v="2262"/>
    <s v=" 한신16차아파트 119동 앞"/>
    <n v="1"/>
    <n v="53"/>
    <n v="5650"/>
    <x v="19"/>
    <x v="0"/>
    <n v="22"/>
    <n v="9"/>
    <d v="1899-12-30T00:22:09"/>
    <d v="2018-04-14T19:00:00"/>
    <n v="9.5"/>
    <d v="2018-04-14T19:00:00"/>
    <n v="9.5"/>
    <n v="0"/>
    <x v="0"/>
  </r>
  <r>
    <s v="SPB-12957"/>
    <d v="2018-04-14T19:28:05"/>
    <n v="210"/>
    <s v=" IFC몰"/>
    <n v="9"/>
    <d v="2018-04-14T20:26:46"/>
    <n v="106"/>
    <s v=" 합정역 7번출구 앞"/>
    <n v="5"/>
    <n v="57"/>
    <n v="6430"/>
    <x v="19"/>
    <x v="0"/>
    <n v="28"/>
    <n v="5"/>
    <d v="1899-12-30T00:28:05"/>
    <d v="2018-04-14T19:00:00"/>
    <e v="#N/A"/>
    <d v="2018-04-14T19:00:00"/>
    <n v="9.5"/>
    <n v="0"/>
    <x v="0"/>
  </r>
  <r>
    <s v="SPB-13157"/>
    <d v="2018-04-14T19:33:32"/>
    <n v="1321"/>
    <s v=" 국민은행 종암동지점 앞"/>
    <n v="8"/>
    <d v="2018-04-14T20:16:30"/>
    <n v="1308"/>
    <s v=" 안암로터리 버스정류장 앞"/>
    <n v="6"/>
    <n v="40"/>
    <n v="1430"/>
    <x v="19"/>
    <x v="0"/>
    <n v="33"/>
    <n v="32"/>
    <d v="1899-12-30T00:33:32"/>
    <d v="2018-04-14T19:00:00"/>
    <n v="9.5"/>
    <d v="2018-04-14T19:00:00"/>
    <n v="9.5"/>
    <n v="0"/>
    <x v="0"/>
  </r>
  <r>
    <s v="SPB-14754"/>
    <d v="2018-04-14T19:39:39"/>
    <n v="1606"/>
    <s v=" 태릉입구역 3번출구 "/>
    <n v="2"/>
    <d v="2018-04-14T20:00:49"/>
    <n v="1606"/>
    <s v=" 태릉입구역 3번출구 "/>
    <n v="2"/>
    <n v="20"/>
    <n v="1400"/>
    <x v="19"/>
    <x v="0"/>
    <n v="39"/>
    <n v="39"/>
    <d v="1899-12-30T00:39:39"/>
    <d v="2018-04-14T19:00:00"/>
    <e v="#N/A"/>
    <d v="2018-04-14T19:00:00"/>
    <n v="9.5"/>
    <n v="0"/>
    <x v="0"/>
  </r>
  <r>
    <s v="SPB-09921"/>
    <d v="2018-04-14T19:45:38"/>
    <n v="634"/>
    <s v=" 외국어대 정문 앞"/>
    <n v="3"/>
    <d v="2018-04-14T20:02:18"/>
    <n v="1601"/>
    <s v=" 석계역 문화광장 내 자전거 보관소"/>
    <n v="7"/>
    <n v="16"/>
    <n v="33960"/>
    <x v="19"/>
    <x v="0"/>
    <n v="45"/>
    <n v="38"/>
    <d v="1899-12-30T00:45:38"/>
    <d v="2018-04-14T19:00:00"/>
    <n v="9.5"/>
    <d v="2018-04-14T19:00:00"/>
    <n v="9.5"/>
    <n v="0"/>
    <x v="0"/>
  </r>
  <r>
    <s v="SPB-14966"/>
    <d v="2018-04-14T19:52:01"/>
    <n v="590"/>
    <s v=" 건국대학교 (입학정보관)"/>
    <n v="2"/>
    <d v="2018-04-14T20:05:22"/>
    <n v="3508"/>
    <s v=" 화양사거리"/>
    <n v="9"/>
    <n v="12"/>
    <n v="1560"/>
    <x v="19"/>
    <x v="0"/>
    <n v="52"/>
    <n v="1"/>
    <d v="1899-12-30T00:52:01"/>
    <d v="2018-04-14T19:00:00"/>
    <e v="#N/A"/>
    <d v="2018-04-14T19:00:00"/>
    <n v="9.5"/>
    <n v="0"/>
    <x v="0"/>
  </r>
  <r>
    <s v="SPB-11257"/>
    <d v="2018-04-14T19:57:18"/>
    <n v="115"/>
    <s v=" 사루비아 빌딩 앞"/>
    <n v="2"/>
    <d v="2018-04-14T21:33:11"/>
    <n v="115"/>
    <s v=" 사루비아 빌딩 앞"/>
    <n v="14"/>
    <n v="96"/>
    <n v="10850"/>
    <x v="19"/>
    <x v="0"/>
    <n v="57"/>
    <n v="18"/>
    <d v="1899-12-30T00:57:18"/>
    <d v="2018-04-14T19:00:00"/>
    <n v="9.5"/>
    <d v="2018-04-14T19:00:00"/>
    <n v="9.5"/>
    <n v="0"/>
    <x v="0"/>
  </r>
  <r>
    <s v="SPB-14368"/>
    <d v="2018-04-14T20:02:18"/>
    <n v="551"/>
    <s v=" 구의삼성쉐르빌 앞"/>
    <n v="9"/>
    <d v="2018-04-14T20:15:19"/>
    <n v="571"/>
    <s v=" 어린이대공원역6번출구"/>
    <n v="20"/>
    <n v="12"/>
    <n v="2460"/>
    <x v="20"/>
    <x v="0"/>
    <n v="2"/>
    <n v="18"/>
    <d v="1899-12-30T00:02:18"/>
    <d v="2018-04-14T20:00:00"/>
    <e v="#N/A"/>
    <d v="2018-04-14T20:00:00"/>
    <n v="9.4"/>
    <n v="0"/>
    <x v="0"/>
  </r>
  <r>
    <s v="SPB-05968"/>
    <d v="2018-04-14T20:07:05"/>
    <n v="586"/>
    <s v=" 마장동 주민센터"/>
    <n v="9"/>
    <d v="2018-04-14T20:12:05"/>
    <n v="3522"/>
    <s v=" 사근삼거리"/>
    <n v="4"/>
    <n v="4"/>
    <n v="740"/>
    <x v="20"/>
    <x v="0"/>
    <n v="7"/>
    <n v="5"/>
    <d v="1899-12-30T00:07:05"/>
    <d v="2018-04-14T20:00:00"/>
    <n v="9.4"/>
    <d v="2018-04-14T20:00:00"/>
    <n v="9.4"/>
    <n v="0"/>
    <x v="0"/>
  </r>
  <r>
    <s v="SPB-15022"/>
    <d v="2018-04-14T20:12:06"/>
    <n v="515"/>
    <s v=" 광양중학교 앞"/>
    <n v="1"/>
    <d v="2018-04-14T20:30:50"/>
    <n v="574"/>
    <s v=" 아차산역4번출구"/>
    <n v="6"/>
    <n v="18"/>
    <n v="2950"/>
    <x v="20"/>
    <x v="0"/>
    <n v="12"/>
    <n v="6"/>
    <d v="1899-12-30T00:12:06"/>
    <d v="2018-04-14T20:00:00"/>
    <n v="9.4"/>
    <d v="2018-04-14T20:00:00"/>
    <n v="9.4"/>
    <n v="0"/>
    <x v="0"/>
  </r>
  <r>
    <s v="SPB-09954"/>
    <d v="2018-04-14T20:17:16"/>
    <n v="1166"/>
    <s v=" 강서구립등빛도서관"/>
    <n v="5"/>
    <d v="2018-04-14T20:20:49"/>
    <n v="1166"/>
    <s v=" 강서구립등빛도서관"/>
    <n v="5"/>
    <n v="3"/>
    <n v="20"/>
    <x v="20"/>
    <x v="0"/>
    <n v="17"/>
    <n v="16"/>
    <d v="1899-12-30T00:17:16"/>
    <d v="2018-04-14T20:00:00"/>
    <e v="#N/A"/>
    <d v="2018-04-14T20:00:00"/>
    <n v="9.4"/>
    <n v="0"/>
    <x v="0"/>
  </r>
  <r>
    <s v="SPB-15812"/>
    <d v="2018-04-14T20:23:30"/>
    <n v="1451"/>
    <s v=" 중랑세무서"/>
    <n v="9"/>
    <d v="2018-04-14T21:17:37"/>
    <n v="1451"/>
    <s v=" 중랑세무서"/>
    <n v="9"/>
    <n v="53"/>
    <n v="15450"/>
    <x v="20"/>
    <x v="0"/>
    <n v="23"/>
    <n v="30"/>
    <d v="1899-12-30T00:23:30"/>
    <d v="2018-04-14T20:00:00"/>
    <e v="#N/A"/>
    <d v="2018-04-14T20:00:00"/>
    <n v="9.4"/>
    <n v="0"/>
    <x v="0"/>
  </r>
  <r>
    <s v="SPB-11050"/>
    <d v="2018-04-14T20:28:33"/>
    <n v="828"/>
    <s v=" 숙대입구역 8번"/>
    <n v="1"/>
    <d v="2018-04-14T21:02:24"/>
    <n v="520"/>
    <s v=" 상왕십리역 4번 출구 앞"/>
    <n v="6"/>
    <n v="33"/>
    <n v="7240"/>
    <x v="20"/>
    <x v="0"/>
    <n v="28"/>
    <n v="33"/>
    <d v="1899-12-30T00:28:33"/>
    <d v="2018-04-14T20:00:00"/>
    <n v="9.4"/>
    <d v="2018-04-14T20:00:00"/>
    <n v="9.4"/>
    <n v="0"/>
    <x v="0"/>
  </r>
  <r>
    <s v="SPB-07682"/>
    <d v="2018-04-14T20:34:54"/>
    <n v="1041"/>
    <s v=" 묘곡초등학교"/>
    <n v="8"/>
    <d v="2018-04-14T20:47:44"/>
    <n v="1014"/>
    <s v=" 강동구평생학습관앞"/>
    <n v="14"/>
    <n v="11"/>
    <n v="1550"/>
    <x v="20"/>
    <x v="0"/>
    <n v="34"/>
    <n v="54"/>
    <d v="1899-12-30T00:34:54"/>
    <d v="2018-04-14T20:00:00"/>
    <n v="9.4"/>
    <d v="2018-04-14T20:00:00"/>
    <n v="9.4"/>
    <n v="0"/>
    <x v="0"/>
  </r>
  <r>
    <s v="SPB-14653"/>
    <d v="2018-04-14T20:39:43"/>
    <n v="419"/>
    <s v=" 홈플러스 앞"/>
    <n v="15"/>
    <d v="2018-04-14T20:54:58"/>
    <n v="914"/>
    <s v=" 새절역 2번출구"/>
    <n v="17"/>
    <n v="14"/>
    <n v="3280"/>
    <x v="20"/>
    <x v="0"/>
    <n v="39"/>
    <n v="43"/>
    <d v="1899-12-30T00:39:43"/>
    <d v="2018-04-14T20:00:00"/>
    <n v="9.4"/>
    <d v="2018-04-14T20:00:00"/>
    <n v="9.4"/>
    <n v="0"/>
    <x v="0"/>
  </r>
  <r>
    <s v="SPB-00942"/>
    <d v="2018-04-14T20:45:18"/>
    <n v="1213"/>
    <s v=" 백토공원 앞"/>
    <n v="15"/>
    <d v="2018-04-14T21:30:36"/>
    <n v="1215"/>
    <s v=" 올림픽공원역 1번출구 앞"/>
    <n v="2"/>
    <n v="44"/>
    <n v="5560"/>
    <x v="20"/>
    <x v="0"/>
    <n v="45"/>
    <n v="18"/>
    <d v="1899-12-30T00:45:18"/>
    <d v="2018-04-14T20:00:00"/>
    <n v="9.4"/>
    <d v="2018-04-14T20:00:00"/>
    <n v="9.4"/>
    <n v="0"/>
    <x v="0"/>
  </r>
  <r>
    <s v="SPB-09031"/>
    <d v="2018-04-14T20:49:58"/>
    <n v="414"/>
    <s v=" 상암동주민센터 옆"/>
    <n v="4"/>
    <d v="2018-04-14T21:30:39"/>
    <n v="400"/>
    <s v=" 상암한화오벨리스크 1차 앞"/>
    <n v="5"/>
    <n v="38"/>
    <n v="1830"/>
    <x v="20"/>
    <x v="0"/>
    <n v="49"/>
    <n v="58"/>
    <d v="1899-12-30T00:49:58"/>
    <d v="2018-04-14T20:00:00"/>
    <n v="9.4"/>
    <d v="2018-04-14T20:00:00"/>
    <n v="9.4"/>
    <n v="0"/>
    <x v="0"/>
  </r>
  <r>
    <s v="SPB-16047"/>
    <d v="2018-04-14T20:55:27"/>
    <n v="1035"/>
    <s v=" 고덕역 4번출구"/>
    <n v="3"/>
    <d v="2018-04-14T21:06:30"/>
    <n v="1041"/>
    <s v=" 묘곡초등학교"/>
    <n v="1"/>
    <n v="10"/>
    <n v="1630"/>
    <x v="20"/>
    <x v="0"/>
    <n v="55"/>
    <n v="27"/>
    <d v="1899-12-30T00:55:27"/>
    <d v="2018-04-14T20:00:00"/>
    <n v="9.4"/>
    <d v="2018-04-14T20:00:00"/>
    <n v="9.4"/>
    <n v="0"/>
    <x v="0"/>
  </r>
  <r>
    <s v="SPB-11608"/>
    <d v="2018-04-14T21:00:13"/>
    <n v="3509"/>
    <s v=" 세종사이버대학교"/>
    <n v="7"/>
    <d v="2018-04-14T21:23:07"/>
    <n v="3509"/>
    <s v=" 세종사이버대학교"/>
    <n v="7"/>
    <n v="21"/>
    <n v="2810"/>
    <x v="21"/>
    <x v="0"/>
    <n v="0"/>
    <n v="13"/>
    <d v="1899-12-30T00:00:13"/>
    <d v="2018-04-14T21:00:00"/>
    <n v="9.1"/>
    <d v="2018-04-14T21:00:00"/>
    <n v="9.1"/>
    <n v="0"/>
    <x v="0"/>
  </r>
  <r>
    <s v="SPB-03173"/>
    <d v="2018-04-14T21:05:23"/>
    <n v="536"/>
    <s v=" 행당역 2번출구 앞"/>
    <n v="4"/>
    <d v="2018-04-14T22:04:40"/>
    <n v="3511"/>
    <s v=" 응봉역 1번출구"/>
    <n v="4"/>
    <n v="58"/>
    <n v="10690"/>
    <x v="21"/>
    <x v="0"/>
    <n v="5"/>
    <n v="23"/>
    <d v="1899-12-30T00:05:23"/>
    <d v="2018-04-14T21:00:00"/>
    <n v="9.1"/>
    <d v="2018-04-14T21:00:00"/>
    <n v="9.1"/>
    <n v="0"/>
    <x v="0"/>
  </r>
  <r>
    <s v="SPB-11485"/>
    <d v="2018-04-14T21:10:37"/>
    <n v="1221"/>
    <s v=" 삼전사거리 포스코더샵"/>
    <n v="1"/>
    <d v="2018-04-14T21:53:07"/>
    <n v="1235"/>
    <s v=" 잠실트리지움310동 옆"/>
    <n v="15"/>
    <n v="40"/>
    <n v="3180"/>
    <x v="21"/>
    <x v="0"/>
    <n v="10"/>
    <n v="37"/>
    <d v="1899-12-30T00:10:37"/>
    <d v="2018-04-14T21:00:00"/>
    <n v="9.1"/>
    <d v="2018-04-14T21:00:00"/>
    <n v="9.1"/>
    <n v="0"/>
    <x v="0"/>
  </r>
  <r>
    <s v="SPB-10723"/>
    <d v="2018-04-14T21:15:43"/>
    <n v="339"/>
    <s v=" 종로4가 사거리"/>
    <n v="5"/>
    <d v="2018-04-14T21:28:07"/>
    <n v="385"/>
    <s v=" 종각역 5번출구"/>
    <n v="7"/>
    <n v="11"/>
    <n v="1510"/>
    <x v="21"/>
    <x v="0"/>
    <n v="15"/>
    <n v="43"/>
    <d v="1899-12-30T00:15:43"/>
    <d v="2018-04-14T21:00:00"/>
    <n v="9.1"/>
    <d v="2018-04-14T21:00:00"/>
    <n v="9.1"/>
    <n v="0"/>
    <x v="0"/>
  </r>
  <r>
    <s v="SPB-07315"/>
    <d v="2018-04-14T21:20:34"/>
    <n v="634"/>
    <s v=" 외국어대 정문 앞"/>
    <n v="15"/>
    <d v="2018-04-14T21:43:27"/>
    <n v="1414"/>
    <s v=" 사가정역 1번출구"/>
    <n v="4"/>
    <n v="23"/>
    <n v="3610"/>
    <x v="21"/>
    <x v="0"/>
    <n v="20"/>
    <n v="34"/>
    <d v="1899-12-30T00:20:34"/>
    <d v="2018-04-14T21:00:00"/>
    <n v="9.1"/>
    <d v="2018-04-14T21:00:00"/>
    <n v="9.1"/>
    <n v="0"/>
    <x v="0"/>
  </r>
  <r>
    <s v="SPB-13537"/>
    <d v="2018-04-14T21:25:18"/>
    <n v="2326"/>
    <s v=" 대치동 삼성로"/>
    <n v="4"/>
    <d v="2018-04-14T21:50:06"/>
    <n v="1221"/>
    <s v=" 삼전사거리 포스코더샵"/>
    <n v="6"/>
    <n v="24"/>
    <n v="3520"/>
    <x v="21"/>
    <x v="0"/>
    <n v="25"/>
    <n v="18"/>
    <d v="1899-12-30T00:25:18"/>
    <d v="2018-04-14T21:00:00"/>
    <n v="9.1"/>
    <d v="2018-04-14T21:00:00"/>
    <n v="9.1"/>
    <n v="0"/>
    <x v="0"/>
  </r>
  <r>
    <s v="SPB-12401"/>
    <d v="2018-04-14T21:30:58"/>
    <n v="1447"/>
    <s v=" 면목역 3번출구"/>
    <n v="2"/>
    <d v="2018-04-14T21:40:10"/>
    <n v="1456"/>
    <s v=" 상아빌딩(우림시장 교차로)"/>
    <n v="6"/>
    <n v="8"/>
    <n v="1560"/>
    <x v="21"/>
    <x v="0"/>
    <n v="30"/>
    <n v="58"/>
    <d v="1899-12-30T00:30:58"/>
    <d v="2018-04-14T21:00:00"/>
    <n v="9.1"/>
    <d v="2018-04-14T21:00:00"/>
    <n v="9.1"/>
    <n v="0"/>
    <x v="0"/>
  </r>
  <r>
    <s v="SPB-15883"/>
    <d v="2018-04-14T21:36:53"/>
    <n v="521"/>
    <s v=" 왕십리역 11번 출구 앞"/>
    <n v="8"/>
    <d v="2018-04-14T22:31:27"/>
    <n v="322"/>
    <s v=" 명동성당 앞"/>
    <n v="10"/>
    <n v="54"/>
    <n v="5220"/>
    <x v="21"/>
    <x v="0"/>
    <n v="36"/>
    <n v="53"/>
    <d v="1899-12-30T00:36:53"/>
    <d v="2018-04-14T21:00:00"/>
    <n v="9.1"/>
    <d v="2018-04-14T21:00:00"/>
    <n v="9.1"/>
    <n v="0"/>
    <x v="0"/>
  </r>
  <r>
    <s v="SPB-13676"/>
    <d v="2018-04-14T21:42:47"/>
    <n v="1966"/>
    <s v=" 한마을아파트 정문상가"/>
    <n v="8"/>
    <d v="2018-04-14T22:29:00"/>
    <n v="1966"/>
    <s v=" 한마을아파트 정문상가"/>
    <n v="8"/>
    <n v="45"/>
    <n v="2020"/>
    <x v="21"/>
    <x v="0"/>
    <n v="42"/>
    <n v="47"/>
    <d v="1899-12-30T00:42:47"/>
    <d v="2018-04-14T21:00:00"/>
    <n v="9.1"/>
    <d v="2018-04-14T21:00:00"/>
    <n v="9.1"/>
    <n v="0"/>
    <x v="0"/>
  </r>
  <r>
    <s v="SPB-15381"/>
    <d v="2018-04-14T21:48:24"/>
    <n v="501"/>
    <s v=" 광진구의회 앞"/>
    <n v="2"/>
    <d v="2018-04-14T22:07:48"/>
    <n v="542"/>
    <s v=" 강변역 4번출구 뒤"/>
    <n v="16"/>
    <n v="19"/>
    <n v="4430"/>
    <x v="21"/>
    <x v="0"/>
    <n v="48"/>
    <n v="24"/>
    <d v="1899-12-30T00:48:24"/>
    <d v="2018-04-14T21:00:00"/>
    <n v="9.1"/>
    <d v="2018-04-14T21:00:00"/>
    <n v="9.1"/>
    <n v="0"/>
    <x v="0"/>
  </r>
  <r>
    <s v="SPB-07743"/>
    <d v="2018-04-14T21:53:30"/>
    <n v="1985"/>
    <s v=" 구로도서관"/>
    <n v="14"/>
    <d v="2018-04-14T22:12:35"/>
    <n v="1933"/>
    <s v=" 개봉푸르지오아파트 상가"/>
    <n v="8"/>
    <n v="17"/>
    <n v="3560"/>
    <x v="21"/>
    <x v="0"/>
    <n v="53"/>
    <n v="30"/>
    <d v="1899-12-30T00:53:30"/>
    <d v="2018-04-14T21:00:00"/>
    <n v="9.1"/>
    <d v="2018-04-14T21:00:00"/>
    <n v="9.1"/>
    <n v="0"/>
    <x v="0"/>
  </r>
  <r>
    <s v="SPB-03393"/>
    <d v="2018-04-14T21:58:30"/>
    <n v="646"/>
    <s v=" 장한평역 1번출구 (국민은행앞)"/>
    <n v="8"/>
    <d v="2018-04-14T22:19:04"/>
    <n v="627"/>
    <s v=" 장안동삼거리 교통섬"/>
    <n v="6"/>
    <n v="20"/>
    <n v="3050"/>
    <x v="21"/>
    <x v="0"/>
    <n v="58"/>
    <n v="30"/>
    <d v="1899-12-30T00:58:30"/>
    <d v="2018-04-14T21:00:00"/>
    <n v="9.1"/>
    <d v="2018-04-14T21:00:00"/>
    <n v="9.1"/>
    <n v="0"/>
    <x v="0"/>
  </r>
  <r>
    <s v="SPB-11702"/>
    <d v="2018-04-14T22:02:32"/>
    <n v="1342"/>
    <s v=" 성북쉼터 앞"/>
    <n v="6"/>
    <d v="2018-04-14T22:27:48"/>
    <n v="1338"/>
    <s v=" 용문2교 옆"/>
    <n v="10"/>
    <n v="25"/>
    <n v="3810"/>
    <x v="22"/>
    <x v="0"/>
    <n v="2"/>
    <n v="32"/>
    <d v="1899-12-30T00:02:32"/>
    <d v="2018-04-14T22:00:00"/>
    <e v="#N/A"/>
    <d v="2018-04-14T22:00:00"/>
    <n v="8.8000000000000007"/>
    <n v="0"/>
    <x v="0"/>
  </r>
  <r>
    <s v="SPB-11469"/>
    <d v="2018-04-14T22:06:48"/>
    <n v="1533"/>
    <s v=" 번동 주공3, 4단지 교차로"/>
    <n v="4"/>
    <d v="2018-04-14T22:29:30"/>
    <n v="1601"/>
    <s v=" 석계역 문화광장 내 자전거 보관소"/>
    <n v="20"/>
    <n v="22"/>
    <n v="4300"/>
    <x v="22"/>
    <x v="0"/>
    <n v="6"/>
    <n v="48"/>
    <d v="1899-12-30T00:06:48"/>
    <d v="2018-04-14T22:00:00"/>
    <e v="#N/A"/>
    <d v="2018-04-14T22:00:00"/>
    <n v="8.8000000000000007"/>
    <n v="0"/>
    <x v="0"/>
  </r>
  <r>
    <s v="SPB-14800"/>
    <d v="2018-04-14T22:11:04"/>
    <n v="1637"/>
    <s v=" KT 노원점 건물 앞"/>
    <n v="14"/>
    <d v="2018-04-14T22:23:31"/>
    <n v="1623"/>
    <s v=" 노원 구민회관"/>
    <n v="18"/>
    <n v="12"/>
    <n v="2230"/>
    <x v="22"/>
    <x v="0"/>
    <n v="11"/>
    <n v="4"/>
    <d v="1899-12-30T00:11:04"/>
    <d v="2018-04-14T22:00:00"/>
    <n v="8.8000000000000007"/>
    <d v="2018-04-14T22:00:00"/>
    <n v="8.8000000000000007"/>
    <n v="0"/>
    <x v="0"/>
  </r>
  <r>
    <s v="SPB-14012"/>
    <d v="2018-04-14T22:16:03"/>
    <n v="2337"/>
    <s v=" 대모산입구역 2번출구 앞"/>
    <n v="13"/>
    <d v="2018-04-14T23:10:51"/>
    <n v="2337"/>
    <s v=" 대모산입구역 2번출구 앞"/>
    <n v="13"/>
    <n v="54"/>
    <n v="15120"/>
    <x v="22"/>
    <x v="0"/>
    <n v="16"/>
    <n v="3"/>
    <d v="1899-12-30T00:16:03"/>
    <d v="2018-04-14T22:00:00"/>
    <n v="8.8000000000000007"/>
    <d v="2018-04-14T22:00:00"/>
    <n v="8.8000000000000007"/>
    <n v="0"/>
    <x v="0"/>
  </r>
  <r>
    <s v="SPB-16019"/>
    <d v="2018-04-14T22:21:11"/>
    <n v="318"/>
    <s v=" 광교사거리 남측"/>
    <n v="7"/>
    <d v="2018-04-14T23:02:04"/>
    <n v="1344"/>
    <s v=" 아리랑시네센터 앞"/>
    <n v="2"/>
    <n v="40"/>
    <n v="6450"/>
    <x v="22"/>
    <x v="0"/>
    <n v="21"/>
    <n v="11"/>
    <d v="1899-12-30T00:21:11"/>
    <d v="2018-04-14T22:00:00"/>
    <e v="#N/A"/>
    <d v="2018-04-14T22:00:00"/>
    <n v="8.8000000000000007"/>
    <n v="0"/>
    <x v="0"/>
  </r>
  <r>
    <s v="SPB-05000"/>
    <d v="2018-04-14T22:26:54"/>
    <n v="162"/>
    <s v=" 봉원고가차도 밑"/>
    <n v="8"/>
    <d v="2018-04-14T22:35:27"/>
    <n v="128"/>
    <s v=" 신촌역(2호선) 1번출구 옆"/>
    <n v="2"/>
    <n v="8"/>
    <n v="1720"/>
    <x v="22"/>
    <x v="0"/>
    <n v="26"/>
    <n v="54"/>
    <d v="1899-12-30T00:26:54"/>
    <d v="2018-04-14T22:00:00"/>
    <n v="8.8000000000000007"/>
    <d v="2018-04-14T22:00:00"/>
    <n v="8.8000000000000007"/>
    <n v="0"/>
    <x v="0"/>
  </r>
  <r>
    <s v="SPB-15540"/>
    <d v="2018-04-14T22:32:18"/>
    <n v="266"/>
    <s v=" 영등포청과시장 사거리"/>
    <n v="3"/>
    <d v="2018-04-14T23:05:34"/>
    <n v="722"/>
    <s v=" LG전자베스트샵 신정점 "/>
    <n v="3"/>
    <n v="32"/>
    <n v="4660"/>
    <x v="22"/>
    <x v="0"/>
    <n v="32"/>
    <n v="18"/>
    <d v="1899-12-30T00:32:18"/>
    <d v="2018-04-14T22:00:00"/>
    <e v="#N/A"/>
    <d v="2018-04-14T22:00:00"/>
    <n v="8.8000000000000007"/>
    <n v="0"/>
    <x v="0"/>
  </r>
  <r>
    <s v="SPB-13396"/>
    <d v="2018-04-14T22:38:10"/>
    <n v="2301"/>
    <s v=" 현대고등학교 건너편"/>
    <n v="2"/>
    <d v="2018-04-14T23:30:02"/>
    <n v="2269"/>
    <s v=" 주홍교 하부"/>
    <n v="2"/>
    <n v="51"/>
    <n v="2120"/>
    <x v="22"/>
    <x v="0"/>
    <n v="38"/>
    <n v="10"/>
    <d v="1899-12-30T00:38:10"/>
    <d v="2018-04-14T22:00:00"/>
    <e v="#N/A"/>
    <d v="2018-04-14T22:00:00"/>
    <n v="8.8000000000000007"/>
    <n v="0"/>
    <x v="0"/>
  </r>
  <r>
    <s v="SPB-16186"/>
    <d v="2018-04-14T22:44:27"/>
    <n v="152"/>
    <s v=" 마포구민체육센터 앞"/>
    <n v="9"/>
    <d v="2018-04-15T00:22:04"/>
    <n v="185"/>
    <s v=" 마포 신수공원 앞"/>
    <n v="14"/>
    <n v="97"/>
    <n v="14100"/>
    <x v="22"/>
    <x v="0"/>
    <n v="44"/>
    <n v="27"/>
    <d v="1899-12-30T00:44:27"/>
    <d v="2018-04-14T22:00:00"/>
    <e v="#N/A"/>
    <d v="2018-04-14T22:00:00"/>
    <n v="8.8000000000000007"/>
    <n v="0"/>
    <x v="0"/>
  </r>
  <r>
    <s v="SPB-11201"/>
    <d v="2018-04-14T22:52:32"/>
    <n v="228"/>
    <s v=" 선유도역 3번출구 앞"/>
    <n v="1"/>
    <d v="2018-04-14T22:57:12"/>
    <n v="247"/>
    <s v=" 당산역 10번출구 앞"/>
    <n v="1"/>
    <n v="4"/>
    <n v="55370"/>
    <x v="22"/>
    <x v="0"/>
    <n v="52"/>
    <n v="32"/>
    <d v="1899-12-30T00:52:32"/>
    <d v="2018-04-14T22:00:00"/>
    <n v="8.8000000000000007"/>
    <d v="2018-04-14T22:00:00"/>
    <n v="8.8000000000000007"/>
    <n v="0"/>
    <x v="0"/>
  </r>
  <r>
    <s v="SPB-08237"/>
    <d v="2018-04-14T22:59:54"/>
    <n v="546"/>
    <s v=" 잠실대교북단 교차로"/>
    <n v="1"/>
    <d v="2018-04-14T23:10:10"/>
    <n v="585"/>
    <s v=" 성수2가1동 공영주차장 인근"/>
    <n v="1"/>
    <n v="9"/>
    <n v="2390"/>
    <x v="22"/>
    <x v="0"/>
    <n v="59"/>
    <n v="54"/>
    <d v="1899-12-30T00:59:54"/>
    <d v="2018-04-14T22:00:00"/>
    <n v="8.8000000000000007"/>
    <d v="2018-04-14T22:00:00"/>
    <n v="8.8000000000000007"/>
    <n v="0"/>
    <x v="0"/>
  </r>
  <r>
    <s v="SPB-16190"/>
    <d v="2018-04-14T23:06:18"/>
    <n v="2176"/>
    <s v=" 보라매공원 보도육교"/>
    <n v="11"/>
    <d v="2018-04-15T00:07:07"/>
    <n v="2113"/>
    <s v=" 관악동작견인차량보관소"/>
    <n v="1"/>
    <n v="60"/>
    <n v="12800"/>
    <x v="23"/>
    <x v="0"/>
    <n v="6"/>
    <n v="18"/>
    <d v="1899-12-30T00:06:18"/>
    <d v="2018-04-14T23:00:00"/>
    <n v="8.4"/>
    <d v="2018-04-14T23:00:00"/>
    <n v="8.4"/>
    <n v="0"/>
    <x v="0"/>
  </r>
  <r>
    <s v="SPB-14395"/>
    <d v="2018-04-14T23:12:28"/>
    <n v="401"/>
    <s v=" 상암월드컵파크 10단지 앞"/>
    <n v="6"/>
    <d v="2018-04-15T00:26:28"/>
    <n v="401"/>
    <s v=" 상암월드컵파크 10단지 앞"/>
    <n v="3"/>
    <n v="73"/>
    <n v="10010"/>
    <x v="23"/>
    <x v="0"/>
    <n v="12"/>
    <n v="28"/>
    <d v="1899-12-30T00:12:28"/>
    <d v="2018-04-14T23:00:00"/>
    <n v="8.4"/>
    <d v="2018-04-14T23:00:00"/>
    <n v="8.4"/>
    <n v="0"/>
    <x v="0"/>
  </r>
  <r>
    <s v="SPB-10474"/>
    <d v="2018-04-14T23:17:57"/>
    <n v="616"/>
    <s v=" 서울시립대 앞"/>
    <n v="16"/>
    <d v="2018-04-14T23:22:58"/>
    <n v="617"/>
    <s v=" 청솔우성아파트 앞"/>
    <n v="16"/>
    <n v="4"/>
    <n v="1070"/>
    <x v="23"/>
    <x v="0"/>
    <n v="17"/>
    <n v="57"/>
    <d v="1899-12-30T00:17:57"/>
    <d v="2018-04-14T23:00:00"/>
    <e v="#N/A"/>
    <d v="2018-04-14T23:00:00"/>
    <n v="8.4"/>
    <n v="0"/>
    <x v="0"/>
  </r>
  <r>
    <s v="SPB-06414"/>
    <d v="2018-04-14T23:24:17"/>
    <n v="117"/>
    <s v=" 홍은사거리"/>
    <n v="9"/>
    <d v="2018-04-14T23:29:03"/>
    <n v="188"/>
    <s v=" 홍은동 정원여중 입구"/>
    <n v="7"/>
    <n v="4"/>
    <n v="880"/>
    <x v="23"/>
    <x v="0"/>
    <n v="24"/>
    <n v="17"/>
    <d v="1899-12-30T00:24:17"/>
    <d v="2018-04-14T23:00:00"/>
    <n v="8.4"/>
    <d v="2018-04-14T23:00:00"/>
    <n v="8.4"/>
    <n v="0"/>
    <x v="0"/>
  </r>
  <r>
    <s v="SPB-15816"/>
    <d v="2018-04-14T23:31:07"/>
    <n v="2316"/>
    <s v=" 삼성역 8번출구"/>
    <n v="10"/>
    <d v="2018-04-14T23:58:53"/>
    <n v="1262"/>
    <s v=" 송파여성문화회관 앞"/>
    <n v="7"/>
    <n v="27"/>
    <n v="6670"/>
    <x v="23"/>
    <x v="0"/>
    <n v="31"/>
    <n v="7"/>
    <d v="1899-12-30T00:31:07"/>
    <d v="2018-04-14T23:00:00"/>
    <e v="#N/A"/>
    <d v="2018-04-14T23:00:00"/>
    <n v="8.4"/>
    <n v="0"/>
    <x v="0"/>
  </r>
  <r>
    <s v="SPB-05966"/>
    <d v="2018-04-14T23:37:22"/>
    <n v="2264"/>
    <s v=" 이수역 1번출구"/>
    <n v="7"/>
    <d v="2018-04-14T23:40:18"/>
    <n v="2228"/>
    <s v="뒷벌공원 옆"/>
    <n v="19"/>
    <n v="2"/>
    <n v="600"/>
    <x v="23"/>
    <x v="0"/>
    <n v="37"/>
    <n v="22"/>
    <d v="1899-12-30T00:37:22"/>
    <d v="2018-04-14T23:00:00"/>
    <n v="8.4"/>
    <d v="2018-04-14T23:00:00"/>
    <n v="8.4"/>
    <n v="0"/>
    <x v="0"/>
  </r>
  <r>
    <s v="SPB-12700"/>
    <d v="2018-04-14T23:43:32"/>
    <n v="221"/>
    <s v=" 여의도초교 앞"/>
    <n v="10"/>
    <d v="2018-04-14T23:52:11"/>
    <n v="201"/>
    <s v=" 진미파라곤 앞"/>
    <n v="15"/>
    <n v="7"/>
    <n v="1660"/>
    <x v="23"/>
    <x v="0"/>
    <n v="43"/>
    <n v="32"/>
    <d v="1899-12-30T00:43:32"/>
    <d v="2018-04-14T23:00:00"/>
    <e v="#N/A"/>
    <d v="2018-04-14T23:00:00"/>
    <n v="8.4"/>
    <n v="0"/>
    <x v="0"/>
  </r>
  <r>
    <s v="SPB-10519"/>
    <d v="2018-04-14T23:52:00"/>
    <n v="602"/>
    <s v=" 장안동 사거리"/>
    <n v="2"/>
    <d v="2018-04-14T23:59:32"/>
    <n v="617"/>
    <s v=" 청솔우성아파트 앞"/>
    <n v="19"/>
    <n v="7"/>
    <n v="1150"/>
    <x v="23"/>
    <x v="0"/>
    <n v="52"/>
    <n v="0"/>
    <d v="1899-12-30T00:52:00"/>
    <d v="2018-04-14T23:00:00"/>
    <e v="#N/A"/>
    <d v="2018-04-14T23:00:00"/>
    <n v="8.4"/>
    <n v="0"/>
    <x v="0"/>
  </r>
  <r>
    <s v="SPB-01292"/>
    <d v="2018-04-14T23:59:09"/>
    <n v="1126"/>
    <s v=" 우장산역 1번출구옆(우장산아이파크105동앞)"/>
    <n v="4"/>
    <d v="2018-04-15T01:04:47"/>
    <n v="1126"/>
    <s v=" 우장산역 1번출구옆(우장산아이파크105동앞)"/>
    <n v="4"/>
    <n v="65"/>
    <n v="5920"/>
    <x v="23"/>
    <x v="0"/>
    <n v="59"/>
    <n v="9"/>
    <d v="1899-12-30T00:59:09"/>
    <d v="2018-04-14T23:00:00"/>
    <n v="8.4"/>
    <d v="2018-04-14T23:00:00"/>
    <n v="8.4"/>
    <n v="0"/>
    <x v="0"/>
  </r>
  <r>
    <s v="SPB-06204"/>
    <d v="2018-04-15T00:05:37"/>
    <n v="134"/>
    <s v=" 연세로 명물길"/>
    <n v="4"/>
    <d v="2018-04-15T00:15:12"/>
    <n v="162"/>
    <s v=" 봉원고가차도 밑"/>
    <n v="6"/>
    <n v="9"/>
    <n v="1590"/>
    <x v="0"/>
    <x v="0"/>
    <n v="5"/>
    <n v="37"/>
    <d v="1899-12-30T00:05:37"/>
    <d v="2018-04-15T00:00:00"/>
    <n v="7.8"/>
    <d v="2018-04-15T00:00:00"/>
    <n v="7.8"/>
    <n v="0"/>
    <x v="0"/>
  </r>
  <r>
    <s v="SPB-06365"/>
    <d v="2018-04-15T00:11:33"/>
    <n v="157"/>
    <s v=" 애오개역 4번출구 앞"/>
    <n v="2"/>
    <d v="2018-04-15T00:21:16"/>
    <n v="147"/>
    <s v=" 마포역 4번출구 뒤"/>
    <n v="1"/>
    <n v="9"/>
    <n v="2030"/>
    <x v="0"/>
    <x v="0"/>
    <n v="11"/>
    <n v="33"/>
    <d v="1899-12-30T00:11:33"/>
    <d v="2018-04-15T00:00:00"/>
    <n v="7.8"/>
    <d v="2018-04-15T00:00:00"/>
    <n v="7.8"/>
    <n v="0"/>
    <x v="0"/>
  </r>
  <r>
    <s v="SPB-03489"/>
    <d v="2018-04-15T00:18:45"/>
    <n v="1231"/>
    <s v=" 잠실역 6번출구"/>
    <n v="1"/>
    <d v="2018-04-15T00:22:39"/>
    <n v="1233"/>
    <s v=" 잠실3거리(갤러리아팰리스)"/>
    <n v="2"/>
    <n v="3"/>
    <n v="900"/>
    <x v="0"/>
    <x v="0"/>
    <n v="18"/>
    <n v="45"/>
    <d v="1899-12-30T00:18:45"/>
    <d v="2018-04-15T00:00:00"/>
    <n v="7.8"/>
    <d v="2018-04-15T00:00:00"/>
    <n v="7.8"/>
    <n v="0"/>
    <x v="0"/>
  </r>
  <r>
    <s v="SPB-07868"/>
    <d v="2018-04-15T00:25:47"/>
    <n v="358"/>
    <s v=" 성대입구 사거리"/>
    <n v="9"/>
    <d v="2018-04-15T01:20:09"/>
    <n v="358"/>
    <s v=" 성대입구 사거리"/>
    <n v="8"/>
    <n v="51"/>
    <n v="5060"/>
    <x v="0"/>
    <x v="0"/>
    <n v="25"/>
    <n v="47"/>
    <d v="1899-12-30T00:25:47"/>
    <d v="2018-04-15T00:00:00"/>
    <n v="7.8"/>
    <d v="2018-04-15T00:00:00"/>
    <n v="7.8"/>
    <n v="0"/>
    <x v="0"/>
  </r>
  <r>
    <s v="SPB-06519"/>
    <d v="2018-04-15T00:32:22"/>
    <n v="334"/>
    <s v=" 종로3가역 2번출구 뒤"/>
    <n v="9"/>
    <d v="2018-04-15T00:39:34"/>
    <n v="343"/>
    <s v=" 예일빌딩(율곡로) 앞"/>
    <n v="2"/>
    <n v="6"/>
    <n v="1790"/>
    <x v="0"/>
    <x v="0"/>
    <n v="32"/>
    <n v="22"/>
    <d v="1899-12-30T00:32:22"/>
    <d v="2018-04-15T00:00:00"/>
    <n v="7.8"/>
    <d v="2018-04-15T00:00:00"/>
    <n v="7.8"/>
    <n v="0"/>
    <x v="0"/>
  </r>
  <r>
    <s v="SPB-13408"/>
    <d v="2018-04-15T00:38:47"/>
    <n v="1127"/>
    <s v=" 화곡역(에이스정형외과앞) 버스정류장"/>
    <n v="6"/>
    <d v="2018-04-15T00:50:28"/>
    <n v="1146"/>
    <s v=" 곰달래사거리"/>
    <n v="8"/>
    <n v="11"/>
    <n v="1910"/>
    <x v="0"/>
    <x v="0"/>
    <n v="38"/>
    <n v="47"/>
    <d v="1899-12-30T00:38:47"/>
    <d v="2018-04-15T00:00:00"/>
    <n v="7.8"/>
    <d v="2018-04-15T00:00:00"/>
    <n v="7.8"/>
    <n v="0"/>
    <x v="0"/>
  </r>
  <r>
    <s v="SPB-13865"/>
    <d v="2018-04-15T00:44:36"/>
    <n v="403"/>
    <s v=" 부엉이공원 앞"/>
    <n v="19"/>
    <d v="2018-04-15T01:02:24"/>
    <n v="151"/>
    <s v=" 망원1동주민센터"/>
    <n v="10"/>
    <n v="17"/>
    <n v="6030"/>
    <x v="0"/>
    <x v="0"/>
    <n v="44"/>
    <n v="36"/>
    <d v="1899-12-30T00:44:36"/>
    <d v="2018-04-15T00:00:00"/>
    <n v="7.8"/>
    <d v="2018-04-15T00:00:00"/>
    <n v="7.8"/>
    <n v="0"/>
    <x v="0"/>
  </r>
  <r>
    <s v="SPB-04557"/>
    <d v="2018-04-15T00:53:57"/>
    <n v="201"/>
    <s v=" 진미파라곤 앞"/>
    <n v="7"/>
    <d v="2018-04-15T01:43:27"/>
    <n v="1158"/>
    <s v=" 가양역 8번출구"/>
    <n v="3"/>
    <n v="49"/>
    <n v="9780"/>
    <x v="0"/>
    <x v="0"/>
    <n v="53"/>
    <n v="57"/>
    <d v="1899-12-30T00:53:57"/>
    <d v="2018-04-15T00:00:00"/>
    <n v="7.8"/>
    <d v="2018-04-15T00:00:00"/>
    <n v="7.8"/>
    <n v="0"/>
    <x v="0"/>
  </r>
  <r>
    <s v="SPB-02757"/>
    <d v="2018-04-15T01:04:38"/>
    <n v="1925"/>
    <s v=" 동양미래대학교 정문 옆"/>
    <n v="6"/>
    <d v="2018-04-15T01:19:21"/>
    <n v="1985"/>
    <s v=" 구로도서관"/>
    <n v="4"/>
    <n v="14"/>
    <n v="2950"/>
    <x v="1"/>
    <x v="0"/>
    <n v="4"/>
    <n v="38"/>
    <d v="1899-12-30T00:04:38"/>
    <d v="2018-04-15T01:00:00"/>
    <n v="7.1"/>
    <d v="2018-04-15T01:00:00"/>
    <n v="7.1"/>
    <n v="0"/>
    <x v="0"/>
  </r>
  <r>
    <s v="SPB-14888"/>
    <d v="2018-04-15T01:14:06"/>
    <n v="1538"/>
    <s v=" 솔밭공원역"/>
    <n v="3"/>
    <d v="2018-04-15T01:22:07"/>
    <n v="1530"/>
    <s v=" 광산사거리"/>
    <n v="9"/>
    <n v="7"/>
    <n v="1940"/>
    <x v="1"/>
    <x v="0"/>
    <n v="14"/>
    <n v="6"/>
    <d v="1899-12-30T00:14:06"/>
    <d v="2018-04-15T01:00:00"/>
    <e v="#N/A"/>
    <d v="2018-04-15T01:00:00"/>
    <n v="7.1"/>
    <n v="0"/>
    <x v="0"/>
  </r>
  <r>
    <s v="SPB-14539"/>
    <d v="2018-04-15T01:21:35"/>
    <n v="108"/>
    <s v=" 서교동 사거리"/>
    <n v="7"/>
    <d v="2018-04-15T01:26:17"/>
    <n v="102"/>
    <s v=" 망원역 1번출구 앞"/>
    <n v="20"/>
    <n v="4"/>
    <n v="1010"/>
    <x v="1"/>
    <x v="0"/>
    <n v="21"/>
    <n v="35"/>
    <d v="1899-12-30T00:21:35"/>
    <d v="2018-04-15T01:00:00"/>
    <e v="#N/A"/>
    <d v="2018-04-15T01:00:00"/>
    <n v="7.1"/>
    <n v="0"/>
    <x v="0"/>
  </r>
  <r>
    <s v="SPB-06130"/>
    <d v="2018-04-15T01:31:43"/>
    <n v="907"/>
    <s v=" CJ 드림시티"/>
    <n v="4"/>
    <d v="2018-04-15T01:59:54"/>
    <n v="102"/>
    <s v=" 망원역 1번출구 앞"/>
    <n v="19"/>
    <n v="27"/>
    <n v="6400"/>
    <x v="1"/>
    <x v="0"/>
    <n v="31"/>
    <n v="43"/>
    <d v="1899-12-30T00:31:43"/>
    <d v="2018-04-15T01:00:00"/>
    <e v="#N/A"/>
    <d v="2018-04-15T01:00:00"/>
    <n v="7.1"/>
    <n v="0"/>
    <x v="0"/>
  </r>
  <r>
    <s v="SPB-15653"/>
    <d v="2018-04-15T01:42:40"/>
    <n v="276"/>
    <s v=" SK 영등포주유소"/>
    <n v="3"/>
    <d v="2018-04-15T01:51:19"/>
    <n v="213"/>
    <s v=" KT앞"/>
    <n v="10"/>
    <n v="8"/>
    <n v="790"/>
    <x v="1"/>
    <x v="0"/>
    <n v="42"/>
    <n v="40"/>
    <d v="1899-12-30T00:42:40"/>
    <d v="2018-04-15T01:00:00"/>
    <n v="7.1"/>
    <d v="2018-04-15T01:00:00"/>
    <n v="7.1"/>
    <n v="0"/>
    <x v="0"/>
  </r>
  <r>
    <s v="SPB-14843"/>
    <d v="2018-04-15T01:51:57"/>
    <n v="154"/>
    <s v=" 마포구청역 "/>
    <n v="10"/>
    <d v="2018-04-15T02:03:06"/>
    <n v="106"/>
    <s v=" 합정역 7번출구 앞"/>
    <n v="3"/>
    <n v="10"/>
    <n v="1700"/>
    <x v="1"/>
    <x v="0"/>
    <n v="51"/>
    <n v="57"/>
    <d v="1899-12-30T00:51:57"/>
    <d v="2018-04-15T01:00:00"/>
    <n v="7.1"/>
    <d v="2018-04-15T01:00:00"/>
    <n v="7.1"/>
    <n v="0"/>
    <x v="0"/>
  </r>
  <r>
    <s v="SPB-14261"/>
    <d v="2018-04-15T02:04:31"/>
    <n v="2349"/>
    <s v=" 역삼빌딩 앞(하나은행 옆)"/>
    <n v="7"/>
    <d v="2018-04-15T02:55:12"/>
    <n v="2324"/>
    <s v=" 천주교 대치 2동 교회 옆"/>
    <n v="4"/>
    <n v="50"/>
    <n v="5950"/>
    <x v="2"/>
    <x v="0"/>
    <n v="4"/>
    <n v="31"/>
    <d v="1899-12-30T00:04:31"/>
    <d v="2018-04-15T02:00:00"/>
    <n v="6.7"/>
    <d v="2018-04-15T02:00:00"/>
    <n v="6.7"/>
    <n v="0"/>
    <x v="0"/>
  </r>
  <r>
    <s v="SPB-03706"/>
    <d v="2018-04-15T02:17:11"/>
    <n v="250"/>
    <s v=" 대림아파트 사거리"/>
    <n v="4"/>
    <d v="2018-04-15T02:26:07"/>
    <n v="226"/>
    <s v=" 샛강역 1번출구 앞"/>
    <n v="8"/>
    <n v="8"/>
    <n v="1330"/>
    <x v="2"/>
    <x v="0"/>
    <n v="17"/>
    <n v="11"/>
    <d v="1899-12-30T00:17:11"/>
    <d v="2018-04-15T02:00:00"/>
    <e v="#N/A"/>
    <d v="2018-04-15T02:00:00"/>
    <n v="6.7"/>
    <n v="0"/>
    <x v="0"/>
  </r>
  <r>
    <s v="SPB-15491"/>
    <d v="2018-04-15T02:28:03"/>
    <n v="374"/>
    <s v=" 청구역 2번출구 앞"/>
    <n v="6"/>
    <d v="2018-04-15T02:44:00"/>
    <n v="559"/>
    <s v=" 왕십리역 4번 출구 건너편"/>
    <n v="7"/>
    <n v="15"/>
    <n v="2650"/>
    <x v="2"/>
    <x v="0"/>
    <n v="28"/>
    <n v="3"/>
    <d v="1899-12-30T00:28:03"/>
    <d v="2018-04-15T02:00:00"/>
    <n v="6.7"/>
    <d v="2018-04-15T02:00:00"/>
    <n v="6.7"/>
    <n v="0"/>
    <x v="0"/>
  </r>
  <r>
    <s v="SPB-15421"/>
    <d v="2018-04-15T02:41:50"/>
    <n v="2259"/>
    <s v=" 잠원역 3번-4번 출구사이 "/>
    <n v="10"/>
    <d v="2018-04-15T02:57:55"/>
    <n v="2259"/>
    <s v=" 잠원역 3번-4번 출구사이 "/>
    <n v="11"/>
    <n v="15"/>
    <n v="2150"/>
    <x v="2"/>
    <x v="0"/>
    <n v="41"/>
    <n v="50"/>
    <d v="1899-12-30T00:41:50"/>
    <d v="2018-04-15T02:00:00"/>
    <e v="#N/A"/>
    <d v="2018-04-15T02:00:00"/>
    <n v="6.7"/>
    <n v="0"/>
    <x v="0"/>
  </r>
  <r>
    <s v="SPB-05548"/>
    <d v="2018-04-15T02:57:45"/>
    <n v="927"/>
    <s v=" 연신내역 3번출구 인근"/>
    <n v="2"/>
    <d v="2018-04-15T03:08:06"/>
    <n v="924"/>
    <s v=" 메뚜기다리"/>
    <n v="12"/>
    <n v="9"/>
    <n v="1590"/>
    <x v="2"/>
    <x v="0"/>
    <n v="57"/>
    <n v="45"/>
    <d v="1899-12-30T00:57:45"/>
    <d v="2018-04-15T02:00:00"/>
    <e v="#N/A"/>
    <d v="2018-04-15T02:00:00"/>
    <n v="6.7"/>
    <n v="0"/>
    <x v="0"/>
  </r>
  <r>
    <s v="SPB-12726"/>
    <d v="2018-04-15T03:13:55"/>
    <n v="2141"/>
    <s v=" 미림여고입구 교차로"/>
    <n v="6"/>
    <d v="2018-04-15T04:40:00"/>
    <n v="2139"/>
    <s v=" 서울신성초등학교"/>
    <n v="6"/>
    <n v="79"/>
    <n v="8580"/>
    <x v="3"/>
    <x v="0"/>
    <n v="13"/>
    <n v="55"/>
    <d v="1899-12-30T00:13:55"/>
    <d v="2018-04-15T03:00:00"/>
    <n v="6.4"/>
    <d v="2018-04-15T03:00:00"/>
    <n v="6.4"/>
    <n v="0"/>
    <x v="0"/>
  </r>
  <r>
    <s v="SPB-07869"/>
    <d v="2018-04-15T03:31:59"/>
    <n v="140"/>
    <s v=" 이화여대 후문"/>
    <n v="1"/>
    <d v="2018-04-15T04:20:59"/>
    <n v="176"/>
    <s v=" 명지대학교 도서관"/>
    <n v="10"/>
    <n v="47"/>
    <n v="6870"/>
    <x v="3"/>
    <x v="0"/>
    <n v="31"/>
    <n v="59"/>
    <d v="1899-12-30T00:31:59"/>
    <d v="2018-04-15T03:00:00"/>
    <n v="6.4"/>
    <d v="2018-04-15T03:00:00"/>
    <n v="6.4"/>
    <n v="0"/>
    <x v="0"/>
  </r>
  <r>
    <s v="SPB-15528"/>
    <d v="2018-04-15T03:54:05"/>
    <n v="1218"/>
    <s v=" 방이역 4번출구"/>
    <n v="6"/>
    <d v="2018-04-15T04:09:04"/>
    <n v="1011"/>
    <s v=" LIGA 아파트 앞"/>
    <n v="10"/>
    <n v="14"/>
    <n v="3410"/>
    <x v="3"/>
    <x v="0"/>
    <n v="54"/>
    <n v="5"/>
    <d v="1899-12-30T00:54:05"/>
    <d v="2018-04-15T03:00:00"/>
    <n v="6.4"/>
    <d v="2018-04-15T03:00:00"/>
    <n v="6.4"/>
    <n v="0"/>
    <x v="0"/>
  </r>
  <r>
    <s v="SPB-08442"/>
    <d v="2018-04-15T04:19:19"/>
    <n v="239"/>
    <s v=" 유스호스텔 앞"/>
    <n v="15"/>
    <d v="2018-04-15T04:36:56"/>
    <n v="119"/>
    <s v=" 서강나루 공원"/>
    <n v="4"/>
    <n v="16"/>
    <n v="3230"/>
    <x v="4"/>
    <x v="0"/>
    <n v="19"/>
    <n v="19"/>
    <d v="1899-12-30T00:19:19"/>
    <d v="2018-04-15T04:00:00"/>
    <n v="6"/>
    <d v="2018-04-15T04:00:00"/>
    <n v="6"/>
    <n v="0"/>
    <x v="0"/>
  </r>
  <r>
    <s v="SPB-02759"/>
    <d v="2018-04-15T05:00:24"/>
    <n v="207"/>
    <s v=" 여의나루역 1번출구 앞"/>
    <n v="23"/>
    <d v="2018-04-15T05:03:28"/>
    <n v="216"/>
    <s v=" 삼부아파트1동 앞"/>
    <n v="7"/>
    <n v="2"/>
    <n v="670"/>
    <x v="5"/>
    <x v="0"/>
    <n v="0"/>
    <n v="24"/>
    <d v="1899-12-30T00:00:24"/>
    <d v="2018-04-15T05:00:00"/>
    <n v="5.8"/>
    <d v="2018-04-15T05:00:00"/>
    <n v="5.8"/>
    <n v="0"/>
    <x v="0"/>
  </r>
  <r>
    <s v="SPB-12833"/>
    <d v="2018-04-15T05:57:07"/>
    <n v="3509"/>
    <s v=" 세종사이버대학교"/>
    <n v="17"/>
    <d v="2018-04-15T06:08:39"/>
    <n v="590"/>
    <s v=" 건국대학교 (입학정보관)"/>
    <n v="1"/>
    <n v="10"/>
    <n v="1540"/>
    <x v="5"/>
    <x v="0"/>
    <n v="57"/>
    <n v="7"/>
    <d v="1899-12-30T00:57:07"/>
    <d v="2018-04-15T05:00:00"/>
    <e v="#N/A"/>
    <d v="2018-04-15T05:00:00"/>
    <n v="5.8"/>
    <n v="0"/>
    <x v="0"/>
  </r>
  <r>
    <s v="SPB-13427"/>
    <d v="2018-04-15T06:38:25"/>
    <n v="1402"/>
    <s v=" 금란주차장 앞"/>
    <n v="4"/>
    <d v="2018-04-15T06:44:19"/>
    <n v="1448"/>
    <s v=" 코스트코 상봉점"/>
    <n v="11"/>
    <n v="5"/>
    <n v="1200"/>
    <x v="6"/>
    <x v="0"/>
    <n v="38"/>
    <n v="25"/>
    <d v="1899-12-30T00:38:25"/>
    <d v="2018-04-15T06:00:00"/>
    <n v="5.6"/>
    <d v="2018-04-15T06:00:00"/>
    <n v="5.6"/>
    <n v="0"/>
    <x v="0"/>
  </r>
  <r>
    <s v="SPB-10036"/>
    <d v="2018-04-15T07:10:30"/>
    <n v="1212"/>
    <s v=" 송파역 2번 출구앞"/>
    <n v="2"/>
    <d v="2018-04-15T07:48:23"/>
    <n v="571"/>
    <s v=" 어린이대공원역6번출구"/>
    <n v="1"/>
    <n v="33"/>
    <n v="7330"/>
    <x v="7"/>
    <x v="0"/>
    <n v="10"/>
    <n v="30"/>
    <d v="1899-12-30T00:10:30"/>
    <d v="2018-04-15T07:00:00"/>
    <n v="5.8"/>
    <d v="2018-04-15T07:00:00"/>
    <n v="5.8"/>
    <n v="0"/>
    <x v="0"/>
  </r>
  <r>
    <s v="SPB-00627"/>
    <d v="2018-04-15T07:29:22"/>
    <n v="1338"/>
    <s v=" 용문2교 옆"/>
    <n v="11"/>
    <d v="2018-04-15T07:49:13"/>
    <n v="1338"/>
    <s v=" 용문2교 옆"/>
    <n v="11"/>
    <n v="19"/>
    <n v="3420"/>
    <x v="7"/>
    <x v="0"/>
    <n v="29"/>
    <n v="22"/>
    <d v="1899-12-30T00:29:22"/>
    <d v="2018-04-15T07:00:00"/>
    <n v="5.8"/>
    <d v="2018-04-15T07:00:00"/>
    <n v="5.8"/>
    <n v="0"/>
    <x v="0"/>
  </r>
  <r>
    <s v="SPB-03770"/>
    <d v="2018-04-15T07:43:03"/>
    <n v="513"/>
    <s v=" 뚝섬역 5번 출구 정류소 옆"/>
    <n v="4"/>
    <d v="2018-04-15T08:06:33"/>
    <n v="515"/>
    <s v=" 광양중학교 앞"/>
    <n v="3"/>
    <n v="23"/>
    <n v="0"/>
    <x v="7"/>
    <x v="0"/>
    <n v="43"/>
    <n v="3"/>
    <d v="1899-12-30T00:43:03"/>
    <d v="2018-04-15T07:00:00"/>
    <n v="5.8"/>
    <d v="2018-04-15T07:00:00"/>
    <n v="5.8"/>
    <n v="0"/>
    <x v="0"/>
  </r>
  <r>
    <s v="SPB-11964"/>
    <d v="2018-04-15T07:55:38"/>
    <n v="351"/>
    <s v=" 청운초교 앞 삼거리"/>
    <n v="1"/>
    <d v="2018-04-15T08:07:27"/>
    <n v="353"/>
    <s v=" 재동초교 앞 삼거리"/>
    <n v="4"/>
    <n v="11"/>
    <n v="2330"/>
    <x v="7"/>
    <x v="0"/>
    <n v="55"/>
    <n v="38"/>
    <d v="1899-12-30T00:55:38"/>
    <d v="2018-04-15T07:00:00"/>
    <n v="5.8"/>
    <d v="2018-04-15T07:00:00"/>
    <n v="5.8"/>
    <n v="0"/>
    <x v="0"/>
  </r>
  <r>
    <s v="SPB-09990"/>
    <d v="2018-04-15T08:06:49"/>
    <n v="252"/>
    <s v=" 보라매역4번출구"/>
    <n v="3"/>
    <d v="2018-04-15T08:12:24"/>
    <n v="237"/>
    <s v=" 보라매 두산위브 건너편"/>
    <n v="5"/>
    <n v="5"/>
    <n v="520"/>
    <x v="8"/>
    <x v="0"/>
    <n v="6"/>
    <n v="49"/>
    <d v="1899-12-30T00:06:49"/>
    <d v="2018-04-15T08:00:00"/>
    <n v="7"/>
    <d v="2018-04-15T08:00:00"/>
    <n v="7"/>
    <n v="0"/>
    <x v="0"/>
  </r>
  <r>
    <s v="SPB-13417"/>
    <d v="2018-04-15T08:17:39"/>
    <n v="343"/>
    <s v=" 예일빌딩(율곡로) 앞"/>
    <n v="9"/>
    <d v="2018-04-15T08:26:13"/>
    <n v="347"/>
    <s v=" 동대문역사문화공원역 9번출구 앞"/>
    <n v="12"/>
    <n v="8"/>
    <n v="1430"/>
    <x v="8"/>
    <x v="0"/>
    <n v="17"/>
    <n v="39"/>
    <d v="1899-12-30T00:17:39"/>
    <d v="2018-04-15T08:00:00"/>
    <n v="7"/>
    <d v="2018-04-15T08:00:00"/>
    <n v="7"/>
    <n v="0"/>
    <x v="0"/>
  </r>
  <r>
    <s v="SPB-03272"/>
    <d v="2018-04-15T08:25:13"/>
    <n v="328"/>
    <s v=" 탑골공원 앞"/>
    <n v="1"/>
    <d v="2018-04-15T08:29:29"/>
    <n v="320"/>
    <s v=" 을지로입구역 4번출구 앞"/>
    <n v="1"/>
    <n v="3"/>
    <n v="870"/>
    <x v="8"/>
    <x v="0"/>
    <n v="25"/>
    <n v="13"/>
    <d v="1899-12-30T00:25:13"/>
    <d v="2018-04-15T08:00:00"/>
    <n v="7"/>
    <d v="2018-04-15T08:00:00"/>
    <n v="7"/>
    <n v="0"/>
    <x v="0"/>
  </r>
  <r>
    <s v="SPB-07843"/>
    <d v="2018-04-15T08:34:12"/>
    <n v="623"/>
    <s v=" 서울시립대 정문 앞"/>
    <n v="6"/>
    <d v="2018-04-15T08:45:21"/>
    <n v="628"/>
    <s v=" 휘봉고등학교 앞"/>
    <n v="11"/>
    <n v="9"/>
    <n v="1480"/>
    <x v="8"/>
    <x v="0"/>
    <n v="34"/>
    <n v="12"/>
    <d v="1899-12-30T00:34:12"/>
    <d v="2018-04-15T08:00:00"/>
    <n v="7"/>
    <d v="2018-04-15T08:00:00"/>
    <n v="7"/>
    <n v="0"/>
    <x v="0"/>
  </r>
  <r>
    <s v="SPB-08258"/>
    <d v="2018-04-15T08:42:17"/>
    <n v="1530"/>
    <s v=" 광산사거리"/>
    <n v="1"/>
    <d v="2018-04-15T08:47:01"/>
    <n v="1503"/>
    <s v=" 이디야 커피 수유역점 앞"/>
    <n v="8"/>
    <n v="4"/>
    <n v="730"/>
    <x v="8"/>
    <x v="0"/>
    <n v="42"/>
    <n v="17"/>
    <d v="1899-12-30T00:42:17"/>
    <d v="2018-04-15T08:00:00"/>
    <e v="#N/A"/>
    <d v="2018-04-15T08:00:00"/>
    <n v="7"/>
    <n v="0"/>
    <x v="0"/>
  </r>
  <r>
    <s v="SPB-14007"/>
    <d v="2018-04-15T08:52:03"/>
    <n v="118"/>
    <s v=" 광흥창역 2번출구 앞"/>
    <n v="3"/>
    <d v="2018-04-15T09:12:46"/>
    <n v="152"/>
    <s v=" 마포구민체육센터 앞"/>
    <n v="29"/>
    <n v="20"/>
    <n v="4710"/>
    <x v="8"/>
    <x v="0"/>
    <n v="52"/>
    <n v="3"/>
    <d v="1899-12-30T00:52:03"/>
    <d v="2018-04-15T08:00:00"/>
    <e v="#N/A"/>
    <d v="2018-04-15T08:00:00"/>
    <n v="7"/>
    <n v="0"/>
    <x v="0"/>
  </r>
  <r>
    <s v="SPB-16237"/>
    <d v="2018-04-15T09:00:18"/>
    <n v="354"/>
    <s v=" 포르투갈 대사관 앞"/>
    <n v="1"/>
    <d v="2018-04-15T09:11:12"/>
    <n v="320"/>
    <s v=" 을지로입구역 4번출구 앞"/>
    <n v="4"/>
    <n v="10"/>
    <n v="2110"/>
    <x v="9"/>
    <x v="0"/>
    <n v="0"/>
    <n v="18"/>
    <d v="1899-12-30T00:00:18"/>
    <d v="2018-04-15T09:00:00"/>
    <n v="8.6"/>
    <d v="2018-04-15T09:00:00"/>
    <n v="8.6"/>
    <n v="0"/>
    <x v="0"/>
  </r>
  <r>
    <s v="SPB-15213"/>
    <d v="2018-04-15T09:08:48"/>
    <n v="183"/>
    <s v=" 하늘채코오롱아파트 건너편"/>
    <n v="7"/>
    <d v="2018-04-15T09:23:50"/>
    <n v="125"/>
    <s v=" 서강대 남문 옆"/>
    <n v="8"/>
    <n v="14"/>
    <n v="2900"/>
    <x v="9"/>
    <x v="0"/>
    <n v="8"/>
    <n v="48"/>
    <d v="1899-12-30T00:08:48"/>
    <d v="2018-04-15T09:00:00"/>
    <n v="8.6"/>
    <d v="2018-04-15T09:00:00"/>
    <n v="8.6"/>
    <n v="0"/>
    <x v="0"/>
  </r>
  <r>
    <s v="SPB-10751"/>
    <d v="2018-04-15T09:16:28"/>
    <n v="1705"/>
    <s v=" 도봉구청 정문앞"/>
    <n v="6"/>
    <d v="2018-04-15T10:33:01"/>
    <n v="1705"/>
    <s v=" 도봉구청 정문앞"/>
    <n v="6"/>
    <n v="74"/>
    <n v="15590"/>
    <x v="9"/>
    <x v="0"/>
    <n v="16"/>
    <n v="28"/>
    <d v="1899-12-30T00:16:28"/>
    <d v="2018-04-15T09:00:00"/>
    <n v="8.6"/>
    <d v="2018-04-15T09:00:00"/>
    <n v="8.6"/>
    <n v="0"/>
    <x v="0"/>
  </r>
  <r>
    <s v="SPB-06077"/>
    <d v="2018-04-15T09:24:07"/>
    <n v="196"/>
    <s v=" 연희교차로 인근"/>
    <n v="6"/>
    <d v="2018-04-15T09:34:40"/>
    <n v="140"/>
    <s v=" 이화여대 후문"/>
    <n v="11"/>
    <n v="10"/>
    <n v="1700"/>
    <x v="9"/>
    <x v="0"/>
    <n v="24"/>
    <n v="7"/>
    <d v="1899-12-30T00:24:07"/>
    <d v="2018-04-15T09:00:00"/>
    <n v="8.6"/>
    <d v="2018-04-15T09:00:00"/>
    <n v="8.6"/>
    <n v="0"/>
    <x v="0"/>
  </r>
  <r>
    <s v="SPB-14261"/>
    <d v="2018-04-15T09:32:28"/>
    <n v="2324"/>
    <s v=" 천주교 대치 2동 교회 옆"/>
    <n v="4"/>
    <d v="2018-04-15T10:01:04"/>
    <n v="1246"/>
    <s v=" 문정 법조단지10"/>
    <n v="3"/>
    <n v="28"/>
    <n v="7300"/>
    <x v="9"/>
    <x v="0"/>
    <n v="32"/>
    <n v="28"/>
    <d v="1899-12-30T00:32:28"/>
    <d v="2018-04-15T09:00:00"/>
    <n v="8.6"/>
    <d v="2018-04-15T09:00:00"/>
    <n v="8.6"/>
    <n v="0"/>
    <x v="0"/>
  </r>
  <r>
    <s v="SPB-08019"/>
    <d v="2018-04-15T09:38:44"/>
    <n v="589"/>
    <s v=" 성수역3번출구"/>
    <n v="1"/>
    <d v="2018-04-15T09:59:03"/>
    <n v="509"/>
    <s v=" 이마트 버스정류소 옆"/>
    <n v="7"/>
    <n v="20"/>
    <n v="1230"/>
    <x v="9"/>
    <x v="0"/>
    <n v="38"/>
    <n v="44"/>
    <d v="1899-12-30T00:38:44"/>
    <d v="2018-04-15T09:00:00"/>
    <n v="8.6"/>
    <d v="2018-04-15T09:00:00"/>
    <n v="8.6"/>
    <n v="0"/>
    <x v="0"/>
  </r>
  <r>
    <s v="SPB-12821"/>
    <d v="2018-04-15T09:45:51"/>
    <n v="3522"/>
    <s v=" 사근삼거리"/>
    <n v="6"/>
    <d v="2018-04-15T10:17:36"/>
    <n v="346"/>
    <s v=" 맥스타일 앞"/>
    <n v="6"/>
    <n v="30"/>
    <n v="4430"/>
    <x v="9"/>
    <x v="0"/>
    <n v="45"/>
    <n v="51"/>
    <d v="1899-12-30T00:45:51"/>
    <d v="2018-04-15T09:00:00"/>
    <n v="8.6"/>
    <d v="2018-04-15T09:00:00"/>
    <n v="8.6"/>
    <n v="0"/>
    <x v="0"/>
  </r>
  <r>
    <s v="SPB-16008"/>
    <d v="2018-04-15T09:51:10"/>
    <n v="1037"/>
    <s v=" 강일 6단지"/>
    <n v="6"/>
    <d v="2018-04-15T10:18:59"/>
    <n v="1037"/>
    <s v=" 강일 6단지"/>
    <n v="6"/>
    <n v="27"/>
    <n v="2890"/>
    <x v="9"/>
    <x v="0"/>
    <n v="51"/>
    <n v="10"/>
    <d v="1899-12-30T00:51:10"/>
    <d v="2018-04-15T09:00:00"/>
    <n v="8.6"/>
    <d v="2018-04-15T09:00:00"/>
    <n v="8.6"/>
    <n v="0"/>
    <x v="0"/>
  </r>
  <r>
    <s v="SPB-06530"/>
    <d v="2018-04-15T09:55:52"/>
    <n v="217"/>
    <s v=" NH농협은행 앞"/>
    <n v="6"/>
    <d v="2018-04-15T10:03:21"/>
    <n v="220"/>
    <s v=" 미성아파트 A동 앞"/>
    <n v="23"/>
    <n v="7"/>
    <n v="650"/>
    <x v="9"/>
    <x v="0"/>
    <n v="55"/>
    <n v="52"/>
    <d v="1899-12-30T00:55:52"/>
    <d v="2018-04-15T09:00:00"/>
    <n v="8.6"/>
    <d v="2018-04-15T09:00:00"/>
    <n v="8.6"/>
    <n v="0"/>
    <x v="0"/>
  </r>
  <r>
    <s v="SPB-09894"/>
    <d v="2018-04-15T10:03:07"/>
    <n v="231"/>
    <s v=" 남부고용노동지청 남측"/>
    <n v="5"/>
    <d v="2018-04-15T10:09:40"/>
    <n v="263"/>
    <s v=" 근로자회관 사거리"/>
    <n v="10"/>
    <n v="6"/>
    <n v="1040"/>
    <x v="10"/>
    <x v="0"/>
    <n v="3"/>
    <n v="7"/>
    <d v="1899-12-30T00:03:07"/>
    <d v="2018-04-15T10:00:00"/>
    <e v="#N/A"/>
    <d v="2018-04-15T10:00:00"/>
    <n v="10.3"/>
    <n v="0"/>
    <x v="0"/>
  </r>
  <r>
    <s v="SPB-13449"/>
    <d v="2018-04-15T10:09:46"/>
    <n v="2281"/>
    <s v=" 연세사랑병원신관앞"/>
    <n v="7"/>
    <d v="2018-04-15T10:16:24"/>
    <n v="2225"/>
    <s v="백석예술대학교 제3캠퍼스 앞"/>
    <n v="1"/>
    <n v="6"/>
    <n v="1040"/>
    <x v="10"/>
    <x v="0"/>
    <n v="9"/>
    <n v="46"/>
    <d v="1899-12-30T00:09:46"/>
    <d v="2018-04-15T10:00:00"/>
    <n v="10.3"/>
    <d v="2018-04-15T10:00:00"/>
    <n v="10.3"/>
    <n v="0"/>
    <x v="0"/>
  </r>
  <r>
    <s v="SPB-12125"/>
    <d v="2018-04-15T10:16:09"/>
    <n v="1965"/>
    <s v=" 삼환로즈빌아파트 105동 옆"/>
    <n v="2"/>
    <d v="2018-04-15T10:37:06"/>
    <n v="1929"/>
    <s v=" 고척근린공원 고척도서관 앞"/>
    <n v="5"/>
    <n v="19"/>
    <n v="2260"/>
    <x v="10"/>
    <x v="0"/>
    <n v="16"/>
    <n v="9"/>
    <d v="1899-12-30T00:16:09"/>
    <d v="2018-04-15T10:00:00"/>
    <n v="10.3"/>
    <d v="2018-04-15T10:00:00"/>
    <n v="10.3"/>
    <n v="0"/>
    <x v="0"/>
  </r>
  <r>
    <s v="SPB-09030"/>
    <d v="2018-04-15T10:21:55"/>
    <n v="903"/>
    <s v=" 은평뉴타운 아이파크"/>
    <n v="19"/>
    <d v="2018-04-15T10:29:29"/>
    <n v="905"/>
    <s v=" 구파발역 2번출구"/>
    <n v="4"/>
    <n v="7"/>
    <n v="1540"/>
    <x v="10"/>
    <x v="0"/>
    <n v="21"/>
    <n v="55"/>
    <d v="1899-12-30T00:21:55"/>
    <d v="2018-04-15T10:00:00"/>
    <n v="10.3"/>
    <d v="2018-04-15T10:00:00"/>
    <n v="10.3"/>
    <n v="0"/>
    <x v="0"/>
  </r>
  <r>
    <s v="SPB-01592"/>
    <d v="2018-04-15T10:27:06"/>
    <n v="1302"/>
    <s v=" 한성대입구역6번출구 뒤"/>
    <n v="1"/>
    <d v="2018-04-15T10:55:53"/>
    <n v="311"/>
    <s v=" 서울광장 옆"/>
    <n v="26"/>
    <n v="28"/>
    <n v="4920"/>
    <x v="10"/>
    <x v="0"/>
    <n v="27"/>
    <n v="6"/>
    <d v="1899-12-30T00:27:06"/>
    <d v="2018-04-15T10:00:00"/>
    <e v="#N/A"/>
    <d v="2018-04-15T10:00:00"/>
    <n v="10.3"/>
    <n v="0"/>
    <x v="0"/>
  </r>
  <r>
    <s v="SPB-08103"/>
    <d v="2018-04-15T10:32:40"/>
    <n v="240"/>
    <s v=" 문래역 4번출구 앞"/>
    <n v="9"/>
    <d v="2018-04-15T10:37:48"/>
    <n v="262"/>
    <s v=" 영문초등학교 사거리"/>
    <n v="11"/>
    <n v="5"/>
    <n v="540"/>
    <x v="10"/>
    <x v="0"/>
    <n v="32"/>
    <n v="40"/>
    <d v="1899-12-30T00:32:40"/>
    <d v="2018-04-15T10:00:00"/>
    <e v="#N/A"/>
    <d v="2018-04-15T10:00:00"/>
    <n v="10.3"/>
    <n v="0"/>
    <x v="0"/>
  </r>
  <r>
    <s v="SPB-13797"/>
    <d v="2018-04-15T10:38:24"/>
    <n v="2298"/>
    <s v=" 래미안서초스위트앞"/>
    <n v="9"/>
    <d v="2018-04-15T11:45:10"/>
    <n v="2298"/>
    <s v=" 래미안서초스위트앞"/>
    <n v="9"/>
    <n v="66"/>
    <n v="6470"/>
    <x v="10"/>
    <x v="0"/>
    <n v="38"/>
    <n v="24"/>
    <d v="1899-12-30T00:38:24"/>
    <d v="2018-04-15T10:00:00"/>
    <e v="#N/A"/>
    <d v="2018-04-15T10:00:00"/>
    <n v="10.3"/>
    <n v="0"/>
    <x v="0"/>
  </r>
  <r>
    <s v="SPB-07614"/>
    <d v="2018-04-15T10:44:19"/>
    <n v="159"/>
    <s v=" 이대역 4번 출구"/>
    <n v="6"/>
    <d v="2018-04-15T10:48:50"/>
    <n v="126"/>
    <s v=" 서강대 후문 옆"/>
    <n v="3"/>
    <n v="4"/>
    <n v="580"/>
    <x v="10"/>
    <x v="0"/>
    <n v="44"/>
    <n v="19"/>
    <d v="1899-12-30T00:44:19"/>
    <d v="2018-04-15T10:00:00"/>
    <e v="#N/A"/>
    <d v="2018-04-15T10:00:00"/>
    <n v="10.3"/>
    <n v="0"/>
    <x v="0"/>
  </r>
  <r>
    <s v="SPB-06185"/>
    <d v="2018-04-15T10:50:16"/>
    <n v="338"/>
    <s v=" 세운스퀘어 앞"/>
    <n v="15"/>
    <d v="2018-04-15T11:10:33"/>
    <n v="326"/>
    <s v=" 안국역 5번출구 앞"/>
    <n v="12"/>
    <n v="19"/>
    <n v="2040"/>
    <x v="10"/>
    <x v="0"/>
    <n v="50"/>
    <n v="16"/>
    <d v="1899-12-30T00:50:16"/>
    <d v="2018-04-15T10:00:00"/>
    <e v="#N/A"/>
    <d v="2018-04-15T10:00:00"/>
    <n v="10.3"/>
    <n v="0"/>
    <x v="0"/>
  </r>
  <r>
    <s v="SPB-10176"/>
    <d v="2018-04-15T10:55:10"/>
    <n v="183"/>
    <s v=" 하늘채코오롱아파트 건너편"/>
    <n v="7"/>
    <d v="2018-04-15T11:01:10"/>
    <n v="195"/>
    <s v=" 모래내고가차도 "/>
    <n v="3"/>
    <n v="6"/>
    <n v="670"/>
    <x v="10"/>
    <x v="0"/>
    <n v="55"/>
    <n v="10"/>
    <d v="1899-12-30T00:55:10"/>
    <d v="2018-04-15T10:00:00"/>
    <e v="#N/A"/>
    <d v="2018-04-15T10:00:00"/>
    <n v="10.3"/>
    <n v="0"/>
    <x v="0"/>
  </r>
  <r>
    <s v="SPB-01642"/>
    <d v="2018-04-15T11:00:24"/>
    <n v="239"/>
    <s v=" 유스호스텔 앞"/>
    <n v="17"/>
    <d v="2018-04-15T11:12:33"/>
    <n v="247"/>
    <s v=" 당산역 10번출구 앞"/>
    <n v="1"/>
    <n v="11"/>
    <n v="1230"/>
    <x v="11"/>
    <x v="0"/>
    <n v="0"/>
    <n v="24"/>
    <d v="1899-12-30T00:00:24"/>
    <d v="2018-04-15T11:00:00"/>
    <n v="11.8"/>
    <d v="2018-04-15T11:00:00"/>
    <n v="11.8"/>
    <n v="0"/>
    <x v="0"/>
  </r>
  <r>
    <s v="SPB-13637"/>
    <d v="2018-04-15T11:05:43"/>
    <n v="1620"/>
    <s v=" 중계동 노원구민체육센터 옆(중1-2)"/>
    <n v="8"/>
    <d v="2018-04-15T11:33:17"/>
    <n v="1628"/>
    <s v=" 노일초등학교 앞"/>
    <n v="4"/>
    <n v="27"/>
    <n v="6310"/>
    <x v="11"/>
    <x v="0"/>
    <n v="5"/>
    <n v="43"/>
    <d v="1899-12-30T00:05:43"/>
    <d v="2018-04-15T11:00:00"/>
    <n v="11.8"/>
    <d v="2018-04-15T11:00:00"/>
    <n v="11.8"/>
    <n v="0"/>
    <x v="0"/>
  </r>
  <r>
    <s v="SPB-11811"/>
    <d v="2018-04-15T11:09:08"/>
    <n v="2107"/>
    <s v=" 도림천 신화교"/>
    <n v="18"/>
    <d v="2018-04-15T12:07:19"/>
    <n v="2136"/>
    <s v=" 신림역 8번출구"/>
    <n v="7"/>
    <n v="54"/>
    <n v="1930"/>
    <x v="11"/>
    <x v="0"/>
    <n v="9"/>
    <n v="8"/>
    <d v="1899-12-30T00:09:08"/>
    <d v="2018-04-15T11:00:00"/>
    <n v="11.8"/>
    <d v="2018-04-15T11:00:00"/>
    <n v="11.8"/>
    <n v="0"/>
    <x v="0"/>
  </r>
  <r>
    <s v="SPB-15532"/>
    <d v="2018-04-15T11:13:37"/>
    <n v="168"/>
    <s v=" 남가좌동 사거리"/>
    <n v="8"/>
    <d v="2018-04-15T11:43:38"/>
    <n v="170"/>
    <s v=" 가재울 뉴타운 주유소 옆"/>
    <n v="10"/>
    <n v="29"/>
    <n v="1950"/>
    <x v="11"/>
    <x v="0"/>
    <n v="13"/>
    <n v="37"/>
    <d v="1899-12-30T00:13:37"/>
    <d v="2018-04-15T11:00:00"/>
    <n v="11.8"/>
    <d v="2018-04-15T11:00:00"/>
    <n v="11.8"/>
    <n v="0"/>
    <x v="0"/>
  </r>
  <r>
    <s v="SPB-03392"/>
    <d v="2018-04-15T11:18:39"/>
    <n v="1204"/>
    <s v=" 거여역 3번출구"/>
    <n v="1"/>
    <d v="2018-04-15T11:37:41"/>
    <n v="1024"/>
    <s v="  강동구청 앞"/>
    <n v="10"/>
    <n v="18"/>
    <n v="5380"/>
    <x v="11"/>
    <x v="0"/>
    <n v="18"/>
    <n v="39"/>
    <d v="1899-12-30T00:18:39"/>
    <d v="2018-04-15T11:00:00"/>
    <n v="11.8"/>
    <d v="2018-04-15T11:00:00"/>
    <n v="11.8"/>
    <n v="0"/>
    <x v="0"/>
  </r>
  <r>
    <s v="SPB-12564"/>
    <d v="2018-04-15T11:23:03"/>
    <n v="1601"/>
    <s v=" 석계역 문화광장 내 자전거 보관소"/>
    <n v="18"/>
    <d v="2018-04-15T11:47:30"/>
    <n v="1509"/>
    <s v=" 서울북부수도사업소"/>
    <n v="6"/>
    <n v="22"/>
    <n v="4330"/>
    <x v="11"/>
    <x v="0"/>
    <n v="23"/>
    <n v="3"/>
    <d v="1899-12-30T00:23:03"/>
    <d v="2018-04-15T11:00:00"/>
    <e v="#N/A"/>
    <d v="2018-04-15T11:00:00"/>
    <n v="11.8"/>
    <n v="0"/>
    <x v="0"/>
  </r>
  <r>
    <s v="SPB-09004"/>
    <d v="2018-04-15T11:26:56"/>
    <n v="1035"/>
    <s v=" 고덕역 4번출구"/>
    <n v="4"/>
    <d v="2018-04-15T11:36:36"/>
    <n v="1026"/>
    <s v=" 대명초교 입구 교차로"/>
    <n v="4"/>
    <n v="9"/>
    <n v="1610"/>
    <x v="11"/>
    <x v="0"/>
    <n v="26"/>
    <n v="56"/>
    <d v="1899-12-30T00:26:56"/>
    <d v="2018-04-15T11:00:00"/>
    <n v="11.8"/>
    <d v="2018-04-15T11:00:00"/>
    <n v="11.8"/>
    <n v="0"/>
    <x v="0"/>
  </r>
  <r>
    <s v="SPB-08486"/>
    <d v="2018-04-15T11:31:08"/>
    <n v="2002"/>
    <s v=" 노들역 1번출구"/>
    <n v="6"/>
    <d v="2018-04-15T11:53:27"/>
    <n v="828"/>
    <s v=" 숙대입구역 8번"/>
    <n v="1"/>
    <n v="20"/>
    <n v="4440"/>
    <x v="11"/>
    <x v="0"/>
    <n v="31"/>
    <n v="8"/>
    <d v="1899-12-30T00:31:08"/>
    <d v="2018-04-15T11:00:00"/>
    <n v="11.8"/>
    <d v="2018-04-15T11:00:00"/>
    <n v="11.8"/>
    <n v="0"/>
    <x v="0"/>
  </r>
  <r>
    <s v="SPB-00004"/>
    <d v="2018-04-15T11:35:12"/>
    <n v="340"/>
    <s v=" 혜화동 로터리"/>
    <n v="6"/>
    <d v="2018-04-15T11:45:35"/>
    <n v="343"/>
    <s v=" 예일빌딩(율곡로) 앞"/>
    <n v="8"/>
    <n v="10"/>
    <n v="2090"/>
    <x v="11"/>
    <x v="0"/>
    <n v="35"/>
    <n v="12"/>
    <d v="1899-12-30T00:35:12"/>
    <d v="2018-04-15T11:00:00"/>
    <e v="#N/A"/>
    <d v="2018-04-15T11:00:00"/>
    <n v="11.8"/>
    <n v="0"/>
    <x v="0"/>
  </r>
  <r>
    <s v="SPB-08463"/>
    <d v="2018-04-15T11:39:19"/>
    <n v="340"/>
    <s v=" 혜화동 로터리"/>
    <n v="3"/>
    <d v="2018-04-15T12:22:44"/>
    <n v="353"/>
    <s v=" 재동초교 앞 삼거리"/>
    <n v="4"/>
    <n v="43"/>
    <n v="2650"/>
    <x v="11"/>
    <x v="0"/>
    <n v="39"/>
    <n v="19"/>
    <d v="1899-12-30T00:39:19"/>
    <d v="2018-04-15T11:00:00"/>
    <e v="#N/A"/>
    <d v="2018-04-15T11:00:00"/>
    <n v="11.8"/>
    <n v="0"/>
    <x v="0"/>
  </r>
  <r>
    <s v="SPB-08929"/>
    <d v="2018-04-15T11:43:44"/>
    <n v="118"/>
    <s v=" 광흥창역 2번출구 앞"/>
    <n v="5"/>
    <d v="2018-04-15T12:26:01"/>
    <n v="153"/>
    <s v=" 성산2교 사거리"/>
    <n v="1"/>
    <n v="40"/>
    <n v="6940"/>
    <x v="11"/>
    <x v="0"/>
    <n v="43"/>
    <n v="44"/>
    <d v="1899-12-30T00:43:44"/>
    <d v="2018-04-15T11:00:00"/>
    <n v="11.8"/>
    <d v="2018-04-15T11:00:00"/>
    <n v="11.8"/>
    <n v="0"/>
    <x v="0"/>
  </r>
  <r>
    <s v="SPB-14859"/>
    <d v="2018-04-15T11:47:55"/>
    <n v="167"/>
    <s v=" 연가초등학교 옆"/>
    <n v="8"/>
    <d v="2018-04-15T12:15:03"/>
    <n v="115"/>
    <s v=" 사루비아 빌딩 앞"/>
    <n v="11"/>
    <n v="26"/>
    <n v="3880"/>
    <x v="11"/>
    <x v="0"/>
    <n v="47"/>
    <n v="55"/>
    <d v="1899-12-30T00:47:55"/>
    <d v="2018-04-15T11:00:00"/>
    <n v="11.8"/>
    <d v="2018-04-15T11:00:00"/>
    <n v="11.8"/>
    <n v="0"/>
    <x v="0"/>
  </r>
  <r>
    <s v="SPB-04308"/>
    <d v="2018-04-15T11:51:57"/>
    <n v="825"/>
    <s v=" 서빙고동 주민센터 앞"/>
    <n v="9"/>
    <d v="2018-04-15T12:17:58"/>
    <n v="817"/>
    <s v=" 삼각지역 4번출구 앞"/>
    <n v="8"/>
    <n v="25"/>
    <n v="4030"/>
    <x v="11"/>
    <x v="0"/>
    <n v="51"/>
    <n v="57"/>
    <d v="1899-12-30T00:51:57"/>
    <d v="2018-04-15T11:00:00"/>
    <n v="11.8"/>
    <d v="2018-04-15T11:00:00"/>
    <n v="11.8"/>
    <n v="0"/>
    <x v="0"/>
  </r>
  <r>
    <s v="SPB-03136"/>
    <d v="2018-04-15T11:55:40"/>
    <n v="1446"/>
    <s v=" 중랑전화국 교차로"/>
    <n v="2"/>
    <d v="2018-04-15T12:06:07"/>
    <n v="1414"/>
    <s v=" 사가정역 1번출구"/>
    <n v="10"/>
    <n v="10"/>
    <n v="1890"/>
    <x v="11"/>
    <x v="0"/>
    <n v="55"/>
    <n v="40"/>
    <d v="1899-12-30T00:55:40"/>
    <d v="2018-04-15T11:00:00"/>
    <n v="11.8"/>
    <d v="2018-04-15T11:00:00"/>
    <n v="11.8"/>
    <n v="0"/>
    <x v="0"/>
  </r>
  <r>
    <s v="SPB-12439"/>
    <d v="2018-04-15T11:59:55"/>
    <n v="1603"/>
    <s v=" 롯데캐슬 102동 코너(월계주유소건너)"/>
    <n v="1"/>
    <d v="2018-04-15T12:26:53"/>
    <n v="602"/>
    <s v=" 장안동 사거리"/>
    <n v="8"/>
    <n v="26"/>
    <n v="7510"/>
    <x v="11"/>
    <x v="0"/>
    <n v="59"/>
    <n v="55"/>
    <d v="1899-12-30T00:59:55"/>
    <d v="2018-04-15T11:00:00"/>
    <n v="11.8"/>
    <d v="2018-04-15T11:00:00"/>
    <n v="11.8"/>
    <n v="0"/>
    <x v="0"/>
  </r>
  <r>
    <s v="SPB-14147"/>
    <d v="2018-04-15T12:03:10"/>
    <n v="1321"/>
    <s v=" 국민은행 종암동지점 앞"/>
    <n v="2"/>
    <d v="2018-04-15T12:08:58"/>
    <n v="636"/>
    <s v=" 세종대왕기념관 교차로"/>
    <n v="8"/>
    <n v="5"/>
    <n v="870"/>
    <x v="12"/>
    <x v="0"/>
    <n v="3"/>
    <n v="10"/>
    <d v="1899-12-30T00:03:10"/>
    <d v="2018-04-15T12:00:00"/>
    <n v="12.5"/>
    <d v="2018-04-15T12:00:00"/>
    <n v="12.5"/>
    <n v="0"/>
    <x v="0"/>
  </r>
  <r>
    <s v="SPB-10212"/>
    <d v="2018-04-15T12:07:09"/>
    <n v="558"/>
    <s v=" 성동광진 교육지원청 앞"/>
    <n v="11"/>
    <d v="2018-04-15T12:14:30"/>
    <n v="550"/>
    <s v=" 서울시설공단 앞"/>
    <n v="4"/>
    <n v="7"/>
    <n v="1080"/>
    <x v="12"/>
    <x v="0"/>
    <n v="7"/>
    <n v="9"/>
    <d v="1899-12-30T00:07:09"/>
    <d v="2018-04-15T12:00:00"/>
    <n v="12.5"/>
    <d v="2018-04-15T12:00:00"/>
    <n v="12.5"/>
    <n v="0"/>
    <x v="0"/>
  </r>
  <r>
    <s v="SPB-15015"/>
    <d v="2018-04-15T12:09:35"/>
    <n v="140"/>
    <s v=" 이화여대 후문"/>
    <n v="20"/>
    <d v="2018-04-15T12:13:16"/>
    <n v="132"/>
    <s v=" 창천문화공원"/>
    <n v="3"/>
    <n v="3"/>
    <n v="670"/>
    <x v="12"/>
    <x v="0"/>
    <n v="9"/>
    <n v="35"/>
    <d v="1899-12-30T00:09:35"/>
    <d v="2018-04-15T12:00:00"/>
    <n v="12.5"/>
    <d v="2018-04-15T12:00:00"/>
    <n v="12.5"/>
    <n v="0"/>
    <x v="0"/>
  </r>
  <r>
    <s v="SPB-02117"/>
    <d v="2018-04-15T12:12:09"/>
    <n v="731"/>
    <s v=" 서울시 도로환경관리센터"/>
    <n v="4"/>
    <d v="2018-04-15T13:06:18"/>
    <n v="747"/>
    <s v=" 목동3단지 상가"/>
    <n v="10"/>
    <n v="53"/>
    <n v="2190"/>
    <x v="12"/>
    <x v="0"/>
    <n v="12"/>
    <n v="9"/>
    <d v="1899-12-30T00:12:09"/>
    <d v="2018-04-15T12:00:00"/>
    <n v="12.5"/>
    <d v="2018-04-15T12:00:00"/>
    <n v="12.5"/>
    <n v="0"/>
    <x v="0"/>
  </r>
  <r>
    <s v="SPB-09032"/>
    <d v="2018-04-15T12:15:10"/>
    <n v="191"/>
    <s v=" 정명학원"/>
    <n v="3"/>
    <d v="2018-04-15T12:46:09"/>
    <n v="409"/>
    <s v=" 누리꿈스퀘어 옆"/>
    <n v="3"/>
    <n v="28"/>
    <n v="4070"/>
    <x v="12"/>
    <x v="0"/>
    <n v="15"/>
    <n v="10"/>
    <d v="1899-12-30T00:15:10"/>
    <d v="2018-04-15T12:00:00"/>
    <n v="12.5"/>
    <d v="2018-04-15T12:00:00"/>
    <n v="12.5"/>
    <n v="0"/>
    <x v="0"/>
  </r>
  <r>
    <s v="SPB-13357"/>
    <d v="2018-04-15T12:18:51"/>
    <n v="2387"/>
    <s v=" 래미안강남힐즈 사거리"/>
    <n v="10"/>
    <d v="2018-04-15T12:33:52"/>
    <n v="2377"/>
    <s v=" 수서역 5번출구 뒤"/>
    <n v="5"/>
    <n v="14"/>
    <n v="2500"/>
    <x v="12"/>
    <x v="0"/>
    <n v="18"/>
    <n v="51"/>
    <d v="1899-12-30T00:18:51"/>
    <d v="2018-04-15T12:00:00"/>
    <n v="12.5"/>
    <d v="2018-04-15T12:00:00"/>
    <n v="12.5"/>
    <n v="0"/>
    <x v="0"/>
  </r>
  <r>
    <s v="SPB-10401"/>
    <d v="2018-04-15T12:21:56"/>
    <n v="2128"/>
    <s v=" 관악구청교차로"/>
    <n v="1"/>
    <d v="2018-04-15T12:27:41"/>
    <n v="2122"/>
    <s v=" 낙성대로 입구"/>
    <n v="18"/>
    <n v="5"/>
    <n v="900"/>
    <x v="12"/>
    <x v="0"/>
    <n v="21"/>
    <n v="56"/>
    <d v="1899-12-30T00:21:56"/>
    <d v="2018-04-15T12:00:00"/>
    <n v="12.5"/>
    <d v="2018-04-15T12:00:00"/>
    <n v="12.5"/>
    <n v="0"/>
    <x v="0"/>
  </r>
  <r>
    <s v="SPB-13970"/>
    <d v="2018-04-15T12:24:44"/>
    <n v="1231"/>
    <s v=" 잠실역 6번출구"/>
    <n v="4"/>
    <d v="2018-04-15T12:31:51"/>
    <n v="1233"/>
    <s v=" 잠실3거리(갤러리아팰리스)"/>
    <n v="2"/>
    <n v="6"/>
    <n v="930"/>
    <x v="12"/>
    <x v="0"/>
    <n v="24"/>
    <n v="44"/>
    <d v="1899-12-30T00:24:44"/>
    <d v="2018-04-15T12:00:00"/>
    <n v="12.5"/>
    <d v="2018-04-15T12:00:00"/>
    <n v="12.5"/>
    <n v="0"/>
    <x v="0"/>
  </r>
  <r>
    <s v="SPB-06495"/>
    <d v="2018-04-15T12:27:42"/>
    <n v="267"/>
    <s v=" 삼성화재 사옥 옆"/>
    <n v="10"/>
    <d v="2018-04-15T12:41:10"/>
    <n v="267"/>
    <s v=" 삼성화재 사옥 옆"/>
    <n v="10"/>
    <n v="12"/>
    <n v="1030"/>
    <x v="12"/>
    <x v="0"/>
    <n v="27"/>
    <n v="42"/>
    <d v="1899-12-30T00:27:42"/>
    <d v="2018-04-15T12:00:00"/>
    <n v="12.5"/>
    <d v="2018-04-15T12:00:00"/>
    <n v="12.5"/>
    <n v="0"/>
    <x v="0"/>
  </r>
  <r>
    <s v="SPB-14756"/>
    <d v="2018-04-15T12:30:34"/>
    <n v="1150"/>
    <s v=" 송정역 1번출구"/>
    <n v="4"/>
    <d v="2018-04-15T14:12:30"/>
    <n v="215"/>
    <s v=" 여의도고교 앞"/>
    <n v="6"/>
    <n v="101"/>
    <n v="28420"/>
    <x v="12"/>
    <x v="0"/>
    <n v="30"/>
    <n v="34"/>
    <d v="1899-12-30T00:30:34"/>
    <d v="2018-04-15T12:00:00"/>
    <n v="12.5"/>
    <d v="2018-04-15T12:00:00"/>
    <n v="12.5"/>
    <n v="0"/>
    <x v="0"/>
  </r>
  <r>
    <s v="SPB-14819"/>
    <d v="2018-04-15T12:33:00"/>
    <n v="542"/>
    <s v=" 강변역 4번출구 뒤"/>
    <n v="3"/>
    <d v="2018-04-15T13:14:33"/>
    <n v="525"/>
    <s v=" 한양대병원사거리"/>
    <n v="4"/>
    <n v="41"/>
    <n v="10320"/>
    <x v="12"/>
    <x v="0"/>
    <n v="33"/>
    <n v="0"/>
    <d v="1899-12-30T00:33:00"/>
    <d v="2018-04-15T12:00:00"/>
    <n v="12.5"/>
    <d v="2018-04-15T12:00:00"/>
    <n v="12.5"/>
    <n v="0"/>
    <x v="0"/>
  </r>
  <r>
    <s v="SPB-14280"/>
    <d v="2018-04-15T12:36:02"/>
    <n v="163"/>
    <s v=" 명지전문대학교 정문 앞"/>
    <n v="5"/>
    <d v="2018-04-15T13:01:32"/>
    <n v="113"/>
    <s v=" 홍대입구역 2번출구 앞"/>
    <n v="9"/>
    <n v="25"/>
    <n v="4460"/>
    <x v="12"/>
    <x v="0"/>
    <n v="36"/>
    <n v="2"/>
    <d v="1899-12-30T00:36:02"/>
    <d v="2018-04-15T12:00:00"/>
    <n v="12.5"/>
    <d v="2018-04-15T12:00:00"/>
    <n v="12.5"/>
    <n v="0"/>
    <x v="0"/>
  </r>
  <r>
    <s v="SPB-14585"/>
    <d v="2018-04-15T12:39:21"/>
    <n v="1120"/>
    <s v=" 대림경동아파트앞"/>
    <n v="9"/>
    <d v="2018-04-15T12:50:43"/>
    <n v="1117"/>
    <s v=" 스타벅스앞"/>
    <n v="1"/>
    <n v="11"/>
    <n v="1510"/>
    <x v="12"/>
    <x v="0"/>
    <n v="39"/>
    <n v="21"/>
    <d v="1899-12-30T00:39:21"/>
    <d v="2018-04-15T12:00:00"/>
    <n v="12.5"/>
    <d v="2018-04-15T12:00:00"/>
    <n v="12.5"/>
    <n v="0"/>
    <x v="0"/>
  </r>
  <r>
    <s v="SPB-12630"/>
    <d v="2018-04-15T12:41:58"/>
    <n v="224"/>
    <s v=" 롯데캐슬 앞"/>
    <n v="5"/>
    <d v="2018-04-15T12:44:31"/>
    <n v="226"/>
    <s v=" 샛강역 1번출구 앞"/>
    <n v="5"/>
    <n v="2"/>
    <n v="480"/>
    <x v="12"/>
    <x v="0"/>
    <n v="41"/>
    <n v="58"/>
    <d v="1899-12-30T00:41:58"/>
    <d v="2018-04-15T12:00:00"/>
    <n v="12.5"/>
    <d v="2018-04-15T12:00:00"/>
    <n v="12.5"/>
    <n v="0"/>
    <x v="0"/>
  </r>
  <r>
    <s v="SPB-16243"/>
    <d v="2018-04-15T12:44:38"/>
    <n v="3515"/>
    <s v=" 서울숲 관리사무소"/>
    <n v="13"/>
    <d v="2018-04-15T13:36:41"/>
    <n v="3515"/>
    <s v=" 서울숲 관리사무소"/>
    <n v="2"/>
    <n v="51"/>
    <n v="1100"/>
    <x v="12"/>
    <x v="0"/>
    <n v="44"/>
    <n v="38"/>
    <d v="1899-12-30T00:44:38"/>
    <d v="2018-04-15T12:00:00"/>
    <n v="12.5"/>
    <d v="2018-04-15T12:00:00"/>
    <n v="12.5"/>
    <n v="0"/>
    <x v="0"/>
  </r>
  <r>
    <s v="SPB-14237"/>
    <d v="2018-04-15T12:47:02"/>
    <n v="205"/>
    <s v=" 산업은행 앞"/>
    <n v="6"/>
    <d v="2018-04-15T13:46:59"/>
    <n v="205"/>
    <s v=" 산업은행 앞"/>
    <n v="13"/>
    <n v="59"/>
    <n v="8460"/>
    <x v="12"/>
    <x v="0"/>
    <n v="47"/>
    <n v="2"/>
    <d v="1899-12-30T00:47:02"/>
    <d v="2018-04-15T12:00:00"/>
    <n v="12.5"/>
    <d v="2018-04-15T12:00:00"/>
    <n v="12.5"/>
    <n v="0"/>
    <x v="0"/>
  </r>
  <r>
    <s v="SPB-15195"/>
    <d v="2018-04-15T12:49:23"/>
    <n v="1277"/>
    <s v=" 오금동 송파 참병원"/>
    <n v="6"/>
    <d v="2018-04-15T14:39:52"/>
    <n v="1277"/>
    <s v=" 오금동 송파 참병원"/>
    <n v="6"/>
    <n v="110"/>
    <n v="13060"/>
    <x v="12"/>
    <x v="0"/>
    <n v="49"/>
    <n v="23"/>
    <d v="1899-12-30T00:49:23"/>
    <d v="2018-04-15T12:00:00"/>
    <n v="12.5"/>
    <d v="2018-04-15T12:00:00"/>
    <n v="12.5"/>
    <n v="0"/>
    <x v="0"/>
  </r>
  <r>
    <s v="SPB-06648"/>
    <d v="2018-04-15T12:52:07"/>
    <n v="326"/>
    <s v=" 안국역 5번출구 앞"/>
    <n v="3"/>
    <d v="2018-04-15T13:05:42"/>
    <n v="370"/>
    <s v=" 시청역(2호선) 9번출구 뒤"/>
    <n v="3"/>
    <n v="13"/>
    <n v="2520"/>
    <x v="12"/>
    <x v="0"/>
    <n v="52"/>
    <n v="7"/>
    <d v="1899-12-30T00:52:07"/>
    <d v="2018-04-15T12:00:00"/>
    <n v="12.5"/>
    <d v="2018-04-15T12:00:00"/>
    <n v="12.5"/>
    <n v="0"/>
    <x v="0"/>
  </r>
  <r>
    <s v="SPB-10097"/>
    <d v="2018-04-15T12:55:56"/>
    <n v="902"/>
    <s v=" 진관동 은빛초등학교"/>
    <n v="5"/>
    <d v="2018-04-15T13:39:40"/>
    <n v="954"/>
    <s v=" 은평뉴타운구파발9단지"/>
    <n v="7"/>
    <n v="42"/>
    <n v="5480"/>
    <x v="12"/>
    <x v="0"/>
    <n v="55"/>
    <n v="56"/>
    <d v="1899-12-30T00:55:56"/>
    <d v="2018-04-15T12:00:00"/>
    <n v="12.5"/>
    <d v="2018-04-15T12:00:00"/>
    <n v="12.5"/>
    <n v="0"/>
    <x v="0"/>
  </r>
  <r>
    <s v="SPB-08645"/>
    <d v="2018-04-15T12:59:11"/>
    <n v="707"/>
    <s v=" 신정3동주민센터"/>
    <n v="6"/>
    <d v="2018-04-15T13:48:46"/>
    <n v="735"/>
    <s v=" 영도초등학교"/>
    <n v="10"/>
    <n v="48"/>
    <n v="38170"/>
    <x v="12"/>
    <x v="0"/>
    <n v="59"/>
    <n v="11"/>
    <d v="1899-12-30T00:59:11"/>
    <d v="2018-04-15T12:00:00"/>
    <n v="12.5"/>
    <d v="2018-04-15T12:00:00"/>
    <n v="12.5"/>
    <n v="0"/>
    <x v="0"/>
  </r>
  <r>
    <s v="SPB-05382"/>
    <d v="2018-04-15T13:02:24"/>
    <n v="122"/>
    <s v=" 신성기사식당 앞"/>
    <n v="8"/>
    <d v="2018-04-15T13:06:49"/>
    <n v="120"/>
    <s v=" 신수동 사거리"/>
    <n v="2"/>
    <n v="4"/>
    <n v="660"/>
    <x v="13"/>
    <x v="0"/>
    <n v="2"/>
    <n v="24"/>
    <d v="1899-12-30T00:02:24"/>
    <d v="2018-04-15T13:00:00"/>
    <e v="#N/A"/>
    <d v="2018-04-15T13:00:00"/>
    <n v="13.5"/>
    <n v="0"/>
    <x v="0"/>
  </r>
  <r>
    <s v="SPB-01719"/>
    <d v="2018-04-15T13:05:08"/>
    <n v="2337"/>
    <s v=" 대모산입구역 2번출구 앞"/>
    <n v="9"/>
    <d v="2018-04-15T14:38:38"/>
    <n v="2276"/>
    <s v=" 영동1교 (양재천근린공원)"/>
    <n v="15"/>
    <n v="93"/>
    <n v="6340"/>
    <x v="13"/>
    <x v="0"/>
    <n v="5"/>
    <n v="8"/>
    <d v="1899-12-30T00:05:08"/>
    <d v="2018-04-15T13:00:00"/>
    <e v="#N/A"/>
    <d v="2018-04-15T13:00:00"/>
    <n v="13.5"/>
    <n v="0"/>
    <x v="0"/>
  </r>
  <r>
    <s v="SPB-02896"/>
    <d v="2018-04-15T13:07:47"/>
    <n v="2219"/>
    <s v=" 고속터미널역 8-1번, 8-2번 출구 사이"/>
    <n v="7"/>
    <d v="2018-04-15T13:48:15"/>
    <n v="2264"/>
    <s v=" 이수역 1번출구"/>
    <n v="6"/>
    <n v="40"/>
    <n v="4370"/>
    <x v="13"/>
    <x v="0"/>
    <n v="7"/>
    <n v="47"/>
    <d v="1899-12-30T00:07:47"/>
    <d v="2018-04-15T13:00:00"/>
    <e v="#N/A"/>
    <d v="2018-04-15T13:00:00"/>
    <n v="13.5"/>
    <n v="0"/>
    <x v="0"/>
  </r>
  <r>
    <s v="SPB-07428"/>
    <d v="2018-04-15T13:10:46"/>
    <n v="2141"/>
    <s v=" 미림여고입구 교차로"/>
    <n v="8"/>
    <d v="2018-04-15T13:40:49"/>
    <n v="2173"/>
    <s v=" 당곡사거리"/>
    <n v="9"/>
    <n v="29"/>
    <n v="4120"/>
    <x v="13"/>
    <x v="0"/>
    <n v="10"/>
    <n v="46"/>
    <d v="1899-12-30T00:10:46"/>
    <d v="2018-04-15T13:00:00"/>
    <n v="13.5"/>
    <d v="2018-04-15T13:00:00"/>
    <n v="13.5"/>
    <n v="0"/>
    <x v="0"/>
  </r>
  <r>
    <s v="SPB-13298"/>
    <d v="2018-04-15T13:13:32"/>
    <n v="1264"/>
    <s v=" 천호역 10번 출구 앞"/>
    <n v="8"/>
    <d v="2018-04-15T14:10:27"/>
    <n v="1205"/>
    <s v=" 종합운동장역 4번출구"/>
    <n v="9"/>
    <n v="52"/>
    <n v="8820"/>
    <x v="13"/>
    <x v="0"/>
    <n v="13"/>
    <n v="32"/>
    <d v="1899-12-30T00:13:32"/>
    <d v="2018-04-15T13:00:00"/>
    <n v="13.5"/>
    <d v="2018-04-15T13:00:00"/>
    <n v="13.5"/>
    <n v="0"/>
    <x v="0"/>
  </r>
  <r>
    <s v="SPB-03978"/>
    <d v="2018-04-15T13:16:17"/>
    <n v="914"/>
    <s v=" 새절역 2번출구"/>
    <n v="18"/>
    <d v="2018-04-15T14:15:50"/>
    <n v="914"/>
    <s v=" 새절역 2번출구"/>
    <n v="13"/>
    <n v="59"/>
    <n v="10330"/>
    <x v="13"/>
    <x v="0"/>
    <n v="16"/>
    <n v="17"/>
    <d v="1899-12-30T00:16:17"/>
    <d v="2018-04-15T13:00:00"/>
    <n v="13.5"/>
    <d v="2018-04-15T13:00:00"/>
    <n v="13.5"/>
    <n v="0"/>
    <x v="0"/>
  </r>
  <r>
    <s v="SPB-12622"/>
    <d v="2018-04-15T13:18:34"/>
    <n v="122"/>
    <s v=" 신성기사식당 앞"/>
    <n v="5"/>
    <d v="2018-04-15T13:28:05"/>
    <n v="146"/>
    <s v=" 마포역 1번출구 뒤"/>
    <n v="3"/>
    <n v="9"/>
    <n v="1700"/>
    <x v="13"/>
    <x v="0"/>
    <n v="18"/>
    <n v="34"/>
    <d v="1899-12-30T00:18:34"/>
    <d v="2018-04-15T13:00:00"/>
    <n v="13.5"/>
    <d v="2018-04-15T13:00:00"/>
    <n v="13.5"/>
    <n v="0"/>
    <x v="0"/>
  </r>
  <r>
    <s v="SPB-06687"/>
    <d v="2018-04-15T13:21:13"/>
    <n v="186"/>
    <s v=" 월드컵공원"/>
    <n v="6"/>
    <d v="2018-04-15T14:19:20"/>
    <n v="186"/>
    <s v=" 월드컵공원"/>
    <n v="33"/>
    <n v="57"/>
    <n v="4770"/>
    <x v="13"/>
    <x v="0"/>
    <n v="21"/>
    <n v="13"/>
    <d v="1899-12-30T00:21:13"/>
    <d v="2018-04-15T13:00:00"/>
    <n v="13.5"/>
    <d v="2018-04-15T13:00:00"/>
    <n v="13.5"/>
    <n v="0"/>
    <x v="0"/>
  </r>
  <r>
    <s v="SPB-15284"/>
    <d v="2018-04-15T13:23:59"/>
    <n v="371"/>
    <s v=" 동대입구역 6번출구 뒤"/>
    <n v="1"/>
    <d v="2018-04-15T14:15:29"/>
    <n v="346"/>
    <s v=" 맥스타일 앞"/>
    <n v="7"/>
    <n v="51"/>
    <n v="4610"/>
    <x v="13"/>
    <x v="0"/>
    <n v="23"/>
    <n v="59"/>
    <d v="1899-12-30T00:23:59"/>
    <d v="2018-04-15T13:00:00"/>
    <n v="13.5"/>
    <d v="2018-04-15T13:00:00"/>
    <n v="13.5"/>
    <n v="0"/>
    <x v="0"/>
  </r>
  <r>
    <s v="SPB-13018"/>
    <d v="2018-04-15T13:26:51"/>
    <n v="915"/>
    <s v=" 증산역 4번출구"/>
    <n v="7"/>
    <d v="2018-04-15T13:29:01"/>
    <n v="133"/>
    <s v=" 해담는다리"/>
    <n v="10"/>
    <n v="2"/>
    <n v="420"/>
    <x v="13"/>
    <x v="0"/>
    <n v="26"/>
    <n v="51"/>
    <d v="1899-12-30T00:26:51"/>
    <d v="2018-04-15T13:00:00"/>
    <n v="13.5"/>
    <d v="2018-04-15T13:00:00"/>
    <n v="13.5"/>
    <n v="0"/>
    <x v="0"/>
  </r>
  <r>
    <s v="SPB-09178"/>
    <d v="2018-04-15T13:29:41"/>
    <n v="1530"/>
    <s v=" 광산사거리"/>
    <n v="3"/>
    <d v="2018-04-15T14:49:24"/>
    <n v="1503"/>
    <s v=" 이디야 커피 수유역점 앞"/>
    <n v="3"/>
    <n v="75"/>
    <n v="11540"/>
    <x v="13"/>
    <x v="0"/>
    <n v="29"/>
    <n v="41"/>
    <d v="1899-12-30T00:29:41"/>
    <d v="2018-04-15T13:00:00"/>
    <n v="13.5"/>
    <d v="2018-04-15T13:00:00"/>
    <n v="13.5"/>
    <n v="0"/>
    <x v="0"/>
  </r>
  <r>
    <s v="SPB-03030"/>
    <d v="2018-04-15T13:32:01"/>
    <n v="3507"/>
    <s v=" 어린이회관"/>
    <n v="4"/>
    <d v="2018-04-15T13:41:31"/>
    <n v="591"/>
    <s v=" 건국대학교 (행정관)"/>
    <n v="5"/>
    <n v="9"/>
    <n v="860"/>
    <x v="13"/>
    <x v="0"/>
    <n v="32"/>
    <n v="1"/>
    <d v="1899-12-30T00:32:01"/>
    <d v="2018-04-15T13:00:00"/>
    <n v="13.5"/>
    <d v="2018-04-15T13:00:00"/>
    <n v="13.5"/>
    <n v="0"/>
    <x v="0"/>
  </r>
  <r>
    <s v="SPB-15435"/>
    <d v="2018-04-15T13:34:30"/>
    <n v="623"/>
    <s v=" 서울시립대 정문 앞"/>
    <n v="6"/>
    <d v="2018-04-15T13:39:27"/>
    <n v="639"/>
    <s v=" 서울시립대 후문"/>
    <n v="5"/>
    <n v="4"/>
    <n v="770"/>
    <x v="13"/>
    <x v="0"/>
    <n v="34"/>
    <n v="30"/>
    <d v="1899-12-30T00:34:30"/>
    <d v="2018-04-15T13:00:00"/>
    <e v="#N/A"/>
    <d v="2018-04-15T13:00:00"/>
    <n v="13.5"/>
    <n v="0"/>
    <x v="0"/>
  </r>
  <r>
    <s v="SPB-00241"/>
    <d v="2018-04-15T13:37:13"/>
    <n v="501"/>
    <s v=" 광진구의회 앞"/>
    <n v="14"/>
    <d v="2018-04-15T14:42:32"/>
    <n v="1210"/>
    <s v=" 롯데월드타워(잠실역2번출구 쪽)"/>
    <n v="3"/>
    <n v="64"/>
    <n v="6060"/>
    <x v="13"/>
    <x v="0"/>
    <n v="37"/>
    <n v="13"/>
    <d v="1899-12-30T00:37:13"/>
    <d v="2018-04-15T13:00:00"/>
    <n v="13.5"/>
    <d v="2018-04-15T13:00:00"/>
    <n v="13.5"/>
    <n v="0"/>
    <x v="0"/>
  </r>
  <r>
    <s v="SPB-11261"/>
    <d v="2018-04-15T13:39:18"/>
    <n v="1446"/>
    <s v=" 중랑전화국 교차로"/>
    <n v="8"/>
    <d v="2018-04-15T13:44:11"/>
    <n v="1442"/>
    <s v=" (구)신한은행 중랑교지점"/>
    <n v="6"/>
    <n v="4"/>
    <n v="520"/>
    <x v="13"/>
    <x v="0"/>
    <n v="39"/>
    <n v="18"/>
    <d v="1899-12-30T00:39:18"/>
    <d v="2018-04-15T13:00:00"/>
    <e v="#N/A"/>
    <d v="2018-04-15T13:00:00"/>
    <n v="13.5"/>
    <n v="0"/>
    <x v="0"/>
  </r>
  <r>
    <s v="SPB-08743"/>
    <d v="2018-04-15T13:42:16"/>
    <n v="209"/>
    <s v=" 유진투자증권빌딩 앞"/>
    <n v="12"/>
    <d v="2018-04-15T13:50:25"/>
    <n v="216"/>
    <s v=" 삼부아파트1동 앞"/>
    <n v="1"/>
    <n v="8"/>
    <n v="1020"/>
    <x v="13"/>
    <x v="0"/>
    <n v="42"/>
    <n v="16"/>
    <d v="1899-12-30T00:42:16"/>
    <d v="2018-04-15T13:00:00"/>
    <n v="13.5"/>
    <d v="2018-04-15T13:00:00"/>
    <n v="13.5"/>
    <n v="0"/>
    <x v="0"/>
  </r>
  <r>
    <s v="SPB-15291"/>
    <d v="2018-04-15T13:45:10"/>
    <n v="582"/>
    <s v=" 경일중학교 앞"/>
    <n v="10"/>
    <d v="2018-04-15T15:03:10"/>
    <n v="548"/>
    <s v=" 자양나들목"/>
    <n v="9"/>
    <n v="66"/>
    <n v="7050"/>
    <x v="13"/>
    <x v="0"/>
    <n v="45"/>
    <n v="10"/>
    <d v="1899-12-30T00:45:10"/>
    <d v="2018-04-15T13:00:00"/>
    <e v="#N/A"/>
    <d v="2018-04-15T13:00:00"/>
    <n v="13.5"/>
    <n v="0"/>
    <x v="0"/>
  </r>
  <r>
    <s v="SPB-16620"/>
    <d v="2018-04-15T13:47:56"/>
    <n v="1013"/>
    <s v=" 강동구청역 1번 출입구"/>
    <n v="15"/>
    <d v="2018-04-15T13:51:02"/>
    <n v="1020"/>
    <s v=" 강동경찰서"/>
    <n v="7"/>
    <n v="2"/>
    <n v="640"/>
    <x v="13"/>
    <x v="0"/>
    <n v="47"/>
    <n v="56"/>
    <d v="1899-12-30T00:47:56"/>
    <d v="2018-04-15T13:00:00"/>
    <n v="13.5"/>
    <d v="2018-04-15T13:00:00"/>
    <n v="13.5"/>
    <n v="0"/>
    <x v="0"/>
  </r>
  <r>
    <s v="SPB-04709"/>
    <d v="2018-04-15T13:50:23"/>
    <n v="370"/>
    <s v=" 시청역(2호선) 9번출구 뒤"/>
    <n v="8"/>
    <d v="2018-04-15T14:12:25"/>
    <n v="328"/>
    <s v=" 탑골공원 앞"/>
    <n v="9"/>
    <n v="21"/>
    <n v="2660"/>
    <x v="13"/>
    <x v="0"/>
    <n v="50"/>
    <n v="23"/>
    <d v="1899-12-30T00:50:23"/>
    <d v="2018-04-15T13:00:00"/>
    <n v="13.5"/>
    <d v="2018-04-15T13:00:00"/>
    <n v="13.5"/>
    <n v="0"/>
    <x v="0"/>
  </r>
  <r>
    <s v="SPB-07303"/>
    <d v="2018-04-15T13:52:25"/>
    <n v="1681"/>
    <s v=" 현대6차 아파트"/>
    <n v="10"/>
    <d v="2018-04-15T14:00:44"/>
    <n v="1625"/>
    <s v=" 상계역(4번출구)"/>
    <n v="10"/>
    <n v="7"/>
    <n v="1930"/>
    <x v="13"/>
    <x v="0"/>
    <n v="52"/>
    <n v="25"/>
    <d v="1899-12-30T00:52:25"/>
    <d v="2018-04-15T13:00:00"/>
    <n v="13.5"/>
    <d v="2018-04-15T13:00:00"/>
    <n v="13.5"/>
    <n v="0"/>
    <x v="0"/>
  </r>
  <r>
    <s v="SPB-15658"/>
    <d v="2018-04-15T13:54:37"/>
    <n v="2048"/>
    <s v=" 삼일초등학교 인근"/>
    <n v="5"/>
    <d v="2018-04-15T14:00:32"/>
    <n v="2032"/>
    <s v=" 이수역 11번출구쪽"/>
    <n v="6"/>
    <n v="5"/>
    <n v="1050"/>
    <x v="13"/>
    <x v="0"/>
    <n v="54"/>
    <n v="37"/>
    <d v="1899-12-30T00:54:37"/>
    <d v="2018-04-15T13:00:00"/>
    <e v="#N/A"/>
    <d v="2018-04-15T13:00:00"/>
    <n v="13.5"/>
    <n v="0"/>
    <x v="0"/>
  </r>
  <r>
    <s v="SPB-04380"/>
    <d v="2018-04-15T13:56:55"/>
    <n v="512"/>
    <s v=" 뚝섬역 1번 출구 옆"/>
    <n v="12"/>
    <d v="2018-04-15T14:04:35"/>
    <n v="525"/>
    <s v=" 한양대병원사거리"/>
    <n v="2"/>
    <n v="7"/>
    <n v="1340"/>
    <x v="13"/>
    <x v="0"/>
    <n v="56"/>
    <n v="55"/>
    <d v="1899-12-30T00:56:55"/>
    <d v="2018-04-15T13:00:00"/>
    <n v="13.5"/>
    <d v="2018-04-15T13:00:00"/>
    <n v="13.5"/>
    <n v="0"/>
    <x v="0"/>
  </r>
  <r>
    <s v="SPB-07532"/>
    <d v="2018-04-15T13:59:00"/>
    <n v="159"/>
    <s v=" 이대역 4번 출구"/>
    <n v="3"/>
    <d v="2018-04-15T14:05:28"/>
    <n v="162"/>
    <s v=" 봉원고가차도 밑"/>
    <n v="1"/>
    <n v="5"/>
    <n v="1050"/>
    <x v="13"/>
    <x v="0"/>
    <n v="59"/>
    <n v="0"/>
    <d v="1899-12-30T00:59:00"/>
    <d v="2018-04-15T13:00:00"/>
    <n v="13.5"/>
    <d v="2018-04-15T13:00:00"/>
    <n v="13.5"/>
    <n v="0"/>
    <x v="0"/>
  </r>
  <r>
    <s v="SPB-15011"/>
    <d v="2018-04-15T14:02:03"/>
    <n v="209"/>
    <s v=" 유진투자증권빌딩 앞"/>
    <n v="7"/>
    <d v="2018-04-15T14:11:39"/>
    <n v="201"/>
    <s v=" 진미파라곤 앞"/>
    <n v="11"/>
    <n v="9"/>
    <n v="1880"/>
    <x v="14"/>
    <x v="0"/>
    <n v="2"/>
    <n v="3"/>
    <d v="1899-12-30T00:02:03"/>
    <d v="2018-04-15T14:00:00"/>
    <n v="13.7"/>
    <d v="2018-04-15T14:00:00"/>
    <n v="13.7"/>
    <n v="0"/>
    <x v="0"/>
  </r>
  <r>
    <s v="SPB-07840"/>
    <d v="2018-04-15T14:04:41"/>
    <n v="1337"/>
    <s v=" 돈암성당 옆"/>
    <n v="8"/>
    <d v="2018-04-15T15:07:35"/>
    <n v="354"/>
    <s v=" 포르투갈 대사관 앞"/>
    <n v="1"/>
    <n v="50"/>
    <n v="4660"/>
    <x v="14"/>
    <x v="0"/>
    <n v="4"/>
    <n v="41"/>
    <d v="1899-12-30T00:04:41"/>
    <d v="2018-04-15T14:00:00"/>
    <e v="#N/A"/>
    <d v="2018-04-15T14:00:00"/>
    <n v="13.7"/>
    <n v="0"/>
    <x v="0"/>
  </r>
  <r>
    <s v="SPB-13180"/>
    <d v="2018-04-15T14:07:09"/>
    <n v="244"/>
    <s v=" 영등포삼환아파트 앞"/>
    <n v="4"/>
    <d v="2018-04-15T14:24:02"/>
    <n v="106"/>
    <s v=" 합정역 7번출구 앞"/>
    <n v="3"/>
    <n v="15"/>
    <n v="2790"/>
    <x v="14"/>
    <x v="0"/>
    <n v="7"/>
    <n v="9"/>
    <d v="1899-12-30T00:07:09"/>
    <d v="2018-04-15T14:00:00"/>
    <n v="13.7"/>
    <d v="2018-04-15T14:00:00"/>
    <n v="13.7"/>
    <n v="0"/>
    <x v="0"/>
  </r>
  <r>
    <s v="SPB-16069"/>
    <d v="2018-04-15T14:09:47"/>
    <n v="2128"/>
    <s v=" 관악구청교차로"/>
    <n v="5"/>
    <d v="2018-04-15T14:32:02"/>
    <n v="2033"/>
    <s v=" 사당동 아르테스 웨딩앞"/>
    <n v="5"/>
    <n v="21"/>
    <n v="3560"/>
    <x v="14"/>
    <x v="0"/>
    <n v="9"/>
    <n v="47"/>
    <d v="1899-12-30T00:09:47"/>
    <d v="2018-04-15T14:00:00"/>
    <e v="#N/A"/>
    <d v="2018-04-15T14:00:00"/>
    <n v="13.7"/>
    <n v="0"/>
    <x v="0"/>
  </r>
  <r>
    <s v="SPB-16204"/>
    <d v="2018-04-15T14:11:29"/>
    <n v="812"/>
    <s v=" 용산전쟁기념관"/>
    <n v="9"/>
    <d v="2018-04-15T14:30:44"/>
    <n v="816"/>
    <s v=" 신용산역 6번출구 앞"/>
    <n v="2"/>
    <n v="18"/>
    <n v="0"/>
    <x v="14"/>
    <x v="0"/>
    <n v="11"/>
    <n v="29"/>
    <d v="1899-12-30T00:11:29"/>
    <d v="2018-04-15T14:00:00"/>
    <e v="#N/A"/>
    <d v="2018-04-15T14:00:00"/>
    <n v="13.7"/>
    <n v="0"/>
    <x v="0"/>
  </r>
  <r>
    <s v="SPB-16654"/>
    <d v="2018-04-15T14:13:42"/>
    <n v="227"/>
    <s v=" 양평2나들목 보행통로 입구"/>
    <n v="10"/>
    <d v="2018-04-15T15:37:33"/>
    <n v="729"/>
    <s v=" 서부식자재마트 건너편"/>
    <n v="2"/>
    <n v="72"/>
    <n v="8960"/>
    <x v="14"/>
    <x v="0"/>
    <n v="13"/>
    <n v="42"/>
    <d v="1899-12-30T00:13:42"/>
    <d v="2018-04-15T14:00:00"/>
    <n v="13.7"/>
    <d v="2018-04-15T14:00:00"/>
    <n v="13.7"/>
    <n v="0"/>
    <x v="0"/>
  </r>
  <r>
    <s v="SPB-07575"/>
    <d v="2018-04-15T14:16:16"/>
    <n v="278"/>
    <s v=" 쌍용플레티넘오피스텔"/>
    <n v="6"/>
    <d v="2018-04-15T14:49:43"/>
    <n v="1925"/>
    <s v=" 동양미래대학교 정문 옆"/>
    <n v="14"/>
    <n v="32"/>
    <n v="4670"/>
    <x v="14"/>
    <x v="0"/>
    <n v="16"/>
    <n v="16"/>
    <d v="1899-12-30T00:16:16"/>
    <d v="2018-04-15T14:00:00"/>
    <n v="13.7"/>
    <d v="2018-04-15T14:00:00"/>
    <n v="13.7"/>
    <n v="0"/>
    <x v="0"/>
  </r>
  <r>
    <s v="SPB-12599"/>
    <d v="2018-04-15T14:18:27"/>
    <n v="811"/>
    <s v=" 녹사평역1번출구"/>
    <n v="8"/>
    <d v="2018-04-15T14:30:45"/>
    <n v="816"/>
    <s v=" 신용산역 6번출구 앞"/>
    <n v="3"/>
    <n v="11"/>
    <n v="1920"/>
    <x v="14"/>
    <x v="0"/>
    <n v="18"/>
    <n v="27"/>
    <d v="1899-12-30T00:18:27"/>
    <d v="2018-04-15T14:00:00"/>
    <n v="13.7"/>
    <d v="2018-04-15T14:00:00"/>
    <n v="13.7"/>
    <n v="0"/>
    <x v="0"/>
  </r>
  <r>
    <s v="SPB-15985"/>
    <d v="2018-04-15T14:21:25"/>
    <n v="2215"/>
    <s v=" 반포종합운동장 입구"/>
    <n v="10"/>
    <d v="2018-04-15T15:12:20"/>
    <n v="2225"/>
    <s v="백석예술대학교 제3캠퍼스 앞"/>
    <n v="2"/>
    <n v="41"/>
    <n v="5770"/>
    <x v="14"/>
    <x v="0"/>
    <n v="21"/>
    <n v="25"/>
    <d v="1899-12-30T00:21:25"/>
    <d v="2018-04-15T14:00:00"/>
    <n v="13.7"/>
    <d v="2018-04-15T14:00:00"/>
    <n v="13.7"/>
    <n v="0"/>
    <x v="0"/>
  </r>
  <r>
    <s v="SPB-15412"/>
    <d v="2018-04-15T14:24:23"/>
    <n v="512"/>
    <s v=" 뚝섬역 1번 출구 옆"/>
    <n v="14"/>
    <d v="2018-04-15T14:46:13"/>
    <n v="3518"/>
    <s v=" 군자역 7번출구뒤"/>
    <n v="5"/>
    <n v="21"/>
    <n v="4660"/>
    <x v="14"/>
    <x v="0"/>
    <n v="24"/>
    <n v="23"/>
    <d v="1899-12-30T00:24:23"/>
    <d v="2018-04-15T14:00:00"/>
    <n v="13.7"/>
    <d v="2018-04-15T14:00:00"/>
    <n v="13.7"/>
    <n v="0"/>
    <x v="0"/>
  </r>
  <r>
    <s v="SPB-13993"/>
    <d v="2018-04-15T14:27:22"/>
    <n v="1827"/>
    <s v=" 독산보도육교 앞 자전거 보관소"/>
    <n v="11"/>
    <d v="2018-04-15T18:04:38"/>
    <n v="1827"/>
    <s v=" 독산보도육교 앞 자전거 보관소"/>
    <n v="11"/>
    <n v="155"/>
    <n v="22200"/>
    <x v="14"/>
    <x v="0"/>
    <n v="27"/>
    <n v="22"/>
    <d v="1899-12-30T00:27:22"/>
    <d v="2018-04-15T14:00:00"/>
    <n v="13.7"/>
    <d v="2018-04-15T14:00:00"/>
    <n v="13.7"/>
    <n v="0"/>
    <x v="0"/>
  </r>
  <r>
    <s v="SPB-08889"/>
    <d v="2018-04-15T14:30:04"/>
    <n v="500"/>
    <s v=" 어린이대공원역 3번출구 앞"/>
    <n v="7"/>
    <d v="2018-04-15T15:12:02"/>
    <n v="1209"/>
    <s v=" 잠실나루역 (2번 출구 쪽)"/>
    <n v="12"/>
    <n v="31"/>
    <n v="4710"/>
    <x v="14"/>
    <x v="0"/>
    <n v="30"/>
    <n v="4"/>
    <d v="1899-12-30T00:30:04"/>
    <d v="2018-04-15T14:00:00"/>
    <n v="13.7"/>
    <d v="2018-04-15T14:00:00"/>
    <n v="13.7"/>
    <n v="0"/>
    <x v="0"/>
  </r>
  <r>
    <s v="SPB-08779"/>
    <d v="2018-04-15T14:32:55"/>
    <n v="1643"/>
    <s v=" 태릉입구역 8번출구"/>
    <n v="7"/>
    <d v="2018-04-15T14:38:02"/>
    <n v="1408"/>
    <s v=" 먹골역 6번출구 앞"/>
    <n v="10"/>
    <n v="4"/>
    <n v="800"/>
    <x v="14"/>
    <x v="0"/>
    <n v="32"/>
    <n v="55"/>
    <d v="1899-12-30T00:32:55"/>
    <d v="2018-04-15T14:00:00"/>
    <e v="#N/A"/>
    <d v="2018-04-15T14:00:00"/>
    <n v="13.7"/>
    <n v="0"/>
    <x v="0"/>
  </r>
  <r>
    <s v="SPB-01002"/>
    <d v="2018-04-15T14:35:52"/>
    <n v="1209"/>
    <s v=" 잠실나루역 (2번 출구 쪽)"/>
    <n v="13"/>
    <d v="2018-04-15T15:28:46"/>
    <n v="1209"/>
    <s v=" 잠실나루역 (2번 출구 쪽)"/>
    <n v="19"/>
    <n v="43"/>
    <n v="5630"/>
    <x v="14"/>
    <x v="0"/>
    <n v="35"/>
    <n v="52"/>
    <d v="1899-12-30T00:35:52"/>
    <d v="2018-04-15T14:00:00"/>
    <e v="#N/A"/>
    <d v="2018-04-15T14:00:00"/>
    <n v="13.7"/>
    <n v="0"/>
    <x v="0"/>
  </r>
  <r>
    <s v="SPB-09477"/>
    <d v="2018-04-15T14:38:52"/>
    <n v="2224"/>
    <s v=" 방배경찰서 민원봉사실 앞"/>
    <n v="5"/>
    <d v="2018-04-15T15:04:57"/>
    <n v="2228"/>
    <s v="뒷벌공원 옆"/>
    <n v="13"/>
    <n v="16"/>
    <n v="1120"/>
    <x v="14"/>
    <x v="0"/>
    <n v="38"/>
    <n v="52"/>
    <d v="1899-12-30T00:38:52"/>
    <d v="2018-04-15T14:00:00"/>
    <n v="13.7"/>
    <d v="2018-04-15T14:00:00"/>
    <n v="13.7"/>
    <n v="0"/>
    <x v="0"/>
  </r>
  <r>
    <s v="SPB-12997"/>
    <d v="2018-04-15T14:41:36"/>
    <n v="215"/>
    <s v=" 여의도고교 앞"/>
    <n v="10"/>
    <d v="2018-04-15T16:11:33"/>
    <n v="589"/>
    <s v=" 성수역3번출구"/>
    <n v="7"/>
    <n v="85"/>
    <n v="16260"/>
    <x v="14"/>
    <x v="0"/>
    <n v="41"/>
    <n v="36"/>
    <d v="1899-12-30T00:41:36"/>
    <d v="2018-04-15T14:00:00"/>
    <n v="13.7"/>
    <d v="2018-04-15T14:00:00"/>
    <n v="13.7"/>
    <n v="0"/>
    <x v="0"/>
  </r>
  <r>
    <s v="SPB-14141"/>
    <d v="2018-04-15T14:44:53"/>
    <n v="106"/>
    <s v=" 합정역 7번출구 앞"/>
    <n v="10"/>
    <d v="2018-04-15T16:55:09"/>
    <n v="829"/>
    <s v=" 베르가모앞"/>
    <n v="20"/>
    <n v="115"/>
    <n v="22050"/>
    <x v="14"/>
    <x v="0"/>
    <n v="44"/>
    <n v="53"/>
    <d v="1899-12-30T00:44:53"/>
    <d v="2018-04-15T14:00:00"/>
    <e v="#N/A"/>
    <d v="2018-04-15T14:00:00"/>
    <n v="13.7"/>
    <n v="0"/>
    <x v="0"/>
  </r>
  <r>
    <s v="SPB-05943"/>
    <d v="2018-04-15T14:48:14"/>
    <n v="201"/>
    <s v=" 진미파라곤 앞"/>
    <n v="9"/>
    <d v="2018-04-15T15:18:54"/>
    <n v="247"/>
    <s v=" 당산역 10번출구 앞"/>
    <n v="5"/>
    <n v="17"/>
    <n v="2560"/>
    <x v="14"/>
    <x v="0"/>
    <n v="48"/>
    <n v="14"/>
    <d v="1899-12-30T00:48:14"/>
    <d v="2018-04-15T14:00:00"/>
    <n v="13.7"/>
    <d v="2018-04-15T14:00:00"/>
    <n v="13.7"/>
    <n v="0"/>
    <x v="0"/>
  </r>
  <r>
    <s v="SPB-15577"/>
    <d v="2018-04-15T15:04:59"/>
    <n v="509"/>
    <s v=" 이마트 버스정류소 옆"/>
    <n v="20"/>
    <d v="2018-04-15T15:05:55"/>
    <n v="509"/>
    <s v=" 이마트 버스정류소 옆"/>
    <n v="20"/>
    <n v="54"/>
    <n v="10100"/>
    <x v="15"/>
    <x v="0"/>
    <n v="4"/>
    <n v="59"/>
    <d v="1899-12-30T00:04:59"/>
    <d v="2018-04-15T15:00:00"/>
    <n v="13.1"/>
    <d v="2018-04-15T15:00:00"/>
    <n v="13.1"/>
    <n v="0"/>
    <x v="0"/>
  </r>
  <r>
    <s v="SPB-13683"/>
    <d v="2018-04-15T15:19:16"/>
    <n v="1337"/>
    <s v=" 돈암성당 옆"/>
    <n v="4"/>
    <d v="2018-04-15T15:21:34"/>
    <n v="1337"/>
    <s v=" 돈암성당 옆"/>
    <n v="4"/>
    <n v="40"/>
    <n v="5520"/>
    <x v="15"/>
    <x v="0"/>
    <n v="19"/>
    <n v="16"/>
    <d v="1899-12-30T00:19:16"/>
    <d v="2018-04-15T15:00:00"/>
    <n v="13.1"/>
    <d v="2018-04-15T15:00:00"/>
    <n v="13.1"/>
    <n v="0"/>
    <x v="0"/>
  </r>
  <r>
    <s v="SPB-13947"/>
    <d v="2018-04-15T15:59:35"/>
    <n v="419"/>
    <s v=" 홈플러스 앞"/>
    <n v="20"/>
    <d v="2018-04-15T15:59:39"/>
    <n v="419"/>
    <s v=" 홈플러스 앞"/>
    <n v="20"/>
    <n v="127"/>
    <n v="18250"/>
    <x v="15"/>
    <x v="0"/>
    <n v="59"/>
    <n v="35"/>
    <d v="1899-12-30T00:59:35"/>
    <d v="2018-04-15T15:00:00"/>
    <n v="13.1"/>
    <d v="2018-04-15T15:00:00"/>
    <n v="13.1"/>
    <n v="0"/>
    <x v="0"/>
  </r>
  <r>
    <s v="SPB-13880"/>
    <d v="2018-04-15T16:03:32"/>
    <n v="641"/>
    <s v=" 용두역 4번출구"/>
    <n v="1"/>
    <d v="2018-04-15T16:29:06"/>
    <n v="641"/>
    <s v=" 용두역 4번출구"/>
    <n v="7"/>
    <n v="15"/>
    <n v="4790"/>
    <x v="16"/>
    <x v="0"/>
    <n v="3"/>
    <n v="32"/>
    <d v="1899-12-30T00:03:32"/>
    <d v="2018-04-15T16:00:00"/>
    <e v="#N/A"/>
    <d v="2018-04-15T16:00:00"/>
    <n v="12"/>
    <n v="0"/>
    <x v="0"/>
  </r>
  <r>
    <s v="SPB-09958"/>
    <d v="2018-04-15T16:08:39"/>
    <n v="1030"/>
    <s v=" 미호 플랜트 앞"/>
    <n v="8"/>
    <d v="2018-04-15T17:06:21"/>
    <n v="1259"/>
    <s v=" 방이역 1번출구"/>
    <n v="7"/>
    <n v="45"/>
    <n v="3070"/>
    <x v="16"/>
    <x v="0"/>
    <n v="8"/>
    <n v="39"/>
    <d v="1899-12-30T00:08:39"/>
    <d v="2018-04-15T16:00:00"/>
    <n v="12"/>
    <d v="2018-04-15T16:00:00"/>
    <n v="12"/>
    <n v="0"/>
    <x v="0"/>
  </r>
  <r>
    <s v="SPB-15775"/>
    <d v="2018-04-15T17:12:47"/>
    <n v="530"/>
    <s v=" 청계벽산아파트 앞"/>
    <n v="2"/>
    <d v="2018-04-15T17:12:55"/>
    <n v="530"/>
    <s v=" 청계벽산아파트 앞"/>
    <n v="2"/>
    <n v="76"/>
    <n v="2730"/>
    <x v="17"/>
    <x v="0"/>
    <n v="12"/>
    <n v="47"/>
    <d v="1899-12-30T00:12:47"/>
    <d v="2018-04-15T17:00:00"/>
    <e v="#N/A"/>
    <d v="2018-04-15T17:00:00"/>
    <n v="11.8"/>
    <n v="0"/>
    <x v="0"/>
  </r>
  <r>
    <s v="SPB-16236"/>
    <d v="2018-04-15T17:31:32"/>
    <n v="2025"/>
    <s v=" 흑석역 1번출구"/>
    <n v="12"/>
    <d v="2018-04-15T17:32:23"/>
    <n v="2025"/>
    <s v=" 흑석역 1번출구"/>
    <n v="12"/>
    <n v="54"/>
    <n v="12130"/>
    <x v="17"/>
    <x v="0"/>
    <n v="31"/>
    <n v="32"/>
    <d v="1899-12-30T00:31:32"/>
    <d v="2018-04-15T17:00:00"/>
    <n v="11.8"/>
    <d v="2018-04-15T17:00:00"/>
    <n v="11.8"/>
    <n v="0"/>
    <x v="0"/>
  </r>
  <r>
    <s v="SPB-14247"/>
    <d v="2018-04-15T17:58:55"/>
    <n v="104"/>
    <s v=" 합정역 1번출구 앞"/>
    <n v="9"/>
    <d v="2018-04-15T17:59:55"/>
    <n v="104"/>
    <s v=" 합정역 1번출구 앞"/>
    <n v="9"/>
    <n v="19"/>
    <n v="2870"/>
    <x v="17"/>
    <x v="0"/>
    <n v="58"/>
    <n v="55"/>
    <d v="1899-12-30T00:58:55"/>
    <d v="2018-04-15T17:00:00"/>
    <e v="#N/A"/>
    <d v="2018-04-15T17:00:00"/>
    <n v="11.8"/>
    <n v="0"/>
    <x v="0"/>
  </r>
  <r>
    <s v="SPB-12812"/>
    <d v="2018-04-15T18:08:56"/>
    <n v="2242"/>
    <s v="양재역 11번 출구 앞"/>
    <n v="18"/>
    <d v="2018-04-15T18:18:38"/>
    <n v="2244"/>
    <s v="교육개발원입구 교차로"/>
    <n v="18"/>
    <n v="9"/>
    <n v="980"/>
    <x v="18"/>
    <x v="0"/>
    <n v="8"/>
    <n v="56"/>
    <d v="1899-12-30T00:08:56"/>
    <d v="2018-04-15T18:00:00"/>
    <n v="11.9"/>
    <d v="2018-04-15T18:00:00"/>
    <n v="11.9"/>
    <n v="0"/>
    <x v="0"/>
  </r>
  <r>
    <s v="SPB-13387"/>
    <d v="2018-04-15T18:15:08"/>
    <n v="1146"/>
    <s v=" 곰달래사거리"/>
    <n v="1"/>
    <d v="2018-04-15T21:27:33"/>
    <n v="711"/>
    <s v=" 신일해피트리아파트 앞"/>
    <n v="1"/>
    <n v="9"/>
    <n v="2300"/>
    <x v="18"/>
    <x v="0"/>
    <n v="15"/>
    <n v="8"/>
    <d v="1899-12-30T00:15:08"/>
    <d v="2018-04-15T18:00:00"/>
    <n v="11.9"/>
    <d v="2018-04-15T18:00:00"/>
    <n v="11.9"/>
    <n v="0"/>
    <x v="0"/>
  </r>
  <r>
    <s v="SPB-10981"/>
    <d v="2018-04-15T18:23:46"/>
    <n v="1210"/>
    <s v=" 롯데월드타워(잠실역2번출구 쪽)"/>
    <n v="19"/>
    <d v="2018-04-16T08:31:10"/>
    <n v="1251"/>
    <s v=" 석촌역 2번출구"/>
    <n v="7"/>
    <n v="77"/>
    <n v="2150"/>
    <x v="18"/>
    <x v="0"/>
    <n v="23"/>
    <n v="46"/>
    <d v="1899-12-30T00:23:46"/>
    <d v="2018-04-15T18:00:00"/>
    <n v="11.9"/>
    <d v="2018-04-15T18:00:00"/>
    <n v="11.9"/>
    <n v="0"/>
    <x v="0"/>
  </r>
  <r>
    <s v="SPB-07572"/>
    <d v="2018-04-15T18:33:21"/>
    <n v="1928"/>
    <s v=" 고척스카이돔구장 광장"/>
    <n v="2"/>
    <d v="2018-04-15T18:49:42"/>
    <n v="1906"/>
    <s v=" 신도림역 1번 출구 앞"/>
    <n v="10"/>
    <n v="15"/>
    <n v="2500"/>
    <x v="18"/>
    <x v="0"/>
    <n v="33"/>
    <n v="21"/>
    <d v="1899-12-30T00:33:21"/>
    <d v="2018-04-15T18:00:00"/>
    <n v="11.9"/>
    <d v="2018-04-15T18:00:00"/>
    <n v="11.9"/>
    <n v="0"/>
    <x v="0"/>
  </r>
  <r>
    <s v="SPB-13617"/>
    <d v="2018-04-15T18:44:41"/>
    <n v="1709"/>
    <s v=" 쌍문역4번출구 주변"/>
    <n v="11"/>
    <d v="2018-04-15T21:07:15"/>
    <n v="1721"/>
    <s v=" 창동역 2번출구 "/>
    <n v="3"/>
    <n v="6"/>
    <n v="1270"/>
    <x v="18"/>
    <x v="0"/>
    <n v="44"/>
    <n v="41"/>
    <d v="1899-12-30T00:44:41"/>
    <d v="2018-04-15T18:00:00"/>
    <n v="11.9"/>
    <d v="2018-04-15T18:00:00"/>
    <n v="11.9"/>
    <n v="0"/>
    <x v="0"/>
  </r>
  <r>
    <s v="SPB-13370"/>
    <d v="2018-04-15T18:56:45"/>
    <n v="1403"/>
    <s v=" 중화빌딩 앞 (동부시장)"/>
    <n v="12"/>
    <d v="2018-04-15T19:37:42"/>
    <n v="1424"/>
    <s v=" 양원역 2번출구"/>
    <n v="8"/>
    <n v="40"/>
    <n v="3680"/>
    <x v="18"/>
    <x v="0"/>
    <n v="56"/>
    <n v="45"/>
    <d v="1899-12-30T00:56:45"/>
    <d v="2018-04-15T18:00:00"/>
    <n v="11.9"/>
    <d v="2018-04-15T18:00:00"/>
    <n v="11.9"/>
    <n v="0"/>
    <x v="0"/>
  </r>
  <r>
    <s v="SPB-14811"/>
    <d v="2018-04-15T19:08:14"/>
    <n v="2141"/>
    <s v=" 미림여고입구 교차로"/>
    <n v="1"/>
    <d v="2018-04-15T19:24:40"/>
    <n v="2102"/>
    <s v=" 봉림교 교통섬"/>
    <n v="3"/>
    <n v="16"/>
    <n v="2600"/>
    <x v="19"/>
    <x v="0"/>
    <n v="8"/>
    <n v="14"/>
    <d v="1899-12-30T00:08:14"/>
    <d v="2018-04-15T19:00:00"/>
    <e v="#N/A"/>
    <d v="2018-04-15T19:00:00"/>
    <n v="11"/>
    <n v="0"/>
    <x v="0"/>
  </r>
  <r>
    <s v="SPB-09785"/>
    <d v="2018-04-15T19:19:13"/>
    <n v="1137"/>
    <s v=" 등촌2동주민센터"/>
    <n v="10"/>
    <d v="2018-04-15T19:24:35"/>
    <n v="1135"/>
    <s v=" 강서구의회"/>
    <n v="3"/>
    <n v="5"/>
    <n v="1160"/>
    <x v="19"/>
    <x v="0"/>
    <n v="19"/>
    <n v="13"/>
    <d v="1899-12-30T00:19:13"/>
    <d v="2018-04-15T19:00:00"/>
    <e v="#N/A"/>
    <d v="2018-04-15T19:00:00"/>
    <n v="11"/>
    <n v="0"/>
    <x v="0"/>
  </r>
  <r>
    <s v="SPB-13988"/>
    <d v="2018-04-15T19:30:04"/>
    <n v="2115"/>
    <s v=" 관악농협농산물백화점"/>
    <n v="14"/>
    <d v="2018-04-15T21:08:25"/>
    <n v="279"/>
    <s v=" 영등포 푸르지오 아파트"/>
    <n v="7"/>
    <n v="16"/>
    <n v="5110"/>
    <x v="19"/>
    <x v="0"/>
    <n v="30"/>
    <n v="4"/>
    <d v="1899-12-30T00:30:04"/>
    <d v="2018-04-15T19:00:00"/>
    <e v="#N/A"/>
    <d v="2018-04-15T19:00:00"/>
    <n v="11"/>
    <n v="0"/>
    <x v="0"/>
  </r>
  <r>
    <s v="SPB-05931"/>
    <d v="2018-04-15T19:41:51"/>
    <n v="2262"/>
    <s v=" 한신16차아파트 119동 앞"/>
    <n v="12"/>
    <d v="2018-04-15T21:01:12"/>
    <n v="2262"/>
    <s v=" 한신16차아파트 119동 앞"/>
    <n v="12"/>
    <n v="79"/>
    <n v="3660"/>
    <x v="19"/>
    <x v="0"/>
    <n v="41"/>
    <n v="51"/>
    <d v="1899-12-30T00:41:51"/>
    <d v="2018-04-15T19:00:00"/>
    <e v="#N/A"/>
    <d v="2018-04-15T19:00:00"/>
    <n v="11"/>
    <n v="0"/>
    <x v="0"/>
  </r>
  <r>
    <s v="SPB-07312"/>
    <d v="2018-04-15T19:53:39"/>
    <n v="2003"/>
    <s v=" 사육신공원앞"/>
    <n v="4"/>
    <d v="2018-04-15T21:15:08"/>
    <n v="2003"/>
    <s v=" 사육신공원앞"/>
    <n v="3"/>
    <n v="81"/>
    <n v="11400"/>
    <x v="19"/>
    <x v="0"/>
    <n v="53"/>
    <n v="39"/>
    <d v="1899-12-30T00:53:39"/>
    <d v="2018-04-15T19:00:00"/>
    <n v="11"/>
    <d v="2018-04-15T19:00:00"/>
    <n v="11"/>
    <n v="0"/>
    <x v="0"/>
  </r>
  <r>
    <s v="SPB-02587"/>
    <d v="2018-04-15T20:06:00"/>
    <n v="2032"/>
    <s v=" 이수역 11번출구쪽"/>
    <n v="9"/>
    <d v="2018-04-15T20:14:58"/>
    <n v="2028"/>
    <s v=" 남성역 2번출구 뒷편"/>
    <n v="4"/>
    <n v="8"/>
    <n v="0"/>
    <x v="20"/>
    <x v="0"/>
    <n v="6"/>
    <n v="0"/>
    <d v="1899-12-30T00:06:00"/>
    <d v="2018-04-15T20:00:00"/>
    <n v="10.3"/>
    <d v="2018-04-15T20:00:00"/>
    <n v="10.3"/>
    <n v="0"/>
    <x v="0"/>
  </r>
  <r>
    <s v="SPB-15658"/>
    <d v="2018-04-15T20:18:59"/>
    <n v="2032"/>
    <s v=" 이수역 11번출구쪽"/>
    <n v="6"/>
    <d v="2018-04-15T20:22:25"/>
    <n v="2033"/>
    <s v=" 사당동 아르테스 웨딩앞"/>
    <n v="7"/>
    <n v="2"/>
    <n v="480"/>
    <x v="20"/>
    <x v="0"/>
    <n v="18"/>
    <n v="59"/>
    <d v="1899-12-30T00:18:59"/>
    <d v="2018-04-15T20:00:00"/>
    <n v="10.3"/>
    <d v="2018-04-15T20:00:00"/>
    <n v="10.3"/>
    <n v="0"/>
    <x v="0"/>
  </r>
  <r>
    <s v="SPB-03191"/>
    <d v="2018-04-15T20:29:18"/>
    <n v="1608"/>
    <s v=" 공릉역 1번 출구 앞"/>
    <n v="5"/>
    <d v="2018-04-15T20:54:23"/>
    <n v="1332"/>
    <s v=" 석계역 5번출구 건너편"/>
    <n v="5"/>
    <n v="24"/>
    <n v="3690"/>
    <x v="20"/>
    <x v="0"/>
    <n v="29"/>
    <n v="18"/>
    <d v="1899-12-30T00:29:18"/>
    <d v="2018-04-15T20:00:00"/>
    <n v="10.3"/>
    <d v="2018-04-15T20:00:00"/>
    <n v="10.3"/>
    <n v="0"/>
    <x v="0"/>
  </r>
  <r>
    <s v="SPB-11493"/>
    <d v="2018-04-15T20:40:09"/>
    <n v="1231"/>
    <s v=" 잠실역 6번출구"/>
    <n v="6"/>
    <d v="2018-04-15T21:07:31"/>
    <n v="2315"/>
    <s v=" 봉은사역 5번출구 옆"/>
    <n v="1"/>
    <n v="26"/>
    <n v="4610"/>
    <x v="20"/>
    <x v="0"/>
    <n v="40"/>
    <n v="9"/>
    <d v="1899-12-30T00:40:09"/>
    <d v="2018-04-15T20:00:00"/>
    <n v="10.3"/>
    <d v="2018-04-15T20:00:00"/>
    <n v="10.3"/>
    <n v="0"/>
    <x v="0"/>
  </r>
  <r>
    <s v="SPB-08479"/>
    <d v="2018-04-15T20:54:20"/>
    <n v="1319"/>
    <s v=" 종암사거리 분수대"/>
    <n v="1"/>
    <d v="2018-04-15T22:08:19"/>
    <n v="383"/>
    <s v=" 신당역 12번 출구 뒤"/>
    <n v="16"/>
    <n v="72"/>
    <n v="32060"/>
    <x v="20"/>
    <x v="0"/>
    <n v="54"/>
    <n v="20"/>
    <d v="1899-12-30T00:54:20"/>
    <d v="2018-04-15T20:00:00"/>
    <e v="#N/A"/>
    <d v="2018-04-15T20:00:00"/>
    <n v="10.3"/>
    <n v="0"/>
    <x v="0"/>
  </r>
  <r>
    <s v="SPB-15276"/>
    <d v="2018-04-15T21:06:50"/>
    <n v="747"/>
    <s v=" 목동3단지 상가"/>
    <n v="1"/>
    <d v="2018-04-15T21:08:53"/>
    <n v="747"/>
    <s v=" 목동3단지 상가"/>
    <n v="1"/>
    <n v="78"/>
    <n v="9710"/>
    <x v="21"/>
    <x v="0"/>
    <n v="6"/>
    <n v="50"/>
    <d v="1899-12-30T00:06:50"/>
    <d v="2018-04-15T21:00:00"/>
    <n v="9.6"/>
    <d v="2018-04-15T21:00:00"/>
    <n v="9.6"/>
    <n v="0"/>
    <x v="0"/>
  </r>
  <r>
    <s v="SPB-14308"/>
    <d v="2018-04-15T21:16:50"/>
    <n v="834"/>
    <s v=" 효창공원앞역 3번출구 뒤"/>
    <n v="1"/>
    <d v="2018-04-15T21:40:33"/>
    <n v="800"/>
    <s v=" 목월공원 앞"/>
    <n v="8"/>
    <n v="20"/>
    <n v="2960"/>
    <x v="21"/>
    <x v="0"/>
    <n v="16"/>
    <n v="50"/>
    <d v="1899-12-30T00:16:50"/>
    <d v="2018-04-15T21:00:00"/>
    <n v="9.6"/>
    <d v="2018-04-15T21:00:00"/>
    <n v="9.6"/>
    <n v="0"/>
    <x v="0"/>
  </r>
  <r>
    <s v="SPB-10076"/>
    <d v="2018-04-15T21:22:26"/>
    <n v="1339"/>
    <s v=" 삼성전자서비스 성북센터"/>
    <n v="8"/>
    <d v="2018-04-15T21:44:50"/>
    <n v="1603"/>
    <s v=" 롯데캐슬 102동 코너(월계주유소건너)"/>
    <n v="4"/>
    <n v="22"/>
    <n v="2290"/>
    <x v="21"/>
    <x v="0"/>
    <n v="22"/>
    <n v="26"/>
    <d v="1899-12-30T00:22:26"/>
    <d v="2018-04-15T21:00:00"/>
    <n v="9.6"/>
    <d v="2018-04-15T21:00:00"/>
    <n v="9.6"/>
    <n v="0"/>
    <x v="0"/>
  </r>
  <r>
    <s v="SPB-00779"/>
    <d v="2018-04-15T21:40:53"/>
    <n v="2171"/>
    <s v=" 서울대입구역 5번출구"/>
    <n v="7"/>
    <d v="2018-04-15T21:58:42"/>
    <n v="2136"/>
    <s v=" 신림역 8번출구"/>
    <n v="6"/>
    <n v="17"/>
    <n v="2680"/>
    <x v="21"/>
    <x v="0"/>
    <n v="40"/>
    <n v="53"/>
    <d v="1899-12-30T00:40:53"/>
    <d v="2018-04-15T21:00:00"/>
    <n v="9.6"/>
    <d v="2018-04-15T21:00:00"/>
    <n v="9.6"/>
    <n v="0"/>
    <x v="0"/>
  </r>
  <r>
    <s v="SPB-06140"/>
    <d v="2018-04-15T21:43:30"/>
    <n v="911"/>
    <s v=" 은평평화공원(역촌역4번출구)"/>
    <n v="7"/>
    <d v="2018-04-15T23:39:12"/>
    <n v="911"/>
    <s v=" 은평평화공원(역촌역4번출구)"/>
    <n v="3"/>
    <n v="115"/>
    <n v="14950"/>
    <x v="21"/>
    <x v="0"/>
    <n v="43"/>
    <n v="30"/>
    <d v="1899-12-30T00:43:30"/>
    <d v="2018-04-15T21:00:00"/>
    <n v="9.6"/>
    <d v="2018-04-15T21:00:00"/>
    <n v="9.6"/>
    <n v="0"/>
    <x v="0"/>
  </r>
  <r>
    <s v="SPB-09884"/>
    <d v="2018-04-15T21:47:56"/>
    <n v="3519"/>
    <s v=" 용답역 1번 출구"/>
    <n v="5"/>
    <d v="2018-04-15T22:06:40"/>
    <n v="606"/>
    <s v=" 휘경공고앞"/>
    <n v="5"/>
    <n v="17"/>
    <n v="3670"/>
    <x v="21"/>
    <x v="0"/>
    <n v="47"/>
    <n v="56"/>
    <d v="1899-12-30T00:47:56"/>
    <d v="2018-04-15T21:00:00"/>
    <n v="9.6"/>
    <d v="2018-04-15T21:00:00"/>
    <n v="9.6"/>
    <n v="0"/>
    <x v="0"/>
  </r>
  <r>
    <s v="SPB-14272"/>
    <d v="2018-04-15T21:52:53"/>
    <n v="338"/>
    <s v=" 세운스퀘어 앞"/>
    <n v="18"/>
    <d v="2018-04-15T21:56:15"/>
    <n v="389"/>
    <s v=" 을지로4가역 1번출구"/>
    <n v="2"/>
    <n v="3"/>
    <n v="590"/>
    <x v="21"/>
    <x v="0"/>
    <n v="52"/>
    <n v="53"/>
    <d v="1899-12-30T00:52:53"/>
    <d v="2018-04-15T21:00:00"/>
    <n v="9.6"/>
    <d v="2018-04-15T21:00:00"/>
    <n v="9.6"/>
    <n v="0"/>
    <x v="0"/>
  </r>
  <r>
    <s v="SPB-10971"/>
    <d v="2018-04-15T21:56:09"/>
    <n v="553"/>
    <s v=" 중곡 성원APT 앞"/>
    <n v="9"/>
    <d v="2018-04-15T22:43:17"/>
    <n v="553"/>
    <s v=" 중곡 성원APT 앞"/>
    <n v="4"/>
    <n v="43"/>
    <n v="4090"/>
    <x v="21"/>
    <x v="0"/>
    <n v="56"/>
    <n v="9"/>
    <d v="1899-12-30T00:56:09"/>
    <d v="2018-04-15T21:00:00"/>
    <n v="9.6"/>
    <d v="2018-04-15T21:00:00"/>
    <n v="9.6"/>
    <n v="0"/>
    <x v="0"/>
  </r>
  <r>
    <s v="SPB-07887"/>
    <d v="2018-04-15T22:00:21"/>
    <n v="263"/>
    <s v=" 근로자회관 사거리"/>
    <n v="12"/>
    <d v="2018-04-15T22:04:49"/>
    <n v="275"/>
    <s v=" 신동아아파트"/>
    <n v="9"/>
    <n v="4"/>
    <n v="18730"/>
    <x v="22"/>
    <x v="0"/>
    <n v="0"/>
    <n v="21"/>
    <d v="1899-12-30T00:00:21"/>
    <d v="2018-04-15T22:00:00"/>
    <e v="#N/A"/>
    <d v="2018-04-15T22:00:00"/>
    <n v="9"/>
    <n v="0"/>
    <x v="0"/>
  </r>
  <r>
    <s v="SPB-11268"/>
    <d v="2018-04-15T22:04:50"/>
    <n v="542"/>
    <s v=" 강변역 4번출구 뒤"/>
    <n v="1"/>
    <d v="2018-04-15T22:29:54"/>
    <n v="1221"/>
    <s v=" 삼전사거리 포스코더샵"/>
    <n v="3"/>
    <n v="23"/>
    <n v="42110"/>
    <x v="22"/>
    <x v="0"/>
    <n v="4"/>
    <n v="50"/>
    <d v="1899-12-30T00:04:50"/>
    <d v="2018-04-15T22:00:00"/>
    <n v="9"/>
    <d v="2018-04-15T22:00:00"/>
    <n v="9"/>
    <n v="0"/>
    <x v="0"/>
  </r>
  <r>
    <s v="SPB-01086"/>
    <d v="2018-04-15T22:09:35"/>
    <n v="1911"/>
    <s v=" 구로디지털단지역 앞"/>
    <n v="7"/>
    <d v="2018-04-15T22:25:52"/>
    <n v="1828"/>
    <s v=" 한양수자인아파트 앞"/>
    <n v="1"/>
    <n v="15"/>
    <n v="1300"/>
    <x v="22"/>
    <x v="0"/>
    <n v="9"/>
    <n v="35"/>
    <d v="1899-12-30T00:09:35"/>
    <d v="2018-04-15T22:00:00"/>
    <e v="#N/A"/>
    <d v="2018-04-15T22:00:00"/>
    <n v="9"/>
    <n v="0"/>
    <x v="0"/>
  </r>
  <r>
    <s v="SPB-10097"/>
    <d v="2018-04-15T22:13:53"/>
    <n v="954"/>
    <s v=" 은평뉴타운구파발9단지"/>
    <n v="7"/>
    <d v="2018-04-15T22:39:21"/>
    <n v="931"/>
    <s v=" 역촌파출소"/>
    <n v="9"/>
    <n v="24"/>
    <n v="4770"/>
    <x v="22"/>
    <x v="0"/>
    <n v="13"/>
    <n v="53"/>
    <d v="1899-12-30T00:13:53"/>
    <d v="2018-04-15T22:00:00"/>
    <e v="#N/A"/>
    <d v="2018-04-15T22:00:00"/>
    <n v="9"/>
    <n v="0"/>
    <x v="0"/>
  </r>
  <r>
    <s v="SPB-08160"/>
    <d v="2018-04-15T22:18:35"/>
    <n v="1448"/>
    <s v=" 코스트코 상봉점"/>
    <n v="14"/>
    <d v="2018-04-15T22:37:53"/>
    <n v="607"/>
    <s v=" 신이문역 2번출구"/>
    <n v="4"/>
    <n v="18"/>
    <n v="3140"/>
    <x v="22"/>
    <x v="0"/>
    <n v="18"/>
    <n v="35"/>
    <d v="1899-12-30T00:18:35"/>
    <d v="2018-04-15T22:00:00"/>
    <e v="#N/A"/>
    <d v="2018-04-15T22:00:00"/>
    <n v="9"/>
    <n v="0"/>
    <x v="0"/>
  </r>
  <r>
    <s v="SPB-14595"/>
    <d v="2018-04-15T22:24:02"/>
    <n v="349"/>
    <s v=" 사직동주민센터"/>
    <n v="3"/>
    <d v="2018-04-15T22:32:20"/>
    <n v="367"/>
    <s v=" 독립문역 3-1번출구 "/>
    <n v="5"/>
    <n v="7"/>
    <n v="1300"/>
    <x v="22"/>
    <x v="0"/>
    <n v="24"/>
    <n v="2"/>
    <d v="1899-12-30T00:24:02"/>
    <d v="2018-04-15T22:00:00"/>
    <n v="9"/>
    <d v="2018-04-15T22:00:00"/>
    <n v="9"/>
    <n v="0"/>
    <x v="0"/>
  </r>
  <r>
    <s v="SPB-04131"/>
    <d v="2018-04-15T22:28:31"/>
    <n v="2233"/>
    <s v=" 서초신동아1차아파트 옆"/>
    <n v="1"/>
    <d v="2018-04-15T23:40:37"/>
    <n v="2262"/>
    <s v=" 한신16차아파트 119동 앞"/>
    <n v="13"/>
    <n v="71"/>
    <n v="7070"/>
    <x v="22"/>
    <x v="0"/>
    <n v="28"/>
    <n v="31"/>
    <d v="1899-12-30T00:28:31"/>
    <d v="2018-04-15T22:00:00"/>
    <n v="9"/>
    <d v="2018-04-15T22:00:00"/>
    <n v="9"/>
    <n v="0"/>
    <x v="0"/>
  </r>
  <r>
    <s v="SPB-12877"/>
    <d v="2018-04-15T22:33:10"/>
    <n v="2325"/>
    <s v=" 대치동 버거킹대치점"/>
    <n v="7"/>
    <d v="2018-04-15T22:49:49"/>
    <n v="1224"/>
    <s v=" 아시아지하보도 2번 출구"/>
    <n v="4"/>
    <n v="16"/>
    <n v="3040"/>
    <x v="22"/>
    <x v="0"/>
    <n v="33"/>
    <n v="10"/>
    <d v="1899-12-30T00:33:10"/>
    <d v="2018-04-15T22:00:00"/>
    <n v="9"/>
    <d v="2018-04-15T22:00:00"/>
    <n v="9"/>
    <n v="0"/>
    <x v="0"/>
  </r>
  <r>
    <s v="SPB-10818"/>
    <d v="2018-04-15T22:39:24"/>
    <n v="156"/>
    <s v=" 서울서부지방법원 앞"/>
    <n v="10"/>
    <d v="2018-04-15T22:45:49"/>
    <n v="143"/>
    <s v=" 공덕역 2번출구"/>
    <n v="4"/>
    <n v="6"/>
    <n v="61520"/>
    <x v="22"/>
    <x v="0"/>
    <n v="39"/>
    <n v="24"/>
    <d v="1899-12-30T00:39:24"/>
    <d v="2018-04-15T22:00:00"/>
    <n v="9"/>
    <d v="2018-04-15T22:00:00"/>
    <n v="9"/>
    <n v="0"/>
    <x v="0"/>
  </r>
  <r>
    <s v="SPB-11431"/>
    <d v="2018-04-15T22:44:39"/>
    <n v="1231"/>
    <s v=" 잠실역 6번출구"/>
    <n v="2"/>
    <d v="2018-04-15T23:35:06"/>
    <n v="540"/>
    <s v=" 군자역 7번출구 베스트샵 앞"/>
    <n v="8"/>
    <n v="48"/>
    <n v="8020"/>
    <x v="22"/>
    <x v="0"/>
    <n v="44"/>
    <n v="39"/>
    <d v="1899-12-30T00:44:39"/>
    <d v="2018-04-15T22:00:00"/>
    <n v="9"/>
    <d v="2018-04-15T22:00:00"/>
    <n v="9"/>
    <n v="0"/>
    <x v="0"/>
  </r>
  <r>
    <s v="SPB-13621"/>
    <d v="2018-04-15T22:50:35"/>
    <n v="525"/>
    <s v=" 한양대병원사거리"/>
    <n v="10"/>
    <d v="2018-04-15T23:05:50"/>
    <n v="520"/>
    <s v=" 상왕십리역 4번 출구 앞"/>
    <n v="6"/>
    <n v="14"/>
    <n v="1260"/>
    <x v="22"/>
    <x v="0"/>
    <n v="50"/>
    <n v="35"/>
    <d v="1899-12-30T00:50:35"/>
    <d v="2018-04-15T22:00:00"/>
    <e v="#N/A"/>
    <d v="2018-04-15T22:00:00"/>
    <n v="9"/>
    <n v="0"/>
    <x v="0"/>
  </r>
  <r>
    <s v="SPB-13023"/>
    <d v="2018-04-15T22:57:01"/>
    <n v="613"/>
    <s v=" 신설동역 10번출구 앞"/>
    <n v="3"/>
    <d v="2018-04-15T23:07:54"/>
    <n v="1338"/>
    <s v=" 용문2교 옆"/>
    <n v="1"/>
    <n v="9"/>
    <n v="1270"/>
    <x v="22"/>
    <x v="0"/>
    <n v="57"/>
    <n v="1"/>
    <d v="1899-12-30T00:57:01"/>
    <d v="2018-04-15T22:00:00"/>
    <n v="9"/>
    <d v="2018-04-15T22:00:00"/>
    <n v="9"/>
    <n v="0"/>
    <x v="0"/>
  </r>
  <r>
    <s v="SPB-08951"/>
    <d v="2018-04-15T23:02:46"/>
    <n v="2242"/>
    <s v="양재역 11번 출구 앞"/>
    <n v="4"/>
    <d v="2018-04-15T23:16:28"/>
    <n v="2274"/>
    <s v=" 양재시민의숲역 3번출구"/>
    <n v="3"/>
    <n v="12"/>
    <n v="1900"/>
    <x v="23"/>
    <x v="0"/>
    <n v="2"/>
    <n v="46"/>
    <d v="1899-12-30T00:02:46"/>
    <d v="2018-04-15T23:00:00"/>
    <n v="8.6"/>
    <d v="2018-04-15T23:00:00"/>
    <n v="8.6"/>
    <n v="0"/>
    <x v="0"/>
  </r>
  <r>
    <s v="SPB-14022"/>
    <d v="2018-04-15T23:07:54"/>
    <n v="1215"/>
    <s v=" 올림픽공원역 1번출구 앞"/>
    <n v="8"/>
    <d v="2018-04-15T23:52:39"/>
    <n v="1213"/>
    <s v=" 백토공원 앞"/>
    <n v="16"/>
    <n v="44"/>
    <n v="4240"/>
    <x v="23"/>
    <x v="0"/>
    <n v="7"/>
    <n v="54"/>
    <d v="1899-12-30T00:07:54"/>
    <d v="2018-04-15T23:00:00"/>
    <e v="#N/A"/>
    <d v="2018-04-15T23:00:00"/>
    <n v="8.6"/>
    <n v="0"/>
    <x v="0"/>
  </r>
  <r>
    <s v="SPB-12699"/>
    <d v="2018-04-15T23:13:41"/>
    <n v="112"/>
    <s v=" 극동방송국 앞"/>
    <n v="3"/>
    <d v="2018-04-15T23:34:41"/>
    <n v="144"/>
    <s v=" 공덕역 8번출구"/>
    <n v="4"/>
    <n v="19"/>
    <n v="3170"/>
    <x v="23"/>
    <x v="0"/>
    <n v="13"/>
    <n v="41"/>
    <d v="1899-12-30T00:13:41"/>
    <d v="2018-04-15T23:00:00"/>
    <e v="#N/A"/>
    <d v="2018-04-15T23:00:00"/>
    <n v="8.6"/>
    <n v="0"/>
    <x v="0"/>
  </r>
  <r>
    <s v="SPB-13123"/>
    <d v="2018-04-15T23:21:23"/>
    <n v="1448"/>
    <s v=" 코스트코 상봉점"/>
    <n v="2"/>
    <d v="2018-04-15T23:39:21"/>
    <n v="1412"/>
    <s v=" 면목초등학교"/>
    <n v="3"/>
    <n v="17"/>
    <n v="2640"/>
    <x v="23"/>
    <x v="0"/>
    <n v="21"/>
    <n v="23"/>
    <d v="1899-12-30T00:21:23"/>
    <d v="2018-04-15T23:00:00"/>
    <n v="8.6"/>
    <d v="2018-04-15T23:00:00"/>
    <n v="8.6"/>
    <n v="0"/>
    <x v="0"/>
  </r>
  <r>
    <s v="SPB-10976"/>
    <d v="2018-04-15T23:29:46"/>
    <n v="623"/>
    <s v=" 서울시립대 정문 앞"/>
    <n v="12"/>
    <d v="2018-04-15T23:38:45"/>
    <n v="639"/>
    <s v=" 서울시립대 후문"/>
    <n v="3"/>
    <n v="8"/>
    <n v="48290"/>
    <x v="23"/>
    <x v="0"/>
    <n v="29"/>
    <n v="46"/>
    <d v="1899-12-30T00:29:46"/>
    <d v="2018-04-15T23:00:00"/>
    <n v="8.6"/>
    <d v="2018-04-15T23:00:00"/>
    <n v="8.6"/>
    <n v="0"/>
    <x v="0"/>
  </r>
  <r>
    <s v="SPB-12305"/>
    <d v="2018-04-15T23:36:25"/>
    <n v="2002"/>
    <s v=" 노들역 1번출구"/>
    <n v="5"/>
    <d v="2018-04-15T23:52:25"/>
    <n v="816"/>
    <s v=" 신용산역 6번출구 앞"/>
    <n v="1"/>
    <n v="14"/>
    <n v="2340"/>
    <x v="23"/>
    <x v="0"/>
    <n v="36"/>
    <n v="25"/>
    <d v="1899-12-30T00:36:25"/>
    <d v="2018-04-15T23:00:00"/>
    <e v="#N/A"/>
    <d v="2018-04-15T23:00:00"/>
    <n v="8.6"/>
    <n v="0"/>
    <x v="0"/>
  </r>
  <r>
    <s v="SPB-05940"/>
    <d v="2018-04-15T23:45:55"/>
    <n v="543"/>
    <s v=" 구의공원(테크노마트 앞)"/>
    <n v="17"/>
    <d v="2018-04-15T23:58:32"/>
    <n v="576"/>
    <s v=" 광나루역 3번 출구"/>
    <n v="9"/>
    <n v="12"/>
    <n v="2210"/>
    <x v="23"/>
    <x v="0"/>
    <n v="45"/>
    <n v="55"/>
    <d v="1899-12-30T00:45:55"/>
    <d v="2018-04-15T23:00:00"/>
    <e v="#N/A"/>
    <d v="2018-04-15T23:00:00"/>
    <n v="8.6"/>
    <n v="0"/>
    <x v="0"/>
  </r>
  <r>
    <s v="SPB-06568"/>
    <d v="2018-04-15T23:53:49"/>
    <n v="616"/>
    <s v=" 서울시립대 앞"/>
    <n v="19"/>
    <d v="2018-04-15T23:59:38"/>
    <n v="617"/>
    <s v=" 청솔우성아파트 앞"/>
    <n v="18"/>
    <n v="5"/>
    <n v="1110"/>
    <x v="23"/>
    <x v="0"/>
    <n v="53"/>
    <n v="49"/>
    <d v="1899-12-30T00:53:49"/>
    <d v="2018-04-15T23:00:00"/>
    <n v="8.6"/>
    <d v="2018-04-15T23:00:00"/>
    <n v="8.6"/>
    <n v="0"/>
    <x v="0"/>
  </r>
  <r>
    <s v="SPB-06571"/>
    <d v="2018-04-16T00:01:21"/>
    <n v="374"/>
    <s v=" 청구역 2번출구 앞"/>
    <n v="6"/>
    <d v="2018-04-16T00:46:00"/>
    <n v="805"/>
    <s v=" 문배어린이공원 앞"/>
    <n v="7"/>
    <n v="44"/>
    <n v="6550"/>
    <x v="0"/>
    <x v="1"/>
    <n v="1"/>
    <n v="21"/>
    <d v="1899-12-30T00:01:21"/>
    <d v="2018-04-16T00:00:00"/>
    <n v="8.3000000000000007"/>
    <d v="2018-04-16T00:00:00"/>
    <n v="8.3000000000000007"/>
    <n v="0"/>
    <x v="0"/>
  </r>
  <r>
    <s v="SPB-15632"/>
    <d v="2018-04-16T00:08:44"/>
    <n v="559"/>
    <s v=" 왕십리역 4번 출구 건너편"/>
    <n v="4"/>
    <d v="2018-04-16T00:15:35"/>
    <n v="3522"/>
    <s v=" 사근삼거리"/>
    <n v="5"/>
    <n v="6"/>
    <n v="1610"/>
    <x v="0"/>
    <x v="1"/>
    <n v="8"/>
    <n v="44"/>
    <d v="1899-12-30T00:08:44"/>
    <d v="2018-04-16T00:00:00"/>
    <n v="8.3000000000000007"/>
    <d v="2018-04-16T00:00:00"/>
    <n v="8.3000000000000007"/>
    <n v="0"/>
    <x v="0"/>
  </r>
  <r>
    <s v="SPB-10773"/>
    <d v="2018-04-16T00:16:13"/>
    <n v="943"/>
    <s v=" 은평구청 보건소"/>
    <n v="4"/>
    <d v="2018-04-16T00:36:42"/>
    <n v="427"/>
    <s v=" 성산시영아파트"/>
    <n v="6"/>
    <n v="20"/>
    <n v="4750"/>
    <x v="0"/>
    <x v="1"/>
    <n v="16"/>
    <n v="13"/>
    <d v="1899-12-30T00:16:13"/>
    <d v="2018-04-16T00:00:00"/>
    <n v="8.3000000000000007"/>
    <d v="2018-04-16T00:00:00"/>
    <n v="8.3000000000000007"/>
    <n v="0"/>
    <x v="0"/>
  </r>
  <r>
    <s v="SPB-02119"/>
    <d v="2018-04-16T00:22:45"/>
    <n v="1158"/>
    <s v=" 가양역 8번출구"/>
    <n v="1"/>
    <d v="2018-04-16T01:51:12"/>
    <n v="1158"/>
    <s v=" 가양역 8번출구"/>
    <n v="1"/>
    <n v="88"/>
    <n v="11940"/>
    <x v="0"/>
    <x v="1"/>
    <n v="22"/>
    <n v="45"/>
    <d v="1899-12-30T00:22:45"/>
    <d v="2018-04-16T00:00:00"/>
    <n v="8.3000000000000007"/>
    <d v="2018-04-16T00:00:00"/>
    <n v="8.3000000000000007"/>
    <n v="0"/>
    <x v="0"/>
  </r>
  <r>
    <s v="SPB-14474"/>
    <d v="2018-04-16T00:30:46"/>
    <n v="578"/>
    <s v=" 성동세무서 부근"/>
    <n v="1"/>
    <d v="2018-04-16T00:45:12"/>
    <n v="537"/>
    <s v=" 한양대후문역 부근"/>
    <n v="5"/>
    <n v="14"/>
    <n v="2950"/>
    <x v="0"/>
    <x v="1"/>
    <n v="30"/>
    <n v="46"/>
    <d v="1899-12-30T00:30:46"/>
    <d v="2018-04-16T00:00:00"/>
    <n v="8.3000000000000007"/>
    <d v="2018-04-16T00:00:00"/>
    <n v="8.3000000000000007"/>
    <n v="0"/>
    <x v="0"/>
  </r>
  <r>
    <s v="SPB-13407"/>
    <d v="2018-04-16T00:39:28"/>
    <n v="1707"/>
    <s v=" 도봉구민회관"/>
    <n v="9"/>
    <d v="2018-04-16T01:21:50"/>
    <n v="1433"/>
    <s v=" 중화역 2번출구"/>
    <n v="9"/>
    <n v="41"/>
    <n v="9460"/>
    <x v="0"/>
    <x v="1"/>
    <n v="39"/>
    <n v="28"/>
    <d v="1899-12-30T00:39:28"/>
    <d v="2018-04-16T00:00:00"/>
    <n v="8.3000000000000007"/>
    <d v="2018-04-16T00:00:00"/>
    <n v="8.3000000000000007"/>
    <n v="0"/>
    <x v="0"/>
  </r>
  <r>
    <s v="SPB-13592"/>
    <d v="2018-04-16T00:49:01"/>
    <n v="907"/>
    <s v=" CJ 드림시티"/>
    <n v="4"/>
    <d v="2018-04-16T00:55:00"/>
    <n v="912"/>
    <s v=" 응암오거리"/>
    <n v="1"/>
    <n v="5"/>
    <n v="1290"/>
    <x v="0"/>
    <x v="1"/>
    <n v="49"/>
    <n v="1"/>
    <d v="1899-12-30T00:49:01"/>
    <d v="2018-04-16T00:00:00"/>
    <n v="8.3000000000000007"/>
    <d v="2018-04-16T00:00:00"/>
    <n v="8.3000000000000007"/>
    <n v="0"/>
    <x v="0"/>
  </r>
  <r>
    <s v="SPB-14958"/>
    <d v="2018-04-16T00:59:27"/>
    <n v="328"/>
    <s v=" 탑골공원 앞"/>
    <n v="6"/>
    <d v="2018-04-16T01:28:40"/>
    <n v="617"/>
    <s v=" 청솔우성아파트 앞"/>
    <n v="8"/>
    <n v="28"/>
    <n v="7060"/>
    <x v="0"/>
    <x v="1"/>
    <n v="59"/>
    <n v="27"/>
    <d v="1899-12-30T00:59:27"/>
    <d v="2018-04-16T00:00:00"/>
    <n v="8.3000000000000007"/>
    <d v="2018-04-16T00:00:00"/>
    <n v="8.3000000000000007"/>
    <n v="0"/>
    <x v="0"/>
  </r>
  <r>
    <s v="SPB-12262"/>
    <d v="2018-04-16T01:10:20"/>
    <n v="1303"/>
    <s v=" 돈암초교 입구"/>
    <n v="5"/>
    <d v="2018-04-16T01:42:27"/>
    <n v="1303"/>
    <s v=" 돈암초교 입구"/>
    <n v="5"/>
    <n v="31"/>
    <n v="1580"/>
    <x v="1"/>
    <x v="1"/>
    <n v="10"/>
    <n v="20"/>
    <d v="1899-12-30T00:10:20"/>
    <d v="2018-04-16T01:00:00"/>
    <e v="#N/A"/>
    <d v="2018-04-16T01:00:00"/>
    <n v="7.6"/>
    <n v="0"/>
    <x v="0"/>
  </r>
  <r>
    <s v="SPB-13846"/>
    <d v="2018-04-16T01:26:24"/>
    <n v="577"/>
    <s v=" 광진청소년수련관"/>
    <n v="10"/>
    <d v="2018-04-16T01:29:47"/>
    <n v="544"/>
    <s v=" 광남중학교"/>
    <n v="17"/>
    <n v="3"/>
    <n v="900"/>
    <x v="1"/>
    <x v="1"/>
    <n v="26"/>
    <n v="24"/>
    <d v="1899-12-30T00:26:24"/>
    <d v="2018-04-16T01:00:00"/>
    <n v="7.6"/>
    <d v="2018-04-16T01:00:00"/>
    <n v="7.6"/>
    <n v="0"/>
    <x v="0"/>
  </r>
  <r>
    <s v="SPB-10560"/>
    <d v="2018-04-16T01:43:01"/>
    <n v="3100"/>
    <s v=" 북성초교"/>
    <n v="4"/>
    <d v="2018-04-16T02:01:38"/>
    <n v="146"/>
    <s v=" 마포역 1번출구 뒤"/>
    <n v="10"/>
    <n v="18"/>
    <n v="3670"/>
    <x v="1"/>
    <x v="1"/>
    <n v="43"/>
    <n v="1"/>
    <d v="1899-12-30T00:43:01"/>
    <d v="2018-04-16T01:00:00"/>
    <e v="#N/A"/>
    <d v="2018-04-16T01:00:00"/>
    <n v="7.6"/>
    <n v="0"/>
    <x v="0"/>
  </r>
  <r>
    <s v="SPB-13670"/>
    <d v="2018-04-16T01:59:54"/>
    <n v="128"/>
    <s v=" 신촌역(2호선) 1번출구 옆"/>
    <n v="10"/>
    <d v="2018-04-16T02:11:24"/>
    <n v="107"/>
    <s v=" 신한은행 서교동금융센터점 앞"/>
    <n v="2"/>
    <n v="11"/>
    <n v="2240"/>
    <x v="1"/>
    <x v="1"/>
    <n v="59"/>
    <n v="54"/>
    <d v="1899-12-30T00:59:54"/>
    <d v="2018-04-16T01:00:00"/>
    <n v="7.6"/>
    <d v="2018-04-16T01:00:00"/>
    <n v="7.6"/>
    <n v="0"/>
    <x v="0"/>
  </r>
  <r>
    <s v="SPB-10663"/>
    <d v="2018-04-16T02:25:49"/>
    <n v="255"/>
    <s v=" 도림4거리"/>
    <n v="10"/>
    <d v="2018-04-16T03:09:11"/>
    <n v="146"/>
    <s v=" 마포역 1번출구 뒤"/>
    <n v="4"/>
    <n v="42"/>
    <n v="39450"/>
    <x v="2"/>
    <x v="1"/>
    <n v="25"/>
    <n v="49"/>
    <d v="1899-12-30T00:25:49"/>
    <d v="2018-04-16T02:00:00"/>
    <n v="7.1"/>
    <d v="2018-04-16T02:00:00"/>
    <n v="7.1"/>
    <n v="0"/>
    <x v="0"/>
  </r>
  <r>
    <s v="SPB-13540"/>
    <d v="2018-04-16T02:57:49"/>
    <n v="622"/>
    <s v=" 전농사거리 교통섬"/>
    <n v="15"/>
    <d v="2018-04-16T03:31:58"/>
    <n v="630"/>
    <s v=" 동대문구 보건소"/>
    <n v="4"/>
    <n v="33"/>
    <n v="2430"/>
    <x v="2"/>
    <x v="1"/>
    <n v="57"/>
    <n v="49"/>
    <d v="1899-12-30T00:57:49"/>
    <d v="2018-04-16T02:00:00"/>
    <n v="7.1"/>
    <d v="2018-04-16T02:00:00"/>
    <n v="7.1"/>
    <n v="0"/>
    <x v="0"/>
  </r>
  <r>
    <s v="SPB-09917"/>
    <d v="2018-04-16T03:27:51"/>
    <n v="1522"/>
    <s v=" 월드전기조명인테리어(우이동)"/>
    <n v="1"/>
    <d v="2018-04-16T03:37:11"/>
    <n v="1535"/>
    <s v=" 효성인텔리안 앞"/>
    <n v="10"/>
    <n v="8"/>
    <n v="2480"/>
    <x v="3"/>
    <x v="1"/>
    <n v="27"/>
    <n v="51"/>
    <d v="1899-12-30T00:27:51"/>
    <d v="2018-04-16T03:00:00"/>
    <n v="6.4"/>
    <d v="2018-04-16T03:00:00"/>
    <n v="6.4"/>
    <n v="0"/>
    <x v="0"/>
  </r>
  <r>
    <s v="SPB-07830"/>
    <d v="2018-04-16T04:14:18"/>
    <n v="623"/>
    <s v=" 서울시립대 정문 앞"/>
    <n v="20"/>
    <d v="2018-04-16T04:18:12"/>
    <n v="651"/>
    <s v=" 우리은행청량리지점앞"/>
    <n v="5"/>
    <n v="3"/>
    <n v="830"/>
    <x v="4"/>
    <x v="1"/>
    <n v="14"/>
    <n v="18"/>
    <d v="1899-12-30T00:14:18"/>
    <d v="2018-04-16T04:00:00"/>
    <n v="5.9"/>
    <d v="2018-04-16T04:00:00"/>
    <n v="5.9"/>
    <n v="0"/>
    <x v="0"/>
  </r>
  <r>
    <s v="SPB-03208"/>
    <d v="2018-04-16T05:02:42"/>
    <n v="1146"/>
    <s v=" 곰달래사거리"/>
    <n v="8"/>
    <d v="2018-04-16T05:32:24"/>
    <n v="239"/>
    <s v=" 유스호스텔 앞"/>
    <n v="10"/>
    <n v="29"/>
    <n v="7310"/>
    <x v="5"/>
    <x v="1"/>
    <n v="2"/>
    <n v="42"/>
    <d v="1899-12-30T00:02:42"/>
    <d v="2018-04-16T05:00:00"/>
    <e v="#N/A"/>
    <d v="2018-04-16T05:00:00"/>
    <n v="5.3"/>
    <n v="0"/>
    <x v="0"/>
  </r>
  <r>
    <s v="SPB-14408"/>
    <d v="2018-04-16T05:31:28"/>
    <n v="1806"/>
    <s v=" 에이스하이엔드타워9차 앞"/>
    <n v="6"/>
    <d v="2018-04-16T05:42:42"/>
    <n v="1912"/>
    <s v=" 한신휴아파트 앞"/>
    <n v="5"/>
    <n v="10"/>
    <n v="1850"/>
    <x v="5"/>
    <x v="1"/>
    <n v="31"/>
    <n v="28"/>
    <d v="1899-12-30T00:31:28"/>
    <d v="2018-04-16T05:00:00"/>
    <n v="5.3"/>
    <d v="2018-04-16T05:00:00"/>
    <n v="5.3"/>
    <n v="0"/>
    <x v="0"/>
  </r>
  <r>
    <s v="SPB-15204"/>
    <d v="2018-04-16T06:01:24"/>
    <n v="1430"/>
    <s v=" 중랑구청"/>
    <n v="9"/>
    <d v="2018-04-16T06:17:10"/>
    <n v="1408"/>
    <s v=" 먹골역 6번출구 앞"/>
    <n v="4"/>
    <n v="15"/>
    <n v="2360"/>
    <x v="6"/>
    <x v="1"/>
    <n v="1"/>
    <n v="24"/>
    <d v="1899-12-30T00:01:24"/>
    <d v="2018-04-16T06:00:00"/>
    <n v="5"/>
    <d v="2018-04-16T06:00:00"/>
    <n v="5"/>
    <n v="0"/>
    <x v="0"/>
  </r>
  <r>
    <s v="SPB-14068"/>
    <d v="2018-04-16T06:20:13"/>
    <n v="624"/>
    <s v=" 전농동 동아아파트 앞"/>
    <n v="1"/>
    <d v="2018-04-16T06:24:07"/>
    <n v="641"/>
    <s v=" 용두역 4번출구"/>
    <n v="10"/>
    <n v="3"/>
    <n v="850"/>
    <x v="6"/>
    <x v="1"/>
    <n v="20"/>
    <n v="13"/>
    <d v="1899-12-30T00:20:13"/>
    <d v="2018-04-16T06:00:00"/>
    <n v="5"/>
    <d v="2018-04-16T06:00:00"/>
    <n v="5"/>
    <n v="0"/>
    <x v="0"/>
  </r>
  <r>
    <s v="SPB-12370"/>
    <d v="2018-04-16T06:30:17"/>
    <n v="358"/>
    <s v=" 성대입구 사거리"/>
    <n v="4"/>
    <d v="2018-04-16T06:40:27"/>
    <n v="329"/>
    <s v=" 청계2가 사거리 옆"/>
    <n v="1"/>
    <n v="9"/>
    <n v="2150"/>
    <x v="6"/>
    <x v="1"/>
    <n v="30"/>
    <n v="17"/>
    <d v="1899-12-30T00:30:17"/>
    <d v="2018-04-16T06:00:00"/>
    <n v="5"/>
    <d v="2018-04-16T06:00:00"/>
    <n v="5"/>
    <n v="0"/>
    <x v="0"/>
  </r>
  <r>
    <s v="SPB-12836"/>
    <d v="2018-04-16T06:39:17"/>
    <n v="416"/>
    <s v=" 상암월드컵파크 1단지 교차로"/>
    <n v="8"/>
    <d v="2018-04-16T07:26:49"/>
    <n v="260"/>
    <s v=" 여의도 마리나선착장 앞"/>
    <n v="9"/>
    <n v="44"/>
    <n v="10800"/>
    <x v="6"/>
    <x v="1"/>
    <n v="39"/>
    <n v="17"/>
    <d v="1899-12-30T00:39:17"/>
    <d v="2018-04-16T06:00:00"/>
    <n v="5"/>
    <d v="2018-04-16T06:00:00"/>
    <n v="5"/>
    <n v="0"/>
    <x v="0"/>
  </r>
  <r>
    <s v="SPB-13594"/>
    <d v="2018-04-16T06:46:09"/>
    <n v="232"/>
    <s v=" 양평우림 이비즈센타 앞"/>
    <n v="15"/>
    <d v="2018-04-16T07:42:28"/>
    <n v="232"/>
    <s v=" 양평우림 이비즈센타 앞"/>
    <n v="12"/>
    <n v="55"/>
    <n v="11420"/>
    <x v="6"/>
    <x v="1"/>
    <n v="46"/>
    <n v="9"/>
    <d v="1899-12-30T00:46:09"/>
    <d v="2018-04-16T06:00:00"/>
    <n v="5"/>
    <d v="2018-04-16T06:00:00"/>
    <n v="5"/>
    <n v="0"/>
    <x v="0"/>
  </r>
  <r>
    <s v="SPB-15750"/>
    <d v="2018-04-16T06:53:00"/>
    <n v="922"/>
    <s v=" 연신내역 4번출구"/>
    <n v="1"/>
    <d v="2018-04-16T07:01:53"/>
    <n v="943"/>
    <s v=" 은평구청 보건소"/>
    <n v="4"/>
    <n v="8"/>
    <n v="2370"/>
    <x v="6"/>
    <x v="1"/>
    <n v="53"/>
    <n v="0"/>
    <d v="1899-12-30T00:53:00"/>
    <d v="2018-04-16T06:00:00"/>
    <n v="5"/>
    <d v="2018-04-16T06:00:00"/>
    <n v="5"/>
    <n v="0"/>
    <x v="0"/>
  </r>
  <r>
    <s v="SPB-13927"/>
    <d v="2018-04-16T06:58:45"/>
    <n v="2002"/>
    <s v=" 노들역 1번출구"/>
    <n v="7"/>
    <d v="2018-04-16T07:11:18"/>
    <n v="221"/>
    <s v=" 여의도초교 앞"/>
    <n v="6"/>
    <n v="12"/>
    <n v="2660"/>
    <x v="6"/>
    <x v="1"/>
    <n v="58"/>
    <n v="45"/>
    <d v="1899-12-30T00:58:45"/>
    <d v="2018-04-16T06:00:00"/>
    <n v="5"/>
    <d v="2018-04-16T06:00:00"/>
    <n v="5"/>
    <n v="0"/>
    <x v="0"/>
  </r>
  <r>
    <s v="SPB-08176"/>
    <d v="2018-04-16T07:05:10"/>
    <n v="907"/>
    <s v=" CJ 드림시티"/>
    <n v="1"/>
    <d v="2018-04-16T07:21:19"/>
    <n v="409"/>
    <s v=" 누리꿈스퀘어 옆"/>
    <n v="3"/>
    <n v="15"/>
    <n v="3930"/>
    <x v="7"/>
    <x v="1"/>
    <n v="5"/>
    <n v="10"/>
    <d v="1899-12-30T00:05:10"/>
    <d v="2018-04-16T07:00:00"/>
    <n v="5"/>
    <d v="2018-04-16T07:00:00"/>
    <n v="5"/>
    <n v="0"/>
    <x v="0"/>
  </r>
  <r>
    <s v="SPB-15284"/>
    <d v="2018-04-16T07:10:34"/>
    <n v="148"/>
    <s v=" 용강동 주민센터 앞"/>
    <n v="1"/>
    <d v="2018-04-16T07:24:48"/>
    <n v="207"/>
    <s v=" 여의나루역 1번출구 앞"/>
    <n v="17"/>
    <n v="13"/>
    <n v="2900"/>
    <x v="7"/>
    <x v="1"/>
    <n v="10"/>
    <n v="34"/>
    <d v="1899-12-30T00:10:34"/>
    <d v="2018-04-16T07:00:00"/>
    <e v="#N/A"/>
    <d v="2018-04-16T07:00:00"/>
    <n v="5"/>
    <n v="0"/>
    <x v="0"/>
  </r>
  <r>
    <s v="SPB-11327"/>
    <d v="2018-04-16T07:14:45"/>
    <n v="2247"/>
    <s v="섬들근린공원"/>
    <n v="15"/>
    <d v="2018-04-16T07:26:25"/>
    <n v="2256"/>
    <s v="양재동 꽃시장 입구"/>
    <n v="5"/>
    <n v="11"/>
    <n v="2420"/>
    <x v="7"/>
    <x v="1"/>
    <n v="14"/>
    <n v="45"/>
    <d v="1899-12-30T00:14:45"/>
    <d v="2018-04-16T07:00:00"/>
    <n v="5"/>
    <d v="2018-04-16T07:00:00"/>
    <n v="5"/>
    <n v="0"/>
    <x v="0"/>
  </r>
  <r>
    <s v="SPB-15272"/>
    <d v="2018-04-16T07:18:40"/>
    <n v="634"/>
    <s v=" 외국어대 정문 앞"/>
    <n v="16"/>
    <d v="2018-04-16T07:34:29"/>
    <n v="1321"/>
    <s v=" 국민은행 종암동지점 앞"/>
    <n v="6"/>
    <n v="15"/>
    <n v="2820"/>
    <x v="7"/>
    <x v="1"/>
    <n v="18"/>
    <n v="40"/>
    <d v="1899-12-30T00:18:40"/>
    <d v="2018-04-16T07:00:00"/>
    <n v="5"/>
    <d v="2018-04-16T07:00:00"/>
    <n v="5"/>
    <n v="0"/>
    <x v="0"/>
  </r>
  <r>
    <s v="SPB-08206"/>
    <d v="2018-04-16T07:22:28"/>
    <n v="102"/>
    <s v=" 망원역 1번출구 앞"/>
    <n v="20"/>
    <d v="2018-04-16T07:33:25"/>
    <n v="107"/>
    <s v=" 신한은행 서교동금융센터점 앞"/>
    <n v="2"/>
    <n v="10"/>
    <n v="1040"/>
    <x v="7"/>
    <x v="1"/>
    <n v="22"/>
    <n v="28"/>
    <d v="1899-12-30T00:22:28"/>
    <d v="2018-04-16T07:00:00"/>
    <n v="5"/>
    <d v="2018-04-16T07:00:00"/>
    <n v="5"/>
    <n v="0"/>
    <x v="0"/>
  </r>
  <r>
    <s v="SPB-15659"/>
    <d v="2018-04-16T07:26:18"/>
    <n v="617"/>
    <s v=" 청솔우성아파트 앞"/>
    <n v="1"/>
    <d v="2018-04-16T08:10:24"/>
    <n v="542"/>
    <s v=" 강변역 4번출구 뒤"/>
    <n v="1"/>
    <n v="43"/>
    <n v="8330"/>
    <x v="7"/>
    <x v="1"/>
    <n v="26"/>
    <n v="18"/>
    <d v="1899-12-30T00:26:18"/>
    <d v="2018-04-16T07:00:00"/>
    <e v="#N/A"/>
    <d v="2018-04-16T07:00:00"/>
    <n v="5"/>
    <n v="0"/>
    <x v="0"/>
  </r>
  <r>
    <s v="SPB-16575"/>
    <d v="2018-04-16T07:29:56"/>
    <n v="245"/>
    <s v=" 삼성생명 당산사옥 앞"/>
    <n v="8"/>
    <d v="2018-04-16T07:47:16"/>
    <n v="214"/>
    <s v=" 금융감독원 앞"/>
    <n v="7"/>
    <n v="17"/>
    <n v="4830"/>
    <x v="7"/>
    <x v="1"/>
    <n v="29"/>
    <n v="56"/>
    <d v="1899-12-30T00:29:56"/>
    <d v="2018-04-16T07:00:00"/>
    <n v="5"/>
    <d v="2018-04-16T07:00:00"/>
    <n v="5"/>
    <n v="0"/>
    <x v="0"/>
  </r>
  <r>
    <s v="SPB-15214"/>
    <d v="2018-04-16T07:33:09"/>
    <n v="1403"/>
    <s v=" 중화빌딩 앞 (동부시장)"/>
    <n v="11"/>
    <d v="2018-04-16T07:40:31"/>
    <n v="1433"/>
    <s v=" 중화역 2번출구"/>
    <n v="2"/>
    <n v="7"/>
    <n v="1190"/>
    <x v="7"/>
    <x v="1"/>
    <n v="33"/>
    <n v="9"/>
    <d v="1899-12-30T00:33:09"/>
    <d v="2018-04-16T07:00:00"/>
    <e v="#N/A"/>
    <d v="2018-04-16T07:00:00"/>
    <n v="5"/>
    <n v="0"/>
    <x v="0"/>
  </r>
  <r>
    <s v="SPB-09843"/>
    <d v="2018-04-16T07:35:48"/>
    <n v="369"/>
    <s v=" 광화문 시민열린마당"/>
    <n v="11"/>
    <d v="2018-04-16T07:49:35"/>
    <n v="173"/>
    <s v=" 서대문역 8번출구 앞"/>
    <n v="6"/>
    <n v="13"/>
    <n v="2000"/>
    <x v="7"/>
    <x v="1"/>
    <n v="35"/>
    <n v="48"/>
    <d v="1899-12-30T00:35:48"/>
    <d v="2018-04-16T07:00:00"/>
    <e v="#N/A"/>
    <d v="2018-04-16T07:00:00"/>
    <n v="5"/>
    <n v="0"/>
    <x v="0"/>
  </r>
  <r>
    <s v="SPB-14983"/>
    <d v="2018-04-16T07:39:00"/>
    <n v="504"/>
    <s v=" 신자초교입구교차로"/>
    <n v="3"/>
    <d v="2018-04-16T07:43:13"/>
    <n v="502"/>
    <s v=" 뚝섬유원지역 1번출구 앞"/>
    <n v="15"/>
    <n v="3"/>
    <n v="1150"/>
    <x v="7"/>
    <x v="1"/>
    <n v="39"/>
    <n v="0"/>
    <d v="1899-12-30T00:39:00"/>
    <d v="2018-04-16T07:00:00"/>
    <n v="5"/>
    <d v="2018-04-16T07:00:00"/>
    <n v="5"/>
    <n v="0"/>
    <x v="0"/>
  </r>
  <r>
    <s v="SPB-13200"/>
    <d v="2018-04-16T07:41:23"/>
    <n v="1220"/>
    <s v=" 잠실본동주민센터뒤 잠실근린공원"/>
    <n v="1"/>
    <d v="2018-04-16T07:46:01"/>
    <n v="1235"/>
    <s v=" 잠실트리지움310동 옆"/>
    <n v="1"/>
    <n v="4"/>
    <n v="650"/>
    <x v="7"/>
    <x v="1"/>
    <n v="41"/>
    <n v="23"/>
    <d v="1899-12-30T00:41:23"/>
    <d v="2018-04-16T07:00:00"/>
    <n v="5"/>
    <d v="2018-04-16T07:00:00"/>
    <n v="5"/>
    <n v="0"/>
    <x v="0"/>
  </r>
  <r>
    <s v="SPB-05090"/>
    <d v="2018-04-16T07:43:41"/>
    <n v="259"/>
    <s v=" 대방역6번출구"/>
    <n v="2"/>
    <d v="2018-04-16T07:58:32"/>
    <n v="272"/>
    <s v=" 당산육갑문"/>
    <n v="5"/>
    <n v="14"/>
    <n v="4530"/>
    <x v="7"/>
    <x v="1"/>
    <n v="43"/>
    <n v="41"/>
    <d v="1899-12-30T00:43:41"/>
    <d v="2018-04-16T07:00:00"/>
    <e v="#N/A"/>
    <d v="2018-04-16T07:00:00"/>
    <n v="5"/>
    <n v="0"/>
    <x v="0"/>
  </r>
  <r>
    <s v="SPB-10373"/>
    <d v="2018-04-16T07:46:12"/>
    <n v="500"/>
    <s v=" 어린이대공원역 3번출구 앞"/>
    <n v="2"/>
    <d v="2018-04-16T07:53:01"/>
    <n v="563"/>
    <s v=" 성동세무서 건너편"/>
    <n v="2"/>
    <n v="6"/>
    <n v="980"/>
    <x v="7"/>
    <x v="1"/>
    <n v="46"/>
    <n v="12"/>
    <d v="1899-12-30T00:46:12"/>
    <d v="2018-04-16T07:00:00"/>
    <e v="#N/A"/>
    <d v="2018-04-16T07:00:00"/>
    <n v="5"/>
    <n v="0"/>
    <x v="0"/>
  </r>
  <r>
    <s v="SPB-15233"/>
    <d v="2018-04-16T07:48:27"/>
    <n v="145"/>
    <s v=" 공덕역 5번출구"/>
    <n v="4"/>
    <d v="2018-04-16T08:14:24"/>
    <n v="308"/>
    <s v=" 광화문 S타워 앞"/>
    <n v="10"/>
    <n v="25"/>
    <n v="3990"/>
    <x v="7"/>
    <x v="1"/>
    <n v="48"/>
    <n v="27"/>
    <d v="1899-12-30T00:48:27"/>
    <d v="2018-04-16T07:00:00"/>
    <n v="5"/>
    <d v="2018-04-16T07:00:00"/>
    <n v="5"/>
    <n v="0"/>
    <x v="0"/>
  </r>
  <r>
    <s v="SPB-13946"/>
    <d v="2018-04-16T07:51:08"/>
    <n v="113"/>
    <s v=" 홍대입구역 2번출구 앞"/>
    <n v="23"/>
    <d v="2018-04-16T07:57:24"/>
    <n v="107"/>
    <s v=" 신한은행 서교동금융센터점 앞"/>
    <n v="2"/>
    <n v="5"/>
    <n v="770"/>
    <x v="7"/>
    <x v="1"/>
    <n v="51"/>
    <n v="8"/>
    <d v="1899-12-30T00:51:08"/>
    <d v="2018-04-16T07:00:00"/>
    <n v="5"/>
    <d v="2018-04-16T07:00:00"/>
    <n v="5"/>
    <n v="0"/>
    <x v="0"/>
  </r>
  <r>
    <s v="SPB-10914"/>
    <d v="2018-04-16T07:54:21"/>
    <n v="183"/>
    <s v=" 하늘채코오롱아파트 건너편"/>
    <n v="13"/>
    <d v="2018-04-16T07:59:40"/>
    <n v="113"/>
    <s v=" 홍대입구역 2번출구 앞"/>
    <n v="18"/>
    <n v="5"/>
    <n v="1090"/>
    <x v="7"/>
    <x v="1"/>
    <n v="54"/>
    <n v="21"/>
    <d v="1899-12-30T00:54:21"/>
    <d v="2018-04-16T07:00:00"/>
    <e v="#N/A"/>
    <d v="2018-04-16T07:00:00"/>
    <n v="5"/>
    <n v="0"/>
    <x v="0"/>
  </r>
  <r>
    <s v="SPB-14182"/>
    <d v="2018-04-16T07:56:44"/>
    <n v="1404"/>
    <s v=" 동일로 지하차도"/>
    <n v="1"/>
    <d v="2018-04-16T08:21:36"/>
    <n v="529"/>
    <s v=" 장한평역 8번 출구 앞"/>
    <n v="3"/>
    <n v="24"/>
    <n v="6180"/>
    <x v="7"/>
    <x v="1"/>
    <n v="56"/>
    <n v="44"/>
    <d v="1899-12-30T00:56:44"/>
    <d v="2018-04-16T07:00:00"/>
    <e v="#N/A"/>
    <d v="2018-04-16T07:00:00"/>
    <n v="5"/>
    <n v="0"/>
    <x v="0"/>
  </r>
  <r>
    <s v="SPB-14076"/>
    <d v="2018-04-16T07:58:47"/>
    <n v="259"/>
    <s v=" 대방역6번출구"/>
    <n v="11"/>
    <d v="2018-04-16T08:06:23"/>
    <n v="220"/>
    <s v=" 미성아파트 A동 앞"/>
    <n v="2"/>
    <n v="7"/>
    <n v="850"/>
    <x v="7"/>
    <x v="1"/>
    <n v="58"/>
    <n v="47"/>
    <d v="1899-12-30T00:58:47"/>
    <d v="2018-04-16T07:00:00"/>
    <e v="#N/A"/>
    <d v="2018-04-16T07:00:00"/>
    <n v="5"/>
    <n v="0"/>
    <x v="0"/>
  </r>
  <r>
    <s v="SPB-09233"/>
    <d v="2018-04-16T08:01:13"/>
    <n v="1344"/>
    <s v=" 아리랑시네센터 앞"/>
    <n v="7"/>
    <d v="2018-04-16T08:16:46"/>
    <n v="1308"/>
    <s v=" 안암로터리 버스정류장 앞"/>
    <n v="9"/>
    <n v="14"/>
    <n v="3110"/>
    <x v="8"/>
    <x v="1"/>
    <n v="1"/>
    <n v="13"/>
    <d v="1899-12-30T00:01:13"/>
    <d v="2018-04-16T08:00:00"/>
    <n v="6.9"/>
    <d v="2018-04-16T08:00:00"/>
    <n v="6.9"/>
    <n v="0"/>
    <x v="0"/>
  </r>
  <r>
    <s v="SPB-11702"/>
    <d v="2018-04-16T08:03:30"/>
    <n v="1529"/>
    <s v=" 미아동 한국전력공사"/>
    <n v="12"/>
    <d v="2018-04-16T08:06:29"/>
    <n v="1527"/>
    <s v=" 미아역 1번 출구 뒤"/>
    <n v="1"/>
    <n v="3"/>
    <n v="470"/>
    <x v="8"/>
    <x v="1"/>
    <n v="3"/>
    <n v="30"/>
    <d v="1899-12-30T00:03:30"/>
    <d v="2018-04-16T08:00:00"/>
    <n v="6.9"/>
    <d v="2018-04-16T08:00:00"/>
    <n v="6.9"/>
    <n v="0"/>
    <x v="0"/>
  </r>
  <r>
    <s v="SPB-10660"/>
    <d v="2018-04-16T08:05:32"/>
    <n v="303"/>
    <s v=" 광화문역 1번출구 앞"/>
    <n v="6"/>
    <d v="2018-04-16T08:11:26"/>
    <n v="330"/>
    <s v=" 청계천 한빛광장"/>
    <n v="2"/>
    <n v="5"/>
    <n v="380"/>
    <x v="8"/>
    <x v="1"/>
    <n v="5"/>
    <n v="32"/>
    <d v="1899-12-30T00:05:32"/>
    <d v="2018-04-16T08:00:00"/>
    <e v="#N/A"/>
    <d v="2018-04-16T08:00:00"/>
    <n v="6.9"/>
    <n v="0"/>
    <x v="0"/>
  </r>
  <r>
    <s v="SPB-14342"/>
    <d v="2018-04-16T08:07:07"/>
    <n v="1340"/>
    <s v=" 광운초등학교 앞"/>
    <n v="5"/>
    <d v="2018-04-16T08:14:33"/>
    <n v="1601"/>
    <s v=" 석계역 문화광장 내 자전거 보관소"/>
    <n v="5"/>
    <n v="7"/>
    <n v="1230"/>
    <x v="8"/>
    <x v="1"/>
    <n v="7"/>
    <n v="7"/>
    <d v="1899-12-30T00:07:07"/>
    <d v="2018-04-16T08:00:00"/>
    <n v="6.9"/>
    <d v="2018-04-16T08:00:00"/>
    <n v="6.9"/>
    <n v="0"/>
    <x v="0"/>
  </r>
  <r>
    <s v="SPB-13712"/>
    <d v="2018-04-16T08:09:04"/>
    <n v="828"/>
    <s v=" 숙대입구역 8번"/>
    <n v="6"/>
    <d v="2018-04-16T08:16:52"/>
    <n v="813"/>
    <s v=" 삼각지역 3번출구"/>
    <n v="7"/>
    <n v="7"/>
    <n v="1320"/>
    <x v="8"/>
    <x v="1"/>
    <n v="9"/>
    <n v="4"/>
    <d v="1899-12-30T00:09:04"/>
    <d v="2018-04-16T08:00:00"/>
    <e v="#N/A"/>
    <d v="2018-04-16T08:00:00"/>
    <n v="6.9"/>
    <n v="0"/>
    <x v="0"/>
  </r>
  <r>
    <s v="SPB-15585"/>
    <d v="2018-04-16T08:10:46"/>
    <n v="122"/>
    <s v=" 신성기사식당 앞"/>
    <n v="10"/>
    <d v="2018-04-16T08:41:11"/>
    <n v="183"/>
    <s v=" 하늘채코오롱아파트 건너편"/>
    <n v="15"/>
    <n v="30"/>
    <n v="4000"/>
    <x v="8"/>
    <x v="1"/>
    <n v="10"/>
    <n v="46"/>
    <d v="1899-12-30T00:10:46"/>
    <d v="2018-04-16T08:00:00"/>
    <e v="#N/A"/>
    <d v="2018-04-16T08:00:00"/>
    <n v="6.9"/>
    <n v="0"/>
    <x v="0"/>
  </r>
  <r>
    <s v="SPB-08568"/>
    <d v="2018-04-16T08:12:26"/>
    <n v="386"/>
    <s v=" 올림픽기념 국민생활관 앞"/>
    <n v="6"/>
    <d v="2018-04-16T08:23:51"/>
    <n v="355"/>
    <s v=" 서울사대부속초교 앞"/>
    <n v="15"/>
    <n v="10"/>
    <n v="1690"/>
    <x v="8"/>
    <x v="1"/>
    <n v="12"/>
    <n v="26"/>
    <d v="1899-12-30T00:12:26"/>
    <d v="2018-04-16T08:00:00"/>
    <e v="#N/A"/>
    <d v="2018-04-16T08:00:00"/>
    <n v="6.9"/>
    <n v="0"/>
    <x v="0"/>
  </r>
  <r>
    <s v="SPB-10282"/>
    <d v="2018-04-16T08:14:11"/>
    <n v="157"/>
    <s v=" 애오개역 4번출구 앞"/>
    <n v="1"/>
    <d v="2018-04-16T08:28:09"/>
    <n v="146"/>
    <s v=" 마포역 1번출구 뒤"/>
    <n v="7"/>
    <n v="13"/>
    <n v="1900"/>
    <x v="8"/>
    <x v="1"/>
    <n v="14"/>
    <n v="11"/>
    <d v="1899-12-30T00:14:11"/>
    <d v="2018-04-16T08:00:00"/>
    <e v="#N/A"/>
    <d v="2018-04-16T08:00:00"/>
    <n v="6.9"/>
    <n v="0"/>
    <x v="0"/>
  </r>
  <r>
    <s v="SPB-13440"/>
    <d v="2018-04-16T08:16:08"/>
    <n v="101"/>
    <s v=" (구)합정동 주민센터"/>
    <n v="5"/>
    <d v="2018-04-16T08:25:11"/>
    <n v="111"/>
    <s v=" 상수역 2번출구 앞"/>
    <n v="8"/>
    <n v="8"/>
    <n v="1780"/>
    <x v="8"/>
    <x v="1"/>
    <n v="16"/>
    <n v="8"/>
    <d v="1899-12-30T00:16:08"/>
    <d v="2018-04-16T08:00:00"/>
    <n v="6.9"/>
    <d v="2018-04-16T08:00:00"/>
    <n v="6.9"/>
    <n v="0"/>
    <x v="0"/>
  </r>
  <r>
    <s v="SPB-00599"/>
    <d v="2018-04-16T08:17:51"/>
    <n v="1708"/>
    <s v=" 보건소사거리(다비치안경창동점)"/>
    <n v="4"/>
    <d v="2018-04-16T08:23:59"/>
    <n v="1705"/>
    <s v=" 도봉구청 정문앞"/>
    <n v="3"/>
    <n v="5"/>
    <n v="10260"/>
    <x v="8"/>
    <x v="1"/>
    <n v="17"/>
    <n v="51"/>
    <d v="1899-12-30T00:17:51"/>
    <d v="2018-04-16T08:00:00"/>
    <e v="#N/A"/>
    <d v="2018-04-16T08:00:00"/>
    <n v="6.9"/>
    <n v="0"/>
    <x v="0"/>
  </r>
  <r>
    <s v="SPB-13833"/>
    <d v="2018-04-16T08:19:32"/>
    <n v="1933"/>
    <s v=" 개봉푸르지오아파트 상가"/>
    <n v="4"/>
    <d v="2018-04-16T08:55:49"/>
    <n v="241"/>
    <s v=" 신길우성1차아파트 앞 공원"/>
    <n v="9"/>
    <n v="35"/>
    <n v="7090"/>
    <x v="8"/>
    <x v="1"/>
    <n v="19"/>
    <n v="32"/>
    <d v="1899-12-30T00:19:32"/>
    <d v="2018-04-16T08:00:00"/>
    <n v="6.9"/>
    <d v="2018-04-16T08:00:00"/>
    <n v="6.9"/>
    <n v="0"/>
    <x v="0"/>
  </r>
  <r>
    <s v="SPB-11429"/>
    <d v="2018-04-16T08:21:15"/>
    <n v="3509"/>
    <s v=" 세종사이버대학교"/>
    <n v="9"/>
    <d v="2018-04-16T08:51:12"/>
    <n v="2316"/>
    <s v=" 삼성역 8번출구"/>
    <n v="6"/>
    <n v="29"/>
    <n v="5600"/>
    <x v="8"/>
    <x v="1"/>
    <n v="21"/>
    <n v="15"/>
    <d v="1899-12-30T00:21:15"/>
    <d v="2018-04-16T08:00:00"/>
    <n v="6.9"/>
    <d v="2018-04-16T08:00:00"/>
    <n v="6.9"/>
    <n v="0"/>
    <x v="0"/>
  </r>
  <r>
    <s v="SPB-05066"/>
    <d v="2018-04-16T08:22:47"/>
    <n v="415"/>
    <s v=" DMC역 9번출구 앞"/>
    <n v="8"/>
    <d v="2018-04-16T08:26:13"/>
    <n v="414"/>
    <s v=" 상암동주민센터 옆"/>
    <n v="3"/>
    <n v="3"/>
    <n v="420"/>
    <x v="8"/>
    <x v="1"/>
    <n v="22"/>
    <n v="47"/>
    <d v="1899-12-30T00:22:47"/>
    <d v="2018-04-16T08:00:00"/>
    <e v="#N/A"/>
    <d v="2018-04-16T08:00:00"/>
    <n v="6.9"/>
    <n v="0"/>
    <x v="0"/>
  </r>
  <r>
    <s v="SPB-11146"/>
    <d v="2018-04-16T08:24:32"/>
    <n v="567"/>
    <s v=" 성수역 2번출구 앞"/>
    <n v="8"/>
    <d v="2018-04-16T08:29:15"/>
    <n v="563"/>
    <s v=" 성동세무서 건너편"/>
    <n v="7"/>
    <n v="4"/>
    <n v="880"/>
    <x v="8"/>
    <x v="1"/>
    <n v="24"/>
    <n v="32"/>
    <d v="1899-12-30T00:24:32"/>
    <d v="2018-04-16T08:00:00"/>
    <e v="#N/A"/>
    <d v="2018-04-16T08:00:00"/>
    <n v="6.9"/>
    <n v="0"/>
    <x v="0"/>
  </r>
  <r>
    <s v="SPB-10999"/>
    <d v="2018-04-16T08:26:02"/>
    <n v="1441"/>
    <s v=" 신내능말공원"/>
    <n v="3"/>
    <d v="2018-04-16T08:40:40"/>
    <n v="1677"/>
    <s v=" 육군사관학교  앞"/>
    <n v="5"/>
    <n v="13"/>
    <n v="3050"/>
    <x v="8"/>
    <x v="1"/>
    <n v="26"/>
    <n v="2"/>
    <d v="1899-12-30T00:26:02"/>
    <d v="2018-04-16T08:00:00"/>
    <n v="6.9"/>
    <d v="2018-04-16T08:00:00"/>
    <n v="6.9"/>
    <n v="0"/>
    <x v="0"/>
  </r>
  <r>
    <s v="SPB-06248"/>
    <d v="2018-04-16T08:27:29"/>
    <n v="173"/>
    <s v=" 서대문역 8번출구 앞"/>
    <n v="7"/>
    <d v="2018-04-16T08:36:03"/>
    <n v="309"/>
    <s v=" 광화문역 6번출구 옆"/>
    <n v="11"/>
    <n v="8"/>
    <n v="1250"/>
    <x v="8"/>
    <x v="1"/>
    <n v="27"/>
    <n v="29"/>
    <d v="1899-12-30T00:27:29"/>
    <d v="2018-04-16T08:00:00"/>
    <e v="#N/A"/>
    <d v="2018-04-16T08:00:00"/>
    <n v="6.9"/>
    <n v="0"/>
    <x v="0"/>
  </r>
  <r>
    <s v="SPB-02292"/>
    <d v="2018-04-16T08:29:16"/>
    <n v="1642"/>
    <s v=" 서울여대 남문"/>
    <n v="1"/>
    <d v="2018-04-16T08:34:48"/>
    <n v="1610"/>
    <s v=" 화랑대역 2번출구 앞"/>
    <n v="3"/>
    <n v="5"/>
    <n v="920"/>
    <x v="8"/>
    <x v="1"/>
    <n v="29"/>
    <n v="16"/>
    <d v="1899-12-30T00:29:16"/>
    <d v="2018-04-16T08:00:00"/>
    <n v="6.9"/>
    <d v="2018-04-16T08:00:00"/>
    <n v="6.9"/>
    <n v="0"/>
    <x v="0"/>
  </r>
  <r>
    <s v="SPB-15997"/>
    <d v="2018-04-16T08:30:40"/>
    <n v="2144"/>
    <s v=" 난우길입구"/>
    <n v="11"/>
    <d v="2018-04-16T08:40:39"/>
    <n v="2012"/>
    <s v=" 녹십초요양병원앞"/>
    <n v="9"/>
    <n v="9"/>
    <n v="2010"/>
    <x v="8"/>
    <x v="1"/>
    <n v="30"/>
    <n v="40"/>
    <d v="1899-12-30T00:30:40"/>
    <d v="2018-04-16T08:00:00"/>
    <e v="#N/A"/>
    <d v="2018-04-16T08:00:00"/>
    <n v="6.9"/>
    <n v="0"/>
    <x v="0"/>
  </r>
  <r>
    <s v="SPB-05347"/>
    <d v="2018-04-16T08:32:23"/>
    <n v="311"/>
    <s v=" 서울광장 옆"/>
    <n v="16"/>
    <d v="2018-04-16T08:42:54"/>
    <n v="328"/>
    <s v=" 탑골공원 앞"/>
    <n v="4"/>
    <n v="10"/>
    <n v="1460"/>
    <x v="8"/>
    <x v="1"/>
    <n v="32"/>
    <n v="23"/>
    <d v="1899-12-30T00:32:23"/>
    <d v="2018-04-16T08:00:00"/>
    <n v="6.9"/>
    <d v="2018-04-16T08:00:00"/>
    <n v="6.9"/>
    <n v="0"/>
    <x v="0"/>
  </r>
  <r>
    <s v="SPB-02300"/>
    <d v="2018-04-16T08:33:58"/>
    <n v="1120"/>
    <s v=" 대림경동아파트앞"/>
    <n v="2"/>
    <d v="2018-04-16T08:46:02"/>
    <n v="1124"/>
    <s v=" 발산역 6번출구옆(다이소앞)"/>
    <n v="4"/>
    <n v="11"/>
    <n v="2210"/>
    <x v="8"/>
    <x v="1"/>
    <n v="33"/>
    <n v="58"/>
    <d v="1899-12-30T00:33:58"/>
    <d v="2018-04-16T08:00:00"/>
    <n v="6.9"/>
    <d v="2018-04-16T08:00:00"/>
    <n v="6.9"/>
    <n v="0"/>
    <x v="0"/>
  </r>
  <r>
    <s v="SPB-13494"/>
    <d v="2018-04-16T08:35:42"/>
    <n v="609"/>
    <s v=" 제기2교"/>
    <n v="3"/>
    <d v="2018-04-16T08:48:24"/>
    <n v="550"/>
    <s v=" 서울시설공단 앞"/>
    <n v="5"/>
    <n v="12"/>
    <n v="2510"/>
    <x v="8"/>
    <x v="1"/>
    <n v="35"/>
    <n v="42"/>
    <d v="1899-12-30T00:35:42"/>
    <d v="2018-04-16T08:00:00"/>
    <n v="6.9"/>
    <d v="2018-04-16T08:00:00"/>
    <n v="6.9"/>
    <n v="0"/>
    <x v="0"/>
  </r>
  <r>
    <s v="SPB-08459"/>
    <d v="2018-04-16T08:37:07"/>
    <n v="613"/>
    <s v=" 신설동역 10번출구 앞"/>
    <n v="4"/>
    <d v="2018-04-16T08:43:04"/>
    <n v="518"/>
    <s v=" 청계천 박물관 앞"/>
    <n v="1"/>
    <n v="5"/>
    <n v="1650"/>
    <x v="8"/>
    <x v="1"/>
    <n v="37"/>
    <n v="7"/>
    <d v="1899-12-30T00:37:07"/>
    <d v="2018-04-16T08:00:00"/>
    <n v="6.9"/>
    <d v="2018-04-16T08:00:00"/>
    <n v="6.9"/>
    <n v="0"/>
    <x v="0"/>
  </r>
  <r>
    <s v="SPB-10228"/>
    <d v="2018-04-16T08:38:49"/>
    <n v="417"/>
    <s v=" DMC역 2번출구 옆"/>
    <n v="5"/>
    <d v="2018-04-16T08:51:22"/>
    <n v="405"/>
    <s v=" DMC빌 앞"/>
    <n v="1"/>
    <n v="12"/>
    <n v="1850"/>
    <x v="8"/>
    <x v="1"/>
    <n v="38"/>
    <n v="49"/>
    <d v="1899-12-30T00:38:49"/>
    <d v="2018-04-16T08:00:00"/>
    <n v="6.9"/>
    <d v="2018-04-16T08:00:00"/>
    <n v="6.9"/>
    <n v="0"/>
    <x v="0"/>
  </r>
  <r>
    <s v="SPB-10200"/>
    <d v="2018-04-16T08:40:17"/>
    <n v="1267"/>
    <s v=" 올림픽공원 남2문 앞"/>
    <n v="13"/>
    <d v="2018-04-16T08:50:34"/>
    <n v="1251"/>
    <s v=" 석촌역 2번출구"/>
    <n v="4"/>
    <n v="9"/>
    <n v="2070"/>
    <x v="8"/>
    <x v="1"/>
    <n v="40"/>
    <n v="17"/>
    <d v="1899-12-30T00:40:17"/>
    <d v="2018-04-16T08:00:00"/>
    <n v="6.9"/>
    <d v="2018-04-16T08:00:00"/>
    <n v="6.9"/>
    <n v="0"/>
    <x v="0"/>
  </r>
  <r>
    <s v="SPB-03351"/>
    <d v="2018-04-16T08:42:10"/>
    <n v="1961"/>
    <s v=" 신도림테크노근린공원"/>
    <n v="15"/>
    <d v="2018-04-16T08:48:16"/>
    <n v="255"/>
    <s v=" 도림4거리"/>
    <n v="1"/>
    <n v="5"/>
    <n v="1230"/>
    <x v="8"/>
    <x v="1"/>
    <n v="42"/>
    <n v="10"/>
    <d v="1899-12-30T00:42:10"/>
    <d v="2018-04-16T08:00:00"/>
    <n v="6.9"/>
    <d v="2018-04-16T08:00:00"/>
    <n v="6.9"/>
    <n v="0"/>
    <x v="0"/>
  </r>
  <r>
    <s v="SPB-13447"/>
    <d v="2018-04-16T08:43:40"/>
    <n v="2331"/>
    <s v=" 동영문화센터앞"/>
    <n v="16"/>
    <d v="2018-04-16T08:56:03"/>
    <n v="2335"/>
    <s v=" 3호선 매봉역 3번출구앞"/>
    <n v="7"/>
    <n v="12"/>
    <n v="1680"/>
    <x v="8"/>
    <x v="1"/>
    <n v="43"/>
    <n v="40"/>
    <d v="1899-12-30T00:43:40"/>
    <d v="2018-04-16T08:00:00"/>
    <e v="#N/A"/>
    <d v="2018-04-16T08:00:00"/>
    <n v="6.9"/>
    <n v="0"/>
    <x v="0"/>
  </r>
  <r>
    <s v="SPB-05727"/>
    <d v="2018-04-16T08:45:05"/>
    <n v="1667"/>
    <s v=" 중계중학교"/>
    <n v="9"/>
    <d v="2018-04-16T08:56:59"/>
    <n v="1636"/>
    <s v=" 백병원 사거리 농협은행 앞"/>
    <n v="1"/>
    <n v="11"/>
    <n v="1690"/>
    <x v="8"/>
    <x v="1"/>
    <n v="45"/>
    <n v="5"/>
    <d v="1899-12-30T00:45:05"/>
    <d v="2018-04-16T08:00:00"/>
    <n v="6.9"/>
    <d v="2018-04-16T08:00:00"/>
    <n v="6.9"/>
    <n v="0"/>
    <x v="0"/>
  </r>
  <r>
    <s v="SPB-13550"/>
    <d v="2018-04-16T08:47:00"/>
    <n v="2372"/>
    <s v=" 대치역 사거리"/>
    <n v="9"/>
    <d v="2018-04-16T09:04:25"/>
    <n v="2335"/>
    <s v=" 3호선 매봉역 3번출구앞"/>
    <n v="3"/>
    <n v="17"/>
    <n v="1840"/>
    <x v="8"/>
    <x v="1"/>
    <n v="47"/>
    <n v="0"/>
    <d v="1899-12-30T00:47:00"/>
    <d v="2018-04-16T08:00:00"/>
    <n v="6.9"/>
    <d v="2018-04-16T08:00:00"/>
    <n v="6.9"/>
    <n v="0"/>
    <x v="0"/>
  </r>
  <r>
    <s v="SPB-12837"/>
    <d v="2018-04-16T08:49:13"/>
    <n v="581"/>
    <s v=" 용답초등학교"/>
    <n v="8"/>
    <d v="2018-04-16T08:53:50"/>
    <n v="538"/>
    <s v=" 답십리역 8번출구 앞"/>
    <n v="1"/>
    <n v="4"/>
    <n v="1090"/>
    <x v="8"/>
    <x v="1"/>
    <n v="49"/>
    <n v="13"/>
    <d v="1899-12-30T00:49:13"/>
    <d v="2018-04-16T08:00:00"/>
    <n v="6.9"/>
    <d v="2018-04-16T08:00:00"/>
    <n v="6.9"/>
    <n v="0"/>
    <x v="0"/>
  </r>
  <r>
    <s v="SPB-11903"/>
    <d v="2018-04-16T08:50:58"/>
    <n v="2281"/>
    <s v=" 연세사랑병원신관앞"/>
    <n v="5"/>
    <d v="2018-04-16T08:54:44"/>
    <n v="2222"/>
    <s v="사당역 12번출구 뒤"/>
    <n v="3"/>
    <n v="3"/>
    <n v="530"/>
    <x v="8"/>
    <x v="1"/>
    <n v="50"/>
    <n v="58"/>
    <d v="1899-12-30T00:50:58"/>
    <d v="2018-04-16T08:00:00"/>
    <n v="6.9"/>
    <d v="2018-04-16T08:00:00"/>
    <n v="6.9"/>
    <n v="0"/>
    <x v="0"/>
  </r>
  <r>
    <s v="SPB-15375"/>
    <d v="2018-04-16T08:52:55"/>
    <n v="1259"/>
    <s v=" 방이역 1번출구"/>
    <n v="6"/>
    <d v="2018-04-16T09:05:46"/>
    <n v="1271"/>
    <s v=" 송파도서관"/>
    <n v="4"/>
    <n v="12"/>
    <n v="1720"/>
    <x v="8"/>
    <x v="1"/>
    <n v="52"/>
    <n v="55"/>
    <d v="1899-12-30T00:52:55"/>
    <d v="2018-04-16T08:00:00"/>
    <n v="6.9"/>
    <d v="2018-04-16T08:00:00"/>
    <n v="6.9"/>
    <n v="0"/>
    <x v="0"/>
  </r>
  <r>
    <s v="SPB-08790"/>
    <d v="2018-04-16T08:55:27"/>
    <n v="2205"/>
    <s v=" 내곡3단지 어린이공원 앞"/>
    <n v="6"/>
    <d v="2018-04-16T08:59:39"/>
    <n v="2202"/>
    <s v="청계산입구역 1번출구"/>
    <n v="5"/>
    <n v="3"/>
    <n v="750"/>
    <x v="8"/>
    <x v="1"/>
    <n v="55"/>
    <n v="27"/>
    <d v="1899-12-30T00:55:27"/>
    <d v="2018-04-16T08:00:00"/>
    <n v="6.9"/>
    <d v="2018-04-16T08:00:00"/>
    <n v="6.9"/>
    <n v="0"/>
    <x v="0"/>
  </r>
  <r>
    <s v="SPB-06474"/>
    <d v="2018-04-16T08:58:24"/>
    <n v="1129"/>
    <s v=" 화곡역 1번 출구 앞"/>
    <n v="5"/>
    <d v="2018-04-16T09:48:24"/>
    <n v="744"/>
    <s v=" 신목동역 2번 출구"/>
    <n v="7"/>
    <n v="49"/>
    <n v="5720"/>
    <x v="8"/>
    <x v="1"/>
    <n v="58"/>
    <n v="24"/>
    <d v="1899-12-30T00:58:24"/>
    <d v="2018-04-16T08:00:00"/>
    <n v="6.9"/>
    <d v="2018-04-16T08:00:00"/>
    <n v="6.9"/>
    <n v="0"/>
    <x v="0"/>
  </r>
  <r>
    <s v="SPB-09448"/>
    <d v="2018-04-16T09:01:59"/>
    <n v="237"/>
    <s v=" 보라매 두산위브 건너편"/>
    <n v="12"/>
    <d v="2018-04-16T09:07:21"/>
    <n v="2016"/>
    <s v=" 신대방삼거리역 3번출구쪽"/>
    <n v="7"/>
    <n v="5"/>
    <n v="1200"/>
    <x v="9"/>
    <x v="1"/>
    <n v="1"/>
    <n v="59"/>
    <d v="1899-12-30T00:01:59"/>
    <d v="2018-04-16T09:00:00"/>
    <n v="10.1"/>
    <d v="2018-04-16T09:00:00"/>
    <n v="10.1"/>
    <n v="0"/>
    <x v="0"/>
  </r>
  <r>
    <s v="SPB-00413"/>
    <d v="2018-04-16T09:05:24"/>
    <n v="409"/>
    <s v=" 누리꿈스퀘어 옆"/>
    <n v="2"/>
    <d v="2018-04-16T09:16:25"/>
    <n v="915"/>
    <s v=" 증산역 4번출구"/>
    <n v="6"/>
    <n v="10"/>
    <n v="2890"/>
    <x v="9"/>
    <x v="1"/>
    <n v="5"/>
    <n v="24"/>
    <d v="1899-12-30T00:05:24"/>
    <d v="2018-04-16T09:00:00"/>
    <n v="10.1"/>
    <d v="2018-04-16T09:00:00"/>
    <n v="10.1"/>
    <n v="0"/>
    <x v="0"/>
  </r>
  <r>
    <s v="SPB-07696"/>
    <d v="2018-04-16T09:08:54"/>
    <n v="144"/>
    <s v=" 공덕역 8번출구"/>
    <n v="2"/>
    <d v="2018-04-16T09:25:30"/>
    <n v="210"/>
    <s v=" IFC몰"/>
    <n v="8"/>
    <n v="15"/>
    <n v="3020"/>
    <x v="9"/>
    <x v="1"/>
    <n v="8"/>
    <n v="54"/>
    <d v="1899-12-30T00:08:54"/>
    <d v="2018-04-16T09:00:00"/>
    <n v="10.1"/>
    <d v="2018-04-16T09:00:00"/>
    <n v="10.1"/>
    <n v="0"/>
    <x v="0"/>
  </r>
  <r>
    <s v="SPB-15583"/>
    <d v="2018-04-16T09:11:55"/>
    <n v="2336"/>
    <s v=" 강남세브란스교차로  래미안그레이튼 104동 앞"/>
    <n v="5"/>
    <d v="2018-04-16T09:21:09"/>
    <n v="2324"/>
    <s v=" 천주교 대치 2동 교회 옆"/>
    <n v="5"/>
    <n v="8"/>
    <n v="1900"/>
    <x v="9"/>
    <x v="1"/>
    <n v="11"/>
    <n v="55"/>
    <d v="1899-12-30T00:11:55"/>
    <d v="2018-04-16T09:00:00"/>
    <n v="10.1"/>
    <d v="2018-04-16T09:00:00"/>
    <n v="10.1"/>
    <n v="0"/>
    <x v="0"/>
  </r>
  <r>
    <s v="SPB-07971"/>
    <d v="2018-04-16T09:14:57"/>
    <n v="916"/>
    <s v=" 평생학습관 앞"/>
    <n v="3"/>
    <d v="2018-04-16T09:24:22"/>
    <n v="923"/>
    <s v=" 국민은행 연서지점"/>
    <n v="1"/>
    <n v="8"/>
    <n v="1800"/>
    <x v="9"/>
    <x v="1"/>
    <n v="14"/>
    <n v="57"/>
    <d v="1899-12-30T00:14:57"/>
    <d v="2018-04-16T09:00:00"/>
    <n v="10.1"/>
    <d v="2018-04-16T09:00:00"/>
    <n v="10.1"/>
    <n v="0"/>
    <x v="0"/>
  </r>
  <r>
    <s v="SPB-04592"/>
    <d v="2018-04-16T09:18:58"/>
    <n v="105"/>
    <s v=" 합정역 5번출구 앞"/>
    <n v="3"/>
    <d v="2018-04-16T09:23:30"/>
    <n v="112"/>
    <s v=" 극동방송국 앞"/>
    <n v="9"/>
    <n v="4"/>
    <n v="990"/>
    <x v="9"/>
    <x v="1"/>
    <n v="18"/>
    <n v="58"/>
    <d v="1899-12-30T00:18:58"/>
    <d v="2018-04-16T09:00:00"/>
    <n v="10.1"/>
    <d v="2018-04-16T09:00:00"/>
    <n v="10.1"/>
    <n v="0"/>
    <x v="0"/>
  </r>
  <r>
    <s v="SPB-12913"/>
    <d v="2018-04-16T09:21:45"/>
    <n v="152"/>
    <s v=" 마포구민체육센터 앞"/>
    <n v="2"/>
    <d v="2018-04-16T09:41:45"/>
    <n v="112"/>
    <s v=" 극동방송국 앞"/>
    <n v="5"/>
    <n v="19"/>
    <n v="3740"/>
    <x v="9"/>
    <x v="1"/>
    <n v="21"/>
    <n v="45"/>
    <d v="1899-12-30T00:21:45"/>
    <d v="2018-04-16T09:00:00"/>
    <n v="10.1"/>
    <d v="2018-04-16T09:00:00"/>
    <n v="10.1"/>
    <n v="0"/>
    <x v="0"/>
  </r>
  <r>
    <s v="SPB-09562"/>
    <d v="2018-04-16T09:25:57"/>
    <n v="415"/>
    <s v=" DMC역 9번출구 앞"/>
    <n v="10"/>
    <d v="2018-04-16T13:47:58"/>
    <s v="상암센터 정비실"/>
    <s v="상암센터 정비실"/>
    <n v="13"/>
    <n v="2"/>
    <n v="810"/>
    <x v="9"/>
    <x v="1"/>
    <n v="25"/>
    <n v="57"/>
    <d v="1899-12-30T00:25:57"/>
    <d v="2018-04-16T09:00:00"/>
    <n v="10.1"/>
    <d v="2018-04-16T09:00:00"/>
    <n v="10.1"/>
    <n v="0"/>
    <x v="0"/>
  </r>
  <r>
    <s v="SPB-11830"/>
    <d v="2018-04-16T09:30:23"/>
    <n v="259"/>
    <s v=" 대방역6번출구"/>
    <n v="7"/>
    <d v="2018-04-16T09:50:06"/>
    <n v="201"/>
    <s v=" 진미파라곤 앞"/>
    <n v="11"/>
    <n v="19"/>
    <n v="25090"/>
    <x v="9"/>
    <x v="1"/>
    <n v="30"/>
    <n v="23"/>
    <d v="1899-12-30T00:30:23"/>
    <d v="2018-04-16T09:00:00"/>
    <n v="10.1"/>
    <d v="2018-04-16T09:00:00"/>
    <n v="10.1"/>
    <n v="0"/>
    <x v="0"/>
  </r>
  <r>
    <s v="SPB-09939"/>
    <d v="2018-04-16T09:33:52"/>
    <n v="515"/>
    <s v=" 광양중학교 앞"/>
    <n v="3"/>
    <d v="2018-04-16T09:46:28"/>
    <n v="501"/>
    <s v=" 광진구의회 앞"/>
    <n v="15"/>
    <n v="11"/>
    <n v="59060"/>
    <x v="9"/>
    <x v="1"/>
    <n v="33"/>
    <n v="52"/>
    <d v="1899-12-30T00:33:52"/>
    <d v="2018-04-16T09:00:00"/>
    <n v="10.1"/>
    <d v="2018-04-16T09:00:00"/>
    <n v="10.1"/>
    <n v="0"/>
    <x v="0"/>
  </r>
  <r>
    <s v="SPB-11134"/>
    <d v="2018-04-16T09:38:13"/>
    <n v="1222"/>
    <s v=" 잠실새내역 5번 출구 뒤"/>
    <n v="10"/>
    <d v="2018-04-16T09:41:12"/>
    <n v="1224"/>
    <s v=" 아시아지하보도 2번 출구"/>
    <n v="15"/>
    <n v="2"/>
    <n v="470"/>
    <x v="9"/>
    <x v="1"/>
    <n v="38"/>
    <n v="13"/>
    <d v="1899-12-30T00:38:13"/>
    <d v="2018-04-16T09:00:00"/>
    <n v="10.1"/>
    <d v="2018-04-16T09:00:00"/>
    <n v="10.1"/>
    <n v="0"/>
    <x v="0"/>
  </r>
  <r>
    <s v="SPB-08874"/>
    <d v="2018-04-16T09:41:45"/>
    <n v="519"/>
    <s v=" 양지사거리"/>
    <n v="3"/>
    <d v="2018-04-16T09:57:47"/>
    <n v="1337"/>
    <s v=" 돈암성당 옆"/>
    <n v="10"/>
    <n v="15"/>
    <n v="3200"/>
    <x v="9"/>
    <x v="1"/>
    <n v="41"/>
    <n v="45"/>
    <d v="1899-12-30T00:41:45"/>
    <d v="2018-04-16T09:00:00"/>
    <n v="10.1"/>
    <d v="2018-04-16T09:00:00"/>
    <n v="10.1"/>
    <n v="0"/>
    <x v="0"/>
  </r>
  <r>
    <s v="SPB-14084"/>
    <d v="2018-04-16T09:46:32"/>
    <n v="1438"/>
    <s v=" 홈플러스 신내점 앞"/>
    <n v="3"/>
    <d v="2018-04-16T09:56:12"/>
    <n v="1401"/>
    <s v=" 극동늘푸른아파트"/>
    <n v="7"/>
    <n v="9"/>
    <n v="2370"/>
    <x v="9"/>
    <x v="1"/>
    <n v="46"/>
    <n v="32"/>
    <d v="1899-12-30T00:46:32"/>
    <d v="2018-04-16T09:00:00"/>
    <n v="10.1"/>
    <d v="2018-04-16T09:00:00"/>
    <n v="10.1"/>
    <n v="0"/>
    <x v="0"/>
  </r>
  <r>
    <s v="SPB-15050"/>
    <d v="2018-04-16T09:50:21"/>
    <n v="2036"/>
    <s v=" 정금마을 마을버스정류장"/>
    <n v="14"/>
    <d v="2018-04-16T11:05:00"/>
    <n v="1222"/>
    <s v=" 잠실새내역 5번 출구 뒤"/>
    <n v="11"/>
    <n v="74"/>
    <n v="14650"/>
    <x v="9"/>
    <x v="1"/>
    <n v="50"/>
    <n v="21"/>
    <d v="1899-12-30T00:50:21"/>
    <d v="2018-04-16T09:00:00"/>
    <n v="10.1"/>
    <d v="2018-04-16T09:00:00"/>
    <n v="10.1"/>
    <n v="0"/>
    <x v="0"/>
  </r>
  <r>
    <s v="SPB-02793"/>
    <d v="2018-04-16T09:54:59"/>
    <n v="343"/>
    <s v=" 예일빌딩(율곡로) 앞"/>
    <n v="7"/>
    <d v="2018-04-16T10:27:03"/>
    <n v="343"/>
    <s v=" 예일빌딩(율곡로) 앞"/>
    <n v="7"/>
    <n v="31"/>
    <n v="4470"/>
    <x v="9"/>
    <x v="1"/>
    <n v="54"/>
    <n v="59"/>
    <d v="1899-12-30T00:54:59"/>
    <d v="2018-04-16T09:00:00"/>
    <n v="10.1"/>
    <d v="2018-04-16T09:00:00"/>
    <n v="10.1"/>
    <n v="0"/>
    <x v="0"/>
  </r>
  <r>
    <s v="SPB-16174"/>
    <d v="2018-04-16T09:59:51"/>
    <n v="1428"/>
    <s v=" 원묵고등학교"/>
    <n v="1"/>
    <d v="2018-04-16T10:50:10"/>
    <n v="1636"/>
    <s v=" 백병원 사거리 농협은행 앞"/>
    <n v="6"/>
    <n v="50"/>
    <n v="10080"/>
    <x v="9"/>
    <x v="1"/>
    <n v="59"/>
    <n v="51"/>
    <d v="1899-12-30T00:59:51"/>
    <d v="2018-04-16T09:00:00"/>
    <n v="10.1"/>
    <d v="2018-04-16T09:00:00"/>
    <n v="10.1"/>
    <n v="0"/>
    <x v="0"/>
  </r>
  <r>
    <s v="SPB-01453"/>
    <d v="2018-04-16T10:04:14"/>
    <n v="565"/>
    <s v=" 옥수역 3번출구"/>
    <n v="10"/>
    <d v="2018-04-16T10:54:38"/>
    <n v="201"/>
    <s v=" 진미파라곤 앞"/>
    <n v="13"/>
    <n v="50"/>
    <n v="13630"/>
    <x v="10"/>
    <x v="1"/>
    <n v="4"/>
    <n v="14"/>
    <d v="1899-12-30T00:04:14"/>
    <d v="2018-04-16T10:00:00"/>
    <n v="12.4"/>
    <d v="2018-04-16T10:00:00"/>
    <n v="12.4"/>
    <n v="0"/>
    <x v="0"/>
  </r>
  <r>
    <s v="SPB-14789"/>
    <d v="2018-04-16T10:10:14"/>
    <n v="934"/>
    <s v=" 신사동 성당"/>
    <n v="13"/>
    <d v="2018-04-16T10:26:35"/>
    <n v="908"/>
    <s v=" 구산역 4번출구"/>
    <n v="3"/>
    <n v="15"/>
    <n v="2440"/>
    <x v="10"/>
    <x v="1"/>
    <n v="10"/>
    <n v="14"/>
    <d v="1899-12-30T00:10:14"/>
    <d v="2018-04-16T10:00:00"/>
    <n v="12.4"/>
    <d v="2018-04-16T10:00:00"/>
    <n v="12.4"/>
    <n v="0"/>
    <x v="0"/>
  </r>
  <r>
    <s v="SPB-11342"/>
    <d v="2018-04-16T10:15:04"/>
    <n v="1401"/>
    <s v=" 극동늘푸른아파트"/>
    <n v="14"/>
    <d v="2018-04-16T10:21:40"/>
    <n v="1408"/>
    <s v=" 먹골역 6번출구 앞"/>
    <n v="10"/>
    <n v="6"/>
    <n v="480"/>
    <x v="10"/>
    <x v="1"/>
    <n v="15"/>
    <n v="4"/>
    <d v="1899-12-30T00:15:04"/>
    <d v="2018-04-16T10:00:00"/>
    <n v="12.4"/>
    <d v="2018-04-16T10:00:00"/>
    <n v="12.4"/>
    <n v="0"/>
    <x v="0"/>
  </r>
  <r>
    <s v="SPB-10087"/>
    <d v="2018-04-16T10:19:43"/>
    <n v="207"/>
    <s v=" 여의나루역 1번출구 앞"/>
    <n v="29"/>
    <d v="2018-04-16T10:23:23"/>
    <n v="216"/>
    <s v=" 삼부아파트1동 앞"/>
    <n v="8"/>
    <n v="3"/>
    <n v="670"/>
    <x v="10"/>
    <x v="1"/>
    <n v="19"/>
    <n v="43"/>
    <d v="1899-12-30T00:19:43"/>
    <d v="2018-04-16T10:00:00"/>
    <n v="12.4"/>
    <d v="2018-04-16T10:00:00"/>
    <n v="12.4"/>
    <n v="0"/>
    <x v="0"/>
  </r>
  <r>
    <s v="SPB-15340"/>
    <d v="2018-04-16T10:23:48"/>
    <n v="413"/>
    <s v=" 상암월드컵파크 3단지 후문"/>
    <n v="9"/>
    <d v="2018-04-16T10:30:53"/>
    <n v="421"/>
    <s v=" 마포구청 앞"/>
    <n v="6"/>
    <n v="6"/>
    <n v="1390"/>
    <x v="10"/>
    <x v="1"/>
    <n v="23"/>
    <n v="48"/>
    <d v="1899-12-30T00:23:48"/>
    <d v="2018-04-16T10:00:00"/>
    <n v="12.4"/>
    <d v="2018-04-16T10:00:00"/>
    <n v="12.4"/>
    <n v="0"/>
    <x v="0"/>
  </r>
  <r>
    <s v="SPB-09618"/>
    <d v="2018-04-16T10:29:13"/>
    <n v="1426"/>
    <s v=" 면목도시개발아파트 1동 앞"/>
    <n v="1"/>
    <d v="2018-04-16T10:33:01"/>
    <n v="572"/>
    <s v=" 국립정신 건강센터 앞"/>
    <n v="1"/>
    <n v="3"/>
    <n v="850"/>
    <x v="10"/>
    <x v="1"/>
    <n v="29"/>
    <n v="13"/>
    <d v="1899-12-30T00:29:13"/>
    <d v="2018-04-16T10:00:00"/>
    <n v="12.4"/>
    <d v="2018-04-16T10:00:00"/>
    <n v="12.4"/>
    <n v="0"/>
    <x v="0"/>
  </r>
  <r>
    <s v="SPB-14570"/>
    <d v="2018-04-16T10:34:23"/>
    <n v="711"/>
    <s v=" 신일해피트리아파트 앞"/>
    <n v="15"/>
    <d v="2018-04-16T10:42:46"/>
    <n v="716"/>
    <s v="신정6동 주민센터 인근"/>
    <n v="13"/>
    <n v="8"/>
    <n v="1850"/>
    <x v="10"/>
    <x v="1"/>
    <n v="34"/>
    <n v="23"/>
    <d v="1899-12-30T00:34:23"/>
    <d v="2018-04-16T10:00:00"/>
    <n v="12.4"/>
    <d v="2018-04-16T10:00:00"/>
    <n v="12.4"/>
    <n v="0"/>
    <x v="0"/>
  </r>
  <r>
    <s v="SPB-06256"/>
    <d v="2018-04-16T10:39:51"/>
    <n v="1162"/>
    <s v=" 공항초등학교건너편"/>
    <n v="1"/>
    <d v="2018-04-16T10:44:48"/>
    <n v="1112"/>
    <s v=" 마곡엠밸리4단지 정문"/>
    <n v="6"/>
    <n v="4"/>
    <n v="1090"/>
    <x v="10"/>
    <x v="1"/>
    <n v="39"/>
    <n v="51"/>
    <d v="1899-12-30T00:39:51"/>
    <d v="2018-04-16T10:00:00"/>
    <n v="12.4"/>
    <d v="2018-04-16T10:00:00"/>
    <n v="12.4"/>
    <n v="0"/>
    <x v="0"/>
  </r>
  <r>
    <s v="SPB-04166"/>
    <d v="2018-04-16T10:45:03"/>
    <n v="606"/>
    <s v=" 휘경공고앞"/>
    <n v="3"/>
    <d v="2018-04-16T11:12:07"/>
    <n v="538"/>
    <s v=" 답십리역 8번출구 앞"/>
    <n v="5"/>
    <n v="26"/>
    <n v="3720"/>
    <x v="10"/>
    <x v="1"/>
    <n v="45"/>
    <n v="3"/>
    <d v="1899-12-30T00:45:03"/>
    <d v="2018-04-16T10:00:00"/>
    <n v="12.4"/>
    <d v="2018-04-16T10:00:00"/>
    <n v="12.4"/>
    <n v="0"/>
    <x v="0"/>
  </r>
  <r>
    <s v="SPB-07848"/>
    <d v="2018-04-16T10:49:01"/>
    <n v="236"/>
    <s v=" 문래동자이아파트 앞"/>
    <n v="1"/>
    <d v="2018-04-16T12:01:41"/>
    <n v="240"/>
    <s v=" 문래역 4번출구 앞"/>
    <n v="10"/>
    <n v="68"/>
    <n v="1780"/>
    <x v="10"/>
    <x v="1"/>
    <n v="49"/>
    <n v="1"/>
    <d v="1899-12-30T00:49:01"/>
    <d v="2018-04-16T10:00:00"/>
    <e v="#N/A"/>
    <d v="2018-04-16T10:00:00"/>
    <n v="12.4"/>
    <n v="0"/>
    <x v="0"/>
  </r>
  <r>
    <s v="SPB-13982"/>
    <d v="2018-04-16T10:54:51"/>
    <n v="1674"/>
    <s v=" 서울북부고용센터앞"/>
    <n v="4"/>
    <d v="2018-04-16T11:13:36"/>
    <n v="1657"/>
    <s v=" 노원구청 "/>
    <n v="4"/>
    <n v="18"/>
    <n v="1580"/>
    <x v="10"/>
    <x v="1"/>
    <n v="54"/>
    <n v="51"/>
    <d v="1899-12-30T00:54:51"/>
    <d v="2018-04-16T10:00:00"/>
    <e v="#N/A"/>
    <d v="2018-04-16T10:00:00"/>
    <n v="12.4"/>
    <n v="0"/>
    <x v="0"/>
  </r>
  <r>
    <s v="SPB-15251"/>
    <d v="2018-04-16T11:00:29"/>
    <n v="1166"/>
    <s v=" 강서구립등빛도서관"/>
    <n v="10"/>
    <d v="2018-04-16T12:37:18"/>
    <n v="744"/>
    <s v=" 신목동역 2번 출구"/>
    <n v="6"/>
    <n v="96"/>
    <n v="11240"/>
    <x v="11"/>
    <x v="1"/>
    <n v="0"/>
    <n v="29"/>
    <d v="1899-12-30T00:00:29"/>
    <d v="2018-04-16T11:00:00"/>
    <n v="14.1"/>
    <d v="2018-04-16T11:00:00"/>
    <n v="14.1"/>
    <n v="0"/>
    <x v="0"/>
  </r>
  <r>
    <s v="SPB-00988"/>
    <d v="2018-04-16T11:05:05"/>
    <n v="1914"/>
    <s v=" 대림역4번출구"/>
    <n v="5"/>
    <d v="2018-04-16T11:10:49"/>
    <n v="1985"/>
    <s v=" 구로도서관"/>
    <n v="20"/>
    <n v="5"/>
    <n v="470"/>
    <x v="11"/>
    <x v="1"/>
    <n v="5"/>
    <n v="5"/>
    <d v="1899-12-30T00:05:05"/>
    <d v="2018-04-16T11:00:00"/>
    <e v="#N/A"/>
    <d v="2018-04-16T11:00:00"/>
    <n v="14.1"/>
    <n v="0"/>
    <x v="0"/>
  </r>
  <r>
    <s v="SPB-13281"/>
    <d v="2018-04-16T11:10:56"/>
    <n v="919"/>
    <s v=" 서울혁신파크"/>
    <n v="3"/>
    <d v="2018-04-16T11:15:50"/>
    <n v="900"/>
    <s v=" 은평예술회관"/>
    <n v="13"/>
    <n v="4"/>
    <n v="730"/>
    <x v="11"/>
    <x v="1"/>
    <n v="10"/>
    <n v="56"/>
    <d v="1899-12-30T00:10:56"/>
    <d v="2018-04-16T11:00:00"/>
    <n v="14.1"/>
    <d v="2018-04-16T11:00:00"/>
    <n v="14.1"/>
    <n v="0"/>
    <x v="0"/>
  </r>
  <r>
    <s v="SPB-08517"/>
    <d v="2018-04-16T11:16:51"/>
    <n v="1443"/>
    <s v=" 구립망우청소년독서실"/>
    <n v="9"/>
    <d v="2018-04-16T11:21:46"/>
    <n v="1448"/>
    <s v=" 코스트코 상봉점"/>
    <n v="12"/>
    <n v="4"/>
    <n v="820"/>
    <x v="11"/>
    <x v="1"/>
    <n v="16"/>
    <n v="51"/>
    <d v="1899-12-30T00:16:51"/>
    <d v="2018-04-16T11:00:00"/>
    <n v="14.1"/>
    <d v="2018-04-16T11:00:00"/>
    <n v="14.1"/>
    <n v="0"/>
    <x v="0"/>
  </r>
  <r>
    <s v="SPB-09670"/>
    <d v="2018-04-16T11:20:58"/>
    <n v="107"/>
    <s v=" 신한은행 서교동금융센터점 앞"/>
    <n v="5"/>
    <d v="2018-04-16T11:27:51"/>
    <n v="115"/>
    <s v=" 사루비아 빌딩 앞"/>
    <n v="4"/>
    <n v="6"/>
    <n v="1170"/>
    <x v="11"/>
    <x v="1"/>
    <n v="20"/>
    <n v="58"/>
    <d v="1899-12-30T00:20:58"/>
    <d v="2018-04-16T11:00:00"/>
    <n v="14.1"/>
    <d v="2018-04-16T11:00:00"/>
    <n v="14.1"/>
    <n v="0"/>
    <x v="0"/>
  </r>
  <r>
    <s v="SPB-12077"/>
    <d v="2018-04-16T11:24:21"/>
    <n v="2357"/>
    <s v=" 르네상스호텔사거리 역삼지하보도 3번출구 앞 (더 오번 빌딩 명동칼국수 앞)"/>
    <n v="1"/>
    <d v="2018-04-16T11:36:27"/>
    <n v="2304"/>
    <s v=" 신영 ROYAL PALACE 앞"/>
    <n v="9"/>
    <n v="11"/>
    <n v="1470"/>
    <x v="11"/>
    <x v="1"/>
    <n v="24"/>
    <n v="21"/>
    <d v="1899-12-30T00:24:21"/>
    <d v="2018-04-16T11:00:00"/>
    <e v="#N/A"/>
    <d v="2018-04-16T11:00:00"/>
    <n v="14.1"/>
    <n v="0"/>
    <x v="0"/>
  </r>
  <r>
    <s v="SPB-01736"/>
    <d v="2018-04-16T11:28:58"/>
    <n v="1047"/>
    <s v=" 건강보험 강동지사kt"/>
    <n v="9"/>
    <d v="2018-04-16T11:31:28"/>
    <n v="1047"/>
    <s v=" 건강보험 강동지사kt"/>
    <n v="7"/>
    <n v="2"/>
    <n v="0"/>
    <x v="11"/>
    <x v="1"/>
    <n v="28"/>
    <n v="58"/>
    <d v="1899-12-30T00:28:58"/>
    <d v="2018-04-16T11:00:00"/>
    <e v="#N/A"/>
    <d v="2018-04-16T11:00:00"/>
    <n v="14.1"/>
    <n v="0"/>
    <x v="0"/>
  </r>
  <r>
    <s v="SPB-11332"/>
    <d v="2018-04-16T11:34:12"/>
    <n v="2113"/>
    <s v=" 관악동작견인차량보관소"/>
    <n v="1"/>
    <d v="2018-04-16T13:26:30"/>
    <n v="2113"/>
    <s v=" 관악동작견인차량보관소"/>
    <n v="1"/>
    <n v="104"/>
    <n v="11170"/>
    <x v="11"/>
    <x v="1"/>
    <n v="34"/>
    <n v="12"/>
    <d v="1899-12-30T00:34:12"/>
    <d v="2018-04-16T11:00:00"/>
    <n v="14.1"/>
    <d v="2018-04-16T11:00:00"/>
    <n v="14.1"/>
    <n v="0"/>
    <x v="0"/>
  </r>
  <r>
    <s v="SPB-09262"/>
    <d v="2018-04-16T11:38:27"/>
    <n v="346"/>
    <s v=" 맥스타일 앞"/>
    <n v="5"/>
    <d v="2018-04-16T12:26:03"/>
    <n v="346"/>
    <s v=" 맥스타일 앞"/>
    <n v="5"/>
    <n v="46"/>
    <n v="2530"/>
    <x v="11"/>
    <x v="1"/>
    <n v="38"/>
    <n v="27"/>
    <d v="1899-12-30T00:38:27"/>
    <d v="2018-04-16T11:00:00"/>
    <n v="14.1"/>
    <d v="2018-04-16T11:00:00"/>
    <n v="14.1"/>
    <n v="0"/>
    <x v="0"/>
  </r>
  <r>
    <s v="SPB-09411"/>
    <d v="2018-04-16T11:41:50"/>
    <n v="1153"/>
    <s v=" 발산역 2번출구"/>
    <n v="2"/>
    <d v="2018-04-16T12:29:30"/>
    <n v="1153"/>
    <s v=" 발산역 2번출구"/>
    <n v="6"/>
    <n v="46"/>
    <n v="6070"/>
    <x v="11"/>
    <x v="1"/>
    <n v="41"/>
    <n v="50"/>
    <d v="1899-12-30T00:41:50"/>
    <d v="2018-04-16T11:00:00"/>
    <e v="#N/A"/>
    <d v="2018-04-16T11:00:00"/>
    <n v="14.1"/>
    <n v="0"/>
    <x v="0"/>
  </r>
  <r>
    <s v="SPB-10247"/>
    <d v="2018-04-16T11:45:04"/>
    <n v="928"/>
    <s v=" 은평역사한옥박물관"/>
    <n v="2"/>
    <d v="2018-04-16T12:40:42"/>
    <n v="945"/>
    <s v=" 기자촌 사거리"/>
    <n v="2"/>
    <n v="54"/>
    <n v="5350"/>
    <x v="11"/>
    <x v="1"/>
    <n v="45"/>
    <n v="4"/>
    <d v="1899-12-30T00:45:04"/>
    <d v="2018-04-16T11:00:00"/>
    <e v="#N/A"/>
    <d v="2018-04-16T11:00:00"/>
    <n v="14.1"/>
    <n v="0"/>
    <x v="0"/>
  </r>
  <r>
    <s v="SPB-10312"/>
    <d v="2018-04-16T11:48:10"/>
    <n v="182"/>
    <s v=" 망원2빗물펌프장 앞"/>
    <n v="6"/>
    <d v="2018-04-16T11:55:07"/>
    <n v="102"/>
    <s v=" 망원역 1번출구 앞"/>
    <n v="1"/>
    <n v="6"/>
    <n v="1010"/>
    <x v="11"/>
    <x v="1"/>
    <n v="48"/>
    <n v="10"/>
    <d v="1899-12-30T00:48:10"/>
    <d v="2018-04-16T11:00:00"/>
    <n v="14.1"/>
    <d v="2018-04-16T11:00:00"/>
    <n v="14.1"/>
    <n v="0"/>
    <x v="0"/>
  </r>
  <r>
    <s v="SPB-06500"/>
    <d v="2018-04-16T11:51:01"/>
    <n v="162"/>
    <s v=" 봉원고가차도 밑"/>
    <n v="5"/>
    <d v="2018-04-16T11:55:02"/>
    <n v="140"/>
    <s v=" 이화여대 후문"/>
    <n v="17"/>
    <n v="3"/>
    <n v="950"/>
    <x v="11"/>
    <x v="1"/>
    <n v="51"/>
    <n v="1"/>
    <d v="1899-12-30T00:51:01"/>
    <d v="2018-04-16T11:00:00"/>
    <e v="#N/A"/>
    <d v="2018-04-16T11:00:00"/>
    <n v="14.1"/>
    <n v="0"/>
    <x v="0"/>
  </r>
  <r>
    <s v="SPB-06668"/>
    <d v="2018-04-16T11:54:25"/>
    <n v="402"/>
    <s v=" 상암월드컵파크 9단지 앞"/>
    <n v="18"/>
    <d v="2018-04-16T12:05:22"/>
    <n v="411"/>
    <s v=" DMC홍보관"/>
    <n v="7"/>
    <n v="10"/>
    <n v="1450"/>
    <x v="11"/>
    <x v="1"/>
    <n v="54"/>
    <n v="25"/>
    <d v="1899-12-30T00:54:25"/>
    <d v="2018-04-16T11:00:00"/>
    <n v="14.1"/>
    <d v="2018-04-16T11:00:00"/>
    <n v="14.1"/>
    <n v="0"/>
    <x v="0"/>
  </r>
  <r>
    <s v="SPB-03121"/>
    <d v="2018-04-16T11:57:46"/>
    <n v="146"/>
    <s v=" 마포역 1번출구 뒤"/>
    <n v="6"/>
    <d v="2018-04-16T12:16:47"/>
    <n v="124"/>
    <s v=" 서강대 정문 건너편"/>
    <n v="2"/>
    <n v="18"/>
    <n v="2280"/>
    <x v="11"/>
    <x v="1"/>
    <n v="57"/>
    <n v="46"/>
    <d v="1899-12-30T00:57:46"/>
    <d v="2018-04-16T11:00:00"/>
    <n v="14.1"/>
    <d v="2018-04-16T11:00:00"/>
    <n v="14.1"/>
    <n v="0"/>
    <x v="0"/>
  </r>
  <r>
    <s v="SPB-05907"/>
    <d v="2018-04-16T12:00:58"/>
    <n v="577"/>
    <s v=" 광진청소년수련관"/>
    <n v="7"/>
    <d v="2018-04-16T12:29:43"/>
    <n v="548"/>
    <s v=" 자양나들목"/>
    <n v="5"/>
    <n v="28"/>
    <n v="4880"/>
    <x v="12"/>
    <x v="1"/>
    <n v="0"/>
    <n v="58"/>
    <d v="1899-12-30T00:00:58"/>
    <d v="2018-04-16T12:00:00"/>
    <n v="15.5"/>
    <d v="2018-04-16T12:00:00"/>
    <n v="15.5"/>
    <n v="0"/>
    <x v="0"/>
  </r>
  <r>
    <s v="SPB-11086"/>
    <d v="2018-04-16T12:03:36"/>
    <n v="625"/>
    <s v=" 답십리초등학교 앞(현대시장 옆)"/>
    <n v="4"/>
    <d v="2018-04-16T12:32:52"/>
    <n v="578"/>
    <s v=" 성동세무서 부근"/>
    <n v="8"/>
    <n v="29"/>
    <n v="4000"/>
    <x v="12"/>
    <x v="1"/>
    <n v="3"/>
    <n v="36"/>
    <d v="1899-12-30T00:03:36"/>
    <d v="2018-04-16T12:00:00"/>
    <n v="15.5"/>
    <d v="2018-04-16T12:00:00"/>
    <n v="15.5"/>
    <n v="0"/>
    <x v="0"/>
  </r>
  <r>
    <s v="SPB-12558"/>
    <d v="2018-04-16T12:06:59"/>
    <n v="409"/>
    <s v=" 누리꿈스퀘어 옆"/>
    <n v="1"/>
    <d v="2018-04-16T13:04:20"/>
    <n v="409"/>
    <s v=" 누리꿈스퀘어 옆"/>
    <n v="3"/>
    <n v="55"/>
    <n v="7340"/>
    <x v="12"/>
    <x v="1"/>
    <n v="6"/>
    <n v="59"/>
    <d v="1899-12-30T00:06:59"/>
    <d v="2018-04-16T12:00:00"/>
    <n v="15.5"/>
    <d v="2018-04-16T12:00:00"/>
    <n v="15.5"/>
    <n v="0"/>
    <x v="0"/>
  </r>
  <r>
    <s v="SPB-07346"/>
    <d v="2018-04-16T12:09:56"/>
    <n v="2034"/>
    <s v=" 사당역 7번출구쪽"/>
    <n v="16"/>
    <d v="2018-04-16T13:14:52"/>
    <n v="2034"/>
    <s v=" 사당역 7번출구쪽"/>
    <n v="16"/>
    <n v="64"/>
    <n v="2310"/>
    <x v="12"/>
    <x v="1"/>
    <n v="9"/>
    <n v="56"/>
    <d v="1899-12-30T00:09:56"/>
    <d v="2018-04-16T12:00:00"/>
    <n v="15.5"/>
    <d v="2018-04-16T12:00:00"/>
    <n v="15.5"/>
    <n v="0"/>
    <x v="0"/>
  </r>
  <r>
    <s v="SPB-16635"/>
    <d v="2018-04-16T12:12:51"/>
    <n v="156"/>
    <s v=" 서울서부지방법원 앞"/>
    <n v="8"/>
    <d v="2018-04-16T12:53:12"/>
    <n v="361"/>
    <s v=" 동묘앞역 1번출구 뒤"/>
    <n v="10"/>
    <n v="39"/>
    <n v="7490"/>
    <x v="12"/>
    <x v="1"/>
    <n v="12"/>
    <n v="51"/>
    <d v="1899-12-30T00:12:51"/>
    <d v="2018-04-16T12:00:00"/>
    <n v="15.5"/>
    <d v="2018-04-16T12:00:00"/>
    <n v="15.5"/>
    <n v="0"/>
    <x v="0"/>
  </r>
  <r>
    <s v="SPB-11536"/>
    <d v="2018-04-16T12:15:59"/>
    <n v="933"/>
    <s v=" LG서비스 역촌점"/>
    <n v="1"/>
    <d v="2018-04-16T12:22:56"/>
    <n v="922"/>
    <s v=" 연신내역 4번출구"/>
    <n v="5"/>
    <n v="6"/>
    <n v="1300"/>
    <x v="12"/>
    <x v="1"/>
    <n v="15"/>
    <n v="59"/>
    <d v="1899-12-30T00:15:59"/>
    <d v="2018-04-16T12:00:00"/>
    <n v="15.5"/>
    <d v="2018-04-16T12:00:00"/>
    <n v="15.5"/>
    <n v="0"/>
    <x v="0"/>
  </r>
  <r>
    <s v="SPB-13547"/>
    <d v="2018-04-16T12:19:23"/>
    <n v="237"/>
    <s v=" 보라매 두산위브 건너편"/>
    <n v="9"/>
    <d v="2018-04-16T12:29:37"/>
    <n v="2175"/>
    <s v=" 신림동걷고싶은문화의거리입구"/>
    <n v="4"/>
    <n v="9"/>
    <n v="2200"/>
    <x v="12"/>
    <x v="1"/>
    <n v="19"/>
    <n v="23"/>
    <d v="1899-12-30T00:19:23"/>
    <d v="2018-04-16T12:00:00"/>
    <n v="15.5"/>
    <d v="2018-04-16T12:00:00"/>
    <n v="15.5"/>
    <n v="0"/>
    <x v="0"/>
  </r>
  <r>
    <s v="SPB-10937"/>
    <d v="2018-04-16T12:22:18"/>
    <n v="834"/>
    <s v=" 효창공원앞역 3번출구 뒤"/>
    <n v="6"/>
    <d v="2018-04-16T12:28:20"/>
    <n v="800"/>
    <s v=" 목월공원 앞"/>
    <n v="15"/>
    <n v="5"/>
    <n v="1130"/>
    <x v="12"/>
    <x v="1"/>
    <n v="22"/>
    <n v="18"/>
    <d v="1899-12-30T00:22:18"/>
    <d v="2018-04-16T12:00:00"/>
    <n v="15.5"/>
    <d v="2018-04-16T12:00:00"/>
    <n v="15.5"/>
    <n v="0"/>
    <x v="0"/>
  </r>
  <r>
    <s v="SPB-15757"/>
    <d v="2018-04-16T12:25:15"/>
    <n v="386"/>
    <s v=" 올림픽기념 국민생활관 앞"/>
    <n v="5"/>
    <d v="2018-04-16T12:33:49"/>
    <n v="1303"/>
    <s v=" 돈암초교 입구"/>
    <n v="10"/>
    <n v="8"/>
    <n v="1940"/>
    <x v="12"/>
    <x v="1"/>
    <n v="25"/>
    <n v="15"/>
    <d v="1899-12-30T00:25:15"/>
    <d v="2018-04-16T12:00:00"/>
    <n v="15.5"/>
    <d v="2018-04-16T12:00:00"/>
    <n v="15.5"/>
    <n v="0"/>
    <x v="0"/>
  </r>
  <r>
    <s v="SPB-08830"/>
    <d v="2018-04-16T12:28:18"/>
    <n v="143"/>
    <s v=" 공덕역 2번출구"/>
    <n v="9"/>
    <d v="2018-04-16T12:40:02"/>
    <n v="134"/>
    <s v=" 연세로 명물길"/>
    <n v="1"/>
    <n v="11"/>
    <n v="2160"/>
    <x v="12"/>
    <x v="1"/>
    <n v="28"/>
    <n v="18"/>
    <d v="1899-12-30T00:28:18"/>
    <d v="2018-04-16T12:00:00"/>
    <n v="15.5"/>
    <d v="2018-04-16T12:00:00"/>
    <n v="15.5"/>
    <n v="0"/>
    <x v="0"/>
  </r>
  <r>
    <s v="SPB-13441"/>
    <d v="2018-04-16T12:32:28"/>
    <n v="2328"/>
    <s v=" 르네상스 호텔 사거리 역삼지하보도 7번출구 앞"/>
    <n v="8"/>
    <d v="2018-04-16T12:51:00"/>
    <n v="1206"/>
    <s v=" 9호선종합운동장역 9번출구"/>
    <n v="11"/>
    <n v="17"/>
    <n v="3560"/>
    <x v="12"/>
    <x v="1"/>
    <n v="32"/>
    <n v="28"/>
    <d v="1899-12-30T00:32:28"/>
    <d v="2018-04-16T12:00:00"/>
    <n v="15.5"/>
    <d v="2018-04-16T12:00:00"/>
    <n v="15.5"/>
    <n v="0"/>
    <x v="0"/>
  </r>
  <r>
    <s v="SPB-14942"/>
    <d v="2018-04-16T12:35:48"/>
    <n v="1127"/>
    <s v=" 화곡역(에이스정형외과앞) 버스정류장"/>
    <n v="1"/>
    <d v="2018-04-16T13:02:38"/>
    <n v="716"/>
    <s v="신정6동 주민센터 인근"/>
    <n v="3"/>
    <n v="26"/>
    <n v="5490"/>
    <x v="12"/>
    <x v="1"/>
    <n v="35"/>
    <n v="48"/>
    <d v="1899-12-30T00:35:48"/>
    <d v="2018-04-16T12:00:00"/>
    <n v="15.5"/>
    <d v="2018-04-16T12:00:00"/>
    <n v="15.5"/>
    <n v="0"/>
    <x v="0"/>
  </r>
  <r>
    <s v="SPB-09726"/>
    <d v="2018-04-16T12:38:10"/>
    <n v="412"/>
    <s v=" DMC산학협력연구센터 앞"/>
    <n v="19"/>
    <d v="2018-04-16T12:46:08"/>
    <n v="409"/>
    <s v=" 누리꿈스퀘어 옆"/>
    <n v="6"/>
    <n v="7"/>
    <n v="630"/>
    <x v="12"/>
    <x v="1"/>
    <n v="38"/>
    <n v="10"/>
    <d v="1899-12-30T00:38:10"/>
    <d v="2018-04-16T12:00:00"/>
    <n v="15.5"/>
    <d v="2018-04-16T12:00:00"/>
    <n v="15.5"/>
    <n v="0"/>
    <x v="0"/>
  </r>
  <r>
    <s v="SPB-13020"/>
    <d v="2018-04-16T12:41:35"/>
    <n v="2111"/>
    <s v=" 서울대입구역 1번출구"/>
    <n v="4"/>
    <d v="2018-04-16T13:11:55"/>
    <n v="2033"/>
    <s v=" 사당동 아르테스 웨딩앞"/>
    <n v="5"/>
    <n v="28"/>
    <n v="3250"/>
    <x v="12"/>
    <x v="1"/>
    <n v="41"/>
    <n v="35"/>
    <d v="1899-12-30T00:41:35"/>
    <d v="2018-04-16T12:00:00"/>
    <n v="15.5"/>
    <d v="2018-04-16T12:00:00"/>
    <n v="15.5"/>
    <n v="0"/>
    <x v="0"/>
  </r>
  <r>
    <s v="SPB-15405"/>
    <d v="2018-04-16T12:44:51"/>
    <n v="530"/>
    <s v=" 청계벽산아파트 앞"/>
    <n v="8"/>
    <d v="2018-04-16T12:52:21"/>
    <n v="537"/>
    <s v=" 한양대후문역 부근"/>
    <n v="8"/>
    <n v="7"/>
    <n v="1920"/>
    <x v="12"/>
    <x v="1"/>
    <n v="44"/>
    <n v="51"/>
    <d v="1899-12-30T00:44:51"/>
    <d v="2018-04-16T12:00:00"/>
    <n v="15.5"/>
    <d v="2018-04-16T12:00:00"/>
    <n v="15.5"/>
    <n v="0"/>
    <x v="0"/>
  </r>
  <r>
    <s v="SPB-15627"/>
    <d v="2018-04-16T12:47:58"/>
    <n v="416"/>
    <s v=" 상암월드컵파크 1단지 교차로"/>
    <n v="11"/>
    <d v="2018-04-16T12:54:17"/>
    <n v="421"/>
    <s v=" 마포구청 앞"/>
    <n v="8"/>
    <n v="6"/>
    <n v="1520"/>
    <x v="12"/>
    <x v="1"/>
    <n v="47"/>
    <n v="58"/>
    <d v="1899-12-30T00:47:58"/>
    <d v="2018-04-16T12:00:00"/>
    <n v="15.5"/>
    <d v="2018-04-16T12:00:00"/>
    <n v="15.5"/>
    <n v="0"/>
    <x v="0"/>
  </r>
  <r>
    <s v="SPB-04373"/>
    <d v="2018-04-16T12:51:05"/>
    <n v="634"/>
    <s v=" 외국어대 정문 앞"/>
    <n v="4"/>
    <d v="2018-04-16T13:04:05"/>
    <n v="608"/>
    <s v=" 전농삼성아파트"/>
    <n v="2"/>
    <n v="12"/>
    <n v="2140"/>
    <x v="12"/>
    <x v="1"/>
    <n v="51"/>
    <n v="5"/>
    <d v="1899-12-30T00:51:05"/>
    <d v="2018-04-16T12:00:00"/>
    <n v="15.5"/>
    <d v="2018-04-16T12:00:00"/>
    <n v="15.5"/>
    <n v="0"/>
    <x v="0"/>
  </r>
  <r>
    <s v="SPB-02819"/>
    <d v="2018-04-16T12:55:10"/>
    <n v="1259"/>
    <s v=" 방이역 1번출구"/>
    <n v="6"/>
    <d v="2018-04-16T13:00:32"/>
    <n v="1213"/>
    <s v=" 백토공원 앞"/>
    <n v="3"/>
    <n v="5"/>
    <n v="960"/>
    <x v="12"/>
    <x v="1"/>
    <n v="55"/>
    <n v="10"/>
    <d v="1899-12-30T00:55:10"/>
    <d v="2018-04-16T12:00:00"/>
    <n v="15.5"/>
    <d v="2018-04-16T12:00:00"/>
    <n v="15.5"/>
    <n v="0"/>
    <x v="0"/>
  </r>
  <r>
    <s v="SPB-05618"/>
    <d v="2018-04-16T12:58:21"/>
    <n v="815"/>
    <s v=" LIG강촌아파트 103동앞"/>
    <n v="18"/>
    <d v="2018-04-16T13:21:17"/>
    <n v="815"/>
    <s v=" LIG강촌아파트 103동앞"/>
    <n v="6"/>
    <n v="22"/>
    <n v="4660"/>
    <x v="12"/>
    <x v="1"/>
    <n v="58"/>
    <n v="21"/>
    <d v="1899-12-30T00:58:21"/>
    <d v="2018-04-16T12:00:00"/>
    <n v="15.5"/>
    <d v="2018-04-16T12:00:00"/>
    <n v="15.5"/>
    <n v="0"/>
    <x v="0"/>
  </r>
  <r>
    <s v="SPB-12556"/>
    <d v="2018-04-16T13:02:06"/>
    <n v="186"/>
    <s v=" 월드컵공원"/>
    <n v="30"/>
    <d v="2018-04-16T14:27:58"/>
    <n v="152"/>
    <s v=" 마포구민체육센터 앞"/>
    <n v="5"/>
    <n v="85"/>
    <n v="13360"/>
    <x v="13"/>
    <x v="1"/>
    <n v="2"/>
    <n v="6"/>
    <d v="1899-12-30T00:02:06"/>
    <d v="2018-04-16T13:00:00"/>
    <n v="16.600000000000001"/>
    <d v="2018-04-16T13:00:00"/>
    <n v="16.600000000000001"/>
    <n v="0"/>
    <x v="0"/>
  </r>
  <r>
    <s v="SPB-00962"/>
    <d v="2018-04-16T13:04:49"/>
    <n v="819"/>
    <s v=" 선린인터넷 고등학교"/>
    <n v="2"/>
    <d v="2018-04-16T13:19:24"/>
    <n v="800"/>
    <s v=" 목월공원 앞"/>
    <n v="14"/>
    <n v="13"/>
    <n v="1970"/>
    <x v="13"/>
    <x v="1"/>
    <n v="4"/>
    <n v="49"/>
    <d v="1899-12-30T00:04:49"/>
    <d v="2018-04-16T13:00:00"/>
    <n v="16.600000000000001"/>
    <d v="2018-04-16T13:00:00"/>
    <n v="16.600000000000001"/>
    <n v="0"/>
    <x v="0"/>
  </r>
  <r>
    <s v="SPB-15791"/>
    <d v="2018-04-16T13:07:40"/>
    <n v="1131"/>
    <s v=" 꿈돌이공원 앞"/>
    <n v="2"/>
    <d v="2018-04-16T13:56:54"/>
    <n v="153"/>
    <s v=" 성산2교 사거리"/>
    <n v="6"/>
    <n v="48"/>
    <n v="9300"/>
    <x v="13"/>
    <x v="1"/>
    <n v="7"/>
    <n v="40"/>
    <d v="1899-12-30T00:07:40"/>
    <d v="2018-04-16T13:00:00"/>
    <n v="16.600000000000001"/>
    <d v="2018-04-16T13:00:00"/>
    <n v="16.600000000000001"/>
    <n v="0"/>
    <x v="0"/>
  </r>
  <r>
    <s v="SPB-14210"/>
    <d v="2018-04-16T13:10:43"/>
    <n v="311"/>
    <s v=" 서울광장 옆"/>
    <n v="29"/>
    <d v="2018-04-16T14:53:44"/>
    <n v="324"/>
    <s v=" 신세계백화점 본점 앞"/>
    <n v="5"/>
    <n v="102"/>
    <n v="2690"/>
    <x v="13"/>
    <x v="1"/>
    <n v="10"/>
    <n v="43"/>
    <d v="1899-12-30T00:10:43"/>
    <d v="2018-04-16T13:00:00"/>
    <n v="16.600000000000001"/>
    <d v="2018-04-16T13:00:00"/>
    <n v="16.600000000000001"/>
    <n v="0"/>
    <x v="0"/>
  </r>
  <r>
    <s v="SPB-13345"/>
    <d v="2018-04-16T13:14:57"/>
    <n v="560"/>
    <s v=" 비전교회 앞"/>
    <n v="1"/>
    <d v="2018-04-16T13:36:04"/>
    <n v="602"/>
    <s v=" 장안동 사거리"/>
    <n v="6"/>
    <n v="20"/>
    <n v="3280"/>
    <x v="13"/>
    <x v="1"/>
    <n v="14"/>
    <n v="57"/>
    <d v="1899-12-30T00:14:57"/>
    <d v="2018-04-16T13:00:00"/>
    <e v="#N/A"/>
    <d v="2018-04-16T13:00:00"/>
    <n v="16.600000000000001"/>
    <n v="0"/>
    <x v="0"/>
  </r>
  <r>
    <s v="SPB-16244"/>
    <d v="2018-04-16T13:19:03"/>
    <n v="130"/>
    <s v=" 신촌역(2호선) 7번출구 앞"/>
    <n v="7"/>
    <d v="2018-04-16T13:27:37"/>
    <n v="124"/>
    <s v=" 서강대 정문 건너편"/>
    <n v="5"/>
    <n v="8"/>
    <n v="880"/>
    <x v="13"/>
    <x v="1"/>
    <n v="19"/>
    <n v="3"/>
    <d v="1899-12-30T00:19:03"/>
    <d v="2018-04-16T13:00:00"/>
    <n v="16.600000000000001"/>
    <d v="2018-04-16T13:00:00"/>
    <n v="16.600000000000001"/>
    <n v="0"/>
    <x v="0"/>
  </r>
  <r>
    <s v="SPB-14313"/>
    <d v="2018-04-16T13:22:39"/>
    <n v="1026"/>
    <s v=" 대명초교 입구 교차로"/>
    <n v="14"/>
    <d v="2018-04-16T13:29:19"/>
    <n v="1035"/>
    <s v=" 고덕역 4번출구"/>
    <n v="1"/>
    <n v="6"/>
    <n v="1030"/>
    <x v="13"/>
    <x v="1"/>
    <n v="22"/>
    <n v="39"/>
    <d v="1899-12-30T00:22:39"/>
    <d v="2018-04-16T13:00:00"/>
    <n v="16.600000000000001"/>
    <d v="2018-04-16T13:00:00"/>
    <n v="16.600000000000001"/>
    <n v="0"/>
    <x v="0"/>
  </r>
  <r>
    <s v="SPB-14037"/>
    <d v="2018-04-16T13:25:50"/>
    <n v="1655"/>
    <s v=" 공릉1단지아파트"/>
    <n v="2"/>
    <d v="2018-04-16T14:16:38"/>
    <n v="3500"/>
    <s v=" 군자역2번출구"/>
    <n v="4"/>
    <n v="50"/>
    <n v="10280"/>
    <x v="13"/>
    <x v="1"/>
    <n v="25"/>
    <n v="50"/>
    <d v="1899-12-30T00:25:50"/>
    <d v="2018-04-16T13:00:00"/>
    <n v="16.600000000000001"/>
    <d v="2018-04-16T13:00:00"/>
    <n v="16.600000000000001"/>
    <n v="0"/>
    <x v="0"/>
  </r>
  <r>
    <s v="SPB-11807"/>
    <d v="2018-04-16T13:28:47"/>
    <n v="906"/>
    <s v=" 연신내역 5번출구150M 아래"/>
    <n v="8"/>
    <d v="2018-04-16T13:39:57"/>
    <n v="926"/>
    <s v=" 불광역 8번출구"/>
    <n v="6"/>
    <n v="10"/>
    <n v="1820"/>
    <x v="13"/>
    <x v="1"/>
    <n v="28"/>
    <n v="47"/>
    <d v="1899-12-30T00:28:47"/>
    <d v="2018-04-16T13:00:00"/>
    <n v="16.600000000000001"/>
    <d v="2018-04-16T13:00:00"/>
    <n v="16.600000000000001"/>
    <n v="0"/>
    <x v="0"/>
  </r>
  <r>
    <s v="SPB-01115"/>
    <d v="2018-04-16T13:31:50"/>
    <n v="144"/>
    <s v=" 공덕역 8번출구"/>
    <n v="2"/>
    <d v="2018-04-16T13:45:27"/>
    <n v="119"/>
    <s v=" 서강나루 공원"/>
    <n v="7"/>
    <n v="13"/>
    <n v="2270"/>
    <x v="13"/>
    <x v="1"/>
    <n v="31"/>
    <n v="50"/>
    <d v="1899-12-30T00:31:50"/>
    <d v="2018-04-16T13:00:00"/>
    <n v="16.600000000000001"/>
    <d v="2018-04-16T13:00:00"/>
    <n v="16.600000000000001"/>
    <n v="0"/>
    <x v="0"/>
  </r>
  <r>
    <s v="SPB-02506"/>
    <d v="2018-04-16T13:35:39"/>
    <n v="141"/>
    <s v=" 연대 대운동장 옆"/>
    <n v="8"/>
    <d v="2018-04-16T14:00:23"/>
    <n v="113"/>
    <s v=" 홍대입구역 2번출구 앞"/>
    <n v="20"/>
    <n v="24"/>
    <n v="3490"/>
    <x v="13"/>
    <x v="1"/>
    <n v="35"/>
    <n v="39"/>
    <d v="1899-12-30T00:35:39"/>
    <d v="2018-04-16T13:00:00"/>
    <n v="16.600000000000001"/>
    <d v="2018-04-16T13:00:00"/>
    <n v="16.600000000000001"/>
    <n v="0"/>
    <x v="0"/>
  </r>
  <r>
    <s v="SPB-13874"/>
    <d v="2018-04-16T13:39:01"/>
    <n v="509"/>
    <s v=" 이마트 버스정류소 옆"/>
    <n v="4"/>
    <d v="2018-04-16T14:14:40"/>
    <n v="509"/>
    <s v=" 이마트 버스정류소 옆"/>
    <n v="3"/>
    <n v="35"/>
    <n v="8480"/>
    <x v="13"/>
    <x v="1"/>
    <n v="39"/>
    <n v="1"/>
    <d v="1899-12-30T00:39:01"/>
    <d v="2018-04-16T13:00:00"/>
    <e v="#N/A"/>
    <d v="2018-04-16T13:00:00"/>
    <n v="16.600000000000001"/>
    <n v="0"/>
    <x v="0"/>
  </r>
  <r>
    <s v="SPB-08516"/>
    <d v="2018-04-16T13:42:47"/>
    <n v="574"/>
    <s v=" 아차산역4번출구"/>
    <n v="2"/>
    <d v="2018-04-16T14:41:40"/>
    <n v="614"/>
    <s v=" 용두동 사거리"/>
    <n v="2"/>
    <n v="55"/>
    <n v="8590"/>
    <x v="13"/>
    <x v="1"/>
    <n v="42"/>
    <n v="47"/>
    <d v="1899-12-30T00:42:47"/>
    <d v="2018-04-16T13:00:00"/>
    <e v="#N/A"/>
    <d v="2018-04-16T13:00:00"/>
    <n v="16.600000000000001"/>
    <n v="0"/>
    <x v="0"/>
  </r>
  <r>
    <s v="SPB-15900"/>
    <d v="2018-04-16T13:45:33"/>
    <n v="511"/>
    <s v=" 서울숲역 4번 출구 옆"/>
    <n v="9"/>
    <d v="2018-04-16T14:12:27"/>
    <n v="3515"/>
    <s v=" 서울숲 관리사무소"/>
    <n v="6"/>
    <n v="26"/>
    <n v="4010"/>
    <x v="13"/>
    <x v="1"/>
    <n v="45"/>
    <n v="33"/>
    <d v="1899-12-30T00:45:33"/>
    <d v="2018-04-16T13:00:00"/>
    <n v="16.600000000000001"/>
    <d v="2018-04-16T13:00:00"/>
    <n v="16.600000000000001"/>
    <n v="0"/>
    <x v="0"/>
  </r>
  <r>
    <s v="SPB-04322"/>
    <d v="2018-04-16T13:49:11"/>
    <n v="2316"/>
    <s v=" 삼성역 8번출구"/>
    <n v="7"/>
    <d v="2018-04-16T13:52:43"/>
    <n v="2315"/>
    <s v=" 봉은사역 5번출구 옆"/>
    <n v="1"/>
    <n v="3"/>
    <n v="670"/>
    <x v="13"/>
    <x v="1"/>
    <n v="49"/>
    <n v="11"/>
    <d v="1899-12-30T00:49:11"/>
    <d v="2018-04-16T13:00:00"/>
    <n v="16.600000000000001"/>
    <d v="2018-04-16T13:00:00"/>
    <n v="16.600000000000001"/>
    <n v="0"/>
    <x v="0"/>
  </r>
  <r>
    <s v="SPB-14016"/>
    <d v="2018-04-16T13:52:21"/>
    <n v="182"/>
    <s v=" 망원2빗물펌프장 앞"/>
    <n v="10"/>
    <d v="2018-04-16T14:28:20"/>
    <n v="152"/>
    <s v=" 마포구민체육센터 앞"/>
    <n v="19"/>
    <n v="35"/>
    <n v="8580"/>
    <x v="13"/>
    <x v="1"/>
    <n v="52"/>
    <n v="21"/>
    <d v="1899-12-30T00:52:21"/>
    <d v="2018-04-16T13:00:00"/>
    <n v="16.600000000000001"/>
    <d v="2018-04-16T13:00:00"/>
    <n v="16.600000000000001"/>
    <n v="0"/>
    <x v="0"/>
  </r>
  <r>
    <s v="SPB-15972"/>
    <d v="2018-04-16T13:55:23"/>
    <n v="106"/>
    <s v=" 합정역 7번출구 앞"/>
    <n v="5"/>
    <d v="2018-04-16T14:46:47"/>
    <n v="106"/>
    <s v=" 합정역 7번출구 앞"/>
    <n v="5"/>
    <n v="50"/>
    <n v="3150"/>
    <x v="13"/>
    <x v="1"/>
    <n v="55"/>
    <n v="23"/>
    <d v="1899-12-30T00:55:23"/>
    <d v="2018-04-16T13:00:00"/>
    <e v="#N/A"/>
    <d v="2018-04-16T13:00:00"/>
    <n v="16.600000000000001"/>
    <n v="0"/>
    <x v="0"/>
  </r>
  <r>
    <s v="SPB-05968"/>
    <d v="2018-04-16T14:00:08"/>
    <n v="1602"/>
    <s v=" 광운대역 앞"/>
    <n v="11"/>
    <d v="2018-04-16T14:15:52"/>
    <n v="1606"/>
    <s v=" 태릉입구역 3번출구 "/>
    <n v="8"/>
    <n v="15"/>
    <n v="2130"/>
    <x v="14"/>
    <x v="1"/>
    <n v="0"/>
    <n v="8"/>
    <d v="1899-12-30T00:00:08"/>
    <d v="2018-04-16T14:00:00"/>
    <n v="18"/>
    <d v="2018-04-16T14:00:00"/>
    <n v="18"/>
    <n v="0"/>
    <x v="0"/>
  </r>
  <r>
    <s v="SPB-09545"/>
    <d v="2018-04-16T14:03:37"/>
    <n v="210"/>
    <s v=" IFC몰"/>
    <n v="1"/>
    <d v="2018-04-16T14:32:32"/>
    <n v="240"/>
    <s v=" 문래역 4번출구 앞"/>
    <n v="2"/>
    <n v="28"/>
    <n v="3720"/>
    <x v="14"/>
    <x v="1"/>
    <n v="3"/>
    <n v="37"/>
    <d v="1899-12-30T00:03:37"/>
    <d v="2018-04-16T14:00:00"/>
    <n v="18"/>
    <d v="2018-04-16T14:00:00"/>
    <n v="18"/>
    <n v="0"/>
    <x v="0"/>
  </r>
  <r>
    <s v="SPB-12585"/>
    <d v="2018-04-16T14:07:14"/>
    <n v="1434"/>
    <s v=" 홈플러스 면목동점"/>
    <n v="13"/>
    <d v="2018-04-16T14:39:01"/>
    <n v="501"/>
    <s v=" 광진구의회 앞"/>
    <n v="10"/>
    <n v="30"/>
    <n v="6040"/>
    <x v="14"/>
    <x v="1"/>
    <n v="7"/>
    <n v="14"/>
    <d v="1899-12-30T00:07:14"/>
    <d v="2018-04-16T14:00:00"/>
    <e v="#N/A"/>
    <d v="2018-04-16T14:00:00"/>
    <n v="18"/>
    <n v="0"/>
    <x v="0"/>
  </r>
  <r>
    <s v="SPB-13982"/>
    <d v="2018-04-16T14:10:39"/>
    <n v="1657"/>
    <s v=" 노원구청 "/>
    <n v="4"/>
    <d v="2018-04-16T14:30:21"/>
    <n v="1666"/>
    <s v=" 노원소방서인근"/>
    <n v="1"/>
    <n v="19"/>
    <n v="1730"/>
    <x v="14"/>
    <x v="1"/>
    <n v="10"/>
    <n v="39"/>
    <d v="1899-12-30T00:10:39"/>
    <d v="2018-04-16T14:00:00"/>
    <n v="18"/>
    <d v="2018-04-16T14:00:00"/>
    <n v="18"/>
    <n v="0"/>
    <x v="0"/>
  </r>
  <r>
    <s v="SPB-07985"/>
    <d v="2018-04-16T14:13:25"/>
    <n v="306"/>
    <s v=" 광화문역 7번출구 앞"/>
    <n v="2"/>
    <d v="2018-04-16T14:33:42"/>
    <n v="322"/>
    <s v=" 명동성당 앞"/>
    <n v="13"/>
    <n v="18"/>
    <n v="28910"/>
    <x v="14"/>
    <x v="1"/>
    <n v="13"/>
    <n v="25"/>
    <d v="1899-12-30T00:13:25"/>
    <d v="2018-04-16T14:00:00"/>
    <e v="#N/A"/>
    <d v="2018-04-16T14:00:00"/>
    <n v="18"/>
    <n v="0"/>
    <x v="0"/>
  </r>
  <r>
    <s v="SPB-08341"/>
    <d v="2018-04-16T14:16:20"/>
    <n v="2135"/>
    <s v=" 신림역 5번출구"/>
    <n v="5"/>
    <d v="2018-04-16T15:05:50"/>
    <n v="2135"/>
    <s v=" 신림역 5번출구"/>
    <n v="5"/>
    <n v="49"/>
    <n v="8740"/>
    <x v="14"/>
    <x v="1"/>
    <n v="16"/>
    <n v="20"/>
    <d v="1899-12-30T00:16:20"/>
    <d v="2018-04-16T14:00:00"/>
    <e v="#N/A"/>
    <d v="2018-04-16T14:00:00"/>
    <n v="18"/>
    <n v="0"/>
    <x v="0"/>
  </r>
  <r>
    <s v="SPB-01439"/>
    <d v="2018-04-16T14:19:50"/>
    <n v="2110"/>
    <s v=" 조원동 미성아파트"/>
    <n v="5"/>
    <d v="2018-04-16T14:46:07"/>
    <n v="2056"/>
    <s v=" 동작구민 체육센터"/>
    <n v="5"/>
    <n v="25"/>
    <n v="2600"/>
    <x v="14"/>
    <x v="1"/>
    <n v="19"/>
    <n v="50"/>
    <d v="1899-12-30T00:19:50"/>
    <d v="2018-04-16T14:00:00"/>
    <n v="18"/>
    <d v="2018-04-16T14:00:00"/>
    <n v="18"/>
    <n v="0"/>
    <x v="0"/>
  </r>
  <r>
    <s v="SPB-05334"/>
    <d v="2018-04-16T14:23:23"/>
    <n v="2016"/>
    <s v=" 신대방삼거리역 3번출구쪽"/>
    <n v="6"/>
    <d v="2018-04-16T14:47:12"/>
    <n v="1975"/>
    <s v=" 대림역 1번 출입구 밑"/>
    <n v="8"/>
    <n v="23"/>
    <n v="4880"/>
    <x v="14"/>
    <x v="1"/>
    <n v="23"/>
    <n v="23"/>
    <d v="1899-12-30T00:23:23"/>
    <d v="2018-04-16T14:00:00"/>
    <n v="18"/>
    <d v="2018-04-16T14:00:00"/>
    <n v="18"/>
    <n v="0"/>
    <x v="0"/>
  </r>
  <r>
    <s v="SPB-09061"/>
    <d v="2018-04-16T14:27:18"/>
    <n v="207"/>
    <s v=" 여의나루역 1번출구 앞"/>
    <n v="12"/>
    <d v="2018-04-16T15:16:39"/>
    <n v="215"/>
    <s v=" 여의도고교 앞"/>
    <n v="4"/>
    <n v="47"/>
    <n v="7300"/>
    <x v="14"/>
    <x v="1"/>
    <n v="27"/>
    <n v="18"/>
    <d v="1899-12-30T00:27:18"/>
    <d v="2018-04-16T14:00:00"/>
    <n v="18"/>
    <d v="2018-04-16T14:00:00"/>
    <n v="18"/>
    <n v="0"/>
    <x v="0"/>
  </r>
  <r>
    <s v="SPB-15163"/>
    <d v="2018-04-16T14:30:37"/>
    <n v="2109"/>
    <s v=" 은천로입구 가로공원"/>
    <n v="11"/>
    <d v="2018-04-16T14:38:25"/>
    <n v="2173"/>
    <s v=" 당곡사거리"/>
    <n v="3"/>
    <n v="7"/>
    <n v="870"/>
    <x v="14"/>
    <x v="1"/>
    <n v="30"/>
    <n v="37"/>
    <d v="1899-12-30T00:30:37"/>
    <d v="2018-04-16T14:00:00"/>
    <n v="18"/>
    <d v="2018-04-16T14:00:00"/>
    <n v="18"/>
    <n v="0"/>
    <x v="0"/>
  </r>
  <r>
    <s v="SPB-00712"/>
    <d v="2018-04-16T14:34:13"/>
    <n v="1955"/>
    <s v=" 디지털입구 교차로"/>
    <n v="5"/>
    <d v="2018-04-16T16:18:55"/>
    <n v="2012"/>
    <s v=" 녹십초요양병원앞"/>
    <n v="6"/>
    <n v="104"/>
    <n v="11940"/>
    <x v="14"/>
    <x v="1"/>
    <n v="34"/>
    <n v="13"/>
    <d v="1899-12-30T00:34:13"/>
    <d v="2018-04-16T14:00:00"/>
    <e v="#N/A"/>
    <d v="2018-04-16T14:00:00"/>
    <n v="18"/>
    <n v="0"/>
    <x v="0"/>
  </r>
  <r>
    <s v="SPB-12869"/>
    <d v="2018-04-16T14:37:16"/>
    <n v="259"/>
    <s v=" 대방역6번출구"/>
    <n v="17"/>
    <d v="2018-04-16T14:48:56"/>
    <n v="209"/>
    <s v=" 유진투자증권빌딩 앞"/>
    <n v="12"/>
    <n v="11"/>
    <n v="1850"/>
    <x v="14"/>
    <x v="1"/>
    <n v="37"/>
    <n v="16"/>
    <d v="1899-12-30T00:37:16"/>
    <d v="2018-04-16T14:00:00"/>
    <e v="#N/A"/>
    <d v="2018-04-16T14:00:00"/>
    <n v="18"/>
    <n v="0"/>
    <x v="0"/>
  </r>
  <r>
    <s v="SPB-10758"/>
    <d v="2018-04-16T14:39:52"/>
    <n v="1529"/>
    <s v=" 미아동 한국전력공사"/>
    <n v="7"/>
    <d v="2018-04-16T15:05:24"/>
    <n v="1529"/>
    <s v=" 미아동 한국전력공사"/>
    <n v="7"/>
    <n v="24"/>
    <n v="33910"/>
    <x v="14"/>
    <x v="1"/>
    <n v="39"/>
    <n v="52"/>
    <d v="1899-12-30T00:39:52"/>
    <d v="2018-04-16T14:00:00"/>
    <e v="#N/A"/>
    <d v="2018-04-16T14:00:00"/>
    <n v="18"/>
    <n v="0"/>
    <x v="0"/>
  </r>
  <r>
    <s v="SPB-14689"/>
    <d v="2018-04-16T14:42:34"/>
    <n v="1221"/>
    <s v=" 삼전사거리 포스코더샵"/>
    <n v="1"/>
    <d v="2018-04-16T16:15:40"/>
    <n v="222"/>
    <s v=" 시범아파트버스정류장 옆"/>
    <n v="11"/>
    <n v="92"/>
    <n v="18580"/>
    <x v="14"/>
    <x v="1"/>
    <n v="42"/>
    <n v="34"/>
    <d v="1899-12-30T00:42:34"/>
    <d v="2018-04-16T14:00:00"/>
    <n v="18"/>
    <d v="2018-04-16T14:00:00"/>
    <n v="18"/>
    <n v="0"/>
    <x v="0"/>
  </r>
  <r>
    <s v="SPB-08823"/>
    <d v="2018-04-16T14:45:26"/>
    <n v="2111"/>
    <s v=" 서울대입구역 1번출구"/>
    <n v="5"/>
    <d v="2018-04-16T15:41:24"/>
    <n v="2128"/>
    <s v=" 관악구청교차로"/>
    <n v="4"/>
    <n v="54"/>
    <n v="1230"/>
    <x v="14"/>
    <x v="1"/>
    <n v="45"/>
    <n v="26"/>
    <d v="1899-12-30T00:45:26"/>
    <d v="2018-04-16T14:00:00"/>
    <n v="18"/>
    <d v="2018-04-16T14:00:00"/>
    <n v="18"/>
    <n v="0"/>
    <x v="0"/>
  </r>
  <r>
    <s v="SPB-09365"/>
    <d v="2018-04-16T14:48:34"/>
    <n v="2143"/>
    <s v=" 서울산업정보학교"/>
    <n v="3"/>
    <d v="2018-04-16T14:57:25"/>
    <n v="2107"/>
    <s v=" 도림천 신화교"/>
    <n v="3"/>
    <n v="8"/>
    <n v="1440"/>
    <x v="14"/>
    <x v="1"/>
    <n v="48"/>
    <n v="34"/>
    <d v="1899-12-30T00:48:34"/>
    <d v="2018-04-16T14:00:00"/>
    <n v="18"/>
    <d v="2018-04-16T14:00:00"/>
    <n v="18"/>
    <n v="0"/>
    <x v="0"/>
  </r>
  <r>
    <s v="SPB-13776"/>
    <d v="2018-04-16T14:51:42"/>
    <n v="384"/>
    <s v=" 종로학원본원 "/>
    <n v="2"/>
    <d v="2018-04-16T15:32:31"/>
    <n v="384"/>
    <s v=" 종로학원본원 "/>
    <n v="4"/>
    <n v="40"/>
    <n v="430"/>
    <x v="14"/>
    <x v="1"/>
    <n v="51"/>
    <n v="42"/>
    <d v="1899-12-30T00:51:42"/>
    <d v="2018-04-16T14:00:00"/>
    <e v="#N/A"/>
    <d v="2018-04-16T14:00:00"/>
    <n v="18"/>
    <n v="0"/>
    <x v="0"/>
  </r>
  <r>
    <s v="SPB-01522"/>
    <d v="2018-04-16T14:54:24"/>
    <n v="1209"/>
    <s v=" 잠실나루역 (2번 출구 쪽)"/>
    <n v="8"/>
    <d v="2018-04-16T15:40:43"/>
    <n v="2320"/>
    <s v=" 도곡역 대치지구대 방향"/>
    <n v="10"/>
    <n v="45"/>
    <n v="8900"/>
    <x v="14"/>
    <x v="1"/>
    <n v="54"/>
    <n v="24"/>
    <d v="1899-12-30T00:54:24"/>
    <d v="2018-04-16T14:00:00"/>
    <n v="18"/>
    <d v="2018-04-16T14:00:00"/>
    <n v="18"/>
    <n v="0"/>
    <x v="0"/>
  </r>
  <r>
    <s v="SPB-14879"/>
    <d v="2018-04-16T14:57:47"/>
    <n v="723"/>
    <s v=" SBS방송국"/>
    <n v="1"/>
    <d v="2018-04-16T15:15:51"/>
    <n v="722"/>
    <s v=" LG전자베스트샵 신정점 "/>
    <n v="1"/>
    <n v="17"/>
    <n v="2020"/>
    <x v="14"/>
    <x v="1"/>
    <n v="57"/>
    <n v="47"/>
    <d v="1899-12-30T00:57:47"/>
    <d v="2018-04-16T14:00:00"/>
    <e v="#N/A"/>
    <d v="2018-04-16T14:00:00"/>
    <n v="18"/>
    <n v="0"/>
    <x v="0"/>
  </r>
  <r>
    <s v="SPB-07794"/>
    <d v="2018-04-16T15:00:53"/>
    <n v="1643"/>
    <s v=" 태릉입구역 8번출구"/>
    <n v="3"/>
    <d v="2018-04-16T15:17:02"/>
    <n v="1623"/>
    <s v=" 노원 구민회관"/>
    <n v="1"/>
    <n v="16"/>
    <n v="2440"/>
    <x v="15"/>
    <x v="1"/>
    <n v="0"/>
    <n v="53"/>
    <d v="1899-12-30T00:00:53"/>
    <d v="2018-04-16T15:00:00"/>
    <n v="18.399999999999999"/>
    <d v="2018-04-16T15:00:00"/>
    <n v="18.399999999999999"/>
    <n v="0"/>
    <x v="0"/>
  </r>
  <r>
    <s v="SPB-08670"/>
    <d v="2018-04-16T15:03:58"/>
    <n v="583"/>
    <s v=" 청계천 생태교실 앞"/>
    <n v="7"/>
    <d v="2018-04-16T16:21:53"/>
    <n v="3522"/>
    <s v=" 사근삼거리"/>
    <n v="9"/>
    <n v="72"/>
    <n v="11960"/>
    <x v="15"/>
    <x v="1"/>
    <n v="3"/>
    <n v="58"/>
    <d v="1899-12-30T00:03:58"/>
    <d v="2018-04-16T15:00:00"/>
    <n v="18.399999999999999"/>
    <d v="2018-04-16T15:00:00"/>
    <n v="18.399999999999999"/>
    <n v="0"/>
    <x v="0"/>
  </r>
  <r>
    <s v="SPB-16159"/>
    <d v="2018-04-16T15:06:29"/>
    <n v="344"/>
    <s v=" 성균관대 E하우스 앞"/>
    <n v="1"/>
    <d v="2018-04-16T15:16:31"/>
    <n v="342"/>
    <s v=" 대학로 마로니에공원"/>
    <n v="2"/>
    <n v="9"/>
    <n v="990"/>
    <x v="15"/>
    <x v="1"/>
    <n v="6"/>
    <n v="29"/>
    <d v="1899-12-30T00:06:29"/>
    <d v="2018-04-16T15:00:00"/>
    <n v="18.399999999999999"/>
    <d v="2018-04-16T15:00:00"/>
    <n v="18.399999999999999"/>
    <n v="0"/>
    <x v="0"/>
  </r>
  <r>
    <s v="SPB-12754"/>
    <d v="2018-04-16T15:08:35"/>
    <n v="304"/>
    <s v=" 광화문역 2번출구 앞"/>
    <n v="1"/>
    <d v="2018-04-16T16:02:44"/>
    <n v="142"/>
    <s v=" 아현역 4번출구 앞"/>
    <n v="5"/>
    <n v="53"/>
    <n v="4770"/>
    <x v="15"/>
    <x v="1"/>
    <n v="8"/>
    <n v="35"/>
    <d v="1899-12-30T00:08:35"/>
    <d v="2018-04-16T15:00:00"/>
    <n v="18.399999999999999"/>
    <d v="2018-04-16T15:00:00"/>
    <n v="18.399999999999999"/>
    <n v="0"/>
    <x v="0"/>
  </r>
  <r>
    <s v="SPB-14028"/>
    <d v="2018-04-16T15:11:00"/>
    <n v="1239"/>
    <s v=" 문정 법조단지3"/>
    <n v="2"/>
    <d v="2018-04-16T16:09:26"/>
    <n v="2344"/>
    <s v=" 리엔파크 2단지 앞"/>
    <n v="6"/>
    <n v="58"/>
    <n v="9410"/>
    <x v="15"/>
    <x v="1"/>
    <n v="11"/>
    <n v="0"/>
    <d v="1899-12-30T00:11:00"/>
    <d v="2018-04-16T15:00:00"/>
    <n v="18.399999999999999"/>
    <d v="2018-04-16T15:00:00"/>
    <n v="18.399999999999999"/>
    <n v="0"/>
    <x v="0"/>
  </r>
  <r>
    <s v="SPB-15910"/>
    <d v="2018-04-16T15:14:13"/>
    <n v="1670"/>
    <s v=" 노원경찰서교차로"/>
    <n v="4"/>
    <d v="2018-04-16T15:29:18"/>
    <n v="1625"/>
    <s v=" 상계역(4번출구)"/>
    <n v="10"/>
    <n v="14"/>
    <n v="2190"/>
    <x v="15"/>
    <x v="1"/>
    <n v="14"/>
    <n v="13"/>
    <d v="1899-12-30T00:14:13"/>
    <d v="2018-04-16T15:00:00"/>
    <n v="18.399999999999999"/>
    <d v="2018-04-16T15:00:00"/>
    <n v="18.399999999999999"/>
    <n v="0"/>
    <x v="0"/>
  </r>
  <r>
    <s v="SPB-09061"/>
    <d v="2018-04-16T15:17:05"/>
    <n v="215"/>
    <s v=" 여의도고교 앞"/>
    <n v="4"/>
    <d v="2018-04-16T15:35:42"/>
    <n v="226"/>
    <s v=" 샛강역 1번출구 앞"/>
    <n v="8"/>
    <n v="17"/>
    <n v="1320"/>
    <x v="15"/>
    <x v="1"/>
    <n v="17"/>
    <n v="5"/>
    <d v="1899-12-30T00:17:05"/>
    <d v="2018-04-16T15:00:00"/>
    <n v="18.399999999999999"/>
    <d v="2018-04-16T15:00:00"/>
    <n v="18.399999999999999"/>
    <n v="0"/>
    <x v="0"/>
  </r>
  <r>
    <s v="SPB-07345"/>
    <d v="2018-04-16T15:19:20"/>
    <n v="583"/>
    <s v=" 청계천 생태교실 앞"/>
    <n v="10"/>
    <d v="2018-04-16T15:53:59"/>
    <n v="1531"/>
    <s v=" 미아사거리 1번 출구"/>
    <n v="6"/>
    <n v="33"/>
    <n v="6180"/>
    <x v="15"/>
    <x v="1"/>
    <n v="19"/>
    <n v="20"/>
    <d v="1899-12-30T00:19:20"/>
    <d v="2018-04-16T15:00:00"/>
    <n v="18.399999999999999"/>
    <d v="2018-04-16T15:00:00"/>
    <n v="18.399999999999999"/>
    <n v="0"/>
    <x v="0"/>
  </r>
  <r>
    <s v="SPB-05439"/>
    <d v="2018-04-16T15:21:55"/>
    <n v="361"/>
    <s v=" 동묘앞역 1번출구 뒤"/>
    <n v="1"/>
    <d v="2018-04-16T16:15:28"/>
    <n v="1306"/>
    <s v=" 한성대입구역2번출구"/>
    <n v="6"/>
    <n v="53"/>
    <n v="5050"/>
    <x v="15"/>
    <x v="1"/>
    <n v="21"/>
    <n v="55"/>
    <d v="1899-12-30T00:21:55"/>
    <d v="2018-04-16T15:00:00"/>
    <n v="18.399999999999999"/>
    <d v="2018-04-16T15:00:00"/>
    <n v="18.399999999999999"/>
    <n v="0"/>
    <x v="0"/>
  </r>
  <r>
    <s v="SPB-09134"/>
    <d v="2018-04-16T15:24:11"/>
    <n v="240"/>
    <s v=" 문래역 4번출구 앞"/>
    <n v="8"/>
    <d v="2018-04-16T15:40:11"/>
    <n v="247"/>
    <s v=" 당산역 10번출구 앞"/>
    <n v="13"/>
    <n v="15"/>
    <n v="1890"/>
    <x v="15"/>
    <x v="1"/>
    <n v="24"/>
    <n v="11"/>
    <d v="1899-12-30T00:24:11"/>
    <d v="2018-04-16T15:00:00"/>
    <n v="18.399999999999999"/>
    <d v="2018-04-16T15:00:00"/>
    <n v="18.399999999999999"/>
    <n v="0"/>
    <x v="0"/>
  </r>
  <r>
    <s v="SPB-10874"/>
    <d v="2018-04-16T15:27:17"/>
    <n v="1643"/>
    <s v=" 태릉입구역 8번출구"/>
    <n v="4"/>
    <d v="2018-04-16T16:15:02"/>
    <n v="1625"/>
    <s v=" 상계역(4번출구)"/>
    <n v="12"/>
    <n v="46"/>
    <n v="10180"/>
    <x v="15"/>
    <x v="1"/>
    <n v="27"/>
    <n v="17"/>
    <d v="1899-12-30T00:27:17"/>
    <d v="2018-04-16T15:00:00"/>
    <n v="18.399999999999999"/>
    <d v="2018-04-16T15:00:00"/>
    <n v="18.399999999999999"/>
    <n v="0"/>
    <x v="0"/>
  </r>
  <r>
    <s v="SPB-14858"/>
    <d v="2018-04-16T15:30:19"/>
    <n v="907"/>
    <s v=" CJ 드림시티"/>
    <n v="4"/>
    <d v="2018-04-16T17:29:02"/>
    <n v="914"/>
    <s v=" 새절역 2번출구"/>
    <n v="6"/>
    <n v="118"/>
    <n v="15740"/>
    <x v="15"/>
    <x v="1"/>
    <n v="30"/>
    <n v="19"/>
    <d v="1899-12-30T00:30:19"/>
    <d v="2018-04-16T15:00:00"/>
    <n v="18.399999999999999"/>
    <d v="2018-04-16T15:00:00"/>
    <n v="18.399999999999999"/>
    <n v="0"/>
    <x v="0"/>
  </r>
  <r>
    <s v="SPB-14425"/>
    <d v="2018-04-16T15:33:19"/>
    <n v="1541"/>
    <s v=" 삼양역"/>
    <n v="6"/>
    <d v="2018-04-16T16:20:33"/>
    <n v="1534"/>
    <s v=" 북서울 꿈의 숲 동문"/>
    <n v="16"/>
    <n v="46"/>
    <n v="5640"/>
    <x v="15"/>
    <x v="1"/>
    <n v="33"/>
    <n v="19"/>
    <d v="1899-12-30T00:33:19"/>
    <d v="2018-04-16T15:00:00"/>
    <n v="18.399999999999999"/>
    <d v="2018-04-16T15:00:00"/>
    <n v="18.399999999999999"/>
    <n v="0"/>
    <x v="0"/>
  </r>
  <r>
    <s v="SPB-09424"/>
    <d v="2018-04-16T15:36:30"/>
    <n v="116"/>
    <s v=" 일진아이윌아파트 옆"/>
    <n v="3"/>
    <d v="2018-04-16T15:59:23"/>
    <n v="134"/>
    <s v=" 연세로 명물길"/>
    <n v="3"/>
    <n v="22"/>
    <n v="3070"/>
    <x v="15"/>
    <x v="1"/>
    <n v="36"/>
    <n v="30"/>
    <d v="1899-12-30T00:36:30"/>
    <d v="2018-04-16T15:00:00"/>
    <n v="18.399999999999999"/>
    <d v="2018-04-16T15:00:00"/>
    <n v="18.399999999999999"/>
    <n v="0"/>
    <x v="0"/>
  </r>
  <r>
    <s v="SPB-14436"/>
    <d v="2018-04-16T15:39:29"/>
    <n v="152"/>
    <s v=" 마포구민체육센터 앞"/>
    <n v="12"/>
    <d v="2018-04-16T15:53:06"/>
    <n v="154"/>
    <s v=" 마포구청역 "/>
    <n v="6"/>
    <n v="13"/>
    <n v="1310"/>
    <x v="15"/>
    <x v="1"/>
    <n v="39"/>
    <n v="29"/>
    <d v="1899-12-30T00:39:29"/>
    <d v="2018-04-16T15:00:00"/>
    <n v="18.399999999999999"/>
    <d v="2018-04-16T15:00:00"/>
    <n v="18.399999999999999"/>
    <n v="0"/>
    <x v="0"/>
  </r>
  <r>
    <s v="SPB-12889"/>
    <d v="2018-04-16T15:42:43"/>
    <n v="1667"/>
    <s v=" 중계중학교"/>
    <n v="10"/>
    <d v="2018-04-16T15:47:58"/>
    <n v="1620"/>
    <s v=" 중계동 노원구민체육센터 옆(중1-2)"/>
    <n v="1"/>
    <n v="5"/>
    <n v="640"/>
    <x v="15"/>
    <x v="1"/>
    <n v="42"/>
    <n v="43"/>
    <d v="1899-12-30T00:42:43"/>
    <d v="2018-04-16T15:00:00"/>
    <n v="18.399999999999999"/>
    <d v="2018-04-16T15:00:00"/>
    <n v="18.399999999999999"/>
    <n v="0"/>
    <x v="0"/>
  </r>
  <r>
    <s v="SPB-14983"/>
    <d v="2018-04-16T15:46:16"/>
    <n v="581"/>
    <s v=" 용답초등학교"/>
    <n v="11"/>
    <d v="2018-04-16T16:15:36"/>
    <n v="581"/>
    <s v=" 용답초등학교"/>
    <n v="11"/>
    <n v="28"/>
    <n v="6220"/>
    <x v="15"/>
    <x v="1"/>
    <n v="46"/>
    <n v="16"/>
    <d v="1899-12-30T00:46:16"/>
    <d v="2018-04-16T15:00:00"/>
    <n v="18.399999999999999"/>
    <d v="2018-04-16T15:00:00"/>
    <n v="18.399999999999999"/>
    <n v="0"/>
    <x v="0"/>
  </r>
  <r>
    <s v="SPB-14311"/>
    <d v="2018-04-16T15:48:39"/>
    <n v="810"/>
    <s v=" 이태원지하보도"/>
    <n v="1"/>
    <d v="2018-04-16T16:12:05"/>
    <n v="827"/>
    <s v=" 국군복지단"/>
    <n v="20"/>
    <n v="23"/>
    <n v="3650"/>
    <x v="15"/>
    <x v="1"/>
    <n v="48"/>
    <n v="39"/>
    <d v="1899-12-30T00:48:39"/>
    <d v="2018-04-16T15:00:00"/>
    <n v="18.399999999999999"/>
    <d v="2018-04-16T15:00:00"/>
    <n v="18.399999999999999"/>
    <n v="0"/>
    <x v="0"/>
  </r>
  <r>
    <s v="SPB-04016"/>
    <d v="2018-04-16T15:51:00"/>
    <n v="226"/>
    <s v=" 샛강역 1번출구 앞"/>
    <n v="2"/>
    <d v="2018-04-16T16:46:28"/>
    <n v="1122"/>
    <s v=" 황금내근린공원"/>
    <n v="3"/>
    <n v="55"/>
    <n v="9040"/>
    <x v="15"/>
    <x v="1"/>
    <n v="51"/>
    <n v="0"/>
    <d v="1899-12-30T00:51:00"/>
    <d v="2018-04-16T15:00:00"/>
    <n v="18.399999999999999"/>
    <d v="2018-04-16T15:00:00"/>
    <n v="18.399999999999999"/>
    <n v="0"/>
    <x v="0"/>
  </r>
  <r>
    <s v="SPB-02618"/>
    <d v="2018-04-16T15:53:26"/>
    <n v="146"/>
    <s v=" 마포역 1번출구 뒤"/>
    <n v="12"/>
    <d v="2018-04-16T15:55:49"/>
    <n v="146"/>
    <s v=" 마포역 1번출구 뒤"/>
    <n v="12"/>
    <n v="2"/>
    <n v="10"/>
    <x v="15"/>
    <x v="1"/>
    <n v="53"/>
    <n v="26"/>
    <d v="1899-12-30T00:53:26"/>
    <d v="2018-04-16T15:00:00"/>
    <n v="18.399999999999999"/>
    <d v="2018-04-16T15:00:00"/>
    <n v="18.399999999999999"/>
    <n v="0"/>
    <x v="0"/>
  </r>
  <r>
    <s v="SPB-15430"/>
    <d v="2018-04-16T15:56:08"/>
    <n v="503"/>
    <s v=" 더샵스타시티 C동 앞"/>
    <n v="15"/>
    <d v="2018-04-16T16:06:48"/>
    <n v="516"/>
    <s v=" 광진메디칼 앞"/>
    <n v="3"/>
    <n v="10"/>
    <n v="1750"/>
    <x v="15"/>
    <x v="1"/>
    <n v="56"/>
    <n v="8"/>
    <d v="1899-12-30T00:56:08"/>
    <d v="2018-04-16T15:00:00"/>
    <n v="18.399999999999999"/>
    <d v="2018-04-16T15:00:00"/>
    <n v="18.399999999999999"/>
    <n v="0"/>
    <x v="0"/>
  </r>
  <r>
    <s v="SPB-13957"/>
    <d v="2018-04-16T15:58:42"/>
    <n v="391"/>
    <s v=" 정동길입구"/>
    <n v="7"/>
    <d v="2018-04-16T16:49:25"/>
    <n v="173"/>
    <s v=" 서대문역 8번출구 앞"/>
    <n v="2"/>
    <n v="50"/>
    <n v="5100"/>
    <x v="15"/>
    <x v="1"/>
    <n v="58"/>
    <n v="42"/>
    <d v="1899-12-30T00:58:42"/>
    <d v="2018-04-16T15:00:00"/>
    <n v="18.399999999999999"/>
    <d v="2018-04-16T15:00:00"/>
    <n v="18.399999999999999"/>
    <n v="0"/>
    <x v="0"/>
  </r>
  <r>
    <s v="SPB-14405"/>
    <d v="2018-04-16T16:01:37"/>
    <n v="341"/>
    <s v=" 혜화역 3번출구 뒤"/>
    <n v="6"/>
    <d v="2018-04-16T16:05:37"/>
    <n v="356"/>
    <s v=" KT혜화지사 앞"/>
    <n v="15"/>
    <n v="3"/>
    <n v="540"/>
    <x v="16"/>
    <x v="1"/>
    <n v="1"/>
    <n v="37"/>
    <d v="1899-12-30T00:01:37"/>
    <d v="2018-04-16T16:00:00"/>
    <n v="18.5"/>
    <d v="2018-04-16T16:00:00"/>
    <n v="18.5"/>
    <n v="0"/>
    <x v="0"/>
  </r>
  <r>
    <s v="SPB-07337"/>
    <d v="2018-04-16T16:04:00"/>
    <n v="626"/>
    <s v=" 군자교 서측 녹지대"/>
    <n v="8"/>
    <d v="2018-04-16T17:10:02"/>
    <n v="1720"/>
    <s v=" 도봉구청 옆(중랑천변)"/>
    <n v="20"/>
    <n v="60"/>
    <n v="12850"/>
    <x v="16"/>
    <x v="1"/>
    <n v="4"/>
    <n v="0"/>
    <d v="1899-12-30T00:04:00"/>
    <d v="2018-04-16T16:00:00"/>
    <n v="18.5"/>
    <d v="2018-04-16T16:00:00"/>
    <n v="18.5"/>
    <n v="0"/>
    <x v="0"/>
  </r>
  <r>
    <s v="SPB-16194"/>
    <d v="2018-04-16T16:05:34"/>
    <n v="1106"/>
    <s v=" 신방화사거리"/>
    <n v="5"/>
    <d v="2018-04-16T16:14:37"/>
    <n v="1108"/>
    <s v=" 공항시장역 1번출구"/>
    <n v="1"/>
    <n v="8"/>
    <n v="1860"/>
    <x v="16"/>
    <x v="1"/>
    <n v="5"/>
    <n v="34"/>
    <d v="1899-12-30T00:05:34"/>
    <d v="2018-04-16T16:00:00"/>
    <n v="18.5"/>
    <d v="2018-04-16T16:00:00"/>
    <n v="18.5"/>
    <n v="0"/>
    <x v="0"/>
  </r>
  <r>
    <s v="SPB-13615"/>
    <d v="2018-04-16T16:07:44"/>
    <n v="227"/>
    <s v=" 양평2나들목 보행통로 입구"/>
    <n v="6"/>
    <d v="2018-04-16T16:32:46"/>
    <n v="248"/>
    <s v=" 초원아파트 앞"/>
    <n v="2"/>
    <n v="24"/>
    <n v="4350"/>
    <x v="16"/>
    <x v="1"/>
    <n v="7"/>
    <n v="44"/>
    <d v="1899-12-30T00:07:44"/>
    <d v="2018-04-16T16:00:00"/>
    <e v="#N/A"/>
    <d v="2018-04-16T16:00:00"/>
    <n v="18.5"/>
    <n v="0"/>
    <x v="0"/>
  </r>
  <r>
    <s v="SPB-03880"/>
    <d v="2018-04-16T16:09:49"/>
    <n v="2141"/>
    <s v=" 미림여고입구 교차로"/>
    <n v="12"/>
    <d v="2018-04-16T16:44:31"/>
    <n v="2113"/>
    <s v=" 관악동작견인차량보관소"/>
    <n v="3"/>
    <n v="34"/>
    <n v="4820"/>
    <x v="16"/>
    <x v="1"/>
    <n v="9"/>
    <n v="49"/>
    <d v="1899-12-30T00:09:49"/>
    <d v="2018-04-16T16:00:00"/>
    <n v="18.5"/>
    <d v="2018-04-16T16:00:00"/>
    <n v="18.5"/>
    <n v="0"/>
    <x v="0"/>
  </r>
  <r>
    <s v="SPB-10596"/>
    <d v="2018-04-16T16:12:09"/>
    <n v="623"/>
    <s v=" 서울시립대 정문 앞"/>
    <n v="13"/>
    <d v="2018-04-16T17:00:00"/>
    <n v="639"/>
    <s v=" 서울시립대 후문"/>
    <n v="8"/>
    <n v="46"/>
    <n v="3910"/>
    <x v="16"/>
    <x v="1"/>
    <n v="12"/>
    <n v="9"/>
    <d v="1899-12-30T00:12:09"/>
    <d v="2018-04-16T16:00:00"/>
    <n v="18.5"/>
    <d v="2018-04-16T16:00:00"/>
    <n v="18.5"/>
    <n v="0"/>
    <x v="0"/>
  </r>
  <r>
    <s v="SPB-03888"/>
    <d v="2018-04-16T16:14:24"/>
    <n v="720"/>
    <s v=" 서울강월초등학교 앞"/>
    <n v="1"/>
    <d v="2018-04-16T16:38:53"/>
    <n v="720"/>
    <s v=" 서울강월초등학교 앞"/>
    <n v="1"/>
    <n v="24"/>
    <n v="1660"/>
    <x v="16"/>
    <x v="1"/>
    <n v="14"/>
    <n v="24"/>
    <d v="1899-12-30T00:14:24"/>
    <d v="2018-04-16T16:00:00"/>
    <n v="18.5"/>
    <d v="2018-04-16T16:00:00"/>
    <n v="18.5"/>
    <n v="0"/>
    <x v="0"/>
  </r>
  <r>
    <s v="SPB-10834"/>
    <d v="2018-04-16T16:16:42"/>
    <n v="409"/>
    <s v=" 누리꿈스퀘어 옆"/>
    <n v="4"/>
    <d v="2018-04-16T16:28:19"/>
    <n v="402"/>
    <s v=" 상암월드컵파크 9단지 앞"/>
    <n v="2"/>
    <n v="11"/>
    <n v="1460"/>
    <x v="16"/>
    <x v="1"/>
    <n v="16"/>
    <n v="42"/>
    <d v="1899-12-30T00:16:42"/>
    <d v="2018-04-16T16:00:00"/>
    <e v="#N/A"/>
    <d v="2018-04-16T16:00:00"/>
    <n v="18.5"/>
    <n v="0"/>
    <x v="0"/>
  </r>
  <r>
    <s v="SPB-13678"/>
    <d v="2018-04-16T16:18:52"/>
    <n v="1122"/>
    <s v=" 황금내근린공원"/>
    <n v="10"/>
    <d v="2018-04-16T17:01:53"/>
    <n v="276"/>
    <s v=" SK 영등포주유소"/>
    <n v="6"/>
    <n v="42"/>
    <n v="9890"/>
    <x v="16"/>
    <x v="1"/>
    <n v="18"/>
    <n v="52"/>
    <d v="1899-12-30T00:18:52"/>
    <d v="2018-04-16T16:00:00"/>
    <n v="18.5"/>
    <d v="2018-04-16T16:00:00"/>
    <n v="18.5"/>
    <n v="0"/>
    <x v="0"/>
  </r>
  <r>
    <s v="SPB-07930"/>
    <d v="2018-04-16T16:21:31"/>
    <n v="907"/>
    <s v=" CJ 드림시티"/>
    <n v="3"/>
    <d v="2018-04-16T16:30:19"/>
    <n v="943"/>
    <s v=" 은평구청 보건소"/>
    <n v="5"/>
    <n v="8"/>
    <n v="1130"/>
    <x v="16"/>
    <x v="1"/>
    <n v="21"/>
    <n v="31"/>
    <d v="1899-12-30T00:21:31"/>
    <d v="2018-04-16T16:00:00"/>
    <n v="18.5"/>
    <d v="2018-04-16T16:00:00"/>
    <n v="18.5"/>
    <n v="0"/>
    <x v="0"/>
  </r>
  <r>
    <s v="SPB-09606"/>
    <d v="2018-04-16T16:23:45"/>
    <n v="186"/>
    <s v=" 월드컵공원"/>
    <n v="27"/>
    <d v="2018-04-16T17:02:00"/>
    <n v="1930"/>
    <s v=" 개봉지구대 개봉치안센터"/>
    <n v="5"/>
    <n v="37"/>
    <n v="10580"/>
    <x v="16"/>
    <x v="1"/>
    <n v="23"/>
    <n v="45"/>
    <d v="1899-12-30T00:23:45"/>
    <d v="2018-04-16T16:00:00"/>
    <n v="18.5"/>
    <d v="2018-04-16T16:00:00"/>
    <n v="18.5"/>
    <n v="0"/>
    <x v="0"/>
  </r>
  <r>
    <s v="SPB-00320"/>
    <d v="2018-04-16T16:26:17"/>
    <n v="519"/>
    <s v=" 양지사거리"/>
    <n v="15"/>
    <d v="2018-04-16T16:57:33"/>
    <n v="3513"/>
    <s v=" 상왕십리역 1번출구"/>
    <n v="5"/>
    <n v="30"/>
    <n v="400"/>
    <x v="16"/>
    <x v="1"/>
    <n v="26"/>
    <n v="17"/>
    <d v="1899-12-30T00:26:17"/>
    <d v="2018-04-16T16:00:00"/>
    <n v="18.5"/>
    <d v="2018-04-16T16:00:00"/>
    <n v="18.5"/>
    <n v="0"/>
    <x v="0"/>
  </r>
  <r>
    <s v="SPB-05365"/>
    <d v="2018-04-16T16:28:58"/>
    <n v="2176"/>
    <s v=" 보라매공원 보도육교"/>
    <n v="13"/>
    <d v="2018-04-16T17:59:40"/>
    <n v="274"/>
    <s v=" 영등포역지하쇼핑센타 5번출구"/>
    <n v="8"/>
    <n v="90"/>
    <n v="10340"/>
    <x v="16"/>
    <x v="1"/>
    <n v="28"/>
    <n v="58"/>
    <d v="1899-12-30T00:28:58"/>
    <d v="2018-04-16T16:00:00"/>
    <n v="18.5"/>
    <d v="2018-04-16T16:00:00"/>
    <n v="18.5"/>
    <n v="0"/>
    <x v="0"/>
  </r>
  <r>
    <s v="SPB-03079"/>
    <d v="2018-04-16T16:31:26"/>
    <n v="609"/>
    <s v=" 제기2교"/>
    <n v="12"/>
    <d v="2018-04-16T17:09:38"/>
    <n v="3508"/>
    <s v=" 화양사거리"/>
    <n v="8"/>
    <n v="37"/>
    <n v="8120"/>
    <x v="16"/>
    <x v="1"/>
    <n v="31"/>
    <n v="26"/>
    <d v="1899-12-30T00:31:26"/>
    <d v="2018-04-16T16:00:00"/>
    <n v="18.5"/>
    <d v="2018-04-16T16:00:00"/>
    <n v="18.5"/>
    <n v="0"/>
    <x v="0"/>
  </r>
  <r>
    <s v="SPB-14538"/>
    <d v="2018-04-16T16:33:43"/>
    <n v="115"/>
    <s v=" 사루비아 빌딩 앞"/>
    <n v="13"/>
    <d v="2018-04-16T16:42:00"/>
    <n v="3102"/>
    <s v=" 연희삼거리"/>
    <n v="1"/>
    <n v="7"/>
    <n v="1170"/>
    <x v="16"/>
    <x v="1"/>
    <n v="33"/>
    <n v="43"/>
    <d v="1899-12-30T00:33:43"/>
    <d v="2018-04-16T16:00:00"/>
    <n v="18.5"/>
    <d v="2018-04-16T16:00:00"/>
    <n v="18.5"/>
    <n v="0"/>
    <x v="0"/>
  </r>
  <r>
    <s v="SPB-11208"/>
    <d v="2018-04-16T16:35:52"/>
    <n v="1928"/>
    <s v=" 고척스카이돔구장 광장"/>
    <n v="10"/>
    <d v="2018-04-16T18:58:54"/>
    <n v="1940"/>
    <s v=" 예성 라온팰리스 앞"/>
    <n v="3"/>
    <n v="140"/>
    <n v="22940"/>
    <x v="16"/>
    <x v="1"/>
    <n v="35"/>
    <n v="52"/>
    <d v="1899-12-30T00:35:52"/>
    <d v="2018-04-16T16:00:00"/>
    <n v="18.5"/>
    <d v="2018-04-16T16:00:00"/>
    <n v="18.5"/>
    <n v="0"/>
    <x v="0"/>
  </r>
  <r>
    <s v="SPB-16125"/>
    <d v="2018-04-16T16:37:57"/>
    <n v="303"/>
    <s v=" 광화문역 1번출구 앞"/>
    <n v="4"/>
    <d v="2018-04-16T16:43:12"/>
    <n v="318"/>
    <s v=" 광교사거리 남측"/>
    <n v="9"/>
    <n v="4"/>
    <n v="910"/>
    <x v="16"/>
    <x v="1"/>
    <n v="37"/>
    <n v="57"/>
    <d v="1899-12-30T00:37:57"/>
    <d v="2018-04-16T16:00:00"/>
    <e v="#N/A"/>
    <d v="2018-04-16T16:00:00"/>
    <n v="18.5"/>
    <n v="0"/>
    <x v="0"/>
  </r>
  <r>
    <s v="SPB-08699"/>
    <d v="2018-04-16T16:39:58"/>
    <n v="204"/>
    <s v=" 국회의사당역 5번출구 옆"/>
    <n v="1"/>
    <d v="2018-04-16T17:00:07"/>
    <n v="207"/>
    <s v=" 여의나루역 1번출구 앞"/>
    <n v="20"/>
    <n v="19"/>
    <n v="2030"/>
    <x v="16"/>
    <x v="1"/>
    <n v="39"/>
    <n v="58"/>
    <d v="1899-12-30T00:39:58"/>
    <d v="2018-04-16T16:00:00"/>
    <e v="#N/A"/>
    <d v="2018-04-16T16:00:00"/>
    <n v="18.5"/>
    <n v="0"/>
    <x v="0"/>
  </r>
  <r>
    <s v="SPB-06637"/>
    <d v="2018-04-16T16:42:27"/>
    <n v="941"/>
    <s v=" 은평뉴타운 도서관"/>
    <n v="9"/>
    <d v="2018-04-16T16:48:09"/>
    <n v="905"/>
    <s v=" 구파발역 2번출구"/>
    <n v="7"/>
    <n v="5"/>
    <n v="1640"/>
    <x v="16"/>
    <x v="1"/>
    <n v="42"/>
    <n v="27"/>
    <d v="1899-12-30T00:42:27"/>
    <d v="2018-04-16T16:00:00"/>
    <n v="18.5"/>
    <d v="2018-04-16T16:00:00"/>
    <n v="18.5"/>
    <n v="0"/>
    <x v="0"/>
  </r>
  <r>
    <s v="SPB-04259"/>
    <d v="2018-04-16T16:44:04"/>
    <n v="2246"/>
    <s v=" 서울시 품질시험소 앞"/>
    <n v="9"/>
    <d v="2018-04-16T17:42:42"/>
    <n v="2274"/>
    <s v=" 양재시민의숲역 3번출구"/>
    <n v="7"/>
    <n v="58"/>
    <n v="5150"/>
    <x v="16"/>
    <x v="1"/>
    <n v="44"/>
    <n v="4"/>
    <d v="1899-12-30T00:44:04"/>
    <d v="2018-04-16T16:00:00"/>
    <n v="18.5"/>
    <d v="2018-04-16T16:00:00"/>
    <n v="18.5"/>
    <n v="0"/>
    <x v="0"/>
  </r>
  <r>
    <s v="SPB-15649"/>
    <d v="2018-04-16T16:46:06"/>
    <n v="253"/>
    <s v=" 신풍역 5번출구 인근"/>
    <n v="4"/>
    <d v="2018-04-16T16:50:02"/>
    <n v="235"/>
    <s v=" 신길동 우리은행 옆"/>
    <n v="9"/>
    <n v="3"/>
    <n v="520"/>
    <x v="16"/>
    <x v="1"/>
    <n v="46"/>
    <n v="6"/>
    <d v="1899-12-30T00:46:06"/>
    <d v="2018-04-16T16:00:00"/>
    <e v="#N/A"/>
    <d v="2018-04-16T16:00:00"/>
    <n v="18.5"/>
    <n v="0"/>
    <x v="0"/>
  </r>
  <r>
    <s v="SPB-14083"/>
    <d v="2018-04-16T16:48:10"/>
    <n v="232"/>
    <s v=" 양평우림 이비즈센타 앞"/>
    <n v="2"/>
    <d v="2018-04-16T17:16:22"/>
    <n v="274"/>
    <s v=" 영등포역지하쇼핑센타 5번출구"/>
    <n v="6"/>
    <n v="27"/>
    <n v="2720"/>
    <x v="16"/>
    <x v="1"/>
    <n v="48"/>
    <n v="10"/>
    <d v="1899-12-30T00:48:10"/>
    <d v="2018-04-16T16:00:00"/>
    <e v="#N/A"/>
    <d v="2018-04-16T16:00:00"/>
    <n v="18.5"/>
    <n v="0"/>
    <x v="0"/>
  </r>
  <r>
    <s v="SPB-08872"/>
    <d v="2018-04-16T16:50:16"/>
    <n v="1671"/>
    <s v=" 인덕대학교"/>
    <n v="9"/>
    <d v="2018-04-16T17:40:28"/>
    <n v="1308"/>
    <s v=" 안암로터리 버스정류장 앞"/>
    <n v="9"/>
    <n v="48"/>
    <n v="7380"/>
    <x v="16"/>
    <x v="1"/>
    <n v="50"/>
    <n v="16"/>
    <d v="1899-12-30T00:50:16"/>
    <d v="2018-04-16T16:00:00"/>
    <e v="#N/A"/>
    <d v="2018-04-16T16:00:00"/>
    <n v="18.5"/>
    <n v="0"/>
    <x v="0"/>
  </r>
  <r>
    <s v="SPB-16206"/>
    <d v="2018-04-16T16:51:48"/>
    <n v="590"/>
    <s v=" 건국대학교 (입학정보관)"/>
    <n v="1"/>
    <d v="2018-04-16T17:42:47"/>
    <n v="592"/>
    <s v=" 건국대학교 학생회관"/>
    <n v="9"/>
    <n v="50"/>
    <n v="2500"/>
    <x v="16"/>
    <x v="1"/>
    <n v="51"/>
    <n v="48"/>
    <d v="1899-12-30T00:51:48"/>
    <d v="2018-04-16T16:00:00"/>
    <e v="#N/A"/>
    <d v="2018-04-16T16:00:00"/>
    <n v="18.5"/>
    <n v="0"/>
    <x v="0"/>
  </r>
  <r>
    <s v="SPB-13947"/>
    <d v="2018-04-16T16:53:54"/>
    <n v="412"/>
    <s v=" DMC산학협력연구센터 앞"/>
    <n v="12"/>
    <d v="2018-04-16T17:45:27"/>
    <n v="907"/>
    <s v=" CJ 드림시티"/>
    <n v="6"/>
    <n v="51"/>
    <n v="7270"/>
    <x v="16"/>
    <x v="1"/>
    <n v="53"/>
    <n v="54"/>
    <d v="1899-12-30T00:53:54"/>
    <d v="2018-04-16T16:00:00"/>
    <e v="#N/A"/>
    <d v="2018-04-16T16:00:00"/>
    <n v="18.5"/>
    <n v="0"/>
    <x v="0"/>
  </r>
  <r>
    <s v="SPB-05984"/>
    <d v="2018-04-16T16:55:55"/>
    <n v="2349"/>
    <s v=" 역삼빌딩 앞(하나은행 옆)"/>
    <n v="10"/>
    <d v="2018-04-16T17:16:58"/>
    <n v="2365"/>
    <s v=" K+ 타워 앞"/>
    <n v="1"/>
    <n v="19"/>
    <n v="3390"/>
    <x v="16"/>
    <x v="1"/>
    <n v="55"/>
    <n v="55"/>
    <d v="1899-12-30T00:55:55"/>
    <d v="2018-04-16T16:00:00"/>
    <e v="#N/A"/>
    <d v="2018-04-16T16:00:00"/>
    <n v="18.5"/>
    <n v="0"/>
    <x v="0"/>
  </r>
  <r>
    <s v="SPB-09819"/>
    <d v="2018-04-16T16:57:45"/>
    <n v="1451"/>
    <s v=" 중랑세무서"/>
    <n v="8"/>
    <d v="2018-04-16T18:25:52"/>
    <n v="809"/>
    <s v=" 한남 유수지 복개주차장"/>
    <n v="1"/>
    <n v="87"/>
    <n v="12770"/>
    <x v="16"/>
    <x v="1"/>
    <n v="57"/>
    <n v="45"/>
    <d v="1899-12-30T00:57:45"/>
    <d v="2018-04-16T16:00:00"/>
    <n v="18.5"/>
    <d v="2018-04-16T16:00:00"/>
    <n v="18.5"/>
    <n v="0"/>
    <x v="0"/>
  </r>
  <r>
    <s v="SPB-16228"/>
    <d v="2018-04-16T16:59:29"/>
    <n v="2266"/>
    <s v=" 서초역 3번출구"/>
    <n v="3"/>
    <d v="2018-04-16T17:16:05"/>
    <n v="2235"/>
    <s v="KT 서초지사 앞"/>
    <n v="11"/>
    <n v="16"/>
    <n v="1460"/>
    <x v="16"/>
    <x v="1"/>
    <n v="59"/>
    <n v="29"/>
    <d v="1899-12-30T00:59:29"/>
    <d v="2018-04-16T16:00:00"/>
    <n v="18.5"/>
    <d v="2018-04-16T16:00:00"/>
    <n v="18.5"/>
    <n v="0"/>
    <x v="0"/>
  </r>
  <r>
    <s v="SPB-14308"/>
    <d v="2018-04-16T17:01:33"/>
    <n v="419"/>
    <s v=" 홈플러스 앞"/>
    <n v="8"/>
    <d v="2018-04-16T17:41:50"/>
    <n v="148"/>
    <s v=" 용강동 주민센터 앞"/>
    <n v="1"/>
    <n v="39"/>
    <n v="8450"/>
    <x v="17"/>
    <x v="1"/>
    <n v="1"/>
    <n v="33"/>
    <d v="1899-12-30T00:01:33"/>
    <d v="2018-04-16T17:00:00"/>
    <n v="18.7"/>
    <d v="2018-04-16T17:00:00"/>
    <n v="18.7"/>
    <n v="0"/>
    <x v="0"/>
  </r>
  <r>
    <s v="SPB-10602"/>
    <d v="2018-04-16T17:03:09"/>
    <n v="2213"/>
    <s v=" 고속터미널역 5번출구 앞"/>
    <n v="7"/>
    <d v="2018-04-16T17:54:07"/>
    <n v="2002"/>
    <s v=" 노들역 1번출구"/>
    <n v="1"/>
    <n v="51"/>
    <n v="6320"/>
    <x v="17"/>
    <x v="1"/>
    <n v="3"/>
    <n v="9"/>
    <d v="1899-12-30T00:03:09"/>
    <d v="2018-04-16T17:00:00"/>
    <e v="#N/A"/>
    <d v="2018-04-16T17:00:00"/>
    <n v="18.7"/>
    <n v="0"/>
    <x v="0"/>
  </r>
  <r>
    <s v="SPB-13972"/>
    <d v="2018-04-16T17:05:03"/>
    <n v="302"/>
    <s v=" 경복궁역 4번출구 뒤"/>
    <n v="10"/>
    <d v="2018-04-16T18:07:36"/>
    <n v="651"/>
    <s v=" 우리은행청량리지점앞"/>
    <n v="8"/>
    <n v="62"/>
    <n v="8630"/>
    <x v="17"/>
    <x v="1"/>
    <n v="5"/>
    <n v="3"/>
    <d v="1899-12-30T00:05:03"/>
    <d v="2018-04-16T17:00:00"/>
    <n v="18.7"/>
    <d v="2018-04-16T17:00:00"/>
    <n v="18.7"/>
    <n v="0"/>
    <x v="0"/>
  </r>
  <r>
    <s v="SPB-01984"/>
    <d v="2018-04-16T17:06:45"/>
    <n v="222"/>
    <s v=" 시범아파트버스정류장 옆"/>
    <n v="2"/>
    <d v="2018-04-16T17:23:04"/>
    <n v="202"/>
    <s v=" 국민일보 앞"/>
    <n v="1"/>
    <n v="16"/>
    <n v="2660"/>
    <x v="17"/>
    <x v="1"/>
    <n v="6"/>
    <n v="45"/>
    <d v="1899-12-30T00:06:45"/>
    <d v="2018-04-16T17:00:00"/>
    <n v="18.7"/>
    <d v="2018-04-16T17:00:00"/>
    <n v="18.7"/>
    <n v="0"/>
    <x v="0"/>
  </r>
  <r>
    <s v="SPB-15456"/>
    <d v="2018-04-16T17:08:10"/>
    <n v="236"/>
    <s v=" 문래동자이아파트 앞"/>
    <n v="7"/>
    <d v="2018-04-16T18:09:12"/>
    <n v="236"/>
    <s v=" 문래동자이아파트 앞"/>
    <n v="7"/>
    <n v="60"/>
    <n v="15430"/>
    <x v="17"/>
    <x v="1"/>
    <n v="8"/>
    <n v="10"/>
    <d v="1899-12-30T00:08:10"/>
    <d v="2018-04-16T17:00:00"/>
    <e v="#N/A"/>
    <d v="2018-04-16T17:00:00"/>
    <n v="18.7"/>
    <n v="0"/>
    <x v="0"/>
  </r>
  <r>
    <s v="SPB-06757"/>
    <d v="2018-04-16T17:10:42"/>
    <n v="379"/>
    <s v=" 서울역9번출구"/>
    <n v="1"/>
    <d v="2018-04-16T18:53:07"/>
    <n v="379"/>
    <s v=" 서울역9번출구"/>
    <n v="7"/>
    <n v="102"/>
    <n v="6670"/>
    <x v="17"/>
    <x v="1"/>
    <n v="10"/>
    <n v="42"/>
    <d v="1899-12-30T00:10:42"/>
    <d v="2018-04-16T17:00:00"/>
    <n v="18.7"/>
    <d v="2018-04-16T17:00:00"/>
    <n v="18.7"/>
    <n v="0"/>
    <x v="0"/>
  </r>
  <r>
    <s v="SPB-10367"/>
    <d v="2018-04-16T17:12:58"/>
    <n v="627"/>
    <s v=" 장안동삼거리 교통섬"/>
    <n v="4"/>
    <d v="2018-04-16T17:20:22"/>
    <n v="602"/>
    <s v=" 장안동 사거리"/>
    <n v="9"/>
    <n v="7"/>
    <n v="1110"/>
    <x v="17"/>
    <x v="1"/>
    <n v="12"/>
    <n v="58"/>
    <d v="1899-12-30T00:12:58"/>
    <d v="2018-04-16T17:00:00"/>
    <e v="#N/A"/>
    <d v="2018-04-16T17:00:00"/>
    <n v="18.7"/>
    <n v="0"/>
    <x v="0"/>
  </r>
  <r>
    <s v="SPB-15431"/>
    <d v="2018-04-16T17:14:27"/>
    <n v="1431"/>
    <s v=" 중랑구청 사거리"/>
    <n v="8"/>
    <d v="2018-04-16T18:46:41"/>
    <n v="1431"/>
    <s v=" 중랑구청 사거리"/>
    <n v="8"/>
    <n v="91"/>
    <n v="7700"/>
    <x v="17"/>
    <x v="1"/>
    <n v="14"/>
    <n v="27"/>
    <d v="1899-12-30T00:14:27"/>
    <d v="2018-04-16T17:00:00"/>
    <e v="#N/A"/>
    <d v="2018-04-16T17:00:00"/>
    <n v="18.7"/>
    <n v="0"/>
    <x v="0"/>
  </r>
  <r>
    <s v="SPB-01977"/>
    <d v="2018-04-16T17:16:41"/>
    <n v="514"/>
    <s v=" 성수사거리 버스정류장 앞"/>
    <n v="4"/>
    <d v="2018-04-16T17:23:40"/>
    <n v="587"/>
    <s v=" KEB하나은행 성수중앙지점"/>
    <n v="2"/>
    <n v="6"/>
    <n v="1010"/>
    <x v="17"/>
    <x v="1"/>
    <n v="16"/>
    <n v="41"/>
    <d v="1899-12-30T00:16:41"/>
    <d v="2018-04-16T17:00:00"/>
    <e v="#N/A"/>
    <d v="2018-04-16T17:00:00"/>
    <n v="18.7"/>
    <n v="0"/>
    <x v="0"/>
  </r>
  <r>
    <s v="SPB-05289"/>
    <d v="2018-04-16T17:18:41"/>
    <n v="546"/>
    <s v=" 잠실대교북단 교차로"/>
    <n v="3"/>
    <d v="2018-04-16T17:29:51"/>
    <n v="504"/>
    <s v=" 신자초교입구교차로"/>
    <n v="1"/>
    <n v="10"/>
    <n v="0"/>
    <x v="17"/>
    <x v="1"/>
    <n v="18"/>
    <n v="41"/>
    <d v="1899-12-30T00:18:41"/>
    <d v="2018-04-16T17:00:00"/>
    <n v="18.7"/>
    <d v="2018-04-16T17:00:00"/>
    <n v="18.7"/>
    <n v="0"/>
    <x v="0"/>
  </r>
  <r>
    <s v="SPB-15967"/>
    <d v="2018-04-16T17:20:21"/>
    <n v="832"/>
    <s v=" 이촌1동 주민센터 뒤"/>
    <n v="6"/>
    <d v="2018-04-16T18:14:14"/>
    <n v="2220"/>
    <s v=" 반포본동 주민센터 앞"/>
    <n v="9"/>
    <n v="53"/>
    <n v="7510"/>
    <x v="17"/>
    <x v="1"/>
    <n v="20"/>
    <n v="21"/>
    <d v="1899-12-30T00:20:21"/>
    <d v="2018-04-16T17:00:00"/>
    <n v="18.7"/>
    <d v="2018-04-16T17:00:00"/>
    <n v="18.7"/>
    <n v="0"/>
    <x v="0"/>
  </r>
  <r>
    <s v="SPB-05279"/>
    <d v="2018-04-16T17:22:02"/>
    <n v="1122"/>
    <s v=" 황금내근린공원"/>
    <n v="7"/>
    <d v="2018-04-16T18:09:19"/>
    <n v="227"/>
    <s v=" 양평2나들목 보행통로 입구"/>
    <n v="2"/>
    <n v="46"/>
    <n v="3970"/>
    <x v="17"/>
    <x v="1"/>
    <n v="22"/>
    <n v="2"/>
    <d v="1899-12-30T00:22:02"/>
    <d v="2018-04-16T17:00:00"/>
    <n v="18.7"/>
    <d v="2018-04-16T17:00:00"/>
    <n v="18.7"/>
    <n v="0"/>
    <x v="0"/>
  </r>
  <r>
    <s v="SPB-04925"/>
    <d v="2018-04-16T17:23:59"/>
    <n v="211"/>
    <s v=" 여의도역 4번출구 옆"/>
    <n v="10"/>
    <d v="2018-04-16T18:40:07"/>
    <n v="2308"/>
    <s v=" 압구정파출소 앞"/>
    <n v="10"/>
    <n v="75"/>
    <n v="14750"/>
    <x v="17"/>
    <x v="1"/>
    <n v="23"/>
    <n v="59"/>
    <d v="1899-12-30T00:23:59"/>
    <d v="2018-04-16T17:00:00"/>
    <n v="18.7"/>
    <d v="2018-04-16T17:00:00"/>
    <n v="18.7"/>
    <n v="0"/>
    <x v="0"/>
  </r>
  <r>
    <s v="SPB-14041"/>
    <d v="2018-04-16T17:25:58"/>
    <n v="2015"/>
    <s v=" 신대방삼거리역 6번출구쪽"/>
    <n v="10"/>
    <d v="2018-04-16T17:33:24"/>
    <n v="2013"/>
    <s v=" 장승배기역 5번출구"/>
    <n v="30"/>
    <n v="6"/>
    <n v="1160"/>
    <x v="17"/>
    <x v="1"/>
    <n v="25"/>
    <n v="58"/>
    <d v="1899-12-30T00:25:58"/>
    <d v="2018-04-16T17:00:00"/>
    <e v="#N/A"/>
    <d v="2018-04-16T17:00:00"/>
    <n v="18.7"/>
    <n v="0"/>
    <x v="0"/>
  </r>
  <r>
    <s v="SPB-14622"/>
    <d v="2018-04-16T17:27:37"/>
    <n v="592"/>
    <s v=" 건국대학교 학생회관"/>
    <n v="6"/>
    <d v="2018-04-16T17:53:42"/>
    <n v="592"/>
    <s v=" 건국대학교 학생회관"/>
    <n v="1"/>
    <n v="25"/>
    <n v="2030"/>
    <x v="17"/>
    <x v="1"/>
    <n v="27"/>
    <n v="37"/>
    <d v="1899-12-30T00:27:37"/>
    <d v="2018-04-16T17:00:00"/>
    <n v="18.7"/>
    <d v="2018-04-16T17:00:00"/>
    <n v="18.7"/>
    <n v="0"/>
    <x v="0"/>
  </r>
  <r>
    <s v="SPB-15638"/>
    <d v="2018-04-16T17:29:31"/>
    <n v="1673"/>
    <s v=" 노원역?5번출구"/>
    <n v="1"/>
    <d v="2018-04-16T19:05:32"/>
    <n v="1434"/>
    <s v=" 홈플러스 면목동점"/>
    <n v="14"/>
    <n v="95"/>
    <n v="12850"/>
    <x v="17"/>
    <x v="1"/>
    <n v="29"/>
    <n v="31"/>
    <d v="1899-12-30T00:29:31"/>
    <d v="2018-04-16T17:00:00"/>
    <n v="18.7"/>
    <d v="2018-04-16T17:00:00"/>
    <n v="18.7"/>
    <n v="0"/>
    <x v="0"/>
  </r>
  <r>
    <s v="SPB-15854"/>
    <d v="2018-04-16T17:31:20"/>
    <n v="588"/>
    <s v=" 뚝섬 유원지역"/>
    <n v="1"/>
    <d v="2018-04-16T18:53:46"/>
    <n v="502"/>
    <s v=" 뚝섬유원지역 1번출구 앞"/>
    <n v="12"/>
    <n v="82"/>
    <n v="6320"/>
    <x v="17"/>
    <x v="1"/>
    <n v="31"/>
    <n v="20"/>
    <d v="1899-12-30T00:31:20"/>
    <d v="2018-04-16T17:00:00"/>
    <n v="18.7"/>
    <d v="2018-04-16T17:00:00"/>
    <n v="18.7"/>
    <n v="0"/>
    <x v="0"/>
  </r>
  <r>
    <s v="SPB-12540"/>
    <d v="2018-04-16T17:33:18"/>
    <n v="2173"/>
    <s v=" 당곡사거리"/>
    <n v="4"/>
    <d v="2018-04-16T17:39:04"/>
    <n v="2102"/>
    <s v=" 봉림교 교통섬"/>
    <n v="20"/>
    <n v="5"/>
    <n v="930"/>
    <x v="17"/>
    <x v="1"/>
    <n v="33"/>
    <n v="18"/>
    <d v="1899-12-30T00:33:18"/>
    <d v="2018-04-16T17:00:00"/>
    <n v="18.7"/>
    <d v="2018-04-16T17:00:00"/>
    <n v="18.7"/>
    <n v="0"/>
    <x v="0"/>
  </r>
  <r>
    <s v="SPB-10185"/>
    <d v="2018-04-16T17:34:45"/>
    <n v="3504"/>
    <s v=" 원일교회"/>
    <n v="5"/>
    <d v="2018-04-16T18:02:53"/>
    <n v="1210"/>
    <s v=" 롯데월드타워(잠실역2번출구 쪽)"/>
    <n v="17"/>
    <n v="27"/>
    <n v="4670"/>
    <x v="17"/>
    <x v="1"/>
    <n v="34"/>
    <n v="45"/>
    <d v="1899-12-30T00:34:45"/>
    <d v="2018-04-16T17:00:00"/>
    <e v="#N/A"/>
    <d v="2018-04-16T17:00:00"/>
    <n v="18.7"/>
    <n v="0"/>
    <x v="0"/>
  </r>
  <r>
    <s v="SPB-08372"/>
    <d v="2018-04-16T17:36:39"/>
    <n v="217"/>
    <s v=" NH농협은행 앞"/>
    <n v="2"/>
    <d v="2018-04-16T17:42:08"/>
    <n v="211"/>
    <s v=" 여의도역 4번출구 옆"/>
    <n v="9"/>
    <n v="5"/>
    <n v="830"/>
    <x v="17"/>
    <x v="1"/>
    <n v="36"/>
    <n v="39"/>
    <d v="1899-12-30T00:36:39"/>
    <d v="2018-04-16T17:00:00"/>
    <n v="18.7"/>
    <d v="2018-04-16T17:00:00"/>
    <n v="18.7"/>
    <n v="0"/>
    <x v="0"/>
  </r>
  <r>
    <s v="SPB-00656"/>
    <d v="2018-04-16T17:37:49"/>
    <n v="1308"/>
    <s v=" 안암로터리 버스정류장 앞"/>
    <n v="8"/>
    <d v="2018-04-16T18:18:54"/>
    <n v="1320"/>
    <s v=" 종암 농협지점 앞"/>
    <n v="5"/>
    <n v="40"/>
    <n v="2520"/>
    <x v="17"/>
    <x v="1"/>
    <n v="37"/>
    <n v="49"/>
    <d v="1899-12-30T00:37:49"/>
    <d v="2018-04-16T17:00:00"/>
    <n v="18.7"/>
    <d v="2018-04-16T17:00:00"/>
    <n v="18.7"/>
    <n v="0"/>
    <x v="0"/>
  </r>
  <r>
    <s v="SPB-03502"/>
    <d v="2018-04-16T17:39:23"/>
    <n v="378"/>
    <s v=" 청계7가 사거리"/>
    <n v="5"/>
    <d v="2018-04-16T18:35:13"/>
    <n v="502"/>
    <s v=" 뚝섬유원지역 1번출구 앞"/>
    <n v="13"/>
    <n v="55"/>
    <n v="10380"/>
    <x v="17"/>
    <x v="1"/>
    <n v="39"/>
    <n v="23"/>
    <d v="1899-12-30T00:39:23"/>
    <d v="2018-04-16T17:00:00"/>
    <n v="18.7"/>
    <d v="2018-04-16T17:00:00"/>
    <n v="18.7"/>
    <n v="0"/>
    <x v="0"/>
  </r>
  <r>
    <s v="SPB-03764"/>
    <d v="2018-04-16T17:40:43"/>
    <n v="176"/>
    <s v=" 명지대학교 도서관"/>
    <n v="10"/>
    <d v="2018-04-16T17:55:59"/>
    <n v="179"/>
    <s v=" 가좌역 4번출구 앞"/>
    <n v="7"/>
    <n v="14"/>
    <n v="2210"/>
    <x v="17"/>
    <x v="1"/>
    <n v="40"/>
    <n v="43"/>
    <d v="1899-12-30T00:40:43"/>
    <d v="2018-04-16T17:00:00"/>
    <e v="#N/A"/>
    <d v="2018-04-16T17:00:00"/>
    <n v="18.7"/>
    <n v="0"/>
    <x v="0"/>
  </r>
  <r>
    <s v="SPB-07934"/>
    <d v="2018-04-16T17:42:09"/>
    <n v="183"/>
    <s v=" 하늘채코오롱아파트 건너편"/>
    <n v="15"/>
    <d v="2018-04-16T18:49:53"/>
    <n v="2024"/>
    <s v=" 상도역 1번출구"/>
    <n v="6"/>
    <n v="66"/>
    <n v="13030"/>
    <x v="17"/>
    <x v="1"/>
    <n v="42"/>
    <n v="9"/>
    <d v="1899-12-30T00:42:09"/>
    <d v="2018-04-16T17:00:00"/>
    <e v="#N/A"/>
    <d v="2018-04-16T17:00:00"/>
    <n v="18.7"/>
    <n v="0"/>
    <x v="0"/>
  </r>
  <r>
    <s v="SPB-14507"/>
    <d v="2018-04-16T17:43:42"/>
    <n v="1328"/>
    <s v=" 월곡역 3번출구"/>
    <n v="6"/>
    <d v="2018-04-16T17:53:16"/>
    <n v="1321"/>
    <s v=" 국민은행 종암동지점 앞"/>
    <n v="9"/>
    <n v="9"/>
    <n v="1240"/>
    <x v="17"/>
    <x v="1"/>
    <n v="43"/>
    <n v="42"/>
    <d v="1899-12-30T00:43:42"/>
    <d v="2018-04-16T17:00:00"/>
    <n v="18.7"/>
    <d v="2018-04-16T17:00:00"/>
    <n v="18.7"/>
    <n v="0"/>
    <x v="0"/>
  </r>
  <r>
    <s v="SPB-08370"/>
    <d v="2018-04-16T17:45:01"/>
    <n v="1966"/>
    <s v=" 한마을아파트 정문상가"/>
    <n v="4"/>
    <d v="2018-04-16T17:54:37"/>
    <n v="1957"/>
    <s v=" 구일고등학교 정문 "/>
    <n v="10"/>
    <n v="9"/>
    <n v="1850"/>
    <x v="17"/>
    <x v="1"/>
    <n v="45"/>
    <n v="1"/>
    <d v="1899-12-30T00:45:01"/>
    <d v="2018-04-16T17:00:00"/>
    <e v="#N/A"/>
    <d v="2018-04-16T17:00:00"/>
    <n v="18.7"/>
    <n v="0"/>
    <x v="0"/>
  </r>
  <r>
    <s v="SPB-10405"/>
    <d v="2018-04-16T17:46:42"/>
    <n v="113"/>
    <s v=" 홍대입구역 2번출구 앞"/>
    <n v="12"/>
    <d v="2018-04-16T19:04:09"/>
    <n v="935"/>
    <s v=" 역촌역 1번 출구"/>
    <n v="7"/>
    <n v="72"/>
    <n v="8290"/>
    <x v="17"/>
    <x v="1"/>
    <n v="46"/>
    <n v="42"/>
    <d v="1899-12-30T00:46:42"/>
    <d v="2018-04-16T17:00:00"/>
    <n v="18.7"/>
    <d v="2018-04-16T17:00:00"/>
    <n v="18.7"/>
    <n v="0"/>
    <x v="0"/>
  </r>
  <r>
    <s v="SPB-10700"/>
    <d v="2018-04-16T17:48:25"/>
    <n v="244"/>
    <s v=" 영등포삼환아파트 앞"/>
    <n v="12"/>
    <d v="2018-04-16T18:20:55"/>
    <n v="2025"/>
    <s v=" 흑석역 1번출구"/>
    <n v="2"/>
    <n v="32"/>
    <n v="8110"/>
    <x v="17"/>
    <x v="1"/>
    <n v="48"/>
    <n v="25"/>
    <d v="1899-12-30T00:48:25"/>
    <d v="2018-04-16T17:00:00"/>
    <e v="#N/A"/>
    <d v="2018-04-16T17:00:00"/>
    <n v="18.7"/>
    <n v="0"/>
    <x v="0"/>
  </r>
  <r>
    <s v="SPB-06519"/>
    <d v="2018-04-16T17:50:07"/>
    <n v="636"/>
    <s v=" 세종대왕기념관 교차로"/>
    <n v="7"/>
    <d v="2018-04-16T18:15:19"/>
    <n v="607"/>
    <s v=" 신이문역 2번출구"/>
    <n v="4"/>
    <n v="24"/>
    <n v="3700"/>
    <x v="17"/>
    <x v="1"/>
    <n v="50"/>
    <n v="7"/>
    <d v="1899-12-30T00:50:07"/>
    <d v="2018-04-16T17:00:00"/>
    <n v="18.7"/>
    <d v="2018-04-16T17:00:00"/>
    <n v="18.7"/>
    <n v="0"/>
    <x v="0"/>
  </r>
  <r>
    <s v="SPB-09837"/>
    <d v="2018-04-16T17:51:48"/>
    <n v="207"/>
    <s v=" 여의나루역 1번출구 앞"/>
    <n v="5"/>
    <d v="2018-04-16T17:57:00"/>
    <n v="222"/>
    <s v=" 시범아파트버스정류장 옆"/>
    <n v="12"/>
    <n v="4"/>
    <n v="960"/>
    <x v="17"/>
    <x v="1"/>
    <n v="51"/>
    <n v="48"/>
    <d v="1899-12-30T00:51:48"/>
    <d v="2018-04-16T17:00:00"/>
    <n v="18.7"/>
    <d v="2018-04-16T17:00:00"/>
    <n v="18.7"/>
    <n v="0"/>
    <x v="0"/>
  </r>
  <r>
    <s v="SPB-07594"/>
    <d v="2018-04-16T17:53:19"/>
    <n v="1210"/>
    <s v=" 롯데월드타워(잠실역2번출구 쪽)"/>
    <n v="13"/>
    <d v="2018-04-16T18:42:25"/>
    <n v="2315"/>
    <s v=" 봉은사역 5번출구 옆"/>
    <n v="6"/>
    <n v="48"/>
    <n v="4650"/>
    <x v="17"/>
    <x v="1"/>
    <n v="53"/>
    <n v="19"/>
    <d v="1899-12-30T00:53:19"/>
    <d v="2018-04-16T17:00:00"/>
    <n v="18.7"/>
    <d v="2018-04-16T17:00:00"/>
    <n v="18.7"/>
    <n v="0"/>
    <x v="0"/>
  </r>
  <r>
    <s v="SPB-05309"/>
    <d v="2018-04-16T17:55:05"/>
    <n v="1248"/>
    <s v=" 방이초등학교"/>
    <n v="20"/>
    <d v="2018-04-16T18:09:42"/>
    <n v="1267"/>
    <s v=" 올림픽공원 남2문 앞"/>
    <n v="10"/>
    <n v="14"/>
    <n v="1690"/>
    <x v="17"/>
    <x v="1"/>
    <n v="55"/>
    <n v="5"/>
    <d v="1899-12-30T00:55:05"/>
    <d v="2018-04-16T17:00:00"/>
    <n v="18.7"/>
    <d v="2018-04-16T17:00:00"/>
    <n v="18.7"/>
    <n v="0"/>
    <x v="0"/>
  </r>
  <r>
    <s v="SPB-13968"/>
    <d v="2018-04-16T17:56:52"/>
    <n v="102"/>
    <s v=" 망원역 1번출구 앞"/>
    <n v="16"/>
    <d v="2018-04-16T18:13:09"/>
    <n v="109"/>
    <s v=" 제일빌딩 앞"/>
    <n v="9"/>
    <n v="15"/>
    <n v="2080"/>
    <x v="17"/>
    <x v="1"/>
    <n v="56"/>
    <n v="52"/>
    <d v="1899-12-30T00:56:52"/>
    <d v="2018-04-16T17:00:00"/>
    <n v="18.7"/>
    <d v="2018-04-16T17:00:00"/>
    <n v="18.7"/>
    <n v="0"/>
    <x v="0"/>
  </r>
  <r>
    <s v="SPB-14446"/>
    <d v="2018-04-16T17:58:29"/>
    <n v="1637"/>
    <s v=" KT 노원점 건물 앞"/>
    <n v="9"/>
    <d v="2018-04-16T18:15:56"/>
    <n v="1651"/>
    <s v=" 맥도날드 상계점 앞"/>
    <n v="1"/>
    <n v="17"/>
    <n v="2570"/>
    <x v="17"/>
    <x v="1"/>
    <n v="58"/>
    <n v="29"/>
    <d v="1899-12-30T00:58:29"/>
    <d v="2018-04-16T17:00:00"/>
    <n v="18.7"/>
    <d v="2018-04-16T17:00:00"/>
    <n v="18.7"/>
    <n v="0"/>
    <x v="0"/>
  </r>
  <r>
    <s v="SPB-14960"/>
    <d v="2018-04-16T18:00:09"/>
    <n v="1962"/>
    <s v=" 가리봉동주민센터"/>
    <n v="4"/>
    <d v="2018-04-16T18:08:42"/>
    <n v="1850"/>
    <s v=" 코오롱테크노밸리"/>
    <n v="3"/>
    <n v="8"/>
    <n v="900"/>
    <x v="18"/>
    <x v="1"/>
    <n v="0"/>
    <n v="9"/>
    <d v="1899-12-30T00:00:09"/>
    <d v="2018-04-16T18:00:00"/>
    <n v="17"/>
    <d v="2018-04-16T18:00:00"/>
    <n v="17"/>
    <n v="0"/>
    <x v="0"/>
  </r>
  <r>
    <s v="SPB-02904"/>
    <d v="2018-04-16T18:01:30"/>
    <n v="1962"/>
    <s v=" 가리봉동주민센터"/>
    <n v="8"/>
    <d v="2018-04-16T18:39:00"/>
    <n v="1966"/>
    <s v=" 한마을아파트 정문상가"/>
    <n v="5"/>
    <n v="37"/>
    <n v="5690"/>
    <x v="18"/>
    <x v="1"/>
    <n v="1"/>
    <n v="30"/>
    <d v="1899-12-30T00:01:30"/>
    <d v="2018-04-16T18:00:00"/>
    <n v="17"/>
    <d v="2018-04-16T18:00:00"/>
    <n v="17"/>
    <n v="0"/>
    <x v="0"/>
  </r>
  <r>
    <s v="SPB-12195"/>
    <d v="2018-04-16T18:02:49"/>
    <n v="1035"/>
    <s v=" 고덕역 4번출구"/>
    <n v="20"/>
    <d v="2018-04-16T18:15:00"/>
    <n v="1023"/>
    <s v=" 한국종합기술사옥 앞"/>
    <n v="15"/>
    <n v="12"/>
    <n v="2550"/>
    <x v="18"/>
    <x v="1"/>
    <n v="2"/>
    <n v="49"/>
    <d v="1899-12-30T00:02:49"/>
    <d v="2018-04-16T18:00:00"/>
    <n v="17"/>
    <d v="2018-04-16T18:00:00"/>
    <n v="17"/>
    <n v="0"/>
    <x v="0"/>
  </r>
  <r>
    <s v="SPB-07773"/>
    <d v="2018-04-16T18:03:54"/>
    <n v="183"/>
    <s v=" 하늘채코오롱아파트 건너편"/>
    <n v="5"/>
    <d v="2018-04-16T18:10:44"/>
    <n v="113"/>
    <s v=" 홍대입구역 2번출구 앞"/>
    <n v="24"/>
    <n v="6"/>
    <n v="1060"/>
    <x v="18"/>
    <x v="1"/>
    <n v="3"/>
    <n v="54"/>
    <d v="1899-12-30T00:03:54"/>
    <d v="2018-04-16T18:00:00"/>
    <n v="17"/>
    <d v="2018-04-16T18:00:00"/>
    <n v="17"/>
    <n v="0"/>
    <x v="0"/>
  </r>
  <r>
    <s v="SPB-01134"/>
    <d v="2018-04-16T18:04:49"/>
    <n v="310"/>
    <s v=" 청계광장 옆"/>
    <n v="3"/>
    <d v="2018-04-16T18:22:33"/>
    <n v="348"/>
    <s v=" 독립문역 사거리"/>
    <n v="2"/>
    <n v="17"/>
    <n v="2520"/>
    <x v="18"/>
    <x v="1"/>
    <n v="4"/>
    <n v="49"/>
    <d v="1899-12-30T00:04:49"/>
    <d v="2018-04-16T18:00:00"/>
    <n v="17"/>
    <d v="2018-04-16T18:00:00"/>
    <n v="17"/>
    <n v="0"/>
    <x v="0"/>
  </r>
  <r>
    <s v="SPB-07439"/>
    <d v="2018-04-16T18:05:33"/>
    <n v="117"/>
    <s v=" 홍은사거리"/>
    <n v="4"/>
    <d v="2018-04-16T18:30:03"/>
    <n v="155"/>
    <s v=" 가좌역1 번출구 뒤"/>
    <n v="2"/>
    <n v="24"/>
    <n v="4200"/>
    <x v="18"/>
    <x v="1"/>
    <n v="5"/>
    <n v="33"/>
    <d v="1899-12-30T00:05:33"/>
    <d v="2018-04-16T18:00:00"/>
    <n v="17"/>
    <d v="2018-04-16T18:00:00"/>
    <n v="17"/>
    <n v="0"/>
    <x v="0"/>
  </r>
  <r>
    <s v="SPB-10727"/>
    <d v="2018-04-16T18:06:28"/>
    <n v="634"/>
    <s v=" 외국어대 정문 앞"/>
    <n v="17"/>
    <d v="2018-04-16T18:36:40"/>
    <n v="1403"/>
    <s v=" 중화빌딩 앞 (동부시장)"/>
    <n v="2"/>
    <n v="30"/>
    <n v="380"/>
    <x v="18"/>
    <x v="1"/>
    <n v="6"/>
    <n v="28"/>
    <d v="1899-12-30T00:06:28"/>
    <d v="2018-04-16T18:00:00"/>
    <n v="17"/>
    <d v="2018-04-16T18:00:00"/>
    <n v="17"/>
    <n v="0"/>
    <x v="0"/>
  </r>
  <r>
    <s v="SPB-02087"/>
    <d v="2018-04-16T18:07:04"/>
    <n v="2107"/>
    <s v=" 도림천 신화교"/>
    <n v="2"/>
    <d v="2018-04-16T18:45:30"/>
    <n v="2141"/>
    <s v=" 미림여고입구 교차로"/>
    <n v="4"/>
    <n v="37"/>
    <n v="9760"/>
    <x v="18"/>
    <x v="1"/>
    <n v="7"/>
    <n v="4"/>
    <d v="1899-12-30T00:07:04"/>
    <d v="2018-04-16T18:00:00"/>
    <n v="17"/>
    <d v="2018-04-16T18:00:00"/>
    <n v="17"/>
    <n v="0"/>
    <x v="0"/>
  </r>
  <r>
    <s v="SPB-13913"/>
    <d v="2018-04-16T18:07:52"/>
    <n v="2113"/>
    <s v=" 관악동작견인차량보관소"/>
    <n v="5"/>
    <d v="2018-04-16T18:18:58"/>
    <n v="2102"/>
    <s v=" 봉림교 교통섬"/>
    <n v="1"/>
    <n v="10"/>
    <n v="2660"/>
    <x v="18"/>
    <x v="1"/>
    <n v="7"/>
    <n v="52"/>
    <d v="1899-12-30T00:07:52"/>
    <d v="2018-04-16T18:00:00"/>
    <n v="17"/>
    <d v="2018-04-16T18:00:00"/>
    <n v="17"/>
    <n v="0"/>
    <x v="0"/>
  </r>
  <r>
    <s v="SPB-15265"/>
    <d v="2018-04-16T18:08:43"/>
    <n v="1503"/>
    <s v=" 이디야 커피 수유역점 앞"/>
    <n v="3"/>
    <d v="2018-04-16T18:37:22"/>
    <n v="1708"/>
    <s v=" 보건소사거리(다비치안경창동점)"/>
    <n v="8"/>
    <n v="28"/>
    <n v="3220"/>
    <x v="18"/>
    <x v="1"/>
    <n v="8"/>
    <n v="43"/>
    <d v="1899-12-30T00:08:43"/>
    <d v="2018-04-16T18:00:00"/>
    <n v="17"/>
    <d v="2018-04-16T18:00:00"/>
    <n v="17"/>
    <n v="0"/>
    <x v="0"/>
  </r>
  <r>
    <s v="SPB-12832"/>
    <d v="2018-04-16T18:09:25"/>
    <n v="130"/>
    <s v=" 신촌역(2호선) 7번출구 앞"/>
    <n v="8"/>
    <d v="2018-04-16T18:13:21"/>
    <n v="124"/>
    <s v=" 서강대 정문 건너편"/>
    <n v="7"/>
    <n v="3"/>
    <n v="550"/>
    <x v="18"/>
    <x v="1"/>
    <n v="9"/>
    <n v="25"/>
    <d v="1899-12-30T00:09:25"/>
    <d v="2018-04-16T18:00:00"/>
    <n v="17"/>
    <d v="2018-04-16T18:00:00"/>
    <n v="17"/>
    <n v="0"/>
    <x v="0"/>
  </r>
  <r>
    <s v="SPB-02260"/>
    <d v="2018-04-16T18:10:04"/>
    <n v="230"/>
    <s v=" 영등포구청역 1번출구"/>
    <n v="2"/>
    <d v="2018-04-16T18:17:05"/>
    <n v="240"/>
    <s v=" 문래역 4번출구 앞"/>
    <n v="9"/>
    <n v="6"/>
    <n v="720"/>
    <x v="18"/>
    <x v="1"/>
    <n v="10"/>
    <n v="4"/>
    <d v="1899-12-30T00:10:04"/>
    <d v="2018-04-16T18:00:00"/>
    <n v="17"/>
    <d v="2018-04-16T18:00:00"/>
    <n v="17"/>
    <n v="0"/>
    <x v="0"/>
  </r>
  <r>
    <s v="SPB-13823"/>
    <d v="2018-04-16T18:10:46"/>
    <n v="816"/>
    <s v=" 신용산역 6번출구 앞"/>
    <n v="6"/>
    <d v="2018-04-16T18:26:53"/>
    <n v="819"/>
    <s v=" 선린인터넷 고등학교"/>
    <n v="10"/>
    <n v="15"/>
    <n v="1800"/>
    <x v="18"/>
    <x v="1"/>
    <n v="10"/>
    <n v="46"/>
    <d v="1899-12-30T00:10:46"/>
    <d v="2018-04-16T18:00:00"/>
    <n v="17"/>
    <d v="2018-04-16T18:00:00"/>
    <n v="17"/>
    <n v="0"/>
    <x v="0"/>
  </r>
  <r>
    <s v="SPB-13978"/>
    <d v="2018-04-16T18:11:22"/>
    <n v="526"/>
    <s v=" 용답토속공원 앞"/>
    <n v="5"/>
    <d v="2018-04-16T18:42:04"/>
    <n v="501"/>
    <s v=" 광진구의회 앞"/>
    <n v="8"/>
    <n v="30"/>
    <n v="4770"/>
    <x v="18"/>
    <x v="1"/>
    <n v="11"/>
    <n v="22"/>
    <d v="1899-12-30T00:11:22"/>
    <d v="2018-04-16T18:00:00"/>
    <n v="17"/>
    <d v="2018-04-16T18:00:00"/>
    <n v="17"/>
    <n v="0"/>
    <x v="0"/>
  </r>
  <r>
    <s v="SPB-02167"/>
    <d v="2018-04-16T18:12:10"/>
    <n v="1215"/>
    <s v=" 올림픽공원역 1번출구 앞"/>
    <n v="8"/>
    <d v="2018-04-16T18:28:35"/>
    <n v="1022"/>
    <s v=" 길동 사거리(초소앞)"/>
    <n v="4"/>
    <n v="16"/>
    <n v="2170"/>
    <x v="18"/>
    <x v="1"/>
    <n v="12"/>
    <n v="10"/>
    <d v="1899-12-30T00:12:10"/>
    <d v="2018-04-16T18:00:00"/>
    <n v="17"/>
    <d v="2018-04-16T18:00:00"/>
    <n v="17"/>
    <n v="0"/>
    <x v="0"/>
  </r>
  <r>
    <s v="SPB-15999"/>
    <d v="2018-04-16T18:13:04"/>
    <n v="306"/>
    <s v=" 광화문역 7번출구 앞"/>
    <n v="4"/>
    <d v="2018-04-16T18:36:08"/>
    <n v="358"/>
    <s v=" 성대입구 사거리"/>
    <n v="13"/>
    <n v="22"/>
    <n v="3480"/>
    <x v="18"/>
    <x v="1"/>
    <n v="13"/>
    <n v="4"/>
    <d v="1899-12-30T00:13:04"/>
    <d v="2018-04-16T18:00:00"/>
    <n v="17"/>
    <d v="2018-04-16T18:00:00"/>
    <n v="17"/>
    <n v="0"/>
    <x v="0"/>
  </r>
  <r>
    <s v="SPB-14083"/>
    <d v="2018-04-16T18:13:50"/>
    <n v="274"/>
    <s v=" 영등포역지하쇼핑센타 5번출구"/>
    <n v="6"/>
    <d v="2018-04-16T18:41:21"/>
    <n v="1913"/>
    <s v=" 구로리공원"/>
    <n v="7"/>
    <n v="27"/>
    <n v="4800"/>
    <x v="18"/>
    <x v="1"/>
    <n v="13"/>
    <n v="50"/>
    <d v="1899-12-30T00:13:50"/>
    <d v="2018-04-16T18:00:00"/>
    <n v="17"/>
    <d v="2018-04-16T18:00:00"/>
    <n v="17"/>
    <n v="0"/>
    <x v="0"/>
  </r>
  <r>
    <s v="SPB-12332"/>
    <d v="2018-04-16T18:14:43"/>
    <n v="2230"/>
    <s v="이수역 4번 출구"/>
    <n v="3"/>
    <d v="2018-04-16T18:35:18"/>
    <n v="2041"/>
    <s v=" 사당중학교 버스정류소"/>
    <n v="8"/>
    <n v="19"/>
    <n v="1510"/>
    <x v="18"/>
    <x v="1"/>
    <n v="14"/>
    <n v="43"/>
    <d v="1899-12-30T00:14:43"/>
    <d v="2018-04-16T18:00:00"/>
    <n v="17"/>
    <d v="2018-04-16T18:00:00"/>
    <n v="17"/>
    <n v="0"/>
    <x v="0"/>
  </r>
  <r>
    <s v="SPB-10169"/>
    <d v="2018-04-16T18:15:32"/>
    <n v="1243"/>
    <s v=" 문정 법조단지7"/>
    <n v="12"/>
    <d v="2018-04-16T18:30:48"/>
    <n v="1263"/>
    <s v=" 장지공영차고지"/>
    <n v="5"/>
    <n v="14"/>
    <n v="2600"/>
    <x v="18"/>
    <x v="1"/>
    <n v="15"/>
    <n v="32"/>
    <d v="1899-12-30T00:15:32"/>
    <d v="2018-04-16T18:00:00"/>
    <n v="17"/>
    <d v="2018-04-16T18:00:00"/>
    <n v="17"/>
    <n v="0"/>
    <x v="0"/>
  </r>
  <r>
    <s v="SPB-08397"/>
    <d v="2018-04-16T18:16:22"/>
    <n v="558"/>
    <s v=" 성동광진 교육지원청 앞"/>
    <n v="8"/>
    <d v="2018-04-16T19:10:40"/>
    <n v="602"/>
    <s v=" 장안동 사거리"/>
    <n v="9"/>
    <n v="52"/>
    <n v="5240"/>
    <x v="18"/>
    <x v="1"/>
    <n v="16"/>
    <n v="22"/>
    <d v="1899-12-30T00:16:22"/>
    <d v="2018-04-16T18:00:00"/>
    <n v="17"/>
    <d v="2018-04-16T18:00:00"/>
    <n v="17"/>
    <n v="0"/>
    <x v="0"/>
  </r>
  <r>
    <s v="SPB-15542"/>
    <d v="2018-04-16T18:17:15"/>
    <n v="312"/>
    <s v=" 시청역 1번출구 뒤"/>
    <n v="2"/>
    <d v="2018-04-16T18:29:52"/>
    <n v="329"/>
    <s v=" 청계2가 사거리 옆"/>
    <n v="8"/>
    <n v="12"/>
    <n v="1500"/>
    <x v="18"/>
    <x v="1"/>
    <n v="17"/>
    <n v="15"/>
    <d v="1899-12-30T00:17:15"/>
    <d v="2018-04-16T18:00:00"/>
    <n v="17"/>
    <d v="2018-04-16T18:00:00"/>
    <n v="17"/>
    <n v="0"/>
    <x v="0"/>
  </r>
  <r>
    <s v="SPB-11345"/>
    <d v="2018-04-16T18:18:26"/>
    <n v="815"/>
    <s v=" LIG강촌아파트 103동앞"/>
    <n v="10"/>
    <d v="2018-04-16T18:28:33"/>
    <n v="829"/>
    <s v=" 베르가모앞"/>
    <n v="20"/>
    <n v="9"/>
    <n v="1710"/>
    <x v="18"/>
    <x v="1"/>
    <n v="18"/>
    <n v="26"/>
    <d v="1899-12-30T00:18:26"/>
    <d v="2018-04-16T18:00:00"/>
    <n v="17"/>
    <d v="2018-04-16T18:00:00"/>
    <n v="17"/>
    <n v="0"/>
    <x v="0"/>
  </r>
  <r>
    <s v="SPB-11553"/>
    <d v="2018-04-16T18:19:18"/>
    <n v="512"/>
    <s v=" 뚝섬역 1번 출구 옆"/>
    <n v="12"/>
    <d v="2018-04-16T18:52:43"/>
    <n v="502"/>
    <s v=" 뚝섬유원지역 1번출구 앞"/>
    <n v="7"/>
    <n v="31"/>
    <n v="5680"/>
    <x v="18"/>
    <x v="1"/>
    <n v="19"/>
    <n v="18"/>
    <d v="1899-12-30T00:19:18"/>
    <d v="2018-04-16T18:00:00"/>
    <n v="17"/>
    <d v="2018-04-16T18:00:00"/>
    <n v="17"/>
    <n v="0"/>
    <x v="0"/>
  </r>
  <r>
    <s v="SPB-00916"/>
    <d v="2018-04-16T18:20:02"/>
    <n v="217"/>
    <s v=" NH농협은행 앞"/>
    <n v="5"/>
    <d v="2018-04-16T18:24:07"/>
    <n v="207"/>
    <s v=" 여의나루역 1번출구 앞"/>
    <n v="11"/>
    <n v="3"/>
    <n v="850"/>
    <x v="18"/>
    <x v="1"/>
    <n v="20"/>
    <n v="2"/>
    <d v="1899-12-30T00:20:02"/>
    <d v="2018-04-16T18:00:00"/>
    <n v="17"/>
    <d v="2018-04-16T18:00:00"/>
    <n v="17"/>
    <n v="0"/>
    <x v="0"/>
  </r>
  <r>
    <s v="SPB-08422"/>
    <d v="2018-04-16T18:20:51"/>
    <n v="2245"/>
    <s v="양재초등학교 맞은편"/>
    <n v="13"/>
    <d v="2018-04-16T18:27:40"/>
    <n v="2243"/>
    <s v="서울가정법원"/>
    <n v="11"/>
    <n v="6"/>
    <n v="1430"/>
    <x v="18"/>
    <x v="1"/>
    <n v="20"/>
    <n v="51"/>
    <d v="1899-12-30T00:20:51"/>
    <d v="2018-04-16T18:00:00"/>
    <n v="17"/>
    <d v="2018-04-16T18:00:00"/>
    <n v="17"/>
    <n v="0"/>
    <x v="0"/>
  </r>
  <r>
    <s v="SPB-03326"/>
    <d v="2018-04-16T18:21:38"/>
    <n v="2213"/>
    <s v=" 고속터미널역 5번출구 앞"/>
    <n v="20"/>
    <d v="2018-04-16T18:40:04"/>
    <n v="2264"/>
    <s v=" 이수역 1번출구"/>
    <n v="7"/>
    <n v="18"/>
    <n v="3200"/>
    <x v="18"/>
    <x v="1"/>
    <n v="21"/>
    <n v="38"/>
    <d v="1899-12-30T00:21:38"/>
    <d v="2018-04-16T18:00:00"/>
    <n v="17"/>
    <d v="2018-04-16T18:00:00"/>
    <n v="17"/>
    <n v="0"/>
    <x v="0"/>
  </r>
  <r>
    <s v="SPB-06175"/>
    <d v="2018-04-16T18:22:27"/>
    <n v="651"/>
    <s v=" 우리은행청량리지점앞"/>
    <n v="4"/>
    <d v="2018-04-16T19:09:53"/>
    <n v="1448"/>
    <s v=" 코스트코 상봉점"/>
    <n v="12"/>
    <n v="47"/>
    <n v="4890"/>
    <x v="18"/>
    <x v="1"/>
    <n v="22"/>
    <n v="27"/>
    <d v="1899-12-30T00:22:27"/>
    <d v="2018-04-16T18:00:00"/>
    <n v="17"/>
    <d v="2018-04-16T18:00:00"/>
    <n v="17"/>
    <n v="0"/>
    <x v="0"/>
  </r>
  <r>
    <s v="SPB-12337"/>
    <d v="2018-04-16T18:23:22"/>
    <n v="1129"/>
    <s v=" 화곡역 1번 출구 앞"/>
    <n v="9"/>
    <d v="2018-04-16T18:42:50"/>
    <n v="1115"/>
    <s v=" 등촌역 1번출구옆"/>
    <n v="7"/>
    <n v="18"/>
    <n v="3270"/>
    <x v="18"/>
    <x v="1"/>
    <n v="23"/>
    <n v="22"/>
    <d v="1899-12-30T00:23:22"/>
    <d v="2018-04-16T18:00:00"/>
    <n v="17"/>
    <d v="2018-04-16T18:00:00"/>
    <n v="17"/>
    <n v="0"/>
    <x v="0"/>
  </r>
  <r>
    <s v="SPB-13339"/>
    <d v="2018-04-16T18:24:22"/>
    <n v="239"/>
    <s v=" 유스호스텔 앞"/>
    <n v="15"/>
    <d v="2018-04-16T18:56:30"/>
    <n v="2015"/>
    <s v=" 신대방삼거리역 6번출구쪽"/>
    <n v="7"/>
    <n v="31"/>
    <n v="5480"/>
    <x v="18"/>
    <x v="1"/>
    <n v="24"/>
    <n v="22"/>
    <d v="1899-12-30T00:24:22"/>
    <d v="2018-04-16T18:00:00"/>
    <n v="17"/>
    <d v="2018-04-16T18:00:00"/>
    <n v="17"/>
    <n v="0"/>
    <x v="0"/>
  </r>
  <r>
    <s v="SPB-14972"/>
    <d v="2018-04-16T18:25:38"/>
    <n v="229"/>
    <s v=" 양평1 보행육교 앞"/>
    <n v="14"/>
    <d v="2018-04-16T18:37:18"/>
    <n v="238"/>
    <s v=" 제2구민체육센타 앞"/>
    <n v="3"/>
    <n v="11"/>
    <n v="1840"/>
    <x v="18"/>
    <x v="1"/>
    <n v="25"/>
    <n v="38"/>
    <d v="1899-12-30T00:25:38"/>
    <d v="2018-04-16T18:00:00"/>
    <n v="17"/>
    <d v="2018-04-16T18:00:00"/>
    <n v="17"/>
    <n v="0"/>
    <x v="0"/>
  </r>
  <r>
    <s v="SPB-06314"/>
    <d v="2018-04-16T18:26:42"/>
    <n v="318"/>
    <s v=" 광교사거리 남측"/>
    <n v="1"/>
    <d v="2018-04-16T18:58:35"/>
    <n v="533"/>
    <s v=" 우리은행 금호동 지점 앞"/>
    <n v="1"/>
    <n v="31"/>
    <n v="5950"/>
    <x v="18"/>
    <x v="1"/>
    <n v="26"/>
    <n v="42"/>
    <d v="1899-12-30T00:26:42"/>
    <d v="2018-04-16T18:00:00"/>
    <n v="17"/>
    <d v="2018-04-16T18:00:00"/>
    <n v="17"/>
    <n v="0"/>
    <x v="0"/>
  </r>
  <r>
    <s v="SPB-15076"/>
    <d v="2018-04-16T18:27:44"/>
    <n v="600"/>
    <s v=" 휘경2동 주민센터"/>
    <n v="4"/>
    <d v="2018-04-16T18:39:51"/>
    <n v="634"/>
    <s v=" 외국어대 정문 앞"/>
    <n v="1"/>
    <n v="11"/>
    <n v="1320"/>
    <x v="18"/>
    <x v="1"/>
    <n v="27"/>
    <n v="44"/>
    <d v="1899-12-30T00:27:44"/>
    <d v="2018-04-16T18:00:00"/>
    <n v="17"/>
    <d v="2018-04-16T18:00:00"/>
    <n v="17"/>
    <n v="0"/>
    <x v="0"/>
  </r>
  <r>
    <s v="SPB-13563"/>
    <d v="2018-04-16T18:28:47"/>
    <n v="244"/>
    <s v=" 영등포삼환아파트 앞"/>
    <n v="8"/>
    <d v="2018-04-16T18:52:39"/>
    <n v="212"/>
    <s v=" 여의도역 1번출구 옆"/>
    <n v="34"/>
    <n v="23"/>
    <n v="3240"/>
    <x v="18"/>
    <x v="1"/>
    <n v="28"/>
    <n v="47"/>
    <d v="1899-12-30T00:28:47"/>
    <d v="2018-04-16T18:00:00"/>
    <n v="17"/>
    <d v="2018-04-16T18:00:00"/>
    <n v="17"/>
    <n v="0"/>
    <x v="0"/>
  </r>
  <r>
    <s v="SPB-12648"/>
    <d v="2018-04-16T18:30:04"/>
    <n v="1313"/>
    <s v=" 정릉현대힐스테이트 1차 후문"/>
    <n v="3"/>
    <d v="2018-04-16T19:13:29"/>
    <n v="612"/>
    <s v=" 시립동부병원 앞 사거리"/>
    <n v="7"/>
    <n v="41"/>
    <n v="5380"/>
    <x v="18"/>
    <x v="1"/>
    <n v="30"/>
    <n v="4"/>
    <d v="1899-12-30T00:30:04"/>
    <d v="2018-04-16T18:00:00"/>
    <n v="17"/>
    <d v="2018-04-16T18:00:00"/>
    <n v="17"/>
    <n v="0"/>
    <x v="0"/>
  </r>
  <r>
    <s v="SPB-14115"/>
    <d v="2018-04-16T18:31:12"/>
    <n v="1228"/>
    <s v=" 마천사거리 "/>
    <n v="6"/>
    <d v="2018-04-16T18:56:54"/>
    <n v="1208"/>
    <s v=" 풍납현대아파트쉼터"/>
    <n v="15"/>
    <n v="25"/>
    <n v="6390"/>
    <x v="18"/>
    <x v="1"/>
    <n v="31"/>
    <n v="12"/>
    <d v="1899-12-30T00:31:12"/>
    <d v="2018-04-16T18:00:00"/>
    <n v="17"/>
    <d v="2018-04-16T18:00:00"/>
    <n v="17"/>
    <n v="0"/>
    <x v="0"/>
  </r>
  <r>
    <s v="SPB-12397"/>
    <d v="2018-04-16T18:32:12"/>
    <n v="203"/>
    <s v=" 국회의사당역 3번출구 옆"/>
    <n v="14"/>
    <d v="2018-04-16T18:46:11"/>
    <n v="238"/>
    <s v=" 제2구민체육센타 앞"/>
    <n v="2"/>
    <n v="14"/>
    <n v="1760"/>
    <x v="18"/>
    <x v="1"/>
    <n v="32"/>
    <n v="12"/>
    <d v="1899-12-30T00:32:12"/>
    <d v="2018-04-16T18:00:00"/>
    <n v="17"/>
    <d v="2018-04-16T18:00:00"/>
    <n v="17"/>
    <n v="0"/>
    <x v="0"/>
  </r>
  <r>
    <s v="SPB-11172"/>
    <d v="2018-04-16T18:33:28"/>
    <n v="1205"/>
    <s v=" 종합운동장역 4번출구"/>
    <n v="12"/>
    <d v="2018-04-16T19:11:08"/>
    <n v="1264"/>
    <s v=" 천호역 10번 출구 앞"/>
    <n v="8"/>
    <n v="35"/>
    <n v="6330"/>
    <x v="18"/>
    <x v="1"/>
    <n v="33"/>
    <n v="28"/>
    <d v="1899-12-30T00:33:28"/>
    <d v="2018-04-16T18:00:00"/>
    <n v="17"/>
    <d v="2018-04-16T18:00:00"/>
    <n v="17"/>
    <n v="0"/>
    <x v="0"/>
  </r>
  <r>
    <s v="SPB-12672"/>
    <d v="2018-04-16T18:34:31"/>
    <n v="502"/>
    <s v=" 뚝섬유원지역 1번출구 앞"/>
    <n v="8"/>
    <d v="2018-04-16T19:18:13"/>
    <n v="502"/>
    <s v=" 뚝섬유원지역 1번출구 앞"/>
    <n v="8"/>
    <n v="40"/>
    <n v="4320"/>
    <x v="18"/>
    <x v="1"/>
    <n v="34"/>
    <n v="31"/>
    <d v="1899-12-30T00:34:31"/>
    <d v="2018-04-16T18:00:00"/>
    <n v="17"/>
    <d v="2018-04-16T18:00:00"/>
    <n v="17"/>
    <n v="0"/>
    <x v="0"/>
  </r>
  <r>
    <s v="SPB-14236"/>
    <d v="2018-04-16T18:35:22"/>
    <n v="2298"/>
    <s v=" 래미안서초스위트앞"/>
    <n v="10"/>
    <d v="2018-04-16T18:40:19"/>
    <n v="2211"/>
    <s v=" 서초구립반포도서관 앞"/>
    <n v="1"/>
    <n v="4"/>
    <n v="1050"/>
    <x v="18"/>
    <x v="1"/>
    <n v="35"/>
    <n v="22"/>
    <d v="1899-12-30T00:35:22"/>
    <d v="2018-04-16T18:00:00"/>
    <n v="17"/>
    <d v="2018-04-16T18:00:00"/>
    <n v="17"/>
    <n v="0"/>
    <x v="0"/>
  </r>
  <r>
    <s v="SPB-16011"/>
    <d v="2018-04-16T18:36:27"/>
    <n v="1430"/>
    <s v=" 중랑구청"/>
    <n v="18"/>
    <d v="2018-04-16T18:44:53"/>
    <n v="1413"/>
    <s v=" 봉화산역 5번출구 뒤"/>
    <n v="9"/>
    <n v="8"/>
    <n v="1760"/>
    <x v="18"/>
    <x v="1"/>
    <n v="36"/>
    <n v="27"/>
    <d v="1899-12-30T00:36:27"/>
    <d v="2018-04-16T18:00:00"/>
    <n v="17"/>
    <d v="2018-04-16T18:00:00"/>
    <n v="17"/>
    <n v="0"/>
    <x v="0"/>
  </r>
  <r>
    <s v="SPB-13412"/>
    <d v="2018-04-16T18:37:31"/>
    <n v="370"/>
    <s v=" 시청역(2호선) 9번출구 뒤"/>
    <n v="8"/>
    <d v="2018-04-16T18:44:28"/>
    <n v="316"/>
    <s v=" 종각역 1번출구 앞"/>
    <n v="8"/>
    <n v="6"/>
    <n v="1420"/>
    <x v="18"/>
    <x v="1"/>
    <n v="37"/>
    <n v="31"/>
    <d v="1899-12-30T00:37:31"/>
    <d v="2018-04-16T18:00:00"/>
    <n v="17"/>
    <d v="2018-04-16T18:00:00"/>
    <n v="17"/>
    <n v="0"/>
    <x v="0"/>
  </r>
  <r>
    <s v="SPB-04225"/>
    <d v="2018-04-16T18:38:34"/>
    <n v="1160"/>
    <s v=" 양천향교역 7번출구앞"/>
    <n v="5"/>
    <d v="2018-04-16T19:27:16"/>
    <n v="1153"/>
    <s v=" 발산역 2번출구"/>
    <n v="9"/>
    <n v="48"/>
    <n v="8200"/>
    <x v="18"/>
    <x v="1"/>
    <n v="38"/>
    <n v="34"/>
    <d v="1899-12-30T00:38:34"/>
    <d v="2018-04-16T18:00:00"/>
    <n v="17"/>
    <d v="2018-04-16T18:00:00"/>
    <n v="17"/>
    <n v="0"/>
    <x v="0"/>
  </r>
  <r>
    <s v="SPB-14990"/>
    <d v="2018-04-16T18:39:26"/>
    <n v="178"/>
    <s v=" 증산3교 앞"/>
    <n v="10"/>
    <d v="2018-04-16T18:49:58"/>
    <n v="192"/>
    <s v=" 연서어린이공원"/>
    <n v="10"/>
    <n v="10"/>
    <n v="1920"/>
    <x v="18"/>
    <x v="1"/>
    <n v="39"/>
    <n v="26"/>
    <d v="1899-12-30T00:39:26"/>
    <d v="2018-04-16T18:00:00"/>
    <n v="17"/>
    <d v="2018-04-16T18:00:00"/>
    <n v="17"/>
    <n v="0"/>
    <x v="0"/>
  </r>
  <r>
    <s v="SPB-08776"/>
    <d v="2018-04-16T18:40:22"/>
    <n v="1267"/>
    <s v=" 올림픽공원 남2문 앞"/>
    <n v="1"/>
    <d v="2018-04-16T19:19:40"/>
    <n v="1279"/>
    <s v=" 마천금호어울림 1차아파트 건너편"/>
    <n v="1"/>
    <n v="36"/>
    <n v="6140"/>
    <x v="18"/>
    <x v="1"/>
    <n v="40"/>
    <n v="22"/>
    <d v="1899-12-30T00:40:22"/>
    <d v="2018-04-16T18:00:00"/>
    <n v="17"/>
    <d v="2018-04-16T18:00:00"/>
    <n v="17"/>
    <n v="0"/>
    <x v="0"/>
  </r>
  <r>
    <s v="SPB-06081"/>
    <d v="2018-04-16T18:41:31"/>
    <n v="356"/>
    <s v=" KT혜화지사 앞"/>
    <n v="5"/>
    <d v="2018-04-16T18:55:48"/>
    <n v="1302"/>
    <s v=" 한성대입구역6번출구 뒤"/>
    <n v="4"/>
    <n v="13"/>
    <n v="1670"/>
    <x v="18"/>
    <x v="1"/>
    <n v="41"/>
    <n v="31"/>
    <d v="1899-12-30T00:41:31"/>
    <d v="2018-04-16T18:00:00"/>
    <n v="17"/>
    <d v="2018-04-16T18:00:00"/>
    <n v="17"/>
    <n v="0"/>
    <x v="0"/>
  </r>
  <r>
    <s v="SPB-15430"/>
    <d v="2018-04-16T18:42:25"/>
    <n v="525"/>
    <s v=" 한양대병원사거리"/>
    <n v="1"/>
    <d v="2018-04-16T19:33:45"/>
    <n v="502"/>
    <s v=" 뚝섬유원지역 1번출구 앞"/>
    <n v="5"/>
    <n v="50"/>
    <n v="7150"/>
    <x v="18"/>
    <x v="1"/>
    <n v="42"/>
    <n v="25"/>
    <d v="1899-12-30T00:42:25"/>
    <d v="2018-04-16T18:00:00"/>
    <n v="17"/>
    <d v="2018-04-16T18:00:00"/>
    <n v="17"/>
    <n v="0"/>
    <x v="0"/>
  </r>
  <r>
    <s v="SPB-05088"/>
    <d v="2018-04-16T18:43:29"/>
    <n v="218"/>
    <s v=" 증권거래소 앞"/>
    <n v="11"/>
    <d v="2018-04-16T19:03:13"/>
    <n v="259"/>
    <s v=" 대방역6번출구"/>
    <n v="3"/>
    <n v="19"/>
    <n v="1800"/>
    <x v="18"/>
    <x v="1"/>
    <n v="43"/>
    <n v="29"/>
    <d v="1899-12-30T00:43:29"/>
    <d v="2018-04-16T18:00:00"/>
    <n v="17"/>
    <d v="2018-04-16T18:00:00"/>
    <n v="17"/>
    <n v="0"/>
    <x v="0"/>
  </r>
  <r>
    <s v="SPB-03538"/>
    <d v="2018-04-16T18:44:21"/>
    <n v="1418"/>
    <s v=" 새솔초등학교"/>
    <n v="13"/>
    <d v="2018-04-16T19:02:15"/>
    <n v="1449"/>
    <s v=" 상봉역 1번출구"/>
    <n v="9"/>
    <n v="17"/>
    <n v="3920"/>
    <x v="18"/>
    <x v="1"/>
    <n v="44"/>
    <n v="21"/>
    <d v="1899-12-30T00:44:21"/>
    <d v="2018-04-16T18:00:00"/>
    <n v="17"/>
    <d v="2018-04-16T18:00:00"/>
    <n v="17"/>
    <n v="0"/>
    <x v="0"/>
  </r>
  <r>
    <s v="SPB-08529"/>
    <d v="2018-04-16T18:45:26"/>
    <n v="2265"/>
    <s v=" 이수고가차도 남단"/>
    <n v="11"/>
    <d v="2018-04-16T18:47:50"/>
    <n v="2264"/>
    <s v=" 이수역 1번출구"/>
    <n v="4"/>
    <n v="2"/>
    <n v="570"/>
    <x v="18"/>
    <x v="1"/>
    <n v="45"/>
    <n v="26"/>
    <d v="1899-12-30T00:45:26"/>
    <d v="2018-04-16T18:00:00"/>
    <n v="17"/>
    <d v="2018-04-16T18:00:00"/>
    <n v="17"/>
    <n v="0"/>
    <x v="0"/>
  </r>
  <r>
    <s v="SPB-13246"/>
    <d v="2018-04-16T18:46:29"/>
    <n v="274"/>
    <s v=" 영등포역지하쇼핑센타 5번출구"/>
    <n v="7"/>
    <d v="2018-04-16T19:45:38"/>
    <n v="565"/>
    <s v=" 옥수역 3번출구"/>
    <n v="1"/>
    <n v="56"/>
    <n v="13760"/>
    <x v="18"/>
    <x v="1"/>
    <n v="46"/>
    <n v="29"/>
    <d v="1899-12-30T00:46:29"/>
    <d v="2018-04-16T18:00:00"/>
    <n v="17"/>
    <d v="2018-04-16T18:00:00"/>
    <n v="17"/>
    <n v="0"/>
    <x v="0"/>
  </r>
  <r>
    <s v="SPB-10151"/>
    <d v="2018-04-16T18:47:27"/>
    <n v="1259"/>
    <s v=" 방이역 1번출구"/>
    <n v="1"/>
    <d v="2018-04-16T19:03:34"/>
    <n v="1271"/>
    <s v=" 송파도서관"/>
    <n v="11"/>
    <n v="15"/>
    <n v="2310"/>
    <x v="18"/>
    <x v="1"/>
    <n v="47"/>
    <n v="27"/>
    <d v="1899-12-30T00:47:27"/>
    <d v="2018-04-16T18:00:00"/>
    <n v="17"/>
    <d v="2018-04-16T18:00:00"/>
    <n v="17"/>
    <n v="0"/>
    <x v="0"/>
  </r>
  <r>
    <s v="SPB-10324"/>
    <d v="2018-04-16T18:48:51"/>
    <n v="1833"/>
    <s v=" 독산역 1번출구 앞 자전거보관소"/>
    <n v="2"/>
    <d v="2018-04-16T18:54:08"/>
    <n v="1845"/>
    <s v=" 롯데캐슬골드파크1차 서문"/>
    <n v="1"/>
    <n v="5"/>
    <n v="840"/>
    <x v="18"/>
    <x v="1"/>
    <n v="48"/>
    <n v="51"/>
    <d v="1899-12-30T00:48:51"/>
    <d v="2018-04-16T18:00:00"/>
    <n v="17"/>
    <d v="2018-04-16T18:00:00"/>
    <n v="17"/>
    <n v="0"/>
    <x v="0"/>
  </r>
  <r>
    <s v="SPB-14420"/>
    <d v="2018-04-16T18:49:59"/>
    <n v="331"/>
    <s v=" 을지로2가 사거리 북측"/>
    <n v="6"/>
    <d v="2018-04-16T19:07:27"/>
    <n v="358"/>
    <s v=" 성대입구 사거리"/>
    <n v="5"/>
    <n v="17"/>
    <n v="2880"/>
    <x v="18"/>
    <x v="1"/>
    <n v="49"/>
    <n v="59"/>
    <d v="1899-12-30T00:49:59"/>
    <d v="2018-04-16T18:00:00"/>
    <n v="17"/>
    <d v="2018-04-16T18:00:00"/>
    <n v="17"/>
    <n v="0"/>
    <x v="0"/>
  </r>
  <r>
    <s v="SPB-04363"/>
    <d v="2018-04-16T18:51:35"/>
    <n v="829"/>
    <s v=" 베르가모앞"/>
    <n v="11"/>
    <d v="2018-04-16T19:02:02"/>
    <n v="2002"/>
    <s v=" 노들역 1번출구"/>
    <n v="9"/>
    <n v="10"/>
    <n v="1630"/>
    <x v="18"/>
    <x v="1"/>
    <n v="51"/>
    <n v="35"/>
    <d v="1899-12-30T00:51:35"/>
    <d v="2018-04-16T18:00:00"/>
    <n v="17"/>
    <d v="2018-04-16T18:00:00"/>
    <n v="17"/>
    <n v="0"/>
    <x v="0"/>
  </r>
  <r>
    <s v="SPB-04813"/>
    <d v="2018-04-16T18:52:50"/>
    <n v="344"/>
    <s v=" 성균관대 E하우스 앞"/>
    <n v="2"/>
    <d v="2018-04-16T19:08:36"/>
    <n v="327"/>
    <s v=" 낙원상가 옆"/>
    <n v="2"/>
    <n v="15"/>
    <n v="2040"/>
    <x v="18"/>
    <x v="1"/>
    <n v="52"/>
    <n v="50"/>
    <d v="1899-12-30T00:52:50"/>
    <d v="2018-04-16T18:00:00"/>
    <n v="17"/>
    <d v="2018-04-16T18:00:00"/>
    <n v="17"/>
    <n v="0"/>
    <x v="0"/>
  </r>
  <r>
    <s v="SPB-12340"/>
    <d v="2018-04-16T18:53:54"/>
    <n v="1231"/>
    <s v=" 잠실역 6번출구"/>
    <n v="7"/>
    <d v="2018-04-16T19:34:59"/>
    <n v="1002"/>
    <s v=" 해공공원(천호동)"/>
    <n v="3"/>
    <n v="36"/>
    <n v="5820"/>
    <x v="18"/>
    <x v="1"/>
    <n v="53"/>
    <n v="54"/>
    <d v="1899-12-30T00:53:54"/>
    <d v="2018-04-16T18:00:00"/>
    <n v="17"/>
    <d v="2018-04-16T18:00:00"/>
    <n v="17"/>
    <n v="0"/>
    <x v="0"/>
  </r>
  <r>
    <s v="SPB-12695"/>
    <d v="2018-04-16T18:54:45"/>
    <n v="549"/>
    <s v=" 아차산역 3번출구"/>
    <n v="3"/>
    <d v="2018-04-16T19:15:24"/>
    <n v="542"/>
    <s v=" 강변역 4번출구 뒤"/>
    <n v="2"/>
    <n v="18"/>
    <n v="2790"/>
    <x v="18"/>
    <x v="1"/>
    <n v="54"/>
    <n v="45"/>
    <d v="1899-12-30T00:54:45"/>
    <d v="2018-04-16T18:00:00"/>
    <n v="17"/>
    <d v="2018-04-16T18:00:00"/>
    <n v="17"/>
    <n v="0"/>
    <x v="0"/>
  </r>
  <r>
    <s v="SPB-14854"/>
    <d v="2018-04-16T18:56:01"/>
    <n v="1326"/>
    <s v=" 상월곡역 1번출구"/>
    <n v="8"/>
    <d v="2018-04-16T19:06:23"/>
    <n v="1333"/>
    <s v=" 석관초등학교 앞"/>
    <n v="10"/>
    <n v="9"/>
    <n v="1320"/>
    <x v="18"/>
    <x v="1"/>
    <n v="56"/>
    <n v="1"/>
    <d v="1899-12-30T00:56:01"/>
    <d v="2018-04-16T18:00:00"/>
    <n v="17"/>
    <d v="2018-04-16T18:00:00"/>
    <n v="17"/>
    <n v="0"/>
    <x v="0"/>
  </r>
  <r>
    <s v="SPB-00150"/>
    <d v="2018-04-16T18:57:41"/>
    <n v="311"/>
    <s v=" 서울광장 옆"/>
    <n v="7"/>
    <d v="2018-04-16T19:04:03"/>
    <n v="385"/>
    <s v=" 종각역 5번출구"/>
    <n v="7"/>
    <n v="6"/>
    <n v="880"/>
    <x v="18"/>
    <x v="1"/>
    <n v="57"/>
    <n v="41"/>
    <d v="1899-12-30T00:57:41"/>
    <d v="2018-04-16T18:00:00"/>
    <n v="17"/>
    <d v="2018-04-16T18:00:00"/>
    <n v="17"/>
    <n v="0"/>
    <x v="0"/>
  </r>
  <r>
    <s v="SPB-14373"/>
    <d v="2018-04-16T18:58:59"/>
    <n v="2013"/>
    <s v=" 장승배기역 5번출구"/>
    <n v="20"/>
    <d v="2018-04-16T19:11:41"/>
    <n v="2016"/>
    <s v=" 신대방삼거리역 3번출구쪽"/>
    <n v="6"/>
    <n v="12"/>
    <n v="0"/>
    <x v="18"/>
    <x v="1"/>
    <n v="58"/>
    <n v="59"/>
    <d v="1899-12-30T00:58:59"/>
    <d v="2018-04-16T18:00:00"/>
    <n v="17"/>
    <d v="2018-04-16T18:00:00"/>
    <n v="17"/>
    <n v="0"/>
    <x v="0"/>
  </r>
  <r>
    <s v="SPB-02376"/>
    <d v="2018-04-16T19:00:25"/>
    <n v="217"/>
    <s v=" NH농협은행 앞"/>
    <n v="3"/>
    <d v="2018-04-16T19:13:30"/>
    <n v="276"/>
    <s v=" SK 영등포주유소"/>
    <n v="6"/>
    <n v="12"/>
    <n v="2230"/>
    <x v="19"/>
    <x v="1"/>
    <n v="0"/>
    <n v="25"/>
    <d v="1899-12-30T00:00:25"/>
    <d v="2018-04-16T19:00:00"/>
    <n v="13.8"/>
    <d v="2018-04-16T19:00:00"/>
    <n v="13.8"/>
    <n v="0"/>
    <x v="0"/>
  </r>
  <r>
    <s v="SPB-16567"/>
    <d v="2018-04-16T19:01:54"/>
    <n v="584"/>
    <s v=" 광진광장 교통섬"/>
    <n v="7"/>
    <d v="2018-04-16T19:17:07"/>
    <n v="505"/>
    <s v=" 자양사거리 광진아크로텔 앞"/>
    <n v="8"/>
    <n v="14"/>
    <n v="2240"/>
    <x v="19"/>
    <x v="1"/>
    <n v="1"/>
    <n v="54"/>
    <d v="1899-12-30T00:01:54"/>
    <d v="2018-04-16T19:00:00"/>
    <n v="13.8"/>
    <d v="2018-04-16T19:00:00"/>
    <n v="13.8"/>
    <n v="0"/>
    <x v="0"/>
  </r>
  <r>
    <s v="SPB-14630"/>
    <d v="2018-04-16T19:03:17"/>
    <n v="2321"/>
    <s v=" 학여울역 사거리"/>
    <n v="3"/>
    <d v="2018-04-16T20:18:47"/>
    <n v="2382"/>
    <s v=" 역삼동 sk뷰 501동앞"/>
    <n v="1"/>
    <n v="75"/>
    <n v="2630"/>
    <x v="19"/>
    <x v="1"/>
    <n v="3"/>
    <n v="17"/>
    <d v="1899-12-30T00:03:17"/>
    <d v="2018-04-16T19:00:00"/>
    <n v="13.8"/>
    <d v="2018-04-16T19:00:00"/>
    <n v="13.8"/>
    <n v="0"/>
    <x v="0"/>
  </r>
  <r>
    <s v="SPB-16047"/>
    <d v="2018-04-16T19:04:24"/>
    <n v="1224"/>
    <s v=" 아시아지하보도 2번 출구"/>
    <n v="9"/>
    <d v="2018-04-16T19:52:40"/>
    <n v="3506"/>
    <s v=" 영동대교 북단"/>
    <n v="5"/>
    <n v="47"/>
    <n v="5970"/>
    <x v="19"/>
    <x v="1"/>
    <n v="4"/>
    <n v="24"/>
    <d v="1899-12-30T00:04:24"/>
    <d v="2018-04-16T19:00:00"/>
    <n v="13.8"/>
    <d v="2018-04-16T19:00:00"/>
    <n v="13.8"/>
    <n v="0"/>
    <x v="0"/>
  </r>
  <r>
    <s v="SPB-00517"/>
    <d v="2018-04-16T19:05:40"/>
    <n v="587"/>
    <s v=" KEB하나은행 성수중앙지점"/>
    <n v="4"/>
    <d v="2018-04-16T19:18:23"/>
    <n v="511"/>
    <s v=" 서울숲역 4번 출구 옆"/>
    <n v="12"/>
    <n v="12"/>
    <n v="1550"/>
    <x v="19"/>
    <x v="1"/>
    <n v="5"/>
    <n v="40"/>
    <d v="1899-12-30T00:05:40"/>
    <d v="2018-04-16T19:00:00"/>
    <n v="13.8"/>
    <d v="2018-04-16T19:00:00"/>
    <n v="13.8"/>
    <n v="0"/>
    <x v="0"/>
  </r>
  <r>
    <s v="SPB-10148"/>
    <d v="2018-04-16T19:07:06"/>
    <n v="703"/>
    <s v=" 오목교역 7번출구 앞"/>
    <n v="9"/>
    <d v="2018-04-16T19:16:38"/>
    <n v="704"/>
    <s v=" 남부법원검찰청 교차로"/>
    <n v="3"/>
    <n v="7"/>
    <n v="1420"/>
    <x v="19"/>
    <x v="1"/>
    <n v="7"/>
    <n v="6"/>
    <d v="1899-12-30T00:07:06"/>
    <d v="2018-04-16T19:00:00"/>
    <n v="13.8"/>
    <d v="2018-04-16T19:00:00"/>
    <n v="13.8"/>
    <n v="0"/>
    <x v="0"/>
  </r>
  <r>
    <s v="SPB-10422"/>
    <d v="2018-04-16T19:08:30"/>
    <n v="302"/>
    <s v=" 경복궁역 4번출구 뒤"/>
    <n v="1"/>
    <d v="2018-04-16T19:20:01"/>
    <n v="348"/>
    <s v=" 독립문역 사거리"/>
    <n v="12"/>
    <n v="10"/>
    <n v="1440"/>
    <x v="19"/>
    <x v="1"/>
    <n v="8"/>
    <n v="30"/>
    <d v="1899-12-30T00:08:30"/>
    <d v="2018-04-16T19:00:00"/>
    <e v="#N/A"/>
    <d v="2018-04-16T19:00:00"/>
    <n v="13.8"/>
    <n v="0"/>
    <x v="0"/>
  </r>
  <r>
    <s v="SPB-12829"/>
    <d v="2018-04-16T19:09:58"/>
    <n v="361"/>
    <s v=" 동묘앞역 1번출구 뒤"/>
    <n v="9"/>
    <d v="2018-04-16T19:20:14"/>
    <n v="612"/>
    <s v=" 시립동부병원 앞 사거리"/>
    <n v="12"/>
    <n v="9"/>
    <n v="1440"/>
    <x v="19"/>
    <x v="1"/>
    <n v="9"/>
    <n v="58"/>
    <d v="1899-12-30T00:09:58"/>
    <d v="2018-04-16T19:00:00"/>
    <n v="13.8"/>
    <d v="2018-04-16T19:00:00"/>
    <n v="13.8"/>
    <n v="0"/>
    <x v="0"/>
  </r>
  <r>
    <s v="SPB-07953"/>
    <d v="2018-04-16T19:11:14"/>
    <n v="1166"/>
    <s v=" 강서구립등빛도서관"/>
    <n v="6"/>
    <d v="2018-04-16T20:41:43"/>
    <n v="1224"/>
    <s v=" 아시아지하보도 2번 출구"/>
    <n v="4"/>
    <n v="90"/>
    <n v="29520"/>
    <x v="19"/>
    <x v="1"/>
    <n v="11"/>
    <n v="14"/>
    <d v="1899-12-30T00:11:14"/>
    <d v="2018-04-16T19:00:00"/>
    <e v="#N/A"/>
    <d v="2018-04-16T19:00:00"/>
    <n v="13.8"/>
    <n v="0"/>
    <x v="0"/>
  </r>
  <r>
    <s v="SPB-13116"/>
    <d v="2018-04-16T19:17:31"/>
    <n v="173"/>
    <s v=" 서대문역 8번출구 앞"/>
    <n v="3"/>
    <d v="2018-04-16T19:18:02"/>
    <n v="173"/>
    <s v=" 서대문역 8번출구 앞"/>
    <n v="4"/>
    <n v="10"/>
    <n v="1210"/>
    <x v="19"/>
    <x v="1"/>
    <n v="17"/>
    <n v="31"/>
    <d v="1899-12-30T00:17:31"/>
    <d v="2018-04-16T19:00:00"/>
    <e v="#N/A"/>
    <d v="2018-04-16T19:00:00"/>
    <n v="13.8"/>
    <n v="0"/>
    <x v="0"/>
  </r>
  <r>
    <s v="SPB-16185"/>
    <d v="2018-04-16T19:19:07"/>
    <n v="2107"/>
    <s v=" 도림천 신화교"/>
    <n v="3"/>
    <d v="2018-04-16T20:15:58"/>
    <n v="2140"/>
    <s v=" 신림1교 교차로"/>
    <n v="1"/>
    <n v="56"/>
    <n v="11180"/>
    <x v="19"/>
    <x v="1"/>
    <n v="19"/>
    <n v="7"/>
    <d v="1899-12-30T00:19:07"/>
    <d v="2018-04-16T19:00:00"/>
    <e v="#N/A"/>
    <d v="2018-04-16T19:00:00"/>
    <n v="13.8"/>
    <n v="0"/>
    <x v="0"/>
  </r>
  <r>
    <s v="SPB-11126"/>
    <d v="2018-04-16T19:20:46"/>
    <n v="907"/>
    <s v=" CJ 드림시티"/>
    <n v="2"/>
    <d v="2018-04-16T19:25:15"/>
    <n v="913"/>
    <s v=" 이마트 은평점"/>
    <n v="9"/>
    <n v="2"/>
    <n v="190"/>
    <x v="19"/>
    <x v="1"/>
    <n v="20"/>
    <n v="46"/>
    <d v="1899-12-30T00:20:46"/>
    <d v="2018-04-16T19:00:00"/>
    <n v="13.8"/>
    <d v="2018-04-16T19:00:00"/>
    <n v="13.8"/>
    <n v="0"/>
    <x v="0"/>
  </r>
  <r>
    <s v="SPB-05209"/>
    <d v="2018-04-16T19:22:13"/>
    <n v="3500"/>
    <s v=" 군자역2번출구"/>
    <n v="9"/>
    <d v="2018-04-16T20:13:41"/>
    <n v="1015"/>
    <s v=" 샛마을 근린공원"/>
    <n v="4"/>
    <n v="51"/>
    <n v="9290"/>
    <x v="19"/>
    <x v="1"/>
    <n v="22"/>
    <n v="13"/>
    <d v="1899-12-30T00:22:13"/>
    <d v="2018-04-16T19:00:00"/>
    <e v="#N/A"/>
    <d v="2018-04-16T19:00:00"/>
    <n v="13.8"/>
    <n v="0"/>
    <x v="0"/>
  </r>
  <r>
    <s v="SPB-16232"/>
    <d v="2018-04-16T19:23:16"/>
    <n v="302"/>
    <s v=" 경복궁역 4번출구 뒤"/>
    <n v="1"/>
    <d v="2018-04-16T20:14:40"/>
    <n v="331"/>
    <s v=" 을지로2가 사거리 북측"/>
    <n v="4"/>
    <n v="50"/>
    <n v="2980"/>
    <x v="19"/>
    <x v="1"/>
    <n v="23"/>
    <n v="16"/>
    <d v="1899-12-30T00:23:16"/>
    <d v="2018-04-16T19:00:00"/>
    <n v="13.8"/>
    <d v="2018-04-16T19:00:00"/>
    <n v="13.8"/>
    <n v="0"/>
    <x v="0"/>
  </r>
  <r>
    <s v="SPB-08926"/>
    <d v="2018-04-16T19:26:59"/>
    <n v="1610"/>
    <s v=" 화랑대역 2번출구 앞"/>
    <n v="7"/>
    <d v="2018-04-16T19:49:41"/>
    <n v="1679"/>
    <s v=" 삼육대 도서관"/>
    <n v="1"/>
    <n v="22"/>
    <n v="51100"/>
    <x v="19"/>
    <x v="1"/>
    <n v="26"/>
    <n v="59"/>
    <d v="1899-12-30T00:26:59"/>
    <d v="2018-04-16T19:00:00"/>
    <n v="13.8"/>
    <d v="2018-04-16T19:00:00"/>
    <n v="13.8"/>
    <n v="0"/>
    <x v="0"/>
  </r>
  <r>
    <s v="SPB-09098"/>
    <d v="2018-04-16T19:27:58"/>
    <n v="525"/>
    <s v=" 한양대병원사거리"/>
    <n v="13"/>
    <d v="2018-04-16T20:18:18"/>
    <n v="1655"/>
    <s v=" 공릉1단지아파트"/>
    <n v="11"/>
    <n v="50"/>
    <n v="12390"/>
    <x v="19"/>
    <x v="1"/>
    <n v="27"/>
    <n v="58"/>
    <d v="1899-12-30T00:27:58"/>
    <d v="2018-04-16T19:00:00"/>
    <n v="13.8"/>
    <d v="2018-04-16T19:00:00"/>
    <n v="13.8"/>
    <n v="0"/>
    <x v="0"/>
  </r>
  <r>
    <s v="SPB-08678"/>
    <d v="2018-04-16T19:28:43"/>
    <n v="2241"/>
    <s v="양재전화국 사거리"/>
    <n v="1"/>
    <d v="2018-04-16T19:41:22"/>
    <n v="2330"/>
    <s v=" 스타벅스 앞"/>
    <n v="1"/>
    <n v="12"/>
    <n v="1690"/>
    <x v="19"/>
    <x v="1"/>
    <n v="28"/>
    <n v="43"/>
    <d v="1899-12-30T00:28:43"/>
    <d v="2018-04-16T19:00:00"/>
    <e v="#N/A"/>
    <d v="2018-04-16T19:00:00"/>
    <n v="13.8"/>
    <n v="0"/>
    <x v="0"/>
  </r>
  <r>
    <s v="SPB-13650"/>
    <d v="2018-04-16T19:29:28"/>
    <n v="1020"/>
    <s v=" 강동경찰서"/>
    <n v="12"/>
    <d v="2018-04-16T19:46:56"/>
    <n v="1010"/>
    <s v=" 강동세무서"/>
    <n v="6"/>
    <n v="17"/>
    <n v="3060"/>
    <x v="19"/>
    <x v="1"/>
    <n v="29"/>
    <n v="28"/>
    <d v="1899-12-30T00:29:28"/>
    <d v="2018-04-16T19:00:00"/>
    <n v="13.8"/>
    <d v="2018-04-16T19:00:00"/>
    <n v="13.8"/>
    <n v="0"/>
    <x v="0"/>
  </r>
  <r>
    <s v="SPB-10395"/>
    <d v="2018-04-16T19:30:43"/>
    <n v="2219"/>
    <s v=" 고속터미널역 8-1번, 8-2번 출구 사이"/>
    <n v="8"/>
    <d v="2018-04-16T21:32:06"/>
    <n v="2219"/>
    <s v=" 고속터미널역 8-1번, 8-2번 출구 사이"/>
    <n v="5"/>
    <n v="116"/>
    <n v="5060"/>
    <x v="19"/>
    <x v="1"/>
    <n v="30"/>
    <n v="43"/>
    <d v="1899-12-30T00:30:43"/>
    <d v="2018-04-16T19:00:00"/>
    <n v="13.8"/>
    <d v="2018-04-16T19:00:00"/>
    <n v="13.8"/>
    <n v="0"/>
    <x v="0"/>
  </r>
  <r>
    <s v="SPB-16123"/>
    <d v="2018-04-16T19:32:00"/>
    <n v="1314"/>
    <s v=" 정릉꿈에그린1단지 201동 앞"/>
    <n v="4"/>
    <d v="2018-04-16T19:41:20"/>
    <n v="1314"/>
    <s v=" 정릉꿈에그린1단지 201동 앞"/>
    <n v="4"/>
    <n v="9"/>
    <n v="1480"/>
    <x v="19"/>
    <x v="1"/>
    <n v="32"/>
    <n v="0"/>
    <d v="1899-12-30T00:32:00"/>
    <d v="2018-04-16T19:00:00"/>
    <n v="13.8"/>
    <d v="2018-04-16T19:00:00"/>
    <n v="13.8"/>
    <n v="0"/>
    <x v="0"/>
  </r>
  <r>
    <s v="SPB-03521"/>
    <d v="2018-04-16T19:33:34"/>
    <n v="567"/>
    <s v=" 성수역 2번출구 앞"/>
    <n v="1"/>
    <d v="2018-04-16T19:48:51"/>
    <n v="593"/>
    <s v="자양중앙나들목"/>
    <n v="1"/>
    <n v="15"/>
    <n v="3390"/>
    <x v="19"/>
    <x v="1"/>
    <n v="33"/>
    <n v="34"/>
    <d v="1899-12-30T00:33:34"/>
    <d v="2018-04-16T19:00:00"/>
    <n v="13.8"/>
    <d v="2018-04-16T19:00:00"/>
    <n v="13.8"/>
    <n v="0"/>
    <x v="0"/>
  </r>
  <r>
    <s v="SPB-12279"/>
    <d v="2018-04-16T19:35:13"/>
    <n v="113"/>
    <s v=" 홍대입구역 2번출구 앞"/>
    <n v="12"/>
    <d v="2018-04-16T20:11:30"/>
    <n v="907"/>
    <s v=" CJ 드림시티"/>
    <n v="1"/>
    <n v="34"/>
    <n v="7590"/>
    <x v="19"/>
    <x v="1"/>
    <n v="35"/>
    <n v="13"/>
    <d v="1899-12-30T00:35:13"/>
    <d v="2018-04-16T19:00:00"/>
    <e v="#N/A"/>
    <d v="2018-04-16T19:00:00"/>
    <n v="13.8"/>
    <n v="0"/>
    <x v="0"/>
  </r>
  <r>
    <s v="SPB-15854"/>
    <d v="2018-04-16T19:36:59"/>
    <n v="502"/>
    <s v=" 뚝섬유원지역 1번출구 앞"/>
    <n v="12"/>
    <d v="2018-04-16T20:16:13"/>
    <n v="513"/>
    <s v=" 뚝섬역 5번 출구 정류소 옆"/>
    <n v="2"/>
    <n v="38"/>
    <n v="4180"/>
    <x v="19"/>
    <x v="1"/>
    <n v="36"/>
    <n v="59"/>
    <d v="1899-12-30T00:36:59"/>
    <d v="2018-04-16T19:00:00"/>
    <n v="13.8"/>
    <d v="2018-04-16T19:00:00"/>
    <n v="13.8"/>
    <n v="0"/>
    <x v="0"/>
  </r>
  <r>
    <s v="SPB-16104"/>
    <d v="2018-04-16T19:38:47"/>
    <n v="542"/>
    <s v=" 강변역 4번출구 뒤"/>
    <n v="4"/>
    <d v="2018-04-16T20:25:14"/>
    <n v="565"/>
    <s v=" 옥수역 3번출구"/>
    <n v="3"/>
    <n v="46"/>
    <n v="9300"/>
    <x v="19"/>
    <x v="1"/>
    <n v="38"/>
    <n v="47"/>
    <d v="1899-12-30T00:38:47"/>
    <d v="2018-04-16T19:00:00"/>
    <n v="13.8"/>
    <d v="2018-04-16T19:00:00"/>
    <n v="13.8"/>
    <n v="0"/>
    <x v="0"/>
  </r>
  <r>
    <s v="SPB-13833"/>
    <d v="2018-04-16T19:40:51"/>
    <n v="241"/>
    <s v=" 신길우성1차아파트 앞 공원"/>
    <n v="9"/>
    <d v="2018-04-16T20:11:35"/>
    <n v="1908"/>
    <s v=" 해원리바파크 육교 밑"/>
    <n v="1"/>
    <n v="30"/>
    <n v="5920"/>
    <x v="19"/>
    <x v="1"/>
    <n v="40"/>
    <n v="51"/>
    <d v="1899-12-30T00:40:51"/>
    <d v="2018-04-16T19:00:00"/>
    <n v="13.8"/>
    <d v="2018-04-16T19:00:00"/>
    <n v="13.8"/>
    <n v="0"/>
    <x v="0"/>
  </r>
  <r>
    <s v="SPB-16045"/>
    <d v="2018-04-16T19:42:58"/>
    <n v="2102"/>
    <s v=" 봉림교 교통섬"/>
    <n v="3"/>
    <d v="2018-04-16T20:20:26"/>
    <n v="1911"/>
    <s v=" 구로디지털단지역 앞"/>
    <n v="8"/>
    <n v="37"/>
    <n v="7120"/>
    <x v="19"/>
    <x v="1"/>
    <n v="42"/>
    <n v="58"/>
    <d v="1899-12-30T00:42:58"/>
    <d v="2018-04-16T19:00:00"/>
    <e v="#N/A"/>
    <d v="2018-04-16T19:00:00"/>
    <n v="13.8"/>
    <n v="0"/>
    <x v="0"/>
  </r>
  <r>
    <s v="SPB-14789"/>
    <d v="2018-04-16T19:44:42"/>
    <n v="907"/>
    <s v=" CJ 드림시티"/>
    <n v="9"/>
    <d v="2018-04-16T20:01:56"/>
    <n v="194"/>
    <s v=" 증산교 앞"/>
    <n v="10"/>
    <n v="16"/>
    <n v="3010"/>
    <x v="19"/>
    <x v="1"/>
    <n v="44"/>
    <n v="42"/>
    <d v="1899-12-30T00:44:42"/>
    <d v="2018-04-16T19:00:00"/>
    <n v="13.8"/>
    <d v="2018-04-16T19:00:00"/>
    <n v="13.8"/>
    <n v="0"/>
    <x v="0"/>
  </r>
  <r>
    <s v="SPB-01619"/>
    <d v="2018-04-16T19:46:08"/>
    <n v="1809"/>
    <s v=" LG전자 별관동(호서대 벤처타워 맞은편)"/>
    <n v="7"/>
    <d v="2018-04-16T19:50:46"/>
    <n v="1804"/>
    <s v=" 독산역 2번출구 자전거주차장"/>
    <n v="8"/>
    <n v="4"/>
    <n v="810"/>
    <x v="19"/>
    <x v="1"/>
    <n v="46"/>
    <n v="8"/>
    <d v="1899-12-30T00:46:08"/>
    <d v="2018-04-16T19:00:00"/>
    <n v="13.8"/>
    <d v="2018-04-16T19:00:00"/>
    <n v="13.8"/>
    <n v="0"/>
    <x v="0"/>
  </r>
  <r>
    <s v="SPB-12638"/>
    <d v="2018-04-16T19:47:57"/>
    <n v="1812"/>
    <s v=" 갑을그레이트밸리 앞"/>
    <n v="2"/>
    <d v="2018-04-16T20:29:41"/>
    <n v="263"/>
    <s v=" 근로자회관 사거리"/>
    <n v="8"/>
    <n v="40"/>
    <n v="5470"/>
    <x v="19"/>
    <x v="1"/>
    <n v="47"/>
    <n v="57"/>
    <d v="1899-12-30T00:47:57"/>
    <d v="2018-04-16T19:00:00"/>
    <e v="#N/A"/>
    <d v="2018-04-16T19:00:00"/>
    <n v="13.8"/>
    <n v="0"/>
    <x v="0"/>
  </r>
  <r>
    <s v="SPB-10678"/>
    <d v="2018-04-16T19:49:58"/>
    <n v="1201"/>
    <s v=" 가락시장역 3번 출구"/>
    <n v="2"/>
    <d v="2018-04-16T20:20:39"/>
    <n v="1269"/>
    <s v=" 리센츠아파트 "/>
    <n v="7"/>
    <n v="29"/>
    <n v="4160"/>
    <x v="19"/>
    <x v="1"/>
    <n v="49"/>
    <n v="58"/>
    <d v="1899-12-30T00:49:58"/>
    <d v="2018-04-16T19:00:00"/>
    <e v="#N/A"/>
    <d v="2018-04-16T19:00:00"/>
    <n v="13.8"/>
    <n v="0"/>
    <x v="0"/>
  </r>
  <r>
    <s v="SPB-15188"/>
    <d v="2018-04-16T19:51:30"/>
    <n v="2279"/>
    <s v=" 교대역 5번출구뒤"/>
    <n v="2"/>
    <d v="2018-04-16T20:18:11"/>
    <n v="2219"/>
    <s v=" 고속터미널역 8-1번, 8-2번 출구 사이"/>
    <n v="16"/>
    <n v="26"/>
    <n v="2720"/>
    <x v="19"/>
    <x v="1"/>
    <n v="51"/>
    <n v="30"/>
    <d v="1899-12-30T00:51:30"/>
    <d v="2018-04-16T19:00:00"/>
    <n v="13.8"/>
    <d v="2018-04-16T19:00:00"/>
    <n v="13.8"/>
    <n v="0"/>
    <x v="0"/>
  </r>
  <r>
    <s v="SPB-12833"/>
    <d v="2018-04-16T19:53:10"/>
    <n v="2002"/>
    <s v=" 노들역 1번출구"/>
    <n v="9"/>
    <d v="2018-04-16T20:31:15"/>
    <n v="2002"/>
    <s v=" 노들역 1번출구"/>
    <n v="4"/>
    <n v="35"/>
    <n v="8010"/>
    <x v="19"/>
    <x v="1"/>
    <n v="53"/>
    <n v="10"/>
    <d v="1899-12-30T00:53:10"/>
    <d v="2018-04-16T19:00:00"/>
    <n v="13.8"/>
    <d v="2018-04-16T19:00:00"/>
    <n v="13.8"/>
    <n v="0"/>
    <x v="0"/>
  </r>
  <r>
    <s v="SPB-01282"/>
    <d v="2018-04-16T19:54:41"/>
    <n v="207"/>
    <s v=" 여의나루역 1번출구 앞"/>
    <n v="37"/>
    <d v="2018-04-16T20:22:01"/>
    <n v="263"/>
    <s v=" 근로자회관 사거리"/>
    <n v="11"/>
    <n v="27"/>
    <n v="4930"/>
    <x v="19"/>
    <x v="1"/>
    <n v="54"/>
    <n v="41"/>
    <d v="1899-12-30T00:54:41"/>
    <d v="2018-04-16T19:00:00"/>
    <n v="13.8"/>
    <d v="2018-04-16T19:00:00"/>
    <n v="13.8"/>
    <n v="0"/>
    <x v="0"/>
  </r>
  <r>
    <s v="SPB-09938"/>
    <d v="2018-04-16T19:56:53"/>
    <n v="551"/>
    <s v=" 구의삼성쉐르빌 앞"/>
    <n v="3"/>
    <d v="2018-04-16T20:43:26"/>
    <n v="1231"/>
    <s v=" 잠실역 6번출구"/>
    <n v="5"/>
    <n v="44"/>
    <n v="4970"/>
    <x v="19"/>
    <x v="1"/>
    <n v="56"/>
    <n v="53"/>
    <d v="1899-12-30T00:56:53"/>
    <d v="2018-04-16T19:00:00"/>
    <n v="13.8"/>
    <d v="2018-04-16T19:00:00"/>
    <n v="13.8"/>
    <n v="0"/>
    <x v="0"/>
  </r>
  <r>
    <s v="SPB-01156"/>
    <d v="2018-04-16T19:58:49"/>
    <n v="1140"/>
    <s v=" 목동사거리 버스정류장"/>
    <n v="11"/>
    <d v="2018-04-16T20:12:42"/>
    <n v="706"/>
    <s v=" 신정네거리역"/>
    <n v="2"/>
    <n v="13"/>
    <n v="2340"/>
    <x v="19"/>
    <x v="1"/>
    <n v="58"/>
    <n v="49"/>
    <d v="1899-12-30T00:58:49"/>
    <d v="2018-04-16T19:00:00"/>
    <n v="13.8"/>
    <d v="2018-04-16T19:00:00"/>
    <n v="13.8"/>
    <n v="0"/>
    <x v="0"/>
  </r>
  <r>
    <s v="SPB-15902"/>
    <d v="2018-04-16T20:00:54"/>
    <n v="1623"/>
    <s v=" 노원 구민회관"/>
    <n v="4"/>
    <d v="2018-04-16T20:17:46"/>
    <n v="1608"/>
    <s v=" 공릉역 1번 출구 앞"/>
    <n v="9"/>
    <n v="16"/>
    <n v="1960"/>
    <x v="20"/>
    <x v="1"/>
    <n v="0"/>
    <n v="54"/>
    <d v="1899-12-30T00:00:54"/>
    <d v="2018-04-16T20:00:00"/>
    <n v="12.1"/>
    <d v="2018-04-16T20:00:00"/>
    <n v="12.1"/>
    <n v="0"/>
    <x v="0"/>
  </r>
  <r>
    <s v="SPB-06029"/>
    <d v="2018-04-16T20:02:54"/>
    <n v="641"/>
    <s v=" 용두역 4번출구"/>
    <n v="2"/>
    <d v="2018-04-16T20:14:53"/>
    <n v="636"/>
    <s v=" 세종대왕기념관 교차로"/>
    <n v="10"/>
    <n v="11"/>
    <n v="0"/>
    <x v="20"/>
    <x v="1"/>
    <n v="2"/>
    <n v="54"/>
    <d v="1899-12-30T00:02:54"/>
    <d v="2018-04-16T20:00:00"/>
    <n v="12.1"/>
    <d v="2018-04-16T20:00:00"/>
    <n v="12.1"/>
    <n v="0"/>
    <x v="0"/>
  </r>
  <r>
    <s v="SPB-05785"/>
    <d v="2018-04-16T20:05:13"/>
    <n v="110"/>
    <s v=" 사천교"/>
    <n v="5"/>
    <d v="2018-04-16T21:40:24"/>
    <n v="110"/>
    <s v=" 사천교"/>
    <n v="1"/>
    <n v="94"/>
    <n v="11870"/>
    <x v="20"/>
    <x v="1"/>
    <n v="5"/>
    <n v="13"/>
    <d v="1899-12-30T00:05:13"/>
    <d v="2018-04-16T20:00:00"/>
    <e v="#N/A"/>
    <d v="2018-04-16T20:00:00"/>
    <n v="12.1"/>
    <n v="0"/>
    <x v="0"/>
  </r>
  <r>
    <s v="SPB-07897"/>
    <d v="2018-04-16T20:07:18"/>
    <n v="1448"/>
    <s v=" 코스트코 상봉점"/>
    <n v="11"/>
    <d v="2018-04-16T20:24:35"/>
    <n v="1429"/>
    <s v=" 장안중학교"/>
    <n v="15"/>
    <n v="16"/>
    <n v="42230"/>
    <x v="20"/>
    <x v="1"/>
    <n v="7"/>
    <n v="18"/>
    <d v="1899-12-30T00:07:18"/>
    <d v="2018-04-16T20:00:00"/>
    <n v="12.1"/>
    <d v="2018-04-16T20:00:00"/>
    <n v="12.1"/>
    <n v="0"/>
    <x v="0"/>
  </r>
  <r>
    <s v="SPB-15665"/>
    <d v="2018-04-16T20:09:05"/>
    <n v="1231"/>
    <s v=" 잠실역 6번출구"/>
    <n v="5"/>
    <d v="2018-04-16T20:54:26"/>
    <n v="2262"/>
    <s v=" 한신16차아파트 119동 앞"/>
    <n v="16"/>
    <n v="44"/>
    <n v="11110"/>
    <x v="20"/>
    <x v="1"/>
    <n v="9"/>
    <n v="5"/>
    <d v="1899-12-30T00:09:05"/>
    <d v="2018-04-16T20:00:00"/>
    <n v="12.1"/>
    <d v="2018-04-16T20:00:00"/>
    <n v="12.1"/>
    <n v="0"/>
    <x v="0"/>
  </r>
  <r>
    <s v="SPB-15099"/>
    <d v="2018-04-16T20:11:09"/>
    <n v="2305"/>
    <s v=" MCM 본사 직영점 앞"/>
    <n v="10"/>
    <d v="2018-04-16T20:55:39"/>
    <n v="1213"/>
    <s v=" 백토공원 앞"/>
    <n v="4"/>
    <n v="44"/>
    <n v="12000"/>
    <x v="20"/>
    <x v="1"/>
    <n v="11"/>
    <n v="9"/>
    <d v="1899-12-30T00:11:09"/>
    <d v="2018-04-16T20:00:00"/>
    <n v="12.1"/>
    <d v="2018-04-16T20:00:00"/>
    <n v="12.1"/>
    <n v="0"/>
    <x v="0"/>
  </r>
  <r>
    <s v="SPB-13862"/>
    <d v="2018-04-16T20:13:15"/>
    <n v="259"/>
    <s v=" 대방역6번출구"/>
    <n v="9"/>
    <d v="2018-04-16T20:40:00"/>
    <n v="207"/>
    <s v=" 여의나루역 1번출구 앞"/>
    <n v="13"/>
    <n v="26"/>
    <n v="3730"/>
    <x v="20"/>
    <x v="1"/>
    <n v="13"/>
    <n v="15"/>
    <d v="1899-12-30T00:13:15"/>
    <d v="2018-04-16T20:00:00"/>
    <n v="12.1"/>
    <d v="2018-04-16T20:00:00"/>
    <n v="12.1"/>
    <n v="0"/>
    <x v="0"/>
  </r>
  <r>
    <s v="SPB-05679"/>
    <d v="2018-04-16T20:15:13"/>
    <n v="2174"/>
    <s v=" 삼성디지털프라자관악점"/>
    <n v="5"/>
    <d v="2018-04-16T20:24:21"/>
    <n v="2135"/>
    <s v=" 신림역 5번출구"/>
    <n v="10"/>
    <n v="8"/>
    <n v="620"/>
    <x v="20"/>
    <x v="1"/>
    <n v="15"/>
    <n v="13"/>
    <d v="1899-12-30T00:15:13"/>
    <d v="2018-04-16T20:00:00"/>
    <n v="12.1"/>
    <d v="2018-04-16T20:00:00"/>
    <n v="12.1"/>
    <n v="0"/>
    <x v="0"/>
  </r>
  <r>
    <s v="SPB-15028"/>
    <d v="2018-04-16T20:16:33"/>
    <n v="1213"/>
    <s v=" 백토공원 앞"/>
    <n v="19"/>
    <d v="2018-04-16T20:33:21"/>
    <n v="1228"/>
    <s v=" 마천사거리 "/>
    <n v="4"/>
    <n v="16"/>
    <n v="0"/>
    <x v="20"/>
    <x v="1"/>
    <n v="16"/>
    <n v="33"/>
    <d v="1899-12-30T00:16:33"/>
    <d v="2018-04-16T20:00:00"/>
    <e v="#N/A"/>
    <d v="2018-04-16T20:00:00"/>
    <n v="12.1"/>
    <n v="0"/>
    <x v="0"/>
  </r>
  <r>
    <s v="SPB-09995"/>
    <d v="2018-04-16T20:18:17"/>
    <n v="902"/>
    <s v=" 진관동 은빛초등학교"/>
    <n v="7"/>
    <d v="2018-04-16T21:17:52"/>
    <n v="954"/>
    <s v=" 은평뉴타운구파발9단지"/>
    <n v="2"/>
    <n v="55"/>
    <n v="9570"/>
    <x v="20"/>
    <x v="1"/>
    <n v="18"/>
    <n v="17"/>
    <d v="1899-12-30T00:18:17"/>
    <d v="2018-04-16T20:00:00"/>
    <n v="12.1"/>
    <d v="2018-04-16T20:00:00"/>
    <n v="12.1"/>
    <n v="0"/>
    <x v="0"/>
  </r>
  <r>
    <s v="SPB-13631"/>
    <d v="2018-04-16T20:20:00"/>
    <n v="230"/>
    <s v=" 영등포구청역 1번출구"/>
    <n v="5"/>
    <d v="2018-04-16T20:27:43"/>
    <n v="240"/>
    <s v=" 문래역 4번출구 앞"/>
    <n v="5"/>
    <n v="7"/>
    <n v="1250"/>
    <x v="20"/>
    <x v="1"/>
    <n v="20"/>
    <n v="0"/>
    <d v="1899-12-30T00:20:00"/>
    <d v="2018-04-16T20:00:00"/>
    <e v="#N/A"/>
    <d v="2018-04-16T20:00:00"/>
    <n v="12.1"/>
    <n v="0"/>
    <x v="0"/>
  </r>
  <r>
    <s v="SPB-04267"/>
    <d v="2018-04-16T20:21:58"/>
    <n v="2340"/>
    <s v=" 삼호물산버스정류장(23370) 옆"/>
    <n v="7"/>
    <d v="2018-04-16T20:32:49"/>
    <n v="2274"/>
    <s v=" 양재시민의숲역 3번출구"/>
    <n v="5"/>
    <n v="10"/>
    <n v="1440"/>
    <x v="20"/>
    <x v="1"/>
    <n v="21"/>
    <n v="58"/>
    <d v="1899-12-30T00:21:58"/>
    <d v="2018-04-16T20:00:00"/>
    <n v="12.1"/>
    <d v="2018-04-16T20:00:00"/>
    <n v="12.1"/>
    <n v="0"/>
    <x v="0"/>
  </r>
  <r>
    <s v="SPB-08708"/>
    <d v="2018-04-16T20:23:44"/>
    <n v="907"/>
    <s v=" CJ 드림시티"/>
    <n v="3"/>
    <d v="2018-04-16T20:42:08"/>
    <n v="405"/>
    <s v=" DMC빌 앞"/>
    <n v="3"/>
    <n v="18"/>
    <n v="4670"/>
    <x v="20"/>
    <x v="1"/>
    <n v="23"/>
    <n v="44"/>
    <d v="1899-12-30T00:23:44"/>
    <d v="2018-04-16T20:00:00"/>
    <n v="12.1"/>
    <d v="2018-04-16T20:00:00"/>
    <n v="12.1"/>
    <n v="0"/>
    <x v="0"/>
  </r>
  <r>
    <s v="SPB-10714"/>
    <d v="2018-04-16T20:25:58"/>
    <n v="701"/>
    <s v=" 목동사거리 부근"/>
    <n v="4"/>
    <d v="2018-04-16T21:23:37"/>
    <n v="702"/>
    <s v=" 목4동주민센터 옆"/>
    <n v="2"/>
    <n v="55"/>
    <n v="5570"/>
    <x v="20"/>
    <x v="1"/>
    <n v="25"/>
    <n v="58"/>
    <d v="1899-12-30T00:25:58"/>
    <d v="2018-04-16T20:00:00"/>
    <e v="#N/A"/>
    <d v="2018-04-16T20:00:00"/>
    <n v="12.1"/>
    <n v="0"/>
    <x v="0"/>
  </r>
  <r>
    <s v="SPB-11952"/>
    <d v="2018-04-16T20:27:51"/>
    <n v="1401"/>
    <s v=" 극동늘푸른아파트"/>
    <n v="8"/>
    <d v="2018-04-16T21:06:30"/>
    <n v="1401"/>
    <s v=" 극동늘푸른아파트"/>
    <n v="3"/>
    <n v="36"/>
    <n v="52090"/>
    <x v="20"/>
    <x v="1"/>
    <n v="27"/>
    <n v="51"/>
    <d v="1899-12-30T00:27:51"/>
    <d v="2018-04-16T20:00:00"/>
    <e v="#N/A"/>
    <d v="2018-04-16T20:00:00"/>
    <n v="12.1"/>
    <n v="0"/>
    <x v="0"/>
  </r>
  <r>
    <s v="SPB-15786"/>
    <d v="2018-04-16T20:30:02"/>
    <n v="1316"/>
    <s v=" 고려사대부속중고 건너편 "/>
    <n v="14"/>
    <d v="2018-04-16T20:52:33"/>
    <n v="1531"/>
    <s v=" 미아사거리 1번 출구"/>
    <n v="10"/>
    <n v="22"/>
    <n v="3750"/>
    <x v="20"/>
    <x v="1"/>
    <n v="30"/>
    <n v="2"/>
    <d v="1899-12-30T00:30:02"/>
    <d v="2018-04-16T20:00:00"/>
    <n v="12.1"/>
    <d v="2018-04-16T20:00:00"/>
    <n v="12.1"/>
    <n v="0"/>
    <x v="0"/>
  </r>
  <r>
    <s v="SPB-09154"/>
    <d v="2018-04-16T20:32:04"/>
    <n v="389"/>
    <s v=" 을지로4가역 1번출구"/>
    <n v="8"/>
    <d v="2018-04-16T21:07:16"/>
    <n v="579"/>
    <s v=" 마장역 4번출구"/>
    <n v="5"/>
    <n v="33"/>
    <n v="4910"/>
    <x v="20"/>
    <x v="1"/>
    <n v="32"/>
    <n v="4"/>
    <d v="1899-12-30T00:32:04"/>
    <d v="2018-04-16T20:00:00"/>
    <e v="#N/A"/>
    <d v="2018-04-16T20:00:00"/>
    <n v="12.1"/>
    <n v="0"/>
    <x v="0"/>
  </r>
  <r>
    <s v="SPB-15853"/>
    <d v="2018-04-16T20:34:45"/>
    <n v="525"/>
    <s v=" 한양대병원사거리"/>
    <n v="18"/>
    <d v="2018-04-16T21:11:15"/>
    <n v="650"/>
    <s v=" 중랑교사거리"/>
    <n v="4"/>
    <n v="35"/>
    <n v="8900"/>
    <x v="20"/>
    <x v="1"/>
    <n v="34"/>
    <n v="45"/>
    <d v="1899-12-30T00:34:45"/>
    <d v="2018-04-16T20:00:00"/>
    <e v="#N/A"/>
    <d v="2018-04-16T20:00:00"/>
    <n v="12.1"/>
    <n v="0"/>
    <x v="0"/>
  </r>
  <r>
    <s v="SPB-15405"/>
    <d v="2018-04-16T20:36:45"/>
    <n v="536"/>
    <s v=" 행당역 2번출구 앞"/>
    <n v="4"/>
    <d v="2018-04-16T20:43:13"/>
    <n v="521"/>
    <s v=" 왕십리역 11번 출구 앞"/>
    <n v="5"/>
    <n v="6"/>
    <n v="860"/>
    <x v="20"/>
    <x v="1"/>
    <n v="36"/>
    <n v="45"/>
    <d v="1899-12-30T00:36:45"/>
    <d v="2018-04-16T20:00:00"/>
    <n v="12.1"/>
    <d v="2018-04-16T20:00:00"/>
    <n v="12.1"/>
    <n v="0"/>
    <x v="0"/>
  </r>
  <r>
    <s v="SPB-15208"/>
    <d v="2018-04-16T20:39:09"/>
    <n v="1414"/>
    <s v=" 사가정역 1번출구"/>
    <n v="4"/>
    <d v="2018-04-16T21:09:18"/>
    <n v="602"/>
    <s v=" 장안동 사거리"/>
    <n v="4"/>
    <n v="29"/>
    <n v="3540"/>
    <x v="20"/>
    <x v="1"/>
    <n v="39"/>
    <n v="9"/>
    <d v="1899-12-30T00:39:09"/>
    <d v="2018-04-16T20:00:00"/>
    <e v="#N/A"/>
    <d v="2018-04-16T20:00:00"/>
    <n v="12.1"/>
    <n v="0"/>
    <x v="0"/>
  </r>
  <r>
    <s v="SPB-07322"/>
    <d v="2018-04-16T20:41:33"/>
    <n v="244"/>
    <s v=" 영등포삼환아파트 앞"/>
    <n v="15"/>
    <d v="2018-04-16T20:53:45"/>
    <n v="277"/>
    <s v=" 영등포뉴타운지하상가 2번게이트"/>
    <n v="5"/>
    <n v="11"/>
    <n v="1250"/>
    <x v="20"/>
    <x v="1"/>
    <n v="41"/>
    <n v="33"/>
    <d v="1899-12-30T00:41:33"/>
    <d v="2018-04-16T20:00:00"/>
    <n v="12.1"/>
    <d v="2018-04-16T20:00:00"/>
    <n v="12.1"/>
    <n v="0"/>
    <x v="0"/>
  </r>
  <r>
    <s v="SPB-09235"/>
    <d v="2018-04-16T20:43:58"/>
    <n v="117"/>
    <s v=" 홍은사거리"/>
    <n v="15"/>
    <d v="2018-04-16T21:59:31"/>
    <n v="175"/>
    <s v=" 홍연2교옆"/>
    <n v="13"/>
    <n v="70"/>
    <n v="8350"/>
    <x v="20"/>
    <x v="1"/>
    <n v="43"/>
    <n v="58"/>
    <d v="1899-12-30T00:43:58"/>
    <d v="2018-04-16T20:00:00"/>
    <n v="12.1"/>
    <d v="2018-04-16T20:00:00"/>
    <n v="12.1"/>
    <n v="0"/>
    <x v="0"/>
  </r>
  <r>
    <s v="SPB-05524"/>
    <d v="2018-04-16T20:46:07"/>
    <n v="331"/>
    <s v=" 을지로2가 사거리 북측"/>
    <n v="3"/>
    <d v="2018-04-16T20:53:09"/>
    <n v="316"/>
    <s v=" 종각역 1번출구 앞"/>
    <n v="8"/>
    <n v="6"/>
    <n v="930"/>
    <x v="20"/>
    <x v="1"/>
    <n v="46"/>
    <n v="7"/>
    <d v="1899-12-30T00:46:07"/>
    <d v="2018-04-16T20:00:00"/>
    <n v="12.1"/>
    <d v="2018-04-16T20:00:00"/>
    <n v="12.1"/>
    <n v="0"/>
    <x v="0"/>
  </r>
  <r>
    <s v="SPB-00820"/>
    <d v="2018-04-16T20:48:29"/>
    <n v="2202"/>
    <s v="청계산입구역 1번출구"/>
    <n v="9"/>
    <d v="2018-04-16T22:03:44"/>
    <n v="2372"/>
    <s v=" 대치역 사거리"/>
    <n v="6"/>
    <n v="74"/>
    <n v="12290"/>
    <x v="20"/>
    <x v="1"/>
    <n v="48"/>
    <n v="29"/>
    <d v="1899-12-30T00:48:29"/>
    <d v="2018-04-16T20:00:00"/>
    <n v="12.1"/>
    <d v="2018-04-16T20:00:00"/>
    <n v="12.1"/>
    <n v="0"/>
    <x v="0"/>
  </r>
  <r>
    <s v="SPB-08358"/>
    <d v="2018-04-16T20:50:33"/>
    <n v="1018"/>
    <s v=" 둔촌 주공 GS 맞은편"/>
    <n v="14"/>
    <d v="2018-04-16T21:00:48"/>
    <n v="1259"/>
    <s v=" 방이역 1번출구"/>
    <n v="13"/>
    <n v="9"/>
    <n v="1890"/>
    <x v="20"/>
    <x v="1"/>
    <n v="50"/>
    <n v="33"/>
    <d v="1899-12-30T00:50:33"/>
    <d v="2018-04-16T20:00:00"/>
    <n v="12.1"/>
    <d v="2018-04-16T20:00:00"/>
    <n v="12.1"/>
    <n v="0"/>
    <x v="0"/>
  </r>
  <r>
    <s v="SPB-10431"/>
    <d v="2018-04-16T20:52:56"/>
    <n v="158"/>
    <s v=" 독립문 어린이 공원"/>
    <n v="3"/>
    <d v="2018-04-16T21:15:04"/>
    <n v="369"/>
    <s v=" 광화문 시민열린마당"/>
    <n v="5"/>
    <n v="20"/>
    <n v="2270"/>
    <x v="20"/>
    <x v="1"/>
    <n v="52"/>
    <n v="56"/>
    <d v="1899-12-30T00:52:56"/>
    <d v="2018-04-16T20:00:00"/>
    <n v="12.1"/>
    <d v="2018-04-16T20:00:00"/>
    <n v="12.1"/>
    <n v="0"/>
    <x v="0"/>
  </r>
  <r>
    <s v="SPB-10827"/>
    <d v="2018-04-16T20:54:40"/>
    <n v="1616"/>
    <s v=" 하계2동 공항버스정류장 옆"/>
    <n v="8"/>
    <d v="2018-04-16T22:20:40"/>
    <n v="1616"/>
    <s v=" 하계2동 공항버스정류장 옆"/>
    <n v="3"/>
    <n v="77"/>
    <n v="2340"/>
    <x v="20"/>
    <x v="1"/>
    <n v="54"/>
    <n v="40"/>
    <d v="1899-12-30T00:54:40"/>
    <d v="2018-04-16T20:00:00"/>
    <n v="12.1"/>
    <d v="2018-04-16T20:00:00"/>
    <n v="12.1"/>
    <n v="0"/>
    <x v="0"/>
  </r>
  <r>
    <s v="SPB-03547"/>
    <d v="2018-04-16T20:56:53"/>
    <n v="322"/>
    <s v=" 명동성당 앞"/>
    <n v="3"/>
    <d v="2018-04-16T21:15:55"/>
    <n v="309"/>
    <s v=" 광화문역 6번출구 옆"/>
    <n v="1"/>
    <n v="18"/>
    <n v="1700"/>
    <x v="20"/>
    <x v="1"/>
    <n v="56"/>
    <n v="53"/>
    <d v="1899-12-30T00:56:53"/>
    <d v="2018-04-16T20:00:00"/>
    <n v="12.1"/>
    <d v="2018-04-16T20:00:00"/>
    <n v="12.1"/>
    <n v="0"/>
    <x v="0"/>
  </r>
  <r>
    <s v="SPB-14251"/>
    <d v="2018-04-16T20:58:52"/>
    <n v="1336"/>
    <s v=" 성북3교 위"/>
    <n v="2"/>
    <d v="2018-04-16T21:25:12"/>
    <n v="1336"/>
    <s v=" 성북3교 위"/>
    <n v="4"/>
    <n v="25"/>
    <n v="2170"/>
    <x v="20"/>
    <x v="1"/>
    <n v="58"/>
    <n v="52"/>
    <d v="1899-12-30T00:58:52"/>
    <d v="2018-04-16T20:00:00"/>
    <e v="#N/A"/>
    <d v="2018-04-16T20:00:00"/>
    <n v="12.1"/>
    <n v="0"/>
    <x v="0"/>
  </r>
  <r>
    <s v="SPB-15497"/>
    <d v="2018-04-16T21:01:26"/>
    <n v="2219"/>
    <s v=" 고속터미널역 8-1번, 8-2번 출구 사이"/>
    <n v="6"/>
    <d v="2018-04-16T22:58:47"/>
    <n v="811"/>
    <s v=" 녹사평역1번출구"/>
    <n v="11"/>
    <n v="116"/>
    <n v="9770"/>
    <x v="21"/>
    <x v="1"/>
    <n v="1"/>
    <n v="26"/>
    <d v="1899-12-30T00:01:26"/>
    <d v="2018-04-16T21:00:00"/>
    <n v="11.1"/>
    <d v="2018-04-16T21:00:00"/>
    <n v="11.1"/>
    <n v="0"/>
    <x v="0"/>
  </r>
  <r>
    <s v="SPB-12648"/>
    <d v="2018-04-16T21:03:34"/>
    <n v="513"/>
    <s v=" 뚝섬역 5번 출구 정류소 옆"/>
    <n v="8"/>
    <d v="2018-04-16T21:08:32"/>
    <n v="561"/>
    <s v=" 서울숲역 2번출구 앞"/>
    <n v="2"/>
    <n v="4"/>
    <n v="770"/>
    <x v="21"/>
    <x v="1"/>
    <n v="3"/>
    <n v="34"/>
    <d v="1899-12-30T00:03:34"/>
    <d v="2018-04-16T21:00:00"/>
    <n v="11.1"/>
    <d v="2018-04-16T21:00:00"/>
    <n v="11.1"/>
    <n v="0"/>
    <x v="0"/>
  </r>
  <r>
    <s v="SPB-05932"/>
    <d v="2018-04-16T21:05:38"/>
    <n v="224"/>
    <s v=" 롯데캐슬 앞"/>
    <n v="7"/>
    <d v="2018-04-16T21:10:45"/>
    <n v="222"/>
    <s v=" 시범아파트버스정류장 옆"/>
    <n v="12"/>
    <n v="4"/>
    <n v="720"/>
    <x v="21"/>
    <x v="1"/>
    <n v="5"/>
    <n v="38"/>
    <d v="1899-12-30T00:05:38"/>
    <d v="2018-04-16T21:00:00"/>
    <n v="11.1"/>
    <d v="2018-04-16T21:00:00"/>
    <n v="11.1"/>
    <n v="0"/>
    <x v="0"/>
  </r>
  <r>
    <s v="SPB-09803"/>
    <d v="2018-04-16T21:07:52"/>
    <n v="1337"/>
    <s v=" 돈암성당 옆"/>
    <n v="10"/>
    <d v="2018-04-16T21:40:28"/>
    <n v="388"/>
    <s v=" 동성중학교 앞"/>
    <n v="10"/>
    <n v="30"/>
    <n v="1590"/>
    <x v="21"/>
    <x v="1"/>
    <n v="7"/>
    <n v="52"/>
    <d v="1899-12-30T00:07:52"/>
    <d v="2018-04-16T21:00:00"/>
    <n v="11.1"/>
    <d v="2018-04-16T21:00:00"/>
    <n v="11.1"/>
    <n v="0"/>
    <x v="0"/>
  </r>
  <r>
    <s v="SPB-06190"/>
    <d v="2018-04-16T21:09:59"/>
    <n v="501"/>
    <s v=" 광진구의회 앞"/>
    <n v="2"/>
    <d v="2018-04-16T21:29:56"/>
    <n v="551"/>
    <s v=" 구의삼성쉐르빌 앞"/>
    <n v="9"/>
    <n v="19"/>
    <n v="0"/>
    <x v="21"/>
    <x v="1"/>
    <n v="9"/>
    <n v="59"/>
    <d v="1899-12-30T00:09:59"/>
    <d v="2018-04-16T21:00:00"/>
    <n v="11.1"/>
    <d v="2018-04-16T21:00:00"/>
    <n v="11.1"/>
    <n v="0"/>
    <x v="0"/>
  </r>
  <r>
    <s v="SPB-05082"/>
    <d v="2018-04-16T21:12:25"/>
    <n v="2112"/>
    <s v=" 서울대입구역 마에스트로"/>
    <n v="8"/>
    <d v="2018-04-16T21:29:55"/>
    <n v="2136"/>
    <s v=" 신림역 8번출구"/>
    <n v="7"/>
    <n v="17"/>
    <n v="2040"/>
    <x v="21"/>
    <x v="1"/>
    <n v="12"/>
    <n v="25"/>
    <d v="1899-12-30T00:12:25"/>
    <d v="2018-04-16T21:00:00"/>
    <n v="11.1"/>
    <d v="2018-04-16T21:00:00"/>
    <n v="11.1"/>
    <n v="0"/>
    <x v="0"/>
  </r>
  <r>
    <s v="SPB-08073"/>
    <d v="2018-04-16T21:14:21"/>
    <n v="2219"/>
    <s v=" 고속터미널역 8-1번, 8-2번 출구 사이"/>
    <n v="7"/>
    <d v="2018-04-16T22:04:49"/>
    <n v="501"/>
    <s v=" 광진구의회 앞"/>
    <n v="8"/>
    <n v="50"/>
    <n v="72070"/>
    <x v="21"/>
    <x v="1"/>
    <n v="14"/>
    <n v="21"/>
    <d v="1899-12-30T00:14:21"/>
    <d v="2018-04-16T21:00:00"/>
    <n v="11.1"/>
    <d v="2018-04-16T21:00:00"/>
    <n v="11.1"/>
    <n v="0"/>
    <x v="0"/>
  </r>
  <r>
    <s v="SPB-04970"/>
    <d v="2018-04-16T21:16:47"/>
    <n v="117"/>
    <s v=" 홍은사거리"/>
    <n v="12"/>
    <d v="2018-04-16T21:21:23"/>
    <n v="117"/>
    <s v=" 홍은사거리"/>
    <n v="12"/>
    <n v="4"/>
    <n v="380"/>
    <x v="21"/>
    <x v="1"/>
    <n v="16"/>
    <n v="47"/>
    <d v="1899-12-30T00:16:47"/>
    <d v="2018-04-16T21:00:00"/>
    <n v="11.1"/>
    <d v="2018-04-16T21:00:00"/>
    <n v="11.1"/>
    <n v="0"/>
    <x v="0"/>
  </r>
  <r>
    <s v="SPB-07486"/>
    <d v="2018-04-16T21:18:51"/>
    <n v="703"/>
    <s v=" 오목교역 7번출구 앞"/>
    <n v="11"/>
    <d v="2018-04-16T21:37:38"/>
    <n v="238"/>
    <s v=" 제2구민체육센타 앞"/>
    <n v="8"/>
    <n v="18"/>
    <n v="3250"/>
    <x v="21"/>
    <x v="1"/>
    <n v="18"/>
    <n v="51"/>
    <d v="1899-12-30T00:18:51"/>
    <d v="2018-04-16T21:00:00"/>
    <n v="11.1"/>
    <d v="2018-04-16T21:00:00"/>
    <n v="11.1"/>
    <n v="0"/>
    <x v="0"/>
  </r>
  <r>
    <s v="SPB-09286"/>
    <d v="2018-04-16T21:21:17"/>
    <n v="926"/>
    <s v=" 불광역 8번출구"/>
    <n v="3"/>
    <d v="2018-04-16T21:41:07"/>
    <n v="912"/>
    <s v=" 응암오거리"/>
    <n v="5"/>
    <n v="19"/>
    <n v="3420"/>
    <x v="21"/>
    <x v="1"/>
    <n v="21"/>
    <n v="17"/>
    <d v="1899-12-30T00:21:17"/>
    <d v="2018-04-16T21:00:00"/>
    <n v="11.1"/>
    <d v="2018-04-16T21:00:00"/>
    <n v="11.1"/>
    <n v="0"/>
    <x v="0"/>
  </r>
  <r>
    <s v="SPB-15033"/>
    <d v="2018-04-16T21:23:12"/>
    <n v="2306"/>
    <s v=" 압구정역 2번 출구 옆"/>
    <n v="3"/>
    <d v="2018-04-16T23:07:44"/>
    <n v="2306"/>
    <s v=" 압구정역 2번 출구 옆"/>
    <n v="9"/>
    <n v="104"/>
    <n v="2040"/>
    <x v="21"/>
    <x v="1"/>
    <n v="23"/>
    <n v="12"/>
    <d v="1899-12-30T00:23:12"/>
    <d v="2018-04-16T21:00:00"/>
    <n v="11.1"/>
    <d v="2018-04-16T21:00:00"/>
    <n v="11.1"/>
    <n v="0"/>
    <x v="0"/>
  </r>
  <r>
    <s v="SPB-06667"/>
    <d v="2018-04-16T21:25:36"/>
    <n v="2247"/>
    <s v="섬들근린공원"/>
    <n v="4"/>
    <d v="2018-04-16T21:37:18"/>
    <n v="2250"/>
    <s v=" 서초유치원 맞은편"/>
    <n v="2"/>
    <n v="11"/>
    <n v="1590"/>
    <x v="21"/>
    <x v="1"/>
    <n v="25"/>
    <n v="36"/>
    <d v="1899-12-30T00:25:36"/>
    <d v="2018-04-16T21:00:00"/>
    <n v="11.1"/>
    <d v="2018-04-16T21:00:00"/>
    <n v="11.1"/>
    <n v="0"/>
    <x v="0"/>
  </r>
  <r>
    <s v="SPB-15932"/>
    <d v="2018-04-16T21:27:51"/>
    <n v="819"/>
    <s v=" 선린인터넷 고등학교"/>
    <n v="8"/>
    <d v="2018-04-16T22:30:08"/>
    <n v="828"/>
    <s v=" 숙대입구역 8번"/>
    <n v="1"/>
    <n v="61"/>
    <n v="15370"/>
    <x v="21"/>
    <x v="1"/>
    <n v="27"/>
    <n v="51"/>
    <d v="1899-12-30T00:27:51"/>
    <d v="2018-04-16T21:00:00"/>
    <n v="11.1"/>
    <d v="2018-04-16T21:00:00"/>
    <n v="11.1"/>
    <n v="0"/>
    <x v="0"/>
  </r>
  <r>
    <s v="SPB-16223"/>
    <d v="2018-04-16T21:29:44"/>
    <n v="641"/>
    <s v=" 용두역 4번출구"/>
    <n v="6"/>
    <d v="2018-04-16T21:35:40"/>
    <n v="583"/>
    <s v=" 청계천 생태교실 앞"/>
    <n v="11"/>
    <n v="5"/>
    <n v="1150"/>
    <x v="21"/>
    <x v="1"/>
    <n v="29"/>
    <n v="44"/>
    <d v="1899-12-30T00:29:44"/>
    <d v="2018-04-16T21:00:00"/>
    <n v="11.1"/>
    <d v="2018-04-16T21:00:00"/>
    <n v="11.1"/>
    <n v="0"/>
    <x v="0"/>
  </r>
  <r>
    <s v="SPB-00978"/>
    <d v="2018-04-16T21:32:00"/>
    <n v="1271"/>
    <s v=" 송파도서관"/>
    <n v="3"/>
    <d v="2018-04-16T21:49:15"/>
    <n v="1248"/>
    <s v=" 방이초등학교"/>
    <n v="8"/>
    <n v="16"/>
    <n v="2700"/>
    <x v="21"/>
    <x v="1"/>
    <n v="32"/>
    <n v="0"/>
    <d v="1899-12-30T00:32:00"/>
    <d v="2018-04-16T21:00:00"/>
    <n v="11.1"/>
    <d v="2018-04-16T21:00:00"/>
    <n v="11.1"/>
    <n v="0"/>
    <x v="0"/>
  </r>
  <r>
    <s v="SPB-10932"/>
    <d v="2018-04-16T21:34:29"/>
    <n v="641"/>
    <s v=" 용두역 4번출구"/>
    <n v="10"/>
    <d v="2018-04-16T21:49:09"/>
    <n v="581"/>
    <s v=" 용답초등학교"/>
    <n v="11"/>
    <n v="14"/>
    <n v="2130"/>
    <x v="21"/>
    <x v="1"/>
    <n v="34"/>
    <n v="29"/>
    <d v="1899-12-30T00:34:29"/>
    <d v="2018-04-16T21:00:00"/>
    <n v="11.1"/>
    <d v="2018-04-16T21:00:00"/>
    <n v="11.1"/>
    <n v="0"/>
    <x v="0"/>
  </r>
  <r>
    <s v="SPB-13957"/>
    <d v="2018-04-16T21:36:23"/>
    <n v="121"/>
    <s v=" 마포소방서 앞"/>
    <n v="4"/>
    <d v="2018-04-16T21:51:24"/>
    <n v="141"/>
    <s v=" 연대 대운동장 옆"/>
    <n v="15"/>
    <n v="14"/>
    <n v="2050"/>
    <x v="21"/>
    <x v="1"/>
    <n v="36"/>
    <n v="23"/>
    <d v="1899-12-30T00:36:23"/>
    <d v="2018-04-16T21:00:00"/>
    <n v="11.1"/>
    <d v="2018-04-16T21:00:00"/>
    <n v="11.1"/>
    <n v="0"/>
    <x v="0"/>
  </r>
  <r>
    <s v="SPB-06298"/>
    <d v="2018-04-16T21:38:09"/>
    <n v="157"/>
    <s v=" 애오개역 4번출구 앞"/>
    <n v="4"/>
    <d v="2018-04-16T21:51:43"/>
    <n v="146"/>
    <s v=" 마포역 1번출구 뒤"/>
    <n v="5"/>
    <n v="13"/>
    <n v="1960"/>
    <x v="21"/>
    <x v="1"/>
    <n v="38"/>
    <n v="9"/>
    <d v="1899-12-30T00:38:09"/>
    <d v="2018-04-16T21:00:00"/>
    <n v="11.1"/>
    <d v="2018-04-16T21:00:00"/>
    <n v="11.1"/>
    <n v="0"/>
    <x v="0"/>
  </r>
  <r>
    <s v="SPB-02659"/>
    <d v="2018-04-16T21:40:38"/>
    <n v="2065"/>
    <s v=" 서울시여성가족재단"/>
    <n v="3"/>
    <d v="2018-04-16T21:48:57"/>
    <n v="2009"/>
    <s v=" 보라매역 8번출구"/>
    <n v="7"/>
    <n v="7"/>
    <n v="1670"/>
    <x v="21"/>
    <x v="1"/>
    <n v="40"/>
    <n v="38"/>
    <d v="1899-12-30T00:40:38"/>
    <d v="2018-04-16T21:00:00"/>
    <n v="11.1"/>
    <d v="2018-04-16T21:00:00"/>
    <n v="11.1"/>
    <n v="0"/>
    <x v="0"/>
  </r>
  <r>
    <s v="SPB-13958"/>
    <d v="2018-04-16T21:42:56"/>
    <n v="1814"/>
    <s v=" 두산위브아파트 옆 상가건물 앞"/>
    <n v="3"/>
    <d v="2018-04-16T22:10:59"/>
    <n v="2107"/>
    <s v=" 도림천 신화교"/>
    <n v="14"/>
    <n v="27"/>
    <n v="6040"/>
    <x v="21"/>
    <x v="1"/>
    <n v="42"/>
    <n v="56"/>
    <d v="1899-12-30T00:42:56"/>
    <d v="2018-04-16T21:00:00"/>
    <n v="11.1"/>
    <d v="2018-04-16T21:00:00"/>
    <n v="11.1"/>
    <n v="0"/>
    <x v="0"/>
  </r>
  <r>
    <s v="SPB-10346"/>
    <d v="2018-04-16T21:45:09"/>
    <n v="417"/>
    <s v=" DMC역 2번출구 옆"/>
    <n v="13"/>
    <d v="2018-04-16T22:16:29"/>
    <n v="123"/>
    <s v=" 문화촌 공원"/>
    <n v="6"/>
    <n v="30"/>
    <n v="6590"/>
    <x v="21"/>
    <x v="1"/>
    <n v="45"/>
    <n v="9"/>
    <d v="1899-12-30T00:45:09"/>
    <d v="2018-04-16T21:00:00"/>
    <n v="11.1"/>
    <d v="2018-04-16T21:00:00"/>
    <n v="11.1"/>
    <n v="0"/>
    <x v="0"/>
  </r>
  <r>
    <s v="SPB-15718"/>
    <d v="2018-04-16T21:47:35"/>
    <n v="1264"/>
    <s v=" 천호역 10번 출구 앞"/>
    <n v="8"/>
    <d v="2018-04-16T21:54:22"/>
    <n v="1024"/>
    <s v="  강동구청 앞"/>
    <n v="8"/>
    <n v="6"/>
    <n v="1270"/>
    <x v="21"/>
    <x v="1"/>
    <n v="47"/>
    <n v="35"/>
    <d v="1899-12-30T00:47:35"/>
    <d v="2018-04-16T21:00:00"/>
    <n v="11.1"/>
    <d v="2018-04-16T21:00:00"/>
    <n v="11.1"/>
    <n v="0"/>
    <x v="0"/>
  </r>
  <r>
    <s v="SPB-15077"/>
    <d v="2018-04-16T21:50:46"/>
    <n v="213"/>
    <s v=" KT앞"/>
    <n v="14"/>
    <d v="2018-04-16T21:54:58"/>
    <n v="258"/>
    <s v=" 신길역3번출구"/>
    <n v="12"/>
    <n v="3"/>
    <n v="930"/>
    <x v="21"/>
    <x v="1"/>
    <n v="50"/>
    <n v="46"/>
    <d v="1899-12-30T00:50:46"/>
    <d v="2018-04-16T21:00:00"/>
    <n v="11.1"/>
    <d v="2018-04-16T21:00:00"/>
    <n v="11.1"/>
    <n v="0"/>
    <x v="0"/>
  </r>
  <r>
    <s v="SPB-15019"/>
    <d v="2018-04-16T21:53:19"/>
    <n v="1642"/>
    <s v=" 서울여대 남문"/>
    <n v="7"/>
    <d v="2018-04-16T22:25:03"/>
    <n v="1453"/>
    <s v=" 중랑캠핑숲"/>
    <n v="7"/>
    <n v="31"/>
    <n v="5850"/>
    <x v="21"/>
    <x v="1"/>
    <n v="53"/>
    <n v="19"/>
    <d v="1899-12-30T00:53:19"/>
    <d v="2018-04-16T21:00:00"/>
    <n v="11.1"/>
    <d v="2018-04-16T21:00:00"/>
    <n v="11.1"/>
    <n v="0"/>
    <x v="0"/>
  </r>
  <r>
    <s v="SPB-10750"/>
    <d v="2018-04-16T21:55:37"/>
    <n v="1150"/>
    <s v=" 송정역 1번출구"/>
    <n v="10"/>
    <d v="2018-04-16T22:13:15"/>
    <n v="1117"/>
    <s v=" 스타벅스앞"/>
    <n v="1"/>
    <n v="17"/>
    <n v="2890"/>
    <x v="21"/>
    <x v="1"/>
    <n v="55"/>
    <n v="37"/>
    <d v="1899-12-30T00:55:37"/>
    <d v="2018-04-16T21:00:00"/>
    <n v="11.1"/>
    <d v="2018-04-16T21:00:00"/>
    <n v="11.1"/>
    <n v="0"/>
    <x v="0"/>
  </r>
  <r>
    <s v="SPB-12750"/>
    <d v="2018-04-16T21:58:05"/>
    <n v="348"/>
    <s v=" 독립문역 사거리"/>
    <n v="12"/>
    <d v="2018-04-16T22:06:54"/>
    <n v="173"/>
    <s v=" 서대문역 8번출구 앞"/>
    <n v="3"/>
    <n v="8"/>
    <n v="1090"/>
    <x v="21"/>
    <x v="1"/>
    <n v="58"/>
    <n v="5"/>
    <d v="1899-12-30T00:58:05"/>
    <d v="2018-04-16T21:00:00"/>
    <n v="11.1"/>
    <d v="2018-04-16T21:00:00"/>
    <n v="11.1"/>
    <n v="0"/>
    <x v="0"/>
  </r>
  <r>
    <s v="SPB-13915"/>
    <d v="2018-04-16T22:00:05"/>
    <n v="1009"/>
    <s v=" 천호역4번출구(현대백화점)"/>
    <n v="20"/>
    <d v="2018-04-16T22:14:14"/>
    <n v="1208"/>
    <s v=" 풍납현대아파트쉼터"/>
    <n v="9"/>
    <n v="13"/>
    <n v="1250"/>
    <x v="22"/>
    <x v="1"/>
    <n v="0"/>
    <n v="5"/>
    <d v="1899-12-30T00:00:05"/>
    <d v="2018-04-16T22:00:00"/>
    <n v="10.8"/>
    <d v="2018-04-16T22:00:00"/>
    <n v="10.8"/>
    <n v="0"/>
    <x v="0"/>
  </r>
  <r>
    <s v="SPB-08093"/>
    <d v="2018-04-16T22:02:13"/>
    <n v="501"/>
    <s v=" 광진구의회 앞"/>
    <n v="13"/>
    <d v="2018-04-16T22:27:54"/>
    <n v="540"/>
    <s v=" 군자역 7번출구 베스트샵 앞"/>
    <n v="8"/>
    <n v="23"/>
    <n v="3660"/>
    <x v="22"/>
    <x v="1"/>
    <n v="2"/>
    <n v="13"/>
    <d v="1899-12-30T00:02:13"/>
    <d v="2018-04-16T22:00:00"/>
    <n v="10.8"/>
    <d v="2018-04-16T22:00:00"/>
    <n v="10.8"/>
    <n v="0"/>
    <x v="0"/>
  </r>
  <r>
    <s v="SPB-05178"/>
    <d v="2018-04-16T22:04:12"/>
    <n v="2372"/>
    <s v=" 대치역 사거리"/>
    <n v="8"/>
    <d v="2018-04-16T22:27:18"/>
    <n v="2341"/>
    <s v=" 일원역 4~5번 출구 사이"/>
    <n v="5"/>
    <n v="22"/>
    <n v="3230"/>
    <x v="22"/>
    <x v="1"/>
    <n v="4"/>
    <n v="12"/>
    <d v="1899-12-30T00:04:12"/>
    <d v="2018-04-16T22:00:00"/>
    <e v="#N/A"/>
    <d v="2018-04-16T22:00:00"/>
    <n v="10.8"/>
    <n v="0"/>
    <x v="0"/>
  </r>
  <r>
    <s v="SPB-06092"/>
    <d v="2018-04-16T22:06:29"/>
    <n v="1715"/>
    <s v=" 서울특별시교육청도봉도서관"/>
    <n v="3"/>
    <d v="2018-04-16T22:19:43"/>
    <n v="1516"/>
    <s v=" 우이초등학교 후문 옆"/>
    <n v="2"/>
    <n v="12"/>
    <n v="1850"/>
    <x v="22"/>
    <x v="1"/>
    <n v="6"/>
    <n v="29"/>
    <d v="1899-12-30T00:06:29"/>
    <d v="2018-04-16T22:00:00"/>
    <e v="#N/A"/>
    <d v="2018-04-16T22:00:00"/>
    <n v="10.8"/>
    <n v="0"/>
    <x v="0"/>
  </r>
  <r>
    <s v="SPB-15547"/>
    <d v="2018-04-16T22:09:14"/>
    <n v="2219"/>
    <s v=" 고속터미널역 8-1번, 8-2번 출구 사이"/>
    <n v="7"/>
    <d v="2018-04-16T22:29:26"/>
    <n v="2264"/>
    <s v=" 이수역 1번출구"/>
    <n v="8"/>
    <n v="19"/>
    <n v="3410"/>
    <x v="22"/>
    <x v="1"/>
    <n v="9"/>
    <n v="14"/>
    <d v="1899-12-30T00:09:14"/>
    <d v="2018-04-16T22:00:00"/>
    <n v="10.8"/>
    <d v="2018-04-16T22:00:00"/>
    <n v="10.8"/>
    <n v="0"/>
    <x v="0"/>
  </r>
  <r>
    <s v="SPB-04414"/>
    <d v="2018-04-16T22:11:24"/>
    <n v="147"/>
    <s v=" 마포역 4번출구 뒤"/>
    <n v="1"/>
    <d v="2018-04-16T22:24:53"/>
    <n v="122"/>
    <s v=" 신성기사식당 앞"/>
    <n v="6"/>
    <n v="13"/>
    <n v="1860"/>
    <x v="22"/>
    <x v="1"/>
    <n v="11"/>
    <n v="24"/>
    <d v="1899-12-30T00:11:24"/>
    <d v="2018-04-16T22:00:00"/>
    <n v="10.8"/>
    <d v="2018-04-16T22:00:00"/>
    <n v="10.8"/>
    <n v="0"/>
    <x v="0"/>
  </r>
  <r>
    <s v="SPB-03266"/>
    <d v="2018-04-16T22:14:09"/>
    <n v="383"/>
    <s v=" 신당역 12번 출구 뒤"/>
    <n v="3"/>
    <d v="2018-04-16T22:17:04"/>
    <n v="383"/>
    <s v=" 신당역 12번 출구 뒤"/>
    <n v="3"/>
    <n v="2"/>
    <n v="0"/>
    <x v="22"/>
    <x v="1"/>
    <n v="14"/>
    <n v="9"/>
    <d v="1899-12-30T00:14:09"/>
    <d v="2018-04-16T22:00:00"/>
    <e v="#N/A"/>
    <d v="2018-04-16T22:00:00"/>
    <n v="10.8"/>
    <n v="0"/>
    <x v="0"/>
  </r>
  <r>
    <s v="SPB-15398"/>
    <d v="2018-04-16T22:16:41"/>
    <n v="1663"/>
    <s v=" 동해문화예술관앞"/>
    <n v="1"/>
    <d v="2018-04-16T22:28:25"/>
    <n v="1333"/>
    <s v=" 석관초등학교 앞"/>
    <n v="4"/>
    <n v="11"/>
    <n v="1760"/>
    <x v="22"/>
    <x v="1"/>
    <n v="16"/>
    <n v="41"/>
    <d v="1899-12-30T00:16:41"/>
    <d v="2018-04-16T22:00:00"/>
    <n v="10.8"/>
    <d v="2018-04-16T22:00:00"/>
    <n v="10.8"/>
    <n v="0"/>
    <x v="0"/>
  </r>
  <r>
    <s v="SPB-15099"/>
    <d v="2018-04-16T22:18:41"/>
    <n v="1213"/>
    <s v=" 백토공원 앞"/>
    <n v="4"/>
    <d v="2018-04-16T22:27:08"/>
    <n v="1018"/>
    <s v=" 둔촌 주공 GS 맞은편"/>
    <n v="10"/>
    <n v="8"/>
    <n v="2310"/>
    <x v="22"/>
    <x v="1"/>
    <n v="18"/>
    <n v="41"/>
    <d v="1899-12-30T00:18:41"/>
    <d v="2018-04-16T22:00:00"/>
    <n v="10.8"/>
    <d v="2018-04-16T22:00:00"/>
    <n v="10.8"/>
    <n v="0"/>
    <x v="0"/>
  </r>
  <r>
    <s v="SPB-13085"/>
    <d v="2018-04-16T22:20:44"/>
    <n v="1132"/>
    <s v=" 등촌역 7번출구"/>
    <n v="7"/>
    <d v="2018-04-16T22:25:35"/>
    <n v="1136"/>
    <s v=" 등촌2파출소"/>
    <n v="10"/>
    <n v="4"/>
    <n v="740"/>
    <x v="22"/>
    <x v="1"/>
    <n v="20"/>
    <n v="44"/>
    <d v="1899-12-30T00:20:44"/>
    <d v="2018-04-16T22:00:00"/>
    <e v="#N/A"/>
    <d v="2018-04-16T22:00:00"/>
    <n v="10.8"/>
    <n v="0"/>
    <x v="0"/>
  </r>
  <r>
    <s v="SPB-13778"/>
    <d v="2018-04-16T22:23:57"/>
    <n v="362"/>
    <s v=" 청계8가 사거리"/>
    <n v="4"/>
    <d v="2018-04-16T22:32:11"/>
    <n v="583"/>
    <s v=" 청계천 생태교실 앞"/>
    <n v="4"/>
    <n v="7"/>
    <n v="2490"/>
    <x v="22"/>
    <x v="1"/>
    <n v="23"/>
    <n v="57"/>
    <d v="1899-12-30T00:23:57"/>
    <d v="2018-04-16T22:00:00"/>
    <n v="10.8"/>
    <d v="2018-04-16T22:00:00"/>
    <n v="10.8"/>
    <n v="0"/>
    <x v="0"/>
  </r>
  <r>
    <s v="SPB-09994"/>
    <d v="2018-04-16T22:26:32"/>
    <n v="1911"/>
    <s v=" 구로디지털단지역 앞"/>
    <n v="10"/>
    <d v="2018-04-16T22:45:31"/>
    <n v="1906"/>
    <s v=" 신도림역 1번 출구 앞"/>
    <n v="14"/>
    <n v="18"/>
    <n v="37880"/>
    <x v="22"/>
    <x v="1"/>
    <n v="26"/>
    <n v="32"/>
    <d v="1899-12-30T00:26:32"/>
    <d v="2018-04-16T22:00:00"/>
    <n v="10.8"/>
    <d v="2018-04-16T22:00:00"/>
    <n v="10.8"/>
    <n v="0"/>
    <x v="0"/>
  </r>
  <r>
    <s v="SPB-03351"/>
    <d v="2018-04-16T22:30:12"/>
    <n v="706"/>
    <s v=" 신정네거리역"/>
    <n v="2"/>
    <d v="2018-04-16T23:20:56"/>
    <n v="706"/>
    <s v=" 신정네거리역"/>
    <n v="1"/>
    <n v="50"/>
    <n v="4170"/>
    <x v="22"/>
    <x v="1"/>
    <n v="30"/>
    <n v="12"/>
    <d v="1899-12-30T00:30:12"/>
    <d v="2018-04-16T22:00:00"/>
    <e v="#N/A"/>
    <d v="2018-04-16T22:00:00"/>
    <n v="10.8"/>
    <n v="0"/>
    <x v="0"/>
  </r>
  <r>
    <s v="SPB-11185"/>
    <d v="2018-04-16T22:33:17"/>
    <n v="247"/>
    <s v=" 당산역 10번출구 앞"/>
    <n v="13"/>
    <d v="2018-04-16T22:51:37"/>
    <n v="262"/>
    <s v=" 영문초등학교 사거리"/>
    <n v="8"/>
    <n v="17"/>
    <n v="2430"/>
    <x v="22"/>
    <x v="1"/>
    <n v="33"/>
    <n v="17"/>
    <d v="1899-12-30T00:33:17"/>
    <d v="2018-04-16T22:00:00"/>
    <e v="#N/A"/>
    <d v="2018-04-16T22:00:00"/>
    <n v="10.8"/>
    <n v="0"/>
    <x v="0"/>
  </r>
  <r>
    <s v="SPB-08007"/>
    <d v="2018-04-16T22:37:05"/>
    <n v="2307"/>
    <s v=" 압구정 한양 3차 아파트"/>
    <n v="7"/>
    <d v="2018-04-16T23:14:54"/>
    <n v="809"/>
    <s v=" 한남 유수지 복개주차장"/>
    <n v="2"/>
    <n v="34"/>
    <n v="7170"/>
    <x v="22"/>
    <x v="1"/>
    <n v="37"/>
    <n v="5"/>
    <d v="1899-12-30T00:37:05"/>
    <d v="2018-04-16T22:00:00"/>
    <n v="10.8"/>
    <d v="2018-04-16T22:00:00"/>
    <n v="10.8"/>
    <n v="0"/>
    <x v="0"/>
  </r>
  <r>
    <s v="SPB-15095"/>
    <d v="2018-04-16T22:40:42"/>
    <n v="584"/>
    <s v=" 광진광장 교통섬"/>
    <n v="5"/>
    <d v="2018-04-16T22:49:01"/>
    <n v="507"/>
    <s v=" 성수아이에스비즈타워 앞"/>
    <n v="4"/>
    <n v="7"/>
    <n v="1610"/>
    <x v="22"/>
    <x v="1"/>
    <n v="40"/>
    <n v="42"/>
    <d v="1899-12-30T00:40:42"/>
    <d v="2018-04-16T22:00:00"/>
    <n v="10.8"/>
    <d v="2018-04-16T22:00:00"/>
    <n v="10.8"/>
    <n v="0"/>
    <x v="0"/>
  </r>
  <r>
    <s v="SPB-14404"/>
    <d v="2018-04-16T22:43:34"/>
    <n v="380"/>
    <s v=" CJ제일제당 앞"/>
    <n v="7"/>
    <d v="2018-04-16T23:27:46"/>
    <n v="1412"/>
    <s v=" 면목초등학교"/>
    <n v="10"/>
    <n v="43"/>
    <n v="10860"/>
    <x v="22"/>
    <x v="1"/>
    <n v="43"/>
    <n v="34"/>
    <d v="1899-12-30T00:43:34"/>
    <d v="2018-04-16T22:00:00"/>
    <n v="10.8"/>
    <d v="2018-04-16T22:00:00"/>
    <n v="10.8"/>
    <n v="0"/>
    <x v="0"/>
  </r>
  <r>
    <s v="SPB-12097"/>
    <d v="2018-04-16T22:46:29"/>
    <n v="114"/>
    <s v=" 홍대입구역 8번출구 앞"/>
    <n v="3"/>
    <d v="2018-04-16T22:59:06"/>
    <n v="124"/>
    <s v=" 서강대 정문 건너편"/>
    <n v="17"/>
    <n v="12"/>
    <n v="1820"/>
    <x v="22"/>
    <x v="1"/>
    <n v="46"/>
    <n v="29"/>
    <d v="1899-12-30T00:46:29"/>
    <d v="2018-04-16T22:00:00"/>
    <n v="10.8"/>
    <d v="2018-04-16T22:00:00"/>
    <n v="10.8"/>
    <n v="0"/>
    <x v="0"/>
  </r>
  <r>
    <s v="SPB-07347"/>
    <d v="2018-04-16T22:49:57"/>
    <n v="2171"/>
    <s v=" 서울대입구역 5번출구"/>
    <n v="13"/>
    <d v="2018-04-16T22:56:49"/>
    <n v="2109"/>
    <s v=" 은천로입구 가로공원"/>
    <n v="10"/>
    <n v="6"/>
    <n v="1660"/>
    <x v="22"/>
    <x v="1"/>
    <n v="49"/>
    <n v="57"/>
    <d v="1899-12-30T00:49:57"/>
    <d v="2018-04-16T22:00:00"/>
    <n v="10.8"/>
    <d v="2018-04-16T22:00:00"/>
    <n v="10.8"/>
    <n v="0"/>
    <x v="0"/>
  </r>
  <r>
    <s v="SPB-14835"/>
    <d v="2018-04-16T22:53:18"/>
    <n v="540"/>
    <s v=" 군자역 7번출구 베스트샵 앞"/>
    <n v="1"/>
    <d v="2018-04-16T23:11:48"/>
    <n v="593"/>
    <s v="자양중앙나들목"/>
    <n v="2"/>
    <n v="18"/>
    <n v="4230"/>
    <x v="22"/>
    <x v="1"/>
    <n v="53"/>
    <n v="18"/>
    <d v="1899-12-30T00:53:18"/>
    <d v="2018-04-16T22:00:00"/>
    <n v="10.8"/>
    <d v="2018-04-16T22:00:00"/>
    <n v="10.8"/>
    <n v="0"/>
    <x v="0"/>
  </r>
  <r>
    <s v="SPB-14149"/>
    <d v="2018-04-16T22:56:04"/>
    <n v="238"/>
    <s v=" 제2구민체육센타 앞"/>
    <n v="9"/>
    <d v="2018-04-16T23:00:03"/>
    <n v="245"/>
    <s v=" 삼성생명 당산사옥 앞"/>
    <n v="9"/>
    <n v="3"/>
    <n v="600"/>
    <x v="22"/>
    <x v="1"/>
    <n v="56"/>
    <n v="4"/>
    <d v="1899-12-30T00:56:04"/>
    <d v="2018-04-16T22:00:00"/>
    <n v="10.8"/>
    <d v="2018-04-16T22:00:00"/>
    <n v="10.8"/>
    <n v="0"/>
    <x v="0"/>
  </r>
  <r>
    <s v="SPB-11136"/>
    <d v="2018-04-16T22:59:34"/>
    <n v="2048"/>
    <s v=" 삼일초등학교 인근"/>
    <n v="8"/>
    <d v="2018-04-16T23:53:51"/>
    <n v="2048"/>
    <s v=" 삼일초등학교 인근"/>
    <n v="5"/>
    <n v="52"/>
    <n v="9320"/>
    <x v="22"/>
    <x v="1"/>
    <n v="59"/>
    <n v="34"/>
    <d v="1899-12-30T00:59:34"/>
    <d v="2018-04-16T22:00:00"/>
    <n v="10.8"/>
    <d v="2018-04-16T22:00:00"/>
    <n v="10.8"/>
    <n v="0"/>
    <x v="0"/>
  </r>
  <r>
    <s v="SPB-10645"/>
    <d v="2018-04-16T23:03:05"/>
    <n v="303"/>
    <s v=" 광화문역 1번출구 앞"/>
    <n v="7"/>
    <d v="2018-04-16T23:55:00"/>
    <n v="390"/>
    <s v=" 충무로역 1번출구"/>
    <n v="7"/>
    <n v="49"/>
    <n v="3970"/>
    <x v="23"/>
    <x v="1"/>
    <n v="3"/>
    <n v="5"/>
    <d v="1899-12-30T00:03:05"/>
    <d v="2018-04-16T23:00:00"/>
    <n v="9.6999999999999993"/>
    <d v="2018-04-16T23:00:00"/>
    <n v="9.6999999999999993"/>
    <n v="0"/>
    <x v="0"/>
  </r>
  <r>
    <s v="SPB-11049"/>
    <d v="2018-04-16T23:07:24"/>
    <n v="2012"/>
    <s v=" 녹십초요양병원앞"/>
    <n v="2"/>
    <d v="2018-04-16T23:11:30"/>
    <n v="2113"/>
    <s v=" 관악동작견인차량보관소"/>
    <n v="1"/>
    <n v="3"/>
    <n v="590"/>
    <x v="23"/>
    <x v="1"/>
    <n v="7"/>
    <n v="24"/>
    <d v="1899-12-30T00:07:24"/>
    <d v="2018-04-16T23:00:00"/>
    <n v="9.6999999999999993"/>
    <d v="2018-04-16T23:00:00"/>
    <n v="9.6999999999999993"/>
    <n v="0"/>
    <x v="0"/>
  </r>
  <r>
    <s v="SPB-12082"/>
    <d v="2018-04-16T23:10:30"/>
    <n v="1906"/>
    <s v=" 신도림역 1번 출구 앞"/>
    <n v="15"/>
    <d v="2018-04-16T23:24:51"/>
    <n v="1925"/>
    <s v=" 동양미래대학교 정문 옆"/>
    <n v="12"/>
    <n v="13"/>
    <n v="2320"/>
    <x v="23"/>
    <x v="1"/>
    <n v="10"/>
    <n v="30"/>
    <d v="1899-12-30T00:10:30"/>
    <d v="2018-04-16T23:00:00"/>
    <e v="#N/A"/>
    <d v="2018-04-16T23:00:00"/>
    <n v="9.6999999999999993"/>
    <n v="0"/>
    <x v="0"/>
  </r>
  <r>
    <s v="SPB-14445"/>
    <d v="2018-04-16T23:13:30"/>
    <n v="3517"/>
    <s v=" 용마사거리"/>
    <n v="9"/>
    <d v="2018-04-16T23:51:40"/>
    <n v="513"/>
    <s v=" 뚝섬역 5번 출구 정류소 옆"/>
    <n v="5"/>
    <n v="37"/>
    <n v="6100"/>
    <x v="23"/>
    <x v="1"/>
    <n v="13"/>
    <n v="30"/>
    <d v="1899-12-30T00:13:30"/>
    <d v="2018-04-16T23:00:00"/>
    <e v="#N/A"/>
    <d v="2018-04-16T23:00:00"/>
    <n v="9.6999999999999993"/>
    <n v="0"/>
    <x v="0"/>
  </r>
  <r>
    <s v="SPB-15647"/>
    <d v="2018-04-16T23:17:25"/>
    <n v="188"/>
    <s v=" 홍은동 정원여중 입구"/>
    <n v="1"/>
    <d v="2018-04-16T23:26:50"/>
    <n v="123"/>
    <s v=" 문화촌 공원"/>
    <n v="11"/>
    <n v="9"/>
    <n v="1730"/>
    <x v="23"/>
    <x v="1"/>
    <n v="17"/>
    <n v="25"/>
    <d v="1899-12-30T00:17:25"/>
    <d v="2018-04-16T23:00:00"/>
    <n v="9.6999999999999993"/>
    <d v="2018-04-16T23:00:00"/>
    <n v="9.6999999999999993"/>
    <n v="0"/>
    <x v="0"/>
  </r>
  <r>
    <s v="SPB-15513"/>
    <d v="2018-04-16T23:22:32"/>
    <n v="1601"/>
    <s v=" 석계역 문화광장 내 자전거 보관소"/>
    <n v="18"/>
    <d v="2018-04-17T00:13:01"/>
    <n v="1320"/>
    <s v=" 종암 농협지점 앞"/>
    <n v="8"/>
    <n v="50"/>
    <n v="6800"/>
    <x v="23"/>
    <x v="1"/>
    <n v="22"/>
    <n v="32"/>
    <d v="1899-12-30T00:22:32"/>
    <d v="2018-04-16T23:00:00"/>
    <n v="9.6999999999999993"/>
    <d v="2018-04-16T23:00:00"/>
    <n v="9.6999999999999993"/>
    <n v="0"/>
    <x v="0"/>
  </r>
  <r>
    <s v="SPB-03957"/>
    <d v="2018-04-16T23:28:25"/>
    <n v="1120"/>
    <s v=" 대림경동아파트앞"/>
    <n v="5"/>
    <d v="2018-04-16T23:33:52"/>
    <n v="1155"/>
    <s v=" 기쁜우리복지관"/>
    <n v="6"/>
    <n v="5"/>
    <n v="830"/>
    <x v="23"/>
    <x v="1"/>
    <n v="28"/>
    <n v="25"/>
    <d v="1899-12-30T00:28:25"/>
    <d v="2018-04-16T23:00:00"/>
    <n v="9.6999999999999993"/>
    <d v="2018-04-16T23:00:00"/>
    <n v="9.6999999999999993"/>
    <n v="0"/>
    <x v="0"/>
  </r>
  <r>
    <s v="SPB-10827"/>
    <d v="2018-04-16T23:33:20"/>
    <n v="1503"/>
    <s v=" 이디야 커피 수유역점 앞"/>
    <n v="5"/>
    <d v="2018-04-16T23:42:38"/>
    <n v="1540"/>
    <s v=" 가오리역"/>
    <n v="6"/>
    <n v="8"/>
    <n v="1200"/>
    <x v="23"/>
    <x v="1"/>
    <n v="33"/>
    <n v="20"/>
    <d v="1899-12-30T00:33:20"/>
    <d v="2018-04-16T23:00:00"/>
    <n v="9.6999999999999993"/>
    <d v="2018-04-16T23:00:00"/>
    <n v="9.6999999999999993"/>
    <n v="0"/>
    <x v="0"/>
  </r>
  <r>
    <s v="SPB-11181"/>
    <d v="2018-04-16T23:37:35"/>
    <n v="327"/>
    <s v=" 낙원상가 옆"/>
    <n v="7"/>
    <d v="2018-04-16T23:48:09"/>
    <n v="342"/>
    <s v=" 대학로 마로니에공원"/>
    <n v="8"/>
    <n v="10"/>
    <n v="1820"/>
    <x v="23"/>
    <x v="1"/>
    <n v="37"/>
    <n v="35"/>
    <d v="1899-12-30T00:37:35"/>
    <d v="2018-04-16T23:00:00"/>
    <n v="9.6999999999999993"/>
    <d v="2018-04-16T23:00:00"/>
    <n v="9.6999999999999993"/>
    <n v="0"/>
    <x v="0"/>
  </r>
  <r>
    <s v="SPB-05780"/>
    <d v="2018-04-16T23:41:32"/>
    <n v="521"/>
    <s v=" 왕십리역 11번 출구 앞"/>
    <n v="12"/>
    <d v="2018-04-17T00:12:33"/>
    <n v="3508"/>
    <s v=" 화양사거리"/>
    <n v="3"/>
    <n v="30"/>
    <n v="3990"/>
    <x v="23"/>
    <x v="1"/>
    <n v="41"/>
    <n v="32"/>
    <d v="1899-12-30T00:41:32"/>
    <d v="2018-04-16T23:00:00"/>
    <n v="9.6999999999999993"/>
    <d v="2018-04-16T23:00:00"/>
    <n v="9.6999999999999993"/>
    <n v="0"/>
    <x v="0"/>
  </r>
  <r>
    <s v="SPB-06313"/>
    <d v="2018-04-16T23:45:51"/>
    <n v="414"/>
    <s v=" 상암동주민센터 옆"/>
    <n v="6"/>
    <d v="2018-04-16T23:56:25"/>
    <n v="403"/>
    <s v=" 부엉이공원 앞"/>
    <n v="20"/>
    <n v="10"/>
    <n v="1680"/>
    <x v="23"/>
    <x v="1"/>
    <n v="45"/>
    <n v="51"/>
    <d v="1899-12-30T00:45:51"/>
    <d v="2018-04-16T23:00:00"/>
    <n v="9.6999999999999993"/>
    <d v="2018-04-16T23:00:00"/>
    <n v="9.6999999999999993"/>
    <n v="0"/>
    <x v="0"/>
  </r>
  <r>
    <s v="SPB-12100"/>
    <d v="2018-04-16T23:50:58"/>
    <n v="1146"/>
    <s v=" 곰달래사거리"/>
    <n v="3"/>
    <d v="2018-04-16T23:57:39"/>
    <n v="1127"/>
    <s v=" 화곡역(에이스정형외과앞) 버스정류장"/>
    <n v="7"/>
    <n v="6"/>
    <n v="1300"/>
    <x v="23"/>
    <x v="1"/>
    <n v="50"/>
    <n v="58"/>
    <d v="1899-12-30T00:50:58"/>
    <d v="2018-04-16T23:00:00"/>
    <n v="9.6999999999999993"/>
    <d v="2018-04-16T23:00:00"/>
    <n v="9.6999999999999993"/>
    <n v="0"/>
    <x v="0"/>
  </r>
  <r>
    <s v="SPB-03616"/>
    <d v="2018-04-16T23:55:35"/>
    <n v="505"/>
    <s v=" 자양사거리 광진아크로텔 앞"/>
    <n v="1"/>
    <d v="2018-04-17T00:19:21"/>
    <n v="591"/>
    <s v=" 건국대학교 (행정관)"/>
    <n v="5"/>
    <n v="23"/>
    <n v="1390"/>
    <x v="23"/>
    <x v="1"/>
    <n v="55"/>
    <n v="35"/>
    <d v="1899-12-30T00:55:35"/>
    <d v="2018-04-16T23:00:00"/>
    <n v="9.6999999999999993"/>
    <d v="2018-04-16T23:00:00"/>
    <n v="9.6999999999999993"/>
    <n v="0"/>
    <x v="0"/>
  </r>
  <r>
    <s v="SPB-02696"/>
    <d v="2018-04-17T00:01:35"/>
    <n v="3501"/>
    <s v=" 광진구청 앞"/>
    <n v="1"/>
    <d v="2018-04-17T00:08:29"/>
    <n v="503"/>
    <s v=" 더샵스타시티 C동 앞"/>
    <n v="10"/>
    <n v="6"/>
    <n v="1450"/>
    <x v="0"/>
    <x v="1"/>
    <n v="1"/>
    <n v="35"/>
    <d v="1899-12-30T00:01:35"/>
    <d v="2018-04-17T00:00:00"/>
    <n v="9.6"/>
    <d v="2018-04-17T00:00:00"/>
    <n v="9.6"/>
    <n v="0"/>
    <x v="0"/>
  </r>
  <r>
    <s v="SPB-05007"/>
    <d v="2018-04-17T00:06:45"/>
    <n v="420"/>
    <s v=" 서울시 공공자전거 상암센터"/>
    <n v="25"/>
    <d v="2018-04-17T00:16:24"/>
    <n v="184"/>
    <s v=" SK망원동주유소 건너편"/>
    <n v="4"/>
    <n v="9"/>
    <n v="1460"/>
    <x v="0"/>
    <x v="1"/>
    <n v="6"/>
    <n v="45"/>
    <d v="1899-12-30T00:06:45"/>
    <d v="2018-04-17T00:00:00"/>
    <n v="9.6"/>
    <d v="2018-04-17T00:00:00"/>
    <n v="9.6"/>
    <n v="0"/>
    <x v="0"/>
  </r>
  <r>
    <s v="SPB-03972"/>
    <d v="2018-04-17T00:11:40"/>
    <n v="2034"/>
    <s v=" 사당역 7번출구쪽"/>
    <n v="1"/>
    <d v="2018-04-17T00:39:48"/>
    <n v="2164"/>
    <s v=" 관악우체국"/>
    <n v="7"/>
    <n v="27"/>
    <n v="4830"/>
    <x v="0"/>
    <x v="1"/>
    <n v="11"/>
    <n v="40"/>
    <d v="1899-12-30T00:11:40"/>
    <d v="2018-04-17T00:00:00"/>
    <n v="9.6"/>
    <d v="2018-04-17T00:00:00"/>
    <n v="9.6"/>
    <n v="0"/>
    <x v="0"/>
  </r>
  <r>
    <s v="SPB-11714"/>
    <d v="2018-04-17T00:17:05"/>
    <n v="634"/>
    <s v=" 외국어대 정문 앞"/>
    <n v="4"/>
    <d v="2018-04-17T00:27:41"/>
    <n v="651"/>
    <s v=" 우리은행청량리지점앞"/>
    <n v="1"/>
    <n v="10"/>
    <n v="1730"/>
    <x v="0"/>
    <x v="1"/>
    <n v="17"/>
    <n v="5"/>
    <d v="1899-12-30T00:17:05"/>
    <d v="2018-04-17T00:00:00"/>
    <n v="9.6"/>
    <d v="2018-04-17T00:00:00"/>
    <n v="9.6"/>
    <n v="0"/>
    <x v="0"/>
  </r>
  <r>
    <s v="SPB-14158"/>
    <d v="2018-04-17T00:24:08"/>
    <n v="1829"/>
    <s v=" 홈플러스 금천점 앞"/>
    <n v="5"/>
    <d v="2018-04-17T00:44:47"/>
    <n v="237"/>
    <s v=" 보라매 두산위브 건너편"/>
    <n v="9"/>
    <n v="20"/>
    <n v="3860"/>
    <x v="0"/>
    <x v="1"/>
    <n v="24"/>
    <n v="8"/>
    <d v="1899-12-30T00:24:08"/>
    <d v="2018-04-17T00:00:00"/>
    <n v="9.6"/>
    <d v="2018-04-17T00:00:00"/>
    <n v="9.6"/>
    <n v="0"/>
    <x v="0"/>
  </r>
  <r>
    <s v="SPB-14478"/>
    <d v="2018-04-17T00:30:54"/>
    <n v="1222"/>
    <s v=" 잠실새내역 5번 출구 뒤"/>
    <n v="2"/>
    <d v="2018-04-17T00:35:01"/>
    <n v="1224"/>
    <s v=" 아시아지하보도 2번 출구"/>
    <n v="9"/>
    <n v="3"/>
    <n v="560"/>
    <x v="0"/>
    <x v="1"/>
    <n v="30"/>
    <n v="54"/>
    <d v="1899-12-30T00:30:54"/>
    <d v="2018-04-17T00:00:00"/>
    <n v="9.6"/>
    <d v="2018-04-17T00:00:00"/>
    <n v="9.6"/>
    <n v="0"/>
    <x v="0"/>
  </r>
  <r>
    <s v="SPB-00956"/>
    <d v="2018-04-17T00:38:07"/>
    <n v="641"/>
    <s v=" 용두역 4번출구"/>
    <n v="2"/>
    <d v="2018-04-17T00:50:31"/>
    <n v="535"/>
    <s v=" 응봉삼거리"/>
    <n v="16"/>
    <n v="12"/>
    <n v="2390"/>
    <x v="0"/>
    <x v="1"/>
    <n v="38"/>
    <n v="7"/>
    <d v="1899-12-30T00:38:07"/>
    <d v="2018-04-17T00:00:00"/>
    <n v="9.6"/>
    <d v="2018-04-17T00:00:00"/>
    <n v="9.6"/>
    <n v="0"/>
    <x v="0"/>
  </r>
  <r>
    <s v="SPB-09261"/>
    <d v="2018-04-17T00:44:30"/>
    <n v="514"/>
    <s v=" 성수사거리 버스정류장 앞"/>
    <n v="5"/>
    <d v="2018-04-17T00:56:54"/>
    <n v="590"/>
    <s v=" 건국대학교 (입학정보관)"/>
    <n v="10"/>
    <n v="12"/>
    <n v="1160"/>
    <x v="0"/>
    <x v="1"/>
    <n v="44"/>
    <n v="30"/>
    <d v="1899-12-30T00:44:30"/>
    <d v="2018-04-17T00:00:00"/>
    <n v="9.6"/>
    <d v="2018-04-17T00:00:00"/>
    <n v="9.6"/>
    <n v="0"/>
    <x v="0"/>
  </r>
  <r>
    <s v="SPB-13562"/>
    <d v="2018-04-17T00:51:09"/>
    <n v="636"/>
    <s v=" 세종대왕기념관 교차로"/>
    <n v="5"/>
    <d v="2018-04-17T07:16:29"/>
    <n v="627"/>
    <s v=" 장안동삼거리 교통섬"/>
    <n v="1"/>
    <n v="384"/>
    <n v="4690"/>
    <x v="0"/>
    <x v="1"/>
    <n v="51"/>
    <n v="9"/>
    <d v="1899-12-30T00:51:09"/>
    <d v="2018-04-17T00:00:00"/>
    <n v="9.6"/>
    <d v="2018-04-17T00:00:00"/>
    <n v="9.6"/>
    <n v="0"/>
    <x v="0"/>
  </r>
  <r>
    <s v="SPB-04356"/>
    <d v="2018-04-17T01:00:44"/>
    <n v="631"/>
    <s v=" 답십리역 1번출구"/>
    <n v="4"/>
    <d v="2018-04-17T01:03:28"/>
    <n v="642"/>
    <s v=" 신답역 사거리"/>
    <n v="7"/>
    <n v="2"/>
    <n v="340"/>
    <x v="1"/>
    <x v="1"/>
    <n v="0"/>
    <n v="44"/>
    <d v="1899-12-30T00:00:44"/>
    <d v="2018-04-17T01:00:00"/>
    <n v="9"/>
    <d v="2018-04-17T01:00:00"/>
    <n v="9"/>
    <n v="0"/>
    <x v="0"/>
  </r>
  <r>
    <s v="SPB-16143"/>
    <d v="2018-04-17T01:07:21"/>
    <n v="512"/>
    <s v=" 뚝섬역 1번 출구 옆"/>
    <n v="9"/>
    <d v="2018-04-17T01:52:14"/>
    <n v="3521"/>
    <s v=" 현대홈타운 뒷길"/>
    <n v="4"/>
    <n v="44"/>
    <n v="6000"/>
    <x v="1"/>
    <x v="1"/>
    <n v="7"/>
    <n v="21"/>
    <d v="1899-12-30T00:07:21"/>
    <d v="2018-04-17T01:00:00"/>
    <n v="9"/>
    <d v="2018-04-17T01:00:00"/>
    <n v="9"/>
    <n v="0"/>
    <x v="0"/>
  </r>
  <r>
    <s v="SPB-08293"/>
    <d v="2018-04-17T01:14:39"/>
    <n v="933"/>
    <s v=" LG서비스 역촌점"/>
    <n v="10"/>
    <d v="2018-04-17T01:19:42"/>
    <n v="906"/>
    <s v=" 연신내역 5번출구150M 아래"/>
    <n v="10"/>
    <n v="4"/>
    <n v="820"/>
    <x v="1"/>
    <x v="1"/>
    <n v="14"/>
    <n v="39"/>
    <d v="1899-12-30T00:14:39"/>
    <d v="2018-04-17T01:00:00"/>
    <n v="9"/>
    <d v="2018-04-17T01:00:00"/>
    <n v="9"/>
    <n v="0"/>
    <x v="0"/>
  </r>
  <r>
    <s v="SPB-12519"/>
    <d v="2018-04-17T01:21:08"/>
    <n v="1264"/>
    <s v=" 천호역 10번 출구 앞"/>
    <n v="5"/>
    <d v="2018-04-17T01:41:16"/>
    <n v="1231"/>
    <s v=" 잠실역 6번출구"/>
    <n v="10"/>
    <n v="18"/>
    <n v="4050"/>
    <x v="1"/>
    <x v="1"/>
    <n v="21"/>
    <n v="8"/>
    <d v="1899-12-30T00:21:08"/>
    <d v="2018-04-17T01:00:00"/>
    <e v="#N/A"/>
    <d v="2018-04-17T01:00:00"/>
    <n v="9"/>
    <n v="0"/>
    <x v="0"/>
  </r>
  <r>
    <s v="SPB-11484"/>
    <d v="2018-04-17T01:28:59"/>
    <n v="1912"/>
    <s v=" 한신휴아파트 앞"/>
    <n v="4"/>
    <d v="2018-04-17T01:50:58"/>
    <n v="2102"/>
    <s v=" 봉림교 교통섬"/>
    <n v="18"/>
    <n v="20"/>
    <n v="4800"/>
    <x v="1"/>
    <x v="1"/>
    <n v="28"/>
    <n v="59"/>
    <d v="1899-12-30T00:28:59"/>
    <d v="2018-04-17T01:00:00"/>
    <e v="#N/A"/>
    <d v="2018-04-17T01:00:00"/>
    <n v="9"/>
    <n v="0"/>
    <x v="0"/>
  </r>
  <r>
    <s v="SPB-09562"/>
    <d v="2018-04-17T01:35:47"/>
    <n v="301"/>
    <s v=" 경복궁역 7번출구 앞"/>
    <n v="14"/>
    <d v="2018-04-17T02:08:51"/>
    <n v="1308"/>
    <s v=" 안암로터리 버스정류장 앞"/>
    <n v="10"/>
    <n v="32"/>
    <n v="4750"/>
    <x v="1"/>
    <x v="1"/>
    <n v="35"/>
    <n v="47"/>
    <d v="1899-12-30T00:35:47"/>
    <d v="2018-04-17T01:00:00"/>
    <n v="9"/>
    <d v="2018-04-17T01:00:00"/>
    <n v="9"/>
    <n v="0"/>
    <x v="0"/>
  </r>
  <r>
    <s v="SPB-11844"/>
    <d v="2018-04-17T01:45:28"/>
    <n v="225"/>
    <s v=" 앙카라공원 앞"/>
    <n v="4"/>
    <d v="2018-04-17T01:57:06"/>
    <n v="2050"/>
    <s v=" 노량진역 5번출구"/>
    <n v="4"/>
    <n v="11"/>
    <n v="2040"/>
    <x v="1"/>
    <x v="1"/>
    <n v="45"/>
    <n v="28"/>
    <d v="1899-12-30T00:45:28"/>
    <d v="2018-04-17T01:00:00"/>
    <n v="9"/>
    <d v="2018-04-17T01:00:00"/>
    <n v="9"/>
    <n v="0"/>
    <x v="0"/>
  </r>
  <r>
    <s v="SPB-07448"/>
    <d v="2018-04-17T01:55:03"/>
    <n v="1531"/>
    <s v=" 미아사거리 1번 출구"/>
    <n v="10"/>
    <d v="2018-04-17T02:21:23"/>
    <n v="1663"/>
    <s v=" 동해문화예술관앞"/>
    <n v="2"/>
    <n v="25"/>
    <n v="5180"/>
    <x v="1"/>
    <x v="1"/>
    <n v="55"/>
    <n v="3"/>
    <d v="1899-12-30T00:55:03"/>
    <d v="2018-04-17T01:00:00"/>
    <n v="9"/>
    <d v="2018-04-17T01:00:00"/>
    <n v="9"/>
    <n v="0"/>
    <x v="0"/>
  </r>
  <r>
    <s v="SPB-12273"/>
    <d v="2018-04-17T02:06:36"/>
    <n v="118"/>
    <s v=" 광흥창역 2번출구 앞"/>
    <n v="2"/>
    <d v="2018-04-17T02:15:08"/>
    <n v="125"/>
    <s v=" 서강대 남문 옆"/>
    <n v="1"/>
    <n v="8"/>
    <n v="1240"/>
    <x v="2"/>
    <x v="1"/>
    <n v="6"/>
    <n v="36"/>
    <d v="1899-12-30T00:06:36"/>
    <d v="2018-04-17T02:00:00"/>
    <e v="#N/A"/>
    <d v="2018-04-17T02:00:00"/>
    <n v="8.4"/>
    <n v="0"/>
    <x v="0"/>
  </r>
  <r>
    <s v="SPB-07883"/>
    <d v="2018-04-17T02:18:37"/>
    <n v="1656"/>
    <s v=" 중앙하이츠 아파트 입구"/>
    <n v="2"/>
    <d v="2018-04-17T02:27:00"/>
    <n v="1667"/>
    <s v=" 중계중학교"/>
    <n v="6"/>
    <n v="7"/>
    <n v="1070"/>
    <x v="2"/>
    <x v="1"/>
    <n v="18"/>
    <n v="37"/>
    <d v="1899-12-30T00:18:37"/>
    <d v="2018-04-17T02:00:00"/>
    <e v="#N/A"/>
    <d v="2018-04-17T02:00:00"/>
    <n v="8.4"/>
    <n v="0"/>
    <x v="0"/>
  </r>
  <r>
    <s v="SPB-01641"/>
    <d v="2018-04-17T02:31:39"/>
    <n v="112"/>
    <s v=" 극동방송국 앞"/>
    <n v="10"/>
    <d v="2018-04-17T02:45:43"/>
    <n v="153"/>
    <s v=" 성산2교 사거리"/>
    <n v="3"/>
    <n v="13"/>
    <n v="2770"/>
    <x v="2"/>
    <x v="1"/>
    <n v="31"/>
    <n v="39"/>
    <d v="1899-12-30T00:31:39"/>
    <d v="2018-04-17T02:00:00"/>
    <n v="8.4"/>
    <d v="2018-04-17T02:00:00"/>
    <n v="8.4"/>
    <n v="0"/>
    <x v="0"/>
  </r>
  <r>
    <s v="SPB-11437"/>
    <d v="2018-04-17T02:49:32"/>
    <n v="1928"/>
    <s v=" 고척스카이돔구장 광장"/>
    <n v="1"/>
    <d v="2018-04-17T03:04:20"/>
    <n v="1984"/>
    <s v=" 구로구청"/>
    <n v="6"/>
    <n v="14"/>
    <n v="32390"/>
    <x v="2"/>
    <x v="1"/>
    <n v="49"/>
    <n v="32"/>
    <d v="1899-12-30T00:49:32"/>
    <d v="2018-04-17T02:00:00"/>
    <n v="8.4"/>
    <d v="2018-04-17T02:00:00"/>
    <n v="8.4"/>
    <n v="0"/>
    <x v="0"/>
  </r>
  <r>
    <s v="SPB-13509"/>
    <d v="2018-04-17T03:08:41"/>
    <n v="1602"/>
    <s v=" 광운대역 앞"/>
    <n v="12"/>
    <d v="2018-04-17T04:13:42"/>
    <n v="1602"/>
    <s v=" 광운대역 앞"/>
    <n v="11"/>
    <n v="64"/>
    <n v="470"/>
    <x v="3"/>
    <x v="1"/>
    <n v="8"/>
    <n v="41"/>
    <d v="1899-12-30T00:08:41"/>
    <d v="2018-04-17T03:00:00"/>
    <n v="7.8"/>
    <d v="2018-04-17T03:00:00"/>
    <n v="7.8"/>
    <n v="0"/>
    <x v="0"/>
  </r>
  <r>
    <s v="SPB-16577"/>
    <d v="2018-04-17T03:30:05"/>
    <n v="1278"/>
    <s v=" 송파구청 교차로"/>
    <n v="9"/>
    <d v="2018-04-17T03:43:14"/>
    <n v="515"/>
    <s v=" 광양중학교 앞"/>
    <n v="10"/>
    <n v="12"/>
    <n v="3040"/>
    <x v="3"/>
    <x v="1"/>
    <n v="30"/>
    <n v="5"/>
    <d v="1899-12-30T00:30:05"/>
    <d v="2018-04-17T03:00:00"/>
    <n v="7.8"/>
    <d v="2018-04-17T03:00:00"/>
    <n v="7.8"/>
    <n v="0"/>
    <x v="0"/>
  </r>
  <r>
    <s v="SPB-12846"/>
    <d v="2018-04-17T03:52:03"/>
    <n v="907"/>
    <s v=" CJ 드림시티"/>
    <n v="4"/>
    <d v="2018-04-17T04:17:26"/>
    <n v="108"/>
    <s v=" 서교동 사거리"/>
    <n v="3"/>
    <n v="23"/>
    <n v="6890"/>
    <x v="3"/>
    <x v="1"/>
    <n v="52"/>
    <n v="3"/>
    <d v="1899-12-30T00:52:03"/>
    <d v="2018-04-17T03:00:00"/>
    <n v="7.8"/>
    <d v="2018-04-17T03:00:00"/>
    <n v="7.8"/>
    <n v="0"/>
    <x v="0"/>
  </r>
  <r>
    <s v="SPB-13041"/>
    <d v="2018-04-17T04:22:01"/>
    <n v="1328"/>
    <s v=" 월곡역 3번출구"/>
    <n v="8"/>
    <d v="2018-04-17T04:33:55"/>
    <n v="637"/>
    <s v=" KAIST 경영대학 앞"/>
    <n v="2"/>
    <n v="10"/>
    <n v="1700"/>
    <x v="4"/>
    <x v="1"/>
    <n v="22"/>
    <n v="1"/>
    <d v="1899-12-30T00:22:01"/>
    <d v="2018-04-17T04:00:00"/>
    <n v="7.6"/>
    <d v="2018-04-17T04:00:00"/>
    <n v="7.6"/>
    <n v="0"/>
    <x v="0"/>
  </r>
  <r>
    <s v="SPB-15429"/>
    <d v="2018-04-17T04:57:46"/>
    <n v="816"/>
    <s v=" 신용산역 6번출구 앞"/>
    <n v="10"/>
    <d v="2018-04-17T05:13:31"/>
    <n v="811"/>
    <s v=" 녹사평역1번출구"/>
    <n v="5"/>
    <n v="15"/>
    <n v="2160"/>
    <x v="4"/>
    <x v="1"/>
    <n v="57"/>
    <n v="46"/>
    <d v="1899-12-30T00:57:46"/>
    <d v="2018-04-17T04:00:00"/>
    <n v="7.6"/>
    <d v="2018-04-17T04:00:00"/>
    <n v="7.6"/>
    <n v="0"/>
    <x v="0"/>
  </r>
  <r>
    <s v="SPB-05811"/>
    <d v="2018-04-17T05:33:47"/>
    <n v="221"/>
    <s v=" 여의도초교 앞"/>
    <n v="2"/>
    <d v="2018-04-17T05:45:12"/>
    <n v="206"/>
    <s v=" KBS 앞"/>
    <n v="17"/>
    <n v="11"/>
    <n v="2570"/>
    <x v="5"/>
    <x v="1"/>
    <n v="33"/>
    <n v="47"/>
    <d v="1899-12-30T00:33:47"/>
    <d v="2018-04-17T05:00:00"/>
    <n v="7.4"/>
    <d v="2018-04-17T05:00:00"/>
    <n v="7.4"/>
    <n v="0"/>
    <x v="0"/>
  </r>
  <r>
    <s v="SPB-10519"/>
    <d v="2018-04-17T05:53:34"/>
    <n v="507"/>
    <s v=" 성수아이에스비즈타워 앞"/>
    <n v="2"/>
    <d v="2018-04-17T06:30:45"/>
    <n v="1248"/>
    <s v=" 방이초등학교"/>
    <n v="18"/>
    <n v="34"/>
    <n v="290"/>
    <x v="5"/>
    <x v="1"/>
    <n v="53"/>
    <n v="34"/>
    <d v="1899-12-30T00:53:34"/>
    <d v="2018-04-17T05:00:00"/>
    <n v="7.4"/>
    <d v="2018-04-17T05:00:00"/>
    <n v="7.4"/>
    <n v="0"/>
    <x v="0"/>
  </r>
  <r>
    <s v="SPB-07740"/>
    <d v="2018-04-17T06:11:03"/>
    <n v="907"/>
    <s v=" CJ 드림시티"/>
    <n v="2"/>
    <d v="2018-04-17T06:41:48"/>
    <n v="907"/>
    <s v=" CJ 드림시티"/>
    <n v="2"/>
    <n v="28"/>
    <n v="5860"/>
    <x v="6"/>
    <x v="1"/>
    <n v="11"/>
    <n v="3"/>
    <d v="1899-12-30T00:11:03"/>
    <d v="2018-04-17T06:00:00"/>
    <n v="6.9"/>
    <d v="2018-04-17T06:00:00"/>
    <n v="6.9"/>
    <n v="0"/>
    <x v="0"/>
  </r>
  <r>
    <s v="SPB-15360"/>
    <d v="2018-04-17T06:23:47"/>
    <n v="1017"/>
    <s v=" 맥도날드(길동)"/>
    <n v="8"/>
    <d v="2018-04-17T06:41:20"/>
    <n v="1023"/>
    <s v=" 한국종합기술사옥 앞"/>
    <n v="10"/>
    <n v="17"/>
    <n v="3800"/>
    <x v="6"/>
    <x v="1"/>
    <n v="23"/>
    <n v="47"/>
    <d v="1899-12-30T00:23:47"/>
    <d v="2018-04-17T06:00:00"/>
    <n v="6.9"/>
    <d v="2018-04-17T06:00:00"/>
    <n v="6.9"/>
    <n v="0"/>
    <x v="0"/>
  </r>
  <r>
    <s v="SPB-09753"/>
    <d v="2018-04-17T06:33:46"/>
    <n v="1227"/>
    <s v=" 거여역 8번출구 뒤"/>
    <n v="8"/>
    <d v="2018-04-17T06:52:03"/>
    <n v="1247"/>
    <s v=" 문정 법조단지11"/>
    <n v="15"/>
    <n v="17"/>
    <n v="3390"/>
    <x v="6"/>
    <x v="1"/>
    <n v="33"/>
    <n v="46"/>
    <d v="1899-12-30T00:33:46"/>
    <d v="2018-04-17T06:00:00"/>
    <n v="6.9"/>
    <d v="2018-04-17T06:00:00"/>
    <n v="6.9"/>
    <n v="0"/>
    <x v="0"/>
  </r>
  <r>
    <s v="SPB-09004"/>
    <d v="2018-04-17T06:42:21"/>
    <n v="1011"/>
    <s v=" LIGA 아파트 앞"/>
    <n v="16"/>
    <d v="2018-04-17T06:59:41"/>
    <n v="1036"/>
    <s v=" 고덕동 주양쇼핑"/>
    <n v="9"/>
    <n v="17"/>
    <n v="2990"/>
    <x v="6"/>
    <x v="1"/>
    <n v="42"/>
    <n v="21"/>
    <d v="1899-12-30T00:42:21"/>
    <d v="2018-04-17T06:00:00"/>
    <n v="6.9"/>
    <d v="2018-04-17T06:00:00"/>
    <n v="6.9"/>
    <n v="0"/>
    <x v="0"/>
  </r>
  <r>
    <s v="SPB-07503"/>
    <d v="2018-04-17T06:49:04"/>
    <n v="608"/>
    <s v=" 전농삼성아파트"/>
    <n v="5"/>
    <d v="2018-04-17T07:12:25"/>
    <n v="607"/>
    <s v=" 신이문역 2번출구"/>
    <n v="4"/>
    <n v="22"/>
    <n v="3270"/>
    <x v="6"/>
    <x v="1"/>
    <n v="49"/>
    <n v="4"/>
    <d v="1899-12-30T00:49:04"/>
    <d v="2018-04-17T06:00:00"/>
    <n v="6.9"/>
    <d v="2018-04-17T06:00:00"/>
    <n v="6.9"/>
    <n v="0"/>
    <x v="0"/>
  </r>
  <r>
    <s v="SPB-12913"/>
    <d v="2018-04-17T06:55:59"/>
    <n v="1344"/>
    <s v=" 아리랑시네센터 앞"/>
    <n v="6"/>
    <d v="2018-04-17T07:16:33"/>
    <n v="353"/>
    <s v=" 재동초교 앞 삼거리"/>
    <n v="5"/>
    <n v="20"/>
    <n v="5300"/>
    <x v="6"/>
    <x v="1"/>
    <n v="55"/>
    <n v="59"/>
    <d v="1899-12-30T00:55:59"/>
    <d v="2018-04-17T06:00:00"/>
    <n v="6.9"/>
    <d v="2018-04-17T06:00:00"/>
    <n v="6.9"/>
    <n v="0"/>
    <x v="0"/>
  </r>
  <r>
    <s v="SPB-05155"/>
    <d v="2018-04-17T07:01:43"/>
    <n v="119"/>
    <s v=" 서강나루 공원"/>
    <n v="1"/>
    <d v="2018-04-17T07:16:06"/>
    <n v="248"/>
    <s v=" 초원아파트 앞"/>
    <n v="10"/>
    <n v="14"/>
    <n v="2110"/>
    <x v="7"/>
    <x v="1"/>
    <n v="1"/>
    <n v="43"/>
    <d v="1899-12-30T00:01:43"/>
    <d v="2018-04-17T07:00:00"/>
    <n v="6.9"/>
    <d v="2018-04-17T07:00:00"/>
    <n v="6.9"/>
    <n v="0"/>
    <x v="0"/>
  </r>
  <r>
    <s v="SPB-12027"/>
    <d v="2018-04-17T07:06:56"/>
    <n v="205"/>
    <s v=" 산업은행 앞"/>
    <n v="10"/>
    <d v="2018-04-17T07:23:25"/>
    <n v="257"/>
    <s v=" 신길삼거리(우리은행)"/>
    <n v="5"/>
    <n v="16"/>
    <n v="2170"/>
    <x v="7"/>
    <x v="1"/>
    <n v="6"/>
    <n v="56"/>
    <d v="1899-12-30T00:06:56"/>
    <d v="2018-04-17T07:00:00"/>
    <e v="#N/A"/>
    <d v="2018-04-17T07:00:00"/>
    <n v="6.9"/>
    <n v="0"/>
    <x v="0"/>
  </r>
  <r>
    <s v="SPB-04653"/>
    <d v="2018-04-17T07:11:42"/>
    <n v="1220"/>
    <s v=" 잠실본동주민센터뒤 잠실근린공원"/>
    <n v="7"/>
    <d v="2018-04-17T07:33:17"/>
    <n v="2348"/>
    <s v=" 포스코사거리(기업은행)"/>
    <n v="3"/>
    <n v="21"/>
    <n v="3680"/>
    <x v="7"/>
    <x v="1"/>
    <n v="11"/>
    <n v="42"/>
    <d v="1899-12-30T00:11:42"/>
    <d v="2018-04-17T07:00:00"/>
    <n v="6.9"/>
    <d v="2018-04-17T07:00:00"/>
    <n v="6.9"/>
    <n v="0"/>
    <x v="0"/>
  </r>
  <r>
    <s v="SPB-15542"/>
    <d v="2018-04-17T07:15:32"/>
    <n v="1303"/>
    <s v=" 돈암초교 입구"/>
    <n v="10"/>
    <d v="2018-04-17T07:31:52"/>
    <n v="613"/>
    <s v=" 신설동역 10번출구 앞"/>
    <n v="4"/>
    <n v="16"/>
    <n v="2340"/>
    <x v="7"/>
    <x v="1"/>
    <n v="15"/>
    <n v="32"/>
    <d v="1899-12-30T00:15:32"/>
    <d v="2018-04-17T07:00:00"/>
    <e v="#N/A"/>
    <d v="2018-04-17T07:00:00"/>
    <n v="6.9"/>
    <n v="0"/>
    <x v="0"/>
  </r>
  <r>
    <s v="SPB-15911"/>
    <d v="2018-04-17T07:19:33"/>
    <n v="1347"/>
    <s v=" 길음래미안아파트817동 상가 앞"/>
    <n v="2"/>
    <d v="2018-04-17T07:30:52"/>
    <n v="1338"/>
    <s v=" 용문2교 옆"/>
    <n v="8"/>
    <n v="10"/>
    <n v="3600"/>
    <x v="7"/>
    <x v="1"/>
    <n v="19"/>
    <n v="33"/>
    <d v="1899-12-30T00:19:33"/>
    <d v="2018-04-17T07:00:00"/>
    <n v="6.9"/>
    <d v="2018-04-17T07:00:00"/>
    <n v="6.9"/>
    <n v="0"/>
    <x v="0"/>
  </r>
  <r>
    <s v="SPB-06596"/>
    <d v="2018-04-17T07:23:43"/>
    <n v="1709"/>
    <s v=" 쌍문역4번출구 주변"/>
    <n v="15"/>
    <d v="2018-04-17T07:50:39"/>
    <n v="1542"/>
    <s v=" 삼양사거리역"/>
    <n v="1"/>
    <n v="26"/>
    <n v="4420"/>
    <x v="7"/>
    <x v="1"/>
    <n v="23"/>
    <n v="43"/>
    <d v="1899-12-30T00:23:43"/>
    <d v="2018-04-17T07:00:00"/>
    <n v="6.9"/>
    <d v="2018-04-17T07:00:00"/>
    <n v="6.9"/>
    <n v="0"/>
    <x v="0"/>
  </r>
  <r>
    <s v="SPB-08512"/>
    <d v="2018-04-17T07:26:45"/>
    <n v="1319"/>
    <s v=" 종암사거리 분수대"/>
    <n v="9"/>
    <d v="2018-04-17T07:32:46"/>
    <n v="1321"/>
    <s v=" 국민은행 종암동지점 앞"/>
    <n v="14"/>
    <n v="5"/>
    <n v="1570"/>
    <x v="7"/>
    <x v="1"/>
    <n v="26"/>
    <n v="45"/>
    <d v="1899-12-30T00:26:45"/>
    <d v="2018-04-17T07:00:00"/>
    <e v="#N/A"/>
    <d v="2018-04-17T07:00:00"/>
    <n v="6.9"/>
    <n v="0"/>
    <x v="0"/>
  </r>
  <r>
    <s v="SPB-09545"/>
    <d v="2018-04-17T07:30:36"/>
    <n v="262"/>
    <s v=" 영문초등학교 사거리"/>
    <n v="11"/>
    <d v="2018-04-17T07:49:58"/>
    <n v="234"/>
    <s v=" 영등포구민체육센터 앞"/>
    <n v="3"/>
    <n v="18"/>
    <n v="2850"/>
    <x v="7"/>
    <x v="1"/>
    <n v="30"/>
    <n v="36"/>
    <d v="1899-12-30T00:30:36"/>
    <d v="2018-04-17T07:00:00"/>
    <e v="#N/A"/>
    <d v="2018-04-17T07:00:00"/>
    <n v="6.9"/>
    <n v="0"/>
    <x v="0"/>
  </r>
  <r>
    <s v="SPB-16194"/>
    <d v="2018-04-17T07:33:24"/>
    <n v="162"/>
    <s v=" 봉원고가차도 밑"/>
    <n v="10"/>
    <d v="2018-04-17T07:39:10"/>
    <n v="128"/>
    <s v=" 신촌역(2호선) 1번출구 옆"/>
    <n v="8"/>
    <n v="5"/>
    <n v="1690"/>
    <x v="7"/>
    <x v="1"/>
    <n v="33"/>
    <n v="24"/>
    <d v="1899-12-30T00:33:24"/>
    <d v="2018-04-17T07:00:00"/>
    <n v="6.9"/>
    <d v="2018-04-17T07:00:00"/>
    <n v="6.9"/>
    <n v="0"/>
    <x v="0"/>
  </r>
  <r>
    <s v="SPB-14089"/>
    <d v="2018-04-17T07:36:03"/>
    <n v="1514"/>
    <s v=" 강북구청 사거리 버스정류소 앞"/>
    <n v="10"/>
    <d v="2018-04-17T07:42:43"/>
    <n v="1530"/>
    <s v=" 광산사거리"/>
    <n v="2"/>
    <n v="6"/>
    <n v="810"/>
    <x v="7"/>
    <x v="1"/>
    <n v="36"/>
    <n v="3"/>
    <d v="1899-12-30T00:36:03"/>
    <d v="2018-04-17T07:00:00"/>
    <n v="6.9"/>
    <d v="2018-04-17T07:00:00"/>
    <n v="6.9"/>
    <n v="0"/>
    <x v="0"/>
  </r>
  <r>
    <s v="SPB-08162"/>
    <d v="2018-04-17T07:38:35"/>
    <n v="1321"/>
    <s v=" 국민은행 종암동지점 앞"/>
    <n v="2"/>
    <d v="2018-04-17T09:07:31"/>
    <n v="351"/>
    <s v=" 청운초교 앞 삼거리"/>
    <n v="1"/>
    <n v="84"/>
    <n v="12410"/>
    <x v="7"/>
    <x v="1"/>
    <n v="38"/>
    <n v="35"/>
    <d v="1899-12-30T00:38:35"/>
    <d v="2018-04-17T07:00:00"/>
    <n v="6.9"/>
    <d v="2018-04-17T07:00:00"/>
    <n v="6.9"/>
    <n v="0"/>
    <x v="0"/>
  </r>
  <r>
    <s v="SPB-05223"/>
    <d v="2018-04-17T07:41:09"/>
    <n v="942"/>
    <s v=" 상림마을 생태공원"/>
    <n v="1"/>
    <d v="2018-04-17T07:48:51"/>
    <n v="905"/>
    <s v=" 구파발역 2번출구"/>
    <n v="6"/>
    <n v="7"/>
    <n v="1680"/>
    <x v="7"/>
    <x v="1"/>
    <n v="41"/>
    <n v="9"/>
    <d v="1899-12-30T00:41:09"/>
    <d v="2018-04-17T07:00:00"/>
    <n v="6.9"/>
    <d v="2018-04-17T07:00:00"/>
    <n v="6.9"/>
    <n v="0"/>
    <x v="0"/>
  </r>
  <r>
    <s v="SPB-15757"/>
    <d v="2018-04-17T07:43:20"/>
    <n v="1303"/>
    <s v=" 돈암초교 입구"/>
    <n v="10"/>
    <d v="2018-04-17T08:18:42"/>
    <n v="329"/>
    <s v=" 청계2가 사거리 옆"/>
    <n v="1"/>
    <n v="35"/>
    <n v="7130"/>
    <x v="7"/>
    <x v="1"/>
    <n v="43"/>
    <n v="20"/>
    <d v="1899-12-30T00:43:20"/>
    <d v="2018-04-17T07:00:00"/>
    <e v="#N/A"/>
    <d v="2018-04-17T07:00:00"/>
    <n v="6.9"/>
    <n v="0"/>
    <x v="0"/>
  </r>
  <r>
    <s v="SPB-01031"/>
    <d v="2018-04-17T07:45:37"/>
    <n v="326"/>
    <s v=" 안국역 5번출구 앞"/>
    <n v="12"/>
    <d v="2018-04-17T07:55:13"/>
    <n v="318"/>
    <s v=" 광교사거리 남측"/>
    <n v="5"/>
    <n v="9"/>
    <n v="1630"/>
    <x v="7"/>
    <x v="1"/>
    <n v="45"/>
    <n v="37"/>
    <d v="1899-12-30T00:45:37"/>
    <d v="2018-04-17T07:00:00"/>
    <e v="#N/A"/>
    <d v="2018-04-17T07:00:00"/>
    <n v="6.9"/>
    <n v="0"/>
    <x v="0"/>
  </r>
  <r>
    <s v="SPB-13931"/>
    <d v="2018-04-17T07:47:51"/>
    <n v="183"/>
    <s v=" 하늘채코오롱아파트 건너편"/>
    <n v="15"/>
    <d v="2018-04-17T07:52:25"/>
    <n v="113"/>
    <s v=" 홍대입구역 2번출구 앞"/>
    <n v="24"/>
    <n v="4"/>
    <n v="1040"/>
    <x v="7"/>
    <x v="1"/>
    <n v="47"/>
    <n v="51"/>
    <d v="1899-12-30T00:47:51"/>
    <d v="2018-04-17T07:00:00"/>
    <e v="#N/A"/>
    <d v="2018-04-17T07:00:00"/>
    <n v="6.9"/>
    <n v="0"/>
    <x v="0"/>
  </r>
  <r>
    <s v="SPB-15735"/>
    <d v="2018-04-17T07:50:31"/>
    <n v="1248"/>
    <s v=" 방이초등학교"/>
    <n v="14"/>
    <d v="2018-04-17T08:05:53"/>
    <n v="1271"/>
    <s v=" 송파도서관"/>
    <n v="15"/>
    <n v="15"/>
    <n v="2660"/>
    <x v="7"/>
    <x v="1"/>
    <n v="50"/>
    <n v="31"/>
    <d v="1899-12-30T00:50:31"/>
    <d v="2018-04-17T07:00:00"/>
    <n v="6.9"/>
    <d v="2018-04-17T07:00:00"/>
    <n v="6.9"/>
    <n v="0"/>
    <x v="0"/>
  </r>
  <r>
    <s v="SPB-14485"/>
    <d v="2018-04-17T07:53:00"/>
    <n v="407"/>
    <s v=" 마포구 육아종합지원센터"/>
    <n v="1"/>
    <d v="2018-04-17T07:59:56"/>
    <n v="415"/>
    <s v=" DMC역 9번출구 앞"/>
    <n v="10"/>
    <n v="6"/>
    <n v="1760"/>
    <x v="7"/>
    <x v="1"/>
    <n v="53"/>
    <n v="0"/>
    <d v="1899-12-30T00:53:00"/>
    <d v="2018-04-17T07:00:00"/>
    <n v="6.9"/>
    <d v="2018-04-17T07:00:00"/>
    <n v="6.9"/>
    <n v="0"/>
    <x v="0"/>
  </r>
  <r>
    <s v="SPB-15009"/>
    <d v="2018-04-17T07:55:36"/>
    <n v="1403"/>
    <s v=" 중화빌딩 앞 (동부시장)"/>
    <n v="10"/>
    <d v="2018-04-17T08:48:34"/>
    <n v="332"/>
    <s v=" 을지로2가 사거리 남측"/>
    <n v="4"/>
    <n v="52"/>
    <n v="13630"/>
    <x v="7"/>
    <x v="1"/>
    <n v="55"/>
    <n v="36"/>
    <d v="1899-12-30T00:55:36"/>
    <d v="2018-04-17T07:00:00"/>
    <n v="6.9"/>
    <d v="2018-04-17T07:00:00"/>
    <n v="6.9"/>
    <n v="0"/>
    <x v="0"/>
  </r>
  <r>
    <s v="SPB-14644"/>
    <d v="2018-04-17T07:57:31"/>
    <n v="1827"/>
    <s v=" 독산보도육교 앞 자전거 보관소"/>
    <n v="11"/>
    <d v="2018-04-17T08:22:58"/>
    <n v="1925"/>
    <s v=" 동양미래대학교 정문 옆"/>
    <n v="1"/>
    <n v="25"/>
    <n v="6140"/>
    <x v="7"/>
    <x v="1"/>
    <n v="57"/>
    <n v="31"/>
    <d v="1899-12-30T00:57:31"/>
    <d v="2018-04-17T07:00:00"/>
    <n v="6.9"/>
    <d v="2018-04-17T07:00:00"/>
    <n v="6.9"/>
    <n v="0"/>
    <x v="0"/>
  </r>
  <r>
    <s v="SPB-14419"/>
    <d v="2018-04-17T08:00:05"/>
    <n v="1271"/>
    <s v=" 송파도서관"/>
    <n v="15"/>
    <d v="2018-04-17T08:50:02"/>
    <n v="2356"/>
    <s v=" 강남구청"/>
    <n v="8"/>
    <n v="49"/>
    <n v="11520"/>
    <x v="8"/>
    <x v="1"/>
    <n v="0"/>
    <n v="5"/>
    <d v="1899-12-30T00:00:05"/>
    <d v="2018-04-17T08:00:00"/>
    <n v="8.6999999999999993"/>
    <d v="2018-04-17T08:00:00"/>
    <n v="8.6999999999999993"/>
    <n v="0"/>
    <x v="0"/>
  </r>
  <r>
    <s v="SPB-08086"/>
    <d v="2018-04-17T08:01:40"/>
    <n v="3511"/>
    <s v=" 응봉역 1번출구"/>
    <n v="1"/>
    <d v="2018-04-17T08:29:50"/>
    <n v="525"/>
    <s v=" 한양대병원사거리"/>
    <n v="1"/>
    <n v="28"/>
    <n v="5020"/>
    <x v="8"/>
    <x v="1"/>
    <n v="1"/>
    <n v="40"/>
    <d v="1899-12-30T00:01:40"/>
    <d v="2018-04-17T08:00:00"/>
    <e v="#N/A"/>
    <d v="2018-04-17T08:00:00"/>
    <n v="8.6999999999999993"/>
    <n v="0"/>
    <x v="0"/>
  </r>
  <r>
    <s v="SPB-08059"/>
    <d v="2018-04-17T08:03:39"/>
    <n v="207"/>
    <s v=" 여의나루역 1번출구 앞"/>
    <n v="40"/>
    <d v="2018-04-17T08:09:09"/>
    <n v="202"/>
    <s v=" 국민일보 앞"/>
    <n v="11"/>
    <n v="5"/>
    <n v="700"/>
    <x v="8"/>
    <x v="1"/>
    <n v="3"/>
    <n v="39"/>
    <d v="1899-12-30T00:03:39"/>
    <d v="2018-04-17T08:00:00"/>
    <e v="#N/A"/>
    <d v="2018-04-17T08:00:00"/>
    <n v="8.6999999999999993"/>
    <n v="0"/>
    <x v="0"/>
  </r>
  <r>
    <s v="SPB-03505"/>
    <d v="2018-04-17T08:05:21"/>
    <n v="2025"/>
    <s v=" 흑석역 1번출구"/>
    <n v="14"/>
    <d v="2018-04-17T08:18:56"/>
    <n v="2007"/>
    <s v=" 유한양행앞"/>
    <n v="1"/>
    <n v="13"/>
    <n v="3130"/>
    <x v="8"/>
    <x v="1"/>
    <n v="5"/>
    <n v="21"/>
    <d v="1899-12-30T00:05:21"/>
    <d v="2018-04-17T08:00:00"/>
    <e v="#N/A"/>
    <d v="2018-04-17T08:00:00"/>
    <n v="8.6999999999999993"/>
    <n v="0"/>
    <x v="0"/>
  </r>
  <r>
    <s v="SPB-14059"/>
    <d v="2018-04-17T08:07:00"/>
    <n v="563"/>
    <s v=" 성동세무서 건너편"/>
    <n v="10"/>
    <d v="2018-04-17T08:44:11"/>
    <n v="1408"/>
    <s v=" 먹골역 6번출구 앞"/>
    <n v="4"/>
    <n v="36"/>
    <n v="8520"/>
    <x v="8"/>
    <x v="1"/>
    <n v="7"/>
    <n v="0"/>
    <d v="1899-12-30T00:07:00"/>
    <d v="2018-04-17T08:00:00"/>
    <e v="#N/A"/>
    <d v="2018-04-17T08:00:00"/>
    <n v="8.6999999999999993"/>
    <n v="0"/>
    <x v="0"/>
  </r>
  <r>
    <s v="SPB-12704"/>
    <d v="2018-04-17T08:08:43"/>
    <n v="231"/>
    <s v=" 남부고용노동지청 남측"/>
    <n v="1"/>
    <d v="2018-04-17T08:21:52"/>
    <n v="229"/>
    <s v=" 양평1 보행육교 앞"/>
    <n v="1"/>
    <n v="12"/>
    <n v="1510"/>
    <x v="8"/>
    <x v="1"/>
    <n v="8"/>
    <n v="43"/>
    <d v="1899-12-30T00:08:43"/>
    <d v="2018-04-17T08:00:00"/>
    <e v="#N/A"/>
    <d v="2018-04-17T08:00:00"/>
    <n v="8.6999999999999993"/>
    <n v="0"/>
    <x v="0"/>
  </r>
  <r>
    <s v="SPB-07801"/>
    <d v="2018-04-17T08:10:44"/>
    <n v="2247"/>
    <s v="섬들근린공원"/>
    <n v="8"/>
    <d v="2018-04-17T08:20:51"/>
    <n v="2273"/>
    <s v=" 일동제약 사거리"/>
    <n v="4"/>
    <n v="10"/>
    <n v="2590"/>
    <x v="8"/>
    <x v="1"/>
    <n v="10"/>
    <n v="44"/>
    <d v="1899-12-30T00:10:44"/>
    <d v="2018-04-17T08:00:00"/>
    <e v="#N/A"/>
    <d v="2018-04-17T08:00:00"/>
    <n v="8.6999999999999993"/>
    <n v="0"/>
    <x v="0"/>
  </r>
  <r>
    <s v="SPB-16191"/>
    <d v="2018-04-17T08:12:12"/>
    <n v="383"/>
    <s v=" 신당역 12번 출구 뒤"/>
    <n v="16"/>
    <d v="2018-04-17T08:30:24"/>
    <n v="1355"/>
    <s v=" 보문2교"/>
    <n v="10"/>
    <n v="17"/>
    <n v="3990"/>
    <x v="8"/>
    <x v="1"/>
    <n v="12"/>
    <n v="12"/>
    <d v="1899-12-30T00:12:12"/>
    <d v="2018-04-17T08:00:00"/>
    <e v="#N/A"/>
    <d v="2018-04-17T08:00:00"/>
    <n v="8.6999999999999993"/>
    <n v="0"/>
    <x v="0"/>
  </r>
  <r>
    <s v="SPB-15933"/>
    <d v="2018-04-17T08:13:49"/>
    <n v="2247"/>
    <s v="섬들근린공원"/>
    <n v="10"/>
    <d v="2018-04-17T08:24:06"/>
    <n v="2273"/>
    <s v=" 일동제약 사거리"/>
    <n v="1"/>
    <n v="9"/>
    <n v="2830"/>
    <x v="8"/>
    <x v="1"/>
    <n v="13"/>
    <n v="49"/>
    <d v="1899-12-30T00:13:49"/>
    <d v="2018-04-17T08:00:00"/>
    <e v="#N/A"/>
    <d v="2018-04-17T08:00:00"/>
    <n v="8.6999999999999993"/>
    <n v="0"/>
    <x v="0"/>
  </r>
  <r>
    <s v="SPB-01650"/>
    <d v="2018-04-17T08:15:00"/>
    <n v="1328"/>
    <s v=" 월곡역 3번출구"/>
    <n v="9"/>
    <d v="2018-04-17T08:54:01"/>
    <n v="1611"/>
    <s v=" 과기대 입구(우)"/>
    <n v="6"/>
    <n v="38"/>
    <n v="5780"/>
    <x v="8"/>
    <x v="1"/>
    <n v="15"/>
    <n v="0"/>
    <d v="1899-12-30T00:15:00"/>
    <d v="2018-04-17T08:00:00"/>
    <n v="8.6999999999999993"/>
    <d v="2018-04-17T08:00:00"/>
    <n v="8.6999999999999993"/>
    <n v="0"/>
    <x v="0"/>
  </r>
  <r>
    <s v="SPB-13864"/>
    <d v="2018-04-17T08:16:53"/>
    <n v="1606"/>
    <s v=" 태릉입구역 3번출구 "/>
    <n v="9"/>
    <d v="2018-04-17T08:30:44"/>
    <n v="1428"/>
    <s v=" 원묵고등학교"/>
    <n v="8"/>
    <n v="13"/>
    <n v="2410"/>
    <x v="8"/>
    <x v="1"/>
    <n v="16"/>
    <n v="53"/>
    <d v="1899-12-30T00:16:53"/>
    <d v="2018-04-17T08:00:00"/>
    <n v="8.6999999999999993"/>
    <d v="2018-04-17T08:00:00"/>
    <n v="8.6999999999999993"/>
    <n v="0"/>
    <x v="0"/>
  </r>
  <r>
    <s v="SPB-10195"/>
    <d v="2018-04-17T08:18:11"/>
    <n v="510"/>
    <s v=" 서울숲 남문 버스정류소 옆"/>
    <n v="6"/>
    <d v="2018-04-17T08:22:56"/>
    <n v="509"/>
    <s v=" 이마트 버스정류소 옆"/>
    <n v="3"/>
    <n v="4"/>
    <n v="730"/>
    <x v="8"/>
    <x v="1"/>
    <n v="18"/>
    <n v="11"/>
    <d v="1899-12-30T00:18:11"/>
    <d v="2018-04-17T08:00:00"/>
    <n v="8.6999999999999993"/>
    <d v="2018-04-17T08:00:00"/>
    <n v="8.6999999999999993"/>
    <n v="0"/>
    <x v="0"/>
  </r>
  <r>
    <s v="SPB-11662"/>
    <d v="2018-04-17T08:19:39"/>
    <n v="147"/>
    <s v=" 마포역 4번출구 뒤"/>
    <n v="7"/>
    <d v="2018-04-17T08:35:03"/>
    <n v="201"/>
    <s v=" 진미파라곤 앞"/>
    <n v="14"/>
    <n v="14"/>
    <n v="3030"/>
    <x v="8"/>
    <x v="1"/>
    <n v="19"/>
    <n v="39"/>
    <d v="1899-12-30T00:19:39"/>
    <d v="2018-04-17T08:00:00"/>
    <e v="#N/A"/>
    <d v="2018-04-17T08:00:00"/>
    <n v="8.6999999999999993"/>
    <n v="0"/>
    <x v="0"/>
  </r>
  <r>
    <s v="SPB-04932"/>
    <d v="2018-04-17T08:21:07"/>
    <n v="923"/>
    <s v=" 국민은행 연서지점"/>
    <n v="5"/>
    <d v="2018-04-17T08:37:24"/>
    <n v="902"/>
    <s v=" 진관동 은빛초등학교"/>
    <n v="8"/>
    <n v="15"/>
    <n v="3270"/>
    <x v="8"/>
    <x v="1"/>
    <n v="21"/>
    <n v="7"/>
    <d v="1899-12-30T00:21:07"/>
    <d v="2018-04-17T08:00:00"/>
    <n v="8.6999999999999993"/>
    <d v="2018-04-17T08:00:00"/>
    <n v="8.6999999999999993"/>
    <n v="0"/>
    <x v="0"/>
  </r>
  <r>
    <s v="SPB-14980"/>
    <d v="2018-04-17T08:22:25"/>
    <n v="1715"/>
    <s v=" 서울특별시교육청도봉도서관"/>
    <n v="4"/>
    <d v="2018-04-17T08:45:09"/>
    <n v="1663"/>
    <s v=" 동해문화예술관앞"/>
    <n v="3"/>
    <n v="22"/>
    <n v="6470"/>
    <x v="8"/>
    <x v="1"/>
    <n v="22"/>
    <n v="25"/>
    <d v="1899-12-30T00:22:25"/>
    <d v="2018-04-17T08:00:00"/>
    <n v="8.6999999999999993"/>
    <d v="2018-04-17T08:00:00"/>
    <n v="8.6999999999999993"/>
    <n v="0"/>
    <x v="0"/>
  </r>
  <r>
    <s v="SPB-13038"/>
    <d v="2018-04-17T08:23:56"/>
    <n v="711"/>
    <s v=" 신일해피트리아파트 앞"/>
    <n v="8"/>
    <d v="2018-04-17T08:29:35"/>
    <n v="734"/>
    <s v=" 신트리공원 입구"/>
    <n v="1"/>
    <n v="5"/>
    <n v="1150"/>
    <x v="8"/>
    <x v="1"/>
    <n v="23"/>
    <n v="56"/>
    <d v="1899-12-30T00:23:56"/>
    <d v="2018-04-17T08:00:00"/>
    <n v="8.6999999999999993"/>
    <d v="2018-04-17T08:00:00"/>
    <n v="8.6999999999999993"/>
    <n v="0"/>
    <x v="0"/>
  </r>
  <r>
    <s v="SPB-06752"/>
    <d v="2018-04-17T08:25:18"/>
    <n v="421"/>
    <s v=" 마포구청 앞"/>
    <n v="1"/>
    <d v="2018-04-17T08:36:43"/>
    <n v="412"/>
    <s v=" DMC산학협력연구센터 앞"/>
    <n v="12"/>
    <n v="11"/>
    <n v="1950"/>
    <x v="8"/>
    <x v="1"/>
    <n v="25"/>
    <n v="18"/>
    <d v="1899-12-30T00:25:18"/>
    <d v="2018-04-17T08:00:00"/>
    <e v="#N/A"/>
    <d v="2018-04-17T08:00:00"/>
    <n v="8.6999999999999993"/>
    <n v="0"/>
    <x v="0"/>
  </r>
  <r>
    <s v="SPB-14069"/>
    <d v="2018-04-17T08:26:59"/>
    <n v="2377"/>
    <s v=" 수서역 5번출구 뒤"/>
    <n v="2"/>
    <d v="2018-04-17T08:50:37"/>
    <n v="1243"/>
    <s v=" 문정 법조단지7"/>
    <n v="17"/>
    <n v="23"/>
    <n v="3490"/>
    <x v="8"/>
    <x v="1"/>
    <n v="26"/>
    <n v="59"/>
    <d v="1899-12-30T00:26:59"/>
    <d v="2018-04-17T08:00:00"/>
    <n v="8.6999999999999993"/>
    <d v="2018-04-17T08:00:00"/>
    <n v="8.6999999999999993"/>
    <n v="0"/>
    <x v="0"/>
  </r>
  <r>
    <s v="SPB-13462"/>
    <d v="2018-04-17T08:28:28"/>
    <n v="1019"/>
    <s v=" 다성이즈빌아파트(호원대 대각선 맞은편)"/>
    <n v="1"/>
    <d v="2018-04-17T08:44:12"/>
    <n v="1209"/>
    <s v=" 잠실나루역 (2번 출구 쪽)"/>
    <n v="19"/>
    <n v="15"/>
    <n v="3280"/>
    <x v="8"/>
    <x v="1"/>
    <n v="28"/>
    <n v="28"/>
    <d v="1899-12-30T00:28:28"/>
    <d v="2018-04-17T08:00:00"/>
    <n v="8.6999999999999993"/>
    <d v="2018-04-17T08:00:00"/>
    <n v="8.6999999999999993"/>
    <n v="0"/>
    <x v="0"/>
  </r>
  <r>
    <s v="SPB-12326"/>
    <d v="2018-04-17T08:29:51"/>
    <n v="421"/>
    <s v=" 마포구청 앞"/>
    <n v="8"/>
    <d v="2018-04-17T08:37:52"/>
    <n v="412"/>
    <s v=" DMC산학협력연구센터 앞"/>
    <n v="18"/>
    <n v="7"/>
    <n v="1850"/>
    <x v="8"/>
    <x v="1"/>
    <n v="29"/>
    <n v="51"/>
    <d v="1899-12-30T00:29:51"/>
    <d v="2018-04-17T08:00:00"/>
    <n v="8.6999999999999993"/>
    <d v="2018-04-17T08:00:00"/>
    <n v="8.6999999999999993"/>
    <n v="0"/>
    <x v="0"/>
  </r>
  <r>
    <s v="SPB-07802"/>
    <d v="2018-04-17T08:31:14"/>
    <n v="272"/>
    <s v=" 당산육갑문"/>
    <n v="3"/>
    <d v="2018-04-17T08:48:08"/>
    <n v="206"/>
    <s v=" KBS 앞"/>
    <n v="9"/>
    <n v="16"/>
    <n v="3470"/>
    <x v="8"/>
    <x v="1"/>
    <n v="31"/>
    <n v="14"/>
    <d v="1899-12-30T00:31:14"/>
    <d v="2018-04-17T08:00:00"/>
    <n v="8.6999999999999993"/>
    <d v="2018-04-17T08:00:00"/>
    <n v="8.6999999999999993"/>
    <n v="0"/>
    <x v="0"/>
  </r>
  <r>
    <s v="SPB-10359"/>
    <d v="2018-04-17T08:32:40"/>
    <n v="720"/>
    <s v=" 서울강월초등학교 앞"/>
    <n v="5"/>
    <d v="2018-04-17T08:49:07"/>
    <n v="716"/>
    <s v="신정6동 주민센터 인근"/>
    <n v="15"/>
    <n v="16"/>
    <n v="3490"/>
    <x v="8"/>
    <x v="1"/>
    <n v="32"/>
    <n v="40"/>
    <d v="1899-12-30T00:32:40"/>
    <d v="2018-04-17T08:00:00"/>
    <n v="8.6999999999999993"/>
    <d v="2018-04-17T08:00:00"/>
    <n v="8.6999999999999993"/>
    <n v="0"/>
    <x v="0"/>
  </r>
  <r>
    <s v="SPB-13732"/>
    <d v="2018-04-17T08:34:07"/>
    <n v="1416"/>
    <s v=" 상봉역 3번출구"/>
    <n v="6"/>
    <d v="2018-04-17T08:37:11"/>
    <n v="1448"/>
    <s v=" 코스트코 상봉점"/>
    <n v="12"/>
    <n v="2"/>
    <n v="530"/>
    <x v="8"/>
    <x v="1"/>
    <n v="34"/>
    <n v="7"/>
    <d v="1899-12-30T00:34:07"/>
    <d v="2018-04-17T08:00:00"/>
    <e v="#N/A"/>
    <d v="2018-04-17T08:00:00"/>
    <n v="8.6999999999999993"/>
    <n v="0"/>
    <x v="0"/>
  </r>
  <r>
    <s v="SPB-15119"/>
    <d v="2018-04-17T08:35:29"/>
    <n v="144"/>
    <s v=" 공덕역 8번출구"/>
    <n v="7"/>
    <d v="2018-04-17T08:45:05"/>
    <n v="126"/>
    <s v=" 서강대 후문 옆"/>
    <n v="3"/>
    <n v="9"/>
    <n v="1420"/>
    <x v="8"/>
    <x v="1"/>
    <n v="35"/>
    <n v="29"/>
    <d v="1899-12-30T00:35:29"/>
    <d v="2018-04-17T08:00:00"/>
    <n v="8.6999999999999993"/>
    <d v="2018-04-17T08:00:00"/>
    <n v="8.6999999999999993"/>
    <n v="0"/>
    <x v="0"/>
  </r>
  <r>
    <s v="SPB-12823"/>
    <d v="2018-04-17T08:37:01"/>
    <n v="548"/>
    <s v=" 자양나들목"/>
    <n v="15"/>
    <d v="2018-04-17T08:58:32"/>
    <n v="1231"/>
    <s v=" 잠실역 6번출구"/>
    <n v="3"/>
    <n v="21"/>
    <n v="3880"/>
    <x v="8"/>
    <x v="1"/>
    <n v="37"/>
    <n v="1"/>
    <d v="1899-12-30T00:37:01"/>
    <d v="2018-04-17T08:00:00"/>
    <n v="8.6999999999999993"/>
    <d v="2018-04-17T08:00:00"/>
    <n v="8.6999999999999993"/>
    <n v="0"/>
    <x v="0"/>
  </r>
  <r>
    <s v="SPB-11893"/>
    <d v="2018-04-17T08:38:20"/>
    <n v="2306"/>
    <s v=" 압구정역 2번 출구 옆"/>
    <n v="25"/>
    <d v="2018-04-17T08:45:42"/>
    <n v="2305"/>
    <s v=" MCM 본사 직영점 앞"/>
    <n v="4"/>
    <n v="7"/>
    <n v="1180"/>
    <x v="8"/>
    <x v="1"/>
    <n v="38"/>
    <n v="20"/>
    <d v="1899-12-30T00:38:20"/>
    <d v="2018-04-17T08:00:00"/>
    <e v="#N/A"/>
    <d v="2018-04-17T08:00:00"/>
    <n v="8.6999999999999993"/>
    <n v="0"/>
    <x v="0"/>
  </r>
  <r>
    <s v="SPB-15374"/>
    <d v="2018-04-17T08:39:54"/>
    <n v="263"/>
    <s v=" 근로자회관 사거리"/>
    <n v="7"/>
    <d v="2018-04-17T08:49:20"/>
    <n v="266"/>
    <s v=" 영등포청과시장 사거리"/>
    <n v="7"/>
    <n v="9"/>
    <n v="1640"/>
    <x v="8"/>
    <x v="1"/>
    <n v="39"/>
    <n v="54"/>
    <d v="1899-12-30T00:39:54"/>
    <d v="2018-04-17T08:00:00"/>
    <e v="#N/A"/>
    <d v="2018-04-17T08:00:00"/>
    <n v="8.6999999999999993"/>
    <n v="0"/>
    <x v="0"/>
  </r>
  <r>
    <s v="SPB-14714"/>
    <d v="2018-04-17T08:41:16"/>
    <n v="933"/>
    <s v=" LG서비스 역촌점"/>
    <n v="4"/>
    <d v="2018-04-17T08:54:03"/>
    <n v="943"/>
    <s v=" 은평구청 보건소"/>
    <n v="3"/>
    <n v="12"/>
    <n v="1840"/>
    <x v="8"/>
    <x v="1"/>
    <n v="41"/>
    <n v="16"/>
    <d v="1899-12-30T00:41:16"/>
    <d v="2018-04-17T08:00:00"/>
    <n v="8.6999999999999993"/>
    <d v="2018-04-17T08:00:00"/>
    <n v="8.6999999999999993"/>
    <n v="0"/>
    <x v="0"/>
  </r>
  <r>
    <s v="SPB-08108"/>
    <d v="2018-04-17T08:42:34"/>
    <n v="590"/>
    <s v=" 건국대학교 (입학정보관)"/>
    <n v="4"/>
    <d v="2018-04-17T08:47:07"/>
    <n v="592"/>
    <s v=" 건국대학교 학생회관"/>
    <n v="4"/>
    <n v="4"/>
    <n v="570"/>
    <x v="8"/>
    <x v="1"/>
    <n v="42"/>
    <n v="34"/>
    <d v="1899-12-30T00:42:34"/>
    <d v="2018-04-17T08:00:00"/>
    <n v="8.6999999999999993"/>
    <d v="2018-04-17T08:00:00"/>
    <n v="8.6999999999999993"/>
    <n v="0"/>
    <x v="0"/>
  </r>
  <r>
    <s v="SPB-04277"/>
    <d v="2018-04-17T08:44:05"/>
    <n v="506"/>
    <s v=" 금호 어울림 아파트 앞"/>
    <n v="5"/>
    <d v="2018-04-17T08:50:15"/>
    <n v="514"/>
    <s v=" 성수사거리 버스정류장 앞"/>
    <n v="4"/>
    <n v="5"/>
    <n v="1290"/>
    <x v="8"/>
    <x v="1"/>
    <n v="44"/>
    <n v="5"/>
    <d v="1899-12-30T00:44:05"/>
    <d v="2018-04-17T08:00:00"/>
    <n v="8.6999999999999993"/>
    <d v="2018-04-17T08:00:00"/>
    <n v="8.6999999999999993"/>
    <n v="0"/>
    <x v="0"/>
  </r>
  <r>
    <s v="SPB-14006"/>
    <d v="2018-04-17T08:45:55"/>
    <n v="153"/>
    <s v=" 성산2교 사거리"/>
    <n v="10"/>
    <d v="2018-04-17T08:51:31"/>
    <n v="107"/>
    <s v=" 신한은행 서교동금융센터점 앞"/>
    <n v="3"/>
    <n v="5"/>
    <n v="1050"/>
    <x v="8"/>
    <x v="1"/>
    <n v="45"/>
    <n v="55"/>
    <d v="1899-12-30T00:45:55"/>
    <d v="2018-04-17T08:00:00"/>
    <e v="#N/A"/>
    <d v="2018-04-17T08:00:00"/>
    <n v="8.6999999999999993"/>
    <n v="0"/>
    <x v="0"/>
  </r>
  <r>
    <s v="SPB-10639"/>
    <d v="2018-04-17T08:47:21"/>
    <n v="1682"/>
    <s v=" 중계종합사회복지관 교차로"/>
    <n v="1"/>
    <d v="2018-04-17T10:41:57"/>
    <n v="1674"/>
    <s v=" 서울북부고용센터앞"/>
    <n v="7"/>
    <n v="110"/>
    <n v="2160"/>
    <x v="8"/>
    <x v="1"/>
    <n v="47"/>
    <n v="21"/>
    <d v="1899-12-30T00:47:21"/>
    <d v="2018-04-17T08:00:00"/>
    <e v="#N/A"/>
    <d v="2018-04-17T08:00:00"/>
    <n v="8.6999999999999993"/>
    <n v="0"/>
    <x v="0"/>
  </r>
  <r>
    <s v="SPB-10701"/>
    <d v="2018-04-17T08:48:47"/>
    <n v="226"/>
    <s v=" 샛강역 1번출구 앞"/>
    <n v="16"/>
    <d v="2018-04-17T08:51:54"/>
    <n v="217"/>
    <s v=" NH농협은행 앞"/>
    <n v="10"/>
    <n v="2"/>
    <n v="750"/>
    <x v="8"/>
    <x v="1"/>
    <n v="48"/>
    <n v="47"/>
    <d v="1899-12-30T00:48:47"/>
    <d v="2018-04-17T08:00:00"/>
    <e v="#N/A"/>
    <d v="2018-04-17T08:00:00"/>
    <n v="8.6999999999999993"/>
    <n v="0"/>
    <x v="0"/>
  </r>
  <r>
    <s v="SPB-07416"/>
    <d v="2018-04-17T08:49:59"/>
    <n v="312"/>
    <s v=" 시청역 1번출구 뒤"/>
    <n v="3"/>
    <d v="2018-04-17T09:49:02"/>
    <n v="351"/>
    <s v=" 청운초교 앞 삼거리"/>
    <n v="1"/>
    <n v="55"/>
    <n v="7660"/>
    <x v="8"/>
    <x v="1"/>
    <n v="49"/>
    <n v="59"/>
    <d v="1899-12-30T00:49:59"/>
    <d v="2018-04-17T08:00:00"/>
    <e v="#N/A"/>
    <d v="2018-04-17T08:00:00"/>
    <n v="8.6999999999999993"/>
    <n v="0"/>
    <x v="0"/>
  </r>
  <r>
    <s v="SPB-16175"/>
    <d v="2018-04-17T08:51:28"/>
    <n v="450"/>
    <s v=" 효자동 삼거리"/>
    <n v="8"/>
    <d v="2018-04-17T08:55:07"/>
    <n v="302"/>
    <s v=" 경복궁역 4번출구 뒤"/>
    <n v="11"/>
    <n v="3"/>
    <n v="950"/>
    <x v="8"/>
    <x v="1"/>
    <n v="51"/>
    <n v="28"/>
    <d v="1899-12-30T00:51:28"/>
    <d v="2018-04-17T08:00:00"/>
    <e v="#N/A"/>
    <d v="2018-04-17T08:00:00"/>
    <n v="8.6999999999999993"/>
    <n v="0"/>
    <x v="0"/>
  </r>
  <r>
    <s v="SPB-13217"/>
    <d v="2018-04-17T08:53:46"/>
    <n v="564"/>
    <s v=" 금호역 3번출구"/>
    <n v="9"/>
    <d v="2018-04-17T09:00:19"/>
    <n v="373"/>
    <s v=" 청구 어린이공원"/>
    <n v="2"/>
    <n v="6"/>
    <n v="1180"/>
    <x v="8"/>
    <x v="1"/>
    <n v="53"/>
    <n v="46"/>
    <d v="1899-12-30T00:53:46"/>
    <d v="2018-04-17T08:00:00"/>
    <n v="8.6999999999999993"/>
    <d v="2018-04-17T08:00:00"/>
    <n v="8.6999999999999993"/>
    <n v="0"/>
    <x v="0"/>
  </r>
  <r>
    <s v="SPB-02265"/>
    <d v="2018-04-17T08:55:39"/>
    <n v="3522"/>
    <s v=" 사근삼거리"/>
    <n v="9"/>
    <d v="2018-04-17T09:03:14"/>
    <n v="579"/>
    <s v=" 마장역 4번출구"/>
    <n v="5"/>
    <n v="7"/>
    <n v="1160"/>
    <x v="8"/>
    <x v="1"/>
    <n v="55"/>
    <n v="39"/>
    <d v="1899-12-30T00:55:39"/>
    <d v="2018-04-17T08:00:00"/>
    <n v="8.6999999999999993"/>
    <d v="2018-04-17T08:00:00"/>
    <n v="8.6999999999999993"/>
    <n v="0"/>
    <x v="0"/>
  </r>
  <r>
    <s v="SPB-02991"/>
    <d v="2018-04-17T08:57:42"/>
    <n v="3509"/>
    <s v=" 세종사이버대학교"/>
    <n v="20"/>
    <d v="2018-04-17T09:16:09"/>
    <n v="526"/>
    <s v=" 용답토속공원 앞"/>
    <n v="2"/>
    <n v="18"/>
    <n v="2550"/>
    <x v="8"/>
    <x v="1"/>
    <n v="57"/>
    <n v="42"/>
    <d v="1899-12-30T00:57:42"/>
    <d v="2018-04-17T08:00:00"/>
    <e v="#N/A"/>
    <d v="2018-04-17T08:00:00"/>
    <n v="8.6999999999999993"/>
    <n v="0"/>
    <x v="0"/>
  </r>
  <r>
    <s v="SPB-15588"/>
    <d v="2018-04-17T09:00:57"/>
    <n v="2116"/>
    <s v=" 에이스에이존빌딩"/>
    <n v="8"/>
    <d v="2018-04-17T09:05:03"/>
    <n v="2108"/>
    <s v=" 은천치안센터"/>
    <n v="20"/>
    <n v="3"/>
    <n v="0"/>
    <x v="9"/>
    <x v="1"/>
    <n v="0"/>
    <n v="57"/>
    <d v="1899-12-30T00:00:57"/>
    <d v="2018-04-17T09:00:00"/>
    <n v="12"/>
    <d v="2018-04-17T09:00:00"/>
    <n v="12"/>
    <n v="0"/>
    <x v="0"/>
  </r>
  <r>
    <s v="SPB-13979"/>
    <d v="2018-04-17T09:03:31"/>
    <n v="332"/>
    <s v=" 을지로2가 사거리 남측"/>
    <n v="5"/>
    <d v="2018-04-17T09:09:47"/>
    <n v="390"/>
    <s v=" 충무로역 1번출구"/>
    <n v="5"/>
    <n v="5"/>
    <n v="1120"/>
    <x v="9"/>
    <x v="1"/>
    <n v="3"/>
    <n v="31"/>
    <d v="1899-12-30T00:03:31"/>
    <d v="2018-04-17T09:00:00"/>
    <n v="12"/>
    <d v="2018-04-17T09:00:00"/>
    <n v="12"/>
    <n v="0"/>
    <x v="0"/>
  </r>
  <r>
    <s v="SPB-15157"/>
    <d v="2018-04-17T09:07:06"/>
    <n v="241"/>
    <s v=" 신길우성1차아파트 앞 공원"/>
    <n v="7"/>
    <d v="2018-04-17T09:17:21"/>
    <n v="1985"/>
    <s v=" 구로도서관"/>
    <n v="9"/>
    <n v="9"/>
    <n v="1360"/>
    <x v="9"/>
    <x v="1"/>
    <n v="7"/>
    <n v="6"/>
    <d v="1899-12-30T00:07:06"/>
    <d v="2018-04-17T09:00:00"/>
    <n v="12"/>
    <d v="2018-04-17T09:00:00"/>
    <n v="12"/>
    <n v="0"/>
    <x v="0"/>
  </r>
  <r>
    <s v="SPB-09585"/>
    <d v="2018-04-17T09:10:41"/>
    <n v="2230"/>
    <s v="이수역 4번 출구"/>
    <n v="18"/>
    <d v="2018-04-17T09:17:47"/>
    <n v="2281"/>
    <s v=" 연세사랑병원신관앞"/>
    <n v="1"/>
    <n v="6"/>
    <n v="1440"/>
    <x v="9"/>
    <x v="1"/>
    <n v="10"/>
    <n v="41"/>
    <d v="1899-12-30T00:10:41"/>
    <d v="2018-04-17T09:00:00"/>
    <n v="12"/>
    <d v="2018-04-17T09:00:00"/>
    <n v="12"/>
    <n v="0"/>
    <x v="0"/>
  </r>
  <r>
    <s v="SPB-04569"/>
    <d v="2018-04-17T09:13:59"/>
    <n v="1410"/>
    <s v=" 면목 대원칸타빌아파트"/>
    <n v="4"/>
    <d v="2018-04-17T09:18:12"/>
    <n v="1427"/>
    <s v=" 용마산역 1번출구"/>
    <n v="8"/>
    <n v="3"/>
    <n v="490"/>
    <x v="9"/>
    <x v="1"/>
    <n v="13"/>
    <n v="59"/>
    <d v="1899-12-30T00:13:59"/>
    <d v="2018-04-17T09:00:00"/>
    <n v="12"/>
    <d v="2018-04-17T09:00:00"/>
    <n v="12"/>
    <n v="0"/>
    <x v="0"/>
  </r>
  <r>
    <s v="SPB-06487"/>
    <d v="2018-04-17T09:16:43"/>
    <n v="1352"/>
    <s v=" e 편한세상 보문아파트 내"/>
    <n v="6"/>
    <d v="2018-04-17T09:26:09"/>
    <n v="1306"/>
    <s v=" 한성대입구역2번출구"/>
    <n v="3"/>
    <n v="9"/>
    <n v="1980"/>
    <x v="9"/>
    <x v="1"/>
    <n v="16"/>
    <n v="43"/>
    <d v="1899-12-30T00:16:43"/>
    <d v="2018-04-17T09:00:00"/>
    <n v="12"/>
    <d v="2018-04-17T09:00:00"/>
    <n v="12"/>
    <n v="0"/>
    <x v="0"/>
  </r>
  <r>
    <s v="SPB-14148"/>
    <d v="2018-04-17T09:19:44"/>
    <n v="1924"/>
    <s v=" 삼부르네상스파크빌"/>
    <n v="7"/>
    <d v="2018-04-17T09:25:45"/>
    <n v="1840"/>
    <s v=" 솔브레인이엔지 뒤편"/>
    <n v="8"/>
    <n v="5"/>
    <n v="840"/>
    <x v="9"/>
    <x v="1"/>
    <n v="19"/>
    <n v="44"/>
    <d v="1899-12-30T00:19:44"/>
    <d v="2018-04-17T09:00:00"/>
    <n v="12"/>
    <d v="2018-04-17T09:00:00"/>
    <n v="12"/>
    <n v="0"/>
    <x v="0"/>
  </r>
  <r>
    <s v="SPB-10156"/>
    <d v="2018-04-17T09:23:00"/>
    <n v="200"/>
    <s v=" 국회의원회관"/>
    <n v="4"/>
    <d v="2018-04-17T09:37:09"/>
    <n v="203"/>
    <s v=" 국회의사당역 3번출구 옆"/>
    <n v="14"/>
    <n v="13"/>
    <n v="800"/>
    <x v="9"/>
    <x v="1"/>
    <n v="23"/>
    <n v="0"/>
    <d v="1899-12-30T00:23:00"/>
    <d v="2018-04-17T09:00:00"/>
    <n v="12"/>
    <d v="2018-04-17T09:00:00"/>
    <n v="12"/>
    <n v="0"/>
    <x v="0"/>
  </r>
  <r>
    <s v="SPB-08672"/>
    <d v="2018-04-17T09:27:23"/>
    <n v="505"/>
    <s v=" 자양사거리 광진아크로텔 앞"/>
    <n v="6"/>
    <d v="2018-04-17T10:59:16"/>
    <n v="573"/>
    <s v=" 구의문주차장 앞"/>
    <n v="1"/>
    <n v="89"/>
    <n v="7440"/>
    <x v="9"/>
    <x v="1"/>
    <n v="27"/>
    <n v="23"/>
    <d v="1899-12-30T00:27:23"/>
    <d v="2018-04-17T09:00:00"/>
    <n v="12"/>
    <d v="2018-04-17T09:00:00"/>
    <n v="12"/>
    <n v="0"/>
    <x v="0"/>
  </r>
  <r>
    <s v="SPB-11881"/>
    <d v="2018-04-17T09:30:47"/>
    <n v="122"/>
    <s v=" 신성기사식당 앞"/>
    <n v="1"/>
    <d v="2018-04-17T09:35:25"/>
    <n v="126"/>
    <s v=" 서강대 후문 옆"/>
    <n v="5"/>
    <n v="4"/>
    <n v="750"/>
    <x v="9"/>
    <x v="1"/>
    <n v="30"/>
    <n v="47"/>
    <d v="1899-12-30T00:30:47"/>
    <d v="2018-04-17T09:00:00"/>
    <n v="12"/>
    <d v="2018-04-17T09:00:00"/>
    <n v="12"/>
    <n v="0"/>
    <x v="0"/>
  </r>
  <r>
    <s v="SPB-04926"/>
    <d v="2018-04-17T09:34:40"/>
    <n v="2355"/>
    <s v=" 삼성역 5~6번 출구 사이"/>
    <n v="20"/>
    <d v="2018-04-17T09:48:21"/>
    <n v="2329"/>
    <s v=" 르네상스호텔사거리 역삼지하보도 2번출구"/>
    <n v="3"/>
    <n v="13"/>
    <n v="2080"/>
    <x v="9"/>
    <x v="1"/>
    <n v="34"/>
    <n v="40"/>
    <d v="1899-12-30T00:34:40"/>
    <d v="2018-04-17T09:00:00"/>
    <n v="12"/>
    <d v="2018-04-17T09:00:00"/>
    <n v="12"/>
    <n v="0"/>
    <x v="0"/>
  </r>
  <r>
    <s v="SPB-13099"/>
    <d v="2018-04-17T09:37:30"/>
    <n v="1319"/>
    <s v=" 종암사거리 분수대"/>
    <n v="1"/>
    <d v="2018-04-17T09:44:43"/>
    <n v="1328"/>
    <s v=" 월곡역 3번출구"/>
    <n v="4"/>
    <n v="6"/>
    <n v="880"/>
    <x v="9"/>
    <x v="1"/>
    <n v="37"/>
    <n v="30"/>
    <d v="1899-12-30T00:37:30"/>
    <d v="2018-04-17T09:00:00"/>
    <n v="12"/>
    <d v="2018-04-17T09:00:00"/>
    <n v="12"/>
    <n v="0"/>
    <x v="0"/>
  </r>
  <r>
    <s v="SPB-15093"/>
    <d v="2018-04-17T09:41:12"/>
    <n v="1608"/>
    <s v=" 공릉역 1번 출구 앞"/>
    <n v="6"/>
    <d v="2018-04-17T09:53:44"/>
    <n v="1671"/>
    <s v=" 인덕대학교"/>
    <n v="1"/>
    <n v="12"/>
    <n v="2420"/>
    <x v="9"/>
    <x v="1"/>
    <n v="41"/>
    <n v="12"/>
    <d v="1899-12-30T00:41:12"/>
    <d v="2018-04-17T09:00:00"/>
    <n v="12"/>
    <d v="2018-04-17T09:00:00"/>
    <n v="12"/>
    <n v="0"/>
    <x v="0"/>
  </r>
  <r>
    <s v="SPB-12550"/>
    <d v="2018-04-17T09:44:08"/>
    <n v="375"/>
    <s v=" 다산 어린이공원"/>
    <n v="6"/>
    <d v="2018-04-17T09:57:36"/>
    <n v="381"/>
    <s v=" 장충체육관"/>
    <n v="3"/>
    <n v="13"/>
    <n v="1530"/>
    <x v="9"/>
    <x v="1"/>
    <n v="44"/>
    <n v="8"/>
    <d v="1899-12-30T00:44:08"/>
    <d v="2018-04-17T09:00:00"/>
    <n v="12"/>
    <d v="2018-04-17T09:00:00"/>
    <n v="12"/>
    <n v="0"/>
    <x v="0"/>
  </r>
  <r>
    <s v="SPB-06072"/>
    <d v="2018-04-17T09:48:02"/>
    <n v="926"/>
    <s v=" 불광역 8번출구"/>
    <n v="6"/>
    <d v="2018-04-17T11:02:55"/>
    <n v="926"/>
    <s v=" 불광역 8번출구"/>
    <n v="5"/>
    <n v="74"/>
    <n v="4990"/>
    <x v="9"/>
    <x v="1"/>
    <n v="48"/>
    <n v="2"/>
    <d v="1899-12-30T00:48:02"/>
    <d v="2018-04-17T09:00:00"/>
    <n v="12"/>
    <d v="2018-04-17T09:00:00"/>
    <n v="12"/>
    <n v="0"/>
    <x v="0"/>
  </r>
  <r>
    <s v="SPB-09959"/>
    <d v="2018-04-17T09:51:45"/>
    <n v="609"/>
    <s v=" 제기2교"/>
    <n v="18"/>
    <d v="2018-04-17T10:02:50"/>
    <n v="640"/>
    <s v=" KEB하나은행 청량리역지점"/>
    <n v="1"/>
    <n v="10"/>
    <n v="1350"/>
    <x v="9"/>
    <x v="1"/>
    <n v="51"/>
    <n v="45"/>
    <d v="1899-12-30T00:51:45"/>
    <d v="2018-04-17T09:00:00"/>
    <n v="12"/>
    <d v="2018-04-17T09:00:00"/>
    <n v="12"/>
    <n v="0"/>
    <x v="0"/>
  </r>
  <r>
    <s v="SPB-16067"/>
    <d v="2018-04-17T09:55:23"/>
    <n v="361"/>
    <s v=" 동묘앞역 1번출구 뒤"/>
    <n v="10"/>
    <d v="2018-04-17T10:00:13"/>
    <n v="362"/>
    <s v=" 청계8가 사거리"/>
    <n v="9"/>
    <n v="4"/>
    <n v="940"/>
    <x v="9"/>
    <x v="1"/>
    <n v="55"/>
    <n v="23"/>
    <d v="1899-12-30T00:55:23"/>
    <d v="2018-04-17T09:00:00"/>
    <n v="12"/>
    <d v="2018-04-17T09:00:00"/>
    <n v="12"/>
    <n v="0"/>
    <x v="0"/>
  </r>
  <r>
    <s v="SPB-00649"/>
    <d v="2018-04-17T09:59:46"/>
    <n v="427"/>
    <s v=" 성산시영아파트"/>
    <n v="2"/>
    <d v="2018-04-17T10:26:49"/>
    <n v="102"/>
    <s v=" 망원역 1번출구 앞"/>
    <n v="17"/>
    <n v="26"/>
    <n v="2490"/>
    <x v="9"/>
    <x v="1"/>
    <n v="59"/>
    <n v="46"/>
    <d v="1899-12-30T00:59:46"/>
    <d v="2018-04-17T09:00:00"/>
    <n v="12"/>
    <d v="2018-04-17T09:00:00"/>
    <n v="12"/>
    <n v="0"/>
    <x v="0"/>
  </r>
  <r>
    <s v="SPB-14531"/>
    <d v="2018-04-17T10:02:44"/>
    <n v="230"/>
    <s v=" 영등포구청역 1번출구"/>
    <n v="3"/>
    <d v="2018-04-17T10:30:52"/>
    <n v="108"/>
    <s v=" 서교동 사거리"/>
    <n v="3"/>
    <n v="27"/>
    <n v="4550"/>
    <x v="10"/>
    <x v="1"/>
    <n v="2"/>
    <n v="44"/>
    <d v="1899-12-30T00:02:44"/>
    <d v="2018-04-17T10:00:00"/>
    <n v="14.7"/>
    <d v="2018-04-17T10:00:00"/>
    <n v="14.7"/>
    <n v="0"/>
    <x v="0"/>
  </r>
  <r>
    <s v="SPB-11576"/>
    <d v="2018-04-17T10:07:38"/>
    <n v="372"/>
    <s v=" 약수역 3번출구 뒤"/>
    <n v="1"/>
    <d v="2018-04-17T10:24:21"/>
    <n v="2385"/>
    <s v=" 학동역"/>
    <n v="9"/>
    <n v="15"/>
    <n v="4370"/>
    <x v="10"/>
    <x v="1"/>
    <n v="7"/>
    <n v="38"/>
    <d v="1899-12-30T00:07:38"/>
    <d v="2018-04-17T10:00:00"/>
    <n v="14.7"/>
    <d v="2018-04-17T10:00:00"/>
    <n v="14.7"/>
    <n v="0"/>
    <x v="0"/>
  </r>
  <r>
    <s v="SPB-07544"/>
    <d v="2018-04-17T10:11:50"/>
    <n v="130"/>
    <s v=" 신촌역(2호선) 7번출구 앞"/>
    <n v="5"/>
    <d v="2018-04-17T11:01:18"/>
    <n v="809"/>
    <s v=" 한남 유수지 복개주차장"/>
    <n v="10"/>
    <n v="45"/>
    <n v="9510"/>
    <x v="10"/>
    <x v="1"/>
    <n v="11"/>
    <n v="50"/>
    <d v="1899-12-30T00:11:50"/>
    <d v="2018-04-17T10:00:00"/>
    <n v="14.7"/>
    <d v="2018-04-17T10:00:00"/>
    <n v="14.7"/>
    <n v="0"/>
    <x v="0"/>
  </r>
  <r>
    <s v="SPB-14872"/>
    <d v="2018-04-17T10:16:31"/>
    <n v="2033"/>
    <s v=" 사당동 아르테스 웨딩앞"/>
    <n v="8"/>
    <d v="2018-04-17T10:20:54"/>
    <n v="2034"/>
    <s v=" 사당역 7번출구쪽"/>
    <n v="6"/>
    <n v="4"/>
    <n v="620"/>
    <x v="10"/>
    <x v="1"/>
    <n v="16"/>
    <n v="31"/>
    <d v="1899-12-30T00:16:31"/>
    <d v="2018-04-17T10:00:00"/>
    <e v="#N/A"/>
    <d v="2018-04-17T10:00:00"/>
    <n v="14.7"/>
    <n v="0"/>
    <x v="0"/>
  </r>
  <r>
    <s v="SPB-05518"/>
    <d v="2018-04-17T10:21:00"/>
    <n v="409"/>
    <s v=" 누리꿈스퀘어 옆"/>
    <n v="5"/>
    <d v="2018-04-17T11:06:18"/>
    <n v="409"/>
    <s v=" 누리꿈스퀘어 옆"/>
    <n v="3"/>
    <n v="44"/>
    <n v="1660"/>
    <x v="10"/>
    <x v="1"/>
    <n v="21"/>
    <n v="0"/>
    <d v="1899-12-30T00:21:00"/>
    <d v="2018-04-17T10:00:00"/>
    <e v="#N/A"/>
    <d v="2018-04-17T10:00:00"/>
    <n v="14.7"/>
    <n v="0"/>
    <x v="0"/>
  </r>
  <r>
    <s v="SPB-09320"/>
    <d v="2018-04-17T10:26:56"/>
    <n v="266"/>
    <s v=" 영등포청과시장 사거리"/>
    <n v="1"/>
    <d v="2018-04-17T10:41:10"/>
    <n v="247"/>
    <s v=" 당산역 10번출구 앞"/>
    <n v="7"/>
    <n v="13"/>
    <n v="1810"/>
    <x v="10"/>
    <x v="1"/>
    <n v="26"/>
    <n v="56"/>
    <d v="1899-12-30T00:26:56"/>
    <d v="2018-04-17T10:00:00"/>
    <n v="14.7"/>
    <d v="2018-04-17T10:00:00"/>
    <n v="14.7"/>
    <n v="0"/>
    <x v="0"/>
  </r>
  <r>
    <s v="SPB-06262"/>
    <d v="2018-04-17T10:31:41"/>
    <n v="1608"/>
    <s v=" 공릉역 1번 출구 앞"/>
    <n v="10"/>
    <d v="2018-04-17T10:36:01"/>
    <n v="1611"/>
    <s v=" 과기대 입구(우)"/>
    <n v="4"/>
    <n v="4"/>
    <n v="800"/>
    <x v="10"/>
    <x v="1"/>
    <n v="31"/>
    <n v="41"/>
    <d v="1899-12-30T00:31:41"/>
    <d v="2018-04-17T10:00:00"/>
    <n v="14.7"/>
    <d v="2018-04-17T10:00:00"/>
    <n v="14.7"/>
    <n v="0"/>
    <x v="0"/>
  </r>
  <r>
    <s v="SPB-08723"/>
    <d v="2018-04-17T10:35:41"/>
    <n v="635"/>
    <s v=" 시조사 앞 (청량고정문 옆)"/>
    <n v="7"/>
    <d v="2018-04-17T10:41:13"/>
    <n v="623"/>
    <s v=" 서울시립대 정문 앞"/>
    <n v="19"/>
    <n v="5"/>
    <n v="580"/>
    <x v="10"/>
    <x v="1"/>
    <n v="35"/>
    <n v="41"/>
    <d v="1899-12-30T00:35:41"/>
    <d v="2018-04-17T10:00:00"/>
    <n v="14.7"/>
    <d v="2018-04-17T10:00:00"/>
    <n v="14.7"/>
    <n v="0"/>
    <x v="0"/>
  </r>
  <r>
    <s v="SPB-11773"/>
    <d v="2018-04-17T10:41:26"/>
    <n v="1109"/>
    <s v=" 공항시장역 4번출구"/>
    <n v="5"/>
    <d v="2018-04-17T10:48:47"/>
    <n v="1149"/>
    <s v=" 신방화역환승주차장"/>
    <n v="9"/>
    <n v="6"/>
    <n v="860"/>
    <x v="10"/>
    <x v="1"/>
    <n v="41"/>
    <n v="26"/>
    <d v="1899-12-30T00:41:26"/>
    <d v="2018-04-17T10:00:00"/>
    <n v="14.7"/>
    <d v="2018-04-17T10:00:00"/>
    <n v="14.7"/>
    <n v="0"/>
    <x v="0"/>
  </r>
  <r>
    <s v="SPB-12413"/>
    <d v="2018-04-17T10:47:09"/>
    <n v="168"/>
    <s v=" 남가좌동 사거리"/>
    <n v="3"/>
    <d v="2018-04-17T10:54:04"/>
    <n v="176"/>
    <s v=" 명지대학교 도서관"/>
    <n v="4"/>
    <n v="6"/>
    <n v="960"/>
    <x v="10"/>
    <x v="1"/>
    <n v="47"/>
    <n v="9"/>
    <d v="1899-12-30T00:47:09"/>
    <d v="2018-04-17T10:00:00"/>
    <n v="14.7"/>
    <d v="2018-04-17T10:00:00"/>
    <n v="14.7"/>
    <n v="0"/>
    <x v="0"/>
  </r>
  <r>
    <s v="SPB-15596"/>
    <d v="2018-04-17T10:52:09"/>
    <n v="590"/>
    <s v=" 건국대학교 (입학정보관)"/>
    <n v="2"/>
    <d v="2018-04-17T10:55:35"/>
    <n v="3504"/>
    <s v=" 원일교회"/>
    <n v="6"/>
    <n v="3"/>
    <n v="500"/>
    <x v="10"/>
    <x v="1"/>
    <n v="52"/>
    <n v="9"/>
    <d v="1899-12-30T00:52:09"/>
    <d v="2018-04-17T10:00:00"/>
    <e v="#N/A"/>
    <d v="2018-04-17T10:00:00"/>
    <n v="14.7"/>
    <n v="0"/>
    <x v="0"/>
  </r>
  <r>
    <s v="SPB-14448"/>
    <d v="2018-04-17T10:56:50"/>
    <n v="2210"/>
    <s v=" 반포1동 주민센터 앞"/>
    <n v="4"/>
    <d v="2018-04-17T12:10:23"/>
    <n v="181"/>
    <s v=" 망원초록길 입구"/>
    <n v="6"/>
    <n v="73"/>
    <n v="15450"/>
    <x v="10"/>
    <x v="1"/>
    <n v="56"/>
    <n v="50"/>
    <d v="1899-12-30T00:56:50"/>
    <d v="2018-04-17T10:00:00"/>
    <n v="14.7"/>
    <d v="2018-04-17T10:00:00"/>
    <n v="14.7"/>
    <n v="0"/>
    <x v="0"/>
  </r>
  <r>
    <s v="SPB-05603"/>
    <d v="2018-04-17T11:03:41"/>
    <n v="1030"/>
    <s v=" 미호 플랜트 앞"/>
    <n v="14"/>
    <d v="2018-04-17T11:38:32"/>
    <n v="2315"/>
    <s v=" 봉은사역 5번출구 옆"/>
    <n v="2"/>
    <n v="34"/>
    <n v="6840"/>
    <x v="11"/>
    <x v="1"/>
    <n v="3"/>
    <n v="41"/>
    <d v="1899-12-30T00:03:41"/>
    <d v="2018-04-17T11:00:00"/>
    <e v="#N/A"/>
    <d v="2018-04-17T11:00:00"/>
    <n v="16.899999999999999"/>
    <n v="0"/>
    <x v="0"/>
  </r>
  <r>
    <s v="SPB-02159"/>
    <d v="2018-04-17T11:08:04"/>
    <n v="1355"/>
    <s v=" 보문2교"/>
    <n v="9"/>
    <d v="2018-04-17T11:11:25"/>
    <n v="1336"/>
    <s v=" 성북3교 위"/>
    <n v="1"/>
    <n v="2"/>
    <n v="630"/>
    <x v="11"/>
    <x v="1"/>
    <n v="8"/>
    <n v="4"/>
    <d v="1899-12-30T00:08:04"/>
    <d v="2018-04-17T11:00:00"/>
    <n v="16.899999999999999"/>
    <d v="2018-04-17T11:00:00"/>
    <n v="16.899999999999999"/>
    <n v="0"/>
    <x v="0"/>
  </r>
  <r>
    <s v="SPB-08002"/>
    <d v="2018-04-17T11:12:28"/>
    <n v="2256"/>
    <s v="양재동 꽃시장 입구"/>
    <n v="9"/>
    <d v="2018-04-17T11:24:24"/>
    <n v="2246"/>
    <s v=" 서울시 품질시험소 앞"/>
    <n v="14"/>
    <n v="11"/>
    <n v="2240"/>
    <x v="11"/>
    <x v="1"/>
    <n v="12"/>
    <n v="28"/>
    <d v="1899-12-30T00:12:28"/>
    <d v="2018-04-17T11:00:00"/>
    <n v="16.899999999999999"/>
    <d v="2018-04-17T11:00:00"/>
    <n v="16.899999999999999"/>
    <n v="0"/>
    <x v="0"/>
  </r>
  <r>
    <s v="SPB-13993"/>
    <d v="2018-04-17T11:17:21"/>
    <n v="1835"/>
    <s v=" STX V타워"/>
    <n v="1"/>
    <d v="2018-04-17T11:20:39"/>
    <n v="1808"/>
    <s v=" 에이스하이엔드타워8차 앞"/>
    <n v="14"/>
    <n v="2"/>
    <n v="480"/>
    <x v="11"/>
    <x v="1"/>
    <n v="17"/>
    <n v="21"/>
    <d v="1899-12-30T00:17:21"/>
    <d v="2018-04-17T11:00:00"/>
    <n v="16.899999999999999"/>
    <d v="2018-04-17T11:00:00"/>
    <n v="16.899999999999999"/>
    <n v="0"/>
    <x v="0"/>
  </r>
  <r>
    <s v="SPB-11395"/>
    <d v="2018-04-17T11:22:35"/>
    <n v="1663"/>
    <s v=" 동해문화예술관앞"/>
    <n v="8"/>
    <d v="2018-04-17T11:56:46"/>
    <n v="1308"/>
    <s v=" 안암로터리 버스정류장 앞"/>
    <n v="3"/>
    <n v="33"/>
    <n v="6470"/>
    <x v="11"/>
    <x v="1"/>
    <n v="22"/>
    <n v="35"/>
    <d v="1899-12-30T00:22:35"/>
    <d v="2018-04-17T11:00:00"/>
    <n v="16.899999999999999"/>
    <d v="2018-04-17T11:00:00"/>
    <n v="16.899999999999999"/>
    <n v="0"/>
    <x v="0"/>
  </r>
  <r>
    <s v="SPB-02853"/>
    <d v="2018-04-17T11:27:08"/>
    <n v="634"/>
    <s v=" 외국어대 정문 앞"/>
    <n v="5"/>
    <d v="2018-04-17T11:57:51"/>
    <n v="1610"/>
    <s v=" 화랑대역 2번출구 앞"/>
    <n v="2"/>
    <n v="30"/>
    <n v="5350"/>
    <x v="11"/>
    <x v="1"/>
    <n v="27"/>
    <n v="8"/>
    <d v="1899-12-30T00:27:08"/>
    <d v="2018-04-17T11:00:00"/>
    <e v="#N/A"/>
    <d v="2018-04-17T11:00:00"/>
    <n v="16.899999999999999"/>
    <n v="0"/>
    <x v="0"/>
  </r>
  <r>
    <s v="SPB-08099"/>
    <d v="2018-04-17T11:30:48"/>
    <n v="1642"/>
    <s v=" 서울여대 남문"/>
    <n v="1"/>
    <d v="2018-04-17T11:43:37"/>
    <n v="1646"/>
    <s v=" 삼육대 입구"/>
    <n v="6"/>
    <n v="12"/>
    <n v="2590"/>
    <x v="11"/>
    <x v="1"/>
    <n v="30"/>
    <n v="48"/>
    <d v="1899-12-30T00:30:48"/>
    <d v="2018-04-17T11:00:00"/>
    <e v="#N/A"/>
    <d v="2018-04-17T11:00:00"/>
    <n v="16.899999999999999"/>
    <n v="0"/>
    <x v="0"/>
  </r>
  <r>
    <s v="SPB-03577"/>
    <d v="2018-04-17T11:34:44"/>
    <n v="109"/>
    <s v=" 제일빌딩 앞"/>
    <n v="10"/>
    <d v="2018-04-17T11:49:23"/>
    <n v="126"/>
    <s v=" 서강대 후문 옆"/>
    <n v="12"/>
    <n v="14"/>
    <n v="2450"/>
    <x v="11"/>
    <x v="1"/>
    <n v="34"/>
    <n v="44"/>
    <d v="1899-12-30T00:34:44"/>
    <d v="2018-04-17T11:00:00"/>
    <n v="16.899999999999999"/>
    <d v="2018-04-17T11:00:00"/>
    <n v="16.899999999999999"/>
    <n v="0"/>
    <x v="0"/>
  </r>
  <r>
    <s v="SPB-15774"/>
    <d v="2018-04-17T11:38:33"/>
    <n v="222"/>
    <s v=" 시범아파트버스정류장 옆"/>
    <n v="12"/>
    <d v="2018-04-17T11:46:22"/>
    <n v="209"/>
    <s v=" 유진투자증권빌딩 앞"/>
    <n v="8"/>
    <n v="7"/>
    <n v="1410"/>
    <x v="11"/>
    <x v="1"/>
    <n v="38"/>
    <n v="33"/>
    <d v="1899-12-30T00:38:33"/>
    <d v="2018-04-17T11:00:00"/>
    <n v="16.899999999999999"/>
    <d v="2018-04-17T11:00:00"/>
    <n v="16.899999999999999"/>
    <n v="0"/>
    <x v="0"/>
  </r>
  <r>
    <s v="SPB-13200"/>
    <d v="2018-04-17T11:41:52"/>
    <n v="203"/>
    <s v=" 국회의사당역 3번출구 옆"/>
    <n v="8"/>
    <d v="2018-04-17T12:30:28"/>
    <n v="203"/>
    <s v=" 국회의사당역 3번출구 옆"/>
    <n v="10"/>
    <n v="47"/>
    <n v="6370"/>
    <x v="11"/>
    <x v="1"/>
    <n v="41"/>
    <n v="52"/>
    <d v="1899-12-30T00:41:52"/>
    <d v="2018-04-17T11:00:00"/>
    <n v="16.899999999999999"/>
    <d v="2018-04-17T11:00:00"/>
    <n v="16.899999999999999"/>
    <n v="0"/>
    <x v="0"/>
  </r>
  <r>
    <s v="SPB-06270"/>
    <d v="2018-04-17T11:45:44"/>
    <n v="3501"/>
    <s v=" 광진구청 앞"/>
    <n v="1"/>
    <d v="2018-04-17T11:56:30"/>
    <n v="501"/>
    <s v=" 광진구의회 앞"/>
    <n v="2"/>
    <n v="10"/>
    <n v="1850"/>
    <x v="11"/>
    <x v="1"/>
    <n v="45"/>
    <n v="44"/>
    <d v="1899-12-30T00:45:44"/>
    <d v="2018-04-17T11:00:00"/>
    <e v="#N/A"/>
    <d v="2018-04-17T11:00:00"/>
    <n v="16.899999999999999"/>
    <n v="0"/>
    <x v="0"/>
  </r>
  <r>
    <s v="SPB-05819"/>
    <d v="2018-04-17T11:50:10"/>
    <n v="102"/>
    <s v=" 망원역 1번출구 앞"/>
    <n v="20"/>
    <d v="2018-04-17T11:57:29"/>
    <n v="107"/>
    <s v=" 신한은행 서교동금융센터점 앞"/>
    <n v="1"/>
    <n v="7"/>
    <n v="950"/>
    <x v="11"/>
    <x v="1"/>
    <n v="50"/>
    <n v="10"/>
    <d v="1899-12-30T00:50:10"/>
    <d v="2018-04-17T11:00:00"/>
    <e v="#N/A"/>
    <d v="2018-04-17T11:00:00"/>
    <n v="16.899999999999999"/>
    <n v="0"/>
    <x v="0"/>
  </r>
  <r>
    <s v="SPB-06031"/>
    <d v="2018-04-17T11:52:58"/>
    <n v="124"/>
    <s v=" 서강대 정문 건너편"/>
    <n v="2"/>
    <d v="2018-04-17T11:56:21"/>
    <n v="126"/>
    <s v=" 서강대 후문 옆"/>
    <n v="3"/>
    <n v="3"/>
    <n v="830"/>
    <x v="11"/>
    <x v="1"/>
    <n v="52"/>
    <n v="58"/>
    <d v="1899-12-30T00:52:58"/>
    <d v="2018-04-17T11:00:00"/>
    <n v="16.899999999999999"/>
    <d v="2018-04-17T11:00:00"/>
    <n v="16.899999999999999"/>
    <n v="0"/>
    <x v="0"/>
  </r>
  <r>
    <s v="SPB-04493"/>
    <d v="2018-04-17T11:56:30"/>
    <n v="639"/>
    <s v=" 서울시립대 후문"/>
    <n v="1"/>
    <d v="2018-04-17T13:00:45"/>
    <n v="635"/>
    <s v=" 시조사 앞 (청량고정문 옆)"/>
    <n v="10"/>
    <n v="63"/>
    <n v="0"/>
    <x v="11"/>
    <x v="1"/>
    <n v="56"/>
    <n v="30"/>
    <d v="1899-12-30T00:56:30"/>
    <d v="2018-04-17T11:00:00"/>
    <n v="16.899999999999999"/>
    <d v="2018-04-17T11:00:00"/>
    <n v="16.899999999999999"/>
    <n v="0"/>
    <x v="0"/>
  </r>
  <r>
    <s v="SPB-04414"/>
    <d v="2018-04-17T12:00:07"/>
    <n v="417"/>
    <s v=" DMC역 2번출구 옆"/>
    <n v="12"/>
    <d v="2018-04-17T12:24:01"/>
    <n v="911"/>
    <s v=" 은평평화공원(역촌역4번출구)"/>
    <n v="2"/>
    <n v="23"/>
    <n v="4560"/>
    <x v="12"/>
    <x v="1"/>
    <n v="0"/>
    <n v="7"/>
    <d v="1899-12-30T00:00:07"/>
    <d v="2018-04-17T12:00:00"/>
    <n v="18"/>
    <d v="2018-04-17T12:00:00"/>
    <n v="18"/>
    <n v="0"/>
    <x v="0"/>
  </r>
  <r>
    <s v="SPB-10413"/>
    <d v="2018-04-17T12:02:54"/>
    <n v="316"/>
    <s v=" 종각역 1번출구 앞"/>
    <n v="7"/>
    <d v="2018-04-17T12:23:42"/>
    <n v="306"/>
    <s v=" 광화문역 7번출구 앞"/>
    <n v="5"/>
    <n v="20"/>
    <n v="2440"/>
    <x v="12"/>
    <x v="1"/>
    <n v="2"/>
    <n v="54"/>
    <d v="1899-12-30T00:02:54"/>
    <d v="2018-04-17T12:00:00"/>
    <n v="18"/>
    <d v="2018-04-17T12:00:00"/>
    <n v="18"/>
    <n v="0"/>
    <x v="0"/>
  </r>
  <r>
    <s v="SPB-01509"/>
    <d v="2018-04-17T12:05:33"/>
    <n v="1430"/>
    <s v=" 중랑구청"/>
    <n v="15"/>
    <d v="2018-04-17T12:33:14"/>
    <n v="1447"/>
    <s v=" 면목역 3번출구"/>
    <n v="1"/>
    <n v="27"/>
    <n v="3870"/>
    <x v="12"/>
    <x v="1"/>
    <n v="5"/>
    <n v="33"/>
    <d v="1899-12-30T00:05:33"/>
    <d v="2018-04-17T12:00:00"/>
    <n v="18"/>
    <d v="2018-04-17T12:00:00"/>
    <n v="18"/>
    <n v="0"/>
    <x v="0"/>
  </r>
  <r>
    <s v="SPB-14811"/>
    <d v="2018-04-17T12:08:40"/>
    <n v="2231"/>
    <s v=" 삼성타운(삼성생명) A동 맞은편"/>
    <n v="1"/>
    <d v="2018-04-17T12:14:28"/>
    <n v="2327"/>
    <s v=" 뱅뱅사거리 랜드마크타워 앞"/>
    <n v="7"/>
    <n v="5"/>
    <n v="1310"/>
    <x v="12"/>
    <x v="1"/>
    <n v="8"/>
    <n v="40"/>
    <d v="1899-12-30T00:08:40"/>
    <d v="2018-04-17T12:00:00"/>
    <n v="18"/>
    <d v="2018-04-17T12:00:00"/>
    <n v="18"/>
    <n v="0"/>
    <x v="0"/>
  </r>
  <r>
    <s v="SPB-08586"/>
    <d v="2018-04-17T12:11:34"/>
    <n v="157"/>
    <s v=" 애오개역 4번출구 앞"/>
    <n v="10"/>
    <d v="2018-04-17T13:27:12"/>
    <n v="210"/>
    <s v=" IFC몰"/>
    <n v="3"/>
    <n v="71"/>
    <n v="8330"/>
    <x v="12"/>
    <x v="1"/>
    <n v="11"/>
    <n v="34"/>
    <d v="1899-12-30T00:11:34"/>
    <d v="2018-04-17T12:00:00"/>
    <n v="18"/>
    <d v="2018-04-17T12:00:00"/>
    <n v="18"/>
    <n v="0"/>
    <x v="0"/>
  </r>
  <r>
    <s v="SPB-16244"/>
    <d v="2018-04-17T12:14:13"/>
    <n v="112"/>
    <s v=" 극동방송국 앞"/>
    <n v="8"/>
    <d v="2018-04-17T13:06:49"/>
    <n v="112"/>
    <s v=" 극동방송국 앞"/>
    <n v="1"/>
    <n v="52"/>
    <n v="1280"/>
    <x v="12"/>
    <x v="1"/>
    <n v="14"/>
    <n v="13"/>
    <d v="1899-12-30T00:14:13"/>
    <d v="2018-04-17T12:00:00"/>
    <n v="18"/>
    <d v="2018-04-17T12:00:00"/>
    <n v="18"/>
    <n v="0"/>
    <x v="0"/>
  </r>
  <r>
    <s v="SPB-14621"/>
    <d v="2018-04-17T12:16:52"/>
    <n v="1620"/>
    <s v=" 중계동 노원구민체육센터 옆(중1-2)"/>
    <n v="9"/>
    <d v="2018-04-17T12:25:03"/>
    <n v="1637"/>
    <s v=" KT 노원점 건물 앞"/>
    <n v="5"/>
    <n v="7"/>
    <n v="1310"/>
    <x v="12"/>
    <x v="1"/>
    <n v="16"/>
    <n v="52"/>
    <d v="1899-12-30T00:16:52"/>
    <d v="2018-04-17T12:00:00"/>
    <n v="18"/>
    <d v="2018-04-17T12:00:00"/>
    <n v="18"/>
    <n v="0"/>
    <x v="0"/>
  </r>
  <r>
    <s v="SPB-13712"/>
    <d v="2018-04-17T12:19:30"/>
    <n v="815"/>
    <s v=" LIG강촌아파트 103동앞"/>
    <n v="14"/>
    <d v="2018-04-17T12:57:21"/>
    <n v="206"/>
    <s v=" KBS 앞"/>
    <n v="11"/>
    <n v="37"/>
    <n v="7960"/>
    <x v="12"/>
    <x v="1"/>
    <n v="19"/>
    <n v="30"/>
    <d v="1899-12-30T00:19:30"/>
    <d v="2018-04-17T12:00:00"/>
    <n v="18"/>
    <d v="2018-04-17T12:00:00"/>
    <n v="18"/>
    <n v="0"/>
    <x v="0"/>
  </r>
  <r>
    <s v="SPB-11662"/>
    <d v="2018-04-17T12:22:25"/>
    <n v="201"/>
    <s v=" 진미파라곤 앞"/>
    <n v="14"/>
    <d v="2018-04-17T13:16:27"/>
    <n v="201"/>
    <s v=" 진미파라곤 앞"/>
    <n v="11"/>
    <n v="51"/>
    <n v="5230"/>
    <x v="12"/>
    <x v="1"/>
    <n v="22"/>
    <n v="25"/>
    <d v="1899-12-30T00:22:25"/>
    <d v="2018-04-17T12:00:00"/>
    <n v="18"/>
    <d v="2018-04-17T12:00:00"/>
    <n v="18"/>
    <n v="0"/>
    <x v="0"/>
  </r>
  <r>
    <s v="SPB-06685"/>
    <d v="2018-04-17T12:25:08"/>
    <n v="345"/>
    <s v=" 서울보증보험본사 앞"/>
    <n v="10"/>
    <d v="2018-04-17T12:27:57"/>
    <n v="338"/>
    <s v=" 세운스퀘어 앞"/>
    <n v="1"/>
    <n v="2"/>
    <n v="600"/>
    <x v="12"/>
    <x v="1"/>
    <n v="25"/>
    <n v="8"/>
    <d v="1899-12-30T00:25:08"/>
    <d v="2018-04-17T12:00:00"/>
    <n v="18"/>
    <d v="2018-04-17T12:00:00"/>
    <n v="18"/>
    <n v="0"/>
    <x v="0"/>
  </r>
  <r>
    <s v="SPB-03638"/>
    <d v="2018-04-17T12:28:24"/>
    <n v="353"/>
    <s v=" 재동초교 앞 삼거리"/>
    <n v="7"/>
    <d v="2018-04-17T12:47:27"/>
    <n v="347"/>
    <s v=" 동대문역사문화공원역 9번출구 앞"/>
    <n v="17"/>
    <n v="18"/>
    <n v="3870"/>
    <x v="12"/>
    <x v="1"/>
    <n v="28"/>
    <n v="24"/>
    <d v="1899-12-30T00:28:24"/>
    <d v="2018-04-17T12:00:00"/>
    <n v="18"/>
    <d v="2018-04-17T12:00:00"/>
    <n v="18"/>
    <n v="0"/>
    <x v="0"/>
  </r>
  <r>
    <s v="SPB-13186"/>
    <d v="2018-04-17T12:32:12"/>
    <n v="2284"/>
    <s v=" CJ오쇼핑앞"/>
    <n v="1"/>
    <d v="2018-04-17T12:36:44"/>
    <n v="2223"/>
    <s v=" 방배래미안 정문 앞"/>
    <n v="19"/>
    <n v="4"/>
    <n v="660"/>
    <x v="12"/>
    <x v="1"/>
    <n v="32"/>
    <n v="12"/>
    <d v="1899-12-30T00:32:12"/>
    <d v="2018-04-17T12:00:00"/>
    <n v="18"/>
    <d v="2018-04-17T12:00:00"/>
    <n v="18"/>
    <n v="0"/>
    <x v="0"/>
  </r>
  <r>
    <s v="SPB-05410"/>
    <d v="2018-04-17T12:34:55"/>
    <n v="904"/>
    <s v=" 은평뉴타운 푸르지오"/>
    <n v="11"/>
    <d v="2018-04-17T12:41:33"/>
    <n v="904"/>
    <s v=" 은평뉴타운 푸르지오"/>
    <n v="10"/>
    <n v="6"/>
    <n v="540"/>
    <x v="12"/>
    <x v="1"/>
    <n v="34"/>
    <n v="55"/>
    <d v="1899-12-30T00:34:55"/>
    <d v="2018-04-17T12:00:00"/>
    <n v="18"/>
    <d v="2018-04-17T12:00:00"/>
    <n v="18"/>
    <n v="0"/>
    <x v="0"/>
  </r>
  <r>
    <s v="SPB-13160"/>
    <d v="2018-04-17T12:38:28"/>
    <n v="2297"/>
    <s v=" 남부터미널역 1번출구"/>
    <n v="1"/>
    <d v="2018-04-17T12:54:33"/>
    <n v="2231"/>
    <s v=" 삼성타운(삼성생명) A동 맞은편"/>
    <n v="6"/>
    <n v="16"/>
    <n v="2280"/>
    <x v="12"/>
    <x v="1"/>
    <n v="38"/>
    <n v="28"/>
    <d v="1899-12-30T00:38:28"/>
    <d v="2018-04-17T12:00:00"/>
    <n v="18"/>
    <d v="2018-04-17T12:00:00"/>
    <n v="18"/>
    <n v="0"/>
    <x v="0"/>
  </r>
  <r>
    <s v="SPB-10734"/>
    <d v="2018-04-17T12:41:15"/>
    <n v="1430"/>
    <s v=" 중랑구청"/>
    <n v="1"/>
    <d v="2018-04-17T12:55:23"/>
    <n v="1643"/>
    <s v=" 태릉입구역 8번출구"/>
    <n v="1"/>
    <n v="13"/>
    <n v="3190"/>
    <x v="12"/>
    <x v="1"/>
    <n v="41"/>
    <n v="15"/>
    <d v="1899-12-30T00:41:15"/>
    <d v="2018-04-17T12:00:00"/>
    <n v="18"/>
    <d v="2018-04-17T12:00:00"/>
    <n v="18"/>
    <n v="0"/>
    <x v="0"/>
  </r>
  <r>
    <s v="SPB-05352"/>
    <d v="2018-04-17T12:44:41"/>
    <n v="1359"/>
    <s v=" 장위뉴타운 꿈에 숲 코오롱 하늘채 앞"/>
    <n v="13"/>
    <d v="2018-04-17T13:00:06"/>
    <n v="1535"/>
    <s v=" 효성인텔리안 앞"/>
    <n v="5"/>
    <n v="15"/>
    <n v="3410"/>
    <x v="12"/>
    <x v="1"/>
    <n v="44"/>
    <n v="41"/>
    <d v="1899-12-30T00:44:41"/>
    <d v="2018-04-17T12:00:00"/>
    <n v="18"/>
    <d v="2018-04-17T12:00:00"/>
    <n v="18"/>
    <n v="0"/>
    <x v="0"/>
  </r>
  <r>
    <s v="SPB-08661"/>
    <d v="2018-04-17T12:48:12"/>
    <n v="579"/>
    <s v=" 마장역 4번출구"/>
    <n v="4"/>
    <d v="2018-04-17T13:20:11"/>
    <n v="3509"/>
    <s v=" 세종사이버대학교"/>
    <n v="1"/>
    <n v="31"/>
    <n v="5970"/>
    <x v="12"/>
    <x v="1"/>
    <n v="48"/>
    <n v="12"/>
    <d v="1899-12-30T00:48:12"/>
    <d v="2018-04-17T12:00:00"/>
    <n v="18"/>
    <d v="2018-04-17T12:00:00"/>
    <n v="18"/>
    <n v="0"/>
    <x v="0"/>
  </r>
  <r>
    <s v="SPB-03302"/>
    <d v="2018-04-17T12:51:28"/>
    <n v="716"/>
    <s v="신정6동 주민센터 인근"/>
    <n v="4"/>
    <d v="2018-04-17T13:06:19"/>
    <n v="702"/>
    <s v=" 목4동주민센터 옆"/>
    <n v="10"/>
    <n v="14"/>
    <n v="2330"/>
    <x v="12"/>
    <x v="1"/>
    <n v="51"/>
    <n v="28"/>
    <d v="1899-12-30T00:51:28"/>
    <d v="2018-04-17T12:00:00"/>
    <n v="18"/>
    <d v="2018-04-17T12:00:00"/>
    <n v="18"/>
    <n v="0"/>
    <x v="0"/>
  </r>
  <r>
    <s v="SPB-04695"/>
    <d v="2018-04-17T12:54:17"/>
    <n v="3501"/>
    <s v=" 광진구청 앞"/>
    <n v="10"/>
    <d v="2018-04-17T13:00:46"/>
    <n v="3504"/>
    <s v=" 원일교회"/>
    <n v="4"/>
    <n v="6"/>
    <n v="880"/>
    <x v="12"/>
    <x v="1"/>
    <n v="54"/>
    <n v="17"/>
    <d v="1899-12-30T00:54:17"/>
    <d v="2018-04-17T12:00:00"/>
    <n v="18"/>
    <d v="2018-04-17T12:00:00"/>
    <n v="18"/>
    <n v="0"/>
    <x v="0"/>
  </r>
  <r>
    <s v="SPB-06579"/>
    <d v="2018-04-17T12:57:22"/>
    <n v="2157"/>
    <s v=" 난곡 사거리"/>
    <n v="1"/>
    <d v="2018-04-17T16:27:32"/>
    <n v="2105"/>
    <s v=" 미성동 신림체육센터"/>
    <n v="2"/>
    <n v="209"/>
    <n v="2360"/>
    <x v="12"/>
    <x v="1"/>
    <n v="57"/>
    <n v="22"/>
    <d v="1899-12-30T00:57:22"/>
    <d v="2018-04-17T12:00:00"/>
    <n v="18"/>
    <d v="2018-04-17T12:00:00"/>
    <n v="18"/>
    <n v="0"/>
    <x v="0"/>
  </r>
  <r>
    <s v="SPB-06495"/>
    <d v="2018-04-17T13:00:58"/>
    <n v="335"/>
    <s v=" 종로3가역 15번출구 앞"/>
    <n v="8"/>
    <d v="2018-04-17T13:13:53"/>
    <n v="316"/>
    <s v=" 종각역 1번출구 앞"/>
    <n v="1"/>
    <n v="12"/>
    <n v="1820"/>
    <x v="13"/>
    <x v="1"/>
    <n v="0"/>
    <n v="58"/>
    <d v="1899-12-30T00:00:58"/>
    <d v="2018-04-17T13:00:00"/>
    <e v="#N/A"/>
    <d v="2018-04-17T13:00:00"/>
    <n v="19.100000000000001"/>
    <n v="0"/>
    <x v="0"/>
  </r>
  <r>
    <s v="SPB-08292"/>
    <d v="2018-04-17T13:04:06"/>
    <n v="548"/>
    <s v=" 자양나들목"/>
    <n v="2"/>
    <d v="2018-04-17T13:06:35"/>
    <n v="504"/>
    <s v=" 신자초교입구교차로"/>
    <n v="3"/>
    <n v="2"/>
    <n v="400"/>
    <x v="13"/>
    <x v="1"/>
    <n v="4"/>
    <n v="6"/>
    <d v="1899-12-30T00:04:06"/>
    <d v="2018-04-17T13:00:00"/>
    <n v="19.100000000000001"/>
    <d v="2018-04-17T13:00:00"/>
    <n v="19.100000000000001"/>
    <n v="0"/>
    <x v="0"/>
  </r>
  <r>
    <s v="SPB-15420"/>
    <d v="2018-04-17T13:07:11"/>
    <n v="406"/>
    <s v=" 상암월드컵파크 7단지 앞"/>
    <n v="8"/>
    <d v="2018-04-17T13:22:25"/>
    <n v="184"/>
    <s v=" SK망원동주유소 건너편"/>
    <n v="9"/>
    <n v="14"/>
    <n v="4080"/>
    <x v="13"/>
    <x v="1"/>
    <n v="7"/>
    <n v="11"/>
    <d v="1899-12-30T00:07:11"/>
    <d v="2018-04-17T13:00:00"/>
    <n v="19.100000000000001"/>
    <d v="2018-04-17T13:00:00"/>
    <n v="19.100000000000001"/>
    <n v="0"/>
    <x v="0"/>
  </r>
  <r>
    <s v="SPB-11568"/>
    <d v="2018-04-17T13:10:01"/>
    <n v="262"/>
    <s v=" 영문초등학교 사거리"/>
    <n v="8"/>
    <d v="2018-04-17T14:49:49"/>
    <n v="207"/>
    <s v=" 여의나루역 1번출구 앞"/>
    <n v="15"/>
    <n v="99"/>
    <n v="11560"/>
    <x v="13"/>
    <x v="1"/>
    <n v="10"/>
    <n v="1"/>
    <d v="1899-12-30T00:10:01"/>
    <d v="2018-04-17T13:00:00"/>
    <n v="19.100000000000001"/>
    <d v="2018-04-17T13:00:00"/>
    <n v="19.100000000000001"/>
    <n v="0"/>
    <x v="0"/>
  </r>
  <r>
    <s v="SPB-08827"/>
    <d v="2018-04-17T13:13:39"/>
    <n v="1208"/>
    <s v=" 풍납현대아파트쉼터"/>
    <n v="10"/>
    <d v="2018-04-17T13:20:40"/>
    <n v="1029"/>
    <s v=" 롯데 시네마"/>
    <n v="9"/>
    <n v="6"/>
    <n v="1110"/>
    <x v="13"/>
    <x v="1"/>
    <n v="13"/>
    <n v="39"/>
    <d v="1899-12-30T00:13:39"/>
    <d v="2018-04-17T13:00:00"/>
    <e v="#N/A"/>
    <d v="2018-04-17T13:00:00"/>
    <n v="19.100000000000001"/>
    <n v="0"/>
    <x v="0"/>
  </r>
  <r>
    <s v="SPB-15762"/>
    <d v="2018-04-17T13:16:12"/>
    <n v="179"/>
    <s v=" 가좌역 4번출구 앞"/>
    <n v="6"/>
    <d v="2018-04-17T13:37:36"/>
    <n v="174"/>
    <s v=" 명지대학교 학생회관"/>
    <n v="8"/>
    <n v="20"/>
    <n v="2290"/>
    <x v="13"/>
    <x v="1"/>
    <n v="16"/>
    <n v="12"/>
    <d v="1899-12-30T00:16:12"/>
    <d v="2018-04-17T13:00:00"/>
    <n v="19.100000000000001"/>
    <d v="2018-04-17T13:00:00"/>
    <n v="19.100000000000001"/>
    <n v="0"/>
    <x v="0"/>
  </r>
  <r>
    <s v="SPB-12383"/>
    <d v="2018-04-17T13:20:08"/>
    <n v="1112"/>
    <s v=" 마곡엠밸리4단지 정문"/>
    <n v="4"/>
    <d v="2018-04-17T13:42:01"/>
    <n v="1108"/>
    <s v=" 공항시장역 1번출구"/>
    <n v="6"/>
    <n v="20"/>
    <n v="2020"/>
    <x v="13"/>
    <x v="1"/>
    <n v="20"/>
    <n v="8"/>
    <d v="1899-12-30T00:20:08"/>
    <d v="2018-04-17T13:00:00"/>
    <n v="19.100000000000001"/>
    <d v="2018-04-17T13:00:00"/>
    <n v="19.100000000000001"/>
    <n v="0"/>
    <x v="0"/>
  </r>
  <r>
    <s v="SPB-13091"/>
    <d v="2018-04-17T13:24:43"/>
    <n v="321"/>
    <s v=" KEB 하나은행 본점 앞"/>
    <n v="12"/>
    <d v="2018-04-17T13:52:04"/>
    <n v="388"/>
    <s v=" 동성중학교 앞"/>
    <n v="7"/>
    <n v="26"/>
    <n v="3900"/>
    <x v="13"/>
    <x v="1"/>
    <n v="24"/>
    <n v="43"/>
    <d v="1899-12-30T00:24:43"/>
    <d v="2018-04-17T13:00:00"/>
    <n v="19.100000000000001"/>
    <d v="2018-04-17T13:00:00"/>
    <n v="19.100000000000001"/>
    <n v="0"/>
    <x v="0"/>
  </r>
  <r>
    <s v="SPB-03156"/>
    <d v="2018-04-17T13:27:56"/>
    <n v="501"/>
    <s v=" 광진구의회 앞"/>
    <n v="11"/>
    <d v="2018-04-17T14:33:12"/>
    <n v="3513"/>
    <s v=" 상왕십리역 1번출구"/>
    <n v="4"/>
    <n v="64"/>
    <n v="5680"/>
    <x v="13"/>
    <x v="1"/>
    <n v="27"/>
    <n v="56"/>
    <d v="1899-12-30T00:27:56"/>
    <d v="2018-04-17T13:00:00"/>
    <n v="19.100000000000001"/>
    <d v="2018-04-17T13:00:00"/>
    <n v="19.100000000000001"/>
    <n v="0"/>
    <x v="0"/>
  </r>
  <r>
    <s v="SPB-15700"/>
    <d v="2018-04-17T13:30:26"/>
    <n v="703"/>
    <s v=" 오목교역 7번출구 앞"/>
    <n v="9"/>
    <d v="2018-04-17T16:10:44"/>
    <n v="703"/>
    <s v=" 오목교역 7번출구 앞"/>
    <n v="12"/>
    <n v="160"/>
    <n v="27290"/>
    <x v="13"/>
    <x v="1"/>
    <n v="30"/>
    <n v="26"/>
    <d v="1899-12-30T00:30:26"/>
    <d v="2018-04-17T13:00:00"/>
    <n v="19.100000000000001"/>
    <d v="2018-04-17T13:00:00"/>
    <n v="19.100000000000001"/>
    <n v="0"/>
    <x v="0"/>
  </r>
  <r>
    <s v="SPB-11675"/>
    <d v="2018-04-17T13:32:55"/>
    <n v="633"/>
    <s v=" 청량리 기업은행 앞"/>
    <n v="3"/>
    <d v="2018-04-17T13:45:13"/>
    <n v="1308"/>
    <s v=" 안암로터리 버스정류장 앞"/>
    <n v="10"/>
    <n v="12"/>
    <n v="1870"/>
    <x v="13"/>
    <x v="1"/>
    <n v="32"/>
    <n v="55"/>
    <d v="1899-12-30T00:32:55"/>
    <d v="2018-04-17T13:00:00"/>
    <n v="19.100000000000001"/>
    <d v="2018-04-17T13:00:00"/>
    <n v="19.100000000000001"/>
    <n v="0"/>
    <x v="0"/>
  </r>
  <r>
    <s v="SPB-02642"/>
    <d v="2018-04-17T13:35:44"/>
    <n v="309"/>
    <s v=" 광화문역 6번출구 옆"/>
    <n v="5"/>
    <d v="2018-04-17T14:04:32"/>
    <n v="346"/>
    <s v=" 맥스타일 앞"/>
    <n v="10"/>
    <n v="28"/>
    <n v="3940"/>
    <x v="13"/>
    <x v="1"/>
    <n v="35"/>
    <n v="44"/>
    <d v="1899-12-30T00:35:44"/>
    <d v="2018-04-17T13:00:00"/>
    <n v="19.100000000000001"/>
    <d v="2018-04-17T13:00:00"/>
    <n v="19.100000000000001"/>
    <n v="0"/>
    <x v="0"/>
  </r>
  <r>
    <s v="SPB-09066"/>
    <d v="2018-04-17T13:38:32"/>
    <n v="1153"/>
    <s v=" 발산역 2번출구"/>
    <n v="8"/>
    <d v="2018-04-17T13:55:52"/>
    <n v="1132"/>
    <s v=" 등촌역 7번출구"/>
    <n v="6"/>
    <n v="17"/>
    <n v="2670"/>
    <x v="13"/>
    <x v="1"/>
    <n v="38"/>
    <n v="32"/>
    <d v="1899-12-30T00:38:32"/>
    <d v="2018-04-17T13:00:00"/>
    <e v="#N/A"/>
    <d v="2018-04-17T13:00:00"/>
    <n v="19.100000000000001"/>
    <n v="0"/>
    <x v="0"/>
  </r>
  <r>
    <s v="SPB-01250"/>
    <d v="2018-04-17T13:41:47"/>
    <n v="236"/>
    <s v=" 문래동자이아파트 앞"/>
    <n v="10"/>
    <d v="2018-04-17T13:47:34"/>
    <n v="262"/>
    <s v=" 영문초등학교 사거리"/>
    <n v="9"/>
    <n v="5"/>
    <n v="940"/>
    <x v="13"/>
    <x v="1"/>
    <n v="41"/>
    <n v="47"/>
    <d v="1899-12-30T00:41:47"/>
    <d v="2018-04-17T13:00:00"/>
    <n v="19.100000000000001"/>
    <d v="2018-04-17T13:00:00"/>
    <n v="19.100000000000001"/>
    <n v="0"/>
    <x v="0"/>
  </r>
  <r>
    <s v="SPB-11157"/>
    <d v="2018-04-17T13:45:33"/>
    <n v="143"/>
    <s v=" 공덕역 2번출구"/>
    <n v="1"/>
    <d v="2018-04-17T13:55:19"/>
    <n v="132"/>
    <s v=" 창천문화공원"/>
    <n v="14"/>
    <n v="9"/>
    <n v="2120"/>
    <x v="13"/>
    <x v="1"/>
    <n v="45"/>
    <n v="33"/>
    <d v="1899-12-30T00:45:33"/>
    <d v="2018-04-17T13:00:00"/>
    <n v="19.100000000000001"/>
    <d v="2018-04-17T13:00:00"/>
    <n v="19.100000000000001"/>
    <n v="0"/>
    <x v="0"/>
  </r>
  <r>
    <s v="SPB-13694"/>
    <d v="2018-04-17T13:49:10"/>
    <n v="1267"/>
    <s v=" 올림픽공원 남2문 앞"/>
    <n v="1"/>
    <d v="2018-04-17T14:42:32"/>
    <n v="1271"/>
    <s v=" 송파도서관"/>
    <n v="1"/>
    <n v="52"/>
    <n v="9070"/>
    <x v="13"/>
    <x v="1"/>
    <n v="49"/>
    <n v="10"/>
    <d v="1899-12-30T00:49:10"/>
    <d v="2018-04-17T13:00:00"/>
    <n v="19.100000000000001"/>
    <d v="2018-04-17T13:00:00"/>
    <n v="19.100000000000001"/>
    <n v="0"/>
    <x v="0"/>
  </r>
  <r>
    <s v="SPB-01680"/>
    <d v="2018-04-17T13:53:00"/>
    <n v="2156"/>
    <s v=" 농협 관악문성지점"/>
    <n v="5"/>
    <d v="2018-04-17T14:03:25"/>
    <n v="2102"/>
    <s v=" 봉림교 교통섬"/>
    <n v="10"/>
    <n v="9"/>
    <n v="1770"/>
    <x v="13"/>
    <x v="1"/>
    <n v="53"/>
    <n v="0"/>
    <d v="1899-12-30T00:53:00"/>
    <d v="2018-04-17T13:00:00"/>
    <n v="19.100000000000001"/>
    <d v="2018-04-17T13:00:00"/>
    <n v="19.100000000000001"/>
    <n v="0"/>
    <x v="0"/>
  </r>
  <r>
    <s v="SPB-02927"/>
    <d v="2018-04-17T13:58:00"/>
    <n v="1639"/>
    <s v=" 희성오피앙"/>
    <n v="7"/>
    <d v="2018-04-17T14:07:21"/>
    <n v="1705"/>
    <s v=" 도봉구청 정문앞"/>
    <n v="12"/>
    <n v="8"/>
    <n v="2090"/>
    <x v="13"/>
    <x v="1"/>
    <n v="58"/>
    <n v="0"/>
    <d v="1899-12-30T00:58:00"/>
    <d v="2018-04-17T13:00:00"/>
    <n v="19.100000000000001"/>
    <d v="2018-04-17T13:00:00"/>
    <n v="19.100000000000001"/>
    <n v="0"/>
    <x v="0"/>
  </r>
  <r>
    <s v="SPB-08667"/>
    <d v="2018-04-17T14:02:15"/>
    <n v="1501"/>
    <s v=" 미아역 3번,4번 출구 사이"/>
    <n v="1"/>
    <d v="2018-04-17T14:20:49"/>
    <n v="1323"/>
    <s v=" 월곡역 입구 육교 밑"/>
    <n v="9"/>
    <n v="17"/>
    <n v="3150"/>
    <x v="14"/>
    <x v="1"/>
    <n v="2"/>
    <n v="15"/>
    <d v="1899-12-30T00:02:15"/>
    <d v="2018-04-17T14:00:00"/>
    <e v="#N/A"/>
    <d v="2018-04-17T14:00:00"/>
    <n v="19.8"/>
    <n v="0"/>
    <x v="0"/>
  </r>
  <r>
    <s v="SPB-15780"/>
    <d v="2018-04-17T14:06:01"/>
    <n v="1713"/>
    <s v=" 쌍문동 청소년 랜드"/>
    <n v="3"/>
    <d v="2018-04-17T14:47:35"/>
    <n v="1713"/>
    <s v=" 쌍문동 청소년 랜드"/>
    <n v="3"/>
    <n v="41"/>
    <n v="3300"/>
    <x v="14"/>
    <x v="1"/>
    <n v="6"/>
    <n v="1"/>
    <d v="1899-12-30T00:06:01"/>
    <d v="2018-04-17T14:00:00"/>
    <e v="#N/A"/>
    <d v="2018-04-17T14:00:00"/>
    <n v="19.8"/>
    <n v="0"/>
    <x v="0"/>
  </r>
  <r>
    <s v="SPB-11911"/>
    <d v="2018-04-17T14:09:21"/>
    <n v="1455"/>
    <s v=" 상봉역 2번 출구"/>
    <n v="9"/>
    <d v="2018-04-17T14:46:18"/>
    <n v="609"/>
    <s v=" 제기2교"/>
    <n v="7"/>
    <n v="36"/>
    <n v="5890"/>
    <x v="14"/>
    <x v="1"/>
    <n v="9"/>
    <n v="21"/>
    <d v="1899-12-30T00:09:21"/>
    <d v="2018-04-17T14:00:00"/>
    <n v="19.8"/>
    <d v="2018-04-17T14:00:00"/>
    <n v="19.8"/>
    <n v="0"/>
    <x v="0"/>
  </r>
  <r>
    <s v="SPB-03776"/>
    <d v="2018-04-17T14:12:06"/>
    <n v="1115"/>
    <s v=" 등촌역 1번출구옆"/>
    <n v="2"/>
    <d v="2018-04-17T14:50:31"/>
    <n v="706"/>
    <s v=" 신정네거리역"/>
    <n v="5"/>
    <n v="37"/>
    <n v="4840"/>
    <x v="14"/>
    <x v="1"/>
    <n v="12"/>
    <n v="6"/>
    <d v="1899-12-30T00:12:06"/>
    <d v="2018-04-17T14:00:00"/>
    <n v="19.8"/>
    <d v="2018-04-17T14:00:00"/>
    <n v="19.8"/>
    <n v="0"/>
    <x v="0"/>
  </r>
  <r>
    <s v="SPB-13081"/>
    <d v="2018-04-17T14:15:41"/>
    <n v="2056"/>
    <s v=" 동작구민 체육센터"/>
    <n v="9"/>
    <d v="2018-04-17T15:06:53"/>
    <n v="1904"/>
    <s v=" 도림천역 1번 출구 앞"/>
    <n v="5"/>
    <n v="48"/>
    <n v="7410"/>
    <x v="14"/>
    <x v="1"/>
    <n v="15"/>
    <n v="41"/>
    <d v="1899-12-30T00:15:41"/>
    <d v="2018-04-17T14:00:00"/>
    <n v="19.8"/>
    <d v="2018-04-17T14:00:00"/>
    <n v="19.8"/>
    <n v="0"/>
    <x v="0"/>
  </r>
  <r>
    <s v="SPB-08273"/>
    <d v="2018-04-17T14:19:01"/>
    <n v="500"/>
    <s v=" 어린이대공원역 3번출구 앞"/>
    <n v="4"/>
    <d v="2018-04-17T14:32:30"/>
    <n v="591"/>
    <s v=" 건국대학교 (행정관)"/>
    <n v="5"/>
    <n v="12"/>
    <n v="1520"/>
    <x v="14"/>
    <x v="1"/>
    <n v="19"/>
    <n v="1"/>
    <d v="1899-12-30T00:19:01"/>
    <d v="2018-04-17T14:00:00"/>
    <e v="#N/A"/>
    <d v="2018-04-17T14:00:00"/>
    <n v="19.8"/>
    <n v="0"/>
    <x v="0"/>
  </r>
  <r>
    <s v="SPB-06694"/>
    <d v="2018-04-17T14:22:00"/>
    <n v="504"/>
    <s v=" 신자초교입구교차로"/>
    <n v="1"/>
    <d v="2018-04-17T15:18:40"/>
    <n v="504"/>
    <s v=" 신자초교입구교차로"/>
    <n v="5"/>
    <n v="56"/>
    <n v="1420"/>
    <x v="14"/>
    <x v="1"/>
    <n v="22"/>
    <n v="0"/>
    <d v="1899-12-30T00:22:00"/>
    <d v="2018-04-17T14:00:00"/>
    <n v="19.8"/>
    <d v="2018-04-17T14:00:00"/>
    <n v="19.8"/>
    <n v="0"/>
    <x v="0"/>
  </r>
  <r>
    <s v="SPB-06417"/>
    <d v="2018-04-17T14:25:36"/>
    <n v="209"/>
    <s v=" 유진투자증권빌딩 앞"/>
    <n v="11"/>
    <d v="2018-04-17T14:48:17"/>
    <n v="2027"/>
    <s v=" 중앙대학교 정문"/>
    <n v="10"/>
    <n v="22"/>
    <n v="5640"/>
    <x v="14"/>
    <x v="1"/>
    <n v="25"/>
    <n v="36"/>
    <d v="1899-12-30T00:25:36"/>
    <d v="2018-04-17T14:00:00"/>
    <n v="19.8"/>
    <d v="2018-04-17T14:00:00"/>
    <n v="19.8"/>
    <n v="0"/>
    <x v="0"/>
  </r>
  <r>
    <s v="SPB-12855"/>
    <d v="2018-04-17T14:28:02"/>
    <n v="900"/>
    <s v=" 은평예술회관"/>
    <n v="20"/>
    <d v="2018-04-17T14:41:45"/>
    <n v="925"/>
    <s v=" 불광역 2번출구"/>
    <n v="5"/>
    <n v="13"/>
    <n v="1570"/>
    <x v="14"/>
    <x v="1"/>
    <n v="28"/>
    <n v="2"/>
    <d v="1899-12-30T00:28:02"/>
    <d v="2018-04-17T14:00:00"/>
    <e v="#N/A"/>
    <d v="2018-04-17T14:00:00"/>
    <n v="19.8"/>
    <n v="0"/>
    <x v="0"/>
  </r>
  <r>
    <s v="SPB-03572"/>
    <d v="2018-04-17T14:31:18"/>
    <n v="930"/>
    <s v=" 구 서부경찰서 건너편"/>
    <n v="6"/>
    <d v="2018-04-17T15:27:10"/>
    <n v="950"/>
    <s v=" 구산역 2번 출구 "/>
    <n v="7"/>
    <n v="55"/>
    <n v="4560"/>
    <x v="14"/>
    <x v="1"/>
    <n v="31"/>
    <n v="18"/>
    <d v="1899-12-30T00:31:18"/>
    <d v="2018-04-17T14:00:00"/>
    <e v="#N/A"/>
    <d v="2018-04-17T14:00:00"/>
    <n v="19.8"/>
    <n v="0"/>
    <x v="0"/>
  </r>
  <r>
    <s v="SPB-13946"/>
    <d v="2018-04-17T14:34:19"/>
    <n v="113"/>
    <s v=" 홍대입구역 2번출구 앞"/>
    <n v="20"/>
    <d v="2018-04-17T15:09:27"/>
    <n v="934"/>
    <s v=" 신사동 성당"/>
    <n v="8"/>
    <n v="34"/>
    <n v="6280"/>
    <x v="14"/>
    <x v="1"/>
    <n v="34"/>
    <n v="19"/>
    <d v="1899-12-30T00:34:19"/>
    <d v="2018-04-17T14:00:00"/>
    <n v="19.8"/>
    <d v="2018-04-17T14:00:00"/>
    <n v="19.8"/>
    <n v="0"/>
    <x v="0"/>
  </r>
  <r>
    <s v="SPB-04005"/>
    <d v="2018-04-17T14:37:23"/>
    <n v="819"/>
    <s v=" 선린인터넷 고등학교"/>
    <n v="12"/>
    <d v="2018-04-17T14:48:25"/>
    <n v="817"/>
    <s v=" 삼각지역 4번출구 앞"/>
    <n v="6"/>
    <n v="10"/>
    <n v="1460"/>
    <x v="14"/>
    <x v="1"/>
    <n v="37"/>
    <n v="23"/>
    <d v="1899-12-30T00:37:23"/>
    <d v="2018-04-17T14:00:00"/>
    <n v="19.8"/>
    <d v="2018-04-17T14:00:00"/>
    <n v="19.8"/>
    <n v="0"/>
    <x v="0"/>
  </r>
  <r>
    <s v="SPB-12936"/>
    <d v="2018-04-17T14:40:40"/>
    <n v="184"/>
    <s v=" SK망원동주유소 건너편"/>
    <n v="6"/>
    <d v="2018-04-17T20:57:21"/>
    <n v="113"/>
    <s v=" 홍대입구역 2번출구 앞"/>
    <n v="2"/>
    <n v="115"/>
    <n v="6350"/>
    <x v="14"/>
    <x v="1"/>
    <n v="40"/>
    <n v="40"/>
    <d v="1899-12-30T00:40:40"/>
    <d v="2018-04-17T14:00:00"/>
    <e v="#N/A"/>
    <d v="2018-04-17T14:00:00"/>
    <n v="19.8"/>
    <n v="0"/>
    <x v="0"/>
  </r>
  <r>
    <s v="SPB-10880"/>
    <d v="2018-04-17T14:42:53"/>
    <n v="117"/>
    <s v=" 홍은사거리"/>
    <n v="15"/>
    <d v="2018-04-17T15:11:14"/>
    <n v="154"/>
    <s v=" 마포구청역 "/>
    <n v="9"/>
    <n v="26"/>
    <n v="5570"/>
    <x v="14"/>
    <x v="1"/>
    <n v="42"/>
    <n v="53"/>
    <d v="1899-12-30T00:42:53"/>
    <d v="2018-04-17T14:00:00"/>
    <n v="19.8"/>
    <d v="2018-04-17T14:00:00"/>
    <n v="19.8"/>
    <n v="0"/>
    <x v="0"/>
  </r>
  <r>
    <s v="SPB-05476"/>
    <d v="2018-04-17T14:45:48"/>
    <n v="815"/>
    <s v=" LIG강촌아파트 103동앞"/>
    <n v="20"/>
    <d v="2018-04-17T15:17:10"/>
    <n v="832"/>
    <s v=" 이촌1동 주민센터 뒤"/>
    <n v="6"/>
    <n v="30"/>
    <n v="1560"/>
    <x v="14"/>
    <x v="1"/>
    <n v="45"/>
    <n v="48"/>
    <d v="1899-12-30T00:45:48"/>
    <d v="2018-04-17T14:00:00"/>
    <n v="19.8"/>
    <d v="2018-04-17T14:00:00"/>
    <n v="19.8"/>
    <n v="0"/>
    <x v="0"/>
  </r>
  <r>
    <s v="SPB-05479"/>
    <d v="2018-04-17T14:49:01"/>
    <n v="421"/>
    <s v=" 마포구청 앞"/>
    <n v="3"/>
    <d v="2018-04-17T15:08:01"/>
    <n v="196"/>
    <s v=" 연희교차로 인근"/>
    <n v="10"/>
    <n v="18"/>
    <n v="2820"/>
    <x v="14"/>
    <x v="1"/>
    <n v="49"/>
    <n v="1"/>
    <d v="1899-12-30T00:49:01"/>
    <d v="2018-04-17T14:00:00"/>
    <n v="19.8"/>
    <d v="2018-04-17T14:00:00"/>
    <n v="19.8"/>
    <n v="0"/>
    <x v="0"/>
  </r>
  <r>
    <s v="SPB-10412"/>
    <d v="2018-04-17T14:52:09"/>
    <n v="257"/>
    <s v=" 신길삼거리(우리은행)"/>
    <n v="5"/>
    <d v="2018-04-17T14:59:51"/>
    <n v="2050"/>
    <s v=" 노량진역 5번출구"/>
    <n v="5"/>
    <n v="7"/>
    <n v="1960"/>
    <x v="14"/>
    <x v="1"/>
    <n v="52"/>
    <n v="9"/>
    <d v="1899-12-30T00:52:09"/>
    <d v="2018-04-17T14:00:00"/>
    <n v="19.8"/>
    <d v="2018-04-17T14:00:00"/>
    <n v="19.8"/>
    <n v="0"/>
    <x v="0"/>
  </r>
  <r>
    <s v="SPB-15018"/>
    <d v="2018-04-17T14:54:33"/>
    <n v="207"/>
    <s v=" 여의나루역 1번출구 앞"/>
    <n v="16"/>
    <d v="2018-04-17T15:43:29"/>
    <n v="207"/>
    <s v=" 여의나루역 1번출구 앞"/>
    <n v="8"/>
    <n v="48"/>
    <n v="8140"/>
    <x v="14"/>
    <x v="1"/>
    <n v="54"/>
    <n v="33"/>
    <d v="1899-12-30T00:54:33"/>
    <d v="2018-04-17T14:00:00"/>
    <n v="19.8"/>
    <d v="2018-04-17T14:00:00"/>
    <n v="19.8"/>
    <n v="0"/>
    <x v="0"/>
  </r>
  <r>
    <s v="SPB-14412"/>
    <d v="2018-04-17T14:57:55"/>
    <n v="2369"/>
    <s v=" KT선릉타워"/>
    <n v="5"/>
    <d v="2018-04-17T15:32:01"/>
    <n v="2307"/>
    <s v=" 압구정 한양 3차 아파트"/>
    <n v="7"/>
    <n v="33"/>
    <n v="3640"/>
    <x v="14"/>
    <x v="1"/>
    <n v="57"/>
    <n v="55"/>
    <d v="1899-12-30T00:57:55"/>
    <d v="2018-04-17T14:00:00"/>
    <e v="#N/A"/>
    <d v="2018-04-17T14:00:00"/>
    <n v="19.8"/>
    <n v="0"/>
    <x v="0"/>
  </r>
  <r>
    <s v="SPB-12636"/>
    <d v="2018-04-17T15:01:07"/>
    <n v="1911"/>
    <s v=" 구로디지털단지역 앞"/>
    <n v="9"/>
    <d v="2018-04-17T15:14:42"/>
    <n v="2102"/>
    <s v=" 봉림교 교통섬"/>
    <n v="2"/>
    <n v="12"/>
    <n v="2820"/>
    <x v="15"/>
    <x v="1"/>
    <n v="1"/>
    <n v="7"/>
    <d v="1899-12-30T00:01:07"/>
    <d v="2018-04-17T15:00:00"/>
    <n v="19.899999999999999"/>
    <d v="2018-04-17T15:00:00"/>
    <n v="19.899999999999999"/>
    <n v="0"/>
    <x v="0"/>
  </r>
  <r>
    <s v="SPB-03484"/>
    <d v="2018-04-17T15:03:45"/>
    <n v="1657"/>
    <s v=" 노원구청 "/>
    <n v="1"/>
    <d v="2018-04-17T17:09:37"/>
    <n v="1719"/>
    <s v=" 신도봉사거리 버스정류장"/>
    <n v="10"/>
    <n v="125"/>
    <n v="20470"/>
    <x v="15"/>
    <x v="1"/>
    <n v="3"/>
    <n v="45"/>
    <d v="1899-12-30T00:03:45"/>
    <d v="2018-04-17T15:00:00"/>
    <n v="19.899999999999999"/>
    <d v="2018-04-17T15:00:00"/>
    <n v="19.899999999999999"/>
    <n v="0"/>
    <x v="0"/>
  </r>
  <r>
    <s v="SPB-10914"/>
    <d v="2018-04-17T15:06:52"/>
    <n v="1003"/>
    <s v=" 해공도서관앞"/>
    <n v="2"/>
    <d v="2018-04-17T15:30:46"/>
    <n v="549"/>
    <s v=" 아차산역 3번출구"/>
    <n v="9"/>
    <n v="23"/>
    <n v="3840"/>
    <x v="15"/>
    <x v="1"/>
    <n v="6"/>
    <n v="52"/>
    <d v="1899-12-30T00:06:52"/>
    <d v="2018-04-17T15:00:00"/>
    <n v="19.899999999999999"/>
    <d v="2018-04-17T15:00:00"/>
    <n v="19.899999999999999"/>
    <n v="0"/>
    <x v="0"/>
  </r>
  <r>
    <s v="SPB-15780"/>
    <d v="2018-04-17T15:09:42"/>
    <n v="1713"/>
    <s v=" 쌍문동 청소년 랜드"/>
    <n v="3"/>
    <d v="2018-04-17T17:50:15"/>
    <n v="1333"/>
    <s v=" 석관초등학교 앞"/>
    <n v="15"/>
    <n v="160"/>
    <n v="10490"/>
    <x v="15"/>
    <x v="1"/>
    <n v="9"/>
    <n v="42"/>
    <d v="1899-12-30T00:09:42"/>
    <d v="2018-04-17T15:00:00"/>
    <n v="19.899999999999999"/>
    <d v="2018-04-17T15:00:00"/>
    <n v="19.899999999999999"/>
    <n v="0"/>
    <x v="0"/>
  </r>
  <r>
    <s v="SPB-05106"/>
    <d v="2018-04-17T15:12:51"/>
    <n v="505"/>
    <s v=" 자양사거리 광진아크로텔 앞"/>
    <n v="7"/>
    <d v="2018-04-17T16:30:57"/>
    <n v="505"/>
    <s v=" 자양사거리 광진아크로텔 앞"/>
    <n v="3"/>
    <n v="77"/>
    <n v="14380"/>
    <x v="15"/>
    <x v="1"/>
    <n v="12"/>
    <n v="51"/>
    <d v="1899-12-30T00:12:51"/>
    <d v="2018-04-17T15:00:00"/>
    <n v="19.899999999999999"/>
    <d v="2018-04-17T15:00:00"/>
    <n v="19.899999999999999"/>
    <n v="0"/>
    <x v="0"/>
  </r>
  <r>
    <s v="SPB-10594"/>
    <d v="2018-04-17T15:15:47"/>
    <n v="152"/>
    <s v=" 마포구민체육센터 앞"/>
    <n v="13"/>
    <d v="2018-04-17T15:36:29"/>
    <n v="101"/>
    <s v=" (구)합정동 주민센터"/>
    <n v="4"/>
    <n v="18"/>
    <n v="1590"/>
    <x v="15"/>
    <x v="1"/>
    <n v="15"/>
    <n v="47"/>
    <d v="1899-12-30T00:15:47"/>
    <d v="2018-04-17T15:00:00"/>
    <n v="19.899999999999999"/>
    <d v="2018-04-17T15:00:00"/>
    <n v="19.899999999999999"/>
    <n v="0"/>
    <x v="0"/>
  </r>
  <r>
    <s v="SPB-16208"/>
    <d v="2018-04-17T15:18:07"/>
    <n v="1975"/>
    <s v=" 대림역 1번 출입구 밑"/>
    <n v="1"/>
    <d v="2018-04-17T15:35:04"/>
    <n v="1946"/>
    <s v=" 구로역 광장"/>
    <n v="9"/>
    <n v="16"/>
    <n v="2880"/>
    <x v="15"/>
    <x v="1"/>
    <n v="18"/>
    <n v="7"/>
    <d v="1899-12-30T00:18:07"/>
    <d v="2018-04-17T15:00:00"/>
    <n v="19.899999999999999"/>
    <d v="2018-04-17T15:00:00"/>
    <n v="19.899999999999999"/>
    <n v="0"/>
    <x v="0"/>
  </r>
  <r>
    <s v="SPB-11799"/>
    <d v="2018-04-17T15:21:15"/>
    <n v="206"/>
    <s v=" KBS 앞"/>
    <n v="18"/>
    <d v="2018-04-17T15:37:45"/>
    <n v="242"/>
    <s v=" 신길선원가와인아파트 앞"/>
    <n v="13"/>
    <n v="16"/>
    <n v="1960"/>
    <x v="15"/>
    <x v="1"/>
    <n v="21"/>
    <n v="15"/>
    <d v="1899-12-30T00:21:15"/>
    <d v="2018-04-17T15:00:00"/>
    <n v="19.899999999999999"/>
    <d v="2018-04-17T15:00:00"/>
    <n v="19.899999999999999"/>
    <n v="0"/>
    <x v="0"/>
  </r>
  <r>
    <s v="SPB-02228"/>
    <d v="2018-04-17T15:23:59"/>
    <n v="501"/>
    <s v=" 광진구의회 앞"/>
    <n v="5"/>
    <d v="2018-04-17T18:14:43"/>
    <n v="501"/>
    <s v=" 광진구의회 앞"/>
    <n v="2"/>
    <n v="168"/>
    <n v="20710"/>
    <x v="15"/>
    <x v="1"/>
    <n v="23"/>
    <n v="59"/>
    <d v="1899-12-30T00:23:59"/>
    <d v="2018-04-17T15:00:00"/>
    <n v="19.899999999999999"/>
    <d v="2018-04-17T15:00:00"/>
    <n v="19.899999999999999"/>
    <n v="0"/>
    <x v="0"/>
  </r>
  <r>
    <s v="SPB-05956"/>
    <d v="2018-04-17T15:26:38"/>
    <n v="2381"/>
    <s v=" 언주역 6번출구앞"/>
    <n v="3"/>
    <d v="2018-04-17T16:43:44"/>
    <n v="2239"/>
    <s v="교대역 6번출구"/>
    <n v="3"/>
    <n v="76"/>
    <n v="5870"/>
    <x v="15"/>
    <x v="1"/>
    <n v="26"/>
    <n v="38"/>
    <d v="1899-12-30T00:26:38"/>
    <d v="2018-04-17T15:00:00"/>
    <n v="19.899999999999999"/>
    <d v="2018-04-17T15:00:00"/>
    <n v="19.899999999999999"/>
    <n v="0"/>
    <x v="0"/>
  </r>
  <r>
    <s v="SPB-08277"/>
    <d v="2018-04-17T15:29:24"/>
    <n v="207"/>
    <s v=" 여의나루역 1번출구 앞"/>
    <n v="38"/>
    <d v="2018-04-17T17:47:14"/>
    <n v="1231"/>
    <s v=" 잠실역 6번출구"/>
    <n v="4"/>
    <n v="128"/>
    <n v="18370"/>
    <x v="15"/>
    <x v="1"/>
    <n v="29"/>
    <n v="24"/>
    <d v="1899-12-30T00:29:24"/>
    <d v="2018-04-17T15:00:00"/>
    <n v="19.899999999999999"/>
    <d v="2018-04-17T15:00:00"/>
    <n v="19.899999999999999"/>
    <n v="0"/>
    <x v="0"/>
  </r>
  <r>
    <s v="SPB-09563"/>
    <d v="2018-04-17T15:32:17"/>
    <n v="2219"/>
    <s v=" 고속터미널역 8-1번, 8-2번 출구 사이"/>
    <n v="2"/>
    <d v="2018-04-17T17:23:58"/>
    <n v="2219"/>
    <s v=" 고속터미널역 8-1번, 8-2번 출구 사이"/>
    <n v="2"/>
    <n v="110"/>
    <n v="65900"/>
    <x v="15"/>
    <x v="1"/>
    <n v="32"/>
    <n v="17"/>
    <d v="1899-12-30T00:32:17"/>
    <d v="2018-04-17T15:00:00"/>
    <n v="19.899999999999999"/>
    <d v="2018-04-17T15:00:00"/>
    <n v="19.899999999999999"/>
    <n v="0"/>
    <x v="0"/>
  </r>
  <r>
    <s v="SPB-06697"/>
    <d v="2018-04-17T15:34:57"/>
    <n v="2119"/>
    <s v=" 중앙동 동진빌딩"/>
    <n v="7"/>
    <d v="2018-04-17T17:00:43"/>
    <n v="2119"/>
    <s v=" 중앙동 동진빌딩"/>
    <n v="6"/>
    <n v="85"/>
    <n v="12970"/>
    <x v="15"/>
    <x v="1"/>
    <n v="34"/>
    <n v="57"/>
    <d v="1899-12-30T00:34:57"/>
    <d v="2018-04-17T15:00:00"/>
    <n v="19.899999999999999"/>
    <d v="2018-04-17T15:00:00"/>
    <n v="19.899999999999999"/>
    <n v="0"/>
    <x v="0"/>
  </r>
  <r>
    <s v="SPB-03531"/>
    <d v="2018-04-17T15:37:42"/>
    <n v="501"/>
    <s v=" 광진구의회 앞"/>
    <n v="12"/>
    <d v="2018-04-17T16:07:28"/>
    <n v="544"/>
    <s v=" 광남중학교"/>
    <n v="18"/>
    <n v="29"/>
    <n v="3710"/>
    <x v="15"/>
    <x v="1"/>
    <n v="37"/>
    <n v="42"/>
    <d v="1899-12-30T00:37:42"/>
    <d v="2018-04-17T15:00:00"/>
    <n v="19.899999999999999"/>
    <d v="2018-04-17T15:00:00"/>
    <n v="19.899999999999999"/>
    <n v="0"/>
    <x v="0"/>
  </r>
  <r>
    <s v="SPB-08587"/>
    <d v="2018-04-17T15:40:17"/>
    <n v="701"/>
    <s v=" 목동사거리 부근"/>
    <n v="4"/>
    <d v="2018-04-17T19:26:53"/>
    <n v="1148"/>
    <s v=" 볏골공원"/>
    <n v="10"/>
    <n v="220"/>
    <n v="13360"/>
    <x v="15"/>
    <x v="1"/>
    <n v="40"/>
    <n v="17"/>
    <d v="1899-12-30T00:40:17"/>
    <d v="2018-04-17T15:00:00"/>
    <n v="19.899999999999999"/>
    <d v="2018-04-17T15:00:00"/>
    <n v="19.899999999999999"/>
    <n v="0"/>
    <x v="0"/>
  </r>
  <r>
    <s v="SPB-07889"/>
    <d v="2018-04-17T15:42:29"/>
    <n v="1215"/>
    <s v=" 올림픽공원역 1번출구 앞"/>
    <n v="3"/>
    <d v="2018-04-17T16:42:20"/>
    <n v="1278"/>
    <s v=" 송파구청 교차로"/>
    <n v="1"/>
    <n v="56"/>
    <n v="5690"/>
    <x v="15"/>
    <x v="1"/>
    <n v="42"/>
    <n v="29"/>
    <d v="1899-12-30T00:42:29"/>
    <d v="2018-04-17T15:00:00"/>
    <n v="19.899999999999999"/>
    <d v="2018-04-17T15:00:00"/>
    <n v="19.899999999999999"/>
    <n v="0"/>
    <x v="0"/>
  </r>
  <r>
    <s v="SPB-11784"/>
    <d v="2018-04-17T15:45:41"/>
    <n v="341"/>
    <s v=" 혜화역 3번출구 뒤"/>
    <n v="9"/>
    <d v="2018-04-17T16:11:40"/>
    <n v="568"/>
    <s v=" 청계8가사거리 부근"/>
    <n v="9"/>
    <n v="25"/>
    <n v="3370"/>
    <x v="15"/>
    <x v="1"/>
    <n v="45"/>
    <n v="41"/>
    <d v="1899-12-30T00:45:41"/>
    <d v="2018-04-17T15:00:00"/>
    <n v="19.899999999999999"/>
    <d v="2018-04-17T15:00:00"/>
    <n v="19.899999999999999"/>
    <n v="0"/>
    <x v="0"/>
  </r>
  <r>
    <s v="SPB-14864"/>
    <d v="2018-04-17T15:48:32"/>
    <n v="320"/>
    <s v=" 을지로입구역 4번출구 앞"/>
    <n v="4"/>
    <d v="2018-04-17T16:29:39"/>
    <n v="1321"/>
    <s v=" 국민은행 종암동지점 앞"/>
    <n v="1"/>
    <n v="40"/>
    <n v="7050"/>
    <x v="15"/>
    <x v="1"/>
    <n v="48"/>
    <n v="32"/>
    <d v="1899-12-30T00:48:32"/>
    <d v="2018-04-17T15:00:00"/>
    <n v="19.899999999999999"/>
    <d v="2018-04-17T15:00:00"/>
    <n v="19.899999999999999"/>
    <n v="0"/>
    <x v="0"/>
  </r>
  <r>
    <s v="SPB-09228"/>
    <d v="2018-04-17T15:51:07"/>
    <n v="815"/>
    <s v=" LIG강촌아파트 103동앞"/>
    <n v="20"/>
    <d v="2018-04-17T17:30:13"/>
    <n v="822"/>
    <s v=" 이촌1동 마을공원"/>
    <n v="3"/>
    <n v="95"/>
    <n v="6460"/>
    <x v="15"/>
    <x v="1"/>
    <n v="51"/>
    <n v="7"/>
    <d v="1899-12-30T00:51:07"/>
    <d v="2018-04-17T15:00:00"/>
    <n v="19.899999999999999"/>
    <d v="2018-04-17T15:00:00"/>
    <n v="19.899999999999999"/>
    <n v="0"/>
    <x v="0"/>
  </r>
  <r>
    <s v="SPB-05370"/>
    <d v="2018-04-17T15:54:35"/>
    <n v="164"/>
    <s v=" 북가좌1동 주민센터 "/>
    <n v="2"/>
    <d v="2018-04-17T17:15:31"/>
    <n v="164"/>
    <s v=" 북가좌1동 주민센터 "/>
    <n v="5"/>
    <n v="80"/>
    <n v="1580"/>
    <x v="15"/>
    <x v="1"/>
    <n v="54"/>
    <n v="35"/>
    <d v="1899-12-30T00:54:35"/>
    <d v="2018-04-17T15:00:00"/>
    <n v="19.899999999999999"/>
    <d v="2018-04-17T15:00:00"/>
    <n v="19.899999999999999"/>
    <n v="0"/>
    <x v="0"/>
  </r>
  <r>
    <s v="SPB-11399"/>
    <d v="2018-04-17T15:57:42"/>
    <n v="1358"/>
    <s v=" 정릉도서관 앞"/>
    <n v="3"/>
    <d v="2018-04-17T16:43:38"/>
    <n v="1358"/>
    <s v=" 정릉도서관 앞"/>
    <n v="1"/>
    <n v="45"/>
    <n v="2350"/>
    <x v="15"/>
    <x v="1"/>
    <n v="57"/>
    <n v="42"/>
    <d v="1899-12-30T00:57:42"/>
    <d v="2018-04-17T15:00:00"/>
    <n v="19.899999999999999"/>
    <d v="2018-04-17T15:00:00"/>
    <n v="19.899999999999999"/>
    <n v="0"/>
    <x v="0"/>
  </r>
  <r>
    <s v="SPB-13865"/>
    <d v="2018-04-17T16:00:25"/>
    <n v="125"/>
    <s v=" 서강대 남문 옆"/>
    <n v="3"/>
    <d v="2018-04-17T16:20:16"/>
    <n v="118"/>
    <s v=" 광흥창역 2번출구 앞"/>
    <n v="1"/>
    <n v="19"/>
    <n v="1780"/>
    <x v="16"/>
    <x v="1"/>
    <n v="0"/>
    <n v="25"/>
    <d v="1899-12-30T00:00:25"/>
    <d v="2018-04-17T16:00:00"/>
    <n v="19.5"/>
    <d v="2018-04-17T16:00:00"/>
    <n v="19.5"/>
    <n v="0"/>
    <x v="0"/>
  </r>
  <r>
    <s v="SPB-04858"/>
    <d v="2018-04-17T16:03:00"/>
    <n v="321"/>
    <s v=" KEB 하나은행 본점 앞"/>
    <n v="14"/>
    <d v="2018-04-17T16:48:01"/>
    <n v="198"/>
    <s v=" 충정2교"/>
    <n v="3"/>
    <n v="44"/>
    <n v="3330"/>
    <x v="16"/>
    <x v="1"/>
    <n v="3"/>
    <n v="0"/>
    <d v="1899-12-30T00:03:00"/>
    <d v="2018-04-17T16:00:00"/>
    <n v="19.5"/>
    <d v="2018-04-17T16:00:00"/>
    <n v="19.5"/>
    <n v="0"/>
    <x v="0"/>
  </r>
  <r>
    <s v="SPB-16243"/>
    <d v="2018-04-17T16:05:24"/>
    <n v="586"/>
    <s v=" 마장동 주민센터"/>
    <n v="1"/>
    <d v="2018-04-17T16:17:16"/>
    <n v="521"/>
    <s v=" 왕십리역 11번 출구 앞"/>
    <n v="8"/>
    <n v="11"/>
    <n v="1570"/>
    <x v="16"/>
    <x v="1"/>
    <n v="5"/>
    <n v="24"/>
    <d v="1899-12-30T00:05:24"/>
    <d v="2018-04-17T16:00:00"/>
    <n v="19.5"/>
    <d v="2018-04-17T16:00:00"/>
    <n v="19.5"/>
    <n v="0"/>
    <x v="0"/>
  </r>
  <r>
    <s v="SPB-13431"/>
    <d v="2018-04-17T16:07:55"/>
    <n v="1526"/>
    <s v=" 수유동 채선당앞"/>
    <n v="6"/>
    <d v="2018-04-17T16:14:12"/>
    <n v="1540"/>
    <s v=" 가오리역"/>
    <n v="3"/>
    <n v="5"/>
    <n v="960"/>
    <x v="16"/>
    <x v="1"/>
    <n v="7"/>
    <n v="55"/>
    <d v="1899-12-30T00:07:55"/>
    <d v="2018-04-17T16:00:00"/>
    <e v="#N/A"/>
    <d v="2018-04-17T16:00:00"/>
    <n v="19.5"/>
    <n v="0"/>
    <x v="0"/>
  </r>
  <r>
    <s v="SPB-03272"/>
    <d v="2018-04-17T16:09:47"/>
    <n v="345"/>
    <s v=" 서울보증보험본사 앞"/>
    <n v="12"/>
    <d v="2018-04-17T16:45:39"/>
    <n v="345"/>
    <s v=" 서울보증보험본사 앞"/>
    <n v="3"/>
    <n v="35"/>
    <n v="650"/>
    <x v="16"/>
    <x v="1"/>
    <n v="9"/>
    <n v="47"/>
    <d v="1899-12-30T00:09:47"/>
    <d v="2018-04-17T16:00:00"/>
    <n v="19.5"/>
    <d v="2018-04-17T16:00:00"/>
    <n v="19.5"/>
    <n v="0"/>
    <x v="0"/>
  </r>
  <r>
    <s v="SPB-08535"/>
    <d v="2018-04-17T16:12:31"/>
    <n v="913"/>
    <s v=" 이마트 은평점"/>
    <n v="7"/>
    <d v="2018-04-17T17:08:44"/>
    <n v="926"/>
    <s v=" 불광역 8번출구"/>
    <n v="6"/>
    <n v="51"/>
    <n v="3790"/>
    <x v="16"/>
    <x v="1"/>
    <n v="12"/>
    <n v="31"/>
    <d v="1899-12-30T00:12:31"/>
    <d v="2018-04-17T16:00:00"/>
    <n v="19.5"/>
    <d v="2018-04-17T16:00:00"/>
    <n v="19.5"/>
    <n v="0"/>
    <x v="0"/>
  </r>
  <r>
    <s v="SPB-09281"/>
    <d v="2018-04-17T16:15:09"/>
    <n v="1013"/>
    <s v=" 강동구청역 1번 출입구"/>
    <n v="6"/>
    <d v="2018-04-17T16:47:12"/>
    <n v="1259"/>
    <s v=" 방이역 1번출구"/>
    <n v="8"/>
    <n v="31"/>
    <n v="3530"/>
    <x v="16"/>
    <x v="1"/>
    <n v="15"/>
    <n v="9"/>
    <d v="1899-12-30T00:15:09"/>
    <d v="2018-04-17T16:00:00"/>
    <n v="19.5"/>
    <d v="2018-04-17T16:00:00"/>
    <n v="19.5"/>
    <n v="0"/>
    <x v="0"/>
  </r>
  <r>
    <s v="SPB-14365"/>
    <d v="2018-04-17T16:17:21"/>
    <n v="1011"/>
    <s v=" LIGA 아파트 앞"/>
    <n v="8"/>
    <d v="2018-04-17T17:04:27"/>
    <n v="1275"/>
    <s v=" 거여초등학교 옆"/>
    <n v="11"/>
    <n v="46"/>
    <n v="5870"/>
    <x v="16"/>
    <x v="1"/>
    <n v="17"/>
    <n v="21"/>
    <d v="1899-12-30T00:17:21"/>
    <d v="2018-04-17T16:00:00"/>
    <n v="19.5"/>
    <d v="2018-04-17T16:00:00"/>
    <n v="19.5"/>
    <n v="0"/>
    <x v="0"/>
  </r>
  <r>
    <s v="SPB-04356"/>
    <d v="2018-04-17T16:20:08"/>
    <n v="525"/>
    <s v=" 한양대병원사거리"/>
    <n v="6"/>
    <d v="2018-04-17T18:08:45"/>
    <n v="525"/>
    <s v=" 한양대병원사거리"/>
    <n v="6"/>
    <n v="108"/>
    <n v="14400"/>
    <x v="16"/>
    <x v="1"/>
    <n v="20"/>
    <n v="8"/>
    <d v="1899-12-30T00:20:08"/>
    <d v="2018-04-17T16:00:00"/>
    <n v="19.5"/>
    <d v="2018-04-17T16:00:00"/>
    <n v="19.5"/>
    <n v="0"/>
    <x v="0"/>
  </r>
  <r>
    <s v="SPB-15797"/>
    <d v="2018-04-17T16:22:26"/>
    <n v="1339"/>
    <s v=" 삼성전자서비스 성북센터"/>
    <n v="1"/>
    <d v="2018-04-17T17:21:45"/>
    <n v="1518"/>
    <s v=" SK telecom(수유직영점) 앞"/>
    <n v="5"/>
    <n v="58"/>
    <n v="4660"/>
    <x v="16"/>
    <x v="1"/>
    <n v="22"/>
    <n v="26"/>
    <d v="1899-12-30T00:22:26"/>
    <d v="2018-04-17T16:00:00"/>
    <e v="#N/A"/>
    <d v="2018-04-17T16:00:00"/>
    <n v="19.5"/>
    <n v="0"/>
    <x v="0"/>
  </r>
  <r>
    <s v="SPB-08662"/>
    <d v="2018-04-17T16:24:31"/>
    <n v="639"/>
    <s v=" 서울시립대 후문"/>
    <n v="8"/>
    <d v="2018-04-17T17:22:24"/>
    <n v="513"/>
    <s v=" 뚝섬역 5번 출구 정류소 옆"/>
    <n v="5"/>
    <n v="57"/>
    <n v="9250"/>
    <x v="16"/>
    <x v="1"/>
    <n v="24"/>
    <n v="31"/>
    <d v="1899-12-30T00:24:31"/>
    <d v="2018-04-17T16:00:00"/>
    <n v="19.5"/>
    <d v="2018-04-17T16:00:00"/>
    <n v="19.5"/>
    <n v="0"/>
    <x v="0"/>
  </r>
  <r>
    <s v="SPB-02143"/>
    <d v="2018-04-17T16:27:33"/>
    <n v="230"/>
    <s v=" 영등포구청역 1번출구"/>
    <n v="8"/>
    <d v="2018-04-17T16:37:02"/>
    <n v="240"/>
    <s v=" 문래역 4번출구 앞"/>
    <n v="10"/>
    <n v="9"/>
    <n v="740"/>
    <x v="16"/>
    <x v="1"/>
    <n v="27"/>
    <n v="33"/>
    <d v="1899-12-30T00:27:33"/>
    <d v="2018-04-17T16:00:00"/>
    <e v="#N/A"/>
    <d v="2018-04-17T16:00:00"/>
    <n v="19.5"/>
    <n v="0"/>
    <x v="0"/>
  </r>
  <r>
    <s v="SPB-12619"/>
    <d v="2018-04-17T16:29:30"/>
    <n v="1651"/>
    <s v=" 맥도날드 상계점 앞"/>
    <n v="19"/>
    <d v="2018-04-17T16:51:35"/>
    <n v="1636"/>
    <s v=" 백병원 사거리 농협은행 앞"/>
    <n v="8"/>
    <n v="21"/>
    <n v="2840"/>
    <x v="16"/>
    <x v="1"/>
    <n v="29"/>
    <n v="30"/>
    <d v="1899-12-30T00:29:30"/>
    <d v="2018-04-17T16:00:00"/>
    <n v="19.5"/>
    <d v="2018-04-17T16:00:00"/>
    <n v="19.5"/>
    <n v="0"/>
    <x v="0"/>
  </r>
  <r>
    <s v="SPB-11026"/>
    <d v="2018-04-17T16:31:47"/>
    <n v="1703"/>
    <s v=" 도봉산광역환승센터앞 "/>
    <n v="12"/>
    <d v="2018-04-17T16:50:33"/>
    <n v="1706"/>
    <s v=" 기업은행 앞"/>
    <n v="8"/>
    <n v="19"/>
    <n v="2890"/>
    <x v="16"/>
    <x v="1"/>
    <n v="31"/>
    <n v="47"/>
    <d v="1899-12-30T00:31:47"/>
    <d v="2018-04-17T16:00:00"/>
    <n v="19.5"/>
    <d v="2018-04-17T16:00:00"/>
    <n v="19.5"/>
    <n v="0"/>
    <x v="0"/>
  </r>
  <r>
    <s v="SPB-06047"/>
    <d v="2018-04-17T16:34:20"/>
    <n v="2380"/>
    <s v=" 삼성동베이직하우스앞"/>
    <n v="15"/>
    <d v="2018-04-17T16:51:36"/>
    <n v="2314"/>
    <s v=" 청담나들목입구"/>
    <n v="9"/>
    <n v="16"/>
    <n v="2100"/>
    <x v="16"/>
    <x v="1"/>
    <n v="34"/>
    <n v="20"/>
    <d v="1899-12-30T00:34:20"/>
    <d v="2018-04-17T16:00:00"/>
    <n v="19.5"/>
    <d v="2018-04-17T16:00:00"/>
    <n v="19.5"/>
    <n v="0"/>
    <x v="0"/>
  </r>
  <r>
    <s v="SPB-06776"/>
    <d v="2018-04-17T16:36:52"/>
    <n v="324"/>
    <s v=" 신세계백화점 본점 앞"/>
    <n v="1"/>
    <d v="2018-04-17T16:52:16"/>
    <n v="173"/>
    <s v=" 서대문역 8번출구 앞"/>
    <n v="5"/>
    <n v="15"/>
    <n v="2100"/>
    <x v="16"/>
    <x v="1"/>
    <n v="36"/>
    <n v="52"/>
    <d v="1899-12-30T00:36:52"/>
    <d v="2018-04-17T16:00:00"/>
    <e v="#N/A"/>
    <d v="2018-04-17T16:00:00"/>
    <n v="19.5"/>
    <n v="0"/>
    <x v="0"/>
  </r>
  <r>
    <s v="SPB-08144"/>
    <d v="2018-04-17T16:39:23"/>
    <n v="1425"/>
    <s v=" 용마문화복지센터"/>
    <n v="1"/>
    <d v="2018-04-17T17:00:18"/>
    <n v="1435"/>
    <s v=" 능산삼거리"/>
    <n v="7"/>
    <n v="19"/>
    <n v="2420"/>
    <x v="16"/>
    <x v="1"/>
    <n v="39"/>
    <n v="23"/>
    <d v="1899-12-30T00:39:23"/>
    <d v="2018-04-17T16:00:00"/>
    <e v="#N/A"/>
    <d v="2018-04-17T16:00:00"/>
    <n v="19.5"/>
    <n v="0"/>
    <x v="0"/>
  </r>
  <r>
    <s v="SPB-15409"/>
    <d v="2018-04-17T16:41:12"/>
    <n v="255"/>
    <s v=" 도림4거리"/>
    <n v="3"/>
    <d v="2018-04-17T17:04:10"/>
    <n v="253"/>
    <s v=" 신풍역 5번출구 인근"/>
    <n v="10"/>
    <n v="22"/>
    <n v="1160"/>
    <x v="16"/>
    <x v="1"/>
    <n v="41"/>
    <n v="12"/>
    <d v="1899-12-30T00:41:12"/>
    <d v="2018-04-17T16:00:00"/>
    <n v="19.5"/>
    <d v="2018-04-17T16:00:00"/>
    <n v="19.5"/>
    <n v="0"/>
    <x v="0"/>
  </r>
  <r>
    <s v="SPB-07451"/>
    <d v="2018-04-17T16:43:49"/>
    <n v="406"/>
    <s v=" 상암월드컵파크 7단지 앞"/>
    <n v="5"/>
    <d v="2018-04-17T17:19:21"/>
    <n v="406"/>
    <s v=" 상암월드컵파크 7단지 앞"/>
    <n v="5"/>
    <n v="34"/>
    <n v="3200"/>
    <x v="16"/>
    <x v="1"/>
    <n v="43"/>
    <n v="49"/>
    <d v="1899-12-30T00:43:49"/>
    <d v="2018-04-17T16:00:00"/>
    <e v="#N/A"/>
    <d v="2018-04-17T16:00:00"/>
    <n v="19.5"/>
    <n v="0"/>
    <x v="0"/>
  </r>
  <r>
    <s v="SPB-06248"/>
    <d v="2018-04-17T16:45:51"/>
    <n v="353"/>
    <s v=" 재동초교 앞 삼거리"/>
    <n v="5"/>
    <d v="2018-04-17T17:06:57"/>
    <n v="316"/>
    <s v=" 종각역 1번출구 앞"/>
    <n v="9"/>
    <n v="20"/>
    <n v="2490"/>
    <x v="16"/>
    <x v="1"/>
    <n v="45"/>
    <n v="51"/>
    <d v="1899-12-30T00:45:51"/>
    <d v="2018-04-17T16:00:00"/>
    <n v="19.5"/>
    <d v="2018-04-17T16:00:00"/>
    <n v="19.5"/>
    <n v="0"/>
    <x v="0"/>
  </r>
  <r>
    <s v="SPB-14834"/>
    <d v="2018-04-17T16:48:20"/>
    <n v="216"/>
    <s v=" 삼부아파트1동 앞"/>
    <n v="5"/>
    <d v="2018-04-17T17:01:52"/>
    <n v="219"/>
    <s v=" 롯데캐슬엠파이어 옆"/>
    <n v="9"/>
    <n v="13"/>
    <n v="820"/>
    <x v="16"/>
    <x v="1"/>
    <n v="48"/>
    <n v="20"/>
    <d v="1899-12-30T00:48:20"/>
    <d v="2018-04-17T16:00:00"/>
    <n v="19.5"/>
    <d v="2018-04-17T16:00:00"/>
    <n v="19.5"/>
    <n v="0"/>
    <x v="0"/>
  </r>
  <r>
    <s v="SPB-14508"/>
    <d v="2018-04-17T16:50:42"/>
    <n v="1682"/>
    <s v=" 중계종합사회복지관 교차로"/>
    <n v="13"/>
    <d v="2018-04-17T17:17:48"/>
    <n v="1655"/>
    <s v=" 공릉1단지아파트"/>
    <n v="9"/>
    <n v="26"/>
    <n v="5290"/>
    <x v="16"/>
    <x v="1"/>
    <n v="50"/>
    <n v="42"/>
    <d v="1899-12-30T00:50:42"/>
    <d v="2018-04-17T16:00:00"/>
    <n v="19.5"/>
    <d v="2018-04-17T16:00:00"/>
    <n v="19.5"/>
    <n v="0"/>
    <x v="0"/>
  </r>
  <r>
    <s v="SPB-07922"/>
    <d v="2018-04-17T16:52:53"/>
    <n v="1606"/>
    <s v=" 태릉입구역 3번출구 "/>
    <n v="7"/>
    <d v="2018-04-17T17:05:16"/>
    <n v="1616"/>
    <s v=" 하계2동 공항버스정류장 옆"/>
    <n v="4"/>
    <n v="11"/>
    <n v="1930"/>
    <x v="16"/>
    <x v="1"/>
    <n v="52"/>
    <n v="53"/>
    <d v="1899-12-30T00:52:53"/>
    <d v="2018-04-17T16:00:00"/>
    <n v="19.5"/>
    <d v="2018-04-17T16:00:00"/>
    <n v="19.5"/>
    <n v="0"/>
    <x v="0"/>
  </r>
  <r>
    <s v="SPB-05614"/>
    <d v="2018-04-17T16:55:20"/>
    <n v="1017"/>
    <s v=" 맥도날드(길동)"/>
    <n v="19"/>
    <d v="2018-04-17T17:10:52"/>
    <n v="1018"/>
    <s v=" 둔촌 주공 GS 맞은편"/>
    <n v="19"/>
    <n v="15"/>
    <n v="1820"/>
    <x v="16"/>
    <x v="1"/>
    <n v="55"/>
    <n v="20"/>
    <d v="1899-12-30T00:55:20"/>
    <d v="2018-04-17T16:00:00"/>
    <e v="#N/A"/>
    <d v="2018-04-17T16:00:00"/>
    <n v="19.5"/>
    <n v="0"/>
    <x v="0"/>
  </r>
  <r>
    <s v="SPB-15796"/>
    <d v="2018-04-17T16:57:24"/>
    <n v="183"/>
    <s v=" 하늘채코오롱아파트 건너편"/>
    <n v="15"/>
    <d v="2018-04-17T17:05:58"/>
    <n v="113"/>
    <s v=" 홍대입구역 2번출구 앞"/>
    <n v="16"/>
    <n v="8"/>
    <n v="1540"/>
    <x v="16"/>
    <x v="1"/>
    <n v="57"/>
    <n v="24"/>
    <d v="1899-12-30T00:57:24"/>
    <d v="2018-04-17T16:00:00"/>
    <e v="#N/A"/>
    <d v="2018-04-17T16:00:00"/>
    <n v="19.5"/>
    <n v="0"/>
    <x v="0"/>
  </r>
  <r>
    <s v="SPB-12074"/>
    <d v="2018-04-17T17:00:41"/>
    <n v="1024"/>
    <s v="  강동구청 앞"/>
    <n v="5"/>
    <d v="2018-04-17T17:13:03"/>
    <n v="1020"/>
    <s v=" 강동경찰서"/>
    <n v="2"/>
    <n v="12"/>
    <n v="2250"/>
    <x v="17"/>
    <x v="1"/>
    <n v="0"/>
    <n v="41"/>
    <d v="1899-12-30T00:00:41"/>
    <d v="2018-04-17T17:00:00"/>
    <e v="#N/A"/>
    <d v="2018-04-17T17:00:00"/>
    <n v="18.3"/>
    <n v="0"/>
    <x v="0"/>
  </r>
  <r>
    <s v="SPB-04584"/>
    <d v="2018-04-17T17:03:28"/>
    <n v="1611"/>
    <s v=" 과기대 입구(우)"/>
    <n v="9"/>
    <d v="2018-04-17T17:14:32"/>
    <n v="1606"/>
    <s v=" 태릉입구역 3번출구 "/>
    <n v="9"/>
    <n v="10"/>
    <n v="1560"/>
    <x v="17"/>
    <x v="1"/>
    <n v="3"/>
    <n v="28"/>
    <d v="1899-12-30T00:03:28"/>
    <d v="2018-04-17T17:00:00"/>
    <e v="#N/A"/>
    <d v="2018-04-17T17:00:00"/>
    <n v="18.3"/>
    <n v="0"/>
    <x v="0"/>
  </r>
  <r>
    <s v="SPB-06122"/>
    <d v="2018-04-17T17:06:04"/>
    <n v="559"/>
    <s v=" 왕십리역 4번 출구 건너편"/>
    <n v="9"/>
    <d v="2018-04-17T17:14:01"/>
    <n v="520"/>
    <s v=" 상왕십리역 4번 출구 앞"/>
    <n v="9"/>
    <n v="7"/>
    <n v="820"/>
    <x v="17"/>
    <x v="1"/>
    <n v="6"/>
    <n v="4"/>
    <d v="1899-12-30T00:06:04"/>
    <d v="2018-04-17T17:00:00"/>
    <e v="#N/A"/>
    <d v="2018-04-17T17:00:00"/>
    <n v="18.3"/>
    <n v="0"/>
    <x v="0"/>
  </r>
  <r>
    <s v="SPB-15778"/>
    <d v="2018-04-17T17:07:53"/>
    <n v="1606"/>
    <s v=" 태릉입구역 3번출구 "/>
    <n v="5"/>
    <d v="2018-04-17T18:12:26"/>
    <n v="1610"/>
    <s v=" 화랑대역 2번출구 앞"/>
    <n v="17"/>
    <n v="61"/>
    <n v="7070"/>
    <x v="17"/>
    <x v="1"/>
    <n v="7"/>
    <n v="53"/>
    <d v="1899-12-30T00:07:53"/>
    <d v="2018-04-17T17:00:00"/>
    <n v="18.3"/>
    <d v="2018-04-17T17:00:00"/>
    <n v="18.3"/>
    <n v="0"/>
    <x v="0"/>
  </r>
  <r>
    <s v="SPB-15119"/>
    <d v="2018-04-17T17:09:55"/>
    <n v="126"/>
    <s v=" 서강대 후문 옆"/>
    <n v="3"/>
    <d v="2018-04-17T17:20:30"/>
    <n v="118"/>
    <s v=" 광흥창역 2번출구 앞"/>
    <n v="7"/>
    <n v="10"/>
    <n v="1420"/>
    <x v="17"/>
    <x v="1"/>
    <n v="9"/>
    <n v="55"/>
    <d v="1899-12-30T00:09:55"/>
    <d v="2018-04-17T17:00:00"/>
    <e v="#N/A"/>
    <d v="2018-04-17T17:00:00"/>
    <n v="18.3"/>
    <n v="0"/>
    <x v="0"/>
  </r>
  <r>
    <s v="SPB-04635"/>
    <d v="2018-04-17T17:11:49"/>
    <n v="1215"/>
    <s v=" 올림픽공원역 1번출구 앞"/>
    <n v="7"/>
    <d v="2018-04-17T19:25:33"/>
    <n v="1226"/>
    <s v=" 잠실4동 주민센터 옆"/>
    <n v="2"/>
    <n v="130"/>
    <n v="5120"/>
    <x v="17"/>
    <x v="1"/>
    <n v="11"/>
    <n v="49"/>
    <d v="1899-12-30T00:11:49"/>
    <d v="2018-04-17T17:00:00"/>
    <n v="18.3"/>
    <d v="2018-04-17T17:00:00"/>
    <n v="18.3"/>
    <n v="0"/>
    <x v="0"/>
  </r>
  <r>
    <s v="SPB-06372"/>
    <d v="2018-04-17T17:13:26"/>
    <n v="1673"/>
    <s v=" 노원역?5번출구"/>
    <n v="7"/>
    <d v="2018-04-17T17:30:42"/>
    <n v="1616"/>
    <s v=" 하계2동 공항버스정류장 옆"/>
    <n v="2"/>
    <n v="16"/>
    <n v="2440"/>
    <x v="17"/>
    <x v="1"/>
    <n v="13"/>
    <n v="26"/>
    <d v="1899-12-30T00:13:26"/>
    <d v="2018-04-17T17:00:00"/>
    <n v="18.3"/>
    <d v="2018-04-17T17:00:00"/>
    <n v="18.3"/>
    <n v="0"/>
    <x v="0"/>
  </r>
  <r>
    <s v="SPB-11238"/>
    <d v="2018-04-17T17:15:31"/>
    <n v="2219"/>
    <s v=" 고속터미널역 8-1번, 8-2번 출구 사이"/>
    <n v="2"/>
    <d v="2018-04-17T18:14:30"/>
    <n v="2219"/>
    <s v=" 고속터미널역 8-1번, 8-2번 출구 사이"/>
    <n v="9"/>
    <n v="56"/>
    <n v="5730"/>
    <x v="17"/>
    <x v="1"/>
    <n v="15"/>
    <n v="31"/>
    <d v="1899-12-30T00:15:31"/>
    <d v="2018-04-17T17:00:00"/>
    <e v="#N/A"/>
    <d v="2018-04-17T17:00:00"/>
    <n v="18.3"/>
    <n v="0"/>
    <x v="0"/>
  </r>
  <r>
    <s v="SPB-12413"/>
    <d v="2018-04-17T17:17:28"/>
    <n v="103"/>
    <s v=" 망원역 2번출구 앞"/>
    <n v="6"/>
    <d v="2018-04-17T17:24:36"/>
    <n v="152"/>
    <s v=" 마포구민체육센터 앞"/>
    <n v="28"/>
    <n v="7"/>
    <n v="1450"/>
    <x v="17"/>
    <x v="1"/>
    <n v="17"/>
    <n v="28"/>
    <d v="1899-12-30T00:17:28"/>
    <d v="2018-04-17T17:00:00"/>
    <n v="18.3"/>
    <d v="2018-04-17T17:00:00"/>
    <n v="18.3"/>
    <n v="0"/>
    <x v="0"/>
  </r>
  <r>
    <s v="SPB-07917"/>
    <d v="2018-04-17T17:19:23"/>
    <n v="500"/>
    <s v=" 어린이대공원역 3번출구 앞"/>
    <n v="10"/>
    <d v="2018-04-17T17:54:52"/>
    <n v="502"/>
    <s v=" 뚝섬유원지역 1번출구 앞"/>
    <n v="10"/>
    <n v="33"/>
    <n v="2670"/>
    <x v="17"/>
    <x v="1"/>
    <n v="19"/>
    <n v="23"/>
    <d v="1899-12-30T00:19:23"/>
    <d v="2018-04-17T17:00:00"/>
    <e v="#N/A"/>
    <d v="2018-04-17T17:00:00"/>
    <n v="18.3"/>
    <n v="0"/>
    <x v="0"/>
  </r>
  <r>
    <s v="SPB-12298"/>
    <d v="2018-04-17T17:21:33"/>
    <n v="2141"/>
    <s v=" 미림여고입구 교차로"/>
    <n v="7"/>
    <d v="2018-04-17T17:41:18"/>
    <n v="2056"/>
    <s v=" 동작구민 체육센터"/>
    <n v="7"/>
    <n v="19"/>
    <n v="4390"/>
    <x v="17"/>
    <x v="1"/>
    <n v="21"/>
    <n v="33"/>
    <d v="1899-12-30T00:21:33"/>
    <d v="2018-04-17T17:00:00"/>
    <n v="18.3"/>
    <d v="2018-04-17T17:00:00"/>
    <n v="18.3"/>
    <n v="0"/>
    <x v="0"/>
  </r>
  <r>
    <s v="SPB-09966"/>
    <d v="2018-04-17T17:23:12"/>
    <n v="1985"/>
    <s v=" 구로도서관"/>
    <n v="6"/>
    <d v="2018-04-17T17:29:42"/>
    <n v="1975"/>
    <s v=" 대림역 1번 출입구 밑"/>
    <n v="3"/>
    <n v="6"/>
    <n v="640"/>
    <x v="17"/>
    <x v="1"/>
    <n v="23"/>
    <n v="12"/>
    <d v="1899-12-30T00:23:12"/>
    <d v="2018-04-17T17:00:00"/>
    <n v="18.3"/>
    <d v="2018-04-17T17:00:00"/>
    <n v="18.3"/>
    <n v="0"/>
    <x v="0"/>
  </r>
  <r>
    <s v="SPB-05439"/>
    <d v="2018-04-17T17:25:07"/>
    <n v="130"/>
    <s v=" 신촌역(2호선) 7번출구 앞"/>
    <n v="9"/>
    <d v="2018-04-17T17:36:11"/>
    <n v="119"/>
    <s v=" 서강나루 공원"/>
    <n v="10"/>
    <n v="10"/>
    <n v="1430"/>
    <x v="17"/>
    <x v="1"/>
    <n v="25"/>
    <n v="7"/>
    <d v="1899-12-30T00:25:07"/>
    <d v="2018-04-17T17:00:00"/>
    <e v="#N/A"/>
    <d v="2018-04-17T17:00:00"/>
    <n v="18.3"/>
    <n v="0"/>
    <x v="0"/>
  </r>
  <r>
    <s v="SPB-15685"/>
    <d v="2018-04-17T17:27:04"/>
    <n v="2219"/>
    <s v=" 고속터미널역 8-1번, 8-2번 출구 사이"/>
    <n v="4"/>
    <d v="2018-04-17T18:34:24"/>
    <n v="2137"/>
    <s v=" KT&amp;G 관악지점"/>
    <n v="3"/>
    <n v="66"/>
    <n v="9340"/>
    <x v="17"/>
    <x v="1"/>
    <n v="27"/>
    <n v="4"/>
    <d v="1899-12-30T00:27:04"/>
    <d v="2018-04-17T17:00:00"/>
    <n v="18.3"/>
    <d v="2018-04-17T17:00:00"/>
    <n v="18.3"/>
    <n v="0"/>
    <x v="0"/>
  </r>
  <r>
    <s v="SPB-06648"/>
    <d v="2018-04-17T17:28:57"/>
    <n v="634"/>
    <s v=" 외국어대 정문 앞"/>
    <n v="4"/>
    <d v="2018-04-17T18:14:57"/>
    <n v="634"/>
    <s v=" 외국어대 정문 앞"/>
    <n v="8"/>
    <n v="44"/>
    <n v="1060"/>
    <x v="17"/>
    <x v="1"/>
    <n v="28"/>
    <n v="57"/>
    <d v="1899-12-30T00:28:57"/>
    <d v="2018-04-17T17:00:00"/>
    <n v="18.3"/>
    <d v="2018-04-17T17:00:00"/>
    <n v="18.3"/>
    <n v="0"/>
    <x v="0"/>
  </r>
  <r>
    <s v="SPB-15884"/>
    <d v="2018-04-17T17:31:28"/>
    <n v="1328"/>
    <s v=" 월곡역 3번출구"/>
    <n v="7"/>
    <d v="2018-04-17T17:38:52"/>
    <n v="1321"/>
    <s v=" 국민은행 종암동지점 앞"/>
    <n v="8"/>
    <n v="7"/>
    <n v="1240"/>
    <x v="17"/>
    <x v="1"/>
    <n v="31"/>
    <n v="28"/>
    <d v="1899-12-30T00:31:28"/>
    <d v="2018-04-17T17:00:00"/>
    <n v="18.3"/>
    <d v="2018-04-17T17:00:00"/>
    <n v="18.3"/>
    <n v="0"/>
    <x v="0"/>
  </r>
  <r>
    <s v="SPB-14890"/>
    <d v="2018-04-17T17:33:23"/>
    <n v="2050"/>
    <s v=" 노량진역 5번출구"/>
    <n v="1"/>
    <d v="2018-04-17T17:47:05"/>
    <n v="2015"/>
    <s v=" 신대방삼거리역 6번출구쪽"/>
    <n v="3"/>
    <n v="13"/>
    <n v="2090"/>
    <x v="17"/>
    <x v="1"/>
    <n v="33"/>
    <n v="23"/>
    <d v="1899-12-30T00:33:23"/>
    <d v="2018-04-17T17:00:00"/>
    <n v="18.3"/>
    <d v="2018-04-17T17:00:00"/>
    <n v="18.3"/>
    <n v="0"/>
    <x v="0"/>
  </r>
  <r>
    <s v="SPB-15112"/>
    <d v="2018-04-17T17:35:31"/>
    <n v="1670"/>
    <s v=" 노원경찰서교차로"/>
    <n v="5"/>
    <d v="2018-04-17T17:44:37"/>
    <n v="1681"/>
    <s v=" 현대6차 아파트"/>
    <n v="12"/>
    <n v="8"/>
    <n v="1530"/>
    <x v="17"/>
    <x v="1"/>
    <n v="35"/>
    <n v="31"/>
    <d v="1899-12-30T00:35:31"/>
    <d v="2018-04-17T17:00:00"/>
    <e v="#N/A"/>
    <d v="2018-04-17T17:00:00"/>
    <n v="18.3"/>
    <n v="0"/>
    <x v="0"/>
  </r>
  <r>
    <s v="SPB-05707"/>
    <d v="2018-04-17T17:37:36"/>
    <n v="1535"/>
    <s v=" 효성인텔리안 앞"/>
    <n v="2"/>
    <d v="2018-04-17T18:00:12"/>
    <n v="1531"/>
    <s v=" 미아사거리 1번 출구"/>
    <n v="9"/>
    <n v="22"/>
    <n v="2810"/>
    <x v="17"/>
    <x v="1"/>
    <n v="37"/>
    <n v="36"/>
    <d v="1899-12-30T00:37:36"/>
    <d v="2018-04-17T17:00:00"/>
    <n v="18.3"/>
    <d v="2018-04-17T17:00:00"/>
    <n v="18.3"/>
    <n v="0"/>
    <x v="0"/>
  </r>
  <r>
    <s v="SPB-03554"/>
    <d v="2018-04-17T17:38:59"/>
    <n v="211"/>
    <s v=" 여의도역 4번출구 옆"/>
    <n v="11"/>
    <d v="2018-04-17T18:05:15"/>
    <n v="121"/>
    <s v=" 마포소방서 앞"/>
    <n v="1"/>
    <n v="25"/>
    <n v="5580"/>
    <x v="17"/>
    <x v="1"/>
    <n v="38"/>
    <n v="59"/>
    <d v="1899-12-30T00:38:59"/>
    <d v="2018-04-17T17:00:00"/>
    <n v="18.3"/>
    <d v="2018-04-17T17:00:00"/>
    <n v="18.3"/>
    <n v="0"/>
    <x v="0"/>
  </r>
  <r>
    <s v="SPB-10748"/>
    <d v="2018-04-17T17:40:35"/>
    <n v="1833"/>
    <s v=" 독산역 1번출구 앞 자전거보관소"/>
    <n v="2"/>
    <d v="2018-04-17T17:46:22"/>
    <n v="1829"/>
    <s v=" 홈플러스 금천점 앞"/>
    <n v="9"/>
    <n v="5"/>
    <n v="1030"/>
    <x v="17"/>
    <x v="1"/>
    <n v="40"/>
    <n v="35"/>
    <d v="1899-12-30T00:40:35"/>
    <d v="2018-04-17T17:00:00"/>
    <e v="#N/A"/>
    <d v="2018-04-17T17:00:00"/>
    <n v="18.3"/>
    <n v="0"/>
    <x v="0"/>
  </r>
  <r>
    <s v="SPB-02297"/>
    <d v="2018-04-17T17:42:27"/>
    <n v="592"/>
    <s v=" 건국대학교 학생회관"/>
    <n v="11"/>
    <d v="2018-04-17T17:53:37"/>
    <n v="3506"/>
    <s v=" 영동대교 북단"/>
    <n v="6"/>
    <n v="10"/>
    <n v="2100"/>
    <x v="17"/>
    <x v="1"/>
    <n v="42"/>
    <n v="27"/>
    <d v="1899-12-30T00:42:27"/>
    <d v="2018-04-17T17:00:00"/>
    <n v="18.3"/>
    <d v="2018-04-17T17:00:00"/>
    <n v="18.3"/>
    <n v="0"/>
    <x v="0"/>
  </r>
  <r>
    <s v="SPB-14508"/>
    <d v="2018-04-17T17:44:19"/>
    <n v="1655"/>
    <s v=" 공릉1단지아파트"/>
    <n v="9"/>
    <d v="2018-04-17T17:51:18"/>
    <n v="1650"/>
    <s v=" 중계근린공원내"/>
    <n v="12"/>
    <n v="6"/>
    <n v="1220"/>
    <x v="17"/>
    <x v="1"/>
    <n v="44"/>
    <n v="19"/>
    <d v="1899-12-30T00:44:19"/>
    <d v="2018-04-17T17:00:00"/>
    <n v="18.3"/>
    <d v="2018-04-17T17:00:00"/>
    <n v="18.3"/>
    <n v="0"/>
    <x v="0"/>
  </r>
  <r>
    <s v="SPB-12113"/>
    <d v="2018-04-17T17:45:53"/>
    <n v="1023"/>
    <s v=" 한국종합기술사옥 앞"/>
    <n v="14"/>
    <d v="2018-04-17T17:58:50"/>
    <n v="1026"/>
    <s v=" 대명초교 입구 교차로"/>
    <n v="1"/>
    <n v="12"/>
    <n v="2200"/>
    <x v="17"/>
    <x v="1"/>
    <n v="45"/>
    <n v="53"/>
    <d v="1899-12-30T00:45:53"/>
    <d v="2018-04-17T17:00:00"/>
    <n v="18.3"/>
    <d v="2018-04-17T17:00:00"/>
    <n v="18.3"/>
    <n v="0"/>
    <x v="0"/>
  </r>
  <r>
    <s v="SPB-12588"/>
    <d v="2018-04-17T17:47:36"/>
    <n v="1611"/>
    <s v=" 과기대 입구(우)"/>
    <n v="18"/>
    <d v="2018-04-17T17:53:10"/>
    <n v="1608"/>
    <s v=" 공릉역 1번 출구 앞"/>
    <n v="7"/>
    <n v="5"/>
    <n v="800"/>
    <x v="17"/>
    <x v="1"/>
    <n v="47"/>
    <n v="36"/>
    <d v="1899-12-30T00:47:36"/>
    <d v="2018-04-17T17:00:00"/>
    <n v="18.3"/>
    <d v="2018-04-17T17:00:00"/>
    <n v="18.3"/>
    <n v="0"/>
    <x v="0"/>
  </r>
  <r>
    <s v="SPB-01664"/>
    <d v="2018-04-17T17:49:37"/>
    <n v="1013"/>
    <s v=" 강동구청역 1번 출입구"/>
    <n v="5"/>
    <d v="2018-04-17T17:53:04"/>
    <n v="1274"/>
    <s v=" 영파여고 앞"/>
    <n v="11"/>
    <n v="3"/>
    <n v="290"/>
    <x v="17"/>
    <x v="1"/>
    <n v="49"/>
    <n v="37"/>
    <d v="1899-12-30T00:49:37"/>
    <d v="2018-04-17T17:00:00"/>
    <n v="18.3"/>
    <d v="2018-04-17T17:00:00"/>
    <n v="18.3"/>
    <n v="0"/>
    <x v="0"/>
  </r>
  <r>
    <s v="SPB-05390"/>
    <d v="2018-04-17T17:51:29"/>
    <n v="1009"/>
    <s v=" 천호역4번출구(현대백화점)"/>
    <n v="14"/>
    <d v="2018-04-17T17:57:41"/>
    <n v="1003"/>
    <s v=" 해공도서관앞"/>
    <n v="13"/>
    <n v="5"/>
    <n v="660"/>
    <x v="17"/>
    <x v="1"/>
    <n v="51"/>
    <n v="29"/>
    <d v="1899-12-30T00:51:29"/>
    <d v="2018-04-17T17:00:00"/>
    <n v="18.3"/>
    <d v="2018-04-17T17:00:00"/>
    <n v="18.3"/>
    <n v="0"/>
    <x v="0"/>
  </r>
  <r>
    <s v="SPB-04065"/>
    <d v="2018-04-17T17:53:11"/>
    <n v="828"/>
    <s v=" 숙대입구역 8번"/>
    <n v="7"/>
    <d v="2018-04-17T18:07:31"/>
    <n v="384"/>
    <s v=" 종로학원본원 "/>
    <n v="3"/>
    <n v="13"/>
    <n v="2010"/>
    <x v="17"/>
    <x v="1"/>
    <n v="53"/>
    <n v="11"/>
    <d v="1899-12-30T00:53:11"/>
    <d v="2018-04-17T17:00:00"/>
    <n v="18.3"/>
    <d v="2018-04-17T17:00:00"/>
    <n v="18.3"/>
    <n v="0"/>
    <x v="0"/>
  </r>
  <r>
    <s v="SPB-00939"/>
    <d v="2018-04-17T17:54:48"/>
    <n v="1512"/>
    <s v=" 강북중학교 앞"/>
    <n v="5"/>
    <d v="2018-04-17T18:52:34"/>
    <n v="1535"/>
    <s v=" 효성인텔리안 앞"/>
    <n v="8"/>
    <n v="49"/>
    <n v="3030"/>
    <x v="17"/>
    <x v="1"/>
    <n v="54"/>
    <n v="48"/>
    <d v="1899-12-30T00:54:48"/>
    <d v="2018-04-17T17:00:00"/>
    <n v="18.3"/>
    <d v="2018-04-17T17:00:00"/>
    <n v="18.3"/>
    <n v="0"/>
    <x v="0"/>
  </r>
  <r>
    <s v="SPB-04754"/>
    <d v="2018-04-17T17:56:25"/>
    <n v="222"/>
    <s v=" 시범아파트버스정류장 옆"/>
    <n v="9"/>
    <d v="2018-04-17T18:22:44"/>
    <n v="252"/>
    <s v=" 보라매역4번출구"/>
    <n v="4"/>
    <n v="23"/>
    <n v="3760"/>
    <x v="17"/>
    <x v="1"/>
    <n v="56"/>
    <n v="25"/>
    <d v="1899-12-30T00:56:25"/>
    <d v="2018-04-17T17:00:00"/>
    <n v="18.3"/>
    <d v="2018-04-17T17:00:00"/>
    <n v="18.3"/>
    <n v="0"/>
    <x v="0"/>
  </r>
  <r>
    <s v="SPB-10812"/>
    <d v="2018-04-17T17:58:05"/>
    <n v="634"/>
    <s v=" 외국어대 정문 앞"/>
    <n v="13"/>
    <d v="2018-04-17T19:21:31"/>
    <n v="634"/>
    <s v=" 외국어대 정문 앞"/>
    <n v="8"/>
    <n v="83"/>
    <n v="8640"/>
    <x v="17"/>
    <x v="1"/>
    <n v="58"/>
    <n v="5"/>
    <d v="1899-12-30T00:58:05"/>
    <d v="2018-04-17T17:00:00"/>
    <n v="18.3"/>
    <d v="2018-04-17T17:00:00"/>
    <n v="18.3"/>
    <n v="0"/>
    <x v="0"/>
  </r>
  <r>
    <s v="SPB-13725"/>
    <d v="2018-04-17T17:59:54"/>
    <n v="2342"/>
    <s v=" 대청역 1번출구  뒤"/>
    <n v="9"/>
    <d v="2018-04-17T18:52:27"/>
    <n v="1004"/>
    <s v=" 삼성광나루아파트 버스정류장"/>
    <n v="1"/>
    <n v="47"/>
    <n v="13190"/>
    <x v="17"/>
    <x v="1"/>
    <n v="59"/>
    <n v="54"/>
    <d v="1899-12-30T00:59:54"/>
    <d v="2018-04-17T17:00:00"/>
    <e v="#N/A"/>
    <d v="2018-04-17T17:00:00"/>
    <n v="18.3"/>
    <n v="0"/>
    <x v="0"/>
  </r>
  <r>
    <s v="SPB-14890"/>
    <d v="2018-04-17T18:01:46"/>
    <n v="2015"/>
    <s v=" 신대방삼거리역 6번출구쪽"/>
    <n v="3"/>
    <d v="2018-04-17T18:14:55"/>
    <n v="250"/>
    <s v=" 대림아파트 사거리"/>
    <n v="5"/>
    <n v="11"/>
    <n v="1820"/>
    <x v="18"/>
    <x v="1"/>
    <n v="1"/>
    <n v="46"/>
    <d v="1899-12-30T00:01:46"/>
    <d v="2018-04-17T18:00:00"/>
    <n v="17.100000000000001"/>
    <d v="2018-04-17T18:00:00"/>
    <n v="17.100000000000001"/>
    <n v="0"/>
    <x v="0"/>
  </r>
  <r>
    <s v="SPB-07778"/>
    <d v="2018-04-17T18:02:59"/>
    <n v="2153"/>
    <s v=" 서울남부초등학교 옆"/>
    <n v="5"/>
    <d v="2018-04-17T18:14:53"/>
    <n v="2173"/>
    <s v=" 당곡사거리"/>
    <n v="9"/>
    <n v="9"/>
    <n v="1400"/>
    <x v="18"/>
    <x v="1"/>
    <n v="2"/>
    <n v="59"/>
    <d v="1899-12-30T00:02:59"/>
    <d v="2018-04-17T18:00:00"/>
    <n v="17.100000000000001"/>
    <d v="2018-04-17T18:00:00"/>
    <n v="17.100000000000001"/>
    <n v="0"/>
    <x v="0"/>
  </r>
  <r>
    <s v="SPB-01905"/>
    <d v="2018-04-17T18:04:03"/>
    <n v="326"/>
    <s v=" 안국역 5번출구 앞"/>
    <n v="10"/>
    <d v="2018-04-17T18:58:01"/>
    <n v="518"/>
    <s v=" 청계천 박물관 앞"/>
    <n v="15"/>
    <n v="42"/>
    <n v="5590"/>
    <x v="18"/>
    <x v="1"/>
    <n v="4"/>
    <n v="3"/>
    <d v="1899-12-30T00:04:03"/>
    <d v="2018-04-17T18:00:00"/>
    <n v="17.100000000000001"/>
    <d v="2018-04-17T18:00:00"/>
    <n v="17.100000000000001"/>
    <n v="0"/>
    <x v="0"/>
  </r>
  <r>
    <s v="SPB-13408"/>
    <d v="2018-04-17T18:05:06"/>
    <n v="229"/>
    <s v=" 양평1 보행육교 앞"/>
    <n v="1"/>
    <d v="2018-04-17T18:35:52"/>
    <n v="1925"/>
    <s v=" 동양미래대학교 정문 옆"/>
    <n v="16"/>
    <n v="30"/>
    <n v="5510"/>
    <x v="18"/>
    <x v="1"/>
    <n v="5"/>
    <n v="6"/>
    <d v="1899-12-30T00:05:06"/>
    <d v="2018-04-17T18:00:00"/>
    <n v="17.100000000000001"/>
    <d v="2018-04-17T18:00:00"/>
    <n v="17.100000000000001"/>
    <n v="0"/>
    <x v="0"/>
  </r>
  <r>
    <s v="SPB-15931"/>
    <d v="2018-04-17T18:06:21"/>
    <n v="2305"/>
    <s v=" MCM 본사 직영점 앞"/>
    <n v="2"/>
    <d v="2018-04-17T18:35:11"/>
    <n v="2330"/>
    <s v=" 스타벅스 앞"/>
    <n v="5"/>
    <n v="28"/>
    <n v="4050"/>
    <x v="18"/>
    <x v="1"/>
    <n v="6"/>
    <n v="21"/>
    <d v="1899-12-30T00:06:21"/>
    <d v="2018-04-17T18:00:00"/>
    <n v="17.100000000000001"/>
    <d v="2018-04-17T18:00:00"/>
    <n v="17.100000000000001"/>
    <n v="0"/>
    <x v="0"/>
  </r>
  <r>
    <s v="SPB-12405"/>
    <d v="2018-04-17T18:07:21"/>
    <n v="1009"/>
    <s v=" 천호역4번출구(현대백화점)"/>
    <n v="4"/>
    <d v="2018-04-17T19:21:29"/>
    <n v="1009"/>
    <s v=" 천호역4번출구(현대백화점)"/>
    <n v="3"/>
    <n v="69"/>
    <n v="5050"/>
    <x v="18"/>
    <x v="1"/>
    <n v="7"/>
    <n v="21"/>
    <d v="1899-12-30T00:07:21"/>
    <d v="2018-04-17T18:00:00"/>
    <n v="17.100000000000001"/>
    <d v="2018-04-17T18:00:00"/>
    <n v="17.100000000000001"/>
    <n v="0"/>
    <x v="0"/>
  </r>
  <r>
    <s v="SPB-01560"/>
    <d v="2018-04-17T18:08:08"/>
    <n v="305"/>
    <s v=" 종로구청 옆"/>
    <n v="7"/>
    <d v="2018-04-17T18:32:29"/>
    <n v="364"/>
    <s v=" 창신역 1번출구 앞"/>
    <n v="1"/>
    <n v="23"/>
    <n v="4520"/>
    <x v="18"/>
    <x v="1"/>
    <n v="8"/>
    <n v="8"/>
    <d v="1899-12-30T00:08:08"/>
    <d v="2018-04-17T18:00:00"/>
    <n v="17.100000000000001"/>
    <d v="2018-04-17T18:00:00"/>
    <n v="17.100000000000001"/>
    <n v="0"/>
    <x v="0"/>
  </r>
  <r>
    <s v="SPB-04441"/>
    <d v="2018-04-17T18:09:04"/>
    <n v="638"/>
    <s v=" 서울시립대 정보기술관"/>
    <n v="2"/>
    <d v="2018-04-17T18:14:41"/>
    <n v="623"/>
    <s v=" 서울시립대 정문 앞"/>
    <n v="6"/>
    <n v="3"/>
    <n v="660"/>
    <x v="18"/>
    <x v="1"/>
    <n v="9"/>
    <n v="4"/>
    <d v="1899-12-30T00:09:04"/>
    <d v="2018-04-17T18:00:00"/>
    <n v="17.100000000000001"/>
    <d v="2018-04-17T18:00:00"/>
    <n v="17.100000000000001"/>
    <n v="0"/>
    <x v="0"/>
  </r>
  <r>
    <s v="SPB-02679"/>
    <d v="2018-04-17T18:14:41"/>
    <n v="409"/>
    <s v=" 누리꿈스퀘어 옆"/>
    <n v="11"/>
    <d v="2018-04-17T18:14:57"/>
    <n v="409"/>
    <s v=" 누리꿈스퀘어 옆"/>
    <n v="11"/>
    <n v="3"/>
    <n v="320"/>
    <x v="18"/>
    <x v="1"/>
    <n v="14"/>
    <n v="41"/>
    <d v="1899-12-30T00:14:41"/>
    <d v="2018-04-17T18:00:00"/>
    <n v="17.100000000000001"/>
    <d v="2018-04-17T18:00:00"/>
    <n v="17.100000000000001"/>
    <n v="0"/>
    <x v="0"/>
  </r>
  <r>
    <s v="SPB-01110"/>
    <d v="2018-04-17T18:15:26"/>
    <n v="409"/>
    <s v=" 누리꿈스퀘어 옆"/>
    <n v="19"/>
    <d v="2018-04-17T18:29:14"/>
    <n v="418"/>
    <s v=" 월드컵경기장역 3번출구 옆"/>
    <n v="5"/>
    <n v="12"/>
    <n v="2120"/>
    <x v="18"/>
    <x v="1"/>
    <n v="15"/>
    <n v="26"/>
    <d v="1899-12-30T00:15:26"/>
    <d v="2018-04-17T18:00:00"/>
    <n v="17.100000000000001"/>
    <d v="2018-04-17T18:00:00"/>
    <n v="17.100000000000001"/>
    <n v="0"/>
    <x v="0"/>
  </r>
  <r>
    <s v="SPB-02679"/>
    <d v="2018-04-17T18:16:03"/>
    <n v="409"/>
    <s v=" 누리꿈스퀘어 옆"/>
    <n v="11"/>
    <d v="2018-04-17T18:16:18"/>
    <n v="409"/>
    <s v=" 누리꿈스퀘어 옆"/>
    <n v="11"/>
    <n v="3"/>
    <n v="320"/>
    <x v="18"/>
    <x v="1"/>
    <n v="16"/>
    <n v="3"/>
    <d v="1899-12-30T00:16:03"/>
    <d v="2018-04-17T18:00:00"/>
    <n v="17.100000000000001"/>
    <d v="2018-04-17T18:00:00"/>
    <n v="17.100000000000001"/>
    <n v="0"/>
    <x v="0"/>
  </r>
  <r>
    <s v="SPB-15681"/>
    <d v="2018-04-17T18:16:23"/>
    <n v="2259"/>
    <s v=" 잠원역 3번-4번 출구사이 "/>
    <n v="12"/>
    <d v="2018-04-17T18:37:00"/>
    <n v="2302"/>
    <s v=" 교보타워 버스정류장(신논현역 3번출구 후면)"/>
    <n v="2"/>
    <n v="20"/>
    <n v="2660"/>
    <x v="18"/>
    <x v="1"/>
    <n v="16"/>
    <n v="23"/>
    <d v="1899-12-30T00:16:23"/>
    <d v="2018-04-17T18:00:00"/>
    <n v="17.100000000000001"/>
    <d v="2018-04-17T18:00:00"/>
    <n v="17.100000000000001"/>
    <n v="0"/>
    <x v="0"/>
  </r>
  <r>
    <s v="SPB-14997"/>
    <d v="2018-04-17T18:16:38"/>
    <n v="105"/>
    <s v=" 합정역 5번출구 앞"/>
    <n v="3"/>
    <d v="2018-04-17T18:31:41"/>
    <n v="183"/>
    <s v=" 하늘채코오롱아파트 건너편"/>
    <n v="12"/>
    <n v="14"/>
    <n v="2450"/>
    <x v="18"/>
    <x v="1"/>
    <n v="16"/>
    <n v="38"/>
    <d v="1899-12-30T00:16:38"/>
    <d v="2018-04-17T18:00:00"/>
    <n v="17.100000000000001"/>
    <d v="2018-04-17T18:00:00"/>
    <n v="17.100000000000001"/>
    <n v="0"/>
    <x v="0"/>
  </r>
  <r>
    <s v="SPB-04592"/>
    <d v="2018-04-17T18:17:06"/>
    <n v="320"/>
    <s v=" 을지로입구역 4번출구 앞"/>
    <n v="9"/>
    <d v="2018-04-17T18:52:21"/>
    <n v="1355"/>
    <s v=" 보문2교"/>
    <n v="10"/>
    <n v="31"/>
    <n v="6840"/>
    <x v="18"/>
    <x v="1"/>
    <n v="17"/>
    <n v="6"/>
    <d v="1899-12-30T00:17:06"/>
    <d v="2018-04-17T18:00:00"/>
    <n v="17.100000000000001"/>
    <d v="2018-04-17T18:00:00"/>
    <n v="17.100000000000001"/>
    <n v="0"/>
    <x v="0"/>
  </r>
  <r>
    <s v="SPB-11384"/>
    <d v="2018-04-17T18:18:02"/>
    <n v="2231"/>
    <s v=" 삼성타운(삼성생명) A동 맞은편"/>
    <n v="10"/>
    <d v="2018-04-17T18:45:18"/>
    <n v="2259"/>
    <s v=" 잠원역 3번-4번 출구사이 "/>
    <n v="9"/>
    <n v="23"/>
    <n v="3230"/>
    <x v="18"/>
    <x v="1"/>
    <n v="18"/>
    <n v="2"/>
    <d v="1899-12-30T00:18:02"/>
    <d v="2018-04-17T18:00:00"/>
    <n v="17.100000000000001"/>
    <d v="2018-04-17T18:00:00"/>
    <n v="17.100000000000001"/>
    <n v="0"/>
    <x v="0"/>
  </r>
  <r>
    <s v="SPB-16141"/>
    <d v="2018-04-17T18:18:58"/>
    <n v="2054"/>
    <s v=" 삼익아파트"/>
    <n v="4"/>
    <d v="2018-04-17T20:03:46"/>
    <n v="2002"/>
    <s v=" 노들역 1번출구"/>
    <n v="6"/>
    <n v="104"/>
    <n v="6970"/>
    <x v="18"/>
    <x v="1"/>
    <n v="18"/>
    <n v="58"/>
    <d v="1899-12-30T00:18:58"/>
    <d v="2018-04-17T18:00:00"/>
    <n v="17.100000000000001"/>
    <d v="2018-04-17T18:00:00"/>
    <n v="17.100000000000001"/>
    <n v="0"/>
    <x v="0"/>
  </r>
  <r>
    <s v="SPB-16620"/>
    <d v="2018-04-17T18:19:47"/>
    <n v="1207"/>
    <s v=" 마천CU우방점 앞"/>
    <n v="9"/>
    <d v="2018-04-17T18:29:23"/>
    <n v="1277"/>
    <s v=" 오금동 송파 참병원"/>
    <n v="8"/>
    <n v="8"/>
    <n v="1950"/>
    <x v="18"/>
    <x v="1"/>
    <n v="19"/>
    <n v="47"/>
    <d v="1899-12-30T00:19:47"/>
    <d v="2018-04-17T18:00:00"/>
    <n v="17.100000000000001"/>
    <d v="2018-04-17T18:00:00"/>
    <n v="17.100000000000001"/>
    <n v="0"/>
    <x v="0"/>
  </r>
  <r>
    <s v="SPB-12077"/>
    <d v="2018-04-17T18:29:16"/>
    <n v="1308"/>
    <s v=" 안암로터리 버스정류장 앞"/>
    <n v="4"/>
    <d v="2018-04-17T19:44:52"/>
    <n v="604"/>
    <s v=" 답십리초등학교 옆 공원"/>
    <n v="14"/>
    <n v="74"/>
    <n v="5860"/>
    <x v="18"/>
    <x v="1"/>
    <n v="29"/>
    <n v="16"/>
    <d v="1899-12-30T00:29:16"/>
    <d v="2018-04-17T18:00:00"/>
    <n v="17.100000000000001"/>
    <d v="2018-04-17T18:00:00"/>
    <n v="17.100000000000001"/>
    <n v="0"/>
    <x v="0"/>
  </r>
  <r>
    <s v="SPB-13324"/>
    <d v="2018-04-17T18:30:37"/>
    <n v="1804"/>
    <s v=" 독산역 2번출구 자전거주차장"/>
    <n v="2"/>
    <d v="2018-04-17T19:12:04"/>
    <n v="716"/>
    <s v="신정6동 주민센터 인근"/>
    <n v="8"/>
    <n v="31"/>
    <n v="7930"/>
    <x v="18"/>
    <x v="1"/>
    <n v="30"/>
    <n v="37"/>
    <d v="1899-12-30T00:30:37"/>
    <d v="2018-04-17T18:00:00"/>
    <n v="17.100000000000001"/>
    <d v="2018-04-17T18:00:00"/>
    <n v="17.100000000000001"/>
    <n v="0"/>
    <x v="0"/>
  </r>
  <r>
    <s v="SPB-09349"/>
    <d v="2018-04-17T18:30:56"/>
    <n v="225"/>
    <s v=" 앙카라공원 앞"/>
    <n v="21"/>
    <d v="2018-04-17T20:12:41"/>
    <n v="1827"/>
    <s v=" 독산보도육교 앞 자전거 보관소"/>
    <n v="13"/>
    <n v="100"/>
    <n v="18860"/>
    <x v="18"/>
    <x v="1"/>
    <n v="30"/>
    <n v="56"/>
    <d v="1899-12-30T00:30:56"/>
    <d v="2018-04-17T18:00:00"/>
    <n v="17.100000000000001"/>
    <d v="2018-04-17T18:00:00"/>
    <n v="17.100000000000001"/>
    <n v="0"/>
    <x v="0"/>
  </r>
  <r>
    <s v="SPB-16620"/>
    <d v="2018-04-17T18:31:18"/>
    <n v="1277"/>
    <s v=" 오금동 송파 참병원"/>
    <n v="8"/>
    <d v="2018-04-17T19:19:11"/>
    <n v="1207"/>
    <s v=" 마천CU우방점 앞"/>
    <n v="6"/>
    <n v="45"/>
    <n v="12210"/>
    <x v="18"/>
    <x v="1"/>
    <n v="31"/>
    <n v="18"/>
    <d v="1899-12-30T00:31:18"/>
    <d v="2018-04-17T18:00:00"/>
    <n v="17.100000000000001"/>
    <d v="2018-04-17T18:00:00"/>
    <n v="17.100000000000001"/>
    <n v="0"/>
    <x v="0"/>
  </r>
  <r>
    <s v="SPB-15146"/>
    <d v="2018-04-17T18:31:42"/>
    <n v="412"/>
    <s v=" DMC산학협력연구센터 앞"/>
    <n v="8"/>
    <d v="2018-04-17T19:02:44"/>
    <n v="1120"/>
    <s v=" 대림경동아파트앞"/>
    <n v="4"/>
    <n v="25"/>
    <n v="4850"/>
    <x v="18"/>
    <x v="1"/>
    <n v="31"/>
    <n v="42"/>
    <d v="1899-12-30T00:31:42"/>
    <d v="2018-04-17T18:00:00"/>
    <n v="17.100000000000001"/>
    <d v="2018-04-17T18:00:00"/>
    <n v="17.100000000000001"/>
    <n v="0"/>
    <x v="0"/>
  </r>
  <r>
    <s v="SPB-13674"/>
    <d v="2018-04-17T18:32:16"/>
    <n v="1221"/>
    <s v=" 삼전사거리 포스코더샵"/>
    <n v="1"/>
    <d v="2018-04-17T20:00:19"/>
    <n v="1229"/>
    <s v=" 송파체육문화회관 앞"/>
    <n v="15"/>
    <n v="87"/>
    <n v="10330"/>
    <x v="18"/>
    <x v="1"/>
    <n v="32"/>
    <n v="16"/>
    <d v="1899-12-30T00:32:16"/>
    <d v="2018-04-17T18:00:00"/>
    <n v="17.100000000000001"/>
    <d v="2018-04-17T18:00:00"/>
    <n v="17.100000000000001"/>
    <n v="0"/>
    <x v="0"/>
  </r>
  <r>
    <s v="SPB-14673"/>
    <d v="2018-04-17T18:33:00"/>
    <n v="1906"/>
    <s v=" 신도림역 1번 출구 앞"/>
    <n v="12"/>
    <d v="2018-04-17T18:59:14"/>
    <n v="1928"/>
    <s v=" 고척스카이돔구장 광장"/>
    <n v="9"/>
    <n v="24"/>
    <n v="4400"/>
    <x v="18"/>
    <x v="1"/>
    <n v="33"/>
    <n v="0"/>
    <d v="1899-12-30T00:33:00"/>
    <d v="2018-04-17T18:00:00"/>
    <n v="17.100000000000001"/>
    <d v="2018-04-17T18:00:00"/>
    <n v="17.100000000000001"/>
    <n v="0"/>
    <x v="0"/>
  </r>
  <r>
    <s v="SPB-11616"/>
    <d v="2018-04-17T18:33:49"/>
    <n v="414"/>
    <s v=" 상암동주민센터 옆"/>
    <n v="6"/>
    <d v="2018-04-17T19:09:52"/>
    <n v="267"/>
    <s v=" 삼성화재 사옥 옆"/>
    <n v="1"/>
    <n v="35"/>
    <n v="5840"/>
    <x v="18"/>
    <x v="1"/>
    <n v="33"/>
    <n v="49"/>
    <d v="1899-12-30T00:33:49"/>
    <d v="2018-04-17T18:00:00"/>
    <n v="17.100000000000001"/>
    <d v="2018-04-17T18:00:00"/>
    <n v="17.100000000000001"/>
    <n v="0"/>
    <x v="0"/>
  </r>
  <r>
    <s v="SPB-12965"/>
    <d v="2018-04-17T18:34:50"/>
    <n v="646"/>
    <s v=" 장한평역 1번출구 (국민은행앞)"/>
    <n v="6"/>
    <d v="2018-04-17T20:25:21"/>
    <n v="1264"/>
    <s v=" 천호역 10번 출구 앞"/>
    <n v="1"/>
    <n v="103"/>
    <n v="10880"/>
    <x v="18"/>
    <x v="1"/>
    <n v="34"/>
    <n v="50"/>
    <d v="1899-12-30T00:34:50"/>
    <d v="2018-04-17T18:00:00"/>
    <n v="17.100000000000001"/>
    <d v="2018-04-17T18:00:00"/>
    <n v="17.100000000000001"/>
    <n v="0"/>
    <x v="0"/>
  </r>
  <r>
    <s v="SPB-05600"/>
    <d v="2018-04-17T18:35:54"/>
    <n v="340"/>
    <s v=" 혜화동 로터리"/>
    <n v="2"/>
    <d v="2018-04-17T18:54:00"/>
    <n v="1337"/>
    <s v=" 돈암성당 옆"/>
    <n v="3"/>
    <n v="9"/>
    <n v="1850"/>
    <x v="18"/>
    <x v="1"/>
    <n v="35"/>
    <n v="54"/>
    <d v="1899-12-30T00:35:54"/>
    <d v="2018-04-17T18:00:00"/>
    <n v="17.100000000000001"/>
    <d v="2018-04-17T18:00:00"/>
    <n v="17.100000000000001"/>
    <n v="0"/>
    <x v="0"/>
  </r>
  <r>
    <s v="SPB-03299"/>
    <d v="2018-04-17T18:37:21"/>
    <n v="222"/>
    <s v=" 시범아파트버스정류장 옆"/>
    <n v="5"/>
    <d v="2018-04-17T19:25:56"/>
    <n v="565"/>
    <s v=" 옥수역 3번출구"/>
    <n v="7"/>
    <n v="48"/>
    <n v="11590"/>
    <x v="18"/>
    <x v="1"/>
    <n v="37"/>
    <n v="21"/>
    <d v="1899-12-30T00:37:21"/>
    <d v="2018-04-17T18:00:00"/>
    <n v="17.100000000000001"/>
    <d v="2018-04-17T18:00:00"/>
    <n v="17.100000000000001"/>
    <n v="0"/>
    <x v="0"/>
  </r>
  <r>
    <s v="SPB-10109"/>
    <d v="2018-04-17T18:38:45"/>
    <n v="507"/>
    <s v=" 성수아이에스비즈타워 앞"/>
    <n v="1"/>
    <d v="2018-04-17T19:44:17"/>
    <n v="1619"/>
    <s v=" 중계동 하나프라자빌딩 앞(중1-1)"/>
    <n v="7"/>
    <n v="61"/>
    <n v="11420"/>
    <x v="18"/>
    <x v="1"/>
    <n v="38"/>
    <n v="45"/>
    <d v="1899-12-30T00:38:45"/>
    <d v="2018-04-17T18:00:00"/>
    <n v="17.100000000000001"/>
    <d v="2018-04-17T18:00:00"/>
    <n v="17.100000000000001"/>
    <n v="0"/>
    <x v="0"/>
  </r>
  <r>
    <s v="SPB-16247"/>
    <d v="2018-04-17T18:40:03"/>
    <n v="1231"/>
    <s v=" 잠실역 6번출구"/>
    <n v="3"/>
    <d v="2018-04-17T19:19:49"/>
    <n v="1228"/>
    <s v=" 마천사거리 "/>
    <n v="10"/>
    <n v="37"/>
    <n v="8280"/>
    <x v="18"/>
    <x v="1"/>
    <n v="40"/>
    <n v="3"/>
    <d v="1899-12-30T00:40:03"/>
    <d v="2018-04-17T18:00:00"/>
    <n v="17.100000000000001"/>
    <d v="2018-04-17T18:00:00"/>
    <n v="17.100000000000001"/>
    <n v="0"/>
    <x v="0"/>
  </r>
  <r>
    <s v="SPB-02886"/>
    <d v="2018-04-17T18:41:13"/>
    <n v="126"/>
    <s v=" 서강대 후문 옆"/>
    <n v="18"/>
    <d v="2018-04-17T19:10:23"/>
    <n v="134"/>
    <s v=" 연세로 명물길"/>
    <n v="3"/>
    <n v="27"/>
    <n v="2800"/>
    <x v="18"/>
    <x v="1"/>
    <n v="41"/>
    <n v="13"/>
    <d v="1899-12-30T00:41:13"/>
    <d v="2018-04-17T18:00:00"/>
    <n v="17.100000000000001"/>
    <d v="2018-04-17T18:00:00"/>
    <n v="17.100000000000001"/>
    <n v="0"/>
    <x v="0"/>
  </r>
  <r>
    <s v="SPB-10809"/>
    <d v="2018-04-17T18:46:44"/>
    <n v="1911"/>
    <s v=" 구로디지털단지역 앞"/>
    <n v="3"/>
    <d v="2018-04-17T18:48:47"/>
    <n v="1911"/>
    <s v=" 구로디지털단지역 앞"/>
    <n v="4"/>
    <n v="25"/>
    <n v="3520"/>
    <x v="18"/>
    <x v="1"/>
    <n v="46"/>
    <n v="44"/>
    <d v="1899-12-30T00:46:44"/>
    <d v="2018-04-17T18:00:00"/>
    <n v="17.100000000000001"/>
    <d v="2018-04-17T18:00:00"/>
    <n v="17.100000000000001"/>
    <n v="0"/>
    <x v="0"/>
  </r>
  <r>
    <s v="SPB-13552"/>
    <d v="2018-04-17T19:05:46"/>
    <n v="327"/>
    <s v=" 낙원상가 옆"/>
    <n v="2"/>
    <d v="2018-04-17T19:07:54"/>
    <n v="327"/>
    <s v=" 낙원상가 옆"/>
    <n v="2"/>
    <n v="26"/>
    <n v="2530"/>
    <x v="19"/>
    <x v="1"/>
    <n v="5"/>
    <n v="46"/>
    <d v="1899-12-30T00:05:46"/>
    <d v="2018-04-17T19:00:00"/>
    <e v="#N/A"/>
    <d v="2018-04-17T19:00:00"/>
    <n v="14.5"/>
    <n v="0"/>
    <x v="0"/>
  </r>
  <r>
    <s v="SPB-14308"/>
    <d v="2018-04-17T19:11:10"/>
    <n v="1429"/>
    <s v=" 장안중학교"/>
    <n v="5"/>
    <d v="2018-04-17T19:18:28"/>
    <n v="1429"/>
    <s v=" 장안중학교"/>
    <n v="5"/>
    <n v="60"/>
    <n v="20100"/>
    <x v="19"/>
    <x v="1"/>
    <n v="11"/>
    <n v="10"/>
    <d v="1899-12-30T00:11:10"/>
    <d v="2018-04-17T19:00:00"/>
    <n v="14.5"/>
    <d v="2018-04-17T19:00:00"/>
    <n v="14.5"/>
    <n v="0"/>
    <x v="0"/>
  </r>
  <r>
    <s v="SPB-03082"/>
    <d v="2018-04-17T19:12:43"/>
    <n v="565"/>
    <s v=" 옥수역 3번출구"/>
    <n v="12"/>
    <d v="2018-04-17T19:13:30"/>
    <n v="565"/>
    <s v=" 옥수역 3번출구"/>
    <n v="12"/>
    <n v="50"/>
    <n v="14880"/>
    <x v="19"/>
    <x v="1"/>
    <n v="12"/>
    <n v="43"/>
    <d v="1899-12-30T00:12:43"/>
    <d v="2018-04-17T19:00:00"/>
    <e v="#N/A"/>
    <d v="2018-04-17T19:00:00"/>
    <n v="14.5"/>
    <n v="0"/>
    <x v="0"/>
  </r>
  <r>
    <s v="SPB-00376"/>
    <d v="2018-04-17T19:14:50"/>
    <n v="154"/>
    <s v=" 마포구청역 "/>
    <n v="10"/>
    <d v="2018-04-17T19:19:14"/>
    <n v="154"/>
    <s v=" 마포구청역 "/>
    <n v="10"/>
    <n v="25"/>
    <n v="6570"/>
    <x v="19"/>
    <x v="1"/>
    <n v="14"/>
    <n v="50"/>
    <d v="1899-12-30T00:14:50"/>
    <d v="2018-04-17T19:00:00"/>
    <n v="14.5"/>
    <d v="2018-04-17T19:00:00"/>
    <n v="14.5"/>
    <n v="0"/>
    <x v="0"/>
  </r>
  <r>
    <s v="SPB-06080"/>
    <d v="2018-04-17T19:17:17"/>
    <n v="205"/>
    <s v=" 산업은행 앞"/>
    <n v="1"/>
    <d v="2018-04-17T19:18:25"/>
    <n v="205"/>
    <s v=" 산업은행 앞"/>
    <n v="1"/>
    <n v="23"/>
    <n v="3240"/>
    <x v="19"/>
    <x v="1"/>
    <n v="17"/>
    <n v="17"/>
    <d v="1899-12-30T00:17:17"/>
    <d v="2018-04-17T19:00:00"/>
    <e v="#N/A"/>
    <d v="2018-04-17T19:00:00"/>
    <n v="14.5"/>
    <n v="0"/>
    <x v="0"/>
  </r>
  <r>
    <s v="SPB-15535"/>
    <d v="2018-04-17T19:19:23"/>
    <n v="1205"/>
    <s v=" 종합운동장역 4번출구"/>
    <n v="1"/>
    <d v="2018-04-17T19:59:10"/>
    <n v="2387"/>
    <s v=" 래미안강남힐즈 사거리"/>
    <n v="2"/>
    <n v="39"/>
    <n v="9220"/>
    <x v="19"/>
    <x v="1"/>
    <n v="19"/>
    <n v="23"/>
    <d v="1899-12-30T00:19:23"/>
    <d v="2018-04-17T19:00:00"/>
    <n v="14.5"/>
    <d v="2018-04-17T19:00:00"/>
    <n v="14.5"/>
    <n v="0"/>
    <x v="0"/>
  </r>
  <r>
    <s v="SPB-14235"/>
    <d v="2018-04-17T19:20:18"/>
    <n v="2002"/>
    <s v=" 노들역 1번출구"/>
    <n v="4"/>
    <d v="2018-04-17T19:20:31"/>
    <n v="2002"/>
    <s v=" 노들역 1번출구"/>
    <n v="4"/>
    <n v="94"/>
    <n v="7620"/>
    <x v="19"/>
    <x v="1"/>
    <n v="20"/>
    <n v="18"/>
    <d v="1899-12-30T00:20:18"/>
    <d v="2018-04-17T19:00:00"/>
    <n v="14.5"/>
    <d v="2018-04-17T19:00:00"/>
    <n v="14.5"/>
    <n v="0"/>
    <x v="0"/>
  </r>
  <r>
    <s v="SPB-09002"/>
    <d v="2018-04-17T19:20:48"/>
    <n v="609"/>
    <s v=" 제기2교"/>
    <n v="2"/>
    <d v="2018-04-17T19:28:40"/>
    <n v="637"/>
    <s v=" KAIST 경영대학 앞"/>
    <n v="10"/>
    <n v="7"/>
    <n v="61960"/>
    <x v="19"/>
    <x v="1"/>
    <n v="20"/>
    <n v="48"/>
    <d v="1899-12-30T00:20:48"/>
    <d v="2018-04-17T19:00:00"/>
    <n v="14.5"/>
    <d v="2018-04-17T19:00:00"/>
    <n v="14.5"/>
    <n v="0"/>
    <x v="0"/>
  </r>
  <r>
    <s v="SPB-09995"/>
    <d v="2018-04-17T19:21:22"/>
    <n v="905"/>
    <s v=" 구파발역 2번출구"/>
    <n v="11"/>
    <d v="2018-04-17T19:33:36"/>
    <n v="941"/>
    <s v=" 은평뉴타운 도서관"/>
    <n v="8"/>
    <n v="11"/>
    <n v="1620"/>
    <x v="19"/>
    <x v="1"/>
    <n v="21"/>
    <n v="22"/>
    <d v="1899-12-30T00:21:22"/>
    <d v="2018-04-17T19:00:00"/>
    <e v="#N/A"/>
    <d v="2018-04-17T19:00:00"/>
    <n v="14.5"/>
    <n v="0"/>
    <x v="0"/>
  </r>
  <r>
    <s v="SPB-14400"/>
    <d v="2018-04-17T19:22:40"/>
    <n v="2248"/>
    <s v=" 서초리슈빌S 글로벌 앞"/>
    <n v="5"/>
    <d v="2018-04-17T19:23:17"/>
    <n v="2248"/>
    <s v=" 서초리슈빌S 글로벌 앞"/>
    <n v="5"/>
    <n v="13"/>
    <n v="2910"/>
    <x v="19"/>
    <x v="1"/>
    <n v="22"/>
    <n v="40"/>
    <d v="1899-12-30T00:22:40"/>
    <d v="2018-04-17T19:00:00"/>
    <e v="#N/A"/>
    <d v="2018-04-17T19:00:00"/>
    <n v="14.5"/>
    <n v="0"/>
    <x v="0"/>
  </r>
  <r>
    <s v="SPB-05342"/>
    <d v="2018-04-17T19:23:30"/>
    <n v="525"/>
    <s v=" 한양대병원사거리"/>
    <n v="14"/>
    <d v="2018-04-17T19:25:24"/>
    <n v="525"/>
    <s v=" 한양대병원사거리"/>
    <n v="14"/>
    <n v="62"/>
    <n v="12990"/>
    <x v="19"/>
    <x v="1"/>
    <n v="23"/>
    <n v="30"/>
    <d v="1899-12-30T00:23:30"/>
    <d v="2018-04-17T19:00:00"/>
    <n v="14.5"/>
    <d v="2018-04-17T19:00:00"/>
    <n v="14.5"/>
    <n v="0"/>
    <x v="0"/>
  </r>
  <r>
    <s v="SPB-06400"/>
    <d v="2018-04-17T19:23:54"/>
    <n v="1449"/>
    <s v=" 상봉역 1번출구"/>
    <n v="12"/>
    <d v="2018-04-17T19:25:37"/>
    <n v="1449"/>
    <s v=" 상봉역 1번출구"/>
    <n v="12"/>
    <n v="12"/>
    <n v="800"/>
    <x v="19"/>
    <x v="1"/>
    <n v="23"/>
    <n v="54"/>
    <d v="1899-12-30T00:23:54"/>
    <d v="2018-04-17T19:00:00"/>
    <n v="14.5"/>
    <d v="2018-04-17T19:00:00"/>
    <n v="14.5"/>
    <n v="0"/>
    <x v="0"/>
  </r>
  <r>
    <s v="SPB-10581"/>
    <d v="2018-04-17T19:24:43"/>
    <n v="1851"/>
    <s v=" 가산디지털단지 7번출구"/>
    <n v="9"/>
    <d v="2018-04-17T20:09:33"/>
    <n v="708"/>
    <s v=" 서울출입국관리사무소 앞"/>
    <n v="8"/>
    <n v="43"/>
    <n v="32070"/>
    <x v="19"/>
    <x v="1"/>
    <n v="24"/>
    <n v="43"/>
    <d v="1899-12-30T00:24:43"/>
    <d v="2018-04-17T19:00:00"/>
    <n v="14.5"/>
    <d v="2018-04-17T19:00:00"/>
    <n v="14.5"/>
    <n v="0"/>
    <x v="0"/>
  </r>
  <r>
    <s v="SPB-12658"/>
    <d v="2018-04-17T19:25:55"/>
    <n v="621"/>
    <s v=" 동대문중학교 옆"/>
    <n v="5"/>
    <d v="2018-04-17T20:06:28"/>
    <n v="837"/>
    <s v=" 한남나들목 입구"/>
    <n v="4"/>
    <n v="37"/>
    <n v="8330"/>
    <x v="19"/>
    <x v="1"/>
    <n v="25"/>
    <n v="55"/>
    <d v="1899-12-30T00:25:55"/>
    <d v="2018-04-17T19:00:00"/>
    <n v="14.5"/>
    <d v="2018-04-17T19:00:00"/>
    <n v="14.5"/>
    <n v="0"/>
    <x v="0"/>
  </r>
  <r>
    <s v="SPB-10079"/>
    <d v="2018-04-17T19:26:46"/>
    <n v="324"/>
    <s v=" 신세계백화점 본점 앞"/>
    <n v="5"/>
    <d v="2018-04-17T20:08:00"/>
    <n v="154"/>
    <s v=" 마포구청역 "/>
    <n v="3"/>
    <n v="39"/>
    <n v="7830"/>
    <x v="19"/>
    <x v="1"/>
    <n v="26"/>
    <n v="46"/>
    <d v="1899-12-30T00:26:46"/>
    <d v="2018-04-17T19:00:00"/>
    <n v="14.5"/>
    <d v="2018-04-17T19:00:00"/>
    <n v="14.5"/>
    <n v="0"/>
    <x v="0"/>
  </r>
  <r>
    <s v="SPB-02722"/>
    <d v="2018-04-17T19:27:49"/>
    <n v="615"/>
    <s v=" 용두동 레미안허브리츠아파트 앞"/>
    <n v="12"/>
    <d v="2018-04-17T20:11:48"/>
    <n v="1531"/>
    <s v=" 미아사거리 1번 출구"/>
    <n v="8"/>
    <n v="43"/>
    <n v="6140"/>
    <x v="19"/>
    <x v="1"/>
    <n v="27"/>
    <n v="49"/>
    <d v="1899-12-30T00:27:49"/>
    <d v="2018-04-17T19:00:00"/>
    <e v="#N/A"/>
    <d v="2018-04-17T19:00:00"/>
    <n v="14.5"/>
    <n v="0"/>
    <x v="0"/>
  </r>
  <r>
    <s v="SPB-08125"/>
    <d v="2018-04-17T19:28:50"/>
    <n v="1224"/>
    <s v=" 아시아지하보도 2번 출구"/>
    <n v="7"/>
    <d v="2018-04-17T20:27:27"/>
    <n v="1017"/>
    <s v=" 맥도날드(길동)"/>
    <n v="17"/>
    <n v="56"/>
    <n v="74140"/>
    <x v="19"/>
    <x v="1"/>
    <n v="28"/>
    <n v="50"/>
    <d v="1899-12-30T00:28:50"/>
    <d v="2018-04-17T19:00:00"/>
    <n v="14.5"/>
    <d v="2018-04-17T19:00:00"/>
    <n v="14.5"/>
    <n v="0"/>
    <x v="0"/>
  </r>
  <r>
    <s v="SPB-08327"/>
    <d v="2018-04-17T19:30:04"/>
    <n v="1506"/>
    <s v=" 강북문화예술회관"/>
    <n v="15"/>
    <d v="2018-04-17T19:48:47"/>
    <n v="1519"/>
    <s v=" 세븐일레븐 수유장미원점 앞"/>
    <n v="10"/>
    <n v="17"/>
    <n v="2030"/>
    <x v="19"/>
    <x v="1"/>
    <n v="30"/>
    <n v="4"/>
    <d v="1899-12-30T00:30:04"/>
    <d v="2018-04-17T19:00:00"/>
    <e v="#N/A"/>
    <d v="2018-04-17T19:00:00"/>
    <n v="14.5"/>
    <n v="0"/>
    <x v="0"/>
  </r>
  <r>
    <s v="SPB-08341"/>
    <d v="2018-04-17T19:31:37"/>
    <n v="217"/>
    <s v=" NH농협은행 앞"/>
    <n v="9"/>
    <d v="2018-04-17T19:39:12"/>
    <n v="216"/>
    <s v=" 삼부아파트1동 앞"/>
    <n v="1"/>
    <n v="7"/>
    <n v="290"/>
    <x v="19"/>
    <x v="1"/>
    <n v="31"/>
    <n v="37"/>
    <d v="1899-12-30T00:31:37"/>
    <d v="2018-04-17T19:00:00"/>
    <n v="14.5"/>
    <d v="2018-04-17T19:00:00"/>
    <n v="14.5"/>
    <n v="0"/>
    <x v="0"/>
  </r>
  <r>
    <s v="SPB-12575"/>
    <d v="2018-04-17T19:33:02"/>
    <n v="1449"/>
    <s v=" 상봉역 1번출구"/>
    <n v="4"/>
    <d v="2018-04-17T22:43:24"/>
    <n v="1227"/>
    <s v=" 거여역 8번출구 뒤"/>
    <n v="9"/>
    <n v="178"/>
    <n v="26850"/>
    <x v="19"/>
    <x v="1"/>
    <n v="33"/>
    <n v="2"/>
    <d v="1899-12-30T00:33:02"/>
    <d v="2018-04-17T19:00:00"/>
    <n v="14.5"/>
    <d v="2018-04-17T19:00:00"/>
    <n v="14.5"/>
    <n v="0"/>
    <x v="0"/>
  </r>
  <r>
    <s v="SPB-09567"/>
    <d v="2018-04-17T19:34:20"/>
    <n v="347"/>
    <s v=" 동대문역사문화공원역 9번출구 앞"/>
    <n v="4"/>
    <d v="2018-04-17T19:38:56"/>
    <n v="380"/>
    <s v=" CJ제일제당 앞"/>
    <n v="1"/>
    <n v="4"/>
    <n v="530"/>
    <x v="19"/>
    <x v="1"/>
    <n v="34"/>
    <n v="20"/>
    <d v="1899-12-30T00:34:20"/>
    <d v="2018-04-17T19:00:00"/>
    <n v="14.5"/>
    <d v="2018-04-17T19:00:00"/>
    <n v="14.5"/>
    <n v="0"/>
    <x v="0"/>
  </r>
  <r>
    <s v="SPB-00627"/>
    <d v="2018-04-17T19:36:08"/>
    <n v="807"/>
    <s v=" 서울역 12번 출구 앞"/>
    <n v="9"/>
    <d v="2018-04-17T20:06:58"/>
    <n v="828"/>
    <s v=" 숙대입구역 8번"/>
    <n v="5"/>
    <n v="30"/>
    <n v="990"/>
    <x v="19"/>
    <x v="1"/>
    <n v="36"/>
    <n v="8"/>
    <d v="1899-12-30T00:36:08"/>
    <d v="2018-04-17T19:00:00"/>
    <n v="14.5"/>
    <d v="2018-04-17T19:00:00"/>
    <n v="14.5"/>
    <n v="0"/>
    <x v="0"/>
  </r>
  <r>
    <s v="SPB-11086"/>
    <d v="2018-04-17T19:37:57"/>
    <n v="390"/>
    <s v=" 충무로역 1번출구"/>
    <n v="1"/>
    <d v="2018-04-17T20:20:34"/>
    <n v="375"/>
    <s v=" 다산 어린이공원"/>
    <n v="7"/>
    <n v="42"/>
    <n v="3510"/>
    <x v="19"/>
    <x v="1"/>
    <n v="37"/>
    <n v="57"/>
    <d v="1899-12-30T00:37:57"/>
    <d v="2018-04-17T19:00:00"/>
    <e v="#N/A"/>
    <d v="2018-04-17T19:00:00"/>
    <n v="14.5"/>
    <n v="0"/>
    <x v="0"/>
  </r>
  <r>
    <s v="SPB-11077"/>
    <d v="2018-04-17T19:39:48"/>
    <n v="216"/>
    <s v=" 삼부아파트1동 앞"/>
    <n v="10"/>
    <d v="2018-04-17T20:38:12"/>
    <n v="207"/>
    <s v=" 여의나루역 1번출구 앞"/>
    <n v="15"/>
    <n v="56"/>
    <n v="16680"/>
    <x v="19"/>
    <x v="1"/>
    <n v="39"/>
    <n v="48"/>
    <d v="1899-12-30T00:39:48"/>
    <d v="2018-04-17T19:00:00"/>
    <n v="14.5"/>
    <d v="2018-04-17T19:00:00"/>
    <n v="14.5"/>
    <n v="0"/>
    <x v="0"/>
  </r>
  <r>
    <s v="SPB-13079"/>
    <d v="2018-04-17T19:41:52"/>
    <n v="1259"/>
    <s v=" 방이역 1번출구"/>
    <n v="13"/>
    <d v="2018-04-17T20:07:13"/>
    <n v="1243"/>
    <s v=" 문정 법조단지7"/>
    <n v="10"/>
    <n v="23"/>
    <n v="3180"/>
    <x v="19"/>
    <x v="1"/>
    <n v="41"/>
    <n v="52"/>
    <d v="1899-12-30T00:41:52"/>
    <d v="2018-04-17T19:00:00"/>
    <n v="14.5"/>
    <d v="2018-04-17T19:00:00"/>
    <n v="14.5"/>
    <n v="0"/>
    <x v="0"/>
  </r>
  <r>
    <s v="SPB-04917"/>
    <d v="2018-04-17T19:43:55"/>
    <n v="138"/>
    <s v=" 신촌동 제1공영주차장 앞"/>
    <n v="1"/>
    <d v="2018-04-17T19:47:19"/>
    <n v="128"/>
    <s v=" 신촌역(2호선) 1번출구 옆"/>
    <n v="16"/>
    <n v="3"/>
    <n v="640"/>
    <x v="19"/>
    <x v="1"/>
    <n v="43"/>
    <n v="55"/>
    <d v="1899-12-30T00:43:55"/>
    <d v="2018-04-17T19:00:00"/>
    <e v="#N/A"/>
    <d v="2018-04-17T19:00:00"/>
    <n v="14.5"/>
    <n v="0"/>
    <x v="0"/>
  </r>
  <r>
    <s v="SPB-03391"/>
    <d v="2018-04-17T19:46:17"/>
    <n v="3505"/>
    <s v=" 신양초교앞 교차로"/>
    <n v="7"/>
    <d v="2018-04-17T20:28:57"/>
    <n v="501"/>
    <s v=" 광진구의회 앞"/>
    <n v="3"/>
    <n v="42"/>
    <n v="4380"/>
    <x v="19"/>
    <x v="1"/>
    <n v="46"/>
    <n v="17"/>
    <d v="1899-12-30T00:46:17"/>
    <d v="2018-04-17T19:00:00"/>
    <e v="#N/A"/>
    <d v="2018-04-17T19:00:00"/>
    <n v="14.5"/>
    <n v="0"/>
    <x v="0"/>
  </r>
  <r>
    <s v="SPB-04184"/>
    <d v="2018-04-17T19:48:05"/>
    <n v="1438"/>
    <s v=" 홈플러스 신내점 앞"/>
    <n v="5"/>
    <d v="2018-04-17T20:03:13"/>
    <n v="1441"/>
    <s v=" 신내능말공원"/>
    <n v="11"/>
    <n v="11"/>
    <n v="1890"/>
    <x v="19"/>
    <x v="1"/>
    <n v="48"/>
    <n v="5"/>
    <d v="1899-12-30T00:48:05"/>
    <d v="2018-04-17T19:00:00"/>
    <e v="#N/A"/>
    <d v="2018-04-17T19:00:00"/>
    <n v="14.5"/>
    <n v="0"/>
    <x v="0"/>
  </r>
  <r>
    <s v="SPB-15815"/>
    <d v="2018-04-17T19:51:12"/>
    <n v="1533"/>
    <s v=" 번동 주공3, 4단지 교차로"/>
    <n v="1"/>
    <d v="2018-04-17T20:08:13"/>
    <n v="1529"/>
    <s v=" 미아동 한국전력공사"/>
    <n v="2"/>
    <n v="16"/>
    <n v="2630"/>
    <x v="19"/>
    <x v="1"/>
    <n v="51"/>
    <n v="12"/>
    <d v="1899-12-30T00:51:12"/>
    <d v="2018-04-17T19:00:00"/>
    <n v="14.5"/>
    <d v="2018-04-17T19:00:00"/>
    <n v="14.5"/>
    <n v="0"/>
    <x v="0"/>
  </r>
  <r>
    <s v="SPB-15948"/>
    <d v="2018-04-17T19:52:30"/>
    <n v="1019"/>
    <s v=" 다성이즈빌아파트(호원대 대각선 맞은편)"/>
    <n v="4"/>
    <d v="2018-04-17T21:31:54"/>
    <n v="1019"/>
    <s v=" 다성이즈빌아파트(호원대 대각선 맞은편)"/>
    <n v="1"/>
    <n v="99"/>
    <n v="20970"/>
    <x v="19"/>
    <x v="1"/>
    <n v="52"/>
    <n v="30"/>
    <d v="1899-12-30T00:52:30"/>
    <d v="2018-04-17T19:00:00"/>
    <n v="14.5"/>
    <d v="2018-04-17T19:00:00"/>
    <n v="14.5"/>
    <n v="0"/>
    <x v="0"/>
  </r>
  <r>
    <s v="SPB-11471"/>
    <d v="2018-04-17T19:54:22"/>
    <n v="704"/>
    <s v=" 남부법원검찰청 교차로"/>
    <n v="11"/>
    <d v="2018-04-17T20:30:04"/>
    <n v="750"/>
    <s v=" 연의근린공원 건너편"/>
    <n v="10"/>
    <n v="33"/>
    <n v="4350"/>
    <x v="19"/>
    <x v="1"/>
    <n v="54"/>
    <n v="22"/>
    <d v="1899-12-30T00:54:22"/>
    <d v="2018-04-17T19:00:00"/>
    <n v="14.5"/>
    <d v="2018-04-17T19:00:00"/>
    <n v="14.5"/>
    <n v="0"/>
    <x v="0"/>
  </r>
  <r>
    <s v="SPB-12748"/>
    <d v="2018-04-17T19:56:15"/>
    <n v="257"/>
    <s v=" 신길삼거리(우리은행)"/>
    <n v="6"/>
    <d v="2018-04-17T20:58:51"/>
    <n v="257"/>
    <s v=" 신길삼거리(우리은행)"/>
    <n v="4"/>
    <n v="61"/>
    <n v="72890"/>
    <x v="19"/>
    <x v="1"/>
    <n v="56"/>
    <n v="15"/>
    <d v="1899-12-30T00:56:15"/>
    <d v="2018-04-17T19:00:00"/>
    <n v="14.5"/>
    <d v="2018-04-17T19:00:00"/>
    <n v="14.5"/>
    <n v="0"/>
    <x v="0"/>
  </r>
  <r>
    <s v="SPB-12413"/>
    <d v="2018-04-17T19:58:02"/>
    <n v="152"/>
    <s v=" 마포구민체육센터 앞"/>
    <n v="28"/>
    <d v="2018-04-17T20:31:52"/>
    <n v="170"/>
    <s v=" 가재울 뉴타운 주유소 옆"/>
    <n v="3"/>
    <n v="33"/>
    <n v="9130"/>
    <x v="19"/>
    <x v="1"/>
    <n v="58"/>
    <n v="2"/>
    <d v="1899-12-30T00:58:02"/>
    <d v="2018-04-17T19:00:00"/>
    <e v="#N/A"/>
    <d v="2018-04-17T19:00:00"/>
    <n v="14.5"/>
    <n v="0"/>
    <x v="0"/>
  </r>
  <r>
    <s v="SPB-11910"/>
    <d v="2018-04-17T20:00:15"/>
    <n v="2113"/>
    <s v=" 관악동작견인차량보관소"/>
    <n v="7"/>
    <d v="2018-04-17T20:50:09"/>
    <n v="2109"/>
    <s v=" 은천로입구 가로공원"/>
    <n v="12"/>
    <n v="50"/>
    <n v="4240"/>
    <x v="20"/>
    <x v="1"/>
    <n v="0"/>
    <n v="15"/>
    <d v="1899-12-30T00:00:15"/>
    <d v="2018-04-17T20:00:00"/>
    <n v="12.5"/>
    <d v="2018-04-17T20:00:00"/>
    <n v="12.5"/>
    <n v="0"/>
    <x v="0"/>
  </r>
  <r>
    <s v="SPB-09553"/>
    <d v="2018-04-17T20:02:35"/>
    <n v="2327"/>
    <s v=" 뱅뱅사거리 랜드마크타워 앞"/>
    <n v="2"/>
    <d v="2018-04-17T20:12:55"/>
    <n v="2331"/>
    <s v=" 동영문화센터앞"/>
    <n v="18"/>
    <n v="9"/>
    <n v="1790"/>
    <x v="20"/>
    <x v="1"/>
    <n v="2"/>
    <n v="35"/>
    <d v="1899-12-30T00:02:35"/>
    <d v="2018-04-17T20:00:00"/>
    <n v="12.5"/>
    <d v="2018-04-17T20:00:00"/>
    <n v="12.5"/>
    <n v="0"/>
    <x v="0"/>
  </r>
  <r>
    <s v="SPB-10626"/>
    <d v="2018-04-17T20:04:45"/>
    <n v="559"/>
    <s v=" 왕십리역 4번 출구 건너편"/>
    <n v="5"/>
    <d v="2018-04-17T20:16:45"/>
    <n v="538"/>
    <s v=" 답십리역 8번출구 앞"/>
    <n v="7"/>
    <n v="11"/>
    <n v="1530"/>
    <x v="20"/>
    <x v="1"/>
    <n v="4"/>
    <n v="45"/>
    <d v="1899-12-30T00:04:45"/>
    <d v="2018-04-17T20:00:00"/>
    <n v="12.5"/>
    <d v="2018-04-17T20:00:00"/>
    <n v="12.5"/>
    <n v="0"/>
    <x v="0"/>
  </r>
  <r>
    <s v="SPB-14237"/>
    <d v="2018-04-17T20:07:24"/>
    <n v="1610"/>
    <s v=" 화랑대역 2번출구 앞"/>
    <n v="12"/>
    <d v="2018-04-17T21:15:35"/>
    <n v="1438"/>
    <s v=" 홈플러스 신내점 앞"/>
    <n v="13"/>
    <n v="67"/>
    <n v="3340"/>
    <x v="20"/>
    <x v="1"/>
    <n v="7"/>
    <n v="24"/>
    <d v="1899-12-30T00:07:24"/>
    <d v="2018-04-17T20:00:00"/>
    <n v="12.5"/>
    <d v="2018-04-17T20:00:00"/>
    <n v="12.5"/>
    <n v="0"/>
    <x v="0"/>
  </r>
  <r>
    <s v="SPB-02805"/>
    <d v="2018-04-17T20:09:41"/>
    <n v="1160"/>
    <s v=" 양천향교역 7번출구앞"/>
    <n v="19"/>
    <d v="2018-04-17T21:55:30"/>
    <n v="1153"/>
    <s v=" 발산역 2번출구"/>
    <n v="6"/>
    <n v="105"/>
    <n v="13670"/>
    <x v="20"/>
    <x v="1"/>
    <n v="9"/>
    <n v="41"/>
    <d v="1899-12-30T00:09:41"/>
    <d v="2018-04-17T20:00:00"/>
    <n v="12.5"/>
    <d v="2018-04-17T20:00:00"/>
    <n v="12.5"/>
    <n v="0"/>
    <x v="0"/>
  </r>
  <r>
    <s v="SPB-13108"/>
    <d v="2018-04-17T20:11:46"/>
    <n v="1139"/>
    <s v=" 용문사 버스정류장"/>
    <n v="8"/>
    <d v="2018-04-17T20:46:24"/>
    <n v="201"/>
    <s v=" 진미파라곤 앞"/>
    <n v="3"/>
    <n v="33"/>
    <n v="8380"/>
    <x v="20"/>
    <x v="1"/>
    <n v="11"/>
    <n v="46"/>
    <d v="1899-12-30T00:11:46"/>
    <d v="2018-04-17T20:00:00"/>
    <n v="12.5"/>
    <d v="2018-04-17T20:00:00"/>
    <n v="12.5"/>
    <n v="0"/>
    <x v="0"/>
  </r>
  <r>
    <s v="SPB-11210"/>
    <d v="2018-04-17T20:13:54"/>
    <n v="3511"/>
    <s v=" 응봉역 1번출구"/>
    <n v="10"/>
    <d v="2018-04-17T20:25:22"/>
    <n v="3519"/>
    <s v=" 용답역 1번 출구"/>
    <n v="9"/>
    <n v="11"/>
    <n v="2710"/>
    <x v="20"/>
    <x v="1"/>
    <n v="13"/>
    <n v="54"/>
    <d v="1899-12-30T00:13:54"/>
    <d v="2018-04-17T20:00:00"/>
    <n v="12.5"/>
    <d v="2018-04-17T20:00:00"/>
    <n v="12.5"/>
    <n v="0"/>
    <x v="0"/>
  </r>
  <r>
    <s v="SPB-11465"/>
    <d v="2018-04-17T20:15:56"/>
    <n v="2321"/>
    <s v=" 학여울역 사거리"/>
    <n v="10"/>
    <d v="2018-04-17T21:17:18"/>
    <n v="2321"/>
    <s v=" 학여울역 사거리"/>
    <n v="4"/>
    <n v="57"/>
    <n v="3600"/>
    <x v="20"/>
    <x v="1"/>
    <n v="15"/>
    <n v="56"/>
    <d v="1899-12-30T00:15:56"/>
    <d v="2018-04-17T20:00:00"/>
    <e v="#N/A"/>
    <d v="2018-04-17T20:00:00"/>
    <n v="12.5"/>
    <n v="0"/>
    <x v="0"/>
  </r>
  <r>
    <s v="SPB-04381"/>
    <d v="2018-04-17T20:18:09"/>
    <n v="2058"/>
    <s v=" 노량진동 맥도널드앞"/>
    <n v="6"/>
    <d v="2018-04-17T20:42:53"/>
    <n v="2003"/>
    <s v=" 사육신공원앞"/>
    <n v="10"/>
    <n v="24"/>
    <n v="3420"/>
    <x v="20"/>
    <x v="1"/>
    <n v="18"/>
    <n v="9"/>
    <d v="1899-12-30T00:18:09"/>
    <d v="2018-04-17T20:00:00"/>
    <n v="12.5"/>
    <d v="2018-04-17T20:00:00"/>
    <n v="12.5"/>
    <n v="0"/>
    <x v="0"/>
  </r>
  <r>
    <s v="SPB-08039"/>
    <d v="2018-04-17T20:20:54"/>
    <n v="1823"/>
    <s v=" 상신정비공업 앞"/>
    <n v="8"/>
    <d v="2018-04-17T20:38:50"/>
    <n v="1820"/>
    <s v=" 신한은행 시흥대로금융센터지점"/>
    <n v="1"/>
    <n v="17"/>
    <n v="2010"/>
    <x v="20"/>
    <x v="1"/>
    <n v="20"/>
    <n v="54"/>
    <d v="1899-12-30T00:20:54"/>
    <d v="2018-04-17T20:00:00"/>
    <e v="#N/A"/>
    <d v="2018-04-17T20:00:00"/>
    <n v="12.5"/>
    <n v="0"/>
    <x v="0"/>
  </r>
  <r>
    <s v="SPB-12652"/>
    <d v="2018-04-17T20:23:14"/>
    <n v="2048"/>
    <s v=" 삼일초등학교 인근"/>
    <n v="1"/>
    <d v="2018-04-17T20:45:14"/>
    <n v="2048"/>
    <s v=" 삼일초등학교 인근"/>
    <n v="2"/>
    <n v="21"/>
    <n v="2890"/>
    <x v="20"/>
    <x v="1"/>
    <n v="23"/>
    <n v="14"/>
    <d v="1899-12-30T00:23:14"/>
    <d v="2018-04-17T20:00:00"/>
    <e v="#N/A"/>
    <d v="2018-04-17T20:00:00"/>
    <n v="12.5"/>
    <n v="0"/>
    <x v="0"/>
  </r>
  <r>
    <s v="SPB-02985"/>
    <d v="2018-04-17T20:24:59"/>
    <n v="2335"/>
    <s v=" 3호선 매봉역 3번출구앞"/>
    <n v="2"/>
    <d v="2018-04-17T20:59:38"/>
    <n v="1222"/>
    <s v=" 잠실새내역 5번 출구 뒤"/>
    <n v="10"/>
    <n v="34"/>
    <n v="8990"/>
    <x v="20"/>
    <x v="1"/>
    <n v="24"/>
    <n v="59"/>
    <d v="1899-12-30T00:24:59"/>
    <d v="2018-04-17T20:00:00"/>
    <e v="#N/A"/>
    <d v="2018-04-17T20:00:00"/>
    <n v="12.5"/>
    <n v="0"/>
    <x v="0"/>
  </r>
  <r>
    <s v="SPB-15973"/>
    <d v="2018-04-17T20:27:46"/>
    <n v="515"/>
    <s v=" 광양중학교 앞"/>
    <n v="8"/>
    <d v="2018-04-17T21:01:34"/>
    <n v="589"/>
    <s v=" 성수역3번출구"/>
    <n v="5"/>
    <n v="33"/>
    <n v="5340"/>
    <x v="20"/>
    <x v="1"/>
    <n v="27"/>
    <n v="46"/>
    <d v="1899-12-30T00:27:46"/>
    <d v="2018-04-17T20:00:00"/>
    <n v="12.5"/>
    <d v="2018-04-17T20:00:00"/>
    <n v="12.5"/>
    <n v="0"/>
    <x v="0"/>
  </r>
  <r>
    <s v="SPB-14874"/>
    <d v="2018-04-17T20:31:14"/>
    <n v="217"/>
    <s v=" NH농협은행 앞"/>
    <n v="7"/>
    <d v="2018-04-17T20:46:22"/>
    <n v="221"/>
    <s v=" 여의도초교 앞"/>
    <n v="1"/>
    <n v="14"/>
    <n v="2040"/>
    <x v="20"/>
    <x v="1"/>
    <n v="31"/>
    <n v="14"/>
    <d v="1899-12-30T00:31:14"/>
    <d v="2018-04-17T20:00:00"/>
    <n v="12.5"/>
    <d v="2018-04-17T20:00:00"/>
    <n v="12.5"/>
    <n v="0"/>
    <x v="0"/>
  </r>
  <r>
    <s v="SPB-14962"/>
    <d v="2018-04-17T20:33:50"/>
    <n v="340"/>
    <s v=" 혜화동 로터리"/>
    <n v="7"/>
    <d v="2018-04-17T21:05:47"/>
    <n v="1528"/>
    <s v=" 삼각산동 주민센터"/>
    <n v="10"/>
    <n v="31"/>
    <n v="4920"/>
    <x v="20"/>
    <x v="1"/>
    <n v="33"/>
    <n v="50"/>
    <d v="1899-12-30T00:33:50"/>
    <d v="2018-04-17T20:00:00"/>
    <n v="12.5"/>
    <d v="2018-04-17T20:00:00"/>
    <n v="12.5"/>
    <n v="0"/>
    <x v="0"/>
  </r>
  <r>
    <s v="SPB-07633"/>
    <d v="2018-04-17T20:36:32"/>
    <n v="144"/>
    <s v=" 공덕역 8번출구"/>
    <n v="6"/>
    <d v="2018-04-17T22:03:25"/>
    <n v="146"/>
    <s v=" 마포역 1번출구 뒤"/>
    <n v="9"/>
    <n v="79"/>
    <n v="33450"/>
    <x v="20"/>
    <x v="1"/>
    <n v="36"/>
    <n v="32"/>
    <d v="1899-12-30T00:36:32"/>
    <d v="2018-04-17T20:00:00"/>
    <n v="12.5"/>
    <d v="2018-04-17T20:00:00"/>
    <n v="12.5"/>
    <n v="0"/>
    <x v="0"/>
  </r>
  <r>
    <s v="SPB-04756"/>
    <d v="2018-04-17T20:39:23"/>
    <n v="152"/>
    <s v=" 마포구민체육센터 앞"/>
    <n v="26"/>
    <d v="2018-04-17T20:50:31"/>
    <n v="151"/>
    <s v=" 망원1동주민센터"/>
    <n v="10"/>
    <n v="10"/>
    <n v="1220"/>
    <x v="20"/>
    <x v="1"/>
    <n v="39"/>
    <n v="23"/>
    <d v="1899-12-30T00:39:23"/>
    <d v="2018-04-17T20:00:00"/>
    <n v="12.5"/>
    <d v="2018-04-17T20:00:00"/>
    <n v="12.5"/>
    <n v="0"/>
    <x v="0"/>
  </r>
  <r>
    <s v="SPB-00040"/>
    <d v="2018-04-17T20:41:58"/>
    <n v="142"/>
    <s v=" 아현역 4번출구 앞"/>
    <n v="10"/>
    <d v="2018-04-17T21:04:33"/>
    <n v="122"/>
    <s v=" 신성기사식당 앞"/>
    <n v="8"/>
    <n v="22"/>
    <n v="3090"/>
    <x v="20"/>
    <x v="1"/>
    <n v="41"/>
    <n v="58"/>
    <d v="1899-12-30T00:41:58"/>
    <d v="2018-04-17T20:00:00"/>
    <e v="#N/A"/>
    <d v="2018-04-17T20:00:00"/>
    <n v="12.5"/>
    <n v="0"/>
    <x v="0"/>
  </r>
  <r>
    <s v="SPB-14085"/>
    <d v="2018-04-17T20:44:26"/>
    <n v="1433"/>
    <s v=" 중화역 2번출구"/>
    <n v="1"/>
    <d v="2018-04-17T21:37:07"/>
    <n v="1619"/>
    <s v=" 중계동 하나프라자빌딩 앞(중1-1)"/>
    <n v="5"/>
    <n v="52"/>
    <n v="8300"/>
    <x v="20"/>
    <x v="1"/>
    <n v="44"/>
    <n v="26"/>
    <d v="1899-12-30T00:44:26"/>
    <d v="2018-04-17T20:00:00"/>
    <e v="#N/A"/>
    <d v="2018-04-17T20:00:00"/>
    <n v="12.5"/>
    <n v="0"/>
    <x v="0"/>
  </r>
  <r>
    <s v="SPB-02492"/>
    <d v="2018-04-17T20:46:07"/>
    <n v="375"/>
    <s v=" 다산 어린이공원"/>
    <n v="4"/>
    <d v="2018-04-17T20:56:12"/>
    <n v="346"/>
    <s v=" 맥스타일 앞"/>
    <n v="5"/>
    <n v="9"/>
    <n v="1370"/>
    <x v="20"/>
    <x v="1"/>
    <n v="46"/>
    <n v="7"/>
    <d v="1899-12-30T00:46:07"/>
    <d v="2018-04-17T20:00:00"/>
    <n v="12.5"/>
    <d v="2018-04-17T20:00:00"/>
    <n v="12.5"/>
    <n v="0"/>
    <x v="0"/>
  </r>
  <r>
    <s v="SPB-10859"/>
    <d v="2018-04-17T20:48:39"/>
    <n v="507"/>
    <s v=" 성수아이에스비즈타워 앞"/>
    <n v="1"/>
    <d v="2018-04-17T20:58:20"/>
    <n v="3508"/>
    <s v=" 화양사거리"/>
    <n v="5"/>
    <n v="9"/>
    <n v="1100"/>
    <x v="20"/>
    <x v="1"/>
    <n v="48"/>
    <n v="39"/>
    <d v="1899-12-30T00:48:39"/>
    <d v="2018-04-17T20:00:00"/>
    <e v="#N/A"/>
    <d v="2018-04-17T20:00:00"/>
    <n v="12.5"/>
    <n v="0"/>
    <x v="0"/>
  </r>
  <r>
    <s v="SPB-07427"/>
    <d v="2018-04-17T20:50:43"/>
    <n v="2212"/>
    <s v="서초현대4차아파트 201동 맞은편"/>
    <n v="17"/>
    <d v="2018-04-17T20:53:51"/>
    <n v="2211"/>
    <s v=" 서초구립반포도서관 앞"/>
    <n v="2"/>
    <n v="3"/>
    <n v="620"/>
    <x v="20"/>
    <x v="1"/>
    <n v="50"/>
    <n v="43"/>
    <d v="1899-12-30T00:50:43"/>
    <d v="2018-04-17T20:00:00"/>
    <n v="12.5"/>
    <d v="2018-04-17T20:00:00"/>
    <n v="12.5"/>
    <n v="0"/>
    <x v="0"/>
  </r>
  <r>
    <s v="SPB-15499"/>
    <d v="2018-04-17T20:53:02"/>
    <n v="574"/>
    <s v=" 아차산역4번출구"/>
    <n v="1"/>
    <d v="2018-04-17T21:11:34"/>
    <n v="574"/>
    <s v=" 아차산역4번출구"/>
    <n v="8"/>
    <n v="18"/>
    <n v="1000"/>
    <x v="20"/>
    <x v="1"/>
    <n v="53"/>
    <n v="2"/>
    <d v="1899-12-30T00:53:02"/>
    <d v="2018-04-17T20:00:00"/>
    <e v="#N/A"/>
    <d v="2018-04-17T20:00:00"/>
    <n v="12.5"/>
    <n v="0"/>
    <x v="0"/>
  </r>
  <r>
    <s v="SPB-08261"/>
    <d v="2018-04-17T20:55:36"/>
    <n v="356"/>
    <s v=" KT혜화지사 앞"/>
    <n v="9"/>
    <d v="2018-04-17T20:59:35"/>
    <n v="341"/>
    <s v=" 혜화역 3번출구 뒤"/>
    <n v="10"/>
    <n v="3"/>
    <n v="560"/>
    <x v="20"/>
    <x v="1"/>
    <n v="55"/>
    <n v="36"/>
    <d v="1899-12-30T00:55:36"/>
    <d v="2018-04-17T20:00:00"/>
    <e v="#N/A"/>
    <d v="2018-04-17T20:00:00"/>
    <n v="12.5"/>
    <n v="0"/>
    <x v="0"/>
  </r>
  <r>
    <s v="SPB-14364"/>
    <d v="2018-04-17T20:57:47"/>
    <n v="1654"/>
    <s v=" 당고개입구 오거리"/>
    <n v="6"/>
    <d v="2018-04-17T21:51:46"/>
    <n v="1654"/>
    <s v=" 당고개입구 오거리"/>
    <n v="7"/>
    <n v="53"/>
    <n v="1170"/>
    <x v="20"/>
    <x v="1"/>
    <n v="57"/>
    <n v="47"/>
    <d v="1899-12-30T00:57:47"/>
    <d v="2018-04-17T20:00:00"/>
    <e v="#N/A"/>
    <d v="2018-04-17T20:00:00"/>
    <n v="12.5"/>
    <n v="0"/>
    <x v="0"/>
  </r>
  <r>
    <s v="SPB-04419"/>
    <d v="2018-04-17T21:00:47"/>
    <n v="1210"/>
    <s v=" 롯데월드타워(잠실역2번출구 쪽)"/>
    <n v="12"/>
    <d v="2018-04-17T21:25:28"/>
    <n v="1215"/>
    <s v=" 올림픽공원역 1번출구 앞"/>
    <n v="7"/>
    <n v="24"/>
    <n v="3590"/>
    <x v="21"/>
    <x v="1"/>
    <n v="0"/>
    <n v="47"/>
    <d v="1899-12-30T00:00:47"/>
    <d v="2018-04-17T21:00:00"/>
    <n v="11.7"/>
    <d v="2018-04-17T21:00:00"/>
    <n v="11.7"/>
    <n v="0"/>
    <x v="0"/>
  </r>
  <r>
    <s v="SPB-11592"/>
    <d v="2018-04-17T21:03:25"/>
    <n v="643"/>
    <s v=" 동대문구민체육센터 (육교아래)"/>
    <n v="1"/>
    <d v="2018-04-17T21:16:05"/>
    <n v="600"/>
    <s v=" 휘경2동 주민센터"/>
    <n v="1"/>
    <n v="12"/>
    <n v="2300"/>
    <x v="21"/>
    <x v="1"/>
    <n v="3"/>
    <n v="25"/>
    <d v="1899-12-30T00:03:25"/>
    <d v="2018-04-17T21:00:00"/>
    <n v="11.7"/>
    <d v="2018-04-17T21:00:00"/>
    <n v="11.7"/>
    <n v="0"/>
    <x v="0"/>
  </r>
  <r>
    <s v="SPB-15864"/>
    <d v="2018-04-17T21:06:31"/>
    <n v="2358"/>
    <s v=" 구룡초사거리 (현대아파트10동 앞 )"/>
    <n v="8"/>
    <d v="2018-04-17T22:18:58"/>
    <n v="2340"/>
    <s v=" 삼호물산버스정류장(23370) 옆"/>
    <n v="15"/>
    <n v="72"/>
    <n v="1380"/>
    <x v="21"/>
    <x v="1"/>
    <n v="6"/>
    <n v="31"/>
    <d v="1899-12-30T00:06:31"/>
    <d v="2018-04-17T21:00:00"/>
    <n v="11.7"/>
    <d v="2018-04-17T21:00:00"/>
    <n v="11.7"/>
    <n v="0"/>
    <x v="0"/>
  </r>
  <r>
    <s v="SPB-08713"/>
    <d v="2018-04-17T21:08:43"/>
    <n v="538"/>
    <s v=" 답십리역 8번출구 앞"/>
    <n v="5"/>
    <d v="2018-04-17T21:20:07"/>
    <n v="641"/>
    <s v=" 용두역 4번출구"/>
    <n v="8"/>
    <n v="10"/>
    <n v="1480"/>
    <x v="21"/>
    <x v="1"/>
    <n v="8"/>
    <n v="43"/>
    <d v="1899-12-30T00:08:43"/>
    <d v="2018-04-17T21:00:00"/>
    <n v="11.7"/>
    <d v="2018-04-17T21:00:00"/>
    <n v="11.7"/>
    <n v="0"/>
    <x v="0"/>
  </r>
  <r>
    <s v="SPB-13604"/>
    <d v="2018-04-17T21:11:01"/>
    <n v="109"/>
    <s v=" 제일빌딩 앞"/>
    <n v="2"/>
    <d v="2018-04-17T21:40:45"/>
    <n v="830"/>
    <s v=" 청암자이아파트앞"/>
    <n v="1"/>
    <n v="29"/>
    <n v="4060"/>
    <x v="21"/>
    <x v="1"/>
    <n v="11"/>
    <n v="1"/>
    <d v="1899-12-30T00:11:01"/>
    <d v="2018-04-17T21:00:00"/>
    <n v="11.7"/>
    <d v="2018-04-17T21:00:00"/>
    <n v="11.7"/>
    <n v="0"/>
    <x v="0"/>
  </r>
  <r>
    <s v="SPB-14767"/>
    <d v="2018-04-17T21:13:18"/>
    <n v="157"/>
    <s v=" 애오개역 4번출구 앞"/>
    <n v="3"/>
    <d v="2018-04-17T21:43:56"/>
    <n v="182"/>
    <s v=" 망원2빗물펌프장 앞"/>
    <n v="8"/>
    <n v="30"/>
    <n v="7200"/>
    <x v="21"/>
    <x v="1"/>
    <n v="13"/>
    <n v="18"/>
    <d v="1899-12-30T00:13:18"/>
    <d v="2018-04-17T21:00:00"/>
    <n v="11.7"/>
    <d v="2018-04-17T21:00:00"/>
    <n v="11.7"/>
    <n v="0"/>
    <x v="0"/>
  </r>
  <r>
    <s v="SPB-05798"/>
    <d v="2018-04-17T21:15:44"/>
    <n v="102"/>
    <s v=" 망원역 1번출구 앞"/>
    <n v="13"/>
    <d v="2018-04-17T21:26:18"/>
    <n v="102"/>
    <s v=" 망원역 1번출구 앞"/>
    <n v="18"/>
    <n v="10"/>
    <n v="1460"/>
    <x v="21"/>
    <x v="1"/>
    <n v="15"/>
    <n v="44"/>
    <d v="1899-12-30T00:15:44"/>
    <d v="2018-04-17T21:00:00"/>
    <n v="11.7"/>
    <d v="2018-04-17T21:00:00"/>
    <n v="11.7"/>
    <n v="0"/>
    <x v="0"/>
  </r>
  <r>
    <s v="SPB-12153"/>
    <d v="2018-04-17T21:17:54"/>
    <n v="703"/>
    <s v=" 오목교역 7번출구 앞"/>
    <n v="10"/>
    <d v="2018-04-17T21:50:18"/>
    <n v="1925"/>
    <s v=" 동양미래대학교 정문 옆"/>
    <n v="12"/>
    <n v="30"/>
    <n v="3990"/>
    <x v="21"/>
    <x v="1"/>
    <n v="17"/>
    <n v="54"/>
    <d v="1899-12-30T00:17:54"/>
    <d v="2018-04-17T21:00:00"/>
    <n v="11.7"/>
    <d v="2018-04-17T21:00:00"/>
    <n v="11.7"/>
    <n v="0"/>
    <x v="0"/>
  </r>
  <r>
    <s v="SPB-09950"/>
    <d v="2018-04-17T21:19:40"/>
    <n v="635"/>
    <s v=" 시조사 앞 (청량고정문 옆)"/>
    <n v="4"/>
    <d v="2018-04-17T21:38:01"/>
    <n v="583"/>
    <s v=" 청계천 생태교실 앞"/>
    <n v="2"/>
    <n v="17"/>
    <n v="3500"/>
    <x v="21"/>
    <x v="1"/>
    <n v="19"/>
    <n v="40"/>
    <d v="1899-12-30T00:19:40"/>
    <d v="2018-04-17T21:00:00"/>
    <n v="11.7"/>
    <d v="2018-04-17T21:00:00"/>
    <n v="11.7"/>
    <n v="0"/>
    <x v="0"/>
  </r>
  <r>
    <s v="SPB-12966"/>
    <d v="2018-04-17T21:21:56"/>
    <n v="2307"/>
    <s v=" 압구정 한양 3차 아파트"/>
    <n v="6"/>
    <d v="2018-04-17T22:03:59"/>
    <n v="2265"/>
    <s v=" 이수고가차도 남단"/>
    <n v="16"/>
    <n v="41"/>
    <n v="8660"/>
    <x v="21"/>
    <x v="1"/>
    <n v="21"/>
    <n v="56"/>
    <d v="1899-12-30T00:21:56"/>
    <d v="2018-04-17T21:00:00"/>
    <n v="11.7"/>
    <d v="2018-04-17T21:00:00"/>
    <n v="11.7"/>
    <n v="0"/>
    <x v="0"/>
  </r>
  <r>
    <s v="SPB-09525"/>
    <d v="2018-04-17T21:24:56"/>
    <n v="2262"/>
    <s v=" 한신16차아파트 119동 앞"/>
    <n v="7"/>
    <d v="2018-04-17T21:46:25"/>
    <n v="2214"/>
    <s v=" 신반포역 2번출구 앞"/>
    <n v="2"/>
    <n v="20"/>
    <n v="3920"/>
    <x v="21"/>
    <x v="1"/>
    <n v="24"/>
    <n v="56"/>
    <d v="1899-12-30T00:24:56"/>
    <d v="2018-04-17T21:00:00"/>
    <n v="11.7"/>
    <d v="2018-04-17T21:00:00"/>
    <n v="11.7"/>
    <n v="0"/>
    <x v="0"/>
  </r>
  <r>
    <s v="SPB-02307"/>
    <d v="2018-04-17T21:27:17"/>
    <n v="335"/>
    <s v=" 종로3가역 15번출구 앞"/>
    <n v="1"/>
    <d v="2018-04-17T22:10:12"/>
    <n v="512"/>
    <s v=" 뚝섬역 1번 출구 옆"/>
    <n v="2"/>
    <n v="42"/>
    <n v="9010"/>
    <x v="21"/>
    <x v="1"/>
    <n v="27"/>
    <n v="17"/>
    <d v="1899-12-30T00:27:17"/>
    <d v="2018-04-17T21:00:00"/>
    <n v="11.7"/>
    <d v="2018-04-17T21:00:00"/>
    <n v="11.7"/>
    <n v="0"/>
    <x v="0"/>
  </r>
  <r>
    <s v="SPB-09547"/>
    <d v="2018-04-17T21:29:34"/>
    <n v="192"/>
    <s v=" 연서어린이공원"/>
    <n v="2"/>
    <d v="2018-04-18T00:12:55"/>
    <n v="175"/>
    <s v=" 홍연2교옆"/>
    <n v="5"/>
    <n v="156"/>
    <n v="8850"/>
    <x v="21"/>
    <x v="1"/>
    <n v="29"/>
    <n v="34"/>
    <d v="1899-12-30T00:29:34"/>
    <d v="2018-04-17T21:00:00"/>
    <n v="11.7"/>
    <d v="2018-04-17T21:00:00"/>
    <n v="11.7"/>
    <n v="0"/>
    <x v="0"/>
  </r>
  <r>
    <s v="SPB-11157"/>
    <d v="2018-04-17T21:31:27"/>
    <n v="132"/>
    <s v=" 창천문화공원"/>
    <n v="14"/>
    <d v="2018-04-17T21:39:09"/>
    <n v="114"/>
    <s v=" 홍대입구역 8번출구 앞"/>
    <n v="14"/>
    <n v="7"/>
    <n v="1310"/>
    <x v="21"/>
    <x v="1"/>
    <n v="31"/>
    <n v="27"/>
    <d v="1899-12-30T00:31:27"/>
    <d v="2018-04-17T21:00:00"/>
    <n v="11.7"/>
    <d v="2018-04-17T21:00:00"/>
    <n v="11.7"/>
    <n v="0"/>
    <x v="0"/>
  </r>
  <r>
    <s v="SPB-02510"/>
    <d v="2018-04-17T21:34:30"/>
    <n v="372"/>
    <s v=" 약수역 3번출구 뒤"/>
    <n v="7"/>
    <d v="2018-04-17T21:54:36"/>
    <n v="344"/>
    <s v=" 성균관대 E하우스 앞"/>
    <n v="1"/>
    <n v="19"/>
    <n v="2710"/>
    <x v="21"/>
    <x v="1"/>
    <n v="34"/>
    <n v="30"/>
    <d v="1899-12-30T00:34:30"/>
    <d v="2018-04-17T21:00:00"/>
    <n v="11.7"/>
    <d v="2018-04-17T21:00:00"/>
    <n v="11.7"/>
    <n v="0"/>
    <x v="0"/>
  </r>
  <r>
    <s v="SPB-11320"/>
    <d v="2018-04-17T21:37:05"/>
    <n v="3518"/>
    <s v=" 군자역 7번출구뒤"/>
    <n v="2"/>
    <d v="2018-04-17T22:21:56"/>
    <n v="1643"/>
    <s v=" 태릉입구역 8번출구"/>
    <n v="6"/>
    <n v="44"/>
    <n v="55330"/>
    <x v="21"/>
    <x v="1"/>
    <n v="37"/>
    <n v="5"/>
    <d v="1899-12-30T00:37:05"/>
    <d v="2018-04-17T21:00:00"/>
    <n v="11.7"/>
    <d v="2018-04-17T21:00:00"/>
    <n v="11.7"/>
    <n v="0"/>
    <x v="0"/>
  </r>
  <r>
    <s v="SPB-00298"/>
    <d v="2018-04-17T21:39:22"/>
    <n v="1503"/>
    <s v=" 이디야 커피 수유역점 앞"/>
    <n v="11"/>
    <d v="2018-04-17T22:30:14"/>
    <n v="1715"/>
    <s v=" 서울특별시교육청도봉도서관"/>
    <n v="18"/>
    <n v="50"/>
    <n v="4600"/>
    <x v="21"/>
    <x v="1"/>
    <n v="39"/>
    <n v="22"/>
    <d v="1899-12-30T00:39:22"/>
    <d v="2018-04-17T21:00:00"/>
    <n v="11.7"/>
    <d v="2018-04-17T21:00:00"/>
    <n v="11.7"/>
    <n v="0"/>
    <x v="0"/>
  </r>
  <r>
    <s v="SPB-07560"/>
    <d v="2018-04-17T21:42:17"/>
    <n v="104"/>
    <s v=" 합정역 1번출구 앞"/>
    <n v="13"/>
    <d v="2018-04-17T21:48:23"/>
    <n v="184"/>
    <s v=" SK망원동주유소 건너편"/>
    <n v="3"/>
    <n v="5"/>
    <n v="1170"/>
    <x v="21"/>
    <x v="1"/>
    <n v="42"/>
    <n v="17"/>
    <d v="1899-12-30T00:42:17"/>
    <d v="2018-04-17T21:00:00"/>
    <n v="11.7"/>
    <d v="2018-04-17T21:00:00"/>
    <n v="11.7"/>
    <n v="0"/>
    <x v="0"/>
  </r>
  <r>
    <s v="SPB-10524"/>
    <d v="2018-04-17T21:45:04"/>
    <n v="238"/>
    <s v=" 제2구민체육센타 앞"/>
    <n v="2"/>
    <d v="2018-04-17T22:17:23"/>
    <n v="230"/>
    <s v=" 영등포구청역 1번출구"/>
    <n v="10"/>
    <n v="31"/>
    <n v="3520"/>
    <x v="21"/>
    <x v="1"/>
    <n v="45"/>
    <n v="4"/>
    <d v="1899-12-30T00:45:04"/>
    <d v="2018-04-17T21:00:00"/>
    <n v="11.7"/>
    <d v="2018-04-17T21:00:00"/>
    <n v="11.7"/>
    <n v="0"/>
    <x v="0"/>
  </r>
  <r>
    <s v="SPB-11525"/>
    <d v="2018-04-17T21:47:34"/>
    <n v="590"/>
    <s v=" 건국대학교 (입학정보관)"/>
    <n v="10"/>
    <d v="2018-04-17T21:53:37"/>
    <n v="505"/>
    <s v=" 자양사거리 광진아크로텔 앞"/>
    <n v="4"/>
    <n v="5"/>
    <n v="1020"/>
    <x v="21"/>
    <x v="1"/>
    <n v="47"/>
    <n v="34"/>
    <d v="1899-12-30T00:47:34"/>
    <d v="2018-04-17T21:00:00"/>
    <n v="11.7"/>
    <d v="2018-04-17T21:00:00"/>
    <n v="11.7"/>
    <n v="0"/>
    <x v="0"/>
  </r>
  <r>
    <s v="SPB-02800"/>
    <d v="2018-04-17T21:50:10"/>
    <n v="160"/>
    <s v=" 북아현동 가구거리"/>
    <n v="1"/>
    <d v="2018-04-17T21:53:23"/>
    <n v="160"/>
    <s v=" 북아현동 가구거리"/>
    <n v="18"/>
    <n v="2"/>
    <n v="360"/>
    <x v="21"/>
    <x v="1"/>
    <n v="50"/>
    <n v="10"/>
    <d v="1899-12-30T00:50:10"/>
    <d v="2018-04-17T21:00:00"/>
    <n v="11.7"/>
    <d v="2018-04-17T21:00:00"/>
    <n v="11.7"/>
    <n v="0"/>
    <x v="0"/>
  </r>
  <r>
    <s v="SPB-07616"/>
    <d v="2018-04-17T21:52:40"/>
    <n v="2382"/>
    <s v=" 역삼동 sk뷰 501동앞"/>
    <n v="11"/>
    <d v="2018-04-17T22:47:16"/>
    <n v="1211"/>
    <s v=" 방이삼거리"/>
    <n v="5"/>
    <n v="51"/>
    <n v="6310"/>
    <x v="21"/>
    <x v="1"/>
    <n v="52"/>
    <n v="40"/>
    <d v="1899-12-30T00:52:40"/>
    <d v="2018-04-17T21:00:00"/>
    <n v="11.7"/>
    <d v="2018-04-17T21:00:00"/>
    <n v="11.7"/>
    <n v="0"/>
    <x v="0"/>
  </r>
  <r>
    <s v="SPB-12023"/>
    <d v="2018-04-17T21:54:44"/>
    <n v="116"/>
    <s v=" 일진아이윌아파트 옆"/>
    <n v="5"/>
    <d v="2018-04-17T22:00:23"/>
    <n v="183"/>
    <s v=" 하늘채코오롱아파트 건너편"/>
    <n v="2"/>
    <n v="5"/>
    <n v="960"/>
    <x v="21"/>
    <x v="1"/>
    <n v="54"/>
    <n v="44"/>
    <d v="1899-12-30T00:54:44"/>
    <d v="2018-04-17T21:00:00"/>
    <n v="11.7"/>
    <d v="2018-04-17T21:00:00"/>
    <n v="11.7"/>
    <n v="0"/>
    <x v="0"/>
  </r>
  <r>
    <s v="SPB-04858"/>
    <d v="2018-04-17T21:56:54"/>
    <n v="613"/>
    <s v=" 신설동역 10번출구 앞"/>
    <n v="6"/>
    <d v="2018-04-17T22:07:22"/>
    <n v="361"/>
    <s v=" 동묘앞역 1번출구 뒤"/>
    <n v="5"/>
    <n v="10"/>
    <n v="830"/>
    <x v="21"/>
    <x v="1"/>
    <n v="56"/>
    <n v="54"/>
    <d v="1899-12-30T00:56:54"/>
    <d v="2018-04-17T21:00:00"/>
    <n v="11.7"/>
    <d v="2018-04-17T21:00:00"/>
    <n v="11.7"/>
    <n v="0"/>
    <x v="0"/>
  </r>
  <r>
    <s v="SPB-03292"/>
    <d v="2018-04-17T21:58:58"/>
    <n v="512"/>
    <s v=" 뚝섬역 1번 출구 옆"/>
    <n v="7"/>
    <d v="2018-04-17T22:10:01"/>
    <n v="537"/>
    <s v=" 한양대후문역 부근"/>
    <n v="8"/>
    <n v="10"/>
    <n v="1650"/>
    <x v="21"/>
    <x v="1"/>
    <n v="58"/>
    <n v="58"/>
    <d v="1899-12-30T00:58:58"/>
    <d v="2018-04-17T21:00:00"/>
    <n v="11.7"/>
    <d v="2018-04-17T21:00:00"/>
    <n v="11.7"/>
    <n v="0"/>
    <x v="0"/>
  </r>
  <r>
    <s v="SPB-17342"/>
    <d v="2018-04-17T22:01:05"/>
    <n v="2065"/>
    <s v=" 서울시여성가족재단"/>
    <n v="1"/>
    <d v="2018-04-17T22:04:58"/>
    <n v="2007"/>
    <s v=" 유한양행앞"/>
    <n v="15"/>
    <n v="3"/>
    <n v="810"/>
    <x v="22"/>
    <x v="1"/>
    <n v="1"/>
    <n v="5"/>
    <d v="1899-12-30T00:01:05"/>
    <d v="2018-04-17T22:00:00"/>
    <n v="11"/>
    <d v="2018-04-17T22:00:00"/>
    <n v="11"/>
    <n v="0"/>
    <x v="0"/>
  </r>
  <r>
    <s v="SPB-11382"/>
    <d v="2018-04-17T22:03:41"/>
    <n v="118"/>
    <s v=" 광흥창역 2번출구 앞"/>
    <n v="3"/>
    <d v="2018-04-17T22:07:15"/>
    <n v="121"/>
    <s v=" 마포소방서 앞"/>
    <n v="2"/>
    <n v="3"/>
    <n v="340"/>
    <x v="22"/>
    <x v="1"/>
    <n v="3"/>
    <n v="41"/>
    <d v="1899-12-30T00:03:41"/>
    <d v="2018-04-17T22:00:00"/>
    <n v="11"/>
    <d v="2018-04-17T22:00:00"/>
    <n v="11"/>
    <n v="0"/>
    <x v="0"/>
  </r>
  <r>
    <s v="SPB-11336"/>
    <d v="2018-04-17T22:05:58"/>
    <n v="1249"/>
    <s v=" 아주중학교건너편"/>
    <n v="7"/>
    <d v="2018-04-17T23:39:42"/>
    <n v="2264"/>
    <s v=" 이수역 1번출구"/>
    <n v="8"/>
    <n v="90"/>
    <n v="15200"/>
    <x v="22"/>
    <x v="1"/>
    <n v="5"/>
    <n v="58"/>
    <d v="1899-12-30T00:05:58"/>
    <d v="2018-04-17T22:00:00"/>
    <n v="11"/>
    <d v="2018-04-17T22:00:00"/>
    <n v="11"/>
    <n v="0"/>
    <x v="0"/>
  </r>
  <r>
    <s v="SPB-06533"/>
    <d v="2018-04-17T22:07:46"/>
    <n v="704"/>
    <s v=" 남부법원검찰청 교차로"/>
    <n v="10"/>
    <d v="2018-04-17T22:15:36"/>
    <n v="703"/>
    <s v=" 오목교역 7번출구 앞"/>
    <n v="1"/>
    <n v="7"/>
    <n v="1170"/>
    <x v="22"/>
    <x v="1"/>
    <n v="7"/>
    <n v="46"/>
    <d v="1899-12-30T00:07:46"/>
    <d v="2018-04-17T22:00:00"/>
    <n v="11"/>
    <d v="2018-04-17T22:00:00"/>
    <n v="11"/>
    <n v="0"/>
    <x v="0"/>
  </r>
  <r>
    <s v="SPB-08568"/>
    <d v="2018-04-17T22:10:03"/>
    <n v="2365"/>
    <s v=" K+ 타워 앞"/>
    <n v="7"/>
    <d v="2018-04-17T22:39:09"/>
    <n v="3505"/>
    <s v=" 신양초교앞 교차로"/>
    <n v="10"/>
    <n v="27"/>
    <n v="60900"/>
    <x v="22"/>
    <x v="1"/>
    <n v="10"/>
    <n v="3"/>
    <d v="1899-12-30T00:10:03"/>
    <d v="2018-04-17T22:00:00"/>
    <n v="11"/>
    <d v="2018-04-17T22:00:00"/>
    <n v="11"/>
    <n v="0"/>
    <x v="0"/>
  </r>
  <r>
    <s v="SPB-02955"/>
    <d v="2018-04-17T22:12:30"/>
    <n v="1625"/>
    <s v=" 상계역(4번출구)"/>
    <n v="3"/>
    <d v="2018-04-17T22:26:09"/>
    <n v="1681"/>
    <s v=" 현대6차 아파트"/>
    <n v="6"/>
    <n v="13"/>
    <n v="2270"/>
    <x v="22"/>
    <x v="1"/>
    <n v="12"/>
    <n v="30"/>
    <d v="1899-12-30T00:12:30"/>
    <d v="2018-04-17T22:00:00"/>
    <n v="11"/>
    <d v="2018-04-17T22:00:00"/>
    <n v="11"/>
    <n v="0"/>
    <x v="0"/>
  </r>
  <r>
    <s v="SPB-15324"/>
    <d v="2018-04-17T22:14:45"/>
    <n v="1601"/>
    <s v=" 석계역 문화광장 내 자전거 보관소"/>
    <n v="8"/>
    <d v="2018-04-17T22:44:32"/>
    <n v="1533"/>
    <s v=" 번동 주공3, 4단지 교차로"/>
    <n v="4"/>
    <n v="29"/>
    <n v="4570"/>
    <x v="22"/>
    <x v="1"/>
    <n v="14"/>
    <n v="45"/>
    <d v="1899-12-30T00:14:45"/>
    <d v="2018-04-17T22:00:00"/>
    <n v="11"/>
    <d v="2018-04-17T22:00:00"/>
    <n v="11"/>
    <n v="0"/>
    <x v="0"/>
  </r>
  <r>
    <s v="SPB-15409"/>
    <d v="2018-04-17T22:17:14"/>
    <n v="255"/>
    <s v=" 도림4거리"/>
    <n v="3"/>
    <d v="2018-04-17T22:27:47"/>
    <n v="251"/>
    <s v=" 서울지방병무청 버스정류장"/>
    <n v="5"/>
    <n v="10"/>
    <n v="2180"/>
    <x v="22"/>
    <x v="1"/>
    <n v="17"/>
    <n v="14"/>
    <d v="1899-12-30T00:17:14"/>
    <d v="2018-04-17T22:00:00"/>
    <n v="11"/>
    <d v="2018-04-17T22:00:00"/>
    <n v="11"/>
    <n v="0"/>
    <x v="0"/>
  </r>
  <r>
    <s v="SPB-05214"/>
    <d v="2018-04-17T22:20:19"/>
    <n v="1210"/>
    <s v=" 롯데월드타워(잠실역2번출구 쪽)"/>
    <n v="3"/>
    <d v="2018-04-17T22:49:56"/>
    <n v="2324"/>
    <s v=" 천주교 대치 2동 교회 옆"/>
    <n v="6"/>
    <n v="29"/>
    <n v="4410"/>
    <x v="22"/>
    <x v="1"/>
    <n v="20"/>
    <n v="19"/>
    <d v="1899-12-30T00:20:19"/>
    <d v="2018-04-17T22:00:00"/>
    <n v="11"/>
    <d v="2018-04-17T22:00:00"/>
    <n v="11"/>
    <n v="0"/>
    <x v="0"/>
  </r>
  <r>
    <s v="SPB-08147"/>
    <d v="2018-04-17T22:23:13"/>
    <n v="605"/>
    <s v=" 신설동역8번출구"/>
    <n v="5"/>
    <d v="2018-04-17T22:35:00"/>
    <n v="344"/>
    <s v=" 성균관대 E하우스 앞"/>
    <n v="1"/>
    <n v="10"/>
    <n v="1990"/>
    <x v="22"/>
    <x v="1"/>
    <n v="23"/>
    <n v="13"/>
    <d v="1899-12-30T00:23:13"/>
    <d v="2018-04-17T22:00:00"/>
    <n v="11"/>
    <d v="2018-04-17T22:00:00"/>
    <n v="11"/>
    <n v="0"/>
    <x v="0"/>
  </r>
  <r>
    <s v="SPB-15722"/>
    <d v="2018-04-17T22:26:15"/>
    <n v="1416"/>
    <s v=" 상봉역 3번출구"/>
    <n v="2"/>
    <d v="2018-04-18T00:09:53"/>
    <n v="1416"/>
    <s v=" 상봉역 3번출구"/>
    <n v="2"/>
    <n v="103"/>
    <n v="13220"/>
    <x v="22"/>
    <x v="1"/>
    <n v="26"/>
    <n v="15"/>
    <d v="1899-12-30T00:26:15"/>
    <d v="2018-04-17T22:00:00"/>
    <e v="#N/A"/>
    <d v="2018-04-17T22:00:00"/>
    <n v="11"/>
    <n v="0"/>
    <x v="0"/>
  </r>
  <r>
    <s v="SPB-04514"/>
    <d v="2018-04-17T22:29:25"/>
    <n v="1258"/>
    <s v=" 가락미륭아파트 앞"/>
    <n v="3"/>
    <d v="2018-04-17T22:44:57"/>
    <n v="1277"/>
    <s v=" 오금동 송파 참병원"/>
    <n v="8"/>
    <n v="15"/>
    <n v="2100"/>
    <x v="22"/>
    <x v="1"/>
    <n v="29"/>
    <n v="25"/>
    <d v="1899-12-30T00:29:25"/>
    <d v="2018-04-17T22:00:00"/>
    <n v="11"/>
    <d v="2018-04-17T22:00:00"/>
    <n v="11"/>
    <n v="0"/>
    <x v="0"/>
  </r>
  <r>
    <s v="SPB-14299"/>
    <d v="2018-04-17T22:32:57"/>
    <n v="514"/>
    <s v=" 성수사거리 버스정류장 앞"/>
    <n v="2"/>
    <d v="2018-04-17T22:40:47"/>
    <n v="512"/>
    <s v=" 뚝섬역 1번 출구 옆"/>
    <n v="8"/>
    <n v="7"/>
    <n v="1800"/>
    <x v="22"/>
    <x v="1"/>
    <n v="32"/>
    <n v="57"/>
    <d v="1899-12-30T00:32:57"/>
    <d v="2018-04-17T22:00:00"/>
    <n v="11"/>
    <d v="2018-04-17T22:00:00"/>
    <n v="11"/>
    <n v="0"/>
    <x v="0"/>
  </r>
  <r>
    <s v="SPB-12479"/>
    <d v="2018-04-17T22:35:52"/>
    <n v="1221"/>
    <s v=" 삼전사거리 포스코더샵"/>
    <n v="8"/>
    <d v="2018-04-17T22:51:51"/>
    <n v="2342"/>
    <s v=" 대청역 1번출구  뒤"/>
    <n v="1"/>
    <n v="14"/>
    <n v="2370"/>
    <x v="22"/>
    <x v="1"/>
    <n v="35"/>
    <n v="52"/>
    <d v="1899-12-30T00:35:52"/>
    <d v="2018-04-17T22:00:00"/>
    <n v="11"/>
    <d v="2018-04-17T22:00:00"/>
    <n v="11"/>
    <n v="0"/>
    <x v="0"/>
  </r>
  <r>
    <s v="SPB-02371"/>
    <d v="2018-04-17T22:39:05"/>
    <n v="2313"/>
    <s v=" 금원빌딩 앞"/>
    <n v="4"/>
    <d v="2018-04-17T22:55:05"/>
    <n v="514"/>
    <s v=" 성수사거리 버스정류장 앞"/>
    <n v="1"/>
    <n v="15"/>
    <n v="2600"/>
    <x v="22"/>
    <x v="1"/>
    <n v="39"/>
    <n v="5"/>
    <d v="1899-12-30T00:39:05"/>
    <d v="2018-04-17T22:00:00"/>
    <n v="11"/>
    <d v="2018-04-17T22:00:00"/>
    <n v="11"/>
    <n v="0"/>
    <x v="0"/>
  </r>
  <r>
    <s v="SPB-15521"/>
    <d v="2018-04-17T22:42:22"/>
    <n v="567"/>
    <s v=" 성수역 2번출구 앞"/>
    <n v="9"/>
    <d v="2018-04-17T22:46:13"/>
    <n v="563"/>
    <s v=" 성동세무서 건너편"/>
    <n v="9"/>
    <n v="3"/>
    <n v="910"/>
    <x v="22"/>
    <x v="1"/>
    <n v="42"/>
    <n v="22"/>
    <d v="1899-12-30T00:42:22"/>
    <d v="2018-04-17T22:00:00"/>
    <n v="11"/>
    <d v="2018-04-17T22:00:00"/>
    <n v="11"/>
    <n v="0"/>
    <x v="0"/>
  </r>
  <r>
    <s v="SPB-12560"/>
    <d v="2018-04-17T22:45:33"/>
    <n v="2219"/>
    <s v=" 고속터미널역 8-1번, 8-2번 출구 사이"/>
    <n v="5"/>
    <d v="2018-04-17T23:30:32"/>
    <n v="2303"/>
    <s v=" 논현역 7번출구"/>
    <n v="7"/>
    <n v="41"/>
    <n v="5780"/>
    <x v="22"/>
    <x v="1"/>
    <n v="45"/>
    <n v="33"/>
    <d v="1899-12-30T00:45:33"/>
    <d v="2018-04-17T22:00:00"/>
    <n v="11"/>
    <d v="2018-04-17T22:00:00"/>
    <n v="11"/>
    <n v="0"/>
    <x v="0"/>
  </r>
  <r>
    <s v="SPB-01869"/>
    <d v="2018-04-17T22:49:00"/>
    <n v="252"/>
    <s v=" 보라매역4번출구"/>
    <n v="4"/>
    <d v="2018-04-17T23:25:54"/>
    <n v="2016"/>
    <s v=" 신대방삼거리역 3번출구쪽"/>
    <n v="9"/>
    <n v="36"/>
    <n v="5700"/>
    <x v="22"/>
    <x v="1"/>
    <n v="49"/>
    <n v="0"/>
    <d v="1899-12-30T00:49:00"/>
    <d v="2018-04-17T22:00:00"/>
    <n v="11"/>
    <d v="2018-04-17T22:00:00"/>
    <n v="11"/>
    <n v="0"/>
    <x v="0"/>
  </r>
  <r>
    <s v="SPB-06356"/>
    <d v="2018-04-17T22:52:21"/>
    <n v="3514"/>
    <s v=" 왕십리교회옆"/>
    <n v="4"/>
    <d v="2018-04-17T23:11:38"/>
    <n v="1337"/>
    <s v=" 돈암성당 옆"/>
    <n v="9"/>
    <n v="18"/>
    <n v="3800"/>
    <x v="22"/>
    <x v="1"/>
    <n v="52"/>
    <n v="21"/>
    <d v="1899-12-30T00:52:21"/>
    <d v="2018-04-17T22:00:00"/>
    <n v="11"/>
    <d v="2018-04-17T22:00:00"/>
    <n v="11"/>
    <n v="0"/>
    <x v="0"/>
  </r>
  <r>
    <s v="SPB-05307"/>
    <d v="2018-04-17T22:56:04"/>
    <n v="553"/>
    <s v=" 중곡 성원APT 앞"/>
    <n v="6"/>
    <d v="2018-04-17T23:25:49"/>
    <n v="1433"/>
    <s v=" 중화역 2번출구"/>
    <n v="10"/>
    <n v="29"/>
    <n v="3790"/>
    <x v="22"/>
    <x v="1"/>
    <n v="56"/>
    <n v="4"/>
    <d v="1899-12-30T00:56:04"/>
    <d v="2018-04-17T22:00:00"/>
    <n v="11"/>
    <d v="2018-04-17T22:00:00"/>
    <n v="11"/>
    <n v="0"/>
    <x v="0"/>
  </r>
  <r>
    <s v="SPB-04654"/>
    <d v="2018-04-17T22:59:41"/>
    <n v="184"/>
    <s v=" SK망원동주유소 건너편"/>
    <n v="6"/>
    <d v="2018-04-17T23:08:32"/>
    <n v="153"/>
    <s v=" 성산2교 사거리"/>
    <n v="4"/>
    <n v="8"/>
    <n v="1530"/>
    <x v="22"/>
    <x v="1"/>
    <n v="59"/>
    <n v="41"/>
    <d v="1899-12-30T00:59:41"/>
    <d v="2018-04-17T22:00:00"/>
    <e v="#N/A"/>
    <d v="2018-04-17T22:00:00"/>
    <n v="11"/>
    <n v="0"/>
    <x v="0"/>
  </r>
  <r>
    <s v="SPB-15676"/>
    <d v="2018-04-17T23:03:24"/>
    <n v="148"/>
    <s v=" 용강동 주민센터 앞"/>
    <n v="6"/>
    <d v="2018-04-17T23:13:14"/>
    <n v="132"/>
    <s v=" 창천문화공원"/>
    <n v="13"/>
    <n v="9"/>
    <n v="2640"/>
    <x v="23"/>
    <x v="1"/>
    <n v="3"/>
    <n v="24"/>
    <d v="1899-12-30T00:03:24"/>
    <d v="2018-04-17T23:00:00"/>
    <n v="10.1"/>
    <d v="2018-04-17T23:00:00"/>
    <n v="10.1"/>
    <n v="0"/>
    <x v="0"/>
  </r>
  <r>
    <s v="SPB-09647"/>
    <d v="2018-04-17T23:07:00"/>
    <n v="3513"/>
    <s v=" 상왕십리역 1번출구"/>
    <n v="3"/>
    <d v="2018-04-17T23:12:37"/>
    <n v="521"/>
    <s v=" 왕십리역 11번 출구 앞"/>
    <n v="8"/>
    <n v="5"/>
    <n v="630"/>
    <x v="23"/>
    <x v="1"/>
    <n v="7"/>
    <n v="0"/>
    <d v="1899-12-30T00:07:00"/>
    <d v="2018-04-17T23:00:00"/>
    <e v="#N/A"/>
    <d v="2018-04-17T23:00:00"/>
    <n v="10.1"/>
    <n v="0"/>
    <x v="0"/>
  </r>
  <r>
    <s v="SPB-09248"/>
    <d v="2018-04-17T23:10:56"/>
    <n v="592"/>
    <s v=" 건국대학교 학생회관"/>
    <n v="6"/>
    <d v="2018-04-17T23:18:57"/>
    <n v="573"/>
    <s v=" 구의문주차장 앞"/>
    <n v="7"/>
    <n v="7"/>
    <n v="1220"/>
    <x v="23"/>
    <x v="1"/>
    <n v="10"/>
    <n v="56"/>
    <d v="1899-12-30T00:10:56"/>
    <d v="2018-04-17T23:00:00"/>
    <n v="10.1"/>
    <d v="2018-04-17T23:00:00"/>
    <n v="10.1"/>
    <n v="0"/>
    <x v="0"/>
  </r>
  <r>
    <s v="SPB-09228"/>
    <d v="2018-04-17T23:15:43"/>
    <n v="115"/>
    <s v=" 사루비아 빌딩 앞"/>
    <n v="1"/>
    <d v="2018-04-17T23:52:03"/>
    <n v="188"/>
    <s v=" 홍은동 정원여중 입구"/>
    <n v="6"/>
    <n v="35"/>
    <n v="4440"/>
    <x v="23"/>
    <x v="1"/>
    <n v="15"/>
    <n v="43"/>
    <d v="1899-12-30T00:15:43"/>
    <d v="2018-04-17T23:00:00"/>
    <n v="10.1"/>
    <d v="2018-04-17T23:00:00"/>
    <n v="10.1"/>
    <n v="0"/>
    <x v="0"/>
  </r>
  <r>
    <s v="SPB-10660"/>
    <d v="2018-04-17T23:20:05"/>
    <n v="602"/>
    <s v=" 장안동 사거리"/>
    <n v="10"/>
    <d v="2018-04-17T23:37:28"/>
    <n v="1403"/>
    <s v=" 중화빌딩 앞 (동부시장)"/>
    <n v="2"/>
    <n v="16"/>
    <n v="2720"/>
    <x v="23"/>
    <x v="1"/>
    <n v="20"/>
    <n v="5"/>
    <d v="1899-12-30T00:20:05"/>
    <d v="2018-04-17T23:00:00"/>
    <n v="10.1"/>
    <d v="2018-04-17T23:00:00"/>
    <n v="10.1"/>
    <n v="0"/>
    <x v="0"/>
  </r>
  <r>
    <s v="SPB-11279"/>
    <d v="2018-04-17T23:24:34"/>
    <n v="1835"/>
    <s v=" STX V타워"/>
    <n v="1"/>
    <d v="2018-04-17T23:56:42"/>
    <n v="704"/>
    <s v=" 남부법원검찰청 교차로"/>
    <n v="2"/>
    <n v="31"/>
    <n v="6780"/>
    <x v="23"/>
    <x v="1"/>
    <n v="24"/>
    <n v="34"/>
    <d v="1899-12-30T00:24:34"/>
    <d v="2018-04-17T23:00:00"/>
    <n v="10.1"/>
    <d v="2018-04-17T23:00:00"/>
    <n v="10.1"/>
    <n v="0"/>
    <x v="0"/>
  </r>
  <r>
    <s v="SPB-01292"/>
    <d v="2018-04-17T23:29:43"/>
    <n v="1933"/>
    <s v=" 개봉푸르지오아파트 상가"/>
    <n v="4"/>
    <d v="2018-04-17T23:34:30"/>
    <n v="1930"/>
    <s v=" 개봉지구대 개봉치안센터"/>
    <n v="5"/>
    <n v="4"/>
    <n v="3660"/>
    <x v="23"/>
    <x v="1"/>
    <n v="29"/>
    <n v="43"/>
    <d v="1899-12-30T00:29:43"/>
    <d v="2018-04-17T23:00:00"/>
    <n v="10.1"/>
    <d v="2018-04-17T23:00:00"/>
    <n v="10.1"/>
    <n v="0"/>
    <x v="0"/>
  </r>
  <r>
    <s v="SPB-11226"/>
    <d v="2018-04-17T23:35:19"/>
    <n v="107"/>
    <s v=" 신한은행 서교동금융센터점 앞"/>
    <n v="3"/>
    <d v="2018-04-18T00:19:47"/>
    <n v="207"/>
    <s v=" 여의나루역 1번출구 앞"/>
    <n v="7"/>
    <n v="44"/>
    <n v="8910"/>
    <x v="23"/>
    <x v="1"/>
    <n v="35"/>
    <n v="19"/>
    <d v="1899-12-30T00:35:19"/>
    <d v="2018-04-17T23:00:00"/>
    <n v="10.1"/>
    <d v="2018-04-17T23:00:00"/>
    <n v="10.1"/>
    <n v="0"/>
    <x v="0"/>
  </r>
  <r>
    <s v="SPB-15556"/>
    <d v="2018-04-17T23:40:33"/>
    <n v="1029"/>
    <s v=" 롯데 시네마"/>
    <n v="9"/>
    <d v="2018-04-17T23:53:02"/>
    <n v="1010"/>
    <s v=" 강동세무서"/>
    <n v="17"/>
    <n v="12"/>
    <n v="1380"/>
    <x v="23"/>
    <x v="1"/>
    <n v="40"/>
    <n v="33"/>
    <d v="1899-12-30T00:40:33"/>
    <d v="2018-04-17T23:00:00"/>
    <n v="10.1"/>
    <d v="2018-04-17T23:00:00"/>
    <n v="10.1"/>
    <n v="0"/>
    <x v="0"/>
  </r>
  <r>
    <s v="SPB-06383"/>
    <d v="2018-04-17T23:47:44"/>
    <n v="1414"/>
    <s v=" 사가정역 1번출구"/>
    <n v="8"/>
    <d v="2018-04-18T00:21:40"/>
    <n v="1430"/>
    <s v=" 중랑구청"/>
    <n v="13"/>
    <n v="33"/>
    <n v="3900"/>
    <x v="23"/>
    <x v="1"/>
    <n v="47"/>
    <n v="44"/>
    <d v="1899-12-30T00:47:44"/>
    <d v="2018-04-17T23:00:00"/>
    <n v="10.1"/>
    <d v="2018-04-17T23:00:00"/>
    <n v="10.1"/>
    <n v="0"/>
    <x v="0"/>
  </r>
  <r>
    <s v="SPB-11428"/>
    <d v="2018-04-17T23:51:52"/>
    <n v="1308"/>
    <s v=" 안암로터리 버스정류장 앞"/>
    <n v="3"/>
    <d v="2018-04-17T23:59:20"/>
    <n v="614"/>
    <s v=" 용두동 사거리"/>
    <n v="20"/>
    <n v="6"/>
    <n v="540"/>
    <x v="23"/>
    <x v="1"/>
    <n v="51"/>
    <n v="52"/>
    <d v="1899-12-30T00:51:52"/>
    <d v="2018-04-17T23:00:00"/>
    <e v="#N/A"/>
    <d v="2018-04-17T23:00:00"/>
    <n v="10.1"/>
    <n v="0"/>
    <x v="0"/>
  </r>
  <r>
    <s v="SPB-05298"/>
    <d v="2018-04-17T23:56:45"/>
    <n v="1316"/>
    <s v=" 고려사대부속중고 건너편 "/>
    <n v="11"/>
    <d v="2018-04-18T00:18:24"/>
    <n v="1531"/>
    <s v=" 미아사거리 1번 출구"/>
    <n v="2"/>
    <n v="21"/>
    <n v="3700"/>
    <x v="23"/>
    <x v="1"/>
    <n v="56"/>
    <n v="45"/>
    <d v="1899-12-30T00:56:45"/>
    <d v="2018-04-17T23:00:00"/>
    <n v="10.1"/>
    <d v="2018-04-17T23:00:00"/>
    <n v="10.1"/>
    <n v="0"/>
    <x v="0"/>
  </r>
  <r>
    <s v="SPB-10958"/>
    <d v="2018-04-18T00:03:49"/>
    <n v="1008"/>
    <s v=" 암사역 3번출구(국민은행앞)"/>
    <n v="7"/>
    <d v="2018-04-18T00:17:14"/>
    <n v="1028"/>
    <s v=" 포레스 주상복합 빌딩"/>
    <n v="5"/>
    <n v="12"/>
    <n v="1950"/>
    <x v="0"/>
    <x v="1"/>
    <n v="3"/>
    <n v="49"/>
    <d v="1899-12-30T00:03:49"/>
    <d v="2018-04-18T00:00:00"/>
    <n v="9.6"/>
    <d v="2018-04-18T00:00:00"/>
    <n v="9.6"/>
    <n v="0"/>
    <x v="0"/>
  </r>
  <r>
    <s v="SPB-15492"/>
    <d v="2018-04-18T00:10:09"/>
    <n v="3501"/>
    <s v=" 광진구청 앞"/>
    <n v="2"/>
    <d v="2018-04-18T00:18:03"/>
    <n v="3516"/>
    <s v=" 구의아리수정수센터앞"/>
    <n v="3"/>
    <n v="7"/>
    <n v="1440"/>
    <x v="0"/>
    <x v="1"/>
    <n v="10"/>
    <n v="9"/>
    <d v="1899-12-30T00:10:09"/>
    <d v="2018-04-18T00:00:00"/>
    <n v="9.6"/>
    <d v="2018-04-18T00:00:00"/>
    <n v="9.6"/>
    <n v="0"/>
    <x v="0"/>
  </r>
  <r>
    <s v="SPB-14051"/>
    <d v="2018-04-18T00:15:26"/>
    <n v="311"/>
    <s v=" 서울광장 옆"/>
    <n v="21"/>
    <d v="2018-04-18T01:53:40"/>
    <n v="1338"/>
    <s v=" 용문2교 옆"/>
    <n v="7"/>
    <n v="97"/>
    <n v="8320"/>
    <x v="0"/>
    <x v="1"/>
    <n v="15"/>
    <n v="26"/>
    <d v="1899-12-30T00:15:26"/>
    <d v="2018-04-18T00:00:00"/>
    <n v="9.6"/>
    <d v="2018-04-18T00:00:00"/>
    <n v="9.6"/>
    <n v="0"/>
    <x v="0"/>
  </r>
  <r>
    <s v="SPB-01613"/>
    <d v="2018-04-18T00:21:51"/>
    <n v="1401"/>
    <s v=" 극동늘푸른아파트"/>
    <n v="11"/>
    <d v="2018-04-18T00:47:52"/>
    <n v="1318"/>
    <s v=" 길음역 3번출구 뒤"/>
    <n v="6"/>
    <n v="25"/>
    <n v="6070"/>
    <x v="0"/>
    <x v="1"/>
    <n v="21"/>
    <n v="51"/>
    <d v="1899-12-30T00:21:51"/>
    <d v="2018-04-18T00:00:00"/>
    <n v="9.6"/>
    <d v="2018-04-18T00:00:00"/>
    <n v="9.6"/>
    <n v="0"/>
    <x v="0"/>
  </r>
  <r>
    <s v="SPB-09601"/>
    <d v="2018-04-18T00:27:33"/>
    <n v="230"/>
    <s v=" 영등포구청역 1번출구"/>
    <n v="8"/>
    <d v="2018-04-18T00:30:25"/>
    <n v="231"/>
    <s v=" 남부고용노동지청 남측"/>
    <n v="5"/>
    <n v="2"/>
    <n v="450"/>
    <x v="0"/>
    <x v="1"/>
    <n v="27"/>
    <n v="33"/>
    <d v="1899-12-30T00:27:33"/>
    <d v="2018-04-18T00:00:00"/>
    <n v="9.6"/>
    <d v="2018-04-18T00:00:00"/>
    <n v="9.6"/>
    <n v="0"/>
    <x v="0"/>
  </r>
  <r>
    <s v="SPB-14318"/>
    <d v="2018-04-18T00:33:31"/>
    <n v="1661"/>
    <s v=" 당현천근린공원"/>
    <n v="1"/>
    <d v="2018-04-18T00:38:59"/>
    <n v="1656"/>
    <s v=" 중앙하이츠 아파트 입구"/>
    <n v="9"/>
    <n v="5"/>
    <n v="840"/>
    <x v="0"/>
    <x v="1"/>
    <n v="33"/>
    <n v="31"/>
    <d v="1899-12-30T00:33:31"/>
    <d v="2018-04-18T00:00:00"/>
    <n v="9.6"/>
    <d v="2018-04-18T00:00:00"/>
    <n v="9.6"/>
    <n v="0"/>
    <x v="0"/>
  </r>
  <r>
    <s v="SPB-11836"/>
    <d v="2018-04-18T00:41:37"/>
    <n v="1259"/>
    <s v=" 방이역 1번출구"/>
    <n v="12"/>
    <d v="2018-04-18T00:57:37"/>
    <n v="1019"/>
    <s v=" 다성이즈빌아파트(호원대 대각선 맞은편)"/>
    <n v="4"/>
    <n v="15"/>
    <n v="2620"/>
    <x v="0"/>
    <x v="1"/>
    <n v="41"/>
    <n v="37"/>
    <d v="1899-12-30T00:41:37"/>
    <d v="2018-04-18T00:00:00"/>
    <n v="9.6"/>
    <d v="2018-04-18T00:00:00"/>
    <n v="9.6"/>
    <n v="0"/>
    <x v="0"/>
  </r>
  <r>
    <s v="SPB-10459"/>
    <d v="2018-04-18T00:49:08"/>
    <n v="592"/>
    <s v=" 건국대학교 학생회관"/>
    <n v="1"/>
    <d v="2018-04-18T00:55:29"/>
    <n v="505"/>
    <s v=" 자양사거리 광진아크로텔 앞"/>
    <n v="1"/>
    <n v="6"/>
    <n v="990"/>
    <x v="0"/>
    <x v="1"/>
    <n v="49"/>
    <n v="8"/>
    <d v="1899-12-30T00:49:08"/>
    <d v="2018-04-18T00:00:00"/>
    <n v="9.6"/>
    <d v="2018-04-18T00:00:00"/>
    <n v="9.6"/>
    <n v="0"/>
    <x v="0"/>
  </r>
  <r>
    <s v="SPB-09059"/>
    <d v="2018-04-18T00:56:00"/>
    <n v="1708"/>
    <s v=" 보건소사거리(다비치안경창동점)"/>
    <n v="5"/>
    <d v="2018-04-18T01:11:34"/>
    <n v="1625"/>
    <s v=" 상계역(4번출구)"/>
    <n v="10"/>
    <n v="15"/>
    <n v="3550"/>
    <x v="0"/>
    <x v="1"/>
    <n v="56"/>
    <n v="0"/>
    <d v="1899-12-30T00:56:00"/>
    <d v="2018-04-18T00:00:00"/>
    <n v="9.6"/>
    <d v="2018-04-18T00:00:00"/>
    <n v="9.6"/>
    <n v="0"/>
    <x v="0"/>
  </r>
  <r>
    <s v="SPB-14693"/>
    <d v="2018-04-18T01:02:22"/>
    <n v="1453"/>
    <s v=" 중랑캠핑숲"/>
    <n v="2"/>
    <d v="2018-04-18T01:21:32"/>
    <n v="1447"/>
    <s v=" 면목역 3번출구"/>
    <n v="15"/>
    <n v="18"/>
    <n v="4180"/>
    <x v="1"/>
    <x v="1"/>
    <n v="2"/>
    <n v="22"/>
    <d v="1899-12-30T00:02:22"/>
    <d v="2018-04-18T01:00:00"/>
    <e v="#N/A"/>
    <d v="2018-04-18T01:00:00"/>
    <n v="8.9"/>
    <n v="0"/>
    <x v="0"/>
  </r>
  <r>
    <s v="SPB-03829"/>
    <d v="2018-04-18T01:08:19"/>
    <n v="1121"/>
    <s v=" 가양레포츠센터앞"/>
    <n v="10"/>
    <d v="2018-04-18T01:30:24"/>
    <n v="716"/>
    <s v="신정6동 주민센터 인근"/>
    <n v="7"/>
    <n v="21"/>
    <n v="5440"/>
    <x v="1"/>
    <x v="1"/>
    <n v="8"/>
    <n v="19"/>
    <d v="1899-12-30T00:08:19"/>
    <d v="2018-04-18T01:00:00"/>
    <e v="#N/A"/>
    <d v="2018-04-18T01:00:00"/>
    <n v="8.9"/>
    <n v="0"/>
    <x v="0"/>
  </r>
  <r>
    <s v="SPB-12972"/>
    <d v="2018-04-18T01:16:30"/>
    <n v="349"/>
    <s v=" 사직동주민센터"/>
    <n v="3"/>
    <d v="2018-04-18T01:35:30"/>
    <n v="446"/>
    <s v=" 상명대입구"/>
    <n v="8"/>
    <n v="18"/>
    <n v="3300"/>
    <x v="1"/>
    <x v="1"/>
    <n v="16"/>
    <n v="30"/>
    <d v="1899-12-30T00:16:30"/>
    <d v="2018-04-18T01:00:00"/>
    <n v="8.9"/>
    <d v="2018-04-18T01:00:00"/>
    <n v="8.9"/>
    <n v="0"/>
    <x v="0"/>
  </r>
  <r>
    <s v="SPB-15813"/>
    <d v="2018-04-18T01:27:00"/>
    <n v="635"/>
    <s v=" 시조사 앞 (청량고정문 옆)"/>
    <n v="11"/>
    <d v="2018-04-18T02:01:16"/>
    <n v="1355"/>
    <s v=" 보문2교"/>
    <n v="9"/>
    <n v="33"/>
    <n v="4630"/>
    <x v="1"/>
    <x v="1"/>
    <n v="27"/>
    <n v="0"/>
    <d v="1899-12-30T00:27:00"/>
    <d v="2018-04-18T01:00:00"/>
    <n v="8.9"/>
    <d v="2018-04-18T01:00:00"/>
    <n v="8.9"/>
    <n v="0"/>
    <x v="0"/>
  </r>
  <r>
    <s v="SPB-15261"/>
    <d v="2018-04-18T01:36:44"/>
    <n v="525"/>
    <s v=" 한양대병원사거리"/>
    <n v="19"/>
    <d v="2018-04-18T01:45:17"/>
    <n v="3513"/>
    <s v=" 상왕십리역 1번출구"/>
    <n v="6"/>
    <n v="8"/>
    <n v="1400"/>
    <x v="1"/>
    <x v="1"/>
    <n v="36"/>
    <n v="44"/>
    <d v="1899-12-30T00:36:44"/>
    <d v="2018-04-18T01:00:00"/>
    <e v="#N/A"/>
    <d v="2018-04-18T01:00:00"/>
    <n v="8.9"/>
    <n v="0"/>
    <x v="0"/>
  </r>
  <r>
    <s v="SPB-04604"/>
    <d v="2018-04-18T01:47:23"/>
    <n v="587"/>
    <s v=" KEB하나은행 성수중앙지점"/>
    <n v="2"/>
    <d v="2018-04-18T01:50:51"/>
    <n v="513"/>
    <s v=" 뚝섬역 5번 출구 정류소 옆"/>
    <n v="8"/>
    <n v="3"/>
    <n v="310"/>
    <x v="1"/>
    <x v="1"/>
    <n v="47"/>
    <n v="23"/>
    <d v="1899-12-30T00:47:23"/>
    <d v="2018-04-18T01:00:00"/>
    <n v="8.9"/>
    <d v="2018-04-18T01:00:00"/>
    <n v="8.9"/>
    <n v="0"/>
    <x v="0"/>
  </r>
  <r>
    <s v="SPB-12895"/>
    <d v="2018-04-18T02:00:23"/>
    <n v="2387"/>
    <s v=" 래미안강남힐즈 사거리"/>
    <n v="6"/>
    <d v="2018-04-18T02:10:08"/>
    <n v="2377"/>
    <s v=" 수서역 5번출구 뒤"/>
    <n v="6"/>
    <n v="9"/>
    <n v="2160"/>
    <x v="2"/>
    <x v="1"/>
    <n v="0"/>
    <n v="23"/>
    <d v="1899-12-30T00:00:23"/>
    <d v="2018-04-18T02:00:00"/>
    <n v="8.6999999999999993"/>
    <d v="2018-04-18T02:00:00"/>
    <n v="8.6999999999999993"/>
    <n v="0"/>
    <x v="0"/>
  </r>
  <r>
    <s v="SPB-11755"/>
    <d v="2018-04-18T02:10:07"/>
    <n v="626"/>
    <s v=" 군자교 서측 녹지대"/>
    <n v="9"/>
    <d v="2018-04-18T03:05:31"/>
    <n v="626"/>
    <s v=" 군자교 서측 녹지대"/>
    <n v="9"/>
    <n v="52"/>
    <n v="6830"/>
    <x v="2"/>
    <x v="1"/>
    <n v="10"/>
    <n v="7"/>
    <d v="1899-12-30T00:10:07"/>
    <d v="2018-04-18T02:00:00"/>
    <n v="8.6999999999999993"/>
    <d v="2018-04-18T02:00:00"/>
    <n v="8.6999999999999993"/>
    <n v="0"/>
    <x v="0"/>
  </r>
  <r>
    <s v="SPB-05639"/>
    <d v="2018-04-18T02:21:35"/>
    <n v="125"/>
    <s v=" 서강대 남문 옆"/>
    <n v="12"/>
    <d v="2018-04-18T02:30:27"/>
    <n v="125"/>
    <s v=" 서강대 남문 옆"/>
    <n v="4"/>
    <n v="8"/>
    <n v="0"/>
    <x v="2"/>
    <x v="1"/>
    <n v="21"/>
    <n v="35"/>
    <d v="1899-12-30T00:21:35"/>
    <d v="2018-04-18T02:00:00"/>
    <n v="8.6999999999999993"/>
    <d v="2018-04-18T02:00:00"/>
    <n v="8.6999999999999993"/>
    <n v="0"/>
    <x v="0"/>
  </r>
  <r>
    <s v="SPB-05408"/>
    <d v="2018-04-18T02:33:33"/>
    <n v="2116"/>
    <s v=" 에이스에이존빌딩"/>
    <n v="7"/>
    <d v="2018-04-18T02:50:51"/>
    <n v="2139"/>
    <s v=" 서울신성초등학교"/>
    <n v="9"/>
    <n v="16"/>
    <n v="2870"/>
    <x v="2"/>
    <x v="1"/>
    <n v="33"/>
    <n v="33"/>
    <d v="1899-12-30T00:33:33"/>
    <d v="2018-04-18T02:00:00"/>
    <n v="8.6999999999999993"/>
    <d v="2018-04-18T02:00:00"/>
    <n v="8.6999999999999993"/>
    <n v="0"/>
    <x v="0"/>
  </r>
  <r>
    <s v="SPB-10638"/>
    <d v="2018-04-18T02:51:00"/>
    <n v="196"/>
    <s v=" 연희교차로 인근"/>
    <n v="10"/>
    <d v="2018-04-18T02:59:29"/>
    <n v="128"/>
    <s v=" 신촌역(2호선) 1번출구 옆"/>
    <n v="6"/>
    <n v="8"/>
    <n v="1620"/>
    <x v="2"/>
    <x v="1"/>
    <n v="51"/>
    <n v="0"/>
    <d v="1899-12-30T00:51:00"/>
    <d v="2018-04-18T02:00:00"/>
    <n v="8.6999999999999993"/>
    <d v="2018-04-18T02:00:00"/>
    <n v="8.6999999999999993"/>
    <n v="0"/>
    <x v="0"/>
  </r>
  <r>
    <s v="SPB-02307"/>
    <d v="2018-04-18T03:08:18"/>
    <n v="512"/>
    <s v=" 뚝섬역 1번 출구 옆"/>
    <n v="2"/>
    <d v="2018-04-18T04:05:02"/>
    <n v="513"/>
    <s v=" 뚝섬역 5번 출구 정류소 옆"/>
    <n v="3"/>
    <n v="56"/>
    <n v="2250"/>
    <x v="3"/>
    <x v="1"/>
    <n v="8"/>
    <n v="18"/>
    <d v="1899-12-30T00:08:18"/>
    <d v="2018-04-18T03:00:00"/>
    <n v="7.9"/>
    <d v="2018-04-18T03:00:00"/>
    <n v="7.9"/>
    <n v="0"/>
    <x v="0"/>
  </r>
  <r>
    <s v="SPB-02470"/>
    <d v="2018-04-18T03:28:05"/>
    <n v="915"/>
    <s v=" 증산역 4번출구"/>
    <n v="1"/>
    <d v="2018-04-18T03:53:29"/>
    <n v="925"/>
    <s v=" 불광역 2번출구"/>
    <n v="8"/>
    <n v="25"/>
    <n v="4230"/>
    <x v="3"/>
    <x v="1"/>
    <n v="28"/>
    <n v="5"/>
    <d v="1899-12-30T00:28:05"/>
    <d v="2018-04-18T03:00:00"/>
    <n v="7.9"/>
    <d v="2018-04-18T03:00:00"/>
    <n v="7.9"/>
    <n v="0"/>
    <x v="0"/>
  </r>
  <r>
    <s v="SPB-05629"/>
    <d v="2018-04-18T03:53:58"/>
    <n v="579"/>
    <s v=" 마장역 4번출구"/>
    <n v="1"/>
    <d v="2018-04-18T04:13:20"/>
    <n v="568"/>
    <s v=" 청계8가사거리 부근"/>
    <n v="1"/>
    <n v="18"/>
    <n v="2120"/>
    <x v="3"/>
    <x v="1"/>
    <n v="53"/>
    <n v="58"/>
    <d v="1899-12-30T00:53:58"/>
    <d v="2018-04-18T03:00:00"/>
    <n v="7.9"/>
    <d v="2018-04-18T03:00:00"/>
    <n v="7.9"/>
    <n v="0"/>
    <x v="0"/>
  </r>
  <r>
    <s v="SPB-01580"/>
    <d v="2018-04-18T04:22:43"/>
    <n v="587"/>
    <s v=" KEB하나은행 성수중앙지점"/>
    <n v="1"/>
    <d v="2018-04-18T04:27:26"/>
    <n v="512"/>
    <s v=" 뚝섬역 1번 출구 옆"/>
    <n v="1"/>
    <n v="4"/>
    <n v="830"/>
    <x v="4"/>
    <x v="1"/>
    <n v="22"/>
    <n v="43"/>
    <d v="1899-12-30T00:22:43"/>
    <d v="2018-04-18T04:00:00"/>
    <n v="7.2"/>
    <d v="2018-04-18T04:00:00"/>
    <n v="7.2"/>
    <n v="0"/>
    <x v="0"/>
  </r>
  <r>
    <s v="SPB-13394"/>
    <d v="2018-04-18T05:00:12"/>
    <n v="512"/>
    <s v=" 뚝섬역 1번 출구 옆"/>
    <n v="3"/>
    <d v="2018-04-18T06:21:10"/>
    <n v="525"/>
    <s v=" 한양대병원사거리"/>
    <n v="2"/>
    <n v="80"/>
    <n v="4990"/>
    <x v="5"/>
    <x v="1"/>
    <n v="0"/>
    <n v="12"/>
    <d v="1899-12-30T00:00:12"/>
    <d v="2018-04-18T05:00:00"/>
    <e v="#N/A"/>
    <d v="2018-04-18T05:00:00"/>
    <n v="6.7"/>
    <n v="0"/>
    <x v="0"/>
  </r>
  <r>
    <s v="SPB-07714"/>
    <d v="2018-04-18T05:28:22"/>
    <n v="503"/>
    <s v=" 더샵스타시티 C동 앞"/>
    <n v="8"/>
    <d v="2018-04-18T05:37:23"/>
    <n v="585"/>
    <s v=" 성수2가1동 공영주차장 인근"/>
    <n v="1"/>
    <n v="8"/>
    <n v="1580"/>
    <x v="5"/>
    <x v="1"/>
    <n v="28"/>
    <n v="22"/>
    <d v="1899-12-30T00:28:22"/>
    <d v="2018-04-18T05:00:00"/>
    <n v="6.7"/>
    <d v="2018-04-18T05:00:00"/>
    <n v="6.7"/>
    <n v="0"/>
    <x v="0"/>
  </r>
  <r>
    <s v="SPB-08710"/>
    <d v="2018-04-18T05:50:07"/>
    <n v="351"/>
    <s v=" 청운초교 앞 삼거리"/>
    <n v="6"/>
    <d v="2018-04-18T05:56:50"/>
    <n v="301"/>
    <s v=" 경복궁역 7번출구 앞"/>
    <n v="7"/>
    <n v="6"/>
    <n v="1020"/>
    <x v="5"/>
    <x v="1"/>
    <n v="50"/>
    <n v="7"/>
    <d v="1899-12-30T00:50:07"/>
    <d v="2018-04-18T05:00:00"/>
    <n v="6.7"/>
    <d v="2018-04-18T05:00:00"/>
    <n v="6.7"/>
    <n v="0"/>
    <x v="0"/>
  </r>
  <r>
    <s v="SPB-14487"/>
    <d v="2018-04-18T06:15:06"/>
    <n v="2139"/>
    <s v=" 서울신성초등학교"/>
    <n v="5"/>
    <d v="2018-04-18T06:44:42"/>
    <n v="2054"/>
    <s v=" 삼익아파트"/>
    <n v="5"/>
    <n v="29"/>
    <n v="6110"/>
    <x v="6"/>
    <x v="1"/>
    <n v="15"/>
    <n v="6"/>
    <d v="1899-12-30T00:15:06"/>
    <d v="2018-04-18T06:00:00"/>
    <n v="6.2"/>
    <d v="2018-04-18T06:00:00"/>
    <n v="6.2"/>
    <n v="0"/>
    <x v="0"/>
  </r>
  <r>
    <s v="SPB-04912"/>
    <d v="2018-04-18T06:26:33"/>
    <n v="1511"/>
    <s v=" 번동 금호어울림아파트102동앞"/>
    <n v="1"/>
    <d v="2018-04-18T07:01:18"/>
    <n v="1418"/>
    <s v=" 새솔초등학교"/>
    <n v="13"/>
    <n v="34"/>
    <n v="8820"/>
    <x v="6"/>
    <x v="1"/>
    <n v="26"/>
    <n v="33"/>
    <d v="1899-12-30T00:26:33"/>
    <d v="2018-04-18T06:00:00"/>
    <n v="6.2"/>
    <d v="2018-04-18T06:00:00"/>
    <n v="6.2"/>
    <n v="0"/>
    <x v="0"/>
  </r>
  <r>
    <s v="SPB-01560"/>
    <d v="2018-04-18T06:35:01"/>
    <n v="364"/>
    <s v=" 창신역 1번출구 앞"/>
    <n v="1"/>
    <d v="2018-04-18T07:01:35"/>
    <n v="312"/>
    <s v=" 시청역 1번출구 뒤"/>
    <n v="2"/>
    <n v="26"/>
    <n v="5650"/>
    <x v="6"/>
    <x v="1"/>
    <n v="35"/>
    <n v="1"/>
    <d v="1899-12-30T00:35:01"/>
    <d v="2018-04-18T06:00:00"/>
    <n v="6.2"/>
    <d v="2018-04-18T06:00:00"/>
    <n v="6.2"/>
    <n v="0"/>
    <x v="0"/>
  </r>
  <r>
    <s v="SPB-08929"/>
    <d v="2018-04-18T06:42:47"/>
    <n v="166"/>
    <s v=" 가재울 초등학교"/>
    <n v="13"/>
    <d v="2018-04-18T06:48:38"/>
    <n v="179"/>
    <s v=" 가좌역 4번출구 앞"/>
    <n v="4"/>
    <n v="5"/>
    <n v="870"/>
    <x v="6"/>
    <x v="1"/>
    <n v="42"/>
    <n v="47"/>
    <d v="1899-12-30T00:42:47"/>
    <d v="2018-04-18T06:00:00"/>
    <n v="6.2"/>
    <d v="2018-04-18T06:00:00"/>
    <n v="6.2"/>
    <n v="0"/>
    <x v="0"/>
  </r>
  <r>
    <s v="SPB-05165"/>
    <d v="2018-04-18T06:49:45"/>
    <n v="1425"/>
    <s v=" 용마문화복지센터"/>
    <n v="1"/>
    <d v="2018-04-18T06:56:33"/>
    <n v="1448"/>
    <s v=" 코스트코 상봉점"/>
    <n v="2"/>
    <n v="6"/>
    <n v="1660"/>
    <x v="6"/>
    <x v="1"/>
    <n v="49"/>
    <n v="45"/>
    <d v="1899-12-30T00:49:45"/>
    <d v="2018-04-18T06:00:00"/>
    <n v="6.2"/>
    <d v="2018-04-18T06:00:00"/>
    <n v="6.2"/>
    <n v="0"/>
    <x v="0"/>
  </r>
  <r>
    <s v="SPB-06697"/>
    <d v="2018-04-18T06:55:47"/>
    <n v="2109"/>
    <s v=" 은천로입구 가로공원"/>
    <n v="1"/>
    <d v="2018-04-18T06:59:41"/>
    <n v="2136"/>
    <s v=" 신림역 8번출구"/>
    <n v="3"/>
    <n v="3"/>
    <n v="650"/>
    <x v="6"/>
    <x v="1"/>
    <n v="55"/>
    <n v="47"/>
    <d v="1899-12-30T00:55:47"/>
    <d v="2018-04-18T06:00:00"/>
    <n v="6.2"/>
    <d v="2018-04-18T06:00:00"/>
    <n v="6.2"/>
    <n v="0"/>
    <x v="0"/>
  </r>
  <r>
    <s v="SPB-04754"/>
    <d v="2018-04-18T07:01:51"/>
    <n v="156"/>
    <s v=" 서울서부지방법원 앞"/>
    <n v="1"/>
    <d v="2018-04-18T07:05:13"/>
    <n v="143"/>
    <s v=" 공덕역 2번출구"/>
    <n v="2"/>
    <n v="3"/>
    <n v="800"/>
    <x v="7"/>
    <x v="1"/>
    <n v="1"/>
    <n v="51"/>
    <d v="1899-12-30T00:01:51"/>
    <d v="2018-04-18T07:00:00"/>
    <n v="6.4"/>
    <d v="2018-04-18T07:00:00"/>
    <n v="6.4"/>
    <n v="0"/>
    <x v="0"/>
  </r>
  <r>
    <s v="SPB-04189"/>
    <d v="2018-04-18T07:06:25"/>
    <n v="164"/>
    <s v=" 북가좌1동 주민센터 "/>
    <n v="8"/>
    <d v="2018-04-18T07:17:34"/>
    <n v="113"/>
    <s v=" 홍대입구역 2번출구 앞"/>
    <n v="9"/>
    <n v="10"/>
    <n v="2830"/>
    <x v="7"/>
    <x v="1"/>
    <n v="6"/>
    <n v="25"/>
    <d v="1899-12-30T00:06:25"/>
    <d v="2018-04-18T07:00:00"/>
    <n v="6.4"/>
    <d v="2018-04-18T07:00:00"/>
    <n v="6.4"/>
    <n v="0"/>
    <x v="0"/>
  </r>
  <r>
    <s v="SPB-09278"/>
    <d v="2018-04-18T07:11:23"/>
    <n v="805"/>
    <s v=" 문배어린이공원 앞"/>
    <n v="7"/>
    <d v="2018-04-18T07:31:25"/>
    <n v="300"/>
    <s v=" 정동사거리"/>
    <n v="4"/>
    <n v="17"/>
    <n v="3690"/>
    <x v="7"/>
    <x v="1"/>
    <n v="11"/>
    <n v="23"/>
    <d v="1899-12-30T00:11:23"/>
    <d v="2018-04-18T07:00:00"/>
    <n v="6.4"/>
    <d v="2018-04-18T07:00:00"/>
    <n v="6.4"/>
    <n v="0"/>
    <x v="0"/>
  </r>
  <r>
    <s v="SPB-10635"/>
    <d v="2018-04-18T07:16:20"/>
    <n v="2145"/>
    <s v=" 은천초등학교 육교"/>
    <n v="7"/>
    <d v="2018-04-18T07:54:33"/>
    <n v="2037"/>
    <s v=" 동작역 5번출구 동작주차공원"/>
    <n v="10"/>
    <n v="8"/>
    <n v="10310"/>
    <x v="7"/>
    <x v="1"/>
    <n v="16"/>
    <n v="20"/>
    <d v="1899-12-30T00:16:20"/>
    <d v="2018-04-18T07:00:00"/>
    <n v="6.4"/>
    <d v="2018-04-18T07:00:00"/>
    <n v="6.4"/>
    <n v="0"/>
    <x v="0"/>
  </r>
  <r>
    <s v="SPB-03019"/>
    <d v="2018-04-18T07:20:25"/>
    <n v="113"/>
    <s v=" 홍대입구역 2번출구 앞"/>
    <n v="8"/>
    <d v="2018-04-18T07:29:11"/>
    <n v="132"/>
    <s v=" 창천문화공원"/>
    <n v="7"/>
    <n v="8"/>
    <n v="1340"/>
    <x v="7"/>
    <x v="1"/>
    <n v="20"/>
    <n v="25"/>
    <d v="1899-12-30T00:20:25"/>
    <d v="2018-04-18T07:00:00"/>
    <e v="#N/A"/>
    <d v="2018-04-18T07:00:00"/>
    <n v="6.4"/>
    <n v="0"/>
    <x v="0"/>
  </r>
  <r>
    <s v="SPB-15051"/>
    <d v="2018-04-18T07:24:16"/>
    <n v="1103"/>
    <s v=" 방화역 4번출구앞"/>
    <n v="6"/>
    <d v="2018-04-18T07:33:21"/>
    <n v="1101"/>
    <s v=" 개화동상사마을종점 버스정류장"/>
    <n v="6"/>
    <n v="8"/>
    <n v="2410"/>
    <x v="7"/>
    <x v="1"/>
    <n v="24"/>
    <n v="16"/>
    <d v="1899-12-30T00:24:16"/>
    <d v="2018-04-18T07:00:00"/>
    <n v="6.4"/>
    <d v="2018-04-18T07:00:00"/>
    <n v="6.4"/>
    <n v="0"/>
    <x v="0"/>
  </r>
  <r>
    <s v="SPB-09586"/>
    <d v="2018-04-18T07:28:01"/>
    <n v="564"/>
    <s v=" 금호역 3번출구"/>
    <n v="4"/>
    <d v="2018-04-18T07:54:16"/>
    <n v="513"/>
    <s v=" 뚝섬역 5번 출구 정류소 옆"/>
    <n v="6"/>
    <n v="25"/>
    <n v="2870"/>
    <x v="7"/>
    <x v="1"/>
    <n v="28"/>
    <n v="1"/>
    <d v="1899-12-30T00:28:01"/>
    <d v="2018-04-18T07:00:00"/>
    <n v="6.4"/>
    <d v="2018-04-18T07:00:00"/>
    <n v="6.4"/>
    <n v="0"/>
    <x v="0"/>
  </r>
  <r>
    <s v="SPB-13865"/>
    <d v="2018-04-18T07:31:23"/>
    <n v="207"/>
    <s v=" 여의나루역 1번출구 앞"/>
    <n v="28"/>
    <d v="2018-04-18T07:37:16"/>
    <n v="222"/>
    <s v=" 시범아파트버스정류장 옆"/>
    <n v="6"/>
    <n v="5"/>
    <n v="1310"/>
    <x v="7"/>
    <x v="1"/>
    <n v="31"/>
    <n v="23"/>
    <d v="1899-12-30T00:31:23"/>
    <d v="2018-04-18T07:00:00"/>
    <n v="6.4"/>
    <d v="2018-04-18T07:00:00"/>
    <n v="6.4"/>
    <n v="0"/>
    <x v="0"/>
  </r>
  <r>
    <s v="SPB-16698"/>
    <d v="2018-04-18T07:34:00"/>
    <n v="1830"/>
    <s v=" 빅마켓 금천점 앞"/>
    <n v="10"/>
    <d v="2018-04-18T08:19:03"/>
    <n v="217"/>
    <s v=" NH농협은행 앞"/>
    <n v="8"/>
    <n v="44"/>
    <n v="7960"/>
    <x v="7"/>
    <x v="1"/>
    <n v="34"/>
    <n v="0"/>
    <d v="1899-12-30T00:34:00"/>
    <d v="2018-04-18T07:00:00"/>
    <e v="#N/A"/>
    <d v="2018-04-18T07:00:00"/>
    <n v="6.4"/>
    <n v="0"/>
    <x v="0"/>
  </r>
  <r>
    <s v="SPB-04845"/>
    <d v="2018-04-18T07:36:55"/>
    <n v="192"/>
    <s v=" 연서어린이공원"/>
    <n v="7"/>
    <d v="2018-04-18T07:42:18"/>
    <n v="179"/>
    <s v=" 가좌역 4번출구 앞"/>
    <n v="5"/>
    <n v="5"/>
    <n v="990"/>
    <x v="7"/>
    <x v="1"/>
    <n v="36"/>
    <n v="55"/>
    <d v="1899-12-30T00:36:55"/>
    <d v="2018-04-18T07:00:00"/>
    <e v="#N/A"/>
    <d v="2018-04-18T07:00:00"/>
    <n v="6.4"/>
    <n v="0"/>
    <x v="0"/>
  </r>
  <r>
    <s v="SPB-10063"/>
    <d v="2018-04-18T07:39:50"/>
    <n v="2156"/>
    <s v=" 농협 관악문성지점"/>
    <n v="11"/>
    <d v="2018-04-18T07:50:50"/>
    <n v="2135"/>
    <s v=" 신림역 5번출구"/>
    <n v="5"/>
    <n v="10"/>
    <n v="1730"/>
    <x v="7"/>
    <x v="1"/>
    <n v="39"/>
    <n v="50"/>
    <d v="1899-12-30T00:39:50"/>
    <d v="2018-04-18T07:00:00"/>
    <e v="#N/A"/>
    <d v="2018-04-18T07:00:00"/>
    <n v="6.4"/>
    <n v="0"/>
    <x v="0"/>
  </r>
  <r>
    <s v="SPB-03056"/>
    <d v="2018-04-18T07:42:33"/>
    <n v="1258"/>
    <s v=" 가락미륭아파트 앞"/>
    <n v="7"/>
    <d v="2018-04-18T07:46:13"/>
    <n v="1203"/>
    <s v=" 밀리아나2빌딩 앞"/>
    <n v="18"/>
    <n v="3"/>
    <n v="1090"/>
    <x v="7"/>
    <x v="1"/>
    <n v="42"/>
    <n v="33"/>
    <d v="1899-12-30T00:42:33"/>
    <d v="2018-04-18T07:00:00"/>
    <n v="6.4"/>
    <d v="2018-04-18T07:00:00"/>
    <n v="6.4"/>
    <n v="0"/>
    <x v="0"/>
  </r>
  <r>
    <s v="SPB-04408"/>
    <d v="2018-04-18T07:44:54"/>
    <n v="2206"/>
    <s v=" 언남초등학교 앞"/>
    <n v="6"/>
    <d v="2018-04-18T07:50:24"/>
    <n v="2202"/>
    <s v="청계산입구역 1번출구"/>
    <n v="10"/>
    <n v="5"/>
    <n v="1180"/>
    <x v="7"/>
    <x v="1"/>
    <n v="44"/>
    <n v="54"/>
    <d v="1899-12-30T00:44:54"/>
    <d v="2018-04-18T07:00:00"/>
    <e v="#N/A"/>
    <d v="2018-04-18T07:00:00"/>
    <n v="6.4"/>
    <n v="0"/>
    <x v="0"/>
  </r>
  <r>
    <s v="SPB-06726"/>
    <d v="2018-04-18T07:47:14"/>
    <n v="127"/>
    <s v=" 현대벤처빌 앞"/>
    <n v="14"/>
    <d v="2018-04-18T08:11:37"/>
    <n v="216"/>
    <s v=" 삼부아파트1동 앞"/>
    <n v="10"/>
    <n v="24"/>
    <n v="6000"/>
    <x v="7"/>
    <x v="1"/>
    <n v="47"/>
    <n v="14"/>
    <d v="1899-12-30T00:47:14"/>
    <d v="2018-04-18T07:00:00"/>
    <e v="#N/A"/>
    <d v="2018-04-18T07:00:00"/>
    <n v="6.4"/>
    <n v="0"/>
    <x v="0"/>
  </r>
  <r>
    <s v="SPB-04129"/>
    <d v="2018-04-18T07:49:24"/>
    <n v="1430"/>
    <s v=" 중랑구청"/>
    <n v="19"/>
    <d v="2018-04-18T08:08:34"/>
    <n v="1642"/>
    <s v=" 서울여대 남문"/>
    <n v="6"/>
    <n v="18"/>
    <n v="3260"/>
    <x v="7"/>
    <x v="1"/>
    <n v="49"/>
    <n v="24"/>
    <d v="1899-12-30T00:49:24"/>
    <d v="2018-04-18T07:00:00"/>
    <n v="6.4"/>
    <d v="2018-04-18T07:00:00"/>
    <n v="6.4"/>
    <n v="0"/>
    <x v="0"/>
  </r>
  <r>
    <s v="SPB-10487"/>
    <d v="2018-04-18T07:51:38"/>
    <n v="119"/>
    <s v=" 서강나루 공원"/>
    <n v="8"/>
    <d v="2018-04-18T08:01:22"/>
    <n v="201"/>
    <s v=" 진미파라곤 앞"/>
    <n v="4"/>
    <n v="9"/>
    <n v="2200"/>
    <x v="7"/>
    <x v="1"/>
    <n v="51"/>
    <n v="38"/>
    <d v="1899-12-30T00:51:38"/>
    <d v="2018-04-18T07:00:00"/>
    <n v="6.4"/>
    <d v="2018-04-18T07:00:00"/>
    <n v="6.4"/>
    <n v="0"/>
    <x v="0"/>
  </r>
  <r>
    <s v="SPB-05632"/>
    <d v="2018-04-18T07:54:21"/>
    <n v="2145"/>
    <s v=" 은천초등학교 육교"/>
    <n v="9"/>
    <d v="2018-04-18T08:26:48"/>
    <n v="222"/>
    <s v=" 시범아파트버스정류장 옆"/>
    <n v="4"/>
    <n v="32"/>
    <n v="6810"/>
    <x v="7"/>
    <x v="1"/>
    <n v="54"/>
    <n v="21"/>
    <d v="1899-12-30T00:54:21"/>
    <d v="2018-04-18T07:00:00"/>
    <e v="#N/A"/>
    <d v="2018-04-18T07:00:00"/>
    <n v="6.4"/>
    <n v="0"/>
    <x v="0"/>
  </r>
  <r>
    <s v="SPB-09091"/>
    <d v="2018-04-18T07:57:01"/>
    <n v="2139"/>
    <s v=" 서울신성초등학교"/>
    <n v="10"/>
    <d v="2018-04-18T08:27:49"/>
    <n v="2139"/>
    <s v=" 서울신성초등학교"/>
    <n v="4"/>
    <n v="30"/>
    <n v="5450"/>
    <x v="7"/>
    <x v="1"/>
    <n v="57"/>
    <n v="1"/>
    <d v="1899-12-30T00:57:01"/>
    <d v="2018-04-18T07:00:00"/>
    <n v="6.4"/>
    <d v="2018-04-18T07:00:00"/>
    <n v="6.4"/>
    <n v="0"/>
    <x v="0"/>
  </r>
  <r>
    <s v="SPB-12817"/>
    <d v="2018-04-18T07:59:10"/>
    <n v="166"/>
    <s v=" 가재울 초등학교"/>
    <n v="12"/>
    <d v="2018-04-18T08:13:33"/>
    <n v="113"/>
    <s v=" 홍대입구역 2번출구 앞"/>
    <n v="8"/>
    <n v="13"/>
    <n v="1850"/>
    <x v="7"/>
    <x v="1"/>
    <n v="59"/>
    <n v="10"/>
    <d v="1899-12-30T00:59:10"/>
    <d v="2018-04-18T07:00:00"/>
    <n v="6.4"/>
    <d v="2018-04-18T07:00:00"/>
    <n v="6.4"/>
    <n v="0"/>
    <x v="0"/>
  </r>
  <r>
    <s v="SPB-07791"/>
    <d v="2018-04-18T08:01:12"/>
    <n v="1283"/>
    <s v=" 오금공원 사거리"/>
    <n v="1"/>
    <d v="2018-04-18T08:05:12"/>
    <n v="1253"/>
    <s v=" 오금역 3번 출구 뒤"/>
    <n v="6"/>
    <n v="3"/>
    <n v="550"/>
    <x v="8"/>
    <x v="1"/>
    <n v="1"/>
    <n v="12"/>
    <d v="1899-12-30T00:01:12"/>
    <d v="2018-04-18T08:00:00"/>
    <n v="8.3000000000000007"/>
    <d v="2018-04-18T08:00:00"/>
    <n v="8.3000000000000007"/>
    <n v="0"/>
    <x v="0"/>
  </r>
  <r>
    <s v="SPB-03544"/>
    <d v="2018-04-18T08:03:25"/>
    <n v="267"/>
    <s v=" 삼성화재 사옥 옆"/>
    <n v="7"/>
    <d v="2018-04-18T08:21:35"/>
    <n v="212"/>
    <s v=" 여의도역 1번출구 옆"/>
    <n v="23"/>
    <n v="17"/>
    <n v="4200"/>
    <x v="8"/>
    <x v="1"/>
    <n v="3"/>
    <n v="25"/>
    <d v="1899-12-30T00:03:25"/>
    <d v="2018-04-18T08:00:00"/>
    <e v="#N/A"/>
    <d v="2018-04-18T08:00:00"/>
    <n v="8.3000000000000007"/>
    <n v="0"/>
    <x v="0"/>
  </r>
  <r>
    <s v="SPB-07791"/>
    <d v="2018-04-18T08:05:31"/>
    <n v="1253"/>
    <s v=" 오금역 3번 출구 뒤"/>
    <n v="6"/>
    <d v="2018-04-18T08:19:13"/>
    <n v="1278"/>
    <s v=" 송파구청 교차로"/>
    <n v="10"/>
    <n v="12"/>
    <n v="2880"/>
    <x v="8"/>
    <x v="1"/>
    <n v="5"/>
    <n v="31"/>
    <d v="1899-12-30T00:05:31"/>
    <d v="2018-04-18T08:00:00"/>
    <n v="8.3000000000000007"/>
    <d v="2018-04-18T08:00:00"/>
    <n v="8.3000000000000007"/>
    <n v="0"/>
    <x v="0"/>
  </r>
  <r>
    <s v="SPB-00561"/>
    <d v="2018-04-18T08:07:18"/>
    <n v="800"/>
    <s v=" 목월공원 앞"/>
    <n v="4"/>
    <d v="2018-04-18T08:31:56"/>
    <n v="815"/>
    <s v=" LIG강촌아파트 103동앞"/>
    <n v="19"/>
    <n v="24"/>
    <n v="5080"/>
    <x v="8"/>
    <x v="1"/>
    <n v="7"/>
    <n v="18"/>
    <d v="1899-12-30T00:07:18"/>
    <d v="2018-04-18T08:00:00"/>
    <n v="8.3000000000000007"/>
    <d v="2018-04-18T08:00:00"/>
    <n v="8.3000000000000007"/>
    <n v="0"/>
    <x v="0"/>
  </r>
  <r>
    <s v="SPB-08056"/>
    <d v="2018-04-18T08:09:13"/>
    <n v="358"/>
    <s v=" 성대입구 사거리"/>
    <n v="8"/>
    <d v="2018-04-18T08:24:54"/>
    <n v="328"/>
    <s v=" 탑골공원 앞"/>
    <n v="8"/>
    <n v="15"/>
    <n v="2350"/>
    <x v="8"/>
    <x v="1"/>
    <n v="9"/>
    <n v="13"/>
    <d v="1899-12-30T00:09:13"/>
    <d v="2018-04-18T08:00:00"/>
    <n v="8.3000000000000007"/>
    <d v="2018-04-18T08:00:00"/>
    <n v="8.3000000000000007"/>
    <n v="0"/>
    <x v="0"/>
  </r>
  <r>
    <s v="SPB-11678"/>
    <d v="2018-04-18T08:10:43"/>
    <n v="573"/>
    <s v=" 구의문주차장 앞"/>
    <n v="1"/>
    <d v="2018-04-18T08:22:44"/>
    <n v="514"/>
    <s v=" 성수사거리 버스정류장 앞"/>
    <n v="3"/>
    <n v="11"/>
    <n v="2270"/>
    <x v="8"/>
    <x v="1"/>
    <n v="10"/>
    <n v="43"/>
    <d v="1899-12-30T00:10:43"/>
    <d v="2018-04-18T08:00:00"/>
    <n v="8.3000000000000007"/>
    <d v="2018-04-18T08:00:00"/>
    <n v="8.3000000000000007"/>
    <n v="0"/>
    <x v="0"/>
  </r>
  <r>
    <s v="SPB-15996"/>
    <d v="2018-04-18T08:12:42"/>
    <n v="1206"/>
    <s v=" 9호선종합운동장역 9번출구"/>
    <n v="11"/>
    <d v="2018-04-18T08:27:23"/>
    <n v="2348"/>
    <s v=" 포스코사거리(기업은행)"/>
    <n v="4"/>
    <n v="14"/>
    <n v="2240"/>
    <x v="8"/>
    <x v="1"/>
    <n v="12"/>
    <n v="42"/>
    <d v="1899-12-30T00:12:42"/>
    <d v="2018-04-18T08:00:00"/>
    <e v="#N/A"/>
    <d v="2018-04-18T08:00:00"/>
    <n v="8.3000000000000007"/>
    <n v="0"/>
    <x v="0"/>
  </r>
  <r>
    <s v="SPB-09017"/>
    <d v="2018-04-18T08:14:14"/>
    <n v="311"/>
    <s v=" 서울광장 옆"/>
    <n v="32"/>
    <d v="2018-04-18T08:18:05"/>
    <n v="308"/>
    <s v=" 광화문 S타워 앞"/>
    <n v="5"/>
    <n v="3"/>
    <n v="430"/>
    <x v="8"/>
    <x v="1"/>
    <n v="14"/>
    <n v="14"/>
    <d v="1899-12-30T00:14:14"/>
    <d v="2018-04-18T08:00:00"/>
    <n v="8.3000000000000007"/>
    <d v="2018-04-18T08:00:00"/>
    <n v="8.3000000000000007"/>
    <n v="0"/>
    <x v="0"/>
  </r>
  <r>
    <s v="SPB-10979"/>
    <d v="2018-04-18T08:15:42"/>
    <n v="914"/>
    <s v=" 새절역 2번출구"/>
    <n v="5"/>
    <d v="2018-04-18T09:38:31"/>
    <n v="1806"/>
    <s v=" 에이스하이엔드타워9차 앞"/>
    <n v="4"/>
    <n v="79"/>
    <n v="18390"/>
    <x v="8"/>
    <x v="1"/>
    <n v="15"/>
    <n v="42"/>
    <d v="1899-12-30T00:15:42"/>
    <d v="2018-04-18T08:00:00"/>
    <e v="#N/A"/>
    <d v="2018-04-18T08:00:00"/>
    <n v="8.3000000000000007"/>
    <n v="0"/>
    <x v="0"/>
  </r>
  <r>
    <s v="SPB-10626"/>
    <d v="2018-04-18T08:17:30"/>
    <n v="579"/>
    <s v=" 마장역 4번출구"/>
    <n v="8"/>
    <d v="2018-04-18T08:57:12"/>
    <n v="332"/>
    <s v=" 을지로2가 사거리 남측"/>
    <n v="4"/>
    <n v="38"/>
    <n v="5130"/>
    <x v="8"/>
    <x v="1"/>
    <n v="17"/>
    <n v="30"/>
    <d v="1899-12-30T00:17:30"/>
    <d v="2018-04-18T08:00:00"/>
    <e v="#N/A"/>
    <d v="2018-04-18T08:00:00"/>
    <n v="8.3000000000000007"/>
    <n v="0"/>
    <x v="0"/>
  </r>
  <r>
    <s v="SPB-14402"/>
    <d v="2018-04-18T08:18:53"/>
    <n v="222"/>
    <s v=" 시범아파트버스정류장 옆"/>
    <n v="11"/>
    <d v="2018-04-18T08:32:40"/>
    <n v="205"/>
    <s v=" 산업은행 앞"/>
    <n v="7"/>
    <n v="13"/>
    <n v="2800"/>
    <x v="8"/>
    <x v="1"/>
    <n v="18"/>
    <n v="53"/>
    <d v="1899-12-30T00:18:53"/>
    <d v="2018-04-18T08:00:00"/>
    <e v="#N/A"/>
    <d v="2018-04-18T08:00:00"/>
    <n v="8.3000000000000007"/>
    <n v="0"/>
    <x v="0"/>
  </r>
  <r>
    <s v="SPB-11304"/>
    <d v="2018-04-18T08:20:41"/>
    <n v="2107"/>
    <s v=" 도림천 신화교"/>
    <n v="16"/>
    <d v="2018-04-18T08:37:42"/>
    <n v="1955"/>
    <s v=" 디지털입구 교차로"/>
    <n v="6"/>
    <n v="16"/>
    <n v="4090"/>
    <x v="8"/>
    <x v="1"/>
    <n v="20"/>
    <n v="41"/>
    <d v="1899-12-30T00:20:41"/>
    <d v="2018-04-18T08:00:00"/>
    <e v="#N/A"/>
    <d v="2018-04-18T08:00:00"/>
    <n v="8.3000000000000007"/>
    <n v="0"/>
    <x v="0"/>
  </r>
  <r>
    <s v="SPB-09865"/>
    <d v="2018-04-18T08:22:08"/>
    <n v="256"/>
    <s v=" 동아에코빌입구"/>
    <n v="9"/>
    <d v="2018-04-18T08:26:42"/>
    <n v="279"/>
    <s v=" 영등포 푸르지오 아파트"/>
    <n v="15"/>
    <n v="4"/>
    <n v="740"/>
    <x v="8"/>
    <x v="1"/>
    <n v="22"/>
    <n v="8"/>
    <d v="1899-12-30T00:22:08"/>
    <d v="2018-04-18T08:00:00"/>
    <n v="8.3000000000000007"/>
    <d v="2018-04-18T08:00:00"/>
    <n v="8.3000000000000007"/>
    <n v="0"/>
    <x v="0"/>
  </r>
  <r>
    <s v="SPB-08437"/>
    <d v="2018-04-18T08:23:18"/>
    <n v="232"/>
    <s v=" 양평우림 이비즈센타 앞"/>
    <n v="16"/>
    <d v="2018-04-18T08:32:44"/>
    <n v="239"/>
    <s v=" 유스호스텔 앞"/>
    <n v="7"/>
    <n v="8"/>
    <n v="1720"/>
    <x v="8"/>
    <x v="1"/>
    <n v="23"/>
    <n v="18"/>
    <d v="1899-12-30T00:23:18"/>
    <d v="2018-04-18T08:00:00"/>
    <n v="8.3000000000000007"/>
    <d v="2018-04-18T08:00:00"/>
    <n v="8.3000000000000007"/>
    <n v="0"/>
    <x v="0"/>
  </r>
  <r>
    <s v="SPB-04441"/>
    <d v="2018-04-18T08:24:33"/>
    <n v="624"/>
    <s v=" 전농동 동아아파트 앞"/>
    <n v="5"/>
    <d v="2018-04-18T08:38:27"/>
    <n v="636"/>
    <s v=" 세종대왕기념관 교차로"/>
    <n v="10"/>
    <n v="13"/>
    <n v="2360"/>
    <x v="8"/>
    <x v="1"/>
    <n v="24"/>
    <n v="33"/>
    <d v="1899-12-30T00:24:33"/>
    <d v="2018-04-18T08:00:00"/>
    <n v="8.3000000000000007"/>
    <d v="2018-04-18T08:00:00"/>
    <n v="8.3000000000000007"/>
    <n v="0"/>
    <x v="0"/>
  </r>
  <r>
    <s v="SPB-08553"/>
    <d v="2018-04-18T08:25:58"/>
    <n v="272"/>
    <s v=" 당산육갑문"/>
    <n v="6"/>
    <d v="2018-04-18T08:33:35"/>
    <n v="260"/>
    <s v=" 여의도 마리나선착장 앞"/>
    <n v="1"/>
    <n v="7"/>
    <n v="1120"/>
    <x v="8"/>
    <x v="1"/>
    <n v="25"/>
    <n v="58"/>
    <d v="1899-12-30T00:25:58"/>
    <d v="2018-04-18T08:00:00"/>
    <e v="#N/A"/>
    <d v="2018-04-18T08:00:00"/>
    <n v="8.3000000000000007"/>
    <n v="0"/>
    <x v="0"/>
  </r>
  <r>
    <s v="SPB-03289"/>
    <d v="2018-04-18T08:27:34"/>
    <n v="503"/>
    <s v=" 더샵스타시티 C동 앞"/>
    <n v="14"/>
    <d v="2018-04-18T08:37:18"/>
    <n v="578"/>
    <s v=" 성동세무서 부근"/>
    <n v="4"/>
    <n v="9"/>
    <n v="2040"/>
    <x v="8"/>
    <x v="1"/>
    <n v="27"/>
    <n v="34"/>
    <d v="1899-12-30T00:27:34"/>
    <d v="2018-04-18T08:00:00"/>
    <n v="8.3000000000000007"/>
    <d v="2018-04-18T08:00:00"/>
    <n v="8.3000000000000007"/>
    <n v="0"/>
    <x v="0"/>
  </r>
  <r>
    <s v="SPB-14286"/>
    <d v="2018-04-18T08:29:27"/>
    <n v="239"/>
    <s v=" 유스호스텔 앞"/>
    <n v="1"/>
    <d v="2018-04-18T08:35:43"/>
    <n v="266"/>
    <s v=" 영등포청과시장 사거리"/>
    <n v="7"/>
    <n v="5"/>
    <n v="720"/>
    <x v="8"/>
    <x v="1"/>
    <n v="29"/>
    <n v="27"/>
    <d v="1899-12-30T00:29:27"/>
    <d v="2018-04-18T08:00:00"/>
    <n v="8.3000000000000007"/>
    <d v="2018-04-18T08:00:00"/>
    <n v="8.3000000000000007"/>
    <n v="0"/>
    <x v="0"/>
  </r>
  <r>
    <s v="SPB-16228"/>
    <d v="2018-04-18T08:30:49"/>
    <n v="2221"/>
    <s v="하나은행 방배동지점 앞"/>
    <n v="1"/>
    <d v="2018-04-18T08:47:40"/>
    <n v="2237"/>
    <s v="서울남부터미널 대합실 입구"/>
    <n v="15"/>
    <n v="16"/>
    <n v="2220"/>
    <x v="8"/>
    <x v="1"/>
    <n v="30"/>
    <n v="49"/>
    <d v="1899-12-30T00:30:49"/>
    <d v="2018-04-18T08:00:00"/>
    <n v="8.3000000000000007"/>
    <d v="2018-04-18T08:00:00"/>
    <n v="8.3000000000000007"/>
    <n v="0"/>
    <x v="0"/>
  </r>
  <r>
    <s v="SPB-11428"/>
    <d v="2018-04-18T08:32:08"/>
    <n v="321"/>
    <s v=" KEB 하나은행 본점 앞"/>
    <n v="3"/>
    <d v="2018-04-18T09:15:22"/>
    <n v="2027"/>
    <s v=" 중앙대학교 정문"/>
    <n v="4"/>
    <n v="40"/>
    <n v="7630"/>
    <x v="8"/>
    <x v="1"/>
    <n v="32"/>
    <n v="8"/>
    <d v="1899-12-30T00:32:08"/>
    <d v="2018-04-18T08:00:00"/>
    <n v="8.3000000000000007"/>
    <d v="2018-04-18T08:00:00"/>
    <n v="8.3000000000000007"/>
    <n v="0"/>
    <x v="0"/>
  </r>
  <r>
    <s v="SPB-08632"/>
    <d v="2018-04-18T08:33:54"/>
    <n v="2229"/>
    <s v="로고스교회 맞은 편"/>
    <n v="1"/>
    <d v="2018-04-18T08:40:49"/>
    <n v="2227"/>
    <s v="방배열린문화센터 앞"/>
    <n v="11"/>
    <n v="6"/>
    <n v="1060"/>
    <x v="8"/>
    <x v="1"/>
    <n v="33"/>
    <n v="54"/>
    <d v="1899-12-30T00:33:54"/>
    <d v="2018-04-18T08:00:00"/>
    <e v="#N/A"/>
    <d v="2018-04-18T08:00:00"/>
    <n v="8.3000000000000007"/>
    <n v="0"/>
    <x v="0"/>
  </r>
  <r>
    <s v="SPB-05565"/>
    <d v="2018-04-18T08:35:33"/>
    <n v="1303"/>
    <s v=" 돈암초교 입구"/>
    <n v="1"/>
    <d v="2018-04-18T08:46:25"/>
    <n v="341"/>
    <s v=" 혜화역 3번출구 뒤"/>
    <n v="2"/>
    <n v="10"/>
    <n v="1890"/>
    <x v="8"/>
    <x v="1"/>
    <n v="35"/>
    <n v="33"/>
    <d v="1899-12-30T00:35:33"/>
    <d v="2018-04-18T08:00:00"/>
    <n v="8.3000000000000007"/>
    <d v="2018-04-18T08:00:00"/>
    <n v="8.3000000000000007"/>
    <n v="0"/>
    <x v="0"/>
  </r>
  <r>
    <s v="SPB-10212"/>
    <d v="2018-04-18T08:37:10"/>
    <n v="1306"/>
    <s v=" 한성대입구역2번출구"/>
    <n v="8"/>
    <d v="2018-04-18T08:49:13"/>
    <n v="345"/>
    <s v=" 서울보증보험본사 앞"/>
    <n v="13"/>
    <n v="11"/>
    <n v="1800"/>
    <x v="8"/>
    <x v="1"/>
    <n v="37"/>
    <n v="10"/>
    <d v="1899-12-30T00:37:10"/>
    <d v="2018-04-18T08:00:00"/>
    <e v="#N/A"/>
    <d v="2018-04-18T08:00:00"/>
    <n v="8.3000000000000007"/>
    <n v="0"/>
    <x v="0"/>
  </r>
  <r>
    <s v="SPB-15120"/>
    <d v="2018-04-18T08:38:37"/>
    <n v="239"/>
    <s v=" 유스호스텔 앞"/>
    <n v="3"/>
    <d v="2018-04-18T08:50:39"/>
    <n v="213"/>
    <s v=" KT앞"/>
    <n v="5"/>
    <n v="11"/>
    <n v="2050"/>
    <x v="8"/>
    <x v="1"/>
    <n v="38"/>
    <n v="37"/>
    <d v="1899-12-30T00:38:37"/>
    <d v="2018-04-18T08:00:00"/>
    <n v="8.3000000000000007"/>
    <d v="2018-04-18T08:00:00"/>
    <n v="8.3000000000000007"/>
    <n v="0"/>
    <x v="0"/>
  </r>
  <r>
    <s v="SPB-05688"/>
    <d v="2018-04-18T08:39:58"/>
    <n v="406"/>
    <s v=" 상암월드컵파크 7단지 앞"/>
    <n v="3"/>
    <d v="2018-04-18T09:22:08"/>
    <n v="153"/>
    <s v=" 성산2교 사거리"/>
    <n v="12"/>
    <n v="41"/>
    <n v="5440"/>
    <x v="8"/>
    <x v="1"/>
    <n v="39"/>
    <n v="58"/>
    <d v="1899-12-30T00:39:58"/>
    <d v="2018-04-18T08:00:00"/>
    <n v="8.3000000000000007"/>
    <d v="2018-04-18T08:00:00"/>
    <n v="8.3000000000000007"/>
    <n v="0"/>
    <x v="0"/>
  </r>
  <r>
    <s v="SPB-07620"/>
    <d v="2018-04-18T08:41:25"/>
    <n v="179"/>
    <s v=" 가좌역 4번출구 앞"/>
    <n v="9"/>
    <d v="2018-04-18T08:55:23"/>
    <n v="102"/>
    <s v=" 망원역 1번출구 앞"/>
    <n v="20"/>
    <n v="13"/>
    <n v="2690"/>
    <x v="8"/>
    <x v="1"/>
    <n v="41"/>
    <n v="25"/>
    <d v="1899-12-30T00:41:25"/>
    <d v="2018-04-18T08:00:00"/>
    <n v="8.3000000000000007"/>
    <d v="2018-04-18T08:00:00"/>
    <n v="8.3000000000000007"/>
    <n v="0"/>
    <x v="0"/>
  </r>
  <r>
    <s v="SPB-15482"/>
    <d v="2018-04-18T08:43:06"/>
    <n v="2322"/>
    <s v=" 삼성역 3번 출구"/>
    <n v="1"/>
    <d v="2018-04-18T08:47:56"/>
    <n v="2315"/>
    <s v=" 봉은사역 5번출구 옆"/>
    <n v="4"/>
    <n v="4"/>
    <n v="820"/>
    <x v="8"/>
    <x v="1"/>
    <n v="43"/>
    <n v="6"/>
    <d v="1899-12-30T00:43:06"/>
    <d v="2018-04-18T08:00:00"/>
    <n v="8.3000000000000007"/>
    <d v="2018-04-18T08:00:00"/>
    <n v="8.3000000000000007"/>
    <n v="0"/>
    <x v="0"/>
  </r>
  <r>
    <s v="SPB-06790"/>
    <d v="2018-04-18T08:44:22"/>
    <n v="2207"/>
    <s v=" 내곡파출소 뒤 정자"/>
    <n v="2"/>
    <d v="2018-04-18T08:51:48"/>
    <n v="2202"/>
    <s v="청계산입구역 1번출구"/>
    <n v="20"/>
    <n v="7"/>
    <n v="1480"/>
    <x v="8"/>
    <x v="1"/>
    <n v="44"/>
    <n v="22"/>
    <d v="1899-12-30T00:44:22"/>
    <d v="2018-04-18T08:00:00"/>
    <n v="8.3000000000000007"/>
    <d v="2018-04-18T08:00:00"/>
    <n v="8.3000000000000007"/>
    <n v="0"/>
    <x v="0"/>
  </r>
  <r>
    <s v="SPB-15227"/>
    <d v="2018-04-18T08:45:49"/>
    <n v="1102"/>
    <s v=" 방화사거리 마을버스 버스정류장"/>
    <n v="3"/>
    <d v="2018-04-18T08:51:29"/>
    <n v="1105"/>
    <s v=" 방화근린공원"/>
    <n v="1"/>
    <n v="5"/>
    <n v="1160"/>
    <x v="8"/>
    <x v="1"/>
    <n v="45"/>
    <n v="49"/>
    <d v="1899-12-30T00:45:49"/>
    <d v="2018-04-18T08:00:00"/>
    <e v="#N/A"/>
    <d v="2018-04-18T08:00:00"/>
    <n v="8.3000000000000007"/>
    <n v="0"/>
    <x v="0"/>
  </r>
  <r>
    <s v="SPB-05134"/>
    <d v="2018-04-18T08:47:55"/>
    <n v="301"/>
    <s v=" 경복궁역 7번출구 앞"/>
    <n v="4"/>
    <d v="2018-04-18T08:55:12"/>
    <n v="306"/>
    <s v=" 광화문역 7번출구 앞"/>
    <n v="1"/>
    <n v="6"/>
    <n v="960"/>
    <x v="8"/>
    <x v="1"/>
    <n v="47"/>
    <n v="55"/>
    <d v="1899-12-30T00:47:55"/>
    <d v="2018-04-18T08:00:00"/>
    <n v="8.3000000000000007"/>
    <d v="2018-04-18T08:00:00"/>
    <n v="8.3000000000000007"/>
    <n v="0"/>
    <x v="0"/>
  </r>
  <r>
    <s v="SPB-08712"/>
    <d v="2018-04-18T08:49:49"/>
    <n v="1132"/>
    <s v=" 등촌역 7번출구"/>
    <n v="8"/>
    <d v="2018-04-18T09:23:03"/>
    <n v="409"/>
    <s v=" 누리꿈스퀘어 옆"/>
    <n v="15"/>
    <n v="31"/>
    <n v="5960"/>
    <x v="8"/>
    <x v="1"/>
    <n v="49"/>
    <n v="49"/>
    <d v="1899-12-30T00:49:49"/>
    <d v="2018-04-18T08:00:00"/>
    <e v="#N/A"/>
    <d v="2018-04-18T08:00:00"/>
    <n v="8.3000000000000007"/>
    <n v="0"/>
    <x v="0"/>
  </r>
  <r>
    <s v="SPB-15607"/>
    <d v="2018-04-18T08:51:43"/>
    <n v="716"/>
    <s v="신정6동 주민센터 인근"/>
    <n v="7"/>
    <d v="2018-04-18T09:18:50"/>
    <n v="1911"/>
    <s v=" 구로디지털단지역 앞"/>
    <n v="9"/>
    <n v="26"/>
    <n v="7380"/>
    <x v="8"/>
    <x v="1"/>
    <n v="51"/>
    <n v="43"/>
    <d v="1899-12-30T00:51:43"/>
    <d v="2018-04-18T08:00:00"/>
    <n v="8.3000000000000007"/>
    <d v="2018-04-18T08:00:00"/>
    <n v="8.3000000000000007"/>
    <n v="0"/>
    <x v="0"/>
  </r>
  <r>
    <s v="SPB-12368"/>
    <d v="2018-04-18T08:53:40"/>
    <n v="3520"/>
    <s v=" 광진경찰서"/>
    <n v="4"/>
    <d v="2018-04-18T08:59:15"/>
    <n v="591"/>
    <s v=" 건국대학교 (행정관)"/>
    <n v="3"/>
    <n v="5"/>
    <n v="1130"/>
    <x v="8"/>
    <x v="1"/>
    <n v="53"/>
    <n v="40"/>
    <d v="1899-12-30T00:53:40"/>
    <d v="2018-04-18T08:00:00"/>
    <e v="#N/A"/>
    <d v="2018-04-18T08:00:00"/>
    <n v="8.3000000000000007"/>
    <n v="0"/>
    <x v="0"/>
  </r>
  <r>
    <s v="SPB-12080"/>
    <d v="2018-04-18T08:56:07"/>
    <n v="191"/>
    <s v=" 정명학원"/>
    <n v="2"/>
    <d v="2018-04-18T09:09:33"/>
    <n v="163"/>
    <s v=" 명지전문대학교 정문 앞"/>
    <n v="4"/>
    <n v="12"/>
    <n v="1340"/>
    <x v="8"/>
    <x v="1"/>
    <n v="56"/>
    <n v="7"/>
    <d v="1899-12-30T00:56:07"/>
    <d v="2018-04-18T08:00:00"/>
    <n v="8.3000000000000007"/>
    <d v="2018-04-18T08:00:00"/>
    <n v="8.3000000000000007"/>
    <n v="0"/>
    <x v="0"/>
  </r>
  <r>
    <s v="SPB-15332"/>
    <d v="2018-04-18T08:58:42"/>
    <n v="574"/>
    <s v=" 아차산역4번출구"/>
    <n v="17"/>
    <d v="2018-04-18T09:24:17"/>
    <n v="1278"/>
    <s v=" 송파구청 교차로"/>
    <n v="1"/>
    <n v="25"/>
    <n v="5300"/>
    <x v="8"/>
    <x v="1"/>
    <n v="58"/>
    <n v="42"/>
    <d v="1899-12-30T00:58:42"/>
    <d v="2018-04-18T08:00:00"/>
    <n v="8.3000000000000007"/>
    <d v="2018-04-18T08:00:00"/>
    <n v="8.3000000000000007"/>
    <n v="0"/>
    <x v="0"/>
  </r>
  <r>
    <s v="SPB-10938"/>
    <d v="2018-04-18T09:02:16"/>
    <n v="308"/>
    <s v=" 광화문 S타워 앞"/>
    <n v="10"/>
    <d v="2018-04-18T09:15:15"/>
    <n v="307"/>
    <s v=" 서울역사박물관 앞"/>
    <n v="8"/>
    <n v="12"/>
    <n v="1710"/>
    <x v="9"/>
    <x v="1"/>
    <n v="2"/>
    <n v="16"/>
    <d v="1899-12-30T00:02:16"/>
    <d v="2018-04-18T09:00:00"/>
    <n v="11.2"/>
    <d v="2018-04-18T09:00:00"/>
    <n v="11.2"/>
    <n v="0"/>
    <x v="0"/>
  </r>
  <r>
    <s v="SPB-14483"/>
    <d v="2018-04-18T09:05:39"/>
    <n v="513"/>
    <s v=" 뚝섬역 5번 출구 정류소 옆"/>
    <n v="1"/>
    <d v="2018-04-18T09:10:24"/>
    <n v="567"/>
    <s v=" 성수역 2번출구 앞"/>
    <n v="15"/>
    <n v="4"/>
    <n v="820"/>
    <x v="9"/>
    <x v="1"/>
    <n v="5"/>
    <n v="39"/>
    <d v="1899-12-30T00:05:39"/>
    <d v="2018-04-18T09:00:00"/>
    <n v="11.2"/>
    <d v="2018-04-18T09:00:00"/>
    <n v="11.2"/>
    <n v="0"/>
    <x v="0"/>
  </r>
  <r>
    <s v="SPB-08741"/>
    <d v="2018-04-18T09:08:54"/>
    <n v="237"/>
    <s v=" 보라매 두산위브 건너편"/>
    <n v="1"/>
    <d v="2018-04-18T09:28:00"/>
    <n v="251"/>
    <s v=" 서울지방병무청 버스정류장"/>
    <n v="9"/>
    <n v="17"/>
    <n v="1360"/>
    <x v="9"/>
    <x v="1"/>
    <n v="8"/>
    <n v="54"/>
    <d v="1899-12-30T00:08:54"/>
    <d v="2018-04-18T09:00:00"/>
    <n v="11.2"/>
    <d v="2018-04-18T09:00:00"/>
    <n v="11.2"/>
    <n v="0"/>
    <x v="0"/>
  </r>
  <r>
    <s v="SPB-06135"/>
    <d v="2018-04-18T09:11:57"/>
    <n v="637"/>
    <s v=" KAIST 경영대학 앞"/>
    <n v="3"/>
    <d v="2018-04-18T09:28:29"/>
    <n v="613"/>
    <s v=" 신설동역 10번출구 앞"/>
    <n v="5"/>
    <n v="16"/>
    <n v="3650"/>
    <x v="9"/>
    <x v="1"/>
    <n v="11"/>
    <n v="57"/>
    <d v="1899-12-30T00:11:57"/>
    <d v="2018-04-18T09:00:00"/>
    <n v="11.2"/>
    <d v="2018-04-18T09:00:00"/>
    <n v="11.2"/>
    <n v="0"/>
    <x v="0"/>
  </r>
  <r>
    <s v="SPB-01069"/>
    <d v="2018-04-18T09:14:47"/>
    <n v="176"/>
    <s v=" 명지대학교 도서관"/>
    <n v="8"/>
    <d v="2018-04-18T09:18:02"/>
    <n v="163"/>
    <s v=" 명지전문대학교 정문 앞"/>
    <n v="5"/>
    <n v="2"/>
    <n v="360"/>
    <x v="9"/>
    <x v="1"/>
    <n v="14"/>
    <n v="47"/>
    <d v="1899-12-30T00:14:47"/>
    <d v="2018-04-18T09:00:00"/>
    <n v="11.2"/>
    <d v="2018-04-18T09:00:00"/>
    <n v="11.2"/>
    <n v="0"/>
    <x v="0"/>
  </r>
  <r>
    <s v="SPB-08259"/>
    <d v="2018-04-18T09:18:21"/>
    <n v="303"/>
    <s v=" 광화문역 1번출구 앞"/>
    <n v="2"/>
    <d v="2018-04-18T09:28:41"/>
    <n v="305"/>
    <s v=" 종로구청 옆"/>
    <n v="13"/>
    <n v="9"/>
    <n v="0"/>
    <x v="9"/>
    <x v="1"/>
    <n v="18"/>
    <n v="21"/>
    <d v="1899-12-30T00:18:21"/>
    <d v="2018-04-18T09:00:00"/>
    <n v="11.2"/>
    <d v="2018-04-18T09:00:00"/>
    <n v="11.2"/>
    <n v="0"/>
    <x v="0"/>
  </r>
  <r>
    <s v="SPB-11408"/>
    <d v="2018-04-18T09:21:48"/>
    <n v="2028"/>
    <s v=" 남성역 2번출구 뒷편"/>
    <n v="5"/>
    <d v="2018-04-18T09:39:12"/>
    <n v="2230"/>
    <s v="이수역 4번 출구"/>
    <n v="12"/>
    <n v="17"/>
    <n v="1310"/>
    <x v="9"/>
    <x v="1"/>
    <n v="21"/>
    <n v="48"/>
    <d v="1899-12-30T00:21:48"/>
    <d v="2018-04-18T09:00:00"/>
    <n v="11.2"/>
    <d v="2018-04-18T09:00:00"/>
    <n v="11.2"/>
    <n v="0"/>
    <x v="0"/>
  </r>
  <r>
    <s v="SPB-06320"/>
    <d v="2018-04-18T09:24:58"/>
    <n v="1845"/>
    <s v=" 롯데캐슬골드파크1차 서문"/>
    <n v="1"/>
    <d v="2018-04-18T09:44:03"/>
    <n v="1962"/>
    <s v=" 가리봉동주민센터"/>
    <n v="2"/>
    <n v="18"/>
    <n v="3050"/>
    <x v="9"/>
    <x v="1"/>
    <n v="24"/>
    <n v="58"/>
    <d v="1899-12-30T00:24:58"/>
    <d v="2018-04-18T09:00:00"/>
    <n v="11.2"/>
    <d v="2018-04-18T09:00:00"/>
    <n v="11.2"/>
    <n v="0"/>
    <x v="0"/>
  </r>
  <r>
    <s v="SPB-13572"/>
    <d v="2018-04-18T09:28:42"/>
    <n v="2355"/>
    <s v=" 삼성역 5~6번 출구 사이"/>
    <n v="18"/>
    <d v="2018-04-18T09:33:13"/>
    <n v="2348"/>
    <s v=" 포스코사거리(기업은행)"/>
    <n v="6"/>
    <n v="4"/>
    <n v="560"/>
    <x v="9"/>
    <x v="1"/>
    <n v="28"/>
    <n v="42"/>
    <d v="1899-12-30T00:28:42"/>
    <d v="2018-04-18T09:00:00"/>
    <n v="11.2"/>
    <d v="2018-04-18T09:00:00"/>
    <n v="11.2"/>
    <n v="0"/>
    <x v="0"/>
  </r>
  <r>
    <s v="SPB-12920"/>
    <d v="2018-04-18T09:32:18"/>
    <n v="1665"/>
    <s v=" 양지근린공원앞"/>
    <n v="1"/>
    <d v="2018-04-18T09:51:11"/>
    <n v="1665"/>
    <s v=" 양지근린공원앞"/>
    <n v="2"/>
    <n v="17"/>
    <n v="1040"/>
    <x v="9"/>
    <x v="1"/>
    <n v="32"/>
    <n v="18"/>
    <d v="1899-12-30T00:32:18"/>
    <d v="2018-04-18T09:00:00"/>
    <n v="11.2"/>
    <d v="2018-04-18T09:00:00"/>
    <n v="11.2"/>
    <n v="0"/>
    <x v="0"/>
  </r>
  <r>
    <s v="SPB-15988"/>
    <d v="2018-04-18T09:36:46"/>
    <n v="1672"/>
    <s v=" 상계동수락리버시티"/>
    <n v="5"/>
    <d v="2018-04-18T09:39:31"/>
    <n v="1672"/>
    <s v=" 상계동수락리버시티"/>
    <n v="5"/>
    <n v="2"/>
    <n v="0"/>
    <x v="9"/>
    <x v="1"/>
    <n v="36"/>
    <n v="46"/>
    <d v="1899-12-30T00:36:46"/>
    <d v="2018-04-18T09:00:00"/>
    <n v="11.2"/>
    <d v="2018-04-18T09:00:00"/>
    <n v="11.2"/>
    <n v="0"/>
    <x v="0"/>
  </r>
  <r>
    <s v="SPB-07513"/>
    <d v="2018-04-18T09:40:17"/>
    <n v="312"/>
    <s v=" 시청역 1번출구 뒤"/>
    <n v="4"/>
    <d v="2018-04-18T10:21:43"/>
    <n v="312"/>
    <s v=" 시청역 1번출구 뒤"/>
    <n v="7"/>
    <n v="38"/>
    <n v="6550"/>
    <x v="9"/>
    <x v="1"/>
    <n v="40"/>
    <n v="17"/>
    <d v="1899-12-30T00:40:17"/>
    <d v="2018-04-18T09:00:00"/>
    <n v="11.2"/>
    <d v="2018-04-18T09:00:00"/>
    <n v="11.2"/>
    <n v="0"/>
    <x v="0"/>
  </r>
  <r>
    <s v="SPB-09595"/>
    <d v="2018-04-18T09:44:05"/>
    <n v="374"/>
    <s v=" 청구역 2번출구 앞"/>
    <n v="3"/>
    <d v="2018-04-18T09:54:00"/>
    <n v="3514"/>
    <s v=" 왕십리교회옆"/>
    <n v="9"/>
    <n v="9"/>
    <n v="1570"/>
    <x v="9"/>
    <x v="1"/>
    <n v="44"/>
    <n v="5"/>
    <d v="1899-12-30T00:44:05"/>
    <d v="2018-04-18T09:00:00"/>
    <n v="11.2"/>
    <d v="2018-04-18T09:00:00"/>
    <n v="11.2"/>
    <n v="0"/>
    <x v="0"/>
  </r>
  <r>
    <s v="SPB-12244"/>
    <d v="2018-04-18T09:46:41"/>
    <n v="421"/>
    <s v=" 마포구청 앞"/>
    <n v="7"/>
    <d v="2018-04-18T10:59:38"/>
    <n v="199"/>
    <s v=" 서울 월드컵 경기장"/>
    <n v="30"/>
    <n v="69"/>
    <n v="1450"/>
    <x v="9"/>
    <x v="1"/>
    <n v="46"/>
    <n v="41"/>
    <d v="1899-12-30T00:46:41"/>
    <d v="2018-04-18T09:00:00"/>
    <n v="11.2"/>
    <d v="2018-04-18T09:00:00"/>
    <n v="11.2"/>
    <n v="0"/>
    <x v="0"/>
  </r>
  <r>
    <s v="SPB-12666"/>
    <d v="2018-04-18T09:50:28"/>
    <n v="184"/>
    <s v=" SK망원동주유소 건너편"/>
    <n v="4"/>
    <d v="2018-04-18T10:00:44"/>
    <n v="108"/>
    <s v=" 서교동 사거리"/>
    <n v="4"/>
    <n v="10"/>
    <n v="66540"/>
    <x v="9"/>
    <x v="1"/>
    <n v="50"/>
    <n v="28"/>
    <d v="1899-12-30T00:50:28"/>
    <d v="2018-04-18T09:00:00"/>
    <n v="11.2"/>
    <d v="2018-04-18T09:00:00"/>
    <n v="11.2"/>
    <n v="0"/>
    <x v="0"/>
  </r>
  <r>
    <s v="SPB-09813"/>
    <d v="2018-04-18T09:54:32"/>
    <n v="154"/>
    <s v=" 마포구청역 "/>
    <n v="4"/>
    <d v="2018-04-18T10:30:49"/>
    <n v="813"/>
    <s v=" 삼각지역 3번출구"/>
    <n v="5"/>
    <n v="36"/>
    <n v="9310"/>
    <x v="9"/>
    <x v="1"/>
    <n v="54"/>
    <n v="32"/>
    <d v="1899-12-30T00:54:32"/>
    <d v="2018-04-18T09:00:00"/>
    <n v="11.2"/>
    <d v="2018-04-18T09:00:00"/>
    <n v="11.2"/>
    <n v="0"/>
    <x v="0"/>
  </r>
  <r>
    <s v="SPB-07658"/>
    <d v="2018-04-18T09:59:26"/>
    <n v="592"/>
    <s v=" 건국대학교 학생회관"/>
    <n v="2"/>
    <d v="2018-04-18T11:28:08"/>
    <n v="502"/>
    <s v=" 뚝섬유원지역 1번출구 앞"/>
    <n v="3"/>
    <n v="83"/>
    <n v="9660"/>
    <x v="9"/>
    <x v="1"/>
    <n v="59"/>
    <n v="26"/>
    <d v="1899-12-30T00:59:26"/>
    <d v="2018-04-18T09:00:00"/>
    <n v="11.2"/>
    <d v="2018-04-18T09:00:00"/>
    <n v="11.2"/>
    <n v="0"/>
    <x v="0"/>
  </r>
  <r>
    <s v="SPB-15188"/>
    <d v="2018-04-18T10:03:41"/>
    <n v="125"/>
    <s v=" 서강대 남문 옆"/>
    <n v="4"/>
    <d v="2018-04-18T10:07:18"/>
    <n v="129"/>
    <s v=" 신촌역(2호선) 6번출구 옆"/>
    <n v="3"/>
    <n v="3"/>
    <n v="660"/>
    <x v="10"/>
    <x v="1"/>
    <n v="3"/>
    <n v="41"/>
    <d v="1899-12-30T00:03:41"/>
    <d v="2018-04-18T10:00:00"/>
    <n v="13.7"/>
    <d v="2018-04-18T10:00:00"/>
    <n v="13.7"/>
    <n v="0"/>
    <x v="0"/>
  </r>
  <r>
    <s v="SPB-07835"/>
    <d v="2018-04-18T10:08:37"/>
    <n v="415"/>
    <s v=" DMC역 9번출구 앞"/>
    <n v="10"/>
    <d v="2018-04-18T10:40:09"/>
    <n v="400"/>
    <s v=" 상암한화오벨리스크 1차 앞"/>
    <n v="2"/>
    <n v="28"/>
    <n v="2360"/>
    <x v="10"/>
    <x v="1"/>
    <n v="8"/>
    <n v="37"/>
    <d v="1899-12-30T00:08:37"/>
    <d v="2018-04-18T10:00:00"/>
    <n v="13.7"/>
    <d v="2018-04-18T10:00:00"/>
    <n v="13.7"/>
    <n v="0"/>
    <x v="0"/>
  </r>
  <r>
    <s v="SPB-11016"/>
    <d v="2018-04-18T10:12:47"/>
    <n v="183"/>
    <s v=" 하늘채코오롱아파트 건너편"/>
    <n v="5"/>
    <d v="2018-04-18T10:18:50"/>
    <n v="113"/>
    <s v=" 홍대입구역 2번출구 앞"/>
    <n v="20"/>
    <n v="5"/>
    <n v="1210"/>
    <x v="10"/>
    <x v="1"/>
    <n v="12"/>
    <n v="47"/>
    <d v="1899-12-30T00:12:47"/>
    <d v="2018-04-18T10:00:00"/>
    <n v="13.7"/>
    <d v="2018-04-18T10:00:00"/>
    <n v="13.7"/>
    <n v="0"/>
    <x v="0"/>
  </r>
  <r>
    <s v="SPB-12097"/>
    <d v="2018-04-18T10:16:33"/>
    <n v="359"/>
    <s v=" 원남동사거리"/>
    <n v="2"/>
    <d v="2018-04-18T10:28:33"/>
    <n v="331"/>
    <s v=" 을지로2가 사거리 북측"/>
    <n v="1"/>
    <n v="11"/>
    <n v="1860"/>
    <x v="10"/>
    <x v="1"/>
    <n v="16"/>
    <n v="33"/>
    <d v="1899-12-30T00:16:33"/>
    <d v="2018-04-18T10:00:00"/>
    <n v="13.7"/>
    <d v="2018-04-18T10:00:00"/>
    <n v="13.7"/>
    <n v="0"/>
    <x v="0"/>
  </r>
  <r>
    <s v="SPB-13654"/>
    <d v="2018-04-18T10:22:02"/>
    <n v="1030"/>
    <s v=" 미호 플랜트 앞"/>
    <n v="1"/>
    <d v="2018-04-18T10:29:55"/>
    <n v="1012"/>
    <s v=" 서울 상운차량"/>
    <n v="14"/>
    <n v="7"/>
    <n v="1230"/>
    <x v="10"/>
    <x v="1"/>
    <n v="22"/>
    <n v="2"/>
    <d v="1899-12-30T00:22:02"/>
    <d v="2018-04-18T10:00:00"/>
    <e v="#N/A"/>
    <d v="2018-04-18T10:00:00"/>
    <n v="13.7"/>
    <n v="0"/>
    <x v="0"/>
  </r>
  <r>
    <s v="SPB-04547"/>
    <d v="2018-04-18T10:26:40"/>
    <n v="3520"/>
    <s v=" 광진경찰서"/>
    <n v="7"/>
    <d v="2018-04-18T10:56:56"/>
    <n v="3520"/>
    <s v=" 광진경찰서"/>
    <n v="6"/>
    <n v="29"/>
    <n v="1830"/>
    <x v="10"/>
    <x v="1"/>
    <n v="26"/>
    <n v="40"/>
    <d v="1899-12-30T00:26:40"/>
    <d v="2018-04-18T10:00:00"/>
    <n v="13.7"/>
    <d v="2018-04-18T10:00:00"/>
    <n v="13.7"/>
    <n v="0"/>
    <x v="0"/>
  </r>
  <r>
    <s v="SPB-06058"/>
    <d v="2018-04-18T10:30:38"/>
    <n v="1661"/>
    <s v=" 당현천근린공원"/>
    <n v="6"/>
    <d v="2018-04-18T11:45:29"/>
    <n v="1661"/>
    <s v=" 당현천근린공원"/>
    <n v="5"/>
    <n v="74"/>
    <n v="16900"/>
    <x v="10"/>
    <x v="1"/>
    <n v="30"/>
    <n v="38"/>
    <d v="1899-12-30T00:30:38"/>
    <d v="2018-04-18T10:00:00"/>
    <n v="13.7"/>
    <d v="2018-04-18T10:00:00"/>
    <n v="13.7"/>
    <n v="0"/>
    <x v="0"/>
  </r>
  <r>
    <s v="SPB-00444"/>
    <d v="2018-04-18T10:35:58"/>
    <n v="3520"/>
    <s v=" 광진경찰서"/>
    <n v="7"/>
    <d v="2018-04-18T10:39:43"/>
    <n v="505"/>
    <s v=" 자양사거리 광진아크로텔 앞"/>
    <n v="7"/>
    <n v="3"/>
    <n v="730"/>
    <x v="10"/>
    <x v="1"/>
    <n v="35"/>
    <n v="58"/>
    <d v="1899-12-30T00:35:58"/>
    <d v="2018-04-18T10:00:00"/>
    <n v="13.7"/>
    <d v="2018-04-18T10:00:00"/>
    <n v="13.7"/>
    <n v="0"/>
    <x v="0"/>
  </r>
  <r>
    <s v="SPB-05722"/>
    <d v="2018-04-18T10:40:23"/>
    <n v="2108"/>
    <s v=" 은천치안센터"/>
    <n v="5"/>
    <d v="2018-04-18T10:57:49"/>
    <n v="2130"/>
    <s v=" 영어마을 관악캠프"/>
    <n v="12"/>
    <n v="17"/>
    <n v="2440"/>
    <x v="10"/>
    <x v="1"/>
    <n v="40"/>
    <n v="23"/>
    <d v="1899-12-30T00:40:23"/>
    <d v="2018-04-18T10:00:00"/>
    <n v="13.7"/>
    <d v="2018-04-18T10:00:00"/>
    <n v="13.7"/>
    <n v="0"/>
    <x v="0"/>
  </r>
  <r>
    <s v="SPB-03162"/>
    <d v="2018-04-18T10:45:10"/>
    <n v="590"/>
    <s v=" 건국대학교 (입학정보관)"/>
    <n v="1"/>
    <d v="2018-04-18T10:48:10"/>
    <n v="592"/>
    <s v=" 건국대학교 학생회관"/>
    <n v="15"/>
    <n v="2"/>
    <n v="580"/>
    <x v="10"/>
    <x v="1"/>
    <n v="45"/>
    <n v="10"/>
    <d v="1899-12-30T00:45:10"/>
    <d v="2018-04-18T10:00:00"/>
    <e v="#N/A"/>
    <d v="2018-04-18T10:00:00"/>
    <n v="13.7"/>
    <n v="0"/>
    <x v="0"/>
  </r>
  <r>
    <s v="SPB-12080"/>
    <d v="2018-04-18T10:50:21"/>
    <n v="166"/>
    <s v=" 가재울 초등학교"/>
    <n v="20"/>
    <d v="2018-04-18T11:10:43"/>
    <n v="113"/>
    <s v=" 홍대입구역 2번출구 앞"/>
    <n v="9"/>
    <n v="18"/>
    <n v="2370"/>
    <x v="10"/>
    <x v="1"/>
    <n v="50"/>
    <n v="21"/>
    <d v="1899-12-30T00:50:21"/>
    <d v="2018-04-18T10:00:00"/>
    <n v="13.7"/>
    <d v="2018-04-18T10:00:00"/>
    <n v="13.7"/>
    <n v="0"/>
    <x v="0"/>
  </r>
  <r>
    <s v="SPB-07790"/>
    <d v="2018-04-18T10:55:01"/>
    <n v="534"/>
    <s v=" 금호사거리"/>
    <n v="18"/>
    <d v="2018-04-18T11:41:53"/>
    <n v="556"/>
    <s v=" 달맞이공원"/>
    <n v="19"/>
    <n v="46"/>
    <n v="8580"/>
    <x v="10"/>
    <x v="1"/>
    <n v="55"/>
    <n v="1"/>
    <d v="1899-12-30T00:55:01"/>
    <d v="2018-04-18T10:00:00"/>
    <n v="13.7"/>
    <d v="2018-04-18T10:00:00"/>
    <n v="13.7"/>
    <n v="0"/>
    <x v="0"/>
  </r>
  <r>
    <s v="SPB-09502"/>
    <d v="2018-04-18T10:58:49"/>
    <n v="194"/>
    <s v=" 증산교 앞"/>
    <n v="2"/>
    <d v="2018-04-18T11:18:51"/>
    <n v="141"/>
    <s v=" 연대 대운동장 옆"/>
    <n v="6"/>
    <n v="19"/>
    <n v="3760"/>
    <x v="10"/>
    <x v="1"/>
    <n v="58"/>
    <n v="49"/>
    <d v="1899-12-30T00:58:49"/>
    <d v="2018-04-18T10:00:00"/>
    <n v="13.7"/>
    <d v="2018-04-18T10:00:00"/>
    <n v="13.7"/>
    <n v="0"/>
    <x v="0"/>
  </r>
  <r>
    <s v="SPB-11504"/>
    <d v="2018-04-18T11:03:34"/>
    <n v="1321"/>
    <s v=" 국민은행 종암동지점 앞"/>
    <n v="2"/>
    <d v="2018-04-18T11:12:14"/>
    <n v="1308"/>
    <s v=" 안암로터리 버스정류장 앞"/>
    <n v="3"/>
    <n v="8"/>
    <n v="1360"/>
    <x v="11"/>
    <x v="1"/>
    <n v="3"/>
    <n v="34"/>
    <d v="1899-12-30T00:03:34"/>
    <d v="2018-04-18T11:00:00"/>
    <n v="15.5"/>
    <d v="2018-04-18T11:00:00"/>
    <n v="15.5"/>
    <n v="0"/>
    <x v="0"/>
  </r>
  <r>
    <s v="SPB-07890"/>
    <d v="2018-04-18T11:07:44"/>
    <n v="505"/>
    <s v=" 자양사거리 광진아크로텔 앞"/>
    <n v="8"/>
    <d v="2018-04-18T11:22:17"/>
    <n v="588"/>
    <s v=" 뚝섬 유원지역"/>
    <n v="3"/>
    <n v="14"/>
    <n v="2080"/>
    <x v="11"/>
    <x v="1"/>
    <n v="7"/>
    <n v="44"/>
    <d v="1899-12-30T00:07:44"/>
    <d v="2018-04-18T11:00:00"/>
    <n v="15.5"/>
    <d v="2018-04-18T11:00:00"/>
    <n v="15.5"/>
    <n v="0"/>
    <x v="0"/>
  </r>
  <r>
    <s v="SPB-04744"/>
    <d v="2018-04-18T11:13:02"/>
    <n v="2020"/>
    <s v=" 장승배기역2번출구뒷편쪽"/>
    <n v="8"/>
    <d v="2018-04-18T11:32:20"/>
    <n v="2015"/>
    <s v=" 신대방삼거리역 6번출구쪽"/>
    <n v="4"/>
    <n v="18"/>
    <n v="1100"/>
    <x v="11"/>
    <x v="1"/>
    <n v="13"/>
    <n v="2"/>
    <d v="1899-12-30T00:13:02"/>
    <d v="2018-04-18T11:00:00"/>
    <n v="15.5"/>
    <d v="2018-04-18T11:00:00"/>
    <n v="15.5"/>
    <n v="0"/>
    <x v="0"/>
  </r>
  <r>
    <s v="SPB-11490"/>
    <d v="2018-04-18T11:17:40"/>
    <n v="316"/>
    <s v=" 종각역 1번출구 앞"/>
    <n v="1"/>
    <d v="2018-04-18T11:43:42"/>
    <n v="328"/>
    <s v=" 탑골공원 앞"/>
    <n v="4"/>
    <n v="25"/>
    <n v="2650"/>
    <x v="11"/>
    <x v="1"/>
    <n v="17"/>
    <n v="40"/>
    <d v="1899-12-30T00:17:40"/>
    <d v="2018-04-18T11:00:00"/>
    <n v="15.5"/>
    <d v="2018-04-18T11:00:00"/>
    <n v="15.5"/>
    <n v="0"/>
    <x v="0"/>
  </r>
  <r>
    <s v="SPB-12080"/>
    <d v="2018-04-18T11:21:51"/>
    <n v="113"/>
    <s v=" 홍대입구역 2번출구 앞"/>
    <n v="9"/>
    <d v="2018-04-18T12:27:13"/>
    <n v="113"/>
    <s v=" 홍대입구역 2번출구 앞"/>
    <n v="15"/>
    <n v="59"/>
    <n v="4010"/>
    <x v="11"/>
    <x v="1"/>
    <n v="21"/>
    <n v="51"/>
    <d v="1899-12-30T00:21:51"/>
    <d v="2018-04-18T11:00:00"/>
    <e v="#N/A"/>
    <d v="2018-04-18T11:00:00"/>
    <n v="15.5"/>
    <n v="0"/>
    <x v="0"/>
  </r>
  <r>
    <s v="SPB-03180"/>
    <d v="2018-04-18T11:26:50"/>
    <n v="340"/>
    <s v=" 혜화동 로터리"/>
    <n v="1"/>
    <d v="2018-04-18T12:00:03"/>
    <n v="388"/>
    <s v=" 동성중학교 앞"/>
    <n v="5"/>
    <n v="32"/>
    <n v="2490"/>
    <x v="11"/>
    <x v="1"/>
    <n v="26"/>
    <n v="50"/>
    <d v="1899-12-30T00:26:50"/>
    <d v="2018-04-18T11:00:00"/>
    <n v="15.5"/>
    <d v="2018-04-18T11:00:00"/>
    <n v="15.5"/>
    <n v="0"/>
    <x v="0"/>
  </r>
  <r>
    <s v="SPB-08359"/>
    <d v="2018-04-18T11:31:14"/>
    <n v="126"/>
    <s v=" 서강대 후문 옆"/>
    <n v="10"/>
    <d v="2018-04-18T11:50:25"/>
    <n v="113"/>
    <s v=" 홍대입구역 2번출구 앞"/>
    <n v="10"/>
    <n v="18"/>
    <n v="2390"/>
    <x v="11"/>
    <x v="1"/>
    <n v="31"/>
    <n v="14"/>
    <d v="1899-12-30T00:31:14"/>
    <d v="2018-04-18T11:00:00"/>
    <n v="15.5"/>
    <d v="2018-04-18T11:00:00"/>
    <n v="15.5"/>
    <n v="0"/>
    <x v="0"/>
  </r>
  <r>
    <s v="SPB-07435"/>
    <d v="2018-04-18T11:35:50"/>
    <n v="601"/>
    <s v=" 용신동주민센터"/>
    <n v="6"/>
    <d v="2018-04-18T12:04:03"/>
    <n v="1308"/>
    <s v=" 안암로터리 버스정류장 앞"/>
    <n v="1"/>
    <n v="27"/>
    <n v="34870"/>
    <x v="11"/>
    <x v="1"/>
    <n v="35"/>
    <n v="50"/>
    <d v="1899-12-30T00:35:50"/>
    <d v="2018-04-18T11:00:00"/>
    <e v="#N/A"/>
    <d v="2018-04-18T11:00:00"/>
    <n v="15.5"/>
    <n v="0"/>
    <x v="0"/>
  </r>
  <r>
    <s v="SPB-12667"/>
    <d v="2018-04-18T11:39:04"/>
    <n v="107"/>
    <s v=" 신한은행 서교동금융센터점 앞"/>
    <n v="1"/>
    <d v="2018-04-18T11:45:24"/>
    <n v="113"/>
    <s v=" 홍대입구역 2번출구 앞"/>
    <n v="10"/>
    <n v="6"/>
    <n v="620"/>
    <x v="11"/>
    <x v="1"/>
    <n v="39"/>
    <n v="4"/>
    <d v="1899-12-30T00:39:04"/>
    <d v="2018-04-18T11:00:00"/>
    <n v="15.5"/>
    <d v="2018-04-18T11:00:00"/>
    <n v="15.5"/>
    <n v="0"/>
    <x v="0"/>
  </r>
  <r>
    <s v="SPB-08305"/>
    <d v="2018-04-18T11:42:35"/>
    <n v="3504"/>
    <s v=" 원일교회"/>
    <n v="5"/>
    <d v="2018-04-18T11:54:46"/>
    <n v="515"/>
    <s v=" 광양중학교 앞"/>
    <n v="6"/>
    <n v="11"/>
    <n v="1390"/>
    <x v="11"/>
    <x v="1"/>
    <n v="42"/>
    <n v="35"/>
    <d v="1899-12-30T00:42:35"/>
    <d v="2018-04-18T11:00:00"/>
    <n v="15.5"/>
    <d v="2018-04-18T11:00:00"/>
    <n v="15.5"/>
    <n v="0"/>
    <x v="0"/>
  </r>
  <r>
    <s v="SPB-12770"/>
    <d v="2018-04-18T11:46:04"/>
    <n v="2050"/>
    <s v=" 노량진역 5번출구"/>
    <n v="4"/>
    <d v="2018-04-18T12:05:54"/>
    <n v="2007"/>
    <s v=" 유한양행앞"/>
    <n v="15"/>
    <n v="19"/>
    <n v="890"/>
    <x v="11"/>
    <x v="1"/>
    <n v="46"/>
    <n v="4"/>
    <d v="1899-12-30T00:46:04"/>
    <d v="2018-04-18T11:00:00"/>
    <n v="15.5"/>
    <d v="2018-04-18T11:00:00"/>
    <n v="15.5"/>
    <n v="0"/>
    <x v="0"/>
  </r>
  <r>
    <s v="SPB-06322"/>
    <d v="2018-04-18T11:49:26"/>
    <n v="1135"/>
    <s v=" 강서구의회"/>
    <n v="7"/>
    <d v="2018-04-18T12:00:33"/>
    <n v="1121"/>
    <s v=" 가양레포츠센터앞"/>
    <n v="14"/>
    <n v="10"/>
    <n v="1890"/>
    <x v="11"/>
    <x v="1"/>
    <n v="49"/>
    <n v="26"/>
    <d v="1899-12-30T00:49:26"/>
    <d v="2018-04-18T11:00:00"/>
    <n v="15.5"/>
    <d v="2018-04-18T11:00:00"/>
    <n v="15.5"/>
    <n v="0"/>
    <x v="0"/>
  </r>
  <r>
    <s v="SPB-04413"/>
    <d v="2018-04-18T11:52:56"/>
    <n v="1940"/>
    <s v=" 예성 라온팰리스 앞"/>
    <n v="6"/>
    <d v="2018-04-18T11:56:43"/>
    <n v="1930"/>
    <s v=" 개봉지구대 개봉치안센터"/>
    <n v="1"/>
    <n v="3"/>
    <n v="710"/>
    <x v="11"/>
    <x v="1"/>
    <n v="52"/>
    <n v="56"/>
    <d v="1899-12-30T00:52:56"/>
    <d v="2018-04-18T11:00:00"/>
    <n v="15.5"/>
    <d v="2018-04-18T11:00:00"/>
    <n v="15.5"/>
    <n v="0"/>
    <x v="0"/>
  </r>
  <r>
    <s v="SPB-06268"/>
    <d v="2018-04-18T11:56:17"/>
    <n v="1027"/>
    <s v=" 프라자 아파트 앞"/>
    <n v="20"/>
    <d v="2018-04-18T12:56:48"/>
    <n v="1027"/>
    <s v=" 프라자 아파트 앞"/>
    <n v="4"/>
    <n v="60"/>
    <n v="3560"/>
    <x v="11"/>
    <x v="1"/>
    <n v="56"/>
    <n v="17"/>
    <d v="1899-12-30T00:56:17"/>
    <d v="2018-04-18T11:00:00"/>
    <n v="15.5"/>
    <d v="2018-04-18T11:00:00"/>
    <n v="15.5"/>
    <n v="0"/>
    <x v="0"/>
  </r>
  <r>
    <s v="SPB-13972"/>
    <d v="2018-04-18T11:59:23"/>
    <n v="3519"/>
    <s v=" 용답역 1번 출구"/>
    <n v="5"/>
    <d v="2018-04-18T12:49:18"/>
    <n v="3504"/>
    <s v=" 원일교회"/>
    <n v="3"/>
    <n v="49"/>
    <n v="9000"/>
    <x v="11"/>
    <x v="1"/>
    <n v="59"/>
    <n v="23"/>
    <d v="1899-12-30T00:59:23"/>
    <d v="2018-04-18T11:00:00"/>
    <n v="15.5"/>
    <d v="2018-04-18T11:00:00"/>
    <n v="15.5"/>
    <n v="0"/>
    <x v="0"/>
  </r>
  <r>
    <s v="SPB-11554"/>
    <d v="2018-04-18T12:02:33"/>
    <n v="569"/>
    <s v=" 응봉현대아파트 정류소"/>
    <n v="3"/>
    <d v="2018-04-18T12:18:41"/>
    <n v="525"/>
    <s v=" 한양대병원사거리"/>
    <n v="6"/>
    <n v="15"/>
    <n v="2320"/>
    <x v="12"/>
    <x v="1"/>
    <n v="2"/>
    <n v="33"/>
    <d v="1899-12-30T00:02:33"/>
    <d v="2018-04-18T12:00:00"/>
    <n v="16.5"/>
    <d v="2018-04-18T12:00:00"/>
    <n v="16.5"/>
    <n v="0"/>
    <x v="0"/>
  </r>
  <r>
    <s v="SPB-15167"/>
    <d v="2018-04-18T12:05:28"/>
    <n v="1250"/>
    <s v="문정2동 주민센터"/>
    <n v="10"/>
    <d v="2018-04-18T12:14:09"/>
    <n v="1243"/>
    <s v=" 문정 법조단지7"/>
    <n v="3"/>
    <n v="8"/>
    <n v="1500"/>
    <x v="12"/>
    <x v="1"/>
    <n v="5"/>
    <n v="28"/>
    <d v="1899-12-30T00:05:28"/>
    <d v="2018-04-18T12:00:00"/>
    <n v="16.5"/>
    <d v="2018-04-18T12:00:00"/>
    <n v="16.5"/>
    <n v="0"/>
    <x v="0"/>
  </r>
  <r>
    <s v="SPB-12621"/>
    <d v="2018-04-18T12:08:02"/>
    <n v="1438"/>
    <s v=" 홈플러스 신내점 앞"/>
    <n v="15"/>
    <d v="2018-04-18T12:15:50"/>
    <n v="1677"/>
    <s v=" 육군사관학교  앞"/>
    <n v="5"/>
    <n v="7"/>
    <n v="1340"/>
    <x v="12"/>
    <x v="1"/>
    <n v="8"/>
    <n v="2"/>
    <d v="1899-12-30T00:08:02"/>
    <d v="2018-04-18T12:00:00"/>
    <n v="16.5"/>
    <d v="2018-04-18T12:00:00"/>
    <n v="16.5"/>
    <n v="0"/>
    <x v="0"/>
  </r>
  <r>
    <s v="SPB-10281"/>
    <d v="2018-04-18T12:10:59"/>
    <n v="2275"/>
    <s v=" 염곡치안센터 건너편"/>
    <n v="6"/>
    <d v="2018-04-18T12:22:30"/>
    <n v="2252"/>
    <s v=" 하이브랜드 앞"/>
    <n v="16"/>
    <n v="10"/>
    <n v="1710"/>
    <x v="12"/>
    <x v="1"/>
    <n v="10"/>
    <n v="59"/>
    <d v="1899-12-30T00:10:59"/>
    <d v="2018-04-18T12:00:00"/>
    <n v="16.5"/>
    <d v="2018-04-18T12:00:00"/>
    <n v="16.5"/>
    <n v="0"/>
    <x v="0"/>
  </r>
  <r>
    <s v="SPB-06638"/>
    <d v="2018-04-18T12:13:52"/>
    <n v="2314"/>
    <s v=" 청담나들목입구"/>
    <n v="3"/>
    <d v="2018-04-18T13:00:48"/>
    <n v="2314"/>
    <s v=" 청담나들목입구"/>
    <n v="4"/>
    <n v="46"/>
    <n v="10640"/>
    <x v="12"/>
    <x v="1"/>
    <n v="13"/>
    <n v="52"/>
    <d v="1899-12-30T00:13:52"/>
    <d v="2018-04-18T12:00:00"/>
    <n v="16.5"/>
    <d v="2018-04-18T12:00:00"/>
    <n v="16.5"/>
    <n v="0"/>
    <x v="0"/>
  </r>
  <r>
    <s v="SPB-08481"/>
    <d v="2018-04-18T12:16:44"/>
    <n v="217"/>
    <s v=" NH농협은행 앞"/>
    <n v="3"/>
    <d v="2018-04-18T12:52:25"/>
    <n v="217"/>
    <s v=" NH농협은행 앞"/>
    <n v="7"/>
    <n v="35"/>
    <n v="5440"/>
    <x v="12"/>
    <x v="1"/>
    <n v="16"/>
    <n v="44"/>
    <d v="1899-12-30T00:16:44"/>
    <d v="2018-04-18T12:00:00"/>
    <n v="16.5"/>
    <d v="2018-04-18T12:00:00"/>
    <n v="16.5"/>
    <n v="0"/>
    <x v="0"/>
  </r>
  <r>
    <s v="SPB-08083"/>
    <d v="2018-04-18T12:19:51"/>
    <n v="1620"/>
    <s v=" 중계동 노원구민체육센터 옆(중1-2)"/>
    <n v="8"/>
    <d v="2018-04-18T12:49:04"/>
    <n v="1619"/>
    <s v=" 중계동 하나프라자빌딩 앞(중1-1)"/>
    <n v="5"/>
    <n v="28"/>
    <n v="880"/>
    <x v="12"/>
    <x v="1"/>
    <n v="19"/>
    <n v="51"/>
    <d v="1899-12-30T00:19:51"/>
    <d v="2018-04-18T12:00:00"/>
    <n v="16.5"/>
    <d v="2018-04-18T12:00:00"/>
    <n v="16.5"/>
    <n v="0"/>
    <x v="0"/>
  </r>
  <r>
    <s v="SPB-11406"/>
    <d v="2018-04-18T12:23:21"/>
    <n v="1707"/>
    <s v=" 도봉구민회관"/>
    <n v="1"/>
    <d v="2018-04-18T12:43:26"/>
    <n v="1539"/>
    <s v="19민주묘지역"/>
    <n v="9"/>
    <n v="19"/>
    <n v="2550"/>
    <x v="12"/>
    <x v="1"/>
    <n v="23"/>
    <n v="21"/>
    <d v="1899-12-30T00:23:21"/>
    <d v="2018-04-18T12:00:00"/>
    <n v="16.5"/>
    <d v="2018-04-18T12:00:00"/>
    <n v="16.5"/>
    <n v="0"/>
    <x v="0"/>
  </r>
  <r>
    <s v="SPB-08389"/>
    <d v="2018-04-18T12:26:39"/>
    <n v="125"/>
    <s v=" 서강대 남문 옆"/>
    <n v="6"/>
    <d v="2018-04-18T12:31:01"/>
    <n v="129"/>
    <s v=" 신촌역(2호선) 6번출구 옆"/>
    <n v="5"/>
    <n v="4"/>
    <n v="660"/>
    <x v="12"/>
    <x v="1"/>
    <n v="26"/>
    <n v="39"/>
    <d v="1899-12-30T00:26:39"/>
    <d v="2018-04-18T12:00:00"/>
    <n v="16.5"/>
    <d v="2018-04-18T12:00:00"/>
    <n v="16.5"/>
    <n v="0"/>
    <x v="0"/>
  </r>
  <r>
    <s v="SPB-06293"/>
    <d v="2018-04-18T12:30:24"/>
    <n v="558"/>
    <s v=" 성동광진 교육지원청 앞"/>
    <n v="20"/>
    <d v="2018-04-18T12:39:48"/>
    <n v="525"/>
    <s v=" 한양대병원사거리"/>
    <n v="7"/>
    <n v="9"/>
    <n v="1160"/>
    <x v="12"/>
    <x v="1"/>
    <n v="30"/>
    <n v="24"/>
    <d v="1899-12-30T00:30:24"/>
    <d v="2018-04-18T12:00:00"/>
    <n v="16.5"/>
    <d v="2018-04-18T12:00:00"/>
    <n v="16.5"/>
    <n v="0"/>
    <x v="0"/>
  </r>
  <r>
    <s v="SPB-03846"/>
    <d v="2018-04-18T12:33:42"/>
    <n v="2173"/>
    <s v=" 당곡사거리"/>
    <n v="2"/>
    <d v="2018-04-18T12:43:59"/>
    <n v="2113"/>
    <s v=" 관악동작견인차량보관소"/>
    <n v="3"/>
    <n v="9"/>
    <n v="2610"/>
    <x v="12"/>
    <x v="1"/>
    <n v="33"/>
    <n v="42"/>
    <d v="1899-12-30T00:33:42"/>
    <d v="2018-04-18T12:00:00"/>
    <n v="16.5"/>
    <d v="2018-04-18T12:00:00"/>
    <n v="16.5"/>
    <n v="0"/>
    <x v="0"/>
  </r>
  <r>
    <s v="SPB-06505"/>
    <d v="2018-04-18T12:36:23"/>
    <n v="2027"/>
    <s v=" 중앙대학교 정문"/>
    <n v="14"/>
    <d v="2018-04-18T13:11:18"/>
    <n v="2302"/>
    <s v=" 교보타워 버스정류장(신논현역 3번출구 후면)"/>
    <n v="1"/>
    <n v="34"/>
    <n v="7580"/>
    <x v="12"/>
    <x v="1"/>
    <n v="36"/>
    <n v="23"/>
    <d v="1899-12-30T00:36:23"/>
    <d v="2018-04-18T12:00:00"/>
    <n v="16.5"/>
    <d v="2018-04-18T12:00:00"/>
    <n v="16.5"/>
    <n v="0"/>
    <x v="0"/>
  </r>
  <r>
    <s v="SPB-09989"/>
    <d v="2018-04-18T12:39:41"/>
    <n v="162"/>
    <s v=" 봉원고가차도 밑"/>
    <n v="14"/>
    <d v="2018-04-18T12:44:03"/>
    <n v="140"/>
    <s v=" 이화여대 후문"/>
    <n v="1"/>
    <n v="4"/>
    <n v="950"/>
    <x v="12"/>
    <x v="1"/>
    <n v="39"/>
    <n v="41"/>
    <d v="1899-12-30T00:39:41"/>
    <d v="2018-04-18T12:00:00"/>
    <n v="16.5"/>
    <d v="2018-04-18T12:00:00"/>
    <n v="16.5"/>
    <n v="0"/>
    <x v="0"/>
  </r>
  <r>
    <s v="SPB-11722"/>
    <d v="2018-04-18T12:43:31"/>
    <n v="1117"/>
    <s v=" 스타벅스앞"/>
    <n v="1"/>
    <d v="2018-04-18T12:58:24"/>
    <n v="1117"/>
    <s v=" 스타벅스앞"/>
    <n v="10"/>
    <n v="13"/>
    <n v="1800"/>
    <x v="12"/>
    <x v="1"/>
    <n v="43"/>
    <n v="31"/>
    <d v="1899-12-30T00:43:31"/>
    <d v="2018-04-18T12:00:00"/>
    <n v="16.5"/>
    <d v="2018-04-18T12:00:00"/>
    <n v="16.5"/>
    <n v="0"/>
    <x v="0"/>
  </r>
  <r>
    <s v="SPB-08661"/>
    <d v="2018-04-18T12:47:17"/>
    <n v="349"/>
    <s v=" 사직동주민센터"/>
    <n v="4"/>
    <d v="2018-04-18T12:58:54"/>
    <n v="158"/>
    <s v=" 독립문 어린이 공원"/>
    <n v="7"/>
    <n v="11"/>
    <n v="1270"/>
    <x v="12"/>
    <x v="1"/>
    <n v="47"/>
    <n v="17"/>
    <d v="1899-12-30T00:47:17"/>
    <d v="2018-04-18T12:00:00"/>
    <n v="16.5"/>
    <d v="2018-04-18T12:00:00"/>
    <n v="16.5"/>
    <n v="0"/>
    <x v="0"/>
  </r>
  <r>
    <s v="SPB-14946"/>
    <d v="2018-04-18T12:50:44"/>
    <n v="270"/>
    <s v=" 증권거래소후문교차로"/>
    <n v="10"/>
    <d v="2018-04-18T13:23:30"/>
    <n v="226"/>
    <s v=" 샛강역 1번출구 앞"/>
    <n v="3"/>
    <n v="32"/>
    <n v="1490"/>
    <x v="12"/>
    <x v="1"/>
    <n v="50"/>
    <n v="44"/>
    <d v="1899-12-30T00:50:44"/>
    <d v="2018-04-18T12:00:00"/>
    <n v="16.5"/>
    <d v="2018-04-18T12:00:00"/>
    <n v="16.5"/>
    <n v="0"/>
    <x v="0"/>
  </r>
  <r>
    <s v="SPB-09774"/>
    <d v="2018-04-18T12:53:54"/>
    <n v="1403"/>
    <s v=" 중화빌딩 앞 (동부시장)"/>
    <n v="15"/>
    <d v="2018-04-18T13:17:54"/>
    <n v="1438"/>
    <s v=" 홈플러스 신내점 앞"/>
    <n v="9"/>
    <n v="22"/>
    <n v="3990"/>
    <x v="12"/>
    <x v="1"/>
    <n v="53"/>
    <n v="54"/>
    <d v="1899-12-30T00:53:54"/>
    <d v="2018-04-18T12:00:00"/>
    <n v="16.5"/>
    <d v="2018-04-18T12:00:00"/>
    <n v="16.5"/>
    <n v="0"/>
    <x v="0"/>
  </r>
  <r>
    <s v="SPB-06209"/>
    <d v="2018-04-18T12:56:46"/>
    <n v="590"/>
    <s v=" 건국대학교 (입학정보관)"/>
    <n v="3"/>
    <d v="2018-04-18T13:00:24"/>
    <n v="592"/>
    <s v=" 건국대학교 학생회관"/>
    <n v="2"/>
    <n v="3"/>
    <n v="590"/>
    <x v="12"/>
    <x v="1"/>
    <n v="56"/>
    <n v="46"/>
    <d v="1899-12-30T00:56:46"/>
    <d v="2018-04-18T12:00:00"/>
    <n v="16.5"/>
    <d v="2018-04-18T12:00:00"/>
    <n v="16.5"/>
    <n v="0"/>
    <x v="0"/>
  </r>
  <r>
    <s v="SPB-12291"/>
    <d v="2018-04-18T12:59:49"/>
    <n v="340"/>
    <s v=" 혜화동 로터리"/>
    <n v="8"/>
    <d v="2018-04-18T13:09:04"/>
    <n v="358"/>
    <s v=" 성대입구 사거리"/>
    <n v="1"/>
    <n v="9"/>
    <n v="600"/>
    <x v="12"/>
    <x v="1"/>
    <n v="59"/>
    <n v="49"/>
    <d v="1899-12-30T00:59:49"/>
    <d v="2018-04-18T12:00:00"/>
    <n v="16.5"/>
    <d v="2018-04-18T12:00:00"/>
    <n v="16.5"/>
    <n v="0"/>
    <x v="0"/>
  </r>
  <r>
    <s v="SPB-13769"/>
    <d v="2018-04-18T13:02:51"/>
    <n v="335"/>
    <s v=" 종로3가역 15번출구 앞"/>
    <n v="2"/>
    <d v="2018-04-18T13:19:49"/>
    <n v="334"/>
    <s v=" 종로3가역 2번출구 뒤"/>
    <n v="9"/>
    <n v="16"/>
    <n v="1510"/>
    <x v="13"/>
    <x v="1"/>
    <n v="2"/>
    <n v="51"/>
    <d v="1899-12-30T00:02:51"/>
    <d v="2018-04-18T13:00:00"/>
    <e v="#N/A"/>
    <d v="2018-04-18T13:00:00"/>
    <n v="17.7"/>
    <n v="0"/>
    <x v="0"/>
  </r>
  <r>
    <s v="SPB-11983"/>
    <d v="2018-04-18T13:06:10"/>
    <n v="808"/>
    <s v=" 서빙고동 금호맨션 앞"/>
    <n v="9"/>
    <d v="2018-04-18T14:32:22"/>
    <n v="832"/>
    <s v=" 이촌1동 주민센터 뒤"/>
    <n v="9"/>
    <n v="86"/>
    <n v="3690"/>
    <x v="13"/>
    <x v="1"/>
    <n v="6"/>
    <n v="10"/>
    <d v="1899-12-30T00:06:10"/>
    <d v="2018-04-18T13:00:00"/>
    <e v="#N/A"/>
    <d v="2018-04-18T13:00:00"/>
    <n v="17.7"/>
    <n v="0"/>
    <x v="0"/>
  </r>
  <r>
    <s v="SPB-11252"/>
    <d v="2018-04-18T13:09:26"/>
    <n v="2266"/>
    <s v=" 서초역 3번출구"/>
    <n v="15"/>
    <d v="2018-04-18T13:36:16"/>
    <n v="2272"/>
    <s v=" 교대입구 교차로"/>
    <n v="1"/>
    <n v="26"/>
    <n v="2550"/>
    <x v="13"/>
    <x v="1"/>
    <n v="9"/>
    <n v="26"/>
    <d v="1899-12-30T00:09:26"/>
    <d v="2018-04-18T13:00:00"/>
    <n v="17.7"/>
    <d v="2018-04-18T13:00:00"/>
    <n v="17.7"/>
    <n v="0"/>
    <x v="0"/>
  </r>
  <r>
    <s v="SPB-09238"/>
    <d v="2018-04-18T13:12:20"/>
    <n v="140"/>
    <s v=" 이화여대 후문"/>
    <n v="17"/>
    <d v="2018-04-18T13:23:13"/>
    <n v="125"/>
    <s v=" 서강대 남문 옆"/>
    <n v="6"/>
    <n v="10"/>
    <n v="1750"/>
    <x v="13"/>
    <x v="1"/>
    <n v="12"/>
    <n v="20"/>
    <d v="1899-12-30T00:12:20"/>
    <d v="2018-04-18T13:00:00"/>
    <n v="17.7"/>
    <d v="2018-04-18T13:00:00"/>
    <n v="17.7"/>
    <n v="0"/>
    <x v="0"/>
  </r>
  <r>
    <s v="SPB-11035"/>
    <d v="2018-04-18T13:16:05"/>
    <n v="505"/>
    <s v=" 자양사거리 광진아크로텔 앞"/>
    <n v="7"/>
    <d v="2018-04-18T13:28:47"/>
    <n v="593"/>
    <s v="자양중앙나들목"/>
    <n v="5"/>
    <n v="12"/>
    <n v="1200"/>
    <x v="13"/>
    <x v="1"/>
    <n v="16"/>
    <n v="5"/>
    <d v="1899-12-30T00:16:05"/>
    <d v="2018-04-18T13:00:00"/>
    <n v="17.7"/>
    <d v="2018-04-18T13:00:00"/>
    <n v="17.7"/>
    <n v="0"/>
    <x v="0"/>
  </r>
  <r>
    <s v="SPB-05674"/>
    <d v="2018-04-18T13:20:02"/>
    <n v="703"/>
    <s v=" 오목교역 7번출구 앞"/>
    <n v="9"/>
    <d v="2018-04-18T13:38:57"/>
    <n v="236"/>
    <s v=" 문래동자이아파트 앞"/>
    <n v="7"/>
    <n v="18"/>
    <n v="2580"/>
    <x v="13"/>
    <x v="1"/>
    <n v="20"/>
    <n v="2"/>
    <d v="1899-12-30T00:20:02"/>
    <d v="2018-04-18T13:00:00"/>
    <n v="17.7"/>
    <d v="2018-04-18T13:00:00"/>
    <n v="17.7"/>
    <n v="0"/>
    <x v="0"/>
  </r>
  <r>
    <s v="SPB-10352"/>
    <d v="2018-04-18T13:23:09"/>
    <n v="510"/>
    <s v=" 서울숲 남문 버스정류소 옆"/>
    <n v="3"/>
    <d v="2018-04-18T15:15:17"/>
    <n v="3515"/>
    <s v=" 서울숲 관리사무소"/>
    <n v="5"/>
    <n v="109"/>
    <n v="8260"/>
    <x v="13"/>
    <x v="1"/>
    <n v="23"/>
    <n v="9"/>
    <d v="1899-12-30T00:23:09"/>
    <d v="2018-04-18T13:00:00"/>
    <e v="#N/A"/>
    <d v="2018-04-18T13:00:00"/>
    <n v="17.7"/>
    <n v="0"/>
    <x v="0"/>
  </r>
  <r>
    <s v="SPB-06531"/>
    <d v="2018-04-18T13:26:19"/>
    <n v="828"/>
    <s v=" 숙대입구역 8번"/>
    <n v="7"/>
    <d v="2018-04-18T14:01:26"/>
    <n v="832"/>
    <s v=" 이촌1동 주민센터 뒤"/>
    <n v="14"/>
    <n v="34"/>
    <n v="4270"/>
    <x v="13"/>
    <x v="1"/>
    <n v="26"/>
    <n v="19"/>
    <d v="1899-12-30T00:26:19"/>
    <d v="2018-04-18T13:00:00"/>
    <n v="17.7"/>
    <d v="2018-04-18T13:00:00"/>
    <n v="17.7"/>
    <n v="0"/>
    <x v="0"/>
  </r>
  <r>
    <s v="SPB-10730"/>
    <d v="2018-04-18T13:29:18"/>
    <n v="716"/>
    <s v="신정6동 주민센터 인근"/>
    <n v="4"/>
    <d v="2018-04-18T15:23:26"/>
    <n v="713"/>
    <s v=" 양서중학교 옆"/>
    <n v="19"/>
    <n v="111"/>
    <n v="6640"/>
    <x v="13"/>
    <x v="1"/>
    <n v="29"/>
    <n v="18"/>
    <d v="1899-12-30T00:29:18"/>
    <d v="2018-04-18T13:00:00"/>
    <e v="#N/A"/>
    <d v="2018-04-18T13:00:00"/>
    <n v="17.7"/>
    <n v="0"/>
    <x v="0"/>
  </r>
  <r>
    <s v="SPB-12506"/>
    <d v="2018-04-18T13:33:07"/>
    <n v="731"/>
    <s v=" 서울시 도로환경관리센터"/>
    <n v="1"/>
    <d v="2018-04-18T13:39:13"/>
    <n v="703"/>
    <s v=" 오목교역 7번출구 앞"/>
    <n v="9"/>
    <n v="5"/>
    <n v="1010"/>
    <x v="13"/>
    <x v="1"/>
    <n v="33"/>
    <n v="7"/>
    <d v="1899-12-30T00:33:07"/>
    <d v="2018-04-18T13:00:00"/>
    <n v="17.7"/>
    <d v="2018-04-18T13:00:00"/>
    <n v="17.7"/>
    <n v="0"/>
    <x v="0"/>
  </r>
  <r>
    <s v="SPB-05588"/>
    <d v="2018-04-18T13:36:41"/>
    <n v="1112"/>
    <s v=" 마곡엠밸리4단지 정문"/>
    <n v="3"/>
    <d v="2018-04-18T14:21:00"/>
    <n v="1112"/>
    <s v=" 마곡엠밸리4단지 정문"/>
    <n v="9"/>
    <n v="44"/>
    <n v="1580"/>
    <x v="13"/>
    <x v="1"/>
    <n v="36"/>
    <n v="41"/>
    <d v="1899-12-30T00:36:41"/>
    <d v="2018-04-18T13:00:00"/>
    <n v="17.7"/>
    <d v="2018-04-18T13:00:00"/>
    <n v="17.7"/>
    <n v="0"/>
    <x v="0"/>
  </r>
  <r>
    <s v="SPB-11007"/>
    <d v="2018-04-18T13:39:20"/>
    <n v="321"/>
    <s v=" KEB 하나은행 본점 앞"/>
    <n v="7"/>
    <d v="2018-04-18T13:54:37"/>
    <n v="300"/>
    <s v=" 정동사거리"/>
    <n v="6"/>
    <n v="15"/>
    <n v="1570"/>
    <x v="13"/>
    <x v="1"/>
    <n v="39"/>
    <n v="20"/>
    <d v="1899-12-30T00:39:20"/>
    <d v="2018-04-18T13:00:00"/>
    <e v="#N/A"/>
    <d v="2018-04-18T13:00:00"/>
    <n v="17.7"/>
    <n v="0"/>
    <x v="0"/>
  </r>
  <r>
    <s v="SPB-06577"/>
    <d v="2018-04-18T13:42:49"/>
    <n v="348"/>
    <s v=" 독립문역 사거리"/>
    <n v="10"/>
    <d v="2018-04-18T13:51:36"/>
    <n v="307"/>
    <s v=" 서울역사박물관 앞"/>
    <n v="3"/>
    <n v="8"/>
    <n v="1550"/>
    <x v="13"/>
    <x v="1"/>
    <n v="42"/>
    <n v="49"/>
    <d v="1899-12-30T00:42:49"/>
    <d v="2018-04-18T13:00:00"/>
    <n v="17.7"/>
    <d v="2018-04-18T13:00:00"/>
    <n v="17.7"/>
    <n v="0"/>
    <x v="0"/>
  </r>
  <r>
    <s v="SPB-12721"/>
    <d v="2018-04-18T13:46:35"/>
    <n v="156"/>
    <s v=" 서울서부지방법원 앞"/>
    <n v="10"/>
    <d v="2018-04-18T13:55:38"/>
    <n v="144"/>
    <s v=" 공덕역 8번출구"/>
    <n v="5"/>
    <n v="9"/>
    <n v="850"/>
    <x v="13"/>
    <x v="1"/>
    <n v="46"/>
    <n v="35"/>
    <d v="1899-12-30T00:46:35"/>
    <d v="2018-04-18T13:00:00"/>
    <n v="17.7"/>
    <d v="2018-04-18T13:00:00"/>
    <n v="17.7"/>
    <n v="0"/>
    <x v="0"/>
  </r>
  <r>
    <s v="SPB-09435"/>
    <d v="2018-04-18T13:49:45"/>
    <n v="2040"/>
    <s v=" 비계 버스정류소"/>
    <n v="6"/>
    <d v="2018-04-18T14:49:46"/>
    <n v="2040"/>
    <s v=" 비계 버스정류소"/>
    <n v="8"/>
    <n v="59"/>
    <n v="7140"/>
    <x v="13"/>
    <x v="1"/>
    <n v="49"/>
    <n v="45"/>
    <d v="1899-12-30T00:49:45"/>
    <d v="2018-04-18T13:00:00"/>
    <n v="17.7"/>
    <d v="2018-04-18T13:00:00"/>
    <n v="17.7"/>
    <n v="0"/>
    <x v="0"/>
  </r>
  <r>
    <s v="SPB-11619"/>
    <d v="2018-04-18T13:53:50"/>
    <n v="2108"/>
    <s v=" 은천치안센터"/>
    <n v="19"/>
    <d v="2018-04-18T13:57:44"/>
    <n v="2109"/>
    <s v=" 은천로입구 가로공원"/>
    <n v="1"/>
    <n v="3"/>
    <n v="740"/>
    <x v="13"/>
    <x v="1"/>
    <n v="53"/>
    <n v="50"/>
    <d v="1899-12-30T00:53:50"/>
    <d v="2018-04-18T13:00:00"/>
    <n v="17.7"/>
    <d v="2018-04-18T13:00:00"/>
    <n v="17.7"/>
    <n v="0"/>
    <x v="0"/>
  </r>
  <r>
    <s v="SPB-01755"/>
    <d v="2018-04-18T13:57:13"/>
    <n v="389"/>
    <s v=" 을지로4가역 1번출구"/>
    <n v="3"/>
    <d v="2018-04-18T14:05:20"/>
    <n v="331"/>
    <s v=" 을지로2가 사거리 북측"/>
    <n v="3"/>
    <n v="7"/>
    <n v="900"/>
    <x v="13"/>
    <x v="1"/>
    <n v="57"/>
    <n v="13"/>
    <d v="1899-12-30T00:57:13"/>
    <d v="2018-04-18T13:00:00"/>
    <e v="#N/A"/>
    <d v="2018-04-18T13:00:00"/>
    <n v="17.7"/>
    <n v="0"/>
    <x v="0"/>
  </r>
  <r>
    <s v="SPB-10144"/>
    <d v="2018-04-18T14:00:57"/>
    <n v="1321"/>
    <s v=" 국민은행 종암동지점 앞"/>
    <n v="9"/>
    <d v="2018-04-18T16:16:13"/>
    <n v="3503"/>
    <s v=" 광진유진스웰"/>
    <n v="2"/>
    <n v="137"/>
    <n v="11620"/>
    <x v="14"/>
    <x v="1"/>
    <n v="0"/>
    <n v="57"/>
    <d v="1899-12-30T00:00:57"/>
    <d v="2018-04-18T14:00:00"/>
    <e v="#N/A"/>
    <d v="2018-04-18T14:00:00"/>
    <n v="18.899999999999999"/>
    <n v="0"/>
    <x v="0"/>
  </r>
  <r>
    <s v="SPB-08024"/>
    <d v="2018-04-18T14:04:56"/>
    <n v="2266"/>
    <s v=" 서초역 3번출구"/>
    <n v="14"/>
    <d v="2018-04-18T14:20:52"/>
    <n v="2297"/>
    <s v=" 남부터미널역 1번출구"/>
    <n v="2"/>
    <n v="15"/>
    <n v="1260"/>
    <x v="14"/>
    <x v="1"/>
    <n v="4"/>
    <n v="56"/>
    <d v="1899-12-30T00:04:56"/>
    <d v="2018-04-18T14:00:00"/>
    <n v="18.899999999999999"/>
    <d v="2018-04-18T14:00:00"/>
    <n v="18.899999999999999"/>
    <n v="0"/>
    <x v="0"/>
  </r>
  <r>
    <s v="SPB-08585"/>
    <d v="2018-04-18T14:08:29"/>
    <n v="623"/>
    <s v=" 서울시립대 정문 앞"/>
    <n v="6"/>
    <d v="2018-04-18T14:28:38"/>
    <n v="623"/>
    <s v=" 서울시립대 정문 앞"/>
    <n v="1"/>
    <n v="19"/>
    <n v="63520"/>
    <x v="14"/>
    <x v="1"/>
    <n v="8"/>
    <n v="29"/>
    <d v="1899-12-30T00:08:29"/>
    <d v="2018-04-18T14:00:00"/>
    <e v="#N/A"/>
    <d v="2018-04-18T14:00:00"/>
    <n v="18.899999999999999"/>
    <n v="0"/>
    <x v="0"/>
  </r>
  <r>
    <s v="SPB-14487"/>
    <d v="2018-04-18T14:12:04"/>
    <n v="104"/>
    <s v=" 합정역 1번출구 앞"/>
    <n v="8"/>
    <d v="2018-04-18T17:28:01"/>
    <n v="109"/>
    <s v=" 제일빌딩 앞"/>
    <n v="5"/>
    <n v="195"/>
    <n v="7070"/>
    <x v="14"/>
    <x v="1"/>
    <n v="12"/>
    <n v="4"/>
    <d v="1899-12-30T00:12:04"/>
    <d v="2018-04-18T14:00:00"/>
    <e v="#N/A"/>
    <d v="2018-04-18T14:00:00"/>
    <n v="18.899999999999999"/>
    <n v="0"/>
    <x v="0"/>
  </r>
  <r>
    <s v="SPB-14021"/>
    <d v="2018-04-18T14:15:04"/>
    <n v="244"/>
    <s v=" 영등포삼환아파트 앞"/>
    <n v="17"/>
    <d v="2018-04-18T14:41:01"/>
    <n v="268"/>
    <s v=" 그랜드컨벤션센터 앞"/>
    <n v="1"/>
    <n v="25"/>
    <n v="2240"/>
    <x v="14"/>
    <x v="1"/>
    <n v="15"/>
    <n v="4"/>
    <d v="1899-12-30T00:15:04"/>
    <d v="2018-04-18T14:00:00"/>
    <n v="18.899999999999999"/>
    <d v="2018-04-18T14:00:00"/>
    <n v="18.899999999999999"/>
    <n v="0"/>
    <x v="0"/>
  </r>
  <r>
    <s v="SPB-08508"/>
    <d v="2018-04-18T14:17:53"/>
    <n v="358"/>
    <s v=" 성대입구 사거리"/>
    <n v="3"/>
    <d v="2018-04-18T14:31:50"/>
    <n v="344"/>
    <s v=" 성균관대 E하우스 앞"/>
    <n v="7"/>
    <n v="13"/>
    <n v="1510"/>
    <x v="14"/>
    <x v="1"/>
    <n v="17"/>
    <n v="53"/>
    <d v="1899-12-30T00:17:53"/>
    <d v="2018-04-18T14:00:00"/>
    <n v="18.899999999999999"/>
    <d v="2018-04-18T14:00:00"/>
    <n v="18.899999999999999"/>
    <n v="0"/>
    <x v="0"/>
  </r>
  <r>
    <s v="SPB-01053"/>
    <d v="2018-04-18T14:21:06"/>
    <n v="906"/>
    <s v=" 연신내역 5번출구150M 아래"/>
    <n v="8"/>
    <d v="2018-04-18T14:37:49"/>
    <n v="901"/>
    <s v=" 응암1동사무소"/>
    <n v="1"/>
    <n v="16"/>
    <n v="2800"/>
    <x v="14"/>
    <x v="1"/>
    <n v="21"/>
    <n v="6"/>
    <d v="1899-12-30T00:21:06"/>
    <d v="2018-04-18T14:00:00"/>
    <n v="18.899999999999999"/>
    <d v="2018-04-18T14:00:00"/>
    <n v="18.899999999999999"/>
    <n v="0"/>
    <x v="0"/>
  </r>
  <r>
    <s v="SPB-12291"/>
    <d v="2018-04-18T14:24:09"/>
    <n v="385"/>
    <s v=" 종각역 5번출구"/>
    <n v="9"/>
    <d v="2018-04-18T14:29:22"/>
    <n v="327"/>
    <s v=" 낙원상가 옆"/>
    <n v="6"/>
    <n v="5"/>
    <n v="610"/>
    <x v="14"/>
    <x v="1"/>
    <n v="24"/>
    <n v="9"/>
    <d v="1899-12-30T00:24:09"/>
    <d v="2018-04-18T14:00:00"/>
    <n v="18.899999999999999"/>
    <d v="2018-04-18T14:00:00"/>
    <n v="18.899999999999999"/>
    <n v="0"/>
    <x v="0"/>
  </r>
  <r>
    <s v="SPB-11429"/>
    <d v="2018-04-18T14:28:05"/>
    <n v="1030"/>
    <s v=" 미호 플랜트 앞"/>
    <n v="5"/>
    <d v="2018-04-18T14:39:03"/>
    <n v="1248"/>
    <s v=" 방이초등학교"/>
    <n v="17"/>
    <n v="10"/>
    <n v="2060"/>
    <x v="14"/>
    <x v="1"/>
    <n v="28"/>
    <n v="5"/>
    <d v="1899-12-30T00:28:05"/>
    <d v="2018-04-18T14:00:00"/>
    <n v="18.899999999999999"/>
    <d v="2018-04-18T14:00:00"/>
    <n v="18.899999999999999"/>
    <n v="0"/>
    <x v="0"/>
  </r>
  <r>
    <s v="SPB-10798"/>
    <d v="2018-04-18T14:31:42"/>
    <n v="301"/>
    <s v=" 경복궁역 7번출구 앞"/>
    <n v="10"/>
    <d v="2018-04-18T15:01:58"/>
    <n v="301"/>
    <s v=" 경복궁역 7번출구 앞"/>
    <n v="10"/>
    <n v="30"/>
    <n v="2660"/>
    <x v="14"/>
    <x v="1"/>
    <n v="31"/>
    <n v="42"/>
    <d v="1899-12-30T00:31:42"/>
    <d v="2018-04-18T14:00:00"/>
    <e v="#N/A"/>
    <d v="2018-04-18T14:00:00"/>
    <n v="18.899999999999999"/>
    <n v="0"/>
    <x v="0"/>
  </r>
  <r>
    <s v="SPB-07871"/>
    <d v="2018-04-18T14:35:34"/>
    <n v="1651"/>
    <s v=" 맥도날드 상계점 앞"/>
    <n v="11"/>
    <d v="2018-04-18T15:05:46"/>
    <n v="1670"/>
    <s v=" 노원경찰서교차로"/>
    <n v="8"/>
    <n v="28"/>
    <n v="4040"/>
    <x v="14"/>
    <x v="1"/>
    <n v="35"/>
    <n v="34"/>
    <d v="1899-12-30T00:35:34"/>
    <d v="2018-04-18T14:00:00"/>
    <n v="18.899999999999999"/>
    <d v="2018-04-18T14:00:00"/>
    <n v="18.899999999999999"/>
    <n v="0"/>
    <x v="0"/>
  </r>
  <r>
    <s v="SPB-14064"/>
    <d v="2018-04-18T14:38:36"/>
    <n v="1679"/>
    <s v=" 삼육대 도서관"/>
    <n v="2"/>
    <d v="2018-04-18T15:02:44"/>
    <n v="1610"/>
    <s v=" 화랑대역 2번출구 앞"/>
    <n v="8"/>
    <n v="23"/>
    <n v="3770"/>
    <x v="14"/>
    <x v="1"/>
    <n v="38"/>
    <n v="36"/>
    <d v="1899-12-30T00:38:36"/>
    <d v="2018-04-18T14:00:00"/>
    <e v="#N/A"/>
    <d v="2018-04-18T14:00:00"/>
    <n v="18.899999999999999"/>
    <n v="0"/>
    <x v="0"/>
  </r>
  <r>
    <s v="SPB-02331"/>
    <d v="2018-04-18T14:42:10"/>
    <n v="2103"/>
    <s v=" 신림동 우방아파트"/>
    <n v="10"/>
    <d v="2018-04-18T15:17:34"/>
    <n v="1928"/>
    <s v=" 고척스카이돔구장 광장"/>
    <n v="6"/>
    <n v="35"/>
    <n v="6590"/>
    <x v="14"/>
    <x v="1"/>
    <n v="42"/>
    <n v="10"/>
    <d v="1899-12-30T00:42:10"/>
    <d v="2018-04-18T14:00:00"/>
    <n v="18.899999999999999"/>
    <d v="2018-04-18T14:00:00"/>
    <n v="18.899999999999999"/>
    <n v="0"/>
    <x v="0"/>
  </r>
  <r>
    <s v="SPB-08363"/>
    <d v="2018-04-18T14:45:19"/>
    <n v="567"/>
    <s v=" 성수역 2번출구 앞"/>
    <n v="8"/>
    <d v="2018-04-18T14:57:12"/>
    <n v="514"/>
    <s v=" 성수사거리 버스정류장 앞"/>
    <n v="2"/>
    <n v="11"/>
    <n v="780"/>
    <x v="14"/>
    <x v="1"/>
    <n v="45"/>
    <n v="19"/>
    <d v="1899-12-30T00:45:19"/>
    <d v="2018-04-18T14:00:00"/>
    <n v="18.899999999999999"/>
    <d v="2018-04-18T14:00:00"/>
    <n v="18.899999999999999"/>
    <n v="0"/>
    <x v="0"/>
  </r>
  <r>
    <s v="SPB-15093"/>
    <d v="2018-04-18T14:48:25"/>
    <n v="1720"/>
    <s v=" 도봉구청 옆(중랑천변)"/>
    <n v="2"/>
    <d v="2018-04-18T15:23:01"/>
    <n v="1720"/>
    <s v=" 도봉구청 옆(중랑천변)"/>
    <n v="2"/>
    <n v="34"/>
    <n v="3390"/>
    <x v="14"/>
    <x v="1"/>
    <n v="48"/>
    <n v="25"/>
    <d v="1899-12-30T00:48:25"/>
    <d v="2018-04-18T14:00:00"/>
    <e v="#N/A"/>
    <d v="2018-04-18T14:00:00"/>
    <n v="18.899999999999999"/>
    <n v="0"/>
    <x v="0"/>
  </r>
  <r>
    <s v="SPB-03949"/>
    <d v="2018-04-18T14:52:33"/>
    <n v="1160"/>
    <s v=" 양천향교역 7번출구앞"/>
    <n v="1"/>
    <d v="2018-04-18T17:01:09"/>
    <n v="1160"/>
    <s v=" 양천향교역 7번출구앞"/>
    <n v="4"/>
    <n v="128"/>
    <n v="20880"/>
    <x v="14"/>
    <x v="1"/>
    <n v="52"/>
    <n v="33"/>
    <d v="1899-12-30T00:52:33"/>
    <d v="2018-04-18T14:00:00"/>
    <e v="#N/A"/>
    <d v="2018-04-18T14:00:00"/>
    <n v="18.899999999999999"/>
    <n v="0"/>
    <x v="0"/>
  </r>
  <r>
    <s v="SPB-07312"/>
    <d v="2018-04-18T14:55:34"/>
    <n v="385"/>
    <s v=" 종각역 5번출구"/>
    <n v="10"/>
    <d v="2018-04-18T15:14:29"/>
    <n v="346"/>
    <s v=" 맥스타일 앞"/>
    <n v="6"/>
    <n v="18"/>
    <n v="2650"/>
    <x v="14"/>
    <x v="1"/>
    <n v="55"/>
    <n v="34"/>
    <d v="1899-12-30T00:55:34"/>
    <d v="2018-04-18T14:00:00"/>
    <n v="18.899999999999999"/>
    <d v="2018-04-18T14:00:00"/>
    <n v="18.899999999999999"/>
    <n v="0"/>
    <x v="0"/>
  </r>
  <r>
    <s v="SPB-12695"/>
    <d v="2018-04-18T14:58:39"/>
    <n v="3507"/>
    <s v=" 어린이회관"/>
    <n v="25"/>
    <d v="2018-04-18T15:50:02"/>
    <n v="1008"/>
    <s v=" 암사역 3번출구(국민은행앞)"/>
    <n v="4"/>
    <n v="49"/>
    <n v="7340"/>
    <x v="14"/>
    <x v="1"/>
    <n v="58"/>
    <n v="39"/>
    <d v="1899-12-30T00:58:39"/>
    <d v="2018-04-18T14:00:00"/>
    <n v="18.899999999999999"/>
    <d v="2018-04-18T14:00:00"/>
    <n v="18.899999999999999"/>
    <n v="0"/>
    <x v="0"/>
  </r>
  <r>
    <s v="SPB-04203"/>
    <d v="2018-04-18T15:01:21"/>
    <n v="1278"/>
    <s v=" 송파구청 교차로"/>
    <n v="1"/>
    <d v="2018-04-18T16:39:30"/>
    <n v="1267"/>
    <s v=" 올림픽공원 남2문 앞"/>
    <n v="9"/>
    <n v="97"/>
    <n v="6950"/>
    <x v="15"/>
    <x v="1"/>
    <n v="1"/>
    <n v="21"/>
    <d v="1899-12-30T00:01:21"/>
    <d v="2018-04-18T15:00:00"/>
    <n v="19"/>
    <d v="2018-04-18T15:00:00"/>
    <n v="19"/>
    <n v="0"/>
    <x v="0"/>
  </r>
  <r>
    <s v="SPB-10239"/>
    <d v="2018-04-18T15:04:02"/>
    <n v="268"/>
    <s v=" 그랜드컨벤션센터 앞"/>
    <n v="4"/>
    <d v="2018-04-18T15:52:30"/>
    <n v="277"/>
    <s v=" 영등포뉴타운지하상가 2번게이트"/>
    <n v="9"/>
    <n v="47"/>
    <n v="3240"/>
    <x v="15"/>
    <x v="1"/>
    <n v="4"/>
    <n v="2"/>
    <d v="1899-12-30T00:04:02"/>
    <d v="2018-04-18T15:00:00"/>
    <n v="19"/>
    <d v="2018-04-18T15:00:00"/>
    <n v="19"/>
    <n v="0"/>
    <x v="0"/>
  </r>
  <r>
    <s v="SPB-14837"/>
    <d v="2018-04-18T15:07:26"/>
    <n v="1155"/>
    <s v=" 기쁜우리복지관"/>
    <n v="4"/>
    <d v="2018-04-18T16:34:02"/>
    <n v="210"/>
    <s v=" IFC몰"/>
    <n v="9"/>
    <n v="86"/>
    <n v="21760"/>
    <x v="15"/>
    <x v="1"/>
    <n v="7"/>
    <n v="26"/>
    <d v="1899-12-30T00:07:26"/>
    <d v="2018-04-18T15:00:00"/>
    <n v="19"/>
    <d v="2018-04-18T15:00:00"/>
    <n v="19"/>
    <n v="0"/>
    <x v="0"/>
  </r>
  <r>
    <s v="SPB-10233"/>
    <d v="2018-04-18T15:09:58"/>
    <n v="204"/>
    <s v=" 국회의사당역 5번출구 옆"/>
    <n v="10"/>
    <d v="2018-04-18T15:25:36"/>
    <n v="277"/>
    <s v=" 영등포뉴타운지하상가 2번게이트"/>
    <n v="4"/>
    <n v="15"/>
    <n v="2290"/>
    <x v="15"/>
    <x v="1"/>
    <n v="9"/>
    <n v="58"/>
    <d v="1899-12-30T00:09:58"/>
    <d v="2018-04-18T15:00:00"/>
    <n v="19"/>
    <d v="2018-04-18T15:00:00"/>
    <n v="19"/>
    <n v="0"/>
    <x v="0"/>
  </r>
  <r>
    <s v="SPB-12795"/>
    <d v="2018-04-18T15:12:40"/>
    <n v="336"/>
    <s v=" 티마크 호텔 앞"/>
    <n v="5"/>
    <d v="2018-04-18T15:57:23"/>
    <n v="1358"/>
    <s v=" 정릉도서관 앞"/>
    <n v="1"/>
    <n v="45"/>
    <n v="6760"/>
    <x v="15"/>
    <x v="1"/>
    <n v="12"/>
    <n v="40"/>
    <d v="1899-12-30T00:12:40"/>
    <d v="2018-04-18T15:00:00"/>
    <n v="19"/>
    <d v="2018-04-18T15:00:00"/>
    <n v="19"/>
    <n v="0"/>
    <x v="0"/>
  </r>
  <r>
    <s v="SPB-04364"/>
    <d v="2018-04-18T15:14:54"/>
    <n v="515"/>
    <s v=" 광양중학교 앞"/>
    <n v="2"/>
    <d v="2018-04-18T15:23:05"/>
    <n v="503"/>
    <s v=" 더샵스타시티 C동 앞"/>
    <n v="2"/>
    <n v="7"/>
    <n v="1920"/>
    <x v="15"/>
    <x v="1"/>
    <n v="14"/>
    <n v="54"/>
    <d v="1899-12-30T00:14:54"/>
    <d v="2018-04-18T15:00:00"/>
    <n v="19"/>
    <d v="2018-04-18T15:00:00"/>
    <n v="19"/>
    <n v="0"/>
    <x v="0"/>
  </r>
  <r>
    <s v="SPB-12894"/>
    <d v="2018-04-18T15:17:46"/>
    <n v="336"/>
    <s v=" 티마크 호텔 앞"/>
    <n v="3"/>
    <d v="2018-04-18T16:43:16"/>
    <n v="332"/>
    <s v=" 을지로2가 사거리 남측"/>
    <n v="1"/>
    <n v="82"/>
    <n v="1310"/>
    <x v="15"/>
    <x v="1"/>
    <n v="17"/>
    <n v="46"/>
    <d v="1899-12-30T00:17:46"/>
    <d v="2018-04-18T15:00:00"/>
    <n v="19"/>
    <d v="2018-04-18T15:00:00"/>
    <n v="19"/>
    <n v="0"/>
    <x v="0"/>
  </r>
  <r>
    <s v="SPB-11834"/>
    <d v="2018-04-18T15:20:20"/>
    <n v="266"/>
    <s v=" 영등포청과시장 사거리"/>
    <n v="3"/>
    <d v="2018-04-18T15:55:42"/>
    <n v="227"/>
    <s v=" 양평2나들목 보행통로 입구"/>
    <n v="7"/>
    <n v="34"/>
    <n v="7050"/>
    <x v="15"/>
    <x v="1"/>
    <n v="20"/>
    <n v="20"/>
    <d v="1899-12-30T00:20:20"/>
    <d v="2018-04-18T15:00:00"/>
    <n v="19"/>
    <d v="2018-04-18T15:00:00"/>
    <n v="19"/>
    <n v="0"/>
    <x v="0"/>
  </r>
  <r>
    <s v="SPB-08434"/>
    <d v="2018-04-18T15:23:07"/>
    <n v="1159"/>
    <s v=" 서서울모터리움앞"/>
    <n v="10"/>
    <d v="2018-04-18T16:09:12"/>
    <n v="1159"/>
    <s v=" 서서울모터리움앞"/>
    <n v="10"/>
    <n v="42"/>
    <n v="5610"/>
    <x v="15"/>
    <x v="1"/>
    <n v="23"/>
    <n v="7"/>
    <d v="1899-12-30T00:23:07"/>
    <d v="2018-04-18T15:00:00"/>
    <n v="19"/>
    <d v="2018-04-18T15:00:00"/>
    <n v="19"/>
    <n v="0"/>
    <x v="0"/>
  </r>
  <r>
    <s v="SPB-14135"/>
    <d v="2018-04-18T15:26:31"/>
    <n v="2213"/>
    <s v=" 고속터미널역 5번출구 앞"/>
    <n v="3"/>
    <d v="2018-04-18T15:53:59"/>
    <n v="2222"/>
    <s v="사당역 12번출구 뒤"/>
    <n v="2"/>
    <n v="27"/>
    <n v="5010"/>
    <x v="15"/>
    <x v="1"/>
    <n v="26"/>
    <n v="31"/>
    <d v="1899-12-30T00:26:31"/>
    <d v="2018-04-18T15:00:00"/>
    <n v="19"/>
    <d v="2018-04-18T15:00:00"/>
    <n v="19"/>
    <n v="0"/>
    <x v="0"/>
  </r>
  <r>
    <s v="SPB-13617"/>
    <d v="2018-04-18T15:29:25"/>
    <n v="389"/>
    <s v=" 을지로4가역 1번출구"/>
    <n v="2"/>
    <d v="2018-04-18T16:21:56"/>
    <n v="378"/>
    <s v=" 청계7가 사거리"/>
    <n v="1"/>
    <n v="52"/>
    <n v="3610"/>
    <x v="15"/>
    <x v="1"/>
    <n v="29"/>
    <n v="25"/>
    <d v="1899-12-30T00:29:25"/>
    <d v="2018-04-18T15:00:00"/>
    <n v="19"/>
    <d v="2018-04-18T15:00:00"/>
    <n v="19"/>
    <n v="0"/>
    <x v="0"/>
  </r>
  <r>
    <s v="SPB-09867"/>
    <d v="2018-04-18T15:32:43"/>
    <n v="643"/>
    <s v=" 동대문구민체육센터 (육교아래)"/>
    <n v="9"/>
    <d v="2018-04-18T15:56:14"/>
    <n v="639"/>
    <s v=" 서울시립대 후문"/>
    <n v="14"/>
    <n v="22"/>
    <n v="5350"/>
    <x v="15"/>
    <x v="1"/>
    <n v="32"/>
    <n v="43"/>
    <d v="1899-12-30T00:32:43"/>
    <d v="2018-04-18T15:00:00"/>
    <n v="19"/>
    <d v="2018-04-18T15:00:00"/>
    <n v="19"/>
    <n v="0"/>
    <x v="0"/>
  </r>
  <r>
    <s v="SPB-09267"/>
    <d v="2018-04-18T15:36:12"/>
    <n v="926"/>
    <s v=" 불광역 8번출구"/>
    <n v="3"/>
    <d v="2018-04-18T15:54:24"/>
    <n v="931"/>
    <s v=" 역촌파출소"/>
    <n v="2"/>
    <n v="17"/>
    <n v="1830"/>
    <x v="15"/>
    <x v="1"/>
    <n v="36"/>
    <n v="12"/>
    <d v="1899-12-30T00:36:12"/>
    <d v="2018-04-18T15:00:00"/>
    <n v="19"/>
    <d v="2018-04-18T15:00:00"/>
    <n v="19"/>
    <n v="0"/>
    <x v="0"/>
  </r>
  <r>
    <s v="SPB-13681"/>
    <d v="2018-04-18T15:39:07"/>
    <n v="1020"/>
    <s v=" 강동경찰서"/>
    <n v="4"/>
    <d v="2018-04-18T16:25:02"/>
    <n v="1050"/>
    <s v="  둔촌역 3번 출입구"/>
    <n v="13"/>
    <n v="45"/>
    <n v="7630"/>
    <x v="15"/>
    <x v="1"/>
    <n v="39"/>
    <n v="7"/>
    <d v="1899-12-30T00:39:07"/>
    <d v="2018-04-18T15:00:00"/>
    <n v="19"/>
    <d v="2018-04-18T15:00:00"/>
    <n v="19"/>
    <n v="0"/>
    <x v="0"/>
  </r>
  <r>
    <s v="SPB-06176"/>
    <d v="2018-04-18T15:42:00"/>
    <n v="574"/>
    <s v=" 아차산역4번출구"/>
    <n v="5"/>
    <d v="2018-04-18T15:59:38"/>
    <n v="588"/>
    <s v=" 뚝섬 유원지역"/>
    <n v="15"/>
    <n v="17"/>
    <n v="3950"/>
    <x v="15"/>
    <x v="1"/>
    <n v="42"/>
    <n v="0"/>
    <d v="1899-12-30T00:42:00"/>
    <d v="2018-04-18T15:00:00"/>
    <n v="19"/>
    <d v="2018-04-18T15:00:00"/>
    <n v="19"/>
    <n v="0"/>
    <x v="0"/>
  </r>
  <r>
    <s v="SPB-06716"/>
    <d v="2018-04-18T15:44:29"/>
    <n v="1539"/>
    <s v="19민주묘지역"/>
    <n v="9"/>
    <d v="2018-04-18T18:09:02"/>
    <n v="550"/>
    <s v=" 서울시설공단 앞"/>
    <n v="10"/>
    <n v="144"/>
    <n v="20540"/>
    <x v="15"/>
    <x v="1"/>
    <n v="44"/>
    <n v="29"/>
    <d v="1899-12-30T00:44:29"/>
    <d v="2018-04-18T15:00:00"/>
    <n v="19"/>
    <d v="2018-04-18T15:00:00"/>
    <n v="19"/>
    <n v="0"/>
    <x v="0"/>
  </r>
  <r>
    <s v="SPB-12403"/>
    <d v="2018-04-18T15:47:05"/>
    <n v="529"/>
    <s v=" 장한평역 8번 출구 앞"/>
    <n v="5"/>
    <d v="2018-04-18T16:37:39"/>
    <n v="502"/>
    <s v=" 뚝섬유원지역 1번출구 앞"/>
    <n v="2"/>
    <n v="48"/>
    <n v="9570"/>
    <x v="15"/>
    <x v="1"/>
    <n v="47"/>
    <n v="5"/>
    <d v="1899-12-30T00:47:05"/>
    <d v="2018-04-18T15:00:00"/>
    <n v="19"/>
    <d v="2018-04-18T15:00:00"/>
    <n v="19"/>
    <n v="0"/>
    <x v="0"/>
  </r>
  <r>
    <s v="SPB-01739"/>
    <d v="2018-04-18T15:49:50"/>
    <n v="3522"/>
    <s v=" 사근삼거리"/>
    <n v="9"/>
    <d v="2018-04-18T16:01:16"/>
    <n v="538"/>
    <s v=" 답십리역 8번출구 앞"/>
    <n v="6"/>
    <n v="11"/>
    <n v="1650"/>
    <x v="15"/>
    <x v="1"/>
    <n v="49"/>
    <n v="50"/>
    <d v="1899-12-30T00:49:50"/>
    <d v="2018-04-18T15:00:00"/>
    <n v="19"/>
    <d v="2018-04-18T15:00:00"/>
    <n v="19"/>
    <n v="0"/>
    <x v="0"/>
  </r>
  <r>
    <s v="SPB-10889"/>
    <d v="2018-04-18T15:53:21"/>
    <n v="1933"/>
    <s v=" 개봉푸르지오아파트 상가"/>
    <n v="10"/>
    <d v="2018-04-18T16:13:10"/>
    <n v="1943"/>
    <s v=" 온수역 북측"/>
    <n v="5"/>
    <n v="18"/>
    <n v="2460"/>
    <x v="15"/>
    <x v="1"/>
    <n v="53"/>
    <n v="21"/>
    <d v="1899-12-30T00:53:21"/>
    <d v="2018-04-18T15:00:00"/>
    <n v="19"/>
    <d v="2018-04-18T15:00:00"/>
    <n v="19"/>
    <n v="0"/>
    <x v="0"/>
  </r>
  <r>
    <s v="SPB-04833"/>
    <d v="2018-04-18T15:56:02"/>
    <n v="335"/>
    <s v=" 종로3가역 15번출구 앞"/>
    <n v="2"/>
    <d v="2018-04-18T16:35:03"/>
    <n v="1303"/>
    <s v=" 돈암초교 입구"/>
    <n v="7"/>
    <n v="38"/>
    <n v="4810"/>
    <x v="15"/>
    <x v="1"/>
    <n v="56"/>
    <n v="2"/>
    <d v="1899-12-30T00:56:02"/>
    <d v="2018-04-18T15:00:00"/>
    <n v="19"/>
    <d v="2018-04-18T15:00:00"/>
    <n v="19"/>
    <n v="0"/>
    <x v="0"/>
  </r>
  <r>
    <s v="SPB-12071"/>
    <d v="2018-04-18T15:58:04"/>
    <n v="114"/>
    <s v=" 홍대입구역 8번출구 앞"/>
    <n v="1"/>
    <d v="2018-04-18T16:22:23"/>
    <n v="122"/>
    <s v=" 신성기사식당 앞"/>
    <n v="10"/>
    <n v="23"/>
    <n v="2560"/>
    <x v="15"/>
    <x v="1"/>
    <n v="58"/>
    <n v="4"/>
    <d v="1899-12-30T00:58:04"/>
    <d v="2018-04-18T15:00:00"/>
    <n v="19"/>
    <d v="2018-04-18T15:00:00"/>
    <n v="19"/>
    <n v="0"/>
    <x v="0"/>
  </r>
  <r>
    <s v="SPB-14551"/>
    <d v="2018-04-18T16:00:57"/>
    <n v="306"/>
    <s v=" 광화문역 7번출구 앞"/>
    <n v="1"/>
    <d v="2018-04-18T16:45:16"/>
    <n v="1306"/>
    <s v=" 한성대입구역2번출구"/>
    <n v="9"/>
    <n v="43"/>
    <n v="4560"/>
    <x v="16"/>
    <x v="1"/>
    <n v="0"/>
    <n v="57"/>
    <d v="1899-12-30T00:00:57"/>
    <d v="2018-04-18T16:00:00"/>
    <n v="18.5"/>
    <d v="2018-04-18T16:00:00"/>
    <n v="18.5"/>
    <n v="0"/>
    <x v="0"/>
  </r>
  <r>
    <s v="SPB-04489"/>
    <d v="2018-04-18T16:03:31"/>
    <n v="3515"/>
    <s v=" 서울숲 관리사무소"/>
    <n v="11"/>
    <d v="2018-04-18T17:56:11"/>
    <n v="511"/>
    <s v=" 서울숲역 4번 출구 옆"/>
    <n v="2"/>
    <n v="112"/>
    <n v="6100"/>
    <x v="16"/>
    <x v="1"/>
    <n v="3"/>
    <n v="31"/>
    <d v="1899-12-30T00:03:31"/>
    <d v="2018-04-18T16:00:00"/>
    <n v="18.5"/>
    <d v="2018-04-18T16:00:00"/>
    <n v="18.5"/>
    <n v="0"/>
    <x v="0"/>
  </r>
  <r>
    <s v="SPB-05324"/>
    <d v="2018-04-18T16:06:05"/>
    <n v="916"/>
    <s v=" 평생학습관 앞"/>
    <n v="5"/>
    <d v="2018-04-18T16:12:59"/>
    <n v="913"/>
    <s v=" 이마트 은평점"/>
    <n v="13"/>
    <n v="6"/>
    <n v="1280"/>
    <x v="16"/>
    <x v="1"/>
    <n v="6"/>
    <n v="5"/>
    <d v="1899-12-30T00:06:05"/>
    <d v="2018-04-18T16:00:00"/>
    <e v="#N/A"/>
    <d v="2018-04-18T16:00:00"/>
    <n v="18.5"/>
    <n v="0"/>
    <x v="0"/>
  </r>
  <r>
    <s v="SPB-08889"/>
    <d v="2018-04-18T16:08:37"/>
    <n v="210"/>
    <s v=" IFC몰"/>
    <n v="1"/>
    <d v="2018-04-18T16:36:13"/>
    <n v="244"/>
    <s v=" 영등포삼환아파트 앞"/>
    <n v="20"/>
    <n v="26"/>
    <n v="3530"/>
    <x v="16"/>
    <x v="1"/>
    <n v="8"/>
    <n v="37"/>
    <d v="1899-12-30T00:08:37"/>
    <d v="2018-04-18T16:00:00"/>
    <n v="18.5"/>
    <d v="2018-04-18T16:00:00"/>
    <n v="18.5"/>
    <n v="0"/>
    <x v="0"/>
  </r>
  <r>
    <s v="SPB-09074"/>
    <d v="2018-04-18T16:11:07"/>
    <n v="1117"/>
    <s v=" 스타벅스앞"/>
    <n v="1"/>
    <d v="2018-04-18T16:14:40"/>
    <n v="1124"/>
    <s v=" 발산역 6번출구옆(다이소앞)"/>
    <n v="7"/>
    <n v="3"/>
    <n v="610"/>
    <x v="16"/>
    <x v="1"/>
    <n v="11"/>
    <n v="7"/>
    <d v="1899-12-30T00:11:07"/>
    <d v="2018-04-18T16:00:00"/>
    <n v="18.5"/>
    <d v="2018-04-18T16:00:00"/>
    <n v="18.5"/>
    <n v="0"/>
    <x v="0"/>
  </r>
  <r>
    <s v="SPB-11833"/>
    <d v="2018-04-18T16:13:33"/>
    <n v="274"/>
    <s v=" 영등포역지하쇼핑센타 5번출구"/>
    <n v="5"/>
    <d v="2018-04-18T17:18:58"/>
    <n v="1827"/>
    <s v=" 독산보도육교 앞 자전거 보관소"/>
    <n v="11"/>
    <n v="60"/>
    <n v="10110"/>
    <x v="16"/>
    <x v="1"/>
    <n v="13"/>
    <n v="33"/>
    <d v="1899-12-30T00:13:33"/>
    <d v="2018-04-18T16:00:00"/>
    <n v="18.5"/>
    <d v="2018-04-18T16:00:00"/>
    <n v="18.5"/>
    <n v="0"/>
    <x v="0"/>
  </r>
  <r>
    <s v="SPB-11066"/>
    <d v="2018-04-18T16:15:52"/>
    <n v="251"/>
    <s v=" 서울지방병무청 버스정류장"/>
    <n v="7"/>
    <d v="2018-04-18T16:32:23"/>
    <n v="251"/>
    <s v=" 서울지방병무청 버스정류장"/>
    <n v="6"/>
    <n v="16"/>
    <n v="1480"/>
    <x v="16"/>
    <x v="1"/>
    <n v="15"/>
    <n v="52"/>
    <d v="1899-12-30T00:15:52"/>
    <d v="2018-04-18T16:00:00"/>
    <n v="18.5"/>
    <d v="2018-04-18T16:00:00"/>
    <n v="18.5"/>
    <n v="0"/>
    <x v="0"/>
  </r>
  <r>
    <s v="SPB-03198"/>
    <d v="2018-04-18T16:18:26"/>
    <n v="3501"/>
    <s v=" 광진구청 앞"/>
    <n v="2"/>
    <d v="2018-04-18T16:30:25"/>
    <n v="549"/>
    <s v=" 아차산역 3번출구"/>
    <n v="7"/>
    <n v="11"/>
    <n v="1600"/>
    <x v="16"/>
    <x v="1"/>
    <n v="18"/>
    <n v="26"/>
    <d v="1899-12-30T00:18:26"/>
    <d v="2018-04-18T16:00:00"/>
    <n v="18.5"/>
    <d v="2018-04-18T16:00:00"/>
    <n v="18.5"/>
    <n v="0"/>
    <x v="0"/>
  </r>
  <r>
    <s v="SPB-11238"/>
    <d v="2018-04-18T16:20:39"/>
    <n v="210"/>
    <s v=" IFC몰"/>
    <n v="10"/>
    <d v="2018-04-18T16:28:44"/>
    <n v="202"/>
    <s v=" 국민일보 앞"/>
    <n v="10"/>
    <n v="7"/>
    <n v="1770"/>
    <x v="16"/>
    <x v="1"/>
    <n v="20"/>
    <n v="39"/>
    <d v="1899-12-30T00:20:39"/>
    <d v="2018-04-18T16:00:00"/>
    <e v="#N/A"/>
    <d v="2018-04-18T16:00:00"/>
    <n v="18.5"/>
    <n v="0"/>
    <x v="0"/>
  </r>
  <r>
    <s v="SPB-09303"/>
    <d v="2018-04-18T16:23:14"/>
    <n v="121"/>
    <s v=" 마포소방서 앞"/>
    <n v="2"/>
    <d v="2018-04-18T16:32:53"/>
    <n v="132"/>
    <s v=" 창천문화공원"/>
    <n v="11"/>
    <n v="9"/>
    <n v="900"/>
    <x v="16"/>
    <x v="1"/>
    <n v="23"/>
    <n v="14"/>
    <d v="1899-12-30T00:23:14"/>
    <d v="2018-04-18T16:00:00"/>
    <n v="18.5"/>
    <d v="2018-04-18T16:00:00"/>
    <n v="18.5"/>
    <n v="0"/>
    <x v="0"/>
  </r>
  <r>
    <s v="SPB-11708"/>
    <d v="2018-04-18T16:24:48"/>
    <n v="581"/>
    <s v=" 용답초등학교"/>
    <n v="10"/>
    <d v="2018-04-18T16:45:00"/>
    <n v="581"/>
    <s v=" 용답초등학교"/>
    <n v="1"/>
    <n v="20"/>
    <n v="1910"/>
    <x v="16"/>
    <x v="1"/>
    <n v="24"/>
    <n v="48"/>
    <d v="1899-12-30T00:24:48"/>
    <d v="2018-04-18T16:00:00"/>
    <n v="18.5"/>
    <d v="2018-04-18T16:00:00"/>
    <n v="18.5"/>
    <n v="0"/>
    <x v="0"/>
  </r>
  <r>
    <s v="SPB-15893"/>
    <d v="2018-04-18T16:27:09"/>
    <n v="1425"/>
    <s v=" 용마문화복지센터"/>
    <n v="9"/>
    <d v="2018-04-18T16:35:53"/>
    <n v="1414"/>
    <s v=" 사가정역 1번출구"/>
    <n v="8"/>
    <n v="8"/>
    <n v="1580"/>
    <x v="16"/>
    <x v="1"/>
    <n v="27"/>
    <n v="9"/>
    <d v="1899-12-30T00:27:09"/>
    <d v="2018-04-18T16:00:00"/>
    <e v="#N/A"/>
    <d v="2018-04-18T16:00:00"/>
    <n v="18.5"/>
    <n v="0"/>
    <x v="0"/>
  </r>
  <r>
    <s v="SPB-09214"/>
    <d v="2018-04-18T16:30:19"/>
    <n v="1413"/>
    <s v=" 봉화산역 5번출구 뒤"/>
    <n v="10"/>
    <d v="2018-04-18T17:27:32"/>
    <n v="1413"/>
    <s v=" 봉화산역 5번출구 뒤"/>
    <n v="10"/>
    <n v="54"/>
    <n v="7370"/>
    <x v="16"/>
    <x v="1"/>
    <n v="30"/>
    <n v="19"/>
    <d v="1899-12-30T00:30:19"/>
    <d v="2018-04-18T16:00:00"/>
    <n v="18.5"/>
    <d v="2018-04-18T16:00:00"/>
    <n v="18.5"/>
    <n v="0"/>
    <x v="0"/>
  </r>
  <r>
    <s v="SPB-03650"/>
    <d v="2018-04-18T16:32:24"/>
    <n v="1663"/>
    <s v=" 동해문화예술관앞"/>
    <n v="11"/>
    <d v="2018-04-18T16:36:29"/>
    <n v="1602"/>
    <s v=" 광운대역 앞"/>
    <n v="5"/>
    <n v="3"/>
    <n v="670"/>
    <x v="16"/>
    <x v="1"/>
    <n v="32"/>
    <n v="24"/>
    <d v="1899-12-30T00:32:24"/>
    <d v="2018-04-18T16:00:00"/>
    <n v="18.5"/>
    <d v="2018-04-18T16:00:00"/>
    <n v="18.5"/>
    <n v="0"/>
    <x v="0"/>
  </r>
  <r>
    <s v="SPB-07778"/>
    <d v="2018-04-18T16:34:53"/>
    <n v="239"/>
    <s v=" 유스호스텔 앞"/>
    <n v="15"/>
    <d v="2018-04-18T17:03:38"/>
    <n v="207"/>
    <s v=" 여의나루역 1번출구 앞"/>
    <n v="13"/>
    <n v="27"/>
    <n v="3710"/>
    <x v="16"/>
    <x v="1"/>
    <n v="34"/>
    <n v="53"/>
    <d v="1899-12-30T00:34:53"/>
    <d v="2018-04-18T16:00:00"/>
    <n v="18.5"/>
    <d v="2018-04-18T16:00:00"/>
    <n v="18.5"/>
    <n v="0"/>
    <x v="0"/>
  </r>
  <r>
    <s v="SPB-09875"/>
    <d v="2018-04-18T16:36:50"/>
    <n v="950"/>
    <s v=" 구산역 2번 출구 "/>
    <n v="5"/>
    <d v="2018-04-18T17:07:28"/>
    <n v="933"/>
    <s v=" LG서비스 역촌점"/>
    <n v="8"/>
    <n v="28"/>
    <n v="3110"/>
    <x v="16"/>
    <x v="1"/>
    <n v="36"/>
    <n v="50"/>
    <d v="1899-12-30T00:36:50"/>
    <d v="2018-04-18T16:00:00"/>
    <e v="#N/A"/>
    <d v="2018-04-18T16:00:00"/>
    <n v="18.5"/>
    <n v="0"/>
    <x v="0"/>
  </r>
  <r>
    <s v="SPB-02677"/>
    <d v="2018-04-18T16:39:03"/>
    <n v="3501"/>
    <s v=" 광진구청 앞"/>
    <n v="5"/>
    <d v="2018-04-18T16:56:34"/>
    <n v="500"/>
    <s v=" 어린이대공원역 3번출구 앞"/>
    <n v="6"/>
    <n v="17"/>
    <n v="1680"/>
    <x v="16"/>
    <x v="1"/>
    <n v="39"/>
    <n v="3"/>
    <d v="1899-12-30T00:39:03"/>
    <d v="2018-04-18T16:00:00"/>
    <n v="18.5"/>
    <d v="2018-04-18T16:00:00"/>
    <n v="18.5"/>
    <n v="0"/>
    <x v="0"/>
  </r>
  <r>
    <s v="SPB-10159"/>
    <d v="2018-04-18T16:41:34"/>
    <n v="390"/>
    <s v=" 충무로역 1번출구"/>
    <n v="1"/>
    <d v="2018-04-18T16:48:00"/>
    <n v="322"/>
    <s v=" 명동성당 앞"/>
    <n v="14"/>
    <n v="6"/>
    <n v="920"/>
    <x v="16"/>
    <x v="1"/>
    <n v="41"/>
    <n v="34"/>
    <d v="1899-12-30T00:41:34"/>
    <d v="2018-04-18T16:00:00"/>
    <n v="18.5"/>
    <d v="2018-04-18T16:00:00"/>
    <n v="18.5"/>
    <n v="0"/>
    <x v="0"/>
  </r>
  <r>
    <s v="SPB-08645"/>
    <d v="2018-04-18T16:44:15"/>
    <n v="275"/>
    <s v=" 신동아아파트"/>
    <n v="7"/>
    <d v="2018-04-18T17:37:08"/>
    <n v="2106"/>
    <s v=" 난곡 새마을금고"/>
    <n v="1"/>
    <n v="51"/>
    <n v="9280"/>
    <x v="16"/>
    <x v="1"/>
    <n v="44"/>
    <n v="15"/>
    <d v="1899-12-30T00:44:15"/>
    <d v="2018-04-18T16:00:00"/>
    <n v="18.5"/>
    <d v="2018-04-18T16:00:00"/>
    <n v="18.5"/>
    <n v="0"/>
    <x v="0"/>
  </r>
  <r>
    <s v="SPB-02833"/>
    <d v="2018-04-18T16:46:38"/>
    <n v="2141"/>
    <s v=" 미림여고입구 교차로"/>
    <n v="12"/>
    <d v="2018-04-18T16:56:57"/>
    <n v="2102"/>
    <s v=" 봉림교 교통섬"/>
    <n v="16"/>
    <n v="9"/>
    <n v="2350"/>
    <x v="16"/>
    <x v="1"/>
    <n v="46"/>
    <n v="38"/>
    <d v="1899-12-30T00:46:38"/>
    <d v="2018-04-18T16:00:00"/>
    <n v="18.5"/>
    <d v="2018-04-18T16:00:00"/>
    <n v="18.5"/>
    <n v="0"/>
    <x v="0"/>
  </r>
  <r>
    <s v="SPB-09316"/>
    <d v="2018-04-18T16:48:43"/>
    <n v="535"/>
    <s v=" 응봉삼거리"/>
    <n v="13"/>
    <d v="2018-04-18T17:25:59"/>
    <n v="2219"/>
    <s v=" 고속터미널역 8-1번, 8-2번 출구 사이"/>
    <n v="2"/>
    <n v="34"/>
    <n v="7480"/>
    <x v="16"/>
    <x v="1"/>
    <n v="48"/>
    <n v="43"/>
    <d v="1899-12-30T00:48:43"/>
    <d v="2018-04-18T16:00:00"/>
    <n v="18.5"/>
    <d v="2018-04-18T16:00:00"/>
    <n v="18.5"/>
    <n v="0"/>
    <x v="0"/>
  </r>
  <r>
    <s v="SPB-12550"/>
    <d v="2018-04-18T16:51:14"/>
    <n v="344"/>
    <s v=" 성균관대 E하우스 앞"/>
    <n v="1"/>
    <d v="2018-04-18T17:10:22"/>
    <n v="358"/>
    <s v=" 성대입구 사거리"/>
    <n v="3"/>
    <n v="18"/>
    <n v="1440"/>
    <x v="16"/>
    <x v="1"/>
    <n v="51"/>
    <n v="14"/>
    <d v="1899-12-30T00:51:14"/>
    <d v="2018-04-18T16:00:00"/>
    <n v="18.5"/>
    <d v="2018-04-18T16:00:00"/>
    <n v="18.5"/>
    <n v="0"/>
    <x v="0"/>
  </r>
  <r>
    <s v="SPB-03162"/>
    <d v="2018-04-18T16:53:43"/>
    <n v="3509"/>
    <s v=" 세종사이버대학교"/>
    <n v="2"/>
    <d v="2018-04-18T17:29:30"/>
    <n v="508"/>
    <s v=" 성수아카데미타워 앞"/>
    <n v="5"/>
    <n v="35"/>
    <n v="2400"/>
    <x v="16"/>
    <x v="1"/>
    <n v="53"/>
    <n v="43"/>
    <d v="1899-12-30T00:53:43"/>
    <d v="2018-04-18T16:00:00"/>
    <n v="18.5"/>
    <d v="2018-04-18T16:00:00"/>
    <n v="18.5"/>
    <n v="0"/>
    <x v="0"/>
  </r>
  <r>
    <s v="SPB-06621"/>
    <d v="2018-04-18T16:55:55"/>
    <n v="2113"/>
    <s v=" 관악동작견인차량보관소"/>
    <n v="1"/>
    <d v="2018-04-18T17:11:43"/>
    <n v="2102"/>
    <s v=" 봉림교 교통섬"/>
    <n v="10"/>
    <n v="15"/>
    <n v="2650"/>
    <x v="16"/>
    <x v="1"/>
    <n v="55"/>
    <n v="55"/>
    <d v="1899-12-30T00:55:55"/>
    <d v="2018-04-18T16:00:00"/>
    <e v="#N/A"/>
    <d v="2018-04-18T16:00:00"/>
    <n v="18.5"/>
    <n v="0"/>
    <x v="0"/>
  </r>
  <r>
    <s v="SPB-04279"/>
    <d v="2018-04-18T16:57:33"/>
    <n v="334"/>
    <s v=" 종로3가역 2번출구 뒤"/>
    <n v="6"/>
    <d v="2018-04-18T17:17:18"/>
    <n v="358"/>
    <s v=" 성대입구 사거리"/>
    <n v="11"/>
    <n v="19"/>
    <n v="2460"/>
    <x v="16"/>
    <x v="1"/>
    <n v="57"/>
    <n v="33"/>
    <d v="1899-12-30T00:57:33"/>
    <d v="2018-04-18T16:00:00"/>
    <n v="18.5"/>
    <d v="2018-04-18T16:00:00"/>
    <n v="18.5"/>
    <n v="0"/>
    <x v="0"/>
  </r>
  <r>
    <s v="SPB-06386"/>
    <d v="2018-04-18T17:00:08"/>
    <n v="1962"/>
    <s v=" 가리봉동주민센터"/>
    <n v="5"/>
    <d v="2018-04-18T17:32:16"/>
    <n v="1846"/>
    <s v=" 롯데캐슬골드파크1차 동문"/>
    <n v="1"/>
    <n v="31"/>
    <n v="3790"/>
    <x v="17"/>
    <x v="1"/>
    <n v="0"/>
    <n v="8"/>
    <d v="1899-12-30T00:00:08"/>
    <d v="2018-04-18T17:00:00"/>
    <n v="17.8"/>
    <d v="2018-04-18T17:00:00"/>
    <n v="17.8"/>
    <n v="0"/>
    <x v="0"/>
  </r>
  <r>
    <s v="SPB-04235"/>
    <d v="2018-04-18T17:02:26"/>
    <n v="1132"/>
    <s v=" 등촌역 7번출구"/>
    <n v="4"/>
    <d v="2018-04-18T17:12:41"/>
    <n v="1117"/>
    <s v=" 스타벅스앞"/>
    <n v="1"/>
    <n v="9"/>
    <n v="2150"/>
    <x v="17"/>
    <x v="1"/>
    <n v="2"/>
    <n v="26"/>
    <d v="1899-12-30T00:02:26"/>
    <d v="2018-04-18T17:00:00"/>
    <e v="#N/A"/>
    <d v="2018-04-18T17:00:00"/>
    <n v="17.8"/>
    <n v="0"/>
    <x v="0"/>
  </r>
  <r>
    <s v="SPB-11980"/>
    <d v="2018-04-18T17:04:36"/>
    <n v="2255"/>
    <s v="시민의숲역 1번출구 옆"/>
    <n v="17"/>
    <d v="2018-04-18T17:18:08"/>
    <n v="2263"/>
    <s v=" 바우뫼문화복지회관"/>
    <n v="20"/>
    <n v="13"/>
    <n v="1770"/>
    <x v="17"/>
    <x v="1"/>
    <n v="4"/>
    <n v="36"/>
    <d v="1899-12-30T00:04:36"/>
    <d v="2018-04-18T17:00:00"/>
    <n v="17.8"/>
    <d v="2018-04-18T17:00:00"/>
    <n v="17.8"/>
    <n v="0"/>
    <x v="0"/>
  </r>
  <r>
    <s v="SPB-01229"/>
    <d v="2018-04-18T17:06:29"/>
    <n v="1015"/>
    <s v=" 샛마을 근린공원"/>
    <n v="13"/>
    <d v="2018-04-18T17:41:22"/>
    <n v="1015"/>
    <s v=" 샛마을 근린공원"/>
    <n v="12"/>
    <n v="34"/>
    <n v="2360"/>
    <x v="17"/>
    <x v="1"/>
    <n v="6"/>
    <n v="29"/>
    <d v="1899-12-30T00:06:29"/>
    <d v="2018-04-18T17:00:00"/>
    <n v="17.8"/>
    <d v="2018-04-18T17:00:00"/>
    <n v="17.8"/>
    <n v="0"/>
    <x v="0"/>
  </r>
  <r>
    <s v="SPB-08420"/>
    <d v="2018-04-18T17:08:20"/>
    <n v="719"/>
    <s v=" 홍익병원앞 교차로"/>
    <n v="4"/>
    <d v="2018-04-18T17:38:02"/>
    <n v="1117"/>
    <s v=" 스타벅스앞"/>
    <n v="4"/>
    <n v="28"/>
    <n v="4300"/>
    <x v="17"/>
    <x v="1"/>
    <n v="8"/>
    <n v="20"/>
    <d v="1899-12-30T00:08:20"/>
    <d v="2018-04-18T17:00:00"/>
    <n v="17.8"/>
    <d v="2018-04-18T17:00:00"/>
    <n v="17.8"/>
    <n v="0"/>
    <x v="0"/>
  </r>
  <r>
    <s v="SPB-11678"/>
    <d v="2018-04-18T17:10:15"/>
    <n v="509"/>
    <s v=" 이마트 버스정류소 옆"/>
    <n v="9"/>
    <d v="2018-04-18T17:24:13"/>
    <n v="588"/>
    <s v=" 뚝섬 유원지역"/>
    <n v="6"/>
    <n v="13"/>
    <n v="66520"/>
    <x v="17"/>
    <x v="1"/>
    <n v="10"/>
    <n v="15"/>
    <d v="1899-12-30T00:10:15"/>
    <d v="2018-04-18T17:00:00"/>
    <n v="17.8"/>
    <d v="2018-04-18T17:00:00"/>
    <n v="17.8"/>
    <n v="0"/>
    <x v="0"/>
  </r>
  <r>
    <s v="SPB-08528"/>
    <d v="2018-04-18T17:12:13"/>
    <n v="502"/>
    <s v=" 뚝섬유원지역 1번출구 앞"/>
    <n v="10"/>
    <d v="2018-04-18T18:09:48"/>
    <n v="561"/>
    <s v=" 서울숲역 2번출구 앞"/>
    <n v="9"/>
    <n v="52"/>
    <n v="7860"/>
    <x v="17"/>
    <x v="1"/>
    <n v="12"/>
    <n v="13"/>
    <d v="1899-12-30T00:12:13"/>
    <d v="2018-04-18T17:00:00"/>
    <n v="17.8"/>
    <d v="2018-04-18T17:00:00"/>
    <n v="17.8"/>
    <n v="0"/>
    <x v="0"/>
  </r>
  <r>
    <s v="SPB-11970"/>
    <d v="2018-04-18T17:14:15"/>
    <n v="3509"/>
    <s v=" 세종사이버대학교"/>
    <n v="16"/>
    <d v="2018-04-18T17:31:24"/>
    <n v="590"/>
    <s v=" 건국대학교 (입학정보관)"/>
    <n v="1"/>
    <n v="16"/>
    <n v="1930"/>
    <x v="17"/>
    <x v="1"/>
    <n v="14"/>
    <n v="15"/>
    <d v="1899-12-30T00:14:15"/>
    <d v="2018-04-18T17:00:00"/>
    <n v="17.8"/>
    <d v="2018-04-18T17:00:00"/>
    <n v="17.8"/>
    <n v="0"/>
    <x v="0"/>
  </r>
  <r>
    <s v="SPB-09309"/>
    <d v="2018-04-18T17:15:39"/>
    <n v="214"/>
    <s v=" 금융감독원 앞"/>
    <n v="16"/>
    <d v="2018-04-18T18:12:48"/>
    <n v="2307"/>
    <s v=" 압구정 한양 3차 아파트"/>
    <n v="8"/>
    <n v="54"/>
    <n v="13600"/>
    <x v="17"/>
    <x v="1"/>
    <n v="15"/>
    <n v="39"/>
    <d v="1899-12-30T00:15:39"/>
    <d v="2018-04-18T17:00:00"/>
    <e v="#N/A"/>
    <d v="2018-04-18T17:00:00"/>
    <n v="17.8"/>
    <n v="0"/>
    <x v="0"/>
  </r>
  <r>
    <s v="SPB-12261"/>
    <d v="2018-04-18T17:17:14"/>
    <n v="104"/>
    <s v=" 합정역 1번출구 앞"/>
    <n v="8"/>
    <d v="2018-04-18T17:45:36"/>
    <n v="183"/>
    <s v=" 하늘채코오롱아파트 건너편"/>
    <n v="6"/>
    <n v="28"/>
    <n v="20890"/>
    <x v="17"/>
    <x v="1"/>
    <n v="17"/>
    <n v="14"/>
    <d v="1899-12-30T00:17:14"/>
    <d v="2018-04-18T17:00:00"/>
    <e v="#N/A"/>
    <d v="2018-04-18T17:00:00"/>
    <n v="17.8"/>
    <n v="0"/>
    <x v="0"/>
  </r>
  <r>
    <s v="SPB-05946"/>
    <d v="2018-04-18T17:19:20"/>
    <n v="2360"/>
    <s v=" 도곡1동 주민센터 교차로"/>
    <n v="15"/>
    <d v="2018-04-18T17:22:38"/>
    <n v="2334"/>
    <s v="삼호@ 2동 ( 간선도로)"/>
    <n v="1"/>
    <n v="2"/>
    <n v="420"/>
    <x v="17"/>
    <x v="1"/>
    <n v="19"/>
    <n v="20"/>
    <d v="1899-12-30T00:19:20"/>
    <d v="2018-04-18T17:00:00"/>
    <e v="#N/A"/>
    <d v="2018-04-18T17:00:00"/>
    <n v="17.8"/>
    <n v="0"/>
    <x v="0"/>
  </r>
  <r>
    <s v="SPB-10307"/>
    <d v="2018-04-18T17:21:29"/>
    <n v="509"/>
    <s v=" 이마트 버스정류소 옆"/>
    <n v="8"/>
    <d v="2018-04-18T17:28:03"/>
    <n v="3506"/>
    <s v=" 영동대교 북단"/>
    <n v="4"/>
    <n v="6"/>
    <n v="62810"/>
    <x v="17"/>
    <x v="1"/>
    <n v="21"/>
    <n v="29"/>
    <d v="1899-12-30T00:21:29"/>
    <d v="2018-04-18T17:00:00"/>
    <e v="#N/A"/>
    <d v="2018-04-18T17:00:00"/>
    <n v="17.8"/>
    <n v="0"/>
    <x v="0"/>
  </r>
  <r>
    <s v="SPB-07371"/>
    <d v="2018-04-18T17:23:44"/>
    <n v="723"/>
    <s v=" SBS방송국"/>
    <n v="11"/>
    <d v="2018-04-18T18:14:16"/>
    <n v="227"/>
    <s v=" 양평2나들목 보행통로 입구"/>
    <n v="10"/>
    <n v="50"/>
    <n v="6440"/>
    <x v="17"/>
    <x v="1"/>
    <n v="23"/>
    <n v="44"/>
    <d v="1899-12-30T00:23:44"/>
    <d v="2018-04-18T17:00:00"/>
    <n v="17.8"/>
    <d v="2018-04-18T17:00:00"/>
    <n v="17.8"/>
    <n v="0"/>
    <x v="0"/>
  </r>
  <r>
    <s v="SPB-12240"/>
    <d v="2018-04-18T17:25:45"/>
    <n v="1112"/>
    <s v=" 마곡엠밸리4단지 정문"/>
    <n v="11"/>
    <d v="2018-04-18T18:35:22"/>
    <n v="211"/>
    <s v=" 여의도역 4번출구 옆"/>
    <n v="6"/>
    <n v="63"/>
    <n v="15220"/>
    <x v="17"/>
    <x v="1"/>
    <n v="25"/>
    <n v="45"/>
    <d v="1899-12-30T00:25:45"/>
    <d v="2018-04-18T17:00:00"/>
    <n v="17.8"/>
    <d v="2018-04-18T17:00:00"/>
    <n v="17.8"/>
    <n v="0"/>
    <x v="0"/>
  </r>
  <r>
    <s v="SPB-00143"/>
    <d v="2018-04-18T17:27:34"/>
    <n v="1814"/>
    <s v=" 두산위브아파트 옆 상가건물 앞"/>
    <n v="5"/>
    <d v="2018-04-18T17:44:08"/>
    <n v="1841"/>
    <s v=" 가산동 주민센터"/>
    <n v="1"/>
    <n v="16"/>
    <n v="770"/>
    <x v="17"/>
    <x v="1"/>
    <n v="27"/>
    <n v="34"/>
    <d v="1899-12-30T00:27:34"/>
    <d v="2018-04-18T17:00:00"/>
    <n v="17.8"/>
    <d v="2018-04-18T17:00:00"/>
    <n v="17.8"/>
    <n v="0"/>
    <x v="0"/>
  </r>
  <r>
    <s v="SPB-12224"/>
    <d v="2018-04-18T17:29:38"/>
    <n v="125"/>
    <s v=" 서강대 남문 옆"/>
    <n v="3"/>
    <d v="2018-04-18T17:38:37"/>
    <n v="119"/>
    <s v=" 서강나루 공원"/>
    <n v="6"/>
    <n v="8"/>
    <n v="1000"/>
    <x v="17"/>
    <x v="1"/>
    <n v="29"/>
    <n v="38"/>
    <d v="1899-12-30T00:29:38"/>
    <d v="2018-04-18T17:00:00"/>
    <n v="17.8"/>
    <d v="2018-04-18T17:00:00"/>
    <n v="17.8"/>
    <n v="0"/>
    <x v="0"/>
  </r>
  <r>
    <s v="SPB-14363"/>
    <d v="2018-04-18T17:31:50"/>
    <n v="514"/>
    <s v=" 성수사거리 버스정류장 앞"/>
    <n v="6"/>
    <d v="2018-04-18T18:25:01"/>
    <n v="514"/>
    <s v=" 성수사거리 버스정류장 앞"/>
    <n v="5"/>
    <n v="52"/>
    <n v="3000"/>
    <x v="17"/>
    <x v="1"/>
    <n v="31"/>
    <n v="50"/>
    <d v="1899-12-30T00:31:50"/>
    <d v="2018-04-18T17:00:00"/>
    <e v="#N/A"/>
    <d v="2018-04-18T17:00:00"/>
    <n v="17.8"/>
    <n v="0"/>
    <x v="0"/>
  </r>
  <r>
    <s v="SPB-02287"/>
    <d v="2018-04-18T17:33:53"/>
    <n v="348"/>
    <s v=" 독립문역 사거리"/>
    <n v="10"/>
    <d v="2018-04-18T18:55:34"/>
    <n v="183"/>
    <s v=" 하늘채코오롱아파트 건너편"/>
    <n v="6"/>
    <n v="73"/>
    <n v="6800"/>
    <x v="17"/>
    <x v="1"/>
    <n v="33"/>
    <n v="53"/>
    <d v="1899-12-30T00:33:53"/>
    <d v="2018-04-18T17:00:00"/>
    <n v="17.8"/>
    <d v="2018-04-18T17:00:00"/>
    <n v="17.8"/>
    <n v="0"/>
    <x v="0"/>
  </r>
  <r>
    <s v="SPB-07522"/>
    <d v="2018-04-18T17:35:38"/>
    <n v="1504"/>
    <s v=" 다이소 삼양시장점"/>
    <n v="3"/>
    <d v="2018-04-18T17:47:15"/>
    <n v="1531"/>
    <s v=" 미아사거리 1번 출구"/>
    <n v="2"/>
    <n v="11"/>
    <n v="1620"/>
    <x v="17"/>
    <x v="1"/>
    <n v="35"/>
    <n v="38"/>
    <d v="1899-12-30T00:35:38"/>
    <d v="2018-04-18T17:00:00"/>
    <n v="17.8"/>
    <d v="2018-04-18T17:00:00"/>
    <n v="17.8"/>
    <n v="0"/>
    <x v="0"/>
  </r>
  <r>
    <s v="SPB-05786"/>
    <d v="2018-04-18T17:37:38"/>
    <n v="1115"/>
    <s v=" 등촌역 1번출구옆"/>
    <n v="1"/>
    <d v="2018-04-18T18:03:11"/>
    <n v="272"/>
    <s v=" 당산육갑문"/>
    <n v="16"/>
    <n v="25"/>
    <n v="5540"/>
    <x v="17"/>
    <x v="1"/>
    <n v="37"/>
    <n v="38"/>
    <d v="1899-12-30T00:37:38"/>
    <d v="2018-04-18T17:00:00"/>
    <n v="17.8"/>
    <d v="2018-04-18T17:00:00"/>
    <n v="17.8"/>
    <n v="0"/>
    <x v="0"/>
  </r>
  <r>
    <s v="SPB-11592"/>
    <d v="2018-04-18T17:39:21"/>
    <n v="1411"/>
    <s v=" 상봉시장앞 교차로 한성빌딩 앞"/>
    <n v="1"/>
    <d v="2018-04-18T19:52:14"/>
    <n v="1447"/>
    <s v=" 면목역 3번출구"/>
    <n v="1"/>
    <n v="119"/>
    <n v="710"/>
    <x v="17"/>
    <x v="1"/>
    <n v="39"/>
    <n v="21"/>
    <d v="1899-12-30T00:39:21"/>
    <d v="2018-04-18T17:00:00"/>
    <n v="17.8"/>
    <d v="2018-04-18T17:00:00"/>
    <n v="17.8"/>
    <n v="0"/>
    <x v="0"/>
  </r>
  <r>
    <s v="SPB-04952"/>
    <d v="2018-04-18T17:41:13"/>
    <n v="1840"/>
    <s v=" 솔브레인이엔지 뒤편"/>
    <n v="3"/>
    <d v="2018-04-18T17:56:51"/>
    <n v="1824"/>
    <s v=" 독산근린공원 입구"/>
    <n v="4"/>
    <n v="15"/>
    <n v="1880"/>
    <x v="17"/>
    <x v="1"/>
    <n v="41"/>
    <n v="13"/>
    <d v="1899-12-30T00:41:13"/>
    <d v="2018-04-18T17:00:00"/>
    <n v="17.8"/>
    <d v="2018-04-18T17:00:00"/>
    <n v="17.8"/>
    <n v="0"/>
    <x v="0"/>
  </r>
  <r>
    <s v="SPB-09238"/>
    <d v="2018-04-18T17:43:15"/>
    <n v="140"/>
    <s v=" 이화여대 후문"/>
    <n v="5"/>
    <d v="2018-04-18T18:22:57"/>
    <n v="176"/>
    <s v=" 명지대학교 도서관"/>
    <n v="2"/>
    <n v="36"/>
    <n v="4500"/>
    <x v="17"/>
    <x v="1"/>
    <n v="43"/>
    <n v="15"/>
    <d v="1899-12-30T00:43:15"/>
    <d v="2018-04-18T17:00:00"/>
    <n v="17.8"/>
    <d v="2018-04-18T17:00:00"/>
    <n v="17.8"/>
    <n v="0"/>
    <x v="0"/>
  </r>
  <r>
    <s v="SPB-08850"/>
    <d v="2018-04-18T17:44:56"/>
    <n v="413"/>
    <s v=" 상암월드컵파크 3단지 후문"/>
    <n v="2"/>
    <d v="2018-04-18T17:51:46"/>
    <n v="421"/>
    <s v=" 마포구청 앞"/>
    <n v="2"/>
    <n v="6"/>
    <n v="1230"/>
    <x v="17"/>
    <x v="1"/>
    <n v="44"/>
    <n v="56"/>
    <d v="1899-12-30T00:44:56"/>
    <d v="2018-04-18T17:00:00"/>
    <n v="17.8"/>
    <d v="2018-04-18T17:00:00"/>
    <n v="17.8"/>
    <n v="0"/>
    <x v="0"/>
  </r>
  <r>
    <s v="SPB-09222"/>
    <d v="2018-04-18T17:46:45"/>
    <n v="1809"/>
    <s v=" LG전자 별관동(호서대 벤처타워 맞은편)"/>
    <n v="3"/>
    <d v="2018-04-18T17:52:01"/>
    <n v="1851"/>
    <s v=" 가산디지털단지 7번출구"/>
    <n v="4"/>
    <n v="5"/>
    <n v="1300"/>
    <x v="17"/>
    <x v="1"/>
    <n v="46"/>
    <n v="45"/>
    <d v="1899-12-30T00:46:45"/>
    <d v="2018-04-18T17:00:00"/>
    <n v="17.8"/>
    <d v="2018-04-18T17:00:00"/>
    <n v="17.8"/>
    <n v="0"/>
    <x v="0"/>
  </r>
  <r>
    <s v="SPB-09510"/>
    <d v="2018-04-18T17:49:20"/>
    <n v="183"/>
    <s v=" 하늘채코오롱아파트 건너편"/>
    <n v="10"/>
    <d v="2018-04-18T18:02:50"/>
    <n v="172"/>
    <s v=" 서대문소방서"/>
    <n v="4"/>
    <n v="13"/>
    <n v="2310"/>
    <x v="17"/>
    <x v="1"/>
    <n v="49"/>
    <n v="20"/>
    <d v="1899-12-30T00:49:20"/>
    <d v="2018-04-18T17:00:00"/>
    <n v="17.8"/>
    <d v="2018-04-18T17:00:00"/>
    <n v="17.8"/>
    <n v="0"/>
    <x v="0"/>
  </r>
  <r>
    <s v="SPB-13499"/>
    <d v="2018-04-18T17:51:41"/>
    <n v="238"/>
    <s v=" 제2구민체육센타 앞"/>
    <n v="8"/>
    <d v="2018-04-18T18:01:47"/>
    <n v="243"/>
    <s v=" 이앤씨드림타워 앞"/>
    <n v="2"/>
    <n v="9"/>
    <n v="1360"/>
    <x v="17"/>
    <x v="1"/>
    <n v="51"/>
    <n v="41"/>
    <d v="1899-12-30T00:51:41"/>
    <d v="2018-04-18T17:00:00"/>
    <n v="17.8"/>
    <d v="2018-04-18T17:00:00"/>
    <n v="17.8"/>
    <n v="0"/>
    <x v="0"/>
  </r>
  <r>
    <s v="SPB-01640"/>
    <d v="2018-04-18T17:53:20"/>
    <n v="331"/>
    <s v=" 을지로2가 사거리 북측"/>
    <n v="7"/>
    <d v="2018-04-18T18:03:02"/>
    <n v="303"/>
    <s v=" 광화문역 1번출구 앞"/>
    <n v="2"/>
    <n v="9"/>
    <n v="1590"/>
    <x v="17"/>
    <x v="1"/>
    <n v="53"/>
    <n v="20"/>
    <d v="1899-12-30T00:53:20"/>
    <d v="2018-04-18T17:00:00"/>
    <n v="17.8"/>
    <d v="2018-04-18T17:00:00"/>
    <n v="17.8"/>
    <n v="0"/>
    <x v="0"/>
  </r>
  <r>
    <s v="SPB-13261"/>
    <d v="2018-04-18T17:55:20"/>
    <n v="409"/>
    <s v=" 누리꿈스퀘어 옆"/>
    <n v="18"/>
    <d v="2018-04-18T18:02:10"/>
    <n v="411"/>
    <s v=" DMC홍보관"/>
    <n v="5"/>
    <n v="6"/>
    <n v="370"/>
    <x v="17"/>
    <x v="1"/>
    <n v="55"/>
    <n v="20"/>
    <d v="1899-12-30T00:55:20"/>
    <d v="2018-04-18T17:00:00"/>
    <n v="17.8"/>
    <d v="2018-04-18T17:00:00"/>
    <n v="17.8"/>
    <n v="0"/>
    <x v="0"/>
  </r>
  <r>
    <s v="SPB-00637"/>
    <d v="2018-04-18T17:57:00"/>
    <n v="1117"/>
    <s v=" 스타벅스앞"/>
    <n v="6"/>
    <d v="2018-04-18T18:04:32"/>
    <n v="1158"/>
    <s v=" 가양역 8번출구"/>
    <n v="10"/>
    <n v="7"/>
    <n v="1420"/>
    <x v="17"/>
    <x v="1"/>
    <n v="57"/>
    <n v="0"/>
    <d v="1899-12-30T00:57:00"/>
    <d v="2018-04-18T17:00:00"/>
    <n v="17.8"/>
    <d v="2018-04-18T17:00:00"/>
    <n v="17.8"/>
    <n v="0"/>
    <x v="0"/>
  </r>
  <r>
    <s v="SPB-08487"/>
    <d v="2018-04-18T17:58:59"/>
    <n v="1830"/>
    <s v=" 빅마켓 금천점 앞"/>
    <n v="7"/>
    <d v="2018-04-18T18:17:33"/>
    <n v="1822"/>
    <s v=" 서울 시흥동우체국 앞"/>
    <n v="10"/>
    <n v="17"/>
    <n v="2190"/>
    <x v="17"/>
    <x v="1"/>
    <n v="58"/>
    <n v="59"/>
    <d v="1899-12-30T00:58:59"/>
    <d v="2018-04-18T17:00:00"/>
    <n v="17.8"/>
    <d v="2018-04-18T17:00:00"/>
    <n v="17.8"/>
    <n v="0"/>
    <x v="0"/>
  </r>
  <r>
    <s v="SPB-12734"/>
    <d v="2018-04-18T18:00:41"/>
    <n v="1212"/>
    <s v=" 송파역 2번 출구앞"/>
    <n v="7"/>
    <d v="2018-04-18T18:24:19"/>
    <n v="1243"/>
    <s v=" 문정 법조단지7"/>
    <n v="14"/>
    <n v="22"/>
    <n v="2230"/>
    <x v="18"/>
    <x v="1"/>
    <n v="0"/>
    <n v="41"/>
    <d v="1899-12-30T00:00:41"/>
    <d v="2018-04-18T18:00:00"/>
    <n v="16.600000000000001"/>
    <d v="2018-04-18T18:00:00"/>
    <n v="16.600000000000001"/>
    <n v="0"/>
    <x v="0"/>
  </r>
  <r>
    <s v="SPB-07533"/>
    <d v="2018-04-18T18:02:59"/>
    <n v="210"/>
    <s v=" IFC몰"/>
    <n v="12"/>
    <d v="2018-04-18T19:26:41"/>
    <n v="192"/>
    <s v=" 연서어린이공원"/>
    <n v="3"/>
    <n v="50"/>
    <n v="10430"/>
    <x v="18"/>
    <x v="1"/>
    <n v="2"/>
    <n v="59"/>
    <d v="1899-12-30T00:02:59"/>
    <d v="2018-04-18T18:00:00"/>
    <n v="16.600000000000001"/>
    <d v="2018-04-18T18:00:00"/>
    <n v="16.600000000000001"/>
    <n v="0"/>
    <x v="0"/>
  </r>
  <r>
    <s v="SPB-07698"/>
    <d v="2018-04-18T18:04:25"/>
    <n v="232"/>
    <s v=" 양평우림 이비즈센타 앞"/>
    <n v="2"/>
    <d v="2018-04-18T18:12:03"/>
    <n v="230"/>
    <s v=" 영등포구청역 1번출구"/>
    <n v="1"/>
    <n v="7"/>
    <n v="740"/>
    <x v="18"/>
    <x v="1"/>
    <n v="4"/>
    <n v="25"/>
    <d v="1899-12-30T00:04:25"/>
    <d v="2018-04-18T18:00:00"/>
    <n v="16.600000000000001"/>
    <d v="2018-04-18T18:00:00"/>
    <n v="16.600000000000001"/>
    <n v="0"/>
    <x v="0"/>
  </r>
  <r>
    <s v="SPB-04973"/>
    <d v="2018-04-18T18:05:32"/>
    <n v="300"/>
    <s v=" 정동사거리"/>
    <n v="2"/>
    <d v="2018-04-18T18:19:51"/>
    <n v="367"/>
    <s v=" 독립문역 3-1번출구 "/>
    <n v="3"/>
    <n v="13"/>
    <n v="1650"/>
    <x v="18"/>
    <x v="1"/>
    <n v="5"/>
    <n v="32"/>
    <d v="1899-12-30T00:05:32"/>
    <d v="2018-04-18T18:00:00"/>
    <n v="16.600000000000001"/>
    <d v="2018-04-18T18:00:00"/>
    <n v="16.600000000000001"/>
    <n v="0"/>
    <x v="0"/>
  </r>
  <r>
    <s v="SPB-04438"/>
    <d v="2018-04-18T18:07:11"/>
    <n v="508"/>
    <s v=" 성수아카데미타워 앞"/>
    <n v="9"/>
    <d v="2018-04-18T19:31:04"/>
    <n v="643"/>
    <s v=" 동대문구민체육센터 (육교아래)"/>
    <n v="2"/>
    <n v="60"/>
    <n v="15780"/>
    <x v="18"/>
    <x v="1"/>
    <n v="7"/>
    <n v="11"/>
    <d v="1899-12-30T00:07:11"/>
    <d v="2018-04-18T18:00:00"/>
    <n v="16.600000000000001"/>
    <d v="2018-04-18T18:00:00"/>
    <n v="16.600000000000001"/>
    <n v="0"/>
    <x v="0"/>
  </r>
  <r>
    <s v="SPB-14088"/>
    <d v="2018-04-18T18:08:12"/>
    <n v="263"/>
    <s v=" 근로자회관 사거리"/>
    <n v="10"/>
    <d v="2018-04-18T18:16:44"/>
    <n v="265"/>
    <s v=" 영등포유통상가 사거리"/>
    <n v="15"/>
    <n v="8"/>
    <n v="1150"/>
    <x v="18"/>
    <x v="1"/>
    <n v="8"/>
    <n v="12"/>
    <d v="1899-12-30T00:08:12"/>
    <d v="2018-04-18T18:00:00"/>
    <n v="16.600000000000001"/>
    <d v="2018-04-18T18:00:00"/>
    <n v="16.600000000000001"/>
    <n v="0"/>
    <x v="0"/>
  </r>
  <r>
    <s v="SPB-02942"/>
    <d v="2018-04-18T18:09:22"/>
    <n v="1968"/>
    <s v=" 동인오피스텔 건너편 소공원"/>
    <n v="5"/>
    <d v="2018-04-18T19:19:48"/>
    <n v="703"/>
    <s v=" 오목교역 7번출구 앞"/>
    <n v="10"/>
    <n v="43"/>
    <n v="5780"/>
    <x v="18"/>
    <x v="1"/>
    <n v="9"/>
    <n v="22"/>
    <d v="1899-12-30T00:09:22"/>
    <d v="2018-04-18T18:00:00"/>
    <n v="16.600000000000001"/>
    <d v="2018-04-18T18:00:00"/>
    <n v="16.600000000000001"/>
    <n v="0"/>
    <x v="0"/>
  </r>
  <r>
    <s v="SPB-04279"/>
    <d v="2018-04-18T18:10:30"/>
    <n v="358"/>
    <s v=" 성대입구 사거리"/>
    <n v="11"/>
    <d v="2018-04-18T18:18:36"/>
    <n v="344"/>
    <s v=" 성균관대 E하우스 앞"/>
    <n v="3"/>
    <n v="7"/>
    <n v="1690"/>
    <x v="18"/>
    <x v="1"/>
    <n v="10"/>
    <n v="30"/>
    <d v="1899-12-30T00:10:30"/>
    <d v="2018-04-18T18:00:00"/>
    <n v="16.600000000000001"/>
    <d v="2018-04-18T18:00:00"/>
    <n v="16.600000000000001"/>
    <n v="0"/>
    <x v="0"/>
  </r>
  <r>
    <s v="SPB-09715"/>
    <d v="2018-04-18T18:11:48"/>
    <n v="411"/>
    <s v=" DMC홍보관"/>
    <n v="9"/>
    <d v="2018-04-18T18:26:14"/>
    <n v="400"/>
    <s v=" 상암한화오벨리스크 1차 앞"/>
    <n v="10"/>
    <n v="13"/>
    <n v="1740"/>
    <x v="18"/>
    <x v="1"/>
    <n v="11"/>
    <n v="48"/>
    <d v="1899-12-30T00:11:48"/>
    <d v="2018-04-18T18:00:00"/>
    <n v="16.600000000000001"/>
    <d v="2018-04-18T18:00:00"/>
    <n v="16.600000000000001"/>
    <n v="0"/>
    <x v="0"/>
  </r>
  <r>
    <s v="SPB-10837"/>
    <d v="2018-04-18T18:13:07"/>
    <n v="818"/>
    <s v=" 숙명여대 입구 교차로"/>
    <n v="11"/>
    <d v="2018-04-18T18:35:20"/>
    <n v="370"/>
    <s v=" 시청역(2호선) 9번출구 뒤"/>
    <n v="3"/>
    <n v="22"/>
    <n v="2510"/>
    <x v="18"/>
    <x v="1"/>
    <n v="13"/>
    <n v="7"/>
    <d v="1899-12-30T00:13:07"/>
    <d v="2018-04-18T18:00:00"/>
    <n v="16.600000000000001"/>
    <d v="2018-04-18T18:00:00"/>
    <n v="16.600000000000001"/>
    <n v="0"/>
    <x v="0"/>
  </r>
  <r>
    <s v="SPB-16165"/>
    <d v="2018-04-18T18:14:54"/>
    <n v="1616"/>
    <s v=" 하계2동 공항버스정류장 옆"/>
    <n v="2"/>
    <d v="2018-04-18T19:30:20"/>
    <n v="1447"/>
    <s v=" 면목역 3번출구"/>
    <n v="8"/>
    <n v="48"/>
    <n v="9050"/>
    <x v="18"/>
    <x v="1"/>
    <n v="14"/>
    <n v="54"/>
    <d v="1899-12-30T00:14:54"/>
    <d v="2018-04-18T18:00:00"/>
    <n v="16.600000000000001"/>
    <d v="2018-04-18T18:00:00"/>
    <n v="16.600000000000001"/>
    <n v="0"/>
    <x v="0"/>
  </r>
  <r>
    <s v="SPB-08067"/>
    <d v="2018-04-18T18:16:35"/>
    <n v="1513"/>
    <s v=" 강북구청 뒷편"/>
    <n v="5"/>
    <d v="2018-04-18T18:25:09"/>
    <n v="1536"/>
    <s v=" 번동 두산위브 101동 옆"/>
    <n v="5"/>
    <n v="8"/>
    <n v="940"/>
    <x v="18"/>
    <x v="1"/>
    <n v="16"/>
    <n v="35"/>
    <d v="1899-12-30T00:16:35"/>
    <d v="2018-04-18T18:00:00"/>
    <n v="16.600000000000001"/>
    <d v="2018-04-18T18:00:00"/>
    <n v="16.600000000000001"/>
    <n v="0"/>
    <x v="0"/>
  </r>
  <r>
    <s v="SPB-04700"/>
    <d v="2018-04-18T18:18:42"/>
    <n v="2173"/>
    <s v=" 당곡사거리"/>
    <n v="3"/>
    <d v="2018-04-19T01:44:50"/>
    <n v="2015"/>
    <s v=" 신대방삼거리역 6번출구쪽"/>
    <n v="6"/>
    <n v="81"/>
    <n v="6670"/>
    <x v="18"/>
    <x v="1"/>
    <n v="18"/>
    <n v="42"/>
    <d v="1899-12-30T00:18:42"/>
    <d v="2018-04-18T18:00:00"/>
    <n v="16.600000000000001"/>
    <d v="2018-04-18T18:00:00"/>
    <n v="16.600000000000001"/>
    <n v="0"/>
    <x v="0"/>
  </r>
  <r>
    <s v="SPB-05900"/>
    <d v="2018-04-18T18:20:34"/>
    <n v="213"/>
    <s v=" KT앞"/>
    <n v="13"/>
    <d v="2018-04-18T18:34:05"/>
    <n v="251"/>
    <s v=" 서울지방병무청 버스정류장"/>
    <n v="8"/>
    <n v="13"/>
    <n v="2880"/>
    <x v="18"/>
    <x v="1"/>
    <n v="20"/>
    <n v="34"/>
    <d v="1899-12-30T00:20:34"/>
    <d v="2018-04-18T18:00:00"/>
    <n v="16.600000000000001"/>
    <d v="2018-04-18T18:00:00"/>
    <n v="16.600000000000001"/>
    <n v="0"/>
    <x v="0"/>
  </r>
  <r>
    <s v="SPB-06660"/>
    <d v="2018-04-18T18:22:02"/>
    <n v="1160"/>
    <s v=" 양천향교역 7번출구앞"/>
    <n v="17"/>
    <d v="2018-04-18T18:54:23"/>
    <n v="1117"/>
    <s v=" 스타벅스앞"/>
    <n v="2"/>
    <n v="23"/>
    <n v="2020"/>
    <x v="18"/>
    <x v="1"/>
    <n v="22"/>
    <n v="2"/>
    <d v="1899-12-30T00:22:02"/>
    <d v="2018-04-18T18:00:00"/>
    <n v="16.600000000000001"/>
    <d v="2018-04-18T18:00:00"/>
    <n v="16.600000000000001"/>
    <n v="0"/>
    <x v="0"/>
  </r>
  <r>
    <s v="SPB-06515"/>
    <d v="2018-04-18T18:24:28"/>
    <n v="1166"/>
    <s v=" 강서구립등빛도서관"/>
    <n v="9"/>
    <d v="2018-04-18T18:59:14"/>
    <n v="1126"/>
    <s v=" 우장산역 1번출구옆(우장산아이파크105동앞)"/>
    <n v="3"/>
    <n v="23"/>
    <n v="2670"/>
    <x v="18"/>
    <x v="1"/>
    <n v="24"/>
    <n v="28"/>
    <d v="1899-12-30T00:24:28"/>
    <d v="2018-04-18T18:00:00"/>
    <n v="16.600000000000001"/>
    <d v="2018-04-18T18:00:00"/>
    <n v="16.600000000000001"/>
    <n v="0"/>
    <x v="0"/>
  </r>
  <r>
    <s v="SPB-12133"/>
    <d v="2018-04-18T18:26:49"/>
    <n v="259"/>
    <s v=" 대방역6번출구"/>
    <n v="7"/>
    <d v="2018-04-18T18:41:52"/>
    <n v="2013"/>
    <s v=" 장승배기역 5번출구"/>
    <n v="18"/>
    <n v="14"/>
    <n v="2420"/>
    <x v="18"/>
    <x v="1"/>
    <n v="26"/>
    <n v="49"/>
    <d v="1899-12-30T00:26:49"/>
    <d v="2018-04-18T18:00:00"/>
    <n v="16.600000000000001"/>
    <d v="2018-04-18T18:00:00"/>
    <n v="16.600000000000001"/>
    <n v="0"/>
    <x v="0"/>
  </r>
  <r>
    <s v="SPB-09863"/>
    <d v="2018-04-18T18:29:38"/>
    <n v="143"/>
    <s v=" 공덕역 2번출구"/>
    <n v="6"/>
    <d v="2018-04-18T19:09:39"/>
    <n v="115"/>
    <s v=" 사루비아 빌딩 앞"/>
    <n v="15"/>
    <n v="19"/>
    <n v="2550"/>
    <x v="18"/>
    <x v="1"/>
    <n v="29"/>
    <n v="38"/>
    <d v="1899-12-30T00:29:38"/>
    <d v="2018-04-18T18:00:00"/>
    <n v="16.600000000000001"/>
    <d v="2018-04-18T18:00:00"/>
    <n v="16.600000000000001"/>
    <n v="0"/>
    <x v="0"/>
  </r>
  <r>
    <s v="SPB-11012"/>
    <d v="2018-04-18T18:32:43"/>
    <n v="262"/>
    <s v=" 영문초등학교 사거리"/>
    <n v="8"/>
    <d v="2018-04-18T18:38:29"/>
    <n v="275"/>
    <s v=" 신동아아파트"/>
    <n v="3"/>
    <n v="5"/>
    <n v="620"/>
    <x v="18"/>
    <x v="1"/>
    <n v="32"/>
    <n v="43"/>
    <d v="1899-12-30T00:32:43"/>
    <d v="2018-04-18T18:00:00"/>
    <n v="16.600000000000001"/>
    <d v="2018-04-18T18:00:00"/>
    <n v="16.600000000000001"/>
    <n v="0"/>
    <x v="0"/>
  </r>
  <r>
    <s v="SPB-09649"/>
    <d v="2018-04-18T18:35:14"/>
    <n v="361"/>
    <s v=" 동묘앞역 1번출구 뒤"/>
    <n v="2"/>
    <d v="2018-04-18T18:56:47"/>
    <n v="389"/>
    <s v=" 을지로4가역 1번출구"/>
    <n v="4"/>
    <n v="13"/>
    <n v="1980"/>
    <x v="18"/>
    <x v="1"/>
    <n v="35"/>
    <n v="14"/>
    <d v="1899-12-30T00:35:14"/>
    <d v="2018-04-18T18:00:00"/>
    <n v="16.600000000000001"/>
    <d v="2018-04-18T18:00:00"/>
    <n v="16.600000000000001"/>
    <n v="0"/>
    <x v="0"/>
  </r>
  <r>
    <s v="SPB-05421"/>
    <d v="2018-04-18T18:38:03"/>
    <n v="704"/>
    <s v=" 남부법원검찰청 교차로"/>
    <n v="14"/>
    <d v="2018-04-18T18:43:34"/>
    <n v="716"/>
    <s v="신정6동 주민센터 인근"/>
    <n v="5"/>
    <n v="4"/>
    <n v="900"/>
    <x v="18"/>
    <x v="1"/>
    <n v="38"/>
    <n v="3"/>
    <d v="1899-12-30T00:38:03"/>
    <d v="2018-04-18T18:00:00"/>
    <n v="16.600000000000001"/>
    <d v="2018-04-18T18:00:00"/>
    <n v="16.600000000000001"/>
    <n v="0"/>
    <x v="0"/>
  </r>
  <r>
    <s v="SPB-08385"/>
    <d v="2018-04-18T18:43:32"/>
    <n v="329"/>
    <s v=" 청계2가 사거리 옆"/>
    <n v="1"/>
    <d v="2018-04-18T18:43:43"/>
    <n v="329"/>
    <s v=" 청계2가 사거리 옆"/>
    <n v="1"/>
    <n v="41"/>
    <n v="5810"/>
    <x v="18"/>
    <x v="1"/>
    <n v="43"/>
    <n v="32"/>
    <d v="1899-12-30T00:43:32"/>
    <d v="2018-04-18T18:00:00"/>
    <n v="16.600000000000001"/>
    <d v="2018-04-18T18:00:00"/>
    <n v="16.600000000000001"/>
    <n v="0"/>
    <x v="0"/>
  </r>
  <r>
    <s v="SPB-15136"/>
    <d v="2018-04-18T19:16:30"/>
    <n v="2107"/>
    <s v=" 도림천 신화교"/>
    <n v="1"/>
    <d v="2018-04-18T19:18:01"/>
    <n v="2107"/>
    <s v=" 도림천 신화교"/>
    <n v="1"/>
    <n v="29"/>
    <n v="6020"/>
    <x v="19"/>
    <x v="1"/>
    <n v="16"/>
    <n v="30"/>
    <d v="1899-12-30T00:16:30"/>
    <d v="2018-04-18T19:00:00"/>
    <n v="14.7"/>
    <d v="2018-04-18T19:00:00"/>
    <n v="14.7"/>
    <n v="0"/>
    <x v="0"/>
  </r>
  <r>
    <s v="SPB-06401"/>
    <d v="2018-04-18T19:19:19"/>
    <n v="302"/>
    <s v=" 경복궁역 4번출구 뒤"/>
    <n v="7"/>
    <d v="2018-04-18T19:20:30"/>
    <n v="302"/>
    <s v=" 경복궁역 4번출구 뒤"/>
    <n v="7"/>
    <n v="11"/>
    <n v="2140"/>
    <x v="19"/>
    <x v="1"/>
    <n v="19"/>
    <n v="19"/>
    <d v="1899-12-30T00:19:19"/>
    <d v="2018-04-18T19:00:00"/>
    <n v="14.7"/>
    <d v="2018-04-18T19:00:00"/>
    <n v="14.7"/>
    <n v="0"/>
    <x v="0"/>
  </r>
  <r>
    <s v="SPB-04131"/>
    <d v="2018-04-18T19:22:53"/>
    <n v="2362"/>
    <s v=" 신사동 가로수길 입구"/>
    <n v="6"/>
    <d v="2018-04-18T19:24:31"/>
    <n v="2362"/>
    <s v=" 신사동 가로수길 입구"/>
    <n v="6"/>
    <n v="40"/>
    <n v="4090"/>
    <x v="19"/>
    <x v="1"/>
    <n v="22"/>
    <n v="53"/>
    <d v="1899-12-30T00:22:53"/>
    <d v="2018-04-18T19:00:00"/>
    <e v="#N/A"/>
    <d v="2018-04-18T19:00:00"/>
    <n v="14.7"/>
    <n v="0"/>
    <x v="0"/>
  </r>
  <r>
    <s v="SPB-03829"/>
    <d v="2018-04-18T19:28:46"/>
    <n v="245"/>
    <s v=" 삼성생명 당산사옥 앞"/>
    <n v="3"/>
    <d v="2018-04-18T19:29:30"/>
    <n v="245"/>
    <s v=" 삼성생명 당산사옥 앞"/>
    <n v="3"/>
    <n v="34"/>
    <n v="3620"/>
    <x v="19"/>
    <x v="1"/>
    <n v="28"/>
    <n v="46"/>
    <d v="1899-12-30T00:28:46"/>
    <d v="2018-04-18T19:00:00"/>
    <e v="#N/A"/>
    <d v="2018-04-18T19:00:00"/>
    <n v="14.7"/>
    <n v="0"/>
    <x v="0"/>
  </r>
  <r>
    <s v="SPB-02119"/>
    <d v="2018-04-18T19:29:16"/>
    <n v="113"/>
    <s v=" 홍대입구역 2번출구 앞"/>
    <n v="16"/>
    <d v="2018-04-18T19:31:00"/>
    <n v="113"/>
    <s v=" 홍대입구역 2번출구 앞"/>
    <n v="16"/>
    <n v="29"/>
    <n v="2220"/>
    <x v="19"/>
    <x v="1"/>
    <n v="29"/>
    <n v="16"/>
    <d v="1899-12-30T00:29:16"/>
    <d v="2018-04-18T19:00:00"/>
    <n v="14.7"/>
    <d v="2018-04-18T19:00:00"/>
    <n v="14.7"/>
    <n v="0"/>
    <x v="0"/>
  </r>
  <r>
    <s v="SPB-02639"/>
    <d v="2018-04-18T19:29:40"/>
    <n v="617"/>
    <s v=" 청솔우성아파트 앞"/>
    <n v="11"/>
    <d v="2018-04-18T19:29:54"/>
    <n v="617"/>
    <s v=" 청솔우성아파트 앞"/>
    <n v="11"/>
    <n v="6"/>
    <n v="460"/>
    <x v="19"/>
    <x v="1"/>
    <n v="29"/>
    <n v="40"/>
    <d v="1899-12-30T00:29:40"/>
    <d v="2018-04-18T19:00:00"/>
    <n v="14.7"/>
    <d v="2018-04-18T19:00:00"/>
    <n v="14.7"/>
    <n v="0"/>
    <x v="0"/>
  </r>
  <r>
    <s v="SPB-02483"/>
    <d v="2018-04-18T19:29:44"/>
    <n v="514"/>
    <s v=" 성수사거리 버스정류장 앞"/>
    <n v="7"/>
    <d v="2018-04-18T19:30:36"/>
    <n v="514"/>
    <s v=" 성수사거리 버스정류장 앞"/>
    <n v="7"/>
    <n v="19"/>
    <n v="2230"/>
    <x v="19"/>
    <x v="1"/>
    <n v="29"/>
    <n v="44"/>
    <d v="1899-12-30T00:29:44"/>
    <d v="2018-04-18T19:00:00"/>
    <n v="14.7"/>
    <d v="2018-04-18T19:00:00"/>
    <n v="14.7"/>
    <n v="0"/>
    <x v="0"/>
  </r>
  <r>
    <s v="SPB-15482"/>
    <d v="2018-04-18T19:29:44"/>
    <n v="211"/>
    <s v=" 여의도역 4번출구 옆"/>
    <n v="5"/>
    <d v="2018-04-18T19:31:49"/>
    <n v="211"/>
    <s v=" 여의도역 4번출구 옆"/>
    <n v="5"/>
    <n v="47"/>
    <n v="10010"/>
    <x v="19"/>
    <x v="1"/>
    <n v="29"/>
    <n v="44"/>
    <d v="1899-12-30T00:29:44"/>
    <d v="2018-04-18T19:00:00"/>
    <n v="14.7"/>
    <d v="2018-04-18T19:00:00"/>
    <n v="14.7"/>
    <n v="0"/>
    <x v="0"/>
  </r>
  <r>
    <s v="SPB-01655"/>
    <d v="2018-04-18T19:30:32"/>
    <n v="125"/>
    <s v=" 서강대 남문 옆"/>
    <n v="9"/>
    <d v="2018-04-18T19:31:28"/>
    <n v="125"/>
    <s v=" 서강대 남문 옆"/>
    <n v="9"/>
    <n v="75"/>
    <n v="2430"/>
    <x v="19"/>
    <x v="1"/>
    <n v="30"/>
    <n v="32"/>
    <d v="1899-12-30T00:30:32"/>
    <d v="2018-04-18T19:00:00"/>
    <n v="14.7"/>
    <d v="2018-04-18T19:00:00"/>
    <n v="14.7"/>
    <n v="0"/>
    <x v="0"/>
  </r>
  <r>
    <s v="SPB-05674"/>
    <d v="2018-04-18T19:30:57"/>
    <n v="2113"/>
    <s v=" 관악동작견인차량보관소"/>
    <n v="7"/>
    <d v="2018-04-18T19:32:31"/>
    <n v="2113"/>
    <s v=" 관악동작견인차량보관소"/>
    <n v="7"/>
    <n v="19"/>
    <n v="4710"/>
    <x v="19"/>
    <x v="1"/>
    <n v="30"/>
    <n v="57"/>
    <d v="1899-12-30T00:30:57"/>
    <d v="2018-04-18T19:00:00"/>
    <e v="#N/A"/>
    <d v="2018-04-18T19:00:00"/>
    <n v="14.7"/>
    <n v="0"/>
    <x v="0"/>
  </r>
  <r>
    <s v="SPB-06306"/>
    <d v="2018-04-18T19:31:10"/>
    <n v="144"/>
    <s v=" 공덕역 8번출구"/>
    <n v="6"/>
    <d v="2018-04-18T19:34:05"/>
    <n v="144"/>
    <s v=" 공덕역 8번출구"/>
    <n v="6"/>
    <n v="25"/>
    <n v="4250"/>
    <x v="19"/>
    <x v="1"/>
    <n v="31"/>
    <n v="10"/>
    <d v="1899-12-30T00:31:10"/>
    <d v="2018-04-18T19:00:00"/>
    <n v="14.7"/>
    <d v="2018-04-18T19:00:00"/>
    <n v="14.7"/>
    <n v="0"/>
    <x v="0"/>
  </r>
  <r>
    <s v="SPB-16247"/>
    <d v="2018-04-18T19:31:41"/>
    <n v="1209"/>
    <s v=" 잠실나루역 (2번 출구 쪽)"/>
    <n v="20"/>
    <d v="2018-04-18T19:31:59"/>
    <n v="1209"/>
    <s v=" 잠실나루역 (2번 출구 쪽)"/>
    <n v="20"/>
    <n v="41"/>
    <n v="5080"/>
    <x v="19"/>
    <x v="1"/>
    <n v="31"/>
    <n v="41"/>
    <d v="1899-12-30T00:31:41"/>
    <d v="2018-04-18T19:00:00"/>
    <n v="14.7"/>
    <d v="2018-04-18T19:00:00"/>
    <n v="14.7"/>
    <n v="0"/>
    <x v="0"/>
  </r>
  <r>
    <s v="SPB-02327"/>
    <d v="2018-04-18T19:31:47"/>
    <n v="329"/>
    <s v=" 청계2가 사거리 옆"/>
    <n v="6"/>
    <d v="2018-04-18T19:32:17"/>
    <n v="329"/>
    <s v=" 청계2가 사거리 옆"/>
    <n v="6"/>
    <n v="7"/>
    <n v="1130"/>
    <x v="19"/>
    <x v="1"/>
    <n v="31"/>
    <n v="47"/>
    <d v="1899-12-30T00:31:47"/>
    <d v="2018-04-18T19:00:00"/>
    <n v="14.7"/>
    <d v="2018-04-18T19:00:00"/>
    <n v="14.7"/>
    <n v="0"/>
    <x v="0"/>
  </r>
  <r>
    <s v="SPB-04411"/>
    <d v="2018-04-18T19:32:02"/>
    <n v="418"/>
    <s v=" 월드컵경기장역 3번출구 옆"/>
    <n v="4"/>
    <d v="2018-04-18T19:33:26"/>
    <n v="418"/>
    <s v=" 월드컵경기장역 3번출구 옆"/>
    <n v="4"/>
    <n v="44"/>
    <n v="1480"/>
    <x v="19"/>
    <x v="1"/>
    <n v="32"/>
    <n v="2"/>
    <d v="1899-12-30T00:32:02"/>
    <d v="2018-04-18T19:00:00"/>
    <e v="#N/A"/>
    <d v="2018-04-18T19:00:00"/>
    <n v="14.7"/>
    <n v="0"/>
    <x v="0"/>
  </r>
  <r>
    <s v="SPB-03630"/>
    <d v="2018-04-18T19:32:45"/>
    <n v="378"/>
    <s v=" 청계7가 사거리"/>
    <n v="2"/>
    <d v="2018-04-18T19:34:13"/>
    <n v="378"/>
    <s v=" 청계7가 사거리"/>
    <n v="2"/>
    <n v="63"/>
    <n v="6740"/>
    <x v="19"/>
    <x v="1"/>
    <n v="32"/>
    <n v="45"/>
    <d v="1899-12-30T00:32:45"/>
    <d v="2018-04-18T19:00:00"/>
    <e v="#N/A"/>
    <d v="2018-04-18T19:00:00"/>
    <n v="14.7"/>
    <n v="0"/>
    <x v="0"/>
  </r>
  <r>
    <s v="SPB-05674"/>
    <d v="2018-04-18T19:33:55"/>
    <n v="2113"/>
    <s v=" 관악동작견인차량보관소"/>
    <n v="7"/>
    <d v="2018-04-18T19:34:05"/>
    <n v="2113"/>
    <s v=" 관악동작견인차량보관소"/>
    <n v="7"/>
    <n v="19"/>
    <n v="4710"/>
    <x v="19"/>
    <x v="1"/>
    <n v="33"/>
    <n v="55"/>
    <d v="1899-12-30T00:33:55"/>
    <d v="2018-04-18T19:00:00"/>
    <e v="#N/A"/>
    <d v="2018-04-18T19:00:00"/>
    <n v="14.7"/>
    <n v="0"/>
    <x v="0"/>
  </r>
  <r>
    <s v="SPB-15482"/>
    <d v="2018-04-18T19:34:26"/>
    <n v="211"/>
    <s v=" 여의도역 4번출구 옆"/>
    <n v="5"/>
    <d v="2018-04-18T19:34:35"/>
    <n v="211"/>
    <s v=" 여의도역 4번출구 옆"/>
    <n v="5"/>
    <n v="47"/>
    <n v="10010"/>
    <x v="19"/>
    <x v="1"/>
    <n v="34"/>
    <n v="26"/>
    <d v="1899-12-30T00:34:26"/>
    <d v="2018-04-18T19:00:00"/>
    <n v="14.7"/>
    <d v="2018-04-18T19:00:00"/>
    <n v="14.7"/>
    <n v="0"/>
    <x v="0"/>
  </r>
  <r>
    <s v="SPB-08380"/>
    <d v="2018-04-18T19:36:08"/>
    <n v="1925"/>
    <s v=" 동양미래대학교 정문 옆"/>
    <n v="12"/>
    <d v="2018-04-18T20:10:23"/>
    <n v="1943"/>
    <s v=" 온수역 북측"/>
    <n v="6"/>
    <n v="32"/>
    <n v="4050"/>
    <x v="19"/>
    <x v="1"/>
    <n v="36"/>
    <n v="8"/>
    <d v="1899-12-30T00:36:08"/>
    <d v="2018-04-18T19:00:00"/>
    <n v="14.7"/>
    <d v="2018-04-18T19:00:00"/>
    <n v="14.7"/>
    <n v="0"/>
    <x v="0"/>
  </r>
  <r>
    <s v="SPB-08263"/>
    <d v="2018-04-18T19:42:33"/>
    <n v="1351"/>
    <s v=" SK제삼주유소 앞"/>
    <n v="7"/>
    <d v="2018-04-18T19:52:42"/>
    <n v="1336"/>
    <s v=" 성북3교 위"/>
    <n v="18"/>
    <n v="9"/>
    <n v="1580"/>
    <x v="19"/>
    <x v="1"/>
    <n v="42"/>
    <n v="33"/>
    <d v="1899-12-30T00:42:33"/>
    <d v="2018-04-18T19:00:00"/>
    <n v="14.7"/>
    <d v="2018-04-18T19:00:00"/>
    <n v="14.7"/>
    <n v="0"/>
    <x v="0"/>
  </r>
  <r>
    <s v="SPB-00185"/>
    <d v="2018-04-18T19:45:51"/>
    <n v="1849"/>
    <s v=" 대륭포스트타워5차"/>
    <n v="4"/>
    <d v="2018-04-18T20:32:39"/>
    <n v="2171"/>
    <s v=" 서울대입구역 5번출구"/>
    <n v="8"/>
    <n v="46"/>
    <n v="7440"/>
    <x v="19"/>
    <x v="1"/>
    <n v="45"/>
    <n v="51"/>
    <d v="1899-12-30T00:45:51"/>
    <d v="2018-04-18T19:00:00"/>
    <n v="14.7"/>
    <d v="2018-04-18T19:00:00"/>
    <n v="14.7"/>
    <n v="0"/>
    <x v="0"/>
  </r>
  <r>
    <s v="SPB-04345"/>
    <d v="2018-04-18T19:49:38"/>
    <n v="2214"/>
    <s v=" 신반포역 2번출구 앞"/>
    <n v="10"/>
    <d v="2018-04-19T01:44:19"/>
    <n v="144"/>
    <s v=" 공덕역 8번출구"/>
    <n v="8"/>
    <n v="90"/>
    <n v="12680"/>
    <x v="19"/>
    <x v="1"/>
    <n v="49"/>
    <n v="38"/>
    <d v="1899-12-30T00:49:38"/>
    <d v="2018-04-18T19:00:00"/>
    <n v="14.7"/>
    <d v="2018-04-18T19:00:00"/>
    <n v="14.7"/>
    <n v="0"/>
    <x v="0"/>
  </r>
  <r>
    <s v="SPB-12071"/>
    <d v="2018-04-18T19:53:37"/>
    <n v="122"/>
    <s v=" 신성기사식당 앞"/>
    <n v="6"/>
    <d v="2018-04-18T20:57:12"/>
    <n v="129"/>
    <s v=" 신촌역(2호선) 6번출구 옆"/>
    <n v="4"/>
    <n v="59"/>
    <n v="15550"/>
    <x v="19"/>
    <x v="1"/>
    <n v="53"/>
    <n v="37"/>
    <d v="1899-12-30T00:53:37"/>
    <d v="2018-04-18T19:00:00"/>
    <n v="14.7"/>
    <d v="2018-04-18T19:00:00"/>
    <n v="14.7"/>
    <n v="0"/>
    <x v="0"/>
  </r>
  <r>
    <s v="SPB-04434"/>
    <d v="2018-04-18T19:57:33"/>
    <n v="590"/>
    <s v=" 건국대학교 (입학정보관)"/>
    <n v="9"/>
    <d v="2018-04-18T20:17:04"/>
    <n v="3509"/>
    <s v=" 세종사이버대학교"/>
    <n v="2"/>
    <n v="19"/>
    <n v="2240"/>
    <x v="19"/>
    <x v="1"/>
    <n v="57"/>
    <n v="33"/>
    <d v="1899-12-30T00:57:33"/>
    <d v="2018-04-18T19:00:00"/>
    <n v="14.7"/>
    <d v="2018-04-18T19:00:00"/>
    <n v="14.7"/>
    <n v="0"/>
    <x v="0"/>
  </r>
  <r>
    <s v="SPB-05902"/>
    <d v="2018-04-18T20:02:03"/>
    <n v="106"/>
    <s v=" 합정역 7번출구 앞"/>
    <n v="8"/>
    <d v="2018-04-18T20:38:24"/>
    <n v="106"/>
    <s v=" 합정역 7번출구 앞"/>
    <n v="3"/>
    <n v="36"/>
    <n v="4250"/>
    <x v="20"/>
    <x v="1"/>
    <n v="2"/>
    <n v="3"/>
    <d v="1899-12-30T00:02:03"/>
    <d v="2018-04-18T20:00:00"/>
    <n v="13"/>
    <d v="2018-04-18T20:00:00"/>
    <n v="13"/>
    <n v="0"/>
    <x v="0"/>
  </r>
  <r>
    <s v="SPB-09151"/>
    <d v="2018-04-18T20:06:27"/>
    <n v="415"/>
    <s v=" DMC역 9번출구 앞"/>
    <n v="8"/>
    <d v="2018-04-18T20:30:54"/>
    <n v="914"/>
    <s v=" 새절역 2번출구"/>
    <n v="11"/>
    <n v="22"/>
    <n v="43250"/>
    <x v="20"/>
    <x v="1"/>
    <n v="6"/>
    <n v="27"/>
    <d v="1899-12-30T00:06:27"/>
    <d v="2018-04-18T20:00:00"/>
    <n v="13"/>
    <d v="2018-04-18T20:00:00"/>
    <n v="13"/>
    <n v="0"/>
    <x v="0"/>
  </r>
  <r>
    <s v="SPB-06304"/>
    <d v="2018-04-18T20:09:55"/>
    <n v="1008"/>
    <s v=" 암사역 3번출구(국민은행앞)"/>
    <n v="5"/>
    <d v="2018-04-18T20:18:56"/>
    <n v="1032"/>
    <s v=" 선사고등학교"/>
    <n v="1"/>
    <n v="8"/>
    <n v="1430"/>
    <x v="20"/>
    <x v="1"/>
    <n v="9"/>
    <n v="55"/>
    <d v="1899-12-30T00:09:55"/>
    <d v="2018-04-18T20:00:00"/>
    <e v="#N/A"/>
    <d v="2018-04-18T20:00:00"/>
    <n v="13"/>
    <n v="0"/>
    <x v="0"/>
  </r>
  <r>
    <s v="SPB-08243"/>
    <d v="2018-04-18T20:13:38"/>
    <n v="913"/>
    <s v=" 이마트 은평점"/>
    <n v="5"/>
    <d v="2018-04-18T21:06:28"/>
    <n v="914"/>
    <s v=" 새절역 2번출구"/>
    <n v="12"/>
    <n v="50"/>
    <n v="63360"/>
    <x v="20"/>
    <x v="1"/>
    <n v="13"/>
    <n v="38"/>
    <d v="1899-12-30T00:13:38"/>
    <d v="2018-04-18T20:00:00"/>
    <e v="#N/A"/>
    <d v="2018-04-18T20:00:00"/>
    <n v="13"/>
    <n v="0"/>
    <x v="0"/>
  </r>
  <r>
    <s v="SPB-08758"/>
    <d v="2018-04-18T20:18:23"/>
    <n v="2065"/>
    <s v=" 서울시여성가족재단"/>
    <n v="7"/>
    <d v="2018-04-18T20:28:40"/>
    <n v="2054"/>
    <s v=" 삼익아파트"/>
    <n v="5"/>
    <n v="9"/>
    <n v="1660"/>
    <x v="20"/>
    <x v="1"/>
    <n v="18"/>
    <n v="23"/>
    <d v="1899-12-30T00:18:23"/>
    <d v="2018-04-18T20:00:00"/>
    <n v="13"/>
    <d v="2018-04-18T20:00:00"/>
    <n v="13"/>
    <n v="0"/>
    <x v="0"/>
  </r>
  <r>
    <s v="SPB-03173"/>
    <d v="2018-04-18T20:23:51"/>
    <n v="511"/>
    <s v=" 서울숲역 4번 출구 옆"/>
    <n v="16"/>
    <d v="2018-04-18T20:45:41"/>
    <n v="511"/>
    <s v=" 서울숲역 4번 출구 옆"/>
    <n v="9"/>
    <n v="21"/>
    <n v="1470"/>
    <x v="20"/>
    <x v="1"/>
    <n v="23"/>
    <n v="51"/>
    <d v="1899-12-30T00:23:51"/>
    <d v="2018-04-18T20:00:00"/>
    <n v="13"/>
    <d v="2018-04-18T20:00:00"/>
    <n v="13"/>
    <n v="0"/>
    <x v="0"/>
  </r>
  <r>
    <s v="SPB-05380"/>
    <d v="2018-04-18T20:28:13"/>
    <n v="617"/>
    <s v=" 청솔우성아파트 앞"/>
    <n v="4"/>
    <d v="2018-04-19T00:44:07"/>
    <n v="616"/>
    <s v=" 서울시립대 앞"/>
    <n v="4"/>
    <n v="255"/>
    <n v="1110"/>
    <x v="20"/>
    <x v="1"/>
    <n v="28"/>
    <n v="13"/>
    <d v="1899-12-30T00:28:13"/>
    <d v="2018-04-18T20:00:00"/>
    <n v="13"/>
    <d v="2018-04-18T20:00:00"/>
    <n v="13"/>
    <n v="0"/>
    <x v="0"/>
  </r>
  <r>
    <s v="SPB-12446"/>
    <d v="2018-04-18T20:32:59"/>
    <n v="2032"/>
    <s v=" 이수역 11번출구쪽"/>
    <n v="4"/>
    <d v="2018-04-18T21:57:11"/>
    <n v="2032"/>
    <s v=" 이수역 11번출구쪽"/>
    <n v="4"/>
    <n v="82"/>
    <n v="9930"/>
    <x v="20"/>
    <x v="1"/>
    <n v="32"/>
    <n v="59"/>
    <d v="1899-12-30T00:32:59"/>
    <d v="2018-04-18T20:00:00"/>
    <n v="13"/>
    <d v="2018-04-18T20:00:00"/>
    <n v="13"/>
    <n v="0"/>
    <x v="0"/>
  </r>
  <r>
    <s v="SPB-11153"/>
    <d v="2018-04-18T20:36:47"/>
    <n v="1637"/>
    <s v=" KT 노원점 건물 앞"/>
    <n v="12"/>
    <d v="2018-04-18T21:01:57"/>
    <n v="1619"/>
    <s v=" 중계동 하나프라자빌딩 앞(중1-1)"/>
    <n v="5"/>
    <n v="22"/>
    <n v="2430"/>
    <x v="20"/>
    <x v="1"/>
    <n v="36"/>
    <n v="47"/>
    <d v="1899-12-30T00:36:47"/>
    <d v="2018-04-18T20:00:00"/>
    <n v="13"/>
    <d v="2018-04-18T20:00:00"/>
    <n v="13"/>
    <n v="0"/>
    <x v="0"/>
  </r>
  <r>
    <s v="SPB-06550"/>
    <d v="2018-04-18T20:40:29"/>
    <n v="1601"/>
    <s v=" 석계역 문화광장 내 자전거 보관소"/>
    <n v="6"/>
    <d v="2018-04-18T22:13:00"/>
    <n v="1501"/>
    <s v=" 미아역 3번,4번 출구 사이"/>
    <n v="7"/>
    <n v="91"/>
    <n v="7480"/>
    <x v="20"/>
    <x v="1"/>
    <n v="40"/>
    <n v="29"/>
    <d v="1899-12-30T00:40:29"/>
    <d v="2018-04-18T20:00:00"/>
    <e v="#N/A"/>
    <d v="2018-04-18T20:00:00"/>
    <n v="13"/>
    <n v="0"/>
    <x v="0"/>
  </r>
  <r>
    <s v="SPB-15386"/>
    <d v="2018-04-18T20:45:03"/>
    <n v="2340"/>
    <s v=" 삼호물산버스정류장(23370) 옆"/>
    <n v="8"/>
    <d v="2018-04-18T20:48:59"/>
    <n v="2359"/>
    <s v=" 국립국악중,고교 정문 맞은편"/>
    <n v="4"/>
    <n v="3"/>
    <n v="710"/>
    <x v="20"/>
    <x v="1"/>
    <n v="45"/>
    <n v="3"/>
    <d v="1899-12-30T00:45:03"/>
    <d v="2018-04-18T20:00:00"/>
    <n v="13"/>
    <d v="2018-04-18T20:00:00"/>
    <n v="13"/>
    <n v="0"/>
    <x v="0"/>
  </r>
  <r>
    <s v="SPB-02328"/>
    <d v="2018-04-18T20:49:25"/>
    <n v="1931"/>
    <s v=" 개봉역(북측광장)"/>
    <n v="8"/>
    <d v="2018-04-18T20:54:17"/>
    <n v="1964"/>
    <s v=" 원메디타운 앞"/>
    <n v="9"/>
    <n v="4"/>
    <n v="820"/>
    <x v="20"/>
    <x v="1"/>
    <n v="49"/>
    <n v="25"/>
    <d v="1899-12-30T00:49:25"/>
    <d v="2018-04-18T20:00:00"/>
    <n v="13"/>
    <d v="2018-04-18T20:00:00"/>
    <n v="13"/>
    <n v="0"/>
    <x v="0"/>
  </r>
  <r>
    <s v="SPB-05050"/>
    <d v="2018-04-18T20:54:47"/>
    <n v="504"/>
    <s v=" 신자초교입구교차로"/>
    <n v="4"/>
    <d v="2018-04-18T21:02:29"/>
    <n v="546"/>
    <s v=" 잠실대교북단 교차로"/>
    <n v="1"/>
    <n v="6"/>
    <n v="940"/>
    <x v="20"/>
    <x v="1"/>
    <n v="54"/>
    <n v="47"/>
    <d v="1899-12-30T00:54:47"/>
    <d v="2018-04-18T20:00:00"/>
    <e v="#N/A"/>
    <d v="2018-04-18T20:00:00"/>
    <n v="13"/>
    <n v="0"/>
    <x v="0"/>
  </r>
  <r>
    <s v="SPB-11002"/>
    <d v="2018-04-18T20:59:37"/>
    <n v="579"/>
    <s v=" 마장역 4번출구"/>
    <n v="5"/>
    <d v="2018-04-18T21:39:26"/>
    <n v="1451"/>
    <s v=" 중랑세무서"/>
    <n v="6"/>
    <n v="38"/>
    <n v="8360"/>
    <x v="20"/>
    <x v="1"/>
    <n v="59"/>
    <n v="37"/>
    <d v="1899-12-30T00:59:37"/>
    <d v="2018-04-18T20:00:00"/>
    <n v="13"/>
    <d v="2018-04-18T20:00:00"/>
    <n v="13"/>
    <n v="0"/>
    <x v="0"/>
  </r>
  <r>
    <s v="SPB-12261"/>
    <d v="2018-04-18T21:04:33"/>
    <n v="3520"/>
    <s v=" 광진경찰서"/>
    <n v="2"/>
    <d v="2018-04-18T21:23:30"/>
    <n v="551"/>
    <s v=" 구의삼성쉐르빌 앞"/>
    <n v="4"/>
    <n v="19"/>
    <n v="1750"/>
    <x v="21"/>
    <x v="1"/>
    <n v="4"/>
    <n v="33"/>
    <d v="1899-12-30T00:04:33"/>
    <d v="2018-04-18T21:00:00"/>
    <n v="12.1"/>
    <d v="2018-04-18T21:00:00"/>
    <n v="12.1"/>
    <n v="0"/>
    <x v="0"/>
  </r>
  <r>
    <s v="SPB-12921"/>
    <d v="2018-04-18T21:08:03"/>
    <n v="117"/>
    <s v=" 홍은사거리"/>
    <n v="2"/>
    <d v="2018-04-18T21:42:43"/>
    <n v="131"/>
    <s v=" 증산2교"/>
    <n v="19"/>
    <n v="34"/>
    <n v="8290"/>
    <x v="21"/>
    <x v="1"/>
    <n v="8"/>
    <n v="3"/>
    <d v="1899-12-30T00:08:03"/>
    <d v="2018-04-18T21:00:00"/>
    <n v="12.1"/>
    <d v="2018-04-18T21:00:00"/>
    <n v="12.1"/>
    <n v="0"/>
    <x v="0"/>
  </r>
  <r>
    <s v="SPB-08201"/>
    <d v="2018-04-18T21:12:50"/>
    <n v="2040"/>
    <s v=" 비계 버스정류소"/>
    <n v="7"/>
    <d v="2018-04-18T21:52:36"/>
    <n v="815"/>
    <s v=" LIG강촌아파트 103동앞"/>
    <n v="20"/>
    <n v="36"/>
    <n v="5800"/>
    <x v="21"/>
    <x v="1"/>
    <n v="12"/>
    <n v="50"/>
    <d v="1899-12-30T00:12:50"/>
    <d v="2018-04-18T21:00:00"/>
    <n v="12.1"/>
    <d v="2018-04-18T21:00:00"/>
    <n v="12.1"/>
    <n v="0"/>
    <x v="0"/>
  </r>
  <r>
    <s v="SPB-08731"/>
    <d v="2018-04-18T21:17:51"/>
    <n v="565"/>
    <s v=" 옥수역 3번출구"/>
    <n v="5"/>
    <d v="2018-04-18T21:31:37"/>
    <n v="809"/>
    <s v=" 한남 유수지 복개주차장"/>
    <n v="2"/>
    <n v="13"/>
    <n v="2210"/>
    <x v="21"/>
    <x v="1"/>
    <n v="17"/>
    <n v="51"/>
    <d v="1899-12-30T00:17:51"/>
    <d v="2018-04-18T21:00:00"/>
    <n v="12.1"/>
    <d v="2018-04-18T21:00:00"/>
    <n v="12.1"/>
    <n v="0"/>
    <x v="0"/>
  </r>
  <r>
    <s v="SPB-05209"/>
    <d v="2018-04-18T21:22:59"/>
    <n v="1010"/>
    <s v=" 강동세무서"/>
    <n v="8"/>
    <d v="2018-04-18T22:10:38"/>
    <n v="1010"/>
    <s v=" 강동세무서"/>
    <n v="8"/>
    <n v="47"/>
    <n v="4090"/>
    <x v="21"/>
    <x v="1"/>
    <n v="22"/>
    <n v="59"/>
    <d v="1899-12-30T00:22:59"/>
    <d v="2018-04-18T21:00:00"/>
    <n v="12.1"/>
    <d v="2018-04-18T21:00:00"/>
    <n v="12.1"/>
    <n v="0"/>
    <x v="0"/>
  </r>
  <r>
    <s v="SPB-07987"/>
    <d v="2018-04-18T21:27:46"/>
    <n v="1906"/>
    <s v=" 신도림역 1번 출구 앞"/>
    <n v="12"/>
    <d v="2018-04-18T21:48:13"/>
    <n v="1964"/>
    <s v=" 원메디타운 앞"/>
    <n v="1"/>
    <n v="19"/>
    <n v="33850"/>
    <x v="21"/>
    <x v="1"/>
    <n v="27"/>
    <n v="46"/>
    <d v="1899-12-30T00:27:46"/>
    <d v="2018-04-18T21:00:00"/>
    <n v="12.1"/>
    <d v="2018-04-18T21:00:00"/>
    <n v="12.1"/>
    <n v="0"/>
    <x v="0"/>
  </r>
  <r>
    <s v="SPB-00616"/>
    <d v="2018-04-18T21:33:12"/>
    <n v="501"/>
    <s v=" 광진구의회 앞"/>
    <n v="15"/>
    <d v="2018-04-18T22:00:41"/>
    <n v="501"/>
    <s v=" 광진구의회 앞"/>
    <n v="8"/>
    <n v="27"/>
    <n v="3070"/>
    <x v="21"/>
    <x v="1"/>
    <n v="33"/>
    <n v="12"/>
    <d v="1899-12-30T00:33:12"/>
    <d v="2018-04-18T21:00:00"/>
    <n v="12.1"/>
    <d v="2018-04-18T21:00:00"/>
    <n v="12.1"/>
    <n v="0"/>
    <x v="0"/>
  </r>
  <r>
    <s v="SPB-09463"/>
    <d v="2018-04-18T21:37:18"/>
    <n v="383"/>
    <s v=" 신당역 12번 출구 뒤"/>
    <n v="5"/>
    <d v="2018-04-18T21:44:08"/>
    <n v="362"/>
    <s v=" 청계8가 사거리"/>
    <n v="4"/>
    <n v="6"/>
    <n v="1060"/>
    <x v="21"/>
    <x v="1"/>
    <n v="37"/>
    <n v="18"/>
    <d v="1899-12-30T00:37:18"/>
    <d v="2018-04-18T21:00:00"/>
    <n v="12.1"/>
    <d v="2018-04-18T21:00:00"/>
    <n v="12.1"/>
    <n v="0"/>
    <x v="0"/>
  </r>
  <r>
    <s v="SPB-13018"/>
    <d v="2018-04-18T21:43:34"/>
    <n v="2111"/>
    <s v=" 서울대입구역 1번출구"/>
    <n v="8"/>
    <d v="2018-04-18T21:50:08"/>
    <n v="2148"/>
    <s v=" 낙성대역 3번출구 뒤"/>
    <n v="5"/>
    <n v="6"/>
    <n v="1010"/>
    <x v="21"/>
    <x v="1"/>
    <n v="43"/>
    <n v="34"/>
    <d v="1899-12-30T00:43:34"/>
    <d v="2018-04-18T21:00:00"/>
    <n v="12.1"/>
    <d v="2018-04-18T21:00:00"/>
    <n v="12.1"/>
    <n v="0"/>
    <x v="0"/>
  </r>
  <r>
    <s v="SPB-10134"/>
    <d v="2018-04-18T21:49:30"/>
    <n v="568"/>
    <s v=" 청계8가사거리 부근"/>
    <n v="4"/>
    <d v="2018-04-18T22:01:47"/>
    <n v="521"/>
    <s v=" 왕십리역 11번 출구 앞"/>
    <n v="8"/>
    <n v="11"/>
    <n v="4090"/>
    <x v="21"/>
    <x v="1"/>
    <n v="49"/>
    <n v="30"/>
    <d v="1899-12-30T00:49:30"/>
    <d v="2018-04-18T21:00:00"/>
    <n v="12.1"/>
    <d v="2018-04-18T21:00:00"/>
    <n v="12.1"/>
    <n v="0"/>
    <x v="0"/>
  </r>
  <r>
    <s v="SPB-08615"/>
    <d v="2018-04-18T21:56:37"/>
    <n v="617"/>
    <s v=" 청솔우성아파트 앞"/>
    <n v="20"/>
    <d v="2018-04-18T22:04:07"/>
    <n v="616"/>
    <s v=" 서울시립대 앞"/>
    <n v="17"/>
    <n v="7"/>
    <n v="970"/>
    <x v="21"/>
    <x v="1"/>
    <n v="56"/>
    <n v="37"/>
    <d v="1899-12-30T00:56:37"/>
    <d v="2018-04-18T21:00:00"/>
    <n v="12.1"/>
    <d v="2018-04-18T21:00:00"/>
    <n v="12.1"/>
    <n v="0"/>
    <x v="0"/>
  </r>
  <r>
    <s v="SPB-08023"/>
    <d v="2018-04-18T22:01:47"/>
    <n v="2301"/>
    <s v=" 현대고등학교 건너편"/>
    <n v="1"/>
    <d v="2018-04-18T23:01:37"/>
    <n v="2301"/>
    <s v=" 현대고등학교 건너편"/>
    <n v="1"/>
    <n v="57"/>
    <n v="7730"/>
    <x v="22"/>
    <x v="1"/>
    <n v="1"/>
    <n v="47"/>
    <d v="1899-12-30T00:01:47"/>
    <d v="2018-04-18T22:00:00"/>
    <e v="#N/A"/>
    <d v="2018-04-18T22:00:00"/>
    <n v="11.3"/>
    <n v="0"/>
    <x v="0"/>
  </r>
  <r>
    <s v="SPB-11146"/>
    <d v="2018-04-18T22:06:47"/>
    <n v="348"/>
    <s v=" 독립문역 사거리"/>
    <n v="4"/>
    <d v="2018-04-18T22:11:13"/>
    <n v="367"/>
    <s v=" 독립문역 3-1번출구 "/>
    <n v="4"/>
    <n v="4"/>
    <n v="350"/>
    <x v="22"/>
    <x v="1"/>
    <n v="6"/>
    <n v="47"/>
    <d v="1899-12-30T00:06:47"/>
    <d v="2018-04-18T22:00:00"/>
    <n v="11.3"/>
    <d v="2018-04-18T22:00:00"/>
    <n v="11.3"/>
    <n v="0"/>
    <x v="0"/>
  </r>
  <r>
    <s v="SPB-05841"/>
    <d v="2018-04-18T22:11:09"/>
    <n v="270"/>
    <s v=" 증권거래소후문교차로"/>
    <n v="2"/>
    <d v="2018-04-18T23:09:37"/>
    <n v="216"/>
    <s v=" 삼부아파트1동 앞"/>
    <n v="8"/>
    <n v="58"/>
    <n v="2240"/>
    <x v="22"/>
    <x v="1"/>
    <n v="11"/>
    <n v="9"/>
    <d v="1899-12-30T00:11:09"/>
    <d v="2018-04-18T22:00:00"/>
    <e v="#N/A"/>
    <d v="2018-04-18T22:00:00"/>
    <n v="11.3"/>
    <n v="0"/>
    <x v="0"/>
  </r>
  <r>
    <s v="SPB-08311"/>
    <d v="2018-04-18T22:15:48"/>
    <n v="826"/>
    <s v=" 서울역 서부교차로2"/>
    <n v="4"/>
    <d v="2018-04-18T22:37:25"/>
    <n v="806"/>
    <s v=" 전자랜드 본관 앞"/>
    <n v="11"/>
    <n v="19"/>
    <n v="2200"/>
    <x v="22"/>
    <x v="1"/>
    <n v="15"/>
    <n v="48"/>
    <d v="1899-12-30T00:15:48"/>
    <d v="2018-04-18T22:00:00"/>
    <e v="#N/A"/>
    <d v="2018-04-18T22:00:00"/>
    <n v="11.3"/>
    <n v="0"/>
    <x v="0"/>
  </r>
  <r>
    <s v="SPB-04419"/>
    <d v="2018-04-18T22:21:01"/>
    <n v="2002"/>
    <s v=" 노들역 1번출구"/>
    <n v="3"/>
    <d v="2018-04-18T23:01:29"/>
    <n v="104"/>
    <s v=" 합정역 1번출구 앞"/>
    <n v="8"/>
    <n v="40"/>
    <n v="9210"/>
    <x v="22"/>
    <x v="1"/>
    <n v="21"/>
    <n v="1"/>
    <d v="1899-12-30T00:21:01"/>
    <d v="2018-04-18T22:00:00"/>
    <n v="11.3"/>
    <d v="2018-04-18T22:00:00"/>
    <n v="11.3"/>
    <n v="0"/>
    <x v="0"/>
  </r>
  <r>
    <s v="SPB-11748"/>
    <d v="2018-04-18T22:28:17"/>
    <n v="1721"/>
    <s v=" 창동역 2번출구 "/>
    <n v="12"/>
    <d v="2018-04-18T23:03:53"/>
    <n v="1641"/>
    <s v=" 한내근린공원 남측"/>
    <n v="6"/>
    <n v="33"/>
    <n v="37950"/>
    <x v="22"/>
    <x v="1"/>
    <n v="28"/>
    <n v="17"/>
    <d v="1899-12-30T00:28:17"/>
    <d v="2018-04-18T22:00:00"/>
    <n v="11.3"/>
    <d v="2018-04-18T22:00:00"/>
    <n v="11.3"/>
    <n v="0"/>
    <x v="0"/>
  </r>
  <r>
    <s v="SPB-06566"/>
    <d v="2018-04-18T22:33:16"/>
    <n v="277"/>
    <s v=" 영등포뉴타운지하상가 2번게이트"/>
    <n v="8"/>
    <d v="2018-04-18T23:03:04"/>
    <n v="1140"/>
    <s v=" 목동사거리 버스정류장"/>
    <n v="6"/>
    <n v="29"/>
    <n v="4730"/>
    <x v="22"/>
    <x v="1"/>
    <n v="33"/>
    <n v="16"/>
    <d v="1899-12-30T00:33:16"/>
    <d v="2018-04-18T22:00:00"/>
    <n v="11.3"/>
    <d v="2018-04-18T22:00:00"/>
    <n v="11.3"/>
    <n v="0"/>
    <x v="0"/>
  </r>
  <r>
    <s v="SPB-12665"/>
    <d v="2018-04-18T22:39:40"/>
    <n v="1908"/>
    <s v=" 해원리바파크 육교 밑"/>
    <n v="6"/>
    <d v="2018-04-18T22:47:45"/>
    <n v="1964"/>
    <s v=" 원메디타운 앞"/>
    <n v="4"/>
    <n v="7"/>
    <n v="1210"/>
    <x v="22"/>
    <x v="1"/>
    <n v="39"/>
    <n v="40"/>
    <d v="1899-12-30T00:39:40"/>
    <d v="2018-04-18T22:00:00"/>
    <n v="11.3"/>
    <d v="2018-04-18T22:00:00"/>
    <n v="11.3"/>
    <n v="0"/>
    <x v="0"/>
  </r>
  <r>
    <s v="SPB-04500"/>
    <d v="2018-04-18T22:47:25"/>
    <n v="1912"/>
    <s v=" 한신휴아파트 앞"/>
    <n v="5"/>
    <d v="2018-04-18T23:03:40"/>
    <n v="1955"/>
    <s v=" 디지털입구 교차로"/>
    <n v="7"/>
    <n v="15"/>
    <n v="1370"/>
    <x v="22"/>
    <x v="1"/>
    <n v="47"/>
    <n v="25"/>
    <d v="1899-12-30T00:47:25"/>
    <d v="2018-04-18T22:00:00"/>
    <n v="11.3"/>
    <d v="2018-04-18T22:00:00"/>
    <n v="11.3"/>
    <n v="0"/>
    <x v="0"/>
  </r>
  <r>
    <s v="SPB-02722"/>
    <d v="2018-04-18T22:55:02"/>
    <n v="521"/>
    <s v=" 왕십리역 11번 출구 앞"/>
    <n v="14"/>
    <d v="2018-04-19T00:11:25"/>
    <n v="521"/>
    <s v=" 왕십리역 11번 출구 앞"/>
    <n v="6"/>
    <n v="75"/>
    <n v="9590"/>
    <x v="22"/>
    <x v="1"/>
    <n v="55"/>
    <n v="2"/>
    <d v="1899-12-30T00:55:02"/>
    <d v="2018-04-18T22:00:00"/>
    <n v="11.3"/>
    <d v="2018-04-18T22:00:00"/>
    <n v="11.3"/>
    <n v="0"/>
    <x v="0"/>
  </r>
  <r>
    <s v="SPB-11945"/>
    <d v="2018-04-18T23:01:16"/>
    <n v="107"/>
    <s v=" 신한은행 서교동금융센터점 앞"/>
    <n v="2"/>
    <d v="2018-04-18T23:36:39"/>
    <n v="188"/>
    <s v=" 홍은동 정원여중 입구"/>
    <n v="1"/>
    <n v="33"/>
    <n v="4810"/>
    <x v="23"/>
    <x v="1"/>
    <n v="1"/>
    <n v="16"/>
    <d v="1899-12-30T00:01:16"/>
    <d v="2018-04-18T23:00:00"/>
    <e v="#N/A"/>
    <d v="2018-04-18T23:00:00"/>
    <n v="10.7"/>
    <n v="0"/>
    <x v="0"/>
  </r>
  <r>
    <s v="SPB-13169"/>
    <d v="2018-04-18T23:08:25"/>
    <n v="1445"/>
    <s v=" 용마지구대"/>
    <n v="8"/>
    <d v="2018-04-18T23:39:52"/>
    <n v="1403"/>
    <s v=" 중화빌딩 앞 (동부시장)"/>
    <n v="4"/>
    <n v="30"/>
    <n v="2440"/>
    <x v="23"/>
    <x v="1"/>
    <n v="8"/>
    <n v="25"/>
    <d v="1899-12-30T00:08:25"/>
    <d v="2018-04-18T23:00:00"/>
    <n v="10.7"/>
    <d v="2018-04-18T23:00:00"/>
    <n v="10.7"/>
    <n v="0"/>
    <x v="0"/>
  </r>
  <r>
    <s v="SPB-04379"/>
    <d v="2018-04-18T23:17:08"/>
    <n v="916"/>
    <s v=" 평생학습관 앞"/>
    <n v="4"/>
    <d v="2018-04-18T23:36:04"/>
    <n v="914"/>
    <s v=" 새절역 2번출구"/>
    <n v="9"/>
    <n v="18"/>
    <n v="3150"/>
    <x v="23"/>
    <x v="1"/>
    <n v="17"/>
    <n v="8"/>
    <d v="1899-12-30T00:17:08"/>
    <d v="2018-04-18T23:00:00"/>
    <e v="#N/A"/>
    <d v="2018-04-18T23:00:00"/>
    <n v="10.7"/>
    <n v="0"/>
    <x v="0"/>
  </r>
  <r>
    <s v="SPB-03754"/>
    <d v="2018-04-18T23:27:24"/>
    <n v="643"/>
    <s v=" 동대문구민체육센터 (육교아래)"/>
    <n v="1"/>
    <d v="2018-04-19T00:18:45"/>
    <n v="1209"/>
    <s v=" 잠실나루역 (2번 출구 쪽)"/>
    <n v="20"/>
    <n v="50"/>
    <n v="7980"/>
    <x v="23"/>
    <x v="1"/>
    <n v="27"/>
    <n v="24"/>
    <d v="1899-12-30T00:27:24"/>
    <d v="2018-04-18T23:00:00"/>
    <e v="#N/A"/>
    <d v="2018-04-18T23:00:00"/>
    <n v="10.7"/>
    <n v="0"/>
    <x v="0"/>
  </r>
  <r>
    <s v="SPB-10295"/>
    <d v="2018-04-18T23:40:17"/>
    <n v="1118"/>
    <s v=" 증미역 3번출구뒤(등촌두산위브센티움오피스텔)"/>
    <n v="4"/>
    <d v="2018-04-19T00:08:52"/>
    <n v="1158"/>
    <s v=" 가양역 8번출구"/>
    <n v="9"/>
    <n v="28"/>
    <n v="40660"/>
    <x v="23"/>
    <x v="1"/>
    <n v="40"/>
    <n v="17"/>
    <d v="1899-12-30T00:40:17"/>
    <d v="2018-04-18T23:00:00"/>
    <n v="10.7"/>
    <d v="2018-04-18T23:00:00"/>
    <n v="10.7"/>
    <n v="0"/>
    <x v="0"/>
  </r>
  <r>
    <s v="SPB-01702"/>
    <d v="2018-04-18T23:51:29"/>
    <n v="539"/>
    <s v=" 군자교교차로"/>
    <n v="5"/>
    <d v="2018-04-18T23:54:43"/>
    <n v="3500"/>
    <s v=" 군자역2번출구"/>
    <n v="6"/>
    <n v="2"/>
    <n v="650"/>
    <x v="23"/>
    <x v="1"/>
    <n v="51"/>
    <n v="29"/>
    <d v="1899-12-30T00:51:29"/>
    <d v="2018-04-18T23:00:00"/>
    <n v="10.7"/>
    <d v="2018-04-18T23:00:00"/>
    <n v="10.7"/>
    <n v="0"/>
    <x v="0"/>
  </r>
  <r>
    <s v="SPB-06577"/>
    <d v="2018-04-19T00:02:32"/>
    <n v="614"/>
    <s v=" 용두동 사거리"/>
    <n v="7"/>
    <d v="2018-04-19T00:17:44"/>
    <n v="519"/>
    <s v=" 양지사거리"/>
    <n v="15"/>
    <n v="14"/>
    <n v="1350"/>
    <x v="0"/>
    <x v="1"/>
    <n v="2"/>
    <n v="32"/>
    <d v="1899-12-30T00:02:32"/>
    <d v="2018-04-19T00:00:00"/>
    <n v="9.8000000000000007"/>
    <d v="2018-04-19T00:00:00"/>
    <n v="9.8000000000000007"/>
    <n v="0"/>
    <x v="0"/>
  </r>
  <r>
    <s v="SPB-11757"/>
    <d v="2018-04-19T00:14:03"/>
    <n v="129"/>
    <s v=" 신촌역(2호선) 6번출구 옆"/>
    <n v="8"/>
    <d v="2018-04-19T00:21:32"/>
    <n v="143"/>
    <s v=" 공덕역 2번출구"/>
    <n v="2"/>
    <n v="7"/>
    <n v="1630"/>
    <x v="0"/>
    <x v="1"/>
    <n v="14"/>
    <n v="3"/>
    <d v="1899-12-30T00:14:03"/>
    <d v="2018-04-19T00:00:00"/>
    <n v="9.8000000000000007"/>
    <d v="2018-04-19T00:00:00"/>
    <n v="9.8000000000000007"/>
    <n v="0"/>
    <x v="0"/>
  </r>
  <r>
    <s v="SPB-05194"/>
    <d v="2018-04-19T00:24:36"/>
    <n v="624"/>
    <s v=" 전농동 동아아파트 앞"/>
    <n v="1"/>
    <d v="2018-04-19T00:30:44"/>
    <n v="633"/>
    <s v=" 청량리 기업은행 앞"/>
    <n v="8"/>
    <n v="5"/>
    <n v="1040"/>
    <x v="0"/>
    <x v="1"/>
    <n v="24"/>
    <n v="36"/>
    <d v="1899-12-30T00:24:36"/>
    <d v="2018-04-19T00:00:00"/>
    <n v="9.8000000000000007"/>
    <d v="2018-04-19T00:00:00"/>
    <n v="9.8000000000000007"/>
    <n v="0"/>
    <x v="0"/>
  </r>
  <r>
    <s v="SPB-06158"/>
    <d v="2018-04-19T00:35:55"/>
    <n v="274"/>
    <s v=" 영등포역지하쇼핑센타 5번출구"/>
    <n v="5"/>
    <d v="2018-04-19T00:48:24"/>
    <n v="207"/>
    <s v=" 여의나루역 1번출구 앞"/>
    <n v="13"/>
    <n v="12"/>
    <n v="2820"/>
    <x v="0"/>
    <x v="1"/>
    <n v="35"/>
    <n v="55"/>
    <d v="1899-12-30T00:35:55"/>
    <d v="2018-04-19T00:00:00"/>
    <n v="9.8000000000000007"/>
    <d v="2018-04-19T00:00:00"/>
    <n v="9.8000000000000007"/>
    <n v="0"/>
    <x v="0"/>
  </r>
  <r>
    <s v="SPB-06541"/>
    <d v="2018-04-19T00:53:43"/>
    <n v="183"/>
    <s v=" 하늘채코오롱아파트 건너편"/>
    <n v="2"/>
    <d v="2018-04-19T01:01:53"/>
    <n v="102"/>
    <s v=" 망원역 1번출구 앞"/>
    <n v="17"/>
    <n v="7"/>
    <n v="1800"/>
    <x v="0"/>
    <x v="1"/>
    <n v="53"/>
    <n v="43"/>
    <d v="1899-12-30T00:53:43"/>
    <d v="2018-04-19T00:00:00"/>
    <n v="9.8000000000000007"/>
    <d v="2018-04-19T00:00:00"/>
    <n v="9.8000000000000007"/>
    <n v="0"/>
    <x v="0"/>
  </r>
  <r>
    <s v="SPB-05477"/>
    <d v="2018-04-19T02:01:19"/>
    <n v="1531"/>
    <s v=" 미아사거리 1번 출구"/>
    <n v="2"/>
    <d v="2018-04-19T02:03:15"/>
    <n v="1531"/>
    <s v=" 미아사거리 1번 출구"/>
    <n v="2"/>
    <n v="4"/>
    <n v="890"/>
    <x v="2"/>
    <x v="1"/>
    <n v="1"/>
    <n v="19"/>
    <d v="1899-12-30T00:01:19"/>
    <d v="2018-04-19T02:00:00"/>
    <e v="#N/A"/>
    <d v="2018-04-19T02:00:00"/>
    <n v="8.8000000000000007"/>
    <n v="0"/>
    <x v="0"/>
  </r>
  <r>
    <s v="SPB-15857"/>
    <d v="2018-04-19T02:02:22"/>
    <n v="2171"/>
    <s v=" 서울대입구역 5번출구"/>
    <n v="16"/>
    <d v="2018-04-19T02:03:35"/>
    <n v="2171"/>
    <s v=" 서울대입구역 5번출구"/>
    <n v="16"/>
    <n v="9"/>
    <n v="2480"/>
    <x v="2"/>
    <x v="1"/>
    <n v="2"/>
    <n v="22"/>
    <d v="1899-12-30T00:02:22"/>
    <d v="2018-04-19T02:00:00"/>
    <n v="8.8000000000000007"/>
    <d v="2018-04-19T02:00:00"/>
    <n v="8.8000000000000007"/>
    <n v="0"/>
    <x v="0"/>
  </r>
  <r>
    <s v="SPB-11364"/>
    <d v="2018-04-19T02:07:18"/>
    <n v="207"/>
    <s v=" 여의나루역 1번출구 앞"/>
    <n v="23"/>
    <d v="2018-04-19T02:33:39"/>
    <n v="122"/>
    <s v=" 신성기사식당 앞"/>
    <n v="10"/>
    <n v="26"/>
    <n v="4520"/>
    <x v="2"/>
    <x v="1"/>
    <n v="7"/>
    <n v="18"/>
    <d v="1899-12-30T00:07:18"/>
    <d v="2018-04-19T02:00:00"/>
    <n v="8.8000000000000007"/>
    <d v="2018-04-19T02:00:00"/>
    <n v="8.8000000000000007"/>
    <n v="0"/>
    <x v="0"/>
  </r>
  <r>
    <s v="SPB-13065"/>
    <d v="2018-04-19T02:27:47"/>
    <n v="326"/>
    <s v=" 안국역 5번출구 앞"/>
    <n v="7"/>
    <d v="2018-04-19T03:05:46"/>
    <n v="1353"/>
    <s v=" 금호어울림센터힐 내"/>
    <n v="2"/>
    <n v="35"/>
    <n v="5130"/>
    <x v="2"/>
    <x v="1"/>
    <n v="27"/>
    <n v="47"/>
    <d v="1899-12-30T00:27:47"/>
    <d v="2018-04-19T02:00:00"/>
    <n v="8.8000000000000007"/>
    <d v="2018-04-19T02:00:00"/>
    <n v="8.8000000000000007"/>
    <n v="0"/>
    <x v="0"/>
  </r>
  <r>
    <s v="SPB-01881"/>
    <d v="2018-04-19T02:54:01"/>
    <n v="815"/>
    <s v=" LIG강촌아파트 103동앞"/>
    <n v="17"/>
    <d v="2018-04-19T03:07:54"/>
    <n v="813"/>
    <s v=" 삼각지역 3번출구"/>
    <n v="18"/>
    <n v="13"/>
    <n v="2840"/>
    <x v="2"/>
    <x v="1"/>
    <n v="54"/>
    <n v="1"/>
    <d v="1899-12-30T00:54:01"/>
    <d v="2018-04-19T02:00:00"/>
    <e v="#N/A"/>
    <d v="2018-04-19T02:00:00"/>
    <n v="8.8000000000000007"/>
    <n v="0"/>
    <x v="0"/>
  </r>
  <r>
    <s v="SPB-09379"/>
    <d v="2018-04-19T03:32:51"/>
    <n v="904"/>
    <s v=" 은평뉴타운 푸르지오"/>
    <n v="4"/>
    <d v="2018-04-19T03:59:43"/>
    <n v="900"/>
    <s v=" 은평예술회관"/>
    <n v="10"/>
    <n v="25"/>
    <n v="59720"/>
    <x v="3"/>
    <x v="1"/>
    <n v="32"/>
    <n v="51"/>
    <d v="1899-12-30T00:32:51"/>
    <d v="2018-04-19T03:00:00"/>
    <n v="8.6"/>
    <d v="2018-04-19T03:00:00"/>
    <n v="8.6"/>
    <n v="0"/>
    <x v="0"/>
  </r>
  <r>
    <s v="SPB-06598"/>
    <d v="2018-04-19T04:04:47"/>
    <n v="1530"/>
    <s v=" 광산사거리"/>
    <n v="6"/>
    <d v="2018-04-19T05:00:53"/>
    <n v="1514"/>
    <s v=" 강북구청 사거리 버스정류소 앞"/>
    <n v="10"/>
    <n v="55"/>
    <n v="1950"/>
    <x v="4"/>
    <x v="1"/>
    <n v="4"/>
    <n v="47"/>
    <d v="1899-12-30T00:04:47"/>
    <d v="2018-04-19T04:00:00"/>
    <e v="#N/A"/>
    <d v="2018-04-19T04:00:00"/>
    <n v="8.3000000000000007"/>
    <n v="0"/>
    <x v="0"/>
  </r>
  <r>
    <s v="SPB-05180"/>
    <d v="2018-04-19T05:08:54"/>
    <n v="602"/>
    <s v=" 장안동 사거리"/>
    <n v="8"/>
    <d v="2018-04-19T05:21:28"/>
    <n v="1414"/>
    <s v=" 사가정역 1번출구"/>
    <n v="2"/>
    <n v="12"/>
    <n v="2600"/>
    <x v="5"/>
    <x v="1"/>
    <n v="8"/>
    <n v="54"/>
    <d v="1899-12-30T00:08:54"/>
    <d v="2018-04-19T05:00:00"/>
    <n v="7.9"/>
    <d v="2018-04-19T05:00:00"/>
    <n v="7.9"/>
    <n v="0"/>
    <x v="0"/>
  </r>
  <r>
    <s v="SPB-07874"/>
    <d v="2018-04-19T05:50:49"/>
    <n v="1430"/>
    <s v=" 중랑구청"/>
    <n v="9"/>
    <d v="2018-04-19T06:01:29"/>
    <n v="1451"/>
    <s v=" 중랑세무서"/>
    <n v="3"/>
    <n v="10"/>
    <n v="2950"/>
    <x v="5"/>
    <x v="1"/>
    <n v="50"/>
    <n v="49"/>
    <d v="1899-12-30T00:50:49"/>
    <d v="2018-04-19T05:00:00"/>
    <n v="7.9"/>
    <d v="2018-04-19T05:00:00"/>
    <n v="7.9"/>
    <n v="0"/>
    <x v="0"/>
  </r>
  <r>
    <s v="SPB-01747"/>
    <d v="2018-04-19T06:26:16"/>
    <n v="2041"/>
    <s v=" 사당중학교 버스정류소"/>
    <n v="1"/>
    <d v="2018-04-19T06:32:23"/>
    <n v="2032"/>
    <s v=" 이수역 11번출구쪽"/>
    <n v="10"/>
    <n v="5"/>
    <n v="1460"/>
    <x v="6"/>
    <x v="1"/>
    <n v="26"/>
    <n v="16"/>
    <d v="1899-12-30T00:26:16"/>
    <d v="2018-04-19T06:00:00"/>
    <n v="7.6"/>
    <d v="2018-04-19T06:00:00"/>
    <n v="7.6"/>
    <n v="0"/>
    <x v="0"/>
  </r>
  <r>
    <s v="SPB-09382"/>
    <d v="2018-04-19T06:41:50"/>
    <n v="1601"/>
    <s v=" 석계역 문화광장 내 자전거 보관소"/>
    <n v="4"/>
    <d v="2018-04-19T06:51:50"/>
    <n v="1641"/>
    <s v=" 한내근린공원 남측"/>
    <n v="9"/>
    <n v="9"/>
    <n v="52020"/>
    <x v="6"/>
    <x v="1"/>
    <n v="41"/>
    <n v="50"/>
    <d v="1899-12-30T00:41:50"/>
    <d v="2018-04-19T06:00:00"/>
    <n v="7.6"/>
    <d v="2018-04-19T06:00:00"/>
    <n v="7.6"/>
    <n v="0"/>
    <x v="0"/>
  </r>
  <r>
    <s v="SPB-02847"/>
    <d v="2018-04-19T07:11:18"/>
    <n v="1210"/>
    <s v=" 롯데월드타워(잠실역2번출구 쪽)"/>
    <n v="15"/>
    <d v="2018-04-19T07:12:50"/>
    <n v="1210"/>
    <s v=" 롯데월드타워(잠실역2번출구 쪽)"/>
    <n v="15"/>
    <n v="8"/>
    <n v="1980"/>
    <x v="7"/>
    <x v="1"/>
    <n v="11"/>
    <n v="18"/>
    <d v="1899-12-30T00:11:18"/>
    <d v="2018-04-19T07:00:00"/>
    <n v="7.7"/>
    <d v="2018-04-19T07:00:00"/>
    <n v="7.7"/>
    <n v="0"/>
    <x v="0"/>
  </r>
  <r>
    <s v="SPB-06479"/>
    <d v="2018-04-19T07:28:59"/>
    <n v="2025"/>
    <s v=" 흑석역 1번출구"/>
    <n v="14"/>
    <d v="2018-04-19T08:37:08"/>
    <n v="202"/>
    <s v=" 국민일보 앞"/>
    <n v="15"/>
    <n v="21"/>
    <n v="5300"/>
    <x v="7"/>
    <x v="1"/>
    <n v="28"/>
    <n v="59"/>
    <d v="1899-12-30T00:28:59"/>
    <d v="2018-04-19T07:00:00"/>
    <e v="#N/A"/>
    <d v="2018-04-19T07:00:00"/>
    <n v="7.7"/>
    <n v="0"/>
    <x v="0"/>
  </r>
  <r>
    <s v="SPB-13603"/>
    <d v="2018-04-19T07:35:52"/>
    <n v="2250"/>
    <s v=" 서초유치원 맞은편"/>
    <n v="1"/>
    <d v="2018-04-19T08:38:14"/>
    <n v="2248"/>
    <s v=" 서초리슈빌S 글로벌 앞"/>
    <n v="6"/>
    <n v="3"/>
    <n v="980"/>
    <x v="7"/>
    <x v="1"/>
    <n v="35"/>
    <n v="52"/>
    <d v="1899-12-30T00:35:52"/>
    <d v="2018-04-19T07:00:00"/>
    <n v="7.7"/>
    <d v="2018-04-19T07:00:00"/>
    <n v="7.7"/>
    <n v="0"/>
    <x v="0"/>
  </r>
  <r>
    <s v="SPB-06768"/>
    <d v="2018-04-19T09:08:42"/>
    <n v="2244"/>
    <s v="교육개발원입구 교차로"/>
    <n v="15"/>
    <d v="2018-04-19T09:09:08"/>
    <n v="2244"/>
    <s v="교육개발원입구 교차로"/>
    <n v="15"/>
    <n v="17"/>
    <n v="4500"/>
    <x v="9"/>
    <x v="1"/>
    <n v="8"/>
    <n v="42"/>
    <d v="1899-12-30T00:08:42"/>
    <d v="2018-04-19T09:00:00"/>
    <n v="12.4"/>
    <d v="2018-04-19T09:00:00"/>
    <n v="12.4"/>
    <n v="0"/>
    <x v="0"/>
  </r>
  <r>
    <s v="SPB-00197"/>
    <d v="2018-04-19T09:10:09"/>
    <n v="1008"/>
    <s v=" 암사역 3번출구(국민은행앞)"/>
    <n v="7"/>
    <d v="2018-04-19T09:11:02"/>
    <n v="1008"/>
    <s v=" 암사역 3번출구(국민은행앞)"/>
    <n v="7"/>
    <n v="64"/>
    <n v="4050"/>
    <x v="9"/>
    <x v="1"/>
    <n v="10"/>
    <n v="9"/>
    <d v="1899-12-30T00:10:09"/>
    <d v="2018-04-19T09:00:00"/>
    <n v="12.4"/>
    <d v="2018-04-19T09:00:00"/>
    <n v="12.4"/>
    <n v="0"/>
    <x v="0"/>
  </r>
  <r>
    <s v="SPB-09752"/>
    <d v="2018-04-19T09:11:28"/>
    <n v="2159"/>
    <s v=" 인헌초교"/>
    <n v="7"/>
    <d v="2018-04-19T09:15:27"/>
    <n v="2148"/>
    <s v=" 낙성대역 3번출구 뒤"/>
    <n v="9"/>
    <n v="3"/>
    <n v="660"/>
    <x v="9"/>
    <x v="1"/>
    <n v="11"/>
    <n v="28"/>
    <d v="1899-12-30T00:11:28"/>
    <d v="2018-04-19T09:00:00"/>
    <n v="12.4"/>
    <d v="2018-04-19T09:00:00"/>
    <n v="12.4"/>
    <n v="0"/>
    <x v="0"/>
  </r>
  <r>
    <s v="SPB-07455"/>
    <d v="2018-04-19T09:20:15"/>
    <n v="1217"/>
    <s v=" 송파파인타운 7단지"/>
    <n v="3"/>
    <d v="2018-04-19T09:27:45"/>
    <n v="1243"/>
    <s v=" 문정 법조단지7"/>
    <n v="2"/>
    <n v="6"/>
    <n v="1250"/>
    <x v="9"/>
    <x v="1"/>
    <n v="20"/>
    <n v="15"/>
    <d v="1899-12-30T00:20:15"/>
    <d v="2018-04-19T09:00:00"/>
    <n v="12.4"/>
    <d v="2018-04-19T09:00:00"/>
    <n v="12.4"/>
    <n v="0"/>
    <x v="0"/>
  </r>
  <r>
    <s v="SPB-13739"/>
    <d v="2018-04-19T09:27:13"/>
    <n v="220"/>
    <s v=" 미성아파트 A동 앞"/>
    <n v="26"/>
    <d v="2018-04-19T12:24:36"/>
    <n v="271"/>
    <s v=" 샛강생태공원방문자센터 앞"/>
    <n v="5"/>
    <n v="177"/>
    <n v="3480"/>
    <x v="9"/>
    <x v="1"/>
    <n v="27"/>
    <n v="13"/>
    <d v="1899-12-30T00:27:13"/>
    <d v="2018-04-19T09:00:00"/>
    <n v="12.4"/>
    <d v="2018-04-19T09:00:00"/>
    <n v="12.4"/>
    <n v="0"/>
    <x v="0"/>
  </r>
  <r>
    <s v="SPB-09772"/>
    <d v="2018-04-19T10:55:57"/>
    <n v="1682"/>
    <s v=" 중계종합사회복지관 교차로"/>
    <n v="13"/>
    <d v="2018-04-19T11:14:01"/>
    <n v="1616"/>
    <s v=" 하계2동 공항버스정류장 옆"/>
    <n v="4"/>
    <n v="18"/>
    <n v="3050"/>
    <x v="10"/>
    <x v="1"/>
    <n v="55"/>
    <n v="57"/>
    <d v="1899-12-30T00:55:57"/>
    <d v="2018-04-19T10:00:00"/>
    <n v="14.7"/>
    <d v="2018-04-19T10:00:00"/>
    <n v="14.7"/>
    <n v="0"/>
    <x v="0"/>
  </r>
  <r>
    <s v="SPB-00852"/>
    <d v="2018-04-19T11:05:08"/>
    <n v="2382"/>
    <s v=" 역삼동 sk뷰 501동앞"/>
    <n v="7"/>
    <d v="2018-04-19T11:22:24"/>
    <n v="2355"/>
    <s v=" 삼성역 5~6번 출구 사이"/>
    <n v="16"/>
    <n v="16"/>
    <n v="1790"/>
    <x v="11"/>
    <x v="1"/>
    <n v="5"/>
    <n v="8"/>
    <d v="1899-12-30T00:05:08"/>
    <d v="2018-04-19T11:00:00"/>
    <n v="16.100000000000001"/>
    <d v="2018-04-19T11:00:00"/>
    <n v="16.100000000000001"/>
    <n v="0"/>
    <x v="0"/>
  </r>
  <r>
    <s v="SPB-01991"/>
    <d v="2018-04-19T11:13:49"/>
    <n v="126"/>
    <s v=" 서강대 후문 옆"/>
    <n v="12"/>
    <d v="2018-04-19T11:48:45"/>
    <n v="130"/>
    <s v=" 신촌역(2호선) 7번출구 앞"/>
    <n v="2"/>
    <n v="34"/>
    <n v="2350"/>
    <x v="11"/>
    <x v="1"/>
    <n v="13"/>
    <n v="49"/>
    <d v="1899-12-30T00:13:49"/>
    <d v="2018-04-19T11:00:00"/>
    <e v="#N/A"/>
    <d v="2018-04-19T11:00:00"/>
    <n v="16.100000000000001"/>
    <n v="0"/>
    <x v="0"/>
  </r>
  <r>
    <s v="SPB-12621"/>
    <d v="2018-04-19T11:22:00"/>
    <n v="1451"/>
    <s v=" 중랑세무서"/>
    <n v="5"/>
    <d v="2018-04-19T11:33:09"/>
    <n v="1449"/>
    <s v=" 상봉역 1번출구"/>
    <n v="8"/>
    <n v="10"/>
    <n v="1310"/>
    <x v="11"/>
    <x v="1"/>
    <n v="22"/>
    <n v="0"/>
    <d v="1899-12-30T00:22:00"/>
    <d v="2018-04-19T11:00:00"/>
    <n v="16.100000000000001"/>
    <d v="2018-04-19T11:00:00"/>
    <n v="16.100000000000001"/>
    <n v="0"/>
    <x v="0"/>
  </r>
  <r>
    <s v="SPB-16093"/>
    <d v="2018-04-19T11:29:45"/>
    <n v="2266"/>
    <s v=" 서초역 3번출구"/>
    <n v="6"/>
    <d v="2018-04-19T12:09:31"/>
    <n v="2213"/>
    <s v=" 고속터미널역 5번출구 앞"/>
    <n v="1"/>
    <n v="39"/>
    <n v="2140"/>
    <x v="11"/>
    <x v="1"/>
    <n v="29"/>
    <n v="45"/>
    <d v="1899-12-30T00:29:45"/>
    <d v="2018-04-19T11:00:00"/>
    <n v="16.100000000000001"/>
    <d v="2018-04-19T11:00:00"/>
    <n v="16.100000000000001"/>
    <n v="0"/>
    <x v="0"/>
  </r>
  <r>
    <s v="SPB-09241"/>
    <d v="2018-04-19T11:37:09"/>
    <n v="206"/>
    <s v=" KBS 앞"/>
    <n v="5"/>
    <d v="2018-04-19T11:45:02"/>
    <n v="219"/>
    <s v=" 롯데캐슬엠파이어 옆"/>
    <n v="12"/>
    <n v="7"/>
    <n v="63240"/>
    <x v="11"/>
    <x v="1"/>
    <n v="37"/>
    <n v="9"/>
    <d v="1899-12-30T00:37:09"/>
    <d v="2018-04-19T11:00:00"/>
    <n v="16.100000000000001"/>
    <d v="2018-04-19T11:00:00"/>
    <n v="16.100000000000001"/>
    <n v="0"/>
    <x v="0"/>
  </r>
  <r>
    <s v="SPB-15842"/>
    <d v="2018-04-19T11:42:57"/>
    <n v="1717"/>
    <s v=" 시립창동운동장 입구"/>
    <n v="9"/>
    <d v="2018-04-19T12:21:22"/>
    <n v="1628"/>
    <s v=" 노일초등학교 앞"/>
    <n v="3"/>
    <n v="38"/>
    <n v="8100"/>
    <x v="11"/>
    <x v="1"/>
    <n v="42"/>
    <n v="57"/>
    <d v="1899-12-30T00:42:57"/>
    <d v="2018-04-19T11:00:00"/>
    <e v="#N/A"/>
    <d v="2018-04-19T11:00:00"/>
    <n v="16.100000000000001"/>
    <n v="0"/>
    <x v="0"/>
  </r>
  <r>
    <s v="SPB-02903"/>
    <d v="2018-04-19T11:50:40"/>
    <n v="1610"/>
    <s v=" 화랑대역 2번출구 앞"/>
    <n v="5"/>
    <d v="2018-04-19T11:57:17"/>
    <n v="1642"/>
    <s v=" 서울여대 남문"/>
    <n v="5"/>
    <n v="6"/>
    <n v="940"/>
    <x v="11"/>
    <x v="1"/>
    <n v="50"/>
    <n v="40"/>
    <d v="1899-12-30T00:50:40"/>
    <d v="2018-04-19T11:00:00"/>
    <e v="#N/A"/>
    <d v="2018-04-19T11:00:00"/>
    <n v="16.100000000000001"/>
    <n v="0"/>
    <x v="0"/>
  </r>
  <r>
    <s v="SPB-12541"/>
    <d v="2018-04-19T11:58:41"/>
    <n v="1001"/>
    <s v=" 광진교 남단 사거리(디지털프라자앞)"/>
    <n v="8"/>
    <d v="2018-04-19T12:21:33"/>
    <n v="549"/>
    <s v=" 아차산역 3번출구"/>
    <n v="1"/>
    <n v="20"/>
    <n v="54940"/>
    <x v="11"/>
    <x v="1"/>
    <n v="58"/>
    <n v="41"/>
    <d v="1899-12-30T00:58:41"/>
    <d v="2018-04-19T11:00:00"/>
    <e v="#N/A"/>
    <d v="2018-04-19T11:00:00"/>
    <n v="16.100000000000001"/>
    <n v="0"/>
    <x v="0"/>
  </r>
  <r>
    <s v="SPB-08418"/>
    <d v="2018-04-19T12:04:11"/>
    <n v="1911"/>
    <s v=" 구로디지털단지역 앞"/>
    <n v="1"/>
    <d v="2018-04-19T17:16:32"/>
    <n v="1924"/>
    <s v=" 삼부르네상스파크빌"/>
    <n v="9"/>
    <n v="56"/>
    <n v="1120"/>
    <x v="12"/>
    <x v="1"/>
    <n v="4"/>
    <n v="11"/>
    <d v="1899-12-30T00:04:11"/>
    <d v="2018-04-19T12:00:00"/>
    <n v="17.8"/>
    <d v="2018-04-19T12:00:00"/>
    <n v="17.8"/>
    <n v="0"/>
    <x v="0"/>
  </r>
  <r>
    <s v="SPB-09134"/>
    <d v="2018-04-19T12:10:06"/>
    <n v="1122"/>
    <s v=" 황금내근린공원"/>
    <n v="2"/>
    <d v="2018-04-19T13:23:07"/>
    <n v="2002"/>
    <s v=" 노들역 1번출구"/>
    <n v="7"/>
    <n v="71"/>
    <n v="12080"/>
    <x v="12"/>
    <x v="1"/>
    <n v="10"/>
    <n v="6"/>
    <d v="1899-12-30T00:10:06"/>
    <d v="2018-04-19T12:00:00"/>
    <n v="17.8"/>
    <d v="2018-04-19T12:00:00"/>
    <n v="17.8"/>
    <n v="0"/>
    <x v="0"/>
  </r>
  <r>
    <s v="SPB-12015"/>
    <d v="2018-04-19T12:16:22"/>
    <n v="742"/>
    <s v=" 등촌역 5번 출구 뒤"/>
    <n v="3"/>
    <d v="2018-04-19T12:25:01"/>
    <n v="701"/>
    <s v=" 목동사거리 부근"/>
    <n v="7"/>
    <n v="8"/>
    <n v="2160"/>
    <x v="12"/>
    <x v="1"/>
    <n v="16"/>
    <n v="22"/>
    <d v="1899-12-30T00:16:22"/>
    <d v="2018-04-19T12:00:00"/>
    <n v="17.8"/>
    <d v="2018-04-19T12:00:00"/>
    <n v="17.8"/>
    <n v="0"/>
    <x v="0"/>
  </r>
  <r>
    <s v="SPB-12633"/>
    <d v="2018-04-19T12:22:39"/>
    <n v="1713"/>
    <s v=" 쌍문동 청소년 랜드"/>
    <n v="10"/>
    <d v="2018-04-19T13:01:31"/>
    <n v="1713"/>
    <s v=" 쌍문동 청소년 랜드"/>
    <n v="9"/>
    <n v="37"/>
    <n v="1570"/>
    <x v="12"/>
    <x v="1"/>
    <n v="22"/>
    <n v="39"/>
    <d v="1899-12-30T00:22:39"/>
    <d v="2018-04-19T12:00:00"/>
    <n v="17.8"/>
    <d v="2018-04-19T12:00:00"/>
    <n v="17.8"/>
    <n v="0"/>
    <x v="0"/>
  </r>
  <r>
    <s v="SPB-12693"/>
    <d v="2018-04-19T12:27:07"/>
    <n v="2219"/>
    <s v=" 고속터미널역 8-1번, 8-2번 출구 사이"/>
    <n v="14"/>
    <d v="2018-04-19T13:18:53"/>
    <n v="2313"/>
    <s v=" 금원빌딩 앞"/>
    <n v="3"/>
    <n v="50"/>
    <n v="71090"/>
    <x v="12"/>
    <x v="1"/>
    <n v="27"/>
    <n v="7"/>
    <d v="1899-12-30T00:27:07"/>
    <d v="2018-04-19T12:00:00"/>
    <n v="17.8"/>
    <d v="2018-04-19T12:00:00"/>
    <n v="17.8"/>
    <n v="0"/>
    <x v="0"/>
  </r>
  <r>
    <s v="SPB-04249"/>
    <d v="2018-04-19T12:32:36"/>
    <n v="272"/>
    <s v=" 당산육갑문"/>
    <n v="10"/>
    <d v="2018-04-19T12:52:42"/>
    <n v="216"/>
    <s v=" 삼부아파트1동 앞"/>
    <n v="2"/>
    <n v="19"/>
    <n v="4340"/>
    <x v="12"/>
    <x v="1"/>
    <n v="32"/>
    <n v="36"/>
    <d v="1899-12-30T00:32:36"/>
    <d v="2018-04-19T12:00:00"/>
    <n v="17.8"/>
    <d v="2018-04-19T12:00:00"/>
    <n v="17.8"/>
    <n v="0"/>
    <x v="0"/>
  </r>
  <r>
    <s v="SPB-10913"/>
    <d v="2018-04-19T12:37:16"/>
    <n v="128"/>
    <s v=" 신촌역(2호선) 1번출구 옆"/>
    <n v="6"/>
    <d v="2018-04-19T13:05:48"/>
    <n v="184"/>
    <s v=" SK망원동주유소 건너편"/>
    <n v="7"/>
    <n v="27"/>
    <n v="3590"/>
    <x v="12"/>
    <x v="1"/>
    <n v="37"/>
    <n v="16"/>
    <d v="1899-12-30T00:37:16"/>
    <d v="2018-04-19T12:00:00"/>
    <n v="17.8"/>
    <d v="2018-04-19T12:00:00"/>
    <n v="17.8"/>
    <n v="0"/>
    <x v="0"/>
  </r>
  <r>
    <s v="SPB-10359"/>
    <d v="2018-04-19T12:41:36"/>
    <n v="1167"/>
    <s v=" 마곡수명산파크3단지 교차로"/>
    <n v="7"/>
    <d v="2018-04-19T12:56:16"/>
    <n v="1150"/>
    <s v=" 송정역 1번출구"/>
    <n v="9"/>
    <n v="14"/>
    <n v="2230"/>
    <x v="12"/>
    <x v="1"/>
    <n v="41"/>
    <n v="36"/>
    <d v="1899-12-30T00:41:36"/>
    <d v="2018-04-19T12:00:00"/>
    <n v="17.8"/>
    <d v="2018-04-19T12:00:00"/>
    <n v="17.8"/>
    <n v="0"/>
    <x v="0"/>
  </r>
  <r>
    <s v="SPB-05254"/>
    <d v="2018-04-19T12:45:04"/>
    <n v="1928"/>
    <s v=" 고척스카이돔구장 광장"/>
    <n v="9"/>
    <d v="2018-04-19T12:50:48"/>
    <n v="1928"/>
    <s v=" 고척스카이돔구장 광장"/>
    <n v="9"/>
    <n v="5"/>
    <n v="400"/>
    <x v="12"/>
    <x v="1"/>
    <n v="45"/>
    <n v="4"/>
    <d v="1899-12-30T00:45:04"/>
    <d v="2018-04-19T12:00:00"/>
    <n v="17.8"/>
    <d v="2018-04-19T12:00:00"/>
    <n v="17.8"/>
    <n v="0"/>
    <x v="0"/>
  </r>
  <r>
    <s v="SPB-06332"/>
    <d v="2018-04-19T12:49:18"/>
    <n v="412"/>
    <s v=" DMC산학협력연구센터 앞"/>
    <n v="18"/>
    <d v="2018-04-19T12:56:20"/>
    <n v="405"/>
    <s v=" DMC빌 앞"/>
    <n v="1"/>
    <n v="6"/>
    <n v="1280"/>
    <x v="12"/>
    <x v="1"/>
    <n v="49"/>
    <n v="18"/>
    <d v="1899-12-30T00:49:18"/>
    <d v="2018-04-19T12:00:00"/>
    <n v="17.8"/>
    <d v="2018-04-19T12:00:00"/>
    <n v="17.8"/>
    <n v="0"/>
    <x v="0"/>
  </r>
  <r>
    <s v="SPB-10157"/>
    <d v="2018-04-19T12:52:41"/>
    <n v="175"/>
    <s v=" 홍연2교옆"/>
    <n v="3"/>
    <d v="2018-04-19T13:15:12"/>
    <n v="113"/>
    <s v=" 홍대입구역 2번출구 앞"/>
    <n v="13"/>
    <n v="22"/>
    <n v="3540"/>
    <x v="12"/>
    <x v="1"/>
    <n v="52"/>
    <n v="41"/>
    <d v="1899-12-30T00:52:41"/>
    <d v="2018-04-19T12:00:00"/>
    <n v="17.8"/>
    <d v="2018-04-19T12:00:00"/>
    <n v="17.8"/>
    <n v="0"/>
    <x v="0"/>
  </r>
  <r>
    <s v="SPB-07869"/>
    <d v="2018-04-19T12:56:43"/>
    <n v="183"/>
    <s v=" 하늘채코오롱아파트 건너편"/>
    <n v="13"/>
    <d v="2018-04-19T13:01:43"/>
    <n v="153"/>
    <s v=" 성산2교 사거리"/>
    <n v="6"/>
    <n v="4"/>
    <n v="960"/>
    <x v="12"/>
    <x v="1"/>
    <n v="56"/>
    <n v="43"/>
    <d v="1899-12-30T00:56:43"/>
    <d v="2018-04-19T12:00:00"/>
    <n v="17.8"/>
    <d v="2018-04-19T12:00:00"/>
    <n v="17.8"/>
    <n v="0"/>
    <x v="0"/>
  </r>
  <r>
    <s v="SPB-06244"/>
    <d v="2018-04-19T12:59:32"/>
    <n v="407"/>
    <s v=" 마포구 육아종합지원센터"/>
    <n v="5"/>
    <d v="2018-04-19T13:03:29"/>
    <n v="409"/>
    <s v=" 누리꿈스퀘어 옆"/>
    <n v="20"/>
    <n v="3"/>
    <n v="700"/>
    <x v="12"/>
    <x v="1"/>
    <n v="59"/>
    <n v="32"/>
    <d v="1899-12-30T00:59:32"/>
    <d v="2018-04-19T12:00:00"/>
    <n v="17.8"/>
    <d v="2018-04-19T12:00:00"/>
    <n v="17.8"/>
    <n v="0"/>
    <x v="0"/>
  </r>
  <r>
    <s v="SPB-07382"/>
    <d v="2018-04-19T13:02:59"/>
    <n v="302"/>
    <s v=" 경복궁역 4번출구 뒤"/>
    <n v="12"/>
    <d v="2018-04-19T13:13:39"/>
    <n v="302"/>
    <s v=" 경복궁역 4번출구 뒤"/>
    <n v="12"/>
    <n v="9"/>
    <n v="1380"/>
    <x v="13"/>
    <x v="1"/>
    <n v="2"/>
    <n v="59"/>
    <d v="1899-12-30T00:02:59"/>
    <d v="2018-04-19T13:00:00"/>
    <e v="#N/A"/>
    <d v="2018-04-19T13:00:00"/>
    <n v="19.2"/>
    <n v="0"/>
    <x v="0"/>
  </r>
  <r>
    <s v="SPB-08606"/>
    <d v="2018-04-19T13:05:49"/>
    <n v="934"/>
    <s v=" 신사동 성당"/>
    <n v="10"/>
    <d v="2018-04-19T13:20:48"/>
    <n v="911"/>
    <s v=" 은평평화공원(역촌역4번출구)"/>
    <n v="5"/>
    <n v="14"/>
    <n v="1750"/>
    <x v="13"/>
    <x v="1"/>
    <n v="5"/>
    <n v="49"/>
    <d v="1899-12-30T00:05:49"/>
    <d v="2018-04-19T13:00:00"/>
    <e v="#N/A"/>
    <d v="2018-04-19T13:00:00"/>
    <n v="19.2"/>
    <n v="0"/>
    <x v="0"/>
  </r>
  <r>
    <s v="SPB-03702"/>
    <d v="2018-04-19T13:09:12"/>
    <n v="237"/>
    <s v=" 보라매 두산위브 건너편"/>
    <n v="1"/>
    <d v="2018-04-19T13:45:00"/>
    <n v="229"/>
    <s v=" 양평1 보행육교 앞"/>
    <n v="16"/>
    <n v="35"/>
    <n v="10180"/>
    <x v="13"/>
    <x v="1"/>
    <n v="9"/>
    <n v="12"/>
    <d v="1899-12-30T00:09:12"/>
    <d v="2018-04-19T13:00:00"/>
    <n v="19.2"/>
    <d v="2018-04-19T13:00:00"/>
    <n v="19.2"/>
    <n v="0"/>
    <x v="0"/>
  </r>
  <r>
    <s v="SPB-12217"/>
    <d v="2018-04-19T13:12:34"/>
    <n v="257"/>
    <s v=" 신길삼거리(우리은행)"/>
    <n v="6"/>
    <d v="2018-04-19T13:27:41"/>
    <n v="217"/>
    <s v=" NH농협은행 앞"/>
    <n v="6"/>
    <n v="15"/>
    <n v="2270"/>
    <x v="13"/>
    <x v="1"/>
    <n v="12"/>
    <n v="34"/>
    <d v="1899-12-30T00:12:34"/>
    <d v="2018-04-19T13:00:00"/>
    <n v="19.2"/>
    <d v="2018-04-19T13:00:00"/>
    <n v="19.2"/>
    <n v="0"/>
    <x v="0"/>
  </r>
  <r>
    <s v="SPB-05674"/>
    <d v="2018-04-19T13:16:47"/>
    <n v="1955"/>
    <s v=" 디지털입구 교차로"/>
    <n v="3"/>
    <d v="2018-04-19T14:13:01"/>
    <n v="119"/>
    <s v=" 서강나루 공원"/>
    <n v="10"/>
    <n v="55"/>
    <n v="15190"/>
    <x v="13"/>
    <x v="1"/>
    <n v="16"/>
    <n v="47"/>
    <d v="1899-12-30T00:16:47"/>
    <d v="2018-04-19T13:00:00"/>
    <n v="19.2"/>
    <d v="2018-04-19T13:00:00"/>
    <n v="19.2"/>
    <n v="0"/>
    <x v="0"/>
  </r>
  <r>
    <s v="SPB-07419"/>
    <d v="2018-04-19T13:20:00"/>
    <n v="380"/>
    <s v=" CJ제일제당 앞"/>
    <n v="1"/>
    <d v="2018-04-19T13:31:28"/>
    <n v="332"/>
    <s v=" 을지로2가 사거리 남측"/>
    <n v="5"/>
    <n v="10"/>
    <n v="1620"/>
    <x v="13"/>
    <x v="1"/>
    <n v="20"/>
    <n v="0"/>
    <d v="1899-12-30T00:20:00"/>
    <d v="2018-04-19T13:00:00"/>
    <n v="19.2"/>
    <d v="2018-04-19T13:00:00"/>
    <n v="19.2"/>
    <n v="0"/>
    <x v="0"/>
  </r>
  <r>
    <s v="SPB-09695"/>
    <d v="2018-04-19T13:23:48"/>
    <n v="1257"/>
    <s v=" 가락시장역 롯데마트앞"/>
    <n v="15"/>
    <d v="2018-04-19T14:25:13"/>
    <n v="1210"/>
    <s v=" 롯데월드타워(잠실역2번출구 쪽)"/>
    <n v="7"/>
    <n v="61"/>
    <n v="33400"/>
    <x v="13"/>
    <x v="1"/>
    <n v="23"/>
    <n v="48"/>
    <d v="1899-12-30T00:23:48"/>
    <d v="2018-04-19T13:00:00"/>
    <n v="19.2"/>
    <d v="2018-04-19T13:00:00"/>
    <n v="19.2"/>
    <n v="0"/>
    <x v="0"/>
  </r>
  <r>
    <s v="SPB-11961"/>
    <d v="2018-04-19T13:27:32"/>
    <n v="154"/>
    <s v=" 마포구청역 "/>
    <n v="10"/>
    <d v="2018-04-19T13:31:42"/>
    <n v="103"/>
    <s v=" 망원역 2번출구 앞"/>
    <n v="13"/>
    <n v="3"/>
    <n v="830"/>
    <x v="13"/>
    <x v="1"/>
    <n v="27"/>
    <n v="32"/>
    <d v="1899-12-30T00:27:32"/>
    <d v="2018-04-19T13:00:00"/>
    <n v="19.2"/>
    <d v="2018-04-19T13:00:00"/>
    <n v="19.2"/>
    <n v="0"/>
    <x v="0"/>
  </r>
  <r>
    <s v="SPB-14123"/>
    <d v="2018-04-19T13:31:00"/>
    <n v="1405"/>
    <s v=" 망우역 1번출구"/>
    <n v="8"/>
    <d v="2018-04-19T13:37:19"/>
    <n v="1416"/>
    <s v=" 상봉역 3번출구"/>
    <n v="2"/>
    <n v="5"/>
    <n v="980"/>
    <x v="13"/>
    <x v="1"/>
    <n v="31"/>
    <n v="0"/>
    <d v="1899-12-30T00:31:00"/>
    <d v="2018-04-19T13:00:00"/>
    <e v="#N/A"/>
    <d v="2018-04-19T13:00:00"/>
    <n v="19.2"/>
    <n v="0"/>
    <x v="0"/>
  </r>
  <r>
    <s v="SPB-09672"/>
    <d v="2018-04-19T13:34:32"/>
    <n v="326"/>
    <s v=" 안국역 5번출구 앞"/>
    <n v="5"/>
    <d v="2018-04-19T13:47:22"/>
    <n v="355"/>
    <s v=" 서울사대부속초교 앞"/>
    <n v="7"/>
    <n v="12"/>
    <n v="1740"/>
    <x v="13"/>
    <x v="1"/>
    <n v="34"/>
    <n v="32"/>
    <d v="1899-12-30T00:34:32"/>
    <d v="2018-04-19T13:00:00"/>
    <n v="19.2"/>
    <d v="2018-04-19T13:00:00"/>
    <n v="19.2"/>
    <n v="0"/>
    <x v="0"/>
  </r>
  <r>
    <s v="SPB-12934"/>
    <d v="2018-04-19T13:39:11"/>
    <n v="331"/>
    <s v=" 을지로2가 사거리 북측"/>
    <n v="1"/>
    <d v="2018-04-19T13:44:34"/>
    <n v="335"/>
    <s v=" 종로3가역 15번출구 앞"/>
    <n v="1"/>
    <n v="5"/>
    <n v="990"/>
    <x v="13"/>
    <x v="1"/>
    <n v="39"/>
    <n v="11"/>
    <d v="1899-12-30T00:39:11"/>
    <d v="2018-04-19T13:00:00"/>
    <n v="19.2"/>
    <d v="2018-04-19T13:00:00"/>
    <n v="19.2"/>
    <n v="0"/>
    <x v="0"/>
  </r>
  <r>
    <s v="SPB-08059"/>
    <d v="2018-04-19T13:42:50"/>
    <n v="242"/>
    <s v=" 신길선원가와인아파트 앞"/>
    <n v="15"/>
    <d v="2018-04-19T14:17:42"/>
    <n v="279"/>
    <s v=" 영등포 푸르지오 아파트"/>
    <n v="14"/>
    <n v="34"/>
    <n v="900"/>
    <x v="13"/>
    <x v="1"/>
    <n v="42"/>
    <n v="50"/>
    <d v="1899-12-30T00:42:50"/>
    <d v="2018-04-19T13:00:00"/>
    <e v="#N/A"/>
    <d v="2018-04-19T13:00:00"/>
    <n v="19.2"/>
    <n v="0"/>
    <x v="0"/>
  </r>
  <r>
    <s v="SPB-01569"/>
    <d v="2018-04-19T13:46:43"/>
    <n v="2372"/>
    <s v=" 대치역 사거리"/>
    <n v="9"/>
    <d v="2018-04-19T14:47:58"/>
    <n v="2372"/>
    <s v=" 대치역 사거리"/>
    <n v="9"/>
    <n v="60"/>
    <n v="480"/>
    <x v="13"/>
    <x v="1"/>
    <n v="46"/>
    <n v="43"/>
    <d v="1899-12-30T00:46:43"/>
    <d v="2018-04-19T13:00:00"/>
    <n v="19.2"/>
    <d v="2018-04-19T13:00:00"/>
    <n v="19.2"/>
    <n v="0"/>
    <x v="0"/>
  </r>
  <r>
    <s v="SPB-12195"/>
    <d v="2018-04-19T13:50:17"/>
    <n v="625"/>
    <s v=" 답십리초등학교 앞(현대시장 옆)"/>
    <n v="1"/>
    <d v="2018-04-19T14:20:54"/>
    <n v="625"/>
    <s v=" 답십리초등학교 앞(현대시장 옆)"/>
    <n v="2"/>
    <n v="29"/>
    <n v="530"/>
    <x v="13"/>
    <x v="1"/>
    <n v="50"/>
    <n v="17"/>
    <d v="1899-12-30T00:50:17"/>
    <d v="2018-04-19T13:00:00"/>
    <n v="19.2"/>
    <d v="2018-04-19T13:00:00"/>
    <n v="19.2"/>
    <n v="0"/>
    <x v="0"/>
  </r>
  <r>
    <s v="SPB-12048"/>
    <d v="2018-04-19T13:53:43"/>
    <n v="1125"/>
    <s v=" 명덕고교입구(영종빌딩)"/>
    <n v="7"/>
    <d v="2018-04-19T14:10:55"/>
    <n v="1121"/>
    <s v=" 가양레포츠센터앞"/>
    <n v="15"/>
    <n v="16"/>
    <n v="3050"/>
    <x v="13"/>
    <x v="1"/>
    <n v="53"/>
    <n v="43"/>
    <d v="1899-12-30T00:53:43"/>
    <d v="2018-04-19T13:00:00"/>
    <n v="19.2"/>
    <d v="2018-04-19T13:00:00"/>
    <n v="19.2"/>
    <n v="0"/>
    <x v="0"/>
  </r>
  <r>
    <s v="SPB-11086"/>
    <d v="2018-04-19T13:58:02"/>
    <n v="1105"/>
    <s v=" 방화근린공원"/>
    <n v="1"/>
    <d v="2018-04-19T14:16:54"/>
    <n v="1150"/>
    <s v=" 송정역 1번출구"/>
    <n v="10"/>
    <n v="18"/>
    <n v="3030"/>
    <x v="13"/>
    <x v="1"/>
    <n v="58"/>
    <n v="2"/>
    <d v="1899-12-30T00:58:02"/>
    <d v="2018-04-19T13:00:00"/>
    <e v="#N/A"/>
    <d v="2018-04-19T13:00:00"/>
    <n v="19.2"/>
    <n v="0"/>
    <x v="0"/>
  </r>
  <r>
    <s v="SPB-12659"/>
    <d v="2018-04-19T14:01:26"/>
    <n v="339"/>
    <s v=" 종로4가 사거리"/>
    <n v="3"/>
    <d v="2018-04-19T14:06:18"/>
    <n v="359"/>
    <s v=" 원남동사거리"/>
    <n v="4"/>
    <n v="4"/>
    <n v="620"/>
    <x v="14"/>
    <x v="1"/>
    <n v="1"/>
    <n v="26"/>
    <d v="1899-12-30T00:01:26"/>
    <d v="2018-04-19T14:00:00"/>
    <n v="20.5"/>
    <d v="2018-04-19T14:00:00"/>
    <n v="20.5"/>
    <n v="0"/>
    <x v="0"/>
  </r>
  <r>
    <s v="SPB-07355"/>
    <d v="2018-04-19T14:04:56"/>
    <n v="2037"/>
    <s v=" 동작역 5번출구 동작주차공원"/>
    <n v="4"/>
    <d v="2018-04-19T14:56:20"/>
    <n v="811"/>
    <s v=" 녹사평역1번출구"/>
    <n v="5"/>
    <n v="48"/>
    <n v="6140"/>
    <x v="14"/>
    <x v="1"/>
    <n v="4"/>
    <n v="56"/>
    <d v="1899-12-30T00:04:56"/>
    <d v="2018-04-19T14:00:00"/>
    <n v="20.5"/>
    <d v="2018-04-19T14:00:00"/>
    <n v="20.5"/>
    <n v="0"/>
    <x v="0"/>
  </r>
  <r>
    <s v="SPB-09098"/>
    <d v="2018-04-19T14:08:12"/>
    <n v="567"/>
    <s v=" 성수역 2번출구 앞"/>
    <n v="4"/>
    <d v="2018-04-19T14:12:46"/>
    <n v="563"/>
    <s v=" 성동세무서 건너편"/>
    <n v="8"/>
    <n v="4"/>
    <n v="870"/>
    <x v="14"/>
    <x v="1"/>
    <n v="8"/>
    <n v="12"/>
    <d v="1899-12-30T00:08:12"/>
    <d v="2018-04-19T14:00:00"/>
    <n v="20.5"/>
    <d v="2018-04-19T14:00:00"/>
    <n v="20.5"/>
    <n v="0"/>
    <x v="0"/>
  </r>
  <r>
    <s v="SPB-06656"/>
    <d v="2018-04-19T14:12:45"/>
    <n v="413"/>
    <s v=" 상암월드컵파크 3단지 후문"/>
    <n v="1"/>
    <d v="2018-04-19T14:18:03"/>
    <n v="199"/>
    <s v=" 서울 월드컵 경기장"/>
    <n v="5"/>
    <n v="4"/>
    <n v="880"/>
    <x v="14"/>
    <x v="1"/>
    <n v="12"/>
    <n v="45"/>
    <d v="1899-12-30T00:12:45"/>
    <d v="2018-04-19T14:00:00"/>
    <e v="#N/A"/>
    <d v="2018-04-19T14:00:00"/>
    <n v="20.5"/>
    <n v="0"/>
    <x v="0"/>
  </r>
  <r>
    <s v="SPB-07993"/>
    <d v="2018-04-19T14:17:04"/>
    <n v="416"/>
    <s v=" 상암월드컵파크 1단지 교차로"/>
    <n v="4"/>
    <d v="2018-04-19T14:21:55"/>
    <n v="417"/>
    <s v=" DMC역 2번출구 옆"/>
    <n v="12"/>
    <n v="4"/>
    <n v="630"/>
    <x v="14"/>
    <x v="1"/>
    <n v="17"/>
    <n v="4"/>
    <d v="1899-12-30T00:17:04"/>
    <d v="2018-04-19T14:00:00"/>
    <n v="20.5"/>
    <d v="2018-04-19T14:00:00"/>
    <n v="20.5"/>
    <n v="0"/>
    <x v="0"/>
  </r>
  <r>
    <s v="SPB-09178"/>
    <d v="2018-04-19T14:20:45"/>
    <n v="224"/>
    <s v=" 롯데캐슬 앞"/>
    <n v="2"/>
    <d v="2018-04-19T14:26:45"/>
    <n v="222"/>
    <s v=" 시범아파트버스정류장 옆"/>
    <n v="10"/>
    <n v="5"/>
    <n v="740"/>
    <x v="14"/>
    <x v="1"/>
    <n v="20"/>
    <n v="45"/>
    <d v="1899-12-30T00:20:45"/>
    <d v="2018-04-19T14:00:00"/>
    <n v="20.5"/>
    <d v="2018-04-19T14:00:00"/>
    <n v="20.5"/>
    <n v="0"/>
    <x v="0"/>
  </r>
  <r>
    <s v="SPB-08085"/>
    <d v="2018-04-19T14:24:33"/>
    <n v="300"/>
    <s v=" 정동사거리"/>
    <n v="4"/>
    <d v="2018-04-19T14:43:04"/>
    <n v="390"/>
    <s v=" 충무로역 1번출구"/>
    <n v="2"/>
    <n v="18"/>
    <n v="2890"/>
    <x v="14"/>
    <x v="1"/>
    <n v="24"/>
    <n v="33"/>
    <d v="1899-12-30T00:24:33"/>
    <d v="2018-04-19T14:00:00"/>
    <n v="20.5"/>
    <d v="2018-04-19T14:00:00"/>
    <n v="20.5"/>
    <n v="0"/>
    <x v="0"/>
  </r>
  <r>
    <s v="SPB-08185"/>
    <d v="2018-04-19T14:27:16"/>
    <n v="1611"/>
    <s v=" 과기대 입구(우)"/>
    <n v="12"/>
    <d v="2018-04-19T15:16:56"/>
    <n v="1611"/>
    <s v=" 과기대 입구(우)"/>
    <n v="14"/>
    <n v="46"/>
    <n v="2970"/>
    <x v="14"/>
    <x v="1"/>
    <n v="27"/>
    <n v="16"/>
    <d v="1899-12-30T00:27:16"/>
    <d v="2018-04-19T14:00:00"/>
    <e v="#N/A"/>
    <d v="2018-04-19T14:00:00"/>
    <n v="20.5"/>
    <n v="0"/>
    <x v="0"/>
  </r>
  <r>
    <s v="SPB-11226"/>
    <d v="2018-04-19T14:30:52"/>
    <n v="184"/>
    <s v=" SK망원동주유소 건너편"/>
    <n v="6"/>
    <d v="2018-04-19T14:52:53"/>
    <n v="183"/>
    <s v=" 하늘채코오롱아파트 건너편"/>
    <n v="15"/>
    <n v="21"/>
    <n v="1890"/>
    <x v="14"/>
    <x v="1"/>
    <n v="30"/>
    <n v="52"/>
    <d v="1899-12-30T00:30:52"/>
    <d v="2018-04-19T14:00:00"/>
    <n v="20.5"/>
    <d v="2018-04-19T14:00:00"/>
    <n v="20.5"/>
    <n v="0"/>
    <x v="0"/>
  </r>
  <r>
    <s v="SPB-10924"/>
    <d v="2018-04-19T14:33:36"/>
    <n v="160"/>
    <s v=" 북아현동 가구거리"/>
    <n v="9"/>
    <d v="2018-04-19T15:41:48"/>
    <n v="334"/>
    <s v=" 종로3가역 2번출구 뒤"/>
    <n v="4"/>
    <n v="65"/>
    <n v="5310"/>
    <x v="14"/>
    <x v="1"/>
    <n v="33"/>
    <n v="36"/>
    <d v="1899-12-30T00:33:36"/>
    <d v="2018-04-19T14:00:00"/>
    <n v="20.5"/>
    <d v="2018-04-19T14:00:00"/>
    <n v="20.5"/>
    <n v="0"/>
    <x v="0"/>
  </r>
  <r>
    <s v="SPB-12695"/>
    <d v="2018-04-19T14:37:08"/>
    <n v="1447"/>
    <s v=" 면목역 3번출구"/>
    <n v="6"/>
    <d v="2018-04-19T15:00:24"/>
    <n v="635"/>
    <s v=" 시조사 앞 (청량고정문 옆)"/>
    <n v="12"/>
    <n v="22"/>
    <n v="3920"/>
    <x v="14"/>
    <x v="1"/>
    <n v="37"/>
    <n v="8"/>
    <d v="1899-12-30T00:37:08"/>
    <d v="2018-04-19T14:00:00"/>
    <e v="#N/A"/>
    <d v="2018-04-19T14:00:00"/>
    <n v="20.5"/>
    <n v="0"/>
    <x v="0"/>
  </r>
  <r>
    <s v="SPB-11770"/>
    <d v="2018-04-19T14:41:31"/>
    <n v="368"/>
    <s v=" SK 서린빌딩 앞"/>
    <n v="8"/>
    <d v="2018-04-19T15:25:03"/>
    <n v="334"/>
    <s v=" 종로3가역 2번출구 뒤"/>
    <n v="9"/>
    <n v="41"/>
    <n v="2110"/>
    <x v="14"/>
    <x v="1"/>
    <n v="41"/>
    <n v="31"/>
    <d v="1899-12-30T00:41:31"/>
    <d v="2018-04-19T14:00:00"/>
    <e v="#N/A"/>
    <d v="2018-04-19T14:00:00"/>
    <n v="20.5"/>
    <n v="0"/>
    <x v="0"/>
  </r>
  <r>
    <s v="SPB-02999"/>
    <d v="2018-04-19T14:44:39"/>
    <n v="2219"/>
    <s v=" 고속터미널역 8-1번, 8-2번 출구 사이"/>
    <n v="12"/>
    <d v="2018-04-19T15:26:04"/>
    <n v="2219"/>
    <s v=" 고속터미널역 8-1번, 8-2번 출구 사이"/>
    <n v="11"/>
    <n v="40"/>
    <n v="5370"/>
    <x v="14"/>
    <x v="1"/>
    <n v="44"/>
    <n v="39"/>
    <d v="1899-12-30T00:44:39"/>
    <d v="2018-04-19T14:00:00"/>
    <e v="#N/A"/>
    <d v="2018-04-19T14:00:00"/>
    <n v="20.5"/>
    <n v="0"/>
    <x v="0"/>
  </r>
  <r>
    <s v="SPB-09171"/>
    <d v="2018-04-19T14:48:04"/>
    <n v="2119"/>
    <s v=" 중앙동 동진빌딩"/>
    <n v="7"/>
    <d v="2018-04-19T15:23:24"/>
    <n v="2113"/>
    <s v=" 관악동작견인차량보관소"/>
    <n v="1"/>
    <n v="32"/>
    <n v="5510"/>
    <x v="14"/>
    <x v="1"/>
    <n v="48"/>
    <n v="4"/>
    <d v="1899-12-30T00:48:04"/>
    <d v="2018-04-19T14:00:00"/>
    <e v="#N/A"/>
    <d v="2018-04-19T14:00:00"/>
    <n v="20.5"/>
    <n v="0"/>
    <x v="0"/>
  </r>
  <r>
    <s v="SPB-00374"/>
    <d v="2018-04-19T14:50:42"/>
    <n v="385"/>
    <s v=" 종각역 5번출구"/>
    <n v="3"/>
    <d v="2018-04-19T16:23:20"/>
    <n v="328"/>
    <s v=" 탑골공원 앞"/>
    <n v="5"/>
    <n v="92"/>
    <n v="6130"/>
    <x v="14"/>
    <x v="1"/>
    <n v="50"/>
    <n v="42"/>
    <d v="1899-12-30T00:50:42"/>
    <d v="2018-04-19T14:00:00"/>
    <e v="#N/A"/>
    <d v="2018-04-19T14:00:00"/>
    <n v="20.5"/>
    <n v="0"/>
    <x v="0"/>
  </r>
  <r>
    <s v="SPB-05282"/>
    <d v="2018-04-19T14:53:33"/>
    <n v="510"/>
    <s v=" 서울숲 남문 버스정류소 옆"/>
    <n v="8"/>
    <d v="2018-04-19T16:24:53"/>
    <n v="3515"/>
    <s v=" 서울숲 관리사무소"/>
    <n v="13"/>
    <n v="90"/>
    <n v="12190"/>
    <x v="14"/>
    <x v="1"/>
    <n v="53"/>
    <n v="33"/>
    <d v="1899-12-30T00:53:33"/>
    <d v="2018-04-19T14:00:00"/>
    <n v="20.5"/>
    <d v="2018-04-19T14:00:00"/>
    <n v="20.5"/>
    <n v="0"/>
    <x v="0"/>
  </r>
  <r>
    <s v="SPB-03632"/>
    <d v="2018-04-19T14:56:37"/>
    <n v="503"/>
    <s v=" 더샵스타시티 C동 앞"/>
    <n v="12"/>
    <d v="2018-04-19T15:47:26"/>
    <n v="503"/>
    <s v=" 더샵스타시티 C동 앞"/>
    <n v="11"/>
    <n v="50"/>
    <n v="2740"/>
    <x v="14"/>
    <x v="1"/>
    <n v="56"/>
    <n v="37"/>
    <d v="1899-12-30T00:56:37"/>
    <d v="2018-04-19T14:00:00"/>
    <e v="#N/A"/>
    <d v="2018-04-19T14:00:00"/>
    <n v="20.5"/>
    <n v="0"/>
    <x v="0"/>
  </r>
  <r>
    <s v="SPB-09125"/>
    <d v="2018-04-19T14:59:29"/>
    <n v="731"/>
    <s v=" 서울시 도로환경관리센터"/>
    <n v="6"/>
    <d v="2018-04-19T15:27:26"/>
    <n v="706"/>
    <s v=" 신정네거리역"/>
    <n v="2"/>
    <n v="24"/>
    <n v="3000"/>
    <x v="14"/>
    <x v="1"/>
    <n v="59"/>
    <n v="29"/>
    <d v="1899-12-30T00:59:29"/>
    <d v="2018-04-19T14:00:00"/>
    <n v="20.5"/>
    <d v="2018-04-19T14:00:00"/>
    <n v="20.5"/>
    <n v="0"/>
    <x v="0"/>
  </r>
  <r>
    <s v="SPB-09300"/>
    <d v="2018-04-19T15:03:29"/>
    <n v="746"/>
    <s v=" 목동2단지 상가"/>
    <n v="3"/>
    <d v="2018-04-19T15:22:09"/>
    <n v="722"/>
    <s v=" LG전자베스트샵 신정점 "/>
    <n v="1"/>
    <n v="18"/>
    <n v="3430"/>
    <x v="15"/>
    <x v="1"/>
    <n v="3"/>
    <n v="29"/>
    <d v="1899-12-30T00:03:29"/>
    <d v="2018-04-19T15:00:00"/>
    <n v="20.2"/>
    <d v="2018-04-19T15:00:00"/>
    <n v="20.2"/>
    <n v="0"/>
    <x v="0"/>
  </r>
  <r>
    <s v="SPB-10626"/>
    <d v="2018-04-19T15:06:32"/>
    <n v="1319"/>
    <s v=" 종암사거리 분수대"/>
    <n v="1"/>
    <d v="2018-04-19T15:15:04"/>
    <n v="1321"/>
    <s v=" 국민은행 종암동지점 앞"/>
    <n v="15"/>
    <n v="8"/>
    <n v="1730"/>
    <x v="15"/>
    <x v="1"/>
    <n v="6"/>
    <n v="32"/>
    <d v="1899-12-30T00:06:32"/>
    <d v="2018-04-19T15:00:00"/>
    <n v="20.2"/>
    <d v="2018-04-19T15:00:00"/>
    <n v="20.2"/>
    <n v="0"/>
    <x v="0"/>
  </r>
  <r>
    <s v="SPB-09618"/>
    <d v="2018-04-19T15:09:30"/>
    <n v="1610"/>
    <s v=" 화랑대역 2번출구 앞"/>
    <n v="16"/>
    <d v="2018-04-19T15:18:43"/>
    <n v="1438"/>
    <s v=" 홈플러스 신내점 앞"/>
    <n v="3"/>
    <n v="8"/>
    <n v="1310"/>
    <x v="15"/>
    <x v="1"/>
    <n v="9"/>
    <n v="30"/>
    <d v="1899-12-30T00:09:30"/>
    <d v="2018-04-19T15:00:00"/>
    <n v="20.2"/>
    <d v="2018-04-19T15:00:00"/>
    <n v="20.2"/>
    <n v="0"/>
    <x v="0"/>
  </r>
  <r>
    <s v="SPB-12885"/>
    <d v="2018-04-19T15:11:57"/>
    <n v="418"/>
    <s v=" 월드컵경기장역 3번출구 옆"/>
    <n v="6"/>
    <d v="2018-04-19T16:04:18"/>
    <n v="418"/>
    <s v=" 월드컵경기장역 3번출구 옆"/>
    <n v="4"/>
    <n v="49"/>
    <n v="9540"/>
    <x v="15"/>
    <x v="1"/>
    <n v="11"/>
    <n v="57"/>
    <d v="1899-12-30T00:11:57"/>
    <d v="2018-04-19T15:00:00"/>
    <n v="20.2"/>
    <d v="2018-04-19T15:00:00"/>
    <n v="20.2"/>
    <n v="0"/>
    <x v="0"/>
  </r>
  <r>
    <s v="SPB-11890"/>
    <d v="2018-04-19T15:15:01"/>
    <n v="816"/>
    <s v=" 신용산역 6번출구 앞"/>
    <n v="3"/>
    <d v="2018-04-19T15:27:05"/>
    <n v="815"/>
    <s v=" LIG강촌아파트 103동앞"/>
    <n v="17"/>
    <n v="11"/>
    <n v="1810"/>
    <x v="15"/>
    <x v="1"/>
    <n v="15"/>
    <n v="1"/>
    <d v="1899-12-30T00:15:01"/>
    <d v="2018-04-19T15:00:00"/>
    <n v="20.2"/>
    <d v="2018-04-19T15:00:00"/>
    <n v="20.2"/>
    <n v="0"/>
    <x v="0"/>
  </r>
  <r>
    <s v="SPB-07381"/>
    <d v="2018-04-19T15:18:40"/>
    <n v="589"/>
    <s v=" 성수역3번출구"/>
    <n v="7"/>
    <d v="2018-04-19T18:24:50"/>
    <n v="589"/>
    <s v=" 성수역3번출구"/>
    <n v="7"/>
    <n v="175"/>
    <n v="16650"/>
    <x v="15"/>
    <x v="1"/>
    <n v="18"/>
    <n v="40"/>
    <d v="1899-12-30T00:18:40"/>
    <d v="2018-04-19T15:00:00"/>
    <n v="20.2"/>
    <d v="2018-04-19T15:00:00"/>
    <n v="20.2"/>
    <n v="0"/>
    <x v="0"/>
  </r>
  <r>
    <s v="SPB-04272"/>
    <d v="2018-04-19T15:21:59"/>
    <n v="1322"/>
    <s v=" 래미안라센트아파트 103동 앞"/>
    <n v="2"/>
    <d v="2018-04-19T15:33:09"/>
    <n v="1327"/>
    <s v=" 상월곡역 3번출구"/>
    <n v="6"/>
    <n v="10"/>
    <n v="1540"/>
    <x v="15"/>
    <x v="1"/>
    <n v="21"/>
    <n v="59"/>
    <d v="1899-12-30T00:21:59"/>
    <d v="2018-04-19T15:00:00"/>
    <n v="20.2"/>
    <d v="2018-04-19T15:00:00"/>
    <n v="20.2"/>
    <n v="0"/>
    <x v="0"/>
  </r>
  <r>
    <s v="SPB-12726"/>
    <d v="2018-04-19T15:25:22"/>
    <n v="506"/>
    <s v=" 금호 어울림 아파트 앞"/>
    <n v="7"/>
    <d v="2018-04-19T16:08:07"/>
    <n v="506"/>
    <s v=" 금호 어울림 아파트 앞"/>
    <n v="7"/>
    <n v="39"/>
    <n v="1840"/>
    <x v="15"/>
    <x v="1"/>
    <n v="25"/>
    <n v="22"/>
    <d v="1899-12-30T00:25:22"/>
    <d v="2018-04-19T15:00:00"/>
    <n v="20.2"/>
    <d v="2018-04-19T15:00:00"/>
    <n v="20.2"/>
    <n v="0"/>
    <x v="0"/>
  </r>
  <r>
    <s v="SPB-04958"/>
    <d v="2018-04-19T15:28:14"/>
    <n v="500"/>
    <s v=" 어린이대공원역 3번출구 앞"/>
    <n v="10"/>
    <d v="2018-04-19T15:33:05"/>
    <n v="540"/>
    <s v=" 군자역 7번출구 베스트샵 앞"/>
    <n v="1"/>
    <n v="4"/>
    <n v="1130"/>
    <x v="15"/>
    <x v="1"/>
    <n v="28"/>
    <n v="14"/>
    <d v="1899-12-30T00:28:14"/>
    <d v="2018-04-19T15:00:00"/>
    <n v="20.2"/>
    <d v="2018-04-19T15:00:00"/>
    <n v="20.2"/>
    <n v="0"/>
    <x v="0"/>
  </r>
  <r>
    <s v="SPB-10527"/>
    <d v="2018-04-19T15:31:39"/>
    <n v="204"/>
    <s v=" 국회의사당역 5번출구 옆"/>
    <n v="13"/>
    <d v="2018-04-19T16:00:43"/>
    <n v="2025"/>
    <s v=" 흑석역 1번출구"/>
    <n v="14"/>
    <n v="28"/>
    <n v="5650"/>
    <x v="15"/>
    <x v="1"/>
    <n v="31"/>
    <n v="39"/>
    <d v="1899-12-30T00:31:39"/>
    <d v="2018-04-19T15:00:00"/>
    <n v="20.2"/>
    <d v="2018-04-19T15:00:00"/>
    <n v="20.2"/>
    <n v="0"/>
    <x v="0"/>
  </r>
  <r>
    <s v="SPB-14659"/>
    <d v="2018-04-19T15:34:49"/>
    <n v="1008"/>
    <s v=" 암사역 3번출구(국민은행앞)"/>
    <n v="1"/>
    <d v="2018-04-19T16:28:40"/>
    <n v="1008"/>
    <s v=" 암사역 3번출구(국민은행앞)"/>
    <n v="7"/>
    <n v="53"/>
    <n v="1610"/>
    <x v="15"/>
    <x v="1"/>
    <n v="34"/>
    <n v="49"/>
    <d v="1899-12-30T00:34:49"/>
    <d v="2018-04-19T15:00:00"/>
    <n v="20.2"/>
    <d v="2018-04-19T15:00:00"/>
    <n v="20.2"/>
    <n v="0"/>
    <x v="0"/>
  </r>
  <r>
    <s v="SPB-09176"/>
    <d v="2018-04-19T15:38:17"/>
    <n v="419"/>
    <s v=" 홈플러스 앞"/>
    <n v="19"/>
    <d v="2018-04-19T16:33:40"/>
    <n v="419"/>
    <s v=" 홈플러스 앞"/>
    <n v="14"/>
    <n v="54"/>
    <n v="5040"/>
    <x v="15"/>
    <x v="1"/>
    <n v="38"/>
    <n v="17"/>
    <d v="1899-12-30T00:38:17"/>
    <d v="2018-04-19T15:00:00"/>
    <n v="20.2"/>
    <d v="2018-04-19T15:00:00"/>
    <n v="20.2"/>
    <n v="0"/>
    <x v="0"/>
  </r>
  <r>
    <s v="SPB-05713"/>
    <d v="2018-04-19T15:41:10"/>
    <n v="1123"/>
    <s v=" 공암나루근린공원 관리사무소옆"/>
    <n v="14"/>
    <d v="2018-04-19T16:28:47"/>
    <n v="186"/>
    <s v=" 월드컵공원"/>
    <n v="14"/>
    <n v="47"/>
    <n v="6470"/>
    <x v="15"/>
    <x v="1"/>
    <n v="41"/>
    <n v="10"/>
    <d v="1899-12-30T00:41:10"/>
    <d v="2018-04-19T15:00:00"/>
    <n v="20.2"/>
    <d v="2018-04-19T15:00:00"/>
    <n v="20.2"/>
    <n v="0"/>
    <x v="0"/>
  </r>
  <r>
    <s v="SPB-04752"/>
    <d v="2018-04-19T15:43:57"/>
    <n v="519"/>
    <s v=" 양지사거리"/>
    <n v="4"/>
    <d v="2018-04-19T16:07:27"/>
    <n v="356"/>
    <s v=" KT혜화지사 앞"/>
    <n v="15"/>
    <n v="23"/>
    <n v="3710"/>
    <x v="15"/>
    <x v="1"/>
    <n v="43"/>
    <n v="57"/>
    <d v="1899-12-30T00:43:57"/>
    <d v="2018-04-19T15:00:00"/>
    <n v="20.2"/>
    <d v="2018-04-19T15:00:00"/>
    <n v="20.2"/>
    <n v="0"/>
    <x v="0"/>
  </r>
  <r>
    <s v="SPB-12586"/>
    <d v="2018-04-19T15:46:49"/>
    <n v="1925"/>
    <s v=" 동양미래대학교 정문 옆"/>
    <n v="2"/>
    <d v="2018-04-19T16:09:35"/>
    <n v="234"/>
    <s v=" 영등포구민체육센터 앞"/>
    <n v="1"/>
    <n v="22"/>
    <n v="66590"/>
    <x v="15"/>
    <x v="1"/>
    <n v="46"/>
    <n v="49"/>
    <d v="1899-12-30T00:46:49"/>
    <d v="2018-04-19T15:00:00"/>
    <n v="20.2"/>
    <d v="2018-04-19T15:00:00"/>
    <n v="20.2"/>
    <n v="0"/>
    <x v="0"/>
  </r>
  <r>
    <s v="SPB-11912"/>
    <d v="2018-04-19T15:50:08"/>
    <n v="1531"/>
    <s v=" 미아사거리 1번 출구"/>
    <n v="7"/>
    <d v="2018-04-19T16:03:02"/>
    <n v="1515"/>
    <s v=" 송천동 주민센터"/>
    <n v="10"/>
    <n v="12"/>
    <n v="1210"/>
    <x v="15"/>
    <x v="1"/>
    <n v="50"/>
    <n v="8"/>
    <d v="1899-12-30T00:50:08"/>
    <d v="2018-04-19T15:00:00"/>
    <n v="20.2"/>
    <d v="2018-04-19T15:00:00"/>
    <n v="20.2"/>
    <n v="0"/>
    <x v="0"/>
  </r>
  <r>
    <s v="SPB-05337"/>
    <d v="2018-04-19T15:52:42"/>
    <n v="1663"/>
    <s v=" 동해문화예술관앞"/>
    <n v="18"/>
    <d v="2018-04-19T15:59:46"/>
    <n v="1601"/>
    <s v=" 석계역 문화광장 내 자전거 보관소"/>
    <n v="19"/>
    <n v="6"/>
    <n v="970"/>
    <x v="15"/>
    <x v="1"/>
    <n v="52"/>
    <n v="42"/>
    <d v="1899-12-30T00:52:42"/>
    <d v="2018-04-19T15:00:00"/>
    <n v="20.2"/>
    <d v="2018-04-19T15:00:00"/>
    <n v="20.2"/>
    <n v="0"/>
    <x v="0"/>
  </r>
  <r>
    <s v="SPB-04173"/>
    <d v="2018-04-19T15:56:07"/>
    <n v="1625"/>
    <s v=" 상계역(4번출구)"/>
    <n v="15"/>
    <d v="2018-04-19T16:04:06"/>
    <n v="1661"/>
    <s v=" 당현천근린공원"/>
    <n v="4"/>
    <n v="7"/>
    <n v="1590"/>
    <x v="15"/>
    <x v="1"/>
    <n v="56"/>
    <n v="7"/>
    <d v="1899-12-30T00:56:07"/>
    <d v="2018-04-19T15:00:00"/>
    <n v="20.2"/>
    <d v="2018-04-19T15:00:00"/>
    <n v="20.2"/>
    <n v="0"/>
    <x v="0"/>
  </r>
  <r>
    <s v="SPB-13132"/>
    <d v="2018-04-19T15:59:37"/>
    <n v="1712"/>
    <s v=" 창동역공영주차장앞"/>
    <n v="9"/>
    <d v="2018-04-19T16:15:07"/>
    <n v="1720"/>
    <s v=" 도봉구청 옆(중랑천변)"/>
    <n v="12"/>
    <n v="15"/>
    <n v="2000"/>
    <x v="15"/>
    <x v="1"/>
    <n v="59"/>
    <n v="37"/>
    <d v="1899-12-30T00:59:37"/>
    <d v="2018-04-19T15:00:00"/>
    <n v="20.2"/>
    <d v="2018-04-19T15:00:00"/>
    <n v="20.2"/>
    <n v="0"/>
    <x v="0"/>
  </r>
  <r>
    <s v="SPB-14943"/>
    <d v="2018-04-19T16:02:29"/>
    <n v="2173"/>
    <s v=" 당곡사거리"/>
    <n v="4"/>
    <d v="2018-04-19T16:30:45"/>
    <n v="1961"/>
    <s v=" 신도림테크노근린공원"/>
    <n v="1"/>
    <n v="27"/>
    <n v="6100"/>
    <x v="16"/>
    <x v="1"/>
    <n v="2"/>
    <n v="29"/>
    <d v="1899-12-30T00:02:29"/>
    <d v="2018-04-19T16:00:00"/>
    <n v="19.8"/>
    <d v="2018-04-19T16:00:00"/>
    <n v="19.8"/>
    <n v="0"/>
    <x v="0"/>
  </r>
  <r>
    <s v="SPB-15957"/>
    <d v="2018-04-19T16:05:32"/>
    <n v="2349"/>
    <s v=" 역삼빌딩 앞(하나은행 옆)"/>
    <n v="4"/>
    <d v="2018-04-19T17:31:23"/>
    <n v="1205"/>
    <s v=" 종합운동장역 4번출구"/>
    <n v="8"/>
    <n v="85"/>
    <n v="7640"/>
    <x v="16"/>
    <x v="1"/>
    <n v="5"/>
    <n v="32"/>
    <d v="1899-12-30T00:05:32"/>
    <d v="2018-04-19T16:00:00"/>
    <n v="19.8"/>
    <d v="2018-04-19T16:00:00"/>
    <n v="19.8"/>
    <n v="0"/>
    <x v="0"/>
  </r>
  <r>
    <s v="SPB-06524"/>
    <d v="2018-04-19T16:08:31"/>
    <n v="151"/>
    <s v=" 망원1동주민센터"/>
    <n v="9"/>
    <d v="2018-04-19T16:22:43"/>
    <n v="106"/>
    <s v=" 합정역 7번출구 앞"/>
    <n v="5"/>
    <n v="13"/>
    <n v="1600"/>
    <x v="16"/>
    <x v="1"/>
    <n v="8"/>
    <n v="31"/>
    <d v="1899-12-30T00:08:31"/>
    <d v="2018-04-19T16:00:00"/>
    <n v="19.8"/>
    <d v="2018-04-19T16:00:00"/>
    <n v="19.8"/>
    <n v="0"/>
    <x v="0"/>
  </r>
  <r>
    <s v="SPB-12966"/>
    <d v="2018-04-19T16:11:30"/>
    <n v="2283"/>
    <s v=" 그룹한빌딩옆"/>
    <n v="4"/>
    <d v="2018-04-19T16:31:36"/>
    <n v="2220"/>
    <s v=" 반포본동 주민센터 앞"/>
    <n v="6"/>
    <n v="19"/>
    <n v="2090"/>
    <x v="16"/>
    <x v="1"/>
    <n v="11"/>
    <n v="30"/>
    <d v="1899-12-30T00:11:30"/>
    <d v="2018-04-19T16:00:00"/>
    <e v="#N/A"/>
    <d v="2018-04-19T16:00:00"/>
    <n v="19.8"/>
    <n v="0"/>
    <x v="0"/>
  </r>
  <r>
    <s v="SPB-13067"/>
    <d v="2018-04-19T16:13:55"/>
    <n v="156"/>
    <s v=" 서울서부지방법원 앞"/>
    <n v="1"/>
    <d v="2018-04-19T16:22:47"/>
    <n v="144"/>
    <s v=" 공덕역 8번출구"/>
    <n v="9"/>
    <n v="8"/>
    <n v="980"/>
    <x v="16"/>
    <x v="1"/>
    <n v="13"/>
    <n v="55"/>
    <d v="1899-12-30T00:13:55"/>
    <d v="2018-04-19T16:00:00"/>
    <n v="19.8"/>
    <d v="2018-04-19T16:00:00"/>
    <n v="19.8"/>
    <n v="0"/>
    <x v="0"/>
  </r>
  <r>
    <s v="SPB-10306"/>
    <d v="2018-04-19T16:16:12"/>
    <n v="113"/>
    <s v=" 홍대입구역 2번출구 앞"/>
    <n v="8"/>
    <d v="2018-04-19T16:48:59"/>
    <n v="907"/>
    <s v=" CJ 드림시티"/>
    <n v="10"/>
    <n v="32"/>
    <n v="6200"/>
    <x v="16"/>
    <x v="1"/>
    <n v="16"/>
    <n v="12"/>
    <d v="1899-12-30T00:16:12"/>
    <d v="2018-04-19T16:00:00"/>
    <n v="19.8"/>
    <d v="2018-04-19T16:00:00"/>
    <n v="19.8"/>
    <n v="0"/>
    <x v="0"/>
  </r>
  <r>
    <s v="SPB-03803"/>
    <d v="2018-04-19T16:19:33"/>
    <n v="828"/>
    <s v=" 숙대입구역 8번"/>
    <n v="3"/>
    <d v="2018-04-19T16:34:34"/>
    <n v="816"/>
    <s v=" 신용산역 6번출구 앞"/>
    <n v="1"/>
    <n v="14"/>
    <n v="2320"/>
    <x v="16"/>
    <x v="1"/>
    <n v="19"/>
    <n v="33"/>
    <d v="1899-12-30T00:19:33"/>
    <d v="2018-04-19T16:00:00"/>
    <n v="19.8"/>
    <d v="2018-04-19T16:00:00"/>
    <n v="19.8"/>
    <n v="0"/>
    <x v="0"/>
  </r>
  <r>
    <s v="SPB-16024"/>
    <d v="2018-04-19T16:22:36"/>
    <n v="2102"/>
    <s v=" 봉림교 교통섬"/>
    <n v="5"/>
    <d v="2018-04-19T16:43:19"/>
    <n v="1912"/>
    <s v=" 한신휴아파트 앞"/>
    <n v="5"/>
    <n v="20"/>
    <n v="4140"/>
    <x v="16"/>
    <x v="1"/>
    <n v="22"/>
    <n v="36"/>
    <d v="1899-12-30T00:22:36"/>
    <d v="2018-04-19T16:00:00"/>
    <n v="19.8"/>
    <d v="2018-04-19T16:00:00"/>
    <n v="19.8"/>
    <n v="0"/>
    <x v="0"/>
  </r>
  <r>
    <s v="SPB-08117"/>
    <d v="2018-04-19T16:24:56"/>
    <n v="1708"/>
    <s v=" 보건소사거리(다비치안경창동점)"/>
    <n v="3"/>
    <d v="2018-04-19T16:36:23"/>
    <n v="1706"/>
    <s v=" 기업은행 앞"/>
    <n v="2"/>
    <n v="10"/>
    <n v="1180"/>
    <x v="16"/>
    <x v="1"/>
    <n v="24"/>
    <n v="56"/>
    <d v="1899-12-30T00:24:56"/>
    <d v="2018-04-19T16:00:00"/>
    <n v="19.8"/>
    <d v="2018-04-19T16:00:00"/>
    <n v="19.8"/>
    <n v="0"/>
    <x v="0"/>
  </r>
  <r>
    <s v="SPB-08622"/>
    <d v="2018-04-19T16:27:32"/>
    <n v="162"/>
    <s v=" 봉원고가차도 밑"/>
    <n v="5"/>
    <d v="2018-04-19T16:34:00"/>
    <n v="134"/>
    <s v=" 연세로 명물길"/>
    <n v="3"/>
    <n v="6"/>
    <n v="1090"/>
    <x v="16"/>
    <x v="1"/>
    <n v="27"/>
    <n v="32"/>
    <d v="1899-12-30T00:27:32"/>
    <d v="2018-04-19T16:00:00"/>
    <n v="19.8"/>
    <d v="2018-04-19T16:00:00"/>
    <n v="19.8"/>
    <n v="0"/>
    <x v="0"/>
  </r>
  <r>
    <s v="SPB-08279"/>
    <d v="2018-04-19T16:30:14"/>
    <n v="152"/>
    <s v=" 마포구민체육센터 앞"/>
    <n v="27"/>
    <d v="2018-04-19T17:28:54"/>
    <n v="133"/>
    <s v=" 해담는다리"/>
    <n v="13"/>
    <n v="55"/>
    <n v="9950"/>
    <x v="16"/>
    <x v="1"/>
    <n v="30"/>
    <n v="14"/>
    <d v="1899-12-30T00:30:14"/>
    <d v="2018-04-19T16:00:00"/>
    <e v="#N/A"/>
    <d v="2018-04-19T16:00:00"/>
    <n v="19.8"/>
    <n v="0"/>
    <x v="0"/>
  </r>
  <r>
    <s v="SPB-05292"/>
    <d v="2018-04-19T16:33:15"/>
    <n v="2033"/>
    <s v=" 사당동 아르테스 웨딩앞"/>
    <n v="2"/>
    <d v="2018-04-19T17:04:23"/>
    <n v="2033"/>
    <s v=" 사당동 아르테스 웨딩앞"/>
    <n v="10"/>
    <n v="30"/>
    <n v="3160"/>
    <x v="16"/>
    <x v="1"/>
    <n v="33"/>
    <n v="15"/>
    <d v="1899-12-30T00:33:15"/>
    <d v="2018-04-19T16:00:00"/>
    <n v="19.8"/>
    <d v="2018-04-19T16:00:00"/>
    <n v="19.8"/>
    <n v="0"/>
    <x v="0"/>
  </r>
  <r>
    <s v="SPB-02504"/>
    <d v="2018-04-19T16:35:59"/>
    <n v="154"/>
    <s v=" 마포구청역 "/>
    <n v="4"/>
    <d v="2018-04-19T16:47:51"/>
    <n v="108"/>
    <s v=" 서교동 사거리"/>
    <n v="6"/>
    <n v="11"/>
    <n v="1740"/>
    <x v="16"/>
    <x v="1"/>
    <n v="35"/>
    <n v="59"/>
    <d v="1899-12-30T00:35:59"/>
    <d v="2018-04-19T16:00:00"/>
    <e v="#N/A"/>
    <d v="2018-04-19T16:00:00"/>
    <n v="19.8"/>
    <n v="0"/>
    <x v="0"/>
  </r>
  <r>
    <s v="SPB-08435"/>
    <d v="2018-04-19T16:38:29"/>
    <n v="941"/>
    <s v=" 은평뉴타운 도서관"/>
    <n v="11"/>
    <d v="2018-04-19T16:51:46"/>
    <n v="941"/>
    <s v=" 은평뉴타운 도서관"/>
    <n v="7"/>
    <n v="12"/>
    <n v="1160"/>
    <x v="16"/>
    <x v="1"/>
    <n v="38"/>
    <n v="29"/>
    <d v="1899-12-30T00:38:29"/>
    <d v="2018-04-19T16:00:00"/>
    <e v="#N/A"/>
    <d v="2018-04-19T16:00:00"/>
    <n v="19.8"/>
    <n v="0"/>
    <x v="0"/>
  </r>
  <r>
    <s v="SPB-08712"/>
    <d v="2018-04-19T16:41:12"/>
    <n v="179"/>
    <s v=" 가좌역 4번출구 앞"/>
    <n v="6"/>
    <d v="2018-04-19T16:57:20"/>
    <n v="102"/>
    <s v=" 망원역 1번출구 앞"/>
    <n v="18"/>
    <n v="15"/>
    <n v="2610"/>
    <x v="16"/>
    <x v="1"/>
    <n v="41"/>
    <n v="12"/>
    <d v="1899-12-30T00:41:12"/>
    <d v="2018-04-19T16:00:00"/>
    <n v="19.8"/>
    <d v="2018-04-19T16:00:00"/>
    <n v="19.8"/>
    <n v="0"/>
    <x v="0"/>
  </r>
  <r>
    <s v="SPB-09522"/>
    <d v="2018-04-19T16:43:41"/>
    <n v="953"/>
    <s v=" 서울연신초등학교"/>
    <n v="4"/>
    <d v="2018-04-19T17:09:45"/>
    <n v="907"/>
    <s v=" CJ 드림시티"/>
    <n v="10"/>
    <n v="24"/>
    <n v="3740"/>
    <x v="16"/>
    <x v="1"/>
    <n v="43"/>
    <n v="41"/>
    <d v="1899-12-30T00:43:41"/>
    <d v="2018-04-19T16:00:00"/>
    <e v="#N/A"/>
    <d v="2018-04-19T16:00:00"/>
    <n v="19.8"/>
    <n v="0"/>
    <x v="0"/>
  </r>
  <r>
    <s v="SPB-00823"/>
    <d v="2018-04-19T16:46:31"/>
    <n v="409"/>
    <s v=" 누리꿈스퀘어 옆"/>
    <n v="20"/>
    <d v="2018-04-19T17:14:43"/>
    <n v="130"/>
    <s v=" 신촌역(2호선) 7번출구 앞"/>
    <n v="1"/>
    <n v="27"/>
    <n v="6030"/>
    <x v="16"/>
    <x v="1"/>
    <n v="46"/>
    <n v="31"/>
    <d v="1899-12-30T00:46:31"/>
    <d v="2018-04-19T16:00:00"/>
    <n v="19.8"/>
    <d v="2018-04-19T16:00:00"/>
    <n v="19.8"/>
    <n v="0"/>
    <x v="0"/>
  </r>
  <r>
    <s v="SPB-09507"/>
    <d v="2018-04-19T16:49:26"/>
    <n v="244"/>
    <s v=" 영등포삼환아파트 앞"/>
    <n v="6"/>
    <d v="2018-04-19T16:55:39"/>
    <n v="247"/>
    <s v=" 당산역 10번출구 앞"/>
    <n v="7"/>
    <n v="5"/>
    <n v="720"/>
    <x v="16"/>
    <x v="1"/>
    <n v="49"/>
    <n v="26"/>
    <d v="1899-12-30T00:49:26"/>
    <d v="2018-04-19T16:00:00"/>
    <n v="19.8"/>
    <d v="2018-04-19T16:00:00"/>
    <n v="19.8"/>
    <n v="0"/>
    <x v="0"/>
  </r>
  <r>
    <s v="SPB-06349"/>
    <d v="2018-04-19T16:51:48"/>
    <n v="907"/>
    <s v=" CJ 드림시티"/>
    <n v="3"/>
    <d v="2018-04-19T17:08:23"/>
    <n v="926"/>
    <s v=" 불광역 8번출구"/>
    <n v="4"/>
    <n v="16"/>
    <n v="2140"/>
    <x v="16"/>
    <x v="1"/>
    <n v="51"/>
    <n v="48"/>
    <d v="1899-12-30T00:51:48"/>
    <d v="2018-04-19T16:00:00"/>
    <e v="#N/A"/>
    <d v="2018-04-19T16:00:00"/>
    <n v="19.8"/>
    <n v="0"/>
    <x v="0"/>
  </r>
  <r>
    <s v="SPB-04377"/>
    <d v="2018-04-19T16:54:19"/>
    <n v="526"/>
    <s v=" 용답토속공원 앞"/>
    <n v="7"/>
    <d v="2018-04-19T17:06:24"/>
    <n v="526"/>
    <s v=" 용답토속공원 앞"/>
    <n v="7"/>
    <n v="11"/>
    <n v="1570"/>
    <x v="16"/>
    <x v="1"/>
    <n v="54"/>
    <n v="19"/>
    <d v="1899-12-30T00:54:19"/>
    <d v="2018-04-19T16:00:00"/>
    <n v="19.8"/>
    <d v="2018-04-19T16:00:00"/>
    <n v="19.8"/>
    <n v="0"/>
    <x v="0"/>
  </r>
  <r>
    <s v="SPB-02607"/>
    <d v="2018-04-19T16:56:53"/>
    <n v="222"/>
    <s v=" 시범아파트버스정류장 옆"/>
    <n v="9"/>
    <d v="2018-04-19T17:01:34"/>
    <n v="224"/>
    <s v=" 롯데캐슬 앞"/>
    <n v="1"/>
    <n v="4"/>
    <n v="730"/>
    <x v="16"/>
    <x v="1"/>
    <n v="56"/>
    <n v="53"/>
    <d v="1899-12-30T00:56:53"/>
    <d v="2018-04-19T16:00:00"/>
    <n v="19.8"/>
    <d v="2018-04-19T16:00:00"/>
    <n v="19.8"/>
    <n v="0"/>
    <x v="0"/>
  </r>
  <r>
    <s v="SPB-04925"/>
    <d v="2018-04-19T16:59:16"/>
    <n v="2028"/>
    <s v=" 남성역 2번출구 뒷편"/>
    <n v="5"/>
    <d v="2018-04-19T17:06:19"/>
    <n v="2032"/>
    <s v=" 이수역 11번출구쪽"/>
    <n v="7"/>
    <n v="6"/>
    <n v="1070"/>
    <x v="16"/>
    <x v="1"/>
    <n v="59"/>
    <n v="16"/>
    <d v="1899-12-30T00:59:16"/>
    <d v="2018-04-19T16:00:00"/>
    <n v="19.8"/>
    <d v="2018-04-19T16:00:00"/>
    <n v="19.8"/>
    <n v="0"/>
    <x v="0"/>
  </r>
  <r>
    <s v="SPB-11746"/>
    <d v="2018-04-19T17:01:46"/>
    <n v="145"/>
    <s v=" 공덕역 5번출구"/>
    <n v="3"/>
    <d v="2018-04-19T17:12:30"/>
    <n v="146"/>
    <s v=" 마포역 1번출구 뒤"/>
    <n v="10"/>
    <n v="10"/>
    <n v="800"/>
    <x v="17"/>
    <x v="1"/>
    <n v="1"/>
    <n v="46"/>
    <d v="1899-12-30T00:01:46"/>
    <d v="2018-04-19T17:00:00"/>
    <e v="#N/A"/>
    <d v="2018-04-19T17:00:00"/>
    <n v="20.100000000000001"/>
    <n v="0"/>
    <x v="0"/>
  </r>
  <r>
    <s v="SPB-03790"/>
    <d v="2018-04-19T17:04:24"/>
    <n v="1403"/>
    <s v=" 중화빌딩 앞 (동부시장)"/>
    <n v="12"/>
    <d v="2018-04-19T17:43:34"/>
    <n v="526"/>
    <s v=" 용답토속공원 앞"/>
    <n v="8"/>
    <n v="38"/>
    <n v="9190"/>
    <x v="17"/>
    <x v="1"/>
    <n v="4"/>
    <n v="24"/>
    <d v="1899-12-30T00:04:24"/>
    <d v="2018-04-19T17:00:00"/>
    <e v="#N/A"/>
    <d v="2018-04-19T17:00:00"/>
    <n v="20.100000000000001"/>
    <n v="0"/>
    <x v="0"/>
  </r>
  <r>
    <s v="SPB-04336"/>
    <d v="2018-04-19T17:06:15"/>
    <n v="591"/>
    <s v=" 건국대학교 (행정관)"/>
    <n v="2"/>
    <d v="2018-04-19T17:20:26"/>
    <n v="3504"/>
    <s v=" 원일교회"/>
    <n v="3"/>
    <n v="13"/>
    <n v="2480"/>
    <x v="17"/>
    <x v="1"/>
    <n v="6"/>
    <n v="15"/>
    <d v="1899-12-30T00:06:15"/>
    <d v="2018-04-19T17:00:00"/>
    <e v="#N/A"/>
    <d v="2018-04-19T17:00:00"/>
    <n v="20.100000000000001"/>
    <n v="0"/>
    <x v="0"/>
  </r>
  <r>
    <s v="SPB-07483"/>
    <d v="2018-04-19T17:08:16"/>
    <n v="526"/>
    <s v=" 용답토속공원 앞"/>
    <n v="9"/>
    <d v="2018-04-19T17:39:18"/>
    <n v="638"/>
    <s v=" 서울시립대 정보기술관"/>
    <n v="2"/>
    <n v="30"/>
    <n v="3470"/>
    <x v="17"/>
    <x v="1"/>
    <n v="8"/>
    <n v="16"/>
    <d v="1899-12-30T00:08:16"/>
    <d v="2018-04-19T17:00:00"/>
    <e v="#N/A"/>
    <d v="2018-04-19T17:00:00"/>
    <n v="20.100000000000001"/>
    <n v="0"/>
    <x v="0"/>
  </r>
  <r>
    <s v="SPB-01642"/>
    <d v="2018-04-19T17:10:38"/>
    <n v="1210"/>
    <s v=" 롯데월드타워(잠실역2번출구 쪽)"/>
    <n v="1"/>
    <d v="2018-04-19T17:41:59"/>
    <n v="1259"/>
    <s v=" 방이역 1번출구"/>
    <n v="5"/>
    <n v="30"/>
    <n v="5710"/>
    <x v="17"/>
    <x v="1"/>
    <n v="10"/>
    <n v="38"/>
    <d v="1899-12-30T00:10:38"/>
    <d v="2018-04-19T17:00:00"/>
    <e v="#N/A"/>
    <d v="2018-04-19T17:00:00"/>
    <n v="20.100000000000001"/>
    <n v="0"/>
    <x v="0"/>
  </r>
  <r>
    <s v="SPB-04273"/>
    <d v="2018-04-19T17:12:48"/>
    <n v="228"/>
    <s v=" 선유도역 3번출구 앞"/>
    <n v="5"/>
    <d v="2018-04-19T19:01:05"/>
    <n v="228"/>
    <s v=" 선유도역 3번출구 앞"/>
    <n v="5"/>
    <n v="107"/>
    <n v="6240"/>
    <x v="17"/>
    <x v="1"/>
    <n v="12"/>
    <n v="48"/>
    <d v="1899-12-30T00:12:48"/>
    <d v="2018-04-19T17:00:00"/>
    <n v="20.100000000000001"/>
    <d v="2018-04-19T17:00:00"/>
    <n v="20.100000000000001"/>
    <n v="0"/>
    <x v="0"/>
  </r>
  <r>
    <s v="SPB-07569"/>
    <d v="2018-04-19T17:14:49"/>
    <n v="1358"/>
    <s v=" 정릉도서관 앞"/>
    <n v="7"/>
    <d v="2018-04-19T17:17:47"/>
    <n v="1314"/>
    <s v=" 정릉꿈에그린1단지 201동 앞"/>
    <n v="7"/>
    <n v="2"/>
    <n v="330"/>
    <x v="17"/>
    <x v="1"/>
    <n v="14"/>
    <n v="49"/>
    <d v="1899-12-30T00:14:49"/>
    <d v="2018-04-19T17:00:00"/>
    <n v="20.100000000000001"/>
    <d v="2018-04-19T17:00:00"/>
    <n v="20.100000000000001"/>
    <n v="0"/>
    <x v="0"/>
  </r>
  <r>
    <s v="SPB-04744"/>
    <d v="2018-04-19T17:16:43"/>
    <n v="2050"/>
    <s v=" 노량진역 5번출구"/>
    <n v="2"/>
    <d v="2018-04-19T17:26:57"/>
    <n v="257"/>
    <s v=" 신길삼거리(우리은행)"/>
    <n v="10"/>
    <n v="9"/>
    <n v="2000"/>
    <x v="17"/>
    <x v="1"/>
    <n v="16"/>
    <n v="43"/>
    <d v="1899-12-30T00:16:43"/>
    <d v="2018-04-19T17:00:00"/>
    <n v="20.100000000000001"/>
    <d v="2018-04-19T17:00:00"/>
    <n v="20.100000000000001"/>
    <n v="0"/>
    <x v="0"/>
  </r>
  <r>
    <s v="SPB-09110"/>
    <d v="2018-04-19T17:18:54"/>
    <n v="2265"/>
    <s v=" 이수고가차도 남단"/>
    <n v="21"/>
    <d v="2018-04-19T18:15:25"/>
    <n v="2032"/>
    <s v=" 이수역 11번출구쪽"/>
    <n v="7"/>
    <n v="52"/>
    <n v="1450"/>
    <x v="17"/>
    <x v="1"/>
    <n v="18"/>
    <n v="54"/>
    <d v="1899-12-30T00:18:54"/>
    <d v="2018-04-19T17:00:00"/>
    <n v="20.100000000000001"/>
    <d v="2018-04-19T17:00:00"/>
    <n v="20.100000000000001"/>
    <n v="0"/>
    <x v="0"/>
  </r>
  <r>
    <s v="SPB-07311"/>
    <d v="2018-04-19T17:21:20"/>
    <n v="314"/>
    <s v=" 국립현대미술관"/>
    <n v="1"/>
    <d v="2018-04-19T17:28:03"/>
    <n v="302"/>
    <s v=" 경복궁역 4번출구 뒤"/>
    <n v="6"/>
    <n v="6"/>
    <n v="940"/>
    <x v="17"/>
    <x v="1"/>
    <n v="21"/>
    <n v="20"/>
    <d v="1899-12-30T00:21:20"/>
    <d v="2018-04-19T17:00:00"/>
    <n v="20.100000000000001"/>
    <d v="2018-04-19T17:00:00"/>
    <n v="20.100000000000001"/>
    <n v="0"/>
    <x v="0"/>
  </r>
  <r>
    <s v="SPB-05884"/>
    <d v="2018-04-19T17:23:39"/>
    <n v="2364"/>
    <s v=" 도산대로 렉서스 앞"/>
    <n v="6"/>
    <d v="2018-04-19T17:49:09"/>
    <n v="512"/>
    <s v=" 뚝섬역 1번 출구 옆"/>
    <n v="1"/>
    <n v="25"/>
    <n v="4320"/>
    <x v="17"/>
    <x v="1"/>
    <n v="23"/>
    <n v="39"/>
    <d v="1899-12-30T00:23:39"/>
    <d v="2018-04-19T17:00:00"/>
    <n v="20.100000000000001"/>
    <d v="2018-04-19T17:00:00"/>
    <n v="20.100000000000001"/>
    <n v="0"/>
    <x v="0"/>
  </r>
  <r>
    <s v="SPB-00696"/>
    <d v="2018-04-19T17:26:01"/>
    <n v="1663"/>
    <s v=" 동해문화예술관앞"/>
    <n v="15"/>
    <d v="2018-04-19T18:24:59"/>
    <n v="3518"/>
    <s v=" 군자역 7번출구뒤"/>
    <n v="6"/>
    <n v="58"/>
    <n v="10540"/>
    <x v="17"/>
    <x v="1"/>
    <n v="26"/>
    <n v="1"/>
    <d v="1899-12-30T00:26:01"/>
    <d v="2018-04-19T17:00:00"/>
    <e v="#N/A"/>
    <d v="2018-04-19T17:00:00"/>
    <n v="20.100000000000001"/>
    <n v="0"/>
    <x v="0"/>
  </r>
  <r>
    <s v="SPB-12374"/>
    <d v="2018-04-19T17:28:09"/>
    <n v="2348"/>
    <s v=" 포스코사거리(기업은행)"/>
    <n v="2"/>
    <d v="2018-04-19T17:41:29"/>
    <n v="2324"/>
    <s v=" 천주교 대치 2동 교회 옆"/>
    <n v="10"/>
    <n v="12"/>
    <n v="1670"/>
    <x v="17"/>
    <x v="1"/>
    <n v="28"/>
    <n v="9"/>
    <d v="1899-12-30T00:28:09"/>
    <d v="2018-04-19T17:00:00"/>
    <n v="20.100000000000001"/>
    <d v="2018-04-19T17:00:00"/>
    <n v="20.100000000000001"/>
    <n v="0"/>
    <x v="0"/>
  </r>
  <r>
    <s v="SPB-11099"/>
    <d v="2018-04-19T17:30:29"/>
    <n v="389"/>
    <s v=" 을지로4가역 1번출구"/>
    <n v="2"/>
    <d v="2018-04-19T18:02:11"/>
    <n v="614"/>
    <s v=" 용두동 사거리"/>
    <n v="8"/>
    <n v="31"/>
    <n v="3650"/>
    <x v="17"/>
    <x v="1"/>
    <n v="30"/>
    <n v="29"/>
    <d v="1899-12-30T00:30:29"/>
    <d v="2018-04-19T17:00:00"/>
    <n v="20.100000000000001"/>
    <d v="2018-04-19T17:00:00"/>
    <n v="20.100000000000001"/>
    <n v="0"/>
    <x v="0"/>
  </r>
  <r>
    <s v="SPB-11318"/>
    <d v="2018-04-19T17:32:55"/>
    <n v="186"/>
    <s v=" 월드컵공원"/>
    <n v="29"/>
    <d v="2018-04-19T17:37:10"/>
    <n v="186"/>
    <s v=" 월드컵공원"/>
    <n v="29"/>
    <n v="4"/>
    <n v="0"/>
    <x v="17"/>
    <x v="1"/>
    <n v="32"/>
    <n v="55"/>
    <d v="1899-12-30T00:32:55"/>
    <d v="2018-04-19T17:00:00"/>
    <e v="#N/A"/>
    <d v="2018-04-19T17:00:00"/>
    <n v="20.100000000000001"/>
    <n v="0"/>
    <x v="0"/>
  </r>
  <r>
    <s v="SPB-12815"/>
    <d v="2018-04-19T17:35:07"/>
    <n v="837"/>
    <s v=" 한남나들목 입구"/>
    <n v="4"/>
    <d v="2018-04-19T19:24:57"/>
    <n v="837"/>
    <s v=" 한남나들목 입구"/>
    <n v="7"/>
    <n v="103"/>
    <n v="5450"/>
    <x v="17"/>
    <x v="1"/>
    <n v="35"/>
    <n v="7"/>
    <d v="1899-12-30T00:35:07"/>
    <d v="2018-04-19T17:00:00"/>
    <e v="#N/A"/>
    <d v="2018-04-19T17:00:00"/>
    <n v="20.100000000000001"/>
    <n v="0"/>
    <x v="0"/>
  </r>
  <r>
    <s v="SPB-10171"/>
    <d v="2018-04-19T17:36:57"/>
    <n v="236"/>
    <s v=" 문래동자이아파트 앞"/>
    <n v="10"/>
    <d v="2018-04-19T18:12:35"/>
    <n v="2141"/>
    <s v=" 미림여고입구 교차로"/>
    <n v="12"/>
    <n v="34"/>
    <n v="8450"/>
    <x v="17"/>
    <x v="1"/>
    <n v="36"/>
    <n v="57"/>
    <d v="1899-12-30T00:36:57"/>
    <d v="2018-04-19T17:00:00"/>
    <e v="#N/A"/>
    <d v="2018-04-19T17:00:00"/>
    <n v="20.100000000000001"/>
    <n v="0"/>
    <x v="0"/>
  </r>
  <r>
    <s v="SPB-06313"/>
    <d v="2018-04-19T17:38:45"/>
    <n v="739"/>
    <s v=" 신월사거리"/>
    <n v="15"/>
    <d v="2018-04-19T17:51:46"/>
    <n v="1128"/>
    <s v=" 화곡역 6번출구"/>
    <n v="8"/>
    <n v="12"/>
    <n v="1760"/>
    <x v="17"/>
    <x v="1"/>
    <n v="38"/>
    <n v="45"/>
    <d v="1899-12-30T00:38:45"/>
    <d v="2018-04-19T17:00:00"/>
    <n v="20.100000000000001"/>
    <d v="2018-04-19T17:00:00"/>
    <n v="20.100000000000001"/>
    <n v="0"/>
    <x v="0"/>
  </r>
  <r>
    <s v="SPB-09757"/>
    <d v="2018-04-19T17:40:31"/>
    <n v="3505"/>
    <s v=" 신양초교앞 교차로"/>
    <n v="3"/>
    <d v="2018-04-19T17:44:52"/>
    <n v="504"/>
    <s v=" 신자초교입구교차로"/>
    <n v="2"/>
    <n v="3"/>
    <n v="730"/>
    <x v="17"/>
    <x v="1"/>
    <n v="40"/>
    <n v="31"/>
    <d v="1899-12-30T00:40:31"/>
    <d v="2018-04-19T17:00:00"/>
    <n v="20.100000000000001"/>
    <d v="2018-04-19T17:00:00"/>
    <n v="20.100000000000001"/>
    <n v="0"/>
    <x v="0"/>
  </r>
  <r>
    <s v="SPB-04122"/>
    <d v="2018-04-19T17:42:25"/>
    <n v="623"/>
    <s v=" 서울시립대 정문 앞"/>
    <n v="4"/>
    <d v="2018-04-19T17:59:06"/>
    <n v="642"/>
    <s v=" 신답역 사거리"/>
    <n v="5"/>
    <n v="16"/>
    <n v="2180"/>
    <x v="17"/>
    <x v="1"/>
    <n v="42"/>
    <n v="25"/>
    <d v="1899-12-30T00:42:25"/>
    <d v="2018-04-19T17:00:00"/>
    <e v="#N/A"/>
    <d v="2018-04-19T17:00:00"/>
    <n v="20.100000000000001"/>
    <n v="0"/>
    <x v="0"/>
  </r>
  <r>
    <s v="SPB-10889"/>
    <d v="2018-04-19T17:44:00"/>
    <n v="1965"/>
    <s v=" 삼환로즈빌아파트 105동 옆"/>
    <n v="8"/>
    <d v="2018-04-19T18:29:42"/>
    <n v="268"/>
    <s v=" 그랜드컨벤션센터 앞"/>
    <n v="10"/>
    <n v="43"/>
    <n v="6540"/>
    <x v="17"/>
    <x v="1"/>
    <n v="44"/>
    <n v="0"/>
    <d v="1899-12-30T00:44:00"/>
    <d v="2018-04-19T17:00:00"/>
    <n v="20.100000000000001"/>
    <d v="2018-04-19T17:00:00"/>
    <n v="20.100000000000001"/>
    <n v="0"/>
    <x v="0"/>
  </r>
  <r>
    <s v="SPB-11758"/>
    <d v="2018-04-19T17:45:56"/>
    <n v="1661"/>
    <s v=" 당현천근린공원"/>
    <n v="1"/>
    <d v="2018-04-19T18:11:21"/>
    <n v="1666"/>
    <s v=" 노원소방서인근"/>
    <n v="2"/>
    <n v="25"/>
    <n v="4500"/>
    <x v="17"/>
    <x v="1"/>
    <n v="45"/>
    <n v="56"/>
    <d v="1899-12-30T00:45:56"/>
    <d v="2018-04-19T17:00:00"/>
    <n v="20.100000000000001"/>
    <d v="2018-04-19T17:00:00"/>
    <n v="20.100000000000001"/>
    <n v="0"/>
    <x v="0"/>
  </r>
  <r>
    <s v="SPB-12944"/>
    <d v="2018-04-19T17:47:53"/>
    <n v="584"/>
    <s v=" 광진광장 교통섬"/>
    <n v="17"/>
    <d v="2018-04-19T18:38:07"/>
    <n v="1457"/>
    <s v=" 동원사거리"/>
    <n v="2"/>
    <n v="47"/>
    <n v="7830"/>
    <x v="17"/>
    <x v="1"/>
    <n v="47"/>
    <n v="53"/>
    <d v="1899-12-30T00:47:53"/>
    <d v="2018-04-19T17:00:00"/>
    <e v="#N/A"/>
    <d v="2018-04-19T17:00:00"/>
    <n v="20.100000000000001"/>
    <n v="0"/>
    <x v="0"/>
  </r>
  <r>
    <s v="SPB-12043"/>
    <d v="2018-04-19T17:49:41"/>
    <n v="1809"/>
    <s v=" LG전자 별관동(호서대 벤처타워 맞은편)"/>
    <n v="6"/>
    <d v="2018-04-19T19:37:30"/>
    <n v="1925"/>
    <s v=" 동양미래대학교 정문 옆"/>
    <n v="4"/>
    <n v="105"/>
    <n v="4490"/>
    <x v="17"/>
    <x v="1"/>
    <n v="49"/>
    <n v="41"/>
    <d v="1899-12-30T00:49:41"/>
    <d v="2018-04-19T17:00:00"/>
    <e v="#N/A"/>
    <d v="2018-04-19T17:00:00"/>
    <n v="20.100000000000001"/>
    <n v="0"/>
    <x v="0"/>
  </r>
  <r>
    <s v="SPB-15949"/>
    <d v="2018-04-19T17:51:32"/>
    <n v="915"/>
    <s v=" 증산역 4번출구"/>
    <n v="4"/>
    <d v="2018-04-19T18:19:12"/>
    <n v="925"/>
    <s v=" 불광역 2번출구"/>
    <n v="6"/>
    <n v="27"/>
    <n v="4120"/>
    <x v="17"/>
    <x v="1"/>
    <n v="51"/>
    <n v="32"/>
    <d v="1899-12-30T00:51:32"/>
    <d v="2018-04-19T17:00:00"/>
    <n v="20.100000000000001"/>
    <d v="2018-04-19T17:00:00"/>
    <n v="20.100000000000001"/>
    <n v="0"/>
    <x v="0"/>
  </r>
  <r>
    <s v="SPB-12256"/>
    <d v="2018-04-19T17:53:17"/>
    <n v="836"/>
    <s v=" 현대자동차서비스 앞"/>
    <n v="3"/>
    <d v="2018-04-19T18:00:08"/>
    <n v="834"/>
    <s v=" 효창공원앞역 3번출구 뒤"/>
    <n v="9"/>
    <n v="6"/>
    <n v="960"/>
    <x v="17"/>
    <x v="1"/>
    <n v="53"/>
    <n v="17"/>
    <d v="1899-12-30T00:53:17"/>
    <d v="2018-04-19T17:00:00"/>
    <n v="20.100000000000001"/>
    <d v="2018-04-19T17:00:00"/>
    <n v="20.100000000000001"/>
    <n v="0"/>
    <x v="0"/>
  </r>
  <r>
    <s v="SPB-11253"/>
    <d v="2018-04-19T17:55:08"/>
    <n v="220"/>
    <s v=" 미성아파트 A동 앞"/>
    <n v="24"/>
    <d v="2018-04-19T18:18:22"/>
    <n v="255"/>
    <s v=" 도림4거리"/>
    <n v="7"/>
    <n v="22"/>
    <n v="51000"/>
    <x v="17"/>
    <x v="1"/>
    <n v="55"/>
    <n v="8"/>
    <d v="1899-12-30T00:55:08"/>
    <d v="2018-04-19T17:00:00"/>
    <n v="20.100000000000001"/>
    <d v="2018-04-19T17:00:00"/>
    <n v="20.100000000000001"/>
    <n v="0"/>
    <x v="0"/>
  </r>
  <r>
    <s v="SPB-10535"/>
    <d v="2018-04-19T17:57:27"/>
    <n v="2107"/>
    <s v=" 도림천 신화교"/>
    <n v="10"/>
    <d v="2018-04-19T18:19:59"/>
    <n v="1911"/>
    <s v=" 구로디지털단지역 앞"/>
    <n v="1"/>
    <n v="22"/>
    <n v="4520"/>
    <x v="17"/>
    <x v="1"/>
    <n v="57"/>
    <n v="27"/>
    <d v="1899-12-30T00:57:27"/>
    <d v="2018-04-19T17:00:00"/>
    <n v="20.100000000000001"/>
    <d v="2018-04-19T17:00:00"/>
    <n v="20.100000000000001"/>
    <n v="0"/>
    <x v="0"/>
  </r>
  <r>
    <s v="SPB-08317"/>
    <d v="2018-04-19T17:58:55"/>
    <n v="328"/>
    <s v=" 탑골공원 앞"/>
    <n v="5"/>
    <d v="2018-04-19T18:36:01"/>
    <n v="330"/>
    <s v=" 청계천 한빛광장"/>
    <n v="1"/>
    <n v="37"/>
    <n v="2440"/>
    <x v="17"/>
    <x v="1"/>
    <n v="58"/>
    <n v="55"/>
    <d v="1899-12-30T00:58:55"/>
    <d v="2018-04-19T17:00:00"/>
    <e v="#N/A"/>
    <d v="2018-04-19T17:00:00"/>
    <n v="20.100000000000001"/>
    <n v="0"/>
    <x v="0"/>
  </r>
  <r>
    <s v="SPB-12217"/>
    <d v="2018-04-19T18:00:44"/>
    <n v="247"/>
    <s v=" 당산역 10번출구 앞"/>
    <n v="6"/>
    <d v="2018-04-19T18:14:42"/>
    <n v="232"/>
    <s v=" 양평우림 이비즈센타 앞"/>
    <n v="3"/>
    <n v="14"/>
    <n v="1880"/>
    <x v="18"/>
    <x v="1"/>
    <n v="0"/>
    <n v="44"/>
    <d v="1899-12-30T00:00:44"/>
    <d v="2018-04-19T18:00:00"/>
    <n v="19.100000000000001"/>
    <d v="2018-04-19T18:00:00"/>
    <n v="19.100000000000001"/>
    <n v="0"/>
    <x v="0"/>
  </r>
  <r>
    <s v="SPB-11143"/>
    <d v="2018-04-19T18:02:13"/>
    <n v="412"/>
    <s v=" DMC산학협력연구센터 앞"/>
    <n v="8"/>
    <d v="2018-04-19T18:07:41"/>
    <n v="415"/>
    <s v=" DMC역 9번출구 앞"/>
    <n v="2"/>
    <n v="5"/>
    <n v="720"/>
    <x v="18"/>
    <x v="1"/>
    <n v="2"/>
    <n v="13"/>
    <d v="1899-12-30T00:02:13"/>
    <d v="2018-04-19T18:00:00"/>
    <n v="19.100000000000001"/>
    <d v="2018-04-19T18:00:00"/>
    <n v="19.100000000000001"/>
    <n v="0"/>
    <x v="0"/>
  </r>
  <r>
    <s v="SPB-08514"/>
    <d v="2018-04-19T18:03:32"/>
    <n v="311"/>
    <s v=" 서울광장 옆"/>
    <n v="11"/>
    <d v="2018-04-19T18:06:30"/>
    <n v="370"/>
    <s v=" 시청역(2호선) 9번출구 뒤"/>
    <n v="8"/>
    <n v="2"/>
    <n v="540"/>
    <x v="18"/>
    <x v="1"/>
    <n v="3"/>
    <n v="32"/>
    <d v="1899-12-30T00:03:32"/>
    <d v="2018-04-19T18:00:00"/>
    <n v="19.100000000000001"/>
    <d v="2018-04-19T18:00:00"/>
    <n v="19.100000000000001"/>
    <n v="0"/>
    <x v="0"/>
  </r>
  <r>
    <s v="SPB-08743"/>
    <d v="2018-04-19T18:04:48"/>
    <n v="1206"/>
    <s v=" 9호선종합운동장역 9번출구"/>
    <n v="17"/>
    <d v="2018-04-19T18:38:24"/>
    <n v="1235"/>
    <s v=" 잠실트리지움310동 옆"/>
    <n v="7"/>
    <n v="34"/>
    <n v="2630"/>
    <x v="18"/>
    <x v="1"/>
    <n v="4"/>
    <n v="48"/>
    <d v="1899-12-30T00:04:48"/>
    <d v="2018-04-19T18:00:00"/>
    <n v="19.100000000000001"/>
    <d v="2018-04-19T18:00:00"/>
    <n v="19.100000000000001"/>
    <n v="0"/>
    <x v="0"/>
  </r>
  <r>
    <s v="SPB-05347"/>
    <d v="2018-04-19T18:05:57"/>
    <n v="409"/>
    <s v=" 누리꿈스퀘어 옆"/>
    <n v="25"/>
    <d v="2018-04-19T18:12:56"/>
    <n v="415"/>
    <s v=" DMC역 9번출구 앞"/>
    <n v="10"/>
    <n v="6"/>
    <n v="1070"/>
    <x v="18"/>
    <x v="1"/>
    <n v="5"/>
    <n v="57"/>
    <d v="1899-12-30T00:05:57"/>
    <d v="2018-04-19T18:00:00"/>
    <n v="19.100000000000001"/>
    <d v="2018-04-19T18:00:00"/>
    <n v="19.100000000000001"/>
    <n v="0"/>
    <x v="0"/>
  </r>
  <r>
    <s v="SPB-13006"/>
    <d v="2018-04-19T18:06:59"/>
    <n v="563"/>
    <s v=" 성동세무서 건너편"/>
    <n v="8"/>
    <d v="2018-04-19T18:20:47"/>
    <n v="567"/>
    <s v=" 성수역 2번출구 앞"/>
    <n v="4"/>
    <n v="13"/>
    <n v="20980"/>
    <x v="18"/>
    <x v="1"/>
    <n v="6"/>
    <n v="59"/>
    <d v="1899-12-30T00:06:59"/>
    <d v="2018-04-19T18:00:00"/>
    <n v="19.100000000000001"/>
    <d v="2018-04-19T18:00:00"/>
    <n v="19.100000000000001"/>
    <n v="0"/>
    <x v="0"/>
  </r>
  <r>
    <s v="SPB-10508"/>
    <d v="2018-04-19T18:07:56"/>
    <n v="623"/>
    <s v=" 서울시립대 정문 앞"/>
    <n v="11"/>
    <d v="2018-04-19T18:45:54"/>
    <n v="1636"/>
    <s v=" 백병원 사거리 농협은행 앞"/>
    <n v="8"/>
    <n v="35"/>
    <n v="9700"/>
    <x v="18"/>
    <x v="1"/>
    <n v="7"/>
    <n v="56"/>
    <d v="1899-12-30T00:07:56"/>
    <d v="2018-04-19T18:00:00"/>
    <n v="19.100000000000001"/>
    <d v="2018-04-19T18:00:00"/>
    <n v="19.100000000000001"/>
    <n v="0"/>
    <x v="0"/>
  </r>
  <r>
    <s v="SPB-14714"/>
    <d v="2018-04-19T18:09:09"/>
    <n v="145"/>
    <s v=" 공덕역 5번출구"/>
    <n v="9"/>
    <d v="2018-04-19T18:29:34"/>
    <n v="114"/>
    <s v=" 홍대입구역 8번출구 앞"/>
    <n v="4"/>
    <n v="20"/>
    <n v="3440"/>
    <x v="18"/>
    <x v="1"/>
    <n v="9"/>
    <n v="9"/>
    <d v="1899-12-30T00:09:09"/>
    <d v="2018-04-19T18:00:00"/>
    <n v="19.100000000000001"/>
    <d v="2018-04-19T18:00:00"/>
    <n v="19.100000000000001"/>
    <n v="0"/>
    <x v="0"/>
  </r>
  <r>
    <s v="SPB-16073"/>
    <d v="2018-04-19T18:10:14"/>
    <n v="947"/>
    <s v=" 연신내 선일하이츠빌 정류소"/>
    <n v="6"/>
    <d v="2018-04-19T18:56:02"/>
    <n v="947"/>
    <s v=" 연신내 선일하이츠빌 정류소"/>
    <n v="6"/>
    <n v="45"/>
    <n v="3400"/>
    <x v="18"/>
    <x v="1"/>
    <n v="10"/>
    <n v="14"/>
    <d v="1899-12-30T00:10:14"/>
    <d v="2018-04-19T18:00:00"/>
    <n v="19.100000000000001"/>
    <d v="2018-04-19T18:00:00"/>
    <n v="19.100000000000001"/>
    <n v="0"/>
    <x v="0"/>
  </r>
  <r>
    <s v="SPB-11356"/>
    <d v="2018-04-19T18:11:13"/>
    <n v="205"/>
    <s v=" 산업은행 앞"/>
    <n v="9"/>
    <d v="2018-04-19T18:26:05"/>
    <n v="238"/>
    <s v=" 제2구민체육센타 앞"/>
    <n v="5"/>
    <n v="14"/>
    <n v="2020"/>
    <x v="18"/>
    <x v="1"/>
    <n v="11"/>
    <n v="13"/>
    <d v="1899-12-30T00:11:13"/>
    <d v="2018-04-19T18:00:00"/>
    <n v="19.100000000000001"/>
    <d v="2018-04-19T18:00:00"/>
    <n v="19.100000000000001"/>
    <n v="0"/>
    <x v="0"/>
  </r>
  <r>
    <s v="SPB-01642"/>
    <d v="2018-04-19T18:12:11"/>
    <n v="1259"/>
    <s v=" 방이역 1번출구"/>
    <n v="5"/>
    <d v="2018-04-19T18:22:32"/>
    <n v="1267"/>
    <s v=" 올림픽공원 남2문 앞"/>
    <n v="11"/>
    <n v="9"/>
    <n v="950"/>
    <x v="18"/>
    <x v="1"/>
    <n v="12"/>
    <n v="11"/>
    <d v="1899-12-30T00:12:11"/>
    <d v="2018-04-19T18:00:00"/>
    <n v="19.100000000000001"/>
    <d v="2018-04-19T18:00:00"/>
    <n v="19.100000000000001"/>
    <n v="0"/>
    <x v="0"/>
  </r>
  <r>
    <s v="SPB-13261"/>
    <d v="2018-04-19T18:13:11"/>
    <n v="716"/>
    <s v="신정6동 주민센터 인근"/>
    <n v="6"/>
    <d v="2018-04-19T18:24:08"/>
    <n v="1140"/>
    <s v=" 목동사거리 버스정류장"/>
    <n v="3"/>
    <n v="10"/>
    <n v="1870"/>
    <x v="18"/>
    <x v="1"/>
    <n v="13"/>
    <n v="11"/>
    <d v="1899-12-30T00:13:11"/>
    <d v="2018-04-19T18:00:00"/>
    <n v="19.100000000000001"/>
    <d v="2018-04-19T18:00:00"/>
    <n v="19.100000000000001"/>
    <n v="0"/>
    <x v="0"/>
  </r>
  <r>
    <s v="SPB-12824"/>
    <d v="2018-04-19T18:14:21"/>
    <n v="1848"/>
    <s v=" 벽산 디지털밸리 5차"/>
    <n v="10"/>
    <d v="2018-04-19T18:23:57"/>
    <n v="1830"/>
    <s v=" 빅마켓 금천점 앞"/>
    <n v="5"/>
    <n v="9"/>
    <n v="65900"/>
    <x v="18"/>
    <x v="1"/>
    <n v="14"/>
    <n v="21"/>
    <d v="1899-12-30T00:14:21"/>
    <d v="2018-04-19T18:00:00"/>
    <n v="19.100000000000001"/>
    <d v="2018-04-19T18:00:00"/>
    <n v="19.100000000000001"/>
    <n v="0"/>
    <x v="0"/>
  </r>
  <r>
    <s v="SPB-03709"/>
    <d v="2018-04-19T18:15:22"/>
    <n v="207"/>
    <s v=" 여의나루역 1번출구 앞"/>
    <n v="37"/>
    <d v="2018-04-19T19:04:52"/>
    <n v="207"/>
    <s v=" 여의나루역 1번출구 앞"/>
    <n v="27"/>
    <n v="49"/>
    <n v="10630"/>
    <x v="18"/>
    <x v="1"/>
    <n v="15"/>
    <n v="22"/>
    <d v="1899-12-30T00:15:22"/>
    <d v="2018-04-19T18:00:00"/>
    <n v="19.100000000000001"/>
    <d v="2018-04-19T18:00:00"/>
    <n v="19.100000000000001"/>
    <n v="0"/>
    <x v="0"/>
  </r>
  <r>
    <s v="SPB-09454"/>
    <d v="2018-04-19T18:16:26"/>
    <n v="646"/>
    <s v=" 장한평역 1번출구 (국민은행앞)"/>
    <n v="7"/>
    <d v="2018-04-19T18:43:48"/>
    <n v="572"/>
    <s v=" 국립정신 건강센터 앞"/>
    <n v="4"/>
    <n v="25"/>
    <n v="2850"/>
    <x v="18"/>
    <x v="1"/>
    <n v="16"/>
    <n v="26"/>
    <d v="1899-12-30T00:16:26"/>
    <d v="2018-04-19T18:00:00"/>
    <n v="19.100000000000001"/>
    <d v="2018-04-19T18:00:00"/>
    <n v="19.100000000000001"/>
    <n v="0"/>
    <x v="0"/>
  </r>
  <r>
    <s v="SPB-07436"/>
    <d v="2018-04-19T18:17:50"/>
    <n v="358"/>
    <s v=" 성대입구 사거리"/>
    <n v="2"/>
    <d v="2018-04-19T18:28:41"/>
    <n v="1302"/>
    <s v=" 한성대입구역6번출구 뒤"/>
    <n v="4"/>
    <n v="10"/>
    <n v="300"/>
    <x v="18"/>
    <x v="1"/>
    <n v="17"/>
    <n v="50"/>
    <d v="1899-12-30T00:17:50"/>
    <d v="2018-04-19T18:00:00"/>
    <n v="19.100000000000001"/>
    <d v="2018-04-19T18:00:00"/>
    <n v="19.100000000000001"/>
    <n v="0"/>
    <x v="0"/>
  </r>
  <r>
    <s v="SPB-12784"/>
    <d v="2018-04-19T18:19:08"/>
    <n v="259"/>
    <s v=" 대방역6번출구"/>
    <n v="1"/>
    <d v="2018-04-19T20:05:53"/>
    <n v="210"/>
    <s v=" IFC몰"/>
    <n v="3"/>
    <n v="102"/>
    <n v="2090"/>
    <x v="18"/>
    <x v="1"/>
    <n v="19"/>
    <n v="8"/>
    <d v="1899-12-30T00:19:08"/>
    <d v="2018-04-19T18:00:00"/>
    <n v="19.100000000000001"/>
    <d v="2018-04-19T18:00:00"/>
    <n v="19.100000000000001"/>
    <n v="0"/>
    <x v="0"/>
  </r>
  <r>
    <s v="SPB-08303"/>
    <d v="2018-04-19T18:20:28"/>
    <n v="117"/>
    <s v=" 홍은사거리"/>
    <n v="16"/>
    <d v="2018-04-19T18:34:51"/>
    <n v="170"/>
    <s v=" 가재울 뉴타운 주유소 옆"/>
    <n v="10"/>
    <n v="14"/>
    <n v="3110"/>
    <x v="18"/>
    <x v="1"/>
    <n v="20"/>
    <n v="28"/>
    <d v="1899-12-30T00:20:28"/>
    <d v="2018-04-19T18:00:00"/>
    <n v="19.100000000000001"/>
    <d v="2018-04-19T18:00:00"/>
    <n v="19.100000000000001"/>
    <n v="0"/>
    <x v="0"/>
  </r>
  <r>
    <s v="SPB-09666"/>
    <d v="2018-04-19T18:21:42"/>
    <n v="800"/>
    <s v=" 목월공원 앞"/>
    <n v="1"/>
    <d v="2018-04-19T19:09:45"/>
    <n v="131"/>
    <s v=" 증산2교"/>
    <n v="22"/>
    <n v="48"/>
    <n v="7700"/>
    <x v="18"/>
    <x v="1"/>
    <n v="21"/>
    <n v="42"/>
    <d v="1899-12-30T00:21:42"/>
    <d v="2018-04-19T18:00:00"/>
    <n v="19.100000000000001"/>
    <d v="2018-04-19T18:00:00"/>
    <n v="19.100000000000001"/>
    <n v="0"/>
    <x v="0"/>
  </r>
  <r>
    <s v="SPB-02271"/>
    <d v="2018-04-19T18:22:50"/>
    <n v="1320"/>
    <s v=" 종암 농협지점 앞"/>
    <n v="7"/>
    <d v="2018-04-19T18:56:55"/>
    <n v="525"/>
    <s v=" 한양대병원사거리"/>
    <n v="17"/>
    <n v="33"/>
    <n v="6450"/>
    <x v="18"/>
    <x v="1"/>
    <n v="22"/>
    <n v="50"/>
    <d v="1899-12-30T00:22:50"/>
    <d v="2018-04-19T18:00:00"/>
    <n v="19.100000000000001"/>
    <d v="2018-04-19T18:00:00"/>
    <n v="19.100000000000001"/>
    <n v="0"/>
    <x v="0"/>
  </r>
  <r>
    <s v="SPB-02721"/>
    <d v="2018-04-19T18:24:04"/>
    <n v="1029"/>
    <s v=" 롯데 시네마"/>
    <n v="5"/>
    <d v="2018-04-19T19:06:11"/>
    <n v="1228"/>
    <s v=" 마천사거리 "/>
    <n v="3"/>
    <n v="41"/>
    <n v="6010"/>
    <x v="18"/>
    <x v="1"/>
    <n v="24"/>
    <n v="4"/>
    <d v="1899-12-30T00:24:04"/>
    <d v="2018-04-19T18:00:00"/>
    <n v="19.100000000000001"/>
    <d v="2018-04-19T18:00:00"/>
    <n v="19.100000000000001"/>
    <n v="0"/>
    <x v="0"/>
  </r>
  <r>
    <s v="SPB-04476"/>
    <d v="2018-04-19T18:25:27"/>
    <n v="1503"/>
    <s v=" 이디야 커피 수유역점 앞"/>
    <n v="12"/>
    <d v="2018-04-19T19:04:18"/>
    <n v="1656"/>
    <s v=" 중앙하이츠 아파트 입구"/>
    <n v="7"/>
    <n v="38"/>
    <n v="4770"/>
    <x v="18"/>
    <x v="1"/>
    <n v="25"/>
    <n v="27"/>
    <d v="1899-12-30T00:25:27"/>
    <d v="2018-04-19T18:00:00"/>
    <n v="19.100000000000001"/>
    <d v="2018-04-19T18:00:00"/>
    <n v="19.100000000000001"/>
    <n v="0"/>
    <x v="0"/>
  </r>
  <r>
    <s v="SPB-14082"/>
    <d v="2018-04-19T18:26:53"/>
    <n v="1230"/>
    <s v=" 송파중학교 정문"/>
    <n v="2"/>
    <d v="2018-04-19T18:34:35"/>
    <n v="1271"/>
    <s v=" 송파도서관"/>
    <n v="6"/>
    <n v="7"/>
    <n v="710"/>
    <x v="18"/>
    <x v="1"/>
    <n v="26"/>
    <n v="53"/>
    <d v="1899-12-30T00:26:53"/>
    <d v="2018-04-19T18:00:00"/>
    <n v="19.100000000000001"/>
    <d v="2018-04-19T18:00:00"/>
    <n v="19.100000000000001"/>
    <n v="0"/>
    <x v="0"/>
  </r>
  <r>
    <s v="SPB-01833"/>
    <d v="2018-04-19T18:28:17"/>
    <n v="1912"/>
    <s v=" 한신휴아파트 앞"/>
    <n v="4"/>
    <d v="2018-04-19T18:57:20"/>
    <n v="2016"/>
    <s v=" 신대방삼거리역 3번출구쪽"/>
    <n v="6"/>
    <n v="28"/>
    <n v="5080"/>
    <x v="18"/>
    <x v="1"/>
    <n v="28"/>
    <n v="17"/>
    <d v="1899-12-30T00:28:17"/>
    <d v="2018-04-19T18:00:00"/>
    <n v="19.100000000000001"/>
    <d v="2018-04-19T18:00:00"/>
    <n v="19.100000000000001"/>
    <n v="0"/>
    <x v="0"/>
  </r>
  <r>
    <s v="SPB-05966"/>
    <d v="2018-04-19T18:29:51"/>
    <n v="258"/>
    <s v=" 신길역3번출구"/>
    <n v="1"/>
    <d v="2018-04-19T18:55:15"/>
    <n v="262"/>
    <s v=" 영문초등학교 사거리"/>
    <n v="12"/>
    <n v="25"/>
    <n v="4120"/>
    <x v="18"/>
    <x v="1"/>
    <n v="29"/>
    <n v="51"/>
    <d v="1899-12-30T00:29:51"/>
    <d v="2018-04-19T18:00:00"/>
    <n v="19.100000000000001"/>
    <d v="2018-04-19T18:00:00"/>
    <n v="19.100000000000001"/>
    <n v="0"/>
    <x v="0"/>
  </r>
  <r>
    <s v="SPB-07947"/>
    <d v="2018-04-19T18:31:38"/>
    <n v="809"/>
    <s v=" 한남 유수지 복개주차장"/>
    <n v="1"/>
    <d v="2018-04-19T19:04:32"/>
    <n v="2002"/>
    <s v=" 노들역 1번출구"/>
    <n v="10"/>
    <n v="29"/>
    <n v="6250"/>
    <x v="18"/>
    <x v="1"/>
    <n v="31"/>
    <n v="38"/>
    <d v="1899-12-30T00:31:38"/>
    <d v="2018-04-19T18:00:00"/>
    <n v="19.100000000000001"/>
    <d v="2018-04-19T18:00:00"/>
    <n v="19.100000000000001"/>
    <n v="0"/>
    <x v="0"/>
  </r>
  <r>
    <s v="SPB-12981"/>
    <d v="2018-04-19T18:32:52"/>
    <n v="2102"/>
    <s v=" 봉림교 교통섬"/>
    <n v="14"/>
    <d v="2018-04-19T18:40:37"/>
    <n v="2157"/>
    <s v=" 난곡 사거리"/>
    <n v="9"/>
    <n v="7"/>
    <n v="910"/>
    <x v="18"/>
    <x v="1"/>
    <n v="32"/>
    <n v="52"/>
    <d v="1899-12-30T00:32:52"/>
    <d v="2018-04-19T18:00:00"/>
    <n v="19.100000000000001"/>
    <d v="2018-04-19T18:00:00"/>
    <n v="19.100000000000001"/>
    <n v="0"/>
    <x v="0"/>
  </r>
  <r>
    <s v="SPB-03189"/>
    <d v="2018-04-19T18:34:21"/>
    <n v="305"/>
    <s v=" 종로구청 옆"/>
    <n v="11"/>
    <d v="2018-04-19T19:21:11"/>
    <n v="386"/>
    <s v=" 올림픽기념 국민생활관 앞"/>
    <n v="5"/>
    <n v="46"/>
    <n v="4380"/>
    <x v="18"/>
    <x v="1"/>
    <n v="34"/>
    <n v="21"/>
    <d v="1899-12-30T00:34:21"/>
    <d v="2018-04-19T18:00:00"/>
    <n v="19.100000000000001"/>
    <d v="2018-04-19T18:00:00"/>
    <n v="19.100000000000001"/>
    <n v="0"/>
    <x v="0"/>
  </r>
  <r>
    <s v="SPB-06011"/>
    <d v="2018-04-19T18:35:45"/>
    <n v="102"/>
    <s v=" 망원역 1번출구 앞"/>
    <n v="17"/>
    <d v="2018-04-19T18:50:44"/>
    <n v="421"/>
    <s v=" 마포구청 앞"/>
    <n v="5"/>
    <n v="14"/>
    <n v="1540"/>
    <x v="18"/>
    <x v="1"/>
    <n v="35"/>
    <n v="45"/>
    <d v="1899-12-30T00:35:45"/>
    <d v="2018-04-19T18:00:00"/>
    <n v="19.100000000000001"/>
    <d v="2018-04-19T18:00:00"/>
    <n v="19.100000000000001"/>
    <n v="0"/>
    <x v="0"/>
  </r>
  <r>
    <s v="SPB-12317"/>
    <d v="2018-04-19T18:36:59"/>
    <n v="639"/>
    <s v=" 서울시립대 후문"/>
    <n v="13"/>
    <d v="2018-04-19T18:58:13"/>
    <n v="600"/>
    <s v=" 휘경2동 주민센터"/>
    <n v="3"/>
    <n v="19"/>
    <n v="1170"/>
    <x v="18"/>
    <x v="1"/>
    <n v="36"/>
    <n v="59"/>
    <d v="1899-12-30T00:36:59"/>
    <d v="2018-04-19T18:00:00"/>
    <n v="19.100000000000001"/>
    <d v="2018-04-19T18:00:00"/>
    <n v="19.100000000000001"/>
    <n v="0"/>
    <x v="0"/>
  </r>
  <r>
    <s v="SPB-09504"/>
    <d v="2018-04-19T18:38:18"/>
    <n v="450"/>
    <s v=" 효자동 삼거리"/>
    <n v="1"/>
    <d v="2018-04-19T18:53:16"/>
    <n v="450"/>
    <s v=" 효자동 삼거리"/>
    <n v="1"/>
    <n v="14"/>
    <n v="100"/>
    <x v="18"/>
    <x v="1"/>
    <n v="38"/>
    <n v="18"/>
    <d v="1899-12-30T00:38:18"/>
    <d v="2018-04-19T18:00:00"/>
    <n v="19.100000000000001"/>
    <d v="2018-04-19T18:00:00"/>
    <n v="19.100000000000001"/>
    <n v="0"/>
    <x v="0"/>
  </r>
  <r>
    <s v="SPB-03351"/>
    <d v="2018-04-19T18:39:43"/>
    <n v="2007"/>
    <s v=" 유한양행앞"/>
    <n v="3"/>
    <d v="2018-04-19T18:54:45"/>
    <n v="257"/>
    <s v=" 신길삼거리(우리은행)"/>
    <n v="5"/>
    <n v="14"/>
    <n v="1840"/>
    <x v="18"/>
    <x v="1"/>
    <n v="39"/>
    <n v="43"/>
    <d v="1899-12-30T00:39:43"/>
    <d v="2018-04-19T18:00:00"/>
    <n v="19.100000000000001"/>
    <d v="2018-04-19T18:00:00"/>
    <n v="19.100000000000001"/>
    <n v="0"/>
    <x v="0"/>
  </r>
  <r>
    <s v="SPB-08179"/>
    <d v="2018-04-19T18:40:52"/>
    <n v="1122"/>
    <s v=" 황금내근린공원"/>
    <n v="9"/>
    <d v="2018-04-19T19:19:48"/>
    <n v="1920"/>
    <s v=" 서울미래초등학교 사거리"/>
    <n v="8"/>
    <n v="38"/>
    <n v="8330"/>
    <x v="18"/>
    <x v="1"/>
    <n v="40"/>
    <n v="52"/>
    <d v="1899-12-30T00:40:52"/>
    <d v="2018-04-19T18:00:00"/>
    <n v="19.100000000000001"/>
    <d v="2018-04-19T18:00:00"/>
    <n v="19.100000000000001"/>
    <n v="0"/>
    <x v="0"/>
  </r>
  <r>
    <s v="SPB-08011"/>
    <d v="2018-04-19T18:42:19"/>
    <n v="259"/>
    <s v=" 대방역6번출구"/>
    <n v="13"/>
    <d v="2018-04-19T19:09:24"/>
    <n v="822"/>
    <s v=" 이촌1동 마을공원"/>
    <n v="1"/>
    <n v="27"/>
    <n v="4380"/>
    <x v="18"/>
    <x v="1"/>
    <n v="42"/>
    <n v="19"/>
    <d v="1899-12-30T00:42:19"/>
    <d v="2018-04-19T18:00:00"/>
    <n v="19.100000000000001"/>
    <d v="2018-04-19T18:00:00"/>
    <n v="19.100000000000001"/>
    <n v="0"/>
    <x v="0"/>
  </r>
  <r>
    <s v="SPB-09462"/>
    <d v="2018-04-19T18:44:04"/>
    <n v="607"/>
    <s v=" 신이문역 2번출구"/>
    <n v="5"/>
    <d v="2018-04-19T19:12:31"/>
    <n v="1340"/>
    <s v=" 광운초등학교 앞"/>
    <n v="8"/>
    <n v="27"/>
    <n v="4150"/>
    <x v="18"/>
    <x v="1"/>
    <n v="44"/>
    <n v="4"/>
    <d v="1899-12-30T00:44:04"/>
    <d v="2018-04-19T18:00:00"/>
    <n v="19.100000000000001"/>
    <d v="2018-04-19T18:00:00"/>
    <n v="19.100000000000001"/>
    <n v="0"/>
    <x v="0"/>
  </r>
  <r>
    <s v="SPB-12849"/>
    <d v="2018-04-19T18:45:35"/>
    <n v="260"/>
    <s v=" 여의도 마리나선착장 앞"/>
    <n v="9"/>
    <d v="2018-04-19T19:21:21"/>
    <n v="274"/>
    <s v=" 영등포역지하쇼핑센타 5번출구"/>
    <n v="1"/>
    <n v="34"/>
    <n v="3680"/>
    <x v="18"/>
    <x v="1"/>
    <n v="45"/>
    <n v="35"/>
    <d v="1899-12-30T00:45:35"/>
    <d v="2018-04-19T18:00:00"/>
    <n v="19.100000000000001"/>
    <d v="2018-04-19T18:00:00"/>
    <n v="19.100000000000001"/>
    <n v="0"/>
    <x v="0"/>
  </r>
  <r>
    <s v="SPB-03337"/>
    <d v="2018-04-19T18:47:06"/>
    <n v="161"/>
    <s v=" 무악재역1번 출구"/>
    <n v="7"/>
    <d v="2018-04-19T18:56:51"/>
    <n v="123"/>
    <s v=" 문화촌 공원"/>
    <n v="10"/>
    <n v="9"/>
    <n v="0"/>
    <x v="18"/>
    <x v="1"/>
    <n v="47"/>
    <n v="6"/>
    <d v="1899-12-30T00:47:06"/>
    <d v="2018-04-19T18:00:00"/>
    <n v="19.100000000000001"/>
    <d v="2018-04-19T18:00:00"/>
    <n v="19.100000000000001"/>
    <n v="0"/>
    <x v="0"/>
  </r>
  <r>
    <s v="SPB-08086"/>
    <d v="2018-04-19T18:48:33"/>
    <n v="1450"/>
    <s v=" 화랑대역 7번출구"/>
    <n v="4"/>
    <d v="2018-04-19T19:14:40"/>
    <n v="1625"/>
    <s v=" 상계역(4번출구)"/>
    <n v="4"/>
    <n v="25"/>
    <n v="6750"/>
    <x v="18"/>
    <x v="1"/>
    <n v="48"/>
    <n v="33"/>
    <d v="1899-12-30T00:48:33"/>
    <d v="2018-04-19T18:00:00"/>
    <n v="19.100000000000001"/>
    <d v="2018-04-19T18:00:00"/>
    <n v="19.100000000000001"/>
    <n v="0"/>
    <x v="0"/>
  </r>
  <r>
    <s v="SPB-11777"/>
    <d v="2018-04-19T18:50:06"/>
    <n v="421"/>
    <s v=" 마포구청 앞"/>
    <n v="2"/>
    <d v="2018-04-19T19:19:53"/>
    <n v="913"/>
    <s v=" 이마트 은평점"/>
    <n v="14"/>
    <n v="29"/>
    <n v="4530"/>
    <x v="18"/>
    <x v="1"/>
    <n v="50"/>
    <n v="6"/>
    <d v="1899-12-30T00:50:06"/>
    <d v="2018-04-19T18:00:00"/>
    <n v="19.100000000000001"/>
    <d v="2018-04-19T18:00:00"/>
    <n v="19.100000000000001"/>
    <n v="0"/>
    <x v="0"/>
  </r>
  <r>
    <s v="SPB-11568"/>
    <d v="2018-04-19T18:51:33"/>
    <n v="1277"/>
    <s v=" 오금동 송파 참병원"/>
    <n v="4"/>
    <d v="2018-04-19T19:39:02"/>
    <n v="1207"/>
    <s v=" 마천CU우방점 앞"/>
    <n v="4"/>
    <n v="48"/>
    <n v="11180"/>
    <x v="18"/>
    <x v="1"/>
    <n v="51"/>
    <n v="33"/>
    <d v="1899-12-30T00:51:33"/>
    <d v="2018-04-19T18:00:00"/>
    <n v="19.100000000000001"/>
    <d v="2018-04-19T18:00:00"/>
    <n v="19.100000000000001"/>
    <n v="0"/>
    <x v="0"/>
  </r>
  <r>
    <s v="SPB-11712"/>
    <d v="2018-04-19T18:53:32"/>
    <n v="1222"/>
    <s v=" 잠실새내역 5번 출구 뒤"/>
    <n v="9"/>
    <d v="2018-04-19T19:56:22"/>
    <n v="2222"/>
    <s v="사당역 12번출구 뒤"/>
    <n v="10"/>
    <n v="59"/>
    <n v="15100"/>
    <x v="18"/>
    <x v="1"/>
    <n v="53"/>
    <n v="32"/>
    <d v="1899-12-30T00:53:32"/>
    <d v="2018-04-19T18:00:00"/>
    <n v="19.100000000000001"/>
    <d v="2018-04-19T18:00:00"/>
    <n v="19.100000000000001"/>
    <n v="0"/>
    <x v="0"/>
  </r>
  <r>
    <s v="SPB-07465"/>
    <d v="2018-04-19T18:55:10"/>
    <n v="346"/>
    <s v=" 맥스타일 앞"/>
    <n v="9"/>
    <d v="2018-04-19T19:24:40"/>
    <n v="1306"/>
    <s v=" 한성대입구역2번출구"/>
    <n v="2"/>
    <n v="27"/>
    <n v="1920"/>
    <x v="18"/>
    <x v="1"/>
    <n v="55"/>
    <n v="10"/>
    <d v="1899-12-30T00:55:10"/>
    <d v="2018-04-19T18:00:00"/>
    <n v="19.100000000000001"/>
    <d v="2018-04-19T18:00:00"/>
    <n v="19.100000000000001"/>
    <n v="0"/>
    <x v="0"/>
  </r>
  <r>
    <s v="SPB-12552"/>
    <d v="2018-04-19T18:56:42"/>
    <n v="237"/>
    <s v=" 보라매 두산위브 건너편"/>
    <n v="2"/>
    <d v="2018-04-19T19:08:37"/>
    <n v="237"/>
    <s v=" 보라매 두산위브 건너편"/>
    <n v="2"/>
    <n v="11"/>
    <n v="1240"/>
    <x v="18"/>
    <x v="1"/>
    <n v="56"/>
    <n v="42"/>
    <d v="1899-12-30T00:56:42"/>
    <d v="2018-04-19T18:00:00"/>
    <n v="19.100000000000001"/>
    <d v="2018-04-19T18:00:00"/>
    <n v="19.100000000000001"/>
    <n v="0"/>
    <x v="0"/>
  </r>
  <r>
    <s v="SPB-03210"/>
    <d v="2018-04-19T18:58:22"/>
    <n v="3502"/>
    <s v=" 중곡역 1번출구"/>
    <n v="3"/>
    <d v="2018-04-19T19:27:23"/>
    <n v="502"/>
    <s v=" 뚝섬유원지역 1번출구 앞"/>
    <n v="8"/>
    <n v="28"/>
    <n v="4820"/>
    <x v="18"/>
    <x v="1"/>
    <n v="58"/>
    <n v="22"/>
    <d v="1899-12-30T00:58:22"/>
    <d v="2018-04-19T18:00:00"/>
    <n v="19.100000000000001"/>
    <d v="2018-04-19T18:00:00"/>
    <n v="19.100000000000001"/>
    <n v="0"/>
    <x v="0"/>
  </r>
  <r>
    <s v="SPB-10910"/>
    <d v="2018-04-19T19:00:09"/>
    <n v="2219"/>
    <s v=" 고속터미널역 8-1번, 8-2번 출구 사이"/>
    <n v="10"/>
    <d v="2018-04-19T20:27:05"/>
    <n v="2219"/>
    <s v=" 고속터미널역 8-1번, 8-2번 출구 사이"/>
    <n v="17"/>
    <n v="81"/>
    <n v="5430"/>
    <x v="19"/>
    <x v="1"/>
    <n v="0"/>
    <n v="9"/>
    <d v="1899-12-30T00:00:09"/>
    <d v="2018-04-19T19:00:00"/>
    <n v="17.399999999999999"/>
    <d v="2018-04-19T19:00:00"/>
    <n v="17.399999999999999"/>
    <n v="0"/>
    <x v="0"/>
  </r>
  <r>
    <s v="SPB-11305"/>
    <d v="2018-04-19T19:02:20"/>
    <n v="1030"/>
    <s v=" 미호 플랜트 앞"/>
    <n v="13"/>
    <d v="2018-04-19T20:32:56"/>
    <n v="1030"/>
    <s v=" 미호 플랜트 앞"/>
    <n v="13"/>
    <n v="85"/>
    <n v="700"/>
    <x v="19"/>
    <x v="1"/>
    <n v="2"/>
    <n v="20"/>
    <d v="1899-12-30T00:02:20"/>
    <d v="2018-04-19T19:00:00"/>
    <n v="17.399999999999999"/>
    <d v="2018-04-19T19:00:00"/>
    <n v="17.399999999999999"/>
    <n v="0"/>
    <x v="0"/>
  </r>
  <r>
    <s v="SPB-10103"/>
    <d v="2018-04-19T19:04:16"/>
    <n v="502"/>
    <s v=" 뚝섬유원지역 1번출구 앞"/>
    <n v="4"/>
    <d v="2018-04-19T19:20:59"/>
    <n v="3501"/>
    <s v=" 광진구청 앞"/>
    <n v="3"/>
    <n v="15"/>
    <n v="2410"/>
    <x v="19"/>
    <x v="1"/>
    <n v="4"/>
    <n v="16"/>
    <d v="1899-12-30T00:04:16"/>
    <d v="2018-04-19T19:00:00"/>
    <n v="17.399999999999999"/>
    <d v="2018-04-19T19:00:00"/>
    <n v="17.399999999999999"/>
    <n v="0"/>
    <x v="0"/>
  </r>
  <r>
    <s v="SPB-05773"/>
    <d v="2018-04-19T19:06:07"/>
    <n v="1438"/>
    <s v=" 홈플러스 신내점 앞"/>
    <n v="5"/>
    <d v="2018-04-19T19:19:22"/>
    <n v="1431"/>
    <s v=" 중랑구청 사거리"/>
    <n v="1"/>
    <n v="12"/>
    <n v="1270"/>
    <x v="19"/>
    <x v="1"/>
    <n v="6"/>
    <n v="7"/>
    <d v="1899-12-30T00:06:07"/>
    <d v="2018-04-19T19:00:00"/>
    <n v="17.399999999999999"/>
    <d v="2018-04-19T19:00:00"/>
    <n v="17.399999999999999"/>
    <n v="0"/>
    <x v="0"/>
  </r>
  <r>
    <s v="SPB-06435"/>
    <d v="2018-04-19T19:08:01"/>
    <n v="2231"/>
    <s v=" 삼성타운(삼성생명) A동 맞은편"/>
    <n v="8"/>
    <d v="2018-04-19T19:40:01"/>
    <n v="2215"/>
    <s v=" 반포종합운동장 입구"/>
    <n v="3"/>
    <n v="31"/>
    <n v="4010"/>
    <x v="19"/>
    <x v="1"/>
    <n v="8"/>
    <n v="1"/>
    <d v="1899-12-30T00:08:01"/>
    <d v="2018-04-19T19:00:00"/>
    <n v="17.399999999999999"/>
    <d v="2018-04-19T19:00:00"/>
    <n v="17.399999999999999"/>
    <n v="0"/>
    <x v="0"/>
  </r>
  <r>
    <s v="SPB-09720"/>
    <d v="2018-04-19T19:09:51"/>
    <n v="2268"/>
    <s v=" 서초4동주민센터 "/>
    <n v="10"/>
    <d v="2018-04-19T19:53:06"/>
    <n v="2315"/>
    <s v=" 봉은사역 5번출구 옆"/>
    <n v="7"/>
    <n v="42"/>
    <n v="1690"/>
    <x v="19"/>
    <x v="1"/>
    <n v="9"/>
    <n v="51"/>
    <d v="1899-12-30T00:09:51"/>
    <d v="2018-04-19T19:00:00"/>
    <e v="#N/A"/>
    <d v="2018-04-19T19:00:00"/>
    <n v="17.399999999999999"/>
    <n v="0"/>
    <x v="0"/>
  </r>
  <r>
    <s v="SPB-00847"/>
    <d v="2018-04-19T19:11:27"/>
    <n v="158"/>
    <s v=" 독립문 어린이 공원"/>
    <n v="11"/>
    <d v="2018-04-19T19:20:13"/>
    <n v="367"/>
    <s v=" 독립문역 3-1번출구 "/>
    <n v="6"/>
    <n v="8"/>
    <n v="590"/>
    <x v="19"/>
    <x v="1"/>
    <n v="11"/>
    <n v="27"/>
    <d v="1899-12-30T00:11:27"/>
    <d v="2018-04-19T19:00:00"/>
    <n v="17.399999999999999"/>
    <d v="2018-04-19T19:00:00"/>
    <n v="17.399999999999999"/>
    <n v="0"/>
    <x v="0"/>
  </r>
  <r>
    <s v="SPB-02896"/>
    <d v="2018-04-19T19:13:26"/>
    <n v="228"/>
    <s v=" 선유도역 3번출구 앞"/>
    <n v="6"/>
    <d v="2018-04-19T19:47:14"/>
    <n v="716"/>
    <s v="신정6동 주민센터 인근"/>
    <n v="9"/>
    <n v="33"/>
    <n v="4760"/>
    <x v="19"/>
    <x v="1"/>
    <n v="13"/>
    <n v="26"/>
    <d v="1899-12-30T00:13:26"/>
    <d v="2018-04-19T19:00:00"/>
    <e v="#N/A"/>
    <d v="2018-04-19T19:00:00"/>
    <n v="17.399999999999999"/>
    <n v="0"/>
    <x v="0"/>
  </r>
  <r>
    <s v="SPB-02136"/>
    <d v="2018-04-19T19:14:59"/>
    <n v="2251"/>
    <s v=" 더케이호텔 입구(양재2) "/>
    <n v="1"/>
    <d v="2018-04-19T19:37:58"/>
    <n v="2206"/>
    <s v=" 언남초등학교 앞"/>
    <n v="15"/>
    <n v="22"/>
    <n v="0"/>
    <x v="19"/>
    <x v="1"/>
    <n v="14"/>
    <n v="59"/>
    <d v="1899-12-30T00:14:59"/>
    <d v="2018-04-19T19:00:00"/>
    <n v="17.399999999999999"/>
    <d v="2018-04-19T19:00:00"/>
    <n v="17.399999999999999"/>
    <n v="0"/>
    <x v="0"/>
  </r>
  <r>
    <s v="SPB-11920"/>
    <d v="2018-04-19T19:16:50"/>
    <n v="307"/>
    <s v=" 서울역사박물관 앞"/>
    <n v="1"/>
    <d v="2018-04-19T19:29:45"/>
    <n v="367"/>
    <s v=" 독립문역 3-1번출구 "/>
    <n v="7"/>
    <n v="12"/>
    <n v="2570"/>
    <x v="19"/>
    <x v="1"/>
    <n v="16"/>
    <n v="50"/>
    <d v="1899-12-30T00:16:50"/>
    <d v="2018-04-19T19:00:00"/>
    <e v="#N/A"/>
    <d v="2018-04-19T19:00:00"/>
    <n v="17.399999999999999"/>
    <n v="0"/>
    <x v="0"/>
  </r>
  <r>
    <s v="SPB-05153"/>
    <d v="2018-04-19T19:18:37"/>
    <n v="817"/>
    <s v=" 삼각지역 4번출구 앞"/>
    <n v="3"/>
    <d v="2018-04-19T19:21:22"/>
    <n v="816"/>
    <s v=" 신용산역 6번출구 앞"/>
    <n v="2"/>
    <n v="2"/>
    <n v="530"/>
    <x v="19"/>
    <x v="1"/>
    <n v="18"/>
    <n v="37"/>
    <d v="1899-12-30T00:18:37"/>
    <d v="2018-04-19T19:00:00"/>
    <n v="17.399999999999999"/>
    <d v="2018-04-19T19:00:00"/>
    <n v="17.399999999999999"/>
    <n v="0"/>
    <x v="0"/>
  </r>
  <r>
    <s v="SPB-05104"/>
    <d v="2018-04-19T19:20:49"/>
    <n v="615"/>
    <s v=" 용두동 레미안허브리츠아파트 앞"/>
    <n v="7"/>
    <d v="2018-04-19T19:41:38"/>
    <n v="615"/>
    <s v=" 용두동 레미안허브리츠아파트 앞"/>
    <n v="4"/>
    <n v="20"/>
    <n v="1910"/>
    <x v="19"/>
    <x v="1"/>
    <n v="20"/>
    <n v="49"/>
    <d v="1899-12-30T00:20:49"/>
    <d v="2018-04-19T19:00:00"/>
    <n v="17.399999999999999"/>
    <d v="2018-04-19T19:00:00"/>
    <n v="17.399999999999999"/>
    <n v="0"/>
    <x v="0"/>
  </r>
  <r>
    <s v="SPB-07959"/>
    <d v="2018-04-19T19:23:25"/>
    <n v="1303"/>
    <s v=" 돈암초교 입구"/>
    <n v="10"/>
    <d v="2018-04-19T19:41:12"/>
    <n v="1308"/>
    <s v=" 안암로터리 버스정류장 앞"/>
    <n v="5"/>
    <n v="16"/>
    <n v="2310"/>
    <x v="19"/>
    <x v="1"/>
    <n v="23"/>
    <n v="25"/>
    <d v="1899-12-30T00:23:25"/>
    <d v="2018-04-19T19:00:00"/>
    <n v="17.399999999999999"/>
    <d v="2018-04-19T19:00:00"/>
    <n v="17.399999999999999"/>
    <n v="0"/>
    <x v="0"/>
  </r>
  <r>
    <s v="SPB-12942"/>
    <d v="2018-04-19T19:25:27"/>
    <n v="1601"/>
    <s v=" 석계역 문화광장 내 자전거 보관소"/>
    <n v="5"/>
    <d v="2018-04-19T20:12:29"/>
    <n v="1679"/>
    <s v=" 삼육대 도서관"/>
    <n v="3"/>
    <n v="45"/>
    <n v="5970"/>
    <x v="19"/>
    <x v="1"/>
    <n v="25"/>
    <n v="27"/>
    <d v="1899-12-30T00:25:27"/>
    <d v="2018-04-19T19:00:00"/>
    <e v="#N/A"/>
    <d v="2018-04-19T19:00:00"/>
    <n v="17.399999999999999"/>
    <n v="0"/>
    <x v="0"/>
  </r>
  <r>
    <s v="SPB-06530"/>
    <d v="2018-04-19T19:27:47"/>
    <n v="2102"/>
    <s v=" 봉림교 교통섬"/>
    <n v="9"/>
    <d v="2018-04-19T20:38:32"/>
    <n v="2139"/>
    <s v=" 서울신성초등학교"/>
    <n v="4"/>
    <n v="70"/>
    <n v="6430"/>
    <x v="19"/>
    <x v="1"/>
    <n v="27"/>
    <n v="47"/>
    <d v="1899-12-30T00:27:47"/>
    <d v="2018-04-19T19:00:00"/>
    <n v="17.399999999999999"/>
    <d v="2018-04-19T19:00:00"/>
    <n v="17.399999999999999"/>
    <n v="0"/>
    <x v="0"/>
  </r>
  <r>
    <s v="SPB-00820"/>
    <d v="2018-04-19T19:30:01"/>
    <n v="2372"/>
    <s v=" 대치역 사거리"/>
    <n v="6"/>
    <d v="2018-04-19T20:36:58"/>
    <n v="583"/>
    <s v=" 청계천 생태교실 앞"/>
    <n v="6"/>
    <n v="66"/>
    <n v="19460"/>
    <x v="19"/>
    <x v="1"/>
    <n v="30"/>
    <n v="1"/>
    <d v="1899-12-30T00:30:01"/>
    <d v="2018-04-19T19:00:00"/>
    <e v="#N/A"/>
    <d v="2018-04-19T19:00:00"/>
    <n v="17.399999999999999"/>
    <n v="0"/>
    <x v="0"/>
  </r>
  <r>
    <s v="SPB-11547"/>
    <d v="2018-04-19T19:32:26"/>
    <n v="2033"/>
    <s v=" 사당동 아르테스 웨딩앞"/>
    <n v="9"/>
    <d v="2018-04-19T19:43:41"/>
    <n v="2028"/>
    <s v=" 남성역 2번출구 뒷편"/>
    <n v="5"/>
    <n v="10"/>
    <n v="1480"/>
    <x v="19"/>
    <x v="1"/>
    <n v="32"/>
    <n v="26"/>
    <d v="1899-12-30T00:32:26"/>
    <d v="2018-04-19T19:00:00"/>
    <e v="#N/A"/>
    <d v="2018-04-19T19:00:00"/>
    <n v="17.399999999999999"/>
    <n v="0"/>
    <x v="0"/>
  </r>
  <r>
    <s v="SPB-09885"/>
    <d v="2018-04-19T19:34:29"/>
    <n v="2214"/>
    <s v=" 신반포역 2번출구 앞"/>
    <n v="1"/>
    <d v="2018-04-19T19:50:27"/>
    <n v="2262"/>
    <s v=" 한신16차아파트 119동 앞"/>
    <n v="1"/>
    <n v="15"/>
    <n v="3620"/>
    <x v="19"/>
    <x v="1"/>
    <n v="34"/>
    <n v="29"/>
    <d v="1899-12-30T00:34:29"/>
    <d v="2018-04-19T19:00:00"/>
    <n v="17.399999999999999"/>
    <d v="2018-04-19T19:00:00"/>
    <n v="17.399999999999999"/>
    <n v="0"/>
    <x v="0"/>
  </r>
  <r>
    <s v="SPB-07914"/>
    <d v="2018-04-19T19:36:43"/>
    <n v="126"/>
    <s v=" 서강대 후문 옆"/>
    <n v="5"/>
    <d v="2018-04-19T20:16:37"/>
    <n v="259"/>
    <s v=" 대방역6번출구"/>
    <n v="7"/>
    <n v="38"/>
    <n v="5640"/>
    <x v="19"/>
    <x v="1"/>
    <n v="36"/>
    <n v="43"/>
    <d v="1899-12-30T00:36:43"/>
    <d v="2018-04-19T19:00:00"/>
    <n v="17.399999999999999"/>
    <d v="2018-04-19T19:00:00"/>
    <n v="17.399999999999999"/>
    <n v="0"/>
    <x v="0"/>
  </r>
  <r>
    <s v="SPB-06563"/>
    <d v="2018-04-19T19:39:11"/>
    <n v="567"/>
    <s v=" 성수역 2번출구 앞"/>
    <n v="7"/>
    <d v="2018-04-19T19:49:57"/>
    <n v="501"/>
    <s v=" 광진구의회 앞"/>
    <n v="14"/>
    <n v="10"/>
    <n v="1830"/>
    <x v="19"/>
    <x v="1"/>
    <n v="39"/>
    <n v="11"/>
    <d v="1899-12-30T00:39:11"/>
    <d v="2018-04-19T19:00:00"/>
    <n v="17.399999999999999"/>
    <d v="2018-04-19T19:00:00"/>
    <n v="17.399999999999999"/>
    <n v="0"/>
    <x v="0"/>
  </r>
  <r>
    <s v="SPB-03873"/>
    <d v="2018-04-19T19:41:06"/>
    <n v="643"/>
    <s v=" 동대문구민체육센터 (육교아래)"/>
    <n v="3"/>
    <d v="2018-04-19T20:04:01"/>
    <n v="509"/>
    <s v=" 이마트 버스정류소 옆"/>
    <n v="4"/>
    <n v="22"/>
    <n v="4580"/>
    <x v="19"/>
    <x v="1"/>
    <n v="41"/>
    <n v="6"/>
    <d v="1899-12-30T00:41:06"/>
    <d v="2018-04-19T19:00:00"/>
    <n v="17.399999999999999"/>
    <d v="2018-04-19T19:00:00"/>
    <n v="17.399999999999999"/>
    <n v="0"/>
    <x v="0"/>
  </r>
  <r>
    <s v="SPB-04166"/>
    <d v="2018-04-19T19:43:21"/>
    <n v="559"/>
    <s v=" 왕십리역 4번 출구 건너편"/>
    <n v="5"/>
    <d v="2018-04-19T20:10:55"/>
    <n v="637"/>
    <s v=" KAIST 경영대학 앞"/>
    <n v="8"/>
    <n v="27"/>
    <n v="4660"/>
    <x v="19"/>
    <x v="1"/>
    <n v="43"/>
    <n v="21"/>
    <d v="1899-12-30T00:43:21"/>
    <d v="2018-04-19T19:00:00"/>
    <n v="17.399999999999999"/>
    <d v="2018-04-19T19:00:00"/>
    <n v="17.399999999999999"/>
    <n v="0"/>
    <x v="0"/>
  </r>
  <r>
    <s v="SPB-11496"/>
    <d v="2018-04-19T19:45:14"/>
    <n v="615"/>
    <s v=" 용두동 레미안허브리츠아파트 앞"/>
    <n v="2"/>
    <d v="2018-04-19T20:40:51"/>
    <n v="549"/>
    <s v=" 아차산역 3번출구"/>
    <n v="6"/>
    <n v="55"/>
    <n v="9210"/>
    <x v="19"/>
    <x v="1"/>
    <n v="45"/>
    <n v="14"/>
    <d v="1899-12-30T00:45:14"/>
    <d v="2018-04-19T19:00:00"/>
    <n v="17.399999999999999"/>
    <d v="2018-04-19T19:00:00"/>
    <n v="17.399999999999999"/>
    <n v="0"/>
    <x v="0"/>
  </r>
  <r>
    <s v="SPB-06460"/>
    <d v="2018-04-19T19:47:37"/>
    <n v="1650"/>
    <s v=" 중계근린공원내"/>
    <n v="20"/>
    <d v="2018-04-19T20:26:32"/>
    <n v="1608"/>
    <s v=" 공릉역 1번 출구 앞"/>
    <n v="8"/>
    <n v="38"/>
    <n v="3140"/>
    <x v="19"/>
    <x v="1"/>
    <n v="47"/>
    <n v="37"/>
    <d v="1899-12-30T00:47:37"/>
    <d v="2018-04-19T19:00:00"/>
    <n v="17.399999999999999"/>
    <d v="2018-04-19T19:00:00"/>
    <n v="17.399999999999999"/>
    <n v="0"/>
    <x v="0"/>
  </r>
  <r>
    <s v="SPB-01808"/>
    <d v="2018-04-19T19:50:05"/>
    <n v="815"/>
    <s v=" LIG강촌아파트 103동앞"/>
    <n v="3"/>
    <d v="2018-04-19T20:45:03"/>
    <n v="120"/>
    <s v=" 신수동 사거리"/>
    <n v="5"/>
    <n v="54"/>
    <n v="7730"/>
    <x v="19"/>
    <x v="1"/>
    <n v="50"/>
    <n v="5"/>
    <d v="1899-12-30T00:50:05"/>
    <d v="2018-04-19T19:00:00"/>
    <n v="17.399999999999999"/>
    <d v="2018-04-19T19:00:00"/>
    <n v="17.399999999999999"/>
    <n v="0"/>
    <x v="0"/>
  </r>
  <r>
    <s v="SPB-12103"/>
    <d v="2018-04-19T19:52:08"/>
    <n v="2135"/>
    <s v=" 신림역 5번출구"/>
    <n v="6"/>
    <d v="2018-04-19T20:32:25"/>
    <n v="2135"/>
    <s v=" 신림역 5번출구"/>
    <n v="4"/>
    <n v="38"/>
    <n v="3840"/>
    <x v="19"/>
    <x v="1"/>
    <n v="52"/>
    <n v="8"/>
    <d v="1899-12-30T00:52:08"/>
    <d v="2018-04-19T19:00:00"/>
    <n v="17.399999999999999"/>
    <d v="2018-04-19T19:00:00"/>
    <n v="17.399999999999999"/>
    <n v="0"/>
    <x v="0"/>
  </r>
  <r>
    <s v="SPB-06531"/>
    <d v="2018-04-19T19:54:08"/>
    <n v="103"/>
    <s v=" 망원역 2번출구 앞"/>
    <n v="7"/>
    <d v="2018-04-19T20:49:07"/>
    <n v="116"/>
    <s v=" 일진아이윌아파트 옆"/>
    <n v="3"/>
    <n v="54"/>
    <n v="3260"/>
    <x v="19"/>
    <x v="1"/>
    <n v="54"/>
    <n v="8"/>
    <d v="1899-12-30T00:54:08"/>
    <d v="2018-04-19T19:00:00"/>
    <e v="#N/A"/>
    <d v="2018-04-19T19:00:00"/>
    <n v="17.399999999999999"/>
    <n v="0"/>
    <x v="0"/>
  </r>
  <r>
    <s v="SPB-08680"/>
    <d v="2018-04-19T19:56:33"/>
    <n v="590"/>
    <s v=" 건국대학교 (입학정보관)"/>
    <n v="10"/>
    <d v="2018-04-19T22:54:20"/>
    <n v="544"/>
    <s v=" 광남중학교"/>
    <n v="18"/>
    <n v="162"/>
    <n v="5580"/>
    <x v="19"/>
    <x v="1"/>
    <n v="56"/>
    <n v="33"/>
    <d v="1899-12-30T00:56:33"/>
    <d v="2018-04-19T19:00:00"/>
    <e v="#N/A"/>
    <d v="2018-04-19T19:00:00"/>
    <n v="17.399999999999999"/>
    <n v="0"/>
    <x v="0"/>
  </r>
  <r>
    <s v="SPB-12915"/>
    <d v="2018-04-19T19:58:33"/>
    <n v="1451"/>
    <s v=" 중랑세무서"/>
    <n v="9"/>
    <d v="2018-04-19T20:38:02"/>
    <n v="1413"/>
    <s v=" 봉화산역 5번출구 뒤"/>
    <n v="2"/>
    <n v="37"/>
    <n v="6130"/>
    <x v="19"/>
    <x v="1"/>
    <n v="58"/>
    <n v="33"/>
    <d v="1899-12-30T00:58:33"/>
    <d v="2018-04-19T19:00:00"/>
    <n v="17.399999999999999"/>
    <d v="2018-04-19T19:00:00"/>
    <n v="17.399999999999999"/>
    <n v="0"/>
    <x v="0"/>
  </r>
  <r>
    <s v="SPB-05150"/>
    <d v="2018-04-19T20:00:47"/>
    <n v="1914"/>
    <s v=" 대림역4번출구"/>
    <n v="9"/>
    <d v="2018-04-19T20:27:27"/>
    <n v="1914"/>
    <s v=" 대림역4번출구"/>
    <n v="9"/>
    <n v="26"/>
    <n v="1470"/>
    <x v="20"/>
    <x v="1"/>
    <n v="0"/>
    <n v="47"/>
    <d v="1899-12-30T00:00:47"/>
    <d v="2018-04-19T20:00:00"/>
    <e v="#N/A"/>
    <d v="2018-04-19T20:00:00"/>
    <n v="15.5"/>
    <n v="0"/>
    <x v="0"/>
  </r>
  <r>
    <s v="SPB-14510"/>
    <d v="2018-04-19T20:03:38"/>
    <n v="247"/>
    <s v=" 당산역 10번출구 앞"/>
    <n v="6"/>
    <d v="2018-04-19T20:31:28"/>
    <n v="132"/>
    <s v=" 창천문화공원"/>
    <n v="7"/>
    <n v="27"/>
    <n v="5170"/>
    <x v="20"/>
    <x v="1"/>
    <n v="3"/>
    <n v="38"/>
    <d v="1899-12-30T00:03:38"/>
    <d v="2018-04-19T20:00:00"/>
    <n v="15.5"/>
    <d v="2018-04-19T20:00:00"/>
    <n v="15.5"/>
    <n v="0"/>
    <x v="0"/>
  </r>
  <r>
    <s v="SPB-03873"/>
    <d v="2018-04-19T20:05:55"/>
    <n v="509"/>
    <s v=" 이마트 버스정류소 옆"/>
    <n v="4"/>
    <d v="2018-04-19T20:20:11"/>
    <n v="587"/>
    <s v=" KEB하나은행 성수중앙지점"/>
    <n v="8"/>
    <n v="13"/>
    <n v="1230"/>
    <x v="20"/>
    <x v="1"/>
    <n v="5"/>
    <n v="55"/>
    <d v="1899-12-30T00:05:55"/>
    <d v="2018-04-19T20:00:00"/>
    <n v="15.5"/>
    <d v="2018-04-19T20:00:00"/>
    <n v="15.5"/>
    <n v="0"/>
    <x v="0"/>
  </r>
  <r>
    <s v="SPB-05238"/>
    <d v="2018-04-19T20:08:26"/>
    <n v="142"/>
    <s v=" 아현역 4번출구 앞"/>
    <n v="6"/>
    <d v="2018-04-19T20:15:11"/>
    <n v="173"/>
    <s v=" 서대문역 8번출구 앞"/>
    <n v="3"/>
    <n v="6"/>
    <n v="1490"/>
    <x v="20"/>
    <x v="1"/>
    <n v="8"/>
    <n v="26"/>
    <d v="1899-12-30T00:08:26"/>
    <d v="2018-04-19T20:00:00"/>
    <n v="15.5"/>
    <d v="2018-04-19T20:00:00"/>
    <n v="15.5"/>
    <n v="0"/>
    <x v="0"/>
  </r>
  <r>
    <s v="SPB-14096"/>
    <d v="2018-04-19T20:11:07"/>
    <n v="737"/>
    <s v=" 장수공원"/>
    <n v="3"/>
    <d v="2018-04-19T21:02:08"/>
    <n v="736"/>
    <s v=" 오솔길공원"/>
    <n v="9"/>
    <n v="50"/>
    <n v="6490"/>
    <x v="20"/>
    <x v="1"/>
    <n v="11"/>
    <n v="7"/>
    <d v="1899-12-30T00:11:07"/>
    <d v="2018-04-19T20:00:00"/>
    <n v="15.5"/>
    <d v="2018-04-19T20:00:00"/>
    <n v="15.5"/>
    <n v="0"/>
    <x v="0"/>
  </r>
  <r>
    <s v="SPB-10770"/>
    <d v="2018-04-19T20:13:46"/>
    <n v="1149"/>
    <s v=" 신방화역환승주차장"/>
    <n v="1"/>
    <d v="2018-04-19T20:19:23"/>
    <n v="1162"/>
    <s v=" 공항초등학교건너편"/>
    <n v="8"/>
    <n v="5"/>
    <n v="710"/>
    <x v="20"/>
    <x v="1"/>
    <n v="13"/>
    <n v="46"/>
    <d v="1899-12-30T00:13:46"/>
    <d v="2018-04-19T20:00:00"/>
    <n v="15.5"/>
    <d v="2018-04-19T20:00:00"/>
    <n v="15.5"/>
    <n v="0"/>
    <x v="0"/>
  </r>
  <r>
    <s v="SPB-12993"/>
    <d v="2018-04-19T20:15:40"/>
    <n v="104"/>
    <s v=" 합정역 1번출구 앞"/>
    <n v="12"/>
    <d v="2018-04-19T21:03:02"/>
    <n v="210"/>
    <s v=" IFC몰"/>
    <n v="2"/>
    <n v="44"/>
    <n v="5540"/>
    <x v="20"/>
    <x v="1"/>
    <n v="15"/>
    <n v="40"/>
    <d v="1899-12-30T00:15:40"/>
    <d v="2018-04-19T20:00:00"/>
    <n v="15.5"/>
    <d v="2018-04-19T20:00:00"/>
    <n v="15.5"/>
    <n v="0"/>
    <x v="0"/>
  </r>
  <r>
    <s v="SPB-04313"/>
    <d v="2018-04-19T20:18:02"/>
    <n v="1208"/>
    <s v=" 풍납현대아파트쉼터"/>
    <n v="11"/>
    <d v="2018-04-19T20:25:02"/>
    <n v="1029"/>
    <s v=" 롯데 시네마"/>
    <n v="7"/>
    <n v="6"/>
    <n v="1150"/>
    <x v="20"/>
    <x v="1"/>
    <n v="18"/>
    <n v="2"/>
    <d v="1899-12-30T00:18:02"/>
    <d v="2018-04-19T20:00:00"/>
    <e v="#N/A"/>
    <d v="2018-04-19T20:00:00"/>
    <n v="15.5"/>
    <n v="0"/>
    <x v="0"/>
  </r>
  <r>
    <s v="SPB-10396"/>
    <d v="2018-04-19T20:20:46"/>
    <n v="1925"/>
    <s v=" 동양미래대학교 정문 옆"/>
    <n v="3"/>
    <d v="2018-04-19T21:03:57"/>
    <n v="1115"/>
    <s v=" 등촌역 1번출구옆"/>
    <n v="10"/>
    <n v="41"/>
    <n v="6160"/>
    <x v="20"/>
    <x v="1"/>
    <n v="20"/>
    <n v="46"/>
    <d v="1899-12-30T00:20:46"/>
    <d v="2018-04-19T20:00:00"/>
    <e v="#N/A"/>
    <d v="2018-04-19T20:00:00"/>
    <n v="15.5"/>
    <n v="0"/>
    <x v="0"/>
  </r>
  <r>
    <s v="SPB-15482"/>
    <d v="2018-04-19T20:23:19"/>
    <n v="1120"/>
    <s v=" 대림경동아파트앞"/>
    <n v="2"/>
    <d v="2018-04-19T20:28:26"/>
    <n v="1121"/>
    <s v=" 가양레포츠센터앞"/>
    <n v="7"/>
    <n v="4"/>
    <n v="1130"/>
    <x v="20"/>
    <x v="1"/>
    <n v="23"/>
    <n v="19"/>
    <d v="1899-12-30T00:23:19"/>
    <d v="2018-04-19T20:00:00"/>
    <e v="#N/A"/>
    <d v="2018-04-19T20:00:00"/>
    <n v="15.5"/>
    <n v="0"/>
    <x v="0"/>
  </r>
  <r>
    <s v="SPB-07352"/>
    <d v="2018-04-19T20:25:41"/>
    <n v="239"/>
    <s v=" 유스호스텔 앞"/>
    <n v="1"/>
    <d v="2018-04-19T20:34:25"/>
    <n v="236"/>
    <s v=" 문래동자이아파트 앞"/>
    <n v="4"/>
    <n v="8"/>
    <n v="1720"/>
    <x v="20"/>
    <x v="1"/>
    <n v="25"/>
    <n v="41"/>
    <d v="1899-12-30T00:25:41"/>
    <d v="2018-04-19T20:00:00"/>
    <n v="15.5"/>
    <d v="2018-04-19T20:00:00"/>
    <n v="15.5"/>
    <n v="0"/>
    <x v="0"/>
  </r>
  <r>
    <s v="SPB-09383"/>
    <d v="2018-04-19T20:27:52"/>
    <n v="180"/>
    <s v=" 충정로역 7번출구 뒤"/>
    <n v="2"/>
    <d v="2018-04-19T21:05:31"/>
    <n v="816"/>
    <s v=" 신용산역 6번출구 앞"/>
    <n v="7"/>
    <n v="35"/>
    <n v="5610"/>
    <x v="20"/>
    <x v="1"/>
    <n v="27"/>
    <n v="52"/>
    <d v="1899-12-30T00:27:52"/>
    <d v="2018-04-19T20:00:00"/>
    <n v="15.5"/>
    <d v="2018-04-19T20:00:00"/>
    <n v="15.5"/>
    <n v="0"/>
    <x v="0"/>
  </r>
  <r>
    <s v="SPB-16569"/>
    <d v="2018-04-19T20:30:45"/>
    <n v="417"/>
    <s v=" DMC역 2번출구 옆"/>
    <n v="9"/>
    <d v="2018-04-19T20:38:44"/>
    <n v="414"/>
    <s v=" 상암동주민센터 옆"/>
    <n v="1"/>
    <n v="7"/>
    <n v="920"/>
    <x v="20"/>
    <x v="1"/>
    <n v="30"/>
    <n v="45"/>
    <d v="1899-12-30T00:30:45"/>
    <d v="2018-04-19T20:00:00"/>
    <n v="15.5"/>
    <d v="2018-04-19T20:00:00"/>
    <n v="15.5"/>
    <n v="0"/>
    <x v="0"/>
  </r>
  <r>
    <s v="SPB-10086"/>
    <d v="2018-04-19T20:33:28"/>
    <n v="1533"/>
    <s v=" 번동 주공3, 4단지 교차로"/>
    <n v="2"/>
    <d v="2018-04-19T20:47:24"/>
    <n v="1663"/>
    <s v=" 동해문화예술관앞"/>
    <n v="18"/>
    <n v="12"/>
    <n v="2280"/>
    <x v="20"/>
    <x v="1"/>
    <n v="33"/>
    <n v="28"/>
    <d v="1899-12-30T00:33:28"/>
    <d v="2018-04-19T20:00:00"/>
    <n v="15.5"/>
    <d v="2018-04-19T20:00:00"/>
    <n v="15.5"/>
    <n v="0"/>
    <x v="0"/>
  </r>
  <r>
    <s v="SPB-11941"/>
    <d v="2018-04-19T20:35:57"/>
    <n v="569"/>
    <s v=" 응봉현대아파트 정류소"/>
    <n v="7"/>
    <d v="2018-04-19T21:31:23"/>
    <n v="569"/>
    <s v=" 응봉현대아파트 정류소"/>
    <n v="10"/>
    <n v="53"/>
    <n v="6790"/>
    <x v="20"/>
    <x v="1"/>
    <n v="35"/>
    <n v="57"/>
    <d v="1899-12-30T00:35:57"/>
    <d v="2018-04-19T20:00:00"/>
    <n v="15.5"/>
    <d v="2018-04-19T20:00:00"/>
    <n v="15.5"/>
    <n v="0"/>
    <x v="0"/>
  </r>
  <r>
    <s v="SPB-13611"/>
    <d v="2018-04-19T20:39:10"/>
    <n v="1821"/>
    <s v=" 홈플러스 시흥점 맞은편 다비치안경 앞"/>
    <n v="7"/>
    <d v="2018-04-19T21:22:32"/>
    <n v="1821"/>
    <s v=" 홈플러스 시흥점 맞은편 다비치안경 앞"/>
    <n v="7"/>
    <n v="42"/>
    <n v="8330"/>
    <x v="20"/>
    <x v="1"/>
    <n v="39"/>
    <n v="10"/>
    <d v="1899-12-30T00:39:10"/>
    <d v="2018-04-19T20:00:00"/>
    <n v="15.5"/>
    <d v="2018-04-19T20:00:00"/>
    <n v="15.5"/>
    <n v="0"/>
    <x v="0"/>
  </r>
  <r>
    <s v="SPB-10223"/>
    <d v="2018-04-19T20:41:20"/>
    <n v="114"/>
    <s v=" 홍대입구역 8번출구 앞"/>
    <n v="8"/>
    <d v="2018-04-19T21:59:22"/>
    <n v="577"/>
    <s v=" 광진청소년수련관"/>
    <n v="9"/>
    <n v="74"/>
    <n v="21610"/>
    <x v="20"/>
    <x v="1"/>
    <n v="41"/>
    <n v="20"/>
    <d v="1899-12-30T00:41:20"/>
    <d v="2018-04-19T20:00:00"/>
    <e v="#N/A"/>
    <d v="2018-04-19T20:00:00"/>
    <n v="15.5"/>
    <n v="0"/>
    <x v="0"/>
  </r>
  <r>
    <s v="SPB-02448"/>
    <d v="2018-04-19T20:43:44"/>
    <n v="1245"/>
    <s v=" 문정 법조단지9"/>
    <n v="3"/>
    <d v="2018-04-19T20:54:12"/>
    <n v="1263"/>
    <s v=" 장지공영차고지"/>
    <n v="10"/>
    <n v="10"/>
    <n v="1540"/>
    <x v="20"/>
    <x v="1"/>
    <n v="43"/>
    <n v="44"/>
    <d v="1899-12-30T00:43:44"/>
    <d v="2018-04-19T20:00:00"/>
    <n v="15.5"/>
    <d v="2018-04-19T20:00:00"/>
    <n v="15.5"/>
    <n v="0"/>
    <x v="0"/>
  </r>
  <r>
    <s v="SPB-07520"/>
    <d v="2018-04-19T20:45:14"/>
    <n v="108"/>
    <s v=" 서교동 사거리"/>
    <n v="7"/>
    <d v="2018-04-19T21:03:47"/>
    <n v="184"/>
    <s v=" SK망원동주유소 건너편"/>
    <n v="4"/>
    <n v="18"/>
    <n v="1600"/>
    <x v="20"/>
    <x v="1"/>
    <n v="45"/>
    <n v="14"/>
    <d v="1899-12-30T00:45:14"/>
    <d v="2018-04-19T20:00:00"/>
    <e v="#N/A"/>
    <d v="2018-04-19T20:00:00"/>
    <n v="15.5"/>
    <n v="0"/>
    <x v="0"/>
  </r>
  <r>
    <s v="SPB-06425"/>
    <d v="2018-04-19T20:47:27"/>
    <n v="2262"/>
    <s v=" 한신16차아파트 119동 앞"/>
    <n v="5"/>
    <d v="2018-04-19T21:18:18"/>
    <n v="2264"/>
    <s v=" 이수역 1번출구"/>
    <n v="8"/>
    <n v="26"/>
    <n v="6030"/>
    <x v="20"/>
    <x v="1"/>
    <n v="47"/>
    <n v="27"/>
    <d v="1899-12-30T00:47:27"/>
    <d v="2018-04-19T20:00:00"/>
    <n v="15.5"/>
    <d v="2018-04-19T20:00:00"/>
    <n v="15.5"/>
    <n v="0"/>
    <x v="0"/>
  </r>
  <r>
    <s v="SPB-11535"/>
    <d v="2018-04-19T20:50:13"/>
    <n v="1608"/>
    <s v=" 공릉역 1번 출구 앞"/>
    <n v="7"/>
    <d v="2018-04-19T21:03:04"/>
    <n v="1623"/>
    <s v=" 노원 구민회관"/>
    <n v="7"/>
    <n v="12"/>
    <n v="1590"/>
    <x v="20"/>
    <x v="1"/>
    <n v="50"/>
    <n v="13"/>
    <d v="1899-12-30T00:50:13"/>
    <d v="2018-04-19T20:00:00"/>
    <e v="#N/A"/>
    <d v="2018-04-19T20:00:00"/>
    <n v="15.5"/>
    <n v="0"/>
    <x v="0"/>
  </r>
  <r>
    <s v="SPB-13444"/>
    <d v="2018-04-19T20:52:43"/>
    <n v="1325"/>
    <s v=" 상월곡역 4번출구"/>
    <n v="5"/>
    <d v="2018-04-19T21:07:47"/>
    <n v="1319"/>
    <s v=" 종암사거리 분수대"/>
    <n v="3"/>
    <n v="14"/>
    <n v="2250"/>
    <x v="20"/>
    <x v="1"/>
    <n v="52"/>
    <n v="43"/>
    <d v="1899-12-30T00:52:43"/>
    <d v="2018-04-19T20:00:00"/>
    <e v="#N/A"/>
    <d v="2018-04-19T20:00:00"/>
    <n v="15.5"/>
    <n v="0"/>
    <x v="0"/>
  </r>
  <r>
    <s v="SPB-03900"/>
    <d v="2018-04-19T20:55:24"/>
    <n v="160"/>
    <s v=" 북아현동 가구거리"/>
    <n v="6"/>
    <d v="2018-04-19T21:30:42"/>
    <n v="207"/>
    <s v=" 여의나루역 1번출구 앞"/>
    <n v="37"/>
    <n v="34"/>
    <n v="5060"/>
    <x v="20"/>
    <x v="1"/>
    <n v="55"/>
    <n v="24"/>
    <d v="1899-12-30T00:55:24"/>
    <d v="2018-04-19T20:00:00"/>
    <n v="15.5"/>
    <d v="2018-04-19T20:00:00"/>
    <n v="15.5"/>
    <n v="0"/>
    <x v="0"/>
  </r>
  <r>
    <s v="SPB-00519"/>
    <d v="2018-04-19T20:57:24"/>
    <n v="421"/>
    <s v=" 마포구청 앞"/>
    <n v="5"/>
    <d v="2018-04-19T21:23:33"/>
    <n v="914"/>
    <s v=" 새절역 2번출구"/>
    <n v="16"/>
    <n v="25"/>
    <n v="4140"/>
    <x v="20"/>
    <x v="1"/>
    <n v="57"/>
    <n v="24"/>
    <d v="1899-12-30T00:57:24"/>
    <d v="2018-04-19T20:00:00"/>
    <n v="15.5"/>
    <d v="2018-04-19T20:00:00"/>
    <n v="15.5"/>
    <n v="0"/>
    <x v="0"/>
  </r>
  <r>
    <s v="SPB-11783"/>
    <d v="2018-04-19T21:00:18"/>
    <n v="3501"/>
    <s v=" 광진구청 앞"/>
    <n v="6"/>
    <d v="2018-04-19T21:39:16"/>
    <n v="1414"/>
    <s v=" 사가정역 1번출구"/>
    <n v="8"/>
    <n v="38"/>
    <n v="6680"/>
    <x v="21"/>
    <x v="1"/>
    <n v="0"/>
    <n v="18"/>
    <d v="1899-12-30T00:00:18"/>
    <d v="2018-04-19T21:00:00"/>
    <n v="14.2"/>
    <d v="2018-04-19T21:00:00"/>
    <n v="14.2"/>
    <n v="0"/>
    <x v="0"/>
  </r>
  <r>
    <s v="SPB-04635"/>
    <d v="2018-04-19T21:03:23"/>
    <n v="651"/>
    <s v=" 우리은행청량리지점앞"/>
    <n v="5"/>
    <d v="2018-04-19T21:17:03"/>
    <n v="630"/>
    <s v=" 동대문구 보건소"/>
    <n v="12"/>
    <n v="13"/>
    <n v="1550"/>
    <x v="21"/>
    <x v="1"/>
    <n v="3"/>
    <n v="23"/>
    <d v="1899-12-30T00:03:23"/>
    <d v="2018-04-19T21:00:00"/>
    <n v="14.2"/>
    <d v="2018-04-19T21:00:00"/>
    <n v="14.2"/>
    <n v="0"/>
    <x v="0"/>
  </r>
  <r>
    <s v="SPB-09821"/>
    <d v="2018-04-19T21:05:45"/>
    <n v="549"/>
    <s v=" 아차산역 3번출구"/>
    <n v="4"/>
    <d v="2018-04-19T21:16:03"/>
    <n v="3516"/>
    <s v=" 구의아리수정수센터앞"/>
    <n v="2"/>
    <n v="9"/>
    <n v="1550"/>
    <x v="21"/>
    <x v="1"/>
    <n v="5"/>
    <n v="45"/>
    <d v="1899-12-30T00:05:45"/>
    <d v="2018-04-19T21:00:00"/>
    <n v="14.2"/>
    <d v="2018-04-19T21:00:00"/>
    <n v="14.2"/>
    <n v="0"/>
    <x v="0"/>
  </r>
  <r>
    <s v="SPB-11347"/>
    <d v="2018-04-19T21:08:00"/>
    <n v="1446"/>
    <s v=" 중랑전화국 교차로"/>
    <n v="6"/>
    <d v="2018-04-19T22:55:18"/>
    <n v="1446"/>
    <s v=" 중랑전화국 교차로"/>
    <n v="7"/>
    <n v="103"/>
    <n v="8620"/>
    <x v="21"/>
    <x v="1"/>
    <n v="8"/>
    <n v="0"/>
    <d v="1899-12-30T00:08:00"/>
    <d v="2018-04-19T21:00:00"/>
    <n v="14.2"/>
    <d v="2018-04-19T21:00:00"/>
    <n v="14.2"/>
    <n v="0"/>
    <x v="0"/>
  </r>
  <r>
    <s v="SPB-09372"/>
    <d v="2018-04-19T21:10:40"/>
    <n v="262"/>
    <s v=" 영문초등학교 사거리"/>
    <n v="11"/>
    <d v="2018-04-19T21:30:38"/>
    <n v="228"/>
    <s v=" 선유도역 3번출구 앞"/>
    <n v="3"/>
    <n v="19"/>
    <n v="2730"/>
    <x v="21"/>
    <x v="1"/>
    <n v="10"/>
    <n v="40"/>
    <d v="1899-12-30T00:10:40"/>
    <d v="2018-04-19T21:00:00"/>
    <n v="14.2"/>
    <d v="2018-04-19T21:00:00"/>
    <n v="14.2"/>
    <n v="0"/>
    <x v="0"/>
  </r>
  <r>
    <s v="SPB-09710"/>
    <d v="2018-04-19T21:13:07"/>
    <n v="1313"/>
    <s v=" 정릉현대힐스테이트 1차 후문"/>
    <n v="5"/>
    <d v="2018-04-19T21:37:16"/>
    <n v="1337"/>
    <s v=" 돈암성당 옆"/>
    <n v="10"/>
    <n v="23"/>
    <n v="4220"/>
    <x v="21"/>
    <x v="1"/>
    <n v="13"/>
    <n v="7"/>
    <d v="1899-12-30T00:13:07"/>
    <d v="2018-04-19T21:00:00"/>
    <n v="14.2"/>
    <d v="2018-04-19T21:00:00"/>
    <n v="14.2"/>
    <n v="0"/>
    <x v="0"/>
  </r>
  <r>
    <s v="SPB-09371"/>
    <d v="2018-04-19T21:15:38"/>
    <n v="371"/>
    <s v=" 동대입구역 6번출구 뒤"/>
    <n v="1"/>
    <d v="2018-04-19T21:43:12"/>
    <n v="371"/>
    <s v=" 동대입구역 6번출구 뒤"/>
    <n v="1"/>
    <n v="26"/>
    <n v="1670"/>
    <x v="21"/>
    <x v="1"/>
    <n v="15"/>
    <n v="38"/>
    <d v="1899-12-30T00:15:38"/>
    <d v="2018-04-19T21:00:00"/>
    <n v="14.2"/>
    <d v="2018-04-19T21:00:00"/>
    <n v="14.2"/>
    <n v="0"/>
    <x v="0"/>
  </r>
  <r>
    <s v="SPB-02995"/>
    <d v="2018-04-19T21:18:10"/>
    <n v="263"/>
    <s v=" 근로자회관 사거리"/>
    <n v="1"/>
    <d v="2018-04-19T21:29:19"/>
    <n v="263"/>
    <s v=" 근로자회관 사거리"/>
    <n v="2"/>
    <n v="10"/>
    <n v="1510"/>
    <x v="21"/>
    <x v="1"/>
    <n v="18"/>
    <n v="10"/>
    <d v="1899-12-30T00:18:10"/>
    <d v="2018-04-19T21:00:00"/>
    <n v="14.2"/>
    <d v="2018-04-19T21:00:00"/>
    <n v="14.2"/>
    <n v="0"/>
    <x v="0"/>
  </r>
  <r>
    <s v="SPB-12820"/>
    <d v="2018-04-19T21:20:57"/>
    <n v="1955"/>
    <s v=" 디지털입구 교차로"/>
    <n v="6"/>
    <d v="2018-04-19T21:52:42"/>
    <n v="1955"/>
    <s v=" 디지털입구 교차로"/>
    <n v="6"/>
    <n v="29"/>
    <n v="3970"/>
    <x v="21"/>
    <x v="1"/>
    <n v="20"/>
    <n v="57"/>
    <d v="1899-12-30T00:20:57"/>
    <d v="2018-04-19T21:00:00"/>
    <n v="14.2"/>
    <d v="2018-04-19T21:00:00"/>
    <n v="14.2"/>
    <n v="0"/>
    <x v="0"/>
  </r>
  <r>
    <s v="SPB-08224"/>
    <d v="2018-04-19T21:23:55"/>
    <n v="590"/>
    <s v=" 건국대학교 (입학정보관)"/>
    <n v="6"/>
    <d v="2018-04-19T21:32:46"/>
    <n v="573"/>
    <s v=" 구의문주차장 앞"/>
    <n v="6"/>
    <n v="8"/>
    <n v="1420"/>
    <x v="21"/>
    <x v="1"/>
    <n v="23"/>
    <n v="55"/>
    <d v="1899-12-30T00:23:55"/>
    <d v="2018-04-19T21:00:00"/>
    <n v="14.2"/>
    <d v="2018-04-19T21:00:00"/>
    <n v="14.2"/>
    <n v="0"/>
    <x v="0"/>
  </r>
  <r>
    <s v="SPB-05587"/>
    <d v="2018-04-19T21:26:44"/>
    <n v="2116"/>
    <s v=" 에이스에이존빌딩"/>
    <n v="8"/>
    <d v="2018-04-19T21:36:57"/>
    <n v="2109"/>
    <s v=" 은천로입구 가로공원"/>
    <n v="1"/>
    <n v="9"/>
    <n v="1770"/>
    <x v="21"/>
    <x v="1"/>
    <n v="26"/>
    <n v="44"/>
    <d v="1899-12-30T00:26:44"/>
    <d v="2018-04-19T21:00:00"/>
    <n v="14.2"/>
    <d v="2018-04-19T21:00:00"/>
    <n v="14.2"/>
    <n v="0"/>
    <x v="0"/>
  </r>
  <r>
    <s v="SPB-09023"/>
    <d v="2018-04-19T21:29:09"/>
    <n v="641"/>
    <s v=" 용두역 4번출구"/>
    <n v="3"/>
    <d v="2018-04-19T23:06:57"/>
    <n v="1539"/>
    <s v="19민주묘지역"/>
    <n v="9"/>
    <n v="93"/>
    <n v="18660"/>
    <x v="21"/>
    <x v="1"/>
    <n v="29"/>
    <n v="9"/>
    <d v="1899-12-30T00:29:09"/>
    <d v="2018-04-19T21:00:00"/>
    <n v="14.2"/>
    <d v="2018-04-19T21:00:00"/>
    <n v="14.2"/>
    <n v="0"/>
    <x v="0"/>
  </r>
  <r>
    <s v="SPB-12997"/>
    <d v="2018-04-19T21:31:37"/>
    <n v="1251"/>
    <s v=" 석촌역 2번출구"/>
    <n v="4"/>
    <d v="2018-04-19T22:46:26"/>
    <n v="1211"/>
    <s v=" 방이삼거리"/>
    <n v="2"/>
    <n v="72"/>
    <n v="6880"/>
    <x v="21"/>
    <x v="1"/>
    <n v="31"/>
    <n v="37"/>
    <d v="1899-12-30T00:31:37"/>
    <d v="2018-04-19T21:00:00"/>
    <n v="14.2"/>
    <d v="2018-04-19T21:00:00"/>
    <n v="14.2"/>
    <n v="0"/>
    <x v="0"/>
  </r>
  <r>
    <s v="SPB-01849"/>
    <d v="2018-04-19T21:33:44"/>
    <n v="173"/>
    <s v=" 서대문역 8번출구 앞"/>
    <n v="4"/>
    <d v="2018-04-19T21:46:37"/>
    <n v="142"/>
    <s v=" 아현역 4번출구 앞"/>
    <n v="9"/>
    <n v="12"/>
    <n v="1490"/>
    <x v="21"/>
    <x v="1"/>
    <n v="33"/>
    <n v="44"/>
    <d v="1899-12-30T00:33:44"/>
    <d v="2018-04-19T21:00:00"/>
    <n v="14.2"/>
    <d v="2018-04-19T21:00:00"/>
    <n v="14.2"/>
    <n v="0"/>
    <x v="0"/>
  </r>
  <r>
    <s v="SPB-11405"/>
    <d v="2018-04-19T21:36:40"/>
    <n v="1501"/>
    <s v=" 미아역 3번,4번 출구 사이"/>
    <n v="9"/>
    <d v="2018-04-19T21:49:31"/>
    <n v="1535"/>
    <s v=" 효성인텔리안 앞"/>
    <n v="3"/>
    <n v="12"/>
    <n v="1940"/>
    <x v="21"/>
    <x v="1"/>
    <n v="36"/>
    <n v="40"/>
    <d v="1899-12-30T00:36:40"/>
    <d v="2018-04-19T21:00:00"/>
    <n v="14.2"/>
    <d v="2018-04-19T21:00:00"/>
    <n v="14.2"/>
    <n v="0"/>
    <x v="0"/>
  </r>
  <r>
    <s v="SPB-03741"/>
    <d v="2018-04-19T21:38:46"/>
    <n v="2119"/>
    <s v=" 중앙동 동진빌딩"/>
    <n v="5"/>
    <d v="2018-04-19T22:05:09"/>
    <n v="2153"/>
    <s v=" 서울남부초등학교 옆"/>
    <n v="10"/>
    <n v="26"/>
    <n v="4720"/>
    <x v="21"/>
    <x v="1"/>
    <n v="38"/>
    <n v="46"/>
    <d v="1899-12-30T00:38:46"/>
    <d v="2018-04-19T21:00:00"/>
    <n v="14.2"/>
    <d v="2018-04-19T21:00:00"/>
    <n v="14.2"/>
    <n v="0"/>
    <x v="0"/>
  </r>
  <r>
    <s v="SPB-11833"/>
    <d v="2018-04-19T21:41:37"/>
    <n v="1975"/>
    <s v=" 대림역 1번 출입구 밑"/>
    <n v="3"/>
    <d v="2018-04-19T21:49:01"/>
    <n v="1958"/>
    <s v=" 강서수도사업소민원센터"/>
    <n v="2"/>
    <n v="6"/>
    <n v="900"/>
    <x v="21"/>
    <x v="1"/>
    <n v="41"/>
    <n v="37"/>
    <d v="1899-12-30T00:41:37"/>
    <d v="2018-04-19T21:00:00"/>
    <n v="14.2"/>
    <d v="2018-04-19T21:00:00"/>
    <n v="14.2"/>
    <n v="0"/>
    <x v="0"/>
  </r>
  <r>
    <s v="SPB-10582"/>
    <d v="2018-04-19T21:45:09"/>
    <n v="956"/>
    <s v=" 응암시장교차로"/>
    <n v="4"/>
    <d v="2018-04-19T21:52:58"/>
    <n v="901"/>
    <s v=" 응암1동사무소"/>
    <n v="4"/>
    <n v="7"/>
    <n v="1130"/>
    <x v="21"/>
    <x v="1"/>
    <n v="45"/>
    <n v="9"/>
    <d v="1899-12-30T00:45:09"/>
    <d v="2018-04-19T21:00:00"/>
    <n v="14.2"/>
    <d v="2018-04-19T21:00:00"/>
    <n v="14.2"/>
    <n v="0"/>
    <x v="0"/>
  </r>
  <r>
    <s v="SPB-00636"/>
    <d v="2018-04-19T21:47:50"/>
    <n v="2007"/>
    <s v=" 유한양행앞"/>
    <n v="8"/>
    <d v="2018-04-19T21:52:07"/>
    <n v="2050"/>
    <s v=" 노량진역 5번출구"/>
    <n v="4"/>
    <n v="3"/>
    <n v="590"/>
    <x v="21"/>
    <x v="1"/>
    <n v="47"/>
    <n v="50"/>
    <d v="1899-12-30T00:47:50"/>
    <d v="2018-04-19T21:00:00"/>
    <n v="14.2"/>
    <d v="2018-04-19T21:00:00"/>
    <n v="14.2"/>
    <n v="0"/>
    <x v="0"/>
  </r>
  <r>
    <s v="SPB-07701"/>
    <d v="2018-04-19T21:50:31"/>
    <n v="932"/>
    <s v=" 예일여중"/>
    <n v="5"/>
    <d v="2018-04-19T22:22:56"/>
    <n v="419"/>
    <s v=" 홈플러스 앞"/>
    <n v="14"/>
    <n v="30"/>
    <n v="5380"/>
    <x v="21"/>
    <x v="1"/>
    <n v="50"/>
    <n v="31"/>
    <d v="1899-12-30T00:50:31"/>
    <d v="2018-04-19T21:00:00"/>
    <n v="14.2"/>
    <d v="2018-04-19T21:00:00"/>
    <n v="14.2"/>
    <n v="0"/>
    <x v="0"/>
  </r>
  <r>
    <s v="SPB-13261"/>
    <d v="2018-04-19T21:53:25"/>
    <n v="713"/>
    <s v=" 양서중학교 옆"/>
    <n v="20"/>
    <d v="2018-04-19T21:59:06"/>
    <n v="736"/>
    <s v=" 오솔길공원"/>
    <n v="1"/>
    <n v="5"/>
    <n v="1430"/>
    <x v="21"/>
    <x v="1"/>
    <n v="53"/>
    <n v="25"/>
    <d v="1899-12-30T00:53:25"/>
    <d v="2018-04-19T21:00:00"/>
    <n v="14.2"/>
    <d v="2018-04-19T21:00:00"/>
    <n v="14.2"/>
    <n v="0"/>
    <x v="0"/>
  </r>
  <r>
    <s v="SPB-09943"/>
    <d v="2018-04-19T21:56:08"/>
    <n v="571"/>
    <s v=" 어린이대공원역6번출구"/>
    <n v="5"/>
    <d v="2018-04-19T22:10:44"/>
    <n v="587"/>
    <s v=" KEB하나은행 성수중앙지점"/>
    <n v="3"/>
    <n v="14"/>
    <n v="2430"/>
    <x v="21"/>
    <x v="1"/>
    <n v="56"/>
    <n v="8"/>
    <d v="1899-12-30T00:56:08"/>
    <d v="2018-04-19T21:00:00"/>
    <n v="14.2"/>
    <d v="2018-04-19T21:00:00"/>
    <n v="14.2"/>
    <n v="0"/>
    <x v="0"/>
  </r>
  <r>
    <s v="SPB-10152"/>
    <d v="2018-04-19T21:58:34"/>
    <n v="2002"/>
    <s v=" 노들역 1번출구"/>
    <n v="1"/>
    <d v="2018-04-19T22:01:07"/>
    <n v="2002"/>
    <s v=" 노들역 1번출구"/>
    <n v="1"/>
    <n v="2"/>
    <n v="0"/>
    <x v="21"/>
    <x v="1"/>
    <n v="58"/>
    <n v="34"/>
    <d v="1899-12-30T00:58:34"/>
    <d v="2018-04-19T21:00:00"/>
    <n v="14.2"/>
    <d v="2018-04-19T21:00:00"/>
    <n v="14.2"/>
    <n v="0"/>
    <x v="0"/>
  </r>
  <r>
    <s v="SPB-10038"/>
    <d v="2018-04-19T22:01:42"/>
    <n v="188"/>
    <s v=" 홍은동 정원여중 입구"/>
    <n v="9"/>
    <d v="2018-04-19T22:13:15"/>
    <n v="123"/>
    <s v=" 문화촌 공원"/>
    <n v="1"/>
    <n v="11"/>
    <n v="1460"/>
    <x v="22"/>
    <x v="1"/>
    <n v="1"/>
    <n v="42"/>
    <d v="1899-12-30T00:01:42"/>
    <d v="2018-04-19T22:00:00"/>
    <n v="13.4"/>
    <d v="2018-04-19T22:00:00"/>
    <n v="13.4"/>
    <n v="0"/>
    <x v="0"/>
  </r>
  <r>
    <s v="SPB-10581"/>
    <d v="2018-04-19T22:04:32"/>
    <n v="115"/>
    <s v=" 사루비아 빌딩 앞"/>
    <n v="12"/>
    <d v="2018-04-19T22:45:48"/>
    <n v="156"/>
    <s v=" 서울서부지방법원 앞"/>
    <n v="4"/>
    <n v="40"/>
    <n v="3390"/>
    <x v="22"/>
    <x v="1"/>
    <n v="4"/>
    <n v="32"/>
    <d v="1899-12-30T00:04:32"/>
    <d v="2018-04-19T22:00:00"/>
    <n v="13.4"/>
    <d v="2018-04-19T22:00:00"/>
    <n v="13.4"/>
    <n v="0"/>
    <x v="0"/>
  </r>
  <r>
    <s v="SPB-04574"/>
    <d v="2018-04-19T22:06:25"/>
    <n v="259"/>
    <s v=" 대방역6번출구"/>
    <n v="3"/>
    <d v="2018-04-19T22:14:33"/>
    <n v="211"/>
    <s v=" 여의도역 4번출구 옆"/>
    <n v="5"/>
    <n v="7"/>
    <n v="1500"/>
    <x v="22"/>
    <x v="1"/>
    <n v="6"/>
    <n v="25"/>
    <d v="1899-12-30T00:06:25"/>
    <d v="2018-04-19T22:00:00"/>
    <n v="13.4"/>
    <d v="2018-04-19T22:00:00"/>
    <n v="13.4"/>
    <n v="0"/>
    <x v="0"/>
  </r>
  <r>
    <s v="SPB-06318"/>
    <d v="2018-04-19T22:08:28"/>
    <n v="1269"/>
    <s v=" 리센츠아파트 "/>
    <n v="1"/>
    <d v="2018-04-19T23:10:46"/>
    <n v="829"/>
    <s v=" 베르가모앞"/>
    <n v="17"/>
    <n v="61"/>
    <n v="16790"/>
    <x v="22"/>
    <x v="1"/>
    <n v="8"/>
    <n v="28"/>
    <d v="1899-12-30T00:08:28"/>
    <d v="2018-04-19T22:00:00"/>
    <n v="13.4"/>
    <d v="2018-04-19T22:00:00"/>
    <n v="13.4"/>
    <n v="0"/>
    <x v="0"/>
  </r>
  <r>
    <s v="SPB-06495"/>
    <d v="2018-04-19T22:11:20"/>
    <n v="1132"/>
    <s v=" 등촌역 7번출구"/>
    <n v="3"/>
    <d v="2018-04-19T23:26:47"/>
    <n v="1115"/>
    <s v=" 등촌역 1번출구옆"/>
    <n v="10"/>
    <n v="75"/>
    <n v="7170"/>
    <x v="22"/>
    <x v="1"/>
    <n v="11"/>
    <n v="20"/>
    <d v="1899-12-30T00:11:20"/>
    <d v="2018-04-19T22:00:00"/>
    <n v="13.4"/>
    <d v="2018-04-19T22:00:00"/>
    <n v="13.4"/>
    <n v="0"/>
    <x v="0"/>
  </r>
  <r>
    <s v="SPB-10315"/>
    <d v="2018-04-19T22:13:33"/>
    <n v="145"/>
    <s v=" 공덕역 5번출구"/>
    <n v="5"/>
    <d v="2018-04-19T22:29:54"/>
    <n v="126"/>
    <s v=" 서강대 후문 옆"/>
    <n v="8"/>
    <n v="16"/>
    <n v="1310"/>
    <x v="22"/>
    <x v="1"/>
    <n v="13"/>
    <n v="33"/>
    <d v="1899-12-30T00:13:33"/>
    <d v="2018-04-19T22:00:00"/>
    <n v="13.4"/>
    <d v="2018-04-19T22:00:00"/>
    <n v="13.4"/>
    <n v="0"/>
    <x v="0"/>
  </r>
  <r>
    <s v="SPB-08049"/>
    <d v="2018-04-19T22:15:32"/>
    <n v="272"/>
    <s v=" 당산육갑문"/>
    <n v="11"/>
    <d v="2018-04-19T23:31:46"/>
    <n v="1827"/>
    <s v=" 독산보도육교 앞 자전거 보관소"/>
    <n v="10"/>
    <n v="73"/>
    <n v="15880"/>
    <x v="22"/>
    <x v="1"/>
    <n v="15"/>
    <n v="32"/>
    <d v="1899-12-30T00:15:32"/>
    <d v="2018-04-19T22:00:00"/>
    <e v="#N/A"/>
    <d v="2018-04-19T22:00:00"/>
    <n v="13.4"/>
    <n v="0"/>
    <x v="0"/>
  </r>
  <r>
    <s v="SPB-02346"/>
    <d v="2018-04-19T22:18:42"/>
    <n v="1337"/>
    <s v=" 돈암성당 옆"/>
    <n v="2"/>
    <d v="2018-04-19T22:34:58"/>
    <n v="340"/>
    <s v=" 혜화동 로터리"/>
    <n v="7"/>
    <n v="15"/>
    <n v="1960"/>
    <x v="22"/>
    <x v="1"/>
    <n v="18"/>
    <n v="42"/>
    <d v="1899-12-30T00:18:42"/>
    <d v="2018-04-19T22:00:00"/>
    <n v="13.4"/>
    <d v="2018-04-19T22:00:00"/>
    <n v="13.4"/>
    <n v="0"/>
    <x v="0"/>
  </r>
  <r>
    <s v="SPB-03908"/>
    <d v="2018-04-19T22:21:35"/>
    <n v="253"/>
    <s v=" 신풍역 5번출구 인근"/>
    <n v="7"/>
    <d v="2018-04-19T22:34:38"/>
    <n v="257"/>
    <s v=" 신길삼거리(우리은행)"/>
    <n v="5"/>
    <n v="12"/>
    <n v="2170"/>
    <x v="22"/>
    <x v="1"/>
    <n v="21"/>
    <n v="35"/>
    <d v="1899-12-30T00:21:35"/>
    <d v="2018-04-19T22:00:00"/>
    <e v="#N/A"/>
    <d v="2018-04-19T22:00:00"/>
    <n v="13.4"/>
    <n v="0"/>
    <x v="0"/>
  </r>
  <r>
    <s v="SPB-07424"/>
    <d v="2018-04-19T22:24:30"/>
    <n v="1132"/>
    <s v=" 등촌역 7번출구"/>
    <n v="7"/>
    <d v="2018-04-19T22:47:20"/>
    <n v="1129"/>
    <s v=" 화곡역 1번 출구 앞"/>
    <n v="6"/>
    <n v="21"/>
    <n v="3110"/>
    <x v="22"/>
    <x v="1"/>
    <n v="24"/>
    <n v="30"/>
    <d v="1899-12-30T00:24:30"/>
    <d v="2018-04-19T22:00:00"/>
    <e v="#N/A"/>
    <d v="2018-04-19T22:00:00"/>
    <n v="13.4"/>
    <n v="0"/>
    <x v="0"/>
  </r>
  <r>
    <s v="SPB-12072"/>
    <d v="2018-04-19T22:27:21"/>
    <n v="133"/>
    <s v=" 해담는다리"/>
    <n v="10"/>
    <d v="2018-04-19T23:13:31"/>
    <n v="133"/>
    <s v=" 해담는다리"/>
    <n v="10"/>
    <n v="41"/>
    <n v="8020"/>
    <x v="22"/>
    <x v="1"/>
    <n v="27"/>
    <n v="21"/>
    <d v="1899-12-30T00:27:21"/>
    <d v="2018-04-19T22:00:00"/>
    <n v="13.4"/>
    <d v="2018-04-19T22:00:00"/>
    <n v="13.4"/>
    <n v="0"/>
    <x v="0"/>
  </r>
  <r>
    <s v="SPB-05564"/>
    <d v="2018-04-19T22:30:22"/>
    <n v="1428"/>
    <s v=" 원묵고등학교"/>
    <n v="1"/>
    <d v="2018-04-19T22:56:35"/>
    <n v="1601"/>
    <s v=" 석계역 문화광장 내 자전거 보관소"/>
    <n v="19"/>
    <n v="25"/>
    <n v="2710"/>
    <x v="22"/>
    <x v="1"/>
    <n v="30"/>
    <n v="22"/>
    <d v="1899-12-30T00:30:22"/>
    <d v="2018-04-19T22:00:00"/>
    <e v="#N/A"/>
    <d v="2018-04-19T22:00:00"/>
    <n v="13.4"/>
    <n v="0"/>
    <x v="0"/>
  </r>
  <r>
    <s v="SPB-15699"/>
    <d v="2018-04-19T22:33:16"/>
    <n v="1433"/>
    <s v=" 중화역 2번출구"/>
    <n v="7"/>
    <d v="2018-04-19T23:03:17"/>
    <n v="1403"/>
    <s v=" 중화빌딩 앞 (동부시장)"/>
    <n v="3"/>
    <n v="29"/>
    <n v="3150"/>
    <x v="22"/>
    <x v="1"/>
    <n v="33"/>
    <n v="16"/>
    <d v="1899-12-30T00:33:16"/>
    <d v="2018-04-19T22:00:00"/>
    <n v="13.4"/>
    <d v="2018-04-19T22:00:00"/>
    <n v="13.4"/>
    <n v="0"/>
    <x v="0"/>
  </r>
  <r>
    <s v="SPB-08269"/>
    <d v="2018-04-19T22:37:18"/>
    <n v="1122"/>
    <s v=" 황금내근린공원"/>
    <n v="3"/>
    <d v="2018-04-19T23:37:37"/>
    <n v="732"/>
    <s v=" 신월동 이마트"/>
    <n v="4"/>
    <n v="56"/>
    <n v="6200"/>
    <x v="22"/>
    <x v="1"/>
    <n v="37"/>
    <n v="18"/>
    <d v="1899-12-30T00:37:18"/>
    <d v="2018-04-19T22:00:00"/>
    <n v="13.4"/>
    <d v="2018-04-19T22:00:00"/>
    <n v="13.4"/>
    <n v="0"/>
    <x v="0"/>
  </r>
  <r>
    <s v="SPB-10697"/>
    <d v="2018-04-19T22:40:58"/>
    <n v="253"/>
    <s v=" 신풍역 5번출구 인근"/>
    <n v="10"/>
    <d v="2018-04-19T22:47:03"/>
    <n v="254"/>
    <s v=" 도림신협 앞"/>
    <n v="10"/>
    <n v="5"/>
    <n v="790"/>
    <x v="22"/>
    <x v="1"/>
    <n v="40"/>
    <n v="58"/>
    <d v="1899-12-30T00:40:58"/>
    <d v="2018-04-19T22:00:00"/>
    <n v="13.4"/>
    <d v="2018-04-19T22:00:00"/>
    <n v="13.4"/>
    <n v="0"/>
    <x v="0"/>
  </r>
  <r>
    <s v="SPB-10089"/>
    <d v="2018-04-19T22:44:55"/>
    <n v="1217"/>
    <s v=" 송파파인타운 7단지"/>
    <n v="2"/>
    <d v="2018-04-19T23:15:42"/>
    <n v="1243"/>
    <s v=" 문정 법조단지7"/>
    <n v="14"/>
    <n v="29"/>
    <n v="3120"/>
    <x v="22"/>
    <x v="1"/>
    <n v="44"/>
    <n v="55"/>
    <d v="1899-12-30T00:44:55"/>
    <d v="2018-04-19T22:00:00"/>
    <n v="13.4"/>
    <d v="2018-04-19T22:00:00"/>
    <n v="13.4"/>
    <n v="0"/>
    <x v="0"/>
  </r>
  <r>
    <s v="SPB-05056"/>
    <d v="2018-04-19T22:48:11"/>
    <n v="1129"/>
    <s v=" 화곡역 1번 출구 앞"/>
    <n v="9"/>
    <d v="2018-04-19T23:00:10"/>
    <n v="1129"/>
    <s v=" 화곡역 1번 출구 앞"/>
    <n v="9"/>
    <n v="11"/>
    <n v="940"/>
    <x v="22"/>
    <x v="1"/>
    <n v="48"/>
    <n v="11"/>
    <d v="1899-12-30T00:48:11"/>
    <d v="2018-04-19T22:00:00"/>
    <n v="13.4"/>
    <d v="2018-04-19T22:00:00"/>
    <n v="13.4"/>
    <n v="0"/>
    <x v="0"/>
  </r>
  <r>
    <s v="SPB-09629"/>
    <d v="2018-04-19T22:52:02"/>
    <n v="2026"/>
    <s v=" 흑석역 4번출구"/>
    <n v="8"/>
    <d v="2018-04-19T23:24:39"/>
    <n v="237"/>
    <s v=" 보라매 두산위브 건너편"/>
    <n v="11"/>
    <n v="31"/>
    <n v="5660"/>
    <x v="22"/>
    <x v="1"/>
    <n v="52"/>
    <n v="2"/>
    <d v="1899-12-30T00:52:02"/>
    <d v="2018-04-19T22:00:00"/>
    <n v="13.4"/>
    <d v="2018-04-19T22:00:00"/>
    <n v="13.4"/>
    <n v="0"/>
    <x v="0"/>
  </r>
  <r>
    <s v="SPB-13339"/>
    <d v="2018-04-19T22:55:38"/>
    <n v="1941"/>
    <s v=" 오류동역 2번출구"/>
    <n v="1"/>
    <d v="2018-04-19T23:27:54"/>
    <n v="1127"/>
    <s v=" 화곡역(에이스정형외과앞) 버스정류장"/>
    <n v="3"/>
    <n v="31"/>
    <n v="6820"/>
    <x v="22"/>
    <x v="1"/>
    <n v="55"/>
    <n v="38"/>
    <d v="1899-12-30T00:55:38"/>
    <d v="2018-04-19T22:00:00"/>
    <n v="13.4"/>
    <d v="2018-04-19T22:00:00"/>
    <n v="13.4"/>
    <n v="0"/>
    <x v="0"/>
  </r>
  <r>
    <s v="SPB-12849"/>
    <d v="2018-04-19T22:58:52"/>
    <n v="262"/>
    <s v=" 영문초등학교 사거리"/>
    <n v="11"/>
    <d v="2018-04-19T23:02:55"/>
    <n v="275"/>
    <s v=" 신동아아파트"/>
    <n v="9"/>
    <n v="3"/>
    <n v="430"/>
    <x v="22"/>
    <x v="1"/>
    <n v="58"/>
    <n v="52"/>
    <d v="1899-12-30T00:58:52"/>
    <d v="2018-04-19T22:00:00"/>
    <n v="13.4"/>
    <d v="2018-04-19T22:00:00"/>
    <n v="13.4"/>
    <n v="0"/>
    <x v="0"/>
  </r>
  <r>
    <s v="SPB-01933"/>
    <d v="2018-04-19T23:02:01"/>
    <n v="1440"/>
    <s v=" 하나은행 면목지점"/>
    <n v="3"/>
    <d v="2018-04-19T23:14:51"/>
    <n v="1457"/>
    <s v=" 동원사거리"/>
    <n v="10"/>
    <n v="12"/>
    <n v="1480"/>
    <x v="23"/>
    <x v="1"/>
    <n v="2"/>
    <n v="1"/>
    <d v="1899-12-30T00:02:01"/>
    <d v="2018-04-19T23:00:00"/>
    <n v="12.9"/>
    <d v="2018-04-19T23:00:00"/>
    <n v="12.9"/>
    <n v="0"/>
    <x v="0"/>
  </r>
  <r>
    <s v="SPB-11779"/>
    <d v="2018-04-19T23:06:14"/>
    <n v="1958"/>
    <s v=" 강서수도사업소민원센터"/>
    <n v="1"/>
    <d v="2018-04-19T23:22:45"/>
    <n v="242"/>
    <s v=" 신길선원가와인아파트 앞"/>
    <n v="15"/>
    <n v="15"/>
    <n v="2960"/>
    <x v="23"/>
    <x v="1"/>
    <n v="6"/>
    <n v="14"/>
    <d v="1899-12-30T00:06:14"/>
    <d v="2018-04-19T23:00:00"/>
    <n v="12.9"/>
    <d v="2018-04-19T23:00:00"/>
    <n v="12.9"/>
    <n v="0"/>
    <x v="0"/>
  </r>
  <r>
    <s v="SPB-06508"/>
    <d v="2018-04-19T23:09:52"/>
    <n v="2210"/>
    <s v=" 반포1동 주민센터 앞"/>
    <n v="9"/>
    <d v="2018-04-19T23:44:04"/>
    <n v="2002"/>
    <s v=" 노들역 1번출구"/>
    <n v="9"/>
    <n v="33"/>
    <n v="7350"/>
    <x v="23"/>
    <x v="1"/>
    <n v="9"/>
    <n v="52"/>
    <d v="1899-12-30T00:09:52"/>
    <d v="2018-04-19T23:00:00"/>
    <n v="12.9"/>
    <d v="2018-04-19T23:00:00"/>
    <n v="12.9"/>
    <n v="0"/>
    <x v="0"/>
  </r>
  <r>
    <s v="SPB-10396"/>
    <d v="2018-04-19T23:13:30"/>
    <n v="1115"/>
    <s v=" 등촌역 1번출구옆"/>
    <n v="10"/>
    <d v="2018-04-20T00:35:34"/>
    <n v="1118"/>
    <s v=" 증미역 3번출구뒤(등촌두산위브센티움오피스텔)"/>
    <n v="9"/>
    <n v="78"/>
    <n v="1580"/>
    <x v="23"/>
    <x v="1"/>
    <n v="13"/>
    <n v="30"/>
    <d v="1899-12-30T00:13:30"/>
    <d v="2018-04-19T23:00:00"/>
    <e v="#N/A"/>
    <d v="2018-04-19T23:00:00"/>
    <n v="12.9"/>
    <n v="0"/>
    <x v="0"/>
  </r>
  <r>
    <s v="SPB-06172"/>
    <d v="2018-04-19T23:17:58"/>
    <n v="115"/>
    <s v=" 사루비아 빌딩 앞"/>
    <n v="2"/>
    <d v="2018-04-20T00:19:18"/>
    <n v="1831"/>
    <s v=" 메이퀸웨딩컨벤션 앞"/>
    <n v="3"/>
    <n v="60"/>
    <n v="16050"/>
    <x v="23"/>
    <x v="1"/>
    <n v="17"/>
    <n v="58"/>
    <d v="1899-12-30T00:17:58"/>
    <d v="2018-04-19T23:00:00"/>
    <n v="12.9"/>
    <d v="2018-04-19T23:00:00"/>
    <n v="12.9"/>
    <n v="0"/>
    <x v="0"/>
  </r>
  <r>
    <s v="SPB-09372"/>
    <d v="2018-04-19T23:21:59"/>
    <n v="704"/>
    <s v=" 남부법원검찰청 교차로"/>
    <n v="15"/>
    <d v="2018-04-19T23:53:17"/>
    <n v="740"/>
    <s v=" 으뜸공원"/>
    <n v="8"/>
    <n v="29"/>
    <n v="4070"/>
    <x v="23"/>
    <x v="1"/>
    <n v="21"/>
    <n v="59"/>
    <d v="1899-12-30T00:21:59"/>
    <d v="2018-04-19T23:00:00"/>
    <e v="#N/A"/>
    <d v="2018-04-19T23:00:00"/>
    <n v="12.9"/>
    <n v="0"/>
    <x v="0"/>
  </r>
  <r>
    <s v="SPB-05455"/>
    <d v="2018-04-19T23:26:16"/>
    <n v="274"/>
    <s v=" 영등포역지하쇼핑센타 5번출구"/>
    <n v="4"/>
    <d v="2018-04-19T23:33:09"/>
    <n v="276"/>
    <s v=" SK 영등포주유소"/>
    <n v="2"/>
    <n v="6"/>
    <n v="490"/>
    <x v="23"/>
    <x v="1"/>
    <n v="26"/>
    <n v="16"/>
    <d v="1899-12-30T00:26:16"/>
    <d v="2018-04-19T23:00:00"/>
    <n v="12.9"/>
    <d v="2018-04-19T23:00:00"/>
    <n v="12.9"/>
    <n v="0"/>
    <x v="0"/>
  </r>
  <r>
    <s v="SPB-12186"/>
    <d v="2018-04-19T23:30:40"/>
    <n v="210"/>
    <s v=" IFC몰"/>
    <n v="8"/>
    <d v="2018-04-20T00:06:20"/>
    <n v="147"/>
    <s v=" 마포역 4번출구 뒤"/>
    <n v="5"/>
    <n v="34"/>
    <n v="2990"/>
    <x v="23"/>
    <x v="1"/>
    <n v="30"/>
    <n v="40"/>
    <d v="1899-12-30T00:30:40"/>
    <d v="2018-04-19T23:00:00"/>
    <e v="#N/A"/>
    <d v="2018-04-19T23:00:00"/>
    <n v="12.9"/>
    <n v="0"/>
    <x v="0"/>
  </r>
  <r>
    <s v="SPB-10701"/>
    <d v="2018-04-19T23:36:29"/>
    <n v="1146"/>
    <s v=" 곰달래사거리"/>
    <n v="7"/>
    <d v="2018-04-20T00:30:16"/>
    <n v="1146"/>
    <s v=" 곰달래사거리"/>
    <n v="7"/>
    <n v="49"/>
    <n v="3760"/>
    <x v="23"/>
    <x v="1"/>
    <n v="36"/>
    <n v="29"/>
    <d v="1899-12-30T00:36:29"/>
    <d v="2018-04-19T23:00:00"/>
    <n v="12.9"/>
    <d v="2018-04-19T23:00:00"/>
    <n v="12.9"/>
    <n v="0"/>
    <x v="0"/>
  </r>
  <r>
    <s v="SPB-11145"/>
    <d v="2018-04-19T23:41:31"/>
    <n v="2175"/>
    <s v=" 신림동걷고싶은문화의거리입구"/>
    <n v="6"/>
    <d v="2018-04-20T00:06:58"/>
    <n v="237"/>
    <s v=" 보라매 두산위브 건너편"/>
    <n v="9"/>
    <n v="24"/>
    <n v="3030"/>
    <x v="23"/>
    <x v="1"/>
    <n v="41"/>
    <n v="31"/>
    <d v="1899-12-30T00:41:31"/>
    <d v="2018-04-19T23:00:00"/>
    <e v="#N/A"/>
    <d v="2018-04-19T23:00:00"/>
    <n v="12.9"/>
    <n v="0"/>
    <x v="0"/>
  </r>
  <r>
    <s v="SPB-08191"/>
    <d v="2018-04-19T23:47:53"/>
    <n v="2139"/>
    <s v=" 서울신성초등학교"/>
    <n v="1"/>
    <d v="2018-04-19T23:56:07"/>
    <n v="2140"/>
    <s v=" 신림1교 교차로"/>
    <n v="7"/>
    <n v="7"/>
    <n v="1390"/>
    <x v="23"/>
    <x v="1"/>
    <n v="47"/>
    <n v="53"/>
    <d v="1899-12-30T00:47:53"/>
    <d v="2018-04-19T23:00:00"/>
    <e v="#N/A"/>
    <d v="2018-04-19T23:00:00"/>
    <n v="12.9"/>
    <n v="0"/>
    <x v="0"/>
  </r>
  <r>
    <s v="SPB-08093"/>
    <d v="2018-04-19T23:52:07"/>
    <n v="1403"/>
    <s v=" 중화빌딩 앞 (동부시장)"/>
    <n v="15"/>
    <d v="2018-04-19T23:56:18"/>
    <n v="1442"/>
    <s v=" (구)신한은행 중랑교지점"/>
    <n v="5"/>
    <n v="3"/>
    <n v="540"/>
    <x v="23"/>
    <x v="1"/>
    <n v="52"/>
    <n v="7"/>
    <d v="1899-12-30T00:52:07"/>
    <d v="2018-04-19T23:00:00"/>
    <n v="12.9"/>
    <d v="2018-04-19T23:00:00"/>
    <n v="12.9"/>
    <n v="0"/>
    <x v="0"/>
  </r>
  <r>
    <s v="SPB-09480"/>
    <d v="2018-04-19T23:59:36"/>
    <n v="614"/>
    <s v=" 용두동 사거리"/>
    <n v="3"/>
    <d v="2018-04-20T00:10:32"/>
    <n v="630"/>
    <s v=" 동대문구 보건소"/>
    <n v="3"/>
    <n v="10"/>
    <n v="1000"/>
    <x v="23"/>
    <x v="1"/>
    <n v="59"/>
    <n v="36"/>
    <d v="1899-12-30T00:59:36"/>
    <d v="2018-04-19T23:00:00"/>
    <n v="12.9"/>
    <d v="2018-04-19T23:00:00"/>
    <n v="12.9"/>
    <n v="0"/>
    <x v="0"/>
  </r>
  <r>
    <s v="SPB-12174"/>
    <d v="2018-04-20T00:04:23"/>
    <n v="418"/>
    <s v=" 월드컵경기장역 3번출구 옆"/>
    <n v="3"/>
    <d v="2018-04-20T00:11:42"/>
    <n v="413"/>
    <s v=" 상암월드컵파크 3단지 후문"/>
    <n v="2"/>
    <n v="6"/>
    <n v="1150"/>
    <x v="0"/>
    <x v="1"/>
    <n v="4"/>
    <n v="23"/>
    <d v="1899-12-30T00:04:23"/>
    <d v="2018-04-20T00:00:00"/>
    <n v="12.4"/>
    <d v="2018-04-20T00:00:00"/>
    <n v="12.4"/>
    <n v="0"/>
    <x v="0"/>
  </r>
  <r>
    <s v="SPB-08386"/>
    <d v="2018-04-20T00:09:41"/>
    <n v="729"/>
    <s v=" 서부식자재마트 건너편"/>
    <n v="4"/>
    <d v="2018-04-20T00:18:37"/>
    <n v="1946"/>
    <s v=" 구로역 광장"/>
    <n v="8"/>
    <n v="8"/>
    <n v="18890"/>
    <x v="0"/>
    <x v="1"/>
    <n v="9"/>
    <n v="41"/>
    <d v="1899-12-30T00:09:41"/>
    <d v="2018-04-20T00:00:00"/>
    <n v="12.4"/>
    <d v="2018-04-20T00:00:00"/>
    <n v="12.4"/>
    <n v="0"/>
    <x v="0"/>
  </r>
  <r>
    <s v="SPB-10139"/>
    <d v="2018-04-20T00:15:10"/>
    <n v="614"/>
    <s v=" 용두동 사거리"/>
    <n v="1"/>
    <d v="2018-04-20T00:27:11"/>
    <n v="635"/>
    <s v=" 시조사 앞 (청량고정문 옆)"/>
    <n v="12"/>
    <n v="11"/>
    <n v="2400"/>
    <x v="0"/>
    <x v="1"/>
    <n v="15"/>
    <n v="10"/>
    <d v="1899-12-30T00:15:10"/>
    <d v="2018-04-20T00:00:00"/>
    <n v="12.4"/>
    <d v="2018-04-20T00:00:00"/>
    <n v="12.4"/>
    <n v="0"/>
    <x v="0"/>
  </r>
  <r>
    <s v="SPB-04036"/>
    <d v="2018-04-20T00:20:41"/>
    <n v="2102"/>
    <s v=" 봉림교 교통섬"/>
    <n v="20"/>
    <d v="2018-04-20T00:25:27"/>
    <n v="2103"/>
    <s v=" 신림동 우방아파트"/>
    <n v="7"/>
    <n v="4"/>
    <n v="1030"/>
    <x v="0"/>
    <x v="1"/>
    <n v="20"/>
    <n v="41"/>
    <d v="1899-12-30T00:20:41"/>
    <d v="2018-04-20T00:00:00"/>
    <n v="12.4"/>
    <d v="2018-04-20T00:00:00"/>
    <n v="12.4"/>
    <n v="0"/>
    <x v="0"/>
  </r>
  <r>
    <s v="SPB-09558"/>
    <d v="2018-04-20T00:25:59"/>
    <n v="2139"/>
    <s v=" 서울신성초등학교"/>
    <n v="4"/>
    <d v="2018-04-20T00:38:59"/>
    <n v="2176"/>
    <s v=" 보라매공원 보도육교"/>
    <n v="5"/>
    <n v="12"/>
    <n v="2840"/>
    <x v="0"/>
    <x v="1"/>
    <n v="25"/>
    <n v="59"/>
    <d v="1899-12-30T00:25:59"/>
    <d v="2018-04-20T00:00:00"/>
    <n v="12.4"/>
    <d v="2018-04-20T00:00:00"/>
    <n v="12.4"/>
    <n v="0"/>
    <x v="0"/>
  </r>
  <r>
    <s v="SPB-13985"/>
    <d v="2018-04-20T00:33:12"/>
    <n v="1244"/>
    <s v=" 문정 법조단지8"/>
    <n v="1"/>
    <d v="2018-04-20T00:38:22"/>
    <n v="1217"/>
    <s v=" 송파파인타운 7단지"/>
    <n v="15"/>
    <n v="4"/>
    <n v="1070"/>
    <x v="0"/>
    <x v="1"/>
    <n v="33"/>
    <n v="12"/>
    <d v="1899-12-30T00:33:12"/>
    <d v="2018-04-20T00:00:00"/>
    <n v="12.4"/>
    <d v="2018-04-20T00:00:00"/>
    <n v="12.4"/>
    <n v="0"/>
    <x v="0"/>
  </r>
  <r>
    <s v="SPB-12322"/>
    <d v="2018-04-20T00:39:21"/>
    <n v="2302"/>
    <s v=" 교보타워 버스정류장(신논현역 3번출구 후면)"/>
    <n v="9"/>
    <d v="2018-04-20T00:58:06"/>
    <n v="2353"/>
    <s v=" 강남구청역 2번출구 뒤"/>
    <n v="5"/>
    <n v="16"/>
    <n v="2610"/>
    <x v="0"/>
    <x v="1"/>
    <n v="39"/>
    <n v="21"/>
    <d v="1899-12-30T00:39:21"/>
    <d v="2018-04-20T00:00:00"/>
    <n v="12.4"/>
    <d v="2018-04-20T00:00:00"/>
    <n v="12.4"/>
    <n v="0"/>
    <x v="0"/>
  </r>
  <r>
    <s v="SPB-04861"/>
    <d v="2018-04-20T00:45:32"/>
    <n v="2318"/>
    <s v=" 삼성중앙역4번출구(문화센터더 리빌)"/>
    <n v="6"/>
    <d v="2018-04-20T01:25:19"/>
    <n v="2305"/>
    <s v=" MCM 본사 직영점 앞"/>
    <n v="1"/>
    <n v="39"/>
    <n v="5170"/>
    <x v="0"/>
    <x v="1"/>
    <n v="45"/>
    <n v="32"/>
    <d v="1899-12-30T00:45:32"/>
    <d v="2018-04-20T00:00:00"/>
    <n v="12.4"/>
    <d v="2018-04-20T00:00:00"/>
    <n v="12.4"/>
    <n v="0"/>
    <x v="0"/>
  </r>
  <r>
    <s v="SPB-08017"/>
    <d v="2018-04-20T00:52:29"/>
    <n v="2309"/>
    <s v=" 청담역(우리들병원 앞)"/>
    <n v="9"/>
    <d v="2018-04-20T01:37:12"/>
    <n v="505"/>
    <s v=" 자양사거리 광진아크로텔 앞"/>
    <n v="1"/>
    <n v="43"/>
    <n v="6980"/>
    <x v="0"/>
    <x v="1"/>
    <n v="52"/>
    <n v="29"/>
    <d v="1899-12-30T00:52:29"/>
    <d v="2018-04-20T00:00:00"/>
    <n v="12.4"/>
    <d v="2018-04-20T00:00:00"/>
    <n v="12.4"/>
    <n v="0"/>
    <x v="0"/>
  </r>
  <r>
    <s v="SPB-04178"/>
    <d v="2018-04-20T00:59:37"/>
    <n v="744"/>
    <s v=" 신목동역 2번 출구"/>
    <n v="4"/>
    <d v="2018-04-20T01:21:15"/>
    <n v="1124"/>
    <s v=" 발산역 6번출구옆(다이소앞)"/>
    <n v="1"/>
    <n v="21"/>
    <n v="4850"/>
    <x v="0"/>
    <x v="1"/>
    <n v="59"/>
    <n v="37"/>
    <d v="1899-12-30T00:59:37"/>
    <d v="2018-04-20T00:00:00"/>
    <n v="12.4"/>
    <d v="2018-04-20T00:00:00"/>
    <n v="12.4"/>
    <n v="0"/>
    <x v="0"/>
  </r>
  <r>
    <s v="SPB-12873"/>
    <d v="2018-04-20T01:06:29"/>
    <n v="2116"/>
    <s v=" 에이스에이존빌딩"/>
    <n v="4"/>
    <d v="2018-04-20T01:41:43"/>
    <n v="2107"/>
    <s v=" 도림천 신화교"/>
    <n v="25"/>
    <n v="32"/>
    <n v="4110"/>
    <x v="1"/>
    <x v="1"/>
    <n v="6"/>
    <n v="29"/>
    <d v="1899-12-30T00:06:29"/>
    <d v="2018-04-20T01:00:00"/>
    <e v="#N/A"/>
    <d v="2018-04-20T01:00:00"/>
    <n v="11.8"/>
    <n v="0"/>
    <x v="0"/>
  </r>
  <r>
    <s v="SPB-11847"/>
    <d v="2018-04-20T01:12:35"/>
    <n v="183"/>
    <s v=" 하늘채코오롱아파트 건너편"/>
    <n v="7"/>
    <d v="2018-04-20T01:30:05"/>
    <n v="152"/>
    <s v=" 마포구민체육센터 앞"/>
    <n v="10"/>
    <n v="16"/>
    <n v="2860"/>
    <x v="1"/>
    <x v="1"/>
    <n v="12"/>
    <n v="35"/>
    <d v="1899-12-30T00:12:35"/>
    <d v="2018-04-20T01:00:00"/>
    <e v="#N/A"/>
    <d v="2018-04-20T01:00:00"/>
    <n v="11.8"/>
    <n v="0"/>
    <x v="0"/>
  </r>
  <r>
    <s v="SPB-08816"/>
    <d v="2018-04-20T01:19:59"/>
    <n v="103"/>
    <s v=" 망원역 2번출구 앞"/>
    <n v="1"/>
    <d v="2018-04-20T02:13:23"/>
    <n v="103"/>
    <s v=" 망원역 2번출구 앞"/>
    <n v="1"/>
    <n v="52"/>
    <n v="9690"/>
    <x v="1"/>
    <x v="1"/>
    <n v="19"/>
    <n v="59"/>
    <d v="1899-12-30T00:19:59"/>
    <d v="2018-04-20T01:00:00"/>
    <n v="11.8"/>
    <d v="2018-04-20T01:00:00"/>
    <n v="11.8"/>
    <n v="0"/>
    <x v="0"/>
  </r>
  <r>
    <s v="SPB-06640"/>
    <d v="2018-04-20T01:29:12"/>
    <n v="152"/>
    <s v=" 마포구민체육센터 앞"/>
    <n v="23"/>
    <d v="2018-04-20T01:53:33"/>
    <n v="183"/>
    <s v=" 하늘채코오롱아파트 건너편"/>
    <n v="5"/>
    <n v="24"/>
    <n v="3830"/>
    <x v="1"/>
    <x v="1"/>
    <n v="29"/>
    <n v="12"/>
    <d v="1899-12-30T00:29:12"/>
    <d v="2018-04-20T01:00:00"/>
    <n v="11.8"/>
    <d v="2018-04-20T01:00:00"/>
    <n v="11.8"/>
    <n v="0"/>
    <x v="0"/>
  </r>
  <r>
    <s v="SPB-09729"/>
    <d v="2018-04-20T01:37:21"/>
    <n v="1616"/>
    <s v=" 하계2동 공항버스정류장 옆"/>
    <n v="1"/>
    <d v="2018-04-20T01:58:48"/>
    <n v="1682"/>
    <s v=" 중계종합사회복지관 교차로"/>
    <n v="5"/>
    <n v="21"/>
    <n v="3370"/>
    <x v="1"/>
    <x v="1"/>
    <n v="37"/>
    <n v="21"/>
    <d v="1899-12-30T00:37:21"/>
    <d v="2018-04-20T01:00:00"/>
    <n v="11.8"/>
    <d v="2018-04-20T01:00:00"/>
    <n v="11.8"/>
    <n v="0"/>
    <x v="0"/>
  </r>
  <r>
    <s v="SPB-08731"/>
    <d v="2018-04-20T01:44:27"/>
    <n v="180"/>
    <s v=" 충정로역 7번출구 뒤"/>
    <n v="1"/>
    <d v="2018-04-20T02:23:45"/>
    <n v="1308"/>
    <s v=" 안암로터리 버스정류장 앞"/>
    <n v="5"/>
    <n v="38"/>
    <n v="7820"/>
    <x v="1"/>
    <x v="1"/>
    <n v="44"/>
    <n v="27"/>
    <d v="1899-12-30T00:44:27"/>
    <d v="2018-04-20T01:00:00"/>
    <e v="#N/A"/>
    <d v="2018-04-20T01:00:00"/>
    <n v="11.8"/>
    <n v="0"/>
    <x v="0"/>
  </r>
  <r>
    <s v="SPB-05495"/>
    <d v="2018-04-20T01:54:09"/>
    <n v="2119"/>
    <s v=" 중앙동 동진빌딩"/>
    <n v="5"/>
    <d v="2018-04-20T02:07:38"/>
    <n v="2159"/>
    <s v=" 인헌초교"/>
    <n v="10"/>
    <n v="13"/>
    <n v="1550"/>
    <x v="1"/>
    <x v="1"/>
    <n v="54"/>
    <n v="9"/>
    <d v="1899-12-30T00:54:09"/>
    <d v="2018-04-20T01:00:00"/>
    <n v="11.8"/>
    <d v="2018-04-20T01:00:00"/>
    <n v="11.8"/>
    <n v="0"/>
    <x v="0"/>
  </r>
  <r>
    <s v="SPB-11548"/>
    <d v="2018-04-20T02:05:04"/>
    <n v="1531"/>
    <s v=" 미아사거리 1번 출구"/>
    <n v="8"/>
    <d v="2018-04-20T02:28:09"/>
    <n v="1536"/>
    <s v=" 번동 두산위브 101동 옆"/>
    <n v="8"/>
    <n v="23"/>
    <n v="3390"/>
    <x v="2"/>
    <x v="1"/>
    <n v="5"/>
    <n v="4"/>
    <d v="1899-12-30T00:05:04"/>
    <d v="2018-04-20T02:00:00"/>
    <n v="11.7"/>
    <d v="2018-04-20T02:00:00"/>
    <n v="11.7"/>
    <n v="0"/>
    <x v="0"/>
  </r>
  <r>
    <s v="SPB-09392"/>
    <d v="2018-04-20T02:14:03"/>
    <n v="102"/>
    <s v=" 망원역 1번출구 앞"/>
    <n v="2"/>
    <d v="2018-04-20T02:32:26"/>
    <n v="3102"/>
    <s v=" 연희삼거리"/>
    <n v="9"/>
    <n v="18"/>
    <n v="2380"/>
    <x v="2"/>
    <x v="1"/>
    <n v="14"/>
    <n v="3"/>
    <d v="1899-12-30T00:14:03"/>
    <d v="2018-04-20T02:00:00"/>
    <e v="#N/A"/>
    <d v="2018-04-20T02:00:00"/>
    <n v="11.7"/>
    <n v="0"/>
    <x v="0"/>
  </r>
  <r>
    <s v="SPB-09561"/>
    <d v="2018-04-20T02:23:39"/>
    <n v="127"/>
    <s v=" 현대벤처빌 앞"/>
    <n v="15"/>
    <d v="2018-04-20T03:18:21"/>
    <n v="805"/>
    <s v=" 문배어린이공원 앞"/>
    <n v="4"/>
    <n v="54"/>
    <n v="3670"/>
    <x v="2"/>
    <x v="1"/>
    <n v="23"/>
    <n v="39"/>
    <d v="1899-12-30T00:23:39"/>
    <d v="2018-04-20T02:00:00"/>
    <n v="11.7"/>
    <d v="2018-04-20T02:00:00"/>
    <n v="11.7"/>
    <n v="0"/>
    <x v="0"/>
  </r>
  <r>
    <s v="SPB-03650"/>
    <d v="2018-04-20T02:33:42"/>
    <n v="1503"/>
    <s v=" 이디야 커피 수유역점 앞"/>
    <n v="10"/>
    <d v="2018-04-20T02:46:54"/>
    <n v="1510"/>
    <s v=" 번동주공5단지 관리사무소 앞"/>
    <n v="1"/>
    <n v="12"/>
    <n v="2510"/>
    <x v="2"/>
    <x v="1"/>
    <n v="33"/>
    <n v="42"/>
    <d v="1899-12-30T00:33:42"/>
    <d v="2018-04-20T02:00:00"/>
    <n v="11.7"/>
    <d v="2018-04-20T02:00:00"/>
    <n v="11.7"/>
    <n v="0"/>
    <x v="0"/>
  </r>
  <r>
    <s v="SPB-12484"/>
    <d v="2018-04-20T02:48:37"/>
    <n v="2255"/>
    <s v="시민의숲역 1번출구 옆"/>
    <n v="12"/>
    <d v="2018-04-20T03:14:00"/>
    <n v="2252"/>
    <s v=" 하이브랜드 앞"/>
    <n v="13"/>
    <n v="24"/>
    <n v="4270"/>
    <x v="2"/>
    <x v="1"/>
    <n v="48"/>
    <n v="37"/>
    <d v="1899-12-30T00:48:37"/>
    <d v="2018-04-20T02:00:00"/>
    <n v="11.7"/>
    <d v="2018-04-20T02:00:00"/>
    <n v="11.7"/>
    <n v="0"/>
    <x v="0"/>
  </r>
  <r>
    <s v="SPB-06543"/>
    <d v="2018-04-20T03:03:22"/>
    <n v="146"/>
    <s v=" 마포역 1번출구 뒤"/>
    <n v="9"/>
    <d v="2018-04-20T03:10:25"/>
    <n v="120"/>
    <s v=" 신수동 사거리"/>
    <n v="2"/>
    <n v="6"/>
    <n v="1390"/>
    <x v="3"/>
    <x v="1"/>
    <n v="3"/>
    <n v="22"/>
    <d v="1899-12-30T00:03:22"/>
    <d v="2018-04-20T03:00:00"/>
    <n v="11.3"/>
    <d v="2018-04-20T03:00:00"/>
    <n v="11.3"/>
    <n v="0"/>
    <x v="0"/>
  </r>
  <r>
    <s v="SPB-06541"/>
    <d v="2018-04-20T03:19:02"/>
    <n v="104"/>
    <s v=" 합정역 1번출구 앞"/>
    <n v="2"/>
    <d v="2018-04-20T03:51:05"/>
    <n v="111"/>
    <s v=" 상수역 2번출구 앞"/>
    <n v="10"/>
    <n v="31"/>
    <n v="1670"/>
    <x v="3"/>
    <x v="1"/>
    <n v="19"/>
    <n v="2"/>
    <d v="1899-12-30T00:19:02"/>
    <d v="2018-04-20T03:00:00"/>
    <n v="11.3"/>
    <d v="2018-04-20T03:00:00"/>
    <n v="11.3"/>
    <n v="0"/>
    <x v="0"/>
  </r>
  <r>
    <s v="SPB-09290"/>
    <d v="2018-04-20T03:38:41"/>
    <n v="1637"/>
    <s v=" KT 노원점 건물 앞"/>
    <n v="14"/>
    <d v="2018-04-20T03:47:50"/>
    <n v="1625"/>
    <s v=" 상계역(4번출구)"/>
    <n v="10"/>
    <n v="8"/>
    <n v="1210"/>
    <x v="3"/>
    <x v="1"/>
    <n v="38"/>
    <n v="41"/>
    <d v="1899-12-30T00:38:41"/>
    <d v="2018-04-20T03:00:00"/>
    <n v="11.3"/>
    <d v="2018-04-20T03:00:00"/>
    <n v="11.3"/>
    <n v="0"/>
    <x v="0"/>
  </r>
  <r>
    <s v="SPB-08077"/>
    <d v="2018-04-20T03:57:14"/>
    <n v="925"/>
    <s v=" 불광역 2번출구"/>
    <n v="7"/>
    <d v="2018-04-20T04:09:39"/>
    <n v="913"/>
    <s v=" 이마트 은평점"/>
    <n v="8"/>
    <n v="11"/>
    <n v="1760"/>
    <x v="3"/>
    <x v="1"/>
    <n v="57"/>
    <n v="14"/>
    <d v="1899-12-30T00:57:14"/>
    <d v="2018-04-20T03:00:00"/>
    <n v="11.3"/>
    <d v="2018-04-20T03:00:00"/>
    <n v="11.3"/>
    <n v="0"/>
    <x v="0"/>
  </r>
  <r>
    <s v="SPB-11153"/>
    <d v="2018-04-20T04:20:23"/>
    <n v="1623"/>
    <s v=" 노원 구민회관"/>
    <n v="1"/>
    <d v="2018-04-20T04:30:28"/>
    <n v="1603"/>
    <s v=" 롯데캐슬 102동 코너(월계주유소건너)"/>
    <n v="1"/>
    <n v="9"/>
    <n v="2580"/>
    <x v="4"/>
    <x v="1"/>
    <n v="20"/>
    <n v="23"/>
    <d v="1899-12-30T00:20:23"/>
    <d v="2018-04-20T04:00:00"/>
    <e v="#N/A"/>
    <d v="2018-04-20T04:00:00"/>
    <n v="11.4"/>
    <n v="0"/>
    <x v="0"/>
  </r>
  <r>
    <s v="SPB-08825"/>
    <d v="2018-04-20T04:51:20"/>
    <n v="1029"/>
    <s v=" 롯데 시네마"/>
    <n v="10"/>
    <d v="2018-04-20T04:57:30"/>
    <n v="1020"/>
    <s v=" 강동경찰서"/>
    <n v="10"/>
    <n v="5"/>
    <n v="1010"/>
    <x v="4"/>
    <x v="1"/>
    <n v="51"/>
    <n v="20"/>
    <d v="1899-12-30T00:51:20"/>
    <d v="2018-04-20T04:00:00"/>
    <n v="11.4"/>
    <d v="2018-04-20T04:00:00"/>
    <n v="11.4"/>
    <n v="0"/>
    <x v="0"/>
  </r>
  <r>
    <s v="SPB-09284"/>
    <d v="2018-04-20T05:18:30"/>
    <n v="242"/>
    <s v=" 신길선원가와인아파트 앞"/>
    <n v="1"/>
    <d v="2018-04-20T05:26:56"/>
    <n v="253"/>
    <s v=" 신풍역 5번출구 인근"/>
    <n v="1"/>
    <n v="7"/>
    <n v="1100"/>
    <x v="5"/>
    <x v="1"/>
    <n v="18"/>
    <n v="30"/>
    <d v="1899-12-30T00:18:30"/>
    <d v="2018-04-20T05:00:00"/>
    <n v="11.4"/>
    <d v="2018-04-20T05:00:00"/>
    <n v="11.4"/>
    <n v="0"/>
    <x v="0"/>
  </r>
  <r>
    <s v="SPB-10111"/>
    <d v="2018-04-20T05:44:27"/>
    <n v="912"/>
    <s v=" 응암오거리"/>
    <n v="1"/>
    <d v="2018-04-20T05:55:23"/>
    <n v="194"/>
    <s v=" 증산교 앞"/>
    <n v="5"/>
    <n v="10"/>
    <n v="1420"/>
    <x v="5"/>
    <x v="1"/>
    <n v="44"/>
    <n v="27"/>
    <d v="1899-12-30T00:44:27"/>
    <d v="2018-04-20T05:00:00"/>
    <n v="11.4"/>
    <d v="2018-04-20T05:00:00"/>
    <n v="11.4"/>
    <n v="0"/>
    <x v="0"/>
  </r>
  <r>
    <s v="SPB-08164"/>
    <d v="2018-04-20T06:01:34"/>
    <n v="2050"/>
    <s v=" 노량진역 5번출구"/>
    <n v="5"/>
    <d v="2018-04-20T06:11:10"/>
    <n v="250"/>
    <s v=" 대림아파트 사거리"/>
    <n v="1"/>
    <n v="8"/>
    <n v="1940"/>
    <x v="6"/>
    <x v="1"/>
    <n v="1"/>
    <n v="34"/>
    <d v="1899-12-30T00:01:34"/>
    <d v="2018-04-20T06:00:00"/>
    <n v="11.2"/>
    <d v="2018-04-20T06:00:00"/>
    <n v="11.2"/>
    <n v="0"/>
    <x v="0"/>
  </r>
  <r>
    <s v="SPB-12735"/>
    <d v="2018-04-20T06:16:26"/>
    <n v="153"/>
    <s v=" 성산2교 사거리"/>
    <n v="9"/>
    <d v="2018-04-20T06:27:52"/>
    <n v="186"/>
    <s v=" 월드컵공원"/>
    <n v="36"/>
    <n v="11"/>
    <n v="1830"/>
    <x v="6"/>
    <x v="1"/>
    <n v="16"/>
    <n v="26"/>
    <d v="1899-12-30T00:16:26"/>
    <d v="2018-04-20T06:00:00"/>
    <n v="11.2"/>
    <d v="2018-04-20T06:00:00"/>
    <n v="11.2"/>
    <n v="0"/>
    <x v="0"/>
  </r>
  <r>
    <s v="SPB-08861"/>
    <d v="2018-04-20T06:28:11"/>
    <n v="305"/>
    <s v=" 종로구청 옆"/>
    <n v="12"/>
    <d v="2018-04-20T06:35:45"/>
    <n v="328"/>
    <s v=" 탑골공원 앞"/>
    <n v="5"/>
    <n v="6"/>
    <n v="1070"/>
    <x v="6"/>
    <x v="1"/>
    <n v="28"/>
    <n v="11"/>
    <d v="1899-12-30T00:28:11"/>
    <d v="2018-04-20T06:00:00"/>
    <n v="11.2"/>
    <d v="2018-04-20T06:00:00"/>
    <n v="11.2"/>
    <n v="0"/>
    <x v="0"/>
  </r>
  <r>
    <s v="SPB-03212"/>
    <d v="2018-04-20T06:36:19"/>
    <n v="1221"/>
    <s v=" 삼전사거리 포스코더샵"/>
    <n v="9"/>
    <d v="2018-04-20T06:44:47"/>
    <n v="1222"/>
    <s v=" 잠실새내역 5번 출구 뒤"/>
    <n v="3"/>
    <n v="8"/>
    <n v="1140"/>
    <x v="6"/>
    <x v="1"/>
    <n v="36"/>
    <n v="19"/>
    <d v="1899-12-30T00:36:19"/>
    <d v="2018-04-20T06:00:00"/>
    <n v="11.2"/>
    <d v="2018-04-20T06:00:00"/>
    <n v="11.2"/>
    <n v="0"/>
    <x v="0"/>
  </r>
  <r>
    <s v="SPB-10901"/>
    <d v="2018-04-20T06:44:40"/>
    <n v="1259"/>
    <s v=" 방이역 1번출구"/>
    <n v="14"/>
    <d v="2018-04-20T07:01:28"/>
    <n v="1020"/>
    <s v=" 강동경찰서"/>
    <n v="4"/>
    <n v="15"/>
    <n v="1940"/>
    <x v="6"/>
    <x v="1"/>
    <n v="44"/>
    <n v="40"/>
    <d v="1899-12-30T00:44:40"/>
    <d v="2018-04-20T06:00:00"/>
    <n v="11.2"/>
    <d v="2018-04-20T06:00:00"/>
    <n v="11.2"/>
    <n v="0"/>
    <x v="0"/>
  </r>
  <r>
    <s v="SPB-09672"/>
    <d v="2018-04-20T06:50:41"/>
    <n v="1308"/>
    <s v=" 안암로터리 버스정류장 앞"/>
    <n v="9"/>
    <d v="2018-04-20T07:07:17"/>
    <n v="1339"/>
    <s v=" 삼성전자서비스 성북센터"/>
    <n v="8"/>
    <n v="16"/>
    <n v="3890"/>
    <x v="6"/>
    <x v="1"/>
    <n v="50"/>
    <n v="41"/>
    <d v="1899-12-30T00:50:41"/>
    <d v="2018-04-20T06:00:00"/>
    <n v="11.2"/>
    <d v="2018-04-20T06:00:00"/>
    <n v="11.2"/>
    <n v="0"/>
    <x v="0"/>
  </r>
  <r>
    <s v="SPB-07993"/>
    <d v="2018-04-20T06:56:43"/>
    <n v="933"/>
    <s v=" LG서비스 역촌점"/>
    <n v="7"/>
    <d v="2018-04-20T07:02:17"/>
    <n v="906"/>
    <s v=" 연신내역 5번출구150M 아래"/>
    <n v="3"/>
    <n v="5"/>
    <n v="880"/>
    <x v="6"/>
    <x v="1"/>
    <n v="56"/>
    <n v="43"/>
    <d v="1899-12-30T00:56:43"/>
    <d v="2018-04-20T06:00:00"/>
    <n v="11.2"/>
    <d v="2018-04-20T06:00:00"/>
    <n v="11.2"/>
    <n v="0"/>
    <x v="0"/>
  </r>
  <r>
    <s v="SPB-09843"/>
    <d v="2018-04-20T07:04:02"/>
    <n v="706"/>
    <s v=" 신정네거리역"/>
    <n v="1"/>
    <d v="2018-04-20T07:15:54"/>
    <n v="1140"/>
    <s v=" 목동사거리 버스정류장"/>
    <n v="10"/>
    <n v="11"/>
    <n v="2070"/>
    <x v="7"/>
    <x v="1"/>
    <n v="4"/>
    <n v="2"/>
    <d v="1899-12-30T00:04:02"/>
    <d v="2018-04-20T07:00:00"/>
    <n v="11.3"/>
    <d v="2018-04-20T07:00:00"/>
    <n v="11.3"/>
    <n v="0"/>
    <x v="0"/>
  </r>
  <r>
    <s v="SPB-12909"/>
    <d v="2018-04-20T07:09:01"/>
    <n v="231"/>
    <s v=" 남부고용노동지청 남측"/>
    <n v="1"/>
    <d v="2018-04-20T07:12:15"/>
    <n v="230"/>
    <s v=" 영등포구청역 1번출구"/>
    <n v="8"/>
    <n v="3"/>
    <n v="390"/>
    <x v="7"/>
    <x v="1"/>
    <n v="9"/>
    <n v="1"/>
    <d v="1899-12-30T00:09:01"/>
    <d v="2018-04-20T07:00:00"/>
    <n v="11.3"/>
    <d v="2018-04-20T07:00:00"/>
    <n v="11.3"/>
    <n v="0"/>
    <x v="0"/>
  </r>
  <r>
    <s v="SPB-07350"/>
    <d v="2018-04-20T07:13:25"/>
    <n v="2174"/>
    <s v=" 삼성디지털프라자관악점"/>
    <n v="9"/>
    <d v="2018-04-20T07:16:35"/>
    <n v="2136"/>
    <s v=" 신림역 8번출구"/>
    <n v="6"/>
    <n v="3"/>
    <n v="530"/>
    <x v="7"/>
    <x v="1"/>
    <n v="13"/>
    <n v="25"/>
    <d v="1899-12-30T00:13:25"/>
    <d v="2018-04-20T07:00:00"/>
    <n v="11.3"/>
    <d v="2018-04-20T07:00:00"/>
    <n v="11.3"/>
    <n v="0"/>
    <x v="0"/>
  </r>
  <r>
    <s v="SPB-08853"/>
    <d v="2018-04-20T07:18:47"/>
    <n v="359"/>
    <s v=" 원남동사거리"/>
    <n v="1"/>
    <d v="2018-04-20T09:12:05"/>
    <n v="359"/>
    <s v=" 원남동사거리"/>
    <n v="3"/>
    <n v="106"/>
    <n v="2490"/>
    <x v="7"/>
    <x v="1"/>
    <n v="18"/>
    <n v="47"/>
    <d v="1899-12-30T00:18:47"/>
    <d v="2018-04-20T07:00:00"/>
    <n v="11.3"/>
    <d v="2018-04-20T07:00:00"/>
    <n v="11.3"/>
    <n v="0"/>
    <x v="0"/>
  </r>
  <r>
    <s v="SPB-12831"/>
    <d v="2018-04-20T07:23:45"/>
    <n v="1042"/>
    <s v="5단지 사이"/>
    <n v="4"/>
    <d v="2018-04-20T07:35:57"/>
    <n v="1023"/>
    <s v=" 한국종합기술사옥 앞"/>
    <n v="15"/>
    <n v="11"/>
    <n v="2680"/>
    <x v="7"/>
    <x v="1"/>
    <n v="23"/>
    <n v="45"/>
    <d v="1899-12-30T00:23:45"/>
    <d v="2018-04-20T07:00:00"/>
    <n v="11.3"/>
    <d v="2018-04-20T07:00:00"/>
    <n v="11.3"/>
    <n v="0"/>
    <x v="0"/>
  </r>
  <r>
    <s v="SPB-12445"/>
    <d v="2018-04-20T07:27:37"/>
    <n v="207"/>
    <s v=" 여의나루역 1번출구 앞"/>
    <n v="11"/>
    <d v="2018-04-20T07:34:24"/>
    <n v="222"/>
    <s v=" 시범아파트버스정류장 옆"/>
    <n v="11"/>
    <n v="6"/>
    <n v="1120"/>
    <x v="7"/>
    <x v="1"/>
    <n v="27"/>
    <n v="37"/>
    <d v="1899-12-30T00:27:37"/>
    <d v="2018-04-20T07:00:00"/>
    <n v="11.3"/>
    <d v="2018-04-20T07:00:00"/>
    <n v="11.3"/>
    <n v="0"/>
    <x v="0"/>
  </r>
  <r>
    <s v="SPB-08466"/>
    <d v="2018-04-20T07:31:01"/>
    <n v="703"/>
    <s v=" 오목교역 7번출구 앞"/>
    <n v="11"/>
    <d v="2018-04-20T08:19:43"/>
    <n v="708"/>
    <s v=" 서울출입국관리사무소 앞"/>
    <n v="8"/>
    <n v="47"/>
    <n v="2040"/>
    <x v="7"/>
    <x v="1"/>
    <n v="31"/>
    <n v="1"/>
    <d v="1899-12-30T00:31:01"/>
    <d v="2018-04-20T07:00:00"/>
    <n v="11.3"/>
    <d v="2018-04-20T07:00:00"/>
    <n v="11.3"/>
    <n v="0"/>
    <x v="0"/>
  </r>
  <r>
    <s v="SPB-11650"/>
    <d v="2018-04-20T07:34:27"/>
    <n v="930"/>
    <s v=" 구 서부경찰서 건너편"/>
    <n v="1"/>
    <d v="2018-04-20T07:46:56"/>
    <n v="943"/>
    <s v=" 은평구청 보건소"/>
    <n v="9"/>
    <n v="11"/>
    <n v="1950"/>
    <x v="7"/>
    <x v="1"/>
    <n v="34"/>
    <n v="27"/>
    <d v="1899-12-30T00:34:27"/>
    <d v="2018-04-20T07:00:00"/>
    <e v="#N/A"/>
    <d v="2018-04-20T07:00:00"/>
    <n v="11.3"/>
    <n v="0"/>
    <x v="0"/>
  </r>
  <r>
    <s v="SPB-05040"/>
    <d v="2018-04-20T07:37:50"/>
    <n v="1123"/>
    <s v=" 공암나루근린공원 관리사무소옆"/>
    <n v="12"/>
    <d v="2018-04-20T08:35:28"/>
    <n v="1123"/>
    <s v=" 공암나루근린공원 관리사무소옆"/>
    <n v="8"/>
    <n v="57"/>
    <n v="6990"/>
    <x v="7"/>
    <x v="1"/>
    <n v="37"/>
    <n v="50"/>
    <d v="1899-12-30T00:37:50"/>
    <d v="2018-04-20T07:00:00"/>
    <n v="11.3"/>
    <d v="2018-04-20T07:00:00"/>
    <n v="11.3"/>
    <n v="0"/>
    <x v="0"/>
  </r>
  <r>
    <s v="SPB-06677"/>
    <d v="2018-04-20T07:40:32"/>
    <n v="1509"/>
    <s v=" 서울북부수도사업소"/>
    <n v="5"/>
    <d v="2018-04-20T07:47:46"/>
    <n v="1535"/>
    <s v=" 효성인텔리안 앞"/>
    <n v="5"/>
    <n v="6"/>
    <n v="1280"/>
    <x v="7"/>
    <x v="1"/>
    <n v="40"/>
    <n v="32"/>
    <d v="1899-12-30T00:40:32"/>
    <d v="2018-04-20T07:00:00"/>
    <n v="11.3"/>
    <d v="2018-04-20T07:00:00"/>
    <n v="11.3"/>
    <n v="0"/>
    <x v="0"/>
  </r>
  <r>
    <s v="SPB-08018"/>
    <d v="2018-04-20T07:43:17"/>
    <n v="1027"/>
    <s v=" 프라자 아파트 앞"/>
    <n v="3"/>
    <d v="2018-04-20T08:16:31"/>
    <n v="1210"/>
    <s v=" 롯데월드타워(잠실역2번출구 쪽)"/>
    <n v="27"/>
    <n v="32"/>
    <n v="6130"/>
    <x v="7"/>
    <x v="1"/>
    <n v="43"/>
    <n v="17"/>
    <d v="1899-12-30T00:43:17"/>
    <d v="2018-04-20T07:00:00"/>
    <e v="#N/A"/>
    <d v="2018-04-20T07:00:00"/>
    <n v="11.3"/>
    <n v="0"/>
    <x v="0"/>
  </r>
  <r>
    <s v="SPB-12679"/>
    <d v="2018-04-20T07:46:09"/>
    <n v="304"/>
    <s v=" 광화문역 2번출구 앞"/>
    <n v="2"/>
    <d v="2018-04-20T07:51:52"/>
    <n v="312"/>
    <s v=" 시청역 1번출구 뒤"/>
    <n v="1"/>
    <n v="5"/>
    <n v="690"/>
    <x v="7"/>
    <x v="1"/>
    <n v="46"/>
    <n v="9"/>
    <d v="1899-12-30T00:46:09"/>
    <d v="2018-04-20T07:00:00"/>
    <e v="#N/A"/>
    <d v="2018-04-20T07:00:00"/>
    <n v="11.3"/>
    <n v="0"/>
    <x v="0"/>
  </r>
  <r>
    <s v="SPB-11050"/>
    <d v="2018-04-20T07:48:41"/>
    <n v="1224"/>
    <s v=" 아시아지하보도 2번 출구"/>
    <n v="12"/>
    <d v="2018-04-20T08:29:26"/>
    <n v="1033"/>
    <s v=" 고덕동 아남아파트"/>
    <n v="9"/>
    <n v="39"/>
    <n v="9620"/>
    <x v="7"/>
    <x v="1"/>
    <n v="48"/>
    <n v="41"/>
    <d v="1899-12-30T00:48:41"/>
    <d v="2018-04-20T07:00:00"/>
    <n v="11.3"/>
    <d v="2018-04-20T07:00:00"/>
    <n v="11.3"/>
    <n v="0"/>
    <x v="0"/>
  </r>
  <r>
    <s v="SPB-05544"/>
    <d v="2018-04-20T07:51:17"/>
    <n v="120"/>
    <s v=" 신수동 사거리"/>
    <n v="5"/>
    <d v="2018-04-20T08:06:25"/>
    <n v="205"/>
    <s v=" 산업은행 앞"/>
    <n v="1"/>
    <n v="14"/>
    <n v="3310"/>
    <x v="7"/>
    <x v="1"/>
    <n v="51"/>
    <n v="17"/>
    <d v="1899-12-30T00:51:17"/>
    <d v="2018-04-20T07:00:00"/>
    <n v="11.3"/>
    <d v="2018-04-20T07:00:00"/>
    <n v="11.3"/>
    <n v="0"/>
    <x v="0"/>
  </r>
  <r>
    <s v="SPB-15874"/>
    <d v="2018-04-20T07:54:12"/>
    <n v="1210"/>
    <s v=" 롯데월드타워(잠실역2번출구 쪽)"/>
    <n v="1"/>
    <d v="2018-04-20T07:58:16"/>
    <n v="1211"/>
    <s v=" 방이삼거리"/>
    <n v="7"/>
    <n v="3"/>
    <n v="910"/>
    <x v="7"/>
    <x v="1"/>
    <n v="54"/>
    <n v="12"/>
    <d v="1899-12-30T00:54:12"/>
    <d v="2018-04-20T07:00:00"/>
    <n v="11.3"/>
    <d v="2018-04-20T07:00:00"/>
    <n v="11.3"/>
    <n v="0"/>
    <x v="0"/>
  </r>
  <r>
    <s v="SPB-07863"/>
    <d v="2018-04-20T07:56:51"/>
    <n v="635"/>
    <s v=" 시조사 앞 (청량고정문 옆)"/>
    <n v="8"/>
    <d v="2018-04-20T08:14:45"/>
    <n v="530"/>
    <s v=" 청계벽산아파트 앞"/>
    <n v="1"/>
    <n v="16"/>
    <n v="3370"/>
    <x v="7"/>
    <x v="1"/>
    <n v="56"/>
    <n v="51"/>
    <d v="1899-12-30T00:56:51"/>
    <d v="2018-04-20T07:00:00"/>
    <n v="11.3"/>
    <d v="2018-04-20T07:00:00"/>
    <n v="11.3"/>
    <n v="0"/>
    <x v="0"/>
  </r>
  <r>
    <s v="SPB-06465"/>
    <d v="2018-04-20T07:58:56"/>
    <n v="546"/>
    <s v=" 잠실대교북단 교차로"/>
    <n v="2"/>
    <d v="2018-04-20T09:28:22"/>
    <n v="504"/>
    <s v=" 신자초교입구교차로"/>
    <n v="1"/>
    <n v="89"/>
    <n v="2350"/>
    <x v="7"/>
    <x v="1"/>
    <n v="58"/>
    <n v="56"/>
    <d v="1899-12-30T00:58:56"/>
    <d v="2018-04-20T07:00:00"/>
    <n v="11.3"/>
    <d v="2018-04-20T07:00:00"/>
    <n v="11.3"/>
    <n v="0"/>
    <x v="0"/>
  </r>
  <r>
    <s v="SPB-06581"/>
    <d v="2018-04-20T08:01:23"/>
    <n v="551"/>
    <s v=" 구의삼성쉐르빌 앞"/>
    <n v="6"/>
    <d v="2018-04-20T08:03:50"/>
    <n v="543"/>
    <s v=" 구의공원(테크노마트 앞)"/>
    <n v="9"/>
    <n v="2"/>
    <n v="520"/>
    <x v="8"/>
    <x v="1"/>
    <n v="1"/>
    <n v="23"/>
    <d v="1899-12-30T00:01:23"/>
    <d v="2018-04-20T08:00:00"/>
    <n v="13"/>
    <d v="2018-04-20T08:00:00"/>
    <n v="13"/>
    <n v="0"/>
    <x v="0"/>
  </r>
  <r>
    <s v="SPB-08382"/>
    <d v="2018-04-20T08:04:03"/>
    <n v="301"/>
    <s v=" 경복궁역 7번출구 앞"/>
    <n v="14"/>
    <d v="2018-04-20T08:31:33"/>
    <n v="939"/>
    <s v=" 은평구청 교차로"/>
    <n v="2"/>
    <n v="27"/>
    <n v="6040"/>
    <x v="8"/>
    <x v="1"/>
    <n v="4"/>
    <n v="3"/>
    <d v="1899-12-30T00:04:03"/>
    <d v="2018-04-20T08:00:00"/>
    <e v="#N/A"/>
    <d v="2018-04-20T08:00:00"/>
    <n v="13"/>
    <n v="0"/>
    <x v="0"/>
  </r>
  <r>
    <s v="SPB-09141"/>
    <d v="2018-04-20T08:05:57"/>
    <n v="1434"/>
    <s v=" 홈플러스 면목동점"/>
    <n v="11"/>
    <d v="2018-04-20T08:33:46"/>
    <n v="578"/>
    <s v=" 성동세무서 부근"/>
    <n v="8"/>
    <n v="27"/>
    <n v="4790"/>
    <x v="8"/>
    <x v="1"/>
    <n v="5"/>
    <n v="57"/>
    <d v="1899-12-30T00:05:57"/>
    <d v="2018-04-20T08:00:00"/>
    <n v="13"/>
    <d v="2018-04-20T08:00:00"/>
    <n v="13"/>
    <n v="0"/>
    <x v="0"/>
  </r>
  <r>
    <s v="SPB-05347"/>
    <d v="2018-04-20T08:07:42"/>
    <n v="912"/>
    <s v=" 응암오거리"/>
    <n v="1"/>
    <d v="2018-04-20T08:33:26"/>
    <n v="103"/>
    <s v=" 망원역 2번출구 앞"/>
    <n v="11"/>
    <n v="25"/>
    <n v="5550"/>
    <x v="8"/>
    <x v="1"/>
    <n v="7"/>
    <n v="42"/>
    <d v="1899-12-30T00:07:42"/>
    <d v="2018-04-20T08:00:00"/>
    <n v="13"/>
    <d v="2018-04-20T08:00:00"/>
    <n v="13"/>
    <n v="0"/>
    <x v="0"/>
  </r>
  <r>
    <s v="SPB-11817"/>
    <d v="2018-04-20T08:09:34"/>
    <n v="800"/>
    <s v=" 목월공원 앞"/>
    <n v="3"/>
    <d v="2018-04-20T08:31:43"/>
    <n v="815"/>
    <s v=" LIG강촌아파트 103동앞"/>
    <n v="19"/>
    <n v="21"/>
    <n v="2960"/>
    <x v="8"/>
    <x v="1"/>
    <n v="9"/>
    <n v="34"/>
    <d v="1899-12-30T00:09:34"/>
    <d v="2018-04-20T08:00:00"/>
    <e v="#N/A"/>
    <d v="2018-04-20T08:00:00"/>
    <n v="13"/>
    <n v="0"/>
    <x v="0"/>
  </r>
  <r>
    <s v="SPB-04535"/>
    <d v="2018-04-20T08:11:27"/>
    <n v="2140"/>
    <s v=" 신림1교 교차로"/>
    <n v="6"/>
    <d v="2018-04-20T08:25:08"/>
    <n v="1955"/>
    <s v=" 디지털입구 교차로"/>
    <n v="3"/>
    <n v="13"/>
    <n v="3950"/>
    <x v="8"/>
    <x v="1"/>
    <n v="11"/>
    <n v="27"/>
    <d v="1899-12-30T00:11:27"/>
    <d v="2018-04-20T08:00:00"/>
    <e v="#N/A"/>
    <d v="2018-04-20T08:00:00"/>
    <n v="13"/>
    <n v="0"/>
    <x v="0"/>
  </r>
  <r>
    <s v="SPB-14021"/>
    <d v="2018-04-20T08:13:48"/>
    <n v="275"/>
    <s v=" 신동아아파트"/>
    <n v="3"/>
    <d v="2018-04-20T08:22:06"/>
    <n v="230"/>
    <s v=" 영등포구청역 1번출구"/>
    <n v="6"/>
    <n v="7"/>
    <n v="1300"/>
    <x v="8"/>
    <x v="1"/>
    <n v="13"/>
    <n v="48"/>
    <d v="1899-12-30T00:13:48"/>
    <d v="2018-04-20T08:00:00"/>
    <n v="13"/>
    <d v="2018-04-20T08:00:00"/>
    <n v="13"/>
    <n v="0"/>
    <x v="0"/>
  </r>
  <r>
    <s v="SPB-11692"/>
    <d v="2018-04-20T08:15:27"/>
    <n v="2247"/>
    <s v="섬들근린공원"/>
    <n v="14"/>
    <d v="2018-04-20T08:24:36"/>
    <n v="2255"/>
    <s v="시민의숲역 1번출구 옆"/>
    <n v="3"/>
    <n v="8"/>
    <n v="2140"/>
    <x v="8"/>
    <x v="1"/>
    <n v="15"/>
    <n v="27"/>
    <d v="1899-12-30T00:15:27"/>
    <d v="2018-04-20T08:00:00"/>
    <n v="13"/>
    <d v="2018-04-20T08:00:00"/>
    <n v="13"/>
    <n v="0"/>
    <x v="0"/>
  </r>
  <r>
    <s v="SPB-11078"/>
    <d v="2018-04-20T08:16:54"/>
    <n v="1226"/>
    <s v=" 잠실4동 주민센터 옆"/>
    <n v="9"/>
    <d v="2018-04-20T08:21:56"/>
    <n v="1209"/>
    <s v=" 잠실나루역 (2번 출구 쪽)"/>
    <n v="18"/>
    <n v="5"/>
    <n v="860"/>
    <x v="8"/>
    <x v="1"/>
    <n v="16"/>
    <n v="54"/>
    <d v="1899-12-30T00:16:54"/>
    <d v="2018-04-20T08:00:00"/>
    <n v="13"/>
    <d v="2018-04-20T08:00:00"/>
    <n v="13"/>
    <n v="0"/>
    <x v="0"/>
  </r>
  <r>
    <s v="SPB-08363"/>
    <d v="2018-04-20T08:19:04"/>
    <n v="1610"/>
    <s v=" 화랑대역 2번출구 앞"/>
    <n v="12"/>
    <d v="2018-04-20T08:35:03"/>
    <n v="607"/>
    <s v=" 신이문역 2번출구"/>
    <n v="9"/>
    <n v="15"/>
    <n v="3320"/>
    <x v="8"/>
    <x v="1"/>
    <n v="19"/>
    <n v="4"/>
    <d v="1899-12-30T00:19:04"/>
    <d v="2018-04-20T08:00:00"/>
    <e v="#N/A"/>
    <d v="2018-04-20T08:00:00"/>
    <n v="13"/>
    <n v="0"/>
    <x v="0"/>
  </r>
  <r>
    <s v="SPB-11056"/>
    <d v="2018-04-20T08:20:50"/>
    <n v="178"/>
    <s v=" 증산3교 앞"/>
    <n v="9"/>
    <d v="2018-04-20T08:25:58"/>
    <n v="415"/>
    <s v=" DMC역 9번출구 앞"/>
    <n v="8"/>
    <n v="4"/>
    <n v="1140"/>
    <x v="8"/>
    <x v="1"/>
    <n v="20"/>
    <n v="50"/>
    <d v="1899-12-30T00:20:50"/>
    <d v="2018-04-20T08:00:00"/>
    <n v="13"/>
    <d v="2018-04-20T08:00:00"/>
    <n v="13"/>
    <n v="0"/>
    <x v="0"/>
  </r>
  <r>
    <s v="SPB-11706"/>
    <d v="2018-04-20T08:23:02"/>
    <n v="421"/>
    <s v=" 마포구청 앞"/>
    <n v="2"/>
    <d v="2018-04-20T08:34:57"/>
    <n v="409"/>
    <s v=" 누리꿈스퀘어 옆"/>
    <n v="17"/>
    <n v="10"/>
    <n v="1990"/>
    <x v="8"/>
    <x v="1"/>
    <n v="23"/>
    <n v="2"/>
    <d v="1899-12-30T00:23:02"/>
    <d v="2018-04-20T08:00:00"/>
    <n v="13"/>
    <d v="2018-04-20T08:00:00"/>
    <n v="13"/>
    <n v="0"/>
    <x v="0"/>
  </r>
  <r>
    <s v="SPB-04998"/>
    <d v="2018-04-20T08:24:40"/>
    <n v="400"/>
    <s v=" 상암한화오벨리스크 1차 앞"/>
    <n v="3"/>
    <d v="2018-04-20T08:44:09"/>
    <n v="421"/>
    <s v=" 마포구청 앞"/>
    <n v="4"/>
    <n v="19"/>
    <n v="4270"/>
    <x v="8"/>
    <x v="1"/>
    <n v="24"/>
    <n v="40"/>
    <d v="1899-12-30T00:24:40"/>
    <d v="2018-04-20T08:00:00"/>
    <e v="#N/A"/>
    <d v="2018-04-20T08:00:00"/>
    <n v="13"/>
    <n v="0"/>
    <x v="0"/>
  </r>
  <r>
    <s v="SPB-12214"/>
    <d v="2018-04-20T08:26:30"/>
    <n v="446"/>
    <s v=" 상명대입구"/>
    <n v="4"/>
    <d v="2018-04-20T09:00:15"/>
    <n v="409"/>
    <s v=" 누리꿈스퀘어 옆"/>
    <n v="14"/>
    <n v="32"/>
    <n v="8530"/>
    <x v="8"/>
    <x v="1"/>
    <n v="26"/>
    <n v="30"/>
    <d v="1899-12-30T00:26:30"/>
    <d v="2018-04-20T08:00:00"/>
    <e v="#N/A"/>
    <d v="2018-04-20T08:00:00"/>
    <n v="13"/>
    <n v="0"/>
    <x v="0"/>
  </r>
  <r>
    <s v="SPB-01282"/>
    <d v="2018-04-20T08:28:05"/>
    <n v="722"/>
    <s v=" LG전자베스트샵 신정점 "/>
    <n v="10"/>
    <d v="2018-04-20T08:44:53"/>
    <n v="746"/>
    <s v=" 목동2단지 상가"/>
    <n v="10"/>
    <n v="16"/>
    <n v="3480"/>
    <x v="8"/>
    <x v="1"/>
    <n v="28"/>
    <n v="5"/>
    <d v="1899-12-30T00:28:05"/>
    <d v="2018-04-20T08:00:00"/>
    <n v="13"/>
    <d v="2018-04-20T08:00:00"/>
    <n v="13"/>
    <n v="0"/>
    <x v="0"/>
  </r>
  <r>
    <s v="SPB-02889"/>
    <d v="2018-04-20T08:29:42"/>
    <n v="536"/>
    <s v=" 행당역 2번출구 앞"/>
    <n v="3"/>
    <d v="2018-04-20T08:55:33"/>
    <n v="508"/>
    <s v=" 성수아카데미타워 앞"/>
    <n v="7"/>
    <n v="25"/>
    <n v="3940"/>
    <x v="8"/>
    <x v="1"/>
    <n v="29"/>
    <n v="42"/>
    <d v="1899-12-30T00:29:42"/>
    <d v="2018-04-20T08:00:00"/>
    <n v="13"/>
    <d v="2018-04-20T08:00:00"/>
    <n v="13"/>
    <n v="0"/>
    <x v="0"/>
  </r>
  <r>
    <s v="SPB-09696"/>
    <d v="2018-04-20T08:31:14"/>
    <n v="610"/>
    <s v=" 동대문중 교차로"/>
    <n v="2"/>
    <d v="2018-04-20T08:40:39"/>
    <n v="630"/>
    <s v=" 동대문구 보건소"/>
    <n v="5"/>
    <n v="9"/>
    <n v="1360"/>
    <x v="8"/>
    <x v="1"/>
    <n v="31"/>
    <n v="14"/>
    <d v="1899-12-30T00:31:14"/>
    <d v="2018-04-20T08:00:00"/>
    <n v="13"/>
    <d v="2018-04-20T08:00:00"/>
    <n v="13"/>
    <n v="0"/>
    <x v="0"/>
  </r>
  <r>
    <s v="SPB-12893"/>
    <d v="2018-04-20T08:32:54"/>
    <n v="403"/>
    <s v=" 부엉이공원 앞"/>
    <n v="20"/>
    <d v="2018-04-20T08:51:54"/>
    <n v="1166"/>
    <s v=" 강서구립등빛도서관"/>
    <n v="8"/>
    <n v="17"/>
    <n v="4000"/>
    <x v="8"/>
    <x v="1"/>
    <n v="32"/>
    <n v="54"/>
    <d v="1899-12-30T00:32:54"/>
    <d v="2018-04-20T08:00:00"/>
    <n v="13"/>
    <d v="2018-04-20T08:00:00"/>
    <n v="13"/>
    <n v="0"/>
    <x v="0"/>
  </r>
  <r>
    <s v="SPB-12480"/>
    <d v="2018-04-20T08:34:19"/>
    <n v="574"/>
    <s v=" 아차산역4번출구"/>
    <n v="1"/>
    <d v="2018-04-20T08:50:40"/>
    <n v="508"/>
    <s v=" 성수아카데미타워 앞"/>
    <n v="8"/>
    <n v="16"/>
    <n v="3450"/>
    <x v="8"/>
    <x v="1"/>
    <n v="34"/>
    <n v="19"/>
    <d v="1899-12-30T00:34:19"/>
    <d v="2018-04-20T08:00:00"/>
    <n v="13"/>
    <d v="2018-04-20T08:00:00"/>
    <n v="13"/>
    <n v="0"/>
    <x v="0"/>
  </r>
  <r>
    <s v="SPB-05238"/>
    <d v="2018-04-20T08:35:53"/>
    <n v="117"/>
    <s v=" 홍은사거리"/>
    <n v="20"/>
    <d v="2018-04-20T08:49:25"/>
    <n v="943"/>
    <s v=" 은평구청 보건소"/>
    <n v="8"/>
    <n v="13"/>
    <n v="2030"/>
    <x v="8"/>
    <x v="1"/>
    <n v="35"/>
    <n v="53"/>
    <d v="1899-12-30T00:35:53"/>
    <d v="2018-04-20T08:00:00"/>
    <n v="13"/>
    <d v="2018-04-20T08:00:00"/>
    <n v="13"/>
    <n v="0"/>
    <x v="0"/>
  </r>
  <r>
    <s v="SPB-09528"/>
    <d v="2018-04-20T08:37:50"/>
    <n v="613"/>
    <s v=" 신설동역 10번출구 앞"/>
    <n v="4"/>
    <d v="2018-04-20T08:40:50"/>
    <n v="362"/>
    <s v=" 청계8가 사거리"/>
    <n v="4"/>
    <n v="2"/>
    <n v="330"/>
    <x v="8"/>
    <x v="1"/>
    <n v="37"/>
    <n v="50"/>
    <d v="1899-12-30T00:37:50"/>
    <d v="2018-04-20T08:00:00"/>
    <n v="13"/>
    <d v="2018-04-20T08:00:00"/>
    <n v="13"/>
    <n v="0"/>
    <x v="0"/>
  </r>
  <r>
    <s v="SPB-05968"/>
    <d v="2018-04-20T08:39:31"/>
    <n v="1404"/>
    <s v=" 동일로 지하차도"/>
    <n v="10"/>
    <d v="2018-04-20T09:12:02"/>
    <n v="1650"/>
    <s v=" 중계근린공원내"/>
    <n v="1"/>
    <n v="32"/>
    <n v="6060"/>
    <x v="8"/>
    <x v="1"/>
    <n v="39"/>
    <n v="31"/>
    <d v="1899-12-30T00:39:31"/>
    <d v="2018-04-20T08:00:00"/>
    <n v="13"/>
    <d v="2018-04-20T08:00:00"/>
    <n v="13"/>
    <n v="0"/>
    <x v="0"/>
  </r>
  <r>
    <s v="SPB-12287"/>
    <d v="2018-04-20T08:41:01"/>
    <n v="1841"/>
    <s v=" 가산동 주민센터"/>
    <n v="3"/>
    <d v="2018-04-20T08:55:14"/>
    <n v="1819"/>
    <s v=" 금천구청 앞 자전거거치대"/>
    <n v="2"/>
    <n v="13"/>
    <n v="2960"/>
    <x v="8"/>
    <x v="1"/>
    <n v="41"/>
    <n v="1"/>
    <d v="1899-12-30T00:41:01"/>
    <d v="2018-04-20T08:00:00"/>
    <n v="13"/>
    <d v="2018-04-20T08:00:00"/>
    <n v="13"/>
    <n v="0"/>
    <x v="0"/>
  </r>
  <r>
    <s v="SPB-10526"/>
    <d v="2018-04-20T08:42:21"/>
    <n v="274"/>
    <s v=" 영등포역지하쇼핑센타 5번출구"/>
    <n v="3"/>
    <d v="2018-04-20T08:58:49"/>
    <n v="203"/>
    <s v=" 국회의사당역 3번출구 옆"/>
    <n v="5"/>
    <n v="16"/>
    <n v="2290"/>
    <x v="8"/>
    <x v="1"/>
    <n v="42"/>
    <n v="21"/>
    <d v="1899-12-30T00:42:21"/>
    <d v="2018-04-20T08:00:00"/>
    <n v="13"/>
    <d v="2018-04-20T08:00:00"/>
    <n v="13"/>
    <n v="0"/>
    <x v="0"/>
  </r>
  <r>
    <s v="SPB-08870"/>
    <d v="2018-04-20T08:44:08"/>
    <n v="546"/>
    <s v=" 잠실대교북단 교차로"/>
    <n v="6"/>
    <d v="2018-04-20T09:03:29"/>
    <n v="2317"/>
    <s v=" 삼성도로공원"/>
    <n v="6"/>
    <n v="18"/>
    <n v="5190"/>
    <x v="8"/>
    <x v="1"/>
    <n v="44"/>
    <n v="8"/>
    <d v="1899-12-30T00:44:08"/>
    <d v="2018-04-20T08:00:00"/>
    <n v="13"/>
    <d v="2018-04-20T08:00:00"/>
    <n v="13"/>
    <n v="0"/>
    <x v="0"/>
  </r>
  <r>
    <s v="SPB-03820"/>
    <d v="2018-04-20T08:46:27"/>
    <n v="501"/>
    <s v=" 광진구의회 앞"/>
    <n v="4"/>
    <d v="2018-04-20T08:56:43"/>
    <n v="563"/>
    <s v=" 성동세무서 건너편"/>
    <n v="2"/>
    <n v="10"/>
    <n v="1740"/>
    <x v="8"/>
    <x v="1"/>
    <n v="46"/>
    <n v="27"/>
    <d v="1899-12-30T00:46:27"/>
    <d v="2018-04-20T08:00:00"/>
    <e v="#N/A"/>
    <d v="2018-04-20T08:00:00"/>
    <n v="13"/>
    <n v="0"/>
    <x v="0"/>
  </r>
  <r>
    <s v="SPB-11337"/>
    <d v="2018-04-20T08:48:35"/>
    <n v="218"/>
    <s v=" 증권거래소 앞"/>
    <n v="18"/>
    <d v="2018-04-20T08:51:53"/>
    <n v="226"/>
    <s v=" 샛강역 1번출구 앞"/>
    <n v="7"/>
    <n v="3"/>
    <n v="850"/>
    <x v="8"/>
    <x v="1"/>
    <n v="48"/>
    <n v="35"/>
    <d v="1899-12-30T00:48:35"/>
    <d v="2018-04-20T08:00:00"/>
    <n v="13"/>
    <d v="2018-04-20T08:00:00"/>
    <n v="13"/>
    <n v="0"/>
    <x v="0"/>
  </r>
  <r>
    <s v="SPB-08877"/>
    <d v="2018-04-20T08:50:38"/>
    <n v="641"/>
    <s v=" 용두역 4번출구"/>
    <n v="8"/>
    <d v="2018-04-20T08:59:09"/>
    <n v="3513"/>
    <s v=" 상왕십리역 1번출구"/>
    <n v="10"/>
    <n v="8"/>
    <n v="1430"/>
    <x v="8"/>
    <x v="1"/>
    <n v="50"/>
    <n v="38"/>
    <d v="1899-12-30T00:50:38"/>
    <d v="2018-04-20T08:00:00"/>
    <n v="13"/>
    <d v="2018-04-20T08:00:00"/>
    <n v="13"/>
    <n v="0"/>
    <x v="0"/>
  </r>
  <r>
    <s v="SPB-13568"/>
    <d v="2018-04-20T08:53:10"/>
    <n v="163"/>
    <s v=" 명지전문대학교 정문 앞"/>
    <n v="4"/>
    <d v="2018-04-20T09:19:18"/>
    <n v="107"/>
    <s v=" 신한은행 서교동금융센터점 앞"/>
    <n v="1"/>
    <n v="25"/>
    <n v="4770"/>
    <x v="8"/>
    <x v="1"/>
    <n v="53"/>
    <n v="10"/>
    <d v="1899-12-30T00:53:10"/>
    <d v="2018-04-20T08:00:00"/>
    <e v="#N/A"/>
    <d v="2018-04-20T08:00:00"/>
    <n v="13"/>
    <n v="0"/>
    <x v="0"/>
  </r>
  <r>
    <s v="SPB-12716"/>
    <d v="2018-04-20T08:55:36"/>
    <n v="103"/>
    <s v=" 망원역 2번출구 앞"/>
    <n v="7"/>
    <d v="2018-04-20T09:37:54"/>
    <n v="312"/>
    <s v=" 시청역 1번출구 뒤"/>
    <n v="1"/>
    <n v="40"/>
    <n v="7300"/>
    <x v="8"/>
    <x v="1"/>
    <n v="55"/>
    <n v="36"/>
    <d v="1899-12-30T00:55:36"/>
    <d v="2018-04-20T08:00:00"/>
    <e v="#N/A"/>
    <d v="2018-04-20T08:00:00"/>
    <n v="13"/>
    <n v="0"/>
    <x v="0"/>
  </r>
  <r>
    <s v="SPB-07818"/>
    <d v="2018-04-20T08:58:35"/>
    <n v="182"/>
    <s v=" 망원2빗물펌프장 앞"/>
    <n v="8"/>
    <d v="2018-04-20T09:20:11"/>
    <n v="182"/>
    <s v=" 망원2빗물펌프장 앞"/>
    <n v="5"/>
    <n v="21"/>
    <n v="2390"/>
    <x v="8"/>
    <x v="1"/>
    <n v="58"/>
    <n v="35"/>
    <d v="1899-12-30T00:58:35"/>
    <d v="2018-04-20T08:00:00"/>
    <n v="13"/>
    <d v="2018-04-20T08:00:00"/>
    <n v="13"/>
    <n v="0"/>
    <x v="0"/>
  </r>
  <r>
    <s v="SPB-06625"/>
    <d v="2018-04-20T09:02:19"/>
    <n v="1260"/>
    <s v=" 방이동 한양3차아파트 옆"/>
    <n v="1"/>
    <d v="2018-04-20T09:08:57"/>
    <n v="1262"/>
    <s v=" 송파여성문화회관 앞"/>
    <n v="8"/>
    <n v="6"/>
    <n v="1550"/>
    <x v="9"/>
    <x v="1"/>
    <n v="2"/>
    <n v="19"/>
    <d v="1899-12-30T00:02:19"/>
    <d v="2018-04-20T09:00:00"/>
    <n v="15.8"/>
    <d v="2018-04-20T09:00:00"/>
    <n v="15.8"/>
    <n v="0"/>
    <x v="0"/>
  </r>
  <r>
    <s v="SPB-10843"/>
    <d v="2018-04-20T09:05:22"/>
    <n v="312"/>
    <s v=" 시청역 1번출구 뒤"/>
    <n v="4"/>
    <d v="2018-04-20T09:29:06"/>
    <n v="355"/>
    <s v=" 서울사대부속초교 앞"/>
    <n v="15"/>
    <n v="22"/>
    <n v="3650"/>
    <x v="9"/>
    <x v="1"/>
    <n v="5"/>
    <n v="22"/>
    <d v="1899-12-30T00:05:22"/>
    <d v="2018-04-20T09:00:00"/>
    <n v="15.8"/>
    <d v="2018-04-20T09:00:00"/>
    <n v="15.8"/>
    <n v="0"/>
    <x v="0"/>
  </r>
  <r>
    <s v="SPB-12888"/>
    <d v="2018-04-20T09:08:31"/>
    <n v="412"/>
    <s v=" DMC산학협력연구센터 앞"/>
    <n v="19"/>
    <d v="2018-04-20T09:45:17"/>
    <n v="412"/>
    <s v=" DMC산학협력연구센터 앞"/>
    <n v="3"/>
    <n v="33"/>
    <n v="1120"/>
    <x v="9"/>
    <x v="1"/>
    <n v="8"/>
    <n v="31"/>
    <d v="1899-12-30T00:08:31"/>
    <d v="2018-04-20T09:00:00"/>
    <n v="15.8"/>
    <d v="2018-04-20T09:00:00"/>
    <n v="15.8"/>
    <n v="0"/>
    <x v="0"/>
  </r>
  <r>
    <s v="SPB-09147"/>
    <d v="2018-04-20T09:11:50"/>
    <n v="537"/>
    <s v=" 한양대후문역 부근"/>
    <n v="10"/>
    <d v="2018-04-20T09:14:14"/>
    <n v="579"/>
    <s v=" 마장역 4번출구"/>
    <n v="8"/>
    <n v="2"/>
    <n v="570"/>
    <x v="9"/>
    <x v="1"/>
    <n v="11"/>
    <n v="50"/>
    <d v="1899-12-30T00:11:50"/>
    <d v="2018-04-20T09:00:00"/>
    <n v="15.8"/>
    <d v="2018-04-20T09:00:00"/>
    <n v="15.8"/>
    <n v="0"/>
    <x v="0"/>
  </r>
  <r>
    <s v="SPB-10612"/>
    <d v="2018-04-20T09:15:01"/>
    <n v="2249"/>
    <s v=" 우솔초등학교 맞은편"/>
    <n v="1"/>
    <d v="2018-04-20T09:57:07"/>
    <n v="2250"/>
    <s v=" 서초유치원 맞은편"/>
    <n v="4"/>
    <n v="39"/>
    <n v="8290"/>
    <x v="9"/>
    <x v="1"/>
    <n v="15"/>
    <n v="1"/>
    <d v="1899-12-30T00:15:01"/>
    <d v="2018-04-20T09:00:00"/>
    <n v="15.8"/>
    <d v="2018-04-20T09:00:00"/>
    <n v="15.8"/>
    <n v="0"/>
    <x v="0"/>
  </r>
  <r>
    <s v="SPB-13040"/>
    <d v="2018-04-20T09:18:40"/>
    <n v="257"/>
    <s v=" 신길삼거리(우리은행)"/>
    <n v="8"/>
    <d v="2018-04-20T09:24:45"/>
    <n v="226"/>
    <s v=" 샛강역 1번출구 앞"/>
    <n v="19"/>
    <n v="5"/>
    <n v="1230"/>
    <x v="9"/>
    <x v="1"/>
    <n v="18"/>
    <n v="40"/>
    <d v="1899-12-30T00:18:40"/>
    <d v="2018-04-20T09:00:00"/>
    <n v="15.8"/>
    <d v="2018-04-20T09:00:00"/>
    <n v="15.8"/>
    <n v="0"/>
    <x v="0"/>
  </r>
  <r>
    <s v="SPB-03201"/>
    <d v="2018-04-20T09:21:58"/>
    <n v="739"/>
    <s v=" 신월사거리"/>
    <n v="7"/>
    <d v="2018-04-20T09:27:40"/>
    <n v="741"/>
    <s v=" 화곡로 입구 교차로"/>
    <n v="6"/>
    <n v="5"/>
    <n v="460"/>
    <x v="9"/>
    <x v="1"/>
    <n v="21"/>
    <n v="58"/>
    <d v="1899-12-30T00:21:58"/>
    <d v="2018-04-20T09:00:00"/>
    <n v="15.8"/>
    <d v="2018-04-20T09:00:00"/>
    <n v="15.8"/>
    <n v="0"/>
    <x v="0"/>
  </r>
  <r>
    <s v="SPB-04585"/>
    <d v="2018-04-20T09:26:15"/>
    <n v="106"/>
    <s v=" 합정역 7번출구 앞"/>
    <n v="4"/>
    <d v="2018-04-20T09:32:44"/>
    <n v="101"/>
    <s v=" (구)합정동 주민센터"/>
    <n v="3"/>
    <n v="6"/>
    <n v="840"/>
    <x v="9"/>
    <x v="1"/>
    <n v="26"/>
    <n v="15"/>
    <d v="1899-12-30T00:26:15"/>
    <d v="2018-04-20T09:00:00"/>
    <n v="15.8"/>
    <d v="2018-04-20T09:00:00"/>
    <n v="15.8"/>
    <n v="0"/>
    <x v="0"/>
  </r>
  <r>
    <s v="SPB-14218"/>
    <d v="2018-04-20T09:29:40"/>
    <n v="1224"/>
    <s v=" 아시아지하보도 2번 출구"/>
    <n v="14"/>
    <d v="2018-04-20T09:43:48"/>
    <n v="2322"/>
    <s v=" 삼성역 3번 출구"/>
    <n v="5"/>
    <n v="13"/>
    <n v="1730"/>
    <x v="9"/>
    <x v="1"/>
    <n v="29"/>
    <n v="40"/>
    <d v="1899-12-30T00:29:40"/>
    <d v="2018-04-20T09:00:00"/>
    <n v="15.8"/>
    <d v="2018-04-20T09:00:00"/>
    <n v="15.8"/>
    <n v="0"/>
    <x v="0"/>
  </r>
  <r>
    <s v="SPB-08400"/>
    <d v="2018-04-20T09:33:04"/>
    <n v="1907"/>
    <s v=" 구일우성(아) 육교 밑"/>
    <n v="3"/>
    <d v="2018-04-20T09:40:48"/>
    <n v="1908"/>
    <s v=" 해원리바파크 육교 밑"/>
    <n v="10"/>
    <n v="7"/>
    <n v="1000"/>
    <x v="9"/>
    <x v="1"/>
    <n v="33"/>
    <n v="4"/>
    <d v="1899-12-30T00:33:04"/>
    <d v="2018-04-20T09:00:00"/>
    <n v="15.8"/>
    <d v="2018-04-20T09:00:00"/>
    <n v="15.8"/>
    <n v="0"/>
    <x v="0"/>
  </r>
  <r>
    <s v="SPB-04401"/>
    <d v="2018-04-20T09:36:22"/>
    <n v="383"/>
    <s v=" 신당역 12번 출구 뒤"/>
    <n v="7"/>
    <d v="2018-04-20T09:45:34"/>
    <n v="346"/>
    <s v=" 맥스타일 앞"/>
    <n v="1"/>
    <n v="8"/>
    <n v="1040"/>
    <x v="9"/>
    <x v="1"/>
    <n v="36"/>
    <n v="22"/>
    <d v="1899-12-30T00:36:22"/>
    <d v="2018-04-20T09:00:00"/>
    <n v="15.8"/>
    <d v="2018-04-20T09:00:00"/>
    <n v="15.8"/>
    <n v="0"/>
    <x v="0"/>
  </r>
  <r>
    <s v="SPB-08267"/>
    <d v="2018-04-20T09:39:40"/>
    <n v="1606"/>
    <s v=" 태릉입구역 3번출구 "/>
    <n v="5"/>
    <d v="2018-04-20T09:49:44"/>
    <n v="1611"/>
    <s v=" 과기대 입구(우)"/>
    <n v="17"/>
    <n v="9"/>
    <n v="1460"/>
    <x v="9"/>
    <x v="1"/>
    <n v="39"/>
    <n v="40"/>
    <d v="1899-12-30T00:39:40"/>
    <d v="2018-04-20T09:00:00"/>
    <n v="15.8"/>
    <d v="2018-04-20T09:00:00"/>
    <n v="15.8"/>
    <n v="0"/>
    <x v="0"/>
  </r>
  <r>
    <s v="SPB-12519"/>
    <d v="2018-04-20T09:43:02"/>
    <n v="2262"/>
    <s v=" 한신16차아파트 119동 앞"/>
    <n v="11"/>
    <d v="2018-04-20T10:46:16"/>
    <n v="1226"/>
    <s v=" 잠실4동 주민센터 옆"/>
    <n v="10"/>
    <n v="56"/>
    <n v="11650"/>
    <x v="9"/>
    <x v="1"/>
    <n v="43"/>
    <n v="2"/>
    <d v="1899-12-30T00:43:02"/>
    <d v="2018-04-20T09:00:00"/>
    <n v="15.8"/>
    <d v="2018-04-20T09:00:00"/>
    <n v="15.8"/>
    <n v="0"/>
    <x v="0"/>
  </r>
  <r>
    <s v="SPB-05387"/>
    <d v="2018-04-20T09:46:36"/>
    <n v="1033"/>
    <s v=" 고덕동 아남아파트"/>
    <n v="4"/>
    <d v="2018-04-20T09:49:25"/>
    <n v="1006"/>
    <s v=" 롯데캐슬 115동앞"/>
    <n v="6"/>
    <n v="2"/>
    <n v="490"/>
    <x v="9"/>
    <x v="1"/>
    <n v="46"/>
    <n v="36"/>
    <d v="1899-12-30T00:46:36"/>
    <d v="2018-04-20T09:00:00"/>
    <n v="15.8"/>
    <d v="2018-04-20T09:00:00"/>
    <n v="15.8"/>
    <n v="0"/>
    <x v="0"/>
  </r>
  <r>
    <s v="SPB-05057"/>
    <d v="2018-04-20T09:50:07"/>
    <n v="933"/>
    <s v=" LG서비스 역촌점"/>
    <n v="1"/>
    <d v="2018-04-20T09:57:30"/>
    <n v="922"/>
    <s v=" 연신내역 4번출구"/>
    <n v="2"/>
    <n v="7"/>
    <n v="1410"/>
    <x v="9"/>
    <x v="1"/>
    <n v="50"/>
    <n v="7"/>
    <d v="1899-12-30T00:50:07"/>
    <d v="2018-04-20T09:00:00"/>
    <n v="15.8"/>
    <d v="2018-04-20T09:00:00"/>
    <n v="15.8"/>
    <n v="0"/>
    <x v="0"/>
  </r>
  <r>
    <s v="SPB-08607"/>
    <d v="2018-04-20T09:54:57"/>
    <n v="2387"/>
    <s v=" 래미안강남힐즈 사거리"/>
    <n v="1"/>
    <d v="2018-04-20T10:09:37"/>
    <n v="2377"/>
    <s v=" 수서역 5번출구 뒤"/>
    <n v="2"/>
    <n v="14"/>
    <n v="33730"/>
    <x v="9"/>
    <x v="1"/>
    <n v="54"/>
    <n v="57"/>
    <d v="1899-12-30T00:54:57"/>
    <d v="2018-04-20T09:00:00"/>
    <n v="15.8"/>
    <d v="2018-04-20T09:00:00"/>
    <n v="15.8"/>
    <n v="0"/>
    <x v="0"/>
  </r>
  <r>
    <s v="SPB-00587"/>
    <d v="2018-04-20T10:00:44"/>
    <n v="1305"/>
    <s v=" 성북구청"/>
    <n v="7"/>
    <d v="2018-04-20T10:08:40"/>
    <n v="1351"/>
    <s v=" SK제삼주유소 앞"/>
    <n v="2"/>
    <n v="7"/>
    <n v="1590"/>
    <x v="10"/>
    <x v="1"/>
    <n v="0"/>
    <n v="44"/>
    <d v="1899-12-30T00:00:44"/>
    <d v="2018-04-20T10:00:00"/>
    <n v="18.2"/>
    <d v="2018-04-20T10:00:00"/>
    <n v="18.2"/>
    <n v="0"/>
    <x v="0"/>
  </r>
  <r>
    <s v="SPB-07427"/>
    <d v="2018-04-20T10:05:28"/>
    <n v="2321"/>
    <s v=" 학여울역 사거리"/>
    <n v="1"/>
    <d v="2018-04-20T10:09:44"/>
    <n v="2372"/>
    <s v=" 대치역 사거리"/>
    <n v="4"/>
    <n v="3"/>
    <n v="600"/>
    <x v="10"/>
    <x v="1"/>
    <n v="5"/>
    <n v="28"/>
    <d v="1899-12-30T00:05:28"/>
    <d v="2018-04-20T10:00:00"/>
    <n v="18.2"/>
    <d v="2018-04-20T10:00:00"/>
    <n v="18.2"/>
    <n v="0"/>
    <x v="0"/>
  </r>
  <r>
    <s v="SPB-09658"/>
    <d v="2018-04-20T10:10:46"/>
    <n v="1022"/>
    <s v=" 길동 사거리(초소앞)"/>
    <n v="7"/>
    <d v="2018-04-20T10:20:37"/>
    <n v="1012"/>
    <s v=" 서울 상운차량"/>
    <n v="1"/>
    <n v="9"/>
    <n v="1710"/>
    <x v="10"/>
    <x v="1"/>
    <n v="10"/>
    <n v="46"/>
    <d v="1899-12-30T00:10:46"/>
    <d v="2018-04-20T10:00:00"/>
    <n v="18.2"/>
    <d v="2018-04-20T10:00:00"/>
    <n v="18.2"/>
    <n v="0"/>
    <x v="0"/>
  </r>
  <r>
    <s v="SPB-10330"/>
    <d v="2018-04-20T10:15:43"/>
    <n v="2351"/>
    <s v=" 청소년수련관(수영장)앞"/>
    <n v="1"/>
    <d v="2018-04-20T10:37:12"/>
    <n v="1241"/>
    <s v=" 문정 법조단지5"/>
    <n v="1"/>
    <n v="21"/>
    <n v="4180"/>
    <x v="10"/>
    <x v="1"/>
    <n v="15"/>
    <n v="43"/>
    <d v="1899-12-30T00:15:43"/>
    <d v="2018-04-20T10:00:00"/>
    <e v="#N/A"/>
    <d v="2018-04-20T10:00:00"/>
    <n v="18.2"/>
    <n v="0"/>
    <x v="0"/>
  </r>
  <r>
    <s v="SPB-11226"/>
    <d v="2018-04-20T10:21:49"/>
    <n v="170"/>
    <s v=" 가재울 뉴타운 주유소 옆"/>
    <n v="10"/>
    <d v="2018-04-20T10:43:53"/>
    <n v="152"/>
    <s v=" 마포구민체육센터 앞"/>
    <n v="7"/>
    <n v="21"/>
    <n v="4060"/>
    <x v="10"/>
    <x v="1"/>
    <n v="21"/>
    <n v="49"/>
    <d v="1899-12-30T00:21:49"/>
    <d v="2018-04-20T10:00:00"/>
    <e v="#N/A"/>
    <d v="2018-04-20T10:00:00"/>
    <n v="18.2"/>
    <n v="0"/>
    <x v="0"/>
  </r>
  <r>
    <s v="SPB-06408"/>
    <d v="2018-04-20T10:26:23"/>
    <n v="719"/>
    <s v=" 홍익병원앞 교차로"/>
    <n v="8"/>
    <d v="2018-04-20T10:44:29"/>
    <n v="734"/>
    <s v=" 신트리공원 입구"/>
    <n v="7"/>
    <n v="17"/>
    <n v="2730"/>
    <x v="10"/>
    <x v="1"/>
    <n v="26"/>
    <n v="23"/>
    <d v="1899-12-30T00:26:23"/>
    <d v="2018-04-20T10:00:00"/>
    <e v="#N/A"/>
    <d v="2018-04-20T10:00:00"/>
    <n v="18.2"/>
    <n v="0"/>
    <x v="0"/>
  </r>
  <r>
    <s v="SPB-08421"/>
    <d v="2018-04-20T10:34:06"/>
    <n v="1908"/>
    <s v=" 해원리바파크 육교 밑"/>
    <n v="9"/>
    <d v="2018-04-20T10:40:10"/>
    <n v="1928"/>
    <s v=" 고척스카이돔구장 광장"/>
    <n v="3"/>
    <n v="5"/>
    <n v="780"/>
    <x v="10"/>
    <x v="1"/>
    <n v="34"/>
    <n v="6"/>
    <d v="1899-12-30T00:34:06"/>
    <d v="2018-04-20T10:00:00"/>
    <e v="#N/A"/>
    <d v="2018-04-20T10:00:00"/>
    <n v="18.2"/>
    <n v="0"/>
    <x v="0"/>
  </r>
  <r>
    <s v="SPB-06135"/>
    <d v="2018-04-20T10:38:23"/>
    <n v="358"/>
    <s v=" 성대입구 사거리"/>
    <n v="8"/>
    <d v="2018-04-20T10:43:41"/>
    <n v="359"/>
    <s v=" 원남동사거리"/>
    <n v="4"/>
    <n v="5"/>
    <n v="850"/>
    <x v="10"/>
    <x v="1"/>
    <n v="38"/>
    <n v="23"/>
    <d v="1899-12-30T00:38:23"/>
    <d v="2018-04-20T10:00:00"/>
    <n v="18.2"/>
    <d v="2018-04-20T10:00:00"/>
    <n v="18.2"/>
    <n v="0"/>
    <x v="0"/>
  </r>
  <r>
    <s v="SPB-08941"/>
    <d v="2018-04-20T10:43:10"/>
    <n v="1018"/>
    <s v=" 둔촌 주공 GS 맞은편"/>
    <n v="7"/>
    <d v="2018-04-20T11:10:01"/>
    <n v="1259"/>
    <s v=" 방이역 1번출구"/>
    <n v="2"/>
    <n v="25"/>
    <n v="2220"/>
    <x v="10"/>
    <x v="1"/>
    <n v="43"/>
    <n v="10"/>
    <d v="1899-12-30T00:43:10"/>
    <d v="2018-04-20T10:00:00"/>
    <n v="18.2"/>
    <d v="2018-04-20T10:00:00"/>
    <n v="18.2"/>
    <n v="0"/>
    <x v="0"/>
  </r>
  <r>
    <s v="SPB-06730"/>
    <d v="2018-04-20T10:47:09"/>
    <n v="342"/>
    <s v=" 대학로 마로니에공원"/>
    <n v="1"/>
    <d v="2018-04-20T10:52:18"/>
    <n v="343"/>
    <s v=" 예일빌딩(율곡로) 앞"/>
    <n v="11"/>
    <n v="4"/>
    <n v="760"/>
    <x v="10"/>
    <x v="1"/>
    <n v="47"/>
    <n v="9"/>
    <d v="1899-12-30T00:47:09"/>
    <d v="2018-04-20T10:00:00"/>
    <n v="18.2"/>
    <d v="2018-04-20T10:00:00"/>
    <n v="18.2"/>
    <n v="0"/>
    <x v="0"/>
  </r>
  <r>
    <s v="SPB-12077"/>
    <d v="2018-04-20T10:51:26"/>
    <n v="359"/>
    <s v=" 원남동사거리"/>
    <n v="3"/>
    <d v="2018-04-20T10:57:08"/>
    <n v="358"/>
    <s v=" 성대입구 사거리"/>
    <n v="9"/>
    <n v="5"/>
    <n v="840"/>
    <x v="10"/>
    <x v="1"/>
    <n v="51"/>
    <n v="26"/>
    <d v="1899-12-30T00:51:26"/>
    <d v="2018-04-20T10:00:00"/>
    <e v="#N/A"/>
    <d v="2018-04-20T10:00:00"/>
    <n v="18.2"/>
    <n v="0"/>
    <x v="0"/>
  </r>
  <r>
    <s v="SPB-07587"/>
    <d v="2018-04-20T10:55:38"/>
    <n v="3513"/>
    <s v=" 상왕십리역 1번출구"/>
    <n v="1"/>
    <d v="2018-04-20T11:21:36"/>
    <n v="1308"/>
    <s v=" 안암로터리 버스정류장 앞"/>
    <n v="9"/>
    <n v="25"/>
    <n v="2140"/>
    <x v="10"/>
    <x v="1"/>
    <n v="55"/>
    <n v="38"/>
    <d v="1899-12-30T00:55:38"/>
    <d v="2018-04-20T10:00:00"/>
    <n v="18.2"/>
    <d v="2018-04-20T10:00:00"/>
    <n v="18.2"/>
    <n v="0"/>
    <x v="0"/>
  </r>
  <r>
    <s v="SPB-08152"/>
    <d v="2018-04-20T11:00:46"/>
    <n v="390"/>
    <s v=" 충무로역 1번출구"/>
    <n v="8"/>
    <d v="2018-04-20T11:08:50"/>
    <n v="389"/>
    <s v=" 을지로4가역 1번출구"/>
    <n v="3"/>
    <n v="7"/>
    <n v="750"/>
    <x v="11"/>
    <x v="1"/>
    <n v="0"/>
    <n v="46"/>
    <d v="1899-12-30T00:00:46"/>
    <d v="2018-04-20T11:00:00"/>
    <n v="20.6"/>
    <d v="2018-04-20T11:00:00"/>
    <n v="20.6"/>
    <n v="0"/>
    <x v="0"/>
  </r>
  <r>
    <s v="SPB-03842"/>
    <d v="2018-04-20T11:06:26"/>
    <n v="106"/>
    <s v=" 합정역 7번출구 앞"/>
    <n v="3"/>
    <d v="2018-04-20T12:05:27"/>
    <n v="832"/>
    <s v=" 이촌1동 주민센터 뒤"/>
    <n v="11"/>
    <n v="58"/>
    <n v="10060"/>
    <x v="11"/>
    <x v="1"/>
    <n v="6"/>
    <n v="26"/>
    <d v="1899-12-30T00:06:26"/>
    <d v="2018-04-20T11:00:00"/>
    <n v="20.6"/>
    <d v="2018-04-20T11:00:00"/>
    <n v="20.6"/>
    <n v="0"/>
    <x v="0"/>
  </r>
  <r>
    <s v="SPB-10584"/>
    <d v="2018-04-20T11:10:50"/>
    <n v="1529"/>
    <s v=" 미아동 한국전력공사"/>
    <n v="14"/>
    <d v="2018-04-20T11:14:11"/>
    <n v="1527"/>
    <s v=" 미아역 1번 출구 뒤"/>
    <n v="3"/>
    <n v="3"/>
    <n v="490"/>
    <x v="11"/>
    <x v="1"/>
    <n v="10"/>
    <n v="50"/>
    <d v="1899-12-30T00:10:50"/>
    <d v="2018-04-20T11:00:00"/>
    <n v="20.6"/>
    <d v="2018-04-20T11:00:00"/>
    <n v="20.6"/>
    <n v="0"/>
    <x v="0"/>
  </r>
  <r>
    <s v="SPB-08132"/>
    <d v="2018-04-20T11:15:29"/>
    <n v="2013"/>
    <s v=" 장승배기역 5번출구"/>
    <n v="18"/>
    <d v="2018-04-20T11:22:21"/>
    <n v="2054"/>
    <s v=" 삼익아파트"/>
    <n v="2"/>
    <n v="6"/>
    <n v="870"/>
    <x v="11"/>
    <x v="1"/>
    <n v="15"/>
    <n v="29"/>
    <d v="1899-12-30T00:15:29"/>
    <d v="2018-04-20T11:00:00"/>
    <e v="#N/A"/>
    <d v="2018-04-20T11:00:00"/>
    <n v="20.6"/>
    <n v="0"/>
    <x v="0"/>
  </r>
  <r>
    <s v="SPB-00597"/>
    <d v="2018-04-20T11:21:04"/>
    <n v="227"/>
    <s v=" 양평2나들목 보행통로 입구"/>
    <n v="8"/>
    <d v="2018-04-20T11:25:58"/>
    <n v="228"/>
    <s v=" 선유도역 3번출구 앞"/>
    <n v="3"/>
    <n v="4"/>
    <n v="1110"/>
    <x v="11"/>
    <x v="1"/>
    <n v="21"/>
    <n v="4"/>
    <d v="1899-12-30T00:21:04"/>
    <d v="2018-04-20T11:00:00"/>
    <n v="20.6"/>
    <d v="2018-04-20T11:00:00"/>
    <n v="20.6"/>
    <n v="0"/>
    <x v="0"/>
  </r>
  <r>
    <s v="SPB-15211"/>
    <d v="2018-04-20T11:25:04"/>
    <n v="213"/>
    <s v=" KT앞"/>
    <n v="4"/>
    <d v="2018-04-20T11:29:10"/>
    <n v="206"/>
    <s v=" KBS 앞"/>
    <n v="6"/>
    <n v="3"/>
    <n v="630"/>
    <x v="11"/>
    <x v="1"/>
    <n v="25"/>
    <n v="4"/>
    <d v="1899-12-30T00:25:04"/>
    <d v="2018-04-20T11:00:00"/>
    <e v="#N/A"/>
    <d v="2018-04-20T11:00:00"/>
    <n v="20.6"/>
    <n v="0"/>
    <x v="0"/>
  </r>
  <r>
    <s v="SPB-12172"/>
    <d v="2018-04-20T11:31:03"/>
    <n v="825"/>
    <s v=" 서빙고동 주민센터 앞"/>
    <n v="12"/>
    <d v="2018-04-20T12:36:52"/>
    <n v="370"/>
    <s v=" 시청역(2호선) 9번출구 뒤"/>
    <n v="7"/>
    <n v="65"/>
    <n v="7260"/>
    <x v="11"/>
    <x v="1"/>
    <n v="31"/>
    <n v="3"/>
    <d v="1899-12-30T00:31:03"/>
    <d v="2018-04-20T11:00:00"/>
    <n v="20.6"/>
    <d v="2018-04-20T11:00:00"/>
    <n v="20.6"/>
    <n v="0"/>
    <x v="0"/>
  </r>
  <r>
    <s v="SPB-05390"/>
    <d v="2018-04-20T11:35:01"/>
    <n v="1003"/>
    <s v=" 해공도서관앞"/>
    <n v="13"/>
    <d v="2018-04-20T12:13:45"/>
    <n v="1002"/>
    <s v=" 해공공원(천호동)"/>
    <n v="1"/>
    <n v="38"/>
    <n v="1420"/>
    <x v="11"/>
    <x v="1"/>
    <n v="35"/>
    <n v="1"/>
    <d v="1899-12-30T00:35:01"/>
    <d v="2018-04-20T11:00:00"/>
    <e v="#N/A"/>
    <d v="2018-04-20T11:00:00"/>
    <n v="20.6"/>
    <n v="0"/>
    <x v="0"/>
  </r>
  <r>
    <s v="SPB-02405"/>
    <d v="2018-04-20T11:38:27"/>
    <n v="1248"/>
    <s v=" 방이초등학교"/>
    <n v="8"/>
    <d v="2018-04-20T12:40:53"/>
    <n v="1248"/>
    <s v=" 방이초등학교"/>
    <n v="7"/>
    <n v="62"/>
    <n v="6130"/>
    <x v="11"/>
    <x v="1"/>
    <n v="38"/>
    <n v="27"/>
    <d v="1899-12-30T00:38:27"/>
    <d v="2018-04-20T11:00:00"/>
    <n v="20.6"/>
    <d v="2018-04-20T11:00:00"/>
    <n v="20.6"/>
    <n v="0"/>
    <x v="0"/>
  </r>
  <r>
    <s v="SPB-12816"/>
    <d v="2018-04-20T11:42:35"/>
    <n v="414"/>
    <s v=" 상암동주민센터 옆"/>
    <n v="1"/>
    <d v="2018-04-20T12:36:19"/>
    <n v="401"/>
    <s v=" 상암월드컵파크 10단지 앞"/>
    <n v="2"/>
    <n v="51"/>
    <n v="10480"/>
    <x v="11"/>
    <x v="1"/>
    <n v="42"/>
    <n v="35"/>
    <d v="1899-12-30T00:42:35"/>
    <d v="2018-04-20T11:00:00"/>
    <n v="20.6"/>
    <d v="2018-04-20T11:00:00"/>
    <n v="20.6"/>
    <n v="0"/>
    <x v="0"/>
  </r>
  <r>
    <s v="SPB-04160"/>
    <d v="2018-04-20T11:46:04"/>
    <n v="359"/>
    <s v=" 원남동사거리"/>
    <n v="5"/>
    <d v="2018-04-20T11:56:48"/>
    <n v="1302"/>
    <s v=" 한성대입구역6번출구 뒤"/>
    <n v="5"/>
    <n v="10"/>
    <n v="2020"/>
    <x v="11"/>
    <x v="1"/>
    <n v="46"/>
    <n v="4"/>
    <d v="1899-12-30T00:46:04"/>
    <d v="2018-04-20T11:00:00"/>
    <n v="20.6"/>
    <d v="2018-04-20T11:00:00"/>
    <n v="20.6"/>
    <n v="0"/>
    <x v="0"/>
  </r>
  <r>
    <s v="SPB-06092"/>
    <d v="2018-04-20T11:49:17"/>
    <n v="1506"/>
    <s v=" 강북문화예술회관"/>
    <n v="9"/>
    <d v="2018-04-20T12:18:47"/>
    <n v="1525"/>
    <s v=" 미아동 복합청사"/>
    <n v="4"/>
    <n v="29"/>
    <n v="3320"/>
    <x v="11"/>
    <x v="1"/>
    <n v="49"/>
    <n v="17"/>
    <d v="1899-12-30T00:49:17"/>
    <d v="2018-04-20T11:00:00"/>
    <n v="20.6"/>
    <d v="2018-04-20T11:00:00"/>
    <n v="20.6"/>
    <n v="0"/>
    <x v="0"/>
  </r>
  <r>
    <s v="SPB-09423"/>
    <d v="2018-04-20T11:53:32"/>
    <n v="1139"/>
    <s v=" 용문사 버스정류장"/>
    <n v="8"/>
    <d v="2018-04-20T12:06:36"/>
    <n v="1139"/>
    <s v=" 용문사 버스정류장"/>
    <n v="4"/>
    <n v="12"/>
    <n v="1160"/>
    <x v="11"/>
    <x v="1"/>
    <n v="53"/>
    <n v="32"/>
    <d v="1899-12-30T00:53:32"/>
    <d v="2018-04-20T11:00:00"/>
    <e v="#N/A"/>
    <d v="2018-04-20T11:00:00"/>
    <n v="20.6"/>
    <n v="0"/>
    <x v="0"/>
  </r>
  <r>
    <s v="SPB-10251"/>
    <d v="2018-04-20T11:56:56"/>
    <n v="408"/>
    <s v=" LG CNS앞"/>
    <n v="1"/>
    <d v="2018-04-20T12:02:58"/>
    <n v="414"/>
    <s v=" 상암동주민센터 옆"/>
    <n v="1"/>
    <n v="5"/>
    <n v="1130"/>
    <x v="11"/>
    <x v="1"/>
    <n v="56"/>
    <n v="56"/>
    <d v="1899-12-30T00:56:56"/>
    <d v="2018-04-20T11:00:00"/>
    <e v="#N/A"/>
    <d v="2018-04-20T11:00:00"/>
    <n v="20.6"/>
    <n v="0"/>
    <x v="0"/>
  </r>
  <r>
    <s v="SPB-10334"/>
    <d v="2018-04-20T11:59:52"/>
    <n v="412"/>
    <s v=" DMC산학협력연구센터 앞"/>
    <n v="19"/>
    <d v="2018-04-20T12:16:23"/>
    <n v="412"/>
    <s v=" DMC산학협력연구센터 앞"/>
    <n v="20"/>
    <n v="16"/>
    <n v="2450"/>
    <x v="11"/>
    <x v="1"/>
    <n v="59"/>
    <n v="52"/>
    <d v="1899-12-30T00:59:52"/>
    <d v="2018-04-20T11:00:00"/>
    <n v="20.6"/>
    <d v="2018-04-20T11:00:00"/>
    <n v="20.6"/>
    <n v="0"/>
    <x v="0"/>
  </r>
  <r>
    <s v="SPB-02793"/>
    <d v="2018-04-20T12:02:31"/>
    <n v="1222"/>
    <s v=" 잠실새내역 5번 출구 뒤"/>
    <n v="6"/>
    <d v="2018-04-20T13:22:43"/>
    <n v="1209"/>
    <s v=" 잠실나루역 (2번 출구 쪽)"/>
    <n v="6"/>
    <n v="79"/>
    <n v="5880"/>
    <x v="12"/>
    <x v="1"/>
    <n v="2"/>
    <n v="31"/>
    <d v="1899-12-30T00:02:31"/>
    <d v="2018-04-20T12:00:00"/>
    <n v="22.5"/>
    <d v="2018-04-20T12:00:00"/>
    <n v="22.5"/>
    <n v="0"/>
    <x v="0"/>
  </r>
  <r>
    <s v="SPB-11481"/>
    <d v="2018-04-20T12:05:55"/>
    <n v="1955"/>
    <s v=" 디지털입구 교차로"/>
    <n v="9"/>
    <d v="2018-04-20T12:44:22"/>
    <n v="1829"/>
    <s v=" 홈플러스 금천점 앞"/>
    <n v="6"/>
    <n v="38"/>
    <n v="8720"/>
    <x v="12"/>
    <x v="1"/>
    <n v="5"/>
    <n v="55"/>
    <d v="1899-12-30T00:05:55"/>
    <d v="2018-04-20T12:00:00"/>
    <n v="22.5"/>
    <d v="2018-04-20T12:00:00"/>
    <n v="22.5"/>
    <n v="0"/>
    <x v="0"/>
  </r>
  <r>
    <s v="SPB-12710"/>
    <d v="2018-04-20T12:08:37"/>
    <n v="328"/>
    <s v=" 탑골공원 앞"/>
    <n v="11"/>
    <d v="2018-04-20T12:13:20"/>
    <n v="335"/>
    <s v=" 종로3가역 15번출구 앞"/>
    <n v="4"/>
    <n v="4"/>
    <n v="440"/>
    <x v="12"/>
    <x v="1"/>
    <n v="8"/>
    <n v="37"/>
    <d v="1899-12-30T00:08:37"/>
    <d v="2018-04-20T12:00:00"/>
    <n v="22.5"/>
    <d v="2018-04-20T12:00:00"/>
    <n v="22.5"/>
    <n v="0"/>
    <x v="0"/>
  </r>
  <r>
    <s v="SPB-07396"/>
    <d v="2018-04-20T12:11:48"/>
    <n v="2339"/>
    <s v=" 현대아파트 정문 앞"/>
    <n v="6"/>
    <d v="2018-04-20T12:23:34"/>
    <n v="2339"/>
    <s v=" 현대아파트 정문 앞"/>
    <n v="9"/>
    <n v="11"/>
    <n v="730"/>
    <x v="12"/>
    <x v="1"/>
    <n v="11"/>
    <n v="48"/>
    <d v="1899-12-30T00:11:48"/>
    <d v="2018-04-20T12:00:00"/>
    <n v="22.5"/>
    <d v="2018-04-20T12:00:00"/>
    <n v="22.5"/>
    <n v="0"/>
    <x v="0"/>
  </r>
  <r>
    <s v="SPB-08041"/>
    <d v="2018-04-20T12:15:08"/>
    <n v="2050"/>
    <s v=" 노량진역 5번출구"/>
    <n v="6"/>
    <d v="2018-04-20T12:58:59"/>
    <n v="2050"/>
    <s v=" 노량진역 5번출구"/>
    <n v="2"/>
    <n v="40"/>
    <n v="4770"/>
    <x v="12"/>
    <x v="1"/>
    <n v="15"/>
    <n v="8"/>
    <d v="1899-12-30T00:15:08"/>
    <d v="2018-04-20T12:00:00"/>
    <n v="22.5"/>
    <d v="2018-04-20T12:00:00"/>
    <n v="22.5"/>
    <n v="0"/>
    <x v="0"/>
  </r>
  <r>
    <s v="SPB-11209"/>
    <d v="2018-04-20T12:18:24"/>
    <n v="339"/>
    <s v=" 종로4가 사거리"/>
    <n v="10"/>
    <d v="2018-04-20T12:24:15"/>
    <n v="334"/>
    <s v=" 종로3가역 2번출구 뒤"/>
    <n v="5"/>
    <n v="5"/>
    <n v="640"/>
    <x v="12"/>
    <x v="1"/>
    <n v="18"/>
    <n v="24"/>
    <d v="1899-12-30T00:18:24"/>
    <d v="2018-04-20T12:00:00"/>
    <n v="22.5"/>
    <d v="2018-04-20T12:00:00"/>
    <n v="22.5"/>
    <n v="0"/>
    <x v="0"/>
  </r>
  <r>
    <s v="SPB-00814"/>
    <d v="2018-04-20T12:21:55"/>
    <n v="549"/>
    <s v=" 아차산역 3번출구"/>
    <n v="6"/>
    <d v="2018-04-20T12:31:59"/>
    <n v="3520"/>
    <s v=" 광진경찰서"/>
    <n v="1"/>
    <n v="9"/>
    <n v="1280"/>
    <x v="12"/>
    <x v="1"/>
    <n v="21"/>
    <n v="55"/>
    <d v="1899-12-30T00:21:55"/>
    <d v="2018-04-20T12:00:00"/>
    <n v="22.5"/>
    <d v="2018-04-20T12:00:00"/>
    <n v="22.5"/>
    <n v="0"/>
    <x v="0"/>
  </r>
  <r>
    <s v="SPB-02821"/>
    <d v="2018-04-20T12:24:31"/>
    <n v="183"/>
    <s v=" 하늘채코오롱아파트 건너편"/>
    <n v="1"/>
    <d v="2018-04-20T12:30:29"/>
    <n v="113"/>
    <s v=" 홍대입구역 2번출구 앞"/>
    <n v="18"/>
    <n v="5"/>
    <n v="1210"/>
    <x v="12"/>
    <x v="1"/>
    <n v="24"/>
    <n v="31"/>
    <d v="1899-12-30T00:24:31"/>
    <d v="2018-04-20T12:00:00"/>
    <n v="22.5"/>
    <d v="2018-04-20T12:00:00"/>
    <n v="22.5"/>
    <n v="0"/>
    <x v="0"/>
  </r>
  <r>
    <s v="SPB-12804"/>
    <d v="2018-04-20T12:28:16"/>
    <n v="1243"/>
    <s v=" 문정 법조단지7"/>
    <n v="2"/>
    <d v="2018-04-20T12:37:42"/>
    <n v="1217"/>
    <s v=" 송파파인타운 7단지"/>
    <n v="3"/>
    <n v="8"/>
    <n v="1440"/>
    <x v="12"/>
    <x v="1"/>
    <n v="28"/>
    <n v="16"/>
    <d v="1899-12-30T00:28:16"/>
    <d v="2018-04-20T12:00:00"/>
    <n v="22.5"/>
    <d v="2018-04-20T12:00:00"/>
    <n v="22.5"/>
    <n v="0"/>
    <x v="0"/>
  </r>
  <r>
    <s v="SPB-16587"/>
    <d v="2018-04-20T12:31:12"/>
    <n v="594"/>
    <s v=" 중랑물재생센터(서울새활용플라자)"/>
    <n v="2"/>
    <d v="2018-04-20T12:43:29"/>
    <n v="594"/>
    <s v=" 중랑물재생센터(서울새활용플라자)"/>
    <n v="6"/>
    <n v="11"/>
    <n v="1050"/>
    <x v="12"/>
    <x v="1"/>
    <n v="31"/>
    <n v="12"/>
    <d v="1899-12-30T00:31:12"/>
    <d v="2018-04-20T12:00:00"/>
    <n v="22.5"/>
    <d v="2018-04-20T12:00:00"/>
    <n v="22.5"/>
    <n v="0"/>
    <x v="0"/>
  </r>
  <r>
    <s v="SPB-04679"/>
    <d v="2018-04-20T12:34:00"/>
    <n v="2316"/>
    <s v=" 삼성역 8번출구"/>
    <n v="10"/>
    <d v="2018-04-20T12:57:42"/>
    <n v="2377"/>
    <s v=" 수서역 5번출구 뒤"/>
    <n v="6"/>
    <n v="23"/>
    <n v="5750"/>
    <x v="12"/>
    <x v="1"/>
    <n v="34"/>
    <n v="0"/>
    <d v="1899-12-30T00:34:00"/>
    <d v="2018-04-20T12:00:00"/>
    <n v="22.5"/>
    <d v="2018-04-20T12:00:00"/>
    <n v="22.5"/>
    <n v="0"/>
    <x v="0"/>
  </r>
  <r>
    <s v="SPB-00166"/>
    <d v="2018-04-20T12:37:38"/>
    <n v="650"/>
    <s v=" 중랑교사거리"/>
    <n v="1"/>
    <d v="2018-04-20T13:18:48"/>
    <n v="1716"/>
    <s v=" 하나로마트 창동점"/>
    <n v="1"/>
    <n v="40"/>
    <n v="8440"/>
    <x v="12"/>
    <x v="1"/>
    <n v="37"/>
    <n v="38"/>
    <d v="1899-12-30T00:37:38"/>
    <d v="2018-04-20T12:00:00"/>
    <n v="22.5"/>
    <d v="2018-04-20T12:00:00"/>
    <n v="22.5"/>
    <n v="0"/>
    <x v="0"/>
  </r>
  <r>
    <s v="SPB-03272"/>
    <d v="2018-04-20T12:40:21"/>
    <n v="624"/>
    <s v=" 전농동 동아아파트 앞"/>
    <n v="5"/>
    <d v="2018-04-20T12:48:53"/>
    <n v="623"/>
    <s v=" 서울시립대 정문 앞"/>
    <n v="4"/>
    <n v="8"/>
    <n v="1510"/>
    <x v="12"/>
    <x v="1"/>
    <n v="40"/>
    <n v="21"/>
    <d v="1899-12-30T00:40:21"/>
    <d v="2018-04-20T12:00:00"/>
    <n v="22.5"/>
    <d v="2018-04-20T12:00:00"/>
    <n v="22.5"/>
    <n v="0"/>
    <x v="0"/>
  </r>
  <r>
    <s v="SPB-10933"/>
    <d v="2018-04-20T12:43:55"/>
    <n v="147"/>
    <s v=" 마포역 4번출구 뒤"/>
    <n v="3"/>
    <d v="2018-04-20T12:57:47"/>
    <n v="147"/>
    <s v=" 마포역 4번출구 뒤"/>
    <n v="3"/>
    <n v="13"/>
    <n v="2170"/>
    <x v="12"/>
    <x v="1"/>
    <n v="43"/>
    <n v="55"/>
    <d v="1899-12-30T00:43:55"/>
    <d v="2018-04-20T12:00:00"/>
    <n v="22.5"/>
    <d v="2018-04-20T12:00:00"/>
    <n v="22.5"/>
    <n v="0"/>
    <x v="0"/>
  </r>
  <r>
    <s v="SPB-10143"/>
    <d v="2018-04-20T12:46:46"/>
    <n v="914"/>
    <s v=" 새절역 2번출구"/>
    <n v="7"/>
    <d v="2018-04-20T13:17:03"/>
    <n v="119"/>
    <s v=" 서강나루 공원"/>
    <n v="1"/>
    <n v="29"/>
    <n v="8300"/>
    <x v="12"/>
    <x v="1"/>
    <n v="46"/>
    <n v="46"/>
    <d v="1899-12-30T00:46:46"/>
    <d v="2018-04-20T12:00:00"/>
    <n v="22.5"/>
    <d v="2018-04-20T12:00:00"/>
    <n v="22.5"/>
    <n v="0"/>
    <x v="0"/>
  </r>
  <r>
    <s v="SPB-08974"/>
    <d v="2018-04-20T12:50:07"/>
    <n v="579"/>
    <s v=" 마장역 4번출구"/>
    <n v="7"/>
    <d v="2018-04-20T12:57:05"/>
    <n v="559"/>
    <s v=" 왕십리역 4번 출구 건너편"/>
    <n v="6"/>
    <n v="6"/>
    <n v="1080"/>
    <x v="12"/>
    <x v="1"/>
    <n v="50"/>
    <n v="7"/>
    <d v="1899-12-30T00:50:07"/>
    <d v="2018-04-20T12:00:00"/>
    <n v="22.5"/>
    <d v="2018-04-20T12:00:00"/>
    <n v="22.5"/>
    <n v="0"/>
    <x v="0"/>
  </r>
  <r>
    <s v="SPB-08196"/>
    <d v="2018-04-20T12:53:30"/>
    <n v="162"/>
    <s v=" 봉원고가차도 밑"/>
    <n v="12"/>
    <d v="2018-04-20T13:17:14"/>
    <n v="144"/>
    <s v=" 공덕역 8번출구"/>
    <n v="2"/>
    <n v="23"/>
    <n v="3920"/>
    <x v="12"/>
    <x v="1"/>
    <n v="53"/>
    <n v="30"/>
    <d v="1899-12-30T00:53:30"/>
    <d v="2018-04-20T12:00:00"/>
    <n v="22.5"/>
    <d v="2018-04-20T12:00:00"/>
    <n v="22.5"/>
    <n v="0"/>
    <x v="0"/>
  </r>
  <r>
    <s v="SPB-11800"/>
    <d v="2018-04-20T12:56:56"/>
    <n v="1026"/>
    <s v=" 대명초교 입구 교차로"/>
    <n v="3"/>
    <d v="2018-04-20T13:34:37"/>
    <n v="1210"/>
    <s v=" 롯데월드타워(잠실역2번출구 쪽)"/>
    <n v="4"/>
    <n v="34"/>
    <n v="8210"/>
    <x v="12"/>
    <x v="1"/>
    <n v="56"/>
    <n v="56"/>
    <d v="1899-12-30T00:56:56"/>
    <d v="2018-04-20T12:00:00"/>
    <n v="22.5"/>
    <d v="2018-04-20T12:00:00"/>
    <n v="22.5"/>
    <n v="0"/>
    <x v="0"/>
  </r>
  <r>
    <s v="SPB-16173"/>
    <d v="2018-04-20T12:59:58"/>
    <n v="1010"/>
    <s v=" 강동세무서"/>
    <n v="2"/>
    <d v="2018-04-20T13:26:06"/>
    <n v="1015"/>
    <s v=" 샛마을 근린공원"/>
    <n v="1"/>
    <n v="25"/>
    <n v="2350"/>
    <x v="12"/>
    <x v="1"/>
    <n v="59"/>
    <n v="58"/>
    <d v="1899-12-30T00:59:58"/>
    <d v="2018-04-20T12:00:00"/>
    <n v="22.5"/>
    <d v="2018-04-20T12:00:00"/>
    <n v="22.5"/>
    <n v="0"/>
    <x v="0"/>
  </r>
  <r>
    <s v="SPB-02318"/>
    <d v="2018-04-20T13:02:56"/>
    <n v="1222"/>
    <s v=" 잠실새내역 5번 출구 뒤"/>
    <n v="8"/>
    <d v="2018-04-20T13:18:32"/>
    <n v="1278"/>
    <s v=" 송파구청 교차로"/>
    <n v="3"/>
    <n v="15"/>
    <n v="2230"/>
    <x v="13"/>
    <x v="1"/>
    <n v="2"/>
    <n v="56"/>
    <d v="1899-12-30T00:02:56"/>
    <d v="2018-04-20T13:00:00"/>
    <n v="24.2"/>
    <d v="2018-04-20T13:00:00"/>
    <n v="24.2"/>
    <n v="0"/>
    <x v="0"/>
  </r>
  <r>
    <s v="SPB-05945"/>
    <d v="2018-04-20T13:06:57"/>
    <n v="222"/>
    <s v=" 시범아파트버스정류장 옆"/>
    <n v="1"/>
    <d v="2018-04-20T13:30:23"/>
    <n v="201"/>
    <s v=" 진미파라곤 앞"/>
    <n v="12"/>
    <n v="23"/>
    <n v="2900"/>
    <x v="13"/>
    <x v="1"/>
    <n v="6"/>
    <n v="57"/>
    <d v="1899-12-30T00:06:57"/>
    <d v="2018-04-20T13:00:00"/>
    <n v="24.2"/>
    <d v="2018-04-20T13:00:00"/>
    <n v="24.2"/>
    <n v="0"/>
    <x v="0"/>
  </r>
  <r>
    <s v="SPB-06585"/>
    <d v="2018-04-20T13:10:07"/>
    <n v="613"/>
    <s v=" 신설동역 10번출구 앞"/>
    <n v="6"/>
    <d v="2018-04-20T13:15:15"/>
    <n v="612"/>
    <s v=" 시립동부병원 앞 사거리"/>
    <n v="19"/>
    <n v="4"/>
    <n v="740"/>
    <x v="13"/>
    <x v="1"/>
    <n v="10"/>
    <n v="7"/>
    <d v="1899-12-30T00:10:07"/>
    <d v="2018-04-20T13:00:00"/>
    <e v="#N/A"/>
    <d v="2018-04-20T13:00:00"/>
    <n v="24.2"/>
    <n v="0"/>
    <x v="0"/>
  </r>
  <r>
    <s v="SPB-05314"/>
    <d v="2018-04-20T13:13:26"/>
    <n v="546"/>
    <s v=" 잠실대교북단 교차로"/>
    <n v="3"/>
    <d v="2018-04-20T13:29:19"/>
    <n v="500"/>
    <s v=" 어린이대공원역 3번출구 앞"/>
    <n v="10"/>
    <n v="15"/>
    <n v="2510"/>
    <x v="13"/>
    <x v="1"/>
    <n v="13"/>
    <n v="26"/>
    <d v="1899-12-30T00:13:26"/>
    <d v="2018-04-20T13:00:00"/>
    <e v="#N/A"/>
    <d v="2018-04-20T13:00:00"/>
    <n v="24.2"/>
    <n v="0"/>
    <x v="0"/>
  </r>
  <r>
    <s v="SPB-11306"/>
    <d v="2018-04-20T13:16:58"/>
    <n v="1843"/>
    <s v=" 독산고등학교"/>
    <n v="1"/>
    <d v="2018-04-20T13:24:15"/>
    <n v="2106"/>
    <s v=" 난곡 새마을금고"/>
    <n v="3"/>
    <n v="6"/>
    <n v="12560"/>
    <x v="13"/>
    <x v="1"/>
    <n v="16"/>
    <n v="58"/>
    <d v="1899-12-30T00:16:58"/>
    <d v="2018-04-20T13:00:00"/>
    <e v="#N/A"/>
    <d v="2018-04-20T13:00:00"/>
    <n v="24.2"/>
    <n v="0"/>
    <x v="0"/>
  </r>
  <r>
    <s v="SPB-09934"/>
    <d v="2018-04-20T13:20:16"/>
    <n v="222"/>
    <s v=" 시범아파트버스정류장 옆"/>
    <n v="8"/>
    <d v="2018-04-20T13:36:17"/>
    <n v="207"/>
    <s v=" 여의나루역 1번출구 앞"/>
    <n v="9"/>
    <n v="15"/>
    <n v="1350"/>
    <x v="13"/>
    <x v="1"/>
    <n v="20"/>
    <n v="16"/>
    <d v="1899-12-30T00:20:16"/>
    <d v="2018-04-20T13:00:00"/>
    <n v="24.2"/>
    <d v="2018-04-20T13:00:00"/>
    <n v="24.2"/>
    <n v="0"/>
    <x v="0"/>
  </r>
  <r>
    <s v="SPB-06720"/>
    <d v="2018-04-20T13:23:40"/>
    <n v="943"/>
    <s v=" 은평구청 보건소"/>
    <n v="1"/>
    <d v="2018-04-20T13:37:41"/>
    <n v="913"/>
    <s v=" 이마트 은평점"/>
    <n v="9"/>
    <n v="13"/>
    <n v="1610"/>
    <x v="13"/>
    <x v="1"/>
    <n v="23"/>
    <n v="40"/>
    <d v="1899-12-30T00:23:40"/>
    <d v="2018-04-20T13:00:00"/>
    <n v="24.2"/>
    <d v="2018-04-20T13:00:00"/>
    <n v="24.2"/>
    <n v="0"/>
    <x v="0"/>
  </r>
  <r>
    <s v="SPB-02809"/>
    <d v="2018-04-20T13:26:26"/>
    <n v="241"/>
    <s v=" 신길우성1차아파트 앞 공원"/>
    <n v="7"/>
    <d v="2018-04-20T13:36:52"/>
    <n v="252"/>
    <s v=" 보라매역4번출구"/>
    <n v="8"/>
    <n v="10"/>
    <n v="2310"/>
    <x v="13"/>
    <x v="1"/>
    <n v="26"/>
    <n v="26"/>
    <d v="1899-12-30T00:26:26"/>
    <d v="2018-04-20T13:00:00"/>
    <e v="#N/A"/>
    <d v="2018-04-20T13:00:00"/>
    <n v="24.2"/>
    <n v="0"/>
    <x v="0"/>
  </r>
  <r>
    <s v="SPB-08715"/>
    <d v="2018-04-20T13:30:09"/>
    <n v="209"/>
    <s v=" 유진투자증권빌딩 앞"/>
    <n v="11"/>
    <d v="2018-04-20T13:38:53"/>
    <n v="223"/>
    <s v=" 진주아파트상가 앞"/>
    <n v="10"/>
    <n v="8"/>
    <n v="810"/>
    <x v="13"/>
    <x v="1"/>
    <n v="30"/>
    <n v="9"/>
    <d v="1899-12-30T00:30:09"/>
    <d v="2018-04-20T13:00:00"/>
    <e v="#N/A"/>
    <d v="2018-04-20T13:00:00"/>
    <n v="24.2"/>
    <n v="0"/>
    <x v="0"/>
  </r>
  <r>
    <s v="SPB-05408"/>
    <d v="2018-04-20T13:33:40"/>
    <n v="324"/>
    <s v=" 신세계백화점 본점 앞"/>
    <n v="4"/>
    <d v="2018-04-20T14:42:34"/>
    <n v="303"/>
    <s v=" 광화문역 1번출구 앞"/>
    <n v="5"/>
    <n v="68"/>
    <n v="3900"/>
    <x v="13"/>
    <x v="1"/>
    <n v="33"/>
    <n v="40"/>
    <d v="1899-12-30T00:33:40"/>
    <d v="2018-04-20T13:00:00"/>
    <n v="24.2"/>
    <d v="2018-04-20T13:00:00"/>
    <n v="24.2"/>
    <n v="0"/>
    <x v="0"/>
  </r>
  <r>
    <s v="SPB-05946"/>
    <d v="2018-04-20T13:37:34"/>
    <n v="1009"/>
    <s v=" 천호역4번출구(현대백화점)"/>
    <n v="13"/>
    <d v="2018-04-20T14:38:17"/>
    <n v="542"/>
    <s v=" 강변역 4번출구 뒤"/>
    <n v="14"/>
    <n v="60"/>
    <n v="8550"/>
    <x v="13"/>
    <x v="1"/>
    <n v="37"/>
    <n v="34"/>
    <d v="1899-12-30T00:37:34"/>
    <d v="2018-04-20T13:00:00"/>
    <n v="24.2"/>
    <d v="2018-04-20T13:00:00"/>
    <n v="24.2"/>
    <n v="0"/>
    <x v="0"/>
  </r>
  <r>
    <s v="SPB-07516"/>
    <d v="2018-04-20T13:40:52"/>
    <n v="113"/>
    <s v=" 홍대입구역 2번출구 앞"/>
    <n v="17"/>
    <d v="2018-04-20T13:50:05"/>
    <n v="112"/>
    <s v=" 극동방송국 앞"/>
    <n v="1"/>
    <n v="9"/>
    <n v="1140"/>
    <x v="13"/>
    <x v="1"/>
    <n v="40"/>
    <n v="52"/>
    <d v="1899-12-30T00:40:52"/>
    <d v="2018-04-20T13:00:00"/>
    <e v="#N/A"/>
    <d v="2018-04-20T13:00:00"/>
    <n v="24.2"/>
    <n v="0"/>
    <x v="0"/>
  </r>
  <r>
    <s v="SPB-09149"/>
    <d v="2018-04-20T13:44:45"/>
    <n v="2348"/>
    <s v=" 포스코사거리(기업은행)"/>
    <n v="9"/>
    <d v="2018-04-20T13:49:47"/>
    <n v="2355"/>
    <s v=" 삼성역 5~6번 출구 사이"/>
    <n v="14"/>
    <n v="4"/>
    <n v="590"/>
    <x v="13"/>
    <x v="1"/>
    <n v="44"/>
    <n v="45"/>
    <d v="1899-12-30T00:44:45"/>
    <d v="2018-04-20T13:00:00"/>
    <n v="24.2"/>
    <d v="2018-04-20T13:00:00"/>
    <n v="24.2"/>
    <n v="0"/>
    <x v="0"/>
  </r>
  <r>
    <s v="SPB-11908"/>
    <d v="2018-04-20T13:48:14"/>
    <n v="1226"/>
    <s v=" 잠실4동 주민센터 옆"/>
    <n v="2"/>
    <d v="2018-04-20T13:55:26"/>
    <n v="1209"/>
    <s v=" 잠실나루역 (2번 출구 쪽)"/>
    <n v="2"/>
    <n v="6"/>
    <n v="1170"/>
    <x v="13"/>
    <x v="1"/>
    <n v="48"/>
    <n v="14"/>
    <d v="1899-12-30T00:48:14"/>
    <d v="2018-04-20T13:00:00"/>
    <n v="24.2"/>
    <d v="2018-04-20T13:00:00"/>
    <n v="24.2"/>
    <n v="0"/>
    <x v="0"/>
  </r>
  <r>
    <s v="SPB-12560"/>
    <d v="2018-04-20T13:51:47"/>
    <n v="113"/>
    <s v=" 홍대입구역 2번출구 앞"/>
    <n v="5"/>
    <d v="2018-04-20T14:06:55"/>
    <n v="164"/>
    <s v=" 북가좌1동 주민센터 "/>
    <n v="6"/>
    <n v="14"/>
    <n v="2760"/>
    <x v="13"/>
    <x v="1"/>
    <n v="51"/>
    <n v="47"/>
    <d v="1899-12-30T00:51:47"/>
    <d v="2018-04-20T13:00:00"/>
    <n v="24.2"/>
    <d v="2018-04-20T13:00:00"/>
    <n v="24.2"/>
    <n v="0"/>
    <x v="0"/>
  </r>
  <r>
    <s v="SPB-12382"/>
    <d v="2018-04-20T13:55:18"/>
    <n v="1141"/>
    <s v=" 곰달래 문화복지센터 1-1"/>
    <n v="7"/>
    <d v="2018-04-20T14:43:08"/>
    <n v="1141"/>
    <s v=" 곰달래 문화복지센터 1-1"/>
    <n v="6"/>
    <n v="44"/>
    <n v="2100"/>
    <x v="13"/>
    <x v="1"/>
    <n v="55"/>
    <n v="18"/>
    <d v="1899-12-30T00:55:18"/>
    <d v="2018-04-20T13:00:00"/>
    <e v="#N/A"/>
    <d v="2018-04-20T13:00:00"/>
    <n v="24.2"/>
    <n v="0"/>
    <x v="0"/>
  </r>
  <r>
    <s v="SPB-11759"/>
    <d v="2018-04-20T13:57:53"/>
    <n v="1430"/>
    <s v=" 중랑구청"/>
    <n v="15"/>
    <d v="2018-04-20T14:15:46"/>
    <n v="1401"/>
    <s v=" 극동늘푸른아파트"/>
    <n v="11"/>
    <n v="17"/>
    <n v="3030"/>
    <x v="13"/>
    <x v="1"/>
    <n v="57"/>
    <n v="53"/>
    <d v="1899-12-30T00:57:53"/>
    <d v="2018-04-20T13:00:00"/>
    <n v="24.2"/>
    <d v="2018-04-20T13:00:00"/>
    <n v="24.2"/>
    <n v="0"/>
    <x v="0"/>
  </r>
  <r>
    <s v="SPB-03402"/>
    <d v="2018-04-20T14:02:10"/>
    <n v="2302"/>
    <s v=" 교보타워 버스정류장(신논현역 3번출구 후면)"/>
    <n v="7"/>
    <d v="2018-04-20T14:48:35"/>
    <n v="2227"/>
    <s v="방배열린문화센터 앞"/>
    <n v="13"/>
    <n v="46"/>
    <n v="5330"/>
    <x v="14"/>
    <x v="1"/>
    <n v="2"/>
    <n v="10"/>
    <d v="1899-12-30T00:02:10"/>
    <d v="2018-04-20T14:00:00"/>
    <e v="#N/A"/>
    <d v="2018-04-20T14:00:00"/>
    <n v="25.9"/>
    <n v="0"/>
    <x v="0"/>
  </r>
  <r>
    <s v="SPB-10222"/>
    <d v="2018-04-20T14:05:33"/>
    <n v="915"/>
    <s v=" 증산역 4번출구"/>
    <n v="3"/>
    <d v="2018-04-20T14:56:09"/>
    <n v="152"/>
    <s v=" 마포구민체육센터 앞"/>
    <n v="9"/>
    <n v="50"/>
    <n v="4750"/>
    <x v="14"/>
    <x v="1"/>
    <n v="5"/>
    <n v="33"/>
    <d v="1899-12-30T00:05:33"/>
    <d v="2018-04-20T14:00:00"/>
    <n v="25.9"/>
    <d v="2018-04-20T14:00:00"/>
    <n v="25.9"/>
    <n v="0"/>
    <x v="0"/>
  </r>
  <r>
    <s v="SPB-10924"/>
    <d v="2018-04-20T14:08:32"/>
    <n v="409"/>
    <s v=" 누리꿈스퀘어 옆"/>
    <n v="23"/>
    <d v="2018-04-20T14:18:01"/>
    <n v="400"/>
    <s v=" 상암한화오벨리스크 1차 앞"/>
    <n v="15"/>
    <n v="9"/>
    <n v="1460"/>
    <x v="14"/>
    <x v="1"/>
    <n v="8"/>
    <n v="32"/>
    <d v="1899-12-30T00:08:32"/>
    <d v="2018-04-20T14:00:00"/>
    <e v="#N/A"/>
    <d v="2018-04-20T14:00:00"/>
    <n v="25.9"/>
    <n v="0"/>
    <x v="0"/>
  </r>
  <r>
    <s v="SPB-05568"/>
    <d v="2018-04-20T14:11:16"/>
    <n v="947"/>
    <s v=" 연신내 선일하이츠빌 정류소"/>
    <n v="8"/>
    <d v="2018-04-20T14:20:30"/>
    <n v="906"/>
    <s v=" 연신내역 5번출구150M 아래"/>
    <n v="4"/>
    <n v="8"/>
    <n v="740"/>
    <x v="14"/>
    <x v="1"/>
    <n v="11"/>
    <n v="16"/>
    <d v="1899-12-30T00:11:16"/>
    <d v="2018-04-20T14:00:00"/>
    <e v="#N/A"/>
    <d v="2018-04-20T14:00:00"/>
    <n v="25.9"/>
    <n v="0"/>
    <x v="0"/>
  </r>
  <r>
    <s v="SPB-10363"/>
    <d v="2018-04-20T14:14:49"/>
    <n v="1636"/>
    <s v=" 백병원 사거리 농협은행 앞"/>
    <n v="10"/>
    <d v="2018-04-20T14:27:21"/>
    <n v="1650"/>
    <s v=" 중계근린공원내"/>
    <n v="5"/>
    <n v="11"/>
    <n v="1290"/>
    <x v="14"/>
    <x v="1"/>
    <n v="14"/>
    <n v="49"/>
    <d v="1899-12-30T00:14:49"/>
    <d v="2018-04-20T14:00:00"/>
    <n v="25.9"/>
    <d v="2018-04-20T14:00:00"/>
    <n v="25.9"/>
    <n v="0"/>
    <x v="0"/>
  </r>
  <r>
    <s v="SPB-12217"/>
    <d v="2018-04-20T14:18:11"/>
    <n v="906"/>
    <s v=" 연신내역 5번출구150M 아래"/>
    <n v="2"/>
    <d v="2018-04-20T14:26:01"/>
    <n v="950"/>
    <s v=" 구산역 2번 출구 "/>
    <n v="3"/>
    <n v="7"/>
    <n v="890"/>
    <x v="14"/>
    <x v="1"/>
    <n v="18"/>
    <n v="11"/>
    <d v="1899-12-30T00:18:11"/>
    <d v="2018-04-20T14:00:00"/>
    <n v="25.9"/>
    <d v="2018-04-20T14:00:00"/>
    <n v="25.9"/>
    <n v="0"/>
    <x v="0"/>
  </r>
  <r>
    <s v="SPB-12887"/>
    <d v="2018-04-20T14:21:20"/>
    <n v="1601"/>
    <s v=" 석계역 문화광장 내 자전거 보관소"/>
    <n v="4"/>
    <d v="2018-04-20T14:30:20"/>
    <n v="1663"/>
    <s v=" 동해문화예술관앞"/>
    <n v="3"/>
    <n v="8"/>
    <n v="1520"/>
    <x v="14"/>
    <x v="1"/>
    <n v="21"/>
    <n v="20"/>
    <d v="1899-12-30T00:21:20"/>
    <d v="2018-04-20T14:00:00"/>
    <n v="25.9"/>
    <d v="2018-04-20T14:00:00"/>
    <n v="25.9"/>
    <n v="0"/>
    <x v="0"/>
  </r>
  <r>
    <s v="SPB-06426"/>
    <d v="2018-04-20T14:24:52"/>
    <n v="156"/>
    <s v=" 서울서부지방법원 앞"/>
    <n v="10"/>
    <d v="2018-04-20T14:29:56"/>
    <n v="145"/>
    <s v=" 공덕역 5번출구"/>
    <n v="6"/>
    <n v="4"/>
    <n v="740"/>
    <x v="14"/>
    <x v="1"/>
    <n v="24"/>
    <n v="52"/>
    <d v="1899-12-30T00:24:52"/>
    <d v="2018-04-20T14:00:00"/>
    <n v="25.9"/>
    <d v="2018-04-20T14:00:00"/>
    <n v="25.9"/>
    <n v="0"/>
    <x v="0"/>
  </r>
  <r>
    <s v="SPB-02384"/>
    <d v="2018-04-20T14:28:11"/>
    <n v="1416"/>
    <s v=" 상봉역 3번출구"/>
    <n v="10"/>
    <d v="2018-04-20T14:37:44"/>
    <n v="1447"/>
    <s v=" 면목역 3번출구"/>
    <n v="3"/>
    <n v="9"/>
    <n v="840"/>
    <x v="14"/>
    <x v="1"/>
    <n v="28"/>
    <n v="11"/>
    <d v="1899-12-30T00:28:11"/>
    <d v="2018-04-20T14:00:00"/>
    <n v="25.9"/>
    <d v="2018-04-20T14:00:00"/>
    <n v="25.9"/>
    <n v="0"/>
    <x v="0"/>
  </r>
  <r>
    <s v="SPB-00842"/>
    <d v="2018-04-20T14:31:00"/>
    <n v="146"/>
    <s v=" 마포역 1번출구 뒤"/>
    <n v="10"/>
    <d v="2018-04-20T14:50:24"/>
    <n v="142"/>
    <s v=" 아현역 4번출구 앞"/>
    <n v="11"/>
    <n v="19"/>
    <n v="0"/>
    <x v="14"/>
    <x v="1"/>
    <n v="31"/>
    <n v="0"/>
    <d v="1899-12-30T00:31:00"/>
    <d v="2018-04-20T14:00:00"/>
    <n v="25.9"/>
    <d v="2018-04-20T14:00:00"/>
    <n v="25.9"/>
    <n v="0"/>
    <x v="0"/>
  </r>
  <r>
    <s v="SPB-07516"/>
    <d v="2018-04-20T14:34:35"/>
    <n v="105"/>
    <s v=" 합정역 5번출구 앞"/>
    <n v="1"/>
    <d v="2018-04-20T14:38:20"/>
    <n v="112"/>
    <s v=" 극동방송국 앞"/>
    <n v="7"/>
    <n v="3"/>
    <n v="860"/>
    <x v="14"/>
    <x v="1"/>
    <n v="34"/>
    <n v="35"/>
    <d v="1899-12-30T00:34:35"/>
    <d v="2018-04-20T14:00:00"/>
    <n v="25.9"/>
    <d v="2018-04-20T14:00:00"/>
    <n v="25.9"/>
    <n v="0"/>
    <x v="0"/>
  </r>
  <r>
    <s v="SPB-01820"/>
    <d v="2018-04-20T14:38:17"/>
    <n v="104"/>
    <s v=" 합정역 1번출구 앞"/>
    <n v="1"/>
    <d v="2018-04-20T14:47:37"/>
    <n v="154"/>
    <s v=" 마포구청역 "/>
    <n v="6"/>
    <n v="8"/>
    <n v="1760"/>
    <x v="14"/>
    <x v="1"/>
    <n v="38"/>
    <n v="17"/>
    <d v="1899-12-30T00:38:17"/>
    <d v="2018-04-20T14:00:00"/>
    <n v="25.9"/>
    <d v="2018-04-20T14:00:00"/>
    <n v="25.9"/>
    <n v="0"/>
    <x v="0"/>
  </r>
  <r>
    <s v="SPB-10646"/>
    <d v="2018-04-20T14:41:38"/>
    <n v="1537"/>
    <s v=" 북한산 우이역"/>
    <n v="9"/>
    <d v="2018-04-20T15:07:31"/>
    <n v="1541"/>
    <s v=" 삼양역"/>
    <n v="4"/>
    <n v="25"/>
    <n v="4420"/>
    <x v="14"/>
    <x v="1"/>
    <n v="41"/>
    <n v="38"/>
    <d v="1899-12-30T00:41:38"/>
    <d v="2018-04-20T14:00:00"/>
    <n v="25.9"/>
    <d v="2018-04-20T14:00:00"/>
    <n v="25.9"/>
    <n v="0"/>
    <x v="0"/>
  </r>
  <r>
    <s v="SPB-01764"/>
    <d v="2018-04-20T14:44:40"/>
    <n v="2318"/>
    <s v=" 삼성중앙역4번출구(문화센터더 리빌)"/>
    <n v="15"/>
    <d v="2018-04-20T15:08:21"/>
    <n v="2349"/>
    <s v=" 역삼빌딩 앞(하나은행 옆)"/>
    <n v="2"/>
    <n v="23"/>
    <n v="2950"/>
    <x v="14"/>
    <x v="1"/>
    <n v="44"/>
    <n v="40"/>
    <d v="1899-12-30T00:44:40"/>
    <d v="2018-04-20T14:00:00"/>
    <n v="25.9"/>
    <d v="2018-04-20T14:00:00"/>
    <n v="25.9"/>
    <n v="0"/>
    <x v="0"/>
  </r>
  <r>
    <s v="SPB-11450"/>
    <d v="2018-04-20T14:48:12"/>
    <n v="1009"/>
    <s v=" 천호역4번출구(현대백화점)"/>
    <n v="19"/>
    <d v="2018-04-20T16:35:26"/>
    <n v="1009"/>
    <s v=" 천호역4번출구(현대백화점)"/>
    <n v="19"/>
    <n v="100"/>
    <n v="8460"/>
    <x v="14"/>
    <x v="1"/>
    <n v="48"/>
    <n v="12"/>
    <d v="1899-12-30T00:48:12"/>
    <d v="2018-04-20T14:00:00"/>
    <e v="#N/A"/>
    <d v="2018-04-20T14:00:00"/>
    <n v="25.9"/>
    <n v="0"/>
    <x v="0"/>
  </r>
  <r>
    <s v="SPB-08667"/>
    <d v="2018-04-20T14:51:33"/>
    <n v="2244"/>
    <s v="교육개발원입구 교차로"/>
    <n v="20"/>
    <d v="2018-04-20T15:19:12"/>
    <n v="1221"/>
    <s v=" 삼전사거리 포스코더샵"/>
    <n v="2"/>
    <n v="25"/>
    <n v="5220"/>
    <x v="14"/>
    <x v="1"/>
    <n v="51"/>
    <n v="33"/>
    <d v="1899-12-30T00:51:33"/>
    <d v="2018-04-20T14:00:00"/>
    <n v="25.9"/>
    <d v="2018-04-20T14:00:00"/>
    <n v="25.9"/>
    <n v="0"/>
    <x v="0"/>
  </r>
  <r>
    <s v="SPB-02822"/>
    <d v="2018-04-20T14:54:58"/>
    <n v="950"/>
    <s v=" 구산역 2번 출구 "/>
    <n v="5"/>
    <d v="2018-04-20T15:08:33"/>
    <n v="943"/>
    <s v=" 은평구청 보건소"/>
    <n v="7"/>
    <n v="13"/>
    <n v="1760"/>
    <x v="14"/>
    <x v="1"/>
    <n v="54"/>
    <n v="58"/>
    <d v="1899-12-30T00:54:58"/>
    <d v="2018-04-20T14:00:00"/>
    <e v="#N/A"/>
    <d v="2018-04-20T14:00:00"/>
    <n v="25.9"/>
    <n v="0"/>
    <x v="0"/>
  </r>
  <r>
    <s v="SPB-07365"/>
    <d v="2018-04-20T14:57:48"/>
    <n v="3500"/>
    <s v=" 군자역2번출구"/>
    <n v="5"/>
    <d v="2018-04-20T15:16:03"/>
    <n v="3509"/>
    <s v=" 세종사이버대학교"/>
    <n v="14"/>
    <n v="17"/>
    <n v="1900"/>
    <x v="14"/>
    <x v="1"/>
    <n v="57"/>
    <n v="48"/>
    <d v="1899-12-30T00:57:48"/>
    <d v="2018-04-20T14:00:00"/>
    <n v="25.9"/>
    <d v="2018-04-20T14:00:00"/>
    <n v="25.9"/>
    <n v="0"/>
    <x v="0"/>
  </r>
  <r>
    <s v="SPB-09328"/>
    <d v="2018-04-20T15:00:48"/>
    <n v="158"/>
    <s v=" 독립문 어린이 공원"/>
    <n v="3"/>
    <d v="2018-04-20T15:11:49"/>
    <n v="180"/>
    <s v=" 충정로역 7번출구 뒤"/>
    <n v="9"/>
    <n v="10"/>
    <n v="1680"/>
    <x v="15"/>
    <x v="1"/>
    <n v="0"/>
    <n v="48"/>
    <d v="1899-12-30T00:00:48"/>
    <d v="2018-04-20T15:00:00"/>
    <n v="26.1"/>
    <d v="2018-04-20T15:00:00"/>
    <n v="26.1"/>
    <n v="0"/>
    <x v="0"/>
  </r>
  <r>
    <s v="SPB-12719"/>
    <d v="2018-04-20T15:04:10"/>
    <n v="1985"/>
    <s v=" 구로도서관"/>
    <n v="16"/>
    <d v="2018-04-20T16:52:38"/>
    <n v="1985"/>
    <s v=" 구로도서관"/>
    <n v="16"/>
    <n v="106"/>
    <n v="7880"/>
    <x v="15"/>
    <x v="1"/>
    <n v="4"/>
    <n v="10"/>
    <d v="1899-12-30T00:04:10"/>
    <d v="2018-04-20T15:00:00"/>
    <n v="26.1"/>
    <d v="2018-04-20T15:00:00"/>
    <n v="26.1"/>
    <n v="0"/>
    <x v="0"/>
  </r>
  <r>
    <s v="SPB-02900"/>
    <d v="2018-04-20T15:07:03"/>
    <n v="1115"/>
    <s v=" 등촌역 1번출구옆"/>
    <n v="3"/>
    <d v="2018-04-20T15:23:49"/>
    <n v="704"/>
    <s v=" 남부법원검찰청 교차로"/>
    <n v="8"/>
    <n v="16"/>
    <n v="3420"/>
    <x v="15"/>
    <x v="1"/>
    <n v="7"/>
    <n v="3"/>
    <d v="1899-12-30T00:07:03"/>
    <d v="2018-04-20T15:00:00"/>
    <n v="26.1"/>
    <d v="2018-04-20T15:00:00"/>
    <n v="26.1"/>
    <n v="0"/>
    <x v="0"/>
  </r>
  <r>
    <s v="SPB-04977"/>
    <d v="2018-04-20T15:09:54"/>
    <n v="1503"/>
    <s v=" 이디야 커피 수유역점 앞"/>
    <n v="10"/>
    <d v="2018-04-20T15:33:20"/>
    <n v="1538"/>
    <s v=" 솔밭공원역"/>
    <n v="7"/>
    <n v="23"/>
    <n v="3770"/>
    <x v="15"/>
    <x v="1"/>
    <n v="9"/>
    <n v="54"/>
    <d v="1899-12-30T00:09:54"/>
    <d v="2018-04-20T15:00:00"/>
    <n v="26.1"/>
    <d v="2018-04-20T15:00:00"/>
    <n v="26.1"/>
    <n v="0"/>
    <x v="0"/>
  </r>
  <r>
    <s v="SPB-07322"/>
    <d v="2018-04-20T15:12:32"/>
    <n v="2107"/>
    <s v=" 도림천 신화교"/>
    <n v="22"/>
    <d v="2018-04-20T15:20:28"/>
    <n v="2102"/>
    <s v=" 봉림교 교통섬"/>
    <n v="13"/>
    <n v="7"/>
    <n v="1810"/>
    <x v="15"/>
    <x v="1"/>
    <n v="12"/>
    <n v="32"/>
    <d v="1899-12-30T00:12:32"/>
    <d v="2018-04-20T15:00:00"/>
    <n v="26.1"/>
    <d v="2018-04-20T15:00:00"/>
    <n v="26.1"/>
    <n v="0"/>
    <x v="0"/>
  </r>
  <r>
    <s v="SPB-15777"/>
    <d v="2018-04-20T15:15:59"/>
    <n v="1017"/>
    <s v=" 맥도날드(길동)"/>
    <n v="6"/>
    <d v="2018-04-20T16:03:23"/>
    <n v="1209"/>
    <s v=" 잠실나루역 (2번 출구 쪽)"/>
    <n v="20"/>
    <n v="47"/>
    <n v="6970"/>
    <x v="15"/>
    <x v="1"/>
    <n v="15"/>
    <n v="59"/>
    <d v="1899-12-30T00:15:59"/>
    <d v="2018-04-20T15:00:00"/>
    <n v="26.1"/>
    <d v="2018-04-20T15:00:00"/>
    <n v="26.1"/>
    <n v="0"/>
    <x v="0"/>
  </r>
  <r>
    <s v="SPB-05510"/>
    <d v="2018-04-20T15:19:19"/>
    <n v="585"/>
    <s v=" 성수2가1동 공영주차장 인근"/>
    <n v="8"/>
    <d v="2018-04-20T15:23:43"/>
    <n v="589"/>
    <s v=" 성수역3번출구"/>
    <n v="8"/>
    <n v="4"/>
    <n v="900"/>
    <x v="15"/>
    <x v="1"/>
    <n v="19"/>
    <n v="19"/>
    <d v="1899-12-30T00:19:19"/>
    <d v="2018-04-20T15:00:00"/>
    <n v="26.1"/>
    <d v="2018-04-20T15:00:00"/>
    <n v="26.1"/>
    <n v="0"/>
    <x v="0"/>
  </r>
  <r>
    <s v="SPB-13146"/>
    <d v="2018-04-20T15:22:53"/>
    <n v="2319"/>
    <s v=" 포스코4거리 서측(수협 삼성동 지점)"/>
    <n v="9"/>
    <d v="2018-04-20T15:38:34"/>
    <n v="2360"/>
    <s v=" 도곡1동 주민센터 교차로"/>
    <n v="10"/>
    <n v="15"/>
    <n v="2720"/>
    <x v="15"/>
    <x v="1"/>
    <n v="22"/>
    <n v="53"/>
    <d v="1899-12-30T00:22:53"/>
    <d v="2018-04-20T15:00:00"/>
    <n v="26.1"/>
    <d v="2018-04-20T15:00:00"/>
    <n v="26.1"/>
    <n v="0"/>
    <x v="0"/>
  </r>
  <r>
    <s v="SPB-11438"/>
    <d v="2018-04-20T15:26:55"/>
    <n v="125"/>
    <s v=" 서강대 남문 옆"/>
    <n v="6"/>
    <d v="2018-04-20T16:11:04"/>
    <n v="125"/>
    <s v=" 서강대 남문 옆"/>
    <n v="7"/>
    <n v="41"/>
    <n v="2240"/>
    <x v="15"/>
    <x v="1"/>
    <n v="26"/>
    <n v="55"/>
    <d v="1899-12-30T00:26:55"/>
    <d v="2018-04-20T15:00:00"/>
    <n v="26.1"/>
    <d v="2018-04-20T15:00:00"/>
    <n v="26.1"/>
    <n v="0"/>
    <x v="0"/>
  </r>
  <r>
    <s v="SPB-12716"/>
    <d v="2018-04-20T15:29:55"/>
    <n v="347"/>
    <s v=" 동대문역사문화공원역 9번출구 앞"/>
    <n v="13"/>
    <d v="2018-04-20T15:59:20"/>
    <n v="565"/>
    <s v=" 옥수역 3번출구"/>
    <n v="8"/>
    <n v="28"/>
    <n v="3220"/>
    <x v="15"/>
    <x v="1"/>
    <n v="29"/>
    <n v="55"/>
    <d v="1899-12-30T00:29:55"/>
    <d v="2018-04-20T15:00:00"/>
    <n v="26.1"/>
    <d v="2018-04-20T15:00:00"/>
    <n v="26.1"/>
    <n v="0"/>
    <x v="0"/>
  </r>
  <r>
    <s v="SPB-05372"/>
    <d v="2018-04-20T15:33:35"/>
    <n v="259"/>
    <s v=" 대방역6번출구"/>
    <n v="5"/>
    <d v="2018-04-20T15:48:29"/>
    <n v="226"/>
    <s v=" 샛강역 1번출구 앞"/>
    <n v="5"/>
    <n v="14"/>
    <n v="1310"/>
    <x v="15"/>
    <x v="1"/>
    <n v="33"/>
    <n v="35"/>
    <d v="1899-12-30T00:33:35"/>
    <d v="2018-04-20T15:00:00"/>
    <n v="26.1"/>
    <d v="2018-04-20T15:00:00"/>
    <n v="26.1"/>
    <n v="0"/>
    <x v="0"/>
  </r>
  <r>
    <s v="SPB-08756"/>
    <d v="2018-04-20T15:36:32"/>
    <n v="1620"/>
    <s v=" 중계동 노원구민체육센터 옆(중1-2)"/>
    <n v="7"/>
    <d v="2018-04-20T17:07:06"/>
    <n v="561"/>
    <s v=" 서울숲역 2번출구 앞"/>
    <n v="10"/>
    <n v="87"/>
    <n v="16180"/>
    <x v="15"/>
    <x v="1"/>
    <n v="36"/>
    <n v="32"/>
    <d v="1899-12-30T00:36:32"/>
    <d v="2018-04-20T15:00:00"/>
    <n v="26.1"/>
    <d v="2018-04-20T15:00:00"/>
    <n v="26.1"/>
    <n v="0"/>
    <x v="0"/>
  </r>
  <r>
    <s v="SPB-09939"/>
    <d v="2018-04-20T15:39:25"/>
    <n v="514"/>
    <s v=" 성수사거리 버스정류장 앞"/>
    <n v="1"/>
    <d v="2018-04-20T15:48:56"/>
    <n v="512"/>
    <s v=" 뚝섬역 1번 출구 옆"/>
    <n v="9"/>
    <n v="8"/>
    <n v="1610"/>
    <x v="15"/>
    <x v="1"/>
    <n v="39"/>
    <n v="25"/>
    <d v="1899-12-30T00:39:25"/>
    <d v="2018-04-20T15:00:00"/>
    <n v="26.1"/>
    <d v="2018-04-20T15:00:00"/>
    <n v="26.1"/>
    <n v="0"/>
    <x v="0"/>
  </r>
  <r>
    <s v="SPB-09544"/>
    <d v="2018-04-20T15:42:10"/>
    <n v="577"/>
    <s v=" 광진청소년수련관"/>
    <n v="3"/>
    <d v="2018-04-20T16:20:33"/>
    <n v="502"/>
    <s v=" 뚝섬유원지역 1번출구 앞"/>
    <n v="2"/>
    <n v="36"/>
    <n v="5820"/>
    <x v="15"/>
    <x v="1"/>
    <n v="42"/>
    <n v="10"/>
    <d v="1899-12-30T00:42:10"/>
    <d v="2018-04-20T15:00:00"/>
    <n v="26.1"/>
    <d v="2018-04-20T15:00:00"/>
    <n v="26.1"/>
    <n v="0"/>
    <x v="0"/>
  </r>
  <r>
    <s v="SPB-01449"/>
    <d v="2018-04-20T15:44:49"/>
    <n v="353"/>
    <s v=" 재동초교 앞 삼거리"/>
    <n v="5"/>
    <d v="2018-04-20T15:54:59"/>
    <n v="355"/>
    <s v=" 서울사대부속초교 앞"/>
    <n v="3"/>
    <n v="9"/>
    <n v="1990"/>
    <x v="15"/>
    <x v="1"/>
    <n v="44"/>
    <n v="49"/>
    <d v="1899-12-30T00:44:49"/>
    <d v="2018-04-20T15:00:00"/>
    <n v="26.1"/>
    <d v="2018-04-20T15:00:00"/>
    <n v="26.1"/>
    <n v="0"/>
    <x v="0"/>
  </r>
  <r>
    <s v="SPB-03564"/>
    <d v="2018-04-20T15:47:25"/>
    <n v="702"/>
    <s v=" 목4동주민센터 옆"/>
    <n v="2"/>
    <d v="2018-04-20T16:55:04"/>
    <n v="702"/>
    <s v=" 목4동주민센터 옆"/>
    <n v="14"/>
    <n v="67"/>
    <n v="7000"/>
    <x v="15"/>
    <x v="1"/>
    <n v="47"/>
    <n v="25"/>
    <d v="1899-12-30T00:47:25"/>
    <d v="2018-04-20T15:00:00"/>
    <n v="26.1"/>
    <d v="2018-04-20T15:00:00"/>
    <n v="26.1"/>
    <n v="0"/>
    <x v="0"/>
  </r>
  <r>
    <s v="SPB-06122"/>
    <d v="2018-04-20T15:50:12"/>
    <n v="370"/>
    <s v=" 시청역(2호선) 9번출구 뒤"/>
    <n v="5"/>
    <d v="2018-04-20T17:24:47"/>
    <n v="390"/>
    <s v=" 충무로역 1번출구"/>
    <n v="1"/>
    <n v="94"/>
    <n v="6350"/>
    <x v="15"/>
    <x v="1"/>
    <n v="50"/>
    <n v="12"/>
    <d v="1899-12-30T00:50:12"/>
    <d v="2018-04-20T15:00:00"/>
    <n v="26.1"/>
    <d v="2018-04-20T15:00:00"/>
    <n v="26.1"/>
    <n v="0"/>
    <x v="0"/>
  </r>
  <r>
    <s v="SPB-11189"/>
    <d v="2018-04-20T15:53:05"/>
    <n v="613"/>
    <s v=" 신설동역 10번출구 앞"/>
    <n v="1"/>
    <d v="2018-04-20T16:18:48"/>
    <n v="525"/>
    <s v=" 한양대병원사거리"/>
    <n v="2"/>
    <n v="24"/>
    <n v="3300"/>
    <x v="15"/>
    <x v="1"/>
    <n v="53"/>
    <n v="5"/>
    <d v="1899-12-30T00:53:05"/>
    <d v="2018-04-20T15:00:00"/>
    <n v="26.1"/>
    <d v="2018-04-20T15:00:00"/>
    <n v="26.1"/>
    <n v="0"/>
    <x v="0"/>
  </r>
  <r>
    <s v="SPB-05822"/>
    <d v="2018-04-20T15:56:13"/>
    <n v="346"/>
    <s v=" 맥스타일 앞"/>
    <n v="3"/>
    <d v="2018-04-20T16:26:47"/>
    <n v="1321"/>
    <s v=" 국민은행 종암동지점 앞"/>
    <n v="3"/>
    <n v="30"/>
    <n v="5110"/>
    <x v="15"/>
    <x v="1"/>
    <n v="56"/>
    <n v="13"/>
    <d v="1899-12-30T00:56:13"/>
    <d v="2018-04-20T15:00:00"/>
    <n v="26.1"/>
    <d v="2018-04-20T15:00:00"/>
    <n v="26.1"/>
    <n v="0"/>
    <x v="0"/>
  </r>
  <r>
    <s v="SPB-11676"/>
    <d v="2018-04-20T15:58:57"/>
    <n v="836"/>
    <s v=" 현대자동차서비스 앞"/>
    <n v="11"/>
    <d v="2018-04-20T16:55:57"/>
    <n v="836"/>
    <s v=" 현대자동차서비스 앞"/>
    <n v="11"/>
    <n v="56"/>
    <n v="14950"/>
    <x v="15"/>
    <x v="1"/>
    <n v="58"/>
    <n v="57"/>
    <d v="1899-12-30T00:58:57"/>
    <d v="2018-04-20T15:00:00"/>
    <n v="26.1"/>
    <d v="2018-04-20T15:00:00"/>
    <n v="26.1"/>
    <n v="0"/>
    <x v="0"/>
  </r>
  <r>
    <s v="SPB-05633"/>
    <d v="2018-04-20T16:02:13"/>
    <n v="1004"/>
    <s v=" 삼성광나루아파트 버스정류장"/>
    <n v="2"/>
    <d v="2018-04-20T16:19:36"/>
    <n v="1011"/>
    <s v=" LIGA 아파트 앞"/>
    <n v="1"/>
    <n v="16"/>
    <n v="3030"/>
    <x v="16"/>
    <x v="1"/>
    <n v="2"/>
    <n v="13"/>
    <d v="1899-12-30T00:02:13"/>
    <d v="2018-04-20T16:00:00"/>
    <n v="25.7"/>
    <d v="2018-04-20T16:00:00"/>
    <n v="25.7"/>
    <n v="0"/>
    <x v="0"/>
  </r>
  <r>
    <s v="SPB-07715"/>
    <d v="2018-04-20T16:05:19"/>
    <n v="586"/>
    <s v=" 마장동 주민센터"/>
    <n v="2"/>
    <d v="2018-04-20T16:14:30"/>
    <n v="521"/>
    <s v=" 왕십리역 11번 출구 앞"/>
    <n v="13"/>
    <n v="9"/>
    <n v="1620"/>
    <x v="16"/>
    <x v="1"/>
    <n v="5"/>
    <n v="19"/>
    <d v="1899-12-30T00:05:19"/>
    <d v="2018-04-20T16:00:00"/>
    <e v="#N/A"/>
    <d v="2018-04-20T16:00:00"/>
    <n v="25.7"/>
    <n v="0"/>
    <x v="0"/>
  </r>
  <r>
    <s v="SPB-04884"/>
    <d v="2018-04-20T16:08:09"/>
    <n v="2335"/>
    <s v=" 3호선 매봉역 3번출구앞"/>
    <n v="9"/>
    <d v="2018-04-20T17:01:47"/>
    <n v="2321"/>
    <s v=" 학여울역 사거리"/>
    <n v="6"/>
    <n v="53"/>
    <n v="5590"/>
    <x v="16"/>
    <x v="1"/>
    <n v="8"/>
    <n v="9"/>
    <d v="1899-12-30T00:08:09"/>
    <d v="2018-04-20T16:00:00"/>
    <n v="25.7"/>
    <d v="2018-04-20T16:00:00"/>
    <n v="25.7"/>
    <n v="0"/>
    <x v="0"/>
  </r>
  <r>
    <s v="SPB-15328"/>
    <d v="2018-04-20T16:10:40"/>
    <n v="173"/>
    <s v=" 서대문역 8번출구 앞"/>
    <n v="3"/>
    <d v="2018-04-20T16:20:42"/>
    <n v="142"/>
    <s v=" 아현역 4번출구 앞"/>
    <n v="11"/>
    <n v="9"/>
    <n v="1490"/>
    <x v="16"/>
    <x v="1"/>
    <n v="10"/>
    <n v="40"/>
    <d v="1899-12-30T00:10:40"/>
    <d v="2018-04-20T16:00:00"/>
    <n v="25.7"/>
    <d v="2018-04-20T16:00:00"/>
    <n v="25.7"/>
    <n v="0"/>
    <x v="0"/>
  </r>
  <r>
    <s v="SPB-11608"/>
    <d v="2018-04-20T16:12:59"/>
    <n v="370"/>
    <s v=" 시청역(2호선) 9번출구 뒤"/>
    <n v="7"/>
    <d v="2018-04-20T16:46:50"/>
    <n v="210"/>
    <s v=" IFC몰"/>
    <n v="11"/>
    <n v="32"/>
    <n v="6000"/>
    <x v="16"/>
    <x v="1"/>
    <n v="12"/>
    <n v="59"/>
    <d v="1899-12-30T00:12:59"/>
    <d v="2018-04-20T16:00:00"/>
    <e v="#N/A"/>
    <d v="2018-04-20T16:00:00"/>
    <n v="25.7"/>
    <n v="0"/>
    <x v="0"/>
  </r>
  <r>
    <s v="SPB-07424"/>
    <d v="2018-04-20T16:16:05"/>
    <n v="211"/>
    <s v=" 여의도역 4번출구 옆"/>
    <n v="5"/>
    <d v="2018-04-20T16:25:02"/>
    <n v="202"/>
    <s v=" 국민일보 앞"/>
    <n v="10"/>
    <n v="8"/>
    <n v="1190"/>
    <x v="16"/>
    <x v="1"/>
    <n v="16"/>
    <n v="5"/>
    <d v="1899-12-30T00:16:05"/>
    <d v="2018-04-20T16:00:00"/>
    <n v="25.7"/>
    <d v="2018-04-20T16:00:00"/>
    <n v="25.7"/>
    <n v="0"/>
    <x v="0"/>
  </r>
  <r>
    <s v="SPB-09140"/>
    <d v="2018-04-20T16:18:36"/>
    <n v="1129"/>
    <s v=" 화곡역 1번 출구 앞"/>
    <n v="5"/>
    <d v="2018-04-20T16:31:19"/>
    <n v="1125"/>
    <s v=" 명덕고교입구(영종빌딩)"/>
    <n v="1"/>
    <n v="11"/>
    <n v="1380"/>
    <x v="16"/>
    <x v="1"/>
    <n v="18"/>
    <n v="36"/>
    <d v="1899-12-30T00:18:36"/>
    <d v="2018-04-20T16:00:00"/>
    <n v="25.7"/>
    <d v="2018-04-20T16:00:00"/>
    <n v="25.7"/>
    <n v="0"/>
    <x v="0"/>
  </r>
  <r>
    <s v="SPB-05328"/>
    <d v="2018-04-20T16:21:22"/>
    <n v="1113"/>
    <s v=" 서남환경공원 버스정류장"/>
    <n v="3"/>
    <d v="2018-04-20T16:56:02"/>
    <n v="1129"/>
    <s v=" 화곡역 1번 출구 앞"/>
    <n v="8"/>
    <n v="34"/>
    <n v="5030"/>
    <x v="16"/>
    <x v="1"/>
    <n v="21"/>
    <n v="22"/>
    <d v="1899-12-30T00:21:22"/>
    <d v="2018-04-20T16:00:00"/>
    <e v="#N/A"/>
    <d v="2018-04-20T16:00:00"/>
    <n v="25.7"/>
    <n v="0"/>
    <x v="0"/>
  </r>
  <r>
    <s v="SPB-04797"/>
    <d v="2018-04-20T16:24:00"/>
    <n v="1601"/>
    <s v=" 석계역 문화광장 내 자전거 보관소"/>
    <n v="3"/>
    <d v="2018-04-20T16:30:05"/>
    <n v="1663"/>
    <s v=" 동해문화예술관앞"/>
    <n v="17"/>
    <n v="5"/>
    <n v="1030"/>
    <x v="16"/>
    <x v="1"/>
    <n v="24"/>
    <n v="0"/>
    <d v="1899-12-30T00:24:00"/>
    <d v="2018-04-20T16:00:00"/>
    <n v="25.7"/>
    <d v="2018-04-20T16:00:00"/>
    <n v="25.7"/>
    <n v="0"/>
    <x v="0"/>
  </r>
  <r>
    <s v="SPB-03742"/>
    <d v="2018-04-20T16:26:05"/>
    <n v="917"/>
    <s v=" 녹번역 4번출구"/>
    <n v="7"/>
    <d v="2018-04-20T16:29:50"/>
    <n v="943"/>
    <s v=" 은평구청 보건소"/>
    <n v="1"/>
    <n v="3"/>
    <n v="810"/>
    <x v="16"/>
    <x v="1"/>
    <n v="26"/>
    <n v="5"/>
    <d v="1899-12-30T00:26:05"/>
    <d v="2018-04-20T16:00:00"/>
    <n v="25.7"/>
    <d v="2018-04-20T16:00:00"/>
    <n v="25.7"/>
    <n v="0"/>
    <x v="0"/>
  </r>
  <r>
    <s v="SPB-11446"/>
    <d v="2018-04-20T16:28:37"/>
    <n v="802"/>
    <s v=" 한강진역 2번 출구 앞"/>
    <n v="6"/>
    <d v="2018-04-20T16:52:35"/>
    <n v="802"/>
    <s v=" 한강진역 2번 출구 앞"/>
    <n v="8"/>
    <n v="23"/>
    <n v="1140"/>
    <x v="16"/>
    <x v="1"/>
    <n v="28"/>
    <n v="37"/>
    <d v="1899-12-30T00:28:37"/>
    <d v="2018-04-20T16:00:00"/>
    <n v="25.7"/>
    <d v="2018-04-20T16:00:00"/>
    <n v="25.7"/>
    <n v="0"/>
    <x v="0"/>
  </r>
  <r>
    <s v="SPB-12784"/>
    <d v="2018-04-20T16:31:25"/>
    <n v="419"/>
    <s v=" 홈플러스 앞"/>
    <n v="9"/>
    <d v="2018-04-20T16:53:17"/>
    <n v="956"/>
    <s v=" 응암시장교차로"/>
    <n v="8"/>
    <n v="20"/>
    <n v="3460"/>
    <x v="16"/>
    <x v="1"/>
    <n v="31"/>
    <n v="25"/>
    <d v="1899-12-30T00:31:25"/>
    <d v="2018-04-20T16:00:00"/>
    <n v="25.7"/>
    <d v="2018-04-20T16:00:00"/>
    <n v="25.7"/>
    <n v="0"/>
    <x v="0"/>
  </r>
  <r>
    <s v="SPB-08256"/>
    <d v="2018-04-20T16:34:09"/>
    <n v="1906"/>
    <s v=" 신도림역 1번 출구 앞"/>
    <n v="7"/>
    <d v="2018-04-20T16:55:05"/>
    <n v="1957"/>
    <s v=" 구일고등학교 정문 "/>
    <n v="6"/>
    <n v="20"/>
    <n v="3050"/>
    <x v="16"/>
    <x v="1"/>
    <n v="34"/>
    <n v="9"/>
    <d v="1899-12-30T00:34:09"/>
    <d v="2018-04-20T16:00:00"/>
    <n v="25.7"/>
    <d v="2018-04-20T16:00:00"/>
    <n v="25.7"/>
    <n v="0"/>
    <x v="0"/>
  </r>
  <r>
    <s v="SPB-11380"/>
    <d v="2018-04-20T16:36:32"/>
    <n v="121"/>
    <s v=" 마포소방서 앞"/>
    <n v="15"/>
    <d v="2018-04-20T16:56:21"/>
    <n v="106"/>
    <s v=" 합정역 7번출구 앞"/>
    <n v="6"/>
    <n v="19"/>
    <n v="3340"/>
    <x v="16"/>
    <x v="1"/>
    <n v="36"/>
    <n v="32"/>
    <d v="1899-12-30T00:36:32"/>
    <d v="2018-04-20T16:00:00"/>
    <n v="25.7"/>
    <d v="2018-04-20T16:00:00"/>
    <n v="25.7"/>
    <n v="0"/>
    <x v="0"/>
  </r>
  <r>
    <s v="SPB-01608"/>
    <d v="2018-04-20T16:38:35"/>
    <n v="552"/>
    <s v=" 대림아크로리버 앞"/>
    <n v="10"/>
    <d v="2018-04-20T17:00:37"/>
    <n v="588"/>
    <s v=" 뚝섬 유원지역"/>
    <n v="8"/>
    <n v="21"/>
    <n v="3760"/>
    <x v="16"/>
    <x v="1"/>
    <n v="38"/>
    <n v="35"/>
    <d v="1899-12-30T00:38:35"/>
    <d v="2018-04-20T16:00:00"/>
    <n v="25.7"/>
    <d v="2018-04-20T16:00:00"/>
    <n v="25.7"/>
    <n v="0"/>
    <x v="0"/>
  </r>
  <r>
    <s v="SPB-04698"/>
    <d v="2018-04-20T16:40:54"/>
    <n v="248"/>
    <s v=" 초원아파트 앞"/>
    <n v="2"/>
    <d v="2018-04-20T16:54:26"/>
    <n v="119"/>
    <s v=" 서강나루 공원"/>
    <n v="2"/>
    <n v="13"/>
    <n v="2110"/>
    <x v="16"/>
    <x v="1"/>
    <n v="40"/>
    <n v="54"/>
    <d v="1899-12-30T00:40:54"/>
    <d v="2018-04-20T16:00:00"/>
    <e v="#N/A"/>
    <d v="2018-04-20T16:00:00"/>
    <n v="25.7"/>
    <n v="0"/>
    <x v="0"/>
  </r>
  <r>
    <s v="SPB-07845"/>
    <d v="2018-04-20T16:43:33"/>
    <n v="1308"/>
    <s v=" 안암로터리 버스정류장 앞"/>
    <n v="1"/>
    <d v="2018-04-20T16:51:09"/>
    <n v="601"/>
    <s v=" 용신동주민센터"/>
    <n v="3"/>
    <n v="7"/>
    <n v="1410"/>
    <x v="16"/>
    <x v="1"/>
    <n v="43"/>
    <n v="33"/>
    <d v="1899-12-30T00:43:33"/>
    <d v="2018-04-20T16:00:00"/>
    <e v="#N/A"/>
    <d v="2018-04-20T16:00:00"/>
    <n v="25.7"/>
    <n v="0"/>
    <x v="0"/>
  </r>
  <r>
    <s v="SPB-09449"/>
    <d v="2018-04-20T16:45:53"/>
    <n v="631"/>
    <s v=" 답십리역 1번출구"/>
    <n v="11"/>
    <d v="2018-04-20T17:01:34"/>
    <n v="631"/>
    <s v=" 답십리역 1번출구"/>
    <n v="14"/>
    <n v="14"/>
    <n v="730"/>
    <x v="16"/>
    <x v="1"/>
    <n v="45"/>
    <n v="53"/>
    <d v="1899-12-30T00:45:53"/>
    <d v="2018-04-20T16:00:00"/>
    <e v="#N/A"/>
    <d v="2018-04-20T16:00:00"/>
    <n v="25.7"/>
    <n v="0"/>
    <x v="0"/>
  </r>
  <r>
    <s v="SPB-07875"/>
    <d v="2018-04-20T16:48:37"/>
    <n v="401"/>
    <s v=" 상암월드컵파크 10단지 앞"/>
    <n v="3"/>
    <d v="2018-04-20T16:56:53"/>
    <n v="407"/>
    <s v=" 마포구 육아종합지원센터"/>
    <n v="7"/>
    <n v="8"/>
    <n v="980"/>
    <x v="16"/>
    <x v="1"/>
    <n v="48"/>
    <n v="37"/>
    <d v="1899-12-30T00:48:37"/>
    <d v="2018-04-20T16:00:00"/>
    <e v="#N/A"/>
    <d v="2018-04-20T16:00:00"/>
    <n v="25.7"/>
    <n v="0"/>
    <x v="0"/>
  </r>
  <r>
    <s v="SPB-05605"/>
    <d v="2018-04-20T16:51:45"/>
    <n v="249"/>
    <s v=" 여의도중학교 옆"/>
    <n v="7"/>
    <d v="2018-04-20T17:25:26"/>
    <n v="2003"/>
    <s v=" 사육신공원앞"/>
    <n v="5"/>
    <n v="33"/>
    <n v="3720"/>
    <x v="16"/>
    <x v="1"/>
    <n v="51"/>
    <n v="45"/>
    <d v="1899-12-30T00:51:45"/>
    <d v="2018-04-20T16:00:00"/>
    <e v="#N/A"/>
    <d v="2018-04-20T16:00:00"/>
    <n v="25.7"/>
    <n v="0"/>
    <x v="0"/>
  </r>
  <r>
    <s v="SPB-06737"/>
    <d v="2018-04-20T16:54:28"/>
    <n v="184"/>
    <s v=" SK망원동주유소 건너편"/>
    <n v="2"/>
    <d v="2018-04-20T17:05:30"/>
    <n v="101"/>
    <s v=" (구)합정동 주민센터"/>
    <n v="5"/>
    <n v="10"/>
    <n v="1390"/>
    <x v="16"/>
    <x v="1"/>
    <n v="54"/>
    <n v="28"/>
    <d v="1899-12-30T00:54:28"/>
    <d v="2018-04-20T16:00:00"/>
    <n v="25.7"/>
    <d v="2018-04-20T16:00:00"/>
    <n v="25.7"/>
    <n v="0"/>
    <x v="0"/>
  </r>
  <r>
    <s v="SPB-08922"/>
    <d v="2018-04-20T16:56:53"/>
    <n v="1260"/>
    <s v=" 방이동 한양3차아파트 옆"/>
    <n v="4"/>
    <d v="2018-04-20T18:40:08"/>
    <n v="2301"/>
    <s v=" 현대고등학교 건너편"/>
    <n v="9"/>
    <n v="95"/>
    <n v="15020"/>
    <x v="16"/>
    <x v="1"/>
    <n v="56"/>
    <n v="53"/>
    <d v="1899-12-30T00:56:53"/>
    <d v="2018-04-20T16:00:00"/>
    <n v="25.7"/>
    <d v="2018-04-20T16:00:00"/>
    <n v="25.7"/>
    <n v="0"/>
    <x v="0"/>
  </r>
  <r>
    <s v="SPB-02315"/>
    <d v="2018-04-20T16:59:25"/>
    <n v="141"/>
    <s v=" 연대 대운동장 옆"/>
    <n v="9"/>
    <d v="2018-04-20T17:54:48"/>
    <n v="152"/>
    <s v=" 마포구민체육센터 앞"/>
    <n v="30"/>
    <n v="55"/>
    <n v="6040"/>
    <x v="16"/>
    <x v="1"/>
    <n v="59"/>
    <n v="25"/>
    <d v="1899-12-30T00:59:25"/>
    <d v="2018-04-20T16:00:00"/>
    <e v="#N/A"/>
    <d v="2018-04-20T16:00:00"/>
    <n v="25.7"/>
    <n v="0"/>
    <x v="0"/>
  </r>
  <r>
    <s v="SPB-12098"/>
    <d v="2018-04-20T17:01:52"/>
    <n v="502"/>
    <s v=" 뚝섬유원지역 1번출구 앞"/>
    <n v="5"/>
    <d v="2018-04-20T17:56:42"/>
    <n v="502"/>
    <s v=" 뚝섬유원지역 1번출구 앞"/>
    <n v="5"/>
    <n v="54"/>
    <n v="2790"/>
    <x v="17"/>
    <x v="1"/>
    <n v="1"/>
    <n v="52"/>
    <d v="1899-12-30T00:01:52"/>
    <d v="2018-04-20T17:00:00"/>
    <n v="25.6"/>
    <d v="2018-04-20T17:00:00"/>
    <n v="25.6"/>
    <n v="0"/>
    <x v="0"/>
  </r>
  <r>
    <s v="SPB-02580"/>
    <d v="2018-04-20T17:04:15"/>
    <n v="209"/>
    <s v=" 유진투자증권빌딩 앞"/>
    <n v="11"/>
    <d v="2018-04-20T17:06:48"/>
    <n v="209"/>
    <s v=" 유진투자증권빌딩 앞"/>
    <n v="11"/>
    <n v="2"/>
    <n v="170"/>
    <x v="17"/>
    <x v="1"/>
    <n v="4"/>
    <n v="15"/>
    <d v="1899-12-30T00:04:15"/>
    <d v="2018-04-20T17:00:00"/>
    <n v="25.6"/>
    <d v="2018-04-20T17:00:00"/>
    <n v="25.6"/>
    <n v="0"/>
    <x v="0"/>
  </r>
  <r>
    <s v="SPB-09028"/>
    <d v="2018-04-20T17:06:29"/>
    <n v="148"/>
    <s v=" 용강동 주민센터 앞"/>
    <n v="7"/>
    <d v="2018-04-20T17:42:28"/>
    <n v="106"/>
    <s v=" 합정역 7번출구 앞"/>
    <n v="2"/>
    <n v="33"/>
    <n v="4580"/>
    <x v="17"/>
    <x v="1"/>
    <n v="6"/>
    <n v="29"/>
    <d v="1899-12-30T00:06:29"/>
    <d v="2018-04-20T17:00:00"/>
    <n v="25.6"/>
    <d v="2018-04-20T17:00:00"/>
    <n v="25.6"/>
    <n v="0"/>
    <x v="0"/>
  </r>
  <r>
    <s v="SPB-08723"/>
    <d v="2018-04-20T17:08:59"/>
    <n v="1946"/>
    <s v=" 구로역 광장"/>
    <n v="9"/>
    <d v="2018-04-20T17:18:15"/>
    <n v="1964"/>
    <s v=" 원메디타운 앞"/>
    <n v="1"/>
    <n v="8"/>
    <n v="1710"/>
    <x v="17"/>
    <x v="1"/>
    <n v="8"/>
    <n v="59"/>
    <d v="1899-12-30T00:08:59"/>
    <d v="2018-04-20T17:00:00"/>
    <e v="#N/A"/>
    <d v="2018-04-20T17:00:00"/>
    <n v="25.6"/>
    <n v="0"/>
    <x v="0"/>
  </r>
  <r>
    <s v="SPB-12802"/>
    <d v="2018-04-20T17:10:55"/>
    <n v="2016"/>
    <s v=" 신대방삼거리역 3번출구쪽"/>
    <n v="9"/>
    <d v="2018-04-20T17:30:39"/>
    <n v="257"/>
    <s v=" 신길삼거리(우리은행)"/>
    <n v="8"/>
    <n v="17"/>
    <n v="2420"/>
    <x v="17"/>
    <x v="1"/>
    <n v="10"/>
    <n v="55"/>
    <d v="1899-12-30T00:10:55"/>
    <d v="2018-04-20T17:00:00"/>
    <n v="25.6"/>
    <d v="2018-04-20T17:00:00"/>
    <n v="25.6"/>
    <n v="0"/>
    <x v="0"/>
  </r>
  <r>
    <s v="SPB-11042"/>
    <d v="2018-04-20T17:13:22"/>
    <n v="1145"/>
    <s v=" 곰달래 문화복지센터 1-2"/>
    <n v="8"/>
    <d v="2018-04-20T17:50:12"/>
    <n v="1124"/>
    <s v=" 발산역 6번출구옆(다이소앞)"/>
    <n v="2"/>
    <n v="35"/>
    <n v="5960"/>
    <x v="17"/>
    <x v="1"/>
    <n v="13"/>
    <n v="22"/>
    <d v="1899-12-30T00:13:22"/>
    <d v="2018-04-20T17:00:00"/>
    <e v="#N/A"/>
    <d v="2018-04-20T17:00:00"/>
    <n v="25.6"/>
    <n v="0"/>
    <x v="0"/>
  </r>
  <r>
    <s v="SPB-05518"/>
    <d v="2018-04-20T17:15:12"/>
    <n v="716"/>
    <s v="신정6동 주민센터 인근"/>
    <n v="1"/>
    <d v="2018-04-20T17:53:32"/>
    <n v="229"/>
    <s v=" 양평1 보행육교 앞"/>
    <n v="5"/>
    <n v="37"/>
    <n v="5100"/>
    <x v="17"/>
    <x v="1"/>
    <n v="15"/>
    <n v="12"/>
    <d v="1899-12-30T00:15:12"/>
    <d v="2018-04-20T17:00:00"/>
    <n v="25.6"/>
    <d v="2018-04-20T17:00:00"/>
    <n v="25.6"/>
    <n v="0"/>
    <x v="0"/>
  </r>
  <r>
    <s v="SPB-14174"/>
    <d v="2018-04-20T17:17:19"/>
    <n v="701"/>
    <s v=" 목동사거리 부근"/>
    <n v="5"/>
    <d v="2018-04-20T17:45:28"/>
    <n v="1117"/>
    <s v=" 스타벅스앞"/>
    <n v="6"/>
    <n v="27"/>
    <n v="4330"/>
    <x v="17"/>
    <x v="1"/>
    <n v="17"/>
    <n v="19"/>
    <d v="1899-12-30T00:17:19"/>
    <d v="2018-04-20T17:00:00"/>
    <e v="#N/A"/>
    <d v="2018-04-20T17:00:00"/>
    <n v="25.6"/>
    <n v="0"/>
    <x v="0"/>
  </r>
  <r>
    <s v="SPB-02914"/>
    <d v="2018-04-20T17:19:28"/>
    <n v="156"/>
    <s v=" 서울서부지방법원 앞"/>
    <n v="5"/>
    <d v="2018-04-20T18:15:21"/>
    <n v="355"/>
    <s v=" 서울사대부속초교 앞"/>
    <n v="2"/>
    <n v="55"/>
    <n v="7690"/>
    <x v="17"/>
    <x v="1"/>
    <n v="19"/>
    <n v="28"/>
    <d v="1899-12-30T00:19:28"/>
    <d v="2018-04-20T17:00:00"/>
    <e v="#N/A"/>
    <d v="2018-04-20T17:00:00"/>
    <n v="25.6"/>
    <n v="0"/>
    <x v="0"/>
  </r>
  <r>
    <s v="SPB-09776"/>
    <d v="2018-04-20T17:21:21"/>
    <n v="2318"/>
    <s v=" 삼성중앙역4번출구(문화센터더 리빌)"/>
    <n v="5"/>
    <d v="2018-04-20T19:02:29"/>
    <n v="2380"/>
    <s v=" 삼성동베이직하우스앞"/>
    <n v="13"/>
    <n v="89"/>
    <n v="15910"/>
    <x v="17"/>
    <x v="1"/>
    <n v="21"/>
    <n v="21"/>
    <d v="1899-12-30T00:21:21"/>
    <d v="2018-04-20T17:00:00"/>
    <e v="#N/A"/>
    <d v="2018-04-20T17:00:00"/>
    <n v="25.6"/>
    <n v="0"/>
    <x v="0"/>
  </r>
  <r>
    <s v="SPB-01589"/>
    <d v="2018-04-20T17:23:33"/>
    <n v="244"/>
    <s v=" 영등포삼환아파트 앞"/>
    <n v="20"/>
    <d v="2018-04-20T18:51:34"/>
    <n v="113"/>
    <s v=" 홍대입구역 2번출구 앞"/>
    <n v="22"/>
    <n v="87"/>
    <n v="11760"/>
    <x v="17"/>
    <x v="1"/>
    <n v="23"/>
    <n v="33"/>
    <d v="1899-12-30T00:23:33"/>
    <d v="2018-04-20T17:00:00"/>
    <e v="#N/A"/>
    <d v="2018-04-20T17:00:00"/>
    <n v="25.6"/>
    <n v="0"/>
    <x v="0"/>
  </r>
  <r>
    <s v="SPB-10066"/>
    <d v="2018-04-20T17:25:57"/>
    <n v="1904"/>
    <s v=" 도림천역 1번 출구 앞"/>
    <n v="8"/>
    <d v="2018-04-20T17:30:14"/>
    <n v="1956"/>
    <s v=" 도야미리숯불갈비 앞"/>
    <n v="3"/>
    <n v="3"/>
    <n v="700"/>
    <x v="17"/>
    <x v="1"/>
    <n v="25"/>
    <n v="57"/>
    <d v="1899-12-30T00:25:57"/>
    <d v="2018-04-20T17:00:00"/>
    <n v="25.6"/>
    <d v="2018-04-20T17:00:00"/>
    <n v="25.6"/>
    <n v="0"/>
    <x v="0"/>
  </r>
  <r>
    <s v="SPB-11653"/>
    <d v="2018-04-20T17:28:08"/>
    <n v="311"/>
    <s v=" 서울광장 옆"/>
    <n v="1"/>
    <d v="2018-04-20T17:41:50"/>
    <n v="329"/>
    <s v=" 청계2가 사거리 옆"/>
    <n v="7"/>
    <n v="13"/>
    <n v="1410"/>
    <x v="17"/>
    <x v="1"/>
    <n v="28"/>
    <n v="8"/>
    <d v="1899-12-30T00:28:08"/>
    <d v="2018-04-20T17:00:00"/>
    <n v="25.6"/>
    <d v="2018-04-20T17:00:00"/>
    <n v="25.6"/>
    <n v="0"/>
    <x v="0"/>
  </r>
  <r>
    <s v="SPB-07889"/>
    <d v="2018-04-20T17:30:33"/>
    <n v="1019"/>
    <s v=" 다성이즈빌아파트(호원대 대각선 맞은편)"/>
    <n v="4"/>
    <d v="2018-04-20T18:00:01"/>
    <n v="1013"/>
    <s v=" 강동구청역 1번 출입구"/>
    <n v="11"/>
    <n v="27"/>
    <n v="2700"/>
    <x v="17"/>
    <x v="1"/>
    <n v="30"/>
    <n v="33"/>
    <d v="1899-12-30T00:30:33"/>
    <d v="2018-04-20T17:00:00"/>
    <n v="25.6"/>
    <d v="2018-04-20T17:00:00"/>
    <n v="25.6"/>
    <n v="0"/>
    <x v="0"/>
  </r>
  <r>
    <s v="SPB-08652"/>
    <d v="2018-04-20T17:32:23"/>
    <n v="915"/>
    <s v=" 증산역 4번출구"/>
    <n v="2"/>
    <d v="2018-04-20T17:41:33"/>
    <n v="191"/>
    <s v=" 정명학원"/>
    <n v="8"/>
    <n v="8"/>
    <n v="800"/>
    <x v="17"/>
    <x v="1"/>
    <n v="32"/>
    <n v="23"/>
    <d v="1899-12-30T00:32:23"/>
    <d v="2018-04-20T17:00:00"/>
    <n v="25.6"/>
    <d v="2018-04-20T17:00:00"/>
    <n v="25.6"/>
    <n v="0"/>
    <x v="0"/>
  </r>
  <r>
    <s v="SPB-05525"/>
    <d v="2018-04-20T17:34:38"/>
    <n v="1840"/>
    <s v=" 솔브레인이엔지 뒤편"/>
    <n v="10"/>
    <d v="2018-04-20T17:58:16"/>
    <n v="1821"/>
    <s v=" 홈플러스 시흥점 맞은편 다비치안경 앞"/>
    <n v="8"/>
    <n v="23"/>
    <n v="3840"/>
    <x v="17"/>
    <x v="1"/>
    <n v="34"/>
    <n v="38"/>
    <d v="1899-12-30T00:34:38"/>
    <d v="2018-04-20T17:00:00"/>
    <n v="25.6"/>
    <d v="2018-04-20T17:00:00"/>
    <n v="25.6"/>
    <n v="0"/>
    <x v="0"/>
  </r>
  <r>
    <s v="SPB-12645"/>
    <d v="2018-04-20T17:36:32"/>
    <n v="623"/>
    <s v=" 서울시립대 정문 앞"/>
    <n v="14"/>
    <d v="2018-04-20T18:12:57"/>
    <n v="602"/>
    <s v=" 장안동 사거리"/>
    <n v="3"/>
    <n v="35"/>
    <n v="4530"/>
    <x v="17"/>
    <x v="1"/>
    <n v="36"/>
    <n v="32"/>
    <d v="1899-12-30T00:36:32"/>
    <d v="2018-04-20T17:00:00"/>
    <n v="25.6"/>
    <d v="2018-04-20T17:00:00"/>
    <n v="25.6"/>
    <n v="0"/>
    <x v="0"/>
  </r>
  <r>
    <s v="SPB-12932"/>
    <d v="2018-04-20T17:38:22"/>
    <n v="271"/>
    <s v=" 샛강생태공원방문자센터 앞"/>
    <n v="5"/>
    <d v="2018-04-20T18:00:45"/>
    <n v="222"/>
    <s v=" 시범아파트버스정류장 옆"/>
    <n v="7"/>
    <n v="21"/>
    <n v="4500"/>
    <x v="17"/>
    <x v="1"/>
    <n v="38"/>
    <n v="22"/>
    <d v="1899-12-30T00:38:22"/>
    <d v="2018-04-20T17:00:00"/>
    <n v="25.6"/>
    <d v="2018-04-20T17:00:00"/>
    <n v="25.6"/>
    <n v="0"/>
    <x v="0"/>
  </r>
  <r>
    <s v="SPB-00072"/>
    <d v="2018-04-20T17:40:00"/>
    <n v="1160"/>
    <s v=" 양천향교역 7번출구앞"/>
    <n v="3"/>
    <d v="2018-04-20T18:11:19"/>
    <n v="1160"/>
    <s v=" 양천향교역 7번출구앞"/>
    <n v="3"/>
    <n v="30"/>
    <n v="4630"/>
    <x v="17"/>
    <x v="1"/>
    <n v="40"/>
    <n v="0"/>
    <d v="1899-12-30T00:40:00"/>
    <d v="2018-04-20T17:00:00"/>
    <e v="#N/A"/>
    <d v="2018-04-20T17:00:00"/>
    <n v="25.6"/>
    <n v="0"/>
    <x v="0"/>
  </r>
  <r>
    <s v="SPB-12587"/>
    <d v="2018-04-20T17:41:45"/>
    <n v="518"/>
    <s v=" 청계천 박물관 앞"/>
    <n v="3"/>
    <d v="2018-04-20T17:49:03"/>
    <n v="559"/>
    <s v=" 왕십리역 4번 출구 건너편"/>
    <n v="10"/>
    <n v="7"/>
    <n v="1170"/>
    <x v="17"/>
    <x v="1"/>
    <n v="41"/>
    <n v="45"/>
    <d v="1899-12-30T00:41:45"/>
    <d v="2018-04-20T17:00:00"/>
    <e v="#N/A"/>
    <d v="2018-04-20T17:00:00"/>
    <n v="25.6"/>
    <n v="0"/>
    <x v="0"/>
  </r>
  <r>
    <s v="SPB-07720"/>
    <d v="2018-04-20T17:43:29"/>
    <n v="144"/>
    <s v=" 공덕역 8번출구"/>
    <n v="6"/>
    <d v="2018-04-20T17:57:05"/>
    <n v="185"/>
    <s v=" 마포 신수공원 앞"/>
    <n v="8"/>
    <n v="11"/>
    <n v="1870"/>
    <x v="17"/>
    <x v="1"/>
    <n v="43"/>
    <n v="29"/>
    <d v="1899-12-30T00:43:29"/>
    <d v="2018-04-20T17:00:00"/>
    <n v="25.6"/>
    <d v="2018-04-20T17:00:00"/>
    <n v="25.6"/>
    <n v="0"/>
    <x v="0"/>
  </r>
  <r>
    <s v="SPB-02391"/>
    <d v="2018-04-20T17:45:03"/>
    <n v="1985"/>
    <s v=" 구로도서관"/>
    <n v="5"/>
    <d v="2018-04-20T17:47:55"/>
    <n v="1914"/>
    <s v=" 대림역4번출구"/>
    <n v="6"/>
    <n v="2"/>
    <n v="480"/>
    <x v="17"/>
    <x v="1"/>
    <n v="45"/>
    <n v="3"/>
    <d v="1899-12-30T00:45:03"/>
    <d v="2018-04-20T17:00:00"/>
    <n v="25.6"/>
    <d v="2018-04-20T17:00:00"/>
    <n v="25.6"/>
    <n v="0"/>
    <x v="0"/>
  </r>
  <r>
    <s v="SPB-10921"/>
    <d v="2018-04-20T17:46:47"/>
    <n v="634"/>
    <s v=" 외국어대 정문 앞"/>
    <n v="10"/>
    <d v="2018-04-20T18:25:07"/>
    <n v="1533"/>
    <s v=" 번동 주공3, 4단지 교차로"/>
    <n v="6"/>
    <n v="37"/>
    <n v="5080"/>
    <x v="17"/>
    <x v="1"/>
    <n v="46"/>
    <n v="47"/>
    <d v="1899-12-30T00:46:47"/>
    <d v="2018-04-20T17:00:00"/>
    <n v="25.6"/>
    <d v="2018-04-20T17:00:00"/>
    <n v="25.6"/>
    <n v="0"/>
    <x v="0"/>
  </r>
  <r>
    <s v="SPB-02689"/>
    <d v="2018-04-20T17:49:05"/>
    <n v="921"/>
    <s v=" 신도고등학교"/>
    <n v="3"/>
    <d v="2018-04-20T18:00:55"/>
    <n v="908"/>
    <s v=" 구산역 4번출구"/>
    <n v="9"/>
    <n v="11"/>
    <n v="3920"/>
    <x v="17"/>
    <x v="1"/>
    <n v="49"/>
    <n v="5"/>
    <d v="1899-12-30T00:49:05"/>
    <d v="2018-04-20T17:00:00"/>
    <n v="25.6"/>
    <d v="2018-04-20T17:00:00"/>
    <n v="25.6"/>
    <n v="0"/>
    <x v="0"/>
  </r>
  <r>
    <s v="SPB-11850"/>
    <d v="2018-04-20T17:50:47"/>
    <n v="2353"/>
    <s v=" 강남구청역 2번출구 뒤"/>
    <n v="9"/>
    <d v="2018-04-20T19:41:50"/>
    <n v="207"/>
    <s v=" 여의나루역 1번출구 앞"/>
    <n v="13"/>
    <n v="100"/>
    <n v="14130"/>
    <x v="17"/>
    <x v="1"/>
    <n v="50"/>
    <n v="47"/>
    <d v="1899-12-30T00:50:47"/>
    <d v="2018-04-20T17:00:00"/>
    <n v="25.6"/>
    <d v="2018-04-20T17:00:00"/>
    <n v="25.6"/>
    <n v="0"/>
    <x v="0"/>
  </r>
  <r>
    <s v="SPB-09538"/>
    <d v="2018-04-20T17:52:32"/>
    <n v="1985"/>
    <s v=" 구로도서관"/>
    <n v="8"/>
    <d v="2018-04-20T18:26:01"/>
    <n v="704"/>
    <s v=" 남부법원검찰청 교차로"/>
    <n v="14"/>
    <n v="30"/>
    <n v="6460"/>
    <x v="17"/>
    <x v="1"/>
    <n v="52"/>
    <n v="32"/>
    <d v="1899-12-30T00:52:32"/>
    <d v="2018-04-20T17:00:00"/>
    <n v="25.6"/>
    <d v="2018-04-20T17:00:00"/>
    <n v="25.6"/>
    <n v="0"/>
    <x v="0"/>
  </r>
  <r>
    <s v="SPB-11702"/>
    <d v="2018-04-20T17:54:40"/>
    <n v="509"/>
    <s v=" 이마트 버스정류소 옆"/>
    <n v="13"/>
    <d v="2018-04-20T17:59:31"/>
    <n v="3506"/>
    <s v=" 영동대교 북단"/>
    <n v="4"/>
    <n v="4"/>
    <n v="860"/>
    <x v="17"/>
    <x v="1"/>
    <n v="54"/>
    <n v="40"/>
    <d v="1899-12-30T00:54:40"/>
    <d v="2018-04-20T17:00:00"/>
    <n v="25.6"/>
    <d v="2018-04-20T17:00:00"/>
    <n v="25.6"/>
    <n v="0"/>
    <x v="0"/>
  </r>
  <r>
    <s v="SPB-11857"/>
    <d v="2018-04-20T17:56:11"/>
    <n v="222"/>
    <s v=" 시범아파트버스정류장 옆"/>
    <n v="9"/>
    <d v="2018-04-20T18:47:08"/>
    <n v="249"/>
    <s v=" 여의도중학교 옆"/>
    <n v="6"/>
    <n v="48"/>
    <n v="5640"/>
    <x v="17"/>
    <x v="1"/>
    <n v="56"/>
    <n v="11"/>
    <d v="1899-12-30T00:56:11"/>
    <d v="2018-04-20T17:00:00"/>
    <n v="25.6"/>
    <d v="2018-04-20T17:00:00"/>
    <n v="25.6"/>
    <n v="0"/>
    <x v="0"/>
  </r>
  <r>
    <s v="SPB-05279"/>
    <d v="2018-04-20T17:57:58"/>
    <n v="703"/>
    <s v=" 오목교역 7번출구 앞"/>
    <n v="10"/>
    <d v="2018-04-20T18:04:14"/>
    <n v="708"/>
    <s v=" 서울출입국관리사무소 앞"/>
    <n v="3"/>
    <n v="5"/>
    <n v="840"/>
    <x v="17"/>
    <x v="1"/>
    <n v="57"/>
    <n v="58"/>
    <d v="1899-12-30T00:57:58"/>
    <d v="2018-04-20T17:00:00"/>
    <e v="#N/A"/>
    <d v="2018-04-20T17:00:00"/>
    <n v="25.6"/>
    <n v="0"/>
    <x v="0"/>
  </r>
  <r>
    <s v="SPB-03145"/>
    <d v="2018-04-20T17:59:48"/>
    <n v="263"/>
    <s v=" 근로자회관 사거리"/>
    <n v="9"/>
    <d v="2018-04-20T18:08:13"/>
    <n v="703"/>
    <s v=" 오목교역 7번출구 앞"/>
    <n v="10"/>
    <n v="8"/>
    <n v="1950"/>
    <x v="17"/>
    <x v="1"/>
    <n v="59"/>
    <n v="48"/>
    <d v="1899-12-30T00:59:48"/>
    <d v="2018-04-20T17:00:00"/>
    <e v="#N/A"/>
    <d v="2018-04-20T17:00:00"/>
    <n v="25.6"/>
    <n v="0"/>
    <x v="0"/>
  </r>
  <r>
    <s v="SPB-10898"/>
    <d v="2018-04-20T18:01:49"/>
    <n v="141"/>
    <s v=" 연대 대운동장 옆"/>
    <n v="6"/>
    <d v="2018-04-20T20:09:59"/>
    <n v="141"/>
    <s v=" 연대 대운동장 옆"/>
    <n v="20"/>
    <n v="127"/>
    <n v="270"/>
    <x v="18"/>
    <x v="1"/>
    <n v="1"/>
    <n v="49"/>
    <d v="1899-12-30T00:01:49"/>
    <d v="2018-04-20T18:00:00"/>
    <n v="24.7"/>
    <d v="2018-04-20T18:00:00"/>
    <n v="24.7"/>
    <n v="0"/>
    <x v="0"/>
  </r>
  <r>
    <s v="SPB-12932"/>
    <d v="2018-04-20T18:03:09"/>
    <n v="222"/>
    <s v=" 시범아파트버스정류장 옆"/>
    <n v="7"/>
    <d v="2018-04-20T18:23:53"/>
    <n v="244"/>
    <s v=" 영등포삼환아파트 앞"/>
    <n v="20"/>
    <n v="20"/>
    <n v="3950"/>
    <x v="18"/>
    <x v="1"/>
    <n v="3"/>
    <n v="9"/>
    <d v="1899-12-30T00:03:09"/>
    <d v="2018-04-20T18:00:00"/>
    <n v="24.7"/>
    <d v="2018-04-20T18:00:00"/>
    <n v="24.7"/>
    <n v="0"/>
    <x v="0"/>
  </r>
  <r>
    <s v="SPB-08381"/>
    <d v="2018-04-20T18:04:13"/>
    <n v="205"/>
    <s v=" 산업은행 앞"/>
    <n v="11"/>
    <d v="2018-04-20T18:07:31"/>
    <n v="211"/>
    <s v=" 여의도역 4번출구 옆"/>
    <n v="5"/>
    <n v="3"/>
    <n v="670"/>
    <x v="18"/>
    <x v="1"/>
    <n v="4"/>
    <n v="13"/>
    <d v="1899-12-30T00:04:13"/>
    <d v="2018-04-20T18:00:00"/>
    <n v="24.7"/>
    <d v="2018-04-20T18:00:00"/>
    <n v="24.7"/>
    <n v="0"/>
    <x v="0"/>
  </r>
  <r>
    <s v="SPB-06122"/>
    <d v="2018-04-20T18:05:13"/>
    <n v="390"/>
    <s v=" 충무로역 1번출구"/>
    <n v="1"/>
    <d v="2018-04-20T18:13:04"/>
    <n v="380"/>
    <s v=" CJ제일제당 앞"/>
    <n v="8"/>
    <n v="7"/>
    <n v="860"/>
    <x v="18"/>
    <x v="1"/>
    <n v="5"/>
    <n v="13"/>
    <d v="1899-12-30T00:05:13"/>
    <d v="2018-04-20T18:00:00"/>
    <n v="24.7"/>
    <d v="2018-04-20T18:00:00"/>
    <n v="24.7"/>
    <n v="0"/>
    <x v="0"/>
  </r>
  <r>
    <s v="SPB-05386"/>
    <d v="2018-04-20T18:06:05"/>
    <n v="518"/>
    <s v=" 청계천 박물관 앞"/>
    <n v="11"/>
    <d v="2018-04-20T18:17:07"/>
    <n v="378"/>
    <s v=" 청계7가 사거리"/>
    <n v="10"/>
    <n v="10"/>
    <n v="2040"/>
    <x v="18"/>
    <x v="1"/>
    <n v="6"/>
    <n v="5"/>
    <d v="1899-12-30T00:06:05"/>
    <d v="2018-04-20T18:00:00"/>
    <n v="24.7"/>
    <d v="2018-04-20T18:00:00"/>
    <n v="24.7"/>
    <n v="0"/>
    <x v="0"/>
  </r>
  <r>
    <s v="SPB-00958"/>
    <d v="2018-04-20T18:06:53"/>
    <n v="182"/>
    <s v=" 망원2빗물펌프장 앞"/>
    <n v="6"/>
    <d v="2018-04-20T18:56:08"/>
    <n v="182"/>
    <s v=" 망원2빗물펌프장 앞"/>
    <n v="6"/>
    <n v="48"/>
    <n v="5100"/>
    <x v="18"/>
    <x v="1"/>
    <n v="6"/>
    <n v="53"/>
    <d v="1899-12-30T00:06:53"/>
    <d v="2018-04-20T18:00:00"/>
    <n v="24.7"/>
    <d v="2018-04-20T18:00:00"/>
    <n v="24.7"/>
    <n v="0"/>
    <x v="0"/>
  </r>
  <r>
    <s v="SPB-00962"/>
    <d v="2018-04-20T18:07:47"/>
    <n v="205"/>
    <s v=" 산업은행 앞"/>
    <n v="6"/>
    <d v="2018-04-20T18:21:24"/>
    <n v="274"/>
    <s v=" 영등포역지하쇼핑센타 5번출구"/>
    <n v="2"/>
    <n v="13"/>
    <n v="2160"/>
    <x v="18"/>
    <x v="1"/>
    <n v="7"/>
    <n v="47"/>
    <d v="1899-12-30T00:07:47"/>
    <d v="2018-04-20T18:00:00"/>
    <n v="24.7"/>
    <d v="2018-04-20T18:00:00"/>
    <n v="24.7"/>
    <n v="0"/>
    <x v="0"/>
  </r>
  <r>
    <s v="SPB-06728"/>
    <d v="2018-04-20T18:08:50"/>
    <n v="723"/>
    <s v=" SBS방송국"/>
    <n v="5"/>
    <d v="2018-04-20T18:18:29"/>
    <n v="747"/>
    <s v=" 목동3단지 상가"/>
    <n v="4"/>
    <n v="9"/>
    <n v="1290"/>
    <x v="18"/>
    <x v="1"/>
    <n v="8"/>
    <n v="50"/>
    <d v="1899-12-30T00:08:50"/>
    <d v="2018-04-20T18:00:00"/>
    <n v="24.7"/>
    <d v="2018-04-20T18:00:00"/>
    <n v="24.7"/>
    <n v="0"/>
    <x v="0"/>
  </r>
  <r>
    <s v="SPB-07950"/>
    <d v="2018-04-20T18:09:37"/>
    <n v="2301"/>
    <s v=" 현대고등학교 건너편"/>
    <n v="9"/>
    <d v="2018-04-20T19:02:22"/>
    <n v="1019"/>
    <s v=" 다성이즈빌아파트(호원대 대각선 맞은편)"/>
    <n v="3"/>
    <n v="52"/>
    <n v="11880"/>
    <x v="18"/>
    <x v="1"/>
    <n v="9"/>
    <n v="37"/>
    <d v="1899-12-30T00:09:37"/>
    <d v="2018-04-20T18:00:00"/>
    <n v="24.7"/>
    <d v="2018-04-20T18:00:00"/>
    <n v="24.7"/>
    <n v="0"/>
    <x v="0"/>
  </r>
  <r>
    <s v="SPB-02229"/>
    <d v="2018-04-20T18:10:26"/>
    <n v="568"/>
    <s v=" 청계8가사거리 부근"/>
    <n v="4"/>
    <d v="2018-04-20T18:47:46"/>
    <n v="636"/>
    <s v=" 세종대왕기념관 교차로"/>
    <n v="8"/>
    <n v="36"/>
    <n v="4410"/>
    <x v="18"/>
    <x v="1"/>
    <n v="10"/>
    <n v="26"/>
    <d v="1899-12-30T00:10:26"/>
    <d v="2018-04-20T18:00:00"/>
    <n v="24.7"/>
    <d v="2018-04-20T18:00:00"/>
    <n v="24.7"/>
    <n v="0"/>
    <x v="0"/>
  </r>
  <r>
    <s v="SPB-09616"/>
    <d v="2018-04-20T18:11:27"/>
    <n v="1009"/>
    <s v=" 천호역4번출구(현대백화점)"/>
    <n v="2"/>
    <d v="2018-04-20T18:20:05"/>
    <n v="1011"/>
    <s v=" LIGA 아파트 앞"/>
    <n v="19"/>
    <n v="8"/>
    <n v="1170"/>
    <x v="18"/>
    <x v="1"/>
    <n v="11"/>
    <n v="27"/>
    <d v="1899-12-30T00:11:27"/>
    <d v="2018-04-20T18:00:00"/>
    <n v="24.7"/>
    <d v="2018-04-20T18:00:00"/>
    <n v="24.7"/>
    <n v="0"/>
    <x v="0"/>
  </r>
  <r>
    <s v="SPB-04490"/>
    <d v="2018-04-20T18:12:18"/>
    <n v="206"/>
    <s v=" KBS 앞"/>
    <n v="10"/>
    <d v="2018-04-20T18:27:07"/>
    <n v="274"/>
    <s v=" 영등포역지하쇼핑센타 5번출구"/>
    <n v="3"/>
    <n v="14"/>
    <n v="1700"/>
    <x v="18"/>
    <x v="1"/>
    <n v="12"/>
    <n v="18"/>
    <d v="1899-12-30T00:12:18"/>
    <d v="2018-04-20T18:00:00"/>
    <n v="24.7"/>
    <d v="2018-04-20T18:00:00"/>
    <n v="24.7"/>
    <n v="0"/>
    <x v="0"/>
  </r>
  <r>
    <s v="SPB-12323"/>
    <d v="2018-04-20T18:13:09"/>
    <n v="907"/>
    <s v=" CJ 드림시티"/>
    <n v="7"/>
    <d v="2018-04-20T19:04:21"/>
    <n v="106"/>
    <s v=" 합정역 7번출구 앞"/>
    <n v="8"/>
    <n v="51"/>
    <n v="5580"/>
    <x v="18"/>
    <x v="1"/>
    <n v="13"/>
    <n v="9"/>
    <d v="1899-12-30T00:13:09"/>
    <d v="2018-04-20T18:00:00"/>
    <n v="24.7"/>
    <d v="2018-04-20T18:00:00"/>
    <n v="24.7"/>
    <n v="0"/>
    <x v="0"/>
  </r>
  <r>
    <s v="SPB-08497"/>
    <d v="2018-04-20T18:14:11"/>
    <n v="2324"/>
    <s v=" 천주교 대치 2동 교회 옆"/>
    <n v="9"/>
    <d v="2018-04-20T19:09:22"/>
    <n v="1010"/>
    <s v=" 강동세무서"/>
    <n v="8"/>
    <n v="53"/>
    <n v="11450"/>
    <x v="18"/>
    <x v="1"/>
    <n v="14"/>
    <n v="11"/>
    <d v="1899-12-30T00:14:11"/>
    <d v="2018-04-20T18:00:00"/>
    <n v="24.7"/>
    <d v="2018-04-20T18:00:00"/>
    <n v="24.7"/>
    <n v="0"/>
    <x v="0"/>
  </r>
  <r>
    <s v="SPB-04189"/>
    <d v="2018-04-20T18:15:06"/>
    <n v="126"/>
    <s v=" 서강대 후문 옆"/>
    <n v="4"/>
    <d v="2018-04-20T19:39:51"/>
    <n v="130"/>
    <s v=" 신촌역(2호선) 7번출구 앞"/>
    <n v="4"/>
    <n v="84"/>
    <n v="10330"/>
    <x v="18"/>
    <x v="1"/>
    <n v="15"/>
    <n v="6"/>
    <d v="1899-12-30T00:15:06"/>
    <d v="2018-04-20T18:00:00"/>
    <n v="24.7"/>
    <d v="2018-04-20T18:00:00"/>
    <n v="24.7"/>
    <n v="0"/>
    <x v="0"/>
  </r>
  <r>
    <s v="SPB-12153"/>
    <d v="2018-04-20T18:16:15"/>
    <n v="1139"/>
    <s v=" 용문사 버스정류장"/>
    <n v="7"/>
    <d v="2018-04-20T18:30:48"/>
    <n v="1132"/>
    <s v=" 등촌역 7번출구"/>
    <n v="4"/>
    <n v="13"/>
    <n v="1920"/>
    <x v="18"/>
    <x v="1"/>
    <n v="16"/>
    <n v="15"/>
    <d v="1899-12-30T00:16:15"/>
    <d v="2018-04-20T18:00:00"/>
    <n v="24.7"/>
    <d v="2018-04-20T18:00:00"/>
    <n v="24.7"/>
    <n v="0"/>
    <x v="0"/>
  </r>
  <r>
    <s v="SPB-10048"/>
    <d v="2018-04-20T18:17:09"/>
    <n v="2139"/>
    <s v=" 서울신성초등학교"/>
    <n v="2"/>
    <d v="2018-04-20T18:57:59"/>
    <n v="2176"/>
    <s v=" 보라매공원 보도육교"/>
    <n v="4"/>
    <n v="37"/>
    <n v="7620"/>
    <x v="18"/>
    <x v="1"/>
    <n v="17"/>
    <n v="9"/>
    <d v="1899-12-30T00:17:09"/>
    <d v="2018-04-20T18:00:00"/>
    <n v="24.7"/>
    <d v="2018-04-20T18:00:00"/>
    <n v="24.7"/>
    <n v="0"/>
    <x v="0"/>
  </r>
  <r>
    <s v="SPB-10128"/>
    <d v="2018-04-20T18:18:20"/>
    <n v="2221"/>
    <s v="하나은행 방배동지점 앞"/>
    <n v="3"/>
    <d v="2018-04-20T18:39:22"/>
    <n v="2220"/>
    <s v=" 반포본동 주민센터 앞"/>
    <n v="4"/>
    <n v="19"/>
    <n v="2520"/>
    <x v="18"/>
    <x v="1"/>
    <n v="18"/>
    <n v="20"/>
    <d v="1899-12-30T00:18:20"/>
    <d v="2018-04-20T18:00:00"/>
    <n v="24.7"/>
    <d v="2018-04-20T18:00:00"/>
    <n v="24.7"/>
    <n v="0"/>
    <x v="0"/>
  </r>
  <r>
    <s v="SPB-12443"/>
    <d v="2018-04-20T18:19:39"/>
    <n v="1206"/>
    <s v=" 9호선종합운동장역 9번출구"/>
    <n v="20"/>
    <d v="2018-04-20T18:50:05"/>
    <n v="2241"/>
    <s v="양재전화국 사거리"/>
    <n v="5"/>
    <n v="29"/>
    <n v="6400"/>
    <x v="18"/>
    <x v="1"/>
    <n v="19"/>
    <n v="39"/>
    <d v="1899-12-30T00:19:39"/>
    <d v="2018-04-20T18:00:00"/>
    <n v="24.7"/>
    <d v="2018-04-20T18:00:00"/>
    <n v="24.7"/>
    <n v="0"/>
    <x v="0"/>
  </r>
  <r>
    <s v="SPB-16053"/>
    <d v="2018-04-20T18:20:45"/>
    <n v="512"/>
    <s v=" 뚝섬역 1번 출구 옆"/>
    <n v="15"/>
    <d v="2018-04-20T18:34:20"/>
    <n v="562"/>
    <s v=" 군자지하보도 앞"/>
    <n v="7"/>
    <n v="13"/>
    <n v="3950"/>
    <x v="18"/>
    <x v="1"/>
    <n v="20"/>
    <n v="45"/>
    <d v="1899-12-30T00:20:45"/>
    <d v="2018-04-20T18:00:00"/>
    <n v="24.7"/>
    <d v="2018-04-20T18:00:00"/>
    <n v="24.7"/>
    <n v="0"/>
    <x v="0"/>
  </r>
  <r>
    <s v="SPB-16146"/>
    <d v="2018-04-20T18:21:52"/>
    <n v="1403"/>
    <s v=" 중화빌딩 앞 (동부시장)"/>
    <n v="9"/>
    <d v="2018-04-20T18:32:37"/>
    <n v="1407"/>
    <s v=" 먹골역 1번출구 뒤"/>
    <n v="9"/>
    <n v="10"/>
    <n v="2270"/>
    <x v="18"/>
    <x v="1"/>
    <n v="21"/>
    <n v="52"/>
    <d v="1899-12-30T00:21:52"/>
    <d v="2018-04-20T18:00:00"/>
    <n v="24.7"/>
    <d v="2018-04-20T18:00:00"/>
    <n v="24.7"/>
    <n v="0"/>
    <x v="0"/>
  </r>
  <r>
    <s v="SPB-06401"/>
    <d v="2018-04-20T18:23:25"/>
    <n v="211"/>
    <s v=" 여의도역 4번출구 옆"/>
    <n v="4"/>
    <d v="2018-04-20T19:00:06"/>
    <n v="222"/>
    <s v=" 시범아파트버스정류장 옆"/>
    <n v="10"/>
    <n v="36"/>
    <n v="2760"/>
    <x v="18"/>
    <x v="1"/>
    <n v="23"/>
    <n v="25"/>
    <d v="1899-12-30T00:23:25"/>
    <d v="2018-04-20T18:00:00"/>
    <n v="24.7"/>
    <d v="2018-04-20T18:00:00"/>
    <n v="24.7"/>
    <n v="0"/>
    <x v="0"/>
  </r>
  <r>
    <s v="SPB-03244"/>
    <d v="2018-04-20T18:24:49"/>
    <n v="935"/>
    <s v=" 역촌역 1번 출구"/>
    <n v="1"/>
    <d v="2018-04-20T19:17:29"/>
    <n v="916"/>
    <s v=" 평생학습관 앞"/>
    <n v="2"/>
    <n v="52"/>
    <n v="5720"/>
    <x v="18"/>
    <x v="1"/>
    <n v="24"/>
    <n v="49"/>
    <d v="1899-12-30T00:24:49"/>
    <d v="2018-04-20T18:00:00"/>
    <n v="24.7"/>
    <d v="2018-04-20T18:00:00"/>
    <n v="24.7"/>
    <n v="0"/>
    <x v="0"/>
  </r>
  <r>
    <s v="SPB-09543"/>
    <d v="2018-04-20T18:25:54"/>
    <n v="203"/>
    <s v=" 국회의사당역 3번출구 옆"/>
    <n v="15"/>
    <d v="2018-04-20T18:43:12"/>
    <n v="112"/>
    <s v=" 극동방송국 앞"/>
    <n v="10"/>
    <n v="16"/>
    <n v="3250"/>
    <x v="18"/>
    <x v="1"/>
    <n v="25"/>
    <n v="54"/>
    <d v="1899-12-30T00:25:54"/>
    <d v="2018-04-20T18:00:00"/>
    <n v="24.7"/>
    <d v="2018-04-20T18:00:00"/>
    <n v="24.7"/>
    <n v="0"/>
    <x v="0"/>
  </r>
  <r>
    <s v="SPB-05127"/>
    <d v="2018-04-20T18:27:05"/>
    <n v="179"/>
    <s v=" 가좌역 4번출구 앞"/>
    <n v="3"/>
    <d v="2018-04-20T18:47:23"/>
    <n v="165"/>
    <s v=" 중앙근린공원"/>
    <n v="17"/>
    <n v="19"/>
    <n v="1210"/>
    <x v="18"/>
    <x v="1"/>
    <n v="27"/>
    <n v="5"/>
    <d v="1899-12-30T00:27:05"/>
    <d v="2018-04-20T18:00:00"/>
    <n v="24.7"/>
    <d v="2018-04-20T18:00:00"/>
    <n v="24.7"/>
    <n v="0"/>
    <x v="0"/>
  </r>
  <r>
    <s v="SPB-06280"/>
    <d v="2018-04-20T18:28:23"/>
    <n v="2337"/>
    <s v=" 대모산입구역 2번출구 앞"/>
    <n v="1"/>
    <d v="2018-04-20T19:12:09"/>
    <n v="1028"/>
    <s v=" 포레스 주상복합 빌딩"/>
    <n v="6"/>
    <n v="43"/>
    <n v="9580"/>
    <x v="18"/>
    <x v="1"/>
    <n v="28"/>
    <n v="23"/>
    <d v="1899-12-30T00:28:23"/>
    <d v="2018-04-20T18:00:00"/>
    <n v="24.7"/>
    <d v="2018-04-20T18:00:00"/>
    <n v="24.7"/>
    <n v="0"/>
    <x v="0"/>
  </r>
  <r>
    <s v="SPB-09029"/>
    <d v="2018-04-20T18:29:55"/>
    <n v="3516"/>
    <s v=" 구의아리수정수센터앞"/>
    <n v="9"/>
    <d v="2018-04-20T19:18:21"/>
    <n v="3516"/>
    <s v=" 구의아리수정수센터앞"/>
    <n v="9"/>
    <n v="46"/>
    <n v="1290"/>
    <x v="18"/>
    <x v="1"/>
    <n v="29"/>
    <n v="55"/>
    <d v="1899-12-30T00:29:55"/>
    <d v="2018-04-20T18:00:00"/>
    <n v="24.7"/>
    <d v="2018-04-20T18:00:00"/>
    <n v="24.7"/>
    <n v="0"/>
    <x v="0"/>
  </r>
  <r>
    <s v="SPB-03191"/>
    <d v="2018-04-20T18:31:20"/>
    <n v="641"/>
    <s v=" 용두역 4번출구"/>
    <n v="1"/>
    <d v="2018-04-20T18:43:31"/>
    <n v="631"/>
    <s v=" 답십리역 1번출구"/>
    <n v="1"/>
    <n v="11"/>
    <n v="1550"/>
    <x v="18"/>
    <x v="1"/>
    <n v="31"/>
    <n v="20"/>
    <d v="1899-12-30T00:31:20"/>
    <d v="2018-04-20T18:00:00"/>
    <n v="24.7"/>
    <d v="2018-04-20T18:00:00"/>
    <n v="24.7"/>
    <n v="0"/>
    <x v="0"/>
  </r>
  <r>
    <s v="SPB-01642"/>
    <d v="2018-04-20T18:32:36"/>
    <n v="2301"/>
    <s v=" 현대고등학교 건너편"/>
    <n v="4"/>
    <d v="2018-04-20T19:15:16"/>
    <n v="2262"/>
    <s v=" 한신16차아파트 119동 앞"/>
    <n v="3"/>
    <n v="42"/>
    <n v="2570"/>
    <x v="18"/>
    <x v="1"/>
    <n v="32"/>
    <n v="36"/>
    <d v="1899-12-30T00:32:36"/>
    <d v="2018-04-20T18:00:00"/>
    <n v="24.7"/>
    <d v="2018-04-20T18:00:00"/>
    <n v="24.7"/>
    <n v="0"/>
    <x v="0"/>
  </r>
  <r>
    <s v="SPB-11702"/>
    <d v="2018-04-20T18:33:59"/>
    <n v="3506"/>
    <s v=" 영동대교 북단"/>
    <n v="4"/>
    <d v="2018-04-20T18:42:25"/>
    <n v="501"/>
    <s v=" 광진구의회 앞"/>
    <n v="2"/>
    <n v="8"/>
    <n v="1060"/>
    <x v="18"/>
    <x v="1"/>
    <n v="33"/>
    <n v="59"/>
    <d v="1899-12-30T00:33:59"/>
    <d v="2018-04-20T18:00:00"/>
    <n v="24.7"/>
    <d v="2018-04-20T18:00:00"/>
    <n v="24.7"/>
    <n v="0"/>
    <x v="0"/>
  </r>
  <r>
    <s v="SPB-08537"/>
    <d v="2018-04-20T18:35:43"/>
    <n v="2175"/>
    <s v=" 신림동걷고싶은문화의거리입구"/>
    <n v="10"/>
    <d v="2018-04-20T18:40:50"/>
    <n v="2173"/>
    <s v=" 당곡사거리"/>
    <n v="9"/>
    <n v="5"/>
    <n v="330"/>
    <x v="18"/>
    <x v="1"/>
    <n v="35"/>
    <n v="43"/>
    <d v="1899-12-30T00:35:43"/>
    <d v="2018-04-20T18:00:00"/>
    <n v="24.7"/>
    <d v="2018-04-20T18:00:00"/>
    <n v="24.7"/>
    <n v="0"/>
    <x v="0"/>
  </r>
  <r>
    <s v="SPB-03035"/>
    <d v="2018-04-20T18:37:05"/>
    <n v="113"/>
    <s v=" 홍대입구역 2번출구 앞"/>
    <n v="22"/>
    <d v="2018-04-20T19:13:36"/>
    <n v="919"/>
    <s v=" 서울혁신파크"/>
    <n v="5"/>
    <n v="36"/>
    <n v="7760"/>
    <x v="18"/>
    <x v="1"/>
    <n v="37"/>
    <n v="5"/>
    <d v="1899-12-30T00:37:05"/>
    <d v="2018-04-20T18:00:00"/>
    <n v="24.7"/>
    <d v="2018-04-20T18:00:00"/>
    <n v="24.7"/>
    <n v="0"/>
    <x v="0"/>
  </r>
  <r>
    <s v="SPB-02105"/>
    <d v="2018-04-20T18:38:22"/>
    <n v="3508"/>
    <s v=" 화양사거리"/>
    <n v="8"/>
    <d v="2018-04-20T20:14:34"/>
    <n v="515"/>
    <s v=" 광양중학교 앞"/>
    <n v="4"/>
    <n v="95"/>
    <n v="23210"/>
    <x v="18"/>
    <x v="1"/>
    <n v="38"/>
    <n v="22"/>
    <d v="1899-12-30T00:38:22"/>
    <d v="2018-04-20T18:00:00"/>
    <n v="24.7"/>
    <d v="2018-04-20T18:00:00"/>
    <n v="24.7"/>
    <n v="0"/>
    <x v="0"/>
  </r>
  <r>
    <s v="SPB-11982"/>
    <d v="2018-04-20T18:39:46"/>
    <n v="267"/>
    <s v=" 삼성화재 사옥 옆"/>
    <n v="3"/>
    <d v="2018-04-20T19:26:14"/>
    <n v="1117"/>
    <s v=" 스타벅스앞"/>
    <n v="2"/>
    <n v="46"/>
    <n v="5770"/>
    <x v="18"/>
    <x v="1"/>
    <n v="39"/>
    <n v="46"/>
    <d v="1899-12-30T00:39:46"/>
    <d v="2018-04-20T18:00:00"/>
    <n v="24.7"/>
    <d v="2018-04-20T18:00:00"/>
    <n v="24.7"/>
    <n v="0"/>
    <x v="0"/>
  </r>
  <r>
    <s v="SPB-05045"/>
    <d v="2018-04-20T18:41:07"/>
    <n v="584"/>
    <s v=" 광진광장 교통섬"/>
    <n v="17"/>
    <d v="2018-04-20T18:46:13"/>
    <n v="560"/>
    <s v=" 비전교회 앞"/>
    <n v="8"/>
    <n v="4"/>
    <n v="740"/>
    <x v="18"/>
    <x v="1"/>
    <n v="41"/>
    <n v="7"/>
    <d v="1899-12-30T00:41:07"/>
    <d v="2018-04-20T18:00:00"/>
    <n v="24.7"/>
    <d v="2018-04-20T18:00:00"/>
    <n v="24.7"/>
    <n v="0"/>
    <x v="0"/>
  </r>
  <r>
    <s v="SPB-07934"/>
    <d v="2018-04-20T18:42:40"/>
    <n v="2015"/>
    <s v=" 신대방삼거리역 6번출구쪽"/>
    <n v="3"/>
    <d v="2018-04-20T19:12:09"/>
    <n v="256"/>
    <s v=" 동아에코빌입구"/>
    <n v="3"/>
    <n v="28"/>
    <n v="59510"/>
    <x v="18"/>
    <x v="1"/>
    <n v="42"/>
    <n v="40"/>
    <d v="1899-12-30T00:42:40"/>
    <d v="2018-04-20T18:00:00"/>
    <n v="24.7"/>
    <d v="2018-04-20T18:00:00"/>
    <n v="24.7"/>
    <n v="0"/>
    <x v="0"/>
  </r>
  <r>
    <s v="SPB-07822"/>
    <d v="2018-04-20T18:44:07"/>
    <n v="1674"/>
    <s v=" 서울북부고용센터앞"/>
    <n v="15"/>
    <d v="2018-04-20T19:14:12"/>
    <n v="1620"/>
    <s v=" 중계동 노원구민체육센터 옆(중1-2)"/>
    <n v="7"/>
    <n v="29"/>
    <n v="2280"/>
    <x v="18"/>
    <x v="1"/>
    <n v="44"/>
    <n v="7"/>
    <d v="1899-12-30T00:44:07"/>
    <d v="2018-04-20T18:00:00"/>
    <n v="24.7"/>
    <d v="2018-04-20T18:00:00"/>
    <n v="24.7"/>
    <n v="0"/>
    <x v="0"/>
  </r>
  <r>
    <s v="SPB-10076"/>
    <d v="2018-04-20T18:45:38"/>
    <n v="1511"/>
    <s v=" 번동 금호어울림아파트102동앞"/>
    <n v="6"/>
    <d v="2018-04-20T19:05:43"/>
    <n v="1707"/>
    <s v=" 도봉구민회관"/>
    <n v="13"/>
    <n v="19"/>
    <n v="3390"/>
    <x v="18"/>
    <x v="1"/>
    <n v="45"/>
    <n v="38"/>
    <d v="1899-12-30T00:45:38"/>
    <d v="2018-04-20T18:00:00"/>
    <n v="24.7"/>
    <d v="2018-04-20T18:00:00"/>
    <n v="24.7"/>
    <n v="0"/>
    <x v="0"/>
  </r>
  <r>
    <s v="SPB-02046"/>
    <d v="2018-04-20T18:47:15"/>
    <n v="548"/>
    <s v=" 자양나들목"/>
    <n v="19"/>
    <d v="2018-04-20T19:39:30"/>
    <n v="502"/>
    <s v=" 뚝섬유원지역 1번출구 앞"/>
    <n v="7"/>
    <n v="51"/>
    <n v="5110"/>
    <x v="18"/>
    <x v="1"/>
    <n v="47"/>
    <n v="15"/>
    <d v="1899-12-30T00:47:15"/>
    <d v="2018-04-20T18:00:00"/>
    <n v="24.7"/>
    <d v="2018-04-20T18:00:00"/>
    <n v="24.7"/>
    <n v="0"/>
    <x v="0"/>
  </r>
  <r>
    <s v="SPB-12214"/>
    <d v="2018-04-20T18:48:37"/>
    <n v="900"/>
    <s v=" 은평예술회관"/>
    <n v="6"/>
    <d v="2018-04-20T18:53:00"/>
    <n v="917"/>
    <s v=" 녹번역 4번출구"/>
    <n v="1"/>
    <n v="4"/>
    <n v="760"/>
    <x v="18"/>
    <x v="1"/>
    <n v="48"/>
    <n v="37"/>
    <d v="1899-12-30T00:48:37"/>
    <d v="2018-04-20T18:00:00"/>
    <n v="24.7"/>
    <d v="2018-04-20T18:00:00"/>
    <n v="24.7"/>
    <n v="0"/>
    <x v="0"/>
  </r>
  <r>
    <s v="SPB-07995"/>
    <d v="2018-04-20T18:49:56"/>
    <n v="2157"/>
    <s v=" 난곡 사거리"/>
    <n v="9"/>
    <d v="2018-04-20T18:59:16"/>
    <n v="2102"/>
    <s v=" 봉림교 교통섬"/>
    <n v="12"/>
    <n v="8"/>
    <n v="1090"/>
    <x v="18"/>
    <x v="1"/>
    <n v="49"/>
    <n v="56"/>
    <d v="1899-12-30T00:49:56"/>
    <d v="2018-04-20T18:00:00"/>
    <n v="24.7"/>
    <d v="2018-04-20T18:00:00"/>
    <n v="24.7"/>
    <n v="0"/>
    <x v="0"/>
  </r>
  <r>
    <s v="SPB-12662"/>
    <d v="2018-04-20T18:51:18"/>
    <n v="641"/>
    <s v=" 용두역 4번출구"/>
    <n v="8"/>
    <d v="2018-04-20T19:08:12"/>
    <n v="579"/>
    <s v=" 마장역 4번출구"/>
    <n v="1"/>
    <n v="16"/>
    <n v="1240"/>
    <x v="18"/>
    <x v="1"/>
    <n v="51"/>
    <n v="18"/>
    <d v="1899-12-30T00:51:18"/>
    <d v="2018-04-20T18:00:00"/>
    <n v="24.7"/>
    <d v="2018-04-20T18:00:00"/>
    <n v="24.7"/>
    <n v="0"/>
    <x v="0"/>
  </r>
  <r>
    <s v="SPB-02514"/>
    <d v="2018-04-20T18:52:47"/>
    <n v="200"/>
    <s v=" 국회의원회관"/>
    <n v="3"/>
    <d v="2018-04-20T19:28:12"/>
    <n v="731"/>
    <s v=" 서울시 도로환경관리센터"/>
    <n v="6"/>
    <n v="34"/>
    <n v="4310"/>
    <x v="18"/>
    <x v="1"/>
    <n v="52"/>
    <n v="47"/>
    <d v="1899-12-30T00:52:47"/>
    <d v="2018-04-20T18:00:00"/>
    <n v="24.7"/>
    <d v="2018-04-20T18:00:00"/>
    <n v="24.7"/>
    <n v="0"/>
    <x v="0"/>
  </r>
  <r>
    <s v="SPB-11579"/>
    <d v="2018-04-20T18:54:37"/>
    <n v="704"/>
    <s v=" 남부법원검찰청 교차로"/>
    <n v="8"/>
    <d v="2018-04-20T19:31:12"/>
    <n v="706"/>
    <s v=" 신정네거리역"/>
    <n v="3"/>
    <n v="34"/>
    <n v="1850"/>
    <x v="18"/>
    <x v="1"/>
    <n v="54"/>
    <n v="37"/>
    <d v="1899-12-30T00:54:37"/>
    <d v="2018-04-20T18:00:00"/>
    <n v="24.7"/>
    <d v="2018-04-20T18:00:00"/>
    <n v="24.7"/>
    <n v="0"/>
    <x v="0"/>
  </r>
  <r>
    <s v="SPB-08780"/>
    <d v="2018-04-20T18:55:52"/>
    <n v="175"/>
    <s v=" 홍연2교옆"/>
    <n v="10"/>
    <d v="2018-04-20T20:23:21"/>
    <n v="176"/>
    <s v=" 명지대학교 도서관"/>
    <n v="5"/>
    <n v="80"/>
    <n v="13550"/>
    <x v="18"/>
    <x v="1"/>
    <n v="55"/>
    <n v="52"/>
    <d v="1899-12-30T00:55:52"/>
    <d v="2018-04-20T18:00:00"/>
    <n v="24.7"/>
    <d v="2018-04-20T18:00:00"/>
    <n v="24.7"/>
    <n v="0"/>
    <x v="0"/>
  </r>
  <r>
    <s v="SPB-01543"/>
    <d v="2018-04-20T18:57:21"/>
    <n v="2365"/>
    <s v=" K+ 타워 앞"/>
    <n v="5"/>
    <d v="2018-04-20T19:23:07"/>
    <n v="2231"/>
    <s v=" 삼성타운(삼성생명) A동 맞은편"/>
    <n v="9"/>
    <n v="25"/>
    <n v="4850"/>
    <x v="18"/>
    <x v="1"/>
    <n v="57"/>
    <n v="21"/>
    <d v="1899-12-30T00:57:21"/>
    <d v="2018-04-20T18:00:00"/>
    <n v="24.7"/>
    <d v="2018-04-20T18:00:00"/>
    <n v="24.7"/>
    <n v="0"/>
    <x v="0"/>
  </r>
  <r>
    <s v="SPB-08741"/>
    <d v="2018-04-20T18:58:58"/>
    <n v="2176"/>
    <s v=" 보라매공원 보도육교"/>
    <n v="8"/>
    <d v="2018-04-20T19:36:54"/>
    <n v="2102"/>
    <s v=" 봉림교 교통섬"/>
    <n v="4"/>
    <n v="35"/>
    <n v="2410"/>
    <x v="18"/>
    <x v="1"/>
    <n v="58"/>
    <n v="58"/>
    <d v="1899-12-30T00:58:58"/>
    <d v="2018-04-20T18:00:00"/>
    <n v="24.7"/>
    <d v="2018-04-20T18:00:00"/>
    <n v="24.7"/>
    <n v="0"/>
    <x v="0"/>
  </r>
  <r>
    <s v="SPB-11979"/>
    <d v="2018-04-20T19:00:28"/>
    <n v="1953"/>
    <s v=" 천왕역 4번출구 뒤"/>
    <n v="8"/>
    <d v="2018-04-20T19:14:31"/>
    <n v="1941"/>
    <s v=" 오류동역 2번출구"/>
    <n v="4"/>
    <n v="14"/>
    <n v="1180"/>
    <x v="19"/>
    <x v="1"/>
    <n v="0"/>
    <n v="28"/>
    <d v="1899-12-30T00:00:28"/>
    <d v="2018-04-20T19:00:00"/>
    <n v="22.9"/>
    <d v="2018-04-20T19:00:00"/>
    <n v="22.9"/>
    <n v="0"/>
    <x v="0"/>
  </r>
  <r>
    <s v="SPB-09129"/>
    <d v="2018-04-20T19:02:40"/>
    <n v="1359"/>
    <s v=" 장위뉴타운 꿈에 숲 코오롱 하늘채 앞"/>
    <n v="1"/>
    <d v="2018-04-20T19:09:13"/>
    <n v="1603"/>
    <s v=" 롯데캐슬 102동 코너(월계주유소건너)"/>
    <n v="9"/>
    <n v="6"/>
    <n v="800"/>
    <x v="19"/>
    <x v="1"/>
    <n v="2"/>
    <n v="40"/>
    <d v="1899-12-30T00:02:40"/>
    <d v="2018-04-20T19:00:00"/>
    <n v="22.9"/>
    <d v="2018-04-20T19:00:00"/>
    <n v="22.9"/>
    <n v="0"/>
    <x v="0"/>
  </r>
  <r>
    <s v="SPB-05763"/>
    <d v="2018-04-20T19:04:14"/>
    <n v="1958"/>
    <s v=" 강서수도사업소민원센터"/>
    <n v="9"/>
    <d v="2018-04-20T19:08:04"/>
    <n v="1914"/>
    <s v=" 대림역4번출구"/>
    <n v="1"/>
    <n v="3"/>
    <n v="630"/>
    <x v="19"/>
    <x v="1"/>
    <n v="4"/>
    <n v="14"/>
    <d v="1899-12-30T00:04:14"/>
    <d v="2018-04-20T19:00:00"/>
    <n v="22.9"/>
    <d v="2018-04-20T19:00:00"/>
    <n v="22.9"/>
    <n v="0"/>
    <x v="0"/>
  </r>
  <r>
    <s v="SPB-09855"/>
    <d v="2018-04-20T19:05:50"/>
    <n v="1610"/>
    <s v=" 화랑대역 2번출구 앞"/>
    <n v="9"/>
    <d v="2018-04-20T19:26:22"/>
    <n v="1605"/>
    <s v=" 헬스케어"/>
    <n v="5"/>
    <n v="20"/>
    <n v="3150"/>
    <x v="19"/>
    <x v="1"/>
    <n v="5"/>
    <n v="50"/>
    <d v="1899-12-30T00:05:50"/>
    <d v="2018-04-20T19:00:00"/>
    <n v="22.9"/>
    <d v="2018-04-20T19:00:00"/>
    <n v="22.9"/>
    <n v="0"/>
    <x v="0"/>
  </r>
  <r>
    <s v="SPB-14773"/>
    <d v="2018-04-20T19:07:14"/>
    <n v="1009"/>
    <s v=" 천호역4번출구(현대백화점)"/>
    <n v="6"/>
    <d v="2018-04-20T19:14:41"/>
    <n v="1274"/>
    <s v=" 영파여고 앞"/>
    <n v="13"/>
    <n v="7"/>
    <n v="810"/>
    <x v="19"/>
    <x v="1"/>
    <n v="7"/>
    <n v="14"/>
    <d v="1899-12-30T00:07:14"/>
    <d v="2018-04-20T19:00:00"/>
    <n v="22.9"/>
    <d v="2018-04-20T19:00:00"/>
    <n v="22.9"/>
    <n v="0"/>
    <x v="0"/>
  </r>
  <r>
    <s v="SPB-10622"/>
    <d v="2018-04-20T19:09:18"/>
    <n v="942"/>
    <s v=" 상림마을 생태공원"/>
    <n v="11"/>
    <d v="2018-04-20T19:14:56"/>
    <n v="942"/>
    <s v=" 상림마을 생태공원"/>
    <n v="11"/>
    <n v="5"/>
    <n v="40"/>
    <x v="19"/>
    <x v="1"/>
    <n v="9"/>
    <n v="18"/>
    <d v="1899-12-30T00:09:18"/>
    <d v="2018-04-20T19:00:00"/>
    <n v="22.9"/>
    <d v="2018-04-20T19:00:00"/>
    <n v="22.9"/>
    <n v="0"/>
    <x v="0"/>
  </r>
  <r>
    <s v="SPB-08338"/>
    <d v="2018-04-20T19:10:48"/>
    <n v="1269"/>
    <s v=" 리센츠아파트 "/>
    <n v="9"/>
    <d v="2018-04-20T21:45:26"/>
    <n v="1269"/>
    <s v=" 리센츠아파트 "/>
    <n v="4"/>
    <n v="144"/>
    <n v="7730"/>
    <x v="19"/>
    <x v="1"/>
    <n v="10"/>
    <n v="48"/>
    <d v="1899-12-30T00:10:48"/>
    <d v="2018-04-20T19:00:00"/>
    <n v="22.9"/>
    <d v="2018-04-20T19:00:00"/>
    <n v="22.9"/>
    <n v="0"/>
    <x v="0"/>
  </r>
  <r>
    <s v="SPB-10502"/>
    <d v="2018-04-20T19:12:52"/>
    <n v="816"/>
    <s v=" 신용산역 6번출구 앞"/>
    <n v="10"/>
    <d v="2018-04-20T19:22:34"/>
    <n v="805"/>
    <s v=" 문배어린이공원 앞"/>
    <n v="1"/>
    <n v="9"/>
    <n v="970"/>
    <x v="19"/>
    <x v="1"/>
    <n v="12"/>
    <n v="52"/>
    <d v="1899-12-30T00:12:52"/>
    <d v="2018-04-20T19:00:00"/>
    <n v="22.9"/>
    <d v="2018-04-20T19:00:00"/>
    <n v="22.9"/>
    <n v="0"/>
    <x v="0"/>
  </r>
  <r>
    <s v="SPB-08288"/>
    <d v="2018-04-20T19:14:26"/>
    <n v="172"/>
    <s v=" 서대문소방서"/>
    <n v="7"/>
    <d v="2018-04-20T19:30:04"/>
    <n v="113"/>
    <s v=" 홍대입구역 2번출구 앞"/>
    <n v="4"/>
    <n v="15"/>
    <n v="2380"/>
    <x v="19"/>
    <x v="1"/>
    <n v="14"/>
    <n v="26"/>
    <d v="1899-12-30T00:14:26"/>
    <d v="2018-04-20T19:00:00"/>
    <n v="22.9"/>
    <d v="2018-04-20T19:00:00"/>
    <n v="22.9"/>
    <n v="0"/>
    <x v="0"/>
  </r>
  <r>
    <s v="SPB-10627"/>
    <d v="2018-04-20T19:15:55"/>
    <n v="1211"/>
    <s v=" 방이삼거리"/>
    <n v="7"/>
    <d v="2018-04-20T19:32:17"/>
    <n v="1259"/>
    <s v=" 방이역 1번출구"/>
    <n v="5"/>
    <n v="15"/>
    <n v="2850"/>
    <x v="19"/>
    <x v="1"/>
    <n v="15"/>
    <n v="55"/>
    <d v="1899-12-30T00:15:55"/>
    <d v="2018-04-20T19:00:00"/>
    <n v="22.9"/>
    <d v="2018-04-20T19:00:00"/>
    <n v="22.9"/>
    <n v="0"/>
    <x v="0"/>
  </r>
  <r>
    <s v="SPB-03222"/>
    <d v="2018-04-20T19:17:34"/>
    <n v="2358"/>
    <s v=" 구룡초사거리 (현대아파트10동 앞 )"/>
    <n v="5"/>
    <d v="2018-04-20T19:31:12"/>
    <n v="2274"/>
    <s v=" 양재시민의숲역 3번출구"/>
    <n v="1"/>
    <n v="13"/>
    <n v="2230"/>
    <x v="19"/>
    <x v="1"/>
    <n v="17"/>
    <n v="34"/>
    <d v="1899-12-30T00:17:34"/>
    <d v="2018-04-20T19:00:00"/>
    <n v="22.9"/>
    <d v="2018-04-20T19:00:00"/>
    <n v="22.9"/>
    <n v="0"/>
    <x v="0"/>
  </r>
  <r>
    <s v="SPB-00442"/>
    <d v="2018-04-20T19:18:54"/>
    <n v="2230"/>
    <s v="이수역 4번 출구"/>
    <n v="4"/>
    <d v="2018-04-20T20:59:34"/>
    <n v="2222"/>
    <s v="사당역 12번출구 뒤"/>
    <n v="9"/>
    <n v="100"/>
    <n v="19520"/>
    <x v="19"/>
    <x v="1"/>
    <n v="18"/>
    <n v="54"/>
    <d v="1899-12-30T00:18:54"/>
    <d v="2018-04-20T19:00:00"/>
    <e v="#N/A"/>
    <d v="2018-04-20T19:00:00"/>
    <n v="22.9"/>
    <n v="0"/>
    <x v="0"/>
  </r>
  <r>
    <s v="SPB-12353"/>
    <d v="2018-04-20T19:20:28"/>
    <n v="401"/>
    <s v=" 상암월드컵파크 10단지 앞"/>
    <n v="1"/>
    <d v="2018-04-20T19:42:46"/>
    <n v="950"/>
    <s v=" 구산역 2번 출구 "/>
    <n v="7"/>
    <n v="21"/>
    <n v="5790"/>
    <x v="19"/>
    <x v="1"/>
    <n v="20"/>
    <n v="28"/>
    <d v="1899-12-30T00:20:28"/>
    <d v="2018-04-20T19:00:00"/>
    <e v="#N/A"/>
    <d v="2018-04-20T19:00:00"/>
    <n v="22.9"/>
    <n v="0"/>
    <x v="0"/>
  </r>
  <r>
    <s v="SPB-08365"/>
    <d v="2018-04-20T19:22:06"/>
    <n v="230"/>
    <s v=" 영등포구청역 1번출구"/>
    <n v="3"/>
    <d v="2018-04-20T19:26:25"/>
    <n v="266"/>
    <s v=" 영등포청과시장 사거리"/>
    <n v="3"/>
    <n v="4"/>
    <n v="620"/>
    <x v="19"/>
    <x v="1"/>
    <n v="22"/>
    <n v="6"/>
    <d v="1899-12-30T00:22:06"/>
    <d v="2018-04-20T19:00:00"/>
    <n v="22.9"/>
    <d v="2018-04-20T19:00:00"/>
    <n v="22.9"/>
    <n v="0"/>
    <x v="0"/>
  </r>
  <r>
    <s v="SPB-08363"/>
    <d v="2018-04-20T19:24:18"/>
    <n v="635"/>
    <s v=" 시조사 앞 (청량고정문 옆)"/>
    <n v="7"/>
    <d v="2018-04-20T19:31:33"/>
    <n v="634"/>
    <s v=" 외국어대 정문 앞"/>
    <n v="11"/>
    <n v="6"/>
    <n v="860"/>
    <x v="19"/>
    <x v="1"/>
    <n v="24"/>
    <n v="18"/>
    <d v="1899-12-30T00:24:18"/>
    <d v="2018-04-20T19:00:00"/>
    <n v="22.9"/>
    <d v="2018-04-20T19:00:00"/>
    <n v="22.9"/>
    <n v="0"/>
    <x v="0"/>
  </r>
  <r>
    <s v="SPB-08638"/>
    <d v="2018-04-20T19:26:23"/>
    <n v="1011"/>
    <s v=" LIGA 아파트 앞"/>
    <n v="7"/>
    <d v="2018-04-20T20:30:10"/>
    <n v="1050"/>
    <s v="  둔촌역 3번 출입구"/>
    <n v="2"/>
    <n v="57"/>
    <n v="8320"/>
    <x v="19"/>
    <x v="1"/>
    <n v="26"/>
    <n v="23"/>
    <d v="1899-12-30T00:26:23"/>
    <d v="2018-04-20T19:00:00"/>
    <e v="#N/A"/>
    <d v="2018-04-20T19:00:00"/>
    <n v="22.9"/>
    <n v="0"/>
    <x v="0"/>
  </r>
  <r>
    <s v="SPB-13217"/>
    <d v="2018-04-20T19:28:26"/>
    <n v="1446"/>
    <s v=" 중랑전화국 교차로"/>
    <n v="8"/>
    <d v="2018-04-20T19:55:47"/>
    <n v="526"/>
    <s v=" 용답토속공원 앞"/>
    <n v="4"/>
    <n v="27"/>
    <n v="5320"/>
    <x v="19"/>
    <x v="1"/>
    <n v="28"/>
    <n v="26"/>
    <d v="1899-12-30T00:28:26"/>
    <d v="2018-04-20T19:00:00"/>
    <n v="22.9"/>
    <d v="2018-04-20T19:00:00"/>
    <n v="22.9"/>
    <n v="0"/>
    <x v="0"/>
  </r>
  <r>
    <s v="SPB-13447"/>
    <d v="2018-04-20T19:30:07"/>
    <n v="276"/>
    <s v=" SK 영등포주유소"/>
    <n v="7"/>
    <d v="2018-04-20T19:42:39"/>
    <n v="266"/>
    <s v=" 영등포청과시장 사거리"/>
    <n v="4"/>
    <n v="12"/>
    <n v="1210"/>
    <x v="19"/>
    <x v="1"/>
    <n v="30"/>
    <n v="7"/>
    <d v="1899-12-30T00:30:07"/>
    <d v="2018-04-20T19:00:00"/>
    <n v="22.9"/>
    <d v="2018-04-20T19:00:00"/>
    <n v="22.9"/>
    <n v="0"/>
    <x v="0"/>
  </r>
  <r>
    <s v="SPB-12151"/>
    <d v="2018-04-20T19:32:17"/>
    <n v="640"/>
    <s v=" KEB하나은행 청량리역지점"/>
    <n v="1"/>
    <d v="2018-04-20T19:51:21"/>
    <n v="558"/>
    <s v=" 성동광진 교육지원청 앞"/>
    <n v="20"/>
    <n v="19"/>
    <n v="2550"/>
    <x v="19"/>
    <x v="1"/>
    <n v="32"/>
    <n v="17"/>
    <d v="1899-12-30T00:32:17"/>
    <d v="2018-04-20T19:00:00"/>
    <n v="22.9"/>
    <d v="2018-04-20T19:00:00"/>
    <n v="22.9"/>
    <n v="0"/>
    <x v="0"/>
  </r>
  <r>
    <s v="SPB-01233"/>
    <d v="2018-04-20T19:34:27"/>
    <n v="2176"/>
    <s v=" 보라매공원 보도육교"/>
    <n v="6"/>
    <d v="2018-04-20T20:01:27"/>
    <n v="1985"/>
    <s v=" 구로도서관"/>
    <n v="9"/>
    <n v="26"/>
    <n v="3580"/>
    <x v="19"/>
    <x v="1"/>
    <n v="34"/>
    <n v="27"/>
    <d v="1899-12-30T00:34:27"/>
    <d v="2018-04-20T19:00:00"/>
    <e v="#N/A"/>
    <d v="2018-04-20T19:00:00"/>
    <n v="22.9"/>
    <n v="0"/>
    <x v="0"/>
  </r>
  <r>
    <s v="SPB-07761"/>
    <d v="2018-04-20T19:36:03"/>
    <n v="2113"/>
    <s v=" 관악동작견인차량보관소"/>
    <n v="5"/>
    <d v="2018-04-20T20:12:11"/>
    <n v="2050"/>
    <s v=" 노량진역 5번출구"/>
    <n v="3"/>
    <n v="32"/>
    <n v="5240"/>
    <x v="19"/>
    <x v="1"/>
    <n v="36"/>
    <n v="3"/>
    <d v="1899-12-30T00:36:03"/>
    <d v="2018-04-20T19:00:00"/>
    <n v="22.9"/>
    <d v="2018-04-20T19:00:00"/>
    <n v="22.9"/>
    <n v="0"/>
    <x v="0"/>
  </r>
  <r>
    <s v="SPB-08690"/>
    <d v="2018-04-20T19:37:56"/>
    <n v="387"/>
    <s v=" 훈련원공원주차장 앞"/>
    <n v="2"/>
    <d v="2018-04-20T19:51:23"/>
    <n v="358"/>
    <s v=" 성대입구 사거리"/>
    <n v="6"/>
    <n v="12"/>
    <n v="2140"/>
    <x v="19"/>
    <x v="1"/>
    <n v="37"/>
    <n v="56"/>
    <d v="1899-12-30T00:37:56"/>
    <d v="2018-04-20T19:00:00"/>
    <n v="22.9"/>
    <d v="2018-04-20T19:00:00"/>
    <n v="22.9"/>
    <n v="0"/>
    <x v="0"/>
  </r>
  <r>
    <s v="SPB-06401"/>
    <d v="2018-04-20T19:40:20"/>
    <n v="144"/>
    <s v=" 공덕역 8번출구"/>
    <n v="9"/>
    <d v="2018-04-20T20:16:17"/>
    <n v="121"/>
    <s v=" 마포소방서 앞"/>
    <n v="9"/>
    <n v="35"/>
    <n v="3440"/>
    <x v="19"/>
    <x v="1"/>
    <n v="40"/>
    <n v="20"/>
    <d v="1899-12-30T00:40:20"/>
    <d v="2018-04-20T19:00:00"/>
    <n v="22.9"/>
    <d v="2018-04-20T19:00:00"/>
    <n v="22.9"/>
    <n v="0"/>
    <x v="0"/>
  </r>
  <r>
    <s v="SPB-14890"/>
    <d v="2018-04-20T19:42:11"/>
    <n v="128"/>
    <s v=" 신촌역(2호선) 1번출구 옆"/>
    <n v="5"/>
    <d v="2018-04-20T19:52:05"/>
    <n v="137"/>
    <s v=" NH농협 신촌지점 앞"/>
    <n v="10"/>
    <n v="9"/>
    <n v="1360"/>
    <x v="19"/>
    <x v="1"/>
    <n v="42"/>
    <n v="11"/>
    <d v="1899-12-30T00:42:11"/>
    <d v="2018-04-20T19:00:00"/>
    <n v="22.9"/>
    <d v="2018-04-20T19:00:00"/>
    <n v="22.9"/>
    <n v="0"/>
    <x v="0"/>
  </r>
  <r>
    <s v="SPB-12439"/>
    <d v="2018-04-20T19:44:32"/>
    <n v="525"/>
    <s v=" 한양대병원사거리"/>
    <n v="3"/>
    <d v="2018-04-20T20:28:46"/>
    <n v="1231"/>
    <s v=" 잠실역 6번출구"/>
    <n v="5"/>
    <n v="43"/>
    <n v="9620"/>
    <x v="19"/>
    <x v="1"/>
    <n v="44"/>
    <n v="32"/>
    <d v="1899-12-30T00:44:32"/>
    <d v="2018-04-20T19:00:00"/>
    <e v="#N/A"/>
    <d v="2018-04-20T19:00:00"/>
    <n v="22.9"/>
    <n v="0"/>
    <x v="0"/>
  </r>
  <r>
    <s v="SPB-09948"/>
    <d v="2018-04-20T19:47:13"/>
    <n v="1036"/>
    <s v=" 고덕동 주양쇼핑"/>
    <n v="5"/>
    <d v="2018-04-20T20:03:49"/>
    <n v="1001"/>
    <s v=" 광진교 남단 사거리(디지털프라자앞)"/>
    <n v="1"/>
    <n v="15"/>
    <n v="3410"/>
    <x v="19"/>
    <x v="1"/>
    <n v="47"/>
    <n v="13"/>
    <d v="1899-12-30T00:47:13"/>
    <d v="2018-04-20T19:00:00"/>
    <n v="22.9"/>
    <d v="2018-04-20T19:00:00"/>
    <n v="22.9"/>
    <n v="0"/>
    <x v="0"/>
  </r>
  <r>
    <s v="SPB-03606"/>
    <d v="2018-04-20T19:49:36"/>
    <n v="1209"/>
    <s v=" 잠실나루역 (2번 출구 쪽)"/>
    <n v="8"/>
    <d v="2018-04-20T19:59:12"/>
    <n v="1231"/>
    <s v=" 잠실역 6번출구"/>
    <n v="10"/>
    <n v="9"/>
    <n v="1300"/>
    <x v="19"/>
    <x v="1"/>
    <n v="49"/>
    <n v="36"/>
    <d v="1899-12-30T00:49:36"/>
    <d v="2018-04-20T19:00:00"/>
    <e v="#N/A"/>
    <d v="2018-04-20T19:00:00"/>
    <n v="22.9"/>
    <n v="0"/>
    <x v="0"/>
  </r>
  <r>
    <s v="SPB-09636"/>
    <d v="2018-04-20T19:51:54"/>
    <n v="370"/>
    <s v=" 시청역(2호선) 9번출구 뒤"/>
    <n v="1"/>
    <d v="2018-04-20T20:06:25"/>
    <n v="818"/>
    <s v=" 숙명여대 입구 교차로"/>
    <n v="7"/>
    <n v="14"/>
    <n v="2350"/>
    <x v="19"/>
    <x v="1"/>
    <n v="51"/>
    <n v="54"/>
    <d v="1899-12-30T00:51:54"/>
    <d v="2018-04-20T19:00:00"/>
    <n v="22.9"/>
    <d v="2018-04-20T19:00:00"/>
    <n v="22.9"/>
    <n v="0"/>
    <x v="0"/>
  </r>
  <r>
    <s v="SPB-06564"/>
    <d v="2018-04-20T19:54:16"/>
    <n v="590"/>
    <s v=" 건국대학교 (입학정보관)"/>
    <n v="9"/>
    <d v="2018-04-20T19:58:35"/>
    <n v="592"/>
    <s v=" 건국대학교 학생회관"/>
    <n v="7"/>
    <n v="3"/>
    <n v="560"/>
    <x v="19"/>
    <x v="1"/>
    <n v="54"/>
    <n v="16"/>
    <d v="1899-12-30T00:54:16"/>
    <d v="2018-04-20T19:00:00"/>
    <e v="#N/A"/>
    <d v="2018-04-20T19:00:00"/>
    <n v="22.9"/>
    <n v="0"/>
    <x v="0"/>
  </r>
  <r>
    <s v="SPB-12551"/>
    <d v="2018-04-20T19:56:41"/>
    <n v="1332"/>
    <s v=" 석계역 5번출구 건너편"/>
    <n v="2"/>
    <d v="2018-04-20T20:28:50"/>
    <n v="1720"/>
    <s v=" 도봉구청 옆(중랑천변)"/>
    <n v="1"/>
    <n v="29"/>
    <n v="6720"/>
    <x v="19"/>
    <x v="1"/>
    <n v="56"/>
    <n v="41"/>
    <d v="1899-12-30T00:56:41"/>
    <d v="2018-04-20T19:00:00"/>
    <e v="#N/A"/>
    <d v="2018-04-20T19:00:00"/>
    <n v="22.9"/>
    <n v="0"/>
    <x v="0"/>
  </r>
  <r>
    <s v="SPB-10749"/>
    <d v="2018-04-20T19:59:08"/>
    <n v="501"/>
    <s v=" 광진구의회 앞"/>
    <n v="2"/>
    <d v="2018-04-20T22:40:04"/>
    <n v="500"/>
    <s v=" 어린이대공원역 3번출구 앞"/>
    <n v="2"/>
    <n v="156"/>
    <n v="7490"/>
    <x v="19"/>
    <x v="1"/>
    <n v="59"/>
    <n v="8"/>
    <d v="1899-12-30T00:59:08"/>
    <d v="2018-04-20T19:00:00"/>
    <n v="22.9"/>
    <d v="2018-04-20T19:00:00"/>
    <n v="22.9"/>
    <n v="0"/>
    <x v="0"/>
  </r>
  <r>
    <s v="SPB-11514"/>
    <d v="2018-04-20T20:01:05"/>
    <n v="1637"/>
    <s v=" KT 노원점 건물 앞"/>
    <n v="9"/>
    <d v="2018-04-20T20:16:18"/>
    <n v="1669"/>
    <s v=" 중계역 3번출구"/>
    <n v="7"/>
    <n v="14"/>
    <n v="1700"/>
    <x v="20"/>
    <x v="1"/>
    <n v="1"/>
    <n v="5"/>
    <d v="1899-12-30T00:01:05"/>
    <d v="2018-04-20T20:00:00"/>
    <e v="#N/A"/>
    <d v="2018-04-20T20:00:00"/>
    <n v="21.1"/>
    <n v="0"/>
    <x v="0"/>
  </r>
  <r>
    <s v="SPB-14362"/>
    <d v="2018-04-20T20:03:34"/>
    <n v="1212"/>
    <s v=" 송파역 2번 출구앞"/>
    <n v="10"/>
    <d v="2018-04-20T20:23:10"/>
    <n v="2377"/>
    <s v=" 수서역 5번출구 뒤"/>
    <n v="1"/>
    <n v="19"/>
    <n v="2860"/>
    <x v="20"/>
    <x v="1"/>
    <n v="3"/>
    <n v="34"/>
    <d v="1899-12-30T00:03:34"/>
    <d v="2018-04-20T20:00:00"/>
    <n v="21.1"/>
    <d v="2018-04-20T20:00:00"/>
    <n v="21.1"/>
    <n v="0"/>
    <x v="0"/>
  </r>
  <r>
    <s v="SPB-00319"/>
    <d v="2018-04-20T20:05:53"/>
    <n v="1010"/>
    <s v=" 강동세무서"/>
    <n v="6"/>
    <d v="2018-04-20T22:00:28"/>
    <n v="1010"/>
    <s v=" 강동세무서"/>
    <n v="7"/>
    <n v="114"/>
    <n v="12440"/>
    <x v="20"/>
    <x v="1"/>
    <n v="5"/>
    <n v="53"/>
    <d v="1899-12-30T00:05:53"/>
    <d v="2018-04-20T20:00:00"/>
    <e v="#N/A"/>
    <d v="2018-04-20T20:00:00"/>
    <n v="21.1"/>
    <n v="0"/>
    <x v="0"/>
  </r>
  <r>
    <s v="SPB-09497"/>
    <d v="2018-04-20T20:08:02"/>
    <n v="3101"/>
    <s v=" 서대문구청"/>
    <n v="4"/>
    <d v="2018-04-20T20:34:28"/>
    <n v="174"/>
    <s v=" 명지대학교 학생회관"/>
    <n v="1"/>
    <n v="26"/>
    <n v="2070"/>
    <x v="20"/>
    <x v="1"/>
    <n v="8"/>
    <n v="2"/>
    <d v="1899-12-30T00:08:02"/>
    <d v="2018-04-20T20:00:00"/>
    <e v="#N/A"/>
    <d v="2018-04-20T20:00:00"/>
    <n v="21.1"/>
    <n v="0"/>
    <x v="0"/>
  </r>
  <r>
    <s v="SPB-09154"/>
    <d v="2018-04-20T20:10:00"/>
    <n v="2219"/>
    <s v=" 고속터미널역 8-1번, 8-2번 출구 사이"/>
    <n v="8"/>
    <d v="2018-04-20T21:38:04"/>
    <n v="2281"/>
    <s v=" 연세사랑병원신관앞"/>
    <n v="6"/>
    <n v="84"/>
    <n v="6770"/>
    <x v="20"/>
    <x v="1"/>
    <n v="10"/>
    <n v="0"/>
    <d v="1899-12-30T00:10:00"/>
    <d v="2018-04-20T20:00:00"/>
    <n v="21.1"/>
    <d v="2018-04-20T20:00:00"/>
    <n v="21.1"/>
    <n v="0"/>
    <x v="0"/>
  </r>
  <r>
    <s v="SPB-10930"/>
    <d v="2018-04-20T20:11:40"/>
    <n v="1139"/>
    <s v=" 용문사 버스정류장"/>
    <n v="7"/>
    <d v="2018-04-20T20:24:42"/>
    <n v="1136"/>
    <s v=" 등촌2파출소"/>
    <n v="10"/>
    <n v="12"/>
    <n v="1170"/>
    <x v="20"/>
    <x v="1"/>
    <n v="11"/>
    <n v="40"/>
    <d v="1899-12-30T00:11:40"/>
    <d v="2018-04-20T20:00:00"/>
    <e v="#N/A"/>
    <d v="2018-04-20T20:00:00"/>
    <n v="21.1"/>
    <n v="0"/>
    <x v="0"/>
  </r>
  <r>
    <s v="SPB-08620"/>
    <d v="2018-04-20T20:13:59"/>
    <n v="1522"/>
    <s v=" 월드전기조명인테리어(우이동)"/>
    <n v="3"/>
    <d v="2018-04-20T20:19:58"/>
    <n v="1538"/>
    <s v=" 솔밭공원역"/>
    <n v="7"/>
    <n v="5"/>
    <n v="750"/>
    <x v="20"/>
    <x v="1"/>
    <n v="13"/>
    <n v="59"/>
    <d v="1899-12-30T00:13:59"/>
    <d v="2018-04-20T20:00:00"/>
    <n v="21.1"/>
    <d v="2018-04-20T20:00:00"/>
    <n v="21.1"/>
    <n v="0"/>
    <x v="0"/>
  </r>
  <r>
    <s v="SPB-10720"/>
    <d v="2018-04-20T20:16:08"/>
    <n v="342"/>
    <s v=" 대학로 마로니에공원"/>
    <n v="6"/>
    <d v="2018-04-20T20:40:00"/>
    <n v="329"/>
    <s v=" 청계2가 사거리 옆"/>
    <n v="5"/>
    <n v="23"/>
    <n v="3010"/>
    <x v="20"/>
    <x v="1"/>
    <n v="16"/>
    <n v="8"/>
    <d v="1899-12-30T00:16:08"/>
    <d v="2018-04-20T20:00:00"/>
    <n v="21.1"/>
    <d v="2018-04-20T20:00:00"/>
    <n v="21.1"/>
    <n v="0"/>
    <x v="0"/>
  </r>
  <r>
    <s v="SPB-06266"/>
    <d v="2018-04-20T20:18:19"/>
    <n v="2210"/>
    <s v=" 반포1동 주민센터 앞"/>
    <n v="11"/>
    <d v="2018-04-20T20:29:02"/>
    <n v="2219"/>
    <s v=" 고속터미널역 8-1번, 8-2번 출구 사이"/>
    <n v="12"/>
    <n v="10"/>
    <n v="1100"/>
    <x v="20"/>
    <x v="1"/>
    <n v="18"/>
    <n v="19"/>
    <d v="1899-12-30T00:18:19"/>
    <d v="2018-04-20T20:00:00"/>
    <n v="21.1"/>
    <d v="2018-04-20T20:00:00"/>
    <n v="21.1"/>
    <n v="0"/>
    <x v="0"/>
  </r>
  <r>
    <s v="SPB-11832"/>
    <d v="2018-04-20T20:20:22"/>
    <n v="502"/>
    <s v=" 뚝섬유원지역 1번출구 앞"/>
    <n v="15"/>
    <d v="2018-04-20T21:05:45"/>
    <n v="362"/>
    <s v=" 청계8가 사거리"/>
    <n v="6"/>
    <n v="45"/>
    <n v="10430"/>
    <x v="20"/>
    <x v="1"/>
    <n v="20"/>
    <n v="22"/>
    <d v="1899-12-30T00:20:22"/>
    <d v="2018-04-20T20:00:00"/>
    <e v="#N/A"/>
    <d v="2018-04-20T20:00:00"/>
    <n v="21.1"/>
    <n v="0"/>
    <x v="0"/>
  </r>
  <r>
    <s v="SPB-11145"/>
    <d v="2018-04-20T20:22:38"/>
    <n v="257"/>
    <s v=" 신길삼거리(우리은행)"/>
    <n v="6"/>
    <d v="2018-04-20T20:47:52"/>
    <n v="2050"/>
    <s v=" 노량진역 5번출구"/>
    <n v="4"/>
    <n v="24"/>
    <n v="2160"/>
    <x v="20"/>
    <x v="1"/>
    <n v="22"/>
    <n v="38"/>
    <d v="1899-12-30T00:22:38"/>
    <d v="2018-04-20T20:00:00"/>
    <n v="21.1"/>
    <d v="2018-04-20T20:00:00"/>
    <n v="21.1"/>
    <n v="0"/>
    <x v="0"/>
  </r>
  <r>
    <s v="SPB-12230"/>
    <d v="2018-04-20T20:24:48"/>
    <n v="326"/>
    <s v=" 안국역 5번출구 앞"/>
    <n v="6"/>
    <d v="2018-04-20T20:40:29"/>
    <n v="358"/>
    <s v=" 성대입구 사거리"/>
    <n v="6"/>
    <n v="14"/>
    <n v="1860"/>
    <x v="20"/>
    <x v="1"/>
    <n v="24"/>
    <n v="48"/>
    <d v="1899-12-30T00:24:48"/>
    <d v="2018-04-20T20:00:00"/>
    <e v="#N/A"/>
    <d v="2018-04-20T20:00:00"/>
    <n v="21.1"/>
    <n v="0"/>
    <x v="0"/>
  </r>
  <r>
    <s v="SPB-03261"/>
    <d v="2018-04-20T20:27:17"/>
    <n v="126"/>
    <s v=" 서강대 후문 옆"/>
    <n v="5"/>
    <d v="2018-04-20T21:25:53"/>
    <n v="742"/>
    <s v=" 등촌역 5번 출구 뒤"/>
    <n v="9"/>
    <n v="58"/>
    <n v="9990"/>
    <x v="20"/>
    <x v="1"/>
    <n v="27"/>
    <n v="17"/>
    <d v="1899-12-30T00:27:17"/>
    <d v="2018-04-20T20:00:00"/>
    <n v="21.1"/>
    <d v="2018-04-20T20:00:00"/>
    <n v="21.1"/>
    <n v="0"/>
    <x v="0"/>
  </r>
  <r>
    <s v="SPB-10415"/>
    <d v="2018-04-20T20:29:37"/>
    <n v="1449"/>
    <s v=" 상봉역 1번출구"/>
    <n v="7"/>
    <d v="2018-04-21T01:07:51"/>
    <n v="1456"/>
    <s v=" 상아빌딩(우림시장 교차로)"/>
    <n v="8"/>
    <n v="14"/>
    <n v="32200"/>
    <x v="20"/>
    <x v="1"/>
    <n v="29"/>
    <n v="37"/>
    <d v="1899-12-30T00:29:37"/>
    <d v="2018-04-20T20:00:00"/>
    <n v="21.1"/>
    <d v="2018-04-20T20:00:00"/>
    <n v="21.1"/>
    <n v="0"/>
    <x v="0"/>
  </r>
  <r>
    <s v="SPB-07512"/>
    <d v="2018-04-20T20:31:52"/>
    <n v="132"/>
    <s v=" 창천문화공원"/>
    <n v="6"/>
    <d v="2018-04-20T20:42:59"/>
    <n v="134"/>
    <s v=" 연세로 명물길"/>
    <n v="2"/>
    <n v="10"/>
    <n v="1470"/>
    <x v="20"/>
    <x v="1"/>
    <n v="31"/>
    <n v="52"/>
    <d v="1899-12-30T00:31:52"/>
    <d v="2018-04-20T20:00:00"/>
    <n v="21.1"/>
    <d v="2018-04-20T20:00:00"/>
    <n v="21.1"/>
    <n v="0"/>
    <x v="0"/>
  </r>
  <r>
    <s v="SPB-07997"/>
    <d v="2018-04-20T20:34:28"/>
    <n v="2139"/>
    <s v=" 서울신성초등학교"/>
    <n v="1"/>
    <d v="2018-04-20T20:53:14"/>
    <n v="2102"/>
    <s v=" 봉림교 교통섬"/>
    <n v="1"/>
    <n v="18"/>
    <n v="1940"/>
    <x v="20"/>
    <x v="1"/>
    <n v="34"/>
    <n v="28"/>
    <d v="1899-12-30T00:34:28"/>
    <d v="2018-04-20T20:00:00"/>
    <n v="21.1"/>
    <d v="2018-04-20T20:00:00"/>
    <n v="21.1"/>
    <n v="0"/>
    <x v="0"/>
  </r>
  <r>
    <s v="SPB-09906"/>
    <d v="2018-04-20T20:36:55"/>
    <n v="537"/>
    <s v=" 한양대후문역 부근"/>
    <n v="9"/>
    <d v="2018-04-20T20:57:52"/>
    <n v="639"/>
    <s v=" 서울시립대 후문"/>
    <n v="4"/>
    <n v="20"/>
    <n v="3890"/>
    <x v="20"/>
    <x v="1"/>
    <n v="36"/>
    <n v="55"/>
    <d v="1899-12-30T00:36:55"/>
    <d v="2018-04-20T20:00:00"/>
    <n v="21.1"/>
    <d v="2018-04-20T20:00:00"/>
    <n v="21.1"/>
    <n v="0"/>
    <x v="0"/>
  </r>
  <r>
    <s v="SPB-09869"/>
    <d v="2018-04-20T20:39:20"/>
    <n v="400"/>
    <s v=" 상암한화오벨리스크 1차 앞"/>
    <n v="12"/>
    <d v="2018-04-20T20:49:48"/>
    <n v="415"/>
    <s v=" DMC역 9번출구 앞"/>
    <n v="8"/>
    <n v="9"/>
    <n v="1700"/>
    <x v="20"/>
    <x v="1"/>
    <n v="39"/>
    <n v="20"/>
    <d v="1899-12-30T00:39:20"/>
    <d v="2018-04-20T20:00:00"/>
    <n v="21.1"/>
    <d v="2018-04-20T20:00:00"/>
    <n v="21.1"/>
    <n v="0"/>
    <x v="0"/>
  </r>
  <r>
    <s v="SPB-10024"/>
    <d v="2018-04-20T20:41:41"/>
    <n v="512"/>
    <s v=" 뚝섬역 1번 출구 옆"/>
    <n v="15"/>
    <d v="2018-04-20T20:52:00"/>
    <n v="537"/>
    <s v=" 한양대후문역 부근"/>
    <n v="9"/>
    <n v="10"/>
    <n v="1490"/>
    <x v="20"/>
    <x v="1"/>
    <n v="41"/>
    <n v="41"/>
    <d v="1899-12-30T00:41:41"/>
    <d v="2018-04-20T20:00:00"/>
    <n v="21.1"/>
    <d v="2018-04-20T20:00:00"/>
    <n v="21.1"/>
    <n v="0"/>
    <x v="0"/>
  </r>
  <r>
    <s v="SPB-02771"/>
    <d v="2018-04-20T20:43:40"/>
    <n v="571"/>
    <s v=" 어린이대공원역6번출구"/>
    <n v="2"/>
    <d v="2018-04-20T20:49:41"/>
    <n v="3508"/>
    <s v=" 화양사거리"/>
    <n v="2"/>
    <n v="5"/>
    <n v="760"/>
    <x v="20"/>
    <x v="1"/>
    <n v="43"/>
    <n v="40"/>
    <d v="1899-12-30T00:43:40"/>
    <d v="2018-04-20T20:00:00"/>
    <e v="#N/A"/>
    <d v="2018-04-20T20:00:00"/>
    <n v="21.1"/>
    <n v="0"/>
    <x v="0"/>
  </r>
  <r>
    <s v="SPB-06509"/>
    <d v="2018-04-20T20:46:09"/>
    <n v="148"/>
    <s v=" 용강동 주민센터 앞"/>
    <n v="8"/>
    <d v="2018-04-20T21:54:09"/>
    <n v="931"/>
    <s v=" 역촌파출소"/>
    <n v="4"/>
    <n v="67"/>
    <n v="14040"/>
    <x v="20"/>
    <x v="1"/>
    <n v="46"/>
    <n v="9"/>
    <d v="1899-12-30T00:46:09"/>
    <d v="2018-04-20T20:00:00"/>
    <n v="21.1"/>
    <d v="2018-04-20T20:00:00"/>
    <n v="21.1"/>
    <n v="0"/>
    <x v="0"/>
  </r>
  <r>
    <s v="SPB-13147"/>
    <d v="2018-04-20T20:48:09"/>
    <n v="274"/>
    <s v=" 영등포역지하쇼핑센타 5번출구"/>
    <n v="1"/>
    <d v="2018-04-20T21:48:37"/>
    <n v="1827"/>
    <s v=" 독산보도육교 앞 자전거 보관소"/>
    <n v="10"/>
    <n v="57"/>
    <n v="9660"/>
    <x v="20"/>
    <x v="1"/>
    <n v="48"/>
    <n v="9"/>
    <d v="1899-12-30T00:48:09"/>
    <d v="2018-04-20T20:00:00"/>
    <e v="#N/A"/>
    <d v="2018-04-20T20:00:00"/>
    <n v="21.1"/>
    <n v="0"/>
    <x v="0"/>
  </r>
  <r>
    <s v="SPB-11656"/>
    <d v="2018-04-20T20:50:11"/>
    <n v="588"/>
    <s v=" 뚝섬 유원지역"/>
    <n v="3"/>
    <d v="2018-04-20T22:42:10"/>
    <n v="502"/>
    <s v=" 뚝섬유원지역 1번출구 앞"/>
    <n v="1"/>
    <n v="107"/>
    <n v="17390"/>
    <x v="20"/>
    <x v="1"/>
    <n v="50"/>
    <n v="11"/>
    <d v="1899-12-30T00:50:11"/>
    <d v="2018-04-20T20:00:00"/>
    <n v="21.1"/>
    <d v="2018-04-20T20:00:00"/>
    <n v="21.1"/>
    <n v="0"/>
    <x v="0"/>
  </r>
  <r>
    <s v="SPB-04608"/>
    <d v="2018-04-20T20:52:53"/>
    <n v="196"/>
    <s v=" 연희교차로 인근"/>
    <n v="1"/>
    <d v="2018-04-20T22:01:38"/>
    <n v="248"/>
    <s v=" 초원아파트 앞"/>
    <n v="1"/>
    <n v="68"/>
    <n v="8580"/>
    <x v="20"/>
    <x v="1"/>
    <n v="52"/>
    <n v="53"/>
    <d v="1899-12-30T00:52:53"/>
    <d v="2018-04-20T20:00:00"/>
    <n v="21.1"/>
    <d v="2018-04-20T20:00:00"/>
    <n v="21.1"/>
    <n v="0"/>
    <x v="0"/>
  </r>
  <r>
    <s v="SPB-08301"/>
    <d v="2018-04-20T20:54:56"/>
    <n v="502"/>
    <s v=" 뚝섬유원지역 1번출구 앞"/>
    <n v="15"/>
    <d v="2018-04-20T21:45:24"/>
    <n v="588"/>
    <s v=" 뚝섬 유원지역"/>
    <n v="5"/>
    <n v="45"/>
    <n v="7750"/>
    <x v="20"/>
    <x v="1"/>
    <n v="54"/>
    <n v="56"/>
    <d v="1899-12-30T00:54:56"/>
    <d v="2018-04-20T20:00:00"/>
    <n v="21.1"/>
    <d v="2018-04-20T20:00:00"/>
    <n v="21.1"/>
    <n v="0"/>
    <x v="0"/>
  </r>
  <r>
    <s v="SPB-08729"/>
    <d v="2018-04-20T20:58:04"/>
    <n v="1442"/>
    <s v=" (구)신한은행 중랑교지점"/>
    <n v="6"/>
    <d v="2018-04-20T21:21:09"/>
    <n v="602"/>
    <s v=" 장안동 사거리"/>
    <n v="4"/>
    <n v="22"/>
    <n v="4180"/>
    <x v="20"/>
    <x v="1"/>
    <n v="58"/>
    <n v="4"/>
    <d v="1899-12-30T00:58:04"/>
    <d v="2018-04-20T20:00:00"/>
    <n v="21.1"/>
    <d v="2018-04-20T20:00:00"/>
    <n v="21.1"/>
    <n v="0"/>
    <x v="0"/>
  </r>
  <r>
    <s v="SPB-09394"/>
    <d v="2018-04-20T21:00:39"/>
    <n v="249"/>
    <s v=" 여의도중학교 옆"/>
    <n v="8"/>
    <d v="2018-04-20T21:18:39"/>
    <n v="2002"/>
    <s v=" 노들역 1번출구"/>
    <n v="6"/>
    <n v="17"/>
    <n v="2630"/>
    <x v="21"/>
    <x v="1"/>
    <n v="0"/>
    <n v="39"/>
    <d v="1899-12-30T00:00:39"/>
    <d v="2018-04-20T21:00:00"/>
    <n v="19.2"/>
    <d v="2018-04-20T21:00:00"/>
    <n v="19.2"/>
    <n v="0"/>
    <x v="0"/>
  </r>
  <r>
    <s v="SPB-12793"/>
    <d v="2018-04-20T21:02:50"/>
    <n v="147"/>
    <s v=" 마포역 4번출구 뒤"/>
    <n v="6"/>
    <d v="2018-04-20T21:52:35"/>
    <n v="565"/>
    <s v=" 옥수역 3번출구"/>
    <n v="16"/>
    <n v="46"/>
    <n v="9570"/>
    <x v="21"/>
    <x v="1"/>
    <n v="2"/>
    <n v="50"/>
    <d v="1899-12-30T00:02:50"/>
    <d v="2018-04-20T21:00:00"/>
    <n v="19.2"/>
    <d v="2018-04-20T21:00:00"/>
    <n v="19.2"/>
    <n v="0"/>
    <x v="0"/>
  </r>
  <r>
    <s v="SPB-08826"/>
    <d v="2018-04-20T21:05:34"/>
    <n v="1821"/>
    <s v=" 홈플러스 시흥점 맞은편 다비치안경 앞"/>
    <n v="10"/>
    <d v="2018-04-20T21:59:52"/>
    <n v="1821"/>
    <s v=" 홈플러스 시흥점 맞은편 다비치안경 앞"/>
    <n v="9"/>
    <n v="52"/>
    <n v="6390"/>
    <x v="21"/>
    <x v="1"/>
    <n v="5"/>
    <n v="34"/>
    <d v="1899-12-30T00:05:34"/>
    <d v="2018-04-20T21:00:00"/>
    <n v="19.2"/>
    <d v="2018-04-20T21:00:00"/>
    <n v="19.2"/>
    <n v="0"/>
    <x v="0"/>
  </r>
  <r>
    <s v="SPB-05925"/>
    <d v="2018-04-20T21:07:48"/>
    <n v="623"/>
    <s v=" 서울시립대 정문 앞"/>
    <n v="12"/>
    <d v="2018-04-20T21:25:34"/>
    <n v="622"/>
    <s v=" 전농사거리 교통섬"/>
    <n v="5"/>
    <n v="17"/>
    <n v="920"/>
    <x v="21"/>
    <x v="1"/>
    <n v="7"/>
    <n v="48"/>
    <d v="1899-12-30T00:07:48"/>
    <d v="2018-04-20T21:00:00"/>
    <n v="19.2"/>
    <d v="2018-04-20T21:00:00"/>
    <n v="19.2"/>
    <n v="0"/>
    <x v="0"/>
  </r>
  <r>
    <s v="SPB-10398"/>
    <d v="2018-04-20T21:10:36"/>
    <n v="908"/>
    <s v=" 구산역 4번출구"/>
    <n v="8"/>
    <d v="2018-04-20T21:38:05"/>
    <n v="914"/>
    <s v=" 새절역 2번출구"/>
    <n v="11"/>
    <n v="26"/>
    <n v="2760"/>
    <x v="21"/>
    <x v="1"/>
    <n v="10"/>
    <n v="36"/>
    <d v="1899-12-30T00:10:36"/>
    <d v="2018-04-20T21:00:00"/>
    <n v="19.2"/>
    <d v="2018-04-20T21:00:00"/>
    <n v="19.2"/>
    <n v="0"/>
    <x v="0"/>
  </r>
  <r>
    <s v="SPB-07352"/>
    <d v="2018-04-20T21:12:52"/>
    <n v="917"/>
    <s v=" 녹번역 4번출구"/>
    <n v="1"/>
    <d v="2018-04-20T21:37:12"/>
    <n v="912"/>
    <s v=" 응암오거리"/>
    <n v="3"/>
    <n v="24"/>
    <n v="2470"/>
    <x v="21"/>
    <x v="1"/>
    <n v="12"/>
    <n v="52"/>
    <d v="1899-12-30T00:12:52"/>
    <d v="2018-04-20T21:00:00"/>
    <n v="19.2"/>
    <d v="2018-04-20T21:00:00"/>
    <n v="19.2"/>
    <n v="0"/>
    <x v="0"/>
  </r>
  <r>
    <s v="SPB-09802"/>
    <d v="2018-04-20T21:15:23"/>
    <n v="1321"/>
    <s v=" 국민은행 종암동지점 앞"/>
    <n v="14"/>
    <d v="2018-04-20T21:36:24"/>
    <n v="1314"/>
    <s v=" 정릉꿈에그린1단지 201동 앞"/>
    <n v="1"/>
    <n v="20"/>
    <n v="1280"/>
    <x v="21"/>
    <x v="1"/>
    <n v="15"/>
    <n v="23"/>
    <d v="1899-12-30T00:15:23"/>
    <d v="2018-04-20T21:00:00"/>
    <n v="19.2"/>
    <d v="2018-04-20T21:00:00"/>
    <n v="19.2"/>
    <n v="0"/>
    <x v="0"/>
  </r>
  <r>
    <s v="SPB-12645"/>
    <d v="2018-04-20T21:17:59"/>
    <n v="612"/>
    <s v=" 시립동부병원 앞 사거리"/>
    <n v="13"/>
    <d v="2018-04-20T22:13:12"/>
    <n v="1416"/>
    <s v=" 상봉역 3번출구"/>
    <n v="1"/>
    <n v="53"/>
    <n v="6790"/>
    <x v="21"/>
    <x v="1"/>
    <n v="17"/>
    <n v="59"/>
    <d v="1899-12-30T00:17:59"/>
    <d v="2018-04-20T21:00:00"/>
    <n v="19.2"/>
    <d v="2018-04-20T21:00:00"/>
    <n v="19.2"/>
    <n v="0"/>
    <x v="0"/>
  </r>
  <r>
    <s v="SPB-03646"/>
    <d v="2018-04-20T21:20:00"/>
    <n v="1215"/>
    <s v=" 올림픽공원역 1번출구 앞"/>
    <n v="10"/>
    <d v="2018-04-20T22:29:07"/>
    <n v="1011"/>
    <s v=" LIGA 아파트 앞"/>
    <n v="18"/>
    <n v="68"/>
    <n v="5250"/>
    <x v="21"/>
    <x v="1"/>
    <n v="20"/>
    <n v="0"/>
    <d v="1899-12-30T00:20:00"/>
    <d v="2018-04-20T21:00:00"/>
    <n v="19.2"/>
    <d v="2018-04-20T21:00:00"/>
    <n v="19.2"/>
    <n v="0"/>
    <x v="0"/>
  </r>
  <r>
    <s v="SPB-09234"/>
    <d v="2018-04-20T21:22:43"/>
    <n v="512"/>
    <s v=" 뚝섬역 1번 출구 옆"/>
    <n v="1"/>
    <d v="2018-04-20T21:48:23"/>
    <n v="1444"/>
    <s v=" 면목4치안센터"/>
    <n v="6"/>
    <n v="25"/>
    <n v="5140"/>
    <x v="21"/>
    <x v="1"/>
    <n v="22"/>
    <n v="43"/>
    <d v="1899-12-30T00:22:43"/>
    <d v="2018-04-20T21:00:00"/>
    <n v="19.2"/>
    <d v="2018-04-20T21:00:00"/>
    <n v="19.2"/>
    <n v="0"/>
    <x v="0"/>
  </r>
  <r>
    <s v="SPB-07635"/>
    <d v="2018-04-20T21:25:18"/>
    <n v="837"/>
    <s v=" 한남나들목 입구"/>
    <n v="2"/>
    <d v="2018-04-20T22:36:15"/>
    <n v="837"/>
    <s v=" 한남나들목 입구"/>
    <n v="1"/>
    <n v="66"/>
    <n v="5960"/>
    <x v="21"/>
    <x v="1"/>
    <n v="25"/>
    <n v="18"/>
    <d v="1899-12-30T00:25:18"/>
    <d v="2018-04-20T21:00:00"/>
    <n v="19.2"/>
    <d v="2018-04-20T21:00:00"/>
    <n v="19.2"/>
    <n v="0"/>
    <x v="0"/>
  </r>
  <r>
    <s v="SPB-05669"/>
    <d v="2018-04-20T21:26:59"/>
    <n v="550"/>
    <s v=" 서울시설공단 앞"/>
    <n v="1"/>
    <d v="2018-04-20T21:35:58"/>
    <n v="613"/>
    <s v=" 신설동역 10번출구 앞"/>
    <n v="5"/>
    <n v="8"/>
    <n v="1560"/>
    <x v="21"/>
    <x v="1"/>
    <n v="26"/>
    <n v="59"/>
    <d v="1899-12-30T00:26:59"/>
    <d v="2018-04-20T21:00:00"/>
    <n v="19.2"/>
    <d v="2018-04-20T21:00:00"/>
    <n v="19.2"/>
    <n v="0"/>
    <x v="0"/>
  </r>
  <r>
    <s v="SPB-11256"/>
    <d v="2018-04-20T21:29:22"/>
    <n v="1352"/>
    <s v=" e 편한세상 보문아파트 내"/>
    <n v="1"/>
    <d v="2018-04-21T00:14:56"/>
    <n v="583"/>
    <s v=" 청계천 생태교실 앞"/>
    <n v="19"/>
    <n v="155"/>
    <n v="25570"/>
    <x v="21"/>
    <x v="1"/>
    <n v="29"/>
    <n v="22"/>
    <d v="1899-12-30T00:29:22"/>
    <d v="2018-04-20T21:00:00"/>
    <n v="19.2"/>
    <d v="2018-04-20T21:00:00"/>
    <n v="19.2"/>
    <n v="0"/>
    <x v="0"/>
  </r>
  <r>
    <s v="SPB-10516"/>
    <d v="2018-04-20T21:31:45"/>
    <n v="2220"/>
    <s v=" 반포본동 주민센터 앞"/>
    <n v="3"/>
    <d v="2018-04-20T23:03:06"/>
    <n v="2230"/>
    <s v="이수역 4번 출구"/>
    <n v="18"/>
    <n v="90"/>
    <n v="9620"/>
    <x v="21"/>
    <x v="1"/>
    <n v="31"/>
    <n v="45"/>
    <d v="1899-12-30T00:31:45"/>
    <d v="2018-04-20T21:00:00"/>
    <n v="19.2"/>
    <d v="2018-04-20T21:00:00"/>
    <n v="19.2"/>
    <n v="0"/>
    <x v="0"/>
  </r>
  <r>
    <s v="SPB-08680"/>
    <d v="2018-04-20T21:34:28"/>
    <n v="3518"/>
    <s v=" 군자역 7번출구뒤"/>
    <n v="1"/>
    <d v="2018-04-20T22:31:26"/>
    <n v="622"/>
    <s v=" 전농사거리 교통섬"/>
    <n v="3"/>
    <n v="53"/>
    <n v="3730"/>
    <x v="21"/>
    <x v="1"/>
    <n v="34"/>
    <n v="28"/>
    <d v="1899-12-30T00:34:28"/>
    <d v="2018-04-20T21:00:00"/>
    <n v="19.2"/>
    <d v="2018-04-20T21:00:00"/>
    <n v="19.2"/>
    <n v="0"/>
    <x v="0"/>
  </r>
  <r>
    <s v="SPB-10819"/>
    <d v="2018-04-20T21:37:12"/>
    <n v="222"/>
    <s v=" 시범아파트버스정류장 옆"/>
    <n v="10"/>
    <d v="2018-04-20T21:45:32"/>
    <n v="207"/>
    <s v=" 여의나루역 1번출구 앞"/>
    <n v="16"/>
    <n v="8"/>
    <n v="1340"/>
    <x v="21"/>
    <x v="1"/>
    <n v="37"/>
    <n v="12"/>
    <d v="1899-12-30T00:37:12"/>
    <d v="2018-04-20T21:00:00"/>
    <n v="19.2"/>
    <d v="2018-04-20T21:00:00"/>
    <n v="19.2"/>
    <n v="0"/>
    <x v="0"/>
  </r>
  <r>
    <s v="SPB-08667"/>
    <d v="2018-04-20T21:39:23"/>
    <n v="502"/>
    <s v=" 뚝섬유원지역 1번출구 앞"/>
    <n v="11"/>
    <d v="2018-04-21T02:06:05"/>
    <n v="2167"/>
    <s v=" 낙성대역 1번출구"/>
    <n v="1"/>
    <n v="243"/>
    <n v="22460"/>
    <x v="21"/>
    <x v="1"/>
    <n v="39"/>
    <n v="23"/>
    <d v="1899-12-30T00:39:23"/>
    <d v="2018-04-20T21:00:00"/>
    <n v="19.2"/>
    <d v="2018-04-20T21:00:00"/>
    <n v="19.2"/>
    <n v="0"/>
    <x v="0"/>
  </r>
  <r>
    <s v="SPB-03392"/>
    <d v="2018-04-20T21:41:40"/>
    <n v="1110"/>
    <s v=" 공항중학교앞"/>
    <n v="3"/>
    <d v="2018-04-20T22:30:04"/>
    <n v="1108"/>
    <s v=" 공항시장역 1번출구"/>
    <n v="4"/>
    <n v="48"/>
    <n v="5510"/>
    <x v="21"/>
    <x v="1"/>
    <n v="41"/>
    <n v="40"/>
    <d v="1899-12-30T00:41:40"/>
    <d v="2018-04-20T21:00:00"/>
    <n v="19.2"/>
    <d v="2018-04-20T21:00:00"/>
    <n v="19.2"/>
    <n v="0"/>
    <x v="0"/>
  </r>
  <r>
    <s v="SPB-12786"/>
    <d v="2018-04-20T21:44:39"/>
    <n v="155"/>
    <s v=" 가좌역1 번출구 뒤"/>
    <n v="1"/>
    <d v="2018-04-20T22:04:07"/>
    <n v="188"/>
    <s v=" 홍은동 정원여중 입구"/>
    <n v="6"/>
    <n v="18"/>
    <n v="3150"/>
    <x v="21"/>
    <x v="1"/>
    <n v="44"/>
    <n v="39"/>
    <d v="1899-12-30T00:44:39"/>
    <d v="2018-04-20T21:00:00"/>
    <n v="19.2"/>
    <d v="2018-04-20T21:00:00"/>
    <n v="19.2"/>
    <n v="0"/>
    <x v="0"/>
  </r>
  <r>
    <s v="SPB-10733"/>
    <d v="2018-04-20T21:47:38"/>
    <n v="2115"/>
    <s v=" 관악농협농산물백화점"/>
    <n v="14"/>
    <d v="2018-04-20T22:11:07"/>
    <n v="2016"/>
    <s v=" 신대방삼거리역 3번출구쪽"/>
    <n v="9"/>
    <n v="23"/>
    <n v="4310"/>
    <x v="21"/>
    <x v="1"/>
    <n v="47"/>
    <n v="38"/>
    <d v="1899-12-30T00:47:38"/>
    <d v="2018-04-20T21:00:00"/>
    <n v="19.2"/>
    <d v="2018-04-20T21:00:00"/>
    <n v="19.2"/>
    <n v="0"/>
    <x v="0"/>
  </r>
  <r>
    <s v="SPB-11208"/>
    <d v="2018-04-20T21:50:22"/>
    <n v="1036"/>
    <s v=" 고덕동 주양쇼핑"/>
    <n v="10"/>
    <d v="2018-04-20T22:08:25"/>
    <n v="1018"/>
    <s v=" 둔촌 주공 GS 맞은편"/>
    <n v="6"/>
    <n v="17"/>
    <n v="3470"/>
    <x v="21"/>
    <x v="1"/>
    <n v="50"/>
    <n v="22"/>
    <d v="1899-12-30T00:50:22"/>
    <d v="2018-04-20T21:00:00"/>
    <n v="19.2"/>
    <d v="2018-04-20T21:00:00"/>
    <n v="19.2"/>
    <n v="0"/>
    <x v="0"/>
  </r>
  <r>
    <s v="SPB-08113"/>
    <d v="2018-04-20T21:52:43"/>
    <n v="1351"/>
    <s v=" SK제삼주유소 앞"/>
    <n v="1"/>
    <d v="2018-04-20T22:01:11"/>
    <n v="1355"/>
    <s v=" 보문2교"/>
    <n v="14"/>
    <n v="8"/>
    <n v="1140"/>
    <x v="21"/>
    <x v="1"/>
    <n v="52"/>
    <n v="43"/>
    <d v="1899-12-30T00:52:43"/>
    <d v="2018-04-20T21:00:00"/>
    <n v="19.2"/>
    <d v="2018-04-20T21:00:00"/>
    <n v="19.2"/>
    <n v="0"/>
    <x v="0"/>
  </r>
  <r>
    <s v="SPB-11832"/>
    <d v="2018-04-20T21:55:03"/>
    <n v="346"/>
    <s v=" 맥스타일 앞"/>
    <n v="5"/>
    <d v="2018-04-20T22:21:07"/>
    <n v="327"/>
    <s v=" 낙원상가 옆"/>
    <n v="8"/>
    <n v="26"/>
    <n v="2320"/>
    <x v="21"/>
    <x v="1"/>
    <n v="55"/>
    <n v="3"/>
    <d v="1899-12-30T00:55:03"/>
    <d v="2018-04-20T21:00:00"/>
    <n v="19.2"/>
    <d v="2018-04-20T21:00:00"/>
    <n v="19.2"/>
    <n v="0"/>
    <x v="0"/>
  </r>
  <r>
    <s v="SPB-11775"/>
    <d v="2018-04-20T21:58:12"/>
    <n v="2139"/>
    <s v=" 서울신성초등학교"/>
    <n v="2"/>
    <d v="2018-04-20T22:24:53"/>
    <n v="2139"/>
    <s v=" 서울신성초등학교"/>
    <n v="1"/>
    <n v="25"/>
    <n v="2060"/>
    <x v="21"/>
    <x v="1"/>
    <n v="58"/>
    <n v="12"/>
    <d v="1899-12-30T00:58:12"/>
    <d v="2018-04-20T21:00:00"/>
    <n v="19.2"/>
    <d v="2018-04-20T21:00:00"/>
    <n v="19.2"/>
    <n v="0"/>
    <x v="0"/>
  </r>
  <r>
    <s v="SPB-05941"/>
    <d v="2018-04-20T22:00:38"/>
    <n v="828"/>
    <s v=" 숙대입구역 8번"/>
    <n v="2"/>
    <d v="2018-04-20T22:04:40"/>
    <n v="820"/>
    <s v=" 청파동입구 교차로"/>
    <n v="10"/>
    <n v="3"/>
    <n v="570"/>
    <x v="22"/>
    <x v="1"/>
    <n v="0"/>
    <n v="38"/>
    <d v="1899-12-30T00:00:38"/>
    <d v="2018-04-20T22:00:00"/>
    <n v="18.2"/>
    <d v="2018-04-20T22:00:00"/>
    <n v="18.2"/>
    <n v="0"/>
    <x v="0"/>
  </r>
  <r>
    <s v="SPB-00879"/>
    <d v="2018-04-20T22:02:45"/>
    <n v="1129"/>
    <s v=" 화곡역 1번 출구 앞"/>
    <n v="8"/>
    <d v="2018-04-20T22:20:23"/>
    <n v="1162"/>
    <s v=" 공항초등학교건너편"/>
    <n v="3"/>
    <n v="17"/>
    <n v="4020"/>
    <x v="22"/>
    <x v="1"/>
    <n v="2"/>
    <n v="45"/>
    <d v="1899-12-30T00:02:45"/>
    <d v="2018-04-20T22:00:00"/>
    <n v="18.2"/>
    <d v="2018-04-20T22:00:00"/>
    <n v="18.2"/>
    <n v="0"/>
    <x v="0"/>
  </r>
  <r>
    <s v="SPB-07408"/>
    <d v="2018-04-20T22:05:15"/>
    <n v="502"/>
    <s v=" 뚝섬유원지역 1번출구 앞"/>
    <n v="2"/>
    <d v="2018-04-20T23:54:30"/>
    <n v="650"/>
    <s v=" 중랑교사거리"/>
    <n v="4"/>
    <n v="98"/>
    <n v="15390"/>
    <x v="22"/>
    <x v="1"/>
    <n v="5"/>
    <n v="15"/>
    <d v="1899-12-30T00:05:15"/>
    <d v="2018-04-20T22:00:00"/>
    <n v="18.2"/>
    <d v="2018-04-20T22:00:00"/>
    <n v="18.2"/>
    <n v="0"/>
    <x v="0"/>
  </r>
  <r>
    <s v="SPB-05847"/>
    <d v="2018-04-20T22:07:31"/>
    <n v="1904"/>
    <s v=" 도림천역 1번 출구 앞"/>
    <n v="8"/>
    <d v="2018-04-20T22:19:46"/>
    <n v="1961"/>
    <s v=" 신도림테크노근린공원"/>
    <n v="11"/>
    <n v="11"/>
    <n v="2040"/>
    <x v="22"/>
    <x v="1"/>
    <n v="7"/>
    <n v="31"/>
    <d v="1899-12-30T00:07:31"/>
    <d v="2018-04-20T22:00:00"/>
    <e v="#N/A"/>
    <d v="2018-04-20T22:00:00"/>
    <n v="18.2"/>
    <n v="0"/>
    <x v="0"/>
  </r>
  <r>
    <s v="SPB-04630"/>
    <d v="2018-04-20T22:10:13"/>
    <n v="1611"/>
    <s v=" 과기대 입구(우)"/>
    <n v="12"/>
    <d v="2018-04-20T22:18:28"/>
    <n v="1623"/>
    <s v=" 노원 구민회관"/>
    <n v="7"/>
    <n v="7"/>
    <n v="1850"/>
    <x v="22"/>
    <x v="1"/>
    <n v="10"/>
    <n v="13"/>
    <d v="1899-12-30T00:10:13"/>
    <d v="2018-04-20T22:00:00"/>
    <n v="18.2"/>
    <d v="2018-04-20T22:00:00"/>
    <n v="18.2"/>
    <n v="0"/>
    <x v="0"/>
  </r>
  <r>
    <s v="SPB-03721"/>
    <d v="2018-04-20T22:12:56"/>
    <n v="1628"/>
    <s v=" 노일초등학교 앞"/>
    <n v="4"/>
    <d v="2018-04-20T22:32:12"/>
    <n v="1625"/>
    <s v=" 상계역(4번출구)"/>
    <n v="15"/>
    <n v="18"/>
    <n v="2720"/>
    <x v="22"/>
    <x v="1"/>
    <n v="12"/>
    <n v="56"/>
    <d v="1899-12-30T00:12:56"/>
    <d v="2018-04-20T22:00:00"/>
    <e v="#N/A"/>
    <d v="2018-04-20T22:00:00"/>
    <n v="18.2"/>
    <n v="0"/>
    <x v="0"/>
  </r>
  <r>
    <s v="SPB-04484"/>
    <d v="2018-04-20T22:15:27"/>
    <n v="704"/>
    <s v=" 남부법원검찰청 교차로"/>
    <n v="13"/>
    <d v="2018-04-20T22:27:33"/>
    <n v="712"/>
    <s v=" 강월초교입구 사거리"/>
    <n v="13"/>
    <n v="11"/>
    <n v="2880"/>
    <x v="22"/>
    <x v="1"/>
    <n v="15"/>
    <n v="27"/>
    <d v="1899-12-30T00:15:27"/>
    <d v="2018-04-20T22:00:00"/>
    <e v="#N/A"/>
    <d v="2018-04-20T22:00:00"/>
    <n v="18.2"/>
    <n v="0"/>
    <x v="0"/>
  </r>
  <r>
    <s v="SPB-07438"/>
    <d v="2018-04-20T22:17:24"/>
    <n v="1205"/>
    <s v=" 종합운동장역 4번출구"/>
    <n v="1"/>
    <d v="2018-04-20T22:29:32"/>
    <n v="1221"/>
    <s v=" 삼전사거리 포스코더샵"/>
    <n v="6"/>
    <n v="11"/>
    <n v="1950"/>
    <x v="22"/>
    <x v="1"/>
    <n v="17"/>
    <n v="24"/>
    <d v="1899-12-30T00:17:24"/>
    <d v="2018-04-20T22:00:00"/>
    <n v="18.2"/>
    <d v="2018-04-20T22:00:00"/>
    <n v="18.2"/>
    <n v="0"/>
    <x v="0"/>
  </r>
  <r>
    <s v="SPB-11953"/>
    <d v="2018-04-20T22:19:41"/>
    <n v="1448"/>
    <s v=" 코스트코 상봉점"/>
    <n v="15"/>
    <d v="2018-04-20T23:03:05"/>
    <n v="1440"/>
    <s v=" 하나은행 면목지점"/>
    <n v="3"/>
    <n v="41"/>
    <n v="10310"/>
    <x v="22"/>
    <x v="1"/>
    <n v="19"/>
    <n v="41"/>
    <d v="1899-12-30T00:19:41"/>
    <d v="2018-04-20T22:00:00"/>
    <n v="18.2"/>
    <d v="2018-04-20T22:00:00"/>
    <n v="18.2"/>
    <n v="0"/>
    <x v="0"/>
  </r>
  <r>
    <s v="SPB-04185"/>
    <d v="2018-04-20T22:22:03"/>
    <n v="509"/>
    <s v=" 이마트 버스정류소 옆"/>
    <n v="10"/>
    <d v="2018-04-20T22:31:06"/>
    <n v="589"/>
    <s v=" 성수역3번출구"/>
    <n v="5"/>
    <n v="8"/>
    <n v="910"/>
    <x v="22"/>
    <x v="1"/>
    <n v="22"/>
    <n v="3"/>
    <d v="1899-12-30T00:22:03"/>
    <d v="2018-04-20T22:00:00"/>
    <n v="18.2"/>
    <d v="2018-04-20T22:00:00"/>
    <n v="18.2"/>
    <n v="0"/>
    <x v="0"/>
  </r>
  <r>
    <s v="SPB-10100"/>
    <d v="2018-04-20T22:25:02"/>
    <n v="2002"/>
    <s v=" 노들역 1번출구"/>
    <n v="10"/>
    <d v="2018-04-20T22:30:42"/>
    <n v="2058"/>
    <s v=" 노량진동 맥도널드앞"/>
    <n v="7"/>
    <n v="5"/>
    <n v="830"/>
    <x v="22"/>
    <x v="1"/>
    <n v="25"/>
    <n v="2"/>
    <d v="1899-12-30T00:25:02"/>
    <d v="2018-04-20T22:00:00"/>
    <e v="#N/A"/>
    <d v="2018-04-20T22:00:00"/>
    <n v="18.2"/>
    <n v="0"/>
    <x v="0"/>
  </r>
  <r>
    <s v="SPB-10908"/>
    <d v="2018-04-20T22:27:43"/>
    <n v="2242"/>
    <s v="양재역 11번 출구 앞"/>
    <n v="14"/>
    <d v="2018-04-20T22:46:29"/>
    <n v="2249"/>
    <s v=" 우솔초등학교 맞은편"/>
    <n v="1"/>
    <n v="17"/>
    <n v="4200"/>
    <x v="22"/>
    <x v="1"/>
    <n v="27"/>
    <n v="43"/>
    <d v="1899-12-30T00:27:43"/>
    <d v="2018-04-20T22:00:00"/>
    <n v="18.2"/>
    <d v="2018-04-20T22:00:00"/>
    <n v="18.2"/>
    <n v="0"/>
    <x v="0"/>
  </r>
  <r>
    <s v="SPB-10118"/>
    <d v="2018-04-20T22:30:24"/>
    <n v="2341"/>
    <s v=" 일원역 4~5번 출구 사이"/>
    <n v="7"/>
    <d v="2018-04-20T23:05:44"/>
    <n v="1288"/>
    <s v=" 문정중교 사거리"/>
    <n v="11"/>
    <n v="33"/>
    <n v="5240"/>
    <x v="22"/>
    <x v="1"/>
    <n v="30"/>
    <n v="24"/>
    <d v="1899-12-30T00:30:24"/>
    <d v="2018-04-20T22:00:00"/>
    <n v="18.2"/>
    <d v="2018-04-20T22:00:00"/>
    <n v="18.2"/>
    <n v="0"/>
    <x v="0"/>
  </r>
  <r>
    <s v="SPB-10156"/>
    <d v="2018-04-20T22:32:36"/>
    <n v="152"/>
    <s v=" 마포구민체육센터 앞"/>
    <n v="18"/>
    <d v="2018-04-20T23:09:34"/>
    <n v="415"/>
    <s v=" DMC역 9번출구 앞"/>
    <n v="6"/>
    <n v="35"/>
    <n v="5240"/>
    <x v="22"/>
    <x v="1"/>
    <n v="32"/>
    <n v="36"/>
    <d v="1899-12-30T00:32:36"/>
    <d v="2018-04-20T22:00:00"/>
    <n v="18.2"/>
    <d v="2018-04-20T22:00:00"/>
    <n v="18.2"/>
    <n v="0"/>
    <x v="0"/>
  </r>
  <r>
    <s v="SPB-07572"/>
    <d v="2018-04-20T22:34:55"/>
    <n v="2176"/>
    <s v=" 보라매공원 보도육교"/>
    <n v="1"/>
    <d v="2018-04-20T22:39:28"/>
    <n v="2103"/>
    <s v=" 신림동 우방아파트"/>
    <n v="3"/>
    <n v="4"/>
    <n v="440"/>
    <x v="22"/>
    <x v="1"/>
    <n v="34"/>
    <n v="55"/>
    <d v="1899-12-30T00:34:55"/>
    <d v="2018-04-20T22:00:00"/>
    <n v="18.2"/>
    <d v="2018-04-20T22:00:00"/>
    <n v="18.2"/>
    <n v="0"/>
    <x v="0"/>
  </r>
  <r>
    <s v="SPB-09615"/>
    <d v="2018-04-20T22:37:52"/>
    <n v="2220"/>
    <s v=" 반포본동 주민센터 앞"/>
    <n v="10"/>
    <d v="2018-04-20T23:11:46"/>
    <n v="211"/>
    <s v=" 여의도역 4번출구 옆"/>
    <n v="5"/>
    <n v="31"/>
    <n v="6770"/>
    <x v="22"/>
    <x v="1"/>
    <n v="37"/>
    <n v="52"/>
    <d v="1899-12-30T00:37:52"/>
    <d v="2018-04-20T22:00:00"/>
    <n v="18.2"/>
    <d v="2018-04-20T22:00:00"/>
    <n v="18.2"/>
    <n v="0"/>
    <x v="0"/>
  </r>
  <r>
    <s v="SPB-03008"/>
    <d v="2018-04-20T22:40:06"/>
    <n v="1451"/>
    <s v=" 중랑세무서"/>
    <n v="10"/>
    <d v="2018-04-21T00:19:29"/>
    <n v="1451"/>
    <s v=" 중랑세무서"/>
    <n v="10"/>
    <n v="98"/>
    <n v="18540"/>
    <x v="22"/>
    <x v="1"/>
    <n v="40"/>
    <n v="6"/>
    <d v="1899-12-30T00:40:06"/>
    <d v="2018-04-20T22:00:00"/>
    <e v="#N/A"/>
    <d v="2018-04-20T22:00:00"/>
    <n v="18.2"/>
    <n v="0"/>
    <x v="0"/>
  </r>
  <r>
    <s v="SPB-12496"/>
    <d v="2018-04-20T22:42:31"/>
    <n v="650"/>
    <s v=" 중랑교사거리"/>
    <n v="4"/>
    <d v="2018-04-20T23:42:44"/>
    <n v="1431"/>
    <s v=" 중랑구청 사거리"/>
    <n v="3"/>
    <n v="56"/>
    <n v="4720"/>
    <x v="22"/>
    <x v="1"/>
    <n v="42"/>
    <n v="31"/>
    <d v="1899-12-30T00:42:31"/>
    <d v="2018-04-20T22:00:00"/>
    <e v="#N/A"/>
    <d v="2018-04-20T22:00:00"/>
    <n v="18.2"/>
    <n v="0"/>
    <x v="0"/>
  </r>
  <r>
    <s v="SPB-01151"/>
    <d v="2018-04-20T22:45:01"/>
    <n v="207"/>
    <s v=" 여의나루역 1번출구 앞"/>
    <n v="6"/>
    <d v="2018-04-20T22:59:58"/>
    <n v="222"/>
    <s v=" 시범아파트버스정류장 옆"/>
    <n v="10"/>
    <n v="14"/>
    <n v="1570"/>
    <x v="22"/>
    <x v="1"/>
    <n v="45"/>
    <n v="1"/>
    <d v="1899-12-30T00:45:01"/>
    <d v="2018-04-20T22:00:00"/>
    <n v="18.2"/>
    <d v="2018-04-20T22:00:00"/>
    <n v="18.2"/>
    <n v="0"/>
    <x v="0"/>
  </r>
  <r>
    <s v="SPB-11788"/>
    <d v="2018-04-20T22:47:24"/>
    <n v="203"/>
    <s v=" 국회의사당역 3번출구 옆"/>
    <n v="3"/>
    <d v="2018-04-20T23:09:45"/>
    <n v="228"/>
    <s v=" 선유도역 3번출구 앞"/>
    <n v="7"/>
    <n v="22"/>
    <n v="3300"/>
    <x v="22"/>
    <x v="1"/>
    <n v="47"/>
    <n v="24"/>
    <d v="1899-12-30T00:47:24"/>
    <d v="2018-04-20T22:00:00"/>
    <e v="#N/A"/>
    <d v="2018-04-20T22:00:00"/>
    <n v="18.2"/>
    <n v="0"/>
    <x v="0"/>
  </r>
  <r>
    <s v="SPB-14596"/>
    <d v="2018-04-20T22:50:44"/>
    <n v="2302"/>
    <s v=" 교보타워 버스정류장(신논현역 3번출구 후면)"/>
    <n v="10"/>
    <d v="2018-04-20T23:55:54"/>
    <n v="2360"/>
    <s v=" 도곡1동 주민센터 교차로"/>
    <n v="4"/>
    <n v="64"/>
    <n v="7530"/>
    <x v="22"/>
    <x v="1"/>
    <n v="50"/>
    <n v="44"/>
    <d v="1899-12-30T00:50:44"/>
    <d v="2018-04-20T22:00:00"/>
    <n v="18.2"/>
    <d v="2018-04-20T22:00:00"/>
    <n v="18.2"/>
    <n v="0"/>
    <x v="0"/>
  </r>
  <r>
    <s v="SPB-04431"/>
    <d v="2018-04-20T22:53:54"/>
    <n v="548"/>
    <s v=" 자양나들목"/>
    <n v="3"/>
    <d v="2018-04-20T23:00:55"/>
    <n v="505"/>
    <s v=" 자양사거리 광진아크로텔 앞"/>
    <n v="6"/>
    <n v="6"/>
    <n v="1520"/>
    <x v="22"/>
    <x v="1"/>
    <n v="53"/>
    <n v="54"/>
    <d v="1899-12-30T00:53:54"/>
    <d v="2018-04-20T22:00:00"/>
    <e v="#N/A"/>
    <d v="2018-04-20T22:00:00"/>
    <n v="18.2"/>
    <n v="0"/>
    <x v="0"/>
  </r>
  <r>
    <s v="SPB-02150"/>
    <d v="2018-04-20T22:56:42"/>
    <n v="568"/>
    <s v=" 청계8가사거리 부근"/>
    <n v="5"/>
    <d v="2018-04-20T23:01:09"/>
    <n v="378"/>
    <s v=" 청계7가 사거리"/>
    <n v="10"/>
    <n v="4"/>
    <n v="800"/>
    <x v="22"/>
    <x v="1"/>
    <n v="56"/>
    <n v="42"/>
    <d v="1899-12-30T00:56:42"/>
    <d v="2018-04-20T22:00:00"/>
    <n v="18.2"/>
    <d v="2018-04-20T22:00:00"/>
    <n v="18.2"/>
    <n v="0"/>
    <x v="0"/>
  </r>
  <r>
    <s v="SPB-00571"/>
    <d v="2018-04-20T22:59:45"/>
    <n v="152"/>
    <s v=" 마포구민체육센터 앞"/>
    <n v="26"/>
    <d v="2018-04-20T23:32:17"/>
    <n v="106"/>
    <s v=" 합정역 7번출구 앞"/>
    <n v="1"/>
    <n v="32"/>
    <n v="5530"/>
    <x v="22"/>
    <x v="1"/>
    <n v="59"/>
    <n v="45"/>
    <d v="1899-12-30T00:59:45"/>
    <d v="2018-04-20T22:00:00"/>
    <n v="18.2"/>
    <d v="2018-04-20T22:00:00"/>
    <n v="18.2"/>
    <n v="0"/>
    <x v="0"/>
  </r>
  <r>
    <s v="SPB-08768"/>
    <d v="2018-04-20T23:02:49"/>
    <n v="2025"/>
    <s v=" 흑석역 1번출구"/>
    <n v="5"/>
    <d v="2018-04-21T00:33:18"/>
    <n v="502"/>
    <s v=" 뚝섬유원지역 1번출구 앞"/>
    <n v="2"/>
    <n v="79"/>
    <n v="18460"/>
    <x v="23"/>
    <x v="1"/>
    <n v="2"/>
    <n v="49"/>
    <d v="1899-12-30T00:02:49"/>
    <d v="2018-04-20T23:00:00"/>
    <n v="17.3"/>
    <d v="2018-04-20T23:00:00"/>
    <n v="17.3"/>
    <n v="0"/>
    <x v="0"/>
  </r>
  <r>
    <s v="SPB-02265"/>
    <d v="2018-04-20T23:05:33"/>
    <n v="1259"/>
    <s v=" 방이역 1번출구"/>
    <n v="14"/>
    <d v="2018-04-21T00:05:06"/>
    <n v="1260"/>
    <s v=" 방이동 한양3차아파트 옆"/>
    <n v="1"/>
    <n v="59"/>
    <n v="6110"/>
    <x v="23"/>
    <x v="1"/>
    <n v="5"/>
    <n v="33"/>
    <d v="1899-12-30T00:05:33"/>
    <d v="2018-04-20T23:00:00"/>
    <n v="17.3"/>
    <d v="2018-04-20T23:00:00"/>
    <n v="17.3"/>
    <n v="0"/>
    <x v="0"/>
  </r>
  <r>
    <s v="SPB-02218"/>
    <d v="2018-04-20T23:08:13"/>
    <n v="2219"/>
    <s v=" 고속터미널역 8-1번, 8-2번 출구 사이"/>
    <n v="7"/>
    <d v="2018-04-20T23:42:36"/>
    <n v="2314"/>
    <s v=" 청담나들목입구"/>
    <n v="10"/>
    <n v="34"/>
    <n v="8450"/>
    <x v="23"/>
    <x v="1"/>
    <n v="8"/>
    <n v="13"/>
    <d v="1899-12-30T00:08:13"/>
    <d v="2018-04-20T23:00:00"/>
    <e v="#N/A"/>
    <d v="2018-04-20T23:00:00"/>
    <n v="17.3"/>
    <n v="0"/>
    <x v="0"/>
  </r>
  <r>
    <s v="SPB-08066"/>
    <d v="2018-04-20T23:10:44"/>
    <n v="114"/>
    <s v=" 홍대입구역 8번출구 앞"/>
    <n v="12"/>
    <d v="2018-04-20T23:22:11"/>
    <n v="196"/>
    <s v=" 연희교차로 인근"/>
    <n v="10"/>
    <n v="11"/>
    <n v="1200"/>
    <x v="23"/>
    <x v="1"/>
    <n v="10"/>
    <n v="44"/>
    <d v="1899-12-30T00:10:44"/>
    <d v="2018-04-20T23:00:00"/>
    <e v="#N/A"/>
    <d v="2018-04-20T23:00:00"/>
    <n v="17.3"/>
    <n v="0"/>
    <x v="0"/>
  </r>
  <r>
    <s v="SPB-05182"/>
    <d v="2018-04-20T23:13:34"/>
    <n v="1610"/>
    <s v=" 화랑대역 2번출구 앞"/>
    <n v="15"/>
    <d v="2018-04-20T23:27:01"/>
    <n v="1436"/>
    <s v=" 영풍마드레빌"/>
    <n v="12"/>
    <n v="13"/>
    <n v="2910"/>
    <x v="23"/>
    <x v="1"/>
    <n v="13"/>
    <n v="34"/>
    <d v="1899-12-30T00:13:34"/>
    <d v="2018-04-20T23:00:00"/>
    <n v="17.3"/>
    <d v="2018-04-20T23:00:00"/>
    <n v="17.3"/>
    <n v="0"/>
    <x v="0"/>
  </r>
  <r>
    <s v="SPB-12128"/>
    <d v="2018-04-20T23:17:05"/>
    <n v="1355"/>
    <s v=" 보문2교"/>
    <n v="19"/>
    <d v="2018-04-20T23:43:17"/>
    <n v="1355"/>
    <s v=" 보문2교"/>
    <n v="10"/>
    <n v="25"/>
    <n v="4300"/>
    <x v="23"/>
    <x v="1"/>
    <n v="17"/>
    <n v="5"/>
    <d v="1899-12-30T00:17:05"/>
    <d v="2018-04-20T23:00:00"/>
    <n v="17.3"/>
    <d v="2018-04-20T23:00:00"/>
    <n v="17.3"/>
    <n v="0"/>
    <x v="0"/>
  </r>
  <r>
    <s v="SPB-10501"/>
    <d v="2018-04-20T23:20:09"/>
    <n v="1608"/>
    <s v=" 공릉역 1번 출구 앞"/>
    <n v="6"/>
    <d v="2018-04-20T23:45:35"/>
    <n v="1712"/>
    <s v=" 창동역공영주차장앞"/>
    <n v="2"/>
    <n v="24"/>
    <n v="4900"/>
    <x v="23"/>
    <x v="1"/>
    <n v="20"/>
    <n v="9"/>
    <d v="1899-12-30T00:20:09"/>
    <d v="2018-04-20T23:00:00"/>
    <n v="17.3"/>
    <d v="2018-04-20T23:00:00"/>
    <n v="17.3"/>
    <n v="0"/>
    <x v="0"/>
  </r>
  <r>
    <s v="SPB-10066"/>
    <d v="2018-04-20T23:23:39"/>
    <n v="1956"/>
    <s v=" 도야미리숯불갈비 앞"/>
    <n v="3"/>
    <d v="2018-04-20T23:53:41"/>
    <n v="1984"/>
    <s v=" 구로구청"/>
    <n v="4"/>
    <n v="27"/>
    <n v="5360"/>
    <x v="23"/>
    <x v="1"/>
    <n v="23"/>
    <n v="39"/>
    <d v="1899-12-30T00:23:39"/>
    <d v="2018-04-20T23:00:00"/>
    <n v="17.3"/>
    <d v="2018-04-20T23:00:00"/>
    <n v="17.3"/>
    <n v="0"/>
    <x v="0"/>
  </r>
  <r>
    <s v="SPB-06403"/>
    <d v="2018-04-20T23:27:38"/>
    <n v="379"/>
    <s v=" 서울역9번출구"/>
    <n v="2"/>
    <d v="2018-04-20T23:34:49"/>
    <n v="818"/>
    <s v=" 숙명여대 입구 교차로"/>
    <n v="1"/>
    <n v="6"/>
    <n v="1670"/>
    <x v="23"/>
    <x v="1"/>
    <n v="27"/>
    <n v="38"/>
    <d v="1899-12-30T00:27:38"/>
    <d v="2018-04-20T23:00:00"/>
    <n v="17.3"/>
    <d v="2018-04-20T23:00:00"/>
    <n v="17.3"/>
    <n v="0"/>
    <x v="0"/>
  </r>
  <r>
    <s v="SPB-05088"/>
    <d v="2018-04-20T23:31:23"/>
    <n v="276"/>
    <s v=" SK 영등포주유소"/>
    <n v="1"/>
    <d v="2018-04-21T00:50:02"/>
    <n v="2025"/>
    <s v=" 흑석역 1번출구"/>
    <n v="3"/>
    <n v="78"/>
    <n v="7530"/>
    <x v="23"/>
    <x v="1"/>
    <n v="31"/>
    <n v="23"/>
    <d v="1899-12-30T00:31:23"/>
    <d v="2018-04-20T23:00:00"/>
    <e v="#N/A"/>
    <d v="2018-04-20T23:00:00"/>
    <n v="17.3"/>
    <n v="0"/>
    <x v="0"/>
  </r>
  <r>
    <s v="SPB-09797"/>
    <d v="2018-04-20T23:35:18"/>
    <n v="1529"/>
    <s v=" 미아동 한국전력공사"/>
    <n v="2"/>
    <d v="2018-04-20T23:58:21"/>
    <n v="1705"/>
    <s v=" 도봉구청 정문앞"/>
    <n v="10"/>
    <n v="22"/>
    <n v="5680"/>
    <x v="23"/>
    <x v="1"/>
    <n v="35"/>
    <n v="18"/>
    <d v="1899-12-30T00:35:18"/>
    <d v="2018-04-20T23:00:00"/>
    <n v="17.3"/>
    <d v="2018-04-20T23:00:00"/>
    <n v="17.3"/>
    <n v="0"/>
    <x v="0"/>
  </r>
  <r>
    <s v="SPB-09086"/>
    <d v="2018-04-20T23:39:11"/>
    <n v="540"/>
    <s v=" 군자역 7번출구 베스트샵 앞"/>
    <n v="7"/>
    <d v="2018-04-21T00:36:08"/>
    <n v="1702"/>
    <s v=" 녹천역 1번출구 앞"/>
    <n v="2"/>
    <n v="56"/>
    <n v="11320"/>
    <x v="23"/>
    <x v="1"/>
    <n v="39"/>
    <n v="11"/>
    <d v="1899-12-30T00:39:11"/>
    <d v="2018-04-20T23:00:00"/>
    <e v="#N/A"/>
    <d v="2018-04-20T23:00:00"/>
    <n v="17.3"/>
    <n v="0"/>
    <x v="0"/>
  </r>
  <r>
    <s v="SPB-00138"/>
    <d v="2018-04-20T23:42:50"/>
    <n v="1520"/>
    <s v=" 성실교회"/>
    <n v="4"/>
    <d v="2018-04-20T23:53:50"/>
    <n v="1518"/>
    <s v=" SK telecom(수유직영점) 앞"/>
    <n v="4"/>
    <n v="10"/>
    <n v="1010"/>
    <x v="23"/>
    <x v="1"/>
    <n v="42"/>
    <n v="50"/>
    <d v="1899-12-30T00:42:50"/>
    <d v="2018-04-20T23:00:00"/>
    <n v="17.3"/>
    <d v="2018-04-20T23:00:00"/>
    <n v="17.3"/>
    <n v="0"/>
    <x v="0"/>
  </r>
  <r>
    <s v="SPB-10993"/>
    <d v="2018-04-20T23:46:03"/>
    <n v="2141"/>
    <s v=" 미림여고입구 교차로"/>
    <n v="6"/>
    <d v="2018-04-21T00:42:27"/>
    <n v="2102"/>
    <s v=" 봉림교 교통섬"/>
    <n v="10"/>
    <n v="56"/>
    <n v="6640"/>
    <x v="23"/>
    <x v="1"/>
    <n v="46"/>
    <n v="3"/>
    <d v="1899-12-30T00:46:03"/>
    <d v="2018-04-20T23:00:00"/>
    <e v="#N/A"/>
    <d v="2018-04-20T23:00:00"/>
    <n v="17.3"/>
    <n v="0"/>
    <x v="0"/>
  </r>
  <r>
    <s v="SPB-06463"/>
    <d v="2018-04-20T23:49:39"/>
    <n v="625"/>
    <s v=" 답십리초등학교 앞(현대시장 옆)"/>
    <n v="1"/>
    <d v="2018-04-21T00:09:54"/>
    <n v="346"/>
    <s v=" 맥스타일 앞"/>
    <n v="1"/>
    <n v="19"/>
    <n v="5710"/>
    <x v="23"/>
    <x v="1"/>
    <n v="49"/>
    <n v="39"/>
    <d v="1899-12-30T00:49:39"/>
    <d v="2018-04-20T23:00:00"/>
    <n v="17.3"/>
    <d v="2018-04-20T23:00:00"/>
    <n v="17.3"/>
    <n v="0"/>
    <x v="0"/>
  </r>
  <r>
    <s v="SPB-08044"/>
    <d v="2018-04-20T23:53:30"/>
    <n v="2058"/>
    <s v=" 노량진동 맥도널드앞"/>
    <n v="6"/>
    <d v="2018-04-20T23:59:55"/>
    <n v="2013"/>
    <s v=" 장승배기역 5번출구"/>
    <n v="10"/>
    <n v="6"/>
    <n v="510"/>
    <x v="23"/>
    <x v="1"/>
    <n v="53"/>
    <n v="30"/>
    <d v="1899-12-30T00:53:30"/>
    <d v="2018-04-20T23:00:00"/>
    <n v="17.3"/>
    <d v="2018-04-20T23:00:00"/>
    <n v="17.3"/>
    <n v="0"/>
    <x v="0"/>
  </r>
  <r>
    <s v="SPB-05455"/>
    <d v="2018-04-20T23:57:35"/>
    <n v="1908"/>
    <s v=" 해원리바파크 육교 밑"/>
    <n v="5"/>
    <d v="2018-04-21T00:17:57"/>
    <n v="1946"/>
    <s v=" 구로역 광장"/>
    <n v="5"/>
    <n v="20"/>
    <n v="1480"/>
    <x v="23"/>
    <x v="1"/>
    <n v="57"/>
    <n v="35"/>
    <d v="1899-12-30T00:57:35"/>
    <d v="2018-04-20T23:00:00"/>
    <n v="17.3"/>
    <d v="2018-04-20T23:00:00"/>
    <n v="17.3"/>
    <n v="0"/>
    <x v="0"/>
  </r>
  <r>
    <s v="SPB-06659"/>
    <d v="2018-04-21T00:02:18"/>
    <n v="911"/>
    <s v=" 은평평화공원(역촌역4번출구)"/>
    <n v="3"/>
    <d v="2018-04-21T00:06:53"/>
    <n v="913"/>
    <s v=" 이마트 은평점"/>
    <n v="15"/>
    <n v="4"/>
    <n v="640"/>
    <x v="0"/>
    <x v="0"/>
    <n v="2"/>
    <n v="18"/>
    <d v="1899-12-30T00:02:18"/>
    <d v="2018-04-21T00:00:00"/>
    <n v="16.3"/>
    <d v="2018-04-21T00:00:00"/>
    <n v="16.3"/>
    <n v="0"/>
    <x v="0"/>
  </r>
  <r>
    <s v="SPB-08727"/>
    <d v="2018-04-21T00:06:23"/>
    <n v="1653"/>
    <s v=" 노원역1번출구"/>
    <n v="1"/>
    <d v="2018-04-21T00:17:15"/>
    <n v="1665"/>
    <s v=" 양지근린공원앞"/>
    <n v="8"/>
    <n v="10"/>
    <n v="1970"/>
    <x v="0"/>
    <x v="0"/>
    <n v="6"/>
    <n v="23"/>
    <d v="1899-12-30T00:06:23"/>
    <d v="2018-04-21T00:00:00"/>
    <n v="16.3"/>
    <d v="2018-04-21T00:00:00"/>
    <n v="16.3"/>
    <n v="0"/>
    <x v="0"/>
  </r>
  <r>
    <s v="SPB-11743"/>
    <d v="2018-04-21T00:11:15"/>
    <n v="164"/>
    <s v=" 북가좌1동 주민센터 "/>
    <n v="5"/>
    <d v="2018-04-21T00:15:37"/>
    <n v="110"/>
    <s v=" 사천교"/>
    <n v="5"/>
    <n v="4"/>
    <n v="1050"/>
    <x v="0"/>
    <x v="0"/>
    <n v="11"/>
    <n v="15"/>
    <d v="1899-12-30T00:11:15"/>
    <d v="2018-04-21T00:00:00"/>
    <n v="16.3"/>
    <d v="2018-04-21T00:00:00"/>
    <n v="16.3"/>
    <n v="0"/>
    <x v="0"/>
  </r>
  <r>
    <s v="SPB-07591"/>
    <d v="2018-04-21T00:16:59"/>
    <n v="947"/>
    <s v=" 연신내 선일하이츠빌 정류소"/>
    <n v="6"/>
    <d v="2018-04-21T00:23:12"/>
    <n v="906"/>
    <s v=" 연신내역 5번출구150M 아래"/>
    <n v="4"/>
    <n v="6"/>
    <n v="910"/>
    <x v="0"/>
    <x v="0"/>
    <n v="16"/>
    <n v="59"/>
    <d v="1899-12-30T00:16:59"/>
    <d v="2018-04-21T00:00:00"/>
    <n v="16.3"/>
    <d v="2018-04-21T00:00:00"/>
    <n v="16.3"/>
    <n v="0"/>
    <x v="0"/>
  </r>
  <r>
    <s v="SPB-06294"/>
    <d v="2018-04-21T00:20:19"/>
    <n v="194"/>
    <s v=" 증산교 앞"/>
    <n v="3"/>
    <d v="2018-04-21T00:29:33"/>
    <n v="165"/>
    <s v=" 중앙근린공원"/>
    <n v="17"/>
    <n v="8"/>
    <n v="1630"/>
    <x v="0"/>
    <x v="0"/>
    <n v="20"/>
    <n v="19"/>
    <d v="1899-12-30T00:20:19"/>
    <d v="2018-04-21T00:00:00"/>
    <n v="16.3"/>
    <d v="2018-04-21T00:00:00"/>
    <n v="16.3"/>
    <n v="0"/>
    <x v="0"/>
  </r>
  <r>
    <s v="SPB-11470"/>
    <d v="2018-04-21T00:24:34"/>
    <n v="257"/>
    <s v=" 신길삼거리(우리은행)"/>
    <n v="3"/>
    <d v="2018-04-21T00:39:12"/>
    <n v="252"/>
    <s v=" 보라매역4번출구"/>
    <n v="4"/>
    <n v="13"/>
    <n v="1830"/>
    <x v="0"/>
    <x v="0"/>
    <n v="24"/>
    <n v="34"/>
    <d v="1899-12-30T00:24:34"/>
    <d v="2018-04-21T00:00:00"/>
    <n v="16.3"/>
    <d v="2018-04-21T00:00:00"/>
    <n v="16.3"/>
    <n v="0"/>
    <x v="0"/>
  </r>
  <r>
    <s v="SPB-06474"/>
    <d v="2018-04-21T00:29:59"/>
    <n v="818"/>
    <s v=" 숙명여대 입구 교차로"/>
    <n v="14"/>
    <d v="2018-04-21T00:55:50"/>
    <n v="834"/>
    <s v=" 효창공원앞역 3번출구 뒤"/>
    <n v="5"/>
    <n v="25"/>
    <n v="4390"/>
    <x v="0"/>
    <x v="0"/>
    <n v="29"/>
    <n v="59"/>
    <d v="1899-12-30T00:29:59"/>
    <d v="2018-04-21T00:00:00"/>
    <n v="16.3"/>
    <d v="2018-04-21T00:00:00"/>
    <n v="16.3"/>
    <n v="0"/>
    <x v="0"/>
  </r>
  <r>
    <s v="SPB-03471"/>
    <d v="2018-04-21T00:33:58"/>
    <n v="809"/>
    <s v=" 한남 유수지 복개주차장"/>
    <n v="7"/>
    <d v="2018-04-21T01:12:37"/>
    <n v="148"/>
    <s v=" 용강동 주민센터 앞"/>
    <n v="11"/>
    <n v="38"/>
    <n v="9070"/>
    <x v="0"/>
    <x v="0"/>
    <n v="33"/>
    <n v="58"/>
    <d v="1899-12-30T00:33:58"/>
    <d v="2018-04-21T00:00:00"/>
    <n v="16.3"/>
    <d v="2018-04-21T00:00:00"/>
    <n v="16.3"/>
    <n v="0"/>
    <x v="0"/>
  </r>
  <r>
    <s v="SPB-13128"/>
    <d v="2018-04-21T00:38:52"/>
    <n v="590"/>
    <s v=" 건국대학교 (입학정보관)"/>
    <n v="10"/>
    <d v="2018-04-21T01:06:08"/>
    <n v="3520"/>
    <s v=" 광진경찰서"/>
    <n v="5"/>
    <n v="25"/>
    <n v="1260"/>
    <x v="0"/>
    <x v="0"/>
    <n v="38"/>
    <n v="52"/>
    <d v="1899-12-30T00:38:52"/>
    <d v="2018-04-21T00:00:00"/>
    <n v="16.3"/>
    <d v="2018-04-21T00:00:00"/>
    <n v="16.3"/>
    <n v="0"/>
    <x v="0"/>
  </r>
  <r>
    <s v="SPB-00770"/>
    <d v="2018-04-21T00:43:53"/>
    <n v="567"/>
    <s v=" 성수역 2번출구 앞"/>
    <n v="1"/>
    <d v="2018-04-21T01:06:04"/>
    <n v="562"/>
    <s v=" 군자지하보도 앞"/>
    <n v="5"/>
    <n v="21"/>
    <n v="2760"/>
    <x v="0"/>
    <x v="0"/>
    <n v="43"/>
    <n v="53"/>
    <d v="1899-12-30T00:43:53"/>
    <d v="2018-04-21T00:00:00"/>
    <n v="16.3"/>
    <d v="2018-04-21T00:00:00"/>
    <n v="16.3"/>
    <n v="0"/>
    <x v="0"/>
  </r>
  <r>
    <s v="SPB-12919"/>
    <d v="2018-04-21T00:47:53"/>
    <n v="2140"/>
    <s v=" 신림1교 교차로"/>
    <n v="1"/>
    <d v="2018-04-21T01:01:07"/>
    <n v="2143"/>
    <s v=" 서울산업정보학교"/>
    <n v="5"/>
    <n v="11"/>
    <n v="2040"/>
    <x v="0"/>
    <x v="0"/>
    <n v="47"/>
    <n v="53"/>
    <d v="1899-12-30T00:47:53"/>
    <d v="2018-04-21T00:00:00"/>
    <n v="16.3"/>
    <d v="2018-04-21T00:00:00"/>
    <n v="16.3"/>
    <n v="0"/>
    <x v="0"/>
  </r>
  <r>
    <s v="SPB-02426"/>
    <d v="2018-04-21T00:52:02"/>
    <n v="3505"/>
    <s v=" 신양초교앞 교차로"/>
    <n v="8"/>
    <d v="2018-04-21T00:59:15"/>
    <n v="3506"/>
    <s v=" 영동대교 북단"/>
    <n v="9"/>
    <n v="6"/>
    <n v="770"/>
    <x v="0"/>
    <x v="0"/>
    <n v="52"/>
    <n v="2"/>
    <d v="1899-12-30T00:52:02"/>
    <d v="2018-04-21T00:00:00"/>
    <n v="16.3"/>
    <d v="2018-04-21T00:00:00"/>
    <n v="16.3"/>
    <n v="0"/>
    <x v="0"/>
  </r>
  <r>
    <s v="SPB-05318"/>
    <d v="2018-04-21T00:56:30"/>
    <n v="616"/>
    <s v=" 서울시립대 앞"/>
    <n v="18"/>
    <d v="2018-04-21T01:01:17"/>
    <n v="639"/>
    <s v=" 서울시립대 후문"/>
    <n v="9"/>
    <n v="4"/>
    <n v="880"/>
    <x v="0"/>
    <x v="0"/>
    <n v="56"/>
    <n v="30"/>
    <d v="1899-12-30T00:56:30"/>
    <d v="2018-04-21T00:00:00"/>
    <n v="16.3"/>
    <d v="2018-04-21T00:00:00"/>
    <n v="16.3"/>
    <n v="0"/>
    <x v="0"/>
  </r>
  <r>
    <s v="SPB-01920"/>
    <d v="2018-04-21T01:00:56"/>
    <n v="1716"/>
    <s v=" 하나로마트 창동점"/>
    <n v="4"/>
    <d v="2018-04-21T01:12:46"/>
    <n v="1650"/>
    <s v=" 중계근린공원내"/>
    <n v="17"/>
    <n v="11"/>
    <n v="2570"/>
    <x v="1"/>
    <x v="0"/>
    <n v="0"/>
    <n v="56"/>
    <d v="1899-12-30T00:00:56"/>
    <d v="2018-04-21T01:00:00"/>
    <e v="#N/A"/>
    <d v="2018-04-21T01:00:00"/>
    <n v="15.5"/>
    <n v="0"/>
    <x v="0"/>
  </r>
  <r>
    <s v="SPB-02432"/>
    <d v="2018-04-21T01:04:51"/>
    <n v="1228"/>
    <s v=" 마천사거리 "/>
    <n v="8"/>
    <d v="2018-04-21T01:36:27"/>
    <n v="1203"/>
    <s v=" 밀리아나2빌딩 앞"/>
    <n v="19"/>
    <n v="31"/>
    <n v="3550"/>
    <x v="1"/>
    <x v="0"/>
    <n v="4"/>
    <n v="51"/>
    <d v="1899-12-30T00:04:51"/>
    <d v="2018-04-21T01:00:00"/>
    <n v="15.5"/>
    <d v="2018-04-21T01:00:00"/>
    <n v="15.5"/>
    <n v="0"/>
    <x v="0"/>
  </r>
  <r>
    <s v="SPB-11001"/>
    <d v="2018-04-21T01:09:37"/>
    <n v="2365"/>
    <s v=" K+ 타워 앞"/>
    <n v="7"/>
    <d v="2018-04-21T01:30:56"/>
    <n v="513"/>
    <s v=" 뚝섬역 5번 출구 정류소 옆"/>
    <n v="1"/>
    <n v="20"/>
    <n v="3700"/>
    <x v="1"/>
    <x v="0"/>
    <n v="9"/>
    <n v="37"/>
    <d v="1899-12-30T00:09:37"/>
    <d v="2018-04-21T01:00:00"/>
    <e v="#N/A"/>
    <d v="2018-04-21T01:00:00"/>
    <n v="15.5"/>
    <n v="0"/>
    <x v="0"/>
  </r>
  <r>
    <s v="SPB-06356"/>
    <d v="2018-04-21T01:13:23"/>
    <n v="1911"/>
    <s v=" 구로디지털단지역 앞"/>
    <n v="1"/>
    <d v="2018-04-21T01:26:25"/>
    <n v="1830"/>
    <s v=" 빅마켓 금천점 앞"/>
    <n v="13"/>
    <n v="12"/>
    <n v="2160"/>
    <x v="1"/>
    <x v="0"/>
    <n v="13"/>
    <n v="23"/>
    <d v="1899-12-30T00:13:23"/>
    <d v="2018-04-21T01:00:00"/>
    <e v="#N/A"/>
    <d v="2018-04-21T01:00:00"/>
    <n v="15.5"/>
    <n v="0"/>
    <x v="0"/>
  </r>
  <r>
    <s v="SPB-00636"/>
    <d v="2018-04-21T01:18:37"/>
    <n v="302"/>
    <s v=" 경복궁역 4번출구 뒤"/>
    <n v="3"/>
    <d v="2018-04-21T01:29:10"/>
    <n v="351"/>
    <s v=" 청운초교 앞 삼거리"/>
    <n v="1"/>
    <n v="10"/>
    <n v="1320"/>
    <x v="1"/>
    <x v="0"/>
    <n v="18"/>
    <n v="37"/>
    <d v="1899-12-30T00:18:37"/>
    <d v="2018-04-21T01:00:00"/>
    <n v="15.5"/>
    <d v="2018-04-21T01:00:00"/>
    <n v="15.5"/>
    <n v="0"/>
    <x v="0"/>
  </r>
  <r>
    <s v="SPB-11306"/>
    <d v="2018-04-21T01:23:15"/>
    <n v="2173"/>
    <s v=" 당곡사거리"/>
    <n v="6"/>
    <d v="2018-04-21T02:26:15"/>
    <n v="1826"/>
    <s v=" 한신코아 앞"/>
    <n v="12"/>
    <n v="59"/>
    <n v="8630"/>
    <x v="1"/>
    <x v="0"/>
    <n v="23"/>
    <n v="15"/>
    <d v="1899-12-30T00:23:15"/>
    <d v="2018-04-21T01:00:00"/>
    <e v="#N/A"/>
    <d v="2018-04-21T01:00:00"/>
    <n v="15.5"/>
    <n v="0"/>
    <x v="0"/>
  </r>
  <r>
    <s v="SPB-05183"/>
    <d v="2018-04-21T01:29:09"/>
    <n v="119"/>
    <s v=" 서강나루 공원"/>
    <n v="4"/>
    <d v="2018-04-21T02:10:34"/>
    <n v="2008"/>
    <s v=" 노량진근린공원 대방공원"/>
    <n v="4"/>
    <n v="41"/>
    <n v="8910"/>
    <x v="1"/>
    <x v="0"/>
    <n v="29"/>
    <n v="9"/>
    <d v="1899-12-30T00:29:09"/>
    <d v="2018-04-21T01:00:00"/>
    <n v="15.5"/>
    <d v="2018-04-21T01:00:00"/>
    <n v="15.5"/>
    <n v="0"/>
    <x v="0"/>
  </r>
  <r>
    <s v="SPB-13255"/>
    <d v="2018-04-21T01:34:12"/>
    <n v="623"/>
    <s v=" 서울시립대 정문 앞"/>
    <n v="3"/>
    <d v="2018-04-21T02:38:08"/>
    <n v="623"/>
    <s v=" 서울시립대 정문 앞"/>
    <n v="11"/>
    <n v="59"/>
    <n v="3470"/>
    <x v="1"/>
    <x v="0"/>
    <n v="34"/>
    <n v="12"/>
    <d v="1899-12-30T00:34:12"/>
    <d v="2018-04-21T01:00:00"/>
    <n v="15.5"/>
    <d v="2018-04-21T01:00:00"/>
    <n v="15.5"/>
    <n v="0"/>
    <x v="0"/>
  </r>
  <r>
    <s v="SPB-03480"/>
    <d v="2018-04-21T01:39:45"/>
    <n v="534"/>
    <s v=" 금호사거리"/>
    <n v="20"/>
    <d v="2018-04-21T01:44:09"/>
    <n v="522"/>
    <s v=" 금호역 1번출구 앞"/>
    <n v="6"/>
    <n v="3"/>
    <n v="890"/>
    <x v="1"/>
    <x v="0"/>
    <n v="39"/>
    <n v="45"/>
    <d v="1899-12-30T00:39:45"/>
    <d v="2018-04-21T01:00:00"/>
    <n v="15.5"/>
    <d v="2018-04-21T01:00:00"/>
    <n v="15.5"/>
    <n v="0"/>
    <x v="0"/>
  </r>
  <r>
    <s v="SPB-00158"/>
    <d v="2018-04-21T01:45:43"/>
    <n v="103"/>
    <s v=" 망원역 2번출구 앞"/>
    <n v="10"/>
    <d v="2018-04-21T01:50:31"/>
    <n v="151"/>
    <s v=" 망원1동주민센터"/>
    <n v="10"/>
    <n v="4"/>
    <n v="600"/>
    <x v="1"/>
    <x v="0"/>
    <n v="45"/>
    <n v="43"/>
    <d v="1899-12-30T00:45:43"/>
    <d v="2018-04-21T01:00:00"/>
    <n v="15.5"/>
    <d v="2018-04-21T01:00:00"/>
    <n v="15.5"/>
    <n v="0"/>
    <x v="0"/>
  </r>
  <r>
    <s v="SPB-10240"/>
    <d v="2018-04-21T01:52:14"/>
    <n v="1357"/>
    <s v=" 북한산보국문역"/>
    <n v="16"/>
    <d v="2018-04-21T02:07:03"/>
    <n v="1328"/>
    <s v=" 월곡역 3번출구"/>
    <n v="5"/>
    <n v="13"/>
    <n v="4030"/>
    <x v="1"/>
    <x v="0"/>
    <n v="52"/>
    <n v="14"/>
    <d v="1899-12-30T00:52:14"/>
    <d v="2018-04-21T01:00:00"/>
    <n v="15.5"/>
    <d v="2018-04-21T01:00:00"/>
    <n v="15.5"/>
    <n v="0"/>
    <x v="0"/>
  </r>
  <r>
    <s v="SPB-03251"/>
    <d v="2018-04-21T01:57:08"/>
    <n v="588"/>
    <s v=" 뚝섬 유원지역"/>
    <n v="1"/>
    <d v="2018-04-21T02:30:03"/>
    <n v="544"/>
    <s v=" 광남중학교"/>
    <n v="14"/>
    <n v="32"/>
    <n v="4860"/>
    <x v="1"/>
    <x v="0"/>
    <n v="57"/>
    <n v="8"/>
    <d v="1899-12-30T00:57:08"/>
    <d v="2018-04-21T01:00:00"/>
    <e v="#N/A"/>
    <d v="2018-04-21T01:00:00"/>
    <n v="15.5"/>
    <n v="0"/>
    <x v="0"/>
  </r>
  <r>
    <s v="SPB-10243"/>
    <d v="2018-04-21T02:02:38"/>
    <n v="223"/>
    <s v=" 진주아파트상가 앞"/>
    <n v="4"/>
    <d v="2018-04-21T02:32:28"/>
    <n v="156"/>
    <s v=" 서울서부지방법원 앞"/>
    <n v="3"/>
    <n v="28"/>
    <n v="4990"/>
    <x v="2"/>
    <x v="0"/>
    <n v="2"/>
    <n v="38"/>
    <d v="1899-12-30T00:02:38"/>
    <d v="2018-04-21T02:00:00"/>
    <n v="14.7"/>
    <d v="2018-04-21T02:00:00"/>
    <n v="14.7"/>
    <n v="0"/>
    <x v="0"/>
  </r>
  <r>
    <s v="SPB-11271"/>
    <d v="2018-04-21T02:10:04"/>
    <n v="627"/>
    <s v=" 장안동삼거리 교통섬"/>
    <n v="10"/>
    <d v="2018-04-21T02:26:43"/>
    <n v="634"/>
    <s v=" 외국어대 정문 앞"/>
    <n v="1"/>
    <n v="15"/>
    <n v="2270"/>
    <x v="2"/>
    <x v="0"/>
    <n v="10"/>
    <n v="4"/>
    <d v="1899-12-30T00:10:04"/>
    <d v="2018-04-21T02:00:00"/>
    <n v="14.7"/>
    <d v="2018-04-21T02:00:00"/>
    <n v="14.7"/>
    <n v="0"/>
    <x v="0"/>
  </r>
  <r>
    <s v="SPB-09958"/>
    <d v="2018-04-21T02:16:49"/>
    <n v="1286"/>
    <s v=" 위례중앙푸르지오 1단지 앞"/>
    <n v="10"/>
    <d v="2018-04-21T03:06:41"/>
    <n v="1207"/>
    <s v=" 마천CU우방점 앞"/>
    <n v="2"/>
    <n v="46"/>
    <n v="5950"/>
    <x v="2"/>
    <x v="0"/>
    <n v="16"/>
    <n v="49"/>
    <d v="1899-12-30T00:16:49"/>
    <d v="2018-04-21T02:00:00"/>
    <e v="#N/A"/>
    <d v="2018-04-21T02:00:00"/>
    <n v="14.7"/>
    <n v="0"/>
    <x v="0"/>
  </r>
  <r>
    <s v="SPB-12106"/>
    <d v="2018-04-21T02:23:12"/>
    <n v="502"/>
    <s v=" 뚝섬유원지역 1번출구 앞"/>
    <n v="2"/>
    <d v="2018-04-21T03:11:07"/>
    <n v="1260"/>
    <s v=" 방이동 한양3차아파트 옆"/>
    <n v="2"/>
    <n v="44"/>
    <n v="6390"/>
    <x v="2"/>
    <x v="0"/>
    <n v="23"/>
    <n v="12"/>
    <d v="1899-12-30T00:23:12"/>
    <d v="2018-04-21T02:00:00"/>
    <n v="14.7"/>
    <d v="2018-04-21T02:00:00"/>
    <n v="14.7"/>
    <n v="0"/>
    <x v="0"/>
  </r>
  <r>
    <s v="SPB-11846"/>
    <d v="2018-04-21T02:31:03"/>
    <n v="1656"/>
    <s v=" 중앙하이츠 아파트 입구"/>
    <n v="10"/>
    <d v="2018-04-21T02:40:43"/>
    <n v="1620"/>
    <s v=" 중계동 노원구민체육센터 옆(중1-2)"/>
    <n v="4"/>
    <n v="9"/>
    <n v="1000"/>
    <x v="2"/>
    <x v="0"/>
    <n v="31"/>
    <n v="3"/>
    <d v="1899-12-30T00:31:03"/>
    <d v="2018-04-21T02:00:00"/>
    <n v="14.7"/>
    <d v="2018-04-21T02:00:00"/>
    <n v="14.7"/>
    <n v="0"/>
    <x v="0"/>
  </r>
  <r>
    <s v="SPB-06597"/>
    <d v="2018-04-21T02:39:02"/>
    <n v="1637"/>
    <s v=" KT 노원점 건물 앞"/>
    <n v="7"/>
    <d v="2018-04-21T03:03:49"/>
    <n v="1713"/>
    <s v=" 쌍문동 청소년 랜드"/>
    <n v="8"/>
    <n v="24"/>
    <n v="3930"/>
    <x v="2"/>
    <x v="0"/>
    <n v="39"/>
    <n v="2"/>
    <d v="1899-12-30T00:39:02"/>
    <d v="2018-04-21T02:00:00"/>
    <n v="14.7"/>
    <d v="2018-04-21T02:00:00"/>
    <n v="14.7"/>
    <n v="0"/>
    <x v="0"/>
  </r>
  <r>
    <s v="SPB-06651"/>
    <d v="2018-04-21T02:48:55"/>
    <n v="157"/>
    <s v=" 애오개역 4번출구 앞"/>
    <n v="3"/>
    <d v="2018-04-21T03:22:39"/>
    <n v="259"/>
    <s v=" 대방역6번출구"/>
    <n v="13"/>
    <n v="33"/>
    <n v="6750"/>
    <x v="2"/>
    <x v="0"/>
    <n v="48"/>
    <n v="55"/>
    <d v="1899-12-30T00:48:55"/>
    <d v="2018-04-21T02:00:00"/>
    <e v="#N/A"/>
    <d v="2018-04-21T02:00:00"/>
    <n v="14.7"/>
    <n v="0"/>
    <x v="0"/>
  </r>
  <r>
    <s v="SPB-03209"/>
    <d v="2018-04-21T02:59:08"/>
    <n v="1120"/>
    <s v=" 대림경동아파트앞"/>
    <n v="9"/>
    <d v="2018-04-21T04:03:13"/>
    <n v="1119"/>
    <s v=" 염창동 한마음아파트앞(염창동 빛나는 음악학원앞)"/>
    <n v="6"/>
    <n v="63"/>
    <n v="6190"/>
    <x v="2"/>
    <x v="0"/>
    <n v="59"/>
    <n v="8"/>
    <d v="1899-12-30T00:59:08"/>
    <d v="2018-04-21T02:00:00"/>
    <e v="#N/A"/>
    <d v="2018-04-21T02:00:00"/>
    <n v="14.7"/>
    <n v="0"/>
    <x v="0"/>
  </r>
  <r>
    <s v="SPB-01435"/>
    <d v="2018-04-21T03:08:30"/>
    <n v="1136"/>
    <s v=" 등촌2파출소"/>
    <n v="10"/>
    <d v="2018-04-21T03:16:28"/>
    <n v="1139"/>
    <s v=" 용문사 버스정류장"/>
    <n v="6"/>
    <n v="5"/>
    <n v="940"/>
    <x v="3"/>
    <x v="0"/>
    <n v="8"/>
    <n v="30"/>
    <d v="1899-12-30T00:08:30"/>
    <d v="2018-04-21T03:00:00"/>
    <n v="14.2"/>
    <d v="2018-04-21T03:00:00"/>
    <n v="14.2"/>
    <n v="0"/>
    <x v="0"/>
  </r>
  <r>
    <s v="SPB-00484"/>
    <d v="2018-04-21T03:17:52"/>
    <n v="932"/>
    <s v=" 예일여중"/>
    <n v="7"/>
    <d v="2018-04-21T03:32:04"/>
    <n v="914"/>
    <s v=" 새절역 2번출구"/>
    <n v="13"/>
    <n v="13"/>
    <n v="2420"/>
    <x v="3"/>
    <x v="0"/>
    <n v="17"/>
    <n v="52"/>
    <d v="1899-12-30T00:17:52"/>
    <d v="2018-04-21T03:00:00"/>
    <n v="14.2"/>
    <d v="2018-04-21T03:00:00"/>
    <n v="14.2"/>
    <n v="0"/>
    <x v="0"/>
  </r>
  <r>
    <s v="SPB-07516"/>
    <d v="2018-04-21T03:28:34"/>
    <n v="818"/>
    <s v=" 숙명여대 입구 교차로"/>
    <n v="10"/>
    <d v="2018-04-21T04:55:18"/>
    <n v="537"/>
    <s v=" 한양대후문역 부근"/>
    <n v="1"/>
    <n v="86"/>
    <n v="15050"/>
    <x v="3"/>
    <x v="0"/>
    <n v="28"/>
    <n v="34"/>
    <d v="1899-12-30T00:28:34"/>
    <d v="2018-04-21T03:00:00"/>
    <n v="14.2"/>
    <d v="2018-04-21T03:00:00"/>
    <n v="14.2"/>
    <n v="0"/>
    <x v="0"/>
  </r>
  <r>
    <s v="SPB-08066"/>
    <d v="2018-04-21T03:42:34"/>
    <n v="196"/>
    <s v=" 연희교차로 인근"/>
    <n v="10"/>
    <d v="2018-04-21T03:53:08"/>
    <n v="169"/>
    <s v=" 북가좌 삼거리"/>
    <n v="6"/>
    <n v="10"/>
    <n v="1750"/>
    <x v="3"/>
    <x v="0"/>
    <n v="42"/>
    <n v="34"/>
    <d v="1899-12-30T00:42:34"/>
    <d v="2018-04-21T03:00:00"/>
    <n v="14.2"/>
    <d v="2018-04-21T03:00:00"/>
    <n v="14.2"/>
    <n v="0"/>
    <x v="0"/>
  </r>
  <r>
    <s v="SPB-05311"/>
    <d v="2018-04-21T03:53:30"/>
    <n v="951"/>
    <s v=" 연신내역 6번출구옆"/>
    <n v="8"/>
    <d v="2018-04-21T03:56:47"/>
    <n v="923"/>
    <s v=" 국민은행 연서지점"/>
    <n v="10"/>
    <n v="2"/>
    <n v="590"/>
    <x v="3"/>
    <x v="0"/>
    <n v="53"/>
    <n v="30"/>
    <d v="1899-12-30T00:53:30"/>
    <d v="2018-04-21T03:00:00"/>
    <n v="14.2"/>
    <d v="2018-04-21T03:00:00"/>
    <n v="14.2"/>
    <n v="0"/>
    <x v="0"/>
  </r>
  <r>
    <s v="SPB-11810"/>
    <d v="2018-04-21T04:10:18"/>
    <n v="1008"/>
    <s v=" 암사역 3번출구(국민은행앞)"/>
    <n v="9"/>
    <d v="2018-04-21T04:34:03"/>
    <n v="1020"/>
    <s v=" 강동경찰서"/>
    <n v="10"/>
    <n v="22"/>
    <n v="2730"/>
    <x v="4"/>
    <x v="0"/>
    <n v="10"/>
    <n v="18"/>
    <d v="1899-12-30T00:10:18"/>
    <d v="2018-04-21T04:00:00"/>
    <e v="#N/A"/>
    <d v="2018-04-21T04:00:00"/>
    <n v="13.6"/>
    <n v="0"/>
    <x v="0"/>
  </r>
  <r>
    <s v="SPB-02305"/>
    <d v="2018-04-21T04:26:20"/>
    <n v="2268"/>
    <s v=" 서초4동주민센터 "/>
    <n v="10"/>
    <d v="2018-04-21T05:11:41"/>
    <n v="2298"/>
    <s v=" 래미안서초스위트앞"/>
    <n v="12"/>
    <n v="44"/>
    <n v="380"/>
    <x v="4"/>
    <x v="0"/>
    <n v="26"/>
    <n v="20"/>
    <d v="1899-12-30T00:26:20"/>
    <d v="2018-04-21T04:00:00"/>
    <e v="#N/A"/>
    <d v="2018-04-21T04:00:00"/>
    <n v="13.6"/>
    <n v="0"/>
    <x v="0"/>
  </r>
  <r>
    <s v="SPB-11712"/>
    <d v="2018-04-21T04:50:33"/>
    <n v="2211"/>
    <s v=" 서초구립반포도서관 앞"/>
    <n v="10"/>
    <d v="2018-04-21T04:56:10"/>
    <n v="2219"/>
    <s v=" 고속터미널역 8-1번, 8-2번 출구 사이"/>
    <n v="1"/>
    <n v="5"/>
    <n v="880"/>
    <x v="4"/>
    <x v="0"/>
    <n v="50"/>
    <n v="33"/>
    <d v="1899-12-30T00:50:33"/>
    <d v="2018-04-21T04:00:00"/>
    <e v="#N/A"/>
    <d v="2018-04-21T04:00:00"/>
    <n v="13.6"/>
    <n v="0"/>
    <x v="0"/>
  </r>
  <r>
    <s v="SPB-06566"/>
    <d v="2018-04-21T05:19:49"/>
    <n v="1258"/>
    <s v=" 가락미륭아파트 앞"/>
    <n v="9"/>
    <d v="2018-04-21T05:32:09"/>
    <n v="1265"/>
    <s v=" 문정동 근린공원"/>
    <n v="5"/>
    <n v="12"/>
    <n v="1800"/>
    <x v="5"/>
    <x v="0"/>
    <n v="19"/>
    <n v="49"/>
    <d v="1899-12-30T00:19:49"/>
    <d v="2018-04-21T05:00:00"/>
    <n v="13"/>
    <d v="2018-04-21T05:00:00"/>
    <n v="13"/>
    <n v="0"/>
    <x v="0"/>
  </r>
  <r>
    <s v="SPB-11908"/>
    <d v="2018-04-21T05:51:16"/>
    <n v="1275"/>
    <s v=" 거여초등학교 옆"/>
    <n v="1"/>
    <d v="2018-04-21T06:00:26"/>
    <n v="1215"/>
    <s v=" 올림픽공원역 1번출구 앞"/>
    <n v="10"/>
    <n v="8"/>
    <n v="2000"/>
    <x v="5"/>
    <x v="0"/>
    <n v="51"/>
    <n v="16"/>
    <d v="1899-12-30T00:51:16"/>
    <d v="2018-04-21T05:00:00"/>
    <n v="13"/>
    <d v="2018-04-21T05:00:00"/>
    <n v="13"/>
    <n v="0"/>
    <x v="0"/>
  </r>
  <r>
    <s v="SPB-12281"/>
    <d v="2018-04-21T06:17:15"/>
    <n v="2016"/>
    <s v=" 신대방삼거리역 3번출구쪽"/>
    <n v="3"/>
    <d v="2018-04-21T07:00:08"/>
    <n v="260"/>
    <s v=" 여의도 마리나선착장 앞"/>
    <n v="8"/>
    <n v="40"/>
    <n v="6550"/>
    <x v="6"/>
    <x v="0"/>
    <n v="17"/>
    <n v="15"/>
    <d v="1899-12-30T00:17:15"/>
    <d v="2018-04-21T06:00:00"/>
    <n v="12.3"/>
    <d v="2018-04-21T06:00:00"/>
    <n v="12.3"/>
    <n v="0"/>
    <x v="0"/>
  </r>
  <r>
    <s v="SPB-08834"/>
    <d v="2018-04-21T06:38:32"/>
    <n v="583"/>
    <s v=" 청계천 생태교실 앞"/>
    <n v="20"/>
    <d v="2018-04-21T07:01:36"/>
    <n v="3511"/>
    <s v=" 응봉역 1번출구"/>
    <n v="9"/>
    <n v="22"/>
    <n v="4250"/>
    <x v="6"/>
    <x v="0"/>
    <n v="38"/>
    <n v="32"/>
    <d v="1899-12-30T00:38:32"/>
    <d v="2018-04-21T06:00:00"/>
    <n v="12.3"/>
    <d v="2018-04-21T06:00:00"/>
    <n v="12.3"/>
    <n v="0"/>
    <x v="0"/>
  </r>
  <r>
    <s v="SPB-13030"/>
    <d v="2018-04-21T06:54:42"/>
    <n v="303"/>
    <s v=" 광화문역 1번출구 앞"/>
    <n v="5"/>
    <d v="2018-04-21T07:27:10"/>
    <n v="306"/>
    <s v=" 광화문역 7번출구 앞"/>
    <n v="1"/>
    <n v="31"/>
    <n v="1550"/>
    <x v="6"/>
    <x v="0"/>
    <n v="54"/>
    <n v="42"/>
    <d v="1899-12-30T00:54:42"/>
    <d v="2018-04-21T06:00:00"/>
    <n v="12.3"/>
    <d v="2018-04-21T06:00:00"/>
    <n v="12.3"/>
    <n v="0"/>
    <x v="0"/>
  </r>
  <r>
    <s v="SPB-11508"/>
    <d v="2018-04-21T07:14:46"/>
    <n v="220"/>
    <s v=" 미성아파트 A동 앞"/>
    <n v="23"/>
    <d v="2018-04-21T07:20:05"/>
    <n v="259"/>
    <s v=" 대방역6번출구"/>
    <n v="11"/>
    <n v="5"/>
    <n v="220"/>
    <x v="7"/>
    <x v="0"/>
    <n v="14"/>
    <n v="46"/>
    <d v="1899-12-30T00:14:46"/>
    <d v="2018-04-21T07:00:00"/>
    <n v="12.5"/>
    <d v="2018-04-21T07:00:00"/>
    <n v="12.5"/>
    <n v="0"/>
    <x v="0"/>
  </r>
  <r>
    <s v="SPB-11935"/>
    <d v="2018-04-21T07:26:48"/>
    <n v="1516"/>
    <s v=" 우이초등학교 후문 옆"/>
    <n v="1"/>
    <d v="2018-04-21T07:32:17"/>
    <n v="1535"/>
    <s v=" 효성인텔리안 앞"/>
    <n v="8"/>
    <n v="5"/>
    <n v="980"/>
    <x v="7"/>
    <x v="0"/>
    <n v="26"/>
    <n v="48"/>
    <d v="1899-12-30T00:26:48"/>
    <d v="2018-04-21T07:00:00"/>
    <n v="12.5"/>
    <d v="2018-04-21T07:00:00"/>
    <n v="12.5"/>
    <n v="0"/>
    <x v="0"/>
  </r>
  <r>
    <s v="SPB-09655"/>
    <d v="2018-04-21T07:36:52"/>
    <n v="170"/>
    <s v=" 가재울 뉴타운 주유소 옆"/>
    <n v="10"/>
    <d v="2018-04-21T07:47:27"/>
    <n v="113"/>
    <s v=" 홍대입구역 2번출구 앞"/>
    <n v="1"/>
    <n v="10"/>
    <n v="1780"/>
    <x v="7"/>
    <x v="0"/>
    <n v="36"/>
    <n v="52"/>
    <d v="1899-12-30T00:36:52"/>
    <d v="2018-04-21T07:00:00"/>
    <e v="#N/A"/>
    <d v="2018-04-21T07:00:00"/>
    <n v="12.5"/>
    <n v="0"/>
    <x v="0"/>
  </r>
  <r>
    <s v="SPB-07655"/>
    <d v="2018-04-21T07:47:33"/>
    <n v="1166"/>
    <s v=" 강서구립등빛도서관"/>
    <n v="4"/>
    <d v="2018-04-21T07:55:25"/>
    <n v="1160"/>
    <s v=" 양천향교역 7번출구앞"/>
    <n v="20"/>
    <n v="7"/>
    <n v="600"/>
    <x v="7"/>
    <x v="0"/>
    <n v="47"/>
    <n v="33"/>
    <d v="1899-12-30T00:47:33"/>
    <d v="2018-04-21T07:00:00"/>
    <n v="12.5"/>
    <d v="2018-04-21T07:00:00"/>
    <n v="12.5"/>
    <n v="0"/>
    <x v="0"/>
  </r>
  <r>
    <s v="SPB-00713"/>
    <d v="2018-04-21T07:55:28"/>
    <n v="1323"/>
    <s v=" 월곡역 입구 육교 밑"/>
    <n v="1"/>
    <d v="2018-04-21T08:11:52"/>
    <n v="640"/>
    <s v=" KEB하나은행 청량리역지점"/>
    <n v="5"/>
    <n v="16"/>
    <n v="2570"/>
    <x v="7"/>
    <x v="0"/>
    <n v="55"/>
    <n v="28"/>
    <d v="1899-12-30T00:55:28"/>
    <d v="2018-04-21T07:00:00"/>
    <e v="#N/A"/>
    <d v="2018-04-21T07:00:00"/>
    <n v="12.5"/>
    <n v="0"/>
    <x v="0"/>
  </r>
  <r>
    <s v="SPB-00551"/>
    <d v="2018-04-21T08:04:21"/>
    <n v="722"/>
    <s v=" LG전자베스트샵 신정점 "/>
    <n v="6"/>
    <d v="2018-04-21T08:38:06"/>
    <n v="1984"/>
    <s v=" 구로구청"/>
    <n v="2"/>
    <n v="33"/>
    <n v="7650"/>
    <x v="8"/>
    <x v="0"/>
    <n v="4"/>
    <n v="21"/>
    <d v="1899-12-30T00:04:21"/>
    <d v="2018-04-21T08:00:00"/>
    <n v="14.6"/>
    <d v="2018-04-21T08:00:00"/>
    <n v="14.6"/>
    <n v="0"/>
    <x v="0"/>
  </r>
  <r>
    <s v="SPB-04760"/>
    <d v="2018-04-21T08:12:01"/>
    <n v="2048"/>
    <s v=" 삼일초등학교 인근"/>
    <n v="8"/>
    <d v="2018-04-21T08:16:34"/>
    <n v="2032"/>
    <s v=" 이수역 11번출구쪽"/>
    <n v="4"/>
    <n v="4"/>
    <n v="1150"/>
    <x v="8"/>
    <x v="0"/>
    <n v="12"/>
    <n v="1"/>
    <d v="1899-12-30T00:12:01"/>
    <d v="2018-04-21T08:00:00"/>
    <n v="14.6"/>
    <d v="2018-04-21T08:00:00"/>
    <n v="14.6"/>
    <n v="0"/>
    <x v="0"/>
  </r>
  <r>
    <s v="SPB-12980"/>
    <d v="2018-04-21T08:18:16"/>
    <n v="2020"/>
    <s v=" 장승배기역2번출구뒷편쪽"/>
    <n v="10"/>
    <d v="2018-04-21T08:24:21"/>
    <n v="2050"/>
    <s v=" 노량진역 5번출구"/>
    <n v="4"/>
    <n v="5"/>
    <n v="1040"/>
    <x v="8"/>
    <x v="0"/>
    <n v="18"/>
    <n v="16"/>
    <d v="1899-12-30T00:18:16"/>
    <d v="2018-04-21T08:00:00"/>
    <n v="14.6"/>
    <d v="2018-04-21T08:00:00"/>
    <n v="14.6"/>
    <n v="0"/>
    <x v="0"/>
  </r>
  <r>
    <s v="SPB-01543"/>
    <d v="2018-04-21T08:25:30"/>
    <n v="2342"/>
    <s v=" 대청역 1번출구  뒤"/>
    <n v="7"/>
    <d v="2018-04-21T09:26:48"/>
    <n v="548"/>
    <s v=" 자양나들목"/>
    <n v="1"/>
    <n v="60"/>
    <n v="11440"/>
    <x v="8"/>
    <x v="0"/>
    <n v="25"/>
    <n v="30"/>
    <d v="1899-12-30T00:25:30"/>
    <d v="2018-04-21T08:00:00"/>
    <n v="14.6"/>
    <d v="2018-04-21T08:00:00"/>
    <n v="14.6"/>
    <n v="0"/>
    <x v="0"/>
  </r>
  <r>
    <s v="SPB-07747"/>
    <d v="2018-04-21T08:32:05"/>
    <n v="361"/>
    <s v=" 동묘앞역 1번출구 뒤"/>
    <n v="10"/>
    <d v="2018-04-21T08:44:47"/>
    <n v="354"/>
    <s v=" 포르투갈 대사관 앞"/>
    <n v="8"/>
    <n v="12"/>
    <n v="2640"/>
    <x v="8"/>
    <x v="0"/>
    <n v="32"/>
    <n v="5"/>
    <d v="1899-12-30T00:32:05"/>
    <d v="2018-04-21T08:00:00"/>
    <n v="14.6"/>
    <d v="2018-04-21T08:00:00"/>
    <n v="14.6"/>
    <n v="0"/>
    <x v="0"/>
  </r>
  <r>
    <s v="SPB-06573"/>
    <d v="2018-04-21T08:38:07"/>
    <n v="1257"/>
    <s v=" 가락시장역 롯데마트앞"/>
    <n v="18"/>
    <d v="2018-04-21T08:45:34"/>
    <n v="1243"/>
    <s v=" 문정 법조단지7"/>
    <n v="19"/>
    <n v="7"/>
    <n v="1150"/>
    <x v="8"/>
    <x v="0"/>
    <n v="38"/>
    <n v="7"/>
    <d v="1899-12-30T00:38:07"/>
    <d v="2018-04-21T08:00:00"/>
    <e v="#N/A"/>
    <d v="2018-04-21T08:00:00"/>
    <n v="14.6"/>
    <n v="0"/>
    <x v="0"/>
  </r>
  <r>
    <s v="SPB-10891"/>
    <d v="2018-04-21T08:43:57"/>
    <n v="500"/>
    <s v=" 어린이대공원역 3번출구 앞"/>
    <n v="7"/>
    <d v="2018-04-21T09:07:57"/>
    <n v="3503"/>
    <s v=" 광진유진스웰"/>
    <n v="3"/>
    <n v="22"/>
    <n v="2790"/>
    <x v="8"/>
    <x v="0"/>
    <n v="43"/>
    <n v="57"/>
    <d v="1899-12-30T00:43:57"/>
    <d v="2018-04-21T08:00:00"/>
    <n v="14.6"/>
    <d v="2018-04-21T08:00:00"/>
    <n v="14.6"/>
    <n v="0"/>
    <x v="0"/>
  </r>
  <r>
    <s v="SPB-03721"/>
    <d v="2018-04-21T08:47:59"/>
    <n v="1625"/>
    <s v=" 상계역(4번출구)"/>
    <n v="15"/>
    <d v="2018-04-21T08:53:21"/>
    <n v="1661"/>
    <s v=" 당현천근린공원"/>
    <n v="8"/>
    <n v="4"/>
    <n v="1510"/>
    <x v="8"/>
    <x v="0"/>
    <n v="47"/>
    <n v="59"/>
    <d v="1899-12-30T00:47:59"/>
    <d v="2018-04-21T08:00:00"/>
    <n v="14.6"/>
    <d v="2018-04-21T08:00:00"/>
    <n v="14.6"/>
    <n v="0"/>
    <x v="0"/>
  </r>
  <r>
    <s v="SPB-10154"/>
    <d v="2018-04-21T08:52:59"/>
    <n v="3511"/>
    <s v=" 응봉역 1번출구"/>
    <n v="10"/>
    <d v="2018-04-21T09:07:40"/>
    <n v="512"/>
    <s v=" 뚝섬역 1번 출구 옆"/>
    <n v="6"/>
    <n v="14"/>
    <n v="1740"/>
    <x v="8"/>
    <x v="0"/>
    <n v="52"/>
    <n v="59"/>
    <d v="1899-12-30T00:52:59"/>
    <d v="2018-04-21T08:00:00"/>
    <n v="14.6"/>
    <d v="2018-04-21T08:00:00"/>
    <n v="14.6"/>
    <n v="0"/>
    <x v="0"/>
  </r>
  <r>
    <s v="SPB-02057"/>
    <d v="2018-04-21T08:57:54"/>
    <n v="117"/>
    <s v=" 홍은사거리"/>
    <n v="23"/>
    <d v="2018-04-21T10:28:44"/>
    <n v="117"/>
    <s v=" 홍은사거리"/>
    <n v="12"/>
    <n v="90"/>
    <n v="21100"/>
    <x v="8"/>
    <x v="0"/>
    <n v="57"/>
    <n v="54"/>
    <d v="1899-12-30T00:57:54"/>
    <d v="2018-04-21T08:00:00"/>
    <n v="14.6"/>
    <d v="2018-04-21T08:00:00"/>
    <n v="14.6"/>
    <n v="0"/>
    <x v="0"/>
  </r>
  <r>
    <s v="SPB-07436"/>
    <d v="2018-04-21T09:02:46"/>
    <n v="1210"/>
    <s v=" 롯데월드타워(잠실역2번출구 쪽)"/>
    <n v="14"/>
    <d v="2018-04-21T09:42:16"/>
    <n v="1210"/>
    <s v=" 롯데월드타워(잠실역2번출구 쪽)"/>
    <n v="12"/>
    <n v="36"/>
    <n v="3130"/>
    <x v="9"/>
    <x v="0"/>
    <n v="2"/>
    <n v="46"/>
    <d v="1899-12-30T00:02:46"/>
    <d v="2018-04-21T09:00:00"/>
    <n v="18.100000000000001"/>
    <d v="2018-04-21T09:00:00"/>
    <n v="18.100000000000001"/>
    <n v="0"/>
    <x v="0"/>
  </r>
  <r>
    <s v="SPB-04766"/>
    <d v="2018-04-21T09:08:03"/>
    <n v="539"/>
    <s v=" 군자교교차로"/>
    <n v="9"/>
    <d v="2018-04-21T09:39:38"/>
    <n v="607"/>
    <s v=" 신이문역 2번출구"/>
    <n v="4"/>
    <n v="31"/>
    <n v="7350"/>
    <x v="9"/>
    <x v="0"/>
    <n v="8"/>
    <n v="3"/>
    <d v="1899-12-30T00:08:03"/>
    <d v="2018-04-21T09:00:00"/>
    <n v="18.100000000000001"/>
    <d v="2018-04-21T09:00:00"/>
    <n v="18.100000000000001"/>
    <n v="0"/>
    <x v="0"/>
  </r>
  <r>
    <s v="SPB-11059"/>
    <d v="2018-04-21T09:13:58"/>
    <n v="212"/>
    <s v=" 여의도역 1번출구 옆"/>
    <n v="24"/>
    <d v="2018-04-21T12:09:24"/>
    <n v="227"/>
    <s v=" 양평2나들목 보행통로 입구"/>
    <n v="10"/>
    <n v="175"/>
    <n v="23340"/>
    <x v="9"/>
    <x v="0"/>
    <n v="13"/>
    <n v="58"/>
    <d v="1899-12-30T00:13:58"/>
    <d v="2018-04-21T09:00:00"/>
    <n v="18.100000000000001"/>
    <d v="2018-04-21T09:00:00"/>
    <n v="18.100000000000001"/>
    <n v="0"/>
    <x v="0"/>
  </r>
  <r>
    <s v="SPB-04280"/>
    <d v="2018-04-21T09:19:46"/>
    <n v="800"/>
    <s v=" 목월공원 앞"/>
    <n v="11"/>
    <d v="2018-04-21T09:42:16"/>
    <n v="826"/>
    <s v=" 서울역 서부교차로2"/>
    <n v="19"/>
    <n v="22"/>
    <n v="3540"/>
    <x v="9"/>
    <x v="0"/>
    <n v="19"/>
    <n v="46"/>
    <d v="1899-12-30T00:19:46"/>
    <d v="2018-04-21T09:00:00"/>
    <n v="18.100000000000001"/>
    <d v="2018-04-21T09:00:00"/>
    <n v="18.100000000000001"/>
    <n v="0"/>
    <x v="0"/>
  </r>
  <r>
    <s v="SPB-09301"/>
    <d v="2018-04-21T09:24:23"/>
    <n v="1346"/>
    <s v=" 길음8골어린이공원 옆"/>
    <n v="10"/>
    <d v="2018-04-21T09:26:56"/>
    <n v="1348"/>
    <s v=" 성북제일새마을금고 본점 앞"/>
    <n v="1"/>
    <n v="2"/>
    <n v="350"/>
    <x v="9"/>
    <x v="0"/>
    <n v="24"/>
    <n v="23"/>
    <d v="1899-12-30T00:24:23"/>
    <d v="2018-04-21T09:00:00"/>
    <n v="18.100000000000001"/>
    <d v="2018-04-21T09:00:00"/>
    <n v="18.100000000000001"/>
    <n v="0"/>
    <x v="0"/>
  </r>
  <r>
    <s v="SPB-13030"/>
    <d v="2018-04-21T09:29:33"/>
    <n v="306"/>
    <s v=" 광화문역 7번출구 앞"/>
    <n v="1"/>
    <d v="2018-04-21T09:34:33"/>
    <n v="385"/>
    <s v=" 종각역 5번출구"/>
    <n v="2"/>
    <n v="4"/>
    <n v="680"/>
    <x v="9"/>
    <x v="0"/>
    <n v="29"/>
    <n v="33"/>
    <d v="1899-12-30T00:29:33"/>
    <d v="2018-04-21T09:00:00"/>
    <n v="18.100000000000001"/>
    <d v="2018-04-21T09:00:00"/>
    <n v="18.100000000000001"/>
    <n v="0"/>
    <x v="0"/>
  </r>
  <r>
    <s v="SPB-07411"/>
    <d v="2018-04-21T09:34:05"/>
    <n v="543"/>
    <s v=" 구의공원(테크노마트 앞)"/>
    <n v="10"/>
    <d v="2018-04-21T09:45:13"/>
    <n v="1209"/>
    <s v=" 잠실나루역 (2번 출구 쪽)"/>
    <n v="12"/>
    <n v="10"/>
    <n v="1990"/>
    <x v="9"/>
    <x v="0"/>
    <n v="34"/>
    <n v="5"/>
    <d v="1899-12-30T00:34:05"/>
    <d v="2018-04-21T09:00:00"/>
    <n v="18.100000000000001"/>
    <d v="2018-04-21T09:00:00"/>
    <n v="18.100000000000001"/>
    <n v="0"/>
    <x v="0"/>
  </r>
  <r>
    <s v="SPB-07491"/>
    <d v="2018-04-21T09:39:43"/>
    <n v="400"/>
    <s v=" 상암한화오벨리스크 1차 앞"/>
    <n v="6"/>
    <d v="2018-04-21T09:52:43"/>
    <n v="411"/>
    <s v=" DMC홍보관"/>
    <n v="3"/>
    <n v="12"/>
    <n v="1570"/>
    <x v="9"/>
    <x v="0"/>
    <n v="39"/>
    <n v="43"/>
    <d v="1899-12-30T00:39:43"/>
    <d v="2018-04-21T09:00:00"/>
    <n v="18.100000000000001"/>
    <d v="2018-04-21T09:00:00"/>
    <n v="18.100000000000001"/>
    <n v="0"/>
    <x v="0"/>
  </r>
  <r>
    <s v="SPB-00347"/>
    <d v="2018-04-21T09:44:11"/>
    <n v="129"/>
    <s v=" 신촌역(2호선) 6번출구 옆"/>
    <n v="3"/>
    <d v="2018-04-21T10:52:52"/>
    <n v="129"/>
    <s v=" 신촌역(2호선) 6번출구 옆"/>
    <n v="11"/>
    <n v="68"/>
    <n v="2110"/>
    <x v="9"/>
    <x v="0"/>
    <n v="44"/>
    <n v="11"/>
    <d v="1899-12-30T00:44:11"/>
    <d v="2018-04-21T09:00:00"/>
    <n v="18.100000000000001"/>
    <d v="2018-04-21T09:00:00"/>
    <n v="18.100000000000001"/>
    <n v="0"/>
    <x v="0"/>
  </r>
  <r>
    <s v="SPB-09451"/>
    <d v="2018-04-21T09:49:03"/>
    <n v="340"/>
    <s v=" 혜화동 로터리"/>
    <n v="8"/>
    <d v="2018-04-21T09:59:18"/>
    <n v="338"/>
    <s v=" 세운스퀘어 앞"/>
    <n v="18"/>
    <n v="10"/>
    <n v="1900"/>
    <x v="9"/>
    <x v="0"/>
    <n v="49"/>
    <n v="3"/>
    <d v="1899-12-30T00:49:03"/>
    <d v="2018-04-21T09:00:00"/>
    <n v="18.100000000000001"/>
    <d v="2018-04-21T09:00:00"/>
    <n v="18.100000000000001"/>
    <n v="0"/>
    <x v="0"/>
  </r>
  <r>
    <s v="SPB-12979"/>
    <d v="2018-04-21T09:55:48"/>
    <n v="1965"/>
    <s v=" 삼환로즈빌아파트 105동 옆"/>
    <n v="8"/>
    <d v="2018-04-21T10:05:40"/>
    <n v="1965"/>
    <s v=" 삼환로즈빌아파트 105동 옆"/>
    <n v="8"/>
    <n v="9"/>
    <n v="240"/>
    <x v="9"/>
    <x v="0"/>
    <n v="55"/>
    <n v="48"/>
    <d v="1899-12-30T00:55:48"/>
    <d v="2018-04-21T09:00:00"/>
    <n v="18.100000000000001"/>
    <d v="2018-04-21T09:00:00"/>
    <n v="18.100000000000001"/>
    <n v="0"/>
    <x v="0"/>
  </r>
  <r>
    <s v="SPB-12435"/>
    <d v="2018-04-21T10:03:17"/>
    <n v="101"/>
    <s v=" (구)합정동 주민센터"/>
    <n v="1"/>
    <d v="2018-04-21T10:10:08"/>
    <n v="102"/>
    <s v=" 망원역 1번출구 앞"/>
    <n v="6"/>
    <n v="6"/>
    <n v="1110"/>
    <x v="10"/>
    <x v="0"/>
    <n v="3"/>
    <n v="17"/>
    <d v="1899-12-30T00:03:17"/>
    <d v="2018-04-21T10:00:00"/>
    <n v="20.6"/>
    <d v="2018-04-21T10:00:00"/>
    <n v="20.6"/>
    <n v="0"/>
    <x v="0"/>
  </r>
  <r>
    <s v="SPB-05363"/>
    <d v="2018-04-21T10:08:42"/>
    <n v="207"/>
    <s v=" 여의나루역 1번출구 앞"/>
    <n v="11"/>
    <d v="2018-04-21T10:13:18"/>
    <n v="217"/>
    <s v=" NH농협은행 앞"/>
    <n v="9"/>
    <n v="4"/>
    <n v="1190"/>
    <x v="10"/>
    <x v="0"/>
    <n v="8"/>
    <n v="42"/>
    <d v="1899-12-30T00:08:42"/>
    <d v="2018-04-21T10:00:00"/>
    <n v="20.6"/>
    <d v="2018-04-21T10:00:00"/>
    <n v="20.6"/>
    <n v="0"/>
    <x v="0"/>
  </r>
  <r>
    <s v="SPB-05732"/>
    <d v="2018-04-21T10:13:50"/>
    <n v="572"/>
    <s v=" 국립정신 건강센터 앞"/>
    <n v="20"/>
    <d v="2018-04-21T10:27:50"/>
    <n v="500"/>
    <s v=" 어린이대공원역 3번출구 앞"/>
    <n v="8"/>
    <n v="13"/>
    <n v="2730"/>
    <x v="10"/>
    <x v="0"/>
    <n v="13"/>
    <n v="50"/>
    <d v="1899-12-30T00:13:50"/>
    <d v="2018-04-21T10:00:00"/>
    <e v="#N/A"/>
    <d v="2018-04-21T10:00:00"/>
    <n v="20.6"/>
    <n v="0"/>
    <x v="0"/>
  </r>
  <r>
    <s v="SPB-11157"/>
    <d v="2018-04-21T10:18:58"/>
    <n v="232"/>
    <s v=" 양평우림 이비즈센타 앞"/>
    <n v="16"/>
    <d v="2018-04-21T12:01:20"/>
    <n v="232"/>
    <s v=" 양평우림 이비즈센타 앞"/>
    <n v="3"/>
    <n v="98"/>
    <n v="10420"/>
    <x v="10"/>
    <x v="0"/>
    <n v="18"/>
    <n v="58"/>
    <d v="1899-12-30T00:18:58"/>
    <d v="2018-04-21T10:00:00"/>
    <n v="20.6"/>
    <d v="2018-04-21T10:00:00"/>
    <n v="20.6"/>
    <n v="0"/>
    <x v="0"/>
  </r>
  <r>
    <s v="SPB-05372"/>
    <d v="2018-04-21T10:23:59"/>
    <n v="217"/>
    <s v=" NH농협은행 앞"/>
    <n v="4"/>
    <d v="2018-04-21T10:38:17"/>
    <n v="223"/>
    <s v=" 진주아파트상가 앞"/>
    <n v="12"/>
    <n v="13"/>
    <n v="890"/>
    <x v="10"/>
    <x v="0"/>
    <n v="23"/>
    <n v="59"/>
    <d v="1899-12-30T00:23:59"/>
    <d v="2018-04-21T10:00:00"/>
    <n v="20.6"/>
    <d v="2018-04-21T10:00:00"/>
    <n v="20.6"/>
    <n v="0"/>
    <x v="0"/>
  </r>
  <r>
    <s v="SPB-09263"/>
    <d v="2018-04-21T10:29:21"/>
    <n v="925"/>
    <s v=" 불광역 2번출구"/>
    <n v="6"/>
    <d v="2018-04-21T10:57:49"/>
    <n v="911"/>
    <s v=" 은평평화공원(역촌역4번출구)"/>
    <n v="1"/>
    <n v="25"/>
    <n v="2930"/>
    <x v="10"/>
    <x v="0"/>
    <n v="29"/>
    <n v="21"/>
    <d v="1899-12-30T00:29:21"/>
    <d v="2018-04-21T10:00:00"/>
    <e v="#N/A"/>
    <d v="2018-04-21T10:00:00"/>
    <n v="20.6"/>
    <n v="0"/>
    <x v="0"/>
  </r>
  <r>
    <s v="SPB-03651"/>
    <d v="2018-04-21T10:34:07"/>
    <n v="2228"/>
    <s v="뒷벌공원 옆"/>
    <n v="13"/>
    <d v="2018-04-21T11:05:18"/>
    <n v="825"/>
    <s v=" 서빙고동 주민센터 앞"/>
    <n v="2"/>
    <n v="30"/>
    <n v="5730"/>
    <x v="10"/>
    <x v="0"/>
    <n v="34"/>
    <n v="7"/>
    <d v="1899-12-30T00:34:07"/>
    <d v="2018-04-21T10:00:00"/>
    <n v="20.6"/>
    <d v="2018-04-21T10:00:00"/>
    <n v="20.6"/>
    <n v="0"/>
    <x v="0"/>
  </r>
  <r>
    <s v="SPB-10330"/>
    <d v="2018-04-21T10:38:52"/>
    <n v="1221"/>
    <s v=" 삼전사거리 포스코더샵"/>
    <n v="7"/>
    <d v="2018-04-21T10:49:44"/>
    <n v="1210"/>
    <s v=" 롯데월드타워(잠실역2번출구 쪽)"/>
    <n v="12"/>
    <n v="11"/>
    <n v="2010"/>
    <x v="10"/>
    <x v="0"/>
    <n v="38"/>
    <n v="52"/>
    <d v="1899-12-30T00:38:52"/>
    <d v="2018-04-21T10:00:00"/>
    <n v="20.6"/>
    <d v="2018-04-21T10:00:00"/>
    <n v="20.6"/>
    <n v="0"/>
    <x v="0"/>
  </r>
  <r>
    <s v="SPB-12211"/>
    <d v="2018-04-21T10:43:33"/>
    <n v="1637"/>
    <s v=" KT 노원점 건물 앞"/>
    <n v="3"/>
    <d v="2018-04-21T10:49:17"/>
    <n v="1636"/>
    <s v=" 백병원 사거리 농협은행 앞"/>
    <n v="8"/>
    <n v="5"/>
    <n v="920"/>
    <x v="10"/>
    <x v="0"/>
    <n v="43"/>
    <n v="33"/>
    <d v="1899-12-30T00:43:33"/>
    <d v="2018-04-21T10:00:00"/>
    <e v="#N/A"/>
    <d v="2018-04-21T10:00:00"/>
    <n v="20.6"/>
    <n v="0"/>
    <x v="0"/>
  </r>
  <r>
    <s v="SPB-11402"/>
    <d v="2018-04-21T10:47:50"/>
    <n v="2141"/>
    <s v=" 미림여고입구 교차로"/>
    <n v="6"/>
    <d v="2018-04-21T11:22:01"/>
    <n v="2141"/>
    <s v=" 미림여고입구 교차로"/>
    <n v="1"/>
    <n v="33"/>
    <n v="4650"/>
    <x v="10"/>
    <x v="0"/>
    <n v="47"/>
    <n v="50"/>
    <d v="1899-12-30T00:47:50"/>
    <d v="2018-04-21T10:00:00"/>
    <n v="20.6"/>
    <d v="2018-04-21T10:00:00"/>
    <n v="20.6"/>
    <n v="0"/>
    <x v="0"/>
  </r>
  <r>
    <s v="SPB-11211"/>
    <d v="2018-04-21T10:52:07"/>
    <n v="3521"/>
    <s v=" 현대홈타운 뒷길"/>
    <n v="5"/>
    <d v="2018-04-21T11:33:33"/>
    <n v="3504"/>
    <s v=" 원일교회"/>
    <n v="4"/>
    <n v="41"/>
    <n v="5450"/>
    <x v="10"/>
    <x v="0"/>
    <n v="52"/>
    <n v="7"/>
    <d v="1899-12-30T00:52:07"/>
    <d v="2018-04-21T10:00:00"/>
    <e v="#N/A"/>
    <d v="2018-04-21T10:00:00"/>
    <n v="20.6"/>
    <n v="0"/>
    <x v="0"/>
  </r>
  <r>
    <s v="SPB-08205"/>
    <d v="2018-04-21T10:56:54"/>
    <n v="421"/>
    <s v=" 마포구청 앞"/>
    <n v="5"/>
    <d v="2018-04-21T11:10:06"/>
    <n v="182"/>
    <s v=" 망원2빗물펌프장 앞"/>
    <n v="5"/>
    <n v="12"/>
    <n v="2460"/>
    <x v="10"/>
    <x v="0"/>
    <n v="56"/>
    <n v="54"/>
    <d v="1899-12-30T00:56:54"/>
    <d v="2018-04-21T10:00:00"/>
    <e v="#N/A"/>
    <d v="2018-04-21T10:00:00"/>
    <n v="20.6"/>
    <n v="0"/>
    <x v="0"/>
  </r>
  <r>
    <s v="SPB-05031"/>
    <d v="2018-04-21T11:01:13"/>
    <n v="2048"/>
    <s v=" 삼일초등학교 인근"/>
    <n v="3"/>
    <d v="2018-04-21T11:12:08"/>
    <n v="2265"/>
    <s v=" 이수고가차도 남단"/>
    <n v="6"/>
    <n v="10"/>
    <n v="2050"/>
    <x v="11"/>
    <x v="0"/>
    <n v="1"/>
    <n v="13"/>
    <d v="1899-12-30T00:01:13"/>
    <d v="2018-04-21T11:00:00"/>
    <n v="23.1"/>
    <d v="2018-04-21T11:00:00"/>
    <n v="23.1"/>
    <n v="0"/>
    <x v="0"/>
  </r>
  <r>
    <s v="SPB-13220"/>
    <d v="2018-04-21T11:06:23"/>
    <n v="1025"/>
    <s v=" 상일초등학교"/>
    <n v="10"/>
    <d v="2018-04-21T12:00:05"/>
    <n v="1025"/>
    <s v=" 상일초등학교"/>
    <n v="5"/>
    <n v="51"/>
    <n v="2200"/>
    <x v="11"/>
    <x v="0"/>
    <n v="6"/>
    <n v="23"/>
    <d v="1899-12-30T00:06:23"/>
    <d v="2018-04-21T11:00:00"/>
    <e v="#N/A"/>
    <d v="2018-04-21T11:00:00"/>
    <n v="23.1"/>
    <n v="0"/>
    <x v="0"/>
  </r>
  <r>
    <s v="SPB-04278"/>
    <d v="2018-04-21T11:10:53"/>
    <n v="539"/>
    <s v=" 군자교교차로"/>
    <n v="5"/>
    <d v="2018-04-21T11:33:20"/>
    <n v="590"/>
    <s v=" 건국대학교 (입학정보관)"/>
    <n v="4"/>
    <n v="22"/>
    <n v="3040"/>
    <x v="11"/>
    <x v="0"/>
    <n v="10"/>
    <n v="53"/>
    <d v="1899-12-30T00:10:53"/>
    <d v="2018-04-21T11:00:00"/>
    <n v="23.1"/>
    <d v="2018-04-21T11:00:00"/>
    <n v="23.1"/>
    <n v="0"/>
    <x v="0"/>
  </r>
  <r>
    <s v="SPB-04042"/>
    <d v="2018-04-21T11:14:46"/>
    <n v="2137"/>
    <s v=" KT&amp;G 관악지점"/>
    <n v="1"/>
    <d v="2018-04-21T11:20:02"/>
    <n v="2136"/>
    <s v=" 신림역 8번출구"/>
    <n v="6"/>
    <n v="4"/>
    <n v="610"/>
    <x v="11"/>
    <x v="0"/>
    <n v="14"/>
    <n v="46"/>
    <d v="1899-12-30T00:14:46"/>
    <d v="2018-04-21T11:00:00"/>
    <e v="#N/A"/>
    <d v="2018-04-21T11:00:00"/>
    <n v="23.1"/>
    <n v="0"/>
    <x v="0"/>
  </r>
  <r>
    <s v="SPB-12556"/>
    <d v="2018-04-21T11:18:50"/>
    <n v="102"/>
    <s v=" 망원역 1번출구 앞"/>
    <n v="19"/>
    <d v="2018-04-21T12:25:55"/>
    <n v="184"/>
    <s v=" SK망원동주유소 건너편"/>
    <n v="1"/>
    <n v="66"/>
    <n v="3010"/>
    <x v="11"/>
    <x v="0"/>
    <n v="18"/>
    <n v="50"/>
    <d v="1899-12-30T00:18:50"/>
    <d v="2018-04-21T11:00:00"/>
    <e v="#N/A"/>
    <d v="2018-04-21T11:00:00"/>
    <n v="23.1"/>
    <n v="0"/>
    <x v="0"/>
  </r>
  <r>
    <s v="SPB-06462"/>
    <d v="2018-04-21T11:22:33"/>
    <n v="536"/>
    <s v=" 행당역 2번출구 앞"/>
    <n v="3"/>
    <d v="2018-04-21T11:56:24"/>
    <n v="358"/>
    <s v=" 성대입구 사거리"/>
    <n v="4"/>
    <n v="33"/>
    <n v="6110"/>
    <x v="11"/>
    <x v="0"/>
    <n v="22"/>
    <n v="33"/>
    <d v="1899-12-30T00:22:33"/>
    <d v="2018-04-21T11:00:00"/>
    <n v="23.1"/>
    <d v="2018-04-21T11:00:00"/>
    <n v="23.1"/>
    <n v="0"/>
    <x v="0"/>
  </r>
  <r>
    <s v="SPB-00417"/>
    <d v="2018-04-21T11:27:18"/>
    <n v="524"/>
    <s v=" 래미안금호하이리버 아파트 102동 옆"/>
    <n v="8"/>
    <d v="2018-04-21T12:24:50"/>
    <n v="2355"/>
    <s v=" 삼성역 5~6번 출구 사이"/>
    <n v="4"/>
    <n v="57"/>
    <n v="10030"/>
    <x v="11"/>
    <x v="0"/>
    <n v="27"/>
    <n v="18"/>
    <d v="1899-12-30T00:27:18"/>
    <d v="2018-04-21T11:00:00"/>
    <n v="23.1"/>
    <d v="2018-04-21T11:00:00"/>
    <n v="23.1"/>
    <n v="0"/>
    <x v="0"/>
  </r>
  <r>
    <s v="SPB-13064"/>
    <d v="2018-04-21T11:31:28"/>
    <n v="2330"/>
    <s v=" 스타벅스 앞"/>
    <n v="9"/>
    <d v="2018-04-21T11:49:27"/>
    <n v="2266"/>
    <s v=" 서초역 3번출구"/>
    <n v="1"/>
    <n v="17"/>
    <n v="3310"/>
    <x v="11"/>
    <x v="0"/>
    <n v="31"/>
    <n v="28"/>
    <d v="1899-12-30T00:31:28"/>
    <d v="2018-04-21T11:00:00"/>
    <n v="23.1"/>
    <d v="2018-04-21T11:00:00"/>
    <n v="23.1"/>
    <n v="0"/>
    <x v="0"/>
  </r>
  <r>
    <s v="SPB-12109"/>
    <d v="2018-04-21T11:35:14"/>
    <n v="222"/>
    <s v=" 시범아파트버스정류장 옆"/>
    <n v="7"/>
    <d v="2018-04-21T12:27:02"/>
    <n v="207"/>
    <s v=" 여의나루역 1번출구 앞"/>
    <n v="32"/>
    <n v="50"/>
    <n v="2990"/>
    <x v="11"/>
    <x v="0"/>
    <n v="35"/>
    <n v="14"/>
    <d v="1899-12-30T00:35:14"/>
    <d v="2018-04-21T11:00:00"/>
    <n v="23.1"/>
    <d v="2018-04-21T11:00:00"/>
    <n v="23.1"/>
    <n v="0"/>
    <x v="0"/>
  </r>
  <r>
    <s v="SPB-07729"/>
    <d v="2018-04-21T11:39:41"/>
    <n v="2301"/>
    <s v=" 현대고등학교 건너편"/>
    <n v="5"/>
    <d v="2018-04-21T11:51:20"/>
    <n v="2361"/>
    <s v=" 압구정역 교차로"/>
    <n v="10"/>
    <n v="10"/>
    <n v="770"/>
    <x v="11"/>
    <x v="0"/>
    <n v="39"/>
    <n v="41"/>
    <d v="1899-12-30T00:39:41"/>
    <d v="2018-04-21T11:00:00"/>
    <e v="#N/A"/>
    <d v="2018-04-21T11:00:00"/>
    <n v="23.1"/>
    <n v="0"/>
    <x v="0"/>
  </r>
  <r>
    <s v="SPB-12642"/>
    <d v="2018-04-21T11:42:41"/>
    <n v="247"/>
    <s v=" 당산역 10번출구 앞"/>
    <n v="6"/>
    <d v="2018-04-21T12:05:13"/>
    <n v="236"/>
    <s v=" 문래동자이아파트 앞"/>
    <n v="6"/>
    <n v="23"/>
    <n v="2340"/>
    <x v="11"/>
    <x v="0"/>
    <n v="42"/>
    <n v="41"/>
    <d v="1899-12-30T00:42:41"/>
    <d v="2018-04-21T11:00:00"/>
    <e v="#N/A"/>
    <d v="2018-04-21T11:00:00"/>
    <n v="23.1"/>
    <n v="0"/>
    <x v="0"/>
  </r>
  <r>
    <s v="SPB-12756"/>
    <d v="2018-04-21T11:46:10"/>
    <n v="1456"/>
    <s v=" 상아빌딩(우림시장 교차로)"/>
    <n v="1"/>
    <d v="2018-04-21T13:42:22"/>
    <n v="1503"/>
    <s v=" 이디야 커피 수유역점 앞"/>
    <n v="11"/>
    <n v="112"/>
    <n v="14410"/>
    <x v="11"/>
    <x v="0"/>
    <n v="46"/>
    <n v="10"/>
    <d v="1899-12-30T00:46:10"/>
    <d v="2018-04-21T11:00:00"/>
    <n v="23.1"/>
    <d v="2018-04-21T11:00:00"/>
    <n v="23.1"/>
    <n v="0"/>
    <x v="0"/>
  </r>
  <r>
    <s v="SPB-12094"/>
    <d v="2018-04-21T11:50:12"/>
    <n v="647"/>
    <s v=" 신이문역 1번출구"/>
    <n v="10"/>
    <d v="2018-04-21T12:29:27"/>
    <n v="647"/>
    <s v=" 신이문역 1번출구"/>
    <n v="1"/>
    <n v="35"/>
    <n v="2550"/>
    <x v="11"/>
    <x v="0"/>
    <n v="50"/>
    <n v="12"/>
    <d v="1899-12-30T00:50:12"/>
    <d v="2018-04-21T11:00:00"/>
    <n v="23.1"/>
    <d v="2018-04-21T11:00:00"/>
    <n v="23.1"/>
    <n v="0"/>
    <x v="0"/>
  </r>
  <r>
    <s v="SPB-03875"/>
    <d v="2018-04-21T11:54:24"/>
    <n v="2220"/>
    <s v=" 반포본동 주민센터 앞"/>
    <n v="8"/>
    <d v="2018-04-21T12:07:48"/>
    <n v="2264"/>
    <s v=" 이수역 1번출구"/>
    <n v="6"/>
    <n v="12"/>
    <n v="1530"/>
    <x v="11"/>
    <x v="0"/>
    <n v="54"/>
    <n v="24"/>
    <d v="1899-12-30T00:54:24"/>
    <d v="2018-04-21T11:00:00"/>
    <n v="23.1"/>
    <d v="2018-04-21T11:00:00"/>
    <n v="23.1"/>
    <n v="0"/>
    <x v="0"/>
  </r>
  <r>
    <s v="SPB-11456"/>
    <d v="2018-04-21T11:57:24"/>
    <n v="578"/>
    <s v=" 성동세무서 부근"/>
    <n v="2"/>
    <d v="2018-04-21T12:02:10"/>
    <n v="567"/>
    <s v=" 성수역 2번출구 앞"/>
    <n v="1"/>
    <n v="4"/>
    <n v="940"/>
    <x v="11"/>
    <x v="0"/>
    <n v="57"/>
    <n v="24"/>
    <d v="1899-12-30T00:57:24"/>
    <d v="2018-04-21T11:00:00"/>
    <n v="23.1"/>
    <d v="2018-04-21T11:00:00"/>
    <n v="23.1"/>
    <n v="0"/>
    <x v="0"/>
  </r>
  <r>
    <s v="SPB-12226"/>
    <d v="2018-04-21T12:01:20"/>
    <n v="247"/>
    <s v=" 당산역 10번출구 앞"/>
    <n v="11"/>
    <d v="2018-04-21T12:27:39"/>
    <n v="127"/>
    <s v=" 현대벤처빌 앞"/>
    <n v="12"/>
    <n v="25"/>
    <n v="4810"/>
    <x v="12"/>
    <x v="0"/>
    <n v="1"/>
    <n v="20"/>
    <d v="1899-12-30T00:01:20"/>
    <d v="2018-04-21T12:00:00"/>
    <n v="24.3"/>
    <d v="2018-04-21T12:00:00"/>
    <n v="24.3"/>
    <n v="0"/>
    <x v="0"/>
  </r>
  <r>
    <s v="SPB-10160"/>
    <d v="2018-04-21T12:04:20"/>
    <n v="1128"/>
    <s v=" 화곡역 6번출구"/>
    <n v="4"/>
    <d v="2018-04-21T12:30:40"/>
    <n v="1127"/>
    <s v=" 화곡역(에이스정형외과앞) 버스정류장"/>
    <n v="2"/>
    <n v="24"/>
    <n v="2640"/>
    <x v="12"/>
    <x v="0"/>
    <n v="4"/>
    <n v="20"/>
    <d v="1899-12-30T00:04:20"/>
    <d v="2018-04-21T12:00:00"/>
    <n v="24.3"/>
    <d v="2018-04-21T12:00:00"/>
    <n v="24.3"/>
    <n v="0"/>
    <x v="0"/>
  </r>
  <r>
    <s v="SPB-09771"/>
    <d v="2018-04-21T12:07:38"/>
    <n v="2252"/>
    <s v=" 하이브랜드 앞"/>
    <n v="18"/>
    <d v="2018-04-21T12:14:55"/>
    <n v="2274"/>
    <s v=" 양재시민의숲역 3번출구"/>
    <n v="5"/>
    <n v="6"/>
    <n v="1200"/>
    <x v="12"/>
    <x v="0"/>
    <n v="7"/>
    <n v="38"/>
    <d v="1899-12-30T00:07:38"/>
    <d v="2018-04-21T12:00:00"/>
    <n v="24.3"/>
    <d v="2018-04-21T12:00:00"/>
    <n v="24.3"/>
    <n v="0"/>
    <x v="0"/>
  </r>
  <r>
    <s v="SPB-11001"/>
    <d v="2018-04-21T12:11:11"/>
    <n v="512"/>
    <s v=" 뚝섬역 1번 출구 옆"/>
    <n v="1"/>
    <d v="2018-04-21T12:54:01"/>
    <n v="1001"/>
    <s v=" 광진교 남단 사거리(디지털프라자앞)"/>
    <n v="14"/>
    <n v="42"/>
    <n v="9980"/>
    <x v="12"/>
    <x v="0"/>
    <n v="11"/>
    <n v="11"/>
    <d v="1899-12-30T00:11:11"/>
    <d v="2018-04-21T12:00:00"/>
    <n v="24.3"/>
    <d v="2018-04-21T12:00:00"/>
    <n v="24.3"/>
    <n v="0"/>
    <x v="0"/>
  </r>
  <r>
    <s v="SPB-11951"/>
    <d v="2018-04-21T12:14:13"/>
    <n v="1532"/>
    <s v=" 번3동 주민센터 교차로"/>
    <n v="8"/>
    <d v="2018-04-21T13:08:31"/>
    <n v="1603"/>
    <s v=" 롯데캐슬 102동 코너(월계주유소건너)"/>
    <n v="6"/>
    <n v="53"/>
    <n v="12620"/>
    <x v="12"/>
    <x v="0"/>
    <n v="14"/>
    <n v="13"/>
    <d v="1899-12-30T00:14:13"/>
    <d v="2018-04-21T12:00:00"/>
    <n v="24.3"/>
    <d v="2018-04-21T12:00:00"/>
    <n v="24.3"/>
    <n v="0"/>
    <x v="0"/>
  </r>
  <r>
    <s v="SPB-01597"/>
    <d v="2018-04-21T12:18:01"/>
    <n v="1610"/>
    <s v=" 화랑대역 2번출구 앞"/>
    <n v="17"/>
    <d v="2018-04-21T13:07:01"/>
    <n v="1610"/>
    <s v=" 화랑대역 2번출구 앞"/>
    <n v="14"/>
    <n v="48"/>
    <n v="8480"/>
    <x v="12"/>
    <x v="0"/>
    <n v="18"/>
    <n v="1"/>
    <d v="1899-12-30T00:18:01"/>
    <d v="2018-04-21T12:00:00"/>
    <n v="24.3"/>
    <d v="2018-04-21T12:00:00"/>
    <n v="24.3"/>
    <n v="0"/>
    <x v="0"/>
  </r>
  <r>
    <s v="SPB-10509"/>
    <d v="2018-04-21T12:20:58"/>
    <n v="737"/>
    <s v=" 장수공원"/>
    <n v="6"/>
    <d v="2018-04-21T12:42:40"/>
    <n v="706"/>
    <s v=" 신정네거리역"/>
    <n v="7"/>
    <n v="19"/>
    <n v="2140"/>
    <x v="12"/>
    <x v="0"/>
    <n v="20"/>
    <n v="58"/>
    <d v="1899-12-30T00:20:58"/>
    <d v="2018-04-21T12:00:00"/>
    <n v="24.3"/>
    <d v="2018-04-21T12:00:00"/>
    <n v="24.3"/>
    <n v="0"/>
    <x v="0"/>
  </r>
  <r>
    <s v="SPB-09426"/>
    <d v="2018-04-21T12:23:22"/>
    <n v="2054"/>
    <s v=" 삼익아파트"/>
    <n v="1"/>
    <d v="2018-04-21T12:58:57"/>
    <n v="2301"/>
    <s v=" 현대고등학교 건너편"/>
    <n v="7"/>
    <n v="35"/>
    <n v="8970"/>
    <x v="12"/>
    <x v="0"/>
    <n v="23"/>
    <n v="22"/>
    <d v="1899-12-30T00:23:22"/>
    <d v="2018-04-21T12:00:00"/>
    <n v="24.3"/>
    <d v="2018-04-21T12:00:00"/>
    <n v="24.3"/>
    <n v="0"/>
    <x v="0"/>
  </r>
  <r>
    <s v="SPB-04424"/>
    <d v="2018-04-21T12:26:05"/>
    <n v="147"/>
    <s v=" 마포역 4번출구 뒤"/>
    <n v="7"/>
    <d v="2018-04-21T13:16:45"/>
    <n v="267"/>
    <s v=" 삼성화재 사옥 옆"/>
    <n v="2"/>
    <n v="50"/>
    <n v="6140"/>
    <x v="12"/>
    <x v="0"/>
    <n v="26"/>
    <n v="5"/>
    <d v="1899-12-30T00:26:05"/>
    <d v="2018-04-21T12:00:00"/>
    <n v="24.3"/>
    <d v="2018-04-21T12:00:00"/>
    <n v="24.3"/>
    <n v="0"/>
    <x v="0"/>
  </r>
  <r>
    <s v="SPB-13836"/>
    <d v="2018-04-21T12:29:32"/>
    <n v="1111"/>
    <s v=" 마곡엠밸리6_7단지 마곡중학교"/>
    <n v="9"/>
    <d v="2018-04-21T12:47:41"/>
    <n v="1153"/>
    <s v=" 발산역 2번출구"/>
    <n v="1"/>
    <n v="17"/>
    <n v="2660"/>
    <x v="12"/>
    <x v="0"/>
    <n v="29"/>
    <n v="32"/>
    <d v="1899-12-30T00:29:32"/>
    <d v="2018-04-21T12:00:00"/>
    <n v="24.3"/>
    <d v="2018-04-21T12:00:00"/>
    <n v="24.3"/>
    <n v="0"/>
    <x v="0"/>
  </r>
  <r>
    <s v="SPB-02530"/>
    <d v="2018-04-21T12:32:29"/>
    <n v="2213"/>
    <s v=" 고속터미널역 5번출구 앞"/>
    <n v="7"/>
    <d v="2018-04-21T13:09:03"/>
    <n v="802"/>
    <s v=" 한강진역 2번 출구 앞"/>
    <n v="9"/>
    <n v="36"/>
    <n v="5870"/>
    <x v="12"/>
    <x v="0"/>
    <n v="32"/>
    <n v="29"/>
    <d v="1899-12-30T00:32:29"/>
    <d v="2018-04-21T12:00:00"/>
    <n v="24.3"/>
    <d v="2018-04-21T12:00:00"/>
    <n v="24.3"/>
    <n v="0"/>
    <x v="0"/>
  </r>
  <r>
    <s v="SPB-10572"/>
    <d v="2018-04-21T12:35:00"/>
    <n v="2231"/>
    <s v=" 삼성타운(삼성생명) A동 맞은편"/>
    <n v="14"/>
    <d v="2018-04-21T13:09:18"/>
    <n v="2213"/>
    <s v=" 고속터미널역 5번출구 앞"/>
    <n v="1"/>
    <n v="32"/>
    <n v="3120"/>
    <x v="12"/>
    <x v="0"/>
    <n v="35"/>
    <n v="0"/>
    <d v="1899-12-30T00:35:00"/>
    <d v="2018-04-21T12:00:00"/>
    <n v="24.3"/>
    <d v="2018-04-21T12:00:00"/>
    <n v="24.3"/>
    <n v="0"/>
    <x v="0"/>
  </r>
  <r>
    <s v="SPB-11206"/>
    <d v="2018-04-21T12:37:52"/>
    <n v="343"/>
    <s v=" 예일빌딩(율곡로) 앞"/>
    <n v="11"/>
    <d v="2018-04-21T12:42:48"/>
    <n v="342"/>
    <s v=" 대학로 마로니에공원"/>
    <n v="10"/>
    <n v="4"/>
    <n v="670"/>
    <x v="12"/>
    <x v="0"/>
    <n v="37"/>
    <n v="52"/>
    <d v="1899-12-30T00:37:52"/>
    <d v="2018-04-21T12:00:00"/>
    <n v="24.3"/>
    <d v="2018-04-21T12:00:00"/>
    <n v="24.3"/>
    <n v="0"/>
    <x v="0"/>
  </r>
  <r>
    <s v="SPB-05347"/>
    <d v="2018-04-21T12:40:39"/>
    <n v="414"/>
    <s v=" 상암동주민센터 옆"/>
    <n v="8"/>
    <d v="2018-04-21T13:03:04"/>
    <n v="153"/>
    <s v=" 성산2교 사거리"/>
    <n v="6"/>
    <n v="22"/>
    <n v="3370"/>
    <x v="12"/>
    <x v="0"/>
    <n v="40"/>
    <n v="39"/>
    <d v="1899-12-30T00:40:39"/>
    <d v="2018-04-21T12:00:00"/>
    <n v="24.3"/>
    <d v="2018-04-21T12:00:00"/>
    <n v="24.3"/>
    <n v="0"/>
    <x v="0"/>
  </r>
  <r>
    <s v="SPB-11456"/>
    <d v="2018-04-21T12:43:48"/>
    <n v="567"/>
    <s v=" 성수역 2번출구 앞"/>
    <n v="1"/>
    <d v="2018-04-21T12:48:00"/>
    <n v="578"/>
    <s v=" 성동세무서 부근"/>
    <n v="1"/>
    <n v="3"/>
    <n v="820"/>
    <x v="12"/>
    <x v="0"/>
    <n v="43"/>
    <n v="48"/>
    <d v="1899-12-30T00:43:48"/>
    <d v="2018-04-21T12:00:00"/>
    <n v="24.3"/>
    <d v="2018-04-21T12:00:00"/>
    <n v="24.3"/>
    <n v="0"/>
    <x v="0"/>
  </r>
  <r>
    <s v="SPB-09235"/>
    <d v="2018-04-21T12:46:39"/>
    <n v="157"/>
    <s v=" 애오개역 4번출구 앞"/>
    <n v="1"/>
    <d v="2018-04-21T13:18:48"/>
    <n v="205"/>
    <s v=" 산업은행 앞"/>
    <n v="1"/>
    <n v="30"/>
    <n v="4550"/>
    <x v="12"/>
    <x v="0"/>
    <n v="46"/>
    <n v="39"/>
    <d v="1899-12-30T00:46:39"/>
    <d v="2018-04-21T12:00:00"/>
    <n v="24.3"/>
    <d v="2018-04-21T12:00:00"/>
    <n v="24.3"/>
    <n v="0"/>
    <x v="0"/>
  </r>
  <r>
    <s v="SPB-13115"/>
    <d v="2018-04-21T12:49:21"/>
    <n v="953"/>
    <s v=" 서울연신초등학교"/>
    <n v="9"/>
    <d v="2018-04-21T12:53:45"/>
    <n v="949"/>
    <s v=" 연신내역 1번 출구 "/>
    <n v="6"/>
    <n v="4"/>
    <n v="1230"/>
    <x v="12"/>
    <x v="0"/>
    <n v="49"/>
    <n v="21"/>
    <d v="1899-12-30T00:49:21"/>
    <d v="2018-04-21T12:00:00"/>
    <n v="24.3"/>
    <d v="2018-04-21T12:00:00"/>
    <n v="24.3"/>
    <n v="0"/>
    <x v="0"/>
  </r>
  <r>
    <s v="SPB-10770"/>
    <d v="2018-04-21T12:51:40"/>
    <n v="103"/>
    <s v=" 망원역 2번출구 앞"/>
    <n v="3"/>
    <d v="2018-04-21T13:23:51"/>
    <n v="119"/>
    <s v=" 서강나루 공원"/>
    <n v="2"/>
    <n v="31"/>
    <n v="5290"/>
    <x v="12"/>
    <x v="0"/>
    <n v="51"/>
    <n v="40"/>
    <d v="1899-12-30T00:51:40"/>
    <d v="2018-04-21T12:00:00"/>
    <n v="24.3"/>
    <d v="2018-04-21T12:00:00"/>
    <n v="24.3"/>
    <n v="0"/>
    <x v="0"/>
  </r>
  <r>
    <s v="SPB-06274"/>
    <d v="2018-04-21T12:54:56"/>
    <n v="1221"/>
    <s v=" 삼전사거리 포스코더샵"/>
    <n v="5"/>
    <d v="2018-04-21T13:08:38"/>
    <n v="1210"/>
    <s v=" 롯데월드타워(잠실역2번출구 쪽)"/>
    <n v="9"/>
    <n v="13"/>
    <n v="1910"/>
    <x v="12"/>
    <x v="0"/>
    <n v="54"/>
    <n v="56"/>
    <d v="1899-12-30T00:54:56"/>
    <d v="2018-04-21T12:00:00"/>
    <n v="24.3"/>
    <d v="2018-04-21T12:00:00"/>
    <n v="24.3"/>
    <n v="0"/>
    <x v="0"/>
  </r>
  <r>
    <s v="SPB-05522"/>
    <d v="2018-04-21T12:57:26"/>
    <n v="2102"/>
    <s v=" 봉림교 교통섬"/>
    <n v="10"/>
    <d v="2018-04-21T14:47:58"/>
    <n v="1906"/>
    <s v=" 신도림역 1번 출구 앞"/>
    <n v="11"/>
    <n v="110"/>
    <n v="11690"/>
    <x v="12"/>
    <x v="0"/>
    <n v="57"/>
    <n v="26"/>
    <d v="1899-12-30T00:57:26"/>
    <d v="2018-04-21T12:00:00"/>
    <n v="24.3"/>
    <d v="2018-04-21T12:00:00"/>
    <n v="24.3"/>
    <n v="0"/>
    <x v="0"/>
  </r>
  <r>
    <s v="SPB-02615"/>
    <d v="2018-04-21T13:00:04"/>
    <n v="551"/>
    <s v=" 구의삼성쉐르빌 앞"/>
    <n v="2"/>
    <d v="2018-04-21T13:07:36"/>
    <n v="576"/>
    <s v=" 광나루역 3번 출구"/>
    <n v="1"/>
    <n v="7"/>
    <n v="1180"/>
    <x v="13"/>
    <x v="0"/>
    <n v="0"/>
    <n v="4"/>
    <d v="1899-12-30T00:00:04"/>
    <d v="2018-04-21T13:00:00"/>
    <n v="24.6"/>
    <d v="2018-04-21T13:00:00"/>
    <n v="24.6"/>
    <n v="0"/>
    <x v="0"/>
  </r>
  <r>
    <s v="SPB-08661"/>
    <d v="2018-04-21T13:02:51"/>
    <n v="2333"/>
    <s v=" 양재역 3번출구 주변"/>
    <n v="6"/>
    <d v="2018-04-21T14:38:41"/>
    <n v="2327"/>
    <s v=" 뱅뱅사거리 랜드마크타워 앞"/>
    <n v="4"/>
    <n v="94"/>
    <n v="790"/>
    <x v="13"/>
    <x v="0"/>
    <n v="2"/>
    <n v="51"/>
    <d v="1899-12-30T00:02:51"/>
    <d v="2018-04-21T13:00:00"/>
    <e v="#N/A"/>
    <d v="2018-04-21T13:00:00"/>
    <n v="24.6"/>
    <n v="0"/>
    <x v="0"/>
  </r>
  <r>
    <s v="SPB-12211"/>
    <d v="2018-04-21T13:05:00"/>
    <n v="1619"/>
    <s v=" 중계동 하나프라자빌딩 앞(중1-1)"/>
    <n v="6"/>
    <d v="2018-04-21T13:11:42"/>
    <n v="1681"/>
    <s v=" 현대6차 아파트"/>
    <n v="11"/>
    <n v="6"/>
    <n v="840"/>
    <x v="13"/>
    <x v="0"/>
    <n v="5"/>
    <n v="0"/>
    <d v="1899-12-30T00:05:00"/>
    <d v="2018-04-21T13:00:00"/>
    <e v="#N/A"/>
    <d v="2018-04-21T13:00:00"/>
    <n v="24.6"/>
    <n v="0"/>
    <x v="0"/>
  </r>
  <r>
    <s v="SPB-12887"/>
    <d v="2018-04-21T13:07:20"/>
    <n v="342"/>
    <s v=" 대학로 마로니에공원"/>
    <n v="7"/>
    <d v="2018-04-21T13:11:13"/>
    <n v="355"/>
    <s v=" 서울사대부속초교 앞"/>
    <n v="1"/>
    <n v="3"/>
    <n v="340"/>
    <x v="13"/>
    <x v="0"/>
    <n v="7"/>
    <n v="20"/>
    <d v="1899-12-30T00:07:20"/>
    <d v="2018-04-21T13:00:00"/>
    <e v="#N/A"/>
    <d v="2018-04-21T13:00:00"/>
    <n v="24.6"/>
    <n v="0"/>
    <x v="0"/>
  </r>
  <r>
    <s v="SPB-07980"/>
    <d v="2018-04-21T13:09:35"/>
    <n v="583"/>
    <s v=" 청계천 생태교실 앞"/>
    <n v="4"/>
    <d v="2018-04-21T15:26:41"/>
    <n v="583"/>
    <s v=" 청계천 생태교실 앞"/>
    <n v="2"/>
    <n v="127"/>
    <n v="15120"/>
    <x v="13"/>
    <x v="0"/>
    <n v="9"/>
    <n v="35"/>
    <d v="1899-12-30T00:09:35"/>
    <d v="2018-04-21T13:00:00"/>
    <e v="#N/A"/>
    <d v="2018-04-21T13:00:00"/>
    <n v="24.6"/>
    <n v="0"/>
    <x v="0"/>
  </r>
  <r>
    <s v="SPB-12828"/>
    <d v="2018-04-21T13:12:14"/>
    <n v="342"/>
    <s v=" 대학로 마로니에공원"/>
    <n v="2"/>
    <d v="2018-04-21T13:40:02"/>
    <n v="347"/>
    <s v=" 동대문역사문화공원역 9번출구 앞"/>
    <n v="15"/>
    <n v="26"/>
    <n v="1830"/>
    <x v="13"/>
    <x v="0"/>
    <n v="12"/>
    <n v="14"/>
    <d v="1899-12-30T00:12:14"/>
    <d v="2018-04-21T13:00:00"/>
    <n v="24.6"/>
    <d v="2018-04-21T13:00:00"/>
    <n v="24.6"/>
    <n v="0"/>
    <x v="0"/>
  </r>
  <r>
    <s v="SPB-02720"/>
    <d v="2018-04-21T13:14:26"/>
    <n v="941"/>
    <s v=" 은평뉴타운 도서관"/>
    <n v="6"/>
    <d v="2018-04-21T13:24:34"/>
    <n v="905"/>
    <s v=" 구파발역 2번출구"/>
    <n v="11"/>
    <n v="9"/>
    <n v="1630"/>
    <x v="13"/>
    <x v="0"/>
    <n v="14"/>
    <n v="26"/>
    <d v="1899-12-30T00:14:26"/>
    <d v="2018-04-21T13:00:00"/>
    <n v="24.6"/>
    <d v="2018-04-21T13:00:00"/>
    <n v="24.6"/>
    <n v="0"/>
    <x v="0"/>
  </r>
  <r>
    <s v="SPB-13168"/>
    <d v="2018-04-21T13:17:27"/>
    <n v="2244"/>
    <s v="교육개발원입구 교차로"/>
    <n v="15"/>
    <d v="2018-04-21T13:35:54"/>
    <n v="2372"/>
    <s v=" 대치역 사거리"/>
    <n v="9"/>
    <n v="18"/>
    <n v="3200"/>
    <x v="13"/>
    <x v="0"/>
    <n v="17"/>
    <n v="27"/>
    <d v="1899-12-30T00:17:27"/>
    <d v="2018-04-21T13:00:00"/>
    <n v="24.6"/>
    <d v="2018-04-21T13:00:00"/>
    <n v="24.6"/>
    <n v="0"/>
    <x v="0"/>
  </r>
  <r>
    <s v="SPB-09262"/>
    <d v="2018-04-21T13:20:25"/>
    <n v="126"/>
    <s v=" 서강대 후문 옆"/>
    <n v="19"/>
    <d v="2018-04-21T13:30:15"/>
    <n v="134"/>
    <s v=" 연세로 명물길"/>
    <n v="6"/>
    <n v="9"/>
    <n v="1500"/>
    <x v="13"/>
    <x v="0"/>
    <n v="20"/>
    <n v="25"/>
    <d v="1899-12-30T00:20:25"/>
    <d v="2018-04-21T13:00:00"/>
    <e v="#N/A"/>
    <d v="2018-04-21T13:00:00"/>
    <n v="24.6"/>
    <n v="0"/>
    <x v="0"/>
  </r>
  <r>
    <s v="SPB-12486"/>
    <d v="2018-04-21T13:22:44"/>
    <n v="219"/>
    <s v=" 롯데캐슬엠파이어 옆"/>
    <n v="8"/>
    <d v="2018-04-21T13:25:00"/>
    <n v="217"/>
    <s v=" NH농협은행 앞"/>
    <n v="2"/>
    <n v="2"/>
    <n v="550"/>
    <x v="13"/>
    <x v="0"/>
    <n v="22"/>
    <n v="44"/>
    <d v="1899-12-30T00:22:44"/>
    <d v="2018-04-21T13:00:00"/>
    <n v="24.6"/>
    <d v="2018-04-21T13:00:00"/>
    <n v="24.6"/>
    <n v="0"/>
    <x v="0"/>
  </r>
  <r>
    <s v="SPB-03009"/>
    <d v="2018-04-21T13:25:05"/>
    <n v="809"/>
    <s v=" 한남 유수지 복개주차장"/>
    <n v="2"/>
    <d v="2018-04-21T14:06:43"/>
    <n v="119"/>
    <s v=" 서강나루 공원"/>
    <n v="2"/>
    <n v="41"/>
    <n v="10170"/>
    <x v="13"/>
    <x v="0"/>
    <n v="25"/>
    <n v="5"/>
    <d v="1899-12-30T00:25:05"/>
    <d v="2018-04-21T13:00:00"/>
    <e v="#N/A"/>
    <d v="2018-04-21T13:00:00"/>
    <n v="24.6"/>
    <n v="0"/>
    <x v="0"/>
  </r>
  <r>
    <s v="SPB-09269"/>
    <d v="2018-04-21T13:27:28"/>
    <n v="1251"/>
    <s v=" 석촌역 2번출구"/>
    <n v="7"/>
    <d v="2018-04-21T14:03:20"/>
    <n v="1215"/>
    <s v=" 올림픽공원역 1번출구 앞"/>
    <n v="4"/>
    <n v="33"/>
    <n v="4240"/>
    <x v="13"/>
    <x v="0"/>
    <n v="27"/>
    <n v="28"/>
    <d v="1899-12-30T00:27:28"/>
    <d v="2018-04-21T13:00:00"/>
    <e v="#N/A"/>
    <d v="2018-04-21T13:00:00"/>
    <n v="24.6"/>
    <n v="0"/>
    <x v="0"/>
  </r>
  <r>
    <s v="SPB-02864"/>
    <d v="2018-04-21T13:29:53"/>
    <n v="2352"/>
    <s v=" 서울본부세관(건설회관 앞)"/>
    <n v="2"/>
    <d v="2018-04-21T13:43:30"/>
    <n v="2306"/>
    <s v=" 압구정역 2번 출구 옆"/>
    <n v="3"/>
    <n v="13"/>
    <n v="1840"/>
    <x v="13"/>
    <x v="0"/>
    <n v="29"/>
    <n v="53"/>
    <d v="1899-12-30T00:29:53"/>
    <d v="2018-04-21T13:00:00"/>
    <e v="#N/A"/>
    <d v="2018-04-21T13:00:00"/>
    <n v="24.6"/>
    <n v="0"/>
    <x v="0"/>
  </r>
  <r>
    <s v="SPB-10539"/>
    <d v="2018-04-21T13:32:33"/>
    <n v="1911"/>
    <s v=" 구로디지털단지역 앞"/>
    <n v="2"/>
    <d v="2018-04-21T13:44:40"/>
    <n v="1906"/>
    <s v=" 신도림역 1번 출구 앞"/>
    <n v="7"/>
    <n v="11"/>
    <n v="2910"/>
    <x v="13"/>
    <x v="0"/>
    <n v="32"/>
    <n v="33"/>
    <d v="1899-12-30T00:32:33"/>
    <d v="2018-04-21T13:00:00"/>
    <n v="24.6"/>
    <d v="2018-04-21T13:00:00"/>
    <n v="24.6"/>
    <n v="0"/>
    <x v="0"/>
  </r>
  <r>
    <s v="SPB-06577"/>
    <d v="2018-04-21T13:34:20"/>
    <n v="1336"/>
    <s v=" 성북3교 위"/>
    <n v="5"/>
    <d v="2018-04-21T13:54:30"/>
    <n v="1355"/>
    <s v=" 보문2교"/>
    <n v="19"/>
    <n v="19"/>
    <n v="590"/>
    <x v="13"/>
    <x v="0"/>
    <n v="34"/>
    <n v="20"/>
    <d v="1899-12-30T00:34:20"/>
    <d v="2018-04-21T13:00:00"/>
    <n v="24.6"/>
    <d v="2018-04-21T13:00:00"/>
    <n v="24.6"/>
    <n v="0"/>
    <x v="0"/>
  </r>
  <r>
    <s v="SPB-07712"/>
    <d v="2018-04-21T13:36:21"/>
    <n v="231"/>
    <s v=" 남부고용노동지청 남측"/>
    <n v="6"/>
    <d v="2018-04-21T14:23:48"/>
    <n v="240"/>
    <s v=" 문래역 4번출구 앞"/>
    <n v="3"/>
    <n v="44"/>
    <n v="2740"/>
    <x v="13"/>
    <x v="0"/>
    <n v="36"/>
    <n v="21"/>
    <d v="1899-12-30T00:36:21"/>
    <d v="2018-04-21T13:00:00"/>
    <n v="24.6"/>
    <d v="2018-04-21T13:00:00"/>
    <n v="24.6"/>
    <n v="0"/>
    <x v="0"/>
  </r>
  <r>
    <s v="SPB-11108"/>
    <d v="2018-04-21T13:38:27"/>
    <n v="210"/>
    <s v=" IFC몰"/>
    <n v="2"/>
    <d v="2018-04-21T13:56:43"/>
    <n v="211"/>
    <s v=" 여의도역 4번출구 옆"/>
    <n v="3"/>
    <n v="17"/>
    <n v="790"/>
    <x v="13"/>
    <x v="0"/>
    <n v="38"/>
    <n v="27"/>
    <d v="1899-12-30T00:38:27"/>
    <d v="2018-04-21T13:00:00"/>
    <n v="24.6"/>
    <d v="2018-04-21T13:00:00"/>
    <n v="24.6"/>
    <n v="0"/>
    <x v="0"/>
  </r>
  <r>
    <s v="SPB-02807"/>
    <d v="2018-04-21T13:40:56"/>
    <n v="212"/>
    <s v=" 여의도역 1번출구 옆"/>
    <n v="26"/>
    <d v="2018-04-21T13:44:49"/>
    <n v="220"/>
    <s v=" 미성아파트 A동 앞"/>
    <n v="13"/>
    <n v="3"/>
    <n v="340"/>
    <x v="13"/>
    <x v="0"/>
    <n v="40"/>
    <n v="56"/>
    <d v="1899-12-30T00:40:56"/>
    <d v="2018-04-21T13:00:00"/>
    <n v="24.6"/>
    <d v="2018-04-21T13:00:00"/>
    <n v="24.6"/>
    <n v="0"/>
    <x v="0"/>
  </r>
  <r>
    <s v="SPB-05933"/>
    <d v="2018-04-21T13:42:53"/>
    <n v="1667"/>
    <s v=" 중계중학교"/>
    <n v="8"/>
    <d v="2018-04-21T13:49:15"/>
    <n v="1668"/>
    <s v=" 중계역 6번출구"/>
    <n v="2"/>
    <n v="5"/>
    <n v="1580"/>
    <x v="13"/>
    <x v="0"/>
    <n v="42"/>
    <n v="53"/>
    <d v="1899-12-30T00:42:53"/>
    <d v="2018-04-21T13:00:00"/>
    <e v="#N/A"/>
    <d v="2018-04-21T13:00:00"/>
    <n v="24.6"/>
    <n v="0"/>
    <x v="0"/>
  </r>
  <r>
    <s v="SPB-03772"/>
    <d v="2018-04-21T13:45:04"/>
    <n v="1656"/>
    <s v=" 중앙하이츠 아파트 입구"/>
    <n v="3"/>
    <d v="2018-04-21T13:58:40"/>
    <n v="1673"/>
    <s v=" 노원역?5번출구"/>
    <n v="5"/>
    <n v="13"/>
    <n v="1220"/>
    <x v="13"/>
    <x v="0"/>
    <n v="45"/>
    <n v="4"/>
    <d v="1899-12-30T00:45:04"/>
    <d v="2018-04-21T13:00:00"/>
    <n v="24.6"/>
    <d v="2018-04-21T13:00:00"/>
    <n v="24.6"/>
    <n v="0"/>
    <x v="0"/>
  </r>
  <r>
    <s v="SPB-02502"/>
    <d v="2018-04-21T13:47:27"/>
    <n v="205"/>
    <s v=" 산업은행 앞"/>
    <n v="11"/>
    <d v="2018-04-21T16:13:50"/>
    <n v="205"/>
    <s v=" 산업은행 앞"/>
    <n v="8"/>
    <n v="146"/>
    <n v="12240"/>
    <x v="13"/>
    <x v="0"/>
    <n v="47"/>
    <n v="27"/>
    <d v="1899-12-30T00:47:27"/>
    <d v="2018-04-21T13:00:00"/>
    <e v="#N/A"/>
    <d v="2018-04-21T13:00:00"/>
    <n v="24.6"/>
    <n v="0"/>
    <x v="0"/>
  </r>
  <r>
    <s v="SPB-05667"/>
    <d v="2018-04-21T13:49:52"/>
    <n v="134"/>
    <s v=" 연세로 명물길"/>
    <n v="1"/>
    <d v="2018-04-21T14:03:11"/>
    <n v="112"/>
    <s v=" 극동방송국 앞"/>
    <n v="7"/>
    <n v="12"/>
    <n v="2180"/>
    <x v="13"/>
    <x v="0"/>
    <n v="49"/>
    <n v="52"/>
    <d v="1899-12-30T00:49:52"/>
    <d v="2018-04-21T13:00:00"/>
    <e v="#N/A"/>
    <d v="2018-04-21T13:00:00"/>
    <n v="24.6"/>
    <n v="0"/>
    <x v="0"/>
  </r>
  <r>
    <s v="SPB-08884"/>
    <d v="2018-04-21T13:52:27"/>
    <n v="590"/>
    <s v=" 건국대학교 (입학정보관)"/>
    <n v="10"/>
    <d v="2018-04-21T14:40:09"/>
    <n v="502"/>
    <s v=" 뚝섬유원지역 1번출구 앞"/>
    <n v="2"/>
    <n v="48"/>
    <n v="5550"/>
    <x v="13"/>
    <x v="0"/>
    <n v="52"/>
    <n v="27"/>
    <d v="1899-12-30T00:52:27"/>
    <d v="2018-04-21T13:00:00"/>
    <n v="24.6"/>
    <d v="2018-04-21T13:00:00"/>
    <n v="24.6"/>
    <n v="0"/>
    <x v="0"/>
  </r>
  <r>
    <s v="SPB-03223"/>
    <d v="2018-04-21T13:54:48"/>
    <n v="155"/>
    <s v=" 가좌역1 번출구 뒤"/>
    <n v="7"/>
    <d v="2018-04-21T14:00:45"/>
    <n v="153"/>
    <s v=" 성산2교 사거리"/>
    <n v="3"/>
    <n v="5"/>
    <n v="830"/>
    <x v="13"/>
    <x v="0"/>
    <n v="54"/>
    <n v="48"/>
    <d v="1899-12-30T00:54:48"/>
    <d v="2018-04-21T13:00:00"/>
    <e v="#N/A"/>
    <d v="2018-04-21T13:00:00"/>
    <n v="24.6"/>
    <n v="0"/>
    <x v="0"/>
  </r>
  <r>
    <s v="SPB-05669"/>
    <d v="2018-04-21T13:57:30"/>
    <n v="502"/>
    <s v=" 뚝섬유원지역 1번출구 앞"/>
    <n v="14"/>
    <d v="2018-04-21T15:19:47"/>
    <n v="1348"/>
    <s v=" 성북제일새마을금고 본점 앞"/>
    <n v="6"/>
    <n v="81"/>
    <n v="15490"/>
    <x v="13"/>
    <x v="0"/>
    <n v="57"/>
    <n v="30"/>
    <d v="1899-12-30T00:57:30"/>
    <d v="2018-04-21T13:00:00"/>
    <n v="24.6"/>
    <d v="2018-04-21T13:00:00"/>
    <n v="24.6"/>
    <n v="0"/>
    <x v="0"/>
  </r>
  <r>
    <s v="SPB-06176"/>
    <d v="2018-04-21T13:59:43"/>
    <n v="512"/>
    <s v=" 뚝섬역 1번 출구 옆"/>
    <n v="4"/>
    <d v="2018-04-21T16:36:59"/>
    <n v="511"/>
    <s v=" 서울숲역 4번 출구 옆"/>
    <n v="9"/>
    <n v="156"/>
    <n v="6470"/>
    <x v="13"/>
    <x v="0"/>
    <n v="59"/>
    <n v="43"/>
    <d v="1899-12-30T00:59:43"/>
    <d v="2018-04-21T13:00:00"/>
    <n v="24.6"/>
    <d v="2018-04-21T13:00:00"/>
    <n v="24.6"/>
    <n v="0"/>
    <x v="0"/>
  </r>
  <r>
    <s v="SPB-11896"/>
    <d v="2018-04-21T14:01:59"/>
    <n v="1937"/>
    <s v=" 한진아파트 입구"/>
    <n v="14"/>
    <d v="2018-04-21T14:40:07"/>
    <n v="266"/>
    <s v=" 영등포청과시장 사거리"/>
    <n v="10"/>
    <n v="34"/>
    <n v="6720"/>
    <x v="14"/>
    <x v="0"/>
    <n v="1"/>
    <n v="59"/>
    <d v="1899-12-30T00:01:59"/>
    <d v="2018-04-21T14:00:00"/>
    <e v="#N/A"/>
    <d v="2018-04-21T14:00:00"/>
    <n v="25"/>
    <n v="0"/>
    <x v="0"/>
  </r>
  <r>
    <s v="SPB-07596"/>
    <d v="2018-04-21T14:04:05"/>
    <n v="1413"/>
    <s v=" 봉화산역 5번출구 뒤"/>
    <n v="2"/>
    <d v="2018-04-21T14:15:11"/>
    <n v="1610"/>
    <s v=" 화랑대역 2번출구 앞"/>
    <n v="14"/>
    <n v="10"/>
    <n v="740"/>
    <x v="14"/>
    <x v="0"/>
    <n v="4"/>
    <n v="5"/>
    <d v="1899-12-30T00:04:05"/>
    <d v="2018-04-21T14:00:00"/>
    <n v="25"/>
    <d v="2018-04-21T14:00:00"/>
    <n v="25"/>
    <n v="0"/>
    <x v="0"/>
  </r>
  <r>
    <s v="SPB-04424"/>
    <d v="2018-04-21T14:05:57"/>
    <n v="267"/>
    <s v=" 삼성화재 사옥 옆"/>
    <n v="2"/>
    <d v="2018-04-21T15:07:31"/>
    <n v="147"/>
    <s v=" 마포역 4번출구 뒤"/>
    <n v="3"/>
    <n v="61"/>
    <n v="7460"/>
    <x v="14"/>
    <x v="0"/>
    <n v="5"/>
    <n v="57"/>
    <d v="1899-12-30T00:05:57"/>
    <d v="2018-04-21T14:00:00"/>
    <n v="25"/>
    <d v="2018-04-21T14:00:00"/>
    <n v="25"/>
    <n v="0"/>
    <x v="0"/>
  </r>
  <r>
    <s v="SPB-08708"/>
    <d v="2018-04-21T14:07:42"/>
    <n v="186"/>
    <s v=" 월드컵공원"/>
    <n v="33"/>
    <d v="2018-04-21T16:14:05"/>
    <n v="186"/>
    <s v=" 월드컵공원"/>
    <n v="33"/>
    <n v="127"/>
    <n v="6510"/>
    <x v="14"/>
    <x v="0"/>
    <n v="7"/>
    <n v="42"/>
    <d v="1899-12-30T00:07:42"/>
    <d v="2018-04-21T14:00:00"/>
    <n v="25"/>
    <d v="2018-04-21T14:00:00"/>
    <n v="25"/>
    <n v="0"/>
    <x v="0"/>
  </r>
  <r>
    <s v="SPB-10816"/>
    <d v="2018-04-21T14:09:28"/>
    <n v="2382"/>
    <s v=" 역삼동 sk뷰 501동앞"/>
    <n v="11"/>
    <d v="2018-04-21T14:21:52"/>
    <n v="2320"/>
    <s v=" 도곡역 대치지구대 방향"/>
    <n v="1"/>
    <n v="11"/>
    <n v="1840"/>
    <x v="14"/>
    <x v="0"/>
    <n v="9"/>
    <n v="28"/>
    <d v="1899-12-30T00:09:28"/>
    <d v="2018-04-21T14:00:00"/>
    <e v="#N/A"/>
    <d v="2018-04-21T14:00:00"/>
    <n v="25"/>
    <n v="0"/>
    <x v="0"/>
  </r>
  <r>
    <s v="SPB-05693"/>
    <d v="2018-04-21T14:11:11"/>
    <n v="183"/>
    <s v=" 하늘채코오롱아파트 건너편"/>
    <n v="12"/>
    <d v="2018-04-21T14:17:20"/>
    <n v="116"/>
    <s v=" 일진아이윌아파트 옆"/>
    <n v="5"/>
    <n v="5"/>
    <n v="1000"/>
    <x v="14"/>
    <x v="0"/>
    <n v="11"/>
    <n v="11"/>
    <d v="1899-12-30T00:11:11"/>
    <d v="2018-04-21T14:00:00"/>
    <n v="25"/>
    <d v="2018-04-21T14:00:00"/>
    <n v="25"/>
    <n v="0"/>
    <x v="0"/>
  </r>
  <r>
    <s v="SPB-11255"/>
    <d v="2018-04-21T14:12:52"/>
    <n v="346"/>
    <s v=" 맥스타일 앞"/>
    <n v="8"/>
    <d v="2018-04-21T14:23:33"/>
    <n v="568"/>
    <s v=" 청계8가사거리 부근"/>
    <n v="2"/>
    <n v="10"/>
    <n v="1600"/>
    <x v="14"/>
    <x v="0"/>
    <n v="12"/>
    <n v="52"/>
    <d v="1899-12-30T00:12:52"/>
    <d v="2018-04-21T14:00:00"/>
    <n v="25"/>
    <d v="2018-04-21T14:00:00"/>
    <n v="25"/>
    <n v="0"/>
    <x v="0"/>
  </r>
  <r>
    <s v="SPB-12294"/>
    <d v="2018-04-21T14:15:30"/>
    <n v="155"/>
    <s v=" 가좌역1 번출구 뒤"/>
    <n v="10"/>
    <d v="2018-04-21T14:23:23"/>
    <n v="153"/>
    <s v=" 성산2교 사거리"/>
    <n v="2"/>
    <n v="7"/>
    <n v="850"/>
    <x v="14"/>
    <x v="0"/>
    <n v="15"/>
    <n v="30"/>
    <d v="1899-12-30T00:15:30"/>
    <d v="2018-04-21T14:00:00"/>
    <n v="25"/>
    <d v="2018-04-21T14:00:00"/>
    <n v="25"/>
    <n v="0"/>
    <x v="0"/>
  </r>
  <r>
    <s v="SPB-08922"/>
    <d v="2018-04-21T14:17:29"/>
    <n v="511"/>
    <s v=" 서울숲역 4번 출구 옆"/>
    <n v="7"/>
    <d v="2018-04-21T14:47:41"/>
    <n v="512"/>
    <s v=" 뚝섬역 1번 출구 옆"/>
    <n v="1"/>
    <n v="28"/>
    <n v="2550"/>
    <x v="14"/>
    <x v="0"/>
    <n v="17"/>
    <n v="29"/>
    <d v="1899-12-30T00:17:29"/>
    <d v="2018-04-21T14:00:00"/>
    <n v="25"/>
    <d v="2018-04-21T14:00:00"/>
    <n v="25"/>
    <n v="0"/>
    <x v="0"/>
  </r>
  <r>
    <s v="SPB-09379"/>
    <d v="2018-04-21T14:19:27"/>
    <n v="117"/>
    <s v=" 홍은사거리"/>
    <n v="7"/>
    <d v="2018-04-21T15:35:28"/>
    <n v="244"/>
    <s v=" 영등포삼환아파트 앞"/>
    <n v="8"/>
    <n v="71"/>
    <n v="11970"/>
    <x v="14"/>
    <x v="0"/>
    <n v="19"/>
    <n v="27"/>
    <d v="1899-12-30T00:19:27"/>
    <d v="2018-04-21T14:00:00"/>
    <n v="25"/>
    <d v="2018-04-21T14:00:00"/>
    <n v="25"/>
    <n v="0"/>
    <x v="0"/>
  </r>
  <r>
    <s v="SPB-09559"/>
    <d v="2018-04-21T14:21:12"/>
    <n v="1050"/>
    <s v="  둔촌역 3번 출입구"/>
    <n v="2"/>
    <d v="2018-04-21T14:34:06"/>
    <n v="1215"/>
    <s v=" 올림픽공원역 1번출구 앞"/>
    <n v="10"/>
    <n v="12"/>
    <n v="1300"/>
    <x v="14"/>
    <x v="0"/>
    <n v="21"/>
    <n v="12"/>
    <d v="1899-12-30T00:21:12"/>
    <d v="2018-04-21T14:00:00"/>
    <n v="25"/>
    <d v="2018-04-21T14:00:00"/>
    <n v="25"/>
    <n v="0"/>
    <x v="0"/>
  </r>
  <r>
    <s v="SPB-11036"/>
    <d v="2018-04-21T14:22:48"/>
    <n v="647"/>
    <s v=" 신이문역 1번출구"/>
    <n v="3"/>
    <d v="2018-04-21T16:11:17"/>
    <n v="607"/>
    <s v=" 신이문역 2번출구"/>
    <n v="6"/>
    <n v="107"/>
    <n v="12180"/>
    <x v="14"/>
    <x v="0"/>
    <n v="22"/>
    <n v="48"/>
    <d v="1899-12-30T00:22:48"/>
    <d v="2018-04-21T14:00:00"/>
    <n v="25"/>
    <d v="2018-04-21T14:00:00"/>
    <n v="25"/>
    <n v="0"/>
    <x v="0"/>
  </r>
  <r>
    <s v="SPB-10044"/>
    <d v="2018-04-21T14:24:48"/>
    <n v="1955"/>
    <s v=" 디지털입구 교차로"/>
    <n v="5"/>
    <d v="2018-04-21T14:31:38"/>
    <n v="1828"/>
    <s v=" 한양수자인아파트 앞"/>
    <n v="1"/>
    <n v="6"/>
    <n v="980"/>
    <x v="14"/>
    <x v="0"/>
    <n v="24"/>
    <n v="48"/>
    <d v="1899-12-30T00:24:48"/>
    <d v="2018-04-21T14:00:00"/>
    <e v="#N/A"/>
    <d v="2018-04-21T14:00:00"/>
    <n v="25"/>
    <n v="0"/>
    <x v="0"/>
  </r>
  <r>
    <s v="SPB-09230"/>
    <d v="2018-04-21T14:26:40"/>
    <n v="1906"/>
    <s v=" 신도림역 1번 출구 앞"/>
    <n v="16"/>
    <d v="2018-04-21T15:00:01"/>
    <n v="1940"/>
    <s v=" 예성 라온팰리스 앞"/>
    <n v="5"/>
    <n v="31"/>
    <n v="5410"/>
    <x v="14"/>
    <x v="0"/>
    <n v="26"/>
    <n v="40"/>
    <d v="1899-12-30T00:26:40"/>
    <d v="2018-04-21T14:00:00"/>
    <n v="25"/>
    <d v="2018-04-21T14:00:00"/>
    <n v="25"/>
    <n v="0"/>
    <x v="0"/>
  </r>
  <r>
    <s v="SPB-11279"/>
    <d v="2018-04-21T14:28:48"/>
    <n v="233"/>
    <s v=" YP 센터 앞"/>
    <n v="1"/>
    <d v="2018-04-21T15:08:38"/>
    <n v="1120"/>
    <s v=" 대림경동아파트앞"/>
    <n v="1"/>
    <n v="38"/>
    <n v="7000"/>
    <x v="14"/>
    <x v="0"/>
    <n v="28"/>
    <n v="48"/>
    <d v="1899-12-30T00:28:48"/>
    <d v="2018-04-21T14:00:00"/>
    <n v="25"/>
    <d v="2018-04-21T14:00:00"/>
    <n v="25"/>
    <n v="0"/>
    <x v="0"/>
  </r>
  <r>
    <s v="SPB-05394"/>
    <d v="2018-04-21T14:30:46"/>
    <n v="239"/>
    <s v=" 유스호스텔 앞"/>
    <n v="10"/>
    <d v="2018-04-21T15:01:55"/>
    <n v="207"/>
    <s v=" 여의나루역 1번출구 앞"/>
    <n v="26"/>
    <n v="30"/>
    <n v="4030"/>
    <x v="14"/>
    <x v="0"/>
    <n v="30"/>
    <n v="46"/>
    <d v="1899-12-30T00:30:46"/>
    <d v="2018-04-21T14:00:00"/>
    <e v="#N/A"/>
    <d v="2018-04-21T14:00:00"/>
    <n v="25"/>
    <n v="0"/>
    <x v="0"/>
  </r>
  <r>
    <s v="SPB-11086"/>
    <d v="2018-04-21T14:33:02"/>
    <n v="1106"/>
    <s v=" 신방화사거리"/>
    <n v="8"/>
    <d v="2018-04-21T15:21:27"/>
    <n v="1106"/>
    <s v=" 신방화사거리"/>
    <n v="2"/>
    <n v="48"/>
    <n v="4500"/>
    <x v="14"/>
    <x v="0"/>
    <n v="33"/>
    <n v="2"/>
    <d v="1899-12-30T00:33:02"/>
    <d v="2018-04-21T14:00:00"/>
    <n v="25"/>
    <d v="2018-04-21T14:00:00"/>
    <n v="25"/>
    <n v="0"/>
    <x v="0"/>
  </r>
  <r>
    <s v="SPB-09124"/>
    <d v="2018-04-21T14:34:48"/>
    <n v="501"/>
    <s v=" 광진구의회 앞"/>
    <n v="10"/>
    <d v="2018-04-21T15:44:32"/>
    <n v="1257"/>
    <s v=" 가락시장역 롯데마트앞"/>
    <n v="10"/>
    <n v="67"/>
    <n v="11340"/>
    <x v="14"/>
    <x v="0"/>
    <n v="34"/>
    <n v="48"/>
    <d v="1899-12-30T00:34:48"/>
    <d v="2018-04-21T14:00:00"/>
    <e v="#N/A"/>
    <d v="2018-04-21T14:00:00"/>
    <n v="25"/>
    <n v="0"/>
    <x v="0"/>
  </r>
  <r>
    <s v="SPB-13168"/>
    <d v="2018-04-21T14:37:07"/>
    <n v="2372"/>
    <s v=" 대치역 사거리"/>
    <n v="9"/>
    <d v="2018-04-21T15:48:00"/>
    <n v="583"/>
    <s v=" 청계천 생태교실 앞"/>
    <n v="10"/>
    <n v="70"/>
    <n v="17380"/>
    <x v="14"/>
    <x v="0"/>
    <n v="37"/>
    <n v="7"/>
    <d v="1899-12-30T00:37:07"/>
    <d v="2018-04-21T14:00:00"/>
    <n v="25"/>
    <d v="2018-04-21T14:00:00"/>
    <n v="25"/>
    <n v="0"/>
    <x v="0"/>
  </r>
  <r>
    <s v="SPB-05587"/>
    <d v="2018-04-21T14:38:52"/>
    <n v="2139"/>
    <s v=" 서울신성초등학교"/>
    <n v="7"/>
    <d v="2018-04-21T14:44:09"/>
    <n v="2172"/>
    <s v=" 나들목공원"/>
    <n v="2"/>
    <n v="4"/>
    <n v="780"/>
    <x v="14"/>
    <x v="0"/>
    <n v="38"/>
    <n v="52"/>
    <d v="1899-12-30T00:38:52"/>
    <d v="2018-04-21T14:00:00"/>
    <n v="25"/>
    <d v="2018-04-21T14:00:00"/>
    <n v="25"/>
    <n v="0"/>
    <x v="0"/>
  </r>
  <r>
    <s v="SPB-13808"/>
    <d v="2018-04-21T14:40:47"/>
    <n v="509"/>
    <s v=" 이마트 버스정류소 옆"/>
    <n v="4"/>
    <d v="2018-04-21T14:54:43"/>
    <n v="511"/>
    <s v=" 서울숲역 4번 출구 옆"/>
    <n v="12"/>
    <n v="13"/>
    <n v="1660"/>
    <x v="14"/>
    <x v="0"/>
    <n v="40"/>
    <n v="47"/>
    <d v="1899-12-30T00:40:47"/>
    <d v="2018-04-21T14:00:00"/>
    <n v="25"/>
    <d v="2018-04-21T14:00:00"/>
    <n v="25"/>
    <n v="0"/>
    <x v="0"/>
  </r>
  <r>
    <s v="SPB-12605"/>
    <d v="2018-04-21T14:42:37"/>
    <n v="1428"/>
    <s v=" 원묵고등학교"/>
    <n v="9"/>
    <d v="2018-04-21T15:27:38"/>
    <n v="1610"/>
    <s v=" 화랑대역 2번출구 앞"/>
    <n v="17"/>
    <n v="40"/>
    <n v="3020"/>
    <x v="14"/>
    <x v="0"/>
    <n v="42"/>
    <n v="37"/>
    <d v="1899-12-30T00:42:37"/>
    <d v="2018-04-21T14:00:00"/>
    <n v="25"/>
    <d v="2018-04-21T14:00:00"/>
    <n v="25"/>
    <n v="0"/>
    <x v="0"/>
  </r>
  <r>
    <s v="SPB-09698"/>
    <d v="2018-04-21T14:44:52"/>
    <n v="233"/>
    <s v=" YP 센터 앞"/>
    <n v="2"/>
    <d v="2018-04-21T14:56:55"/>
    <n v="262"/>
    <s v=" 영문초등학교 사거리"/>
    <n v="12"/>
    <n v="11"/>
    <n v="1380"/>
    <x v="14"/>
    <x v="0"/>
    <n v="44"/>
    <n v="52"/>
    <d v="1899-12-30T00:44:52"/>
    <d v="2018-04-21T14:00:00"/>
    <n v="25"/>
    <d v="2018-04-21T14:00:00"/>
    <n v="25"/>
    <n v="0"/>
    <x v="0"/>
  </r>
  <r>
    <s v="SPB-11892"/>
    <d v="2018-04-21T14:46:53"/>
    <n v="535"/>
    <s v=" 응봉삼거리"/>
    <n v="12"/>
    <d v="2018-04-21T14:54:37"/>
    <n v="559"/>
    <s v=" 왕십리역 4번 출구 건너편"/>
    <n v="4"/>
    <n v="7"/>
    <n v="1010"/>
    <x v="14"/>
    <x v="0"/>
    <n v="46"/>
    <n v="53"/>
    <d v="1899-12-30T00:46:53"/>
    <d v="2018-04-21T14:00:00"/>
    <n v="25"/>
    <d v="2018-04-21T14:00:00"/>
    <n v="25"/>
    <n v="0"/>
    <x v="0"/>
  </r>
  <r>
    <s v="SPB-04392"/>
    <d v="2018-04-21T14:48:49"/>
    <n v="3515"/>
    <s v=" 서울숲 관리사무소"/>
    <n v="1"/>
    <d v="2018-04-21T15:49:17"/>
    <n v="3515"/>
    <s v=" 서울숲 관리사무소"/>
    <n v="1"/>
    <n v="60"/>
    <n v="1830"/>
    <x v="14"/>
    <x v="0"/>
    <n v="48"/>
    <n v="49"/>
    <d v="1899-12-30T00:48:49"/>
    <d v="2018-04-21T14:00:00"/>
    <n v="25"/>
    <d v="2018-04-21T14:00:00"/>
    <n v="25"/>
    <n v="0"/>
    <x v="0"/>
  </r>
  <r>
    <s v="SPB-06478"/>
    <d v="2018-04-21T14:50:35"/>
    <n v="248"/>
    <s v=" 초원아파트 앞"/>
    <n v="4"/>
    <d v="2018-04-21T16:34:07"/>
    <n v="248"/>
    <s v=" 초원아파트 앞"/>
    <n v="8"/>
    <n v="103"/>
    <n v="5830"/>
    <x v="14"/>
    <x v="0"/>
    <n v="50"/>
    <n v="35"/>
    <d v="1899-12-30T00:50:35"/>
    <d v="2018-04-21T14:00:00"/>
    <n v="25"/>
    <d v="2018-04-21T14:00:00"/>
    <n v="25"/>
    <n v="0"/>
    <x v="0"/>
  </r>
  <r>
    <s v="SPB-00395"/>
    <d v="2018-04-21T14:52:23"/>
    <n v="224"/>
    <s v=" 롯데캐슬 앞"/>
    <n v="17"/>
    <d v="2018-04-21T15:05:32"/>
    <n v="258"/>
    <s v=" 신길역3번출구"/>
    <n v="4"/>
    <n v="12"/>
    <n v="2420"/>
    <x v="14"/>
    <x v="0"/>
    <n v="52"/>
    <n v="23"/>
    <d v="1899-12-30T00:52:23"/>
    <d v="2018-04-21T14:00:00"/>
    <n v="25"/>
    <d v="2018-04-21T14:00:00"/>
    <n v="25"/>
    <n v="0"/>
    <x v="0"/>
  </r>
  <r>
    <s v="SPB-06725"/>
    <d v="2018-04-21T14:54:08"/>
    <n v="909"/>
    <s v=" 백련산 힐스테이트 3차"/>
    <n v="4"/>
    <d v="2018-04-21T15:47:43"/>
    <n v="137"/>
    <s v=" NH농협 신촌지점 앞"/>
    <n v="9"/>
    <n v="53"/>
    <n v="8210"/>
    <x v="14"/>
    <x v="0"/>
    <n v="54"/>
    <n v="8"/>
    <d v="1899-12-30T00:54:08"/>
    <d v="2018-04-21T14:00:00"/>
    <n v="25"/>
    <d v="2018-04-21T14:00:00"/>
    <n v="25"/>
    <n v="0"/>
    <x v="0"/>
  </r>
  <r>
    <s v="SPB-14419"/>
    <d v="2018-04-21T14:55:32"/>
    <n v="1534"/>
    <s v=" 북서울 꿈의 숲 동문"/>
    <n v="4"/>
    <d v="2018-04-21T15:07:02"/>
    <n v="1601"/>
    <s v=" 석계역 문화광장 내 자전거 보관소"/>
    <n v="20"/>
    <n v="11"/>
    <n v="2300"/>
    <x v="14"/>
    <x v="0"/>
    <n v="55"/>
    <n v="32"/>
    <d v="1899-12-30T00:55:32"/>
    <d v="2018-04-21T14:00:00"/>
    <n v="25"/>
    <d v="2018-04-21T14:00:00"/>
    <n v="25"/>
    <n v="0"/>
    <x v="0"/>
  </r>
  <r>
    <s v="SPB-12938"/>
    <d v="2018-04-21T14:57:30"/>
    <n v="2213"/>
    <s v=" 고속터미널역 5번출구 앞"/>
    <n v="13"/>
    <d v="2018-04-21T16:03:19"/>
    <n v="556"/>
    <s v=" 달맞이공원"/>
    <n v="11"/>
    <n v="65"/>
    <n v="8010"/>
    <x v="14"/>
    <x v="0"/>
    <n v="57"/>
    <n v="30"/>
    <d v="1899-12-30T00:57:30"/>
    <d v="2018-04-21T14:00:00"/>
    <n v="25"/>
    <d v="2018-04-21T14:00:00"/>
    <n v="25"/>
    <n v="0"/>
    <x v="0"/>
  </r>
  <r>
    <s v="SPB-11944"/>
    <d v="2018-04-21T14:59:30"/>
    <n v="1279"/>
    <s v=" 마천금호어울림 1차아파트 건너편"/>
    <n v="10"/>
    <d v="2018-04-21T15:33:01"/>
    <n v="1018"/>
    <s v=" 둔촌 주공 GS 맞은편"/>
    <n v="14"/>
    <n v="33"/>
    <n v="5560"/>
    <x v="14"/>
    <x v="0"/>
    <n v="59"/>
    <n v="30"/>
    <d v="1899-12-30T00:59:30"/>
    <d v="2018-04-21T14:00:00"/>
    <n v="25"/>
    <d v="2018-04-21T14:00:00"/>
    <n v="25"/>
    <n v="0"/>
    <x v="0"/>
  </r>
  <r>
    <s v="SPB-00481"/>
    <d v="2018-04-21T15:00:57"/>
    <n v="817"/>
    <s v=" 삼각지역 4번출구 앞"/>
    <n v="8"/>
    <d v="2018-04-21T15:15:28"/>
    <n v="811"/>
    <s v=" 녹사평역1번출구"/>
    <n v="11"/>
    <n v="14"/>
    <n v="1860"/>
    <x v="15"/>
    <x v="0"/>
    <n v="0"/>
    <n v="57"/>
    <d v="1899-12-30T00:00:57"/>
    <d v="2018-04-21T15:00:00"/>
    <n v="25"/>
    <d v="2018-04-21T15:00:00"/>
    <n v="25"/>
    <n v="0"/>
    <x v="0"/>
  </r>
  <r>
    <s v="SPB-13295"/>
    <d v="2018-04-21T15:03:19"/>
    <n v="1203"/>
    <s v=" 밀리아나2빌딩 앞"/>
    <n v="10"/>
    <d v="2018-04-21T15:51:32"/>
    <n v="1257"/>
    <s v=" 가락시장역 롯데마트앞"/>
    <n v="9"/>
    <n v="45"/>
    <n v="5420"/>
    <x v="15"/>
    <x v="0"/>
    <n v="3"/>
    <n v="19"/>
    <d v="1899-12-30T00:03:19"/>
    <d v="2018-04-21T15:00:00"/>
    <n v="25"/>
    <d v="2018-04-21T15:00:00"/>
    <n v="25"/>
    <n v="0"/>
    <x v="0"/>
  </r>
  <r>
    <s v="SPB-01955"/>
    <d v="2018-04-21T15:05:09"/>
    <n v="2219"/>
    <s v=" 고속터미널역 8-1번, 8-2번 출구 사이"/>
    <n v="20"/>
    <d v="2018-04-21T16:11:55"/>
    <n v="813"/>
    <s v=" 삼각지역 3번출구"/>
    <n v="18"/>
    <n v="66"/>
    <n v="8520"/>
    <x v="15"/>
    <x v="0"/>
    <n v="5"/>
    <n v="9"/>
    <d v="1899-12-30T00:05:09"/>
    <d v="2018-04-21T15:00:00"/>
    <n v="25"/>
    <d v="2018-04-21T15:00:00"/>
    <n v="25"/>
    <n v="0"/>
    <x v="0"/>
  </r>
  <r>
    <s v="SPB-00233"/>
    <d v="2018-04-21T15:06:48"/>
    <n v="1166"/>
    <s v=" 강서구립등빛도서관"/>
    <n v="3"/>
    <d v="2018-04-21T16:50:36"/>
    <n v="1166"/>
    <s v=" 강서구립등빛도서관"/>
    <n v="4"/>
    <n v="103"/>
    <n v="18730"/>
    <x v="15"/>
    <x v="0"/>
    <n v="6"/>
    <n v="48"/>
    <d v="1899-12-30T00:06:48"/>
    <d v="2018-04-21T15:00:00"/>
    <n v="25"/>
    <d v="2018-04-21T15:00:00"/>
    <n v="25"/>
    <n v="0"/>
    <x v="0"/>
  </r>
  <r>
    <s v="SPB-06156"/>
    <d v="2018-04-21T15:08:33"/>
    <n v="1437"/>
    <s v=" 늘푸른공원 앞"/>
    <n v="6"/>
    <d v="2018-04-21T15:27:00"/>
    <n v="1429"/>
    <s v=" 장안중학교"/>
    <n v="7"/>
    <n v="18"/>
    <n v="2010"/>
    <x v="15"/>
    <x v="0"/>
    <n v="8"/>
    <n v="33"/>
    <d v="1899-12-30T00:08:33"/>
    <d v="2018-04-21T15:00:00"/>
    <n v="25"/>
    <d v="2018-04-21T15:00:00"/>
    <n v="25"/>
    <n v="0"/>
    <x v="0"/>
  </r>
  <r>
    <s v="SPB-05975"/>
    <d v="2018-04-21T15:10:16"/>
    <n v="3515"/>
    <s v=" 서울숲 관리사무소"/>
    <n v="9"/>
    <d v="2018-04-21T16:39:42"/>
    <n v="3515"/>
    <s v=" 서울숲 관리사무소"/>
    <n v="9"/>
    <n v="89"/>
    <n v="3830"/>
    <x v="15"/>
    <x v="0"/>
    <n v="10"/>
    <n v="16"/>
    <d v="1899-12-30T00:10:16"/>
    <d v="2018-04-21T15:00:00"/>
    <n v="25"/>
    <d v="2018-04-21T15:00:00"/>
    <n v="25"/>
    <n v="0"/>
    <x v="0"/>
  </r>
  <r>
    <s v="SPB-06069"/>
    <d v="2018-04-21T15:11:51"/>
    <n v="2059"/>
    <s v=" 보라매공원 정문"/>
    <n v="3"/>
    <d v="2018-04-21T16:07:38"/>
    <n v="2059"/>
    <s v=" 보라매공원 정문"/>
    <n v="3"/>
    <n v="55"/>
    <n v="3440"/>
    <x v="15"/>
    <x v="0"/>
    <n v="11"/>
    <n v="51"/>
    <d v="1899-12-30T00:11:51"/>
    <d v="2018-04-21T15:00:00"/>
    <n v="25"/>
    <d v="2018-04-21T15:00:00"/>
    <n v="25"/>
    <n v="0"/>
    <x v="0"/>
  </r>
  <r>
    <s v="SPB-09923"/>
    <d v="2018-04-21T15:13:47"/>
    <n v="1332"/>
    <s v=" 석계역 5번출구 건너편"/>
    <n v="2"/>
    <d v="2018-04-21T15:41:18"/>
    <n v="1717"/>
    <s v=" 시립창동운동장 입구"/>
    <n v="7"/>
    <n v="26"/>
    <n v="6160"/>
    <x v="15"/>
    <x v="0"/>
    <n v="13"/>
    <n v="47"/>
    <d v="1899-12-30T00:13:47"/>
    <d v="2018-04-21T15:00:00"/>
    <n v="25"/>
    <d v="2018-04-21T15:00:00"/>
    <n v="25"/>
    <n v="0"/>
    <x v="0"/>
  </r>
  <r>
    <s v="SPB-06730"/>
    <d v="2018-04-21T15:15:08"/>
    <n v="341"/>
    <s v=" 혜화역 3번출구 뒤"/>
    <n v="10"/>
    <d v="2018-04-21T15:35:26"/>
    <n v="346"/>
    <s v=" 맥스타일 앞"/>
    <n v="3"/>
    <n v="19"/>
    <n v="2130"/>
    <x v="15"/>
    <x v="0"/>
    <n v="15"/>
    <n v="8"/>
    <d v="1899-12-30T00:15:08"/>
    <d v="2018-04-21T15:00:00"/>
    <n v="25"/>
    <d v="2018-04-21T15:00:00"/>
    <n v="25"/>
    <n v="0"/>
    <x v="0"/>
  </r>
  <r>
    <s v="SPB-09102"/>
    <d v="2018-04-21T15:16:31"/>
    <n v="1246"/>
    <s v=" 문정 법조단지10"/>
    <n v="30"/>
    <d v="2018-04-21T15:28:35"/>
    <n v="1263"/>
    <s v=" 장지공영차고지"/>
    <n v="2"/>
    <n v="11"/>
    <n v="1630"/>
    <x v="15"/>
    <x v="0"/>
    <n v="16"/>
    <n v="31"/>
    <d v="1899-12-30T00:16:31"/>
    <d v="2018-04-21T15:00:00"/>
    <n v="25"/>
    <d v="2018-04-21T15:00:00"/>
    <n v="25"/>
    <n v="0"/>
    <x v="0"/>
  </r>
  <r>
    <s v="SPB-12223"/>
    <d v="2018-04-21T15:17:44"/>
    <n v="802"/>
    <s v=" 한강진역 2번 출구 앞"/>
    <n v="1"/>
    <d v="2018-04-21T16:45:22"/>
    <n v="802"/>
    <s v=" 한강진역 2번 출구 앞"/>
    <n v="3"/>
    <n v="83"/>
    <n v="4530"/>
    <x v="15"/>
    <x v="0"/>
    <n v="17"/>
    <n v="44"/>
    <d v="1899-12-30T00:17:44"/>
    <d v="2018-04-21T15:00:00"/>
    <n v="25"/>
    <d v="2018-04-21T15:00:00"/>
    <n v="25"/>
    <n v="0"/>
    <x v="0"/>
  </r>
  <r>
    <s v="SPB-04912"/>
    <d v="2018-04-21T15:19:12"/>
    <n v="524"/>
    <s v=" 래미안금호하이리버 아파트 102동 옆"/>
    <n v="9"/>
    <d v="2018-04-21T17:38:07"/>
    <n v="825"/>
    <s v=" 서빙고동 주민센터 앞"/>
    <n v="7"/>
    <n v="138"/>
    <n v="8070"/>
    <x v="15"/>
    <x v="0"/>
    <n v="19"/>
    <n v="12"/>
    <d v="1899-12-30T00:19:12"/>
    <d v="2018-04-21T15:00:00"/>
    <n v="25"/>
    <d v="2018-04-21T15:00:00"/>
    <n v="25"/>
    <n v="0"/>
    <x v="0"/>
  </r>
  <r>
    <s v="SPB-05137"/>
    <d v="2018-04-21T15:21:08"/>
    <n v="1907"/>
    <s v=" 구일우성(아) 육교 밑"/>
    <n v="4"/>
    <d v="2018-04-21T16:05:01"/>
    <n v="1850"/>
    <s v=" 코오롱테크노밸리"/>
    <n v="8"/>
    <n v="43"/>
    <n v="2230"/>
    <x v="15"/>
    <x v="0"/>
    <n v="21"/>
    <n v="8"/>
    <d v="1899-12-30T00:21:08"/>
    <d v="2018-04-21T15:00:00"/>
    <n v="25"/>
    <d v="2018-04-21T15:00:00"/>
    <n v="25"/>
    <n v="0"/>
    <x v="0"/>
  </r>
  <r>
    <s v="SPB-08833"/>
    <d v="2018-04-21T15:22:59"/>
    <n v="1663"/>
    <s v=" 동해문화예술관앞"/>
    <n v="11"/>
    <d v="2018-04-21T16:29:41"/>
    <n v="1663"/>
    <s v=" 동해문화예술관앞"/>
    <n v="14"/>
    <n v="63"/>
    <n v="7430"/>
    <x v="15"/>
    <x v="0"/>
    <n v="22"/>
    <n v="59"/>
    <d v="1899-12-30T00:22:59"/>
    <d v="2018-04-21T15:00:00"/>
    <n v="25"/>
    <d v="2018-04-21T15:00:00"/>
    <n v="25"/>
    <n v="0"/>
    <x v="0"/>
  </r>
  <r>
    <s v="SPB-08514"/>
    <d v="2018-04-21T15:25:12"/>
    <n v="249"/>
    <s v=" 여의도중학교 옆"/>
    <n v="7"/>
    <d v="2018-04-21T16:32:59"/>
    <n v="249"/>
    <s v=" 여의도중학교 옆"/>
    <n v="2"/>
    <n v="67"/>
    <n v="3000"/>
    <x v="15"/>
    <x v="0"/>
    <n v="25"/>
    <n v="12"/>
    <d v="1899-12-30T00:25:12"/>
    <d v="2018-04-21T15:00:00"/>
    <n v="25"/>
    <d v="2018-04-21T15:00:00"/>
    <n v="25"/>
    <n v="0"/>
    <x v="0"/>
  </r>
  <r>
    <s v="SPB-03622"/>
    <d v="2018-04-21T15:26:36"/>
    <n v="369"/>
    <s v=" 광화문 시민열린마당"/>
    <n v="6"/>
    <d v="2018-04-21T15:35:26"/>
    <n v="349"/>
    <s v=" 사직동주민센터"/>
    <n v="3"/>
    <n v="8"/>
    <n v="1040"/>
    <x v="15"/>
    <x v="0"/>
    <n v="26"/>
    <n v="36"/>
    <d v="1899-12-30T00:26:36"/>
    <d v="2018-04-21T15:00:00"/>
    <n v="25"/>
    <d v="2018-04-21T15:00:00"/>
    <n v="25"/>
    <n v="0"/>
    <x v="0"/>
  </r>
  <r>
    <s v="SPB-12138"/>
    <d v="2018-04-21T15:28:13"/>
    <n v="152"/>
    <s v=" 마포구민체육센터 앞"/>
    <n v="3"/>
    <d v="2018-04-21T16:47:14"/>
    <n v="152"/>
    <s v=" 마포구민체육센터 앞"/>
    <n v="2"/>
    <n v="75"/>
    <n v="8630"/>
    <x v="15"/>
    <x v="0"/>
    <n v="28"/>
    <n v="13"/>
    <d v="1899-12-30T00:28:13"/>
    <d v="2018-04-21T15:00:00"/>
    <n v="25"/>
    <d v="2018-04-21T15:00:00"/>
    <n v="25"/>
    <n v="0"/>
    <x v="0"/>
  </r>
  <r>
    <s v="SPB-07748"/>
    <d v="2018-04-21T15:29:42"/>
    <n v="561"/>
    <s v=" 서울숲역 2번출구 앞"/>
    <n v="6"/>
    <d v="2018-04-21T17:04:30"/>
    <n v="557"/>
    <s v=" 도선동 주민센터 앞"/>
    <n v="7"/>
    <n v="91"/>
    <n v="49690"/>
    <x v="15"/>
    <x v="0"/>
    <n v="29"/>
    <n v="42"/>
    <d v="1899-12-30T00:29:42"/>
    <d v="2018-04-21T15:00:00"/>
    <n v="25"/>
    <d v="2018-04-21T15:00:00"/>
    <n v="25"/>
    <n v="0"/>
    <x v="0"/>
  </r>
  <r>
    <s v="SPB-09422"/>
    <d v="2018-04-21T15:31:24"/>
    <n v="1520"/>
    <s v=" 성실교회"/>
    <n v="2"/>
    <d v="2018-04-21T16:59:01"/>
    <n v="1510"/>
    <s v=" 번동주공5단지 관리사무소 앞"/>
    <n v="7"/>
    <n v="79"/>
    <n v="6160"/>
    <x v="15"/>
    <x v="0"/>
    <n v="31"/>
    <n v="24"/>
    <d v="1899-12-30T00:31:24"/>
    <d v="2018-04-21T15:00:00"/>
    <n v="25"/>
    <d v="2018-04-21T15:00:00"/>
    <n v="25"/>
    <n v="0"/>
    <x v="0"/>
  </r>
  <r>
    <s v="SPB-09229"/>
    <d v="2018-04-21T15:33:05"/>
    <n v="1403"/>
    <s v=" 중화빌딩 앞 (동부시장)"/>
    <n v="7"/>
    <d v="2018-04-21T16:33:54"/>
    <n v="510"/>
    <s v=" 서울숲 남문 버스정류소 옆"/>
    <n v="6"/>
    <n v="57"/>
    <n v="11260"/>
    <x v="15"/>
    <x v="0"/>
    <n v="33"/>
    <n v="5"/>
    <d v="1899-12-30T00:33:05"/>
    <d v="2018-04-21T15:00:00"/>
    <n v="25"/>
    <d v="2018-04-21T15:00:00"/>
    <n v="25"/>
    <n v="0"/>
    <x v="0"/>
  </r>
  <r>
    <s v="SPB-05530"/>
    <d v="2018-04-21T15:34:32"/>
    <n v="207"/>
    <s v=" 여의나루역 1번출구 앞"/>
    <n v="34"/>
    <d v="2018-04-21T17:39:39"/>
    <n v="207"/>
    <s v=" 여의나루역 1번출구 앞"/>
    <n v="20"/>
    <n v="124"/>
    <n v="11510"/>
    <x v="15"/>
    <x v="0"/>
    <n v="34"/>
    <n v="32"/>
    <d v="1899-12-30T00:34:32"/>
    <d v="2018-04-21T15:00:00"/>
    <n v="25"/>
    <d v="2018-04-21T15:00:00"/>
    <n v="25"/>
    <n v="0"/>
    <x v="0"/>
  </r>
  <r>
    <s v="SPB-08394"/>
    <d v="2018-04-21T15:36:03"/>
    <n v="106"/>
    <s v=" 합정역 7번출구 앞"/>
    <n v="5"/>
    <d v="2018-04-21T17:34:19"/>
    <n v="217"/>
    <s v=" NH농협은행 앞"/>
    <n v="10"/>
    <n v="109"/>
    <n v="15630"/>
    <x v="15"/>
    <x v="0"/>
    <n v="36"/>
    <n v="3"/>
    <d v="1899-12-30T00:36:03"/>
    <d v="2018-04-21T15:00:00"/>
    <n v="25"/>
    <d v="2018-04-21T15:00:00"/>
    <n v="25"/>
    <n v="0"/>
    <x v="0"/>
  </r>
  <r>
    <s v="SPB-09753"/>
    <d v="2018-04-21T15:37:15"/>
    <n v="1278"/>
    <s v=" 송파구청 교차로"/>
    <n v="6"/>
    <d v="2018-04-21T18:10:54"/>
    <n v="1278"/>
    <s v=" 송파구청 교차로"/>
    <n v="8"/>
    <n v="145"/>
    <n v="5110"/>
    <x v="15"/>
    <x v="0"/>
    <n v="37"/>
    <n v="15"/>
    <d v="1899-12-30T00:37:15"/>
    <d v="2018-04-21T15:00:00"/>
    <n v="25"/>
    <d v="2018-04-21T15:00:00"/>
    <n v="25"/>
    <n v="0"/>
    <x v="0"/>
  </r>
  <r>
    <s v="SPB-10211"/>
    <d v="2018-04-21T15:39:03"/>
    <n v="1608"/>
    <s v=" 공릉역 1번 출구 앞"/>
    <n v="6"/>
    <d v="2018-04-21T16:27:43"/>
    <n v="1625"/>
    <s v=" 상계역(4번출구)"/>
    <n v="16"/>
    <n v="47"/>
    <n v="5350"/>
    <x v="15"/>
    <x v="0"/>
    <n v="39"/>
    <n v="3"/>
    <d v="1899-12-30T00:39:03"/>
    <d v="2018-04-21T15:00:00"/>
    <n v="25"/>
    <d v="2018-04-21T15:00:00"/>
    <n v="25"/>
    <n v="0"/>
    <x v="0"/>
  </r>
  <r>
    <s v="SPB-04753"/>
    <d v="2018-04-21T15:40:38"/>
    <n v="1908"/>
    <s v=" 해원리바파크 육교 밑"/>
    <n v="10"/>
    <d v="2018-04-21T16:49:35"/>
    <n v="1908"/>
    <s v=" 해원리바파크 육교 밑"/>
    <n v="8"/>
    <n v="68"/>
    <n v="16750"/>
    <x v="15"/>
    <x v="0"/>
    <n v="40"/>
    <n v="38"/>
    <d v="1899-12-30T00:40:38"/>
    <d v="2018-04-21T15:00:00"/>
    <n v="25"/>
    <d v="2018-04-21T15:00:00"/>
    <n v="25"/>
    <n v="0"/>
    <x v="0"/>
  </r>
  <r>
    <s v="SPB-03412"/>
    <d v="2018-04-21T15:42:18"/>
    <n v="561"/>
    <s v=" 서울숲역 2번출구 앞"/>
    <n v="5"/>
    <d v="2018-04-21T17:23:08"/>
    <n v="561"/>
    <s v=" 서울숲역 2번출구 앞"/>
    <n v="7"/>
    <n v="100"/>
    <n v="3660"/>
    <x v="15"/>
    <x v="0"/>
    <n v="42"/>
    <n v="18"/>
    <d v="1899-12-30T00:42:18"/>
    <d v="2018-04-21T15:00:00"/>
    <n v="25"/>
    <d v="2018-04-21T15:00:00"/>
    <n v="25"/>
    <n v="0"/>
    <x v="0"/>
  </r>
  <r>
    <s v="SPB-15328"/>
    <d v="2018-04-21T15:43:55"/>
    <n v="919"/>
    <s v=" 서울혁신파크"/>
    <n v="9"/>
    <d v="2018-04-21T16:29:42"/>
    <n v="915"/>
    <s v=" 증산역 4번출구"/>
    <n v="7"/>
    <n v="45"/>
    <n v="5800"/>
    <x v="15"/>
    <x v="0"/>
    <n v="43"/>
    <n v="55"/>
    <d v="1899-12-30T00:43:55"/>
    <d v="2018-04-21T15:00:00"/>
    <n v="25"/>
    <d v="2018-04-21T15:00:00"/>
    <n v="25"/>
    <n v="0"/>
    <x v="0"/>
  </r>
  <r>
    <s v="SPB-06450"/>
    <d v="2018-04-21T15:45:19"/>
    <n v="2360"/>
    <s v=" 도곡1동 주민센터 교차로"/>
    <n v="15"/>
    <d v="2018-04-21T15:58:18"/>
    <n v="2231"/>
    <s v=" 삼성타운(삼성생명) A동 맞은편"/>
    <n v="13"/>
    <n v="12"/>
    <n v="2260"/>
    <x v="15"/>
    <x v="0"/>
    <n v="45"/>
    <n v="19"/>
    <d v="1899-12-30T00:45:19"/>
    <d v="2018-04-21T15:00:00"/>
    <n v="25"/>
    <d v="2018-04-21T15:00:00"/>
    <n v="25"/>
    <n v="0"/>
    <x v="0"/>
  </r>
  <r>
    <s v="SPB-01110"/>
    <d v="2018-04-21T15:46:42"/>
    <n v="152"/>
    <s v=" 마포구민체육센터 앞"/>
    <n v="28"/>
    <d v="2018-04-21T17:08:00"/>
    <n v="103"/>
    <s v=" 망원역 2번출구 앞"/>
    <n v="5"/>
    <n v="80"/>
    <n v="9390"/>
    <x v="15"/>
    <x v="0"/>
    <n v="46"/>
    <n v="42"/>
    <d v="1899-12-30T00:46:42"/>
    <d v="2018-04-21T15:00:00"/>
    <n v="25"/>
    <d v="2018-04-21T15:00:00"/>
    <n v="25"/>
    <n v="0"/>
    <x v="0"/>
  </r>
  <r>
    <s v="SPB-07523"/>
    <d v="2018-04-21T15:48:07"/>
    <n v="520"/>
    <s v=" 상왕십리역 4번 출구 앞"/>
    <n v="7"/>
    <d v="2018-04-21T16:42:11"/>
    <n v="320"/>
    <s v=" 을지로입구역 4번출구 앞"/>
    <n v="5"/>
    <n v="51"/>
    <n v="6020"/>
    <x v="15"/>
    <x v="0"/>
    <n v="48"/>
    <n v="7"/>
    <d v="1899-12-30T00:48:07"/>
    <d v="2018-04-21T15:00:00"/>
    <n v="25"/>
    <d v="2018-04-21T15:00:00"/>
    <n v="25"/>
    <n v="0"/>
    <x v="0"/>
  </r>
  <r>
    <s v="SPB-03669"/>
    <d v="2018-04-21T15:49:27"/>
    <n v="183"/>
    <s v=" 하늘채코오롱아파트 건너편"/>
    <n v="7"/>
    <d v="2018-04-21T15:54:27"/>
    <n v="113"/>
    <s v=" 홍대입구역 2번출구 앞"/>
    <n v="18"/>
    <n v="4"/>
    <n v="1090"/>
    <x v="15"/>
    <x v="0"/>
    <n v="49"/>
    <n v="27"/>
    <d v="1899-12-30T00:49:27"/>
    <d v="2018-04-21T15:00:00"/>
    <n v="25"/>
    <d v="2018-04-21T15:00:00"/>
    <n v="25"/>
    <n v="0"/>
    <x v="0"/>
  </r>
  <r>
    <s v="SPB-09066"/>
    <d v="2018-04-21T15:50:51"/>
    <n v="747"/>
    <s v=" 목동3단지 상가"/>
    <n v="10"/>
    <d v="2018-04-21T15:55:16"/>
    <n v="723"/>
    <s v=" SBS방송국"/>
    <n v="15"/>
    <n v="4"/>
    <n v="740"/>
    <x v="15"/>
    <x v="0"/>
    <n v="50"/>
    <n v="51"/>
    <d v="1899-12-30T00:50:51"/>
    <d v="2018-04-21T15:00:00"/>
    <n v="25"/>
    <d v="2018-04-21T15:00:00"/>
    <n v="25"/>
    <n v="0"/>
    <x v="0"/>
  </r>
  <r>
    <s v="SPB-02703"/>
    <d v="2018-04-21T15:52:13"/>
    <n v="1024"/>
    <s v="  강동구청 앞"/>
    <n v="9"/>
    <d v="2018-04-21T15:55:29"/>
    <n v="1028"/>
    <s v=" 포레스 주상복합 빌딩"/>
    <n v="5"/>
    <n v="2"/>
    <n v="570"/>
    <x v="15"/>
    <x v="0"/>
    <n v="52"/>
    <n v="13"/>
    <d v="1899-12-30T00:52:13"/>
    <d v="2018-04-21T15:00:00"/>
    <n v="25"/>
    <d v="2018-04-21T15:00:00"/>
    <n v="25"/>
    <n v="0"/>
    <x v="0"/>
  </r>
  <r>
    <s v="SPB-12483"/>
    <d v="2018-04-21T15:53:44"/>
    <n v="1906"/>
    <s v=" 신도림역 1번 출구 앞"/>
    <n v="11"/>
    <d v="2018-04-21T16:03:05"/>
    <n v="240"/>
    <s v=" 문래역 4번출구 앞"/>
    <n v="10"/>
    <n v="8"/>
    <n v="1290"/>
    <x v="15"/>
    <x v="0"/>
    <n v="53"/>
    <n v="44"/>
    <d v="1899-12-30T00:53:44"/>
    <d v="2018-04-21T15:00:00"/>
    <n v="25"/>
    <d v="2018-04-21T15:00:00"/>
    <n v="25"/>
    <n v="0"/>
    <x v="0"/>
  </r>
  <r>
    <s v="SPB-11317"/>
    <d v="2018-04-21T15:55:40"/>
    <n v="1278"/>
    <s v=" 송파구청 교차로"/>
    <n v="5"/>
    <d v="2018-04-21T16:47:10"/>
    <n v="1278"/>
    <s v=" 송파구청 교차로"/>
    <n v="4"/>
    <n v="50"/>
    <n v="6800"/>
    <x v="15"/>
    <x v="0"/>
    <n v="55"/>
    <n v="40"/>
    <d v="1899-12-30T00:55:40"/>
    <d v="2018-04-21T15:00:00"/>
    <n v="25"/>
    <d v="2018-04-21T15:00:00"/>
    <n v="25"/>
    <n v="0"/>
    <x v="0"/>
  </r>
  <r>
    <s v="SPB-09614"/>
    <d v="2018-04-21T15:57:28"/>
    <n v="301"/>
    <s v=" 경복궁역 7번출구 앞"/>
    <n v="13"/>
    <d v="2018-04-21T17:08:28"/>
    <n v="391"/>
    <s v=" 정동길입구"/>
    <n v="5"/>
    <n v="68"/>
    <n v="2830"/>
    <x v="15"/>
    <x v="0"/>
    <n v="57"/>
    <n v="28"/>
    <d v="1899-12-30T00:57:28"/>
    <d v="2018-04-21T15:00:00"/>
    <n v="25"/>
    <d v="2018-04-21T15:00:00"/>
    <n v="25"/>
    <n v="0"/>
    <x v="0"/>
  </r>
  <r>
    <s v="SPB-08336"/>
    <d v="2018-04-21T15:59:05"/>
    <n v="108"/>
    <s v=" 서교동 사거리"/>
    <n v="3"/>
    <d v="2018-04-21T16:41:18"/>
    <n v="272"/>
    <s v=" 당산육갑문"/>
    <n v="1"/>
    <n v="40"/>
    <n v="1150"/>
    <x v="15"/>
    <x v="0"/>
    <n v="59"/>
    <n v="5"/>
    <d v="1899-12-30T00:59:05"/>
    <d v="2018-04-21T15:00:00"/>
    <n v="25"/>
    <d v="2018-04-21T15:00:00"/>
    <n v="25"/>
    <n v="0"/>
    <x v="0"/>
  </r>
  <r>
    <s v="SPB-11711"/>
    <d v="2018-04-21T16:00:41"/>
    <n v="590"/>
    <s v=" 건국대학교 (입학정보관)"/>
    <n v="9"/>
    <d v="2018-04-21T17:15:59"/>
    <n v="592"/>
    <s v=" 건국대학교 학생회관"/>
    <n v="4"/>
    <n v="74"/>
    <n v="6100"/>
    <x v="16"/>
    <x v="0"/>
    <n v="0"/>
    <n v="41"/>
    <d v="1899-12-30T00:00:41"/>
    <d v="2018-04-21T16:00:00"/>
    <n v="24.8"/>
    <d v="2018-04-21T16:00:00"/>
    <n v="24.8"/>
    <n v="0"/>
    <x v="0"/>
  </r>
  <r>
    <s v="SPB-08954"/>
    <d v="2018-04-21T16:01:53"/>
    <n v="316"/>
    <s v=" 종각역 1번출구 앞"/>
    <n v="5"/>
    <d v="2018-04-21T16:24:01"/>
    <n v="826"/>
    <s v=" 서울역 서부교차로2"/>
    <n v="12"/>
    <n v="21"/>
    <n v="5160"/>
    <x v="16"/>
    <x v="0"/>
    <n v="1"/>
    <n v="53"/>
    <d v="1899-12-30T00:01:53"/>
    <d v="2018-04-21T16:00:00"/>
    <n v="24.8"/>
    <d v="2018-04-21T16:00:00"/>
    <n v="24.8"/>
    <n v="0"/>
    <x v="0"/>
  </r>
  <r>
    <s v="SPB-02362"/>
    <d v="2018-04-21T16:03:30"/>
    <n v="2108"/>
    <s v=" 은천치안센터"/>
    <n v="15"/>
    <d v="2018-04-21T19:13:55"/>
    <n v="2108"/>
    <s v=" 은천치안센터"/>
    <n v="3"/>
    <n v="190"/>
    <n v="7760"/>
    <x v="16"/>
    <x v="0"/>
    <n v="3"/>
    <n v="30"/>
    <d v="1899-12-30T00:03:30"/>
    <d v="2018-04-21T16:00:00"/>
    <n v="24.8"/>
    <d v="2018-04-21T16:00:00"/>
    <n v="24.8"/>
    <n v="0"/>
    <x v="0"/>
  </r>
  <r>
    <s v="SPB-03299"/>
    <d v="2018-04-21T16:04:50"/>
    <n v="2373"/>
    <s v=" 개포동역 사거리"/>
    <n v="1"/>
    <d v="2018-04-21T16:57:22"/>
    <n v="2372"/>
    <s v=" 대치역 사거리"/>
    <n v="4"/>
    <n v="52"/>
    <n v="11450"/>
    <x v="16"/>
    <x v="0"/>
    <n v="4"/>
    <n v="50"/>
    <d v="1899-12-30T00:04:50"/>
    <d v="2018-04-21T16:00:00"/>
    <n v="24.8"/>
    <d v="2018-04-21T16:00:00"/>
    <n v="24.8"/>
    <n v="0"/>
    <x v="0"/>
  </r>
  <r>
    <s v="SPB-02470"/>
    <d v="2018-04-21T16:05:58"/>
    <n v="905"/>
    <s v=" 구파발역 2번출구"/>
    <n v="2"/>
    <d v="2018-04-21T16:43:25"/>
    <n v="951"/>
    <s v=" 연신내역 6번출구옆"/>
    <n v="10"/>
    <n v="37"/>
    <n v="5070"/>
    <x v="16"/>
    <x v="0"/>
    <n v="5"/>
    <n v="58"/>
    <d v="1899-12-30T00:05:58"/>
    <d v="2018-04-21T16:00:00"/>
    <n v="24.8"/>
    <d v="2018-04-21T16:00:00"/>
    <n v="24.8"/>
    <n v="0"/>
    <x v="0"/>
  </r>
  <r>
    <s v="SPB-09502"/>
    <d v="2018-04-21T16:07:25"/>
    <n v="207"/>
    <s v=" 여의나루역 1번출구 앞"/>
    <n v="23"/>
    <d v="2018-04-21T16:29:43"/>
    <n v="2002"/>
    <s v=" 노들역 1번출구"/>
    <n v="5"/>
    <n v="21"/>
    <n v="3480"/>
    <x v="16"/>
    <x v="0"/>
    <n v="7"/>
    <n v="25"/>
    <d v="1899-12-30T00:07:25"/>
    <d v="2018-04-21T16:00:00"/>
    <n v="24.8"/>
    <d v="2018-04-21T16:00:00"/>
    <n v="24.8"/>
    <n v="0"/>
    <x v="0"/>
  </r>
  <r>
    <s v="SPB-12827"/>
    <d v="2018-04-21T16:08:46"/>
    <n v="332"/>
    <s v=" 을지로2가 사거리 남측"/>
    <n v="2"/>
    <d v="2018-04-21T16:46:00"/>
    <n v="375"/>
    <s v=" 다산 어린이공원"/>
    <n v="4"/>
    <n v="35"/>
    <n v="3950"/>
    <x v="16"/>
    <x v="0"/>
    <n v="8"/>
    <n v="46"/>
    <d v="1899-12-30T00:08:46"/>
    <d v="2018-04-21T16:00:00"/>
    <e v="#N/A"/>
    <d v="2018-04-21T16:00:00"/>
    <n v="24.8"/>
    <n v="0"/>
    <x v="0"/>
  </r>
  <r>
    <s v="SPB-09585"/>
    <d v="2018-04-21T16:10:03"/>
    <n v="2227"/>
    <s v="방배열린문화센터 앞"/>
    <n v="1"/>
    <d v="2018-04-21T16:55:11"/>
    <n v="2266"/>
    <s v=" 서초역 3번출구"/>
    <n v="8"/>
    <n v="42"/>
    <n v="3000"/>
    <x v="16"/>
    <x v="0"/>
    <n v="10"/>
    <n v="3"/>
    <d v="1899-12-30T00:10:03"/>
    <d v="2018-04-21T16:00:00"/>
    <n v="24.8"/>
    <d v="2018-04-21T16:00:00"/>
    <n v="24.8"/>
    <n v="0"/>
    <x v="0"/>
  </r>
  <r>
    <s v="SPB-12676"/>
    <d v="2018-04-21T16:11:26"/>
    <n v="307"/>
    <s v=" 서울역사박물관 앞"/>
    <n v="8"/>
    <d v="2018-04-21T16:30:51"/>
    <n v="180"/>
    <s v=" 충정로역 7번출구 뒤"/>
    <n v="9"/>
    <n v="19"/>
    <n v="2410"/>
    <x v="16"/>
    <x v="0"/>
    <n v="11"/>
    <n v="26"/>
    <d v="1899-12-30T00:11:26"/>
    <d v="2018-04-21T16:00:00"/>
    <n v="24.8"/>
    <d v="2018-04-21T16:00:00"/>
    <n v="24.8"/>
    <n v="0"/>
    <x v="0"/>
  </r>
  <r>
    <s v="SPB-06456"/>
    <d v="2018-04-21T16:13:03"/>
    <n v="634"/>
    <s v=" 외국어대 정문 앞"/>
    <n v="4"/>
    <d v="2018-04-21T18:31:26"/>
    <n v="634"/>
    <s v=" 외국어대 정문 앞"/>
    <n v="15"/>
    <n v="137"/>
    <n v="14760"/>
    <x v="16"/>
    <x v="0"/>
    <n v="13"/>
    <n v="3"/>
    <d v="1899-12-30T00:13:03"/>
    <d v="2018-04-21T16:00:00"/>
    <n v="24.8"/>
    <d v="2018-04-21T16:00:00"/>
    <n v="24.8"/>
    <n v="0"/>
    <x v="0"/>
  </r>
  <r>
    <s v="SPB-10589"/>
    <d v="2018-04-21T16:14:27"/>
    <n v="1213"/>
    <s v=" 백토공원 앞"/>
    <n v="13"/>
    <d v="2018-04-21T16:49:27"/>
    <n v="1245"/>
    <s v=" 문정 법조단지9"/>
    <n v="4"/>
    <n v="34"/>
    <n v="5230"/>
    <x v="16"/>
    <x v="0"/>
    <n v="14"/>
    <n v="27"/>
    <d v="1899-12-30T00:14:27"/>
    <d v="2018-04-21T16:00:00"/>
    <n v="24.8"/>
    <d v="2018-04-21T16:00:00"/>
    <n v="24.8"/>
    <n v="0"/>
    <x v="0"/>
  </r>
  <r>
    <s v="SPB-00670"/>
    <d v="2018-04-21T16:15:59"/>
    <n v="2205"/>
    <s v=" 내곡3단지 어린이공원 앞"/>
    <n v="3"/>
    <d v="2018-04-21T16:39:46"/>
    <n v="2252"/>
    <s v=" 하이브랜드 앞"/>
    <n v="6"/>
    <n v="23"/>
    <n v="5130"/>
    <x v="16"/>
    <x v="0"/>
    <n v="15"/>
    <n v="59"/>
    <d v="1899-12-30T00:15:59"/>
    <d v="2018-04-21T16:00:00"/>
    <e v="#N/A"/>
    <d v="2018-04-21T16:00:00"/>
    <n v="24.8"/>
    <n v="0"/>
    <x v="0"/>
  </r>
  <r>
    <s v="SPB-13042"/>
    <d v="2018-04-21T16:17:28"/>
    <n v="159"/>
    <s v=" 이대역 4번 출구"/>
    <n v="5"/>
    <d v="2018-04-21T18:06:54"/>
    <n v="2230"/>
    <s v="이수역 4번 출구"/>
    <n v="7"/>
    <n v="105"/>
    <n v="11260"/>
    <x v="16"/>
    <x v="0"/>
    <n v="17"/>
    <n v="28"/>
    <d v="1899-12-30T00:17:28"/>
    <d v="2018-04-21T16:00:00"/>
    <e v="#N/A"/>
    <d v="2018-04-21T16:00:00"/>
    <n v="24.8"/>
    <n v="0"/>
    <x v="0"/>
  </r>
  <r>
    <s v="SPB-12806"/>
    <d v="2018-04-21T16:19:01"/>
    <n v="349"/>
    <s v=" 사직동주민센터"/>
    <n v="1"/>
    <d v="2018-04-21T16:27:31"/>
    <n v="385"/>
    <s v=" 종각역 5번출구"/>
    <n v="6"/>
    <n v="8"/>
    <n v="1580"/>
    <x v="16"/>
    <x v="0"/>
    <n v="19"/>
    <n v="1"/>
    <d v="1899-12-30T00:19:01"/>
    <d v="2018-04-21T16:00:00"/>
    <n v="24.8"/>
    <d v="2018-04-21T16:00:00"/>
    <n v="24.8"/>
    <n v="0"/>
    <x v="0"/>
  </r>
  <r>
    <s v="SPB-07849"/>
    <d v="2018-04-21T16:20:30"/>
    <n v="221"/>
    <s v=" 여의도초교 앞"/>
    <n v="7"/>
    <d v="2018-04-21T17:19:24"/>
    <n v="2262"/>
    <s v=" 한신16차아파트 119동 앞"/>
    <n v="12"/>
    <n v="57"/>
    <n v="7580"/>
    <x v="16"/>
    <x v="0"/>
    <n v="20"/>
    <n v="30"/>
    <d v="1899-12-30T00:20:30"/>
    <d v="2018-04-21T16:00:00"/>
    <n v="24.8"/>
    <d v="2018-04-21T16:00:00"/>
    <n v="24.8"/>
    <n v="0"/>
    <x v="0"/>
  </r>
  <r>
    <s v="SPB-07447"/>
    <d v="2018-04-21T16:22:00"/>
    <n v="225"/>
    <s v=" 앙카라공원 앞"/>
    <n v="22"/>
    <d v="2018-04-21T17:12:26"/>
    <n v="220"/>
    <s v=" 미성아파트 A동 앞"/>
    <n v="20"/>
    <n v="48"/>
    <n v="5220"/>
    <x v="16"/>
    <x v="0"/>
    <n v="22"/>
    <n v="0"/>
    <d v="1899-12-30T00:22:00"/>
    <d v="2018-04-21T16:00:00"/>
    <n v="24.8"/>
    <d v="2018-04-21T16:00:00"/>
    <n v="24.8"/>
    <n v="0"/>
    <x v="0"/>
  </r>
  <r>
    <s v="SPB-00483"/>
    <d v="2018-04-21T16:23:40"/>
    <n v="2015"/>
    <s v=" 신대방삼거리역 6번출구쪽"/>
    <n v="5"/>
    <d v="2018-04-21T16:38:14"/>
    <n v="2003"/>
    <s v=" 사육신공원앞"/>
    <n v="9"/>
    <n v="14"/>
    <n v="2840"/>
    <x v="16"/>
    <x v="0"/>
    <n v="23"/>
    <n v="40"/>
    <d v="1899-12-30T00:23:40"/>
    <d v="2018-04-21T16:00:00"/>
    <n v="24.8"/>
    <d v="2018-04-21T16:00:00"/>
    <n v="24.8"/>
    <n v="0"/>
    <x v="0"/>
  </r>
  <r>
    <s v="SPB-09919"/>
    <d v="2018-04-21T16:25:13"/>
    <n v="359"/>
    <s v=" 원남동사거리"/>
    <n v="5"/>
    <d v="2018-04-21T16:34:42"/>
    <n v="358"/>
    <s v=" 성대입구 사거리"/>
    <n v="6"/>
    <n v="9"/>
    <n v="780"/>
    <x v="16"/>
    <x v="0"/>
    <n v="25"/>
    <n v="13"/>
    <d v="1899-12-30T00:25:13"/>
    <d v="2018-04-21T16:00:00"/>
    <e v="#N/A"/>
    <d v="2018-04-21T16:00:00"/>
    <n v="24.8"/>
    <n v="0"/>
    <x v="0"/>
  </r>
  <r>
    <s v="SPB-04745"/>
    <d v="2018-04-21T16:26:47"/>
    <n v="228"/>
    <s v=" 선유도역 3번출구 앞"/>
    <n v="10"/>
    <d v="2018-04-21T17:23:58"/>
    <n v="1834"/>
    <s v=" 월드메르디앙 벤처센터 2차"/>
    <n v="3"/>
    <n v="56"/>
    <n v="13390"/>
    <x v="16"/>
    <x v="0"/>
    <n v="26"/>
    <n v="47"/>
    <d v="1899-12-30T00:26:47"/>
    <d v="2018-04-21T16:00:00"/>
    <e v="#N/A"/>
    <d v="2018-04-21T16:00:00"/>
    <n v="24.8"/>
    <n v="0"/>
    <x v="0"/>
  </r>
  <r>
    <s v="SPB-05050"/>
    <d v="2018-04-21T16:28:14"/>
    <n v="590"/>
    <s v=" 건국대학교 (입학정보관)"/>
    <n v="2"/>
    <d v="2018-04-21T16:31:53"/>
    <n v="592"/>
    <s v=" 건국대학교 학생회관"/>
    <n v="1"/>
    <n v="3"/>
    <n v="600"/>
    <x v="16"/>
    <x v="0"/>
    <n v="28"/>
    <n v="14"/>
    <d v="1899-12-30T00:28:14"/>
    <d v="2018-04-21T16:00:00"/>
    <n v="24.8"/>
    <d v="2018-04-21T16:00:00"/>
    <n v="24.8"/>
    <n v="0"/>
    <x v="0"/>
  </r>
  <r>
    <s v="SPB-08400"/>
    <d v="2018-04-21T16:29:37"/>
    <n v="1961"/>
    <s v=" 신도림테크노근린공원"/>
    <n v="9"/>
    <d v="2018-04-21T16:39:09"/>
    <n v="279"/>
    <s v=" 영등포 푸르지오 아파트"/>
    <n v="4"/>
    <n v="9"/>
    <n v="1510"/>
    <x v="16"/>
    <x v="0"/>
    <n v="29"/>
    <n v="37"/>
    <d v="1899-12-30T00:29:37"/>
    <d v="2018-04-21T16:00:00"/>
    <e v="#N/A"/>
    <d v="2018-04-21T16:00:00"/>
    <n v="24.8"/>
    <n v="0"/>
    <x v="0"/>
  </r>
  <r>
    <s v="SPB-15162"/>
    <d v="2018-04-21T16:30:49"/>
    <n v="420"/>
    <s v=" 서울시 공공자전거 상암센터"/>
    <n v="13"/>
    <d v="2018-04-21T17:28:35"/>
    <n v="186"/>
    <s v=" 월드컵공원"/>
    <n v="30"/>
    <n v="57"/>
    <n v="4130"/>
    <x v="16"/>
    <x v="0"/>
    <n v="30"/>
    <n v="49"/>
    <d v="1899-12-30T00:30:49"/>
    <d v="2018-04-21T16:00:00"/>
    <e v="#N/A"/>
    <d v="2018-04-21T16:00:00"/>
    <n v="24.8"/>
    <n v="0"/>
    <x v="0"/>
  </r>
  <r>
    <s v="SPB-07522"/>
    <d v="2018-04-21T16:32:18"/>
    <n v="102"/>
    <s v=" 망원역 1번출구 앞"/>
    <n v="16"/>
    <d v="2018-04-21T17:34:57"/>
    <n v="2213"/>
    <s v=" 고속터미널역 5번출구 앞"/>
    <n v="8"/>
    <n v="62"/>
    <n v="12900"/>
    <x v="16"/>
    <x v="0"/>
    <n v="32"/>
    <n v="18"/>
    <d v="1899-12-30T00:32:18"/>
    <d v="2018-04-21T16:00:00"/>
    <e v="#N/A"/>
    <d v="2018-04-21T16:00:00"/>
    <n v="24.8"/>
    <n v="0"/>
    <x v="0"/>
  </r>
  <r>
    <s v="SPB-10609"/>
    <d v="2018-04-21T16:33:33"/>
    <n v="1925"/>
    <s v=" 동양미래대학교 정문 옆"/>
    <n v="5"/>
    <d v="2018-04-21T18:25:30"/>
    <n v="144"/>
    <s v=" 공덕역 8번출구"/>
    <n v="8"/>
    <n v="106"/>
    <n v="15800"/>
    <x v="16"/>
    <x v="0"/>
    <n v="33"/>
    <n v="33"/>
    <d v="1899-12-30T00:33:33"/>
    <d v="2018-04-21T16:00:00"/>
    <e v="#N/A"/>
    <d v="2018-04-21T16:00:00"/>
    <n v="24.8"/>
    <n v="0"/>
    <x v="0"/>
  </r>
  <r>
    <s v="SPB-11697"/>
    <d v="2018-04-21T16:34:53"/>
    <n v="1231"/>
    <s v=" 잠실역 6번출구"/>
    <n v="4"/>
    <d v="2018-04-21T18:36:16"/>
    <n v="1221"/>
    <s v=" 삼전사거리 포스코더샵"/>
    <n v="3"/>
    <n v="121"/>
    <n v="8970"/>
    <x v="16"/>
    <x v="0"/>
    <n v="34"/>
    <n v="53"/>
    <d v="1899-12-30T00:34:53"/>
    <d v="2018-04-21T16:00:00"/>
    <n v="24.8"/>
    <d v="2018-04-21T16:00:00"/>
    <n v="24.8"/>
    <n v="0"/>
    <x v="0"/>
  </r>
  <r>
    <s v="SPB-12706"/>
    <d v="2018-04-21T16:36:02"/>
    <n v="421"/>
    <s v=" 마포구청 앞"/>
    <n v="4"/>
    <d v="2018-04-21T18:35:51"/>
    <n v="420"/>
    <s v=" 서울시 공공자전거 상암센터"/>
    <n v="37"/>
    <n v="111"/>
    <n v="7870"/>
    <x v="16"/>
    <x v="0"/>
    <n v="36"/>
    <n v="2"/>
    <d v="1899-12-30T00:36:02"/>
    <d v="2018-04-21T16:00:00"/>
    <n v="24.8"/>
    <d v="2018-04-21T16:00:00"/>
    <n v="24.8"/>
    <n v="0"/>
    <x v="0"/>
  </r>
  <r>
    <s v="SPB-07884"/>
    <d v="2018-04-21T16:37:41"/>
    <n v="115"/>
    <s v=" 사루비아 빌딩 앞"/>
    <n v="5"/>
    <d v="2018-04-21T17:35:54"/>
    <n v="102"/>
    <s v=" 망원역 1번출구 앞"/>
    <n v="18"/>
    <n v="55"/>
    <n v="4090"/>
    <x v="16"/>
    <x v="0"/>
    <n v="37"/>
    <n v="41"/>
    <d v="1899-12-30T00:37:41"/>
    <d v="2018-04-21T16:00:00"/>
    <e v="#N/A"/>
    <d v="2018-04-21T16:00:00"/>
    <n v="24.8"/>
    <n v="0"/>
    <x v="0"/>
  </r>
  <r>
    <s v="SPB-05860"/>
    <d v="2018-04-21T16:39:09"/>
    <n v="249"/>
    <s v=" 여의도중학교 옆"/>
    <n v="5"/>
    <d v="2018-04-21T17:20:49"/>
    <n v="2219"/>
    <s v=" 고속터미널역 8-1번, 8-2번 출구 사이"/>
    <n v="5"/>
    <n v="41"/>
    <n v="9490"/>
    <x v="16"/>
    <x v="0"/>
    <n v="39"/>
    <n v="9"/>
    <d v="1899-12-30T00:39:09"/>
    <d v="2018-04-21T16:00:00"/>
    <n v="24.8"/>
    <d v="2018-04-21T16:00:00"/>
    <n v="24.8"/>
    <n v="0"/>
    <x v="0"/>
  </r>
  <r>
    <s v="SPB-12197"/>
    <d v="2018-04-21T16:40:37"/>
    <n v="2227"/>
    <s v="방배열린문화센터 앞"/>
    <n v="12"/>
    <d v="2018-04-21T17:03:03"/>
    <n v="2214"/>
    <s v=" 신반포역 2번출구 앞"/>
    <n v="15"/>
    <n v="22"/>
    <n v="2730"/>
    <x v="16"/>
    <x v="0"/>
    <n v="40"/>
    <n v="37"/>
    <d v="1899-12-30T00:40:37"/>
    <d v="2018-04-21T16:00:00"/>
    <n v="24.8"/>
    <d v="2018-04-21T16:00:00"/>
    <n v="24.8"/>
    <n v="0"/>
    <x v="0"/>
  </r>
  <r>
    <s v="SPB-01745"/>
    <d v="2018-04-21T16:41:55"/>
    <n v="623"/>
    <s v=" 서울시립대 정문 앞"/>
    <n v="12"/>
    <d v="2018-04-21T16:47:29"/>
    <n v="638"/>
    <s v=" 서울시립대 정보기술관"/>
    <n v="14"/>
    <n v="5"/>
    <n v="830"/>
    <x v="16"/>
    <x v="0"/>
    <n v="41"/>
    <n v="55"/>
    <d v="1899-12-30T00:41:55"/>
    <d v="2018-04-21T16:00:00"/>
    <n v="24.8"/>
    <d v="2018-04-21T16:00:00"/>
    <n v="24.8"/>
    <n v="0"/>
    <x v="0"/>
  </r>
  <r>
    <s v="SPB-09957"/>
    <d v="2018-04-21T16:43:26"/>
    <n v="582"/>
    <s v=" 경일중학교 앞"/>
    <n v="2"/>
    <d v="2018-04-21T18:25:11"/>
    <n v="511"/>
    <s v=" 서울숲역 4번 출구 옆"/>
    <n v="1"/>
    <n v="99"/>
    <n v="48250"/>
    <x v="16"/>
    <x v="0"/>
    <n v="43"/>
    <n v="26"/>
    <d v="1899-12-30T00:43:26"/>
    <d v="2018-04-21T16:00:00"/>
    <n v="24.8"/>
    <d v="2018-04-21T16:00:00"/>
    <n v="24.8"/>
    <n v="0"/>
    <x v="0"/>
  </r>
  <r>
    <s v="SPB-04598"/>
    <d v="2018-04-21T16:44:45"/>
    <n v="1610"/>
    <s v=" 화랑대역 2번출구 앞"/>
    <n v="15"/>
    <d v="2018-04-21T18:42:17"/>
    <n v="1677"/>
    <s v=" 육군사관학교  앞"/>
    <n v="7"/>
    <n v="117"/>
    <n v="18210"/>
    <x v="16"/>
    <x v="0"/>
    <n v="44"/>
    <n v="45"/>
    <d v="1899-12-30T00:44:45"/>
    <d v="2018-04-21T16:00:00"/>
    <n v="24.8"/>
    <d v="2018-04-21T16:00:00"/>
    <n v="24.8"/>
    <n v="0"/>
    <x v="0"/>
  </r>
  <r>
    <s v="SPB-09475"/>
    <d v="2018-04-21T16:46:17"/>
    <n v="180"/>
    <s v=" 충정로역 7번출구 뒤"/>
    <n v="1"/>
    <d v="2018-04-21T17:25:09"/>
    <n v="336"/>
    <s v=" 티마크 호텔 앞"/>
    <n v="3"/>
    <n v="38"/>
    <n v="2800"/>
    <x v="16"/>
    <x v="0"/>
    <n v="46"/>
    <n v="17"/>
    <d v="1899-12-30T00:46:17"/>
    <d v="2018-04-21T16:00:00"/>
    <e v="#N/A"/>
    <d v="2018-04-21T16:00:00"/>
    <n v="24.8"/>
    <n v="0"/>
    <x v="0"/>
  </r>
  <r>
    <s v="SPB-10905"/>
    <d v="2018-04-21T16:47:37"/>
    <n v="124"/>
    <s v=" 서강대 정문 건너편"/>
    <n v="9"/>
    <d v="2018-04-21T17:46:11"/>
    <n v="150"/>
    <s v=" 서강대역 2번출구 앞"/>
    <n v="12"/>
    <n v="56"/>
    <n v="1070"/>
    <x v="16"/>
    <x v="0"/>
    <n v="47"/>
    <n v="37"/>
    <d v="1899-12-30T00:47:37"/>
    <d v="2018-04-21T16:00:00"/>
    <n v="24.8"/>
    <d v="2018-04-21T16:00:00"/>
    <n v="24.8"/>
    <n v="0"/>
    <x v="0"/>
  </r>
  <r>
    <s v="SPB-08794"/>
    <d v="2018-04-21T16:48:59"/>
    <n v="594"/>
    <s v=" 중랑물재생센터(서울새활용플라자)"/>
    <n v="3"/>
    <d v="2018-04-21T17:05:29"/>
    <n v="3518"/>
    <s v=" 군자역 7번출구뒤"/>
    <n v="4"/>
    <n v="15"/>
    <n v="2430"/>
    <x v="16"/>
    <x v="0"/>
    <n v="48"/>
    <n v="59"/>
    <d v="1899-12-30T00:48:59"/>
    <d v="2018-04-21T16:00:00"/>
    <n v="24.8"/>
    <d v="2018-04-21T16:00:00"/>
    <n v="24.8"/>
    <n v="0"/>
    <x v="0"/>
  </r>
  <r>
    <s v="SPB-11864"/>
    <d v="2018-04-21T16:50:20"/>
    <n v="387"/>
    <s v=" 훈련원공원주차장 앞"/>
    <n v="3"/>
    <d v="2018-04-21T18:52:56"/>
    <n v="347"/>
    <s v=" 동대문역사문화공원역 9번출구 앞"/>
    <n v="4"/>
    <n v="119"/>
    <n v="3610"/>
    <x v="16"/>
    <x v="0"/>
    <n v="50"/>
    <n v="20"/>
    <d v="1899-12-30T00:50:20"/>
    <d v="2018-04-21T16:00:00"/>
    <n v="24.8"/>
    <d v="2018-04-21T16:00:00"/>
    <n v="24.8"/>
    <n v="0"/>
    <x v="0"/>
  </r>
  <r>
    <s v="SPB-11447"/>
    <d v="2018-04-21T16:51:40"/>
    <n v="232"/>
    <s v=" 양평우림 이비즈센타 앞"/>
    <n v="1"/>
    <d v="2018-04-21T17:19:36"/>
    <n v="232"/>
    <s v=" 양평우림 이비즈센타 앞"/>
    <n v="5"/>
    <n v="27"/>
    <n v="3250"/>
    <x v="16"/>
    <x v="0"/>
    <n v="51"/>
    <n v="40"/>
    <d v="1899-12-30T00:51:40"/>
    <d v="2018-04-21T16:00:00"/>
    <e v="#N/A"/>
    <d v="2018-04-21T16:00:00"/>
    <n v="24.8"/>
    <n v="0"/>
    <x v="0"/>
  </r>
  <r>
    <s v="SPB-15238"/>
    <d v="2018-04-21T16:53:20"/>
    <n v="1512"/>
    <s v=" 강북중학교 앞"/>
    <n v="18"/>
    <d v="2018-04-21T17:44:15"/>
    <n v="1512"/>
    <s v=" 강북중학교 앞"/>
    <n v="14"/>
    <n v="50"/>
    <n v="4460"/>
    <x v="16"/>
    <x v="0"/>
    <n v="53"/>
    <n v="20"/>
    <d v="1899-12-30T00:53:20"/>
    <d v="2018-04-21T16:00:00"/>
    <n v="24.8"/>
    <d v="2018-04-21T16:00:00"/>
    <n v="24.8"/>
    <n v="0"/>
    <x v="0"/>
  </r>
  <r>
    <s v="SPB-06136"/>
    <d v="2018-04-21T16:54:44"/>
    <n v="247"/>
    <s v=" 당산역 10번출구 앞"/>
    <n v="12"/>
    <d v="2018-04-21T17:38:28"/>
    <n v="134"/>
    <s v=" 연세로 명물길"/>
    <n v="1"/>
    <n v="43"/>
    <n v="6210"/>
    <x v="16"/>
    <x v="0"/>
    <n v="54"/>
    <n v="44"/>
    <d v="1899-12-30T00:54:44"/>
    <d v="2018-04-21T16:00:00"/>
    <n v="24.8"/>
    <d v="2018-04-21T16:00:00"/>
    <n v="24.8"/>
    <n v="0"/>
    <x v="0"/>
  </r>
  <r>
    <s v="SPB-10327"/>
    <d v="2018-04-21T16:56:26"/>
    <n v="812"/>
    <s v=" 용산전쟁기념관"/>
    <n v="1"/>
    <d v="2018-04-21T17:47:25"/>
    <n v="211"/>
    <s v=" 여의도역 4번출구 옆"/>
    <n v="5"/>
    <n v="51"/>
    <n v="6600"/>
    <x v="16"/>
    <x v="0"/>
    <n v="56"/>
    <n v="26"/>
    <d v="1899-12-30T00:56:26"/>
    <d v="2018-04-21T16:00:00"/>
    <n v="24.8"/>
    <d v="2018-04-21T16:00:00"/>
    <n v="24.8"/>
    <n v="0"/>
    <x v="0"/>
  </r>
  <r>
    <s v="SPB-12372"/>
    <d v="2018-04-21T16:57:51"/>
    <n v="446"/>
    <s v=" 상명대입구"/>
    <n v="7"/>
    <d v="2018-04-21T17:54:40"/>
    <n v="447"/>
    <s v=" 신영동삼거리"/>
    <n v="1"/>
    <n v="48"/>
    <n v="3290"/>
    <x v="16"/>
    <x v="0"/>
    <n v="57"/>
    <n v="51"/>
    <d v="1899-12-30T00:57:51"/>
    <d v="2018-04-21T16:00:00"/>
    <e v="#N/A"/>
    <d v="2018-04-21T16:00:00"/>
    <n v="24.8"/>
    <n v="0"/>
    <x v="0"/>
  </r>
  <r>
    <s v="SPB-07411"/>
    <d v="2018-04-21T16:59:09"/>
    <n v="1271"/>
    <s v=" 송파도서관"/>
    <n v="12"/>
    <d v="2018-04-21T17:48:00"/>
    <n v="1215"/>
    <s v=" 올림픽공원역 1번출구 앞"/>
    <n v="6"/>
    <n v="45"/>
    <n v="4050"/>
    <x v="16"/>
    <x v="0"/>
    <n v="59"/>
    <n v="9"/>
    <d v="1899-12-30T00:59:09"/>
    <d v="2018-04-21T16:00:00"/>
    <e v="#N/A"/>
    <d v="2018-04-21T16:00:00"/>
    <n v="24.8"/>
    <n v="0"/>
    <x v="0"/>
  </r>
  <r>
    <s v="SPB-07416"/>
    <d v="2018-04-21T17:00:23"/>
    <n v="260"/>
    <s v=" 여의도 마리나선착장 앞"/>
    <n v="3"/>
    <d v="2018-04-21T17:20:34"/>
    <n v="202"/>
    <s v=" 국민일보 앞"/>
    <n v="14"/>
    <n v="19"/>
    <n v="2020"/>
    <x v="17"/>
    <x v="0"/>
    <n v="0"/>
    <n v="23"/>
    <d v="1899-12-30T00:00:23"/>
    <d v="2018-04-21T17:00:00"/>
    <n v="23.2"/>
    <d v="2018-04-21T17:00:00"/>
    <n v="23.2"/>
    <n v="0"/>
    <x v="0"/>
  </r>
  <r>
    <s v="SPB-11977"/>
    <d v="2018-04-21T17:01:55"/>
    <n v="510"/>
    <s v=" 서울숲 남문 버스정류소 옆"/>
    <n v="8"/>
    <d v="2018-04-21T18:48:48"/>
    <n v="561"/>
    <s v=" 서울숲역 2번출구 앞"/>
    <n v="4"/>
    <n v="104"/>
    <n v="4760"/>
    <x v="17"/>
    <x v="0"/>
    <n v="1"/>
    <n v="55"/>
    <d v="1899-12-30T00:01:55"/>
    <d v="2018-04-21T17:00:00"/>
    <n v="23.2"/>
    <d v="2018-04-21T17:00:00"/>
    <n v="23.2"/>
    <n v="0"/>
    <x v="0"/>
  </r>
  <r>
    <s v="SPB-05163"/>
    <d v="2018-04-21T17:03:25"/>
    <n v="212"/>
    <s v=" 여의도역 1번출구 옆"/>
    <n v="5"/>
    <d v="2018-04-21T18:54:48"/>
    <n v="224"/>
    <s v=" 롯데캐슬 앞"/>
    <n v="11"/>
    <n v="111"/>
    <n v="9400"/>
    <x v="17"/>
    <x v="0"/>
    <n v="3"/>
    <n v="25"/>
    <d v="1899-12-30T00:03:25"/>
    <d v="2018-04-21T17:00:00"/>
    <e v="#N/A"/>
    <d v="2018-04-21T17:00:00"/>
    <n v="23.2"/>
    <n v="0"/>
    <x v="0"/>
  </r>
  <r>
    <s v="SPB-05098"/>
    <d v="2018-04-21T17:04:33"/>
    <n v="589"/>
    <s v=" 성수역3번출구"/>
    <n v="2"/>
    <d v="2018-04-21T18:55:16"/>
    <n v="582"/>
    <s v=" 경일중학교 앞"/>
    <n v="7"/>
    <n v="110"/>
    <n v="13500"/>
    <x v="17"/>
    <x v="0"/>
    <n v="4"/>
    <n v="33"/>
    <d v="1899-12-30T00:04:33"/>
    <d v="2018-04-21T17:00:00"/>
    <n v="23.2"/>
    <d v="2018-04-21T17:00:00"/>
    <n v="23.2"/>
    <n v="0"/>
    <x v="0"/>
  </r>
  <r>
    <s v="SPB-07626"/>
    <d v="2018-04-21T17:05:54"/>
    <n v="834"/>
    <s v=" 효창공원앞역 3번출구 뒤"/>
    <n v="13"/>
    <d v="2018-04-21T17:13:57"/>
    <n v="800"/>
    <s v=" 목월공원 앞"/>
    <n v="13"/>
    <n v="7"/>
    <n v="1180"/>
    <x v="17"/>
    <x v="0"/>
    <n v="5"/>
    <n v="54"/>
    <d v="1899-12-30T00:05:54"/>
    <d v="2018-04-21T17:00:00"/>
    <n v="23.2"/>
    <d v="2018-04-21T17:00:00"/>
    <n v="23.2"/>
    <n v="0"/>
    <x v="0"/>
  </r>
  <r>
    <s v="SPB-13886"/>
    <d v="2018-04-21T17:07:13"/>
    <n v="505"/>
    <s v=" 자양사거리 광진아크로텔 앞"/>
    <n v="6"/>
    <d v="2018-04-21T17:35:49"/>
    <n v="502"/>
    <s v=" 뚝섬유원지역 1번출구 앞"/>
    <n v="5"/>
    <n v="28"/>
    <n v="2130"/>
    <x v="17"/>
    <x v="0"/>
    <n v="7"/>
    <n v="13"/>
    <d v="1899-12-30T00:07:13"/>
    <d v="2018-04-21T17:00:00"/>
    <n v="23.2"/>
    <d v="2018-04-21T17:00:00"/>
    <n v="23.2"/>
    <n v="0"/>
    <x v="0"/>
  </r>
  <r>
    <s v="SPB-05337"/>
    <d v="2018-04-21T17:08:35"/>
    <n v="1220"/>
    <s v=" 잠실본동주민센터뒤 잠실근린공원"/>
    <n v="1"/>
    <d v="2018-04-21T17:21:59"/>
    <n v="1210"/>
    <s v=" 롯데월드타워(잠실역2번출구 쪽)"/>
    <n v="2"/>
    <n v="13"/>
    <n v="2360"/>
    <x v="17"/>
    <x v="0"/>
    <n v="8"/>
    <n v="35"/>
    <d v="1899-12-30T00:08:35"/>
    <d v="2018-04-21T17:00:00"/>
    <n v="23.2"/>
    <d v="2018-04-21T17:00:00"/>
    <n v="23.2"/>
    <n v="0"/>
    <x v="0"/>
  </r>
  <r>
    <s v="SPB-12621"/>
    <d v="2018-04-21T17:09:56"/>
    <n v="1670"/>
    <s v=" 노원경찰서교차로"/>
    <n v="5"/>
    <d v="2018-04-21T18:49:45"/>
    <n v="1670"/>
    <s v=" 노원경찰서교차로"/>
    <n v="15"/>
    <n v="95"/>
    <n v="13280"/>
    <x v="17"/>
    <x v="0"/>
    <n v="9"/>
    <n v="56"/>
    <d v="1899-12-30T00:09:56"/>
    <d v="2018-04-21T17:00:00"/>
    <n v="23.2"/>
    <d v="2018-04-21T17:00:00"/>
    <n v="23.2"/>
    <n v="0"/>
    <x v="0"/>
  </r>
  <r>
    <s v="SPB-11429"/>
    <d v="2018-04-21T17:11:14"/>
    <n v="1019"/>
    <s v=" 다성이즈빌아파트(호원대 대각선 맞은편)"/>
    <n v="6"/>
    <d v="2018-04-21T17:32:01"/>
    <n v="1019"/>
    <s v=" 다성이즈빌아파트(호원대 대각선 맞은편)"/>
    <n v="4"/>
    <n v="20"/>
    <n v="1400"/>
    <x v="17"/>
    <x v="0"/>
    <n v="11"/>
    <n v="14"/>
    <d v="1899-12-30T00:11:14"/>
    <d v="2018-04-21T17:00:00"/>
    <n v="23.2"/>
    <d v="2018-04-21T17:00:00"/>
    <n v="23.2"/>
    <n v="0"/>
    <x v="0"/>
  </r>
  <r>
    <s v="SPB-11424"/>
    <d v="2018-04-21T17:12:36"/>
    <n v="815"/>
    <s v=" LIG강촌아파트 103동앞"/>
    <n v="5"/>
    <d v="2018-04-21T17:34:39"/>
    <n v="825"/>
    <s v=" 서빙고동 주민센터 앞"/>
    <n v="12"/>
    <n v="22"/>
    <n v="1480"/>
    <x v="17"/>
    <x v="0"/>
    <n v="12"/>
    <n v="36"/>
    <d v="1899-12-30T00:12:36"/>
    <d v="2018-04-21T17:00:00"/>
    <n v="23.2"/>
    <d v="2018-04-21T17:00:00"/>
    <n v="23.2"/>
    <n v="0"/>
    <x v="0"/>
  </r>
  <r>
    <s v="SPB-04360"/>
    <d v="2018-04-21T17:13:45"/>
    <n v="503"/>
    <s v=" 더샵스타시티 C동 앞"/>
    <n v="15"/>
    <d v="2018-04-21T17:37:12"/>
    <n v="3509"/>
    <s v=" 세종사이버대학교"/>
    <n v="8"/>
    <n v="23"/>
    <n v="2720"/>
    <x v="17"/>
    <x v="0"/>
    <n v="13"/>
    <n v="45"/>
    <d v="1899-12-30T00:13:45"/>
    <d v="2018-04-21T17:00:00"/>
    <n v="23.2"/>
    <d v="2018-04-21T17:00:00"/>
    <n v="23.2"/>
    <n v="0"/>
    <x v="0"/>
  </r>
  <r>
    <s v="SPB-11941"/>
    <d v="2018-04-21T17:14:56"/>
    <n v="650"/>
    <s v=" 중랑교사거리"/>
    <n v="12"/>
    <d v="2018-04-21T18:00:31"/>
    <n v="650"/>
    <s v=" 중랑교사거리"/>
    <n v="7"/>
    <n v="44"/>
    <n v="5880"/>
    <x v="17"/>
    <x v="0"/>
    <n v="14"/>
    <n v="56"/>
    <d v="1899-12-30T00:14:56"/>
    <d v="2018-04-21T17:00:00"/>
    <e v="#N/A"/>
    <d v="2018-04-21T17:00:00"/>
    <n v="23.2"/>
    <n v="0"/>
    <x v="0"/>
  </r>
  <r>
    <s v="SPB-12553"/>
    <d v="2018-04-21T17:16:01"/>
    <n v="3504"/>
    <s v=" 원일교회"/>
    <n v="6"/>
    <d v="2018-04-21T17:54:21"/>
    <n v="505"/>
    <s v=" 자양사거리 광진아크로텔 앞"/>
    <n v="3"/>
    <n v="37"/>
    <n v="1670"/>
    <x v="17"/>
    <x v="0"/>
    <n v="16"/>
    <n v="1"/>
    <d v="1899-12-30T00:16:01"/>
    <d v="2018-04-21T17:00:00"/>
    <e v="#N/A"/>
    <d v="2018-04-21T17:00:00"/>
    <n v="23.2"/>
    <n v="0"/>
    <x v="0"/>
  </r>
  <r>
    <s v="SPB-08267"/>
    <d v="2018-04-21T17:17:36"/>
    <n v="334"/>
    <s v=" 종로3가역 2번출구 뒤"/>
    <n v="9"/>
    <d v="2018-04-21T17:20:49"/>
    <n v="338"/>
    <s v=" 세운스퀘어 앞"/>
    <n v="10"/>
    <n v="3"/>
    <n v="480"/>
    <x v="17"/>
    <x v="0"/>
    <n v="17"/>
    <n v="36"/>
    <d v="1899-12-30T00:17:36"/>
    <d v="2018-04-21T17:00:00"/>
    <n v="23.2"/>
    <d v="2018-04-21T17:00:00"/>
    <n v="23.2"/>
    <n v="0"/>
    <x v="0"/>
  </r>
  <r>
    <s v="SPB-13725"/>
    <d v="2018-04-21T17:19:05"/>
    <n v="279"/>
    <s v=" 영등포 푸르지오 아파트"/>
    <n v="13"/>
    <d v="2018-04-21T18:04:08"/>
    <n v="1834"/>
    <s v=" 월드메르디앙 벤처센터 2차"/>
    <n v="9"/>
    <n v="44"/>
    <n v="8330"/>
    <x v="17"/>
    <x v="0"/>
    <n v="19"/>
    <n v="5"/>
    <d v="1899-12-30T00:19:05"/>
    <d v="2018-04-21T17:00:00"/>
    <n v="23.2"/>
    <d v="2018-04-21T17:00:00"/>
    <n v="23.2"/>
    <n v="0"/>
    <x v="0"/>
  </r>
  <r>
    <s v="SPB-04386"/>
    <d v="2018-04-21T17:20:00"/>
    <n v="592"/>
    <s v=" 건국대학교 학생회관"/>
    <n v="6"/>
    <d v="2018-04-21T17:23:53"/>
    <n v="590"/>
    <s v=" 건국대학교 (입학정보관)"/>
    <n v="10"/>
    <n v="3"/>
    <n v="590"/>
    <x v="17"/>
    <x v="0"/>
    <n v="20"/>
    <n v="0"/>
    <d v="1899-12-30T00:20:00"/>
    <d v="2018-04-21T17:00:00"/>
    <e v="#N/A"/>
    <d v="2018-04-21T17:00:00"/>
    <n v="23.2"/>
    <n v="0"/>
    <x v="0"/>
  </r>
  <r>
    <s v="SPB-00562"/>
    <d v="2018-04-21T17:21:17"/>
    <n v="1226"/>
    <s v=" 잠실4동 주민센터 옆"/>
    <n v="1"/>
    <d v="2018-04-21T18:57:02"/>
    <n v="1226"/>
    <s v=" 잠실4동 주민센터 옆"/>
    <n v="5"/>
    <n v="95"/>
    <n v="9160"/>
    <x v="17"/>
    <x v="0"/>
    <n v="21"/>
    <n v="17"/>
    <d v="1899-12-30T00:21:17"/>
    <d v="2018-04-21T17:00:00"/>
    <n v="23.2"/>
    <d v="2018-04-21T17:00:00"/>
    <n v="23.2"/>
    <n v="0"/>
    <x v="0"/>
  </r>
  <r>
    <s v="SPB-04016"/>
    <d v="2018-04-21T17:22:51"/>
    <n v="1127"/>
    <s v=" 화곡역(에이스정형외과앞) 버스정류장"/>
    <n v="10"/>
    <d v="2018-04-21T18:00:51"/>
    <n v="1106"/>
    <s v=" 신방화사거리"/>
    <n v="1"/>
    <n v="37"/>
    <n v="6180"/>
    <x v="17"/>
    <x v="0"/>
    <n v="22"/>
    <n v="51"/>
    <d v="1899-12-30T00:22:51"/>
    <d v="2018-04-21T17:00:00"/>
    <n v="23.2"/>
    <d v="2018-04-21T17:00:00"/>
    <n v="23.2"/>
    <n v="0"/>
    <x v="0"/>
  </r>
  <r>
    <s v="SPB-09658"/>
    <d v="2018-04-21T17:24:29"/>
    <n v="1035"/>
    <s v=" 고덕역 4번출구"/>
    <n v="1"/>
    <d v="2018-04-21T17:44:41"/>
    <n v="1035"/>
    <s v=" 고덕역 4번출구"/>
    <n v="13"/>
    <n v="19"/>
    <n v="2440"/>
    <x v="17"/>
    <x v="0"/>
    <n v="24"/>
    <n v="29"/>
    <d v="1899-12-30T00:24:29"/>
    <d v="2018-04-21T17:00:00"/>
    <e v="#N/A"/>
    <d v="2018-04-21T17:00:00"/>
    <n v="23.2"/>
    <n v="0"/>
    <x v="0"/>
  </r>
  <r>
    <s v="SPB-07524"/>
    <d v="2018-04-21T17:25:45"/>
    <n v="1205"/>
    <s v=" 종합운동장역 4번출구"/>
    <n v="2"/>
    <d v="2018-04-21T17:36:12"/>
    <n v="1220"/>
    <s v=" 잠실본동주민센터뒤 잠실근린공원"/>
    <n v="4"/>
    <n v="9"/>
    <n v="1540"/>
    <x v="17"/>
    <x v="0"/>
    <n v="25"/>
    <n v="45"/>
    <d v="1899-12-30T00:25:45"/>
    <d v="2018-04-21T17:00:00"/>
    <n v="23.2"/>
    <d v="2018-04-21T17:00:00"/>
    <n v="23.2"/>
    <n v="0"/>
    <x v="0"/>
  </r>
  <r>
    <s v="SPB-10234"/>
    <d v="2018-04-21T17:27:02"/>
    <n v="950"/>
    <s v=" 구산역 2번 출구 "/>
    <n v="7"/>
    <d v="2018-04-21T18:13:28"/>
    <n v="926"/>
    <s v=" 불광역 8번출구"/>
    <n v="3"/>
    <n v="45"/>
    <n v="3920"/>
    <x v="17"/>
    <x v="0"/>
    <n v="27"/>
    <n v="2"/>
    <d v="1899-12-30T00:27:02"/>
    <d v="2018-04-21T17:00:00"/>
    <n v="23.2"/>
    <d v="2018-04-21T17:00:00"/>
    <n v="23.2"/>
    <n v="0"/>
    <x v="0"/>
  </r>
  <r>
    <s v="SPB-07729"/>
    <d v="2018-04-21T17:28:31"/>
    <n v="2219"/>
    <s v=" 고속터미널역 8-1번, 8-2번 출구 사이"/>
    <n v="14"/>
    <d v="2018-04-21T18:58:50"/>
    <n v="2219"/>
    <s v=" 고속터미널역 8-1번, 8-2번 출구 사이"/>
    <n v="14"/>
    <n v="80"/>
    <n v="1580"/>
    <x v="17"/>
    <x v="0"/>
    <n v="28"/>
    <n v="31"/>
    <d v="1899-12-30T00:28:31"/>
    <d v="2018-04-21T17:00:00"/>
    <e v="#N/A"/>
    <d v="2018-04-21T17:00:00"/>
    <n v="23.2"/>
    <n v="0"/>
    <x v="0"/>
  </r>
  <r>
    <s v="SPB-07767"/>
    <d v="2018-04-21T17:29:54"/>
    <n v="2220"/>
    <s v=" 반포본동 주민센터 앞"/>
    <n v="1"/>
    <d v="2018-04-21T18:25:24"/>
    <n v="2220"/>
    <s v=" 반포본동 주민센터 앞"/>
    <n v="2"/>
    <n v="50"/>
    <n v="5600"/>
    <x v="17"/>
    <x v="0"/>
    <n v="29"/>
    <n v="54"/>
    <d v="1899-12-30T00:29:54"/>
    <d v="2018-04-21T17:00:00"/>
    <n v="23.2"/>
    <d v="2018-04-21T17:00:00"/>
    <n v="23.2"/>
    <n v="0"/>
    <x v="0"/>
  </r>
  <r>
    <s v="SPB-08639"/>
    <d v="2018-04-21T17:31:15"/>
    <n v="388"/>
    <s v=" 동성중학교 앞"/>
    <n v="7"/>
    <d v="2018-04-21T17:42:04"/>
    <n v="1302"/>
    <s v=" 한성대입구역6번출구 뒤"/>
    <n v="3"/>
    <n v="10"/>
    <n v="640"/>
    <x v="17"/>
    <x v="0"/>
    <n v="31"/>
    <n v="15"/>
    <d v="1899-12-30T00:31:15"/>
    <d v="2018-04-21T17:00:00"/>
    <e v="#N/A"/>
    <d v="2018-04-21T17:00:00"/>
    <n v="23.2"/>
    <n v="0"/>
    <x v="0"/>
  </r>
  <r>
    <s v="SPB-10709"/>
    <d v="2018-04-21T17:32:49"/>
    <n v="272"/>
    <s v=" 당산육갑문"/>
    <n v="5"/>
    <d v="2018-04-21T19:24:15"/>
    <n v="2265"/>
    <s v=" 이수고가차도 남단"/>
    <n v="21"/>
    <n v="108"/>
    <n v="9740"/>
    <x v="17"/>
    <x v="0"/>
    <n v="32"/>
    <n v="49"/>
    <d v="1899-12-30T00:32:49"/>
    <d v="2018-04-21T17:00:00"/>
    <e v="#N/A"/>
    <d v="2018-04-21T17:00:00"/>
    <n v="23.2"/>
    <n v="0"/>
    <x v="0"/>
  </r>
  <r>
    <s v="SPB-05841"/>
    <d v="2018-04-21T17:34:05"/>
    <n v="109"/>
    <s v=" 제일빌딩 앞"/>
    <n v="9"/>
    <d v="2018-04-21T19:04:19"/>
    <n v="703"/>
    <s v=" 오목교역 7번출구 앞"/>
    <n v="9"/>
    <n v="89"/>
    <n v="10660"/>
    <x v="17"/>
    <x v="0"/>
    <n v="34"/>
    <n v="5"/>
    <d v="1899-12-30T00:34:05"/>
    <d v="2018-04-21T17:00:00"/>
    <e v="#N/A"/>
    <d v="2018-04-21T17:00:00"/>
    <n v="23.2"/>
    <n v="0"/>
    <x v="0"/>
  </r>
  <r>
    <s v="SPB-07583"/>
    <d v="2018-04-21T17:35:13"/>
    <n v="209"/>
    <s v=" 유진투자증권빌딩 앞"/>
    <n v="4"/>
    <d v="2018-04-21T20:36:24"/>
    <n v="210"/>
    <s v=" IFC몰"/>
    <n v="4"/>
    <n v="181"/>
    <n v="4130"/>
    <x v="17"/>
    <x v="0"/>
    <n v="35"/>
    <n v="13"/>
    <d v="1899-12-30T00:35:13"/>
    <d v="2018-04-21T17:00:00"/>
    <n v="23.2"/>
    <d v="2018-04-21T17:00:00"/>
    <n v="23.2"/>
    <n v="0"/>
    <x v="0"/>
  </r>
  <r>
    <s v="SPB-09162"/>
    <d v="2018-04-21T17:36:31"/>
    <n v="1117"/>
    <s v=" 스타벅스앞"/>
    <n v="9"/>
    <d v="2018-04-21T17:49:35"/>
    <n v="1117"/>
    <s v=" 스타벅스앞"/>
    <n v="2"/>
    <n v="12"/>
    <n v="370"/>
    <x v="17"/>
    <x v="0"/>
    <n v="36"/>
    <n v="31"/>
    <d v="1899-12-30T00:36:31"/>
    <d v="2018-04-21T17:00:00"/>
    <n v="23.2"/>
    <d v="2018-04-21T17:00:00"/>
    <n v="23.2"/>
    <n v="0"/>
    <x v="0"/>
  </r>
  <r>
    <s v="SPB-09212"/>
    <d v="2018-04-21T17:37:54"/>
    <n v="1124"/>
    <s v=" 발산역 6번출구옆(다이소앞)"/>
    <n v="6"/>
    <d v="2018-04-21T17:41:26"/>
    <n v="1117"/>
    <s v=" 스타벅스앞"/>
    <n v="1"/>
    <n v="3"/>
    <n v="610"/>
    <x v="17"/>
    <x v="0"/>
    <n v="37"/>
    <n v="54"/>
    <d v="1899-12-30T00:37:54"/>
    <d v="2018-04-21T17:00:00"/>
    <n v="23.2"/>
    <d v="2018-04-21T17:00:00"/>
    <n v="23.2"/>
    <n v="0"/>
    <x v="0"/>
  </r>
  <r>
    <s v="SPB-08651"/>
    <d v="2018-04-21T17:39:24"/>
    <n v="385"/>
    <s v=" 종각역 5번출구"/>
    <n v="8"/>
    <d v="2018-04-21T18:40:25"/>
    <n v="338"/>
    <s v=" 세운스퀘어 앞"/>
    <n v="4"/>
    <n v="58"/>
    <n v="4510"/>
    <x v="17"/>
    <x v="0"/>
    <n v="39"/>
    <n v="24"/>
    <d v="1899-12-30T00:39:24"/>
    <d v="2018-04-21T17:00:00"/>
    <n v="23.2"/>
    <d v="2018-04-21T17:00:00"/>
    <n v="23.2"/>
    <n v="0"/>
    <x v="0"/>
  </r>
  <r>
    <s v="SPB-11724"/>
    <d v="2018-04-21T17:40:44"/>
    <n v="1634"/>
    <s v=" 당고개공원 대여소"/>
    <n v="11"/>
    <d v="2018-04-21T19:11:41"/>
    <n v="1634"/>
    <s v=" 당고개공원 대여소"/>
    <n v="2"/>
    <n v="86"/>
    <n v="5110"/>
    <x v="17"/>
    <x v="0"/>
    <n v="40"/>
    <n v="44"/>
    <d v="1899-12-30T00:40:44"/>
    <d v="2018-04-21T17:00:00"/>
    <n v="23.2"/>
    <d v="2018-04-21T17:00:00"/>
    <n v="23.2"/>
    <n v="0"/>
    <x v="0"/>
  </r>
  <r>
    <s v="SPB-07948"/>
    <d v="2018-04-21T17:42:11"/>
    <n v="703"/>
    <s v=" 오목교역 7번출구 앞"/>
    <n v="10"/>
    <d v="2018-04-21T19:42:01"/>
    <n v="207"/>
    <s v=" 여의나루역 1번출구 앞"/>
    <n v="38"/>
    <n v="108"/>
    <n v="12020"/>
    <x v="17"/>
    <x v="0"/>
    <n v="42"/>
    <n v="11"/>
    <d v="1899-12-30T00:42:11"/>
    <d v="2018-04-21T17:00:00"/>
    <n v="23.2"/>
    <d v="2018-04-21T17:00:00"/>
    <n v="23.2"/>
    <n v="0"/>
    <x v="0"/>
  </r>
  <r>
    <s v="SPB-11605"/>
    <d v="2018-04-21T17:43:18"/>
    <n v="572"/>
    <s v=" 국립정신 건강센터 앞"/>
    <n v="6"/>
    <d v="2018-04-21T19:03:07"/>
    <n v="1706"/>
    <s v=" 기업은행 앞"/>
    <n v="9"/>
    <n v="79"/>
    <n v="12910"/>
    <x v="17"/>
    <x v="0"/>
    <n v="43"/>
    <n v="18"/>
    <d v="1899-12-30T00:43:18"/>
    <d v="2018-04-21T17:00:00"/>
    <n v="23.2"/>
    <d v="2018-04-21T17:00:00"/>
    <n v="23.2"/>
    <n v="0"/>
    <x v="0"/>
  </r>
  <r>
    <s v="SPB-05250"/>
    <d v="2018-04-21T17:44:43"/>
    <n v="155"/>
    <s v=" 가좌역1 번출구 뒤"/>
    <n v="3"/>
    <d v="2018-04-21T17:57:19"/>
    <n v="113"/>
    <s v=" 홍대입구역 2번출구 앞"/>
    <n v="5"/>
    <n v="12"/>
    <n v="1760"/>
    <x v="17"/>
    <x v="0"/>
    <n v="44"/>
    <n v="43"/>
    <d v="1899-12-30T00:44:43"/>
    <d v="2018-04-21T17:00:00"/>
    <n v="23.2"/>
    <d v="2018-04-21T17:00:00"/>
    <n v="23.2"/>
    <n v="0"/>
    <x v="0"/>
  </r>
  <r>
    <s v="SPB-04837"/>
    <d v="2018-04-21T17:45:58"/>
    <n v="1925"/>
    <s v=" 동양미래대학교 정문 옆"/>
    <n v="8"/>
    <d v="2018-04-21T18:16:57"/>
    <n v="1141"/>
    <s v=" 곰달래 문화복지센터 1-1"/>
    <n v="10"/>
    <n v="30"/>
    <n v="4370"/>
    <x v="17"/>
    <x v="0"/>
    <n v="45"/>
    <n v="58"/>
    <d v="1899-12-30T00:45:58"/>
    <d v="2018-04-21T17:00:00"/>
    <n v="23.2"/>
    <d v="2018-04-21T17:00:00"/>
    <n v="23.2"/>
    <n v="0"/>
    <x v="0"/>
  </r>
  <r>
    <s v="SPB-11301"/>
    <d v="2018-04-21T17:47:18"/>
    <n v="128"/>
    <s v=" 신촌역(2호선) 1번출구 옆"/>
    <n v="2"/>
    <d v="2018-04-21T17:55:33"/>
    <n v="140"/>
    <s v=" 이화여대 후문"/>
    <n v="1"/>
    <n v="8"/>
    <n v="770"/>
    <x v="17"/>
    <x v="0"/>
    <n v="47"/>
    <n v="18"/>
    <d v="1899-12-30T00:47:18"/>
    <d v="2018-04-21T17:00:00"/>
    <e v="#N/A"/>
    <d v="2018-04-21T17:00:00"/>
    <n v="23.2"/>
    <n v="0"/>
    <x v="0"/>
  </r>
  <r>
    <s v="SPB-01858"/>
    <d v="2018-04-21T17:48:44"/>
    <n v="3515"/>
    <s v=" 서울숲 관리사무소"/>
    <n v="5"/>
    <d v="2018-04-21T18:51:31"/>
    <n v="515"/>
    <s v=" 광양중학교 앞"/>
    <n v="3"/>
    <n v="62"/>
    <n v="7960"/>
    <x v="17"/>
    <x v="0"/>
    <n v="48"/>
    <n v="44"/>
    <d v="1899-12-30T00:48:44"/>
    <d v="2018-04-21T17:00:00"/>
    <e v="#N/A"/>
    <d v="2018-04-21T17:00:00"/>
    <n v="23.2"/>
    <n v="0"/>
    <x v="0"/>
  </r>
  <r>
    <s v="SPB-05862"/>
    <d v="2018-04-21T17:50:03"/>
    <n v="919"/>
    <s v=" 서울혁신파크"/>
    <n v="2"/>
    <d v="2018-04-21T18:02:15"/>
    <n v="907"/>
    <s v=" CJ 드림시티"/>
    <n v="3"/>
    <n v="11"/>
    <n v="2340"/>
    <x v="17"/>
    <x v="0"/>
    <n v="50"/>
    <n v="3"/>
    <d v="1899-12-30T00:50:03"/>
    <d v="2018-04-21T17:00:00"/>
    <n v="23.2"/>
    <d v="2018-04-21T17:00:00"/>
    <n v="23.2"/>
    <n v="0"/>
    <x v="0"/>
  </r>
  <r>
    <s v="SPB-08351"/>
    <d v="2018-04-21T17:51:31"/>
    <n v="1601"/>
    <s v=" 석계역 문화광장 내 자전거 보관소"/>
    <n v="7"/>
    <d v="2018-04-21T18:42:09"/>
    <n v="1663"/>
    <s v=" 동해문화예술관앞"/>
    <n v="17"/>
    <n v="48"/>
    <n v="4170"/>
    <x v="17"/>
    <x v="0"/>
    <n v="51"/>
    <n v="31"/>
    <d v="1899-12-30T00:51:31"/>
    <d v="2018-04-21T17:00:00"/>
    <e v="#N/A"/>
    <d v="2018-04-21T17:00:00"/>
    <n v="23.2"/>
    <n v="0"/>
    <x v="0"/>
  </r>
  <r>
    <s v="SPB-10269"/>
    <d v="2018-04-21T17:52:42"/>
    <n v="2335"/>
    <s v=" 3호선 매봉역 3번출구앞"/>
    <n v="3"/>
    <d v="2018-04-21T18:00:56"/>
    <n v="2358"/>
    <s v=" 구룡초사거리 (현대아파트10동 앞 )"/>
    <n v="3"/>
    <n v="8"/>
    <n v="1070"/>
    <x v="17"/>
    <x v="0"/>
    <n v="52"/>
    <n v="42"/>
    <d v="1899-12-30T00:52:42"/>
    <d v="2018-04-21T17:00:00"/>
    <n v="23.2"/>
    <d v="2018-04-21T17:00:00"/>
    <n v="23.2"/>
    <n v="0"/>
    <x v="0"/>
  </r>
  <r>
    <s v="SPB-15331"/>
    <d v="2018-04-21T17:54:12"/>
    <n v="1332"/>
    <s v=" 석계역 5번출구 건너편"/>
    <n v="2"/>
    <d v="2018-04-21T18:29:29"/>
    <n v="626"/>
    <s v=" 군자교 서측 녹지대"/>
    <n v="5"/>
    <n v="34"/>
    <n v="7350"/>
    <x v="17"/>
    <x v="0"/>
    <n v="54"/>
    <n v="12"/>
    <d v="1899-12-30T00:54:12"/>
    <d v="2018-04-21T17:00:00"/>
    <e v="#N/A"/>
    <d v="2018-04-21T17:00:00"/>
    <n v="23.2"/>
    <n v="0"/>
    <x v="0"/>
  </r>
  <r>
    <s v="SPB-12897"/>
    <d v="2018-04-21T17:55:31"/>
    <n v="1248"/>
    <s v=" 방이초등학교"/>
    <n v="2"/>
    <d v="2018-04-21T19:37:43"/>
    <n v="1248"/>
    <s v=" 방이초등학교"/>
    <n v="5"/>
    <n v="98"/>
    <n v="6540"/>
    <x v="17"/>
    <x v="0"/>
    <n v="55"/>
    <n v="31"/>
    <d v="1899-12-30T00:55:31"/>
    <d v="2018-04-21T17:00:00"/>
    <n v="23.2"/>
    <d v="2018-04-21T17:00:00"/>
    <n v="23.2"/>
    <n v="0"/>
    <x v="0"/>
  </r>
  <r>
    <s v="SPB-05984"/>
    <d v="2018-04-21T17:56:44"/>
    <n v="716"/>
    <s v="신정6동 주민센터 인근"/>
    <n v="3"/>
    <d v="2018-04-21T19:42:03"/>
    <n v="716"/>
    <s v="신정6동 주민센터 인근"/>
    <n v="5"/>
    <n v="104"/>
    <n v="15900"/>
    <x v="17"/>
    <x v="0"/>
    <n v="56"/>
    <n v="44"/>
    <d v="1899-12-30T00:56:44"/>
    <d v="2018-04-21T17:00:00"/>
    <n v="23.2"/>
    <d v="2018-04-21T17:00:00"/>
    <n v="23.2"/>
    <n v="0"/>
    <x v="0"/>
  </r>
  <r>
    <s v="SPB-08397"/>
    <d v="2018-04-21T17:57:58"/>
    <n v="3507"/>
    <s v=" 어린이회관"/>
    <n v="25"/>
    <d v="2018-04-21T18:07:16"/>
    <n v="3516"/>
    <s v=" 구의아리수정수센터앞"/>
    <n v="3"/>
    <n v="9"/>
    <n v="1440"/>
    <x v="17"/>
    <x v="0"/>
    <n v="57"/>
    <n v="58"/>
    <d v="1899-12-30T00:57:58"/>
    <d v="2018-04-21T17:00:00"/>
    <e v="#N/A"/>
    <d v="2018-04-21T17:00:00"/>
    <n v="23.2"/>
    <n v="0"/>
    <x v="0"/>
  </r>
  <r>
    <s v="SPB-08982"/>
    <d v="2018-04-21T17:59:23"/>
    <n v="210"/>
    <s v=" IFC몰"/>
    <n v="9"/>
    <d v="2018-04-21T19:37:04"/>
    <n v="222"/>
    <s v=" 시범아파트버스정류장 옆"/>
    <n v="9"/>
    <n v="89"/>
    <n v="5770"/>
    <x v="17"/>
    <x v="0"/>
    <n v="59"/>
    <n v="23"/>
    <d v="1899-12-30T00:59:23"/>
    <d v="2018-04-21T17:00:00"/>
    <n v="23.2"/>
    <d v="2018-04-21T17:00:00"/>
    <n v="23.2"/>
    <n v="0"/>
    <x v="0"/>
  </r>
  <r>
    <s v="SPB-06616"/>
    <d v="2018-04-21T18:00:54"/>
    <n v="2111"/>
    <s v=" 서울대입구역 1번출구"/>
    <n v="9"/>
    <d v="2018-04-21T18:05:51"/>
    <n v="2122"/>
    <s v=" 낙성대로 입구"/>
    <n v="17"/>
    <n v="4"/>
    <n v="760"/>
    <x v="18"/>
    <x v="0"/>
    <n v="0"/>
    <n v="54"/>
    <d v="1899-12-30T00:00:54"/>
    <d v="2018-04-21T18:00:00"/>
    <n v="22.2"/>
    <d v="2018-04-21T18:00:00"/>
    <n v="22.2"/>
    <n v="0"/>
    <x v="0"/>
  </r>
  <r>
    <s v="SPB-10100"/>
    <d v="2018-04-21T18:02:03"/>
    <n v="342"/>
    <s v=" 대학로 마로니에공원"/>
    <n v="8"/>
    <d v="2018-04-21T18:06:17"/>
    <n v="356"/>
    <s v=" KT혜화지사 앞"/>
    <n v="3"/>
    <n v="3"/>
    <n v="230"/>
    <x v="18"/>
    <x v="0"/>
    <n v="2"/>
    <n v="3"/>
    <d v="1899-12-30T00:02:03"/>
    <d v="2018-04-21T18:00:00"/>
    <n v="22.2"/>
    <d v="2018-04-21T18:00:00"/>
    <n v="22.2"/>
    <n v="0"/>
    <x v="0"/>
  </r>
  <r>
    <s v="SPB-02429"/>
    <d v="2018-04-21T18:03:34"/>
    <n v="501"/>
    <s v=" 광진구의회 앞"/>
    <n v="1"/>
    <d v="2018-04-21T18:14:41"/>
    <n v="3506"/>
    <s v=" 영동대교 북단"/>
    <n v="9"/>
    <n v="10"/>
    <n v="1120"/>
    <x v="18"/>
    <x v="0"/>
    <n v="3"/>
    <n v="34"/>
    <d v="1899-12-30T00:03:34"/>
    <d v="2018-04-21T18:00:00"/>
    <n v="22.2"/>
    <d v="2018-04-21T18:00:00"/>
    <n v="22.2"/>
    <n v="0"/>
    <x v="0"/>
  </r>
  <r>
    <s v="SPB-06774"/>
    <d v="2018-04-21T18:04:44"/>
    <n v="183"/>
    <s v=" 하늘채코오롱아파트 건너편"/>
    <n v="4"/>
    <d v="2018-04-21T18:24:49"/>
    <n v="114"/>
    <s v=" 홍대입구역 8번출구 앞"/>
    <n v="2"/>
    <n v="19"/>
    <n v="1390"/>
    <x v="18"/>
    <x v="0"/>
    <n v="4"/>
    <n v="44"/>
    <d v="1899-12-30T00:04:44"/>
    <d v="2018-04-21T18:00:00"/>
    <n v="22.2"/>
    <d v="2018-04-21T18:00:00"/>
    <n v="22.2"/>
    <n v="0"/>
    <x v="0"/>
  </r>
  <r>
    <s v="SPB-12036"/>
    <d v="2018-04-21T18:05:51"/>
    <n v="227"/>
    <s v=" 양평2나들목 보행통로 입구"/>
    <n v="6"/>
    <d v="2018-04-21T18:40:57"/>
    <n v="249"/>
    <s v=" 여의도중학교 옆"/>
    <n v="5"/>
    <n v="34"/>
    <n v="5200"/>
    <x v="18"/>
    <x v="0"/>
    <n v="5"/>
    <n v="51"/>
    <d v="1899-12-30T00:05:51"/>
    <d v="2018-04-21T18:00:00"/>
    <n v="22.2"/>
    <d v="2018-04-21T18:00:00"/>
    <n v="22.2"/>
    <n v="0"/>
    <x v="0"/>
  </r>
  <r>
    <s v="SPB-08045"/>
    <d v="2018-04-21T18:07:13"/>
    <n v="180"/>
    <s v=" 충정로역 7번출구 뒤"/>
    <n v="3"/>
    <d v="2018-04-21T18:26:55"/>
    <n v="114"/>
    <s v=" 홍대입구역 8번출구 앞"/>
    <n v="12"/>
    <n v="19"/>
    <n v="3380"/>
    <x v="18"/>
    <x v="0"/>
    <n v="7"/>
    <n v="13"/>
    <d v="1899-12-30T00:07:13"/>
    <d v="2018-04-21T18:00:00"/>
    <n v="22.2"/>
    <d v="2018-04-21T18:00:00"/>
    <n v="22.2"/>
    <n v="0"/>
    <x v="0"/>
  </r>
  <r>
    <s v="SPB-00712"/>
    <d v="2018-04-21T18:08:22"/>
    <n v="237"/>
    <s v=" 보라매 두산위브 건너편"/>
    <n v="2"/>
    <d v="2018-04-21T20:11:57"/>
    <n v="237"/>
    <s v=" 보라매 두산위브 건너편"/>
    <n v="2"/>
    <n v="123"/>
    <n v="25120"/>
    <x v="18"/>
    <x v="0"/>
    <n v="8"/>
    <n v="22"/>
    <d v="1899-12-30T00:08:22"/>
    <d v="2018-04-21T18:00:00"/>
    <n v="22.2"/>
    <d v="2018-04-21T18:00:00"/>
    <n v="22.2"/>
    <n v="0"/>
    <x v="0"/>
  </r>
  <r>
    <s v="SPB-03369"/>
    <d v="2018-04-21T18:09:55"/>
    <n v="207"/>
    <s v=" 여의나루역 1번출구 앞"/>
    <n v="8"/>
    <d v="2018-04-21T20:09:22"/>
    <n v="221"/>
    <s v=" 여의도초교 앞"/>
    <n v="6"/>
    <n v="118"/>
    <n v="11550"/>
    <x v="18"/>
    <x v="0"/>
    <n v="9"/>
    <n v="55"/>
    <d v="1899-12-30T00:09:55"/>
    <d v="2018-04-21T18:00:00"/>
    <n v="22.2"/>
    <d v="2018-04-21T18:00:00"/>
    <n v="22.2"/>
    <n v="0"/>
    <x v="0"/>
  </r>
  <r>
    <s v="SPB-06450"/>
    <d v="2018-04-21T18:10:56"/>
    <n v="2368"/>
    <s v=" 도곡동 경남아파트 건너편"/>
    <n v="7"/>
    <d v="2018-04-21T18:49:11"/>
    <n v="2320"/>
    <s v=" 도곡역 대치지구대 방향"/>
    <n v="1"/>
    <n v="37"/>
    <n v="2840"/>
    <x v="18"/>
    <x v="0"/>
    <n v="10"/>
    <n v="56"/>
    <d v="1899-12-30T00:10:56"/>
    <d v="2018-04-21T18:00:00"/>
    <n v="22.2"/>
    <d v="2018-04-21T18:00:00"/>
    <n v="22.2"/>
    <n v="0"/>
    <x v="0"/>
  </r>
  <r>
    <s v="SPB-11530"/>
    <d v="2018-04-21T18:12:08"/>
    <n v="1267"/>
    <s v=" 올림픽공원 남2문 앞"/>
    <n v="11"/>
    <d v="2018-04-21T18:19:04"/>
    <n v="1260"/>
    <s v=" 방이동 한양3차아파트 옆"/>
    <n v="3"/>
    <n v="6"/>
    <n v="1370"/>
    <x v="18"/>
    <x v="0"/>
    <n v="12"/>
    <n v="8"/>
    <d v="1899-12-30T00:12:08"/>
    <d v="2018-04-21T18:00:00"/>
    <n v="22.2"/>
    <d v="2018-04-21T18:00:00"/>
    <n v="22.2"/>
    <n v="0"/>
    <x v="0"/>
  </r>
  <r>
    <s v="SPB-05403"/>
    <d v="2018-04-21T18:13:20"/>
    <n v="276"/>
    <s v=" SK 영등포주유소"/>
    <n v="1"/>
    <d v="2018-04-21T19:53:38"/>
    <n v="260"/>
    <s v=" 여의도 마리나선착장 앞"/>
    <n v="8"/>
    <n v="99"/>
    <n v="7070"/>
    <x v="18"/>
    <x v="0"/>
    <n v="13"/>
    <n v="20"/>
    <d v="1899-12-30T00:13:20"/>
    <d v="2018-04-21T18:00:00"/>
    <n v="22.2"/>
    <d v="2018-04-21T18:00:00"/>
    <n v="22.2"/>
    <n v="0"/>
    <x v="0"/>
  </r>
  <r>
    <s v="SPB-06428"/>
    <d v="2018-04-21T18:14:26"/>
    <n v="2292"/>
    <s v=" 무지개아파트 앞"/>
    <n v="5"/>
    <d v="2018-04-21T18:47:09"/>
    <n v="2237"/>
    <s v="서울남부터미널 대합실 입구"/>
    <n v="10"/>
    <n v="32"/>
    <n v="2490"/>
    <x v="18"/>
    <x v="0"/>
    <n v="14"/>
    <n v="26"/>
    <d v="1899-12-30T00:14:26"/>
    <d v="2018-04-21T18:00:00"/>
    <n v="22.2"/>
    <d v="2018-04-21T18:00:00"/>
    <n v="22.2"/>
    <n v="0"/>
    <x v="0"/>
  </r>
  <r>
    <s v="SPB-10638"/>
    <d v="2018-04-21T18:15:43"/>
    <n v="106"/>
    <s v=" 합정역 7번출구 앞"/>
    <n v="2"/>
    <d v="2018-04-21T18:33:47"/>
    <n v="132"/>
    <s v=" 창천문화공원"/>
    <n v="6"/>
    <n v="18"/>
    <n v="2720"/>
    <x v="18"/>
    <x v="0"/>
    <n v="15"/>
    <n v="43"/>
    <d v="1899-12-30T00:15:43"/>
    <d v="2018-04-21T18:00:00"/>
    <n v="22.2"/>
    <d v="2018-04-21T18:00:00"/>
    <n v="22.2"/>
    <n v="0"/>
    <x v="0"/>
  </r>
  <r>
    <s v="SPB-07339"/>
    <d v="2018-04-21T18:16:59"/>
    <n v="723"/>
    <s v=" SBS방송국"/>
    <n v="3"/>
    <d v="2018-04-21T19:33:06"/>
    <n v="103"/>
    <s v=" 망원역 2번출구 앞"/>
    <n v="8"/>
    <n v="70"/>
    <n v="9730"/>
    <x v="18"/>
    <x v="0"/>
    <n v="16"/>
    <n v="59"/>
    <d v="1899-12-30T00:16:59"/>
    <d v="2018-04-21T18:00:00"/>
    <n v="22.2"/>
    <d v="2018-04-21T18:00:00"/>
    <n v="22.2"/>
    <n v="0"/>
    <x v="0"/>
  </r>
  <r>
    <s v="SPB-12595"/>
    <d v="2018-04-21T18:18:12"/>
    <n v="1603"/>
    <s v=" 롯데캐슬 102동 코너(월계주유소건너)"/>
    <n v="7"/>
    <d v="2018-04-21T19:09:39"/>
    <n v="1536"/>
    <s v=" 번동 두산위브 101동 옆"/>
    <n v="9"/>
    <n v="49"/>
    <n v="7340"/>
    <x v="18"/>
    <x v="0"/>
    <n v="18"/>
    <n v="12"/>
    <d v="1899-12-30T00:18:12"/>
    <d v="2018-04-21T18:00:00"/>
    <n v="22.2"/>
    <d v="2018-04-21T18:00:00"/>
    <n v="22.2"/>
    <n v="0"/>
    <x v="0"/>
  </r>
  <r>
    <s v="SPB-10605"/>
    <d v="2018-04-21T18:19:24"/>
    <n v="2362"/>
    <s v=" 신사동 가로수길 입구"/>
    <n v="7"/>
    <d v="2018-04-21T19:01:17"/>
    <n v="2219"/>
    <s v=" 고속터미널역 8-1번, 8-2번 출구 사이"/>
    <n v="5"/>
    <n v="41"/>
    <n v="4450"/>
    <x v="18"/>
    <x v="0"/>
    <n v="19"/>
    <n v="24"/>
    <d v="1899-12-30T00:19:24"/>
    <d v="2018-04-21T18:00:00"/>
    <n v="22.2"/>
    <d v="2018-04-21T18:00:00"/>
    <n v="22.2"/>
    <n v="0"/>
    <x v="0"/>
  </r>
  <r>
    <s v="SPB-09626"/>
    <d v="2018-04-21T18:20:42"/>
    <n v="825"/>
    <s v=" 서빙고동 주민센터 앞"/>
    <n v="8"/>
    <d v="2018-04-21T18:40:46"/>
    <n v="831"/>
    <s v=" 이태원관광특구입구"/>
    <n v="3"/>
    <n v="19"/>
    <n v="1520"/>
    <x v="18"/>
    <x v="0"/>
    <n v="20"/>
    <n v="42"/>
    <d v="1899-12-30T00:20:42"/>
    <d v="2018-04-21T18:00:00"/>
    <n v="22.2"/>
    <d v="2018-04-21T18:00:00"/>
    <n v="22.2"/>
    <n v="0"/>
    <x v="0"/>
  </r>
  <r>
    <s v="SPB-11200"/>
    <d v="2018-04-21T18:21:55"/>
    <n v="806"/>
    <s v=" 전자랜드 본관 앞"/>
    <n v="3"/>
    <d v="2018-04-21T18:27:30"/>
    <n v="816"/>
    <s v=" 신용산역 6번출구 앞"/>
    <n v="8"/>
    <n v="5"/>
    <n v="840"/>
    <x v="18"/>
    <x v="0"/>
    <n v="21"/>
    <n v="55"/>
    <d v="1899-12-30T00:21:55"/>
    <d v="2018-04-21T18:00:00"/>
    <n v="22.2"/>
    <d v="2018-04-21T18:00:00"/>
    <n v="22.2"/>
    <n v="0"/>
    <x v="0"/>
  </r>
  <r>
    <s v="SPB-09437"/>
    <d v="2018-04-21T18:23:20"/>
    <n v="2324"/>
    <s v=" 천주교 대치 2동 교회 옆"/>
    <n v="3"/>
    <d v="2018-04-21T18:29:36"/>
    <n v="2321"/>
    <s v=" 학여울역 사거리"/>
    <n v="2"/>
    <n v="5"/>
    <n v="590"/>
    <x v="18"/>
    <x v="0"/>
    <n v="23"/>
    <n v="20"/>
    <d v="1899-12-30T00:23:20"/>
    <d v="2018-04-21T18:00:00"/>
    <n v="22.2"/>
    <d v="2018-04-21T18:00:00"/>
    <n v="22.2"/>
    <n v="0"/>
    <x v="0"/>
  </r>
  <r>
    <s v="SPB-11040"/>
    <d v="2018-04-21T18:24:42"/>
    <n v="324"/>
    <s v=" 신세계백화점 본점 앞"/>
    <n v="3"/>
    <d v="2018-04-21T20:11:26"/>
    <n v="2036"/>
    <s v=" 정금마을 마을버스정류장"/>
    <n v="16"/>
    <n v="106"/>
    <n v="11470"/>
    <x v="18"/>
    <x v="0"/>
    <n v="24"/>
    <n v="42"/>
    <d v="1899-12-30T00:24:42"/>
    <d v="2018-04-21T18:00:00"/>
    <n v="22.2"/>
    <d v="2018-04-21T18:00:00"/>
    <n v="22.2"/>
    <n v="0"/>
    <x v="0"/>
  </r>
  <r>
    <s v="SPB-10486"/>
    <d v="2018-04-21T18:26:00"/>
    <n v="1913"/>
    <s v=" 구로리공원"/>
    <n v="1"/>
    <d v="2018-04-21T19:18:16"/>
    <n v="1916"/>
    <s v=" 구로중학교앞"/>
    <n v="3"/>
    <n v="50"/>
    <n v="1120"/>
    <x v="18"/>
    <x v="0"/>
    <n v="26"/>
    <n v="0"/>
    <d v="1899-12-30T00:26:00"/>
    <d v="2018-04-21T18:00:00"/>
    <n v="22.2"/>
    <d v="2018-04-21T18:00:00"/>
    <n v="22.2"/>
    <n v="0"/>
    <x v="0"/>
  </r>
  <r>
    <s v="SPB-12952"/>
    <d v="2018-04-21T18:27:09"/>
    <n v="521"/>
    <s v=" 왕십리역 11번 출구 앞"/>
    <n v="2"/>
    <d v="2018-04-21T18:59:51"/>
    <n v="520"/>
    <s v=" 상왕십리역 4번 출구 앞"/>
    <n v="9"/>
    <n v="32"/>
    <n v="1260"/>
    <x v="18"/>
    <x v="0"/>
    <n v="27"/>
    <n v="9"/>
    <d v="1899-12-30T00:27:09"/>
    <d v="2018-04-21T18:00:00"/>
    <n v="22.2"/>
    <d v="2018-04-21T18:00:00"/>
    <n v="22.2"/>
    <n v="0"/>
    <x v="0"/>
  </r>
  <r>
    <s v="SPB-16632"/>
    <d v="2018-04-21T18:28:17"/>
    <n v="593"/>
    <s v="자양중앙나들목"/>
    <n v="4"/>
    <d v="2018-04-21T18:50:24"/>
    <n v="1209"/>
    <s v=" 잠실나루역 (2번 출구 쪽)"/>
    <n v="5"/>
    <n v="21"/>
    <n v="3960"/>
    <x v="18"/>
    <x v="0"/>
    <n v="28"/>
    <n v="17"/>
    <d v="1899-12-30T00:28:17"/>
    <d v="2018-04-21T18:00:00"/>
    <n v="22.2"/>
    <d v="2018-04-21T18:00:00"/>
    <n v="22.2"/>
    <n v="0"/>
    <x v="0"/>
  </r>
  <r>
    <s v="SPB-03406"/>
    <d v="2018-04-21T18:29:30"/>
    <n v="1906"/>
    <s v=" 신도림역 1번 출구 앞"/>
    <n v="16"/>
    <d v="2018-04-21T20:05:05"/>
    <n v="1906"/>
    <s v=" 신도림역 1번 출구 앞"/>
    <n v="15"/>
    <n v="95"/>
    <n v="12710"/>
    <x v="18"/>
    <x v="0"/>
    <n v="29"/>
    <n v="30"/>
    <d v="1899-12-30T00:29:30"/>
    <d v="2018-04-21T18:00:00"/>
    <n v="22.2"/>
    <d v="2018-04-21T18:00:00"/>
    <n v="22.2"/>
    <n v="0"/>
    <x v="0"/>
  </r>
  <r>
    <s v="SPB-05052"/>
    <d v="2018-04-21T18:30:38"/>
    <n v="2265"/>
    <s v=" 이수고가차도 남단"/>
    <n v="2"/>
    <d v="2018-04-21T20:21:16"/>
    <n v="2265"/>
    <s v=" 이수고가차도 남단"/>
    <n v="3"/>
    <n v="110"/>
    <n v="11640"/>
    <x v="18"/>
    <x v="0"/>
    <n v="30"/>
    <n v="38"/>
    <d v="1899-12-30T00:30:38"/>
    <d v="2018-04-21T18:00:00"/>
    <n v="22.2"/>
    <d v="2018-04-21T18:00:00"/>
    <n v="22.2"/>
    <n v="0"/>
    <x v="0"/>
  </r>
  <r>
    <s v="SPB-09128"/>
    <d v="2018-04-21T18:32:29"/>
    <n v="1289"/>
    <s v=" 풍납동 자전거보관소"/>
    <n v="10"/>
    <d v="2018-04-21T18:54:40"/>
    <n v="542"/>
    <s v=" 강변역 4번출구 뒤"/>
    <n v="16"/>
    <n v="21"/>
    <n v="2850"/>
    <x v="18"/>
    <x v="0"/>
    <n v="32"/>
    <n v="29"/>
    <d v="1899-12-30T00:32:29"/>
    <d v="2018-04-21T18:00:00"/>
    <n v="22.2"/>
    <d v="2018-04-21T18:00:00"/>
    <n v="22.2"/>
    <n v="0"/>
    <x v="0"/>
  </r>
  <r>
    <s v="SPB-10878"/>
    <d v="2018-04-21T18:33:55"/>
    <n v="1213"/>
    <s v=" 백토공원 앞"/>
    <n v="20"/>
    <d v="2018-04-21T19:26:19"/>
    <n v="1283"/>
    <s v=" 오금공원 사거리"/>
    <n v="8"/>
    <n v="50"/>
    <n v="8180"/>
    <x v="18"/>
    <x v="0"/>
    <n v="33"/>
    <n v="55"/>
    <d v="1899-12-30T00:33:55"/>
    <d v="2018-04-21T18:00:00"/>
    <n v="22.2"/>
    <d v="2018-04-21T18:00:00"/>
    <n v="22.2"/>
    <n v="0"/>
    <x v="0"/>
  </r>
  <r>
    <s v="SPB-03599"/>
    <d v="2018-04-21T18:35:05"/>
    <n v="2159"/>
    <s v=" 인헌초교"/>
    <n v="3"/>
    <d v="2018-04-21T20:06:14"/>
    <n v="2130"/>
    <s v=" 영어마을 관악캠프"/>
    <n v="6"/>
    <n v="90"/>
    <n v="6690"/>
    <x v="18"/>
    <x v="0"/>
    <n v="35"/>
    <n v="5"/>
    <d v="1899-12-30T00:35:05"/>
    <d v="2018-04-21T18:00:00"/>
    <n v="22.2"/>
    <d v="2018-04-21T18:00:00"/>
    <n v="22.2"/>
    <n v="0"/>
    <x v="0"/>
  </r>
  <r>
    <s v="SPB-09615"/>
    <d v="2018-04-21T18:36:17"/>
    <n v="2012"/>
    <s v=" 녹십초요양병원앞"/>
    <n v="2"/>
    <d v="2018-04-21T19:24:24"/>
    <n v="1985"/>
    <s v=" 구로도서관"/>
    <n v="4"/>
    <n v="44"/>
    <n v="6450"/>
    <x v="18"/>
    <x v="0"/>
    <n v="36"/>
    <n v="17"/>
    <d v="1899-12-30T00:36:17"/>
    <d v="2018-04-21T18:00:00"/>
    <n v="22.2"/>
    <d v="2018-04-21T18:00:00"/>
    <n v="22.2"/>
    <n v="0"/>
    <x v="0"/>
  </r>
  <r>
    <s v="SPB-04082"/>
    <d v="2018-04-21T18:37:33"/>
    <n v="1209"/>
    <s v=" 잠실나루역 (2번 출구 쪽)"/>
    <n v="11"/>
    <d v="2018-04-21T20:35:33"/>
    <n v="207"/>
    <s v=" 여의나루역 1번출구 앞"/>
    <n v="23"/>
    <n v="117"/>
    <n v="20320"/>
    <x v="18"/>
    <x v="0"/>
    <n v="37"/>
    <n v="33"/>
    <d v="1899-12-30T00:37:33"/>
    <d v="2018-04-21T18:00:00"/>
    <n v="22.2"/>
    <d v="2018-04-21T18:00:00"/>
    <n v="22.2"/>
    <n v="0"/>
    <x v="0"/>
  </r>
  <r>
    <s v="SPB-07932"/>
    <d v="2018-04-21T18:39:14"/>
    <n v="3519"/>
    <s v=" 용답역 1번 출구"/>
    <n v="1"/>
    <d v="2018-04-21T20:01:08"/>
    <n v="525"/>
    <s v=" 한양대병원사거리"/>
    <n v="5"/>
    <n v="78"/>
    <n v="10450"/>
    <x v="18"/>
    <x v="0"/>
    <n v="39"/>
    <n v="14"/>
    <d v="1899-12-30T00:39:14"/>
    <d v="2018-04-21T18:00:00"/>
    <n v="22.2"/>
    <d v="2018-04-21T18:00:00"/>
    <n v="22.2"/>
    <n v="0"/>
    <x v="0"/>
  </r>
  <r>
    <s v="SPB-12216"/>
    <d v="2018-04-21T18:40:45"/>
    <n v="1906"/>
    <s v=" 신도림역 1번 출구 앞"/>
    <n v="8"/>
    <d v="2018-04-21T19:37:35"/>
    <n v="1906"/>
    <s v=" 신도림역 1번 출구 앞"/>
    <n v="15"/>
    <n v="54"/>
    <n v="9390"/>
    <x v="18"/>
    <x v="0"/>
    <n v="40"/>
    <n v="45"/>
    <d v="1899-12-30T00:40:45"/>
    <d v="2018-04-21T18:00:00"/>
    <n v="22.2"/>
    <d v="2018-04-21T18:00:00"/>
    <n v="22.2"/>
    <n v="0"/>
    <x v="0"/>
  </r>
  <r>
    <s v="SPB-07563"/>
    <d v="2018-04-21T18:42:00"/>
    <n v="207"/>
    <s v=" 여의나루역 1번출구 앞"/>
    <n v="19"/>
    <d v="2018-04-21T20:22:32"/>
    <n v="207"/>
    <s v=" 여의나루역 1번출구 앞"/>
    <n v="24"/>
    <n v="93"/>
    <n v="9000"/>
    <x v="18"/>
    <x v="0"/>
    <n v="42"/>
    <n v="0"/>
    <d v="1899-12-30T00:42:00"/>
    <d v="2018-04-21T18:00:00"/>
    <n v="22.2"/>
    <d v="2018-04-21T18:00:00"/>
    <n v="22.2"/>
    <n v="0"/>
    <x v="0"/>
  </r>
  <r>
    <s v="SPB-04824"/>
    <d v="2018-04-21T18:43:05"/>
    <n v="207"/>
    <s v=" 여의나루역 1번출구 앞"/>
    <n v="8"/>
    <d v="2018-04-21T19:15:22"/>
    <n v="150"/>
    <s v=" 서강대역 2번출구 앞"/>
    <n v="6"/>
    <n v="31"/>
    <n v="5260"/>
    <x v="18"/>
    <x v="0"/>
    <n v="43"/>
    <n v="5"/>
    <d v="1899-12-30T00:43:05"/>
    <d v="2018-04-21T18:00:00"/>
    <n v="22.2"/>
    <d v="2018-04-21T18:00:00"/>
    <n v="22.2"/>
    <n v="0"/>
    <x v="0"/>
  </r>
  <r>
    <s v="SPB-11520"/>
    <d v="2018-04-21T18:44:31"/>
    <n v="2219"/>
    <s v=" 고속터미널역 8-1번, 8-2번 출구 사이"/>
    <n v="6"/>
    <d v="2018-04-21T19:38:29"/>
    <n v="215"/>
    <s v=" 여의도고교 앞"/>
    <n v="8"/>
    <n v="52"/>
    <n v="7750"/>
    <x v="18"/>
    <x v="0"/>
    <n v="44"/>
    <n v="31"/>
    <d v="1899-12-30T00:44:31"/>
    <d v="2018-04-21T18:00:00"/>
    <n v="22.2"/>
    <d v="2018-04-21T18:00:00"/>
    <n v="22.2"/>
    <n v="0"/>
    <x v="0"/>
  </r>
  <r>
    <s v="SPB-08270"/>
    <d v="2018-04-21T18:46:22"/>
    <n v="650"/>
    <s v=" 중랑교사거리"/>
    <n v="7"/>
    <d v="2018-04-21T19:18:58"/>
    <n v="549"/>
    <s v=" 아차산역 3번출구"/>
    <n v="2"/>
    <n v="30"/>
    <n v="6260"/>
    <x v="18"/>
    <x v="0"/>
    <n v="46"/>
    <n v="22"/>
    <d v="1899-12-30T00:46:22"/>
    <d v="2018-04-21T18:00:00"/>
    <n v="22.2"/>
    <d v="2018-04-21T18:00:00"/>
    <n v="22.2"/>
    <n v="0"/>
    <x v="0"/>
  </r>
  <r>
    <s v="SPB-08777"/>
    <d v="2018-04-21T18:47:47"/>
    <n v="1702"/>
    <s v=" 녹천역 1번출구 앞"/>
    <n v="6"/>
    <d v="2018-04-21T18:59:00"/>
    <n v="1721"/>
    <s v=" 창동역 2번출구 "/>
    <n v="10"/>
    <n v="10"/>
    <n v="910"/>
    <x v="18"/>
    <x v="0"/>
    <n v="47"/>
    <n v="47"/>
    <d v="1899-12-30T00:47:47"/>
    <d v="2018-04-21T18:00:00"/>
    <n v="22.2"/>
    <d v="2018-04-21T18:00:00"/>
    <n v="22.2"/>
    <n v="0"/>
    <x v="0"/>
  </r>
  <r>
    <s v="SPB-12083"/>
    <d v="2018-04-21T18:49:15"/>
    <n v="1715"/>
    <s v=" 서울특별시교육청도봉도서관"/>
    <n v="11"/>
    <d v="2018-04-21T19:26:47"/>
    <n v="1715"/>
    <s v=" 서울특별시교육청도봉도서관"/>
    <n v="20"/>
    <n v="37"/>
    <n v="3570"/>
    <x v="18"/>
    <x v="0"/>
    <n v="49"/>
    <n v="15"/>
    <d v="1899-12-30T00:49:15"/>
    <d v="2018-04-21T18:00:00"/>
    <n v="22.2"/>
    <d v="2018-04-21T18:00:00"/>
    <n v="22.2"/>
    <n v="0"/>
    <x v="0"/>
  </r>
  <r>
    <s v="SPB-11647"/>
    <d v="2018-04-21T18:50:37"/>
    <n v="150"/>
    <s v=" 서강대역 2번출구 앞"/>
    <n v="5"/>
    <d v="2018-04-21T18:59:05"/>
    <n v="126"/>
    <s v=" 서강대 후문 옆"/>
    <n v="20"/>
    <n v="8"/>
    <n v="1100"/>
    <x v="18"/>
    <x v="0"/>
    <n v="50"/>
    <n v="37"/>
    <d v="1899-12-30T00:50:37"/>
    <d v="2018-04-21T18:00:00"/>
    <n v="22.2"/>
    <d v="2018-04-21T18:00:00"/>
    <n v="22.2"/>
    <n v="0"/>
    <x v="0"/>
  </r>
  <r>
    <s v="SPB-02220"/>
    <d v="2018-04-21T18:52:15"/>
    <n v="113"/>
    <s v=" 홍대입구역 2번출구 앞"/>
    <n v="20"/>
    <d v="2018-04-21T19:41:34"/>
    <n v="152"/>
    <s v=" 마포구민체육센터 앞"/>
    <n v="5"/>
    <n v="48"/>
    <n v="3550"/>
    <x v="18"/>
    <x v="0"/>
    <n v="52"/>
    <n v="15"/>
    <d v="1899-12-30T00:52:15"/>
    <d v="2018-04-21T18:00:00"/>
    <n v="22.2"/>
    <d v="2018-04-21T18:00:00"/>
    <n v="22.2"/>
    <n v="0"/>
    <x v="0"/>
  </r>
  <r>
    <s v="SPB-10367"/>
    <d v="2018-04-21T18:54:09"/>
    <n v="502"/>
    <s v=" 뚝섬유원지역 1번출구 앞"/>
    <n v="4"/>
    <d v="2018-04-21T19:50:04"/>
    <n v="2385"/>
    <s v=" 학동역"/>
    <n v="5"/>
    <n v="53"/>
    <n v="5350"/>
    <x v="18"/>
    <x v="0"/>
    <n v="54"/>
    <n v="9"/>
    <d v="1899-12-30T00:54:09"/>
    <d v="2018-04-21T18:00:00"/>
    <n v="22.2"/>
    <d v="2018-04-21T18:00:00"/>
    <n v="22.2"/>
    <n v="0"/>
    <x v="0"/>
  </r>
  <r>
    <s v="SPB-04447"/>
    <d v="2018-04-21T18:55:34"/>
    <n v="805"/>
    <s v=" 문배어린이공원 앞"/>
    <n v="2"/>
    <d v="2018-04-21T19:30:27"/>
    <n v="820"/>
    <s v=" 청파동입구 교차로"/>
    <n v="4"/>
    <n v="34"/>
    <n v="4750"/>
    <x v="18"/>
    <x v="0"/>
    <n v="55"/>
    <n v="34"/>
    <d v="1899-12-30T00:55:34"/>
    <d v="2018-04-21T18:00:00"/>
    <n v="22.2"/>
    <d v="2018-04-21T18:00:00"/>
    <n v="22.2"/>
    <n v="0"/>
    <x v="0"/>
  </r>
  <r>
    <s v="SPB-05921"/>
    <d v="2018-04-21T18:57:00"/>
    <n v="144"/>
    <s v=" 공덕역 8번출구"/>
    <n v="8"/>
    <d v="2018-04-21T19:31:05"/>
    <n v="102"/>
    <s v=" 망원역 1번출구 앞"/>
    <n v="12"/>
    <n v="33"/>
    <n v="7010"/>
    <x v="18"/>
    <x v="0"/>
    <n v="57"/>
    <n v="0"/>
    <d v="1899-12-30T00:57:00"/>
    <d v="2018-04-21T18:00:00"/>
    <n v="22.2"/>
    <d v="2018-04-21T18:00:00"/>
    <n v="22.2"/>
    <n v="0"/>
    <x v="0"/>
  </r>
  <r>
    <s v="SPB-09135"/>
    <d v="2018-04-21T18:58:18"/>
    <n v="1038"/>
    <s v=" 강일 다솜 어린이 공원"/>
    <n v="10"/>
    <d v="2018-04-21T19:04:54"/>
    <n v="1021"/>
    <s v=" 강일동 리슈빌 빌딩앞"/>
    <n v="9"/>
    <n v="5"/>
    <n v="670"/>
    <x v="18"/>
    <x v="0"/>
    <n v="58"/>
    <n v="18"/>
    <d v="1899-12-30T00:58:18"/>
    <d v="2018-04-21T18:00:00"/>
    <n v="22.2"/>
    <d v="2018-04-21T18:00:00"/>
    <n v="22.2"/>
    <n v="0"/>
    <x v="0"/>
  </r>
  <r>
    <s v="SPB-05382"/>
    <d v="2018-04-21T18:59:39"/>
    <n v="3523"/>
    <s v=" 건국대학교 과학관(이과대) 앞"/>
    <n v="9"/>
    <d v="2018-04-21T19:17:30"/>
    <n v="503"/>
    <s v=" 더샵스타시티 C동 앞"/>
    <n v="2"/>
    <n v="17"/>
    <n v="1280"/>
    <x v="18"/>
    <x v="0"/>
    <n v="59"/>
    <n v="39"/>
    <d v="1899-12-30T00:59:39"/>
    <d v="2018-04-21T18:00:00"/>
    <n v="22.2"/>
    <d v="2018-04-21T18:00:00"/>
    <n v="22.2"/>
    <n v="0"/>
    <x v="0"/>
  </r>
  <r>
    <s v="SPB-12326"/>
    <d v="2018-04-21T19:00:58"/>
    <n v="318"/>
    <s v=" 광교사거리 남측"/>
    <n v="8"/>
    <d v="2018-04-21T22:07:58"/>
    <n v="634"/>
    <s v=" 외국어대 정문 앞"/>
    <n v="3"/>
    <n v="186"/>
    <n v="17720"/>
    <x v="19"/>
    <x v="0"/>
    <n v="0"/>
    <n v="58"/>
    <d v="1899-12-30T00:00:58"/>
    <d v="2018-04-21T19:00:00"/>
    <e v="#N/A"/>
    <d v="2018-04-21T19:00:00"/>
    <n v="20.7"/>
    <n v="0"/>
    <x v="0"/>
  </r>
  <r>
    <s v="SPB-06495"/>
    <d v="2018-04-21T19:02:22"/>
    <n v="1911"/>
    <s v=" 구로디지털단지역 앞"/>
    <n v="1"/>
    <d v="2018-04-21T19:16:45"/>
    <n v="1963"/>
    <s v=" 디지털단지오거리"/>
    <n v="6"/>
    <n v="13"/>
    <n v="1470"/>
    <x v="19"/>
    <x v="0"/>
    <n v="2"/>
    <n v="22"/>
    <d v="1899-12-30T00:02:22"/>
    <d v="2018-04-21T19:00:00"/>
    <e v="#N/A"/>
    <d v="2018-04-21T19:00:00"/>
    <n v="20.7"/>
    <n v="0"/>
    <x v="0"/>
  </r>
  <r>
    <s v="SPB-04585"/>
    <d v="2018-04-21T19:04:13"/>
    <n v="345"/>
    <s v=" 서울보증보험본사 앞"/>
    <n v="1"/>
    <d v="2018-04-21T19:16:58"/>
    <n v="342"/>
    <s v=" 대학로 마로니에공원"/>
    <n v="10"/>
    <n v="12"/>
    <n v="1120"/>
    <x v="19"/>
    <x v="0"/>
    <n v="4"/>
    <n v="13"/>
    <d v="1899-12-30T00:04:13"/>
    <d v="2018-04-21T19:00:00"/>
    <n v="20.7"/>
    <d v="2018-04-21T19:00:00"/>
    <n v="20.7"/>
    <n v="0"/>
    <x v="0"/>
  </r>
  <r>
    <s v="SPB-11517"/>
    <d v="2018-04-21T19:05:54"/>
    <n v="106"/>
    <s v=" 합정역 7번출구 앞"/>
    <n v="3"/>
    <d v="2018-04-21T20:46:06"/>
    <n v="822"/>
    <s v=" 이촌1동 마을공원"/>
    <n v="1"/>
    <n v="95"/>
    <n v="10990"/>
    <x v="19"/>
    <x v="0"/>
    <n v="5"/>
    <n v="54"/>
    <d v="1899-12-30T00:05:54"/>
    <d v="2018-04-21T19:00:00"/>
    <e v="#N/A"/>
    <d v="2018-04-21T19:00:00"/>
    <n v="20.7"/>
    <n v="0"/>
    <x v="0"/>
  </r>
  <r>
    <s v="SPB-07497"/>
    <d v="2018-04-21T19:07:23"/>
    <n v="1131"/>
    <s v=" 꿈돌이공원 앞"/>
    <n v="3"/>
    <d v="2018-04-21T20:58:17"/>
    <n v="248"/>
    <s v=" 초원아파트 앞"/>
    <n v="8"/>
    <n v="107"/>
    <n v="10450"/>
    <x v="19"/>
    <x v="0"/>
    <n v="7"/>
    <n v="23"/>
    <d v="1899-12-30T00:07:23"/>
    <d v="2018-04-21T19:00:00"/>
    <e v="#N/A"/>
    <d v="2018-04-21T19:00:00"/>
    <n v="20.7"/>
    <n v="0"/>
    <x v="0"/>
  </r>
  <r>
    <s v="SPB-03417"/>
    <d v="2018-04-21T19:08:38"/>
    <n v="126"/>
    <s v=" 서강대 후문 옆"/>
    <n v="18"/>
    <d v="2018-04-21T19:17:59"/>
    <n v="144"/>
    <s v=" 공덕역 8번출구"/>
    <n v="9"/>
    <n v="8"/>
    <n v="1610"/>
    <x v="19"/>
    <x v="0"/>
    <n v="8"/>
    <n v="38"/>
    <d v="1899-12-30T00:08:38"/>
    <d v="2018-04-21T19:00:00"/>
    <e v="#N/A"/>
    <d v="2018-04-21T19:00:00"/>
    <n v="20.7"/>
    <n v="0"/>
    <x v="0"/>
  </r>
  <r>
    <s v="SPB-11351"/>
    <d v="2018-04-21T19:10:00"/>
    <n v="227"/>
    <s v=" 양평2나들목 보행통로 입구"/>
    <n v="1"/>
    <d v="2018-04-21T19:53:51"/>
    <n v="216"/>
    <s v=" 삼부아파트1동 앞"/>
    <n v="3"/>
    <n v="42"/>
    <n v="7500"/>
    <x v="19"/>
    <x v="0"/>
    <n v="10"/>
    <n v="0"/>
    <d v="1899-12-30T00:10:00"/>
    <d v="2018-04-21T19:00:00"/>
    <n v="20.7"/>
    <d v="2018-04-21T19:00:00"/>
    <n v="20.7"/>
    <n v="0"/>
    <x v="0"/>
  </r>
  <r>
    <s v="SPB-09944"/>
    <d v="2018-04-21T19:11:15"/>
    <n v="371"/>
    <s v=" 동대입구역 6번출구 뒤"/>
    <n v="1"/>
    <d v="2018-04-21T19:22:47"/>
    <n v="371"/>
    <s v=" 동대입구역 6번출구 뒤"/>
    <n v="3"/>
    <n v="10"/>
    <n v="1230"/>
    <x v="19"/>
    <x v="0"/>
    <n v="11"/>
    <n v="15"/>
    <d v="1899-12-30T00:11:15"/>
    <d v="2018-04-21T19:00:00"/>
    <n v="20.7"/>
    <d v="2018-04-21T19:00:00"/>
    <n v="20.7"/>
    <n v="0"/>
    <x v="0"/>
  </r>
  <r>
    <s v="SPB-08437"/>
    <d v="2018-04-21T19:12:34"/>
    <n v="201"/>
    <s v=" 진미파라곤 앞"/>
    <n v="11"/>
    <d v="2018-04-21T20:03:02"/>
    <n v="248"/>
    <s v=" 초원아파트 앞"/>
    <n v="1"/>
    <n v="47"/>
    <n v="2180"/>
    <x v="19"/>
    <x v="0"/>
    <n v="12"/>
    <n v="34"/>
    <d v="1899-12-30T00:12:34"/>
    <d v="2018-04-21T19:00:00"/>
    <n v="20.7"/>
    <d v="2018-04-21T19:00:00"/>
    <n v="20.7"/>
    <n v="0"/>
    <x v="0"/>
  </r>
  <r>
    <s v="SPB-03631"/>
    <d v="2018-04-21T19:14:11"/>
    <n v="507"/>
    <s v=" 성수아이에스비즈타워 앞"/>
    <n v="5"/>
    <d v="2018-04-21T20:00:11"/>
    <n v="507"/>
    <s v=" 성수아이에스비즈타워 앞"/>
    <n v="1"/>
    <n v="45"/>
    <n v="10190"/>
    <x v="19"/>
    <x v="0"/>
    <n v="14"/>
    <n v="11"/>
    <d v="1899-12-30T00:14:11"/>
    <d v="2018-04-21T19:00:00"/>
    <n v="20.7"/>
    <d v="2018-04-21T19:00:00"/>
    <n v="20.7"/>
    <n v="0"/>
    <x v="0"/>
  </r>
  <r>
    <s v="SPB-01282"/>
    <d v="2018-04-21T19:15:26"/>
    <n v="703"/>
    <s v=" 오목교역 7번출구 앞"/>
    <n v="4"/>
    <d v="2018-04-21T19:31:10"/>
    <n v="703"/>
    <s v=" 오목교역 7번출구 앞"/>
    <n v="11"/>
    <n v="15"/>
    <n v="0"/>
    <x v="19"/>
    <x v="0"/>
    <n v="15"/>
    <n v="26"/>
    <d v="1899-12-30T00:15:26"/>
    <d v="2018-04-21T19:00:00"/>
    <n v="20.7"/>
    <d v="2018-04-21T19:00:00"/>
    <n v="20.7"/>
    <n v="0"/>
    <x v="0"/>
  </r>
  <r>
    <s v="SPB-15799"/>
    <d v="2018-04-21T19:16:58"/>
    <n v="1721"/>
    <s v=" 창동역 2번출구 "/>
    <n v="7"/>
    <d v="2018-04-21T19:45:50"/>
    <n v="1702"/>
    <s v=" 녹천역 1번출구 앞"/>
    <n v="5"/>
    <n v="28"/>
    <n v="2540"/>
    <x v="19"/>
    <x v="0"/>
    <n v="16"/>
    <n v="58"/>
    <d v="1899-12-30T00:16:58"/>
    <d v="2018-04-21T19:00:00"/>
    <e v="#N/A"/>
    <d v="2018-04-21T19:00:00"/>
    <n v="20.7"/>
    <n v="0"/>
    <x v="0"/>
  </r>
  <r>
    <s v="SPB-04808"/>
    <d v="2018-04-21T19:18:24"/>
    <n v="2265"/>
    <s v=" 이수고가차도 남단"/>
    <n v="22"/>
    <d v="2018-04-21T19:37:26"/>
    <n v="2060"/>
    <s v=" 남성역3번출구 뒤"/>
    <n v="3"/>
    <n v="18"/>
    <n v="2230"/>
    <x v="19"/>
    <x v="0"/>
    <n v="18"/>
    <n v="24"/>
    <d v="1899-12-30T00:18:24"/>
    <d v="2018-04-21T19:00:00"/>
    <e v="#N/A"/>
    <d v="2018-04-21T19:00:00"/>
    <n v="20.7"/>
    <n v="0"/>
    <x v="0"/>
  </r>
  <r>
    <s v="SPB-09192"/>
    <d v="2018-04-21T19:19:57"/>
    <n v="1243"/>
    <s v=" 문정 법조단지7"/>
    <n v="16"/>
    <d v="2018-04-21T20:15:14"/>
    <n v="1215"/>
    <s v=" 올림픽공원역 1번출구 앞"/>
    <n v="3"/>
    <n v="55"/>
    <n v="5830"/>
    <x v="19"/>
    <x v="0"/>
    <n v="19"/>
    <n v="57"/>
    <d v="1899-12-30T00:19:57"/>
    <d v="2018-04-21T19:00:00"/>
    <n v="20.7"/>
    <d v="2018-04-21T19:00:00"/>
    <n v="20.7"/>
    <n v="0"/>
    <x v="0"/>
  </r>
  <r>
    <s v="SPB-01845"/>
    <d v="2018-04-21T19:21:33"/>
    <n v="829"/>
    <s v=" 베르가모앞"/>
    <n v="19"/>
    <d v="2018-04-21T20:51:17"/>
    <n v="829"/>
    <s v=" 베르가모앞"/>
    <n v="12"/>
    <n v="89"/>
    <n v="18260"/>
    <x v="19"/>
    <x v="0"/>
    <n v="21"/>
    <n v="33"/>
    <d v="1899-12-30T00:21:33"/>
    <d v="2018-04-21T19:00:00"/>
    <e v="#N/A"/>
    <d v="2018-04-21T19:00:00"/>
    <n v="20.7"/>
    <n v="0"/>
    <x v="0"/>
  </r>
  <r>
    <s v="SPB-00154"/>
    <d v="2018-04-21T19:23:02"/>
    <n v="2112"/>
    <s v=" 서울대입구역 마에스트로"/>
    <n v="9"/>
    <d v="2018-04-21T19:34:44"/>
    <n v="2148"/>
    <s v=" 낙성대역 3번출구 뒤"/>
    <n v="6"/>
    <n v="11"/>
    <n v="1320"/>
    <x v="19"/>
    <x v="0"/>
    <n v="23"/>
    <n v="2"/>
    <d v="1899-12-30T00:23:02"/>
    <d v="2018-04-21T19:00:00"/>
    <n v="20.7"/>
    <d v="2018-04-21T19:00:00"/>
    <n v="20.7"/>
    <n v="0"/>
    <x v="0"/>
  </r>
  <r>
    <s v="SPB-08910"/>
    <d v="2018-04-21T19:24:41"/>
    <n v="502"/>
    <s v=" 뚝섬유원지역 1번출구 앞"/>
    <n v="9"/>
    <d v="2018-04-21T20:19:44"/>
    <n v="383"/>
    <s v=" 신당역 12번 출구 뒤"/>
    <n v="12"/>
    <n v="49"/>
    <n v="12340"/>
    <x v="19"/>
    <x v="0"/>
    <n v="24"/>
    <n v="41"/>
    <d v="1899-12-30T00:24:41"/>
    <d v="2018-04-21T19:00:00"/>
    <e v="#N/A"/>
    <d v="2018-04-21T19:00:00"/>
    <n v="20.7"/>
    <n v="0"/>
    <x v="0"/>
  </r>
  <r>
    <s v="SPB-11203"/>
    <d v="2018-04-21T19:26:28"/>
    <n v="1449"/>
    <s v=" 상봉역 1번출구"/>
    <n v="8"/>
    <d v="2018-04-21T20:03:50"/>
    <n v="1455"/>
    <s v=" 상봉역 2번 출구"/>
    <n v="3"/>
    <n v="36"/>
    <n v="1880"/>
    <x v="19"/>
    <x v="0"/>
    <n v="26"/>
    <n v="28"/>
    <d v="1899-12-30T00:26:28"/>
    <d v="2018-04-21T19:00:00"/>
    <e v="#N/A"/>
    <d v="2018-04-21T19:00:00"/>
    <n v="20.7"/>
    <n v="0"/>
    <x v="0"/>
  </r>
  <r>
    <s v="SPB-07809"/>
    <d v="2018-04-21T19:28:15"/>
    <n v="1639"/>
    <s v=" 희성오피앙"/>
    <n v="1"/>
    <d v="2018-04-21T20:12:51"/>
    <n v="1639"/>
    <s v=" 희성오피앙"/>
    <n v="1"/>
    <n v="42"/>
    <n v="4600"/>
    <x v="19"/>
    <x v="0"/>
    <n v="28"/>
    <n v="15"/>
    <d v="1899-12-30T00:28:15"/>
    <d v="2018-04-21T19:00:00"/>
    <n v="20.7"/>
    <d v="2018-04-21T19:00:00"/>
    <n v="20.7"/>
    <n v="0"/>
    <x v="0"/>
  </r>
  <r>
    <s v="SPB-05611"/>
    <d v="2018-04-21T19:29:50"/>
    <n v="143"/>
    <s v=" 공덕역 2번출구"/>
    <n v="6"/>
    <d v="2018-04-21T19:36:35"/>
    <n v="126"/>
    <s v=" 서강대 후문 옆"/>
    <n v="19"/>
    <n v="6"/>
    <n v="1180"/>
    <x v="19"/>
    <x v="0"/>
    <n v="29"/>
    <n v="50"/>
    <d v="1899-12-30T00:29:50"/>
    <d v="2018-04-21T19:00:00"/>
    <e v="#N/A"/>
    <d v="2018-04-21T19:00:00"/>
    <n v="20.7"/>
    <n v="0"/>
    <x v="0"/>
  </r>
  <r>
    <s v="SPB-03303"/>
    <d v="2018-04-21T19:31:18"/>
    <n v="551"/>
    <s v=" 구의삼성쉐르빌 앞"/>
    <n v="7"/>
    <d v="2018-04-21T20:20:06"/>
    <n v="502"/>
    <s v=" 뚝섬유원지역 1번출구 앞"/>
    <n v="3"/>
    <n v="48"/>
    <n v="5870"/>
    <x v="19"/>
    <x v="0"/>
    <n v="31"/>
    <n v="18"/>
    <d v="1899-12-30T00:31:18"/>
    <d v="2018-04-21T19:00:00"/>
    <n v="20.7"/>
    <d v="2018-04-21T19:00:00"/>
    <n v="20.7"/>
    <n v="0"/>
    <x v="0"/>
  </r>
  <r>
    <s v="SPB-05093"/>
    <d v="2018-04-21T19:32:42"/>
    <n v="1408"/>
    <s v=" 먹골역 6번출구 앞"/>
    <n v="9"/>
    <d v="2018-04-21T20:47:46"/>
    <n v="1408"/>
    <s v=" 먹골역 6번출구 앞"/>
    <n v="9"/>
    <n v="74"/>
    <n v="10420"/>
    <x v="19"/>
    <x v="0"/>
    <n v="32"/>
    <n v="42"/>
    <d v="1899-12-30T00:32:42"/>
    <d v="2018-04-21T19:00:00"/>
    <e v="#N/A"/>
    <d v="2018-04-21T19:00:00"/>
    <n v="20.7"/>
    <n v="0"/>
    <x v="0"/>
  </r>
  <r>
    <s v="SPB-00481"/>
    <d v="2018-04-21T19:33:48"/>
    <n v="2058"/>
    <s v=" 노량진동 맥도널드앞"/>
    <n v="9"/>
    <d v="2018-04-21T19:46:16"/>
    <n v="2008"/>
    <s v=" 노량진근린공원 대방공원"/>
    <n v="1"/>
    <n v="12"/>
    <n v="2080"/>
    <x v="19"/>
    <x v="0"/>
    <n v="33"/>
    <n v="48"/>
    <d v="1899-12-30T00:33:48"/>
    <d v="2018-04-21T19:00:00"/>
    <n v="20.7"/>
    <d v="2018-04-21T19:00:00"/>
    <n v="20.7"/>
    <n v="0"/>
    <x v="0"/>
  </r>
  <r>
    <s v="SPB-10388"/>
    <d v="2018-04-21T19:35:36"/>
    <n v="1904"/>
    <s v=" 도림천역 1번 출구 앞"/>
    <n v="5"/>
    <d v="2018-04-21T20:43:07"/>
    <n v="258"/>
    <s v=" 신길역3번출구"/>
    <n v="4"/>
    <n v="68"/>
    <n v="15880"/>
    <x v="19"/>
    <x v="0"/>
    <n v="35"/>
    <n v="36"/>
    <d v="1899-12-30T00:35:36"/>
    <d v="2018-04-21T19:00:00"/>
    <n v="20.7"/>
    <d v="2018-04-21T19:00:00"/>
    <n v="20.7"/>
    <n v="0"/>
    <x v="0"/>
  </r>
  <r>
    <s v="SPB-10566"/>
    <d v="2018-04-21T19:37:21"/>
    <n v="700"/>
    <s v=" KB국민은행 염창역 지점 앞"/>
    <n v="20"/>
    <d v="2018-04-21T20:15:46"/>
    <n v="1162"/>
    <s v=" 공항초등학교건너편"/>
    <n v="7"/>
    <n v="37"/>
    <n v="5980"/>
    <x v="19"/>
    <x v="0"/>
    <n v="37"/>
    <n v="21"/>
    <d v="1899-12-30T00:37:21"/>
    <d v="2018-04-21T19:00:00"/>
    <n v="20.7"/>
    <d v="2018-04-21T19:00:00"/>
    <n v="20.7"/>
    <n v="0"/>
    <x v="0"/>
  </r>
  <r>
    <s v="SPB-05570"/>
    <d v="2018-04-21T19:38:45"/>
    <n v="213"/>
    <s v=" KT앞"/>
    <n v="9"/>
    <d v="2018-04-21T20:08:19"/>
    <n v="2016"/>
    <s v=" 신대방삼거리역 3번출구쪽"/>
    <n v="3"/>
    <n v="29"/>
    <n v="4290"/>
    <x v="19"/>
    <x v="0"/>
    <n v="38"/>
    <n v="45"/>
    <d v="1899-12-30T00:38:45"/>
    <d v="2018-04-21T19:00:00"/>
    <e v="#N/A"/>
    <d v="2018-04-21T19:00:00"/>
    <n v="20.7"/>
    <n v="0"/>
    <x v="0"/>
  </r>
  <r>
    <s v="SPB-03388"/>
    <d v="2018-04-21T19:40:16"/>
    <n v="1333"/>
    <s v=" 석관초등학교 앞"/>
    <n v="14"/>
    <d v="2018-04-21T19:46:32"/>
    <n v="1332"/>
    <s v=" 석계역 5번출구 건너편"/>
    <n v="1"/>
    <n v="5"/>
    <n v="770"/>
    <x v="19"/>
    <x v="0"/>
    <n v="40"/>
    <n v="16"/>
    <d v="1899-12-30T00:40:16"/>
    <d v="2018-04-21T19:00:00"/>
    <n v="20.7"/>
    <d v="2018-04-21T19:00:00"/>
    <n v="20.7"/>
    <n v="0"/>
    <x v="0"/>
  </r>
  <r>
    <s v="SPB-12037"/>
    <d v="2018-04-21T19:41:49"/>
    <n v="1222"/>
    <s v=" 잠실새내역 5번 출구 뒤"/>
    <n v="6"/>
    <d v="2018-04-21T19:58:09"/>
    <n v="1210"/>
    <s v=" 롯데월드타워(잠실역2번출구 쪽)"/>
    <n v="7"/>
    <n v="15"/>
    <n v="1530"/>
    <x v="19"/>
    <x v="0"/>
    <n v="41"/>
    <n v="49"/>
    <d v="1899-12-30T00:41:49"/>
    <d v="2018-04-21T19:00:00"/>
    <n v="20.7"/>
    <d v="2018-04-21T19:00:00"/>
    <n v="20.7"/>
    <n v="0"/>
    <x v="0"/>
  </r>
  <r>
    <s v="SPB-12253"/>
    <d v="2018-04-21T19:43:28"/>
    <n v="2105"/>
    <s v=" 미성동 신림체육센터"/>
    <n v="3"/>
    <d v="2018-04-21T21:25:09"/>
    <n v="2105"/>
    <s v=" 미성동 신림체육센터"/>
    <n v="3"/>
    <n v="89"/>
    <n v="11960"/>
    <x v="19"/>
    <x v="0"/>
    <n v="43"/>
    <n v="28"/>
    <d v="1899-12-30T00:43:28"/>
    <d v="2018-04-21T19:00:00"/>
    <e v="#N/A"/>
    <d v="2018-04-21T19:00:00"/>
    <n v="20.7"/>
    <n v="0"/>
    <x v="0"/>
  </r>
  <r>
    <s v="SPB-01020"/>
    <d v="2018-04-21T19:45:07"/>
    <n v="1650"/>
    <s v=" 중계근린공원내"/>
    <n v="8"/>
    <d v="2018-04-21T20:12:02"/>
    <n v="1650"/>
    <s v=" 중계근린공원내"/>
    <n v="2"/>
    <n v="26"/>
    <n v="1150"/>
    <x v="19"/>
    <x v="0"/>
    <n v="45"/>
    <n v="7"/>
    <d v="1899-12-30T00:45:07"/>
    <d v="2018-04-21T19:00:00"/>
    <e v="#N/A"/>
    <d v="2018-04-21T19:00:00"/>
    <n v="20.7"/>
    <n v="0"/>
    <x v="0"/>
  </r>
  <r>
    <s v="SPB-05941"/>
    <d v="2018-04-21T19:46:33"/>
    <n v="1336"/>
    <s v=" 성북3교 위"/>
    <n v="14"/>
    <d v="2018-04-21T19:59:49"/>
    <n v="358"/>
    <s v=" 성대입구 사거리"/>
    <n v="6"/>
    <n v="12"/>
    <n v="2020"/>
    <x v="19"/>
    <x v="0"/>
    <n v="46"/>
    <n v="33"/>
    <d v="1899-12-30T00:46:33"/>
    <d v="2018-04-21T19:00:00"/>
    <e v="#N/A"/>
    <d v="2018-04-21T19:00:00"/>
    <n v="20.7"/>
    <n v="0"/>
    <x v="0"/>
  </r>
  <r>
    <s v="SPB-09907"/>
    <d v="2018-04-21T19:48:18"/>
    <n v="1022"/>
    <s v=" 길동 사거리(초소앞)"/>
    <n v="1"/>
    <d v="2018-04-21T20:14:10"/>
    <n v="1009"/>
    <s v=" 천호역4번출구(현대백화점)"/>
    <n v="3"/>
    <n v="24"/>
    <n v="2970"/>
    <x v="19"/>
    <x v="0"/>
    <n v="48"/>
    <n v="18"/>
    <d v="1899-12-30T00:48:18"/>
    <d v="2018-04-21T19:00:00"/>
    <e v="#N/A"/>
    <d v="2018-04-21T19:00:00"/>
    <n v="20.7"/>
    <n v="0"/>
    <x v="0"/>
  </r>
  <r>
    <s v="SPB-08176"/>
    <d v="2018-04-21T19:49:57"/>
    <n v="202"/>
    <s v=" 국민일보 앞"/>
    <n v="15"/>
    <d v="2018-04-21T20:03:44"/>
    <n v="260"/>
    <s v=" 여의도 마리나선착장 앞"/>
    <n v="1"/>
    <n v="12"/>
    <n v="1470"/>
    <x v="19"/>
    <x v="0"/>
    <n v="49"/>
    <n v="57"/>
    <d v="1899-12-30T00:49:57"/>
    <d v="2018-04-21T19:00:00"/>
    <n v="20.7"/>
    <d v="2018-04-21T19:00:00"/>
    <n v="20.7"/>
    <n v="0"/>
    <x v="0"/>
  </r>
  <r>
    <s v="SPB-06008"/>
    <d v="2018-04-21T19:52:01"/>
    <n v="147"/>
    <s v=" 마포역 4번출구 뒤"/>
    <n v="4"/>
    <d v="2018-04-21T20:35:44"/>
    <n v="147"/>
    <s v=" 마포역 4번출구 뒤"/>
    <n v="4"/>
    <n v="43"/>
    <n v="6490"/>
    <x v="19"/>
    <x v="0"/>
    <n v="52"/>
    <n v="1"/>
    <d v="1899-12-30T00:52:01"/>
    <d v="2018-04-21T19:00:00"/>
    <e v="#N/A"/>
    <d v="2018-04-21T19:00:00"/>
    <n v="20.7"/>
    <n v="0"/>
    <x v="0"/>
  </r>
  <r>
    <s v="SPB-08947"/>
    <d v="2018-04-21T19:53:29"/>
    <n v="2025"/>
    <s v=" 흑석역 1번출구"/>
    <n v="10"/>
    <d v="2018-04-21T20:56:47"/>
    <n v="2038"/>
    <s v=" 동작역 7번출구"/>
    <n v="7"/>
    <n v="59"/>
    <n v="6080"/>
    <x v="19"/>
    <x v="0"/>
    <n v="53"/>
    <n v="29"/>
    <d v="1899-12-30T00:53:29"/>
    <d v="2018-04-21T19:00:00"/>
    <n v="20.7"/>
    <d v="2018-04-21T19:00:00"/>
    <n v="20.7"/>
    <n v="0"/>
    <x v="0"/>
  </r>
  <r>
    <s v="SPB-03120"/>
    <d v="2018-04-21T19:55:29"/>
    <n v="248"/>
    <s v=" 초원아파트 앞"/>
    <n v="1"/>
    <d v="2018-04-21T20:14:33"/>
    <n v="206"/>
    <s v=" KBS 앞"/>
    <n v="19"/>
    <n v="18"/>
    <n v="1730"/>
    <x v="19"/>
    <x v="0"/>
    <n v="55"/>
    <n v="29"/>
    <d v="1899-12-30T00:55:29"/>
    <d v="2018-04-21T19:00:00"/>
    <n v="20.7"/>
    <d v="2018-04-21T19:00:00"/>
    <n v="20.7"/>
    <n v="0"/>
    <x v="0"/>
  </r>
  <r>
    <s v="SPB-09833"/>
    <d v="2018-04-21T19:57:38"/>
    <n v="2058"/>
    <s v=" 노량진동 맥도널드앞"/>
    <n v="7"/>
    <d v="2018-04-21T20:10:45"/>
    <n v="2002"/>
    <s v=" 노들역 1번출구"/>
    <n v="2"/>
    <n v="13"/>
    <n v="700"/>
    <x v="19"/>
    <x v="0"/>
    <n v="57"/>
    <n v="38"/>
    <d v="1899-12-30T00:57:38"/>
    <d v="2018-04-21T19:00:00"/>
    <n v="20.7"/>
    <d v="2018-04-21T19:00:00"/>
    <n v="20.7"/>
    <n v="0"/>
    <x v="0"/>
  </r>
  <r>
    <s v="SPB-09812"/>
    <d v="2018-04-21T19:59:33"/>
    <n v="1434"/>
    <s v=" 홈플러스 면목동점"/>
    <n v="5"/>
    <d v="2018-04-21T21:52:49"/>
    <n v="588"/>
    <s v=" 뚝섬 유원지역"/>
    <n v="13"/>
    <n v="110"/>
    <n v="10480"/>
    <x v="19"/>
    <x v="0"/>
    <n v="59"/>
    <n v="33"/>
    <d v="1899-12-30T00:59:33"/>
    <d v="2018-04-21T19:00:00"/>
    <e v="#N/A"/>
    <d v="2018-04-21T19:00:00"/>
    <n v="20.7"/>
    <n v="0"/>
    <x v="0"/>
  </r>
  <r>
    <s v="SPB-12043"/>
    <d v="2018-04-21T20:01:44"/>
    <n v="175"/>
    <s v=" 홍연2교옆"/>
    <n v="7"/>
    <d v="2018-04-21T20:27:16"/>
    <n v="176"/>
    <s v=" 명지대학교 도서관"/>
    <n v="7"/>
    <n v="24"/>
    <n v="41600"/>
    <x v="20"/>
    <x v="0"/>
    <n v="1"/>
    <n v="44"/>
    <d v="1899-12-30T00:01:44"/>
    <d v="2018-04-21T20:00:00"/>
    <n v="19.100000000000001"/>
    <d v="2018-04-21T20:00:00"/>
    <n v="19.100000000000001"/>
    <n v="0"/>
    <x v="0"/>
  </r>
  <r>
    <s v="SPB-08277"/>
    <d v="2018-04-21T20:03:17"/>
    <n v="2307"/>
    <s v=" 압구정 한양 3차 아파트"/>
    <n v="2"/>
    <d v="2018-04-21T20:48:51"/>
    <n v="2219"/>
    <s v=" 고속터미널역 8-1번, 8-2번 출구 사이"/>
    <n v="1"/>
    <n v="42"/>
    <n v="7630"/>
    <x v="20"/>
    <x v="0"/>
    <n v="3"/>
    <n v="17"/>
    <d v="1899-12-30T00:03:17"/>
    <d v="2018-04-21T20:00:00"/>
    <e v="#N/A"/>
    <d v="2018-04-21T20:00:00"/>
    <n v="19.100000000000001"/>
    <n v="0"/>
    <x v="0"/>
  </r>
  <r>
    <s v="SPB-00323"/>
    <d v="2018-04-21T20:05:11"/>
    <n v="2032"/>
    <s v=" 이수역 11번출구쪽"/>
    <n v="1"/>
    <d v="2018-04-21T20:12:58"/>
    <n v="2048"/>
    <s v=" 삼일초등학교 인근"/>
    <n v="1"/>
    <n v="7"/>
    <n v="1070"/>
    <x v="20"/>
    <x v="0"/>
    <n v="5"/>
    <n v="11"/>
    <d v="1899-12-30T00:05:11"/>
    <d v="2018-04-21T20:00:00"/>
    <n v="19.100000000000001"/>
    <d v="2018-04-21T20:00:00"/>
    <n v="19.100000000000001"/>
    <n v="0"/>
    <x v="0"/>
  </r>
  <r>
    <s v="SPB-12530"/>
    <d v="2018-04-21T20:07:02"/>
    <n v="249"/>
    <s v=" 여의도중학교 옆"/>
    <n v="6"/>
    <d v="2018-04-21T21:12:49"/>
    <n v="520"/>
    <s v=" 상왕십리역 4번 출구 앞"/>
    <n v="9"/>
    <n v="62"/>
    <n v="13640"/>
    <x v="20"/>
    <x v="0"/>
    <n v="7"/>
    <n v="2"/>
    <d v="1899-12-30T00:07:02"/>
    <d v="2018-04-21T20:00:00"/>
    <n v="19.100000000000001"/>
    <d v="2018-04-21T20:00:00"/>
    <n v="19.100000000000001"/>
    <n v="0"/>
    <x v="0"/>
  </r>
  <r>
    <s v="SPB-11718"/>
    <d v="2018-04-21T20:08:44"/>
    <n v="914"/>
    <s v=" 새절역 2번출구"/>
    <n v="15"/>
    <d v="2018-04-21T21:00:39"/>
    <n v="186"/>
    <s v=" 월드컵공원"/>
    <n v="19"/>
    <n v="52"/>
    <n v="6270"/>
    <x v="20"/>
    <x v="0"/>
    <n v="8"/>
    <n v="44"/>
    <d v="1899-12-30T00:08:44"/>
    <d v="2018-04-21T20:00:00"/>
    <n v="19.100000000000001"/>
    <d v="2018-04-21T20:00:00"/>
    <n v="19.100000000000001"/>
    <n v="0"/>
    <x v="0"/>
  </r>
  <r>
    <s v="SPB-06362"/>
    <d v="2018-04-21T20:10:38"/>
    <n v="588"/>
    <s v=" 뚝섬 유원지역"/>
    <n v="5"/>
    <d v="2018-04-21T21:59:32"/>
    <n v="1332"/>
    <s v=" 석계역 5번출구 건너편"/>
    <n v="10"/>
    <n v="108"/>
    <n v="17970"/>
    <x v="20"/>
    <x v="0"/>
    <n v="10"/>
    <n v="38"/>
    <d v="1899-12-30T00:10:38"/>
    <d v="2018-04-21T20:00:00"/>
    <e v="#N/A"/>
    <d v="2018-04-21T20:00:00"/>
    <n v="19.100000000000001"/>
    <n v="0"/>
    <x v="0"/>
  </r>
  <r>
    <s v="SPB-08112"/>
    <d v="2018-04-21T20:12:25"/>
    <n v="1328"/>
    <s v=" 월곡역 3번출구"/>
    <n v="8"/>
    <d v="2018-04-21T20:45:00"/>
    <n v="361"/>
    <s v=" 동묘앞역 1번출구 뒤"/>
    <n v="9"/>
    <n v="31"/>
    <n v="5090"/>
    <x v="20"/>
    <x v="0"/>
    <n v="12"/>
    <n v="25"/>
    <d v="1899-12-30T00:12:25"/>
    <d v="2018-04-21T20:00:00"/>
    <n v="19.100000000000001"/>
    <d v="2018-04-21T20:00:00"/>
    <n v="19.100000000000001"/>
    <n v="0"/>
    <x v="0"/>
  </r>
  <r>
    <s v="SPB-07792"/>
    <d v="2018-04-21T20:14:00"/>
    <n v="907"/>
    <s v=" CJ 드림시티"/>
    <n v="3"/>
    <d v="2018-04-21T20:44:07"/>
    <n v="950"/>
    <s v=" 구산역 2번 출구 "/>
    <n v="4"/>
    <n v="28"/>
    <n v="2110"/>
    <x v="20"/>
    <x v="0"/>
    <n v="14"/>
    <n v="0"/>
    <d v="1899-12-30T00:14:00"/>
    <d v="2018-04-21T20:00:00"/>
    <e v="#N/A"/>
    <d v="2018-04-21T20:00:00"/>
    <n v="19.100000000000001"/>
    <n v="0"/>
    <x v="0"/>
  </r>
  <r>
    <s v="SPB-13765"/>
    <d v="2018-04-21T20:15:24"/>
    <n v="592"/>
    <s v=" 건국대학교 학생회관"/>
    <n v="2"/>
    <d v="2018-04-21T20:45:57"/>
    <n v="501"/>
    <s v=" 광진구의회 앞"/>
    <n v="6"/>
    <n v="30"/>
    <n v="1730"/>
    <x v="20"/>
    <x v="0"/>
    <n v="15"/>
    <n v="24"/>
    <d v="1899-12-30T00:15:24"/>
    <d v="2018-04-21T20:00:00"/>
    <n v="19.100000000000001"/>
    <d v="2018-04-21T20:00:00"/>
    <n v="19.100000000000001"/>
    <n v="0"/>
    <x v="0"/>
  </r>
  <r>
    <s v="SPB-01277"/>
    <d v="2018-04-21T20:16:49"/>
    <n v="501"/>
    <s v=" 광진구의회 앞"/>
    <n v="11"/>
    <d v="2018-04-21T21:03:48"/>
    <n v="512"/>
    <s v=" 뚝섬역 1번 출구 옆"/>
    <n v="1"/>
    <n v="46"/>
    <n v="6650"/>
    <x v="20"/>
    <x v="0"/>
    <n v="16"/>
    <n v="49"/>
    <d v="1899-12-30T00:16:49"/>
    <d v="2018-04-21T20:00:00"/>
    <e v="#N/A"/>
    <d v="2018-04-21T20:00:00"/>
    <n v="19.100000000000001"/>
    <n v="0"/>
    <x v="0"/>
  </r>
  <r>
    <s v="SPB-08627"/>
    <d v="2018-04-21T20:18:34"/>
    <n v="3509"/>
    <s v=" 세종사이버대학교"/>
    <n v="3"/>
    <d v="2018-04-21T20:23:38"/>
    <n v="571"/>
    <s v=" 어린이대공원역6번출구"/>
    <n v="3"/>
    <n v="4"/>
    <n v="530"/>
    <x v="20"/>
    <x v="0"/>
    <n v="18"/>
    <n v="34"/>
    <d v="1899-12-30T00:18:34"/>
    <d v="2018-04-21T20:00:00"/>
    <e v="#N/A"/>
    <d v="2018-04-21T20:00:00"/>
    <n v="19.100000000000001"/>
    <n v="0"/>
    <x v="0"/>
  </r>
  <r>
    <s v="SPB-00185"/>
    <d v="2018-04-21T20:20:18"/>
    <n v="2173"/>
    <s v=" 당곡사거리"/>
    <n v="6"/>
    <d v="2018-04-21T20:53:32"/>
    <n v="2141"/>
    <s v=" 미림여고입구 교차로"/>
    <n v="9"/>
    <n v="32"/>
    <n v="4060"/>
    <x v="20"/>
    <x v="0"/>
    <n v="20"/>
    <n v="18"/>
    <d v="1899-12-30T00:20:18"/>
    <d v="2018-04-21T20:00:00"/>
    <n v="19.100000000000001"/>
    <d v="2018-04-21T20:00:00"/>
    <n v="19.100000000000001"/>
    <n v="0"/>
    <x v="0"/>
  </r>
  <r>
    <s v="SPB-08654"/>
    <d v="2018-04-21T20:21:46"/>
    <n v="935"/>
    <s v=" 역촌역 1번 출구"/>
    <n v="1"/>
    <d v="2018-04-21T21:35:34"/>
    <n v="907"/>
    <s v=" CJ 드림시티"/>
    <n v="1"/>
    <n v="70"/>
    <n v="12210"/>
    <x v="20"/>
    <x v="0"/>
    <n v="21"/>
    <n v="46"/>
    <d v="1899-12-30T00:21:46"/>
    <d v="2018-04-21T20:00:00"/>
    <n v="19.100000000000001"/>
    <d v="2018-04-21T20:00:00"/>
    <n v="19.100000000000001"/>
    <n v="0"/>
    <x v="0"/>
  </r>
  <r>
    <s v="SPB-09662"/>
    <d v="2018-04-21T20:23:29"/>
    <n v="207"/>
    <s v=" 여의나루역 1번출구 앞"/>
    <n v="12"/>
    <d v="2018-04-21T22:40:08"/>
    <n v="209"/>
    <s v=" 유진투자증권빌딩 앞"/>
    <n v="11"/>
    <n v="124"/>
    <n v="4170"/>
    <x v="20"/>
    <x v="0"/>
    <n v="23"/>
    <n v="29"/>
    <d v="1899-12-30T00:23:29"/>
    <d v="2018-04-21T20:00:00"/>
    <n v="19.100000000000001"/>
    <d v="2018-04-21T20:00:00"/>
    <n v="19.100000000000001"/>
    <n v="0"/>
    <x v="0"/>
  </r>
  <r>
    <s v="SPB-11954"/>
    <d v="2018-04-21T20:25:01"/>
    <n v="274"/>
    <s v=" 영등포역지하쇼핑센타 5번출구"/>
    <n v="10"/>
    <d v="2018-04-21T21:17:32"/>
    <n v="210"/>
    <s v=" IFC몰"/>
    <n v="11"/>
    <n v="50"/>
    <n v="5040"/>
    <x v="20"/>
    <x v="0"/>
    <n v="25"/>
    <n v="1"/>
    <d v="1899-12-30T00:25:01"/>
    <d v="2018-04-21T20:00:00"/>
    <n v="19.100000000000001"/>
    <d v="2018-04-21T20:00:00"/>
    <n v="19.100000000000001"/>
    <n v="0"/>
    <x v="0"/>
  </r>
  <r>
    <s v="SPB-14672"/>
    <d v="2018-04-21T20:26:54"/>
    <n v="1661"/>
    <s v=" 당현천근린공원"/>
    <n v="7"/>
    <d v="2018-04-21T21:23:56"/>
    <n v="1531"/>
    <s v=" 미아사거리 1번 출구"/>
    <n v="8"/>
    <n v="56"/>
    <n v="10860"/>
    <x v="20"/>
    <x v="0"/>
    <n v="26"/>
    <n v="54"/>
    <d v="1899-12-30T00:26:54"/>
    <d v="2018-04-21T20:00:00"/>
    <e v="#N/A"/>
    <d v="2018-04-21T20:00:00"/>
    <n v="19.100000000000001"/>
    <n v="0"/>
    <x v="0"/>
  </r>
  <r>
    <s v="SPB-11609"/>
    <d v="2018-04-21T20:28:52"/>
    <n v="502"/>
    <s v=" 뚝섬유원지역 1번출구 앞"/>
    <n v="11"/>
    <d v="2018-04-21T21:06:56"/>
    <n v="1231"/>
    <s v=" 잠실역 6번출구"/>
    <n v="9"/>
    <n v="35"/>
    <n v="4500"/>
    <x v="20"/>
    <x v="0"/>
    <n v="28"/>
    <n v="52"/>
    <d v="1899-12-30T00:28:52"/>
    <d v="2018-04-21T20:00:00"/>
    <n v="19.100000000000001"/>
    <d v="2018-04-21T20:00:00"/>
    <n v="19.100000000000001"/>
    <n v="0"/>
    <x v="0"/>
  </r>
  <r>
    <s v="SPB-09290"/>
    <d v="2018-04-21T20:30:31"/>
    <n v="155"/>
    <s v=" 가좌역1 번출구 뒤"/>
    <n v="7"/>
    <d v="2018-04-21T21:03:19"/>
    <n v="401"/>
    <s v=" 상암월드컵파크 10단지 앞"/>
    <n v="5"/>
    <n v="31"/>
    <n v="5040"/>
    <x v="20"/>
    <x v="0"/>
    <n v="30"/>
    <n v="31"/>
    <d v="1899-12-30T00:30:31"/>
    <d v="2018-04-21T20:00:00"/>
    <n v="19.100000000000001"/>
    <d v="2018-04-21T20:00:00"/>
    <n v="19.100000000000001"/>
    <n v="0"/>
    <x v="0"/>
  </r>
  <r>
    <s v="SPB-02220"/>
    <d v="2018-04-21T20:32:31"/>
    <n v="152"/>
    <s v=" 마포구민체육센터 앞"/>
    <n v="5"/>
    <d v="2018-04-21T22:18:39"/>
    <n v="176"/>
    <s v=" 명지대학교 도서관"/>
    <n v="3"/>
    <n v="105"/>
    <n v="4830"/>
    <x v="20"/>
    <x v="0"/>
    <n v="32"/>
    <n v="31"/>
    <d v="1899-12-30T00:32:31"/>
    <d v="2018-04-21T20:00:00"/>
    <e v="#N/A"/>
    <d v="2018-04-21T20:00:00"/>
    <n v="19.100000000000001"/>
    <n v="0"/>
    <x v="0"/>
  </r>
  <r>
    <s v="SPB-08941"/>
    <d v="2018-04-21T20:34:28"/>
    <n v="1009"/>
    <s v=" 천호역4번출구(현대백화점)"/>
    <n v="17"/>
    <d v="2018-04-21T20:55:42"/>
    <n v="1004"/>
    <s v=" 삼성광나루아파트 버스정류장"/>
    <n v="6"/>
    <n v="20"/>
    <n v="2710"/>
    <x v="20"/>
    <x v="0"/>
    <n v="34"/>
    <n v="28"/>
    <d v="1899-12-30T00:34:28"/>
    <d v="2018-04-21T20:00:00"/>
    <n v="19.100000000000001"/>
    <d v="2018-04-21T20:00:00"/>
    <n v="19.100000000000001"/>
    <n v="0"/>
    <x v="0"/>
  </r>
  <r>
    <s v="SPB-10158"/>
    <d v="2018-04-21T20:36:19"/>
    <n v="3508"/>
    <s v=" 화양사거리"/>
    <n v="8"/>
    <d v="2018-04-21T20:54:51"/>
    <n v="511"/>
    <s v=" 서울숲역 4번 출구 옆"/>
    <n v="1"/>
    <n v="18"/>
    <n v="2490"/>
    <x v="20"/>
    <x v="0"/>
    <n v="36"/>
    <n v="19"/>
    <d v="1899-12-30T00:36:19"/>
    <d v="2018-04-21T20:00:00"/>
    <e v="#N/A"/>
    <d v="2018-04-21T20:00:00"/>
    <n v="19.100000000000001"/>
    <n v="0"/>
    <x v="0"/>
  </r>
  <r>
    <s v="SPB-05328"/>
    <d v="2018-04-21T20:37:55"/>
    <n v="1110"/>
    <s v=" 공항중학교앞"/>
    <n v="1"/>
    <d v="2018-04-21T21:58:31"/>
    <n v="1108"/>
    <s v=" 공항시장역 1번출구"/>
    <n v="1"/>
    <n v="80"/>
    <n v="5030"/>
    <x v="20"/>
    <x v="0"/>
    <n v="37"/>
    <n v="55"/>
    <d v="1899-12-30T00:37:55"/>
    <d v="2018-04-21T20:00:00"/>
    <n v="19.100000000000001"/>
    <d v="2018-04-21T20:00:00"/>
    <n v="19.100000000000001"/>
    <n v="0"/>
    <x v="0"/>
  </r>
  <r>
    <s v="SPB-11212"/>
    <d v="2018-04-21T20:39:29"/>
    <n v="536"/>
    <s v=" 행당역 2번출구 앞"/>
    <n v="2"/>
    <d v="2018-04-21T21:37:45"/>
    <n v="377"/>
    <s v=" 서울역 4번출구 앞"/>
    <n v="1"/>
    <n v="55"/>
    <n v="7350"/>
    <x v="20"/>
    <x v="0"/>
    <n v="39"/>
    <n v="29"/>
    <d v="1899-12-30T00:39:29"/>
    <d v="2018-04-21T20:00:00"/>
    <n v="19.100000000000001"/>
    <d v="2018-04-21T20:00:00"/>
    <n v="19.100000000000001"/>
    <n v="0"/>
    <x v="0"/>
  </r>
  <r>
    <s v="SPB-08044"/>
    <d v="2018-04-21T20:41:15"/>
    <n v="1224"/>
    <s v=" 아시아지하보도 2번 출구"/>
    <n v="15"/>
    <d v="2018-04-21T20:59:04"/>
    <n v="1235"/>
    <s v=" 잠실트리지움310동 옆"/>
    <n v="5"/>
    <n v="16"/>
    <n v="1700"/>
    <x v="20"/>
    <x v="0"/>
    <n v="41"/>
    <n v="15"/>
    <d v="1899-12-30T00:41:15"/>
    <d v="2018-04-21T20:00:00"/>
    <e v="#N/A"/>
    <d v="2018-04-21T20:00:00"/>
    <n v="19.100000000000001"/>
    <n v="0"/>
    <x v="0"/>
  </r>
  <r>
    <s v="SPB-07667"/>
    <d v="2018-04-21T20:43:15"/>
    <n v="568"/>
    <s v=" 청계8가사거리 부근"/>
    <n v="8"/>
    <d v="2018-04-21T20:55:07"/>
    <n v="614"/>
    <s v=" 용두동 사거리"/>
    <n v="20"/>
    <n v="11"/>
    <n v="1160"/>
    <x v="20"/>
    <x v="0"/>
    <n v="43"/>
    <n v="15"/>
    <d v="1899-12-30T00:43:15"/>
    <d v="2018-04-21T20:00:00"/>
    <n v="19.100000000000001"/>
    <d v="2018-04-21T20:00:00"/>
    <n v="19.100000000000001"/>
    <n v="0"/>
    <x v="0"/>
  </r>
  <r>
    <s v="SPB-12870"/>
    <d v="2018-04-21T20:45:06"/>
    <n v="1827"/>
    <s v=" 독산보도육교 앞 자전거 보관소"/>
    <n v="15"/>
    <d v="2018-04-21T21:57:07"/>
    <n v="1827"/>
    <s v=" 독산보도육교 앞 자전거 보관소"/>
    <n v="19"/>
    <n v="67"/>
    <n v="9960"/>
    <x v="20"/>
    <x v="0"/>
    <n v="45"/>
    <n v="6"/>
    <d v="1899-12-30T00:45:06"/>
    <d v="2018-04-21T20:00:00"/>
    <e v="#N/A"/>
    <d v="2018-04-21T20:00:00"/>
    <n v="19.100000000000001"/>
    <n v="0"/>
    <x v="0"/>
  </r>
  <r>
    <s v="SPB-02327"/>
    <d v="2018-04-21T20:46:54"/>
    <n v="2050"/>
    <s v=" 노량진역 5번출구"/>
    <n v="6"/>
    <d v="2018-04-21T23:39:45"/>
    <n v="2003"/>
    <s v=" 사육신공원앞"/>
    <n v="5"/>
    <n v="172"/>
    <n v="35910"/>
    <x v="20"/>
    <x v="0"/>
    <n v="46"/>
    <n v="54"/>
    <d v="1899-12-30T00:46:54"/>
    <d v="2018-04-21T20:00:00"/>
    <e v="#N/A"/>
    <d v="2018-04-21T20:00:00"/>
    <n v="19.100000000000001"/>
    <n v="0"/>
    <x v="0"/>
  </r>
  <r>
    <s v="SPB-01893"/>
    <d v="2018-04-21T20:48:21"/>
    <n v="703"/>
    <s v=" 오목교역 7번출구 앞"/>
    <n v="3"/>
    <d v="2018-04-21T22:32:57"/>
    <n v="703"/>
    <s v=" 오목교역 7번출구 앞"/>
    <n v="3"/>
    <n v="104"/>
    <n v="12290"/>
    <x v="20"/>
    <x v="0"/>
    <n v="48"/>
    <n v="21"/>
    <d v="1899-12-30T00:48:21"/>
    <d v="2018-04-21T20:00:00"/>
    <n v="19.100000000000001"/>
    <d v="2018-04-21T20:00:00"/>
    <n v="19.100000000000001"/>
    <n v="0"/>
    <x v="0"/>
  </r>
  <r>
    <s v="SPB-04563"/>
    <d v="2018-04-21T20:49:53"/>
    <n v="316"/>
    <s v=" 종각역 1번출구 앞"/>
    <n v="12"/>
    <d v="2018-04-21T21:04:07"/>
    <n v="359"/>
    <s v=" 원남동사거리"/>
    <n v="7"/>
    <n v="13"/>
    <n v="2200"/>
    <x v="20"/>
    <x v="0"/>
    <n v="49"/>
    <n v="53"/>
    <d v="1899-12-30T00:49:53"/>
    <d v="2018-04-21T20:00:00"/>
    <n v="19.100000000000001"/>
    <d v="2018-04-21T20:00:00"/>
    <n v="19.100000000000001"/>
    <n v="0"/>
    <x v="0"/>
  </r>
  <r>
    <s v="SPB-06563"/>
    <d v="2018-04-21T20:51:35"/>
    <n v="1616"/>
    <s v=" 하계2동 공항버스정류장 옆"/>
    <n v="1"/>
    <d v="2018-04-21T20:57:18"/>
    <n v="1608"/>
    <s v=" 공릉역 1번 출구 앞"/>
    <n v="10"/>
    <n v="5"/>
    <n v="1100"/>
    <x v="20"/>
    <x v="0"/>
    <n v="51"/>
    <n v="35"/>
    <d v="1899-12-30T00:51:35"/>
    <d v="2018-04-21T20:00:00"/>
    <n v="19.100000000000001"/>
    <d v="2018-04-21T20:00:00"/>
    <n v="19.100000000000001"/>
    <n v="0"/>
    <x v="0"/>
  </r>
  <r>
    <s v="SPB-08066"/>
    <d v="2018-04-21T20:53:37"/>
    <n v="154"/>
    <s v=" 마포구청역 "/>
    <n v="12"/>
    <d v="2018-04-21T21:11:50"/>
    <n v="152"/>
    <s v=" 마포구민체육센터 앞"/>
    <n v="17"/>
    <n v="17"/>
    <n v="2220"/>
    <x v="20"/>
    <x v="0"/>
    <n v="53"/>
    <n v="37"/>
    <d v="1899-12-30T00:53:37"/>
    <d v="2018-04-21T20:00:00"/>
    <e v="#N/A"/>
    <d v="2018-04-21T20:00:00"/>
    <n v="19.100000000000001"/>
    <n v="0"/>
    <x v="0"/>
  </r>
  <r>
    <s v="SPB-01670"/>
    <d v="2018-04-21T20:55:10"/>
    <n v="152"/>
    <s v=" 마포구민체육센터 앞"/>
    <n v="10"/>
    <d v="2018-04-21T21:43:22"/>
    <n v="152"/>
    <s v=" 마포구민체육센터 앞"/>
    <n v="5"/>
    <n v="47"/>
    <n v="12110"/>
    <x v="20"/>
    <x v="0"/>
    <n v="55"/>
    <n v="10"/>
    <d v="1899-12-30T00:55:10"/>
    <d v="2018-04-21T20:00:00"/>
    <n v="19.100000000000001"/>
    <d v="2018-04-21T20:00:00"/>
    <n v="19.100000000000001"/>
    <n v="0"/>
    <x v="0"/>
  </r>
  <r>
    <s v="SPB-09475"/>
    <d v="2018-04-21T20:56:55"/>
    <n v="2308"/>
    <s v=" 압구정파출소 앞"/>
    <n v="10"/>
    <d v="2018-04-21T22:59:41"/>
    <n v="2219"/>
    <s v=" 고속터미널역 8-1번, 8-2번 출구 사이"/>
    <n v="9"/>
    <n v="117"/>
    <n v="7170"/>
    <x v="20"/>
    <x v="0"/>
    <n v="56"/>
    <n v="55"/>
    <d v="1899-12-30T00:56:55"/>
    <d v="2018-04-21T20:00:00"/>
    <n v="19.100000000000001"/>
    <d v="2018-04-21T20:00:00"/>
    <n v="19.100000000000001"/>
    <n v="0"/>
    <x v="0"/>
  </r>
  <r>
    <s v="SPB-11476"/>
    <d v="2018-04-21T20:58:35"/>
    <n v="144"/>
    <s v=" 공덕역 8번출구"/>
    <n v="8"/>
    <d v="2018-04-21T21:49:16"/>
    <n v="144"/>
    <s v=" 공덕역 8번출구"/>
    <n v="9"/>
    <n v="51"/>
    <n v="5220"/>
    <x v="20"/>
    <x v="0"/>
    <n v="58"/>
    <n v="35"/>
    <d v="1899-12-30T00:58:35"/>
    <d v="2018-04-21T20:00:00"/>
    <n v="19.100000000000001"/>
    <d v="2018-04-21T20:00:00"/>
    <n v="19.100000000000001"/>
    <n v="0"/>
    <x v="0"/>
  </r>
  <r>
    <s v="SPB-08096"/>
    <d v="2018-04-21T21:00:21"/>
    <n v="334"/>
    <s v=" 종로3가역 2번출구 뒤"/>
    <n v="5"/>
    <d v="2018-04-21T22:39:49"/>
    <n v="931"/>
    <s v=" 역촌파출소"/>
    <n v="9"/>
    <n v="90"/>
    <n v="12020"/>
    <x v="21"/>
    <x v="0"/>
    <n v="0"/>
    <n v="21"/>
    <d v="1899-12-30T00:00:21"/>
    <d v="2018-04-21T21:00:00"/>
    <n v="17.8"/>
    <d v="2018-04-21T21:00:00"/>
    <n v="17.8"/>
    <n v="0"/>
    <x v="0"/>
  </r>
  <r>
    <s v="SPB-07689"/>
    <d v="2018-04-21T21:02:10"/>
    <n v="631"/>
    <s v=" 답십리역 1번출구"/>
    <n v="4"/>
    <d v="2018-04-21T21:47:59"/>
    <n v="631"/>
    <s v=" 답십리역 1번출구"/>
    <n v="5"/>
    <n v="41"/>
    <n v="8220"/>
    <x v="21"/>
    <x v="0"/>
    <n v="2"/>
    <n v="10"/>
    <d v="1899-12-30T00:02:10"/>
    <d v="2018-04-21T21:00:00"/>
    <n v="17.8"/>
    <d v="2018-04-21T21:00:00"/>
    <n v="17.8"/>
    <n v="0"/>
    <x v="0"/>
  </r>
  <r>
    <s v="SPB-01604"/>
    <d v="2018-04-21T21:04:13"/>
    <n v="2304"/>
    <s v=" 신영 ROYAL PALACE 앞"/>
    <n v="9"/>
    <d v="2018-04-21T21:23:53"/>
    <n v="2307"/>
    <s v=" 압구정 한양 3차 아파트"/>
    <n v="1"/>
    <n v="19"/>
    <n v="2670"/>
    <x v="21"/>
    <x v="0"/>
    <n v="4"/>
    <n v="13"/>
    <d v="1899-12-30T00:04:13"/>
    <d v="2018-04-21T21:00:00"/>
    <n v="17.8"/>
    <d v="2018-04-21T21:00:00"/>
    <n v="17.8"/>
    <n v="0"/>
    <x v="0"/>
  </r>
  <r>
    <s v="SPB-05321"/>
    <d v="2018-04-21T21:05:55"/>
    <n v="505"/>
    <s v=" 자양사거리 광진아크로텔 앞"/>
    <n v="4"/>
    <d v="2018-04-21T22:19:29"/>
    <n v="505"/>
    <s v=" 자양사거리 광진아크로텔 앞"/>
    <n v="6"/>
    <n v="73"/>
    <n v="13860"/>
    <x v="21"/>
    <x v="0"/>
    <n v="5"/>
    <n v="55"/>
    <d v="1899-12-30T00:05:55"/>
    <d v="2018-04-21T21:00:00"/>
    <n v="17.8"/>
    <d v="2018-04-21T21:00:00"/>
    <n v="17.8"/>
    <n v="0"/>
    <x v="0"/>
  </r>
  <r>
    <s v="SPB-07904"/>
    <d v="2018-04-21T21:07:53"/>
    <n v="1529"/>
    <s v=" 미아동 한국전력공사"/>
    <n v="1"/>
    <d v="2018-04-21T22:00:58"/>
    <n v="1319"/>
    <s v=" 종암사거리 분수대"/>
    <n v="8"/>
    <n v="51"/>
    <n v="3650"/>
    <x v="21"/>
    <x v="0"/>
    <n v="7"/>
    <n v="53"/>
    <d v="1899-12-30T00:07:53"/>
    <d v="2018-04-21T21:00:00"/>
    <n v="17.8"/>
    <d v="2018-04-21T21:00:00"/>
    <n v="17.8"/>
    <n v="0"/>
    <x v="0"/>
  </r>
  <r>
    <s v="SPB-02822"/>
    <d v="2018-04-21T21:09:38"/>
    <n v="194"/>
    <s v=" 증산교 앞"/>
    <n v="5"/>
    <d v="2018-04-21T22:03:34"/>
    <n v="194"/>
    <s v=" 증산교 앞"/>
    <n v="5"/>
    <n v="53"/>
    <n v="8500"/>
    <x v="21"/>
    <x v="0"/>
    <n v="9"/>
    <n v="38"/>
    <d v="1899-12-30T00:09:38"/>
    <d v="2018-04-21T21:00:00"/>
    <n v="17.8"/>
    <d v="2018-04-21T21:00:00"/>
    <n v="17.8"/>
    <n v="0"/>
    <x v="0"/>
  </r>
  <r>
    <s v="SPB-06212"/>
    <d v="2018-04-21T21:11:14"/>
    <n v="420"/>
    <s v=" 서울시 공공자전거 상암센터"/>
    <n v="2"/>
    <d v="2018-04-21T23:07:39"/>
    <n v="248"/>
    <s v=" 초원아파트 앞"/>
    <n v="2"/>
    <n v="116"/>
    <n v="11730"/>
    <x v="21"/>
    <x v="0"/>
    <n v="11"/>
    <n v="14"/>
    <d v="1899-12-30T00:11:14"/>
    <d v="2018-04-21T21:00:00"/>
    <n v="17.8"/>
    <d v="2018-04-21T21:00:00"/>
    <n v="17.8"/>
    <n v="0"/>
    <x v="0"/>
  </r>
  <r>
    <s v="SPB-07416"/>
    <d v="2018-04-21T21:13:01"/>
    <n v="2003"/>
    <s v=" 사육신공원앞"/>
    <n v="1"/>
    <d v="2018-04-21T23:00:02"/>
    <n v="2003"/>
    <s v=" 사육신공원앞"/>
    <n v="10"/>
    <n v="100"/>
    <n v="23960"/>
    <x v="21"/>
    <x v="0"/>
    <n v="13"/>
    <n v="1"/>
    <d v="1899-12-30T00:13:01"/>
    <d v="2018-04-21T21:00:00"/>
    <n v="17.8"/>
    <d v="2018-04-21T21:00:00"/>
    <n v="17.8"/>
    <n v="0"/>
    <x v="0"/>
  </r>
  <r>
    <s v="SPB-12281"/>
    <d v="2018-04-21T21:14:39"/>
    <n v="227"/>
    <s v=" 양평2나들목 보행통로 입구"/>
    <n v="4"/>
    <d v="2018-04-21T23:08:50"/>
    <n v="227"/>
    <s v=" 양평2나들목 보행통로 입구"/>
    <n v="9"/>
    <n v="107"/>
    <n v="6950"/>
    <x v="21"/>
    <x v="0"/>
    <n v="14"/>
    <n v="39"/>
    <d v="1899-12-30T00:14:39"/>
    <d v="2018-04-21T21:00:00"/>
    <n v="17.8"/>
    <d v="2018-04-21T21:00:00"/>
    <n v="17.8"/>
    <n v="0"/>
    <x v="0"/>
  </r>
  <r>
    <s v="SPB-05992"/>
    <d v="2018-04-21T21:16:15"/>
    <n v="834"/>
    <s v=" 효창공원앞역 3번출구 뒤"/>
    <n v="5"/>
    <d v="2018-04-21T22:06:19"/>
    <n v="819"/>
    <s v=" 선린인터넷 고등학교"/>
    <n v="3"/>
    <n v="49"/>
    <n v="6340"/>
    <x v="21"/>
    <x v="0"/>
    <n v="16"/>
    <n v="15"/>
    <d v="1899-12-30T00:16:15"/>
    <d v="2018-04-21T21:00:00"/>
    <n v="17.8"/>
    <d v="2018-04-21T21:00:00"/>
    <n v="17.8"/>
    <n v="0"/>
    <x v="0"/>
  </r>
  <r>
    <s v="SPB-10124"/>
    <d v="2018-04-21T21:18:27"/>
    <n v="144"/>
    <s v=" 공덕역 8번출구"/>
    <n v="10"/>
    <d v="2018-04-21T21:37:43"/>
    <n v="126"/>
    <s v=" 서강대 후문 옆"/>
    <n v="6"/>
    <n v="18"/>
    <n v="30180"/>
    <x v="21"/>
    <x v="0"/>
    <n v="18"/>
    <n v="27"/>
    <d v="1899-12-30T00:18:27"/>
    <d v="2018-04-21T21:00:00"/>
    <n v="17.8"/>
    <d v="2018-04-21T21:00:00"/>
    <n v="17.8"/>
    <n v="0"/>
    <x v="0"/>
  </r>
  <r>
    <s v="SPB-07962"/>
    <d v="2018-04-21T21:19:57"/>
    <n v="1267"/>
    <s v=" 올림픽공원 남2문 앞"/>
    <n v="14"/>
    <d v="2018-04-21T22:23:41"/>
    <n v="1267"/>
    <s v=" 올림픽공원 남2문 앞"/>
    <n v="5"/>
    <n v="58"/>
    <n v="6850"/>
    <x v="21"/>
    <x v="0"/>
    <n v="19"/>
    <n v="57"/>
    <d v="1899-12-30T00:19:57"/>
    <d v="2018-04-21T21:00:00"/>
    <n v="17.8"/>
    <d v="2018-04-21T21:00:00"/>
    <n v="17.8"/>
    <n v="0"/>
    <x v="0"/>
  </r>
  <r>
    <s v="SPB-03294"/>
    <d v="2018-04-21T21:21:42"/>
    <n v="182"/>
    <s v=" 망원2빗물펌프장 앞"/>
    <n v="5"/>
    <d v="2018-04-21T22:15:14"/>
    <n v="418"/>
    <s v=" 월드컵경기장역 3번출구 옆"/>
    <n v="5"/>
    <n v="53"/>
    <n v="6010"/>
    <x v="21"/>
    <x v="0"/>
    <n v="21"/>
    <n v="42"/>
    <d v="1899-12-30T00:21:42"/>
    <d v="2018-04-21T21:00:00"/>
    <n v="17.8"/>
    <d v="2018-04-21T21:00:00"/>
    <n v="17.8"/>
    <n v="0"/>
    <x v="0"/>
  </r>
  <r>
    <s v="SPB-07586"/>
    <d v="2018-04-21T21:23:22"/>
    <n v="155"/>
    <s v=" 가좌역1 번출구 뒤"/>
    <n v="14"/>
    <d v="2018-04-21T21:53:31"/>
    <n v="188"/>
    <s v=" 홍은동 정원여중 입구"/>
    <n v="8"/>
    <n v="28"/>
    <n v="3540"/>
    <x v="21"/>
    <x v="0"/>
    <n v="23"/>
    <n v="22"/>
    <d v="1899-12-30T00:23:22"/>
    <d v="2018-04-21T21:00:00"/>
    <n v="17.8"/>
    <d v="2018-04-21T21:00:00"/>
    <n v="17.8"/>
    <n v="0"/>
    <x v="0"/>
  </r>
  <r>
    <s v="SPB-09097"/>
    <d v="2018-04-21T21:25:23"/>
    <n v="1111"/>
    <s v=" 마곡엠밸리6_7단지 마곡중학교"/>
    <n v="4"/>
    <d v="2018-04-21T22:30:44"/>
    <n v="1149"/>
    <s v=" 신방화역환승주차장"/>
    <n v="7"/>
    <n v="64"/>
    <n v="2330"/>
    <x v="21"/>
    <x v="0"/>
    <n v="25"/>
    <n v="23"/>
    <d v="1899-12-30T00:25:23"/>
    <d v="2018-04-21T21:00:00"/>
    <n v="17.8"/>
    <d v="2018-04-21T21:00:00"/>
    <n v="17.8"/>
    <n v="0"/>
    <x v="0"/>
  </r>
  <r>
    <s v="SPB-08861"/>
    <d v="2018-04-21T21:27:34"/>
    <n v="346"/>
    <s v=" 맥스타일 앞"/>
    <n v="9"/>
    <d v="2018-04-21T22:05:18"/>
    <n v="306"/>
    <s v=" 광화문역 7번출구 앞"/>
    <n v="9"/>
    <n v="36"/>
    <n v="3190"/>
    <x v="21"/>
    <x v="0"/>
    <n v="27"/>
    <n v="34"/>
    <d v="1899-12-30T00:27:34"/>
    <d v="2018-04-21T21:00:00"/>
    <n v="17.8"/>
    <d v="2018-04-21T21:00:00"/>
    <n v="17.8"/>
    <n v="0"/>
    <x v="0"/>
  </r>
  <r>
    <s v="SPB-12949"/>
    <d v="2018-04-21T21:29:17"/>
    <n v="1119"/>
    <s v=" 염창동 한마음아파트앞(염창동 빛나는 음악학원앞)"/>
    <n v="6"/>
    <d v="2018-04-21T22:26:22"/>
    <n v="1119"/>
    <s v=" 염창동 한마음아파트앞(염창동 빛나는 음악학원앞)"/>
    <n v="4"/>
    <n v="52"/>
    <n v="4700"/>
    <x v="21"/>
    <x v="0"/>
    <n v="29"/>
    <n v="17"/>
    <d v="1899-12-30T00:29:17"/>
    <d v="2018-04-21T21:00:00"/>
    <n v="17.8"/>
    <d v="2018-04-21T21:00:00"/>
    <n v="17.8"/>
    <n v="0"/>
    <x v="0"/>
  </r>
  <r>
    <s v="SPB-05411"/>
    <d v="2018-04-21T21:30:59"/>
    <n v="235"/>
    <s v=" 신길동 우리은행 옆"/>
    <n v="7"/>
    <d v="2018-04-21T21:42:46"/>
    <n v="251"/>
    <s v=" 서울지방병무청 버스정류장"/>
    <n v="7"/>
    <n v="11"/>
    <n v="1250"/>
    <x v="21"/>
    <x v="0"/>
    <n v="30"/>
    <n v="59"/>
    <d v="1899-12-30T00:30:59"/>
    <d v="2018-04-21T21:00:00"/>
    <n v="17.8"/>
    <d v="2018-04-21T21:00:00"/>
    <n v="17.8"/>
    <n v="0"/>
    <x v="0"/>
  </r>
  <r>
    <s v="SPB-07944"/>
    <d v="2018-04-21T21:32:25"/>
    <n v="540"/>
    <s v=" 군자역 7번출구 베스트샵 앞"/>
    <n v="8"/>
    <d v="2018-04-21T21:50:54"/>
    <n v="516"/>
    <s v=" 광진메디칼 앞"/>
    <n v="10"/>
    <n v="18"/>
    <n v="1870"/>
    <x v="21"/>
    <x v="0"/>
    <n v="32"/>
    <n v="25"/>
    <d v="1899-12-30T00:32:25"/>
    <d v="2018-04-21T21:00:00"/>
    <n v="17.8"/>
    <d v="2018-04-21T21:00:00"/>
    <n v="17.8"/>
    <n v="0"/>
    <x v="0"/>
  </r>
  <r>
    <s v="SPB-05616"/>
    <d v="2018-04-21T21:34:18"/>
    <n v="238"/>
    <s v=" 제2구민체육센타 앞"/>
    <n v="8"/>
    <d v="2018-04-21T23:07:14"/>
    <n v="238"/>
    <s v=" 제2구민체육센타 앞"/>
    <n v="8"/>
    <n v="92"/>
    <n v="7580"/>
    <x v="21"/>
    <x v="0"/>
    <n v="34"/>
    <n v="18"/>
    <d v="1899-12-30T00:34:18"/>
    <d v="2018-04-21T21:00:00"/>
    <n v="17.8"/>
    <d v="2018-04-21T21:00:00"/>
    <n v="17.8"/>
    <n v="0"/>
    <x v="0"/>
  </r>
  <r>
    <s v="SPB-06667"/>
    <d v="2018-04-21T21:36:00"/>
    <n v="2324"/>
    <s v=" 천주교 대치 2동 교회 옆"/>
    <n v="7"/>
    <d v="2018-04-21T21:52:03"/>
    <n v="2324"/>
    <s v=" 천주교 대치 2동 교회 옆"/>
    <n v="8"/>
    <n v="15"/>
    <n v="1450"/>
    <x v="21"/>
    <x v="0"/>
    <n v="36"/>
    <n v="0"/>
    <d v="1899-12-30T00:36:00"/>
    <d v="2018-04-21T21:00:00"/>
    <n v="17.8"/>
    <d v="2018-04-21T21:00:00"/>
    <n v="17.8"/>
    <n v="0"/>
    <x v="0"/>
  </r>
  <r>
    <s v="SPB-09207"/>
    <d v="2018-04-21T21:38:02"/>
    <n v="2219"/>
    <s v=" 고속터미널역 8-1번, 8-2번 출구 사이"/>
    <n v="13"/>
    <d v="2018-04-21T22:12:45"/>
    <n v="825"/>
    <s v=" 서빙고동 주민센터 앞"/>
    <n v="1"/>
    <n v="33"/>
    <n v="2330"/>
    <x v="21"/>
    <x v="0"/>
    <n v="38"/>
    <n v="2"/>
    <d v="1899-12-30T00:38:02"/>
    <d v="2018-04-21T21:00:00"/>
    <n v="17.8"/>
    <d v="2018-04-21T21:00:00"/>
    <n v="17.8"/>
    <n v="0"/>
    <x v="0"/>
  </r>
  <r>
    <s v="SPB-10722"/>
    <d v="2018-04-21T21:40:02"/>
    <n v="183"/>
    <s v=" 하늘채코오롱아파트 건너편"/>
    <n v="15"/>
    <d v="2018-04-21T21:50:05"/>
    <n v="183"/>
    <s v=" 하늘채코오롱아파트 건너편"/>
    <n v="15"/>
    <n v="9"/>
    <n v="440"/>
    <x v="21"/>
    <x v="0"/>
    <n v="40"/>
    <n v="2"/>
    <d v="1899-12-30T00:40:02"/>
    <d v="2018-04-21T21:00:00"/>
    <n v="17.8"/>
    <d v="2018-04-21T21:00:00"/>
    <n v="17.8"/>
    <n v="0"/>
    <x v="0"/>
  </r>
  <r>
    <s v="SPB-08245"/>
    <d v="2018-04-21T21:42:08"/>
    <n v="1650"/>
    <s v=" 중계근린공원내"/>
    <n v="2"/>
    <d v="2018-04-21T22:33:02"/>
    <n v="1650"/>
    <s v=" 중계근린공원내"/>
    <n v="1"/>
    <n v="50"/>
    <n v="10900"/>
    <x v="21"/>
    <x v="0"/>
    <n v="42"/>
    <n v="8"/>
    <d v="1899-12-30T00:42:08"/>
    <d v="2018-04-21T21:00:00"/>
    <n v="17.8"/>
    <d v="2018-04-21T21:00:00"/>
    <n v="17.8"/>
    <n v="0"/>
    <x v="0"/>
  </r>
  <r>
    <s v="SPB-07811"/>
    <d v="2018-04-21T21:44:31"/>
    <n v="1405"/>
    <s v=" 망우역 1번출구"/>
    <n v="9"/>
    <d v="2018-04-21T21:57:11"/>
    <n v="1446"/>
    <s v=" 중랑전화국 교차로"/>
    <n v="1"/>
    <n v="12"/>
    <n v="1790"/>
    <x v="21"/>
    <x v="0"/>
    <n v="44"/>
    <n v="31"/>
    <d v="1899-12-30T00:44:31"/>
    <d v="2018-04-21T21:00:00"/>
    <n v="17.8"/>
    <d v="2018-04-21T21:00:00"/>
    <n v="17.8"/>
    <n v="0"/>
    <x v="0"/>
  </r>
  <r>
    <s v="SPB-10158"/>
    <d v="2018-04-21T21:46:36"/>
    <n v="511"/>
    <s v=" 서울숲역 4번 출구 옆"/>
    <n v="8"/>
    <d v="2018-04-21T22:10:22"/>
    <n v="3508"/>
    <s v=" 화양사거리"/>
    <n v="3"/>
    <n v="23"/>
    <n v="3450"/>
    <x v="21"/>
    <x v="0"/>
    <n v="46"/>
    <n v="36"/>
    <d v="1899-12-30T00:46:36"/>
    <d v="2018-04-21T21:00:00"/>
    <n v="17.8"/>
    <d v="2018-04-21T21:00:00"/>
    <n v="17.8"/>
    <n v="0"/>
    <x v="0"/>
  </r>
  <r>
    <s v="SPB-07788"/>
    <d v="2018-04-21T21:48:52"/>
    <n v="938"/>
    <s v=" 금암 문화공원"/>
    <n v="8"/>
    <d v="2018-04-21T22:33:43"/>
    <n v="954"/>
    <s v=" 은평뉴타운구파발9단지"/>
    <n v="5"/>
    <n v="43"/>
    <n v="5330"/>
    <x v="21"/>
    <x v="0"/>
    <n v="48"/>
    <n v="52"/>
    <d v="1899-12-30T00:48:52"/>
    <d v="2018-04-21T21:00:00"/>
    <n v="17.8"/>
    <d v="2018-04-21T21:00:00"/>
    <n v="17.8"/>
    <n v="0"/>
    <x v="0"/>
  </r>
  <r>
    <s v="SPB-11531"/>
    <d v="2018-04-21T21:50:45"/>
    <n v="2057"/>
    <s v=" 상도 아이파크 아파트"/>
    <n v="5"/>
    <d v="2018-04-21T22:05:51"/>
    <n v="2056"/>
    <s v=" 동작구민 체육센터"/>
    <n v="5"/>
    <n v="15"/>
    <n v="3340"/>
    <x v="21"/>
    <x v="0"/>
    <n v="50"/>
    <n v="45"/>
    <d v="1899-12-30T00:50:45"/>
    <d v="2018-04-21T21:00:00"/>
    <n v="17.8"/>
    <d v="2018-04-21T21:00:00"/>
    <n v="17.8"/>
    <n v="0"/>
    <x v="0"/>
  </r>
  <r>
    <s v="SPB-11906"/>
    <d v="2018-04-21T21:52:44"/>
    <n v="1231"/>
    <s v=" 잠실역 6번출구"/>
    <n v="3"/>
    <d v="2018-04-21T22:43:56"/>
    <n v="1004"/>
    <s v=" 삼성광나루아파트 버스정류장"/>
    <n v="9"/>
    <n v="48"/>
    <n v="6990"/>
    <x v="21"/>
    <x v="0"/>
    <n v="52"/>
    <n v="44"/>
    <d v="1899-12-30T00:52:44"/>
    <d v="2018-04-21T21:00:00"/>
    <n v="17.8"/>
    <d v="2018-04-21T21:00:00"/>
    <n v="17.8"/>
    <n v="0"/>
    <x v="0"/>
  </r>
  <r>
    <s v="SPB-06408"/>
    <d v="2018-04-21T21:54:38"/>
    <n v="834"/>
    <s v=" 효창공원앞역 3번출구 뒤"/>
    <n v="11"/>
    <d v="2018-04-21T22:29:13"/>
    <n v="834"/>
    <s v=" 효창공원앞역 3번출구 뒤"/>
    <n v="14"/>
    <n v="33"/>
    <n v="5280"/>
    <x v="21"/>
    <x v="0"/>
    <n v="54"/>
    <n v="38"/>
    <d v="1899-12-30T00:54:38"/>
    <d v="2018-04-21T21:00:00"/>
    <n v="17.8"/>
    <d v="2018-04-21T21:00:00"/>
    <n v="17.8"/>
    <n v="0"/>
    <x v="0"/>
  </r>
  <r>
    <s v="SPB-12009"/>
    <d v="2018-04-21T21:56:20"/>
    <n v="306"/>
    <s v=" 광화문역 7번출구 앞"/>
    <n v="6"/>
    <d v="2018-04-21T22:11:04"/>
    <n v="351"/>
    <s v=" 청운초교 앞 삼거리"/>
    <n v="3"/>
    <n v="14"/>
    <n v="2000"/>
    <x v="21"/>
    <x v="0"/>
    <n v="56"/>
    <n v="20"/>
    <d v="1899-12-30T00:56:20"/>
    <d v="2018-04-21T21:00:00"/>
    <n v="17.8"/>
    <d v="2018-04-21T21:00:00"/>
    <n v="17.8"/>
    <n v="0"/>
    <x v="0"/>
  </r>
  <r>
    <s v="SPB-11439"/>
    <d v="2018-04-21T21:57:51"/>
    <n v="590"/>
    <s v=" 건국대학교 (입학정보관)"/>
    <n v="2"/>
    <d v="2018-04-21T22:01:36"/>
    <n v="3523"/>
    <s v=" 건국대학교 과학관(이과대) 앞"/>
    <n v="5"/>
    <n v="3"/>
    <n v="860"/>
    <x v="21"/>
    <x v="0"/>
    <n v="57"/>
    <n v="51"/>
    <d v="1899-12-30T00:57:51"/>
    <d v="2018-04-21T21:00:00"/>
    <n v="17.8"/>
    <d v="2018-04-21T21:00:00"/>
    <n v="17.8"/>
    <n v="0"/>
    <x v="0"/>
  </r>
  <r>
    <s v="SPB-12109"/>
    <d v="2018-04-21T21:59:26"/>
    <n v="2301"/>
    <s v=" 현대고등학교 건너편"/>
    <n v="6"/>
    <d v="2018-04-21T22:32:41"/>
    <n v="2313"/>
    <s v=" 금원빌딩 앞"/>
    <n v="3"/>
    <n v="32"/>
    <n v="4580"/>
    <x v="21"/>
    <x v="0"/>
    <n v="59"/>
    <n v="26"/>
    <d v="1899-12-30T00:59:26"/>
    <d v="2018-04-21T21:00:00"/>
    <n v="17.8"/>
    <d v="2018-04-21T21:00:00"/>
    <n v="17.8"/>
    <n v="0"/>
    <x v="0"/>
  </r>
  <r>
    <s v="SPB-05970"/>
    <d v="2018-04-21T22:01:01"/>
    <n v="117"/>
    <s v=" 홍은사거리"/>
    <n v="12"/>
    <d v="2018-04-21T22:17:14"/>
    <n v="163"/>
    <s v=" 명지전문대학교 정문 앞"/>
    <n v="2"/>
    <n v="15"/>
    <n v="3550"/>
    <x v="22"/>
    <x v="0"/>
    <n v="1"/>
    <n v="1"/>
    <d v="1899-12-30T00:01:01"/>
    <d v="2018-04-21T22:00:00"/>
    <e v="#N/A"/>
    <d v="2018-04-21T22:00:00"/>
    <n v="16.7"/>
    <n v="0"/>
    <x v="0"/>
  </r>
  <r>
    <s v="SPB-09056"/>
    <d v="2018-04-21T22:02:54"/>
    <n v="202"/>
    <s v=" 국민일보 앞"/>
    <n v="15"/>
    <d v="2018-04-21T22:55:06"/>
    <n v="818"/>
    <s v=" 숙명여대 입구 교차로"/>
    <n v="7"/>
    <n v="51"/>
    <n v="8390"/>
    <x v="22"/>
    <x v="0"/>
    <n v="2"/>
    <n v="54"/>
    <d v="1899-12-30T00:02:54"/>
    <d v="2018-04-21T22:00:00"/>
    <e v="#N/A"/>
    <d v="2018-04-21T22:00:00"/>
    <n v="16.7"/>
    <n v="0"/>
    <x v="0"/>
  </r>
  <r>
    <s v="SPB-09093"/>
    <d v="2018-04-21T22:04:28"/>
    <n v="211"/>
    <s v=" 여의도역 4번출구 옆"/>
    <n v="6"/>
    <d v="2018-04-21T22:19:36"/>
    <n v="248"/>
    <s v=" 초원아파트 앞"/>
    <n v="7"/>
    <n v="15"/>
    <n v="1720"/>
    <x v="22"/>
    <x v="0"/>
    <n v="4"/>
    <n v="28"/>
    <d v="1899-12-30T00:04:28"/>
    <d v="2018-04-21T22:00:00"/>
    <e v="#N/A"/>
    <d v="2018-04-21T22:00:00"/>
    <n v="16.7"/>
    <n v="0"/>
    <x v="0"/>
  </r>
  <r>
    <s v="SPB-10135"/>
    <d v="2018-04-21T22:06:16"/>
    <n v="559"/>
    <s v=" 왕십리역 4번 출구 건너편"/>
    <n v="2"/>
    <d v="2018-04-21T22:40:39"/>
    <n v="1306"/>
    <s v=" 한성대입구역2번출구"/>
    <n v="6"/>
    <n v="32"/>
    <n v="2810"/>
    <x v="22"/>
    <x v="0"/>
    <n v="6"/>
    <n v="16"/>
    <d v="1899-12-30T00:06:16"/>
    <d v="2018-04-21T22:00:00"/>
    <e v="#N/A"/>
    <d v="2018-04-21T22:00:00"/>
    <n v="16.7"/>
    <n v="0"/>
    <x v="0"/>
  </r>
  <r>
    <s v="SPB-05781"/>
    <d v="2018-04-21T22:07:53"/>
    <n v="561"/>
    <s v=" 서울숲역 2번출구 앞"/>
    <n v="3"/>
    <d v="2018-04-21T22:27:10"/>
    <n v="593"/>
    <s v="자양중앙나들목"/>
    <n v="1"/>
    <n v="19"/>
    <n v="4190"/>
    <x v="22"/>
    <x v="0"/>
    <n v="7"/>
    <n v="53"/>
    <d v="1899-12-30T00:07:53"/>
    <d v="2018-04-21T22:00:00"/>
    <n v="16.7"/>
    <d v="2018-04-21T22:00:00"/>
    <n v="16.7"/>
    <n v="0"/>
    <x v="0"/>
  </r>
  <r>
    <s v="SPB-04583"/>
    <d v="2018-04-21T22:10:08"/>
    <n v="117"/>
    <s v=" 홍은사거리"/>
    <n v="20"/>
    <d v="2018-04-21T23:12:58"/>
    <n v="117"/>
    <s v=" 홍은사거리"/>
    <n v="12"/>
    <n v="62"/>
    <n v="14200"/>
    <x v="22"/>
    <x v="0"/>
    <n v="10"/>
    <n v="8"/>
    <d v="1899-12-30T00:10:08"/>
    <d v="2018-04-21T22:00:00"/>
    <n v="16.7"/>
    <d v="2018-04-21T22:00:00"/>
    <n v="16.7"/>
    <n v="0"/>
    <x v="0"/>
  </r>
  <r>
    <s v="SPB-11208"/>
    <d v="2018-04-21T22:11:47"/>
    <n v="2327"/>
    <s v=" 뱅뱅사거리 랜드마크타워 앞"/>
    <n v="11"/>
    <d v="2018-04-21T22:38:07"/>
    <n v="2286"/>
    <s v=" 탑성마을입구"/>
    <n v="1"/>
    <n v="25"/>
    <n v="5260"/>
    <x v="22"/>
    <x v="0"/>
    <n v="11"/>
    <n v="47"/>
    <d v="1899-12-30T00:11:47"/>
    <d v="2018-04-21T22:00:00"/>
    <n v="16.7"/>
    <d v="2018-04-21T22:00:00"/>
    <n v="16.7"/>
    <n v="0"/>
    <x v="0"/>
  </r>
  <r>
    <s v="SPB-07405"/>
    <d v="2018-04-21T22:13:44"/>
    <n v="386"/>
    <s v=" 올림픽기념 국민생활관 앞"/>
    <n v="1"/>
    <d v="2018-04-21T22:26:36"/>
    <n v="1336"/>
    <s v=" 성북3교 위"/>
    <n v="19"/>
    <n v="11"/>
    <n v="1940"/>
    <x v="22"/>
    <x v="0"/>
    <n v="13"/>
    <n v="44"/>
    <d v="1899-12-30T00:13:44"/>
    <d v="2018-04-21T22:00:00"/>
    <n v="16.7"/>
    <d v="2018-04-21T22:00:00"/>
    <n v="16.7"/>
    <n v="0"/>
    <x v="0"/>
  </r>
  <r>
    <s v="SPB-07929"/>
    <d v="2018-04-21T22:15:45"/>
    <n v="906"/>
    <s v=" 연신내역 5번출구150M 아래"/>
    <n v="4"/>
    <d v="2018-04-21T23:41:08"/>
    <n v="902"/>
    <s v=" 진관동 은빛초등학교"/>
    <n v="5"/>
    <n v="79"/>
    <n v="3390"/>
    <x v="22"/>
    <x v="0"/>
    <n v="15"/>
    <n v="45"/>
    <d v="1899-12-30T00:15:45"/>
    <d v="2018-04-21T22:00:00"/>
    <n v="16.7"/>
    <d v="2018-04-21T22:00:00"/>
    <n v="16.7"/>
    <n v="0"/>
    <x v="0"/>
  </r>
  <r>
    <s v="SPB-12923"/>
    <d v="2018-04-21T22:18:07"/>
    <n v="253"/>
    <s v=" 신풍역 5번출구 인근"/>
    <n v="9"/>
    <d v="2018-04-21T23:02:05"/>
    <n v="1961"/>
    <s v=" 신도림테크노근린공원"/>
    <n v="6"/>
    <n v="41"/>
    <n v="3830"/>
    <x v="22"/>
    <x v="0"/>
    <n v="18"/>
    <n v="7"/>
    <d v="1899-12-30T00:18:07"/>
    <d v="2018-04-21T22:00:00"/>
    <n v="16.7"/>
    <d v="2018-04-21T22:00:00"/>
    <n v="16.7"/>
    <n v="0"/>
    <x v="0"/>
  </r>
  <r>
    <s v="SPB-06232"/>
    <d v="2018-04-21T22:20:01"/>
    <n v="1616"/>
    <s v=" 하계2동 공항버스정류장 옆"/>
    <n v="3"/>
    <d v="2018-04-21T22:26:46"/>
    <n v="1608"/>
    <s v=" 공릉역 1번 출구 앞"/>
    <n v="5"/>
    <n v="6"/>
    <n v="1080"/>
    <x v="22"/>
    <x v="0"/>
    <n v="20"/>
    <n v="1"/>
    <d v="1899-12-30T00:20:01"/>
    <d v="2018-04-21T22:00:00"/>
    <e v="#N/A"/>
    <d v="2018-04-21T22:00:00"/>
    <n v="16.7"/>
    <n v="0"/>
    <x v="0"/>
  </r>
  <r>
    <s v="SPB-03477"/>
    <d v="2018-04-21T22:22:03"/>
    <n v="2102"/>
    <s v=" 봉림교 교통섬"/>
    <n v="13"/>
    <d v="2018-04-21T23:21:32"/>
    <n v="2164"/>
    <s v=" 관악우체국"/>
    <n v="5"/>
    <n v="59"/>
    <n v="8520"/>
    <x v="22"/>
    <x v="0"/>
    <n v="22"/>
    <n v="3"/>
    <d v="1899-12-30T00:22:03"/>
    <d v="2018-04-21T22:00:00"/>
    <n v="16.7"/>
    <d v="2018-04-21T22:00:00"/>
    <n v="16.7"/>
    <n v="0"/>
    <x v="0"/>
  </r>
  <r>
    <s v="SPB-08876"/>
    <d v="2018-04-21T22:23:53"/>
    <n v="259"/>
    <s v=" 대방역6번출구"/>
    <n v="17"/>
    <d v="2018-04-21T22:32:19"/>
    <n v="221"/>
    <s v=" 여의도초교 앞"/>
    <n v="3"/>
    <n v="8"/>
    <n v="1160"/>
    <x v="22"/>
    <x v="0"/>
    <n v="23"/>
    <n v="53"/>
    <d v="1899-12-30T00:23:53"/>
    <d v="2018-04-21T22:00:00"/>
    <n v="16.7"/>
    <d v="2018-04-21T22:00:00"/>
    <n v="16.7"/>
    <n v="0"/>
    <x v="0"/>
  </r>
  <r>
    <s v="SPB-05594"/>
    <d v="2018-04-21T22:26:05"/>
    <n v="1814"/>
    <s v=" 두산위브아파트 옆 상가건물 앞"/>
    <n v="8"/>
    <d v="2018-04-21T22:29:26"/>
    <n v="1831"/>
    <s v=" 메이퀸웨딩컨벤션 앞"/>
    <n v="4"/>
    <n v="2"/>
    <n v="610"/>
    <x v="22"/>
    <x v="0"/>
    <n v="26"/>
    <n v="5"/>
    <d v="1899-12-30T00:26:05"/>
    <d v="2018-04-21T22:00:00"/>
    <n v="16.7"/>
    <d v="2018-04-21T22:00:00"/>
    <n v="16.7"/>
    <n v="0"/>
    <x v="0"/>
  </r>
  <r>
    <s v="SPB-10035"/>
    <d v="2018-04-21T22:28:23"/>
    <n v="1332"/>
    <s v=" 석계역 5번출구 건너편"/>
    <n v="7"/>
    <d v="2018-04-21T22:46:02"/>
    <n v="647"/>
    <s v=" 신이문역 1번출구"/>
    <n v="8"/>
    <n v="17"/>
    <n v="2150"/>
    <x v="22"/>
    <x v="0"/>
    <n v="28"/>
    <n v="23"/>
    <d v="1899-12-30T00:28:23"/>
    <d v="2018-04-21T22:00:00"/>
    <n v="16.7"/>
    <d v="2018-04-21T22:00:00"/>
    <n v="16.7"/>
    <n v="0"/>
    <x v="0"/>
  </r>
  <r>
    <s v="SPB-04911"/>
    <d v="2018-04-21T22:30:26"/>
    <n v="2002"/>
    <s v=" 노들역 1번출구"/>
    <n v="10"/>
    <d v="2018-04-22T00:23:45"/>
    <n v="2002"/>
    <s v=" 노들역 1번출구"/>
    <n v="6"/>
    <n v="112"/>
    <n v="15630"/>
    <x v="22"/>
    <x v="0"/>
    <n v="30"/>
    <n v="26"/>
    <d v="1899-12-30T00:30:26"/>
    <d v="2018-04-21T22:00:00"/>
    <n v="16.7"/>
    <d v="2018-04-21T22:00:00"/>
    <n v="16.7"/>
    <n v="0"/>
    <x v="0"/>
  </r>
  <r>
    <s v="SPB-00637"/>
    <d v="2018-04-21T22:32:33"/>
    <n v="2002"/>
    <s v=" 노들역 1번출구"/>
    <n v="10"/>
    <d v="2018-04-21T23:24:34"/>
    <n v="2003"/>
    <s v=" 사육신공원앞"/>
    <n v="3"/>
    <n v="51"/>
    <n v="10360"/>
    <x v="22"/>
    <x v="0"/>
    <n v="32"/>
    <n v="33"/>
    <d v="1899-12-30T00:32:33"/>
    <d v="2018-04-21T22:00:00"/>
    <n v="16.7"/>
    <d v="2018-04-21T22:00:00"/>
    <n v="16.7"/>
    <n v="0"/>
    <x v="0"/>
  </r>
  <r>
    <s v="SPB-06186"/>
    <d v="2018-04-21T22:35:18"/>
    <n v="196"/>
    <s v=" 연희교차로 인근"/>
    <n v="4"/>
    <d v="2018-04-21T22:49:50"/>
    <n v="175"/>
    <s v=" 홍연2교옆"/>
    <n v="8"/>
    <n v="14"/>
    <n v="2770"/>
    <x v="22"/>
    <x v="0"/>
    <n v="35"/>
    <n v="18"/>
    <d v="1899-12-30T00:35:18"/>
    <d v="2018-04-21T22:00:00"/>
    <e v="#N/A"/>
    <d v="2018-04-21T22:00:00"/>
    <n v="16.7"/>
    <n v="0"/>
    <x v="0"/>
  </r>
  <r>
    <s v="SPB-07932"/>
    <d v="2018-04-21T22:37:39"/>
    <n v="565"/>
    <s v=" 옥수역 3번출구"/>
    <n v="18"/>
    <d v="2018-04-21T23:25:10"/>
    <n v="1338"/>
    <s v=" 용문2교 옆"/>
    <n v="14"/>
    <n v="46"/>
    <n v="11180"/>
    <x v="22"/>
    <x v="0"/>
    <n v="37"/>
    <n v="39"/>
    <d v="1899-12-30T00:37:39"/>
    <d v="2018-04-21T22:00:00"/>
    <n v="16.7"/>
    <d v="2018-04-21T22:00:00"/>
    <n v="16.7"/>
    <n v="0"/>
    <x v="0"/>
  </r>
  <r>
    <s v="SPB-00589"/>
    <d v="2018-04-21T22:40:01"/>
    <n v="1106"/>
    <s v=" 신방화사거리"/>
    <n v="3"/>
    <d v="2018-04-21T22:57:10"/>
    <n v="1105"/>
    <s v=" 방화근린공원"/>
    <n v="1"/>
    <n v="16"/>
    <n v="2220"/>
    <x v="22"/>
    <x v="0"/>
    <n v="40"/>
    <n v="1"/>
    <d v="1899-12-30T00:40:01"/>
    <d v="2018-04-21T22:00:00"/>
    <e v="#N/A"/>
    <d v="2018-04-21T22:00:00"/>
    <n v="16.7"/>
    <n v="0"/>
    <x v="0"/>
  </r>
  <r>
    <s v="SPB-02483"/>
    <d v="2018-04-21T22:42:31"/>
    <n v="2002"/>
    <s v=" 노들역 1번출구"/>
    <n v="4"/>
    <d v="2018-04-21T23:00:17"/>
    <n v="2024"/>
    <s v=" 상도역 1번출구"/>
    <n v="10"/>
    <n v="17"/>
    <n v="1920"/>
    <x v="22"/>
    <x v="0"/>
    <n v="42"/>
    <n v="31"/>
    <d v="1899-12-30T00:42:31"/>
    <d v="2018-04-21T22:00:00"/>
    <e v="#N/A"/>
    <d v="2018-04-21T22:00:00"/>
    <n v="16.7"/>
    <n v="0"/>
    <x v="0"/>
  </r>
  <r>
    <s v="SPB-10693"/>
    <d v="2018-04-21T22:44:39"/>
    <n v="2063"/>
    <s v=" 대방역 4번출구"/>
    <n v="1"/>
    <d v="2018-04-22T00:47:33"/>
    <n v="2003"/>
    <s v=" 사육신공원앞"/>
    <n v="1"/>
    <n v="120"/>
    <n v="9140"/>
    <x v="22"/>
    <x v="0"/>
    <n v="44"/>
    <n v="39"/>
    <d v="1899-12-30T00:44:39"/>
    <d v="2018-04-21T22:00:00"/>
    <n v="16.7"/>
    <d v="2018-04-21T22:00:00"/>
    <n v="16.7"/>
    <n v="0"/>
    <x v="0"/>
  </r>
  <r>
    <s v="SPB-10561"/>
    <d v="2018-04-21T22:46:57"/>
    <n v="351"/>
    <s v=" 청운초교 앞 삼거리"/>
    <n v="1"/>
    <d v="2018-04-21T23:04:41"/>
    <n v="305"/>
    <s v=" 종로구청 옆"/>
    <n v="7"/>
    <n v="17"/>
    <n v="2690"/>
    <x v="22"/>
    <x v="0"/>
    <n v="46"/>
    <n v="57"/>
    <d v="1899-12-30T00:46:57"/>
    <d v="2018-04-21T22:00:00"/>
    <e v="#N/A"/>
    <d v="2018-04-21T22:00:00"/>
    <n v="16.7"/>
    <n v="0"/>
    <x v="0"/>
  </r>
  <r>
    <s v="SPB-10925"/>
    <d v="2018-04-21T22:49:56"/>
    <n v="1425"/>
    <s v=" 용마문화복지센터"/>
    <n v="1"/>
    <d v="2018-04-21T23:05:39"/>
    <n v="1431"/>
    <s v=" 중랑구청 사거리"/>
    <n v="6"/>
    <n v="15"/>
    <n v="2720"/>
    <x v="22"/>
    <x v="0"/>
    <n v="49"/>
    <n v="56"/>
    <d v="1899-12-30T00:49:56"/>
    <d v="2018-04-21T22:00:00"/>
    <n v="16.7"/>
    <d v="2018-04-21T22:00:00"/>
    <n v="16.7"/>
    <n v="0"/>
    <x v="0"/>
  </r>
  <r>
    <s v="SPB-08350"/>
    <d v="2018-04-21T22:52:35"/>
    <n v="584"/>
    <s v=" 광진광장 교통섬"/>
    <n v="13"/>
    <d v="2018-04-21T23:11:25"/>
    <n v="584"/>
    <s v=" 광진광장 교통섬"/>
    <n v="13"/>
    <n v="17"/>
    <n v="2220"/>
    <x v="22"/>
    <x v="0"/>
    <n v="52"/>
    <n v="35"/>
    <d v="1899-12-30T00:52:35"/>
    <d v="2018-04-21T22:00:00"/>
    <n v="16.7"/>
    <d v="2018-04-21T22:00:00"/>
    <n v="16.7"/>
    <n v="0"/>
    <x v="0"/>
  </r>
  <r>
    <s v="SPB-08279"/>
    <d v="2018-04-21T22:55:34"/>
    <n v="106"/>
    <s v=" 합정역 7번출구 앞"/>
    <n v="7"/>
    <d v="2018-04-21T22:59:05"/>
    <n v="106"/>
    <s v=" 합정역 7번출구 앞"/>
    <n v="1"/>
    <n v="3"/>
    <n v="20"/>
    <x v="22"/>
    <x v="0"/>
    <n v="55"/>
    <n v="34"/>
    <d v="1899-12-30T00:55:34"/>
    <d v="2018-04-21T22:00:00"/>
    <e v="#N/A"/>
    <d v="2018-04-21T22:00:00"/>
    <n v="16.7"/>
    <n v="0"/>
    <x v="0"/>
  </r>
  <r>
    <s v="SPB-08867"/>
    <d v="2018-04-21T22:57:54"/>
    <n v="1663"/>
    <s v=" 동해문화예술관앞"/>
    <n v="2"/>
    <d v="2018-04-21T23:51:50"/>
    <n v="565"/>
    <s v=" 옥수역 3번출구"/>
    <n v="12"/>
    <n v="51"/>
    <n v="14840"/>
    <x v="22"/>
    <x v="0"/>
    <n v="57"/>
    <n v="54"/>
    <d v="1899-12-30T00:57:54"/>
    <d v="2018-04-21T22:00:00"/>
    <e v="#N/A"/>
    <d v="2018-04-21T22:00:00"/>
    <n v="16.7"/>
    <n v="0"/>
    <x v="0"/>
  </r>
  <r>
    <s v="SPB-12100"/>
    <d v="2018-04-21T23:01:06"/>
    <n v="1149"/>
    <s v=" 신방화역환승주차장"/>
    <n v="10"/>
    <d v="2018-04-21T23:07:28"/>
    <n v="1113"/>
    <s v=" 서남환경공원 버스정류장"/>
    <n v="11"/>
    <n v="5"/>
    <n v="680"/>
    <x v="23"/>
    <x v="0"/>
    <n v="1"/>
    <n v="6"/>
    <d v="1899-12-30T00:01:06"/>
    <d v="2018-04-21T23:00:00"/>
    <n v="16"/>
    <d v="2018-04-21T23:00:00"/>
    <n v="16"/>
    <n v="0"/>
    <x v="0"/>
  </r>
  <r>
    <s v="SPB-06433"/>
    <d v="2018-04-21T23:03:14"/>
    <n v="1636"/>
    <s v=" 백병원 사거리 농협은행 앞"/>
    <n v="1"/>
    <d v="2018-04-21T23:36:23"/>
    <n v="1332"/>
    <s v=" 석계역 5번출구 건너편"/>
    <n v="2"/>
    <n v="32"/>
    <n v="0"/>
    <x v="23"/>
    <x v="0"/>
    <n v="3"/>
    <n v="14"/>
    <d v="1899-12-30T00:03:14"/>
    <d v="2018-04-21T23:00:00"/>
    <n v="16"/>
    <d v="2018-04-21T23:00:00"/>
    <n v="16"/>
    <n v="0"/>
    <x v="0"/>
  </r>
  <r>
    <s v="SPB-12607"/>
    <d v="2018-04-21T23:05:20"/>
    <n v="2301"/>
    <s v=" 현대고등학교 건너편"/>
    <n v="2"/>
    <d v="2018-04-22T00:00:19"/>
    <n v="207"/>
    <s v=" 여의나루역 1번출구 앞"/>
    <n v="25"/>
    <n v="54"/>
    <n v="6960"/>
    <x v="23"/>
    <x v="0"/>
    <n v="5"/>
    <n v="20"/>
    <d v="1899-12-30T00:05:20"/>
    <d v="2018-04-21T23:00:00"/>
    <n v="16"/>
    <d v="2018-04-21T23:00:00"/>
    <n v="16"/>
    <n v="0"/>
    <x v="0"/>
  </r>
  <r>
    <s v="SPB-06017"/>
    <d v="2018-04-21T23:07:23"/>
    <n v="634"/>
    <s v=" 외국어대 정문 앞"/>
    <n v="13"/>
    <d v="2018-04-22T00:30:17"/>
    <n v="634"/>
    <s v=" 외국어대 정문 앞"/>
    <n v="17"/>
    <n v="82"/>
    <n v="11920"/>
    <x v="23"/>
    <x v="0"/>
    <n v="7"/>
    <n v="23"/>
    <d v="1899-12-30T00:07:23"/>
    <d v="2018-04-21T23:00:00"/>
    <n v="16"/>
    <d v="2018-04-21T23:00:00"/>
    <n v="16"/>
    <n v="0"/>
    <x v="0"/>
  </r>
  <r>
    <s v="SPB-08279"/>
    <d v="2018-04-21T23:09:39"/>
    <n v="106"/>
    <s v=" 합정역 7번출구 앞"/>
    <n v="1"/>
    <d v="2018-04-21T23:26:07"/>
    <n v="196"/>
    <s v=" 연희교차로 인근"/>
    <n v="8"/>
    <n v="15"/>
    <n v="2770"/>
    <x v="23"/>
    <x v="0"/>
    <n v="9"/>
    <n v="39"/>
    <d v="1899-12-30T00:09:39"/>
    <d v="2018-04-21T23:00:00"/>
    <e v="#N/A"/>
    <d v="2018-04-21T23:00:00"/>
    <n v="16"/>
    <n v="0"/>
    <x v="0"/>
  </r>
  <r>
    <s v="SPB-12954"/>
    <d v="2018-04-21T23:12:13"/>
    <n v="2348"/>
    <s v=" 포스코사거리(기업은행)"/>
    <n v="6"/>
    <d v="2018-04-21T23:53:48"/>
    <n v="2317"/>
    <s v=" 삼성도로공원"/>
    <n v="2"/>
    <n v="40"/>
    <n v="2150"/>
    <x v="23"/>
    <x v="0"/>
    <n v="12"/>
    <n v="13"/>
    <d v="1899-12-30T00:12:13"/>
    <d v="2018-04-21T23:00:00"/>
    <n v="16"/>
    <d v="2018-04-21T23:00:00"/>
    <n v="16"/>
    <n v="0"/>
    <x v="0"/>
  </r>
  <r>
    <s v="SPB-09413"/>
    <d v="2018-04-21T23:14:19"/>
    <n v="212"/>
    <s v=" 여의도역 1번출구 옆"/>
    <n v="22"/>
    <d v="2018-04-21T23:23:43"/>
    <n v="258"/>
    <s v=" 신길역3번출구"/>
    <n v="4"/>
    <n v="8"/>
    <n v="1100"/>
    <x v="23"/>
    <x v="0"/>
    <n v="14"/>
    <n v="19"/>
    <d v="1899-12-30T00:14:19"/>
    <d v="2018-04-21T23:00:00"/>
    <e v="#N/A"/>
    <d v="2018-04-21T23:00:00"/>
    <n v="16"/>
    <n v="0"/>
    <x v="0"/>
  </r>
  <r>
    <s v="SPB-03014"/>
    <d v="2018-04-21T23:17:26"/>
    <n v="112"/>
    <s v=" 극동방송국 앞"/>
    <n v="1"/>
    <d v="2018-04-21T23:24:35"/>
    <n v="113"/>
    <s v=" 홍대입구역 2번출구 앞"/>
    <n v="25"/>
    <n v="6"/>
    <n v="1190"/>
    <x v="23"/>
    <x v="0"/>
    <n v="17"/>
    <n v="26"/>
    <d v="1899-12-30T00:17:26"/>
    <d v="2018-04-21T23:00:00"/>
    <n v="16"/>
    <d v="2018-04-21T23:00:00"/>
    <n v="16"/>
    <n v="0"/>
    <x v="0"/>
  </r>
  <r>
    <s v="SPB-12983"/>
    <d v="2018-04-21T23:20:39"/>
    <n v="1336"/>
    <s v=" 성북3교 위"/>
    <n v="6"/>
    <d v="2018-04-21T23:41:02"/>
    <n v="583"/>
    <s v=" 청계천 생태교실 앞"/>
    <n v="9"/>
    <n v="19"/>
    <n v="5120"/>
    <x v="23"/>
    <x v="0"/>
    <n v="20"/>
    <n v="39"/>
    <d v="1899-12-30T00:20:39"/>
    <d v="2018-04-21T23:00:00"/>
    <n v="16"/>
    <d v="2018-04-21T23:00:00"/>
    <n v="16"/>
    <n v="0"/>
    <x v="0"/>
  </r>
  <r>
    <s v="SPB-03280"/>
    <d v="2018-04-21T23:23:34"/>
    <n v="2376"/>
    <s v=" 수서역 6번출구 앞"/>
    <n v="16"/>
    <d v="2018-04-22T00:03:13"/>
    <n v="2377"/>
    <s v=" 수서역 5번출구 뒤"/>
    <n v="4"/>
    <n v="39"/>
    <n v="8300"/>
    <x v="23"/>
    <x v="0"/>
    <n v="23"/>
    <n v="34"/>
    <d v="1899-12-30T00:23:34"/>
    <d v="2018-04-21T23:00:00"/>
    <n v="16"/>
    <d v="2018-04-21T23:00:00"/>
    <n v="16"/>
    <n v="0"/>
    <x v="0"/>
  </r>
  <r>
    <s v="SPB-07580"/>
    <d v="2018-04-21T23:26:27"/>
    <n v="1911"/>
    <s v=" 구로디지털단지역 앞"/>
    <n v="10"/>
    <d v="2018-04-21T23:39:02"/>
    <n v="1814"/>
    <s v=" 두산위브아파트 옆 상가건물 앞"/>
    <n v="2"/>
    <n v="11"/>
    <n v="1460"/>
    <x v="23"/>
    <x v="0"/>
    <n v="26"/>
    <n v="27"/>
    <d v="1899-12-30T00:26:27"/>
    <d v="2018-04-21T23:00:00"/>
    <n v="16"/>
    <d v="2018-04-21T23:00:00"/>
    <n v="16"/>
    <n v="0"/>
    <x v="0"/>
  </r>
  <r>
    <s v="SPB-12987"/>
    <d v="2018-04-21T23:29:51"/>
    <n v="716"/>
    <s v="신정6동 주민센터 인근"/>
    <n v="7"/>
    <d v="2018-04-22T00:02:17"/>
    <n v="700"/>
    <s v=" KB국민은행 염창역 지점 앞"/>
    <n v="4"/>
    <n v="32"/>
    <n v="5010"/>
    <x v="23"/>
    <x v="0"/>
    <n v="29"/>
    <n v="51"/>
    <d v="1899-12-30T00:29:51"/>
    <d v="2018-04-21T23:00:00"/>
    <n v="16"/>
    <d v="2018-04-21T23:00:00"/>
    <n v="16"/>
    <n v="0"/>
    <x v="0"/>
  </r>
  <r>
    <s v="SPB-05837"/>
    <d v="2018-04-21T23:32:59"/>
    <n v="826"/>
    <s v=" 서울역 서부교차로2"/>
    <n v="10"/>
    <d v="2018-04-21T23:39:57"/>
    <n v="818"/>
    <s v=" 숙명여대 입구 교차로"/>
    <n v="12"/>
    <n v="6"/>
    <n v="1330"/>
    <x v="23"/>
    <x v="0"/>
    <n v="32"/>
    <n v="59"/>
    <d v="1899-12-30T00:32:59"/>
    <d v="2018-04-21T23:00:00"/>
    <n v="16"/>
    <d v="2018-04-21T23:00:00"/>
    <n v="16"/>
    <n v="0"/>
    <x v="0"/>
  </r>
  <r>
    <s v="SPB-08941"/>
    <d v="2018-04-21T23:37:13"/>
    <n v="1004"/>
    <s v=" 삼성광나루아파트 버스정류장"/>
    <n v="6"/>
    <d v="2018-04-22T00:18:31"/>
    <n v="1003"/>
    <s v=" 해공도서관앞"/>
    <n v="11"/>
    <n v="38"/>
    <n v="4290"/>
    <x v="23"/>
    <x v="0"/>
    <n v="37"/>
    <n v="13"/>
    <d v="1899-12-30T00:37:13"/>
    <d v="2018-04-21T23:00:00"/>
    <e v="#N/A"/>
    <d v="2018-04-21T23:00:00"/>
    <n v="16"/>
    <n v="0"/>
    <x v="0"/>
  </r>
  <r>
    <s v="SPB-08480"/>
    <d v="2018-04-21T23:40:25"/>
    <n v="2349"/>
    <s v=" 역삼빌딩 앞(하나은행 옆)"/>
    <n v="4"/>
    <d v="2018-04-22T00:17:06"/>
    <n v="2327"/>
    <s v=" 뱅뱅사거리 랜드마크타워 앞"/>
    <n v="5"/>
    <n v="34"/>
    <n v="5560"/>
    <x v="23"/>
    <x v="0"/>
    <n v="40"/>
    <n v="25"/>
    <d v="1899-12-30T00:40:25"/>
    <d v="2018-04-21T23:00:00"/>
    <n v="16"/>
    <d v="2018-04-21T23:00:00"/>
    <n v="16"/>
    <n v="0"/>
    <x v="0"/>
  </r>
  <r>
    <s v="SPB-12997"/>
    <d v="2018-04-21T23:42:47"/>
    <n v="314"/>
    <s v=" 국립현대미술관"/>
    <n v="10"/>
    <d v="2018-04-21T23:53:08"/>
    <n v="359"/>
    <s v=" 원남동사거리"/>
    <n v="4"/>
    <n v="10"/>
    <n v="1640"/>
    <x v="23"/>
    <x v="0"/>
    <n v="42"/>
    <n v="47"/>
    <d v="1899-12-30T00:42:47"/>
    <d v="2018-04-21T23:00:00"/>
    <n v="16"/>
    <d v="2018-04-21T23:00:00"/>
    <n v="16"/>
    <n v="0"/>
    <x v="0"/>
  </r>
  <r>
    <s v="SPB-07861"/>
    <d v="2018-04-21T23:46:28"/>
    <n v="147"/>
    <s v=" 마포역 4번출구 뒤"/>
    <n v="5"/>
    <d v="2018-04-22T00:01:28"/>
    <n v="129"/>
    <s v=" 신촌역(2호선) 6번출구 옆"/>
    <n v="15"/>
    <n v="14"/>
    <n v="2880"/>
    <x v="23"/>
    <x v="0"/>
    <n v="46"/>
    <n v="28"/>
    <d v="1899-12-30T00:46:28"/>
    <d v="2018-04-21T23:00:00"/>
    <n v="16"/>
    <d v="2018-04-21T23:00:00"/>
    <n v="16"/>
    <n v="0"/>
    <x v="0"/>
  </r>
  <r>
    <s v="SPB-03589"/>
    <d v="2018-04-21T23:49:46"/>
    <n v="173"/>
    <s v=" 서대문역 8번출구 앞"/>
    <n v="8"/>
    <d v="2018-04-21T23:59:43"/>
    <n v="3100"/>
    <s v=" 북성초교"/>
    <n v="1"/>
    <n v="9"/>
    <n v="1860"/>
    <x v="23"/>
    <x v="0"/>
    <n v="49"/>
    <n v="46"/>
    <d v="1899-12-30T00:49:46"/>
    <d v="2018-04-21T23:00:00"/>
    <e v="#N/A"/>
    <d v="2018-04-21T23:00:00"/>
    <n v="16"/>
    <n v="0"/>
    <x v="0"/>
  </r>
  <r>
    <s v="SPB-07607"/>
    <d v="2018-04-21T23:52:27"/>
    <n v="1022"/>
    <s v=" 길동 사거리(초소앞)"/>
    <n v="4"/>
    <d v="2018-04-22T00:47:55"/>
    <n v="1047"/>
    <s v=" 건강보험 강동지사kt"/>
    <n v="2"/>
    <n v="53"/>
    <n v="5580"/>
    <x v="23"/>
    <x v="0"/>
    <n v="52"/>
    <n v="27"/>
    <d v="1899-12-30T00:52:27"/>
    <d v="2018-04-21T23:00:00"/>
    <e v="#N/A"/>
    <d v="2018-04-21T23:00:00"/>
    <n v="16"/>
    <n v="0"/>
    <x v="0"/>
  </r>
  <r>
    <s v="SPB-00823"/>
    <d v="2018-04-21T23:55:40"/>
    <n v="118"/>
    <s v=" 광흥창역 2번출구 앞"/>
    <n v="9"/>
    <d v="2018-04-22T00:02:44"/>
    <n v="132"/>
    <s v=" 창천문화공원"/>
    <n v="2"/>
    <n v="6"/>
    <n v="1350"/>
    <x v="23"/>
    <x v="0"/>
    <n v="55"/>
    <n v="40"/>
    <d v="1899-12-30T00:55:40"/>
    <d v="2018-04-21T23:00:00"/>
    <n v="16"/>
    <d v="2018-04-21T23:00:00"/>
    <n v="16"/>
    <n v="0"/>
    <x v="0"/>
  </r>
  <r>
    <s v="SPB-10272"/>
    <d v="2018-04-22T00:00:01"/>
    <n v="2025"/>
    <s v=" 흑석역 1번출구"/>
    <n v="5"/>
    <d v="2018-04-22T00:46:42"/>
    <n v="2265"/>
    <s v=" 이수고가차도 남단"/>
    <n v="23"/>
    <n v="45"/>
    <n v="8850"/>
    <x v="0"/>
    <x v="0"/>
    <n v="0"/>
    <n v="1"/>
    <d v="1899-12-30T00:00:01"/>
    <d v="2018-04-22T00:00:00"/>
    <n v="15.9"/>
    <d v="2018-04-22T00:00:00"/>
    <n v="15.9"/>
    <n v="0"/>
    <x v="0"/>
  </r>
  <r>
    <s v="SPB-12104"/>
    <d v="2018-04-22T00:03:12"/>
    <n v="502"/>
    <s v=" 뚝섬유원지역 1번출구 앞"/>
    <n v="3"/>
    <d v="2018-04-22T01:09:51"/>
    <n v="559"/>
    <s v=" 왕십리역 4번 출구 건너편"/>
    <n v="1"/>
    <n v="66"/>
    <n v="8760"/>
    <x v="0"/>
    <x v="0"/>
    <n v="3"/>
    <n v="12"/>
    <d v="1899-12-30T00:03:12"/>
    <d v="2018-04-22T00:00:00"/>
    <n v="15.9"/>
    <d v="2018-04-22T00:00:00"/>
    <n v="15.9"/>
    <n v="0"/>
    <x v="0"/>
  </r>
  <r>
    <s v="SPB-02625"/>
    <d v="2018-04-22T00:06:57"/>
    <n v="623"/>
    <s v=" 서울시립대 정문 앞"/>
    <n v="9"/>
    <d v="2018-04-22T00:40:07"/>
    <n v="1616"/>
    <s v=" 하계2동 공항버스정류장 옆"/>
    <n v="3"/>
    <n v="32"/>
    <n v="8560"/>
    <x v="0"/>
    <x v="0"/>
    <n v="6"/>
    <n v="57"/>
    <d v="1899-12-30T00:06:57"/>
    <d v="2018-04-22T00:00:00"/>
    <n v="15.9"/>
    <d v="2018-04-22T00:00:00"/>
    <n v="15.9"/>
    <n v="0"/>
    <x v="0"/>
  </r>
  <r>
    <s v="SPB-10317"/>
    <d v="2018-04-22T00:10:02"/>
    <n v="1008"/>
    <s v=" 암사역 3번출구(국민은행앞)"/>
    <n v="5"/>
    <d v="2018-04-22T00:25:37"/>
    <n v="1013"/>
    <s v=" 강동구청역 1번 출입구"/>
    <n v="14"/>
    <n v="14"/>
    <n v="2120"/>
    <x v="0"/>
    <x v="0"/>
    <n v="10"/>
    <n v="2"/>
    <d v="1899-12-30T00:10:02"/>
    <d v="2018-04-22T00:00:00"/>
    <n v="15.9"/>
    <d v="2018-04-22T00:00:00"/>
    <n v="15.9"/>
    <n v="0"/>
    <x v="0"/>
  </r>
  <r>
    <s v="SPB-06782"/>
    <d v="2018-04-22T00:12:53"/>
    <n v="1269"/>
    <s v=" 리센츠아파트 "/>
    <n v="1"/>
    <d v="2018-04-22T00:44:17"/>
    <n v="1245"/>
    <s v=" 문정 법조단지9"/>
    <n v="1"/>
    <n v="31"/>
    <n v="5540"/>
    <x v="0"/>
    <x v="0"/>
    <n v="12"/>
    <n v="53"/>
    <d v="1899-12-30T00:12:53"/>
    <d v="2018-04-22T00:00:00"/>
    <n v="15.9"/>
    <d v="2018-04-22T00:00:00"/>
    <n v="15.9"/>
    <n v="0"/>
    <x v="0"/>
  </r>
  <r>
    <s v="SPB-05774"/>
    <d v="2018-04-22T00:15:13"/>
    <n v="502"/>
    <s v=" 뚝섬유원지역 1번출구 앞"/>
    <n v="12"/>
    <d v="2018-04-22T00:45:33"/>
    <n v="502"/>
    <s v=" 뚝섬유원지역 1번출구 앞"/>
    <n v="14"/>
    <n v="29"/>
    <n v="3020"/>
    <x v="0"/>
    <x v="0"/>
    <n v="15"/>
    <n v="13"/>
    <d v="1899-12-30T00:15:13"/>
    <d v="2018-04-22T00:00:00"/>
    <n v="15.9"/>
    <d v="2018-04-22T00:00:00"/>
    <n v="15.9"/>
    <n v="0"/>
    <x v="0"/>
  </r>
  <r>
    <s v="SPB-05838"/>
    <d v="2018-04-22T00:18:32"/>
    <n v="580"/>
    <s v=" 신금호역 3번출구 뒤"/>
    <n v="5"/>
    <d v="2018-04-22T00:36:05"/>
    <n v="3519"/>
    <s v=" 용답역 1번 출구"/>
    <n v="8"/>
    <n v="17"/>
    <n v="4750"/>
    <x v="0"/>
    <x v="0"/>
    <n v="18"/>
    <n v="32"/>
    <d v="1899-12-30T00:18:32"/>
    <d v="2018-04-22T00:00:00"/>
    <n v="15.9"/>
    <d v="2018-04-22T00:00:00"/>
    <n v="15.9"/>
    <n v="0"/>
    <x v="0"/>
  </r>
  <r>
    <s v="SPB-09676"/>
    <d v="2018-04-22T00:21:33"/>
    <n v="2034"/>
    <s v=" 사당역 7번출구쪽"/>
    <n v="4"/>
    <d v="2018-04-22T00:51:55"/>
    <n v="2059"/>
    <s v=" 보라매공원 정문"/>
    <n v="6"/>
    <n v="29"/>
    <n v="6770"/>
    <x v="0"/>
    <x v="0"/>
    <n v="21"/>
    <n v="33"/>
    <d v="1899-12-30T00:21:33"/>
    <d v="2018-04-22T00:00:00"/>
    <n v="15.9"/>
    <d v="2018-04-22T00:00:00"/>
    <n v="15.9"/>
    <n v="0"/>
    <x v="0"/>
  </r>
  <r>
    <s v="SPB-10283"/>
    <d v="2018-04-22T00:24:42"/>
    <n v="518"/>
    <s v=" 청계천 박물관 앞"/>
    <n v="19"/>
    <d v="2018-04-22T00:28:52"/>
    <n v="601"/>
    <s v=" 용신동주민센터"/>
    <n v="10"/>
    <n v="4"/>
    <n v="480"/>
    <x v="0"/>
    <x v="0"/>
    <n v="24"/>
    <n v="42"/>
    <d v="1899-12-30T00:24:42"/>
    <d v="2018-04-22T00:00:00"/>
    <n v="15.9"/>
    <d v="2018-04-22T00:00:00"/>
    <n v="15.9"/>
    <n v="0"/>
    <x v="0"/>
  </r>
  <r>
    <s v="SPB-11586"/>
    <d v="2018-04-22T00:27:29"/>
    <n v="588"/>
    <s v=" 뚝섬 유원지역"/>
    <n v="5"/>
    <d v="2018-04-22T00:55:56"/>
    <n v="1211"/>
    <s v=" 방이삼거리"/>
    <n v="1"/>
    <n v="26"/>
    <n v="5510"/>
    <x v="0"/>
    <x v="0"/>
    <n v="27"/>
    <n v="29"/>
    <d v="1899-12-30T00:27:29"/>
    <d v="2018-04-22T00:00:00"/>
    <n v="15.9"/>
    <d v="2018-04-22T00:00:00"/>
    <n v="15.9"/>
    <n v="0"/>
    <x v="0"/>
  </r>
  <r>
    <s v="SPB-10673"/>
    <d v="2018-04-22T00:30:53"/>
    <n v="1209"/>
    <s v=" 잠실나루역 (2번 출구 쪽)"/>
    <n v="4"/>
    <d v="2018-04-22T00:38:49"/>
    <n v="542"/>
    <s v=" 강변역 4번출구 뒤"/>
    <n v="12"/>
    <n v="7"/>
    <n v="1830"/>
    <x v="0"/>
    <x v="0"/>
    <n v="30"/>
    <n v="53"/>
    <d v="1899-12-30T00:30:53"/>
    <d v="2018-04-22T00:00:00"/>
    <n v="15.9"/>
    <d v="2018-04-22T00:00:00"/>
    <n v="15.9"/>
    <n v="0"/>
    <x v="0"/>
  </r>
  <r>
    <s v="SPB-12480"/>
    <d v="2018-04-22T00:35:33"/>
    <n v="502"/>
    <s v=" 뚝섬유원지역 1번출구 앞"/>
    <n v="4"/>
    <d v="2018-04-22T01:27:18"/>
    <n v="378"/>
    <s v=" 청계7가 사거리"/>
    <n v="3"/>
    <n v="51"/>
    <n v="11000"/>
    <x v="0"/>
    <x v="0"/>
    <n v="35"/>
    <n v="33"/>
    <d v="1899-12-30T00:35:33"/>
    <d v="2018-04-22T00:00:00"/>
    <n v="15.9"/>
    <d v="2018-04-22T00:00:00"/>
    <n v="15.9"/>
    <n v="0"/>
    <x v="0"/>
  </r>
  <r>
    <s v="SPB-06548"/>
    <d v="2018-04-22T00:38:49"/>
    <n v="832"/>
    <s v=" 이촌1동 주민센터 뒤"/>
    <n v="15"/>
    <d v="2018-04-22T00:46:25"/>
    <n v="815"/>
    <s v=" LIG강촌아파트 103동앞"/>
    <n v="2"/>
    <n v="7"/>
    <n v="800"/>
    <x v="0"/>
    <x v="0"/>
    <n v="38"/>
    <n v="49"/>
    <d v="1899-12-30T00:38:49"/>
    <d v="2018-04-22T00:00:00"/>
    <n v="15.9"/>
    <d v="2018-04-22T00:00:00"/>
    <n v="15.9"/>
    <n v="0"/>
    <x v="0"/>
  </r>
  <r>
    <s v="SPB-12172"/>
    <d v="2018-04-22T00:43:11"/>
    <n v="1713"/>
    <s v=" 쌍문동 청소년 랜드"/>
    <n v="2"/>
    <d v="2018-04-22T00:48:50"/>
    <n v="1530"/>
    <s v=" 광산사거리"/>
    <n v="3"/>
    <n v="5"/>
    <n v="680"/>
    <x v="0"/>
    <x v="0"/>
    <n v="43"/>
    <n v="11"/>
    <d v="1899-12-30T00:43:11"/>
    <d v="2018-04-22T00:00:00"/>
    <n v="15.9"/>
    <d v="2018-04-22T00:00:00"/>
    <n v="15.9"/>
    <n v="0"/>
    <x v="0"/>
  </r>
  <r>
    <s v="SPB-04973"/>
    <d v="2018-04-22T00:46:38"/>
    <n v="195"/>
    <s v=" 모래내고가차도 "/>
    <n v="1"/>
    <d v="2018-04-22T01:11:15"/>
    <n v="154"/>
    <s v=" 마포구청역 "/>
    <n v="9"/>
    <n v="23"/>
    <n v="1930"/>
    <x v="0"/>
    <x v="0"/>
    <n v="46"/>
    <n v="38"/>
    <d v="1899-12-30T00:46:38"/>
    <d v="2018-04-22T00:00:00"/>
    <n v="15.9"/>
    <d v="2018-04-22T00:00:00"/>
    <n v="15.9"/>
    <n v="0"/>
    <x v="0"/>
  </r>
  <r>
    <s v="SPB-11065"/>
    <d v="2018-04-22T00:51:30"/>
    <n v="309"/>
    <s v=" 광화문역 6번출구 옆"/>
    <n v="6"/>
    <d v="2018-04-22T01:03:21"/>
    <n v="348"/>
    <s v=" 독립문역 사거리"/>
    <n v="7"/>
    <n v="11"/>
    <n v="1650"/>
    <x v="0"/>
    <x v="0"/>
    <n v="51"/>
    <n v="30"/>
    <d v="1899-12-30T00:51:30"/>
    <d v="2018-04-22T00:00:00"/>
    <n v="15.9"/>
    <d v="2018-04-22T00:00:00"/>
    <n v="15.9"/>
    <n v="0"/>
    <x v="0"/>
  </r>
  <r>
    <s v="SPB-08871"/>
    <d v="2018-04-22T00:56:10"/>
    <n v="154"/>
    <s v=" 마포구청역 "/>
    <n v="2"/>
    <d v="2018-04-22T01:22:05"/>
    <n v="913"/>
    <s v=" 이마트 은평점"/>
    <n v="12"/>
    <n v="25"/>
    <n v="5260"/>
    <x v="0"/>
    <x v="0"/>
    <n v="56"/>
    <n v="10"/>
    <d v="1899-12-30T00:56:10"/>
    <d v="2018-04-22T00:00:00"/>
    <n v="15.9"/>
    <d v="2018-04-22T00:00:00"/>
    <n v="15.9"/>
    <n v="0"/>
    <x v="0"/>
  </r>
  <r>
    <s v="SPB-05383"/>
    <d v="2018-04-22T01:00:18"/>
    <n v="2302"/>
    <s v=" 교보타워 버스정류장(신논현역 3번출구 후면)"/>
    <n v="8"/>
    <d v="2018-04-22T02:57:34"/>
    <n v="254"/>
    <s v=" 도림신협 앞"/>
    <n v="4"/>
    <n v="116"/>
    <n v="18720"/>
    <x v="1"/>
    <x v="0"/>
    <n v="0"/>
    <n v="18"/>
    <d v="1899-12-30T00:00:18"/>
    <d v="2018-04-22T01:00:00"/>
    <e v="#N/A"/>
    <d v="2018-04-22T01:00:00"/>
    <n v="15.9"/>
    <n v="0"/>
    <x v="0"/>
  </r>
  <r>
    <s v="SPB-11924"/>
    <d v="2018-04-22T01:04:56"/>
    <n v="152"/>
    <s v=" 마포구민체육센터 앞"/>
    <n v="4"/>
    <d v="2018-04-22T01:57:05"/>
    <n v="152"/>
    <s v=" 마포구민체육센터 앞"/>
    <n v="4"/>
    <n v="49"/>
    <n v="3950"/>
    <x v="1"/>
    <x v="0"/>
    <n v="4"/>
    <n v="56"/>
    <d v="1899-12-30T00:04:56"/>
    <d v="2018-04-22T01:00:00"/>
    <n v="15.9"/>
    <d v="2018-04-22T01:00:00"/>
    <n v="15.9"/>
    <n v="0"/>
    <x v="0"/>
  </r>
  <r>
    <s v="SPB-09426"/>
    <d v="2018-04-22T01:09:00"/>
    <n v="2032"/>
    <s v=" 이수역 11번출구쪽"/>
    <n v="7"/>
    <d v="2018-04-22T01:43:06"/>
    <n v="2033"/>
    <s v=" 사당동 아르테스 웨딩앞"/>
    <n v="5"/>
    <n v="34"/>
    <n v="1390"/>
    <x v="1"/>
    <x v="0"/>
    <n v="9"/>
    <n v="0"/>
    <d v="1899-12-30T00:09:00"/>
    <d v="2018-04-22T01:00:00"/>
    <e v="#N/A"/>
    <d v="2018-04-22T01:00:00"/>
    <n v="15.9"/>
    <n v="0"/>
    <x v="0"/>
  </r>
  <r>
    <s v="SPB-06541"/>
    <d v="2018-04-22T01:13:48"/>
    <n v="2025"/>
    <s v=" 흑석역 1번출구"/>
    <n v="3"/>
    <d v="2018-04-22T02:37:28"/>
    <n v="207"/>
    <s v=" 여의나루역 1번출구 앞"/>
    <n v="6"/>
    <n v="83"/>
    <n v="4820"/>
    <x v="1"/>
    <x v="0"/>
    <n v="13"/>
    <n v="48"/>
    <d v="1899-12-30T00:13:48"/>
    <d v="2018-04-22T01:00:00"/>
    <n v="15.9"/>
    <d v="2018-04-22T01:00:00"/>
    <n v="15.9"/>
    <n v="0"/>
    <x v="0"/>
  </r>
  <r>
    <s v="SPB-06156"/>
    <d v="2018-04-22T01:19:12"/>
    <n v="316"/>
    <s v=" 종각역 1번출구 앞"/>
    <n v="2"/>
    <d v="2018-04-22T03:05:01"/>
    <n v="385"/>
    <s v=" 종각역 5번출구"/>
    <n v="5"/>
    <n v="105"/>
    <n v="1600"/>
    <x v="1"/>
    <x v="0"/>
    <n v="19"/>
    <n v="12"/>
    <d v="1899-12-30T00:19:12"/>
    <d v="2018-04-22T01:00:00"/>
    <n v="15.9"/>
    <d v="2018-04-22T01:00:00"/>
    <n v="15.9"/>
    <n v="0"/>
    <x v="0"/>
  </r>
  <r>
    <s v="SPB-07725"/>
    <d v="2018-04-22T01:23:23"/>
    <n v="574"/>
    <s v=" 아차산역4번출구"/>
    <n v="6"/>
    <d v="2018-04-22T01:43:49"/>
    <n v="504"/>
    <s v=" 신자초교입구교차로"/>
    <n v="1"/>
    <n v="18"/>
    <n v="2790"/>
    <x v="1"/>
    <x v="0"/>
    <n v="23"/>
    <n v="23"/>
    <d v="1899-12-30T00:23:23"/>
    <d v="2018-04-22T01:00:00"/>
    <e v="#N/A"/>
    <d v="2018-04-22T01:00:00"/>
    <n v="15.9"/>
    <n v="0"/>
    <x v="0"/>
  </r>
  <r>
    <s v="SPB-11238"/>
    <d v="2018-04-22T01:28:12"/>
    <n v="1826"/>
    <s v=" 한신코아 앞"/>
    <n v="20"/>
    <d v="2018-04-22T01:45:54"/>
    <n v="1851"/>
    <s v=" 가산디지털단지 7번출구"/>
    <n v="2"/>
    <n v="17"/>
    <n v="3440"/>
    <x v="1"/>
    <x v="0"/>
    <n v="28"/>
    <n v="12"/>
    <d v="1899-12-30T00:28:12"/>
    <d v="2018-04-22T01:00:00"/>
    <n v="15.9"/>
    <d v="2018-04-22T01:00:00"/>
    <n v="15.9"/>
    <n v="0"/>
    <x v="0"/>
  </r>
  <r>
    <s v="SPB-02500"/>
    <d v="2018-04-22T01:32:49"/>
    <n v="3522"/>
    <s v=" 사근삼거리"/>
    <n v="4"/>
    <d v="2018-04-22T01:47:50"/>
    <n v="621"/>
    <s v=" 동대문중학교 옆"/>
    <n v="11"/>
    <n v="14"/>
    <n v="2400"/>
    <x v="1"/>
    <x v="0"/>
    <n v="32"/>
    <n v="49"/>
    <d v="1899-12-30T00:32:49"/>
    <d v="2018-04-22T01:00:00"/>
    <n v="15.9"/>
    <d v="2018-04-22T01:00:00"/>
    <n v="15.9"/>
    <n v="0"/>
    <x v="0"/>
  </r>
  <r>
    <s v="SPB-09874"/>
    <d v="2018-04-22T01:39:08"/>
    <n v="1115"/>
    <s v=" 등촌역 1번출구옆"/>
    <n v="7"/>
    <d v="2018-04-22T02:02:18"/>
    <n v="1125"/>
    <s v=" 명덕고교입구(영종빌딩)"/>
    <n v="5"/>
    <n v="22"/>
    <n v="3430"/>
    <x v="1"/>
    <x v="0"/>
    <n v="39"/>
    <n v="8"/>
    <d v="1899-12-30T00:39:08"/>
    <d v="2018-04-22T01:00:00"/>
    <n v="15.9"/>
    <d v="2018-04-22T01:00:00"/>
    <n v="15.9"/>
    <n v="0"/>
    <x v="0"/>
  </r>
  <r>
    <s v="SPB-11211"/>
    <d v="2018-04-22T01:46:55"/>
    <n v="1253"/>
    <s v=" 오금역 3번 출구 뒤"/>
    <n v="5"/>
    <d v="2018-04-22T02:27:05"/>
    <n v="1206"/>
    <s v=" 9호선종합운동장역 9번출구"/>
    <n v="11"/>
    <n v="40"/>
    <n v="5840"/>
    <x v="1"/>
    <x v="0"/>
    <n v="46"/>
    <n v="55"/>
    <d v="1899-12-30T00:46:55"/>
    <d v="2018-04-22T01:00:00"/>
    <e v="#N/A"/>
    <d v="2018-04-22T01:00:00"/>
    <n v="15.9"/>
    <n v="0"/>
    <x v="0"/>
  </r>
  <r>
    <s v="SPB-13104"/>
    <d v="2018-04-22T01:54:00"/>
    <n v="109"/>
    <s v=" 제일빌딩 앞"/>
    <n v="3"/>
    <d v="2018-04-22T02:33:54"/>
    <n v="191"/>
    <s v=" 정명학원"/>
    <n v="4"/>
    <n v="36"/>
    <n v="4610"/>
    <x v="1"/>
    <x v="0"/>
    <n v="54"/>
    <n v="0"/>
    <d v="1899-12-30T00:54:00"/>
    <d v="2018-04-22T01:00:00"/>
    <e v="#N/A"/>
    <d v="2018-04-22T01:00:00"/>
    <n v="15.9"/>
    <n v="0"/>
    <x v="0"/>
  </r>
  <r>
    <s v="SPB-12716"/>
    <d v="2018-04-22T02:00:25"/>
    <n v="2112"/>
    <s v=" 서울대입구역 마에스트로"/>
    <n v="9"/>
    <d v="2018-04-22T02:05:48"/>
    <n v="2148"/>
    <s v=" 낙성대역 3번출구 뒤"/>
    <n v="8"/>
    <n v="5"/>
    <n v="970"/>
    <x v="2"/>
    <x v="0"/>
    <n v="0"/>
    <n v="25"/>
    <d v="1899-12-30T00:00:25"/>
    <d v="2018-04-22T02:00:00"/>
    <e v="#N/A"/>
    <d v="2018-04-22T02:00:00"/>
    <n v="15.4"/>
    <n v="0"/>
    <x v="0"/>
  </r>
  <r>
    <s v="SPB-02430"/>
    <d v="2018-04-22T02:06:42"/>
    <n v="1407"/>
    <s v=" 먹골역 1번출구 뒤"/>
    <n v="4"/>
    <d v="2018-04-22T02:20:37"/>
    <n v="1642"/>
    <s v=" 서울여대 남문"/>
    <n v="3"/>
    <n v="13"/>
    <n v="2360"/>
    <x v="2"/>
    <x v="0"/>
    <n v="6"/>
    <n v="42"/>
    <d v="1899-12-30T00:06:42"/>
    <d v="2018-04-22T02:00:00"/>
    <e v="#N/A"/>
    <d v="2018-04-22T02:00:00"/>
    <n v="15.4"/>
    <n v="0"/>
    <x v="0"/>
  </r>
  <r>
    <s v="SPB-08831"/>
    <d v="2018-04-22T02:13:49"/>
    <n v="1004"/>
    <s v=" 삼성광나루아파트 버스정류장"/>
    <n v="1"/>
    <d v="2018-04-22T03:22:41"/>
    <n v="1004"/>
    <s v=" 삼성광나루아파트 버스정류장"/>
    <n v="1"/>
    <n v="65"/>
    <n v="8650"/>
    <x v="2"/>
    <x v="0"/>
    <n v="13"/>
    <n v="49"/>
    <d v="1899-12-30T00:13:49"/>
    <d v="2018-04-22T02:00:00"/>
    <e v="#N/A"/>
    <d v="2018-04-22T02:00:00"/>
    <n v="15.4"/>
    <n v="0"/>
    <x v="0"/>
  </r>
  <r>
    <s v="SPB-12109"/>
    <d v="2018-04-22T02:21:11"/>
    <n v="507"/>
    <s v=" 성수아이에스비즈타워 앞"/>
    <n v="1"/>
    <d v="2018-04-22T02:26:13"/>
    <n v="587"/>
    <s v=" KEB하나은행 성수중앙지점"/>
    <n v="8"/>
    <n v="4"/>
    <n v="720"/>
    <x v="2"/>
    <x v="0"/>
    <n v="21"/>
    <n v="11"/>
    <d v="1899-12-30T00:21:11"/>
    <d v="2018-04-22T02:00:00"/>
    <n v="15.4"/>
    <d v="2018-04-22T02:00:00"/>
    <n v="15.4"/>
    <n v="0"/>
    <x v="0"/>
  </r>
  <r>
    <s v="SPB-11779"/>
    <d v="2018-04-22T02:29:12"/>
    <n v="811"/>
    <s v=" 녹사평역1번출구"/>
    <n v="19"/>
    <d v="2018-04-22T02:43:50"/>
    <n v="828"/>
    <s v=" 숙대입구역 8번"/>
    <n v="6"/>
    <n v="13"/>
    <n v="1810"/>
    <x v="2"/>
    <x v="0"/>
    <n v="29"/>
    <n v="12"/>
    <d v="1899-12-30T00:29:12"/>
    <d v="2018-04-22T02:00:00"/>
    <e v="#N/A"/>
    <d v="2018-04-22T02:00:00"/>
    <n v="15.4"/>
    <n v="0"/>
    <x v="0"/>
  </r>
  <r>
    <s v="SPB-06562"/>
    <d v="2018-04-22T02:36:29"/>
    <n v="2235"/>
    <s v="KT 서초지사 앞"/>
    <n v="8"/>
    <d v="2018-04-22T12:51:13"/>
    <n v="2235"/>
    <s v="KT 서초지사 앞"/>
    <n v="1"/>
    <n v="73"/>
    <n v="8740"/>
    <x v="2"/>
    <x v="0"/>
    <n v="36"/>
    <n v="29"/>
    <d v="1899-12-30T00:36:29"/>
    <d v="2018-04-22T02:00:00"/>
    <n v="15.4"/>
    <d v="2018-04-22T02:00:00"/>
    <n v="15.4"/>
    <n v="0"/>
    <x v="0"/>
  </r>
  <r>
    <s v="SPB-02099"/>
    <d v="2018-04-22T02:45:17"/>
    <n v="525"/>
    <s v=" 한양대병원사거리"/>
    <n v="3"/>
    <d v="2018-04-22T12:43:28"/>
    <n v="525"/>
    <s v=" 한양대병원사거리"/>
    <n v="3"/>
    <n v="57"/>
    <n v="16430"/>
    <x v="2"/>
    <x v="0"/>
    <n v="45"/>
    <n v="17"/>
    <d v="1899-12-30T00:45:17"/>
    <d v="2018-04-22T02:00:00"/>
    <e v="#N/A"/>
    <d v="2018-04-22T02:00:00"/>
    <n v="15.4"/>
    <n v="0"/>
    <x v="0"/>
  </r>
  <r>
    <s v="SPB-09284"/>
    <d v="2018-04-22T02:54:51"/>
    <n v="153"/>
    <s v=" 성산2교 사거리"/>
    <n v="7"/>
    <d v="2018-04-22T03:09:17"/>
    <n v="176"/>
    <s v=" 명지대학교 도서관"/>
    <n v="10"/>
    <n v="13"/>
    <n v="2470"/>
    <x v="2"/>
    <x v="0"/>
    <n v="54"/>
    <n v="51"/>
    <d v="1899-12-30T00:54:51"/>
    <d v="2018-04-22T02:00:00"/>
    <n v="15.4"/>
    <d v="2018-04-22T02:00:00"/>
    <n v="15.4"/>
    <n v="0"/>
    <x v="0"/>
  </r>
  <r>
    <s v="SPB-07485"/>
    <d v="2018-04-22T03:02:46"/>
    <n v="3102"/>
    <s v=" 연희삼거리"/>
    <n v="10"/>
    <d v="2018-04-22T03:08:15"/>
    <n v="172"/>
    <s v=" 서대문소방서"/>
    <n v="3"/>
    <n v="5"/>
    <n v="560"/>
    <x v="3"/>
    <x v="0"/>
    <n v="2"/>
    <n v="46"/>
    <d v="1899-12-30T00:02:46"/>
    <d v="2018-04-22T03:00:00"/>
    <n v="15.2"/>
    <d v="2018-04-22T03:00:00"/>
    <n v="15.2"/>
    <n v="0"/>
    <x v="0"/>
  </r>
  <r>
    <s v="SPB-11796"/>
    <d v="2018-04-22T03:10:54"/>
    <n v="2175"/>
    <s v=" 신림동걷고싶은문화의거리입구"/>
    <n v="2"/>
    <d v="2018-04-22T03:26:33"/>
    <n v="1911"/>
    <s v=" 구로디지털단지역 앞"/>
    <n v="7"/>
    <n v="15"/>
    <n v="2650"/>
    <x v="3"/>
    <x v="0"/>
    <n v="10"/>
    <n v="54"/>
    <d v="1899-12-30T00:10:54"/>
    <d v="2018-04-22T03:00:00"/>
    <n v="15.2"/>
    <d v="2018-04-22T03:00:00"/>
    <n v="15.2"/>
    <n v="0"/>
    <x v="0"/>
  </r>
  <r>
    <s v="SPB-13176"/>
    <d v="2018-04-22T03:22:51"/>
    <n v="1964"/>
    <s v=" 원메디타운 앞"/>
    <n v="9"/>
    <d v="2018-04-22T03:36:05"/>
    <n v="1940"/>
    <s v=" 예성 라온팰리스 앞"/>
    <n v="2"/>
    <n v="12"/>
    <n v="1670"/>
    <x v="3"/>
    <x v="0"/>
    <n v="22"/>
    <n v="51"/>
    <d v="1899-12-30T00:22:51"/>
    <d v="2018-04-22T03:00:00"/>
    <n v="15.2"/>
    <d v="2018-04-22T03:00:00"/>
    <n v="15.2"/>
    <n v="0"/>
    <x v="0"/>
  </r>
  <r>
    <s v="SPB-07549"/>
    <d v="2018-04-22T03:33:36"/>
    <n v="2219"/>
    <s v=" 고속터미널역 8-1번, 8-2번 출구 사이"/>
    <n v="10"/>
    <d v="2018-04-22T12:53:38"/>
    <n v="2362"/>
    <s v=" 신사동 가로수길 입구"/>
    <n v="4"/>
    <n v="18"/>
    <n v="1590"/>
    <x v="3"/>
    <x v="0"/>
    <n v="33"/>
    <n v="36"/>
    <d v="1899-12-30T00:33:36"/>
    <d v="2018-04-22T03:00:00"/>
    <n v="15.2"/>
    <d v="2018-04-22T03:00:00"/>
    <n v="15.2"/>
    <n v="0"/>
    <x v="0"/>
  </r>
  <r>
    <s v="SPB-06059"/>
    <d v="2018-04-22T03:49:45"/>
    <n v="819"/>
    <s v=" 선린인터넷 고등학교"/>
    <n v="10"/>
    <d v="2018-04-22T04:01:13"/>
    <n v="819"/>
    <s v=" 선린인터넷 고등학교"/>
    <n v="10"/>
    <n v="11"/>
    <n v="690"/>
    <x v="3"/>
    <x v="0"/>
    <n v="49"/>
    <n v="45"/>
    <d v="1899-12-30T00:49:45"/>
    <d v="2018-04-22T03:00:00"/>
    <n v="15.2"/>
    <d v="2018-04-22T03:00:00"/>
    <n v="15.2"/>
    <n v="0"/>
    <x v="0"/>
  </r>
  <r>
    <s v="SPB-07499"/>
    <d v="2018-04-22T04:02:23"/>
    <n v="1130"/>
    <s v=" 화곡본동시장 버스정류장"/>
    <n v="5"/>
    <d v="2018-04-22T04:27:53"/>
    <n v="1139"/>
    <s v=" 용문사 버스정류장"/>
    <n v="1"/>
    <n v="24"/>
    <n v="4580"/>
    <x v="4"/>
    <x v="0"/>
    <n v="2"/>
    <n v="23"/>
    <d v="1899-12-30T00:02:23"/>
    <d v="2018-04-22T04:00:00"/>
    <n v="14.9"/>
    <d v="2018-04-22T04:00:00"/>
    <n v="14.9"/>
    <n v="0"/>
    <x v="0"/>
  </r>
  <r>
    <s v="SPB-01135"/>
    <d v="2018-04-22T04:19:30"/>
    <n v="825"/>
    <s v=" 서빙고동 주민센터 앞"/>
    <n v="13"/>
    <d v="2018-04-22T04:42:57"/>
    <n v="812"/>
    <s v=" 용산전쟁기념관"/>
    <n v="3"/>
    <n v="23"/>
    <n v="4230"/>
    <x v="4"/>
    <x v="0"/>
    <n v="19"/>
    <n v="30"/>
    <d v="1899-12-30T00:19:30"/>
    <d v="2018-04-22T04:00:00"/>
    <n v="14.9"/>
    <d v="2018-04-22T04:00:00"/>
    <n v="14.9"/>
    <n v="0"/>
    <x v="0"/>
  </r>
  <r>
    <s v="SPB-11456"/>
    <d v="2018-04-22T04:38:05"/>
    <n v="361"/>
    <s v=" 동묘앞역 1번출구 뒤"/>
    <n v="8"/>
    <d v="2018-04-22T04:43:08"/>
    <n v="383"/>
    <s v=" 신당역 12번 출구 뒤"/>
    <n v="9"/>
    <n v="4"/>
    <n v="840"/>
    <x v="4"/>
    <x v="0"/>
    <n v="38"/>
    <n v="5"/>
    <d v="1899-12-30T00:38:05"/>
    <d v="2018-04-22T04:00:00"/>
    <e v="#N/A"/>
    <d v="2018-04-22T04:00:00"/>
    <n v="14.9"/>
    <n v="0"/>
    <x v="0"/>
  </r>
  <r>
    <s v="SPB-09621"/>
    <d v="2018-04-22T05:02:10"/>
    <n v="746"/>
    <s v=" 목동2단지 상가"/>
    <n v="5"/>
    <d v="2018-04-22T05:40:18"/>
    <n v="210"/>
    <s v=" IFC몰"/>
    <n v="2"/>
    <n v="37"/>
    <n v="8770"/>
    <x v="5"/>
    <x v="0"/>
    <n v="2"/>
    <n v="10"/>
    <d v="1899-12-30T00:02:10"/>
    <d v="2018-04-22T05:00:00"/>
    <e v="#N/A"/>
    <d v="2018-04-22T05:00:00"/>
    <n v="14.8"/>
    <n v="0"/>
    <x v="0"/>
  </r>
  <r>
    <s v="SPB-12719"/>
    <d v="2018-04-22T05:25:27"/>
    <n v="1146"/>
    <s v=" 곰달래사거리"/>
    <n v="10"/>
    <d v="2018-04-22T05:48:46"/>
    <n v="1150"/>
    <s v=" 송정역 1번출구"/>
    <n v="1"/>
    <n v="22"/>
    <n v="4450"/>
    <x v="5"/>
    <x v="0"/>
    <n v="25"/>
    <n v="27"/>
    <d v="1899-12-30T00:25:27"/>
    <d v="2018-04-22T05:00:00"/>
    <n v="14.8"/>
    <d v="2018-04-22T05:00:00"/>
    <n v="14.8"/>
    <n v="0"/>
    <x v="0"/>
  </r>
  <r>
    <s v="SPB-01955"/>
    <d v="2018-04-22T05:56:11"/>
    <n v="224"/>
    <s v=" 롯데캐슬 앞"/>
    <n v="10"/>
    <d v="2018-04-22T06:01:42"/>
    <n v="216"/>
    <s v=" 삼부아파트1동 앞"/>
    <n v="2"/>
    <n v="5"/>
    <n v="630"/>
    <x v="5"/>
    <x v="0"/>
    <n v="56"/>
    <n v="11"/>
    <d v="1899-12-30T00:56:11"/>
    <d v="2018-04-22T05:00:00"/>
    <n v="14.8"/>
    <d v="2018-04-22T05:00:00"/>
    <n v="14.8"/>
    <n v="0"/>
    <x v="0"/>
  </r>
  <r>
    <s v="SPB-09070"/>
    <d v="2018-04-22T06:25:21"/>
    <n v="386"/>
    <s v=" 올림픽기념 국민생활관 앞"/>
    <n v="4"/>
    <d v="2018-04-22T06:46:52"/>
    <n v="614"/>
    <s v=" 용두동 사거리"/>
    <n v="1"/>
    <n v="21"/>
    <n v="4930"/>
    <x v="6"/>
    <x v="0"/>
    <n v="25"/>
    <n v="21"/>
    <d v="1899-12-30T00:25:21"/>
    <d v="2018-04-22T06:00:00"/>
    <n v="14.6"/>
    <d v="2018-04-22T06:00:00"/>
    <n v="14.6"/>
    <n v="0"/>
    <x v="0"/>
  </r>
  <r>
    <s v="SPB-12406"/>
    <d v="2018-04-22T06:49:15"/>
    <n v="901"/>
    <s v=" 응암1동사무소"/>
    <n v="3"/>
    <d v="2018-04-22T08:19:08"/>
    <n v="420"/>
    <s v=" 서울시 공공자전거 상암센터"/>
    <n v="8"/>
    <n v="83"/>
    <n v="14440"/>
    <x v="6"/>
    <x v="0"/>
    <n v="49"/>
    <n v="15"/>
    <d v="1899-12-30T00:49:15"/>
    <d v="2018-04-22T06:00:00"/>
    <n v="14.6"/>
    <d v="2018-04-22T06:00:00"/>
    <n v="14.6"/>
    <n v="0"/>
    <x v="0"/>
  </r>
  <r>
    <s v="SPB-10468"/>
    <d v="2018-04-22T07:07:26"/>
    <n v="256"/>
    <s v=" 동아에코빌입구"/>
    <n v="3"/>
    <d v="2018-04-22T07:13:14"/>
    <n v="236"/>
    <s v=" 문래동자이아파트 앞"/>
    <n v="2"/>
    <n v="5"/>
    <n v="930"/>
    <x v="7"/>
    <x v="0"/>
    <n v="7"/>
    <n v="26"/>
    <d v="1899-12-30T00:07:26"/>
    <d v="2018-04-22T07:00:00"/>
    <n v="15"/>
    <d v="2018-04-22T07:00:00"/>
    <n v="15"/>
    <n v="0"/>
    <x v="0"/>
  </r>
  <r>
    <s v="SPB-11334"/>
    <d v="2018-04-22T07:22:31"/>
    <n v="303"/>
    <s v=" 광화문역 1번출구 앞"/>
    <n v="4"/>
    <d v="2018-04-22T08:00:41"/>
    <n v="303"/>
    <s v=" 광화문역 1번출구 앞"/>
    <n v="3"/>
    <n v="36"/>
    <n v="1420"/>
    <x v="7"/>
    <x v="0"/>
    <n v="22"/>
    <n v="31"/>
    <d v="1899-12-30T00:22:31"/>
    <d v="2018-04-22T07:00:00"/>
    <n v="15"/>
    <d v="2018-04-22T07:00:00"/>
    <n v="15"/>
    <n v="0"/>
    <x v="0"/>
  </r>
  <r>
    <s v="SPB-09518"/>
    <d v="2018-04-22T07:37:02"/>
    <n v="2285"/>
    <s v=" LH서초3단지 301동 맞은편"/>
    <n v="3"/>
    <d v="2018-04-22T08:13:10"/>
    <n v="2285"/>
    <s v=" LH서초3단지 301동 맞은편"/>
    <n v="3"/>
    <n v="36"/>
    <n v="8490"/>
    <x v="7"/>
    <x v="0"/>
    <n v="37"/>
    <n v="2"/>
    <d v="1899-12-30T00:37:02"/>
    <d v="2018-04-22T07:00:00"/>
    <n v="15"/>
    <d v="2018-04-22T07:00:00"/>
    <n v="15"/>
    <n v="0"/>
    <x v="0"/>
  </r>
  <r>
    <s v="SPB-04034"/>
    <d v="2018-04-22T07:48:08"/>
    <n v="3522"/>
    <s v=" 사근삼거리"/>
    <n v="1"/>
    <d v="2018-04-22T07:57:51"/>
    <n v="511"/>
    <s v=" 서울숲역 4번 출구 옆"/>
    <n v="2"/>
    <n v="9"/>
    <n v="2580"/>
    <x v="7"/>
    <x v="0"/>
    <n v="48"/>
    <n v="8"/>
    <d v="1899-12-30T00:48:08"/>
    <d v="2018-04-22T07:00:00"/>
    <n v="15"/>
    <d v="2018-04-22T07:00:00"/>
    <n v="15"/>
    <n v="0"/>
    <x v="0"/>
  </r>
  <r>
    <s v="SPB-03095"/>
    <d v="2018-04-22T08:00:35"/>
    <n v="909"/>
    <s v=" 백련산 힐스테이트 3차"/>
    <n v="3"/>
    <d v="2018-04-22T08:28:38"/>
    <n v="107"/>
    <s v=" 신한은행 서교동금융센터점 앞"/>
    <n v="4"/>
    <n v="27"/>
    <n v="4690"/>
    <x v="8"/>
    <x v="0"/>
    <n v="0"/>
    <n v="35"/>
    <d v="1899-12-30T00:00:35"/>
    <d v="2018-04-22T08:00:00"/>
    <n v="16.3"/>
    <d v="2018-04-22T08:00:00"/>
    <n v="16.3"/>
    <n v="0"/>
    <x v="0"/>
  </r>
  <r>
    <s v="SPB-07816"/>
    <d v="2018-04-22T08:11:16"/>
    <n v="502"/>
    <s v=" 뚝섬유원지역 1번출구 앞"/>
    <n v="3"/>
    <d v="2018-04-22T08:51:35"/>
    <n v="548"/>
    <s v=" 자양나들목"/>
    <n v="8"/>
    <n v="37"/>
    <n v="3680"/>
    <x v="8"/>
    <x v="0"/>
    <n v="11"/>
    <n v="16"/>
    <d v="1899-12-30T00:11:16"/>
    <d v="2018-04-22T08:00:00"/>
    <e v="#N/A"/>
    <d v="2018-04-22T08:00:00"/>
    <n v="16.3"/>
    <n v="0"/>
    <x v="0"/>
  </r>
  <r>
    <s v="SPB-15688"/>
    <d v="2018-04-22T08:21:39"/>
    <n v="2027"/>
    <s v=" 중앙대학교 정문"/>
    <n v="3"/>
    <d v="2018-04-22T08:24:13"/>
    <n v="2026"/>
    <s v=" 흑석역 4번출구"/>
    <n v="5"/>
    <n v="2"/>
    <n v="550"/>
    <x v="8"/>
    <x v="0"/>
    <n v="21"/>
    <n v="39"/>
    <d v="1899-12-30T00:21:39"/>
    <d v="2018-04-22T08:00:00"/>
    <n v="16.3"/>
    <d v="2018-04-22T08:00:00"/>
    <n v="16.3"/>
    <n v="0"/>
    <x v="0"/>
  </r>
  <r>
    <s v="SPB-11128"/>
    <d v="2018-04-22T08:30:53"/>
    <n v="354"/>
    <s v=" 포르투갈 대사관 앞"/>
    <n v="2"/>
    <d v="2018-04-22T08:50:24"/>
    <n v="386"/>
    <s v=" 올림픽기념 국민생활관 앞"/>
    <n v="7"/>
    <n v="18"/>
    <n v="3030"/>
    <x v="8"/>
    <x v="0"/>
    <n v="30"/>
    <n v="53"/>
    <d v="1899-12-30T00:30:53"/>
    <d v="2018-04-22T08:00:00"/>
    <n v="16.3"/>
    <d v="2018-04-22T08:00:00"/>
    <n v="16.3"/>
    <n v="0"/>
    <x v="0"/>
  </r>
  <r>
    <s v="SPB-08267"/>
    <d v="2018-04-22T08:40:07"/>
    <n v="340"/>
    <s v=" 혜화동 로터리"/>
    <n v="2"/>
    <d v="2018-04-22T08:51:59"/>
    <n v="332"/>
    <s v=" 을지로2가 사거리 남측"/>
    <n v="2"/>
    <n v="11"/>
    <n v="2950"/>
    <x v="8"/>
    <x v="0"/>
    <n v="40"/>
    <n v="7"/>
    <d v="1899-12-30T00:40:07"/>
    <d v="2018-04-22T08:00:00"/>
    <n v="16.3"/>
    <d v="2018-04-22T08:00:00"/>
    <n v="16.3"/>
    <n v="0"/>
    <x v="0"/>
  </r>
  <r>
    <s v="SPB-12613"/>
    <d v="2018-04-22T08:46:20"/>
    <n v="529"/>
    <s v=" 장한평역 8번 출구 앞"/>
    <n v="3"/>
    <d v="2018-04-22T09:21:29"/>
    <s v="중랑센터"/>
    <s v="중랑센터"/>
    <n v="11"/>
    <n v="34"/>
    <n v="1100"/>
    <x v="8"/>
    <x v="0"/>
    <n v="46"/>
    <n v="20"/>
    <d v="1899-12-30T00:46:20"/>
    <d v="2018-04-22T08:00:00"/>
    <n v="16.3"/>
    <d v="2018-04-22T08:00:00"/>
    <n v="16.3"/>
    <n v="0"/>
    <x v="0"/>
  </r>
  <r>
    <s v="SPB-08248"/>
    <d v="2018-04-22T08:53:50"/>
    <n v="1404"/>
    <s v=" 동일로 지하차도"/>
    <n v="1"/>
    <d v="2018-04-22T09:00:48"/>
    <n v="1451"/>
    <s v=" 중랑세무서"/>
    <n v="9"/>
    <n v="6"/>
    <n v="780"/>
    <x v="8"/>
    <x v="0"/>
    <n v="53"/>
    <n v="50"/>
    <d v="1899-12-30T00:53:50"/>
    <d v="2018-04-22T08:00:00"/>
    <n v="16.3"/>
    <d v="2018-04-22T08:00:00"/>
    <n v="16.3"/>
    <n v="0"/>
    <x v="0"/>
  </r>
  <r>
    <s v="SPB-01464"/>
    <d v="2018-04-22T09:01:41"/>
    <n v="902"/>
    <s v=" 진관동 은빛초등학교"/>
    <n v="10"/>
    <d v="2018-04-22T09:33:21"/>
    <n v="937"/>
    <s v=" 상림마을 롯데캐슬2단지 옆"/>
    <n v="7"/>
    <n v="31"/>
    <n v="4490"/>
    <x v="9"/>
    <x v="0"/>
    <n v="1"/>
    <n v="41"/>
    <d v="1899-12-30T00:01:41"/>
    <d v="2018-04-22T09:00:00"/>
    <n v="16.899999999999999"/>
    <d v="2018-04-22T09:00:00"/>
    <n v="16.899999999999999"/>
    <n v="0"/>
    <x v="0"/>
  </r>
  <r>
    <s v="SPB-09407"/>
    <d v="2018-04-22T09:15:00"/>
    <n v="571"/>
    <s v=" 어린이대공원역6번출구"/>
    <n v="2"/>
    <d v="2018-04-22T09:29:23"/>
    <n v="574"/>
    <s v=" 아차산역4번출구"/>
    <n v="1"/>
    <n v="14"/>
    <n v="1990"/>
    <x v="9"/>
    <x v="0"/>
    <n v="15"/>
    <n v="0"/>
    <d v="1899-12-30T00:15:00"/>
    <d v="2018-04-22T09:00:00"/>
    <n v="16.899999999999999"/>
    <d v="2018-04-22T09:00:00"/>
    <n v="16.899999999999999"/>
    <n v="0"/>
    <x v="0"/>
  </r>
  <r>
    <s v="SPB-13899"/>
    <d v="2018-04-22T09:38:14"/>
    <n v="539"/>
    <s v=" 군자교교차로"/>
    <n v="5"/>
    <d v="2018-04-22T09:53:31"/>
    <n v="3510"/>
    <s v=" 중곡SK아파트앞"/>
    <n v="7"/>
    <n v="14"/>
    <n v="2020"/>
    <x v="9"/>
    <x v="0"/>
    <n v="38"/>
    <n v="14"/>
    <d v="1899-12-30T00:38:14"/>
    <d v="2018-04-22T09:00:00"/>
    <n v="16.899999999999999"/>
    <d v="2018-04-22T09:00:00"/>
    <n v="16.899999999999999"/>
    <n v="0"/>
    <x v="0"/>
  </r>
  <r>
    <s v="SPB-12665"/>
    <d v="2018-04-22T09:50:53"/>
    <n v="342"/>
    <s v=" 대학로 마로니에공원"/>
    <n v="1"/>
    <d v="2018-04-22T11:57:04"/>
    <n v="1354"/>
    <s v=" 고려대학교 2번출구"/>
    <n v="8"/>
    <n v="116"/>
    <n v="7690"/>
    <x v="9"/>
    <x v="0"/>
    <n v="50"/>
    <n v="53"/>
    <d v="1899-12-30T00:50:53"/>
    <d v="2018-04-22T09:00:00"/>
    <n v="16.899999999999999"/>
    <d v="2018-04-22T09:00:00"/>
    <n v="16.899999999999999"/>
    <n v="0"/>
    <x v="0"/>
  </r>
  <r>
    <s v="SPB-07304"/>
    <d v="2018-04-22T10:03:01"/>
    <n v="1125"/>
    <s v=" 명덕고교입구(영종빌딩)"/>
    <n v="2"/>
    <d v="2018-04-22T10:17:09"/>
    <n v="1121"/>
    <s v=" 가양레포츠센터앞"/>
    <n v="3"/>
    <n v="13"/>
    <n v="2850"/>
    <x v="10"/>
    <x v="0"/>
    <n v="3"/>
    <n v="1"/>
    <d v="1899-12-30T00:03:01"/>
    <d v="2018-04-22T10:00:00"/>
    <n v="16.3"/>
    <d v="2018-04-22T10:00:00"/>
    <n v="16.3"/>
    <n v="0.3"/>
    <x v="0"/>
  </r>
  <r>
    <s v="SPB-08983"/>
    <d v="2018-04-22T10:12:50"/>
    <n v="359"/>
    <s v=" 원남동사거리"/>
    <n v="4"/>
    <d v="2018-04-22T10:18:04"/>
    <n v="358"/>
    <s v=" 성대입구 사거리"/>
    <n v="8"/>
    <n v="4"/>
    <n v="830"/>
    <x v="10"/>
    <x v="0"/>
    <n v="12"/>
    <n v="50"/>
    <d v="1899-12-30T00:12:50"/>
    <d v="2018-04-22T10:00:00"/>
    <n v="16.3"/>
    <d v="2018-04-22T10:00:00"/>
    <n v="16.3"/>
    <n v="0.3"/>
    <x v="0"/>
  </r>
  <r>
    <s v="SPB-07832"/>
    <d v="2018-04-22T10:20:15"/>
    <n v="277"/>
    <s v=" 영등포뉴타운지하상가 2번게이트"/>
    <n v="5"/>
    <d v="2018-04-22T10:26:13"/>
    <n v="238"/>
    <s v=" 제2구민체육센타 앞"/>
    <n v="10"/>
    <n v="5"/>
    <n v="960"/>
    <x v="10"/>
    <x v="0"/>
    <n v="20"/>
    <n v="15"/>
    <d v="1899-12-30T00:20:15"/>
    <d v="2018-04-22T10:00:00"/>
    <e v="#N/A"/>
    <d v="2018-04-22T10:00:00"/>
    <n v="16.3"/>
    <n v="0.3"/>
    <x v="0"/>
  </r>
  <r>
    <s v="SPB-10298"/>
    <d v="2018-04-22T10:29:11"/>
    <n v="729"/>
    <s v=" 서부식자재마트 건너편"/>
    <n v="8"/>
    <d v="2018-04-22T10:42:18"/>
    <n v="708"/>
    <s v=" 서울출입국관리사무소 앞"/>
    <n v="13"/>
    <n v="13"/>
    <n v="1160"/>
    <x v="10"/>
    <x v="0"/>
    <n v="29"/>
    <n v="11"/>
    <d v="1899-12-30T00:29:11"/>
    <d v="2018-04-22T10:00:00"/>
    <n v="16.3"/>
    <d v="2018-04-22T10:00:00"/>
    <n v="16.3"/>
    <n v="0.3"/>
    <x v="0"/>
  </r>
  <r>
    <s v="SPB-10526"/>
    <d v="2018-04-22T10:36:10"/>
    <n v="704"/>
    <s v=" 남부법원검찰청 교차로"/>
    <n v="8"/>
    <d v="2018-04-22T10:56:51"/>
    <n v="1906"/>
    <s v=" 신도림역 1번 출구 앞"/>
    <n v="18"/>
    <n v="20"/>
    <n v="4590"/>
    <x v="10"/>
    <x v="0"/>
    <n v="36"/>
    <n v="10"/>
    <d v="1899-12-30T00:36:10"/>
    <d v="2018-04-22T10:00:00"/>
    <n v="16.3"/>
    <d v="2018-04-22T10:00:00"/>
    <n v="16.3"/>
    <n v="0.3"/>
    <x v="0"/>
  </r>
  <r>
    <s v="SPB-02712"/>
    <d v="2018-04-22T10:42:06"/>
    <n v="1681"/>
    <s v=" 현대6차 아파트"/>
    <n v="3"/>
    <d v="2018-04-22T10:50:20"/>
    <n v="1620"/>
    <s v=" 중계동 노원구민체육센터 옆(중1-2)"/>
    <n v="8"/>
    <n v="7"/>
    <n v="1370"/>
    <x v="10"/>
    <x v="0"/>
    <n v="42"/>
    <n v="6"/>
    <d v="1899-12-30T00:42:06"/>
    <d v="2018-04-22T10:00:00"/>
    <n v="16.3"/>
    <d v="2018-04-22T10:00:00"/>
    <n v="16.3"/>
    <n v="0.3"/>
    <x v="0"/>
  </r>
  <r>
    <s v="SPB-05614"/>
    <d v="2018-04-22T10:48:24"/>
    <n v="416"/>
    <s v=" 상암월드컵파크 1단지 교차로"/>
    <n v="11"/>
    <d v="2018-04-22T10:51:20"/>
    <n v="417"/>
    <s v=" DMC역 2번출구 옆"/>
    <n v="17"/>
    <n v="2"/>
    <n v="620"/>
    <x v="10"/>
    <x v="0"/>
    <n v="48"/>
    <n v="24"/>
    <d v="1899-12-30T00:48:24"/>
    <d v="2018-04-22T10:00:00"/>
    <n v="16.3"/>
    <d v="2018-04-22T10:00:00"/>
    <n v="16.3"/>
    <n v="0.3"/>
    <x v="0"/>
  </r>
  <r>
    <s v="SPB-06730"/>
    <d v="2018-04-22T10:53:49"/>
    <n v="1351"/>
    <s v=" SK제삼주유소 앞"/>
    <n v="3"/>
    <d v="2018-04-22T11:10:50"/>
    <n v="334"/>
    <s v=" 종로3가역 2번출구 뒤"/>
    <n v="3"/>
    <n v="16"/>
    <n v="3660"/>
    <x v="10"/>
    <x v="0"/>
    <n v="53"/>
    <n v="49"/>
    <d v="1899-12-30T00:53:49"/>
    <d v="2018-04-22T10:00:00"/>
    <e v="#N/A"/>
    <d v="2018-04-22T10:00:00"/>
    <n v="16.3"/>
    <n v="0.3"/>
    <x v="0"/>
  </r>
  <r>
    <s v="SPB-12988"/>
    <d v="2018-04-22T11:00:19"/>
    <n v="2136"/>
    <s v=" 신림역 8번출구"/>
    <n v="7"/>
    <d v="2018-04-22T11:40:28"/>
    <n v="2141"/>
    <s v=" 미림여고입구 교차로"/>
    <n v="7"/>
    <n v="38"/>
    <n v="4830"/>
    <x v="11"/>
    <x v="0"/>
    <n v="0"/>
    <n v="19"/>
    <d v="1899-12-30T00:00:19"/>
    <d v="2018-04-22T11:00:00"/>
    <n v="17.399999999999999"/>
    <d v="2018-04-22T11:00:00"/>
    <n v="17.399999999999999"/>
    <n v="0"/>
    <x v="0"/>
  </r>
  <r>
    <s v="SPB-14240"/>
    <d v="2018-04-22T11:10:06"/>
    <n v="575"/>
    <s v=" 중앙농협 중곡지점"/>
    <n v="7"/>
    <d v="2018-04-22T11:44:59"/>
    <n v="542"/>
    <s v=" 강변역 4번출구 뒤"/>
    <n v="8"/>
    <n v="34"/>
    <n v="4520"/>
    <x v="11"/>
    <x v="0"/>
    <n v="10"/>
    <n v="6"/>
    <d v="1899-12-30T00:10:06"/>
    <d v="2018-04-22T11:00:00"/>
    <e v="#N/A"/>
    <d v="2018-04-22T11:00:00"/>
    <n v="17.399999999999999"/>
    <n v="0"/>
    <x v="0"/>
  </r>
  <r>
    <s v="SPB-08547"/>
    <d v="2018-04-22T11:16:51"/>
    <n v="1912"/>
    <s v=" 한신휴아파트 앞"/>
    <n v="1"/>
    <d v="2018-04-22T11:27:20"/>
    <n v="1985"/>
    <s v=" 구로도서관"/>
    <n v="14"/>
    <n v="10"/>
    <n v="1090"/>
    <x v="11"/>
    <x v="0"/>
    <n v="16"/>
    <n v="51"/>
    <d v="1899-12-30T00:16:51"/>
    <d v="2018-04-22T11:00:00"/>
    <n v="17.399999999999999"/>
    <d v="2018-04-22T11:00:00"/>
    <n v="17.399999999999999"/>
    <n v="0"/>
    <x v="0"/>
  </r>
  <r>
    <s v="SPB-07464"/>
    <d v="2018-04-22T11:27:41"/>
    <n v="1109"/>
    <s v=" 공항시장역 4번출구"/>
    <n v="6"/>
    <d v="2018-04-22T11:54:15"/>
    <n v="1124"/>
    <s v=" 발산역 6번출구옆(다이소앞)"/>
    <n v="2"/>
    <n v="25"/>
    <n v="4120"/>
    <x v="11"/>
    <x v="0"/>
    <n v="27"/>
    <n v="41"/>
    <d v="1899-12-30T00:27:41"/>
    <d v="2018-04-22T11:00:00"/>
    <n v="17.399999999999999"/>
    <d v="2018-04-22T11:00:00"/>
    <n v="17.399999999999999"/>
    <n v="0"/>
    <x v="0"/>
  </r>
  <r>
    <s v="SPB-09989"/>
    <d v="2018-04-22T11:36:05"/>
    <n v="908"/>
    <s v=" 구산역 4번출구"/>
    <n v="1"/>
    <d v="2018-04-22T12:21:43"/>
    <n v="927"/>
    <s v=" 연신내역 3번출구 인근"/>
    <n v="8"/>
    <n v="44"/>
    <n v="2340"/>
    <x v="11"/>
    <x v="0"/>
    <n v="36"/>
    <n v="5"/>
    <d v="1899-12-30T00:36:05"/>
    <d v="2018-04-22T11:00:00"/>
    <n v="17.399999999999999"/>
    <d v="2018-04-22T11:00:00"/>
    <n v="17.399999999999999"/>
    <n v="0"/>
    <x v="0"/>
  </r>
  <r>
    <s v="SPB-10171"/>
    <d v="2018-04-22T11:42:47"/>
    <n v="195"/>
    <s v=" 모래내고가차도 "/>
    <n v="4"/>
    <d v="2018-04-22T11:48:52"/>
    <n v="113"/>
    <s v=" 홍대입구역 2번출구 앞"/>
    <n v="14"/>
    <n v="5"/>
    <n v="1270"/>
    <x v="11"/>
    <x v="0"/>
    <n v="42"/>
    <n v="47"/>
    <d v="1899-12-30T00:42:47"/>
    <d v="2018-04-22T11:00:00"/>
    <n v="17.399999999999999"/>
    <d v="2018-04-22T11:00:00"/>
    <n v="17.399999999999999"/>
    <n v="0"/>
    <x v="0"/>
  </r>
  <r>
    <s v="SPB-06081"/>
    <d v="2018-04-22T11:49:29"/>
    <n v="3102"/>
    <s v=" 연희삼거리"/>
    <n v="6"/>
    <d v="2018-04-22T11:59:19"/>
    <n v="113"/>
    <s v=" 홍대입구역 2번출구 앞"/>
    <n v="11"/>
    <n v="9"/>
    <n v="1590"/>
    <x v="11"/>
    <x v="0"/>
    <n v="49"/>
    <n v="29"/>
    <d v="1899-12-30T00:49:29"/>
    <d v="2018-04-22T11:00:00"/>
    <n v="17.399999999999999"/>
    <d v="2018-04-22T11:00:00"/>
    <n v="17.399999999999999"/>
    <n v="0"/>
    <x v="0"/>
  </r>
  <r>
    <s v="SPB-05052"/>
    <d v="2018-04-22T11:57:42"/>
    <n v="2277"/>
    <s v=" 길마중4교 하부"/>
    <n v="10"/>
    <d v="2018-04-22T12:00:26"/>
    <n v="2259"/>
    <s v=" 잠원역 3번-4번 출구사이 "/>
    <n v="14"/>
    <n v="2"/>
    <n v="490"/>
    <x v="11"/>
    <x v="0"/>
    <n v="57"/>
    <n v="42"/>
    <d v="1899-12-30T00:57:42"/>
    <d v="2018-04-22T11:00:00"/>
    <e v="#N/A"/>
    <d v="2018-04-22T11:00:00"/>
    <n v="17.399999999999999"/>
    <n v="0"/>
    <x v="0"/>
  </r>
  <r>
    <s v="SPB-06186"/>
    <d v="2018-04-22T12:05:37"/>
    <n v="150"/>
    <s v=" 서강대역 2번출구 앞"/>
    <n v="3"/>
    <d v="2018-04-22T12:47:24"/>
    <n v="144"/>
    <s v=" 공덕역 8번출구"/>
    <n v="5"/>
    <n v="41"/>
    <n v="3940"/>
    <x v="12"/>
    <x v="0"/>
    <n v="5"/>
    <n v="37"/>
    <d v="1899-12-30T00:05:37"/>
    <d v="2018-04-22T12:00:00"/>
    <n v="18.899999999999999"/>
    <d v="2018-04-22T12:00:00"/>
    <n v="18.899999999999999"/>
    <n v="0"/>
    <x v="0"/>
  </r>
  <r>
    <s v="SPB-05231"/>
    <d v="2018-04-22T12:11:41"/>
    <n v="1229"/>
    <s v=" 송파체육문화회관 앞"/>
    <n v="13"/>
    <d v="2018-04-22T12:52:10"/>
    <n v="1215"/>
    <s v=" 올림픽공원역 1번출구 앞"/>
    <n v="1"/>
    <n v="40"/>
    <n v="4490"/>
    <x v="12"/>
    <x v="0"/>
    <n v="11"/>
    <n v="41"/>
    <d v="1899-12-30T00:11:41"/>
    <d v="2018-04-22T12:00:00"/>
    <n v="18.899999999999999"/>
    <d v="2018-04-22T12:00:00"/>
    <n v="18.899999999999999"/>
    <n v="0"/>
    <x v="0"/>
  </r>
  <r>
    <s v="SPB-01535"/>
    <d v="2018-04-22T12:17:29"/>
    <n v="348"/>
    <s v=" 독립문역 사거리"/>
    <n v="5"/>
    <d v="2018-04-22T12:20:09"/>
    <n v="367"/>
    <s v=" 독립문역 3-1번출구 "/>
    <n v="6"/>
    <n v="2"/>
    <n v="360"/>
    <x v="12"/>
    <x v="0"/>
    <n v="17"/>
    <n v="29"/>
    <d v="1899-12-30T00:17:29"/>
    <d v="2018-04-22T12:00:00"/>
    <n v="18.899999999999999"/>
    <d v="2018-04-22T12:00:00"/>
    <n v="18.899999999999999"/>
    <n v="0"/>
    <x v="0"/>
  </r>
  <r>
    <s v="SPB-10784"/>
    <d v="2018-04-22T12:23:37"/>
    <n v="240"/>
    <s v=" 문래역 4번출구 앞"/>
    <n v="9"/>
    <d v="2018-04-22T12:44:19"/>
    <n v="274"/>
    <s v=" 영등포역지하쇼핑센타 5번출구"/>
    <n v="5"/>
    <n v="21"/>
    <n v="2120"/>
    <x v="12"/>
    <x v="0"/>
    <n v="23"/>
    <n v="37"/>
    <d v="1899-12-30T00:23:37"/>
    <d v="2018-04-22T12:00:00"/>
    <n v="18.899999999999999"/>
    <d v="2018-04-22T12:00:00"/>
    <n v="18.899999999999999"/>
    <n v="0"/>
    <x v="0"/>
  </r>
  <r>
    <s v="SPB-08317"/>
    <d v="2018-04-22T12:27:43"/>
    <n v="1274"/>
    <s v=" 영파여고 앞"/>
    <n v="3"/>
    <d v="2018-04-22T12:46:40"/>
    <n v="1231"/>
    <s v=" 잠실역 6번출구"/>
    <n v="1"/>
    <n v="19"/>
    <n v="3440"/>
    <x v="12"/>
    <x v="0"/>
    <n v="27"/>
    <n v="43"/>
    <d v="1899-12-30T00:27:43"/>
    <d v="2018-04-22T12:00:00"/>
    <n v="18.899999999999999"/>
    <d v="2018-04-22T12:00:00"/>
    <n v="18.899999999999999"/>
    <n v="0"/>
    <x v="0"/>
  </r>
  <r>
    <s v="SPB-12382"/>
    <d v="2018-04-22T12:32:51"/>
    <n v="1131"/>
    <s v=" 꿈돌이공원 앞"/>
    <n v="1"/>
    <d v="2018-04-22T12:38:51"/>
    <n v="1128"/>
    <s v=" 화곡역 6번출구"/>
    <n v="3"/>
    <n v="5"/>
    <n v="820"/>
    <x v="12"/>
    <x v="0"/>
    <n v="32"/>
    <n v="51"/>
    <d v="1899-12-30T00:32:51"/>
    <d v="2018-04-22T12:00:00"/>
    <n v="18.899999999999999"/>
    <d v="2018-04-22T12:00:00"/>
    <n v="18.899999999999999"/>
    <n v="0"/>
    <x v="0"/>
  </r>
  <r>
    <s v="SPB-12582"/>
    <d v="2018-04-22T12:37:08"/>
    <n v="1443"/>
    <s v=" 구립망우청소년독서실"/>
    <n v="10"/>
    <d v="2018-04-22T13:01:14"/>
    <n v="1451"/>
    <s v=" 중랑세무서"/>
    <n v="7"/>
    <n v="24"/>
    <n v="2730"/>
    <x v="12"/>
    <x v="0"/>
    <n v="37"/>
    <n v="8"/>
    <d v="1899-12-30T00:37:08"/>
    <d v="2018-04-22T12:00:00"/>
    <n v="18.899999999999999"/>
    <d v="2018-04-22T12:00:00"/>
    <n v="18.899999999999999"/>
    <n v="0"/>
    <x v="0"/>
  </r>
  <r>
    <s v="SPB-08321"/>
    <d v="2018-04-22T12:42:31"/>
    <n v="1229"/>
    <s v=" 송파체육문화회관 앞"/>
    <n v="11"/>
    <d v="2018-04-22T12:54:11"/>
    <n v="1213"/>
    <s v=" 백토공원 앞"/>
    <n v="1"/>
    <n v="11"/>
    <n v="2730"/>
    <x v="12"/>
    <x v="0"/>
    <n v="42"/>
    <n v="31"/>
    <d v="1899-12-30T00:42:31"/>
    <d v="2018-04-22T12:00:00"/>
    <n v="18.899999999999999"/>
    <d v="2018-04-22T12:00:00"/>
    <n v="18.899999999999999"/>
    <n v="0"/>
    <x v="0"/>
  </r>
  <r>
    <s v="SPB-08683"/>
    <d v="2018-04-22T12:47:51"/>
    <n v="115"/>
    <s v=" 사루비아 빌딩 앞"/>
    <n v="1"/>
    <d v="2018-04-22T12:56:27"/>
    <n v="195"/>
    <s v=" 모래내고가차도 "/>
    <n v="10"/>
    <n v="8"/>
    <n v="1140"/>
    <x v="12"/>
    <x v="0"/>
    <n v="47"/>
    <n v="51"/>
    <d v="1899-12-30T00:47:51"/>
    <d v="2018-04-22T12:00:00"/>
    <n v="18.899999999999999"/>
    <d v="2018-04-22T12:00:00"/>
    <n v="18.899999999999999"/>
    <n v="0"/>
    <x v="0"/>
  </r>
  <r>
    <s v="SPB-03697"/>
    <d v="2018-04-22T12:53:59"/>
    <n v="1533"/>
    <s v=" 번동 주공3, 4단지 교차로"/>
    <n v="3"/>
    <d v="2018-04-22T13:12:24"/>
    <n v="1512"/>
    <s v=" 강북중학교 앞"/>
    <n v="1"/>
    <n v="18"/>
    <n v="2580"/>
    <x v="12"/>
    <x v="0"/>
    <n v="53"/>
    <n v="59"/>
    <d v="1899-12-30T00:53:59"/>
    <d v="2018-04-22T12:00:00"/>
    <n v="18.899999999999999"/>
    <d v="2018-04-22T12:00:00"/>
    <n v="18.899999999999999"/>
    <n v="0"/>
    <x v="0"/>
  </r>
  <r>
    <s v="SPB-12036"/>
    <d v="2018-04-22T12:58:54"/>
    <n v="2140"/>
    <s v=" 신림1교 교차로"/>
    <n v="12"/>
    <d v="2018-04-22T13:17:27"/>
    <n v="2139"/>
    <s v=" 서울신성초등학교"/>
    <n v="5"/>
    <n v="18"/>
    <n v="1670"/>
    <x v="12"/>
    <x v="0"/>
    <n v="58"/>
    <n v="54"/>
    <d v="1899-12-30T00:58:54"/>
    <d v="2018-04-22T12:00:00"/>
    <n v="18.899999999999999"/>
    <d v="2018-04-22T12:00:00"/>
    <n v="18.899999999999999"/>
    <n v="0"/>
    <x v="0"/>
  </r>
  <r>
    <s v="SPB-10507"/>
    <d v="2018-04-22T13:02:27"/>
    <n v="2219"/>
    <s v=" 고속터미널역 8-1번, 8-2번 출구 사이"/>
    <n v="1"/>
    <d v="2018-04-22T13:21:49"/>
    <n v="2259"/>
    <s v=" 잠원역 3번-4번 출구사이 "/>
    <n v="1"/>
    <n v="18"/>
    <n v="1750"/>
    <x v="13"/>
    <x v="0"/>
    <n v="2"/>
    <n v="27"/>
    <d v="1899-12-30T00:02:27"/>
    <d v="2018-04-22T13:00:00"/>
    <e v="#N/A"/>
    <d v="2018-04-22T13:00:00"/>
    <n v="20.5"/>
    <n v="0"/>
    <x v="0"/>
  </r>
  <r>
    <s v="SPB-11043"/>
    <d v="2018-04-22T13:08:01"/>
    <n v="241"/>
    <s v=" 신길우성1차아파트 앞 공원"/>
    <n v="4"/>
    <d v="2018-04-22T13:41:01"/>
    <n v="2107"/>
    <s v=" 도림천 신화교"/>
    <n v="9"/>
    <n v="31"/>
    <n v="7590"/>
    <x v="13"/>
    <x v="0"/>
    <n v="8"/>
    <n v="1"/>
    <d v="1899-12-30T00:08:01"/>
    <d v="2018-04-22T13:00:00"/>
    <n v="20.5"/>
    <d v="2018-04-22T13:00:00"/>
    <n v="20.5"/>
    <n v="0"/>
    <x v="0"/>
  </r>
  <r>
    <s v="SPB-03471"/>
    <d v="2018-04-22T13:12:35"/>
    <n v="318"/>
    <s v=" 광교사거리 남측"/>
    <n v="10"/>
    <d v="2018-04-22T13:15:37"/>
    <n v="310"/>
    <s v=" 청계광장 옆"/>
    <n v="2"/>
    <n v="2"/>
    <n v="470"/>
    <x v="13"/>
    <x v="0"/>
    <n v="12"/>
    <n v="35"/>
    <d v="1899-12-30T00:12:35"/>
    <d v="2018-04-22T13:00:00"/>
    <e v="#N/A"/>
    <d v="2018-04-22T13:00:00"/>
    <n v="20.5"/>
    <n v="0"/>
    <x v="0"/>
  </r>
  <r>
    <s v="SPB-03706"/>
    <d v="2018-04-22T13:16:27"/>
    <n v="102"/>
    <s v=" 망원역 1번출구 앞"/>
    <n v="18"/>
    <d v="2018-04-22T14:02:15"/>
    <n v="102"/>
    <s v=" 망원역 1번출구 앞"/>
    <n v="16"/>
    <n v="45"/>
    <n v="7890"/>
    <x v="13"/>
    <x v="0"/>
    <n v="16"/>
    <n v="27"/>
    <d v="1899-12-30T00:16:27"/>
    <d v="2018-04-22T13:00:00"/>
    <n v="20.5"/>
    <d v="2018-04-22T13:00:00"/>
    <n v="20.5"/>
    <n v="0"/>
    <x v="0"/>
  </r>
  <r>
    <s v="SPB-06234"/>
    <d v="2018-04-22T13:20:03"/>
    <n v="418"/>
    <s v=" 월드컵경기장역 3번출구 옆"/>
    <n v="1"/>
    <d v="2018-04-22T13:58:40"/>
    <n v="424"/>
    <s v=" 롯데하이마트 (상암월드컵점) "/>
    <n v="8"/>
    <n v="38"/>
    <n v="5400"/>
    <x v="13"/>
    <x v="0"/>
    <n v="20"/>
    <n v="3"/>
    <d v="1899-12-30T00:20:03"/>
    <d v="2018-04-22T13:00:00"/>
    <n v="20.5"/>
    <d v="2018-04-22T13:00:00"/>
    <n v="20.5"/>
    <n v="0"/>
    <x v="0"/>
  </r>
  <r>
    <s v="SPB-06119"/>
    <d v="2018-04-22T13:23:32"/>
    <n v="183"/>
    <s v=" 하늘채코오롱아파트 건너편"/>
    <n v="5"/>
    <d v="2018-04-22T13:30:17"/>
    <n v="113"/>
    <s v=" 홍대입구역 2번출구 앞"/>
    <n v="18"/>
    <n v="6"/>
    <n v="1230"/>
    <x v="13"/>
    <x v="0"/>
    <n v="23"/>
    <n v="32"/>
    <d v="1899-12-30T00:23:32"/>
    <d v="2018-04-22T13:00:00"/>
    <n v="20.5"/>
    <d v="2018-04-22T13:00:00"/>
    <n v="20.5"/>
    <n v="0"/>
    <x v="0"/>
  </r>
  <r>
    <s v="SPB-08614"/>
    <d v="2018-04-22T13:27:14"/>
    <n v="590"/>
    <s v=" 건국대학교 (입학정보관)"/>
    <n v="4"/>
    <d v="2018-04-22T14:11:44"/>
    <n v="592"/>
    <s v=" 건국대학교 학생회관"/>
    <n v="6"/>
    <n v="42"/>
    <n v="1870"/>
    <x v="13"/>
    <x v="0"/>
    <n v="27"/>
    <n v="14"/>
    <d v="1899-12-30T00:27:14"/>
    <d v="2018-04-22T13:00:00"/>
    <e v="#N/A"/>
    <d v="2018-04-22T13:00:00"/>
    <n v="20.5"/>
    <n v="0"/>
    <x v="0"/>
  </r>
  <r>
    <s v="SPB-08269"/>
    <d v="2018-04-22T13:30:58"/>
    <n v="2262"/>
    <s v=" 한신16차아파트 119동 앞"/>
    <n v="4"/>
    <d v="2018-04-22T14:06:06"/>
    <n v="2262"/>
    <s v=" 한신16차아파트 119동 앞"/>
    <n v="6"/>
    <n v="33"/>
    <n v="6620"/>
    <x v="13"/>
    <x v="0"/>
    <n v="30"/>
    <n v="58"/>
    <d v="1899-12-30T00:30:58"/>
    <d v="2018-04-22T13:00:00"/>
    <n v="20.5"/>
    <d v="2018-04-22T13:00:00"/>
    <n v="20.5"/>
    <n v="0"/>
    <x v="0"/>
  </r>
  <r>
    <s v="SPB-13055"/>
    <d v="2018-04-22T13:34:15"/>
    <n v="412"/>
    <s v=" DMC산학협력연구센터 앞"/>
    <n v="2"/>
    <d v="2018-04-22T13:55:08"/>
    <n v="412"/>
    <s v=" DMC산학협력연구센터 앞"/>
    <n v="19"/>
    <n v="19"/>
    <n v="610"/>
    <x v="13"/>
    <x v="0"/>
    <n v="34"/>
    <n v="15"/>
    <d v="1899-12-30T00:34:15"/>
    <d v="2018-04-22T13:00:00"/>
    <n v="20.5"/>
    <d v="2018-04-22T13:00:00"/>
    <n v="20.5"/>
    <n v="0"/>
    <x v="0"/>
  </r>
  <r>
    <s v="SPB-12126"/>
    <d v="2018-04-22T13:37:38"/>
    <n v="907"/>
    <s v=" CJ 드림시티"/>
    <n v="6"/>
    <d v="2018-04-22T14:07:50"/>
    <n v="131"/>
    <s v=" 증산2교"/>
    <n v="12"/>
    <n v="28"/>
    <n v="1760"/>
    <x v="13"/>
    <x v="0"/>
    <n v="37"/>
    <n v="38"/>
    <d v="1899-12-30T00:37:38"/>
    <d v="2018-04-22T13:00:00"/>
    <e v="#N/A"/>
    <d v="2018-04-22T13:00:00"/>
    <n v="20.5"/>
    <n v="0"/>
    <x v="0"/>
  </r>
  <r>
    <s v="SPB-11636"/>
    <d v="2018-04-22T13:41:04"/>
    <n v="342"/>
    <s v=" 대학로 마로니에공원"/>
    <n v="6"/>
    <d v="2018-04-22T13:55:00"/>
    <n v="334"/>
    <s v=" 종로3가역 2번출구 뒤"/>
    <n v="1"/>
    <n v="13"/>
    <n v="1840"/>
    <x v="13"/>
    <x v="0"/>
    <n v="41"/>
    <n v="4"/>
    <d v="1899-12-30T00:41:04"/>
    <d v="2018-04-22T13:00:00"/>
    <n v="20.5"/>
    <d v="2018-04-22T13:00:00"/>
    <n v="20.5"/>
    <n v="0"/>
    <x v="0"/>
  </r>
  <r>
    <s v="SPB-02917"/>
    <d v="2018-04-22T13:44:40"/>
    <n v="157"/>
    <s v=" 애오개역 4번출구 앞"/>
    <n v="1"/>
    <d v="2018-04-22T14:06:10"/>
    <n v="111"/>
    <s v=" 상수역 2번출구 앞"/>
    <n v="8"/>
    <n v="21"/>
    <n v="3970"/>
    <x v="13"/>
    <x v="0"/>
    <n v="44"/>
    <n v="40"/>
    <d v="1899-12-30T00:44:40"/>
    <d v="2018-04-22T13:00:00"/>
    <e v="#N/A"/>
    <d v="2018-04-22T13:00:00"/>
    <n v="20.5"/>
    <n v="0"/>
    <x v="0"/>
  </r>
  <r>
    <s v="SPB-05548"/>
    <d v="2018-04-22T13:48:13"/>
    <n v="941"/>
    <s v=" 은평뉴타운 도서관"/>
    <n v="1"/>
    <d v="2018-04-22T13:54:12"/>
    <n v="905"/>
    <s v=" 구파발역 2번출구"/>
    <n v="9"/>
    <n v="5"/>
    <n v="1580"/>
    <x v="13"/>
    <x v="0"/>
    <n v="48"/>
    <n v="13"/>
    <d v="1899-12-30T00:48:13"/>
    <d v="2018-04-22T13:00:00"/>
    <e v="#N/A"/>
    <d v="2018-04-22T13:00:00"/>
    <n v="20.5"/>
    <n v="0"/>
    <x v="0"/>
  </r>
  <r>
    <s v="SPB-09722"/>
    <d v="2018-04-22T13:52:13"/>
    <n v="1120"/>
    <s v=" 대림경동아파트앞"/>
    <n v="2"/>
    <d v="2018-04-22T14:31:24"/>
    <n v="723"/>
    <s v=" SBS방송국"/>
    <n v="11"/>
    <n v="38"/>
    <n v="6820"/>
    <x v="13"/>
    <x v="0"/>
    <n v="52"/>
    <n v="13"/>
    <d v="1899-12-30T00:52:13"/>
    <d v="2018-04-22T13:00:00"/>
    <n v="20.5"/>
    <d v="2018-04-22T13:00:00"/>
    <n v="20.5"/>
    <n v="0"/>
    <x v="0"/>
  </r>
  <r>
    <s v="SPB-09043"/>
    <d v="2018-04-22T13:56:49"/>
    <n v="2222"/>
    <s v="사당역 12번출구 뒤"/>
    <n v="3"/>
    <d v="2018-04-22T14:09:02"/>
    <n v="2228"/>
    <s v="뒷벌공원 옆"/>
    <n v="12"/>
    <n v="11"/>
    <n v="1600"/>
    <x v="13"/>
    <x v="0"/>
    <n v="56"/>
    <n v="49"/>
    <d v="1899-12-30T00:56:49"/>
    <d v="2018-04-22T13:00:00"/>
    <e v="#N/A"/>
    <d v="2018-04-22T13:00:00"/>
    <n v="20.5"/>
    <n v="0"/>
    <x v="0"/>
  </r>
  <r>
    <s v="SPB-04059"/>
    <d v="2018-04-22T14:01:42"/>
    <n v="1348"/>
    <s v=" 성북제일새마을금고 본점 앞"/>
    <n v="2"/>
    <d v="2018-04-22T14:05:08"/>
    <n v="1346"/>
    <s v=" 길음8골어린이공원 옆"/>
    <n v="15"/>
    <n v="3"/>
    <n v="570"/>
    <x v="14"/>
    <x v="0"/>
    <n v="1"/>
    <n v="42"/>
    <d v="1899-12-30T00:01:42"/>
    <d v="2018-04-22T14:00:00"/>
    <n v="20.7"/>
    <d v="2018-04-22T14:00:00"/>
    <n v="20.7"/>
    <n v="0"/>
    <x v="0"/>
  </r>
  <r>
    <s v="SPB-13677"/>
    <d v="2018-04-22T14:07:08"/>
    <n v="332"/>
    <s v=" 을지로2가 사거리 남측"/>
    <n v="4"/>
    <d v="2018-04-22T14:14:45"/>
    <n v="385"/>
    <s v=" 종각역 5번출구"/>
    <n v="9"/>
    <n v="7"/>
    <n v="1170"/>
    <x v="14"/>
    <x v="0"/>
    <n v="7"/>
    <n v="8"/>
    <d v="1899-12-30T00:07:08"/>
    <d v="2018-04-22T14:00:00"/>
    <n v="20.7"/>
    <d v="2018-04-22T14:00:00"/>
    <n v="20.7"/>
    <n v="0"/>
    <x v="0"/>
  </r>
  <r>
    <s v="SPB-12084"/>
    <d v="2018-04-22T14:13:17"/>
    <n v="3522"/>
    <s v=" 사근삼거리"/>
    <n v="1"/>
    <d v="2018-04-22T14:26:08"/>
    <n v="525"/>
    <s v=" 한양대병원사거리"/>
    <n v="5"/>
    <n v="12"/>
    <n v="1840"/>
    <x v="14"/>
    <x v="0"/>
    <n v="13"/>
    <n v="17"/>
    <d v="1899-12-30T00:13:17"/>
    <d v="2018-04-22T14:00:00"/>
    <e v="#N/A"/>
    <d v="2018-04-22T14:00:00"/>
    <n v="20.7"/>
    <n v="0"/>
    <x v="0"/>
  </r>
  <r>
    <s v="SPB-05370"/>
    <d v="2018-04-22T14:19:07"/>
    <n v="413"/>
    <s v=" 상암월드컵파크 3단지 후문"/>
    <n v="9"/>
    <d v="2018-04-22T14:34:45"/>
    <n v="154"/>
    <s v=" 마포구청역 "/>
    <n v="10"/>
    <n v="15"/>
    <n v="2060"/>
    <x v="14"/>
    <x v="0"/>
    <n v="19"/>
    <n v="7"/>
    <d v="1899-12-30T00:19:07"/>
    <d v="2018-04-22T14:00:00"/>
    <n v="20.7"/>
    <d v="2018-04-22T14:00:00"/>
    <n v="20.7"/>
    <n v="0"/>
    <x v="0"/>
  </r>
  <r>
    <s v="SPB-08797"/>
    <d v="2018-04-22T14:25:44"/>
    <n v="144"/>
    <s v=" 공덕역 8번출구"/>
    <n v="8"/>
    <d v="2018-04-22T14:30:56"/>
    <n v="122"/>
    <s v=" 신성기사식당 앞"/>
    <n v="8"/>
    <n v="5"/>
    <n v="1210"/>
    <x v="14"/>
    <x v="0"/>
    <n v="25"/>
    <n v="44"/>
    <d v="1899-12-30T00:25:44"/>
    <d v="2018-04-22T14:00:00"/>
    <n v="20.7"/>
    <d v="2018-04-22T14:00:00"/>
    <n v="20.7"/>
    <n v="0"/>
    <x v="0"/>
  </r>
  <r>
    <s v="SPB-10830"/>
    <d v="2018-04-22T14:37:27"/>
    <n v="1269"/>
    <s v=" 리센츠아파트 "/>
    <n v="1"/>
    <d v="2018-04-22T14:47:44"/>
    <n v="1206"/>
    <s v=" 9호선종합운동장역 9번출구"/>
    <n v="1"/>
    <n v="10"/>
    <n v="1570"/>
    <x v="14"/>
    <x v="0"/>
    <n v="37"/>
    <n v="27"/>
    <d v="1899-12-30T00:37:27"/>
    <d v="2018-04-22T14:00:00"/>
    <n v="20.7"/>
    <d v="2018-04-22T14:00:00"/>
    <n v="20.7"/>
    <n v="0"/>
    <x v="0"/>
  </r>
  <r>
    <s v="SPB-10710"/>
    <d v="2018-04-22T14:56:58"/>
    <n v="1247"/>
    <s v=" 문정 법조단지11"/>
    <n v="10"/>
    <d v="2018-04-22T15:18:53"/>
    <n v="1203"/>
    <s v=" 밀리아나2빌딩 앞"/>
    <n v="1"/>
    <n v="21"/>
    <n v="2220"/>
    <x v="14"/>
    <x v="0"/>
    <n v="56"/>
    <n v="58"/>
    <d v="1899-12-30T00:56:58"/>
    <d v="2018-04-22T14:00:00"/>
    <n v="20.7"/>
    <d v="2018-04-22T14:00:00"/>
    <n v="20.7"/>
    <n v="0"/>
    <x v="0"/>
  </r>
  <r>
    <s v="SPB-04537"/>
    <d v="2018-04-22T15:13:51"/>
    <n v="1504"/>
    <s v=" 다이소 삼양시장점"/>
    <n v="4"/>
    <d v="2018-04-22T15:32:54"/>
    <n v="1530"/>
    <s v=" 광산사거리"/>
    <n v="2"/>
    <n v="18"/>
    <n v="2650"/>
    <x v="15"/>
    <x v="0"/>
    <n v="13"/>
    <n v="51"/>
    <d v="1899-12-30T00:13:51"/>
    <d v="2018-04-22T15:00:00"/>
    <n v="19.600000000000001"/>
    <d v="2018-04-22T15:00:00"/>
    <n v="19.600000000000001"/>
    <n v="0.2"/>
    <x v="0"/>
  </r>
  <r>
    <s v="SPB-11566"/>
    <d v="2018-04-22T15:29:26"/>
    <n v="800"/>
    <s v=" 목월공원 앞"/>
    <n v="15"/>
    <d v="2018-04-22T15:44:13"/>
    <n v="800"/>
    <s v=" 목월공원 앞"/>
    <n v="15"/>
    <n v="14"/>
    <n v="1080"/>
    <x v="15"/>
    <x v="0"/>
    <n v="29"/>
    <n v="26"/>
    <d v="1899-12-30T00:29:26"/>
    <d v="2018-04-22T15:00:00"/>
    <n v="19.600000000000001"/>
    <d v="2018-04-22T15:00:00"/>
    <n v="19.600000000000001"/>
    <n v="0.2"/>
    <x v="0"/>
  </r>
  <r>
    <s v="SPB-03095"/>
    <d v="2018-04-22T15:40:51"/>
    <n v="107"/>
    <s v=" 신한은행 서교동금융센터점 앞"/>
    <n v="4"/>
    <d v="2018-04-22T15:47:00"/>
    <n v="184"/>
    <s v=" SK망원동주유소 건너편"/>
    <n v="2"/>
    <n v="5"/>
    <n v="1230"/>
    <x v="15"/>
    <x v="0"/>
    <n v="40"/>
    <n v="51"/>
    <d v="1899-12-30T00:40:51"/>
    <d v="2018-04-22T15:00:00"/>
    <n v="19.600000000000001"/>
    <d v="2018-04-22T15:00:00"/>
    <n v="19.600000000000001"/>
    <n v="0.2"/>
    <x v="0"/>
  </r>
  <r>
    <s v="SPB-10799"/>
    <d v="2018-04-22T15:59:30"/>
    <n v="1259"/>
    <s v=" 방이역 1번출구"/>
    <n v="1"/>
    <d v="2018-04-22T16:06:25"/>
    <n v="1248"/>
    <s v=" 방이초등학교"/>
    <n v="6"/>
    <n v="6"/>
    <n v="980"/>
    <x v="15"/>
    <x v="0"/>
    <n v="59"/>
    <n v="30"/>
    <d v="1899-12-30T00:59:30"/>
    <d v="2018-04-22T15:00:00"/>
    <n v="19.600000000000001"/>
    <d v="2018-04-22T15:00:00"/>
    <n v="19.600000000000001"/>
    <n v="0.2"/>
    <x v="0"/>
  </r>
  <r>
    <s v="SPB-02449"/>
    <d v="2018-04-22T16:24:08"/>
    <n v="567"/>
    <s v=" 성수역 2번출구 앞"/>
    <n v="10"/>
    <d v="2018-04-22T16:26:49"/>
    <n v="507"/>
    <s v=" 성수아이에스비즈타워 앞"/>
    <n v="7"/>
    <n v="2"/>
    <n v="440"/>
    <x v="16"/>
    <x v="0"/>
    <n v="24"/>
    <n v="8"/>
    <d v="1899-12-30T00:24:08"/>
    <d v="2018-04-22T16:00:00"/>
    <n v="19.100000000000001"/>
    <d v="2018-04-22T16:00:00"/>
    <n v="19.100000000000001"/>
    <n v="0"/>
    <x v="0"/>
  </r>
  <r>
    <s v="SPB-03496"/>
    <d v="2018-04-22T17:25:36"/>
    <n v="1540"/>
    <s v=" 가오리역"/>
    <n v="1"/>
    <d v="2018-04-22T17:34:48"/>
    <n v="1715"/>
    <s v=" 서울특별시교육청도봉도서관"/>
    <n v="18"/>
    <n v="7"/>
    <n v="1440"/>
    <x v="17"/>
    <x v="0"/>
    <n v="25"/>
    <n v="36"/>
    <d v="1899-12-30T00:25:36"/>
    <d v="2018-04-22T17:00:00"/>
    <n v="17.899999999999999"/>
    <d v="2018-04-22T17:00:00"/>
    <n v="17.899999999999999"/>
    <n v="1"/>
    <x v="1"/>
  </r>
  <r>
    <s v="SPB-03056"/>
    <d v="2018-04-22T18:25:30"/>
    <n v="819"/>
    <s v=" 선린인터넷 고등학교"/>
    <n v="12"/>
    <d v="2018-04-22T18:29:51"/>
    <n v="828"/>
    <s v=" 숙대입구역 8번"/>
    <n v="7"/>
    <n v="4"/>
    <n v="440"/>
    <x v="18"/>
    <x v="0"/>
    <n v="25"/>
    <n v="30"/>
    <d v="1899-12-30T00:25:30"/>
    <d v="2018-04-22T18:00:00"/>
    <n v="16.100000000000001"/>
    <d v="2018-04-22T18:00:00"/>
    <n v="16.100000000000001"/>
    <n v="0.5"/>
    <x v="0"/>
  </r>
  <r>
    <s v="SPB-11491"/>
    <d v="2018-04-22T19:50:26"/>
    <n v="344"/>
    <s v=" 성균관대 E하우스 앞"/>
    <n v="4"/>
    <d v="2018-04-22T20:03:30"/>
    <n v="358"/>
    <s v=" 성대입구 사거리"/>
    <n v="7"/>
    <n v="12"/>
    <n v="1140"/>
    <x v="19"/>
    <x v="0"/>
    <n v="50"/>
    <n v="26"/>
    <d v="1899-12-30T00:50:26"/>
    <d v="2018-04-22T19:00:00"/>
    <n v="15.2"/>
    <d v="2018-04-22T19:00:00"/>
    <n v="15.2"/>
    <n v="0.5"/>
    <x v="0"/>
  </r>
  <r>
    <s v="SPB-05225"/>
    <d v="2018-04-22T23:48:23"/>
    <n v="2211"/>
    <s v=" 서초구립반포도서관 앞"/>
    <n v="2"/>
    <d v="2018-04-23T00:40:59"/>
    <n v="2301"/>
    <s v=" 현대고등학교 건너편"/>
    <n v="10"/>
    <n v="52"/>
    <n v="7300"/>
    <x v="23"/>
    <x v="0"/>
    <n v="48"/>
    <n v="23"/>
    <d v="1899-12-30T00:48:23"/>
    <d v="2018-04-22T23:00:00"/>
    <e v="#N/A"/>
    <d v="2018-04-22T23:00:00"/>
    <n v="11.3"/>
    <n v="3"/>
    <x v="1"/>
  </r>
  <r>
    <s v="SPB-04392"/>
    <d v="2018-04-23T00:40:02"/>
    <n v="3511"/>
    <s v=" 응봉역 1번출구"/>
    <n v="8"/>
    <d v="2018-04-23T00:55:33"/>
    <n v="3519"/>
    <s v=" 용답역 1번 출구"/>
    <n v="8"/>
    <n v="15"/>
    <n v="2740"/>
    <x v="0"/>
    <x v="1"/>
    <n v="40"/>
    <n v="2"/>
    <d v="1899-12-30T00:40:02"/>
    <d v="2018-04-23T00:00:00"/>
    <n v="10.7"/>
    <d v="2018-04-23T00:00:00"/>
    <n v="10.7"/>
    <n v="2"/>
    <x v="1"/>
  </r>
  <r>
    <s v="SPB-14943"/>
    <d v="2018-04-23T01:41:04"/>
    <n v="2002"/>
    <s v=" 노들역 1번출구"/>
    <n v="1"/>
    <d v="2018-04-23T02:04:25"/>
    <n v="2002"/>
    <s v=" 노들역 1번출구"/>
    <n v="1"/>
    <n v="23"/>
    <n v="2000"/>
    <x v="1"/>
    <x v="1"/>
    <n v="41"/>
    <n v="4"/>
    <d v="1899-12-30T00:41:04"/>
    <d v="2018-04-23T01:00:00"/>
    <n v="10.6"/>
    <d v="2018-04-23T01:00:00"/>
    <n v="10.6"/>
    <n v="0.1"/>
    <x v="0"/>
  </r>
  <r>
    <s v="SPB-03899"/>
    <d v="2018-04-23T07:48:21"/>
    <n v="258"/>
    <s v=" 신길역3번출구"/>
    <n v="2"/>
    <d v="2018-04-23T07:56:50"/>
    <n v="213"/>
    <s v=" KT앞"/>
    <n v="6"/>
    <n v="8"/>
    <n v="920"/>
    <x v="7"/>
    <x v="1"/>
    <n v="48"/>
    <n v="21"/>
    <d v="1899-12-30T00:48:21"/>
    <d v="2018-04-23T07:00:00"/>
    <e v="#N/A"/>
    <d v="2018-04-23T07:00:00"/>
    <n v="9"/>
    <n v="6"/>
    <x v="1"/>
  </r>
  <r>
    <s v="SPB-12508"/>
    <d v="2018-04-23T12:44:11"/>
    <n v="1159"/>
    <s v=" 서서울모터리움앞"/>
    <n v="18"/>
    <d v="2018-04-23T13:04:42"/>
    <n v="1112"/>
    <s v=" 마곡엠밸리4단지 정문"/>
    <n v="1"/>
    <n v="19"/>
    <n v="2310"/>
    <x v="12"/>
    <x v="1"/>
    <n v="44"/>
    <n v="11"/>
    <d v="1899-12-30T00:44:11"/>
    <d v="2018-04-23T12:00:00"/>
    <n v="9"/>
    <d v="2018-04-23T12:00:00"/>
    <n v="9"/>
    <n v="5.5"/>
    <x v="1"/>
  </r>
  <r>
    <s v="SPB-11625"/>
    <d v="2018-04-23T16:21:20"/>
    <n v="3506"/>
    <s v=" 영동대교 북단"/>
    <n v="3"/>
    <d v="2018-04-23T16:29:23"/>
    <n v="509"/>
    <s v=" 이마트 버스정류소 옆"/>
    <n v="15"/>
    <n v="8"/>
    <n v="900"/>
    <x v="16"/>
    <x v="1"/>
    <n v="21"/>
    <n v="20"/>
    <d v="1899-12-30T00:21:20"/>
    <d v="2018-04-23T16:00:00"/>
    <n v="9.6"/>
    <d v="2018-04-23T16:00:00"/>
    <n v="9.6"/>
    <n v="1"/>
    <x v="1"/>
  </r>
  <r>
    <s v="SPB-03365"/>
    <d v="2018-04-23T17:59:26"/>
    <n v="3516"/>
    <s v=" 구의아리수정수센터앞"/>
    <n v="4"/>
    <d v="2018-04-23T18:15:35"/>
    <n v="571"/>
    <s v=" 어린이대공원역6번출구"/>
    <n v="1"/>
    <n v="15"/>
    <n v="2170"/>
    <x v="17"/>
    <x v="1"/>
    <n v="59"/>
    <n v="26"/>
    <d v="1899-12-30T00:59:26"/>
    <d v="2018-04-23T17:00:00"/>
    <n v="9.4"/>
    <d v="2018-04-23T17:00:00"/>
    <n v="9.4"/>
    <n v="0.5"/>
    <x v="0"/>
  </r>
  <r>
    <s v="SPB-11155"/>
    <d v="2018-04-23T19:30:20"/>
    <n v="1912"/>
    <s v=" 한신휴아파트 앞"/>
    <n v="6"/>
    <d v="2018-04-23T20:25:40"/>
    <n v="2020"/>
    <s v=" 장승배기역2번출구뒷편쪽"/>
    <n v="6"/>
    <n v="55"/>
    <n v="5590"/>
    <x v="19"/>
    <x v="1"/>
    <n v="30"/>
    <n v="20"/>
    <d v="1899-12-30T00:30:20"/>
    <d v="2018-04-23T19:00:00"/>
    <e v="#N/A"/>
    <d v="2018-04-23T19:00:00"/>
    <n v="9.4"/>
    <n v="1.5"/>
    <x v="1"/>
  </r>
  <r>
    <s v="SPB-00025"/>
    <d v="2018-04-23T21:00:06"/>
    <n v="272"/>
    <s v=" 당산육갑문"/>
    <n v="8"/>
    <d v="2018-04-23T21:10:38"/>
    <n v="227"/>
    <s v=" 양평2나들목 보행통로 입구"/>
    <n v="1"/>
    <n v="10"/>
    <n v="2320"/>
    <x v="21"/>
    <x v="1"/>
    <n v="0"/>
    <n v="6"/>
    <d v="1899-12-30T00:00:06"/>
    <d v="2018-04-23T21:00:00"/>
    <n v="9.4"/>
    <d v="2018-04-23T21:00:00"/>
    <n v="9.4"/>
    <n v="1.5"/>
    <x v="1"/>
  </r>
  <r>
    <s v="SPB-06624"/>
    <d v="2018-04-23T21:44:42"/>
    <n v="202"/>
    <s v=" 국민일보 앞"/>
    <n v="14"/>
    <d v="2018-04-23T21:47:48"/>
    <n v="210"/>
    <s v=" IFC몰"/>
    <n v="1"/>
    <n v="2"/>
    <n v="560"/>
    <x v="21"/>
    <x v="1"/>
    <n v="44"/>
    <n v="42"/>
    <d v="1899-12-30T00:44:42"/>
    <d v="2018-04-23T21:00:00"/>
    <n v="9.4"/>
    <d v="2018-04-23T21:00:00"/>
    <n v="9.4"/>
    <n v="1.5"/>
    <x v="1"/>
  </r>
  <r>
    <s v="SPB-14533"/>
    <d v="2018-04-23T22:21:11"/>
    <n v="1246"/>
    <s v=" 문정 법조단지10"/>
    <n v="19"/>
    <d v="2018-04-23T22:37:22"/>
    <n v="1286"/>
    <s v=" 위례중앙푸르지오 1단지 앞"/>
    <n v="10"/>
    <n v="15"/>
    <n v="2790"/>
    <x v="22"/>
    <x v="1"/>
    <n v="21"/>
    <n v="11"/>
    <d v="1899-12-30T00:21:11"/>
    <d v="2018-04-23T22:00:00"/>
    <e v="#N/A"/>
    <d v="2018-04-23T22:00:00"/>
    <n v="9.6"/>
    <n v="0"/>
    <x v="0"/>
  </r>
  <r>
    <s v="SPB-08433"/>
    <d v="2018-04-23T22:44:57"/>
    <n v="501"/>
    <s v=" 광진구의회 앞"/>
    <n v="2"/>
    <d v="2018-04-23T23:14:17"/>
    <n v="503"/>
    <s v=" 더샵스타시티 C동 앞"/>
    <n v="14"/>
    <n v="27"/>
    <n v="2180"/>
    <x v="22"/>
    <x v="1"/>
    <n v="44"/>
    <n v="57"/>
    <d v="1899-12-30T00:44:57"/>
    <d v="2018-04-23T22:00:00"/>
    <n v="9.6"/>
    <d v="2018-04-23T22:00:00"/>
    <n v="9.6"/>
    <n v="0"/>
    <x v="0"/>
  </r>
  <r>
    <s v="SPB-02751"/>
    <d v="2018-04-23T23:01:56"/>
    <n v="140"/>
    <s v=" 이화여대 후문"/>
    <n v="13"/>
    <d v="2018-04-23T23:26:16"/>
    <n v="173"/>
    <s v=" 서대문역 8번출구 앞"/>
    <n v="6"/>
    <n v="23"/>
    <n v="3270"/>
    <x v="23"/>
    <x v="1"/>
    <n v="1"/>
    <n v="56"/>
    <d v="1899-12-30T00:01:56"/>
    <d v="2018-04-23T23:00:00"/>
    <n v="9.8000000000000007"/>
    <d v="2018-04-23T23:00:00"/>
    <n v="9.8000000000000007"/>
    <n v="0"/>
    <x v="0"/>
  </r>
  <r>
    <s v="SPB-11601"/>
    <d v="2018-04-23T23:14:57"/>
    <n v="540"/>
    <s v=" 군자역 7번출구 베스트샵 앞"/>
    <n v="8"/>
    <d v="2018-04-23T23:24:53"/>
    <n v="516"/>
    <s v=" 광진메디칼 앞"/>
    <n v="6"/>
    <n v="9"/>
    <n v="1630"/>
    <x v="23"/>
    <x v="1"/>
    <n v="14"/>
    <n v="57"/>
    <d v="1899-12-30T00:14:57"/>
    <d v="2018-04-23T23:00:00"/>
    <n v="9.8000000000000007"/>
    <d v="2018-04-23T23:00:00"/>
    <n v="9.8000000000000007"/>
    <n v="0"/>
    <x v="0"/>
  </r>
  <r>
    <s v="SPB-08842"/>
    <d v="2018-04-23T23:32:00"/>
    <n v="1036"/>
    <s v=" 고덕동 주양쇼핑"/>
    <n v="6"/>
    <d v="2018-04-23T23:40:00"/>
    <n v="1006"/>
    <s v=" 롯데캐슬 115동앞"/>
    <n v="12"/>
    <n v="7"/>
    <n v="1220"/>
    <x v="23"/>
    <x v="1"/>
    <n v="32"/>
    <n v="0"/>
    <d v="1899-12-30T00:32:00"/>
    <d v="2018-04-23T23:00:00"/>
    <n v="9.8000000000000007"/>
    <d v="2018-04-23T23:00:00"/>
    <n v="9.8000000000000007"/>
    <n v="0"/>
    <x v="0"/>
  </r>
  <r>
    <s v="SPB-12467"/>
    <d v="2018-04-23T23:52:01"/>
    <n v="1656"/>
    <s v=" 중앙하이츠 아파트 입구"/>
    <n v="3"/>
    <d v="2018-04-24T00:16:09"/>
    <n v="1637"/>
    <s v=" KT 노원점 건물 앞"/>
    <n v="3"/>
    <n v="23"/>
    <n v="4830"/>
    <x v="23"/>
    <x v="1"/>
    <n v="52"/>
    <n v="1"/>
    <d v="1899-12-30T00:52:01"/>
    <d v="2018-04-23T23:00:00"/>
    <n v="9.8000000000000007"/>
    <d v="2018-04-23T23:00:00"/>
    <n v="9.8000000000000007"/>
    <n v="0"/>
    <x v="0"/>
  </r>
  <r>
    <s v="SPB-13007"/>
    <d v="2018-04-24T00:09:05"/>
    <n v="3507"/>
    <s v=" 어린이회관"/>
    <n v="7"/>
    <d v="2018-04-24T00:19:15"/>
    <n v="3501"/>
    <s v=" 광진구청 앞"/>
    <n v="7"/>
    <n v="9"/>
    <n v="810"/>
    <x v="0"/>
    <x v="1"/>
    <n v="9"/>
    <n v="5"/>
    <d v="1899-12-30T00:09:05"/>
    <d v="2018-04-24T00:00:00"/>
    <n v="9.8000000000000007"/>
    <d v="2018-04-24T00:00:00"/>
    <n v="9.8000000000000007"/>
    <n v="0"/>
    <x v="0"/>
  </r>
  <r>
    <s v="SPB-09021"/>
    <d v="2018-04-24T00:27:00"/>
    <n v="580"/>
    <s v=" 신금호역 3번출구 뒤"/>
    <n v="3"/>
    <d v="2018-04-24T00:47:48"/>
    <n v="2308"/>
    <s v=" 압구정파출소 앞"/>
    <n v="10"/>
    <n v="19"/>
    <n v="4390"/>
    <x v="0"/>
    <x v="1"/>
    <n v="27"/>
    <n v="0"/>
    <d v="1899-12-30T00:27:00"/>
    <d v="2018-04-24T00:00:00"/>
    <n v="9.8000000000000007"/>
    <d v="2018-04-24T00:00:00"/>
    <n v="9.8000000000000007"/>
    <n v="0"/>
    <x v="0"/>
  </r>
  <r>
    <s v="SPB-06356"/>
    <d v="2018-04-24T00:42:49"/>
    <n v="1158"/>
    <s v=" 가양역 8번출구"/>
    <n v="9"/>
    <d v="2018-04-24T00:51:07"/>
    <n v="1166"/>
    <s v=" 강서구립등빛도서관"/>
    <n v="8"/>
    <n v="7"/>
    <n v="1550"/>
    <x v="0"/>
    <x v="1"/>
    <n v="42"/>
    <n v="49"/>
    <d v="1899-12-30T00:42:49"/>
    <d v="2018-04-24T00:00:00"/>
    <n v="9.8000000000000007"/>
    <d v="2018-04-24T00:00:00"/>
    <n v="9.8000000000000007"/>
    <n v="0"/>
    <x v="0"/>
  </r>
  <r>
    <s v="SPB-01329"/>
    <d v="2018-04-24T01:00:34"/>
    <n v="930"/>
    <s v=" 구 서부경찰서 건너편"/>
    <n v="1"/>
    <d v="2018-04-24T01:15:18"/>
    <n v="906"/>
    <s v=" 연신내역 5번출구150M 아래"/>
    <n v="9"/>
    <n v="14"/>
    <n v="2570"/>
    <x v="1"/>
    <x v="1"/>
    <n v="0"/>
    <n v="34"/>
    <d v="1899-12-30T00:00:34"/>
    <d v="2018-04-24T01:00:00"/>
    <e v="#N/A"/>
    <d v="2018-04-24T01:00:00"/>
    <n v="10.1"/>
    <n v="0"/>
    <x v="0"/>
  </r>
  <r>
    <s v="SPB-15957"/>
    <d v="2018-04-24T01:17:16"/>
    <n v="2231"/>
    <s v=" 삼성타운(삼성생명) A동 맞은편"/>
    <n v="15"/>
    <d v="2018-04-24T01:44:54"/>
    <n v="2027"/>
    <s v=" 중앙대학교 정문"/>
    <n v="2"/>
    <n v="27"/>
    <n v="8040"/>
    <x v="1"/>
    <x v="1"/>
    <n v="17"/>
    <n v="16"/>
    <d v="1899-12-30T00:17:16"/>
    <d v="2018-04-24T01:00:00"/>
    <n v="10.1"/>
    <d v="2018-04-24T01:00:00"/>
    <n v="10.1"/>
    <n v="0"/>
    <x v="0"/>
  </r>
  <r>
    <s v="SPB-09446"/>
    <d v="2018-04-24T01:50:32"/>
    <n v="906"/>
    <s v=" 연신내역 5번출구150M 아래"/>
    <n v="1"/>
    <d v="2018-04-24T02:04:11"/>
    <n v="925"/>
    <s v=" 불광역 2번출구"/>
    <n v="2"/>
    <n v="13"/>
    <n v="1840"/>
    <x v="1"/>
    <x v="1"/>
    <n v="50"/>
    <n v="32"/>
    <d v="1899-12-30T00:50:32"/>
    <d v="2018-04-24T01:00:00"/>
    <n v="10.1"/>
    <d v="2018-04-24T01:00:00"/>
    <n v="10.1"/>
    <n v="0"/>
    <x v="0"/>
  </r>
  <r>
    <s v="SPB-05425"/>
    <d v="2018-04-24T02:27:48"/>
    <n v="1503"/>
    <s v=" 이디야 커피 수유역점 앞"/>
    <n v="5"/>
    <d v="2018-04-24T02:33:04"/>
    <n v="1509"/>
    <s v=" 서울북부수도사업소"/>
    <n v="1"/>
    <n v="4"/>
    <n v="1050"/>
    <x v="2"/>
    <x v="1"/>
    <n v="27"/>
    <n v="48"/>
    <d v="1899-12-30T00:27:48"/>
    <d v="2018-04-24T02:00:00"/>
    <e v="#N/A"/>
    <d v="2018-04-24T02:00:00"/>
    <n v="10.1"/>
    <n v="0.1"/>
    <x v="0"/>
  </r>
  <r>
    <s v="SPB-03501"/>
    <d v="2018-04-24T03:57:06"/>
    <n v="277"/>
    <s v=" 영등포뉴타운지하상가 2번게이트"/>
    <n v="3"/>
    <d v="2018-04-24T04:23:55"/>
    <n v="1140"/>
    <s v=" 목동사거리 버스정류장"/>
    <n v="1"/>
    <n v="26"/>
    <n v="4630"/>
    <x v="3"/>
    <x v="1"/>
    <n v="57"/>
    <n v="6"/>
    <d v="1899-12-30T00:57:06"/>
    <d v="2018-04-24T03:00:00"/>
    <n v="9.6"/>
    <d v="2018-04-24T03:00:00"/>
    <n v="9.6"/>
    <n v="2.4"/>
    <x v="1"/>
  </r>
  <r>
    <s v="SPB-11533"/>
    <d v="2018-04-24T05:27:26"/>
    <n v="314"/>
    <s v=" 국립현대미술관"/>
    <n v="1"/>
    <d v="2018-04-24T05:34:01"/>
    <n v="311"/>
    <s v=" 서울광장 옆"/>
    <n v="5"/>
    <n v="6"/>
    <n v="1260"/>
    <x v="5"/>
    <x v="1"/>
    <n v="27"/>
    <n v="26"/>
    <d v="1899-12-30T00:27:26"/>
    <d v="2018-04-24T05:00:00"/>
    <n v="9.4"/>
    <d v="2018-04-24T05:00:00"/>
    <n v="9.4"/>
    <n v="0"/>
    <x v="0"/>
  </r>
  <r>
    <s v="SPB-11425"/>
    <d v="2018-04-24T06:06:37"/>
    <n v="1506"/>
    <s v=" 강북문화예술회관"/>
    <n v="1"/>
    <d v="2018-04-24T06:13:24"/>
    <n v="1530"/>
    <s v=" 광산사거리"/>
    <n v="8"/>
    <n v="6"/>
    <n v="980"/>
    <x v="6"/>
    <x v="1"/>
    <n v="6"/>
    <n v="37"/>
    <d v="1899-12-30T00:06:37"/>
    <d v="2018-04-24T06:00:00"/>
    <n v="9.6"/>
    <d v="2018-04-24T06:00:00"/>
    <n v="9.6"/>
    <n v="0"/>
    <x v="0"/>
  </r>
  <r>
    <s v="SPB-02391"/>
    <d v="2018-04-24T06:27:02"/>
    <n v="1908"/>
    <s v=" 해원리바파크 육교 밑"/>
    <n v="10"/>
    <d v="2018-04-24T06:39:15"/>
    <n v="1906"/>
    <s v=" 신도림역 1번 출구 앞"/>
    <n v="9"/>
    <n v="11"/>
    <n v="2530"/>
    <x v="6"/>
    <x v="1"/>
    <n v="27"/>
    <n v="2"/>
    <d v="1899-12-30T00:27:02"/>
    <d v="2018-04-24T06:00:00"/>
    <n v="9.6"/>
    <d v="2018-04-24T06:00:00"/>
    <n v="9.6"/>
    <n v="0"/>
    <x v="0"/>
  </r>
  <r>
    <s v="SPB-10763"/>
    <d v="2018-04-24T06:41:42"/>
    <n v="1343"/>
    <s v=" 한성대7번출구 앞"/>
    <n v="10"/>
    <d v="2018-04-24T06:48:26"/>
    <n v="386"/>
    <s v=" 올림픽기념 국민생활관 앞"/>
    <n v="2"/>
    <n v="6"/>
    <n v="1260"/>
    <x v="6"/>
    <x v="1"/>
    <n v="41"/>
    <n v="42"/>
    <d v="1899-12-30T00:41:42"/>
    <d v="2018-04-24T06:00:00"/>
    <n v="9.6"/>
    <d v="2018-04-24T06:00:00"/>
    <n v="9.6"/>
    <n v="0"/>
    <x v="0"/>
  </r>
  <r>
    <s v="SPB-06348"/>
    <d v="2018-04-24T06:50:51"/>
    <n v="1131"/>
    <s v=" 꿈돌이공원 앞"/>
    <n v="8"/>
    <d v="2018-04-24T07:04:04"/>
    <n v="1124"/>
    <s v=" 발산역 6번출구옆(다이소앞)"/>
    <n v="3"/>
    <n v="12"/>
    <n v="2600"/>
    <x v="6"/>
    <x v="1"/>
    <n v="50"/>
    <n v="51"/>
    <d v="1899-12-30T00:50:51"/>
    <d v="2018-04-24T06:00:00"/>
    <n v="9.6"/>
    <d v="2018-04-24T06:00:00"/>
    <n v="9.6"/>
    <n v="0"/>
    <x v="0"/>
  </r>
  <r>
    <s v="SPB-16073"/>
    <d v="2018-04-24T07:01:48"/>
    <n v="166"/>
    <s v=" 가재울 초등학교"/>
    <n v="3"/>
    <d v="2018-04-24T07:06:35"/>
    <n v="179"/>
    <s v=" 가좌역 4번출구 앞"/>
    <n v="4"/>
    <n v="4"/>
    <n v="770"/>
    <x v="7"/>
    <x v="1"/>
    <n v="1"/>
    <n v="48"/>
    <d v="1899-12-30T00:01:48"/>
    <d v="2018-04-24T07:00:00"/>
    <n v="9.8000000000000007"/>
    <d v="2018-04-24T07:00:00"/>
    <n v="9.8000000000000007"/>
    <n v="0"/>
    <x v="0"/>
  </r>
  <r>
    <s v="SPB-11133"/>
    <d v="2018-04-24T07:09:54"/>
    <n v="2140"/>
    <s v=" 신림1교 교차로"/>
    <n v="11"/>
    <d v="2018-04-24T07:18:24"/>
    <n v="2141"/>
    <s v=" 미림여고입구 교차로"/>
    <n v="1"/>
    <n v="8"/>
    <n v="1220"/>
    <x v="7"/>
    <x v="1"/>
    <n v="9"/>
    <n v="54"/>
    <d v="1899-12-30T00:09:54"/>
    <d v="2018-04-24T07:00:00"/>
    <n v="9.8000000000000007"/>
    <d v="2018-04-24T07:00:00"/>
    <n v="9.8000000000000007"/>
    <n v="0"/>
    <x v="0"/>
  </r>
  <r>
    <s v="SPB-01807"/>
    <d v="2018-04-24T07:17:20"/>
    <n v="716"/>
    <s v="신정6동 주민센터 인근"/>
    <n v="15"/>
    <d v="2018-04-24T07:24:35"/>
    <n v="703"/>
    <s v=" 오목교역 7번출구 앞"/>
    <n v="12"/>
    <n v="6"/>
    <n v="1630"/>
    <x v="7"/>
    <x v="1"/>
    <n v="17"/>
    <n v="20"/>
    <d v="1899-12-30T00:17:20"/>
    <d v="2018-04-24T07:00:00"/>
    <e v="#N/A"/>
    <d v="2018-04-24T07:00:00"/>
    <n v="9.8000000000000007"/>
    <n v="0"/>
    <x v="0"/>
  </r>
  <r>
    <s v="SPB-03020"/>
    <d v="2018-04-24T07:22:49"/>
    <n v="2205"/>
    <s v=" 내곡3단지 어린이공원 앞"/>
    <n v="7"/>
    <d v="2018-04-24T07:43:21"/>
    <n v="2206"/>
    <s v=" 언남초등학교 앞"/>
    <n v="10"/>
    <n v="20"/>
    <n v="3360"/>
    <x v="7"/>
    <x v="1"/>
    <n v="22"/>
    <n v="49"/>
    <d v="1899-12-30T00:22:49"/>
    <d v="2018-04-24T07:00:00"/>
    <n v="9.8000000000000007"/>
    <d v="2018-04-24T07:00:00"/>
    <n v="9.8000000000000007"/>
    <n v="0"/>
    <x v="0"/>
  </r>
  <r>
    <s v="SPB-12017"/>
    <d v="2018-04-24T07:28:08"/>
    <n v="358"/>
    <s v=" 성대입구 사거리"/>
    <n v="10"/>
    <d v="2018-04-24T07:31:28"/>
    <n v="358"/>
    <s v=" 성대입구 사거리"/>
    <n v="10"/>
    <n v="3"/>
    <n v="0"/>
    <x v="7"/>
    <x v="1"/>
    <n v="28"/>
    <n v="8"/>
    <d v="1899-12-30T00:28:08"/>
    <d v="2018-04-24T07:00:00"/>
    <e v="#N/A"/>
    <d v="2018-04-24T07:00:00"/>
    <n v="9.8000000000000007"/>
    <n v="0"/>
    <x v="0"/>
  </r>
  <r>
    <s v="SPB-11636"/>
    <d v="2018-04-24T07:32:54"/>
    <n v="303"/>
    <s v=" 광화문역 1번출구 앞"/>
    <n v="6"/>
    <d v="2018-04-24T07:39:14"/>
    <n v="312"/>
    <s v=" 시청역 1번출구 뒤"/>
    <n v="4"/>
    <n v="6"/>
    <n v="930"/>
    <x v="7"/>
    <x v="1"/>
    <n v="32"/>
    <n v="54"/>
    <d v="1899-12-30T00:32:54"/>
    <d v="2018-04-24T07:00:00"/>
    <n v="9.8000000000000007"/>
    <d v="2018-04-24T07:00:00"/>
    <n v="9.8000000000000007"/>
    <n v="0"/>
    <x v="0"/>
  </r>
  <r>
    <s v="SPB-12581"/>
    <d v="2018-04-24T07:36:57"/>
    <n v="223"/>
    <s v=" 진주아파트상가 앞"/>
    <n v="9"/>
    <d v="2018-04-24T07:42:55"/>
    <n v="210"/>
    <s v=" IFC몰"/>
    <n v="6"/>
    <n v="5"/>
    <n v="1140"/>
    <x v="7"/>
    <x v="1"/>
    <n v="36"/>
    <n v="57"/>
    <d v="1899-12-30T00:36:57"/>
    <d v="2018-04-24T07:00:00"/>
    <n v="9.8000000000000007"/>
    <d v="2018-04-24T07:00:00"/>
    <n v="9.8000000000000007"/>
    <n v="0"/>
    <x v="0"/>
  </r>
  <r>
    <s v="SPB-10055"/>
    <d v="2018-04-24T07:40:45"/>
    <n v="558"/>
    <s v=" 성동광진 교육지원청 앞"/>
    <n v="1"/>
    <d v="2018-04-24T07:44:23"/>
    <n v="559"/>
    <s v=" 왕십리역 4번 출구 건너편"/>
    <n v="9"/>
    <n v="3"/>
    <n v="420"/>
    <x v="7"/>
    <x v="1"/>
    <n v="40"/>
    <n v="45"/>
    <d v="1899-12-30T00:40:45"/>
    <d v="2018-04-24T07:00:00"/>
    <n v="9.8000000000000007"/>
    <d v="2018-04-24T07:00:00"/>
    <n v="9.8000000000000007"/>
    <n v="0"/>
    <x v="0"/>
  </r>
  <r>
    <s v="SPB-00059"/>
    <d v="2018-04-24T07:45:06"/>
    <n v="1908"/>
    <s v=" 해원리바파크 육교 밑"/>
    <n v="2"/>
    <d v="2018-04-24T07:56:56"/>
    <n v="1834"/>
    <s v=" 월드메르디앙 벤처센터 2차"/>
    <n v="7"/>
    <n v="11"/>
    <n v="2550"/>
    <x v="7"/>
    <x v="1"/>
    <n v="45"/>
    <n v="6"/>
    <d v="1899-12-30T00:45:06"/>
    <d v="2018-04-24T07:00:00"/>
    <n v="9.8000000000000007"/>
    <d v="2018-04-24T07:00:00"/>
    <n v="9.8000000000000007"/>
    <n v="0"/>
    <x v="0"/>
  </r>
  <r>
    <s v="SPB-05380"/>
    <d v="2018-04-24T07:48:22"/>
    <n v="562"/>
    <s v=" 군자지하보도 앞"/>
    <n v="10"/>
    <d v="2018-04-24T08:00:51"/>
    <n v="509"/>
    <s v=" 이마트 버스정류소 옆"/>
    <n v="16"/>
    <n v="12"/>
    <n v="3340"/>
    <x v="7"/>
    <x v="1"/>
    <n v="48"/>
    <n v="22"/>
    <d v="1899-12-30T00:48:22"/>
    <d v="2018-04-24T07:00:00"/>
    <n v="9.8000000000000007"/>
    <d v="2018-04-24T07:00:00"/>
    <n v="9.8000000000000007"/>
    <n v="0"/>
    <x v="0"/>
  </r>
  <r>
    <s v="SPB-12008"/>
    <d v="2018-04-24T07:51:44"/>
    <n v="917"/>
    <s v=" 녹번역 4번출구"/>
    <n v="3"/>
    <d v="2018-04-24T08:54:36"/>
    <n v="230"/>
    <s v=" 영등포구청역 1번출구"/>
    <n v="1"/>
    <n v="59"/>
    <n v="12610"/>
    <x v="7"/>
    <x v="1"/>
    <n v="51"/>
    <n v="44"/>
    <d v="1899-12-30T00:51:44"/>
    <d v="2018-04-24T07:00:00"/>
    <n v="9.8000000000000007"/>
    <d v="2018-04-24T07:00:00"/>
    <n v="9.8000000000000007"/>
    <n v="0"/>
    <x v="0"/>
  </r>
  <r>
    <s v="SPB-08453"/>
    <d v="2018-04-24T07:54:37"/>
    <n v="1819"/>
    <s v=" 금천구청 앞 자전거거치대"/>
    <n v="6"/>
    <d v="2018-04-24T08:18:30"/>
    <n v="1924"/>
    <s v=" 삼부르네상스파크빌"/>
    <n v="1"/>
    <n v="22"/>
    <n v="3430"/>
    <x v="7"/>
    <x v="1"/>
    <n v="54"/>
    <n v="37"/>
    <d v="1899-12-30T00:54:37"/>
    <d v="2018-04-24T07:00:00"/>
    <e v="#N/A"/>
    <d v="2018-04-24T07:00:00"/>
    <n v="9.8000000000000007"/>
    <n v="0"/>
    <x v="0"/>
  </r>
  <r>
    <s v="SPB-12281"/>
    <d v="2018-04-24T07:58:19"/>
    <n v="227"/>
    <s v=" 양평2나들목 보행통로 입구"/>
    <n v="9"/>
    <d v="2018-04-24T08:11:55"/>
    <n v="1121"/>
    <s v=" 가양레포츠센터앞"/>
    <n v="12"/>
    <n v="13"/>
    <n v="3360"/>
    <x v="7"/>
    <x v="1"/>
    <n v="58"/>
    <n v="19"/>
    <d v="1899-12-30T00:58:19"/>
    <d v="2018-04-24T07:00:00"/>
    <n v="9.8000000000000007"/>
    <d v="2018-04-24T07:00:00"/>
    <n v="9.8000000000000007"/>
    <n v="0"/>
    <x v="0"/>
  </r>
  <r>
    <s v="SPB-10842"/>
    <d v="2018-04-24T08:02:00"/>
    <n v="1830"/>
    <s v=" 빅마켓 금천점 앞"/>
    <n v="14"/>
    <d v="2018-04-24T08:19:42"/>
    <n v="1834"/>
    <s v=" 월드메르디앙 벤처센터 2차"/>
    <n v="4"/>
    <n v="17"/>
    <n v="2370"/>
    <x v="8"/>
    <x v="1"/>
    <n v="2"/>
    <n v="0"/>
    <d v="1899-12-30T00:02:00"/>
    <d v="2018-04-24T08:00:00"/>
    <n v="10.5"/>
    <d v="2018-04-24T08:00:00"/>
    <n v="10.5"/>
    <n v="0"/>
    <x v="0"/>
  </r>
  <r>
    <s v="SPB-05818"/>
    <d v="2018-04-24T08:04:31"/>
    <n v="1253"/>
    <s v=" 오금역 3번 출구 뒤"/>
    <n v="3"/>
    <d v="2018-04-24T08:19:12"/>
    <n v="1278"/>
    <s v=" 송파구청 교차로"/>
    <n v="3"/>
    <n v="14"/>
    <n v="2890"/>
    <x v="8"/>
    <x v="1"/>
    <n v="4"/>
    <n v="31"/>
    <d v="1899-12-30T00:04:31"/>
    <d v="2018-04-24T08:00:00"/>
    <n v="10.5"/>
    <d v="2018-04-24T08:00:00"/>
    <n v="10.5"/>
    <n v="0"/>
    <x v="0"/>
  </r>
  <r>
    <s v="SPB-04401"/>
    <d v="2018-04-24T08:07:52"/>
    <n v="576"/>
    <s v=" 광나루역 3번 출구"/>
    <n v="8"/>
    <d v="2018-04-24T08:15:19"/>
    <n v="551"/>
    <s v=" 구의삼성쉐르빌 앞"/>
    <n v="3"/>
    <n v="7"/>
    <n v="1150"/>
    <x v="8"/>
    <x v="1"/>
    <n v="7"/>
    <n v="52"/>
    <d v="1899-12-30T00:07:52"/>
    <d v="2018-04-24T08:00:00"/>
    <n v="10.5"/>
    <d v="2018-04-24T08:00:00"/>
    <n v="10.5"/>
    <n v="0"/>
    <x v="0"/>
  </r>
  <r>
    <s v="SPB-03130"/>
    <d v="2018-04-24T08:09:53"/>
    <n v="591"/>
    <s v=" 건국대학교 (행정관)"/>
    <n v="3"/>
    <d v="2018-04-24T08:15:58"/>
    <n v="516"/>
    <s v=" 광진메디칼 앞"/>
    <n v="10"/>
    <n v="5"/>
    <n v="0"/>
    <x v="8"/>
    <x v="1"/>
    <n v="9"/>
    <n v="53"/>
    <d v="1899-12-30T00:09:53"/>
    <d v="2018-04-24T08:00:00"/>
    <n v="10.5"/>
    <d v="2018-04-24T08:00:00"/>
    <n v="10.5"/>
    <n v="0"/>
    <x v="0"/>
  </r>
  <r>
    <s v="SPB-03886"/>
    <d v="2018-04-24T08:11:35"/>
    <n v="1319"/>
    <s v=" 종암사거리 분수대"/>
    <n v="3"/>
    <d v="2018-04-24T08:35:49"/>
    <n v="363"/>
    <s v=" 신설동역 11번출구 뒤"/>
    <n v="6"/>
    <n v="23"/>
    <n v="3950"/>
    <x v="8"/>
    <x v="1"/>
    <n v="11"/>
    <n v="35"/>
    <d v="1899-12-30T00:11:35"/>
    <d v="2018-04-24T08:00:00"/>
    <e v="#N/A"/>
    <d v="2018-04-24T08:00:00"/>
    <n v="10.5"/>
    <n v="0"/>
    <x v="0"/>
  </r>
  <r>
    <s v="SPB-08090"/>
    <d v="2018-04-24T08:13:54"/>
    <n v="222"/>
    <s v=" 시범아파트버스정류장 옆"/>
    <n v="12"/>
    <d v="2018-04-24T08:28:39"/>
    <n v="2025"/>
    <s v=" 흑석역 1번출구"/>
    <n v="15"/>
    <n v="13"/>
    <n v="2930"/>
    <x v="8"/>
    <x v="1"/>
    <n v="13"/>
    <n v="54"/>
    <d v="1899-12-30T00:13:54"/>
    <d v="2018-04-24T08:00:00"/>
    <n v="10.5"/>
    <d v="2018-04-24T08:00:00"/>
    <n v="10.5"/>
    <n v="0"/>
    <x v="0"/>
  </r>
  <r>
    <s v="SPB-12975"/>
    <d v="2018-04-24T08:16:15"/>
    <n v="354"/>
    <s v=" 포르투갈 대사관 앞"/>
    <n v="1"/>
    <d v="2018-04-24T08:29:06"/>
    <n v="341"/>
    <s v=" 혜화역 3번출구 뒤"/>
    <n v="6"/>
    <n v="12"/>
    <n v="2110"/>
    <x v="8"/>
    <x v="1"/>
    <n v="16"/>
    <n v="15"/>
    <d v="1899-12-30T00:16:15"/>
    <d v="2018-04-24T08:00:00"/>
    <n v="10.5"/>
    <d v="2018-04-24T08:00:00"/>
    <n v="10.5"/>
    <n v="0"/>
    <x v="0"/>
  </r>
  <r>
    <s v="SPB-09564"/>
    <d v="2018-04-24T08:18:22"/>
    <n v="154"/>
    <s v=" 마포구청역 "/>
    <n v="2"/>
    <d v="2018-04-24T08:38:59"/>
    <n v="175"/>
    <s v=" 홍연2교옆"/>
    <n v="1"/>
    <n v="19"/>
    <n v="3180"/>
    <x v="8"/>
    <x v="1"/>
    <n v="18"/>
    <n v="22"/>
    <d v="1899-12-30T00:18:22"/>
    <d v="2018-04-24T08:00:00"/>
    <n v="10.5"/>
    <d v="2018-04-24T08:00:00"/>
    <n v="10.5"/>
    <n v="0"/>
    <x v="0"/>
  </r>
  <r>
    <s v="SPB-03056"/>
    <d v="2018-04-24T08:20:10"/>
    <n v="812"/>
    <s v=" 용산전쟁기념관"/>
    <n v="19"/>
    <d v="2018-04-24T08:32:30"/>
    <n v="827"/>
    <s v=" 국군복지단"/>
    <n v="20"/>
    <n v="11"/>
    <n v="2740"/>
    <x v="8"/>
    <x v="1"/>
    <n v="20"/>
    <n v="10"/>
    <d v="1899-12-30T00:20:10"/>
    <d v="2018-04-24T08:00:00"/>
    <n v="10.5"/>
    <d v="2018-04-24T08:00:00"/>
    <n v="10.5"/>
    <n v="0"/>
    <x v="0"/>
  </r>
  <r>
    <s v="SPB-06437"/>
    <d v="2018-04-24T08:22:16"/>
    <n v="181"/>
    <s v=" 망원초록길 입구"/>
    <n v="4"/>
    <d v="2018-04-24T08:46:46"/>
    <n v="232"/>
    <s v=" 양평우림 이비즈센타 앞"/>
    <n v="3"/>
    <n v="24"/>
    <n v="4310"/>
    <x v="8"/>
    <x v="1"/>
    <n v="22"/>
    <n v="16"/>
    <d v="1899-12-30T00:22:16"/>
    <d v="2018-04-24T08:00:00"/>
    <n v="10.5"/>
    <d v="2018-04-24T08:00:00"/>
    <n v="10.5"/>
    <n v="0"/>
    <x v="0"/>
  </r>
  <r>
    <s v="SPB-08097"/>
    <d v="2018-04-24T08:24:27"/>
    <n v="210"/>
    <s v=" IFC몰"/>
    <n v="2"/>
    <d v="2018-04-24T08:27:30"/>
    <n v="205"/>
    <s v=" 산업은행 앞"/>
    <n v="14"/>
    <n v="2"/>
    <n v="440"/>
    <x v="8"/>
    <x v="1"/>
    <n v="24"/>
    <n v="27"/>
    <d v="1899-12-30T00:24:27"/>
    <d v="2018-04-24T08:00:00"/>
    <n v="10.5"/>
    <d v="2018-04-24T08:00:00"/>
    <n v="10.5"/>
    <n v="0"/>
    <x v="0"/>
  </r>
  <r>
    <s v="SPB-07448"/>
    <d v="2018-04-24T08:26:42"/>
    <n v="627"/>
    <s v=" 장안동삼거리 교통섬"/>
    <n v="5"/>
    <d v="2018-04-24T08:35:11"/>
    <n v="646"/>
    <s v=" 장한평역 1번출구 (국민은행앞)"/>
    <n v="8"/>
    <n v="8"/>
    <n v="1770"/>
    <x v="8"/>
    <x v="1"/>
    <n v="26"/>
    <n v="42"/>
    <d v="1899-12-30T00:26:42"/>
    <d v="2018-04-24T08:00:00"/>
    <n v="10.5"/>
    <d v="2018-04-24T08:00:00"/>
    <n v="10.5"/>
    <n v="0"/>
    <x v="0"/>
  </r>
  <r>
    <s v="SPB-08659"/>
    <d v="2018-04-24T08:28:36"/>
    <n v="230"/>
    <s v=" 영등포구청역 1번출구"/>
    <n v="10"/>
    <d v="2018-04-24T08:42:54"/>
    <n v="203"/>
    <s v=" 국회의사당역 3번출구 옆"/>
    <n v="14"/>
    <n v="13"/>
    <n v="2050"/>
    <x v="8"/>
    <x v="1"/>
    <n v="28"/>
    <n v="36"/>
    <d v="1899-12-30T00:28:36"/>
    <d v="2018-04-24T08:00:00"/>
    <n v="10.5"/>
    <d v="2018-04-24T08:00:00"/>
    <n v="10.5"/>
    <n v="0"/>
    <x v="0"/>
  </r>
  <r>
    <s v="SPB-05600"/>
    <d v="2018-04-24T08:30:11"/>
    <n v="1449"/>
    <s v=" 상봉역 1번출구"/>
    <n v="10"/>
    <d v="2018-04-24T08:50:26"/>
    <n v="627"/>
    <s v=" 장안동삼거리 교통섬"/>
    <n v="9"/>
    <n v="19"/>
    <n v="3260"/>
    <x v="8"/>
    <x v="1"/>
    <n v="30"/>
    <n v="11"/>
    <d v="1899-12-30T00:30:11"/>
    <d v="2018-04-24T08:00:00"/>
    <e v="#N/A"/>
    <d v="2018-04-24T08:00:00"/>
    <n v="10.5"/>
    <n v="0"/>
    <x v="0"/>
  </r>
  <r>
    <s v="SPB-09656"/>
    <d v="2018-04-24T08:32:09"/>
    <n v="331"/>
    <s v=" 을지로2가 사거리 북측"/>
    <n v="9"/>
    <d v="2018-04-24T08:38:48"/>
    <n v="310"/>
    <s v=" 청계광장 옆"/>
    <n v="6"/>
    <n v="6"/>
    <n v="500"/>
    <x v="8"/>
    <x v="1"/>
    <n v="32"/>
    <n v="9"/>
    <d v="1899-12-30T00:32:09"/>
    <d v="2018-04-24T08:00:00"/>
    <e v="#N/A"/>
    <d v="2018-04-24T08:00:00"/>
    <n v="10.5"/>
    <n v="0"/>
    <x v="0"/>
  </r>
  <r>
    <s v="SPB-12427"/>
    <d v="2018-04-24T08:34:07"/>
    <n v="1348"/>
    <s v=" 성북제일새마을금고 본점 앞"/>
    <n v="5"/>
    <d v="2018-04-24T08:49:02"/>
    <n v="1308"/>
    <s v=" 안암로터리 버스정류장 앞"/>
    <n v="7"/>
    <n v="14"/>
    <n v="3450"/>
    <x v="8"/>
    <x v="1"/>
    <n v="34"/>
    <n v="7"/>
    <d v="1899-12-30T00:34:07"/>
    <d v="2018-04-24T08:00:00"/>
    <e v="#N/A"/>
    <d v="2018-04-24T08:00:00"/>
    <n v="10.5"/>
    <n v="0"/>
    <x v="0"/>
  </r>
  <r>
    <s v="SPB-07539"/>
    <d v="2018-04-24T08:36:08"/>
    <n v="225"/>
    <s v=" 앙카라공원 앞"/>
    <n v="26"/>
    <d v="2018-04-24T09:36:02"/>
    <n v="2279"/>
    <s v=" 교대역 5번출구뒤"/>
    <n v="5"/>
    <n v="57"/>
    <n v="9740"/>
    <x v="8"/>
    <x v="1"/>
    <n v="36"/>
    <n v="8"/>
    <d v="1899-12-30T00:36:08"/>
    <d v="2018-04-24T08:00:00"/>
    <e v="#N/A"/>
    <d v="2018-04-24T08:00:00"/>
    <n v="10.5"/>
    <n v="0"/>
    <x v="0"/>
  </r>
  <r>
    <s v="SPB-12430"/>
    <d v="2018-04-24T08:37:51"/>
    <n v="1125"/>
    <s v=" 명덕고교입구(영종빌딩)"/>
    <n v="1"/>
    <d v="2018-04-24T08:51:17"/>
    <n v="1168"/>
    <s v=" 마곡엠밸리10단지 앞"/>
    <n v="6"/>
    <n v="13"/>
    <n v="1560"/>
    <x v="8"/>
    <x v="1"/>
    <n v="37"/>
    <n v="51"/>
    <d v="1899-12-30T00:37:51"/>
    <d v="2018-04-24T08:00:00"/>
    <e v="#N/A"/>
    <d v="2018-04-24T08:00:00"/>
    <n v="10.5"/>
    <n v="0"/>
    <x v="0"/>
  </r>
  <r>
    <s v="SPB-11133"/>
    <d v="2018-04-24T08:39:37"/>
    <n v="1911"/>
    <s v=" 구로디지털단지역 앞"/>
    <n v="9"/>
    <d v="2018-04-24T09:29:53"/>
    <n v="2143"/>
    <s v=" 서울산업정보학교"/>
    <n v="6"/>
    <n v="50"/>
    <n v="6870"/>
    <x v="8"/>
    <x v="1"/>
    <n v="39"/>
    <n v="37"/>
    <d v="1899-12-30T00:39:37"/>
    <d v="2018-04-24T08:00:00"/>
    <n v="10.5"/>
    <d v="2018-04-24T08:00:00"/>
    <n v="10.5"/>
    <n v="0"/>
    <x v="0"/>
  </r>
  <r>
    <s v="SPB-02202"/>
    <d v="2018-04-24T08:41:22"/>
    <n v="1437"/>
    <s v=" 늘푸른공원 앞"/>
    <n v="3"/>
    <d v="2018-04-24T08:44:07"/>
    <n v="1437"/>
    <s v=" 늘푸른공원 앞"/>
    <n v="2"/>
    <n v="2"/>
    <n v="60"/>
    <x v="8"/>
    <x v="1"/>
    <n v="41"/>
    <n v="22"/>
    <d v="1899-12-30T00:41:22"/>
    <d v="2018-04-24T08:00:00"/>
    <n v="10.5"/>
    <d v="2018-04-24T08:00:00"/>
    <n v="10.5"/>
    <n v="0"/>
    <x v="0"/>
  </r>
  <r>
    <s v="SPB-11283"/>
    <d v="2018-04-24T08:43:18"/>
    <n v="203"/>
    <s v=" 국회의사당역 3번출구 옆"/>
    <n v="1"/>
    <d v="2018-04-24T08:46:28"/>
    <n v="202"/>
    <s v=" 국민일보 앞"/>
    <n v="3"/>
    <n v="2"/>
    <n v="450"/>
    <x v="8"/>
    <x v="1"/>
    <n v="43"/>
    <n v="18"/>
    <d v="1899-12-30T00:43:18"/>
    <d v="2018-04-24T08:00:00"/>
    <n v="10.5"/>
    <d v="2018-04-24T08:00:00"/>
    <n v="10.5"/>
    <n v="0"/>
    <x v="0"/>
  </r>
  <r>
    <s v="SPB-09494"/>
    <d v="2018-04-24T08:45:15"/>
    <n v="1322"/>
    <s v=" 래미안라센트아파트 103동 앞"/>
    <n v="1"/>
    <d v="2018-04-24T08:49:03"/>
    <n v="1321"/>
    <s v=" 국민은행 종암동지점 앞"/>
    <n v="9"/>
    <n v="3"/>
    <n v="630"/>
    <x v="8"/>
    <x v="1"/>
    <n v="45"/>
    <n v="15"/>
    <d v="1899-12-30T00:45:15"/>
    <d v="2018-04-24T08:00:00"/>
    <n v="10.5"/>
    <d v="2018-04-24T08:00:00"/>
    <n v="10.5"/>
    <n v="0"/>
    <x v="0"/>
  </r>
  <r>
    <s v="SPB-11009"/>
    <d v="2018-04-24T08:47:30"/>
    <n v="128"/>
    <s v=" 신촌역(2호선) 1번출구 옆"/>
    <n v="11"/>
    <d v="2018-04-24T08:51:45"/>
    <n v="140"/>
    <s v=" 이화여대 후문"/>
    <n v="5"/>
    <n v="4"/>
    <n v="720"/>
    <x v="8"/>
    <x v="1"/>
    <n v="47"/>
    <n v="30"/>
    <d v="1899-12-30T00:47:30"/>
    <d v="2018-04-24T08:00:00"/>
    <n v="10.5"/>
    <d v="2018-04-24T08:00:00"/>
    <n v="10.5"/>
    <n v="0"/>
    <x v="0"/>
  </r>
  <r>
    <s v="SPB-05000"/>
    <d v="2018-04-24T08:49:54"/>
    <n v="501"/>
    <s v=" 광진구의회 앞"/>
    <n v="7"/>
    <d v="2018-04-24T09:06:01"/>
    <n v="582"/>
    <s v=" 경일중학교 앞"/>
    <n v="6"/>
    <n v="15"/>
    <n v="2730"/>
    <x v="8"/>
    <x v="1"/>
    <n v="49"/>
    <n v="54"/>
    <d v="1899-12-30T00:49:54"/>
    <d v="2018-04-24T08:00:00"/>
    <e v="#N/A"/>
    <d v="2018-04-24T08:00:00"/>
    <n v="10.5"/>
    <n v="0"/>
    <x v="0"/>
  </r>
  <r>
    <s v="SPB-08405"/>
    <d v="2018-04-24T08:52:10"/>
    <n v="406"/>
    <s v=" 상암월드컵파크 7단지 앞"/>
    <n v="10"/>
    <d v="2018-04-24T09:02:51"/>
    <n v="417"/>
    <s v=" DMC역 2번출구 옆"/>
    <n v="20"/>
    <n v="10"/>
    <n v="1890"/>
    <x v="8"/>
    <x v="1"/>
    <n v="52"/>
    <n v="10"/>
    <d v="1899-12-30T00:52:10"/>
    <d v="2018-04-24T08:00:00"/>
    <n v="10.5"/>
    <d v="2018-04-24T08:00:00"/>
    <n v="10.5"/>
    <n v="0"/>
    <x v="0"/>
  </r>
  <r>
    <s v="SPB-06501"/>
    <d v="2018-04-24T08:54:10"/>
    <n v="156"/>
    <s v=" 서울서부지방법원 앞"/>
    <n v="7"/>
    <d v="2018-04-24T08:56:49"/>
    <n v="145"/>
    <s v=" 공덕역 5번출구"/>
    <n v="3"/>
    <n v="2"/>
    <n v="670"/>
    <x v="8"/>
    <x v="1"/>
    <n v="54"/>
    <n v="10"/>
    <d v="1899-12-30T00:54:10"/>
    <d v="2018-04-24T08:00:00"/>
    <n v="10.5"/>
    <d v="2018-04-24T08:00:00"/>
    <n v="10.5"/>
    <n v="0"/>
    <x v="0"/>
  </r>
  <r>
    <s v="SPB-12696"/>
    <d v="2018-04-24T08:57:35"/>
    <n v="409"/>
    <s v=" 누리꿈스퀘어 옆"/>
    <n v="5"/>
    <d v="2018-04-24T09:11:47"/>
    <n v="915"/>
    <s v=" 증산역 4번출구"/>
    <n v="3"/>
    <n v="13"/>
    <n v="2460"/>
    <x v="8"/>
    <x v="1"/>
    <n v="57"/>
    <n v="35"/>
    <d v="1899-12-30T00:57:35"/>
    <d v="2018-04-24T08:00:00"/>
    <n v="10.5"/>
    <d v="2018-04-24T08:00:00"/>
    <n v="10.5"/>
    <n v="0"/>
    <x v="0"/>
  </r>
  <r>
    <s v="SPB-01518"/>
    <d v="2018-04-24T09:00:41"/>
    <n v="2206"/>
    <s v=" 언남초등학교 앞"/>
    <n v="12"/>
    <d v="2018-04-24T09:15:05"/>
    <n v="2206"/>
    <s v=" 언남초등학교 앞"/>
    <n v="3"/>
    <n v="14"/>
    <n v="2120"/>
    <x v="9"/>
    <x v="1"/>
    <n v="0"/>
    <n v="41"/>
    <d v="1899-12-30T00:00:41"/>
    <d v="2018-04-24T09:00:00"/>
    <n v="12"/>
    <d v="2018-04-24T09:00:00"/>
    <n v="12"/>
    <n v="0"/>
    <x v="0"/>
  </r>
  <r>
    <s v="SPB-12294"/>
    <d v="2018-04-24T09:04:15"/>
    <n v="3101"/>
    <s v=" 서대문구청"/>
    <n v="10"/>
    <d v="2018-04-24T09:14:49"/>
    <n v="170"/>
    <s v=" 가재울 뉴타운 주유소 옆"/>
    <n v="1"/>
    <n v="9"/>
    <n v="1620"/>
    <x v="9"/>
    <x v="1"/>
    <n v="4"/>
    <n v="15"/>
    <d v="1899-12-30T00:04:15"/>
    <d v="2018-04-24T09:00:00"/>
    <n v="12"/>
    <d v="2018-04-24T09:00:00"/>
    <n v="12"/>
    <n v="0"/>
    <x v="0"/>
  </r>
  <r>
    <s v="SPB-09691"/>
    <d v="2018-04-24T09:08:40"/>
    <n v="2334"/>
    <s v="삼호@ 2동 ( 간선도로)"/>
    <n v="1"/>
    <d v="2018-04-24T09:28:20"/>
    <n v="2231"/>
    <s v=" 삼성타운(삼성생명) A동 맞은편"/>
    <n v="8"/>
    <n v="19"/>
    <n v="2760"/>
    <x v="9"/>
    <x v="1"/>
    <n v="8"/>
    <n v="40"/>
    <d v="1899-12-30T00:08:40"/>
    <d v="2018-04-24T09:00:00"/>
    <n v="12"/>
    <d v="2018-04-24T09:00:00"/>
    <n v="12"/>
    <n v="0"/>
    <x v="0"/>
  </r>
  <r>
    <s v="SPB-04279"/>
    <d v="2018-04-24T09:13:02"/>
    <n v="1325"/>
    <s v=" 상월곡역 4번출구"/>
    <n v="9"/>
    <d v="2018-04-24T10:52:49"/>
    <n v="419"/>
    <s v=" 홈플러스 앞"/>
    <n v="3"/>
    <n v="99"/>
    <n v="33240"/>
    <x v="9"/>
    <x v="1"/>
    <n v="13"/>
    <n v="2"/>
    <d v="1899-12-30T00:13:02"/>
    <d v="2018-04-24T09:00:00"/>
    <n v="12"/>
    <d v="2018-04-24T09:00:00"/>
    <n v="12"/>
    <n v="0"/>
    <x v="0"/>
  </r>
  <r>
    <s v="SPB-05735"/>
    <d v="2018-04-24T09:16:42"/>
    <n v="251"/>
    <s v=" 서울지방병무청 버스정류장"/>
    <n v="6"/>
    <d v="2018-04-24T09:38:59"/>
    <n v="219"/>
    <s v=" 롯데캐슬엠파이어 옆"/>
    <n v="11"/>
    <n v="21"/>
    <n v="4220"/>
    <x v="9"/>
    <x v="1"/>
    <n v="16"/>
    <n v="42"/>
    <d v="1899-12-30T00:16:42"/>
    <d v="2018-04-24T09:00:00"/>
    <n v="12"/>
    <d v="2018-04-24T09:00:00"/>
    <n v="12"/>
    <n v="0"/>
    <x v="0"/>
  </r>
  <r>
    <s v="SPB-09752"/>
    <d v="2018-04-24T09:21:47"/>
    <n v="2247"/>
    <s v="섬들근린공원"/>
    <n v="5"/>
    <d v="2018-04-24T10:03:18"/>
    <n v="2244"/>
    <s v="교육개발원입구 교차로"/>
    <n v="17"/>
    <n v="40"/>
    <n v="3070"/>
    <x v="9"/>
    <x v="1"/>
    <n v="21"/>
    <n v="47"/>
    <d v="1899-12-30T00:21:47"/>
    <d v="2018-04-24T09:00:00"/>
    <n v="12"/>
    <d v="2018-04-24T09:00:00"/>
    <n v="12"/>
    <n v="0"/>
    <x v="0"/>
  </r>
  <r>
    <s v="SPB-03665"/>
    <d v="2018-04-24T09:25:23"/>
    <n v="179"/>
    <s v=" 가좌역 4번출구 앞"/>
    <n v="3"/>
    <d v="2018-04-24T09:36:10"/>
    <n v="113"/>
    <s v=" 홍대입구역 2번출구 앞"/>
    <n v="19"/>
    <n v="10"/>
    <n v="1770"/>
    <x v="9"/>
    <x v="1"/>
    <n v="25"/>
    <n v="23"/>
    <d v="1899-12-30T00:25:23"/>
    <d v="2018-04-24T09:00:00"/>
    <n v="12"/>
    <d v="2018-04-24T09:00:00"/>
    <n v="12"/>
    <n v="0"/>
    <x v="0"/>
  </r>
  <r>
    <s v="SPB-08587"/>
    <d v="2018-04-24T09:29:21"/>
    <n v="1166"/>
    <s v=" 강서구립등빛도서관"/>
    <n v="10"/>
    <d v="2018-04-24T09:38:28"/>
    <n v="1160"/>
    <s v=" 양천향교역 7번출구앞"/>
    <n v="5"/>
    <n v="8"/>
    <n v="780"/>
    <x v="9"/>
    <x v="1"/>
    <n v="29"/>
    <n v="21"/>
    <d v="1899-12-30T00:29:21"/>
    <d v="2018-04-24T09:00:00"/>
    <n v="12"/>
    <d v="2018-04-24T09:00:00"/>
    <n v="12"/>
    <n v="0"/>
    <x v="0"/>
  </r>
  <r>
    <s v="SPB-11144"/>
    <d v="2018-04-24T09:34:42"/>
    <n v="150"/>
    <s v=" 서강대역 2번출구 앞"/>
    <n v="9"/>
    <d v="2018-04-24T09:46:52"/>
    <n v="183"/>
    <s v=" 하늘채코오롱아파트 건너편"/>
    <n v="9"/>
    <n v="11"/>
    <n v="2230"/>
    <x v="9"/>
    <x v="1"/>
    <n v="34"/>
    <n v="42"/>
    <d v="1899-12-30T00:34:42"/>
    <d v="2018-04-24T09:00:00"/>
    <n v="12"/>
    <d v="2018-04-24T09:00:00"/>
    <n v="12"/>
    <n v="0"/>
    <x v="0"/>
  </r>
  <r>
    <s v="SPB-01955"/>
    <d v="2018-04-24T09:38:34"/>
    <n v="216"/>
    <s v=" 삼부아파트1동 앞"/>
    <n v="2"/>
    <d v="2018-04-24T09:50:22"/>
    <n v="204"/>
    <s v=" 국회의사당역 5번출구 옆"/>
    <n v="1"/>
    <n v="11"/>
    <n v="2070"/>
    <x v="9"/>
    <x v="1"/>
    <n v="38"/>
    <n v="34"/>
    <d v="1899-12-30T00:38:34"/>
    <d v="2018-04-24T09:00:00"/>
    <n v="12"/>
    <d v="2018-04-24T09:00:00"/>
    <n v="12"/>
    <n v="0"/>
    <x v="0"/>
  </r>
  <r>
    <s v="SPB-12160"/>
    <d v="2018-04-24T09:42:37"/>
    <n v="2315"/>
    <s v=" 봉은사역 5번출구 옆"/>
    <n v="5"/>
    <d v="2018-04-24T09:47:30"/>
    <n v="2316"/>
    <s v=" 삼성역 8번출구"/>
    <n v="4"/>
    <n v="4"/>
    <n v="550"/>
    <x v="9"/>
    <x v="1"/>
    <n v="42"/>
    <n v="37"/>
    <d v="1899-12-30T00:42:37"/>
    <d v="2018-04-24T09:00:00"/>
    <n v="12"/>
    <d v="2018-04-24T09:00:00"/>
    <n v="12"/>
    <n v="0"/>
    <x v="0"/>
  </r>
  <r>
    <s v="SPB-10718"/>
    <d v="2018-04-24T09:47:36"/>
    <n v="1973"/>
    <s v=" 오리로와 서해안도로 교차로 앞"/>
    <n v="2"/>
    <d v="2018-04-24T09:57:53"/>
    <n v="1941"/>
    <s v=" 오류동역 2번출구"/>
    <n v="7"/>
    <n v="9"/>
    <n v="15980"/>
    <x v="9"/>
    <x v="1"/>
    <n v="47"/>
    <n v="36"/>
    <d v="1899-12-30T00:47:36"/>
    <d v="2018-04-24T09:00:00"/>
    <n v="12"/>
    <d v="2018-04-24T09:00:00"/>
    <n v="12"/>
    <n v="0"/>
    <x v="0"/>
  </r>
  <r>
    <s v="SPB-02265"/>
    <d v="2018-04-24T09:52:45"/>
    <n v="263"/>
    <s v=" 근로자회관 사거리"/>
    <n v="5"/>
    <d v="2018-04-24T10:11:12"/>
    <n v="1911"/>
    <s v=" 구로디지털단지역 앞"/>
    <n v="8"/>
    <n v="18"/>
    <n v="4410"/>
    <x v="9"/>
    <x v="1"/>
    <n v="52"/>
    <n v="45"/>
    <d v="1899-12-30T00:52:45"/>
    <d v="2018-04-24T09:00:00"/>
    <n v="12"/>
    <d v="2018-04-24T09:00:00"/>
    <n v="12"/>
    <n v="0"/>
    <x v="0"/>
  </r>
  <r>
    <s v="SPB-08413"/>
    <d v="2018-04-24T09:58:15"/>
    <n v="1655"/>
    <s v=" 공릉1단지아파트"/>
    <n v="8"/>
    <d v="2018-04-24T10:56:09"/>
    <n v="1677"/>
    <s v=" 육군사관학교  앞"/>
    <n v="7"/>
    <n v="55"/>
    <n v="8540"/>
    <x v="9"/>
    <x v="1"/>
    <n v="58"/>
    <n v="15"/>
    <d v="1899-12-30T00:58:15"/>
    <d v="2018-04-24T09:00:00"/>
    <n v="12"/>
    <d v="2018-04-24T09:00:00"/>
    <n v="12"/>
    <n v="0"/>
    <x v="0"/>
  </r>
  <r>
    <s v="SPB-09084"/>
    <d v="2018-04-24T10:04:18"/>
    <n v="1318"/>
    <s v=" 길음역 3번출구 뒤"/>
    <n v="5"/>
    <d v="2018-04-24T10:21:00"/>
    <n v="1328"/>
    <s v=" 월곡역 3번출구"/>
    <n v="6"/>
    <n v="16"/>
    <n v="1890"/>
    <x v="10"/>
    <x v="1"/>
    <n v="4"/>
    <n v="18"/>
    <d v="1899-12-30T00:04:18"/>
    <d v="2018-04-24T10:00:00"/>
    <n v="12.9"/>
    <d v="2018-04-24T10:00:00"/>
    <n v="12.9"/>
    <n v="0"/>
    <x v="0"/>
  </r>
  <r>
    <s v="SPB-02076"/>
    <d v="2018-04-24T10:09:53"/>
    <n v="263"/>
    <s v=" 근로자회관 사거리"/>
    <n v="1"/>
    <d v="2018-04-24T10:46:58"/>
    <n v="263"/>
    <s v=" 근로자회관 사거리"/>
    <n v="7"/>
    <n v="36"/>
    <n v="3210"/>
    <x v="10"/>
    <x v="1"/>
    <n v="9"/>
    <n v="53"/>
    <d v="1899-12-30T00:09:53"/>
    <d v="2018-04-24T10:00:00"/>
    <e v="#N/A"/>
    <d v="2018-04-24T10:00:00"/>
    <n v="12.9"/>
    <n v="0"/>
    <x v="0"/>
  </r>
  <r>
    <s v="SPB-02620"/>
    <d v="2018-04-24T10:14:30"/>
    <n v="602"/>
    <s v=" 장안동 사거리"/>
    <n v="4"/>
    <d v="2018-04-24T10:25:59"/>
    <n v="602"/>
    <s v=" 장안동 사거리"/>
    <n v="5"/>
    <n v="11"/>
    <n v="1400"/>
    <x v="10"/>
    <x v="1"/>
    <n v="14"/>
    <n v="30"/>
    <d v="1899-12-30T00:14:30"/>
    <d v="2018-04-24T10:00:00"/>
    <e v="#N/A"/>
    <d v="2018-04-24T10:00:00"/>
    <n v="12.9"/>
    <n v="0"/>
    <x v="0"/>
  </r>
  <r>
    <s v="SPB-04356"/>
    <d v="2018-04-24T10:19:45"/>
    <n v="1672"/>
    <s v=" 상계동수락리버시티"/>
    <n v="14"/>
    <d v="2018-04-24T10:32:09"/>
    <n v="1627"/>
    <s v=" 수락산역 4번출구"/>
    <n v="9"/>
    <n v="12"/>
    <n v="1550"/>
    <x v="10"/>
    <x v="1"/>
    <n v="19"/>
    <n v="45"/>
    <d v="1899-12-30T00:19:45"/>
    <d v="2018-04-24T10:00:00"/>
    <e v="#N/A"/>
    <d v="2018-04-24T10:00:00"/>
    <n v="12.9"/>
    <n v="0"/>
    <x v="0"/>
  </r>
  <r>
    <s v="SPB-12184"/>
    <d v="2018-04-24T10:25:50"/>
    <n v="407"/>
    <s v=" 마포구 육아종합지원센터"/>
    <n v="8"/>
    <d v="2018-04-24T10:28:58"/>
    <n v="405"/>
    <s v=" DMC빌 앞"/>
    <n v="7"/>
    <n v="2"/>
    <n v="320"/>
    <x v="10"/>
    <x v="1"/>
    <n v="25"/>
    <n v="50"/>
    <d v="1899-12-30T00:25:50"/>
    <d v="2018-04-24T10:00:00"/>
    <n v="12.9"/>
    <d v="2018-04-24T10:00:00"/>
    <n v="12.9"/>
    <n v="0"/>
    <x v="0"/>
  </r>
  <r>
    <s v="SPB-06519"/>
    <d v="2018-04-24T10:32:12"/>
    <n v="1009"/>
    <s v=" 천호역4번출구(현대백화점)"/>
    <n v="7"/>
    <d v="2018-04-24T10:42:56"/>
    <n v="1032"/>
    <s v=" 선사고등학교"/>
    <n v="20"/>
    <n v="10"/>
    <n v="2970"/>
    <x v="10"/>
    <x v="1"/>
    <n v="32"/>
    <n v="12"/>
    <d v="1899-12-30T00:32:12"/>
    <d v="2018-04-24T10:00:00"/>
    <n v="12.9"/>
    <d v="2018-04-24T10:00:00"/>
    <n v="12.9"/>
    <n v="0"/>
    <x v="0"/>
  </r>
  <r>
    <s v="SPB-12718"/>
    <d v="2018-04-24T10:38:47"/>
    <n v="116"/>
    <s v=" 일진아이윌아파트 옆"/>
    <n v="4"/>
    <d v="2018-04-24T10:44:01"/>
    <n v="113"/>
    <s v=" 홍대입구역 2번출구 앞"/>
    <n v="4"/>
    <n v="5"/>
    <n v="890"/>
    <x v="10"/>
    <x v="1"/>
    <n v="38"/>
    <n v="47"/>
    <d v="1899-12-30T00:38:47"/>
    <d v="2018-04-24T10:00:00"/>
    <n v="12.9"/>
    <d v="2018-04-24T10:00:00"/>
    <n v="12.9"/>
    <n v="0"/>
    <x v="0"/>
  </r>
  <r>
    <s v="SPB-07856"/>
    <d v="2018-04-24T10:43:59"/>
    <n v="646"/>
    <s v=" 장한평역 1번출구 (국민은행앞)"/>
    <n v="8"/>
    <d v="2018-04-24T11:34:52"/>
    <n v="1325"/>
    <s v=" 상월곡역 4번출구"/>
    <n v="8"/>
    <n v="48"/>
    <n v="7270"/>
    <x v="10"/>
    <x v="1"/>
    <n v="43"/>
    <n v="59"/>
    <d v="1899-12-30T00:43:59"/>
    <d v="2018-04-24T10:00:00"/>
    <n v="12.9"/>
    <d v="2018-04-24T10:00:00"/>
    <n v="12.9"/>
    <n v="0"/>
    <x v="0"/>
  </r>
  <r>
    <s v="SPB-11351"/>
    <d v="2018-04-24T10:48:56"/>
    <n v="707"/>
    <s v=" 신정3동주민센터"/>
    <n v="10"/>
    <d v="2018-04-24T10:53:20"/>
    <n v="722"/>
    <s v=" LG전자베스트샵 신정점 "/>
    <n v="3"/>
    <n v="4"/>
    <n v="950"/>
    <x v="10"/>
    <x v="1"/>
    <n v="48"/>
    <n v="56"/>
    <d v="1899-12-30T00:48:56"/>
    <d v="2018-04-24T10:00:00"/>
    <e v="#N/A"/>
    <d v="2018-04-24T10:00:00"/>
    <n v="12.9"/>
    <n v="0"/>
    <x v="0"/>
  </r>
  <r>
    <s v="SPB-11400"/>
    <d v="2018-04-24T10:55:02"/>
    <n v="1262"/>
    <s v=" 송파여성문화회관 앞"/>
    <n v="1"/>
    <d v="2018-04-24T12:35:17"/>
    <n v="146"/>
    <s v=" 마포역 1번출구 뒤"/>
    <n v="2"/>
    <n v="100"/>
    <n v="2220"/>
    <x v="10"/>
    <x v="1"/>
    <n v="55"/>
    <n v="2"/>
    <d v="1899-12-30T00:55:02"/>
    <d v="2018-04-24T10:00:00"/>
    <n v="12.9"/>
    <d v="2018-04-24T10:00:00"/>
    <n v="12.9"/>
    <n v="0"/>
    <x v="0"/>
  </r>
  <r>
    <s v="SPB-11674"/>
    <d v="2018-04-24T11:00:25"/>
    <n v="170"/>
    <s v=" 가재울 뉴타운 주유소 옆"/>
    <n v="9"/>
    <d v="2018-04-24T11:30:10"/>
    <n v="153"/>
    <s v=" 성산2교 사거리"/>
    <n v="3"/>
    <n v="27"/>
    <n v="43290"/>
    <x v="11"/>
    <x v="1"/>
    <n v="0"/>
    <n v="25"/>
    <d v="1899-12-30T00:00:25"/>
    <d v="2018-04-24T11:00:00"/>
    <e v="#N/A"/>
    <d v="2018-04-24T11:00:00"/>
    <n v="14.1"/>
    <n v="0"/>
    <x v="0"/>
  </r>
  <r>
    <s v="SPB-08276"/>
    <d v="2018-04-24T11:08:09"/>
    <n v="2013"/>
    <s v=" 장승배기역 5번출구"/>
    <n v="9"/>
    <d v="2018-04-24T11:14:57"/>
    <n v="2054"/>
    <s v=" 삼익아파트"/>
    <n v="4"/>
    <n v="6"/>
    <n v="63250"/>
    <x v="11"/>
    <x v="1"/>
    <n v="8"/>
    <n v="9"/>
    <d v="1899-12-30T00:08:09"/>
    <d v="2018-04-24T11:00:00"/>
    <n v="14.1"/>
    <d v="2018-04-24T11:00:00"/>
    <n v="14.1"/>
    <n v="0"/>
    <x v="0"/>
  </r>
  <r>
    <s v="SPB-12901"/>
    <d v="2018-04-24T11:14:29"/>
    <n v="610"/>
    <s v=" 동대문중 교차로"/>
    <n v="10"/>
    <d v="2018-04-24T11:16:52"/>
    <n v="631"/>
    <s v=" 답십리역 1번출구"/>
    <n v="14"/>
    <n v="2"/>
    <n v="490"/>
    <x v="11"/>
    <x v="1"/>
    <n v="14"/>
    <n v="29"/>
    <d v="1899-12-30T00:14:29"/>
    <d v="2018-04-24T11:00:00"/>
    <n v="14.1"/>
    <d v="2018-04-24T11:00:00"/>
    <n v="14.1"/>
    <n v="0"/>
    <x v="0"/>
  </r>
  <r>
    <s v="SPB-03121"/>
    <d v="2018-04-24T11:19:11"/>
    <n v="2111"/>
    <s v=" 서울대입구역 1번출구"/>
    <n v="8"/>
    <d v="2018-04-24T12:04:15"/>
    <n v="2372"/>
    <s v=" 대치역 사거리"/>
    <n v="1"/>
    <n v="44"/>
    <n v="12280"/>
    <x v="11"/>
    <x v="1"/>
    <n v="19"/>
    <n v="11"/>
    <d v="1899-12-30T00:19:11"/>
    <d v="2018-04-24T11:00:00"/>
    <n v="14.1"/>
    <d v="2018-04-24T11:00:00"/>
    <n v="14.1"/>
    <n v="0"/>
    <x v="0"/>
  </r>
  <r>
    <s v="SPB-11663"/>
    <d v="2018-04-24T11:24:21"/>
    <n v="2222"/>
    <s v="사당역 12번출구 뒤"/>
    <n v="5"/>
    <d v="2018-04-24T11:27:11"/>
    <n v="2224"/>
    <s v=" 방배경찰서 민원봉사실 앞"/>
    <n v="2"/>
    <n v="2"/>
    <n v="440"/>
    <x v="11"/>
    <x v="1"/>
    <n v="24"/>
    <n v="21"/>
    <d v="1899-12-30T00:24:21"/>
    <d v="2018-04-24T11:00:00"/>
    <e v="#N/A"/>
    <d v="2018-04-24T11:00:00"/>
    <n v="14.1"/>
    <n v="0"/>
    <x v="0"/>
  </r>
  <r>
    <s v="SPB-09653"/>
    <d v="2018-04-24T11:29:55"/>
    <n v="183"/>
    <s v=" 하늘채코오롱아파트 건너편"/>
    <n v="12"/>
    <d v="2018-04-24T11:43:33"/>
    <n v="152"/>
    <s v=" 마포구민체육센터 앞"/>
    <n v="9"/>
    <n v="13"/>
    <n v="2030"/>
    <x v="11"/>
    <x v="1"/>
    <n v="29"/>
    <n v="55"/>
    <d v="1899-12-30T00:29:55"/>
    <d v="2018-04-24T11:00:00"/>
    <e v="#N/A"/>
    <d v="2018-04-24T11:00:00"/>
    <n v="14.1"/>
    <n v="0"/>
    <x v="0"/>
  </r>
  <r>
    <s v="SPB-11114"/>
    <d v="2018-04-24T11:34:36"/>
    <n v="2025"/>
    <s v=" 흑석역 1번출구"/>
    <n v="10"/>
    <d v="2018-04-24T12:25:06"/>
    <n v="2230"/>
    <s v="이수역 4번 출구"/>
    <n v="1"/>
    <n v="50"/>
    <n v="5990"/>
    <x v="11"/>
    <x v="1"/>
    <n v="34"/>
    <n v="36"/>
    <d v="1899-12-30T00:34:36"/>
    <d v="2018-04-24T11:00:00"/>
    <n v="14.1"/>
    <d v="2018-04-24T11:00:00"/>
    <n v="14.1"/>
    <n v="0"/>
    <x v="0"/>
  </r>
  <r>
    <s v="SPB-11811"/>
    <d v="2018-04-24T11:38:39"/>
    <n v="700"/>
    <s v=" KB국민은행 염창역 지점 앞"/>
    <n v="5"/>
    <d v="2018-04-24T11:57:36"/>
    <n v="228"/>
    <s v=" 선유도역 3번출구 앞"/>
    <n v="4"/>
    <n v="17"/>
    <n v="3210"/>
    <x v="11"/>
    <x v="1"/>
    <n v="38"/>
    <n v="39"/>
    <d v="1899-12-30T00:38:39"/>
    <d v="2018-04-24T11:00:00"/>
    <e v="#N/A"/>
    <d v="2018-04-24T11:00:00"/>
    <n v="14.1"/>
    <n v="0"/>
    <x v="0"/>
  </r>
  <r>
    <s v="SPB-07392"/>
    <d v="2018-04-24T11:42:36"/>
    <n v="907"/>
    <s v=" CJ 드림시티"/>
    <n v="3"/>
    <d v="2018-04-24T11:56:09"/>
    <n v="906"/>
    <s v=" 연신내역 5번출구150M 아래"/>
    <n v="1"/>
    <n v="13"/>
    <n v="2160"/>
    <x v="11"/>
    <x v="1"/>
    <n v="42"/>
    <n v="36"/>
    <d v="1899-12-30T00:42:36"/>
    <d v="2018-04-24T11:00:00"/>
    <e v="#N/A"/>
    <d v="2018-04-24T11:00:00"/>
    <n v="14.1"/>
    <n v="0"/>
    <x v="0"/>
  </r>
  <r>
    <s v="SPB-08022"/>
    <d v="2018-04-24T11:47:14"/>
    <n v="2173"/>
    <s v=" 당곡사거리"/>
    <n v="6"/>
    <d v="2018-04-24T12:29:34"/>
    <n v="2012"/>
    <s v=" 녹십초요양병원앞"/>
    <n v="10"/>
    <n v="39"/>
    <n v="8430"/>
    <x v="11"/>
    <x v="1"/>
    <n v="47"/>
    <n v="14"/>
    <d v="1899-12-30T00:47:14"/>
    <d v="2018-04-24T11:00:00"/>
    <n v="14.1"/>
    <d v="2018-04-24T11:00:00"/>
    <n v="14.1"/>
    <n v="0"/>
    <x v="0"/>
  </r>
  <r>
    <s v="SPB-09689"/>
    <d v="2018-04-24T11:51:31"/>
    <n v="916"/>
    <s v=" 평생학습관 앞"/>
    <n v="2"/>
    <d v="2018-04-24T11:58:11"/>
    <n v="907"/>
    <s v=" CJ 드림시티"/>
    <n v="3"/>
    <n v="6"/>
    <n v="1380"/>
    <x v="11"/>
    <x v="1"/>
    <n v="51"/>
    <n v="31"/>
    <d v="1899-12-30T00:51:31"/>
    <d v="2018-04-24T11:00:00"/>
    <e v="#N/A"/>
    <d v="2018-04-24T11:00:00"/>
    <n v="14.1"/>
    <n v="0"/>
    <x v="0"/>
  </r>
  <r>
    <s v="SPB-12788"/>
    <d v="2018-04-24T11:55:17"/>
    <n v="270"/>
    <s v=" 증권거래소후문교차로"/>
    <n v="2"/>
    <d v="2018-04-24T12:35:46"/>
    <n v="272"/>
    <s v=" 당산육갑문"/>
    <n v="9"/>
    <n v="39"/>
    <n v="9530"/>
    <x v="11"/>
    <x v="1"/>
    <n v="55"/>
    <n v="17"/>
    <d v="1899-12-30T00:55:17"/>
    <d v="2018-04-24T11:00:00"/>
    <e v="#N/A"/>
    <d v="2018-04-24T11:00:00"/>
    <n v="14.1"/>
    <n v="0"/>
    <x v="0"/>
  </r>
  <r>
    <s v="SPB-12723"/>
    <d v="2018-04-24T11:59:05"/>
    <n v="421"/>
    <s v=" 마포구청 앞"/>
    <n v="2"/>
    <d v="2018-04-24T12:06:03"/>
    <n v="184"/>
    <s v=" SK망원동주유소 건너편"/>
    <n v="9"/>
    <n v="6"/>
    <n v="1030"/>
    <x v="11"/>
    <x v="1"/>
    <n v="59"/>
    <n v="5"/>
    <d v="1899-12-30T00:59:05"/>
    <d v="2018-04-24T11:00:00"/>
    <e v="#N/A"/>
    <d v="2018-04-24T11:00:00"/>
    <n v="14.1"/>
    <n v="0"/>
    <x v="0"/>
  </r>
  <r>
    <s v="SPB-04138"/>
    <d v="2018-04-24T12:03:53"/>
    <n v="1430"/>
    <s v=" 중랑구청"/>
    <n v="12"/>
    <d v="2018-04-24T12:32:57"/>
    <n v="1447"/>
    <s v=" 면목역 3번출구"/>
    <n v="4"/>
    <n v="28"/>
    <n v="3860"/>
    <x v="12"/>
    <x v="1"/>
    <n v="3"/>
    <n v="53"/>
    <d v="1899-12-30T00:03:53"/>
    <d v="2018-04-24T12:00:00"/>
    <n v="15.2"/>
    <d v="2018-04-24T12:00:00"/>
    <n v="15.2"/>
    <n v="0"/>
    <x v="0"/>
  </r>
  <r>
    <s v="SPB-11359"/>
    <d v="2018-04-24T12:06:50"/>
    <n v="417"/>
    <s v=" DMC역 2번출구 옆"/>
    <n v="7"/>
    <d v="2018-04-24T12:52:26"/>
    <n v="417"/>
    <s v=" DMC역 2번출구 옆"/>
    <n v="8"/>
    <n v="46"/>
    <n v="5320"/>
    <x v="12"/>
    <x v="1"/>
    <n v="6"/>
    <n v="50"/>
    <d v="1899-12-30T00:06:50"/>
    <d v="2018-04-24T12:00:00"/>
    <n v="15.2"/>
    <d v="2018-04-24T12:00:00"/>
    <n v="15.2"/>
    <n v="0"/>
    <x v="0"/>
  </r>
  <r>
    <s v="SPB-04094"/>
    <d v="2018-04-24T12:09:44"/>
    <n v="2027"/>
    <s v=" 중앙대학교 정문"/>
    <n v="3"/>
    <d v="2018-04-24T12:50:45"/>
    <n v="2027"/>
    <s v=" 중앙대학교 정문"/>
    <n v="7"/>
    <n v="40"/>
    <n v="2250"/>
    <x v="12"/>
    <x v="1"/>
    <n v="9"/>
    <n v="44"/>
    <d v="1899-12-30T00:09:44"/>
    <d v="2018-04-24T12:00:00"/>
    <n v="15.2"/>
    <d v="2018-04-24T12:00:00"/>
    <n v="15.2"/>
    <n v="0"/>
    <x v="0"/>
  </r>
  <r>
    <s v="SPB-10454"/>
    <d v="2018-04-24T12:14:06"/>
    <n v="374"/>
    <s v=" 청구역 2번출구 앞"/>
    <n v="3"/>
    <d v="2018-04-24T12:37:11"/>
    <n v="342"/>
    <s v=" 대학로 마로니에공원"/>
    <n v="2"/>
    <n v="21"/>
    <n v="2500"/>
    <x v="12"/>
    <x v="1"/>
    <n v="14"/>
    <n v="6"/>
    <d v="1899-12-30T00:14:06"/>
    <d v="2018-04-24T12:00:00"/>
    <n v="15.2"/>
    <d v="2018-04-24T12:00:00"/>
    <n v="15.2"/>
    <n v="0"/>
    <x v="0"/>
  </r>
  <r>
    <s v="SPB-06213"/>
    <d v="2018-04-24T12:18:21"/>
    <n v="2351"/>
    <s v=" 청소년수련관(수영장)앞"/>
    <n v="1"/>
    <d v="2018-04-24T12:25:03"/>
    <n v="2375"/>
    <s v=" 수서역 1번출구 앞"/>
    <n v="8"/>
    <n v="6"/>
    <n v="1280"/>
    <x v="12"/>
    <x v="1"/>
    <n v="18"/>
    <n v="21"/>
    <d v="1899-12-30T00:18:21"/>
    <d v="2018-04-24T12:00:00"/>
    <n v="15.2"/>
    <d v="2018-04-24T12:00:00"/>
    <n v="15.2"/>
    <n v="0"/>
    <x v="0"/>
  </r>
  <r>
    <s v="SPB-12782"/>
    <d v="2018-04-24T12:22:32"/>
    <n v="201"/>
    <s v=" 진미파라곤 앞"/>
    <n v="9"/>
    <d v="2018-04-24T12:26:38"/>
    <n v="202"/>
    <s v=" 국민일보 앞"/>
    <n v="3"/>
    <n v="4"/>
    <n v="470"/>
    <x v="12"/>
    <x v="1"/>
    <n v="22"/>
    <n v="32"/>
    <d v="1899-12-30T00:22:32"/>
    <d v="2018-04-24T12:00:00"/>
    <n v="15.2"/>
    <d v="2018-04-24T12:00:00"/>
    <n v="15.2"/>
    <n v="0"/>
    <x v="0"/>
  </r>
  <r>
    <s v="SPB-09772"/>
    <d v="2018-04-24T12:26:29"/>
    <n v="511"/>
    <s v=" 서울숲역 4번 출구 옆"/>
    <n v="5"/>
    <d v="2018-04-24T12:31:25"/>
    <n v="509"/>
    <s v=" 이마트 버스정류소 옆"/>
    <n v="17"/>
    <n v="4"/>
    <n v="1330"/>
    <x v="12"/>
    <x v="1"/>
    <n v="26"/>
    <n v="29"/>
    <d v="1899-12-30T00:26:29"/>
    <d v="2018-04-24T12:00:00"/>
    <n v="15.2"/>
    <d v="2018-04-24T12:00:00"/>
    <n v="15.2"/>
    <n v="0"/>
    <x v="0"/>
  </r>
  <r>
    <s v="SPB-10958"/>
    <d v="2018-04-24T12:30:00"/>
    <n v="257"/>
    <s v=" 신길삼거리(우리은행)"/>
    <n v="6"/>
    <d v="2018-04-24T12:50:09"/>
    <n v="2065"/>
    <s v=" 서울시여성가족재단"/>
    <n v="3"/>
    <n v="19"/>
    <n v="2900"/>
    <x v="12"/>
    <x v="1"/>
    <n v="30"/>
    <n v="0"/>
    <d v="1899-12-30T00:30:00"/>
    <d v="2018-04-24T12:00:00"/>
    <n v="15.2"/>
    <d v="2018-04-24T12:00:00"/>
    <n v="15.2"/>
    <n v="0"/>
    <x v="0"/>
  </r>
  <r>
    <s v="SPB-12123"/>
    <d v="2018-04-24T12:33:26"/>
    <n v="153"/>
    <s v=" 성산2교 사거리"/>
    <n v="3"/>
    <d v="2018-04-24T13:05:44"/>
    <n v="419"/>
    <s v=" 홈플러스 앞"/>
    <n v="14"/>
    <n v="31"/>
    <n v="2870"/>
    <x v="12"/>
    <x v="1"/>
    <n v="33"/>
    <n v="26"/>
    <d v="1899-12-30T00:33:26"/>
    <d v="2018-04-24T12:00:00"/>
    <n v="15.2"/>
    <d v="2018-04-24T12:00:00"/>
    <n v="15.2"/>
    <n v="0"/>
    <x v="0"/>
  </r>
  <r>
    <s v="SPB-05597"/>
    <d v="2018-04-24T12:37:01"/>
    <n v="1705"/>
    <s v=" 도봉구청 정문앞"/>
    <n v="10"/>
    <d v="2018-04-24T12:58:24"/>
    <n v="1705"/>
    <s v=" 도봉구청 정문앞"/>
    <n v="11"/>
    <n v="21"/>
    <n v="3520"/>
    <x v="12"/>
    <x v="1"/>
    <n v="37"/>
    <n v="1"/>
    <d v="1899-12-30T00:37:01"/>
    <d v="2018-04-24T12:00:00"/>
    <n v="15.2"/>
    <d v="2018-04-24T12:00:00"/>
    <n v="15.2"/>
    <n v="0"/>
    <x v="0"/>
  </r>
  <r>
    <s v="SPB-06674"/>
    <d v="2018-04-24T12:40:40"/>
    <n v="213"/>
    <s v=" KT앞"/>
    <n v="10"/>
    <d v="2018-04-24T12:44:43"/>
    <n v="210"/>
    <s v=" IFC몰"/>
    <n v="3"/>
    <n v="3"/>
    <n v="0"/>
    <x v="12"/>
    <x v="1"/>
    <n v="40"/>
    <n v="40"/>
    <d v="1899-12-30T00:40:40"/>
    <d v="2018-04-24T12:00:00"/>
    <n v="15.2"/>
    <d v="2018-04-24T12:00:00"/>
    <n v="15.2"/>
    <n v="0"/>
    <x v="0"/>
  </r>
  <r>
    <s v="SPB-12795"/>
    <d v="2018-04-24T12:44:21"/>
    <n v="526"/>
    <s v=" 용답토속공원 앞"/>
    <n v="8"/>
    <d v="2018-04-24T13:27:47"/>
    <n v="526"/>
    <s v=" 용답토속공원 앞"/>
    <n v="3"/>
    <n v="43"/>
    <n v="6530"/>
    <x v="12"/>
    <x v="1"/>
    <n v="44"/>
    <n v="21"/>
    <d v="1899-12-30T00:44:21"/>
    <d v="2018-04-24T12:00:00"/>
    <n v="15.2"/>
    <d v="2018-04-24T12:00:00"/>
    <n v="15.2"/>
    <n v="0"/>
    <x v="0"/>
  </r>
  <r>
    <s v="SPB-10558"/>
    <d v="2018-04-24T12:48:44"/>
    <n v="2327"/>
    <s v=" 뱅뱅사거리 랜드마크타워 앞"/>
    <n v="15"/>
    <d v="2018-04-24T13:42:11"/>
    <n v="2327"/>
    <s v=" 뱅뱅사거리 랜드마크타워 앞"/>
    <n v="15"/>
    <n v="50"/>
    <n v="4980"/>
    <x v="12"/>
    <x v="1"/>
    <n v="48"/>
    <n v="44"/>
    <d v="1899-12-30T00:48:44"/>
    <d v="2018-04-24T12:00:00"/>
    <n v="15.2"/>
    <d v="2018-04-24T12:00:00"/>
    <n v="15.2"/>
    <n v="0"/>
    <x v="0"/>
  </r>
  <r>
    <s v="SPB-12048"/>
    <d v="2018-04-24T12:52:33"/>
    <n v="263"/>
    <s v=" 근로자회관 사거리"/>
    <n v="11"/>
    <d v="2018-04-24T12:55:38"/>
    <n v="262"/>
    <s v=" 영문초등학교 사거리"/>
    <n v="9"/>
    <n v="2"/>
    <n v="320"/>
    <x v="12"/>
    <x v="1"/>
    <n v="52"/>
    <n v="33"/>
    <d v="1899-12-30T00:52:33"/>
    <d v="2018-04-24T12:00:00"/>
    <n v="15.2"/>
    <d v="2018-04-24T12:00:00"/>
    <n v="15.2"/>
    <n v="0"/>
    <x v="0"/>
  </r>
  <r>
    <s v="SPB-09590"/>
    <d v="2018-04-24T12:56:02"/>
    <n v="1338"/>
    <s v=" 용문2교 옆"/>
    <n v="15"/>
    <d v="2018-04-24T13:03:33"/>
    <n v="1351"/>
    <s v=" SK제삼주유소 앞"/>
    <n v="2"/>
    <n v="7"/>
    <n v="1020"/>
    <x v="12"/>
    <x v="1"/>
    <n v="56"/>
    <n v="2"/>
    <d v="1899-12-30T00:56:02"/>
    <d v="2018-04-24T12:00:00"/>
    <n v="15.2"/>
    <d v="2018-04-24T12:00:00"/>
    <n v="15.2"/>
    <n v="0"/>
    <x v="0"/>
  </r>
  <r>
    <s v="SPB-07998"/>
    <d v="2018-04-24T12:59:53"/>
    <n v="1328"/>
    <s v=" 월곡역 3번출구"/>
    <n v="5"/>
    <d v="2018-04-24T13:54:00"/>
    <n v="1328"/>
    <s v=" 월곡역 3번출구"/>
    <n v="4"/>
    <n v="50"/>
    <n v="1110"/>
    <x v="12"/>
    <x v="1"/>
    <n v="59"/>
    <n v="53"/>
    <d v="1899-12-30T00:59:53"/>
    <d v="2018-04-24T12:00:00"/>
    <n v="15.2"/>
    <d v="2018-04-24T12:00:00"/>
    <n v="15.2"/>
    <n v="0"/>
    <x v="0"/>
  </r>
  <r>
    <s v="SPB-12322"/>
    <d v="2018-04-24T13:03:51"/>
    <n v="2231"/>
    <s v=" 삼성타운(삼성생명) A동 맞은편"/>
    <n v="3"/>
    <d v="2018-04-24T13:11:50"/>
    <n v="2239"/>
    <s v="교대역 6번출구"/>
    <n v="10"/>
    <n v="7"/>
    <n v="1100"/>
    <x v="13"/>
    <x v="1"/>
    <n v="3"/>
    <n v="51"/>
    <d v="1899-12-30T00:03:51"/>
    <d v="2018-04-24T13:00:00"/>
    <n v="15.9"/>
    <d v="2018-04-24T13:00:00"/>
    <n v="15.9"/>
    <n v="0"/>
    <x v="0"/>
  </r>
  <r>
    <s v="SPB-01282"/>
    <d v="2018-04-24T13:08:07"/>
    <n v="1118"/>
    <s v=" 증미역 3번출구뒤(등촌두산위브센티움오피스텔)"/>
    <n v="7"/>
    <d v="2018-04-24T13:37:38"/>
    <n v="109"/>
    <s v=" 제일빌딩 앞"/>
    <n v="10"/>
    <n v="29"/>
    <n v="7200"/>
    <x v="13"/>
    <x v="1"/>
    <n v="8"/>
    <n v="7"/>
    <d v="1899-12-30T00:08:07"/>
    <d v="2018-04-24T13:00:00"/>
    <n v="15.9"/>
    <d v="2018-04-24T13:00:00"/>
    <n v="15.9"/>
    <n v="0"/>
    <x v="0"/>
  </r>
  <r>
    <s v="SPB-13143"/>
    <d v="2018-04-24T13:11:27"/>
    <n v="2357"/>
    <s v=" 르네상스호텔사거리 역삼지하보도 3번출구 앞 (더 오번 빌딩 명동칼국수 앞)"/>
    <n v="8"/>
    <d v="2018-04-24T14:11:39"/>
    <n v="1241"/>
    <s v=" 문정 법조단지5"/>
    <n v="11"/>
    <n v="58"/>
    <n v="9440"/>
    <x v="13"/>
    <x v="1"/>
    <n v="11"/>
    <n v="27"/>
    <d v="1899-12-30T00:11:27"/>
    <d v="2018-04-24T13:00:00"/>
    <n v="15.9"/>
    <d v="2018-04-24T13:00:00"/>
    <n v="15.9"/>
    <n v="0"/>
    <x v="0"/>
  </r>
  <r>
    <s v="SPB-11062"/>
    <d v="2018-04-24T13:15:56"/>
    <n v="1510"/>
    <s v=" 번동주공5단지 관리사무소 앞"/>
    <n v="5"/>
    <d v="2018-04-24T13:23:37"/>
    <n v="1514"/>
    <s v=" 강북구청 사거리 버스정류소 앞"/>
    <n v="9"/>
    <n v="7"/>
    <n v="970"/>
    <x v="13"/>
    <x v="1"/>
    <n v="15"/>
    <n v="56"/>
    <d v="1899-12-30T00:15:56"/>
    <d v="2018-04-24T13:00:00"/>
    <n v="15.9"/>
    <d v="2018-04-24T13:00:00"/>
    <n v="15.9"/>
    <n v="0"/>
    <x v="0"/>
  </r>
  <r>
    <s v="SPB-07644"/>
    <d v="2018-04-24T13:19:53"/>
    <n v="584"/>
    <s v=" 광진광장 교통섬"/>
    <n v="12"/>
    <d v="2018-04-24T14:49:00"/>
    <n v="2281"/>
    <s v=" 연세사랑병원신관앞"/>
    <n v="5"/>
    <n v="86"/>
    <n v="18310"/>
    <x v="13"/>
    <x v="1"/>
    <n v="19"/>
    <n v="53"/>
    <d v="1899-12-30T00:19:53"/>
    <d v="2018-04-24T13:00:00"/>
    <e v="#N/A"/>
    <d v="2018-04-24T13:00:00"/>
    <n v="15.9"/>
    <n v="0"/>
    <x v="0"/>
  </r>
  <r>
    <s v="SPB-09419"/>
    <d v="2018-04-24T13:22:51"/>
    <n v="2050"/>
    <s v=" 노량진역 5번출구"/>
    <n v="2"/>
    <d v="2018-04-24T13:30:29"/>
    <n v="2003"/>
    <s v=" 사육신공원앞"/>
    <n v="4"/>
    <n v="7"/>
    <n v="760"/>
    <x v="13"/>
    <x v="1"/>
    <n v="22"/>
    <n v="51"/>
    <d v="1899-12-30T00:22:51"/>
    <d v="2018-04-24T13:00:00"/>
    <e v="#N/A"/>
    <d v="2018-04-24T13:00:00"/>
    <n v="15.9"/>
    <n v="0"/>
    <x v="0"/>
  </r>
  <r>
    <s v="SPB-05078"/>
    <d v="2018-04-24T13:26:25"/>
    <n v="110"/>
    <s v=" 사천교"/>
    <n v="16"/>
    <d v="2018-04-24T14:05:28"/>
    <n v="152"/>
    <s v=" 마포구민체육센터 앞"/>
    <n v="10"/>
    <n v="38"/>
    <n v="7050"/>
    <x v="13"/>
    <x v="1"/>
    <n v="26"/>
    <n v="25"/>
    <d v="1899-12-30T00:26:25"/>
    <d v="2018-04-24T13:00:00"/>
    <n v="15.9"/>
    <d v="2018-04-24T13:00:00"/>
    <n v="15.9"/>
    <n v="0"/>
    <x v="0"/>
  </r>
  <r>
    <s v="SPB-12595"/>
    <d v="2018-04-24T13:30:06"/>
    <n v="1709"/>
    <s v=" 쌍문역4번출구 주변"/>
    <n v="15"/>
    <d v="2018-04-24T14:03:57"/>
    <n v="1705"/>
    <s v=" 도봉구청 정문앞"/>
    <n v="1"/>
    <n v="32"/>
    <n v="3600"/>
    <x v="13"/>
    <x v="1"/>
    <n v="30"/>
    <n v="6"/>
    <d v="1899-12-30T00:30:06"/>
    <d v="2018-04-24T13:00:00"/>
    <e v="#N/A"/>
    <d v="2018-04-24T13:00:00"/>
    <n v="15.9"/>
    <n v="0"/>
    <x v="0"/>
  </r>
  <r>
    <s v="SPB-08843"/>
    <d v="2018-04-24T13:33:56"/>
    <n v="526"/>
    <s v=" 용답토속공원 앞"/>
    <n v="2"/>
    <d v="2018-04-24T13:37:25"/>
    <n v="529"/>
    <s v=" 장한평역 8번 출구 앞"/>
    <n v="4"/>
    <n v="3"/>
    <n v="640"/>
    <x v="13"/>
    <x v="1"/>
    <n v="33"/>
    <n v="56"/>
    <d v="1899-12-30T00:33:56"/>
    <d v="2018-04-24T13:00:00"/>
    <n v="15.9"/>
    <d v="2018-04-24T13:00:00"/>
    <n v="15.9"/>
    <n v="0"/>
    <x v="0"/>
  </r>
  <r>
    <s v="SPB-08302"/>
    <d v="2018-04-24T13:37:15"/>
    <n v="1210"/>
    <s v=" 롯데월드타워(잠실역2번출구 쪽)"/>
    <n v="8"/>
    <d v="2018-04-24T13:56:19"/>
    <n v="1205"/>
    <s v=" 종합운동장역 4번출구"/>
    <n v="12"/>
    <n v="18"/>
    <n v="2760"/>
    <x v="13"/>
    <x v="1"/>
    <n v="37"/>
    <n v="15"/>
    <d v="1899-12-30T00:37:15"/>
    <d v="2018-04-24T13:00:00"/>
    <n v="15.9"/>
    <d v="2018-04-24T13:00:00"/>
    <n v="15.9"/>
    <n v="0"/>
    <x v="0"/>
  </r>
  <r>
    <s v="SPB-10059"/>
    <d v="2018-04-24T13:40:46"/>
    <n v="326"/>
    <s v=" 안국역 5번출구 앞"/>
    <n v="4"/>
    <d v="2018-04-24T13:47:27"/>
    <n v="320"/>
    <s v=" 을지로입구역 4번출구 앞"/>
    <n v="19"/>
    <n v="6"/>
    <n v="600"/>
    <x v="13"/>
    <x v="1"/>
    <n v="40"/>
    <n v="46"/>
    <d v="1899-12-30T00:40:46"/>
    <d v="2018-04-24T13:00:00"/>
    <e v="#N/A"/>
    <d v="2018-04-24T13:00:00"/>
    <n v="15.9"/>
    <n v="0"/>
    <x v="0"/>
  </r>
  <r>
    <s v="SPB-09463"/>
    <d v="2018-04-24T13:44:12"/>
    <n v="337"/>
    <s v=" 창경궁 입구"/>
    <n v="2"/>
    <d v="2018-04-24T14:24:31"/>
    <n v="324"/>
    <s v=" 신세계백화점 본점 앞"/>
    <n v="10"/>
    <n v="39"/>
    <n v="3910"/>
    <x v="13"/>
    <x v="1"/>
    <n v="44"/>
    <n v="12"/>
    <d v="1899-12-30T00:44:12"/>
    <d v="2018-04-24T13:00:00"/>
    <n v="15.9"/>
    <d v="2018-04-24T13:00:00"/>
    <n v="15.9"/>
    <n v="0"/>
    <x v="0"/>
  </r>
  <r>
    <s v="SPB-06569"/>
    <d v="2018-04-24T13:48:12"/>
    <n v="1402"/>
    <s v=" 금란주차장 앞"/>
    <n v="7"/>
    <d v="2018-04-24T13:56:25"/>
    <n v="1405"/>
    <s v=" 망우역 1번출구"/>
    <n v="10"/>
    <n v="7"/>
    <n v="970"/>
    <x v="13"/>
    <x v="1"/>
    <n v="48"/>
    <n v="12"/>
    <d v="1899-12-30T00:48:12"/>
    <d v="2018-04-24T13:00:00"/>
    <n v="15.9"/>
    <d v="2018-04-24T13:00:00"/>
    <n v="15.9"/>
    <n v="0"/>
    <x v="0"/>
  </r>
  <r>
    <s v="SPB-03296"/>
    <d v="2018-04-24T13:52:16"/>
    <n v="567"/>
    <s v=" 성수역 2번출구 앞"/>
    <n v="5"/>
    <d v="2018-04-24T14:00:26"/>
    <n v="514"/>
    <s v=" 성수사거리 버스정류장 앞"/>
    <n v="3"/>
    <n v="7"/>
    <n v="640"/>
    <x v="13"/>
    <x v="1"/>
    <n v="52"/>
    <n v="16"/>
    <d v="1899-12-30T00:52:16"/>
    <d v="2018-04-24T13:00:00"/>
    <n v="15.9"/>
    <d v="2018-04-24T13:00:00"/>
    <n v="15.9"/>
    <n v="0"/>
    <x v="0"/>
  </r>
  <r>
    <s v="SPB-10538"/>
    <d v="2018-04-24T13:56:43"/>
    <n v="309"/>
    <s v=" 광화문역 6번출구 옆"/>
    <n v="4"/>
    <d v="2018-04-24T14:04:21"/>
    <n v="309"/>
    <s v=" 광화문역 6번출구 옆"/>
    <n v="2"/>
    <n v="7"/>
    <n v="56670"/>
    <x v="13"/>
    <x v="1"/>
    <n v="56"/>
    <n v="43"/>
    <d v="1899-12-30T00:56:43"/>
    <d v="2018-04-24T13:00:00"/>
    <n v="15.9"/>
    <d v="2018-04-24T13:00:00"/>
    <n v="15.9"/>
    <n v="0"/>
    <x v="0"/>
  </r>
  <r>
    <s v="SPB-07400"/>
    <d v="2018-04-24T14:01:34"/>
    <n v="385"/>
    <s v=" 종각역 5번출구"/>
    <n v="8"/>
    <d v="2018-04-24T14:28:16"/>
    <n v="340"/>
    <s v=" 혜화동 로터리"/>
    <n v="5"/>
    <n v="25"/>
    <n v="3360"/>
    <x v="14"/>
    <x v="1"/>
    <n v="1"/>
    <n v="34"/>
    <d v="1899-12-30T00:01:34"/>
    <d v="2018-04-24T14:00:00"/>
    <n v="16"/>
    <d v="2018-04-24T14:00:00"/>
    <n v="16"/>
    <n v="0"/>
    <x v="0"/>
  </r>
  <r>
    <s v="SPB-12084"/>
    <d v="2018-04-24T14:05:18"/>
    <n v="559"/>
    <s v=" 왕십리역 4번 출구 건너편"/>
    <n v="5"/>
    <d v="2018-04-24T14:18:51"/>
    <n v="610"/>
    <s v=" 동대문중 교차로"/>
    <n v="9"/>
    <n v="12"/>
    <n v="2130"/>
    <x v="14"/>
    <x v="1"/>
    <n v="5"/>
    <n v="18"/>
    <d v="1899-12-30T00:05:18"/>
    <d v="2018-04-24T14:00:00"/>
    <e v="#N/A"/>
    <d v="2018-04-24T14:00:00"/>
    <n v="16"/>
    <n v="0"/>
    <x v="0"/>
  </r>
  <r>
    <s v="SPB-11235"/>
    <d v="2018-04-24T14:08:44"/>
    <n v="1117"/>
    <s v=" 스타벅스앞"/>
    <n v="7"/>
    <d v="2018-04-24T14:55:55"/>
    <n v="259"/>
    <s v=" 대방역6번출구"/>
    <n v="5"/>
    <n v="46"/>
    <n v="10390"/>
    <x v="14"/>
    <x v="1"/>
    <n v="8"/>
    <n v="44"/>
    <d v="1899-12-30T00:08:44"/>
    <d v="2018-04-24T14:00:00"/>
    <n v="16"/>
    <d v="2018-04-24T14:00:00"/>
    <n v="16"/>
    <n v="0"/>
    <x v="0"/>
  </r>
  <r>
    <s v="SPB-14672"/>
    <d v="2018-04-24T14:12:48"/>
    <n v="1337"/>
    <s v=" 돈암성당 옆"/>
    <n v="1"/>
    <d v="2018-04-24T14:16:30"/>
    <n v="1338"/>
    <s v=" 용문2교 옆"/>
    <n v="7"/>
    <n v="3"/>
    <n v="560"/>
    <x v="14"/>
    <x v="1"/>
    <n v="12"/>
    <n v="48"/>
    <d v="1899-12-30T00:12:48"/>
    <d v="2018-04-24T14:00:00"/>
    <n v="16"/>
    <d v="2018-04-24T14:00:00"/>
    <n v="16"/>
    <n v="0"/>
    <x v="0"/>
  </r>
  <r>
    <s v="SPB-09852"/>
    <d v="2018-04-24T14:16:22"/>
    <n v="409"/>
    <s v=" 누리꿈스퀘어 옆"/>
    <n v="20"/>
    <d v="2018-04-24T14:29:25"/>
    <n v="400"/>
    <s v=" 상암한화오벨리스크 1차 앞"/>
    <n v="15"/>
    <n v="13"/>
    <n v="1300"/>
    <x v="14"/>
    <x v="1"/>
    <n v="16"/>
    <n v="22"/>
    <d v="1899-12-30T00:16:22"/>
    <d v="2018-04-24T14:00:00"/>
    <n v="16"/>
    <d v="2018-04-24T14:00:00"/>
    <n v="16"/>
    <n v="0"/>
    <x v="0"/>
  </r>
  <r>
    <s v="SPB-05472"/>
    <d v="2018-04-24T14:20:55"/>
    <n v="1985"/>
    <s v=" 구로도서관"/>
    <n v="1"/>
    <d v="2018-04-24T14:35:50"/>
    <n v="279"/>
    <s v=" 영등포 푸르지오 아파트"/>
    <n v="13"/>
    <n v="14"/>
    <n v="2740"/>
    <x v="14"/>
    <x v="1"/>
    <n v="20"/>
    <n v="55"/>
    <d v="1899-12-30T00:20:55"/>
    <d v="2018-04-24T14:00:00"/>
    <n v="16"/>
    <d v="2018-04-24T14:00:00"/>
    <n v="16"/>
    <n v="0"/>
    <x v="0"/>
  </r>
  <r>
    <s v="SPB-14218"/>
    <d v="2018-04-24T14:25:21"/>
    <n v="1235"/>
    <s v=" 잠실트리지움310동 옆"/>
    <n v="3"/>
    <d v="2018-04-24T14:42:10"/>
    <n v="1211"/>
    <s v=" 방이삼거리"/>
    <n v="1"/>
    <n v="16"/>
    <n v="2790"/>
    <x v="14"/>
    <x v="1"/>
    <n v="25"/>
    <n v="21"/>
    <d v="1899-12-30T00:25:21"/>
    <d v="2018-04-24T14:00:00"/>
    <n v="16"/>
    <d v="2018-04-24T14:00:00"/>
    <n v="16"/>
    <n v="0"/>
    <x v="0"/>
  </r>
  <r>
    <s v="SPB-10559"/>
    <d v="2018-04-24T14:29:27"/>
    <n v="336"/>
    <s v=" 티마크 호텔 앞"/>
    <n v="1"/>
    <d v="2018-04-24T14:37:27"/>
    <n v="322"/>
    <s v=" 명동성당 앞"/>
    <n v="1"/>
    <n v="7"/>
    <n v="860"/>
    <x v="14"/>
    <x v="1"/>
    <n v="29"/>
    <n v="27"/>
    <d v="1899-12-30T00:29:27"/>
    <d v="2018-04-24T14:00:00"/>
    <n v="16"/>
    <d v="2018-04-24T14:00:00"/>
    <n v="16"/>
    <n v="0"/>
    <x v="0"/>
  </r>
  <r>
    <s v="SPB-07520"/>
    <d v="2018-04-24T14:33:02"/>
    <n v="175"/>
    <s v=" 홍연2교옆"/>
    <n v="1"/>
    <d v="2018-04-24T14:43:49"/>
    <n v="117"/>
    <s v=" 홍은사거리"/>
    <n v="17"/>
    <n v="10"/>
    <n v="1940"/>
    <x v="14"/>
    <x v="1"/>
    <n v="33"/>
    <n v="2"/>
    <d v="1899-12-30T00:33:02"/>
    <d v="2018-04-24T14:00:00"/>
    <n v="16"/>
    <d v="2018-04-24T14:00:00"/>
    <n v="16"/>
    <n v="0"/>
    <x v="0"/>
  </r>
  <r>
    <s v="SPB-12360"/>
    <d v="2018-04-24T14:36:53"/>
    <n v="1911"/>
    <s v=" 구로디지털단지역 앞"/>
    <n v="10"/>
    <d v="2018-04-24T14:45:20"/>
    <n v="1985"/>
    <s v=" 구로도서관"/>
    <n v="17"/>
    <n v="8"/>
    <n v="1420"/>
    <x v="14"/>
    <x v="1"/>
    <n v="36"/>
    <n v="53"/>
    <d v="1899-12-30T00:36:53"/>
    <d v="2018-04-24T14:00:00"/>
    <n v="16"/>
    <d v="2018-04-24T14:00:00"/>
    <n v="16"/>
    <n v="0"/>
    <x v="0"/>
  </r>
  <r>
    <s v="SPB-11453"/>
    <d v="2018-04-24T14:40:30"/>
    <n v="1017"/>
    <s v=" 맥도날드(길동)"/>
    <n v="7"/>
    <d v="2018-04-24T16:01:03"/>
    <n v="1017"/>
    <s v=" 맥도날드(길동)"/>
    <n v="17"/>
    <n v="81"/>
    <n v="14220"/>
    <x v="14"/>
    <x v="1"/>
    <n v="40"/>
    <n v="30"/>
    <d v="1899-12-30T00:40:30"/>
    <d v="2018-04-24T14:00:00"/>
    <n v="16"/>
    <d v="2018-04-24T14:00:00"/>
    <n v="16"/>
    <n v="0"/>
    <x v="0"/>
  </r>
  <r>
    <s v="SPB-09656"/>
    <d v="2018-04-24T14:43:55"/>
    <n v="383"/>
    <s v=" 신당역 12번 출구 뒤"/>
    <n v="14"/>
    <d v="2018-04-24T15:05:53"/>
    <n v="346"/>
    <s v=" 맥스타일 앞"/>
    <n v="2"/>
    <n v="21"/>
    <n v="1230"/>
    <x v="14"/>
    <x v="1"/>
    <n v="43"/>
    <n v="55"/>
    <d v="1899-12-30T00:43:55"/>
    <d v="2018-04-24T14:00:00"/>
    <n v="16"/>
    <d v="2018-04-24T14:00:00"/>
    <n v="16"/>
    <n v="0"/>
    <x v="0"/>
  </r>
  <r>
    <s v="SPB-06681"/>
    <d v="2018-04-24T14:47:04"/>
    <n v="414"/>
    <s v=" 상암동주민센터 옆"/>
    <n v="1"/>
    <d v="2018-04-24T16:07:17"/>
    <n v="152"/>
    <s v=" 마포구민체육센터 앞"/>
    <n v="28"/>
    <n v="79"/>
    <n v="8410"/>
    <x v="14"/>
    <x v="1"/>
    <n v="47"/>
    <n v="4"/>
    <d v="1899-12-30T00:47:04"/>
    <d v="2018-04-24T14:00:00"/>
    <n v="16"/>
    <d v="2018-04-24T14:00:00"/>
    <n v="16"/>
    <n v="0"/>
    <x v="0"/>
  </r>
  <r>
    <s v="SPB-12642"/>
    <d v="2018-04-24T14:50:52"/>
    <n v="359"/>
    <s v=" 원남동사거리"/>
    <n v="5"/>
    <d v="2018-04-24T14:56:23"/>
    <n v="358"/>
    <s v=" 성대입구 사거리"/>
    <n v="9"/>
    <n v="5"/>
    <n v="850"/>
    <x v="14"/>
    <x v="1"/>
    <n v="50"/>
    <n v="52"/>
    <d v="1899-12-30T00:50:52"/>
    <d v="2018-04-24T14:00:00"/>
    <n v="16"/>
    <d v="2018-04-24T14:00:00"/>
    <n v="16"/>
    <n v="0"/>
    <x v="0"/>
  </r>
  <r>
    <s v="SPB-06456"/>
    <d v="2018-04-24T14:54:32"/>
    <n v="1663"/>
    <s v=" 동해문화예술관앞"/>
    <n v="1"/>
    <d v="2018-04-24T15:00:04"/>
    <n v="1601"/>
    <s v=" 석계역 문화광장 내 자전거 보관소"/>
    <n v="12"/>
    <n v="5"/>
    <n v="1020"/>
    <x v="14"/>
    <x v="1"/>
    <n v="54"/>
    <n v="32"/>
    <d v="1899-12-30T00:54:32"/>
    <d v="2018-04-24T14:00:00"/>
    <n v="16"/>
    <d v="2018-04-24T14:00:00"/>
    <n v="16"/>
    <n v="0"/>
    <x v="0"/>
  </r>
  <r>
    <s v="SPB-10094"/>
    <d v="2018-04-24T14:57:32"/>
    <n v="185"/>
    <s v=" 마포 신수공원 앞"/>
    <n v="5"/>
    <d v="2018-04-24T15:17:59"/>
    <n v="142"/>
    <s v=" 아현역 4번출구 앞"/>
    <n v="1"/>
    <n v="19"/>
    <n v="3760"/>
    <x v="14"/>
    <x v="1"/>
    <n v="57"/>
    <n v="32"/>
    <d v="1899-12-30T00:57:32"/>
    <d v="2018-04-24T14:00:00"/>
    <n v="16"/>
    <d v="2018-04-24T14:00:00"/>
    <n v="16"/>
    <n v="0"/>
    <x v="0"/>
  </r>
  <r>
    <s v="SPB-12251"/>
    <d v="2018-04-24T15:00:57"/>
    <n v="364"/>
    <s v=" 창신역 1번출구 앞"/>
    <n v="5"/>
    <d v="2018-04-24T15:34:12"/>
    <n v="364"/>
    <s v=" 창신역 1번출구 앞"/>
    <n v="5"/>
    <n v="31"/>
    <n v="3180"/>
    <x v="15"/>
    <x v="1"/>
    <n v="0"/>
    <n v="57"/>
    <d v="1899-12-30T00:00:57"/>
    <d v="2018-04-24T15:00:00"/>
    <n v="16.100000000000001"/>
    <d v="2018-04-24T15:00:00"/>
    <n v="16.100000000000001"/>
    <n v="0"/>
    <x v="0"/>
  </r>
  <r>
    <s v="SPB-04518"/>
    <d v="2018-04-24T15:04:04"/>
    <n v="635"/>
    <s v=" 시조사 앞 (청량고정문 옆)"/>
    <n v="12"/>
    <d v="2018-04-24T15:20:30"/>
    <n v="635"/>
    <s v=" 시조사 앞 (청량고정문 옆)"/>
    <n v="2"/>
    <n v="16"/>
    <n v="900"/>
    <x v="15"/>
    <x v="1"/>
    <n v="4"/>
    <n v="4"/>
    <d v="1899-12-30T00:04:04"/>
    <d v="2018-04-24T15:00:00"/>
    <n v="16.100000000000001"/>
    <d v="2018-04-24T15:00:00"/>
    <n v="16.100000000000001"/>
    <n v="0"/>
    <x v="0"/>
  </r>
  <r>
    <s v="SPB-03095"/>
    <d v="2018-04-24T15:06:59"/>
    <n v="186"/>
    <s v=" 월드컵공원"/>
    <n v="38"/>
    <d v="2018-04-24T16:00:47"/>
    <n v="186"/>
    <s v=" 월드컵공원"/>
    <n v="19"/>
    <n v="53"/>
    <n v="1540"/>
    <x v="15"/>
    <x v="1"/>
    <n v="6"/>
    <n v="59"/>
    <d v="1899-12-30T00:06:59"/>
    <d v="2018-04-24T15:00:00"/>
    <n v="16.100000000000001"/>
    <d v="2018-04-24T15:00:00"/>
    <n v="16.100000000000001"/>
    <n v="0"/>
    <x v="0"/>
  </r>
  <r>
    <s v="SPB-05073"/>
    <d v="2018-04-24T15:10:41"/>
    <n v="124"/>
    <s v=" 서강대 정문 건너편"/>
    <n v="9"/>
    <d v="2018-04-24T15:23:45"/>
    <n v="144"/>
    <s v=" 공덕역 8번출구"/>
    <n v="8"/>
    <n v="12"/>
    <n v="1920"/>
    <x v="15"/>
    <x v="1"/>
    <n v="10"/>
    <n v="41"/>
    <d v="1899-12-30T00:10:41"/>
    <d v="2018-04-24T15:00:00"/>
    <n v="16.100000000000001"/>
    <d v="2018-04-24T15:00:00"/>
    <n v="16.100000000000001"/>
    <n v="0"/>
    <x v="0"/>
  </r>
  <r>
    <s v="SPB-06521"/>
    <d v="2018-04-24T15:13:29"/>
    <n v="593"/>
    <s v="자양중앙나들목"/>
    <n v="5"/>
    <d v="2018-04-24T15:22:58"/>
    <n v="502"/>
    <s v=" 뚝섬유원지역 1번출구 앞"/>
    <n v="14"/>
    <n v="9"/>
    <n v="1440"/>
    <x v="15"/>
    <x v="1"/>
    <n v="13"/>
    <n v="29"/>
    <d v="1899-12-30T00:13:29"/>
    <d v="2018-04-24T15:00:00"/>
    <n v="16.100000000000001"/>
    <d v="2018-04-24T15:00:00"/>
    <n v="16.100000000000001"/>
    <n v="0"/>
    <x v="0"/>
  </r>
  <r>
    <s v="SPB-12189"/>
    <d v="2018-04-24T15:16:40"/>
    <n v="411"/>
    <s v=" DMC홍보관"/>
    <n v="7"/>
    <d v="2018-04-24T15:39:17"/>
    <n v="914"/>
    <s v=" 새절역 2번출구"/>
    <n v="16"/>
    <n v="21"/>
    <n v="3280"/>
    <x v="15"/>
    <x v="1"/>
    <n v="16"/>
    <n v="40"/>
    <d v="1899-12-30T00:16:40"/>
    <d v="2018-04-24T15:00:00"/>
    <n v="16.100000000000001"/>
    <d v="2018-04-24T15:00:00"/>
    <n v="16.100000000000001"/>
    <n v="0"/>
    <x v="0"/>
  </r>
  <r>
    <s v="SPB-01785"/>
    <d v="2018-04-24T15:19:37"/>
    <n v="204"/>
    <s v=" 국회의사당역 5번출구 옆"/>
    <n v="9"/>
    <d v="2018-04-24T16:34:53"/>
    <n v="210"/>
    <s v=" IFC몰"/>
    <n v="6"/>
    <n v="74"/>
    <n v="7860"/>
    <x v="15"/>
    <x v="1"/>
    <n v="19"/>
    <n v="37"/>
    <d v="1899-12-30T00:19:37"/>
    <d v="2018-04-24T15:00:00"/>
    <n v="16.100000000000001"/>
    <d v="2018-04-24T15:00:00"/>
    <n v="16.100000000000001"/>
    <n v="0"/>
    <x v="0"/>
  </r>
  <r>
    <s v="SPB-05455"/>
    <d v="2018-04-24T15:22:50"/>
    <n v="103"/>
    <s v=" 망원역 2번출구 앞"/>
    <n v="7"/>
    <d v="2018-04-24T15:42:28"/>
    <n v="116"/>
    <s v=" 일진아이윌아파트 옆"/>
    <n v="5"/>
    <n v="19"/>
    <n v="2690"/>
    <x v="15"/>
    <x v="1"/>
    <n v="22"/>
    <n v="50"/>
    <d v="1899-12-30T00:22:50"/>
    <d v="2018-04-24T15:00:00"/>
    <n v="16.100000000000001"/>
    <d v="2018-04-24T15:00:00"/>
    <n v="16.100000000000001"/>
    <n v="0"/>
    <x v="0"/>
  </r>
  <r>
    <s v="SPB-06318"/>
    <d v="2018-04-24T15:26:22"/>
    <n v="575"/>
    <s v=" 중앙농협 중곡지점"/>
    <n v="1"/>
    <d v="2018-04-24T15:37:06"/>
    <n v="500"/>
    <s v=" 어린이대공원역 3번출구 앞"/>
    <n v="7"/>
    <n v="10"/>
    <n v="3440"/>
    <x v="15"/>
    <x v="1"/>
    <n v="26"/>
    <n v="22"/>
    <d v="1899-12-30T00:26:22"/>
    <d v="2018-04-24T15:00:00"/>
    <n v="16.100000000000001"/>
    <d v="2018-04-24T15:00:00"/>
    <n v="16.100000000000001"/>
    <n v="0"/>
    <x v="0"/>
  </r>
  <r>
    <s v="SPB-12449"/>
    <d v="2018-04-24T15:29:46"/>
    <n v="3101"/>
    <s v=" 서대문구청"/>
    <n v="4"/>
    <d v="2018-04-24T15:42:45"/>
    <n v="170"/>
    <s v=" 가재울 뉴타운 주유소 옆"/>
    <n v="2"/>
    <n v="12"/>
    <n v="2240"/>
    <x v="15"/>
    <x v="1"/>
    <n v="29"/>
    <n v="46"/>
    <d v="1899-12-30T00:29:46"/>
    <d v="2018-04-24T15:00:00"/>
    <n v="16.100000000000001"/>
    <d v="2018-04-24T15:00:00"/>
    <n v="16.100000000000001"/>
    <n v="0"/>
    <x v="0"/>
  </r>
  <r>
    <s v="SPB-09661"/>
    <d v="2018-04-24T15:33:23"/>
    <n v="2210"/>
    <s v=" 반포1동 주민센터 앞"/>
    <n v="6"/>
    <d v="2018-04-24T16:37:26"/>
    <n v="2210"/>
    <s v=" 반포1동 주민센터 앞"/>
    <n v="6"/>
    <n v="61"/>
    <n v="9880"/>
    <x v="15"/>
    <x v="1"/>
    <n v="33"/>
    <n v="23"/>
    <d v="1899-12-30T00:33:23"/>
    <d v="2018-04-24T15:00:00"/>
    <n v="16.100000000000001"/>
    <d v="2018-04-24T15:00:00"/>
    <n v="16.100000000000001"/>
    <n v="0"/>
    <x v="0"/>
  </r>
  <r>
    <s v="SPB-01660"/>
    <d v="2018-04-24T15:36:42"/>
    <n v="593"/>
    <s v="자양중앙나들목"/>
    <n v="3"/>
    <d v="2018-04-24T15:42:05"/>
    <n v="502"/>
    <s v=" 뚝섬유원지역 1번출구 앞"/>
    <n v="1"/>
    <n v="5"/>
    <n v="1140"/>
    <x v="15"/>
    <x v="1"/>
    <n v="36"/>
    <n v="42"/>
    <d v="1899-12-30T00:36:42"/>
    <d v="2018-04-24T15:00:00"/>
    <n v="16.100000000000001"/>
    <d v="2018-04-24T15:00:00"/>
    <n v="16.100000000000001"/>
    <n v="0"/>
    <x v="0"/>
  </r>
  <r>
    <s v="SPB-03323"/>
    <d v="2018-04-24T15:40:14"/>
    <n v="1531"/>
    <s v=" 미아사거리 1번 출구"/>
    <n v="5"/>
    <d v="2018-04-24T16:24:53"/>
    <n v="1726"/>
    <s v=" 삼익세라믹아파트교차로"/>
    <n v="1"/>
    <n v="44"/>
    <n v="6360"/>
    <x v="15"/>
    <x v="1"/>
    <n v="40"/>
    <n v="14"/>
    <d v="1899-12-30T00:40:14"/>
    <d v="2018-04-24T15:00:00"/>
    <n v="16.100000000000001"/>
    <d v="2018-04-24T15:00:00"/>
    <n v="16.100000000000001"/>
    <n v="0"/>
    <x v="0"/>
  </r>
  <r>
    <s v="SPB-00847"/>
    <d v="2018-04-24T15:43:33"/>
    <n v="3515"/>
    <s v=" 서울숲 관리사무소"/>
    <n v="17"/>
    <d v="2018-04-24T16:34:16"/>
    <n v="3515"/>
    <s v=" 서울숲 관리사무소"/>
    <n v="5"/>
    <n v="50"/>
    <n v="4320"/>
    <x v="15"/>
    <x v="1"/>
    <n v="43"/>
    <n v="33"/>
    <d v="1899-12-30T00:43:33"/>
    <d v="2018-04-24T15:00:00"/>
    <n v="16.100000000000001"/>
    <d v="2018-04-24T15:00:00"/>
    <n v="16.100000000000001"/>
    <n v="0"/>
    <x v="0"/>
  </r>
  <r>
    <s v="SPB-12815"/>
    <d v="2018-04-24T15:47:04"/>
    <n v="500"/>
    <s v=" 어린이대공원역 3번출구 앞"/>
    <n v="5"/>
    <d v="2018-04-24T16:39:35"/>
    <n v="500"/>
    <s v=" 어린이대공원역 3번출구 앞"/>
    <n v="3"/>
    <n v="50"/>
    <n v="4460"/>
    <x v="15"/>
    <x v="1"/>
    <n v="47"/>
    <n v="4"/>
    <d v="1899-12-30T00:47:04"/>
    <d v="2018-04-24T15:00:00"/>
    <n v="16.100000000000001"/>
    <d v="2018-04-24T15:00:00"/>
    <n v="16.100000000000001"/>
    <n v="0"/>
    <x v="0"/>
  </r>
  <r>
    <s v="SPB-10408"/>
    <d v="2018-04-24T15:50:57"/>
    <n v="2003"/>
    <s v=" 사육신공원앞"/>
    <n v="10"/>
    <d v="2018-04-24T16:45:52"/>
    <n v="525"/>
    <s v=" 한양대병원사거리"/>
    <n v="20"/>
    <n v="54"/>
    <n v="11340"/>
    <x v="15"/>
    <x v="1"/>
    <n v="50"/>
    <n v="57"/>
    <d v="1899-12-30T00:50:57"/>
    <d v="2018-04-24T15:00:00"/>
    <n v="16.100000000000001"/>
    <d v="2018-04-24T15:00:00"/>
    <n v="16.100000000000001"/>
    <n v="0"/>
    <x v="0"/>
  </r>
  <r>
    <s v="SPB-08728"/>
    <d v="2018-04-24T15:55:47"/>
    <n v="131"/>
    <s v=" 증산2교"/>
    <n v="11"/>
    <d v="2018-04-24T16:18:37"/>
    <n v="151"/>
    <s v=" 망원1동주민센터"/>
    <n v="8"/>
    <n v="21"/>
    <n v="4320"/>
    <x v="15"/>
    <x v="1"/>
    <n v="55"/>
    <n v="47"/>
    <d v="1899-12-30T00:55:47"/>
    <d v="2018-04-24T15:00:00"/>
    <n v="16.100000000000001"/>
    <d v="2018-04-24T15:00:00"/>
    <n v="16.100000000000001"/>
    <n v="0"/>
    <x v="0"/>
  </r>
  <r>
    <s v="SPB-07688"/>
    <d v="2018-04-24T16:00:42"/>
    <n v="1051"/>
    <s v=" 양지시장 (용성약국앞) 입구"/>
    <n v="2"/>
    <d v="2018-04-24T16:24:13"/>
    <n v="1009"/>
    <s v=" 천호역4번출구(현대백화점)"/>
    <n v="4"/>
    <n v="22"/>
    <n v="2940"/>
    <x v="16"/>
    <x v="1"/>
    <n v="0"/>
    <n v="42"/>
    <d v="1899-12-30T00:00:42"/>
    <d v="2018-04-24T16:00:00"/>
    <e v="#N/A"/>
    <d v="2018-04-24T16:00:00"/>
    <n v="15.5"/>
    <n v="0"/>
    <x v="0"/>
  </r>
  <r>
    <s v="SPB-12298"/>
    <d v="2018-04-24T16:04:01"/>
    <n v="2139"/>
    <s v=" 서울신성초등학교"/>
    <n v="3"/>
    <d v="2018-04-24T16:24:40"/>
    <n v="2156"/>
    <s v=" 농협 관악문성지점"/>
    <n v="1"/>
    <n v="20"/>
    <n v="3510"/>
    <x v="16"/>
    <x v="1"/>
    <n v="4"/>
    <n v="1"/>
    <d v="1899-12-30T00:04:01"/>
    <d v="2018-04-24T16:00:00"/>
    <e v="#N/A"/>
    <d v="2018-04-24T16:00:00"/>
    <n v="15.5"/>
    <n v="0"/>
    <x v="0"/>
  </r>
  <r>
    <s v="SPB-03703"/>
    <d v="2018-04-24T16:07:14"/>
    <n v="353"/>
    <s v=" 재동초교 앞 삼거리"/>
    <n v="4"/>
    <d v="2018-04-24T16:12:08"/>
    <n v="327"/>
    <s v=" 낙원상가 옆"/>
    <n v="7"/>
    <n v="4"/>
    <n v="750"/>
    <x v="16"/>
    <x v="1"/>
    <n v="7"/>
    <n v="14"/>
    <d v="1899-12-30T00:07:14"/>
    <d v="2018-04-24T16:00:00"/>
    <n v="15.5"/>
    <d v="2018-04-24T16:00:00"/>
    <n v="15.5"/>
    <n v="0"/>
    <x v="0"/>
  </r>
  <r>
    <s v="SPB-09829"/>
    <d v="2018-04-24T16:10:12"/>
    <n v="2237"/>
    <s v="서울남부터미널 대합실 입구"/>
    <n v="6"/>
    <d v="2018-04-24T16:17:23"/>
    <n v="2233"/>
    <s v=" 서초신동아1차아파트 옆"/>
    <n v="20"/>
    <n v="7"/>
    <n v="1290"/>
    <x v="16"/>
    <x v="1"/>
    <n v="10"/>
    <n v="12"/>
    <d v="1899-12-30T00:10:12"/>
    <d v="2018-04-24T16:00:00"/>
    <e v="#N/A"/>
    <d v="2018-04-24T16:00:00"/>
    <n v="15.5"/>
    <n v="0"/>
    <x v="0"/>
  </r>
  <r>
    <s v="SPB-04816"/>
    <d v="2018-04-24T16:12:41"/>
    <n v="2160"/>
    <s v=" 관악구 보건소"/>
    <n v="4"/>
    <d v="2018-04-24T17:22:38"/>
    <n v="2139"/>
    <s v=" 서울신성초등학교"/>
    <n v="2"/>
    <n v="69"/>
    <n v="2790"/>
    <x v="16"/>
    <x v="1"/>
    <n v="12"/>
    <n v="41"/>
    <d v="1899-12-30T00:12:41"/>
    <d v="2018-04-24T16:00:00"/>
    <n v="15.5"/>
    <d v="2018-04-24T16:00:00"/>
    <n v="15.5"/>
    <n v="0"/>
    <x v="0"/>
  </r>
  <r>
    <s v="SPB-11399"/>
    <d v="2018-04-24T16:16:00"/>
    <n v="306"/>
    <s v=" 광화문역 7번출구 앞"/>
    <n v="3"/>
    <d v="2018-04-24T16:52:20"/>
    <n v="381"/>
    <s v=" 장충체육관"/>
    <n v="9"/>
    <n v="36"/>
    <n v="4550"/>
    <x v="16"/>
    <x v="1"/>
    <n v="16"/>
    <n v="0"/>
    <d v="1899-12-30T00:16:00"/>
    <d v="2018-04-24T16:00:00"/>
    <n v="15.5"/>
    <d v="2018-04-24T16:00:00"/>
    <n v="15.5"/>
    <n v="0"/>
    <x v="0"/>
  </r>
  <r>
    <s v="SPB-10845"/>
    <d v="2018-04-24T16:19:03"/>
    <n v="450"/>
    <s v=" 효자동 삼거리"/>
    <n v="7"/>
    <d v="2018-04-24T16:36:29"/>
    <n v="314"/>
    <s v=" 국립현대미술관"/>
    <n v="10"/>
    <n v="16"/>
    <n v="1260"/>
    <x v="16"/>
    <x v="1"/>
    <n v="19"/>
    <n v="3"/>
    <d v="1899-12-30T00:19:03"/>
    <d v="2018-04-24T16:00:00"/>
    <n v="15.5"/>
    <d v="2018-04-24T16:00:00"/>
    <n v="15.5"/>
    <n v="0"/>
    <x v="0"/>
  </r>
  <r>
    <s v="SPB-08224"/>
    <d v="2018-04-24T16:21:46"/>
    <n v="3501"/>
    <s v=" 광진구청 앞"/>
    <n v="9"/>
    <d v="2018-04-24T16:44:41"/>
    <n v="512"/>
    <s v=" 뚝섬역 1번 출구 옆"/>
    <n v="5"/>
    <n v="22"/>
    <n v="3640"/>
    <x v="16"/>
    <x v="1"/>
    <n v="21"/>
    <n v="46"/>
    <d v="1899-12-30T00:21:46"/>
    <d v="2018-04-24T16:00:00"/>
    <e v="#N/A"/>
    <d v="2018-04-24T16:00:00"/>
    <n v="15.5"/>
    <n v="0"/>
    <x v="0"/>
  </r>
  <r>
    <s v="SPB-09990"/>
    <d v="2018-04-24T16:25:13"/>
    <n v="121"/>
    <s v=" 마포소방서 앞"/>
    <n v="1"/>
    <d v="2018-04-24T17:03:00"/>
    <n v="117"/>
    <s v=" 홍은사거리"/>
    <n v="18"/>
    <n v="34"/>
    <n v="960"/>
    <x v="16"/>
    <x v="1"/>
    <n v="25"/>
    <n v="13"/>
    <d v="1899-12-30T00:25:13"/>
    <d v="2018-04-24T16:00:00"/>
    <e v="#N/A"/>
    <d v="2018-04-24T16:00:00"/>
    <n v="15.5"/>
    <n v="0"/>
    <x v="0"/>
  </r>
  <r>
    <s v="SPB-12758"/>
    <d v="2018-04-24T16:28:17"/>
    <n v="380"/>
    <s v=" CJ제일제당 앞"/>
    <n v="5"/>
    <d v="2018-04-24T16:43:38"/>
    <n v="307"/>
    <s v=" 서울역사박물관 앞"/>
    <n v="3"/>
    <n v="15"/>
    <n v="3540"/>
    <x v="16"/>
    <x v="1"/>
    <n v="28"/>
    <n v="17"/>
    <d v="1899-12-30T00:28:17"/>
    <d v="2018-04-24T16:00:00"/>
    <n v="15.5"/>
    <d v="2018-04-24T16:00:00"/>
    <n v="15.5"/>
    <n v="0"/>
    <x v="0"/>
  </r>
  <r>
    <s v="SPB-06771"/>
    <d v="2018-04-24T16:31:24"/>
    <n v="564"/>
    <s v=" 금호역 3번출구"/>
    <n v="13"/>
    <d v="2018-04-24T16:37:33"/>
    <n v="565"/>
    <s v=" 옥수역 3번출구"/>
    <n v="9"/>
    <n v="5"/>
    <n v="930"/>
    <x v="16"/>
    <x v="1"/>
    <n v="31"/>
    <n v="24"/>
    <d v="1899-12-30T00:31:24"/>
    <d v="2018-04-24T16:00:00"/>
    <e v="#N/A"/>
    <d v="2018-04-24T16:00:00"/>
    <n v="15.5"/>
    <n v="0"/>
    <x v="0"/>
  </r>
  <r>
    <s v="SPB-11633"/>
    <d v="2018-04-24T16:33:53"/>
    <n v="818"/>
    <s v=" 숙명여대 입구 교차로"/>
    <n v="12"/>
    <d v="2018-04-24T16:54:18"/>
    <n v="324"/>
    <s v=" 신세계백화점 본점 앞"/>
    <n v="7"/>
    <n v="20"/>
    <n v="2830"/>
    <x v="16"/>
    <x v="1"/>
    <n v="33"/>
    <n v="53"/>
    <d v="1899-12-30T00:33:53"/>
    <d v="2018-04-24T16:00:00"/>
    <n v="15.5"/>
    <d v="2018-04-24T16:00:00"/>
    <n v="15.5"/>
    <n v="0"/>
    <x v="0"/>
  </r>
  <r>
    <s v="SPB-02893"/>
    <d v="2018-04-24T16:36:56"/>
    <n v="272"/>
    <s v=" 당산육갑문"/>
    <n v="12"/>
    <d v="2018-04-24T17:34:31"/>
    <n v="2037"/>
    <s v=" 동작역 5번출구 동작주차공원"/>
    <n v="9"/>
    <n v="57"/>
    <n v="9810"/>
    <x v="16"/>
    <x v="1"/>
    <n v="36"/>
    <n v="56"/>
    <d v="1899-12-30T00:36:56"/>
    <d v="2018-04-24T16:00:00"/>
    <n v="15.5"/>
    <d v="2018-04-24T16:00:00"/>
    <n v="15.5"/>
    <n v="0"/>
    <x v="0"/>
  </r>
  <r>
    <s v="SPB-10810"/>
    <d v="2018-04-24T16:39:58"/>
    <n v="516"/>
    <s v=" 광진메디칼 앞"/>
    <n v="2"/>
    <d v="2018-04-24T16:47:16"/>
    <n v="591"/>
    <s v=" 건국대학교 (행정관)"/>
    <n v="4"/>
    <n v="7"/>
    <n v="1100"/>
    <x v="16"/>
    <x v="1"/>
    <n v="39"/>
    <n v="58"/>
    <d v="1899-12-30T00:39:58"/>
    <d v="2018-04-24T16:00:00"/>
    <e v="#N/A"/>
    <d v="2018-04-24T16:00:00"/>
    <n v="15.5"/>
    <n v="0"/>
    <x v="0"/>
  </r>
  <r>
    <s v="SPB-02550"/>
    <d v="2018-04-24T16:42:30"/>
    <n v="512"/>
    <s v=" 뚝섬역 1번 출구 옆"/>
    <n v="6"/>
    <d v="2018-04-24T16:57:18"/>
    <n v="560"/>
    <s v=" 비전교회 앞"/>
    <n v="2"/>
    <n v="14"/>
    <n v="2840"/>
    <x v="16"/>
    <x v="1"/>
    <n v="42"/>
    <n v="30"/>
    <d v="1899-12-30T00:42:30"/>
    <d v="2018-04-24T16:00:00"/>
    <n v="15.5"/>
    <d v="2018-04-24T16:00:00"/>
    <n v="15.5"/>
    <n v="0"/>
    <x v="0"/>
  </r>
  <r>
    <s v="SPB-11257"/>
    <d v="2018-04-24T16:45:19"/>
    <n v="113"/>
    <s v=" 홍대입구역 2번출구 앞"/>
    <n v="24"/>
    <d v="2018-04-24T17:02:31"/>
    <n v="176"/>
    <s v=" 명지대학교 도서관"/>
    <n v="6"/>
    <n v="16"/>
    <n v="3390"/>
    <x v="16"/>
    <x v="1"/>
    <n v="45"/>
    <n v="19"/>
    <d v="1899-12-30T00:45:19"/>
    <d v="2018-04-24T16:00:00"/>
    <n v="15.5"/>
    <d v="2018-04-24T16:00:00"/>
    <n v="15.5"/>
    <n v="0"/>
    <x v="0"/>
  </r>
  <r>
    <s v="SPB-11721"/>
    <d v="2018-04-24T16:47:55"/>
    <n v="1650"/>
    <s v=" 중계근린공원내"/>
    <n v="13"/>
    <d v="2018-04-24T17:11:10"/>
    <n v="1637"/>
    <s v=" KT 노원점 건물 앞"/>
    <n v="2"/>
    <n v="21"/>
    <n v="2330"/>
    <x v="16"/>
    <x v="1"/>
    <n v="47"/>
    <n v="55"/>
    <d v="1899-12-30T00:47:55"/>
    <d v="2018-04-24T16:00:00"/>
    <n v="15.5"/>
    <d v="2018-04-24T16:00:00"/>
    <n v="15.5"/>
    <n v="0"/>
    <x v="0"/>
  </r>
  <r>
    <s v="SPB-05329"/>
    <d v="2018-04-24T16:51:21"/>
    <n v="405"/>
    <s v=" DMC빌 앞"/>
    <n v="8"/>
    <d v="2018-04-24T17:13:07"/>
    <n v="420"/>
    <s v=" 서울시 공공자전거 상암센터"/>
    <n v="21"/>
    <n v="21"/>
    <n v="2780"/>
    <x v="16"/>
    <x v="1"/>
    <n v="51"/>
    <n v="21"/>
    <d v="1899-12-30T00:51:21"/>
    <d v="2018-04-24T16:00:00"/>
    <e v="#N/A"/>
    <d v="2018-04-24T16:00:00"/>
    <n v="15.5"/>
    <n v="0"/>
    <x v="0"/>
  </r>
  <r>
    <s v="SPB-09858"/>
    <d v="2018-04-24T16:54:46"/>
    <n v="950"/>
    <s v=" 구산역 2번 출구 "/>
    <n v="2"/>
    <d v="2018-04-24T17:07:29"/>
    <n v="900"/>
    <s v=" 은평예술회관"/>
    <n v="18"/>
    <n v="12"/>
    <n v="1520"/>
    <x v="16"/>
    <x v="1"/>
    <n v="54"/>
    <n v="46"/>
    <d v="1899-12-30T00:54:46"/>
    <d v="2018-04-24T16:00:00"/>
    <n v="15.5"/>
    <d v="2018-04-24T16:00:00"/>
    <n v="15.5"/>
    <n v="0"/>
    <x v="0"/>
  </r>
  <r>
    <s v="SPB-13154"/>
    <d v="2018-04-24T16:57:39"/>
    <n v="812"/>
    <s v=" 용산전쟁기념관"/>
    <n v="5"/>
    <d v="2018-04-24T17:29:41"/>
    <n v="802"/>
    <s v=" 한강진역 2번 출구 앞"/>
    <n v="2"/>
    <n v="31"/>
    <n v="2790"/>
    <x v="16"/>
    <x v="1"/>
    <n v="57"/>
    <n v="39"/>
    <d v="1899-12-30T00:57:39"/>
    <d v="2018-04-24T16:00:00"/>
    <n v="15.5"/>
    <d v="2018-04-24T16:00:00"/>
    <n v="15.5"/>
    <n v="0"/>
    <x v="0"/>
  </r>
  <r>
    <s v="SPB-10827"/>
    <d v="2018-04-24T17:00:22"/>
    <n v="1673"/>
    <s v=" 노원역?5번출구"/>
    <n v="1"/>
    <d v="2018-04-24T17:06:01"/>
    <n v="1637"/>
    <s v=" KT 노원점 건물 앞"/>
    <n v="4"/>
    <n v="4"/>
    <n v="320"/>
    <x v="17"/>
    <x v="1"/>
    <n v="0"/>
    <n v="22"/>
    <d v="1899-12-30T00:00:22"/>
    <d v="2018-04-24T17:00:00"/>
    <e v="#N/A"/>
    <d v="2018-04-24T17:00:00"/>
    <n v="15.1"/>
    <n v="0"/>
    <x v="0"/>
  </r>
  <r>
    <s v="SPB-11781"/>
    <d v="2018-04-24T17:02:55"/>
    <n v="223"/>
    <s v=" 진주아파트상가 앞"/>
    <n v="19"/>
    <d v="2018-04-24T17:07:17"/>
    <n v="222"/>
    <s v=" 시범아파트버스정류장 옆"/>
    <n v="4"/>
    <n v="4"/>
    <n v="440"/>
    <x v="17"/>
    <x v="1"/>
    <n v="2"/>
    <n v="55"/>
    <d v="1899-12-30T00:02:55"/>
    <d v="2018-04-24T17:00:00"/>
    <n v="15.1"/>
    <d v="2018-04-24T17:00:00"/>
    <n v="15.1"/>
    <n v="0"/>
    <x v="0"/>
  </r>
  <r>
    <s v="SPB-01808"/>
    <d v="2018-04-24T17:05:36"/>
    <n v="932"/>
    <s v=" 예일여중"/>
    <n v="1"/>
    <d v="2018-04-24T17:11:45"/>
    <n v="931"/>
    <s v=" 역촌파출소"/>
    <n v="8"/>
    <n v="5"/>
    <n v="690"/>
    <x v="17"/>
    <x v="1"/>
    <n v="5"/>
    <n v="36"/>
    <d v="1899-12-30T00:05:36"/>
    <d v="2018-04-24T17:00:00"/>
    <n v="15.1"/>
    <d v="2018-04-24T17:00:00"/>
    <n v="15.1"/>
    <n v="0"/>
    <x v="0"/>
  </r>
  <r>
    <s v="SPB-12537"/>
    <d v="2018-04-24T17:07:50"/>
    <n v="168"/>
    <s v=" 남가좌동 사거리"/>
    <n v="10"/>
    <d v="2018-04-24T17:23:28"/>
    <n v="113"/>
    <s v=" 홍대입구역 2번출구 앞"/>
    <n v="22"/>
    <n v="14"/>
    <n v="2450"/>
    <x v="17"/>
    <x v="1"/>
    <n v="7"/>
    <n v="50"/>
    <d v="1899-12-30T00:07:50"/>
    <d v="2018-04-24T17:00:00"/>
    <n v="15.1"/>
    <d v="2018-04-24T17:00:00"/>
    <n v="15.1"/>
    <n v="0"/>
    <x v="0"/>
  </r>
  <r>
    <s v="SPB-12080"/>
    <d v="2018-04-24T17:10:07"/>
    <n v="374"/>
    <s v=" 청구역 2번출구 앞"/>
    <n v="10"/>
    <d v="2018-04-24T18:53:53"/>
    <n v="374"/>
    <s v=" 청구역 2번출구 앞"/>
    <n v="1"/>
    <n v="91"/>
    <n v="1540"/>
    <x v="17"/>
    <x v="1"/>
    <n v="10"/>
    <n v="7"/>
    <d v="1899-12-30T00:10:07"/>
    <d v="2018-04-24T17:00:00"/>
    <n v="15.1"/>
    <d v="2018-04-24T17:00:00"/>
    <n v="15.1"/>
    <n v="0"/>
    <x v="0"/>
  </r>
  <r>
    <s v="SPB-04976"/>
    <d v="2018-04-24T17:12:25"/>
    <n v="537"/>
    <s v=" 한양대후문역 부근"/>
    <n v="10"/>
    <d v="2018-04-24T17:57:06"/>
    <n v="2314"/>
    <s v=" 청담나들목입구"/>
    <n v="7"/>
    <n v="44"/>
    <n v="8400"/>
    <x v="17"/>
    <x v="1"/>
    <n v="12"/>
    <n v="25"/>
    <d v="1899-12-30T00:12:25"/>
    <d v="2018-04-24T17:00:00"/>
    <n v="15.1"/>
    <d v="2018-04-24T17:00:00"/>
    <n v="15.1"/>
    <n v="0"/>
    <x v="0"/>
  </r>
  <r>
    <s v="SPB-12992"/>
    <d v="2018-04-24T17:14:34"/>
    <n v="302"/>
    <s v=" 경복궁역 4번출구 뒤"/>
    <n v="1"/>
    <d v="2018-04-24T17:31:01"/>
    <n v="311"/>
    <s v=" 서울광장 옆"/>
    <n v="29"/>
    <n v="15"/>
    <n v="1310"/>
    <x v="17"/>
    <x v="1"/>
    <n v="14"/>
    <n v="34"/>
    <d v="1899-12-30T00:14:34"/>
    <d v="2018-04-24T17:00:00"/>
    <n v="15.1"/>
    <d v="2018-04-24T17:00:00"/>
    <n v="15.1"/>
    <n v="0"/>
    <x v="0"/>
  </r>
  <r>
    <s v="SPB-08874"/>
    <d v="2018-04-24T17:16:38"/>
    <n v="2157"/>
    <s v=" 난곡 사거리"/>
    <n v="1"/>
    <d v="2018-04-24T18:36:33"/>
    <n v="1829"/>
    <s v=" 홈플러스 금천점 앞"/>
    <n v="2"/>
    <n v="79"/>
    <n v="6340"/>
    <x v="17"/>
    <x v="1"/>
    <n v="16"/>
    <n v="38"/>
    <d v="1899-12-30T00:16:38"/>
    <d v="2018-04-24T17:00:00"/>
    <n v="15.1"/>
    <d v="2018-04-24T17:00:00"/>
    <n v="15.1"/>
    <n v="0"/>
    <x v="0"/>
  </r>
  <r>
    <s v="SPB-04142"/>
    <d v="2018-04-24T17:19:02"/>
    <n v="1210"/>
    <s v=" 롯데월드타워(잠실역2번출구 쪽)"/>
    <n v="11"/>
    <d v="2018-04-24T17:37:46"/>
    <n v="1221"/>
    <s v=" 삼전사거리 포스코더샵"/>
    <n v="9"/>
    <n v="18"/>
    <n v="3450"/>
    <x v="17"/>
    <x v="1"/>
    <n v="19"/>
    <n v="2"/>
    <d v="1899-12-30T00:19:02"/>
    <d v="2018-04-24T17:00:00"/>
    <n v="15.1"/>
    <d v="2018-04-24T17:00:00"/>
    <n v="15.1"/>
    <n v="0"/>
    <x v="0"/>
  </r>
  <r>
    <s v="SPB-12670"/>
    <d v="2018-04-24T17:21:49"/>
    <n v="334"/>
    <s v=" 종로3가역 2번출구 뒤"/>
    <n v="6"/>
    <d v="2018-04-24T17:28:48"/>
    <n v="339"/>
    <s v=" 종로4가 사거리"/>
    <n v="5"/>
    <n v="6"/>
    <n v="670"/>
    <x v="17"/>
    <x v="1"/>
    <n v="21"/>
    <n v="49"/>
    <d v="1899-12-30T00:21:49"/>
    <d v="2018-04-24T17:00:00"/>
    <n v="15.1"/>
    <d v="2018-04-24T17:00:00"/>
    <n v="15.1"/>
    <n v="0"/>
    <x v="0"/>
  </r>
  <r>
    <s v="SPB-11119"/>
    <d v="2018-04-24T17:24:30"/>
    <n v="1259"/>
    <s v=" 방이역 1번출구"/>
    <n v="14"/>
    <d v="2018-04-24T17:30:10"/>
    <n v="1259"/>
    <s v=" 방이역 1번출구"/>
    <n v="14"/>
    <n v="5"/>
    <n v="730"/>
    <x v="17"/>
    <x v="1"/>
    <n v="24"/>
    <n v="30"/>
    <d v="1899-12-30T00:24:30"/>
    <d v="2018-04-24T17:00:00"/>
    <n v="15.1"/>
    <d v="2018-04-24T17:00:00"/>
    <n v="15.1"/>
    <n v="0"/>
    <x v="0"/>
  </r>
  <r>
    <s v="SPB-11865"/>
    <d v="2018-04-24T17:26:56"/>
    <n v="151"/>
    <s v=" 망원1동주민센터"/>
    <n v="2"/>
    <d v="2018-04-24T18:00:16"/>
    <n v="151"/>
    <s v=" 망원1동주민센터"/>
    <n v="6"/>
    <n v="33"/>
    <n v="850"/>
    <x v="17"/>
    <x v="1"/>
    <n v="26"/>
    <n v="56"/>
    <d v="1899-12-30T00:26:56"/>
    <d v="2018-04-24T17:00:00"/>
    <n v="15.1"/>
    <d v="2018-04-24T17:00:00"/>
    <n v="15.1"/>
    <n v="0"/>
    <x v="0"/>
  </r>
  <r>
    <s v="SPB-04017"/>
    <d v="2018-04-24T17:29:48"/>
    <n v="614"/>
    <s v=" 용두동 사거리"/>
    <n v="20"/>
    <d v="2018-04-24T17:32:19"/>
    <n v="615"/>
    <s v=" 용두동 레미안허브리츠아파트 앞"/>
    <n v="19"/>
    <n v="2"/>
    <n v="530"/>
    <x v="17"/>
    <x v="1"/>
    <n v="29"/>
    <n v="48"/>
    <d v="1899-12-30T00:29:48"/>
    <d v="2018-04-24T17:00:00"/>
    <n v="15.1"/>
    <d v="2018-04-24T17:00:00"/>
    <n v="15.1"/>
    <n v="0"/>
    <x v="0"/>
  </r>
  <r>
    <s v="SPB-08454"/>
    <d v="2018-04-24T17:32:14"/>
    <n v="113"/>
    <s v=" 홍대입구역 2번출구 앞"/>
    <n v="12"/>
    <d v="2018-04-24T17:39:12"/>
    <n v="107"/>
    <s v=" 신한은행 서교동금융센터점 앞"/>
    <n v="3"/>
    <n v="6"/>
    <n v="430"/>
    <x v="17"/>
    <x v="1"/>
    <n v="32"/>
    <n v="14"/>
    <d v="1899-12-30T00:32:14"/>
    <d v="2018-04-24T17:00:00"/>
    <n v="15.1"/>
    <d v="2018-04-24T17:00:00"/>
    <n v="15.1"/>
    <n v="0"/>
    <x v="0"/>
  </r>
  <r>
    <s v="SPB-04412"/>
    <d v="2018-04-24T17:34:29"/>
    <n v="2237"/>
    <s v="서울남부터미널 대합실 입구"/>
    <n v="5"/>
    <d v="2018-04-24T17:59:02"/>
    <n v="2362"/>
    <s v=" 신사동 가로수길 입구"/>
    <n v="6"/>
    <n v="24"/>
    <n v="5060"/>
    <x v="17"/>
    <x v="1"/>
    <n v="34"/>
    <n v="29"/>
    <d v="1899-12-30T00:34:29"/>
    <d v="2018-04-24T17:00:00"/>
    <e v="#N/A"/>
    <d v="2018-04-24T17:00:00"/>
    <n v="15.1"/>
    <n v="0"/>
    <x v="0"/>
  </r>
  <r>
    <s v="SPB-11740"/>
    <d v="2018-04-24T17:36:30"/>
    <n v="810"/>
    <s v=" 이태원지하보도"/>
    <n v="2"/>
    <d v="2018-04-24T17:53:16"/>
    <n v="816"/>
    <s v=" 신용산역 6번출구 앞"/>
    <n v="5"/>
    <n v="15"/>
    <n v="2070"/>
    <x v="17"/>
    <x v="1"/>
    <n v="36"/>
    <n v="30"/>
    <d v="1899-12-30T00:36:30"/>
    <d v="2018-04-24T17:00:00"/>
    <e v="#N/A"/>
    <d v="2018-04-24T17:00:00"/>
    <n v="15.1"/>
    <n v="0"/>
    <x v="0"/>
  </r>
  <r>
    <s v="SPB-08627"/>
    <d v="2018-04-24T17:38:14"/>
    <n v="3509"/>
    <s v=" 세종사이버대학교"/>
    <n v="10"/>
    <d v="2018-04-24T17:42:00"/>
    <n v="571"/>
    <s v=" 어린이대공원역6번출구"/>
    <n v="6"/>
    <n v="3"/>
    <n v="740"/>
    <x v="17"/>
    <x v="1"/>
    <n v="38"/>
    <n v="14"/>
    <d v="1899-12-30T00:38:14"/>
    <d v="2018-04-24T17:00:00"/>
    <n v="15.1"/>
    <d v="2018-04-24T17:00:00"/>
    <n v="15.1"/>
    <n v="0"/>
    <x v="0"/>
  </r>
  <r>
    <s v="SPB-07820"/>
    <d v="2018-04-24T17:40:29"/>
    <n v="530"/>
    <s v=" 청계벽산아파트 앞"/>
    <n v="5"/>
    <d v="2018-04-24T17:45:42"/>
    <n v="557"/>
    <s v=" 도선동 주민센터 앞"/>
    <n v="4"/>
    <n v="4"/>
    <n v="240"/>
    <x v="17"/>
    <x v="1"/>
    <n v="40"/>
    <n v="29"/>
    <d v="1899-12-30T00:40:29"/>
    <d v="2018-04-24T17:00:00"/>
    <e v="#N/A"/>
    <d v="2018-04-24T17:00:00"/>
    <n v="15.1"/>
    <n v="0"/>
    <x v="0"/>
  </r>
  <r>
    <s v="SPB-06032"/>
    <d v="2018-04-24T17:42:44"/>
    <n v="173"/>
    <s v=" 서대문역 8번출구 앞"/>
    <n v="6"/>
    <d v="2018-04-24T17:50:35"/>
    <n v="142"/>
    <s v=" 아현역 4번출구 앞"/>
    <n v="6"/>
    <n v="7"/>
    <n v="1440"/>
    <x v="17"/>
    <x v="1"/>
    <n v="42"/>
    <n v="44"/>
    <d v="1899-12-30T00:42:44"/>
    <d v="2018-04-24T17:00:00"/>
    <e v="#N/A"/>
    <d v="2018-04-24T17:00:00"/>
    <n v="15.1"/>
    <n v="0"/>
    <x v="0"/>
  </r>
  <r>
    <s v="SPB-06288"/>
    <d v="2018-04-24T17:44:59"/>
    <n v="1286"/>
    <s v=" 위례중앙푸르지오 1단지 앞"/>
    <n v="3"/>
    <d v="2018-04-24T18:31:45"/>
    <n v="1286"/>
    <s v=" 위례중앙푸르지오 1단지 앞"/>
    <n v="10"/>
    <n v="46"/>
    <n v="4660"/>
    <x v="17"/>
    <x v="1"/>
    <n v="44"/>
    <n v="59"/>
    <d v="1899-12-30T00:44:59"/>
    <d v="2018-04-24T17:00:00"/>
    <n v="15.1"/>
    <d v="2018-04-24T17:00:00"/>
    <n v="15.1"/>
    <n v="0"/>
    <x v="0"/>
  </r>
  <r>
    <s v="SPB-04739"/>
    <d v="2018-04-24T17:47:20"/>
    <n v="509"/>
    <s v=" 이마트 버스정류소 옆"/>
    <n v="13"/>
    <d v="2018-04-24T18:40:21"/>
    <n v="806"/>
    <s v=" 전자랜드 본관 앞"/>
    <n v="8"/>
    <n v="52"/>
    <n v="14210"/>
    <x v="17"/>
    <x v="1"/>
    <n v="47"/>
    <n v="20"/>
    <d v="1899-12-30T00:47:20"/>
    <d v="2018-04-24T17:00:00"/>
    <n v="15.1"/>
    <d v="2018-04-24T17:00:00"/>
    <n v="15.1"/>
    <n v="0"/>
    <x v="0"/>
  </r>
  <r>
    <s v="SPB-03977"/>
    <d v="2018-04-24T17:49:34"/>
    <n v="214"/>
    <s v=" 금융감독원 앞"/>
    <n v="9"/>
    <d v="2018-04-24T18:10:29"/>
    <n v="222"/>
    <s v=" 시범아파트버스정류장 옆"/>
    <n v="6"/>
    <n v="20"/>
    <n v="3600"/>
    <x v="17"/>
    <x v="1"/>
    <n v="49"/>
    <n v="34"/>
    <d v="1899-12-30T00:49:34"/>
    <d v="2018-04-24T17:00:00"/>
    <n v="15.1"/>
    <d v="2018-04-24T17:00:00"/>
    <n v="15.1"/>
    <n v="0"/>
    <x v="0"/>
  </r>
  <r>
    <s v="SPB-06334"/>
    <d v="2018-04-24T17:51:36"/>
    <n v="165"/>
    <s v=" 중앙근린공원"/>
    <n v="20"/>
    <d v="2018-04-24T17:57:12"/>
    <n v="179"/>
    <s v=" 가좌역 4번출구 앞"/>
    <n v="5"/>
    <n v="5"/>
    <n v="920"/>
    <x v="17"/>
    <x v="1"/>
    <n v="51"/>
    <n v="36"/>
    <d v="1899-12-30T00:51:36"/>
    <d v="2018-04-24T17:00:00"/>
    <e v="#N/A"/>
    <d v="2018-04-24T17:00:00"/>
    <n v="15.1"/>
    <n v="0"/>
    <x v="0"/>
  </r>
  <r>
    <s v="SPB-07702"/>
    <d v="2018-04-24T17:53:58"/>
    <n v="2368"/>
    <s v=" 도곡동 경남아파트 건너편"/>
    <n v="1"/>
    <d v="2018-04-24T18:04:44"/>
    <n v="2320"/>
    <s v=" 도곡역 대치지구대 방향"/>
    <n v="10"/>
    <n v="10"/>
    <n v="1840"/>
    <x v="17"/>
    <x v="1"/>
    <n v="53"/>
    <n v="58"/>
    <d v="1899-12-30T00:53:58"/>
    <d v="2018-04-24T17:00:00"/>
    <n v="15.1"/>
    <d v="2018-04-24T17:00:00"/>
    <n v="15.1"/>
    <n v="0"/>
    <x v="0"/>
  </r>
  <r>
    <s v="SPB-11790"/>
    <d v="2018-04-24T17:55:53"/>
    <n v="177"/>
    <s v=" 북가좌 초등학교"/>
    <n v="4"/>
    <d v="2018-04-24T18:08:02"/>
    <n v="116"/>
    <s v=" 일진아이윌아파트 옆"/>
    <n v="5"/>
    <n v="12"/>
    <n v="2180"/>
    <x v="17"/>
    <x v="1"/>
    <n v="55"/>
    <n v="53"/>
    <d v="1899-12-30T00:55:53"/>
    <d v="2018-04-24T17:00:00"/>
    <n v="15.1"/>
    <d v="2018-04-24T17:00:00"/>
    <n v="15.1"/>
    <n v="0"/>
    <x v="0"/>
  </r>
  <r>
    <s v="SPB-05562"/>
    <d v="2018-04-24T17:57:46"/>
    <n v="1010"/>
    <s v=" 강동세무서"/>
    <n v="3"/>
    <d v="2018-04-24T18:20:34"/>
    <n v="1051"/>
    <s v=" 양지시장 (용성약국앞) 입구"/>
    <n v="1"/>
    <n v="22"/>
    <n v="2830"/>
    <x v="17"/>
    <x v="1"/>
    <n v="57"/>
    <n v="46"/>
    <d v="1899-12-30T00:57:46"/>
    <d v="2018-04-24T17:00:00"/>
    <n v="15.1"/>
    <d v="2018-04-24T17:00:00"/>
    <n v="15.1"/>
    <n v="0"/>
    <x v="0"/>
  </r>
  <r>
    <s v="SPB-08880"/>
    <d v="2018-04-24T17:59:34"/>
    <n v="2241"/>
    <s v="양재전화국 사거리"/>
    <n v="4"/>
    <d v="2018-04-24T18:47:53"/>
    <n v="1251"/>
    <s v=" 석촌역 2번출구"/>
    <n v="3"/>
    <n v="47"/>
    <n v="9260"/>
    <x v="17"/>
    <x v="1"/>
    <n v="59"/>
    <n v="34"/>
    <d v="1899-12-30T00:59:34"/>
    <d v="2018-04-24T17:00:00"/>
    <n v="15.1"/>
    <d v="2018-04-24T17:00:00"/>
    <n v="15.1"/>
    <n v="0"/>
    <x v="0"/>
  </r>
  <r>
    <s v="SPB-12358"/>
    <d v="2018-04-24T18:01:27"/>
    <n v="354"/>
    <s v=" 포르투갈 대사관 앞"/>
    <n v="10"/>
    <d v="2018-04-24T18:13:30"/>
    <n v="341"/>
    <s v=" 혜화역 3번출구 뒤"/>
    <n v="1"/>
    <n v="11"/>
    <n v="1800"/>
    <x v="18"/>
    <x v="1"/>
    <n v="1"/>
    <n v="27"/>
    <d v="1899-12-30T00:01:27"/>
    <d v="2018-04-24T18:00:00"/>
    <n v="14.1"/>
    <d v="2018-04-24T18:00:00"/>
    <n v="14.1"/>
    <n v="0"/>
    <x v="0"/>
  </r>
  <r>
    <s v="SPB-11866"/>
    <d v="2018-04-24T18:02:51"/>
    <n v="308"/>
    <s v=" 광화문 S타워 앞"/>
    <n v="3"/>
    <d v="2018-04-24T19:44:38"/>
    <n v="1047"/>
    <s v=" 건강보험 강동지사kt"/>
    <n v="2"/>
    <n v="99"/>
    <n v="15130"/>
    <x v="18"/>
    <x v="1"/>
    <n v="2"/>
    <n v="51"/>
    <d v="1899-12-30T00:02:51"/>
    <d v="2018-04-24T18:00:00"/>
    <n v="14.1"/>
    <d v="2018-04-24T18:00:00"/>
    <n v="14.1"/>
    <n v="0"/>
    <x v="0"/>
  </r>
  <r>
    <s v="SPB-01822"/>
    <d v="2018-04-24T18:04:17"/>
    <n v="2062"/>
    <s v=" 사당새마을금고"/>
    <n v="5"/>
    <d v="2018-04-24T18:07:49"/>
    <n v="2028"/>
    <s v=" 남성역 2번출구 뒷편"/>
    <n v="3"/>
    <n v="3"/>
    <n v="430"/>
    <x v="18"/>
    <x v="1"/>
    <n v="4"/>
    <n v="17"/>
    <d v="1899-12-30T00:04:17"/>
    <d v="2018-04-24T18:00:00"/>
    <n v="14.1"/>
    <d v="2018-04-24T18:00:00"/>
    <n v="14.1"/>
    <n v="0"/>
    <x v="0"/>
  </r>
  <r>
    <s v="SPB-09140"/>
    <d v="2018-04-24T18:05:22"/>
    <n v="932"/>
    <s v=" 예일여중"/>
    <n v="5"/>
    <d v="2018-04-24T18:10:12"/>
    <n v="931"/>
    <s v=" 역촌파출소"/>
    <n v="1"/>
    <n v="4"/>
    <n v="610"/>
    <x v="18"/>
    <x v="1"/>
    <n v="5"/>
    <n v="22"/>
    <d v="1899-12-30T00:05:22"/>
    <d v="2018-04-24T18:00:00"/>
    <n v="14.1"/>
    <d v="2018-04-24T18:00:00"/>
    <n v="14.1"/>
    <n v="0"/>
    <x v="0"/>
  </r>
  <r>
    <s v="SPB-08535"/>
    <d v="2018-04-24T18:06:11"/>
    <n v="563"/>
    <s v=" 성동세무서 건너편"/>
    <n v="8"/>
    <d v="2018-04-24T18:11:03"/>
    <n v="567"/>
    <s v=" 성수역 2번출구 앞"/>
    <n v="14"/>
    <n v="4"/>
    <n v="870"/>
    <x v="18"/>
    <x v="1"/>
    <n v="6"/>
    <n v="11"/>
    <d v="1899-12-30T00:06:11"/>
    <d v="2018-04-24T18:00:00"/>
    <n v="14.1"/>
    <d v="2018-04-24T18:00:00"/>
    <n v="14.1"/>
    <n v="0"/>
    <x v="0"/>
  </r>
  <r>
    <s v="SPB-09141"/>
    <d v="2018-04-24T18:07:26"/>
    <n v="2213"/>
    <s v=" 고속터미널역 5번출구 앞"/>
    <n v="1"/>
    <d v="2018-04-24T18:54:06"/>
    <n v="311"/>
    <s v=" 서울광장 옆"/>
    <n v="1"/>
    <n v="46"/>
    <n v="2110"/>
    <x v="18"/>
    <x v="1"/>
    <n v="7"/>
    <n v="26"/>
    <d v="1899-12-30T00:07:26"/>
    <d v="2018-04-24T18:00:00"/>
    <n v="14.1"/>
    <d v="2018-04-24T18:00:00"/>
    <n v="14.1"/>
    <n v="0"/>
    <x v="0"/>
  </r>
  <r>
    <s v="SPB-09157"/>
    <d v="2018-04-24T18:08:24"/>
    <n v="218"/>
    <s v=" 증권거래소 앞"/>
    <n v="18"/>
    <d v="2018-04-24T18:23:55"/>
    <n v="279"/>
    <s v=" 영등포 푸르지오 아파트"/>
    <n v="1"/>
    <n v="15"/>
    <n v="2580"/>
    <x v="18"/>
    <x v="1"/>
    <n v="8"/>
    <n v="24"/>
    <d v="1899-12-30T00:08:24"/>
    <d v="2018-04-24T18:00:00"/>
    <n v="14.1"/>
    <d v="2018-04-24T18:00:00"/>
    <n v="14.1"/>
    <n v="0"/>
    <x v="0"/>
  </r>
  <r>
    <s v="SPB-02408"/>
    <d v="2018-04-24T18:09:24"/>
    <n v="1224"/>
    <s v=" 아시아지하보도 2번 출구"/>
    <n v="8"/>
    <d v="2018-04-24T18:47:28"/>
    <n v="1002"/>
    <s v=" 해공공원(천호동)"/>
    <n v="3"/>
    <n v="37"/>
    <n v="7050"/>
    <x v="18"/>
    <x v="1"/>
    <n v="9"/>
    <n v="24"/>
    <d v="1899-12-30T00:09:24"/>
    <d v="2018-04-24T18:00:00"/>
    <n v="14.1"/>
    <d v="2018-04-24T18:00:00"/>
    <n v="14.1"/>
    <n v="0"/>
    <x v="0"/>
  </r>
  <r>
    <s v="SPB-05860"/>
    <d v="2018-04-24T18:10:16"/>
    <n v="707"/>
    <s v=" 신정3동주민센터"/>
    <n v="7"/>
    <d v="2018-04-24T18:35:30"/>
    <n v="706"/>
    <s v=" 신정네거리역"/>
    <n v="5"/>
    <n v="24"/>
    <n v="990"/>
    <x v="18"/>
    <x v="1"/>
    <n v="10"/>
    <n v="16"/>
    <d v="1899-12-30T00:10:16"/>
    <d v="2018-04-24T18:00:00"/>
    <n v="14.1"/>
    <d v="2018-04-24T18:00:00"/>
    <n v="14.1"/>
    <n v="0"/>
    <x v="0"/>
  </r>
  <r>
    <s v="SPB-06384"/>
    <d v="2018-04-24T18:11:13"/>
    <n v="2316"/>
    <s v=" 삼성역 8번출구"/>
    <n v="10"/>
    <d v="2018-04-24T18:41:26"/>
    <n v="2356"/>
    <s v=" 강남구청"/>
    <n v="9"/>
    <n v="29"/>
    <n v="2650"/>
    <x v="18"/>
    <x v="1"/>
    <n v="11"/>
    <n v="13"/>
    <d v="1899-12-30T00:11:13"/>
    <d v="2018-04-24T18:00:00"/>
    <n v="14.1"/>
    <d v="2018-04-24T18:00:00"/>
    <n v="14.1"/>
    <n v="0"/>
    <x v="0"/>
  </r>
  <r>
    <s v="SPB-14672"/>
    <d v="2018-04-24T18:12:10"/>
    <n v="1351"/>
    <s v=" SK제삼주유소 앞"/>
    <n v="1"/>
    <d v="2018-04-24T18:32:57"/>
    <n v="583"/>
    <s v=" 청계천 생태교실 앞"/>
    <n v="10"/>
    <n v="20"/>
    <n v="3830"/>
    <x v="18"/>
    <x v="1"/>
    <n v="12"/>
    <n v="10"/>
    <d v="1899-12-30T00:12:10"/>
    <d v="2018-04-24T18:00:00"/>
    <n v="14.1"/>
    <d v="2018-04-24T18:00:00"/>
    <n v="14.1"/>
    <n v="0"/>
    <x v="0"/>
  </r>
  <r>
    <s v="SPB-07477"/>
    <d v="2018-04-24T18:13:08"/>
    <n v="215"/>
    <s v=" 여의도고교 앞"/>
    <n v="8"/>
    <d v="2018-04-24T18:15:31"/>
    <n v="207"/>
    <s v=" 여의나루역 1번출구 앞"/>
    <n v="5"/>
    <n v="2"/>
    <n v="390"/>
    <x v="18"/>
    <x v="1"/>
    <n v="13"/>
    <n v="8"/>
    <d v="1899-12-30T00:13:08"/>
    <d v="2018-04-24T18:00:00"/>
    <n v="14.1"/>
    <d v="2018-04-24T18:00:00"/>
    <n v="14.1"/>
    <n v="0"/>
    <x v="0"/>
  </r>
  <r>
    <s v="SPB-09951"/>
    <d v="2018-04-24T18:14:11"/>
    <n v="638"/>
    <s v=" 서울시립대 정보기술관"/>
    <n v="14"/>
    <d v="2018-04-24T18:26:39"/>
    <n v="634"/>
    <s v=" 외국어대 정문 앞"/>
    <n v="14"/>
    <n v="11"/>
    <n v="1440"/>
    <x v="18"/>
    <x v="1"/>
    <n v="14"/>
    <n v="11"/>
    <d v="1899-12-30T00:14:11"/>
    <d v="2018-04-24T18:00:00"/>
    <n v="14.1"/>
    <d v="2018-04-24T18:00:00"/>
    <n v="14.1"/>
    <n v="0"/>
    <x v="0"/>
  </r>
  <r>
    <s v="SPB-05115"/>
    <d v="2018-04-24T18:15:16"/>
    <n v="1117"/>
    <s v=" 스타벅스앞"/>
    <n v="7"/>
    <d v="2018-04-24T18:52:26"/>
    <n v="1135"/>
    <s v=" 강서구의회"/>
    <n v="8"/>
    <n v="36"/>
    <n v="3260"/>
    <x v="18"/>
    <x v="1"/>
    <n v="15"/>
    <n v="16"/>
    <d v="1899-12-30T00:15:16"/>
    <d v="2018-04-24T18:00:00"/>
    <n v="14.1"/>
    <d v="2018-04-24T18:00:00"/>
    <n v="14.1"/>
    <n v="0"/>
    <x v="0"/>
  </r>
  <r>
    <s v="SPB-08211"/>
    <d v="2018-04-24T18:16:29"/>
    <n v="830"/>
    <s v=" 청암자이아파트앞"/>
    <n v="10"/>
    <d v="2018-04-24T19:50:02"/>
    <n v="1642"/>
    <s v=" 서울여대 남문"/>
    <n v="5"/>
    <n v="87"/>
    <n v="23380"/>
    <x v="18"/>
    <x v="1"/>
    <n v="16"/>
    <n v="29"/>
    <d v="1899-12-30T00:16:29"/>
    <d v="2018-04-24T18:00:00"/>
    <n v="14.1"/>
    <d v="2018-04-24T18:00:00"/>
    <n v="14.1"/>
    <n v="0"/>
    <x v="0"/>
  </r>
  <r>
    <s v="SPB-12343"/>
    <d v="2018-04-24T18:17:24"/>
    <n v="1024"/>
    <s v="  강동구청 앞"/>
    <n v="1"/>
    <d v="2018-04-24T18:43:05"/>
    <n v="1253"/>
    <s v=" 오금역 3번 출구 뒤"/>
    <n v="7"/>
    <n v="23"/>
    <n v="4580"/>
    <x v="18"/>
    <x v="1"/>
    <n v="17"/>
    <n v="24"/>
    <d v="1899-12-30T00:17:24"/>
    <d v="2018-04-24T18:00:00"/>
    <n v="14.1"/>
    <d v="2018-04-24T18:00:00"/>
    <n v="14.1"/>
    <n v="0"/>
    <x v="0"/>
  </r>
  <r>
    <s v="SPB-12899"/>
    <d v="2018-04-24T18:18:39"/>
    <n v="306"/>
    <s v=" 광화문역 7번출구 앞"/>
    <n v="5"/>
    <d v="2018-04-24T18:26:51"/>
    <n v="330"/>
    <s v=" 청계천 한빛광장"/>
    <n v="10"/>
    <n v="7"/>
    <n v="930"/>
    <x v="18"/>
    <x v="1"/>
    <n v="18"/>
    <n v="39"/>
    <d v="1899-12-30T00:18:39"/>
    <d v="2018-04-24T18:00:00"/>
    <n v="14.1"/>
    <d v="2018-04-24T18:00:00"/>
    <n v="14.1"/>
    <n v="0"/>
    <x v="0"/>
  </r>
  <r>
    <s v="SPB-10895"/>
    <d v="2018-04-24T18:19:36"/>
    <n v="622"/>
    <s v=" 전농사거리 교통섬"/>
    <n v="15"/>
    <d v="2018-04-24T18:23:10"/>
    <n v="608"/>
    <s v=" 전농삼성아파트"/>
    <n v="2"/>
    <n v="3"/>
    <n v="470"/>
    <x v="18"/>
    <x v="1"/>
    <n v="19"/>
    <n v="36"/>
    <d v="1899-12-30T00:19:36"/>
    <d v="2018-04-24T18:00:00"/>
    <n v="14.1"/>
    <d v="2018-04-24T18:00:00"/>
    <n v="14.1"/>
    <n v="0"/>
    <x v="0"/>
  </r>
  <r>
    <s v="SPB-13096"/>
    <d v="2018-04-24T18:20:44"/>
    <n v="716"/>
    <s v="신정6동 주민센터 인근"/>
    <n v="11"/>
    <d v="2018-04-24T18:35:26"/>
    <n v="746"/>
    <s v=" 목동2단지 상가"/>
    <n v="4"/>
    <n v="14"/>
    <n v="2970"/>
    <x v="18"/>
    <x v="1"/>
    <n v="20"/>
    <n v="44"/>
    <d v="1899-12-30T00:20:44"/>
    <d v="2018-04-24T18:00:00"/>
    <n v="14.1"/>
    <d v="2018-04-24T18:00:00"/>
    <n v="14.1"/>
    <n v="0"/>
    <x v="0"/>
  </r>
  <r>
    <s v="SPB-09002"/>
    <d v="2018-04-24T18:21:57"/>
    <n v="1247"/>
    <s v=" 문정 법조단지11"/>
    <n v="3"/>
    <d v="2018-04-24T19:17:43"/>
    <n v="2321"/>
    <s v=" 학여울역 사거리"/>
    <n v="4"/>
    <n v="53"/>
    <n v="7730"/>
    <x v="18"/>
    <x v="1"/>
    <n v="21"/>
    <n v="57"/>
    <d v="1899-12-30T00:21:57"/>
    <d v="2018-04-24T18:00:00"/>
    <n v="14.1"/>
    <d v="2018-04-24T18:00:00"/>
    <n v="14.1"/>
    <n v="0"/>
    <x v="0"/>
  </r>
  <r>
    <s v="SPB-08060"/>
    <d v="2018-04-24T18:23:22"/>
    <n v="583"/>
    <s v=" 청계천 생태교실 앞"/>
    <n v="1"/>
    <d v="2018-04-24T18:57:16"/>
    <n v="3519"/>
    <s v=" 용답역 1번 출구"/>
    <n v="8"/>
    <n v="31"/>
    <n v="5310"/>
    <x v="18"/>
    <x v="1"/>
    <n v="23"/>
    <n v="22"/>
    <d v="1899-12-30T00:23:22"/>
    <d v="2018-04-24T18:00:00"/>
    <n v="14.1"/>
    <d v="2018-04-24T18:00:00"/>
    <n v="14.1"/>
    <n v="0"/>
    <x v="0"/>
  </r>
  <r>
    <s v="SPB-12887"/>
    <d v="2018-04-24T18:24:49"/>
    <n v="217"/>
    <s v=" NH농협은행 앞"/>
    <n v="10"/>
    <d v="2018-04-24T20:04:59"/>
    <n v="1001"/>
    <s v=" 광진교 남단 사거리(디지털프라자앞)"/>
    <n v="3"/>
    <n v="91"/>
    <n v="21500"/>
    <x v="18"/>
    <x v="1"/>
    <n v="24"/>
    <n v="49"/>
    <d v="1899-12-30T00:24:49"/>
    <d v="2018-04-24T18:00:00"/>
    <n v="14.1"/>
    <d v="2018-04-24T18:00:00"/>
    <n v="14.1"/>
    <n v="0"/>
    <x v="0"/>
  </r>
  <r>
    <s v="SPB-12316"/>
    <d v="2018-04-24T18:25:55"/>
    <n v="322"/>
    <s v=" 명동성당 앞"/>
    <n v="2"/>
    <d v="2018-04-24T20:05:29"/>
    <n v="549"/>
    <s v=" 아차산역 3번출구"/>
    <n v="10"/>
    <n v="97"/>
    <n v="19860"/>
    <x v="18"/>
    <x v="1"/>
    <n v="25"/>
    <n v="55"/>
    <d v="1899-12-30T00:25:55"/>
    <d v="2018-04-24T18:00:00"/>
    <n v="14.1"/>
    <d v="2018-04-24T18:00:00"/>
    <n v="14.1"/>
    <n v="0"/>
    <x v="0"/>
  </r>
  <r>
    <s v="SPB-05873"/>
    <d v="2018-04-24T18:27:31"/>
    <n v="253"/>
    <s v=" 신풍역 5번출구 인근"/>
    <n v="10"/>
    <d v="2018-04-24T18:50:02"/>
    <n v="1960"/>
    <s v=" 화광신문사 앞"/>
    <n v="3"/>
    <n v="22"/>
    <n v="2790"/>
    <x v="18"/>
    <x v="1"/>
    <n v="27"/>
    <n v="31"/>
    <d v="1899-12-30T00:27:31"/>
    <d v="2018-04-24T18:00:00"/>
    <n v="14.1"/>
    <d v="2018-04-24T18:00:00"/>
    <n v="14.1"/>
    <n v="0"/>
    <x v="0"/>
  </r>
  <r>
    <s v="SPB-10512"/>
    <d v="2018-04-24T18:28:35"/>
    <n v="1012"/>
    <s v=" 서울 상운차량"/>
    <n v="8"/>
    <d v="2018-04-24T18:44:02"/>
    <n v="1022"/>
    <s v=" 길동 사거리(초소앞)"/>
    <n v="10"/>
    <n v="15"/>
    <n v="2160"/>
    <x v="18"/>
    <x v="1"/>
    <n v="28"/>
    <n v="35"/>
    <d v="1899-12-30T00:28:35"/>
    <d v="2018-04-24T18:00:00"/>
    <n v="14.1"/>
    <d v="2018-04-24T18:00:00"/>
    <n v="14.1"/>
    <n v="0"/>
    <x v="0"/>
  </r>
  <r>
    <s v="SPB-04246"/>
    <d v="2018-04-24T18:29:49"/>
    <n v="358"/>
    <s v=" 성대입구 사거리"/>
    <n v="2"/>
    <d v="2018-04-24T18:36:33"/>
    <n v="340"/>
    <s v=" 혜화동 로터리"/>
    <n v="2"/>
    <n v="6"/>
    <n v="450"/>
    <x v="18"/>
    <x v="1"/>
    <n v="29"/>
    <n v="49"/>
    <d v="1899-12-30T00:29:49"/>
    <d v="2018-04-24T18:00:00"/>
    <n v="14.1"/>
    <d v="2018-04-24T18:00:00"/>
    <n v="14.1"/>
    <n v="0"/>
    <x v="0"/>
  </r>
  <r>
    <s v="SPB-12636"/>
    <d v="2018-04-24T18:31:19"/>
    <n v="102"/>
    <s v=" 망원역 1번출구 앞"/>
    <n v="13"/>
    <d v="2018-04-24T19:07:17"/>
    <n v="146"/>
    <s v=" 마포역 1번출구 뒤"/>
    <n v="5"/>
    <n v="33"/>
    <n v="6670"/>
    <x v="18"/>
    <x v="1"/>
    <n v="31"/>
    <n v="19"/>
    <d v="1899-12-30T00:31:19"/>
    <d v="2018-04-24T18:00:00"/>
    <n v="14.1"/>
    <d v="2018-04-24T18:00:00"/>
    <n v="14.1"/>
    <n v="0"/>
    <x v="0"/>
  </r>
  <r>
    <s v="SPB-06733"/>
    <d v="2018-04-24T18:32:40"/>
    <n v="1408"/>
    <s v=" 먹골역 6번출구 앞"/>
    <n v="1"/>
    <d v="2018-04-24T19:43:03"/>
    <n v="1433"/>
    <s v=" 중화역 2번출구"/>
    <n v="7"/>
    <n v="70"/>
    <n v="1040"/>
    <x v="18"/>
    <x v="1"/>
    <n v="32"/>
    <n v="40"/>
    <d v="1899-12-30T00:32:40"/>
    <d v="2018-04-24T18:00:00"/>
    <n v="14.1"/>
    <d v="2018-04-24T18:00:00"/>
    <n v="14.1"/>
    <n v="0"/>
    <x v="0"/>
  </r>
  <r>
    <s v="SPB-06742"/>
    <d v="2018-04-24T18:33:54"/>
    <n v="1035"/>
    <s v=" 고덕역 4번출구"/>
    <n v="14"/>
    <d v="2018-04-24T20:07:19"/>
    <n v="1035"/>
    <s v=" 고덕역 4번출구"/>
    <n v="14"/>
    <n v="93"/>
    <n v="9760"/>
    <x v="18"/>
    <x v="1"/>
    <n v="33"/>
    <n v="54"/>
    <d v="1899-12-30T00:33:54"/>
    <d v="2018-04-24T18:00:00"/>
    <n v="14.1"/>
    <d v="2018-04-24T18:00:00"/>
    <n v="14.1"/>
    <n v="0"/>
    <x v="0"/>
  </r>
  <r>
    <s v="SPB-12862"/>
    <d v="2018-04-24T18:34:59"/>
    <n v="218"/>
    <s v=" 증권거래소 앞"/>
    <n v="16"/>
    <d v="2018-04-24T18:37:29"/>
    <n v="219"/>
    <s v=" 롯데캐슬엠파이어 옆"/>
    <n v="12"/>
    <n v="2"/>
    <n v="440"/>
    <x v="18"/>
    <x v="1"/>
    <n v="34"/>
    <n v="59"/>
    <d v="1899-12-30T00:34:59"/>
    <d v="2018-04-24T18:00:00"/>
    <n v="14.1"/>
    <d v="2018-04-24T18:00:00"/>
    <n v="14.1"/>
    <n v="0"/>
    <x v="0"/>
  </r>
  <r>
    <s v="SPB-09151"/>
    <d v="2018-04-24T18:36:07"/>
    <n v="1141"/>
    <s v=" 곰달래 문화복지센터 1-1"/>
    <n v="1"/>
    <d v="2018-04-24T18:46:33"/>
    <n v="1140"/>
    <s v=" 목동사거리 버스정류장"/>
    <n v="15"/>
    <n v="9"/>
    <n v="1770"/>
    <x v="18"/>
    <x v="1"/>
    <n v="36"/>
    <n v="7"/>
    <d v="1899-12-30T00:36:07"/>
    <d v="2018-04-24T18:00:00"/>
    <n v="14.1"/>
    <d v="2018-04-24T18:00:00"/>
    <n v="14.1"/>
    <n v="0"/>
    <x v="0"/>
  </r>
  <r>
    <s v="SPB-05236"/>
    <d v="2018-04-24T18:37:30"/>
    <n v="1321"/>
    <s v=" 국민은행 종암동지점 앞"/>
    <n v="10"/>
    <d v="2018-04-24T18:49:48"/>
    <n v="614"/>
    <s v=" 용두동 사거리"/>
    <n v="20"/>
    <n v="11"/>
    <n v="2180"/>
    <x v="18"/>
    <x v="1"/>
    <n v="37"/>
    <n v="30"/>
    <d v="1899-12-30T00:37:30"/>
    <d v="2018-04-24T18:00:00"/>
    <n v="14.1"/>
    <d v="2018-04-24T18:00:00"/>
    <n v="14.1"/>
    <n v="0"/>
    <x v="0"/>
  </r>
  <r>
    <s v="SPB-08431"/>
    <d v="2018-04-24T18:38:49"/>
    <n v="916"/>
    <s v=" 평생학습관 앞"/>
    <n v="4"/>
    <d v="2018-04-24T18:43:57"/>
    <n v="930"/>
    <s v=" 구 서부경찰서 건너편"/>
    <n v="1"/>
    <n v="4"/>
    <n v="950"/>
    <x v="18"/>
    <x v="1"/>
    <n v="38"/>
    <n v="49"/>
    <d v="1899-12-30T00:38:49"/>
    <d v="2018-04-24T18:00:00"/>
    <n v="14.1"/>
    <d v="2018-04-24T18:00:00"/>
    <n v="14.1"/>
    <n v="0"/>
    <x v="0"/>
  </r>
  <r>
    <s v="SPB-10312"/>
    <d v="2018-04-24T18:40:09"/>
    <n v="113"/>
    <s v=" 홍대입구역 2번출구 앞"/>
    <n v="5"/>
    <d v="2018-04-24T18:48:24"/>
    <n v="195"/>
    <s v=" 모래내고가차도 "/>
    <n v="8"/>
    <n v="7"/>
    <n v="1070"/>
    <x v="18"/>
    <x v="1"/>
    <n v="40"/>
    <n v="9"/>
    <d v="1899-12-30T00:40:09"/>
    <d v="2018-04-24T18:00:00"/>
    <n v="14.1"/>
    <d v="2018-04-24T18:00:00"/>
    <n v="14.1"/>
    <n v="0"/>
    <x v="0"/>
  </r>
  <r>
    <s v="SPB-10533"/>
    <d v="2018-04-24T18:41:25"/>
    <n v="346"/>
    <s v=" 맥스타일 앞"/>
    <n v="5"/>
    <d v="2018-04-24T18:49:28"/>
    <n v="378"/>
    <s v=" 청계7가 사거리"/>
    <n v="9"/>
    <n v="8"/>
    <n v="1040"/>
    <x v="18"/>
    <x v="1"/>
    <n v="41"/>
    <n v="25"/>
    <d v="1899-12-30T00:41:25"/>
    <d v="2018-04-24T18:00:00"/>
    <n v="14.1"/>
    <d v="2018-04-24T18:00:00"/>
    <n v="14.1"/>
    <n v="0"/>
    <x v="0"/>
  </r>
  <r>
    <s v="SPB-09471"/>
    <d v="2018-04-24T18:42:39"/>
    <n v="385"/>
    <s v=" 종각역 5번출구"/>
    <n v="10"/>
    <d v="2018-04-24T18:57:09"/>
    <n v="358"/>
    <s v=" 성대입구 사거리"/>
    <n v="7"/>
    <n v="14"/>
    <n v="2920"/>
    <x v="18"/>
    <x v="1"/>
    <n v="42"/>
    <n v="39"/>
    <d v="1899-12-30T00:42:39"/>
    <d v="2018-04-24T18:00:00"/>
    <n v="14.1"/>
    <d v="2018-04-24T18:00:00"/>
    <n v="14.1"/>
    <n v="0"/>
    <x v="0"/>
  </r>
  <r>
    <s v="SPB-11313"/>
    <d v="2018-04-24T18:43:42"/>
    <n v="272"/>
    <s v=" 당산육갑문"/>
    <n v="3"/>
    <d v="2018-04-24T18:51:53"/>
    <n v="227"/>
    <s v=" 양평2나들목 보행통로 입구"/>
    <n v="2"/>
    <n v="8"/>
    <n v="1840"/>
    <x v="18"/>
    <x v="1"/>
    <n v="43"/>
    <n v="42"/>
    <d v="1899-12-30T00:43:42"/>
    <d v="2018-04-24T18:00:00"/>
    <n v="14.1"/>
    <d v="2018-04-24T18:00:00"/>
    <n v="14.1"/>
    <n v="0"/>
    <x v="0"/>
  </r>
  <r>
    <s v="SPB-11025"/>
    <d v="2018-04-24T18:44:58"/>
    <n v="1719"/>
    <s v=" 신도봉사거리 버스정류장"/>
    <n v="6"/>
    <d v="2018-04-24T18:59:34"/>
    <n v="1672"/>
    <s v=" 상계동수락리버시티"/>
    <n v="3"/>
    <n v="13"/>
    <n v="2150"/>
    <x v="18"/>
    <x v="1"/>
    <n v="44"/>
    <n v="58"/>
    <d v="1899-12-30T00:44:58"/>
    <d v="2018-04-24T18:00:00"/>
    <n v="14.1"/>
    <d v="2018-04-24T18:00:00"/>
    <n v="14.1"/>
    <n v="0"/>
    <x v="0"/>
  </r>
  <r>
    <s v="SPB-10578"/>
    <d v="2018-04-24T18:46:18"/>
    <n v="816"/>
    <s v=" 신용산역 6번출구 앞"/>
    <n v="6"/>
    <d v="2018-04-24T19:43:16"/>
    <n v="593"/>
    <s v="자양중앙나들목"/>
    <n v="1"/>
    <n v="54"/>
    <n v="13960"/>
    <x v="18"/>
    <x v="1"/>
    <n v="46"/>
    <n v="18"/>
    <d v="1899-12-30T00:46:18"/>
    <d v="2018-04-24T18:00:00"/>
    <n v="14.1"/>
    <d v="2018-04-24T18:00:00"/>
    <n v="14.1"/>
    <n v="0"/>
    <x v="0"/>
  </r>
  <r>
    <s v="SPB-04879"/>
    <d v="2018-04-24T18:47:36"/>
    <n v="700"/>
    <s v=" KB국민은행 염창역 지점 앞"/>
    <n v="11"/>
    <d v="2018-04-24T19:02:57"/>
    <n v="1118"/>
    <s v=" 증미역 3번출구뒤(등촌두산위브센티움오피스텔)"/>
    <n v="7"/>
    <n v="14"/>
    <n v="2260"/>
    <x v="18"/>
    <x v="1"/>
    <n v="47"/>
    <n v="36"/>
    <d v="1899-12-30T00:47:36"/>
    <d v="2018-04-24T18:00:00"/>
    <n v="14.1"/>
    <d v="2018-04-24T18:00:00"/>
    <n v="14.1"/>
    <n v="0"/>
    <x v="0"/>
  </r>
  <r>
    <s v="SPB-08435"/>
    <d v="2018-04-24T18:48:44"/>
    <n v="106"/>
    <s v=" 합정역 7번출구 앞"/>
    <n v="10"/>
    <d v="2018-04-24T18:57:13"/>
    <n v="111"/>
    <s v=" 상수역 2번출구 앞"/>
    <n v="2"/>
    <n v="7"/>
    <n v="950"/>
    <x v="18"/>
    <x v="1"/>
    <n v="48"/>
    <n v="44"/>
    <d v="1899-12-30T00:48:44"/>
    <d v="2018-04-24T18:00:00"/>
    <n v="14.1"/>
    <d v="2018-04-24T18:00:00"/>
    <n v="14.1"/>
    <n v="0"/>
    <x v="0"/>
  </r>
  <r>
    <s v="SPB-13682"/>
    <d v="2018-04-24T18:50:12"/>
    <n v="308"/>
    <s v=" 광화문 S타워 앞"/>
    <n v="5"/>
    <d v="2018-04-24T19:43:39"/>
    <n v="239"/>
    <s v=" 유스호스텔 앞"/>
    <n v="16"/>
    <n v="53"/>
    <n v="9450"/>
    <x v="18"/>
    <x v="1"/>
    <n v="50"/>
    <n v="12"/>
    <d v="1899-12-30T00:50:12"/>
    <d v="2018-04-24T18:00:00"/>
    <n v="14.1"/>
    <d v="2018-04-24T18:00:00"/>
    <n v="14.1"/>
    <n v="0"/>
    <x v="0"/>
  </r>
  <r>
    <s v="SPB-09283"/>
    <d v="2018-04-24T18:51:40"/>
    <n v="514"/>
    <s v=" 성수사거리 버스정류장 앞"/>
    <n v="3"/>
    <d v="2018-04-24T19:04:29"/>
    <n v="3520"/>
    <s v=" 광진경찰서"/>
    <n v="10"/>
    <n v="12"/>
    <n v="2430"/>
    <x v="18"/>
    <x v="1"/>
    <n v="51"/>
    <n v="40"/>
    <d v="1899-12-30T00:51:40"/>
    <d v="2018-04-24T18:00:00"/>
    <n v="14.1"/>
    <d v="2018-04-24T18:00:00"/>
    <n v="14.1"/>
    <n v="0"/>
    <x v="0"/>
  </r>
  <r>
    <s v="SPB-08833"/>
    <d v="2018-04-24T18:53:02"/>
    <n v="1616"/>
    <s v=" 하계2동 공항버스정류장 옆"/>
    <n v="1"/>
    <d v="2018-04-24T18:59:50"/>
    <n v="1611"/>
    <s v=" 과기대 입구(우)"/>
    <n v="4"/>
    <n v="6"/>
    <n v="1180"/>
    <x v="18"/>
    <x v="1"/>
    <n v="53"/>
    <n v="2"/>
    <d v="1899-12-30T00:53:02"/>
    <d v="2018-04-24T18:00:00"/>
    <n v="14.1"/>
    <d v="2018-04-24T18:00:00"/>
    <n v="14.1"/>
    <n v="0"/>
    <x v="0"/>
  </r>
  <r>
    <s v="SPB-11644"/>
    <d v="2018-04-24T18:54:20"/>
    <n v="312"/>
    <s v=" 시청역 1번출구 뒤"/>
    <n v="2"/>
    <d v="2018-04-24T19:00:30"/>
    <n v="303"/>
    <s v=" 광화문역 1번출구 앞"/>
    <n v="4"/>
    <n v="6"/>
    <n v="980"/>
    <x v="18"/>
    <x v="1"/>
    <n v="54"/>
    <n v="20"/>
    <d v="1899-12-30T00:54:20"/>
    <d v="2018-04-24T18:00:00"/>
    <n v="14.1"/>
    <d v="2018-04-24T18:00:00"/>
    <n v="14.1"/>
    <n v="0"/>
    <x v="0"/>
  </r>
  <r>
    <s v="SPB-11241"/>
    <d v="2018-04-24T18:55:56"/>
    <n v="225"/>
    <s v=" 앙카라공원 앞"/>
    <n v="22"/>
    <d v="2018-04-24T19:05:52"/>
    <n v="221"/>
    <s v=" 여의도초교 앞"/>
    <n v="1"/>
    <n v="9"/>
    <n v="1070"/>
    <x v="18"/>
    <x v="1"/>
    <n v="55"/>
    <n v="56"/>
    <d v="1899-12-30T00:55:56"/>
    <d v="2018-04-24T18:00:00"/>
    <n v="14.1"/>
    <d v="2018-04-24T18:00:00"/>
    <n v="14.1"/>
    <n v="0"/>
    <x v="0"/>
  </r>
  <r>
    <s v="SPB-01845"/>
    <d v="2018-04-24T18:57:57"/>
    <n v="806"/>
    <s v=" 전자랜드 본관 앞"/>
    <n v="5"/>
    <d v="2018-04-24T19:08:52"/>
    <n v="820"/>
    <s v=" 청파동입구 교차로"/>
    <n v="2"/>
    <n v="10"/>
    <n v="2570"/>
    <x v="18"/>
    <x v="1"/>
    <n v="57"/>
    <n v="57"/>
    <d v="1899-12-30T00:57:57"/>
    <d v="2018-04-24T18:00:00"/>
    <n v="14.1"/>
    <d v="2018-04-24T18:00:00"/>
    <n v="14.1"/>
    <n v="0"/>
    <x v="0"/>
  </r>
  <r>
    <s v="SPB-12439"/>
    <d v="2018-04-24T18:59:33"/>
    <n v="512"/>
    <s v=" 뚝섬역 1번 출구 옆"/>
    <n v="13"/>
    <d v="2018-04-24T19:23:56"/>
    <n v="583"/>
    <s v=" 청계천 생태교실 앞"/>
    <n v="1"/>
    <n v="23"/>
    <n v="4390"/>
    <x v="18"/>
    <x v="1"/>
    <n v="59"/>
    <n v="33"/>
    <d v="1899-12-30T00:59:33"/>
    <d v="2018-04-24T18:00:00"/>
    <n v="14.1"/>
    <d v="2018-04-24T18:00:00"/>
    <n v="14.1"/>
    <n v="0"/>
    <x v="0"/>
  </r>
  <r>
    <s v="SPB-05522"/>
    <d v="2018-04-24T19:00:54"/>
    <n v="2102"/>
    <s v=" 봉림교 교통섬"/>
    <n v="3"/>
    <d v="2018-04-24T19:42:05"/>
    <n v="703"/>
    <s v=" 오목교역 7번출구 앞"/>
    <n v="6"/>
    <n v="40"/>
    <n v="8980"/>
    <x v="19"/>
    <x v="1"/>
    <n v="0"/>
    <n v="54"/>
    <d v="1899-12-30T00:00:54"/>
    <d v="2018-04-24T19:00:00"/>
    <n v="13.3"/>
    <d v="2018-04-24T19:00:00"/>
    <n v="13.3"/>
    <n v="0"/>
    <x v="0"/>
  </r>
  <r>
    <s v="SPB-08611"/>
    <d v="2018-04-24T19:02:23"/>
    <n v="2348"/>
    <s v=" 포스코사거리(기업은행)"/>
    <n v="2"/>
    <d v="2018-04-24T19:24:36"/>
    <n v="1220"/>
    <s v=" 잠실본동주민센터뒤 잠실근린공원"/>
    <n v="9"/>
    <n v="21"/>
    <n v="3080"/>
    <x v="19"/>
    <x v="1"/>
    <n v="2"/>
    <n v="23"/>
    <d v="1899-12-30T00:02:23"/>
    <d v="2018-04-24T19:00:00"/>
    <n v="13.3"/>
    <d v="2018-04-24T19:00:00"/>
    <n v="13.3"/>
    <n v="0"/>
    <x v="0"/>
  </r>
  <r>
    <s v="SPB-12215"/>
    <d v="2018-04-24T19:04:09"/>
    <n v="156"/>
    <s v=" 서울서부지방법원 앞"/>
    <n v="10"/>
    <d v="2018-04-24T19:08:32"/>
    <n v="145"/>
    <s v=" 공덕역 5번출구"/>
    <n v="5"/>
    <n v="4"/>
    <n v="610"/>
    <x v="19"/>
    <x v="1"/>
    <n v="4"/>
    <n v="9"/>
    <d v="1899-12-30T00:04:09"/>
    <d v="2018-04-24T19:00:00"/>
    <e v="#N/A"/>
    <d v="2018-04-24T19:00:00"/>
    <n v="13.3"/>
    <n v="0"/>
    <x v="0"/>
  </r>
  <r>
    <s v="SPB-12324"/>
    <d v="2018-04-24T19:05:34"/>
    <n v="1303"/>
    <s v=" 돈암초교 입구"/>
    <n v="8"/>
    <d v="2018-04-24T20:00:11"/>
    <n v="1531"/>
    <s v=" 미아사거리 1번 출구"/>
    <n v="5"/>
    <n v="51"/>
    <n v="3480"/>
    <x v="19"/>
    <x v="1"/>
    <n v="5"/>
    <n v="34"/>
    <d v="1899-12-30T00:05:34"/>
    <d v="2018-04-24T19:00:00"/>
    <n v="13.3"/>
    <d v="2018-04-24T19:00:00"/>
    <n v="13.3"/>
    <n v="0"/>
    <x v="0"/>
  </r>
  <r>
    <s v="SPB-05517"/>
    <d v="2018-04-24T19:07:16"/>
    <n v="1850"/>
    <s v=" 코오롱테크노밸리"/>
    <n v="2"/>
    <d v="2018-04-24T19:30:13"/>
    <n v="1823"/>
    <s v=" 상신정비공업 앞"/>
    <n v="16"/>
    <n v="22"/>
    <n v="3260"/>
    <x v="19"/>
    <x v="1"/>
    <n v="7"/>
    <n v="16"/>
    <d v="1899-12-30T00:07:16"/>
    <d v="2018-04-24T19:00:00"/>
    <n v="13.3"/>
    <d v="2018-04-24T19:00:00"/>
    <n v="13.3"/>
    <n v="0"/>
    <x v="0"/>
  </r>
  <r>
    <s v="SPB-05434"/>
    <d v="2018-04-24T19:08:58"/>
    <n v="1210"/>
    <s v=" 롯데월드타워(잠실역2번출구 쪽)"/>
    <n v="19"/>
    <d v="2018-04-24T19:22:10"/>
    <n v="1220"/>
    <s v=" 잠실본동주민센터뒤 잠실근린공원"/>
    <n v="14"/>
    <n v="12"/>
    <n v="2260"/>
    <x v="19"/>
    <x v="1"/>
    <n v="8"/>
    <n v="58"/>
    <d v="1899-12-30T00:08:58"/>
    <d v="2018-04-24T19:00:00"/>
    <n v="13.3"/>
    <d v="2018-04-24T19:00:00"/>
    <n v="13.3"/>
    <n v="0"/>
    <x v="0"/>
  </r>
  <r>
    <s v="SPB-11696"/>
    <d v="2018-04-24T19:10:42"/>
    <n v="220"/>
    <s v=" 미성아파트 A동 앞"/>
    <n v="27"/>
    <d v="2018-04-24T19:17:06"/>
    <n v="259"/>
    <s v=" 대방역6번출구"/>
    <n v="5"/>
    <n v="6"/>
    <n v="730"/>
    <x v="19"/>
    <x v="1"/>
    <n v="10"/>
    <n v="42"/>
    <d v="1899-12-30T00:10:42"/>
    <d v="2018-04-24T19:00:00"/>
    <e v="#N/A"/>
    <d v="2018-04-24T19:00:00"/>
    <n v="13.3"/>
    <n v="0"/>
    <x v="0"/>
  </r>
  <r>
    <s v="SPB-05227"/>
    <d v="2018-04-24T19:13:07"/>
    <n v="1450"/>
    <s v=" 화랑대역 7번출구"/>
    <n v="6"/>
    <d v="2018-04-24T19:26:59"/>
    <n v="1436"/>
    <s v=" 영풍마드레빌"/>
    <n v="12"/>
    <n v="13"/>
    <n v="2640"/>
    <x v="19"/>
    <x v="1"/>
    <n v="13"/>
    <n v="7"/>
    <d v="1899-12-30T00:13:07"/>
    <d v="2018-04-24T19:00:00"/>
    <e v="#N/A"/>
    <d v="2018-04-24T19:00:00"/>
    <n v="13.3"/>
    <n v="0"/>
    <x v="0"/>
  </r>
  <r>
    <s v="SPB-04553"/>
    <d v="2018-04-24T19:14:52"/>
    <n v="2276"/>
    <s v=" 영동1교 (양재천근린공원)"/>
    <n v="6"/>
    <d v="2018-04-24T19:33:10"/>
    <n v="2285"/>
    <s v=" LH서초3단지 301동 맞은편"/>
    <n v="2"/>
    <n v="17"/>
    <n v="3320"/>
    <x v="19"/>
    <x v="1"/>
    <n v="14"/>
    <n v="52"/>
    <d v="1899-12-30T00:14:52"/>
    <d v="2018-04-24T19:00:00"/>
    <e v="#N/A"/>
    <d v="2018-04-24T19:00:00"/>
    <n v="13.3"/>
    <n v="0"/>
    <x v="0"/>
  </r>
  <r>
    <s v="SPB-12831"/>
    <d v="2018-04-24T19:16:16"/>
    <n v="1241"/>
    <s v=" 문정 법조단지5"/>
    <n v="9"/>
    <d v="2018-04-24T19:43:19"/>
    <n v="1228"/>
    <s v=" 마천사거리 "/>
    <n v="5"/>
    <n v="25"/>
    <n v="3900"/>
    <x v="19"/>
    <x v="1"/>
    <n v="16"/>
    <n v="16"/>
    <d v="1899-12-30T00:16:16"/>
    <d v="2018-04-24T19:00:00"/>
    <n v="13.3"/>
    <d v="2018-04-24T19:00:00"/>
    <n v="13.3"/>
    <n v="0"/>
    <x v="0"/>
  </r>
  <r>
    <s v="SPB-01462"/>
    <d v="2018-04-24T19:18:18"/>
    <n v="1325"/>
    <s v=" 상월곡역 4번출구"/>
    <n v="10"/>
    <d v="2018-04-24T19:28:43"/>
    <n v="1601"/>
    <s v=" 석계역 문화광장 내 자전거 보관소"/>
    <n v="3"/>
    <n v="10"/>
    <n v="1980"/>
    <x v="19"/>
    <x v="1"/>
    <n v="18"/>
    <n v="18"/>
    <d v="1899-12-30T00:18:18"/>
    <d v="2018-04-24T19:00:00"/>
    <n v="13.3"/>
    <d v="2018-04-24T19:00:00"/>
    <n v="13.3"/>
    <n v="0"/>
    <x v="0"/>
  </r>
  <r>
    <s v="SPB-08977"/>
    <d v="2018-04-24T19:20:00"/>
    <n v="939"/>
    <s v=" 은평구청 교차로"/>
    <n v="15"/>
    <d v="2018-04-24T19:31:07"/>
    <n v="907"/>
    <s v=" CJ 드림시티"/>
    <n v="1"/>
    <n v="10"/>
    <n v="1180"/>
    <x v="19"/>
    <x v="1"/>
    <n v="20"/>
    <n v="0"/>
    <d v="1899-12-30T00:20:00"/>
    <d v="2018-04-24T19:00:00"/>
    <n v="13.3"/>
    <d v="2018-04-24T19:00:00"/>
    <n v="13.3"/>
    <n v="0"/>
    <x v="0"/>
  </r>
  <r>
    <s v="SPB-11617"/>
    <d v="2018-04-24T19:22:04"/>
    <n v="1006"/>
    <s v=" 롯데캐슬 115동앞"/>
    <n v="1"/>
    <d v="2018-04-24T19:45:12"/>
    <n v="1037"/>
    <s v=" 강일 6단지"/>
    <n v="6"/>
    <n v="22"/>
    <n v="4060"/>
    <x v="19"/>
    <x v="1"/>
    <n v="22"/>
    <n v="4"/>
    <d v="1899-12-30T00:22:04"/>
    <d v="2018-04-24T19:00:00"/>
    <n v="13.3"/>
    <d v="2018-04-24T19:00:00"/>
    <n v="13.3"/>
    <n v="0"/>
    <x v="0"/>
  </r>
  <r>
    <s v="SPB-05112"/>
    <d v="2018-04-24T19:24:05"/>
    <n v="2165"/>
    <s v=" JK장평타워"/>
    <n v="8"/>
    <d v="2018-04-24T20:07:39"/>
    <n v="2259"/>
    <s v=" 잠원역 3번-4번 출구사이 "/>
    <n v="8"/>
    <n v="43"/>
    <n v="9630"/>
    <x v="19"/>
    <x v="1"/>
    <n v="24"/>
    <n v="5"/>
    <d v="1899-12-30T00:24:05"/>
    <d v="2018-04-24T19:00:00"/>
    <n v="13.3"/>
    <d v="2018-04-24T19:00:00"/>
    <n v="13.3"/>
    <n v="0"/>
    <x v="0"/>
  </r>
  <r>
    <s v="SPB-07348"/>
    <d v="2018-04-24T19:25:45"/>
    <n v="236"/>
    <s v=" 문래동자이아파트 앞"/>
    <n v="6"/>
    <d v="2018-04-24T19:40:38"/>
    <n v="243"/>
    <s v=" 이앤씨드림타워 앞"/>
    <n v="12"/>
    <n v="13"/>
    <n v="1330"/>
    <x v="19"/>
    <x v="1"/>
    <n v="25"/>
    <n v="45"/>
    <d v="1899-12-30T00:25:45"/>
    <d v="2018-04-24T19:00:00"/>
    <e v="#N/A"/>
    <d v="2018-04-24T19:00:00"/>
    <n v="13.3"/>
    <n v="0"/>
    <x v="0"/>
  </r>
  <r>
    <s v="SPB-05625"/>
    <d v="2018-04-24T19:27:51"/>
    <n v="228"/>
    <s v=" 선유도역 3번출구 앞"/>
    <n v="4"/>
    <d v="2018-04-24T19:33:15"/>
    <n v="227"/>
    <s v=" 양평2나들목 보행통로 입구"/>
    <n v="4"/>
    <n v="5"/>
    <n v="1130"/>
    <x v="19"/>
    <x v="1"/>
    <n v="27"/>
    <n v="51"/>
    <d v="1899-12-30T00:27:51"/>
    <d v="2018-04-24T19:00:00"/>
    <n v="13.3"/>
    <d v="2018-04-24T19:00:00"/>
    <n v="13.3"/>
    <n v="0"/>
    <x v="0"/>
  </r>
  <r>
    <s v="SPB-00310"/>
    <d v="2018-04-24T19:30:04"/>
    <n v="3519"/>
    <s v=" 용답역 1번 출구"/>
    <n v="2"/>
    <d v="2018-04-24T20:05:46"/>
    <n v="502"/>
    <s v=" 뚝섬유원지역 1번출구 앞"/>
    <n v="12"/>
    <n v="35"/>
    <n v="8440"/>
    <x v="19"/>
    <x v="1"/>
    <n v="30"/>
    <n v="4"/>
    <d v="1899-12-30T00:30:04"/>
    <d v="2018-04-24T19:00:00"/>
    <e v="#N/A"/>
    <d v="2018-04-24T19:00:00"/>
    <n v="13.3"/>
    <n v="0"/>
    <x v="0"/>
  </r>
  <r>
    <s v="SPB-04998"/>
    <d v="2018-04-24T19:31:55"/>
    <n v="1242"/>
    <s v=" 문정 법조단지6"/>
    <n v="9"/>
    <d v="2018-04-24T19:41:35"/>
    <n v="1217"/>
    <s v=" 송파파인타운 7단지"/>
    <n v="5"/>
    <n v="9"/>
    <n v="1540"/>
    <x v="19"/>
    <x v="1"/>
    <n v="31"/>
    <n v="55"/>
    <d v="1899-12-30T00:31:55"/>
    <d v="2018-04-24T19:00:00"/>
    <n v="13.3"/>
    <d v="2018-04-24T19:00:00"/>
    <n v="13.3"/>
    <n v="0"/>
    <x v="0"/>
  </r>
  <r>
    <s v="SPB-09355"/>
    <d v="2018-04-24T19:34:01"/>
    <n v="580"/>
    <s v=" 신금호역 3번출구 뒤"/>
    <n v="1"/>
    <d v="2018-04-24T19:36:17"/>
    <n v="524"/>
    <s v=" 래미안금호하이리버 아파트 102동 옆"/>
    <n v="5"/>
    <n v="2"/>
    <n v="320"/>
    <x v="19"/>
    <x v="1"/>
    <n v="34"/>
    <n v="1"/>
    <d v="1899-12-30T00:34:01"/>
    <d v="2018-04-24T19:00:00"/>
    <n v="13.3"/>
    <d v="2018-04-24T19:00:00"/>
    <n v="13.3"/>
    <n v="0"/>
    <x v="0"/>
  </r>
  <r>
    <s v="SPB-05946"/>
    <d v="2018-04-24T19:36:01"/>
    <n v="3500"/>
    <s v=" 군자역2번출구"/>
    <n v="1"/>
    <d v="2018-04-24T20:06:47"/>
    <n v="1643"/>
    <s v=" 태릉입구역 8번출구"/>
    <n v="9"/>
    <n v="30"/>
    <n v="8190"/>
    <x v="19"/>
    <x v="1"/>
    <n v="36"/>
    <n v="1"/>
    <d v="1899-12-30T00:36:01"/>
    <d v="2018-04-24T19:00:00"/>
    <e v="#N/A"/>
    <d v="2018-04-24T19:00:00"/>
    <n v="13.3"/>
    <n v="0"/>
    <x v="0"/>
  </r>
  <r>
    <s v="SPB-03717"/>
    <d v="2018-04-24T19:38:02"/>
    <n v="2034"/>
    <s v=" 사당역 7번출구쪽"/>
    <n v="5"/>
    <d v="2018-04-24T20:10:36"/>
    <n v="2108"/>
    <s v=" 은천치안센터"/>
    <n v="15"/>
    <n v="32"/>
    <n v="3800"/>
    <x v="19"/>
    <x v="1"/>
    <n v="38"/>
    <n v="2"/>
    <d v="1899-12-30T00:38:02"/>
    <d v="2018-04-24T19:00:00"/>
    <e v="#N/A"/>
    <d v="2018-04-24T19:00:00"/>
    <n v="13.3"/>
    <n v="0"/>
    <x v="0"/>
  </r>
  <r>
    <s v="SPB-12252"/>
    <d v="2018-04-24T19:40:17"/>
    <n v="356"/>
    <s v=" KT혜화지사 앞"/>
    <n v="3"/>
    <d v="2018-04-24T19:52:19"/>
    <n v="386"/>
    <s v=" 올림픽기념 국민생활관 앞"/>
    <n v="1"/>
    <n v="11"/>
    <n v="1690"/>
    <x v="19"/>
    <x v="1"/>
    <n v="40"/>
    <n v="17"/>
    <d v="1899-12-30T00:40:17"/>
    <d v="2018-04-24T19:00:00"/>
    <e v="#N/A"/>
    <d v="2018-04-24T19:00:00"/>
    <n v="13.3"/>
    <n v="0"/>
    <x v="0"/>
  </r>
  <r>
    <s v="SPB-08602"/>
    <d v="2018-04-24T19:42:44"/>
    <n v="816"/>
    <s v=" 신용산역 6번출구 앞"/>
    <n v="10"/>
    <d v="2018-04-24T19:45:46"/>
    <n v="817"/>
    <s v=" 삼각지역 4번출구 앞"/>
    <n v="1"/>
    <n v="2"/>
    <n v="340"/>
    <x v="19"/>
    <x v="1"/>
    <n v="42"/>
    <n v="44"/>
    <d v="1899-12-30T00:42:44"/>
    <d v="2018-04-24T19:00:00"/>
    <n v="13.3"/>
    <d v="2018-04-24T19:00:00"/>
    <n v="13.3"/>
    <n v="0"/>
    <x v="0"/>
  </r>
  <r>
    <s v="SPB-11185"/>
    <d v="2018-04-24T19:45:19"/>
    <n v="144"/>
    <s v=" 공덕역 8번출구"/>
    <n v="2"/>
    <d v="2018-04-24T19:56:17"/>
    <n v="130"/>
    <s v=" 신촌역(2호선) 7번출구 앞"/>
    <n v="5"/>
    <n v="10"/>
    <n v="2020"/>
    <x v="19"/>
    <x v="1"/>
    <n v="45"/>
    <n v="19"/>
    <d v="1899-12-30T00:45:19"/>
    <d v="2018-04-24T19:00:00"/>
    <n v="13.3"/>
    <d v="2018-04-24T19:00:00"/>
    <n v="13.3"/>
    <n v="0"/>
    <x v="0"/>
  </r>
  <r>
    <s v="SPB-08984"/>
    <d v="2018-04-24T19:48:01"/>
    <n v="1328"/>
    <s v=" 월곡역 3번출구"/>
    <n v="3"/>
    <d v="2018-04-24T20:07:11"/>
    <n v="1531"/>
    <s v=" 미아사거리 1번 출구"/>
    <n v="7"/>
    <n v="18"/>
    <n v="2180"/>
    <x v="19"/>
    <x v="1"/>
    <n v="48"/>
    <n v="1"/>
    <d v="1899-12-30T00:48:01"/>
    <d v="2018-04-24T19:00:00"/>
    <n v="13.3"/>
    <d v="2018-04-24T19:00:00"/>
    <n v="13.3"/>
    <n v="0"/>
    <x v="0"/>
  </r>
  <r>
    <s v="SPB-11902"/>
    <d v="2018-04-24T19:50:32"/>
    <n v="2139"/>
    <s v=" 서울신성초등학교"/>
    <n v="2"/>
    <d v="2018-04-24T20:48:26"/>
    <n v="2173"/>
    <s v=" 당곡사거리"/>
    <n v="8"/>
    <n v="54"/>
    <n v="3780"/>
    <x v="19"/>
    <x v="1"/>
    <n v="50"/>
    <n v="32"/>
    <d v="1899-12-30T00:50:32"/>
    <d v="2018-04-24T19:00:00"/>
    <n v="13.3"/>
    <d v="2018-04-24T19:00:00"/>
    <n v="13.3"/>
    <n v="0"/>
    <x v="0"/>
  </r>
  <r>
    <s v="SPB-11818"/>
    <d v="2018-04-24T19:52:53"/>
    <n v="348"/>
    <s v=" 독립문역 사거리"/>
    <n v="11"/>
    <d v="2018-04-24T20:12:22"/>
    <n v="175"/>
    <s v=" 홍연2교옆"/>
    <n v="20"/>
    <n v="19"/>
    <n v="4710"/>
    <x v="19"/>
    <x v="1"/>
    <n v="52"/>
    <n v="53"/>
    <d v="1899-12-30T00:52:53"/>
    <d v="2018-04-24T19:00:00"/>
    <n v="13.3"/>
    <d v="2018-04-24T19:00:00"/>
    <n v="13.3"/>
    <n v="0"/>
    <x v="0"/>
  </r>
  <r>
    <s v="SPB-12487"/>
    <d v="2018-04-24T19:55:09"/>
    <n v="546"/>
    <s v=" 잠실대교북단 교차로"/>
    <n v="2"/>
    <d v="2018-04-24T19:57:36"/>
    <n v="515"/>
    <s v=" 광양중학교 앞"/>
    <n v="3"/>
    <n v="2"/>
    <n v="240"/>
    <x v="19"/>
    <x v="1"/>
    <n v="55"/>
    <n v="9"/>
    <d v="1899-12-30T00:55:09"/>
    <d v="2018-04-24T19:00:00"/>
    <n v="13.3"/>
    <d v="2018-04-24T19:00:00"/>
    <n v="13.3"/>
    <n v="0"/>
    <x v="0"/>
  </r>
  <r>
    <s v="SPB-06785"/>
    <d v="2018-04-24T19:57:42"/>
    <n v="2034"/>
    <s v=" 사당역 7번출구쪽"/>
    <n v="15"/>
    <d v="2018-04-24T20:42:55"/>
    <n v="1946"/>
    <s v=" 구로역 광장"/>
    <n v="8"/>
    <n v="44"/>
    <n v="11590"/>
    <x v="19"/>
    <x v="1"/>
    <n v="57"/>
    <n v="42"/>
    <d v="1899-12-30T00:57:42"/>
    <d v="2018-04-24T19:00:00"/>
    <n v="13.3"/>
    <d v="2018-04-24T19:00:00"/>
    <n v="13.3"/>
    <n v="0"/>
    <x v="0"/>
  </r>
  <r>
    <s v="SPB-12253"/>
    <d v="2018-04-24T19:59:48"/>
    <n v="2230"/>
    <s v="이수역 4번 출구"/>
    <n v="10"/>
    <d v="2018-04-24T20:06:19"/>
    <n v="2036"/>
    <s v=" 정금마을 마을버스정류장"/>
    <n v="1"/>
    <n v="5"/>
    <n v="1140"/>
    <x v="19"/>
    <x v="1"/>
    <n v="59"/>
    <n v="48"/>
    <d v="1899-12-30T00:59:48"/>
    <d v="2018-04-24T19:00:00"/>
    <n v="13.3"/>
    <d v="2018-04-24T19:00:00"/>
    <n v="13.3"/>
    <n v="0"/>
    <x v="0"/>
  </r>
  <r>
    <s v="SPB-08088"/>
    <d v="2018-04-24T20:02:03"/>
    <n v="262"/>
    <s v=" 영문초등학교 사거리"/>
    <n v="8"/>
    <d v="2018-04-24T20:08:11"/>
    <n v="236"/>
    <s v=" 문래동자이아파트 앞"/>
    <n v="4"/>
    <n v="5"/>
    <n v="35780"/>
    <x v="20"/>
    <x v="1"/>
    <n v="2"/>
    <n v="3"/>
    <d v="1899-12-30T00:02:03"/>
    <d v="2018-04-24T20:00:00"/>
    <n v="12.6"/>
    <d v="2018-04-24T20:00:00"/>
    <n v="12.6"/>
    <n v="0"/>
    <x v="0"/>
  </r>
  <r>
    <s v="SPB-11300"/>
    <d v="2018-04-24T20:04:08"/>
    <n v="1946"/>
    <s v=" 구로역 광장"/>
    <n v="8"/>
    <d v="2018-04-24T20:12:39"/>
    <n v="1906"/>
    <s v=" 신도림역 1번 출구 앞"/>
    <n v="3"/>
    <n v="7"/>
    <n v="1000"/>
    <x v="20"/>
    <x v="1"/>
    <n v="4"/>
    <n v="8"/>
    <d v="1899-12-30T00:04:08"/>
    <d v="2018-04-24T20:00:00"/>
    <e v="#N/A"/>
    <d v="2018-04-24T20:00:00"/>
    <n v="12.6"/>
    <n v="0"/>
    <x v="0"/>
  </r>
  <r>
    <s v="SPB-09538"/>
    <d v="2018-04-24T20:07:01"/>
    <n v="252"/>
    <s v=" 보라매역4번출구"/>
    <n v="6"/>
    <d v="2018-04-24T20:20:15"/>
    <n v="2103"/>
    <s v=" 신림동 우방아파트"/>
    <n v="10"/>
    <n v="11"/>
    <n v="2090"/>
    <x v="20"/>
    <x v="1"/>
    <n v="7"/>
    <n v="1"/>
    <d v="1899-12-30T00:07:01"/>
    <d v="2018-04-24T20:00:00"/>
    <n v="12.6"/>
    <d v="2018-04-24T20:00:00"/>
    <n v="12.6"/>
    <n v="0"/>
    <x v="0"/>
  </r>
  <r>
    <s v="SPB-12190"/>
    <d v="2018-04-24T20:08:41"/>
    <n v="926"/>
    <s v=" 불광역 8번출구"/>
    <n v="3"/>
    <d v="2018-04-24T20:18:59"/>
    <n v="932"/>
    <s v=" 예일여중"/>
    <n v="2"/>
    <n v="9"/>
    <n v="1400"/>
    <x v="20"/>
    <x v="1"/>
    <n v="8"/>
    <n v="41"/>
    <d v="1899-12-30T00:08:41"/>
    <d v="2018-04-24T20:00:00"/>
    <n v="12.6"/>
    <d v="2018-04-24T20:00:00"/>
    <n v="12.6"/>
    <n v="0"/>
    <x v="0"/>
  </r>
  <r>
    <s v="SPB-10146"/>
    <d v="2018-04-24T20:11:14"/>
    <n v="1608"/>
    <s v=" 공릉역 1번 출구 앞"/>
    <n v="4"/>
    <d v="2018-04-24T20:23:31"/>
    <n v="1610"/>
    <s v=" 화랑대역 2번출구 앞"/>
    <n v="15"/>
    <n v="11"/>
    <n v="1640"/>
    <x v="20"/>
    <x v="1"/>
    <n v="11"/>
    <n v="14"/>
    <d v="1899-12-30T00:11:14"/>
    <d v="2018-04-24T20:00:00"/>
    <n v="12.6"/>
    <d v="2018-04-24T20:00:00"/>
    <n v="12.6"/>
    <n v="0"/>
    <x v="0"/>
  </r>
  <r>
    <s v="SPB-07903"/>
    <d v="2018-04-24T20:13:31"/>
    <n v="2219"/>
    <s v=" 고속터미널역 8-1번, 8-2번 출구 사이"/>
    <n v="18"/>
    <d v="2018-04-24T21:05:04"/>
    <n v="222"/>
    <s v=" 시범아파트버스정류장 옆"/>
    <n v="9"/>
    <n v="49"/>
    <n v="8000"/>
    <x v="20"/>
    <x v="1"/>
    <n v="13"/>
    <n v="31"/>
    <d v="1899-12-30T00:13:31"/>
    <d v="2018-04-24T20:00:00"/>
    <n v="12.6"/>
    <d v="2018-04-24T20:00:00"/>
    <n v="12.6"/>
    <n v="0"/>
    <x v="0"/>
  </r>
  <r>
    <s v="SPB-04411"/>
    <d v="2018-04-24T20:15:54"/>
    <n v="421"/>
    <s v=" 마포구청 앞"/>
    <n v="3"/>
    <d v="2018-04-24T20:19:20"/>
    <n v="419"/>
    <s v=" 홈플러스 앞"/>
    <n v="6"/>
    <n v="3"/>
    <n v="450"/>
    <x v="20"/>
    <x v="1"/>
    <n v="15"/>
    <n v="54"/>
    <d v="1899-12-30T00:15:54"/>
    <d v="2018-04-24T20:00:00"/>
    <n v="12.6"/>
    <d v="2018-04-24T20:00:00"/>
    <n v="12.6"/>
    <n v="0"/>
    <x v="0"/>
  </r>
  <r>
    <s v="SPB-09256"/>
    <d v="2018-04-24T20:18:14"/>
    <n v="622"/>
    <s v=" 전농사거리 교통섬"/>
    <n v="4"/>
    <d v="2018-04-24T20:50:09"/>
    <n v="1456"/>
    <s v=" 상아빌딩(우림시장 교차로)"/>
    <n v="2"/>
    <n v="32"/>
    <n v="4630"/>
    <x v="20"/>
    <x v="1"/>
    <n v="18"/>
    <n v="14"/>
    <d v="1899-12-30T00:18:14"/>
    <d v="2018-04-24T20:00:00"/>
    <n v="12.6"/>
    <d v="2018-04-24T20:00:00"/>
    <n v="12.6"/>
    <n v="0"/>
    <x v="0"/>
  </r>
  <r>
    <s v="SPB-09459"/>
    <d v="2018-04-24T20:20:16"/>
    <n v="418"/>
    <s v=" 월드컵경기장역 3번출구 옆"/>
    <n v="2"/>
    <d v="2018-04-24T20:47:46"/>
    <n v="407"/>
    <s v=" 마포구 육아종합지원센터"/>
    <n v="3"/>
    <n v="25"/>
    <n v="3280"/>
    <x v="20"/>
    <x v="1"/>
    <n v="20"/>
    <n v="16"/>
    <d v="1899-12-30T00:20:16"/>
    <d v="2018-04-24T20:00:00"/>
    <e v="#N/A"/>
    <d v="2018-04-24T20:00:00"/>
    <n v="12.6"/>
    <n v="0"/>
    <x v="0"/>
  </r>
  <r>
    <s v="SPB-06428"/>
    <d v="2018-04-24T20:22:22"/>
    <n v="2136"/>
    <s v=" 신림역 8번출구"/>
    <n v="2"/>
    <d v="2018-04-24T22:23:55"/>
    <n v="2136"/>
    <s v=" 신림역 8번출구"/>
    <n v="2"/>
    <n v="121"/>
    <n v="21770"/>
    <x v="20"/>
    <x v="1"/>
    <n v="22"/>
    <n v="22"/>
    <d v="1899-12-30T00:22:22"/>
    <d v="2018-04-24T20:00:00"/>
    <n v="12.6"/>
    <d v="2018-04-24T20:00:00"/>
    <n v="12.6"/>
    <n v="0"/>
    <x v="0"/>
  </r>
  <r>
    <s v="SPB-05932"/>
    <d v="2018-04-24T20:24:36"/>
    <n v="917"/>
    <s v=" 녹번역 4번출구"/>
    <n v="3"/>
    <d v="2018-04-24T20:30:42"/>
    <n v="943"/>
    <s v=" 은평구청 보건소"/>
    <n v="8"/>
    <n v="5"/>
    <n v="770"/>
    <x v="20"/>
    <x v="1"/>
    <n v="24"/>
    <n v="36"/>
    <d v="1899-12-30T00:24:36"/>
    <d v="2018-04-24T20:00:00"/>
    <n v="12.6"/>
    <d v="2018-04-24T20:00:00"/>
    <n v="12.6"/>
    <n v="0"/>
    <x v="0"/>
  </r>
  <r>
    <s v="SPB-07397"/>
    <d v="2018-04-24T20:27:07"/>
    <n v="1522"/>
    <s v=" 월드전기조명인테리어(우이동)"/>
    <n v="6"/>
    <d v="2018-04-24T20:31:54"/>
    <n v="1539"/>
    <s v="19민주묘지역"/>
    <n v="5"/>
    <n v="4"/>
    <n v="560"/>
    <x v="20"/>
    <x v="1"/>
    <n v="27"/>
    <n v="7"/>
    <d v="1899-12-30T00:27:07"/>
    <d v="2018-04-24T20:00:00"/>
    <n v="12.6"/>
    <d v="2018-04-24T20:00:00"/>
    <n v="12.6"/>
    <n v="0"/>
    <x v="0"/>
  </r>
  <r>
    <s v="SPB-05375"/>
    <d v="2018-04-24T20:29:34"/>
    <n v="1158"/>
    <s v=" 가양역 8번출구"/>
    <n v="9"/>
    <d v="2018-04-24T21:12:56"/>
    <n v="1159"/>
    <s v=" 서서울모터리움앞"/>
    <n v="7"/>
    <n v="43"/>
    <n v="5360"/>
    <x v="20"/>
    <x v="1"/>
    <n v="29"/>
    <n v="34"/>
    <d v="1899-12-30T00:29:34"/>
    <d v="2018-04-24T20:00:00"/>
    <n v="12.6"/>
    <d v="2018-04-24T20:00:00"/>
    <n v="12.6"/>
    <n v="0"/>
    <x v="0"/>
  </r>
  <r>
    <s v="SPB-11754"/>
    <d v="2018-04-24T20:32:07"/>
    <n v="1118"/>
    <s v=" 증미역 3번출구뒤(등촌두산위브센티움오피스텔)"/>
    <n v="6"/>
    <d v="2018-04-24T20:46:30"/>
    <n v="1124"/>
    <s v=" 발산역 6번출구옆(다이소앞)"/>
    <n v="1"/>
    <n v="13"/>
    <n v="2180"/>
    <x v="20"/>
    <x v="1"/>
    <n v="32"/>
    <n v="7"/>
    <d v="1899-12-30T00:32:07"/>
    <d v="2018-04-24T20:00:00"/>
    <n v="12.6"/>
    <d v="2018-04-24T20:00:00"/>
    <n v="12.6"/>
    <n v="0"/>
    <x v="0"/>
  </r>
  <r>
    <s v="SPB-08687"/>
    <d v="2018-04-24T20:34:50"/>
    <n v="316"/>
    <s v=" 종각역 1번출구 앞"/>
    <n v="5"/>
    <d v="2018-04-24T20:39:22"/>
    <n v="320"/>
    <s v=" 을지로입구역 4번출구 앞"/>
    <n v="20"/>
    <n v="4"/>
    <n v="1030"/>
    <x v="20"/>
    <x v="1"/>
    <n v="34"/>
    <n v="50"/>
    <d v="1899-12-30T00:34:50"/>
    <d v="2018-04-24T20:00:00"/>
    <e v="#N/A"/>
    <d v="2018-04-24T20:00:00"/>
    <n v="12.6"/>
    <n v="0"/>
    <x v="0"/>
  </r>
  <r>
    <s v="SPB-11161"/>
    <d v="2018-04-24T20:37:11"/>
    <n v="906"/>
    <s v=" 연신내역 5번출구150M 아래"/>
    <n v="3"/>
    <d v="2018-04-24T21:18:03"/>
    <n v="908"/>
    <s v=" 구산역 4번출구"/>
    <n v="8"/>
    <n v="39"/>
    <n v="880"/>
    <x v="20"/>
    <x v="1"/>
    <n v="37"/>
    <n v="11"/>
    <d v="1899-12-30T00:37:11"/>
    <d v="2018-04-24T20:00:00"/>
    <n v="12.6"/>
    <d v="2018-04-24T20:00:00"/>
    <n v="12.6"/>
    <n v="0"/>
    <x v="0"/>
  </r>
  <r>
    <s v="SPB-12984"/>
    <d v="2018-04-24T20:39:23"/>
    <n v="1224"/>
    <s v=" 아시아지하보도 2번 출구"/>
    <n v="9"/>
    <d v="2018-04-24T21:23:34"/>
    <n v="1208"/>
    <s v=" 풍납현대아파트쉼터"/>
    <n v="17"/>
    <n v="39"/>
    <n v="5540"/>
    <x v="20"/>
    <x v="1"/>
    <n v="39"/>
    <n v="23"/>
    <d v="1899-12-30T00:39:23"/>
    <d v="2018-04-24T20:00:00"/>
    <n v="12.6"/>
    <d v="2018-04-24T20:00:00"/>
    <n v="12.6"/>
    <n v="0"/>
    <x v="0"/>
  </r>
  <r>
    <s v="SPB-12353"/>
    <d v="2018-04-24T20:42:25"/>
    <n v="1985"/>
    <s v=" 구로도서관"/>
    <n v="12"/>
    <d v="2018-04-24T21:26:37"/>
    <n v="1936"/>
    <s v=" 개봉역 1번 출구 자전거보관서쪽"/>
    <n v="3"/>
    <n v="41"/>
    <n v="6990"/>
    <x v="20"/>
    <x v="1"/>
    <n v="42"/>
    <n v="25"/>
    <d v="1899-12-30T00:42:25"/>
    <d v="2018-04-24T20:00:00"/>
    <e v="#N/A"/>
    <d v="2018-04-24T20:00:00"/>
    <n v="12.6"/>
    <n v="0"/>
    <x v="0"/>
  </r>
  <r>
    <s v="SPB-08237"/>
    <d v="2018-04-24T20:44:30"/>
    <n v="540"/>
    <s v=" 군자역 7번출구 베스트샵 앞"/>
    <n v="3"/>
    <d v="2018-04-24T20:49:37"/>
    <n v="571"/>
    <s v=" 어린이대공원역6번출구"/>
    <n v="20"/>
    <n v="4"/>
    <n v="1010"/>
    <x v="20"/>
    <x v="1"/>
    <n v="44"/>
    <n v="30"/>
    <d v="1899-12-30T00:44:30"/>
    <d v="2018-04-24T20:00:00"/>
    <n v="12.6"/>
    <d v="2018-04-24T20:00:00"/>
    <n v="12.6"/>
    <n v="0"/>
    <x v="0"/>
  </r>
  <r>
    <s v="SPB-13030"/>
    <d v="2018-04-24T20:46:53"/>
    <n v="381"/>
    <s v=" 장충체육관"/>
    <n v="4"/>
    <d v="2018-04-24T21:08:38"/>
    <n v="518"/>
    <s v=" 청계천 박물관 앞"/>
    <n v="5"/>
    <n v="20"/>
    <n v="3750"/>
    <x v="20"/>
    <x v="1"/>
    <n v="46"/>
    <n v="53"/>
    <d v="1899-12-30T00:46:53"/>
    <d v="2018-04-24T20:00:00"/>
    <n v="12.6"/>
    <d v="2018-04-24T20:00:00"/>
    <n v="12.6"/>
    <n v="0"/>
    <x v="0"/>
  </r>
  <r>
    <s v="SPB-04584"/>
    <d v="2018-04-24T20:49:29"/>
    <n v="574"/>
    <s v=" 아차산역4번출구"/>
    <n v="1"/>
    <d v="2018-04-24T20:57:39"/>
    <n v="575"/>
    <s v=" 중앙농협 중곡지점"/>
    <n v="2"/>
    <n v="7"/>
    <n v="1510"/>
    <x v="20"/>
    <x v="1"/>
    <n v="49"/>
    <n v="29"/>
    <d v="1899-12-30T00:49:29"/>
    <d v="2018-04-24T20:00:00"/>
    <n v="12.6"/>
    <d v="2018-04-24T20:00:00"/>
    <n v="12.6"/>
    <n v="0"/>
    <x v="0"/>
  </r>
  <r>
    <s v="SPB-11216"/>
    <d v="2018-04-24T20:51:27"/>
    <n v="311"/>
    <s v=" 서울광장 옆"/>
    <n v="21"/>
    <d v="2018-04-24T21:10:02"/>
    <n v="377"/>
    <s v=" 서울역 4번출구 앞"/>
    <n v="8"/>
    <n v="18"/>
    <n v="700"/>
    <x v="20"/>
    <x v="1"/>
    <n v="51"/>
    <n v="27"/>
    <d v="1899-12-30T00:51:27"/>
    <d v="2018-04-24T20:00:00"/>
    <n v="12.6"/>
    <d v="2018-04-24T20:00:00"/>
    <n v="12.6"/>
    <n v="0"/>
    <x v="0"/>
  </r>
  <r>
    <s v="SPB-11731"/>
    <d v="2018-04-24T20:53:23"/>
    <n v="2306"/>
    <s v=" 압구정역 2번 출구 옆"/>
    <n v="11"/>
    <d v="2018-04-24T21:38:07"/>
    <n v="1211"/>
    <s v=" 방이삼거리"/>
    <n v="6"/>
    <n v="42"/>
    <n v="8930"/>
    <x v="20"/>
    <x v="1"/>
    <n v="53"/>
    <n v="23"/>
    <d v="1899-12-30T00:53:23"/>
    <d v="2018-04-24T20:00:00"/>
    <n v="12.6"/>
    <d v="2018-04-24T20:00:00"/>
    <n v="12.6"/>
    <n v="0"/>
    <x v="0"/>
  </r>
  <r>
    <s v="SPB-10343"/>
    <d v="2018-04-24T20:55:44"/>
    <n v="421"/>
    <s v=" 마포구청 앞"/>
    <n v="2"/>
    <d v="2018-04-24T21:48:52"/>
    <n v="186"/>
    <s v=" 월드컵공원"/>
    <n v="22"/>
    <n v="52"/>
    <n v="1610"/>
    <x v="20"/>
    <x v="1"/>
    <n v="55"/>
    <n v="44"/>
    <d v="1899-12-30T00:55:44"/>
    <d v="2018-04-24T20:00:00"/>
    <e v="#N/A"/>
    <d v="2018-04-24T20:00:00"/>
    <n v="12.6"/>
    <n v="0"/>
    <x v="0"/>
  </r>
  <r>
    <s v="SPB-04898"/>
    <d v="2018-04-24T20:58:15"/>
    <n v="2215"/>
    <s v=" 반포종합운동장 입구"/>
    <n v="6"/>
    <d v="2018-04-24T21:30:30"/>
    <n v="2222"/>
    <s v="사당역 12번출구 뒤"/>
    <n v="7"/>
    <n v="31"/>
    <n v="4320"/>
    <x v="20"/>
    <x v="1"/>
    <n v="58"/>
    <n v="15"/>
    <d v="1899-12-30T00:58:15"/>
    <d v="2018-04-24T20:00:00"/>
    <n v="12.6"/>
    <d v="2018-04-24T20:00:00"/>
    <n v="12.6"/>
    <n v="0"/>
    <x v="0"/>
  </r>
  <r>
    <s v="SPB-12691"/>
    <d v="2018-04-24T21:00:51"/>
    <n v="641"/>
    <s v=" 용두역 4번출구"/>
    <n v="7"/>
    <d v="2018-04-24T21:11:25"/>
    <n v="624"/>
    <s v=" 전농동 동아아파트 앞"/>
    <n v="2"/>
    <n v="10"/>
    <n v="1110"/>
    <x v="21"/>
    <x v="1"/>
    <n v="0"/>
    <n v="51"/>
    <d v="1899-12-30T00:00:51"/>
    <d v="2018-04-24T21:00:00"/>
    <n v="11.5"/>
    <d v="2018-04-24T21:00:00"/>
    <n v="11.5"/>
    <n v="0"/>
    <x v="0"/>
  </r>
  <r>
    <s v="SPB-04431"/>
    <d v="2018-04-24T21:03:16"/>
    <n v="385"/>
    <s v=" 종각역 5번출구"/>
    <n v="1"/>
    <d v="2018-04-24T21:52:47"/>
    <n v="1355"/>
    <s v=" 보문2교"/>
    <n v="1"/>
    <n v="49"/>
    <n v="6490"/>
    <x v="21"/>
    <x v="1"/>
    <n v="3"/>
    <n v="16"/>
    <d v="1899-12-30T00:03:16"/>
    <d v="2018-04-24T21:00:00"/>
    <n v="11.5"/>
    <d v="2018-04-24T21:00:00"/>
    <n v="11.5"/>
    <n v="0"/>
    <x v="0"/>
  </r>
  <r>
    <s v="SPB-08389"/>
    <d v="2018-04-24T21:06:12"/>
    <n v="312"/>
    <s v=" 시청역 1번출구 뒤"/>
    <n v="1"/>
    <d v="2018-04-24T21:38:44"/>
    <n v="1343"/>
    <s v=" 한성대7번출구 앞"/>
    <n v="1"/>
    <n v="30"/>
    <n v="4570"/>
    <x v="21"/>
    <x v="1"/>
    <n v="6"/>
    <n v="12"/>
    <d v="1899-12-30T00:06:12"/>
    <d v="2018-04-24T21:00:00"/>
    <n v="11.5"/>
    <d v="2018-04-24T21:00:00"/>
    <n v="11.5"/>
    <n v="0"/>
    <x v="0"/>
  </r>
  <r>
    <s v="SPB-03013"/>
    <d v="2018-04-24T21:08:16"/>
    <n v="568"/>
    <s v=" 청계8가사거리 부근"/>
    <n v="4"/>
    <d v="2018-04-24T21:31:07"/>
    <n v="1337"/>
    <s v=" 돈암성당 옆"/>
    <n v="1"/>
    <n v="22"/>
    <n v="3180"/>
    <x v="21"/>
    <x v="1"/>
    <n v="8"/>
    <n v="16"/>
    <d v="1899-12-30T00:08:16"/>
    <d v="2018-04-24T21:00:00"/>
    <n v="11.5"/>
    <d v="2018-04-24T21:00:00"/>
    <n v="11.5"/>
    <n v="0"/>
    <x v="0"/>
  </r>
  <r>
    <s v="SPB-02913"/>
    <d v="2018-04-24T21:10:50"/>
    <n v="415"/>
    <s v=" DMC역 9번출구 앞"/>
    <n v="3"/>
    <d v="2018-04-24T21:23:36"/>
    <n v="155"/>
    <s v=" 가좌역1 번출구 뒤"/>
    <n v="8"/>
    <n v="12"/>
    <n v="1920"/>
    <x v="21"/>
    <x v="1"/>
    <n v="10"/>
    <n v="50"/>
    <d v="1899-12-30T00:10:50"/>
    <d v="2018-04-24T21:00:00"/>
    <n v="11.5"/>
    <d v="2018-04-24T21:00:00"/>
    <n v="11.5"/>
    <n v="0"/>
    <x v="0"/>
  </r>
  <r>
    <s v="SPB-08495"/>
    <d v="2018-04-24T21:12:56"/>
    <n v="1227"/>
    <s v=" 거여역 8번출구 뒤"/>
    <n v="4"/>
    <d v="2018-04-24T21:28:07"/>
    <n v="1245"/>
    <s v=" 문정 법조단지9"/>
    <n v="1"/>
    <n v="13"/>
    <n v="3020"/>
    <x v="21"/>
    <x v="1"/>
    <n v="12"/>
    <n v="56"/>
    <d v="1899-12-30T00:12:56"/>
    <d v="2018-04-24T21:00:00"/>
    <n v="11.5"/>
    <d v="2018-04-24T21:00:00"/>
    <n v="11.5"/>
    <n v="0"/>
    <x v="0"/>
  </r>
  <r>
    <s v="SPB-06643"/>
    <d v="2018-04-24T21:15:25"/>
    <n v="262"/>
    <s v=" 영문초등학교 사거리"/>
    <n v="8"/>
    <d v="2018-04-24T21:29:34"/>
    <n v="228"/>
    <s v=" 선유도역 3번출구 앞"/>
    <n v="1"/>
    <n v="13"/>
    <n v="2580"/>
    <x v="21"/>
    <x v="1"/>
    <n v="15"/>
    <n v="25"/>
    <d v="1899-12-30T00:15:25"/>
    <d v="2018-04-24T21:00:00"/>
    <n v="11.5"/>
    <d v="2018-04-24T21:00:00"/>
    <n v="11.5"/>
    <n v="0"/>
    <x v="0"/>
  </r>
  <r>
    <s v="SPB-11995"/>
    <d v="2018-04-24T21:17:42"/>
    <n v="1542"/>
    <s v=" 삼양사거리역"/>
    <n v="1"/>
    <d v="2018-04-24T21:37:05"/>
    <n v="1540"/>
    <s v=" 가오리역"/>
    <n v="1"/>
    <n v="19"/>
    <n v="2430"/>
    <x v="21"/>
    <x v="1"/>
    <n v="17"/>
    <n v="42"/>
    <d v="1899-12-30T00:17:42"/>
    <d v="2018-04-24T21:00:00"/>
    <n v="11.5"/>
    <d v="2018-04-24T21:00:00"/>
    <n v="11.5"/>
    <n v="0"/>
    <x v="0"/>
  </r>
  <r>
    <s v="SPB-00310"/>
    <d v="2018-04-24T21:19:45"/>
    <n v="502"/>
    <s v=" 뚝섬유원지역 1번출구 앞"/>
    <n v="12"/>
    <d v="2018-04-24T21:28:00"/>
    <n v="585"/>
    <s v=" 성수2가1동 공영주차장 인근"/>
    <n v="4"/>
    <n v="7"/>
    <n v="1680"/>
    <x v="21"/>
    <x v="1"/>
    <n v="19"/>
    <n v="45"/>
    <d v="1899-12-30T00:19:45"/>
    <d v="2018-04-24T21:00:00"/>
    <n v="11.5"/>
    <d v="2018-04-24T21:00:00"/>
    <n v="11.5"/>
    <n v="0"/>
    <x v="0"/>
  </r>
  <r>
    <s v="SPB-01682"/>
    <d v="2018-04-24T21:22:04"/>
    <n v="2344"/>
    <s v=" 리엔파크 2단지 앞"/>
    <n v="1"/>
    <d v="2018-04-24T22:12:25"/>
    <n v="2344"/>
    <s v=" 리엔파크 2단지 앞"/>
    <n v="3"/>
    <n v="49"/>
    <n v="1990"/>
    <x v="21"/>
    <x v="1"/>
    <n v="22"/>
    <n v="4"/>
    <d v="1899-12-30T00:22:04"/>
    <d v="2018-04-24T21:00:00"/>
    <n v="11.5"/>
    <d v="2018-04-24T21:00:00"/>
    <n v="11.5"/>
    <n v="0"/>
    <x v="0"/>
  </r>
  <r>
    <s v="SPB-08612"/>
    <d v="2018-04-24T21:24:18"/>
    <n v="110"/>
    <s v=" 사천교"/>
    <n v="4"/>
    <d v="2018-04-24T23:41:33"/>
    <n v="175"/>
    <s v=" 홍연2교옆"/>
    <n v="8"/>
    <n v="129"/>
    <n v="11930"/>
    <x v="21"/>
    <x v="1"/>
    <n v="24"/>
    <n v="18"/>
    <d v="1899-12-30T00:24:18"/>
    <d v="2018-04-24T21:00:00"/>
    <n v="11.5"/>
    <d v="2018-04-24T21:00:00"/>
    <n v="11.5"/>
    <n v="0"/>
    <x v="0"/>
  </r>
  <r>
    <s v="SPB-03015"/>
    <d v="2018-04-24T21:26:43"/>
    <n v="1955"/>
    <s v=" 디지털입구 교차로"/>
    <n v="9"/>
    <d v="2018-04-24T21:33:36"/>
    <n v="1924"/>
    <s v=" 삼부르네상스파크빌"/>
    <n v="10"/>
    <n v="6"/>
    <n v="880"/>
    <x v="21"/>
    <x v="1"/>
    <n v="26"/>
    <n v="43"/>
    <d v="1899-12-30T00:26:43"/>
    <d v="2018-04-24T21:00:00"/>
    <n v="11.5"/>
    <d v="2018-04-24T21:00:00"/>
    <n v="11.5"/>
    <n v="0"/>
    <x v="0"/>
  </r>
  <r>
    <s v="SPB-11686"/>
    <d v="2018-04-24T21:28:51"/>
    <n v="300"/>
    <s v=" 정동사거리"/>
    <n v="7"/>
    <d v="2018-04-24T21:38:42"/>
    <n v="377"/>
    <s v=" 서울역 4번출구 앞"/>
    <n v="6"/>
    <n v="9"/>
    <n v="1800"/>
    <x v="21"/>
    <x v="1"/>
    <n v="28"/>
    <n v="51"/>
    <d v="1899-12-30T00:28:51"/>
    <d v="2018-04-24T21:00:00"/>
    <n v="11.5"/>
    <d v="2018-04-24T21:00:00"/>
    <n v="11.5"/>
    <n v="0"/>
    <x v="0"/>
  </r>
  <r>
    <s v="SPB-10136"/>
    <d v="2018-04-24T21:30:40"/>
    <n v="525"/>
    <s v=" 한양대병원사거리"/>
    <n v="4"/>
    <d v="2018-04-24T22:21:32"/>
    <n v="537"/>
    <s v=" 한양대후문역 부근"/>
    <n v="9"/>
    <n v="45"/>
    <n v="1020"/>
    <x v="21"/>
    <x v="1"/>
    <n v="30"/>
    <n v="40"/>
    <d v="1899-12-30T00:30:40"/>
    <d v="2018-04-24T21:00:00"/>
    <n v="11.5"/>
    <d v="2018-04-24T21:00:00"/>
    <n v="11.5"/>
    <n v="0"/>
    <x v="0"/>
  </r>
  <r>
    <s v="SPB-05408"/>
    <d v="2018-04-24T21:33:20"/>
    <n v="369"/>
    <s v=" 광화문 시민열린마당"/>
    <n v="5"/>
    <d v="2018-04-24T21:42:04"/>
    <n v="351"/>
    <s v=" 청운초교 앞 삼거리"/>
    <n v="5"/>
    <n v="8"/>
    <n v="1690"/>
    <x v="21"/>
    <x v="1"/>
    <n v="33"/>
    <n v="20"/>
    <d v="1899-12-30T00:33:20"/>
    <d v="2018-04-24T21:00:00"/>
    <n v="11.5"/>
    <d v="2018-04-24T21:00:00"/>
    <n v="11.5"/>
    <n v="0"/>
    <x v="0"/>
  </r>
  <r>
    <s v="SPB-02873"/>
    <d v="2018-04-24T21:36:06"/>
    <n v="1306"/>
    <s v=" 한성대입구역2번출구"/>
    <n v="1"/>
    <d v="2018-04-24T21:47:12"/>
    <n v="1355"/>
    <s v=" 보문2교"/>
    <n v="6"/>
    <n v="10"/>
    <n v="1510"/>
    <x v="21"/>
    <x v="1"/>
    <n v="36"/>
    <n v="6"/>
    <d v="1899-12-30T00:36:06"/>
    <d v="2018-04-24T21:00:00"/>
    <n v="11.5"/>
    <d v="2018-04-24T21:00:00"/>
    <n v="11.5"/>
    <n v="0"/>
    <x v="0"/>
  </r>
  <r>
    <s v="SPB-08760"/>
    <d v="2018-04-24T21:38:34"/>
    <n v="2318"/>
    <s v=" 삼성중앙역4번출구(문화센터더 리빌)"/>
    <n v="1"/>
    <d v="2018-04-24T22:06:18"/>
    <n v="516"/>
    <s v=" 광진메디칼 앞"/>
    <n v="3"/>
    <n v="25"/>
    <n v="4430"/>
    <x v="21"/>
    <x v="1"/>
    <n v="38"/>
    <n v="34"/>
    <d v="1899-12-30T00:38:34"/>
    <d v="2018-04-24T21:00:00"/>
    <n v="11.5"/>
    <d v="2018-04-24T21:00:00"/>
    <n v="11.5"/>
    <n v="0"/>
    <x v="0"/>
  </r>
  <r>
    <s v="SPB-10712"/>
    <d v="2018-04-24T21:40:49"/>
    <n v="139"/>
    <s v=" 연세대 정문 건너편"/>
    <n v="6"/>
    <d v="2018-04-24T21:52:22"/>
    <n v="116"/>
    <s v=" 일진아이윌아파트 옆"/>
    <n v="5"/>
    <n v="10"/>
    <n v="62670"/>
    <x v="21"/>
    <x v="1"/>
    <n v="40"/>
    <n v="49"/>
    <d v="1899-12-30T00:40:49"/>
    <d v="2018-04-24T21:00:00"/>
    <n v="11.5"/>
    <d v="2018-04-24T21:00:00"/>
    <n v="11.5"/>
    <n v="0"/>
    <x v="0"/>
  </r>
  <r>
    <s v="SPB-11778"/>
    <d v="2018-04-24T21:42:38"/>
    <n v="609"/>
    <s v=" 제기2교"/>
    <n v="6"/>
    <d v="2018-04-24T21:52:38"/>
    <n v="615"/>
    <s v=" 용두동 레미안허브리츠아파트 앞"/>
    <n v="1"/>
    <n v="9"/>
    <n v="1310"/>
    <x v="21"/>
    <x v="1"/>
    <n v="42"/>
    <n v="38"/>
    <d v="1899-12-30T00:42:38"/>
    <d v="2018-04-24T21:00:00"/>
    <n v="11.5"/>
    <d v="2018-04-24T21:00:00"/>
    <n v="11.5"/>
    <n v="0"/>
    <x v="0"/>
  </r>
  <r>
    <s v="SPB-06193"/>
    <d v="2018-04-24T21:44:32"/>
    <n v="1637"/>
    <s v=" KT 노원점 건물 앞"/>
    <n v="2"/>
    <d v="2018-04-24T21:50:16"/>
    <n v="1636"/>
    <s v=" 백병원 사거리 농협은행 앞"/>
    <n v="3"/>
    <n v="5"/>
    <n v="870"/>
    <x v="21"/>
    <x v="1"/>
    <n v="44"/>
    <n v="32"/>
    <d v="1899-12-30T00:44:32"/>
    <d v="2018-04-24T21:00:00"/>
    <n v="11.5"/>
    <d v="2018-04-24T21:00:00"/>
    <n v="11.5"/>
    <n v="0"/>
    <x v="0"/>
  </r>
  <r>
    <s v="SPB-05083"/>
    <d v="2018-04-24T21:46:23"/>
    <n v="252"/>
    <s v=" 보라매역4번출구"/>
    <n v="7"/>
    <d v="2018-04-24T22:05:23"/>
    <n v="2145"/>
    <s v=" 은천초등학교 육교"/>
    <n v="4"/>
    <n v="18"/>
    <n v="3560"/>
    <x v="21"/>
    <x v="1"/>
    <n v="46"/>
    <n v="23"/>
    <d v="1899-12-30T00:46:23"/>
    <d v="2018-04-24T21:00:00"/>
    <n v="11.5"/>
    <d v="2018-04-24T21:00:00"/>
    <n v="11.5"/>
    <n v="0"/>
    <x v="0"/>
  </r>
  <r>
    <s v="SPB-02843"/>
    <d v="2018-04-24T21:48:42"/>
    <n v="252"/>
    <s v=" 보라매역4번출구"/>
    <n v="9"/>
    <d v="2018-04-24T21:53:42"/>
    <n v="2015"/>
    <s v=" 신대방삼거리역 6번출구쪽"/>
    <n v="2"/>
    <n v="4"/>
    <n v="930"/>
    <x v="21"/>
    <x v="1"/>
    <n v="48"/>
    <n v="42"/>
    <d v="1899-12-30T00:48:42"/>
    <d v="2018-04-24T21:00:00"/>
    <n v="11.5"/>
    <d v="2018-04-24T21:00:00"/>
    <n v="11.5"/>
    <n v="0"/>
    <x v="0"/>
  </r>
  <r>
    <s v="SPB-12444"/>
    <d v="2018-04-24T21:51:06"/>
    <n v="3509"/>
    <s v=" 세종사이버대학교"/>
    <n v="20"/>
    <d v="2018-04-24T22:07:36"/>
    <n v="602"/>
    <s v=" 장안동 사거리"/>
    <n v="1"/>
    <n v="15"/>
    <n v="2500"/>
    <x v="21"/>
    <x v="1"/>
    <n v="51"/>
    <n v="6"/>
    <d v="1899-12-30T00:51:06"/>
    <d v="2018-04-24T21:00:00"/>
    <n v="11.5"/>
    <d v="2018-04-24T21:00:00"/>
    <n v="11.5"/>
    <n v="0"/>
    <x v="0"/>
  </r>
  <r>
    <s v="SPB-02300"/>
    <d v="2018-04-24T21:53:10"/>
    <n v="2219"/>
    <s v=" 고속터미널역 8-1번, 8-2번 출구 사이"/>
    <n v="4"/>
    <d v="2018-04-24T22:49:35"/>
    <n v="543"/>
    <s v=" 구의공원(테크노마트 앞)"/>
    <n v="9"/>
    <n v="55"/>
    <n v="14410"/>
    <x v="21"/>
    <x v="1"/>
    <n v="53"/>
    <n v="10"/>
    <d v="1899-12-30T00:53:10"/>
    <d v="2018-04-24T21:00:00"/>
    <n v="11.5"/>
    <d v="2018-04-24T21:00:00"/>
    <n v="11.5"/>
    <n v="0"/>
    <x v="0"/>
  </r>
  <r>
    <s v="SPB-07615"/>
    <d v="2018-04-24T21:55:46"/>
    <n v="1911"/>
    <s v=" 구로디지털단지역 앞"/>
    <n v="10"/>
    <d v="2018-04-24T22:40:17"/>
    <n v="1955"/>
    <s v=" 디지털입구 교차로"/>
    <n v="9"/>
    <n v="41"/>
    <n v="6750"/>
    <x v="21"/>
    <x v="1"/>
    <n v="55"/>
    <n v="46"/>
    <d v="1899-12-30T00:55:46"/>
    <d v="2018-04-24T21:00:00"/>
    <n v="11.5"/>
    <d v="2018-04-24T21:00:00"/>
    <n v="11.5"/>
    <n v="0"/>
    <x v="0"/>
  </r>
  <r>
    <s v="SPB-06193"/>
    <d v="2018-04-24T21:57:44"/>
    <n v="1636"/>
    <s v=" 백병원 사거리 농협은행 앞"/>
    <n v="3"/>
    <d v="2018-04-24T22:23:08"/>
    <n v="1712"/>
    <s v=" 창동역공영주차장앞"/>
    <n v="14"/>
    <n v="24"/>
    <n v="1750"/>
    <x v="21"/>
    <x v="1"/>
    <n v="57"/>
    <n v="44"/>
    <d v="1899-12-30T00:57:44"/>
    <d v="2018-04-24T21:00:00"/>
    <n v="11.5"/>
    <d v="2018-04-24T21:00:00"/>
    <n v="11.5"/>
    <n v="0"/>
    <x v="0"/>
  </r>
  <r>
    <s v="SPB-08010"/>
    <d v="2018-04-24T22:00:06"/>
    <n v="195"/>
    <s v=" 모래내고가차도 "/>
    <n v="4"/>
    <d v="2018-04-24T22:15:43"/>
    <n v="112"/>
    <s v=" 극동방송국 앞"/>
    <n v="1"/>
    <n v="15"/>
    <n v="3030"/>
    <x v="22"/>
    <x v="1"/>
    <n v="0"/>
    <n v="6"/>
    <d v="1899-12-30T00:00:06"/>
    <d v="2018-04-24T22:00:00"/>
    <n v="10.4"/>
    <d v="2018-04-24T22:00:00"/>
    <n v="10.4"/>
    <n v="0"/>
    <x v="0"/>
  </r>
  <r>
    <s v="SPB-08511"/>
    <d v="2018-04-24T22:02:37"/>
    <n v="1611"/>
    <s v=" 과기대 입구(우)"/>
    <n v="1"/>
    <d v="2018-04-24T22:38:32"/>
    <n v="1332"/>
    <s v=" 석계역 5번출구 건너편"/>
    <n v="9"/>
    <n v="35"/>
    <n v="3340"/>
    <x v="22"/>
    <x v="1"/>
    <n v="2"/>
    <n v="37"/>
    <d v="1899-12-30T00:02:37"/>
    <d v="2018-04-24T22:00:00"/>
    <n v="10.4"/>
    <d v="2018-04-24T22:00:00"/>
    <n v="10.4"/>
    <n v="0"/>
    <x v="0"/>
  </r>
  <r>
    <s v="SPB-12877"/>
    <d v="2018-04-24T22:04:48"/>
    <n v="224"/>
    <s v=" 롯데캐슬 앞"/>
    <n v="3"/>
    <d v="2018-04-24T22:09:36"/>
    <n v="219"/>
    <s v=" 롯데캐슬엠파이어 옆"/>
    <n v="10"/>
    <n v="4"/>
    <n v="830"/>
    <x v="22"/>
    <x v="1"/>
    <n v="4"/>
    <n v="48"/>
    <d v="1899-12-30T00:04:48"/>
    <d v="2018-04-24T22:00:00"/>
    <n v="10.4"/>
    <d v="2018-04-24T22:00:00"/>
    <n v="10.4"/>
    <n v="0"/>
    <x v="0"/>
  </r>
  <r>
    <s v="SPB-07498"/>
    <d v="2018-04-24T22:07:07"/>
    <n v="353"/>
    <s v=" 재동초교 앞 삼거리"/>
    <n v="1"/>
    <d v="2018-04-24T22:14:41"/>
    <n v="327"/>
    <s v=" 낙원상가 옆"/>
    <n v="7"/>
    <n v="6"/>
    <n v="940"/>
    <x v="22"/>
    <x v="1"/>
    <n v="7"/>
    <n v="7"/>
    <d v="1899-12-30T00:07:07"/>
    <d v="2018-04-24T22:00:00"/>
    <e v="#N/A"/>
    <d v="2018-04-24T22:00:00"/>
    <n v="10.4"/>
    <n v="0"/>
    <x v="0"/>
  </r>
  <r>
    <s v="SPB-12926"/>
    <d v="2018-04-24T22:09:04"/>
    <n v="411"/>
    <s v=" DMC홍보관"/>
    <n v="5"/>
    <d v="2018-04-24T22:43:27"/>
    <n v="907"/>
    <s v=" CJ 드림시티"/>
    <n v="5"/>
    <n v="34"/>
    <n v="4700"/>
    <x v="22"/>
    <x v="1"/>
    <n v="9"/>
    <n v="4"/>
    <d v="1899-12-30T00:09:04"/>
    <d v="2018-04-24T22:00:00"/>
    <n v="10.4"/>
    <d v="2018-04-24T22:00:00"/>
    <n v="10.4"/>
    <n v="0"/>
    <x v="0"/>
  </r>
  <r>
    <s v="SPB-12309"/>
    <d v="2018-04-24T22:10:56"/>
    <n v="1127"/>
    <s v=" 화곡역(에이스정형외과앞) 버스정류장"/>
    <n v="6"/>
    <d v="2018-04-24T22:22:50"/>
    <n v="1124"/>
    <s v=" 발산역 6번출구옆(다이소앞)"/>
    <n v="1"/>
    <n v="11"/>
    <n v="2200"/>
    <x v="22"/>
    <x v="1"/>
    <n v="10"/>
    <n v="56"/>
    <d v="1899-12-30T00:10:56"/>
    <d v="2018-04-24T22:00:00"/>
    <n v="10.4"/>
    <d v="2018-04-24T22:00:00"/>
    <n v="10.4"/>
    <n v="0"/>
    <x v="0"/>
  </r>
  <r>
    <s v="SPB-03823"/>
    <d v="2018-04-24T22:13:12"/>
    <n v="1406"/>
    <s v=" 망우청소년수련관"/>
    <n v="5"/>
    <d v="2018-04-24T22:20:47"/>
    <n v="1402"/>
    <s v=" 금란주차장 앞"/>
    <n v="5"/>
    <n v="7"/>
    <n v="1130"/>
    <x v="22"/>
    <x v="1"/>
    <n v="13"/>
    <n v="12"/>
    <d v="1899-12-30T00:13:12"/>
    <d v="2018-04-24T22:00:00"/>
    <e v="#N/A"/>
    <d v="2018-04-24T22:00:00"/>
    <n v="10.4"/>
    <n v="0"/>
    <x v="0"/>
  </r>
  <r>
    <s v="SPB-12429"/>
    <d v="2018-04-24T22:14:56"/>
    <n v="509"/>
    <s v=" 이마트 버스정류소 옆"/>
    <n v="1"/>
    <d v="2018-04-24T22:31:39"/>
    <n v="501"/>
    <s v=" 광진구의회 앞"/>
    <n v="5"/>
    <n v="15"/>
    <n v="1880"/>
    <x v="22"/>
    <x v="1"/>
    <n v="14"/>
    <n v="56"/>
    <d v="1899-12-30T00:14:56"/>
    <d v="2018-04-24T22:00:00"/>
    <n v="10.4"/>
    <d v="2018-04-24T22:00:00"/>
    <n v="10.4"/>
    <n v="0"/>
    <x v="0"/>
  </r>
  <r>
    <s v="SPB-06081"/>
    <d v="2018-04-24T22:17:25"/>
    <n v="162"/>
    <s v=" 봉원고가차도 밑"/>
    <n v="13"/>
    <d v="2018-04-24T22:26:27"/>
    <n v="128"/>
    <s v=" 신촌역(2호선) 1번출구 옆"/>
    <n v="7"/>
    <n v="8"/>
    <n v="1700"/>
    <x v="22"/>
    <x v="1"/>
    <n v="17"/>
    <n v="25"/>
    <d v="1899-12-30T00:17:25"/>
    <d v="2018-04-24T22:00:00"/>
    <e v="#N/A"/>
    <d v="2018-04-24T22:00:00"/>
    <n v="10.4"/>
    <n v="0"/>
    <x v="0"/>
  </r>
  <r>
    <s v="SPB-06549"/>
    <d v="2018-04-24T22:20:06"/>
    <n v="722"/>
    <s v=" LG전자베스트샵 신정점 "/>
    <n v="3"/>
    <d v="2018-04-24T22:29:58"/>
    <n v="711"/>
    <s v=" 신일해피트리아파트 앞"/>
    <n v="10"/>
    <n v="9"/>
    <n v="1250"/>
    <x v="22"/>
    <x v="1"/>
    <n v="20"/>
    <n v="6"/>
    <d v="1899-12-30T00:20:06"/>
    <d v="2018-04-24T22:00:00"/>
    <n v="10.4"/>
    <d v="2018-04-24T22:00:00"/>
    <n v="10.4"/>
    <n v="0"/>
    <x v="0"/>
  </r>
  <r>
    <s v="SPB-09134"/>
    <d v="2018-04-24T22:22:18"/>
    <n v="2003"/>
    <s v=" 사육신공원앞"/>
    <n v="8"/>
    <d v="2018-04-24T23:17:45"/>
    <n v="2002"/>
    <s v=" 노들역 1번출구"/>
    <n v="2"/>
    <n v="54"/>
    <n v="3060"/>
    <x v="22"/>
    <x v="1"/>
    <n v="22"/>
    <n v="18"/>
    <d v="1899-12-30T00:22:18"/>
    <d v="2018-04-24T22:00:00"/>
    <e v="#N/A"/>
    <d v="2018-04-24T22:00:00"/>
    <n v="10.4"/>
    <n v="0"/>
    <x v="0"/>
  </r>
  <r>
    <s v="SPB-12599"/>
    <d v="2018-04-24T22:23:56"/>
    <n v="1351"/>
    <s v=" SK제삼주유소 앞"/>
    <n v="1"/>
    <d v="2018-04-24T22:52:06"/>
    <n v="1327"/>
    <s v=" 상월곡역 3번출구"/>
    <n v="6"/>
    <n v="25"/>
    <n v="1720"/>
    <x v="22"/>
    <x v="1"/>
    <n v="23"/>
    <n v="56"/>
    <d v="1899-12-30T00:23:56"/>
    <d v="2018-04-24T22:00:00"/>
    <n v="10.4"/>
    <d v="2018-04-24T22:00:00"/>
    <n v="10.4"/>
    <n v="0"/>
    <x v="0"/>
  </r>
  <r>
    <s v="SPB-06376"/>
    <d v="2018-04-24T22:26:12"/>
    <n v="259"/>
    <s v=" 대방역6번출구"/>
    <n v="6"/>
    <d v="2018-04-24T22:34:40"/>
    <n v="221"/>
    <s v=" 여의도초교 앞"/>
    <n v="7"/>
    <n v="8"/>
    <n v="1600"/>
    <x v="22"/>
    <x v="1"/>
    <n v="26"/>
    <n v="12"/>
    <d v="1899-12-30T00:26:12"/>
    <d v="2018-04-24T22:00:00"/>
    <e v="#N/A"/>
    <d v="2018-04-24T22:00:00"/>
    <n v="10.4"/>
    <n v="0"/>
    <x v="0"/>
  </r>
  <r>
    <s v="SPB-10203"/>
    <d v="2018-04-24T22:28:33"/>
    <n v="418"/>
    <s v=" 월드컵경기장역 3번출구 옆"/>
    <n v="7"/>
    <d v="2018-04-24T22:53:17"/>
    <n v="103"/>
    <s v=" 망원역 2번출구 앞"/>
    <n v="12"/>
    <n v="25"/>
    <n v="2320"/>
    <x v="22"/>
    <x v="1"/>
    <n v="28"/>
    <n v="33"/>
    <d v="1899-12-30T00:28:33"/>
    <d v="2018-04-24T22:00:00"/>
    <n v="10.4"/>
    <d v="2018-04-24T22:00:00"/>
    <n v="10.4"/>
    <n v="0"/>
    <x v="0"/>
  </r>
  <r>
    <s v="SPB-04185"/>
    <d v="2018-04-24T22:31:50"/>
    <n v="521"/>
    <s v=" 왕십리역 11번 출구 앞"/>
    <n v="1"/>
    <d v="2018-04-24T22:37:10"/>
    <n v="537"/>
    <s v=" 한양대후문역 부근"/>
    <n v="5"/>
    <n v="5"/>
    <n v="1060"/>
    <x v="22"/>
    <x v="1"/>
    <n v="31"/>
    <n v="50"/>
    <d v="1899-12-30T00:31:50"/>
    <d v="2018-04-24T22:00:00"/>
    <n v="10.4"/>
    <d v="2018-04-24T22:00:00"/>
    <n v="10.4"/>
    <n v="0"/>
    <x v="0"/>
  </r>
  <r>
    <s v="SPB-08581"/>
    <d v="2018-04-24T22:34:48"/>
    <n v="584"/>
    <s v=" 광진광장 교통섬"/>
    <n v="14"/>
    <d v="2018-04-24T22:49:16"/>
    <n v="577"/>
    <s v=" 광진청소년수련관"/>
    <n v="8"/>
    <n v="13"/>
    <n v="2540"/>
    <x v="22"/>
    <x v="1"/>
    <n v="34"/>
    <n v="48"/>
    <d v="1899-12-30T00:34:48"/>
    <d v="2018-04-24T22:00:00"/>
    <n v="10.4"/>
    <d v="2018-04-24T22:00:00"/>
    <n v="10.4"/>
    <n v="0"/>
    <x v="0"/>
  </r>
  <r>
    <s v="SPB-00403"/>
    <d v="2018-04-24T22:38:23"/>
    <n v="585"/>
    <s v=" 성수2가1동 공영주차장 인근"/>
    <n v="8"/>
    <d v="2018-04-24T23:31:44"/>
    <n v="508"/>
    <s v=" 성수아카데미타워 앞"/>
    <n v="10"/>
    <n v="52"/>
    <n v="1620"/>
    <x v="22"/>
    <x v="1"/>
    <n v="38"/>
    <n v="23"/>
    <d v="1899-12-30T00:38:23"/>
    <d v="2018-04-24T22:00:00"/>
    <n v="10.4"/>
    <d v="2018-04-24T22:00:00"/>
    <n v="10.4"/>
    <n v="0"/>
    <x v="0"/>
  </r>
  <r>
    <s v="SPB-12771"/>
    <d v="2018-04-24T22:40:58"/>
    <n v="1928"/>
    <s v=" 고척스카이돔구장 광장"/>
    <n v="10"/>
    <d v="2018-04-24T22:49:59"/>
    <n v="1966"/>
    <s v=" 한마을아파트 정문상가"/>
    <n v="10"/>
    <n v="7"/>
    <n v="70"/>
    <x v="22"/>
    <x v="1"/>
    <n v="40"/>
    <n v="58"/>
    <d v="1899-12-30T00:40:58"/>
    <d v="2018-04-24T22:00:00"/>
    <n v="10.4"/>
    <d v="2018-04-24T22:00:00"/>
    <n v="10.4"/>
    <n v="0"/>
    <x v="0"/>
  </r>
  <r>
    <s v="SPB-11637"/>
    <d v="2018-04-24T22:44:52"/>
    <n v="132"/>
    <s v=" 창천문화공원"/>
    <n v="15"/>
    <d v="2018-04-24T23:41:29"/>
    <n v="926"/>
    <s v=" 불광역 8번출구"/>
    <n v="7"/>
    <n v="54"/>
    <n v="9060"/>
    <x v="22"/>
    <x v="1"/>
    <n v="44"/>
    <n v="52"/>
    <d v="1899-12-30T00:44:52"/>
    <d v="2018-04-24T22:00:00"/>
    <n v="10.4"/>
    <d v="2018-04-24T22:00:00"/>
    <n v="10.4"/>
    <n v="0"/>
    <x v="0"/>
  </r>
  <r>
    <s v="SPB-02474"/>
    <d v="2018-04-24T22:48:17"/>
    <n v="342"/>
    <s v=" 대학로 마로니에공원"/>
    <n v="8"/>
    <d v="2018-04-24T22:54:20"/>
    <n v="344"/>
    <s v=" 성균관대 E하우스 앞"/>
    <n v="8"/>
    <n v="5"/>
    <n v="940"/>
    <x v="22"/>
    <x v="1"/>
    <n v="48"/>
    <n v="17"/>
    <d v="1899-12-30T00:48:17"/>
    <d v="2018-04-24T22:00:00"/>
    <n v="10.4"/>
    <d v="2018-04-24T22:00:00"/>
    <n v="10.4"/>
    <n v="0"/>
    <x v="0"/>
  </r>
  <r>
    <s v="SPB-12983"/>
    <d v="2018-04-24T22:51:09"/>
    <n v="623"/>
    <s v=" 서울시립대 정문 앞"/>
    <n v="7"/>
    <d v="2018-04-24T22:58:16"/>
    <n v="624"/>
    <s v=" 전농동 동아아파트 앞"/>
    <n v="2"/>
    <n v="6"/>
    <n v="1280"/>
    <x v="22"/>
    <x v="1"/>
    <n v="51"/>
    <n v="9"/>
    <d v="1899-12-30T00:51:09"/>
    <d v="2018-04-24T22:00:00"/>
    <n v="10.4"/>
    <d v="2018-04-24T22:00:00"/>
    <n v="10.4"/>
    <n v="0"/>
    <x v="0"/>
  </r>
  <r>
    <s v="SPB-07427"/>
    <d v="2018-04-24T22:54:10"/>
    <n v="608"/>
    <s v=" 전농삼성아파트"/>
    <n v="1"/>
    <d v="2018-04-24T22:56:21"/>
    <n v="622"/>
    <s v=" 전농사거리 교통섬"/>
    <n v="2"/>
    <n v="2"/>
    <n v="480"/>
    <x v="22"/>
    <x v="1"/>
    <n v="54"/>
    <n v="10"/>
    <d v="1899-12-30T00:54:10"/>
    <d v="2018-04-24T22:00:00"/>
    <e v="#N/A"/>
    <d v="2018-04-24T22:00:00"/>
    <n v="10.4"/>
    <n v="0"/>
    <x v="0"/>
  </r>
  <r>
    <s v="SPB-11380"/>
    <d v="2018-04-24T22:57:19"/>
    <n v="906"/>
    <s v=" 연신내역 5번출구150M 아래"/>
    <n v="1"/>
    <d v="2018-04-24T23:09:57"/>
    <n v="933"/>
    <s v=" LG서비스 역촌점"/>
    <n v="6"/>
    <n v="12"/>
    <n v="1170"/>
    <x v="22"/>
    <x v="1"/>
    <n v="57"/>
    <n v="19"/>
    <d v="1899-12-30T00:57:19"/>
    <d v="2018-04-24T22:00:00"/>
    <e v="#N/A"/>
    <d v="2018-04-24T22:00:00"/>
    <n v="10.4"/>
    <n v="0"/>
    <x v="0"/>
  </r>
  <r>
    <s v="SPB-13153"/>
    <d v="2018-04-24T22:59:53"/>
    <n v="114"/>
    <s v=" 홍대입구역 8번출구 앞"/>
    <n v="14"/>
    <d v="2018-04-24T23:25:26"/>
    <n v="268"/>
    <s v=" 그랜드컨벤션센터 앞"/>
    <n v="5"/>
    <n v="24"/>
    <n v="3500"/>
    <x v="22"/>
    <x v="1"/>
    <n v="59"/>
    <n v="53"/>
    <d v="1899-12-30T00:59:53"/>
    <d v="2018-04-24T22:00:00"/>
    <n v="10.4"/>
    <d v="2018-04-24T22:00:00"/>
    <n v="10.4"/>
    <n v="0"/>
    <x v="0"/>
  </r>
  <r>
    <s v="SPB-12951"/>
    <d v="2018-04-24T23:03:24"/>
    <n v="1448"/>
    <s v=" 코스트코 상봉점"/>
    <n v="1"/>
    <d v="2018-04-24T23:44:49"/>
    <n v="1011"/>
    <s v=" LIGA 아파트 앞"/>
    <n v="12"/>
    <n v="39"/>
    <n v="10150"/>
    <x v="23"/>
    <x v="1"/>
    <n v="3"/>
    <n v="24"/>
    <d v="1899-12-30T00:03:24"/>
    <d v="2018-04-24T23:00:00"/>
    <n v="9.6"/>
    <d v="2018-04-24T23:00:00"/>
    <n v="9.6"/>
    <n v="0"/>
    <x v="0"/>
  </r>
  <r>
    <s v="SPB-12296"/>
    <d v="2018-04-24T23:06:23"/>
    <n v="1354"/>
    <s v=" 고려대학교 2번출구"/>
    <n v="10"/>
    <d v="2018-04-24T23:13:41"/>
    <n v="1320"/>
    <s v=" 종암 농협지점 앞"/>
    <n v="1"/>
    <n v="6"/>
    <n v="830"/>
    <x v="23"/>
    <x v="1"/>
    <n v="6"/>
    <n v="23"/>
    <d v="1899-12-30T00:06:23"/>
    <d v="2018-04-24T23:00:00"/>
    <e v="#N/A"/>
    <d v="2018-04-24T23:00:00"/>
    <n v="9.6"/>
    <n v="0"/>
    <x v="0"/>
  </r>
  <r>
    <s v="SPB-09714"/>
    <d v="2018-04-24T23:09:36"/>
    <n v="2102"/>
    <s v=" 봉림교 교통섬"/>
    <n v="5"/>
    <d v="2018-04-24T23:21:10"/>
    <n v="2141"/>
    <s v=" 미림여고입구 교차로"/>
    <n v="10"/>
    <n v="11"/>
    <n v="2500"/>
    <x v="23"/>
    <x v="1"/>
    <n v="9"/>
    <n v="36"/>
    <d v="1899-12-30T00:09:36"/>
    <d v="2018-04-24T23:00:00"/>
    <e v="#N/A"/>
    <d v="2018-04-24T23:00:00"/>
    <n v="9.6"/>
    <n v="0"/>
    <x v="0"/>
  </r>
  <r>
    <s v="SPB-10431"/>
    <d v="2018-04-24T23:14:18"/>
    <n v="211"/>
    <s v=" 여의도역 4번출구 옆"/>
    <n v="12"/>
    <d v="2018-04-24T23:20:17"/>
    <n v="271"/>
    <s v=" 샛강생태공원방문자센터 앞"/>
    <n v="2"/>
    <n v="5"/>
    <n v="540"/>
    <x v="23"/>
    <x v="1"/>
    <n v="14"/>
    <n v="18"/>
    <d v="1899-12-30T00:14:18"/>
    <d v="2018-04-24T23:00:00"/>
    <n v="9.6"/>
    <d v="2018-04-24T23:00:00"/>
    <n v="9.6"/>
    <n v="0"/>
    <x v="0"/>
  </r>
  <r>
    <s v="SPB-08813"/>
    <d v="2018-04-24T23:18:01"/>
    <n v="222"/>
    <s v=" 시범아파트버스정류장 옆"/>
    <n v="7"/>
    <d v="2018-04-24T23:24:42"/>
    <n v="259"/>
    <s v=" 대방역6번출구"/>
    <n v="16"/>
    <n v="6"/>
    <n v="1430"/>
    <x v="23"/>
    <x v="1"/>
    <n v="18"/>
    <n v="1"/>
    <d v="1899-12-30T00:18:01"/>
    <d v="2018-04-24T23:00:00"/>
    <n v="9.6"/>
    <d v="2018-04-24T23:00:00"/>
    <n v="9.6"/>
    <n v="0"/>
    <x v="0"/>
  </r>
  <r>
    <s v="SPB-07801"/>
    <d v="2018-04-24T23:22:31"/>
    <n v="828"/>
    <s v=" 숙대입구역 8번"/>
    <n v="1"/>
    <d v="2018-04-24T23:41:25"/>
    <n v="158"/>
    <s v=" 독립문 어린이 공원"/>
    <n v="15"/>
    <n v="18"/>
    <n v="3580"/>
    <x v="23"/>
    <x v="1"/>
    <n v="22"/>
    <n v="31"/>
    <d v="1899-12-30T00:22:31"/>
    <d v="2018-04-24T23:00:00"/>
    <e v="#N/A"/>
    <d v="2018-04-24T23:00:00"/>
    <n v="9.6"/>
    <n v="0"/>
    <x v="0"/>
  </r>
  <r>
    <s v="SPB-04406"/>
    <d v="2018-04-24T23:27:19"/>
    <n v="1222"/>
    <s v=" 잠실새내역 5번 출구 뒤"/>
    <n v="12"/>
    <d v="2018-04-25T00:00:14"/>
    <n v="555"/>
    <s v=" 구의3동주민센터"/>
    <n v="7"/>
    <n v="32"/>
    <n v="4690"/>
    <x v="23"/>
    <x v="1"/>
    <n v="27"/>
    <n v="19"/>
    <d v="1899-12-30T00:27:19"/>
    <d v="2018-04-24T23:00:00"/>
    <e v="#N/A"/>
    <d v="2018-04-24T23:00:00"/>
    <n v="9.6"/>
    <n v="0"/>
    <x v="0"/>
  </r>
  <r>
    <s v="SPB-08374"/>
    <d v="2018-04-24T23:32:39"/>
    <n v="826"/>
    <s v=" 서울역 서부교차로2"/>
    <n v="1"/>
    <d v="2018-04-24T23:39:21"/>
    <n v="384"/>
    <s v=" 종로학원본원 "/>
    <n v="10"/>
    <n v="6"/>
    <n v="600"/>
    <x v="23"/>
    <x v="1"/>
    <n v="32"/>
    <n v="39"/>
    <d v="1899-12-30T00:32:39"/>
    <d v="2018-04-24T23:00:00"/>
    <e v="#N/A"/>
    <d v="2018-04-24T23:00:00"/>
    <n v="9.6"/>
    <n v="0"/>
    <x v="0"/>
  </r>
  <r>
    <s v="SPB-13280"/>
    <d v="2018-04-24T23:38:18"/>
    <n v="639"/>
    <s v=" 서울시립대 후문"/>
    <n v="4"/>
    <d v="2018-04-24T23:47:51"/>
    <n v="617"/>
    <s v=" 청솔우성아파트 앞"/>
    <n v="4"/>
    <n v="9"/>
    <n v="1450"/>
    <x v="23"/>
    <x v="1"/>
    <n v="38"/>
    <n v="18"/>
    <d v="1899-12-30T00:38:18"/>
    <d v="2018-04-24T23:00:00"/>
    <n v="9.6"/>
    <d v="2018-04-24T23:00:00"/>
    <n v="9.6"/>
    <n v="0"/>
    <x v="0"/>
  </r>
  <r>
    <s v="SPB-03990"/>
    <d v="2018-04-24T23:43:01"/>
    <n v="419"/>
    <s v=" 홈플러스 앞"/>
    <n v="18"/>
    <d v="2018-04-25T00:25:52"/>
    <n v="906"/>
    <s v=" 연신내역 5번출구150M 아래"/>
    <n v="3"/>
    <n v="42"/>
    <n v="8480"/>
    <x v="23"/>
    <x v="1"/>
    <n v="43"/>
    <n v="1"/>
    <d v="1899-12-30T00:43:01"/>
    <d v="2018-04-24T23:00:00"/>
    <n v="9.6"/>
    <d v="2018-04-24T23:00:00"/>
    <n v="9.6"/>
    <n v="0"/>
    <x v="0"/>
  </r>
  <r>
    <s v="SPB-12881"/>
    <d v="2018-04-24T23:48:31"/>
    <n v="1211"/>
    <s v=" 방이삼거리"/>
    <n v="2"/>
    <d v="2018-04-25T00:01:23"/>
    <n v="1235"/>
    <s v=" 잠실트리지움310동 옆"/>
    <n v="13"/>
    <n v="10"/>
    <n v="2100"/>
    <x v="23"/>
    <x v="1"/>
    <n v="48"/>
    <n v="31"/>
    <d v="1899-12-30T00:48:31"/>
    <d v="2018-04-24T23:00:00"/>
    <e v="#N/A"/>
    <d v="2018-04-24T23:00:00"/>
    <n v="9.6"/>
    <n v="0"/>
    <x v="0"/>
  </r>
  <r>
    <s v="SPB-11673"/>
    <d v="2018-04-24T23:53:14"/>
    <n v="745"/>
    <s v=" 강서초등학교"/>
    <n v="5"/>
    <d v="2018-04-24T23:58:37"/>
    <n v="712"/>
    <s v=" 강월초교입구 사거리"/>
    <n v="1"/>
    <n v="5"/>
    <n v="590"/>
    <x v="23"/>
    <x v="1"/>
    <n v="53"/>
    <n v="14"/>
    <d v="1899-12-30T00:53:14"/>
    <d v="2018-04-24T23:00:00"/>
    <n v="9.6"/>
    <d v="2018-04-24T23:00:00"/>
    <n v="9.6"/>
    <n v="0"/>
    <x v="0"/>
  </r>
  <r>
    <s v="SPB-11751"/>
    <d v="2018-04-24T23:59:34"/>
    <n v="519"/>
    <s v=" 양지사거리"/>
    <n v="14"/>
    <d v="2018-04-25T00:06:34"/>
    <n v="378"/>
    <s v=" 청계7가 사거리"/>
    <n v="8"/>
    <n v="6"/>
    <n v="1820"/>
    <x v="23"/>
    <x v="1"/>
    <n v="59"/>
    <n v="34"/>
    <d v="1899-12-30T00:59:34"/>
    <d v="2018-04-24T23:00:00"/>
    <n v="9.6"/>
    <d v="2018-04-24T23:00:00"/>
    <n v="9.6"/>
    <n v="0"/>
    <x v="0"/>
  </r>
  <r>
    <s v="SPB-08818"/>
    <d v="2018-04-25T00:04:22"/>
    <n v="1529"/>
    <s v=" 미아동 한국전력공사"/>
    <n v="13"/>
    <d v="2018-04-25T00:40:39"/>
    <n v="1308"/>
    <s v=" 안암로터리 버스정류장 앞"/>
    <n v="9"/>
    <n v="35"/>
    <n v="6260"/>
    <x v="0"/>
    <x v="1"/>
    <n v="4"/>
    <n v="22"/>
    <d v="1899-12-30T00:04:22"/>
    <d v="2018-04-25T00:00:00"/>
    <n v="8.9"/>
    <d v="2018-04-25T00:00:00"/>
    <n v="8.9"/>
    <n v="0"/>
    <x v="0"/>
  </r>
  <r>
    <s v="SPB-05511"/>
    <d v="2018-04-25T00:09:42"/>
    <n v="1608"/>
    <s v=" 공릉역 1번 출구 앞"/>
    <n v="2"/>
    <d v="2018-04-25T00:16:49"/>
    <n v="1616"/>
    <s v=" 하계2동 공항버스정류장 옆"/>
    <n v="8"/>
    <n v="6"/>
    <n v="1090"/>
    <x v="0"/>
    <x v="1"/>
    <n v="9"/>
    <n v="42"/>
    <d v="1899-12-30T00:09:42"/>
    <d v="2018-04-25T00:00:00"/>
    <n v="8.9"/>
    <d v="2018-04-25T00:00:00"/>
    <n v="8.9"/>
    <n v="0"/>
    <x v="0"/>
  </r>
  <r>
    <s v="SPB-02150"/>
    <d v="2018-04-25T00:14:09"/>
    <n v="565"/>
    <s v=" 옥수역 3번출구"/>
    <n v="1"/>
    <d v="2018-04-25T00:31:38"/>
    <n v="525"/>
    <s v=" 한양대병원사거리"/>
    <n v="3"/>
    <n v="17"/>
    <n v="3870"/>
    <x v="0"/>
    <x v="1"/>
    <n v="14"/>
    <n v="9"/>
    <d v="1899-12-30T00:14:09"/>
    <d v="2018-04-25T00:00:00"/>
    <n v="8.9"/>
    <d v="2018-04-25T00:00:00"/>
    <n v="8.9"/>
    <n v="0"/>
    <x v="0"/>
  </r>
  <r>
    <s v="SPB-08082"/>
    <d v="2018-04-25T00:20:35"/>
    <n v="1259"/>
    <s v=" 방이역 1번출구"/>
    <n v="2"/>
    <d v="2018-04-25T00:25:39"/>
    <n v="1215"/>
    <s v=" 올림픽공원역 1번출구 앞"/>
    <n v="15"/>
    <n v="4"/>
    <n v="1020"/>
    <x v="0"/>
    <x v="1"/>
    <n v="20"/>
    <n v="35"/>
    <d v="1899-12-30T00:20:35"/>
    <d v="2018-04-25T00:00:00"/>
    <n v="8.9"/>
    <d v="2018-04-25T00:00:00"/>
    <n v="8.9"/>
    <n v="0"/>
    <x v="0"/>
  </r>
  <r>
    <s v="SPB-09763"/>
    <d v="2018-04-25T00:27:23"/>
    <n v="1313"/>
    <s v=" 정릉현대힐스테이트 1차 후문"/>
    <n v="3"/>
    <d v="2018-04-25T00:38:07"/>
    <n v="1531"/>
    <s v=" 미아사거리 1번 출구"/>
    <n v="1"/>
    <n v="10"/>
    <n v="2010"/>
    <x v="0"/>
    <x v="1"/>
    <n v="27"/>
    <n v="23"/>
    <d v="1899-12-30T00:27:23"/>
    <d v="2018-04-25T00:00:00"/>
    <n v="8.9"/>
    <d v="2018-04-25T00:00:00"/>
    <n v="8.9"/>
    <n v="0"/>
    <x v="0"/>
  </r>
  <r>
    <s v="SPB-08647"/>
    <d v="2018-04-25T00:33:47"/>
    <n v="1360"/>
    <s v=" 정릉역"/>
    <n v="1"/>
    <d v="2018-04-25T00:45:50"/>
    <n v="1337"/>
    <s v=" 돈암성당 옆"/>
    <n v="1"/>
    <n v="11"/>
    <n v="1890"/>
    <x v="0"/>
    <x v="1"/>
    <n v="33"/>
    <n v="47"/>
    <d v="1899-12-30T00:33:47"/>
    <d v="2018-04-25T00:00:00"/>
    <n v="8.9"/>
    <d v="2018-04-25T00:00:00"/>
    <n v="8.9"/>
    <n v="0"/>
    <x v="0"/>
  </r>
  <r>
    <s v="SPB-06088"/>
    <d v="2018-04-25T00:40:33"/>
    <n v="1447"/>
    <s v=" 면목역 3번출구"/>
    <n v="4"/>
    <d v="2018-04-25T01:27:57"/>
    <n v="1317"/>
    <s v=" 정릉동 교통광장"/>
    <n v="3"/>
    <n v="46"/>
    <n v="10560"/>
    <x v="0"/>
    <x v="1"/>
    <n v="40"/>
    <n v="33"/>
    <d v="1899-12-30T00:40:33"/>
    <d v="2018-04-25T00:00:00"/>
    <n v="8.9"/>
    <d v="2018-04-25T00:00:00"/>
    <n v="8.9"/>
    <n v="0"/>
    <x v="0"/>
  </r>
  <r>
    <s v="SPB-07693"/>
    <d v="2018-04-25T00:47:13"/>
    <n v="165"/>
    <s v=" 중앙근린공원"/>
    <n v="18"/>
    <d v="2018-04-25T00:55:02"/>
    <n v="179"/>
    <s v=" 가좌역 4번출구 앞"/>
    <n v="3"/>
    <n v="7"/>
    <n v="790"/>
    <x v="0"/>
    <x v="1"/>
    <n v="47"/>
    <n v="13"/>
    <d v="1899-12-30T00:47:13"/>
    <d v="2018-04-25T00:00:00"/>
    <n v="8.9"/>
    <d v="2018-04-25T00:00:00"/>
    <n v="8.9"/>
    <n v="0"/>
    <x v="0"/>
  </r>
  <r>
    <s v="SPB-12639"/>
    <d v="2018-04-25T00:55:18"/>
    <n v="3102"/>
    <s v=" 연희삼거리"/>
    <n v="6"/>
    <d v="2018-04-25T01:03:02"/>
    <n v="113"/>
    <s v=" 홍대입구역 2번출구 앞"/>
    <n v="13"/>
    <n v="7"/>
    <n v="1150"/>
    <x v="0"/>
    <x v="1"/>
    <n v="55"/>
    <n v="18"/>
    <d v="1899-12-30T00:55:18"/>
    <d v="2018-04-25T00:00:00"/>
    <n v="8.9"/>
    <d v="2018-04-25T00:00:00"/>
    <n v="8.9"/>
    <n v="0"/>
    <x v="0"/>
  </r>
  <r>
    <s v="SPB-12441"/>
    <d v="2018-04-25T01:03:31"/>
    <n v="700"/>
    <s v=" KB국민은행 염창역 지점 앞"/>
    <n v="20"/>
    <d v="2018-04-25T01:18:01"/>
    <n v="1127"/>
    <s v=" 화곡역(에이스정형외과앞) 버스정류장"/>
    <n v="1"/>
    <n v="14"/>
    <n v="3860"/>
    <x v="1"/>
    <x v="1"/>
    <n v="3"/>
    <n v="31"/>
    <d v="1899-12-30T00:03:31"/>
    <d v="2018-04-25T01:00:00"/>
    <n v="8.4"/>
    <d v="2018-04-25T01:00:00"/>
    <n v="8.4"/>
    <n v="0"/>
    <x v="0"/>
  </r>
  <r>
    <s v="SPB-09037"/>
    <d v="2018-04-25T01:10:26"/>
    <n v="631"/>
    <s v=" 답십리역 1번출구"/>
    <n v="11"/>
    <d v="2018-04-25T01:54:50"/>
    <n v="344"/>
    <s v=" 성균관대 E하우스 앞"/>
    <n v="4"/>
    <n v="42"/>
    <n v="4250"/>
    <x v="1"/>
    <x v="1"/>
    <n v="10"/>
    <n v="26"/>
    <d v="1899-12-30T00:10:26"/>
    <d v="2018-04-25T01:00:00"/>
    <e v="#N/A"/>
    <d v="2018-04-25T01:00:00"/>
    <n v="8.4"/>
    <n v="0"/>
    <x v="0"/>
  </r>
  <r>
    <s v="SPB-12878"/>
    <d v="2018-04-25T01:15:52"/>
    <n v="377"/>
    <s v=" 서울역 4번출구 앞"/>
    <n v="3"/>
    <d v="2018-04-25T01:45:48"/>
    <n v="817"/>
    <s v=" 삼각지역 4번출구 앞"/>
    <n v="6"/>
    <n v="28"/>
    <n v="2990"/>
    <x v="1"/>
    <x v="1"/>
    <n v="15"/>
    <n v="52"/>
    <d v="1899-12-30T00:15:52"/>
    <d v="2018-04-25T01:00:00"/>
    <n v="8.4"/>
    <d v="2018-04-25T01:00:00"/>
    <n v="8.4"/>
    <n v="0"/>
    <x v="0"/>
  </r>
  <r>
    <s v="SPB-13231"/>
    <d v="2018-04-25T01:24:37"/>
    <n v="1681"/>
    <s v=" 현대6차 아파트"/>
    <n v="12"/>
    <d v="2018-04-25T01:36:27"/>
    <n v="1668"/>
    <s v=" 중계역 6번출구"/>
    <n v="2"/>
    <n v="10"/>
    <n v="1740"/>
    <x v="1"/>
    <x v="1"/>
    <n v="24"/>
    <n v="37"/>
    <d v="1899-12-30T00:24:37"/>
    <d v="2018-04-25T01:00:00"/>
    <n v="8.4"/>
    <d v="2018-04-25T01:00:00"/>
    <n v="8.4"/>
    <n v="0"/>
    <x v="0"/>
  </r>
  <r>
    <s v="SPB-10288"/>
    <d v="2018-04-25T01:32:03"/>
    <n v="1117"/>
    <s v=" 스타벅스앞"/>
    <n v="7"/>
    <d v="2018-04-25T02:08:52"/>
    <n v="729"/>
    <s v=" 서부식자재마트 건너편"/>
    <n v="2"/>
    <n v="35"/>
    <n v="6670"/>
    <x v="1"/>
    <x v="1"/>
    <n v="32"/>
    <n v="3"/>
    <d v="1899-12-30T00:32:03"/>
    <d v="2018-04-25T01:00:00"/>
    <n v="8.4"/>
    <d v="2018-04-25T01:00:00"/>
    <n v="8.4"/>
    <n v="0"/>
    <x v="0"/>
  </r>
  <r>
    <s v="SPB-01778"/>
    <d v="2018-04-25T01:39:49"/>
    <n v="358"/>
    <s v=" 성대입구 사거리"/>
    <n v="4"/>
    <d v="2018-04-25T01:46:39"/>
    <n v="344"/>
    <s v=" 성균관대 E하우스 앞"/>
    <n v="5"/>
    <n v="6"/>
    <n v="1560"/>
    <x v="1"/>
    <x v="1"/>
    <n v="39"/>
    <n v="49"/>
    <d v="1899-12-30T00:39:49"/>
    <d v="2018-04-25T01:00:00"/>
    <n v="8.4"/>
    <d v="2018-04-25T01:00:00"/>
    <n v="8.4"/>
    <n v="0"/>
    <x v="0"/>
  </r>
  <r>
    <s v="SPB-10745"/>
    <d v="2018-04-25T01:47:17"/>
    <n v="914"/>
    <s v=" 새절역 2번출구"/>
    <n v="6"/>
    <d v="2018-04-25T02:12:42"/>
    <n v="152"/>
    <s v=" 마포구민체육센터 앞"/>
    <n v="10"/>
    <n v="24"/>
    <n v="4460"/>
    <x v="1"/>
    <x v="1"/>
    <n v="47"/>
    <n v="17"/>
    <d v="1899-12-30T00:47:17"/>
    <d v="2018-04-25T01:00:00"/>
    <n v="8.4"/>
    <d v="2018-04-25T01:00:00"/>
    <n v="8.4"/>
    <n v="0"/>
    <x v="0"/>
  </r>
  <r>
    <s v="SPB-05940"/>
    <d v="2018-04-25T01:55:53"/>
    <n v="103"/>
    <s v=" 망원역 2번출구 앞"/>
    <n v="13"/>
    <d v="2018-04-25T02:37:40"/>
    <n v="207"/>
    <s v=" 여의나루역 1번출구 앞"/>
    <n v="4"/>
    <n v="41"/>
    <n v="9250"/>
    <x v="1"/>
    <x v="1"/>
    <n v="55"/>
    <n v="53"/>
    <d v="1899-12-30T00:55:53"/>
    <d v="2018-04-25T01:00:00"/>
    <e v="#N/A"/>
    <d v="2018-04-25T01:00:00"/>
    <n v="8.4"/>
    <n v="0"/>
    <x v="0"/>
  </r>
  <r>
    <s v="SPB-09784"/>
    <d v="2018-04-25T02:05:15"/>
    <n v="1966"/>
    <s v=" 한마을아파트 정문상가"/>
    <n v="5"/>
    <d v="2018-04-25T02:19:36"/>
    <n v="1956"/>
    <s v=" 도야미리숯불갈비 앞"/>
    <n v="5"/>
    <n v="13"/>
    <n v="980"/>
    <x v="2"/>
    <x v="1"/>
    <n v="5"/>
    <n v="15"/>
    <d v="1899-12-30T00:05:15"/>
    <d v="2018-04-25T02:00:00"/>
    <n v="7.7"/>
    <d v="2018-04-25T02:00:00"/>
    <n v="7.7"/>
    <n v="0"/>
    <x v="0"/>
  </r>
  <r>
    <s v="SPB-11056"/>
    <d v="2018-04-25T02:14:07"/>
    <n v="130"/>
    <s v=" 신촌역(2호선) 7번출구 앞"/>
    <n v="7"/>
    <d v="2018-04-25T02:24:43"/>
    <n v="144"/>
    <s v=" 공덕역 8번출구"/>
    <n v="7"/>
    <n v="10"/>
    <n v="1760"/>
    <x v="2"/>
    <x v="1"/>
    <n v="14"/>
    <n v="7"/>
    <d v="1899-12-30T00:14:07"/>
    <d v="2018-04-25T02:00:00"/>
    <n v="7.7"/>
    <d v="2018-04-25T02:00:00"/>
    <n v="7.7"/>
    <n v="0"/>
    <x v="0"/>
  </r>
  <r>
    <s v="SPB-11490"/>
    <d v="2018-04-25T02:25:10"/>
    <n v="165"/>
    <s v=" 중앙근린공원"/>
    <n v="17"/>
    <d v="2018-04-25T02:28:54"/>
    <n v="191"/>
    <s v=" 정명학원"/>
    <n v="2"/>
    <n v="3"/>
    <n v="590"/>
    <x v="2"/>
    <x v="1"/>
    <n v="25"/>
    <n v="10"/>
    <d v="1899-12-30T00:25:10"/>
    <d v="2018-04-25T02:00:00"/>
    <e v="#N/A"/>
    <d v="2018-04-25T02:00:00"/>
    <n v="7.7"/>
    <n v="0"/>
    <x v="0"/>
  </r>
  <r>
    <s v="SPB-09113"/>
    <d v="2018-04-25T02:41:53"/>
    <n v="817"/>
    <s v=" 삼각지역 4번출구 앞"/>
    <n v="1"/>
    <d v="2018-04-25T02:45:43"/>
    <n v="805"/>
    <s v=" 문배어린이공원 앞"/>
    <n v="4"/>
    <n v="3"/>
    <n v="430"/>
    <x v="2"/>
    <x v="1"/>
    <n v="41"/>
    <n v="53"/>
    <d v="1899-12-30T00:41:53"/>
    <d v="2018-04-25T02:00:00"/>
    <e v="#N/A"/>
    <d v="2018-04-25T02:00:00"/>
    <n v="7.7"/>
    <n v="0"/>
    <x v="0"/>
  </r>
  <r>
    <s v="SPB-06103"/>
    <d v="2018-04-25T02:54:04"/>
    <n v="113"/>
    <s v=" 홍대입구역 2번출구 앞"/>
    <n v="16"/>
    <d v="2018-04-25T03:00:23"/>
    <n v="183"/>
    <s v=" 하늘채코오롱아파트 건너편"/>
    <n v="6"/>
    <n v="5"/>
    <n v="1070"/>
    <x v="2"/>
    <x v="1"/>
    <n v="54"/>
    <n v="4"/>
    <d v="1899-12-30T00:54:04"/>
    <d v="2018-04-25T02:00:00"/>
    <e v="#N/A"/>
    <d v="2018-04-25T02:00:00"/>
    <n v="7.7"/>
    <n v="0"/>
    <x v="0"/>
  </r>
  <r>
    <s v="SPB-08387"/>
    <d v="2018-04-25T03:06:39"/>
    <n v="367"/>
    <s v=" 독립문역 3-1번출구 "/>
    <n v="5"/>
    <d v="2018-04-25T03:33:19"/>
    <n v="102"/>
    <s v=" 망원역 1번출구 앞"/>
    <n v="20"/>
    <n v="24"/>
    <n v="5430"/>
    <x v="3"/>
    <x v="1"/>
    <n v="6"/>
    <n v="39"/>
    <d v="1899-12-30T00:06:39"/>
    <d v="2018-04-25T03:00:00"/>
    <n v="7.1"/>
    <d v="2018-04-25T03:00:00"/>
    <n v="7.1"/>
    <n v="0"/>
    <x v="0"/>
  </r>
  <r>
    <s v="SPB-10116"/>
    <d v="2018-04-25T03:19:58"/>
    <n v="2057"/>
    <s v=" 상도 아이파크 아파트"/>
    <n v="9"/>
    <d v="2018-04-25T03:38:13"/>
    <n v="257"/>
    <s v=" 신길삼거리(우리은행)"/>
    <n v="5"/>
    <n v="16"/>
    <n v="3510"/>
    <x v="3"/>
    <x v="1"/>
    <n v="19"/>
    <n v="58"/>
    <d v="1899-12-30T00:19:58"/>
    <d v="2018-04-25T03:00:00"/>
    <n v="7.1"/>
    <d v="2018-04-25T03:00:00"/>
    <n v="7.1"/>
    <n v="0"/>
    <x v="0"/>
  </r>
  <r>
    <s v="SPB-12129"/>
    <d v="2018-04-25T03:37:22"/>
    <n v="145"/>
    <s v=" 공덕역 5번출구"/>
    <n v="2"/>
    <d v="2018-04-25T04:15:59"/>
    <n v="152"/>
    <s v=" 마포구민체육센터 앞"/>
    <n v="14"/>
    <n v="36"/>
    <n v="5090"/>
    <x v="3"/>
    <x v="1"/>
    <n v="37"/>
    <n v="22"/>
    <d v="1899-12-30T00:37:22"/>
    <d v="2018-04-25T03:00:00"/>
    <n v="7.1"/>
    <d v="2018-04-25T03:00:00"/>
    <n v="7.1"/>
    <n v="0"/>
    <x v="0"/>
  </r>
  <r>
    <s v="SPB-10283"/>
    <d v="2018-04-25T03:57:38"/>
    <n v="501"/>
    <s v=" 광진구의회 앞"/>
    <n v="1"/>
    <d v="2018-04-25T04:06:50"/>
    <n v="546"/>
    <s v=" 잠실대교북단 교차로"/>
    <n v="6"/>
    <n v="9"/>
    <n v="1160"/>
    <x v="3"/>
    <x v="1"/>
    <n v="57"/>
    <n v="38"/>
    <d v="1899-12-30T00:57:38"/>
    <d v="2018-04-25T03:00:00"/>
    <n v="7.1"/>
    <d v="2018-04-25T03:00:00"/>
    <n v="7.1"/>
    <n v="0"/>
    <x v="0"/>
  </r>
  <r>
    <s v="SPB-00328"/>
    <d v="2018-04-25T04:23:42"/>
    <n v="2315"/>
    <s v=" 봉은사역 5번출구 옆"/>
    <n v="1"/>
    <d v="2018-04-25T04:36:00"/>
    <n v="2319"/>
    <s v=" 포스코4거리 서측(수협 삼성동 지점)"/>
    <n v="2"/>
    <n v="11"/>
    <n v="1670"/>
    <x v="4"/>
    <x v="1"/>
    <n v="23"/>
    <n v="42"/>
    <d v="1899-12-30T00:23:42"/>
    <d v="2018-04-25T04:00:00"/>
    <e v="#N/A"/>
    <d v="2018-04-25T04:00:00"/>
    <n v="6.4"/>
    <n v="0"/>
    <x v="0"/>
  </r>
  <r>
    <s v="SPB-08673"/>
    <d v="2018-04-25T04:56:28"/>
    <n v="1265"/>
    <s v=" 문정동 근린공원"/>
    <n v="6"/>
    <d v="2018-04-25T05:40:12"/>
    <n v="1207"/>
    <s v=" 마천CU우방점 앞"/>
    <n v="4"/>
    <n v="41"/>
    <n v="4390"/>
    <x v="4"/>
    <x v="1"/>
    <n v="56"/>
    <n v="28"/>
    <d v="1899-12-30T00:56:28"/>
    <d v="2018-04-25T04:00:00"/>
    <n v="6.4"/>
    <d v="2018-04-25T04:00:00"/>
    <n v="6.4"/>
    <n v="0"/>
    <x v="0"/>
  </r>
  <r>
    <s v="SPB-06290"/>
    <d v="2018-04-25T05:28:31"/>
    <n v="2268"/>
    <s v=" 서초4동주민센터 "/>
    <n v="1"/>
    <d v="2018-04-25T06:13:22"/>
    <n v="2268"/>
    <s v=" 서초4동주민센터 "/>
    <n v="1"/>
    <n v="44"/>
    <n v="60"/>
    <x v="5"/>
    <x v="1"/>
    <n v="28"/>
    <n v="31"/>
    <d v="1899-12-30T00:28:31"/>
    <d v="2018-04-25T05:00:00"/>
    <e v="#N/A"/>
    <d v="2018-04-25T05:00:00"/>
    <n v="6"/>
    <n v="0"/>
    <x v="0"/>
  </r>
  <r>
    <s v="SPB-11227"/>
    <d v="2018-04-25T05:52:28"/>
    <n v="1131"/>
    <s v=" 꿈돌이공원 앞"/>
    <n v="2"/>
    <d v="2018-04-25T07:11:20"/>
    <n v="1131"/>
    <s v=" 꿈돌이공원 앞"/>
    <n v="2"/>
    <n v="74"/>
    <n v="3160"/>
    <x v="5"/>
    <x v="1"/>
    <n v="52"/>
    <n v="28"/>
    <d v="1899-12-30T00:52:28"/>
    <d v="2018-04-25T05:00:00"/>
    <n v="6"/>
    <d v="2018-04-25T05:00:00"/>
    <n v="6"/>
    <n v="0"/>
    <x v="0"/>
  </r>
  <r>
    <s v="SPB-09270"/>
    <d v="2018-04-25T06:10:06"/>
    <n v="232"/>
    <s v=" 양평우림 이비즈센타 앞"/>
    <n v="9"/>
    <d v="2018-04-25T06:13:32"/>
    <n v="264"/>
    <s v=" 교보생명보험 앞"/>
    <n v="3"/>
    <n v="3"/>
    <n v="740"/>
    <x v="6"/>
    <x v="1"/>
    <n v="10"/>
    <n v="6"/>
    <d v="1899-12-30T00:10:06"/>
    <d v="2018-04-25T06:00:00"/>
    <n v="5.8"/>
    <d v="2018-04-25T06:00:00"/>
    <n v="5.8"/>
    <n v="0"/>
    <x v="0"/>
  </r>
  <r>
    <s v="SPB-08114"/>
    <d v="2018-04-25T06:22:15"/>
    <n v="1001"/>
    <s v=" 광진교 남단 사거리(디지털프라자앞)"/>
    <n v="1"/>
    <d v="2018-04-25T06:52:54"/>
    <n v="1003"/>
    <s v=" 해공도서관앞"/>
    <n v="6"/>
    <n v="30"/>
    <n v="1710"/>
    <x v="6"/>
    <x v="1"/>
    <n v="22"/>
    <n v="15"/>
    <d v="1899-12-30T00:22:15"/>
    <d v="2018-04-25T06:00:00"/>
    <n v="5.8"/>
    <d v="2018-04-25T06:00:00"/>
    <n v="5.8"/>
    <n v="0"/>
    <x v="0"/>
  </r>
  <r>
    <s v="SPB-09585"/>
    <d v="2018-04-25T06:31:49"/>
    <n v="583"/>
    <s v=" 청계천 생태교실 앞"/>
    <n v="2"/>
    <d v="2018-04-25T06:39:50"/>
    <n v="601"/>
    <s v=" 용신동주민센터"/>
    <n v="8"/>
    <n v="7"/>
    <n v="1320"/>
    <x v="6"/>
    <x v="1"/>
    <n v="31"/>
    <n v="49"/>
    <d v="1899-12-30T00:31:49"/>
    <d v="2018-04-25T06:00:00"/>
    <n v="5.8"/>
    <d v="2018-04-25T06:00:00"/>
    <n v="5.8"/>
    <n v="0"/>
    <x v="0"/>
  </r>
  <r>
    <s v="SPB-03815"/>
    <d v="2018-04-25T06:38:09"/>
    <n v="303"/>
    <s v=" 광화문역 1번출구 앞"/>
    <n v="3"/>
    <d v="2018-04-25T06:57:23"/>
    <n v="345"/>
    <s v=" 서울보증보험본사 앞"/>
    <n v="9"/>
    <n v="18"/>
    <n v="2830"/>
    <x v="6"/>
    <x v="1"/>
    <n v="38"/>
    <n v="9"/>
    <d v="1899-12-30T00:38:09"/>
    <d v="2018-04-25T06:00:00"/>
    <n v="5.8"/>
    <d v="2018-04-25T06:00:00"/>
    <n v="5.8"/>
    <n v="0"/>
    <x v="0"/>
  </r>
  <r>
    <s v="SPB-12712"/>
    <d v="2018-04-25T06:44:53"/>
    <n v="1448"/>
    <s v=" 코스트코 상봉점"/>
    <n v="11"/>
    <d v="2018-04-25T07:01:25"/>
    <n v="1450"/>
    <s v=" 화랑대역 7번출구"/>
    <n v="2"/>
    <n v="15"/>
    <n v="3760"/>
    <x v="6"/>
    <x v="1"/>
    <n v="44"/>
    <n v="53"/>
    <d v="1899-12-30T00:44:53"/>
    <d v="2018-04-25T06:00:00"/>
    <n v="5.8"/>
    <d v="2018-04-25T06:00:00"/>
    <n v="5.8"/>
    <n v="0"/>
    <x v="0"/>
  </r>
  <r>
    <s v="SPB-11961"/>
    <d v="2018-04-25T06:51:27"/>
    <n v="264"/>
    <s v=" 교보생명보험 앞"/>
    <n v="2"/>
    <d v="2018-04-25T06:55:45"/>
    <n v="231"/>
    <s v=" 남부고용노동지청 남측"/>
    <n v="5"/>
    <n v="3"/>
    <n v="510"/>
    <x v="6"/>
    <x v="1"/>
    <n v="51"/>
    <n v="27"/>
    <d v="1899-12-30T00:51:27"/>
    <d v="2018-04-25T06:00:00"/>
    <n v="5.8"/>
    <d v="2018-04-25T06:00:00"/>
    <n v="5.8"/>
    <n v="0"/>
    <x v="0"/>
  </r>
  <r>
    <s v="SPB-06011"/>
    <d v="2018-04-25T06:56:38"/>
    <n v="913"/>
    <s v=" 이마트 은평점"/>
    <n v="1"/>
    <d v="2018-04-25T07:22:16"/>
    <n v="409"/>
    <s v=" 누리꿈스퀘어 옆"/>
    <n v="8"/>
    <n v="25"/>
    <n v="5190"/>
    <x v="6"/>
    <x v="1"/>
    <n v="56"/>
    <n v="38"/>
    <d v="1899-12-30T00:56:38"/>
    <d v="2018-04-25T06:00:00"/>
    <n v="5.8"/>
    <d v="2018-04-25T06:00:00"/>
    <n v="5.8"/>
    <n v="0"/>
    <x v="0"/>
  </r>
  <r>
    <s v="SPB-03292"/>
    <d v="2018-04-25T07:02:34"/>
    <n v="342"/>
    <s v=" 대학로 마로니에공원"/>
    <n v="8"/>
    <d v="2018-04-25T07:06:59"/>
    <n v="345"/>
    <s v=" 서울보증보험본사 앞"/>
    <n v="8"/>
    <n v="4"/>
    <n v="920"/>
    <x v="7"/>
    <x v="1"/>
    <n v="2"/>
    <n v="34"/>
    <d v="1899-12-30T00:02:34"/>
    <d v="2018-04-25T07:00:00"/>
    <n v="6.4"/>
    <d v="2018-04-25T07:00:00"/>
    <n v="6.4"/>
    <n v="0"/>
    <x v="0"/>
  </r>
  <r>
    <s v="SPB-11185"/>
    <d v="2018-04-25T07:07:21"/>
    <n v="170"/>
    <s v=" 가재울 뉴타운 주유소 옆"/>
    <n v="10"/>
    <d v="2018-04-25T07:11:59"/>
    <n v="179"/>
    <s v=" 가좌역 4번출구 앞"/>
    <n v="12"/>
    <n v="4"/>
    <n v="660"/>
    <x v="7"/>
    <x v="1"/>
    <n v="7"/>
    <n v="21"/>
    <d v="1899-12-30T00:07:21"/>
    <d v="2018-04-25T07:00:00"/>
    <n v="6.4"/>
    <d v="2018-04-25T07:00:00"/>
    <n v="6.4"/>
    <n v="0"/>
    <x v="0"/>
  </r>
  <r>
    <s v="SPB-10914"/>
    <d v="2018-04-25T07:11:03"/>
    <n v="1019"/>
    <s v=" 다성이즈빌아파트(호원대 대각선 맞은편)"/>
    <n v="2"/>
    <d v="2018-04-25T07:13:59"/>
    <n v="1050"/>
    <s v="  둔촌역 3번 출입구"/>
    <n v="10"/>
    <n v="2"/>
    <n v="620"/>
    <x v="7"/>
    <x v="1"/>
    <n v="11"/>
    <n v="3"/>
    <d v="1899-12-30T00:11:03"/>
    <d v="2018-04-25T07:00:00"/>
    <e v="#N/A"/>
    <d v="2018-04-25T07:00:00"/>
    <n v="6.4"/>
    <n v="0"/>
    <x v="0"/>
  </r>
  <r>
    <s v="SPB-11359"/>
    <d v="2018-04-25T07:15:54"/>
    <n v="123"/>
    <s v=" 문화촌 공원"/>
    <n v="20"/>
    <d v="2018-04-25T07:29:39"/>
    <n v="175"/>
    <s v=" 홍연2교옆"/>
    <n v="19"/>
    <n v="13"/>
    <n v="2230"/>
    <x v="7"/>
    <x v="1"/>
    <n v="15"/>
    <n v="54"/>
    <d v="1899-12-30T00:15:54"/>
    <d v="2018-04-25T07:00:00"/>
    <e v="#N/A"/>
    <d v="2018-04-25T07:00:00"/>
    <n v="6.4"/>
    <n v="0"/>
    <x v="0"/>
  </r>
  <r>
    <s v="SPB-08632"/>
    <d v="2018-04-25T07:19:04"/>
    <n v="3102"/>
    <s v=" 연희삼거리"/>
    <n v="3"/>
    <d v="2018-04-25T07:24:54"/>
    <n v="113"/>
    <s v=" 홍대입구역 2번출구 앞"/>
    <n v="8"/>
    <n v="5"/>
    <n v="1270"/>
    <x v="7"/>
    <x v="1"/>
    <n v="19"/>
    <n v="4"/>
    <d v="1899-12-30T00:19:04"/>
    <d v="2018-04-25T07:00:00"/>
    <n v="6.4"/>
    <d v="2018-04-25T07:00:00"/>
    <n v="6.4"/>
    <n v="0"/>
    <x v="0"/>
  </r>
  <r>
    <s v="SPB-09100"/>
    <d v="2018-04-25T07:23:05"/>
    <n v="1712"/>
    <s v=" 창동역공영주차장앞"/>
    <n v="11"/>
    <d v="2018-04-25T07:42:10"/>
    <n v="1681"/>
    <s v=" 현대6차 아파트"/>
    <n v="6"/>
    <n v="18"/>
    <n v="3970"/>
    <x v="7"/>
    <x v="1"/>
    <n v="23"/>
    <n v="5"/>
    <d v="1899-12-30T00:23:05"/>
    <d v="2018-04-25T07:00:00"/>
    <n v="6.4"/>
    <d v="2018-04-25T07:00:00"/>
    <n v="6.4"/>
    <n v="0"/>
    <x v="0"/>
  </r>
  <r>
    <s v="SPB-05688"/>
    <d v="2018-04-25T07:26:09"/>
    <n v="917"/>
    <s v=" 녹번역 4번출구"/>
    <n v="9"/>
    <d v="2018-04-25T07:30:47"/>
    <n v="911"/>
    <s v=" 은평평화공원(역촌역4번출구)"/>
    <n v="2"/>
    <n v="4"/>
    <n v="1510"/>
    <x v="7"/>
    <x v="1"/>
    <n v="26"/>
    <n v="9"/>
    <d v="1899-12-30T00:26:09"/>
    <d v="2018-04-25T07:00:00"/>
    <n v="6.4"/>
    <d v="2018-04-25T07:00:00"/>
    <n v="6.4"/>
    <n v="0"/>
    <x v="0"/>
  </r>
  <r>
    <s v="SPB-08731"/>
    <d v="2018-04-25T07:29:29"/>
    <n v="1304"/>
    <s v=" 만해공원"/>
    <n v="13"/>
    <d v="2018-04-25T07:32:20"/>
    <n v="1304"/>
    <s v=" 만해공원"/>
    <n v="13"/>
    <n v="2"/>
    <n v="39250"/>
    <x v="7"/>
    <x v="1"/>
    <n v="29"/>
    <n v="29"/>
    <d v="1899-12-30T00:29:29"/>
    <d v="2018-04-25T07:00:00"/>
    <e v="#N/A"/>
    <d v="2018-04-25T07:00:00"/>
    <n v="6.4"/>
    <n v="0"/>
    <x v="0"/>
  </r>
  <r>
    <s v="SPB-12578"/>
    <d v="2018-04-25T07:32:34"/>
    <n v="1845"/>
    <s v=" 롯데캐슬골드파크1차 서문"/>
    <n v="5"/>
    <d v="2018-04-25T07:44:49"/>
    <n v="1850"/>
    <s v=" 코오롱테크노밸리"/>
    <n v="7"/>
    <n v="11"/>
    <n v="2300"/>
    <x v="7"/>
    <x v="1"/>
    <n v="32"/>
    <n v="34"/>
    <d v="1899-12-30T00:32:34"/>
    <d v="2018-04-25T07:00:00"/>
    <e v="#N/A"/>
    <d v="2018-04-25T07:00:00"/>
    <n v="6.4"/>
    <n v="0"/>
    <x v="0"/>
  </r>
  <r>
    <s v="SPB-12942"/>
    <d v="2018-04-25T07:35:10"/>
    <n v="1332"/>
    <s v=" 석계역 5번출구 건너편"/>
    <n v="2"/>
    <d v="2018-04-25T07:56:43"/>
    <n v="1328"/>
    <s v=" 월곡역 3번출구"/>
    <n v="6"/>
    <n v="20"/>
    <n v="2730"/>
    <x v="7"/>
    <x v="1"/>
    <n v="35"/>
    <n v="10"/>
    <d v="1899-12-30T00:35:10"/>
    <d v="2018-04-25T07:00:00"/>
    <e v="#N/A"/>
    <d v="2018-04-25T07:00:00"/>
    <n v="6.4"/>
    <n v="0"/>
    <x v="0"/>
  </r>
  <r>
    <s v="SPB-02900"/>
    <d v="2018-04-25T07:37:50"/>
    <n v="256"/>
    <s v=" 동아에코빌입구"/>
    <n v="5"/>
    <d v="2018-04-25T07:45:38"/>
    <n v="258"/>
    <s v=" 신길역3번출구"/>
    <n v="1"/>
    <n v="7"/>
    <n v="1980"/>
    <x v="7"/>
    <x v="1"/>
    <n v="37"/>
    <n v="50"/>
    <d v="1899-12-30T00:37:50"/>
    <d v="2018-04-25T07:00:00"/>
    <n v="6.4"/>
    <d v="2018-04-25T07:00:00"/>
    <n v="6.4"/>
    <n v="0"/>
    <x v="0"/>
  </r>
  <r>
    <s v="SPB-05479"/>
    <d v="2018-04-25T07:40:34"/>
    <n v="1158"/>
    <s v=" 가양역 8번출구"/>
    <n v="6"/>
    <d v="2018-04-25T07:53:27"/>
    <n v="1157"/>
    <s v=" 강서구청"/>
    <n v="8"/>
    <n v="12"/>
    <n v="1480"/>
    <x v="7"/>
    <x v="1"/>
    <n v="40"/>
    <n v="34"/>
    <d v="1899-12-30T00:40:34"/>
    <d v="2018-04-25T07:00:00"/>
    <n v="6.4"/>
    <d v="2018-04-25T07:00:00"/>
    <n v="6.4"/>
    <n v="0"/>
    <x v="0"/>
  </r>
  <r>
    <s v="SPB-07768"/>
    <d v="2018-04-25T07:43:32"/>
    <n v="2282"/>
    <s v=" 방배래미안아트힐 101동앞"/>
    <n v="3"/>
    <d v="2018-04-25T07:49:02"/>
    <n v="2225"/>
    <s v="백석예술대학교 제3캠퍼스 앞"/>
    <n v="6"/>
    <n v="5"/>
    <n v="1050"/>
    <x v="7"/>
    <x v="1"/>
    <n v="43"/>
    <n v="32"/>
    <d v="1899-12-30T00:43:32"/>
    <d v="2018-04-25T07:00:00"/>
    <n v="6.4"/>
    <d v="2018-04-25T07:00:00"/>
    <n v="6.4"/>
    <n v="0"/>
    <x v="0"/>
  </r>
  <r>
    <s v="SPB-13195"/>
    <d v="2018-04-25T07:45:58"/>
    <n v="1320"/>
    <s v=" 종암 농협지점 앞"/>
    <n v="6"/>
    <d v="2018-04-25T08:01:31"/>
    <n v="361"/>
    <s v=" 동묘앞역 1번출구 뒤"/>
    <n v="10"/>
    <n v="15"/>
    <n v="3400"/>
    <x v="7"/>
    <x v="1"/>
    <n v="45"/>
    <n v="58"/>
    <d v="1899-12-30T00:45:58"/>
    <d v="2018-04-25T07:00:00"/>
    <e v="#N/A"/>
    <d v="2018-04-25T07:00:00"/>
    <n v="6.4"/>
    <n v="0"/>
    <x v="0"/>
  </r>
  <r>
    <s v="SPB-12667"/>
    <d v="2018-04-25T07:48:19"/>
    <n v="221"/>
    <s v=" 여의도초교 앞"/>
    <n v="6"/>
    <d v="2018-04-25T07:52:42"/>
    <n v="225"/>
    <s v=" 앙카라공원 앞"/>
    <n v="25"/>
    <n v="4"/>
    <n v="500"/>
    <x v="7"/>
    <x v="1"/>
    <n v="48"/>
    <n v="19"/>
    <d v="1899-12-30T00:48:19"/>
    <d v="2018-04-25T07:00:00"/>
    <n v="6.4"/>
    <d v="2018-04-25T07:00:00"/>
    <n v="6.4"/>
    <n v="0"/>
    <x v="0"/>
  </r>
  <r>
    <s v="SPB-10671"/>
    <d v="2018-04-25T07:50:23"/>
    <n v="1826"/>
    <s v=" 한신코아 앞"/>
    <n v="12"/>
    <d v="2018-04-25T07:53:28"/>
    <n v="1827"/>
    <s v=" 독산보도육교 앞 자전거 보관소"/>
    <n v="4"/>
    <n v="2"/>
    <n v="570"/>
    <x v="7"/>
    <x v="1"/>
    <n v="50"/>
    <n v="23"/>
    <d v="1899-12-30T00:50:23"/>
    <d v="2018-04-25T07:00:00"/>
    <n v="6.4"/>
    <d v="2018-04-25T07:00:00"/>
    <n v="6.4"/>
    <n v="0"/>
    <x v="0"/>
  </r>
  <r>
    <s v="SPB-02546"/>
    <d v="2018-04-25T07:53:17"/>
    <n v="211"/>
    <s v=" 여의도역 4번출구 옆"/>
    <n v="4"/>
    <d v="2018-04-25T07:56:12"/>
    <n v="209"/>
    <s v=" 유진투자증권빌딩 앞"/>
    <n v="7"/>
    <n v="2"/>
    <n v="580"/>
    <x v="7"/>
    <x v="1"/>
    <n v="53"/>
    <n v="17"/>
    <d v="1899-12-30T00:53:17"/>
    <d v="2018-04-25T07:00:00"/>
    <e v="#N/A"/>
    <d v="2018-04-25T07:00:00"/>
    <n v="6.4"/>
    <n v="0"/>
    <x v="0"/>
  </r>
  <r>
    <s v="SPB-11165"/>
    <d v="2018-04-25T07:55:19"/>
    <n v="2127"/>
    <s v=" 보성운수차고지 맞은편"/>
    <n v="4"/>
    <d v="2018-04-25T08:10:10"/>
    <n v="1955"/>
    <s v=" 디지털입구 교차로"/>
    <n v="10"/>
    <n v="14"/>
    <n v="3840"/>
    <x v="7"/>
    <x v="1"/>
    <n v="55"/>
    <n v="19"/>
    <d v="1899-12-30T00:55:19"/>
    <d v="2018-04-25T07:00:00"/>
    <n v="6.4"/>
    <d v="2018-04-25T07:00:00"/>
    <n v="6.4"/>
    <n v="0"/>
    <x v="0"/>
  </r>
  <r>
    <s v="SPB-12589"/>
    <d v="2018-04-25T07:57:27"/>
    <n v="1681"/>
    <s v=" 현대6차 아파트"/>
    <n v="1"/>
    <d v="2018-04-25T08:13:31"/>
    <n v="1625"/>
    <s v=" 상계역(4번출구)"/>
    <n v="10"/>
    <n v="15"/>
    <n v="1850"/>
    <x v="7"/>
    <x v="1"/>
    <n v="57"/>
    <n v="27"/>
    <d v="1899-12-30T00:57:27"/>
    <d v="2018-04-25T07:00:00"/>
    <e v="#N/A"/>
    <d v="2018-04-25T07:00:00"/>
    <n v="6.4"/>
    <n v="0"/>
    <x v="0"/>
  </r>
  <r>
    <s v="SPB-10516"/>
    <d v="2018-04-25T07:59:50"/>
    <n v="634"/>
    <s v=" 외국어대 정문 앞"/>
    <n v="14"/>
    <d v="2018-04-25T09:27:26"/>
    <n v="634"/>
    <s v=" 외국어대 정문 앞"/>
    <n v="14"/>
    <n v="85"/>
    <n v="2870"/>
    <x v="7"/>
    <x v="1"/>
    <n v="59"/>
    <n v="50"/>
    <d v="1899-12-30T00:59:50"/>
    <d v="2018-04-25T07:00:00"/>
    <n v="6.4"/>
    <d v="2018-04-25T07:00:00"/>
    <n v="6.4"/>
    <n v="0"/>
    <x v="0"/>
  </r>
  <r>
    <s v="SPB-09374"/>
    <d v="2018-04-25T08:02:00"/>
    <n v="2065"/>
    <s v=" 서울시여성가족재단"/>
    <n v="4"/>
    <d v="2018-04-25T08:15:11"/>
    <n v="2054"/>
    <s v=" 삼익아파트"/>
    <n v="4"/>
    <n v="12"/>
    <n v="2220"/>
    <x v="8"/>
    <x v="1"/>
    <n v="2"/>
    <n v="0"/>
    <d v="1899-12-30T00:02:00"/>
    <d v="2018-04-25T08:00:00"/>
    <n v="8.8000000000000007"/>
    <d v="2018-04-25T08:00:00"/>
    <n v="8.8000000000000007"/>
    <n v="0"/>
    <x v="0"/>
  </r>
  <r>
    <s v="SPB-10097"/>
    <d v="2018-04-25T08:03:43"/>
    <n v="523"/>
    <s v=" 옥수동성당 옆"/>
    <n v="5"/>
    <d v="2018-04-25T08:06:44"/>
    <n v="565"/>
    <s v=" 옥수역 3번출구"/>
    <n v="10"/>
    <n v="2"/>
    <n v="450"/>
    <x v="8"/>
    <x v="1"/>
    <n v="3"/>
    <n v="43"/>
    <d v="1899-12-30T00:03:43"/>
    <d v="2018-04-25T08:00:00"/>
    <n v="8.8000000000000007"/>
    <d v="2018-04-25T08:00:00"/>
    <n v="8.8000000000000007"/>
    <n v="0"/>
    <x v="0"/>
  </r>
  <r>
    <s v="SPB-05932"/>
    <d v="2018-04-25T08:06:07"/>
    <n v="943"/>
    <s v=" 은평구청 보건소"/>
    <n v="8"/>
    <d v="2018-04-25T08:11:33"/>
    <n v="917"/>
    <s v=" 녹번역 4번출구"/>
    <n v="5"/>
    <n v="5"/>
    <n v="800"/>
    <x v="8"/>
    <x v="1"/>
    <n v="6"/>
    <n v="7"/>
    <d v="1899-12-30T00:06:07"/>
    <d v="2018-04-25T08:00:00"/>
    <e v="#N/A"/>
    <d v="2018-04-25T08:00:00"/>
    <n v="8.8000000000000007"/>
    <n v="0"/>
    <x v="0"/>
  </r>
  <r>
    <s v="SPB-11092"/>
    <d v="2018-04-25T08:07:32"/>
    <n v="2229"/>
    <s v="로고스교회 맞은 편"/>
    <n v="4"/>
    <d v="2018-04-25T08:17:43"/>
    <n v="2104"/>
    <s v=" 사당역 5번출구"/>
    <n v="2"/>
    <n v="9"/>
    <n v="1530"/>
    <x v="8"/>
    <x v="1"/>
    <n v="7"/>
    <n v="32"/>
    <d v="1899-12-30T00:07:32"/>
    <d v="2018-04-25T08:00:00"/>
    <n v="8.8000000000000007"/>
    <d v="2018-04-25T08:00:00"/>
    <n v="8.8000000000000007"/>
    <n v="0"/>
    <x v="0"/>
  </r>
  <r>
    <s v="SPB-12726"/>
    <d v="2018-04-25T08:09:13"/>
    <n v="1010"/>
    <s v=" 강동세무서"/>
    <n v="16"/>
    <d v="2018-04-25T08:34:08"/>
    <n v="1289"/>
    <s v=" 풍납동 자전거보관소"/>
    <n v="10"/>
    <n v="23"/>
    <n v="2950"/>
    <x v="8"/>
    <x v="1"/>
    <n v="9"/>
    <n v="13"/>
    <d v="1899-12-30T00:09:13"/>
    <d v="2018-04-25T08:00:00"/>
    <n v="8.8000000000000007"/>
    <d v="2018-04-25T08:00:00"/>
    <n v="8.8000000000000007"/>
    <n v="0"/>
    <x v="0"/>
  </r>
  <r>
    <s v="SPB-00637"/>
    <d v="2018-04-25T08:10:49"/>
    <n v="706"/>
    <s v=" 신정네거리역"/>
    <n v="12"/>
    <d v="2018-04-25T08:24:54"/>
    <n v="708"/>
    <s v=" 서울출입국관리사무소 앞"/>
    <n v="13"/>
    <n v="13"/>
    <n v="2460"/>
    <x v="8"/>
    <x v="1"/>
    <n v="10"/>
    <n v="49"/>
    <d v="1899-12-30T00:10:49"/>
    <d v="2018-04-25T08:00:00"/>
    <e v="#N/A"/>
    <d v="2018-04-25T08:00:00"/>
    <n v="8.8000000000000007"/>
    <n v="0"/>
    <x v="0"/>
  </r>
  <r>
    <s v="SPB-08038"/>
    <d v="2018-04-25T08:12:12"/>
    <n v="913"/>
    <s v=" 이마트 은평점"/>
    <n v="5"/>
    <d v="2018-04-25T08:41:56"/>
    <n v="102"/>
    <s v=" 망원역 1번출구 앞"/>
    <n v="2"/>
    <n v="28"/>
    <n v="38330"/>
    <x v="8"/>
    <x v="1"/>
    <n v="12"/>
    <n v="12"/>
    <d v="1899-12-30T00:12:12"/>
    <d v="2018-04-25T08:00:00"/>
    <e v="#N/A"/>
    <d v="2018-04-25T08:00:00"/>
    <n v="8.8000000000000007"/>
    <n v="0"/>
    <x v="0"/>
  </r>
  <r>
    <s v="SPB-04720"/>
    <d v="2018-04-25T08:13:38"/>
    <n v="2349"/>
    <s v=" 역삼빌딩 앞(하나은행 옆)"/>
    <n v="10"/>
    <d v="2018-04-25T08:17:46"/>
    <n v="2381"/>
    <s v=" 언주역 6번출구앞"/>
    <n v="3"/>
    <n v="3"/>
    <n v="830"/>
    <x v="8"/>
    <x v="1"/>
    <n v="13"/>
    <n v="38"/>
    <d v="1899-12-30T00:13:38"/>
    <d v="2018-04-25T08:00:00"/>
    <e v="#N/A"/>
    <d v="2018-04-25T08:00:00"/>
    <n v="8.8000000000000007"/>
    <n v="0"/>
    <x v="0"/>
  </r>
  <r>
    <s v="SPB-06549"/>
    <d v="2018-04-25T08:15:09"/>
    <n v="711"/>
    <s v=" 신일해피트리아파트 앞"/>
    <n v="10"/>
    <d v="2018-04-25T08:44:07"/>
    <n v="703"/>
    <s v=" 오목교역 7번출구 앞"/>
    <n v="4"/>
    <n v="28"/>
    <n v="3830"/>
    <x v="8"/>
    <x v="1"/>
    <n v="15"/>
    <n v="9"/>
    <d v="1899-12-30T00:15:09"/>
    <d v="2018-04-25T08:00:00"/>
    <n v="8.8000000000000007"/>
    <d v="2018-04-25T08:00:00"/>
    <n v="8.8000000000000007"/>
    <n v="0"/>
    <x v="0"/>
  </r>
  <r>
    <s v="SPB-11539"/>
    <d v="2018-04-25T08:16:39"/>
    <n v="529"/>
    <s v=" 장한평역 8번 출구 앞"/>
    <n v="7"/>
    <d v="2018-04-25T08:20:44"/>
    <n v="594"/>
    <s v=" 중랑물재생센터(서울새활용플라자)"/>
    <n v="8"/>
    <n v="3"/>
    <n v="830"/>
    <x v="8"/>
    <x v="1"/>
    <n v="16"/>
    <n v="39"/>
    <d v="1899-12-30T00:16:39"/>
    <d v="2018-04-25T08:00:00"/>
    <e v="#N/A"/>
    <d v="2018-04-25T08:00:00"/>
    <n v="8.8000000000000007"/>
    <n v="0"/>
    <x v="0"/>
  </r>
  <r>
    <s v="SPB-08945"/>
    <d v="2018-04-25T08:17:54"/>
    <n v="2205"/>
    <s v=" 내곡3단지 어린이공원 앞"/>
    <n v="3"/>
    <d v="2018-04-25T08:22:30"/>
    <n v="2202"/>
    <s v="청계산입구역 1번출구"/>
    <n v="9"/>
    <n v="4"/>
    <n v="790"/>
    <x v="8"/>
    <x v="1"/>
    <n v="17"/>
    <n v="54"/>
    <d v="1899-12-30T00:17:54"/>
    <d v="2018-04-25T08:00:00"/>
    <e v="#N/A"/>
    <d v="2018-04-25T08:00:00"/>
    <n v="8.8000000000000007"/>
    <n v="0"/>
    <x v="0"/>
  </r>
  <r>
    <s v="SPB-08396"/>
    <d v="2018-04-25T08:19:26"/>
    <n v="117"/>
    <s v=" 홍은사거리"/>
    <n v="12"/>
    <d v="2018-04-25T08:35:47"/>
    <n v="166"/>
    <s v=" 가재울 초등학교"/>
    <n v="2"/>
    <n v="14"/>
    <n v="3300"/>
    <x v="8"/>
    <x v="1"/>
    <n v="19"/>
    <n v="26"/>
    <d v="1899-12-30T00:19:26"/>
    <d v="2018-04-25T08:00:00"/>
    <n v="8.8000000000000007"/>
    <d v="2018-04-25T08:00:00"/>
    <n v="8.8000000000000007"/>
    <n v="0"/>
    <x v="0"/>
  </r>
  <r>
    <s v="SPB-06756"/>
    <d v="2018-04-25T08:20:54"/>
    <n v="414"/>
    <s v=" 상암동주민센터 옆"/>
    <n v="7"/>
    <d v="2018-04-25T08:23:28"/>
    <n v="409"/>
    <s v=" 누리꿈스퀘어 옆"/>
    <n v="13"/>
    <n v="2"/>
    <n v="630"/>
    <x v="8"/>
    <x v="1"/>
    <n v="20"/>
    <n v="54"/>
    <d v="1899-12-30T00:20:54"/>
    <d v="2018-04-25T08:00:00"/>
    <e v="#N/A"/>
    <d v="2018-04-25T08:00:00"/>
    <n v="8.8000000000000007"/>
    <n v="0"/>
    <x v="0"/>
  </r>
  <r>
    <s v="SPB-12065"/>
    <d v="2018-04-25T08:22:06"/>
    <n v="1160"/>
    <s v=" 양천향교역 7번출구앞"/>
    <n v="1"/>
    <d v="2018-04-25T08:26:04"/>
    <n v="1159"/>
    <s v=" 서서울모터리움앞"/>
    <n v="3"/>
    <n v="3"/>
    <n v="600"/>
    <x v="8"/>
    <x v="1"/>
    <n v="22"/>
    <n v="6"/>
    <d v="1899-12-30T00:22:06"/>
    <d v="2018-04-25T08:00:00"/>
    <n v="8.8000000000000007"/>
    <d v="2018-04-25T08:00:00"/>
    <n v="8.8000000000000007"/>
    <n v="0"/>
    <x v="0"/>
  </r>
  <r>
    <s v="SPB-09624"/>
    <d v="2018-04-25T08:23:38"/>
    <n v="906"/>
    <s v=" 연신내역 5번출구150M 아래"/>
    <n v="3"/>
    <d v="2018-04-25T09:10:06"/>
    <n v="401"/>
    <s v=" 상암월드컵파크 10단지 앞"/>
    <n v="5"/>
    <n v="46"/>
    <n v="7560"/>
    <x v="8"/>
    <x v="1"/>
    <n v="23"/>
    <n v="38"/>
    <d v="1899-12-30T00:23:38"/>
    <d v="2018-04-25T08:00:00"/>
    <e v="#N/A"/>
    <d v="2018-04-25T08:00:00"/>
    <n v="8.8000000000000007"/>
    <n v="0"/>
    <x v="0"/>
  </r>
  <r>
    <s v="SPB-15386"/>
    <d v="2018-04-25T08:25:07"/>
    <n v="1827"/>
    <s v=" 독산보도육교 앞 자전거 보관소"/>
    <n v="15"/>
    <d v="2018-04-25T08:38:02"/>
    <n v="1835"/>
    <s v=" STX V타워"/>
    <n v="5"/>
    <n v="12"/>
    <n v="2960"/>
    <x v="8"/>
    <x v="1"/>
    <n v="25"/>
    <n v="7"/>
    <d v="1899-12-30T00:25:07"/>
    <d v="2018-04-25T08:00:00"/>
    <e v="#N/A"/>
    <d v="2018-04-25T08:00:00"/>
    <n v="8.8000000000000007"/>
    <n v="0"/>
    <x v="0"/>
  </r>
  <r>
    <s v="SPB-10722"/>
    <d v="2018-04-25T08:26:49"/>
    <n v="701"/>
    <s v=" 목동사거리 부근"/>
    <n v="2"/>
    <d v="2018-04-25T08:44:24"/>
    <n v="1121"/>
    <s v=" 가양레포츠센터앞"/>
    <n v="12"/>
    <n v="17"/>
    <n v="2700"/>
    <x v="8"/>
    <x v="1"/>
    <n v="26"/>
    <n v="49"/>
    <d v="1899-12-30T00:26:49"/>
    <d v="2018-04-25T08:00:00"/>
    <e v="#N/A"/>
    <d v="2018-04-25T08:00:00"/>
    <n v="8.8000000000000007"/>
    <n v="0"/>
    <x v="0"/>
  </r>
  <r>
    <s v="SPB-09949"/>
    <d v="2018-04-25T08:28:02"/>
    <n v="113"/>
    <s v=" 홍대입구역 2번출구 앞"/>
    <n v="6"/>
    <d v="2018-04-25T08:48:36"/>
    <n v="192"/>
    <s v=" 연서어린이공원"/>
    <n v="6"/>
    <n v="19"/>
    <n v="2390"/>
    <x v="8"/>
    <x v="1"/>
    <n v="28"/>
    <n v="2"/>
    <d v="1899-12-30T00:28:02"/>
    <d v="2018-04-25T08:00:00"/>
    <e v="#N/A"/>
    <d v="2018-04-25T08:00:00"/>
    <n v="8.8000000000000007"/>
    <n v="0"/>
    <x v="0"/>
  </r>
  <r>
    <s v="SPB-07314"/>
    <d v="2018-04-25T08:29:36"/>
    <n v="417"/>
    <s v=" DMC역 2번출구 옆"/>
    <n v="14"/>
    <d v="2018-04-25T08:36:03"/>
    <n v="409"/>
    <s v=" 누리꿈스퀘어 옆"/>
    <n v="20"/>
    <n v="6"/>
    <n v="1390"/>
    <x v="8"/>
    <x v="1"/>
    <n v="29"/>
    <n v="36"/>
    <d v="1899-12-30T00:29:36"/>
    <d v="2018-04-25T08:00:00"/>
    <e v="#N/A"/>
    <d v="2018-04-25T08:00:00"/>
    <n v="8.8000000000000007"/>
    <n v="0"/>
    <x v="0"/>
  </r>
  <r>
    <s v="SPB-12447"/>
    <d v="2018-04-25T08:31:30"/>
    <n v="185"/>
    <s v=" 마포 신수공원 앞"/>
    <n v="11"/>
    <d v="2018-04-25T09:21:59"/>
    <n v="2214"/>
    <s v=" 신반포역 2번출구 앞"/>
    <n v="15"/>
    <n v="45"/>
    <n v="3600"/>
    <x v="8"/>
    <x v="1"/>
    <n v="31"/>
    <n v="30"/>
    <d v="1899-12-30T00:31:30"/>
    <d v="2018-04-25T08:00:00"/>
    <n v="8.8000000000000007"/>
    <d v="2018-04-25T08:00:00"/>
    <n v="8.8000000000000007"/>
    <n v="0"/>
    <x v="0"/>
  </r>
  <r>
    <s v="SPB-02500"/>
    <d v="2018-04-25T08:32:51"/>
    <n v="1207"/>
    <s v=" 마천CU우방점 앞"/>
    <n v="9"/>
    <d v="2018-04-25T08:50:51"/>
    <n v="1020"/>
    <s v=" 강동경찰서"/>
    <n v="4"/>
    <n v="17"/>
    <n v="5360"/>
    <x v="8"/>
    <x v="1"/>
    <n v="32"/>
    <n v="51"/>
    <d v="1899-12-30T00:32:51"/>
    <d v="2018-04-25T08:00:00"/>
    <n v="8.8000000000000007"/>
    <d v="2018-04-25T08:00:00"/>
    <n v="8.8000000000000007"/>
    <n v="0"/>
    <x v="0"/>
  </r>
  <r>
    <s v="SPB-07845"/>
    <d v="2018-04-25T08:34:15"/>
    <n v="512"/>
    <s v=" 뚝섬역 1번 출구 옆"/>
    <n v="1"/>
    <d v="2018-04-25T09:06:57"/>
    <n v="590"/>
    <s v=" 건국대학교 (입학정보관)"/>
    <n v="6"/>
    <n v="31"/>
    <n v="3340"/>
    <x v="8"/>
    <x v="1"/>
    <n v="34"/>
    <n v="15"/>
    <d v="1899-12-30T00:34:15"/>
    <d v="2018-04-25T08:00:00"/>
    <n v="8.8000000000000007"/>
    <d v="2018-04-25T08:00:00"/>
    <n v="8.8000000000000007"/>
    <n v="0"/>
    <x v="0"/>
  </r>
  <r>
    <s v="SPB-13200"/>
    <d v="2018-04-25T08:35:19"/>
    <n v="1122"/>
    <s v=" 황금내근린공원"/>
    <n v="1"/>
    <d v="2018-04-25T08:48:19"/>
    <n v="227"/>
    <s v=" 양평2나들목 보행통로 입구"/>
    <n v="6"/>
    <n v="12"/>
    <n v="3090"/>
    <x v="8"/>
    <x v="1"/>
    <n v="35"/>
    <n v="19"/>
    <d v="1899-12-30T00:35:19"/>
    <d v="2018-04-25T08:00:00"/>
    <n v="8.8000000000000007"/>
    <d v="2018-04-25T08:00:00"/>
    <n v="8.8000000000000007"/>
    <n v="0"/>
    <x v="0"/>
  </r>
  <r>
    <s v="SPB-08695"/>
    <d v="2018-04-25T08:36:48"/>
    <n v="1221"/>
    <s v=" 삼전사거리 포스코더샵"/>
    <n v="6"/>
    <d v="2018-04-25T08:55:40"/>
    <n v="2355"/>
    <s v=" 삼성역 5~6번 출구 사이"/>
    <n v="2"/>
    <n v="17"/>
    <n v="0"/>
    <x v="8"/>
    <x v="1"/>
    <n v="36"/>
    <n v="48"/>
    <d v="1899-12-30T00:36:48"/>
    <d v="2018-04-25T08:00:00"/>
    <n v="8.8000000000000007"/>
    <d v="2018-04-25T08:00:00"/>
    <n v="8.8000000000000007"/>
    <n v="0"/>
    <x v="0"/>
  </r>
  <r>
    <s v="SPB-00374"/>
    <d v="2018-04-25T08:38:15"/>
    <n v="609"/>
    <s v=" 제기2교"/>
    <n v="9"/>
    <d v="2018-04-25T08:51:23"/>
    <n v="518"/>
    <s v=" 청계천 박물관 앞"/>
    <n v="3"/>
    <n v="12"/>
    <n v="2660"/>
    <x v="8"/>
    <x v="1"/>
    <n v="38"/>
    <n v="15"/>
    <d v="1899-12-30T00:38:15"/>
    <d v="2018-04-25T08:00:00"/>
    <e v="#N/A"/>
    <d v="2018-04-25T08:00:00"/>
    <n v="8.8000000000000007"/>
    <n v="0"/>
    <x v="0"/>
  </r>
  <r>
    <s v="SPB-12160"/>
    <d v="2018-04-25T08:39:37"/>
    <n v="593"/>
    <s v="자양중앙나들목"/>
    <n v="4"/>
    <d v="2018-04-25T08:46:20"/>
    <n v="502"/>
    <s v=" 뚝섬유원지역 1번출구 앞"/>
    <n v="15"/>
    <n v="6"/>
    <n v="1260"/>
    <x v="8"/>
    <x v="1"/>
    <n v="39"/>
    <n v="37"/>
    <d v="1899-12-30T00:39:37"/>
    <d v="2018-04-25T08:00:00"/>
    <n v="8.8000000000000007"/>
    <d v="2018-04-25T08:00:00"/>
    <n v="8.8000000000000007"/>
    <n v="0"/>
    <x v="0"/>
  </r>
  <r>
    <s v="SPB-11198"/>
    <d v="2018-04-25T08:40:53"/>
    <n v="304"/>
    <s v=" 광화문역 2번출구 앞"/>
    <n v="2"/>
    <d v="2018-04-25T08:48:28"/>
    <n v="314"/>
    <s v=" 국립현대미술관"/>
    <n v="9"/>
    <n v="7"/>
    <n v="1130"/>
    <x v="8"/>
    <x v="1"/>
    <n v="40"/>
    <n v="53"/>
    <d v="1899-12-30T00:40:53"/>
    <d v="2018-04-25T08:00:00"/>
    <n v="8.8000000000000007"/>
    <d v="2018-04-25T08:00:00"/>
    <n v="8.8000000000000007"/>
    <n v="0"/>
    <x v="0"/>
  </r>
  <r>
    <s v="SPB-08774"/>
    <d v="2018-04-25T08:42:20"/>
    <n v="818"/>
    <s v=" 숙명여대 입구 교차로"/>
    <n v="3"/>
    <d v="2018-04-25T08:47:01"/>
    <n v="807"/>
    <s v=" 서울역 12번 출구 앞"/>
    <n v="1"/>
    <n v="4"/>
    <n v="860"/>
    <x v="8"/>
    <x v="1"/>
    <n v="42"/>
    <n v="20"/>
    <d v="1899-12-30T00:42:20"/>
    <d v="2018-04-25T08:00:00"/>
    <n v="8.8000000000000007"/>
    <d v="2018-04-25T08:00:00"/>
    <n v="8.8000000000000007"/>
    <n v="0"/>
    <x v="0"/>
  </r>
  <r>
    <s v="SPB-12297"/>
    <d v="2018-04-25T08:43:50"/>
    <n v="914"/>
    <s v=" 새절역 2번출구"/>
    <n v="16"/>
    <d v="2018-04-25T09:20:03"/>
    <n v="915"/>
    <s v=" 증산역 4번출구"/>
    <n v="8"/>
    <n v="35"/>
    <n v="8800"/>
    <x v="8"/>
    <x v="1"/>
    <n v="43"/>
    <n v="50"/>
    <d v="1899-12-30T00:43:50"/>
    <d v="2018-04-25T08:00:00"/>
    <n v="8.8000000000000007"/>
    <d v="2018-04-25T08:00:00"/>
    <n v="8.8000000000000007"/>
    <n v="0"/>
    <x v="0"/>
  </r>
  <r>
    <s v="SPB-05871"/>
    <d v="2018-04-25T08:45:18"/>
    <n v="216"/>
    <s v=" 삼부아파트1동 앞"/>
    <n v="1"/>
    <d v="2018-04-25T08:52:40"/>
    <n v="222"/>
    <s v=" 시범아파트버스정류장 옆"/>
    <n v="2"/>
    <n v="6"/>
    <n v="910"/>
    <x v="8"/>
    <x v="1"/>
    <n v="45"/>
    <n v="18"/>
    <d v="1899-12-30T00:45:18"/>
    <d v="2018-04-25T08:00:00"/>
    <n v="8.8000000000000007"/>
    <d v="2018-04-25T08:00:00"/>
    <n v="8.8000000000000007"/>
    <n v="0"/>
    <x v="0"/>
  </r>
  <r>
    <s v="SPB-11427"/>
    <d v="2018-04-25T08:46:58"/>
    <n v="170"/>
    <s v=" 가재울 뉴타운 주유소 옆"/>
    <n v="5"/>
    <d v="2018-04-25T08:52:22"/>
    <n v="179"/>
    <s v=" 가좌역 4번출구 앞"/>
    <n v="2"/>
    <n v="5"/>
    <n v="730"/>
    <x v="8"/>
    <x v="1"/>
    <n v="46"/>
    <n v="58"/>
    <d v="1899-12-30T00:46:58"/>
    <d v="2018-04-25T08:00:00"/>
    <n v="8.8000000000000007"/>
    <d v="2018-04-25T08:00:00"/>
    <n v="8.8000000000000007"/>
    <n v="0"/>
    <x v="0"/>
  </r>
  <r>
    <s v="SPB-04184"/>
    <d v="2018-04-25T08:48:41"/>
    <n v="624"/>
    <s v=" 전농동 동아아파트 앞"/>
    <n v="7"/>
    <d v="2018-04-25T09:00:13"/>
    <n v="623"/>
    <s v=" 서울시립대 정문 앞"/>
    <n v="6"/>
    <n v="11"/>
    <n v="1360"/>
    <x v="8"/>
    <x v="1"/>
    <n v="48"/>
    <n v="41"/>
    <d v="1899-12-30T00:48:41"/>
    <d v="2018-04-25T08:00:00"/>
    <e v="#N/A"/>
    <d v="2018-04-25T08:00:00"/>
    <n v="8.8000000000000007"/>
    <n v="0"/>
    <x v="0"/>
  </r>
  <r>
    <s v="SPB-00201"/>
    <d v="2018-04-25T08:50:33"/>
    <n v="2205"/>
    <s v=" 내곡3단지 어린이공원 앞"/>
    <n v="14"/>
    <d v="2018-04-25T08:54:43"/>
    <n v="2202"/>
    <s v="청계산입구역 1번출구"/>
    <n v="11"/>
    <n v="3"/>
    <n v="840"/>
    <x v="8"/>
    <x v="1"/>
    <n v="50"/>
    <n v="33"/>
    <d v="1899-12-30T00:50:33"/>
    <d v="2018-04-25T08:00:00"/>
    <n v="8.8000000000000007"/>
    <d v="2018-04-25T08:00:00"/>
    <n v="8.8000000000000007"/>
    <n v="0"/>
    <x v="0"/>
  </r>
  <r>
    <s v="SPB-12738"/>
    <d v="2018-04-25T08:52:22"/>
    <n v="2242"/>
    <s v="양재역 11번 출구 앞"/>
    <n v="14"/>
    <d v="2018-04-25T09:03:20"/>
    <n v="2273"/>
    <s v=" 일동제약 사거리"/>
    <n v="10"/>
    <n v="9"/>
    <n v="770"/>
    <x v="8"/>
    <x v="1"/>
    <n v="52"/>
    <n v="22"/>
    <d v="1899-12-30T00:52:22"/>
    <d v="2018-04-25T08:00:00"/>
    <e v="#N/A"/>
    <d v="2018-04-25T08:00:00"/>
    <n v="8.8000000000000007"/>
    <n v="0"/>
    <x v="0"/>
  </r>
  <r>
    <s v="SPB-01672"/>
    <d v="2018-04-25T08:54:44"/>
    <n v="407"/>
    <s v=" 마포구 육아종합지원센터"/>
    <n v="8"/>
    <d v="2018-04-25T09:01:26"/>
    <n v="415"/>
    <s v=" DMC역 9번출구 앞"/>
    <n v="7"/>
    <n v="6"/>
    <n v="1750"/>
    <x v="8"/>
    <x v="1"/>
    <n v="54"/>
    <n v="44"/>
    <d v="1899-12-30T00:54:44"/>
    <d v="2018-04-25T08:00:00"/>
    <n v="8.8000000000000007"/>
    <d v="2018-04-25T08:00:00"/>
    <n v="8.8000000000000007"/>
    <n v="0"/>
    <x v="0"/>
  </r>
  <r>
    <s v="SPB-05137"/>
    <d v="2018-04-25T08:56:56"/>
    <n v="266"/>
    <s v=" 영등포청과시장 사거리"/>
    <n v="2"/>
    <d v="2018-04-25T08:59:34"/>
    <n v="240"/>
    <s v=" 문래역 4번출구 앞"/>
    <n v="8"/>
    <n v="2"/>
    <n v="730"/>
    <x v="8"/>
    <x v="1"/>
    <n v="56"/>
    <n v="56"/>
    <d v="1899-12-30T00:56:56"/>
    <d v="2018-04-25T08:00:00"/>
    <e v="#N/A"/>
    <d v="2018-04-25T08:00:00"/>
    <n v="8.8000000000000007"/>
    <n v="0"/>
    <x v="0"/>
  </r>
  <r>
    <s v="SPB-10449"/>
    <d v="2018-04-25T08:59:44"/>
    <n v="604"/>
    <s v=" 답십리초등학교 옆 공원"/>
    <n v="10"/>
    <d v="2018-04-25T09:18:22"/>
    <n v="362"/>
    <s v=" 청계8가 사거리"/>
    <n v="9"/>
    <n v="19"/>
    <n v="3360"/>
    <x v="8"/>
    <x v="1"/>
    <n v="59"/>
    <n v="44"/>
    <d v="1899-12-30T00:59:44"/>
    <d v="2018-04-25T08:00:00"/>
    <n v="8.8000000000000007"/>
    <d v="2018-04-25T08:00:00"/>
    <n v="8.8000000000000007"/>
    <n v="0"/>
    <x v="0"/>
  </r>
  <r>
    <s v="SPB-00888"/>
    <d v="2018-04-25T09:02:30"/>
    <n v="732"/>
    <s v=" 신월동 이마트"/>
    <n v="4"/>
    <d v="2018-04-25T09:08:11"/>
    <n v="1127"/>
    <s v=" 화곡역(에이스정형외과앞) 버스정류장"/>
    <n v="1"/>
    <n v="5"/>
    <n v="970"/>
    <x v="9"/>
    <x v="1"/>
    <n v="2"/>
    <n v="30"/>
    <d v="1899-12-30T00:02:30"/>
    <d v="2018-04-25T09:00:00"/>
    <n v="11.7"/>
    <d v="2018-04-25T09:00:00"/>
    <n v="11.7"/>
    <n v="0"/>
    <x v="0"/>
  </r>
  <r>
    <s v="SPB-08029"/>
    <d v="2018-04-25T09:05:15"/>
    <n v="816"/>
    <s v=" 신용산역 6번출구 앞"/>
    <n v="2"/>
    <d v="2018-04-25T09:44:50"/>
    <n v="120"/>
    <s v=" 신수동 사거리"/>
    <n v="4"/>
    <n v="37"/>
    <n v="6820"/>
    <x v="9"/>
    <x v="1"/>
    <n v="5"/>
    <n v="15"/>
    <d v="1899-12-30T00:05:15"/>
    <d v="2018-04-25T09:00:00"/>
    <n v="11.7"/>
    <d v="2018-04-25T09:00:00"/>
    <n v="11.7"/>
    <n v="0"/>
    <x v="0"/>
  </r>
  <r>
    <s v="SPB-10135"/>
    <d v="2018-04-25T09:08:05"/>
    <n v="383"/>
    <s v=" 신당역 12번 출구 뒤"/>
    <n v="13"/>
    <d v="2018-04-25T09:24:12"/>
    <n v="388"/>
    <s v=" 동성중학교 앞"/>
    <n v="1"/>
    <n v="15"/>
    <n v="2220"/>
    <x v="9"/>
    <x v="1"/>
    <n v="8"/>
    <n v="5"/>
    <d v="1899-12-30T00:08:05"/>
    <d v="2018-04-25T09:00:00"/>
    <n v="11.7"/>
    <d v="2018-04-25T09:00:00"/>
    <n v="11.7"/>
    <n v="0"/>
    <x v="0"/>
  </r>
  <r>
    <s v="SPB-09042"/>
    <d v="2018-04-25T09:10:51"/>
    <n v="373"/>
    <s v=" 청구 어린이공원"/>
    <n v="1"/>
    <d v="2018-04-25T09:13:11"/>
    <n v="372"/>
    <s v=" 약수역 3번출구 뒤"/>
    <n v="2"/>
    <n v="2"/>
    <n v="410"/>
    <x v="9"/>
    <x v="1"/>
    <n v="10"/>
    <n v="51"/>
    <d v="1899-12-30T00:10:51"/>
    <d v="2018-04-25T09:00:00"/>
    <n v="11.7"/>
    <d v="2018-04-25T09:00:00"/>
    <n v="11.7"/>
    <n v="0"/>
    <x v="0"/>
  </r>
  <r>
    <s v="SPB-04210"/>
    <d v="2018-04-25T09:13:39"/>
    <n v="278"/>
    <s v=" 쌍용플레티넘오피스텔"/>
    <n v="1"/>
    <d v="2018-04-25T09:17:39"/>
    <n v="279"/>
    <s v=" 영등포 푸르지오 아파트"/>
    <n v="9"/>
    <n v="3"/>
    <n v="1090"/>
    <x v="9"/>
    <x v="1"/>
    <n v="13"/>
    <n v="39"/>
    <d v="1899-12-30T00:13:39"/>
    <d v="2018-04-25T09:00:00"/>
    <n v="11.7"/>
    <d v="2018-04-25T09:00:00"/>
    <n v="11.7"/>
    <n v="0"/>
    <x v="0"/>
  </r>
  <r>
    <s v="SPB-10585"/>
    <d v="2018-04-25T09:16:15"/>
    <n v="915"/>
    <s v=" 증산역 4번출구"/>
    <n v="3"/>
    <d v="2018-04-25T09:30:32"/>
    <n v="409"/>
    <s v=" 누리꿈스퀘어 옆"/>
    <n v="13"/>
    <n v="13"/>
    <n v="2590"/>
    <x v="9"/>
    <x v="1"/>
    <n v="16"/>
    <n v="15"/>
    <d v="1899-12-30T00:16:15"/>
    <d v="2018-04-25T09:00:00"/>
    <n v="11.7"/>
    <d v="2018-04-25T09:00:00"/>
    <n v="11.7"/>
    <n v="0"/>
    <x v="0"/>
  </r>
  <r>
    <s v="SPB-08435"/>
    <d v="2018-04-25T09:19:10"/>
    <n v="259"/>
    <s v=" 대방역6번출구"/>
    <n v="16"/>
    <d v="2018-04-25T09:55:41"/>
    <n v="113"/>
    <s v=" 홍대입구역 2번출구 앞"/>
    <n v="21"/>
    <n v="34"/>
    <n v="7330"/>
    <x v="9"/>
    <x v="1"/>
    <n v="19"/>
    <n v="10"/>
    <d v="1899-12-30T00:19:10"/>
    <d v="2018-04-25T09:00:00"/>
    <n v="11.7"/>
    <d v="2018-04-25T09:00:00"/>
    <n v="11.7"/>
    <n v="0"/>
    <x v="0"/>
  </r>
  <r>
    <s v="SPB-11575"/>
    <d v="2018-04-25T09:23:29"/>
    <n v="1256"/>
    <s v=" 문정현대아파트 교차로"/>
    <n v="5"/>
    <d v="2018-04-25T09:43:15"/>
    <n v="1214"/>
    <s v=" 오금역 7번 출구 인근"/>
    <n v="2"/>
    <n v="18"/>
    <n v="1750"/>
    <x v="9"/>
    <x v="1"/>
    <n v="23"/>
    <n v="29"/>
    <d v="1899-12-30T00:23:29"/>
    <d v="2018-04-25T09:00:00"/>
    <n v="11.7"/>
    <d v="2018-04-25T09:00:00"/>
    <n v="11.7"/>
    <n v="0"/>
    <x v="0"/>
  </r>
  <r>
    <s v="SPB-03997"/>
    <d v="2018-04-25T09:27:56"/>
    <n v="2025"/>
    <s v=" 흑석역 1번출구"/>
    <n v="7"/>
    <d v="2018-04-25T10:01:42"/>
    <n v="2214"/>
    <s v=" 신반포역 2번출구 앞"/>
    <n v="2"/>
    <n v="33"/>
    <n v="6300"/>
    <x v="9"/>
    <x v="1"/>
    <n v="27"/>
    <n v="56"/>
    <d v="1899-12-30T00:27:56"/>
    <d v="2018-04-25T09:00:00"/>
    <n v="11.7"/>
    <d v="2018-04-25T09:00:00"/>
    <n v="11.7"/>
    <n v="0"/>
    <x v="0"/>
  </r>
  <r>
    <s v="SPB-09944"/>
    <d v="2018-04-25T09:30:24"/>
    <n v="509"/>
    <s v=" 이마트 버스정류소 옆"/>
    <n v="11"/>
    <d v="2018-04-25T09:50:12"/>
    <n v="592"/>
    <s v=" 건국대학교 학생회관"/>
    <n v="10"/>
    <n v="18"/>
    <n v="3100"/>
    <x v="9"/>
    <x v="1"/>
    <n v="30"/>
    <n v="24"/>
    <d v="1899-12-30T00:30:24"/>
    <d v="2018-04-25T09:00:00"/>
    <n v="11.7"/>
    <d v="2018-04-25T09:00:00"/>
    <n v="11.7"/>
    <n v="0"/>
    <x v="0"/>
  </r>
  <r>
    <s v="SPB-03198"/>
    <d v="2018-04-25T09:33:37"/>
    <n v="1541"/>
    <s v=" 삼양역"/>
    <n v="9"/>
    <d v="2018-04-25T10:04:12"/>
    <n v="1337"/>
    <s v=" 돈암성당 옆"/>
    <n v="10"/>
    <n v="30"/>
    <n v="4730"/>
    <x v="9"/>
    <x v="1"/>
    <n v="33"/>
    <n v="37"/>
    <d v="1899-12-30T00:33:37"/>
    <d v="2018-04-25T09:00:00"/>
    <n v="11.7"/>
    <d v="2018-04-25T09:00:00"/>
    <n v="11.7"/>
    <n v="0"/>
    <x v="0"/>
  </r>
  <r>
    <s v="SPB-04259"/>
    <d v="2018-04-25T09:37:28"/>
    <n v="178"/>
    <s v=" 증산3교 앞"/>
    <n v="5"/>
    <d v="2018-04-25T09:49:02"/>
    <n v="414"/>
    <s v=" 상암동주민센터 옆"/>
    <n v="4"/>
    <n v="11"/>
    <n v="1700"/>
    <x v="9"/>
    <x v="1"/>
    <n v="37"/>
    <n v="28"/>
    <d v="1899-12-30T00:37:28"/>
    <d v="2018-04-25T09:00:00"/>
    <n v="11.7"/>
    <d v="2018-04-25T09:00:00"/>
    <n v="11.7"/>
    <n v="0"/>
    <x v="0"/>
  </r>
  <r>
    <s v="SPB-09401"/>
    <d v="2018-04-25T09:41:05"/>
    <n v="259"/>
    <s v=" 대방역6번출구"/>
    <n v="6"/>
    <d v="2018-04-25T10:07:35"/>
    <n v="2013"/>
    <s v=" 장승배기역 5번출구"/>
    <n v="17"/>
    <n v="24"/>
    <n v="2530"/>
    <x v="9"/>
    <x v="1"/>
    <n v="41"/>
    <n v="5"/>
    <d v="1899-12-30T00:41:05"/>
    <d v="2018-04-25T09:00:00"/>
    <n v="11.7"/>
    <d v="2018-04-25T09:00:00"/>
    <n v="11.7"/>
    <n v="0"/>
    <x v="0"/>
  </r>
  <r>
    <s v="SPB-09854"/>
    <d v="2018-04-25T09:43:25"/>
    <n v="349"/>
    <s v=" 사직동주민센터"/>
    <n v="7"/>
    <d v="2018-04-25T10:00:33"/>
    <n v="807"/>
    <s v=" 서울역 12번 출구 앞"/>
    <n v="7"/>
    <n v="16"/>
    <n v="3880"/>
    <x v="9"/>
    <x v="1"/>
    <n v="43"/>
    <n v="25"/>
    <d v="1899-12-30T00:43:25"/>
    <d v="2018-04-25T09:00:00"/>
    <n v="11.7"/>
    <d v="2018-04-25T09:00:00"/>
    <n v="11.7"/>
    <n v="0"/>
    <x v="0"/>
  </r>
  <r>
    <s v="SPB-04614"/>
    <d v="2018-04-25T09:46:01"/>
    <n v="126"/>
    <s v=" 서강대 후문 옆"/>
    <n v="19"/>
    <d v="2018-04-25T09:54:21"/>
    <n v="144"/>
    <s v=" 공덕역 8번출구"/>
    <n v="1"/>
    <n v="8"/>
    <n v="1240"/>
    <x v="9"/>
    <x v="1"/>
    <n v="46"/>
    <n v="1"/>
    <d v="1899-12-30T00:46:01"/>
    <d v="2018-04-25T09:00:00"/>
    <n v="11.7"/>
    <d v="2018-04-25T09:00:00"/>
    <n v="11.7"/>
    <n v="0"/>
    <x v="0"/>
  </r>
  <r>
    <s v="SPB-07845"/>
    <d v="2018-04-25T09:49:22"/>
    <n v="590"/>
    <s v=" 건국대학교 (입학정보관)"/>
    <n v="6"/>
    <d v="2018-04-25T09:53:22"/>
    <n v="592"/>
    <s v=" 건국대학교 학생회관"/>
    <n v="6"/>
    <n v="3"/>
    <n v="580"/>
    <x v="9"/>
    <x v="1"/>
    <n v="49"/>
    <n v="22"/>
    <d v="1899-12-30T00:49:22"/>
    <d v="2018-04-25T09:00:00"/>
    <n v="11.7"/>
    <d v="2018-04-25T09:00:00"/>
    <n v="11.7"/>
    <n v="0"/>
    <x v="0"/>
  </r>
  <r>
    <s v="SPB-07643"/>
    <d v="2018-04-25T09:53:43"/>
    <n v="262"/>
    <s v=" 영문초등학교 사거리"/>
    <n v="12"/>
    <d v="2018-04-25T10:01:41"/>
    <n v="239"/>
    <s v=" 유스호스텔 앞"/>
    <n v="2"/>
    <n v="7"/>
    <n v="1890"/>
    <x v="9"/>
    <x v="1"/>
    <n v="53"/>
    <n v="43"/>
    <d v="1899-12-30T00:53:43"/>
    <d v="2018-04-25T09:00:00"/>
    <n v="11.7"/>
    <d v="2018-04-25T09:00:00"/>
    <n v="11.7"/>
    <n v="0"/>
    <x v="0"/>
  </r>
  <r>
    <s v="SPB-08810"/>
    <d v="2018-04-25T09:58:14"/>
    <n v="113"/>
    <s v=" 홍대입구역 2번출구 앞"/>
    <n v="19"/>
    <d v="2018-04-25T10:06:42"/>
    <n v="112"/>
    <s v=" 극동방송국 앞"/>
    <n v="7"/>
    <n v="8"/>
    <n v="1180"/>
    <x v="9"/>
    <x v="1"/>
    <n v="58"/>
    <n v="14"/>
    <d v="1899-12-30T00:58:14"/>
    <d v="2018-04-25T09:00:00"/>
    <n v="11.7"/>
    <d v="2018-04-25T09:00:00"/>
    <n v="11.7"/>
    <n v="0"/>
    <x v="0"/>
  </r>
  <r>
    <s v="SPB-03365"/>
    <d v="2018-04-25T10:01:57"/>
    <n v="1022"/>
    <s v=" 길동 사거리(초소앞)"/>
    <n v="5"/>
    <d v="2018-04-25T10:19:54"/>
    <n v="1012"/>
    <s v=" 서울 상운차량"/>
    <n v="4"/>
    <n v="17"/>
    <n v="2010"/>
    <x v="10"/>
    <x v="1"/>
    <n v="1"/>
    <n v="57"/>
    <d v="1899-12-30T00:01:57"/>
    <d v="2018-04-25T10:00:00"/>
    <e v="#N/A"/>
    <d v="2018-04-25T10:00:00"/>
    <n v="14.8"/>
    <n v="0"/>
    <x v="0"/>
  </r>
  <r>
    <s v="SPB-02540"/>
    <d v="2018-04-25T10:06:13"/>
    <n v="2002"/>
    <s v=" 노들역 1번출구"/>
    <n v="4"/>
    <d v="2018-04-25T11:33:46"/>
    <n v="2002"/>
    <s v=" 노들역 1번출구"/>
    <n v="5"/>
    <n v="87"/>
    <n v="14270"/>
    <x v="10"/>
    <x v="1"/>
    <n v="6"/>
    <n v="13"/>
    <d v="1899-12-30T00:06:13"/>
    <d v="2018-04-25T10:00:00"/>
    <e v="#N/A"/>
    <d v="2018-04-25T10:00:00"/>
    <n v="14.8"/>
    <n v="0"/>
    <x v="0"/>
  </r>
  <r>
    <s v="SPB-05532"/>
    <d v="2018-04-25T10:10:26"/>
    <n v="1265"/>
    <s v=" 문정동 근린공원"/>
    <n v="4"/>
    <d v="2018-04-25T10:46:13"/>
    <n v="1247"/>
    <s v=" 문정 법조단지11"/>
    <n v="7"/>
    <n v="35"/>
    <n v="4730"/>
    <x v="10"/>
    <x v="1"/>
    <n v="10"/>
    <n v="26"/>
    <d v="1899-12-30T00:10:26"/>
    <d v="2018-04-25T10:00:00"/>
    <e v="#N/A"/>
    <d v="2018-04-25T10:00:00"/>
    <n v="14.8"/>
    <n v="0"/>
    <x v="0"/>
  </r>
  <r>
    <s v="SPB-04272"/>
    <d v="2018-04-25T10:15:34"/>
    <n v="811"/>
    <s v=" 녹사평역1번출구"/>
    <n v="18"/>
    <d v="2018-04-25T10:55:42"/>
    <n v="811"/>
    <s v=" 녹사평역1번출구"/>
    <n v="1"/>
    <n v="39"/>
    <n v="2450"/>
    <x v="10"/>
    <x v="1"/>
    <n v="15"/>
    <n v="34"/>
    <d v="1899-12-30T00:15:34"/>
    <d v="2018-04-25T10:00:00"/>
    <n v="14.8"/>
    <d v="2018-04-25T10:00:00"/>
    <n v="14.8"/>
    <n v="0"/>
    <x v="0"/>
  </r>
  <r>
    <s v="SPB-06674"/>
    <d v="2018-04-25T10:21:49"/>
    <n v="2009"/>
    <s v=" 보라매역 8번출구"/>
    <n v="9"/>
    <d v="2018-04-25T10:44:56"/>
    <n v="201"/>
    <s v=" 진미파라곤 앞"/>
    <n v="13"/>
    <n v="22"/>
    <n v="0"/>
    <x v="10"/>
    <x v="1"/>
    <n v="21"/>
    <n v="49"/>
    <d v="1899-12-30T00:21:49"/>
    <d v="2018-04-25T10:00:00"/>
    <e v="#N/A"/>
    <d v="2018-04-25T10:00:00"/>
    <n v="14.8"/>
    <n v="0"/>
    <x v="0"/>
  </r>
  <r>
    <s v="SPB-09907"/>
    <d v="2018-04-25T10:26:21"/>
    <n v="2311"/>
    <s v=" 학동로 래미안 아파트 앞"/>
    <n v="5"/>
    <d v="2018-04-25T10:57:33"/>
    <n v="2349"/>
    <s v=" 역삼빌딩 앞(하나은행 옆)"/>
    <n v="5"/>
    <n v="29"/>
    <n v="3210"/>
    <x v="10"/>
    <x v="1"/>
    <n v="26"/>
    <n v="21"/>
    <d v="1899-12-30T00:26:21"/>
    <d v="2018-04-25T10:00:00"/>
    <n v="14.8"/>
    <d v="2018-04-25T10:00:00"/>
    <n v="14.8"/>
    <n v="0"/>
    <x v="0"/>
  </r>
  <r>
    <s v="SPB-05601"/>
    <d v="2018-04-25T10:31:35"/>
    <n v="145"/>
    <s v=" 공덕역 5번출구"/>
    <n v="2"/>
    <d v="2018-04-25T10:38:13"/>
    <n v="156"/>
    <s v=" 서울서부지방법원 앞"/>
    <n v="4"/>
    <n v="6"/>
    <n v="730"/>
    <x v="10"/>
    <x v="1"/>
    <n v="31"/>
    <n v="35"/>
    <d v="1899-12-30T00:31:35"/>
    <d v="2018-04-25T10:00:00"/>
    <e v="#N/A"/>
    <d v="2018-04-25T10:00:00"/>
    <n v="14.8"/>
    <n v="0"/>
    <x v="0"/>
  </r>
  <r>
    <s v="SPB-02941"/>
    <d v="2018-04-25T10:35:57"/>
    <n v="1249"/>
    <s v=" 아주중학교건너편"/>
    <n v="3"/>
    <d v="2018-04-25T11:54:36"/>
    <n v="1249"/>
    <s v=" 아주중학교건너편"/>
    <n v="8"/>
    <n v="78"/>
    <n v="810"/>
    <x v="10"/>
    <x v="1"/>
    <n v="35"/>
    <n v="57"/>
    <d v="1899-12-30T00:35:57"/>
    <d v="2018-04-25T10:00:00"/>
    <n v="14.8"/>
    <d v="2018-04-25T10:00:00"/>
    <n v="14.8"/>
    <n v="0"/>
    <x v="0"/>
  </r>
  <r>
    <s v="SPB-11200"/>
    <d v="2018-04-25T10:40:12"/>
    <n v="708"/>
    <s v=" 서울출입국관리사무소 앞"/>
    <n v="3"/>
    <d v="2018-04-25T10:50:39"/>
    <n v="731"/>
    <s v=" 서울시 도로환경관리센터"/>
    <n v="1"/>
    <n v="10"/>
    <n v="1670"/>
    <x v="10"/>
    <x v="1"/>
    <n v="40"/>
    <n v="12"/>
    <d v="1899-12-30T00:40:12"/>
    <d v="2018-04-25T10:00:00"/>
    <n v="14.8"/>
    <d v="2018-04-25T10:00:00"/>
    <n v="14.8"/>
    <n v="0"/>
    <x v="0"/>
  </r>
  <r>
    <s v="SPB-08378"/>
    <d v="2018-04-25T10:45:17"/>
    <n v="314"/>
    <s v=" 국립현대미술관"/>
    <n v="3"/>
    <d v="2018-04-25T10:56:37"/>
    <n v="312"/>
    <s v=" 시청역 1번출구 뒤"/>
    <n v="4"/>
    <n v="10"/>
    <n v="2100"/>
    <x v="10"/>
    <x v="1"/>
    <n v="45"/>
    <n v="17"/>
    <d v="1899-12-30T00:45:17"/>
    <d v="2018-04-25T10:00:00"/>
    <n v="14.8"/>
    <d v="2018-04-25T10:00:00"/>
    <n v="14.8"/>
    <n v="0"/>
    <x v="0"/>
  </r>
  <r>
    <s v="SPB-08933"/>
    <d v="2018-04-25T10:49:38"/>
    <n v="1306"/>
    <s v=" 한성대입구역2번출구"/>
    <n v="2"/>
    <d v="2018-04-25T11:02:59"/>
    <n v="338"/>
    <s v=" 세운스퀘어 앞"/>
    <n v="17"/>
    <n v="12"/>
    <n v="2010"/>
    <x v="10"/>
    <x v="1"/>
    <n v="49"/>
    <n v="38"/>
    <d v="1899-12-30T00:49:38"/>
    <d v="2018-04-25T10:00:00"/>
    <n v="14.8"/>
    <d v="2018-04-25T10:00:00"/>
    <n v="14.8"/>
    <n v="0"/>
    <x v="0"/>
  </r>
  <r>
    <s v="SPB-12248"/>
    <d v="2018-04-25T10:52:30"/>
    <n v="111"/>
    <s v=" 상수역 2번출구 앞"/>
    <n v="7"/>
    <d v="2018-04-25T11:39:20"/>
    <n v="112"/>
    <s v=" 극동방송국 앞"/>
    <n v="8"/>
    <n v="44"/>
    <n v="2050"/>
    <x v="10"/>
    <x v="1"/>
    <n v="52"/>
    <n v="30"/>
    <d v="1899-12-30T00:52:30"/>
    <d v="2018-04-25T10:00:00"/>
    <n v="14.8"/>
    <d v="2018-04-25T10:00:00"/>
    <n v="14.8"/>
    <n v="0"/>
    <x v="0"/>
  </r>
  <r>
    <s v="SPB-11578"/>
    <d v="2018-04-25T10:57:24"/>
    <n v="1605"/>
    <s v=" 헬스케어"/>
    <n v="7"/>
    <d v="2018-04-25T11:34:48"/>
    <n v="1328"/>
    <s v=" 월곡역 3번출구"/>
    <n v="8"/>
    <n v="37"/>
    <n v="5460"/>
    <x v="10"/>
    <x v="1"/>
    <n v="57"/>
    <n v="24"/>
    <d v="1899-12-30T00:57:24"/>
    <d v="2018-04-25T10:00:00"/>
    <e v="#N/A"/>
    <d v="2018-04-25T10:00:00"/>
    <n v="14.8"/>
    <n v="0"/>
    <x v="0"/>
  </r>
  <r>
    <s v="SPB-11728"/>
    <d v="2018-04-25T11:02:08"/>
    <n v="320"/>
    <s v=" 을지로입구역 4번출구 앞"/>
    <n v="16"/>
    <d v="2018-04-25T11:31:23"/>
    <n v="320"/>
    <s v=" 을지로입구역 4번출구 앞"/>
    <n v="16"/>
    <n v="27"/>
    <n v="2310"/>
    <x v="11"/>
    <x v="1"/>
    <n v="2"/>
    <n v="8"/>
    <d v="1899-12-30T00:02:08"/>
    <d v="2018-04-25T11:00:00"/>
    <n v="17.5"/>
    <d v="2018-04-25T11:00:00"/>
    <n v="17.5"/>
    <n v="0"/>
    <x v="0"/>
  </r>
  <r>
    <s v="SPB-00823"/>
    <d v="2018-04-25T11:05:51"/>
    <n v="114"/>
    <s v=" 홍대입구역 8번출구 앞"/>
    <n v="13"/>
    <d v="2018-04-25T11:14:35"/>
    <n v="3102"/>
    <s v=" 연희삼거리"/>
    <n v="10"/>
    <n v="8"/>
    <n v="1530"/>
    <x v="11"/>
    <x v="1"/>
    <n v="5"/>
    <n v="51"/>
    <d v="1899-12-30T00:05:51"/>
    <d v="2018-04-25T11:00:00"/>
    <n v="17.5"/>
    <d v="2018-04-25T11:00:00"/>
    <n v="17.5"/>
    <n v="0"/>
    <x v="0"/>
  </r>
  <r>
    <s v="SPB-09752"/>
    <d v="2018-04-25T11:09:34"/>
    <n v="1210"/>
    <s v=" 롯데월드타워(잠실역2번출구 쪽)"/>
    <n v="7"/>
    <d v="2018-04-25T11:37:11"/>
    <n v="2349"/>
    <s v=" 역삼빌딩 앞(하나은행 옆)"/>
    <n v="2"/>
    <n v="27"/>
    <n v="5780"/>
    <x v="11"/>
    <x v="1"/>
    <n v="9"/>
    <n v="34"/>
    <d v="1899-12-30T00:09:34"/>
    <d v="2018-04-25T11:00:00"/>
    <e v="#N/A"/>
    <d v="2018-04-25T11:00:00"/>
    <n v="17.5"/>
    <n v="0"/>
    <x v="0"/>
  </r>
  <r>
    <s v="SPB-00654"/>
    <d v="2018-04-25T11:13:58"/>
    <n v="371"/>
    <s v=" 동대입구역 6번출구 뒤"/>
    <n v="2"/>
    <d v="2018-04-25T11:30:12"/>
    <n v="371"/>
    <s v=" 동대입구역 6번출구 뒤"/>
    <n v="2"/>
    <n v="15"/>
    <n v="2480"/>
    <x v="11"/>
    <x v="1"/>
    <n v="13"/>
    <n v="58"/>
    <d v="1899-12-30T00:13:58"/>
    <d v="2018-04-25T11:00:00"/>
    <n v="17.5"/>
    <d v="2018-04-25T11:00:00"/>
    <n v="17.5"/>
    <n v="0"/>
    <x v="0"/>
  </r>
  <r>
    <s v="SPB-12003"/>
    <d v="2018-04-25T11:18:30"/>
    <n v="574"/>
    <s v=" 아차산역4번출구"/>
    <n v="20"/>
    <d v="2018-04-25T12:01:19"/>
    <n v="3518"/>
    <s v=" 군자역 7번출구뒤"/>
    <n v="8"/>
    <n v="42"/>
    <n v="4130"/>
    <x v="11"/>
    <x v="1"/>
    <n v="18"/>
    <n v="30"/>
    <d v="1899-12-30T00:18:30"/>
    <d v="2018-04-25T11:00:00"/>
    <n v="17.5"/>
    <d v="2018-04-25T11:00:00"/>
    <n v="17.5"/>
    <n v="0"/>
    <x v="0"/>
  </r>
  <r>
    <s v="SPB-05269"/>
    <d v="2018-04-25T11:22:53"/>
    <n v="582"/>
    <s v=" 경일중학교 앞"/>
    <n v="8"/>
    <d v="2018-04-25T11:25:32"/>
    <n v="561"/>
    <s v=" 서울숲역 2번출구 앞"/>
    <n v="1"/>
    <n v="2"/>
    <n v="550"/>
    <x v="11"/>
    <x v="1"/>
    <n v="22"/>
    <n v="53"/>
    <d v="1899-12-30T00:22:53"/>
    <d v="2018-04-25T11:00:00"/>
    <n v="17.5"/>
    <d v="2018-04-25T11:00:00"/>
    <n v="17.5"/>
    <n v="0"/>
    <x v="0"/>
  </r>
  <r>
    <s v="SPB-10205"/>
    <d v="2018-04-25T11:27:46"/>
    <n v="267"/>
    <s v=" 삼성화재 사옥 옆"/>
    <n v="5"/>
    <d v="2018-04-25T11:46:17"/>
    <n v="103"/>
    <s v=" 망원역 2번출구 앞"/>
    <n v="7"/>
    <n v="18"/>
    <n v="2600"/>
    <x v="11"/>
    <x v="1"/>
    <n v="27"/>
    <n v="46"/>
    <d v="1899-12-30T00:27:46"/>
    <d v="2018-04-25T11:00:00"/>
    <n v="17.5"/>
    <d v="2018-04-25T11:00:00"/>
    <n v="17.5"/>
    <n v="0"/>
    <x v="0"/>
  </r>
  <r>
    <s v="SPB-10429"/>
    <d v="2018-04-25T11:31:17"/>
    <n v="210"/>
    <s v=" IFC몰"/>
    <n v="7"/>
    <d v="2018-04-25T12:59:40"/>
    <n v="210"/>
    <s v=" IFC몰"/>
    <n v="1"/>
    <n v="88"/>
    <n v="1160"/>
    <x v="11"/>
    <x v="1"/>
    <n v="31"/>
    <n v="17"/>
    <d v="1899-12-30T00:31:17"/>
    <d v="2018-04-25T11:00:00"/>
    <n v="17.5"/>
    <d v="2018-04-25T11:00:00"/>
    <n v="17.5"/>
    <n v="0"/>
    <x v="0"/>
  </r>
  <r>
    <s v="SPB-12862"/>
    <d v="2018-04-25T11:35:02"/>
    <n v="1914"/>
    <s v=" 대림역4번출구"/>
    <n v="6"/>
    <d v="2018-04-25T12:08:49"/>
    <n v="1984"/>
    <s v=" 구로구청"/>
    <n v="1"/>
    <n v="33"/>
    <n v="1750"/>
    <x v="11"/>
    <x v="1"/>
    <n v="35"/>
    <n v="2"/>
    <d v="1899-12-30T00:35:02"/>
    <d v="2018-04-25T11:00:00"/>
    <n v="17.5"/>
    <d v="2018-04-25T11:00:00"/>
    <n v="17.5"/>
    <n v="0"/>
    <x v="0"/>
  </r>
  <r>
    <s v="SPB-01622"/>
    <d v="2018-04-25T11:38:05"/>
    <n v="2025"/>
    <s v=" 흑석역 1번출구"/>
    <n v="6"/>
    <d v="2018-04-25T12:07:06"/>
    <n v="201"/>
    <s v=" 진미파라곤 앞"/>
    <n v="9"/>
    <n v="28"/>
    <n v="6090"/>
    <x v="11"/>
    <x v="1"/>
    <n v="38"/>
    <n v="5"/>
    <d v="1899-12-30T00:38:05"/>
    <d v="2018-04-25T11:00:00"/>
    <n v="17.5"/>
    <d v="2018-04-25T11:00:00"/>
    <n v="17.5"/>
    <n v="0"/>
    <x v="0"/>
  </r>
  <r>
    <s v="SPB-04977"/>
    <d v="2018-04-25T11:40:54"/>
    <n v="198"/>
    <s v=" 충정2교"/>
    <n v="1"/>
    <d v="2018-04-25T11:48:49"/>
    <n v="826"/>
    <s v=" 서울역 서부교차로2"/>
    <n v="18"/>
    <n v="7"/>
    <n v="1270"/>
    <x v="11"/>
    <x v="1"/>
    <n v="40"/>
    <n v="54"/>
    <d v="1899-12-30T00:40:54"/>
    <d v="2018-04-25T11:00:00"/>
    <n v="17.5"/>
    <d v="2018-04-25T11:00:00"/>
    <n v="17.5"/>
    <n v="0"/>
    <x v="0"/>
  </r>
  <r>
    <s v="SPB-12715"/>
    <d v="2018-04-25T11:43:59"/>
    <n v="1251"/>
    <s v=" 석촌역 2번출구"/>
    <n v="3"/>
    <d v="2018-04-25T13:21:51"/>
    <n v="1251"/>
    <s v=" 석촌역 2번출구"/>
    <n v="3"/>
    <n v="85"/>
    <n v="4150"/>
    <x v="11"/>
    <x v="1"/>
    <n v="43"/>
    <n v="59"/>
    <d v="1899-12-30T00:43:59"/>
    <d v="2018-04-25T11:00:00"/>
    <e v="#N/A"/>
    <d v="2018-04-25T11:00:00"/>
    <n v="17.5"/>
    <n v="0"/>
    <x v="0"/>
  </r>
  <r>
    <s v="SPB-06552"/>
    <d v="2018-04-25T11:47:41"/>
    <n v="542"/>
    <s v=" 강변역 4번출구 뒤"/>
    <n v="17"/>
    <d v="2018-04-25T11:59:24"/>
    <n v="576"/>
    <s v=" 광나루역 3번 출구"/>
    <n v="1"/>
    <n v="11"/>
    <n v="1590"/>
    <x v="11"/>
    <x v="1"/>
    <n v="47"/>
    <n v="41"/>
    <d v="1899-12-30T00:47:41"/>
    <d v="2018-04-25T11:00:00"/>
    <n v="17.5"/>
    <d v="2018-04-25T11:00:00"/>
    <n v="17.5"/>
    <n v="0"/>
    <x v="0"/>
  </r>
  <r>
    <s v="SPB-06026"/>
    <d v="2018-04-25T11:50:28"/>
    <n v="2109"/>
    <s v=" 은천로입구 가로공원"/>
    <n v="1"/>
    <d v="2018-04-25T11:59:12"/>
    <n v="2136"/>
    <s v=" 신림역 8번출구"/>
    <n v="6"/>
    <n v="8"/>
    <n v="780"/>
    <x v="11"/>
    <x v="1"/>
    <n v="50"/>
    <n v="28"/>
    <d v="1899-12-30T00:50:28"/>
    <d v="2018-04-25T11:00:00"/>
    <n v="17.5"/>
    <d v="2018-04-25T11:00:00"/>
    <n v="17.5"/>
    <n v="0"/>
    <x v="0"/>
  </r>
  <r>
    <s v="SPB-12576"/>
    <d v="2018-04-25T11:53:52"/>
    <n v="303"/>
    <s v=" 광화문역 1번출구 앞"/>
    <n v="7"/>
    <d v="2018-04-25T12:43:54"/>
    <n v="353"/>
    <s v=" 재동초교 앞 삼거리"/>
    <n v="7"/>
    <n v="47"/>
    <n v="2760"/>
    <x v="11"/>
    <x v="1"/>
    <n v="53"/>
    <n v="52"/>
    <d v="1899-12-30T00:53:52"/>
    <d v="2018-04-25T11:00:00"/>
    <n v="17.5"/>
    <d v="2018-04-25T11:00:00"/>
    <n v="17.5"/>
    <n v="0"/>
    <x v="0"/>
  </r>
  <r>
    <s v="SPB-02618"/>
    <d v="2018-04-25T11:56:44"/>
    <n v="1155"/>
    <s v=" 기쁜우리복지관"/>
    <n v="8"/>
    <d v="2018-04-25T12:09:10"/>
    <n v="1124"/>
    <s v=" 발산역 6번출구옆(다이소앞)"/>
    <n v="2"/>
    <n v="12"/>
    <n v="2280"/>
    <x v="11"/>
    <x v="1"/>
    <n v="56"/>
    <n v="44"/>
    <d v="1899-12-30T00:56:44"/>
    <d v="2018-04-25T11:00:00"/>
    <n v="17.5"/>
    <d v="2018-04-25T11:00:00"/>
    <n v="17.5"/>
    <n v="0"/>
    <x v="0"/>
  </r>
  <r>
    <s v="SPB-13195"/>
    <d v="2018-04-25T11:59:48"/>
    <n v="637"/>
    <s v=" KAIST 경영대학 앞"/>
    <n v="10"/>
    <d v="2018-04-25T12:12:16"/>
    <n v="1308"/>
    <s v=" 안암로터리 버스정류장 앞"/>
    <n v="1"/>
    <n v="12"/>
    <n v="2230"/>
    <x v="11"/>
    <x v="1"/>
    <n v="59"/>
    <n v="48"/>
    <d v="1899-12-30T00:59:48"/>
    <d v="2018-04-25T11:00:00"/>
    <e v="#N/A"/>
    <d v="2018-04-25T11:00:00"/>
    <n v="17.5"/>
    <n v="0"/>
    <x v="0"/>
  </r>
  <r>
    <s v="SPB-09272"/>
    <d v="2018-04-25T12:02:27"/>
    <n v="1851"/>
    <s v=" 가산디지털단지 7번출구"/>
    <n v="3"/>
    <d v="2018-04-25T12:58:51"/>
    <n v="1851"/>
    <s v=" 가산디지털단지 7번출구"/>
    <n v="8"/>
    <n v="53"/>
    <n v="13490"/>
    <x v="12"/>
    <x v="1"/>
    <n v="2"/>
    <n v="27"/>
    <d v="1899-12-30T00:02:27"/>
    <d v="2018-04-25T12:00:00"/>
    <n v="19.399999999999999"/>
    <d v="2018-04-25T12:00:00"/>
    <n v="19.399999999999999"/>
    <n v="0"/>
    <x v="0"/>
  </r>
  <r>
    <s v="SPB-08846"/>
    <d v="2018-04-25T12:05:21"/>
    <n v="204"/>
    <s v=" 국회의사당역 5번출구 옆"/>
    <n v="8"/>
    <d v="2018-04-25T12:33:42"/>
    <n v="203"/>
    <s v=" 국회의사당역 3번출구 옆"/>
    <n v="7"/>
    <n v="28"/>
    <n v="4620"/>
    <x v="12"/>
    <x v="1"/>
    <n v="5"/>
    <n v="21"/>
    <d v="1899-12-30T00:05:21"/>
    <d v="2018-04-25T12:00:00"/>
    <n v="19.399999999999999"/>
    <d v="2018-04-25T12:00:00"/>
    <n v="19.399999999999999"/>
    <n v="0"/>
    <x v="0"/>
  </r>
  <r>
    <s v="SPB-04129"/>
    <d v="2018-04-25T12:07:35"/>
    <n v="237"/>
    <s v=" 보라매 두산위브 건너편"/>
    <n v="1"/>
    <d v="2018-04-25T12:19:50"/>
    <n v="2016"/>
    <s v=" 신대방삼거리역 3번출구쪽"/>
    <n v="4"/>
    <n v="11"/>
    <n v="1380"/>
    <x v="12"/>
    <x v="1"/>
    <n v="7"/>
    <n v="35"/>
    <d v="1899-12-30T00:07:35"/>
    <d v="2018-04-25T12:00:00"/>
    <n v="19.399999999999999"/>
    <d v="2018-04-25T12:00:00"/>
    <n v="19.399999999999999"/>
    <n v="0"/>
    <x v="0"/>
  </r>
  <r>
    <s v="SPB-09744"/>
    <d v="2018-04-25T12:09:49"/>
    <n v="2237"/>
    <s v="서울남부터미널 대합실 입구"/>
    <n v="11"/>
    <d v="2018-04-25T12:52:06"/>
    <n v="2237"/>
    <s v="서울남부터미널 대합실 입구"/>
    <n v="12"/>
    <n v="39"/>
    <n v="2180"/>
    <x v="12"/>
    <x v="1"/>
    <n v="9"/>
    <n v="49"/>
    <d v="1899-12-30T00:09:49"/>
    <d v="2018-04-25T12:00:00"/>
    <n v="19.399999999999999"/>
    <d v="2018-04-25T12:00:00"/>
    <n v="19.399999999999999"/>
    <n v="0"/>
    <x v="0"/>
  </r>
  <r>
    <s v="SPB-10510"/>
    <d v="2018-04-25T12:12:34"/>
    <n v="156"/>
    <s v=" 서울서부지방법원 앞"/>
    <n v="8"/>
    <d v="2018-04-25T12:47:27"/>
    <n v="157"/>
    <s v=" 애오개역 4번출구 앞"/>
    <n v="7"/>
    <n v="34"/>
    <n v="440"/>
    <x v="12"/>
    <x v="1"/>
    <n v="12"/>
    <n v="34"/>
    <d v="1899-12-30T00:12:34"/>
    <d v="2018-04-25T12:00:00"/>
    <n v="19.399999999999999"/>
    <d v="2018-04-25T12:00:00"/>
    <n v="19.399999999999999"/>
    <n v="0"/>
    <x v="0"/>
  </r>
  <r>
    <s v="SPB-10443"/>
    <d v="2018-04-25T12:15:35"/>
    <n v="451"/>
    <s v=" 청와대앞길"/>
    <n v="8"/>
    <d v="2018-04-25T13:02:02"/>
    <n v="451"/>
    <s v=" 청와대앞길"/>
    <n v="2"/>
    <n v="44"/>
    <n v="2680"/>
    <x v="12"/>
    <x v="1"/>
    <n v="15"/>
    <n v="35"/>
    <d v="1899-12-30T00:15:35"/>
    <d v="2018-04-25T12:00:00"/>
    <n v="19.399999999999999"/>
    <d v="2018-04-25T12:00:00"/>
    <n v="19.399999999999999"/>
    <n v="0"/>
    <x v="0"/>
  </r>
  <r>
    <s v="SPB-02229"/>
    <d v="2018-04-25T12:17:54"/>
    <n v="589"/>
    <s v=" 성수역3번출구"/>
    <n v="6"/>
    <d v="2018-04-25T12:40:27"/>
    <n v="589"/>
    <s v=" 성수역3번출구"/>
    <n v="4"/>
    <n v="22"/>
    <n v="1450"/>
    <x v="12"/>
    <x v="1"/>
    <n v="17"/>
    <n v="54"/>
    <d v="1899-12-30T00:17:54"/>
    <d v="2018-04-25T12:00:00"/>
    <n v="19.399999999999999"/>
    <d v="2018-04-25T12:00:00"/>
    <n v="19.399999999999999"/>
    <n v="0"/>
    <x v="0"/>
  </r>
  <r>
    <s v="SPB-00102"/>
    <d v="2018-04-25T12:20:12"/>
    <n v="207"/>
    <s v=" 여의나루역 1번출구 앞"/>
    <n v="20"/>
    <d v="2018-04-25T14:11:03"/>
    <n v="207"/>
    <s v=" 여의나루역 1번출구 앞"/>
    <n v="22"/>
    <n v="110"/>
    <n v="9250"/>
    <x v="12"/>
    <x v="1"/>
    <n v="20"/>
    <n v="12"/>
    <d v="1899-12-30T00:20:12"/>
    <d v="2018-04-25T12:00:00"/>
    <n v="19.399999999999999"/>
    <d v="2018-04-25T12:00:00"/>
    <n v="19.399999999999999"/>
    <n v="0"/>
    <x v="0"/>
  </r>
  <r>
    <s v="SPB-04926"/>
    <d v="2018-04-25T12:22:46"/>
    <n v="2235"/>
    <s v="KT 서초지사 앞"/>
    <n v="8"/>
    <d v="2018-04-25T12:46:10"/>
    <n v="2266"/>
    <s v=" 서초역 3번출구"/>
    <n v="14"/>
    <n v="23"/>
    <n v="1670"/>
    <x v="12"/>
    <x v="1"/>
    <n v="22"/>
    <n v="46"/>
    <d v="1899-12-30T00:22:46"/>
    <d v="2018-04-25T12:00:00"/>
    <n v="19.399999999999999"/>
    <d v="2018-04-25T12:00:00"/>
    <n v="19.399999999999999"/>
    <n v="0"/>
    <x v="0"/>
  </r>
  <r>
    <s v="SPB-09781"/>
    <d v="2018-04-25T12:25:23"/>
    <n v="200"/>
    <s v=" 국회의원회관"/>
    <n v="8"/>
    <d v="2018-04-25T14:22:01"/>
    <n v="200"/>
    <s v=" 국회의원회관"/>
    <n v="18"/>
    <n v="109"/>
    <n v="1080"/>
    <x v="12"/>
    <x v="1"/>
    <n v="25"/>
    <n v="23"/>
    <d v="1899-12-30T00:25:23"/>
    <d v="2018-04-25T12:00:00"/>
    <n v="19.399999999999999"/>
    <d v="2018-04-25T12:00:00"/>
    <n v="19.399999999999999"/>
    <n v="0"/>
    <x v="0"/>
  </r>
  <r>
    <s v="SPB-13177"/>
    <d v="2018-04-25T12:28:16"/>
    <n v="2231"/>
    <s v=" 삼성타운(삼성생명) A동 맞은편"/>
    <n v="3"/>
    <d v="2018-04-25T12:39:52"/>
    <n v="2231"/>
    <s v=" 삼성타운(삼성생명) A동 맞은편"/>
    <n v="3"/>
    <n v="11"/>
    <n v="920"/>
    <x v="12"/>
    <x v="1"/>
    <n v="28"/>
    <n v="16"/>
    <d v="1899-12-30T00:28:16"/>
    <d v="2018-04-25T12:00:00"/>
    <n v="19.399999999999999"/>
    <d v="2018-04-25T12:00:00"/>
    <n v="19.399999999999999"/>
    <n v="0"/>
    <x v="0"/>
  </r>
  <r>
    <s v="SPB-11621"/>
    <d v="2018-04-25T12:31:04"/>
    <n v="3519"/>
    <s v=" 용답역 1번 출구"/>
    <n v="8"/>
    <d v="2018-04-25T12:56:49"/>
    <n v="589"/>
    <s v=" 성수역3번출구"/>
    <n v="6"/>
    <n v="24"/>
    <n v="2880"/>
    <x v="12"/>
    <x v="1"/>
    <n v="31"/>
    <n v="4"/>
    <d v="1899-12-30T00:31:04"/>
    <d v="2018-04-25T12:00:00"/>
    <n v="19.399999999999999"/>
    <d v="2018-04-25T12:00:00"/>
    <n v="19.399999999999999"/>
    <n v="0"/>
    <x v="0"/>
  </r>
  <r>
    <s v="SPB-09244"/>
    <d v="2018-04-25T12:33:32"/>
    <n v="600"/>
    <s v=" 휘경2동 주민센터"/>
    <n v="3"/>
    <d v="2018-04-25T12:45:05"/>
    <n v="602"/>
    <s v=" 장안동 사거리"/>
    <n v="7"/>
    <n v="11"/>
    <n v="2320"/>
    <x v="12"/>
    <x v="1"/>
    <n v="33"/>
    <n v="32"/>
    <d v="1899-12-30T00:33:32"/>
    <d v="2018-04-25T12:00:00"/>
    <n v="19.399999999999999"/>
    <d v="2018-04-25T12:00:00"/>
    <n v="19.399999999999999"/>
    <n v="0"/>
    <x v="0"/>
  </r>
  <r>
    <s v="SPB-08453"/>
    <d v="2018-04-25T12:36:17"/>
    <n v="1843"/>
    <s v=" 독산고등학교"/>
    <n v="9"/>
    <d v="2018-04-25T12:54:43"/>
    <n v="1843"/>
    <s v=" 독산고등학교"/>
    <n v="9"/>
    <n v="17"/>
    <n v="1760"/>
    <x v="12"/>
    <x v="1"/>
    <n v="36"/>
    <n v="17"/>
    <d v="1899-12-30T00:36:17"/>
    <d v="2018-04-25T12:00:00"/>
    <n v="19.399999999999999"/>
    <d v="2018-04-25T12:00:00"/>
    <n v="19.399999999999999"/>
    <n v="0"/>
    <x v="0"/>
  </r>
  <r>
    <s v="SPB-09383"/>
    <d v="2018-04-25T12:38:34"/>
    <n v="199"/>
    <s v=" 서울 월드컵 경기장"/>
    <n v="1"/>
    <d v="2018-04-25T12:50:15"/>
    <n v="412"/>
    <s v=" DMC산학협력연구센터 앞"/>
    <n v="15"/>
    <n v="11"/>
    <n v="1520"/>
    <x v="12"/>
    <x v="1"/>
    <n v="38"/>
    <n v="34"/>
    <d v="1899-12-30T00:38:34"/>
    <d v="2018-04-25T12:00:00"/>
    <n v="19.399999999999999"/>
    <d v="2018-04-25T12:00:00"/>
    <n v="19.399999999999999"/>
    <n v="0"/>
    <x v="0"/>
  </r>
  <r>
    <s v="SPB-07820"/>
    <d v="2018-04-25T12:41:32"/>
    <n v="344"/>
    <s v=" 성균관대 E하우스 앞"/>
    <n v="6"/>
    <d v="2018-04-25T14:12:13"/>
    <n v="362"/>
    <s v=" 청계8가 사거리"/>
    <n v="10"/>
    <n v="86"/>
    <n v="3460"/>
    <x v="12"/>
    <x v="1"/>
    <n v="41"/>
    <n v="32"/>
    <d v="1899-12-30T00:41:32"/>
    <d v="2018-04-25T12:00:00"/>
    <n v="19.399999999999999"/>
    <d v="2018-04-25T12:00:00"/>
    <n v="19.399999999999999"/>
    <n v="0"/>
    <x v="0"/>
  </r>
  <r>
    <s v="SPB-12899"/>
    <d v="2018-04-25T12:44:26"/>
    <n v="800"/>
    <s v=" 목월공원 앞"/>
    <n v="9"/>
    <d v="2018-04-25T12:58:33"/>
    <n v="819"/>
    <s v=" 선린인터넷 고등학교"/>
    <n v="1"/>
    <n v="13"/>
    <n v="1960"/>
    <x v="12"/>
    <x v="1"/>
    <n v="44"/>
    <n v="26"/>
    <d v="1899-12-30T00:44:26"/>
    <d v="2018-04-25T12:00:00"/>
    <n v="19.399999999999999"/>
    <d v="2018-04-25T12:00:00"/>
    <n v="19.399999999999999"/>
    <n v="0"/>
    <x v="0"/>
  </r>
  <r>
    <s v="SPB-07483"/>
    <d v="2018-04-25T12:47:01"/>
    <n v="1220"/>
    <s v=" 잠실본동주민센터뒤 잠실근린공원"/>
    <n v="3"/>
    <d v="2018-04-25T13:29:09"/>
    <n v="1210"/>
    <s v=" 롯데월드타워(잠실역2번출구 쪽)"/>
    <n v="7"/>
    <n v="41"/>
    <n v="3080"/>
    <x v="12"/>
    <x v="1"/>
    <n v="47"/>
    <n v="1"/>
    <d v="1899-12-30T00:47:01"/>
    <d v="2018-04-25T12:00:00"/>
    <n v="19.399999999999999"/>
    <d v="2018-04-25T12:00:00"/>
    <n v="19.399999999999999"/>
    <n v="0"/>
    <x v="0"/>
  </r>
  <r>
    <s v="SPB-13235"/>
    <d v="2018-04-25T12:50:31"/>
    <n v="199"/>
    <s v=" 서울 월드컵 경기장"/>
    <n v="13"/>
    <d v="2018-04-25T14:29:10"/>
    <n v="420"/>
    <s v=" 서울시 공공자전거 상암센터"/>
    <n v="13"/>
    <n v="97"/>
    <n v="5970"/>
    <x v="12"/>
    <x v="1"/>
    <n v="50"/>
    <n v="31"/>
    <d v="1899-12-30T00:50:31"/>
    <d v="2018-04-25T12:00:00"/>
    <n v="19.399999999999999"/>
    <d v="2018-04-25T12:00:00"/>
    <n v="19.399999999999999"/>
    <n v="0"/>
    <x v="0"/>
  </r>
  <r>
    <s v="SPB-07374"/>
    <d v="2018-04-25T12:53:23"/>
    <n v="1636"/>
    <s v=" 백병원 사거리 농협은행 앞"/>
    <n v="10"/>
    <d v="2018-04-25T13:16:45"/>
    <n v="1636"/>
    <s v=" 백병원 사거리 농협은행 앞"/>
    <n v="1"/>
    <n v="22"/>
    <n v="60590"/>
    <x v="12"/>
    <x v="1"/>
    <n v="53"/>
    <n v="23"/>
    <d v="1899-12-30T00:53:23"/>
    <d v="2018-04-25T12:00:00"/>
    <n v="19.399999999999999"/>
    <d v="2018-04-25T12:00:00"/>
    <n v="19.399999999999999"/>
    <n v="0"/>
    <x v="0"/>
  </r>
  <r>
    <s v="SPB-05970"/>
    <d v="2018-04-25T12:56:18"/>
    <n v="815"/>
    <s v=" LIG강촌아파트 103동앞"/>
    <n v="3"/>
    <d v="2018-04-25T13:19:27"/>
    <n v="815"/>
    <s v=" LIG강촌아파트 103동앞"/>
    <n v="5"/>
    <n v="22"/>
    <n v="5150"/>
    <x v="12"/>
    <x v="1"/>
    <n v="56"/>
    <n v="18"/>
    <d v="1899-12-30T00:56:18"/>
    <d v="2018-04-25T12:00:00"/>
    <n v="19.399999999999999"/>
    <d v="2018-04-25T12:00:00"/>
    <n v="19.399999999999999"/>
    <n v="0"/>
    <x v="0"/>
  </r>
  <r>
    <s v="SPB-05758"/>
    <d v="2018-04-25T12:59:36"/>
    <n v="1271"/>
    <s v=" 송파도서관"/>
    <n v="4"/>
    <d v="2018-04-25T13:18:17"/>
    <n v="1271"/>
    <s v=" 송파도서관"/>
    <n v="13"/>
    <n v="18"/>
    <n v="1950"/>
    <x v="12"/>
    <x v="1"/>
    <n v="59"/>
    <n v="36"/>
    <d v="1899-12-30T00:59:36"/>
    <d v="2018-04-25T12:00:00"/>
    <n v="19.399999999999999"/>
    <d v="2018-04-25T12:00:00"/>
    <n v="19.399999999999999"/>
    <n v="0"/>
    <x v="0"/>
  </r>
  <r>
    <s v="SPB-07529"/>
    <d v="2018-04-25T13:02:16"/>
    <n v="1720"/>
    <s v=" 도봉구청 옆(중랑천변)"/>
    <n v="18"/>
    <d v="2018-04-25T13:37:03"/>
    <n v="1653"/>
    <s v=" 노원역1번출구"/>
    <n v="10"/>
    <n v="33"/>
    <n v="3250"/>
    <x v="13"/>
    <x v="1"/>
    <n v="2"/>
    <n v="16"/>
    <d v="1899-12-30T00:02:16"/>
    <d v="2018-04-25T13:00:00"/>
    <e v="#N/A"/>
    <d v="2018-04-25T13:00:00"/>
    <n v="20.8"/>
    <n v="0"/>
    <x v="0"/>
  </r>
  <r>
    <s v="SPB-12230"/>
    <d v="2018-04-25T13:04:58"/>
    <n v="2065"/>
    <s v=" 서울시여성가족재단"/>
    <n v="2"/>
    <d v="2018-04-25T15:19:15"/>
    <n v="2065"/>
    <s v=" 서울시여성가족재단"/>
    <n v="2"/>
    <n v="123"/>
    <n v="14160"/>
    <x v="13"/>
    <x v="1"/>
    <n v="4"/>
    <n v="58"/>
    <d v="1899-12-30T00:04:58"/>
    <d v="2018-04-25T13:00:00"/>
    <e v="#N/A"/>
    <d v="2018-04-25T13:00:00"/>
    <n v="20.8"/>
    <n v="0"/>
    <x v="0"/>
  </r>
  <r>
    <s v="SPB-00150"/>
    <d v="2018-04-25T13:08:03"/>
    <n v="132"/>
    <s v=" 창천문화공원"/>
    <n v="4"/>
    <d v="2018-04-25T13:18:38"/>
    <n v="141"/>
    <s v=" 연대 대운동장 옆"/>
    <n v="16"/>
    <n v="10"/>
    <n v="1250"/>
    <x v="13"/>
    <x v="1"/>
    <n v="8"/>
    <n v="3"/>
    <d v="1899-12-30T00:08:03"/>
    <d v="2018-04-25T13:00:00"/>
    <e v="#N/A"/>
    <d v="2018-04-25T13:00:00"/>
    <n v="20.8"/>
    <n v="0"/>
    <x v="0"/>
  </r>
  <r>
    <s v="SPB-11016"/>
    <d v="2018-04-25T13:11:15"/>
    <n v="1011"/>
    <s v=" LIGA 아파트 앞"/>
    <n v="9"/>
    <d v="2018-04-25T13:33:14"/>
    <n v="1215"/>
    <s v=" 올림픽공원역 1번출구 앞"/>
    <n v="7"/>
    <n v="21"/>
    <n v="2500"/>
    <x v="13"/>
    <x v="1"/>
    <n v="11"/>
    <n v="15"/>
    <d v="1899-12-30T00:11:15"/>
    <d v="2018-04-25T13:00:00"/>
    <n v="20.8"/>
    <d v="2018-04-25T13:00:00"/>
    <n v="20.8"/>
    <n v="0"/>
    <x v="0"/>
  </r>
  <r>
    <s v="SPB-07970"/>
    <d v="2018-04-25T13:14:11"/>
    <n v="911"/>
    <s v=" 은평평화공원(역촌역4번출구)"/>
    <n v="5"/>
    <d v="2018-04-25T13:18:10"/>
    <n v="901"/>
    <s v=" 응암1동사무소"/>
    <n v="10"/>
    <n v="3"/>
    <n v="44490"/>
    <x v="13"/>
    <x v="1"/>
    <n v="14"/>
    <n v="11"/>
    <d v="1899-12-30T00:14:11"/>
    <d v="2018-04-25T13:00:00"/>
    <n v="20.8"/>
    <d v="2018-04-25T13:00:00"/>
    <n v="20.8"/>
    <n v="0"/>
    <x v="0"/>
  </r>
  <r>
    <s v="SPB-12723"/>
    <d v="2018-04-25T13:16:27"/>
    <n v="915"/>
    <s v=" 증산역 4번출구"/>
    <n v="7"/>
    <d v="2018-04-25T13:28:18"/>
    <n v="169"/>
    <s v=" 북가좌 삼거리"/>
    <n v="6"/>
    <n v="11"/>
    <n v="1600"/>
    <x v="13"/>
    <x v="1"/>
    <n v="16"/>
    <n v="27"/>
    <d v="1899-12-30T00:16:27"/>
    <d v="2018-04-25T13:00:00"/>
    <n v="20.8"/>
    <d v="2018-04-25T13:00:00"/>
    <n v="20.8"/>
    <n v="0"/>
    <x v="0"/>
  </r>
  <r>
    <s v="SPB-11958"/>
    <d v="2018-04-25T13:19:03"/>
    <n v="2352"/>
    <s v=" 서울본부세관(건설회관 앞)"/>
    <n v="5"/>
    <d v="2018-04-25T13:47:22"/>
    <n v="2328"/>
    <s v=" 르네상스 호텔 사거리 역삼지하보도 7번출구 앞"/>
    <n v="1"/>
    <n v="27"/>
    <n v="4100"/>
    <x v="13"/>
    <x v="1"/>
    <n v="19"/>
    <n v="3"/>
    <d v="1899-12-30T00:19:03"/>
    <d v="2018-04-25T13:00:00"/>
    <n v="20.8"/>
    <d v="2018-04-25T13:00:00"/>
    <n v="20.8"/>
    <n v="0"/>
    <x v="0"/>
  </r>
  <r>
    <s v="SPB-06733"/>
    <d v="2018-04-25T13:22:12"/>
    <n v="1448"/>
    <s v=" 코스트코 상봉점"/>
    <n v="14"/>
    <d v="2018-04-25T14:35:31"/>
    <n v="1448"/>
    <s v=" 코스트코 상봉점"/>
    <n v="7"/>
    <n v="72"/>
    <n v="3570"/>
    <x v="13"/>
    <x v="1"/>
    <n v="22"/>
    <n v="12"/>
    <d v="1899-12-30T00:22:12"/>
    <d v="2018-04-25T13:00:00"/>
    <n v="20.8"/>
    <d v="2018-04-25T13:00:00"/>
    <n v="20.8"/>
    <n v="0"/>
    <x v="0"/>
  </r>
  <r>
    <s v="SPB-11321"/>
    <d v="2018-04-25T13:25:10"/>
    <n v="521"/>
    <s v=" 왕십리역 11번 출구 앞"/>
    <n v="10"/>
    <d v="2018-04-25T13:41:36"/>
    <n v="565"/>
    <s v=" 옥수역 3번출구"/>
    <n v="10"/>
    <n v="16"/>
    <n v="3190"/>
    <x v="13"/>
    <x v="1"/>
    <n v="25"/>
    <n v="10"/>
    <d v="1899-12-30T00:25:10"/>
    <d v="2018-04-25T13:00:00"/>
    <n v="20.8"/>
    <d v="2018-04-25T13:00:00"/>
    <n v="20.8"/>
    <n v="0"/>
    <x v="0"/>
  </r>
  <r>
    <s v="SPB-09936"/>
    <d v="2018-04-25T13:28:11"/>
    <n v="1031"/>
    <s v=" 암사동 CBIS"/>
    <n v="11"/>
    <d v="2018-04-25T14:02:36"/>
    <n v="1031"/>
    <s v=" 암사동 CBIS"/>
    <n v="11"/>
    <n v="33"/>
    <n v="4440"/>
    <x v="13"/>
    <x v="1"/>
    <n v="28"/>
    <n v="11"/>
    <d v="1899-12-30T00:28:11"/>
    <d v="2018-04-25T13:00:00"/>
    <e v="#N/A"/>
    <d v="2018-04-25T13:00:00"/>
    <n v="20.8"/>
    <n v="0"/>
    <x v="0"/>
  </r>
  <r>
    <s v="SPB-11329"/>
    <d v="2018-04-25T13:31:09"/>
    <n v="559"/>
    <s v=" 왕십리역 4번 출구 건너편"/>
    <n v="3"/>
    <d v="2018-04-25T13:46:49"/>
    <n v="614"/>
    <s v=" 용두동 사거리"/>
    <n v="1"/>
    <n v="15"/>
    <n v="1280"/>
    <x v="13"/>
    <x v="1"/>
    <n v="31"/>
    <n v="9"/>
    <d v="1899-12-30T00:31:09"/>
    <d v="2018-04-25T13:00:00"/>
    <n v="20.8"/>
    <d v="2018-04-25T13:00:00"/>
    <n v="20.8"/>
    <n v="0"/>
    <x v="0"/>
  </r>
  <r>
    <s v="SPB-07394"/>
    <d v="2018-04-25T13:33:59"/>
    <n v="543"/>
    <s v=" 구의공원(테크노마트 앞)"/>
    <n v="19"/>
    <d v="2018-04-25T13:41:54"/>
    <n v="515"/>
    <s v=" 광양중학교 앞"/>
    <n v="9"/>
    <n v="7"/>
    <n v="1480"/>
    <x v="13"/>
    <x v="1"/>
    <n v="33"/>
    <n v="59"/>
    <d v="1899-12-30T00:33:59"/>
    <d v="2018-04-25T13:00:00"/>
    <n v="20.8"/>
    <d v="2018-04-25T13:00:00"/>
    <n v="20.8"/>
    <n v="0"/>
    <x v="0"/>
  </r>
  <r>
    <s v="SPB-08618"/>
    <d v="2018-04-25T13:36:54"/>
    <n v="1455"/>
    <s v=" 상봉역 2번 출구"/>
    <n v="2"/>
    <d v="2018-04-25T13:54:06"/>
    <n v="1455"/>
    <s v=" 상봉역 2번 출구"/>
    <n v="2"/>
    <n v="16"/>
    <n v="1330"/>
    <x v="13"/>
    <x v="1"/>
    <n v="36"/>
    <n v="54"/>
    <d v="1899-12-30T00:36:54"/>
    <d v="2018-04-25T13:00:00"/>
    <n v="20.8"/>
    <d v="2018-04-25T13:00:00"/>
    <n v="20.8"/>
    <n v="0"/>
    <x v="0"/>
  </r>
  <r>
    <s v="SPB-05596"/>
    <d v="2018-04-25T13:39:21"/>
    <n v="314"/>
    <s v=" 국립현대미술관"/>
    <n v="9"/>
    <d v="2018-04-25T13:59:24"/>
    <n v="327"/>
    <s v=" 낙원상가 옆"/>
    <n v="3"/>
    <n v="19"/>
    <n v="2890"/>
    <x v="13"/>
    <x v="1"/>
    <n v="39"/>
    <n v="21"/>
    <d v="1899-12-30T00:39:21"/>
    <d v="2018-04-25T13:00:00"/>
    <n v="20.8"/>
    <d v="2018-04-25T13:00:00"/>
    <n v="20.8"/>
    <n v="0"/>
    <x v="0"/>
  </r>
  <r>
    <s v="SPB-09688"/>
    <d v="2018-04-25T13:42:34"/>
    <n v="1029"/>
    <s v=" 롯데 시네마"/>
    <n v="9"/>
    <d v="2018-04-25T13:58:11"/>
    <n v="1019"/>
    <s v=" 다성이즈빌아파트(호원대 대각선 맞은편)"/>
    <n v="4"/>
    <n v="15"/>
    <n v="1970"/>
    <x v="13"/>
    <x v="1"/>
    <n v="42"/>
    <n v="34"/>
    <d v="1899-12-30T00:42:34"/>
    <d v="2018-04-25T13:00:00"/>
    <e v="#N/A"/>
    <d v="2018-04-25T13:00:00"/>
    <n v="20.8"/>
    <n v="0"/>
    <x v="0"/>
  </r>
  <r>
    <s v="SPB-10588"/>
    <d v="2018-04-25T13:45:25"/>
    <n v="1215"/>
    <s v=" 올림픽공원역 1번출구 앞"/>
    <n v="6"/>
    <d v="2018-04-25T13:59:15"/>
    <n v="1268"/>
    <s v=" 몽촌토성역 1번출구 옆"/>
    <n v="2"/>
    <n v="13"/>
    <n v="1710"/>
    <x v="13"/>
    <x v="1"/>
    <n v="45"/>
    <n v="25"/>
    <d v="1899-12-30T00:45:25"/>
    <d v="2018-04-25T13:00:00"/>
    <n v="20.8"/>
    <d v="2018-04-25T13:00:00"/>
    <n v="20.8"/>
    <n v="0"/>
    <x v="0"/>
  </r>
  <r>
    <s v="SPB-13127"/>
    <d v="2018-04-25T13:48:41"/>
    <n v="734"/>
    <s v=" 신트리공원 입구"/>
    <n v="9"/>
    <d v="2018-04-25T13:56:01"/>
    <n v="708"/>
    <s v=" 서울출입국관리사무소 앞"/>
    <n v="9"/>
    <n v="6"/>
    <n v="1560"/>
    <x v="13"/>
    <x v="1"/>
    <n v="48"/>
    <n v="41"/>
    <d v="1899-12-30T00:48:41"/>
    <d v="2018-04-25T13:00:00"/>
    <n v="20.8"/>
    <d v="2018-04-25T13:00:00"/>
    <n v="20.8"/>
    <n v="0"/>
    <x v="0"/>
  </r>
  <r>
    <s v="SPB-08896"/>
    <d v="2018-04-25T13:51:50"/>
    <n v="1149"/>
    <s v=" 신방화역환승주차장"/>
    <n v="3"/>
    <d v="2018-04-25T14:22:38"/>
    <n v="1163"/>
    <s v=" 방화동강서기동대앞"/>
    <n v="7"/>
    <n v="30"/>
    <n v="2430"/>
    <x v="13"/>
    <x v="1"/>
    <n v="51"/>
    <n v="50"/>
    <d v="1899-12-30T00:51:50"/>
    <d v="2018-04-25T13:00:00"/>
    <n v="20.8"/>
    <d v="2018-04-25T13:00:00"/>
    <n v="20.8"/>
    <n v="0"/>
    <x v="0"/>
  </r>
  <r>
    <s v="SPB-08123"/>
    <d v="2018-04-25T13:54:38"/>
    <n v="331"/>
    <s v=" 을지로2가 사거리 북측"/>
    <n v="2"/>
    <d v="2018-04-25T14:03:25"/>
    <n v="309"/>
    <s v=" 광화문역 6번출구 옆"/>
    <n v="7"/>
    <n v="8"/>
    <n v="1390"/>
    <x v="13"/>
    <x v="1"/>
    <n v="54"/>
    <n v="38"/>
    <d v="1899-12-30T00:54:38"/>
    <d v="2018-04-25T13:00:00"/>
    <n v="20.8"/>
    <d v="2018-04-25T13:00:00"/>
    <n v="20.8"/>
    <n v="0"/>
    <x v="0"/>
  </r>
  <r>
    <s v="SPB-02911"/>
    <d v="2018-04-25T13:57:59"/>
    <n v="329"/>
    <s v=" 청계2가 사거리 옆"/>
    <n v="5"/>
    <d v="2018-04-25T14:30:19"/>
    <n v="1303"/>
    <s v=" 돈암초교 입구"/>
    <n v="6"/>
    <n v="31"/>
    <n v="4420"/>
    <x v="13"/>
    <x v="1"/>
    <n v="57"/>
    <n v="59"/>
    <d v="1899-12-30T00:57:59"/>
    <d v="2018-04-25T13:00:00"/>
    <e v="#N/A"/>
    <d v="2018-04-25T13:00:00"/>
    <n v="20.8"/>
    <n v="0"/>
    <x v="0"/>
  </r>
  <r>
    <s v="SPB-06664"/>
    <d v="2018-04-25T14:00:22"/>
    <n v="134"/>
    <s v=" 연세로 명물길"/>
    <n v="6"/>
    <d v="2018-04-25T14:48:00"/>
    <n v="132"/>
    <s v=" 창천문화공원"/>
    <n v="1"/>
    <n v="47"/>
    <n v="8340"/>
    <x v="14"/>
    <x v="1"/>
    <n v="0"/>
    <n v="22"/>
    <d v="1899-12-30T00:00:22"/>
    <d v="2018-04-25T14:00:00"/>
    <e v="#N/A"/>
    <d v="2018-04-25T14:00:00"/>
    <n v="22.1"/>
    <n v="0"/>
    <x v="0"/>
  </r>
  <r>
    <s v="SPB-09354"/>
    <d v="2018-04-25T14:02:44"/>
    <n v="1210"/>
    <s v=" 롯데월드타워(잠실역2번출구 쪽)"/>
    <n v="9"/>
    <d v="2018-04-25T15:38:15"/>
    <n v="1215"/>
    <s v=" 올림픽공원역 1번출구 앞"/>
    <n v="4"/>
    <n v="90"/>
    <n v="10040"/>
    <x v="14"/>
    <x v="1"/>
    <n v="2"/>
    <n v="44"/>
    <d v="1899-12-30T00:02:44"/>
    <d v="2018-04-25T14:00:00"/>
    <n v="22.1"/>
    <d v="2018-04-25T14:00:00"/>
    <n v="22.1"/>
    <n v="0"/>
    <x v="0"/>
  </r>
  <r>
    <s v="SPB-11807"/>
    <d v="2018-04-25T14:06:00"/>
    <n v="1333"/>
    <s v=" 석관초등학교 앞"/>
    <n v="7"/>
    <d v="2018-04-25T14:24:45"/>
    <n v="634"/>
    <s v=" 외국어대 정문 앞"/>
    <n v="1"/>
    <n v="18"/>
    <n v="1980"/>
    <x v="14"/>
    <x v="1"/>
    <n v="6"/>
    <n v="0"/>
    <d v="1899-12-30T00:06:00"/>
    <d v="2018-04-25T14:00:00"/>
    <n v="22.1"/>
    <d v="2018-04-25T14:00:00"/>
    <n v="22.1"/>
    <n v="0"/>
    <x v="0"/>
  </r>
  <r>
    <s v="SPB-09291"/>
    <d v="2018-04-25T14:08:09"/>
    <n v="914"/>
    <s v=" 새절역 2번출구"/>
    <n v="10"/>
    <d v="2018-04-25T14:28:05"/>
    <n v="422"/>
    <s v=" 문화비축기지"/>
    <n v="10"/>
    <n v="19"/>
    <n v="3330"/>
    <x v="14"/>
    <x v="1"/>
    <n v="8"/>
    <n v="9"/>
    <d v="1899-12-30T00:08:09"/>
    <d v="2018-04-25T14:00:00"/>
    <n v="22.1"/>
    <d v="2018-04-25T14:00:00"/>
    <n v="22.1"/>
    <n v="0"/>
    <x v="0"/>
  </r>
  <r>
    <s v="SPB-12135"/>
    <d v="2018-04-25T14:10:23"/>
    <n v="571"/>
    <s v=" 어린이대공원역6번출구"/>
    <n v="1"/>
    <d v="2018-04-25T14:16:11"/>
    <n v="540"/>
    <s v=" 군자역 7번출구 베스트샵 앞"/>
    <n v="3"/>
    <n v="5"/>
    <n v="760"/>
    <x v="14"/>
    <x v="1"/>
    <n v="10"/>
    <n v="23"/>
    <d v="1899-12-30T00:10:23"/>
    <d v="2018-04-25T14:00:00"/>
    <n v="22.1"/>
    <d v="2018-04-25T14:00:00"/>
    <n v="22.1"/>
    <n v="0"/>
    <x v="0"/>
  </r>
  <r>
    <s v="SPB-04404"/>
    <d v="2018-04-25T14:12:42"/>
    <n v="589"/>
    <s v=" 성수역3번출구"/>
    <n v="5"/>
    <d v="2018-04-25T14:39:54"/>
    <n v="589"/>
    <s v=" 성수역3번출구"/>
    <n v="4"/>
    <n v="26"/>
    <n v="1180"/>
    <x v="14"/>
    <x v="1"/>
    <n v="12"/>
    <n v="42"/>
    <d v="1899-12-30T00:12:42"/>
    <d v="2018-04-25T14:00:00"/>
    <e v="#N/A"/>
    <d v="2018-04-25T14:00:00"/>
    <n v="22.1"/>
    <n v="0"/>
    <x v="0"/>
  </r>
  <r>
    <s v="SPB-05862"/>
    <d v="2018-04-25T14:15:11"/>
    <n v="414"/>
    <s v=" 상암동주민센터 옆"/>
    <n v="3"/>
    <d v="2018-04-25T15:13:58"/>
    <n v="402"/>
    <s v=" 상암월드컵파크 9단지 앞"/>
    <n v="1"/>
    <n v="58"/>
    <n v="4280"/>
    <x v="14"/>
    <x v="1"/>
    <n v="15"/>
    <n v="11"/>
    <d v="1899-12-30T00:15:11"/>
    <d v="2018-04-25T14:00:00"/>
    <n v="22.1"/>
    <d v="2018-04-25T14:00:00"/>
    <n v="22.1"/>
    <n v="0"/>
    <x v="0"/>
  </r>
  <r>
    <s v="SPB-12296"/>
    <d v="2018-04-25T14:17:53"/>
    <n v="530"/>
    <s v=" 청계벽산아파트 앞"/>
    <n v="9"/>
    <d v="2018-04-25T14:42:29"/>
    <n v="536"/>
    <s v=" 행당역 2번출구 앞"/>
    <n v="1"/>
    <n v="22"/>
    <n v="2390"/>
    <x v="14"/>
    <x v="1"/>
    <n v="17"/>
    <n v="53"/>
    <d v="1899-12-30T00:17:53"/>
    <d v="2018-04-25T14:00:00"/>
    <n v="22.1"/>
    <d v="2018-04-25T14:00:00"/>
    <n v="22.1"/>
    <n v="0"/>
    <x v="0"/>
  </r>
  <r>
    <s v="SPB-08112"/>
    <d v="2018-04-25T14:21:39"/>
    <n v="359"/>
    <s v=" 원남동사거리"/>
    <n v="1"/>
    <d v="2018-04-25T14:24:42"/>
    <n v="356"/>
    <s v=" KT혜화지사 앞"/>
    <n v="11"/>
    <n v="2"/>
    <n v="490"/>
    <x v="14"/>
    <x v="1"/>
    <n v="21"/>
    <n v="39"/>
    <d v="1899-12-30T00:21:39"/>
    <d v="2018-04-25T14:00:00"/>
    <n v="22.1"/>
    <d v="2018-04-25T14:00:00"/>
    <n v="22.1"/>
    <n v="0"/>
    <x v="0"/>
  </r>
  <r>
    <s v="SPB-06138"/>
    <d v="2018-04-25T14:24:36"/>
    <n v="215"/>
    <s v=" 여의도고교 앞"/>
    <n v="4"/>
    <d v="2018-04-25T15:15:25"/>
    <n v="1224"/>
    <s v=" 아시아지하보도 2번 출구"/>
    <n v="6"/>
    <n v="50"/>
    <n v="17290"/>
    <x v="14"/>
    <x v="1"/>
    <n v="24"/>
    <n v="36"/>
    <d v="1899-12-30T00:24:36"/>
    <d v="2018-04-25T14:00:00"/>
    <n v="22.1"/>
    <d v="2018-04-25T14:00:00"/>
    <n v="22.1"/>
    <n v="0"/>
    <x v="0"/>
  </r>
  <r>
    <s v="SPB-08510"/>
    <d v="2018-04-25T14:26:52"/>
    <n v="2329"/>
    <s v=" 르네상스호텔사거리 역삼지하보도 2번출구"/>
    <n v="9"/>
    <d v="2018-04-25T14:34:21"/>
    <n v="2369"/>
    <s v=" KT선릉타워"/>
    <n v="7"/>
    <n v="6"/>
    <n v="1040"/>
    <x v="14"/>
    <x v="1"/>
    <n v="26"/>
    <n v="52"/>
    <d v="1899-12-30T00:26:52"/>
    <d v="2018-04-25T14:00:00"/>
    <e v="#N/A"/>
    <d v="2018-04-25T14:00:00"/>
    <n v="22.1"/>
    <n v="0"/>
    <x v="0"/>
  </r>
  <r>
    <s v="SPB-07550"/>
    <d v="2018-04-25T14:29:44"/>
    <n v="220"/>
    <s v=" 미성아파트 A동 앞"/>
    <n v="28"/>
    <d v="2018-04-25T14:38:05"/>
    <n v="210"/>
    <s v=" IFC몰"/>
    <n v="7"/>
    <n v="7"/>
    <n v="1270"/>
    <x v="14"/>
    <x v="1"/>
    <n v="29"/>
    <n v="44"/>
    <d v="1899-12-30T00:29:44"/>
    <d v="2018-04-25T14:00:00"/>
    <e v="#N/A"/>
    <d v="2018-04-25T14:00:00"/>
    <n v="22.1"/>
    <n v="0"/>
    <x v="0"/>
  </r>
  <r>
    <s v="SPB-08347"/>
    <d v="2018-04-25T14:32:18"/>
    <n v="336"/>
    <s v=" 티마크 호텔 앞"/>
    <n v="5"/>
    <d v="2018-04-25T15:05:12"/>
    <n v="336"/>
    <s v=" 티마크 호텔 앞"/>
    <n v="10"/>
    <n v="30"/>
    <n v="3410"/>
    <x v="14"/>
    <x v="1"/>
    <n v="32"/>
    <n v="18"/>
    <d v="1899-12-30T00:32:18"/>
    <d v="2018-04-25T14:00:00"/>
    <n v="22.1"/>
    <d v="2018-04-25T14:00:00"/>
    <n v="22.1"/>
    <n v="0"/>
    <x v="0"/>
  </r>
  <r>
    <s v="SPB-08490"/>
    <d v="2018-04-25T14:35:08"/>
    <n v="415"/>
    <s v=" DMC역 9번출구 앞"/>
    <n v="9"/>
    <d v="2018-04-25T15:02:59"/>
    <n v="229"/>
    <s v=" 양평1 보행육교 앞"/>
    <n v="17"/>
    <n v="27"/>
    <n v="6160"/>
    <x v="14"/>
    <x v="1"/>
    <n v="35"/>
    <n v="8"/>
    <d v="1899-12-30T00:35:08"/>
    <d v="2018-04-25T14:00:00"/>
    <n v="22.1"/>
    <d v="2018-04-25T14:00:00"/>
    <n v="22.1"/>
    <n v="0"/>
    <x v="0"/>
  </r>
  <r>
    <s v="SPB-05727"/>
    <d v="2018-04-25T14:38:05"/>
    <n v="1535"/>
    <s v=" 효성인텔리안 앞"/>
    <n v="5"/>
    <d v="2018-04-25T14:44:21"/>
    <n v="1530"/>
    <s v=" 광산사거리"/>
    <n v="9"/>
    <n v="5"/>
    <n v="880"/>
    <x v="14"/>
    <x v="1"/>
    <n v="38"/>
    <n v="5"/>
    <d v="1899-12-30T00:38:05"/>
    <d v="2018-04-25T14:00:00"/>
    <n v="22.1"/>
    <d v="2018-04-25T14:00:00"/>
    <n v="22.1"/>
    <n v="0"/>
    <x v="0"/>
  </r>
  <r>
    <s v="SPB-09244"/>
    <d v="2018-04-25T14:41:09"/>
    <n v="602"/>
    <s v=" 장안동 사거리"/>
    <n v="7"/>
    <d v="2018-04-25T14:44:55"/>
    <n v="627"/>
    <s v=" 장안동삼거리 교통섬"/>
    <n v="8"/>
    <n v="3"/>
    <n v="790"/>
    <x v="14"/>
    <x v="1"/>
    <n v="41"/>
    <n v="9"/>
    <d v="1899-12-30T00:41:09"/>
    <d v="2018-04-25T14:00:00"/>
    <n v="22.1"/>
    <d v="2018-04-25T14:00:00"/>
    <n v="22.1"/>
    <n v="0"/>
    <x v="0"/>
  </r>
  <r>
    <s v="SPB-07666"/>
    <d v="2018-04-25T14:43:48"/>
    <n v="914"/>
    <s v=" 새절역 2번출구"/>
    <n v="3"/>
    <d v="2018-04-25T15:20:07"/>
    <n v="194"/>
    <s v=" 증산교 앞"/>
    <n v="7"/>
    <n v="36"/>
    <n v="5200"/>
    <x v="14"/>
    <x v="1"/>
    <n v="43"/>
    <n v="48"/>
    <d v="1899-12-30T00:43:48"/>
    <d v="2018-04-25T14:00:00"/>
    <e v="#N/A"/>
    <d v="2018-04-25T14:00:00"/>
    <n v="22.1"/>
    <n v="0"/>
    <x v="0"/>
  </r>
  <r>
    <s v="SPB-08281"/>
    <d v="2018-04-25T14:46:29"/>
    <n v="1408"/>
    <s v=" 먹골역 6번출구 앞"/>
    <n v="4"/>
    <d v="2018-04-25T14:52:20"/>
    <n v="1643"/>
    <s v=" 태릉입구역 8번출구"/>
    <n v="8"/>
    <n v="5"/>
    <n v="820"/>
    <x v="14"/>
    <x v="1"/>
    <n v="46"/>
    <n v="29"/>
    <d v="1899-12-30T00:46:29"/>
    <d v="2018-04-25T14:00:00"/>
    <n v="22.1"/>
    <d v="2018-04-25T14:00:00"/>
    <n v="22.1"/>
    <n v="0"/>
    <x v="0"/>
  </r>
  <r>
    <s v="SPB-04110"/>
    <d v="2018-04-25T14:48:39"/>
    <n v="1715"/>
    <s v=" 서울특별시교육청도봉도서관"/>
    <n v="12"/>
    <d v="2018-04-25T15:37:12"/>
    <n v="1651"/>
    <s v=" 맥도날드 상계점 앞"/>
    <n v="6"/>
    <n v="46"/>
    <n v="7850"/>
    <x v="14"/>
    <x v="1"/>
    <n v="48"/>
    <n v="39"/>
    <d v="1899-12-30T00:48:39"/>
    <d v="2018-04-25T14:00:00"/>
    <e v="#N/A"/>
    <d v="2018-04-25T14:00:00"/>
    <n v="22.1"/>
    <n v="0"/>
    <x v="0"/>
  </r>
  <r>
    <s v="SPB-06008"/>
    <d v="2018-04-25T14:51:09"/>
    <n v="207"/>
    <s v=" 여의나루역 1번출구 앞"/>
    <n v="31"/>
    <d v="2018-04-25T16:34:12"/>
    <n v="207"/>
    <s v=" 여의나루역 1번출구 앞"/>
    <n v="31"/>
    <n v="102"/>
    <n v="9060"/>
    <x v="14"/>
    <x v="1"/>
    <n v="51"/>
    <n v="9"/>
    <d v="1899-12-30T00:51:09"/>
    <d v="2018-04-25T14:00:00"/>
    <e v="#N/A"/>
    <d v="2018-04-25T14:00:00"/>
    <n v="22.1"/>
    <n v="0"/>
    <x v="0"/>
  </r>
  <r>
    <s v="SPB-04101"/>
    <d v="2018-04-25T14:53:37"/>
    <n v="1215"/>
    <s v=" 올림픽공원역 1번출구 앞"/>
    <n v="4"/>
    <d v="2018-04-25T16:10:39"/>
    <n v="1214"/>
    <s v=" 오금역 7번 출구 인근"/>
    <n v="2"/>
    <n v="76"/>
    <n v="3780"/>
    <x v="14"/>
    <x v="1"/>
    <n v="53"/>
    <n v="37"/>
    <d v="1899-12-30T00:53:37"/>
    <d v="2018-04-25T14:00:00"/>
    <e v="#N/A"/>
    <d v="2018-04-25T14:00:00"/>
    <n v="22.1"/>
    <n v="0"/>
    <x v="0"/>
  </r>
  <r>
    <s v="SPB-03411"/>
    <d v="2018-04-25T14:56:24"/>
    <n v="1534"/>
    <s v=" 북서울 꿈의 숲 동문"/>
    <n v="11"/>
    <d v="2018-04-25T16:45:46"/>
    <n v="1603"/>
    <s v=" 롯데캐슬 102동 코너(월계주유소건너)"/>
    <n v="9"/>
    <n v="108"/>
    <n v="6810"/>
    <x v="14"/>
    <x v="1"/>
    <n v="56"/>
    <n v="24"/>
    <d v="1899-12-30T00:56:24"/>
    <d v="2018-04-25T14:00:00"/>
    <e v="#N/A"/>
    <d v="2018-04-25T14:00:00"/>
    <n v="22.1"/>
    <n v="0"/>
    <x v="0"/>
  </r>
  <r>
    <s v="SPB-10459"/>
    <d v="2018-04-25T14:59:25"/>
    <n v="140"/>
    <s v=" 이화여대 후문"/>
    <n v="19"/>
    <d v="2018-04-25T15:18:07"/>
    <n v="182"/>
    <s v=" 망원2빗물펌프장 앞"/>
    <n v="2"/>
    <n v="18"/>
    <n v="3620"/>
    <x v="14"/>
    <x v="1"/>
    <n v="59"/>
    <n v="25"/>
    <d v="1899-12-30T00:59:25"/>
    <d v="2018-04-25T14:00:00"/>
    <n v="22.1"/>
    <d v="2018-04-25T14:00:00"/>
    <n v="22.1"/>
    <n v="0"/>
    <x v="0"/>
  </r>
  <r>
    <s v="SPB-11143"/>
    <d v="2018-04-25T15:02:05"/>
    <n v="1210"/>
    <s v=" 롯데월드타워(잠실역2번출구 쪽)"/>
    <n v="11"/>
    <d v="2018-04-25T15:17:21"/>
    <n v="1251"/>
    <s v=" 석촌역 2번출구"/>
    <n v="10"/>
    <n v="14"/>
    <n v="1360"/>
    <x v="15"/>
    <x v="1"/>
    <n v="2"/>
    <n v="5"/>
    <d v="1899-12-30T00:02:05"/>
    <d v="2018-04-25T15:00:00"/>
    <n v="22.8"/>
    <d v="2018-04-25T15:00:00"/>
    <n v="22.8"/>
    <n v="0"/>
    <x v="0"/>
  </r>
  <r>
    <s v="SPB-07713"/>
    <d v="2018-04-25T15:05:05"/>
    <n v="2220"/>
    <s v=" 반포본동 주민센터 앞"/>
    <n v="5"/>
    <d v="2018-04-25T16:56:33"/>
    <n v="2214"/>
    <s v=" 신반포역 2번출구 앞"/>
    <n v="8"/>
    <n v="109"/>
    <n v="1530"/>
    <x v="15"/>
    <x v="1"/>
    <n v="5"/>
    <n v="5"/>
    <d v="1899-12-30T00:05:05"/>
    <d v="2018-04-25T15:00:00"/>
    <n v="22.8"/>
    <d v="2018-04-25T15:00:00"/>
    <n v="22.8"/>
    <n v="0"/>
    <x v="0"/>
  </r>
  <r>
    <s v="SPB-10378"/>
    <d v="2018-04-25T15:07:14"/>
    <n v="1337"/>
    <s v=" 돈암성당 옆"/>
    <n v="2"/>
    <d v="2018-04-25T15:19:49"/>
    <n v="613"/>
    <s v=" 신설동역 10번출구 앞"/>
    <n v="3"/>
    <n v="12"/>
    <n v="2360"/>
    <x v="15"/>
    <x v="1"/>
    <n v="7"/>
    <n v="14"/>
    <d v="1899-12-30T00:07:14"/>
    <d v="2018-04-25T15:00:00"/>
    <n v="22.8"/>
    <d v="2018-04-25T15:00:00"/>
    <n v="22.8"/>
    <n v="0"/>
    <x v="0"/>
  </r>
  <r>
    <s v="SPB-04853"/>
    <d v="2018-04-25T15:10:36"/>
    <n v="308"/>
    <s v=" 광화문 S타워 앞"/>
    <n v="8"/>
    <d v="2018-04-25T15:29:47"/>
    <n v="338"/>
    <s v=" 세운스퀘어 앞"/>
    <n v="9"/>
    <n v="18"/>
    <n v="2230"/>
    <x v="15"/>
    <x v="1"/>
    <n v="10"/>
    <n v="36"/>
    <d v="1899-12-30T00:10:36"/>
    <d v="2018-04-25T15:00:00"/>
    <n v="22.8"/>
    <d v="2018-04-25T15:00:00"/>
    <n v="22.8"/>
    <n v="0"/>
    <x v="0"/>
  </r>
  <r>
    <s v="SPB-10032"/>
    <d v="2018-04-25T15:13:24"/>
    <n v="3509"/>
    <s v=" 세종사이버대학교"/>
    <n v="13"/>
    <d v="2018-04-25T15:33:13"/>
    <n v="602"/>
    <s v=" 장안동 사거리"/>
    <n v="3"/>
    <n v="19"/>
    <n v="3520"/>
    <x v="15"/>
    <x v="1"/>
    <n v="13"/>
    <n v="24"/>
    <d v="1899-12-30T00:13:24"/>
    <d v="2018-04-25T15:00:00"/>
    <n v="22.8"/>
    <d v="2018-04-25T15:00:00"/>
    <n v="22.8"/>
    <n v="0"/>
    <x v="0"/>
  </r>
  <r>
    <s v="SPB-08957"/>
    <d v="2018-04-25T15:16:03"/>
    <n v="377"/>
    <s v=" 서울역 4번출구 앞"/>
    <n v="1"/>
    <d v="2018-04-25T15:30:47"/>
    <n v="828"/>
    <s v=" 숙대입구역 8번"/>
    <n v="4"/>
    <n v="14"/>
    <n v="1550"/>
    <x v="15"/>
    <x v="1"/>
    <n v="16"/>
    <n v="3"/>
    <d v="1899-12-30T00:16:03"/>
    <d v="2018-04-25T15:00:00"/>
    <n v="22.8"/>
    <d v="2018-04-25T15:00:00"/>
    <n v="22.8"/>
    <n v="0"/>
    <x v="0"/>
  </r>
  <r>
    <s v="SPB-04527"/>
    <d v="2018-04-25T15:18:37"/>
    <n v="421"/>
    <s v=" 마포구청 앞"/>
    <n v="2"/>
    <d v="2018-04-25T15:34:16"/>
    <n v="414"/>
    <s v=" 상암동주민센터 옆"/>
    <n v="4"/>
    <n v="15"/>
    <n v="2390"/>
    <x v="15"/>
    <x v="1"/>
    <n v="18"/>
    <n v="37"/>
    <d v="1899-12-30T00:18:37"/>
    <d v="2018-04-25T15:00:00"/>
    <n v="22.8"/>
    <d v="2018-04-25T15:00:00"/>
    <n v="22.8"/>
    <n v="0"/>
    <x v="0"/>
  </r>
  <r>
    <s v="SPB-12162"/>
    <d v="2018-04-25T15:21:44"/>
    <n v="2244"/>
    <s v="교육개발원입구 교차로"/>
    <n v="19"/>
    <d v="2018-04-25T15:32:24"/>
    <n v="2263"/>
    <s v=" 바우뫼문화복지회관"/>
    <n v="10"/>
    <n v="8"/>
    <n v="1150"/>
    <x v="15"/>
    <x v="1"/>
    <n v="21"/>
    <n v="44"/>
    <d v="1899-12-30T00:21:44"/>
    <d v="2018-04-25T15:00:00"/>
    <n v="22.8"/>
    <d v="2018-04-25T15:00:00"/>
    <n v="22.8"/>
    <n v="0"/>
    <x v="0"/>
  </r>
  <r>
    <s v="SPB-07592"/>
    <d v="2018-04-25T15:24:04"/>
    <n v="504"/>
    <s v=" 신자초교입구교차로"/>
    <n v="2"/>
    <d v="2018-04-25T15:54:33"/>
    <n v="3504"/>
    <s v=" 원일교회"/>
    <n v="5"/>
    <n v="29"/>
    <n v="2400"/>
    <x v="15"/>
    <x v="1"/>
    <n v="24"/>
    <n v="4"/>
    <d v="1899-12-30T00:24:04"/>
    <d v="2018-04-25T15:00:00"/>
    <n v="22.8"/>
    <d v="2018-04-25T15:00:00"/>
    <n v="22.8"/>
    <n v="0"/>
    <x v="0"/>
  </r>
  <r>
    <s v="SPB-13121"/>
    <d v="2018-04-25T15:26:13"/>
    <n v="239"/>
    <s v=" 유스호스텔 앞"/>
    <n v="19"/>
    <d v="2018-04-25T16:16:37"/>
    <n v="239"/>
    <s v=" 유스호스텔 앞"/>
    <n v="19"/>
    <n v="48"/>
    <n v="4320"/>
    <x v="15"/>
    <x v="1"/>
    <n v="26"/>
    <n v="13"/>
    <d v="1899-12-30T00:26:13"/>
    <d v="2018-04-25T15:00:00"/>
    <n v="22.8"/>
    <d v="2018-04-25T15:00:00"/>
    <n v="22.8"/>
    <n v="0"/>
    <x v="0"/>
  </r>
  <r>
    <s v="SPB-06488"/>
    <d v="2018-04-25T15:28:58"/>
    <n v="825"/>
    <s v=" 서빙고동 주민센터 앞"/>
    <n v="5"/>
    <d v="2018-04-25T16:12:01"/>
    <n v="825"/>
    <s v=" 서빙고동 주민센터 앞"/>
    <n v="5"/>
    <n v="42"/>
    <n v="6790"/>
    <x v="15"/>
    <x v="1"/>
    <n v="28"/>
    <n v="58"/>
    <d v="1899-12-30T00:28:58"/>
    <d v="2018-04-25T15:00:00"/>
    <n v="22.8"/>
    <d v="2018-04-25T15:00:00"/>
    <n v="22.8"/>
    <n v="0"/>
    <x v="0"/>
  </r>
  <r>
    <s v="SPB-01995"/>
    <d v="2018-04-25T15:31:33"/>
    <n v="1117"/>
    <s v=" 스타벅스앞"/>
    <n v="8"/>
    <d v="2018-04-25T15:49:42"/>
    <n v="1112"/>
    <s v=" 마곡엠밸리4단지 정문"/>
    <n v="3"/>
    <n v="17"/>
    <n v="2930"/>
    <x v="15"/>
    <x v="1"/>
    <n v="31"/>
    <n v="33"/>
    <d v="1899-12-30T00:31:33"/>
    <d v="2018-04-25T15:00:00"/>
    <n v="22.8"/>
    <d v="2018-04-25T15:00:00"/>
    <n v="22.8"/>
    <n v="0"/>
    <x v="0"/>
  </r>
  <r>
    <s v="SPB-05986"/>
    <d v="2018-04-25T15:33:45"/>
    <n v="2219"/>
    <s v=" 고속터미널역 8-1번, 8-2번 출구 사이"/>
    <n v="3"/>
    <d v="2018-04-25T17:07:44"/>
    <n v="1210"/>
    <s v=" 롯데월드타워(잠실역2번출구 쪽)"/>
    <n v="29"/>
    <n v="93"/>
    <n v="12670"/>
    <x v="15"/>
    <x v="1"/>
    <n v="33"/>
    <n v="45"/>
    <d v="1899-12-30T00:33:45"/>
    <d v="2018-04-25T15:00:00"/>
    <n v="22.8"/>
    <d v="2018-04-25T15:00:00"/>
    <n v="22.8"/>
    <n v="0"/>
    <x v="0"/>
  </r>
  <r>
    <s v="SPB-01693"/>
    <d v="2018-04-25T15:36:14"/>
    <n v="1906"/>
    <s v=" 신도림역 1번 출구 앞"/>
    <n v="14"/>
    <d v="2018-04-25T15:46:02"/>
    <n v="262"/>
    <s v=" 영문초등학교 사거리"/>
    <n v="11"/>
    <n v="9"/>
    <n v="1790"/>
    <x v="15"/>
    <x v="1"/>
    <n v="36"/>
    <n v="14"/>
    <d v="1899-12-30T00:36:14"/>
    <d v="2018-04-25T15:00:00"/>
    <n v="22.8"/>
    <d v="2018-04-25T15:00:00"/>
    <n v="22.8"/>
    <n v="0"/>
    <x v="0"/>
  </r>
  <r>
    <s v="SPB-02451"/>
    <d v="2018-04-25T15:39:29"/>
    <n v="502"/>
    <s v=" 뚝섬유원지역 1번출구 앞"/>
    <n v="12"/>
    <d v="2018-04-25T16:06:04"/>
    <n v="582"/>
    <s v=" 경일중학교 앞"/>
    <n v="2"/>
    <n v="26"/>
    <n v="3100"/>
    <x v="15"/>
    <x v="1"/>
    <n v="39"/>
    <n v="29"/>
    <d v="1899-12-30T00:39:29"/>
    <d v="2018-04-25T15:00:00"/>
    <n v="22.8"/>
    <d v="2018-04-25T15:00:00"/>
    <n v="22.8"/>
    <n v="0"/>
    <x v="0"/>
  </r>
  <r>
    <s v="SPB-07519"/>
    <d v="2018-04-25T15:41:46"/>
    <n v="1118"/>
    <s v=" 증미역 3번출구뒤(등촌두산위브센티움오피스텔)"/>
    <n v="3"/>
    <d v="2018-04-25T15:55:00"/>
    <n v="1159"/>
    <s v=" 서서울모터리움앞"/>
    <n v="19"/>
    <n v="12"/>
    <n v="1760"/>
    <x v="15"/>
    <x v="1"/>
    <n v="41"/>
    <n v="46"/>
    <d v="1899-12-30T00:41:46"/>
    <d v="2018-04-25T15:00:00"/>
    <n v="22.8"/>
    <d v="2018-04-25T15:00:00"/>
    <n v="22.8"/>
    <n v="0"/>
    <x v="0"/>
  </r>
  <r>
    <s v="SPB-10896"/>
    <d v="2018-04-25T15:44:03"/>
    <n v="2385"/>
    <s v=" 학동역"/>
    <n v="7"/>
    <d v="2018-04-25T16:55:05"/>
    <n v="2349"/>
    <s v=" 역삼빌딩 앞(하나은행 옆)"/>
    <n v="1"/>
    <n v="71"/>
    <n v="6560"/>
    <x v="15"/>
    <x v="1"/>
    <n v="44"/>
    <n v="3"/>
    <d v="1899-12-30T00:44:03"/>
    <d v="2018-04-25T15:00:00"/>
    <n v="22.8"/>
    <d v="2018-04-25T15:00:00"/>
    <n v="22.8"/>
    <n v="0"/>
    <x v="0"/>
  </r>
  <r>
    <s v="SPB-06287"/>
    <d v="2018-04-25T15:46:38"/>
    <n v="723"/>
    <s v=" SBS방송국"/>
    <n v="14"/>
    <d v="2018-04-25T17:41:15"/>
    <n v="723"/>
    <s v=" SBS방송국"/>
    <n v="3"/>
    <n v="114"/>
    <n v="1480"/>
    <x v="15"/>
    <x v="1"/>
    <n v="46"/>
    <n v="38"/>
    <d v="1899-12-30T00:46:38"/>
    <d v="2018-04-25T15:00:00"/>
    <n v="22.8"/>
    <d v="2018-04-25T15:00:00"/>
    <n v="22.8"/>
    <n v="0"/>
    <x v="0"/>
  </r>
  <r>
    <s v="SPB-08026"/>
    <d v="2018-04-25T15:49:25"/>
    <n v="1220"/>
    <s v=" 잠실본동주민센터뒤 잠실근린공원"/>
    <n v="13"/>
    <d v="2018-04-25T16:29:01"/>
    <n v="1222"/>
    <s v=" 잠실새내역 5번 출구 뒤"/>
    <n v="7"/>
    <n v="37"/>
    <n v="7580"/>
    <x v="15"/>
    <x v="1"/>
    <n v="49"/>
    <n v="25"/>
    <d v="1899-12-30T00:49:25"/>
    <d v="2018-04-25T15:00:00"/>
    <n v="22.8"/>
    <d v="2018-04-25T15:00:00"/>
    <n v="22.8"/>
    <n v="0"/>
    <x v="0"/>
  </r>
  <r>
    <s v="SPB-12614"/>
    <d v="2018-04-25T15:51:59"/>
    <n v="931"/>
    <s v=" 역촌파출소"/>
    <n v="7"/>
    <d v="2018-04-25T16:12:12"/>
    <n v="935"/>
    <s v=" 역촌역 1번 출구"/>
    <n v="7"/>
    <n v="19"/>
    <n v="1970"/>
    <x v="15"/>
    <x v="1"/>
    <n v="51"/>
    <n v="59"/>
    <d v="1899-12-30T00:51:59"/>
    <d v="2018-04-25T15:00:00"/>
    <n v="22.8"/>
    <d v="2018-04-25T15:00:00"/>
    <n v="22.8"/>
    <n v="0"/>
    <x v="0"/>
  </r>
  <r>
    <s v="SPB-13677"/>
    <d v="2018-04-25T15:55:09"/>
    <n v="336"/>
    <s v=" 티마크 호텔 앞"/>
    <n v="9"/>
    <d v="2018-04-25T16:54:29"/>
    <n v="336"/>
    <s v=" 티마크 호텔 앞"/>
    <n v="5"/>
    <n v="58"/>
    <n v="760"/>
    <x v="15"/>
    <x v="1"/>
    <n v="55"/>
    <n v="9"/>
    <d v="1899-12-30T00:55:09"/>
    <d v="2018-04-25T15:00:00"/>
    <n v="22.8"/>
    <d v="2018-04-25T15:00:00"/>
    <n v="22.8"/>
    <n v="0"/>
    <x v="0"/>
  </r>
  <r>
    <s v="SPB-08707"/>
    <d v="2018-04-25T15:57:48"/>
    <n v="1663"/>
    <s v=" 동해문화예술관앞"/>
    <n v="13"/>
    <d v="2018-04-25T16:39:39"/>
    <n v="1663"/>
    <s v=" 동해문화예술관앞"/>
    <n v="14"/>
    <n v="39"/>
    <n v="5970"/>
    <x v="15"/>
    <x v="1"/>
    <n v="57"/>
    <n v="48"/>
    <d v="1899-12-30T00:57:48"/>
    <d v="2018-04-25T15:00:00"/>
    <n v="22.8"/>
    <d v="2018-04-25T15:00:00"/>
    <n v="22.8"/>
    <n v="0"/>
    <x v="0"/>
  </r>
  <r>
    <s v="SPB-00045"/>
    <d v="2018-04-25T15:59:48"/>
    <n v="2262"/>
    <s v=" 한신16차아파트 119동 앞"/>
    <n v="2"/>
    <d v="2018-04-25T16:27:51"/>
    <n v="832"/>
    <s v=" 이촌1동 주민센터 뒤"/>
    <n v="3"/>
    <n v="27"/>
    <n v="5470"/>
    <x v="15"/>
    <x v="1"/>
    <n v="59"/>
    <n v="48"/>
    <d v="1899-12-30T00:59:48"/>
    <d v="2018-04-25T15:00:00"/>
    <n v="22.8"/>
    <d v="2018-04-25T15:00:00"/>
    <n v="22.8"/>
    <n v="0"/>
    <x v="0"/>
  </r>
  <r>
    <s v="SPB-06552"/>
    <d v="2018-04-25T16:02:17"/>
    <n v="502"/>
    <s v=" 뚝섬유원지역 1번출구 앞"/>
    <n v="5"/>
    <d v="2018-04-25T16:57:13"/>
    <n v="502"/>
    <s v=" 뚝섬유원지역 1번출구 앞"/>
    <n v="5"/>
    <n v="54"/>
    <n v="8720"/>
    <x v="16"/>
    <x v="1"/>
    <n v="2"/>
    <n v="17"/>
    <d v="1899-12-30T00:02:17"/>
    <d v="2018-04-25T16:00:00"/>
    <n v="23.1"/>
    <d v="2018-04-25T16:00:00"/>
    <n v="23.1"/>
    <n v="0"/>
    <x v="0"/>
  </r>
  <r>
    <s v="SPB-06166"/>
    <d v="2018-04-25T16:04:24"/>
    <n v="1306"/>
    <s v=" 한성대입구역2번출구"/>
    <n v="5"/>
    <d v="2018-04-25T16:16:40"/>
    <n v="1308"/>
    <s v=" 안암로터리 버스정류장 앞"/>
    <n v="9"/>
    <n v="11"/>
    <n v="3280"/>
    <x v="16"/>
    <x v="1"/>
    <n v="4"/>
    <n v="24"/>
    <d v="1899-12-30T00:04:24"/>
    <d v="2018-04-25T16:00:00"/>
    <n v="23.1"/>
    <d v="2018-04-25T16:00:00"/>
    <n v="23.1"/>
    <n v="0"/>
    <x v="0"/>
  </r>
  <r>
    <s v="SPB-04082"/>
    <d v="2018-04-25T16:06:42"/>
    <n v="263"/>
    <s v=" 근로자회관 사거리"/>
    <n v="2"/>
    <d v="2018-04-25T16:16:00"/>
    <n v="240"/>
    <s v=" 문래역 4번출구 앞"/>
    <n v="4"/>
    <n v="8"/>
    <n v="1130"/>
    <x v="16"/>
    <x v="1"/>
    <n v="6"/>
    <n v="42"/>
    <d v="1899-12-30T00:06:42"/>
    <d v="2018-04-25T16:00:00"/>
    <n v="23.1"/>
    <d v="2018-04-25T16:00:00"/>
    <n v="23.1"/>
    <n v="0"/>
    <x v="0"/>
  </r>
  <r>
    <s v="SPB-11762"/>
    <d v="2018-04-25T16:08:38"/>
    <n v="207"/>
    <s v=" 여의나루역 1번출구 앞"/>
    <n v="25"/>
    <d v="2018-04-25T16:30:51"/>
    <n v="247"/>
    <s v=" 당산역 10번출구 앞"/>
    <n v="13"/>
    <n v="22"/>
    <n v="3630"/>
    <x v="16"/>
    <x v="1"/>
    <n v="8"/>
    <n v="38"/>
    <d v="1899-12-30T00:08:38"/>
    <d v="2018-04-25T16:00:00"/>
    <e v="#N/A"/>
    <d v="2018-04-25T16:00:00"/>
    <n v="23.1"/>
    <n v="0"/>
    <x v="0"/>
  </r>
  <r>
    <s v="SPB-06678"/>
    <d v="2018-04-25T16:10:17"/>
    <n v="108"/>
    <s v=" 서교동 사거리"/>
    <n v="3"/>
    <d v="2018-04-25T16:51:43"/>
    <n v="113"/>
    <s v=" 홍대입구역 2번출구 앞"/>
    <n v="2"/>
    <n v="41"/>
    <n v="2500"/>
    <x v="16"/>
    <x v="1"/>
    <n v="10"/>
    <n v="17"/>
    <d v="1899-12-30T00:10:17"/>
    <d v="2018-04-25T16:00:00"/>
    <n v="23.1"/>
    <d v="2018-04-25T16:00:00"/>
    <n v="23.1"/>
    <n v="0"/>
    <x v="0"/>
  </r>
  <r>
    <s v="SPB-06655"/>
    <d v="2018-04-25T16:12:18"/>
    <n v="1105"/>
    <s v=" 방화근린공원"/>
    <n v="8"/>
    <d v="2018-04-25T16:16:08"/>
    <n v="1103"/>
    <s v=" 방화역 4번출구앞"/>
    <n v="1"/>
    <n v="3"/>
    <n v="710"/>
    <x v="16"/>
    <x v="1"/>
    <n v="12"/>
    <n v="18"/>
    <d v="1899-12-30T00:12:18"/>
    <d v="2018-04-25T16:00:00"/>
    <n v="23.1"/>
    <d v="2018-04-25T16:00:00"/>
    <n v="23.1"/>
    <n v="0"/>
    <x v="0"/>
  </r>
  <r>
    <s v="SPB-11065"/>
    <d v="2018-04-25T16:14:20"/>
    <n v="210"/>
    <s v=" IFC몰"/>
    <n v="12"/>
    <d v="2018-04-25T16:48:18"/>
    <n v="247"/>
    <s v=" 당산역 10번출구 앞"/>
    <n v="7"/>
    <n v="34"/>
    <n v="7510"/>
    <x v="16"/>
    <x v="1"/>
    <n v="14"/>
    <n v="20"/>
    <d v="1899-12-30T00:14:20"/>
    <d v="2018-04-25T16:00:00"/>
    <e v="#N/A"/>
    <d v="2018-04-25T16:00:00"/>
    <n v="23.1"/>
    <n v="0"/>
    <x v="0"/>
  </r>
  <r>
    <s v="SPB-10377"/>
    <d v="2018-04-25T16:16:30"/>
    <n v="2327"/>
    <s v=" 뱅뱅사거리 랜드마크타워 앞"/>
    <n v="7"/>
    <d v="2018-04-25T16:34:07"/>
    <n v="2334"/>
    <s v="삼호@ 2동 ( 간선도로)"/>
    <n v="12"/>
    <n v="16"/>
    <n v="2210"/>
    <x v="16"/>
    <x v="1"/>
    <n v="16"/>
    <n v="30"/>
    <d v="1899-12-30T00:16:30"/>
    <d v="2018-04-25T16:00:00"/>
    <n v="23.1"/>
    <d v="2018-04-25T16:00:00"/>
    <n v="23.1"/>
    <n v="0"/>
    <x v="0"/>
  </r>
  <r>
    <s v="SPB-12441"/>
    <d v="2018-04-25T16:18:50"/>
    <n v="719"/>
    <s v=" 홍익병원앞 교차로"/>
    <n v="5"/>
    <d v="2018-04-25T16:31:55"/>
    <n v="1136"/>
    <s v=" 등촌2파출소"/>
    <n v="4"/>
    <n v="12"/>
    <n v="1670"/>
    <x v="16"/>
    <x v="1"/>
    <n v="18"/>
    <n v="50"/>
    <d v="1899-12-30T00:18:50"/>
    <d v="2018-04-25T16:00:00"/>
    <n v="23.1"/>
    <d v="2018-04-25T16:00:00"/>
    <n v="23.1"/>
    <n v="0"/>
    <x v="0"/>
  </r>
  <r>
    <s v="SPB-08020"/>
    <d v="2018-04-25T16:21:01"/>
    <n v="1318"/>
    <s v=" 길음역 3번출구 뒤"/>
    <n v="7"/>
    <d v="2018-04-25T16:54:40"/>
    <n v="1529"/>
    <s v=" 미아동 한국전력공사"/>
    <n v="1"/>
    <n v="32"/>
    <n v="3640"/>
    <x v="16"/>
    <x v="1"/>
    <n v="21"/>
    <n v="1"/>
    <d v="1899-12-30T00:21:01"/>
    <d v="2018-04-25T16:00:00"/>
    <n v="23.1"/>
    <d v="2018-04-25T16:00:00"/>
    <n v="23.1"/>
    <n v="0"/>
    <x v="0"/>
  </r>
  <r>
    <s v="SPB-01070"/>
    <d v="2018-04-25T16:23:10"/>
    <n v="219"/>
    <s v=" 롯데캐슬엠파이어 옆"/>
    <n v="2"/>
    <d v="2018-04-25T18:04:16"/>
    <n v="144"/>
    <s v=" 공덕역 8번출구"/>
    <n v="7"/>
    <n v="100"/>
    <n v="9510"/>
    <x v="16"/>
    <x v="1"/>
    <n v="23"/>
    <n v="10"/>
    <d v="1899-12-30T00:23:10"/>
    <d v="2018-04-25T16:00:00"/>
    <n v="23.1"/>
    <d v="2018-04-25T16:00:00"/>
    <n v="23.1"/>
    <n v="0"/>
    <x v="0"/>
  </r>
  <r>
    <s v="SPB-04753"/>
    <d v="2018-04-25T16:25:05"/>
    <n v="279"/>
    <s v=" 영등포 푸르지오 아파트"/>
    <n v="3"/>
    <d v="2018-04-25T17:02:46"/>
    <n v="279"/>
    <s v=" 영등포 푸르지오 아파트"/>
    <n v="3"/>
    <n v="37"/>
    <n v="4070"/>
    <x v="16"/>
    <x v="1"/>
    <n v="25"/>
    <n v="5"/>
    <d v="1899-12-30T00:25:05"/>
    <d v="2018-04-25T16:00:00"/>
    <e v="#N/A"/>
    <d v="2018-04-25T16:00:00"/>
    <n v="23.1"/>
    <n v="0"/>
    <x v="0"/>
  </r>
  <r>
    <s v="SPB-05698"/>
    <d v="2018-04-25T16:27:22"/>
    <n v="320"/>
    <s v=" 을지로입구역 4번출구 앞"/>
    <n v="6"/>
    <d v="2018-04-25T16:41:21"/>
    <n v="338"/>
    <s v=" 세운스퀘어 앞"/>
    <n v="17"/>
    <n v="13"/>
    <n v="1820"/>
    <x v="16"/>
    <x v="1"/>
    <n v="27"/>
    <n v="22"/>
    <d v="1899-12-30T00:27:22"/>
    <d v="2018-04-25T16:00:00"/>
    <e v="#N/A"/>
    <d v="2018-04-25T16:00:00"/>
    <n v="23.1"/>
    <n v="0"/>
    <x v="0"/>
  </r>
  <r>
    <s v="SPB-02791"/>
    <d v="2018-04-25T16:30:03"/>
    <n v="2050"/>
    <s v=" 노량진역 5번출구"/>
    <n v="9"/>
    <d v="2018-04-25T17:13:26"/>
    <n v="220"/>
    <s v=" 미성아파트 A동 앞"/>
    <n v="25"/>
    <n v="43"/>
    <n v="4410"/>
    <x v="16"/>
    <x v="1"/>
    <n v="30"/>
    <n v="3"/>
    <d v="1899-12-30T00:30:03"/>
    <d v="2018-04-25T16:00:00"/>
    <n v="23.1"/>
    <d v="2018-04-25T16:00:00"/>
    <n v="23.1"/>
    <n v="0"/>
    <x v="0"/>
  </r>
  <r>
    <s v="SPB-12017"/>
    <d v="2018-04-25T16:32:36"/>
    <n v="540"/>
    <s v=" 군자역 7번출구 베스트샵 앞"/>
    <n v="1"/>
    <d v="2018-04-25T16:43:38"/>
    <n v="3520"/>
    <s v=" 광진경찰서"/>
    <n v="4"/>
    <n v="10"/>
    <n v="2130"/>
    <x v="16"/>
    <x v="1"/>
    <n v="32"/>
    <n v="36"/>
    <d v="1899-12-30T00:32:36"/>
    <d v="2018-04-25T16:00:00"/>
    <n v="23.1"/>
    <d v="2018-04-25T16:00:00"/>
    <n v="23.1"/>
    <n v="0"/>
    <x v="0"/>
  </r>
  <r>
    <s v="SPB-09125"/>
    <d v="2018-04-25T16:35:08"/>
    <n v="405"/>
    <s v=" DMC빌 앞"/>
    <n v="7"/>
    <d v="2018-04-25T16:59:19"/>
    <n v="405"/>
    <s v=" DMC빌 앞"/>
    <n v="5"/>
    <n v="21"/>
    <n v="3550"/>
    <x v="16"/>
    <x v="1"/>
    <n v="35"/>
    <n v="8"/>
    <d v="1899-12-30T00:35:08"/>
    <d v="2018-04-25T16:00:00"/>
    <n v="23.1"/>
    <d v="2018-04-25T16:00:00"/>
    <n v="23.1"/>
    <n v="0"/>
    <x v="0"/>
  </r>
  <r>
    <s v="SPB-07666"/>
    <d v="2018-04-25T16:37:36"/>
    <n v="194"/>
    <s v=" 증산교 앞"/>
    <n v="7"/>
    <d v="2018-04-25T17:05:29"/>
    <n v="133"/>
    <s v=" 해담는다리"/>
    <n v="4"/>
    <n v="28"/>
    <n v="5630"/>
    <x v="16"/>
    <x v="1"/>
    <n v="37"/>
    <n v="36"/>
    <d v="1899-12-30T00:37:36"/>
    <d v="2018-04-25T16:00:00"/>
    <n v="23.1"/>
    <d v="2018-04-25T16:00:00"/>
    <n v="23.1"/>
    <n v="0"/>
    <x v="0"/>
  </r>
  <r>
    <s v="SPB-05363"/>
    <d v="2018-04-25T16:39:47"/>
    <n v="1001"/>
    <s v=" 광진교 남단 사거리(디지털프라자앞)"/>
    <n v="9"/>
    <d v="2018-04-25T17:18:27"/>
    <n v="1268"/>
    <s v=" 몽촌토성역 1번출구 옆"/>
    <n v="7"/>
    <n v="38"/>
    <n v="5950"/>
    <x v="16"/>
    <x v="1"/>
    <n v="39"/>
    <n v="47"/>
    <d v="1899-12-30T00:39:47"/>
    <d v="2018-04-25T16:00:00"/>
    <e v="#N/A"/>
    <d v="2018-04-25T16:00:00"/>
    <n v="23.1"/>
    <n v="0"/>
    <x v="0"/>
  </r>
  <r>
    <s v="SPB-00055"/>
    <d v="2018-04-25T16:41:44"/>
    <n v="1611"/>
    <s v=" 과기대 입구(우)"/>
    <n v="3"/>
    <d v="2018-04-25T17:33:39"/>
    <n v="1650"/>
    <s v=" 중계근린공원내"/>
    <n v="15"/>
    <n v="51"/>
    <n v="2970"/>
    <x v="16"/>
    <x v="1"/>
    <n v="41"/>
    <n v="44"/>
    <d v="1899-12-30T00:41:44"/>
    <d v="2018-04-25T16:00:00"/>
    <n v="23.1"/>
    <d v="2018-04-25T16:00:00"/>
    <n v="23.1"/>
    <n v="0"/>
    <x v="0"/>
  </r>
  <r>
    <s v="SPB-11143"/>
    <d v="2018-04-25T16:43:44"/>
    <n v="1210"/>
    <s v=" 롯데월드타워(잠실역2번출구 쪽)"/>
    <n v="21"/>
    <d v="2018-04-25T16:51:35"/>
    <n v="1210"/>
    <s v=" 롯데월드타워(잠실역2번출구 쪽)"/>
    <n v="21"/>
    <n v="7"/>
    <n v="10"/>
    <x v="16"/>
    <x v="1"/>
    <n v="43"/>
    <n v="44"/>
    <d v="1899-12-30T00:43:44"/>
    <d v="2018-04-25T16:00:00"/>
    <e v="#N/A"/>
    <d v="2018-04-25T16:00:00"/>
    <n v="23.1"/>
    <n v="0"/>
    <x v="0"/>
  </r>
  <r>
    <s v="SPB-06022"/>
    <d v="2018-04-25T16:46:22"/>
    <n v="1623"/>
    <s v=" 노원 구민회관"/>
    <n v="13"/>
    <d v="2018-04-25T17:13:43"/>
    <n v="1653"/>
    <s v=" 노원역1번출구"/>
    <n v="8"/>
    <n v="27"/>
    <n v="3200"/>
    <x v="16"/>
    <x v="1"/>
    <n v="46"/>
    <n v="22"/>
    <d v="1899-12-30T00:46:22"/>
    <d v="2018-04-25T16:00:00"/>
    <n v="23.1"/>
    <d v="2018-04-25T16:00:00"/>
    <n v="23.1"/>
    <n v="0"/>
    <x v="0"/>
  </r>
  <r>
    <s v="SPB-08713"/>
    <d v="2018-04-25T16:48:35"/>
    <n v="1539"/>
    <s v="19민주묘지역"/>
    <n v="2"/>
    <d v="2018-04-25T17:07:48"/>
    <n v="1537"/>
    <s v=" 북한산 우이역"/>
    <n v="8"/>
    <n v="18"/>
    <n v="1730"/>
    <x v="16"/>
    <x v="1"/>
    <n v="48"/>
    <n v="35"/>
    <d v="1899-12-30T00:48:35"/>
    <d v="2018-04-25T16:00:00"/>
    <n v="23.1"/>
    <d v="2018-04-25T16:00:00"/>
    <n v="23.1"/>
    <n v="0"/>
    <x v="0"/>
  </r>
  <r>
    <s v="SPB-10848"/>
    <d v="2018-04-25T16:50:54"/>
    <n v="583"/>
    <s v=" 청계천 생태교실 앞"/>
    <n v="13"/>
    <d v="2018-04-25T17:59:22"/>
    <n v="630"/>
    <s v=" 동대문구 보건소"/>
    <n v="9"/>
    <n v="66"/>
    <n v="16540"/>
    <x v="16"/>
    <x v="1"/>
    <n v="50"/>
    <n v="54"/>
    <d v="1899-12-30T00:50:54"/>
    <d v="2018-04-25T16:00:00"/>
    <e v="#N/A"/>
    <d v="2018-04-25T16:00:00"/>
    <n v="23.1"/>
    <n v="0"/>
    <x v="0"/>
  </r>
  <r>
    <s v="SPB-07324"/>
    <d v="2018-04-25T16:52:36"/>
    <n v="230"/>
    <s v=" 영등포구청역 1번출구"/>
    <n v="10"/>
    <d v="2018-04-25T16:59:32"/>
    <n v="240"/>
    <s v=" 문래역 4번출구 앞"/>
    <n v="8"/>
    <n v="6"/>
    <n v="880"/>
    <x v="16"/>
    <x v="1"/>
    <n v="52"/>
    <n v="36"/>
    <d v="1899-12-30T00:52:36"/>
    <d v="2018-04-25T16:00:00"/>
    <e v="#N/A"/>
    <d v="2018-04-25T16:00:00"/>
    <n v="23.1"/>
    <n v="0"/>
    <x v="0"/>
  </r>
  <r>
    <s v="SPB-12485"/>
    <d v="2018-04-25T16:54:45"/>
    <n v="1961"/>
    <s v=" 신도림테크노근린공원"/>
    <n v="15"/>
    <d v="2018-04-25T17:54:16"/>
    <n v="703"/>
    <s v=" 오목교역 7번출구 앞"/>
    <n v="12"/>
    <n v="55"/>
    <n v="6720"/>
    <x v="16"/>
    <x v="1"/>
    <n v="54"/>
    <n v="45"/>
    <d v="1899-12-30T00:54:45"/>
    <d v="2018-04-25T16:00:00"/>
    <e v="#N/A"/>
    <d v="2018-04-25T16:00:00"/>
    <n v="23.1"/>
    <n v="0"/>
    <x v="0"/>
  </r>
  <r>
    <s v="SPB-07902"/>
    <d v="2018-04-25T16:56:33"/>
    <n v="2224"/>
    <s v=" 방배경찰서 민원봉사실 앞"/>
    <n v="5"/>
    <d v="2018-04-25T17:16:21"/>
    <n v="2228"/>
    <s v="뒷벌공원 옆"/>
    <n v="7"/>
    <n v="19"/>
    <n v="2770"/>
    <x v="16"/>
    <x v="1"/>
    <n v="56"/>
    <n v="33"/>
    <d v="1899-12-30T00:56:33"/>
    <d v="2018-04-25T16:00:00"/>
    <e v="#N/A"/>
    <d v="2018-04-25T16:00:00"/>
    <n v="23.1"/>
    <n v="0"/>
    <x v="0"/>
  </r>
  <r>
    <s v="SPB-06491"/>
    <d v="2018-04-25T16:58:37"/>
    <n v="255"/>
    <s v=" 도림4거리"/>
    <n v="2"/>
    <d v="2018-04-25T17:04:29"/>
    <n v="279"/>
    <s v=" 영등포 푸르지오 아파트"/>
    <n v="15"/>
    <n v="5"/>
    <n v="1180"/>
    <x v="16"/>
    <x v="1"/>
    <n v="58"/>
    <n v="37"/>
    <d v="1899-12-30T00:58:37"/>
    <d v="2018-04-25T16:00:00"/>
    <e v="#N/A"/>
    <d v="2018-04-25T16:00:00"/>
    <n v="23.1"/>
    <n v="0"/>
    <x v="0"/>
  </r>
  <r>
    <s v="SPB-07942"/>
    <d v="2018-04-25T17:00:47"/>
    <n v="587"/>
    <s v=" KEB하나은행 성수중앙지점"/>
    <n v="8"/>
    <d v="2018-04-25T17:29:45"/>
    <n v="3517"/>
    <s v=" 용마사거리"/>
    <n v="1"/>
    <n v="27"/>
    <n v="4030"/>
    <x v="17"/>
    <x v="1"/>
    <n v="0"/>
    <n v="47"/>
    <d v="1899-12-30T00:00:47"/>
    <d v="2018-04-25T17:00:00"/>
    <e v="#N/A"/>
    <d v="2018-04-25T17:00:00"/>
    <n v="22.9"/>
    <n v="0"/>
    <x v="0"/>
  </r>
  <r>
    <s v="SPB-08373"/>
    <d v="2018-04-25T17:02:44"/>
    <n v="318"/>
    <s v=" 광교사거리 남측"/>
    <n v="2"/>
    <d v="2018-04-25T17:34:18"/>
    <n v="129"/>
    <s v=" 신촌역(2호선) 6번출구 옆"/>
    <n v="10"/>
    <n v="30"/>
    <n v="4420"/>
    <x v="17"/>
    <x v="1"/>
    <n v="2"/>
    <n v="44"/>
    <d v="1899-12-30T00:02:44"/>
    <d v="2018-04-25T17:00:00"/>
    <n v="22.9"/>
    <d v="2018-04-25T17:00:00"/>
    <n v="22.9"/>
    <n v="0"/>
    <x v="0"/>
  </r>
  <r>
    <s v="SPB-02889"/>
    <d v="2018-04-25T17:04:29"/>
    <n v="1447"/>
    <s v=" 면목역 3번출구"/>
    <n v="8"/>
    <d v="2018-04-25T17:24:45"/>
    <n v="1436"/>
    <s v=" 영풍마드레빌"/>
    <n v="10"/>
    <n v="19"/>
    <n v="2890"/>
    <x v="17"/>
    <x v="1"/>
    <n v="4"/>
    <n v="29"/>
    <d v="1899-12-30T00:04:29"/>
    <d v="2018-04-25T17:00:00"/>
    <n v="22.9"/>
    <d v="2018-04-25T17:00:00"/>
    <n v="22.9"/>
    <n v="0"/>
    <x v="0"/>
  </r>
  <r>
    <s v="SPB-06670"/>
    <d v="2018-04-25T17:06:27"/>
    <n v="1515"/>
    <s v=" 송천동 주민센터"/>
    <n v="9"/>
    <d v="2018-04-25T17:58:24"/>
    <n v="1503"/>
    <s v=" 이디야 커피 수유역점 앞"/>
    <n v="9"/>
    <n v="51"/>
    <n v="6800"/>
    <x v="17"/>
    <x v="1"/>
    <n v="6"/>
    <n v="27"/>
    <d v="1899-12-30T00:06:27"/>
    <d v="2018-04-25T17:00:00"/>
    <n v="22.9"/>
    <d v="2018-04-25T17:00:00"/>
    <n v="22.9"/>
    <n v="0"/>
    <x v="0"/>
  </r>
  <r>
    <s v="SPB-09042"/>
    <d v="2018-04-25T17:07:59"/>
    <n v="519"/>
    <s v=" 양지사거리"/>
    <n v="20"/>
    <d v="2018-04-25T17:19:26"/>
    <n v="630"/>
    <s v=" 동대문구 보건소"/>
    <n v="5"/>
    <n v="11"/>
    <n v="1860"/>
    <x v="17"/>
    <x v="1"/>
    <n v="7"/>
    <n v="59"/>
    <d v="1899-12-30T00:07:59"/>
    <d v="2018-04-25T17:00:00"/>
    <n v="22.9"/>
    <d v="2018-04-25T17:00:00"/>
    <n v="22.9"/>
    <n v="0"/>
    <x v="0"/>
  </r>
  <r>
    <s v="SPB-10547"/>
    <d v="2018-04-25T17:09:33"/>
    <n v="1337"/>
    <s v=" 돈암성당 옆"/>
    <n v="3"/>
    <d v="2018-04-25T17:50:10"/>
    <n v="303"/>
    <s v=" 광화문역 1번출구 앞"/>
    <n v="4"/>
    <n v="39"/>
    <n v="5150"/>
    <x v="17"/>
    <x v="1"/>
    <n v="9"/>
    <n v="33"/>
    <d v="1899-12-30T00:09:33"/>
    <d v="2018-04-25T17:00:00"/>
    <n v="22.9"/>
    <d v="2018-04-25T17:00:00"/>
    <n v="22.9"/>
    <n v="0"/>
    <x v="0"/>
  </r>
  <r>
    <s v="SPB-10815"/>
    <d v="2018-04-25T17:11:20"/>
    <n v="144"/>
    <s v=" 공덕역 8번출구"/>
    <n v="1"/>
    <d v="2018-04-25T17:42:14"/>
    <n v="103"/>
    <s v=" 망원역 2번출구 앞"/>
    <n v="2"/>
    <n v="31"/>
    <n v="7350"/>
    <x v="17"/>
    <x v="1"/>
    <n v="11"/>
    <n v="20"/>
    <d v="1899-12-30T00:11:20"/>
    <d v="2018-04-25T17:00:00"/>
    <n v="22.9"/>
    <d v="2018-04-25T17:00:00"/>
    <n v="22.9"/>
    <n v="0"/>
    <x v="0"/>
  </r>
  <r>
    <s v="SPB-10565"/>
    <d v="2018-04-25T17:13:02"/>
    <n v="2219"/>
    <s v=" 고속터미널역 8-1번, 8-2번 출구 사이"/>
    <n v="13"/>
    <d v="2018-04-25T18:06:34"/>
    <n v="2322"/>
    <s v=" 삼성역 3번 출구"/>
    <n v="10"/>
    <n v="53"/>
    <n v="7680"/>
    <x v="17"/>
    <x v="1"/>
    <n v="13"/>
    <n v="2"/>
    <d v="1899-12-30T00:13:02"/>
    <d v="2018-04-25T17:00:00"/>
    <n v="22.9"/>
    <d v="2018-04-25T17:00:00"/>
    <n v="22.9"/>
    <n v="0"/>
    <x v="0"/>
  </r>
  <r>
    <s v="SPB-07469"/>
    <d v="2018-04-25T17:14:43"/>
    <n v="1446"/>
    <s v=" 중랑전화국 교차로"/>
    <n v="6"/>
    <d v="2018-04-25T17:39:46"/>
    <n v="1412"/>
    <s v=" 면목초등학교"/>
    <n v="8"/>
    <n v="24"/>
    <n v="1630"/>
    <x v="17"/>
    <x v="1"/>
    <n v="14"/>
    <n v="43"/>
    <d v="1899-12-30T00:14:43"/>
    <d v="2018-04-25T17:00:00"/>
    <e v="#N/A"/>
    <d v="2018-04-25T17:00:00"/>
    <n v="22.9"/>
    <n v="0"/>
    <x v="0"/>
  </r>
  <r>
    <s v="SPB-00179"/>
    <d v="2018-04-25T17:16:10"/>
    <n v="626"/>
    <s v=" 군자교 서측 녹지대"/>
    <n v="4"/>
    <d v="2018-04-25T17:38:33"/>
    <n v="590"/>
    <s v=" 건국대학교 (입학정보관)"/>
    <n v="3"/>
    <n v="22"/>
    <n v="3460"/>
    <x v="17"/>
    <x v="1"/>
    <n v="16"/>
    <n v="10"/>
    <d v="1899-12-30T00:16:10"/>
    <d v="2018-04-25T17:00:00"/>
    <n v="22.9"/>
    <d v="2018-04-25T17:00:00"/>
    <n v="22.9"/>
    <n v="0"/>
    <x v="0"/>
  </r>
  <r>
    <s v="SPB-12192"/>
    <d v="2018-04-25T17:17:47"/>
    <n v="1120"/>
    <s v=" 대림경동아파트앞"/>
    <n v="6"/>
    <d v="2018-04-25T17:44:21"/>
    <n v="1118"/>
    <s v=" 증미역 3번출구뒤(등촌두산위브센티움오피스텔)"/>
    <n v="2"/>
    <n v="26"/>
    <n v="2080"/>
    <x v="17"/>
    <x v="1"/>
    <n v="17"/>
    <n v="47"/>
    <d v="1899-12-30T00:17:47"/>
    <d v="2018-04-25T17:00:00"/>
    <n v="22.9"/>
    <d v="2018-04-25T17:00:00"/>
    <n v="22.9"/>
    <n v="0"/>
    <x v="0"/>
  </r>
  <r>
    <s v="SPB-13299"/>
    <d v="2018-04-25T17:19:12"/>
    <n v="1830"/>
    <s v=" 빅마켓 금천점 앞"/>
    <n v="10"/>
    <d v="2018-04-25T17:27:15"/>
    <n v="1833"/>
    <s v=" 독산역 1번출구 앞 자전거보관소"/>
    <n v="6"/>
    <n v="7"/>
    <n v="970"/>
    <x v="17"/>
    <x v="1"/>
    <n v="19"/>
    <n v="12"/>
    <d v="1899-12-30T00:19:12"/>
    <d v="2018-04-25T17:00:00"/>
    <e v="#N/A"/>
    <d v="2018-04-25T17:00:00"/>
    <n v="22.9"/>
    <n v="0"/>
    <x v="0"/>
  </r>
  <r>
    <s v="SPB-10381"/>
    <d v="2018-04-25T17:20:54"/>
    <n v="815"/>
    <s v=" LIG강촌아파트 103동앞"/>
    <n v="11"/>
    <d v="2018-04-25T18:29:14"/>
    <n v="418"/>
    <s v=" 월드컵경기장역 3번출구 옆"/>
    <n v="9"/>
    <n v="67"/>
    <n v="11470"/>
    <x v="17"/>
    <x v="1"/>
    <n v="20"/>
    <n v="54"/>
    <d v="1899-12-30T00:20:54"/>
    <d v="2018-04-25T17:00:00"/>
    <e v="#N/A"/>
    <d v="2018-04-25T17:00:00"/>
    <n v="22.9"/>
    <n v="0"/>
    <x v="0"/>
  </r>
  <r>
    <s v="SPB-05110"/>
    <d v="2018-04-25T17:22:28"/>
    <n v="375"/>
    <s v=" 다산 어린이공원"/>
    <n v="3"/>
    <d v="2018-04-25T17:27:56"/>
    <n v="383"/>
    <s v=" 신당역 12번 출구 뒤"/>
    <n v="2"/>
    <n v="5"/>
    <n v="610"/>
    <x v="17"/>
    <x v="1"/>
    <n v="22"/>
    <n v="28"/>
    <d v="1899-12-30T00:22:28"/>
    <d v="2018-04-25T17:00:00"/>
    <e v="#N/A"/>
    <d v="2018-04-25T17:00:00"/>
    <n v="22.9"/>
    <n v="0"/>
    <x v="0"/>
  </r>
  <r>
    <s v="SPB-03986"/>
    <d v="2018-04-25T17:24:07"/>
    <n v="2222"/>
    <s v="사당역 12번출구 뒤"/>
    <n v="2"/>
    <d v="2018-04-25T17:31:15"/>
    <n v="2229"/>
    <s v="로고스교회 맞은 편"/>
    <n v="4"/>
    <n v="6"/>
    <n v="1280"/>
    <x v="17"/>
    <x v="1"/>
    <n v="24"/>
    <n v="7"/>
    <d v="1899-12-30T00:24:07"/>
    <d v="2018-04-25T17:00:00"/>
    <n v="22.9"/>
    <d v="2018-04-25T17:00:00"/>
    <n v="22.9"/>
    <n v="0"/>
    <x v="0"/>
  </r>
  <r>
    <s v="SPB-05782"/>
    <d v="2018-04-25T17:25:44"/>
    <n v="380"/>
    <s v=" CJ제일제당 앞"/>
    <n v="7"/>
    <d v="2018-04-25T17:37:28"/>
    <n v="339"/>
    <s v=" 종로4가 사거리"/>
    <n v="2"/>
    <n v="11"/>
    <n v="1350"/>
    <x v="17"/>
    <x v="1"/>
    <n v="25"/>
    <n v="44"/>
    <d v="1899-12-30T00:25:44"/>
    <d v="2018-04-25T17:00:00"/>
    <n v="22.9"/>
    <d v="2018-04-25T17:00:00"/>
    <n v="22.9"/>
    <n v="0"/>
    <x v="0"/>
  </r>
  <r>
    <s v="SPB-11646"/>
    <d v="2018-04-25T17:27:17"/>
    <n v="502"/>
    <s v=" 뚝섬유원지역 1번출구 앞"/>
    <n v="5"/>
    <d v="2018-04-25T18:21:11"/>
    <n v="837"/>
    <s v=" 한남나들목 입구"/>
    <n v="9"/>
    <n v="52"/>
    <n v="7150"/>
    <x v="17"/>
    <x v="1"/>
    <n v="27"/>
    <n v="17"/>
    <d v="1899-12-30T00:27:17"/>
    <d v="2018-04-25T17:00:00"/>
    <n v="22.9"/>
    <d v="2018-04-25T17:00:00"/>
    <n v="22.9"/>
    <n v="0"/>
    <x v="0"/>
  </r>
  <r>
    <s v="SPB-04892"/>
    <d v="2018-04-25T17:28:51"/>
    <n v="2361"/>
    <s v=" 압구정역 교차로"/>
    <n v="7"/>
    <d v="2018-04-25T17:36:19"/>
    <n v="2308"/>
    <s v=" 압구정파출소 앞"/>
    <n v="12"/>
    <n v="7"/>
    <n v="910"/>
    <x v="17"/>
    <x v="1"/>
    <n v="28"/>
    <n v="51"/>
    <d v="1899-12-30T00:28:51"/>
    <d v="2018-04-25T17:00:00"/>
    <n v="22.9"/>
    <d v="2018-04-25T17:00:00"/>
    <n v="22.9"/>
    <n v="0"/>
    <x v="0"/>
  </r>
  <r>
    <s v="SPB-11096"/>
    <d v="2018-04-25T17:30:46"/>
    <n v="1019"/>
    <s v=" 다성이즈빌아파트(호원대 대각선 맞은편)"/>
    <n v="5"/>
    <d v="2018-04-25T18:36:48"/>
    <n v="534"/>
    <s v=" 금호사거리"/>
    <n v="8"/>
    <n v="62"/>
    <n v="12360"/>
    <x v="17"/>
    <x v="1"/>
    <n v="30"/>
    <n v="46"/>
    <d v="1899-12-30T00:30:46"/>
    <d v="2018-04-25T17:00:00"/>
    <e v="#N/A"/>
    <d v="2018-04-25T17:00:00"/>
    <n v="22.9"/>
    <n v="0"/>
    <x v="0"/>
  </r>
  <r>
    <s v="SPB-12984"/>
    <d v="2018-04-25T17:32:40"/>
    <n v="2348"/>
    <s v=" 포스코사거리(기업은행)"/>
    <n v="6"/>
    <d v="2018-04-25T18:33:20"/>
    <n v="2306"/>
    <s v=" 압구정역 2번 출구 옆"/>
    <n v="23"/>
    <n v="54"/>
    <n v="4890"/>
    <x v="17"/>
    <x v="1"/>
    <n v="32"/>
    <n v="40"/>
    <d v="1899-12-30T00:32:40"/>
    <d v="2018-04-25T17:00:00"/>
    <n v="22.9"/>
    <d v="2018-04-25T17:00:00"/>
    <n v="22.9"/>
    <n v="0"/>
    <x v="0"/>
  </r>
  <r>
    <s v="SPB-07502"/>
    <d v="2018-04-25T17:34:15"/>
    <n v="2013"/>
    <s v=" 장승배기역 5번출구"/>
    <n v="5"/>
    <d v="2018-04-25T18:21:43"/>
    <n v="2013"/>
    <s v=" 장승배기역 5번출구"/>
    <n v="7"/>
    <n v="46"/>
    <n v="2500"/>
    <x v="17"/>
    <x v="1"/>
    <n v="34"/>
    <n v="15"/>
    <d v="1899-12-30T00:34:15"/>
    <d v="2018-04-25T17:00:00"/>
    <n v="22.9"/>
    <d v="2018-04-25T17:00:00"/>
    <n v="22.9"/>
    <n v="0"/>
    <x v="0"/>
  </r>
  <r>
    <s v="SPB-12819"/>
    <d v="2018-04-25T17:35:57"/>
    <n v="565"/>
    <s v=" 옥수역 3번출구"/>
    <n v="5"/>
    <d v="2018-04-25T18:50:41"/>
    <n v="249"/>
    <s v=" 여의도중학교 옆"/>
    <n v="2"/>
    <n v="71"/>
    <n v="11050"/>
    <x v="17"/>
    <x v="1"/>
    <n v="35"/>
    <n v="57"/>
    <d v="1899-12-30T00:35:57"/>
    <d v="2018-04-25T17:00:00"/>
    <n v="22.9"/>
    <d v="2018-04-25T17:00:00"/>
    <n v="22.9"/>
    <n v="0"/>
    <x v="0"/>
  </r>
  <r>
    <s v="SPB-06666"/>
    <d v="2018-04-25T17:37:38"/>
    <n v="2355"/>
    <s v=" 삼성역 5~6번 출구 사이"/>
    <n v="3"/>
    <d v="2018-04-25T17:51:04"/>
    <n v="1220"/>
    <s v=" 잠실본동주민센터뒤 잠실근린공원"/>
    <n v="1"/>
    <n v="13"/>
    <n v="2580"/>
    <x v="17"/>
    <x v="1"/>
    <n v="37"/>
    <n v="38"/>
    <d v="1899-12-30T00:37:38"/>
    <d v="2018-04-25T17:00:00"/>
    <n v="22.9"/>
    <d v="2018-04-25T17:00:00"/>
    <n v="22.9"/>
    <n v="0"/>
    <x v="0"/>
  </r>
  <r>
    <s v="SPB-07835"/>
    <d v="2018-04-25T17:38:47"/>
    <n v="230"/>
    <s v=" 영등포구청역 1번출구"/>
    <n v="1"/>
    <d v="2018-04-25T17:50:02"/>
    <n v="230"/>
    <s v=" 영등포구청역 1번출구"/>
    <n v="1"/>
    <n v="10"/>
    <n v="1140"/>
    <x v="17"/>
    <x v="1"/>
    <n v="38"/>
    <n v="47"/>
    <d v="1899-12-30T00:38:47"/>
    <d v="2018-04-25T17:00:00"/>
    <e v="#N/A"/>
    <d v="2018-04-25T17:00:00"/>
    <n v="22.9"/>
    <n v="0"/>
    <x v="0"/>
  </r>
  <r>
    <s v="SPB-10347"/>
    <d v="2018-04-25T17:40:18"/>
    <n v="1533"/>
    <s v=" 번동 주공3, 4단지 교차로"/>
    <n v="8"/>
    <d v="2018-04-25T19:16:00"/>
    <n v="390"/>
    <s v=" 충무로역 1번출구"/>
    <n v="6"/>
    <n v="91"/>
    <n v="12960"/>
    <x v="17"/>
    <x v="1"/>
    <n v="40"/>
    <n v="18"/>
    <d v="1899-12-30T00:40:18"/>
    <d v="2018-04-25T17:00:00"/>
    <n v="22.9"/>
    <d v="2018-04-25T17:00:00"/>
    <n v="22.9"/>
    <n v="0"/>
    <x v="0"/>
  </r>
  <r>
    <s v="SPB-12955"/>
    <d v="2018-04-25T17:42:00"/>
    <n v="103"/>
    <s v=" 망원역 2번출구 앞"/>
    <n v="11"/>
    <d v="2018-04-25T17:49:10"/>
    <n v="103"/>
    <s v=" 망원역 2번출구 앞"/>
    <n v="3"/>
    <n v="6"/>
    <n v="600"/>
    <x v="17"/>
    <x v="1"/>
    <n v="42"/>
    <n v="0"/>
    <d v="1899-12-30T00:42:00"/>
    <d v="2018-04-25T17:00:00"/>
    <n v="22.9"/>
    <d v="2018-04-25T17:00:00"/>
    <n v="22.9"/>
    <n v="0"/>
    <x v="0"/>
  </r>
  <r>
    <s v="SPB-00554"/>
    <d v="2018-04-25T17:43:28"/>
    <n v="1248"/>
    <s v=" 방이초등학교"/>
    <n v="3"/>
    <d v="2018-04-25T17:56:23"/>
    <n v="1248"/>
    <s v=" 방이초등학교"/>
    <n v="8"/>
    <n v="12"/>
    <n v="1170"/>
    <x v="17"/>
    <x v="1"/>
    <n v="43"/>
    <n v="28"/>
    <d v="1899-12-30T00:43:28"/>
    <d v="2018-04-25T17:00:00"/>
    <n v="22.9"/>
    <d v="2018-04-25T17:00:00"/>
    <n v="22.9"/>
    <n v="0"/>
    <x v="0"/>
  </r>
  <r>
    <s v="SPB-11116"/>
    <d v="2018-04-25T17:44:47"/>
    <n v="950"/>
    <s v=" 구산역 2번 출구 "/>
    <n v="4"/>
    <d v="2018-04-25T17:55:09"/>
    <n v="943"/>
    <s v=" 은평구청 보건소"/>
    <n v="2"/>
    <n v="9"/>
    <n v="1450"/>
    <x v="17"/>
    <x v="1"/>
    <n v="44"/>
    <n v="47"/>
    <d v="1899-12-30T00:44:47"/>
    <d v="2018-04-25T17:00:00"/>
    <n v="22.9"/>
    <d v="2018-04-25T17:00:00"/>
    <n v="22.9"/>
    <n v="0"/>
    <x v="0"/>
  </r>
  <r>
    <s v="SPB-05161"/>
    <d v="2018-04-25T17:46:16"/>
    <n v="502"/>
    <s v=" 뚝섬유원지역 1번출구 앞"/>
    <n v="9"/>
    <d v="2018-04-25T18:42:16"/>
    <n v="502"/>
    <s v=" 뚝섬유원지역 1번출구 앞"/>
    <n v="2"/>
    <n v="55"/>
    <n v="7600"/>
    <x v="17"/>
    <x v="1"/>
    <n v="46"/>
    <n v="16"/>
    <d v="1899-12-30T00:46:16"/>
    <d v="2018-04-25T17:00:00"/>
    <e v="#N/A"/>
    <d v="2018-04-25T17:00:00"/>
    <n v="22.9"/>
    <n v="0"/>
    <x v="0"/>
  </r>
  <r>
    <s v="SPB-02315"/>
    <d v="2018-04-25T17:47:56"/>
    <n v="2362"/>
    <s v=" 신사동 가로수길 입구"/>
    <n v="2"/>
    <d v="2018-04-25T18:08:13"/>
    <n v="2268"/>
    <s v=" 서초4동주민센터 "/>
    <n v="2"/>
    <n v="19"/>
    <n v="2270"/>
    <x v="17"/>
    <x v="1"/>
    <n v="47"/>
    <n v="56"/>
    <d v="1899-12-30T00:47:56"/>
    <d v="2018-04-25T17:00:00"/>
    <e v="#N/A"/>
    <d v="2018-04-25T17:00:00"/>
    <n v="22.9"/>
    <n v="0"/>
    <x v="0"/>
  </r>
  <r>
    <s v="SPB-11639"/>
    <d v="2018-04-25T17:49:17"/>
    <n v="346"/>
    <s v=" 맥스타일 앞"/>
    <n v="4"/>
    <d v="2018-04-25T17:59:32"/>
    <n v="3514"/>
    <s v=" 왕십리교회옆"/>
    <n v="2"/>
    <n v="10"/>
    <n v="1230"/>
    <x v="17"/>
    <x v="1"/>
    <n v="49"/>
    <n v="17"/>
    <d v="1899-12-30T00:49:17"/>
    <d v="2018-04-25T17:00:00"/>
    <n v="22.9"/>
    <d v="2018-04-25T17:00:00"/>
    <n v="22.9"/>
    <n v="0"/>
    <x v="0"/>
  </r>
  <r>
    <s v="SPB-02362"/>
    <d v="2018-04-25T17:50:49"/>
    <n v="144"/>
    <s v=" 공덕역 8번출구"/>
    <n v="10"/>
    <d v="2018-04-25T17:59:40"/>
    <n v="157"/>
    <s v=" 애오개역 4번출구 앞"/>
    <n v="4"/>
    <n v="8"/>
    <n v="1440"/>
    <x v="17"/>
    <x v="1"/>
    <n v="50"/>
    <n v="49"/>
    <d v="1899-12-30T00:50:49"/>
    <d v="2018-04-25T17:00:00"/>
    <n v="22.9"/>
    <d v="2018-04-25T17:00:00"/>
    <n v="22.9"/>
    <n v="0"/>
    <x v="0"/>
  </r>
  <r>
    <s v="SPB-06166"/>
    <d v="2018-04-25T17:52:14"/>
    <n v="1308"/>
    <s v=" 안암로터리 버스정류장 앞"/>
    <n v="9"/>
    <d v="2018-04-25T18:23:48"/>
    <n v="3514"/>
    <s v=" 왕십리교회옆"/>
    <n v="1"/>
    <n v="31"/>
    <n v="2880"/>
    <x v="17"/>
    <x v="1"/>
    <n v="52"/>
    <n v="14"/>
    <d v="1899-12-30T00:52:14"/>
    <d v="2018-04-25T17:00:00"/>
    <e v="#N/A"/>
    <d v="2018-04-25T17:00:00"/>
    <n v="22.9"/>
    <n v="0"/>
    <x v="0"/>
  </r>
  <r>
    <s v="SPB-14714"/>
    <d v="2018-04-25T17:53:53"/>
    <n v="390"/>
    <s v=" 충무로역 1번출구"/>
    <n v="6"/>
    <d v="2018-04-25T18:52:25"/>
    <n v="390"/>
    <s v=" 충무로역 1번출구"/>
    <n v="1"/>
    <n v="58"/>
    <n v="3740"/>
    <x v="17"/>
    <x v="1"/>
    <n v="53"/>
    <n v="53"/>
    <d v="1899-12-30T00:53:53"/>
    <d v="2018-04-25T17:00:00"/>
    <e v="#N/A"/>
    <d v="2018-04-25T17:00:00"/>
    <n v="22.9"/>
    <n v="0"/>
    <x v="0"/>
  </r>
  <r>
    <s v="SPB-12000"/>
    <d v="2018-04-25T17:55:12"/>
    <n v="206"/>
    <s v=" KBS 앞"/>
    <n v="3"/>
    <d v="2018-04-25T18:30:17"/>
    <n v="708"/>
    <s v=" 서울출입국관리사무소 앞"/>
    <n v="2"/>
    <n v="32"/>
    <n v="5690"/>
    <x v="17"/>
    <x v="1"/>
    <n v="55"/>
    <n v="12"/>
    <d v="1899-12-30T00:55:12"/>
    <d v="2018-04-25T17:00:00"/>
    <n v="22.9"/>
    <d v="2018-04-25T17:00:00"/>
    <n v="22.9"/>
    <n v="0"/>
    <x v="0"/>
  </r>
  <r>
    <s v="SPB-10420"/>
    <d v="2018-04-25T17:56:46"/>
    <n v="1123"/>
    <s v=" 공암나루근린공원 관리사무소옆"/>
    <n v="9"/>
    <d v="2018-04-25T18:33:33"/>
    <n v="1911"/>
    <s v=" 구로디지털단지역 앞"/>
    <n v="9"/>
    <n v="36"/>
    <n v="12080"/>
    <x v="17"/>
    <x v="1"/>
    <n v="56"/>
    <n v="46"/>
    <d v="1899-12-30T00:56:46"/>
    <d v="2018-04-25T17:00:00"/>
    <n v="22.9"/>
    <d v="2018-04-25T17:00:00"/>
    <n v="22.9"/>
    <n v="0"/>
    <x v="0"/>
  </r>
  <r>
    <s v="SPB-11622"/>
    <d v="2018-04-25T17:58:26"/>
    <n v="1911"/>
    <s v=" 구로디지털단지역 앞"/>
    <n v="9"/>
    <d v="2018-04-25T18:08:13"/>
    <n v="1843"/>
    <s v=" 독산고등학교"/>
    <n v="9"/>
    <n v="9"/>
    <n v="1200"/>
    <x v="17"/>
    <x v="1"/>
    <n v="58"/>
    <n v="26"/>
    <d v="1899-12-30T00:58:26"/>
    <d v="2018-04-25T17:00:00"/>
    <n v="22.9"/>
    <d v="2018-04-25T17:00:00"/>
    <n v="22.9"/>
    <n v="0"/>
    <x v="0"/>
  </r>
  <r>
    <s v="SPB-11353"/>
    <d v="2018-04-25T17:59:48"/>
    <n v="1124"/>
    <s v=" 발산역 6번출구옆(다이소앞)"/>
    <n v="8"/>
    <d v="2018-04-25T18:41:49"/>
    <n v="714"/>
    <s v=" 한국SGI 양천문화회관 앞"/>
    <n v="4"/>
    <n v="41"/>
    <n v="3640"/>
    <x v="17"/>
    <x v="1"/>
    <n v="59"/>
    <n v="48"/>
    <d v="1899-12-30T00:59:48"/>
    <d v="2018-04-25T17:00:00"/>
    <e v="#N/A"/>
    <d v="2018-04-25T17:00:00"/>
    <n v="22.9"/>
    <n v="0"/>
    <x v="0"/>
  </r>
  <r>
    <s v="SPB-04917"/>
    <d v="2018-04-25T18:00:59"/>
    <n v="153"/>
    <s v=" 성산2교 사거리"/>
    <n v="5"/>
    <d v="2018-04-25T18:09:54"/>
    <n v="102"/>
    <s v=" 망원역 1번출구 앞"/>
    <n v="18"/>
    <n v="8"/>
    <n v="1700"/>
    <x v="18"/>
    <x v="1"/>
    <n v="0"/>
    <n v="59"/>
    <d v="1899-12-30T00:00:59"/>
    <d v="2018-04-25T18:00:00"/>
    <n v="21.2"/>
    <d v="2018-04-25T18:00:00"/>
    <n v="21.2"/>
    <n v="0"/>
    <x v="0"/>
  </r>
  <r>
    <s v="SPB-06329"/>
    <d v="2018-04-25T18:02:01"/>
    <n v="2273"/>
    <s v=" 일동제약 사거리"/>
    <n v="2"/>
    <d v="2018-04-25T18:06:05"/>
    <n v="2243"/>
    <s v="서울가정법원"/>
    <n v="12"/>
    <n v="3"/>
    <n v="460"/>
    <x v="18"/>
    <x v="1"/>
    <n v="2"/>
    <n v="1"/>
    <d v="1899-12-30T00:02:01"/>
    <d v="2018-04-25T18:00:00"/>
    <n v="21.2"/>
    <d v="2018-04-25T18:00:00"/>
    <n v="21.2"/>
    <n v="0"/>
    <x v="0"/>
  </r>
  <r>
    <s v="SPB-02427"/>
    <d v="2018-04-25T18:03:11"/>
    <n v="578"/>
    <s v=" 성동세무서 부근"/>
    <n v="7"/>
    <d v="2018-04-25T18:27:35"/>
    <n v="589"/>
    <s v=" 성수역3번출구"/>
    <n v="4"/>
    <n v="24"/>
    <n v="2340"/>
    <x v="18"/>
    <x v="1"/>
    <n v="3"/>
    <n v="11"/>
    <d v="1899-12-30T00:03:11"/>
    <d v="2018-04-25T18:00:00"/>
    <n v="21.2"/>
    <d v="2018-04-25T18:00:00"/>
    <n v="21.2"/>
    <n v="0"/>
    <x v="0"/>
  </r>
  <r>
    <s v="SPB-07703"/>
    <d v="2018-04-25T18:04:05"/>
    <n v="2024"/>
    <s v=" 상도역 1번출구"/>
    <n v="6"/>
    <d v="2018-04-25T18:32:53"/>
    <n v="2008"/>
    <s v=" 노량진근린공원 대방공원"/>
    <n v="8"/>
    <n v="28"/>
    <n v="2530"/>
    <x v="18"/>
    <x v="1"/>
    <n v="4"/>
    <n v="5"/>
    <d v="1899-12-30T00:04:05"/>
    <d v="2018-04-25T18:00:00"/>
    <n v="21.2"/>
    <d v="2018-04-25T18:00:00"/>
    <n v="21.2"/>
    <n v="0"/>
    <x v="0"/>
  </r>
  <r>
    <s v="SPB-05608"/>
    <d v="2018-04-25T18:05:02"/>
    <n v="330"/>
    <s v=" 청계천 한빛광장"/>
    <n v="8"/>
    <d v="2018-04-25T18:15:24"/>
    <n v="346"/>
    <s v=" 맥스타일 앞"/>
    <n v="3"/>
    <n v="9"/>
    <n v="2420"/>
    <x v="18"/>
    <x v="1"/>
    <n v="5"/>
    <n v="2"/>
    <d v="1899-12-30T00:05:02"/>
    <d v="2018-04-25T18:00:00"/>
    <n v="21.2"/>
    <d v="2018-04-25T18:00:00"/>
    <n v="21.2"/>
    <n v="0"/>
    <x v="0"/>
  </r>
  <r>
    <s v="SPB-06532"/>
    <d v="2018-04-25T18:05:47"/>
    <n v="202"/>
    <s v=" 국민일보 앞"/>
    <n v="9"/>
    <d v="2018-04-25T18:19:14"/>
    <n v="222"/>
    <s v=" 시범아파트버스정류장 옆"/>
    <n v="7"/>
    <n v="13"/>
    <n v="2510"/>
    <x v="18"/>
    <x v="1"/>
    <n v="5"/>
    <n v="47"/>
    <d v="1899-12-30T00:05:47"/>
    <d v="2018-04-25T18:00:00"/>
    <n v="21.2"/>
    <d v="2018-04-25T18:00:00"/>
    <n v="21.2"/>
    <n v="0"/>
    <x v="0"/>
  </r>
  <r>
    <s v="SPB-06700"/>
    <d v="2018-04-25T18:06:38"/>
    <n v="526"/>
    <s v=" 용답토속공원 앞"/>
    <n v="5"/>
    <d v="2018-04-25T18:46:38"/>
    <n v="1650"/>
    <s v=" 중계근린공원내"/>
    <n v="19"/>
    <n v="39"/>
    <n v="12230"/>
    <x v="18"/>
    <x v="1"/>
    <n v="6"/>
    <n v="38"/>
    <d v="1899-12-30T00:06:38"/>
    <d v="2018-04-25T18:00:00"/>
    <n v="21.2"/>
    <d v="2018-04-25T18:00:00"/>
    <n v="21.2"/>
    <n v="0"/>
    <x v="0"/>
  </r>
  <r>
    <s v="SPB-09380"/>
    <d v="2018-04-25T18:07:22"/>
    <n v="217"/>
    <s v=" NH농협은행 앞"/>
    <n v="4"/>
    <d v="2018-04-25T18:12:23"/>
    <n v="207"/>
    <s v=" 여의나루역 1번출구 앞"/>
    <n v="15"/>
    <n v="4"/>
    <n v="760"/>
    <x v="18"/>
    <x v="1"/>
    <n v="7"/>
    <n v="22"/>
    <d v="1899-12-30T00:07:22"/>
    <d v="2018-04-25T18:00:00"/>
    <n v="21.2"/>
    <d v="2018-04-25T18:00:00"/>
    <n v="21.2"/>
    <n v="0"/>
    <x v="0"/>
  </r>
  <r>
    <s v="SPB-10830"/>
    <d v="2018-04-25T18:08:07"/>
    <n v="1901"/>
    <s v=" 신도림동주민센터 앞"/>
    <n v="7"/>
    <d v="2018-04-25T18:35:32"/>
    <n v="711"/>
    <s v=" 신일해피트리아파트 앞"/>
    <n v="19"/>
    <n v="27"/>
    <n v="4290"/>
    <x v="18"/>
    <x v="1"/>
    <n v="8"/>
    <n v="7"/>
    <d v="1899-12-30T00:08:07"/>
    <d v="2018-04-25T18:00:00"/>
    <n v="21.2"/>
    <d v="2018-04-25T18:00:00"/>
    <n v="21.2"/>
    <n v="0"/>
    <x v="0"/>
  </r>
  <r>
    <s v="SPB-10243"/>
    <d v="2018-04-25T18:08:52"/>
    <n v="1122"/>
    <s v=" 황금내근린공원"/>
    <n v="3"/>
    <d v="2018-04-25T18:50:50"/>
    <n v="1804"/>
    <s v=" 독산역 2번출구 자전거주차장"/>
    <n v="4"/>
    <n v="40"/>
    <n v="12840"/>
    <x v="18"/>
    <x v="1"/>
    <n v="8"/>
    <n v="52"/>
    <d v="1899-12-30T00:08:52"/>
    <d v="2018-04-25T18:00:00"/>
    <n v="21.2"/>
    <d v="2018-04-25T18:00:00"/>
    <n v="21.2"/>
    <n v="0"/>
    <x v="0"/>
  </r>
  <r>
    <s v="SPB-03212"/>
    <d v="2018-04-25T18:09:38"/>
    <n v="563"/>
    <s v=" 성동세무서 건너편"/>
    <n v="2"/>
    <d v="2018-04-25T18:19:28"/>
    <n v="571"/>
    <s v=" 어린이대공원역6번출구"/>
    <n v="1"/>
    <n v="9"/>
    <n v="1210"/>
    <x v="18"/>
    <x v="1"/>
    <n v="9"/>
    <n v="38"/>
    <d v="1899-12-30T00:09:38"/>
    <d v="2018-04-25T18:00:00"/>
    <n v="21.2"/>
    <d v="2018-04-25T18:00:00"/>
    <n v="21.2"/>
    <n v="0"/>
    <x v="0"/>
  </r>
  <r>
    <s v="SPB-09552"/>
    <d v="2018-04-25T18:10:28"/>
    <n v="198"/>
    <s v=" 충정2교"/>
    <n v="10"/>
    <d v="2018-04-25T18:22:54"/>
    <n v="143"/>
    <s v=" 공덕역 2번출구"/>
    <n v="2"/>
    <n v="12"/>
    <n v="2580"/>
    <x v="18"/>
    <x v="1"/>
    <n v="10"/>
    <n v="28"/>
    <d v="1899-12-30T00:10:28"/>
    <d v="2018-04-25T18:00:00"/>
    <n v="21.2"/>
    <d v="2018-04-25T18:00:00"/>
    <n v="21.2"/>
    <n v="0"/>
    <x v="0"/>
  </r>
  <r>
    <s v="SPB-05189"/>
    <d v="2018-04-25T18:11:11"/>
    <n v="320"/>
    <s v=" 을지로입구역 4번출구 앞"/>
    <n v="1"/>
    <d v="2018-04-25T18:28:14"/>
    <n v="160"/>
    <s v=" 북아현동 가구거리"/>
    <n v="20"/>
    <n v="16"/>
    <n v="3240"/>
    <x v="18"/>
    <x v="1"/>
    <n v="11"/>
    <n v="11"/>
    <d v="1899-12-30T00:11:11"/>
    <d v="2018-04-25T18:00:00"/>
    <n v="21.2"/>
    <d v="2018-04-25T18:00:00"/>
    <n v="21.2"/>
    <n v="0"/>
    <x v="0"/>
  </r>
  <r>
    <s v="SPB-06558"/>
    <d v="2018-04-25T18:12:01"/>
    <n v="1665"/>
    <s v=" 양지근린공원앞"/>
    <n v="1"/>
    <d v="2018-04-25T18:16:09"/>
    <n v="1670"/>
    <s v=" 노원경찰서교차로"/>
    <n v="1"/>
    <n v="3"/>
    <n v="920"/>
    <x v="18"/>
    <x v="1"/>
    <n v="12"/>
    <n v="1"/>
    <d v="1899-12-30T00:12:01"/>
    <d v="2018-04-25T18:00:00"/>
    <n v="21.2"/>
    <d v="2018-04-25T18:00:00"/>
    <n v="21.2"/>
    <n v="0"/>
    <x v="0"/>
  </r>
  <r>
    <s v="SPB-12412"/>
    <d v="2018-04-25T18:12:49"/>
    <n v="1962"/>
    <s v=" 가리봉동주민센터"/>
    <n v="7"/>
    <d v="2018-04-25T19:06:52"/>
    <n v="1166"/>
    <s v=" 강서구립등빛도서관"/>
    <n v="4"/>
    <n v="50"/>
    <n v="13760"/>
    <x v="18"/>
    <x v="1"/>
    <n v="12"/>
    <n v="49"/>
    <d v="1899-12-30T00:12:49"/>
    <d v="2018-04-25T18:00:00"/>
    <n v="21.2"/>
    <d v="2018-04-25T18:00:00"/>
    <n v="21.2"/>
    <n v="0"/>
    <x v="0"/>
  </r>
  <r>
    <s v="SPB-04259"/>
    <d v="2018-04-25T18:13:37"/>
    <n v="907"/>
    <s v=" CJ 드림시티"/>
    <n v="8"/>
    <d v="2018-04-25T18:26:42"/>
    <n v="133"/>
    <s v=" 해담는다리"/>
    <n v="5"/>
    <n v="12"/>
    <n v="2370"/>
    <x v="18"/>
    <x v="1"/>
    <n v="13"/>
    <n v="37"/>
    <d v="1899-12-30T00:13:37"/>
    <d v="2018-04-25T18:00:00"/>
    <n v="21.2"/>
    <d v="2018-04-25T18:00:00"/>
    <n v="21.2"/>
    <n v="0"/>
    <x v="0"/>
  </r>
  <r>
    <s v="SPB-10117"/>
    <d v="2018-04-25T18:14:24"/>
    <n v="1248"/>
    <s v=" 방이초등학교"/>
    <n v="7"/>
    <d v="2018-04-25T18:38:50"/>
    <n v="1012"/>
    <s v=" 서울 상운차량"/>
    <n v="13"/>
    <n v="23"/>
    <n v="3230"/>
    <x v="18"/>
    <x v="1"/>
    <n v="14"/>
    <n v="24"/>
    <d v="1899-12-30T00:14:24"/>
    <d v="2018-04-25T18:00:00"/>
    <n v="21.2"/>
    <d v="2018-04-25T18:00:00"/>
    <n v="21.2"/>
    <n v="0"/>
    <x v="0"/>
  </r>
  <r>
    <s v="SPB-04142"/>
    <d v="2018-04-25T18:15:09"/>
    <n v="1243"/>
    <s v=" 문정 법조단지7"/>
    <n v="2"/>
    <d v="2018-04-25T19:03:26"/>
    <n v="1022"/>
    <s v=" 길동 사거리(초소앞)"/>
    <n v="3"/>
    <n v="47"/>
    <n v="7250"/>
    <x v="18"/>
    <x v="1"/>
    <n v="15"/>
    <n v="9"/>
    <d v="1899-12-30T00:15:09"/>
    <d v="2018-04-25T18:00:00"/>
    <n v="21.2"/>
    <d v="2018-04-25T18:00:00"/>
    <n v="21.2"/>
    <n v="0"/>
    <x v="0"/>
  </r>
  <r>
    <s v="SPB-07514"/>
    <d v="2018-04-25T18:15:51"/>
    <n v="2025"/>
    <s v=" 흑석역 1번출구"/>
    <n v="7"/>
    <d v="2018-04-25T19:24:24"/>
    <n v="1337"/>
    <s v=" 돈암성당 옆"/>
    <n v="10"/>
    <n v="67"/>
    <n v="17890"/>
    <x v="18"/>
    <x v="1"/>
    <n v="15"/>
    <n v="51"/>
    <d v="1899-12-30T00:15:51"/>
    <d v="2018-04-25T18:00:00"/>
    <n v="21.2"/>
    <d v="2018-04-25T18:00:00"/>
    <n v="21.2"/>
    <n v="0"/>
    <x v="0"/>
  </r>
  <r>
    <s v="SPB-10373"/>
    <d v="2018-04-25T18:16:32"/>
    <n v="1637"/>
    <s v=" KT 노원점 건물 앞"/>
    <n v="9"/>
    <d v="2018-04-25T18:28:19"/>
    <n v="1620"/>
    <s v=" 중계동 노원구민체육센터 옆(중1-2)"/>
    <n v="1"/>
    <n v="11"/>
    <n v="1230"/>
    <x v="18"/>
    <x v="1"/>
    <n v="16"/>
    <n v="32"/>
    <d v="1899-12-30T00:16:32"/>
    <d v="2018-04-25T18:00:00"/>
    <n v="21.2"/>
    <d v="2018-04-25T18:00:00"/>
    <n v="21.2"/>
    <n v="0"/>
    <x v="0"/>
  </r>
  <r>
    <s v="SPB-12491"/>
    <d v="2018-04-25T18:17:25"/>
    <n v="384"/>
    <s v=" 종로학원본원 "/>
    <n v="9"/>
    <d v="2018-04-25T19:40:29"/>
    <n v="2024"/>
    <s v=" 상도역 1번출구"/>
    <n v="2"/>
    <n v="82"/>
    <n v="8500"/>
    <x v="18"/>
    <x v="1"/>
    <n v="17"/>
    <n v="25"/>
    <d v="1899-12-30T00:17:25"/>
    <d v="2018-04-25T18:00:00"/>
    <n v="21.2"/>
    <d v="2018-04-25T18:00:00"/>
    <n v="21.2"/>
    <n v="0"/>
    <x v="0"/>
  </r>
  <r>
    <s v="SPB-02859"/>
    <d v="2018-04-25T18:18:15"/>
    <n v="2305"/>
    <s v=" MCM 본사 직영점 앞"/>
    <n v="9"/>
    <d v="2018-04-25T18:24:08"/>
    <n v="2306"/>
    <s v=" 압구정역 2번 출구 옆"/>
    <n v="7"/>
    <n v="5"/>
    <n v="1200"/>
    <x v="18"/>
    <x v="1"/>
    <n v="18"/>
    <n v="15"/>
    <d v="1899-12-30T00:18:15"/>
    <d v="2018-04-25T18:00:00"/>
    <n v="21.2"/>
    <d v="2018-04-25T18:00:00"/>
    <n v="21.2"/>
    <n v="0"/>
    <x v="0"/>
  </r>
  <r>
    <s v="SPB-03489"/>
    <d v="2018-04-25T18:19:02"/>
    <n v="363"/>
    <s v=" 신설동역 11번출구 뒤"/>
    <n v="3"/>
    <d v="2018-04-25T18:24:33"/>
    <n v="1308"/>
    <s v=" 안암로터리 버스정류장 앞"/>
    <n v="6"/>
    <n v="5"/>
    <n v="1100"/>
    <x v="18"/>
    <x v="1"/>
    <n v="19"/>
    <n v="2"/>
    <d v="1899-12-30T00:19:02"/>
    <d v="2018-04-25T18:00:00"/>
    <n v="21.2"/>
    <d v="2018-04-25T18:00:00"/>
    <n v="21.2"/>
    <n v="0"/>
    <x v="0"/>
  </r>
  <r>
    <s v="SPB-05210"/>
    <d v="2018-04-25T18:19:55"/>
    <n v="1235"/>
    <s v=" 잠실트리지움310동 옆"/>
    <n v="7"/>
    <d v="2018-04-25T18:51:43"/>
    <n v="1268"/>
    <s v=" 몽촌토성역 1번출구 옆"/>
    <n v="4"/>
    <n v="31"/>
    <n v="0"/>
    <x v="18"/>
    <x v="1"/>
    <n v="19"/>
    <n v="55"/>
    <d v="1899-12-30T00:19:55"/>
    <d v="2018-04-25T18:00:00"/>
    <n v="21.2"/>
    <d v="2018-04-25T18:00:00"/>
    <n v="21.2"/>
    <n v="0"/>
    <x v="0"/>
  </r>
  <r>
    <s v="SPB-11253"/>
    <d v="2018-04-25T18:20:55"/>
    <n v="126"/>
    <s v=" 서강대 후문 옆"/>
    <n v="15"/>
    <d v="2018-04-25T18:27:34"/>
    <n v="150"/>
    <s v=" 서강대역 2번출구 앞"/>
    <n v="9"/>
    <n v="6"/>
    <n v="1120"/>
    <x v="18"/>
    <x v="1"/>
    <n v="20"/>
    <n v="55"/>
    <d v="1899-12-30T00:20:55"/>
    <d v="2018-04-25T18:00:00"/>
    <n v="21.2"/>
    <d v="2018-04-25T18:00:00"/>
    <n v="21.2"/>
    <n v="0"/>
    <x v="0"/>
  </r>
  <r>
    <s v="SPB-09836"/>
    <d v="2018-04-25T18:21:51"/>
    <n v="1209"/>
    <s v=" 잠실나루역 (2번 출구 쪽)"/>
    <n v="15"/>
    <d v="2018-04-25T18:34:22"/>
    <n v="1231"/>
    <s v=" 잠실역 6번출구"/>
    <n v="9"/>
    <n v="12"/>
    <n v="1520"/>
    <x v="18"/>
    <x v="1"/>
    <n v="21"/>
    <n v="51"/>
    <d v="1899-12-30T00:21:51"/>
    <d v="2018-04-25T18:00:00"/>
    <n v="21.2"/>
    <d v="2018-04-25T18:00:00"/>
    <n v="21.2"/>
    <n v="0"/>
    <x v="0"/>
  </r>
  <r>
    <s v="SPB-07610"/>
    <d v="2018-04-25T18:22:59"/>
    <n v="184"/>
    <s v=" SK망원동주유소 건너편"/>
    <n v="4"/>
    <d v="2018-04-25T18:50:58"/>
    <n v="176"/>
    <s v=" 명지대학교 도서관"/>
    <n v="10"/>
    <n v="26"/>
    <n v="3780"/>
    <x v="18"/>
    <x v="1"/>
    <n v="22"/>
    <n v="59"/>
    <d v="1899-12-30T00:22:59"/>
    <d v="2018-04-25T18:00:00"/>
    <n v="21.2"/>
    <d v="2018-04-25T18:00:00"/>
    <n v="21.2"/>
    <n v="0"/>
    <x v="0"/>
  </r>
  <r>
    <s v="SPB-10363"/>
    <d v="2018-04-25T18:23:47"/>
    <n v="1035"/>
    <s v=" 고덕역 4번출구"/>
    <n v="14"/>
    <d v="2018-04-25T18:31:36"/>
    <n v="1026"/>
    <s v=" 대명초교 입구 교차로"/>
    <n v="8"/>
    <n v="7"/>
    <n v="900"/>
    <x v="18"/>
    <x v="1"/>
    <n v="23"/>
    <n v="47"/>
    <d v="1899-12-30T00:23:47"/>
    <d v="2018-04-25T18:00:00"/>
    <n v="21.2"/>
    <d v="2018-04-25T18:00:00"/>
    <n v="21.2"/>
    <n v="0"/>
    <x v="0"/>
  </r>
  <r>
    <s v="SPB-06619"/>
    <d v="2018-04-25T18:24:44"/>
    <n v="643"/>
    <s v=" 동대문구민체육센터 (육교아래)"/>
    <n v="4"/>
    <d v="2018-04-25T19:06:45"/>
    <n v="565"/>
    <s v=" 옥수역 3번출구"/>
    <n v="18"/>
    <n v="41"/>
    <n v="7820"/>
    <x v="18"/>
    <x v="1"/>
    <n v="24"/>
    <n v="44"/>
    <d v="1899-12-30T00:24:44"/>
    <d v="2018-04-25T18:00:00"/>
    <n v="21.2"/>
    <d v="2018-04-25T18:00:00"/>
    <n v="21.2"/>
    <n v="0"/>
    <x v="0"/>
  </r>
  <r>
    <s v="SPB-12723"/>
    <d v="2018-04-25T18:25:41"/>
    <n v="915"/>
    <s v=" 증산역 4번출구"/>
    <n v="3"/>
    <d v="2018-04-25T19:13:22"/>
    <n v="113"/>
    <s v=" 홍대입구역 2번출구 앞"/>
    <n v="4"/>
    <n v="44"/>
    <n v="4160"/>
    <x v="18"/>
    <x v="1"/>
    <n v="25"/>
    <n v="41"/>
    <d v="1899-12-30T00:25:41"/>
    <d v="2018-04-25T18:00:00"/>
    <n v="21.2"/>
    <d v="2018-04-25T18:00:00"/>
    <n v="21.2"/>
    <n v="0"/>
    <x v="0"/>
  </r>
  <r>
    <s v="SPB-07961"/>
    <d v="2018-04-25T18:26:40"/>
    <n v="2235"/>
    <s v="KT 서초지사 앞"/>
    <n v="1"/>
    <d v="2018-04-25T18:34:25"/>
    <n v="2221"/>
    <s v="하나은행 방배동지점 앞"/>
    <n v="14"/>
    <n v="7"/>
    <n v="1040"/>
    <x v="18"/>
    <x v="1"/>
    <n v="26"/>
    <n v="40"/>
    <d v="1899-12-30T00:26:40"/>
    <d v="2018-04-25T18:00:00"/>
    <n v="21.2"/>
    <d v="2018-04-25T18:00:00"/>
    <n v="21.2"/>
    <n v="0"/>
    <x v="0"/>
  </r>
  <r>
    <s v="SPB-15670"/>
    <d v="2018-04-25T18:27:43"/>
    <n v="542"/>
    <s v=" 강변역 4번출구 뒤"/>
    <n v="18"/>
    <d v="2018-04-25T19:07:02"/>
    <n v="1446"/>
    <s v=" 중랑전화국 교차로"/>
    <n v="2"/>
    <n v="38"/>
    <n v="8010"/>
    <x v="18"/>
    <x v="1"/>
    <n v="27"/>
    <n v="43"/>
    <d v="1899-12-30T00:27:43"/>
    <d v="2018-04-25T18:00:00"/>
    <n v="21.2"/>
    <d v="2018-04-25T18:00:00"/>
    <n v="21.2"/>
    <n v="0"/>
    <x v="0"/>
  </r>
  <r>
    <s v="SPB-11802"/>
    <d v="2018-04-25T18:28:31"/>
    <n v="2252"/>
    <s v=" 하이브랜드 앞"/>
    <n v="7"/>
    <d v="2018-04-25T18:56:28"/>
    <n v="2104"/>
    <s v=" 사당역 5번출구"/>
    <n v="11"/>
    <n v="26"/>
    <n v="6150"/>
    <x v="18"/>
    <x v="1"/>
    <n v="28"/>
    <n v="31"/>
    <d v="1899-12-30T00:28:31"/>
    <d v="2018-04-25T18:00:00"/>
    <n v="21.2"/>
    <d v="2018-04-25T18:00:00"/>
    <n v="21.2"/>
    <n v="0"/>
    <x v="0"/>
  </r>
  <r>
    <s v="SPB-01442"/>
    <d v="2018-04-25T18:29:33"/>
    <n v="358"/>
    <s v=" 성대입구 사거리"/>
    <n v="3"/>
    <d v="2018-04-25T18:42:04"/>
    <n v="344"/>
    <s v=" 성균관대 E하우스 앞"/>
    <n v="4"/>
    <n v="12"/>
    <n v="1790"/>
    <x v="18"/>
    <x v="1"/>
    <n v="29"/>
    <n v="33"/>
    <d v="1899-12-30T00:29:33"/>
    <d v="2018-04-25T18:00:00"/>
    <n v="21.2"/>
    <d v="2018-04-25T18:00:00"/>
    <n v="21.2"/>
    <n v="0"/>
    <x v="0"/>
  </r>
  <r>
    <s v="SPB-14218"/>
    <d v="2018-04-25T18:30:32"/>
    <n v="3509"/>
    <s v=" 세종사이버대학교"/>
    <n v="18"/>
    <d v="2018-04-25T18:41:59"/>
    <n v="646"/>
    <s v=" 장한평역 1번출구 (국민은행앞)"/>
    <n v="2"/>
    <n v="11"/>
    <n v="2090"/>
    <x v="18"/>
    <x v="1"/>
    <n v="30"/>
    <n v="32"/>
    <d v="1899-12-30T00:30:32"/>
    <d v="2018-04-25T18:00:00"/>
    <n v="21.2"/>
    <d v="2018-04-25T18:00:00"/>
    <n v="21.2"/>
    <n v="0"/>
    <x v="0"/>
  </r>
  <r>
    <s v="SPB-09317"/>
    <d v="2018-04-25T18:31:35"/>
    <n v="359"/>
    <s v=" 원남동사거리"/>
    <n v="7"/>
    <d v="2018-04-25T18:34:45"/>
    <n v="356"/>
    <s v=" KT혜화지사 앞"/>
    <n v="15"/>
    <n v="3"/>
    <n v="490"/>
    <x v="18"/>
    <x v="1"/>
    <n v="31"/>
    <n v="35"/>
    <d v="1899-12-30T00:31:35"/>
    <d v="2018-04-25T18:00:00"/>
    <n v="21.2"/>
    <d v="2018-04-25T18:00:00"/>
    <n v="21.2"/>
    <n v="0"/>
    <x v="0"/>
  </r>
  <r>
    <s v="SPB-11740"/>
    <d v="2018-04-25T18:32:29"/>
    <n v="1720"/>
    <s v=" 도봉구청 옆(중랑천변)"/>
    <n v="18"/>
    <d v="2018-04-25T19:09:56"/>
    <n v="1719"/>
    <s v=" 신도봉사거리 버스정류장"/>
    <n v="10"/>
    <n v="34"/>
    <n v="3370"/>
    <x v="18"/>
    <x v="1"/>
    <n v="32"/>
    <n v="29"/>
    <d v="1899-12-30T00:32:29"/>
    <d v="2018-04-25T18:00:00"/>
    <n v="21.2"/>
    <d v="2018-04-25T18:00:00"/>
    <n v="21.2"/>
    <n v="0"/>
    <x v="0"/>
  </r>
  <r>
    <s v="SPB-02747"/>
    <d v="2018-04-25T18:33:26"/>
    <n v="321"/>
    <s v=" KEB 하나은행 본점 앞"/>
    <n v="13"/>
    <d v="2018-04-25T19:18:51"/>
    <n v="575"/>
    <s v=" 중앙농협 중곡지점"/>
    <n v="6"/>
    <n v="45"/>
    <n v="13230"/>
    <x v="18"/>
    <x v="1"/>
    <n v="33"/>
    <n v="26"/>
    <d v="1899-12-30T00:33:26"/>
    <d v="2018-04-25T18:00:00"/>
    <n v="21.2"/>
    <d v="2018-04-25T18:00:00"/>
    <n v="21.2"/>
    <n v="0"/>
    <x v="0"/>
  </r>
  <r>
    <s v="SPB-11056"/>
    <d v="2018-04-25T18:34:27"/>
    <n v="2105"/>
    <s v=" 미성동 신림체육센터"/>
    <n v="2"/>
    <d v="2018-04-25T18:51:06"/>
    <n v="237"/>
    <s v=" 보라매 두산위브 건너편"/>
    <n v="7"/>
    <n v="16"/>
    <n v="2280"/>
    <x v="18"/>
    <x v="1"/>
    <n v="34"/>
    <n v="27"/>
    <d v="1899-12-30T00:34:27"/>
    <d v="2018-04-25T18:00:00"/>
    <n v="21.2"/>
    <d v="2018-04-25T18:00:00"/>
    <n v="21.2"/>
    <n v="0"/>
    <x v="0"/>
  </r>
  <r>
    <s v="SPB-09029"/>
    <d v="2018-04-25T18:35:29"/>
    <n v="175"/>
    <s v=" 홍연2교옆"/>
    <n v="1"/>
    <d v="2018-04-25T19:11:08"/>
    <n v="175"/>
    <s v=" 홍연2교옆"/>
    <n v="20"/>
    <n v="34"/>
    <n v="4080"/>
    <x v="18"/>
    <x v="1"/>
    <n v="35"/>
    <n v="29"/>
    <d v="1899-12-30T00:35:29"/>
    <d v="2018-04-25T18:00:00"/>
    <n v="21.2"/>
    <d v="2018-04-25T18:00:00"/>
    <n v="21.2"/>
    <n v="0"/>
    <x v="0"/>
  </r>
  <r>
    <s v="SPB-01462"/>
    <d v="2018-04-25T18:36:30"/>
    <n v="1534"/>
    <s v=" 북서울 꿈의 숲 동문"/>
    <n v="5"/>
    <d v="2018-04-25T18:42:31"/>
    <n v="1603"/>
    <s v=" 롯데캐슬 102동 코너(월계주유소건너)"/>
    <n v="7"/>
    <n v="5"/>
    <n v="840"/>
    <x v="18"/>
    <x v="1"/>
    <n v="36"/>
    <n v="30"/>
    <d v="1899-12-30T00:36:30"/>
    <d v="2018-04-25T18:00:00"/>
    <n v="21.2"/>
    <d v="2018-04-25T18:00:00"/>
    <n v="21.2"/>
    <n v="0"/>
    <x v="0"/>
  </r>
  <r>
    <s v="SPB-08303"/>
    <d v="2018-04-25T18:37:30"/>
    <n v="2377"/>
    <s v=" 수서역 5번출구 뒤"/>
    <n v="5"/>
    <d v="2018-04-25T18:50:33"/>
    <n v="2344"/>
    <s v=" 리엔파크 2단지 앞"/>
    <n v="3"/>
    <n v="13"/>
    <n v="3220"/>
    <x v="18"/>
    <x v="1"/>
    <n v="37"/>
    <n v="30"/>
    <d v="1899-12-30T00:37:30"/>
    <d v="2018-04-25T18:00:00"/>
    <n v="21.2"/>
    <d v="2018-04-25T18:00:00"/>
    <n v="21.2"/>
    <n v="0"/>
    <x v="0"/>
  </r>
  <r>
    <s v="SPB-05366"/>
    <d v="2018-04-25T18:38:29"/>
    <n v="394"/>
    <s v=" 경희궁 자이 3단지"/>
    <n v="2"/>
    <d v="2018-04-25T18:48:40"/>
    <n v="385"/>
    <s v=" 종각역 5번출구"/>
    <n v="4"/>
    <n v="9"/>
    <n v="1800"/>
    <x v="18"/>
    <x v="1"/>
    <n v="38"/>
    <n v="29"/>
    <d v="1899-12-30T00:38:29"/>
    <d v="2018-04-25T18:00:00"/>
    <n v="21.2"/>
    <d v="2018-04-25T18:00:00"/>
    <n v="21.2"/>
    <n v="0"/>
    <x v="0"/>
  </r>
  <r>
    <s v="SPB-04036"/>
    <d v="2018-04-25T18:39:22"/>
    <n v="107"/>
    <s v=" 신한은행 서교동금융센터점 앞"/>
    <n v="2"/>
    <d v="2018-04-25T19:06:45"/>
    <n v="101"/>
    <s v=" (구)합정동 주민센터"/>
    <n v="5"/>
    <n v="26"/>
    <n v="2450"/>
    <x v="18"/>
    <x v="1"/>
    <n v="39"/>
    <n v="22"/>
    <d v="1899-12-30T00:39:22"/>
    <d v="2018-04-25T18:00:00"/>
    <n v="21.2"/>
    <d v="2018-04-25T18:00:00"/>
    <n v="21.2"/>
    <n v="0"/>
    <x v="0"/>
  </r>
  <r>
    <s v="SPB-11754"/>
    <d v="2018-04-25T18:40:25"/>
    <n v="274"/>
    <s v=" 영등포역지하쇼핑센타 5번출구"/>
    <n v="2"/>
    <d v="2018-04-25T18:55:48"/>
    <n v="244"/>
    <s v=" 영등포삼환아파트 앞"/>
    <n v="5"/>
    <n v="14"/>
    <n v="1980"/>
    <x v="18"/>
    <x v="1"/>
    <n v="40"/>
    <n v="25"/>
    <d v="1899-12-30T00:40:25"/>
    <d v="2018-04-25T18:00:00"/>
    <n v="21.2"/>
    <d v="2018-04-25T18:00:00"/>
    <n v="21.2"/>
    <n v="0"/>
    <x v="0"/>
  </r>
  <r>
    <s v="SPB-06220"/>
    <d v="2018-04-25T18:41:16"/>
    <n v="1014"/>
    <s v=" 강동구평생학습관앞"/>
    <n v="4"/>
    <d v="2018-04-25T19:06:46"/>
    <n v="1274"/>
    <s v=" 영파여고 앞"/>
    <n v="17"/>
    <n v="25"/>
    <n v="3460"/>
    <x v="18"/>
    <x v="1"/>
    <n v="41"/>
    <n v="16"/>
    <d v="1899-12-30T00:41:16"/>
    <d v="2018-04-25T18:00:00"/>
    <n v="21.2"/>
    <d v="2018-04-25T18:00:00"/>
    <n v="21.2"/>
    <n v="0"/>
    <x v="0"/>
  </r>
  <r>
    <s v="SPB-08023"/>
    <d v="2018-04-25T18:42:28"/>
    <n v="144"/>
    <s v=" 공덕역 8번출구"/>
    <n v="2"/>
    <d v="2018-04-25T18:50:16"/>
    <n v="122"/>
    <s v=" 신성기사식당 앞"/>
    <n v="8"/>
    <n v="7"/>
    <n v="1210"/>
    <x v="18"/>
    <x v="1"/>
    <n v="42"/>
    <n v="28"/>
    <d v="1899-12-30T00:42:28"/>
    <d v="2018-04-25T18:00:00"/>
    <n v="21.2"/>
    <d v="2018-04-25T18:00:00"/>
    <n v="21.2"/>
    <n v="0"/>
    <x v="0"/>
  </r>
  <r>
    <s v="SPB-11262"/>
    <d v="2018-04-25T18:43:27"/>
    <n v="1951"/>
    <s v=" 천왕이펜하우스 4단지 상가 앞"/>
    <n v="6"/>
    <d v="2018-04-25T18:52:54"/>
    <n v="1953"/>
    <s v=" 천왕역 4번출구 뒤"/>
    <n v="17"/>
    <n v="8"/>
    <n v="1270"/>
    <x v="18"/>
    <x v="1"/>
    <n v="43"/>
    <n v="27"/>
    <d v="1899-12-30T00:43:27"/>
    <d v="2018-04-25T18:00:00"/>
    <n v="21.2"/>
    <d v="2018-04-25T18:00:00"/>
    <n v="21.2"/>
    <n v="0"/>
    <x v="0"/>
  </r>
  <r>
    <s v="SPB-10593"/>
    <d v="2018-04-25T18:44:17"/>
    <n v="381"/>
    <s v=" 장충체육관"/>
    <n v="4"/>
    <d v="2018-04-25T18:47:14"/>
    <n v="381"/>
    <s v=" 장충체육관"/>
    <n v="4"/>
    <n v="2"/>
    <n v="0"/>
    <x v="18"/>
    <x v="1"/>
    <n v="44"/>
    <n v="17"/>
    <d v="1899-12-30T00:44:17"/>
    <d v="2018-04-25T18:00:00"/>
    <n v="21.2"/>
    <d v="2018-04-25T18:00:00"/>
    <n v="21.2"/>
    <n v="0"/>
    <x v="0"/>
  </r>
  <r>
    <s v="SPB-02623"/>
    <d v="2018-04-25T18:45:13"/>
    <n v="594"/>
    <s v=" 중랑물재생센터(서울새활용플라자)"/>
    <n v="7"/>
    <d v="2018-04-25T18:49:18"/>
    <n v="529"/>
    <s v=" 장한평역 8번 출구 앞"/>
    <n v="5"/>
    <n v="3"/>
    <n v="880"/>
    <x v="18"/>
    <x v="1"/>
    <n v="45"/>
    <n v="13"/>
    <d v="1899-12-30T00:45:13"/>
    <d v="2018-04-25T18:00:00"/>
    <n v="21.2"/>
    <d v="2018-04-25T18:00:00"/>
    <n v="21.2"/>
    <n v="0"/>
    <x v="0"/>
  </r>
  <r>
    <s v="SPB-11788"/>
    <d v="2018-04-25T18:46:16"/>
    <n v="339"/>
    <s v=" 종로4가 사거리"/>
    <n v="1"/>
    <d v="2018-04-25T18:53:20"/>
    <n v="335"/>
    <s v=" 종로3가역 15번출구 앞"/>
    <n v="5"/>
    <n v="6"/>
    <n v="680"/>
    <x v="18"/>
    <x v="1"/>
    <n v="46"/>
    <n v="16"/>
    <d v="1899-12-30T00:46:16"/>
    <d v="2018-04-25T18:00:00"/>
    <n v="21.2"/>
    <d v="2018-04-25T18:00:00"/>
    <n v="21.2"/>
    <n v="0"/>
    <x v="0"/>
  </r>
  <r>
    <s v="SPB-10490"/>
    <d v="2018-04-25T18:47:10"/>
    <n v="2237"/>
    <s v="서울남부터미널 대합실 입구"/>
    <n v="10"/>
    <d v="2018-04-25T19:04:52"/>
    <n v="2292"/>
    <s v=" 무지개아파트 앞"/>
    <n v="9"/>
    <n v="17"/>
    <n v="2350"/>
    <x v="18"/>
    <x v="1"/>
    <n v="47"/>
    <n v="10"/>
    <d v="1899-12-30T00:47:10"/>
    <d v="2018-04-25T18:00:00"/>
    <n v="21.2"/>
    <d v="2018-04-25T18:00:00"/>
    <n v="21.2"/>
    <n v="0"/>
    <x v="0"/>
  </r>
  <r>
    <s v="SPB-06541"/>
    <d v="2018-04-25T18:48:15"/>
    <n v="525"/>
    <s v=" 한양대병원사거리"/>
    <n v="20"/>
    <d v="2018-04-25T20:27:43"/>
    <n v="2214"/>
    <s v=" 신반포역 2번출구 앞"/>
    <n v="9"/>
    <n v="99"/>
    <n v="12110"/>
    <x v="18"/>
    <x v="1"/>
    <n v="48"/>
    <n v="15"/>
    <d v="1899-12-30T00:48:15"/>
    <d v="2018-04-25T18:00:00"/>
    <n v="21.2"/>
    <d v="2018-04-25T18:00:00"/>
    <n v="21.2"/>
    <n v="0"/>
    <x v="0"/>
  </r>
  <r>
    <s v="SPB-02300"/>
    <d v="2018-04-25T18:49:25"/>
    <n v="567"/>
    <s v=" 성수역 2번출구 앞"/>
    <n v="10"/>
    <d v="2018-04-25T19:49:09"/>
    <n v="1619"/>
    <s v=" 중계동 하나프라자빌딩 앞(중1-1)"/>
    <n v="9"/>
    <n v="59"/>
    <n v="15380"/>
    <x v="18"/>
    <x v="1"/>
    <n v="49"/>
    <n v="25"/>
    <d v="1899-12-30T00:49:25"/>
    <d v="2018-04-25T18:00:00"/>
    <n v="21.2"/>
    <d v="2018-04-25T18:00:00"/>
    <n v="21.2"/>
    <n v="0"/>
    <x v="0"/>
  </r>
  <r>
    <s v="SPB-09575"/>
    <d v="2018-04-25T18:50:59"/>
    <n v="500"/>
    <s v=" 어린이대공원역 3번출구 앞"/>
    <n v="6"/>
    <d v="2018-04-25T18:56:49"/>
    <n v="590"/>
    <s v=" 건국대학교 (입학정보관)"/>
    <n v="10"/>
    <n v="5"/>
    <n v="0"/>
    <x v="18"/>
    <x v="1"/>
    <n v="50"/>
    <n v="59"/>
    <d v="1899-12-30T00:50:59"/>
    <d v="2018-04-25T18:00:00"/>
    <n v="21.2"/>
    <d v="2018-04-25T18:00:00"/>
    <n v="21.2"/>
    <n v="0"/>
    <x v="0"/>
  </r>
  <r>
    <s v="SPB-03322"/>
    <d v="2018-04-25T18:52:03"/>
    <n v="207"/>
    <s v=" 여의나루역 1번출구 앞"/>
    <n v="31"/>
    <d v="2018-04-25T19:28:08"/>
    <n v="232"/>
    <s v=" 양평우림 이비즈센타 앞"/>
    <n v="1"/>
    <n v="35"/>
    <n v="6110"/>
    <x v="18"/>
    <x v="1"/>
    <n v="52"/>
    <n v="3"/>
    <d v="1899-12-30T00:52:03"/>
    <d v="2018-04-25T18:00:00"/>
    <n v="21.2"/>
    <d v="2018-04-25T18:00:00"/>
    <n v="21.2"/>
    <n v="0"/>
    <x v="0"/>
  </r>
  <r>
    <s v="SPB-08193"/>
    <d v="2018-04-25T18:53:27"/>
    <n v="1642"/>
    <s v=" 서울여대 남문"/>
    <n v="4"/>
    <d v="2018-04-25T19:10:58"/>
    <n v="1608"/>
    <s v=" 공릉역 1번 출구 앞"/>
    <n v="4"/>
    <n v="16"/>
    <n v="1600"/>
    <x v="18"/>
    <x v="1"/>
    <n v="53"/>
    <n v="27"/>
    <d v="1899-12-30T00:53:27"/>
    <d v="2018-04-25T18:00:00"/>
    <n v="21.2"/>
    <d v="2018-04-25T18:00:00"/>
    <n v="21.2"/>
    <n v="0"/>
    <x v="0"/>
  </r>
  <r>
    <s v="SPB-09074"/>
    <d v="2018-04-25T18:54:39"/>
    <n v="105"/>
    <s v=" 합정역 5번출구 앞"/>
    <n v="1"/>
    <d v="2018-04-25T20:49:58"/>
    <n v="113"/>
    <s v=" 홍대입구역 2번출구 앞"/>
    <n v="21"/>
    <n v="108"/>
    <n v="1690"/>
    <x v="18"/>
    <x v="1"/>
    <n v="54"/>
    <n v="39"/>
    <d v="1899-12-30T00:54:39"/>
    <d v="2018-04-25T18:00:00"/>
    <n v="21.2"/>
    <d v="2018-04-25T18:00:00"/>
    <n v="21.2"/>
    <n v="0"/>
    <x v="0"/>
  </r>
  <r>
    <s v="SPB-10986"/>
    <d v="2018-04-25T18:56:09"/>
    <n v="407"/>
    <s v=" 마포구 육아종합지원센터"/>
    <n v="8"/>
    <d v="2018-04-25T20:17:46"/>
    <n v="533"/>
    <s v=" 우리은행 금호동 지점 앞"/>
    <n v="1"/>
    <n v="74"/>
    <n v="18490"/>
    <x v="18"/>
    <x v="1"/>
    <n v="56"/>
    <n v="9"/>
    <d v="1899-12-30T00:56:09"/>
    <d v="2018-04-25T18:00:00"/>
    <n v="21.2"/>
    <d v="2018-04-25T18:00:00"/>
    <n v="21.2"/>
    <n v="0"/>
    <x v="0"/>
  </r>
  <r>
    <s v="SPB-04909"/>
    <d v="2018-04-25T18:57:24"/>
    <n v="2252"/>
    <s v=" 하이브랜드 앞"/>
    <n v="8"/>
    <d v="2018-04-25T19:00:51"/>
    <n v="2255"/>
    <s v="시민의숲역 1번출구 옆"/>
    <n v="16"/>
    <n v="3"/>
    <n v="1090"/>
    <x v="18"/>
    <x v="1"/>
    <n v="57"/>
    <n v="24"/>
    <d v="1899-12-30T00:57:24"/>
    <d v="2018-04-25T18:00:00"/>
    <n v="21.2"/>
    <d v="2018-04-25T18:00:00"/>
    <n v="21.2"/>
    <n v="0"/>
    <x v="0"/>
  </r>
  <r>
    <s v="SPB-10716"/>
    <d v="2018-04-25T18:58:47"/>
    <n v="3515"/>
    <s v=" 서울숲 관리사무소"/>
    <n v="4"/>
    <d v="2018-04-25T20:15:03"/>
    <n v="3515"/>
    <s v=" 서울숲 관리사무소"/>
    <n v="1"/>
    <n v="71"/>
    <n v="6480"/>
    <x v="18"/>
    <x v="1"/>
    <n v="58"/>
    <n v="47"/>
    <d v="1899-12-30T00:58:47"/>
    <d v="2018-04-25T18:00:00"/>
    <n v="21.2"/>
    <d v="2018-04-25T18:00:00"/>
    <n v="21.2"/>
    <n v="0"/>
    <x v="0"/>
  </r>
  <r>
    <s v="SPB-11474"/>
    <d v="2018-04-25T18:59:55"/>
    <n v="117"/>
    <s v=" 홍은사거리"/>
    <n v="11"/>
    <d v="2018-04-25T19:14:29"/>
    <n v="175"/>
    <s v=" 홍연2교옆"/>
    <n v="17"/>
    <n v="13"/>
    <n v="1720"/>
    <x v="18"/>
    <x v="1"/>
    <n v="59"/>
    <n v="55"/>
    <d v="1899-12-30T00:59:55"/>
    <d v="2018-04-25T18:00:00"/>
    <n v="21.2"/>
    <d v="2018-04-25T18:00:00"/>
    <n v="21.2"/>
    <n v="0"/>
    <x v="0"/>
  </r>
  <r>
    <s v="SPB-07616"/>
    <d v="2018-04-25T19:01:35"/>
    <n v="1321"/>
    <s v=" 국민은행 종암동지점 앞"/>
    <n v="14"/>
    <d v="2018-04-25T19:48:23"/>
    <n v="3509"/>
    <s v=" 세종사이버대학교"/>
    <n v="11"/>
    <n v="44"/>
    <n v="8410"/>
    <x v="19"/>
    <x v="1"/>
    <n v="1"/>
    <n v="35"/>
    <d v="1899-12-30T00:01:35"/>
    <d v="2018-04-25T19:00:00"/>
    <n v="18.2"/>
    <d v="2018-04-25T19:00:00"/>
    <n v="18.2"/>
    <n v="0"/>
    <x v="0"/>
  </r>
  <r>
    <s v="SPB-11981"/>
    <d v="2018-04-25T19:02:50"/>
    <n v="263"/>
    <s v=" 근로자회관 사거리"/>
    <n v="7"/>
    <d v="2018-04-25T19:09:25"/>
    <n v="1904"/>
    <s v=" 도림천역 1번 출구 앞"/>
    <n v="10"/>
    <n v="6"/>
    <n v="1170"/>
    <x v="19"/>
    <x v="1"/>
    <n v="2"/>
    <n v="50"/>
    <d v="1899-12-30T00:02:50"/>
    <d v="2018-04-25T19:00:00"/>
    <n v="18.2"/>
    <d v="2018-04-25T19:00:00"/>
    <n v="18.2"/>
    <n v="0"/>
    <x v="0"/>
  </r>
  <r>
    <s v="SPB-09784"/>
    <d v="2018-04-25T19:04:06"/>
    <n v="2119"/>
    <s v=" 중앙동 동진빌딩"/>
    <n v="2"/>
    <d v="2018-04-25T19:21:53"/>
    <n v="2173"/>
    <s v=" 당곡사거리"/>
    <n v="1"/>
    <n v="17"/>
    <n v="2610"/>
    <x v="19"/>
    <x v="1"/>
    <n v="4"/>
    <n v="6"/>
    <d v="1899-12-30T00:04:06"/>
    <d v="2018-04-25T19:00:00"/>
    <n v="18.2"/>
    <d v="2018-04-25T19:00:00"/>
    <n v="18.2"/>
    <n v="0"/>
    <x v="0"/>
  </r>
  <r>
    <s v="SPB-12856"/>
    <d v="2018-04-25T19:05:28"/>
    <n v="130"/>
    <s v=" 신촌역(2호선) 7번출구 앞"/>
    <n v="6"/>
    <d v="2018-04-25T19:15:28"/>
    <n v="116"/>
    <s v=" 일진아이윌아파트 옆"/>
    <n v="3"/>
    <n v="9"/>
    <n v="1680"/>
    <x v="19"/>
    <x v="1"/>
    <n v="5"/>
    <n v="28"/>
    <d v="1899-12-30T00:05:28"/>
    <d v="2018-04-25T19:00:00"/>
    <n v="18.2"/>
    <d v="2018-04-25T19:00:00"/>
    <n v="18.2"/>
    <n v="0"/>
    <x v="0"/>
  </r>
  <r>
    <s v="SPB-06215"/>
    <d v="2018-04-25T19:07:02"/>
    <n v="198"/>
    <s v=" 충정2교"/>
    <n v="3"/>
    <d v="2018-04-25T19:43:27"/>
    <n v="207"/>
    <s v=" 여의나루역 1번출구 앞"/>
    <n v="35"/>
    <n v="35"/>
    <n v="5690"/>
    <x v="19"/>
    <x v="1"/>
    <n v="7"/>
    <n v="2"/>
    <d v="1899-12-30T00:07:02"/>
    <d v="2018-04-25T19:00:00"/>
    <n v="18.2"/>
    <d v="2018-04-25T19:00:00"/>
    <n v="18.2"/>
    <n v="0"/>
    <x v="0"/>
  </r>
  <r>
    <s v="SPB-12541"/>
    <d v="2018-04-25T19:08:10"/>
    <n v="1608"/>
    <s v=" 공릉역 1번 출구 앞"/>
    <n v="6"/>
    <d v="2018-04-25T19:34:21"/>
    <n v="1673"/>
    <s v=" 노원역?5번출구"/>
    <n v="5"/>
    <n v="22"/>
    <n v="3200"/>
    <x v="19"/>
    <x v="1"/>
    <n v="8"/>
    <n v="10"/>
    <d v="1899-12-30T00:08:10"/>
    <d v="2018-04-25T19:00:00"/>
    <n v="18.2"/>
    <d v="2018-04-25T19:00:00"/>
    <n v="18.2"/>
    <n v="0"/>
    <x v="0"/>
  </r>
  <r>
    <s v="SPB-03906"/>
    <d v="2018-04-25T19:09:32"/>
    <n v="1906"/>
    <s v=" 신도림역 1번 출구 앞"/>
    <n v="13"/>
    <d v="2018-04-25T19:24:31"/>
    <n v="1946"/>
    <s v=" 구로역 광장"/>
    <n v="3"/>
    <n v="14"/>
    <n v="1410"/>
    <x v="19"/>
    <x v="1"/>
    <n v="9"/>
    <n v="32"/>
    <d v="1899-12-30T00:09:32"/>
    <d v="2018-04-25T19:00:00"/>
    <e v="#N/A"/>
    <d v="2018-04-25T19:00:00"/>
    <n v="18.2"/>
    <n v="0"/>
    <x v="0"/>
  </r>
  <r>
    <s v="SPB-10433"/>
    <d v="2018-04-25T19:10:40"/>
    <n v="305"/>
    <s v=" 종로구청 옆"/>
    <n v="9"/>
    <d v="2018-04-25T20:02:27"/>
    <n v="617"/>
    <s v=" 청솔우성아파트 앞"/>
    <n v="5"/>
    <n v="49"/>
    <n v="7830"/>
    <x v="19"/>
    <x v="1"/>
    <n v="10"/>
    <n v="40"/>
    <d v="1899-12-30T00:10:40"/>
    <d v="2018-04-25T19:00:00"/>
    <n v="18.2"/>
    <d v="2018-04-25T19:00:00"/>
    <n v="18.2"/>
    <n v="0"/>
    <x v="0"/>
  </r>
  <r>
    <s v="SPB-04693"/>
    <d v="2018-04-25T19:11:58"/>
    <n v="3500"/>
    <s v=" 군자역2번출구"/>
    <n v="10"/>
    <d v="2018-04-25T19:56:14"/>
    <n v="1606"/>
    <s v=" 태릉입구역 3번출구 "/>
    <n v="8"/>
    <n v="43"/>
    <n v="8380"/>
    <x v="19"/>
    <x v="1"/>
    <n v="11"/>
    <n v="58"/>
    <d v="1899-12-30T00:11:58"/>
    <d v="2018-04-25T19:00:00"/>
    <n v="18.2"/>
    <d v="2018-04-25T19:00:00"/>
    <n v="18.2"/>
    <n v="0"/>
    <x v="0"/>
  </r>
  <r>
    <s v="SPB-06571"/>
    <d v="2018-04-25T19:13:16"/>
    <n v="2307"/>
    <s v=" 압구정 한양 3차 아파트"/>
    <n v="9"/>
    <d v="2018-04-25T20:12:34"/>
    <n v="1610"/>
    <s v=" 화랑대역 2번출구 앞"/>
    <n v="9"/>
    <n v="59"/>
    <n v="16090"/>
    <x v="19"/>
    <x v="1"/>
    <n v="13"/>
    <n v="16"/>
    <d v="1899-12-30T00:13:16"/>
    <d v="2018-04-25T19:00:00"/>
    <n v="18.2"/>
    <d v="2018-04-25T19:00:00"/>
    <n v="18.2"/>
    <n v="0"/>
    <x v="0"/>
  </r>
  <r>
    <s v="SPB-12557"/>
    <d v="2018-04-25T19:14:37"/>
    <n v="310"/>
    <s v=" 청계광장 옆"/>
    <n v="2"/>
    <d v="2018-04-25T19:17:36"/>
    <n v="305"/>
    <s v=" 종로구청 옆"/>
    <n v="6"/>
    <n v="2"/>
    <n v="63620"/>
    <x v="19"/>
    <x v="1"/>
    <n v="14"/>
    <n v="37"/>
    <d v="1899-12-30T00:14:37"/>
    <d v="2018-04-25T19:00:00"/>
    <n v="18.2"/>
    <d v="2018-04-25T19:00:00"/>
    <n v="18.2"/>
    <n v="0"/>
    <x v="0"/>
  </r>
  <r>
    <s v="SPB-05491"/>
    <d v="2018-04-25T19:15:59"/>
    <n v="2003"/>
    <s v=" 사육신공원앞"/>
    <n v="6"/>
    <d v="2018-04-25T19:36:29"/>
    <n v="2003"/>
    <s v=" 사육신공원앞"/>
    <n v="6"/>
    <n v="20"/>
    <n v="2500"/>
    <x v="19"/>
    <x v="1"/>
    <n v="15"/>
    <n v="59"/>
    <d v="1899-12-30T00:15:59"/>
    <d v="2018-04-25T19:00:00"/>
    <e v="#N/A"/>
    <d v="2018-04-25T19:00:00"/>
    <n v="18.2"/>
    <n v="0"/>
    <x v="0"/>
  </r>
  <r>
    <s v="SPB-11729"/>
    <d v="2018-04-25T19:17:16"/>
    <n v="502"/>
    <s v=" 뚝섬유원지역 1번출구 앞"/>
    <n v="12"/>
    <d v="2018-04-25T19:24:46"/>
    <n v="546"/>
    <s v=" 잠실대교북단 교차로"/>
    <n v="2"/>
    <n v="7"/>
    <n v="1670"/>
    <x v="19"/>
    <x v="1"/>
    <n v="17"/>
    <n v="16"/>
    <d v="1899-12-30T00:17:16"/>
    <d v="2018-04-25T19:00:00"/>
    <n v="18.2"/>
    <d v="2018-04-25T19:00:00"/>
    <n v="18.2"/>
    <n v="0"/>
    <x v="0"/>
  </r>
  <r>
    <s v="SPB-03732"/>
    <d v="2018-04-25T19:18:51"/>
    <n v="226"/>
    <s v=" 샛강역 1번출구 앞"/>
    <n v="10"/>
    <d v="2018-04-25T19:57:29"/>
    <n v="2221"/>
    <s v="하나은행 방배동지점 앞"/>
    <n v="6"/>
    <n v="38"/>
    <n v="8350"/>
    <x v="19"/>
    <x v="1"/>
    <n v="18"/>
    <n v="51"/>
    <d v="1899-12-30T00:18:51"/>
    <d v="2018-04-25T19:00:00"/>
    <e v="#N/A"/>
    <d v="2018-04-25T19:00:00"/>
    <n v="18.2"/>
    <n v="0"/>
    <x v="0"/>
  </r>
  <r>
    <s v="SPB-06193"/>
    <d v="2018-04-25T19:20:25"/>
    <n v="503"/>
    <s v=" 더샵스타시티 C동 앞"/>
    <n v="8"/>
    <d v="2018-04-25T19:31:43"/>
    <n v="514"/>
    <s v=" 성수사거리 버스정류장 앞"/>
    <n v="4"/>
    <n v="10"/>
    <n v="1460"/>
    <x v="19"/>
    <x v="1"/>
    <n v="20"/>
    <n v="25"/>
    <d v="1899-12-30T00:20:25"/>
    <d v="2018-04-25T19:00:00"/>
    <e v="#N/A"/>
    <d v="2018-04-25T19:00:00"/>
    <n v="18.2"/>
    <n v="0"/>
    <x v="0"/>
  </r>
  <r>
    <s v="SPB-08861"/>
    <d v="2018-04-25T19:21:58"/>
    <n v="377"/>
    <s v=" 서울역 4번출구 앞"/>
    <n v="3"/>
    <d v="2018-04-25T19:35:09"/>
    <n v="303"/>
    <s v=" 광화문역 1번출구 앞"/>
    <n v="2"/>
    <n v="12"/>
    <n v="1750"/>
    <x v="19"/>
    <x v="1"/>
    <n v="21"/>
    <n v="58"/>
    <d v="1899-12-30T00:21:58"/>
    <d v="2018-04-25T19:00:00"/>
    <n v="18.2"/>
    <d v="2018-04-25T19:00:00"/>
    <n v="18.2"/>
    <n v="0"/>
    <x v="0"/>
  </r>
  <r>
    <s v="SPB-01683"/>
    <d v="2018-04-25T19:23:21"/>
    <n v="184"/>
    <s v=" SK망원동주유소 건너편"/>
    <n v="8"/>
    <d v="2018-04-25T19:41:42"/>
    <n v="184"/>
    <s v=" SK망원동주유소 건너편"/>
    <n v="8"/>
    <n v="17"/>
    <n v="1480"/>
    <x v="19"/>
    <x v="1"/>
    <n v="23"/>
    <n v="21"/>
    <d v="1899-12-30T00:23:21"/>
    <d v="2018-04-25T19:00:00"/>
    <n v="18.2"/>
    <d v="2018-04-25T19:00:00"/>
    <n v="18.2"/>
    <n v="0"/>
    <x v="0"/>
  </r>
  <r>
    <s v="SPB-12724"/>
    <d v="2018-04-25T19:24:46"/>
    <n v="232"/>
    <s v=" 양평우림 이비즈센타 앞"/>
    <n v="15"/>
    <d v="2018-04-25T20:09:17"/>
    <n v="1117"/>
    <s v=" 스타벅스앞"/>
    <n v="4"/>
    <n v="42"/>
    <n v="8760"/>
    <x v="19"/>
    <x v="1"/>
    <n v="24"/>
    <n v="46"/>
    <d v="1899-12-30T00:24:46"/>
    <d v="2018-04-25T19:00:00"/>
    <e v="#N/A"/>
    <d v="2018-04-25T19:00:00"/>
    <n v="18.2"/>
    <n v="0"/>
    <x v="0"/>
  </r>
  <r>
    <s v="SPB-11891"/>
    <d v="2018-04-25T19:26:23"/>
    <n v="2310"/>
    <s v=" 청담동 맥도날드 옆(위치)"/>
    <n v="7"/>
    <d v="2018-04-25T19:34:55"/>
    <n v="2364"/>
    <s v=" 도산대로 렉서스 앞"/>
    <n v="7"/>
    <n v="7"/>
    <n v="800"/>
    <x v="19"/>
    <x v="1"/>
    <n v="26"/>
    <n v="23"/>
    <d v="1899-12-30T00:26:23"/>
    <d v="2018-04-25T19:00:00"/>
    <e v="#N/A"/>
    <d v="2018-04-25T19:00:00"/>
    <n v="18.2"/>
    <n v="0"/>
    <x v="0"/>
  </r>
  <r>
    <s v="SPB-11394"/>
    <d v="2018-04-25T19:27:46"/>
    <n v="229"/>
    <s v=" 양평1 보행육교 앞"/>
    <n v="2"/>
    <d v="2018-04-25T19:43:59"/>
    <n v="1906"/>
    <s v=" 신도림역 1번 출구 앞"/>
    <n v="3"/>
    <n v="15"/>
    <n v="3580"/>
    <x v="19"/>
    <x v="1"/>
    <n v="27"/>
    <n v="46"/>
    <d v="1899-12-30T00:27:46"/>
    <d v="2018-04-25T19:00:00"/>
    <e v="#N/A"/>
    <d v="2018-04-25T19:00:00"/>
    <n v="18.2"/>
    <n v="0"/>
    <x v="0"/>
  </r>
  <r>
    <s v="SPB-07605"/>
    <d v="2018-04-25T19:29:24"/>
    <n v="106"/>
    <s v=" 합정역 7번출구 앞"/>
    <n v="4"/>
    <d v="2018-04-25T19:45:58"/>
    <n v="272"/>
    <s v=" 당산육갑문"/>
    <n v="4"/>
    <n v="15"/>
    <n v="2460"/>
    <x v="19"/>
    <x v="1"/>
    <n v="29"/>
    <n v="24"/>
    <d v="1899-12-30T00:29:24"/>
    <d v="2018-04-25T19:00:00"/>
    <n v="18.2"/>
    <d v="2018-04-25T19:00:00"/>
    <n v="18.2"/>
    <n v="0"/>
    <x v="0"/>
  </r>
  <r>
    <s v="SPB-09579"/>
    <d v="2018-04-25T19:30:41"/>
    <n v="907"/>
    <s v=" CJ 드림시티"/>
    <n v="6"/>
    <d v="2018-04-25T20:20:02"/>
    <n v="907"/>
    <s v=" CJ 드림시티"/>
    <n v="6"/>
    <n v="49"/>
    <n v="8730"/>
    <x v="19"/>
    <x v="1"/>
    <n v="30"/>
    <n v="41"/>
    <d v="1899-12-30T00:30:41"/>
    <d v="2018-04-25T19:00:00"/>
    <e v="#N/A"/>
    <d v="2018-04-25T19:00:00"/>
    <n v="18.2"/>
    <n v="0"/>
    <x v="0"/>
  </r>
  <r>
    <s v="SPB-11376"/>
    <d v="2018-04-25T19:32:07"/>
    <n v="504"/>
    <s v=" 신자초교입구교차로"/>
    <n v="1"/>
    <d v="2018-04-25T19:40:02"/>
    <n v="546"/>
    <s v=" 잠실대교북단 교차로"/>
    <n v="7"/>
    <n v="7"/>
    <n v="900"/>
    <x v="19"/>
    <x v="1"/>
    <n v="32"/>
    <n v="7"/>
    <d v="1899-12-30T00:32:07"/>
    <d v="2018-04-25T19:00:00"/>
    <e v="#N/A"/>
    <d v="2018-04-25T19:00:00"/>
    <n v="18.2"/>
    <n v="0"/>
    <x v="0"/>
  </r>
  <r>
    <s v="SPB-12175"/>
    <d v="2018-04-25T19:33:36"/>
    <n v="106"/>
    <s v=" 합정역 7번출구 앞"/>
    <n v="2"/>
    <d v="2018-04-25T19:59:48"/>
    <n v="238"/>
    <s v=" 제2구민체육센타 앞"/>
    <n v="2"/>
    <n v="24"/>
    <n v="3360"/>
    <x v="19"/>
    <x v="1"/>
    <n v="33"/>
    <n v="36"/>
    <d v="1899-12-30T00:33:36"/>
    <d v="2018-04-25T19:00:00"/>
    <e v="#N/A"/>
    <d v="2018-04-25T19:00:00"/>
    <n v="18.2"/>
    <n v="0"/>
    <x v="0"/>
  </r>
  <r>
    <s v="SPB-09545"/>
    <d v="2018-04-25T19:35:14"/>
    <n v="2262"/>
    <s v=" 한신16차아파트 119동 앞"/>
    <n v="8"/>
    <d v="2018-04-25T20:45:20"/>
    <n v="2262"/>
    <s v=" 한신16차아파트 119동 앞"/>
    <n v="6"/>
    <n v="68"/>
    <n v="13140"/>
    <x v="19"/>
    <x v="1"/>
    <n v="35"/>
    <n v="14"/>
    <d v="1899-12-30T00:35:14"/>
    <d v="2018-04-25T19:00:00"/>
    <n v="18.2"/>
    <d v="2018-04-25T19:00:00"/>
    <n v="18.2"/>
    <n v="0"/>
    <x v="0"/>
  </r>
  <r>
    <s v="SPB-07795"/>
    <d v="2018-04-25T19:37:13"/>
    <n v="1904"/>
    <s v=" 도림천역 1번 출구 앞"/>
    <n v="6"/>
    <d v="2018-04-25T20:05:17"/>
    <n v="263"/>
    <s v=" 근로자회관 사거리"/>
    <n v="6"/>
    <n v="25"/>
    <n v="1950"/>
    <x v="19"/>
    <x v="1"/>
    <n v="37"/>
    <n v="13"/>
    <d v="1899-12-30T00:37:13"/>
    <d v="2018-04-25T19:00:00"/>
    <n v="18.2"/>
    <d v="2018-04-25T19:00:00"/>
    <n v="18.2"/>
    <n v="0"/>
    <x v="0"/>
  </r>
  <r>
    <s v="SPB-08777"/>
    <d v="2018-04-25T19:38:51"/>
    <n v="1351"/>
    <s v=" SK제삼주유소 앞"/>
    <n v="4"/>
    <d v="2018-04-25T19:47:40"/>
    <n v="1305"/>
    <s v=" 성북구청"/>
    <n v="10"/>
    <n v="8"/>
    <n v="1250"/>
    <x v="19"/>
    <x v="1"/>
    <n v="38"/>
    <n v="51"/>
    <d v="1899-12-30T00:38:51"/>
    <d v="2018-04-25T19:00:00"/>
    <e v="#N/A"/>
    <d v="2018-04-25T19:00:00"/>
    <n v="18.2"/>
    <n v="0"/>
    <x v="0"/>
  </r>
  <r>
    <s v="SPB-08413"/>
    <d v="2018-04-25T19:40:29"/>
    <n v="1707"/>
    <s v=" 도봉구민회관"/>
    <n v="9"/>
    <d v="2018-04-25T20:20:30"/>
    <n v="1707"/>
    <s v=" 도봉구민회관"/>
    <n v="7"/>
    <n v="38"/>
    <n v="2420"/>
    <x v="19"/>
    <x v="1"/>
    <n v="40"/>
    <n v="29"/>
    <d v="1899-12-30T00:40:29"/>
    <d v="2018-04-25T19:00:00"/>
    <n v="18.2"/>
    <d v="2018-04-25T19:00:00"/>
    <n v="18.2"/>
    <n v="0"/>
    <x v="0"/>
  </r>
  <r>
    <s v="SPB-10988"/>
    <d v="2018-04-25T19:42:15"/>
    <n v="259"/>
    <s v=" 대방역6번출구"/>
    <n v="11"/>
    <d v="2018-04-25T19:48:32"/>
    <n v="223"/>
    <s v=" 진주아파트상가 앞"/>
    <n v="20"/>
    <n v="6"/>
    <n v="1180"/>
    <x v="19"/>
    <x v="1"/>
    <n v="42"/>
    <n v="15"/>
    <d v="1899-12-30T00:42:15"/>
    <d v="2018-04-25T19:00:00"/>
    <e v="#N/A"/>
    <d v="2018-04-25T19:00:00"/>
    <n v="18.2"/>
    <n v="0"/>
    <x v="0"/>
  </r>
  <r>
    <s v="SPB-13186"/>
    <d v="2018-04-25T19:44:18"/>
    <n v="106"/>
    <s v=" 합정역 7번출구 앞"/>
    <n v="5"/>
    <d v="2018-04-25T20:02:35"/>
    <n v="152"/>
    <s v=" 마포구민체육센터 앞"/>
    <n v="11"/>
    <n v="17"/>
    <n v="2290"/>
    <x v="19"/>
    <x v="1"/>
    <n v="44"/>
    <n v="18"/>
    <d v="1899-12-30T00:44:18"/>
    <d v="2018-04-25T19:00:00"/>
    <n v="18.2"/>
    <d v="2018-04-25T19:00:00"/>
    <n v="18.2"/>
    <n v="0"/>
    <x v="0"/>
  </r>
  <r>
    <s v="SPB-06682"/>
    <d v="2018-04-25T19:45:36"/>
    <n v="278"/>
    <s v=" 쌍용플레티넘오피스텔"/>
    <n v="3"/>
    <d v="2018-04-25T20:46:19"/>
    <n v="241"/>
    <s v=" 신길우성1차아파트 앞 공원"/>
    <n v="1"/>
    <n v="60"/>
    <n v="10980"/>
    <x v="19"/>
    <x v="1"/>
    <n v="45"/>
    <n v="36"/>
    <d v="1899-12-30T00:45:36"/>
    <d v="2018-04-25T19:00:00"/>
    <n v="18.2"/>
    <d v="2018-04-25T19:00:00"/>
    <n v="18.2"/>
    <n v="0"/>
    <x v="0"/>
  </r>
  <r>
    <s v="SPB-05346"/>
    <d v="2018-04-25T19:47:40"/>
    <n v="2337"/>
    <s v=" 대모산입구역 2번출구 앞"/>
    <n v="9"/>
    <d v="2018-04-25T20:04:33"/>
    <n v="2370"/>
    <s v=" 한티역 3번출구"/>
    <n v="18"/>
    <n v="16"/>
    <n v="2440"/>
    <x v="19"/>
    <x v="1"/>
    <n v="47"/>
    <n v="40"/>
    <d v="1899-12-30T00:47:40"/>
    <d v="2018-04-25T19:00:00"/>
    <n v="18.2"/>
    <d v="2018-04-25T19:00:00"/>
    <n v="18.2"/>
    <n v="0"/>
    <x v="0"/>
  </r>
  <r>
    <s v="SPB-03676"/>
    <d v="2018-04-25T19:48:53"/>
    <n v="815"/>
    <s v=" LIG강촌아파트 103동앞"/>
    <n v="1"/>
    <d v="2018-04-25T20:01:10"/>
    <n v="829"/>
    <s v=" 베르가모앞"/>
    <n v="16"/>
    <n v="11"/>
    <n v="1790"/>
    <x v="19"/>
    <x v="1"/>
    <n v="48"/>
    <n v="53"/>
    <d v="1899-12-30T00:48:53"/>
    <d v="2018-04-25T19:00:00"/>
    <e v="#N/A"/>
    <d v="2018-04-25T19:00:00"/>
    <n v="18.2"/>
    <n v="0"/>
    <x v="0"/>
  </r>
  <r>
    <s v="SPB-10812"/>
    <d v="2018-04-25T19:50:53"/>
    <n v="148"/>
    <s v=" 용강동 주민센터 앞"/>
    <n v="6"/>
    <d v="2018-04-25T21:02:02"/>
    <n v="148"/>
    <s v=" 용강동 주민센터 앞"/>
    <n v="5"/>
    <n v="71"/>
    <n v="2370"/>
    <x v="19"/>
    <x v="1"/>
    <n v="50"/>
    <n v="53"/>
    <d v="1899-12-30T00:50:53"/>
    <d v="2018-04-25T19:00:00"/>
    <n v="18.2"/>
    <d v="2018-04-25T19:00:00"/>
    <n v="18.2"/>
    <n v="0"/>
    <x v="0"/>
  </r>
  <r>
    <s v="SPB-09439"/>
    <d v="2018-04-25T19:52:23"/>
    <n v="214"/>
    <s v=" 금융감독원 앞"/>
    <n v="17"/>
    <d v="2018-04-25T19:59:36"/>
    <n v="203"/>
    <s v=" 국회의사당역 3번출구 옆"/>
    <n v="10"/>
    <n v="6"/>
    <n v="820"/>
    <x v="19"/>
    <x v="1"/>
    <n v="52"/>
    <n v="23"/>
    <d v="1899-12-30T00:52:23"/>
    <d v="2018-04-25T19:00:00"/>
    <e v="#N/A"/>
    <d v="2018-04-25T19:00:00"/>
    <n v="18.2"/>
    <n v="0"/>
    <x v="0"/>
  </r>
  <r>
    <s v="SPB-05137"/>
    <d v="2018-04-25T19:54:13"/>
    <n v="248"/>
    <s v=" 초원아파트 앞"/>
    <n v="10"/>
    <d v="2018-04-25T20:39:38"/>
    <n v="104"/>
    <s v=" 합정역 1번출구 앞"/>
    <n v="8"/>
    <n v="45"/>
    <n v="5810"/>
    <x v="19"/>
    <x v="1"/>
    <n v="54"/>
    <n v="13"/>
    <d v="1899-12-30T00:54:13"/>
    <d v="2018-04-25T19:00:00"/>
    <e v="#N/A"/>
    <d v="2018-04-25T19:00:00"/>
    <n v="18.2"/>
    <n v="0"/>
    <x v="0"/>
  </r>
  <r>
    <s v="SPB-02284"/>
    <d v="2018-04-25T19:55:57"/>
    <n v="222"/>
    <s v=" 시범아파트버스정류장 옆"/>
    <n v="12"/>
    <d v="2018-04-25T20:22:02"/>
    <n v="2015"/>
    <s v=" 신대방삼거리역 6번출구쪽"/>
    <n v="3"/>
    <n v="25"/>
    <n v="4040"/>
    <x v="19"/>
    <x v="1"/>
    <n v="55"/>
    <n v="57"/>
    <d v="1899-12-30T00:55:57"/>
    <d v="2018-04-25T19:00:00"/>
    <n v="18.2"/>
    <d v="2018-04-25T19:00:00"/>
    <n v="18.2"/>
    <n v="0"/>
    <x v="0"/>
  </r>
  <r>
    <s v="SPB-06185"/>
    <d v="2018-04-25T19:57:37"/>
    <n v="1401"/>
    <s v=" 극동늘푸른아파트"/>
    <n v="9"/>
    <d v="2018-04-25T21:19:14"/>
    <n v="593"/>
    <s v="자양중앙나들목"/>
    <n v="4"/>
    <n v="81"/>
    <n v="18220"/>
    <x v="19"/>
    <x v="1"/>
    <n v="57"/>
    <n v="37"/>
    <d v="1899-12-30T00:57:37"/>
    <d v="2018-04-25T19:00:00"/>
    <n v="18.2"/>
    <d v="2018-04-25T19:00:00"/>
    <n v="18.2"/>
    <n v="0"/>
    <x v="0"/>
  </r>
  <r>
    <s v="SPB-02493"/>
    <d v="2018-04-25T19:59:02"/>
    <n v="262"/>
    <s v=" 영문초등학교 사거리"/>
    <n v="8"/>
    <d v="2018-04-25T20:05:37"/>
    <n v="236"/>
    <s v=" 문래동자이아파트 앞"/>
    <n v="1"/>
    <n v="6"/>
    <n v="860"/>
    <x v="19"/>
    <x v="1"/>
    <n v="59"/>
    <n v="2"/>
    <d v="1899-12-30T00:59:02"/>
    <d v="2018-04-25T19:00:00"/>
    <n v="18.2"/>
    <d v="2018-04-25T19:00:00"/>
    <n v="18.2"/>
    <n v="0"/>
    <x v="0"/>
  </r>
  <r>
    <s v="SPB-07777"/>
    <d v="2018-04-25T20:00:48"/>
    <n v="2219"/>
    <s v=" 고속터미널역 8-1번, 8-2번 출구 사이"/>
    <n v="15"/>
    <d v="2018-04-25T20:03:46"/>
    <n v="2219"/>
    <s v=" 고속터미널역 8-1번, 8-2번 출구 사이"/>
    <n v="15"/>
    <n v="2"/>
    <n v="130"/>
    <x v="20"/>
    <x v="1"/>
    <n v="0"/>
    <n v="48"/>
    <d v="1899-12-30T00:00:48"/>
    <d v="2018-04-25T20:00:00"/>
    <n v="16.8"/>
    <d v="2018-04-25T20:00:00"/>
    <n v="16.8"/>
    <n v="0"/>
    <x v="0"/>
  </r>
  <r>
    <s v="SPB-09663"/>
    <d v="2018-04-25T20:02:19"/>
    <n v="1228"/>
    <s v=" 마천사거리 "/>
    <n v="6"/>
    <d v="2018-04-25T20:21:37"/>
    <n v="1230"/>
    <s v=" 송파중학교 정문"/>
    <n v="10"/>
    <n v="19"/>
    <n v="2010"/>
    <x v="20"/>
    <x v="1"/>
    <n v="2"/>
    <n v="19"/>
    <d v="1899-12-30T00:02:19"/>
    <d v="2018-04-25T20:00:00"/>
    <n v="16.8"/>
    <d v="2018-04-25T20:00:00"/>
    <n v="16.8"/>
    <n v="0"/>
    <x v="0"/>
  </r>
  <r>
    <s v="SPB-11475"/>
    <d v="2018-04-25T20:04:10"/>
    <n v="2173"/>
    <s v=" 당곡사거리"/>
    <n v="10"/>
    <d v="2018-04-25T20:53:00"/>
    <n v="2173"/>
    <s v=" 당곡사거리"/>
    <n v="9"/>
    <n v="48"/>
    <n v="8330"/>
    <x v="20"/>
    <x v="1"/>
    <n v="4"/>
    <n v="10"/>
    <d v="1899-12-30T00:04:10"/>
    <d v="2018-04-25T20:00:00"/>
    <n v="16.8"/>
    <d v="2018-04-25T20:00:00"/>
    <n v="16.8"/>
    <n v="0"/>
    <x v="0"/>
  </r>
  <r>
    <s v="SPB-12947"/>
    <d v="2018-04-25T20:06:04"/>
    <n v="2301"/>
    <s v=" 현대고등학교 건너편"/>
    <n v="5"/>
    <d v="2018-04-25T20:49:11"/>
    <n v="1233"/>
    <s v=" 잠실3거리(갤러리아팰리스)"/>
    <n v="2"/>
    <n v="43"/>
    <n v="9360"/>
    <x v="20"/>
    <x v="1"/>
    <n v="6"/>
    <n v="4"/>
    <d v="1899-12-30T00:06:04"/>
    <d v="2018-04-25T20:00:00"/>
    <e v="#N/A"/>
    <d v="2018-04-25T20:00:00"/>
    <n v="16.8"/>
    <n v="0"/>
    <x v="0"/>
  </r>
  <r>
    <s v="SPB-13120"/>
    <d v="2018-04-25T20:07:42"/>
    <n v="587"/>
    <s v=" KEB하나은행 성수중앙지점"/>
    <n v="9"/>
    <d v="2018-04-25T20:21:12"/>
    <n v="563"/>
    <s v=" 성동세무서 건너편"/>
    <n v="3"/>
    <n v="12"/>
    <n v="1290"/>
    <x v="20"/>
    <x v="1"/>
    <n v="7"/>
    <n v="42"/>
    <d v="1899-12-30T00:07:42"/>
    <d v="2018-04-25T20:00:00"/>
    <n v="16.8"/>
    <d v="2018-04-25T20:00:00"/>
    <n v="16.8"/>
    <n v="0"/>
    <x v="0"/>
  </r>
  <r>
    <s v="SPB-12105"/>
    <d v="2018-04-25T20:09:17"/>
    <n v="1925"/>
    <s v=" 동양미래대학교 정문 옆"/>
    <n v="7"/>
    <d v="2018-04-25T20:30:33"/>
    <n v="1960"/>
    <s v=" 화광신문사 앞"/>
    <n v="8"/>
    <n v="20"/>
    <n v="4210"/>
    <x v="20"/>
    <x v="1"/>
    <n v="9"/>
    <n v="17"/>
    <d v="1899-12-30T00:09:17"/>
    <d v="2018-04-25T20:00:00"/>
    <n v="16.8"/>
    <d v="2018-04-25T20:00:00"/>
    <n v="16.8"/>
    <n v="0"/>
    <x v="0"/>
  </r>
  <r>
    <s v="SPB-12664"/>
    <d v="2018-04-25T20:11:13"/>
    <n v="537"/>
    <s v=" 한양대후문역 부근"/>
    <n v="1"/>
    <d v="2018-04-25T20:36:00"/>
    <n v="630"/>
    <s v=" 동대문구 보건소"/>
    <n v="12"/>
    <n v="22"/>
    <n v="100"/>
    <x v="20"/>
    <x v="1"/>
    <n v="11"/>
    <n v="13"/>
    <d v="1899-12-30T00:11:13"/>
    <d v="2018-04-25T20:00:00"/>
    <e v="#N/A"/>
    <d v="2018-04-25T20:00:00"/>
    <n v="16.8"/>
    <n v="0"/>
    <x v="0"/>
  </r>
  <r>
    <s v="SPB-11749"/>
    <d v="2018-04-25T20:12:52"/>
    <n v="1965"/>
    <s v=" 삼환로즈빌아파트 105동 옆"/>
    <n v="5"/>
    <d v="2018-04-25T21:54:17"/>
    <n v="1965"/>
    <s v=" 삼환로즈빌아파트 105동 옆"/>
    <n v="8"/>
    <n v="96"/>
    <n v="12150"/>
    <x v="20"/>
    <x v="1"/>
    <n v="12"/>
    <n v="52"/>
    <d v="1899-12-30T00:12:52"/>
    <d v="2018-04-25T20:00:00"/>
    <n v="16.8"/>
    <d v="2018-04-25T20:00:00"/>
    <n v="16.8"/>
    <n v="0"/>
    <x v="0"/>
  </r>
  <r>
    <s v="SPB-10739"/>
    <d v="2018-04-25T20:14:55"/>
    <n v="1656"/>
    <s v=" 중앙하이츠 아파트 입구"/>
    <n v="8"/>
    <d v="2018-04-25T21:19:35"/>
    <n v="1643"/>
    <s v=" 태릉입구역 8번출구"/>
    <n v="7"/>
    <n v="59"/>
    <n v="6210"/>
    <x v="20"/>
    <x v="1"/>
    <n v="14"/>
    <n v="55"/>
    <d v="1899-12-30T00:14:55"/>
    <d v="2018-04-25T20:00:00"/>
    <n v="16.8"/>
    <d v="2018-04-25T20:00:00"/>
    <n v="16.8"/>
    <n v="0"/>
    <x v="0"/>
  </r>
  <r>
    <s v="SPB-10722"/>
    <d v="2018-04-25T20:16:33"/>
    <n v="1946"/>
    <s v=" 구로역 광장"/>
    <n v="8"/>
    <d v="2018-04-25T21:44:13"/>
    <n v="259"/>
    <s v=" 대방역6번출구"/>
    <n v="3"/>
    <n v="84"/>
    <n v="8430"/>
    <x v="20"/>
    <x v="1"/>
    <n v="16"/>
    <n v="33"/>
    <d v="1899-12-30T00:16:33"/>
    <d v="2018-04-25T20:00:00"/>
    <e v="#N/A"/>
    <d v="2018-04-25T20:00:00"/>
    <n v="16.8"/>
    <n v="0"/>
    <x v="0"/>
  </r>
  <r>
    <s v="SPB-13125"/>
    <d v="2018-04-25T20:17:54"/>
    <n v="385"/>
    <s v=" 종각역 5번출구"/>
    <n v="10"/>
    <d v="2018-04-25T20:32:25"/>
    <n v="336"/>
    <s v=" 티마크 호텔 앞"/>
    <n v="1"/>
    <n v="13"/>
    <n v="1710"/>
    <x v="20"/>
    <x v="1"/>
    <n v="17"/>
    <n v="54"/>
    <d v="1899-12-30T00:17:54"/>
    <d v="2018-04-25T20:00:00"/>
    <e v="#N/A"/>
    <d v="2018-04-25T20:00:00"/>
    <n v="16.8"/>
    <n v="0"/>
    <x v="0"/>
  </r>
  <r>
    <s v="SPB-05006"/>
    <d v="2018-04-25T20:19:23"/>
    <n v="367"/>
    <s v=" 독립문역 3-1번출구 "/>
    <n v="5"/>
    <d v="2018-04-25T20:55:33"/>
    <n v="161"/>
    <s v=" 무악재역1번 출구"/>
    <n v="2"/>
    <n v="35"/>
    <n v="2490"/>
    <x v="20"/>
    <x v="1"/>
    <n v="19"/>
    <n v="23"/>
    <d v="1899-12-30T00:19:23"/>
    <d v="2018-04-25T20:00:00"/>
    <e v="#N/A"/>
    <d v="2018-04-25T20:00:00"/>
    <n v="16.8"/>
    <n v="0"/>
    <x v="0"/>
  </r>
  <r>
    <s v="SPB-12824"/>
    <d v="2018-04-25T20:21:03"/>
    <n v="2003"/>
    <s v=" 사육신공원앞"/>
    <n v="8"/>
    <d v="2018-04-25T20:27:00"/>
    <n v="2050"/>
    <s v=" 노량진역 5번출구"/>
    <n v="4"/>
    <n v="5"/>
    <n v="610"/>
    <x v="20"/>
    <x v="1"/>
    <n v="21"/>
    <n v="3"/>
    <d v="1899-12-30T00:21:03"/>
    <d v="2018-04-25T20:00:00"/>
    <n v="16.8"/>
    <d v="2018-04-25T20:00:00"/>
    <n v="16.8"/>
    <n v="0"/>
    <x v="0"/>
  </r>
  <r>
    <s v="SPB-12848"/>
    <d v="2018-04-25T20:22:58"/>
    <n v="700"/>
    <s v=" KB국민은행 염창역 지점 앞"/>
    <n v="14"/>
    <d v="2018-04-25T20:35:18"/>
    <n v="1119"/>
    <s v=" 염창동 한마음아파트앞(염창동 빛나는 음악학원앞)"/>
    <n v="3"/>
    <n v="11"/>
    <n v="1360"/>
    <x v="20"/>
    <x v="1"/>
    <n v="22"/>
    <n v="58"/>
    <d v="1899-12-30T00:22:58"/>
    <d v="2018-04-25T20:00:00"/>
    <e v="#N/A"/>
    <d v="2018-04-25T20:00:00"/>
    <n v="16.8"/>
    <n v="0"/>
    <x v="0"/>
  </r>
  <r>
    <s v="SPB-12667"/>
    <d v="2018-04-25T20:24:21"/>
    <n v="2008"/>
    <s v=" 노량진근린공원 대방공원"/>
    <n v="6"/>
    <d v="2018-04-25T20:48:25"/>
    <n v="2108"/>
    <s v=" 은천치안센터"/>
    <n v="1"/>
    <n v="23"/>
    <n v="4810"/>
    <x v="20"/>
    <x v="1"/>
    <n v="24"/>
    <n v="21"/>
    <d v="1899-12-30T00:24:21"/>
    <d v="2018-04-25T20:00:00"/>
    <e v="#N/A"/>
    <d v="2018-04-25T20:00:00"/>
    <n v="16.8"/>
    <n v="0"/>
    <x v="0"/>
  </r>
  <r>
    <s v="SPB-08347"/>
    <d v="2018-04-25T20:25:58"/>
    <n v="1308"/>
    <s v=" 안암로터리 버스정류장 앞"/>
    <n v="1"/>
    <d v="2018-04-25T20:29:56"/>
    <n v="614"/>
    <s v=" 용두동 사거리"/>
    <n v="15"/>
    <n v="3"/>
    <n v="570"/>
    <x v="20"/>
    <x v="1"/>
    <n v="25"/>
    <n v="58"/>
    <d v="1899-12-30T00:25:58"/>
    <d v="2018-04-25T20:00:00"/>
    <e v="#N/A"/>
    <d v="2018-04-25T20:00:00"/>
    <n v="16.8"/>
    <n v="0"/>
    <x v="0"/>
  </r>
  <r>
    <s v="SPB-10169"/>
    <d v="2018-04-25T20:28:07"/>
    <n v="1264"/>
    <s v=" 천호역 10번 출구 앞"/>
    <n v="7"/>
    <d v="2018-04-25T21:24:27"/>
    <n v="1267"/>
    <s v=" 올림픽공원 남2문 앞"/>
    <n v="15"/>
    <n v="54"/>
    <n v="5640"/>
    <x v="20"/>
    <x v="1"/>
    <n v="28"/>
    <n v="7"/>
    <d v="1899-12-30T00:28:07"/>
    <d v="2018-04-25T20:00:00"/>
    <e v="#N/A"/>
    <d v="2018-04-25T20:00:00"/>
    <n v="16.8"/>
    <n v="0"/>
    <x v="0"/>
  </r>
  <r>
    <s v="SPB-07695"/>
    <d v="2018-04-25T20:30:17"/>
    <n v="1011"/>
    <s v=" LIGA 아파트 앞"/>
    <n v="10"/>
    <d v="2018-04-25T22:10:23"/>
    <n v="1011"/>
    <s v=" LIGA 아파트 앞"/>
    <n v="6"/>
    <n v="96"/>
    <n v="23630"/>
    <x v="20"/>
    <x v="1"/>
    <n v="30"/>
    <n v="17"/>
    <d v="1899-12-30T00:30:17"/>
    <d v="2018-04-25T20:00:00"/>
    <n v="16.8"/>
    <d v="2018-04-25T20:00:00"/>
    <n v="16.8"/>
    <n v="0"/>
    <x v="0"/>
  </r>
  <r>
    <s v="SPB-06015"/>
    <d v="2018-04-25T20:32:17"/>
    <n v="415"/>
    <s v=" DMC역 9번출구 앞"/>
    <n v="9"/>
    <d v="2018-04-25T20:43:17"/>
    <n v="914"/>
    <s v=" 새절역 2번출구"/>
    <n v="18"/>
    <n v="10"/>
    <n v="2830"/>
    <x v="20"/>
    <x v="1"/>
    <n v="32"/>
    <n v="17"/>
    <d v="1899-12-30T00:32:17"/>
    <d v="2018-04-25T20:00:00"/>
    <e v="#N/A"/>
    <d v="2018-04-25T20:00:00"/>
    <n v="16.8"/>
    <n v="0"/>
    <x v="0"/>
  </r>
  <r>
    <s v="SPB-11639"/>
    <d v="2018-04-25T20:34:15"/>
    <n v="375"/>
    <s v=" 다산 어린이공원"/>
    <n v="7"/>
    <d v="2018-04-25T21:03:09"/>
    <n v="583"/>
    <s v=" 청계천 생태교실 앞"/>
    <n v="1"/>
    <n v="28"/>
    <n v="3190"/>
    <x v="20"/>
    <x v="1"/>
    <n v="34"/>
    <n v="15"/>
    <d v="1899-12-30T00:34:15"/>
    <d v="2018-04-25T20:00:00"/>
    <n v="16.8"/>
    <d v="2018-04-25T20:00:00"/>
    <n v="16.8"/>
    <n v="0"/>
    <x v="0"/>
  </r>
  <r>
    <s v="SPB-12296"/>
    <d v="2018-04-25T20:36:20"/>
    <n v="521"/>
    <s v=" 왕십리역 11번 출구 앞"/>
    <n v="6"/>
    <d v="2018-04-25T20:45:39"/>
    <n v="568"/>
    <s v=" 청계8가사거리 부근"/>
    <n v="1"/>
    <n v="8"/>
    <n v="1610"/>
    <x v="20"/>
    <x v="1"/>
    <n v="36"/>
    <n v="20"/>
    <d v="1899-12-30T00:36:20"/>
    <d v="2018-04-25T20:00:00"/>
    <n v="16.8"/>
    <d v="2018-04-25T20:00:00"/>
    <n v="16.8"/>
    <n v="0"/>
    <x v="0"/>
  </r>
  <r>
    <s v="SPB-10797"/>
    <d v="2018-04-25T20:38:16"/>
    <n v="2227"/>
    <s v="방배열린문화센터 앞"/>
    <n v="1"/>
    <d v="2018-04-25T21:48:08"/>
    <n v="2227"/>
    <s v="방배열린문화센터 앞"/>
    <n v="10"/>
    <n v="63"/>
    <n v="7140"/>
    <x v="20"/>
    <x v="1"/>
    <n v="38"/>
    <n v="16"/>
    <d v="1899-12-30T00:38:16"/>
    <d v="2018-04-25T20:00:00"/>
    <n v="16.8"/>
    <d v="2018-04-25T20:00:00"/>
    <n v="16.8"/>
    <n v="0"/>
    <x v="0"/>
  </r>
  <r>
    <s v="SPB-00310"/>
    <d v="2018-04-25T20:40:02"/>
    <n v="516"/>
    <s v=" 광진메디칼 앞"/>
    <n v="6"/>
    <d v="2018-04-25T20:51:37"/>
    <n v="549"/>
    <s v=" 아차산역 3번출구"/>
    <n v="1"/>
    <n v="11"/>
    <n v="2470"/>
    <x v="20"/>
    <x v="1"/>
    <n v="40"/>
    <n v="2"/>
    <d v="1899-12-30T00:40:02"/>
    <d v="2018-04-25T20:00:00"/>
    <e v="#N/A"/>
    <d v="2018-04-25T20:00:00"/>
    <n v="16.8"/>
    <n v="0"/>
    <x v="0"/>
  </r>
  <r>
    <s v="SPB-09252"/>
    <d v="2018-04-25T20:42:01"/>
    <n v="1206"/>
    <s v=" 9호선종합운동장역 9번출구"/>
    <n v="14"/>
    <d v="2018-04-25T20:49:29"/>
    <n v="1220"/>
    <s v=" 잠실본동주민센터뒤 잠실근린공원"/>
    <n v="9"/>
    <n v="6"/>
    <n v="980"/>
    <x v="20"/>
    <x v="1"/>
    <n v="42"/>
    <n v="1"/>
    <d v="1899-12-30T00:42:01"/>
    <d v="2018-04-25T20:00:00"/>
    <e v="#N/A"/>
    <d v="2018-04-25T20:00:00"/>
    <n v="16.8"/>
    <n v="0"/>
    <x v="0"/>
  </r>
  <r>
    <s v="SPB-12690"/>
    <d v="2018-04-25T20:43:54"/>
    <n v="358"/>
    <s v=" 성대입구 사거리"/>
    <n v="3"/>
    <d v="2018-04-25T21:40:37"/>
    <n v="358"/>
    <s v=" 성대입구 사거리"/>
    <n v="6"/>
    <n v="54"/>
    <n v="7150"/>
    <x v="20"/>
    <x v="1"/>
    <n v="43"/>
    <n v="54"/>
    <d v="1899-12-30T00:43:54"/>
    <d v="2018-04-25T20:00:00"/>
    <e v="#N/A"/>
    <d v="2018-04-25T20:00:00"/>
    <n v="16.8"/>
    <n v="0"/>
    <x v="0"/>
  </r>
  <r>
    <s v="SPB-08431"/>
    <d v="2018-04-25T20:45:40"/>
    <n v="930"/>
    <s v=" 구 서부경찰서 건너편"/>
    <n v="5"/>
    <d v="2018-04-25T21:43:41"/>
    <n v="907"/>
    <s v=" CJ 드림시티"/>
    <n v="4"/>
    <n v="53"/>
    <n v="9290"/>
    <x v="20"/>
    <x v="1"/>
    <n v="45"/>
    <n v="40"/>
    <d v="1899-12-30T00:45:40"/>
    <d v="2018-04-25T20:00:00"/>
    <n v="16.8"/>
    <d v="2018-04-25T20:00:00"/>
    <n v="16.8"/>
    <n v="0"/>
    <x v="0"/>
  </r>
  <r>
    <s v="SPB-12719"/>
    <d v="2018-04-25T20:47:42"/>
    <n v="2037"/>
    <s v=" 동작역 5번출구 동작주차공원"/>
    <n v="20"/>
    <d v="2018-04-25T22:00:15"/>
    <n v="272"/>
    <s v=" 당산육갑문"/>
    <n v="10"/>
    <n v="70"/>
    <n v="8760"/>
    <x v="20"/>
    <x v="1"/>
    <n v="47"/>
    <n v="42"/>
    <d v="1899-12-30T00:47:42"/>
    <d v="2018-04-25T20:00:00"/>
    <e v="#N/A"/>
    <d v="2018-04-25T20:00:00"/>
    <n v="16.8"/>
    <n v="0"/>
    <x v="0"/>
  </r>
  <r>
    <s v="SPB-01362"/>
    <d v="2018-04-25T20:49:28"/>
    <n v="1501"/>
    <s v=" 미아역 3번,4번 출구 사이"/>
    <n v="4"/>
    <d v="2018-04-25T21:57:03"/>
    <n v="1512"/>
    <s v=" 강북중학교 앞"/>
    <n v="17"/>
    <n v="67"/>
    <n v="8650"/>
    <x v="20"/>
    <x v="1"/>
    <n v="49"/>
    <n v="28"/>
    <d v="1899-12-30T00:49:28"/>
    <d v="2018-04-25T20:00:00"/>
    <n v="16.8"/>
    <d v="2018-04-25T20:00:00"/>
    <n v="16.8"/>
    <n v="0"/>
    <x v="0"/>
  </r>
  <r>
    <s v="SPB-10345"/>
    <d v="2018-04-25T20:51:50"/>
    <n v="2220"/>
    <s v=" 반포본동 주민센터 앞"/>
    <n v="9"/>
    <d v="2018-04-25T21:45:43"/>
    <n v="2220"/>
    <s v=" 반포본동 주민센터 앞"/>
    <n v="9"/>
    <n v="49"/>
    <n v="3160"/>
    <x v="20"/>
    <x v="1"/>
    <n v="51"/>
    <n v="50"/>
    <d v="1899-12-30T00:51:50"/>
    <d v="2018-04-25T20:00:00"/>
    <e v="#N/A"/>
    <d v="2018-04-25T20:00:00"/>
    <n v="16.8"/>
    <n v="0"/>
    <x v="0"/>
  </r>
  <r>
    <s v="SPB-07580"/>
    <d v="2018-04-25T20:54:02"/>
    <n v="271"/>
    <s v=" 샛강생태공원방문자센터 앞"/>
    <n v="8"/>
    <d v="2018-04-25T21:03:40"/>
    <n v="224"/>
    <s v=" 롯데캐슬 앞"/>
    <n v="1"/>
    <n v="9"/>
    <n v="1110"/>
    <x v="20"/>
    <x v="1"/>
    <n v="54"/>
    <n v="2"/>
    <d v="1899-12-30T00:54:02"/>
    <d v="2018-04-25T20:00:00"/>
    <n v="16.8"/>
    <d v="2018-04-25T20:00:00"/>
    <n v="16.8"/>
    <n v="0"/>
    <x v="0"/>
  </r>
  <r>
    <s v="SPB-08656"/>
    <d v="2018-04-25T20:55:53"/>
    <n v="124"/>
    <s v=" 서강대 정문 건너편"/>
    <n v="8"/>
    <d v="2018-04-25T21:09:15"/>
    <n v="142"/>
    <s v=" 아현역 4번출구 앞"/>
    <n v="6"/>
    <n v="12"/>
    <n v="2190"/>
    <x v="20"/>
    <x v="1"/>
    <n v="55"/>
    <n v="53"/>
    <d v="1899-12-30T00:55:53"/>
    <d v="2018-04-25T20:00:00"/>
    <n v="16.8"/>
    <d v="2018-04-25T20:00:00"/>
    <n v="16.8"/>
    <n v="0"/>
    <x v="0"/>
  </r>
  <r>
    <s v="SPB-07837"/>
    <d v="2018-04-25T20:57:49"/>
    <n v="128"/>
    <s v=" 신촌역(2호선) 1번출구 옆"/>
    <n v="18"/>
    <d v="2018-04-25T21:07:29"/>
    <n v="113"/>
    <s v=" 홍대입구역 2번출구 앞"/>
    <n v="6"/>
    <n v="9"/>
    <n v="1140"/>
    <x v="20"/>
    <x v="1"/>
    <n v="57"/>
    <n v="49"/>
    <d v="1899-12-30T00:57:49"/>
    <d v="2018-04-25T20:00:00"/>
    <n v="16.8"/>
    <d v="2018-04-25T20:00:00"/>
    <n v="16.8"/>
    <n v="0"/>
    <x v="0"/>
  </r>
  <r>
    <s v="SPB-07803"/>
    <d v="2018-04-25T20:59:53"/>
    <n v="1606"/>
    <s v=" 태릉입구역 3번출구 "/>
    <n v="10"/>
    <d v="2018-04-25T21:15:48"/>
    <n v="1451"/>
    <s v=" 중랑세무서"/>
    <n v="2"/>
    <n v="15"/>
    <n v="2950"/>
    <x v="20"/>
    <x v="1"/>
    <n v="59"/>
    <n v="53"/>
    <d v="1899-12-30T00:59:53"/>
    <d v="2018-04-25T20:00:00"/>
    <n v="16.8"/>
    <d v="2018-04-25T20:00:00"/>
    <n v="16.8"/>
    <n v="0"/>
    <x v="0"/>
  </r>
  <r>
    <s v="SPB-10230"/>
    <d v="2018-04-25T21:01:24"/>
    <n v="258"/>
    <s v=" 신길역3번출구"/>
    <n v="11"/>
    <d v="2018-04-25T21:12:56"/>
    <n v="277"/>
    <s v=" 영등포뉴타운지하상가 2번게이트"/>
    <n v="1"/>
    <n v="10"/>
    <n v="980"/>
    <x v="21"/>
    <x v="1"/>
    <n v="1"/>
    <n v="24"/>
    <d v="1899-12-30T00:01:24"/>
    <d v="2018-04-25T21:00:00"/>
    <n v="15.9"/>
    <d v="2018-04-25T21:00:00"/>
    <n v="15.9"/>
    <n v="0"/>
    <x v="0"/>
  </r>
  <r>
    <s v="SPB-13195"/>
    <d v="2018-04-25T21:03:06"/>
    <n v="1018"/>
    <s v=" 둔촌 주공 GS 맞은편"/>
    <n v="17"/>
    <d v="2018-04-25T21:08:04"/>
    <n v="1020"/>
    <s v=" 강동경찰서"/>
    <n v="2"/>
    <n v="4"/>
    <n v="850"/>
    <x v="21"/>
    <x v="1"/>
    <n v="3"/>
    <n v="6"/>
    <d v="1899-12-30T00:03:06"/>
    <d v="2018-04-25T21:00:00"/>
    <n v="15.9"/>
    <d v="2018-04-25T21:00:00"/>
    <n v="15.9"/>
    <n v="0"/>
    <x v="0"/>
  </r>
  <r>
    <s v="SPB-07903"/>
    <d v="2018-04-25T21:04:30"/>
    <n v="274"/>
    <s v=" 영등포역지하쇼핑센타 5번출구"/>
    <n v="1"/>
    <d v="2018-04-25T21:21:49"/>
    <n v="1906"/>
    <s v=" 신도림역 1번 출구 앞"/>
    <n v="20"/>
    <n v="16"/>
    <n v="1850"/>
    <x v="21"/>
    <x v="1"/>
    <n v="4"/>
    <n v="30"/>
    <d v="1899-12-30T00:04:30"/>
    <d v="2018-04-25T21:00:00"/>
    <n v="15.9"/>
    <d v="2018-04-25T21:00:00"/>
    <n v="15.9"/>
    <n v="0"/>
    <x v="0"/>
  </r>
  <r>
    <s v="SPB-02962"/>
    <d v="2018-04-25T21:06:40"/>
    <n v="1446"/>
    <s v=" 중랑전화국 교차로"/>
    <n v="5"/>
    <d v="2018-04-25T22:47:19"/>
    <n v="1411"/>
    <s v=" 상봉시장앞 교차로 한성빌딩 앞"/>
    <n v="9"/>
    <n v="100"/>
    <n v="9050"/>
    <x v="21"/>
    <x v="1"/>
    <n v="6"/>
    <n v="40"/>
    <d v="1899-12-30T00:06:40"/>
    <d v="2018-04-25T21:00:00"/>
    <n v="15.9"/>
    <d v="2018-04-25T21:00:00"/>
    <n v="15.9"/>
    <n v="0"/>
    <x v="0"/>
  </r>
  <r>
    <s v="SPB-13212"/>
    <d v="2018-04-25T21:08:15"/>
    <n v="502"/>
    <s v=" 뚝섬유원지역 1번출구 앞"/>
    <n v="2"/>
    <d v="2018-04-25T22:12:28"/>
    <n v="502"/>
    <s v=" 뚝섬유원지역 1번출구 앞"/>
    <n v="11"/>
    <n v="62"/>
    <n v="9060"/>
    <x v="21"/>
    <x v="1"/>
    <n v="8"/>
    <n v="15"/>
    <d v="1899-12-30T00:08:15"/>
    <d v="2018-04-25T21:00:00"/>
    <n v="15.9"/>
    <d v="2018-04-25T21:00:00"/>
    <n v="15.9"/>
    <n v="0"/>
    <x v="0"/>
  </r>
  <r>
    <s v="SPB-10971"/>
    <d v="2018-04-25T21:10:11"/>
    <n v="2115"/>
    <s v=" 관악농협농산물백화점"/>
    <n v="12"/>
    <d v="2018-04-25T21:38:42"/>
    <n v="1821"/>
    <s v=" 홈플러스 시흥점 맞은편 다비치안경 앞"/>
    <n v="3"/>
    <n v="26"/>
    <n v="3890"/>
    <x v="21"/>
    <x v="1"/>
    <n v="10"/>
    <n v="11"/>
    <d v="1899-12-30T00:10:11"/>
    <d v="2018-04-25T21:00:00"/>
    <n v="15.9"/>
    <d v="2018-04-25T21:00:00"/>
    <n v="15.9"/>
    <n v="0"/>
    <x v="0"/>
  </r>
  <r>
    <s v="SPB-11284"/>
    <d v="2018-04-25T21:11:53"/>
    <n v="501"/>
    <s v=" 광진구의회 앞"/>
    <n v="8"/>
    <d v="2018-04-25T21:38:20"/>
    <n v="502"/>
    <s v=" 뚝섬유원지역 1번출구 앞"/>
    <n v="5"/>
    <n v="24"/>
    <n v="3470"/>
    <x v="21"/>
    <x v="1"/>
    <n v="11"/>
    <n v="53"/>
    <d v="1899-12-30T00:11:53"/>
    <d v="2018-04-25T21:00:00"/>
    <n v="15.9"/>
    <d v="2018-04-25T21:00:00"/>
    <n v="15.9"/>
    <n v="0"/>
    <x v="0"/>
  </r>
  <r>
    <s v="SPB-04101"/>
    <d v="2018-04-25T21:13:40"/>
    <n v="1265"/>
    <s v=" 문정동 근린공원"/>
    <n v="6"/>
    <d v="2018-04-25T21:21:46"/>
    <n v="1257"/>
    <s v=" 가락시장역 롯데마트앞"/>
    <n v="8"/>
    <n v="7"/>
    <n v="1130"/>
    <x v="21"/>
    <x v="1"/>
    <n v="13"/>
    <n v="40"/>
    <d v="1899-12-30T00:13:40"/>
    <d v="2018-04-25T21:00:00"/>
    <n v="15.9"/>
    <d v="2018-04-25T21:00:00"/>
    <n v="15.9"/>
    <n v="0"/>
    <x v="0"/>
  </r>
  <r>
    <s v="SPB-08909"/>
    <d v="2018-04-25T21:15:49"/>
    <n v="1269"/>
    <s v=" 리센츠아파트 "/>
    <n v="1"/>
    <d v="2018-04-25T21:57:05"/>
    <n v="1206"/>
    <s v=" 9호선종합운동장역 9번출구"/>
    <n v="7"/>
    <n v="38"/>
    <n v="9080"/>
    <x v="21"/>
    <x v="1"/>
    <n v="15"/>
    <n v="49"/>
    <d v="1899-12-30T00:15:49"/>
    <d v="2018-04-25T21:00:00"/>
    <n v="15.9"/>
    <d v="2018-04-25T21:00:00"/>
    <n v="15.9"/>
    <n v="0"/>
    <x v="0"/>
  </r>
  <r>
    <s v="SPB-09004"/>
    <d v="2018-04-25T21:17:58"/>
    <n v="1018"/>
    <s v=" 둔촌 주공 GS 맞은편"/>
    <n v="13"/>
    <d v="2018-04-25T21:26:21"/>
    <n v="1020"/>
    <s v=" 강동경찰서"/>
    <n v="9"/>
    <n v="8"/>
    <n v="1310"/>
    <x v="21"/>
    <x v="1"/>
    <n v="17"/>
    <n v="58"/>
    <d v="1899-12-30T00:17:58"/>
    <d v="2018-04-25T21:00:00"/>
    <n v="15.9"/>
    <d v="2018-04-25T21:00:00"/>
    <n v="15.9"/>
    <n v="0"/>
    <x v="0"/>
  </r>
  <r>
    <s v="SPB-12482"/>
    <d v="2018-04-25T21:19:50"/>
    <n v="358"/>
    <s v=" 성대입구 사거리"/>
    <n v="1"/>
    <d v="2018-04-25T21:36:48"/>
    <n v="346"/>
    <s v=" 맥스타일 앞"/>
    <n v="5"/>
    <n v="15"/>
    <n v="2760"/>
    <x v="21"/>
    <x v="1"/>
    <n v="19"/>
    <n v="50"/>
    <d v="1899-12-30T00:19:50"/>
    <d v="2018-04-25T21:00:00"/>
    <n v="15.9"/>
    <d v="2018-04-25T21:00:00"/>
    <n v="15.9"/>
    <n v="0"/>
    <x v="0"/>
  </r>
  <r>
    <s v="SPB-11875"/>
    <d v="2018-04-25T21:21:39"/>
    <n v="152"/>
    <s v=" 마포구민체육센터 앞"/>
    <n v="6"/>
    <d v="2018-04-25T22:04:35"/>
    <n v="184"/>
    <s v=" SK망원동주유소 건너편"/>
    <n v="6"/>
    <n v="39"/>
    <n v="5830"/>
    <x v="21"/>
    <x v="1"/>
    <n v="21"/>
    <n v="39"/>
    <d v="1899-12-30T00:21:39"/>
    <d v="2018-04-25T21:00:00"/>
    <n v="15.9"/>
    <d v="2018-04-25T21:00:00"/>
    <n v="15.9"/>
    <n v="0"/>
    <x v="0"/>
  </r>
  <r>
    <s v="SPB-09468"/>
    <d v="2018-04-25T21:23:36"/>
    <n v="800"/>
    <s v=" 목월공원 앞"/>
    <n v="13"/>
    <d v="2018-04-25T22:28:46"/>
    <n v="800"/>
    <s v=" 목월공원 앞"/>
    <n v="3"/>
    <n v="63"/>
    <n v="7080"/>
    <x v="21"/>
    <x v="1"/>
    <n v="23"/>
    <n v="36"/>
    <d v="1899-12-30T00:23:36"/>
    <d v="2018-04-25T21:00:00"/>
    <n v="15.9"/>
    <d v="2018-04-25T21:00:00"/>
    <n v="15.9"/>
    <n v="0"/>
    <x v="0"/>
  </r>
  <r>
    <s v="SPB-07627"/>
    <d v="2018-04-25T21:25:45"/>
    <n v="2274"/>
    <s v=" 양재시민의숲역 3번출구"/>
    <n v="4"/>
    <d v="2018-04-25T21:33:20"/>
    <n v="2252"/>
    <s v=" 하이브랜드 앞"/>
    <n v="11"/>
    <n v="7"/>
    <n v="1220"/>
    <x v="21"/>
    <x v="1"/>
    <n v="25"/>
    <n v="45"/>
    <d v="1899-12-30T00:25:45"/>
    <d v="2018-04-25T21:00:00"/>
    <n v="15.9"/>
    <d v="2018-04-25T21:00:00"/>
    <n v="15.9"/>
    <n v="0"/>
    <x v="0"/>
  </r>
  <r>
    <s v="SPB-01604"/>
    <d v="2018-04-25T21:27:49"/>
    <n v="1501"/>
    <s v=" 미아역 3번,4번 출구 사이"/>
    <n v="5"/>
    <d v="2018-04-25T22:10:05"/>
    <n v="1535"/>
    <s v=" 효성인텔리안 앞"/>
    <n v="9"/>
    <n v="41"/>
    <n v="2410"/>
    <x v="21"/>
    <x v="1"/>
    <n v="27"/>
    <n v="49"/>
    <d v="1899-12-30T00:27:49"/>
    <d v="2018-04-25T21:00:00"/>
    <n v="15.9"/>
    <d v="2018-04-25T21:00:00"/>
    <n v="15.9"/>
    <n v="0"/>
    <x v="0"/>
  </r>
  <r>
    <s v="SPB-08319"/>
    <d v="2018-04-25T21:29:57"/>
    <n v="820"/>
    <s v=" 청파동입구 교차로"/>
    <n v="6"/>
    <d v="2018-04-25T21:43:56"/>
    <n v="834"/>
    <s v=" 효창공원앞역 3번출구 뒤"/>
    <n v="8"/>
    <n v="13"/>
    <n v="1700"/>
    <x v="21"/>
    <x v="1"/>
    <n v="29"/>
    <n v="57"/>
    <d v="1899-12-30T00:29:57"/>
    <d v="2018-04-25T21:00:00"/>
    <n v="15.9"/>
    <d v="2018-04-25T21:00:00"/>
    <n v="15.9"/>
    <n v="0"/>
    <x v="0"/>
  </r>
  <r>
    <s v="SPB-09546"/>
    <d v="2018-04-25T21:31:40"/>
    <n v="1210"/>
    <s v=" 롯데월드타워(잠실역2번출구 쪽)"/>
    <n v="28"/>
    <d v="2018-04-25T22:03:25"/>
    <n v="1227"/>
    <s v=" 거여역 8번출구 뒤"/>
    <n v="10"/>
    <n v="29"/>
    <n v="4520"/>
    <x v="21"/>
    <x v="1"/>
    <n v="31"/>
    <n v="40"/>
    <d v="1899-12-30T00:31:40"/>
    <d v="2018-04-25T21:00:00"/>
    <n v="15.9"/>
    <d v="2018-04-25T21:00:00"/>
    <n v="15.9"/>
    <n v="0"/>
    <x v="0"/>
  </r>
  <r>
    <s v="SPB-02811"/>
    <d v="2018-04-25T21:33:08"/>
    <n v="259"/>
    <s v=" 대방역6번출구"/>
    <n v="5"/>
    <d v="2018-04-25T22:02:25"/>
    <n v="152"/>
    <s v=" 마포구민체육센터 앞"/>
    <n v="6"/>
    <n v="28"/>
    <n v="7920"/>
    <x v="21"/>
    <x v="1"/>
    <n v="33"/>
    <n v="8"/>
    <d v="1899-12-30T00:33:08"/>
    <d v="2018-04-25T21:00:00"/>
    <n v="15.9"/>
    <d v="2018-04-25T21:00:00"/>
    <n v="15.9"/>
    <n v="0"/>
    <x v="0"/>
  </r>
  <r>
    <s v="SPB-12236"/>
    <d v="2018-04-25T21:35:17"/>
    <n v="931"/>
    <s v=" 역촌파출소"/>
    <n v="10"/>
    <d v="2018-04-25T22:22:58"/>
    <n v="931"/>
    <s v=" 역촌파출소"/>
    <n v="9"/>
    <n v="42"/>
    <n v="11430"/>
    <x v="21"/>
    <x v="1"/>
    <n v="35"/>
    <n v="17"/>
    <d v="1899-12-30T00:35:17"/>
    <d v="2018-04-25T21:00:00"/>
    <n v="15.9"/>
    <d v="2018-04-25T21:00:00"/>
    <n v="15.9"/>
    <n v="0"/>
    <x v="0"/>
  </r>
  <r>
    <s v="SPB-02917"/>
    <d v="2018-04-25T21:37:18"/>
    <n v="182"/>
    <s v=" 망원2빗물펌프장 앞"/>
    <n v="10"/>
    <d v="2018-04-25T22:21:16"/>
    <n v="182"/>
    <s v=" 망원2빗물펌프장 앞"/>
    <n v="10"/>
    <n v="43"/>
    <n v="11660"/>
    <x v="21"/>
    <x v="1"/>
    <n v="37"/>
    <n v="18"/>
    <d v="1899-12-30T00:37:18"/>
    <d v="2018-04-25T21:00:00"/>
    <n v="15.9"/>
    <d v="2018-04-25T21:00:00"/>
    <n v="15.9"/>
    <n v="0"/>
    <x v="0"/>
  </r>
  <r>
    <s v="SPB-07622"/>
    <d v="2018-04-25T21:39:03"/>
    <n v="635"/>
    <s v=" 시조사 앞 (청량고정문 옆)"/>
    <n v="3"/>
    <d v="2018-04-25T22:29:36"/>
    <n v="362"/>
    <s v=" 청계8가 사거리"/>
    <n v="4"/>
    <n v="47"/>
    <n v="4530"/>
    <x v="21"/>
    <x v="1"/>
    <n v="39"/>
    <n v="3"/>
    <d v="1899-12-30T00:39:03"/>
    <d v="2018-04-25T21:00:00"/>
    <n v="15.9"/>
    <d v="2018-04-25T21:00:00"/>
    <n v="15.9"/>
    <n v="0"/>
    <x v="0"/>
  </r>
  <r>
    <s v="SPB-11454"/>
    <d v="2018-04-25T21:40:59"/>
    <n v="242"/>
    <s v=" 신길선원가와인아파트 앞"/>
    <n v="12"/>
    <d v="2018-04-25T22:08:37"/>
    <n v="248"/>
    <s v=" 초원아파트 앞"/>
    <n v="9"/>
    <n v="26"/>
    <n v="3710"/>
    <x v="21"/>
    <x v="1"/>
    <n v="40"/>
    <n v="59"/>
    <d v="1899-12-30T00:40:59"/>
    <d v="2018-04-25T21:00:00"/>
    <n v="15.9"/>
    <d v="2018-04-25T21:00:00"/>
    <n v="15.9"/>
    <n v="0"/>
    <x v="0"/>
  </r>
  <r>
    <s v="SPB-10326"/>
    <d v="2018-04-25T21:42:59"/>
    <n v="115"/>
    <s v=" 사루비아 빌딩 앞"/>
    <n v="1"/>
    <d v="2018-04-25T22:12:30"/>
    <n v="183"/>
    <s v=" 하늘채코오롱아파트 건너편"/>
    <n v="13"/>
    <n v="28"/>
    <n v="940"/>
    <x v="21"/>
    <x v="1"/>
    <n v="42"/>
    <n v="59"/>
    <d v="1899-12-30T00:42:59"/>
    <d v="2018-04-25T21:00:00"/>
    <n v="15.9"/>
    <d v="2018-04-25T21:00:00"/>
    <n v="15.9"/>
    <n v="0"/>
    <x v="0"/>
  </r>
  <r>
    <s v="SPB-09770"/>
    <d v="2018-04-25T21:45:15"/>
    <n v="502"/>
    <s v=" 뚝섬유원지역 1번출구 앞"/>
    <n v="9"/>
    <d v="2018-04-25T22:09:21"/>
    <n v="574"/>
    <s v=" 아차산역4번출구"/>
    <n v="13"/>
    <n v="22"/>
    <n v="3730"/>
    <x v="21"/>
    <x v="1"/>
    <n v="45"/>
    <n v="15"/>
    <d v="1899-12-30T00:45:15"/>
    <d v="2018-04-25T21:00:00"/>
    <n v="15.9"/>
    <d v="2018-04-25T21:00:00"/>
    <n v="15.9"/>
    <n v="0"/>
    <x v="0"/>
  </r>
  <r>
    <s v="SPB-09417"/>
    <d v="2018-04-25T21:47:50"/>
    <n v="2301"/>
    <s v=" 현대고등학교 건너편"/>
    <n v="3"/>
    <d v="2018-04-25T22:30:17"/>
    <n v="2301"/>
    <s v=" 현대고등학교 건너편"/>
    <n v="3"/>
    <n v="42"/>
    <n v="2380"/>
    <x v="21"/>
    <x v="1"/>
    <n v="47"/>
    <n v="50"/>
    <d v="1899-12-30T00:47:50"/>
    <d v="2018-04-25T21:00:00"/>
    <n v="15.9"/>
    <d v="2018-04-25T21:00:00"/>
    <n v="15.9"/>
    <n v="0"/>
    <x v="0"/>
  </r>
  <r>
    <s v="SPB-13269"/>
    <d v="2018-04-25T21:49:48"/>
    <n v="540"/>
    <s v=" 군자역 7번출구 베스트샵 앞"/>
    <n v="2"/>
    <d v="2018-04-25T22:03:23"/>
    <n v="584"/>
    <s v=" 광진광장 교통섬"/>
    <n v="6"/>
    <n v="11"/>
    <n v="360"/>
    <x v="21"/>
    <x v="1"/>
    <n v="49"/>
    <n v="48"/>
    <d v="1899-12-30T00:49:48"/>
    <d v="2018-04-25T21:00:00"/>
    <n v="15.9"/>
    <d v="2018-04-25T21:00:00"/>
    <n v="15.9"/>
    <n v="0"/>
    <x v="0"/>
  </r>
  <r>
    <s v="SPB-11223"/>
    <d v="2018-04-25T21:51:34"/>
    <n v="1328"/>
    <s v=" 월곡역 3번출구"/>
    <n v="9"/>
    <d v="2018-04-25T22:09:58"/>
    <n v="615"/>
    <s v=" 용두동 레미안허브리츠아파트 앞"/>
    <n v="16"/>
    <n v="17"/>
    <n v="2950"/>
    <x v="21"/>
    <x v="1"/>
    <n v="51"/>
    <n v="34"/>
    <d v="1899-12-30T00:51:34"/>
    <d v="2018-04-25T21:00:00"/>
    <n v="15.9"/>
    <d v="2018-04-25T21:00:00"/>
    <n v="15.9"/>
    <n v="0"/>
    <x v="0"/>
  </r>
  <r>
    <s v="SPB-12953"/>
    <d v="2018-04-25T21:53:48"/>
    <n v="2365"/>
    <s v=" K+ 타워 앞"/>
    <n v="11"/>
    <d v="2018-04-25T22:21:03"/>
    <n v="513"/>
    <s v=" 뚝섬역 5번 출구 정류소 옆"/>
    <n v="3"/>
    <n v="26"/>
    <n v="4520"/>
    <x v="21"/>
    <x v="1"/>
    <n v="53"/>
    <n v="48"/>
    <d v="1899-12-30T00:53:48"/>
    <d v="2018-04-25T21:00:00"/>
    <n v="15.9"/>
    <d v="2018-04-25T21:00:00"/>
    <n v="15.9"/>
    <n v="0"/>
    <x v="0"/>
  </r>
  <r>
    <s v="SPB-08659"/>
    <d v="2018-04-25T21:55:40"/>
    <n v="509"/>
    <s v=" 이마트 버스정류소 옆"/>
    <n v="7"/>
    <d v="2018-04-25T21:59:44"/>
    <n v="589"/>
    <s v=" 성수역3번출구"/>
    <n v="6"/>
    <n v="3"/>
    <n v="510"/>
    <x v="21"/>
    <x v="1"/>
    <n v="55"/>
    <n v="40"/>
    <d v="1899-12-30T00:55:40"/>
    <d v="2018-04-25T21:00:00"/>
    <n v="15.9"/>
    <d v="2018-04-25T21:00:00"/>
    <n v="15.9"/>
    <n v="0"/>
    <x v="0"/>
  </r>
  <r>
    <s v="SPB-12784"/>
    <d v="2018-04-25T21:57:25"/>
    <n v="114"/>
    <s v=" 홍대입구역 8번출구 앞"/>
    <n v="15"/>
    <d v="2018-04-25T22:31:53"/>
    <n v="170"/>
    <s v=" 가재울 뉴타운 주유소 옆"/>
    <n v="2"/>
    <n v="32"/>
    <n v="2170"/>
    <x v="21"/>
    <x v="1"/>
    <n v="57"/>
    <n v="25"/>
    <d v="1899-12-30T00:57:25"/>
    <d v="2018-04-25T21:00:00"/>
    <n v="15.9"/>
    <d v="2018-04-25T21:00:00"/>
    <n v="15.9"/>
    <n v="0"/>
    <x v="0"/>
  </r>
  <r>
    <s v="SPB-07580"/>
    <d v="2018-04-25T21:59:10"/>
    <n v="224"/>
    <s v=" 롯데캐슬 앞"/>
    <n v="1"/>
    <d v="2018-04-25T22:04:26"/>
    <n v="211"/>
    <s v=" 여의도역 4번출구 옆"/>
    <n v="7"/>
    <n v="5"/>
    <n v="750"/>
    <x v="21"/>
    <x v="1"/>
    <n v="59"/>
    <n v="10"/>
    <d v="1899-12-30T00:59:10"/>
    <d v="2018-04-25T21:00:00"/>
    <n v="15.9"/>
    <d v="2018-04-25T21:00:00"/>
    <n v="15.9"/>
    <n v="0"/>
    <x v="0"/>
  </r>
  <r>
    <s v="SPB-02428"/>
    <d v="2018-04-25T22:01:12"/>
    <n v="327"/>
    <s v=" 낙원상가 옆"/>
    <n v="4"/>
    <d v="2018-04-25T22:13:22"/>
    <n v="352"/>
    <s v=" 중앙고입구 삼거리"/>
    <n v="13"/>
    <n v="11"/>
    <n v="0"/>
    <x v="22"/>
    <x v="1"/>
    <n v="1"/>
    <n v="12"/>
    <d v="1899-12-30T00:01:12"/>
    <d v="2018-04-25T22:00:00"/>
    <e v="#N/A"/>
    <d v="2018-04-25T22:00:00"/>
    <n v="15.2"/>
    <n v="0"/>
    <x v="0"/>
  </r>
  <r>
    <s v="SPB-03351"/>
    <d v="2018-04-25T22:03:13"/>
    <n v="1619"/>
    <s v=" 중계동 하나프라자빌딩 앞(중1-1)"/>
    <n v="8"/>
    <d v="2018-04-25T22:37:02"/>
    <n v="1667"/>
    <s v=" 중계중학교"/>
    <n v="4"/>
    <n v="33"/>
    <n v="3340"/>
    <x v="22"/>
    <x v="1"/>
    <n v="3"/>
    <n v="13"/>
    <d v="1899-12-30T00:03:13"/>
    <d v="2018-04-25T22:00:00"/>
    <e v="#N/A"/>
    <d v="2018-04-25T22:00:00"/>
    <n v="15.2"/>
    <n v="0"/>
    <x v="0"/>
  </r>
  <r>
    <s v="SPB-11005"/>
    <d v="2018-04-25T22:05:06"/>
    <n v="2262"/>
    <s v=" 한신16차아파트 119동 앞"/>
    <n v="1"/>
    <d v="2018-04-25T22:47:10"/>
    <n v="202"/>
    <s v=" 국민일보 앞"/>
    <n v="1"/>
    <n v="41"/>
    <n v="9020"/>
    <x v="22"/>
    <x v="1"/>
    <n v="5"/>
    <n v="6"/>
    <d v="1899-12-30T00:05:06"/>
    <d v="2018-04-25T22:00:00"/>
    <e v="#N/A"/>
    <d v="2018-04-25T22:00:00"/>
    <n v="15.2"/>
    <n v="0"/>
    <x v="0"/>
  </r>
  <r>
    <s v="SPB-00654"/>
    <d v="2018-04-25T22:07:02"/>
    <n v="520"/>
    <s v=" 상왕십리역 4번 출구 앞"/>
    <n v="2"/>
    <d v="2018-04-25T22:28:20"/>
    <n v="536"/>
    <s v=" 행당역 2번출구 앞"/>
    <n v="2"/>
    <n v="21"/>
    <n v="2190"/>
    <x v="22"/>
    <x v="1"/>
    <n v="7"/>
    <n v="2"/>
    <d v="1899-12-30T00:07:02"/>
    <d v="2018-04-25T22:00:00"/>
    <n v="15.2"/>
    <d v="2018-04-25T22:00:00"/>
    <n v="15.2"/>
    <n v="0"/>
    <x v="0"/>
  </r>
  <r>
    <s v="SPB-09517"/>
    <d v="2018-04-25T22:08:43"/>
    <n v="322"/>
    <s v=" 명동성당 앞"/>
    <n v="10"/>
    <d v="2018-04-25T22:29:49"/>
    <n v="318"/>
    <s v=" 광교사거리 남측"/>
    <n v="2"/>
    <n v="20"/>
    <n v="1110"/>
    <x v="22"/>
    <x v="1"/>
    <n v="8"/>
    <n v="43"/>
    <d v="1899-12-30T00:08:43"/>
    <d v="2018-04-25T22:00:00"/>
    <n v="15.2"/>
    <d v="2018-04-25T22:00:00"/>
    <n v="15.2"/>
    <n v="0"/>
    <x v="0"/>
  </r>
  <r>
    <s v="SPB-04547"/>
    <d v="2018-04-25T22:10:05"/>
    <n v="118"/>
    <s v=" 광흥창역 2번출구 앞"/>
    <n v="9"/>
    <d v="2018-04-25T23:43:01"/>
    <n v="106"/>
    <s v=" 합정역 7번출구 앞"/>
    <n v="2"/>
    <n v="92"/>
    <n v="22560"/>
    <x v="22"/>
    <x v="1"/>
    <n v="10"/>
    <n v="5"/>
    <d v="1899-12-30T00:10:05"/>
    <d v="2018-04-25T22:00:00"/>
    <n v="15.2"/>
    <d v="2018-04-25T22:00:00"/>
    <n v="15.2"/>
    <n v="0"/>
    <x v="0"/>
  </r>
  <r>
    <s v="SPB-06114"/>
    <d v="2018-04-25T22:11:38"/>
    <n v="1661"/>
    <s v=" 당현천근린공원"/>
    <n v="8"/>
    <d v="2018-04-25T22:30:09"/>
    <n v="1634"/>
    <s v=" 당고개공원 대여소"/>
    <n v="4"/>
    <n v="18"/>
    <n v="2860"/>
    <x v="22"/>
    <x v="1"/>
    <n v="11"/>
    <n v="38"/>
    <d v="1899-12-30T00:11:38"/>
    <d v="2018-04-25T22:00:00"/>
    <e v="#N/A"/>
    <d v="2018-04-25T22:00:00"/>
    <n v="15.2"/>
    <n v="0"/>
    <x v="0"/>
  </r>
  <r>
    <s v="SPB-13232"/>
    <d v="2018-04-25T22:13:41"/>
    <n v="2317"/>
    <s v=" 삼성도로공원"/>
    <n v="3"/>
    <d v="2018-04-25T22:39:47"/>
    <n v="1269"/>
    <s v=" 리센츠아파트 "/>
    <n v="1"/>
    <n v="25"/>
    <n v="3050"/>
    <x v="22"/>
    <x v="1"/>
    <n v="13"/>
    <n v="41"/>
    <d v="1899-12-30T00:13:41"/>
    <d v="2018-04-25T22:00:00"/>
    <n v="15.2"/>
    <d v="2018-04-25T22:00:00"/>
    <n v="15.2"/>
    <n v="0"/>
    <x v="0"/>
  </r>
  <r>
    <s v="SPB-00323"/>
    <d v="2018-04-25T22:15:28"/>
    <n v="2298"/>
    <s v=" 래미안서초스위트앞"/>
    <n v="2"/>
    <d v="2018-04-25T22:49:05"/>
    <n v="2265"/>
    <s v=" 이수고가차도 남단"/>
    <n v="7"/>
    <n v="33"/>
    <n v="4870"/>
    <x v="22"/>
    <x v="1"/>
    <n v="15"/>
    <n v="28"/>
    <d v="1899-12-30T00:15:28"/>
    <d v="2018-04-25T22:00:00"/>
    <n v="15.2"/>
    <d v="2018-04-25T22:00:00"/>
    <n v="15.2"/>
    <n v="0"/>
    <x v="0"/>
  </r>
  <r>
    <s v="SPB-08909"/>
    <d v="2018-04-25T22:17:46"/>
    <n v="1206"/>
    <s v=" 9호선종합운동장역 9번출구"/>
    <n v="7"/>
    <d v="2018-04-25T22:58:26"/>
    <n v="1262"/>
    <s v=" 송파여성문화회관 앞"/>
    <n v="10"/>
    <n v="37"/>
    <n v="4300"/>
    <x v="22"/>
    <x v="1"/>
    <n v="17"/>
    <n v="46"/>
    <d v="1899-12-30T00:17:46"/>
    <d v="2018-04-25T22:00:00"/>
    <n v="15.2"/>
    <d v="2018-04-25T22:00:00"/>
    <n v="15.2"/>
    <n v="0"/>
    <x v="0"/>
  </r>
  <r>
    <s v="SPB-01718"/>
    <d v="2018-04-25T22:19:30"/>
    <n v="191"/>
    <s v=" 정명학원"/>
    <n v="2"/>
    <d v="2018-04-25T22:45:50"/>
    <n v="935"/>
    <s v=" 역촌역 1번 출구"/>
    <n v="5"/>
    <n v="25"/>
    <n v="3900"/>
    <x v="22"/>
    <x v="1"/>
    <n v="19"/>
    <n v="30"/>
    <d v="1899-12-30T00:19:30"/>
    <d v="2018-04-25T22:00:00"/>
    <n v="15.2"/>
    <d v="2018-04-25T22:00:00"/>
    <n v="15.2"/>
    <n v="0"/>
    <x v="0"/>
  </r>
  <r>
    <s v="SPB-13026"/>
    <d v="2018-04-25T22:21:38"/>
    <n v="140"/>
    <s v=" 이화여대 후문"/>
    <n v="4"/>
    <d v="2018-04-25T22:47:31"/>
    <n v="176"/>
    <s v=" 명지대학교 도서관"/>
    <n v="4"/>
    <n v="25"/>
    <n v="4590"/>
    <x v="22"/>
    <x v="1"/>
    <n v="21"/>
    <n v="38"/>
    <d v="1899-12-30T00:21:38"/>
    <d v="2018-04-25T22:00:00"/>
    <e v="#N/A"/>
    <d v="2018-04-25T22:00:00"/>
    <n v="15.2"/>
    <n v="0"/>
    <x v="0"/>
  </r>
  <r>
    <s v="SPB-07751"/>
    <d v="2018-04-25T22:23:19"/>
    <n v="2050"/>
    <s v=" 노량진역 5번출구"/>
    <n v="10"/>
    <d v="2018-04-25T22:36:50"/>
    <n v="258"/>
    <s v=" 신길역3번출구"/>
    <n v="4"/>
    <n v="12"/>
    <n v="2770"/>
    <x v="22"/>
    <x v="1"/>
    <n v="23"/>
    <n v="19"/>
    <d v="1899-12-30T00:23:19"/>
    <d v="2018-04-25T22:00:00"/>
    <n v="15.2"/>
    <d v="2018-04-25T22:00:00"/>
    <n v="15.2"/>
    <n v="0"/>
    <x v="0"/>
  </r>
  <r>
    <s v="SPB-11839"/>
    <d v="2018-04-25T22:25:20"/>
    <n v="2002"/>
    <s v=" 노들역 1번출구"/>
    <n v="4"/>
    <d v="2018-04-25T22:48:33"/>
    <n v="207"/>
    <s v=" 여의나루역 1번출구 앞"/>
    <n v="10"/>
    <n v="22"/>
    <n v="3150"/>
    <x v="22"/>
    <x v="1"/>
    <n v="25"/>
    <n v="20"/>
    <d v="1899-12-30T00:25:20"/>
    <d v="2018-04-25T22:00:00"/>
    <n v="15.2"/>
    <d v="2018-04-25T22:00:00"/>
    <n v="15.2"/>
    <n v="0"/>
    <x v="0"/>
  </r>
  <r>
    <s v="SPB-09651"/>
    <d v="2018-04-25T22:27:28"/>
    <n v="1448"/>
    <s v=" 코스트코 상봉점"/>
    <n v="10"/>
    <d v="2018-04-25T22:37:36"/>
    <n v="1403"/>
    <s v=" 중화빌딩 앞 (동부시장)"/>
    <n v="11"/>
    <n v="9"/>
    <n v="1170"/>
    <x v="22"/>
    <x v="1"/>
    <n v="27"/>
    <n v="28"/>
    <d v="1899-12-30T00:27:28"/>
    <d v="2018-04-25T22:00:00"/>
    <e v="#N/A"/>
    <d v="2018-04-25T22:00:00"/>
    <n v="15.2"/>
    <n v="0"/>
    <x v="0"/>
  </r>
  <r>
    <s v="SPB-09866"/>
    <d v="2018-04-25T22:29:46"/>
    <n v="2330"/>
    <s v=" 스타벅스 앞"/>
    <n v="8"/>
    <d v="2018-04-26T00:05:56"/>
    <n v="2360"/>
    <s v=" 도곡1동 주민센터 교차로"/>
    <n v="1"/>
    <n v="93"/>
    <n v="0"/>
    <x v="22"/>
    <x v="1"/>
    <n v="29"/>
    <n v="46"/>
    <d v="1899-12-30T00:29:46"/>
    <d v="2018-04-25T22:00:00"/>
    <n v="15.2"/>
    <d v="2018-04-25T22:00:00"/>
    <n v="15.2"/>
    <n v="0"/>
    <x v="0"/>
  </r>
  <r>
    <s v="SPB-04490"/>
    <d v="2018-04-25T22:32:02"/>
    <n v="198"/>
    <s v=" 충정2교"/>
    <n v="12"/>
    <d v="2018-04-25T22:47:17"/>
    <n v="145"/>
    <s v=" 공덕역 5번출구"/>
    <n v="7"/>
    <n v="14"/>
    <n v="2550"/>
    <x v="22"/>
    <x v="1"/>
    <n v="32"/>
    <n v="2"/>
    <d v="1899-12-30T00:32:02"/>
    <d v="2018-04-25T22:00:00"/>
    <e v="#N/A"/>
    <d v="2018-04-25T22:00:00"/>
    <n v="15.2"/>
    <n v="0"/>
    <x v="0"/>
  </r>
  <r>
    <s v="SPB-10082"/>
    <d v="2018-04-25T22:35:01"/>
    <n v="742"/>
    <s v=" 등촌역 5번 출구 뒤"/>
    <n v="4"/>
    <d v="2018-04-25T23:01:19"/>
    <n v="1129"/>
    <s v=" 화곡역 1번 출구 앞"/>
    <n v="7"/>
    <n v="25"/>
    <n v="3010"/>
    <x v="22"/>
    <x v="1"/>
    <n v="35"/>
    <n v="1"/>
    <d v="1899-12-30T00:35:01"/>
    <d v="2018-04-25T22:00:00"/>
    <n v="15.2"/>
    <d v="2018-04-25T22:00:00"/>
    <n v="15.2"/>
    <n v="0"/>
    <x v="0"/>
  </r>
  <r>
    <s v="SPB-08901"/>
    <d v="2018-04-25T22:37:33"/>
    <n v="346"/>
    <s v=" 맥스타일 앞"/>
    <n v="6"/>
    <d v="2018-04-25T22:44:05"/>
    <n v="378"/>
    <s v=" 청계7가 사거리"/>
    <n v="4"/>
    <n v="6"/>
    <n v="510"/>
    <x v="22"/>
    <x v="1"/>
    <n v="37"/>
    <n v="33"/>
    <d v="1899-12-30T00:37:33"/>
    <d v="2018-04-25T22:00:00"/>
    <e v="#N/A"/>
    <d v="2018-04-25T22:00:00"/>
    <n v="15.2"/>
    <n v="0"/>
    <x v="0"/>
  </r>
  <r>
    <s v="SPB-08889"/>
    <d v="2018-04-25T22:40:06"/>
    <n v="615"/>
    <s v=" 용두동 레미안허브리츠아파트 앞"/>
    <n v="13"/>
    <d v="2018-04-25T23:04:16"/>
    <n v="363"/>
    <s v=" 신설동역 11번출구 뒤"/>
    <n v="9"/>
    <n v="22"/>
    <n v="1980"/>
    <x v="22"/>
    <x v="1"/>
    <n v="40"/>
    <n v="6"/>
    <d v="1899-12-30T00:40:06"/>
    <d v="2018-04-25T22:00:00"/>
    <e v="#N/A"/>
    <d v="2018-04-25T22:00:00"/>
    <n v="15.2"/>
    <n v="0"/>
    <x v="0"/>
  </r>
  <r>
    <s v="SPB-12331"/>
    <d v="2018-04-25T22:42:58"/>
    <n v="1339"/>
    <s v=" 삼성전자서비스 성북센터"/>
    <n v="6"/>
    <d v="2018-04-25T22:51:25"/>
    <n v="1320"/>
    <s v=" 종암 농협지점 앞"/>
    <n v="3"/>
    <n v="8"/>
    <n v="1540"/>
    <x v="22"/>
    <x v="1"/>
    <n v="42"/>
    <n v="58"/>
    <d v="1899-12-30T00:42:58"/>
    <d v="2018-04-25T22:00:00"/>
    <e v="#N/A"/>
    <d v="2018-04-25T22:00:00"/>
    <n v="15.2"/>
    <n v="0"/>
    <x v="0"/>
  </r>
  <r>
    <s v="SPB-11890"/>
    <d v="2018-04-25T22:45:45"/>
    <n v="640"/>
    <s v=" KEB하나은행 청량리역지점"/>
    <n v="4"/>
    <d v="2018-04-25T23:06:47"/>
    <n v="630"/>
    <s v=" 동대문구 보건소"/>
    <n v="10"/>
    <n v="19"/>
    <n v="1410"/>
    <x v="22"/>
    <x v="1"/>
    <n v="45"/>
    <n v="45"/>
    <d v="1899-12-30T00:45:45"/>
    <d v="2018-04-25T22:00:00"/>
    <e v="#N/A"/>
    <d v="2018-04-25T22:00:00"/>
    <n v="15.2"/>
    <n v="0"/>
    <x v="0"/>
  </r>
  <r>
    <s v="SPB-12894"/>
    <d v="2018-04-25T22:48:07"/>
    <n v="1985"/>
    <s v=" 구로도서관"/>
    <n v="1"/>
    <d v="2018-04-25T23:05:34"/>
    <n v="2157"/>
    <s v=" 난곡 사거리"/>
    <n v="9"/>
    <n v="16"/>
    <n v="3060"/>
    <x v="22"/>
    <x v="1"/>
    <n v="48"/>
    <n v="7"/>
    <d v="1899-12-30T00:48:07"/>
    <d v="2018-04-25T22:00:00"/>
    <e v="#N/A"/>
    <d v="2018-04-25T22:00:00"/>
    <n v="15.2"/>
    <n v="0"/>
    <x v="0"/>
  </r>
  <r>
    <s v="SPB-04937"/>
    <d v="2018-04-25T22:51:12"/>
    <n v="2119"/>
    <s v=" 중앙동 동진빌딩"/>
    <n v="8"/>
    <d v="2018-04-25T23:39:56"/>
    <n v="2119"/>
    <s v=" 중앙동 동진빌딩"/>
    <n v="8"/>
    <n v="48"/>
    <n v="5420"/>
    <x v="22"/>
    <x v="1"/>
    <n v="51"/>
    <n v="12"/>
    <d v="1899-12-30T00:51:12"/>
    <d v="2018-04-25T22:00:00"/>
    <n v="15.2"/>
    <d v="2018-04-25T22:00:00"/>
    <n v="15.2"/>
    <n v="0"/>
    <x v="0"/>
  </r>
  <r>
    <s v="SPB-07578"/>
    <d v="2018-04-25T22:53:57"/>
    <n v="933"/>
    <s v=" LG서비스 역촌점"/>
    <n v="10"/>
    <d v="2018-04-25T23:02:59"/>
    <n v="906"/>
    <s v=" 연신내역 5번출구150M 아래"/>
    <n v="8"/>
    <n v="8"/>
    <n v="480"/>
    <x v="22"/>
    <x v="1"/>
    <n v="53"/>
    <n v="57"/>
    <d v="1899-12-30T00:53:57"/>
    <d v="2018-04-25T22:00:00"/>
    <e v="#N/A"/>
    <d v="2018-04-25T22:00:00"/>
    <n v="15.2"/>
    <n v="0"/>
    <x v="0"/>
  </r>
  <r>
    <s v="SPB-08121"/>
    <d v="2018-04-25T22:56:53"/>
    <n v="1017"/>
    <s v=" 맥도날드(길동)"/>
    <n v="16"/>
    <d v="2018-04-25T23:36:11"/>
    <n v="1015"/>
    <s v=" 샛마을 근린공원"/>
    <n v="1"/>
    <n v="36"/>
    <n v="6310"/>
    <x v="22"/>
    <x v="1"/>
    <n v="56"/>
    <n v="53"/>
    <d v="1899-12-30T00:56:53"/>
    <d v="2018-04-25T22:00:00"/>
    <n v="15.2"/>
    <d v="2018-04-25T22:00:00"/>
    <n v="15.2"/>
    <n v="0"/>
    <x v="0"/>
  </r>
  <r>
    <s v="SPB-09723"/>
    <d v="2018-04-25T22:59:36"/>
    <n v="631"/>
    <s v=" 답십리역 1번출구"/>
    <n v="7"/>
    <d v="2018-04-25T23:08:44"/>
    <n v="601"/>
    <s v=" 용신동주민센터"/>
    <n v="4"/>
    <n v="8"/>
    <n v="1440"/>
    <x v="22"/>
    <x v="1"/>
    <n v="59"/>
    <n v="36"/>
    <d v="1899-12-30T00:59:36"/>
    <d v="2018-04-25T22:00:00"/>
    <e v="#N/A"/>
    <d v="2018-04-25T22:00:00"/>
    <n v="15.2"/>
    <n v="0"/>
    <x v="0"/>
  </r>
  <r>
    <s v="SPB-09668"/>
    <d v="2018-04-25T23:02:26"/>
    <n v="1623"/>
    <s v=" 노원 구민회관"/>
    <n v="4"/>
    <d v="2018-04-25T23:07:54"/>
    <n v="1655"/>
    <s v=" 공릉1단지아파트"/>
    <n v="10"/>
    <n v="5"/>
    <n v="1010"/>
    <x v="23"/>
    <x v="1"/>
    <n v="2"/>
    <n v="26"/>
    <d v="1899-12-30T00:02:26"/>
    <d v="2018-04-25T23:00:00"/>
    <e v="#N/A"/>
    <d v="2018-04-25T23:00:00"/>
    <n v="14"/>
    <n v="0"/>
    <x v="0"/>
  </r>
  <r>
    <s v="SPB-00505"/>
    <d v="2018-04-25T23:05:05"/>
    <n v="1210"/>
    <s v=" 롯데월드타워(잠실역2번출구 쪽)"/>
    <n v="12"/>
    <d v="2018-04-25T23:12:52"/>
    <n v="1251"/>
    <s v=" 석촌역 2번출구"/>
    <n v="8"/>
    <n v="7"/>
    <n v="1130"/>
    <x v="23"/>
    <x v="1"/>
    <n v="5"/>
    <n v="5"/>
    <d v="1899-12-30T00:05:05"/>
    <d v="2018-04-25T23:00:00"/>
    <e v="#N/A"/>
    <d v="2018-04-25T23:00:00"/>
    <n v="14"/>
    <n v="0"/>
    <x v="0"/>
  </r>
  <r>
    <s v="SPB-10685"/>
    <d v="2018-04-25T23:07:32"/>
    <n v="1277"/>
    <s v=" 오금동 송파 참병원"/>
    <n v="2"/>
    <d v="2018-04-26T00:06:55"/>
    <n v="1277"/>
    <s v=" 오금동 송파 참병원"/>
    <n v="3"/>
    <n v="58"/>
    <n v="4850"/>
    <x v="23"/>
    <x v="1"/>
    <n v="7"/>
    <n v="32"/>
    <d v="1899-12-30T00:07:32"/>
    <d v="2018-04-25T23:00:00"/>
    <n v="14"/>
    <d v="2018-04-25T23:00:00"/>
    <n v="14"/>
    <n v="0"/>
    <x v="0"/>
  </r>
  <r>
    <s v="SPB-08101"/>
    <d v="2018-04-25T23:10:28"/>
    <n v="263"/>
    <s v=" 근로자회관 사거리"/>
    <n v="6"/>
    <d v="2018-04-25T23:16:40"/>
    <n v="1904"/>
    <s v=" 도림천역 1번 출구 앞"/>
    <n v="3"/>
    <n v="6"/>
    <n v="1110"/>
    <x v="23"/>
    <x v="1"/>
    <n v="10"/>
    <n v="28"/>
    <d v="1899-12-30T00:10:28"/>
    <d v="2018-04-25T23:00:00"/>
    <n v="14"/>
    <d v="2018-04-25T23:00:00"/>
    <n v="14"/>
    <n v="0"/>
    <x v="0"/>
  </r>
  <r>
    <s v="SPB-06527"/>
    <d v="2018-04-25T23:13:30"/>
    <n v="1103"/>
    <s v=" 방화역 4번출구앞"/>
    <n v="9"/>
    <d v="2018-04-25T23:17:18"/>
    <n v="1102"/>
    <s v=" 방화사거리 마을버스 버스정류장"/>
    <n v="7"/>
    <n v="3"/>
    <n v="480"/>
    <x v="23"/>
    <x v="1"/>
    <n v="13"/>
    <n v="30"/>
    <d v="1899-12-30T00:13:30"/>
    <d v="2018-04-25T23:00:00"/>
    <e v="#N/A"/>
    <d v="2018-04-25T23:00:00"/>
    <n v="14"/>
    <n v="0"/>
    <x v="0"/>
  </r>
  <r>
    <s v="SPB-06412"/>
    <d v="2018-04-25T23:17:06"/>
    <n v="2262"/>
    <s v=" 한신16차아파트 119동 앞"/>
    <n v="6"/>
    <d v="2018-04-26T00:24:49"/>
    <n v="2262"/>
    <s v=" 한신16차아파트 119동 앞"/>
    <n v="8"/>
    <n v="67"/>
    <n v="9090"/>
    <x v="23"/>
    <x v="1"/>
    <n v="17"/>
    <n v="6"/>
    <d v="1899-12-30T00:17:06"/>
    <d v="2018-04-25T23:00:00"/>
    <n v="14"/>
    <d v="2018-04-25T23:00:00"/>
    <n v="14"/>
    <n v="0"/>
    <x v="0"/>
  </r>
  <r>
    <s v="SPB-05348"/>
    <d v="2018-04-25T23:20:02"/>
    <n v="811"/>
    <s v=" 녹사평역1번출구"/>
    <n v="11"/>
    <d v="2018-04-25T23:23:23"/>
    <n v="810"/>
    <s v=" 이태원지하보도"/>
    <n v="4"/>
    <n v="2"/>
    <n v="430"/>
    <x v="23"/>
    <x v="1"/>
    <n v="20"/>
    <n v="2"/>
    <d v="1899-12-30T00:20:02"/>
    <d v="2018-04-25T23:00:00"/>
    <n v="14"/>
    <d v="2018-04-25T23:00:00"/>
    <n v="14"/>
    <n v="0"/>
    <x v="0"/>
  </r>
  <r>
    <s v="SPB-09578"/>
    <d v="2018-04-25T23:22:38"/>
    <n v="1349"/>
    <s v=" 월계2교 버스정류장 앞"/>
    <n v="9"/>
    <d v="2018-04-25T23:44:55"/>
    <n v="1539"/>
    <s v="19민주묘지역"/>
    <n v="3"/>
    <n v="21"/>
    <n v="4520"/>
    <x v="23"/>
    <x v="1"/>
    <n v="22"/>
    <n v="38"/>
    <d v="1899-12-30T00:22:38"/>
    <d v="2018-04-25T23:00:00"/>
    <n v="14"/>
    <d v="2018-04-25T23:00:00"/>
    <n v="14"/>
    <n v="0"/>
    <x v="0"/>
  </r>
  <r>
    <s v="SPB-00179"/>
    <d v="2018-04-25T23:26:28"/>
    <n v="505"/>
    <s v=" 자양사거리 광진아크로텔 앞"/>
    <n v="10"/>
    <d v="2018-04-25T23:47:34"/>
    <n v="3506"/>
    <s v=" 영동대교 북단"/>
    <n v="4"/>
    <n v="20"/>
    <n v="2610"/>
    <x v="23"/>
    <x v="1"/>
    <n v="26"/>
    <n v="28"/>
    <d v="1899-12-30T00:26:28"/>
    <d v="2018-04-25T23:00:00"/>
    <n v="14"/>
    <d v="2018-04-25T23:00:00"/>
    <n v="14"/>
    <n v="0"/>
    <x v="0"/>
  </r>
  <r>
    <s v="SPB-08947"/>
    <d v="2018-04-25T23:29:49"/>
    <n v="508"/>
    <s v=" 성수아카데미타워 앞"/>
    <n v="10"/>
    <d v="2018-04-26T00:02:26"/>
    <n v="551"/>
    <s v=" 구의삼성쉐르빌 앞"/>
    <n v="1"/>
    <n v="31"/>
    <n v="6100"/>
    <x v="23"/>
    <x v="1"/>
    <n v="29"/>
    <n v="49"/>
    <d v="1899-12-30T00:29:49"/>
    <d v="2018-04-25T23:00:00"/>
    <e v="#N/A"/>
    <d v="2018-04-25T23:00:00"/>
    <n v="14"/>
    <n v="0"/>
    <x v="0"/>
  </r>
  <r>
    <s v="SPB-11090"/>
    <d v="2018-04-25T23:33:18"/>
    <n v="185"/>
    <s v=" 마포 신수공원 앞"/>
    <n v="9"/>
    <d v="2018-04-25T23:40:01"/>
    <n v="124"/>
    <s v=" 서강대 정문 건너편"/>
    <n v="20"/>
    <n v="6"/>
    <n v="930"/>
    <x v="23"/>
    <x v="1"/>
    <n v="33"/>
    <n v="18"/>
    <d v="1899-12-30T00:33:18"/>
    <d v="2018-04-25T23:00:00"/>
    <n v="14"/>
    <d v="2018-04-25T23:00:00"/>
    <n v="14"/>
    <n v="0"/>
    <x v="0"/>
  </r>
  <r>
    <s v="SPB-12948"/>
    <d v="2018-04-25T23:36:58"/>
    <n v="1914"/>
    <s v=" 대림역4번출구"/>
    <n v="2"/>
    <d v="2018-04-25T23:40:02"/>
    <n v="1959"/>
    <s v=" 구로구의회 앞"/>
    <n v="7"/>
    <n v="3"/>
    <n v="730"/>
    <x v="23"/>
    <x v="1"/>
    <n v="36"/>
    <n v="58"/>
    <d v="1899-12-30T00:36:58"/>
    <d v="2018-04-25T23:00:00"/>
    <n v="14"/>
    <d v="2018-04-25T23:00:00"/>
    <n v="14"/>
    <n v="0"/>
    <x v="0"/>
  </r>
  <r>
    <s v="SPB-10414"/>
    <d v="2018-04-25T23:40:42"/>
    <n v="265"/>
    <s v=" 영등포유통상가 사거리"/>
    <n v="15"/>
    <d v="2018-04-25T23:46:24"/>
    <n v="236"/>
    <s v=" 문래동자이아파트 앞"/>
    <n v="3"/>
    <n v="5"/>
    <n v="650"/>
    <x v="23"/>
    <x v="1"/>
    <n v="40"/>
    <n v="42"/>
    <d v="1899-12-30T00:40:42"/>
    <d v="2018-04-25T23:00:00"/>
    <n v="14"/>
    <d v="2018-04-25T23:00:00"/>
    <n v="14"/>
    <n v="0"/>
    <x v="0"/>
  </r>
  <r>
    <s v="SPB-11661"/>
    <d v="2018-04-25T23:45:53"/>
    <n v="1288"/>
    <s v=" 문정중교 사거리"/>
    <n v="5"/>
    <d v="2018-04-25T23:58:37"/>
    <n v="1253"/>
    <s v=" 오금역 3번 출구 뒤"/>
    <n v="6"/>
    <n v="13"/>
    <n v="2230"/>
    <x v="23"/>
    <x v="1"/>
    <n v="45"/>
    <n v="53"/>
    <d v="1899-12-30T00:45:53"/>
    <d v="2018-04-25T23:00:00"/>
    <n v="14"/>
    <d v="2018-04-25T23:00:00"/>
    <n v="14"/>
    <n v="0"/>
    <x v="0"/>
  </r>
  <r>
    <s v="SPB-11049"/>
    <d v="2018-04-25T23:50:39"/>
    <n v="650"/>
    <s v=" 중랑교사거리"/>
    <n v="12"/>
    <d v="2018-04-26T00:03:03"/>
    <n v="617"/>
    <s v=" 청솔우성아파트 앞"/>
    <n v="14"/>
    <n v="12"/>
    <n v="2770"/>
    <x v="23"/>
    <x v="1"/>
    <n v="50"/>
    <n v="39"/>
    <d v="1899-12-30T00:50:39"/>
    <d v="2018-04-25T23:00:00"/>
    <n v="14"/>
    <d v="2018-04-25T23:00:00"/>
    <n v="14"/>
    <n v="0"/>
    <x v="0"/>
  </r>
  <r>
    <s v="SPB-02886"/>
    <d v="2018-04-25T23:53:51"/>
    <n v="2219"/>
    <s v=" 고속터미널역 8-1번, 8-2번 출구 사이"/>
    <n v="2"/>
    <d v="2018-04-26T00:25:02"/>
    <n v="2313"/>
    <s v=" 금원빌딩 앞"/>
    <n v="1"/>
    <n v="30"/>
    <n v="6520"/>
    <x v="23"/>
    <x v="1"/>
    <n v="53"/>
    <n v="51"/>
    <d v="1899-12-30T00:53:51"/>
    <d v="2018-04-25T23:00:00"/>
    <e v="#N/A"/>
    <d v="2018-04-25T23:00:00"/>
    <n v="14"/>
    <n v="0"/>
    <x v="0"/>
  </r>
  <r>
    <s v="SPB-00151"/>
    <d v="2018-04-25T23:58:03"/>
    <n v="2107"/>
    <s v=" 도림천 신화교"/>
    <n v="12"/>
    <d v="2018-04-26T00:05:24"/>
    <n v="2164"/>
    <s v=" 관악우체국"/>
    <n v="7"/>
    <n v="7"/>
    <n v="1810"/>
    <x v="23"/>
    <x v="1"/>
    <n v="58"/>
    <n v="3"/>
    <d v="1899-12-30T00:58:03"/>
    <d v="2018-04-25T23:00:00"/>
    <n v="14"/>
    <d v="2018-04-25T23:00:00"/>
    <n v="14"/>
    <n v="0"/>
    <x v="0"/>
  </r>
  <r>
    <s v="SPB-08718"/>
    <d v="2018-04-26T00:01:39"/>
    <n v="1650"/>
    <s v=" 중계근린공원내"/>
    <n v="14"/>
    <d v="2018-04-26T00:14:30"/>
    <n v="1702"/>
    <s v=" 녹천역 1번출구 앞"/>
    <n v="10"/>
    <n v="12"/>
    <n v="1800"/>
    <x v="0"/>
    <x v="1"/>
    <n v="1"/>
    <n v="39"/>
    <d v="1899-12-30T00:01:39"/>
    <d v="2018-04-26T00:00:00"/>
    <n v="13.1"/>
    <d v="2018-04-26T00:00:00"/>
    <n v="13.1"/>
    <n v="0"/>
    <x v="0"/>
  </r>
  <r>
    <s v="SPB-10247"/>
    <d v="2018-04-26T00:05:11"/>
    <n v="2176"/>
    <s v=" 보라매공원 보도육교"/>
    <n v="11"/>
    <d v="2018-04-26T00:29:04"/>
    <n v="2141"/>
    <s v=" 미림여고입구 교차로"/>
    <n v="4"/>
    <n v="23"/>
    <n v="3020"/>
    <x v="0"/>
    <x v="1"/>
    <n v="5"/>
    <n v="11"/>
    <d v="1899-12-30T00:05:11"/>
    <d v="2018-04-26T00:00:00"/>
    <n v="13.1"/>
    <d v="2018-04-26T00:00:00"/>
    <n v="13.1"/>
    <n v="0"/>
    <x v="0"/>
  </r>
  <r>
    <s v="SPB-10976"/>
    <d v="2018-04-26T00:09:00"/>
    <n v="134"/>
    <s v=" 연세로 명물길"/>
    <n v="3"/>
    <d v="2018-04-26T00:28:08"/>
    <n v="114"/>
    <s v=" 홍대입구역 8번출구 앞"/>
    <n v="1"/>
    <n v="18"/>
    <n v="1610"/>
    <x v="0"/>
    <x v="1"/>
    <n v="9"/>
    <n v="0"/>
    <d v="1899-12-30T00:09:00"/>
    <d v="2018-04-26T00:00:00"/>
    <n v="13.1"/>
    <d v="2018-04-26T00:00:00"/>
    <n v="13.1"/>
    <n v="0"/>
    <x v="0"/>
  </r>
  <r>
    <s v="SPB-09616"/>
    <d v="2018-04-26T00:13:52"/>
    <n v="2325"/>
    <s v=" 대치동 버거킹대치점"/>
    <n v="2"/>
    <d v="2018-04-26T00:26:29"/>
    <n v="2342"/>
    <s v=" 대청역 1번출구  뒤"/>
    <n v="8"/>
    <n v="12"/>
    <n v="2420"/>
    <x v="0"/>
    <x v="1"/>
    <n v="13"/>
    <n v="52"/>
    <d v="1899-12-30T00:13:52"/>
    <d v="2018-04-26T00:00:00"/>
    <n v="13.1"/>
    <d v="2018-04-26T00:00:00"/>
    <n v="13.1"/>
    <n v="0"/>
    <x v="0"/>
  </r>
  <r>
    <s v="SPB-13922"/>
    <d v="2018-04-26T00:18:23"/>
    <n v="259"/>
    <s v=" 대방역6번출구"/>
    <n v="16"/>
    <d v="2018-04-26T00:27:38"/>
    <n v="221"/>
    <s v=" 여의도초교 앞"/>
    <n v="2"/>
    <n v="8"/>
    <n v="1600"/>
    <x v="0"/>
    <x v="1"/>
    <n v="18"/>
    <n v="23"/>
    <d v="1899-12-30T00:18:23"/>
    <d v="2018-04-26T00:00:00"/>
    <n v="13.1"/>
    <d v="2018-04-26T00:00:00"/>
    <n v="13.1"/>
    <n v="0"/>
    <x v="0"/>
  </r>
  <r>
    <s v="SPB-12569"/>
    <d v="2018-04-26T00:22:26"/>
    <n v="2171"/>
    <s v=" 서울대입구역 5번출구"/>
    <n v="4"/>
    <d v="2018-04-26T01:10:19"/>
    <n v="2148"/>
    <s v=" 낙성대역 3번출구 뒤"/>
    <n v="5"/>
    <n v="46"/>
    <n v="7200"/>
    <x v="0"/>
    <x v="1"/>
    <n v="22"/>
    <n v="26"/>
    <d v="1899-12-30T00:22:26"/>
    <d v="2018-04-26T00:00:00"/>
    <n v="13.1"/>
    <d v="2018-04-26T00:00:00"/>
    <n v="13.1"/>
    <n v="0"/>
    <x v="0"/>
  </r>
  <r>
    <s v="SPB-12370"/>
    <d v="2018-04-26T00:28:00"/>
    <n v="1841"/>
    <s v=" 가산동 주민센터"/>
    <n v="2"/>
    <d v="2018-04-26T00:32:05"/>
    <n v="1814"/>
    <s v=" 두산위브아파트 옆 상가건물 앞"/>
    <n v="5"/>
    <n v="3"/>
    <n v="360"/>
    <x v="0"/>
    <x v="1"/>
    <n v="28"/>
    <n v="0"/>
    <d v="1899-12-30T00:28:00"/>
    <d v="2018-04-26T00:00:00"/>
    <n v="13.1"/>
    <d v="2018-04-26T00:00:00"/>
    <n v="13.1"/>
    <n v="0"/>
    <x v="0"/>
  </r>
  <r>
    <s v="SPB-10373"/>
    <d v="2018-04-26T00:32:08"/>
    <n v="1673"/>
    <s v=" 노원역?5번출구"/>
    <n v="9"/>
    <d v="2018-04-26T00:47:27"/>
    <n v="1712"/>
    <s v=" 창동역공영주차장앞"/>
    <n v="14"/>
    <n v="15"/>
    <n v="850"/>
    <x v="0"/>
    <x v="1"/>
    <n v="32"/>
    <n v="8"/>
    <d v="1899-12-30T00:32:08"/>
    <d v="2018-04-26T00:00:00"/>
    <n v="13.1"/>
    <d v="2018-04-26T00:00:00"/>
    <n v="13.1"/>
    <n v="0"/>
    <x v="0"/>
  </r>
  <r>
    <s v="SPB-11545"/>
    <d v="2018-04-26T00:38:20"/>
    <n v="251"/>
    <s v=" 서울지방병무청 버스정류장"/>
    <n v="3"/>
    <d v="2018-04-26T00:51:05"/>
    <n v="256"/>
    <s v=" 동아에코빌입구"/>
    <n v="4"/>
    <n v="11"/>
    <n v="2170"/>
    <x v="0"/>
    <x v="1"/>
    <n v="38"/>
    <n v="20"/>
    <d v="1899-12-30T00:38:20"/>
    <d v="2018-04-26T00:00:00"/>
    <n v="13.1"/>
    <d v="2018-04-26T00:00:00"/>
    <n v="13.1"/>
    <n v="0"/>
    <x v="0"/>
  </r>
  <r>
    <s v="SPB-02751"/>
    <d v="2018-04-26T00:44:09"/>
    <n v="813"/>
    <s v=" 삼각지역 3번출구"/>
    <n v="15"/>
    <d v="2018-04-26T00:52:44"/>
    <n v="816"/>
    <s v=" 신용산역 6번출구 앞"/>
    <n v="5"/>
    <n v="8"/>
    <n v="830"/>
    <x v="0"/>
    <x v="1"/>
    <n v="44"/>
    <n v="9"/>
    <d v="1899-12-30T00:44:09"/>
    <d v="2018-04-26T00:00:00"/>
    <n v="13.1"/>
    <d v="2018-04-26T00:00:00"/>
    <n v="13.1"/>
    <n v="0"/>
    <x v="0"/>
  </r>
  <r>
    <s v="SPB-06319"/>
    <d v="2018-04-26T00:49:47"/>
    <n v="571"/>
    <s v=" 어린이대공원역6번출구"/>
    <n v="4"/>
    <d v="2018-04-26T00:56:10"/>
    <n v="540"/>
    <s v=" 군자역 7번출구 베스트샵 앞"/>
    <n v="4"/>
    <n v="5"/>
    <n v="950"/>
    <x v="0"/>
    <x v="1"/>
    <n v="49"/>
    <n v="47"/>
    <d v="1899-12-30T00:49:47"/>
    <d v="2018-04-26T00:00:00"/>
    <n v="13.1"/>
    <d v="2018-04-26T00:00:00"/>
    <n v="13.1"/>
    <n v="0"/>
    <x v="0"/>
  </r>
  <r>
    <s v="SPB-07386"/>
    <d v="2018-04-26T00:54:12"/>
    <n v="3518"/>
    <s v=" 군자역 7번출구뒤"/>
    <n v="4"/>
    <d v="2018-04-26T01:04:04"/>
    <n v="626"/>
    <s v=" 군자교 서측 녹지대"/>
    <n v="8"/>
    <n v="9"/>
    <n v="830"/>
    <x v="0"/>
    <x v="1"/>
    <n v="54"/>
    <n v="12"/>
    <d v="1899-12-30T00:54:12"/>
    <d v="2018-04-26T00:00:00"/>
    <n v="13.1"/>
    <d v="2018-04-26T00:00:00"/>
    <n v="13.1"/>
    <n v="0"/>
    <x v="0"/>
  </r>
  <r>
    <s v="SPB-09786"/>
    <d v="2018-04-26T00:59:37"/>
    <n v="641"/>
    <s v=" 용두역 4번출구"/>
    <n v="6"/>
    <d v="2018-04-26T01:07:30"/>
    <n v="558"/>
    <s v=" 성동광진 교육지원청 앞"/>
    <n v="18"/>
    <n v="7"/>
    <n v="1110"/>
    <x v="0"/>
    <x v="1"/>
    <n v="59"/>
    <n v="37"/>
    <d v="1899-12-30T00:59:37"/>
    <d v="2018-04-26T00:00:00"/>
    <n v="13.1"/>
    <d v="2018-04-26T00:00:00"/>
    <n v="13.1"/>
    <n v="0"/>
    <x v="0"/>
  </r>
  <r>
    <s v="SPB-09410"/>
    <d v="2018-04-26T01:05:40"/>
    <n v="117"/>
    <s v=" 홍은사거리"/>
    <n v="14"/>
    <d v="2018-04-26T01:21:59"/>
    <n v="158"/>
    <s v=" 독립문 어린이 공원"/>
    <n v="2"/>
    <n v="15"/>
    <n v="2640"/>
    <x v="1"/>
    <x v="1"/>
    <n v="5"/>
    <n v="40"/>
    <d v="1899-12-30T00:05:40"/>
    <d v="2018-04-26T01:00:00"/>
    <n v="12.4"/>
    <d v="2018-04-26T01:00:00"/>
    <n v="12.4"/>
    <n v="0"/>
    <x v="0"/>
  </r>
  <r>
    <s v="SPB-10789"/>
    <d v="2018-04-26T01:11:06"/>
    <n v="3516"/>
    <s v=" 구의아리수정수센터앞"/>
    <n v="1"/>
    <d v="2018-04-26T02:04:31"/>
    <n v="3516"/>
    <s v=" 구의아리수정수센터앞"/>
    <n v="1"/>
    <n v="52"/>
    <n v="1890"/>
    <x v="1"/>
    <x v="1"/>
    <n v="11"/>
    <n v="6"/>
    <d v="1899-12-30T00:11:06"/>
    <d v="2018-04-26T01:00:00"/>
    <e v="#N/A"/>
    <d v="2018-04-26T01:00:00"/>
    <n v="12.4"/>
    <n v="0"/>
    <x v="0"/>
  </r>
  <r>
    <s v="SPB-06611"/>
    <d v="2018-04-26T01:16:58"/>
    <n v="421"/>
    <s v=" 마포구청 앞"/>
    <n v="2"/>
    <d v="2018-04-26T01:33:09"/>
    <n v="116"/>
    <s v=" 일진아이윌아파트 옆"/>
    <n v="3"/>
    <n v="15"/>
    <n v="3060"/>
    <x v="1"/>
    <x v="1"/>
    <n v="16"/>
    <n v="58"/>
    <d v="1899-12-30T00:16:58"/>
    <d v="2018-04-26T01:00:00"/>
    <e v="#N/A"/>
    <d v="2018-04-26T01:00:00"/>
    <n v="12.4"/>
    <n v="0"/>
    <x v="0"/>
  </r>
  <r>
    <s v="SPB-07635"/>
    <d v="2018-04-26T01:21:25"/>
    <n v="1906"/>
    <s v=" 신도림역 1번 출구 앞"/>
    <n v="3"/>
    <d v="2018-04-26T01:49:10"/>
    <n v="1924"/>
    <s v=" 삼부르네상스파크빌"/>
    <n v="10"/>
    <n v="26"/>
    <n v="4510"/>
    <x v="1"/>
    <x v="1"/>
    <n v="21"/>
    <n v="25"/>
    <d v="1899-12-30T00:21:25"/>
    <d v="2018-04-26T01:00:00"/>
    <e v="#N/A"/>
    <d v="2018-04-26T01:00:00"/>
    <n v="12.4"/>
    <n v="0"/>
    <x v="0"/>
  </r>
  <r>
    <s v="SPB-08834"/>
    <d v="2018-04-26T01:27:42"/>
    <n v="617"/>
    <s v=" 청솔우성아파트 앞"/>
    <n v="4"/>
    <d v="2018-04-26T01:55:02"/>
    <n v="3519"/>
    <s v=" 용답역 1번 출구"/>
    <n v="9"/>
    <n v="26"/>
    <n v="1540"/>
    <x v="1"/>
    <x v="1"/>
    <n v="27"/>
    <n v="42"/>
    <d v="1899-12-30T00:27:42"/>
    <d v="2018-04-26T01:00:00"/>
    <n v="12.4"/>
    <d v="2018-04-26T01:00:00"/>
    <n v="12.4"/>
    <n v="0"/>
    <x v="0"/>
  </r>
  <r>
    <s v="SPB-06529"/>
    <d v="2018-04-26T01:34:46"/>
    <n v="1616"/>
    <s v=" 하계2동 공항버스정류장 옆"/>
    <n v="1"/>
    <d v="2018-04-26T01:55:25"/>
    <n v="1610"/>
    <s v=" 화랑대역 2번출구 앞"/>
    <n v="20"/>
    <n v="20"/>
    <n v="2680"/>
    <x v="1"/>
    <x v="1"/>
    <n v="34"/>
    <n v="46"/>
    <d v="1899-12-30T00:34:46"/>
    <d v="2018-04-26T01:00:00"/>
    <e v="#N/A"/>
    <d v="2018-04-26T01:00:00"/>
    <n v="12.4"/>
    <n v="0"/>
    <x v="0"/>
  </r>
  <r>
    <s v="SPB-01964"/>
    <d v="2018-04-26T01:40:57"/>
    <n v="639"/>
    <s v=" 서울시립대 후문"/>
    <n v="7"/>
    <d v="2018-04-26T01:51:32"/>
    <n v="617"/>
    <s v=" 청솔우성아파트 앞"/>
    <n v="9"/>
    <n v="10"/>
    <n v="2050"/>
    <x v="1"/>
    <x v="1"/>
    <n v="40"/>
    <n v="57"/>
    <d v="1899-12-30T00:40:57"/>
    <d v="2018-04-26T01:00:00"/>
    <e v="#N/A"/>
    <d v="2018-04-26T01:00:00"/>
    <n v="12.4"/>
    <n v="0"/>
    <x v="0"/>
  </r>
  <r>
    <s v="SPB-04794"/>
    <d v="2018-04-26T01:47:21"/>
    <n v="1660"/>
    <s v=" 서울시립과학관"/>
    <n v="5"/>
    <d v="2018-04-26T02:04:30"/>
    <n v="1637"/>
    <s v=" KT 노원점 건물 앞"/>
    <n v="2"/>
    <n v="16"/>
    <n v="2910"/>
    <x v="1"/>
    <x v="1"/>
    <n v="47"/>
    <n v="21"/>
    <d v="1899-12-30T00:47:21"/>
    <d v="2018-04-26T01:00:00"/>
    <n v="12.4"/>
    <d v="2018-04-26T01:00:00"/>
    <n v="12.4"/>
    <n v="0"/>
    <x v="0"/>
  </r>
  <r>
    <s v="SPB-13899"/>
    <d v="2018-04-26T01:54:36"/>
    <n v="1244"/>
    <s v=" 문정 법조단지8"/>
    <n v="3"/>
    <d v="2018-04-26T02:54:43"/>
    <n v="1274"/>
    <s v=" 영파여고 앞"/>
    <n v="18"/>
    <n v="59"/>
    <n v="7750"/>
    <x v="1"/>
    <x v="1"/>
    <n v="54"/>
    <n v="36"/>
    <d v="1899-12-30T00:54:36"/>
    <d v="2018-04-26T01:00:00"/>
    <n v="12.4"/>
    <d v="2018-04-26T01:00:00"/>
    <n v="12.4"/>
    <n v="0"/>
    <x v="0"/>
  </r>
  <r>
    <s v="SPB-03187"/>
    <d v="2018-04-26T02:03:05"/>
    <n v="2244"/>
    <s v="교육개발원입구 교차로"/>
    <n v="18"/>
    <d v="2018-04-26T02:20:11"/>
    <n v="2247"/>
    <s v="섬들근린공원"/>
    <n v="23"/>
    <n v="16"/>
    <n v="3010"/>
    <x v="2"/>
    <x v="1"/>
    <n v="3"/>
    <n v="5"/>
    <d v="1899-12-30T00:03:05"/>
    <d v="2018-04-26T02:00:00"/>
    <n v="11.9"/>
    <d v="2018-04-26T02:00:00"/>
    <n v="11.9"/>
    <n v="0"/>
    <x v="0"/>
  </r>
  <r>
    <s v="SPB-09708"/>
    <d v="2018-04-26T02:08:00"/>
    <n v="538"/>
    <s v=" 답십리역 8번출구 앞"/>
    <n v="1"/>
    <d v="2018-04-26T02:16:43"/>
    <n v="537"/>
    <s v=" 한양대후문역 부근"/>
    <n v="1"/>
    <n v="7"/>
    <n v="1710"/>
    <x v="2"/>
    <x v="1"/>
    <n v="8"/>
    <n v="0"/>
    <d v="1899-12-30T00:08:00"/>
    <d v="2018-04-26T02:00:00"/>
    <e v="#N/A"/>
    <d v="2018-04-26T02:00:00"/>
    <n v="11.9"/>
    <n v="0"/>
    <x v="0"/>
  </r>
  <r>
    <s v="SPB-00015"/>
    <d v="2018-04-26T02:16:29"/>
    <n v="514"/>
    <s v=" 성수사거리 버스정류장 앞"/>
    <n v="1"/>
    <d v="2018-04-26T02:40:50"/>
    <n v="575"/>
    <s v=" 중앙농협 중곡지점"/>
    <n v="6"/>
    <n v="23"/>
    <n v="4300"/>
    <x v="2"/>
    <x v="1"/>
    <n v="16"/>
    <n v="29"/>
    <d v="1899-12-30T00:16:29"/>
    <d v="2018-04-26T02:00:00"/>
    <n v="11.9"/>
    <d v="2018-04-26T02:00:00"/>
    <n v="11.9"/>
    <n v="0"/>
    <x v="0"/>
  </r>
  <r>
    <s v="SPB-02804"/>
    <d v="2018-04-26T02:23:25"/>
    <n v="1339"/>
    <s v=" 삼성전자서비스 성북센터"/>
    <n v="2"/>
    <d v="2018-04-26T03:00:38"/>
    <n v="559"/>
    <s v=" 왕십리역 4번 출구 건너편"/>
    <n v="10"/>
    <n v="36"/>
    <n v="6390"/>
    <x v="2"/>
    <x v="1"/>
    <n v="23"/>
    <n v="25"/>
    <d v="1899-12-30T00:23:25"/>
    <d v="2018-04-26T02:00:00"/>
    <e v="#N/A"/>
    <d v="2018-04-26T02:00:00"/>
    <n v="11.9"/>
    <n v="0"/>
    <x v="0"/>
  </r>
  <r>
    <s v="SPB-05488"/>
    <d v="2018-04-26T02:32:44"/>
    <n v="1044"/>
    <s v=" 굽은다리역"/>
    <n v="8"/>
    <d v="2018-04-26T02:45:01"/>
    <n v="1029"/>
    <s v=" 롯데 시네마"/>
    <n v="2"/>
    <n v="11"/>
    <n v="2710"/>
    <x v="2"/>
    <x v="1"/>
    <n v="32"/>
    <n v="44"/>
    <d v="1899-12-30T00:32:44"/>
    <d v="2018-04-26T02:00:00"/>
    <e v="#N/A"/>
    <d v="2018-04-26T02:00:00"/>
    <n v="11.9"/>
    <n v="0"/>
    <x v="0"/>
  </r>
  <r>
    <s v="SPB-12290"/>
    <d v="2018-04-26T02:41:35"/>
    <n v="591"/>
    <s v=" 건국대학교 (행정관)"/>
    <n v="2"/>
    <d v="2018-04-26T02:54:06"/>
    <n v="555"/>
    <s v=" 구의3동주민센터"/>
    <n v="9"/>
    <n v="12"/>
    <n v="1920"/>
    <x v="2"/>
    <x v="1"/>
    <n v="41"/>
    <n v="35"/>
    <d v="1899-12-30T00:41:35"/>
    <d v="2018-04-26T02:00:00"/>
    <n v="11.9"/>
    <d v="2018-04-26T02:00:00"/>
    <n v="11.9"/>
    <n v="0"/>
    <x v="0"/>
  </r>
  <r>
    <s v="SPB-15851"/>
    <d v="2018-04-26T02:51:40"/>
    <n v="1280"/>
    <s v=" 송파파크데일 2단지입구 앞 주차장"/>
    <n v="16"/>
    <d v="2018-04-26T03:26:16"/>
    <n v="1211"/>
    <s v=" 방이삼거리"/>
    <n v="1"/>
    <n v="34"/>
    <n v="6710"/>
    <x v="2"/>
    <x v="1"/>
    <n v="51"/>
    <n v="40"/>
    <d v="1899-12-30T00:51:40"/>
    <d v="2018-04-26T02:00:00"/>
    <n v="11.9"/>
    <d v="2018-04-26T02:00:00"/>
    <n v="11.9"/>
    <n v="0"/>
    <x v="0"/>
  </r>
  <r>
    <s v="SPB-02336"/>
    <d v="2018-04-26T03:01:04"/>
    <n v="409"/>
    <s v=" 누리꿈스퀘어 옆"/>
    <n v="15"/>
    <d v="2018-04-26T03:36:21"/>
    <n v="1131"/>
    <s v=" 꿈돌이공원 앞"/>
    <n v="8"/>
    <n v="34"/>
    <n v="6660"/>
    <x v="3"/>
    <x v="1"/>
    <n v="1"/>
    <n v="4"/>
    <d v="1899-12-30T00:01:04"/>
    <d v="2018-04-26T03:00:00"/>
    <n v="11.3"/>
    <d v="2018-04-26T03:00:00"/>
    <n v="11.3"/>
    <n v="0"/>
    <x v="0"/>
  </r>
  <r>
    <s v="SPB-14272"/>
    <d v="2018-04-26T03:12:19"/>
    <n v="2002"/>
    <s v=" 노들역 1번출구"/>
    <n v="7"/>
    <d v="2018-04-26T03:42:41"/>
    <n v="2303"/>
    <s v=" 논현역 7번출구"/>
    <n v="1"/>
    <n v="30"/>
    <n v="8110"/>
    <x v="3"/>
    <x v="1"/>
    <n v="12"/>
    <n v="19"/>
    <d v="1899-12-30T00:12:19"/>
    <d v="2018-04-26T03:00:00"/>
    <n v="11.3"/>
    <d v="2018-04-26T03:00:00"/>
    <n v="11.3"/>
    <n v="0"/>
    <x v="0"/>
  </r>
  <r>
    <s v="SPB-09565"/>
    <d v="2018-04-26T03:27:18"/>
    <n v="606"/>
    <s v=" 휘경공고앞"/>
    <n v="1"/>
    <d v="2018-04-26T04:28:31"/>
    <n v="1643"/>
    <s v=" 태릉입구역 8번출구"/>
    <n v="1"/>
    <n v="59"/>
    <n v="4270"/>
    <x v="3"/>
    <x v="1"/>
    <n v="27"/>
    <n v="18"/>
    <d v="1899-12-30T00:27:18"/>
    <d v="2018-04-26T03:00:00"/>
    <n v="11.3"/>
    <d v="2018-04-26T03:00:00"/>
    <n v="11.3"/>
    <n v="0"/>
    <x v="0"/>
  </r>
  <r>
    <s v="SPB-10624"/>
    <d v="2018-04-26T03:43:57"/>
    <n v="1702"/>
    <s v=" 녹천역 1번출구 앞"/>
    <n v="10"/>
    <d v="2018-04-26T03:51:47"/>
    <n v="1721"/>
    <s v=" 창동역 2번출구 "/>
    <n v="3"/>
    <n v="7"/>
    <n v="740"/>
    <x v="3"/>
    <x v="1"/>
    <n v="43"/>
    <n v="57"/>
    <d v="1899-12-30T00:43:57"/>
    <d v="2018-04-26T03:00:00"/>
    <n v="11.3"/>
    <d v="2018-04-26T03:00:00"/>
    <n v="11.3"/>
    <n v="0"/>
    <x v="0"/>
  </r>
  <r>
    <s v="SPB-01509"/>
    <d v="2018-04-26T03:59:58"/>
    <n v="1008"/>
    <s v=" 암사역 3번출구(국민은행앞)"/>
    <n v="5"/>
    <d v="2018-04-26T04:05:23"/>
    <n v="1001"/>
    <s v=" 광진교 남단 사거리(디지털프라자앞)"/>
    <n v="11"/>
    <n v="5"/>
    <n v="880"/>
    <x v="3"/>
    <x v="1"/>
    <n v="59"/>
    <n v="58"/>
    <d v="1899-12-30T00:59:58"/>
    <d v="2018-04-26T03:00:00"/>
    <n v="11.3"/>
    <d v="2018-04-26T03:00:00"/>
    <n v="11.3"/>
    <n v="0"/>
    <x v="0"/>
  </r>
  <r>
    <s v="SPB-01577"/>
    <d v="2018-04-26T04:22:46"/>
    <n v="170"/>
    <s v=" 가재울 뉴타운 주유소 옆"/>
    <n v="1"/>
    <d v="2018-04-26T04:30:49"/>
    <n v="195"/>
    <s v=" 모래내고가차도 "/>
    <n v="1"/>
    <n v="7"/>
    <n v="1090"/>
    <x v="4"/>
    <x v="1"/>
    <n v="22"/>
    <n v="46"/>
    <d v="1899-12-30T00:22:46"/>
    <d v="2018-04-26T04:00:00"/>
    <n v="10.7"/>
    <d v="2018-04-26T04:00:00"/>
    <n v="10.7"/>
    <n v="0"/>
    <x v="0"/>
  </r>
  <r>
    <s v="SPB-01704"/>
    <d v="2018-04-26T04:47:02"/>
    <n v="612"/>
    <s v=" 시립동부병원 앞 사거리"/>
    <n v="10"/>
    <d v="2018-04-26T05:07:03"/>
    <n v="330"/>
    <s v=" 청계천 한빛광장"/>
    <n v="2"/>
    <n v="19"/>
    <n v="4850"/>
    <x v="4"/>
    <x v="1"/>
    <n v="47"/>
    <n v="2"/>
    <d v="1899-12-30T00:47:02"/>
    <d v="2018-04-26T04:00:00"/>
    <n v="10.7"/>
    <d v="2018-04-26T04:00:00"/>
    <n v="10.7"/>
    <n v="0"/>
    <x v="0"/>
  </r>
  <r>
    <s v="SPB-08245"/>
    <d v="2018-04-26T05:13:13"/>
    <n v="1503"/>
    <s v=" 이디야 커피 수유역점 앞"/>
    <n v="1"/>
    <d v="2018-04-26T05:46:50"/>
    <n v="1715"/>
    <s v=" 서울특별시교육청도봉도서관"/>
    <n v="20"/>
    <n v="32"/>
    <n v="4260"/>
    <x v="5"/>
    <x v="1"/>
    <n v="13"/>
    <n v="13"/>
    <d v="1899-12-30T00:13:13"/>
    <d v="2018-04-26T05:00:00"/>
    <n v="10.199999999999999"/>
    <d v="2018-04-26T05:00:00"/>
    <n v="10.199999999999999"/>
    <n v="0"/>
    <x v="0"/>
  </r>
  <r>
    <s v="SPB-06764"/>
    <d v="2018-04-26T05:33:32"/>
    <n v="1020"/>
    <s v=" 강동경찰서"/>
    <n v="14"/>
    <d v="2018-04-26T05:44:39"/>
    <n v="1209"/>
    <s v=" 잠실나루역 (2번 출구 쪽)"/>
    <n v="16"/>
    <n v="10"/>
    <n v="2750"/>
    <x v="5"/>
    <x v="1"/>
    <n v="33"/>
    <n v="32"/>
    <d v="1899-12-30T00:33:32"/>
    <d v="2018-04-26T05:00:00"/>
    <n v="10.199999999999999"/>
    <d v="2018-04-26T05:00:00"/>
    <n v="10.199999999999999"/>
    <n v="0"/>
    <x v="0"/>
  </r>
  <r>
    <s v="SPB-08152"/>
    <d v="2018-04-26T05:54:17"/>
    <n v="1265"/>
    <s v=" 문정동 근린공원"/>
    <n v="3"/>
    <d v="2018-04-26T06:31:50"/>
    <n v="1265"/>
    <s v=" 문정동 근린공원"/>
    <n v="4"/>
    <n v="36"/>
    <n v="5800"/>
    <x v="5"/>
    <x v="1"/>
    <n v="54"/>
    <n v="17"/>
    <d v="1899-12-30T00:54:17"/>
    <d v="2018-04-26T05:00:00"/>
    <n v="10.199999999999999"/>
    <d v="2018-04-26T05:00:00"/>
    <n v="10.199999999999999"/>
    <n v="0"/>
    <x v="0"/>
  </r>
  <r>
    <s v="SPB-10615"/>
    <d v="2018-04-26T06:09:59"/>
    <n v="151"/>
    <s v=" 망원1동주민센터"/>
    <n v="10"/>
    <d v="2018-04-26T06:22:02"/>
    <n v="413"/>
    <s v=" 상암월드컵파크 3단지 후문"/>
    <n v="8"/>
    <n v="11"/>
    <n v="2870"/>
    <x v="6"/>
    <x v="1"/>
    <n v="9"/>
    <n v="59"/>
    <d v="1899-12-30T00:09:59"/>
    <d v="2018-04-26T06:00:00"/>
    <n v="10"/>
    <d v="2018-04-26T06:00:00"/>
    <n v="10"/>
    <n v="0"/>
    <x v="0"/>
  </r>
  <r>
    <s v="SPB-10806"/>
    <d v="2018-04-26T06:20:55"/>
    <n v="212"/>
    <s v=" 여의도역 1번출구 옆"/>
    <n v="3"/>
    <d v="2018-04-26T06:58:51"/>
    <n v="1115"/>
    <s v=" 등촌역 1번출구옆"/>
    <n v="5"/>
    <n v="35"/>
    <n v="8570"/>
    <x v="6"/>
    <x v="1"/>
    <n v="20"/>
    <n v="55"/>
    <d v="1899-12-30T00:20:55"/>
    <d v="2018-04-26T06:00:00"/>
    <n v="10"/>
    <d v="2018-04-26T06:00:00"/>
    <n v="10"/>
    <n v="0"/>
    <x v="0"/>
  </r>
  <r>
    <s v="SPB-06580"/>
    <d v="2018-04-26T06:29:59"/>
    <n v="1402"/>
    <s v=" 금란주차장 앞"/>
    <n v="4"/>
    <d v="2018-04-26T06:45:43"/>
    <n v="1404"/>
    <s v=" 동일로 지하차도"/>
    <n v="1"/>
    <n v="15"/>
    <n v="2150"/>
    <x v="6"/>
    <x v="1"/>
    <n v="29"/>
    <n v="59"/>
    <d v="1899-12-30T00:29:59"/>
    <d v="2018-04-26T06:00:00"/>
    <n v="10"/>
    <d v="2018-04-26T06:00:00"/>
    <n v="10"/>
    <n v="0"/>
    <x v="0"/>
  </r>
  <r>
    <s v="SPB-02843"/>
    <d v="2018-04-26T06:38:57"/>
    <n v="2016"/>
    <s v=" 신대방삼거리역 3번출구쪽"/>
    <n v="10"/>
    <d v="2018-04-26T07:47:03"/>
    <n v="2016"/>
    <s v=" 신대방삼거리역 3번출구쪽"/>
    <n v="10"/>
    <n v="67"/>
    <n v="6680"/>
    <x v="6"/>
    <x v="1"/>
    <n v="38"/>
    <n v="57"/>
    <d v="1899-12-30T00:38:57"/>
    <d v="2018-04-26T06:00:00"/>
    <n v="10"/>
    <d v="2018-04-26T06:00:00"/>
    <n v="10"/>
    <n v="0"/>
    <x v="0"/>
  </r>
  <r>
    <s v="SPB-12623"/>
    <d v="2018-04-26T06:44:57"/>
    <n v="1126"/>
    <s v=" 우장산역 1번출구옆(우장산아이파크105동앞)"/>
    <n v="6"/>
    <d v="2018-04-26T06:49:21"/>
    <n v="1124"/>
    <s v=" 발산역 6번출구옆(다이소앞)"/>
    <n v="4"/>
    <n v="4"/>
    <n v="890"/>
    <x v="6"/>
    <x v="1"/>
    <n v="44"/>
    <n v="57"/>
    <d v="1899-12-30T00:44:57"/>
    <d v="2018-04-26T06:00:00"/>
    <n v="10"/>
    <d v="2018-04-26T06:00:00"/>
    <n v="10"/>
    <n v="0"/>
    <x v="0"/>
  </r>
  <r>
    <s v="SPB-05260"/>
    <d v="2018-04-26T06:51:15"/>
    <n v="2255"/>
    <s v="시민의숲역 1번출구 옆"/>
    <n v="2"/>
    <d v="2018-04-26T06:56:05"/>
    <n v="2252"/>
    <s v=" 하이브랜드 앞"/>
    <n v="1"/>
    <n v="4"/>
    <n v="1090"/>
    <x v="6"/>
    <x v="1"/>
    <n v="51"/>
    <n v="15"/>
    <d v="1899-12-30T00:51:15"/>
    <d v="2018-04-26T06:00:00"/>
    <n v="10"/>
    <d v="2018-04-26T06:00:00"/>
    <n v="10"/>
    <n v="0"/>
    <x v="0"/>
  </r>
  <r>
    <s v="SPB-11574"/>
    <d v="2018-04-26T06:57:02"/>
    <n v="1906"/>
    <s v=" 신도림역 1번 출구 앞"/>
    <n v="5"/>
    <d v="2018-04-26T07:31:14"/>
    <n v="2139"/>
    <s v=" 서울신성초등학교"/>
    <n v="1"/>
    <n v="31"/>
    <n v="7450"/>
    <x v="6"/>
    <x v="1"/>
    <n v="57"/>
    <n v="2"/>
    <d v="1899-12-30T00:57:02"/>
    <d v="2018-04-26T06:00:00"/>
    <n v="10"/>
    <d v="2018-04-26T06:00:00"/>
    <n v="10"/>
    <n v="0"/>
    <x v="0"/>
  </r>
  <r>
    <s v="SPB-01597"/>
    <d v="2018-04-26T07:02:35"/>
    <n v="157"/>
    <s v=" 애오개역 4번출구 앞"/>
    <n v="4"/>
    <d v="2018-04-26T07:13:15"/>
    <n v="144"/>
    <s v=" 공덕역 8번출구"/>
    <n v="3"/>
    <n v="10"/>
    <n v="1310"/>
    <x v="7"/>
    <x v="1"/>
    <n v="2"/>
    <n v="35"/>
    <d v="1899-12-30T00:02:35"/>
    <d v="2018-04-26T07:00:00"/>
    <e v="#N/A"/>
    <d v="2018-04-26T07:00:00"/>
    <n v="10.7"/>
    <n v="0"/>
    <x v="0"/>
  </r>
  <r>
    <s v="SPB-08783"/>
    <d v="2018-04-26T07:07:02"/>
    <n v="2015"/>
    <s v=" 신대방삼거리역 6번출구쪽"/>
    <n v="7"/>
    <d v="2018-04-26T07:56:36"/>
    <n v="186"/>
    <s v=" 월드컵공원"/>
    <n v="38"/>
    <n v="48"/>
    <n v="9060"/>
    <x v="7"/>
    <x v="1"/>
    <n v="7"/>
    <n v="2"/>
    <d v="1899-12-30T00:07:02"/>
    <d v="2018-04-26T07:00:00"/>
    <n v="10.7"/>
    <d v="2018-04-26T07:00:00"/>
    <n v="10.7"/>
    <n v="0"/>
    <x v="0"/>
  </r>
  <r>
    <s v="SPB-09413"/>
    <d v="2018-04-26T07:12:21"/>
    <n v="1269"/>
    <s v=" 리센츠아파트 "/>
    <n v="1"/>
    <d v="2018-04-26T08:18:16"/>
    <n v="1655"/>
    <s v=" 공릉1단지아파트"/>
    <n v="3"/>
    <n v="60"/>
    <n v="15670"/>
    <x v="7"/>
    <x v="1"/>
    <n v="12"/>
    <n v="21"/>
    <d v="1899-12-30T00:12:21"/>
    <d v="2018-04-26T07:00:00"/>
    <e v="#N/A"/>
    <d v="2018-04-26T07:00:00"/>
    <n v="10.7"/>
    <n v="0"/>
    <x v="0"/>
  </r>
  <r>
    <s v="SPB-12760"/>
    <d v="2018-04-26T07:16:50"/>
    <n v="1355"/>
    <s v=" 보문2교"/>
    <n v="16"/>
    <d v="2018-04-26T07:39:29"/>
    <n v="326"/>
    <s v=" 안국역 5번출구 앞"/>
    <n v="6"/>
    <n v="21"/>
    <n v="3780"/>
    <x v="7"/>
    <x v="1"/>
    <n v="16"/>
    <n v="50"/>
    <d v="1899-12-30T00:16:50"/>
    <d v="2018-04-26T07:00:00"/>
    <e v="#N/A"/>
    <d v="2018-04-26T07:00:00"/>
    <n v="10.7"/>
    <n v="0"/>
    <x v="0"/>
  </r>
  <r>
    <s v="SPB-00729"/>
    <d v="2018-04-26T07:21:18"/>
    <n v="1337"/>
    <s v=" 돈암성당 옆"/>
    <n v="7"/>
    <d v="2018-04-26T08:05:33"/>
    <n v="300"/>
    <s v=" 정동사거리"/>
    <n v="5"/>
    <n v="43"/>
    <n v="6650"/>
    <x v="7"/>
    <x v="1"/>
    <n v="21"/>
    <n v="18"/>
    <d v="1899-12-30T00:21:18"/>
    <d v="2018-04-26T07:00:00"/>
    <n v="10.7"/>
    <d v="2018-04-26T07:00:00"/>
    <n v="10.7"/>
    <n v="0"/>
    <x v="0"/>
  </r>
  <r>
    <s v="SPB-12198"/>
    <d v="2018-04-26T07:25:01"/>
    <n v="2113"/>
    <s v=" 관악동작견인차량보관소"/>
    <n v="1"/>
    <d v="2018-04-26T08:14:15"/>
    <n v="200"/>
    <s v=" 국회의원회관"/>
    <n v="17"/>
    <n v="47"/>
    <n v="13220"/>
    <x v="7"/>
    <x v="1"/>
    <n v="25"/>
    <n v="1"/>
    <d v="1899-12-30T00:25:01"/>
    <d v="2018-04-26T07:00:00"/>
    <n v="10.7"/>
    <d v="2018-04-26T07:00:00"/>
    <n v="10.7"/>
    <n v="0"/>
    <x v="0"/>
  </r>
  <r>
    <s v="SPB-04976"/>
    <d v="2018-04-26T07:28:06"/>
    <n v="1353"/>
    <s v=" 금호어울림센터힐 내"/>
    <n v="1"/>
    <d v="2018-04-26T08:24:12"/>
    <n v="2313"/>
    <s v=" 금원빌딩 앞"/>
    <n v="5"/>
    <n v="55"/>
    <n v="16080"/>
    <x v="7"/>
    <x v="1"/>
    <n v="28"/>
    <n v="6"/>
    <d v="1899-12-30T00:28:06"/>
    <d v="2018-04-26T07:00:00"/>
    <n v="10.7"/>
    <d v="2018-04-26T07:00:00"/>
    <n v="10.7"/>
    <n v="0"/>
    <x v="0"/>
  </r>
  <r>
    <s v="SPB-13177"/>
    <d v="2018-04-26T07:31:17"/>
    <n v="630"/>
    <s v=" 동대문구 보건소"/>
    <n v="14"/>
    <d v="2018-04-26T07:52:39"/>
    <n v="347"/>
    <s v=" 동대문역사문화공원역 9번출구 앞"/>
    <n v="4"/>
    <n v="21"/>
    <n v="3210"/>
    <x v="7"/>
    <x v="1"/>
    <n v="31"/>
    <n v="17"/>
    <d v="1899-12-30T00:31:17"/>
    <d v="2018-04-26T07:00:00"/>
    <n v="10.7"/>
    <d v="2018-04-26T07:00:00"/>
    <n v="10.7"/>
    <n v="0"/>
    <x v="0"/>
  </r>
  <r>
    <s v="SPB-04237"/>
    <d v="2018-04-26T07:33:59"/>
    <n v="316"/>
    <s v=" 종각역 1번출구 앞"/>
    <n v="12"/>
    <d v="2018-04-26T07:38:19"/>
    <n v="309"/>
    <s v=" 광화문역 6번출구 옆"/>
    <n v="1"/>
    <n v="3"/>
    <n v="560"/>
    <x v="7"/>
    <x v="1"/>
    <n v="33"/>
    <n v="59"/>
    <d v="1899-12-30T00:33:59"/>
    <d v="2018-04-26T07:00:00"/>
    <n v="10.7"/>
    <d v="2018-04-26T07:00:00"/>
    <n v="10.7"/>
    <n v="0"/>
    <x v="0"/>
  </r>
  <r>
    <s v="SPB-09466"/>
    <d v="2018-04-26T07:36:48"/>
    <n v="1029"/>
    <s v=" 롯데 시네마"/>
    <n v="4"/>
    <d v="2018-04-26T07:53:03"/>
    <n v="1004"/>
    <s v=" 삼성광나루아파트 버스정류장"/>
    <n v="1"/>
    <n v="15"/>
    <n v="2200"/>
    <x v="7"/>
    <x v="1"/>
    <n v="36"/>
    <n v="48"/>
    <d v="1899-12-30T00:36:48"/>
    <d v="2018-04-26T07:00:00"/>
    <n v="10.7"/>
    <d v="2018-04-26T07:00:00"/>
    <n v="10.7"/>
    <n v="0"/>
    <x v="0"/>
  </r>
  <r>
    <s v="SPB-09498"/>
    <d v="2018-04-26T07:39:38"/>
    <n v="128"/>
    <s v=" 신촌역(2호선) 1번출구 옆"/>
    <n v="5"/>
    <d v="2018-04-26T07:45:11"/>
    <n v="140"/>
    <s v=" 이화여대 후문"/>
    <n v="20"/>
    <n v="5"/>
    <n v="660"/>
    <x v="7"/>
    <x v="1"/>
    <n v="39"/>
    <n v="38"/>
    <d v="1899-12-30T00:39:38"/>
    <d v="2018-04-26T07:00:00"/>
    <n v="10.7"/>
    <d v="2018-04-26T07:00:00"/>
    <n v="10.7"/>
    <n v="0"/>
    <x v="0"/>
  </r>
  <r>
    <s v="SPB-07960"/>
    <d v="2018-04-26T07:42:56"/>
    <n v="1204"/>
    <s v=" 거여역 3번출구"/>
    <n v="5"/>
    <d v="2018-04-26T08:17:56"/>
    <n v="1210"/>
    <s v=" 롯데월드타워(잠실역2번출구 쪽)"/>
    <n v="4"/>
    <n v="33"/>
    <n v="6680"/>
    <x v="7"/>
    <x v="1"/>
    <n v="42"/>
    <n v="56"/>
    <d v="1899-12-30T00:42:56"/>
    <d v="2018-04-26T07:00:00"/>
    <n v="10.7"/>
    <d v="2018-04-26T07:00:00"/>
    <n v="10.7"/>
    <n v="0"/>
    <x v="0"/>
  </r>
  <r>
    <s v="SPB-01914"/>
    <d v="2018-04-26T07:44:51"/>
    <n v="179"/>
    <s v=" 가좌역 4번출구 앞"/>
    <n v="5"/>
    <d v="2018-04-26T07:55:02"/>
    <n v="153"/>
    <s v=" 성산2교 사거리"/>
    <n v="8"/>
    <n v="9"/>
    <n v="1880"/>
    <x v="7"/>
    <x v="1"/>
    <n v="44"/>
    <n v="51"/>
    <d v="1899-12-30T00:44:51"/>
    <d v="2018-04-26T07:00:00"/>
    <e v="#N/A"/>
    <d v="2018-04-26T07:00:00"/>
    <n v="10.7"/>
    <n v="0"/>
    <x v="0"/>
  </r>
  <r>
    <s v="SPB-09786"/>
    <d v="2018-04-26T07:46:51"/>
    <n v="630"/>
    <s v=" 동대문구 보건소"/>
    <n v="4"/>
    <d v="2018-04-26T07:52:09"/>
    <n v="614"/>
    <s v=" 용두동 사거리"/>
    <n v="19"/>
    <n v="5"/>
    <n v="900"/>
    <x v="7"/>
    <x v="1"/>
    <n v="46"/>
    <n v="51"/>
    <d v="1899-12-30T00:46:51"/>
    <d v="2018-04-26T07:00:00"/>
    <n v="10.7"/>
    <d v="2018-04-26T07:00:00"/>
    <n v="10.7"/>
    <n v="0"/>
    <x v="0"/>
  </r>
  <r>
    <s v="SPB-12978"/>
    <d v="2018-04-26T07:49:22"/>
    <n v="144"/>
    <s v=" 공덕역 8번출구"/>
    <n v="8"/>
    <d v="2018-04-26T08:04:25"/>
    <n v="210"/>
    <s v=" IFC몰"/>
    <n v="4"/>
    <n v="14"/>
    <n v="2810"/>
    <x v="7"/>
    <x v="1"/>
    <n v="49"/>
    <n v="22"/>
    <d v="1899-12-30T00:49:22"/>
    <d v="2018-04-26T07:00:00"/>
    <n v="10.7"/>
    <d v="2018-04-26T07:00:00"/>
    <n v="10.7"/>
    <n v="0"/>
    <x v="0"/>
  </r>
  <r>
    <s v="SPB-07429"/>
    <d v="2018-04-26T07:51:56"/>
    <n v="2127"/>
    <s v=" 보성운수차고지 맞은편"/>
    <n v="8"/>
    <d v="2018-04-26T08:14:00"/>
    <n v="1955"/>
    <s v=" 디지털입구 교차로"/>
    <n v="3"/>
    <n v="21"/>
    <n v="3240"/>
    <x v="7"/>
    <x v="1"/>
    <n v="51"/>
    <n v="56"/>
    <d v="1899-12-30T00:51:56"/>
    <d v="2018-04-26T07:00:00"/>
    <e v="#N/A"/>
    <d v="2018-04-26T07:00:00"/>
    <n v="10.7"/>
    <n v="0"/>
    <x v="0"/>
  </r>
  <r>
    <s v="SPB-10081"/>
    <d v="2018-04-26T07:54:06"/>
    <n v="272"/>
    <s v=" 당산육갑문"/>
    <n v="9"/>
    <d v="2018-04-26T08:08:01"/>
    <n v="204"/>
    <s v=" 국회의사당역 5번출구 옆"/>
    <n v="5"/>
    <n v="14"/>
    <n v="2180"/>
    <x v="7"/>
    <x v="1"/>
    <n v="54"/>
    <n v="6"/>
    <d v="1899-12-30T00:54:06"/>
    <d v="2018-04-26T07:00:00"/>
    <n v="10.7"/>
    <d v="2018-04-26T07:00:00"/>
    <n v="10.7"/>
    <n v="0"/>
    <x v="0"/>
  </r>
  <r>
    <s v="SPB-12433"/>
    <d v="2018-04-26T07:56:07"/>
    <n v="934"/>
    <s v=" 신사동 성당"/>
    <n v="12"/>
    <d v="2018-04-26T08:35:09"/>
    <n v="140"/>
    <s v=" 이화여대 후문"/>
    <n v="16"/>
    <n v="37"/>
    <n v="7230"/>
    <x v="7"/>
    <x v="1"/>
    <n v="56"/>
    <n v="7"/>
    <d v="1899-12-30T00:56:07"/>
    <d v="2018-04-26T07:00:00"/>
    <n v="10.7"/>
    <d v="2018-04-26T07:00:00"/>
    <n v="10.7"/>
    <n v="0"/>
    <x v="0"/>
  </r>
  <r>
    <s v="SPB-02720"/>
    <d v="2018-04-26T07:58:10"/>
    <n v="954"/>
    <s v=" 은평뉴타운구파발9단지"/>
    <n v="9"/>
    <d v="2018-04-26T08:03:21"/>
    <n v="905"/>
    <s v=" 구파발역 2번출구"/>
    <n v="6"/>
    <n v="4"/>
    <n v="880"/>
    <x v="7"/>
    <x v="1"/>
    <n v="58"/>
    <n v="10"/>
    <d v="1899-12-30T00:58:10"/>
    <d v="2018-04-26T07:00:00"/>
    <e v="#N/A"/>
    <d v="2018-04-26T07:00:00"/>
    <n v="10.7"/>
    <n v="0"/>
    <x v="0"/>
  </r>
  <r>
    <s v="SPB-12419"/>
    <d v="2018-04-26T08:00:11"/>
    <n v="1930"/>
    <s v=" 개봉지구대 개봉치안센터"/>
    <n v="4"/>
    <d v="2018-04-26T08:14:09"/>
    <n v="1971"/>
    <s v=" 오정초교 앞 보도육교"/>
    <n v="5"/>
    <n v="13"/>
    <n v="2640"/>
    <x v="8"/>
    <x v="1"/>
    <n v="0"/>
    <n v="11"/>
    <d v="1899-12-30T00:00:11"/>
    <d v="2018-04-26T08:00:00"/>
    <n v="11.7"/>
    <d v="2018-04-26T08:00:00"/>
    <n v="11.7"/>
    <n v="0"/>
    <x v="0"/>
  </r>
  <r>
    <s v="SPB-04892"/>
    <d v="2018-04-26T08:01:31"/>
    <n v="250"/>
    <s v=" 대림아파트 사거리"/>
    <n v="1"/>
    <d v="2018-04-26T08:11:10"/>
    <n v="226"/>
    <s v=" 샛강역 1번출구 앞"/>
    <n v="2"/>
    <n v="9"/>
    <n v="1320"/>
    <x v="8"/>
    <x v="1"/>
    <n v="1"/>
    <n v="31"/>
    <d v="1899-12-30T00:01:31"/>
    <d v="2018-04-26T08:00:00"/>
    <n v="11.7"/>
    <d v="2018-04-26T08:00:00"/>
    <n v="11.7"/>
    <n v="0"/>
    <x v="0"/>
  </r>
  <r>
    <s v="SPB-00201"/>
    <d v="2018-04-26T08:03:32"/>
    <n v="2205"/>
    <s v=" 내곡3단지 어린이공원 앞"/>
    <n v="3"/>
    <d v="2018-04-26T08:08:12"/>
    <n v="2202"/>
    <s v="청계산입구역 1번출구"/>
    <n v="17"/>
    <n v="4"/>
    <n v="850"/>
    <x v="8"/>
    <x v="1"/>
    <n v="3"/>
    <n v="32"/>
    <d v="1899-12-30T00:03:32"/>
    <d v="2018-04-26T08:00:00"/>
    <n v="11.7"/>
    <d v="2018-04-26T08:00:00"/>
    <n v="11.7"/>
    <n v="0"/>
    <x v="0"/>
  </r>
  <r>
    <s v="SPB-08389"/>
    <d v="2018-04-26T08:05:19"/>
    <n v="2058"/>
    <s v=" 노량진동 맥도널드앞"/>
    <n v="8"/>
    <d v="2018-04-26T10:25:06"/>
    <n v="2058"/>
    <s v=" 노량진동 맥도널드앞"/>
    <n v="8"/>
    <n v="132"/>
    <n v="13460"/>
    <x v="8"/>
    <x v="1"/>
    <n v="5"/>
    <n v="19"/>
    <d v="1899-12-30T00:05:19"/>
    <d v="2018-04-26T08:00:00"/>
    <n v="11.7"/>
    <d v="2018-04-26T08:00:00"/>
    <n v="11.7"/>
    <n v="0"/>
    <x v="0"/>
  </r>
  <r>
    <s v="SPB-12238"/>
    <d v="2018-04-26T08:06:51"/>
    <n v="228"/>
    <s v=" 선유도역 3번출구 앞"/>
    <n v="5"/>
    <d v="2018-04-26T08:11:16"/>
    <n v="267"/>
    <s v=" 삼성화재 사옥 옆"/>
    <n v="8"/>
    <n v="4"/>
    <n v="420"/>
    <x v="8"/>
    <x v="1"/>
    <n v="6"/>
    <n v="51"/>
    <d v="1899-12-30T00:06:51"/>
    <d v="2018-04-26T08:00:00"/>
    <n v="11.7"/>
    <d v="2018-04-26T08:00:00"/>
    <n v="11.7"/>
    <n v="0"/>
    <x v="0"/>
  </r>
  <r>
    <s v="SPB-12219"/>
    <d v="2018-04-26T08:08:11"/>
    <n v="624"/>
    <s v=" 전농동 동아아파트 앞"/>
    <n v="8"/>
    <d v="2018-04-26T08:31:19"/>
    <n v="339"/>
    <s v=" 종로4가 사거리"/>
    <n v="3"/>
    <n v="20"/>
    <n v="5120"/>
    <x v="8"/>
    <x v="1"/>
    <n v="8"/>
    <n v="11"/>
    <d v="1899-12-30T00:08:11"/>
    <d v="2018-04-26T08:00:00"/>
    <n v="11.7"/>
    <d v="2018-04-26T08:00:00"/>
    <n v="11.7"/>
    <n v="0"/>
    <x v="0"/>
  </r>
  <r>
    <s v="SPB-10533"/>
    <d v="2018-04-26T08:09:40"/>
    <n v="3518"/>
    <s v=" 군자역 7번출구뒤"/>
    <n v="7"/>
    <d v="2018-04-26T08:21:07"/>
    <n v="563"/>
    <s v=" 성동세무서 건너편"/>
    <n v="5"/>
    <n v="11"/>
    <n v="2010"/>
    <x v="8"/>
    <x v="1"/>
    <n v="9"/>
    <n v="40"/>
    <d v="1899-12-30T00:09:40"/>
    <d v="2018-04-26T08:00:00"/>
    <n v="11.7"/>
    <d v="2018-04-26T08:00:00"/>
    <n v="11.7"/>
    <n v="0"/>
    <x v="0"/>
  </r>
  <r>
    <s v="SPB-11574"/>
    <d v="2018-04-26T08:11:11"/>
    <n v="2139"/>
    <s v=" 서울신성초등학교"/>
    <n v="1"/>
    <d v="2018-04-26T08:45:39"/>
    <n v="243"/>
    <s v=" 이앤씨드림타워 앞"/>
    <n v="3"/>
    <n v="32"/>
    <n v="10550"/>
    <x v="8"/>
    <x v="1"/>
    <n v="11"/>
    <n v="11"/>
    <d v="1899-12-30T00:11:11"/>
    <d v="2018-04-26T08:00:00"/>
    <n v="11.7"/>
    <d v="2018-04-26T08:00:00"/>
    <n v="11.7"/>
    <n v="0"/>
    <x v="0"/>
  </r>
  <r>
    <s v="SPB-10338"/>
    <d v="2018-04-26T08:12:38"/>
    <n v="274"/>
    <s v=" 영등포역지하쇼핑센타 5번출구"/>
    <n v="2"/>
    <d v="2018-04-26T08:28:53"/>
    <n v="202"/>
    <s v=" 국민일보 앞"/>
    <n v="12"/>
    <n v="15"/>
    <n v="2380"/>
    <x v="8"/>
    <x v="1"/>
    <n v="12"/>
    <n v="38"/>
    <d v="1899-12-30T00:12:38"/>
    <d v="2018-04-26T08:00:00"/>
    <n v="11.7"/>
    <d v="2018-04-26T08:00:00"/>
    <n v="11.7"/>
    <n v="0"/>
    <x v="0"/>
  </r>
  <r>
    <s v="SPB-13174"/>
    <d v="2018-04-26T08:14:34"/>
    <n v="2041"/>
    <s v=" 사당중학교 버스정류소"/>
    <n v="4"/>
    <d v="2018-04-26T08:24:52"/>
    <n v="2032"/>
    <s v=" 이수역 11번출구쪽"/>
    <n v="7"/>
    <n v="10"/>
    <n v="1270"/>
    <x v="8"/>
    <x v="1"/>
    <n v="14"/>
    <n v="34"/>
    <d v="1899-12-30T00:14:34"/>
    <d v="2018-04-26T08:00:00"/>
    <n v="11.7"/>
    <d v="2018-04-26T08:00:00"/>
    <n v="11.7"/>
    <n v="0"/>
    <x v="0"/>
  </r>
  <r>
    <s v="SPB-09982"/>
    <d v="2018-04-26T08:16:00"/>
    <n v="2113"/>
    <s v=" 관악동작견인차량보관소"/>
    <n v="2"/>
    <d v="2018-04-26T08:28:47"/>
    <n v="2173"/>
    <s v=" 당곡사거리"/>
    <n v="9"/>
    <n v="11"/>
    <n v="2180"/>
    <x v="8"/>
    <x v="1"/>
    <n v="16"/>
    <n v="0"/>
    <d v="1899-12-30T00:16:00"/>
    <d v="2018-04-26T08:00:00"/>
    <n v="11.7"/>
    <d v="2018-04-26T08:00:00"/>
    <n v="11.7"/>
    <n v="0"/>
    <x v="0"/>
  </r>
  <r>
    <s v="SPB-12102"/>
    <d v="2018-04-26T08:17:15"/>
    <n v="2219"/>
    <s v=" 고속터미널역 8-1번, 8-2번 출구 사이"/>
    <n v="18"/>
    <d v="2018-04-26T08:53:21"/>
    <n v="148"/>
    <s v=" 용강동 주민센터 앞"/>
    <n v="9"/>
    <n v="34"/>
    <n v="8400"/>
    <x v="8"/>
    <x v="1"/>
    <n v="17"/>
    <n v="15"/>
    <d v="1899-12-30T00:17:15"/>
    <d v="2018-04-26T08:00:00"/>
    <n v="11.7"/>
    <d v="2018-04-26T08:00:00"/>
    <n v="11.7"/>
    <n v="0"/>
    <x v="0"/>
  </r>
  <r>
    <s v="SPB-12936"/>
    <d v="2018-04-26T08:18:39"/>
    <n v="377"/>
    <s v=" 서울역 4번출구 앞"/>
    <n v="8"/>
    <d v="2018-04-26T08:28:50"/>
    <n v="308"/>
    <s v=" 광화문 S타워 앞"/>
    <n v="9"/>
    <n v="9"/>
    <n v="1610"/>
    <x v="8"/>
    <x v="1"/>
    <n v="18"/>
    <n v="39"/>
    <d v="1899-12-30T00:18:39"/>
    <d v="2018-04-26T08:00:00"/>
    <n v="11.7"/>
    <d v="2018-04-26T08:00:00"/>
    <n v="11.7"/>
    <n v="0"/>
    <x v="0"/>
  </r>
  <r>
    <s v="SPB-08222"/>
    <d v="2018-04-26T08:20:02"/>
    <n v="1210"/>
    <s v=" 롯데월드타워(잠실역2번출구 쪽)"/>
    <n v="2"/>
    <d v="2018-04-26T08:24:43"/>
    <n v="1211"/>
    <s v=" 방이삼거리"/>
    <n v="7"/>
    <n v="4"/>
    <n v="720"/>
    <x v="8"/>
    <x v="1"/>
    <n v="20"/>
    <n v="2"/>
    <d v="1899-12-30T00:20:02"/>
    <d v="2018-04-26T08:00:00"/>
    <n v="11.7"/>
    <d v="2018-04-26T08:00:00"/>
    <n v="11.7"/>
    <n v="0"/>
    <x v="0"/>
  </r>
  <r>
    <s v="SPB-06638"/>
    <d v="2018-04-26T08:21:37"/>
    <n v="1011"/>
    <s v=" LIGA 아파트 앞"/>
    <n v="9"/>
    <d v="2018-04-26T08:30:58"/>
    <n v="1013"/>
    <s v=" 강동구청역 1번 출입구"/>
    <n v="3"/>
    <n v="8"/>
    <n v="1930"/>
    <x v="8"/>
    <x v="1"/>
    <n v="21"/>
    <n v="37"/>
    <d v="1899-12-30T00:21:37"/>
    <d v="2018-04-26T08:00:00"/>
    <e v="#N/A"/>
    <d v="2018-04-26T08:00:00"/>
    <n v="11.7"/>
    <n v="0"/>
    <x v="0"/>
  </r>
  <r>
    <s v="SPB-07619"/>
    <d v="2018-04-26T08:23:25"/>
    <n v="183"/>
    <s v=" 하늘채코오롱아파트 건너편"/>
    <n v="7"/>
    <d v="2018-04-26T08:27:52"/>
    <n v="113"/>
    <s v=" 홍대입구역 2번출구 앞"/>
    <n v="1"/>
    <n v="4"/>
    <n v="900"/>
    <x v="8"/>
    <x v="1"/>
    <n v="23"/>
    <n v="25"/>
    <d v="1899-12-30T00:23:25"/>
    <d v="2018-04-26T08:00:00"/>
    <e v="#N/A"/>
    <d v="2018-04-26T08:00:00"/>
    <n v="11.7"/>
    <n v="0"/>
    <x v="0"/>
  </r>
  <r>
    <s v="SPB-10296"/>
    <d v="2018-04-26T08:24:51"/>
    <n v="602"/>
    <s v=" 장안동 사거리"/>
    <n v="1"/>
    <d v="2018-04-26T08:53:53"/>
    <n v="587"/>
    <s v=" KEB하나은행 성수중앙지점"/>
    <n v="7"/>
    <n v="27"/>
    <n v="5800"/>
    <x v="8"/>
    <x v="1"/>
    <n v="24"/>
    <n v="51"/>
    <d v="1899-12-30T00:24:51"/>
    <d v="2018-04-26T08:00:00"/>
    <e v="#N/A"/>
    <d v="2018-04-26T08:00:00"/>
    <n v="11.7"/>
    <n v="0"/>
    <x v="0"/>
  </r>
  <r>
    <s v="SPB-03703"/>
    <d v="2018-04-26T08:26:13"/>
    <n v="301"/>
    <s v=" 경복궁역 7번출구 앞"/>
    <n v="14"/>
    <d v="2018-04-26T09:08:26"/>
    <n v="615"/>
    <s v=" 용두동 레미안허브리츠아파트 앞"/>
    <n v="7"/>
    <n v="41"/>
    <n v="8780"/>
    <x v="8"/>
    <x v="1"/>
    <n v="26"/>
    <n v="13"/>
    <d v="1899-12-30T00:26:13"/>
    <d v="2018-04-26T08:00:00"/>
    <n v="11.7"/>
    <d v="2018-04-26T08:00:00"/>
    <n v="11.7"/>
    <n v="0"/>
    <x v="0"/>
  </r>
  <r>
    <s v="SPB-06261"/>
    <d v="2018-04-26T08:27:31"/>
    <n v="173"/>
    <s v=" 서대문역 8번출구 앞"/>
    <n v="5"/>
    <d v="2018-04-26T08:36:21"/>
    <n v="312"/>
    <s v=" 시청역 1번출구 뒤"/>
    <n v="3"/>
    <n v="8"/>
    <n v="1410"/>
    <x v="8"/>
    <x v="1"/>
    <n v="27"/>
    <n v="31"/>
    <d v="1899-12-30T00:27:31"/>
    <d v="2018-04-26T08:00:00"/>
    <n v="11.7"/>
    <d v="2018-04-26T08:00:00"/>
    <n v="11.7"/>
    <n v="0"/>
    <x v="0"/>
  </r>
  <r>
    <s v="SPB-13269"/>
    <d v="2018-04-26T08:28:52"/>
    <n v="577"/>
    <s v=" 광진청소년수련관"/>
    <n v="10"/>
    <d v="2018-04-26T08:46:33"/>
    <n v="1209"/>
    <s v=" 잠실나루역 (2번 출구 쪽)"/>
    <n v="13"/>
    <n v="15"/>
    <n v="2100"/>
    <x v="8"/>
    <x v="1"/>
    <n v="28"/>
    <n v="52"/>
    <d v="1899-12-30T00:28:52"/>
    <d v="2018-04-26T08:00:00"/>
    <n v="11.7"/>
    <d v="2018-04-26T08:00:00"/>
    <n v="11.7"/>
    <n v="0"/>
    <x v="0"/>
  </r>
  <r>
    <s v="SPB-07874"/>
    <d v="2018-04-26T08:30:18"/>
    <n v="1221"/>
    <s v=" 삼전사거리 포스코더샵"/>
    <n v="4"/>
    <d v="2018-04-26T08:44:34"/>
    <n v="1210"/>
    <s v=" 롯데월드타워(잠실역2번출구 쪽)"/>
    <n v="16"/>
    <n v="13"/>
    <n v="1650"/>
    <x v="8"/>
    <x v="1"/>
    <n v="30"/>
    <n v="18"/>
    <d v="1899-12-30T00:30:18"/>
    <d v="2018-04-26T08:00:00"/>
    <n v="11.7"/>
    <d v="2018-04-26T08:00:00"/>
    <n v="11.7"/>
    <n v="0"/>
    <x v="0"/>
  </r>
  <r>
    <s v="SPB-13922"/>
    <d v="2018-04-26T08:31:38"/>
    <n v="216"/>
    <s v=" 삼부아파트1동 앞"/>
    <n v="6"/>
    <d v="2018-04-26T08:44:32"/>
    <n v="204"/>
    <s v=" 국회의사당역 5번출구 옆"/>
    <n v="1"/>
    <n v="12"/>
    <n v="2050"/>
    <x v="8"/>
    <x v="1"/>
    <n v="31"/>
    <n v="38"/>
    <d v="1899-12-30T00:31:38"/>
    <d v="2018-04-26T08:00:00"/>
    <n v="11.7"/>
    <d v="2018-04-26T08:00:00"/>
    <n v="11.7"/>
    <n v="0"/>
    <x v="0"/>
  </r>
  <r>
    <s v="SPB-10575"/>
    <d v="2018-04-26T08:32:51"/>
    <n v="529"/>
    <s v=" 장한평역 8번 출구 앞"/>
    <n v="11"/>
    <d v="2018-04-26T08:39:46"/>
    <s v="중랑센터"/>
    <s v="중랑센터"/>
    <n v="18"/>
    <n v="6"/>
    <n v="1230"/>
    <x v="8"/>
    <x v="1"/>
    <n v="32"/>
    <n v="51"/>
    <d v="1899-12-30T00:32:51"/>
    <d v="2018-04-26T08:00:00"/>
    <n v="11.7"/>
    <d v="2018-04-26T08:00:00"/>
    <n v="11.7"/>
    <n v="0"/>
    <x v="0"/>
  </r>
  <r>
    <s v="SPB-07937"/>
    <d v="2018-04-26T08:34:22"/>
    <n v="2330"/>
    <s v=" 스타벅스 앞"/>
    <n v="10"/>
    <d v="2018-04-26T08:50:17"/>
    <n v="2319"/>
    <s v=" 포스코4거리 서측(수협 삼성동 지점)"/>
    <n v="9"/>
    <n v="15"/>
    <n v="2690"/>
    <x v="8"/>
    <x v="1"/>
    <n v="34"/>
    <n v="22"/>
    <d v="1899-12-30T00:34:22"/>
    <d v="2018-04-26T08:00:00"/>
    <n v="11.7"/>
    <d v="2018-04-26T08:00:00"/>
    <n v="11.7"/>
    <n v="0"/>
    <x v="0"/>
  </r>
  <r>
    <s v="SPB-10438"/>
    <d v="2018-04-26T08:35:37"/>
    <n v="270"/>
    <s v=" 증권거래소후문교차로"/>
    <n v="10"/>
    <d v="2018-04-26T08:47:57"/>
    <n v="270"/>
    <s v=" 증권거래소후문교차로"/>
    <n v="7"/>
    <n v="12"/>
    <n v="1380"/>
    <x v="8"/>
    <x v="1"/>
    <n v="35"/>
    <n v="37"/>
    <d v="1899-12-30T00:35:37"/>
    <d v="2018-04-26T08:00:00"/>
    <n v="11.7"/>
    <d v="2018-04-26T08:00:00"/>
    <n v="11.7"/>
    <n v="0"/>
    <x v="0"/>
  </r>
  <r>
    <s v="SPB-07685"/>
    <d v="2018-04-26T08:36:57"/>
    <n v="207"/>
    <s v=" 여의나루역 1번출구 앞"/>
    <n v="32"/>
    <d v="2018-04-26T08:45:12"/>
    <n v="222"/>
    <s v=" 시범아파트버스정류장 옆"/>
    <n v="3"/>
    <n v="8"/>
    <n v="1160"/>
    <x v="8"/>
    <x v="1"/>
    <n v="36"/>
    <n v="57"/>
    <d v="1899-12-30T00:36:57"/>
    <d v="2018-04-26T08:00:00"/>
    <e v="#N/A"/>
    <d v="2018-04-26T08:00:00"/>
    <n v="11.7"/>
    <n v="0"/>
    <x v="0"/>
  </r>
  <r>
    <s v="SPB-13167"/>
    <d v="2018-04-26T08:38:15"/>
    <n v="2293"/>
    <s v=" SPC 앞"/>
    <n v="7"/>
    <d v="2018-04-26T08:43:38"/>
    <n v="2244"/>
    <s v="교육개발원입구 교차로"/>
    <n v="3"/>
    <n v="5"/>
    <n v="720"/>
    <x v="8"/>
    <x v="1"/>
    <n v="38"/>
    <n v="15"/>
    <d v="1899-12-30T00:38:15"/>
    <d v="2018-04-26T08:00:00"/>
    <e v="#N/A"/>
    <d v="2018-04-26T08:00:00"/>
    <n v="11.7"/>
    <n v="0"/>
    <x v="0"/>
  </r>
  <r>
    <s v="SPB-08528"/>
    <d v="2018-04-26T08:40:00"/>
    <n v="145"/>
    <s v=" 공덕역 5번출구"/>
    <n v="3"/>
    <d v="2018-04-26T08:43:20"/>
    <n v="156"/>
    <s v=" 서울서부지방법원 앞"/>
    <n v="2"/>
    <n v="3"/>
    <n v="600"/>
    <x v="8"/>
    <x v="1"/>
    <n v="40"/>
    <n v="0"/>
    <d v="1899-12-30T00:40:00"/>
    <d v="2018-04-26T08:00:00"/>
    <e v="#N/A"/>
    <d v="2018-04-26T08:00:00"/>
    <n v="11.7"/>
    <n v="0"/>
    <x v="0"/>
  </r>
  <r>
    <s v="SPB-13064"/>
    <d v="2018-04-26T08:41:27"/>
    <n v="2016"/>
    <s v=" 신대방삼거리역 3번출구쪽"/>
    <n v="4"/>
    <d v="2018-04-26T08:54:41"/>
    <n v="2157"/>
    <s v=" 난곡 사거리"/>
    <n v="1"/>
    <n v="12"/>
    <n v="2760"/>
    <x v="8"/>
    <x v="1"/>
    <n v="41"/>
    <n v="27"/>
    <d v="1899-12-30T00:41:27"/>
    <d v="2018-04-26T08:00:00"/>
    <n v="11.7"/>
    <d v="2018-04-26T08:00:00"/>
    <n v="11.7"/>
    <n v="0"/>
    <x v="0"/>
  </r>
  <r>
    <s v="SPB-10348"/>
    <d v="2018-04-26T08:42:50"/>
    <n v="633"/>
    <s v=" 청량리 기업은행 앞"/>
    <n v="2"/>
    <d v="2018-04-26T08:49:47"/>
    <n v="636"/>
    <s v=" 세종대왕기념관 교차로"/>
    <n v="10"/>
    <n v="6"/>
    <n v="1250"/>
    <x v="8"/>
    <x v="1"/>
    <n v="42"/>
    <n v="50"/>
    <d v="1899-12-30T00:42:50"/>
    <d v="2018-04-26T08:00:00"/>
    <n v="11.7"/>
    <d v="2018-04-26T08:00:00"/>
    <n v="11.7"/>
    <n v="0"/>
    <x v="0"/>
  </r>
  <r>
    <s v="SPB-08633"/>
    <d v="2018-04-26T08:44:30"/>
    <n v="363"/>
    <s v=" 신설동역 11번출구 뒤"/>
    <n v="9"/>
    <d v="2018-04-26T08:51:37"/>
    <n v="518"/>
    <s v=" 청계천 박물관 앞"/>
    <n v="1"/>
    <n v="6"/>
    <n v="1750"/>
    <x v="8"/>
    <x v="1"/>
    <n v="44"/>
    <n v="30"/>
    <d v="1899-12-30T00:44:30"/>
    <d v="2018-04-26T08:00:00"/>
    <n v="11.7"/>
    <d v="2018-04-26T08:00:00"/>
    <n v="11.7"/>
    <n v="0"/>
    <x v="0"/>
  </r>
  <r>
    <s v="SPB-05261"/>
    <d v="2018-04-26T08:45:48"/>
    <n v="909"/>
    <s v=" 백련산 힐스테이트 3차"/>
    <n v="2"/>
    <d v="2018-04-26T08:49:20"/>
    <n v="176"/>
    <s v=" 명지대학교 도서관"/>
    <n v="5"/>
    <n v="3"/>
    <n v="820"/>
    <x v="8"/>
    <x v="1"/>
    <n v="45"/>
    <n v="48"/>
    <d v="1899-12-30T00:45:48"/>
    <d v="2018-04-26T08:00:00"/>
    <n v="11.7"/>
    <d v="2018-04-26T08:00:00"/>
    <n v="11.7"/>
    <n v="0"/>
    <x v="0"/>
  </r>
  <r>
    <s v="SPB-00819"/>
    <d v="2018-04-26T08:47:36"/>
    <n v="584"/>
    <s v=" 광진광장 교통섬"/>
    <n v="15"/>
    <d v="2018-04-26T08:52:48"/>
    <n v="563"/>
    <s v=" 성동세무서 건너편"/>
    <n v="2"/>
    <n v="4"/>
    <n v="940"/>
    <x v="8"/>
    <x v="1"/>
    <n v="47"/>
    <n v="36"/>
    <d v="1899-12-30T00:47:36"/>
    <d v="2018-04-26T08:00:00"/>
    <n v="11.7"/>
    <d v="2018-04-26T08:00:00"/>
    <n v="11.7"/>
    <n v="0"/>
    <x v="0"/>
  </r>
  <r>
    <s v="SPB-02811"/>
    <d v="2018-04-26T08:49:08"/>
    <n v="159"/>
    <s v=" 이대역 4번 출구"/>
    <n v="1"/>
    <d v="2018-04-26T08:55:26"/>
    <n v="125"/>
    <s v=" 서강대 남문 옆"/>
    <n v="6"/>
    <n v="5"/>
    <n v="1450"/>
    <x v="8"/>
    <x v="1"/>
    <n v="49"/>
    <n v="8"/>
    <d v="1899-12-30T00:49:08"/>
    <d v="2018-04-26T08:00:00"/>
    <e v="#N/A"/>
    <d v="2018-04-26T08:00:00"/>
    <n v="11.7"/>
    <n v="0"/>
    <x v="0"/>
  </r>
  <r>
    <s v="SPB-09272"/>
    <d v="2018-04-26T08:50:54"/>
    <n v="107"/>
    <s v=" 신한은행 서교동금융센터점 앞"/>
    <n v="1"/>
    <d v="2018-04-26T08:54:59"/>
    <n v="114"/>
    <s v=" 홍대입구역 8번출구 앞"/>
    <n v="4"/>
    <n v="3"/>
    <n v="480"/>
    <x v="8"/>
    <x v="1"/>
    <n v="50"/>
    <n v="54"/>
    <d v="1899-12-30T00:50:54"/>
    <d v="2018-04-26T08:00:00"/>
    <n v="11.7"/>
    <d v="2018-04-26T08:00:00"/>
    <n v="11.7"/>
    <n v="0"/>
    <x v="0"/>
  </r>
  <r>
    <s v="SPB-09929"/>
    <d v="2018-04-26T08:53:16"/>
    <n v="306"/>
    <s v=" 광화문역 7번출구 앞"/>
    <n v="3"/>
    <d v="2018-04-26T08:56:34"/>
    <n v="369"/>
    <s v=" 광화문 시민열린마당"/>
    <n v="6"/>
    <n v="3"/>
    <n v="800"/>
    <x v="8"/>
    <x v="1"/>
    <n v="53"/>
    <n v="16"/>
    <d v="1899-12-30T00:53:16"/>
    <d v="2018-04-26T08:00:00"/>
    <e v="#N/A"/>
    <d v="2018-04-26T08:00:00"/>
    <n v="11.7"/>
    <n v="0"/>
    <x v="0"/>
  </r>
  <r>
    <s v="SPB-12543"/>
    <d v="2018-04-26T08:55:22"/>
    <n v="1243"/>
    <s v=" 문정 법조단지7"/>
    <n v="4"/>
    <d v="2018-04-26T09:50:45"/>
    <n v="1264"/>
    <s v=" 천호역 10번 출구 앞"/>
    <n v="6"/>
    <n v="55"/>
    <n v="8780"/>
    <x v="8"/>
    <x v="1"/>
    <n v="55"/>
    <n v="22"/>
    <d v="1899-12-30T00:55:22"/>
    <d v="2018-04-26T08:00:00"/>
    <e v="#N/A"/>
    <d v="2018-04-26T08:00:00"/>
    <n v="11.7"/>
    <n v="0"/>
    <x v="0"/>
  </r>
  <r>
    <s v="SPB-12506"/>
    <d v="2018-04-26T08:57:36"/>
    <n v="3521"/>
    <s v=" 현대홈타운 뒷길"/>
    <n v="9"/>
    <d v="2018-04-26T09:41:40"/>
    <n v="509"/>
    <s v=" 이마트 버스정류소 옆"/>
    <n v="20"/>
    <n v="42"/>
    <n v="5340"/>
    <x v="8"/>
    <x v="1"/>
    <n v="57"/>
    <n v="36"/>
    <d v="1899-12-30T00:57:36"/>
    <d v="2018-04-26T08:00:00"/>
    <n v="11.7"/>
    <d v="2018-04-26T08:00:00"/>
    <n v="11.7"/>
    <n v="0"/>
    <x v="0"/>
  </r>
  <r>
    <s v="SPB-06739"/>
    <d v="2018-04-26T09:00:32"/>
    <n v="557"/>
    <s v=" 도선동 주민센터 앞"/>
    <n v="6"/>
    <d v="2018-04-26T09:35:05"/>
    <n v="334"/>
    <s v=" 종로3가역 2번출구 뒤"/>
    <n v="1"/>
    <n v="34"/>
    <n v="0"/>
    <x v="9"/>
    <x v="1"/>
    <n v="0"/>
    <n v="32"/>
    <d v="1899-12-30T00:00:32"/>
    <d v="2018-04-26T09:00:00"/>
    <n v="14"/>
    <d v="2018-04-26T09:00:00"/>
    <n v="14"/>
    <n v="0"/>
    <x v="0"/>
  </r>
  <r>
    <s v="SPB-07472"/>
    <d v="2018-04-26T09:03:34"/>
    <n v="2276"/>
    <s v=" 영동1교 (양재천근린공원)"/>
    <n v="12"/>
    <d v="2018-04-26T09:10:13"/>
    <n v="2251"/>
    <s v=" 더케이호텔 입구(양재2) "/>
    <n v="1"/>
    <n v="6"/>
    <n v="900"/>
    <x v="9"/>
    <x v="1"/>
    <n v="3"/>
    <n v="34"/>
    <d v="1899-12-30T00:03:34"/>
    <d v="2018-04-26T09:00:00"/>
    <n v="14"/>
    <d v="2018-04-26T09:00:00"/>
    <n v="14"/>
    <n v="0"/>
    <x v="0"/>
  </r>
  <r>
    <s v="SPB-10843"/>
    <d v="2018-04-26T09:06:10"/>
    <n v="1611"/>
    <s v=" 과기대 입구(우)"/>
    <n v="1"/>
    <d v="2018-04-26T09:51:15"/>
    <n v="1611"/>
    <s v=" 과기대 입구(우)"/>
    <n v="4"/>
    <n v="42"/>
    <n v="2160"/>
    <x v="9"/>
    <x v="1"/>
    <n v="6"/>
    <n v="10"/>
    <d v="1899-12-30T00:06:10"/>
    <d v="2018-04-26T09:00:00"/>
    <n v="14"/>
    <d v="2018-04-26T09:00:00"/>
    <n v="14"/>
    <n v="0"/>
    <x v="0"/>
  </r>
  <r>
    <s v="SPB-11944"/>
    <d v="2018-04-26T09:09:46"/>
    <n v="1017"/>
    <s v=" 맥도날드(길동)"/>
    <n v="8"/>
    <d v="2018-04-26T09:20:40"/>
    <n v="1009"/>
    <s v=" 천호역4번출구(현대백화점)"/>
    <n v="5"/>
    <n v="10"/>
    <n v="2130"/>
    <x v="9"/>
    <x v="1"/>
    <n v="9"/>
    <n v="46"/>
    <d v="1899-12-30T00:09:46"/>
    <d v="2018-04-26T09:00:00"/>
    <n v="14"/>
    <d v="2018-04-26T09:00:00"/>
    <n v="14"/>
    <n v="0"/>
    <x v="0"/>
  </r>
  <r>
    <s v="SPB-03359"/>
    <d v="2018-04-26T09:12:57"/>
    <n v="1608"/>
    <s v=" 공릉역 1번 출구 앞"/>
    <n v="2"/>
    <d v="2018-04-26T10:21:31"/>
    <n v="1606"/>
    <s v=" 태릉입구역 3번출구 "/>
    <n v="9"/>
    <n v="68"/>
    <n v="890"/>
    <x v="9"/>
    <x v="1"/>
    <n v="12"/>
    <n v="57"/>
    <d v="1899-12-30T00:12:57"/>
    <d v="2018-04-26T09:00:00"/>
    <n v="14"/>
    <d v="2018-04-26T09:00:00"/>
    <n v="14"/>
    <n v="0"/>
    <x v="0"/>
  </r>
  <r>
    <s v="SPB-08550"/>
    <d v="2018-04-26T09:15:53"/>
    <n v="141"/>
    <s v=" 연대 대운동장 옆"/>
    <n v="4"/>
    <d v="2018-04-26T09:28:25"/>
    <n v="107"/>
    <s v=" 신한은행 서교동금융센터점 앞"/>
    <n v="5"/>
    <n v="12"/>
    <n v="1900"/>
    <x v="9"/>
    <x v="1"/>
    <n v="15"/>
    <n v="53"/>
    <d v="1899-12-30T00:15:53"/>
    <d v="2018-04-26T09:00:00"/>
    <n v="14"/>
    <d v="2018-04-26T09:00:00"/>
    <n v="14"/>
    <n v="0"/>
    <x v="0"/>
  </r>
  <r>
    <s v="SPB-08443"/>
    <d v="2018-04-26T09:19:20"/>
    <n v="2110"/>
    <s v=" 조원동 미성아파트"/>
    <n v="3"/>
    <d v="2018-04-26T09:30:33"/>
    <n v="252"/>
    <s v=" 보라매역4번출구"/>
    <n v="7"/>
    <n v="10"/>
    <n v="57920"/>
    <x v="9"/>
    <x v="1"/>
    <n v="19"/>
    <n v="20"/>
    <d v="1899-12-30T00:19:20"/>
    <d v="2018-04-26T09:00:00"/>
    <n v="14"/>
    <d v="2018-04-26T09:00:00"/>
    <n v="14"/>
    <n v="0"/>
    <x v="0"/>
  </r>
  <r>
    <s v="SPB-11431"/>
    <d v="2018-04-26T09:22:36"/>
    <n v="389"/>
    <s v=" 을지로4가역 1번출구"/>
    <n v="8"/>
    <d v="2018-04-26T09:26:49"/>
    <n v="338"/>
    <s v=" 세운스퀘어 앞"/>
    <n v="5"/>
    <n v="4"/>
    <n v="520"/>
    <x v="9"/>
    <x v="1"/>
    <n v="22"/>
    <n v="36"/>
    <d v="1899-12-30T00:22:36"/>
    <d v="2018-04-26T09:00:00"/>
    <n v="14"/>
    <d v="2018-04-26T09:00:00"/>
    <n v="14"/>
    <n v="0"/>
    <x v="0"/>
  </r>
  <r>
    <s v="SPB-03082"/>
    <d v="2018-04-26T09:26:56"/>
    <n v="408"/>
    <s v=" LG CNS앞"/>
    <n v="1"/>
    <d v="2018-04-26T09:46:51"/>
    <n v="421"/>
    <s v=" 마포구청 앞"/>
    <n v="7"/>
    <n v="19"/>
    <n v="2940"/>
    <x v="9"/>
    <x v="1"/>
    <n v="26"/>
    <n v="56"/>
    <d v="1899-12-30T00:26:56"/>
    <d v="2018-04-26T09:00:00"/>
    <n v="14"/>
    <d v="2018-04-26T09:00:00"/>
    <n v="14"/>
    <n v="0"/>
    <x v="0"/>
  </r>
  <r>
    <s v="SPB-08463"/>
    <d v="2018-04-26T09:31:08"/>
    <n v="1027"/>
    <s v=" 프라자 아파트 앞"/>
    <n v="11"/>
    <d v="2018-04-26T09:44:26"/>
    <n v="1025"/>
    <s v=" 상일초등학교"/>
    <n v="10"/>
    <n v="12"/>
    <n v="2640"/>
    <x v="9"/>
    <x v="1"/>
    <n v="31"/>
    <n v="8"/>
    <d v="1899-12-30T00:31:08"/>
    <d v="2018-04-26T09:00:00"/>
    <n v="14"/>
    <d v="2018-04-26T09:00:00"/>
    <n v="14"/>
    <n v="0"/>
    <x v="0"/>
  </r>
  <r>
    <s v="SPB-06424"/>
    <d v="2018-04-26T09:34:16"/>
    <n v="1611"/>
    <s v=" 과기대 입구(우)"/>
    <n v="14"/>
    <d v="2018-04-26T09:53:57"/>
    <n v="1637"/>
    <s v=" KT 노원점 건물 앞"/>
    <n v="12"/>
    <n v="19"/>
    <n v="4010"/>
    <x v="9"/>
    <x v="1"/>
    <n v="34"/>
    <n v="16"/>
    <d v="1899-12-30T00:34:16"/>
    <d v="2018-04-26T09:00:00"/>
    <n v="14"/>
    <d v="2018-04-26T09:00:00"/>
    <n v="14"/>
    <n v="0"/>
    <x v="0"/>
  </r>
  <r>
    <s v="SPB-07480"/>
    <d v="2018-04-26T09:37:27"/>
    <n v="1826"/>
    <s v=" 한신코아 앞"/>
    <n v="5"/>
    <d v="2018-04-26T09:41:17"/>
    <n v="1827"/>
    <s v=" 독산보도육교 앞 자전거 보관소"/>
    <n v="7"/>
    <n v="3"/>
    <n v="620"/>
    <x v="9"/>
    <x v="1"/>
    <n v="37"/>
    <n v="27"/>
    <d v="1899-12-30T00:37:27"/>
    <d v="2018-04-26T09:00:00"/>
    <n v="14"/>
    <d v="2018-04-26T09:00:00"/>
    <n v="14"/>
    <n v="0"/>
    <x v="0"/>
  </r>
  <r>
    <s v="SPB-09536"/>
    <d v="2018-04-26T09:40:18"/>
    <n v="1214"/>
    <s v=" 오금역 7번 출구 인근"/>
    <n v="4"/>
    <d v="2018-04-26T11:35:10"/>
    <n v="2025"/>
    <s v=" 흑석역 1번출구"/>
    <n v="15"/>
    <n v="105"/>
    <n v="18290"/>
    <x v="9"/>
    <x v="1"/>
    <n v="40"/>
    <n v="18"/>
    <d v="1899-12-30T00:40:18"/>
    <d v="2018-04-26T09:00:00"/>
    <n v="14"/>
    <d v="2018-04-26T09:00:00"/>
    <n v="14"/>
    <n v="0"/>
    <x v="0"/>
  </r>
  <r>
    <s v="SPB-12718"/>
    <d v="2018-04-26T09:43:39"/>
    <n v="113"/>
    <s v=" 홍대입구역 2번출구 앞"/>
    <n v="20"/>
    <d v="2018-04-26T09:49:48"/>
    <n v="3102"/>
    <s v=" 연희삼거리"/>
    <n v="7"/>
    <n v="6"/>
    <n v="1410"/>
    <x v="9"/>
    <x v="1"/>
    <n v="43"/>
    <n v="39"/>
    <d v="1899-12-30T00:43:39"/>
    <d v="2018-04-26T09:00:00"/>
    <n v="14"/>
    <d v="2018-04-26T09:00:00"/>
    <n v="14"/>
    <n v="0"/>
    <x v="0"/>
  </r>
  <r>
    <s v="SPB-07771"/>
    <d v="2018-04-26T09:47:27"/>
    <n v="1135"/>
    <s v=" 강서구의회"/>
    <n v="7"/>
    <d v="2018-04-26T10:00:27"/>
    <n v="1121"/>
    <s v=" 가양레포츠센터앞"/>
    <n v="7"/>
    <n v="12"/>
    <n v="1650"/>
    <x v="9"/>
    <x v="1"/>
    <n v="47"/>
    <n v="27"/>
    <d v="1899-12-30T00:47:27"/>
    <d v="2018-04-26T09:00:00"/>
    <n v="14"/>
    <d v="2018-04-26T09:00:00"/>
    <n v="14"/>
    <n v="0"/>
    <x v="0"/>
  </r>
  <r>
    <s v="SPB-10330"/>
    <d v="2018-04-26T09:50:17"/>
    <n v="127"/>
    <s v=" 현대벤처빌 앞"/>
    <n v="13"/>
    <d v="2018-04-26T09:53:16"/>
    <n v="124"/>
    <s v=" 서강대 정문 건너편"/>
    <n v="3"/>
    <n v="2"/>
    <n v="330"/>
    <x v="9"/>
    <x v="1"/>
    <n v="50"/>
    <n v="17"/>
    <d v="1899-12-30T00:50:17"/>
    <d v="2018-04-26T09:00:00"/>
    <n v="14"/>
    <d v="2018-04-26T09:00:00"/>
    <n v="14"/>
    <n v="0"/>
    <x v="0"/>
  </r>
  <r>
    <s v="SPB-02473"/>
    <d v="2018-04-26T09:53:30"/>
    <n v="144"/>
    <s v=" 공덕역 8번출구"/>
    <n v="9"/>
    <d v="2018-04-26T10:05:37"/>
    <n v="124"/>
    <s v=" 서강대 정문 건너편"/>
    <n v="1"/>
    <n v="11"/>
    <n v="1690"/>
    <x v="9"/>
    <x v="1"/>
    <n v="53"/>
    <n v="30"/>
    <d v="1899-12-30T00:53:30"/>
    <d v="2018-04-26T09:00:00"/>
    <n v="14"/>
    <d v="2018-04-26T09:00:00"/>
    <n v="14"/>
    <n v="0"/>
    <x v="0"/>
  </r>
  <r>
    <s v="SPB-12495"/>
    <d v="2018-04-26T09:57:26"/>
    <n v="419"/>
    <s v=" 홈플러스 앞"/>
    <n v="1"/>
    <d v="2018-04-26T11:25:21"/>
    <n v="182"/>
    <s v=" 망원2빗물펌프장 앞"/>
    <n v="9"/>
    <n v="81"/>
    <n v="6620"/>
    <x v="9"/>
    <x v="1"/>
    <n v="57"/>
    <n v="26"/>
    <d v="1899-12-30T00:57:26"/>
    <d v="2018-04-26T09:00:00"/>
    <n v="14"/>
    <d v="2018-04-26T09:00:00"/>
    <n v="14"/>
    <n v="0"/>
    <x v="0"/>
  </r>
  <r>
    <s v="SPB-01646"/>
    <d v="2018-04-26T10:02:41"/>
    <n v="626"/>
    <s v=" 군자교 서측 녹지대"/>
    <n v="3"/>
    <d v="2018-04-26T10:14:02"/>
    <n v="602"/>
    <s v=" 장안동 사거리"/>
    <n v="4"/>
    <n v="11"/>
    <n v="1650"/>
    <x v="10"/>
    <x v="1"/>
    <n v="2"/>
    <n v="41"/>
    <d v="1899-12-30T00:02:41"/>
    <d v="2018-04-26T10:00:00"/>
    <n v="16.7"/>
    <d v="2018-04-26T10:00:00"/>
    <n v="16.7"/>
    <n v="0"/>
    <x v="0"/>
  </r>
  <r>
    <s v="SPB-11429"/>
    <d v="2018-04-26T10:07:35"/>
    <n v="729"/>
    <s v=" 서부식자재마트 건너편"/>
    <n v="4"/>
    <d v="2018-04-26T11:04:58"/>
    <n v="729"/>
    <s v=" 서부식자재마트 건너편"/>
    <n v="3"/>
    <n v="56"/>
    <n v="8770"/>
    <x v="10"/>
    <x v="1"/>
    <n v="7"/>
    <n v="35"/>
    <d v="1899-12-30T00:07:35"/>
    <d v="2018-04-26T10:00:00"/>
    <n v="16.7"/>
    <d v="2018-04-26T10:00:00"/>
    <n v="16.7"/>
    <n v="0"/>
    <x v="0"/>
  </r>
  <r>
    <s v="SPB-08843"/>
    <d v="2018-04-26T10:12:09"/>
    <n v="373"/>
    <s v=" 청구 어린이공원"/>
    <n v="8"/>
    <d v="2018-04-26T10:15:03"/>
    <n v="372"/>
    <s v=" 약수역 3번출구 뒤"/>
    <n v="4"/>
    <n v="2"/>
    <n v="420"/>
    <x v="10"/>
    <x v="1"/>
    <n v="12"/>
    <n v="9"/>
    <d v="1899-12-30T00:12:09"/>
    <d v="2018-04-26T10:00:00"/>
    <n v="16.7"/>
    <d v="2018-04-26T10:00:00"/>
    <n v="16.7"/>
    <n v="0"/>
    <x v="0"/>
  </r>
  <r>
    <s v="SPB-12103"/>
    <d v="2018-04-26T10:16:17"/>
    <n v="2271"/>
    <s v=" 내방역 8번출구 앞"/>
    <n v="6"/>
    <d v="2018-04-26T10:46:11"/>
    <n v="2213"/>
    <s v=" 고속터미널역 5번출구 앞"/>
    <n v="15"/>
    <n v="28"/>
    <n v="2670"/>
    <x v="10"/>
    <x v="1"/>
    <n v="16"/>
    <n v="17"/>
    <d v="1899-12-30T00:16:17"/>
    <d v="2018-04-26T10:00:00"/>
    <n v="16.7"/>
    <d v="2018-04-26T10:00:00"/>
    <n v="16.7"/>
    <n v="0"/>
    <x v="0"/>
  </r>
  <r>
    <s v="SPB-04227"/>
    <d v="2018-04-26T10:20:47"/>
    <n v="607"/>
    <s v=" 신이문역 2번출구"/>
    <n v="2"/>
    <d v="2018-04-26T10:45:00"/>
    <n v="1354"/>
    <s v=" 고려대학교 2번출구"/>
    <n v="1"/>
    <n v="23"/>
    <n v="4190"/>
    <x v="10"/>
    <x v="1"/>
    <n v="20"/>
    <n v="47"/>
    <d v="1899-12-30T00:20:47"/>
    <d v="2018-04-26T10:00:00"/>
    <e v="#N/A"/>
    <d v="2018-04-26T10:00:00"/>
    <n v="16.7"/>
    <n v="0"/>
    <x v="0"/>
  </r>
  <r>
    <s v="SPB-06772"/>
    <d v="2018-04-26T10:25:57"/>
    <n v="157"/>
    <s v=" 애오개역 4번출구 앞"/>
    <n v="6"/>
    <d v="2018-04-26T11:04:01"/>
    <n v="421"/>
    <s v=" 마포구청 앞"/>
    <n v="4"/>
    <n v="37"/>
    <n v="9840"/>
    <x v="10"/>
    <x v="1"/>
    <n v="25"/>
    <n v="57"/>
    <d v="1899-12-30T00:25:57"/>
    <d v="2018-04-26T10:00:00"/>
    <n v="16.7"/>
    <d v="2018-04-26T10:00:00"/>
    <n v="16.7"/>
    <n v="0"/>
    <x v="0"/>
  </r>
  <r>
    <s v="SPB-09085"/>
    <d v="2018-04-26T10:30:35"/>
    <n v="374"/>
    <s v=" 청구역 2번출구 앞"/>
    <n v="6"/>
    <d v="2018-04-26T10:38:53"/>
    <n v="347"/>
    <s v=" 동대문역사문화공원역 9번출구 앞"/>
    <n v="3"/>
    <n v="7"/>
    <n v="1020"/>
    <x v="10"/>
    <x v="1"/>
    <n v="30"/>
    <n v="35"/>
    <d v="1899-12-30T00:30:35"/>
    <d v="2018-04-26T10:00:00"/>
    <n v="16.7"/>
    <d v="2018-04-26T10:00:00"/>
    <n v="16.7"/>
    <n v="0"/>
    <x v="0"/>
  </r>
  <r>
    <s v="SPB-11084"/>
    <d v="2018-04-26T10:35:05"/>
    <n v="367"/>
    <s v=" 독립문역 3-1번출구 "/>
    <n v="2"/>
    <d v="2018-04-26T10:49:59"/>
    <n v="316"/>
    <s v=" 종각역 1번출구 앞"/>
    <n v="2"/>
    <n v="14"/>
    <n v="2680"/>
    <x v="10"/>
    <x v="1"/>
    <n v="35"/>
    <n v="5"/>
    <d v="1899-12-30T00:35:05"/>
    <d v="2018-04-26T10:00:00"/>
    <e v="#N/A"/>
    <d v="2018-04-26T10:00:00"/>
    <n v="16.7"/>
    <n v="0"/>
    <x v="0"/>
  </r>
  <r>
    <s v="SPB-15722"/>
    <d v="2018-04-26T10:40:19"/>
    <n v="1222"/>
    <s v=" 잠실새내역 5번 출구 뒤"/>
    <n v="4"/>
    <d v="2018-04-26T11:36:57"/>
    <n v="1248"/>
    <s v=" 방이초등학교"/>
    <n v="6"/>
    <n v="56"/>
    <n v="3880"/>
    <x v="10"/>
    <x v="1"/>
    <n v="40"/>
    <n v="19"/>
    <d v="1899-12-30T00:40:19"/>
    <d v="2018-04-26T10:00:00"/>
    <e v="#N/A"/>
    <d v="2018-04-26T10:00:00"/>
    <n v="16.7"/>
    <n v="0"/>
    <x v="0"/>
  </r>
  <r>
    <s v="SPB-07393"/>
    <d v="2018-04-26T10:44:29"/>
    <n v="119"/>
    <s v=" 서강나루 공원"/>
    <n v="6"/>
    <d v="2018-04-26T11:22:59"/>
    <n v="186"/>
    <s v=" 월드컵공원"/>
    <n v="14"/>
    <n v="37"/>
    <n v="5150"/>
    <x v="10"/>
    <x v="1"/>
    <n v="44"/>
    <n v="29"/>
    <d v="1899-12-30T00:44:29"/>
    <d v="2018-04-26T10:00:00"/>
    <n v="16.7"/>
    <d v="2018-04-26T10:00:00"/>
    <n v="16.7"/>
    <n v="0"/>
    <x v="0"/>
  </r>
  <r>
    <s v="SPB-05415"/>
    <d v="2018-04-26T10:49:17"/>
    <n v="560"/>
    <s v=" 비전교회 앞"/>
    <n v="8"/>
    <d v="2018-04-26T10:53:41"/>
    <n v="3509"/>
    <s v=" 세종사이버대학교"/>
    <n v="8"/>
    <n v="4"/>
    <n v="750"/>
    <x v="10"/>
    <x v="1"/>
    <n v="49"/>
    <n v="17"/>
    <d v="1899-12-30T00:49:17"/>
    <d v="2018-04-26T10:00:00"/>
    <e v="#N/A"/>
    <d v="2018-04-26T10:00:00"/>
    <n v="16.7"/>
    <n v="0"/>
    <x v="0"/>
  </r>
  <r>
    <s v="SPB-11898"/>
    <d v="2018-04-26T10:54:56"/>
    <n v="2237"/>
    <s v="서울남부터미널 대합실 입구"/>
    <n v="15"/>
    <d v="2018-04-26T11:10:59"/>
    <n v="2245"/>
    <s v="양재초등학교 맞은편"/>
    <n v="19"/>
    <n v="15"/>
    <n v="2360"/>
    <x v="10"/>
    <x v="1"/>
    <n v="54"/>
    <n v="56"/>
    <d v="1899-12-30T00:54:56"/>
    <d v="2018-04-26T10:00:00"/>
    <e v="#N/A"/>
    <d v="2018-04-26T10:00:00"/>
    <n v="16.7"/>
    <n v="0"/>
    <x v="0"/>
  </r>
  <r>
    <s v="SPB-12393"/>
    <d v="2018-04-26T11:00:07"/>
    <n v="302"/>
    <s v=" 경복궁역 4번출구 뒤"/>
    <n v="8"/>
    <d v="2018-04-26T11:08:20"/>
    <n v="385"/>
    <s v=" 종각역 5번출구"/>
    <n v="10"/>
    <n v="8"/>
    <n v="1070"/>
    <x v="11"/>
    <x v="1"/>
    <n v="0"/>
    <n v="7"/>
    <d v="1899-12-30T00:00:07"/>
    <d v="2018-04-26T11:00:00"/>
    <n v="18.100000000000001"/>
    <d v="2018-04-26T11:00:00"/>
    <n v="18.100000000000001"/>
    <n v="0"/>
    <x v="0"/>
  </r>
  <r>
    <s v="SPB-12539"/>
    <d v="2018-04-26T11:04:39"/>
    <n v="2235"/>
    <s v="KT 서초지사 앞"/>
    <n v="9"/>
    <d v="2018-04-26T15:48:33"/>
    <n v="2235"/>
    <s v="KT 서초지사 앞"/>
    <n v="9"/>
    <n v="28"/>
    <n v="2330"/>
    <x v="11"/>
    <x v="1"/>
    <n v="4"/>
    <n v="39"/>
    <d v="1899-12-30T00:04:39"/>
    <d v="2018-04-26T11:00:00"/>
    <n v="18.100000000000001"/>
    <d v="2018-04-26T11:00:00"/>
    <n v="18.100000000000001"/>
    <n v="0"/>
    <x v="0"/>
  </r>
  <r>
    <s v="SPB-11631"/>
    <d v="2018-04-26T11:09:38"/>
    <n v="310"/>
    <s v=" 청계광장 옆"/>
    <n v="4"/>
    <d v="2018-04-26T11:23:04"/>
    <n v="379"/>
    <s v=" 서울역9번출구"/>
    <n v="1"/>
    <n v="12"/>
    <n v="1740"/>
    <x v="11"/>
    <x v="1"/>
    <n v="9"/>
    <n v="38"/>
    <d v="1899-12-30T00:09:38"/>
    <d v="2018-04-26T11:00:00"/>
    <n v="18.100000000000001"/>
    <d v="2018-04-26T11:00:00"/>
    <n v="18.100000000000001"/>
    <n v="0"/>
    <x v="0"/>
  </r>
  <r>
    <s v="SPB-01255"/>
    <d v="2018-04-26T11:13:27"/>
    <n v="1623"/>
    <s v=" 노원 구민회관"/>
    <n v="5"/>
    <d v="2018-04-26T12:31:56"/>
    <n v="1636"/>
    <s v=" 백병원 사거리 농협은행 앞"/>
    <n v="7"/>
    <n v="78"/>
    <n v="1450"/>
    <x v="11"/>
    <x v="1"/>
    <n v="13"/>
    <n v="27"/>
    <d v="1899-12-30T00:13:27"/>
    <d v="2018-04-26T11:00:00"/>
    <n v="18.100000000000001"/>
    <d v="2018-04-26T11:00:00"/>
    <n v="18.100000000000001"/>
    <n v="0"/>
    <x v="0"/>
  </r>
  <r>
    <s v="SPB-07396"/>
    <d v="2018-04-26T11:18:00"/>
    <n v="2352"/>
    <s v=" 서울본부세관(건설회관 앞)"/>
    <n v="2"/>
    <d v="2018-04-26T11:22:51"/>
    <n v="2365"/>
    <s v=" K+ 타워 앞"/>
    <n v="9"/>
    <n v="4"/>
    <n v="800"/>
    <x v="11"/>
    <x v="1"/>
    <n v="18"/>
    <n v="0"/>
    <d v="1899-12-30T00:18:00"/>
    <d v="2018-04-26T11:00:00"/>
    <n v="18.100000000000001"/>
    <d v="2018-04-26T11:00:00"/>
    <n v="18.100000000000001"/>
    <n v="0"/>
    <x v="0"/>
  </r>
  <r>
    <s v="SPB-04743"/>
    <d v="2018-04-26T11:21:56"/>
    <n v="180"/>
    <s v=" 충정로역 7번출구 뒤"/>
    <n v="3"/>
    <d v="2018-04-26T11:33:49"/>
    <n v="321"/>
    <s v=" KEB 하나은행 본점 앞"/>
    <n v="3"/>
    <n v="11"/>
    <n v="2550"/>
    <x v="11"/>
    <x v="1"/>
    <n v="21"/>
    <n v="56"/>
    <d v="1899-12-30T00:21:56"/>
    <d v="2018-04-26T11:00:00"/>
    <e v="#N/A"/>
    <d v="2018-04-26T11:00:00"/>
    <n v="18.100000000000001"/>
    <n v="0"/>
    <x v="0"/>
  </r>
  <r>
    <s v="SPB-07701"/>
    <d v="2018-04-26T11:25:41"/>
    <n v="122"/>
    <s v=" 신성기사식당 앞"/>
    <n v="8"/>
    <d v="2018-04-26T11:34:45"/>
    <n v="145"/>
    <s v=" 공덕역 5번출구"/>
    <n v="3"/>
    <n v="8"/>
    <n v="1280"/>
    <x v="11"/>
    <x v="1"/>
    <n v="25"/>
    <n v="41"/>
    <d v="1899-12-30T00:25:41"/>
    <d v="2018-04-26T11:00:00"/>
    <n v="18.100000000000001"/>
    <d v="2018-04-26T11:00:00"/>
    <n v="18.100000000000001"/>
    <n v="0"/>
    <x v="0"/>
  </r>
  <r>
    <s v="SPB-05095"/>
    <d v="2018-04-26T11:30:19"/>
    <n v="214"/>
    <s v=" 금융감독원 앞"/>
    <n v="20"/>
    <d v="2018-04-26T12:22:09"/>
    <n v="257"/>
    <s v=" 신길삼거리(우리은행)"/>
    <n v="1"/>
    <n v="51"/>
    <n v="2200"/>
    <x v="11"/>
    <x v="1"/>
    <n v="30"/>
    <n v="19"/>
    <d v="1899-12-30T00:30:19"/>
    <d v="2018-04-26T11:00:00"/>
    <e v="#N/A"/>
    <d v="2018-04-26T11:00:00"/>
    <n v="18.100000000000001"/>
    <n v="0"/>
    <x v="0"/>
  </r>
  <r>
    <s v="SPB-09695"/>
    <d v="2018-04-26T11:33:23"/>
    <n v="346"/>
    <s v=" 맥스타일 앞"/>
    <n v="10"/>
    <d v="2018-04-26T14:06:25"/>
    <n v="343"/>
    <s v=" 예일빌딩(율곡로) 앞"/>
    <n v="11"/>
    <n v="152"/>
    <n v="1370"/>
    <x v="11"/>
    <x v="1"/>
    <n v="33"/>
    <n v="23"/>
    <d v="1899-12-30T00:33:23"/>
    <d v="2018-04-26T11:00:00"/>
    <n v="18.100000000000001"/>
    <d v="2018-04-26T11:00:00"/>
    <n v="18.100000000000001"/>
    <n v="0"/>
    <x v="0"/>
  </r>
  <r>
    <s v="SPB-06083"/>
    <d v="2018-04-26T11:36:29"/>
    <n v="519"/>
    <s v=" 양지사거리"/>
    <n v="5"/>
    <d v="2018-04-26T11:44:20"/>
    <n v="613"/>
    <s v=" 신설동역 10번출구 앞"/>
    <n v="5"/>
    <n v="7"/>
    <n v="1600"/>
    <x v="11"/>
    <x v="1"/>
    <n v="36"/>
    <n v="29"/>
    <d v="1899-12-30T00:36:29"/>
    <d v="2018-04-26T11:00:00"/>
    <n v="18.100000000000001"/>
    <d v="2018-04-26T11:00:00"/>
    <n v="18.100000000000001"/>
    <n v="0"/>
    <x v="0"/>
  </r>
  <r>
    <s v="SPB-05111"/>
    <d v="2018-04-26T11:39:26"/>
    <n v="2230"/>
    <s v="이수역 4번 출구"/>
    <n v="14"/>
    <d v="2018-04-26T12:13:36"/>
    <n v="2003"/>
    <s v=" 사육신공원앞"/>
    <n v="5"/>
    <n v="33"/>
    <n v="6260"/>
    <x v="11"/>
    <x v="1"/>
    <n v="39"/>
    <n v="26"/>
    <d v="1899-12-30T00:39:26"/>
    <d v="2018-04-26T11:00:00"/>
    <n v="18.100000000000001"/>
    <d v="2018-04-26T11:00:00"/>
    <n v="18.100000000000001"/>
    <n v="0"/>
    <x v="0"/>
  </r>
  <r>
    <s v="SPB-00534"/>
    <d v="2018-04-26T11:43:09"/>
    <n v="361"/>
    <s v=" 동묘앞역 1번출구 뒤"/>
    <n v="3"/>
    <d v="2018-04-26T11:52:18"/>
    <n v="1308"/>
    <s v=" 안암로터리 버스정류장 앞"/>
    <n v="2"/>
    <n v="8"/>
    <n v="1850"/>
    <x v="11"/>
    <x v="1"/>
    <n v="43"/>
    <n v="9"/>
    <d v="1899-12-30T00:43:09"/>
    <d v="2018-04-26T11:00:00"/>
    <n v="18.100000000000001"/>
    <d v="2018-04-26T11:00:00"/>
    <n v="18.100000000000001"/>
    <n v="0"/>
    <x v="0"/>
  </r>
  <r>
    <s v="SPB-11974"/>
    <d v="2018-04-26T11:46:14"/>
    <n v="2231"/>
    <s v=" 삼성타운(삼성생명) A동 맞은편"/>
    <n v="8"/>
    <d v="2018-04-26T11:52:26"/>
    <n v="2327"/>
    <s v=" 뱅뱅사거리 랜드마크타워 앞"/>
    <n v="5"/>
    <n v="5"/>
    <n v="1030"/>
    <x v="11"/>
    <x v="1"/>
    <n v="46"/>
    <n v="14"/>
    <d v="1899-12-30T00:46:14"/>
    <d v="2018-04-26T11:00:00"/>
    <n v="18.100000000000001"/>
    <d v="2018-04-26T11:00:00"/>
    <n v="18.100000000000001"/>
    <n v="0"/>
    <x v="0"/>
  </r>
  <r>
    <s v="SPB-08646"/>
    <d v="2018-04-26T11:49:52"/>
    <n v="2106"/>
    <s v=" 난곡 새마을금고"/>
    <n v="9"/>
    <d v="2018-04-26T12:07:47"/>
    <n v="1911"/>
    <s v=" 구로디지털단지역 앞"/>
    <n v="6"/>
    <n v="17"/>
    <n v="2430"/>
    <x v="11"/>
    <x v="1"/>
    <n v="49"/>
    <n v="52"/>
    <d v="1899-12-30T00:49:52"/>
    <d v="2018-04-26T11:00:00"/>
    <n v="18.100000000000001"/>
    <d v="2018-04-26T11:00:00"/>
    <n v="18.100000000000001"/>
    <n v="0"/>
    <x v="0"/>
  </r>
  <r>
    <s v="SPB-12206"/>
    <d v="2018-04-26T11:52:47"/>
    <n v="351"/>
    <s v=" 청운초교 앞 삼거리"/>
    <n v="2"/>
    <d v="2018-04-26T12:11:12"/>
    <n v="309"/>
    <s v=" 광화문역 6번출구 옆"/>
    <n v="10"/>
    <n v="17"/>
    <n v="2180"/>
    <x v="11"/>
    <x v="1"/>
    <n v="52"/>
    <n v="47"/>
    <d v="1899-12-30T00:52:47"/>
    <d v="2018-04-26T11:00:00"/>
    <n v="18.100000000000001"/>
    <d v="2018-04-26T11:00:00"/>
    <n v="18.100000000000001"/>
    <n v="0"/>
    <x v="0"/>
  </r>
  <r>
    <s v="SPB-09206"/>
    <d v="2018-04-26T11:55:53"/>
    <n v="1001"/>
    <s v=" 광진교 남단 사거리(디지털프라자앞)"/>
    <n v="13"/>
    <d v="2018-04-26T13:03:27"/>
    <n v="1001"/>
    <s v=" 광진교 남단 사거리(디지털프라자앞)"/>
    <n v="13"/>
    <n v="61"/>
    <n v="2170"/>
    <x v="11"/>
    <x v="1"/>
    <n v="55"/>
    <n v="53"/>
    <d v="1899-12-30T00:55:53"/>
    <d v="2018-04-26T11:00:00"/>
    <n v="18.100000000000001"/>
    <d v="2018-04-26T11:00:00"/>
    <n v="18.100000000000001"/>
    <n v="0"/>
    <x v="0"/>
  </r>
  <r>
    <s v="SPB-11556"/>
    <d v="2018-04-26T11:59:11"/>
    <n v="2176"/>
    <s v=" 보라매공원 보도육교"/>
    <n v="2"/>
    <d v="2018-04-26T12:35:09"/>
    <n v="210"/>
    <s v=" IFC몰"/>
    <n v="10"/>
    <n v="34"/>
    <n v="4960"/>
    <x v="11"/>
    <x v="1"/>
    <n v="59"/>
    <n v="11"/>
    <d v="1899-12-30T00:59:11"/>
    <d v="2018-04-26T11:00:00"/>
    <e v="#N/A"/>
    <d v="2018-04-26T11:00:00"/>
    <n v="18.100000000000001"/>
    <n v="0"/>
    <x v="0"/>
  </r>
  <r>
    <s v="SPB-04374"/>
    <d v="2018-04-26T12:01:31"/>
    <n v="1288"/>
    <s v=" 문정중교 사거리"/>
    <n v="15"/>
    <d v="2018-04-26T12:11:26"/>
    <n v="1271"/>
    <s v=" 송파도서관"/>
    <n v="15"/>
    <n v="9"/>
    <n v="2010"/>
    <x v="12"/>
    <x v="1"/>
    <n v="1"/>
    <n v="31"/>
    <d v="1899-12-30T00:01:31"/>
    <d v="2018-04-26T12:00:00"/>
    <n v="19.600000000000001"/>
    <d v="2018-04-26T12:00:00"/>
    <n v="19.600000000000001"/>
    <n v="0"/>
    <x v="0"/>
  </r>
  <r>
    <s v="SPB-10473"/>
    <d v="2018-04-26T12:04:22"/>
    <n v="1671"/>
    <s v=" 인덕대학교"/>
    <n v="6"/>
    <d v="2018-04-26T12:24:05"/>
    <n v="1601"/>
    <s v=" 석계역 문화광장 내 자전거 보관소"/>
    <n v="20"/>
    <n v="19"/>
    <n v="2530"/>
    <x v="12"/>
    <x v="1"/>
    <n v="4"/>
    <n v="22"/>
    <d v="1899-12-30T00:04:22"/>
    <d v="2018-04-26T12:00:00"/>
    <n v="19.600000000000001"/>
    <d v="2018-04-26T12:00:00"/>
    <n v="19.600000000000001"/>
    <n v="0"/>
    <x v="0"/>
  </r>
  <r>
    <s v="SPB-11775"/>
    <d v="2018-04-26T12:06:51"/>
    <n v="303"/>
    <s v=" 광화문역 1번출구 앞"/>
    <n v="3"/>
    <d v="2018-04-26T12:34:15"/>
    <n v="324"/>
    <s v=" 신세계백화점 본점 앞"/>
    <n v="10"/>
    <n v="26"/>
    <n v="2280"/>
    <x v="12"/>
    <x v="1"/>
    <n v="6"/>
    <n v="51"/>
    <d v="1899-12-30T00:06:51"/>
    <d v="2018-04-26T12:00:00"/>
    <n v="19.600000000000001"/>
    <d v="2018-04-26T12:00:00"/>
    <n v="19.600000000000001"/>
    <n v="0"/>
    <x v="0"/>
  </r>
  <r>
    <s v="SPB-04161"/>
    <d v="2018-04-26T12:09:21"/>
    <n v="583"/>
    <s v=" 청계천 생태교실 앞"/>
    <n v="1"/>
    <d v="2018-04-26T12:59:19"/>
    <n v="641"/>
    <s v=" 용두역 4번출구"/>
    <n v="3"/>
    <n v="49"/>
    <n v="10780"/>
    <x v="12"/>
    <x v="1"/>
    <n v="9"/>
    <n v="21"/>
    <d v="1899-12-30T00:09:21"/>
    <d v="2018-04-26T12:00:00"/>
    <n v="19.600000000000001"/>
    <d v="2018-04-26T12:00:00"/>
    <n v="19.600000000000001"/>
    <n v="0"/>
    <x v="0"/>
  </r>
  <r>
    <s v="SPB-06140"/>
    <d v="2018-04-26T12:11:42"/>
    <n v="144"/>
    <s v=" 공덕역 8번출구"/>
    <n v="4"/>
    <d v="2018-04-26T12:19:34"/>
    <n v="122"/>
    <s v=" 신성기사식당 앞"/>
    <n v="2"/>
    <n v="7"/>
    <n v="1380"/>
    <x v="12"/>
    <x v="1"/>
    <n v="11"/>
    <n v="42"/>
    <d v="1899-12-30T00:11:42"/>
    <d v="2018-04-26T12:00:00"/>
    <n v="19.600000000000001"/>
    <d v="2018-04-26T12:00:00"/>
    <n v="19.600000000000001"/>
    <n v="0"/>
    <x v="0"/>
  </r>
  <r>
    <s v="SPB-10034"/>
    <d v="2018-04-26T12:13:51"/>
    <n v="933"/>
    <s v=" LG서비스 역촌점"/>
    <n v="2"/>
    <d v="2018-04-26T12:36:54"/>
    <n v="131"/>
    <s v=" 증산2교"/>
    <n v="21"/>
    <n v="22"/>
    <n v="3800"/>
    <x v="12"/>
    <x v="1"/>
    <n v="13"/>
    <n v="51"/>
    <d v="1899-12-30T00:13:51"/>
    <d v="2018-04-26T12:00:00"/>
    <n v="19.600000000000001"/>
    <d v="2018-04-26T12:00:00"/>
    <n v="19.600000000000001"/>
    <n v="0"/>
    <x v="0"/>
  </r>
  <r>
    <s v="SPB-06772"/>
    <d v="2018-04-26T12:17:01"/>
    <n v="421"/>
    <s v=" 마포구청 앞"/>
    <n v="4"/>
    <d v="2018-04-26T12:50:00"/>
    <n v="421"/>
    <s v=" 마포구청 앞"/>
    <n v="4"/>
    <n v="32"/>
    <n v="1820"/>
    <x v="12"/>
    <x v="1"/>
    <n v="17"/>
    <n v="1"/>
    <d v="1899-12-30T00:17:01"/>
    <d v="2018-04-26T12:00:00"/>
    <n v="19.600000000000001"/>
    <d v="2018-04-26T12:00:00"/>
    <n v="19.600000000000001"/>
    <n v="0"/>
    <x v="0"/>
  </r>
  <r>
    <s v="SPB-11043"/>
    <d v="2018-04-26T12:19:42"/>
    <n v="274"/>
    <s v=" 영등포역지하쇼핑센타 5번출구"/>
    <n v="1"/>
    <d v="2018-04-26T12:41:53"/>
    <n v="201"/>
    <s v=" 진미파라곤 앞"/>
    <n v="4"/>
    <n v="21"/>
    <n v="3360"/>
    <x v="12"/>
    <x v="1"/>
    <n v="19"/>
    <n v="42"/>
    <d v="1899-12-30T00:19:42"/>
    <d v="2018-04-26T12:00:00"/>
    <n v="19.600000000000001"/>
    <d v="2018-04-26T12:00:00"/>
    <n v="19.600000000000001"/>
    <n v="0"/>
    <x v="0"/>
  </r>
  <r>
    <s v="SPB-08475"/>
    <d v="2018-04-26T12:22:35"/>
    <n v="2119"/>
    <s v=" 중앙동 동진빌딩"/>
    <n v="6"/>
    <d v="2018-04-26T12:49:20"/>
    <n v="2228"/>
    <s v="뒷벌공원 옆"/>
    <n v="20"/>
    <n v="25"/>
    <n v="4690"/>
    <x v="12"/>
    <x v="1"/>
    <n v="22"/>
    <n v="35"/>
    <d v="1899-12-30T00:22:35"/>
    <d v="2018-04-26T12:00:00"/>
    <n v="19.600000000000001"/>
    <d v="2018-04-26T12:00:00"/>
    <n v="19.600000000000001"/>
    <n v="0"/>
    <x v="0"/>
  </r>
  <r>
    <s v="SPB-08273"/>
    <d v="2018-04-26T12:25:56"/>
    <n v="2387"/>
    <s v=" 래미안강남힐즈 사거리"/>
    <n v="2"/>
    <d v="2018-04-26T14:22:35"/>
    <n v="2387"/>
    <s v=" 래미안강남힐즈 사거리"/>
    <n v="1"/>
    <n v="111"/>
    <n v="9190"/>
    <x v="12"/>
    <x v="1"/>
    <n v="25"/>
    <n v="56"/>
    <d v="1899-12-30T00:25:56"/>
    <d v="2018-04-26T12:00:00"/>
    <n v="19.600000000000001"/>
    <d v="2018-04-26T12:00:00"/>
    <n v="19.600000000000001"/>
    <n v="0"/>
    <x v="0"/>
  </r>
  <r>
    <s v="SPB-02075"/>
    <d v="2018-04-26T12:28:46"/>
    <n v="310"/>
    <s v=" 청계광장 옆"/>
    <n v="9"/>
    <d v="2018-04-26T12:55:02"/>
    <n v="310"/>
    <s v=" 청계광장 옆"/>
    <n v="8"/>
    <n v="25"/>
    <n v="1360"/>
    <x v="12"/>
    <x v="1"/>
    <n v="28"/>
    <n v="46"/>
    <d v="1899-12-30T00:28:46"/>
    <d v="2018-04-26T12:00:00"/>
    <n v="19.600000000000001"/>
    <d v="2018-04-26T12:00:00"/>
    <n v="19.600000000000001"/>
    <n v="0"/>
    <x v="0"/>
  </r>
  <r>
    <s v="SPB-09852"/>
    <d v="2018-04-26T12:31:43"/>
    <n v="170"/>
    <s v=" 가재울 뉴타운 주유소 옆"/>
    <n v="7"/>
    <d v="2018-04-26T12:51:41"/>
    <n v="427"/>
    <s v=" 성산시영아파트"/>
    <n v="7"/>
    <n v="19"/>
    <n v="2540"/>
    <x v="12"/>
    <x v="1"/>
    <n v="31"/>
    <n v="43"/>
    <d v="1899-12-30T00:31:43"/>
    <d v="2018-04-26T12:00:00"/>
    <n v="19.600000000000001"/>
    <d v="2018-04-26T12:00:00"/>
    <n v="19.600000000000001"/>
    <n v="0"/>
    <x v="0"/>
  </r>
  <r>
    <s v="SPB-10251"/>
    <d v="2018-04-26T12:34:07"/>
    <n v="906"/>
    <s v=" 연신내역 5번출구150M 아래"/>
    <n v="7"/>
    <d v="2018-04-26T12:39:03"/>
    <n v="932"/>
    <s v=" 예일여중"/>
    <n v="10"/>
    <n v="4"/>
    <n v="940"/>
    <x v="12"/>
    <x v="1"/>
    <n v="34"/>
    <n v="7"/>
    <d v="1899-12-30T00:34:07"/>
    <d v="2018-04-26T12:00:00"/>
    <n v="19.600000000000001"/>
    <d v="2018-04-26T12:00:00"/>
    <n v="19.600000000000001"/>
    <n v="0"/>
    <x v="0"/>
  </r>
  <r>
    <s v="SPB-00420"/>
    <d v="2018-04-26T12:36:56"/>
    <n v="232"/>
    <s v=" 양평우림 이비즈센타 앞"/>
    <n v="7"/>
    <d v="2018-04-26T12:49:37"/>
    <n v="277"/>
    <s v=" 영등포뉴타운지하상가 2번게이트"/>
    <n v="7"/>
    <n v="12"/>
    <n v="2010"/>
    <x v="12"/>
    <x v="1"/>
    <n v="36"/>
    <n v="56"/>
    <d v="1899-12-30T00:36:56"/>
    <d v="2018-04-26T12:00:00"/>
    <n v="19.600000000000001"/>
    <d v="2018-04-26T12:00:00"/>
    <n v="19.600000000000001"/>
    <n v="0"/>
    <x v="0"/>
  </r>
  <r>
    <s v="SPB-06443"/>
    <d v="2018-04-26T12:40:05"/>
    <n v="935"/>
    <s v=" 역촌역 1번 출구"/>
    <n v="3"/>
    <d v="2018-04-26T12:44:27"/>
    <n v="931"/>
    <s v=" 역촌파출소"/>
    <n v="3"/>
    <n v="3"/>
    <n v="880"/>
    <x v="12"/>
    <x v="1"/>
    <n v="40"/>
    <n v="5"/>
    <d v="1899-12-30T00:40:05"/>
    <d v="2018-04-26T12:00:00"/>
    <n v="19.600000000000001"/>
    <d v="2018-04-26T12:00:00"/>
    <n v="19.600000000000001"/>
    <n v="0"/>
    <x v="0"/>
  </r>
  <r>
    <s v="SPB-04364"/>
    <d v="2018-04-26T12:43:31"/>
    <n v="1240"/>
    <s v=" 문정 법조단지4"/>
    <n v="5"/>
    <d v="2018-04-26T12:48:51"/>
    <n v="1244"/>
    <s v=" 문정 법조단지8"/>
    <n v="6"/>
    <n v="4"/>
    <n v="390"/>
    <x v="12"/>
    <x v="1"/>
    <n v="43"/>
    <n v="31"/>
    <d v="1899-12-30T00:43:31"/>
    <d v="2018-04-26T12:00:00"/>
    <n v="19.600000000000001"/>
    <d v="2018-04-26T12:00:00"/>
    <n v="19.600000000000001"/>
    <n v="0"/>
    <x v="0"/>
  </r>
  <r>
    <s v="SPB-12349"/>
    <d v="2018-04-26T12:46:31"/>
    <n v="378"/>
    <s v=" 청계7가 사거리"/>
    <n v="3"/>
    <d v="2018-04-26T12:54:58"/>
    <n v="364"/>
    <s v=" 창신역 1번출구 앞"/>
    <n v="7"/>
    <n v="8"/>
    <n v="1150"/>
    <x v="12"/>
    <x v="1"/>
    <n v="46"/>
    <n v="31"/>
    <d v="1899-12-30T00:46:31"/>
    <d v="2018-04-26T12:00:00"/>
    <n v="19.600000000000001"/>
    <d v="2018-04-26T12:00:00"/>
    <n v="19.600000000000001"/>
    <n v="0"/>
    <x v="0"/>
  </r>
  <r>
    <s v="SPB-12606"/>
    <d v="2018-04-26T12:48:56"/>
    <n v="220"/>
    <s v=" 미성아파트 A동 앞"/>
    <n v="1"/>
    <d v="2018-04-26T12:52:01"/>
    <n v="259"/>
    <s v=" 대방역6번출구"/>
    <n v="17"/>
    <n v="2"/>
    <n v="850"/>
    <x v="12"/>
    <x v="1"/>
    <n v="48"/>
    <n v="56"/>
    <d v="1899-12-30T00:48:56"/>
    <d v="2018-04-26T12:00:00"/>
    <n v="19.600000000000001"/>
    <d v="2018-04-26T12:00:00"/>
    <n v="19.600000000000001"/>
    <n v="0"/>
    <x v="0"/>
  </r>
  <r>
    <s v="SPB-00382"/>
    <d v="2018-04-26T12:51:44"/>
    <n v="1263"/>
    <s v=" 장지공영차고지"/>
    <n v="3"/>
    <d v="2018-04-26T13:52:41"/>
    <n v="1247"/>
    <s v=" 문정 법조단지11"/>
    <n v="13"/>
    <n v="60"/>
    <n v="6540"/>
    <x v="12"/>
    <x v="1"/>
    <n v="51"/>
    <n v="44"/>
    <d v="1899-12-30T00:51:44"/>
    <d v="2018-04-26T12:00:00"/>
    <n v="19.600000000000001"/>
    <d v="2018-04-26T12:00:00"/>
    <n v="19.600000000000001"/>
    <n v="0"/>
    <x v="0"/>
  </r>
  <r>
    <s v="SPB-11110"/>
    <d v="2018-04-26T12:54:33"/>
    <n v="700"/>
    <s v=" KB국민은행 염창역 지점 앞"/>
    <n v="8"/>
    <d v="2018-04-26T13:19:21"/>
    <n v="1117"/>
    <s v=" 스타벅스앞"/>
    <n v="1"/>
    <n v="24"/>
    <n v="2780"/>
    <x v="12"/>
    <x v="1"/>
    <n v="54"/>
    <n v="33"/>
    <d v="1899-12-30T00:54:33"/>
    <d v="2018-04-26T12:00:00"/>
    <n v="19.600000000000001"/>
    <d v="2018-04-26T12:00:00"/>
    <n v="19.600000000000001"/>
    <n v="0"/>
    <x v="0"/>
  </r>
  <r>
    <s v="SPB-09981"/>
    <d v="2018-04-26T12:57:17"/>
    <n v="311"/>
    <s v=" 서울광장 옆"/>
    <n v="9"/>
    <d v="2018-04-26T13:09:39"/>
    <n v="301"/>
    <s v=" 경복궁역 7번출구 앞"/>
    <n v="16"/>
    <n v="11"/>
    <n v="1510"/>
    <x v="12"/>
    <x v="1"/>
    <n v="57"/>
    <n v="17"/>
    <d v="1899-12-30T00:57:17"/>
    <d v="2018-04-26T12:00:00"/>
    <n v="19.600000000000001"/>
    <d v="2018-04-26T12:00:00"/>
    <n v="19.600000000000001"/>
    <n v="0"/>
    <x v="0"/>
  </r>
  <r>
    <s v="SPB-13184"/>
    <d v="2018-04-26T12:59:35"/>
    <n v="210"/>
    <s v=" IFC몰"/>
    <n v="9"/>
    <d v="2018-04-26T13:04:11"/>
    <n v="202"/>
    <s v=" 국민일보 앞"/>
    <n v="14"/>
    <n v="4"/>
    <n v="510"/>
    <x v="12"/>
    <x v="1"/>
    <n v="59"/>
    <n v="35"/>
    <d v="1899-12-30T00:59:35"/>
    <d v="2018-04-26T12:00:00"/>
    <n v="19.600000000000001"/>
    <d v="2018-04-26T12:00:00"/>
    <n v="19.600000000000001"/>
    <n v="0"/>
    <x v="0"/>
  </r>
  <r>
    <s v="SPB-11524"/>
    <d v="2018-04-26T13:02:37"/>
    <n v="816"/>
    <s v=" 신용산역 6번출구 앞"/>
    <n v="3"/>
    <d v="2018-04-26T13:57:40"/>
    <n v="812"/>
    <s v=" 용산전쟁기념관"/>
    <n v="19"/>
    <n v="52"/>
    <n v="2000"/>
    <x v="13"/>
    <x v="1"/>
    <n v="2"/>
    <n v="37"/>
    <d v="1899-12-30T00:02:37"/>
    <d v="2018-04-26T13:00:00"/>
    <n v="20.6"/>
    <d v="2018-04-26T13:00:00"/>
    <n v="20.6"/>
    <n v="0"/>
    <x v="0"/>
  </r>
  <r>
    <s v="SPB-09919"/>
    <d v="2018-04-26T13:05:17"/>
    <n v="565"/>
    <s v=" 옥수역 3번출구"/>
    <n v="3"/>
    <d v="2018-04-26T13:50:07"/>
    <n v="525"/>
    <s v=" 한양대병원사거리"/>
    <n v="18"/>
    <n v="43"/>
    <n v="4640"/>
    <x v="13"/>
    <x v="1"/>
    <n v="5"/>
    <n v="17"/>
    <d v="1899-12-30T00:05:17"/>
    <d v="2018-04-26T13:00:00"/>
    <n v="20.6"/>
    <d v="2018-04-26T13:00:00"/>
    <n v="20.6"/>
    <n v="0"/>
    <x v="0"/>
  </r>
  <r>
    <s v="SPB-09914"/>
    <d v="2018-04-26T13:07:59"/>
    <n v="638"/>
    <s v=" 서울시립대 정보기술관"/>
    <n v="13"/>
    <d v="2018-04-26T13:32:10"/>
    <n v="638"/>
    <s v=" 서울시립대 정보기술관"/>
    <n v="13"/>
    <n v="21"/>
    <n v="650"/>
    <x v="13"/>
    <x v="1"/>
    <n v="7"/>
    <n v="59"/>
    <d v="1899-12-30T00:07:59"/>
    <d v="2018-04-26T13:00:00"/>
    <n v="20.6"/>
    <d v="2018-04-26T13:00:00"/>
    <n v="20.6"/>
    <n v="0"/>
    <x v="0"/>
  </r>
  <r>
    <s v="SPB-07819"/>
    <d v="2018-04-26T13:10:43"/>
    <n v="369"/>
    <s v=" 광화문 시민열린마당"/>
    <n v="10"/>
    <d v="2018-04-26T14:01:29"/>
    <n v="314"/>
    <s v=" 국립현대미술관"/>
    <n v="9"/>
    <n v="49"/>
    <n v="3420"/>
    <x v="13"/>
    <x v="1"/>
    <n v="10"/>
    <n v="43"/>
    <d v="1899-12-30T00:10:43"/>
    <d v="2018-04-26T13:00:00"/>
    <n v="20.6"/>
    <d v="2018-04-26T13:00:00"/>
    <n v="20.6"/>
    <n v="0"/>
    <x v="0"/>
  </r>
  <r>
    <s v="SPB-09903"/>
    <d v="2018-04-26T13:14:00"/>
    <n v="342"/>
    <s v=" 대학로 마로니에공원"/>
    <n v="10"/>
    <d v="2018-04-26T13:34:06"/>
    <n v="1337"/>
    <s v=" 돈암성당 옆"/>
    <n v="9"/>
    <n v="19"/>
    <n v="30420"/>
    <x v="13"/>
    <x v="1"/>
    <n v="14"/>
    <n v="0"/>
    <d v="1899-12-30T00:14:00"/>
    <d v="2018-04-26T13:00:00"/>
    <n v="20.6"/>
    <d v="2018-04-26T13:00:00"/>
    <n v="20.6"/>
    <n v="0"/>
    <x v="0"/>
  </r>
  <r>
    <s v="SPB-08869"/>
    <d v="2018-04-26T13:17:04"/>
    <n v="3502"/>
    <s v=" 중곡역 1번출구"/>
    <n v="15"/>
    <d v="2018-04-26T14:09:15"/>
    <n v="3509"/>
    <s v=" 세종사이버대학교"/>
    <n v="19"/>
    <n v="48"/>
    <n v="4180"/>
    <x v="13"/>
    <x v="1"/>
    <n v="17"/>
    <n v="4"/>
    <d v="1899-12-30T00:17:04"/>
    <d v="2018-04-26T13:00:00"/>
    <e v="#N/A"/>
    <d v="2018-04-26T13:00:00"/>
    <n v="20.6"/>
    <n v="0"/>
    <x v="0"/>
  </r>
  <r>
    <s v="SPB-10391"/>
    <d v="2018-04-26T13:20:39"/>
    <n v="505"/>
    <s v=" 자양사거리 광진아크로텔 앞"/>
    <n v="9"/>
    <d v="2018-04-26T13:28:42"/>
    <n v="591"/>
    <s v=" 건국대학교 (행정관)"/>
    <n v="5"/>
    <n v="8"/>
    <n v="1150"/>
    <x v="13"/>
    <x v="1"/>
    <n v="20"/>
    <n v="39"/>
    <d v="1899-12-30T00:20:39"/>
    <d v="2018-04-26T13:00:00"/>
    <e v="#N/A"/>
    <d v="2018-04-26T13:00:00"/>
    <n v="20.6"/>
    <n v="0"/>
    <x v="0"/>
  </r>
  <r>
    <s v="SPB-14839"/>
    <d v="2018-04-26T13:24:04"/>
    <s v="중랑센터"/>
    <s v="중랑센터"/>
    <n v="7"/>
    <d v="2018-04-26T13:26:51"/>
    <s v="중랑센터"/>
    <s v="중랑센터"/>
    <n v="9"/>
    <n v="2"/>
    <n v="0"/>
    <x v="13"/>
    <x v="1"/>
    <n v="24"/>
    <n v="4"/>
    <d v="1899-12-30T00:24:04"/>
    <d v="2018-04-26T13:00:00"/>
    <n v="20.6"/>
    <d v="2018-04-26T13:00:00"/>
    <n v="20.6"/>
    <n v="0"/>
    <x v="0"/>
  </r>
  <r>
    <s v="SPB-03678"/>
    <d v="2018-04-26T13:27:21"/>
    <n v="921"/>
    <s v=" 신도고등학교"/>
    <n v="7"/>
    <d v="2018-04-26T13:49:23"/>
    <n v="905"/>
    <s v=" 구파발역 2번출구"/>
    <n v="11"/>
    <n v="21"/>
    <n v="1220"/>
    <x v="13"/>
    <x v="1"/>
    <n v="27"/>
    <n v="21"/>
    <d v="1899-12-30T00:27:21"/>
    <d v="2018-04-26T13:00:00"/>
    <n v="20.6"/>
    <d v="2018-04-26T13:00:00"/>
    <n v="20.6"/>
    <n v="0"/>
    <x v="0"/>
  </r>
  <r>
    <s v="SPB-00639"/>
    <d v="2018-04-26T13:30:34"/>
    <n v="3516"/>
    <s v=" 구의아리수정수센터앞"/>
    <n v="9"/>
    <d v="2018-04-26T13:36:36"/>
    <n v="573"/>
    <s v=" 구의문주차장 앞"/>
    <n v="3"/>
    <n v="5"/>
    <n v="830"/>
    <x v="13"/>
    <x v="1"/>
    <n v="30"/>
    <n v="34"/>
    <d v="1899-12-30T00:30:34"/>
    <d v="2018-04-26T13:00:00"/>
    <n v="20.6"/>
    <d v="2018-04-26T13:00:00"/>
    <n v="20.6"/>
    <n v="0"/>
    <x v="0"/>
  </r>
  <r>
    <s v="SPB-11643"/>
    <d v="2018-04-26T13:33:21"/>
    <n v="409"/>
    <s v=" 누리꿈스퀘어 옆"/>
    <n v="4"/>
    <d v="2018-04-26T13:37:35"/>
    <n v="412"/>
    <s v=" DMC산학협력연구센터 앞"/>
    <n v="9"/>
    <n v="4"/>
    <n v="600"/>
    <x v="13"/>
    <x v="1"/>
    <n v="33"/>
    <n v="21"/>
    <d v="1899-12-30T00:33:21"/>
    <d v="2018-04-26T13:00:00"/>
    <n v="20.6"/>
    <d v="2018-04-26T13:00:00"/>
    <n v="20.6"/>
    <n v="0"/>
    <x v="0"/>
  </r>
  <r>
    <s v="SPB-04841"/>
    <d v="2018-04-26T13:36:06"/>
    <n v="306"/>
    <s v=" 광화문역 7번출구 앞"/>
    <n v="6"/>
    <d v="2018-04-26T14:01:20"/>
    <n v="371"/>
    <s v=" 동대입구역 6번출구 뒤"/>
    <n v="5"/>
    <n v="24"/>
    <n v="4430"/>
    <x v="13"/>
    <x v="1"/>
    <n v="36"/>
    <n v="6"/>
    <d v="1899-12-30T00:36:06"/>
    <d v="2018-04-26T13:00:00"/>
    <n v="20.6"/>
    <d v="2018-04-26T13:00:00"/>
    <n v="20.6"/>
    <n v="0"/>
    <x v="0"/>
  </r>
  <r>
    <s v="SPB-10603"/>
    <d v="2018-04-26T13:38:49"/>
    <n v="320"/>
    <s v=" 을지로입구역 4번출구 앞"/>
    <n v="4"/>
    <d v="2018-04-26T13:44:05"/>
    <n v="329"/>
    <s v=" 청계2가 사거리 옆"/>
    <n v="6"/>
    <n v="5"/>
    <n v="660"/>
    <x v="13"/>
    <x v="1"/>
    <n v="38"/>
    <n v="49"/>
    <d v="1899-12-30T00:38:49"/>
    <d v="2018-04-26T13:00:00"/>
    <n v="20.6"/>
    <d v="2018-04-26T13:00:00"/>
    <n v="20.6"/>
    <n v="0"/>
    <x v="0"/>
  </r>
  <r>
    <s v="SPB-10322"/>
    <d v="2018-04-26T13:42:05"/>
    <n v="1131"/>
    <s v=" 꿈돌이공원 앞"/>
    <n v="4"/>
    <d v="2018-04-26T14:13:43"/>
    <n v="1106"/>
    <s v=" 신방화사거리"/>
    <n v="1"/>
    <n v="29"/>
    <n v="5510"/>
    <x v="13"/>
    <x v="1"/>
    <n v="42"/>
    <n v="5"/>
    <d v="1899-12-30T00:42:05"/>
    <d v="2018-04-26T13:00:00"/>
    <n v="20.6"/>
    <d v="2018-04-26T13:00:00"/>
    <n v="20.6"/>
    <n v="0"/>
    <x v="0"/>
  </r>
  <r>
    <s v="SPB-12382"/>
    <d v="2018-04-26T13:45:02"/>
    <n v="1906"/>
    <s v=" 신도림역 1번 출구 앞"/>
    <n v="8"/>
    <d v="2018-04-26T14:02:22"/>
    <n v="703"/>
    <s v=" 오목교역 7번출구 앞"/>
    <n v="8"/>
    <n v="16"/>
    <n v="2950"/>
    <x v="13"/>
    <x v="1"/>
    <n v="45"/>
    <n v="2"/>
    <d v="1899-12-30T00:45:02"/>
    <d v="2018-04-26T13:00:00"/>
    <e v="#N/A"/>
    <d v="2018-04-26T13:00:00"/>
    <n v="20.6"/>
    <n v="0"/>
    <x v="0"/>
  </r>
  <r>
    <s v="SPB-08946"/>
    <d v="2018-04-26T13:48:54"/>
    <n v="318"/>
    <s v=" 광교사거리 남측"/>
    <n v="7"/>
    <d v="2018-04-26T15:23:15"/>
    <n v="324"/>
    <s v=" 신세계백화점 본점 앞"/>
    <n v="5"/>
    <n v="90"/>
    <n v="3650"/>
    <x v="13"/>
    <x v="1"/>
    <n v="48"/>
    <n v="54"/>
    <d v="1899-12-30T00:48:54"/>
    <d v="2018-04-26T13:00:00"/>
    <n v="20.6"/>
    <d v="2018-04-26T13:00:00"/>
    <n v="20.6"/>
    <n v="0"/>
    <x v="0"/>
  </r>
  <r>
    <s v="SPB-07311"/>
    <d v="2018-04-26T13:51:42"/>
    <n v="832"/>
    <s v=" 이촌1동 주민센터 뒤"/>
    <n v="4"/>
    <d v="2018-04-26T14:19:25"/>
    <n v="2058"/>
    <s v=" 노량진동 맥도널드앞"/>
    <n v="8"/>
    <n v="26"/>
    <n v="3480"/>
    <x v="13"/>
    <x v="1"/>
    <n v="51"/>
    <n v="42"/>
    <d v="1899-12-30T00:51:42"/>
    <d v="2018-04-26T13:00:00"/>
    <n v="20.6"/>
    <d v="2018-04-26T13:00:00"/>
    <n v="20.6"/>
    <n v="0"/>
    <x v="0"/>
  </r>
  <r>
    <s v="SPB-09993"/>
    <d v="2018-04-26T13:55:01"/>
    <n v="347"/>
    <s v=" 동대문역사문화공원역 9번출구 앞"/>
    <n v="9"/>
    <d v="2018-04-26T14:49:23"/>
    <n v="334"/>
    <s v=" 종로3가역 2번출구 뒤"/>
    <n v="2"/>
    <n v="52"/>
    <n v="2650"/>
    <x v="13"/>
    <x v="1"/>
    <n v="55"/>
    <n v="1"/>
    <d v="1899-12-30T00:55:01"/>
    <d v="2018-04-26T13:00:00"/>
    <n v="20.6"/>
    <d v="2018-04-26T13:00:00"/>
    <n v="20.6"/>
    <n v="0"/>
    <x v="0"/>
  </r>
  <r>
    <s v="SPB-07680"/>
    <d v="2018-04-26T13:58:17"/>
    <n v="1201"/>
    <s v=" 가락시장역 3번 출구"/>
    <n v="8"/>
    <d v="2018-04-26T14:45:20"/>
    <n v="1212"/>
    <s v=" 송파역 2번 출구앞"/>
    <n v="9"/>
    <n v="46"/>
    <n v="2840"/>
    <x v="13"/>
    <x v="1"/>
    <n v="58"/>
    <n v="17"/>
    <d v="1899-12-30T00:58:17"/>
    <d v="2018-04-26T13:00:00"/>
    <n v="20.6"/>
    <d v="2018-04-26T13:00:00"/>
    <n v="20.6"/>
    <n v="0"/>
    <x v="0"/>
  </r>
  <r>
    <s v="SPB-06403"/>
    <d v="2018-04-26T14:00:56"/>
    <n v="3501"/>
    <s v=" 광진구청 앞"/>
    <n v="5"/>
    <d v="2018-04-26T14:09:43"/>
    <n v="590"/>
    <s v=" 건국대학교 (입학정보관)"/>
    <n v="4"/>
    <n v="8"/>
    <n v="1730"/>
    <x v="14"/>
    <x v="1"/>
    <n v="0"/>
    <n v="56"/>
    <d v="1899-12-30T00:00:56"/>
    <d v="2018-04-26T14:00:00"/>
    <n v="21.6"/>
    <d v="2018-04-26T14:00:00"/>
    <n v="21.6"/>
    <n v="0"/>
    <x v="0"/>
  </r>
  <r>
    <s v="SPB-08365"/>
    <d v="2018-04-26T14:03:44"/>
    <n v="1955"/>
    <s v=" 디지털입구 교차로"/>
    <n v="1"/>
    <d v="2018-04-26T14:20:32"/>
    <n v="2106"/>
    <s v=" 난곡 새마을금고"/>
    <n v="12"/>
    <n v="16"/>
    <n v="2380"/>
    <x v="14"/>
    <x v="1"/>
    <n v="3"/>
    <n v="44"/>
    <d v="1899-12-30T00:03:44"/>
    <d v="2018-04-26T14:00:00"/>
    <e v="#N/A"/>
    <d v="2018-04-26T14:00:00"/>
    <n v="21.6"/>
    <n v="0"/>
    <x v="0"/>
  </r>
  <r>
    <s v="SPB-11774"/>
    <d v="2018-04-26T14:07:03"/>
    <n v="947"/>
    <s v=" 연신내 선일하이츠빌 정류소"/>
    <n v="6"/>
    <d v="2018-04-26T15:03:37"/>
    <n v="931"/>
    <s v=" 역촌파출소"/>
    <n v="5"/>
    <n v="56"/>
    <n v="10900"/>
    <x v="14"/>
    <x v="1"/>
    <n v="7"/>
    <n v="3"/>
    <d v="1899-12-30T00:07:03"/>
    <d v="2018-04-26T14:00:00"/>
    <e v="#N/A"/>
    <d v="2018-04-26T14:00:00"/>
    <n v="21.6"/>
    <n v="0"/>
    <x v="0"/>
  </r>
  <r>
    <s v="SPB-07414"/>
    <d v="2018-04-26T14:09:51"/>
    <n v="2141"/>
    <s v=" 미림여고입구 교차로"/>
    <n v="2"/>
    <d v="2018-04-26T14:48:01"/>
    <n v="2141"/>
    <s v=" 미림여고입구 교차로"/>
    <n v="2"/>
    <n v="36"/>
    <n v="7200"/>
    <x v="14"/>
    <x v="1"/>
    <n v="9"/>
    <n v="51"/>
    <d v="1899-12-30T00:09:51"/>
    <d v="2018-04-26T14:00:00"/>
    <n v="21.6"/>
    <d v="2018-04-26T14:00:00"/>
    <n v="21.6"/>
    <n v="0"/>
    <x v="0"/>
  </r>
  <r>
    <s v="SPB-10673"/>
    <d v="2018-04-26T14:13:00"/>
    <n v="1020"/>
    <s v=" 강동경찰서"/>
    <n v="14"/>
    <d v="2018-04-26T14:52:04"/>
    <n v="1245"/>
    <s v=" 문정 법조단지9"/>
    <n v="3"/>
    <n v="38"/>
    <n v="6720"/>
    <x v="14"/>
    <x v="1"/>
    <n v="13"/>
    <n v="0"/>
    <d v="1899-12-30T00:13:00"/>
    <d v="2018-04-26T14:00:00"/>
    <n v="21.6"/>
    <d v="2018-04-26T14:00:00"/>
    <n v="21.6"/>
    <n v="0"/>
    <x v="0"/>
  </r>
  <r>
    <s v="SPB-09541"/>
    <d v="2018-04-26T14:15:33"/>
    <n v="500"/>
    <s v=" 어린이대공원역 3번출구 앞"/>
    <n v="10"/>
    <d v="2018-04-26T14:26:23"/>
    <n v="592"/>
    <s v=" 건국대학교 학생회관"/>
    <n v="15"/>
    <n v="9"/>
    <n v="740"/>
    <x v="14"/>
    <x v="1"/>
    <n v="15"/>
    <n v="33"/>
    <d v="1899-12-30T00:15:33"/>
    <d v="2018-04-26T14:00:00"/>
    <n v="21.6"/>
    <d v="2018-04-26T14:00:00"/>
    <n v="21.6"/>
    <n v="0"/>
    <x v="0"/>
  </r>
  <r>
    <s v="SPB-02795"/>
    <d v="2018-04-26T14:18:12"/>
    <n v="378"/>
    <s v=" 청계7가 사거리"/>
    <n v="3"/>
    <d v="2018-04-26T14:41:26"/>
    <n v="320"/>
    <s v=" 을지로입구역 4번출구 앞"/>
    <n v="7"/>
    <n v="22"/>
    <n v="3600"/>
    <x v="14"/>
    <x v="1"/>
    <n v="18"/>
    <n v="12"/>
    <d v="1899-12-30T00:18:12"/>
    <d v="2018-04-26T14:00:00"/>
    <n v="21.6"/>
    <d v="2018-04-26T14:00:00"/>
    <n v="21.6"/>
    <n v="0"/>
    <x v="0"/>
  </r>
  <r>
    <s v="SPB-12724"/>
    <d v="2018-04-26T14:20:36"/>
    <n v="1117"/>
    <s v=" 스타벅스앞"/>
    <n v="4"/>
    <d v="2018-04-26T14:34:35"/>
    <n v="1119"/>
    <s v=" 염창동 한마음아파트앞(염창동 빛나는 음악학원앞)"/>
    <n v="1"/>
    <n v="13"/>
    <n v="2510"/>
    <x v="14"/>
    <x v="1"/>
    <n v="20"/>
    <n v="36"/>
    <d v="1899-12-30T00:20:36"/>
    <d v="2018-04-26T14:00:00"/>
    <n v="21.6"/>
    <d v="2018-04-26T14:00:00"/>
    <n v="21.6"/>
    <n v="0"/>
    <x v="0"/>
  </r>
  <r>
    <s v="SPB-07841"/>
    <d v="2018-04-26T14:23:09"/>
    <n v="1663"/>
    <s v=" 동해문화예술관앞"/>
    <n v="4"/>
    <d v="2018-04-26T14:37:20"/>
    <n v="1663"/>
    <s v=" 동해문화예술관앞"/>
    <n v="17"/>
    <n v="13"/>
    <n v="1640"/>
    <x v="14"/>
    <x v="1"/>
    <n v="23"/>
    <n v="9"/>
    <d v="1899-12-30T00:23:09"/>
    <d v="2018-04-26T14:00:00"/>
    <n v="21.6"/>
    <d v="2018-04-26T14:00:00"/>
    <n v="21.6"/>
    <n v="0"/>
    <x v="0"/>
  </r>
  <r>
    <s v="SPB-09942"/>
    <d v="2018-04-26T14:25:54"/>
    <n v="1031"/>
    <s v=" 암사동 CBIS"/>
    <n v="13"/>
    <d v="2018-04-26T14:40:58"/>
    <n v="1009"/>
    <s v=" 천호역4번출구(현대백화점)"/>
    <n v="5"/>
    <n v="14"/>
    <n v="2120"/>
    <x v="14"/>
    <x v="1"/>
    <n v="25"/>
    <n v="54"/>
    <d v="1899-12-30T00:25:54"/>
    <d v="2018-04-26T14:00:00"/>
    <n v="21.6"/>
    <d v="2018-04-26T14:00:00"/>
    <n v="21.6"/>
    <n v="0"/>
    <x v="0"/>
  </r>
  <r>
    <s v="SPB-11143"/>
    <d v="2018-04-26T14:28:32"/>
    <n v="2333"/>
    <s v=" 양재역 3번출구 주변"/>
    <n v="14"/>
    <d v="2018-04-26T14:36:18"/>
    <n v="2330"/>
    <s v=" 스타벅스 앞"/>
    <n v="4"/>
    <n v="7"/>
    <n v="1190"/>
    <x v="14"/>
    <x v="1"/>
    <n v="28"/>
    <n v="32"/>
    <d v="1899-12-30T00:28:32"/>
    <d v="2018-04-26T14:00:00"/>
    <n v="21.6"/>
    <d v="2018-04-26T14:00:00"/>
    <n v="21.6"/>
    <n v="0"/>
    <x v="0"/>
  </r>
  <r>
    <s v="SPB-12939"/>
    <d v="2018-04-26T14:31:33"/>
    <n v="418"/>
    <s v=" 월드컵경기장역 3번출구 옆"/>
    <n v="6"/>
    <d v="2018-04-26T14:41:02"/>
    <n v="414"/>
    <s v=" 상암동주민센터 옆"/>
    <n v="7"/>
    <n v="8"/>
    <n v="990"/>
    <x v="14"/>
    <x v="1"/>
    <n v="31"/>
    <n v="33"/>
    <d v="1899-12-30T00:31:33"/>
    <d v="2018-04-26T14:00:00"/>
    <n v="21.6"/>
    <d v="2018-04-26T14:00:00"/>
    <n v="21.6"/>
    <n v="0"/>
    <x v="0"/>
  </r>
  <r>
    <s v="SPB-09320"/>
    <d v="2018-04-26T14:34:58"/>
    <n v="115"/>
    <s v=" 사루비아 빌딩 앞"/>
    <n v="14"/>
    <d v="2018-04-26T14:44:24"/>
    <n v="138"/>
    <s v=" 신촌동 제1공영주차장 앞"/>
    <n v="1"/>
    <n v="9"/>
    <n v="1050"/>
    <x v="14"/>
    <x v="1"/>
    <n v="34"/>
    <n v="58"/>
    <d v="1899-12-30T00:34:58"/>
    <d v="2018-04-26T14:00:00"/>
    <n v="21.6"/>
    <d v="2018-04-26T14:00:00"/>
    <n v="21.6"/>
    <n v="0"/>
    <x v="0"/>
  </r>
  <r>
    <s v="SPB-12918"/>
    <d v="2018-04-26T14:38:02"/>
    <n v="513"/>
    <s v=" 뚝섬역 5번 출구 정류소 옆"/>
    <n v="8"/>
    <d v="2018-04-26T16:21:22"/>
    <n v="510"/>
    <s v=" 서울숲 남문 버스정류소 옆"/>
    <n v="6"/>
    <n v="100"/>
    <n v="9720"/>
    <x v="14"/>
    <x v="1"/>
    <n v="38"/>
    <n v="2"/>
    <d v="1899-12-30T00:38:02"/>
    <d v="2018-04-26T14:00:00"/>
    <n v="21.6"/>
    <d v="2018-04-26T14:00:00"/>
    <n v="21.6"/>
    <n v="0"/>
    <x v="0"/>
  </r>
  <r>
    <s v="SPB-09494"/>
    <d v="2018-04-26T14:40:20"/>
    <n v="634"/>
    <s v=" 외국어대 정문 앞"/>
    <n v="18"/>
    <d v="2018-04-26T15:39:06"/>
    <n v="650"/>
    <s v=" 중랑교사거리"/>
    <n v="20"/>
    <n v="57"/>
    <n v="4940"/>
    <x v="14"/>
    <x v="1"/>
    <n v="40"/>
    <n v="20"/>
    <d v="1899-12-30T00:40:20"/>
    <d v="2018-04-26T14:00:00"/>
    <n v="21.6"/>
    <d v="2018-04-26T14:00:00"/>
    <n v="21.6"/>
    <n v="0"/>
    <x v="0"/>
  </r>
  <r>
    <s v="SPB-07699"/>
    <d v="2018-04-26T14:43:33"/>
    <n v="214"/>
    <s v=" 금융감독원 앞"/>
    <n v="20"/>
    <d v="2018-04-26T14:50:03"/>
    <n v="270"/>
    <s v=" 증권거래소후문교차로"/>
    <n v="7"/>
    <n v="6"/>
    <n v="680"/>
    <x v="14"/>
    <x v="1"/>
    <n v="43"/>
    <n v="33"/>
    <d v="1899-12-30T00:43:33"/>
    <d v="2018-04-26T14:00:00"/>
    <n v="21.6"/>
    <d v="2018-04-26T14:00:00"/>
    <n v="21.6"/>
    <n v="0"/>
    <x v="0"/>
  </r>
  <r>
    <s v="SPB-06665"/>
    <d v="2018-04-26T14:46:47"/>
    <n v="584"/>
    <s v=" 광진광장 교통섬"/>
    <n v="8"/>
    <d v="2018-04-26T15:34:49"/>
    <n v="1403"/>
    <s v=" 중화빌딩 앞 (동부시장)"/>
    <n v="10"/>
    <n v="47"/>
    <n v="8110"/>
    <x v="14"/>
    <x v="1"/>
    <n v="46"/>
    <n v="47"/>
    <d v="1899-12-30T00:46:47"/>
    <d v="2018-04-26T14:00:00"/>
    <n v="21.6"/>
    <d v="2018-04-26T14:00:00"/>
    <n v="21.6"/>
    <n v="0"/>
    <x v="0"/>
  </r>
  <r>
    <s v="SPB-15798"/>
    <d v="2018-04-26T14:49:22"/>
    <n v="816"/>
    <s v=" 신용산역 6번출구 앞"/>
    <n v="1"/>
    <d v="2018-04-26T15:07:46"/>
    <n v="2058"/>
    <s v=" 노량진동 맥도널드앞"/>
    <n v="6"/>
    <n v="18"/>
    <n v="3480"/>
    <x v="14"/>
    <x v="1"/>
    <n v="49"/>
    <n v="22"/>
    <d v="1899-12-30T00:49:22"/>
    <d v="2018-04-26T14:00:00"/>
    <e v="#N/A"/>
    <d v="2018-04-26T14:00:00"/>
    <n v="21.6"/>
    <n v="0"/>
    <x v="0"/>
  </r>
  <r>
    <s v="SPB-06781"/>
    <d v="2018-04-26T14:52:22"/>
    <n v="131"/>
    <s v=" 증산2교"/>
    <n v="19"/>
    <d v="2018-04-26T15:16:51"/>
    <n v="183"/>
    <s v=" 하늘채코오롱아파트 건너편"/>
    <n v="3"/>
    <n v="24"/>
    <n v="5500"/>
    <x v="14"/>
    <x v="1"/>
    <n v="52"/>
    <n v="22"/>
    <d v="1899-12-30T00:52:22"/>
    <d v="2018-04-26T14:00:00"/>
    <e v="#N/A"/>
    <d v="2018-04-26T14:00:00"/>
    <n v="21.6"/>
    <n v="0"/>
    <x v="0"/>
  </r>
  <r>
    <s v="SPB-10603"/>
    <d v="2018-04-26T14:55:16"/>
    <n v="329"/>
    <s v=" 청계2가 사거리 옆"/>
    <n v="6"/>
    <d v="2018-04-26T15:14:57"/>
    <n v="302"/>
    <s v=" 경복궁역 4번출구 뒤"/>
    <n v="5"/>
    <n v="19"/>
    <n v="2450"/>
    <x v="14"/>
    <x v="1"/>
    <n v="55"/>
    <n v="16"/>
    <d v="1899-12-30T00:55:16"/>
    <d v="2018-04-26T14:00:00"/>
    <n v="21.6"/>
    <d v="2018-04-26T14:00:00"/>
    <n v="21.6"/>
    <n v="0"/>
    <x v="0"/>
  </r>
  <r>
    <s v="SPB-09220"/>
    <d v="2018-04-26T14:58:24"/>
    <n v="186"/>
    <s v=" 월드컵공원"/>
    <n v="4"/>
    <d v="2018-04-26T15:56:54"/>
    <n v="207"/>
    <s v=" 여의나루역 1번출구 앞"/>
    <n v="27"/>
    <n v="56"/>
    <n v="7400"/>
    <x v="14"/>
    <x v="1"/>
    <n v="58"/>
    <n v="24"/>
    <d v="1899-12-30T00:58:24"/>
    <d v="2018-04-26T14:00:00"/>
    <n v="21.6"/>
    <d v="2018-04-26T14:00:00"/>
    <n v="21.6"/>
    <n v="0"/>
    <x v="0"/>
  </r>
  <r>
    <s v="SPB-06177"/>
    <d v="2018-04-26T15:01:30"/>
    <n v="3101"/>
    <s v=" 서대문구청"/>
    <n v="10"/>
    <d v="2018-04-26T15:28:31"/>
    <n v="3101"/>
    <s v=" 서대문구청"/>
    <n v="9"/>
    <n v="26"/>
    <n v="3010"/>
    <x v="15"/>
    <x v="1"/>
    <n v="1"/>
    <n v="30"/>
    <d v="1899-12-30T00:01:30"/>
    <d v="2018-04-26T15:00:00"/>
    <n v="21.9"/>
    <d v="2018-04-26T15:00:00"/>
    <n v="21.9"/>
    <n v="0"/>
    <x v="0"/>
  </r>
  <r>
    <s v="SPB-10302"/>
    <d v="2018-04-26T15:04:05"/>
    <n v="1539"/>
    <s v="19민주묘지역"/>
    <n v="10"/>
    <d v="2018-04-26T15:10:30"/>
    <n v="1715"/>
    <s v=" 서울특별시교육청도봉도서관"/>
    <n v="5"/>
    <n v="6"/>
    <n v="470"/>
    <x v="15"/>
    <x v="1"/>
    <n v="4"/>
    <n v="5"/>
    <d v="1899-12-30T00:04:05"/>
    <d v="2018-04-26T15:00:00"/>
    <n v="21.9"/>
    <d v="2018-04-26T15:00:00"/>
    <n v="21.9"/>
    <n v="0"/>
    <x v="0"/>
  </r>
  <r>
    <s v="SPB-07528"/>
    <d v="2018-04-26T15:07:01"/>
    <n v="109"/>
    <s v=" 제일빌딩 앞"/>
    <n v="6"/>
    <d v="2018-04-26T15:20:30"/>
    <n v="108"/>
    <s v=" 서교동 사거리"/>
    <n v="9"/>
    <n v="12"/>
    <n v="1110"/>
    <x v="15"/>
    <x v="1"/>
    <n v="7"/>
    <n v="1"/>
    <d v="1899-12-30T00:07:01"/>
    <d v="2018-04-26T15:00:00"/>
    <n v="21.9"/>
    <d v="2018-04-26T15:00:00"/>
    <n v="21.9"/>
    <n v="0"/>
    <x v="0"/>
  </r>
  <r>
    <s v="SPB-03779"/>
    <d v="2018-04-26T15:09:42"/>
    <n v="419"/>
    <s v=" 홈플러스 앞"/>
    <n v="6"/>
    <d v="2018-04-26T16:00:27"/>
    <n v="418"/>
    <s v=" 월드컵경기장역 3번출구 옆"/>
    <n v="7"/>
    <n v="50"/>
    <n v="0"/>
    <x v="15"/>
    <x v="1"/>
    <n v="9"/>
    <n v="42"/>
    <d v="1899-12-30T00:09:42"/>
    <d v="2018-04-26T15:00:00"/>
    <n v="21.9"/>
    <d v="2018-04-26T15:00:00"/>
    <n v="21.9"/>
    <n v="0"/>
    <x v="0"/>
  </r>
  <r>
    <s v="SPB-07482"/>
    <d v="2018-04-26T15:12:25"/>
    <n v="2315"/>
    <s v=" 봉은사역 5번출구 옆"/>
    <n v="6"/>
    <d v="2018-04-26T16:11:30"/>
    <n v="2265"/>
    <s v=" 이수고가차도 남단"/>
    <n v="10"/>
    <n v="56"/>
    <n v="33520"/>
    <x v="15"/>
    <x v="1"/>
    <n v="12"/>
    <n v="25"/>
    <d v="1899-12-30T00:12:25"/>
    <d v="2018-04-26T15:00:00"/>
    <n v="21.9"/>
    <d v="2018-04-26T15:00:00"/>
    <n v="21.9"/>
    <n v="0"/>
    <x v="0"/>
  </r>
  <r>
    <s v="SPB-05080"/>
    <d v="2018-04-26T15:15:13"/>
    <n v="123"/>
    <s v=" 문화촌 공원"/>
    <n v="11"/>
    <d v="2018-04-26T18:07:16"/>
    <n v="117"/>
    <s v=" 홍은사거리"/>
    <n v="15"/>
    <n v="171"/>
    <n v="15280"/>
    <x v="15"/>
    <x v="1"/>
    <n v="15"/>
    <n v="13"/>
    <d v="1899-12-30T00:15:13"/>
    <d v="2018-04-26T15:00:00"/>
    <n v="21.9"/>
    <d v="2018-04-26T15:00:00"/>
    <n v="21.9"/>
    <n v="0"/>
    <x v="0"/>
  </r>
  <r>
    <s v="SPB-02494"/>
    <d v="2018-04-26T15:17:56"/>
    <n v="2255"/>
    <s v="시민의숲역 1번출구 옆"/>
    <n v="21"/>
    <d v="2018-04-26T15:31:03"/>
    <n v="2247"/>
    <s v="섬들근린공원"/>
    <n v="2"/>
    <n v="12"/>
    <n v="2660"/>
    <x v="15"/>
    <x v="1"/>
    <n v="17"/>
    <n v="56"/>
    <d v="1899-12-30T00:17:56"/>
    <d v="2018-04-26T15:00:00"/>
    <n v="21.9"/>
    <d v="2018-04-26T15:00:00"/>
    <n v="21.9"/>
    <n v="0"/>
    <x v="0"/>
  </r>
  <r>
    <s v="SPB-11599"/>
    <d v="2018-04-26T15:20:01"/>
    <n v="335"/>
    <s v=" 종로3가역 15번출구 앞"/>
    <n v="2"/>
    <d v="2018-04-26T15:30:26"/>
    <n v="316"/>
    <s v=" 종각역 1번출구 앞"/>
    <n v="12"/>
    <n v="10"/>
    <n v="910"/>
    <x v="15"/>
    <x v="1"/>
    <n v="20"/>
    <n v="1"/>
    <d v="1899-12-30T00:20:01"/>
    <d v="2018-04-26T15:00:00"/>
    <n v="21.9"/>
    <d v="2018-04-26T15:00:00"/>
    <n v="21.9"/>
    <n v="0"/>
    <x v="0"/>
  </r>
  <r>
    <s v="SPB-08074"/>
    <d v="2018-04-26T15:22:31"/>
    <n v="207"/>
    <s v=" 여의나루역 1번출구 앞"/>
    <n v="40"/>
    <d v="2018-04-26T17:19:26"/>
    <n v="207"/>
    <s v=" 여의나루역 1번출구 앞"/>
    <n v="40"/>
    <n v="108"/>
    <n v="8580"/>
    <x v="15"/>
    <x v="1"/>
    <n v="22"/>
    <n v="31"/>
    <d v="1899-12-30T00:22:31"/>
    <d v="2018-04-26T15:00:00"/>
    <n v="21.9"/>
    <d v="2018-04-26T15:00:00"/>
    <n v="21.9"/>
    <n v="0"/>
    <x v="0"/>
  </r>
  <r>
    <s v="SPB-06129"/>
    <d v="2018-04-26T15:25:06"/>
    <n v="342"/>
    <s v=" 대학로 마로니에공원"/>
    <n v="2"/>
    <d v="2018-04-26T17:19:19"/>
    <n v="505"/>
    <s v=" 자양사거리 광진아크로텔 앞"/>
    <n v="7"/>
    <n v="113"/>
    <n v="11150"/>
    <x v="15"/>
    <x v="1"/>
    <n v="25"/>
    <n v="6"/>
    <d v="1899-12-30T00:25:06"/>
    <d v="2018-04-26T15:00:00"/>
    <n v="21.9"/>
    <d v="2018-04-26T15:00:00"/>
    <n v="21.9"/>
    <n v="0"/>
    <x v="0"/>
  </r>
  <r>
    <s v="SPB-01681"/>
    <d v="2018-04-26T15:27:50"/>
    <n v="1320"/>
    <s v=" 종암 농협지점 앞"/>
    <n v="3"/>
    <d v="2018-04-26T15:40:58"/>
    <n v="1354"/>
    <s v=" 고려대학교 2번출구"/>
    <n v="8"/>
    <n v="12"/>
    <n v="1610"/>
    <x v="15"/>
    <x v="1"/>
    <n v="27"/>
    <n v="50"/>
    <d v="1899-12-30T00:27:50"/>
    <d v="2018-04-26T15:00:00"/>
    <n v="21.9"/>
    <d v="2018-04-26T15:00:00"/>
    <n v="21.9"/>
    <n v="0"/>
    <x v="0"/>
  </r>
  <r>
    <s v="SPB-08351"/>
    <d v="2018-04-26T15:30:31"/>
    <n v="334"/>
    <s v=" 종로3가역 2번출구 뒤"/>
    <n v="4"/>
    <d v="2018-04-26T16:22:49"/>
    <n v="347"/>
    <s v=" 동대문역사문화공원역 9번출구 앞"/>
    <n v="10"/>
    <n v="50"/>
    <n v="3360"/>
    <x v="15"/>
    <x v="1"/>
    <n v="30"/>
    <n v="31"/>
    <d v="1899-12-30T00:30:31"/>
    <d v="2018-04-26T15:00:00"/>
    <n v="21.9"/>
    <d v="2018-04-26T15:00:00"/>
    <n v="21.9"/>
    <n v="0"/>
    <x v="0"/>
  </r>
  <r>
    <s v="SPB-08300"/>
    <d v="2018-04-26T15:33:04"/>
    <n v="415"/>
    <s v=" DMC역 9번출구 앞"/>
    <n v="2"/>
    <d v="2018-04-26T15:43:43"/>
    <n v="177"/>
    <s v=" 북가좌 초등학교"/>
    <n v="1"/>
    <n v="10"/>
    <n v="1610"/>
    <x v="15"/>
    <x v="1"/>
    <n v="33"/>
    <n v="4"/>
    <d v="1899-12-30T00:33:04"/>
    <d v="2018-04-26T15:00:00"/>
    <n v="21.9"/>
    <d v="2018-04-26T15:00:00"/>
    <n v="21.9"/>
    <n v="0"/>
    <x v="0"/>
  </r>
  <r>
    <s v="SPB-12511"/>
    <d v="2018-04-26T15:35:49"/>
    <n v="563"/>
    <s v=" 성동세무서 건너편"/>
    <n v="2"/>
    <d v="2018-04-26T16:06:39"/>
    <n v="1416"/>
    <s v=" 상봉역 3번출구"/>
    <n v="3"/>
    <n v="28"/>
    <n v="6720"/>
    <x v="15"/>
    <x v="1"/>
    <n v="35"/>
    <n v="49"/>
    <d v="1899-12-30T00:35:49"/>
    <d v="2018-04-26T15:00:00"/>
    <n v="21.9"/>
    <d v="2018-04-26T15:00:00"/>
    <n v="21.9"/>
    <n v="0"/>
    <x v="0"/>
  </r>
  <r>
    <s v="SPB-07750"/>
    <d v="2018-04-26T15:38:11"/>
    <n v="1125"/>
    <s v=" 명덕고교입구(영종빌딩)"/>
    <n v="2"/>
    <d v="2018-04-26T15:47:18"/>
    <n v="1129"/>
    <s v=" 화곡역 1번 출구 앞"/>
    <n v="8"/>
    <n v="9"/>
    <n v="1370"/>
    <x v="15"/>
    <x v="1"/>
    <n v="38"/>
    <n v="11"/>
    <d v="1899-12-30T00:38:11"/>
    <d v="2018-04-26T15:00:00"/>
    <n v="21.9"/>
    <d v="2018-04-26T15:00:00"/>
    <n v="21.9"/>
    <n v="0"/>
    <x v="0"/>
  </r>
  <r>
    <s v="SPB-06091"/>
    <d v="2018-04-26T15:40:24"/>
    <n v="109"/>
    <s v=" 제일빌딩 앞"/>
    <n v="6"/>
    <d v="2018-04-26T15:59:36"/>
    <n v="160"/>
    <s v=" 북아현동 가구거리"/>
    <n v="2"/>
    <n v="18"/>
    <n v="4500"/>
    <x v="15"/>
    <x v="1"/>
    <n v="40"/>
    <n v="24"/>
    <d v="1899-12-30T00:40:24"/>
    <d v="2018-04-26T15:00:00"/>
    <n v="21.9"/>
    <d v="2018-04-26T15:00:00"/>
    <n v="21.9"/>
    <n v="0"/>
    <x v="0"/>
  </r>
  <r>
    <s v="SPB-10979"/>
    <d v="2018-04-26T15:43:03"/>
    <n v="229"/>
    <s v=" 양평1 보행육교 앞"/>
    <n v="5"/>
    <d v="2018-04-26T16:14:58"/>
    <n v="747"/>
    <s v=" 목동3단지 상가"/>
    <n v="1"/>
    <n v="31"/>
    <n v="3660"/>
    <x v="15"/>
    <x v="1"/>
    <n v="43"/>
    <n v="3"/>
    <d v="1899-12-30T00:43:03"/>
    <d v="2018-04-26T15:00:00"/>
    <n v="21.9"/>
    <d v="2018-04-26T15:00:00"/>
    <n v="21.9"/>
    <n v="0"/>
    <x v="0"/>
  </r>
  <r>
    <s v="SPB-11915"/>
    <d v="2018-04-26T15:45:30"/>
    <n v="354"/>
    <s v=" 포르투갈 대사관 앞"/>
    <n v="9"/>
    <d v="2018-04-26T16:34:15"/>
    <n v="346"/>
    <s v=" 맥스타일 앞"/>
    <n v="8"/>
    <n v="47"/>
    <n v="3420"/>
    <x v="15"/>
    <x v="1"/>
    <n v="45"/>
    <n v="30"/>
    <d v="1899-12-30T00:45:30"/>
    <d v="2018-04-26T15:00:00"/>
    <n v="21.9"/>
    <d v="2018-04-26T15:00:00"/>
    <n v="21.9"/>
    <n v="0"/>
    <x v="0"/>
  </r>
  <r>
    <s v="SPB-06671"/>
    <d v="2018-04-26T15:47:29"/>
    <n v="1351"/>
    <s v=" SK제삼주유소 앞"/>
    <n v="3"/>
    <d v="2018-04-26T16:01:51"/>
    <n v="1337"/>
    <s v=" 돈암성당 옆"/>
    <n v="1"/>
    <n v="12"/>
    <n v="1540"/>
    <x v="15"/>
    <x v="1"/>
    <n v="47"/>
    <n v="29"/>
    <d v="1899-12-30T00:47:29"/>
    <d v="2018-04-26T15:00:00"/>
    <n v="21.9"/>
    <d v="2018-04-26T15:00:00"/>
    <n v="21.9"/>
    <n v="0"/>
    <x v="0"/>
  </r>
  <r>
    <s v="SPB-10919"/>
    <d v="2018-04-26T15:49:48"/>
    <n v="419"/>
    <s v=" 홈플러스 앞"/>
    <n v="21"/>
    <d v="2018-04-26T15:51:53"/>
    <n v="421"/>
    <s v=" 마포구청 앞"/>
    <n v="3"/>
    <n v="2"/>
    <n v="330"/>
    <x v="15"/>
    <x v="1"/>
    <n v="49"/>
    <n v="48"/>
    <d v="1899-12-30T00:49:48"/>
    <d v="2018-04-26T15:00:00"/>
    <n v="21.9"/>
    <d v="2018-04-26T15:00:00"/>
    <n v="21.9"/>
    <n v="0"/>
    <x v="0"/>
  </r>
  <r>
    <s v="SPB-08360"/>
    <d v="2018-04-26T15:52:20"/>
    <n v="212"/>
    <s v=" 여의도역 1번출구 옆"/>
    <n v="12"/>
    <d v="2018-04-26T16:14:50"/>
    <n v="212"/>
    <s v=" 여의도역 1번출구 옆"/>
    <n v="5"/>
    <n v="21"/>
    <n v="1860"/>
    <x v="15"/>
    <x v="1"/>
    <n v="52"/>
    <n v="20"/>
    <d v="1899-12-30T00:52:20"/>
    <d v="2018-04-26T15:00:00"/>
    <n v="21.9"/>
    <d v="2018-04-26T15:00:00"/>
    <n v="21.9"/>
    <n v="0"/>
    <x v="0"/>
  </r>
  <r>
    <s v="SPB-04760"/>
    <d v="2018-04-26T15:55:07"/>
    <n v="220"/>
    <s v=" 미성아파트 A동 앞"/>
    <n v="26"/>
    <d v="2018-04-26T16:06:23"/>
    <n v="221"/>
    <s v=" 여의도초교 앞"/>
    <n v="4"/>
    <n v="10"/>
    <n v="1470"/>
    <x v="15"/>
    <x v="1"/>
    <n v="55"/>
    <n v="7"/>
    <d v="1899-12-30T00:55:07"/>
    <d v="2018-04-26T15:00:00"/>
    <n v="21.9"/>
    <d v="2018-04-26T15:00:00"/>
    <n v="21.9"/>
    <n v="0"/>
    <x v="0"/>
  </r>
  <r>
    <s v="SPB-10025"/>
    <d v="2018-04-26T15:57:41"/>
    <n v="1328"/>
    <s v=" 월곡역 3번출구"/>
    <n v="5"/>
    <d v="2018-04-26T16:29:34"/>
    <n v="535"/>
    <s v=" 응봉삼거리"/>
    <n v="15"/>
    <n v="32"/>
    <n v="5580"/>
    <x v="15"/>
    <x v="1"/>
    <n v="57"/>
    <n v="41"/>
    <d v="1899-12-30T00:57:41"/>
    <d v="2018-04-26T15:00:00"/>
    <n v="21.9"/>
    <d v="2018-04-26T15:00:00"/>
    <n v="21.9"/>
    <n v="0"/>
    <x v="0"/>
  </r>
  <r>
    <s v="SPB-10087"/>
    <d v="2018-04-26T16:00:01"/>
    <n v="244"/>
    <s v=" 영등포삼환아파트 앞"/>
    <n v="2"/>
    <d v="2018-04-26T16:39:17"/>
    <n v="2025"/>
    <s v=" 흑석역 1번출구"/>
    <n v="8"/>
    <n v="39"/>
    <n v="7390"/>
    <x v="16"/>
    <x v="1"/>
    <n v="0"/>
    <n v="1"/>
    <d v="1899-12-30T00:00:01"/>
    <d v="2018-04-26T16:00:00"/>
    <n v="21.7"/>
    <d v="2018-04-26T16:00:00"/>
    <n v="21.7"/>
    <n v="0"/>
    <x v="0"/>
  </r>
  <r>
    <s v="SPB-05856"/>
    <d v="2018-04-26T16:02:51"/>
    <n v="1721"/>
    <s v=" 창동역 2번출구 "/>
    <n v="7"/>
    <d v="2018-04-26T16:12:29"/>
    <n v="1709"/>
    <s v=" 쌍문역4번출구 주변"/>
    <n v="11"/>
    <n v="9"/>
    <n v="1210"/>
    <x v="16"/>
    <x v="1"/>
    <n v="2"/>
    <n v="51"/>
    <d v="1899-12-30T00:02:51"/>
    <d v="2018-04-26T16:00:00"/>
    <e v="#N/A"/>
    <d v="2018-04-26T16:00:00"/>
    <n v="21.7"/>
    <n v="0"/>
    <x v="0"/>
  </r>
  <r>
    <s v="SPB-10343"/>
    <d v="2018-04-26T16:05:27"/>
    <n v="925"/>
    <s v=" 불광역 2번출구"/>
    <n v="6"/>
    <d v="2018-04-26T16:14:49"/>
    <n v="917"/>
    <s v=" 녹번역 4번출구"/>
    <n v="6"/>
    <n v="9"/>
    <n v="1110"/>
    <x v="16"/>
    <x v="1"/>
    <n v="5"/>
    <n v="27"/>
    <d v="1899-12-30T00:05:27"/>
    <d v="2018-04-26T16:00:00"/>
    <e v="#N/A"/>
    <d v="2018-04-26T16:00:00"/>
    <n v="21.7"/>
    <n v="0"/>
    <x v="0"/>
  </r>
  <r>
    <s v="SPB-09927"/>
    <d v="2018-04-26T16:07:37"/>
    <n v="571"/>
    <s v=" 어린이대공원역6번출구"/>
    <n v="17"/>
    <d v="2018-04-26T16:14:19"/>
    <n v="501"/>
    <s v=" 광진구의회 앞"/>
    <n v="10"/>
    <n v="6"/>
    <n v="990"/>
    <x v="16"/>
    <x v="1"/>
    <n v="7"/>
    <n v="37"/>
    <d v="1899-12-30T00:07:37"/>
    <d v="2018-04-26T16:00:00"/>
    <n v="21.7"/>
    <d v="2018-04-26T16:00:00"/>
    <n v="21.7"/>
    <n v="0"/>
    <x v="0"/>
  </r>
  <r>
    <s v="SPB-08099"/>
    <d v="2018-04-26T16:09:48"/>
    <n v="3518"/>
    <s v=" 군자역 7번출구뒤"/>
    <n v="1"/>
    <d v="2018-04-26T16:20:43"/>
    <n v="3520"/>
    <s v=" 광진경찰서"/>
    <n v="3"/>
    <n v="10"/>
    <n v="2180"/>
    <x v="16"/>
    <x v="1"/>
    <n v="9"/>
    <n v="48"/>
    <d v="1899-12-30T00:09:48"/>
    <d v="2018-04-26T16:00:00"/>
    <e v="#N/A"/>
    <d v="2018-04-26T16:00:00"/>
    <n v="21.7"/>
    <n v="0"/>
    <x v="0"/>
  </r>
  <r>
    <s v="SPB-06412"/>
    <d v="2018-04-26T16:12:08"/>
    <n v="210"/>
    <s v=" IFC몰"/>
    <n v="12"/>
    <d v="2018-04-26T16:48:28"/>
    <n v="205"/>
    <s v=" 산업은행 앞"/>
    <n v="5"/>
    <n v="36"/>
    <n v="3230"/>
    <x v="16"/>
    <x v="1"/>
    <n v="12"/>
    <n v="8"/>
    <d v="1899-12-30T00:12:08"/>
    <d v="2018-04-26T16:00:00"/>
    <e v="#N/A"/>
    <d v="2018-04-26T16:00:00"/>
    <n v="21.7"/>
    <n v="0"/>
    <x v="0"/>
  </r>
  <r>
    <s v="SPB-12783"/>
    <d v="2018-04-26T16:14:26"/>
    <n v="1159"/>
    <s v=" 서서울모터리움앞"/>
    <n v="1"/>
    <d v="2018-04-26T17:08:47"/>
    <n v="205"/>
    <s v=" 산업은행 앞"/>
    <n v="19"/>
    <n v="50"/>
    <n v="7450"/>
    <x v="16"/>
    <x v="1"/>
    <n v="14"/>
    <n v="26"/>
    <d v="1899-12-30T00:14:26"/>
    <d v="2018-04-26T16:00:00"/>
    <n v="21.7"/>
    <d v="2018-04-26T16:00:00"/>
    <n v="21.7"/>
    <n v="0"/>
    <x v="0"/>
  </r>
  <r>
    <s v="SPB-01557"/>
    <d v="2018-04-26T16:16:56"/>
    <n v="1014"/>
    <s v=" 강동구평생학습관앞"/>
    <n v="10"/>
    <d v="2018-04-26T17:33:49"/>
    <n v="1014"/>
    <s v=" 강동구평생학습관앞"/>
    <n v="14"/>
    <n v="76"/>
    <n v="590"/>
    <x v="16"/>
    <x v="1"/>
    <n v="16"/>
    <n v="56"/>
    <d v="1899-12-30T00:16:56"/>
    <d v="2018-04-26T16:00:00"/>
    <e v="#N/A"/>
    <d v="2018-04-26T16:00:00"/>
    <n v="21.7"/>
    <n v="0"/>
    <x v="0"/>
  </r>
  <r>
    <s v="SPB-11280"/>
    <d v="2018-04-26T16:18:50"/>
    <n v="1205"/>
    <s v=" 종합운동장역 4번출구"/>
    <n v="13"/>
    <d v="2018-04-26T17:06:10"/>
    <n v="1245"/>
    <s v=" 문정 법조단지9"/>
    <n v="5"/>
    <n v="42"/>
    <n v="7250"/>
    <x v="16"/>
    <x v="1"/>
    <n v="18"/>
    <n v="50"/>
    <d v="1899-12-30T00:18:50"/>
    <d v="2018-04-26T16:00:00"/>
    <n v="21.7"/>
    <d v="2018-04-26T16:00:00"/>
    <n v="21.7"/>
    <n v="0"/>
    <x v="0"/>
  </r>
  <r>
    <s v="SPB-05722"/>
    <d v="2018-04-26T16:20:49"/>
    <n v="105"/>
    <s v=" 합정역 5번출구 앞"/>
    <n v="1"/>
    <d v="2018-04-26T16:31:20"/>
    <n v="114"/>
    <s v=" 홍대입구역 8번출구 앞"/>
    <n v="1"/>
    <n v="10"/>
    <n v="1220"/>
    <x v="16"/>
    <x v="1"/>
    <n v="20"/>
    <n v="49"/>
    <d v="1899-12-30T00:20:49"/>
    <d v="2018-04-26T16:00:00"/>
    <n v="21.7"/>
    <d v="2018-04-26T16:00:00"/>
    <n v="21.7"/>
    <n v="0"/>
    <x v="0"/>
  </r>
  <r>
    <s v="SPB-09993"/>
    <d v="2018-04-26T16:23:36"/>
    <n v="334"/>
    <s v=" 종로3가역 2번출구 뒤"/>
    <n v="2"/>
    <d v="2018-04-26T16:56:48"/>
    <n v="326"/>
    <s v=" 안국역 5번출구 앞"/>
    <n v="6"/>
    <n v="32"/>
    <n v="4090"/>
    <x v="16"/>
    <x v="1"/>
    <n v="23"/>
    <n v="36"/>
    <d v="1899-12-30T00:23:36"/>
    <d v="2018-04-26T16:00:00"/>
    <e v="#N/A"/>
    <d v="2018-04-26T16:00:00"/>
    <n v="21.7"/>
    <n v="0"/>
    <x v="0"/>
  </r>
  <r>
    <s v="SPB-06465"/>
    <d v="2018-04-26T16:26:07"/>
    <n v="525"/>
    <s v=" 한양대병원사거리"/>
    <n v="17"/>
    <d v="2018-04-26T18:02:46"/>
    <n v="559"/>
    <s v=" 왕십리역 4번 출구 건너편"/>
    <n v="1"/>
    <n v="96"/>
    <n v="8310"/>
    <x v="16"/>
    <x v="1"/>
    <n v="26"/>
    <n v="7"/>
    <d v="1899-12-30T00:26:07"/>
    <d v="2018-04-26T16:00:00"/>
    <e v="#N/A"/>
    <d v="2018-04-26T16:00:00"/>
    <n v="21.7"/>
    <n v="0"/>
    <x v="0"/>
  </r>
  <r>
    <s v="SPB-06234"/>
    <d v="2018-04-26T16:28:02"/>
    <n v="176"/>
    <s v=" 명지대학교 도서관"/>
    <n v="5"/>
    <d v="2018-04-26T17:10:37"/>
    <n v="113"/>
    <s v=" 홍대입구역 2번출구 앞"/>
    <n v="23"/>
    <n v="42"/>
    <n v="10830"/>
    <x v="16"/>
    <x v="1"/>
    <n v="28"/>
    <n v="2"/>
    <d v="1899-12-30T00:28:02"/>
    <d v="2018-04-26T16:00:00"/>
    <n v="21.7"/>
    <d v="2018-04-26T16:00:00"/>
    <n v="21.7"/>
    <n v="0"/>
    <x v="0"/>
  </r>
  <r>
    <s v="SPB-08204"/>
    <d v="2018-04-26T16:30:19"/>
    <n v="230"/>
    <s v=" 영등포구청역 1번출구"/>
    <n v="3"/>
    <d v="2018-04-26T16:42:44"/>
    <n v="230"/>
    <s v=" 영등포구청역 1번출구"/>
    <n v="10"/>
    <n v="12"/>
    <n v="810"/>
    <x v="16"/>
    <x v="1"/>
    <n v="30"/>
    <n v="19"/>
    <d v="1899-12-30T00:30:19"/>
    <d v="2018-04-26T16:00:00"/>
    <n v="21.7"/>
    <d v="2018-04-26T16:00:00"/>
    <n v="21.7"/>
    <n v="0"/>
    <x v="0"/>
  </r>
  <r>
    <s v="SPB-12684"/>
    <d v="2018-04-26T16:32:21"/>
    <n v="182"/>
    <s v=" 망원2빗물펌프장 앞"/>
    <n v="6"/>
    <d v="2018-04-26T16:42:14"/>
    <n v="102"/>
    <s v=" 망원역 1번출구 앞"/>
    <n v="6"/>
    <n v="9"/>
    <n v="980"/>
    <x v="16"/>
    <x v="1"/>
    <n v="32"/>
    <n v="21"/>
    <d v="1899-12-30T00:32:21"/>
    <d v="2018-04-26T16:00:00"/>
    <e v="#N/A"/>
    <d v="2018-04-26T16:00:00"/>
    <n v="21.7"/>
    <n v="0"/>
    <x v="0"/>
  </r>
  <r>
    <s v="SPB-12222"/>
    <d v="2018-04-26T16:34:45"/>
    <n v="512"/>
    <s v=" 뚝섬역 1번 출구 옆"/>
    <n v="11"/>
    <d v="2018-04-26T16:43:02"/>
    <n v="511"/>
    <s v=" 서울숲역 4번 출구 옆"/>
    <n v="5"/>
    <n v="8"/>
    <n v="970"/>
    <x v="16"/>
    <x v="1"/>
    <n v="34"/>
    <n v="45"/>
    <d v="1899-12-30T00:34:45"/>
    <d v="2018-04-26T16:00:00"/>
    <n v="21.7"/>
    <d v="2018-04-26T16:00:00"/>
    <n v="21.7"/>
    <n v="0"/>
    <x v="0"/>
  </r>
  <r>
    <s v="SPB-12344"/>
    <d v="2018-04-26T16:37:00"/>
    <n v="247"/>
    <s v=" 당산역 10번출구 앞"/>
    <n v="12"/>
    <d v="2018-04-26T18:22:37"/>
    <n v="1132"/>
    <s v=" 등촌역 7번출구"/>
    <n v="8"/>
    <n v="100"/>
    <n v="11890"/>
    <x v="16"/>
    <x v="1"/>
    <n v="37"/>
    <n v="0"/>
    <d v="1899-12-30T00:37:00"/>
    <d v="2018-04-26T16:00:00"/>
    <e v="#N/A"/>
    <d v="2018-04-26T16:00:00"/>
    <n v="21.7"/>
    <n v="0"/>
    <x v="0"/>
  </r>
  <r>
    <s v="SPB-09979"/>
    <d v="2018-04-26T16:38:50"/>
    <n v="1231"/>
    <s v=" 잠실역 6번출구"/>
    <n v="7"/>
    <d v="2018-04-26T18:36:24"/>
    <n v="1205"/>
    <s v=" 종합운동장역 4번출구"/>
    <n v="6"/>
    <n v="113"/>
    <n v="5030"/>
    <x v="16"/>
    <x v="1"/>
    <n v="38"/>
    <n v="50"/>
    <d v="1899-12-30T00:38:50"/>
    <d v="2018-04-26T16:00:00"/>
    <n v="21.7"/>
    <d v="2018-04-26T16:00:00"/>
    <n v="21.7"/>
    <n v="0"/>
    <x v="0"/>
  </r>
  <r>
    <s v="SPB-11355"/>
    <d v="2018-04-26T16:40:35"/>
    <n v="2242"/>
    <s v="양재역 11번 출구 앞"/>
    <n v="9"/>
    <d v="2018-04-26T17:21:15"/>
    <n v="2255"/>
    <s v="시민의숲역 1번출구 옆"/>
    <n v="21"/>
    <n v="40"/>
    <n v="3780"/>
    <x v="16"/>
    <x v="1"/>
    <n v="40"/>
    <n v="35"/>
    <d v="1899-12-30T00:40:35"/>
    <d v="2018-04-26T16:00:00"/>
    <n v="21.7"/>
    <d v="2018-04-26T16:00:00"/>
    <n v="21.7"/>
    <n v="0"/>
    <x v="0"/>
  </r>
  <r>
    <s v="SPB-07768"/>
    <d v="2018-04-26T16:43:11"/>
    <n v="2229"/>
    <s v="로고스교회 맞은 편"/>
    <n v="2"/>
    <d v="2018-04-26T17:18:37"/>
    <n v="2219"/>
    <s v=" 고속터미널역 8-1번, 8-2번 출구 사이"/>
    <n v="1"/>
    <n v="34"/>
    <n v="4970"/>
    <x v="16"/>
    <x v="1"/>
    <n v="43"/>
    <n v="11"/>
    <d v="1899-12-30T00:43:11"/>
    <d v="2018-04-26T16:00:00"/>
    <n v="21.7"/>
    <d v="2018-04-26T16:00:00"/>
    <n v="21.7"/>
    <n v="0"/>
    <x v="0"/>
  </r>
  <r>
    <s v="SPB-09770"/>
    <d v="2018-04-26T16:45:14"/>
    <n v="502"/>
    <s v=" 뚝섬유원지역 1번출구 앞"/>
    <n v="4"/>
    <d v="2018-04-26T17:46:49"/>
    <n v="502"/>
    <s v=" 뚝섬유원지역 1번출구 앞"/>
    <n v="3"/>
    <n v="58"/>
    <n v="3540"/>
    <x v="16"/>
    <x v="1"/>
    <n v="45"/>
    <n v="14"/>
    <d v="1899-12-30T00:45:14"/>
    <d v="2018-04-26T16:00:00"/>
    <n v="21.7"/>
    <d v="2018-04-26T16:00:00"/>
    <n v="21.7"/>
    <n v="0"/>
    <x v="0"/>
  </r>
  <r>
    <s v="SPB-01745"/>
    <d v="2018-04-26T16:47:08"/>
    <n v="274"/>
    <s v=" 영등포역지하쇼핑센타 5번출구"/>
    <n v="2"/>
    <d v="2018-04-26T17:28:17"/>
    <n v="1941"/>
    <s v=" 오류동역 2번출구"/>
    <n v="8"/>
    <n v="40"/>
    <n v="8210"/>
    <x v="16"/>
    <x v="1"/>
    <n v="47"/>
    <n v="8"/>
    <d v="1899-12-30T00:47:08"/>
    <d v="2018-04-26T16:00:00"/>
    <e v="#N/A"/>
    <d v="2018-04-26T16:00:00"/>
    <n v="21.7"/>
    <n v="0"/>
    <x v="0"/>
  </r>
  <r>
    <s v="SPB-04950"/>
    <d v="2018-04-26T16:49:24"/>
    <n v="326"/>
    <s v=" 안국역 5번출구 앞"/>
    <n v="9"/>
    <d v="2018-04-26T17:28:50"/>
    <n v="306"/>
    <s v=" 광화문역 7번출구 앞"/>
    <n v="4"/>
    <n v="39"/>
    <n v="4170"/>
    <x v="16"/>
    <x v="1"/>
    <n v="49"/>
    <n v="24"/>
    <d v="1899-12-30T00:49:24"/>
    <d v="2018-04-26T16:00:00"/>
    <n v="21.7"/>
    <d v="2018-04-26T16:00:00"/>
    <n v="21.7"/>
    <n v="0"/>
    <x v="0"/>
  </r>
  <r>
    <s v="SPB-06209"/>
    <d v="2018-04-26T16:51:35"/>
    <n v="1434"/>
    <s v=" 홈플러스 면목동점"/>
    <n v="3"/>
    <d v="2018-04-26T16:59:59"/>
    <n v="1446"/>
    <s v=" 중랑전화국 교차로"/>
    <n v="10"/>
    <n v="8"/>
    <n v="1570"/>
    <x v="16"/>
    <x v="1"/>
    <n v="51"/>
    <n v="35"/>
    <d v="1899-12-30T00:51:35"/>
    <d v="2018-04-26T16:00:00"/>
    <n v="21.7"/>
    <d v="2018-04-26T16:00:00"/>
    <n v="21.7"/>
    <n v="0"/>
    <x v="0"/>
  </r>
  <r>
    <s v="SPB-03355"/>
    <d v="2018-04-26T16:54:04"/>
    <n v="339"/>
    <s v=" 종로4가 사거리"/>
    <n v="1"/>
    <d v="2018-04-26T17:04:32"/>
    <n v="390"/>
    <s v=" 충무로역 1번출구"/>
    <n v="1"/>
    <n v="10"/>
    <n v="1750"/>
    <x v="16"/>
    <x v="1"/>
    <n v="54"/>
    <n v="4"/>
    <d v="1899-12-30T00:54:04"/>
    <d v="2018-04-26T16:00:00"/>
    <n v="21.7"/>
    <d v="2018-04-26T16:00:00"/>
    <n v="21.7"/>
    <n v="0"/>
    <x v="0"/>
  </r>
  <r>
    <s v="SPB-08752"/>
    <d v="2018-04-26T16:56:08"/>
    <n v="1215"/>
    <s v=" 올림픽공원역 1번출구 앞"/>
    <n v="6"/>
    <d v="2018-04-26T17:19:19"/>
    <n v="1207"/>
    <s v=" 마천CU우방점 앞"/>
    <n v="5"/>
    <n v="21"/>
    <n v="3770"/>
    <x v="16"/>
    <x v="1"/>
    <n v="56"/>
    <n v="8"/>
    <d v="1899-12-30T00:56:08"/>
    <d v="2018-04-26T16:00:00"/>
    <n v="21.7"/>
    <d v="2018-04-26T16:00:00"/>
    <n v="21.7"/>
    <n v="0"/>
    <x v="0"/>
  </r>
  <r>
    <s v="SPB-05811"/>
    <d v="2018-04-26T16:57:51"/>
    <n v="192"/>
    <s v=" 연서어린이공원"/>
    <n v="7"/>
    <d v="2018-04-26T17:37:11"/>
    <n v="192"/>
    <s v=" 연서어린이공원"/>
    <n v="6"/>
    <n v="38"/>
    <n v="2260"/>
    <x v="16"/>
    <x v="1"/>
    <n v="57"/>
    <n v="51"/>
    <d v="1899-12-30T00:57:51"/>
    <d v="2018-04-26T16:00:00"/>
    <e v="#N/A"/>
    <d v="2018-04-26T16:00:00"/>
    <n v="21.7"/>
    <n v="0"/>
    <x v="0"/>
  </r>
  <r>
    <s v="SPB-09098"/>
    <d v="2018-04-26T16:59:50"/>
    <n v="530"/>
    <s v=" 청계벽산아파트 앞"/>
    <n v="7"/>
    <d v="2018-04-26T17:05:44"/>
    <n v="550"/>
    <s v=" 서울시설공단 앞"/>
    <n v="11"/>
    <n v="5"/>
    <n v="570"/>
    <x v="16"/>
    <x v="1"/>
    <n v="59"/>
    <n v="50"/>
    <d v="1899-12-30T00:59:50"/>
    <d v="2018-04-26T16:00:00"/>
    <n v="21.7"/>
    <d v="2018-04-26T16:00:00"/>
    <n v="21.7"/>
    <n v="0"/>
    <x v="0"/>
  </r>
  <r>
    <s v="SPB-11669"/>
    <d v="2018-04-26T17:02:09"/>
    <n v="1022"/>
    <s v=" 길동 사거리(초소앞)"/>
    <n v="1"/>
    <d v="2018-04-26T17:47:04"/>
    <n v="3509"/>
    <s v=" 세종사이버대학교"/>
    <n v="6"/>
    <n v="44"/>
    <n v="7240"/>
    <x v="17"/>
    <x v="1"/>
    <n v="2"/>
    <n v="9"/>
    <d v="1899-12-30T00:02:09"/>
    <d v="2018-04-26T17:00:00"/>
    <n v="20.7"/>
    <d v="2018-04-26T17:00:00"/>
    <n v="20.7"/>
    <n v="0"/>
    <x v="0"/>
  </r>
  <r>
    <s v="SPB-09137"/>
    <d v="2018-04-26T17:03:58"/>
    <n v="826"/>
    <s v=" 서울역 서부교차로2"/>
    <n v="20"/>
    <d v="2018-04-26T17:09:39"/>
    <n v="835"/>
    <s v=" 남영역 건너편"/>
    <n v="2"/>
    <n v="5"/>
    <n v="1490"/>
    <x v="17"/>
    <x v="1"/>
    <n v="3"/>
    <n v="58"/>
    <d v="1899-12-30T00:03:58"/>
    <d v="2018-04-26T17:00:00"/>
    <n v="20.7"/>
    <d v="2018-04-26T17:00:00"/>
    <n v="20.7"/>
    <n v="0"/>
    <x v="0"/>
  </r>
  <r>
    <s v="SPB-11695"/>
    <d v="2018-04-26T17:05:52"/>
    <n v="552"/>
    <s v=" 대림아크로리버 앞"/>
    <n v="7"/>
    <d v="2018-04-26T17:28:16"/>
    <n v="3504"/>
    <s v=" 원일교회"/>
    <n v="1"/>
    <n v="21"/>
    <n v="1480"/>
    <x v="17"/>
    <x v="1"/>
    <n v="5"/>
    <n v="52"/>
    <d v="1899-12-30T00:05:52"/>
    <d v="2018-04-26T17:00:00"/>
    <n v="20.7"/>
    <d v="2018-04-26T17:00:00"/>
    <n v="20.7"/>
    <n v="0"/>
    <x v="0"/>
  </r>
  <r>
    <s v="SPB-09530"/>
    <d v="2018-04-26T17:08:15"/>
    <n v="2301"/>
    <s v=" 현대고등학교 건너편"/>
    <n v="7"/>
    <d v="2018-04-26T17:38:46"/>
    <n v="2365"/>
    <s v=" K+ 타워 앞"/>
    <n v="6"/>
    <n v="30"/>
    <n v="2590"/>
    <x v="17"/>
    <x v="1"/>
    <n v="8"/>
    <n v="15"/>
    <d v="1899-12-30T00:08:15"/>
    <d v="2018-04-26T17:00:00"/>
    <n v="20.7"/>
    <d v="2018-04-26T17:00:00"/>
    <n v="20.7"/>
    <n v="0"/>
    <x v="0"/>
  </r>
  <r>
    <s v="SPB-03302"/>
    <d v="2018-04-26T17:09:51"/>
    <n v="314"/>
    <s v=" 국립현대미술관"/>
    <n v="5"/>
    <d v="2018-04-26T17:35:29"/>
    <n v="311"/>
    <s v=" 서울광장 옆"/>
    <n v="11"/>
    <n v="25"/>
    <n v="2820"/>
    <x v="17"/>
    <x v="1"/>
    <n v="9"/>
    <n v="51"/>
    <d v="1899-12-30T00:09:51"/>
    <d v="2018-04-26T17:00:00"/>
    <n v="20.7"/>
    <d v="2018-04-26T17:00:00"/>
    <n v="20.7"/>
    <n v="0"/>
    <x v="0"/>
  </r>
  <r>
    <s v="SPB-05190"/>
    <d v="2018-04-26T17:11:38"/>
    <n v="146"/>
    <s v=" 마포역 1번출구 뒤"/>
    <n v="10"/>
    <d v="2018-04-26T18:06:36"/>
    <n v="2347"/>
    <s v=" 두산건설 본사"/>
    <n v="15"/>
    <n v="54"/>
    <n v="12880"/>
    <x v="17"/>
    <x v="1"/>
    <n v="11"/>
    <n v="38"/>
    <d v="1899-12-30T00:11:38"/>
    <d v="2018-04-26T17:00:00"/>
    <n v="20.7"/>
    <d v="2018-04-26T17:00:00"/>
    <n v="20.7"/>
    <n v="0"/>
    <x v="0"/>
  </r>
  <r>
    <s v="SPB-12336"/>
    <d v="2018-04-26T17:13:13"/>
    <n v="1201"/>
    <s v=" 가락시장역 3번 출구"/>
    <n v="3"/>
    <d v="2018-04-26T17:21:24"/>
    <n v="1212"/>
    <s v=" 송파역 2번 출구앞"/>
    <n v="9"/>
    <n v="7"/>
    <n v="910"/>
    <x v="17"/>
    <x v="1"/>
    <n v="13"/>
    <n v="13"/>
    <d v="1899-12-30T00:13:13"/>
    <d v="2018-04-26T17:00:00"/>
    <n v="20.7"/>
    <d v="2018-04-26T17:00:00"/>
    <n v="20.7"/>
    <n v="0"/>
    <x v="0"/>
  </r>
  <r>
    <s v="SPB-08630"/>
    <d v="2018-04-26T17:15:00"/>
    <n v="505"/>
    <s v=" 자양사거리 광진아크로텔 앞"/>
    <n v="2"/>
    <d v="2018-04-26T17:29:00"/>
    <n v="540"/>
    <s v=" 군자역 7번출구 베스트샵 앞"/>
    <n v="7"/>
    <n v="13"/>
    <n v="2740"/>
    <x v="17"/>
    <x v="1"/>
    <n v="15"/>
    <n v="0"/>
    <d v="1899-12-30T00:15:00"/>
    <d v="2018-04-26T17:00:00"/>
    <n v="20.7"/>
    <d v="2018-04-26T17:00:00"/>
    <n v="20.7"/>
    <n v="0"/>
    <x v="0"/>
  </r>
  <r>
    <s v="SPB-09311"/>
    <d v="2018-04-26T17:17:00"/>
    <n v="2242"/>
    <s v="양재역 11번 출구 앞"/>
    <n v="14"/>
    <d v="2018-04-26T17:37:06"/>
    <n v="2327"/>
    <s v=" 뱅뱅사거리 랜드마크타워 앞"/>
    <n v="15"/>
    <n v="19"/>
    <n v="2160"/>
    <x v="17"/>
    <x v="1"/>
    <n v="17"/>
    <n v="0"/>
    <d v="1899-12-30T00:17:00"/>
    <d v="2018-04-26T17:00:00"/>
    <e v="#N/A"/>
    <d v="2018-04-26T17:00:00"/>
    <n v="20.7"/>
    <n v="0"/>
    <x v="0"/>
  </r>
  <r>
    <s v="SPB-09125"/>
    <d v="2018-04-26T17:19:11"/>
    <n v="1920"/>
    <s v=" 서울미래초등학교 사거리"/>
    <n v="2"/>
    <d v="2018-04-26T17:26:24"/>
    <n v="279"/>
    <s v=" 영등포 푸르지오 아파트"/>
    <n v="9"/>
    <n v="6"/>
    <n v="1530"/>
    <x v="17"/>
    <x v="1"/>
    <n v="19"/>
    <n v="11"/>
    <d v="1899-12-30T00:19:11"/>
    <d v="2018-04-26T17:00:00"/>
    <n v="20.7"/>
    <d v="2018-04-26T17:00:00"/>
    <n v="20.7"/>
    <n v="0"/>
    <x v="0"/>
  </r>
  <r>
    <s v="SPB-09322"/>
    <d v="2018-04-26T17:21:01"/>
    <n v="1024"/>
    <s v="  강동구청 앞"/>
    <n v="4"/>
    <d v="2018-04-26T17:23:18"/>
    <n v="1030"/>
    <s v=" 미호 플랜트 앞"/>
    <n v="9"/>
    <n v="2"/>
    <n v="310"/>
    <x v="17"/>
    <x v="1"/>
    <n v="21"/>
    <n v="1"/>
    <d v="1899-12-30T00:21:01"/>
    <d v="2018-04-26T17:00:00"/>
    <n v="20.7"/>
    <d v="2018-04-26T17:00:00"/>
    <n v="20.7"/>
    <n v="0"/>
    <x v="0"/>
  </r>
  <r>
    <s v="SPB-04696"/>
    <d v="2018-04-26T17:22:26"/>
    <n v="276"/>
    <s v=" SK 영등포주유소"/>
    <n v="5"/>
    <d v="2018-04-26T20:16:25"/>
    <n v="239"/>
    <s v=" 유스호스텔 앞"/>
    <n v="4"/>
    <n v="173"/>
    <n v="10470"/>
    <x v="17"/>
    <x v="1"/>
    <n v="22"/>
    <n v="26"/>
    <d v="1899-12-30T00:22:26"/>
    <d v="2018-04-26T17:00:00"/>
    <n v="20.7"/>
    <d v="2018-04-26T17:00:00"/>
    <n v="20.7"/>
    <n v="0"/>
    <x v="0"/>
  </r>
  <r>
    <s v="SPB-01058"/>
    <d v="2018-04-26T17:24:32"/>
    <n v="1707"/>
    <s v=" 도봉구민회관"/>
    <n v="7"/>
    <d v="2018-04-26T18:09:46"/>
    <n v="1674"/>
    <s v=" 서울북부고용센터앞"/>
    <n v="15"/>
    <n v="44"/>
    <n v="3780"/>
    <x v="17"/>
    <x v="1"/>
    <n v="24"/>
    <n v="32"/>
    <d v="1899-12-30T00:24:32"/>
    <d v="2018-04-26T17:00:00"/>
    <e v="#N/A"/>
    <d v="2018-04-26T17:00:00"/>
    <n v="20.7"/>
    <n v="0"/>
    <x v="0"/>
  </r>
  <r>
    <s v="SPB-11438"/>
    <d v="2018-04-26T17:26:28"/>
    <n v="1048"/>
    <s v=" 동부기업(둔촌동)"/>
    <n v="2"/>
    <d v="2018-04-26T17:30:08"/>
    <n v="1048"/>
    <s v=" 동부기업(둔촌동)"/>
    <n v="3"/>
    <n v="3"/>
    <n v="90"/>
    <x v="17"/>
    <x v="1"/>
    <n v="26"/>
    <n v="28"/>
    <d v="1899-12-30T00:26:28"/>
    <d v="2018-04-26T17:00:00"/>
    <n v="20.7"/>
    <d v="2018-04-26T17:00:00"/>
    <n v="20.7"/>
    <n v="0"/>
    <x v="0"/>
  </r>
  <r>
    <s v="SPB-08945"/>
    <d v="2018-04-26T17:28:00"/>
    <n v="2205"/>
    <s v=" 내곡3단지 어린이공원 앞"/>
    <n v="8"/>
    <d v="2018-04-26T17:32:23"/>
    <n v="2202"/>
    <s v="청계산입구역 1번출구"/>
    <n v="10"/>
    <n v="4"/>
    <n v="820"/>
    <x v="17"/>
    <x v="1"/>
    <n v="28"/>
    <n v="0"/>
    <d v="1899-12-30T00:28:00"/>
    <d v="2018-04-26T17:00:00"/>
    <n v="20.7"/>
    <d v="2018-04-26T17:00:00"/>
    <n v="20.7"/>
    <n v="0"/>
    <x v="0"/>
  </r>
  <r>
    <s v="SPB-10765"/>
    <d v="2018-04-26T17:30:02"/>
    <n v="136"/>
    <s v=" 대흥동 주민센터"/>
    <n v="7"/>
    <d v="2018-04-26T17:34:56"/>
    <n v="126"/>
    <s v=" 서강대 후문 옆"/>
    <n v="20"/>
    <n v="4"/>
    <n v="1150"/>
    <x v="17"/>
    <x v="1"/>
    <n v="30"/>
    <n v="2"/>
    <d v="1899-12-30T00:30:02"/>
    <d v="2018-04-26T17:00:00"/>
    <n v="20.7"/>
    <d v="2018-04-26T17:00:00"/>
    <n v="20.7"/>
    <n v="0"/>
    <x v="0"/>
  </r>
  <r>
    <s v="SPB-11553"/>
    <d v="2018-04-26T17:31:49"/>
    <n v="2337"/>
    <s v=" 대모산입구역 2번출구 앞"/>
    <n v="1"/>
    <d v="2018-04-26T17:37:49"/>
    <n v="2372"/>
    <s v=" 대치역 사거리"/>
    <n v="9"/>
    <n v="5"/>
    <n v="1090"/>
    <x v="17"/>
    <x v="1"/>
    <n v="31"/>
    <n v="49"/>
    <d v="1899-12-30T00:31:49"/>
    <d v="2018-04-26T17:00:00"/>
    <n v="20.7"/>
    <d v="2018-04-26T17:00:00"/>
    <n v="20.7"/>
    <n v="0"/>
    <x v="0"/>
  </r>
  <r>
    <s v="SPB-06057"/>
    <d v="2018-04-26T17:33:20"/>
    <n v="132"/>
    <s v=" 창천문화공원"/>
    <n v="6"/>
    <d v="2018-04-26T18:26:24"/>
    <n v="127"/>
    <s v=" 현대벤처빌 앞"/>
    <n v="2"/>
    <n v="52"/>
    <n v="3810"/>
    <x v="17"/>
    <x v="1"/>
    <n v="33"/>
    <n v="20"/>
    <d v="1899-12-30T00:33:20"/>
    <d v="2018-04-26T17:00:00"/>
    <n v="20.7"/>
    <d v="2018-04-26T17:00:00"/>
    <n v="20.7"/>
    <n v="0"/>
    <x v="0"/>
  </r>
  <r>
    <s v="SPB-01535"/>
    <d v="2018-04-26T17:34:52"/>
    <n v="828"/>
    <s v=" 숙대입구역 8번"/>
    <n v="1"/>
    <d v="2018-04-26T17:40:27"/>
    <n v="820"/>
    <s v=" 청파동입구 교차로"/>
    <n v="4"/>
    <n v="5"/>
    <n v="610"/>
    <x v="17"/>
    <x v="1"/>
    <n v="34"/>
    <n v="52"/>
    <d v="1899-12-30T00:34:52"/>
    <d v="2018-04-26T17:00:00"/>
    <n v="20.7"/>
    <d v="2018-04-26T17:00:00"/>
    <n v="20.7"/>
    <n v="0"/>
    <x v="0"/>
  </r>
  <r>
    <s v="SPB-11255"/>
    <d v="2018-04-26T17:36:14"/>
    <n v="1946"/>
    <s v=" 구로역 광장"/>
    <n v="2"/>
    <d v="2018-04-26T18:35:50"/>
    <n v="1906"/>
    <s v=" 신도림역 1번 출구 앞"/>
    <n v="12"/>
    <n v="56"/>
    <n v="3930"/>
    <x v="17"/>
    <x v="1"/>
    <n v="36"/>
    <n v="14"/>
    <d v="1899-12-30T00:36:14"/>
    <d v="2018-04-26T17:00:00"/>
    <e v="#N/A"/>
    <d v="2018-04-26T17:00:00"/>
    <n v="20.7"/>
    <n v="0"/>
    <x v="0"/>
  </r>
  <r>
    <s v="SPB-07315"/>
    <d v="2018-04-26T17:38:10"/>
    <n v="152"/>
    <s v=" 마포구민체육센터 앞"/>
    <n v="5"/>
    <d v="2018-04-26T17:52:36"/>
    <n v="105"/>
    <s v=" 합정역 5번출구 앞"/>
    <n v="1"/>
    <n v="14"/>
    <n v="2370"/>
    <x v="17"/>
    <x v="1"/>
    <n v="38"/>
    <n v="10"/>
    <d v="1899-12-30T00:38:10"/>
    <d v="2018-04-26T17:00:00"/>
    <n v="20.7"/>
    <d v="2018-04-26T17:00:00"/>
    <n v="20.7"/>
    <n v="0"/>
    <x v="0"/>
  </r>
  <r>
    <s v="SPB-11301"/>
    <d v="2018-04-26T17:39:33"/>
    <n v="387"/>
    <s v=" 훈련원공원주차장 앞"/>
    <n v="7"/>
    <d v="2018-04-26T17:50:47"/>
    <n v="321"/>
    <s v=" KEB 하나은행 본점 앞"/>
    <n v="4"/>
    <n v="11"/>
    <n v="1720"/>
    <x v="17"/>
    <x v="1"/>
    <n v="39"/>
    <n v="33"/>
    <d v="1899-12-30T00:39:33"/>
    <d v="2018-04-26T17:00:00"/>
    <e v="#N/A"/>
    <d v="2018-04-26T17:00:00"/>
    <n v="20.7"/>
    <n v="0"/>
    <x v="0"/>
  </r>
  <r>
    <s v="SPB-09208"/>
    <d v="2018-04-26T17:41:01"/>
    <n v="236"/>
    <s v=" 문래동자이아파트 앞"/>
    <n v="2"/>
    <d v="2018-04-26T18:19:20"/>
    <n v="1965"/>
    <s v=" 삼환로즈빌아파트 105동 옆"/>
    <n v="15"/>
    <n v="37"/>
    <n v="3420"/>
    <x v="17"/>
    <x v="1"/>
    <n v="41"/>
    <n v="1"/>
    <d v="1899-12-30T00:41:01"/>
    <d v="2018-04-26T17:00:00"/>
    <n v="20.7"/>
    <d v="2018-04-26T17:00:00"/>
    <n v="20.7"/>
    <n v="0"/>
    <x v="0"/>
  </r>
  <r>
    <s v="SPB-05101"/>
    <d v="2018-04-26T17:42:41"/>
    <n v="573"/>
    <s v=" 구의문주차장 앞"/>
    <n v="9"/>
    <d v="2018-04-26T18:10:47"/>
    <n v="3501"/>
    <s v=" 광진구청 앞"/>
    <n v="2"/>
    <n v="27"/>
    <n v="0"/>
    <x v="17"/>
    <x v="1"/>
    <n v="42"/>
    <n v="41"/>
    <d v="1899-12-30T00:42:41"/>
    <d v="2018-04-26T17:00:00"/>
    <e v="#N/A"/>
    <d v="2018-04-26T17:00:00"/>
    <n v="20.7"/>
    <n v="0"/>
    <x v="0"/>
  </r>
  <r>
    <s v="SPB-11024"/>
    <d v="2018-04-26T17:44:04"/>
    <n v="362"/>
    <s v=" 청계8가 사거리"/>
    <n v="10"/>
    <d v="2018-04-26T18:39:57"/>
    <n v="338"/>
    <s v=" 세운스퀘어 앞"/>
    <n v="18"/>
    <n v="55"/>
    <n v="2460"/>
    <x v="17"/>
    <x v="1"/>
    <n v="44"/>
    <n v="4"/>
    <d v="1899-12-30T00:44:04"/>
    <d v="2018-04-26T17:00:00"/>
    <e v="#N/A"/>
    <d v="2018-04-26T17:00:00"/>
    <n v="20.7"/>
    <n v="0"/>
    <x v="0"/>
  </r>
  <r>
    <s v="SPB-10172"/>
    <d v="2018-04-26T17:45:46"/>
    <n v="1235"/>
    <s v=" 잠실트리지움310동 옆"/>
    <n v="8"/>
    <d v="2018-04-26T19:30:00"/>
    <n v="502"/>
    <s v=" 뚝섬유원지역 1번출구 앞"/>
    <n v="9"/>
    <n v="98"/>
    <n v="6980"/>
    <x v="17"/>
    <x v="1"/>
    <n v="45"/>
    <n v="46"/>
    <d v="1899-12-30T00:45:46"/>
    <d v="2018-04-26T17:00:00"/>
    <n v="20.7"/>
    <d v="2018-04-26T17:00:00"/>
    <n v="20.7"/>
    <n v="0"/>
    <x v="0"/>
  </r>
  <r>
    <s v="SPB-12612"/>
    <d v="2018-04-26T17:47:12"/>
    <n v="2212"/>
    <s v="서초현대4차아파트 201동 맞은편"/>
    <n v="11"/>
    <d v="2018-04-26T17:54:17"/>
    <n v="2239"/>
    <s v="교대역 6번출구"/>
    <n v="4"/>
    <n v="6"/>
    <n v="1290"/>
    <x v="17"/>
    <x v="1"/>
    <n v="47"/>
    <n v="12"/>
    <d v="1899-12-30T00:47:12"/>
    <d v="2018-04-26T17:00:00"/>
    <n v="20.7"/>
    <d v="2018-04-26T17:00:00"/>
    <n v="20.7"/>
    <n v="0"/>
    <x v="0"/>
  </r>
  <r>
    <s v="SPB-12170"/>
    <d v="2018-04-26T17:48:39"/>
    <n v="1268"/>
    <s v=" 몽촌토성역 1번출구 옆"/>
    <n v="8"/>
    <d v="2018-04-26T18:06:42"/>
    <n v="1050"/>
    <s v="  둔촌역 3번 출입구"/>
    <n v="11"/>
    <n v="17"/>
    <n v="2710"/>
    <x v="17"/>
    <x v="1"/>
    <n v="48"/>
    <n v="39"/>
    <d v="1899-12-30T00:48:39"/>
    <d v="2018-04-26T17:00:00"/>
    <e v="#N/A"/>
    <d v="2018-04-26T17:00:00"/>
    <n v="20.7"/>
    <n v="0"/>
    <x v="0"/>
  </r>
  <r>
    <s v="SPB-06052"/>
    <d v="2018-04-26T17:50:33"/>
    <n v="2244"/>
    <s v="교육개발원입구 교차로"/>
    <n v="13"/>
    <d v="2018-04-26T17:58:58"/>
    <n v="2255"/>
    <s v="시민의숲역 1번출구 옆"/>
    <n v="7"/>
    <n v="8"/>
    <n v="1160"/>
    <x v="17"/>
    <x v="1"/>
    <n v="50"/>
    <n v="33"/>
    <d v="1899-12-30T00:50:33"/>
    <d v="2018-04-26T17:00:00"/>
    <n v="20.7"/>
    <d v="2018-04-26T17:00:00"/>
    <n v="20.7"/>
    <n v="0"/>
    <x v="0"/>
  </r>
  <r>
    <s v="SPB-10158"/>
    <d v="2018-04-26T17:52:02"/>
    <n v="1332"/>
    <s v=" 석계역 5번출구 건너편"/>
    <n v="6"/>
    <d v="2018-04-26T18:10:27"/>
    <n v="1608"/>
    <s v=" 공릉역 1번 출구 앞"/>
    <n v="7"/>
    <n v="17"/>
    <n v="1850"/>
    <x v="17"/>
    <x v="1"/>
    <n v="52"/>
    <n v="2"/>
    <d v="1899-12-30T00:52:02"/>
    <d v="2018-04-26T17:00:00"/>
    <n v="20.7"/>
    <d v="2018-04-26T17:00:00"/>
    <n v="20.7"/>
    <n v="0"/>
    <x v="0"/>
  </r>
  <r>
    <s v="SPB-05451"/>
    <d v="2018-04-26T17:53:44"/>
    <n v="512"/>
    <s v=" 뚝섬역 1번 출구 옆"/>
    <n v="3"/>
    <d v="2018-04-26T19:15:42"/>
    <n v="1531"/>
    <s v=" 미아사거리 1번 출구"/>
    <n v="1"/>
    <n v="81"/>
    <n v="10730"/>
    <x v="17"/>
    <x v="1"/>
    <n v="53"/>
    <n v="44"/>
    <d v="1899-12-30T00:53:44"/>
    <d v="2018-04-26T17:00:00"/>
    <n v="20.7"/>
    <d v="2018-04-26T17:00:00"/>
    <n v="20.7"/>
    <n v="0"/>
    <x v="0"/>
  </r>
  <r>
    <s v="SPB-08165"/>
    <d v="2018-04-26T17:55:18"/>
    <n v="307"/>
    <s v=" 서울역사박물관 앞"/>
    <n v="8"/>
    <d v="2018-04-26T18:00:30"/>
    <n v="301"/>
    <s v=" 경복궁역 7번출구 앞"/>
    <n v="16"/>
    <n v="4"/>
    <n v="900"/>
    <x v="17"/>
    <x v="1"/>
    <n v="55"/>
    <n v="18"/>
    <d v="1899-12-30T00:55:18"/>
    <d v="2018-04-26T17:00:00"/>
    <n v="20.7"/>
    <d v="2018-04-26T17:00:00"/>
    <n v="20.7"/>
    <n v="0"/>
    <x v="0"/>
  </r>
  <r>
    <s v="SPB-08212"/>
    <d v="2018-04-26T17:56:52"/>
    <n v="642"/>
    <s v=" 신답역 사거리"/>
    <n v="2"/>
    <d v="2018-04-26T19:34:33"/>
    <n v="642"/>
    <s v=" 신답역 사거리"/>
    <n v="5"/>
    <n v="90"/>
    <n v="11270"/>
    <x v="17"/>
    <x v="1"/>
    <n v="56"/>
    <n v="52"/>
    <d v="1899-12-30T00:56:52"/>
    <d v="2018-04-26T17:00:00"/>
    <n v="20.7"/>
    <d v="2018-04-26T17:00:00"/>
    <n v="20.7"/>
    <n v="0"/>
    <x v="0"/>
  </r>
  <r>
    <s v="SPB-10532"/>
    <d v="2018-04-26T17:58:43"/>
    <n v="565"/>
    <s v=" 옥수역 3번출구"/>
    <n v="6"/>
    <d v="2018-04-26T18:26:43"/>
    <n v="3505"/>
    <s v=" 신양초교앞 교차로"/>
    <n v="12"/>
    <n v="27"/>
    <n v="5810"/>
    <x v="17"/>
    <x v="1"/>
    <n v="58"/>
    <n v="43"/>
    <d v="1899-12-30T00:58:43"/>
    <d v="2018-04-26T17:00:00"/>
    <n v="20.7"/>
    <d v="2018-04-26T17:00:00"/>
    <n v="20.7"/>
    <n v="0"/>
    <x v="0"/>
  </r>
  <r>
    <s v="SPB-02711"/>
    <d v="2018-04-26T18:00:15"/>
    <n v="2360"/>
    <s v=" 도곡1동 주민센터 교차로"/>
    <n v="13"/>
    <d v="2018-04-26T18:11:10"/>
    <n v="2339"/>
    <s v=" 현대아파트 정문 앞"/>
    <n v="1"/>
    <n v="10"/>
    <n v="2350"/>
    <x v="18"/>
    <x v="1"/>
    <n v="0"/>
    <n v="15"/>
    <d v="1899-12-30T00:00:15"/>
    <d v="2018-04-26T18:00:00"/>
    <n v="17.399999999999999"/>
    <d v="2018-04-26T18:00:00"/>
    <n v="17.399999999999999"/>
    <n v="0"/>
    <x v="0"/>
  </r>
  <r>
    <s v="SPB-10243"/>
    <d v="2018-04-26T18:01:40"/>
    <n v="1851"/>
    <s v=" 가산디지털단지 7번출구"/>
    <n v="8"/>
    <d v="2018-04-26T18:11:01"/>
    <n v="1907"/>
    <s v=" 구일우성(아) 육교 밑"/>
    <n v="10"/>
    <n v="9"/>
    <n v="1490"/>
    <x v="18"/>
    <x v="1"/>
    <n v="1"/>
    <n v="40"/>
    <d v="1899-12-30T00:01:40"/>
    <d v="2018-04-26T18:00:00"/>
    <n v="17.399999999999999"/>
    <d v="2018-04-26T18:00:00"/>
    <n v="17.399999999999999"/>
    <n v="0"/>
    <x v="0"/>
  </r>
  <r>
    <s v="SPB-03949"/>
    <d v="2018-04-26T18:02:40"/>
    <n v="226"/>
    <s v=" 샛강역 1번출구 앞"/>
    <n v="4"/>
    <d v="2018-04-26T18:44:22"/>
    <n v="257"/>
    <s v=" 신길삼거리(우리은행)"/>
    <n v="4"/>
    <n v="41"/>
    <n v="2080"/>
    <x v="18"/>
    <x v="1"/>
    <n v="2"/>
    <n v="40"/>
    <d v="1899-12-30T00:02:40"/>
    <d v="2018-04-26T18:00:00"/>
    <n v="17.399999999999999"/>
    <d v="2018-04-26T18:00:00"/>
    <n v="17.399999999999999"/>
    <n v="0"/>
    <x v="0"/>
  </r>
  <r>
    <s v="SPB-06067"/>
    <d v="2018-04-26T18:03:49"/>
    <n v="412"/>
    <s v=" DMC산학협력연구센터 앞"/>
    <n v="15"/>
    <d v="2018-04-26T18:08:11"/>
    <n v="415"/>
    <s v=" DMC역 9번출구 앞"/>
    <n v="5"/>
    <n v="3"/>
    <n v="840"/>
    <x v="18"/>
    <x v="1"/>
    <n v="3"/>
    <n v="49"/>
    <d v="1899-12-30T00:03:49"/>
    <d v="2018-04-26T18:00:00"/>
    <n v="17.399999999999999"/>
    <d v="2018-04-26T18:00:00"/>
    <n v="17.399999999999999"/>
    <n v="0"/>
    <x v="0"/>
  </r>
  <r>
    <s v="SPB-07559"/>
    <d v="2018-04-26T18:04:43"/>
    <n v="583"/>
    <s v=" 청계천 생태교실 앞"/>
    <n v="10"/>
    <d v="2018-04-26T18:13:06"/>
    <n v="610"/>
    <s v=" 동대문중 교차로"/>
    <n v="2"/>
    <n v="8"/>
    <n v="740"/>
    <x v="18"/>
    <x v="1"/>
    <n v="4"/>
    <n v="43"/>
    <d v="1899-12-30T00:04:43"/>
    <d v="2018-04-26T18:00:00"/>
    <n v="17.399999999999999"/>
    <d v="2018-04-26T18:00:00"/>
    <n v="17.399999999999999"/>
    <n v="0"/>
    <x v="0"/>
  </r>
  <r>
    <s v="SPB-11926"/>
    <d v="2018-04-26T18:05:44"/>
    <n v="1406"/>
    <s v=" 망우청소년수련관"/>
    <n v="3"/>
    <d v="2018-04-26T18:23:56"/>
    <n v="1433"/>
    <s v=" 중화역 2번출구"/>
    <n v="8"/>
    <n v="17"/>
    <n v="3620"/>
    <x v="18"/>
    <x v="1"/>
    <n v="5"/>
    <n v="44"/>
    <d v="1899-12-30T00:05:44"/>
    <d v="2018-04-26T18:00:00"/>
    <n v="17.399999999999999"/>
    <d v="2018-04-26T18:00:00"/>
    <n v="17.399999999999999"/>
    <n v="0"/>
    <x v="0"/>
  </r>
  <r>
    <s v="SPB-11826"/>
    <d v="2018-04-26T18:06:32"/>
    <n v="424"/>
    <s v=" 롯데하이마트 (상암월드컵점) "/>
    <n v="3"/>
    <d v="2018-04-26T18:37:18"/>
    <n v="416"/>
    <s v=" 상암월드컵파크 1단지 교차로"/>
    <n v="1"/>
    <n v="30"/>
    <n v="2690"/>
    <x v="18"/>
    <x v="1"/>
    <n v="6"/>
    <n v="32"/>
    <d v="1899-12-30T00:06:32"/>
    <d v="2018-04-26T18:00:00"/>
    <n v="17.399999999999999"/>
    <d v="2018-04-26T18:00:00"/>
    <n v="17.399999999999999"/>
    <n v="0"/>
    <x v="0"/>
  </r>
  <r>
    <s v="SPB-06371"/>
    <d v="2018-04-26T18:07:07"/>
    <n v="1228"/>
    <s v=" 마천사거리 "/>
    <n v="4"/>
    <d v="2018-04-26T18:31:50"/>
    <n v="1208"/>
    <s v=" 풍납현대아파트쉼터"/>
    <n v="16"/>
    <n v="24"/>
    <n v="0"/>
    <x v="18"/>
    <x v="1"/>
    <n v="7"/>
    <n v="7"/>
    <d v="1899-12-30T00:07:07"/>
    <d v="2018-04-26T18:00:00"/>
    <n v="17.399999999999999"/>
    <d v="2018-04-26T18:00:00"/>
    <n v="17.399999999999999"/>
    <n v="0"/>
    <x v="0"/>
  </r>
  <r>
    <s v="SPB-02716"/>
    <d v="2018-04-26T18:07:48"/>
    <n v="3514"/>
    <s v=" 왕십리교회옆"/>
    <n v="4"/>
    <d v="2018-04-26T18:12:13"/>
    <n v="520"/>
    <s v=" 상왕십리역 4번 출구 앞"/>
    <n v="8"/>
    <n v="4"/>
    <n v="750"/>
    <x v="18"/>
    <x v="1"/>
    <n v="7"/>
    <n v="48"/>
    <d v="1899-12-30T00:07:48"/>
    <d v="2018-04-26T18:00:00"/>
    <n v="17.399999999999999"/>
    <d v="2018-04-26T18:00:00"/>
    <n v="17.399999999999999"/>
    <n v="0"/>
    <x v="0"/>
  </r>
  <r>
    <s v="SPB-03154"/>
    <d v="2018-04-26T18:08:34"/>
    <n v="263"/>
    <s v=" 근로자회관 사거리"/>
    <n v="1"/>
    <d v="2018-04-26T18:13:11"/>
    <n v="236"/>
    <s v=" 문래동자이아파트 앞"/>
    <n v="9"/>
    <n v="4"/>
    <n v="710"/>
    <x v="18"/>
    <x v="1"/>
    <n v="8"/>
    <n v="34"/>
    <d v="1899-12-30T00:08:34"/>
    <d v="2018-04-26T18:00:00"/>
    <n v="17.399999999999999"/>
    <d v="2018-04-26T18:00:00"/>
    <n v="17.399999999999999"/>
    <n v="0"/>
    <x v="0"/>
  </r>
  <r>
    <s v="SPB-12105"/>
    <d v="2018-04-26T18:09:22"/>
    <n v="1960"/>
    <s v=" 화광신문사 앞"/>
    <n v="8"/>
    <d v="2018-04-26T18:43:31"/>
    <n v="2170"/>
    <s v=" 조원동서울본병원"/>
    <n v="5"/>
    <n v="33"/>
    <n v="2500"/>
    <x v="18"/>
    <x v="1"/>
    <n v="9"/>
    <n v="22"/>
    <d v="1899-12-30T00:09:22"/>
    <d v="2018-04-26T18:00:00"/>
    <n v="17.399999999999999"/>
    <d v="2018-04-26T18:00:00"/>
    <n v="17.399999999999999"/>
    <n v="0"/>
    <x v="0"/>
  </r>
  <r>
    <s v="SPB-09256"/>
    <d v="2018-04-26T18:10:06"/>
    <n v="509"/>
    <s v=" 이마트 버스정류소 옆"/>
    <n v="15"/>
    <d v="2018-04-26T18:17:32"/>
    <n v="510"/>
    <s v=" 서울숲 남문 버스정류소 옆"/>
    <n v="3"/>
    <n v="7"/>
    <n v="830"/>
    <x v="18"/>
    <x v="1"/>
    <n v="10"/>
    <n v="6"/>
    <d v="1899-12-30T00:10:06"/>
    <d v="2018-04-26T18:00:00"/>
    <n v="17.399999999999999"/>
    <d v="2018-04-26T18:00:00"/>
    <n v="17.399999999999999"/>
    <n v="0"/>
    <x v="0"/>
  </r>
  <r>
    <s v="SPB-01980"/>
    <d v="2018-04-26T18:10:57"/>
    <n v="326"/>
    <s v=" 안국역 5번출구 앞"/>
    <n v="13"/>
    <d v="2018-04-26T18:53:22"/>
    <n v="919"/>
    <s v=" 서울혁신파크"/>
    <n v="1"/>
    <n v="42"/>
    <n v="7830"/>
    <x v="18"/>
    <x v="1"/>
    <n v="10"/>
    <n v="57"/>
    <d v="1899-12-30T00:10:57"/>
    <d v="2018-04-26T18:00:00"/>
    <n v="17.399999999999999"/>
    <d v="2018-04-26T18:00:00"/>
    <n v="17.399999999999999"/>
    <n v="0"/>
    <x v="0"/>
  </r>
  <r>
    <s v="SPB-09377"/>
    <d v="2018-04-26T18:11:40"/>
    <n v="567"/>
    <s v=" 성수역 2번출구 앞"/>
    <n v="15"/>
    <d v="2018-04-26T18:17:15"/>
    <n v="507"/>
    <s v=" 성수아이에스비즈타워 앞"/>
    <n v="7"/>
    <n v="5"/>
    <n v="800"/>
    <x v="18"/>
    <x v="1"/>
    <n v="11"/>
    <n v="40"/>
    <d v="1899-12-30T00:11:40"/>
    <d v="2018-04-26T18:00:00"/>
    <n v="17.399999999999999"/>
    <d v="2018-04-26T18:00:00"/>
    <n v="17.399999999999999"/>
    <n v="0"/>
    <x v="0"/>
  </r>
  <r>
    <s v="SPB-13137"/>
    <d v="2018-04-26T18:12:37"/>
    <n v="2231"/>
    <s v=" 삼성타운(삼성생명) A동 맞은편"/>
    <n v="10"/>
    <d v="2018-04-26T18:33:12"/>
    <n v="2274"/>
    <s v=" 양재시민의숲역 3번출구"/>
    <n v="1"/>
    <n v="20"/>
    <n v="3360"/>
    <x v="18"/>
    <x v="1"/>
    <n v="12"/>
    <n v="37"/>
    <d v="1899-12-30T00:12:37"/>
    <d v="2018-04-26T18:00:00"/>
    <n v="17.399999999999999"/>
    <d v="2018-04-26T18:00:00"/>
    <n v="17.399999999999999"/>
    <n v="0"/>
    <x v="0"/>
  </r>
  <r>
    <s v="SPB-00176"/>
    <d v="2018-04-26T18:13:19"/>
    <n v="179"/>
    <s v=" 가좌역 4번출구 앞"/>
    <n v="6"/>
    <d v="2018-04-26T18:26:38"/>
    <n v="170"/>
    <s v=" 가재울 뉴타운 주유소 옆"/>
    <n v="9"/>
    <n v="12"/>
    <n v="2210"/>
    <x v="18"/>
    <x v="1"/>
    <n v="13"/>
    <n v="19"/>
    <d v="1899-12-30T00:13:19"/>
    <d v="2018-04-26T18:00:00"/>
    <n v="17.399999999999999"/>
    <d v="2018-04-26T18:00:00"/>
    <n v="17.399999999999999"/>
    <n v="0"/>
    <x v="0"/>
  </r>
  <r>
    <s v="SPB-11484"/>
    <d v="2018-04-26T18:14:08"/>
    <n v="2239"/>
    <s v="교대역 6번출구"/>
    <n v="2"/>
    <d v="2018-04-26T18:22:46"/>
    <n v="2231"/>
    <s v=" 삼성타운(삼성생명) A동 맞은편"/>
    <n v="10"/>
    <n v="7"/>
    <n v="1000"/>
    <x v="18"/>
    <x v="1"/>
    <n v="14"/>
    <n v="8"/>
    <d v="1899-12-30T00:14:08"/>
    <d v="2018-04-26T18:00:00"/>
    <n v="17.399999999999999"/>
    <d v="2018-04-26T18:00:00"/>
    <n v="17.399999999999999"/>
    <n v="0"/>
    <x v="0"/>
  </r>
  <r>
    <s v="SPB-09085"/>
    <d v="2018-04-26T18:14:57"/>
    <n v="359"/>
    <s v=" 원남동사거리"/>
    <n v="1"/>
    <d v="2018-04-26T18:20:25"/>
    <n v="339"/>
    <s v=" 종로4가 사거리"/>
    <n v="5"/>
    <n v="5"/>
    <n v="550"/>
    <x v="18"/>
    <x v="1"/>
    <n v="14"/>
    <n v="57"/>
    <d v="1899-12-30T00:14:57"/>
    <d v="2018-04-26T18:00:00"/>
    <n v="17.399999999999999"/>
    <d v="2018-04-26T18:00:00"/>
    <n v="17.399999999999999"/>
    <n v="0"/>
    <x v="0"/>
  </r>
  <r>
    <s v="SPB-12746"/>
    <d v="2018-04-26T18:15:52"/>
    <n v="2342"/>
    <s v=" 대청역 1번출구  뒤"/>
    <n v="7"/>
    <d v="2018-04-26T18:29:17"/>
    <n v="1220"/>
    <s v=" 잠실본동주민센터뒤 잠실근린공원"/>
    <n v="6"/>
    <n v="13"/>
    <n v="2690"/>
    <x v="18"/>
    <x v="1"/>
    <n v="15"/>
    <n v="52"/>
    <d v="1899-12-30T00:15:52"/>
    <d v="2018-04-26T18:00:00"/>
    <n v="17.399999999999999"/>
    <d v="2018-04-26T18:00:00"/>
    <n v="17.399999999999999"/>
    <n v="0"/>
    <x v="0"/>
  </r>
  <r>
    <s v="SPB-07790"/>
    <d v="2018-04-26T18:16:43"/>
    <n v="311"/>
    <s v=" 서울광장 옆"/>
    <n v="35"/>
    <d v="2018-04-26T18:30:01"/>
    <n v="302"/>
    <s v=" 경복궁역 4번출구 뒤"/>
    <n v="1"/>
    <n v="13"/>
    <n v="1550"/>
    <x v="18"/>
    <x v="1"/>
    <n v="16"/>
    <n v="43"/>
    <d v="1899-12-30T00:16:43"/>
    <d v="2018-04-26T18:00:00"/>
    <n v="17.399999999999999"/>
    <d v="2018-04-26T18:00:00"/>
    <n v="17.399999999999999"/>
    <n v="0"/>
    <x v="0"/>
  </r>
  <r>
    <s v="SPB-04592"/>
    <d v="2018-04-26T18:17:39"/>
    <n v="1430"/>
    <s v=" 중랑구청"/>
    <n v="4"/>
    <d v="2018-04-26T18:21:58"/>
    <n v="1430"/>
    <s v=" 중랑구청"/>
    <n v="4"/>
    <n v="3"/>
    <n v="310"/>
    <x v="18"/>
    <x v="1"/>
    <n v="17"/>
    <n v="39"/>
    <d v="1899-12-30T00:17:39"/>
    <d v="2018-04-26T18:00:00"/>
    <n v="17.399999999999999"/>
    <d v="2018-04-26T18:00:00"/>
    <n v="17.399999999999999"/>
    <n v="0"/>
    <x v="0"/>
  </r>
  <r>
    <s v="SPB-10298"/>
    <d v="2018-04-26T18:18:34"/>
    <n v="329"/>
    <s v=" 청계2가 사거리 옆"/>
    <n v="1"/>
    <d v="2018-04-26T18:41:52"/>
    <n v="610"/>
    <s v=" 동대문중 교차로"/>
    <n v="1"/>
    <n v="23"/>
    <n v="6020"/>
    <x v="18"/>
    <x v="1"/>
    <n v="18"/>
    <n v="34"/>
    <d v="1899-12-30T00:18:34"/>
    <d v="2018-04-26T18:00:00"/>
    <n v="17.399999999999999"/>
    <d v="2018-04-26T18:00:00"/>
    <n v="17.399999999999999"/>
    <n v="0"/>
    <x v="0"/>
  </r>
  <r>
    <s v="SPB-04937"/>
    <d v="2018-04-26T18:19:36"/>
    <n v="203"/>
    <s v=" 국회의사당역 3번출구 옆"/>
    <n v="15"/>
    <d v="2018-04-26T19:09:09"/>
    <n v="1160"/>
    <s v=" 양천향교역 7번출구앞"/>
    <n v="4"/>
    <n v="49"/>
    <n v="11090"/>
    <x v="18"/>
    <x v="1"/>
    <n v="19"/>
    <n v="36"/>
    <d v="1899-12-30T00:19:36"/>
    <d v="2018-04-26T18:00:00"/>
    <n v="17.399999999999999"/>
    <d v="2018-04-26T18:00:00"/>
    <n v="17.399999999999999"/>
    <n v="0"/>
    <x v="0"/>
  </r>
  <r>
    <s v="SPB-06618"/>
    <d v="2018-04-26T18:20:48"/>
    <n v="708"/>
    <s v=" 서울출입국관리사무소 앞"/>
    <n v="5"/>
    <d v="2018-04-26T18:35:31"/>
    <n v="278"/>
    <s v=" 쌍용플레티넘오피스텔"/>
    <n v="10"/>
    <n v="14"/>
    <n v="3440"/>
    <x v="18"/>
    <x v="1"/>
    <n v="20"/>
    <n v="48"/>
    <d v="1899-12-30T00:20:48"/>
    <d v="2018-04-26T18:00:00"/>
    <n v="17.399999999999999"/>
    <d v="2018-04-26T18:00:00"/>
    <n v="17.399999999999999"/>
    <n v="0"/>
    <x v="0"/>
  </r>
  <r>
    <s v="SPB-03796"/>
    <d v="2018-04-26T18:21:56"/>
    <n v="1834"/>
    <s v=" 월드메르디앙 벤처센터 2차"/>
    <n v="10"/>
    <d v="2018-04-26T18:54:16"/>
    <n v="278"/>
    <s v=" 쌍용플레티넘오피스텔"/>
    <n v="1"/>
    <n v="31"/>
    <n v="7130"/>
    <x v="18"/>
    <x v="1"/>
    <n v="21"/>
    <n v="56"/>
    <d v="1899-12-30T00:21:56"/>
    <d v="2018-04-26T18:00:00"/>
    <n v="17.399999999999999"/>
    <d v="2018-04-26T18:00:00"/>
    <n v="17.399999999999999"/>
    <n v="0"/>
    <x v="0"/>
  </r>
  <r>
    <s v="SPB-05846"/>
    <d v="2018-04-26T18:22:49"/>
    <n v="800"/>
    <s v=" 목월공원 앞"/>
    <n v="11"/>
    <d v="2018-04-26T19:06:40"/>
    <n v="415"/>
    <s v=" DMC역 9번출구 앞"/>
    <n v="4"/>
    <n v="43"/>
    <n v="10520"/>
    <x v="18"/>
    <x v="1"/>
    <n v="22"/>
    <n v="49"/>
    <d v="1899-12-30T00:22:49"/>
    <d v="2018-04-26T18:00:00"/>
    <n v="17.399999999999999"/>
    <d v="2018-04-26T18:00:00"/>
    <n v="17.399999999999999"/>
    <n v="0"/>
    <x v="0"/>
  </r>
  <r>
    <s v="SPB-06203"/>
    <d v="2018-04-26T18:23:46"/>
    <n v="525"/>
    <s v=" 한양대병원사거리"/>
    <n v="14"/>
    <d v="2018-04-26T20:22:23"/>
    <n v="525"/>
    <s v=" 한양대병원사거리"/>
    <n v="3"/>
    <n v="118"/>
    <n v="21490"/>
    <x v="18"/>
    <x v="1"/>
    <n v="23"/>
    <n v="46"/>
    <d v="1899-12-30T00:23:46"/>
    <d v="2018-04-26T18:00:00"/>
    <n v="17.399999999999999"/>
    <d v="2018-04-26T18:00:00"/>
    <n v="17.399999999999999"/>
    <n v="0"/>
    <x v="0"/>
  </r>
  <r>
    <s v="SPB-12872"/>
    <d v="2018-04-26T18:25:03"/>
    <n v="563"/>
    <s v=" 성동세무서 건너편"/>
    <n v="8"/>
    <d v="2018-04-26T18:42:29"/>
    <n v="525"/>
    <s v=" 한양대병원사거리"/>
    <n v="5"/>
    <n v="17"/>
    <n v="2190"/>
    <x v="18"/>
    <x v="1"/>
    <n v="25"/>
    <n v="3"/>
    <d v="1899-12-30T00:25:03"/>
    <d v="2018-04-26T18:00:00"/>
    <n v="17.399999999999999"/>
    <d v="2018-04-26T18:00:00"/>
    <n v="17.399999999999999"/>
    <n v="0"/>
    <x v="0"/>
  </r>
  <r>
    <s v="SPB-00085"/>
    <d v="2018-04-26T18:26:04"/>
    <n v="1531"/>
    <s v=" 미아사거리 1번 출구"/>
    <n v="1"/>
    <d v="2018-04-26T18:41:36"/>
    <n v="1529"/>
    <s v=" 미아동 한국전력공사"/>
    <n v="15"/>
    <n v="15"/>
    <n v="2030"/>
    <x v="18"/>
    <x v="1"/>
    <n v="26"/>
    <n v="4"/>
    <d v="1899-12-30T00:26:04"/>
    <d v="2018-04-26T18:00:00"/>
    <n v="17.399999999999999"/>
    <d v="2018-04-26T18:00:00"/>
    <n v="17.399999999999999"/>
    <n v="0"/>
    <x v="0"/>
  </r>
  <r>
    <s v="SPB-10355"/>
    <d v="2018-04-26T18:27:07"/>
    <n v="2265"/>
    <s v=" 이수고가차도 남단"/>
    <n v="1"/>
    <d v="2018-04-26T19:22:02"/>
    <n v="249"/>
    <s v=" 여의도중학교 옆"/>
    <n v="8"/>
    <n v="51"/>
    <n v="10450"/>
    <x v="18"/>
    <x v="1"/>
    <n v="27"/>
    <n v="7"/>
    <d v="1899-12-30T00:27:07"/>
    <d v="2018-04-26T18:00:00"/>
    <n v="17.399999999999999"/>
    <d v="2018-04-26T18:00:00"/>
    <n v="17.399999999999999"/>
    <n v="0"/>
    <x v="0"/>
  </r>
  <r>
    <s v="SPB-09877"/>
    <d v="2018-04-26T18:28:19"/>
    <n v="2007"/>
    <s v=" 유한양행앞"/>
    <n v="19"/>
    <d v="2018-04-26T18:42:06"/>
    <n v="257"/>
    <s v=" 신길삼거리(우리은행)"/>
    <n v="8"/>
    <n v="12"/>
    <n v="1260"/>
    <x v="18"/>
    <x v="1"/>
    <n v="28"/>
    <n v="19"/>
    <d v="1899-12-30T00:28:19"/>
    <d v="2018-04-26T18:00:00"/>
    <n v="17.399999999999999"/>
    <d v="2018-04-26T18:00:00"/>
    <n v="17.399999999999999"/>
    <n v="0"/>
    <x v="0"/>
  </r>
  <r>
    <s v="SPB-07807"/>
    <d v="2018-04-26T18:29:30"/>
    <n v="3518"/>
    <s v=" 군자역 7번출구뒤"/>
    <n v="7"/>
    <d v="2018-04-26T18:54:14"/>
    <n v="1440"/>
    <s v=" 하나은행 면목지점"/>
    <n v="9"/>
    <n v="23"/>
    <n v="3560"/>
    <x v="18"/>
    <x v="1"/>
    <n v="29"/>
    <n v="30"/>
    <d v="1899-12-30T00:29:30"/>
    <d v="2018-04-26T18:00:00"/>
    <n v="17.399999999999999"/>
    <d v="2018-04-26T18:00:00"/>
    <n v="17.399999999999999"/>
    <n v="0"/>
    <x v="0"/>
  </r>
  <r>
    <s v="SPB-05091"/>
    <d v="2018-04-26T18:30:39"/>
    <n v="2242"/>
    <s v="양재역 11번 출구 앞"/>
    <n v="9"/>
    <d v="2018-04-26T19:15:46"/>
    <n v="1210"/>
    <s v=" 롯데월드타워(잠실역2번출구 쪽)"/>
    <n v="9"/>
    <n v="44"/>
    <n v="7750"/>
    <x v="18"/>
    <x v="1"/>
    <n v="30"/>
    <n v="39"/>
    <d v="1899-12-30T00:30:39"/>
    <d v="2018-04-26T18:00:00"/>
    <n v="17.399999999999999"/>
    <d v="2018-04-26T18:00:00"/>
    <n v="17.399999999999999"/>
    <n v="0"/>
    <x v="0"/>
  </r>
  <r>
    <s v="SPB-13117"/>
    <d v="2018-04-26T18:31:41"/>
    <n v="561"/>
    <s v=" 서울숲역 2번출구 앞"/>
    <n v="6"/>
    <d v="2018-04-26T18:59:24"/>
    <n v="562"/>
    <s v=" 군자지하보도 앞"/>
    <n v="9"/>
    <n v="25"/>
    <n v="4110"/>
    <x v="18"/>
    <x v="1"/>
    <n v="31"/>
    <n v="41"/>
    <d v="1899-12-30T00:31:41"/>
    <d v="2018-04-26T18:00:00"/>
    <n v="17.399999999999999"/>
    <d v="2018-04-26T18:00:00"/>
    <n v="17.399999999999999"/>
    <n v="0"/>
    <x v="0"/>
  </r>
  <r>
    <s v="SPB-11853"/>
    <d v="2018-04-26T18:32:42"/>
    <n v="614"/>
    <s v=" 용두동 사거리"/>
    <n v="3"/>
    <d v="2018-04-26T18:37:10"/>
    <n v="605"/>
    <s v=" 신설동역8번출구"/>
    <n v="6"/>
    <n v="4"/>
    <n v="860"/>
    <x v="18"/>
    <x v="1"/>
    <n v="32"/>
    <n v="42"/>
    <d v="1899-12-30T00:32:42"/>
    <d v="2018-04-26T18:00:00"/>
    <n v="17.399999999999999"/>
    <d v="2018-04-26T18:00:00"/>
    <n v="17.399999999999999"/>
    <n v="0"/>
    <x v="0"/>
  </r>
  <r>
    <s v="SPB-05806"/>
    <d v="2018-04-26T18:33:45"/>
    <n v="1023"/>
    <s v=" 한국종합기술사옥 앞"/>
    <n v="13"/>
    <d v="2018-04-26T18:57:15"/>
    <n v="1015"/>
    <s v=" 샛마을 근린공원"/>
    <n v="10"/>
    <n v="23"/>
    <n v="3590"/>
    <x v="18"/>
    <x v="1"/>
    <n v="33"/>
    <n v="45"/>
    <d v="1899-12-30T00:33:45"/>
    <d v="2018-04-26T18:00:00"/>
    <n v="17.399999999999999"/>
    <d v="2018-04-26T18:00:00"/>
    <n v="17.399999999999999"/>
    <n v="0"/>
    <x v="0"/>
  </r>
  <r>
    <s v="SPB-09801"/>
    <d v="2018-04-26T18:34:53"/>
    <n v="1248"/>
    <s v=" 방이초등학교"/>
    <n v="19"/>
    <d v="2018-04-26T18:46:45"/>
    <n v="1210"/>
    <s v=" 롯데월드타워(잠실역2번출구 쪽)"/>
    <n v="13"/>
    <n v="11"/>
    <n v="1830"/>
    <x v="18"/>
    <x v="1"/>
    <n v="34"/>
    <n v="53"/>
    <d v="1899-12-30T00:34:53"/>
    <d v="2018-04-26T18:00:00"/>
    <n v="17.399999999999999"/>
    <d v="2018-04-26T18:00:00"/>
    <n v="17.399999999999999"/>
    <n v="0"/>
    <x v="0"/>
  </r>
  <r>
    <s v="SPB-09270"/>
    <d v="2018-04-26T18:36:16"/>
    <n v="212"/>
    <s v=" 여의도역 1번출구 옆"/>
    <n v="2"/>
    <d v="2018-04-26T18:55:24"/>
    <n v="221"/>
    <s v=" 여의도초교 앞"/>
    <n v="1"/>
    <n v="18"/>
    <n v="1800"/>
    <x v="18"/>
    <x v="1"/>
    <n v="36"/>
    <n v="16"/>
    <d v="1899-12-30T00:36:16"/>
    <d v="2018-04-26T18:00:00"/>
    <n v="17.399999999999999"/>
    <d v="2018-04-26T18:00:00"/>
    <n v="17.399999999999999"/>
    <n v="0"/>
    <x v="0"/>
  </r>
  <r>
    <s v="SPB-12290"/>
    <d v="2018-04-26T18:37:23"/>
    <n v="1278"/>
    <s v=" 송파구청 교차로"/>
    <n v="3"/>
    <d v="2018-04-26T19:04:10"/>
    <n v="3520"/>
    <s v=" 광진경찰서"/>
    <n v="5"/>
    <n v="26"/>
    <n v="4110"/>
    <x v="18"/>
    <x v="1"/>
    <n v="37"/>
    <n v="23"/>
    <d v="1899-12-30T00:37:23"/>
    <d v="2018-04-26T18:00:00"/>
    <n v="17.399999999999999"/>
    <d v="2018-04-26T18:00:00"/>
    <n v="17.399999999999999"/>
    <n v="0"/>
    <x v="0"/>
  </r>
  <r>
    <s v="SPB-11671"/>
    <d v="2018-04-26T18:38:26"/>
    <n v="358"/>
    <s v=" 성대입구 사거리"/>
    <n v="7"/>
    <d v="2018-04-26T18:47:22"/>
    <n v="344"/>
    <s v=" 성균관대 E하우스 앞"/>
    <n v="1"/>
    <n v="8"/>
    <n v="61030"/>
    <x v="18"/>
    <x v="1"/>
    <n v="38"/>
    <n v="26"/>
    <d v="1899-12-30T00:38:26"/>
    <d v="2018-04-26T18:00:00"/>
    <n v="17.399999999999999"/>
    <d v="2018-04-26T18:00:00"/>
    <n v="17.399999999999999"/>
    <n v="0"/>
    <x v="0"/>
  </r>
  <r>
    <s v="SPB-09636"/>
    <d v="2018-04-26T18:39:29"/>
    <n v="719"/>
    <s v=" 홍익병원앞 교차로"/>
    <n v="2"/>
    <d v="2018-04-26T18:44:12"/>
    <n v="702"/>
    <s v=" 목4동주민센터 옆"/>
    <n v="14"/>
    <n v="4"/>
    <n v="590"/>
    <x v="18"/>
    <x v="1"/>
    <n v="39"/>
    <n v="29"/>
    <d v="1899-12-30T00:39:29"/>
    <d v="2018-04-26T18:00:00"/>
    <n v="17.399999999999999"/>
    <d v="2018-04-26T18:00:00"/>
    <n v="17.399999999999999"/>
    <n v="0"/>
    <x v="0"/>
  </r>
  <r>
    <s v="SPB-08980"/>
    <d v="2018-04-26T18:40:33"/>
    <n v="816"/>
    <s v=" 신용산역 6번출구 앞"/>
    <n v="3"/>
    <d v="2018-04-26T19:23:36"/>
    <n v="129"/>
    <s v=" 신촌역(2호선) 6번출구 옆"/>
    <n v="3"/>
    <n v="42"/>
    <n v="6730"/>
    <x v="18"/>
    <x v="1"/>
    <n v="40"/>
    <n v="33"/>
    <d v="1899-12-30T00:40:33"/>
    <d v="2018-04-26T18:00:00"/>
    <n v="17.399999999999999"/>
    <d v="2018-04-26T18:00:00"/>
    <n v="17.399999999999999"/>
    <n v="0"/>
    <x v="0"/>
  </r>
  <r>
    <s v="SPB-05774"/>
    <d v="2018-04-26T18:41:34"/>
    <n v="2335"/>
    <s v=" 3호선 매봉역 3번출구앞"/>
    <n v="2"/>
    <d v="2018-04-26T18:47:12"/>
    <n v="2339"/>
    <s v=" 현대아파트 정문 앞"/>
    <n v="3"/>
    <n v="5"/>
    <n v="930"/>
    <x v="18"/>
    <x v="1"/>
    <n v="41"/>
    <n v="34"/>
    <d v="1899-12-30T00:41:34"/>
    <d v="2018-04-26T18:00:00"/>
    <n v="17.399999999999999"/>
    <d v="2018-04-26T18:00:00"/>
    <n v="17.399999999999999"/>
    <n v="0"/>
    <x v="0"/>
  </r>
  <r>
    <s v="SPB-11657"/>
    <d v="2018-04-26T18:42:46"/>
    <n v="230"/>
    <s v=" 영등포구청역 1번출구"/>
    <n v="2"/>
    <d v="2018-04-26T18:46:00"/>
    <n v="232"/>
    <s v=" 양평우림 이비즈센타 앞"/>
    <n v="3"/>
    <n v="3"/>
    <n v="780"/>
    <x v="18"/>
    <x v="1"/>
    <n v="42"/>
    <n v="46"/>
    <d v="1899-12-30T00:42:46"/>
    <d v="2018-04-26T18:00:00"/>
    <n v="17.399999999999999"/>
    <d v="2018-04-26T18:00:00"/>
    <n v="17.399999999999999"/>
    <n v="0"/>
    <x v="0"/>
  </r>
  <r>
    <s v="SPB-12592"/>
    <d v="2018-04-26T18:43:55"/>
    <n v="2301"/>
    <s v=" 현대고등학교 건너편"/>
    <n v="3"/>
    <d v="2018-04-26T19:11:59"/>
    <n v="565"/>
    <s v=" 옥수역 3번출구"/>
    <n v="16"/>
    <n v="27"/>
    <n v="7060"/>
    <x v="18"/>
    <x v="1"/>
    <n v="43"/>
    <n v="55"/>
    <d v="1899-12-30T00:43:55"/>
    <d v="2018-04-26T18:00:00"/>
    <n v="17.399999999999999"/>
    <d v="2018-04-26T18:00:00"/>
    <n v="17.399999999999999"/>
    <n v="0"/>
    <x v="0"/>
  </r>
  <r>
    <s v="SPB-12932"/>
    <d v="2018-04-26T18:45:13"/>
    <n v="200"/>
    <s v=" 국회의원회관"/>
    <n v="18"/>
    <d v="2018-04-26T19:41:25"/>
    <n v="2137"/>
    <s v=" KT&amp;G 관악지점"/>
    <n v="7"/>
    <n v="55"/>
    <n v="7490"/>
    <x v="18"/>
    <x v="1"/>
    <n v="45"/>
    <n v="13"/>
    <d v="1899-12-30T00:45:13"/>
    <d v="2018-04-26T18:00:00"/>
    <n v="17.399999999999999"/>
    <d v="2018-04-26T18:00:00"/>
    <n v="17.399999999999999"/>
    <n v="0"/>
    <x v="0"/>
  </r>
  <r>
    <s v="SPB-14694"/>
    <d v="2018-04-26T18:46:36"/>
    <n v="1208"/>
    <s v=" 풍납현대아파트쉼터"/>
    <n v="20"/>
    <d v="2018-04-26T19:16:31"/>
    <n v="1268"/>
    <s v=" 몽촌토성역 1번출구 옆"/>
    <n v="1"/>
    <n v="29"/>
    <n v="3070"/>
    <x v="18"/>
    <x v="1"/>
    <n v="46"/>
    <n v="36"/>
    <d v="1899-12-30T00:46:36"/>
    <d v="2018-04-26T18:00:00"/>
    <n v="17.399999999999999"/>
    <d v="2018-04-26T18:00:00"/>
    <n v="17.399999999999999"/>
    <n v="0"/>
    <x v="0"/>
  </r>
  <r>
    <s v="SPB-10127"/>
    <d v="2018-04-26T18:48:02"/>
    <n v="1209"/>
    <s v=" 잠실나루역 (2번 출구 쪽)"/>
    <n v="11"/>
    <d v="2018-04-26T19:43:49"/>
    <n v="1221"/>
    <s v=" 삼전사거리 포스코더샵"/>
    <n v="5"/>
    <n v="52"/>
    <n v="3910"/>
    <x v="18"/>
    <x v="1"/>
    <n v="48"/>
    <n v="2"/>
    <d v="1899-12-30T00:48:02"/>
    <d v="2018-04-26T18:00:00"/>
    <n v="17.399999999999999"/>
    <d v="2018-04-26T18:00:00"/>
    <n v="17.399999999999999"/>
    <n v="0"/>
    <x v="0"/>
  </r>
  <r>
    <s v="SPB-07860"/>
    <d v="2018-04-26T18:49:13"/>
    <n v="1021"/>
    <s v=" 강일동 리슈빌 빌딩앞"/>
    <n v="5"/>
    <d v="2018-04-26T20:12:01"/>
    <n v="2024"/>
    <s v=" 상도역 1번출구"/>
    <n v="5"/>
    <n v="74"/>
    <n v="2570"/>
    <x v="18"/>
    <x v="1"/>
    <n v="49"/>
    <n v="13"/>
    <d v="1899-12-30T00:49:13"/>
    <d v="2018-04-26T18:00:00"/>
    <n v="17.399999999999999"/>
    <d v="2018-04-26T18:00:00"/>
    <n v="17.399999999999999"/>
    <n v="0"/>
    <x v="0"/>
  </r>
  <r>
    <s v="SPB-10087"/>
    <d v="2018-04-26T18:50:39"/>
    <n v="120"/>
    <s v=" 신수동 사거리"/>
    <n v="1"/>
    <d v="2018-04-26T19:02:45"/>
    <n v="126"/>
    <s v=" 서강대 후문 옆"/>
    <n v="4"/>
    <n v="12"/>
    <n v="1480"/>
    <x v="18"/>
    <x v="1"/>
    <n v="50"/>
    <n v="39"/>
    <d v="1899-12-30T00:50:39"/>
    <d v="2018-04-26T18:00:00"/>
    <n v="17.399999999999999"/>
    <d v="2018-04-26T18:00:00"/>
    <n v="17.399999999999999"/>
    <n v="0"/>
    <x v="0"/>
  </r>
  <r>
    <s v="SPB-12169"/>
    <d v="2018-04-26T18:51:50"/>
    <n v="1008"/>
    <s v=" 암사역 3번출구(국민은행앞)"/>
    <n v="1"/>
    <d v="2018-04-26T19:04:27"/>
    <n v="1012"/>
    <s v=" 서울 상운차량"/>
    <n v="3"/>
    <n v="12"/>
    <n v="1130"/>
    <x v="18"/>
    <x v="1"/>
    <n v="51"/>
    <n v="50"/>
    <d v="1899-12-30T00:51:50"/>
    <d v="2018-04-26T18:00:00"/>
    <n v="17.399999999999999"/>
    <d v="2018-04-26T18:00:00"/>
    <n v="17.399999999999999"/>
    <n v="0"/>
    <x v="0"/>
  </r>
  <r>
    <s v="SPB-12797"/>
    <d v="2018-04-26T18:53:08"/>
    <n v="1623"/>
    <s v=" 노원 구민회관"/>
    <n v="5"/>
    <d v="2018-04-26T19:02:48"/>
    <n v="1636"/>
    <s v=" 백병원 사거리 농협은행 앞"/>
    <n v="1"/>
    <n v="9"/>
    <n v="1340"/>
    <x v="18"/>
    <x v="1"/>
    <n v="53"/>
    <n v="8"/>
    <d v="1899-12-30T00:53:08"/>
    <d v="2018-04-26T18:00:00"/>
    <n v="17.399999999999999"/>
    <d v="2018-04-26T18:00:00"/>
    <n v="17.399999999999999"/>
    <n v="0"/>
    <x v="0"/>
  </r>
  <r>
    <s v="SPB-01278"/>
    <d v="2018-04-26T18:54:31"/>
    <n v="1231"/>
    <s v=" 잠실역 6번출구"/>
    <n v="10"/>
    <d v="2018-04-26T19:30:23"/>
    <n v="1205"/>
    <s v=" 종합운동장역 4번출구"/>
    <n v="2"/>
    <n v="35"/>
    <n v="2840"/>
    <x v="18"/>
    <x v="1"/>
    <n v="54"/>
    <n v="31"/>
    <d v="1899-12-30T00:54:31"/>
    <d v="2018-04-26T18:00:00"/>
    <n v="17.399999999999999"/>
    <d v="2018-04-26T18:00:00"/>
    <n v="17.399999999999999"/>
    <n v="0"/>
    <x v="0"/>
  </r>
  <r>
    <s v="SPB-06575"/>
    <d v="2018-04-26T18:55:52"/>
    <n v="2251"/>
    <s v=" 더케이호텔 입구(양재2) "/>
    <n v="3"/>
    <d v="2018-04-26T19:08:20"/>
    <n v="2340"/>
    <s v=" 삼호물산버스정류장(23370) 옆"/>
    <n v="13"/>
    <n v="12"/>
    <n v="2000"/>
    <x v="18"/>
    <x v="1"/>
    <n v="55"/>
    <n v="52"/>
    <d v="1899-12-30T00:55:52"/>
    <d v="2018-04-26T18:00:00"/>
    <n v="17.399999999999999"/>
    <d v="2018-04-26T18:00:00"/>
    <n v="17.399999999999999"/>
    <n v="0"/>
    <x v="0"/>
  </r>
  <r>
    <s v="SPB-12887"/>
    <d v="2018-04-26T18:57:10"/>
    <n v="1271"/>
    <s v=" 송파도서관"/>
    <n v="14"/>
    <d v="2018-04-26T19:26:46"/>
    <n v="1277"/>
    <s v=" 오금동 송파 참병원"/>
    <n v="8"/>
    <n v="27"/>
    <n v="1800"/>
    <x v="18"/>
    <x v="1"/>
    <n v="57"/>
    <n v="10"/>
    <d v="1899-12-30T00:57:10"/>
    <d v="2018-04-26T18:00:00"/>
    <n v="17.399999999999999"/>
    <d v="2018-04-26T18:00:00"/>
    <n v="17.399999999999999"/>
    <n v="0"/>
    <x v="0"/>
  </r>
  <r>
    <s v="SPB-11515"/>
    <d v="2018-04-26T18:58:43"/>
    <n v="2219"/>
    <s v=" 고속터미널역 8-1번, 8-2번 출구 사이"/>
    <n v="8"/>
    <d v="2018-04-26T21:10:25"/>
    <n v="2215"/>
    <s v=" 반포종합운동장 입구"/>
    <n v="6"/>
    <n v="124"/>
    <n v="11650"/>
    <x v="18"/>
    <x v="1"/>
    <n v="58"/>
    <n v="43"/>
    <d v="1899-12-30T00:58:43"/>
    <d v="2018-04-26T18:00:00"/>
    <n v="17.399999999999999"/>
    <d v="2018-04-26T18:00:00"/>
    <n v="17.399999999999999"/>
    <n v="0"/>
    <x v="0"/>
  </r>
  <r>
    <s v="SPB-05624"/>
    <d v="2018-04-26T18:59:58"/>
    <n v="451"/>
    <s v=" 청와대앞길"/>
    <n v="7"/>
    <d v="2018-04-26T19:45:10"/>
    <n v="1361"/>
    <s v=" 홍익중고 입구"/>
    <n v="9"/>
    <n v="44"/>
    <n v="5070"/>
    <x v="18"/>
    <x v="1"/>
    <n v="59"/>
    <n v="58"/>
    <d v="1899-12-30T00:59:58"/>
    <d v="2018-04-26T18:00:00"/>
    <n v="17.399999999999999"/>
    <d v="2018-04-26T18:00:00"/>
    <n v="17.399999999999999"/>
    <n v="0"/>
    <x v="0"/>
  </r>
  <r>
    <s v="SPB-09794"/>
    <d v="2018-04-26T19:01:21"/>
    <n v="2301"/>
    <s v=" 현대고등학교 건너편"/>
    <n v="1"/>
    <d v="2018-04-26T19:46:09"/>
    <n v="1251"/>
    <s v=" 석촌역 2번출구"/>
    <n v="3"/>
    <n v="41"/>
    <n v="9880"/>
    <x v="19"/>
    <x v="1"/>
    <n v="1"/>
    <n v="21"/>
    <d v="1899-12-30T00:01:21"/>
    <d v="2018-04-26T19:00:00"/>
    <n v="15.2"/>
    <d v="2018-04-26T19:00:00"/>
    <n v="15.2"/>
    <n v="0"/>
    <x v="0"/>
  </r>
  <r>
    <s v="SPB-04205"/>
    <d v="2018-04-26T19:02:38"/>
    <n v="2268"/>
    <s v=" 서초4동주민센터 "/>
    <n v="9"/>
    <d v="2018-04-26T19:51:02"/>
    <n v="148"/>
    <s v=" 용강동 주민센터 앞"/>
    <n v="8"/>
    <n v="47"/>
    <n v="11540"/>
    <x v="19"/>
    <x v="1"/>
    <n v="2"/>
    <n v="38"/>
    <d v="1899-12-30T00:02:38"/>
    <d v="2018-04-26T19:00:00"/>
    <e v="#N/A"/>
    <d v="2018-04-26T19:00:00"/>
    <n v="15.2"/>
    <n v="0"/>
    <x v="0"/>
  </r>
  <r>
    <s v="SPB-12236"/>
    <d v="2018-04-26T19:04:25"/>
    <n v="913"/>
    <s v=" 이마트 은평점"/>
    <n v="10"/>
    <d v="2018-04-26T19:13:12"/>
    <n v="932"/>
    <s v=" 예일여중"/>
    <n v="7"/>
    <n v="7"/>
    <n v="1190"/>
    <x v="19"/>
    <x v="1"/>
    <n v="4"/>
    <n v="25"/>
    <d v="1899-12-30T00:04:25"/>
    <d v="2018-04-26T19:00:00"/>
    <e v="#N/A"/>
    <d v="2018-04-26T19:00:00"/>
    <n v="15.2"/>
    <n v="0"/>
    <x v="0"/>
  </r>
  <r>
    <s v="SPB-00262"/>
    <d v="2018-04-26T19:05:51"/>
    <n v="1637"/>
    <s v=" KT 노원점 건물 앞"/>
    <n v="14"/>
    <d v="2018-04-26T19:19:24"/>
    <n v="1623"/>
    <s v=" 노원 구민회관"/>
    <n v="15"/>
    <n v="13"/>
    <n v="0"/>
    <x v="19"/>
    <x v="1"/>
    <n v="5"/>
    <n v="51"/>
    <d v="1899-12-30T00:05:51"/>
    <d v="2018-04-26T19:00:00"/>
    <e v="#N/A"/>
    <d v="2018-04-26T19:00:00"/>
    <n v="15.2"/>
    <n v="0"/>
    <x v="0"/>
  </r>
  <r>
    <s v="SPB-07967"/>
    <d v="2018-04-26T19:07:19"/>
    <n v="354"/>
    <s v=" 포르투갈 대사관 앞"/>
    <n v="10"/>
    <d v="2018-04-26T19:24:57"/>
    <n v="358"/>
    <s v=" 성대입구 사거리"/>
    <n v="11"/>
    <n v="16"/>
    <n v="2310"/>
    <x v="19"/>
    <x v="1"/>
    <n v="7"/>
    <n v="19"/>
    <d v="1899-12-30T00:07:19"/>
    <d v="2018-04-26T19:00:00"/>
    <n v="15.2"/>
    <d v="2018-04-26T19:00:00"/>
    <n v="15.2"/>
    <n v="0"/>
    <x v="0"/>
  </r>
  <r>
    <s v="SPB-08399"/>
    <d v="2018-04-26T19:08:21"/>
    <n v="1337"/>
    <s v=" 돈암성당 옆"/>
    <n v="6"/>
    <d v="2018-04-26T20:01:10"/>
    <n v="1337"/>
    <s v=" 돈암성당 옆"/>
    <n v="5"/>
    <n v="47"/>
    <n v="1910"/>
    <x v="19"/>
    <x v="1"/>
    <n v="8"/>
    <n v="21"/>
    <d v="1899-12-30T00:08:21"/>
    <d v="2018-04-26T19:00:00"/>
    <n v="15.2"/>
    <d v="2018-04-26T19:00:00"/>
    <n v="15.2"/>
    <n v="0"/>
    <x v="0"/>
  </r>
  <r>
    <s v="SPB-13180"/>
    <d v="2018-04-26T19:09:38"/>
    <n v="361"/>
    <s v=" 동묘앞역 1번출구 뒤"/>
    <n v="6"/>
    <d v="2018-04-26T19:23:39"/>
    <n v="1336"/>
    <s v=" 성북3교 위"/>
    <n v="9"/>
    <n v="13"/>
    <n v="2840"/>
    <x v="19"/>
    <x v="1"/>
    <n v="9"/>
    <n v="38"/>
    <d v="1899-12-30T00:09:38"/>
    <d v="2018-04-26T19:00:00"/>
    <n v="15.2"/>
    <d v="2018-04-26T19:00:00"/>
    <n v="15.2"/>
    <n v="0"/>
    <x v="0"/>
  </r>
  <r>
    <s v="SPB-08965"/>
    <d v="2018-04-26T19:11:03"/>
    <n v="108"/>
    <s v=" 서교동 사거리"/>
    <n v="7"/>
    <d v="2018-04-26T19:56:24"/>
    <n v="1141"/>
    <s v=" 곰달래 문화복지센터 1-1"/>
    <n v="10"/>
    <n v="42"/>
    <n v="4590"/>
    <x v="19"/>
    <x v="1"/>
    <n v="11"/>
    <n v="3"/>
    <d v="1899-12-30T00:11:03"/>
    <d v="2018-04-26T19:00:00"/>
    <e v="#N/A"/>
    <d v="2018-04-26T19:00:00"/>
    <n v="15.2"/>
    <n v="0"/>
    <x v="0"/>
  </r>
  <r>
    <s v="SPB-12101"/>
    <d v="2018-04-26T19:12:22"/>
    <n v="1446"/>
    <s v=" 중랑전화국 교차로"/>
    <n v="1"/>
    <d v="2018-04-26T19:40:21"/>
    <n v="1606"/>
    <s v=" 태릉입구역 3번출구 "/>
    <n v="1"/>
    <n v="28"/>
    <n v="4020"/>
    <x v="19"/>
    <x v="1"/>
    <n v="12"/>
    <n v="22"/>
    <d v="1899-12-30T00:12:22"/>
    <d v="2018-04-26T19:00:00"/>
    <n v="15.2"/>
    <d v="2018-04-26T19:00:00"/>
    <n v="15.2"/>
    <n v="0"/>
    <x v="0"/>
  </r>
  <r>
    <s v="SPB-12937"/>
    <d v="2018-04-26T19:13:30"/>
    <n v="533"/>
    <s v=" 우리은행 금호동 지점 앞"/>
    <n v="5"/>
    <d v="2018-04-26T19:39:40"/>
    <n v="502"/>
    <s v=" 뚝섬유원지역 1번출구 앞"/>
    <n v="2"/>
    <n v="25"/>
    <n v="5490"/>
    <x v="19"/>
    <x v="1"/>
    <n v="13"/>
    <n v="30"/>
    <d v="1899-12-30T00:13:30"/>
    <d v="2018-04-26T19:00:00"/>
    <n v="15.2"/>
    <d v="2018-04-26T19:00:00"/>
    <n v="15.2"/>
    <n v="0"/>
    <x v="0"/>
  </r>
  <r>
    <s v="SPB-03029"/>
    <d v="2018-04-26T19:15:05"/>
    <n v="546"/>
    <s v=" 잠실대교북단 교차로"/>
    <n v="3"/>
    <d v="2018-04-26T20:55:45"/>
    <n v="112"/>
    <s v=" 극동방송국 앞"/>
    <n v="10"/>
    <n v="100"/>
    <n v="21450"/>
    <x v="19"/>
    <x v="1"/>
    <n v="15"/>
    <n v="5"/>
    <d v="1899-12-30T00:15:05"/>
    <d v="2018-04-26T19:00:00"/>
    <e v="#N/A"/>
    <d v="2018-04-26T19:00:00"/>
    <n v="15.2"/>
    <n v="0"/>
    <x v="0"/>
  </r>
  <r>
    <s v="SPB-10535"/>
    <d v="2018-04-26T19:16:41"/>
    <n v="2113"/>
    <s v=" 관악동작견인차량보관소"/>
    <n v="9"/>
    <d v="2018-04-26T19:35:16"/>
    <n v="2107"/>
    <s v=" 도림천 신화교"/>
    <n v="6"/>
    <n v="18"/>
    <n v="3790"/>
    <x v="19"/>
    <x v="1"/>
    <n v="16"/>
    <n v="41"/>
    <d v="1899-12-30T00:16:41"/>
    <d v="2018-04-26T19:00:00"/>
    <n v="15.2"/>
    <d v="2018-04-26T19:00:00"/>
    <n v="15.2"/>
    <n v="0"/>
    <x v="0"/>
  </r>
  <r>
    <s v="SPB-12890"/>
    <d v="2018-04-26T19:18:00"/>
    <n v="502"/>
    <s v=" 뚝섬유원지역 1번출구 앞"/>
    <n v="9"/>
    <d v="2018-04-26T20:08:20"/>
    <n v="624"/>
    <s v=" 전농동 동아아파트 앞"/>
    <n v="3"/>
    <n v="50"/>
    <n v="9180"/>
    <x v="19"/>
    <x v="1"/>
    <n v="18"/>
    <n v="0"/>
    <d v="1899-12-30T00:18:00"/>
    <d v="2018-04-26T19:00:00"/>
    <e v="#N/A"/>
    <d v="2018-04-26T19:00:00"/>
    <n v="15.2"/>
    <n v="0"/>
    <x v="0"/>
  </r>
  <r>
    <s v="SPB-03262"/>
    <d v="2018-04-26T19:19:27"/>
    <n v="1501"/>
    <s v=" 미아역 3번,4번 출구 사이"/>
    <n v="7"/>
    <d v="2018-04-26T20:00:19"/>
    <n v="1603"/>
    <s v=" 롯데캐슬 102동 코너(월계주유소건너)"/>
    <n v="5"/>
    <n v="40"/>
    <n v="5150"/>
    <x v="19"/>
    <x v="1"/>
    <n v="19"/>
    <n v="27"/>
    <d v="1899-12-30T00:19:27"/>
    <d v="2018-04-26T19:00:00"/>
    <n v="15.2"/>
    <d v="2018-04-26T19:00:00"/>
    <n v="15.2"/>
    <n v="0"/>
    <x v="0"/>
  </r>
  <r>
    <s v="SPB-07513"/>
    <d v="2018-04-26T19:20:48"/>
    <n v="413"/>
    <s v=" 상암월드컵파크 3단지 후문"/>
    <n v="2"/>
    <d v="2018-04-26T19:51:34"/>
    <n v="419"/>
    <s v=" 홈플러스 앞"/>
    <n v="19"/>
    <n v="28"/>
    <n v="4200"/>
    <x v="19"/>
    <x v="1"/>
    <n v="20"/>
    <n v="48"/>
    <d v="1899-12-30T00:20:48"/>
    <d v="2018-04-26T19:00:00"/>
    <n v="15.2"/>
    <d v="2018-04-26T19:00:00"/>
    <n v="15.2"/>
    <n v="0"/>
    <x v="0"/>
  </r>
  <r>
    <s v="SPB-08116"/>
    <d v="2018-04-26T19:22:23"/>
    <n v="519"/>
    <s v=" 양지사거리"/>
    <n v="9"/>
    <d v="2018-04-26T19:33:39"/>
    <n v="525"/>
    <s v=" 한양대병원사거리"/>
    <n v="3"/>
    <n v="11"/>
    <n v="1380"/>
    <x v="19"/>
    <x v="1"/>
    <n v="22"/>
    <n v="23"/>
    <d v="1899-12-30T00:22:23"/>
    <d v="2018-04-26T19:00:00"/>
    <n v="15.2"/>
    <d v="2018-04-26T19:00:00"/>
    <n v="15.2"/>
    <n v="0"/>
    <x v="0"/>
  </r>
  <r>
    <s v="SPB-10828"/>
    <d v="2018-04-26T19:23:39"/>
    <n v="314"/>
    <s v=" 국립현대미술관"/>
    <n v="2"/>
    <d v="2018-04-26T20:06:07"/>
    <n v="316"/>
    <s v=" 종각역 1번출구 앞"/>
    <n v="2"/>
    <n v="40"/>
    <n v="2670"/>
    <x v="19"/>
    <x v="1"/>
    <n v="23"/>
    <n v="39"/>
    <d v="1899-12-30T00:23:39"/>
    <d v="2018-04-26T19:00:00"/>
    <e v="#N/A"/>
    <d v="2018-04-26T19:00:00"/>
    <n v="15.2"/>
    <n v="0"/>
    <x v="0"/>
  </r>
  <r>
    <s v="SPB-07837"/>
    <d v="2018-04-26T19:25:09"/>
    <n v="827"/>
    <s v=" 국군복지단"/>
    <n v="4"/>
    <d v="2018-04-26T19:32:34"/>
    <n v="828"/>
    <s v=" 숙대입구역 8번"/>
    <n v="4"/>
    <n v="7"/>
    <n v="990"/>
    <x v="19"/>
    <x v="1"/>
    <n v="25"/>
    <n v="9"/>
    <d v="1899-12-30T00:25:09"/>
    <d v="2018-04-26T19:00:00"/>
    <n v="15.2"/>
    <d v="2018-04-26T19:00:00"/>
    <n v="15.2"/>
    <n v="0"/>
    <x v="0"/>
  </r>
  <r>
    <s v="SPB-10290"/>
    <d v="2018-04-26T19:26:38"/>
    <n v="639"/>
    <s v=" 서울시립대 후문"/>
    <n v="3"/>
    <d v="2018-04-26T19:30:06"/>
    <n v="623"/>
    <s v=" 서울시립대 정문 앞"/>
    <n v="10"/>
    <n v="3"/>
    <n v="720"/>
    <x v="19"/>
    <x v="1"/>
    <n v="26"/>
    <n v="38"/>
    <d v="1899-12-30T00:26:38"/>
    <d v="2018-04-26T19:00:00"/>
    <n v="15.2"/>
    <d v="2018-04-26T19:00:00"/>
    <n v="15.2"/>
    <n v="0"/>
    <x v="0"/>
  </r>
  <r>
    <s v="SPB-02469"/>
    <d v="2018-04-26T19:28:17"/>
    <n v="2205"/>
    <s v=" 내곡3단지 어린이공원 앞"/>
    <n v="7"/>
    <d v="2018-04-26T21:24:21"/>
    <n v="2276"/>
    <s v=" 영동1교 (양재천근린공원)"/>
    <n v="13"/>
    <n v="115"/>
    <n v="10330"/>
    <x v="19"/>
    <x v="1"/>
    <n v="28"/>
    <n v="17"/>
    <d v="1899-12-30T00:28:17"/>
    <d v="2018-04-26T19:00:00"/>
    <n v="15.2"/>
    <d v="2018-04-26T19:00:00"/>
    <n v="15.2"/>
    <n v="0"/>
    <x v="0"/>
  </r>
  <r>
    <s v="SPB-12654"/>
    <d v="2018-04-26T19:29:58"/>
    <n v="1673"/>
    <s v=" 노원역?5번출구"/>
    <n v="3"/>
    <d v="2018-04-26T19:35:26"/>
    <n v="1636"/>
    <s v=" 백병원 사거리 농협은행 앞"/>
    <n v="2"/>
    <n v="5"/>
    <n v="660"/>
    <x v="19"/>
    <x v="1"/>
    <n v="29"/>
    <n v="58"/>
    <d v="1899-12-30T00:29:58"/>
    <d v="2018-04-26T19:00:00"/>
    <e v="#N/A"/>
    <d v="2018-04-26T19:00:00"/>
    <n v="15.2"/>
    <n v="0"/>
    <x v="0"/>
  </r>
  <r>
    <s v="SPB-08033"/>
    <d v="2018-04-26T19:31:39"/>
    <n v="1209"/>
    <s v=" 잠실나루역 (2번 출구 쪽)"/>
    <n v="3"/>
    <d v="2018-04-26T20:08:55"/>
    <n v="2373"/>
    <s v=" 개포동역 사거리"/>
    <n v="20"/>
    <n v="36"/>
    <n v="7590"/>
    <x v="19"/>
    <x v="1"/>
    <n v="31"/>
    <n v="39"/>
    <d v="1899-12-30T00:31:39"/>
    <d v="2018-04-26T19:00:00"/>
    <n v="15.2"/>
    <d v="2018-04-26T19:00:00"/>
    <n v="15.2"/>
    <n v="0"/>
    <x v="0"/>
  </r>
  <r>
    <s v="SPB-06490"/>
    <d v="2018-04-26T19:33:16"/>
    <n v="1231"/>
    <s v=" 잠실역 6번출구"/>
    <n v="4"/>
    <d v="2018-04-26T20:16:14"/>
    <n v="2380"/>
    <s v=" 삼성동베이직하우스앞"/>
    <n v="15"/>
    <n v="42"/>
    <n v="5380"/>
    <x v="19"/>
    <x v="1"/>
    <n v="33"/>
    <n v="16"/>
    <d v="1899-12-30T00:33:16"/>
    <d v="2018-04-26T19:00:00"/>
    <n v="15.2"/>
    <d v="2018-04-26T19:00:00"/>
    <n v="15.2"/>
    <n v="0"/>
    <x v="0"/>
  </r>
  <r>
    <s v="SPB-11773"/>
    <d v="2018-04-26T19:34:59"/>
    <n v="1957"/>
    <s v=" 구일고등학교 정문 "/>
    <n v="11"/>
    <d v="2018-04-26T19:46:02"/>
    <n v="1946"/>
    <s v=" 구로역 광장"/>
    <n v="4"/>
    <n v="10"/>
    <n v="1800"/>
    <x v="19"/>
    <x v="1"/>
    <n v="34"/>
    <n v="59"/>
    <d v="1899-12-30T00:34:59"/>
    <d v="2018-04-26T19:00:00"/>
    <e v="#N/A"/>
    <d v="2018-04-26T19:00:00"/>
    <n v="15.2"/>
    <n v="0"/>
    <x v="0"/>
  </r>
  <r>
    <s v="SPB-07902"/>
    <d v="2018-04-26T19:36:41"/>
    <n v="2315"/>
    <s v=" 봉은사역 5번출구 옆"/>
    <n v="9"/>
    <d v="2018-04-26T19:39:46"/>
    <n v="2316"/>
    <s v=" 삼성역 8번출구"/>
    <n v="10"/>
    <n v="2"/>
    <n v="670"/>
    <x v="19"/>
    <x v="1"/>
    <n v="36"/>
    <n v="41"/>
    <d v="1899-12-30T00:36:41"/>
    <d v="2018-04-26T19:00:00"/>
    <n v="15.2"/>
    <d v="2018-04-26T19:00:00"/>
    <n v="15.2"/>
    <n v="0"/>
    <x v="0"/>
  </r>
  <r>
    <s v="SPB-10666"/>
    <d v="2018-04-26T19:38:32"/>
    <n v="542"/>
    <s v=" 강변역 4번출구 뒤"/>
    <n v="5"/>
    <d v="2018-04-26T20:21:52"/>
    <n v="565"/>
    <s v=" 옥수역 3번출구"/>
    <n v="9"/>
    <n v="42"/>
    <n v="9190"/>
    <x v="19"/>
    <x v="1"/>
    <n v="38"/>
    <n v="32"/>
    <d v="1899-12-30T00:38:32"/>
    <d v="2018-04-26T19:00:00"/>
    <e v="#N/A"/>
    <d v="2018-04-26T19:00:00"/>
    <n v="15.2"/>
    <n v="0"/>
    <x v="0"/>
  </r>
  <r>
    <s v="SPB-06386"/>
    <d v="2018-04-26T19:40:27"/>
    <n v="2038"/>
    <s v=" 동작역 7번출구"/>
    <n v="4"/>
    <d v="2018-04-26T19:49:29"/>
    <n v="2036"/>
    <s v=" 정금마을 마을버스정류장"/>
    <n v="11"/>
    <n v="8"/>
    <n v="1570"/>
    <x v="19"/>
    <x v="1"/>
    <n v="40"/>
    <n v="27"/>
    <d v="1899-12-30T00:40:27"/>
    <d v="2018-04-26T19:00:00"/>
    <n v="15.2"/>
    <d v="2018-04-26T19:00:00"/>
    <n v="15.2"/>
    <n v="0"/>
    <x v="0"/>
  </r>
  <r>
    <s v="SPB-05081"/>
    <d v="2018-04-26T19:42:00"/>
    <n v="2111"/>
    <s v=" 서울대입구역 1번출구"/>
    <n v="5"/>
    <d v="2018-04-26T20:18:39"/>
    <n v="2143"/>
    <s v=" 서울산업정보학교"/>
    <n v="3"/>
    <n v="36"/>
    <n v="2990"/>
    <x v="19"/>
    <x v="1"/>
    <n v="42"/>
    <n v="0"/>
    <d v="1899-12-30T00:42:00"/>
    <d v="2018-04-26T19:00:00"/>
    <n v="15.2"/>
    <d v="2018-04-26T19:00:00"/>
    <n v="15.2"/>
    <n v="0"/>
    <x v="0"/>
  </r>
  <r>
    <s v="SPB-12712"/>
    <d v="2018-04-26T19:44:09"/>
    <n v="1619"/>
    <s v=" 중계동 하나프라자빌딩 앞(중1-1)"/>
    <n v="5"/>
    <d v="2018-04-26T19:57:15"/>
    <n v="1623"/>
    <s v=" 노원 구민회관"/>
    <n v="14"/>
    <n v="12"/>
    <n v="1560"/>
    <x v="19"/>
    <x v="1"/>
    <n v="44"/>
    <n v="9"/>
    <d v="1899-12-30T00:44:09"/>
    <d v="2018-04-26T19:00:00"/>
    <n v="15.2"/>
    <d v="2018-04-26T19:00:00"/>
    <n v="15.2"/>
    <n v="0"/>
    <x v="0"/>
  </r>
  <r>
    <s v="SPB-09604"/>
    <d v="2018-04-26T19:45:47"/>
    <n v="931"/>
    <s v=" 역촌파출소"/>
    <n v="2"/>
    <d v="2018-04-26T22:02:25"/>
    <n v="933"/>
    <s v=" LG서비스 역촌점"/>
    <n v="2"/>
    <n v="127"/>
    <n v="7670"/>
    <x v="19"/>
    <x v="1"/>
    <n v="45"/>
    <n v="47"/>
    <d v="1899-12-30T00:45:47"/>
    <d v="2018-04-26T19:00:00"/>
    <n v="15.2"/>
    <d v="2018-04-26T19:00:00"/>
    <n v="15.2"/>
    <n v="0"/>
    <x v="0"/>
  </r>
  <r>
    <s v="SPB-04445"/>
    <d v="2018-04-26T19:47:11"/>
    <n v="905"/>
    <s v=" 구파발역 2번출구"/>
    <n v="4"/>
    <d v="2018-04-26T20:00:46"/>
    <n v="904"/>
    <s v=" 은평뉴타운 푸르지오"/>
    <n v="13"/>
    <n v="13"/>
    <n v="2130"/>
    <x v="19"/>
    <x v="1"/>
    <n v="47"/>
    <n v="11"/>
    <d v="1899-12-30T00:47:11"/>
    <d v="2018-04-26T19:00:00"/>
    <e v="#N/A"/>
    <d v="2018-04-26T19:00:00"/>
    <n v="15.2"/>
    <n v="0"/>
    <x v="0"/>
  </r>
  <r>
    <s v="SPB-12294"/>
    <d v="2018-04-26T19:48:56"/>
    <n v="155"/>
    <s v=" 가좌역1 번출구 뒤"/>
    <n v="1"/>
    <d v="2018-04-26T20:11:11"/>
    <n v="192"/>
    <s v=" 연서어린이공원"/>
    <n v="6"/>
    <n v="20"/>
    <n v="2250"/>
    <x v="19"/>
    <x v="1"/>
    <n v="48"/>
    <n v="56"/>
    <d v="1899-12-30T00:48:56"/>
    <d v="2018-04-26T19:00:00"/>
    <e v="#N/A"/>
    <d v="2018-04-26T19:00:00"/>
    <n v="15.2"/>
    <n v="0"/>
    <x v="0"/>
  </r>
  <r>
    <s v="SPB-12508"/>
    <d v="2018-04-26T19:50:43"/>
    <n v="102"/>
    <s v=" 망원역 1번출구 앞"/>
    <n v="3"/>
    <d v="2018-04-26T20:46:00"/>
    <n v="309"/>
    <s v=" 광화문역 6번출구 옆"/>
    <n v="12"/>
    <n v="51"/>
    <n v="8100"/>
    <x v="19"/>
    <x v="1"/>
    <n v="50"/>
    <n v="43"/>
    <d v="1899-12-30T00:50:43"/>
    <d v="2018-04-26T19:00:00"/>
    <e v="#N/A"/>
    <d v="2018-04-26T19:00:00"/>
    <n v="15.2"/>
    <n v="0"/>
    <x v="0"/>
  </r>
  <r>
    <s v="SPB-03084"/>
    <d v="2018-04-26T19:52:39"/>
    <n v="184"/>
    <s v=" SK망원동주유소 건너편"/>
    <n v="7"/>
    <d v="2018-04-26T20:43:25"/>
    <n v="184"/>
    <s v=" SK망원동주유소 건너편"/>
    <n v="1"/>
    <n v="50"/>
    <n v="12140"/>
    <x v="19"/>
    <x v="1"/>
    <n v="52"/>
    <n v="39"/>
    <d v="1899-12-30T00:52:39"/>
    <d v="2018-04-26T19:00:00"/>
    <e v="#N/A"/>
    <d v="2018-04-26T19:00:00"/>
    <n v="15.2"/>
    <n v="0"/>
    <x v="0"/>
  </r>
  <r>
    <s v="SPB-09685"/>
    <d v="2018-04-26T19:54:25"/>
    <n v="813"/>
    <s v=" 삼각지역 3번출구"/>
    <n v="7"/>
    <d v="2018-04-26T20:02:20"/>
    <n v="828"/>
    <s v=" 숙대입구역 8번"/>
    <n v="4"/>
    <n v="7"/>
    <n v="1280"/>
    <x v="19"/>
    <x v="1"/>
    <n v="54"/>
    <n v="25"/>
    <d v="1899-12-30T00:54:25"/>
    <d v="2018-04-26T19:00:00"/>
    <n v="15.2"/>
    <d v="2018-04-26T19:00:00"/>
    <n v="15.2"/>
    <n v="0"/>
    <x v="0"/>
  </r>
  <r>
    <s v="SPB-06092"/>
    <d v="2018-04-26T19:56:31"/>
    <n v="1346"/>
    <s v=" 길음8골어린이공원 옆"/>
    <n v="6"/>
    <d v="2018-04-26T20:19:06"/>
    <n v="1347"/>
    <s v=" 길음래미안아파트817동 상가 앞"/>
    <n v="20"/>
    <n v="22"/>
    <n v="1080"/>
    <x v="19"/>
    <x v="1"/>
    <n v="56"/>
    <n v="31"/>
    <d v="1899-12-30T00:56:31"/>
    <d v="2018-04-26T19:00:00"/>
    <n v="15.2"/>
    <d v="2018-04-26T19:00:00"/>
    <n v="15.2"/>
    <n v="0"/>
    <x v="0"/>
  </r>
  <r>
    <s v="SPB-09091"/>
    <d v="2018-04-26T19:58:23"/>
    <n v="1616"/>
    <s v=" 하계2동 공항버스정류장 옆"/>
    <n v="4"/>
    <d v="2018-04-26T20:42:54"/>
    <n v="1625"/>
    <s v=" 상계역(4번출구)"/>
    <n v="13"/>
    <n v="44"/>
    <n v="4350"/>
    <x v="19"/>
    <x v="1"/>
    <n v="58"/>
    <n v="23"/>
    <d v="1899-12-30T00:58:23"/>
    <d v="2018-04-26T19:00:00"/>
    <e v="#N/A"/>
    <d v="2018-04-26T19:00:00"/>
    <n v="15.2"/>
    <n v="0"/>
    <x v="0"/>
  </r>
  <r>
    <s v="SPB-05798"/>
    <d v="2018-04-26T19:59:55"/>
    <n v="247"/>
    <s v=" 당산역 10번출구 앞"/>
    <n v="9"/>
    <d v="2018-04-26T21:40:19"/>
    <n v="1404"/>
    <s v=" 동일로 지하차도"/>
    <n v="2"/>
    <n v="100"/>
    <n v="27180"/>
    <x v="19"/>
    <x v="1"/>
    <n v="59"/>
    <n v="55"/>
    <d v="1899-12-30T00:59:55"/>
    <d v="2018-04-26T19:00:00"/>
    <e v="#N/A"/>
    <d v="2018-04-26T19:00:00"/>
    <n v="15.2"/>
    <n v="0"/>
    <x v="0"/>
  </r>
  <r>
    <s v="SPB-10074"/>
    <d v="2018-04-26T20:01:33"/>
    <n v="157"/>
    <s v=" 애오개역 4번출구 앞"/>
    <n v="8"/>
    <d v="2018-04-26T20:19:09"/>
    <n v="136"/>
    <s v=" 대흥동 주민센터"/>
    <n v="4"/>
    <n v="17"/>
    <n v="2170"/>
    <x v="20"/>
    <x v="1"/>
    <n v="1"/>
    <n v="33"/>
    <d v="1899-12-30T00:01:33"/>
    <d v="2018-04-26T20:00:00"/>
    <n v="14.4"/>
    <d v="2018-04-26T20:00:00"/>
    <n v="14.4"/>
    <n v="0"/>
    <x v="0"/>
  </r>
  <r>
    <s v="SPB-08992"/>
    <d v="2018-04-26T20:03:11"/>
    <n v="553"/>
    <s v=" 중곡 성원APT 앞"/>
    <n v="8"/>
    <d v="2018-04-26T20:47:40"/>
    <n v="539"/>
    <s v=" 군자교교차로"/>
    <n v="5"/>
    <n v="44"/>
    <n v="1460"/>
    <x v="20"/>
    <x v="1"/>
    <n v="3"/>
    <n v="11"/>
    <d v="1899-12-30T00:03:11"/>
    <d v="2018-04-26T20:00:00"/>
    <n v="14.4"/>
    <d v="2018-04-26T20:00:00"/>
    <n v="14.4"/>
    <n v="0"/>
    <x v="0"/>
  </r>
  <r>
    <s v="SPB-04227"/>
    <d v="2018-04-26T20:04:49"/>
    <n v="1608"/>
    <s v=" 공릉역 1번 출구 앞"/>
    <n v="7"/>
    <d v="2018-04-26T21:39:01"/>
    <n v="1449"/>
    <s v=" 상봉역 1번출구"/>
    <n v="15"/>
    <n v="93"/>
    <n v="12920"/>
    <x v="20"/>
    <x v="1"/>
    <n v="4"/>
    <n v="49"/>
    <d v="1899-12-30T00:04:49"/>
    <d v="2018-04-26T20:00:00"/>
    <e v="#N/A"/>
    <d v="2018-04-26T20:00:00"/>
    <n v="14.4"/>
    <n v="0"/>
    <x v="0"/>
  </r>
  <r>
    <s v="SPB-07807"/>
    <d v="2018-04-26T20:06:42"/>
    <n v="1440"/>
    <s v=" 하나은행 면목지점"/>
    <n v="9"/>
    <d v="2018-04-26T20:10:47"/>
    <n v="1446"/>
    <s v=" 중랑전화국 교차로"/>
    <n v="4"/>
    <n v="3"/>
    <n v="520"/>
    <x v="20"/>
    <x v="1"/>
    <n v="6"/>
    <n v="42"/>
    <d v="1899-12-30T00:06:42"/>
    <d v="2018-04-26T20:00:00"/>
    <e v="#N/A"/>
    <d v="2018-04-26T20:00:00"/>
    <n v="14.4"/>
    <n v="0"/>
    <x v="0"/>
  </r>
  <r>
    <s v="SPB-04490"/>
    <d v="2018-04-26T20:08:50"/>
    <n v="128"/>
    <s v=" 신촌역(2호선) 1번출구 옆"/>
    <n v="6"/>
    <d v="2018-04-26T20:43:13"/>
    <n v="247"/>
    <s v=" 당산역 10번출구 앞"/>
    <n v="15"/>
    <n v="33"/>
    <n v="5800"/>
    <x v="20"/>
    <x v="1"/>
    <n v="8"/>
    <n v="50"/>
    <d v="1899-12-30T00:08:50"/>
    <d v="2018-04-26T20:00:00"/>
    <n v="14.4"/>
    <d v="2018-04-26T20:00:00"/>
    <n v="14.4"/>
    <n v="0"/>
    <x v="0"/>
  </r>
  <r>
    <s v="SPB-05838"/>
    <d v="2018-04-26T20:10:44"/>
    <n v="815"/>
    <s v=" LIG강촌아파트 103동앞"/>
    <n v="1"/>
    <d v="2018-04-26T20:43:09"/>
    <n v="2002"/>
    <s v=" 노들역 1번출구"/>
    <n v="10"/>
    <n v="32"/>
    <n v="3570"/>
    <x v="20"/>
    <x v="1"/>
    <n v="10"/>
    <n v="44"/>
    <d v="1899-12-30T00:10:44"/>
    <d v="2018-04-26T20:00:00"/>
    <e v="#N/A"/>
    <d v="2018-04-26T20:00:00"/>
    <n v="14.4"/>
    <n v="0"/>
    <x v="0"/>
  </r>
  <r>
    <s v="SPB-03449"/>
    <d v="2018-04-26T20:12:38"/>
    <n v="236"/>
    <s v=" 문래동자이아파트 앞"/>
    <n v="8"/>
    <d v="2018-04-26T21:04:05"/>
    <n v="236"/>
    <s v=" 문래동자이아파트 앞"/>
    <n v="1"/>
    <n v="51"/>
    <n v="3490"/>
    <x v="20"/>
    <x v="1"/>
    <n v="12"/>
    <n v="38"/>
    <d v="1899-12-30T00:12:38"/>
    <d v="2018-04-26T20:00:00"/>
    <n v="14.4"/>
    <d v="2018-04-26T20:00:00"/>
    <n v="14.4"/>
    <n v="0"/>
    <x v="0"/>
  </r>
  <r>
    <s v="SPB-07513"/>
    <d v="2018-04-26T20:15:11"/>
    <n v="419"/>
    <s v=" 홈플러스 앞"/>
    <n v="19"/>
    <d v="2018-04-26T20:41:06"/>
    <n v="931"/>
    <s v=" 역촌파출소"/>
    <n v="3"/>
    <n v="23"/>
    <n v="4340"/>
    <x v="20"/>
    <x v="1"/>
    <n v="15"/>
    <n v="11"/>
    <d v="1899-12-30T00:15:11"/>
    <d v="2018-04-26T20:00:00"/>
    <n v="14.4"/>
    <d v="2018-04-26T20:00:00"/>
    <n v="14.4"/>
    <n v="0"/>
    <x v="0"/>
  </r>
  <r>
    <s v="SPB-10071"/>
    <d v="2018-04-26T20:16:43"/>
    <n v="1616"/>
    <s v=" 하계2동 공항버스정류장 옆"/>
    <n v="3"/>
    <d v="2018-04-26T20:23:49"/>
    <n v="1605"/>
    <s v=" 헬스케어"/>
    <n v="1"/>
    <n v="6"/>
    <n v="700"/>
    <x v="20"/>
    <x v="1"/>
    <n v="16"/>
    <n v="43"/>
    <d v="1899-12-30T00:16:43"/>
    <d v="2018-04-26T20:00:00"/>
    <n v="14.4"/>
    <d v="2018-04-26T20:00:00"/>
    <n v="14.4"/>
    <n v="0"/>
    <x v="0"/>
  </r>
  <r>
    <s v="SPB-08755"/>
    <d v="2018-04-26T20:18:31"/>
    <n v="2277"/>
    <s v=" 길마중4교 하부"/>
    <n v="10"/>
    <d v="2018-04-26T20:50:09"/>
    <n v="565"/>
    <s v=" 옥수역 3번출구"/>
    <n v="5"/>
    <n v="29"/>
    <n v="5830"/>
    <x v="20"/>
    <x v="1"/>
    <n v="18"/>
    <n v="31"/>
    <d v="1899-12-30T00:18:31"/>
    <d v="2018-04-26T20:00:00"/>
    <n v="14.4"/>
    <d v="2018-04-26T20:00:00"/>
    <n v="14.4"/>
    <n v="0"/>
    <x v="0"/>
  </r>
  <r>
    <s v="SPB-10587"/>
    <d v="2018-04-26T20:20:22"/>
    <n v="2219"/>
    <s v=" 고속터미널역 8-1번, 8-2번 출구 사이"/>
    <n v="16"/>
    <d v="2018-04-26T21:45:04"/>
    <n v="704"/>
    <s v=" 남부법원검찰청 교차로"/>
    <n v="9"/>
    <n v="85"/>
    <n v="15830"/>
    <x v="20"/>
    <x v="1"/>
    <n v="20"/>
    <n v="22"/>
    <d v="1899-12-30T00:20:22"/>
    <d v="2018-04-26T20:00:00"/>
    <e v="#N/A"/>
    <d v="2018-04-26T20:00:00"/>
    <n v="14.4"/>
    <n v="0"/>
    <x v="0"/>
  </r>
  <r>
    <s v="SPB-00654"/>
    <d v="2018-04-26T20:22:54"/>
    <n v="1337"/>
    <s v=" 돈암성당 옆"/>
    <n v="1"/>
    <d v="2018-04-26T21:58:38"/>
    <n v="1337"/>
    <s v=" 돈암성당 옆"/>
    <n v="1"/>
    <n v="95"/>
    <n v="8460"/>
    <x v="20"/>
    <x v="1"/>
    <n v="22"/>
    <n v="54"/>
    <d v="1899-12-30T00:22:54"/>
    <d v="2018-04-26T20:00:00"/>
    <n v="14.4"/>
    <d v="2018-04-26T20:00:00"/>
    <n v="14.4"/>
    <n v="0"/>
    <x v="0"/>
  </r>
  <r>
    <s v="SPB-12430"/>
    <d v="2018-04-26T20:24:41"/>
    <n v="1150"/>
    <s v=" 송정역 1번출구"/>
    <n v="10"/>
    <d v="2018-04-26T20:45:57"/>
    <n v="1117"/>
    <s v=" 스타벅스앞"/>
    <n v="2"/>
    <n v="20"/>
    <n v="3290"/>
    <x v="20"/>
    <x v="1"/>
    <n v="24"/>
    <n v="41"/>
    <d v="1899-12-30T00:24:41"/>
    <d v="2018-04-26T20:00:00"/>
    <n v="14.4"/>
    <d v="2018-04-26T20:00:00"/>
    <n v="14.4"/>
    <n v="0"/>
    <x v="0"/>
  </r>
  <r>
    <s v="SPB-05216"/>
    <d v="2018-04-26T20:27:00"/>
    <n v="1821"/>
    <s v=" 홈플러스 시흥점 맞은편 다비치안경 앞"/>
    <n v="10"/>
    <d v="2018-04-26T21:17:06"/>
    <n v="709"/>
    <s v=" 신정3동 현장민원실 앞"/>
    <n v="8"/>
    <n v="49"/>
    <n v="11600"/>
    <x v="20"/>
    <x v="1"/>
    <n v="27"/>
    <n v="0"/>
    <d v="1899-12-30T00:27:00"/>
    <d v="2018-04-26T20:00:00"/>
    <e v="#N/A"/>
    <d v="2018-04-26T20:00:00"/>
    <n v="14.4"/>
    <n v="0"/>
    <x v="0"/>
  </r>
  <r>
    <s v="SPB-01653"/>
    <d v="2018-04-26T20:29:27"/>
    <n v="363"/>
    <s v=" 신설동역 11번출구 뒤"/>
    <n v="2"/>
    <d v="2018-04-26T20:36:54"/>
    <n v="1308"/>
    <s v=" 안암로터리 버스정류장 앞"/>
    <n v="1"/>
    <n v="7"/>
    <n v="1090"/>
    <x v="20"/>
    <x v="1"/>
    <n v="29"/>
    <n v="27"/>
    <d v="1899-12-30T00:29:27"/>
    <d v="2018-04-26T20:00:00"/>
    <n v="14.4"/>
    <d v="2018-04-26T20:00:00"/>
    <n v="14.4"/>
    <n v="0"/>
    <x v="0"/>
  </r>
  <r>
    <s v="SPB-10218"/>
    <d v="2018-04-26T20:31:10"/>
    <n v="1911"/>
    <s v=" 구로디지털단지역 앞"/>
    <n v="1"/>
    <d v="2018-04-26T20:33:58"/>
    <n v="1955"/>
    <s v=" 디지털입구 교차로"/>
    <n v="7"/>
    <n v="2"/>
    <n v="120"/>
    <x v="20"/>
    <x v="1"/>
    <n v="31"/>
    <n v="10"/>
    <d v="1899-12-30T00:31:10"/>
    <d v="2018-04-26T20:00:00"/>
    <e v="#N/A"/>
    <d v="2018-04-26T20:00:00"/>
    <n v="14.4"/>
    <n v="0"/>
    <x v="0"/>
  </r>
  <r>
    <s v="SPB-12056"/>
    <d v="2018-04-26T20:33:42"/>
    <n v="174"/>
    <s v=" 명지대학교 학생회관"/>
    <n v="2"/>
    <d v="2018-04-26T20:44:57"/>
    <n v="177"/>
    <s v=" 북가좌 초등학교"/>
    <n v="4"/>
    <n v="10"/>
    <n v="1470"/>
    <x v="20"/>
    <x v="1"/>
    <n v="33"/>
    <n v="42"/>
    <d v="1899-12-30T00:33:42"/>
    <d v="2018-04-26T20:00:00"/>
    <n v="14.4"/>
    <d v="2018-04-26T20:00:00"/>
    <n v="14.4"/>
    <n v="0"/>
    <x v="0"/>
  </r>
  <r>
    <s v="SPB-07411"/>
    <d v="2018-04-26T20:35:45"/>
    <n v="1222"/>
    <s v=" 잠실새내역 5번 출구 뒤"/>
    <n v="14"/>
    <d v="2018-04-26T21:33:35"/>
    <n v="1220"/>
    <s v=" 잠실본동주민센터뒤 잠실근린공원"/>
    <n v="15"/>
    <n v="54"/>
    <n v="2190"/>
    <x v="20"/>
    <x v="1"/>
    <n v="35"/>
    <n v="45"/>
    <d v="1899-12-30T00:35:45"/>
    <d v="2018-04-26T20:00:00"/>
    <n v="14.4"/>
    <d v="2018-04-26T20:00:00"/>
    <n v="14.4"/>
    <n v="0"/>
    <x v="0"/>
  </r>
  <r>
    <s v="SPB-11179"/>
    <d v="2018-04-26T20:37:26"/>
    <n v="579"/>
    <s v=" 마장역 4번출구"/>
    <n v="6"/>
    <d v="2018-04-26T20:54:32"/>
    <n v="639"/>
    <s v=" 서울시립대 후문"/>
    <n v="10"/>
    <n v="16"/>
    <n v="3640"/>
    <x v="20"/>
    <x v="1"/>
    <n v="37"/>
    <n v="26"/>
    <d v="1899-12-30T00:37:26"/>
    <d v="2018-04-26T20:00:00"/>
    <e v="#N/A"/>
    <d v="2018-04-26T20:00:00"/>
    <n v="14.4"/>
    <n v="0"/>
    <x v="0"/>
  </r>
  <r>
    <s v="SPB-10764"/>
    <d v="2018-04-26T20:39:51"/>
    <n v="510"/>
    <s v=" 서울숲 남문 버스정류소 옆"/>
    <n v="8"/>
    <d v="2018-04-26T21:22:58"/>
    <n v="3508"/>
    <s v=" 화양사거리"/>
    <n v="1"/>
    <n v="42"/>
    <n v="6620"/>
    <x v="20"/>
    <x v="1"/>
    <n v="39"/>
    <n v="51"/>
    <d v="1899-12-30T00:39:51"/>
    <d v="2018-04-26T20:00:00"/>
    <n v="14.4"/>
    <d v="2018-04-26T20:00:00"/>
    <n v="14.4"/>
    <n v="0"/>
    <x v="0"/>
  </r>
  <r>
    <s v="SPB-09973"/>
    <d v="2018-04-26T20:41:44"/>
    <n v="2025"/>
    <s v=" 흑석역 1번출구"/>
    <n v="13"/>
    <d v="2018-04-26T21:01:38"/>
    <n v="2262"/>
    <s v=" 한신16차아파트 119동 앞"/>
    <n v="18"/>
    <n v="19"/>
    <n v="3650"/>
    <x v="20"/>
    <x v="1"/>
    <n v="41"/>
    <n v="44"/>
    <d v="1899-12-30T00:41:44"/>
    <d v="2018-04-26T20:00:00"/>
    <n v="14.4"/>
    <d v="2018-04-26T20:00:00"/>
    <n v="14.4"/>
    <n v="0"/>
    <x v="0"/>
  </r>
  <r>
    <s v="SPB-07728"/>
    <d v="2018-04-26T20:43:58"/>
    <n v="2107"/>
    <s v=" 도림천 신화교"/>
    <n v="5"/>
    <d v="2018-04-26T20:56:04"/>
    <n v="2102"/>
    <s v=" 봉림교 교통섬"/>
    <n v="3"/>
    <n v="10"/>
    <n v="1600"/>
    <x v="20"/>
    <x v="1"/>
    <n v="43"/>
    <n v="58"/>
    <d v="1899-12-30T00:43:58"/>
    <d v="2018-04-26T20:00:00"/>
    <n v="14.4"/>
    <d v="2018-04-26T20:00:00"/>
    <n v="14.4"/>
    <n v="0"/>
    <x v="0"/>
  </r>
  <r>
    <s v="SPB-02492"/>
    <d v="2018-04-26T20:45:40"/>
    <n v="155"/>
    <s v=" 가좌역1 번출구 뒤"/>
    <n v="9"/>
    <d v="2018-04-26T21:22:56"/>
    <n v="155"/>
    <s v=" 가좌역1 번출구 뒤"/>
    <n v="2"/>
    <n v="36"/>
    <n v="4010"/>
    <x v="20"/>
    <x v="1"/>
    <n v="45"/>
    <n v="40"/>
    <d v="1899-12-30T00:45:40"/>
    <d v="2018-04-26T20:00:00"/>
    <n v="14.4"/>
    <d v="2018-04-26T20:00:00"/>
    <n v="14.4"/>
    <n v="0"/>
    <x v="0"/>
  </r>
  <r>
    <s v="SPB-05905"/>
    <d v="2018-04-26T20:47:34"/>
    <n v="1402"/>
    <s v=" 금란주차장 앞"/>
    <n v="7"/>
    <d v="2018-04-26T21:17:50"/>
    <n v="650"/>
    <s v=" 중랑교사거리"/>
    <n v="9"/>
    <n v="29"/>
    <n v="3440"/>
    <x v="20"/>
    <x v="1"/>
    <n v="47"/>
    <n v="34"/>
    <d v="1899-12-30T00:47:34"/>
    <d v="2018-04-26T20:00:00"/>
    <e v="#N/A"/>
    <d v="2018-04-26T20:00:00"/>
    <n v="14.4"/>
    <n v="0"/>
    <x v="0"/>
  </r>
  <r>
    <s v="SPB-00618"/>
    <d v="2018-04-26T20:49:31"/>
    <n v="1427"/>
    <s v=" 용마산역 1번출구"/>
    <n v="5"/>
    <d v="2018-04-26T21:25:10"/>
    <n v="1611"/>
    <s v=" 과기대 입구(우)"/>
    <n v="5"/>
    <n v="35"/>
    <n v="7490"/>
    <x v="20"/>
    <x v="1"/>
    <n v="49"/>
    <n v="31"/>
    <d v="1899-12-30T00:49:31"/>
    <d v="2018-04-26T20:00:00"/>
    <n v="14.4"/>
    <d v="2018-04-26T20:00:00"/>
    <n v="14.4"/>
    <n v="0"/>
    <x v="0"/>
  </r>
  <r>
    <s v="SPB-09287"/>
    <d v="2018-04-26T20:51:51"/>
    <n v="130"/>
    <s v=" 신촌역(2호선) 7번출구 앞"/>
    <n v="5"/>
    <d v="2018-04-26T21:44:14"/>
    <n v="194"/>
    <s v=" 증산교 앞"/>
    <n v="6"/>
    <n v="48"/>
    <n v="8040"/>
    <x v="20"/>
    <x v="1"/>
    <n v="51"/>
    <n v="51"/>
    <d v="1899-12-30T00:51:51"/>
    <d v="2018-04-26T20:00:00"/>
    <n v="14.4"/>
    <d v="2018-04-26T20:00:00"/>
    <n v="14.4"/>
    <n v="0"/>
    <x v="0"/>
  </r>
  <r>
    <s v="SPB-06229"/>
    <d v="2018-04-26T20:54:05"/>
    <n v="272"/>
    <s v=" 당산육갑문"/>
    <n v="7"/>
    <d v="2018-04-26T21:21:41"/>
    <n v="1121"/>
    <s v=" 가양레포츠센터앞"/>
    <n v="1"/>
    <n v="27"/>
    <n v="5660"/>
    <x v="20"/>
    <x v="1"/>
    <n v="54"/>
    <n v="5"/>
    <d v="1899-12-30T00:54:05"/>
    <d v="2018-04-26T20:00:00"/>
    <n v="14.4"/>
    <d v="2018-04-26T20:00:00"/>
    <n v="14.4"/>
    <n v="0"/>
    <x v="0"/>
  </r>
  <r>
    <s v="SPB-06081"/>
    <d v="2018-04-26T20:56:14"/>
    <n v="2111"/>
    <s v=" 서울대입구역 1번출구"/>
    <n v="4"/>
    <d v="2018-04-26T21:48:11"/>
    <n v="2024"/>
    <s v=" 상도역 1번출구"/>
    <n v="2"/>
    <n v="51"/>
    <n v="3400"/>
    <x v="20"/>
    <x v="1"/>
    <n v="56"/>
    <n v="14"/>
    <d v="1899-12-30T00:56:14"/>
    <d v="2018-04-26T20:00:00"/>
    <n v="14.4"/>
    <d v="2018-04-26T20:00:00"/>
    <n v="14.4"/>
    <n v="0"/>
    <x v="0"/>
  </r>
  <r>
    <s v="SPB-09813"/>
    <d v="2018-04-26T20:58:07"/>
    <n v="540"/>
    <s v=" 군자역 7번출구 베스트샵 앞"/>
    <n v="2"/>
    <d v="2018-04-26T21:26:50"/>
    <n v="501"/>
    <s v=" 광진구의회 앞"/>
    <n v="1"/>
    <n v="28"/>
    <n v="4470"/>
    <x v="20"/>
    <x v="1"/>
    <n v="58"/>
    <n v="7"/>
    <d v="1899-12-30T00:58:07"/>
    <d v="2018-04-26T20:00:00"/>
    <n v="14.4"/>
    <d v="2018-04-26T20:00:00"/>
    <n v="14.4"/>
    <n v="0"/>
    <x v="0"/>
  </r>
  <r>
    <s v="SPB-02363"/>
    <d v="2018-04-26T21:00:33"/>
    <n v="1322"/>
    <s v=" 래미안라센트아파트 103동 앞"/>
    <n v="4"/>
    <d v="2018-04-26T21:55:23"/>
    <n v="1322"/>
    <s v=" 래미안라센트아파트 103동 앞"/>
    <n v="5"/>
    <n v="54"/>
    <n v="5570"/>
    <x v="21"/>
    <x v="1"/>
    <n v="0"/>
    <n v="33"/>
    <d v="1899-12-30T00:00:33"/>
    <d v="2018-04-26T21:00:00"/>
    <n v="13.4"/>
    <d v="2018-04-26T21:00:00"/>
    <n v="13.4"/>
    <n v="0"/>
    <x v="0"/>
  </r>
  <r>
    <s v="SPB-09629"/>
    <d v="2018-04-26T21:02:58"/>
    <n v="1201"/>
    <s v=" 가락시장역 3번 출구"/>
    <n v="8"/>
    <d v="2018-04-26T21:09:40"/>
    <n v="1256"/>
    <s v=" 문정현대아파트 교차로"/>
    <n v="7"/>
    <n v="6"/>
    <n v="920"/>
    <x v="21"/>
    <x v="1"/>
    <n v="2"/>
    <n v="58"/>
    <d v="1899-12-30T00:02:58"/>
    <d v="2018-04-26T21:00:00"/>
    <n v="13.4"/>
    <d v="2018-04-26T21:00:00"/>
    <n v="13.4"/>
    <n v="0"/>
    <x v="0"/>
  </r>
  <r>
    <s v="SPB-11276"/>
    <d v="2018-04-26T21:05:04"/>
    <n v="421"/>
    <s v=" 마포구청 앞"/>
    <n v="1"/>
    <d v="2018-04-26T21:18:14"/>
    <n v="410"/>
    <s v=" 상암중학교 옆"/>
    <n v="10"/>
    <n v="12"/>
    <n v="1850"/>
    <x v="21"/>
    <x v="1"/>
    <n v="5"/>
    <n v="4"/>
    <d v="1899-12-30T00:05:04"/>
    <d v="2018-04-26T21:00:00"/>
    <n v="13.4"/>
    <d v="2018-04-26T21:00:00"/>
    <n v="13.4"/>
    <n v="0"/>
    <x v="0"/>
  </r>
  <r>
    <s v="SPB-04791"/>
    <d v="2018-04-26T21:07:22"/>
    <n v="559"/>
    <s v=" 왕십리역 4번 출구 건너편"/>
    <n v="1"/>
    <d v="2018-04-26T21:47:11"/>
    <n v="502"/>
    <s v=" 뚝섬유원지역 1번출구 앞"/>
    <n v="6"/>
    <n v="39"/>
    <n v="7040"/>
    <x v="21"/>
    <x v="1"/>
    <n v="7"/>
    <n v="22"/>
    <d v="1899-12-30T00:07:22"/>
    <d v="2018-04-26T21:00:00"/>
    <n v="13.4"/>
    <d v="2018-04-26T21:00:00"/>
    <n v="13.4"/>
    <n v="0"/>
    <x v="0"/>
  </r>
  <r>
    <s v="SPB-09239"/>
    <d v="2018-04-26T21:09:29"/>
    <n v="2316"/>
    <s v=" 삼성역 8번출구"/>
    <n v="10"/>
    <d v="2018-04-26T21:31:15"/>
    <n v="2385"/>
    <s v=" 학동역"/>
    <n v="1"/>
    <n v="20"/>
    <n v="3840"/>
    <x v="21"/>
    <x v="1"/>
    <n v="9"/>
    <n v="29"/>
    <d v="1899-12-30T00:09:29"/>
    <d v="2018-04-26T21:00:00"/>
    <n v="13.4"/>
    <d v="2018-04-26T21:00:00"/>
    <n v="13.4"/>
    <n v="0"/>
    <x v="0"/>
  </r>
  <r>
    <s v="SPB-11334"/>
    <d v="2018-04-26T21:11:14"/>
    <n v="157"/>
    <s v=" 애오개역 4번출구 앞"/>
    <n v="6"/>
    <d v="2018-04-26T21:22:00"/>
    <n v="147"/>
    <s v=" 마포역 4번출구 뒤"/>
    <n v="6"/>
    <n v="10"/>
    <n v="1840"/>
    <x v="21"/>
    <x v="1"/>
    <n v="11"/>
    <n v="14"/>
    <d v="1899-12-30T00:11:14"/>
    <d v="2018-04-26T21:00:00"/>
    <n v="13.4"/>
    <d v="2018-04-26T21:00:00"/>
    <n v="13.4"/>
    <n v="0"/>
    <x v="0"/>
  </r>
  <r>
    <s v="SPB-11986"/>
    <d v="2018-04-26T21:13:13"/>
    <n v="601"/>
    <s v=" 용신동주민센터"/>
    <n v="5"/>
    <d v="2018-04-26T21:57:46"/>
    <n v="1434"/>
    <s v=" 홈플러스 면목동점"/>
    <n v="3"/>
    <n v="43"/>
    <n v="6740"/>
    <x v="21"/>
    <x v="1"/>
    <n v="13"/>
    <n v="13"/>
    <d v="1899-12-30T00:13:13"/>
    <d v="2018-04-26T21:00:00"/>
    <n v="13.4"/>
    <d v="2018-04-26T21:00:00"/>
    <n v="13.4"/>
    <n v="0"/>
    <x v="0"/>
  </r>
  <r>
    <s v="SPB-06748"/>
    <d v="2018-04-26T21:15:07"/>
    <n v="2063"/>
    <s v=" 대방역 4번출구"/>
    <n v="11"/>
    <d v="2018-04-26T21:21:37"/>
    <n v="250"/>
    <s v=" 대림아파트 사거리"/>
    <n v="8"/>
    <n v="6"/>
    <n v="730"/>
    <x v="21"/>
    <x v="1"/>
    <n v="15"/>
    <n v="7"/>
    <d v="1899-12-30T00:15:07"/>
    <d v="2018-04-26T21:00:00"/>
    <n v="13.4"/>
    <d v="2018-04-26T21:00:00"/>
    <n v="13.4"/>
    <n v="0"/>
    <x v="0"/>
  </r>
  <r>
    <s v="SPB-10274"/>
    <d v="2018-04-26T21:16:53"/>
    <n v="1503"/>
    <s v=" 이디야 커피 수유역점 앞"/>
    <n v="1"/>
    <d v="2018-04-26T21:48:57"/>
    <n v="1719"/>
    <s v=" 신도봉사거리 버스정류장"/>
    <n v="7"/>
    <n v="31"/>
    <n v="4770"/>
    <x v="21"/>
    <x v="1"/>
    <n v="16"/>
    <n v="53"/>
    <d v="1899-12-30T00:16:53"/>
    <d v="2018-04-26T21:00:00"/>
    <n v="13.4"/>
    <d v="2018-04-26T21:00:00"/>
    <n v="13.4"/>
    <n v="0"/>
    <x v="0"/>
  </r>
  <r>
    <s v="SPB-04003"/>
    <d v="2018-04-26T21:18:41"/>
    <n v="1937"/>
    <s v=" 한진아파트 입구"/>
    <n v="14"/>
    <d v="2018-04-26T21:31:03"/>
    <n v="1965"/>
    <s v=" 삼환로즈빌아파트 105동 옆"/>
    <n v="11"/>
    <n v="11"/>
    <n v="2010"/>
    <x v="21"/>
    <x v="1"/>
    <n v="18"/>
    <n v="41"/>
    <d v="1899-12-30T00:18:41"/>
    <d v="2018-04-26T21:00:00"/>
    <n v="13.4"/>
    <d v="2018-04-26T21:00:00"/>
    <n v="13.4"/>
    <n v="0"/>
    <x v="0"/>
  </r>
  <r>
    <s v="SPB-09427"/>
    <d v="2018-04-26T21:21:04"/>
    <n v="389"/>
    <s v=" 을지로4가역 1번출구"/>
    <n v="3"/>
    <d v="2018-04-26T22:09:59"/>
    <n v="244"/>
    <s v=" 영등포삼환아파트 앞"/>
    <n v="1"/>
    <n v="46"/>
    <n v="11450"/>
    <x v="21"/>
    <x v="1"/>
    <n v="21"/>
    <n v="4"/>
    <d v="1899-12-30T00:21:04"/>
    <d v="2018-04-26T21:00:00"/>
    <n v="13.4"/>
    <d v="2018-04-26T21:00:00"/>
    <n v="13.4"/>
    <n v="0"/>
    <x v="0"/>
  </r>
  <r>
    <s v="SPB-08357"/>
    <d v="2018-04-26T21:23:17"/>
    <n v="1411"/>
    <s v=" 상봉시장앞 교차로 한성빌딩 앞"/>
    <n v="8"/>
    <d v="2018-04-26T22:31:28"/>
    <n v="1411"/>
    <s v=" 상봉시장앞 교차로 한성빌딩 앞"/>
    <n v="1"/>
    <n v="62"/>
    <n v="2840"/>
    <x v="21"/>
    <x v="1"/>
    <n v="23"/>
    <n v="17"/>
    <d v="1899-12-30T00:23:17"/>
    <d v="2018-04-26T21:00:00"/>
    <n v="13.4"/>
    <d v="2018-04-26T21:00:00"/>
    <n v="13.4"/>
    <n v="0"/>
    <x v="0"/>
  </r>
  <r>
    <s v="SPB-10889"/>
    <d v="2018-04-26T21:25:49"/>
    <n v="1448"/>
    <s v=" 코스트코 상봉점"/>
    <n v="1"/>
    <d v="2018-04-26T21:33:39"/>
    <n v="1404"/>
    <s v=" 동일로 지하차도"/>
    <n v="10"/>
    <n v="7"/>
    <n v="1090"/>
    <x v="21"/>
    <x v="1"/>
    <n v="25"/>
    <n v="49"/>
    <d v="1899-12-30T00:25:49"/>
    <d v="2018-04-26T21:00:00"/>
    <n v="13.4"/>
    <d v="2018-04-26T21:00:00"/>
    <n v="13.4"/>
    <n v="0"/>
    <x v="0"/>
  </r>
  <r>
    <s v="SPB-12464"/>
    <d v="2018-04-26T21:27:48"/>
    <n v="1222"/>
    <s v=" 잠실새내역 5번 출구 뒤"/>
    <n v="6"/>
    <d v="2018-04-26T21:40:33"/>
    <n v="1278"/>
    <s v=" 송파구청 교차로"/>
    <n v="9"/>
    <n v="12"/>
    <n v="2130"/>
    <x v="21"/>
    <x v="1"/>
    <n v="27"/>
    <n v="48"/>
    <d v="1899-12-30T00:27:48"/>
    <d v="2018-04-26T21:00:00"/>
    <n v="13.4"/>
    <d v="2018-04-26T21:00:00"/>
    <n v="13.4"/>
    <n v="0"/>
    <x v="0"/>
  </r>
  <r>
    <s v="SPB-06645"/>
    <d v="2018-04-26T21:30:29"/>
    <n v="1338"/>
    <s v=" 용문2교 옆"/>
    <n v="13"/>
    <d v="2018-04-26T22:17:08"/>
    <n v="1351"/>
    <s v=" SK제삼주유소 앞"/>
    <n v="1"/>
    <n v="46"/>
    <n v="8770"/>
    <x v="21"/>
    <x v="1"/>
    <n v="30"/>
    <n v="29"/>
    <d v="1899-12-30T00:30:29"/>
    <d v="2018-04-26T21:00:00"/>
    <n v="13.4"/>
    <d v="2018-04-26T21:00:00"/>
    <n v="13.4"/>
    <n v="0"/>
    <x v="0"/>
  </r>
  <r>
    <s v="SPB-10476"/>
    <d v="2018-04-26T21:32:36"/>
    <n v="126"/>
    <s v=" 서강대 후문 옆"/>
    <n v="13"/>
    <d v="2018-04-26T21:51:08"/>
    <n v="138"/>
    <s v=" 신촌동 제1공영주차장 앞"/>
    <n v="9"/>
    <n v="19"/>
    <n v="2450"/>
    <x v="21"/>
    <x v="1"/>
    <n v="32"/>
    <n v="36"/>
    <d v="1899-12-30T00:32:36"/>
    <d v="2018-04-26T21:00:00"/>
    <n v="13.4"/>
    <d v="2018-04-26T21:00:00"/>
    <n v="13.4"/>
    <n v="0"/>
    <x v="0"/>
  </r>
  <r>
    <s v="SPB-04926"/>
    <d v="2018-04-26T21:34:47"/>
    <n v="2243"/>
    <s v="서울가정법원"/>
    <n v="6"/>
    <d v="2018-04-26T22:43:23"/>
    <n v="1247"/>
    <s v=" 문정 법조단지11"/>
    <n v="13"/>
    <n v="68"/>
    <n v="14020"/>
    <x v="21"/>
    <x v="1"/>
    <n v="34"/>
    <n v="47"/>
    <d v="1899-12-30T00:34:47"/>
    <d v="2018-04-26T21:00:00"/>
    <n v="13.4"/>
    <d v="2018-04-26T21:00:00"/>
    <n v="13.4"/>
    <n v="0"/>
    <x v="0"/>
  </r>
  <r>
    <s v="SPB-05341"/>
    <d v="2018-04-26T21:37:12"/>
    <n v="1637"/>
    <s v=" KT 노원점 건물 앞"/>
    <n v="11"/>
    <d v="2018-04-26T23:33:48"/>
    <n v="1661"/>
    <s v=" 당현천근린공원"/>
    <n v="9"/>
    <n v="116"/>
    <n v="10770"/>
    <x v="21"/>
    <x v="1"/>
    <n v="37"/>
    <n v="12"/>
    <d v="1899-12-30T00:37:12"/>
    <d v="2018-04-26T21:00:00"/>
    <n v="13.4"/>
    <d v="2018-04-26T21:00:00"/>
    <n v="13.4"/>
    <n v="0"/>
    <x v="0"/>
  </r>
  <r>
    <s v="SPB-11493"/>
    <d v="2018-04-26T21:39:53"/>
    <n v="1814"/>
    <s v=" 두산위브아파트 옆 상가건물 앞"/>
    <n v="3"/>
    <d v="2018-04-26T22:02:18"/>
    <n v="1955"/>
    <s v=" 디지털입구 교차로"/>
    <n v="1"/>
    <n v="22"/>
    <n v="3330"/>
    <x v="21"/>
    <x v="1"/>
    <n v="39"/>
    <n v="53"/>
    <d v="1899-12-30T00:39:53"/>
    <d v="2018-04-26T21:00:00"/>
    <n v="13.4"/>
    <d v="2018-04-26T21:00:00"/>
    <n v="13.4"/>
    <n v="0"/>
    <x v="0"/>
  </r>
  <r>
    <s v="SPB-00212"/>
    <d v="2018-04-26T21:41:49"/>
    <n v="2135"/>
    <s v=" 신림역 5번출구"/>
    <n v="2"/>
    <d v="2018-04-26T22:39:14"/>
    <n v="1951"/>
    <s v=" 천왕이펜하우스 4단지 상가 앞"/>
    <n v="7"/>
    <n v="57"/>
    <n v="15610"/>
    <x v="21"/>
    <x v="1"/>
    <n v="41"/>
    <n v="49"/>
    <d v="1899-12-30T00:41:49"/>
    <d v="2018-04-26T21:00:00"/>
    <n v="13.4"/>
    <d v="2018-04-26T21:00:00"/>
    <n v="13.4"/>
    <n v="0"/>
    <x v="0"/>
  </r>
  <r>
    <s v="SPB-09554"/>
    <d v="2018-04-26T21:43:54"/>
    <n v="1449"/>
    <s v=" 상봉역 1번출구"/>
    <n v="6"/>
    <d v="2018-04-26T22:20:21"/>
    <n v="1405"/>
    <s v=" 망우역 1번출구"/>
    <n v="3"/>
    <n v="36"/>
    <n v="2700"/>
    <x v="21"/>
    <x v="1"/>
    <n v="43"/>
    <n v="54"/>
    <d v="1899-12-30T00:43:54"/>
    <d v="2018-04-26T21:00:00"/>
    <n v="13.4"/>
    <d v="2018-04-26T21:00:00"/>
    <n v="13.4"/>
    <n v="0"/>
    <x v="0"/>
  </r>
  <r>
    <s v="SPB-02271"/>
    <d v="2018-04-26T21:46:43"/>
    <n v="2027"/>
    <s v=" 중앙대학교 정문"/>
    <n v="7"/>
    <d v="2018-04-26T22:32:13"/>
    <n v="207"/>
    <s v=" 여의나루역 1번출구 앞"/>
    <n v="17"/>
    <n v="45"/>
    <n v="5080"/>
    <x v="21"/>
    <x v="1"/>
    <n v="46"/>
    <n v="43"/>
    <d v="1899-12-30T00:46:43"/>
    <d v="2018-04-26T21:00:00"/>
    <n v="13.4"/>
    <d v="2018-04-26T21:00:00"/>
    <n v="13.4"/>
    <n v="0"/>
    <x v="0"/>
  </r>
  <r>
    <s v="SPB-10504"/>
    <d v="2018-04-26T21:49:12"/>
    <n v="2301"/>
    <s v=" 현대고등학교 건너편"/>
    <n v="1"/>
    <d v="2018-04-26T22:20:04"/>
    <n v="2315"/>
    <s v=" 봉은사역 5번출구 옆"/>
    <n v="5"/>
    <n v="2"/>
    <n v="4530"/>
    <x v="21"/>
    <x v="1"/>
    <n v="49"/>
    <n v="12"/>
    <d v="1899-12-30T00:49:12"/>
    <d v="2018-04-26T21:00:00"/>
    <n v="13.4"/>
    <d v="2018-04-26T21:00:00"/>
    <n v="13.4"/>
    <n v="0"/>
    <x v="0"/>
  </r>
  <r>
    <s v="SPB-10410"/>
    <d v="2018-04-26T21:51:05"/>
    <n v="3508"/>
    <s v=" 화양사거리"/>
    <n v="4"/>
    <d v="2018-04-26T22:10:44"/>
    <n v="540"/>
    <s v=" 군자역 7번출구 베스트샵 앞"/>
    <n v="2"/>
    <n v="19"/>
    <n v="1700"/>
    <x v="21"/>
    <x v="1"/>
    <n v="51"/>
    <n v="5"/>
    <d v="1899-12-30T00:51:05"/>
    <d v="2018-04-26T21:00:00"/>
    <n v="13.4"/>
    <d v="2018-04-26T21:00:00"/>
    <n v="13.4"/>
    <n v="0"/>
    <x v="0"/>
  </r>
  <r>
    <s v="SPB-12383"/>
    <d v="2018-04-26T21:53:18"/>
    <n v="147"/>
    <s v=" 마포역 4번출구 뒤"/>
    <n v="2"/>
    <d v="2018-04-26T22:31:58"/>
    <n v="256"/>
    <s v=" 동아에코빌입구"/>
    <n v="6"/>
    <n v="35"/>
    <n v="5690"/>
    <x v="21"/>
    <x v="1"/>
    <n v="53"/>
    <n v="18"/>
    <d v="1899-12-30T00:53:18"/>
    <d v="2018-04-26T21:00:00"/>
    <n v="13.4"/>
    <d v="2018-04-26T21:00:00"/>
    <n v="13.4"/>
    <n v="0"/>
    <x v="0"/>
  </r>
  <r>
    <s v="SPB-01248"/>
    <d v="2018-04-26T21:55:35"/>
    <n v="130"/>
    <s v=" 신촌역(2호선) 7번출구 앞"/>
    <n v="9"/>
    <d v="2018-04-26T22:58:08"/>
    <n v="109"/>
    <s v=" 제일빌딩 앞"/>
    <n v="10"/>
    <n v="62"/>
    <n v="8460"/>
    <x v="21"/>
    <x v="1"/>
    <n v="55"/>
    <n v="35"/>
    <d v="1899-12-30T00:55:35"/>
    <d v="2018-04-26T21:00:00"/>
    <n v="13.4"/>
    <d v="2018-04-26T21:00:00"/>
    <n v="13.4"/>
    <n v="0"/>
    <x v="0"/>
  </r>
  <r>
    <s v="SPB-12800"/>
    <d v="2018-04-26T21:57:41"/>
    <n v="722"/>
    <s v=" LG전자베스트샵 신정점 "/>
    <n v="5"/>
    <d v="2018-04-26T23:24:25"/>
    <n v="722"/>
    <s v=" LG전자베스트샵 신정점 "/>
    <n v="5"/>
    <n v="81"/>
    <n v="10170"/>
    <x v="21"/>
    <x v="1"/>
    <n v="57"/>
    <n v="41"/>
    <d v="1899-12-30T00:57:41"/>
    <d v="2018-04-26T21:00:00"/>
    <n v="13.4"/>
    <d v="2018-04-26T21:00:00"/>
    <n v="13.4"/>
    <n v="0"/>
    <x v="0"/>
  </r>
  <r>
    <s v="SPB-06035"/>
    <d v="2018-04-26T21:59:15"/>
    <n v="348"/>
    <s v=" 독립문역 사거리"/>
    <n v="10"/>
    <d v="2018-04-26T22:46:05"/>
    <n v="1318"/>
    <s v=" 길음역 3번출구 뒤"/>
    <n v="10"/>
    <n v="46"/>
    <n v="8860"/>
    <x v="21"/>
    <x v="1"/>
    <n v="59"/>
    <n v="15"/>
    <d v="1899-12-30T00:59:15"/>
    <d v="2018-04-26T21:00:00"/>
    <n v="13.4"/>
    <d v="2018-04-26T21:00:00"/>
    <n v="13.4"/>
    <n v="0"/>
    <x v="0"/>
  </r>
  <r>
    <s v="SPB-10930"/>
    <d v="2018-04-26T22:01:27"/>
    <n v="124"/>
    <s v=" 서강대 정문 건너편"/>
    <n v="17"/>
    <d v="2018-04-26T22:19:59"/>
    <n v="124"/>
    <s v=" 서강대 정문 건너편"/>
    <n v="5"/>
    <n v="17"/>
    <n v="2620"/>
    <x v="22"/>
    <x v="1"/>
    <n v="1"/>
    <n v="27"/>
    <d v="1899-12-30T00:01:27"/>
    <d v="2018-04-26T22:00:00"/>
    <n v="12.7"/>
    <d v="2018-04-26T22:00:00"/>
    <n v="12.7"/>
    <n v="0"/>
    <x v="0"/>
  </r>
  <r>
    <s v="SPB-06692"/>
    <d v="2018-04-26T22:04:24"/>
    <n v="1636"/>
    <s v=" 백병원 사거리 농협은행 앞"/>
    <n v="5"/>
    <d v="2018-04-26T22:24:50"/>
    <n v="1608"/>
    <s v=" 공릉역 1번 출구 앞"/>
    <n v="4"/>
    <n v="20"/>
    <n v="4070"/>
    <x v="22"/>
    <x v="1"/>
    <n v="4"/>
    <n v="24"/>
    <d v="1899-12-30T00:04:24"/>
    <d v="2018-04-26T22:00:00"/>
    <n v="12.7"/>
    <d v="2018-04-26T22:00:00"/>
    <n v="12.7"/>
    <n v="0"/>
    <x v="0"/>
  </r>
  <r>
    <s v="SPB-04040"/>
    <d v="2018-04-26T22:06:21"/>
    <n v="565"/>
    <s v=" 옥수역 3번출구"/>
    <n v="1"/>
    <d v="2018-04-26T22:26:46"/>
    <n v="512"/>
    <s v=" 뚝섬역 1번 출구 옆"/>
    <n v="15"/>
    <n v="20"/>
    <n v="3750"/>
    <x v="22"/>
    <x v="1"/>
    <n v="6"/>
    <n v="21"/>
    <d v="1899-12-30T00:06:21"/>
    <d v="2018-04-26T22:00:00"/>
    <e v="#N/A"/>
    <d v="2018-04-26T22:00:00"/>
    <n v="12.7"/>
    <n v="0"/>
    <x v="0"/>
  </r>
  <r>
    <s v="SPB-08368"/>
    <d v="2018-04-26T22:08:39"/>
    <n v="150"/>
    <s v=" 서강대역 2번출구 앞"/>
    <n v="2"/>
    <d v="2018-04-26T22:39:42"/>
    <n v="183"/>
    <s v=" 하늘채코오롱아파트 건너편"/>
    <n v="15"/>
    <n v="30"/>
    <n v="1980"/>
    <x v="22"/>
    <x v="1"/>
    <n v="8"/>
    <n v="39"/>
    <d v="1899-12-30T00:08:39"/>
    <d v="2018-04-26T22:00:00"/>
    <n v="12.7"/>
    <d v="2018-04-26T22:00:00"/>
    <n v="12.7"/>
    <n v="0"/>
    <x v="0"/>
  </r>
  <r>
    <s v="SPB-11621"/>
    <d v="2018-04-26T22:10:32"/>
    <n v="1305"/>
    <s v=" 성북구청"/>
    <n v="2"/>
    <d v="2018-04-26T23:00:59"/>
    <n v="500"/>
    <s v=" 어린이대공원역 3번출구 앞"/>
    <n v="10"/>
    <n v="47"/>
    <n v="8630"/>
    <x v="22"/>
    <x v="1"/>
    <n v="10"/>
    <n v="32"/>
    <d v="1899-12-30T00:10:32"/>
    <d v="2018-04-26T22:00:00"/>
    <n v="12.7"/>
    <d v="2018-04-26T22:00:00"/>
    <n v="12.7"/>
    <n v="0"/>
    <x v="0"/>
  </r>
  <r>
    <s v="SPB-11649"/>
    <d v="2018-04-26T22:12:45"/>
    <n v="115"/>
    <s v=" 사루비아 빌딩 앞"/>
    <n v="9"/>
    <d v="2018-04-26T22:43:14"/>
    <n v="156"/>
    <s v=" 서울서부지방법원 앞"/>
    <n v="3"/>
    <n v="29"/>
    <n v="3480"/>
    <x v="22"/>
    <x v="1"/>
    <n v="12"/>
    <n v="45"/>
    <d v="1899-12-30T00:12:45"/>
    <d v="2018-04-26T22:00:00"/>
    <n v="12.7"/>
    <d v="2018-04-26T22:00:00"/>
    <n v="12.7"/>
    <n v="0"/>
    <x v="0"/>
  </r>
  <r>
    <s v="SPB-08459"/>
    <d v="2018-04-26T22:15:01"/>
    <n v="211"/>
    <s v=" 여의도역 4번출구 옆"/>
    <n v="1"/>
    <d v="2018-04-26T23:06:55"/>
    <n v="1955"/>
    <s v=" 디지털입구 교차로"/>
    <n v="3"/>
    <n v="50"/>
    <n v="6000"/>
    <x v="22"/>
    <x v="1"/>
    <n v="15"/>
    <n v="1"/>
    <d v="1899-12-30T00:15:01"/>
    <d v="2018-04-26T22:00:00"/>
    <n v="12.7"/>
    <d v="2018-04-26T22:00:00"/>
    <n v="12.7"/>
    <n v="0"/>
    <x v="0"/>
  </r>
  <r>
    <s v="SPB-11259"/>
    <d v="2018-04-26T22:16:58"/>
    <n v="1209"/>
    <s v=" 잠실나루역 (2번 출구 쪽)"/>
    <n v="13"/>
    <d v="2018-04-26T22:33:23"/>
    <n v="1012"/>
    <s v=" 서울 상운차량"/>
    <n v="2"/>
    <n v="16"/>
    <n v="2460"/>
    <x v="22"/>
    <x v="1"/>
    <n v="16"/>
    <n v="58"/>
    <d v="1899-12-30T00:16:58"/>
    <d v="2018-04-26T22:00:00"/>
    <e v="#N/A"/>
    <d v="2018-04-26T22:00:00"/>
    <n v="12.7"/>
    <n v="0"/>
    <x v="0"/>
  </r>
  <r>
    <s v="SPB-12690"/>
    <d v="2018-04-26T22:19:06"/>
    <n v="643"/>
    <s v=" 동대문구민체육센터 (육교아래)"/>
    <n v="10"/>
    <d v="2018-04-26T22:32:44"/>
    <n v="631"/>
    <s v=" 답십리역 1번출구"/>
    <n v="7"/>
    <n v="13"/>
    <n v="2140"/>
    <x v="22"/>
    <x v="1"/>
    <n v="19"/>
    <n v="6"/>
    <d v="1899-12-30T00:19:06"/>
    <d v="2018-04-26T22:00:00"/>
    <n v="12.7"/>
    <d v="2018-04-26T22:00:00"/>
    <n v="12.7"/>
    <n v="0"/>
    <x v="0"/>
  </r>
  <r>
    <s v="SPB-13207"/>
    <d v="2018-04-26T22:21:56"/>
    <n v="2173"/>
    <s v=" 당곡사거리"/>
    <n v="1"/>
    <d v="2018-04-26T22:41:11"/>
    <n v="2145"/>
    <s v=" 은천초등학교 육교"/>
    <n v="7"/>
    <n v="18"/>
    <n v="2170"/>
    <x v="22"/>
    <x v="1"/>
    <n v="21"/>
    <n v="56"/>
    <d v="1899-12-30T00:21:56"/>
    <d v="2018-04-26T22:00:00"/>
    <n v="12.7"/>
    <d v="2018-04-26T22:00:00"/>
    <n v="12.7"/>
    <n v="0"/>
    <x v="0"/>
  </r>
  <r>
    <s v="SPB-12575"/>
    <d v="2018-04-26T22:24:12"/>
    <n v="1245"/>
    <s v=" 문정 법조단지9"/>
    <n v="10"/>
    <d v="2018-04-26T22:52:52"/>
    <n v="1226"/>
    <s v=" 잠실4동 주민센터 옆"/>
    <n v="4"/>
    <n v="27"/>
    <n v="5680"/>
    <x v="22"/>
    <x v="1"/>
    <n v="24"/>
    <n v="12"/>
    <d v="1899-12-30T00:24:12"/>
    <d v="2018-04-26T22:00:00"/>
    <n v="12.7"/>
    <d v="2018-04-26T22:00:00"/>
    <n v="12.7"/>
    <n v="0"/>
    <x v="0"/>
  </r>
  <r>
    <s v="SPB-08861"/>
    <d v="2018-04-26T22:26:36"/>
    <n v="583"/>
    <s v=" 청계천 생태교실 앞"/>
    <n v="13"/>
    <d v="2018-04-26T22:48:10"/>
    <n v="1338"/>
    <s v=" 용문2교 옆"/>
    <n v="8"/>
    <n v="20"/>
    <n v="4190"/>
    <x v="22"/>
    <x v="1"/>
    <n v="26"/>
    <n v="36"/>
    <d v="1899-12-30T00:26:36"/>
    <d v="2018-04-26T22:00:00"/>
    <n v="12.7"/>
    <d v="2018-04-26T22:00:00"/>
    <n v="12.7"/>
    <n v="0"/>
    <x v="0"/>
  </r>
  <r>
    <s v="SPB-08517"/>
    <d v="2018-04-26T22:29:12"/>
    <n v="1201"/>
    <s v=" 가락시장역 3번 출구"/>
    <n v="6"/>
    <d v="2018-04-26T22:34:51"/>
    <n v="1265"/>
    <s v=" 문정동 근린공원"/>
    <n v="1"/>
    <n v="5"/>
    <n v="900"/>
    <x v="22"/>
    <x v="1"/>
    <n v="29"/>
    <n v="12"/>
    <d v="1899-12-30T00:29:12"/>
    <d v="2018-04-26T22:00:00"/>
    <n v="12.7"/>
    <d v="2018-04-26T22:00:00"/>
    <n v="12.7"/>
    <n v="0"/>
    <x v="0"/>
  </r>
  <r>
    <s v="SPB-09839"/>
    <d v="2018-04-26T22:32:03"/>
    <n v="1103"/>
    <s v=" 방화역 4번출구앞"/>
    <n v="1"/>
    <d v="2018-04-26T23:10:23"/>
    <n v="1103"/>
    <s v=" 방화역 4번출구앞"/>
    <n v="2"/>
    <n v="36"/>
    <n v="4720"/>
    <x v="22"/>
    <x v="1"/>
    <n v="32"/>
    <n v="3"/>
    <d v="1899-12-30T00:32:03"/>
    <d v="2018-04-26T22:00:00"/>
    <n v="12.7"/>
    <d v="2018-04-26T22:00:00"/>
    <n v="12.7"/>
    <n v="0"/>
    <x v="0"/>
  </r>
  <r>
    <s v="SPB-10044"/>
    <d v="2018-04-26T22:35:41"/>
    <n v="107"/>
    <s v=" 신한은행 서교동금융센터점 앞"/>
    <n v="2"/>
    <d v="2018-04-26T22:48:09"/>
    <n v="106"/>
    <s v=" 합정역 7번출구 앞"/>
    <n v="3"/>
    <n v="11"/>
    <n v="1320"/>
    <x v="22"/>
    <x v="1"/>
    <n v="35"/>
    <n v="41"/>
    <d v="1899-12-30T00:35:41"/>
    <d v="2018-04-26T22:00:00"/>
    <n v="12.7"/>
    <d v="2018-04-26T22:00:00"/>
    <n v="12.7"/>
    <n v="0"/>
    <x v="0"/>
  </r>
  <r>
    <s v="SPB-11764"/>
    <d v="2018-04-26T22:38:02"/>
    <n v="129"/>
    <s v=" 신촌역(2호선) 6번출구 옆"/>
    <n v="1"/>
    <d v="2018-04-26T23:49:22"/>
    <n v="129"/>
    <s v=" 신촌역(2호선) 6번출구 옆"/>
    <n v="1"/>
    <n v="66"/>
    <n v="28270"/>
    <x v="22"/>
    <x v="1"/>
    <n v="38"/>
    <n v="2"/>
    <d v="1899-12-30T00:38:02"/>
    <d v="2018-04-26T22:00:00"/>
    <e v="#N/A"/>
    <d v="2018-04-26T22:00:00"/>
    <n v="12.7"/>
    <n v="0"/>
    <x v="0"/>
  </r>
  <r>
    <s v="SPB-11158"/>
    <d v="2018-04-26T22:41:26"/>
    <n v="2139"/>
    <s v=" 서울신성초등학교"/>
    <n v="3"/>
    <d v="2018-04-26T23:08:31"/>
    <n v="2058"/>
    <s v=" 노량진동 맥도널드앞"/>
    <n v="1"/>
    <n v="25"/>
    <n v="6020"/>
    <x v="22"/>
    <x v="1"/>
    <n v="41"/>
    <n v="26"/>
    <d v="1899-12-30T00:41:26"/>
    <d v="2018-04-26T22:00:00"/>
    <n v="12.7"/>
    <d v="2018-04-26T22:00:00"/>
    <n v="12.7"/>
    <n v="0"/>
    <x v="0"/>
  </r>
  <r>
    <s v="SPB-07368"/>
    <d v="2018-04-26T22:44:47"/>
    <n v="1318"/>
    <s v=" 길음역 3번출구 뒤"/>
    <n v="8"/>
    <d v="2018-04-26T22:47:45"/>
    <n v="1353"/>
    <s v=" 금호어울림센터힐 내"/>
    <n v="6"/>
    <n v="2"/>
    <n v="400"/>
    <x v="22"/>
    <x v="1"/>
    <n v="44"/>
    <n v="47"/>
    <d v="1899-12-30T00:44:47"/>
    <d v="2018-04-26T22:00:00"/>
    <n v="12.7"/>
    <d v="2018-04-26T22:00:00"/>
    <n v="12.7"/>
    <n v="0"/>
    <x v="0"/>
  </r>
  <r>
    <s v="SPB-02955"/>
    <d v="2018-04-26T22:48:42"/>
    <n v="608"/>
    <s v=" 전농삼성아파트"/>
    <n v="1"/>
    <d v="2018-04-26T22:53:34"/>
    <n v="617"/>
    <s v=" 청솔우성아파트 앞"/>
    <n v="16"/>
    <n v="4"/>
    <n v="940"/>
    <x v="22"/>
    <x v="1"/>
    <n v="48"/>
    <n v="42"/>
    <d v="1899-12-30T00:48:42"/>
    <d v="2018-04-26T22:00:00"/>
    <e v="#N/A"/>
    <d v="2018-04-26T22:00:00"/>
    <n v="12.7"/>
    <n v="0"/>
    <x v="0"/>
  </r>
  <r>
    <s v="SPB-11385"/>
    <d v="2018-04-26T22:51:30"/>
    <n v="1210"/>
    <s v=" 롯데월드타워(잠실역2번출구 쪽)"/>
    <n v="15"/>
    <d v="2018-04-26T23:00:01"/>
    <n v="2265"/>
    <s v=" 이수고가차도 남단"/>
    <n v="7"/>
    <n v="8"/>
    <n v="1030"/>
    <x v="22"/>
    <x v="1"/>
    <n v="51"/>
    <n v="30"/>
    <d v="1899-12-30T00:51:30"/>
    <d v="2018-04-26T22:00:00"/>
    <n v="12.7"/>
    <d v="2018-04-26T22:00:00"/>
    <n v="12.7"/>
    <n v="0"/>
    <x v="0"/>
  </r>
  <r>
    <s v="SPB-03559"/>
    <d v="2018-04-26T22:54:56"/>
    <n v="202"/>
    <s v=" 국민일보 앞"/>
    <n v="4"/>
    <d v="2018-04-26T23:06:48"/>
    <n v="146"/>
    <s v=" 마포역 1번출구 뒤"/>
    <n v="4"/>
    <n v="11"/>
    <n v="0"/>
    <x v="22"/>
    <x v="1"/>
    <n v="54"/>
    <n v="56"/>
    <d v="1899-12-30T00:54:56"/>
    <d v="2018-04-26T22:00:00"/>
    <e v="#N/A"/>
    <d v="2018-04-26T22:00:00"/>
    <n v="12.7"/>
    <n v="0"/>
    <x v="0"/>
  </r>
  <r>
    <s v="SPB-13240"/>
    <d v="2018-04-26T22:58:31"/>
    <n v="1251"/>
    <s v=" 석촌역 2번출구"/>
    <n v="5"/>
    <d v="2018-04-26T23:33:37"/>
    <n v="1228"/>
    <s v=" 마천사거리 "/>
    <n v="3"/>
    <n v="33"/>
    <n v="4420"/>
    <x v="22"/>
    <x v="1"/>
    <n v="58"/>
    <n v="31"/>
    <d v="1899-12-30T00:58:31"/>
    <d v="2018-04-26T22:00:00"/>
    <e v="#N/A"/>
    <d v="2018-04-26T22:00:00"/>
    <n v="12.7"/>
    <n v="0"/>
    <x v="0"/>
  </r>
  <r>
    <s v="SPB-08044"/>
    <d v="2018-04-26T23:01:39"/>
    <n v="540"/>
    <s v=" 군자역 7번출구 베스트샵 앞"/>
    <n v="7"/>
    <d v="2018-04-26T23:29:20"/>
    <n v="3519"/>
    <s v=" 용답역 1번 출구"/>
    <n v="5"/>
    <n v="27"/>
    <n v="1780"/>
    <x v="23"/>
    <x v="1"/>
    <n v="1"/>
    <n v="39"/>
    <d v="1899-12-30T00:01:39"/>
    <d v="2018-04-26T23:00:00"/>
    <n v="12.1"/>
    <d v="2018-04-26T23:00:00"/>
    <n v="12.1"/>
    <n v="0"/>
    <x v="0"/>
  </r>
  <r>
    <s v="SPB-06426"/>
    <d v="2018-04-26T23:04:40"/>
    <n v="134"/>
    <s v=" 연세로 명물길"/>
    <n v="4"/>
    <d v="2018-04-26T23:24:47"/>
    <n v="172"/>
    <s v=" 서대문소방서"/>
    <n v="8"/>
    <n v="19"/>
    <n v="2640"/>
    <x v="23"/>
    <x v="1"/>
    <n v="4"/>
    <n v="40"/>
    <d v="1899-12-30T00:04:40"/>
    <d v="2018-04-26T23:00:00"/>
    <n v="12.1"/>
    <d v="2018-04-26T23:00:00"/>
    <n v="12.1"/>
    <n v="0"/>
    <x v="0"/>
  </r>
  <r>
    <s v="SPB-09342"/>
    <d v="2018-04-26T23:07:55"/>
    <n v="1019"/>
    <s v=" 다성이즈빌아파트(호원대 대각선 맞은편)"/>
    <n v="7"/>
    <d v="2018-04-26T23:18:44"/>
    <n v="1048"/>
    <s v=" 동부기업(둔촌동)"/>
    <n v="1"/>
    <n v="10"/>
    <n v="1350"/>
    <x v="23"/>
    <x v="1"/>
    <n v="7"/>
    <n v="55"/>
    <d v="1899-12-30T00:07:55"/>
    <d v="2018-04-26T23:00:00"/>
    <n v="12.1"/>
    <d v="2018-04-26T23:00:00"/>
    <n v="12.1"/>
    <n v="0"/>
    <x v="0"/>
  </r>
  <r>
    <s v="SPB-10151"/>
    <d v="2018-04-26T23:10:47"/>
    <n v="1222"/>
    <s v=" 잠실새내역 5번 출구 뒤"/>
    <n v="7"/>
    <d v="2018-04-26T23:34:16"/>
    <n v="1251"/>
    <s v=" 석촌역 2번출구"/>
    <n v="6"/>
    <n v="22"/>
    <n v="3430"/>
    <x v="23"/>
    <x v="1"/>
    <n v="10"/>
    <n v="47"/>
    <d v="1899-12-30T00:10:47"/>
    <d v="2018-04-26T23:00:00"/>
    <n v="12.1"/>
    <d v="2018-04-26T23:00:00"/>
    <n v="12.1"/>
    <n v="0"/>
    <x v="0"/>
  </r>
  <r>
    <s v="SPB-08514"/>
    <d v="2018-04-26T23:14:28"/>
    <n v="548"/>
    <s v=" 자양나들목"/>
    <n v="2"/>
    <d v="2018-04-26T23:17:36"/>
    <n v="502"/>
    <s v=" 뚝섬유원지역 1번출구 앞"/>
    <n v="9"/>
    <n v="3"/>
    <n v="610"/>
    <x v="23"/>
    <x v="1"/>
    <n v="14"/>
    <n v="28"/>
    <d v="1899-12-30T00:14:28"/>
    <d v="2018-04-26T23:00:00"/>
    <n v="12.1"/>
    <d v="2018-04-26T23:00:00"/>
    <n v="12.1"/>
    <n v="0"/>
    <x v="0"/>
  </r>
  <r>
    <s v="SPB-05703"/>
    <d v="2018-04-26T23:17:36"/>
    <n v="2050"/>
    <s v=" 노량진역 5번출구"/>
    <n v="5"/>
    <d v="2018-04-26T23:38:32"/>
    <n v="237"/>
    <s v=" 보라매 두산위브 건너편"/>
    <n v="4"/>
    <n v="20"/>
    <n v="3750"/>
    <x v="23"/>
    <x v="1"/>
    <n v="17"/>
    <n v="36"/>
    <d v="1899-12-30T00:17:36"/>
    <d v="2018-04-26T23:00:00"/>
    <n v="12.1"/>
    <d v="2018-04-26T23:00:00"/>
    <n v="12.1"/>
    <n v="0"/>
    <x v="0"/>
  </r>
  <r>
    <s v="SPB-09848"/>
    <d v="2018-04-26T23:21:02"/>
    <n v="583"/>
    <s v=" 청계천 생태교실 앞"/>
    <n v="12"/>
    <d v="2018-04-26T23:32:22"/>
    <n v="537"/>
    <s v=" 한양대후문역 부근"/>
    <n v="10"/>
    <n v="11"/>
    <n v="1210"/>
    <x v="23"/>
    <x v="1"/>
    <n v="21"/>
    <n v="2"/>
    <d v="1899-12-30T00:21:02"/>
    <d v="2018-04-26T23:00:00"/>
    <e v="#N/A"/>
    <d v="2018-04-26T23:00:00"/>
    <n v="12.1"/>
    <n v="0"/>
    <x v="0"/>
  </r>
  <r>
    <s v="SPB-08979"/>
    <d v="2018-04-26T23:24:25"/>
    <n v="2157"/>
    <s v=" 난곡 사거리"/>
    <n v="8"/>
    <d v="2018-04-26T23:29:26"/>
    <n v="1843"/>
    <s v=" 독산고등학교"/>
    <n v="1"/>
    <n v="4"/>
    <n v="570"/>
    <x v="23"/>
    <x v="1"/>
    <n v="24"/>
    <n v="25"/>
    <d v="1899-12-30T00:24:25"/>
    <d v="2018-04-26T23:00:00"/>
    <n v="12.1"/>
    <d v="2018-04-26T23:00:00"/>
    <n v="12.1"/>
    <n v="0"/>
    <x v="0"/>
  </r>
  <r>
    <s v="SPB-10530"/>
    <d v="2018-04-26T23:27:42"/>
    <n v="1849"/>
    <s v=" 대륭포스트타워5차"/>
    <n v="3"/>
    <d v="2018-04-26T23:40:30"/>
    <n v="1946"/>
    <s v=" 구로역 광장"/>
    <n v="1"/>
    <n v="12"/>
    <n v="2880"/>
    <x v="23"/>
    <x v="1"/>
    <n v="27"/>
    <n v="42"/>
    <d v="1899-12-30T00:27:42"/>
    <d v="2018-04-26T23:00:00"/>
    <n v="12.1"/>
    <d v="2018-04-26T23:00:00"/>
    <n v="12.1"/>
    <n v="0"/>
    <x v="0"/>
  </r>
  <r>
    <s v="SPB-06616"/>
    <d v="2018-04-26T23:31:25"/>
    <n v="153"/>
    <s v=" 성산2교 사거리"/>
    <n v="3"/>
    <d v="2018-04-27T00:38:31"/>
    <n v="153"/>
    <s v=" 성산2교 사거리"/>
    <n v="8"/>
    <n v="66"/>
    <n v="5500"/>
    <x v="23"/>
    <x v="1"/>
    <n v="31"/>
    <n v="25"/>
    <d v="1899-12-30T00:31:25"/>
    <d v="2018-04-26T23:00:00"/>
    <n v="12.1"/>
    <d v="2018-04-26T23:00:00"/>
    <n v="12.1"/>
    <n v="0"/>
    <x v="0"/>
  </r>
  <r>
    <s v="SPB-08456"/>
    <d v="2018-04-26T23:36:00"/>
    <n v="2141"/>
    <s v=" 미림여고입구 교차로"/>
    <n v="8"/>
    <d v="2018-04-26T23:41:20"/>
    <n v="2107"/>
    <s v=" 도림천 신화교"/>
    <n v="25"/>
    <n v="5"/>
    <n v="390"/>
    <x v="23"/>
    <x v="1"/>
    <n v="36"/>
    <n v="0"/>
    <d v="1899-12-30T00:36:00"/>
    <d v="2018-04-26T23:00:00"/>
    <e v="#N/A"/>
    <d v="2018-04-26T23:00:00"/>
    <n v="12.1"/>
    <n v="0"/>
    <x v="0"/>
  </r>
  <r>
    <s v="SPB-12910"/>
    <d v="2018-04-26T23:39:18"/>
    <n v="145"/>
    <s v=" 공덕역 5번출구"/>
    <n v="1"/>
    <d v="2018-04-26T23:55:42"/>
    <n v="198"/>
    <s v=" 충정2교"/>
    <n v="2"/>
    <n v="16"/>
    <n v="2260"/>
    <x v="23"/>
    <x v="1"/>
    <n v="39"/>
    <n v="18"/>
    <d v="1899-12-30T00:39:18"/>
    <d v="2018-04-26T23:00:00"/>
    <n v="12.1"/>
    <d v="2018-04-26T23:00:00"/>
    <n v="12.1"/>
    <n v="0"/>
    <x v="0"/>
  </r>
  <r>
    <s v="SPB-13148"/>
    <d v="2018-04-26T23:43:46"/>
    <n v="342"/>
    <s v=" 대학로 마로니에공원"/>
    <n v="10"/>
    <d v="2018-04-26T23:47:41"/>
    <n v="355"/>
    <s v=" 서울사대부속초교 앞"/>
    <n v="15"/>
    <n v="3"/>
    <n v="400"/>
    <x v="23"/>
    <x v="1"/>
    <n v="43"/>
    <n v="46"/>
    <d v="1899-12-30T00:43:46"/>
    <d v="2018-04-26T23:00:00"/>
    <e v="#N/A"/>
    <d v="2018-04-26T23:00:00"/>
    <n v="12.1"/>
    <n v="0"/>
    <x v="0"/>
  </r>
  <r>
    <s v="SPB-12171"/>
    <d v="2018-04-26T23:48:22"/>
    <n v="200"/>
    <s v=" 국회의원회관"/>
    <n v="20"/>
    <d v="2018-04-27T00:58:05"/>
    <n v="907"/>
    <s v=" CJ 드림시티"/>
    <n v="6"/>
    <n v="70"/>
    <n v="11890"/>
    <x v="23"/>
    <x v="1"/>
    <n v="48"/>
    <n v="22"/>
    <d v="1899-12-30T00:48:22"/>
    <d v="2018-04-26T23:00:00"/>
    <n v="12.1"/>
    <d v="2018-04-26T23:00:00"/>
    <n v="12.1"/>
    <n v="0"/>
    <x v="0"/>
  </r>
  <r>
    <s v="SPB-03303"/>
    <d v="2018-04-26T23:53:16"/>
    <n v="2328"/>
    <s v=" 르네상스 호텔 사거리 역삼지하보도 7번출구 앞"/>
    <n v="6"/>
    <d v="2018-04-27T00:20:27"/>
    <n v="2321"/>
    <s v=" 학여울역 사거리"/>
    <n v="3"/>
    <n v="26"/>
    <n v="3730"/>
    <x v="23"/>
    <x v="1"/>
    <n v="53"/>
    <n v="16"/>
    <d v="1899-12-30T00:53:16"/>
    <d v="2018-04-26T23:00:00"/>
    <e v="#N/A"/>
    <d v="2018-04-26T23:00:00"/>
    <n v="12.1"/>
    <n v="0"/>
    <x v="0"/>
  </r>
  <r>
    <s v="SPB-06337"/>
    <d v="2018-04-26T23:58:00"/>
    <n v="1209"/>
    <s v=" 잠실나루역 (2번 출구 쪽)"/>
    <n v="5"/>
    <d v="2018-04-27T00:02:52"/>
    <n v="1226"/>
    <s v=" 잠실4동 주민센터 옆"/>
    <n v="10"/>
    <n v="4"/>
    <n v="0"/>
    <x v="23"/>
    <x v="1"/>
    <n v="58"/>
    <n v="0"/>
    <d v="1899-12-30T00:58:00"/>
    <d v="2018-04-26T23:00:00"/>
    <n v="12.1"/>
    <d v="2018-04-26T23:00:00"/>
    <n v="12.1"/>
    <n v="0"/>
    <x v="0"/>
  </r>
  <r>
    <s v="SPB-09993"/>
    <d v="2018-04-27T00:03:19"/>
    <n v="253"/>
    <s v=" 신풍역 5번출구 인근"/>
    <n v="10"/>
    <d v="2018-04-27T00:12:06"/>
    <n v="2015"/>
    <s v=" 신대방삼거리역 6번출구쪽"/>
    <n v="2"/>
    <n v="8"/>
    <n v="1800"/>
    <x v="0"/>
    <x v="1"/>
    <n v="3"/>
    <n v="19"/>
    <d v="1899-12-30T00:03:19"/>
    <d v="2018-04-27T00:00:00"/>
    <n v="11.8"/>
    <d v="2018-04-27T00:00:00"/>
    <n v="11.8"/>
    <n v="0"/>
    <x v="0"/>
  </r>
  <r>
    <s v="SPB-07881"/>
    <d v="2018-04-27T00:07:24"/>
    <n v="1665"/>
    <s v=" 양지근린공원앞"/>
    <n v="5"/>
    <d v="2018-04-27T00:52:43"/>
    <n v="1601"/>
    <s v=" 석계역 문화광장 내 자전거 보관소"/>
    <n v="5"/>
    <n v="42"/>
    <n v="5210"/>
    <x v="0"/>
    <x v="1"/>
    <n v="7"/>
    <n v="24"/>
    <d v="1899-12-30T00:07:24"/>
    <d v="2018-04-27T00:00:00"/>
    <n v="11.8"/>
    <d v="2018-04-27T00:00:00"/>
    <n v="11.8"/>
    <n v="0"/>
    <x v="0"/>
  </r>
  <r>
    <s v="SPB-10951"/>
    <d v="2018-04-27T00:12:28"/>
    <n v="2219"/>
    <s v=" 고속터미널역 8-1번, 8-2번 출구 사이"/>
    <n v="9"/>
    <d v="2018-04-27T00:55:13"/>
    <n v="2321"/>
    <s v=" 학여울역 사거리"/>
    <n v="6"/>
    <n v="41"/>
    <n v="11680"/>
    <x v="0"/>
    <x v="1"/>
    <n v="12"/>
    <n v="28"/>
    <d v="1899-12-30T00:12:28"/>
    <d v="2018-04-27T00:00:00"/>
    <n v="11.8"/>
    <d v="2018-04-27T00:00:00"/>
    <n v="11.8"/>
    <n v="0"/>
    <x v="0"/>
  </r>
  <r>
    <s v="SPB-04998"/>
    <d v="2018-04-27T00:16:21"/>
    <n v="514"/>
    <s v=" 성수사거리 버스정류장 앞"/>
    <n v="1"/>
    <d v="2018-04-27T00:35:30"/>
    <n v="593"/>
    <s v="자양중앙나들목"/>
    <n v="1"/>
    <n v="18"/>
    <n v="2980"/>
    <x v="0"/>
    <x v="1"/>
    <n v="16"/>
    <n v="21"/>
    <d v="1899-12-30T00:16:21"/>
    <d v="2018-04-27T00:00:00"/>
    <n v="11.8"/>
    <d v="2018-04-27T00:00:00"/>
    <n v="11.8"/>
    <n v="0"/>
    <x v="0"/>
  </r>
  <r>
    <s v="SPB-09066"/>
    <d v="2018-04-27T00:19:35"/>
    <n v="145"/>
    <s v=" 공덕역 5번출구"/>
    <n v="5"/>
    <d v="2018-04-27T00:35:16"/>
    <n v="134"/>
    <s v=" 연세로 명물길"/>
    <n v="3"/>
    <n v="15"/>
    <n v="1500"/>
    <x v="0"/>
    <x v="1"/>
    <n v="19"/>
    <n v="35"/>
    <d v="1899-12-30T00:19:35"/>
    <d v="2018-04-27T00:00:00"/>
    <n v="11.8"/>
    <d v="2018-04-27T00:00:00"/>
    <n v="11.8"/>
    <n v="0"/>
    <x v="0"/>
  </r>
  <r>
    <s v="SPB-09738"/>
    <d v="2018-04-27T00:24:26"/>
    <n v="500"/>
    <s v=" 어린이대공원역 3번출구 앞"/>
    <n v="3"/>
    <d v="2018-04-27T00:41:28"/>
    <n v="502"/>
    <s v=" 뚝섬유원지역 1번출구 앞"/>
    <n v="10"/>
    <n v="16"/>
    <n v="37050"/>
    <x v="0"/>
    <x v="1"/>
    <n v="24"/>
    <n v="26"/>
    <d v="1899-12-30T00:24:26"/>
    <d v="2018-04-27T00:00:00"/>
    <n v="11.8"/>
    <d v="2018-04-27T00:00:00"/>
    <n v="11.8"/>
    <n v="0"/>
    <x v="0"/>
  </r>
  <r>
    <s v="SPB-02257"/>
    <d v="2018-04-27T00:30:14"/>
    <n v="614"/>
    <s v=" 용두동 사거리"/>
    <n v="20"/>
    <d v="2018-04-27T00:41:02"/>
    <n v="364"/>
    <s v=" 창신역 1번출구 앞"/>
    <n v="6"/>
    <n v="10"/>
    <n v="2220"/>
    <x v="0"/>
    <x v="1"/>
    <n v="30"/>
    <n v="14"/>
    <d v="1899-12-30T00:30:14"/>
    <d v="2018-04-27T00:00:00"/>
    <n v="11.8"/>
    <d v="2018-04-27T00:00:00"/>
    <n v="11.8"/>
    <n v="0"/>
    <x v="0"/>
  </r>
  <r>
    <s v="SPB-05056"/>
    <d v="2018-04-27T00:36:32"/>
    <n v="835"/>
    <s v=" 남영역 건너편"/>
    <n v="8"/>
    <d v="2018-04-27T00:40:22"/>
    <n v="818"/>
    <s v=" 숙명여대 입구 교차로"/>
    <n v="6"/>
    <n v="3"/>
    <n v="560"/>
    <x v="0"/>
    <x v="1"/>
    <n v="36"/>
    <n v="32"/>
    <d v="1899-12-30T00:36:32"/>
    <d v="2018-04-27T00:00:00"/>
    <n v="11.8"/>
    <d v="2018-04-27T00:00:00"/>
    <n v="11.8"/>
    <n v="0"/>
    <x v="0"/>
  </r>
  <r>
    <s v="SPB-12869"/>
    <d v="2018-04-27T00:42:28"/>
    <n v="2102"/>
    <s v=" 봉림교 교통섬"/>
    <n v="19"/>
    <d v="2018-04-27T01:00:31"/>
    <n v="2172"/>
    <s v=" 나들목공원"/>
    <n v="1"/>
    <n v="17"/>
    <n v="2420"/>
    <x v="0"/>
    <x v="1"/>
    <n v="42"/>
    <n v="28"/>
    <d v="1899-12-30T00:42:28"/>
    <d v="2018-04-27T00:00:00"/>
    <n v="11.8"/>
    <d v="2018-04-27T00:00:00"/>
    <n v="11.8"/>
    <n v="0"/>
    <x v="0"/>
  </r>
  <r>
    <s v="SPB-11825"/>
    <d v="2018-04-27T00:47:33"/>
    <n v="609"/>
    <s v=" 제기2교"/>
    <n v="7"/>
    <d v="2018-04-27T01:11:22"/>
    <n v="559"/>
    <s v=" 왕십리역 4번 출구 건너편"/>
    <n v="8"/>
    <n v="23"/>
    <n v="2960"/>
    <x v="0"/>
    <x v="1"/>
    <n v="47"/>
    <n v="33"/>
    <d v="1899-12-30T00:47:33"/>
    <d v="2018-04-27T00:00:00"/>
    <n v="11.8"/>
    <d v="2018-04-27T00:00:00"/>
    <n v="11.8"/>
    <n v="0"/>
    <x v="0"/>
  </r>
  <r>
    <s v="SPB-01860"/>
    <d v="2018-04-27T00:53:05"/>
    <n v="1536"/>
    <s v=" 번동 두산위브 101동 옆"/>
    <n v="4"/>
    <d v="2018-04-27T01:25:14"/>
    <n v="1663"/>
    <s v=" 동해문화예술관앞"/>
    <n v="3"/>
    <n v="31"/>
    <n v="3830"/>
    <x v="0"/>
    <x v="1"/>
    <n v="53"/>
    <n v="5"/>
    <d v="1899-12-30T00:53:05"/>
    <d v="2018-04-27T00:00:00"/>
    <n v="11.8"/>
    <d v="2018-04-27T00:00:00"/>
    <n v="11.8"/>
    <n v="0"/>
    <x v="0"/>
  </r>
  <r>
    <s v="SPB-01678"/>
    <d v="2018-04-27T00:59:03"/>
    <n v="1231"/>
    <s v=" 잠실역 6번출구"/>
    <n v="3"/>
    <d v="2018-04-27T01:03:09"/>
    <n v="1269"/>
    <s v=" 리센츠아파트 "/>
    <n v="3"/>
    <n v="3"/>
    <n v="860"/>
    <x v="0"/>
    <x v="1"/>
    <n v="59"/>
    <n v="3"/>
    <d v="1899-12-30T00:59:03"/>
    <d v="2018-04-27T00:00:00"/>
    <n v="11.8"/>
    <d v="2018-04-27T00:00:00"/>
    <n v="11.8"/>
    <n v="0"/>
    <x v="0"/>
  </r>
  <r>
    <s v="SPB-12946"/>
    <d v="2018-04-27T01:03:34"/>
    <n v="238"/>
    <s v=" 제2구민체육센타 앞"/>
    <n v="7"/>
    <d v="2018-04-27T01:11:17"/>
    <n v="232"/>
    <s v=" 양평우림 이비즈센타 앞"/>
    <n v="16"/>
    <n v="7"/>
    <n v="1370"/>
    <x v="1"/>
    <x v="1"/>
    <n v="3"/>
    <n v="34"/>
    <d v="1899-12-30T00:03:34"/>
    <d v="2018-04-27T01:00:00"/>
    <e v="#N/A"/>
    <d v="2018-04-27T01:00:00"/>
    <n v="11.5"/>
    <n v="0"/>
    <x v="0"/>
  </r>
  <r>
    <s v="SPB-08787"/>
    <d v="2018-04-27T01:07:43"/>
    <n v="1623"/>
    <s v=" 노원 구민회관"/>
    <n v="1"/>
    <d v="2018-04-27T01:54:26"/>
    <n v="1601"/>
    <s v=" 석계역 문화광장 내 자전거 보관소"/>
    <n v="4"/>
    <n v="45"/>
    <n v="4630"/>
    <x v="1"/>
    <x v="1"/>
    <n v="7"/>
    <n v="43"/>
    <d v="1899-12-30T00:07:43"/>
    <d v="2018-04-27T01:00:00"/>
    <n v="11.5"/>
    <d v="2018-04-27T01:00:00"/>
    <n v="11.5"/>
    <n v="0"/>
    <x v="0"/>
  </r>
  <r>
    <s v="SPB-04414"/>
    <d v="2018-04-27T01:13:19"/>
    <n v="125"/>
    <s v=" 서강대 남문 옆"/>
    <n v="11"/>
    <d v="2018-04-27T01:24:57"/>
    <n v="3102"/>
    <s v=" 연희삼거리"/>
    <n v="5"/>
    <n v="11"/>
    <n v="2600"/>
    <x v="1"/>
    <x v="1"/>
    <n v="13"/>
    <n v="19"/>
    <d v="1899-12-30T00:13:19"/>
    <d v="2018-04-27T01:00:00"/>
    <n v="11.5"/>
    <d v="2018-04-27T01:00:00"/>
    <n v="11.5"/>
    <n v="0"/>
    <x v="0"/>
  </r>
  <r>
    <s v="SPB-06081"/>
    <d v="2018-04-27T01:18:28"/>
    <n v="177"/>
    <s v=" 북가좌 초등학교"/>
    <n v="3"/>
    <d v="2018-04-27T01:51:05"/>
    <n v="151"/>
    <s v=" 망원1동주민센터"/>
    <n v="2"/>
    <n v="32"/>
    <n v="4360"/>
    <x v="1"/>
    <x v="1"/>
    <n v="18"/>
    <n v="28"/>
    <d v="1899-12-30T00:18:28"/>
    <d v="2018-04-27T01:00:00"/>
    <n v="11.5"/>
    <d v="2018-04-27T01:00:00"/>
    <n v="11.5"/>
    <n v="0"/>
    <x v="0"/>
  </r>
  <r>
    <s v="SPB-16141"/>
    <d v="2018-04-27T01:24:23"/>
    <n v="222"/>
    <s v=" 시범아파트버스정류장 옆"/>
    <n v="12"/>
    <d v="2018-04-27T03:19:49"/>
    <n v="535"/>
    <s v=" 응봉삼거리"/>
    <n v="16"/>
    <n v="115"/>
    <n v="13500"/>
    <x v="1"/>
    <x v="1"/>
    <n v="24"/>
    <n v="23"/>
    <d v="1899-12-30T00:24:23"/>
    <d v="2018-04-27T01:00:00"/>
    <n v="11.5"/>
    <d v="2018-04-27T01:00:00"/>
    <n v="11.5"/>
    <n v="0"/>
    <x v="0"/>
  </r>
  <r>
    <s v="SPB-12365"/>
    <d v="2018-04-27T01:31:35"/>
    <n v="272"/>
    <s v=" 당산육갑문"/>
    <n v="1"/>
    <d v="2018-04-27T03:04:41"/>
    <n v="1933"/>
    <s v=" 개봉푸르지오아파트 상가"/>
    <n v="3"/>
    <n v="84"/>
    <n v="12840"/>
    <x v="1"/>
    <x v="1"/>
    <n v="31"/>
    <n v="35"/>
    <d v="1899-12-30T00:31:35"/>
    <d v="2018-04-27T01:00:00"/>
    <e v="#N/A"/>
    <d v="2018-04-27T01:00:00"/>
    <n v="11.5"/>
    <n v="0"/>
    <x v="0"/>
  </r>
  <r>
    <s v="SPB-06471"/>
    <d v="2018-04-27T01:38:47"/>
    <n v="107"/>
    <s v=" 신한은행 서교동금융센터점 앞"/>
    <n v="5"/>
    <d v="2018-04-27T02:10:51"/>
    <n v="244"/>
    <s v=" 영등포삼환아파트 앞"/>
    <n v="16"/>
    <n v="31"/>
    <n v="5390"/>
    <x v="1"/>
    <x v="1"/>
    <n v="38"/>
    <n v="47"/>
    <d v="1899-12-30T00:38:47"/>
    <d v="2018-04-27T01:00:00"/>
    <n v="11.5"/>
    <d v="2018-04-27T01:00:00"/>
    <n v="11.5"/>
    <n v="0"/>
    <x v="0"/>
  </r>
  <r>
    <s v="SPB-07310"/>
    <d v="2018-04-27T01:46:37"/>
    <n v="112"/>
    <s v=" 극동방송국 앞"/>
    <n v="10"/>
    <d v="2018-04-27T02:01:52"/>
    <n v="152"/>
    <s v=" 마포구민체육센터 앞"/>
    <n v="29"/>
    <n v="13"/>
    <n v="2400"/>
    <x v="1"/>
    <x v="1"/>
    <n v="46"/>
    <n v="37"/>
    <d v="1899-12-30T00:46:37"/>
    <d v="2018-04-27T01:00:00"/>
    <n v="11.5"/>
    <d v="2018-04-27T01:00:00"/>
    <n v="11.5"/>
    <n v="0"/>
    <x v="0"/>
  </r>
  <r>
    <s v="SPB-10762"/>
    <d v="2018-04-27T01:53:57"/>
    <n v="1520"/>
    <s v=" 성실교회"/>
    <n v="2"/>
    <d v="2018-04-27T02:22:06"/>
    <n v="1722"/>
    <s v=" 창동청소년수련관"/>
    <n v="13"/>
    <n v="27"/>
    <n v="4310"/>
    <x v="1"/>
    <x v="1"/>
    <n v="53"/>
    <n v="57"/>
    <d v="1899-12-30T00:53:57"/>
    <d v="2018-04-27T01:00:00"/>
    <e v="#N/A"/>
    <d v="2018-04-27T01:00:00"/>
    <n v="11.5"/>
    <n v="0"/>
    <x v="0"/>
  </r>
  <r>
    <s v="SPB-09548"/>
    <d v="2018-04-27T02:00:08"/>
    <n v="1707"/>
    <s v=" 도봉구민회관"/>
    <n v="6"/>
    <d v="2018-04-27T02:24:32"/>
    <n v="1707"/>
    <s v=" 도봉구민회관"/>
    <n v="13"/>
    <n v="22"/>
    <n v="1290"/>
    <x v="2"/>
    <x v="1"/>
    <n v="0"/>
    <n v="8"/>
    <d v="1899-12-30T00:00:08"/>
    <d v="2018-04-27T02:00:00"/>
    <n v="11.2"/>
    <d v="2018-04-27T02:00:00"/>
    <n v="11.2"/>
    <n v="0"/>
    <x v="0"/>
  </r>
  <r>
    <s v="SPB-03474"/>
    <d v="2018-04-27T02:08:23"/>
    <n v="167"/>
    <s v=" 연가초등학교 옆"/>
    <n v="1"/>
    <d v="2018-04-27T02:46:09"/>
    <n v="192"/>
    <s v=" 연서어린이공원"/>
    <n v="1"/>
    <n v="37"/>
    <n v="2210"/>
    <x v="2"/>
    <x v="1"/>
    <n v="8"/>
    <n v="23"/>
    <d v="1899-12-30T00:08:23"/>
    <d v="2018-04-27T02:00:00"/>
    <n v="11.2"/>
    <d v="2018-04-27T02:00:00"/>
    <n v="11.2"/>
    <n v="0"/>
    <x v="0"/>
  </r>
  <r>
    <s v="SPB-10526"/>
    <d v="2018-04-27T02:15:55"/>
    <n v="152"/>
    <s v=" 마포구민체육센터 앞"/>
    <n v="2"/>
    <d v="2018-04-27T02:28:17"/>
    <n v="153"/>
    <s v=" 성산2교 사거리"/>
    <n v="8"/>
    <n v="12"/>
    <n v="2620"/>
    <x v="2"/>
    <x v="1"/>
    <n v="15"/>
    <n v="55"/>
    <d v="1899-12-30T00:15:55"/>
    <d v="2018-04-27T02:00:00"/>
    <n v="11.2"/>
    <d v="2018-04-27T02:00:00"/>
    <n v="11.2"/>
    <n v="0"/>
    <x v="0"/>
  </r>
  <r>
    <s v="SPB-08782"/>
    <d v="2018-04-27T02:25:34"/>
    <n v="1153"/>
    <s v=" 발산역 2번출구"/>
    <n v="1"/>
    <d v="2018-04-27T02:42:29"/>
    <n v="1103"/>
    <s v=" 방화역 4번출구앞"/>
    <n v="10"/>
    <n v="16"/>
    <n v="4400"/>
    <x v="2"/>
    <x v="1"/>
    <n v="25"/>
    <n v="34"/>
    <d v="1899-12-30T00:25:34"/>
    <d v="2018-04-27T02:00:00"/>
    <e v="#N/A"/>
    <d v="2018-04-27T02:00:00"/>
    <n v="11.2"/>
    <n v="0"/>
    <x v="0"/>
  </r>
  <r>
    <s v="SPB-05338"/>
    <d v="2018-04-27T02:38:00"/>
    <n v="415"/>
    <s v=" DMC역 9번출구 앞"/>
    <n v="7"/>
    <d v="2018-04-27T02:50:59"/>
    <n v="912"/>
    <s v=" 응암오거리"/>
    <n v="10"/>
    <n v="12"/>
    <n v="2910"/>
    <x v="2"/>
    <x v="1"/>
    <n v="38"/>
    <n v="0"/>
    <d v="1899-12-30T00:38:00"/>
    <d v="2018-04-27T02:00:00"/>
    <n v="11.2"/>
    <d v="2018-04-27T02:00:00"/>
    <n v="11.2"/>
    <n v="0"/>
    <x v="0"/>
  </r>
  <r>
    <s v="SPB-02946"/>
    <d v="2018-04-27T02:46:42"/>
    <n v="2102"/>
    <s v=" 봉림교 교통섬"/>
    <n v="12"/>
    <d v="2018-04-27T02:59:46"/>
    <n v="2141"/>
    <s v=" 미림여고입구 교차로"/>
    <n v="7"/>
    <n v="12"/>
    <n v="2260"/>
    <x v="2"/>
    <x v="1"/>
    <n v="46"/>
    <n v="42"/>
    <d v="1899-12-30T00:46:42"/>
    <d v="2018-04-27T02:00:00"/>
    <n v="11.2"/>
    <d v="2018-04-27T02:00:00"/>
    <n v="11.2"/>
    <n v="0"/>
    <x v="0"/>
  </r>
  <r>
    <s v="SPB-06667"/>
    <d v="2018-04-27T02:57:57"/>
    <n v="2377"/>
    <s v=" 수서역 5번출구 뒤"/>
    <n v="5"/>
    <d v="2018-04-27T03:09:36"/>
    <n v="1203"/>
    <s v=" 밀리아나2빌딩 앞"/>
    <n v="18"/>
    <n v="11"/>
    <n v="1980"/>
    <x v="2"/>
    <x v="1"/>
    <n v="57"/>
    <n v="57"/>
    <d v="1899-12-30T00:57:57"/>
    <d v="2018-04-27T02:00:00"/>
    <n v="11.2"/>
    <d v="2018-04-27T02:00:00"/>
    <n v="11.2"/>
    <n v="0"/>
    <x v="0"/>
  </r>
  <r>
    <s v="SPB-08067"/>
    <d v="2018-04-27T03:05:45"/>
    <n v="1531"/>
    <s v=" 미아사거리 1번 출구"/>
    <n v="4"/>
    <d v="2018-04-27T03:23:13"/>
    <n v="1328"/>
    <s v=" 월곡역 3번출구"/>
    <n v="6"/>
    <n v="17"/>
    <n v="2250"/>
    <x v="3"/>
    <x v="1"/>
    <n v="5"/>
    <n v="45"/>
    <d v="1899-12-30T00:05:45"/>
    <d v="2018-04-27T03:00:00"/>
    <n v="10.7"/>
    <d v="2018-04-27T03:00:00"/>
    <n v="10.7"/>
    <n v="0"/>
    <x v="0"/>
  </r>
  <r>
    <s v="SPB-09852"/>
    <d v="2018-04-27T03:19:17"/>
    <n v="223"/>
    <s v=" 진주아파트상가 앞"/>
    <n v="18"/>
    <d v="2018-04-27T03:46:35"/>
    <n v="259"/>
    <s v=" 대방역6번출구"/>
    <n v="13"/>
    <n v="26"/>
    <n v="1340"/>
    <x v="3"/>
    <x v="1"/>
    <n v="19"/>
    <n v="17"/>
    <d v="1899-12-30T00:19:17"/>
    <d v="2018-04-27T03:00:00"/>
    <n v="10.7"/>
    <d v="2018-04-27T03:00:00"/>
    <n v="10.7"/>
    <n v="0"/>
    <x v="0"/>
  </r>
  <r>
    <s v="SPB-12134"/>
    <d v="2018-04-27T03:32:27"/>
    <n v="1520"/>
    <s v=" 성실교회"/>
    <n v="4"/>
    <d v="2018-04-27T03:52:09"/>
    <n v="1538"/>
    <s v=" 솔밭공원역"/>
    <n v="5"/>
    <n v="18"/>
    <n v="2460"/>
    <x v="3"/>
    <x v="1"/>
    <n v="32"/>
    <n v="27"/>
    <d v="1899-12-30T00:32:27"/>
    <d v="2018-04-27T03:00:00"/>
    <n v="10.7"/>
    <d v="2018-04-27T03:00:00"/>
    <n v="10.7"/>
    <n v="0"/>
    <x v="0"/>
  </r>
  <r>
    <s v="SPB-08390"/>
    <d v="2018-04-27T03:46:25"/>
    <n v="265"/>
    <s v=" 영등포유통상가 사거리"/>
    <n v="10"/>
    <d v="2018-04-27T03:54:41"/>
    <n v="230"/>
    <s v=" 영등포구청역 1번출구"/>
    <n v="1"/>
    <n v="7"/>
    <n v="770"/>
    <x v="3"/>
    <x v="1"/>
    <n v="46"/>
    <n v="25"/>
    <d v="1899-12-30T00:46:25"/>
    <d v="2018-04-27T03:00:00"/>
    <n v="10.7"/>
    <d v="2018-04-27T03:00:00"/>
    <n v="10.7"/>
    <n v="0"/>
    <x v="0"/>
  </r>
  <r>
    <s v="SPB-10063"/>
    <d v="2018-04-27T04:05:13"/>
    <n v="347"/>
    <s v=" 동대문역사문화공원역 9번출구 앞"/>
    <n v="17"/>
    <d v="2018-04-27T04:10:04"/>
    <n v="346"/>
    <s v=" 맥스타일 앞"/>
    <n v="8"/>
    <n v="4"/>
    <n v="530"/>
    <x v="4"/>
    <x v="1"/>
    <n v="5"/>
    <n v="13"/>
    <d v="1899-12-30T00:05:13"/>
    <d v="2018-04-27T04:00:00"/>
    <n v="10.199999999999999"/>
    <d v="2018-04-27T04:00:00"/>
    <n v="10.199999999999999"/>
    <n v="0"/>
    <x v="0"/>
  </r>
  <r>
    <s v="SPB-07552"/>
    <d v="2018-04-27T04:26:53"/>
    <n v="113"/>
    <s v=" 홍대입구역 2번출구 앞"/>
    <n v="1"/>
    <d v="2018-04-27T04:36:19"/>
    <n v="151"/>
    <s v=" 망원1동주민센터"/>
    <n v="4"/>
    <n v="8"/>
    <n v="1710"/>
    <x v="4"/>
    <x v="1"/>
    <n v="26"/>
    <n v="53"/>
    <d v="1899-12-30T00:26:53"/>
    <d v="2018-04-27T04:00:00"/>
    <e v="#N/A"/>
    <d v="2018-04-27T04:00:00"/>
    <n v="10.199999999999999"/>
    <n v="0"/>
    <x v="0"/>
  </r>
  <r>
    <s v="SPB-11152"/>
    <d v="2018-04-27T04:50:07"/>
    <n v="933"/>
    <s v=" LG서비스 역촌점"/>
    <n v="10"/>
    <d v="2018-04-27T05:05:37"/>
    <n v="905"/>
    <s v=" 구파발역 2번출구"/>
    <n v="8"/>
    <n v="15"/>
    <n v="2700"/>
    <x v="4"/>
    <x v="1"/>
    <n v="50"/>
    <n v="7"/>
    <d v="1899-12-30T00:50:07"/>
    <d v="2018-04-27T04:00:00"/>
    <n v="10.199999999999999"/>
    <d v="2018-04-27T04:00:00"/>
    <n v="10.199999999999999"/>
    <n v="0"/>
    <x v="0"/>
  </r>
  <r>
    <s v="SPB-12912"/>
    <d v="2018-04-27T05:18:37"/>
    <n v="806"/>
    <s v=" 전자랜드 본관 앞"/>
    <n v="6"/>
    <d v="2018-04-27T05:40:21"/>
    <n v="826"/>
    <s v=" 서울역 서부교차로2"/>
    <n v="20"/>
    <n v="20"/>
    <n v="3050"/>
    <x v="5"/>
    <x v="1"/>
    <n v="18"/>
    <n v="37"/>
    <d v="1899-12-30T00:18:37"/>
    <d v="2018-04-27T05:00:00"/>
    <e v="#N/A"/>
    <d v="2018-04-27T05:00:00"/>
    <n v="9.9"/>
    <n v="0"/>
    <x v="0"/>
  </r>
  <r>
    <s v="SPB-09697"/>
    <d v="2018-04-27T05:42:05"/>
    <n v="1215"/>
    <s v=" 올림픽공원역 1번출구 앞"/>
    <n v="15"/>
    <d v="2018-04-27T05:49:15"/>
    <n v="1020"/>
    <s v=" 강동경찰서"/>
    <n v="10"/>
    <n v="6"/>
    <n v="1540"/>
    <x v="5"/>
    <x v="1"/>
    <n v="42"/>
    <n v="5"/>
    <d v="1899-12-30T00:42:05"/>
    <d v="2018-04-27T05:00:00"/>
    <n v="9.9"/>
    <d v="2018-04-27T05:00:00"/>
    <n v="9.9"/>
    <n v="0"/>
    <x v="0"/>
  </r>
  <r>
    <s v="SPB-08502"/>
    <d v="2018-04-27T05:59:09"/>
    <n v="2007"/>
    <s v=" 유한양행앞"/>
    <n v="5"/>
    <d v="2018-04-27T06:03:18"/>
    <n v="2065"/>
    <s v=" 서울시여성가족재단"/>
    <n v="4"/>
    <n v="4"/>
    <n v="710"/>
    <x v="5"/>
    <x v="1"/>
    <n v="59"/>
    <n v="9"/>
    <d v="1899-12-30T00:59:09"/>
    <d v="2018-04-27T05:00:00"/>
    <n v="9.9"/>
    <d v="2018-04-27T05:00:00"/>
    <n v="9.9"/>
    <n v="0"/>
    <x v="0"/>
  </r>
  <r>
    <s v="SPB-05691"/>
    <d v="2018-04-27T06:12:45"/>
    <n v="258"/>
    <s v=" 신길역3번출구"/>
    <n v="7"/>
    <d v="2018-04-27T06:26:05"/>
    <n v="200"/>
    <s v=" 국회의원회관"/>
    <n v="3"/>
    <n v="13"/>
    <n v="2110"/>
    <x v="6"/>
    <x v="1"/>
    <n v="12"/>
    <n v="45"/>
    <d v="1899-12-30T00:12:45"/>
    <d v="2018-04-27T06:00:00"/>
    <n v="9.9"/>
    <d v="2018-04-27T06:00:00"/>
    <n v="9.9"/>
    <n v="0"/>
    <x v="0"/>
  </r>
  <r>
    <s v="SPB-05589"/>
    <d v="2018-04-27T06:25:46"/>
    <n v="1319"/>
    <s v=" 종암사거리 분수대"/>
    <n v="9"/>
    <d v="2018-04-27T06:32:12"/>
    <n v="1328"/>
    <s v=" 월곡역 3번출구"/>
    <n v="9"/>
    <n v="6"/>
    <n v="830"/>
    <x v="6"/>
    <x v="1"/>
    <n v="25"/>
    <n v="46"/>
    <d v="1899-12-30T00:25:46"/>
    <d v="2018-04-27T06:00:00"/>
    <n v="9.9"/>
    <d v="2018-04-27T06:00:00"/>
    <n v="9.9"/>
    <n v="0"/>
    <x v="0"/>
  </r>
  <r>
    <s v="SPB-05895"/>
    <d v="2018-04-27T06:34:10"/>
    <n v="623"/>
    <s v=" 서울시립대 정문 앞"/>
    <n v="4"/>
    <d v="2018-04-27T06:47:10"/>
    <n v="526"/>
    <s v=" 용답토속공원 앞"/>
    <n v="3"/>
    <n v="12"/>
    <n v="2600"/>
    <x v="6"/>
    <x v="1"/>
    <n v="34"/>
    <n v="10"/>
    <d v="1899-12-30T00:34:10"/>
    <d v="2018-04-27T06:00:00"/>
    <n v="9.9"/>
    <d v="2018-04-27T06:00:00"/>
    <n v="9.9"/>
    <n v="0"/>
    <x v="0"/>
  </r>
  <r>
    <s v="SPB-10752"/>
    <d v="2018-04-27T06:40:19"/>
    <n v="1233"/>
    <s v=" 잠실3거리(갤러리아팰리스)"/>
    <n v="3"/>
    <d v="2018-04-27T06:44:29"/>
    <n v="1231"/>
    <s v=" 잠실역 6번출구"/>
    <n v="5"/>
    <n v="3"/>
    <n v="930"/>
    <x v="6"/>
    <x v="1"/>
    <n v="40"/>
    <n v="19"/>
    <d v="1899-12-30T00:40:19"/>
    <d v="2018-04-27T06:00:00"/>
    <n v="9.9"/>
    <d v="2018-04-27T06:00:00"/>
    <n v="9.9"/>
    <n v="0"/>
    <x v="0"/>
  </r>
  <r>
    <s v="SPB-09782"/>
    <d v="2018-04-27T06:48:12"/>
    <n v="926"/>
    <s v=" 불광역 8번출구"/>
    <n v="8"/>
    <d v="2018-04-27T07:03:08"/>
    <n v="123"/>
    <s v=" 문화촌 공원"/>
    <n v="16"/>
    <n v="14"/>
    <n v="3310"/>
    <x v="6"/>
    <x v="1"/>
    <n v="48"/>
    <n v="12"/>
    <d v="1899-12-30T00:48:12"/>
    <d v="2018-04-27T06:00:00"/>
    <n v="9.9"/>
    <d v="2018-04-27T06:00:00"/>
    <n v="9.9"/>
    <n v="0"/>
    <x v="0"/>
  </r>
  <r>
    <s v="SPB-02480"/>
    <d v="2018-04-27T06:54:01"/>
    <n v="144"/>
    <s v=" 공덕역 8번출구"/>
    <n v="10"/>
    <d v="2018-04-27T07:11:59"/>
    <n v="113"/>
    <s v=" 홍대입구역 2번출구 앞"/>
    <n v="10"/>
    <n v="17"/>
    <n v="3550"/>
    <x v="6"/>
    <x v="1"/>
    <n v="54"/>
    <n v="1"/>
    <d v="1899-12-30T00:54:01"/>
    <d v="2018-04-27T06:00:00"/>
    <n v="9.9"/>
    <d v="2018-04-27T06:00:00"/>
    <n v="9.9"/>
    <n v="0"/>
    <x v="0"/>
  </r>
  <r>
    <s v="SPB-08587"/>
    <d v="2018-04-27T07:00:39"/>
    <n v="2054"/>
    <s v=" 삼익아파트"/>
    <n v="1"/>
    <d v="2018-04-27T07:02:51"/>
    <n v="2058"/>
    <s v=" 노량진동 맥도널드앞"/>
    <n v="1"/>
    <n v="2"/>
    <n v="400"/>
    <x v="7"/>
    <x v="1"/>
    <n v="0"/>
    <n v="39"/>
    <d v="1899-12-30T00:00:39"/>
    <d v="2018-04-27T07:00:00"/>
    <e v="#N/A"/>
    <d v="2018-04-27T07:00:00"/>
    <n v="10.1"/>
    <n v="0"/>
    <x v="0"/>
  </r>
  <r>
    <s v="SPB-08659"/>
    <d v="2018-04-27T07:05:47"/>
    <n v="361"/>
    <s v=" 동묘앞역 1번출구 뒤"/>
    <n v="3"/>
    <d v="2018-04-27T07:30:38"/>
    <n v="302"/>
    <s v=" 경복궁역 4번출구 뒤"/>
    <n v="4"/>
    <n v="23"/>
    <n v="4100"/>
    <x v="7"/>
    <x v="1"/>
    <n v="5"/>
    <n v="47"/>
    <d v="1899-12-30T00:05:47"/>
    <d v="2018-04-27T07:00:00"/>
    <n v="10.1"/>
    <d v="2018-04-27T07:00:00"/>
    <n v="10.1"/>
    <n v="0"/>
    <x v="0"/>
  </r>
  <r>
    <s v="SPB-11273"/>
    <d v="2018-04-27T07:09:34"/>
    <n v="2224"/>
    <s v=" 방배경찰서 민원봉사실 앞"/>
    <n v="8"/>
    <d v="2018-04-27T07:19:23"/>
    <n v="2223"/>
    <s v=" 방배래미안 정문 앞"/>
    <n v="11"/>
    <n v="9"/>
    <n v="1100"/>
    <x v="7"/>
    <x v="1"/>
    <n v="9"/>
    <n v="34"/>
    <d v="1899-12-30T00:09:34"/>
    <d v="2018-04-27T07:00:00"/>
    <n v="10.1"/>
    <d v="2018-04-27T07:00:00"/>
    <n v="10.1"/>
    <n v="0"/>
    <x v="0"/>
  </r>
  <r>
    <s v="SPB-07773"/>
    <d v="2018-04-27T07:13:47"/>
    <n v="2020"/>
    <s v=" 장승배기역2번출구뒷편쪽"/>
    <n v="5"/>
    <d v="2018-04-27T07:20:10"/>
    <n v="2050"/>
    <s v=" 노량진역 5번출구"/>
    <n v="5"/>
    <n v="6"/>
    <n v="360"/>
    <x v="7"/>
    <x v="1"/>
    <n v="13"/>
    <n v="47"/>
    <d v="1899-12-30T00:13:47"/>
    <d v="2018-04-27T07:00:00"/>
    <e v="#N/A"/>
    <d v="2018-04-27T07:00:00"/>
    <n v="10.1"/>
    <n v="0"/>
    <x v="0"/>
  </r>
  <r>
    <s v="SPB-02959"/>
    <d v="2018-04-27T07:18:25"/>
    <n v="525"/>
    <s v=" 한양대병원사거리"/>
    <n v="4"/>
    <d v="2018-04-27T07:29:36"/>
    <n v="519"/>
    <s v=" 양지사거리"/>
    <n v="14"/>
    <n v="10"/>
    <n v="1590"/>
    <x v="7"/>
    <x v="1"/>
    <n v="18"/>
    <n v="25"/>
    <d v="1899-12-30T00:18:25"/>
    <d v="2018-04-27T07:00:00"/>
    <n v="10.1"/>
    <d v="2018-04-27T07:00:00"/>
    <n v="10.1"/>
    <n v="0"/>
    <x v="0"/>
  </r>
  <r>
    <s v="SPB-06332"/>
    <d v="2018-04-27T07:22:56"/>
    <n v="501"/>
    <s v=" 광진구의회 앞"/>
    <n v="15"/>
    <d v="2018-04-27T07:35:16"/>
    <n v="3501"/>
    <s v=" 광진구청 앞"/>
    <n v="5"/>
    <n v="11"/>
    <n v="1720"/>
    <x v="7"/>
    <x v="1"/>
    <n v="22"/>
    <n v="56"/>
    <d v="1899-12-30T00:22:56"/>
    <d v="2018-04-27T07:00:00"/>
    <e v="#N/A"/>
    <d v="2018-04-27T07:00:00"/>
    <n v="10.1"/>
    <n v="0"/>
    <x v="0"/>
  </r>
  <r>
    <s v="SPB-11912"/>
    <d v="2018-04-27T07:26:23"/>
    <n v="832"/>
    <s v=" 이촌1동 주민센터 뒤"/>
    <n v="9"/>
    <d v="2018-04-27T07:50:59"/>
    <n v="217"/>
    <s v=" NH농협은행 앞"/>
    <n v="3"/>
    <n v="23"/>
    <n v="4490"/>
    <x v="7"/>
    <x v="1"/>
    <n v="26"/>
    <n v="23"/>
    <d v="1899-12-30T00:26:23"/>
    <d v="2018-04-27T07:00:00"/>
    <e v="#N/A"/>
    <d v="2018-04-27T07:00:00"/>
    <n v="10.1"/>
    <n v="0"/>
    <x v="0"/>
  </r>
  <r>
    <s v="SPB-00672"/>
    <d v="2018-04-27T07:29:18"/>
    <n v="586"/>
    <s v=" 마장동 주민센터"/>
    <n v="6"/>
    <d v="2018-04-27T07:37:00"/>
    <n v="559"/>
    <s v=" 왕십리역 4번 출구 건너편"/>
    <n v="6"/>
    <n v="7"/>
    <n v="1620"/>
    <x v="7"/>
    <x v="1"/>
    <n v="29"/>
    <n v="18"/>
    <d v="1899-12-30T00:29:18"/>
    <d v="2018-04-27T07:00:00"/>
    <e v="#N/A"/>
    <d v="2018-04-27T07:00:00"/>
    <n v="10.1"/>
    <n v="0"/>
    <x v="0"/>
  </r>
  <r>
    <s v="SPB-11739"/>
    <d v="2018-04-27T07:32:16"/>
    <n v="539"/>
    <s v=" 군자교교차로"/>
    <n v="6"/>
    <d v="2018-04-27T08:03:17"/>
    <n v="583"/>
    <s v=" 청계천 생태교실 앞"/>
    <n v="8"/>
    <n v="28"/>
    <n v="5650"/>
    <x v="7"/>
    <x v="1"/>
    <n v="32"/>
    <n v="16"/>
    <d v="1899-12-30T00:32:16"/>
    <d v="2018-04-27T07:00:00"/>
    <n v="10.1"/>
    <d v="2018-04-27T07:00:00"/>
    <n v="10.1"/>
    <n v="0"/>
    <x v="0"/>
  </r>
  <r>
    <s v="SPB-00322"/>
    <d v="2018-04-27T07:34:54"/>
    <n v="394"/>
    <s v=" 경희궁 자이 3단지"/>
    <n v="3"/>
    <d v="2018-04-27T07:44:18"/>
    <n v="316"/>
    <s v=" 종각역 1번출구 앞"/>
    <n v="11"/>
    <n v="9"/>
    <n v="1700"/>
    <x v="7"/>
    <x v="1"/>
    <n v="34"/>
    <n v="54"/>
    <d v="1899-12-30T00:34:54"/>
    <d v="2018-04-27T07:00:00"/>
    <e v="#N/A"/>
    <d v="2018-04-27T07:00:00"/>
    <n v="10.1"/>
    <n v="0"/>
    <x v="0"/>
  </r>
  <r>
    <s v="SPB-12674"/>
    <d v="2018-04-27T07:37:19"/>
    <n v="183"/>
    <s v=" 하늘채코오롱아파트 건너편"/>
    <n v="5"/>
    <d v="2018-04-27T07:42:51"/>
    <n v="113"/>
    <s v=" 홍대입구역 2번출구 앞"/>
    <n v="16"/>
    <n v="5"/>
    <n v="1120"/>
    <x v="7"/>
    <x v="1"/>
    <n v="37"/>
    <n v="19"/>
    <d v="1899-12-30T00:37:19"/>
    <d v="2018-04-27T07:00:00"/>
    <e v="#N/A"/>
    <d v="2018-04-27T07:00:00"/>
    <n v="10.1"/>
    <n v="0"/>
    <x v="0"/>
  </r>
  <r>
    <s v="SPB-09416"/>
    <d v="2018-04-27T07:40:07"/>
    <n v="2214"/>
    <s v=" 신반포역 2번출구 앞"/>
    <n v="9"/>
    <d v="2018-04-27T07:51:49"/>
    <n v="2265"/>
    <s v=" 이수고가차도 남단"/>
    <n v="5"/>
    <n v="11"/>
    <n v="1490"/>
    <x v="7"/>
    <x v="1"/>
    <n v="40"/>
    <n v="7"/>
    <d v="1899-12-30T00:40:07"/>
    <d v="2018-04-27T07:00:00"/>
    <n v="10.1"/>
    <d v="2018-04-27T07:00:00"/>
    <n v="10.1"/>
    <n v="0"/>
    <x v="0"/>
  </r>
  <r>
    <s v="SPB-08728"/>
    <d v="2018-04-27T07:42:17"/>
    <n v="188"/>
    <s v=" 홍은동 정원여중 입구"/>
    <n v="1"/>
    <d v="2018-04-27T08:04:20"/>
    <n v="113"/>
    <s v=" 홍대입구역 2번출구 앞"/>
    <n v="13"/>
    <n v="20"/>
    <n v="3970"/>
    <x v="7"/>
    <x v="1"/>
    <n v="42"/>
    <n v="17"/>
    <d v="1899-12-30T00:42:17"/>
    <d v="2018-04-27T07:00:00"/>
    <n v="10.1"/>
    <d v="2018-04-27T07:00:00"/>
    <n v="10.1"/>
    <n v="0"/>
    <x v="0"/>
  </r>
  <r>
    <s v="SPB-02843"/>
    <d v="2018-04-27T07:44:38"/>
    <n v="3102"/>
    <s v=" 연희삼거리"/>
    <n v="9"/>
    <d v="2018-04-27T07:50:23"/>
    <n v="113"/>
    <s v=" 홍대입구역 2번출구 앞"/>
    <n v="5"/>
    <n v="5"/>
    <n v="1620"/>
    <x v="7"/>
    <x v="1"/>
    <n v="44"/>
    <n v="38"/>
    <d v="1899-12-30T00:44:38"/>
    <d v="2018-04-27T07:00:00"/>
    <e v="#N/A"/>
    <d v="2018-04-27T07:00:00"/>
    <n v="10.1"/>
    <n v="0"/>
    <x v="0"/>
  </r>
  <r>
    <s v="SPB-08279"/>
    <d v="2018-04-27T07:46:29"/>
    <n v="1122"/>
    <s v=" 황금내근린공원"/>
    <n v="3"/>
    <d v="2018-04-27T08:08:40"/>
    <n v="272"/>
    <s v=" 당산육갑문"/>
    <n v="3"/>
    <n v="20"/>
    <n v="4900"/>
    <x v="7"/>
    <x v="1"/>
    <n v="46"/>
    <n v="29"/>
    <d v="1899-12-30T00:46:29"/>
    <d v="2018-04-27T07:00:00"/>
    <n v="10.1"/>
    <d v="2018-04-27T07:00:00"/>
    <n v="10.1"/>
    <n v="0"/>
    <x v="0"/>
  </r>
  <r>
    <s v="SPB-05425"/>
    <d v="2018-04-27T07:49:15"/>
    <n v="558"/>
    <s v=" 성동광진 교육지원청 앞"/>
    <n v="20"/>
    <d v="2018-04-27T07:53:16"/>
    <n v="525"/>
    <s v=" 한양대병원사거리"/>
    <n v="2"/>
    <n v="3"/>
    <n v="950"/>
    <x v="7"/>
    <x v="1"/>
    <n v="49"/>
    <n v="15"/>
    <d v="1899-12-30T00:49:15"/>
    <d v="2018-04-27T07:00:00"/>
    <e v="#N/A"/>
    <d v="2018-04-27T07:00:00"/>
    <n v="10.1"/>
    <n v="0"/>
    <x v="0"/>
  </r>
  <r>
    <s v="SPB-06207"/>
    <d v="2018-04-27T07:52:08"/>
    <n v="1035"/>
    <s v=" 고덕역 4번출구"/>
    <n v="20"/>
    <d v="2018-04-27T07:55:38"/>
    <n v="1041"/>
    <s v=" 묘곡초등학교"/>
    <n v="5"/>
    <n v="3"/>
    <n v="750"/>
    <x v="7"/>
    <x v="1"/>
    <n v="52"/>
    <n v="8"/>
    <d v="1899-12-30T00:52:08"/>
    <d v="2018-04-27T07:00:00"/>
    <n v="10.1"/>
    <d v="2018-04-27T07:00:00"/>
    <n v="10.1"/>
    <n v="0"/>
    <x v="0"/>
  </r>
  <r>
    <s v="SPB-09046"/>
    <d v="2018-04-27T07:54:39"/>
    <n v="917"/>
    <s v=" 녹번역 4번출구"/>
    <n v="9"/>
    <d v="2018-04-27T08:49:12"/>
    <n v="913"/>
    <s v=" 이마트 은평점"/>
    <n v="1"/>
    <n v="53"/>
    <n v="1560"/>
    <x v="7"/>
    <x v="1"/>
    <n v="54"/>
    <n v="39"/>
    <d v="1899-12-30T00:54:39"/>
    <d v="2018-04-27T07:00:00"/>
    <n v="10.1"/>
    <d v="2018-04-27T07:00:00"/>
    <n v="10.1"/>
    <n v="0"/>
    <x v="0"/>
  </r>
  <r>
    <s v="SPB-08325"/>
    <d v="2018-04-27T07:57:05"/>
    <n v="2274"/>
    <s v=" 양재시민의숲역 3번출구"/>
    <n v="1"/>
    <d v="2018-04-27T08:01:32"/>
    <n v="2273"/>
    <s v=" 일동제약 사거리"/>
    <n v="7"/>
    <n v="4"/>
    <n v="920"/>
    <x v="7"/>
    <x v="1"/>
    <n v="57"/>
    <n v="5"/>
    <d v="1899-12-30T00:57:05"/>
    <d v="2018-04-27T07:00:00"/>
    <e v="#N/A"/>
    <d v="2018-04-27T07:00:00"/>
    <n v="10.1"/>
    <n v="0"/>
    <x v="0"/>
  </r>
  <r>
    <s v="SPB-07831"/>
    <d v="2018-04-27T07:59:09"/>
    <n v="183"/>
    <s v=" 하늘채코오롱아파트 건너편"/>
    <n v="13"/>
    <d v="2018-04-27T08:10:42"/>
    <n v="113"/>
    <s v=" 홍대입구역 2번출구 앞"/>
    <n v="7"/>
    <n v="10"/>
    <n v="1130"/>
    <x v="7"/>
    <x v="1"/>
    <n v="59"/>
    <n v="9"/>
    <d v="1899-12-30T00:59:09"/>
    <d v="2018-04-27T07:00:00"/>
    <e v="#N/A"/>
    <d v="2018-04-27T07:00:00"/>
    <n v="10.1"/>
    <n v="0"/>
    <x v="0"/>
  </r>
  <r>
    <s v="SPB-09270"/>
    <d v="2018-04-27T08:01:28"/>
    <n v="259"/>
    <s v=" 대방역6번출구"/>
    <n v="10"/>
    <d v="2018-04-27T08:08:14"/>
    <n v="217"/>
    <s v=" NH농협은행 앞"/>
    <n v="1"/>
    <n v="6"/>
    <n v="1250"/>
    <x v="8"/>
    <x v="1"/>
    <n v="1"/>
    <n v="28"/>
    <d v="1899-12-30T00:01:28"/>
    <d v="2018-04-27T08:00:00"/>
    <n v="11.6"/>
    <d v="2018-04-27T08:00:00"/>
    <n v="11.6"/>
    <n v="0"/>
    <x v="0"/>
  </r>
  <r>
    <s v="SPB-11533"/>
    <d v="2018-04-27T08:03:25"/>
    <n v="415"/>
    <s v=" DMC역 9번출구 앞"/>
    <n v="8"/>
    <d v="2018-04-27T08:20:51"/>
    <n v="152"/>
    <s v=" 마포구민체육센터 앞"/>
    <n v="1"/>
    <n v="15"/>
    <n v="3300"/>
    <x v="8"/>
    <x v="1"/>
    <n v="3"/>
    <n v="25"/>
    <d v="1899-12-30T00:03:25"/>
    <d v="2018-04-27T08:00:00"/>
    <e v="#N/A"/>
    <d v="2018-04-27T08:00:00"/>
    <n v="11.6"/>
    <n v="0"/>
    <x v="0"/>
  </r>
  <r>
    <s v="SPB-13034"/>
    <d v="2018-04-27T08:05:04"/>
    <n v="222"/>
    <s v=" 시범아파트버스정류장 옆"/>
    <n v="7"/>
    <d v="2018-04-27T08:18:29"/>
    <n v="202"/>
    <s v=" 국민일보 앞"/>
    <n v="14"/>
    <n v="12"/>
    <n v="2390"/>
    <x v="8"/>
    <x v="1"/>
    <n v="5"/>
    <n v="4"/>
    <d v="1899-12-30T00:05:04"/>
    <d v="2018-04-27T08:00:00"/>
    <n v="11.6"/>
    <d v="2018-04-27T08:00:00"/>
    <n v="11.6"/>
    <n v="0"/>
    <x v="0"/>
  </r>
  <r>
    <s v="SPB-03045"/>
    <d v="2018-04-27T08:06:37"/>
    <n v="173"/>
    <s v=" 서대문역 8번출구 앞"/>
    <n v="5"/>
    <d v="2018-04-27T08:13:53"/>
    <n v="308"/>
    <s v=" 광화문 S타워 앞"/>
    <n v="5"/>
    <n v="6"/>
    <n v="1010"/>
    <x v="8"/>
    <x v="1"/>
    <n v="6"/>
    <n v="37"/>
    <d v="1899-12-30T00:06:37"/>
    <d v="2018-04-27T08:00:00"/>
    <n v="11.6"/>
    <d v="2018-04-27T08:00:00"/>
    <n v="11.6"/>
    <n v="0"/>
    <x v="0"/>
  </r>
  <r>
    <s v="SPB-12639"/>
    <d v="2018-04-27T08:08:32"/>
    <n v="1957"/>
    <s v=" 구일고등학교 정문 "/>
    <n v="15"/>
    <d v="2018-04-27T08:33:06"/>
    <n v="231"/>
    <s v=" 남부고용노동지청 남측"/>
    <n v="2"/>
    <n v="23"/>
    <n v="4920"/>
    <x v="8"/>
    <x v="1"/>
    <n v="8"/>
    <n v="32"/>
    <d v="1899-12-30T00:08:32"/>
    <d v="2018-04-27T08:00:00"/>
    <e v="#N/A"/>
    <d v="2018-04-27T08:00:00"/>
    <n v="11.6"/>
    <n v="0"/>
    <x v="0"/>
  </r>
  <r>
    <s v="SPB-08596"/>
    <d v="2018-04-27T08:09:55"/>
    <n v="1131"/>
    <s v=" 꿈돌이공원 앞"/>
    <n v="7"/>
    <d v="2018-04-27T08:23:38"/>
    <n v="1124"/>
    <s v=" 발산역 6번출구옆(다이소앞)"/>
    <n v="5"/>
    <n v="12"/>
    <n v="2350"/>
    <x v="8"/>
    <x v="1"/>
    <n v="9"/>
    <n v="55"/>
    <d v="1899-12-30T00:09:55"/>
    <d v="2018-04-27T08:00:00"/>
    <e v="#N/A"/>
    <d v="2018-04-27T08:00:00"/>
    <n v="11.6"/>
    <n v="0"/>
    <x v="0"/>
  </r>
  <r>
    <s v="SPB-11333"/>
    <d v="2018-04-27T08:11:28"/>
    <n v="1278"/>
    <s v=" 송파구청 교차로"/>
    <n v="1"/>
    <d v="2018-04-27T08:42:53"/>
    <n v="1243"/>
    <s v=" 문정 법조단지7"/>
    <n v="19"/>
    <n v="30"/>
    <n v="4190"/>
    <x v="8"/>
    <x v="1"/>
    <n v="11"/>
    <n v="28"/>
    <d v="1899-12-30T00:11:28"/>
    <d v="2018-04-27T08:00:00"/>
    <n v="11.6"/>
    <d v="2018-04-27T08:00:00"/>
    <n v="11.6"/>
    <n v="0"/>
    <x v="0"/>
  </r>
  <r>
    <s v="SPB-10805"/>
    <d v="2018-04-27T08:13:04"/>
    <n v="623"/>
    <s v=" 서울시립대 정문 앞"/>
    <n v="8"/>
    <d v="2018-04-27T08:24:46"/>
    <n v="650"/>
    <s v=" 중랑교사거리"/>
    <n v="4"/>
    <n v="11"/>
    <n v="1790"/>
    <x v="8"/>
    <x v="1"/>
    <n v="13"/>
    <n v="4"/>
    <d v="1899-12-30T00:13:04"/>
    <d v="2018-04-27T08:00:00"/>
    <n v="11.6"/>
    <d v="2018-04-27T08:00:00"/>
    <n v="11.6"/>
    <n v="0"/>
    <x v="0"/>
  </r>
  <r>
    <s v="SPB-06484"/>
    <d v="2018-04-27T08:14:37"/>
    <n v="1118"/>
    <s v=" 증미역 3번출구뒤(등촌두산위브센티움오피스텔)"/>
    <n v="5"/>
    <d v="2018-04-27T08:30:25"/>
    <n v="1153"/>
    <s v=" 발산역 2번출구"/>
    <n v="6"/>
    <n v="15"/>
    <n v="2620"/>
    <x v="8"/>
    <x v="1"/>
    <n v="14"/>
    <n v="37"/>
    <d v="1899-12-30T00:14:37"/>
    <d v="2018-04-27T08:00:00"/>
    <n v="11.6"/>
    <d v="2018-04-27T08:00:00"/>
    <n v="11.6"/>
    <n v="0"/>
    <x v="0"/>
  </r>
  <r>
    <s v="SPB-09182"/>
    <d v="2018-04-27T08:16:20"/>
    <n v="3500"/>
    <s v=" 군자역2번출구"/>
    <n v="5"/>
    <d v="2018-04-27T08:29:02"/>
    <n v="514"/>
    <s v=" 성수사거리 버스정류장 앞"/>
    <n v="3"/>
    <n v="11"/>
    <n v="2630"/>
    <x v="8"/>
    <x v="1"/>
    <n v="16"/>
    <n v="20"/>
    <d v="1899-12-30T00:16:20"/>
    <d v="2018-04-27T08:00:00"/>
    <e v="#N/A"/>
    <d v="2018-04-27T08:00:00"/>
    <n v="11.6"/>
    <n v="0"/>
    <x v="0"/>
  </r>
  <r>
    <s v="SPB-10680"/>
    <d v="2018-04-27T08:17:25"/>
    <n v="1011"/>
    <s v=" LIGA 아파트 앞"/>
    <n v="1"/>
    <d v="2018-04-27T08:28:26"/>
    <n v="1013"/>
    <s v=" 강동구청역 1번 출입구"/>
    <n v="5"/>
    <n v="10"/>
    <n v="720"/>
    <x v="8"/>
    <x v="1"/>
    <n v="17"/>
    <n v="25"/>
    <d v="1899-12-30T00:17:25"/>
    <d v="2018-04-27T08:00:00"/>
    <n v="11.6"/>
    <d v="2018-04-27T08:00:00"/>
    <n v="11.6"/>
    <n v="0"/>
    <x v="0"/>
  </r>
  <r>
    <s v="SPB-11829"/>
    <d v="2018-04-27T08:18:56"/>
    <n v="3518"/>
    <s v=" 군자역 7번출구뒤"/>
    <n v="5"/>
    <d v="2018-04-27T08:49:12"/>
    <n v="2313"/>
    <s v=" 금원빌딩 앞"/>
    <n v="5"/>
    <n v="29"/>
    <n v="4360"/>
    <x v="8"/>
    <x v="1"/>
    <n v="18"/>
    <n v="56"/>
    <d v="1899-12-30T00:18:56"/>
    <d v="2018-04-27T08:00:00"/>
    <e v="#N/A"/>
    <d v="2018-04-27T08:00:00"/>
    <n v="11.6"/>
    <n v="0"/>
    <x v="0"/>
  </r>
  <r>
    <s v="SPB-08807"/>
    <d v="2018-04-27T08:20:24"/>
    <n v="1637"/>
    <s v=" KT 노원점 건물 앞"/>
    <n v="15"/>
    <d v="2018-04-27T08:43:29"/>
    <n v="1705"/>
    <s v=" 도봉구청 정문앞"/>
    <n v="5"/>
    <n v="22"/>
    <n v="2950"/>
    <x v="8"/>
    <x v="1"/>
    <n v="20"/>
    <n v="24"/>
    <d v="1899-12-30T00:20:24"/>
    <d v="2018-04-27T08:00:00"/>
    <n v="11.6"/>
    <d v="2018-04-27T08:00:00"/>
    <n v="11.6"/>
    <n v="0"/>
    <x v="0"/>
  </r>
  <r>
    <s v="SPB-08145"/>
    <d v="2018-04-27T08:22:00"/>
    <n v="1981"/>
    <s v=" 천왕이펜하우스5단지 앞"/>
    <n v="5"/>
    <d v="2018-04-27T08:27:49"/>
    <n v="1953"/>
    <s v=" 천왕역 4번출구 뒤"/>
    <n v="11"/>
    <n v="5"/>
    <n v="820"/>
    <x v="8"/>
    <x v="1"/>
    <n v="22"/>
    <n v="0"/>
    <d v="1899-12-30T00:22:00"/>
    <d v="2018-04-27T08:00:00"/>
    <n v="11.6"/>
    <d v="2018-04-27T08:00:00"/>
    <n v="11.6"/>
    <n v="0"/>
    <x v="0"/>
  </r>
  <r>
    <s v="SPB-01056"/>
    <d v="2018-04-27T08:23:29"/>
    <n v="450"/>
    <s v=" 효자동 삼거리"/>
    <n v="12"/>
    <d v="2018-04-27T08:36:05"/>
    <n v="318"/>
    <s v=" 광교사거리 남측"/>
    <n v="1"/>
    <n v="12"/>
    <n v="2480"/>
    <x v="8"/>
    <x v="1"/>
    <n v="23"/>
    <n v="29"/>
    <d v="1899-12-30T00:23:29"/>
    <d v="2018-04-27T08:00:00"/>
    <n v="11.6"/>
    <d v="2018-04-27T08:00:00"/>
    <n v="11.6"/>
    <n v="0"/>
    <x v="0"/>
  </r>
  <r>
    <s v="SPB-07414"/>
    <d v="2018-04-27T08:24:59"/>
    <n v="722"/>
    <s v=" LG전자베스트샵 신정점 "/>
    <n v="1"/>
    <d v="2018-04-27T08:32:04"/>
    <n v="716"/>
    <s v="신정6동 주민센터 인근"/>
    <n v="1"/>
    <n v="6"/>
    <n v="1060"/>
    <x v="8"/>
    <x v="1"/>
    <n v="24"/>
    <n v="59"/>
    <d v="1899-12-30T00:24:59"/>
    <d v="2018-04-27T08:00:00"/>
    <e v="#N/A"/>
    <d v="2018-04-27T08:00:00"/>
    <n v="11.6"/>
    <n v="0"/>
    <x v="0"/>
  </r>
  <r>
    <s v="SPB-12432"/>
    <d v="2018-04-27T08:26:17"/>
    <n v="415"/>
    <s v=" DMC역 9번출구 앞"/>
    <n v="10"/>
    <d v="2018-04-27T09:15:29"/>
    <n v="412"/>
    <s v=" DMC산학협력연구센터 앞"/>
    <n v="1"/>
    <n v="49"/>
    <n v="760"/>
    <x v="8"/>
    <x v="1"/>
    <n v="26"/>
    <n v="17"/>
    <d v="1899-12-30T00:26:17"/>
    <d v="2018-04-27T08:00:00"/>
    <e v="#N/A"/>
    <d v="2018-04-27T08:00:00"/>
    <n v="11.6"/>
    <n v="0"/>
    <x v="0"/>
  </r>
  <r>
    <s v="SPB-12627"/>
    <d v="2018-04-27T08:27:46"/>
    <n v="1659"/>
    <s v=" 중계동 을지중학교"/>
    <n v="8"/>
    <d v="2018-04-27T08:40:02"/>
    <n v="1611"/>
    <s v=" 과기대 입구(우)"/>
    <n v="17"/>
    <n v="11"/>
    <n v="2670"/>
    <x v="8"/>
    <x v="1"/>
    <n v="27"/>
    <n v="46"/>
    <d v="1899-12-30T00:27:46"/>
    <d v="2018-04-27T08:00:00"/>
    <n v="11.6"/>
    <d v="2018-04-27T08:00:00"/>
    <n v="11.6"/>
    <n v="0"/>
    <x v="0"/>
  </r>
  <r>
    <s v="SPB-07663"/>
    <d v="2018-04-27T08:29:18"/>
    <n v="320"/>
    <s v=" 을지로입구역 4번출구 앞"/>
    <n v="3"/>
    <d v="2018-04-27T08:31:45"/>
    <n v="368"/>
    <s v=" SK 서린빌딩 앞"/>
    <n v="2"/>
    <n v="2"/>
    <n v="450"/>
    <x v="8"/>
    <x v="1"/>
    <n v="29"/>
    <n v="18"/>
    <d v="1899-12-30T00:29:18"/>
    <d v="2018-04-27T08:00:00"/>
    <n v="11.6"/>
    <d v="2018-04-27T08:00:00"/>
    <n v="11.6"/>
    <n v="0"/>
    <x v="0"/>
  </r>
  <r>
    <s v="SPB-11680"/>
    <d v="2018-04-27T08:30:37"/>
    <n v="337"/>
    <s v=" 창경궁 입구"/>
    <n v="5"/>
    <d v="2018-04-27T08:48:48"/>
    <n v="337"/>
    <s v=" 창경궁 입구"/>
    <n v="5"/>
    <n v="17"/>
    <n v="870"/>
    <x v="8"/>
    <x v="1"/>
    <n v="30"/>
    <n v="37"/>
    <d v="1899-12-30T00:30:37"/>
    <d v="2018-04-27T08:00:00"/>
    <n v="11.6"/>
    <d v="2018-04-27T08:00:00"/>
    <n v="11.6"/>
    <n v="0"/>
    <x v="0"/>
  </r>
  <r>
    <s v="SPB-10922"/>
    <d v="2018-04-27T08:32:07"/>
    <n v="504"/>
    <s v=" 신자초교입구교차로"/>
    <n v="2"/>
    <d v="2018-04-27T09:39:28"/>
    <n v="521"/>
    <s v=" 왕십리역 11번 출구 앞"/>
    <n v="1"/>
    <n v="65"/>
    <n v="5260"/>
    <x v="8"/>
    <x v="1"/>
    <n v="32"/>
    <n v="7"/>
    <d v="1899-12-30T00:32:07"/>
    <d v="2018-04-27T08:00:00"/>
    <n v="11.6"/>
    <d v="2018-04-27T08:00:00"/>
    <n v="11.6"/>
    <n v="0"/>
    <x v="0"/>
  </r>
  <r>
    <s v="SPB-03986"/>
    <d v="2018-04-27T08:33:19"/>
    <n v="2036"/>
    <s v=" 정금마을 마을버스정류장"/>
    <n v="7"/>
    <d v="2018-04-27T08:57:33"/>
    <n v="2062"/>
    <s v=" 사당새마을금고"/>
    <n v="10"/>
    <n v="23"/>
    <n v="2680"/>
    <x v="8"/>
    <x v="1"/>
    <n v="33"/>
    <n v="19"/>
    <d v="1899-12-30T00:33:19"/>
    <d v="2018-04-27T08:00:00"/>
    <e v="#N/A"/>
    <d v="2018-04-27T08:00:00"/>
    <n v="11.6"/>
    <n v="0"/>
    <x v="0"/>
  </r>
  <r>
    <s v="SPB-11721"/>
    <d v="2018-04-27T08:35:08"/>
    <n v="312"/>
    <s v=" 시청역 1번출구 뒤"/>
    <n v="7"/>
    <d v="2018-04-27T08:43:51"/>
    <n v="303"/>
    <s v=" 광화문역 1번출구 앞"/>
    <n v="5"/>
    <n v="8"/>
    <n v="2780"/>
    <x v="8"/>
    <x v="1"/>
    <n v="35"/>
    <n v="8"/>
    <d v="1899-12-30T00:35:08"/>
    <d v="2018-04-27T08:00:00"/>
    <n v="11.6"/>
    <d v="2018-04-27T08:00:00"/>
    <n v="11.6"/>
    <n v="0"/>
    <x v="0"/>
  </r>
  <r>
    <s v="SPB-04742"/>
    <d v="2018-04-27T08:37:12"/>
    <n v="275"/>
    <s v=" 신동아아파트"/>
    <n v="3"/>
    <d v="2018-04-27T08:46:50"/>
    <n v="266"/>
    <s v=" 영등포청과시장 사거리"/>
    <n v="5"/>
    <n v="9"/>
    <n v="1530"/>
    <x v="8"/>
    <x v="1"/>
    <n v="37"/>
    <n v="12"/>
    <d v="1899-12-30T00:37:12"/>
    <d v="2018-04-27T08:00:00"/>
    <n v="11.6"/>
    <d v="2018-04-27T08:00:00"/>
    <n v="11.6"/>
    <n v="0"/>
    <x v="0"/>
  </r>
  <r>
    <s v="SPB-07540"/>
    <d v="2018-04-27T08:38:20"/>
    <n v="1822"/>
    <s v=" 서울 시흥동우체국 앞"/>
    <n v="8"/>
    <d v="2018-04-27T08:55:56"/>
    <n v="1848"/>
    <s v=" 벽산 디지털밸리 5차"/>
    <n v="5"/>
    <n v="17"/>
    <n v="3230"/>
    <x v="8"/>
    <x v="1"/>
    <n v="38"/>
    <n v="20"/>
    <d v="1899-12-30T00:38:20"/>
    <d v="2018-04-27T08:00:00"/>
    <e v="#N/A"/>
    <d v="2018-04-27T08:00:00"/>
    <n v="11.6"/>
    <n v="0"/>
    <x v="0"/>
  </r>
  <r>
    <s v="SPB-11791"/>
    <d v="2018-04-27T08:39:48"/>
    <n v="579"/>
    <s v=" 마장역 4번출구"/>
    <n v="3"/>
    <d v="2018-04-27T08:52:28"/>
    <n v="512"/>
    <s v=" 뚝섬역 1번 출구 옆"/>
    <n v="9"/>
    <n v="12"/>
    <n v="2080"/>
    <x v="8"/>
    <x v="1"/>
    <n v="39"/>
    <n v="48"/>
    <d v="1899-12-30T00:39:48"/>
    <d v="2018-04-27T08:00:00"/>
    <n v="11.6"/>
    <d v="2018-04-27T08:00:00"/>
    <n v="11.6"/>
    <n v="0"/>
    <x v="0"/>
  </r>
  <r>
    <s v="SPB-02283"/>
    <d v="2018-04-27T08:41:11"/>
    <n v="1610"/>
    <s v=" 화랑대역 2번출구 앞"/>
    <n v="5"/>
    <d v="2018-04-27T08:46:41"/>
    <n v="1428"/>
    <s v=" 원묵고등학교"/>
    <n v="7"/>
    <n v="5"/>
    <n v="770"/>
    <x v="8"/>
    <x v="1"/>
    <n v="41"/>
    <n v="11"/>
    <d v="1899-12-30T00:41:11"/>
    <d v="2018-04-27T08:00:00"/>
    <n v="11.6"/>
    <d v="2018-04-27T08:00:00"/>
    <n v="11.6"/>
    <n v="0"/>
    <x v="0"/>
  </r>
  <r>
    <s v="SPB-11843"/>
    <d v="2018-04-27T08:42:42"/>
    <n v="210"/>
    <s v=" IFC몰"/>
    <n v="1"/>
    <d v="2018-04-27T08:47:55"/>
    <n v="202"/>
    <s v=" 국민일보 앞"/>
    <n v="1"/>
    <n v="4"/>
    <n v="400"/>
    <x v="8"/>
    <x v="1"/>
    <n v="42"/>
    <n v="42"/>
    <d v="1899-12-30T00:42:42"/>
    <d v="2018-04-27T08:00:00"/>
    <n v="11.6"/>
    <d v="2018-04-27T08:00:00"/>
    <n v="11.6"/>
    <n v="0"/>
    <x v="0"/>
  </r>
  <r>
    <s v="SPB-03730"/>
    <d v="2018-04-27T08:44:06"/>
    <n v="101"/>
    <s v=" (구)합정동 주민센터"/>
    <n v="2"/>
    <d v="2018-04-27T08:58:47"/>
    <n v="421"/>
    <s v=" 마포구청 앞"/>
    <n v="1"/>
    <n v="14"/>
    <n v="2460"/>
    <x v="8"/>
    <x v="1"/>
    <n v="44"/>
    <n v="6"/>
    <d v="1899-12-30T00:44:06"/>
    <d v="2018-04-27T08:00:00"/>
    <n v="11.6"/>
    <d v="2018-04-27T08:00:00"/>
    <n v="11.6"/>
    <n v="0"/>
    <x v="0"/>
  </r>
  <r>
    <s v="SPB-10597"/>
    <d v="2018-04-27T08:45:21"/>
    <n v="565"/>
    <s v=" 옥수역 3번출구"/>
    <n v="3"/>
    <d v="2018-04-27T09:19:07"/>
    <n v="617"/>
    <s v=" 청솔우성아파트 앞"/>
    <n v="1"/>
    <n v="32"/>
    <n v="5760"/>
    <x v="8"/>
    <x v="1"/>
    <n v="45"/>
    <n v="21"/>
    <d v="1899-12-30T00:45:21"/>
    <d v="2018-04-27T08:00:00"/>
    <n v="11.6"/>
    <d v="2018-04-27T08:00:00"/>
    <n v="11.6"/>
    <n v="0"/>
    <x v="0"/>
  </r>
  <r>
    <s v="SPB-08507"/>
    <d v="2018-04-27T08:46:53"/>
    <n v="450"/>
    <s v=" 효자동 삼거리"/>
    <n v="3"/>
    <d v="2018-04-27T08:54:21"/>
    <n v="302"/>
    <s v=" 경복궁역 4번출구 뒤"/>
    <n v="8"/>
    <n v="7"/>
    <n v="0"/>
    <x v="8"/>
    <x v="1"/>
    <n v="46"/>
    <n v="53"/>
    <d v="1899-12-30T00:46:53"/>
    <d v="2018-04-27T08:00:00"/>
    <n v="11.6"/>
    <d v="2018-04-27T08:00:00"/>
    <n v="11.6"/>
    <n v="0"/>
    <x v="0"/>
  </r>
  <r>
    <s v="SPB-10607"/>
    <d v="2018-04-27T08:49:11"/>
    <n v="585"/>
    <s v=" 성수2가1동 공영주차장 인근"/>
    <n v="5"/>
    <d v="2018-04-27T08:58:44"/>
    <n v="2313"/>
    <s v=" 금원빌딩 앞"/>
    <n v="3"/>
    <n v="9"/>
    <n v="1620"/>
    <x v="8"/>
    <x v="1"/>
    <n v="49"/>
    <n v="11"/>
    <d v="1899-12-30T00:49:11"/>
    <d v="2018-04-27T08:00:00"/>
    <e v="#N/A"/>
    <d v="2018-04-27T08:00:00"/>
    <n v="11.6"/>
    <n v="0"/>
    <x v="0"/>
  </r>
  <r>
    <s v="SPB-09840"/>
    <d v="2018-04-27T08:50:57"/>
    <n v="1715"/>
    <s v=" 서울특별시교육청도봉도서관"/>
    <n v="3"/>
    <d v="2018-04-27T09:01:15"/>
    <n v="1526"/>
    <s v=" 수유동 채선당앞"/>
    <n v="8"/>
    <n v="9"/>
    <n v="2270"/>
    <x v="8"/>
    <x v="1"/>
    <n v="50"/>
    <n v="57"/>
    <d v="1899-12-30T00:50:57"/>
    <d v="2018-04-27T08:00:00"/>
    <n v="11.6"/>
    <d v="2018-04-27T08:00:00"/>
    <n v="11.6"/>
    <n v="0"/>
    <x v="0"/>
  </r>
  <r>
    <s v="SPB-11639"/>
    <d v="2018-04-27T08:52:40"/>
    <n v="1541"/>
    <s v=" 삼양역"/>
    <n v="7"/>
    <d v="2018-04-27T09:23:00"/>
    <n v="1337"/>
    <s v=" 돈암성당 옆"/>
    <n v="8"/>
    <n v="29"/>
    <n v="4150"/>
    <x v="8"/>
    <x v="1"/>
    <n v="52"/>
    <n v="40"/>
    <d v="1899-12-30T00:52:40"/>
    <d v="2018-04-27T08:00:00"/>
    <n v="11.6"/>
    <d v="2018-04-27T08:00:00"/>
    <n v="11.6"/>
    <n v="0"/>
    <x v="0"/>
  </r>
  <r>
    <s v="SPB-10707"/>
    <d v="2018-04-27T08:54:40"/>
    <n v="1912"/>
    <s v=" 한신휴아파트 앞"/>
    <n v="1"/>
    <d v="2018-04-27T09:27:39"/>
    <n v="723"/>
    <s v=" SBS방송국"/>
    <n v="15"/>
    <n v="32"/>
    <n v="5530"/>
    <x v="8"/>
    <x v="1"/>
    <n v="54"/>
    <n v="40"/>
    <d v="1899-12-30T00:54:40"/>
    <d v="2018-04-27T08:00:00"/>
    <n v="11.6"/>
    <d v="2018-04-27T08:00:00"/>
    <n v="11.6"/>
    <n v="0"/>
    <x v="0"/>
  </r>
  <r>
    <s v="SPB-09823"/>
    <d v="2018-04-27T08:56:31"/>
    <n v="1620"/>
    <s v=" 중계동 노원구민체육센터 옆(중1-2)"/>
    <n v="1"/>
    <d v="2018-04-27T09:04:26"/>
    <n v="1637"/>
    <s v=" KT 노원점 건물 앞"/>
    <n v="2"/>
    <n v="7"/>
    <n v="1290"/>
    <x v="8"/>
    <x v="1"/>
    <n v="56"/>
    <n v="31"/>
    <d v="1899-12-30T00:56:31"/>
    <d v="2018-04-27T08:00:00"/>
    <n v="11.6"/>
    <d v="2018-04-27T08:00:00"/>
    <n v="11.6"/>
    <n v="0"/>
    <x v="0"/>
  </r>
  <r>
    <s v="SPB-08099"/>
    <d v="2018-04-27T08:59:25"/>
    <n v="589"/>
    <s v=" 성수역3번출구"/>
    <n v="1"/>
    <d v="2018-04-27T09:14:17"/>
    <n v="509"/>
    <s v=" 이마트 버스정류소 옆"/>
    <n v="7"/>
    <n v="13"/>
    <n v="610"/>
    <x v="8"/>
    <x v="1"/>
    <n v="59"/>
    <n v="25"/>
    <d v="1899-12-30T00:59:25"/>
    <d v="2018-04-27T08:00:00"/>
    <n v="11.6"/>
    <d v="2018-04-27T08:00:00"/>
    <n v="11.6"/>
    <n v="0"/>
    <x v="0"/>
  </r>
  <r>
    <s v="SPB-12462"/>
    <d v="2018-04-27T09:03:03"/>
    <n v="2247"/>
    <s v="섬들근린공원"/>
    <n v="25"/>
    <d v="2018-04-27T09:14:55"/>
    <n v="2255"/>
    <s v="시민의숲역 1번출구 옆"/>
    <n v="4"/>
    <n v="11"/>
    <n v="2280"/>
    <x v="9"/>
    <x v="1"/>
    <n v="3"/>
    <n v="3"/>
    <d v="1899-12-30T00:03:03"/>
    <d v="2018-04-27T09:00:00"/>
    <n v="13.2"/>
    <d v="2018-04-27T09:00:00"/>
    <n v="13.2"/>
    <n v="0"/>
    <x v="0"/>
  </r>
  <r>
    <s v="SPB-05658"/>
    <d v="2018-04-27T09:06:29"/>
    <n v="577"/>
    <s v=" 광진청소년수련관"/>
    <n v="5"/>
    <d v="2018-04-27T10:25:38"/>
    <n v="577"/>
    <s v=" 광진청소년수련관"/>
    <n v="5"/>
    <n v="78"/>
    <n v="5650"/>
    <x v="9"/>
    <x v="1"/>
    <n v="6"/>
    <n v="29"/>
    <d v="1899-12-30T00:06:29"/>
    <d v="2018-04-27T09:00:00"/>
    <n v="13.2"/>
    <d v="2018-04-27T09:00:00"/>
    <n v="13.2"/>
    <n v="0"/>
    <x v="0"/>
  </r>
  <r>
    <s v="SPB-11079"/>
    <d v="2018-04-27T09:09:03"/>
    <n v="1831"/>
    <s v=" 메이퀸웨딩컨벤션 앞"/>
    <n v="2"/>
    <d v="2018-04-27T09:29:00"/>
    <n v="2012"/>
    <s v=" 녹십초요양병원앞"/>
    <n v="7"/>
    <n v="18"/>
    <n v="23850"/>
    <x v="9"/>
    <x v="1"/>
    <n v="9"/>
    <n v="3"/>
    <d v="1899-12-30T00:09:03"/>
    <d v="2018-04-27T09:00:00"/>
    <n v="13.2"/>
    <d v="2018-04-27T09:00:00"/>
    <n v="13.2"/>
    <n v="0"/>
    <x v="0"/>
  </r>
  <r>
    <s v="SPB-11839"/>
    <d v="2018-04-27T09:12:04"/>
    <n v="222"/>
    <s v=" 시범아파트버스정류장 옆"/>
    <n v="12"/>
    <d v="2018-04-27T09:24:30"/>
    <n v="206"/>
    <s v=" KBS 앞"/>
    <n v="9"/>
    <n v="12"/>
    <n v="2820"/>
    <x v="9"/>
    <x v="1"/>
    <n v="12"/>
    <n v="4"/>
    <d v="1899-12-30T00:12:04"/>
    <d v="2018-04-27T09:00:00"/>
    <n v="13.2"/>
    <d v="2018-04-27T09:00:00"/>
    <n v="13.2"/>
    <n v="0"/>
    <x v="0"/>
  </r>
  <r>
    <s v="SPB-09685"/>
    <d v="2018-04-27T09:15:58"/>
    <n v="300"/>
    <s v=" 정동사거리"/>
    <n v="7"/>
    <d v="2018-04-27T09:23:45"/>
    <n v="321"/>
    <s v=" KEB 하나은행 본점 앞"/>
    <n v="11"/>
    <n v="7"/>
    <n v="1410"/>
    <x v="9"/>
    <x v="1"/>
    <n v="15"/>
    <n v="58"/>
    <d v="1899-12-30T00:15:58"/>
    <d v="2018-04-27T09:00:00"/>
    <n v="13.2"/>
    <d v="2018-04-27T09:00:00"/>
    <n v="13.2"/>
    <n v="0"/>
    <x v="0"/>
  </r>
  <r>
    <s v="SPB-12022"/>
    <d v="2018-04-27T09:19:17"/>
    <n v="403"/>
    <s v=" 부엉이공원 앞"/>
    <n v="20"/>
    <d v="2018-04-27T09:28:09"/>
    <n v="414"/>
    <s v=" 상암동주민센터 옆"/>
    <n v="8"/>
    <n v="8"/>
    <n v="1230"/>
    <x v="9"/>
    <x v="1"/>
    <n v="19"/>
    <n v="17"/>
    <d v="1899-12-30T00:19:17"/>
    <d v="2018-04-27T09:00:00"/>
    <n v="13.2"/>
    <d v="2018-04-27T09:00:00"/>
    <n v="13.2"/>
    <n v="0"/>
    <x v="0"/>
  </r>
  <r>
    <s v="SPB-10575"/>
    <d v="2018-04-27T09:22:04"/>
    <n v="2222"/>
    <s v="사당역 12번출구 뒤"/>
    <n v="8"/>
    <d v="2018-04-27T09:27:23"/>
    <n v="2230"/>
    <s v="이수역 4번 출구"/>
    <n v="14"/>
    <n v="5"/>
    <n v="520"/>
    <x v="9"/>
    <x v="1"/>
    <n v="22"/>
    <n v="4"/>
    <d v="1899-12-30T00:22:04"/>
    <d v="2018-04-27T09:00:00"/>
    <n v="13.2"/>
    <d v="2018-04-27T09:00:00"/>
    <n v="13.2"/>
    <n v="0"/>
    <x v="0"/>
  </r>
  <r>
    <s v="SPB-12187"/>
    <d v="2018-04-27T09:25:23"/>
    <n v="815"/>
    <s v=" LIG강촌아파트 103동앞"/>
    <n v="13"/>
    <d v="2018-04-27T10:08:28"/>
    <n v="800"/>
    <s v=" 목월공원 앞"/>
    <n v="3"/>
    <n v="41"/>
    <n v="3720"/>
    <x v="9"/>
    <x v="1"/>
    <n v="25"/>
    <n v="23"/>
    <d v="1899-12-30T00:25:23"/>
    <d v="2018-04-27T09:00:00"/>
    <n v="13.2"/>
    <d v="2018-04-27T09:00:00"/>
    <n v="13.2"/>
    <n v="0"/>
    <x v="0"/>
  </r>
  <r>
    <s v="SPB-09508"/>
    <d v="2018-04-27T09:28:51"/>
    <n v="2219"/>
    <s v=" 고속터미널역 8-1번, 8-2번 출구 사이"/>
    <n v="6"/>
    <d v="2018-04-27T09:48:46"/>
    <n v="2231"/>
    <s v=" 삼성타운(삼성생명) A동 맞은편"/>
    <n v="1"/>
    <n v="19"/>
    <n v="3380"/>
    <x v="9"/>
    <x v="1"/>
    <n v="28"/>
    <n v="51"/>
    <d v="1899-12-30T00:28:51"/>
    <d v="2018-04-27T09:00:00"/>
    <n v="13.2"/>
    <d v="2018-04-27T09:00:00"/>
    <n v="13.2"/>
    <n v="0"/>
    <x v="0"/>
  </r>
  <r>
    <s v="SPB-11765"/>
    <d v="2018-04-27T09:32:25"/>
    <n v="274"/>
    <s v=" 영등포역지하쇼핑센타 5번출구"/>
    <n v="2"/>
    <d v="2018-04-27T09:42:48"/>
    <n v="264"/>
    <s v=" 교보생명보험 앞"/>
    <n v="11"/>
    <n v="9"/>
    <n v="1660"/>
    <x v="9"/>
    <x v="1"/>
    <n v="32"/>
    <n v="25"/>
    <d v="1899-12-30T00:32:25"/>
    <d v="2018-04-27T09:00:00"/>
    <n v="13.2"/>
    <d v="2018-04-27T09:00:00"/>
    <n v="13.2"/>
    <n v="0"/>
    <x v="0"/>
  </r>
  <r>
    <s v="SPB-12512"/>
    <d v="2018-04-27T09:35:58"/>
    <n v="810"/>
    <s v=" 이태원지하보도"/>
    <n v="6"/>
    <d v="2018-04-27T09:50:37"/>
    <n v="806"/>
    <s v=" 전자랜드 본관 앞"/>
    <n v="19"/>
    <n v="13"/>
    <n v="2620"/>
    <x v="9"/>
    <x v="1"/>
    <n v="35"/>
    <n v="58"/>
    <d v="1899-12-30T00:35:58"/>
    <d v="2018-04-27T09:00:00"/>
    <n v="13.2"/>
    <d v="2018-04-27T09:00:00"/>
    <n v="13.2"/>
    <n v="0"/>
    <x v="0"/>
  </r>
  <r>
    <s v="SPB-06574"/>
    <d v="2018-04-27T09:39:49"/>
    <n v="224"/>
    <s v=" 롯데캐슬 앞"/>
    <n v="5"/>
    <d v="2018-04-27T09:49:42"/>
    <n v="202"/>
    <s v=" 국민일보 앞"/>
    <n v="1"/>
    <n v="9"/>
    <n v="1660"/>
    <x v="9"/>
    <x v="1"/>
    <n v="39"/>
    <n v="49"/>
    <d v="1899-12-30T00:39:49"/>
    <d v="2018-04-27T09:00:00"/>
    <n v="13.2"/>
    <d v="2018-04-27T09:00:00"/>
    <n v="13.2"/>
    <n v="0"/>
    <x v="0"/>
  </r>
  <r>
    <s v="SPB-08211"/>
    <d v="2018-04-27T09:44:24"/>
    <n v="586"/>
    <s v=" 마장동 주민센터"/>
    <n v="10"/>
    <d v="2018-04-27T09:51:44"/>
    <n v="518"/>
    <s v=" 청계천 박물관 앞"/>
    <n v="13"/>
    <n v="6"/>
    <n v="1320"/>
    <x v="9"/>
    <x v="1"/>
    <n v="44"/>
    <n v="24"/>
    <d v="1899-12-30T00:44:24"/>
    <d v="2018-04-27T09:00:00"/>
    <n v="13.2"/>
    <d v="2018-04-27T09:00:00"/>
    <n v="13.2"/>
    <n v="0"/>
    <x v="0"/>
  </r>
  <r>
    <s v="SPB-09336"/>
    <d v="2018-04-27T09:47:38"/>
    <n v="1222"/>
    <s v=" 잠실새내역 5번 출구 뒤"/>
    <n v="6"/>
    <d v="2018-04-27T10:12:44"/>
    <n v="2318"/>
    <s v=" 삼성중앙역4번출구(문화센터더 리빌)"/>
    <n v="1"/>
    <n v="24"/>
    <n v="3890"/>
    <x v="9"/>
    <x v="1"/>
    <n v="47"/>
    <n v="38"/>
    <d v="1899-12-30T00:47:38"/>
    <d v="2018-04-27T09:00:00"/>
    <n v="13.2"/>
    <d v="2018-04-27T09:00:00"/>
    <n v="13.2"/>
    <n v="0"/>
    <x v="0"/>
  </r>
  <r>
    <s v="SPB-06006"/>
    <d v="2018-04-27T09:51:57"/>
    <n v="1019"/>
    <s v=" 다성이즈빌아파트(호원대 대각선 맞은편)"/>
    <n v="6"/>
    <d v="2018-04-27T10:27:14"/>
    <n v="1011"/>
    <s v=" LIGA 아파트 앞"/>
    <n v="10"/>
    <n v="34"/>
    <n v="1420"/>
    <x v="9"/>
    <x v="1"/>
    <n v="51"/>
    <n v="57"/>
    <d v="1899-12-30T00:51:57"/>
    <d v="2018-04-27T09:00:00"/>
    <n v="13.2"/>
    <d v="2018-04-27T09:00:00"/>
    <n v="13.2"/>
    <n v="0"/>
    <x v="0"/>
  </r>
  <r>
    <s v="SPB-09252"/>
    <d v="2018-04-27T09:55:28"/>
    <n v="1221"/>
    <s v=" 삼전사거리 포스코더샵"/>
    <n v="10"/>
    <d v="2018-04-27T10:19:20"/>
    <n v="1206"/>
    <s v=" 9호선종합운동장역 9번출구"/>
    <n v="8"/>
    <n v="21"/>
    <n v="2380"/>
    <x v="9"/>
    <x v="1"/>
    <n v="55"/>
    <n v="28"/>
    <d v="1899-12-30T00:55:28"/>
    <d v="2018-04-27T09:00:00"/>
    <n v="13.2"/>
    <d v="2018-04-27T09:00:00"/>
    <n v="13.2"/>
    <n v="0"/>
    <x v="0"/>
  </r>
  <r>
    <s v="SPB-13103"/>
    <d v="2018-04-27T10:00:48"/>
    <n v="354"/>
    <s v=" 포르투갈 대사관 앞"/>
    <n v="8"/>
    <d v="2018-04-27T10:10:12"/>
    <n v="345"/>
    <s v=" 서울보증보험본사 앞"/>
    <n v="5"/>
    <n v="8"/>
    <n v="1300"/>
    <x v="10"/>
    <x v="1"/>
    <n v="0"/>
    <n v="48"/>
    <d v="1899-12-30T00:00:48"/>
    <d v="2018-04-27T10:00:00"/>
    <n v="15.3"/>
    <d v="2018-04-27T10:00:00"/>
    <n v="15.3"/>
    <n v="0"/>
    <x v="0"/>
  </r>
  <r>
    <s v="SPB-09623"/>
    <d v="2018-04-27T10:05:20"/>
    <n v="1035"/>
    <s v=" 고덕역 4번출구"/>
    <n v="3"/>
    <d v="2018-04-27T10:36:44"/>
    <n v="1019"/>
    <s v=" 다성이즈빌아파트(호원대 대각선 맞은편)"/>
    <n v="4"/>
    <n v="29"/>
    <n v="5060"/>
    <x v="10"/>
    <x v="1"/>
    <n v="5"/>
    <n v="20"/>
    <d v="1899-12-30T00:05:20"/>
    <d v="2018-04-27T10:00:00"/>
    <n v="15.3"/>
    <d v="2018-04-27T10:00:00"/>
    <n v="15.3"/>
    <n v="0"/>
    <x v="0"/>
  </r>
  <r>
    <s v="SPB-10112"/>
    <d v="2018-04-27T10:10:09"/>
    <n v="1841"/>
    <s v=" 가산동 주민센터"/>
    <n v="7"/>
    <d v="2018-04-27T10:17:54"/>
    <n v="1850"/>
    <s v=" 코오롱테크노밸리"/>
    <n v="7"/>
    <n v="7"/>
    <n v="900"/>
    <x v="10"/>
    <x v="1"/>
    <n v="10"/>
    <n v="9"/>
    <d v="1899-12-30T00:10:09"/>
    <d v="2018-04-27T10:00:00"/>
    <n v="15.3"/>
    <d v="2018-04-27T10:00:00"/>
    <n v="15.3"/>
    <n v="0"/>
    <x v="0"/>
  </r>
  <r>
    <s v="SPB-05150"/>
    <d v="2018-04-27T10:14:53"/>
    <n v="583"/>
    <s v=" 청계천 생태교실 앞"/>
    <n v="6"/>
    <d v="2018-04-27T10:50:53"/>
    <n v="514"/>
    <s v=" 성수사거리 버스정류장 앞"/>
    <n v="7"/>
    <n v="35"/>
    <n v="5360"/>
    <x v="10"/>
    <x v="1"/>
    <n v="14"/>
    <n v="53"/>
    <d v="1899-12-30T00:14:53"/>
    <d v="2018-04-27T10:00:00"/>
    <n v="15.3"/>
    <d v="2018-04-27T10:00:00"/>
    <n v="15.3"/>
    <n v="0"/>
    <x v="0"/>
  </r>
  <r>
    <s v="SPB-09353"/>
    <d v="2018-04-27T10:19:20"/>
    <n v="154"/>
    <s v=" 마포구청역 "/>
    <n v="12"/>
    <d v="2018-04-27T11:10:17"/>
    <n v="102"/>
    <s v=" 망원역 1번출구 앞"/>
    <n v="1"/>
    <n v="50"/>
    <n v="2230"/>
    <x v="10"/>
    <x v="1"/>
    <n v="19"/>
    <n v="20"/>
    <d v="1899-12-30T00:19:20"/>
    <d v="2018-04-27T10:00:00"/>
    <n v="15.3"/>
    <d v="2018-04-27T10:00:00"/>
    <n v="15.3"/>
    <n v="0"/>
    <x v="0"/>
  </r>
  <r>
    <s v="SPB-08399"/>
    <d v="2018-04-27T10:24:29"/>
    <n v="518"/>
    <s v=" 청계천 박물관 앞"/>
    <n v="1"/>
    <d v="2018-04-27T10:48:02"/>
    <n v="371"/>
    <s v=" 동대입구역 6번출구 뒤"/>
    <n v="4"/>
    <n v="21"/>
    <n v="2800"/>
    <x v="10"/>
    <x v="1"/>
    <n v="24"/>
    <n v="29"/>
    <d v="1899-12-30T00:24:29"/>
    <d v="2018-04-27T10:00:00"/>
    <n v="15.3"/>
    <d v="2018-04-27T10:00:00"/>
    <n v="15.3"/>
    <n v="0"/>
    <x v="0"/>
  </r>
  <r>
    <s v="SPB-07899"/>
    <d v="2018-04-27T10:28:49"/>
    <n v="173"/>
    <s v=" 서대문역 8번출구 앞"/>
    <n v="8"/>
    <d v="2018-04-27T11:13:56"/>
    <n v="117"/>
    <s v=" 홍은사거리"/>
    <n v="23"/>
    <n v="44"/>
    <n v="4570"/>
    <x v="10"/>
    <x v="1"/>
    <n v="28"/>
    <n v="49"/>
    <d v="1899-12-30T00:28:49"/>
    <d v="2018-04-27T10:00:00"/>
    <n v="15.3"/>
    <d v="2018-04-27T10:00:00"/>
    <n v="15.3"/>
    <n v="0"/>
    <x v="0"/>
  </r>
  <r>
    <s v="SPB-11444"/>
    <d v="2018-04-27T10:32:17"/>
    <n v="1019"/>
    <s v=" 다성이즈빌아파트(호원대 대각선 맞은편)"/>
    <n v="5"/>
    <d v="2018-04-27T10:48:56"/>
    <n v="1268"/>
    <s v=" 몽촌토성역 1번출구 옆"/>
    <n v="6"/>
    <n v="15"/>
    <n v="2400"/>
    <x v="10"/>
    <x v="1"/>
    <n v="32"/>
    <n v="17"/>
    <d v="1899-12-30T00:32:17"/>
    <d v="2018-04-27T10:00:00"/>
    <n v="15.3"/>
    <d v="2018-04-27T10:00:00"/>
    <n v="15.3"/>
    <n v="0"/>
    <x v="0"/>
  </r>
  <r>
    <s v="SPB-09365"/>
    <d v="2018-04-27T10:36:35"/>
    <n v="362"/>
    <s v=" 청계8가 사거리"/>
    <n v="5"/>
    <d v="2018-04-27T10:44:12"/>
    <n v="362"/>
    <s v=" 청계8가 사거리"/>
    <n v="5"/>
    <n v="7"/>
    <n v="780"/>
    <x v="10"/>
    <x v="1"/>
    <n v="36"/>
    <n v="35"/>
    <d v="1899-12-30T00:36:35"/>
    <d v="2018-04-27T10:00:00"/>
    <n v="15.3"/>
    <d v="2018-04-27T10:00:00"/>
    <n v="15.3"/>
    <n v="0"/>
    <x v="0"/>
  </r>
  <r>
    <s v="SPB-11453"/>
    <d v="2018-04-27T10:41:32"/>
    <n v="113"/>
    <s v=" 홍대입구역 2번출구 앞"/>
    <n v="9"/>
    <d v="2018-04-27T10:55:08"/>
    <n v="116"/>
    <s v=" 일진아이윌아파트 옆"/>
    <n v="5"/>
    <n v="13"/>
    <n v="1570"/>
    <x v="10"/>
    <x v="1"/>
    <n v="41"/>
    <n v="32"/>
    <d v="1899-12-30T00:41:32"/>
    <d v="2018-04-27T10:00:00"/>
    <e v="#N/A"/>
    <d v="2018-04-27T10:00:00"/>
    <n v="15.3"/>
    <n v="0"/>
    <x v="0"/>
  </r>
  <r>
    <s v="SPB-10049"/>
    <d v="2018-04-27T10:46:58"/>
    <n v="536"/>
    <s v=" 행당역 2번출구 앞"/>
    <n v="2"/>
    <d v="2018-04-27T10:56:14"/>
    <n v="537"/>
    <s v=" 한양대후문역 부근"/>
    <n v="10"/>
    <n v="8"/>
    <n v="1170"/>
    <x v="10"/>
    <x v="1"/>
    <n v="46"/>
    <n v="58"/>
    <d v="1899-12-30T00:46:58"/>
    <d v="2018-04-27T10:00:00"/>
    <n v="15.3"/>
    <d v="2018-04-27T10:00:00"/>
    <n v="15.3"/>
    <n v="0"/>
    <x v="0"/>
  </r>
  <r>
    <s v="SPB-07638"/>
    <d v="2018-04-27T10:51:40"/>
    <n v="1355"/>
    <s v=" 보문2교"/>
    <n v="19"/>
    <d v="2018-04-27T11:12:22"/>
    <n v="642"/>
    <s v=" 신답역 사거리"/>
    <n v="1"/>
    <n v="20"/>
    <n v="3750"/>
    <x v="10"/>
    <x v="1"/>
    <n v="51"/>
    <n v="40"/>
    <d v="1899-12-30T00:51:40"/>
    <d v="2018-04-27T10:00:00"/>
    <e v="#N/A"/>
    <d v="2018-04-27T10:00:00"/>
    <n v="15.3"/>
    <n v="0"/>
    <x v="0"/>
  </r>
  <r>
    <s v="SPB-09192"/>
    <d v="2018-04-27T10:55:57"/>
    <n v="1231"/>
    <s v=" 잠실역 6번출구"/>
    <n v="7"/>
    <d v="2018-04-27T11:06:06"/>
    <n v="1222"/>
    <s v=" 잠실새내역 5번 출구 뒤"/>
    <n v="1"/>
    <n v="10"/>
    <n v="720"/>
    <x v="10"/>
    <x v="1"/>
    <n v="55"/>
    <n v="57"/>
    <d v="1899-12-30T00:55:57"/>
    <d v="2018-04-27T10:00:00"/>
    <n v="15.3"/>
    <d v="2018-04-27T10:00:00"/>
    <n v="15.3"/>
    <n v="0"/>
    <x v="0"/>
  </r>
  <r>
    <s v="SPB-11514"/>
    <d v="2018-04-27T10:59:59"/>
    <n v="378"/>
    <s v=" 청계7가 사거리"/>
    <n v="6"/>
    <d v="2018-04-27T11:36:35"/>
    <n v="635"/>
    <s v=" 시조사 앞 (청량고정문 옆)"/>
    <n v="6"/>
    <n v="33"/>
    <n v="4460"/>
    <x v="10"/>
    <x v="1"/>
    <n v="59"/>
    <n v="59"/>
    <d v="1899-12-30T00:59:59"/>
    <d v="2018-04-27T10:00:00"/>
    <n v="15.3"/>
    <d v="2018-04-27T10:00:00"/>
    <n v="15.3"/>
    <n v="0"/>
    <x v="0"/>
  </r>
  <r>
    <s v="SPB-03032"/>
    <d v="2018-04-27T11:03:50"/>
    <n v="1610"/>
    <s v=" 화랑대역 2번출구 앞"/>
    <n v="19"/>
    <d v="2018-04-27T11:11:49"/>
    <n v="1438"/>
    <s v=" 홈플러스 신내점 앞"/>
    <n v="10"/>
    <n v="7"/>
    <n v="1100"/>
    <x v="11"/>
    <x v="1"/>
    <n v="3"/>
    <n v="50"/>
    <d v="1899-12-30T00:03:50"/>
    <d v="2018-04-27T11:00:00"/>
    <n v="17.7"/>
    <d v="2018-04-27T11:00:00"/>
    <n v="17.7"/>
    <n v="0"/>
    <x v="0"/>
  </r>
  <r>
    <s v="SPB-12960"/>
    <d v="2018-04-27T11:08:11"/>
    <n v="537"/>
    <s v=" 한양대후문역 부근"/>
    <n v="8"/>
    <d v="2018-04-27T11:19:55"/>
    <n v="512"/>
    <s v=" 뚝섬역 1번 출구 옆"/>
    <n v="5"/>
    <n v="11"/>
    <n v="61570"/>
    <x v="11"/>
    <x v="1"/>
    <n v="8"/>
    <n v="11"/>
    <d v="1899-12-30T00:08:11"/>
    <d v="2018-04-27T11:00:00"/>
    <n v="17.7"/>
    <d v="2018-04-27T11:00:00"/>
    <n v="17.7"/>
    <n v="0"/>
    <x v="0"/>
  </r>
  <r>
    <s v="SPB-09099"/>
    <d v="2018-04-27T11:11:21"/>
    <n v="1663"/>
    <s v=" 동해문화예술관앞"/>
    <n v="2"/>
    <d v="2018-04-27T11:41:31"/>
    <n v="1616"/>
    <s v=" 하계2동 공항버스정류장 옆"/>
    <n v="1"/>
    <n v="29"/>
    <n v="4720"/>
    <x v="11"/>
    <x v="1"/>
    <n v="11"/>
    <n v="21"/>
    <d v="1899-12-30T00:11:21"/>
    <d v="2018-04-27T11:00:00"/>
    <e v="#N/A"/>
    <d v="2018-04-27T11:00:00"/>
    <n v="17.7"/>
    <n v="0"/>
    <x v="0"/>
  </r>
  <r>
    <s v="SPB-04230"/>
    <d v="2018-04-27T11:14:32"/>
    <n v="733"/>
    <s v=" 신정이펜하우스314동"/>
    <n v="1"/>
    <d v="2018-04-27T11:54:12"/>
    <n v="1149"/>
    <s v=" 신방화역환승주차장"/>
    <n v="3"/>
    <n v="39"/>
    <n v="7890"/>
    <x v="11"/>
    <x v="1"/>
    <n v="14"/>
    <n v="32"/>
    <d v="1899-12-30T00:14:32"/>
    <d v="2018-04-27T11:00:00"/>
    <e v="#N/A"/>
    <d v="2018-04-27T11:00:00"/>
    <n v="17.7"/>
    <n v="0"/>
    <x v="0"/>
  </r>
  <r>
    <s v="SPB-07898"/>
    <d v="2018-04-27T11:18:10"/>
    <n v="1337"/>
    <s v=" 돈암성당 옆"/>
    <n v="1"/>
    <d v="2018-04-27T11:50:44"/>
    <n v="1315"/>
    <s v=" 고려사대부속중고 정문"/>
    <n v="1"/>
    <n v="32"/>
    <n v="2720"/>
    <x v="11"/>
    <x v="1"/>
    <n v="18"/>
    <n v="10"/>
    <d v="1899-12-30T00:18:10"/>
    <d v="2018-04-27T11:00:00"/>
    <e v="#N/A"/>
    <d v="2018-04-27T11:00:00"/>
    <n v="17.7"/>
    <n v="0"/>
    <x v="0"/>
  </r>
  <r>
    <s v="SPB-02909"/>
    <d v="2018-04-27T11:22:29"/>
    <n v="170"/>
    <s v=" 가재울 뉴타운 주유소 옆"/>
    <n v="6"/>
    <d v="2018-04-27T11:39:09"/>
    <n v="117"/>
    <s v=" 홍은사거리"/>
    <n v="24"/>
    <n v="16"/>
    <n v="3270"/>
    <x v="11"/>
    <x v="1"/>
    <n v="22"/>
    <n v="29"/>
    <d v="1899-12-30T00:22:29"/>
    <d v="2018-04-27T11:00:00"/>
    <n v="17.7"/>
    <d v="2018-04-27T11:00:00"/>
    <n v="17.7"/>
    <n v="0"/>
    <x v="0"/>
  </r>
  <r>
    <s v="SPB-07970"/>
    <d v="2018-04-27T11:26:45"/>
    <n v="945"/>
    <s v=" 기자촌 사거리"/>
    <n v="5"/>
    <d v="2018-04-27T11:36:25"/>
    <n v="905"/>
    <s v=" 구파발역 2번출구"/>
    <n v="10"/>
    <n v="9"/>
    <n v="1320"/>
    <x v="11"/>
    <x v="1"/>
    <n v="26"/>
    <n v="45"/>
    <d v="1899-12-30T00:26:45"/>
    <d v="2018-04-27T11:00:00"/>
    <n v="17.7"/>
    <d v="2018-04-27T11:00:00"/>
    <n v="17.7"/>
    <n v="0"/>
    <x v="0"/>
  </r>
  <r>
    <s v="SPB-07585"/>
    <d v="2018-04-27T11:30:23"/>
    <n v="2108"/>
    <s v=" 은천치안센터"/>
    <n v="12"/>
    <d v="2018-04-27T11:54:49"/>
    <n v="1961"/>
    <s v=" 신도림테크노근린공원"/>
    <n v="4"/>
    <n v="23"/>
    <n v="6380"/>
    <x v="11"/>
    <x v="1"/>
    <n v="30"/>
    <n v="23"/>
    <d v="1899-12-30T00:30:23"/>
    <d v="2018-04-27T11:00:00"/>
    <n v="17.7"/>
    <d v="2018-04-27T11:00:00"/>
    <n v="17.7"/>
    <n v="0"/>
    <x v="0"/>
  </r>
  <r>
    <s v="SPB-11798"/>
    <d v="2018-04-27T11:34:13"/>
    <n v="374"/>
    <s v=" 청구역 2번출구 앞"/>
    <n v="6"/>
    <d v="2018-04-27T12:52:48"/>
    <n v="374"/>
    <s v=" 청구역 2번출구 앞"/>
    <n v="5"/>
    <n v="73"/>
    <n v="1330"/>
    <x v="11"/>
    <x v="1"/>
    <n v="34"/>
    <n v="13"/>
    <d v="1899-12-30T00:34:13"/>
    <d v="2018-04-27T11:00:00"/>
    <e v="#N/A"/>
    <d v="2018-04-27T11:00:00"/>
    <n v="17.7"/>
    <n v="0"/>
    <x v="0"/>
  </r>
  <r>
    <s v="SPB-10457"/>
    <d v="2018-04-27T11:37:39"/>
    <n v="590"/>
    <s v=" 건국대학교 (입학정보관)"/>
    <n v="10"/>
    <d v="2018-04-27T11:50:15"/>
    <n v="3518"/>
    <s v=" 군자역 7번출구뒤"/>
    <n v="7"/>
    <n v="12"/>
    <n v="2080"/>
    <x v="11"/>
    <x v="1"/>
    <n v="37"/>
    <n v="39"/>
    <d v="1899-12-30T00:37:39"/>
    <d v="2018-04-27T11:00:00"/>
    <n v="17.7"/>
    <d v="2018-04-27T11:00:00"/>
    <n v="17.7"/>
    <n v="0"/>
    <x v="0"/>
  </r>
  <r>
    <s v="SPB-08656"/>
    <d v="2018-04-27T11:40:42"/>
    <n v="819"/>
    <s v=" 선린인터넷 고등학교"/>
    <n v="7"/>
    <d v="2018-04-27T12:22:05"/>
    <n v="257"/>
    <s v=" 신길삼거리(우리은행)"/>
    <n v="1"/>
    <n v="39"/>
    <n v="7660"/>
    <x v="11"/>
    <x v="1"/>
    <n v="40"/>
    <n v="42"/>
    <d v="1899-12-30T00:40:42"/>
    <d v="2018-04-27T11:00:00"/>
    <n v="17.7"/>
    <d v="2018-04-27T11:00:00"/>
    <n v="17.7"/>
    <n v="0"/>
    <x v="0"/>
  </r>
  <r>
    <s v="SPB-08865"/>
    <d v="2018-04-27T11:43:46"/>
    <n v="214"/>
    <s v=" 금융감독원 앞"/>
    <n v="2"/>
    <d v="2018-04-27T12:01:26"/>
    <n v="209"/>
    <s v=" 유진투자증권빌딩 앞"/>
    <n v="1"/>
    <n v="16"/>
    <n v="1440"/>
    <x v="11"/>
    <x v="1"/>
    <n v="43"/>
    <n v="46"/>
    <d v="1899-12-30T00:43:46"/>
    <d v="2018-04-27T11:00:00"/>
    <e v="#N/A"/>
    <d v="2018-04-27T11:00:00"/>
    <n v="17.7"/>
    <n v="0"/>
    <x v="0"/>
  </r>
  <r>
    <s v="SPB-09965"/>
    <d v="2018-04-27T11:46:31"/>
    <n v="1438"/>
    <s v=" 홈플러스 신내점 앞"/>
    <n v="12"/>
    <d v="2018-04-27T11:54:13"/>
    <n v="1430"/>
    <s v=" 중랑구청"/>
    <n v="13"/>
    <n v="7"/>
    <n v="1280"/>
    <x v="11"/>
    <x v="1"/>
    <n v="46"/>
    <n v="31"/>
    <d v="1899-12-30T00:46:31"/>
    <d v="2018-04-27T11:00:00"/>
    <n v="17.7"/>
    <d v="2018-04-27T11:00:00"/>
    <n v="17.7"/>
    <n v="0"/>
    <x v="0"/>
  </r>
  <r>
    <s v="SPB-10302"/>
    <d v="2018-04-27T11:49:32"/>
    <n v="1323"/>
    <s v=" 월곡역 입구 육교 밑"/>
    <n v="7"/>
    <d v="2018-04-27T12:05:20"/>
    <n v="1308"/>
    <s v=" 안암로터리 버스정류장 앞"/>
    <n v="10"/>
    <n v="15"/>
    <n v="2220"/>
    <x v="11"/>
    <x v="1"/>
    <n v="49"/>
    <n v="32"/>
    <d v="1899-12-30T00:49:32"/>
    <d v="2018-04-27T11:00:00"/>
    <n v="17.7"/>
    <d v="2018-04-27T11:00:00"/>
    <n v="17.7"/>
    <n v="0"/>
    <x v="0"/>
  </r>
  <r>
    <s v="SPB-11973"/>
    <d v="2018-04-27T11:52:13"/>
    <n v="2256"/>
    <s v="양재동 꽃시장 입구"/>
    <n v="5"/>
    <d v="2018-04-27T12:04:51"/>
    <n v="2242"/>
    <s v="양재역 11번 출구 앞"/>
    <n v="3"/>
    <n v="12"/>
    <n v="2070"/>
    <x v="11"/>
    <x v="1"/>
    <n v="52"/>
    <n v="13"/>
    <d v="1899-12-30T00:52:13"/>
    <d v="2018-04-27T11:00:00"/>
    <n v="17.7"/>
    <d v="2018-04-27T11:00:00"/>
    <n v="17.7"/>
    <n v="0"/>
    <x v="0"/>
  </r>
  <r>
    <s v="SPB-09277"/>
    <d v="2018-04-27T11:55:12"/>
    <n v="143"/>
    <s v=" 공덕역 2번출구"/>
    <n v="6"/>
    <d v="2018-04-27T11:57:21"/>
    <n v="143"/>
    <s v=" 공덕역 2번출구"/>
    <n v="6"/>
    <n v="2"/>
    <n v="200"/>
    <x v="11"/>
    <x v="1"/>
    <n v="55"/>
    <n v="12"/>
    <d v="1899-12-30T00:55:12"/>
    <d v="2018-04-27T11:00:00"/>
    <n v="17.7"/>
    <d v="2018-04-27T11:00:00"/>
    <n v="17.7"/>
    <n v="0"/>
    <x v="0"/>
  </r>
  <r>
    <s v="SPB-05443"/>
    <d v="2018-04-27T11:57:52"/>
    <n v="346"/>
    <s v=" 맥스타일 앞"/>
    <n v="2"/>
    <d v="2018-04-27T12:30:17"/>
    <n v="322"/>
    <s v=" 명동성당 앞"/>
    <n v="3"/>
    <n v="32"/>
    <n v="4950"/>
    <x v="11"/>
    <x v="1"/>
    <n v="57"/>
    <n v="52"/>
    <d v="1899-12-30T00:57:52"/>
    <d v="2018-04-27T11:00:00"/>
    <n v="17.7"/>
    <d v="2018-04-27T11:00:00"/>
    <n v="17.7"/>
    <n v="0"/>
    <x v="0"/>
  </r>
  <r>
    <s v="SPB-12956"/>
    <d v="2018-04-27T12:00:29"/>
    <n v="1125"/>
    <s v=" 명덕고교입구(영종빌딩)"/>
    <n v="10"/>
    <d v="2018-04-27T12:17:42"/>
    <n v="1121"/>
    <s v=" 가양레포츠센터앞"/>
    <n v="3"/>
    <n v="15"/>
    <n v="2880"/>
    <x v="12"/>
    <x v="1"/>
    <n v="0"/>
    <n v="29"/>
    <d v="1899-12-30T00:00:29"/>
    <d v="2018-04-27T12:00:00"/>
    <n v="19.5"/>
    <d v="2018-04-27T12:00:00"/>
    <n v="19.5"/>
    <n v="0"/>
    <x v="0"/>
  </r>
  <r>
    <s v="SPB-06080"/>
    <d v="2018-04-27T12:03:22"/>
    <n v="828"/>
    <s v=" 숙대입구역 8번"/>
    <n v="2"/>
    <d v="2018-04-27T12:41:40"/>
    <n v="812"/>
    <s v=" 용산전쟁기념관"/>
    <n v="1"/>
    <n v="37"/>
    <n v="1840"/>
    <x v="12"/>
    <x v="1"/>
    <n v="3"/>
    <n v="22"/>
    <d v="1899-12-30T00:03:22"/>
    <d v="2018-04-27T12:00:00"/>
    <n v="19.5"/>
    <d v="2018-04-27T12:00:00"/>
    <n v="19.5"/>
    <n v="0"/>
    <x v="0"/>
  </r>
  <r>
    <s v="SPB-11024"/>
    <d v="2018-04-27T12:05:57"/>
    <n v="2027"/>
    <s v=" 중앙대학교 정문"/>
    <n v="1"/>
    <d v="2018-04-27T12:26:10"/>
    <n v="2050"/>
    <s v=" 노량진역 5번출구"/>
    <n v="6"/>
    <n v="20"/>
    <n v="3060"/>
    <x v="12"/>
    <x v="1"/>
    <n v="5"/>
    <n v="57"/>
    <d v="1899-12-30T00:05:57"/>
    <d v="2018-04-27T12:00:00"/>
    <n v="19.5"/>
    <d v="2018-04-27T12:00:00"/>
    <n v="19.5"/>
    <n v="0"/>
    <x v="0"/>
  </r>
  <r>
    <s v="SPB-10068"/>
    <d v="2018-04-27T12:08:53"/>
    <n v="534"/>
    <s v=" 금호사거리"/>
    <n v="14"/>
    <d v="2018-04-27T13:33:57"/>
    <n v="111"/>
    <s v=" 상수역 2번출구 앞"/>
    <n v="10"/>
    <n v="82"/>
    <n v="13430"/>
    <x v="12"/>
    <x v="1"/>
    <n v="8"/>
    <n v="53"/>
    <d v="1899-12-30T00:08:53"/>
    <d v="2018-04-27T12:00:00"/>
    <n v="19.5"/>
    <d v="2018-04-27T12:00:00"/>
    <n v="19.5"/>
    <n v="0"/>
    <x v="0"/>
  </r>
  <r>
    <s v="SPB-11592"/>
    <d v="2018-04-27T12:11:15"/>
    <n v="213"/>
    <s v=" KT앞"/>
    <n v="7"/>
    <d v="2018-04-27T12:18:32"/>
    <n v="259"/>
    <s v=" 대방역6번출구"/>
    <n v="17"/>
    <n v="6"/>
    <n v="1420"/>
    <x v="12"/>
    <x v="1"/>
    <n v="11"/>
    <n v="15"/>
    <d v="1899-12-30T00:11:15"/>
    <d v="2018-04-27T12:00:00"/>
    <n v="19.5"/>
    <d v="2018-04-27T12:00:00"/>
    <n v="19.5"/>
    <n v="0"/>
    <x v="0"/>
  </r>
  <r>
    <s v="SPB-11453"/>
    <d v="2018-04-27T12:14:10"/>
    <n v="113"/>
    <s v=" 홍대입구역 2번출구 앞"/>
    <n v="25"/>
    <d v="2018-04-27T12:26:35"/>
    <n v="153"/>
    <s v=" 성산2교 사거리"/>
    <n v="8"/>
    <n v="12"/>
    <n v="1540"/>
    <x v="12"/>
    <x v="1"/>
    <n v="14"/>
    <n v="10"/>
    <d v="1899-12-30T00:14:10"/>
    <d v="2018-04-27T12:00:00"/>
    <n v="19.5"/>
    <d v="2018-04-27T12:00:00"/>
    <n v="19.5"/>
    <n v="0"/>
    <x v="0"/>
  </r>
  <r>
    <s v="SPB-08632"/>
    <d v="2018-04-27T12:16:46"/>
    <n v="378"/>
    <s v=" 청계7가 사거리"/>
    <n v="10"/>
    <d v="2018-04-27T13:06:05"/>
    <n v="362"/>
    <s v=" 청계8가 사거리"/>
    <n v="5"/>
    <n v="45"/>
    <n v="2520"/>
    <x v="12"/>
    <x v="1"/>
    <n v="16"/>
    <n v="46"/>
    <d v="1899-12-30T00:16:46"/>
    <d v="2018-04-27T12:00:00"/>
    <n v="19.5"/>
    <d v="2018-04-27T12:00:00"/>
    <n v="19.5"/>
    <n v="0"/>
    <x v="0"/>
  </r>
  <r>
    <s v="SPB-09883"/>
    <d v="2018-04-27T12:19:43"/>
    <n v="568"/>
    <s v=" 청계8가사거리 부근"/>
    <n v="5"/>
    <d v="2018-04-27T12:35:53"/>
    <n v="624"/>
    <s v=" 전농동 동아아파트 앞"/>
    <n v="1"/>
    <n v="16"/>
    <n v="2400"/>
    <x v="12"/>
    <x v="1"/>
    <n v="19"/>
    <n v="43"/>
    <d v="1899-12-30T00:19:43"/>
    <d v="2018-04-27T12:00:00"/>
    <n v="19.5"/>
    <d v="2018-04-27T12:00:00"/>
    <n v="19.5"/>
    <n v="0"/>
    <x v="0"/>
  </r>
  <r>
    <s v="SPB-09942"/>
    <d v="2018-04-27T12:22:56"/>
    <n v="1222"/>
    <s v=" 잠실새내역 5번 출구 뒤"/>
    <n v="7"/>
    <d v="2018-04-27T12:33:41"/>
    <n v="1231"/>
    <s v=" 잠실역 6번출구"/>
    <n v="4"/>
    <n v="10"/>
    <n v="1440"/>
    <x v="12"/>
    <x v="1"/>
    <n v="22"/>
    <n v="56"/>
    <d v="1899-12-30T00:22:56"/>
    <d v="2018-04-27T12:00:00"/>
    <n v="19.5"/>
    <d v="2018-04-27T12:00:00"/>
    <n v="19.5"/>
    <n v="0"/>
    <x v="0"/>
  </r>
  <r>
    <s v="SPB-02421"/>
    <d v="2018-04-27T12:26:15"/>
    <n v="1928"/>
    <s v=" 고척스카이돔구장 광장"/>
    <n v="5"/>
    <d v="2018-04-27T12:31:54"/>
    <n v="1908"/>
    <s v=" 해원리바파크 육교 밑"/>
    <n v="2"/>
    <n v="5"/>
    <n v="790"/>
    <x v="12"/>
    <x v="1"/>
    <n v="26"/>
    <n v="15"/>
    <d v="1899-12-30T00:26:15"/>
    <d v="2018-04-27T12:00:00"/>
    <n v="19.5"/>
    <d v="2018-04-27T12:00:00"/>
    <n v="19.5"/>
    <n v="0"/>
    <x v="0"/>
  </r>
  <r>
    <s v="SPB-11265"/>
    <d v="2018-04-27T12:28:56"/>
    <n v="2037"/>
    <s v=" 동작역 5번출구 동작주차공원"/>
    <n v="7"/>
    <d v="2018-04-27T12:50:30"/>
    <n v="2262"/>
    <s v=" 한신16차아파트 119동 앞"/>
    <n v="4"/>
    <n v="20"/>
    <n v="3900"/>
    <x v="12"/>
    <x v="1"/>
    <n v="28"/>
    <n v="56"/>
    <d v="1899-12-30T00:28:56"/>
    <d v="2018-04-27T12:00:00"/>
    <n v="19.5"/>
    <d v="2018-04-27T12:00:00"/>
    <n v="19.5"/>
    <n v="0"/>
    <x v="0"/>
  </r>
  <r>
    <s v="SPB-04785"/>
    <d v="2018-04-27T12:32:10"/>
    <n v="551"/>
    <s v=" 구의삼성쉐르빌 앞"/>
    <n v="1"/>
    <d v="2018-04-27T12:46:44"/>
    <n v="590"/>
    <s v=" 건국대학교 (입학정보관)"/>
    <n v="6"/>
    <n v="14"/>
    <n v="3080"/>
    <x v="12"/>
    <x v="1"/>
    <n v="32"/>
    <n v="10"/>
    <d v="1899-12-30T00:32:10"/>
    <d v="2018-04-27T12:00:00"/>
    <n v="19.5"/>
    <d v="2018-04-27T12:00:00"/>
    <n v="19.5"/>
    <n v="0"/>
    <x v="0"/>
  </r>
  <r>
    <s v="SPB-01846"/>
    <d v="2018-04-27T12:35:07"/>
    <n v="1610"/>
    <s v=" 화랑대역 2번출구 앞"/>
    <n v="12"/>
    <d v="2018-04-27T12:45:58"/>
    <n v="1611"/>
    <s v=" 과기대 입구(우)"/>
    <n v="5"/>
    <n v="10"/>
    <n v="1780"/>
    <x v="12"/>
    <x v="1"/>
    <n v="35"/>
    <n v="7"/>
    <d v="1899-12-30T00:35:07"/>
    <d v="2018-04-27T12:00:00"/>
    <n v="19.5"/>
    <d v="2018-04-27T12:00:00"/>
    <n v="19.5"/>
    <n v="0"/>
    <x v="0"/>
  </r>
  <r>
    <s v="SPB-09731"/>
    <d v="2018-04-27T12:38:09"/>
    <n v="2109"/>
    <s v=" 은천로입구 가로공원"/>
    <n v="6"/>
    <d v="2018-04-27T12:45:02"/>
    <n v="2164"/>
    <s v=" 관악우체국"/>
    <n v="8"/>
    <n v="6"/>
    <n v="450"/>
    <x v="12"/>
    <x v="1"/>
    <n v="38"/>
    <n v="9"/>
    <d v="1899-12-30T00:38:09"/>
    <d v="2018-04-27T12:00:00"/>
    <n v="19.5"/>
    <d v="2018-04-27T12:00:00"/>
    <n v="19.5"/>
    <n v="0"/>
    <x v="0"/>
  </r>
  <r>
    <s v="SPB-14012"/>
    <d v="2018-04-27T12:41:04"/>
    <n v="501"/>
    <s v=" 광진구의회 앞"/>
    <n v="11"/>
    <d v="2018-04-27T12:58:35"/>
    <n v="588"/>
    <s v=" 뚝섬 유원지역"/>
    <n v="2"/>
    <n v="17"/>
    <n v="3450"/>
    <x v="12"/>
    <x v="1"/>
    <n v="41"/>
    <n v="4"/>
    <d v="1899-12-30T00:41:04"/>
    <d v="2018-04-27T12:00:00"/>
    <n v="19.5"/>
    <d v="2018-04-27T12:00:00"/>
    <n v="19.5"/>
    <n v="0"/>
    <x v="0"/>
  </r>
  <r>
    <s v="SPB-06440"/>
    <d v="2018-04-27T12:44:00"/>
    <n v="1401"/>
    <s v=" 극동늘푸른아파트"/>
    <n v="8"/>
    <d v="2018-04-27T13:14:46"/>
    <n v="1674"/>
    <s v=" 서울북부고용센터앞"/>
    <n v="11"/>
    <n v="30"/>
    <n v="5980"/>
    <x v="12"/>
    <x v="1"/>
    <n v="44"/>
    <n v="0"/>
    <d v="1899-12-30T00:44:00"/>
    <d v="2018-04-27T12:00:00"/>
    <n v="19.5"/>
    <d v="2018-04-27T12:00:00"/>
    <n v="19.5"/>
    <n v="0"/>
    <x v="0"/>
  </r>
  <r>
    <s v="SPB-10978"/>
    <d v="2018-04-27T12:47:16"/>
    <n v="2226"/>
    <s v=" 신동아럭스빌아파트 앞"/>
    <n v="11"/>
    <d v="2018-04-27T13:42:37"/>
    <n v="2226"/>
    <s v=" 신동아럭스빌아파트 앞"/>
    <n v="9"/>
    <n v="56"/>
    <n v="1830"/>
    <x v="12"/>
    <x v="1"/>
    <n v="47"/>
    <n v="16"/>
    <d v="1899-12-30T00:47:16"/>
    <d v="2018-04-27T12:00:00"/>
    <n v="19.5"/>
    <d v="2018-04-27T12:00:00"/>
    <n v="19.5"/>
    <n v="0"/>
    <x v="0"/>
  </r>
  <r>
    <s v="SPB-08670"/>
    <d v="2018-04-27T12:50:31"/>
    <n v="324"/>
    <s v=" 신세계백화점 본점 앞"/>
    <n v="2"/>
    <d v="2018-04-27T14:10:56"/>
    <n v="311"/>
    <s v=" 서울광장 옆"/>
    <n v="17"/>
    <n v="75"/>
    <n v="2240"/>
    <x v="12"/>
    <x v="1"/>
    <n v="50"/>
    <n v="31"/>
    <d v="1899-12-30T00:50:31"/>
    <d v="2018-04-27T12:00:00"/>
    <n v="19.5"/>
    <d v="2018-04-27T12:00:00"/>
    <n v="19.5"/>
    <n v="0"/>
    <x v="0"/>
  </r>
  <r>
    <s v="SPB-07474"/>
    <d v="2018-04-27T12:52:55"/>
    <n v="338"/>
    <s v=" 세운스퀘어 앞"/>
    <n v="11"/>
    <d v="2018-04-27T13:23:39"/>
    <n v="341"/>
    <s v=" 혜화역 3번출구 뒤"/>
    <n v="4"/>
    <n v="28"/>
    <n v="2220"/>
    <x v="12"/>
    <x v="1"/>
    <n v="52"/>
    <n v="55"/>
    <d v="1899-12-30T00:52:55"/>
    <d v="2018-04-27T12:00:00"/>
    <n v="19.5"/>
    <d v="2018-04-27T12:00:00"/>
    <n v="19.5"/>
    <n v="0"/>
    <x v="0"/>
  </r>
  <r>
    <s v="SPB-10789"/>
    <d v="2018-04-27T12:55:53"/>
    <n v="516"/>
    <s v=" 광진메디칼 앞"/>
    <n v="8"/>
    <d v="2018-04-27T13:05:22"/>
    <n v="567"/>
    <s v=" 성수역 2번출구 앞"/>
    <n v="5"/>
    <n v="9"/>
    <n v="1350"/>
    <x v="12"/>
    <x v="1"/>
    <n v="55"/>
    <n v="53"/>
    <d v="1899-12-30T00:55:53"/>
    <d v="2018-04-27T12:00:00"/>
    <n v="19.5"/>
    <d v="2018-04-27T12:00:00"/>
    <n v="19.5"/>
    <n v="0"/>
    <x v="0"/>
  </r>
  <r>
    <s v="SPB-10592"/>
    <d v="2018-04-27T12:58:40"/>
    <n v="1659"/>
    <s v=" 중계동 을지중학교"/>
    <n v="2"/>
    <d v="2018-04-27T13:07:05"/>
    <n v="1636"/>
    <s v=" 백병원 사거리 농협은행 앞"/>
    <n v="8"/>
    <n v="8"/>
    <n v="1070"/>
    <x v="12"/>
    <x v="1"/>
    <n v="58"/>
    <n v="40"/>
    <d v="1899-12-30T00:58:40"/>
    <d v="2018-04-27T12:00:00"/>
    <n v="19.5"/>
    <d v="2018-04-27T12:00:00"/>
    <n v="19.5"/>
    <n v="0"/>
    <x v="0"/>
  </r>
  <r>
    <s v="SPB-07823"/>
    <d v="2018-04-27T13:01:30"/>
    <n v="2313"/>
    <s v=" 금원빌딩 앞"/>
    <n v="1"/>
    <d v="2018-04-27T13:38:01"/>
    <n v="1020"/>
    <s v=" 강동경찰서"/>
    <n v="3"/>
    <n v="35"/>
    <n v="7590"/>
    <x v="13"/>
    <x v="1"/>
    <n v="1"/>
    <n v="30"/>
    <d v="1899-12-30T00:01:30"/>
    <d v="2018-04-27T13:00:00"/>
    <n v="21"/>
    <d v="2018-04-27T13:00:00"/>
    <n v="21"/>
    <n v="0"/>
    <x v="0"/>
  </r>
  <r>
    <s v="SPB-04998"/>
    <d v="2018-04-27T13:04:33"/>
    <n v="591"/>
    <s v=" 건국대학교 (행정관)"/>
    <n v="1"/>
    <d v="2018-04-27T13:08:10"/>
    <n v="590"/>
    <s v=" 건국대학교 (입학정보관)"/>
    <n v="2"/>
    <n v="3"/>
    <n v="540"/>
    <x v="13"/>
    <x v="1"/>
    <n v="4"/>
    <n v="33"/>
    <d v="1899-12-30T00:04:33"/>
    <d v="2018-04-27T13:00:00"/>
    <e v="#N/A"/>
    <d v="2018-04-27T13:00:00"/>
    <n v="21"/>
    <n v="0"/>
    <x v="0"/>
  </r>
  <r>
    <s v="SPB-05736"/>
    <d v="2018-04-27T13:07:00"/>
    <n v="361"/>
    <s v=" 동묘앞역 1번출구 뒤"/>
    <n v="3"/>
    <d v="2018-04-27T13:23:00"/>
    <n v="328"/>
    <s v=" 탑골공원 앞"/>
    <n v="7"/>
    <n v="15"/>
    <n v="2630"/>
    <x v="13"/>
    <x v="1"/>
    <n v="7"/>
    <n v="0"/>
    <d v="1899-12-30T00:07:00"/>
    <d v="2018-04-27T13:00:00"/>
    <n v="21"/>
    <d v="2018-04-27T13:00:00"/>
    <n v="21"/>
    <n v="0"/>
    <x v="0"/>
  </r>
  <r>
    <s v="SPB-12710"/>
    <d v="2018-04-27T13:09:45"/>
    <n v="2116"/>
    <s v=" 에이스에이존빌딩"/>
    <n v="1"/>
    <d v="2018-04-27T13:57:12"/>
    <n v="2145"/>
    <s v=" 은천초등학교 육교"/>
    <n v="10"/>
    <n v="47"/>
    <n v="6800"/>
    <x v="13"/>
    <x v="1"/>
    <n v="9"/>
    <n v="45"/>
    <d v="1899-12-30T00:09:45"/>
    <d v="2018-04-27T13:00:00"/>
    <e v="#N/A"/>
    <d v="2018-04-27T13:00:00"/>
    <n v="21"/>
    <n v="0"/>
    <x v="0"/>
  </r>
  <r>
    <s v="SPB-09483"/>
    <d v="2018-04-27T13:12:35"/>
    <n v="109"/>
    <s v=" 제일빌딩 앞"/>
    <n v="4"/>
    <d v="2018-04-27T13:38:26"/>
    <n v="207"/>
    <s v=" 여의나루역 1번출구 앞"/>
    <n v="40"/>
    <n v="24"/>
    <n v="4140"/>
    <x v="13"/>
    <x v="1"/>
    <n v="12"/>
    <n v="35"/>
    <d v="1899-12-30T00:12:35"/>
    <d v="2018-04-27T13:00:00"/>
    <e v="#N/A"/>
    <d v="2018-04-27T13:00:00"/>
    <n v="21"/>
    <n v="0"/>
    <x v="0"/>
  </r>
  <r>
    <s v="SPB-11680"/>
    <d v="2018-04-27T13:15:57"/>
    <n v="328"/>
    <s v=" 탑골공원 앞"/>
    <n v="7"/>
    <d v="2018-04-27T13:26:55"/>
    <n v="352"/>
    <s v=" 중앙고입구 삼거리"/>
    <n v="6"/>
    <n v="10"/>
    <n v="1680"/>
    <x v="13"/>
    <x v="1"/>
    <n v="15"/>
    <n v="57"/>
    <d v="1899-12-30T00:15:57"/>
    <d v="2018-04-27T13:00:00"/>
    <n v="21"/>
    <d v="2018-04-27T13:00:00"/>
    <n v="21"/>
    <n v="0"/>
    <x v="0"/>
  </r>
  <r>
    <s v="SPB-08493"/>
    <d v="2018-04-27T13:19:11"/>
    <n v="207"/>
    <s v=" 여의나루역 1번출구 앞"/>
    <n v="22"/>
    <d v="2018-04-27T15:22:21"/>
    <n v="207"/>
    <s v=" 여의나루역 1번출구 앞"/>
    <n v="19"/>
    <n v="123"/>
    <n v="12930"/>
    <x v="13"/>
    <x v="1"/>
    <n v="19"/>
    <n v="11"/>
    <d v="1899-12-30T00:19:11"/>
    <d v="2018-04-27T13:00:00"/>
    <n v="21"/>
    <d v="2018-04-27T13:00:00"/>
    <n v="21"/>
    <n v="0"/>
    <x v="0"/>
  </r>
  <r>
    <s v="SPB-09791"/>
    <d v="2018-04-27T13:22:03"/>
    <n v="1663"/>
    <s v=" 동해문화예술관앞"/>
    <n v="9"/>
    <d v="2018-04-27T13:35:06"/>
    <n v="1328"/>
    <s v=" 월곡역 3번출구"/>
    <n v="5"/>
    <n v="12"/>
    <n v="2630"/>
    <x v="13"/>
    <x v="1"/>
    <n v="22"/>
    <n v="3"/>
    <d v="1899-12-30T00:22:03"/>
    <d v="2018-04-27T13:00:00"/>
    <n v="21"/>
    <d v="2018-04-27T13:00:00"/>
    <n v="21"/>
    <n v="0"/>
    <x v="0"/>
  </r>
  <r>
    <s v="SPB-04374"/>
    <d v="2018-04-27T13:25:01"/>
    <n v="1283"/>
    <s v=" 오금공원 사거리"/>
    <n v="1"/>
    <d v="2018-04-27T13:49:01"/>
    <n v="1283"/>
    <s v=" 오금공원 사거리"/>
    <n v="6"/>
    <n v="23"/>
    <n v="70"/>
    <x v="13"/>
    <x v="1"/>
    <n v="25"/>
    <n v="1"/>
    <d v="1899-12-30T00:25:01"/>
    <d v="2018-04-27T13:00:00"/>
    <n v="21"/>
    <d v="2018-04-27T13:00:00"/>
    <n v="21"/>
    <n v="0"/>
    <x v="0"/>
  </r>
  <r>
    <s v="SPB-09696"/>
    <d v="2018-04-27T13:28:17"/>
    <n v="818"/>
    <s v=" 숙명여대 입구 교차로"/>
    <n v="14"/>
    <d v="2018-04-27T13:37:14"/>
    <n v="826"/>
    <s v=" 서울역 서부교차로2"/>
    <n v="15"/>
    <n v="8"/>
    <n v="1300"/>
    <x v="13"/>
    <x v="1"/>
    <n v="28"/>
    <n v="17"/>
    <d v="1899-12-30T00:28:17"/>
    <d v="2018-04-27T13:00:00"/>
    <n v="21"/>
    <d v="2018-04-27T13:00:00"/>
    <n v="21"/>
    <n v="0"/>
    <x v="0"/>
  </r>
  <r>
    <s v="SPB-02438"/>
    <d v="2018-04-27T13:30:50"/>
    <n v="515"/>
    <s v=" 광양중학교 앞"/>
    <n v="10"/>
    <d v="2018-04-27T13:41:17"/>
    <n v="1231"/>
    <s v=" 잠실역 6번출구"/>
    <n v="3"/>
    <n v="10"/>
    <n v="2260"/>
    <x v="13"/>
    <x v="1"/>
    <n v="30"/>
    <n v="50"/>
    <d v="1899-12-30T00:30:50"/>
    <d v="2018-04-27T13:00:00"/>
    <n v="21"/>
    <d v="2018-04-27T13:00:00"/>
    <n v="21"/>
    <n v="0"/>
    <x v="0"/>
  </r>
  <r>
    <s v="SPB-02704"/>
    <d v="2018-04-27T13:33:28"/>
    <n v="1338"/>
    <s v=" 용문2교 옆"/>
    <n v="3"/>
    <d v="2018-04-27T13:39:35"/>
    <n v="1336"/>
    <s v=" 성북3교 위"/>
    <n v="10"/>
    <n v="5"/>
    <n v="870"/>
    <x v="13"/>
    <x v="1"/>
    <n v="33"/>
    <n v="28"/>
    <d v="1899-12-30T00:33:28"/>
    <d v="2018-04-27T13:00:00"/>
    <e v="#N/A"/>
    <d v="2018-04-27T13:00:00"/>
    <n v="21"/>
    <n v="0"/>
    <x v="0"/>
  </r>
  <r>
    <s v="SPB-12664"/>
    <d v="2018-04-27T13:36:12"/>
    <n v="1355"/>
    <s v=" 보문2교"/>
    <n v="17"/>
    <d v="2018-04-27T13:51:30"/>
    <n v="3514"/>
    <s v=" 왕십리교회옆"/>
    <n v="6"/>
    <n v="14"/>
    <n v="1780"/>
    <x v="13"/>
    <x v="1"/>
    <n v="36"/>
    <n v="12"/>
    <d v="1899-12-30T00:36:12"/>
    <d v="2018-04-27T13:00:00"/>
    <e v="#N/A"/>
    <d v="2018-04-27T13:00:00"/>
    <n v="21"/>
    <n v="0"/>
    <x v="0"/>
  </r>
  <r>
    <s v="SPB-10666"/>
    <d v="2018-04-27T13:39:35"/>
    <n v="306"/>
    <s v=" 광화문역 7번출구 앞"/>
    <n v="6"/>
    <d v="2018-04-27T13:51:02"/>
    <n v="328"/>
    <s v=" 탑골공원 앞"/>
    <n v="9"/>
    <n v="11"/>
    <n v="1190"/>
    <x v="13"/>
    <x v="1"/>
    <n v="39"/>
    <n v="35"/>
    <d v="1899-12-30T00:39:35"/>
    <d v="2018-04-27T13:00:00"/>
    <n v="21"/>
    <d v="2018-04-27T13:00:00"/>
    <n v="21"/>
    <n v="0"/>
    <x v="0"/>
  </r>
  <r>
    <s v="SPB-01248"/>
    <d v="2018-04-27T13:41:57"/>
    <n v="103"/>
    <s v=" 망원역 2번출구 앞"/>
    <n v="9"/>
    <d v="2018-04-27T14:23:00"/>
    <n v="900"/>
    <s v=" 은평예술회관"/>
    <n v="16"/>
    <n v="40"/>
    <n v="7460"/>
    <x v="13"/>
    <x v="1"/>
    <n v="41"/>
    <n v="57"/>
    <d v="1899-12-30T00:41:57"/>
    <d v="2018-04-27T13:00:00"/>
    <n v="21"/>
    <d v="2018-04-27T13:00:00"/>
    <n v="21"/>
    <n v="0"/>
    <x v="0"/>
  </r>
  <r>
    <s v="SPB-10699"/>
    <d v="2018-04-27T13:44:37"/>
    <n v="315"/>
    <s v=" 신한은행 안국역지점 옆"/>
    <n v="1"/>
    <d v="2018-04-27T14:29:48"/>
    <n v="320"/>
    <s v=" 을지로입구역 4번출구 앞"/>
    <n v="2"/>
    <n v="43"/>
    <n v="2820"/>
    <x v="13"/>
    <x v="1"/>
    <n v="44"/>
    <n v="37"/>
    <d v="1899-12-30T00:44:37"/>
    <d v="2018-04-27T13:00:00"/>
    <n v="21"/>
    <d v="2018-04-27T13:00:00"/>
    <n v="21"/>
    <n v="0"/>
    <x v="0"/>
  </r>
  <r>
    <s v="SPB-08383"/>
    <d v="2018-04-27T13:47:41"/>
    <n v="639"/>
    <s v=" 서울시립대 후문"/>
    <n v="11"/>
    <d v="2018-04-27T16:01:40"/>
    <n v="639"/>
    <s v=" 서울시립대 후문"/>
    <n v="10"/>
    <n v="69"/>
    <n v="1160"/>
    <x v="13"/>
    <x v="1"/>
    <n v="47"/>
    <n v="41"/>
    <d v="1899-12-30T00:47:41"/>
    <d v="2018-04-27T13:00:00"/>
    <n v="21"/>
    <d v="2018-04-27T13:00:00"/>
    <n v="21"/>
    <n v="0"/>
    <x v="0"/>
  </r>
  <r>
    <s v="SPB-09324"/>
    <d v="2018-04-27T13:50:58"/>
    <n v="182"/>
    <s v=" 망원2빗물펌프장 앞"/>
    <n v="1"/>
    <d v="2018-04-27T15:39:21"/>
    <n v="249"/>
    <s v=" 여의도중학교 옆"/>
    <n v="8"/>
    <n v="108"/>
    <n v="19110"/>
    <x v="13"/>
    <x v="1"/>
    <n v="50"/>
    <n v="58"/>
    <d v="1899-12-30T00:50:58"/>
    <d v="2018-04-27T13:00:00"/>
    <n v="21"/>
    <d v="2018-04-27T13:00:00"/>
    <n v="21"/>
    <n v="0"/>
    <x v="0"/>
  </r>
  <r>
    <s v="SPB-05583"/>
    <d v="2018-04-27T13:54:02"/>
    <n v="3515"/>
    <s v=" 서울숲 관리사무소"/>
    <n v="2"/>
    <d v="2018-04-27T14:47:22"/>
    <n v="502"/>
    <s v=" 뚝섬유원지역 1번출구 앞"/>
    <n v="8"/>
    <n v="52"/>
    <n v="6100"/>
    <x v="13"/>
    <x v="1"/>
    <n v="54"/>
    <n v="2"/>
    <d v="1899-12-30T00:54:02"/>
    <d v="2018-04-27T13:00:00"/>
    <e v="#N/A"/>
    <d v="2018-04-27T13:00:00"/>
    <n v="21"/>
    <n v="0"/>
    <x v="0"/>
  </r>
  <r>
    <s v="SPB-08979"/>
    <d v="2018-04-27T13:56:59"/>
    <n v="236"/>
    <s v=" 문래동자이아파트 앞"/>
    <n v="8"/>
    <d v="2018-04-27T15:23:36"/>
    <n v="2239"/>
    <s v="교대역 6번출구"/>
    <n v="9"/>
    <n v="78"/>
    <n v="13140"/>
    <x v="13"/>
    <x v="1"/>
    <n v="56"/>
    <n v="59"/>
    <d v="1899-12-30T00:56:59"/>
    <d v="2018-04-27T13:00:00"/>
    <n v="21"/>
    <d v="2018-04-27T13:00:00"/>
    <n v="21"/>
    <n v="0"/>
    <x v="0"/>
  </r>
  <r>
    <s v="SPB-01346"/>
    <d v="2018-04-27T13:59:45"/>
    <n v="579"/>
    <s v=" 마장역 4번출구"/>
    <n v="4"/>
    <d v="2018-04-27T15:43:59"/>
    <n v="565"/>
    <s v=" 옥수역 3번출구"/>
    <n v="5"/>
    <n v="103"/>
    <n v="0"/>
    <x v="13"/>
    <x v="1"/>
    <n v="59"/>
    <n v="45"/>
    <d v="1899-12-30T00:59:45"/>
    <d v="2018-04-27T13:00:00"/>
    <n v="21"/>
    <d v="2018-04-27T13:00:00"/>
    <n v="21"/>
    <n v="0"/>
    <x v="0"/>
  </r>
  <r>
    <s v="SPB-04871"/>
    <d v="2018-04-27T14:02:57"/>
    <n v="346"/>
    <s v=" 맥스타일 앞"/>
    <n v="1"/>
    <d v="2018-04-27T14:30:54"/>
    <n v="304"/>
    <s v=" 광화문역 2번출구 앞"/>
    <n v="7"/>
    <n v="27"/>
    <n v="3810"/>
    <x v="14"/>
    <x v="1"/>
    <n v="2"/>
    <n v="57"/>
    <d v="1899-12-30T00:02:57"/>
    <d v="2018-04-27T14:00:00"/>
    <n v="22.2"/>
    <d v="2018-04-27T14:00:00"/>
    <n v="22.2"/>
    <n v="0"/>
    <x v="0"/>
  </r>
  <r>
    <s v="SPB-13449"/>
    <d v="2018-04-27T14:06:21"/>
    <n v="1008"/>
    <s v=" 암사역 3번출구(국민은행앞)"/>
    <n v="1"/>
    <d v="2018-04-27T14:44:56"/>
    <n v="543"/>
    <s v=" 구의공원(테크노마트 앞)"/>
    <n v="9"/>
    <n v="38"/>
    <n v="7900"/>
    <x v="14"/>
    <x v="1"/>
    <n v="6"/>
    <n v="21"/>
    <d v="1899-12-30T00:06:21"/>
    <d v="2018-04-27T14:00:00"/>
    <n v="22.2"/>
    <d v="2018-04-27T14:00:00"/>
    <n v="22.2"/>
    <n v="0"/>
    <x v="0"/>
  </r>
  <r>
    <s v="SPB-13177"/>
    <d v="2018-04-27T14:09:02"/>
    <n v="641"/>
    <s v=" 용두역 4번출구"/>
    <n v="6"/>
    <d v="2018-04-27T14:34:49"/>
    <n v="641"/>
    <s v=" 용두역 4번출구"/>
    <n v="10"/>
    <n v="25"/>
    <n v="2750"/>
    <x v="14"/>
    <x v="1"/>
    <n v="9"/>
    <n v="2"/>
    <d v="1899-12-30T00:09:02"/>
    <d v="2018-04-27T14:00:00"/>
    <n v="22.2"/>
    <d v="2018-04-27T14:00:00"/>
    <n v="22.2"/>
    <n v="0"/>
    <x v="0"/>
  </r>
  <r>
    <s v="SPB-02508"/>
    <d v="2018-04-27T14:11:49"/>
    <n v="525"/>
    <s v=" 한양대병원사거리"/>
    <n v="3"/>
    <d v="2018-04-27T15:37:52"/>
    <n v="525"/>
    <s v=" 한양대병원사거리"/>
    <n v="19"/>
    <n v="85"/>
    <n v="20690"/>
    <x v="14"/>
    <x v="1"/>
    <n v="11"/>
    <n v="49"/>
    <d v="1899-12-30T00:11:49"/>
    <d v="2018-04-27T14:00:00"/>
    <n v="22.2"/>
    <d v="2018-04-27T14:00:00"/>
    <n v="22.2"/>
    <n v="0"/>
    <x v="0"/>
  </r>
  <r>
    <s v="SPB-11301"/>
    <d v="2018-04-27T14:14:03"/>
    <n v="368"/>
    <s v=" SK 서린빌딩 앞"/>
    <n v="3"/>
    <d v="2018-04-27T14:40:03"/>
    <n v="615"/>
    <s v=" 용두동 레미안허브리츠아파트 앞"/>
    <n v="4"/>
    <n v="26"/>
    <n v="6060"/>
    <x v="14"/>
    <x v="1"/>
    <n v="14"/>
    <n v="3"/>
    <d v="1899-12-30T00:14:03"/>
    <d v="2018-04-27T14:00:00"/>
    <e v="#N/A"/>
    <d v="2018-04-27T14:00:00"/>
    <n v="22.2"/>
    <n v="0"/>
    <x v="0"/>
  </r>
  <r>
    <s v="SPB-09280"/>
    <d v="2018-04-27T14:17:02"/>
    <n v="1906"/>
    <s v=" 신도림역 1번 출구 앞"/>
    <n v="11"/>
    <d v="2018-04-27T14:43:20"/>
    <n v="704"/>
    <s v=" 남부법원검찰청 교차로"/>
    <n v="9"/>
    <n v="25"/>
    <n v="4810"/>
    <x v="14"/>
    <x v="1"/>
    <n v="17"/>
    <n v="2"/>
    <d v="1899-12-30T00:17:02"/>
    <d v="2018-04-27T14:00:00"/>
    <n v="22.2"/>
    <d v="2018-04-27T14:00:00"/>
    <n v="22.2"/>
    <n v="0"/>
    <x v="0"/>
  </r>
  <r>
    <s v="SPB-08791"/>
    <d v="2018-04-27T14:20:34"/>
    <n v="536"/>
    <s v=" 행당역 2번출구 앞"/>
    <n v="8"/>
    <d v="2018-04-27T14:34:59"/>
    <n v="375"/>
    <s v=" 다산 어린이공원"/>
    <n v="1"/>
    <n v="13"/>
    <n v="2490"/>
    <x v="14"/>
    <x v="1"/>
    <n v="20"/>
    <n v="34"/>
    <d v="1899-12-30T00:20:34"/>
    <d v="2018-04-27T14:00:00"/>
    <n v="22.2"/>
    <d v="2018-04-27T14:00:00"/>
    <n v="22.2"/>
    <n v="0"/>
    <x v="0"/>
  </r>
  <r>
    <s v="SPB-09323"/>
    <d v="2018-04-27T14:23:50"/>
    <n v="140"/>
    <s v=" 이화여대 후문"/>
    <n v="18"/>
    <d v="2018-04-27T14:42:46"/>
    <n v="182"/>
    <s v=" 망원2빗물펌프장 앞"/>
    <n v="2"/>
    <n v="18"/>
    <n v="3780"/>
    <x v="14"/>
    <x v="1"/>
    <n v="23"/>
    <n v="50"/>
    <d v="1899-12-30T00:23:50"/>
    <d v="2018-04-27T14:00:00"/>
    <n v="22.2"/>
    <d v="2018-04-27T14:00:00"/>
    <n v="22.2"/>
    <n v="0"/>
    <x v="0"/>
  </r>
  <r>
    <s v="SPB-07818"/>
    <d v="2018-04-27T14:26:51"/>
    <n v="200"/>
    <s v=" 국회의원회관"/>
    <n v="9"/>
    <d v="2018-04-27T14:38:31"/>
    <n v="238"/>
    <s v=" 제2구민체육센타 앞"/>
    <n v="8"/>
    <n v="11"/>
    <n v="1160"/>
    <x v="14"/>
    <x v="1"/>
    <n v="26"/>
    <n v="51"/>
    <d v="1899-12-30T00:26:51"/>
    <d v="2018-04-27T14:00:00"/>
    <n v="22.2"/>
    <d v="2018-04-27T14:00:00"/>
    <n v="22.2"/>
    <n v="0"/>
    <x v="0"/>
  </r>
  <r>
    <s v="SPB-09782"/>
    <d v="2018-04-27T14:29:28"/>
    <n v="222"/>
    <s v=" 시범아파트버스정류장 옆"/>
    <n v="12"/>
    <d v="2018-04-27T14:39:06"/>
    <n v="211"/>
    <s v=" 여의도역 4번출구 옆"/>
    <n v="1"/>
    <n v="9"/>
    <n v="1780"/>
    <x v="14"/>
    <x v="1"/>
    <n v="29"/>
    <n v="28"/>
    <d v="1899-12-30T00:29:28"/>
    <d v="2018-04-27T14:00:00"/>
    <e v="#N/A"/>
    <d v="2018-04-27T14:00:00"/>
    <n v="22.2"/>
    <n v="0"/>
    <x v="0"/>
  </r>
  <r>
    <s v="SPB-10774"/>
    <d v="2018-04-27T14:33:05"/>
    <n v="634"/>
    <s v=" 외국어대 정문 앞"/>
    <n v="4"/>
    <d v="2018-04-27T15:23:33"/>
    <n v="1534"/>
    <s v=" 북서울 꿈의 숲 동문"/>
    <n v="17"/>
    <n v="50"/>
    <n v="3610"/>
    <x v="14"/>
    <x v="1"/>
    <n v="33"/>
    <n v="5"/>
    <d v="1899-12-30T00:33:05"/>
    <d v="2018-04-27T14:00:00"/>
    <n v="22.2"/>
    <d v="2018-04-27T14:00:00"/>
    <n v="22.2"/>
    <n v="0"/>
    <x v="0"/>
  </r>
  <r>
    <s v="SPB-02257"/>
    <d v="2018-04-27T14:36:30"/>
    <n v="316"/>
    <s v=" 종각역 1번출구 앞"/>
    <n v="10"/>
    <d v="2018-04-27T14:58:49"/>
    <n v="351"/>
    <s v=" 청운초교 앞 삼거리"/>
    <n v="1"/>
    <n v="21"/>
    <n v="2600"/>
    <x v="14"/>
    <x v="1"/>
    <n v="36"/>
    <n v="30"/>
    <d v="1899-12-30T00:36:30"/>
    <d v="2018-04-27T14:00:00"/>
    <e v="#N/A"/>
    <d v="2018-04-27T14:00:00"/>
    <n v="22.2"/>
    <n v="0"/>
    <x v="0"/>
  </r>
  <r>
    <s v="SPB-06206"/>
    <d v="2018-04-27T14:38:57"/>
    <n v="558"/>
    <s v=" 성동광진 교육지원청 앞"/>
    <n v="17"/>
    <d v="2018-04-27T14:47:59"/>
    <n v="586"/>
    <s v=" 마장동 주민센터"/>
    <n v="7"/>
    <n v="8"/>
    <n v="1090"/>
    <x v="14"/>
    <x v="1"/>
    <n v="38"/>
    <n v="57"/>
    <d v="1899-12-30T00:38:57"/>
    <d v="2018-04-27T14:00:00"/>
    <n v="22.2"/>
    <d v="2018-04-27T14:00:00"/>
    <n v="22.2"/>
    <n v="0"/>
    <x v="0"/>
  </r>
  <r>
    <s v="SPB-09460"/>
    <d v="2018-04-27T14:42:04"/>
    <n v="1024"/>
    <s v="  강동구청 앞"/>
    <n v="3"/>
    <d v="2018-04-27T15:18:37"/>
    <n v="1024"/>
    <s v="  강동구청 앞"/>
    <n v="3"/>
    <n v="34"/>
    <n v="3320"/>
    <x v="14"/>
    <x v="1"/>
    <n v="42"/>
    <n v="4"/>
    <d v="1899-12-30T00:42:04"/>
    <d v="2018-04-27T14:00:00"/>
    <n v="22.2"/>
    <d v="2018-04-27T14:00:00"/>
    <n v="22.2"/>
    <n v="0"/>
    <x v="0"/>
  </r>
  <r>
    <s v="SPB-11135"/>
    <d v="2018-04-27T14:45:23"/>
    <n v="1247"/>
    <s v=" 문정 법조단지11"/>
    <n v="15"/>
    <d v="2018-04-27T15:58:17"/>
    <n v="1217"/>
    <s v=" 송파파인타운 7단지"/>
    <n v="14"/>
    <n v="67"/>
    <n v="1130"/>
    <x v="14"/>
    <x v="1"/>
    <n v="45"/>
    <n v="23"/>
    <d v="1899-12-30T00:45:23"/>
    <d v="2018-04-27T14:00:00"/>
    <n v="22.2"/>
    <d v="2018-04-27T14:00:00"/>
    <n v="22.2"/>
    <n v="0"/>
    <x v="0"/>
  </r>
  <r>
    <s v="SPB-09935"/>
    <d v="2018-04-27T14:47:52"/>
    <n v="2341"/>
    <s v=" 일원역 4~5번 출구 사이"/>
    <n v="3"/>
    <d v="2018-04-27T15:05:40"/>
    <n v="2376"/>
    <s v=" 수서역 6번출구 앞"/>
    <n v="14"/>
    <n v="17"/>
    <n v="1840"/>
    <x v="14"/>
    <x v="1"/>
    <n v="47"/>
    <n v="52"/>
    <d v="1899-12-30T00:47:52"/>
    <d v="2018-04-27T14:00:00"/>
    <n v="22.2"/>
    <d v="2018-04-27T14:00:00"/>
    <n v="22.2"/>
    <n v="0"/>
    <x v="0"/>
  </r>
  <r>
    <s v="SPB-06716"/>
    <d v="2018-04-27T14:50:58"/>
    <n v="369"/>
    <s v=" 광화문 시민열린마당"/>
    <n v="3"/>
    <d v="2018-04-27T15:16:50"/>
    <n v="450"/>
    <s v=" 효자동 삼거리"/>
    <n v="14"/>
    <n v="25"/>
    <n v="2280"/>
    <x v="14"/>
    <x v="1"/>
    <n v="50"/>
    <n v="58"/>
    <d v="1899-12-30T00:50:58"/>
    <d v="2018-04-27T14:00:00"/>
    <n v="22.2"/>
    <d v="2018-04-27T14:00:00"/>
    <n v="22.2"/>
    <n v="0"/>
    <x v="0"/>
  </r>
  <r>
    <s v="SPB-02318"/>
    <d v="2018-04-27T14:53:52"/>
    <n v="1212"/>
    <s v=" 송파역 2번 출구앞"/>
    <n v="7"/>
    <d v="2018-04-27T15:27:43"/>
    <n v="1220"/>
    <s v=" 잠실본동주민센터뒤 잠실근린공원"/>
    <n v="2"/>
    <n v="33"/>
    <n v="4620"/>
    <x v="14"/>
    <x v="1"/>
    <n v="53"/>
    <n v="52"/>
    <d v="1899-12-30T00:53:52"/>
    <d v="2018-04-27T14:00:00"/>
    <n v="22.2"/>
    <d v="2018-04-27T14:00:00"/>
    <n v="22.2"/>
    <n v="0"/>
    <x v="0"/>
  </r>
  <r>
    <s v="SPB-10097"/>
    <d v="2018-04-27T14:56:12"/>
    <n v="125"/>
    <s v=" 서강대 남문 옆"/>
    <n v="15"/>
    <d v="2018-04-27T15:35:45"/>
    <n v="811"/>
    <s v=" 녹사평역1번출구"/>
    <n v="15"/>
    <n v="38"/>
    <n v="4530"/>
    <x v="14"/>
    <x v="1"/>
    <n v="56"/>
    <n v="12"/>
    <d v="1899-12-30T00:56:12"/>
    <d v="2018-04-27T14:00:00"/>
    <n v="22.2"/>
    <d v="2018-04-27T14:00:00"/>
    <n v="22.2"/>
    <n v="0"/>
    <x v="0"/>
  </r>
  <r>
    <s v="SPB-09453"/>
    <d v="2018-04-27T14:58:36"/>
    <n v="512"/>
    <s v=" 뚝섬역 1번 출구 옆"/>
    <n v="12"/>
    <d v="2018-04-27T15:18:59"/>
    <n v="537"/>
    <s v=" 한양대후문역 부근"/>
    <n v="10"/>
    <n v="19"/>
    <n v="1510"/>
    <x v="14"/>
    <x v="1"/>
    <n v="58"/>
    <n v="36"/>
    <d v="1899-12-30T00:58:36"/>
    <d v="2018-04-27T14:00:00"/>
    <e v="#N/A"/>
    <d v="2018-04-27T14:00:00"/>
    <n v="22.2"/>
    <n v="0"/>
    <x v="0"/>
  </r>
  <r>
    <s v="SPB-10732"/>
    <d v="2018-04-27T15:01:26"/>
    <n v="614"/>
    <s v=" 용두동 사거리"/>
    <n v="6"/>
    <d v="2018-04-27T15:07:43"/>
    <n v="1308"/>
    <s v=" 안암로터리 버스정류장 앞"/>
    <n v="2"/>
    <n v="6"/>
    <n v="610"/>
    <x v="15"/>
    <x v="1"/>
    <n v="1"/>
    <n v="26"/>
    <d v="1899-12-30T00:01:26"/>
    <d v="2018-04-27T15:00:00"/>
    <n v="22.7"/>
    <d v="2018-04-27T15:00:00"/>
    <n v="22.7"/>
    <n v="0"/>
    <x v="0"/>
  </r>
  <r>
    <s v="SPB-02927"/>
    <d v="2018-04-27T15:03:47"/>
    <n v="565"/>
    <s v=" 옥수역 3번출구"/>
    <n v="15"/>
    <d v="2018-04-27T15:51:44"/>
    <n v="565"/>
    <s v=" 옥수역 3번출구"/>
    <n v="3"/>
    <n v="47"/>
    <n v="2190"/>
    <x v="15"/>
    <x v="1"/>
    <n v="3"/>
    <n v="47"/>
    <d v="1899-12-30T00:03:47"/>
    <d v="2018-04-27T15:00:00"/>
    <n v="22.7"/>
    <d v="2018-04-27T15:00:00"/>
    <n v="22.7"/>
    <n v="0"/>
    <x v="0"/>
  </r>
  <r>
    <s v="SPB-09852"/>
    <d v="2018-04-27T15:06:24"/>
    <n v="411"/>
    <s v=" DMC홍보관"/>
    <n v="3"/>
    <d v="2018-04-27T15:37:29"/>
    <n v="916"/>
    <s v=" 평생학습관 앞"/>
    <n v="1"/>
    <n v="31"/>
    <n v="5360"/>
    <x v="15"/>
    <x v="1"/>
    <n v="6"/>
    <n v="24"/>
    <d v="1899-12-30T00:06:24"/>
    <d v="2018-04-27T15:00:00"/>
    <n v="22.7"/>
    <d v="2018-04-27T15:00:00"/>
    <n v="22.7"/>
    <n v="0"/>
    <x v="0"/>
  </r>
  <r>
    <s v="SPB-11441"/>
    <d v="2018-04-27T15:09:06"/>
    <n v="560"/>
    <s v=" 비전교회 앞"/>
    <n v="8"/>
    <d v="2018-04-27T15:36:59"/>
    <n v="501"/>
    <s v=" 광진구의회 앞"/>
    <n v="8"/>
    <n v="26"/>
    <n v="2700"/>
    <x v="15"/>
    <x v="1"/>
    <n v="9"/>
    <n v="6"/>
    <d v="1899-12-30T00:09:06"/>
    <d v="2018-04-27T15:00:00"/>
    <n v="22.7"/>
    <d v="2018-04-27T15:00:00"/>
    <n v="22.7"/>
    <n v="0"/>
    <x v="0"/>
  </r>
  <r>
    <s v="SPB-08831"/>
    <d v="2018-04-27T15:11:36"/>
    <n v="1036"/>
    <s v=" 고덕동 주양쇼핑"/>
    <n v="2"/>
    <d v="2018-04-27T17:45:10"/>
    <n v="1036"/>
    <s v=" 고덕동 주양쇼핑"/>
    <n v="2"/>
    <n v="145"/>
    <n v="23420"/>
    <x v="15"/>
    <x v="1"/>
    <n v="11"/>
    <n v="36"/>
    <d v="1899-12-30T00:11:36"/>
    <d v="2018-04-27T15:00:00"/>
    <n v="22.7"/>
    <d v="2018-04-27T15:00:00"/>
    <n v="22.7"/>
    <n v="0"/>
    <x v="0"/>
  </r>
  <r>
    <s v="SPB-07339"/>
    <d v="2018-04-27T15:14:06"/>
    <n v="2175"/>
    <s v=" 신림동걷고싶은문화의거리입구"/>
    <n v="4"/>
    <d v="2018-04-27T15:19:29"/>
    <n v="2164"/>
    <s v=" 관악우체국"/>
    <n v="1"/>
    <n v="5"/>
    <n v="670"/>
    <x v="15"/>
    <x v="1"/>
    <n v="14"/>
    <n v="6"/>
    <d v="1899-12-30T00:14:06"/>
    <d v="2018-04-27T15:00:00"/>
    <n v="22.7"/>
    <d v="2018-04-27T15:00:00"/>
    <n v="22.7"/>
    <n v="0"/>
    <x v="0"/>
  </r>
  <r>
    <s v="SPB-04999"/>
    <d v="2018-04-27T15:17:26"/>
    <n v="116"/>
    <s v=" 일진아이윌아파트 옆"/>
    <n v="5"/>
    <d v="2018-04-27T15:39:51"/>
    <n v="104"/>
    <s v=" 합정역 1번출구 앞"/>
    <n v="9"/>
    <n v="22"/>
    <n v="2180"/>
    <x v="15"/>
    <x v="1"/>
    <n v="17"/>
    <n v="26"/>
    <d v="1899-12-30T00:17:26"/>
    <d v="2018-04-27T15:00:00"/>
    <n v="22.7"/>
    <d v="2018-04-27T15:00:00"/>
    <n v="22.7"/>
    <n v="0"/>
    <x v="0"/>
  </r>
  <r>
    <s v="SPB-08294"/>
    <d v="2018-04-27T15:19:51"/>
    <n v="578"/>
    <s v=" 성동세무서 부근"/>
    <n v="2"/>
    <d v="2018-04-27T16:04:18"/>
    <n v="1416"/>
    <s v=" 상봉역 3번출구"/>
    <n v="8"/>
    <n v="43"/>
    <n v="11080"/>
    <x v="15"/>
    <x v="1"/>
    <n v="19"/>
    <n v="51"/>
    <d v="1899-12-30T00:19:51"/>
    <d v="2018-04-27T15:00:00"/>
    <n v="22.7"/>
    <d v="2018-04-27T15:00:00"/>
    <n v="22.7"/>
    <n v="0"/>
    <x v="0"/>
  </r>
  <r>
    <s v="SPB-10876"/>
    <d v="2018-04-27T15:22:17"/>
    <n v="374"/>
    <s v=" 청구역 2번출구 앞"/>
    <n v="9"/>
    <d v="2018-04-27T15:48:36"/>
    <n v="601"/>
    <s v=" 용신동주민센터"/>
    <n v="1"/>
    <n v="26"/>
    <n v="3460"/>
    <x v="15"/>
    <x v="1"/>
    <n v="22"/>
    <n v="17"/>
    <d v="1899-12-30T00:22:17"/>
    <d v="2018-04-27T15:00:00"/>
    <n v="22.7"/>
    <d v="2018-04-27T15:00:00"/>
    <n v="22.7"/>
    <n v="0"/>
    <x v="0"/>
  </r>
  <r>
    <s v="SPB-11668"/>
    <d v="2018-04-27T15:25:14"/>
    <n v="2148"/>
    <s v=" 낙성대역 3번출구 뒤"/>
    <n v="3"/>
    <d v="2018-04-27T15:42:20"/>
    <n v="2136"/>
    <s v=" 신림역 8번출구"/>
    <n v="6"/>
    <n v="16"/>
    <n v="3160"/>
    <x v="15"/>
    <x v="1"/>
    <n v="25"/>
    <n v="14"/>
    <d v="1899-12-30T00:25:14"/>
    <d v="2018-04-27T15:00:00"/>
    <n v="22.7"/>
    <d v="2018-04-27T15:00:00"/>
    <n v="22.7"/>
    <n v="0"/>
    <x v="0"/>
  </r>
  <r>
    <s v="SPB-06332"/>
    <d v="2018-04-27T15:27:46"/>
    <n v="1251"/>
    <s v=" 석촌역 2번출구"/>
    <n v="2"/>
    <d v="2018-04-27T16:02:44"/>
    <n v="3504"/>
    <s v=" 원일교회"/>
    <n v="7"/>
    <n v="34"/>
    <n v="5260"/>
    <x v="15"/>
    <x v="1"/>
    <n v="27"/>
    <n v="46"/>
    <d v="1899-12-30T00:27:46"/>
    <d v="2018-04-27T15:00:00"/>
    <n v="22.7"/>
    <d v="2018-04-27T15:00:00"/>
    <n v="22.7"/>
    <n v="0"/>
    <x v="0"/>
  </r>
  <r>
    <s v="SPB-12247"/>
    <d v="2018-04-27T15:29:55"/>
    <n v="514"/>
    <s v=" 성수사거리 버스정류장 앞"/>
    <n v="5"/>
    <d v="2018-04-27T15:49:51"/>
    <n v="2310"/>
    <s v=" 청담동 맥도날드 옆(위치)"/>
    <n v="2"/>
    <n v="18"/>
    <n v="3690"/>
    <x v="15"/>
    <x v="1"/>
    <n v="29"/>
    <n v="55"/>
    <d v="1899-12-30T00:29:55"/>
    <d v="2018-04-27T15:00:00"/>
    <n v="22.7"/>
    <d v="2018-04-27T15:00:00"/>
    <n v="22.7"/>
    <n v="0"/>
    <x v="0"/>
  </r>
  <r>
    <s v="SPB-07498"/>
    <d v="2018-04-27T15:32:17"/>
    <n v="369"/>
    <s v=" 광화문 시민열린마당"/>
    <n v="8"/>
    <d v="2018-04-27T15:37:52"/>
    <n v="310"/>
    <s v=" 청계광장 옆"/>
    <n v="5"/>
    <n v="5"/>
    <n v="780"/>
    <x v="15"/>
    <x v="1"/>
    <n v="32"/>
    <n v="17"/>
    <d v="1899-12-30T00:32:17"/>
    <d v="2018-04-27T15:00:00"/>
    <n v="22.7"/>
    <d v="2018-04-27T15:00:00"/>
    <n v="22.7"/>
    <n v="0"/>
    <x v="0"/>
  </r>
  <r>
    <s v="SPB-09045"/>
    <d v="2018-04-27T15:34:29"/>
    <n v="720"/>
    <s v=" 서울강월초등학교 앞"/>
    <n v="5"/>
    <d v="2018-04-27T16:04:10"/>
    <n v="720"/>
    <s v=" 서울강월초등학교 앞"/>
    <n v="5"/>
    <n v="27"/>
    <n v="1570"/>
    <x v="15"/>
    <x v="1"/>
    <n v="34"/>
    <n v="29"/>
    <d v="1899-12-30T00:34:29"/>
    <d v="2018-04-27T15:00:00"/>
    <n v="22.7"/>
    <d v="2018-04-27T15:00:00"/>
    <n v="22.7"/>
    <n v="0"/>
    <x v="0"/>
  </r>
  <r>
    <s v="SPB-10563"/>
    <d v="2018-04-27T15:36:55"/>
    <n v="320"/>
    <s v=" 을지로입구역 4번출구 앞"/>
    <n v="13"/>
    <d v="2018-04-27T15:40:57"/>
    <n v="318"/>
    <s v=" 광교사거리 남측"/>
    <n v="7"/>
    <n v="3"/>
    <n v="37690"/>
    <x v="15"/>
    <x v="1"/>
    <n v="36"/>
    <n v="55"/>
    <d v="1899-12-30T00:36:55"/>
    <d v="2018-04-27T15:00:00"/>
    <n v="22.7"/>
    <d v="2018-04-27T15:00:00"/>
    <n v="22.7"/>
    <n v="0"/>
    <x v="0"/>
  </r>
  <r>
    <s v="SPB-10559"/>
    <d v="2018-04-27T15:39:44"/>
    <n v="2292"/>
    <s v=" 무지개아파트 앞"/>
    <n v="10"/>
    <d v="2018-04-27T16:07:02"/>
    <n v="2263"/>
    <s v=" 바우뫼문화복지회관"/>
    <n v="11"/>
    <n v="26"/>
    <n v="3500"/>
    <x v="15"/>
    <x v="1"/>
    <n v="39"/>
    <n v="44"/>
    <d v="1899-12-30T00:39:44"/>
    <d v="2018-04-27T15:00:00"/>
    <n v="22.7"/>
    <d v="2018-04-27T15:00:00"/>
    <n v="22.7"/>
    <n v="0"/>
    <x v="0"/>
  </r>
  <r>
    <s v="SPB-06139"/>
    <d v="2018-04-27T15:42:13"/>
    <n v="107"/>
    <s v=" 신한은행 서교동금융센터점 앞"/>
    <n v="4"/>
    <d v="2018-04-27T15:52:51"/>
    <n v="130"/>
    <s v=" 신촌역(2호선) 7번출구 앞"/>
    <n v="9"/>
    <n v="10"/>
    <n v="2070"/>
    <x v="15"/>
    <x v="1"/>
    <n v="42"/>
    <n v="13"/>
    <d v="1899-12-30T00:42:13"/>
    <d v="2018-04-27T15:00:00"/>
    <n v="22.7"/>
    <d v="2018-04-27T15:00:00"/>
    <n v="22.7"/>
    <n v="0"/>
    <x v="0"/>
  </r>
  <r>
    <s v="SPB-07670"/>
    <d v="2018-04-27T15:44:48"/>
    <n v="2102"/>
    <s v=" 봉림교 교통섬"/>
    <n v="9"/>
    <d v="2018-04-27T16:27:26"/>
    <n v="1961"/>
    <s v=" 신도림테크노근린공원"/>
    <n v="13"/>
    <n v="43"/>
    <n v="3850"/>
    <x v="15"/>
    <x v="1"/>
    <n v="44"/>
    <n v="48"/>
    <d v="1899-12-30T00:44:48"/>
    <d v="2018-04-27T15:00:00"/>
    <n v="22.7"/>
    <d v="2018-04-27T15:00:00"/>
    <n v="22.7"/>
    <n v="0"/>
    <x v="0"/>
  </r>
  <r>
    <s v="SPB-12835"/>
    <d v="2018-04-27T15:47:07"/>
    <n v="1941"/>
    <s v=" 오류동역 2번출구"/>
    <n v="2"/>
    <d v="2018-04-27T15:58:59"/>
    <n v="1973"/>
    <s v=" 오리로와 서해안도로 교차로 앞"/>
    <n v="8"/>
    <n v="11"/>
    <n v="950"/>
    <x v="15"/>
    <x v="1"/>
    <n v="47"/>
    <n v="7"/>
    <d v="1899-12-30T00:47:07"/>
    <d v="2018-04-27T15:00:00"/>
    <n v="22.7"/>
    <d v="2018-04-27T15:00:00"/>
    <n v="22.7"/>
    <n v="0"/>
    <x v="0"/>
  </r>
  <r>
    <s v="SPB-10923"/>
    <d v="2018-04-27T15:49:09"/>
    <n v="207"/>
    <s v=" 여의나루역 1번출구 앞"/>
    <n v="32"/>
    <d v="2018-04-27T17:30:16"/>
    <n v="207"/>
    <s v=" 여의나루역 1번출구 앞"/>
    <n v="19"/>
    <n v="99"/>
    <n v="10800"/>
    <x v="15"/>
    <x v="1"/>
    <n v="49"/>
    <n v="9"/>
    <d v="1899-12-30T00:49:09"/>
    <d v="2018-04-27T15:00:00"/>
    <n v="22.7"/>
    <d v="2018-04-27T15:00:00"/>
    <n v="22.7"/>
    <n v="0"/>
    <x v="0"/>
  </r>
  <r>
    <s v="SPB-12813"/>
    <d v="2018-04-27T15:51:33"/>
    <n v="609"/>
    <s v=" 제기2교"/>
    <n v="9"/>
    <d v="2018-04-27T16:11:17"/>
    <n v="339"/>
    <s v=" 종로4가 사거리"/>
    <n v="4"/>
    <n v="19"/>
    <n v="4150"/>
    <x v="15"/>
    <x v="1"/>
    <n v="51"/>
    <n v="33"/>
    <d v="1899-12-30T00:51:33"/>
    <d v="2018-04-27T15:00:00"/>
    <n v="22.7"/>
    <d v="2018-04-27T15:00:00"/>
    <n v="22.7"/>
    <n v="0"/>
    <x v="0"/>
  </r>
  <r>
    <s v="SPB-05165"/>
    <d v="2018-04-27T15:53:41"/>
    <n v="116"/>
    <s v=" 일진아이윌아파트 옆"/>
    <n v="1"/>
    <d v="2018-04-27T16:34:26"/>
    <n v="116"/>
    <s v=" 일진아이윌아파트 옆"/>
    <n v="2"/>
    <n v="40"/>
    <n v="3870"/>
    <x v="15"/>
    <x v="1"/>
    <n v="53"/>
    <n v="41"/>
    <d v="1899-12-30T00:53:41"/>
    <d v="2018-04-27T15:00:00"/>
    <n v="22.7"/>
    <d v="2018-04-27T15:00:00"/>
    <n v="22.7"/>
    <n v="0"/>
    <x v="0"/>
  </r>
  <r>
    <s v="SPB-10660"/>
    <d v="2018-04-27T15:56:15"/>
    <n v="2262"/>
    <s v=" 한신16차아파트 119동 앞"/>
    <n v="20"/>
    <d v="2018-04-27T16:05:03"/>
    <n v="2219"/>
    <s v=" 고속터미널역 8-1번, 8-2번 출구 사이"/>
    <n v="19"/>
    <n v="8"/>
    <n v="1090"/>
    <x v="15"/>
    <x v="1"/>
    <n v="56"/>
    <n v="15"/>
    <d v="1899-12-30T00:56:15"/>
    <d v="2018-04-27T15:00:00"/>
    <n v="22.7"/>
    <d v="2018-04-27T15:00:00"/>
    <n v="22.7"/>
    <n v="0"/>
    <x v="0"/>
  </r>
  <r>
    <s v="SPB-07802"/>
    <d v="2018-04-27T15:58:43"/>
    <n v="535"/>
    <s v=" 응봉삼거리"/>
    <n v="7"/>
    <d v="2018-04-27T16:10:35"/>
    <n v="3515"/>
    <s v=" 서울숲 관리사무소"/>
    <n v="17"/>
    <n v="11"/>
    <n v="57020"/>
    <x v="15"/>
    <x v="1"/>
    <n v="58"/>
    <n v="43"/>
    <d v="1899-12-30T00:58:43"/>
    <d v="2018-04-27T15:00:00"/>
    <n v="22.7"/>
    <d v="2018-04-27T15:00:00"/>
    <n v="22.7"/>
    <n v="0"/>
    <x v="0"/>
  </r>
  <r>
    <s v="SPB-13022"/>
    <d v="2018-04-27T16:00:45"/>
    <n v="1035"/>
    <s v=" 고덕역 4번출구"/>
    <n v="7"/>
    <d v="2018-04-27T16:42:54"/>
    <n v="1260"/>
    <s v=" 방이동 한양3차아파트 옆"/>
    <n v="5"/>
    <n v="40"/>
    <n v="6280"/>
    <x v="16"/>
    <x v="1"/>
    <n v="0"/>
    <n v="45"/>
    <d v="1899-12-30T00:00:45"/>
    <d v="2018-04-27T16:00:00"/>
    <e v="#N/A"/>
    <d v="2018-04-27T16:00:00"/>
    <n v="23.2"/>
    <n v="0"/>
    <x v="0"/>
  </r>
  <r>
    <s v="SPB-08707"/>
    <d v="2018-04-27T16:03:10"/>
    <n v="362"/>
    <s v=" 청계8가 사거리"/>
    <n v="4"/>
    <d v="2018-04-27T16:11:44"/>
    <n v="615"/>
    <s v=" 용두동 레미안허브리츠아파트 앞"/>
    <n v="17"/>
    <n v="8"/>
    <n v="1690"/>
    <x v="16"/>
    <x v="1"/>
    <n v="3"/>
    <n v="10"/>
    <d v="1899-12-30T00:03:10"/>
    <d v="2018-04-27T16:00:00"/>
    <e v="#N/A"/>
    <d v="2018-04-27T16:00:00"/>
    <n v="23.2"/>
    <n v="0"/>
    <x v="0"/>
  </r>
  <r>
    <s v="SPB-09805"/>
    <d v="2018-04-27T16:05:23"/>
    <n v="1207"/>
    <s v=" 마천CU우방점 앞"/>
    <n v="8"/>
    <d v="2018-04-27T16:39:23"/>
    <n v="1230"/>
    <s v=" 송파중학교 정문"/>
    <n v="1"/>
    <n v="33"/>
    <n v="3910"/>
    <x v="16"/>
    <x v="1"/>
    <n v="5"/>
    <n v="23"/>
    <d v="1899-12-30T00:05:23"/>
    <d v="2018-04-27T16:00:00"/>
    <n v="23.2"/>
    <d v="2018-04-27T16:00:00"/>
    <n v="23.2"/>
    <n v="0"/>
    <x v="0"/>
  </r>
  <r>
    <s v="SPB-13049"/>
    <d v="2018-04-27T16:07:35"/>
    <n v="214"/>
    <s v=" 금융감독원 앞"/>
    <n v="16"/>
    <d v="2018-04-27T16:13:10"/>
    <n v="258"/>
    <s v=" 신길역3번출구"/>
    <n v="4"/>
    <n v="5"/>
    <n v="990"/>
    <x v="16"/>
    <x v="1"/>
    <n v="7"/>
    <n v="35"/>
    <d v="1899-12-30T00:07:35"/>
    <d v="2018-04-27T16:00:00"/>
    <n v="23.2"/>
    <d v="2018-04-27T16:00:00"/>
    <n v="23.2"/>
    <n v="0"/>
    <x v="0"/>
  </r>
  <r>
    <s v="SPB-09573"/>
    <d v="2018-04-27T16:09:51"/>
    <n v="336"/>
    <s v=" 티마크 호텔 앞"/>
    <n v="6"/>
    <d v="2018-04-27T16:40:57"/>
    <n v="390"/>
    <s v=" 충무로역 1번출구"/>
    <n v="1"/>
    <n v="30"/>
    <n v="2470"/>
    <x v="16"/>
    <x v="1"/>
    <n v="9"/>
    <n v="51"/>
    <d v="1899-12-30T00:09:51"/>
    <d v="2018-04-27T16:00:00"/>
    <e v="#N/A"/>
    <d v="2018-04-27T16:00:00"/>
    <n v="23.2"/>
    <n v="0"/>
    <x v="0"/>
  </r>
  <r>
    <s v="SPB-05197"/>
    <d v="2018-04-27T16:11:44"/>
    <n v="199"/>
    <s v=" 서울 월드컵 경기장"/>
    <n v="11"/>
    <d v="2018-04-27T16:32:05"/>
    <n v="402"/>
    <s v=" 상암월드컵파크 9단지 앞"/>
    <n v="4"/>
    <n v="20"/>
    <n v="3020"/>
    <x v="16"/>
    <x v="1"/>
    <n v="11"/>
    <n v="44"/>
    <d v="1899-12-30T00:11:44"/>
    <d v="2018-04-27T16:00:00"/>
    <e v="#N/A"/>
    <d v="2018-04-27T16:00:00"/>
    <n v="23.2"/>
    <n v="0"/>
    <x v="0"/>
  </r>
  <r>
    <s v="SPB-09227"/>
    <d v="2018-04-27T16:13:32"/>
    <n v="550"/>
    <s v=" 서울시설공단 앞"/>
    <n v="3"/>
    <d v="2018-04-27T16:16:16"/>
    <n v="641"/>
    <s v=" 용두역 4번출구"/>
    <n v="7"/>
    <n v="2"/>
    <n v="390"/>
    <x v="16"/>
    <x v="1"/>
    <n v="13"/>
    <n v="32"/>
    <d v="1899-12-30T00:13:32"/>
    <d v="2018-04-27T16:00:00"/>
    <n v="23.2"/>
    <d v="2018-04-27T16:00:00"/>
    <n v="23.2"/>
    <n v="0"/>
    <x v="0"/>
  </r>
  <r>
    <s v="SPB-05859"/>
    <d v="2018-04-27T16:15:29"/>
    <n v="162"/>
    <s v=" 봉원고가차도 밑"/>
    <n v="9"/>
    <d v="2018-04-27T16:30:23"/>
    <n v="126"/>
    <s v=" 서강대 후문 옆"/>
    <n v="10"/>
    <n v="14"/>
    <n v="3090"/>
    <x v="16"/>
    <x v="1"/>
    <n v="15"/>
    <n v="29"/>
    <d v="1899-12-30T00:15:29"/>
    <d v="2018-04-27T16:00:00"/>
    <n v="23.2"/>
    <d v="2018-04-27T16:00:00"/>
    <n v="23.2"/>
    <n v="0"/>
    <x v="0"/>
  </r>
  <r>
    <s v="SPB-08880"/>
    <d v="2018-04-27T16:17:46"/>
    <n v="1606"/>
    <s v=" 태릉입구역 3번출구 "/>
    <n v="1"/>
    <d v="2018-04-27T16:31:51"/>
    <n v="1611"/>
    <s v=" 과기대 입구(우)"/>
    <n v="20"/>
    <n v="13"/>
    <n v="1510"/>
    <x v="16"/>
    <x v="1"/>
    <n v="17"/>
    <n v="46"/>
    <d v="1899-12-30T00:17:46"/>
    <d v="2018-04-27T16:00:00"/>
    <n v="23.2"/>
    <d v="2018-04-27T16:00:00"/>
    <n v="23.2"/>
    <n v="0"/>
    <x v="0"/>
  </r>
  <r>
    <s v="SPB-09827"/>
    <d v="2018-04-27T16:19:48"/>
    <n v="266"/>
    <s v=" 영등포청과시장 사거리"/>
    <n v="4"/>
    <d v="2018-04-27T18:23:20"/>
    <n v="207"/>
    <s v=" 여의나루역 1번출구 앞"/>
    <n v="10"/>
    <n v="118"/>
    <n v="7130"/>
    <x v="16"/>
    <x v="1"/>
    <n v="19"/>
    <n v="48"/>
    <d v="1899-12-30T00:19:48"/>
    <d v="2018-04-27T16:00:00"/>
    <e v="#N/A"/>
    <d v="2018-04-27T16:00:00"/>
    <n v="23.2"/>
    <n v="0"/>
    <x v="0"/>
  </r>
  <r>
    <s v="SPB-07415"/>
    <d v="2018-04-27T16:21:57"/>
    <n v="1026"/>
    <s v=" 대명초교 입구 교차로"/>
    <n v="10"/>
    <d v="2018-04-27T16:39:16"/>
    <n v="1010"/>
    <s v=" 강동세무서"/>
    <n v="3"/>
    <n v="16"/>
    <n v="2690"/>
    <x v="16"/>
    <x v="1"/>
    <n v="21"/>
    <n v="57"/>
    <d v="1899-12-30T00:21:57"/>
    <d v="2018-04-27T16:00:00"/>
    <e v="#N/A"/>
    <d v="2018-04-27T16:00:00"/>
    <n v="23.2"/>
    <n v="0"/>
    <x v="0"/>
  </r>
  <r>
    <s v="SPB-11000"/>
    <d v="2018-04-27T16:24:07"/>
    <n v="2246"/>
    <s v=" 서울시 품질시험소 앞"/>
    <n v="4"/>
    <d v="2018-04-27T16:29:11"/>
    <n v="2263"/>
    <s v=" 바우뫼문화복지회관"/>
    <n v="6"/>
    <n v="4"/>
    <n v="830"/>
    <x v="16"/>
    <x v="1"/>
    <n v="24"/>
    <n v="7"/>
    <d v="1899-12-30T00:24:07"/>
    <d v="2018-04-27T16:00:00"/>
    <n v="23.2"/>
    <d v="2018-04-27T16:00:00"/>
    <n v="23.2"/>
    <n v="0"/>
    <x v="0"/>
  </r>
  <r>
    <s v="SPB-05372"/>
    <d v="2018-04-27T16:26:00"/>
    <n v="2219"/>
    <s v=" 고속터미널역 8-1번, 8-2번 출구 사이"/>
    <n v="9"/>
    <d v="2018-04-27T18:03:05"/>
    <n v="2219"/>
    <s v=" 고속터미널역 8-1번, 8-2번 출구 사이"/>
    <n v="8"/>
    <n v="96"/>
    <n v="11750"/>
    <x v="16"/>
    <x v="1"/>
    <n v="26"/>
    <n v="0"/>
    <d v="1899-12-30T00:26:00"/>
    <d v="2018-04-27T16:00:00"/>
    <n v="23.2"/>
    <d v="2018-04-27T16:00:00"/>
    <n v="23.2"/>
    <n v="0"/>
    <x v="0"/>
  </r>
  <r>
    <s v="SPB-09194"/>
    <d v="2018-04-27T16:28:21"/>
    <n v="1151"/>
    <s v=" 마곡역1번출구"/>
    <n v="6"/>
    <d v="2018-04-27T17:16:08"/>
    <n v="1151"/>
    <s v=" 마곡역1번출구"/>
    <n v="5"/>
    <n v="46"/>
    <n v="1130"/>
    <x v="16"/>
    <x v="1"/>
    <n v="28"/>
    <n v="21"/>
    <d v="1899-12-30T00:28:21"/>
    <d v="2018-04-27T16:00:00"/>
    <e v="#N/A"/>
    <d v="2018-04-27T16:00:00"/>
    <n v="23.2"/>
    <n v="0"/>
    <x v="0"/>
  </r>
  <r>
    <s v="SPB-02772"/>
    <d v="2018-04-27T16:30:30"/>
    <n v="126"/>
    <s v=" 서강대 후문 옆"/>
    <n v="17"/>
    <d v="2018-04-27T17:27:01"/>
    <n v="203"/>
    <s v=" 국회의사당역 3번출구 옆"/>
    <n v="9"/>
    <n v="56"/>
    <n v="6440"/>
    <x v="16"/>
    <x v="1"/>
    <n v="30"/>
    <n v="30"/>
    <d v="1899-12-30T00:30:30"/>
    <d v="2018-04-27T16:00:00"/>
    <n v="23.2"/>
    <d v="2018-04-27T16:00:00"/>
    <n v="23.2"/>
    <n v="0"/>
    <x v="0"/>
  </r>
  <r>
    <s v="SPB-12544"/>
    <d v="2018-04-27T16:32:54"/>
    <n v="535"/>
    <s v=" 응봉삼거리"/>
    <n v="11"/>
    <d v="2018-04-27T16:40:24"/>
    <n v="521"/>
    <s v=" 왕십리역 11번 출구 앞"/>
    <n v="7"/>
    <n v="7"/>
    <n v="910"/>
    <x v="16"/>
    <x v="1"/>
    <n v="32"/>
    <n v="54"/>
    <d v="1899-12-30T00:32:54"/>
    <d v="2018-04-27T16:00:00"/>
    <n v="23.2"/>
    <d v="2018-04-27T16:00:00"/>
    <n v="23.2"/>
    <n v="0"/>
    <x v="0"/>
  </r>
  <r>
    <s v="SPB-05365"/>
    <d v="2018-04-27T16:35:26"/>
    <n v="2144"/>
    <s v=" 난우길입구"/>
    <n v="6"/>
    <d v="2018-04-27T17:23:00"/>
    <n v="2016"/>
    <s v=" 신대방삼거리역 3번출구쪽"/>
    <n v="1"/>
    <n v="47"/>
    <n v="4090"/>
    <x v="16"/>
    <x v="1"/>
    <n v="35"/>
    <n v="26"/>
    <d v="1899-12-30T00:35:26"/>
    <d v="2018-04-27T16:00:00"/>
    <e v="#N/A"/>
    <d v="2018-04-27T16:00:00"/>
    <n v="23.2"/>
    <n v="0"/>
    <x v="0"/>
  </r>
  <r>
    <s v="SPB-07957"/>
    <d v="2018-04-27T16:37:37"/>
    <n v="574"/>
    <s v=" 아차산역4번출구"/>
    <n v="2"/>
    <d v="2018-04-27T17:02:16"/>
    <n v="3517"/>
    <s v=" 용마사거리"/>
    <n v="5"/>
    <n v="25"/>
    <n v="1990"/>
    <x v="16"/>
    <x v="1"/>
    <n v="37"/>
    <n v="37"/>
    <d v="1899-12-30T00:37:37"/>
    <d v="2018-04-27T16:00:00"/>
    <n v="23.2"/>
    <d v="2018-04-27T16:00:00"/>
    <n v="23.2"/>
    <n v="0"/>
    <x v="0"/>
  </r>
  <r>
    <s v="SPB-09241"/>
    <d v="2018-04-27T16:39:44"/>
    <n v="513"/>
    <s v=" 뚝섬역 5번 출구 정류소 옆"/>
    <n v="3"/>
    <d v="2018-04-27T16:59:19"/>
    <n v="500"/>
    <s v=" 어린이대공원역 3번출구 앞"/>
    <n v="9"/>
    <n v="19"/>
    <n v="46350"/>
    <x v="16"/>
    <x v="1"/>
    <n v="39"/>
    <n v="44"/>
    <d v="1899-12-30T00:39:44"/>
    <d v="2018-04-27T16:00:00"/>
    <n v="23.2"/>
    <d v="2018-04-27T16:00:00"/>
    <n v="23.2"/>
    <n v="0"/>
    <x v="0"/>
  </r>
  <r>
    <s v="SPB-03718"/>
    <d v="2018-04-27T16:41:29"/>
    <n v="114"/>
    <s v=" 홍대입구역 8번출구 앞"/>
    <n v="14"/>
    <d v="2018-04-27T16:46:08"/>
    <n v="114"/>
    <s v=" 홍대입구역 8번출구 앞"/>
    <n v="7"/>
    <n v="4"/>
    <n v="40"/>
    <x v="16"/>
    <x v="1"/>
    <n v="41"/>
    <n v="29"/>
    <d v="1899-12-30T00:41:29"/>
    <d v="2018-04-27T16:00:00"/>
    <e v="#N/A"/>
    <d v="2018-04-27T16:00:00"/>
    <n v="23.2"/>
    <n v="0"/>
    <x v="0"/>
  </r>
  <r>
    <s v="SPB-07550"/>
    <d v="2018-04-27T16:43:27"/>
    <n v="2290"/>
    <s v=" 서래마을파리15구공원앞"/>
    <n v="10"/>
    <d v="2018-04-27T17:00:17"/>
    <n v="2272"/>
    <s v=" 교대입구 교차로"/>
    <n v="10"/>
    <n v="15"/>
    <n v="2220"/>
    <x v="16"/>
    <x v="1"/>
    <n v="43"/>
    <n v="27"/>
    <d v="1899-12-30T00:43:27"/>
    <d v="2018-04-27T16:00:00"/>
    <n v="23.2"/>
    <d v="2018-04-27T16:00:00"/>
    <n v="23.2"/>
    <n v="0"/>
    <x v="0"/>
  </r>
  <r>
    <s v="SPB-09573"/>
    <d v="2018-04-27T16:45:30"/>
    <n v="390"/>
    <s v=" 충무로역 1번출구"/>
    <n v="1"/>
    <d v="2018-04-27T17:18:41"/>
    <n v="301"/>
    <s v=" 경복궁역 7번출구 앞"/>
    <n v="7"/>
    <n v="33"/>
    <n v="54020"/>
    <x v="16"/>
    <x v="1"/>
    <n v="45"/>
    <n v="30"/>
    <d v="1899-12-30T00:45:30"/>
    <d v="2018-04-27T16:00:00"/>
    <n v="23.2"/>
    <d v="2018-04-27T16:00:00"/>
    <n v="23.2"/>
    <n v="0"/>
    <x v="0"/>
  </r>
  <r>
    <s v="SPB-06648"/>
    <d v="2018-04-27T16:47:18"/>
    <n v="1715"/>
    <s v=" 서울특별시교육청도봉도서관"/>
    <n v="18"/>
    <d v="2018-04-27T17:08:43"/>
    <n v="1707"/>
    <s v=" 도봉구민회관"/>
    <n v="1"/>
    <n v="21"/>
    <n v="3970"/>
    <x v="16"/>
    <x v="1"/>
    <n v="47"/>
    <n v="18"/>
    <d v="1899-12-30T00:47:18"/>
    <d v="2018-04-27T16:00:00"/>
    <n v="23.2"/>
    <d v="2018-04-27T16:00:00"/>
    <n v="23.2"/>
    <n v="0"/>
    <x v="0"/>
  </r>
  <r>
    <s v="SPB-09182"/>
    <d v="2018-04-27T16:49:22"/>
    <n v="2307"/>
    <s v=" 압구정 한양 3차 아파트"/>
    <n v="1"/>
    <d v="2018-04-27T17:29:09"/>
    <n v="825"/>
    <s v=" 서빙고동 주민센터 앞"/>
    <n v="10"/>
    <n v="37"/>
    <n v="6640"/>
    <x v="16"/>
    <x v="1"/>
    <n v="49"/>
    <n v="22"/>
    <d v="1899-12-30T00:49:22"/>
    <d v="2018-04-27T16:00:00"/>
    <n v="23.2"/>
    <d v="2018-04-27T16:00:00"/>
    <n v="23.2"/>
    <n v="0"/>
    <x v="0"/>
  </r>
  <r>
    <s v="SPB-10096"/>
    <d v="2018-04-27T16:50:57"/>
    <n v="511"/>
    <s v=" 서울숲역 4번 출구 옆"/>
    <n v="3"/>
    <d v="2018-04-27T17:26:02"/>
    <n v="1451"/>
    <s v=" 중랑세무서"/>
    <n v="1"/>
    <n v="34"/>
    <n v="8150"/>
    <x v="16"/>
    <x v="1"/>
    <n v="50"/>
    <n v="57"/>
    <d v="1899-12-30T00:50:57"/>
    <d v="2018-04-27T16:00:00"/>
    <e v="#N/A"/>
    <d v="2018-04-27T16:00:00"/>
    <n v="23.2"/>
    <n v="0"/>
    <x v="0"/>
  </r>
  <r>
    <s v="SPB-09199"/>
    <d v="2018-04-27T16:52:56"/>
    <n v="807"/>
    <s v=" 서울역 12번 출구 앞"/>
    <n v="5"/>
    <d v="2018-04-27T17:24:31"/>
    <n v="2002"/>
    <s v=" 노들역 1번출구"/>
    <n v="3"/>
    <n v="28"/>
    <n v="5340"/>
    <x v="16"/>
    <x v="1"/>
    <n v="52"/>
    <n v="56"/>
    <d v="1899-12-30T00:52:56"/>
    <d v="2018-04-27T16:00:00"/>
    <n v="23.2"/>
    <d v="2018-04-27T16:00:00"/>
    <n v="23.2"/>
    <n v="0"/>
    <x v="0"/>
  </r>
  <r>
    <s v="SPB-03358"/>
    <d v="2018-04-27T16:55:05"/>
    <n v="2171"/>
    <s v=" 서울대입구역 5번출구"/>
    <n v="6"/>
    <d v="2018-04-27T17:12:21"/>
    <n v="2136"/>
    <s v=" 신림역 8번출구"/>
    <n v="6"/>
    <n v="16"/>
    <n v="2160"/>
    <x v="16"/>
    <x v="1"/>
    <n v="55"/>
    <n v="5"/>
    <d v="1899-12-30T00:55:05"/>
    <d v="2018-04-27T16:00:00"/>
    <n v="23.2"/>
    <d v="2018-04-27T16:00:00"/>
    <n v="23.2"/>
    <n v="0"/>
    <x v="0"/>
  </r>
  <r>
    <s v="SPB-11751"/>
    <d v="2018-04-27T16:57:09"/>
    <n v="124"/>
    <s v=" 서강대 정문 건너편"/>
    <n v="16"/>
    <d v="2018-04-27T17:12:50"/>
    <n v="156"/>
    <s v=" 서울서부지방법원 앞"/>
    <n v="7"/>
    <n v="15"/>
    <n v="2130"/>
    <x v="16"/>
    <x v="1"/>
    <n v="57"/>
    <n v="9"/>
    <d v="1899-12-30T00:57:09"/>
    <d v="2018-04-27T16:00:00"/>
    <n v="23.2"/>
    <d v="2018-04-27T16:00:00"/>
    <n v="23.2"/>
    <n v="0"/>
    <x v="0"/>
  </r>
  <r>
    <s v="SPB-05173"/>
    <d v="2018-04-27T16:59:13"/>
    <n v="914"/>
    <s v=" 새절역 2번출구"/>
    <n v="12"/>
    <d v="2018-04-27T17:36:13"/>
    <n v="922"/>
    <s v=" 연신내역 4번출구"/>
    <n v="7"/>
    <n v="36"/>
    <n v="4470"/>
    <x v="16"/>
    <x v="1"/>
    <n v="59"/>
    <n v="13"/>
    <d v="1899-12-30T00:59:13"/>
    <d v="2018-04-27T16:00:00"/>
    <n v="23.2"/>
    <d v="2018-04-27T16:00:00"/>
    <n v="23.2"/>
    <n v="0"/>
    <x v="0"/>
  </r>
  <r>
    <s v="SPB-10872"/>
    <d v="2018-04-27T17:00:59"/>
    <n v="145"/>
    <s v=" 공덕역 5번출구"/>
    <n v="7"/>
    <d v="2018-04-27T17:30:56"/>
    <n v="145"/>
    <s v=" 공덕역 5번출구"/>
    <n v="5"/>
    <n v="29"/>
    <n v="1310"/>
    <x v="17"/>
    <x v="1"/>
    <n v="0"/>
    <n v="59"/>
    <d v="1899-12-30T00:00:59"/>
    <d v="2018-04-27T17:00:00"/>
    <n v="21.8"/>
    <d v="2018-04-27T17:00:00"/>
    <n v="21.8"/>
    <n v="0"/>
    <x v="0"/>
  </r>
  <r>
    <s v="SPB-08343"/>
    <d v="2018-04-27T17:02:59"/>
    <n v="394"/>
    <s v=" 경희궁 자이 3단지"/>
    <n v="1"/>
    <d v="2018-04-27T17:14:28"/>
    <n v="385"/>
    <s v=" 종각역 5번출구"/>
    <n v="10"/>
    <n v="10"/>
    <n v="2000"/>
    <x v="17"/>
    <x v="1"/>
    <n v="2"/>
    <n v="59"/>
    <d v="1899-12-30T00:02:59"/>
    <d v="2018-04-27T17:00:00"/>
    <n v="21.8"/>
    <d v="2018-04-27T17:00:00"/>
    <n v="21.8"/>
    <n v="0"/>
    <x v="0"/>
  </r>
  <r>
    <s v="SPB-11528"/>
    <d v="2018-04-27T17:04:56"/>
    <n v="1946"/>
    <s v=" 구로역 광장"/>
    <n v="7"/>
    <d v="2018-04-27T17:20:14"/>
    <n v="236"/>
    <s v=" 문래동자이아파트 앞"/>
    <n v="1"/>
    <n v="14"/>
    <n v="2060"/>
    <x v="17"/>
    <x v="1"/>
    <n v="4"/>
    <n v="56"/>
    <d v="1899-12-30T00:04:56"/>
    <d v="2018-04-27T17:00:00"/>
    <n v="21.8"/>
    <d v="2018-04-27T17:00:00"/>
    <n v="21.8"/>
    <n v="0"/>
    <x v="0"/>
  </r>
  <r>
    <s v="SPB-10594"/>
    <d v="2018-04-27T17:06:29"/>
    <n v="124"/>
    <s v=" 서강대 정문 건너편"/>
    <n v="20"/>
    <d v="2018-04-27T17:09:05"/>
    <n v="122"/>
    <s v=" 신성기사식당 앞"/>
    <n v="8"/>
    <n v="2"/>
    <n v="520"/>
    <x v="17"/>
    <x v="1"/>
    <n v="6"/>
    <n v="29"/>
    <d v="1899-12-30T00:06:29"/>
    <d v="2018-04-27T17:00:00"/>
    <n v="21.8"/>
    <d v="2018-04-27T17:00:00"/>
    <n v="21.8"/>
    <n v="0"/>
    <x v="0"/>
  </r>
  <r>
    <s v="SPB-11351"/>
    <d v="2018-04-27T17:07:56"/>
    <n v="152"/>
    <s v=" 마포구민체육센터 앞"/>
    <n v="18"/>
    <d v="2018-04-27T18:01:13"/>
    <n v="152"/>
    <s v=" 마포구민체육센터 앞"/>
    <n v="10"/>
    <n v="51"/>
    <n v="4800"/>
    <x v="17"/>
    <x v="1"/>
    <n v="7"/>
    <n v="56"/>
    <d v="1899-12-30T00:07:56"/>
    <d v="2018-04-27T17:00:00"/>
    <n v="21.8"/>
    <d v="2018-04-27T17:00:00"/>
    <n v="21.8"/>
    <n v="0"/>
    <x v="0"/>
  </r>
  <r>
    <s v="SPB-04206"/>
    <d v="2018-04-27T17:09:14"/>
    <n v="1259"/>
    <s v=" 방이역 1번출구"/>
    <n v="3"/>
    <d v="2018-04-27T17:35:26"/>
    <n v="1208"/>
    <s v=" 풍납현대아파트쉼터"/>
    <n v="15"/>
    <n v="25"/>
    <n v="4330"/>
    <x v="17"/>
    <x v="1"/>
    <n v="9"/>
    <n v="14"/>
    <d v="1899-12-30T00:09:14"/>
    <d v="2018-04-27T17:00:00"/>
    <n v="21.8"/>
    <d v="2018-04-27T17:00:00"/>
    <n v="21.8"/>
    <n v="0"/>
    <x v="0"/>
  </r>
  <r>
    <s v="SPB-12462"/>
    <d v="2018-04-27T17:10:58"/>
    <n v="2263"/>
    <s v=" 바우뫼문화복지회관"/>
    <n v="18"/>
    <d v="2018-04-27T17:42:04"/>
    <n v="2263"/>
    <s v=" 바우뫼문화복지회관"/>
    <n v="18"/>
    <n v="30"/>
    <n v="2100"/>
    <x v="17"/>
    <x v="1"/>
    <n v="10"/>
    <n v="58"/>
    <d v="1899-12-30T00:10:58"/>
    <d v="2018-04-27T17:00:00"/>
    <n v="21.8"/>
    <d v="2018-04-27T17:00:00"/>
    <n v="21.8"/>
    <n v="0"/>
    <x v="0"/>
  </r>
  <r>
    <s v="SPB-00879"/>
    <d v="2018-04-27T17:12:38"/>
    <n v="207"/>
    <s v=" 여의나루역 1번출구 앞"/>
    <n v="28"/>
    <d v="2018-04-27T18:51:31"/>
    <n v="207"/>
    <s v=" 여의나루역 1번출구 앞"/>
    <n v="4"/>
    <n v="98"/>
    <n v="6400"/>
    <x v="17"/>
    <x v="1"/>
    <n v="12"/>
    <n v="38"/>
    <d v="1899-12-30T00:12:38"/>
    <d v="2018-04-27T17:00:00"/>
    <n v="21.8"/>
    <d v="2018-04-27T17:00:00"/>
    <n v="21.8"/>
    <n v="0"/>
    <x v="0"/>
  </r>
  <r>
    <s v="SPB-07952"/>
    <d v="2018-04-27T17:14:23"/>
    <n v="380"/>
    <s v=" CJ제일제당 앞"/>
    <n v="2"/>
    <d v="2018-04-27T17:45:12"/>
    <n v="346"/>
    <s v=" 맥스타일 앞"/>
    <n v="8"/>
    <n v="31"/>
    <n v="2440"/>
    <x v="17"/>
    <x v="1"/>
    <n v="14"/>
    <n v="23"/>
    <d v="1899-12-30T00:14:23"/>
    <d v="2018-04-27T17:00:00"/>
    <n v="21.8"/>
    <d v="2018-04-27T17:00:00"/>
    <n v="21.8"/>
    <n v="0"/>
    <x v="0"/>
  </r>
  <r>
    <s v="SPB-03222"/>
    <d v="2018-04-27T17:15:49"/>
    <n v="1213"/>
    <s v=" 백토공원 앞"/>
    <n v="12"/>
    <d v="2018-04-27T17:49:14"/>
    <n v="1278"/>
    <s v=" 송파구청 교차로"/>
    <n v="3"/>
    <n v="33"/>
    <n v="3050"/>
    <x v="17"/>
    <x v="1"/>
    <n v="15"/>
    <n v="49"/>
    <d v="1899-12-30T00:15:49"/>
    <d v="2018-04-27T17:00:00"/>
    <n v="21.8"/>
    <d v="2018-04-27T17:00:00"/>
    <n v="21.8"/>
    <n v="0"/>
    <x v="0"/>
  </r>
  <r>
    <s v="SPB-03305"/>
    <d v="2018-04-27T17:17:34"/>
    <n v="114"/>
    <s v=" 홍대입구역 8번출구 앞"/>
    <n v="13"/>
    <d v="2018-04-27T18:13:11"/>
    <n v="836"/>
    <s v=" 현대자동차서비스 앞"/>
    <n v="9"/>
    <n v="55"/>
    <n v="6940"/>
    <x v="17"/>
    <x v="1"/>
    <n v="17"/>
    <n v="34"/>
    <d v="1899-12-30T00:17:34"/>
    <d v="2018-04-27T17:00:00"/>
    <n v="21.8"/>
    <d v="2018-04-27T17:00:00"/>
    <n v="21.8"/>
    <n v="0"/>
    <x v="0"/>
  </r>
  <r>
    <s v="SPB-11574"/>
    <d v="2018-04-27T17:18:54"/>
    <n v="270"/>
    <s v=" 증권거래소후문교차로"/>
    <n v="10"/>
    <d v="2018-04-27T18:02:17"/>
    <n v="411"/>
    <s v=" DMC홍보관"/>
    <n v="4"/>
    <n v="40"/>
    <n v="10430"/>
    <x v="17"/>
    <x v="1"/>
    <n v="18"/>
    <n v="54"/>
    <d v="1899-12-30T00:18:54"/>
    <d v="2018-04-27T17:00:00"/>
    <n v="21.8"/>
    <d v="2018-04-27T17:00:00"/>
    <n v="21.8"/>
    <n v="0"/>
    <x v="0"/>
  </r>
  <r>
    <s v="SPB-11608"/>
    <d v="2018-04-27T17:20:26"/>
    <n v="259"/>
    <s v=" 대방역6번출구"/>
    <n v="17"/>
    <d v="2018-04-27T18:01:56"/>
    <n v="837"/>
    <s v=" 한남나들목 입구"/>
    <n v="9"/>
    <n v="39"/>
    <n v="8680"/>
    <x v="17"/>
    <x v="1"/>
    <n v="20"/>
    <n v="26"/>
    <d v="1899-12-30T00:20:26"/>
    <d v="2018-04-27T17:00:00"/>
    <n v="21.8"/>
    <d v="2018-04-27T17:00:00"/>
    <n v="21.8"/>
    <n v="0"/>
    <x v="0"/>
  </r>
  <r>
    <s v="SPB-09409"/>
    <d v="2018-04-27T17:22:15"/>
    <n v="2315"/>
    <s v=" 봉은사역 5번출구 옆"/>
    <n v="8"/>
    <d v="2018-04-27T17:24:57"/>
    <n v="2316"/>
    <s v=" 삼성역 8번출구"/>
    <n v="10"/>
    <n v="2"/>
    <n v="550"/>
    <x v="17"/>
    <x v="1"/>
    <n v="22"/>
    <n v="15"/>
    <d v="1899-12-30T00:22:15"/>
    <d v="2018-04-27T17:00:00"/>
    <e v="#N/A"/>
    <d v="2018-04-27T17:00:00"/>
    <n v="21.8"/>
    <n v="0"/>
    <x v="0"/>
  </r>
  <r>
    <s v="SPB-13276"/>
    <d v="2018-04-27T17:23:40"/>
    <n v="2316"/>
    <s v=" 삼성역 8번출구"/>
    <n v="1"/>
    <d v="2018-04-27T17:38:34"/>
    <n v="1222"/>
    <s v=" 잠실새내역 5번 출구 뒤"/>
    <n v="14"/>
    <n v="14"/>
    <n v="1900"/>
    <x v="17"/>
    <x v="1"/>
    <n v="23"/>
    <n v="40"/>
    <d v="1899-12-30T00:23:40"/>
    <d v="2018-04-27T17:00:00"/>
    <n v="21.8"/>
    <d v="2018-04-27T17:00:00"/>
    <n v="21.8"/>
    <n v="0"/>
    <x v="0"/>
  </r>
  <r>
    <s v="SPB-07933"/>
    <d v="2018-04-27T17:25:10"/>
    <n v="1543"/>
    <s v=" 수유1동 주민센터"/>
    <n v="5"/>
    <d v="2018-04-27T17:52:34"/>
    <n v="1531"/>
    <s v=" 미아사거리 1번 출구"/>
    <n v="8"/>
    <n v="25"/>
    <n v="3000"/>
    <x v="17"/>
    <x v="1"/>
    <n v="25"/>
    <n v="10"/>
    <d v="1899-12-30T00:25:10"/>
    <d v="2018-04-27T17:00:00"/>
    <e v="#N/A"/>
    <d v="2018-04-27T17:00:00"/>
    <n v="21.8"/>
    <n v="0"/>
    <x v="0"/>
  </r>
  <r>
    <s v="SPB-02878"/>
    <d v="2018-04-27T17:26:48"/>
    <n v="361"/>
    <s v=" 동묘앞역 1번출구 뒤"/>
    <n v="7"/>
    <d v="2018-04-27T17:42:42"/>
    <n v="538"/>
    <s v=" 답십리역 8번출구 앞"/>
    <n v="1"/>
    <n v="15"/>
    <n v="4120"/>
    <x v="17"/>
    <x v="1"/>
    <n v="26"/>
    <n v="48"/>
    <d v="1899-12-30T00:26:48"/>
    <d v="2018-04-27T17:00:00"/>
    <n v="21.8"/>
    <d v="2018-04-27T17:00:00"/>
    <n v="21.8"/>
    <n v="0"/>
    <x v="0"/>
  </r>
  <r>
    <s v="SPB-12687"/>
    <d v="2018-04-27T17:28:42"/>
    <n v="311"/>
    <s v=" 서울광장 옆"/>
    <n v="1"/>
    <d v="2018-04-27T18:18:20"/>
    <n v="530"/>
    <s v=" 청계벽산아파트 앞"/>
    <n v="4"/>
    <n v="48"/>
    <n v="6340"/>
    <x v="17"/>
    <x v="1"/>
    <n v="28"/>
    <n v="42"/>
    <d v="1899-12-30T00:28:42"/>
    <d v="2018-04-27T17:00:00"/>
    <e v="#N/A"/>
    <d v="2018-04-27T17:00:00"/>
    <n v="21.8"/>
    <n v="0"/>
    <x v="0"/>
  </r>
  <r>
    <s v="SPB-08439"/>
    <d v="2018-04-27T17:30:56"/>
    <n v="234"/>
    <s v=" 영등포구민체육센터 앞"/>
    <n v="9"/>
    <d v="2018-04-27T17:49:24"/>
    <n v="1983"/>
    <s v=" 구로동롯데아파트"/>
    <n v="3"/>
    <n v="17"/>
    <n v="2620"/>
    <x v="17"/>
    <x v="1"/>
    <n v="30"/>
    <n v="56"/>
    <d v="1899-12-30T00:30:56"/>
    <d v="2018-04-27T17:00:00"/>
    <n v="21.8"/>
    <d v="2018-04-27T17:00:00"/>
    <n v="21.8"/>
    <n v="0"/>
    <x v="0"/>
  </r>
  <r>
    <s v="SPB-10923"/>
    <d v="2018-04-27T17:32:28"/>
    <n v="207"/>
    <s v=" 여의나루역 1번출구 앞"/>
    <n v="19"/>
    <d v="2018-04-27T18:56:00"/>
    <n v="2153"/>
    <s v=" 서울남부초등학교 옆"/>
    <n v="10"/>
    <n v="82"/>
    <n v="14260"/>
    <x v="17"/>
    <x v="1"/>
    <n v="32"/>
    <n v="28"/>
    <d v="1899-12-30T00:32:28"/>
    <d v="2018-04-27T17:00:00"/>
    <e v="#N/A"/>
    <d v="2018-04-27T17:00:00"/>
    <n v="21.8"/>
    <n v="0"/>
    <x v="0"/>
  </r>
  <r>
    <s v="SPB-00158"/>
    <d v="2018-04-27T17:34:19"/>
    <n v="222"/>
    <s v=" 시범아파트버스정류장 옆"/>
    <n v="2"/>
    <d v="2018-04-27T18:10:14"/>
    <n v="255"/>
    <s v=" 도림4거리"/>
    <n v="10"/>
    <n v="35"/>
    <n v="5840"/>
    <x v="17"/>
    <x v="1"/>
    <n v="34"/>
    <n v="19"/>
    <d v="1899-12-30T00:34:19"/>
    <d v="2018-04-27T17:00:00"/>
    <n v="21.8"/>
    <d v="2018-04-27T17:00:00"/>
    <n v="21.8"/>
    <n v="0"/>
    <x v="0"/>
  </r>
  <r>
    <s v="SPB-14119"/>
    <d v="2018-04-27T17:35:35"/>
    <n v="422"/>
    <s v=" 문화비축기지"/>
    <n v="7"/>
    <d v="2018-04-27T18:03:46"/>
    <n v="102"/>
    <s v=" 망원역 1번출구 앞"/>
    <n v="20"/>
    <n v="27"/>
    <n v="5550"/>
    <x v="17"/>
    <x v="1"/>
    <n v="35"/>
    <n v="35"/>
    <d v="1899-12-30T00:35:35"/>
    <d v="2018-04-27T17:00:00"/>
    <n v="21.8"/>
    <d v="2018-04-27T17:00:00"/>
    <n v="21.8"/>
    <n v="0"/>
    <x v="0"/>
  </r>
  <r>
    <s v="SPB-14340"/>
    <d v="2018-04-27T17:37:10"/>
    <n v="369"/>
    <s v=" 광화문 시민열린마당"/>
    <n v="1"/>
    <d v="2018-04-27T18:13:05"/>
    <n v="320"/>
    <s v=" 을지로입구역 4번출구 앞"/>
    <n v="5"/>
    <n v="35"/>
    <n v="1440"/>
    <x v="17"/>
    <x v="1"/>
    <n v="37"/>
    <n v="10"/>
    <d v="1899-12-30T00:37:10"/>
    <d v="2018-04-27T17:00:00"/>
    <e v="#N/A"/>
    <d v="2018-04-27T17:00:00"/>
    <n v="21.8"/>
    <n v="0"/>
    <x v="0"/>
  </r>
  <r>
    <s v="SPB-08707"/>
    <d v="2018-04-27T17:38:29"/>
    <n v="615"/>
    <s v=" 용두동 레미안허브리츠아파트 앞"/>
    <n v="17"/>
    <d v="2018-04-27T17:45:39"/>
    <n v="1308"/>
    <s v=" 안암로터리 버스정류장 앞"/>
    <n v="8"/>
    <n v="6"/>
    <n v="1070"/>
    <x v="17"/>
    <x v="1"/>
    <n v="38"/>
    <n v="29"/>
    <d v="1899-12-30T00:38:29"/>
    <d v="2018-04-27T17:00:00"/>
    <n v="21.8"/>
    <d v="2018-04-27T17:00:00"/>
    <n v="21.8"/>
    <n v="0"/>
    <x v="0"/>
  </r>
  <r>
    <s v="SPB-07670"/>
    <d v="2018-04-27T17:39:42"/>
    <n v="1961"/>
    <s v=" 신도림테크노근린공원"/>
    <n v="13"/>
    <d v="2018-04-27T18:38:25"/>
    <n v="1827"/>
    <s v=" 독산보도육교 앞 자전거 보관소"/>
    <n v="13"/>
    <n v="59"/>
    <n v="4130"/>
    <x v="17"/>
    <x v="1"/>
    <n v="39"/>
    <n v="42"/>
    <d v="1899-12-30T00:39:42"/>
    <d v="2018-04-27T17:00:00"/>
    <n v="21.8"/>
    <d v="2018-04-27T17:00:00"/>
    <n v="21.8"/>
    <n v="0"/>
    <x v="0"/>
  </r>
  <r>
    <s v="SPB-02046"/>
    <d v="2018-04-27T17:41:10"/>
    <n v="1006"/>
    <s v=" 롯데캐슬 115동앞"/>
    <n v="7"/>
    <d v="2018-04-27T18:34:35"/>
    <n v="1222"/>
    <s v=" 잠실새내역 5번 출구 뒤"/>
    <n v="4"/>
    <n v="52"/>
    <n v="8770"/>
    <x v="17"/>
    <x v="1"/>
    <n v="41"/>
    <n v="10"/>
    <d v="1899-12-30T00:41:10"/>
    <d v="2018-04-27T17:00:00"/>
    <e v="#N/A"/>
    <d v="2018-04-27T17:00:00"/>
    <n v="21.8"/>
    <n v="0"/>
    <x v="0"/>
  </r>
  <r>
    <s v="SPB-13030"/>
    <d v="2018-04-27T17:42:29"/>
    <n v="2301"/>
    <s v=" 현대고등학교 건너편"/>
    <n v="9"/>
    <d v="2018-04-27T19:35:03"/>
    <n v="831"/>
    <s v=" 이태원관광특구입구"/>
    <n v="13"/>
    <n v="104"/>
    <n v="6400"/>
    <x v="17"/>
    <x v="1"/>
    <n v="42"/>
    <n v="29"/>
    <d v="1899-12-30T00:42:29"/>
    <d v="2018-04-27T17:00:00"/>
    <n v="21.8"/>
    <d v="2018-04-27T17:00:00"/>
    <n v="21.8"/>
    <n v="0"/>
    <x v="0"/>
  </r>
  <r>
    <s v="SPB-04918"/>
    <d v="2018-04-27T17:44:29"/>
    <n v="612"/>
    <s v=" 시립동부병원 앞 사거리"/>
    <n v="20"/>
    <d v="2018-04-27T17:59:08"/>
    <n v="361"/>
    <s v=" 동묘앞역 1번출구 뒤"/>
    <n v="6"/>
    <n v="14"/>
    <n v="2300"/>
    <x v="17"/>
    <x v="1"/>
    <n v="44"/>
    <n v="29"/>
    <d v="1899-12-30T00:44:29"/>
    <d v="2018-04-27T17:00:00"/>
    <e v="#N/A"/>
    <d v="2018-04-27T17:00:00"/>
    <n v="21.8"/>
    <n v="0"/>
    <x v="0"/>
  </r>
  <r>
    <s v="SPB-13220"/>
    <d v="2018-04-27T17:46:24"/>
    <n v="559"/>
    <s v=" 왕십리역 4번 출구 건너편"/>
    <n v="8"/>
    <d v="2018-04-27T18:37:37"/>
    <n v="2219"/>
    <s v=" 고속터미널역 8-1번, 8-2번 출구 사이"/>
    <n v="6"/>
    <n v="48"/>
    <n v="9270"/>
    <x v="17"/>
    <x v="1"/>
    <n v="46"/>
    <n v="24"/>
    <d v="1899-12-30T00:46:24"/>
    <d v="2018-04-27T17:00:00"/>
    <e v="#N/A"/>
    <d v="2018-04-27T17:00:00"/>
    <n v="21.8"/>
    <n v="0"/>
    <x v="0"/>
  </r>
  <r>
    <s v="SPB-05549"/>
    <d v="2018-04-27T17:47:42"/>
    <n v="3503"/>
    <s v=" 광진유진스웰"/>
    <n v="1"/>
    <d v="2018-04-27T17:55:54"/>
    <n v="576"/>
    <s v=" 광나루역 3번 출구"/>
    <n v="3"/>
    <n v="7"/>
    <n v="790"/>
    <x v="17"/>
    <x v="1"/>
    <n v="47"/>
    <n v="42"/>
    <d v="1899-12-30T00:47:42"/>
    <d v="2018-04-27T17:00:00"/>
    <e v="#N/A"/>
    <d v="2018-04-27T17:00:00"/>
    <n v="21.8"/>
    <n v="0"/>
    <x v="0"/>
  </r>
  <r>
    <s v="SPB-03233"/>
    <d v="2018-04-27T17:49:23"/>
    <n v="1653"/>
    <s v=" 노원역1번출구"/>
    <n v="10"/>
    <d v="2018-04-27T18:00:59"/>
    <n v="1670"/>
    <s v=" 노원경찰서교차로"/>
    <n v="15"/>
    <n v="11"/>
    <n v="2260"/>
    <x v="17"/>
    <x v="1"/>
    <n v="49"/>
    <n v="23"/>
    <d v="1899-12-30T00:49:23"/>
    <d v="2018-04-27T17:00:00"/>
    <n v="21.8"/>
    <d v="2018-04-27T17:00:00"/>
    <n v="21.8"/>
    <n v="0"/>
    <x v="0"/>
  </r>
  <r>
    <s v="SPB-10661"/>
    <d v="2018-04-27T17:50:47"/>
    <n v="102"/>
    <s v=" 망원역 1번출구 앞"/>
    <n v="5"/>
    <d v="2018-04-27T17:59:02"/>
    <n v="113"/>
    <s v=" 홍대입구역 2번출구 앞"/>
    <n v="11"/>
    <n v="8"/>
    <n v="1570"/>
    <x v="17"/>
    <x v="1"/>
    <n v="50"/>
    <n v="47"/>
    <d v="1899-12-30T00:50:47"/>
    <d v="2018-04-27T17:00:00"/>
    <n v="21.8"/>
    <d v="2018-04-27T17:00:00"/>
    <n v="21.8"/>
    <n v="0"/>
    <x v="0"/>
  </r>
  <r>
    <s v="SPB-00813"/>
    <d v="2018-04-27T17:52:21"/>
    <n v="106"/>
    <s v=" 합정역 7번출구 앞"/>
    <n v="2"/>
    <d v="2018-04-27T17:54:53"/>
    <n v="109"/>
    <s v=" 제일빌딩 앞"/>
    <n v="10"/>
    <n v="2"/>
    <n v="690"/>
    <x v="17"/>
    <x v="1"/>
    <n v="52"/>
    <n v="21"/>
    <d v="1899-12-30T00:52:21"/>
    <d v="2018-04-27T17:00:00"/>
    <n v="21.8"/>
    <d v="2018-04-27T17:00:00"/>
    <n v="21.8"/>
    <n v="0"/>
    <x v="0"/>
  </r>
  <r>
    <s v="SPB-03082"/>
    <d v="2018-04-27T17:53:50"/>
    <n v="411"/>
    <s v=" DMC홍보관"/>
    <n v="5"/>
    <d v="2018-04-27T18:04:53"/>
    <n v="419"/>
    <s v=" 홈플러스 앞"/>
    <n v="7"/>
    <n v="10"/>
    <n v="1580"/>
    <x v="17"/>
    <x v="1"/>
    <n v="53"/>
    <n v="50"/>
    <d v="1899-12-30T00:53:50"/>
    <d v="2018-04-27T17:00:00"/>
    <n v="21.8"/>
    <d v="2018-04-27T17:00:00"/>
    <n v="21.8"/>
    <n v="0"/>
    <x v="0"/>
  </r>
  <r>
    <s v="SPB-04706"/>
    <d v="2018-04-27T17:55:21"/>
    <n v="2015"/>
    <s v=" 신대방삼거리역 6번출구쪽"/>
    <n v="10"/>
    <d v="2018-04-27T18:31:05"/>
    <n v="2141"/>
    <s v=" 미림여고입구 교차로"/>
    <n v="3"/>
    <n v="35"/>
    <n v="4870"/>
    <x v="17"/>
    <x v="1"/>
    <n v="55"/>
    <n v="21"/>
    <d v="1899-12-30T00:55:21"/>
    <d v="2018-04-27T17:00:00"/>
    <n v="21.8"/>
    <d v="2018-04-27T17:00:00"/>
    <n v="21.8"/>
    <n v="0"/>
    <x v="0"/>
  </r>
  <r>
    <s v="SPB-11096"/>
    <d v="2018-04-27T17:56:49"/>
    <n v="1245"/>
    <s v=" 문정 법조단지9"/>
    <n v="4"/>
    <d v="2018-04-27T18:13:51"/>
    <n v="1262"/>
    <s v=" 송파여성문화회관 앞"/>
    <n v="9"/>
    <n v="16"/>
    <n v="3360"/>
    <x v="17"/>
    <x v="1"/>
    <n v="56"/>
    <n v="49"/>
    <d v="1899-12-30T00:56:49"/>
    <d v="2018-04-27T17:00:00"/>
    <n v="21.8"/>
    <d v="2018-04-27T17:00:00"/>
    <n v="21.8"/>
    <n v="0"/>
    <x v="0"/>
  </r>
  <r>
    <s v="SPB-07479"/>
    <d v="2018-04-27T17:58:15"/>
    <n v="213"/>
    <s v=" KT앞"/>
    <n v="7"/>
    <d v="2018-04-27T18:10:18"/>
    <n v="222"/>
    <s v=" 시범아파트버스정류장 옆"/>
    <n v="11"/>
    <n v="12"/>
    <n v="1910"/>
    <x v="17"/>
    <x v="1"/>
    <n v="58"/>
    <n v="15"/>
    <d v="1899-12-30T00:58:15"/>
    <d v="2018-04-27T17:00:00"/>
    <n v="21.8"/>
    <d v="2018-04-27T17:00:00"/>
    <n v="21.8"/>
    <n v="0"/>
    <x v="0"/>
  </r>
  <r>
    <s v="SPB-06008"/>
    <d v="2018-04-27T17:59:34"/>
    <n v="108"/>
    <s v=" 서교동 사거리"/>
    <n v="9"/>
    <d v="2018-04-27T18:30:38"/>
    <n v="113"/>
    <s v=" 홍대입구역 2번출구 앞"/>
    <n v="10"/>
    <n v="30"/>
    <n v="2750"/>
    <x v="17"/>
    <x v="1"/>
    <n v="59"/>
    <n v="34"/>
    <d v="1899-12-30T00:59:34"/>
    <d v="2018-04-27T17:00:00"/>
    <n v="21.8"/>
    <d v="2018-04-27T17:00:00"/>
    <n v="21.8"/>
    <n v="0"/>
    <x v="0"/>
  </r>
  <r>
    <s v="SPB-04390"/>
    <d v="2018-04-27T18:00:36"/>
    <n v="355"/>
    <s v=" 서울사대부속초교 앞"/>
    <n v="7"/>
    <d v="2018-04-27T18:04:17"/>
    <n v="344"/>
    <s v=" 성균관대 E하우스 앞"/>
    <n v="1"/>
    <n v="3"/>
    <n v="520"/>
    <x v="18"/>
    <x v="1"/>
    <n v="0"/>
    <n v="36"/>
    <d v="1899-12-30T00:00:36"/>
    <d v="2018-04-27T18:00:00"/>
    <n v="20.3"/>
    <d v="2018-04-27T18:00:00"/>
    <n v="20.3"/>
    <n v="0"/>
    <x v="0"/>
  </r>
  <r>
    <s v="SPB-01156"/>
    <d v="2018-04-27T18:01:49"/>
    <n v="204"/>
    <s v=" 국회의사당역 5번출구 옆"/>
    <n v="7"/>
    <d v="2018-04-27T18:21:05"/>
    <n v="147"/>
    <s v=" 마포역 4번출구 뒤"/>
    <n v="6"/>
    <n v="18"/>
    <n v="3590"/>
    <x v="18"/>
    <x v="1"/>
    <n v="1"/>
    <n v="49"/>
    <d v="1899-12-30T00:01:49"/>
    <d v="2018-04-27T18:00:00"/>
    <n v="20.3"/>
    <d v="2018-04-27T18:00:00"/>
    <n v="20.3"/>
    <n v="0"/>
    <x v="0"/>
  </r>
  <r>
    <s v="SPB-05618"/>
    <d v="2018-04-27T18:02:53"/>
    <n v="385"/>
    <s v=" 종각역 5번출구"/>
    <n v="9"/>
    <d v="2018-04-27T18:32:30"/>
    <n v="143"/>
    <s v=" 공덕역 2번출구"/>
    <n v="4"/>
    <n v="29"/>
    <n v="5050"/>
    <x v="18"/>
    <x v="1"/>
    <n v="2"/>
    <n v="53"/>
    <d v="1899-12-30T00:02:53"/>
    <d v="2018-04-27T18:00:00"/>
    <n v="20.3"/>
    <d v="2018-04-27T18:00:00"/>
    <n v="20.3"/>
    <n v="0"/>
    <x v="0"/>
  </r>
  <r>
    <s v="SPB-08377"/>
    <d v="2018-04-27T18:03:54"/>
    <n v="421"/>
    <s v=" 마포구청 앞"/>
    <n v="4"/>
    <d v="2018-04-27T19:46:47"/>
    <n v="641"/>
    <s v=" 용두역 4번출구"/>
    <n v="10"/>
    <n v="95"/>
    <n v="21730"/>
    <x v="18"/>
    <x v="1"/>
    <n v="3"/>
    <n v="54"/>
    <d v="1899-12-30T00:03:54"/>
    <d v="2018-04-27T18:00:00"/>
    <n v="20.3"/>
    <d v="2018-04-27T18:00:00"/>
    <n v="20.3"/>
    <n v="0"/>
    <x v="0"/>
  </r>
  <r>
    <s v="SPB-06574"/>
    <d v="2018-04-27T18:04:54"/>
    <n v="202"/>
    <s v=" 국민일보 앞"/>
    <n v="10"/>
    <d v="2018-04-27T18:16:44"/>
    <n v="221"/>
    <s v=" 여의도초교 앞"/>
    <n v="4"/>
    <n v="11"/>
    <n v="1970"/>
    <x v="18"/>
    <x v="1"/>
    <n v="4"/>
    <n v="54"/>
    <d v="1899-12-30T00:04:54"/>
    <d v="2018-04-27T18:00:00"/>
    <n v="20.3"/>
    <d v="2018-04-27T18:00:00"/>
    <n v="20.3"/>
    <n v="0"/>
    <x v="0"/>
  </r>
  <r>
    <s v="SPB-08399"/>
    <d v="2018-04-27T18:05:43"/>
    <n v="380"/>
    <s v=" CJ제일제당 앞"/>
    <n v="4"/>
    <d v="2018-04-27T18:27:37"/>
    <n v="379"/>
    <s v=" 서울역9번출구"/>
    <n v="7"/>
    <n v="19"/>
    <n v="1740"/>
    <x v="18"/>
    <x v="1"/>
    <n v="5"/>
    <n v="43"/>
    <d v="1899-12-30T00:05:43"/>
    <d v="2018-04-27T18:00:00"/>
    <n v="20.3"/>
    <d v="2018-04-27T18:00:00"/>
    <n v="20.3"/>
    <n v="0"/>
    <x v="0"/>
  </r>
  <r>
    <s v="SPB-09162"/>
    <d v="2018-04-27T18:06:32"/>
    <n v="2348"/>
    <s v=" 포스코사거리(기업은행)"/>
    <n v="1"/>
    <d v="2018-04-27T18:21:33"/>
    <n v="1205"/>
    <s v=" 종합운동장역 4번출구"/>
    <n v="1"/>
    <n v="14"/>
    <n v="1440"/>
    <x v="18"/>
    <x v="1"/>
    <n v="6"/>
    <n v="32"/>
    <d v="1899-12-30T00:06:32"/>
    <d v="2018-04-27T18:00:00"/>
    <n v="20.3"/>
    <d v="2018-04-27T18:00:00"/>
    <n v="20.3"/>
    <n v="0"/>
    <x v="0"/>
  </r>
  <r>
    <s v="SPB-10209"/>
    <d v="2018-04-27T18:07:25"/>
    <n v="2255"/>
    <s v="시민의숲역 1번출구 옆"/>
    <n v="1"/>
    <d v="2018-04-27T18:36:37"/>
    <n v="2255"/>
    <s v="시민의숲역 1번출구 옆"/>
    <n v="1"/>
    <n v="28"/>
    <n v="5270"/>
    <x v="18"/>
    <x v="1"/>
    <n v="7"/>
    <n v="25"/>
    <d v="1899-12-30T00:07:25"/>
    <d v="2018-04-27T18:00:00"/>
    <n v="20.3"/>
    <d v="2018-04-27T18:00:00"/>
    <n v="20.3"/>
    <n v="0"/>
    <x v="0"/>
  </r>
  <r>
    <s v="SPB-06781"/>
    <d v="2018-04-27T18:08:12"/>
    <n v="168"/>
    <s v=" 남가좌동 사거리"/>
    <n v="2"/>
    <d v="2018-04-27T18:24:23"/>
    <n v="113"/>
    <s v=" 홍대입구역 2번출구 앞"/>
    <n v="8"/>
    <n v="15"/>
    <n v="2830"/>
    <x v="18"/>
    <x v="1"/>
    <n v="8"/>
    <n v="12"/>
    <d v="1899-12-30T00:08:12"/>
    <d v="2018-04-27T18:00:00"/>
    <n v="20.3"/>
    <d v="2018-04-27T18:00:00"/>
    <n v="20.3"/>
    <n v="0"/>
    <x v="0"/>
  </r>
  <r>
    <s v="SPB-05902"/>
    <d v="2018-04-27T18:08:56"/>
    <n v="203"/>
    <s v=" 국회의사당역 3번출구 옆"/>
    <n v="13"/>
    <d v="2018-04-27T18:36:02"/>
    <n v="221"/>
    <s v=" 여의도초교 앞"/>
    <n v="3"/>
    <n v="26"/>
    <n v="2840"/>
    <x v="18"/>
    <x v="1"/>
    <n v="8"/>
    <n v="56"/>
    <d v="1899-12-30T00:08:56"/>
    <d v="2018-04-27T18:00:00"/>
    <n v="20.3"/>
    <d v="2018-04-27T18:00:00"/>
    <n v="20.3"/>
    <n v="0"/>
    <x v="0"/>
  </r>
  <r>
    <s v="SPB-04514"/>
    <d v="2018-04-27T18:09:50"/>
    <n v="1430"/>
    <s v=" 중랑구청"/>
    <n v="16"/>
    <d v="2018-04-27T18:21:36"/>
    <n v="1454"/>
    <s v=" 한국전력공사(동대문 중랑지사)"/>
    <n v="5"/>
    <n v="11"/>
    <n v="2180"/>
    <x v="18"/>
    <x v="1"/>
    <n v="9"/>
    <n v="50"/>
    <d v="1899-12-30T00:09:50"/>
    <d v="2018-04-27T18:00:00"/>
    <n v="20.3"/>
    <d v="2018-04-27T18:00:00"/>
    <n v="20.3"/>
    <n v="0"/>
    <x v="0"/>
  </r>
  <r>
    <s v="SPB-03104"/>
    <d v="2018-04-27T18:10:33"/>
    <n v="1289"/>
    <s v=" 풍납동 자전거보관소"/>
    <n v="1"/>
    <d v="2018-04-27T18:49:24"/>
    <n v="549"/>
    <s v=" 아차산역 3번출구"/>
    <n v="3"/>
    <n v="38"/>
    <n v="6170"/>
    <x v="18"/>
    <x v="1"/>
    <n v="10"/>
    <n v="33"/>
    <d v="1899-12-30T00:10:33"/>
    <d v="2018-04-27T18:00:00"/>
    <n v="20.3"/>
    <d v="2018-04-27T18:00:00"/>
    <n v="20.3"/>
    <n v="0"/>
    <x v="0"/>
  </r>
  <r>
    <s v="SPB-07522"/>
    <d v="2018-04-27T18:11:15"/>
    <n v="2130"/>
    <s v=" 영어마을 관악캠프"/>
    <n v="10"/>
    <d v="2018-04-27T18:43:26"/>
    <n v="2175"/>
    <s v=" 신림동걷고싶은문화의거리입구"/>
    <n v="7"/>
    <n v="31"/>
    <n v="3850"/>
    <x v="18"/>
    <x v="1"/>
    <n v="11"/>
    <n v="15"/>
    <d v="1899-12-30T00:11:15"/>
    <d v="2018-04-27T18:00:00"/>
    <n v="20.3"/>
    <d v="2018-04-27T18:00:00"/>
    <n v="20.3"/>
    <n v="0"/>
    <x v="0"/>
  </r>
  <r>
    <s v="SPB-13187"/>
    <d v="2018-04-27T18:12:15"/>
    <n v="1412"/>
    <s v=" 면목초등학교"/>
    <n v="4"/>
    <d v="2018-04-27T18:19:48"/>
    <n v="1448"/>
    <s v=" 코스트코 상봉점"/>
    <n v="2"/>
    <n v="7"/>
    <n v="410"/>
    <x v="18"/>
    <x v="1"/>
    <n v="12"/>
    <n v="15"/>
    <d v="1899-12-30T00:12:15"/>
    <d v="2018-04-27T18:00:00"/>
    <n v="20.3"/>
    <d v="2018-04-27T18:00:00"/>
    <n v="20.3"/>
    <n v="0"/>
    <x v="0"/>
  </r>
  <r>
    <s v="SPB-09522"/>
    <d v="2018-04-27T18:13:04"/>
    <n v="191"/>
    <s v=" 정명학원"/>
    <n v="3"/>
    <d v="2018-04-27T18:33:29"/>
    <n v="939"/>
    <s v=" 은평구청 교차로"/>
    <n v="8"/>
    <n v="19"/>
    <n v="3230"/>
    <x v="18"/>
    <x v="1"/>
    <n v="13"/>
    <n v="4"/>
    <d v="1899-12-30T00:13:04"/>
    <d v="2018-04-27T18:00:00"/>
    <n v="20.3"/>
    <d v="2018-04-27T18:00:00"/>
    <n v="20.3"/>
    <n v="0"/>
    <x v="0"/>
  </r>
  <r>
    <s v="SPB-10986"/>
    <d v="2018-04-27T18:13:58"/>
    <n v="2364"/>
    <s v=" 도산대로 렉서스 앞"/>
    <n v="7"/>
    <d v="2018-04-27T18:19:14"/>
    <n v="2306"/>
    <s v=" 압구정역 2번 출구 옆"/>
    <n v="3"/>
    <n v="4"/>
    <n v="650"/>
    <x v="18"/>
    <x v="1"/>
    <n v="13"/>
    <n v="58"/>
    <d v="1899-12-30T00:13:58"/>
    <d v="2018-04-27T18:00:00"/>
    <n v="20.3"/>
    <d v="2018-04-27T18:00:00"/>
    <n v="20.3"/>
    <n v="0"/>
    <x v="0"/>
  </r>
  <r>
    <s v="SPB-07429"/>
    <d v="2018-04-27T18:14:58"/>
    <n v="210"/>
    <s v=" IFC몰"/>
    <n v="12"/>
    <d v="2018-04-27T18:35:00"/>
    <n v="120"/>
    <s v=" 신수동 사거리"/>
    <n v="5"/>
    <n v="19"/>
    <n v="3110"/>
    <x v="18"/>
    <x v="1"/>
    <n v="14"/>
    <n v="58"/>
    <d v="1899-12-30T00:14:58"/>
    <d v="2018-04-27T18:00:00"/>
    <n v="20.3"/>
    <d v="2018-04-27T18:00:00"/>
    <n v="20.3"/>
    <n v="0"/>
    <x v="0"/>
  </r>
  <r>
    <s v="SPB-11574"/>
    <d v="2018-04-27T18:15:47"/>
    <n v="411"/>
    <s v=" DMC홍보관"/>
    <n v="4"/>
    <d v="2018-04-27T18:24:57"/>
    <n v="421"/>
    <s v=" 마포구청 앞"/>
    <n v="1"/>
    <n v="8"/>
    <n v="1590"/>
    <x v="18"/>
    <x v="1"/>
    <n v="15"/>
    <n v="47"/>
    <d v="1899-12-30T00:15:47"/>
    <d v="2018-04-27T18:00:00"/>
    <n v="20.3"/>
    <d v="2018-04-27T18:00:00"/>
    <n v="20.3"/>
    <n v="0"/>
    <x v="0"/>
  </r>
  <r>
    <s v="SPB-10748"/>
    <d v="2018-04-27T18:16:38"/>
    <n v="594"/>
    <s v=" 중랑물재생센터(서울새활용플라자)"/>
    <n v="4"/>
    <d v="2018-04-27T18:29:01"/>
    <n v="529"/>
    <s v=" 장한평역 8번 출구 앞"/>
    <n v="2"/>
    <n v="12"/>
    <n v="2050"/>
    <x v="18"/>
    <x v="1"/>
    <n v="16"/>
    <n v="38"/>
    <d v="1899-12-30T00:16:38"/>
    <d v="2018-04-27T18:00:00"/>
    <n v="20.3"/>
    <d v="2018-04-27T18:00:00"/>
    <n v="20.3"/>
    <n v="0"/>
    <x v="0"/>
  </r>
  <r>
    <s v="SPB-10948"/>
    <d v="2018-04-27T18:17:29"/>
    <n v="2248"/>
    <s v=" 서초리슈빌S 글로벌 앞"/>
    <n v="3"/>
    <d v="2018-04-27T18:33:52"/>
    <n v="2273"/>
    <s v=" 일동제약 사거리"/>
    <n v="5"/>
    <n v="15"/>
    <n v="50100"/>
    <x v="18"/>
    <x v="1"/>
    <n v="17"/>
    <n v="29"/>
    <d v="1899-12-30T00:17:29"/>
    <d v="2018-04-27T18:00:00"/>
    <n v="20.3"/>
    <d v="2018-04-27T18:00:00"/>
    <n v="20.3"/>
    <n v="0"/>
    <x v="0"/>
  </r>
  <r>
    <s v="SPB-11124"/>
    <d v="2018-04-27T18:18:30"/>
    <n v="3508"/>
    <s v=" 화양사거리"/>
    <n v="6"/>
    <d v="2018-04-27T18:33:12"/>
    <n v="573"/>
    <s v=" 구의문주차장 앞"/>
    <n v="5"/>
    <n v="14"/>
    <n v="1690"/>
    <x v="18"/>
    <x v="1"/>
    <n v="18"/>
    <n v="30"/>
    <d v="1899-12-30T00:18:30"/>
    <d v="2018-04-27T18:00:00"/>
    <n v="20.3"/>
    <d v="2018-04-27T18:00:00"/>
    <n v="20.3"/>
    <n v="0"/>
    <x v="0"/>
  </r>
  <r>
    <s v="SPB-12815"/>
    <d v="2018-04-27T18:19:21"/>
    <n v="530"/>
    <s v=" 청계벽산아파트 앞"/>
    <n v="3"/>
    <d v="2018-04-27T19:23:05"/>
    <n v="1533"/>
    <s v=" 번동 주공3, 4단지 교차로"/>
    <n v="4"/>
    <n v="60"/>
    <n v="13250"/>
    <x v="18"/>
    <x v="1"/>
    <n v="19"/>
    <n v="21"/>
    <d v="1899-12-30T00:19:21"/>
    <d v="2018-04-27T18:00:00"/>
    <n v="20.3"/>
    <d v="2018-04-27T18:00:00"/>
    <n v="20.3"/>
    <n v="0"/>
    <x v="0"/>
  </r>
  <r>
    <s v="SPB-09546"/>
    <d v="2018-04-27T18:20:23"/>
    <n v="1267"/>
    <s v=" 올림픽공원 남2문 앞"/>
    <n v="12"/>
    <d v="2018-04-27T19:26:36"/>
    <n v="2307"/>
    <s v=" 압구정 한양 3차 아파트"/>
    <n v="8"/>
    <n v="61"/>
    <n v="8630"/>
    <x v="18"/>
    <x v="1"/>
    <n v="20"/>
    <n v="23"/>
    <d v="1899-12-30T00:20:23"/>
    <d v="2018-04-27T18:00:00"/>
    <n v="20.3"/>
    <d v="2018-04-27T18:00:00"/>
    <n v="20.3"/>
    <n v="0"/>
    <x v="0"/>
  </r>
  <r>
    <s v="SPB-09161"/>
    <d v="2018-04-27T18:21:17"/>
    <n v="1201"/>
    <s v=" 가락시장역 3번 출구"/>
    <n v="4"/>
    <d v="2018-04-27T18:46:59"/>
    <n v="1215"/>
    <s v=" 올림픽공원역 1번출구 앞"/>
    <n v="10"/>
    <n v="24"/>
    <n v="2990"/>
    <x v="18"/>
    <x v="1"/>
    <n v="21"/>
    <n v="17"/>
    <d v="1899-12-30T00:21:17"/>
    <d v="2018-04-27T18:00:00"/>
    <n v="20.3"/>
    <d v="2018-04-27T18:00:00"/>
    <n v="20.3"/>
    <n v="0"/>
    <x v="0"/>
  </r>
  <r>
    <s v="SPB-11391"/>
    <d v="2018-04-27T18:22:11"/>
    <n v="415"/>
    <s v=" DMC역 9번출구 앞"/>
    <n v="8"/>
    <d v="2018-04-27T19:25:45"/>
    <n v="1925"/>
    <s v=" 동양미래대학교 정문 옆"/>
    <n v="16"/>
    <n v="59"/>
    <n v="9590"/>
    <x v="18"/>
    <x v="1"/>
    <n v="22"/>
    <n v="11"/>
    <d v="1899-12-30T00:22:11"/>
    <d v="2018-04-27T18:00:00"/>
    <n v="20.3"/>
    <d v="2018-04-27T18:00:00"/>
    <n v="20.3"/>
    <n v="0"/>
    <x v="0"/>
  </r>
  <r>
    <s v="SPB-07396"/>
    <d v="2018-04-27T18:23:16"/>
    <n v="2315"/>
    <s v=" 봉은사역 5번출구 옆"/>
    <n v="1"/>
    <d v="2018-04-27T20:17:14"/>
    <n v="1206"/>
    <s v=" 9호선종합운동장역 9번출구"/>
    <n v="18"/>
    <n v="106"/>
    <n v="2040"/>
    <x v="18"/>
    <x v="1"/>
    <n v="23"/>
    <n v="16"/>
    <d v="1899-12-30T00:23:16"/>
    <d v="2018-04-27T18:00:00"/>
    <n v="20.3"/>
    <d v="2018-04-27T18:00:00"/>
    <n v="20.3"/>
    <n v="0"/>
    <x v="0"/>
  </r>
  <r>
    <s v="SPB-00650"/>
    <d v="2018-04-27T18:24:19"/>
    <n v="213"/>
    <s v=" KT앞"/>
    <n v="14"/>
    <d v="2018-04-27T18:38:32"/>
    <n v="251"/>
    <s v=" 서울지방병무청 버스정류장"/>
    <n v="5"/>
    <n v="13"/>
    <n v="2890"/>
    <x v="18"/>
    <x v="1"/>
    <n v="24"/>
    <n v="19"/>
    <d v="1899-12-30T00:24:19"/>
    <d v="2018-04-27T18:00:00"/>
    <n v="20.3"/>
    <d v="2018-04-27T18:00:00"/>
    <n v="20.3"/>
    <n v="0"/>
    <x v="0"/>
  </r>
  <r>
    <s v="SPB-10916"/>
    <d v="2018-04-27T18:25:23"/>
    <n v="415"/>
    <s v=" DMC역 9번출구 앞"/>
    <n v="8"/>
    <d v="2018-04-27T19:58:48"/>
    <n v="277"/>
    <s v=" 영등포뉴타운지하상가 2번게이트"/>
    <n v="10"/>
    <n v="93"/>
    <n v="12180"/>
    <x v="18"/>
    <x v="1"/>
    <n v="25"/>
    <n v="23"/>
    <d v="1899-12-30T00:25:23"/>
    <d v="2018-04-27T18:00:00"/>
    <n v="20.3"/>
    <d v="2018-04-27T18:00:00"/>
    <n v="20.3"/>
    <n v="0"/>
    <x v="0"/>
  </r>
  <r>
    <s v="SPB-10642"/>
    <d v="2018-04-27T18:26:32"/>
    <n v="1408"/>
    <s v=" 먹골역 6번출구 앞"/>
    <n v="6"/>
    <d v="2018-04-27T18:58:01"/>
    <n v="1720"/>
    <s v=" 도봉구청 옆(중랑천변)"/>
    <n v="19"/>
    <n v="31"/>
    <n v="2770"/>
    <x v="18"/>
    <x v="1"/>
    <n v="26"/>
    <n v="32"/>
    <d v="1899-12-30T00:26:32"/>
    <d v="2018-04-27T18:00:00"/>
    <n v="20.3"/>
    <d v="2018-04-27T18:00:00"/>
    <n v="20.3"/>
    <n v="0"/>
    <x v="0"/>
  </r>
  <r>
    <s v="SPB-02735"/>
    <d v="2018-04-27T18:27:42"/>
    <n v="311"/>
    <s v=" 서울광장 옆"/>
    <n v="4"/>
    <d v="2018-04-27T18:35:07"/>
    <n v="300"/>
    <s v=" 정동사거리"/>
    <n v="4"/>
    <n v="7"/>
    <n v="1110"/>
    <x v="18"/>
    <x v="1"/>
    <n v="27"/>
    <n v="42"/>
    <d v="1899-12-30T00:27:42"/>
    <d v="2018-04-27T18:00:00"/>
    <n v="20.3"/>
    <d v="2018-04-27T18:00:00"/>
    <n v="20.3"/>
    <n v="0"/>
    <x v="0"/>
  </r>
  <r>
    <s v="SPB-11822"/>
    <d v="2018-04-27T18:29:02"/>
    <n v="104"/>
    <s v=" 합정역 1번출구 앞"/>
    <n v="11"/>
    <d v="2018-04-27T18:56:10"/>
    <n v="165"/>
    <s v=" 중앙근린공원"/>
    <n v="2"/>
    <n v="24"/>
    <n v="3260"/>
    <x v="18"/>
    <x v="1"/>
    <n v="29"/>
    <n v="2"/>
    <d v="1899-12-30T00:29:02"/>
    <d v="2018-04-27T18:00:00"/>
    <n v="20.3"/>
    <d v="2018-04-27T18:00:00"/>
    <n v="20.3"/>
    <n v="0"/>
    <x v="0"/>
  </r>
  <r>
    <s v="SPB-09289"/>
    <d v="2018-04-27T18:29:48"/>
    <n v="1447"/>
    <s v=" 면목역 3번출구"/>
    <n v="2"/>
    <d v="2018-04-27T19:14:48"/>
    <n v="1414"/>
    <s v=" 사가정역 1번출구"/>
    <n v="6"/>
    <n v="44"/>
    <n v="45590"/>
    <x v="18"/>
    <x v="1"/>
    <n v="29"/>
    <n v="48"/>
    <d v="1899-12-30T00:29:48"/>
    <d v="2018-04-27T18:00:00"/>
    <n v="20.3"/>
    <d v="2018-04-27T18:00:00"/>
    <n v="20.3"/>
    <n v="0"/>
    <x v="0"/>
  </r>
  <r>
    <s v="SPB-00801"/>
    <d v="2018-04-27T18:30:56"/>
    <n v="1960"/>
    <s v=" 화광신문사 앞"/>
    <n v="7"/>
    <d v="2018-04-27T18:56:46"/>
    <n v="729"/>
    <s v=" 서부식자재마트 건너편"/>
    <n v="1"/>
    <n v="25"/>
    <n v="5350"/>
    <x v="18"/>
    <x v="1"/>
    <n v="30"/>
    <n v="56"/>
    <d v="1899-12-30T00:30:56"/>
    <d v="2018-04-27T18:00:00"/>
    <n v="20.3"/>
    <d v="2018-04-27T18:00:00"/>
    <n v="20.3"/>
    <n v="0"/>
    <x v="0"/>
  </r>
  <r>
    <s v="SPB-11475"/>
    <d v="2018-04-27T18:32:04"/>
    <n v="117"/>
    <s v=" 홍은사거리"/>
    <n v="3"/>
    <d v="2018-04-27T18:57:35"/>
    <n v="177"/>
    <s v=" 북가좌 초등학교"/>
    <n v="5"/>
    <n v="25"/>
    <n v="5010"/>
    <x v="18"/>
    <x v="1"/>
    <n v="32"/>
    <n v="4"/>
    <d v="1899-12-30T00:32:04"/>
    <d v="2018-04-27T18:00:00"/>
    <n v="20.3"/>
    <d v="2018-04-27T18:00:00"/>
    <n v="20.3"/>
    <n v="0"/>
    <x v="0"/>
  </r>
  <r>
    <s v="SPB-11504"/>
    <d v="2018-04-27T18:32:56"/>
    <n v="907"/>
    <s v=" CJ 드림시티"/>
    <n v="6"/>
    <d v="2018-04-27T19:10:28"/>
    <n v="914"/>
    <s v=" 새절역 2번출구"/>
    <n v="13"/>
    <n v="37"/>
    <n v="7930"/>
    <x v="18"/>
    <x v="1"/>
    <n v="32"/>
    <n v="56"/>
    <d v="1899-12-30T00:32:56"/>
    <d v="2018-04-27T18:00:00"/>
    <n v="20.3"/>
    <d v="2018-04-27T18:00:00"/>
    <n v="20.3"/>
    <n v="0"/>
    <x v="0"/>
  </r>
  <r>
    <s v="SPB-08348"/>
    <d v="2018-04-27T18:34:02"/>
    <n v="1231"/>
    <s v=" 잠실역 6번출구"/>
    <n v="2"/>
    <d v="2018-04-27T19:33:43"/>
    <n v="1245"/>
    <s v=" 문정 법조단지9"/>
    <n v="2"/>
    <n v="61"/>
    <n v="5820"/>
    <x v="18"/>
    <x v="1"/>
    <n v="34"/>
    <n v="2"/>
    <d v="1899-12-30T00:34:02"/>
    <d v="2018-04-27T18:00:00"/>
    <n v="20.3"/>
    <d v="2018-04-27T18:00:00"/>
    <n v="20.3"/>
    <n v="0"/>
    <x v="0"/>
  </r>
  <r>
    <s v="SPB-01098"/>
    <d v="2018-04-27T18:35:13"/>
    <n v="1408"/>
    <s v=" 먹골역 6번출구 앞"/>
    <n v="2"/>
    <d v="2018-04-27T19:13:07"/>
    <n v="1720"/>
    <s v=" 도봉구청 옆(중랑천변)"/>
    <n v="10"/>
    <n v="37"/>
    <n v="8160"/>
    <x v="18"/>
    <x v="1"/>
    <n v="35"/>
    <n v="13"/>
    <d v="1899-12-30T00:35:13"/>
    <d v="2018-04-27T18:00:00"/>
    <n v="20.3"/>
    <d v="2018-04-27T18:00:00"/>
    <n v="20.3"/>
    <n v="0"/>
    <x v="0"/>
  </r>
  <r>
    <s v="SPB-03381"/>
    <d v="2018-04-27T18:36:24"/>
    <n v="1975"/>
    <s v=" 대림역 1번 출입구 밑"/>
    <n v="2"/>
    <d v="2018-04-27T19:29:51"/>
    <n v="111"/>
    <s v=" 상수역 2번출구 앞"/>
    <n v="1"/>
    <n v="53"/>
    <n v="9880"/>
    <x v="18"/>
    <x v="1"/>
    <n v="36"/>
    <n v="24"/>
    <d v="1899-12-30T00:36:24"/>
    <d v="2018-04-27T18:00:00"/>
    <n v="20.3"/>
    <d v="2018-04-27T18:00:00"/>
    <n v="20.3"/>
    <n v="0"/>
    <x v="0"/>
  </r>
  <r>
    <s v="SPB-08584"/>
    <d v="2018-04-27T18:37:28"/>
    <n v="1433"/>
    <s v=" 중화역 2번출구"/>
    <n v="7"/>
    <d v="2018-04-27T18:53:19"/>
    <n v="1447"/>
    <s v=" 면목역 3번출구"/>
    <n v="2"/>
    <n v="14"/>
    <n v="2160"/>
    <x v="18"/>
    <x v="1"/>
    <n v="37"/>
    <n v="28"/>
    <d v="1899-12-30T00:37:28"/>
    <d v="2018-04-27T18:00:00"/>
    <n v="20.3"/>
    <d v="2018-04-27T18:00:00"/>
    <n v="20.3"/>
    <n v="0"/>
    <x v="0"/>
  </r>
  <r>
    <s v="SPB-09564"/>
    <d v="2018-04-27T18:38:30"/>
    <n v="304"/>
    <s v=" 광화문역 2번출구 앞"/>
    <n v="3"/>
    <d v="2018-04-27T18:56:58"/>
    <n v="358"/>
    <s v=" 성대입구 사거리"/>
    <n v="1"/>
    <n v="17"/>
    <n v="3010"/>
    <x v="18"/>
    <x v="1"/>
    <n v="38"/>
    <n v="30"/>
    <d v="1899-12-30T00:38:30"/>
    <d v="2018-04-27T18:00:00"/>
    <n v="20.3"/>
    <d v="2018-04-27T18:00:00"/>
    <n v="20.3"/>
    <n v="0"/>
    <x v="0"/>
  </r>
  <r>
    <s v="SPB-12252"/>
    <d v="2018-04-27T18:39:44"/>
    <n v="387"/>
    <s v=" 훈련원공원주차장 앞"/>
    <n v="8"/>
    <d v="2018-04-27T19:08:31"/>
    <n v="614"/>
    <s v=" 용두동 사거리"/>
    <n v="7"/>
    <n v="28"/>
    <n v="3850"/>
    <x v="18"/>
    <x v="1"/>
    <n v="39"/>
    <n v="44"/>
    <d v="1899-12-30T00:39:44"/>
    <d v="2018-04-27T18:00:00"/>
    <n v="20.3"/>
    <d v="2018-04-27T18:00:00"/>
    <n v="20.3"/>
    <n v="0"/>
    <x v="0"/>
  </r>
  <r>
    <s v="SPB-12365"/>
    <d v="2018-04-27T18:40:56"/>
    <n v="1805"/>
    <s v=" 서울디지털운동장 앞"/>
    <n v="5"/>
    <d v="2018-04-27T19:00:20"/>
    <n v="1827"/>
    <s v=" 독산보도육교 앞 자전거 보관소"/>
    <n v="20"/>
    <n v="18"/>
    <n v="2660"/>
    <x v="18"/>
    <x v="1"/>
    <n v="40"/>
    <n v="56"/>
    <d v="1899-12-30T00:40:56"/>
    <d v="2018-04-27T18:00:00"/>
    <n v="20.3"/>
    <d v="2018-04-27T18:00:00"/>
    <n v="20.3"/>
    <n v="0"/>
    <x v="0"/>
  </r>
  <r>
    <s v="SPB-10759"/>
    <d v="2018-04-27T18:42:12"/>
    <n v="2242"/>
    <s v="양재역 11번 출구 앞"/>
    <n v="1"/>
    <d v="2018-04-27T19:00:45"/>
    <n v="2249"/>
    <s v=" 우솔초등학교 맞은편"/>
    <n v="10"/>
    <n v="18"/>
    <n v="3890"/>
    <x v="18"/>
    <x v="1"/>
    <n v="42"/>
    <n v="12"/>
    <d v="1899-12-30T00:42:12"/>
    <d v="2018-04-27T18:00:00"/>
    <n v="20.3"/>
    <d v="2018-04-27T18:00:00"/>
    <n v="20.3"/>
    <n v="0"/>
    <x v="0"/>
  </r>
  <r>
    <s v="SPB-10231"/>
    <d v="2018-04-27T18:43:12"/>
    <n v="184"/>
    <s v=" SK망원동주유소 건너편"/>
    <n v="3"/>
    <d v="2018-04-27T19:07:43"/>
    <n v="132"/>
    <s v=" 창천문화공원"/>
    <n v="3"/>
    <n v="24"/>
    <n v="3480"/>
    <x v="18"/>
    <x v="1"/>
    <n v="43"/>
    <n v="12"/>
    <d v="1899-12-30T00:43:12"/>
    <d v="2018-04-27T18:00:00"/>
    <n v="20.3"/>
    <d v="2018-04-27T18:00:00"/>
    <n v="20.3"/>
    <n v="0"/>
    <x v="0"/>
  </r>
  <r>
    <s v="SPB-02457"/>
    <d v="2018-04-27T18:44:27"/>
    <n v="1625"/>
    <s v=" 상계역(4번출구)"/>
    <n v="2"/>
    <d v="2018-04-27T19:04:22"/>
    <n v="1625"/>
    <s v=" 상계역(4번출구)"/>
    <n v="6"/>
    <n v="19"/>
    <n v="1530"/>
    <x v="18"/>
    <x v="1"/>
    <n v="44"/>
    <n v="27"/>
    <d v="1899-12-30T00:44:27"/>
    <d v="2018-04-27T18:00:00"/>
    <n v="20.3"/>
    <d v="2018-04-27T18:00:00"/>
    <n v="20.3"/>
    <n v="0"/>
    <x v="0"/>
  </r>
  <r>
    <s v="SPB-00399"/>
    <d v="2018-04-27T18:45:37"/>
    <n v="3500"/>
    <s v=" 군자역2번출구"/>
    <n v="3"/>
    <d v="2018-04-27T19:04:21"/>
    <n v="602"/>
    <s v=" 장안동 사거리"/>
    <n v="2"/>
    <n v="18"/>
    <n v="2910"/>
    <x v="18"/>
    <x v="1"/>
    <n v="45"/>
    <n v="37"/>
    <d v="1899-12-30T00:45:37"/>
    <d v="2018-04-27T18:00:00"/>
    <n v="20.3"/>
    <d v="2018-04-27T18:00:00"/>
    <n v="20.3"/>
    <n v="0"/>
    <x v="0"/>
  </r>
  <r>
    <s v="SPB-09154"/>
    <d v="2018-04-27T18:46:52"/>
    <n v="2224"/>
    <s v=" 방배경찰서 민원봉사실 앞"/>
    <n v="15"/>
    <d v="2018-04-27T19:01:52"/>
    <n v="2230"/>
    <s v="이수역 4번 출구"/>
    <n v="5"/>
    <n v="14"/>
    <n v="1370"/>
    <x v="18"/>
    <x v="1"/>
    <n v="46"/>
    <n v="52"/>
    <d v="1899-12-30T00:46:52"/>
    <d v="2018-04-27T18:00:00"/>
    <n v="20.3"/>
    <d v="2018-04-27T18:00:00"/>
    <n v="20.3"/>
    <n v="0"/>
    <x v="0"/>
  </r>
  <r>
    <s v="SPB-12349"/>
    <d v="2018-04-27T18:48:05"/>
    <n v="583"/>
    <s v=" 청계천 생태교실 앞"/>
    <n v="19"/>
    <d v="2018-04-27T19:54:57"/>
    <n v="583"/>
    <s v=" 청계천 생태교실 앞"/>
    <n v="16"/>
    <n v="65"/>
    <n v="13800"/>
    <x v="18"/>
    <x v="1"/>
    <n v="48"/>
    <n v="5"/>
    <d v="1899-12-30T00:48:05"/>
    <d v="2018-04-27T18:00:00"/>
    <n v="20.3"/>
    <d v="2018-04-27T18:00:00"/>
    <n v="20.3"/>
    <n v="0"/>
    <x v="0"/>
  </r>
  <r>
    <s v="SPB-09475"/>
    <d v="2018-04-27T18:49:36"/>
    <n v="1209"/>
    <s v=" 잠실나루역 (2번 출구 쪽)"/>
    <n v="14"/>
    <d v="2018-04-27T23:43:40"/>
    <n v="1209"/>
    <s v=" 잠실나루역 (2번 출구 쪽)"/>
    <n v="7"/>
    <n v="25"/>
    <n v="6380"/>
    <x v="18"/>
    <x v="1"/>
    <n v="49"/>
    <n v="36"/>
    <d v="1899-12-30T00:49:36"/>
    <d v="2018-04-27T18:00:00"/>
    <n v="20.3"/>
    <d v="2018-04-27T18:00:00"/>
    <n v="20.3"/>
    <n v="0"/>
    <x v="0"/>
  </r>
  <r>
    <s v="SPB-05190"/>
    <d v="2018-04-27T18:50:54"/>
    <n v="627"/>
    <s v=" 장안동삼거리 교통섬"/>
    <n v="3"/>
    <d v="2018-04-27T19:07:59"/>
    <n v="1403"/>
    <s v=" 중화빌딩 앞 (동부시장)"/>
    <n v="1"/>
    <n v="16"/>
    <n v="2500"/>
    <x v="18"/>
    <x v="1"/>
    <n v="50"/>
    <n v="54"/>
    <d v="1899-12-30T00:50:54"/>
    <d v="2018-04-27T18:00:00"/>
    <n v="20.3"/>
    <d v="2018-04-27T18:00:00"/>
    <n v="20.3"/>
    <n v="0"/>
    <x v="0"/>
  </r>
  <r>
    <s v="SPB-05794"/>
    <d v="2018-04-27T18:52:21"/>
    <n v="106"/>
    <s v=" 합정역 7번출구 앞"/>
    <n v="6"/>
    <d v="2018-04-27T19:36:08"/>
    <n v="152"/>
    <s v=" 마포구민체육센터 앞"/>
    <n v="6"/>
    <n v="43"/>
    <n v="3410"/>
    <x v="18"/>
    <x v="1"/>
    <n v="52"/>
    <n v="21"/>
    <d v="1899-12-30T00:52:21"/>
    <d v="2018-04-27T18:00:00"/>
    <n v="20.3"/>
    <d v="2018-04-27T18:00:00"/>
    <n v="20.3"/>
    <n v="0"/>
    <x v="0"/>
  </r>
  <r>
    <s v="SPB-09984"/>
    <d v="2018-04-27T18:53:38"/>
    <n v="220"/>
    <s v=" 미성아파트 A동 앞"/>
    <n v="17"/>
    <d v="2018-04-27T19:18:26"/>
    <n v="237"/>
    <s v=" 보라매 두산위브 건너편"/>
    <n v="12"/>
    <n v="22"/>
    <n v="3350"/>
    <x v="18"/>
    <x v="1"/>
    <n v="53"/>
    <n v="38"/>
    <d v="1899-12-30T00:53:38"/>
    <d v="2018-04-27T18:00:00"/>
    <n v="20.3"/>
    <d v="2018-04-27T18:00:00"/>
    <n v="20.3"/>
    <n v="0"/>
    <x v="0"/>
  </r>
  <r>
    <s v="SPB-10976"/>
    <d v="2018-04-27T18:54:53"/>
    <n v="1835"/>
    <s v=" STX V타워"/>
    <n v="4"/>
    <d v="2018-04-27T20:09:36"/>
    <n v="750"/>
    <s v=" 연의근린공원 건너편"/>
    <n v="4"/>
    <n v="72"/>
    <n v="7900"/>
    <x v="18"/>
    <x v="1"/>
    <n v="54"/>
    <n v="53"/>
    <d v="1899-12-30T00:54:53"/>
    <d v="2018-04-27T18:00:00"/>
    <n v="20.3"/>
    <d v="2018-04-27T18:00:00"/>
    <n v="20.3"/>
    <n v="0"/>
    <x v="0"/>
  </r>
  <r>
    <s v="SPB-08445"/>
    <d v="2018-04-27T18:56:38"/>
    <n v="1141"/>
    <s v=" 곰달래 문화복지센터 1-1"/>
    <n v="5"/>
    <d v="2018-04-27T20:04:33"/>
    <n v="106"/>
    <s v=" 합정역 7번출구 앞"/>
    <n v="1"/>
    <n v="68"/>
    <n v="27200"/>
    <x v="18"/>
    <x v="1"/>
    <n v="56"/>
    <n v="38"/>
    <d v="1899-12-30T00:56:38"/>
    <d v="2018-04-27T18:00:00"/>
    <n v="20.3"/>
    <d v="2018-04-27T18:00:00"/>
    <n v="20.3"/>
    <n v="0"/>
    <x v="0"/>
  </r>
  <r>
    <s v="SPB-08867"/>
    <d v="2018-04-27T18:58:19"/>
    <n v="2335"/>
    <s v=" 3호선 매봉역 3번출구앞"/>
    <n v="4"/>
    <d v="2018-04-27T19:13:07"/>
    <n v="2335"/>
    <s v=" 3호선 매봉역 3번출구앞"/>
    <n v="5"/>
    <n v="14"/>
    <n v="1010"/>
    <x v="18"/>
    <x v="1"/>
    <n v="58"/>
    <n v="19"/>
    <d v="1899-12-30T00:58:19"/>
    <d v="2018-04-27T18:00:00"/>
    <n v="20.3"/>
    <d v="2018-04-27T18:00:00"/>
    <n v="20.3"/>
    <n v="0"/>
    <x v="0"/>
  </r>
  <r>
    <s v="SPB-09212"/>
    <d v="2018-04-27T18:59:51"/>
    <n v="1259"/>
    <s v=" 방이역 1번출구"/>
    <n v="3"/>
    <d v="2018-04-27T19:55:24"/>
    <n v="1218"/>
    <s v=" 방이역 4번출구"/>
    <n v="7"/>
    <n v="53"/>
    <n v="10790"/>
    <x v="18"/>
    <x v="1"/>
    <n v="59"/>
    <n v="51"/>
    <d v="1899-12-30T00:59:51"/>
    <d v="2018-04-27T18:00:00"/>
    <n v="20.3"/>
    <d v="2018-04-27T18:00:00"/>
    <n v="20.3"/>
    <n v="0"/>
    <x v="0"/>
  </r>
  <r>
    <s v="SPB-08038"/>
    <d v="2018-04-27T19:00:56"/>
    <n v="2231"/>
    <s v=" 삼성타운(삼성생명) A동 맞은편"/>
    <n v="7"/>
    <d v="2018-04-27T19:34:34"/>
    <n v="2265"/>
    <s v=" 이수고가차도 남단"/>
    <n v="22"/>
    <n v="32"/>
    <n v="5120"/>
    <x v="19"/>
    <x v="1"/>
    <n v="0"/>
    <n v="56"/>
    <d v="1899-12-30T00:00:56"/>
    <d v="2018-04-27T19:00:00"/>
    <e v="#N/A"/>
    <d v="2018-04-27T19:00:00"/>
    <n v="18.7"/>
    <n v="0"/>
    <x v="0"/>
  </r>
  <r>
    <s v="SPB-05760"/>
    <d v="2018-04-27T19:02:10"/>
    <n v="327"/>
    <s v=" 낙원상가 옆"/>
    <n v="4"/>
    <d v="2018-04-27T19:39:16"/>
    <n v="160"/>
    <s v=" 북아현동 가구거리"/>
    <n v="1"/>
    <n v="36"/>
    <n v="4670"/>
    <x v="19"/>
    <x v="1"/>
    <n v="2"/>
    <n v="10"/>
    <d v="1899-12-30T00:02:10"/>
    <d v="2018-04-27T19:00:00"/>
    <n v="18.7"/>
    <d v="2018-04-27T19:00:00"/>
    <n v="18.7"/>
    <n v="0"/>
    <x v="0"/>
  </r>
  <r>
    <s v="SPB-09891"/>
    <d v="2018-04-27T19:03:26"/>
    <n v="625"/>
    <s v=" 답십리초등학교 앞(현대시장 옆)"/>
    <n v="7"/>
    <d v="2018-04-27T19:23:59"/>
    <n v="521"/>
    <s v=" 왕십리역 11번 출구 앞"/>
    <n v="6"/>
    <n v="19"/>
    <n v="3110"/>
    <x v="19"/>
    <x v="1"/>
    <n v="3"/>
    <n v="26"/>
    <d v="1899-12-30T00:03:26"/>
    <d v="2018-04-27T19:00:00"/>
    <e v="#N/A"/>
    <d v="2018-04-27T19:00:00"/>
    <n v="18.7"/>
    <n v="0"/>
    <x v="0"/>
  </r>
  <r>
    <s v="SPB-07944"/>
    <d v="2018-04-27T19:05:02"/>
    <n v="1606"/>
    <s v=" 태릉입구역 3번출구 "/>
    <n v="4"/>
    <d v="2018-04-27T19:17:48"/>
    <n v="1616"/>
    <s v=" 하계2동 공항버스정류장 옆"/>
    <n v="1"/>
    <n v="12"/>
    <n v="1640"/>
    <x v="19"/>
    <x v="1"/>
    <n v="5"/>
    <n v="2"/>
    <d v="1899-12-30T00:05:02"/>
    <d v="2018-04-27T19:00:00"/>
    <n v="18.7"/>
    <d v="2018-04-27T19:00:00"/>
    <n v="18.7"/>
    <n v="0"/>
    <x v="0"/>
  </r>
  <r>
    <s v="SPB-05507"/>
    <d v="2018-04-27T19:06:12"/>
    <n v="383"/>
    <s v=" 신당역 12번 출구 뒤"/>
    <n v="7"/>
    <d v="2018-04-27T19:18:40"/>
    <n v="520"/>
    <s v=" 상왕십리역 4번 출구 앞"/>
    <n v="1"/>
    <n v="12"/>
    <n v="2750"/>
    <x v="19"/>
    <x v="1"/>
    <n v="6"/>
    <n v="12"/>
    <d v="1899-12-30T00:06:12"/>
    <d v="2018-04-27T19:00:00"/>
    <n v="18.7"/>
    <d v="2018-04-27T19:00:00"/>
    <n v="18.7"/>
    <n v="0"/>
    <x v="0"/>
  </r>
  <r>
    <s v="SPB-04829"/>
    <d v="2018-04-27T19:07:45"/>
    <n v="540"/>
    <s v=" 군자역 7번출구 베스트샵 앞"/>
    <n v="6"/>
    <d v="2018-04-27T19:23:48"/>
    <n v="500"/>
    <s v=" 어린이대공원역 3번출구 앞"/>
    <n v="2"/>
    <n v="15"/>
    <n v="1400"/>
    <x v="19"/>
    <x v="1"/>
    <n v="7"/>
    <n v="45"/>
    <d v="1899-12-30T00:07:45"/>
    <d v="2018-04-27T19:00:00"/>
    <n v="18.7"/>
    <d v="2018-04-27T19:00:00"/>
    <n v="18.7"/>
    <n v="0"/>
    <x v="0"/>
  </r>
  <r>
    <s v="SPB-12488"/>
    <d v="2018-04-27T19:08:53"/>
    <n v="1673"/>
    <s v=" 노원역?5번출구"/>
    <n v="10"/>
    <d v="2018-04-27T19:12:20"/>
    <n v="1637"/>
    <s v=" KT 노원점 건물 앞"/>
    <n v="4"/>
    <n v="3"/>
    <n v="280"/>
    <x v="19"/>
    <x v="1"/>
    <n v="8"/>
    <n v="53"/>
    <d v="1899-12-30T00:08:53"/>
    <d v="2018-04-27T19:00:00"/>
    <n v="18.7"/>
    <d v="2018-04-27T19:00:00"/>
    <n v="18.7"/>
    <n v="0"/>
    <x v="0"/>
  </r>
  <r>
    <s v="SPB-05390"/>
    <d v="2018-04-27T19:10:22"/>
    <n v="2307"/>
    <s v=" 압구정 한양 3차 아파트"/>
    <n v="5"/>
    <d v="2018-04-27T19:20:58"/>
    <n v="2301"/>
    <s v=" 현대고등학교 건너편"/>
    <n v="2"/>
    <n v="10"/>
    <n v="1810"/>
    <x v="19"/>
    <x v="1"/>
    <n v="10"/>
    <n v="22"/>
    <d v="1899-12-30T00:10:22"/>
    <d v="2018-04-27T19:00:00"/>
    <n v="18.7"/>
    <d v="2018-04-27T19:00:00"/>
    <n v="18.7"/>
    <n v="0"/>
    <x v="0"/>
  </r>
  <r>
    <s v="SPB-10365"/>
    <d v="2018-04-27T19:11:45"/>
    <n v="1619"/>
    <s v=" 중계동 하나프라자빌딩 앞(중1-1)"/>
    <n v="5"/>
    <d v="2018-04-27T19:50:29"/>
    <n v="1619"/>
    <s v=" 중계동 하나프라자빌딩 앞(중1-1)"/>
    <n v="7"/>
    <n v="36"/>
    <n v="1710"/>
    <x v="19"/>
    <x v="1"/>
    <n v="11"/>
    <n v="45"/>
    <d v="1899-12-30T00:11:45"/>
    <d v="2018-04-27T19:00:00"/>
    <n v="18.7"/>
    <d v="2018-04-27T19:00:00"/>
    <n v="18.7"/>
    <n v="0"/>
    <x v="0"/>
  </r>
  <r>
    <s v="SPB-01970"/>
    <d v="2018-04-27T19:13:11"/>
    <n v="2380"/>
    <s v=" 삼성동베이직하우스앞"/>
    <n v="14"/>
    <d v="2018-04-27T19:53:29"/>
    <n v="1222"/>
    <s v=" 잠실새내역 5번 출구 뒤"/>
    <n v="3"/>
    <n v="39"/>
    <n v="4760"/>
    <x v="19"/>
    <x v="1"/>
    <n v="13"/>
    <n v="11"/>
    <d v="1899-12-30T00:13:11"/>
    <d v="2018-04-27T19:00:00"/>
    <n v="18.7"/>
    <d v="2018-04-27T19:00:00"/>
    <n v="18.7"/>
    <n v="0"/>
    <x v="0"/>
  </r>
  <r>
    <s v="SPB-01658"/>
    <d v="2018-04-27T19:14:30"/>
    <n v="142"/>
    <s v=" 아현역 4번출구 앞"/>
    <n v="9"/>
    <d v="2018-04-27T19:17:10"/>
    <n v="3100"/>
    <s v=" 북성초교"/>
    <n v="5"/>
    <n v="2"/>
    <n v="360"/>
    <x v="19"/>
    <x v="1"/>
    <n v="14"/>
    <n v="30"/>
    <d v="1899-12-30T00:14:30"/>
    <d v="2018-04-27T19:00:00"/>
    <e v="#N/A"/>
    <d v="2018-04-27T19:00:00"/>
    <n v="18.7"/>
    <n v="0"/>
    <x v="0"/>
  </r>
  <r>
    <s v="SPB-10237"/>
    <d v="2018-04-27T19:16:06"/>
    <n v="1911"/>
    <s v=" 구로디지털단지역 앞"/>
    <n v="7"/>
    <d v="2018-04-27T19:25:26"/>
    <n v="2059"/>
    <s v=" 보라매공원 정문"/>
    <n v="6"/>
    <n v="9"/>
    <n v="2340"/>
    <x v="19"/>
    <x v="1"/>
    <n v="16"/>
    <n v="6"/>
    <d v="1899-12-30T00:16:06"/>
    <d v="2018-04-27T19:00:00"/>
    <n v="18.7"/>
    <d v="2018-04-27T19:00:00"/>
    <n v="18.7"/>
    <n v="0"/>
    <x v="0"/>
  </r>
  <r>
    <s v="SPB-12935"/>
    <d v="2018-04-27T19:17:28"/>
    <n v="587"/>
    <s v=" KEB하나은행 성수중앙지점"/>
    <n v="5"/>
    <d v="2018-04-27T19:50:06"/>
    <n v="593"/>
    <s v="자양중앙나들목"/>
    <n v="2"/>
    <n v="31"/>
    <n v="3820"/>
    <x v="19"/>
    <x v="1"/>
    <n v="17"/>
    <n v="28"/>
    <d v="1899-12-30T00:17:28"/>
    <d v="2018-04-27T19:00:00"/>
    <e v="#N/A"/>
    <d v="2018-04-27T19:00:00"/>
    <n v="18.7"/>
    <n v="0"/>
    <x v="0"/>
  </r>
  <r>
    <s v="SPB-11799"/>
    <d v="2018-04-27T19:19:05"/>
    <n v="2377"/>
    <s v=" 수서역 5번출구 뒤"/>
    <n v="8"/>
    <d v="2018-04-27T19:52:25"/>
    <n v="1204"/>
    <s v=" 거여역 3번출구"/>
    <n v="6"/>
    <n v="33"/>
    <n v="4610"/>
    <x v="19"/>
    <x v="1"/>
    <n v="19"/>
    <n v="5"/>
    <d v="1899-12-30T00:19:05"/>
    <d v="2018-04-27T19:00:00"/>
    <e v="#N/A"/>
    <d v="2018-04-27T19:00:00"/>
    <n v="18.7"/>
    <n v="0"/>
    <x v="0"/>
  </r>
  <r>
    <s v="SPB-12522"/>
    <d v="2018-04-27T19:20:31"/>
    <n v="184"/>
    <s v=" SK망원동주유소 건너편"/>
    <n v="9"/>
    <d v="2018-04-27T20:12:39"/>
    <n v="2024"/>
    <s v=" 상도역 1번출구"/>
    <n v="9"/>
    <n v="50"/>
    <n v="10900"/>
    <x v="19"/>
    <x v="1"/>
    <n v="20"/>
    <n v="31"/>
    <d v="1899-12-30T00:20:31"/>
    <d v="2018-04-27T19:00:00"/>
    <e v="#N/A"/>
    <d v="2018-04-27T19:00:00"/>
    <n v="18.7"/>
    <n v="0"/>
    <x v="0"/>
  </r>
  <r>
    <s v="SPB-13174"/>
    <d v="2018-04-27T19:21:56"/>
    <n v="2269"/>
    <s v=" 주홍교 하부"/>
    <n v="5"/>
    <d v="2018-04-27T19:53:32"/>
    <n v="2279"/>
    <s v=" 교대역 5번출구뒤"/>
    <n v="7"/>
    <n v="30"/>
    <n v="4070"/>
    <x v="19"/>
    <x v="1"/>
    <n v="21"/>
    <n v="56"/>
    <d v="1899-12-30T00:21:56"/>
    <d v="2018-04-27T19:00:00"/>
    <n v="18.7"/>
    <d v="2018-04-27T19:00:00"/>
    <n v="18.7"/>
    <n v="0"/>
    <x v="0"/>
  </r>
  <r>
    <s v="SPB-09147"/>
    <d v="2018-04-27T19:23:36"/>
    <n v="631"/>
    <s v=" 답십리역 1번출구"/>
    <n v="8"/>
    <d v="2018-04-27T19:28:47"/>
    <n v="621"/>
    <s v=" 동대문중학교 옆"/>
    <n v="13"/>
    <n v="5"/>
    <n v="820"/>
    <x v="19"/>
    <x v="1"/>
    <n v="23"/>
    <n v="36"/>
    <d v="1899-12-30T00:23:36"/>
    <d v="2018-04-27T19:00:00"/>
    <e v="#N/A"/>
    <d v="2018-04-27T19:00:00"/>
    <n v="18.7"/>
    <n v="0"/>
    <x v="0"/>
  </r>
  <r>
    <s v="SPB-05629"/>
    <d v="2018-04-27T19:25:03"/>
    <n v="1401"/>
    <s v=" 극동늘푸른아파트"/>
    <n v="2"/>
    <d v="2018-04-27T19:30:03"/>
    <n v="1606"/>
    <s v=" 태릉입구역 3번출구 "/>
    <n v="2"/>
    <n v="4"/>
    <n v="600"/>
    <x v="19"/>
    <x v="1"/>
    <n v="25"/>
    <n v="3"/>
    <d v="1899-12-30T00:25:03"/>
    <d v="2018-04-27T19:00:00"/>
    <n v="18.7"/>
    <d v="2018-04-27T19:00:00"/>
    <n v="18.7"/>
    <n v="0"/>
    <x v="0"/>
  </r>
  <r>
    <s v="SPB-08440"/>
    <d v="2018-04-27T19:26:27"/>
    <n v="220"/>
    <s v=" 미성아파트 A동 앞"/>
    <n v="14"/>
    <d v="2018-04-27T20:22:04"/>
    <n v="419"/>
    <s v=" 홈플러스 앞"/>
    <n v="11"/>
    <n v="52"/>
    <n v="38710"/>
    <x v="19"/>
    <x v="1"/>
    <n v="26"/>
    <n v="27"/>
    <d v="1899-12-30T00:26:27"/>
    <d v="2018-04-27T19:00:00"/>
    <n v="18.7"/>
    <d v="2018-04-27T19:00:00"/>
    <n v="18.7"/>
    <n v="0"/>
    <x v="0"/>
  </r>
  <r>
    <s v="SPB-06486"/>
    <d v="2018-04-27T19:28:08"/>
    <n v="825"/>
    <s v=" 서빙고동 주민센터 앞"/>
    <n v="1"/>
    <d v="2018-04-27T20:53:50"/>
    <n v="379"/>
    <s v=" 서울역9번출구"/>
    <n v="1"/>
    <n v="85"/>
    <n v="10510"/>
    <x v="19"/>
    <x v="1"/>
    <n v="28"/>
    <n v="8"/>
    <d v="1899-12-30T00:28:08"/>
    <d v="2018-04-27T19:00:00"/>
    <e v="#N/A"/>
    <d v="2018-04-27T19:00:00"/>
    <n v="18.7"/>
    <n v="0"/>
    <x v="0"/>
  </r>
  <r>
    <s v="SPB-00691"/>
    <d v="2018-04-27T19:29:36"/>
    <n v="502"/>
    <s v=" 뚝섬유원지역 1번출구 앞"/>
    <n v="5"/>
    <d v="2018-04-27T20:21:34"/>
    <n v="502"/>
    <s v=" 뚝섬유원지역 1번출구 앞"/>
    <n v="13"/>
    <n v="51"/>
    <n v="6330"/>
    <x v="19"/>
    <x v="1"/>
    <n v="29"/>
    <n v="36"/>
    <d v="1899-12-30T00:29:36"/>
    <d v="2018-04-27T19:00:00"/>
    <n v="18.7"/>
    <d v="2018-04-27T19:00:00"/>
    <n v="18.7"/>
    <n v="0"/>
    <x v="0"/>
  </r>
  <r>
    <s v="SPB-06423"/>
    <d v="2018-04-27T19:31:22"/>
    <n v="931"/>
    <s v=" 역촌파출소"/>
    <n v="5"/>
    <d v="2018-04-27T20:50:01"/>
    <n v="931"/>
    <s v=" 역촌파출소"/>
    <n v="5"/>
    <n v="78"/>
    <n v="18540"/>
    <x v="19"/>
    <x v="1"/>
    <n v="31"/>
    <n v="22"/>
    <d v="1899-12-30T00:31:22"/>
    <d v="2018-04-27T19:00:00"/>
    <e v="#N/A"/>
    <d v="2018-04-27T19:00:00"/>
    <n v="18.7"/>
    <n v="0"/>
    <x v="0"/>
  </r>
  <r>
    <s v="SPB-07556"/>
    <d v="2018-04-27T19:33:03"/>
    <n v="700"/>
    <s v=" KB국민은행 염창역 지점 앞"/>
    <n v="1"/>
    <d v="2018-04-27T21:45:28"/>
    <n v="703"/>
    <s v=" 오목교역 7번출구 앞"/>
    <n v="6"/>
    <n v="122"/>
    <n v="6600"/>
    <x v="19"/>
    <x v="1"/>
    <n v="33"/>
    <n v="3"/>
    <d v="1899-12-30T00:33:03"/>
    <d v="2018-04-27T19:00:00"/>
    <n v="18.7"/>
    <d v="2018-04-27T19:00:00"/>
    <n v="18.7"/>
    <n v="0"/>
    <x v="0"/>
  </r>
  <r>
    <s v="SPB-00855"/>
    <d v="2018-04-27T19:34:42"/>
    <n v="1009"/>
    <s v=" 천호역4번출구(현대백화점)"/>
    <n v="6"/>
    <d v="2018-04-27T19:55:17"/>
    <n v="1044"/>
    <s v=" 굽은다리역"/>
    <n v="9"/>
    <n v="20"/>
    <n v="2790"/>
    <x v="19"/>
    <x v="1"/>
    <n v="34"/>
    <n v="42"/>
    <d v="1899-12-30T00:34:42"/>
    <d v="2018-04-27T19:00:00"/>
    <n v="18.7"/>
    <d v="2018-04-27T19:00:00"/>
    <n v="18.7"/>
    <n v="0"/>
    <x v="0"/>
  </r>
  <r>
    <s v="SPB-08929"/>
    <d v="2018-04-27T19:36:35"/>
    <n v="1906"/>
    <s v=" 신도림역 1번 출구 앞"/>
    <n v="10"/>
    <d v="2018-04-27T20:00:03"/>
    <n v="1966"/>
    <s v=" 한마을아파트 정문상가"/>
    <n v="5"/>
    <n v="22"/>
    <n v="2960"/>
    <x v="19"/>
    <x v="1"/>
    <n v="36"/>
    <n v="35"/>
    <d v="1899-12-30T00:36:35"/>
    <d v="2018-04-27T19:00:00"/>
    <n v="18.7"/>
    <d v="2018-04-27T19:00:00"/>
    <n v="18.7"/>
    <n v="0"/>
    <x v="0"/>
  </r>
  <r>
    <s v="SPB-11703"/>
    <d v="2018-04-27T19:38:40"/>
    <n v="1441"/>
    <s v=" 신내능말공원"/>
    <n v="3"/>
    <d v="2018-04-27T21:01:31"/>
    <n v="1438"/>
    <s v=" 홈플러스 신내점 앞"/>
    <n v="10"/>
    <n v="79"/>
    <n v="6870"/>
    <x v="19"/>
    <x v="1"/>
    <n v="38"/>
    <n v="40"/>
    <d v="1899-12-30T00:38:40"/>
    <d v="2018-04-27T19:00:00"/>
    <e v="#N/A"/>
    <d v="2018-04-27T19:00:00"/>
    <n v="18.7"/>
    <n v="0"/>
    <x v="0"/>
  </r>
  <r>
    <s v="SPB-12028"/>
    <d v="2018-04-27T19:40:23"/>
    <n v="216"/>
    <s v=" 삼부아파트1동 앞"/>
    <n v="7"/>
    <d v="2018-04-27T20:09:20"/>
    <n v="2219"/>
    <s v=" 고속터미널역 8-1번, 8-2번 출구 사이"/>
    <n v="11"/>
    <n v="28"/>
    <n v="7710"/>
    <x v="19"/>
    <x v="1"/>
    <n v="40"/>
    <n v="23"/>
    <d v="1899-12-30T00:40:23"/>
    <d v="2018-04-27T19:00:00"/>
    <n v="18.7"/>
    <d v="2018-04-27T19:00:00"/>
    <n v="18.7"/>
    <n v="0"/>
    <x v="0"/>
  </r>
  <r>
    <s v="SPB-06254"/>
    <d v="2018-04-27T19:42:19"/>
    <n v="148"/>
    <s v=" 용강동 주민센터 앞"/>
    <n v="5"/>
    <d v="2018-04-27T19:49:32"/>
    <n v="125"/>
    <s v=" 서강대 남문 옆"/>
    <n v="1"/>
    <n v="6"/>
    <n v="1190"/>
    <x v="19"/>
    <x v="1"/>
    <n v="42"/>
    <n v="19"/>
    <d v="1899-12-30T00:42:19"/>
    <d v="2018-04-27T19:00:00"/>
    <n v="18.7"/>
    <d v="2018-04-27T19:00:00"/>
    <n v="18.7"/>
    <n v="0"/>
    <x v="0"/>
  </r>
  <r>
    <s v="SPB-09044"/>
    <d v="2018-04-27T19:44:11"/>
    <n v="1139"/>
    <s v=" 용문사 버스정류장"/>
    <n v="3"/>
    <d v="2018-04-27T20:33:04"/>
    <n v="277"/>
    <s v=" 영등포뉴타운지하상가 2번게이트"/>
    <n v="9"/>
    <n v="46"/>
    <n v="4850"/>
    <x v="19"/>
    <x v="1"/>
    <n v="44"/>
    <n v="11"/>
    <d v="1899-12-30T00:44:11"/>
    <d v="2018-04-27T19:00:00"/>
    <e v="#N/A"/>
    <d v="2018-04-27T19:00:00"/>
    <n v="18.7"/>
    <n v="0"/>
    <x v="0"/>
  </r>
  <r>
    <s v="SPB-01231"/>
    <d v="2018-04-27T19:45:41"/>
    <n v="1413"/>
    <s v=" 봉화산역 5번출구 뒤"/>
    <n v="9"/>
    <d v="2018-04-27T19:48:51"/>
    <n v="1438"/>
    <s v=" 홈플러스 신내점 앞"/>
    <n v="9"/>
    <n v="2"/>
    <n v="350"/>
    <x v="19"/>
    <x v="1"/>
    <n v="45"/>
    <n v="41"/>
    <d v="1899-12-30T00:45:41"/>
    <d v="2018-04-27T19:00:00"/>
    <n v="18.7"/>
    <d v="2018-04-27T19:00:00"/>
    <n v="18.7"/>
    <n v="0"/>
    <x v="0"/>
  </r>
  <r>
    <s v="SPB-06215"/>
    <d v="2018-04-27T19:47:25"/>
    <n v="138"/>
    <s v=" 신촌동 제1공영주차장 앞"/>
    <n v="1"/>
    <d v="2018-04-27T20:08:28"/>
    <n v="418"/>
    <s v=" 월드컵경기장역 3번출구 옆"/>
    <n v="6"/>
    <n v="20"/>
    <n v="4890"/>
    <x v="19"/>
    <x v="1"/>
    <n v="47"/>
    <n v="25"/>
    <d v="1899-12-30T00:47:25"/>
    <d v="2018-04-27T19:00:00"/>
    <n v="18.7"/>
    <d v="2018-04-27T19:00:00"/>
    <n v="18.7"/>
    <n v="0"/>
    <x v="0"/>
  </r>
  <r>
    <s v="SPB-01920"/>
    <d v="2018-04-27T19:49:40"/>
    <n v="511"/>
    <s v=" 서울숲역 4번 출구 옆"/>
    <n v="1"/>
    <d v="2018-04-27T22:08:01"/>
    <n v="214"/>
    <s v=" 금융감독원 앞"/>
    <n v="3"/>
    <n v="137"/>
    <n v="18290"/>
    <x v="19"/>
    <x v="1"/>
    <n v="49"/>
    <n v="40"/>
    <d v="1899-12-30T00:49:40"/>
    <d v="2018-04-27T19:00:00"/>
    <n v="18.7"/>
    <d v="2018-04-27T19:00:00"/>
    <n v="18.7"/>
    <n v="0"/>
    <x v="0"/>
  </r>
  <r>
    <s v="SPB-03099"/>
    <d v="2018-04-27T19:51:39"/>
    <n v="207"/>
    <s v=" 여의나루역 1번출구 앞"/>
    <n v="36"/>
    <d v="2018-04-27T21:06:29"/>
    <n v="144"/>
    <s v=" 공덕역 8번출구"/>
    <n v="1"/>
    <n v="74"/>
    <n v="8800"/>
    <x v="19"/>
    <x v="1"/>
    <n v="51"/>
    <n v="39"/>
    <d v="1899-12-30T00:51:39"/>
    <d v="2018-04-27T19:00:00"/>
    <n v="18.7"/>
    <d v="2018-04-27T19:00:00"/>
    <n v="18.7"/>
    <n v="0"/>
    <x v="0"/>
  </r>
  <r>
    <s v="SPB-12512"/>
    <d v="2018-04-27T19:53:32"/>
    <n v="2002"/>
    <s v=" 노들역 1번출구"/>
    <n v="1"/>
    <d v="2018-04-27T21:09:40"/>
    <n v="1210"/>
    <s v=" 롯데월드타워(잠실역2번출구 쪽)"/>
    <n v="17"/>
    <n v="69"/>
    <n v="11850"/>
    <x v="19"/>
    <x v="1"/>
    <n v="53"/>
    <n v="32"/>
    <d v="1899-12-30T00:53:32"/>
    <d v="2018-04-27T19:00:00"/>
    <n v="18.7"/>
    <d v="2018-04-27T19:00:00"/>
    <n v="18.7"/>
    <n v="0"/>
    <x v="0"/>
  </r>
  <r>
    <s v="SPB-10668"/>
    <d v="2018-04-27T19:55:15"/>
    <n v="337"/>
    <s v=" 창경궁 입구"/>
    <n v="4"/>
    <d v="2018-04-27T20:13:50"/>
    <n v="326"/>
    <s v=" 안국역 5번출구 앞"/>
    <n v="1"/>
    <n v="17"/>
    <n v="2500"/>
    <x v="19"/>
    <x v="1"/>
    <n v="55"/>
    <n v="15"/>
    <d v="1899-12-30T00:55:15"/>
    <d v="2018-04-27T19:00:00"/>
    <e v="#N/A"/>
    <d v="2018-04-27T19:00:00"/>
    <n v="18.7"/>
    <n v="0"/>
    <x v="0"/>
  </r>
  <r>
    <s v="SPB-05962"/>
    <d v="2018-04-27T19:57:30"/>
    <n v="147"/>
    <s v=" 마포역 4번출구 뒤"/>
    <n v="4"/>
    <d v="2018-04-27T20:14:39"/>
    <n v="308"/>
    <s v=" 광화문 S타워 앞"/>
    <n v="7"/>
    <n v="16"/>
    <n v="4660"/>
    <x v="19"/>
    <x v="1"/>
    <n v="57"/>
    <n v="30"/>
    <d v="1899-12-30T00:57:30"/>
    <d v="2018-04-27T19:00:00"/>
    <n v="18.7"/>
    <d v="2018-04-27T19:00:00"/>
    <n v="18.7"/>
    <n v="0"/>
    <x v="0"/>
  </r>
  <r>
    <s v="SPB-11180"/>
    <d v="2018-04-27T19:59:34"/>
    <n v="2244"/>
    <s v="교육개발원입구 교차로"/>
    <n v="18"/>
    <d v="2018-04-27T20:24:13"/>
    <n v="2340"/>
    <s v=" 삼호물산버스정류장(23370) 옆"/>
    <n v="4"/>
    <n v="24"/>
    <n v="1120"/>
    <x v="19"/>
    <x v="1"/>
    <n v="59"/>
    <n v="34"/>
    <d v="1899-12-30T00:59:34"/>
    <d v="2018-04-27T19:00:00"/>
    <n v="18.7"/>
    <d v="2018-04-27T19:00:00"/>
    <n v="18.7"/>
    <n v="0"/>
    <x v="0"/>
  </r>
  <r>
    <s v="SPB-08576"/>
    <d v="2018-04-27T20:01:18"/>
    <n v="1158"/>
    <s v=" 가양역 8번출구"/>
    <n v="10"/>
    <d v="2018-04-27T21:28:27"/>
    <n v="1158"/>
    <s v=" 가양역 8번출구"/>
    <n v="2"/>
    <n v="83"/>
    <n v="1390"/>
    <x v="20"/>
    <x v="1"/>
    <n v="1"/>
    <n v="18"/>
    <d v="1899-12-30T00:01:18"/>
    <d v="2018-04-27T20:00:00"/>
    <n v="16.899999999999999"/>
    <d v="2018-04-27T20:00:00"/>
    <n v="16.899999999999999"/>
    <n v="0"/>
    <x v="0"/>
  </r>
  <r>
    <s v="SPB-11153"/>
    <d v="2018-04-27T20:03:16"/>
    <n v="1634"/>
    <s v=" 당고개공원 대여소"/>
    <n v="1"/>
    <d v="2018-04-27T21:48:33"/>
    <n v="516"/>
    <s v=" 광진메디칼 앞"/>
    <n v="6"/>
    <n v="98"/>
    <n v="16210"/>
    <x v="20"/>
    <x v="1"/>
    <n v="3"/>
    <n v="16"/>
    <d v="1899-12-30T00:03:16"/>
    <d v="2018-04-27T20:00:00"/>
    <n v="16.899999999999999"/>
    <d v="2018-04-27T20:00:00"/>
    <n v="16.899999999999999"/>
    <n v="0"/>
    <x v="0"/>
  </r>
  <r>
    <s v="SPB-13234"/>
    <d v="2018-04-27T20:05:31"/>
    <n v="2321"/>
    <s v=" 학여울역 사거리"/>
    <n v="6"/>
    <d v="2018-04-27T20:27:19"/>
    <n v="1224"/>
    <s v=" 아시아지하보도 2번 출구"/>
    <n v="4"/>
    <n v="19"/>
    <n v="3260"/>
    <x v="20"/>
    <x v="1"/>
    <n v="5"/>
    <n v="31"/>
    <d v="1899-12-30T00:05:31"/>
    <d v="2018-04-27T20:00:00"/>
    <n v="16.899999999999999"/>
    <d v="2018-04-27T20:00:00"/>
    <n v="16.899999999999999"/>
    <n v="0"/>
    <x v="0"/>
  </r>
  <r>
    <s v="SPB-11056"/>
    <d v="2018-04-27T20:06:59"/>
    <n v="243"/>
    <s v=" 이앤씨드림타워 앞"/>
    <n v="13"/>
    <d v="2018-04-27T20:46:19"/>
    <n v="227"/>
    <s v=" 양평2나들목 보행통로 입구"/>
    <n v="3"/>
    <n v="37"/>
    <n v="2480"/>
    <x v="20"/>
    <x v="1"/>
    <n v="6"/>
    <n v="59"/>
    <d v="1899-12-30T00:06:59"/>
    <d v="2018-04-27T20:00:00"/>
    <n v="16.899999999999999"/>
    <d v="2018-04-27T20:00:00"/>
    <n v="16.899999999999999"/>
    <n v="0"/>
    <x v="0"/>
  </r>
  <r>
    <s v="SPB-07613"/>
    <d v="2018-04-27T20:08:49"/>
    <n v="933"/>
    <s v=" LG서비스 역촌점"/>
    <n v="5"/>
    <d v="2018-04-27T21:41:58"/>
    <n v="152"/>
    <s v=" 마포구민체육센터 앞"/>
    <n v="19"/>
    <n v="87"/>
    <n v="0"/>
    <x v="20"/>
    <x v="1"/>
    <n v="8"/>
    <n v="49"/>
    <d v="1899-12-30T00:08:49"/>
    <d v="2018-04-27T20:00:00"/>
    <n v="16.899999999999999"/>
    <d v="2018-04-27T20:00:00"/>
    <n v="16.899999999999999"/>
    <n v="0"/>
    <x v="0"/>
  </r>
  <r>
    <s v="SPB-00632"/>
    <d v="2018-04-27T20:11:10"/>
    <n v="1425"/>
    <s v=" 용마문화복지센터"/>
    <n v="3"/>
    <d v="2018-04-27T20:25:12"/>
    <n v="1435"/>
    <s v=" 능산삼거리"/>
    <n v="15"/>
    <n v="13"/>
    <n v="2700"/>
    <x v="20"/>
    <x v="1"/>
    <n v="11"/>
    <n v="10"/>
    <d v="1899-12-30T00:11:10"/>
    <d v="2018-04-27T20:00:00"/>
    <n v="16.899999999999999"/>
    <d v="2018-04-27T20:00:00"/>
    <n v="16.899999999999999"/>
    <n v="0"/>
    <x v="0"/>
  </r>
  <r>
    <s v="SPB-02153"/>
    <d v="2018-04-27T20:13:28"/>
    <n v="551"/>
    <s v=" 구의삼성쉐르빌 앞"/>
    <n v="1"/>
    <d v="2018-04-27T20:56:32"/>
    <n v="502"/>
    <s v=" 뚝섬유원지역 1번출구 앞"/>
    <n v="9"/>
    <n v="42"/>
    <n v="4690"/>
    <x v="20"/>
    <x v="1"/>
    <n v="13"/>
    <n v="28"/>
    <d v="1899-12-30T00:13:28"/>
    <d v="2018-04-27T20:00:00"/>
    <e v="#N/A"/>
    <d v="2018-04-27T20:00:00"/>
    <n v="16.899999999999999"/>
    <n v="0"/>
    <x v="0"/>
  </r>
  <r>
    <s v="SPB-05628"/>
    <d v="2018-04-27T20:15:37"/>
    <n v="224"/>
    <s v=" 롯데캐슬 앞"/>
    <n v="3"/>
    <d v="2018-04-27T20:20:53"/>
    <n v="221"/>
    <s v=" 여의도초교 앞"/>
    <n v="3"/>
    <n v="4"/>
    <n v="650"/>
    <x v="20"/>
    <x v="1"/>
    <n v="15"/>
    <n v="37"/>
    <d v="1899-12-30T00:15:37"/>
    <d v="2018-04-27T20:00:00"/>
    <e v="#N/A"/>
    <d v="2018-04-27T20:00:00"/>
    <n v="16.899999999999999"/>
    <n v="0"/>
    <x v="0"/>
  </r>
  <r>
    <s v="SPB-06141"/>
    <d v="2018-04-27T20:17:38"/>
    <n v="274"/>
    <s v=" 영등포역지하쇼핑센타 5번출구"/>
    <n v="8"/>
    <d v="2018-04-27T20:31:09"/>
    <n v="1906"/>
    <s v=" 신도림역 1번 출구 앞"/>
    <n v="12"/>
    <n v="13"/>
    <n v="1910"/>
    <x v="20"/>
    <x v="1"/>
    <n v="17"/>
    <n v="38"/>
    <d v="1899-12-30T00:17:38"/>
    <d v="2018-04-27T20:00:00"/>
    <e v="#N/A"/>
    <d v="2018-04-27T20:00:00"/>
    <n v="16.899999999999999"/>
    <n v="0"/>
    <x v="0"/>
  </r>
  <r>
    <s v="SPB-01660"/>
    <d v="2018-04-27T20:19:22"/>
    <n v="500"/>
    <s v=" 어린이대공원역 3번출구 앞"/>
    <n v="8"/>
    <d v="2018-04-27T20:25:37"/>
    <n v="573"/>
    <s v=" 구의문주차장 앞"/>
    <n v="3"/>
    <n v="5"/>
    <n v="1090"/>
    <x v="20"/>
    <x v="1"/>
    <n v="19"/>
    <n v="22"/>
    <d v="1899-12-30T00:19:22"/>
    <d v="2018-04-27T20:00:00"/>
    <n v="16.899999999999999"/>
    <d v="2018-04-27T20:00:00"/>
    <n v="16.899999999999999"/>
    <n v="0"/>
    <x v="0"/>
  </r>
  <r>
    <s v="SPB-10925"/>
    <d v="2018-04-27T20:21:03"/>
    <n v="2353"/>
    <s v=" 강남구청역 2번출구 뒤"/>
    <n v="4"/>
    <d v="2018-04-27T20:31:54"/>
    <n v="2328"/>
    <s v=" 르네상스 호텔 사거리 역삼지하보도 7번출구 앞"/>
    <n v="1"/>
    <n v="10"/>
    <n v="2060"/>
    <x v="20"/>
    <x v="1"/>
    <n v="21"/>
    <n v="3"/>
    <d v="1899-12-30T00:21:03"/>
    <d v="2018-04-27T20:00:00"/>
    <n v="16.899999999999999"/>
    <d v="2018-04-27T20:00:00"/>
    <n v="16.899999999999999"/>
    <n v="0"/>
    <x v="0"/>
  </r>
  <r>
    <s v="SPB-10534"/>
    <d v="2018-04-27T20:22:42"/>
    <n v="502"/>
    <s v=" 뚝섬유원지역 1번출구 앞"/>
    <n v="4"/>
    <d v="2018-04-27T21:01:38"/>
    <n v="502"/>
    <s v=" 뚝섬유원지역 1번출구 앞"/>
    <n v="13"/>
    <n v="36"/>
    <n v="4360"/>
    <x v="20"/>
    <x v="1"/>
    <n v="22"/>
    <n v="42"/>
    <d v="1899-12-30T00:22:42"/>
    <d v="2018-04-27T20:00:00"/>
    <e v="#N/A"/>
    <d v="2018-04-27T20:00:00"/>
    <n v="16.899999999999999"/>
    <n v="0"/>
    <x v="0"/>
  </r>
  <r>
    <s v="SPB-06745"/>
    <d v="2018-04-27T20:24:38"/>
    <n v="1264"/>
    <s v=" 천호역 10번 출구 앞"/>
    <n v="3"/>
    <d v="2018-04-27T21:07:36"/>
    <n v="1017"/>
    <s v=" 맥도날드(길동)"/>
    <n v="3"/>
    <n v="42"/>
    <n v="4400"/>
    <x v="20"/>
    <x v="1"/>
    <n v="24"/>
    <n v="38"/>
    <d v="1899-12-30T00:24:38"/>
    <d v="2018-04-27T20:00:00"/>
    <n v="16.899999999999999"/>
    <d v="2018-04-27T20:00:00"/>
    <n v="16.899999999999999"/>
    <n v="0"/>
    <x v="0"/>
  </r>
  <r>
    <s v="SPB-10736"/>
    <d v="2018-04-27T20:26:35"/>
    <n v="1222"/>
    <s v=" 잠실새내역 5번 출구 뒤"/>
    <n v="12"/>
    <d v="2018-04-27T20:47:28"/>
    <n v="1278"/>
    <s v=" 송파구청 교차로"/>
    <n v="8"/>
    <n v="19"/>
    <n v="1960"/>
    <x v="20"/>
    <x v="1"/>
    <n v="26"/>
    <n v="35"/>
    <d v="1899-12-30T00:26:35"/>
    <d v="2018-04-27T20:00:00"/>
    <n v="16.899999999999999"/>
    <d v="2018-04-27T20:00:00"/>
    <n v="16.899999999999999"/>
    <n v="0"/>
    <x v="0"/>
  </r>
  <r>
    <s v="SPB-12457"/>
    <d v="2018-04-27T20:29:08"/>
    <n v="114"/>
    <s v=" 홍대입구역 8번출구 앞"/>
    <n v="2"/>
    <d v="2018-04-27T20:35:42"/>
    <n v="116"/>
    <s v=" 일진아이윌아파트 옆"/>
    <n v="4"/>
    <n v="6"/>
    <n v="630"/>
    <x v="20"/>
    <x v="1"/>
    <n v="29"/>
    <n v="8"/>
    <d v="1899-12-30T00:29:08"/>
    <d v="2018-04-27T20:00:00"/>
    <n v="16.899999999999999"/>
    <d v="2018-04-27T20:00:00"/>
    <n v="16.899999999999999"/>
    <n v="0"/>
    <x v="0"/>
  </r>
  <r>
    <s v="SPB-12506"/>
    <d v="2018-04-27T20:30:59"/>
    <n v="3522"/>
    <s v=" 사근삼거리"/>
    <n v="1"/>
    <d v="2018-04-27T21:28:44"/>
    <n v="3522"/>
    <s v=" 사근삼거리"/>
    <n v="3"/>
    <n v="56"/>
    <n v="12690"/>
    <x v="20"/>
    <x v="1"/>
    <n v="30"/>
    <n v="59"/>
    <d v="1899-12-30T00:30:59"/>
    <d v="2018-04-27T20:00:00"/>
    <e v="#N/A"/>
    <d v="2018-04-27T20:00:00"/>
    <n v="16.899999999999999"/>
    <n v="0"/>
    <x v="0"/>
  </r>
  <r>
    <s v="SPB-10416"/>
    <d v="2018-04-27T20:32:39"/>
    <n v="825"/>
    <s v=" 서빙고동 주민센터 앞"/>
    <n v="6"/>
    <d v="2018-04-27T21:17:41"/>
    <n v="182"/>
    <s v=" 망원2빗물펌프장 앞"/>
    <n v="6"/>
    <n v="44"/>
    <n v="10070"/>
    <x v="20"/>
    <x v="1"/>
    <n v="32"/>
    <n v="39"/>
    <d v="1899-12-30T00:32:39"/>
    <d v="2018-04-27T20:00:00"/>
    <e v="#N/A"/>
    <d v="2018-04-27T20:00:00"/>
    <n v="16.899999999999999"/>
    <n v="0"/>
    <x v="0"/>
  </r>
  <r>
    <s v="SPB-02884"/>
    <d v="2018-04-27T20:34:27"/>
    <n v="2258"/>
    <s v="구룡사 삼거리"/>
    <n v="5"/>
    <d v="2018-04-27T20:44:07"/>
    <n v="2339"/>
    <s v=" 현대아파트 정문 앞"/>
    <n v="1"/>
    <n v="9"/>
    <n v="2120"/>
    <x v="20"/>
    <x v="1"/>
    <n v="34"/>
    <n v="27"/>
    <d v="1899-12-30T00:34:27"/>
    <d v="2018-04-27T20:00:00"/>
    <n v="16.899999999999999"/>
    <d v="2018-04-27T20:00:00"/>
    <n v="16.899999999999999"/>
    <n v="0"/>
    <x v="0"/>
  </r>
  <r>
    <s v="SPB-11547"/>
    <d v="2018-04-27T20:36:34"/>
    <n v="249"/>
    <s v=" 여의도중학교 옆"/>
    <n v="1"/>
    <d v="2018-04-27T21:31:51"/>
    <n v="565"/>
    <s v=" 옥수역 3번출구"/>
    <n v="17"/>
    <n v="52"/>
    <n v="75030"/>
    <x v="20"/>
    <x v="1"/>
    <n v="36"/>
    <n v="34"/>
    <d v="1899-12-30T00:36:34"/>
    <d v="2018-04-27T20:00:00"/>
    <n v="16.899999999999999"/>
    <d v="2018-04-27T20:00:00"/>
    <n v="16.899999999999999"/>
    <n v="0"/>
    <x v="0"/>
  </r>
  <r>
    <s v="SPB-07478"/>
    <d v="2018-04-27T20:38:32"/>
    <n v="240"/>
    <s v=" 문래역 4번출구 앞"/>
    <n v="7"/>
    <d v="2018-04-27T20:55:16"/>
    <n v="245"/>
    <s v=" 삼성생명 당산사옥 앞"/>
    <n v="8"/>
    <n v="15"/>
    <n v="2250"/>
    <x v="20"/>
    <x v="1"/>
    <n v="38"/>
    <n v="32"/>
    <d v="1899-12-30T00:38:32"/>
    <d v="2018-04-27T20:00:00"/>
    <n v="16.899999999999999"/>
    <d v="2018-04-27T20:00:00"/>
    <n v="16.899999999999999"/>
    <n v="0"/>
    <x v="0"/>
  </r>
  <r>
    <s v="SPB-01653"/>
    <d v="2018-04-27T20:40:49"/>
    <n v="537"/>
    <s v=" 한양대후문역 부근"/>
    <n v="8"/>
    <d v="2018-04-27T21:04:35"/>
    <n v="565"/>
    <s v=" 옥수역 3번출구"/>
    <n v="1"/>
    <n v="23"/>
    <n v="3950"/>
    <x v="20"/>
    <x v="1"/>
    <n v="40"/>
    <n v="49"/>
    <d v="1899-12-30T00:40:49"/>
    <d v="2018-04-27T20:00:00"/>
    <n v="16.899999999999999"/>
    <d v="2018-04-27T20:00:00"/>
    <n v="16.899999999999999"/>
    <n v="0"/>
    <x v="0"/>
  </r>
  <r>
    <s v="SPB-08722"/>
    <d v="2018-04-27T20:43:04"/>
    <n v="316"/>
    <s v=" 종각역 1번출구 앞"/>
    <n v="9"/>
    <d v="2018-04-27T21:26:20"/>
    <n v="370"/>
    <s v=" 시청역(2호선) 9번출구 뒤"/>
    <n v="6"/>
    <n v="41"/>
    <n v="5590"/>
    <x v="20"/>
    <x v="1"/>
    <n v="43"/>
    <n v="4"/>
    <d v="1899-12-30T00:43:04"/>
    <d v="2018-04-27T20:00:00"/>
    <n v="16.899999999999999"/>
    <d v="2018-04-27T20:00:00"/>
    <n v="16.899999999999999"/>
    <n v="0"/>
    <x v="0"/>
  </r>
  <r>
    <s v="SPB-04592"/>
    <d v="2018-04-27T20:45:08"/>
    <n v="1404"/>
    <s v=" 동일로 지하차도"/>
    <n v="6"/>
    <d v="2018-04-27T20:49:12"/>
    <n v="1403"/>
    <s v=" 중화빌딩 앞 (동부시장)"/>
    <n v="8"/>
    <n v="3"/>
    <n v="350"/>
    <x v="20"/>
    <x v="1"/>
    <n v="45"/>
    <n v="8"/>
    <d v="1899-12-30T00:45:08"/>
    <d v="2018-04-27T20:00:00"/>
    <n v="16.899999999999999"/>
    <d v="2018-04-27T20:00:00"/>
    <n v="16.899999999999999"/>
    <n v="0"/>
    <x v="0"/>
  </r>
  <r>
    <s v="SPB-12206"/>
    <d v="2018-04-27T20:46:54"/>
    <n v="633"/>
    <s v=" 청량리 기업은행 앞"/>
    <n v="6"/>
    <d v="2018-04-27T21:10:39"/>
    <n v="602"/>
    <s v=" 장안동 사거리"/>
    <n v="3"/>
    <n v="22"/>
    <n v="3570"/>
    <x v="20"/>
    <x v="1"/>
    <n v="46"/>
    <n v="54"/>
    <d v="1899-12-30T00:46:54"/>
    <d v="2018-04-27T20:00:00"/>
    <e v="#N/A"/>
    <d v="2018-04-27T20:00:00"/>
    <n v="16.899999999999999"/>
    <n v="0"/>
    <x v="0"/>
  </r>
  <r>
    <s v="SPB-05777"/>
    <d v="2018-04-27T20:49:12"/>
    <n v="1414"/>
    <s v=" 사가정역 1번출구"/>
    <n v="3"/>
    <d v="2018-04-27T21:40:02"/>
    <n v="1414"/>
    <s v=" 사가정역 1번출구"/>
    <n v="3"/>
    <n v="50"/>
    <n v="8250"/>
    <x v="20"/>
    <x v="1"/>
    <n v="49"/>
    <n v="12"/>
    <d v="1899-12-30T00:49:12"/>
    <d v="2018-04-27T20:00:00"/>
    <n v="16.899999999999999"/>
    <d v="2018-04-27T20:00:00"/>
    <n v="16.899999999999999"/>
    <n v="0"/>
    <x v="0"/>
  </r>
  <r>
    <s v="SPB-16567"/>
    <d v="2018-04-27T20:51:35"/>
    <n v="2176"/>
    <s v=" 보라매공원 보도육교"/>
    <n v="15"/>
    <d v="2018-04-27T22:40:44"/>
    <n v="2176"/>
    <s v=" 보라매공원 보도육교"/>
    <n v="10"/>
    <n v="108"/>
    <n v="5160"/>
    <x v="20"/>
    <x v="1"/>
    <n v="51"/>
    <n v="35"/>
    <d v="1899-12-30T00:51:35"/>
    <d v="2018-04-27T20:00:00"/>
    <n v="16.899999999999999"/>
    <d v="2018-04-27T20:00:00"/>
    <n v="16.899999999999999"/>
    <n v="0"/>
    <x v="0"/>
  </r>
  <r>
    <s v="SPB-04810"/>
    <d v="2018-04-27T20:54:27"/>
    <n v="1503"/>
    <s v=" 이디야 커피 수유역점 앞"/>
    <n v="3"/>
    <d v="2018-04-27T21:28:10"/>
    <n v="1510"/>
    <s v=" 번동주공5단지 관리사무소 앞"/>
    <n v="2"/>
    <n v="33"/>
    <n v="3000"/>
    <x v="20"/>
    <x v="1"/>
    <n v="54"/>
    <n v="27"/>
    <d v="1899-12-30T00:54:27"/>
    <d v="2018-04-27T20:00:00"/>
    <n v="16.899999999999999"/>
    <d v="2018-04-27T20:00:00"/>
    <n v="16.899999999999999"/>
    <n v="0"/>
    <x v="0"/>
  </r>
  <r>
    <s v="SPB-07611"/>
    <d v="2018-04-27T20:56:27"/>
    <n v="147"/>
    <s v=" 마포역 4번출구 뒤"/>
    <n v="5"/>
    <d v="2018-04-27T21:38:26"/>
    <n v="180"/>
    <s v=" 충정로역 7번출구 뒤"/>
    <n v="1"/>
    <n v="39"/>
    <n v="2720"/>
    <x v="20"/>
    <x v="1"/>
    <n v="56"/>
    <n v="27"/>
    <d v="1899-12-30T00:56:27"/>
    <d v="2018-04-27T20:00:00"/>
    <e v="#N/A"/>
    <d v="2018-04-27T20:00:00"/>
    <n v="16.899999999999999"/>
    <n v="0"/>
    <x v="0"/>
  </r>
  <r>
    <s v="SPB-00418"/>
    <d v="2018-04-27T20:58:22"/>
    <n v="334"/>
    <s v=" 종로3가역 2번출구 뒤"/>
    <n v="3"/>
    <d v="2018-04-27T21:16:50"/>
    <n v="342"/>
    <s v=" 대학로 마로니에공원"/>
    <n v="7"/>
    <n v="18"/>
    <n v="2260"/>
    <x v="20"/>
    <x v="1"/>
    <n v="58"/>
    <n v="22"/>
    <d v="1899-12-30T00:58:22"/>
    <d v="2018-04-27T20:00:00"/>
    <e v="#N/A"/>
    <d v="2018-04-27T20:00:00"/>
    <n v="16.899999999999999"/>
    <n v="0"/>
    <x v="0"/>
  </r>
  <r>
    <s v="SPB-05103"/>
    <d v="2018-04-27T21:00:28"/>
    <n v="341"/>
    <s v=" 혜화역 3번출구 뒤"/>
    <n v="2"/>
    <d v="2018-04-27T21:04:50"/>
    <n v="344"/>
    <s v=" 성균관대 E하우스 앞"/>
    <n v="4"/>
    <n v="4"/>
    <n v="1130"/>
    <x v="21"/>
    <x v="1"/>
    <n v="0"/>
    <n v="28"/>
    <d v="1899-12-30T00:00:28"/>
    <d v="2018-04-27T21:00:00"/>
    <n v="15.7"/>
    <d v="2018-04-27T21:00:00"/>
    <n v="15.7"/>
    <n v="0"/>
    <x v="0"/>
  </r>
  <r>
    <s v="SPB-10277"/>
    <d v="2018-04-27T21:02:53"/>
    <n v="385"/>
    <s v=" 종각역 5번출구"/>
    <n v="3"/>
    <d v="2018-04-27T21:31:48"/>
    <n v="342"/>
    <s v=" 대학로 마로니에공원"/>
    <n v="2"/>
    <n v="28"/>
    <n v="4200"/>
    <x v="21"/>
    <x v="1"/>
    <n v="2"/>
    <n v="53"/>
    <d v="1899-12-30T00:02:53"/>
    <d v="2018-04-27T21:00:00"/>
    <n v="15.7"/>
    <d v="2018-04-27T21:00:00"/>
    <n v="15.7"/>
    <n v="0"/>
    <x v="0"/>
  </r>
  <r>
    <s v="SPB-12771"/>
    <d v="2018-04-27T21:04:54"/>
    <n v="1437"/>
    <s v=" 늘푸른공원 앞"/>
    <n v="4"/>
    <d v="2018-04-27T21:22:29"/>
    <n v="540"/>
    <s v=" 군자역 7번출구 베스트샵 앞"/>
    <n v="5"/>
    <n v="16"/>
    <n v="3300"/>
    <x v="21"/>
    <x v="1"/>
    <n v="4"/>
    <n v="54"/>
    <d v="1899-12-30T00:04:54"/>
    <d v="2018-04-27T21:00:00"/>
    <n v="15.7"/>
    <d v="2018-04-27T21:00:00"/>
    <n v="15.7"/>
    <n v="0"/>
    <x v="0"/>
  </r>
  <r>
    <s v="SPB-09402"/>
    <d v="2018-04-27T21:07:35"/>
    <n v="1656"/>
    <s v=" 중앙하이츠 아파트 입구"/>
    <n v="4"/>
    <d v="2018-04-27T21:33:24"/>
    <n v="1619"/>
    <s v=" 중계동 하나프라자빌딩 앞(중1-1)"/>
    <n v="1"/>
    <n v="25"/>
    <n v="1840"/>
    <x v="21"/>
    <x v="1"/>
    <n v="7"/>
    <n v="35"/>
    <d v="1899-12-30T00:07:35"/>
    <d v="2018-04-27T21:00:00"/>
    <n v="15.7"/>
    <d v="2018-04-27T21:00:00"/>
    <n v="15.7"/>
    <n v="0"/>
    <x v="0"/>
  </r>
  <r>
    <s v="SPB-00614"/>
    <d v="2018-04-27T21:09:40"/>
    <n v="1050"/>
    <s v="  둔촌역 3번 출입구"/>
    <n v="7"/>
    <d v="2018-04-27T21:16:52"/>
    <n v="1019"/>
    <s v=" 다성이즈빌아파트(호원대 대각선 맞은편)"/>
    <n v="6"/>
    <n v="6"/>
    <n v="770"/>
    <x v="21"/>
    <x v="1"/>
    <n v="9"/>
    <n v="40"/>
    <d v="1899-12-30T00:09:40"/>
    <d v="2018-04-27T21:00:00"/>
    <n v="15.7"/>
    <d v="2018-04-27T21:00:00"/>
    <n v="15.7"/>
    <n v="0"/>
    <x v="0"/>
  </r>
  <r>
    <s v="SPB-08796"/>
    <d v="2018-04-27T21:11:35"/>
    <n v="2050"/>
    <s v=" 노량진역 5번출구"/>
    <n v="10"/>
    <d v="2018-04-27T23:11:06"/>
    <n v="2050"/>
    <s v=" 노량진역 5번출구"/>
    <n v="2"/>
    <n v="107"/>
    <n v="9710"/>
    <x v="21"/>
    <x v="1"/>
    <n v="11"/>
    <n v="35"/>
    <d v="1899-12-30T00:11:35"/>
    <d v="2018-04-27T21:00:00"/>
    <n v="15.7"/>
    <d v="2018-04-27T21:00:00"/>
    <n v="15.7"/>
    <n v="0"/>
    <x v="0"/>
  </r>
  <r>
    <s v="SPB-03601"/>
    <d v="2018-04-27T21:13:35"/>
    <n v="1020"/>
    <s v=" 강동경찰서"/>
    <n v="15"/>
    <d v="2018-04-27T21:39:54"/>
    <n v="1013"/>
    <s v=" 강동구청역 1번 출입구"/>
    <n v="5"/>
    <n v="25"/>
    <n v="2030"/>
    <x v="21"/>
    <x v="1"/>
    <n v="13"/>
    <n v="35"/>
    <d v="1899-12-30T00:13:35"/>
    <d v="2018-04-27T21:00:00"/>
    <n v="15.7"/>
    <d v="2018-04-27T21:00:00"/>
    <n v="15.7"/>
    <n v="0"/>
    <x v="0"/>
  </r>
  <r>
    <s v="SPB-06387"/>
    <d v="2018-04-27T21:15:47"/>
    <n v="568"/>
    <s v=" 청계8가사거리 부근"/>
    <n v="5"/>
    <d v="2018-04-27T21:46:40"/>
    <n v="3519"/>
    <s v=" 용답역 1번 출구"/>
    <n v="6"/>
    <n v="30"/>
    <n v="3830"/>
    <x v="21"/>
    <x v="1"/>
    <n v="15"/>
    <n v="47"/>
    <d v="1899-12-30T00:15:47"/>
    <d v="2018-04-27T21:00:00"/>
    <n v="15.7"/>
    <d v="2018-04-27T21:00:00"/>
    <n v="15.7"/>
    <n v="0"/>
    <x v="0"/>
  </r>
  <r>
    <s v="SPB-04748"/>
    <d v="2018-04-27T21:18:09"/>
    <n v="312"/>
    <s v=" 시청역 1번출구 뒤"/>
    <n v="4"/>
    <d v="2018-04-27T21:34:13"/>
    <n v="828"/>
    <s v=" 숙대입구역 8번"/>
    <n v="1"/>
    <n v="15"/>
    <n v="2840"/>
    <x v="21"/>
    <x v="1"/>
    <n v="18"/>
    <n v="9"/>
    <d v="1899-12-30T00:18:09"/>
    <d v="2018-04-27T21:00:00"/>
    <n v="15.7"/>
    <d v="2018-04-27T21:00:00"/>
    <n v="15.7"/>
    <n v="0"/>
    <x v="0"/>
  </r>
  <r>
    <s v="SPB-08433"/>
    <d v="2018-04-27T21:20:12"/>
    <n v="2302"/>
    <s v=" 교보타워 버스정류장(신논현역 3번출구 후면)"/>
    <n v="2"/>
    <d v="2018-04-27T23:01:36"/>
    <n v="2024"/>
    <s v=" 상도역 1번출구"/>
    <n v="1"/>
    <n v="93"/>
    <n v="9870"/>
    <x v="21"/>
    <x v="1"/>
    <n v="20"/>
    <n v="12"/>
    <d v="1899-12-30T00:20:12"/>
    <d v="2018-04-27T21:00:00"/>
    <n v="15.7"/>
    <d v="2018-04-27T21:00:00"/>
    <n v="15.7"/>
    <n v="0"/>
    <x v="0"/>
  </r>
  <r>
    <s v="SPB-12581"/>
    <d v="2018-04-27T21:22:01"/>
    <n v="1914"/>
    <s v=" 대림역4번출구"/>
    <n v="2"/>
    <d v="2018-04-27T22:35:57"/>
    <n v="1914"/>
    <s v=" 대림역4번출구"/>
    <n v="6"/>
    <n v="73"/>
    <n v="9440"/>
    <x v="21"/>
    <x v="1"/>
    <n v="22"/>
    <n v="1"/>
    <d v="1899-12-30T00:22:01"/>
    <d v="2018-04-27T21:00:00"/>
    <n v="15.7"/>
    <d v="2018-04-27T21:00:00"/>
    <n v="15.7"/>
    <n v="0"/>
    <x v="0"/>
  </r>
  <r>
    <s v="SPB-04707"/>
    <d v="2018-04-27T21:24:27"/>
    <n v="613"/>
    <s v=" 신설동역 10번출구 앞"/>
    <n v="4"/>
    <d v="2018-04-27T21:28:06"/>
    <n v="568"/>
    <s v=" 청계8가사거리 부근"/>
    <n v="7"/>
    <n v="3"/>
    <n v="530"/>
    <x v="21"/>
    <x v="1"/>
    <n v="24"/>
    <n v="27"/>
    <d v="1899-12-30T00:24:27"/>
    <d v="2018-04-27T21:00:00"/>
    <n v="15.7"/>
    <d v="2018-04-27T21:00:00"/>
    <n v="15.7"/>
    <n v="0"/>
    <x v="0"/>
  </r>
  <r>
    <s v="SPB-11273"/>
    <d v="2018-04-27T21:26:24"/>
    <n v="2223"/>
    <s v=" 방배래미안 정문 앞"/>
    <n v="11"/>
    <d v="2018-04-27T21:36:15"/>
    <n v="2230"/>
    <s v="이수역 4번 출구"/>
    <n v="17"/>
    <n v="9"/>
    <n v="1570"/>
    <x v="21"/>
    <x v="1"/>
    <n v="26"/>
    <n v="24"/>
    <d v="1899-12-30T00:26:24"/>
    <d v="2018-04-27T21:00:00"/>
    <n v="15.7"/>
    <d v="2018-04-27T21:00:00"/>
    <n v="15.7"/>
    <n v="0"/>
    <x v="0"/>
  </r>
  <r>
    <s v="SPB-10499"/>
    <d v="2018-04-27T21:28:30"/>
    <n v="257"/>
    <s v=" 신길삼거리(우리은행)"/>
    <n v="1"/>
    <d v="2018-04-27T22:21:17"/>
    <n v="279"/>
    <s v=" 영등포 푸르지오 아파트"/>
    <n v="15"/>
    <n v="53"/>
    <n v="9940"/>
    <x v="21"/>
    <x v="1"/>
    <n v="28"/>
    <n v="30"/>
    <d v="1899-12-30T00:28:30"/>
    <d v="2018-04-27T21:00:00"/>
    <n v="15.7"/>
    <d v="2018-04-27T21:00:00"/>
    <n v="15.7"/>
    <n v="0"/>
    <x v="0"/>
  </r>
  <r>
    <s v="SPB-11849"/>
    <d v="2018-04-27T21:30:46"/>
    <n v="503"/>
    <s v=" 더샵스타시티 C동 앞"/>
    <n v="6"/>
    <d v="2018-04-27T21:33:46"/>
    <n v="504"/>
    <s v=" 신자초교입구교차로"/>
    <n v="4"/>
    <n v="2"/>
    <n v="440"/>
    <x v="21"/>
    <x v="1"/>
    <n v="30"/>
    <n v="46"/>
    <d v="1899-12-30T00:30:46"/>
    <d v="2018-04-27T21:00:00"/>
    <n v="15.7"/>
    <d v="2018-04-27T21:00:00"/>
    <n v="15.7"/>
    <n v="0"/>
    <x v="0"/>
  </r>
  <r>
    <s v="SPB-07472"/>
    <d v="2018-04-27T21:33:22"/>
    <n v="2320"/>
    <s v=" 도곡역 대치지구대 방향"/>
    <n v="9"/>
    <d v="2018-04-27T21:51:55"/>
    <n v="2340"/>
    <s v=" 삼호물산버스정류장(23370) 옆"/>
    <n v="5"/>
    <n v="18"/>
    <n v="2440"/>
    <x v="21"/>
    <x v="1"/>
    <n v="33"/>
    <n v="22"/>
    <d v="1899-12-30T00:33:22"/>
    <d v="2018-04-27T21:00:00"/>
    <n v="15.7"/>
    <d v="2018-04-27T21:00:00"/>
    <n v="15.7"/>
    <n v="0"/>
    <x v="0"/>
  </r>
  <r>
    <s v="SPB-05618"/>
    <d v="2018-04-27T21:35:59"/>
    <n v="114"/>
    <s v=" 홍대입구역 8번출구 앞"/>
    <n v="5"/>
    <d v="2018-04-27T21:45:59"/>
    <n v="128"/>
    <s v=" 신촌역(2호선) 1번출구 옆"/>
    <n v="12"/>
    <n v="9"/>
    <n v="1310"/>
    <x v="21"/>
    <x v="1"/>
    <n v="35"/>
    <n v="59"/>
    <d v="1899-12-30T00:35:59"/>
    <d v="2018-04-27T21:00:00"/>
    <n v="15.7"/>
    <d v="2018-04-27T21:00:00"/>
    <n v="15.7"/>
    <n v="0"/>
    <x v="0"/>
  </r>
  <r>
    <s v="SPB-05163"/>
    <d v="2018-04-27T21:38:12"/>
    <n v="1608"/>
    <s v=" 공릉역 1번 출구 앞"/>
    <n v="8"/>
    <d v="2018-04-27T22:08:17"/>
    <n v="1319"/>
    <s v=" 종암사거리 분수대"/>
    <n v="10"/>
    <n v="29"/>
    <n v="5620"/>
    <x v="21"/>
    <x v="1"/>
    <n v="38"/>
    <n v="12"/>
    <d v="1899-12-30T00:38:12"/>
    <d v="2018-04-27T21:00:00"/>
    <n v="15.7"/>
    <d v="2018-04-27T21:00:00"/>
    <n v="15.7"/>
    <n v="0"/>
    <x v="0"/>
  </r>
  <r>
    <s v="SPB-01668"/>
    <d v="2018-04-27T21:40:57"/>
    <n v="240"/>
    <s v=" 문래역 4번출구 앞"/>
    <n v="8"/>
    <d v="2018-04-27T21:45:35"/>
    <n v="266"/>
    <s v=" 영등포청과시장 사거리"/>
    <n v="1"/>
    <n v="4"/>
    <n v="750"/>
    <x v="21"/>
    <x v="1"/>
    <n v="40"/>
    <n v="57"/>
    <d v="1899-12-30T00:40:57"/>
    <d v="2018-04-27T21:00:00"/>
    <n v="15.7"/>
    <d v="2018-04-27T21:00:00"/>
    <n v="15.7"/>
    <n v="0"/>
    <x v="0"/>
  </r>
  <r>
    <s v="SPB-13010"/>
    <d v="2018-04-27T21:43:24"/>
    <n v="703"/>
    <s v=" 오목교역 7번출구 앞"/>
    <n v="1"/>
    <d v="2018-04-27T21:54:39"/>
    <n v="746"/>
    <s v=" 목동2단지 상가"/>
    <n v="4"/>
    <n v="10"/>
    <n v="1430"/>
    <x v="21"/>
    <x v="1"/>
    <n v="43"/>
    <n v="24"/>
    <d v="1899-12-30T00:43:24"/>
    <d v="2018-04-27T21:00:00"/>
    <n v="15.7"/>
    <d v="2018-04-27T21:00:00"/>
    <n v="15.7"/>
    <n v="0"/>
    <x v="0"/>
  </r>
  <r>
    <s v="SPB-06660"/>
    <d v="2018-04-27T21:45:34"/>
    <n v="1121"/>
    <s v=" 가양레포츠센터앞"/>
    <n v="9"/>
    <d v="2018-04-27T23:36:36"/>
    <n v="1121"/>
    <s v=" 가양레포츠센터앞"/>
    <n v="8"/>
    <n v="110"/>
    <n v="10260"/>
    <x v="21"/>
    <x v="1"/>
    <n v="45"/>
    <n v="34"/>
    <d v="1899-12-30T00:45:34"/>
    <d v="2018-04-27T21:00:00"/>
    <n v="15.7"/>
    <d v="2018-04-27T21:00:00"/>
    <n v="15.7"/>
    <n v="0"/>
    <x v="0"/>
  </r>
  <r>
    <s v="SPB-03628"/>
    <d v="2018-04-27T21:47:38"/>
    <n v="1961"/>
    <s v=" 신도림테크노근린공원"/>
    <n v="15"/>
    <d v="2018-04-27T22:48:01"/>
    <n v="255"/>
    <s v=" 도림4거리"/>
    <n v="5"/>
    <n v="59"/>
    <n v="1550"/>
    <x v="21"/>
    <x v="1"/>
    <n v="47"/>
    <n v="38"/>
    <d v="1899-12-30T00:47:38"/>
    <d v="2018-04-27T21:00:00"/>
    <n v="15.7"/>
    <d v="2018-04-27T21:00:00"/>
    <n v="15.7"/>
    <n v="0"/>
    <x v="0"/>
  </r>
  <r>
    <s v="SPB-08415"/>
    <d v="2018-04-27T21:49:47"/>
    <n v="402"/>
    <s v=" 상암월드컵파크 9단지 앞"/>
    <n v="20"/>
    <d v="2018-04-27T21:57:51"/>
    <n v="411"/>
    <s v=" DMC홍보관"/>
    <n v="7"/>
    <n v="7"/>
    <n v="1390"/>
    <x v="21"/>
    <x v="1"/>
    <n v="49"/>
    <n v="47"/>
    <d v="1899-12-30T00:49:47"/>
    <d v="2018-04-27T21:00:00"/>
    <n v="15.7"/>
    <d v="2018-04-27T21:00:00"/>
    <n v="15.7"/>
    <n v="0"/>
    <x v="0"/>
  </r>
  <r>
    <s v="SPB-05093"/>
    <d v="2018-04-27T21:51:42"/>
    <n v="1928"/>
    <s v=" 고척스카이돔구장 광장"/>
    <n v="9"/>
    <d v="2018-04-27T22:04:54"/>
    <n v="1968"/>
    <s v=" 동인오피스텔 건너편 소공원"/>
    <n v="6"/>
    <n v="12"/>
    <n v="2280"/>
    <x v="21"/>
    <x v="1"/>
    <n v="51"/>
    <n v="42"/>
    <d v="1899-12-30T00:51:42"/>
    <d v="2018-04-27T21:00:00"/>
    <n v="15.7"/>
    <d v="2018-04-27T21:00:00"/>
    <n v="15.7"/>
    <n v="0"/>
    <x v="0"/>
  </r>
  <r>
    <s v="SPB-06696"/>
    <d v="2018-04-27T21:53:48"/>
    <n v="1503"/>
    <s v=" 이디야 커피 수유역점 앞"/>
    <n v="11"/>
    <d v="2018-04-27T22:04:06"/>
    <n v="1518"/>
    <s v=" SK telecom(수유직영점) 앞"/>
    <n v="1"/>
    <n v="9"/>
    <n v="1460"/>
    <x v="21"/>
    <x v="1"/>
    <n v="53"/>
    <n v="48"/>
    <d v="1899-12-30T00:53:48"/>
    <d v="2018-04-27T21:00:00"/>
    <n v="15.7"/>
    <d v="2018-04-27T21:00:00"/>
    <n v="15.7"/>
    <n v="0"/>
    <x v="0"/>
  </r>
  <r>
    <s v="SPB-02454"/>
    <d v="2018-04-27T21:56:06"/>
    <n v="1425"/>
    <s v=" 용마문화복지센터"/>
    <n v="4"/>
    <d v="2018-04-27T22:17:13"/>
    <n v="3500"/>
    <s v=" 군자역2번출구"/>
    <n v="3"/>
    <n v="20"/>
    <n v="4870"/>
    <x v="21"/>
    <x v="1"/>
    <n v="56"/>
    <n v="6"/>
    <d v="1899-12-30T00:56:06"/>
    <d v="2018-04-27T21:00:00"/>
    <n v="15.7"/>
    <d v="2018-04-27T21:00:00"/>
    <n v="15.7"/>
    <n v="0"/>
    <x v="0"/>
  </r>
  <r>
    <s v="SPB-05737"/>
    <d v="2018-04-27T21:58:22"/>
    <n v="268"/>
    <s v=" 그랜드컨벤션센터 앞"/>
    <n v="7"/>
    <d v="2018-04-27T22:06:29"/>
    <n v="239"/>
    <s v=" 유스호스텔 앞"/>
    <n v="5"/>
    <n v="7"/>
    <n v="1470"/>
    <x v="21"/>
    <x v="1"/>
    <n v="58"/>
    <n v="22"/>
    <d v="1899-12-30T00:58:22"/>
    <d v="2018-04-27T21:00:00"/>
    <n v="15.7"/>
    <d v="2018-04-27T21:00:00"/>
    <n v="15.7"/>
    <n v="0"/>
    <x v="0"/>
  </r>
  <r>
    <s v="SPB-09600"/>
    <d v="2018-04-27T22:00:32"/>
    <n v="3506"/>
    <s v=" 영동대교 북단"/>
    <n v="4"/>
    <d v="2018-04-27T22:10:36"/>
    <n v="501"/>
    <s v=" 광진구의회 앞"/>
    <n v="6"/>
    <n v="9"/>
    <n v="930"/>
    <x v="22"/>
    <x v="1"/>
    <n v="0"/>
    <n v="32"/>
    <d v="1899-12-30T00:00:32"/>
    <d v="2018-04-27T22:00:00"/>
    <n v="14.7"/>
    <d v="2018-04-27T22:00:00"/>
    <n v="14.7"/>
    <n v="0"/>
    <x v="0"/>
  </r>
  <r>
    <s v="SPB-10067"/>
    <d v="2018-04-27T22:02:24"/>
    <n v="1246"/>
    <s v=" 문정 법조단지10"/>
    <n v="28"/>
    <d v="2018-04-27T22:37:43"/>
    <n v="1226"/>
    <s v=" 잠실4동 주민센터 옆"/>
    <n v="3"/>
    <n v="34"/>
    <n v="5110"/>
    <x v="22"/>
    <x v="1"/>
    <n v="2"/>
    <n v="24"/>
    <d v="1899-12-30T00:02:24"/>
    <d v="2018-04-27T22:00:00"/>
    <e v="#N/A"/>
    <d v="2018-04-27T22:00:00"/>
    <n v="14.7"/>
    <n v="0"/>
    <x v="0"/>
  </r>
  <r>
    <s v="SPB-12524"/>
    <d v="2018-04-27T22:04:24"/>
    <n v="334"/>
    <s v=" 종로3가역 2번출구 뒤"/>
    <n v="5"/>
    <d v="2018-04-27T22:16:52"/>
    <n v="344"/>
    <s v=" 성균관대 E하우스 앞"/>
    <n v="8"/>
    <n v="11"/>
    <n v="1660"/>
    <x v="22"/>
    <x v="1"/>
    <n v="4"/>
    <n v="24"/>
    <d v="1899-12-30T00:04:24"/>
    <d v="2018-04-27T22:00:00"/>
    <n v="14.7"/>
    <d v="2018-04-27T22:00:00"/>
    <n v="14.7"/>
    <n v="0"/>
    <x v="0"/>
  </r>
  <r>
    <s v="SPB-05530"/>
    <d v="2018-04-27T22:06:27"/>
    <n v="145"/>
    <s v=" 공덕역 5번출구"/>
    <n v="1"/>
    <d v="2018-04-27T22:27:50"/>
    <n v="114"/>
    <s v=" 홍대입구역 8번출구 앞"/>
    <n v="12"/>
    <n v="20"/>
    <n v="3540"/>
    <x v="22"/>
    <x v="1"/>
    <n v="6"/>
    <n v="27"/>
    <d v="1899-12-30T00:06:27"/>
    <d v="2018-04-27T22:00:00"/>
    <n v="14.7"/>
    <d v="2018-04-27T22:00:00"/>
    <n v="14.7"/>
    <n v="0"/>
    <x v="0"/>
  </r>
  <r>
    <s v="SPB-10563"/>
    <d v="2018-04-27T22:08:28"/>
    <n v="826"/>
    <s v=" 서울역 서부교차로2"/>
    <n v="20"/>
    <d v="2018-04-27T22:43:27"/>
    <n v="318"/>
    <s v=" 광교사거리 남측"/>
    <n v="8"/>
    <n v="34"/>
    <n v="3990"/>
    <x v="22"/>
    <x v="1"/>
    <n v="8"/>
    <n v="28"/>
    <d v="1899-12-30T00:08:28"/>
    <d v="2018-04-27T22:00:00"/>
    <n v="14.7"/>
    <d v="2018-04-27T22:00:00"/>
    <n v="14.7"/>
    <n v="0"/>
    <x v="0"/>
  </r>
  <r>
    <s v="SPB-08111"/>
    <d v="2018-04-27T22:10:05"/>
    <n v="1233"/>
    <s v=" 잠실3거리(갤러리아팰리스)"/>
    <n v="1"/>
    <d v="2018-04-27T23:45:29"/>
    <n v="1262"/>
    <s v=" 송파여성문화회관 앞"/>
    <n v="5"/>
    <n v="88"/>
    <n v="3250"/>
    <x v="22"/>
    <x v="1"/>
    <n v="10"/>
    <n v="5"/>
    <d v="1899-12-30T00:10:05"/>
    <d v="2018-04-27T22:00:00"/>
    <n v="14.7"/>
    <d v="2018-04-27T22:00:00"/>
    <n v="14.7"/>
    <n v="0"/>
    <x v="0"/>
  </r>
  <r>
    <s v="SPB-11276"/>
    <d v="2018-04-27T22:12:02"/>
    <n v="183"/>
    <s v=" 하늘채코오롱아파트 건너편"/>
    <n v="15"/>
    <d v="2018-04-27T22:16:35"/>
    <n v="113"/>
    <s v=" 홍대입구역 2번출구 앞"/>
    <n v="1"/>
    <n v="4"/>
    <n v="980"/>
    <x v="22"/>
    <x v="1"/>
    <n v="12"/>
    <n v="2"/>
    <d v="1899-12-30T00:12:02"/>
    <d v="2018-04-27T22:00:00"/>
    <n v="14.7"/>
    <d v="2018-04-27T22:00:00"/>
    <n v="14.7"/>
    <n v="0"/>
    <x v="0"/>
  </r>
  <r>
    <s v="SPB-12969"/>
    <d v="2018-04-27T22:14:33"/>
    <n v="170"/>
    <s v=" 가재울 뉴타운 주유소 옆"/>
    <n v="9"/>
    <d v="2018-04-27T22:27:49"/>
    <n v="113"/>
    <s v=" 홍대입구역 2번출구 앞"/>
    <n v="8"/>
    <n v="12"/>
    <n v="2030"/>
    <x v="22"/>
    <x v="1"/>
    <n v="14"/>
    <n v="33"/>
    <d v="1899-12-30T00:14:33"/>
    <d v="2018-04-27T22:00:00"/>
    <e v="#N/A"/>
    <d v="2018-04-27T22:00:00"/>
    <n v="14.7"/>
    <n v="0"/>
    <x v="0"/>
  </r>
  <r>
    <s v="SPB-12155"/>
    <d v="2018-04-27T22:16:55"/>
    <n v="268"/>
    <s v=" 그랜드컨벤션센터 앞"/>
    <n v="9"/>
    <d v="2018-04-27T23:08:05"/>
    <n v="747"/>
    <s v=" 목동3단지 상가"/>
    <n v="8"/>
    <n v="50"/>
    <n v="5970"/>
    <x v="22"/>
    <x v="1"/>
    <n v="16"/>
    <n v="55"/>
    <d v="1899-12-30T00:16:55"/>
    <d v="2018-04-27T22:00:00"/>
    <n v="14.7"/>
    <d v="2018-04-27T22:00:00"/>
    <n v="14.7"/>
    <n v="0"/>
    <x v="0"/>
  </r>
  <r>
    <s v="SPB-00551"/>
    <d v="2018-04-27T22:19:29"/>
    <n v="342"/>
    <s v=" 대학로 마로니에공원"/>
    <n v="6"/>
    <d v="2018-04-27T22:26:36"/>
    <n v="344"/>
    <s v=" 성균관대 E하우스 앞"/>
    <n v="3"/>
    <n v="6"/>
    <n v="1080"/>
    <x v="22"/>
    <x v="1"/>
    <n v="19"/>
    <n v="29"/>
    <d v="1899-12-30T00:19:29"/>
    <d v="2018-04-27T22:00:00"/>
    <e v="#N/A"/>
    <d v="2018-04-27T22:00:00"/>
    <n v="14.7"/>
    <n v="0"/>
    <x v="0"/>
  </r>
  <r>
    <s v="SPB-09816"/>
    <d v="2018-04-27T22:21:39"/>
    <n v="1673"/>
    <s v=" 노원역?5번출구"/>
    <n v="8"/>
    <d v="2018-04-27T22:55:03"/>
    <n v="1641"/>
    <s v=" 한내근린공원 남측"/>
    <n v="10"/>
    <n v="31"/>
    <n v="4140"/>
    <x v="22"/>
    <x v="1"/>
    <n v="21"/>
    <n v="39"/>
    <d v="1899-12-30T00:21:39"/>
    <d v="2018-04-27T22:00:00"/>
    <n v="14.7"/>
    <d v="2018-04-27T22:00:00"/>
    <n v="14.7"/>
    <n v="0"/>
    <x v="0"/>
  </r>
  <r>
    <s v="SPB-10096"/>
    <d v="2018-04-27T22:24:08"/>
    <n v="1414"/>
    <s v=" 사가정역 1번출구"/>
    <n v="9"/>
    <d v="2018-04-27T22:33:42"/>
    <n v="1447"/>
    <s v=" 면목역 3번출구"/>
    <n v="6"/>
    <n v="9"/>
    <n v="900"/>
    <x v="22"/>
    <x v="1"/>
    <n v="24"/>
    <n v="8"/>
    <d v="1899-12-30T00:24:08"/>
    <d v="2018-04-27T22:00:00"/>
    <n v="14.7"/>
    <d v="2018-04-27T22:00:00"/>
    <n v="14.7"/>
    <n v="0"/>
    <x v="0"/>
  </r>
  <r>
    <s v="SPB-06062"/>
    <d v="2018-04-27T22:26:21"/>
    <n v="184"/>
    <s v=" SK망원동주유소 건너편"/>
    <n v="6"/>
    <d v="2018-04-27T22:34:10"/>
    <n v="421"/>
    <s v=" 마포구청 앞"/>
    <n v="1"/>
    <n v="7"/>
    <n v="1030"/>
    <x v="22"/>
    <x v="1"/>
    <n v="26"/>
    <n v="21"/>
    <d v="1899-12-30T00:26:21"/>
    <d v="2018-04-27T22:00:00"/>
    <n v="14.7"/>
    <d v="2018-04-27T22:00:00"/>
    <n v="14.7"/>
    <n v="0"/>
    <x v="0"/>
  </r>
  <r>
    <s v="SPB-07551"/>
    <d v="2018-04-27T22:28:59"/>
    <n v="535"/>
    <s v=" 응봉삼거리"/>
    <n v="13"/>
    <d v="2018-04-27T23:02:29"/>
    <n v="2312"/>
    <s v=" 청담역 13번 출구 앞"/>
    <n v="8"/>
    <n v="30"/>
    <n v="5050"/>
    <x v="22"/>
    <x v="1"/>
    <n v="28"/>
    <n v="59"/>
    <d v="1899-12-30T00:28:59"/>
    <d v="2018-04-27T22:00:00"/>
    <e v="#N/A"/>
    <d v="2018-04-27T22:00:00"/>
    <n v="14.7"/>
    <n v="0"/>
    <x v="0"/>
  </r>
  <r>
    <s v="SPB-08722"/>
    <d v="2018-04-27T22:31:26"/>
    <n v="153"/>
    <s v=" 성산2교 사거리"/>
    <n v="3"/>
    <d v="2018-04-27T22:43:46"/>
    <n v="419"/>
    <s v=" 홈플러스 앞"/>
    <n v="9"/>
    <n v="11"/>
    <n v="1620"/>
    <x v="22"/>
    <x v="1"/>
    <n v="31"/>
    <n v="26"/>
    <d v="1899-12-30T00:31:26"/>
    <d v="2018-04-27T22:00:00"/>
    <n v="14.7"/>
    <d v="2018-04-27T22:00:00"/>
    <n v="14.7"/>
    <n v="0"/>
    <x v="0"/>
  </r>
  <r>
    <s v="SPB-05663"/>
    <d v="2018-04-27T22:34:43"/>
    <n v="642"/>
    <s v=" 신답역 사거리"/>
    <n v="7"/>
    <d v="2018-04-27T22:42:54"/>
    <n v="624"/>
    <s v=" 전농동 동아아파트 앞"/>
    <n v="7"/>
    <n v="7"/>
    <n v="760"/>
    <x v="22"/>
    <x v="1"/>
    <n v="34"/>
    <n v="43"/>
    <d v="1899-12-30T00:34:43"/>
    <d v="2018-04-27T22:00:00"/>
    <e v="#N/A"/>
    <d v="2018-04-27T22:00:00"/>
    <n v="14.7"/>
    <n v="0"/>
    <x v="0"/>
  </r>
  <r>
    <s v="SPB-12345"/>
    <d v="2018-04-27T22:37:18"/>
    <n v="210"/>
    <s v=" IFC몰"/>
    <n v="10"/>
    <d v="2018-04-27T23:03:28"/>
    <n v="207"/>
    <s v=" 여의나루역 1번출구 앞"/>
    <n v="27"/>
    <n v="25"/>
    <n v="2990"/>
    <x v="22"/>
    <x v="1"/>
    <n v="37"/>
    <n v="18"/>
    <d v="1899-12-30T00:37:18"/>
    <d v="2018-04-27T22:00:00"/>
    <n v="14.7"/>
    <d v="2018-04-27T22:00:00"/>
    <n v="14.7"/>
    <n v="0"/>
    <x v="0"/>
  </r>
  <r>
    <s v="SPB-08612"/>
    <d v="2018-04-27T22:39:47"/>
    <n v="1122"/>
    <s v=" 황금내근린공원"/>
    <n v="6"/>
    <d v="2018-04-27T23:42:46"/>
    <n v="1122"/>
    <s v=" 황금내근린공원"/>
    <n v="8"/>
    <n v="59"/>
    <n v="6430"/>
    <x v="22"/>
    <x v="1"/>
    <n v="39"/>
    <n v="47"/>
    <d v="1899-12-30T00:39:47"/>
    <d v="2018-04-27T22:00:00"/>
    <e v="#N/A"/>
    <d v="2018-04-27T22:00:00"/>
    <n v="14.7"/>
    <n v="0"/>
    <x v="0"/>
  </r>
  <r>
    <s v="SPB-06321"/>
    <d v="2018-04-27T22:41:32"/>
    <n v="3520"/>
    <s v=" 광진경찰서"/>
    <n v="2"/>
    <d v="2018-04-27T22:47:57"/>
    <n v="590"/>
    <s v=" 건국대학교 (입학정보관)"/>
    <n v="1"/>
    <n v="6"/>
    <n v="1490"/>
    <x v="22"/>
    <x v="1"/>
    <n v="41"/>
    <n v="32"/>
    <d v="1899-12-30T00:41:32"/>
    <d v="2018-04-27T22:00:00"/>
    <e v="#N/A"/>
    <d v="2018-04-27T22:00:00"/>
    <n v="14.7"/>
    <n v="0"/>
    <x v="0"/>
  </r>
  <r>
    <s v="SPB-13085"/>
    <d v="2018-04-27T22:43:56"/>
    <n v="183"/>
    <s v=" 하늘채코오롱아파트 건너편"/>
    <n v="8"/>
    <d v="2018-04-27T22:58:12"/>
    <n v="152"/>
    <s v=" 마포구민체육센터 앞"/>
    <n v="10"/>
    <n v="13"/>
    <n v="2270"/>
    <x v="22"/>
    <x v="1"/>
    <n v="43"/>
    <n v="56"/>
    <d v="1899-12-30T00:43:56"/>
    <d v="2018-04-27T22:00:00"/>
    <n v="14.7"/>
    <d v="2018-04-27T22:00:00"/>
    <n v="14.7"/>
    <n v="0"/>
    <x v="0"/>
  </r>
  <r>
    <s v="SPB-08497"/>
    <d v="2018-04-27T22:46:34"/>
    <n v="1937"/>
    <s v=" 한진아파트 입구"/>
    <n v="10"/>
    <d v="2018-04-28T00:39:17"/>
    <n v="249"/>
    <s v=" 여의도중학교 옆"/>
    <n v="4"/>
    <n v="108"/>
    <n v="13300"/>
    <x v="22"/>
    <x v="1"/>
    <n v="46"/>
    <n v="34"/>
    <d v="1899-12-30T00:46:34"/>
    <d v="2018-04-27T22:00:00"/>
    <n v="14.7"/>
    <d v="2018-04-27T22:00:00"/>
    <n v="14.7"/>
    <n v="0"/>
    <x v="0"/>
  </r>
  <r>
    <s v="SPB-09311"/>
    <d v="2018-04-27T22:49:15"/>
    <n v="3505"/>
    <s v=" 신양초교앞 교차로"/>
    <n v="1"/>
    <d v="2018-04-27T23:47:19"/>
    <n v="501"/>
    <s v=" 광진구의회 앞"/>
    <n v="9"/>
    <n v="55"/>
    <n v="8480"/>
    <x v="22"/>
    <x v="1"/>
    <n v="49"/>
    <n v="15"/>
    <d v="1899-12-30T00:49:15"/>
    <d v="2018-04-27T22:00:00"/>
    <e v="#N/A"/>
    <d v="2018-04-27T22:00:00"/>
    <n v="14.7"/>
    <n v="0"/>
    <x v="0"/>
  </r>
  <r>
    <s v="SPB-05698"/>
    <d v="2018-04-27T22:51:43"/>
    <n v="248"/>
    <s v=" 초원아파트 앞"/>
    <n v="9"/>
    <d v="2018-04-27T23:09:12"/>
    <n v="119"/>
    <s v=" 서강나루 공원"/>
    <n v="8"/>
    <n v="17"/>
    <n v="2180"/>
    <x v="22"/>
    <x v="1"/>
    <n v="51"/>
    <n v="43"/>
    <d v="1899-12-30T00:51:43"/>
    <d v="2018-04-27T22:00:00"/>
    <n v="14.7"/>
    <d v="2018-04-27T22:00:00"/>
    <n v="14.7"/>
    <n v="0"/>
    <x v="0"/>
  </r>
  <r>
    <s v="SPB-04926"/>
    <d v="2018-04-27T22:54:40"/>
    <n v="577"/>
    <s v=" 광진청소년수련관"/>
    <n v="8"/>
    <d v="2018-04-27T23:41:53"/>
    <n v="577"/>
    <s v=" 광진청소년수련관"/>
    <n v="7"/>
    <n v="46"/>
    <n v="7220"/>
    <x v="22"/>
    <x v="1"/>
    <n v="54"/>
    <n v="40"/>
    <d v="1899-12-30T00:54:40"/>
    <d v="2018-04-27T22:00:00"/>
    <e v="#N/A"/>
    <d v="2018-04-27T22:00:00"/>
    <n v="14.7"/>
    <n v="0"/>
    <x v="0"/>
  </r>
  <r>
    <s v="SPB-06081"/>
    <d v="2018-04-27T22:57:21"/>
    <n v="419"/>
    <s v=" 홈플러스 앞"/>
    <n v="2"/>
    <d v="2018-04-27T23:16:20"/>
    <n v="912"/>
    <s v=" 응암오거리"/>
    <n v="4"/>
    <n v="18"/>
    <n v="3380"/>
    <x v="22"/>
    <x v="1"/>
    <n v="57"/>
    <n v="21"/>
    <d v="1899-12-30T00:57:21"/>
    <d v="2018-04-27T22:00:00"/>
    <e v="#N/A"/>
    <d v="2018-04-27T22:00:00"/>
    <n v="14.7"/>
    <n v="0"/>
    <x v="0"/>
  </r>
  <r>
    <s v="SPB-06705"/>
    <d v="2018-04-27T22:59:49"/>
    <n v="1402"/>
    <s v=" 금란주차장 앞"/>
    <n v="4"/>
    <d v="2018-04-27T23:55:51"/>
    <n v="1442"/>
    <s v=" (구)신한은행 중랑교지점"/>
    <n v="8"/>
    <n v="55"/>
    <n v="7150"/>
    <x v="22"/>
    <x v="1"/>
    <n v="59"/>
    <n v="49"/>
    <d v="1899-12-30T00:59:49"/>
    <d v="2018-04-27T22:00:00"/>
    <e v="#N/A"/>
    <d v="2018-04-27T22:00:00"/>
    <n v="14.7"/>
    <n v="0"/>
    <x v="0"/>
  </r>
  <r>
    <s v="SPB-04050"/>
    <d v="2018-04-27T23:02:57"/>
    <n v="2327"/>
    <s v=" 뱅뱅사거리 랜드마크타워 앞"/>
    <n v="15"/>
    <d v="2018-04-27T23:52:57"/>
    <n v="1019"/>
    <s v=" 다성이즈빌아파트(호원대 대각선 맞은편)"/>
    <n v="2"/>
    <n v="49"/>
    <n v="13050"/>
    <x v="23"/>
    <x v="1"/>
    <n v="2"/>
    <n v="57"/>
    <d v="1899-12-30T00:02:57"/>
    <d v="2018-04-27T23:00:00"/>
    <n v="14"/>
    <d v="2018-04-27T23:00:00"/>
    <n v="14"/>
    <n v="0"/>
    <x v="0"/>
  </r>
  <r>
    <s v="SPB-06026"/>
    <d v="2018-04-27T23:05:26"/>
    <n v="2135"/>
    <s v=" 신림역 5번출구"/>
    <n v="3"/>
    <d v="2018-04-27T23:27:08"/>
    <n v="2139"/>
    <s v=" 서울신성초등학교"/>
    <n v="5"/>
    <n v="21"/>
    <n v="3140"/>
    <x v="23"/>
    <x v="1"/>
    <n v="5"/>
    <n v="26"/>
    <d v="1899-12-30T00:05:26"/>
    <d v="2018-04-27T23:00:00"/>
    <e v="#N/A"/>
    <d v="2018-04-27T23:00:00"/>
    <n v="14"/>
    <n v="0"/>
    <x v="0"/>
  </r>
  <r>
    <s v="SPB-11357"/>
    <d v="2018-04-27T23:07:45"/>
    <n v="2365"/>
    <s v=" K+ 타워 앞"/>
    <n v="12"/>
    <d v="2018-04-27T23:46:16"/>
    <n v="837"/>
    <s v=" 한남나들목 입구"/>
    <n v="10"/>
    <n v="37"/>
    <n v="4520"/>
    <x v="23"/>
    <x v="1"/>
    <n v="7"/>
    <n v="45"/>
    <d v="1899-12-30T00:07:45"/>
    <d v="2018-04-27T23:00:00"/>
    <n v="14"/>
    <d v="2018-04-27T23:00:00"/>
    <n v="14"/>
    <n v="0"/>
    <x v="0"/>
  </r>
  <r>
    <s v="SPB-10941"/>
    <d v="2018-04-27T23:10:22"/>
    <n v="1601"/>
    <s v=" 석계역 문화광장 내 자전거 보관소"/>
    <n v="13"/>
    <d v="2018-04-27T23:26:11"/>
    <n v="1401"/>
    <s v=" 극동늘푸른아파트"/>
    <n v="15"/>
    <n v="15"/>
    <n v="1300"/>
    <x v="23"/>
    <x v="1"/>
    <n v="10"/>
    <n v="22"/>
    <d v="1899-12-30T00:10:22"/>
    <d v="2018-04-27T23:00:00"/>
    <e v="#N/A"/>
    <d v="2018-04-27T23:00:00"/>
    <n v="14"/>
    <n v="0"/>
    <x v="0"/>
  </r>
  <r>
    <s v="SPB-10075"/>
    <d v="2018-04-27T23:13:24"/>
    <n v="1257"/>
    <s v=" 가락시장역 롯데마트앞"/>
    <n v="9"/>
    <d v="2018-04-27T23:25:02"/>
    <n v="1244"/>
    <s v=" 문정 법조단지8"/>
    <n v="7"/>
    <n v="11"/>
    <n v="1560"/>
    <x v="23"/>
    <x v="1"/>
    <n v="13"/>
    <n v="24"/>
    <d v="1899-12-30T00:13:24"/>
    <d v="2018-04-27T23:00:00"/>
    <n v="14"/>
    <d v="2018-04-27T23:00:00"/>
    <n v="14"/>
    <n v="0"/>
    <x v="0"/>
  </r>
  <r>
    <s v="SPB-12155"/>
    <d v="2018-04-27T23:17:07"/>
    <n v="747"/>
    <s v=" 목동3단지 상가"/>
    <n v="8"/>
    <d v="2018-04-27T23:35:33"/>
    <n v="700"/>
    <s v=" KB국민은행 염창역 지점 앞"/>
    <n v="13"/>
    <n v="18"/>
    <n v="2560"/>
    <x v="23"/>
    <x v="1"/>
    <n v="17"/>
    <n v="7"/>
    <d v="1899-12-30T00:17:07"/>
    <d v="2018-04-27T23:00:00"/>
    <n v="14"/>
    <d v="2018-04-27T23:00:00"/>
    <n v="14"/>
    <n v="0"/>
    <x v="0"/>
  </r>
  <r>
    <s v="SPB-07834"/>
    <d v="2018-04-27T23:20:03"/>
    <n v="1119"/>
    <s v=" 염창동 한마음아파트앞(염창동 빛나는 음악학원앞)"/>
    <n v="1"/>
    <d v="2018-04-27T23:34:40"/>
    <n v="1117"/>
    <s v=" 스타벅스앞"/>
    <n v="5"/>
    <n v="13"/>
    <n v="1830"/>
    <x v="23"/>
    <x v="1"/>
    <n v="20"/>
    <n v="3"/>
    <d v="1899-12-30T00:20:03"/>
    <d v="2018-04-27T23:00:00"/>
    <e v="#N/A"/>
    <d v="2018-04-27T23:00:00"/>
    <n v="14"/>
    <n v="0"/>
    <x v="0"/>
  </r>
  <r>
    <s v="SPB-09644"/>
    <d v="2018-04-27T23:22:31"/>
    <n v="1706"/>
    <s v=" 기업은행 앞"/>
    <n v="8"/>
    <d v="2018-04-27T23:58:13"/>
    <n v="1650"/>
    <s v=" 중계근린공원내"/>
    <n v="14"/>
    <n v="34"/>
    <n v="5630"/>
    <x v="23"/>
    <x v="1"/>
    <n v="22"/>
    <n v="31"/>
    <d v="1899-12-30T00:22:31"/>
    <d v="2018-04-27T23:00:00"/>
    <e v="#N/A"/>
    <d v="2018-04-27T23:00:00"/>
    <n v="14"/>
    <n v="0"/>
    <x v="0"/>
  </r>
  <r>
    <s v="SPB-12946"/>
    <d v="2018-04-27T23:26:07"/>
    <n v="1904"/>
    <s v=" 도림천역 1번 출구 앞"/>
    <n v="7"/>
    <d v="2018-04-28T00:00:48"/>
    <n v="2176"/>
    <s v=" 보라매공원 보도육교"/>
    <n v="14"/>
    <n v="33"/>
    <n v="5430"/>
    <x v="23"/>
    <x v="1"/>
    <n v="26"/>
    <n v="7"/>
    <d v="1899-12-30T00:26:07"/>
    <d v="2018-04-27T23:00:00"/>
    <n v="14"/>
    <d v="2018-04-27T23:00:00"/>
    <n v="14"/>
    <n v="0"/>
    <x v="0"/>
  </r>
  <r>
    <s v="SPB-00736"/>
    <d v="2018-04-27T23:29:25"/>
    <n v="2356"/>
    <s v=" 강남구청"/>
    <n v="2"/>
    <d v="2018-04-27T23:43:08"/>
    <n v="2380"/>
    <s v=" 삼성동베이직하우스앞"/>
    <n v="13"/>
    <n v="13"/>
    <n v="870"/>
    <x v="23"/>
    <x v="1"/>
    <n v="29"/>
    <n v="25"/>
    <d v="1899-12-30T00:29:25"/>
    <d v="2018-04-27T23:00:00"/>
    <e v="#N/A"/>
    <d v="2018-04-27T23:00:00"/>
    <n v="14"/>
    <n v="0"/>
    <x v="0"/>
  </r>
  <r>
    <s v="SPB-11376"/>
    <d v="2018-04-27T23:32:27"/>
    <n v="3509"/>
    <s v=" 세종사이버대학교"/>
    <n v="16"/>
    <d v="2018-04-27T23:35:51"/>
    <n v="540"/>
    <s v=" 군자역 7번출구 베스트샵 앞"/>
    <n v="1"/>
    <n v="3"/>
    <n v="430"/>
    <x v="23"/>
    <x v="1"/>
    <n v="32"/>
    <n v="27"/>
    <d v="1899-12-30T00:32:27"/>
    <d v="2018-04-27T23:00:00"/>
    <n v="14"/>
    <d v="2018-04-27T23:00:00"/>
    <n v="14"/>
    <n v="0"/>
    <x v="0"/>
  </r>
  <r>
    <s v="SPB-05689"/>
    <d v="2018-04-27T23:35:58"/>
    <n v="2172"/>
    <s v=" 나들목공원"/>
    <n v="20"/>
    <d v="2018-04-27T23:39:58"/>
    <n v="2139"/>
    <s v=" 서울신성초등학교"/>
    <n v="3"/>
    <n v="3"/>
    <n v="780"/>
    <x v="23"/>
    <x v="1"/>
    <n v="35"/>
    <n v="58"/>
    <d v="1899-12-30T00:35:58"/>
    <d v="2018-04-27T23:00:00"/>
    <e v="#N/A"/>
    <d v="2018-04-27T23:00:00"/>
    <n v="14"/>
    <n v="0"/>
    <x v="0"/>
  </r>
  <r>
    <s v="SPB-11596"/>
    <d v="2018-04-27T23:39:51"/>
    <n v="1940"/>
    <s v=" 예성 라온팰리스 앞"/>
    <n v="5"/>
    <d v="2018-04-28T00:00:04"/>
    <n v="1925"/>
    <s v=" 동양미래대학교 정문 옆"/>
    <n v="6"/>
    <n v="18"/>
    <n v="2190"/>
    <x v="23"/>
    <x v="1"/>
    <n v="39"/>
    <n v="51"/>
    <d v="1899-12-30T00:39:51"/>
    <d v="2018-04-27T23:00:00"/>
    <n v="14"/>
    <d v="2018-04-27T23:00:00"/>
    <n v="14"/>
    <n v="0"/>
    <x v="0"/>
  </r>
  <r>
    <s v="SPB-06768"/>
    <d v="2018-04-27T23:43:33"/>
    <n v="224"/>
    <s v=" 롯데캐슬 앞"/>
    <n v="5"/>
    <d v="2018-04-27T23:49:47"/>
    <n v="221"/>
    <s v=" 여의도초교 앞"/>
    <n v="7"/>
    <n v="5"/>
    <n v="660"/>
    <x v="23"/>
    <x v="1"/>
    <n v="43"/>
    <n v="33"/>
    <d v="1899-12-30T00:43:33"/>
    <d v="2018-04-27T23:00:00"/>
    <n v="14"/>
    <d v="2018-04-27T23:00:00"/>
    <n v="14"/>
    <n v="0"/>
    <x v="0"/>
  </r>
  <r>
    <s v="SPB-07410"/>
    <d v="2018-04-27T23:47:27"/>
    <n v="1839"/>
    <s v=" 수출의 다리 아래"/>
    <n v="4"/>
    <d v="2018-04-27T23:54:09"/>
    <n v="1833"/>
    <s v=" 독산역 1번출구 앞 자전거보관소"/>
    <n v="6"/>
    <n v="6"/>
    <n v="1340"/>
    <x v="23"/>
    <x v="1"/>
    <n v="47"/>
    <n v="27"/>
    <d v="1899-12-30T00:47:27"/>
    <d v="2018-04-27T23:00:00"/>
    <n v="14"/>
    <d v="2018-04-27T23:00:00"/>
    <n v="14"/>
    <n v="0"/>
    <x v="0"/>
  </r>
  <r>
    <s v="SPB-02858"/>
    <d v="2018-04-27T23:51:17"/>
    <n v="2252"/>
    <s v=" 하이브랜드 앞"/>
    <n v="5"/>
    <d v="2018-04-27T23:56:42"/>
    <n v="2255"/>
    <s v="시민의숲역 1번출구 옆"/>
    <n v="20"/>
    <n v="5"/>
    <n v="1150"/>
    <x v="23"/>
    <x v="1"/>
    <n v="51"/>
    <n v="17"/>
    <d v="1899-12-30T00:51:17"/>
    <d v="2018-04-27T23:00:00"/>
    <e v="#N/A"/>
    <d v="2018-04-27T23:00:00"/>
    <n v="14"/>
    <n v="0"/>
    <x v="0"/>
  </r>
  <r>
    <s v="SPB-12524"/>
    <d v="2018-04-27T23:54:38"/>
    <n v="328"/>
    <s v=" 탑골공원 앞"/>
    <n v="1"/>
    <d v="2018-04-28T00:02:14"/>
    <n v="353"/>
    <s v=" 재동초교 앞 삼거리"/>
    <n v="3"/>
    <n v="7"/>
    <n v="1020"/>
    <x v="23"/>
    <x v="1"/>
    <n v="54"/>
    <n v="38"/>
    <d v="1899-12-30T00:54:38"/>
    <d v="2018-04-27T23:00:00"/>
    <n v="14"/>
    <d v="2018-04-27T23:00:00"/>
    <n v="14"/>
    <n v="0"/>
    <x v="0"/>
  </r>
  <r>
    <s v="SPB-10837"/>
    <d v="2018-04-27T23:57:44"/>
    <n v="1537"/>
    <s v=" 북한산 우이역"/>
    <n v="3"/>
    <d v="2018-04-28T00:30:13"/>
    <n v="1641"/>
    <s v=" 한내근린공원 남측"/>
    <n v="13"/>
    <n v="33"/>
    <n v="9750"/>
    <x v="23"/>
    <x v="1"/>
    <n v="57"/>
    <n v="44"/>
    <d v="1899-12-30T00:57:44"/>
    <d v="2018-04-27T23:00:00"/>
    <n v="14"/>
    <d v="2018-04-27T23:00:00"/>
    <n v="14"/>
    <n v="0"/>
    <x v="0"/>
  </r>
  <r>
    <s v="SPB-04903"/>
    <d v="2018-04-28T00:01:25"/>
    <n v="502"/>
    <s v=" 뚝섬유원지역 1번출구 앞"/>
    <n v="15"/>
    <d v="2018-04-28T00:33:03"/>
    <n v="508"/>
    <s v=" 성수아카데미타워 앞"/>
    <n v="2"/>
    <n v="31"/>
    <n v="4110"/>
    <x v="0"/>
    <x v="0"/>
    <n v="1"/>
    <n v="25"/>
    <d v="1899-12-30T00:01:25"/>
    <d v="2018-04-28T00:00:00"/>
    <n v="13.3"/>
    <d v="2018-04-28T00:00:00"/>
    <n v="13.3"/>
    <n v="0"/>
    <x v="0"/>
  </r>
  <r>
    <s v="SPB-03336"/>
    <d v="2018-04-28T00:05:01"/>
    <n v="121"/>
    <s v=" 마포소방서 앞"/>
    <n v="3"/>
    <d v="2018-04-28T00:15:50"/>
    <n v="148"/>
    <s v=" 용강동 주민센터 앞"/>
    <n v="11"/>
    <n v="10"/>
    <n v="1920"/>
    <x v="0"/>
    <x v="0"/>
    <n v="5"/>
    <n v="1"/>
    <d v="1899-12-30T00:05:01"/>
    <d v="2018-04-28T00:00:00"/>
    <n v="13.3"/>
    <d v="2018-04-28T00:00:00"/>
    <n v="13.3"/>
    <n v="0"/>
    <x v="0"/>
  </r>
  <r>
    <s v="SPB-12235"/>
    <d v="2018-04-28T00:08:50"/>
    <n v="302"/>
    <s v=" 경복궁역 4번출구 뒤"/>
    <n v="3"/>
    <d v="2018-04-28T00:44:22"/>
    <n v="1305"/>
    <s v=" 성북구청"/>
    <n v="10"/>
    <n v="35"/>
    <n v="4690"/>
    <x v="0"/>
    <x v="0"/>
    <n v="8"/>
    <n v="50"/>
    <d v="1899-12-30T00:08:50"/>
    <d v="2018-04-28T00:00:00"/>
    <n v="13.3"/>
    <d v="2018-04-28T00:00:00"/>
    <n v="13.3"/>
    <n v="0"/>
    <x v="0"/>
  </r>
  <r>
    <s v="SPB-12073"/>
    <d v="2018-04-28T00:13:06"/>
    <n v="267"/>
    <s v=" 삼성화재 사옥 옆"/>
    <n v="4"/>
    <d v="2018-04-28T01:08:29"/>
    <n v="258"/>
    <s v=" 신길역3번출구"/>
    <n v="10"/>
    <n v="52"/>
    <n v="4520"/>
    <x v="0"/>
    <x v="0"/>
    <n v="13"/>
    <n v="6"/>
    <d v="1899-12-30T00:13:06"/>
    <d v="2018-04-28T00:00:00"/>
    <n v="13.3"/>
    <d v="2018-04-28T00:00:00"/>
    <n v="13.3"/>
    <n v="0"/>
    <x v="0"/>
  </r>
  <r>
    <s v="SPB-03375"/>
    <d v="2018-04-28T00:17:02"/>
    <n v="2137"/>
    <s v=" KT&amp;G 관악지점"/>
    <n v="4"/>
    <d v="2018-04-28T00:29:28"/>
    <n v="2111"/>
    <s v=" 서울대입구역 1번출구"/>
    <n v="4"/>
    <n v="12"/>
    <n v="1840"/>
    <x v="0"/>
    <x v="0"/>
    <n v="17"/>
    <n v="2"/>
    <d v="1899-12-30T00:17:02"/>
    <d v="2018-04-28T00:00:00"/>
    <n v="13.3"/>
    <d v="2018-04-28T00:00:00"/>
    <n v="13.3"/>
    <n v="0"/>
    <x v="0"/>
  </r>
  <r>
    <s v="SPB-11458"/>
    <d v="2018-04-28T00:21:06"/>
    <n v="500"/>
    <s v=" 어린이대공원역 3번출구 앞"/>
    <n v="8"/>
    <d v="2018-04-28T00:42:01"/>
    <n v="646"/>
    <s v=" 장한평역 1번출구 (국민은행앞)"/>
    <n v="2"/>
    <n v="20"/>
    <n v="2940"/>
    <x v="0"/>
    <x v="0"/>
    <n v="21"/>
    <n v="6"/>
    <d v="1899-12-30T00:21:06"/>
    <d v="2018-04-28T00:00:00"/>
    <n v="13.3"/>
    <d v="2018-04-28T00:00:00"/>
    <n v="13.3"/>
    <n v="0"/>
    <x v="0"/>
  </r>
  <r>
    <s v="SPB-00671"/>
    <d v="2018-04-28T00:25:32"/>
    <n v="551"/>
    <s v=" 구의삼성쉐르빌 앞"/>
    <n v="3"/>
    <d v="2018-04-28T00:37:35"/>
    <n v="576"/>
    <s v=" 광나루역 3번 출구"/>
    <n v="8"/>
    <n v="11"/>
    <n v="1170"/>
    <x v="0"/>
    <x v="0"/>
    <n v="25"/>
    <n v="32"/>
    <d v="1899-12-30T00:25:32"/>
    <d v="2018-04-28T00:00:00"/>
    <n v="13.3"/>
    <d v="2018-04-28T00:00:00"/>
    <n v="13.3"/>
    <n v="0"/>
    <x v="0"/>
  </r>
  <r>
    <s v="SPB-03812"/>
    <d v="2018-04-28T00:29:28"/>
    <n v="828"/>
    <s v=" 숙대입구역 8번"/>
    <n v="4"/>
    <d v="2018-04-28T00:43:48"/>
    <n v="816"/>
    <s v=" 신용산역 6번출구 앞"/>
    <n v="8"/>
    <n v="13"/>
    <n v="1980"/>
    <x v="0"/>
    <x v="0"/>
    <n v="29"/>
    <n v="28"/>
    <d v="1899-12-30T00:29:28"/>
    <d v="2018-04-28T00:00:00"/>
    <n v="13.3"/>
    <d v="2018-04-28T00:00:00"/>
    <n v="13.3"/>
    <n v="0"/>
    <x v="0"/>
  </r>
  <r>
    <s v="SPB-07817"/>
    <d v="2018-04-28T00:33:53"/>
    <n v="2020"/>
    <s v=" 장승배기역2번출구뒷편쪽"/>
    <n v="4"/>
    <d v="2018-04-28T00:39:17"/>
    <n v="2015"/>
    <s v=" 신대방삼거리역 6번출구쪽"/>
    <n v="1"/>
    <n v="5"/>
    <n v="690"/>
    <x v="0"/>
    <x v="0"/>
    <n v="33"/>
    <n v="53"/>
    <d v="1899-12-30T00:33:53"/>
    <d v="2018-04-28T00:00:00"/>
    <n v="13.3"/>
    <d v="2018-04-28T00:00:00"/>
    <n v="13.3"/>
    <n v="0"/>
    <x v="0"/>
  </r>
  <r>
    <s v="SPB-11760"/>
    <d v="2018-04-28T00:38:08"/>
    <n v="207"/>
    <s v=" 여의나루역 1번출구 앞"/>
    <n v="28"/>
    <d v="2018-04-28T01:14:19"/>
    <n v="1123"/>
    <s v=" 공암나루근린공원 관리사무소옆"/>
    <n v="9"/>
    <n v="34"/>
    <n v="8840"/>
    <x v="0"/>
    <x v="0"/>
    <n v="38"/>
    <n v="8"/>
    <d v="1899-12-30T00:38:08"/>
    <d v="2018-04-28T00:00:00"/>
    <n v="13.3"/>
    <d v="2018-04-28T00:00:00"/>
    <n v="13.3"/>
    <n v="0"/>
    <x v="0"/>
  </r>
  <r>
    <s v="SPB-09805"/>
    <d v="2018-04-28T00:42:23"/>
    <n v="1235"/>
    <s v=" 잠실트리지움310동 옆"/>
    <n v="14"/>
    <d v="2018-04-28T01:03:53"/>
    <n v="1212"/>
    <s v=" 송파역 2번 출구앞"/>
    <n v="3"/>
    <n v="20"/>
    <n v="2740"/>
    <x v="0"/>
    <x v="0"/>
    <n v="42"/>
    <n v="23"/>
    <d v="1899-12-30T00:42:23"/>
    <d v="2018-04-28T00:00:00"/>
    <n v="13.3"/>
    <d v="2018-04-28T00:00:00"/>
    <n v="13.3"/>
    <n v="0"/>
    <x v="0"/>
  </r>
  <r>
    <s v="SPB-08509"/>
    <d v="2018-04-28T00:46:47"/>
    <n v="1816"/>
    <s v=" 금천폭포공원 앞"/>
    <n v="19"/>
    <d v="2018-04-28T01:16:06"/>
    <n v="2140"/>
    <s v=" 신림1교 교차로"/>
    <n v="9"/>
    <n v="28"/>
    <n v="6790"/>
    <x v="0"/>
    <x v="0"/>
    <n v="46"/>
    <n v="47"/>
    <d v="1899-12-30T00:46:47"/>
    <d v="2018-04-28T00:00:00"/>
    <n v="13.3"/>
    <d v="2018-04-28T00:00:00"/>
    <n v="13.3"/>
    <n v="0"/>
    <x v="0"/>
  </r>
  <r>
    <s v="SPB-10227"/>
    <d v="2018-04-28T00:50:14"/>
    <n v="114"/>
    <s v=" 홍대입구역 8번출구 앞"/>
    <n v="2"/>
    <d v="2018-04-28T01:05:10"/>
    <n v="176"/>
    <s v=" 명지대학교 도서관"/>
    <n v="4"/>
    <n v="14"/>
    <n v="3050"/>
    <x v="0"/>
    <x v="0"/>
    <n v="50"/>
    <n v="14"/>
    <d v="1899-12-30T00:50:14"/>
    <d v="2018-04-28T00:00:00"/>
    <n v="13.3"/>
    <d v="2018-04-28T00:00:00"/>
    <n v="13.3"/>
    <n v="0"/>
    <x v="0"/>
  </r>
  <r>
    <s v="SPB-10235"/>
    <d v="2018-04-28T00:54:24"/>
    <n v="1606"/>
    <s v=" 태릉입구역 3번출구 "/>
    <n v="10"/>
    <d v="2018-04-28T01:04:38"/>
    <n v="1650"/>
    <s v=" 중계근린공원내"/>
    <n v="15"/>
    <n v="9"/>
    <n v="2660"/>
    <x v="0"/>
    <x v="0"/>
    <n v="54"/>
    <n v="24"/>
    <d v="1899-12-30T00:54:24"/>
    <d v="2018-04-28T00:00:00"/>
    <n v="13.3"/>
    <d v="2018-04-28T00:00:00"/>
    <n v="13.3"/>
    <n v="0"/>
    <x v="0"/>
  </r>
  <r>
    <s v="SPB-09568"/>
    <d v="2018-04-28T00:57:45"/>
    <n v="144"/>
    <s v=" 공덕역 8번출구"/>
    <n v="3"/>
    <d v="2018-04-28T01:30:36"/>
    <n v="817"/>
    <s v=" 삼각지역 4번출구 앞"/>
    <n v="5"/>
    <n v="32"/>
    <n v="4000"/>
    <x v="0"/>
    <x v="0"/>
    <n v="57"/>
    <n v="45"/>
    <d v="1899-12-30T00:57:45"/>
    <d v="2018-04-28T00:00:00"/>
    <n v="13.3"/>
    <d v="2018-04-28T00:00:00"/>
    <n v="13.3"/>
    <n v="0"/>
    <x v="0"/>
  </r>
  <r>
    <s v="SPB-08265"/>
    <d v="2018-04-28T01:01:57"/>
    <n v="1985"/>
    <s v=" 구로도서관"/>
    <n v="12"/>
    <d v="2018-04-28T01:22:58"/>
    <n v="1924"/>
    <s v=" 삼부르네상스파크빌"/>
    <n v="7"/>
    <n v="20"/>
    <n v="3040"/>
    <x v="1"/>
    <x v="0"/>
    <n v="1"/>
    <n v="57"/>
    <d v="1899-12-30T00:01:57"/>
    <d v="2018-04-28T01:00:00"/>
    <e v="#N/A"/>
    <d v="2018-04-28T01:00:00"/>
    <n v="12.7"/>
    <n v="0"/>
    <x v="0"/>
  </r>
  <r>
    <s v="SPB-09886"/>
    <d v="2018-04-28T01:06:49"/>
    <n v="1253"/>
    <s v=" 오금역 3번 출구 뒤"/>
    <n v="7"/>
    <d v="2018-04-28T01:46:44"/>
    <n v="1015"/>
    <s v=" 샛마을 근린공원"/>
    <n v="2"/>
    <n v="38"/>
    <n v="7520"/>
    <x v="1"/>
    <x v="0"/>
    <n v="6"/>
    <n v="49"/>
    <d v="1899-12-30T00:06:49"/>
    <d v="2018-04-28T01:00:00"/>
    <n v="12.7"/>
    <d v="2018-04-28T01:00:00"/>
    <n v="12.7"/>
    <n v="0"/>
    <x v="0"/>
  </r>
  <r>
    <s v="SPB-03448"/>
    <d v="2018-04-28T01:11:03"/>
    <n v="152"/>
    <s v=" 마포구민체육센터 앞"/>
    <n v="24"/>
    <d v="2018-04-28T02:16:28"/>
    <n v="103"/>
    <s v=" 망원역 2번출구 앞"/>
    <n v="13"/>
    <n v="65"/>
    <n v="2410"/>
    <x v="1"/>
    <x v="0"/>
    <n v="11"/>
    <n v="3"/>
    <d v="1899-12-30T00:11:03"/>
    <d v="2018-04-28T01:00:00"/>
    <e v="#N/A"/>
    <d v="2018-04-28T01:00:00"/>
    <n v="12.7"/>
    <n v="0"/>
    <x v="0"/>
  </r>
  <r>
    <s v="SPB-11837"/>
    <d v="2018-04-28T01:14:43"/>
    <n v="646"/>
    <s v=" 장한평역 1번출구 (국민은행앞)"/>
    <n v="1"/>
    <d v="2018-04-28T01:25:52"/>
    <n v="602"/>
    <s v=" 장안동 사거리"/>
    <n v="1"/>
    <n v="10"/>
    <n v="2120"/>
    <x v="1"/>
    <x v="0"/>
    <n v="14"/>
    <n v="43"/>
    <d v="1899-12-30T00:14:43"/>
    <d v="2018-04-28T01:00:00"/>
    <n v="12.7"/>
    <d v="2018-04-28T01:00:00"/>
    <n v="12.7"/>
    <n v="0"/>
    <x v="0"/>
  </r>
  <r>
    <s v="SPB-09662"/>
    <d v="2018-04-28T01:18:33"/>
    <n v="1664"/>
    <s v=" 노해근린공원내"/>
    <n v="6"/>
    <d v="2018-04-28T01:33:17"/>
    <n v="1673"/>
    <s v=" 노원역?5번출구"/>
    <n v="10"/>
    <n v="13"/>
    <n v="1120"/>
    <x v="1"/>
    <x v="0"/>
    <n v="18"/>
    <n v="33"/>
    <d v="1899-12-30T00:18:33"/>
    <d v="2018-04-28T01:00:00"/>
    <n v="12.7"/>
    <d v="2018-04-28T01:00:00"/>
    <n v="12.7"/>
    <n v="0"/>
    <x v="0"/>
  </r>
  <r>
    <s v="SPB-01140"/>
    <d v="2018-04-28T01:23:38"/>
    <n v="1259"/>
    <s v=" 방이역 1번출구"/>
    <n v="8"/>
    <d v="2018-04-28T01:56:52"/>
    <n v="2351"/>
    <s v=" 청소년수련관(수영장)앞"/>
    <n v="1"/>
    <n v="32"/>
    <n v="6020"/>
    <x v="1"/>
    <x v="0"/>
    <n v="23"/>
    <n v="38"/>
    <d v="1899-12-30T00:23:38"/>
    <d v="2018-04-28T01:00:00"/>
    <n v="12.7"/>
    <d v="2018-04-28T01:00:00"/>
    <n v="12.7"/>
    <n v="0"/>
    <x v="0"/>
  </r>
  <r>
    <s v="SPB-03271"/>
    <d v="2018-04-28T01:28:35"/>
    <n v="2135"/>
    <s v=" 신림역 5번출구"/>
    <n v="2"/>
    <d v="2018-04-28T02:08:45"/>
    <n v="2112"/>
    <s v=" 서울대입구역 마에스트로"/>
    <n v="5"/>
    <n v="39"/>
    <n v="3040"/>
    <x v="1"/>
    <x v="0"/>
    <n v="28"/>
    <n v="35"/>
    <d v="1899-12-30T00:28:35"/>
    <d v="2018-04-28T01:00:00"/>
    <e v="#N/A"/>
    <d v="2018-04-28T01:00:00"/>
    <n v="12.7"/>
    <n v="0"/>
    <x v="0"/>
  </r>
  <r>
    <s v="SPB-01867"/>
    <d v="2018-04-28T01:33:31"/>
    <n v="536"/>
    <s v=" 행당역 2번출구 앞"/>
    <n v="5"/>
    <d v="2018-04-28T01:42:08"/>
    <n v="559"/>
    <s v=" 왕십리역 4번 출구 건너편"/>
    <n v="2"/>
    <n v="8"/>
    <n v="1100"/>
    <x v="1"/>
    <x v="0"/>
    <n v="33"/>
    <n v="31"/>
    <d v="1899-12-30T00:33:31"/>
    <d v="2018-04-28T01:00:00"/>
    <e v="#N/A"/>
    <d v="2018-04-28T01:00:00"/>
    <n v="12.7"/>
    <n v="0"/>
    <x v="0"/>
  </r>
  <r>
    <s v="SPB-03139"/>
    <d v="2018-04-28T01:38:48"/>
    <n v="178"/>
    <s v=" 증산3교 앞"/>
    <n v="10"/>
    <d v="2018-04-28T01:56:09"/>
    <n v="907"/>
    <s v=" CJ 드림시티"/>
    <n v="10"/>
    <n v="17"/>
    <n v="2600"/>
    <x v="1"/>
    <x v="0"/>
    <n v="38"/>
    <n v="48"/>
    <d v="1899-12-30T00:38:48"/>
    <d v="2018-04-28T01:00:00"/>
    <e v="#N/A"/>
    <d v="2018-04-28T01:00:00"/>
    <n v="12.7"/>
    <n v="0"/>
    <x v="0"/>
  </r>
  <r>
    <s v="SPB-10788"/>
    <d v="2018-04-28T01:44:21"/>
    <n v="2351"/>
    <s v=" 청소년수련관(수영장)앞"/>
    <n v="3"/>
    <d v="2018-04-28T02:17:30"/>
    <n v="2310"/>
    <s v=" 청담동 맥도날드 옆(위치)"/>
    <n v="2"/>
    <n v="31"/>
    <n v="7020"/>
    <x v="1"/>
    <x v="0"/>
    <n v="44"/>
    <n v="21"/>
    <d v="1899-12-30T00:44:21"/>
    <d v="2018-04-28T01:00:00"/>
    <n v="12.7"/>
    <d v="2018-04-28T01:00:00"/>
    <n v="12.7"/>
    <n v="0"/>
    <x v="0"/>
  </r>
  <r>
    <s v="SPB-12822"/>
    <d v="2018-04-28T01:49:14"/>
    <n v="1125"/>
    <s v=" 명덕고교입구(영종빌딩)"/>
    <n v="8"/>
    <d v="2018-04-28T01:59:39"/>
    <n v="1129"/>
    <s v=" 화곡역 1번 출구 앞"/>
    <n v="9"/>
    <n v="9"/>
    <n v="1300"/>
    <x v="1"/>
    <x v="0"/>
    <n v="49"/>
    <n v="14"/>
    <d v="1899-12-30T00:49:14"/>
    <d v="2018-04-28T01:00:00"/>
    <n v="12.7"/>
    <d v="2018-04-28T01:00:00"/>
    <n v="12.7"/>
    <n v="0"/>
    <x v="0"/>
  </r>
  <r>
    <s v="SPB-06032"/>
    <d v="2018-04-28T01:54:19"/>
    <n v="1414"/>
    <s v=" 사가정역 1번출구"/>
    <n v="5"/>
    <d v="2018-04-28T02:04:52"/>
    <n v="1437"/>
    <s v=" 늘푸른공원 앞"/>
    <n v="3"/>
    <n v="10"/>
    <n v="1010"/>
    <x v="1"/>
    <x v="0"/>
    <n v="54"/>
    <n v="19"/>
    <d v="1899-12-30T00:54:19"/>
    <d v="2018-04-28T01:00:00"/>
    <n v="12.7"/>
    <d v="2018-04-28T01:00:00"/>
    <n v="12.7"/>
    <n v="0"/>
    <x v="0"/>
  </r>
  <r>
    <s v="SPB-09783"/>
    <d v="2018-04-28T02:00:25"/>
    <n v="511"/>
    <s v=" 서울숲역 4번 출구 옆"/>
    <n v="1"/>
    <d v="2018-04-28T02:48:43"/>
    <n v="818"/>
    <s v=" 숙명여대 입구 교차로"/>
    <n v="10"/>
    <n v="46"/>
    <n v="9730"/>
    <x v="2"/>
    <x v="0"/>
    <n v="0"/>
    <n v="25"/>
    <d v="1899-12-30T00:00:25"/>
    <d v="2018-04-28T02:00:00"/>
    <e v="#N/A"/>
    <d v="2018-04-28T02:00:00"/>
    <n v="12"/>
    <n v="0"/>
    <x v="0"/>
  </r>
  <r>
    <s v="SPB-08790"/>
    <d v="2018-04-28T02:06:33"/>
    <n v="1601"/>
    <s v=" 석계역 문화광장 내 자전거 보관소"/>
    <n v="17"/>
    <d v="2018-04-28T02:10:24"/>
    <n v="1601"/>
    <s v=" 석계역 문화광장 내 자전거 보관소"/>
    <n v="8"/>
    <n v="3"/>
    <n v="400"/>
    <x v="2"/>
    <x v="0"/>
    <n v="6"/>
    <n v="33"/>
    <d v="1899-12-30T00:06:33"/>
    <d v="2018-04-28T02:00:00"/>
    <n v="12"/>
    <d v="2018-04-28T02:00:00"/>
    <n v="12"/>
    <n v="0"/>
    <x v="0"/>
  </r>
  <r>
    <s v="SPB-01062"/>
    <d v="2018-04-28T02:12:02"/>
    <n v="1975"/>
    <s v=" 대림역 1번 출입구 밑"/>
    <n v="3"/>
    <d v="2018-04-28T02:19:35"/>
    <n v="1985"/>
    <s v=" 구로도서관"/>
    <n v="8"/>
    <n v="7"/>
    <n v="760"/>
    <x v="2"/>
    <x v="0"/>
    <n v="12"/>
    <n v="2"/>
    <d v="1899-12-30T00:12:02"/>
    <d v="2018-04-28T02:00:00"/>
    <e v="#N/A"/>
    <d v="2018-04-28T02:00:00"/>
    <n v="12"/>
    <n v="0"/>
    <x v="0"/>
  </r>
  <r>
    <s v="SPB-08544"/>
    <d v="2018-04-28T02:17:16"/>
    <n v="2032"/>
    <s v=" 이수역 11번출구쪽"/>
    <n v="10"/>
    <d v="2018-04-28T02:19:26"/>
    <n v="2032"/>
    <s v=" 이수역 11번출구쪽"/>
    <n v="10"/>
    <n v="2"/>
    <n v="0"/>
    <x v="2"/>
    <x v="0"/>
    <n v="17"/>
    <n v="16"/>
    <d v="1899-12-30T00:17:16"/>
    <d v="2018-04-28T02:00:00"/>
    <e v="#N/A"/>
    <d v="2018-04-28T02:00:00"/>
    <n v="12"/>
    <n v="0"/>
    <x v="0"/>
  </r>
  <r>
    <s v="SPB-05409"/>
    <d v="2018-04-28T02:22:03"/>
    <n v="1233"/>
    <s v=" 잠실3거리(갤러리아팰리스)"/>
    <n v="4"/>
    <d v="2018-04-28T02:48:33"/>
    <n v="1274"/>
    <s v=" 영파여고 앞"/>
    <n v="18"/>
    <n v="26"/>
    <n v="4570"/>
    <x v="2"/>
    <x v="0"/>
    <n v="22"/>
    <n v="3"/>
    <d v="1899-12-30T00:22:03"/>
    <d v="2018-04-28T02:00:00"/>
    <n v="12"/>
    <d v="2018-04-28T02:00:00"/>
    <n v="12"/>
    <n v="0"/>
    <x v="0"/>
  </r>
  <r>
    <s v="SPB-02169"/>
    <d v="2018-04-28T02:28:29"/>
    <n v="1637"/>
    <s v=" KT 노원점 건물 앞"/>
    <n v="7"/>
    <d v="2018-04-28T02:32:59"/>
    <n v="1674"/>
    <s v=" 서울북부고용센터앞"/>
    <n v="15"/>
    <n v="4"/>
    <n v="560"/>
    <x v="2"/>
    <x v="0"/>
    <n v="28"/>
    <n v="29"/>
    <d v="1899-12-30T00:28:29"/>
    <d v="2018-04-28T02:00:00"/>
    <e v="#N/A"/>
    <d v="2018-04-28T02:00:00"/>
    <n v="12"/>
    <n v="0"/>
    <x v="0"/>
  </r>
  <r>
    <s v="SPB-10961"/>
    <d v="2018-04-28T02:34:07"/>
    <n v="2274"/>
    <s v=" 양재시민의숲역 3번출구"/>
    <n v="7"/>
    <d v="2018-04-28T03:04:17"/>
    <n v="2235"/>
    <s v="KT 서초지사 앞"/>
    <n v="8"/>
    <n v="28"/>
    <n v="4490"/>
    <x v="2"/>
    <x v="0"/>
    <n v="34"/>
    <n v="7"/>
    <d v="1899-12-30T00:34:07"/>
    <d v="2018-04-28T02:00:00"/>
    <e v="#N/A"/>
    <d v="2018-04-28T02:00:00"/>
    <n v="12"/>
    <n v="0"/>
    <x v="0"/>
  </r>
  <r>
    <s v="SPB-11698"/>
    <d v="2018-04-28T02:42:31"/>
    <n v="3504"/>
    <s v=" 원일교회"/>
    <n v="1"/>
    <d v="2018-04-28T04:37:48"/>
    <n v="3505"/>
    <s v=" 신양초교앞 교차로"/>
    <n v="3"/>
    <n v="108"/>
    <n v="18970"/>
    <x v="2"/>
    <x v="0"/>
    <n v="42"/>
    <n v="31"/>
    <d v="1899-12-30T00:42:31"/>
    <d v="2018-04-28T02:00:00"/>
    <n v="12"/>
    <d v="2018-04-28T02:00:00"/>
    <n v="12"/>
    <n v="0"/>
    <x v="0"/>
  </r>
  <r>
    <s v="SPB-12084"/>
    <d v="2018-04-28T02:50:07"/>
    <n v="626"/>
    <s v=" 군자교 서측 녹지대"/>
    <n v="6"/>
    <d v="2018-04-28T03:00:52"/>
    <n v="3508"/>
    <s v=" 화양사거리"/>
    <n v="2"/>
    <n v="10"/>
    <n v="1420"/>
    <x v="2"/>
    <x v="0"/>
    <n v="50"/>
    <n v="7"/>
    <d v="1899-12-30T00:50:07"/>
    <d v="2018-04-28T02:00:00"/>
    <n v="12"/>
    <d v="2018-04-28T02:00:00"/>
    <n v="12"/>
    <n v="0"/>
    <x v="0"/>
  </r>
  <r>
    <s v="SPB-06506"/>
    <d v="2018-04-28T02:56:36"/>
    <n v="1611"/>
    <s v=" 과기대 입구(우)"/>
    <n v="14"/>
    <d v="2018-04-28T03:24:15"/>
    <n v="1642"/>
    <s v=" 서울여대 남문"/>
    <n v="2"/>
    <n v="27"/>
    <n v="2360"/>
    <x v="2"/>
    <x v="0"/>
    <n v="56"/>
    <n v="36"/>
    <d v="1899-12-30T00:56:36"/>
    <d v="2018-04-28T02:00:00"/>
    <n v="12"/>
    <d v="2018-04-28T02:00:00"/>
    <n v="12"/>
    <n v="0"/>
    <x v="0"/>
  </r>
  <r>
    <s v="SPB-01154"/>
    <d v="2018-04-28T03:04:43"/>
    <n v="2220"/>
    <s v=" 반포본동 주민센터 앞"/>
    <n v="4"/>
    <d v="2018-04-28T04:33:04"/>
    <n v="2235"/>
    <s v="KT 서초지사 앞"/>
    <n v="14"/>
    <n v="87"/>
    <n v="8840"/>
    <x v="3"/>
    <x v="0"/>
    <n v="4"/>
    <n v="43"/>
    <d v="1899-12-30T00:04:43"/>
    <d v="2018-04-28T03:00:00"/>
    <n v="11.6"/>
    <d v="2018-04-28T03:00:00"/>
    <n v="11.6"/>
    <n v="0"/>
    <x v="0"/>
  </r>
  <r>
    <s v="SPB-11551"/>
    <d v="2018-04-28T03:12:41"/>
    <n v="212"/>
    <s v=" 여의도역 1번출구 옆"/>
    <n v="33"/>
    <d v="2018-04-28T03:28:26"/>
    <n v="252"/>
    <s v=" 보라매역4번출구"/>
    <n v="10"/>
    <n v="14"/>
    <n v="2560"/>
    <x v="3"/>
    <x v="0"/>
    <n v="12"/>
    <n v="41"/>
    <d v="1899-12-30T00:12:41"/>
    <d v="2018-04-28T03:00:00"/>
    <n v="11.6"/>
    <d v="2018-04-28T03:00:00"/>
    <n v="11.6"/>
    <n v="0"/>
    <x v="0"/>
  </r>
  <r>
    <s v="SPB-07411"/>
    <d v="2018-04-28T03:23:02"/>
    <n v="1212"/>
    <s v=" 송파역 2번 출구앞"/>
    <n v="6"/>
    <d v="2018-04-28T03:52:22"/>
    <n v="3501"/>
    <s v=" 광진구청 앞"/>
    <n v="9"/>
    <n v="27"/>
    <n v="5200"/>
    <x v="3"/>
    <x v="0"/>
    <n v="23"/>
    <n v="2"/>
    <d v="1899-12-30T00:23:02"/>
    <d v="2018-04-28T03:00:00"/>
    <n v="11.6"/>
    <d v="2018-04-28T03:00:00"/>
    <n v="11.6"/>
    <n v="0"/>
    <x v="0"/>
  </r>
  <r>
    <s v="SPB-12056"/>
    <d v="2018-04-28T03:32:55"/>
    <n v="371"/>
    <s v=" 동대입구역 6번출구 뒤"/>
    <n v="6"/>
    <d v="2018-04-28T03:46:02"/>
    <n v="356"/>
    <s v=" KT혜화지사 앞"/>
    <n v="2"/>
    <n v="12"/>
    <n v="1800"/>
    <x v="3"/>
    <x v="0"/>
    <n v="32"/>
    <n v="55"/>
    <d v="1899-12-30T00:32:55"/>
    <d v="2018-04-28T03:00:00"/>
    <n v="11.6"/>
    <d v="2018-04-28T03:00:00"/>
    <n v="11.6"/>
    <n v="0"/>
    <x v="0"/>
  </r>
  <r>
    <s v="SPB-01178"/>
    <d v="2018-04-28T03:45:00"/>
    <n v="1308"/>
    <s v=" 안암로터리 버스정류장 앞"/>
    <n v="5"/>
    <d v="2018-04-28T04:02:15"/>
    <n v="579"/>
    <s v=" 마장역 4번출구"/>
    <n v="1"/>
    <n v="16"/>
    <n v="3210"/>
    <x v="3"/>
    <x v="0"/>
    <n v="45"/>
    <n v="0"/>
    <d v="1899-12-30T00:45:00"/>
    <d v="2018-04-28T03:00:00"/>
    <n v="11.6"/>
    <d v="2018-04-28T03:00:00"/>
    <n v="11.6"/>
    <n v="0"/>
    <x v="0"/>
  </r>
  <r>
    <s v="SPB-07960"/>
    <d v="2018-04-28T03:54:43"/>
    <n v="2307"/>
    <s v=" 압구정 한양 3차 아파트"/>
    <n v="8"/>
    <d v="2018-04-28T04:08:55"/>
    <n v="2314"/>
    <s v=" 청담나들목입구"/>
    <n v="10"/>
    <n v="13"/>
    <n v="2550"/>
    <x v="3"/>
    <x v="0"/>
    <n v="54"/>
    <n v="43"/>
    <d v="1899-12-30T00:54:43"/>
    <d v="2018-04-28T03:00:00"/>
    <n v="11.6"/>
    <d v="2018-04-28T03:00:00"/>
    <n v="11.6"/>
    <n v="0"/>
    <x v="0"/>
  </r>
  <r>
    <s v="SPB-06531"/>
    <d v="2018-04-28T04:07:54"/>
    <n v="170"/>
    <s v=" 가재울 뉴타운 주유소 옆"/>
    <n v="5"/>
    <d v="2018-04-28T04:13:30"/>
    <n v="177"/>
    <s v=" 북가좌 초등학교"/>
    <n v="2"/>
    <n v="5"/>
    <n v="1430"/>
    <x v="4"/>
    <x v="0"/>
    <n v="7"/>
    <n v="54"/>
    <d v="1899-12-30T00:07:54"/>
    <d v="2018-04-28T04:00:00"/>
    <n v="11.4"/>
    <d v="2018-04-28T04:00:00"/>
    <n v="11.4"/>
    <n v="0"/>
    <x v="0"/>
  </r>
  <r>
    <s v="SPB-07451"/>
    <d v="2018-04-28T04:26:16"/>
    <n v="131"/>
    <s v=" 증산2교"/>
    <n v="11"/>
    <d v="2018-04-28T04:37:23"/>
    <n v="930"/>
    <s v=" 구 서부경찰서 건너편"/>
    <n v="6"/>
    <n v="10"/>
    <n v="1950"/>
    <x v="4"/>
    <x v="0"/>
    <n v="26"/>
    <n v="16"/>
    <d v="1899-12-30T00:26:16"/>
    <d v="2018-04-28T04:00:00"/>
    <n v="11.4"/>
    <d v="2018-04-28T04:00:00"/>
    <n v="11.4"/>
    <n v="0"/>
    <x v="0"/>
  </r>
  <r>
    <s v="SPB-11698"/>
    <d v="2018-04-28T04:46:10"/>
    <n v="3505"/>
    <s v=" 신양초교앞 교차로"/>
    <n v="3"/>
    <d v="2018-04-28T04:52:47"/>
    <n v="3504"/>
    <s v=" 원일교회"/>
    <n v="1"/>
    <n v="6"/>
    <n v="650"/>
    <x v="4"/>
    <x v="0"/>
    <n v="46"/>
    <n v="10"/>
    <d v="1899-12-30T00:46:10"/>
    <d v="2018-04-28T04:00:00"/>
    <n v="11.4"/>
    <d v="2018-04-28T04:00:00"/>
    <n v="11.4"/>
    <n v="0"/>
    <x v="0"/>
  </r>
  <r>
    <s v="SPB-07615"/>
    <d v="2018-04-28T05:11:56"/>
    <n v="1215"/>
    <s v=" 올림픽공원역 1번출구 앞"/>
    <n v="10"/>
    <d v="2018-04-28T05:32:33"/>
    <n v="1047"/>
    <s v=" 건강보험 강동지사kt"/>
    <n v="1"/>
    <n v="19"/>
    <n v="3500"/>
    <x v="5"/>
    <x v="0"/>
    <n v="11"/>
    <n v="56"/>
    <d v="1899-12-30T00:11:56"/>
    <d v="2018-04-28T05:00:00"/>
    <e v="#N/A"/>
    <d v="2018-04-28T05:00:00"/>
    <n v="10.9"/>
    <n v="0"/>
    <x v="0"/>
  </r>
  <r>
    <s v="SPB-09669"/>
    <d v="2018-04-28T05:37:55"/>
    <n v="1009"/>
    <s v=" 천호역4번출구(현대백화점)"/>
    <n v="18"/>
    <d v="2018-04-28T05:55:49"/>
    <n v="1289"/>
    <s v=" 풍납동 자전거보관소"/>
    <n v="1"/>
    <n v="16"/>
    <n v="1740"/>
    <x v="5"/>
    <x v="0"/>
    <n v="37"/>
    <n v="55"/>
    <d v="1899-12-30T00:37:55"/>
    <d v="2018-04-28T05:00:00"/>
    <n v="10.9"/>
    <d v="2018-04-28T05:00:00"/>
    <n v="10.9"/>
    <n v="0"/>
    <x v="0"/>
  </r>
  <r>
    <s v="SPB-08502"/>
    <d v="2018-04-28T06:00:56"/>
    <n v="1321"/>
    <s v=" 국민은행 종암동지점 앞"/>
    <n v="8"/>
    <d v="2018-04-28T06:34:09"/>
    <n v="526"/>
    <s v=" 용답토속공원 앞"/>
    <n v="8"/>
    <n v="32"/>
    <n v="4700"/>
    <x v="6"/>
    <x v="0"/>
    <n v="0"/>
    <n v="56"/>
    <d v="1899-12-30T00:00:56"/>
    <d v="2018-04-28T06:00:00"/>
    <n v="10.6"/>
    <d v="2018-04-28T06:00:00"/>
    <n v="10.6"/>
    <n v="0"/>
    <x v="0"/>
  </r>
  <r>
    <s v="SPB-00836"/>
    <d v="2018-04-28T06:19:25"/>
    <n v="2297"/>
    <s v=" 남부터미널역 1번출구"/>
    <n v="5"/>
    <d v="2018-04-28T06:25:44"/>
    <n v="2292"/>
    <s v=" 무지개아파트 앞"/>
    <n v="13"/>
    <n v="5"/>
    <n v="1110"/>
    <x v="6"/>
    <x v="0"/>
    <n v="19"/>
    <n v="25"/>
    <d v="1899-12-30T00:19:25"/>
    <d v="2018-04-28T06:00:00"/>
    <n v="10.6"/>
    <d v="2018-04-28T06:00:00"/>
    <n v="10.6"/>
    <n v="0"/>
    <x v="0"/>
  </r>
  <r>
    <s v="SPB-12726"/>
    <d v="2018-04-28T06:38:36"/>
    <n v="1011"/>
    <s v=" LIGA 아파트 앞"/>
    <n v="17"/>
    <d v="2018-04-28T06:46:25"/>
    <n v="1019"/>
    <s v=" 다성이즈빌아파트(호원대 대각선 맞은편)"/>
    <n v="10"/>
    <n v="7"/>
    <n v="1130"/>
    <x v="6"/>
    <x v="0"/>
    <n v="38"/>
    <n v="36"/>
    <d v="1899-12-30T00:38:36"/>
    <d v="2018-04-28T06:00:00"/>
    <n v="10.6"/>
    <d v="2018-04-28T06:00:00"/>
    <n v="10.6"/>
    <n v="0"/>
    <x v="0"/>
  </r>
  <r>
    <s v="SPB-11698"/>
    <d v="2018-04-28T06:50:37"/>
    <n v="3504"/>
    <s v=" 원일교회"/>
    <n v="1"/>
    <d v="2018-04-28T07:34:18"/>
    <n v="3504"/>
    <s v=" 원일교회"/>
    <n v="6"/>
    <n v="41"/>
    <n v="1820"/>
    <x v="6"/>
    <x v="0"/>
    <n v="50"/>
    <n v="37"/>
    <d v="1899-12-30T00:50:37"/>
    <d v="2018-04-28T06:00:00"/>
    <n v="10.6"/>
    <d v="2018-04-28T06:00:00"/>
    <n v="10.6"/>
    <n v="0"/>
    <x v="0"/>
  </r>
  <r>
    <s v="SPB-03445"/>
    <d v="2018-04-28T07:07:17"/>
    <n v="2107"/>
    <s v=" 도림천 신화교"/>
    <n v="25"/>
    <d v="2018-04-28T07:20:21"/>
    <n v="2172"/>
    <s v=" 나들목공원"/>
    <n v="15"/>
    <n v="12"/>
    <n v="1210"/>
    <x v="7"/>
    <x v="0"/>
    <n v="7"/>
    <n v="17"/>
    <d v="1899-12-30T00:07:17"/>
    <d v="2018-04-28T07:00:00"/>
    <n v="10.8"/>
    <d v="2018-04-28T07:00:00"/>
    <n v="10.8"/>
    <n v="0"/>
    <x v="0"/>
  </r>
  <r>
    <s v="SPB-06080"/>
    <d v="2018-04-28T07:18:54"/>
    <n v="521"/>
    <s v=" 왕십리역 11번 출구 앞"/>
    <n v="5"/>
    <d v="2018-04-28T07:27:49"/>
    <n v="383"/>
    <s v=" 신당역 12번 출구 뒤"/>
    <n v="7"/>
    <n v="8"/>
    <n v="1880"/>
    <x v="7"/>
    <x v="0"/>
    <n v="18"/>
    <n v="54"/>
    <d v="1899-12-30T00:18:54"/>
    <d v="2018-04-28T07:00:00"/>
    <e v="#N/A"/>
    <d v="2018-04-28T07:00:00"/>
    <n v="10.8"/>
    <n v="0"/>
    <x v="0"/>
  </r>
  <r>
    <s v="SPB-03213"/>
    <d v="2018-04-28T07:31:02"/>
    <n v="3506"/>
    <s v=" 영동대교 북단"/>
    <n v="8"/>
    <d v="2018-04-28T08:11:51"/>
    <n v="605"/>
    <s v=" 신설동역8번출구"/>
    <n v="1"/>
    <n v="40"/>
    <n v="10620"/>
    <x v="7"/>
    <x v="0"/>
    <n v="31"/>
    <n v="2"/>
    <d v="1899-12-30T00:31:02"/>
    <d v="2018-04-28T07:00:00"/>
    <n v="10.8"/>
    <d v="2018-04-28T07:00:00"/>
    <n v="10.8"/>
    <n v="0"/>
    <x v="0"/>
  </r>
  <r>
    <s v="SPB-12574"/>
    <d v="2018-04-28T07:40:00"/>
    <n v="1911"/>
    <s v=" 구로디지털단지역 앞"/>
    <n v="3"/>
    <d v="2018-04-28T07:51:26"/>
    <n v="2056"/>
    <s v=" 동작구민 체육센터"/>
    <n v="8"/>
    <n v="11"/>
    <n v="2070"/>
    <x v="7"/>
    <x v="0"/>
    <n v="40"/>
    <n v="0"/>
    <d v="1899-12-30T00:40:00"/>
    <d v="2018-04-28T07:00:00"/>
    <n v="10.8"/>
    <d v="2018-04-28T07:00:00"/>
    <n v="10.8"/>
    <n v="0"/>
    <x v="0"/>
  </r>
  <r>
    <s v="SPB-10443"/>
    <d v="2018-04-28T07:47:40"/>
    <n v="634"/>
    <s v=" 외국어대 정문 앞"/>
    <n v="18"/>
    <d v="2018-04-28T08:23:35"/>
    <n v="591"/>
    <s v=" 건국대학교 (행정관)"/>
    <n v="3"/>
    <n v="34"/>
    <n v="7330"/>
    <x v="7"/>
    <x v="0"/>
    <n v="47"/>
    <n v="40"/>
    <d v="1899-12-30T00:47:40"/>
    <d v="2018-04-28T07:00:00"/>
    <n v="10.8"/>
    <d v="2018-04-28T07:00:00"/>
    <n v="10.8"/>
    <n v="0"/>
    <x v="0"/>
  </r>
  <r>
    <s v="SPB-10776"/>
    <d v="2018-04-28T07:55:50"/>
    <n v="1414"/>
    <s v=" 사가정역 1번출구"/>
    <n v="10"/>
    <d v="2018-04-28T08:25:48"/>
    <n v="578"/>
    <s v=" 성동세무서 부근"/>
    <n v="1"/>
    <n v="28"/>
    <n v="4420"/>
    <x v="7"/>
    <x v="0"/>
    <n v="55"/>
    <n v="50"/>
    <d v="1899-12-30T00:55:50"/>
    <d v="2018-04-28T07:00:00"/>
    <e v="#N/A"/>
    <d v="2018-04-28T07:00:00"/>
    <n v="10.8"/>
    <n v="0"/>
    <x v="0"/>
  </r>
  <r>
    <s v="SPB-11443"/>
    <d v="2018-04-28T08:02:41"/>
    <n v="240"/>
    <s v=" 문래역 4번출구 앞"/>
    <n v="10"/>
    <d v="2018-04-28T08:28:10"/>
    <n v="216"/>
    <s v=" 삼부아파트1동 앞"/>
    <n v="9"/>
    <n v="24"/>
    <n v="3560"/>
    <x v="8"/>
    <x v="0"/>
    <n v="2"/>
    <n v="41"/>
    <d v="1899-12-30T00:02:41"/>
    <d v="2018-04-28T08:00:00"/>
    <n v="12.7"/>
    <d v="2018-04-28T08:00:00"/>
    <n v="12.7"/>
    <n v="0"/>
    <x v="0"/>
  </r>
  <r>
    <s v="SPB-13088"/>
    <d v="2018-04-28T08:09:03"/>
    <n v="1441"/>
    <s v=" 신내능말공원"/>
    <n v="5"/>
    <d v="2018-04-28T08:17:40"/>
    <n v="1441"/>
    <s v=" 신내능말공원"/>
    <n v="5"/>
    <n v="8"/>
    <n v="710"/>
    <x v="8"/>
    <x v="0"/>
    <n v="9"/>
    <n v="3"/>
    <d v="1899-12-30T00:09:03"/>
    <d v="2018-04-28T08:00:00"/>
    <n v="12.7"/>
    <d v="2018-04-28T08:00:00"/>
    <n v="12.7"/>
    <n v="0"/>
    <x v="0"/>
  </r>
  <r>
    <s v="SPB-12470"/>
    <d v="2018-04-28T08:15:03"/>
    <n v="607"/>
    <s v=" 신이문역 2번출구"/>
    <n v="6"/>
    <d v="2018-04-28T08:45:56"/>
    <n v="514"/>
    <s v=" 성수사거리 버스정류장 앞"/>
    <n v="3"/>
    <n v="30"/>
    <n v="7560"/>
    <x v="8"/>
    <x v="0"/>
    <n v="15"/>
    <n v="3"/>
    <d v="1899-12-30T00:15:03"/>
    <d v="2018-04-28T08:00:00"/>
    <n v="12.7"/>
    <d v="2018-04-28T08:00:00"/>
    <n v="12.7"/>
    <n v="0"/>
    <x v="0"/>
  </r>
  <r>
    <s v="SPB-07322"/>
    <d v="2018-04-28T08:21:23"/>
    <n v="355"/>
    <s v=" 서울사대부속초교 앞"/>
    <n v="1"/>
    <d v="2018-04-28T09:42:24"/>
    <n v="321"/>
    <s v=" KEB 하나은행 본점 앞"/>
    <n v="15"/>
    <n v="75"/>
    <n v="3500"/>
    <x v="8"/>
    <x v="0"/>
    <n v="21"/>
    <n v="23"/>
    <d v="1899-12-30T00:21:23"/>
    <d v="2018-04-28T08:00:00"/>
    <n v="12.7"/>
    <d v="2018-04-28T08:00:00"/>
    <n v="12.7"/>
    <n v="0"/>
    <x v="0"/>
  </r>
  <r>
    <s v="SPB-11204"/>
    <d v="2018-04-28T08:28:24"/>
    <n v="316"/>
    <s v=" 종각역 1번출구 앞"/>
    <n v="11"/>
    <d v="2018-04-28T08:56:44"/>
    <n v="364"/>
    <s v=" 창신역 1번출구 앞"/>
    <n v="5"/>
    <n v="27"/>
    <n v="4120"/>
    <x v="8"/>
    <x v="0"/>
    <n v="28"/>
    <n v="24"/>
    <d v="1899-12-30T00:28:24"/>
    <d v="2018-04-28T08:00:00"/>
    <n v="12.7"/>
    <d v="2018-04-28T08:00:00"/>
    <n v="12.7"/>
    <n v="0"/>
    <x v="0"/>
  </r>
  <r>
    <s v="SPB-00252"/>
    <d v="2018-04-28T08:33:03"/>
    <n v="624"/>
    <s v=" 전농동 동아아파트 앞"/>
    <n v="9"/>
    <d v="2018-04-28T08:43:46"/>
    <n v="538"/>
    <s v=" 답십리역 8번출구 앞"/>
    <n v="6"/>
    <n v="10"/>
    <n v="1140"/>
    <x v="8"/>
    <x v="0"/>
    <n v="33"/>
    <n v="3"/>
    <d v="1899-12-30T00:33:03"/>
    <d v="2018-04-28T08:00:00"/>
    <e v="#N/A"/>
    <d v="2018-04-28T08:00:00"/>
    <n v="12.7"/>
    <n v="0"/>
    <x v="0"/>
  </r>
  <r>
    <s v="SPB-06590"/>
    <d v="2018-04-28T08:38:03"/>
    <n v="1421"/>
    <s v=" 신내역 4번출구"/>
    <n v="6"/>
    <d v="2018-04-28T08:43:35"/>
    <n v="1438"/>
    <s v=" 홈플러스 신내점 앞"/>
    <n v="13"/>
    <n v="5"/>
    <n v="1050"/>
    <x v="8"/>
    <x v="0"/>
    <n v="38"/>
    <n v="3"/>
    <d v="1899-12-30T00:38:03"/>
    <d v="2018-04-28T08:00:00"/>
    <n v="12.7"/>
    <d v="2018-04-28T08:00:00"/>
    <n v="12.7"/>
    <n v="0"/>
    <x v="0"/>
  </r>
  <r>
    <s v="SPB-12907"/>
    <d v="2018-04-28T08:42:39"/>
    <n v="1017"/>
    <s v=" 맥도날드(길동)"/>
    <n v="2"/>
    <d v="2018-04-28T08:45:47"/>
    <n v="1010"/>
    <s v=" 강동세무서"/>
    <n v="15"/>
    <n v="2"/>
    <n v="590"/>
    <x v="8"/>
    <x v="0"/>
    <n v="42"/>
    <n v="39"/>
    <d v="1899-12-30T00:42:39"/>
    <d v="2018-04-28T08:00:00"/>
    <n v="12.7"/>
    <d v="2018-04-28T08:00:00"/>
    <n v="12.7"/>
    <n v="0"/>
    <x v="0"/>
  </r>
  <r>
    <s v="SPB-06105"/>
    <d v="2018-04-28T08:47:33"/>
    <n v="179"/>
    <s v=" 가좌역 4번출구 앞"/>
    <n v="9"/>
    <d v="2018-04-28T09:17:10"/>
    <n v="160"/>
    <s v=" 북아현동 가구거리"/>
    <n v="1"/>
    <n v="29"/>
    <n v="4970"/>
    <x v="8"/>
    <x v="0"/>
    <n v="47"/>
    <n v="33"/>
    <d v="1899-12-30T00:47:33"/>
    <d v="2018-04-28T08:00:00"/>
    <n v="12.7"/>
    <d v="2018-04-28T08:00:00"/>
    <n v="12.7"/>
    <n v="0"/>
    <x v="0"/>
  </r>
  <r>
    <s v="SPB-08114"/>
    <d v="2018-04-28T08:52:21"/>
    <n v="2342"/>
    <s v=" 대청역 1번출구  뒤"/>
    <n v="8"/>
    <d v="2018-04-28T09:19:06"/>
    <n v="1262"/>
    <s v=" 송파여성문화회관 앞"/>
    <n v="7"/>
    <n v="26"/>
    <n v="4250"/>
    <x v="8"/>
    <x v="0"/>
    <n v="52"/>
    <n v="21"/>
    <d v="1899-12-30T00:52:21"/>
    <d v="2018-04-28T08:00:00"/>
    <n v="12.7"/>
    <d v="2018-04-28T08:00:00"/>
    <n v="12.7"/>
    <n v="0"/>
    <x v="0"/>
  </r>
  <r>
    <s v="SPB-09402"/>
    <d v="2018-04-28T08:57:52"/>
    <n v="1605"/>
    <s v=" 헬스케어"/>
    <n v="1"/>
    <d v="2018-04-28T09:35:20"/>
    <n v="1623"/>
    <s v=" 노원 구민회관"/>
    <n v="1"/>
    <n v="36"/>
    <n v="2300"/>
    <x v="8"/>
    <x v="0"/>
    <n v="57"/>
    <n v="52"/>
    <d v="1899-12-30T00:57:52"/>
    <d v="2018-04-28T08:00:00"/>
    <n v="12.7"/>
    <d v="2018-04-28T08:00:00"/>
    <n v="12.7"/>
    <n v="0"/>
    <x v="0"/>
  </r>
  <r>
    <s v="SPB-09691"/>
    <d v="2018-04-28T09:02:54"/>
    <n v="418"/>
    <s v=" 월드컵경기장역 3번출구 옆"/>
    <n v="2"/>
    <d v="2018-04-28T09:30:03"/>
    <n v="260"/>
    <s v=" 여의도 마리나선착장 앞"/>
    <n v="7"/>
    <n v="26"/>
    <n v="5660"/>
    <x v="9"/>
    <x v="0"/>
    <n v="2"/>
    <n v="54"/>
    <d v="1899-12-30T00:02:54"/>
    <d v="2018-04-28T09:00:00"/>
    <n v="15.1"/>
    <d v="2018-04-28T09:00:00"/>
    <n v="15.1"/>
    <n v="0"/>
    <x v="0"/>
  </r>
  <r>
    <s v="SPB-12470"/>
    <d v="2018-04-28T09:08:33"/>
    <n v="514"/>
    <s v=" 성수사거리 버스정류장 앞"/>
    <n v="3"/>
    <d v="2018-04-28T10:05:15"/>
    <n v="582"/>
    <s v=" 경일중학교 앞"/>
    <n v="2"/>
    <n v="56"/>
    <n v="1370"/>
    <x v="9"/>
    <x v="0"/>
    <n v="8"/>
    <n v="33"/>
    <d v="1899-12-30T00:08:33"/>
    <d v="2018-04-28T09:00:00"/>
    <n v="15.1"/>
    <d v="2018-04-28T09:00:00"/>
    <n v="15.1"/>
    <n v="0"/>
    <x v="0"/>
  </r>
  <r>
    <s v="SPB-05566"/>
    <d v="2018-04-28T09:14:34"/>
    <n v="2145"/>
    <s v=" 은천초등학교 육교"/>
    <n v="9"/>
    <d v="2018-04-28T09:19:10"/>
    <n v="2109"/>
    <s v=" 은천로입구 가로공원"/>
    <n v="3"/>
    <n v="4"/>
    <n v="770"/>
    <x v="9"/>
    <x v="0"/>
    <n v="14"/>
    <n v="34"/>
    <d v="1899-12-30T00:14:34"/>
    <d v="2018-04-28T09:00:00"/>
    <n v="15.1"/>
    <d v="2018-04-28T09:00:00"/>
    <n v="15.1"/>
    <n v="0"/>
    <x v="0"/>
  </r>
  <r>
    <s v="SPB-05652"/>
    <d v="2018-04-28T09:19:27"/>
    <n v="111"/>
    <s v=" 상수역 2번출구 앞"/>
    <n v="4"/>
    <d v="2018-04-28T09:28:47"/>
    <n v="115"/>
    <s v=" 사루비아 빌딩 앞"/>
    <n v="1"/>
    <n v="9"/>
    <n v="1690"/>
    <x v="9"/>
    <x v="0"/>
    <n v="19"/>
    <n v="27"/>
    <d v="1899-12-30T00:19:27"/>
    <d v="2018-04-28T09:00:00"/>
    <n v="15.1"/>
    <d v="2018-04-28T09:00:00"/>
    <n v="15.1"/>
    <n v="0"/>
    <x v="0"/>
  </r>
  <r>
    <s v="SPB-10840"/>
    <d v="2018-04-28T09:24:03"/>
    <n v="2387"/>
    <s v=" 래미안강남힐즈 사거리"/>
    <n v="9"/>
    <d v="2018-04-28T09:38:40"/>
    <n v="2375"/>
    <s v=" 수서역 1번출구 앞"/>
    <n v="1"/>
    <n v="14"/>
    <n v="2230"/>
    <x v="9"/>
    <x v="0"/>
    <n v="24"/>
    <n v="3"/>
    <d v="1899-12-30T00:24:03"/>
    <d v="2018-04-28T09:00:00"/>
    <n v="15.1"/>
    <d v="2018-04-28T09:00:00"/>
    <n v="15.1"/>
    <n v="0"/>
    <x v="0"/>
  </r>
  <r>
    <s v="SPB-11625"/>
    <d v="2018-04-28T09:28:38"/>
    <n v="2215"/>
    <s v=" 반포종합운동장 입구"/>
    <n v="8"/>
    <d v="2018-04-28T09:47:19"/>
    <n v="2215"/>
    <s v=" 반포종합운동장 입구"/>
    <n v="8"/>
    <n v="18"/>
    <n v="37200"/>
    <x v="9"/>
    <x v="0"/>
    <n v="28"/>
    <n v="38"/>
    <d v="1899-12-30T00:28:38"/>
    <d v="2018-04-28T09:00:00"/>
    <n v="15.1"/>
    <d v="2018-04-28T09:00:00"/>
    <n v="15.1"/>
    <n v="0"/>
    <x v="0"/>
  </r>
  <r>
    <s v="SPB-09426"/>
    <d v="2018-04-28T09:32:47"/>
    <n v="2176"/>
    <s v=" 보라매공원 보도육교"/>
    <n v="2"/>
    <d v="2018-04-28T11:29:39"/>
    <n v="2176"/>
    <s v=" 보라매공원 보도육교"/>
    <n v="7"/>
    <n v="118"/>
    <n v="2890"/>
    <x v="9"/>
    <x v="0"/>
    <n v="32"/>
    <n v="47"/>
    <d v="1899-12-30T00:32:47"/>
    <d v="2018-04-28T09:00:00"/>
    <n v="15.1"/>
    <d v="2018-04-28T09:00:00"/>
    <n v="15.1"/>
    <n v="0"/>
    <x v="0"/>
  </r>
  <r>
    <s v="SPB-08735"/>
    <d v="2018-04-28T09:37:45"/>
    <n v="739"/>
    <s v=" 신월사거리"/>
    <n v="13"/>
    <d v="2018-04-28T10:55:09"/>
    <n v="741"/>
    <s v=" 화곡로 입구 교차로"/>
    <n v="9"/>
    <n v="75"/>
    <n v="930"/>
    <x v="9"/>
    <x v="0"/>
    <n v="37"/>
    <n v="45"/>
    <d v="1899-12-30T00:37:45"/>
    <d v="2018-04-28T09:00:00"/>
    <n v="15.1"/>
    <d v="2018-04-28T09:00:00"/>
    <n v="15.1"/>
    <n v="0"/>
    <x v="0"/>
  </r>
  <r>
    <s v="SPB-12189"/>
    <d v="2018-04-28T09:42:02"/>
    <n v="142"/>
    <s v=" 아현역 4번출구 앞"/>
    <n v="10"/>
    <d v="2018-04-28T09:55:19"/>
    <n v="121"/>
    <s v=" 마포소방서 앞"/>
    <n v="1"/>
    <n v="12"/>
    <n v="2480"/>
    <x v="9"/>
    <x v="0"/>
    <n v="42"/>
    <n v="2"/>
    <d v="1899-12-30T00:42:02"/>
    <d v="2018-04-28T09:00:00"/>
    <n v="15.1"/>
    <d v="2018-04-28T09:00:00"/>
    <n v="15.1"/>
    <n v="0"/>
    <x v="0"/>
  </r>
  <r>
    <s v="SPB-03381"/>
    <d v="2018-04-28T09:46:11"/>
    <n v="170"/>
    <s v=" 가재울 뉴타운 주유소 옆"/>
    <n v="5"/>
    <d v="2018-04-28T11:52:41"/>
    <n v="170"/>
    <s v=" 가재울 뉴타운 주유소 옆"/>
    <n v="5"/>
    <n v="125"/>
    <n v="3180"/>
    <x v="9"/>
    <x v="0"/>
    <n v="46"/>
    <n v="11"/>
    <d v="1899-12-30T00:46:11"/>
    <d v="2018-04-28T09:00:00"/>
    <n v="15.1"/>
    <d v="2018-04-28T09:00:00"/>
    <n v="15.1"/>
    <n v="0"/>
    <x v="0"/>
  </r>
  <r>
    <s v="SPB-12166"/>
    <d v="2018-04-28T09:49:58"/>
    <n v="1019"/>
    <s v=" 다성이즈빌아파트(호원대 대각선 맞은편)"/>
    <n v="1"/>
    <d v="2018-04-28T09:53:39"/>
    <n v="1013"/>
    <s v=" 강동구청역 1번 출입구"/>
    <n v="7"/>
    <n v="3"/>
    <n v="860"/>
    <x v="9"/>
    <x v="0"/>
    <n v="49"/>
    <n v="58"/>
    <d v="1899-12-30T00:49:58"/>
    <d v="2018-04-28T09:00:00"/>
    <n v="15.1"/>
    <d v="2018-04-28T09:00:00"/>
    <n v="15.1"/>
    <n v="0"/>
    <x v="0"/>
  </r>
  <r>
    <s v="SPB-09141"/>
    <d v="2018-04-28T09:54:02"/>
    <n v="356"/>
    <s v=" KT혜화지사 앞"/>
    <n v="15"/>
    <d v="2018-04-28T09:57:19"/>
    <n v="341"/>
    <s v=" 혜화역 3번출구 뒤"/>
    <n v="7"/>
    <n v="3"/>
    <n v="540"/>
    <x v="9"/>
    <x v="0"/>
    <n v="54"/>
    <n v="2"/>
    <d v="1899-12-30T00:54:02"/>
    <d v="2018-04-28T09:00:00"/>
    <n v="15.1"/>
    <d v="2018-04-28T09:00:00"/>
    <n v="15.1"/>
    <n v="0"/>
    <x v="0"/>
  </r>
  <r>
    <s v="SPB-08513"/>
    <d v="2018-04-28T09:58:38"/>
    <n v="1511"/>
    <s v=" 번동 금호어울림아파트102동앞"/>
    <n v="8"/>
    <d v="2018-04-28T10:06:40"/>
    <n v="1503"/>
    <s v=" 이디야 커피 수유역점 앞"/>
    <n v="4"/>
    <n v="7"/>
    <n v="1330"/>
    <x v="9"/>
    <x v="0"/>
    <n v="58"/>
    <n v="38"/>
    <d v="1899-12-30T00:58:38"/>
    <d v="2018-04-28T09:00:00"/>
    <n v="15.1"/>
    <d v="2018-04-28T09:00:00"/>
    <n v="15.1"/>
    <n v="0"/>
    <x v="0"/>
  </r>
  <r>
    <s v="SPB-10214"/>
    <d v="2018-04-28T10:04:12"/>
    <n v="301"/>
    <s v=" 경복궁역 7번출구 앞"/>
    <n v="10"/>
    <d v="2018-04-28T10:27:14"/>
    <n v="327"/>
    <s v=" 낙원상가 옆"/>
    <n v="3"/>
    <n v="12"/>
    <n v="2070"/>
    <x v="10"/>
    <x v="0"/>
    <n v="4"/>
    <n v="12"/>
    <d v="1899-12-30T00:04:12"/>
    <d v="2018-04-28T10:00:00"/>
    <e v="#N/A"/>
    <d v="2018-04-28T10:00:00"/>
    <n v="17.399999999999999"/>
    <n v="0"/>
    <x v="0"/>
  </r>
  <r>
    <s v="SPB-12418"/>
    <d v="2018-04-28T10:09:27"/>
    <n v="1009"/>
    <s v=" 천호역4번출구(현대백화점)"/>
    <n v="4"/>
    <d v="2018-04-28T10:13:08"/>
    <n v="1003"/>
    <s v=" 해공도서관앞"/>
    <n v="5"/>
    <n v="3"/>
    <n v="670"/>
    <x v="10"/>
    <x v="0"/>
    <n v="9"/>
    <n v="27"/>
    <d v="1899-12-30T00:09:27"/>
    <d v="2018-04-28T10:00:00"/>
    <n v="17.399999999999999"/>
    <d v="2018-04-28T10:00:00"/>
    <n v="17.399999999999999"/>
    <n v="0"/>
    <x v="0"/>
  </r>
  <r>
    <s v="SPB-08587"/>
    <d v="2018-04-28T10:13:27"/>
    <n v="142"/>
    <s v=" 아현역 4번출구 앞"/>
    <n v="11"/>
    <d v="2018-04-28T10:22:56"/>
    <n v="173"/>
    <s v=" 서대문역 8번출구 앞"/>
    <n v="4"/>
    <n v="9"/>
    <n v="1370"/>
    <x v="10"/>
    <x v="0"/>
    <n v="13"/>
    <n v="27"/>
    <d v="1899-12-30T00:13:27"/>
    <d v="2018-04-28T10:00:00"/>
    <n v="17.399999999999999"/>
    <d v="2018-04-28T10:00:00"/>
    <n v="17.399999999999999"/>
    <n v="0"/>
    <x v="0"/>
  </r>
  <r>
    <s v="SPB-12090"/>
    <d v="2018-04-28T10:17:55"/>
    <n v="505"/>
    <s v=" 자양사거리 광진아크로텔 앞"/>
    <n v="7"/>
    <d v="2018-04-28T10:32:13"/>
    <n v="540"/>
    <s v=" 군자역 7번출구 베스트샵 앞"/>
    <n v="3"/>
    <n v="13"/>
    <n v="2550"/>
    <x v="10"/>
    <x v="0"/>
    <n v="17"/>
    <n v="55"/>
    <d v="1899-12-30T00:17:55"/>
    <d v="2018-04-28T10:00:00"/>
    <e v="#N/A"/>
    <d v="2018-04-28T10:00:00"/>
    <n v="17.399999999999999"/>
    <n v="0"/>
    <x v="0"/>
  </r>
  <r>
    <s v="SPB-08313"/>
    <d v="2018-04-28T10:23:44"/>
    <n v="625"/>
    <s v=" 답십리초등학교 앞(현대시장 옆)"/>
    <n v="9"/>
    <d v="2018-04-28T10:48:20"/>
    <n v="571"/>
    <s v=" 어린이대공원역6번출구"/>
    <n v="5"/>
    <n v="23"/>
    <n v="19720"/>
    <x v="10"/>
    <x v="0"/>
    <n v="23"/>
    <n v="44"/>
    <d v="1899-12-30T00:23:44"/>
    <d v="2018-04-28T10:00:00"/>
    <e v="#N/A"/>
    <d v="2018-04-28T10:00:00"/>
    <n v="17.399999999999999"/>
    <n v="0"/>
    <x v="0"/>
  </r>
  <r>
    <s v="SPB-10544"/>
    <d v="2018-04-28T10:28:24"/>
    <n v="502"/>
    <s v=" 뚝섬유원지역 1번출구 앞"/>
    <n v="12"/>
    <d v="2018-04-28T10:33:14"/>
    <n v="548"/>
    <s v=" 자양나들목"/>
    <n v="3"/>
    <n v="4"/>
    <n v="940"/>
    <x v="10"/>
    <x v="0"/>
    <n v="28"/>
    <n v="24"/>
    <d v="1899-12-30T00:28:24"/>
    <d v="2018-04-28T10:00:00"/>
    <e v="#N/A"/>
    <d v="2018-04-28T10:00:00"/>
    <n v="17.399999999999999"/>
    <n v="0"/>
    <x v="0"/>
  </r>
  <r>
    <s v="SPB-04718"/>
    <d v="2018-04-28T10:33:17"/>
    <n v="207"/>
    <s v=" 여의나루역 1번출구 앞"/>
    <n v="7"/>
    <d v="2018-04-28T10:38:39"/>
    <n v="207"/>
    <s v=" 여의나루역 1번출구 앞"/>
    <n v="11"/>
    <n v="4"/>
    <n v="430"/>
    <x v="10"/>
    <x v="0"/>
    <n v="33"/>
    <n v="17"/>
    <d v="1899-12-30T00:33:17"/>
    <d v="2018-04-28T10:00:00"/>
    <e v="#N/A"/>
    <d v="2018-04-28T10:00:00"/>
    <n v="17.399999999999999"/>
    <n v="0"/>
    <x v="0"/>
  </r>
  <r>
    <s v="SPB-10794"/>
    <d v="2018-04-28T10:38:48"/>
    <n v="215"/>
    <s v=" 여의도고교 앞"/>
    <n v="10"/>
    <d v="2018-04-28T10:58:31"/>
    <n v="205"/>
    <s v=" 산업은행 앞"/>
    <n v="7"/>
    <n v="19"/>
    <n v="1780"/>
    <x v="10"/>
    <x v="0"/>
    <n v="38"/>
    <n v="48"/>
    <d v="1899-12-30T00:38:48"/>
    <d v="2018-04-28T10:00:00"/>
    <e v="#N/A"/>
    <d v="2018-04-28T10:00:00"/>
    <n v="17.399999999999999"/>
    <n v="0"/>
    <x v="0"/>
  </r>
  <r>
    <s v="SPB-04986"/>
    <d v="2018-04-28T10:42:35"/>
    <n v="252"/>
    <s v=" 보라매역4번출구"/>
    <n v="7"/>
    <d v="2018-04-28T10:56:51"/>
    <n v="2059"/>
    <s v=" 보라매공원 정문"/>
    <n v="7"/>
    <n v="13"/>
    <n v="480"/>
    <x v="10"/>
    <x v="0"/>
    <n v="42"/>
    <n v="35"/>
    <d v="1899-12-30T00:42:35"/>
    <d v="2018-04-28T10:00:00"/>
    <n v="17.399999999999999"/>
    <d v="2018-04-28T10:00:00"/>
    <n v="17.399999999999999"/>
    <n v="0"/>
    <x v="0"/>
  </r>
  <r>
    <s v="SPB-11868"/>
    <d v="2018-04-28T10:46:14"/>
    <n v="708"/>
    <s v=" 서울출입국관리사무소 앞"/>
    <n v="7"/>
    <d v="2018-04-28T10:52:37"/>
    <n v="703"/>
    <s v=" 오목교역 7번출구 앞"/>
    <n v="8"/>
    <n v="6"/>
    <n v="770"/>
    <x v="10"/>
    <x v="0"/>
    <n v="46"/>
    <n v="14"/>
    <d v="1899-12-30T00:46:14"/>
    <d v="2018-04-28T10:00:00"/>
    <e v="#N/A"/>
    <d v="2018-04-28T10:00:00"/>
    <n v="17.399999999999999"/>
    <n v="0"/>
    <x v="0"/>
  </r>
  <r>
    <s v="SPB-04654"/>
    <d v="2018-04-28T10:50:26"/>
    <n v="2113"/>
    <s v=" 관악동작견인차량보관소"/>
    <n v="1"/>
    <d v="2018-04-28T12:33:32"/>
    <n v="2113"/>
    <s v=" 관악동작견인차량보관소"/>
    <n v="3"/>
    <n v="102"/>
    <n v="25580"/>
    <x v="10"/>
    <x v="0"/>
    <n v="50"/>
    <n v="26"/>
    <d v="1899-12-30T00:50:26"/>
    <d v="2018-04-28T10:00:00"/>
    <n v="17.399999999999999"/>
    <d v="2018-04-28T10:00:00"/>
    <n v="17.399999999999999"/>
    <n v="0"/>
    <x v="0"/>
  </r>
  <r>
    <s v="SPB-10996"/>
    <d v="2018-04-28T10:54:14"/>
    <n v="939"/>
    <s v=" 은평구청 교차로"/>
    <n v="1"/>
    <d v="2018-04-28T11:01:30"/>
    <n v="917"/>
    <s v=" 녹번역 4번출구"/>
    <n v="9"/>
    <n v="7"/>
    <n v="880"/>
    <x v="10"/>
    <x v="0"/>
    <n v="54"/>
    <n v="14"/>
    <d v="1899-12-30T00:54:14"/>
    <d v="2018-04-28T10:00:00"/>
    <n v="17.399999999999999"/>
    <d v="2018-04-28T10:00:00"/>
    <n v="17.399999999999999"/>
    <n v="0"/>
    <x v="0"/>
  </r>
  <r>
    <s v="SPB-02077"/>
    <d v="2018-04-28T10:57:14"/>
    <n v="1653"/>
    <s v=" 노원역1번출구"/>
    <n v="1"/>
    <d v="2018-04-28T11:04:39"/>
    <n v="1636"/>
    <s v=" 백병원 사거리 농협은행 앞"/>
    <n v="6"/>
    <n v="7"/>
    <n v="1240"/>
    <x v="10"/>
    <x v="0"/>
    <n v="57"/>
    <n v="14"/>
    <d v="1899-12-30T00:57:14"/>
    <d v="2018-04-28T10:00:00"/>
    <n v="17.399999999999999"/>
    <d v="2018-04-28T10:00:00"/>
    <n v="17.399999999999999"/>
    <n v="0"/>
    <x v="0"/>
  </r>
  <r>
    <s v="SPB-10233"/>
    <d v="2018-04-28T11:00:41"/>
    <n v="1135"/>
    <s v=" 강서구의회"/>
    <n v="3"/>
    <d v="2018-04-28T11:04:12"/>
    <n v="1132"/>
    <s v=" 등촌역 7번출구"/>
    <n v="10"/>
    <n v="3"/>
    <n v="520"/>
    <x v="11"/>
    <x v="0"/>
    <n v="0"/>
    <n v="41"/>
    <d v="1899-12-30T00:00:41"/>
    <d v="2018-04-28T11:00:00"/>
    <e v="#N/A"/>
    <d v="2018-04-28T11:00:00"/>
    <n v="19"/>
    <n v="0"/>
    <x v="0"/>
  </r>
  <r>
    <s v="SPB-10585"/>
    <d v="2018-04-28T11:04:53"/>
    <n v="355"/>
    <s v=" 서울사대부속초교 앞"/>
    <n v="1"/>
    <d v="2018-04-28T11:24:52"/>
    <n v="301"/>
    <s v=" 경복궁역 7번출구 앞"/>
    <n v="14"/>
    <n v="19"/>
    <n v="2800"/>
    <x v="11"/>
    <x v="0"/>
    <n v="4"/>
    <n v="53"/>
    <d v="1899-12-30T00:04:53"/>
    <d v="2018-04-28T11:00:00"/>
    <n v="19"/>
    <d v="2018-04-28T11:00:00"/>
    <n v="19"/>
    <n v="0"/>
    <x v="0"/>
  </r>
  <r>
    <s v="SPB-10905"/>
    <d v="2018-04-28T11:08:20"/>
    <n v="186"/>
    <s v=" 월드컵공원"/>
    <n v="36"/>
    <d v="2018-04-28T14:10:34"/>
    <n v="186"/>
    <s v=" 월드컵공원"/>
    <n v="26"/>
    <n v="175"/>
    <n v="10220"/>
    <x v="11"/>
    <x v="0"/>
    <n v="8"/>
    <n v="20"/>
    <d v="1899-12-30T00:08:20"/>
    <d v="2018-04-28T11:00:00"/>
    <n v="19"/>
    <d v="2018-04-28T11:00:00"/>
    <n v="19"/>
    <n v="0"/>
    <x v="0"/>
  </r>
  <r>
    <s v="SPB-12232"/>
    <d v="2018-04-28T11:11:58"/>
    <n v="509"/>
    <s v=" 이마트 버스정류소 옆"/>
    <n v="18"/>
    <d v="2018-04-28T11:36:08"/>
    <n v="540"/>
    <s v=" 군자역 7번출구 베스트샵 앞"/>
    <n v="2"/>
    <n v="22"/>
    <n v="3900"/>
    <x v="11"/>
    <x v="0"/>
    <n v="11"/>
    <n v="58"/>
    <d v="1899-12-30T00:11:58"/>
    <d v="2018-04-28T11:00:00"/>
    <n v="19"/>
    <d v="2018-04-28T11:00:00"/>
    <n v="19"/>
    <n v="0"/>
    <x v="0"/>
  </r>
  <r>
    <s v="SPB-10377"/>
    <d v="2018-04-28T11:15:13"/>
    <n v="1230"/>
    <s v=" 송파중학교 정문"/>
    <n v="10"/>
    <d v="2018-04-28T12:21:23"/>
    <n v="577"/>
    <s v=" 광진청소년수련관"/>
    <n v="4"/>
    <n v="60"/>
    <n v="9350"/>
    <x v="11"/>
    <x v="0"/>
    <n v="15"/>
    <n v="13"/>
    <d v="1899-12-30T00:15:13"/>
    <d v="2018-04-28T11:00:00"/>
    <n v="19"/>
    <d v="2018-04-28T11:00:00"/>
    <n v="19"/>
    <n v="0"/>
    <x v="0"/>
  </r>
  <r>
    <s v="SPB-06068"/>
    <d v="2018-04-28T11:19:05"/>
    <n v="615"/>
    <s v=" 용두동 레미안허브리츠아파트 앞"/>
    <n v="3"/>
    <d v="2018-04-28T11:22:43"/>
    <n v="641"/>
    <s v=" 용두역 4번출구"/>
    <n v="7"/>
    <n v="3"/>
    <n v="620"/>
    <x v="11"/>
    <x v="0"/>
    <n v="19"/>
    <n v="5"/>
    <d v="1899-12-30T00:19:05"/>
    <d v="2018-04-28T11:00:00"/>
    <n v="19"/>
    <d v="2018-04-28T11:00:00"/>
    <n v="19"/>
    <n v="0"/>
    <x v="0"/>
  </r>
  <r>
    <s v="SPB-12623"/>
    <d v="2018-04-28T11:22:31"/>
    <n v="243"/>
    <s v=" 이앤씨드림타워 앞"/>
    <n v="12"/>
    <d v="2018-04-28T11:45:45"/>
    <n v="258"/>
    <s v=" 신길역3번출구"/>
    <n v="1"/>
    <n v="22"/>
    <n v="2590"/>
    <x v="11"/>
    <x v="0"/>
    <n v="22"/>
    <n v="31"/>
    <d v="1899-12-30T00:22:31"/>
    <d v="2018-04-28T11:00:00"/>
    <e v="#N/A"/>
    <d v="2018-04-28T11:00:00"/>
    <n v="19"/>
    <n v="0"/>
    <x v="0"/>
  </r>
  <r>
    <s v="SPB-06614"/>
    <d v="2018-04-28T11:25:56"/>
    <n v="205"/>
    <s v=" 산업은행 앞"/>
    <n v="1"/>
    <d v="2018-04-28T11:48:54"/>
    <n v="207"/>
    <s v=" 여의나루역 1번출구 앞"/>
    <n v="15"/>
    <n v="22"/>
    <n v="1740"/>
    <x v="11"/>
    <x v="0"/>
    <n v="25"/>
    <n v="56"/>
    <d v="1899-12-30T00:25:56"/>
    <d v="2018-04-28T11:00:00"/>
    <n v="19"/>
    <d v="2018-04-28T11:00:00"/>
    <n v="19"/>
    <n v="0"/>
    <x v="0"/>
  </r>
  <r>
    <s v="SPB-06298"/>
    <d v="2018-04-28T11:29:41"/>
    <n v="222"/>
    <s v=" 시범아파트버스정류장 옆"/>
    <n v="12"/>
    <d v="2018-04-28T11:36:35"/>
    <n v="207"/>
    <s v=" 여의나루역 1번출구 앞"/>
    <n v="37"/>
    <n v="6"/>
    <n v="1490"/>
    <x v="11"/>
    <x v="0"/>
    <n v="29"/>
    <n v="41"/>
    <d v="1899-12-30T00:29:41"/>
    <d v="2018-04-28T11:00:00"/>
    <e v="#N/A"/>
    <d v="2018-04-28T11:00:00"/>
    <n v="19"/>
    <n v="0"/>
    <x v="0"/>
  </r>
  <r>
    <s v="SPB-06438"/>
    <d v="2018-04-28T11:32:53"/>
    <n v="1433"/>
    <s v=" 중화역 2번출구"/>
    <n v="10"/>
    <d v="2018-04-28T13:32:50"/>
    <n v="1433"/>
    <s v=" 중화역 2번출구"/>
    <n v="6"/>
    <n v="119"/>
    <n v="7860"/>
    <x v="11"/>
    <x v="0"/>
    <n v="32"/>
    <n v="53"/>
    <d v="1899-12-30T00:32:53"/>
    <d v="2018-04-28T11:00:00"/>
    <n v="19"/>
    <d v="2018-04-28T11:00:00"/>
    <n v="19"/>
    <n v="0"/>
    <x v="0"/>
  </r>
  <r>
    <s v="SPB-08869"/>
    <d v="2018-04-28T11:36:01"/>
    <n v="400"/>
    <s v=" 상암한화오벨리스크 1차 앞"/>
    <n v="14"/>
    <d v="2018-04-28T11:48:41"/>
    <n v="415"/>
    <s v=" DMC역 9번출구 앞"/>
    <n v="3"/>
    <n v="11"/>
    <n v="1730"/>
    <x v="11"/>
    <x v="0"/>
    <n v="36"/>
    <n v="1"/>
    <d v="1899-12-30T00:36:01"/>
    <d v="2018-04-28T11:00:00"/>
    <n v="19"/>
    <d v="2018-04-28T11:00:00"/>
    <n v="19"/>
    <n v="0"/>
    <x v="0"/>
  </r>
  <r>
    <s v="SPB-09247"/>
    <d v="2018-04-28T11:39:57"/>
    <n v="825"/>
    <s v=" 서빙고동 주민센터 앞"/>
    <n v="1"/>
    <d v="2018-04-28T12:21:42"/>
    <n v="539"/>
    <s v=" 군자교교차로"/>
    <n v="10"/>
    <n v="41"/>
    <n v="9090"/>
    <x v="11"/>
    <x v="0"/>
    <n v="39"/>
    <n v="57"/>
    <d v="1899-12-30T00:39:57"/>
    <d v="2018-04-28T11:00:00"/>
    <e v="#N/A"/>
    <d v="2018-04-28T11:00:00"/>
    <n v="19"/>
    <n v="0"/>
    <x v="0"/>
  </r>
  <r>
    <s v="SPB-04665"/>
    <d v="2018-04-28T11:43:01"/>
    <n v="389"/>
    <s v=" 을지로4가역 1번출구"/>
    <n v="8"/>
    <d v="2018-04-28T11:55:26"/>
    <n v="331"/>
    <s v=" 을지로2가 사거리 북측"/>
    <n v="10"/>
    <n v="11"/>
    <n v="930"/>
    <x v="11"/>
    <x v="0"/>
    <n v="43"/>
    <n v="1"/>
    <d v="1899-12-30T00:43:01"/>
    <d v="2018-04-28T11:00:00"/>
    <n v="19"/>
    <d v="2018-04-28T11:00:00"/>
    <n v="19"/>
    <n v="0"/>
    <x v="0"/>
  </r>
  <r>
    <s v="SPB-11312"/>
    <d v="2018-04-28T11:46:37"/>
    <n v="361"/>
    <s v=" 동묘앞역 1번출구 뒤"/>
    <n v="6"/>
    <d v="2018-04-28T11:57:23"/>
    <n v="338"/>
    <s v=" 세운스퀘어 앞"/>
    <n v="18"/>
    <n v="10"/>
    <n v="1700"/>
    <x v="11"/>
    <x v="0"/>
    <n v="46"/>
    <n v="37"/>
    <d v="1899-12-30T00:46:37"/>
    <d v="2018-04-28T11:00:00"/>
    <n v="19"/>
    <d v="2018-04-28T11:00:00"/>
    <n v="19"/>
    <n v="0"/>
    <x v="0"/>
  </r>
  <r>
    <s v="SPB-08365"/>
    <d v="2018-04-28T11:50:05"/>
    <n v="2119"/>
    <s v=" 중앙동 동진빌딩"/>
    <n v="8"/>
    <d v="2018-04-28T12:16:00"/>
    <n v="2289"/>
    <s v=" 남태령역 2번출구"/>
    <n v="8"/>
    <n v="24"/>
    <n v="4400"/>
    <x v="11"/>
    <x v="0"/>
    <n v="50"/>
    <n v="5"/>
    <d v="1899-12-30T00:50:05"/>
    <d v="2018-04-28T11:00:00"/>
    <e v="#N/A"/>
    <d v="2018-04-28T11:00:00"/>
    <n v="19"/>
    <n v="0"/>
    <x v="0"/>
  </r>
  <r>
    <s v="SPB-10366"/>
    <d v="2018-04-28T11:52:44"/>
    <n v="1212"/>
    <s v=" 송파역 2번 출구앞"/>
    <n v="7"/>
    <d v="2018-04-28T12:14:01"/>
    <n v="2377"/>
    <s v=" 수서역 5번출구 뒤"/>
    <n v="3"/>
    <n v="20"/>
    <n v="2240"/>
    <x v="11"/>
    <x v="0"/>
    <n v="52"/>
    <n v="44"/>
    <d v="1899-12-30T00:52:44"/>
    <d v="2018-04-28T11:00:00"/>
    <n v="19"/>
    <d v="2018-04-28T11:00:00"/>
    <n v="19"/>
    <n v="0"/>
    <x v="0"/>
  </r>
  <r>
    <s v="SPB-12286"/>
    <d v="2018-04-28T11:56:08"/>
    <n v="254"/>
    <s v=" 도림신협 앞"/>
    <n v="2"/>
    <d v="2018-04-28T12:03:43"/>
    <n v="1961"/>
    <s v=" 신도림테크노근린공원"/>
    <n v="14"/>
    <n v="7"/>
    <n v="1540"/>
    <x v="11"/>
    <x v="0"/>
    <n v="56"/>
    <n v="8"/>
    <d v="1899-12-30T00:56:08"/>
    <d v="2018-04-28T11:00:00"/>
    <e v="#N/A"/>
    <d v="2018-04-28T11:00:00"/>
    <n v="19"/>
    <n v="0"/>
    <x v="0"/>
  </r>
  <r>
    <s v="SPB-04038"/>
    <d v="2018-04-28T11:59:03"/>
    <n v="1210"/>
    <s v=" 롯데월드타워(잠실역2번출구 쪽)"/>
    <n v="19"/>
    <d v="2018-04-28T14:18:37"/>
    <n v="1210"/>
    <s v=" 롯데월드타워(잠실역2번출구 쪽)"/>
    <n v="24"/>
    <n v="139"/>
    <n v="3030"/>
    <x v="11"/>
    <x v="0"/>
    <n v="59"/>
    <n v="3"/>
    <d v="1899-12-30T00:59:03"/>
    <d v="2018-04-28T11:00:00"/>
    <e v="#N/A"/>
    <d v="2018-04-28T11:00:00"/>
    <n v="19"/>
    <n v="0"/>
    <x v="0"/>
  </r>
  <r>
    <s v="SPB-08282"/>
    <d v="2018-04-28T12:02:09"/>
    <n v="942"/>
    <s v=" 상림마을 생태공원"/>
    <n v="2"/>
    <d v="2018-04-28T12:08:27"/>
    <n v="905"/>
    <s v=" 구파발역 2번출구"/>
    <n v="1"/>
    <n v="6"/>
    <n v="1590"/>
    <x v="12"/>
    <x v="0"/>
    <n v="2"/>
    <n v="9"/>
    <d v="1899-12-30T00:02:09"/>
    <d v="2018-04-28T12:00:00"/>
    <n v="20.5"/>
    <d v="2018-04-28T12:00:00"/>
    <n v="20.5"/>
    <n v="0"/>
    <x v="0"/>
  </r>
  <r>
    <s v="SPB-08263"/>
    <d v="2018-04-28T12:04:48"/>
    <n v="2231"/>
    <s v=" 삼성타운(삼성생명) A동 맞은편"/>
    <n v="14"/>
    <d v="2018-04-28T12:16:13"/>
    <n v="2297"/>
    <s v=" 남부터미널역 1번출구"/>
    <n v="4"/>
    <n v="11"/>
    <n v="2160"/>
    <x v="12"/>
    <x v="0"/>
    <n v="4"/>
    <n v="48"/>
    <d v="1899-12-30T00:04:48"/>
    <d v="2018-04-28T12:00:00"/>
    <n v="20.5"/>
    <d v="2018-04-28T12:00:00"/>
    <n v="20.5"/>
    <n v="0"/>
    <x v="0"/>
  </r>
  <r>
    <s v="SPB-06681"/>
    <d v="2018-04-28T12:07:41"/>
    <n v="829"/>
    <s v=" 베르가모앞"/>
    <n v="3"/>
    <d v="2018-04-28T12:14:41"/>
    <n v="800"/>
    <s v=" 목월공원 앞"/>
    <n v="9"/>
    <n v="6"/>
    <n v="1480"/>
    <x v="12"/>
    <x v="0"/>
    <n v="7"/>
    <n v="41"/>
    <d v="1899-12-30T00:07:41"/>
    <d v="2018-04-28T12:00:00"/>
    <n v="20.5"/>
    <d v="2018-04-28T12:00:00"/>
    <n v="20.5"/>
    <n v="0"/>
    <x v="0"/>
  </r>
  <r>
    <s v="SPB-10657"/>
    <d v="2018-04-28T12:09:50"/>
    <n v="327"/>
    <s v=" 낙원상가 옆"/>
    <n v="4"/>
    <d v="2018-04-28T12:13:56"/>
    <n v="315"/>
    <s v=" 신한은행 안국역지점 옆"/>
    <n v="3"/>
    <n v="3"/>
    <n v="710"/>
    <x v="12"/>
    <x v="0"/>
    <n v="9"/>
    <n v="50"/>
    <d v="1899-12-30T00:09:50"/>
    <d v="2018-04-28T12:00:00"/>
    <n v="20.5"/>
    <d v="2018-04-28T12:00:00"/>
    <n v="20.5"/>
    <n v="0"/>
    <x v="0"/>
  </r>
  <r>
    <s v="SPB-05143"/>
    <d v="2018-04-28T12:12:39"/>
    <n v="634"/>
    <s v=" 외국어대 정문 앞"/>
    <n v="9"/>
    <d v="2018-04-28T12:30:31"/>
    <n v="1449"/>
    <s v=" 상봉역 1번출구"/>
    <n v="6"/>
    <n v="17"/>
    <n v="2790"/>
    <x v="12"/>
    <x v="0"/>
    <n v="12"/>
    <n v="39"/>
    <d v="1899-12-30T00:12:39"/>
    <d v="2018-04-28T12:00:00"/>
    <n v="20.5"/>
    <d v="2018-04-28T12:00:00"/>
    <n v="20.5"/>
    <n v="0"/>
    <x v="0"/>
  </r>
  <r>
    <s v="SPB-05406"/>
    <d v="2018-04-28T12:15:08"/>
    <n v="1636"/>
    <s v=" 백병원 사거리 농협은행 앞"/>
    <n v="2"/>
    <d v="2018-04-28T12:34:18"/>
    <n v="1608"/>
    <s v=" 공릉역 1번 출구 앞"/>
    <n v="2"/>
    <n v="18"/>
    <n v="2940"/>
    <x v="12"/>
    <x v="0"/>
    <n v="15"/>
    <n v="8"/>
    <d v="1899-12-30T00:15:08"/>
    <d v="2018-04-28T12:00:00"/>
    <n v="20.5"/>
    <d v="2018-04-28T12:00:00"/>
    <n v="20.5"/>
    <n v="0"/>
    <x v="0"/>
  </r>
  <r>
    <s v="SPB-02691"/>
    <d v="2018-04-28T12:17:39"/>
    <n v="2252"/>
    <s v=" 하이브랜드 앞"/>
    <n v="12"/>
    <d v="2018-04-28T12:38:02"/>
    <n v="2255"/>
    <s v="시민의숲역 1번출구 옆"/>
    <n v="24"/>
    <n v="20"/>
    <n v="1790"/>
    <x v="12"/>
    <x v="0"/>
    <n v="17"/>
    <n v="39"/>
    <d v="1899-12-30T00:17:39"/>
    <d v="2018-04-28T12:00:00"/>
    <n v="20.5"/>
    <d v="2018-04-28T12:00:00"/>
    <n v="20.5"/>
    <n v="0"/>
    <x v="0"/>
  </r>
  <r>
    <s v="SPB-10306"/>
    <d v="2018-04-28T12:20:50"/>
    <n v="230"/>
    <s v=" 영등포구청역 1번출구"/>
    <n v="2"/>
    <d v="2018-04-28T12:24:54"/>
    <n v="232"/>
    <s v=" 양평우림 이비즈센타 앞"/>
    <n v="8"/>
    <n v="3"/>
    <n v="710"/>
    <x v="12"/>
    <x v="0"/>
    <n v="20"/>
    <n v="50"/>
    <d v="1899-12-30T00:20:50"/>
    <d v="2018-04-28T12:00:00"/>
    <n v="20.5"/>
    <d v="2018-04-28T12:00:00"/>
    <n v="20.5"/>
    <n v="0"/>
    <x v="0"/>
  </r>
  <r>
    <s v="SPB-11692"/>
    <d v="2018-04-28T12:23:05"/>
    <n v="2203"/>
    <s v=" 청계산입구역 2번출구"/>
    <n v="7"/>
    <d v="2018-04-28T12:34:03"/>
    <n v="2206"/>
    <s v=" 언남초등학교 앞"/>
    <n v="3"/>
    <n v="11"/>
    <n v="1190"/>
    <x v="12"/>
    <x v="0"/>
    <n v="23"/>
    <n v="5"/>
    <d v="1899-12-30T00:23:05"/>
    <d v="2018-04-28T12:00:00"/>
    <n v="20.5"/>
    <d v="2018-04-28T12:00:00"/>
    <n v="20.5"/>
    <n v="0"/>
    <x v="0"/>
  </r>
  <r>
    <s v="SPB-11374"/>
    <d v="2018-04-28T12:26:19"/>
    <n v="525"/>
    <s v=" 한양대병원사거리"/>
    <n v="3"/>
    <d v="2018-04-28T13:12:11"/>
    <n v="825"/>
    <s v=" 서빙고동 주민센터 앞"/>
    <n v="5"/>
    <n v="44"/>
    <n v="6490"/>
    <x v="12"/>
    <x v="0"/>
    <n v="26"/>
    <n v="19"/>
    <d v="1899-12-30T00:26:19"/>
    <d v="2018-04-28T12:00:00"/>
    <n v="20.5"/>
    <d v="2018-04-28T12:00:00"/>
    <n v="20.5"/>
    <n v="0"/>
    <x v="0"/>
  </r>
  <r>
    <s v="SPB-14340"/>
    <d v="2018-04-28T12:29:38"/>
    <n v="185"/>
    <s v=" 마포 신수공원 앞"/>
    <n v="13"/>
    <d v="2018-04-28T12:53:29"/>
    <n v="127"/>
    <s v=" 현대벤처빌 앞"/>
    <n v="1"/>
    <n v="23"/>
    <n v="3050"/>
    <x v="12"/>
    <x v="0"/>
    <n v="29"/>
    <n v="38"/>
    <d v="1899-12-30T00:29:38"/>
    <d v="2018-04-28T12:00:00"/>
    <n v="20.5"/>
    <d v="2018-04-28T12:00:00"/>
    <n v="20.5"/>
    <n v="0"/>
    <x v="0"/>
  </r>
  <r>
    <s v="SPB-08961"/>
    <d v="2018-04-28T12:32:35"/>
    <n v="218"/>
    <s v=" 증권거래소 앞"/>
    <n v="1"/>
    <d v="2018-04-28T13:02:09"/>
    <n v="257"/>
    <s v=" 신길삼거리(우리은행)"/>
    <n v="1"/>
    <n v="28"/>
    <n v="2460"/>
    <x v="12"/>
    <x v="0"/>
    <n v="32"/>
    <n v="35"/>
    <d v="1899-12-30T00:32:35"/>
    <d v="2018-04-28T12:00:00"/>
    <n v="20.5"/>
    <d v="2018-04-28T12:00:00"/>
    <n v="20.5"/>
    <n v="0"/>
    <x v="0"/>
  </r>
  <r>
    <s v="SPB-09255"/>
    <d v="2018-04-28T12:34:44"/>
    <n v="104"/>
    <s v=" 합정역 1번출구 앞"/>
    <n v="3"/>
    <d v="2018-04-28T13:42:10"/>
    <n v="112"/>
    <s v=" 극동방송국 앞"/>
    <n v="2"/>
    <n v="61"/>
    <n v="4640"/>
    <x v="12"/>
    <x v="0"/>
    <n v="34"/>
    <n v="44"/>
    <d v="1899-12-30T00:34:44"/>
    <d v="2018-04-28T12:00:00"/>
    <n v="20.5"/>
    <d v="2018-04-28T12:00:00"/>
    <n v="20.5"/>
    <n v="0"/>
    <x v="0"/>
  </r>
  <r>
    <s v="SPB-09526"/>
    <d v="2018-04-28T12:38:07"/>
    <n v="248"/>
    <s v=" 초원아파트 앞"/>
    <n v="6"/>
    <d v="2018-04-28T13:26:58"/>
    <n v="255"/>
    <s v=" 도림4거리"/>
    <n v="2"/>
    <n v="46"/>
    <n v="4220"/>
    <x v="12"/>
    <x v="0"/>
    <n v="38"/>
    <n v="7"/>
    <d v="1899-12-30T00:38:07"/>
    <d v="2018-04-28T12:00:00"/>
    <n v="20.5"/>
    <d v="2018-04-28T12:00:00"/>
    <n v="20.5"/>
    <n v="0"/>
    <x v="0"/>
  </r>
  <r>
    <s v="SPB-05464"/>
    <d v="2018-04-28T12:40:48"/>
    <n v="574"/>
    <s v=" 아차산역4번출구"/>
    <n v="5"/>
    <d v="2018-04-28T12:48:06"/>
    <n v="3518"/>
    <s v=" 군자역 7번출구뒤"/>
    <n v="8"/>
    <n v="6"/>
    <n v="1170"/>
    <x v="12"/>
    <x v="0"/>
    <n v="40"/>
    <n v="48"/>
    <d v="1899-12-30T00:40:48"/>
    <d v="2018-04-28T12:00:00"/>
    <n v="20.5"/>
    <d v="2018-04-28T12:00:00"/>
    <n v="20.5"/>
    <n v="0"/>
    <x v="0"/>
  </r>
  <r>
    <s v="SPB-01778"/>
    <d v="2018-04-28T12:42:38"/>
    <n v="556"/>
    <s v=" 달맞이공원"/>
    <n v="19"/>
    <d v="2018-04-28T14:44:10"/>
    <n v="207"/>
    <s v=" 여의나루역 1번출구 앞"/>
    <n v="39"/>
    <n v="121"/>
    <n v="14420"/>
    <x v="12"/>
    <x v="0"/>
    <n v="42"/>
    <n v="38"/>
    <d v="1899-12-30T00:42:38"/>
    <d v="2018-04-28T12:00:00"/>
    <n v="20.5"/>
    <d v="2018-04-28T12:00:00"/>
    <n v="20.5"/>
    <n v="0"/>
    <x v="0"/>
  </r>
  <r>
    <s v="SPB-06159"/>
    <d v="2018-04-28T12:45:00"/>
    <n v="113"/>
    <s v=" 홍대입구역 2번출구 앞"/>
    <n v="23"/>
    <d v="2018-04-28T13:36:19"/>
    <n v="154"/>
    <s v=" 마포구청역 "/>
    <n v="3"/>
    <n v="50"/>
    <n v="3680"/>
    <x v="12"/>
    <x v="0"/>
    <n v="45"/>
    <n v="0"/>
    <d v="1899-12-30T00:45:00"/>
    <d v="2018-04-28T12:00:00"/>
    <n v="20.5"/>
    <d v="2018-04-28T12:00:00"/>
    <n v="20.5"/>
    <n v="0"/>
    <x v="0"/>
  </r>
  <r>
    <s v="SPB-08683"/>
    <d v="2018-04-28T12:47:24"/>
    <n v="706"/>
    <s v=" 신정네거리역"/>
    <n v="7"/>
    <d v="2018-04-28T14:58:47"/>
    <n v="706"/>
    <s v=" 신정네거리역"/>
    <n v="9"/>
    <n v="131"/>
    <n v="7450"/>
    <x v="12"/>
    <x v="0"/>
    <n v="47"/>
    <n v="24"/>
    <d v="1899-12-30T00:47:24"/>
    <d v="2018-04-28T12:00:00"/>
    <n v="20.5"/>
    <d v="2018-04-28T12:00:00"/>
    <n v="20.5"/>
    <n v="0"/>
    <x v="0"/>
  </r>
  <r>
    <s v="SPB-12910"/>
    <d v="2018-04-28T12:49:52"/>
    <n v="103"/>
    <s v=" 망원역 2번출구 앞"/>
    <n v="5"/>
    <d v="2018-04-28T13:01:43"/>
    <n v="112"/>
    <s v=" 극동방송국 앞"/>
    <n v="4"/>
    <n v="11"/>
    <n v="1610"/>
    <x v="12"/>
    <x v="0"/>
    <n v="49"/>
    <n v="52"/>
    <d v="1899-12-30T00:49:52"/>
    <d v="2018-04-28T12:00:00"/>
    <n v="20.5"/>
    <d v="2018-04-28T12:00:00"/>
    <n v="20.5"/>
    <n v="0"/>
    <x v="0"/>
  </r>
  <r>
    <s v="SPB-11928"/>
    <d v="2018-04-28T12:52:06"/>
    <n v="525"/>
    <s v=" 한양대병원사거리"/>
    <n v="4"/>
    <d v="2018-04-28T13:50:11"/>
    <n v="1603"/>
    <s v=" 롯데캐슬 102동 코너(월계주유소건너)"/>
    <n v="1"/>
    <n v="56"/>
    <n v="13560"/>
    <x v="12"/>
    <x v="0"/>
    <n v="52"/>
    <n v="6"/>
    <d v="1899-12-30T00:52:06"/>
    <d v="2018-04-28T12:00:00"/>
    <n v="20.5"/>
    <d v="2018-04-28T12:00:00"/>
    <n v="20.5"/>
    <n v="0"/>
    <x v="0"/>
  </r>
  <r>
    <s v="SPB-11654"/>
    <d v="2018-04-28T12:54:27"/>
    <n v="175"/>
    <s v=" 홍연2교옆"/>
    <n v="16"/>
    <d v="2018-04-28T13:51:22"/>
    <n v="409"/>
    <s v=" 누리꿈스퀘어 옆"/>
    <n v="10"/>
    <n v="54"/>
    <n v="8820"/>
    <x v="12"/>
    <x v="0"/>
    <n v="54"/>
    <n v="27"/>
    <d v="1899-12-30T00:54:27"/>
    <d v="2018-04-28T12:00:00"/>
    <n v="20.5"/>
    <d v="2018-04-28T12:00:00"/>
    <n v="20.5"/>
    <n v="0"/>
    <x v="0"/>
  </r>
  <r>
    <s v="SPB-03464"/>
    <d v="2018-04-28T12:56:21"/>
    <n v="511"/>
    <s v=" 서울숲역 4번 출구 옆"/>
    <n v="5"/>
    <d v="2018-04-28T13:54:14"/>
    <n v="503"/>
    <s v=" 더샵스타시티 C동 앞"/>
    <n v="8"/>
    <n v="57"/>
    <n v="6950"/>
    <x v="12"/>
    <x v="0"/>
    <n v="56"/>
    <n v="21"/>
    <d v="1899-12-30T00:56:21"/>
    <d v="2018-04-28T12:00:00"/>
    <n v="20.5"/>
    <d v="2018-04-28T12:00:00"/>
    <n v="20.5"/>
    <n v="0"/>
    <x v="0"/>
  </r>
  <r>
    <s v="SPB-02980"/>
    <d v="2018-04-28T12:58:53"/>
    <n v="585"/>
    <s v=" 성수2가1동 공영주차장 인근"/>
    <n v="6"/>
    <d v="2018-04-28T13:18:43"/>
    <n v="546"/>
    <s v=" 잠실대교북단 교차로"/>
    <n v="3"/>
    <n v="19"/>
    <n v="3500"/>
    <x v="12"/>
    <x v="0"/>
    <n v="58"/>
    <n v="53"/>
    <d v="1899-12-30T00:58:53"/>
    <d v="2018-04-28T12:00:00"/>
    <n v="20.5"/>
    <d v="2018-04-28T12:00:00"/>
    <n v="20.5"/>
    <n v="0"/>
    <x v="0"/>
  </r>
  <r>
    <s v="SPB-07701"/>
    <d v="2018-04-28T13:01:40"/>
    <n v="180"/>
    <s v=" 충정로역 7번출구 뒤"/>
    <n v="7"/>
    <d v="2018-04-28T14:06:19"/>
    <n v="389"/>
    <s v=" 을지로4가역 1번출구"/>
    <n v="7"/>
    <n v="60"/>
    <n v="4770"/>
    <x v="13"/>
    <x v="0"/>
    <n v="1"/>
    <n v="40"/>
    <d v="1899-12-30T00:01:40"/>
    <d v="2018-04-28T13:00:00"/>
    <n v="21.2"/>
    <d v="2018-04-28T13:00:00"/>
    <n v="21.2"/>
    <n v="0"/>
    <x v="0"/>
  </r>
  <r>
    <s v="SPB-07225"/>
    <d v="2018-04-28T13:03:45"/>
    <n v="2279"/>
    <s v=" 교대역 5번출구뒤"/>
    <n v="10"/>
    <d v="2018-04-28T15:18:09"/>
    <n v="2265"/>
    <s v=" 이수고가차도 남단"/>
    <n v="6"/>
    <n v="134"/>
    <n v="8510"/>
    <x v="13"/>
    <x v="0"/>
    <n v="3"/>
    <n v="45"/>
    <d v="1899-12-30T00:03:45"/>
    <d v="2018-04-28T13:00:00"/>
    <e v="#N/A"/>
    <d v="2018-04-28T13:00:00"/>
    <n v="21.2"/>
    <n v="0"/>
    <x v="0"/>
  </r>
  <r>
    <s v="SPB-04832"/>
    <d v="2018-04-28T13:06:13"/>
    <n v="913"/>
    <s v=" 이마트 은평점"/>
    <n v="9"/>
    <d v="2018-04-28T13:16:50"/>
    <n v="131"/>
    <s v=" 증산2교"/>
    <n v="20"/>
    <n v="10"/>
    <n v="2280"/>
    <x v="13"/>
    <x v="0"/>
    <n v="6"/>
    <n v="13"/>
    <d v="1899-12-30T00:06:13"/>
    <d v="2018-04-28T13:00:00"/>
    <e v="#N/A"/>
    <d v="2018-04-28T13:00:00"/>
    <n v="21.2"/>
    <n v="0"/>
    <x v="0"/>
  </r>
  <r>
    <s v="SPB-02682"/>
    <d v="2018-04-28T13:08:49"/>
    <n v="126"/>
    <s v=" 서강대 후문 옆"/>
    <n v="15"/>
    <d v="2018-04-28T13:33:26"/>
    <n v="185"/>
    <s v=" 마포 신수공원 앞"/>
    <n v="8"/>
    <n v="24"/>
    <n v="2170"/>
    <x v="13"/>
    <x v="0"/>
    <n v="8"/>
    <n v="49"/>
    <d v="1899-12-30T00:08:49"/>
    <d v="2018-04-28T13:00:00"/>
    <e v="#N/A"/>
    <d v="2018-04-28T13:00:00"/>
    <n v="21.2"/>
    <n v="0"/>
    <x v="0"/>
  </r>
  <r>
    <s v="SPB-07487"/>
    <d v="2018-04-28T13:10:57"/>
    <n v="104"/>
    <s v=" 합정역 1번출구 앞"/>
    <n v="8"/>
    <d v="2018-04-28T14:08:13"/>
    <n v="116"/>
    <s v=" 일진아이윌아파트 옆"/>
    <n v="1"/>
    <n v="54"/>
    <n v="9650"/>
    <x v="13"/>
    <x v="0"/>
    <n v="10"/>
    <n v="57"/>
    <d v="1899-12-30T00:10:57"/>
    <d v="2018-04-28T13:00:00"/>
    <n v="21.2"/>
    <d v="2018-04-28T13:00:00"/>
    <n v="21.2"/>
    <n v="0"/>
    <x v="0"/>
  </r>
  <r>
    <s v="SPB-04518"/>
    <d v="2018-04-28T13:13:14"/>
    <n v="3515"/>
    <s v=" 서울숲 관리사무소"/>
    <n v="12"/>
    <d v="2018-04-28T14:28:58"/>
    <n v="525"/>
    <s v=" 한양대병원사거리"/>
    <n v="3"/>
    <n v="75"/>
    <n v="6290"/>
    <x v="13"/>
    <x v="0"/>
    <n v="13"/>
    <n v="14"/>
    <d v="1899-12-30T00:13:14"/>
    <d v="2018-04-28T13:00:00"/>
    <n v="21.2"/>
    <d v="2018-04-28T13:00:00"/>
    <n v="21.2"/>
    <n v="0"/>
    <x v="0"/>
  </r>
  <r>
    <s v="SPB-02354"/>
    <d v="2018-04-28T13:15:48"/>
    <n v="2205"/>
    <s v=" 내곡3단지 어린이공원 앞"/>
    <n v="8"/>
    <d v="2018-04-28T13:20:12"/>
    <n v="2205"/>
    <s v=" 내곡3단지 어린이공원 앞"/>
    <n v="13"/>
    <n v="4"/>
    <n v="360"/>
    <x v="13"/>
    <x v="0"/>
    <n v="15"/>
    <n v="48"/>
    <d v="1899-12-30T00:15:48"/>
    <d v="2018-04-28T13:00:00"/>
    <e v="#N/A"/>
    <d v="2018-04-28T13:00:00"/>
    <n v="21.2"/>
    <n v="0"/>
    <x v="0"/>
  </r>
  <r>
    <s v="SPB-04025"/>
    <d v="2018-04-28T13:17:44"/>
    <n v="256"/>
    <s v=" 동아에코빌입구"/>
    <n v="5"/>
    <d v="2018-04-28T15:50:03"/>
    <n v="256"/>
    <s v=" 동아에코빌입구"/>
    <n v="2"/>
    <n v="151"/>
    <n v="19840"/>
    <x v="13"/>
    <x v="0"/>
    <n v="17"/>
    <n v="44"/>
    <d v="1899-12-30T00:17:44"/>
    <d v="2018-04-28T13:00:00"/>
    <e v="#N/A"/>
    <d v="2018-04-28T13:00:00"/>
    <n v="21.2"/>
    <n v="0"/>
    <x v="0"/>
  </r>
  <r>
    <s v="SPB-11469"/>
    <d v="2018-04-28T13:20:02"/>
    <n v="1705"/>
    <s v=" 도봉구청 정문앞"/>
    <n v="7"/>
    <d v="2018-04-28T14:11:41"/>
    <n v="1720"/>
    <s v=" 도봉구청 옆(중랑천변)"/>
    <n v="18"/>
    <n v="51"/>
    <n v="6550"/>
    <x v="13"/>
    <x v="0"/>
    <n v="20"/>
    <n v="2"/>
    <d v="1899-12-30T00:20:02"/>
    <d v="2018-04-28T13:00:00"/>
    <n v="21.2"/>
    <d v="2018-04-28T13:00:00"/>
    <n v="21.2"/>
    <n v="0"/>
    <x v="0"/>
  </r>
  <r>
    <s v="SPB-05109"/>
    <d v="2018-04-28T13:22:08"/>
    <n v="1233"/>
    <s v=" 잠실3거리(갤러리아팰리스)"/>
    <n v="2"/>
    <d v="2018-04-28T13:48:30"/>
    <n v="1233"/>
    <s v=" 잠실3거리(갤러리아팰리스)"/>
    <n v="2"/>
    <n v="26"/>
    <n v="3090"/>
    <x v="13"/>
    <x v="0"/>
    <n v="22"/>
    <n v="8"/>
    <d v="1899-12-30T00:22:08"/>
    <d v="2018-04-28T13:00:00"/>
    <e v="#N/A"/>
    <d v="2018-04-28T13:00:00"/>
    <n v="21.2"/>
    <n v="0"/>
    <x v="0"/>
  </r>
  <r>
    <s v="SPB-08719"/>
    <d v="2018-04-28T13:24:06"/>
    <n v="2344"/>
    <s v=" 리엔파크 2단지 앞"/>
    <n v="10"/>
    <d v="2018-04-28T13:54:35"/>
    <n v="2375"/>
    <s v=" 수서역 1번출구 앞"/>
    <n v="2"/>
    <n v="6"/>
    <n v="2780"/>
    <x v="13"/>
    <x v="0"/>
    <n v="24"/>
    <n v="6"/>
    <d v="1899-12-30T00:24:06"/>
    <d v="2018-04-28T13:00:00"/>
    <e v="#N/A"/>
    <d v="2018-04-28T13:00:00"/>
    <n v="21.2"/>
    <n v="0"/>
    <x v="0"/>
  </r>
  <r>
    <s v="SPB-10777"/>
    <d v="2018-04-28T13:26:17"/>
    <n v="113"/>
    <s v=" 홍대입구역 2번출구 앞"/>
    <n v="13"/>
    <d v="2018-04-28T13:47:50"/>
    <n v="105"/>
    <s v=" 합정역 5번출구 앞"/>
    <n v="5"/>
    <n v="21"/>
    <n v="2720"/>
    <x v="13"/>
    <x v="0"/>
    <n v="26"/>
    <n v="17"/>
    <d v="1899-12-30T00:26:17"/>
    <d v="2018-04-28T13:00:00"/>
    <n v="21.2"/>
    <d v="2018-04-28T13:00:00"/>
    <n v="21.2"/>
    <n v="0"/>
    <x v="0"/>
  </r>
  <r>
    <s v="SPB-04871"/>
    <d v="2018-04-28T13:28:14"/>
    <n v="386"/>
    <s v=" 올림픽기념 국민생활관 앞"/>
    <n v="5"/>
    <d v="2018-04-28T14:03:22"/>
    <n v="391"/>
    <s v=" 정동길입구"/>
    <n v="5"/>
    <n v="34"/>
    <n v="5270"/>
    <x v="13"/>
    <x v="0"/>
    <n v="28"/>
    <n v="14"/>
    <d v="1899-12-30T00:28:14"/>
    <d v="2018-04-28T13:00:00"/>
    <n v="21.2"/>
    <d v="2018-04-28T13:00:00"/>
    <n v="21.2"/>
    <n v="0"/>
    <x v="0"/>
  </r>
  <r>
    <s v="SPB-09894"/>
    <d v="2018-04-28T13:31:02"/>
    <n v="1725"/>
    <s v=" 창1동주민센터"/>
    <n v="9"/>
    <d v="2018-04-28T15:19:04"/>
    <n v="1725"/>
    <s v=" 창1동주민센터"/>
    <n v="9"/>
    <n v="108"/>
    <n v="13890"/>
    <x v="13"/>
    <x v="0"/>
    <n v="31"/>
    <n v="2"/>
    <d v="1899-12-30T00:31:02"/>
    <d v="2018-04-28T13:00:00"/>
    <n v="21.2"/>
    <d v="2018-04-28T13:00:00"/>
    <n v="21.2"/>
    <n v="0"/>
    <x v="0"/>
  </r>
  <r>
    <s v="SPB-12105"/>
    <d v="2018-04-28T13:33:22"/>
    <n v="2106"/>
    <s v=" 난곡 새마을금고"/>
    <n v="11"/>
    <d v="2018-04-28T13:39:30"/>
    <n v="1843"/>
    <s v=" 독산고등학교"/>
    <n v="2"/>
    <n v="5"/>
    <n v="1030"/>
    <x v="13"/>
    <x v="0"/>
    <n v="33"/>
    <n v="22"/>
    <d v="1899-12-30T00:33:22"/>
    <d v="2018-04-28T13:00:00"/>
    <n v="21.2"/>
    <d v="2018-04-28T13:00:00"/>
    <n v="21.2"/>
    <n v="0"/>
    <x v="0"/>
  </r>
  <r>
    <s v="SPB-11680"/>
    <d v="2018-04-28T13:35:36"/>
    <n v="227"/>
    <s v=" 양평2나들목 보행통로 입구"/>
    <n v="4"/>
    <d v="2018-04-28T14:08:00"/>
    <n v="272"/>
    <s v=" 당산육갑문"/>
    <n v="7"/>
    <n v="31"/>
    <n v="3570"/>
    <x v="13"/>
    <x v="0"/>
    <n v="35"/>
    <n v="36"/>
    <d v="1899-12-30T00:35:36"/>
    <d v="2018-04-28T13:00:00"/>
    <n v="21.2"/>
    <d v="2018-04-28T13:00:00"/>
    <n v="21.2"/>
    <n v="0"/>
    <x v="0"/>
  </r>
  <r>
    <s v="SPB-09051"/>
    <d v="2018-04-28T13:37:46"/>
    <n v="901"/>
    <s v=" 응암1동사무소"/>
    <n v="10"/>
    <d v="2018-04-28T13:47:10"/>
    <n v="907"/>
    <s v=" CJ 드림시티"/>
    <n v="8"/>
    <n v="8"/>
    <n v="1010"/>
    <x v="13"/>
    <x v="0"/>
    <n v="37"/>
    <n v="46"/>
    <d v="1899-12-30T00:37:46"/>
    <d v="2018-04-28T13:00:00"/>
    <e v="#N/A"/>
    <d v="2018-04-28T13:00:00"/>
    <n v="21.2"/>
    <n v="0"/>
    <x v="0"/>
  </r>
  <r>
    <s v="SPB-10632"/>
    <d v="2018-04-28T13:39:36"/>
    <n v="831"/>
    <s v=" 이태원관광특구입구"/>
    <n v="9"/>
    <d v="2018-04-28T13:56:44"/>
    <n v="816"/>
    <s v=" 신용산역 6번출구 앞"/>
    <n v="3"/>
    <n v="16"/>
    <n v="2730"/>
    <x v="13"/>
    <x v="0"/>
    <n v="39"/>
    <n v="36"/>
    <d v="1899-12-30T00:39:36"/>
    <d v="2018-04-28T13:00:00"/>
    <e v="#N/A"/>
    <d v="2018-04-28T13:00:00"/>
    <n v="21.2"/>
    <n v="0"/>
    <x v="0"/>
  </r>
  <r>
    <s v="SPB-09600"/>
    <d v="2018-04-28T13:41:38"/>
    <n v="542"/>
    <s v=" 강변역 4번출구 뒤"/>
    <n v="14"/>
    <d v="2018-04-28T13:46:39"/>
    <n v="551"/>
    <s v=" 구의삼성쉐르빌 앞"/>
    <n v="1"/>
    <n v="4"/>
    <n v="680"/>
    <x v="13"/>
    <x v="0"/>
    <n v="41"/>
    <n v="38"/>
    <d v="1899-12-30T00:41:38"/>
    <d v="2018-04-28T13:00:00"/>
    <n v="21.2"/>
    <d v="2018-04-28T13:00:00"/>
    <n v="21.2"/>
    <n v="0"/>
    <x v="0"/>
  </r>
  <r>
    <s v="SPB-04897"/>
    <d v="2018-04-28T13:44:05"/>
    <n v="2358"/>
    <s v=" 구룡초사거리 (현대아파트10동 앞 )"/>
    <n v="3"/>
    <d v="2018-04-28T13:54:18"/>
    <n v="2276"/>
    <s v=" 영동1교 (양재천근린공원)"/>
    <n v="5"/>
    <n v="9"/>
    <n v="1790"/>
    <x v="13"/>
    <x v="0"/>
    <n v="44"/>
    <n v="5"/>
    <d v="1899-12-30T00:44:05"/>
    <d v="2018-04-28T13:00:00"/>
    <e v="#N/A"/>
    <d v="2018-04-28T13:00:00"/>
    <n v="21.2"/>
    <n v="0"/>
    <x v="0"/>
  </r>
  <r>
    <s v="SPB-08195"/>
    <d v="2018-04-28T13:46:05"/>
    <n v="1136"/>
    <s v=" 등촌2파출소"/>
    <n v="2"/>
    <d v="2018-04-28T14:31:04"/>
    <n v="742"/>
    <s v=" 등촌역 5번 출구 뒤"/>
    <n v="9"/>
    <n v="42"/>
    <n v="4320"/>
    <x v="13"/>
    <x v="0"/>
    <n v="46"/>
    <n v="5"/>
    <d v="1899-12-30T00:46:05"/>
    <d v="2018-04-28T13:00:00"/>
    <n v="21.2"/>
    <d v="2018-04-28T13:00:00"/>
    <n v="21.2"/>
    <n v="0"/>
    <x v="0"/>
  </r>
  <r>
    <s v="SPB-12002"/>
    <d v="2018-04-28T13:48:15"/>
    <n v="2315"/>
    <s v=" 봉은사역 5번출구 옆"/>
    <n v="3"/>
    <d v="2018-04-28T14:24:03"/>
    <n v="2381"/>
    <s v=" 언주역 6번출구앞"/>
    <n v="8"/>
    <n v="34"/>
    <n v="2690"/>
    <x v="13"/>
    <x v="0"/>
    <n v="48"/>
    <n v="15"/>
    <d v="1899-12-30T00:48:15"/>
    <d v="2018-04-28T13:00:00"/>
    <e v="#N/A"/>
    <d v="2018-04-28T13:00:00"/>
    <n v="21.2"/>
    <n v="0"/>
    <x v="0"/>
  </r>
  <r>
    <s v="SPB-10986"/>
    <d v="2018-04-28T13:50:18"/>
    <n v="207"/>
    <s v=" 여의나루역 1번출구 앞"/>
    <n v="27"/>
    <d v="2018-04-28T15:46:44"/>
    <n v="215"/>
    <s v=" 여의도고교 앞"/>
    <n v="10"/>
    <n v="107"/>
    <n v="6060"/>
    <x v="13"/>
    <x v="0"/>
    <n v="50"/>
    <n v="18"/>
    <d v="1899-12-30T00:50:18"/>
    <d v="2018-04-28T13:00:00"/>
    <n v="21.2"/>
    <d v="2018-04-28T13:00:00"/>
    <n v="21.2"/>
    <n v="0"/>
    <x v="0"/>
  </r>
  <r>
    <s v="SPB-03294"/>
    <d v="2018-04-28T13:52:38"/>
    <n v="133"/>
    <s v=" 해담는다리"/>
    <n v="4"/>
    <d v="2018-04-28T14:09:46"/>
    <n v="913"/>
    <s v=" 이마트 은평점"/>
    <n v="7"/>
    <n v="16"/>
    <n v="2650"/>
    <x v="13"/>
    <x v="0"/>
    <n v="52"/>
    <n v="38"/>
    <d v="1899-12-30T00:52:38"/>
    <d v="2018-04-28T13:00:00"/>
    <n v="21.2"/>
    <d v="2018-04-28T13:00:00"/>
    <n v="21.2"/>
    <n v="0"/>
    <x v="0"/>
  </r>
  <r>
    <s v="SPB-10816"/>
    <d v="2018-04-28T13:54:51"/>
    <n v="2262"/>
    <s v=" 한신16차아파트 119동 앞"/>
    <n v="9"/>
    <d v="2018-04-28T14:43:47"/>
    <n v="1208"/>
    <s v=" 풍납현대아파트쉼터"/>
    <n v="16"/>
    <n v="47"/>
    <n v="11680"/>
    <x v="13"/>
    <x v="0"/>
    <n v="54"/>
    <n v="51"/>
    <d v="1899-12-30T00:54:51"/>
    <d v="2018-04-28T13:00:00"/>
    <e v="#N/A"/>
    <d v="2018-04-28T13:00:00"/>
    <n v="21.2"/>
    <n v="0"/>
    <x v="0"/>
  </r>
  <r>
    <s v="SPB-10770"/>
    <d v="2018-04-28T13:57:03"/>
    <n v="1627"/>
    <s v=" 수락산역 4번출구"/>
    <n v="12"/>
    <d v="2018-04-28T14:14:54"/>
    <n v="1672"/>
    <s v=" 상계동수락리버시티"/>
    <n v="3"/>
    <n v="17"/>
    <n v="1860"/>
    <x v="13"/>
    <x v="0"/>
    <n v="57"/>
    <n v="3"/>
    <d v="1899-12-30T00:57:03"/>
    <d v="2018-04-28T13:00:00"/>
    <n v="21.2"/>
    <d v="2018-04-28T13:00:00"/>
    <n v="21.2"/>
    <n v="0"/>
    <x v="0"/>
  </r>
  <r>
    <s v="SPB-05287"/>
    <d v="2018-04-28T13:58:51"/>
    <n v="559"/>
    <s v=" 왕십리역 4번 출구 건너편"/>
    <n v="3"/>
    <d v="2018-04-28T14:13:36"/>
    <n v="536"/>
    <s v=" 행당역 2번출구 앞"/>
    <n v="4"/>
    <n v="14"/>
    <n v="1290"/>
    <x v="13"/>
    <x v="0"/>
    <n v="58"/>
    <n v="51"/>
    <d v="1899-12-30T00:58:51"/>
    <d v="2018-04-28T13:00:00"/>
    <n v="21.2"/>
    <d v="2018-04-28T13:00:00"/>
    <n v="21.2"/>
    <n v="0"/>
    <x v="0"/>
  </r>
  <r>
    <s v="SPB-03003"/>
    <d v="2018-04-28T14:00:31"/>
    <n v="1610"/>
    <s v=" 화랑대역 2번출구 앞"/>
    <n v="9"/>
    <d v="2018-04-28T14:55:49"/>
    <n v="1610"/>
    <s v=" 화랑대역 2번출구 앞"/>
    <n v="3"/>
    <n v="54"/>
    <n v="6590"/>
    <x v="14"/>
    <x v="0"/>
    <n v="0"/>
    <n v="31"/>
    <d v="1899-12-30T00:00:31"/>
    <d v="2018-04-28T14:00:00"/>
    <n v="21.3"/>
    <d v="2018-04-28T14:00:00"/>
    <n v="21.3"/>
    <n v="0"/>
    <x v="0"/>
  </r>
  <r>
    <s v="SPB-07629"/>
    <d v="2018-04-28T14:02:54"/>
    <n v="2025"/>
    <s v=" 흑석역 1번출구"/>
    <n v="1"/>
    <d v="2018-04-28T14:51:55"/>
    <n v="221"/>
    <s v=" 여의도초교 앞"/>
    <n v="8"/>
    <n v="46"/>
    <n v="4970"/>
    <x v="14"/>
    <x v="0"/>
    <n v="2"/>
    <n v="54"/>
    <d v="1899-12-30T00:02:54"/>
    <d v="2018-04-28T14:00:00"/>
    <n v="21.3"/>
    <d v="2018-04-28T14:00:00"/>
    <n v="21.3"/>
    <n v="0"/>
    <x v="0"/>
  </r>
  <r>
    <s v="SPB-12340"/>
    <d v="2018-04-28T14:04:45"/>
    <n v="623"/>
    <s v=" 서울시립대 정문 앞"/>
    <n v="6"/>
    <d v="2018-04-28T14:37:47"/>
    <n v="1448"/>
    <s v=" 코스트코 상봉점"/>
    <n v="2"/>
    <n v="29"/>
    <n v="4240"/>
    <x v="14"/>
    <x v="0"/>
    <n v="4"/>
    <n v="45"/>
    <d v="1899-12-30T00:04:45"/>
    <d v="2018-04-28T14:00:00"/>
    <n v="21.3"/>
    <d v="2018-04-28T14:00:00"/>
    <n v="21.3"/>
    <n v="0"/>
    <x v="0"/>
  </r>
  <r>
    <s v="SPB-07390"/>
    <d v="2018-04-28T14:06:24"/>
    <n v="409"/>
    <s v=" 누리꿈스퀘어 옆"/>
    <n v="5"/>
    <d v="2018-04-28T14:27:54"/>
    <n v="199"/>
    <s v=" 서울 월드컵 경기장"/>
    <n v="1"/>
    <n v="20"/>
    <n v="2290"/>
    <x v="14"/>
    <x v="0"/>
    <n v="6"/>
    <n v="24"/>
    <d v="1899-12-30T00:06:24"/>
    <d v="2018-04-28T14:00:00"/>
    <n v="21.3"/>
    <d v="2018-04-28T14:00:00"/>
    <n v="21.3"/>
    <n v="0"/>
    <x v="0"/>
  </r>
  <r>
    <s v="SPB-10916"/>
    <d v="2018-04-28T14:08:35"/>
    <n v="262"/>
    <s v=" 영문초등학교 사거리"/>
    <n v="8"/>
    <d v="2018-04-28T14:15:40"/>
    <n v="265"/>
    <s v=" 영등포유통상가 사거리"/>
    <n v="14"/>
    <n v="7"/>
    <n v="870"/>
    <x v="14"/>
    <x v="0"/>
    <n v="8"/>
    <n v="35"/>
    <d v="1899-12-30T00:08:35"/>
    <d v="2018-04-28T14:00:00"/>
    <n v="21.3"/>
    <d v="2018-04-28T14:00:00"/>
    <n v="21.3"/>
    <n v="0"/>
    <x v="0"/>
  </r>
  <r>
    <s v="SPB-12534"/>
    <d v="2018-04-28T14:10:29"/>
    <n v="259"/>
    <s v=" 대방역6번출구"/>
    <n v="5"/>
    <d v="2018-04-28T14:35:21"/>
    <n v="259"/>
    <s v=" 대방역6번출구"/>
    <n v="3"/>
    <n v="24"/>
    <n v="3480"/>
    <x v="14"/>
    <x v="0"/>
    <n v="10"/>
    <n v="29"/>
    <d v="1899-12-30T00:10:29"/>
    <d v="2018-04-28T14:00:00"/>
    <n v="21.3"/>
    <d v="2018-04-28T14:00:00"/>
    <n v="21.3"/>
    <n v="0"/>
    <x v="0"/>
  </r>
  <r>
    <s v="SPB-09455"/>
    <d v="2018-04-28T14:12:47"/>
    <n v="388"/>
    <s v=" 동성중학교 앞"/>
    <n v="3"/>
    <d v="2018-04-28T14:48:56"/>
    <n v="346"/>
    <s v=" 맥스타일 앞"/>
    <n v="5"/>
    <n v="34"/>
    <n v="2770"/>
    <x v="14"/>
    <x v="0"/>
    <n v="12"/>
    <n v="47"/>
    <d v="1899-12-30T00:12:47"/>
    <d v="2018-04-28T14:00:00"/>
    <e v="#N/A"/>
    <d v="2018-04-28T14:00:00"/>
    <n v="21.3"/>
    <n v="0"/>
    <x v="0"/>
  </r>
  <r>
    <s v="SPB-09360"/>
    <d v="2018-04-28T14:14:48"/>
    <n v="2340"/>
    <s v=" 삼호물산버스정류장(23370) 옆"/>
    <n v="6"/>
    <d v="2018-04-28T14:42:21"/>
    <n v="2242"/>
    <s v="양재역 11번 출구 앞"/>
    <n v="10"/>
    <n v="25"/>
    <n v="2760"/>
    <x v="14"/>
    <x v="0"/>
    <n v="14"/>
    <n v="48"/>
    <d v="1899-12-30T00:14:48"/>
    <d v="2018-04-28T14:00:00"/>
    <e v="#N/A"/>
    <d v="2018-04-28T14:00:00"/>
    <n v="21.3"/>
    <n v="0"/>
    <x v="0"/>
  </r>
  <r>
    <s v="SPB-13061"/>
    <d v="2018-04-28T14:16:45"/>
    <n v="249"/>
    <s v=" 여의도중학교 옆"/>
    <n v="1"/>
    <d v="2018-04-28T16:06:20"/>
    <n v="249"/>
    <s v=" 여의도중학교 옆"/>
    <n v="2"/>
    <n v="102"/>
    <n v="8420"/>
    <x v="14"/>
    <x v="0"/>
    <n v="16"/>
    <n v="45"/>
    <d v="1899-12-30T00:16:45"/>
    <d v="2018-04-28T14:00:00"/>
    <n v="21.3"/>
    <d v="2018-04-28T14:00:00"/>
    <n v="21.3"/>
    <n v="0"/>
    <x v="0"/>
  </r>
  <r>
    <s v="SPB-12785"/>
    <d v="2018-04-28T14:18:21"/>
    <n v="335"/>
    <s v=" 종로3가역 15번출구 앞"/>
    <n v="1"/>
    <d v="2018-04-28T14:40:57"/>
    <n v="371"/>
    <s v=" 동대입구역 6번출구 뒤"/>
    <n v="2"/>
    <n v="21"/>
    <n v="2630"/>
    <x v="14"/>
    <x v="0"/>
    <n v="18"/>
    <n v="21"/>
    <d v="1899-12-30T00:18:21"/>
    <d v="2018-04-28T14:00:00"/>
    <e v="#N/A"/>
    <d v="2018-04-28T14:00:00"/>
    <n v="21.3"/>
    <n v="0"/>
    <x v="0"/>
  </r>
  <r>
    <s v="SPB-03651"/>
    <d v="2018-04-28T14:19:55"/>
    <n v="401"/>
    <s v=" 상암월드컵파크 10단지 앞"/>
    <n v="9"/>
    <d v="2018-04-28T15:37:13"/>
    <n v="409"/>
    <s v=" 누리꿈스퀘어 옆"/>
    <n v="3"/>
    <n v="76"/>
    <n v="7700"/>
    <x v="14"/>
    <x v="0"/>
    <n v="19"/>
    <n v="55"/>
    <d v="1899-12-30T00:19:55"/>
    <d v="2018-04-28T14:00:00"/>
    <e v="#N/A"/>
    <d v="2018-04-28T14:00:00"/>
    <n v="21.3"/>
    <n v="0"/>
    <x v="0"/>
  </r>
  <r>
    <s v="SPB-11433"/>
    <d v="2018-04-28T14:21:23"/>
    <n v="589"/>
    <s v=" 성수역3번출구"/>
    <n v="8"/>
    <d v="2018-04-28T14:26:57"/>
    <n v="509"/>
    <s v=" 이마트 버스정류소 옆"/>
    <n v="20"/>
    <n v="4"/>
    <n v="840"/>
    <x v="14"/>
    <x v="0"/>
    <n v="21"/>
    <n v="23"/>
    <d v="1899-12-30T00:21:23"/>
    <d v="2018-04-28T14:00:00"/>
    <n v="21.3"/>
    <d v="2018-04-28T14:00:00"/>
    <n v="21.3"/>
    <n v="0"/>
    <x v="0"/>
  </r>
  <r>
    <s v="SPB-10298"/>
    <d v="2018-04-28T14:23:30"/>
    <n v="1713"/>
    <s v=" 쌍문동 청소년 랜드"/>
    <n v="9"/>
    <d v="2018-04-28T14:40:41"/>
    <n v="1509"/>
    <s v=" 서울북부수도사업소"/>
    <n v="1"/>
    <n v="17"/>
    <n v="2140"/>
    <x v="14"/>
    <x v="0"/>
    <n v="23"/>
    <n v="30"/>
    <d v="1899-12-30T00:23:30"/>
    <d v="2018-04-28T14:00:00"/>
    <e v="#N/A"/>
    <d v="2018-04-28T14:00:00"/>
    <n v="21.3"/>
    <n v="0"/>
    <x v="0"/>
  </r>
  <r>
    <s v="SPB-10505"/>
    <d v="2018-04-28T14:25:20"/>
    <n v="389"/>
    <s v=" 을지로4가역 1번출구"/>
    <n v="5"/>
    <d v="2018-04-28T14:36:03"/>
    <n v="389"/>
    <s v=" 을지로4가역 1번출구"/>
    <n v="5"/>
    <n v="10"/>
    <n v="800"/>
    <x v="14"/>
    <x v="0"/>
    <n v="25"/>
    <n v="20"/>
    <d v="1899-12-30T00:25:20"/>
    <d v="2018-04-28T14:00:00"/>
    <e v="#N/A"/>
    <d v="2018-04-28T14:00:00"/>
    <n v="21.3"/>
    <n v="0"/>
    <x v="0"/>
  </r>
  <r>
    <s v="SPB-06706"/>
    <d v="2018-04-28T14:27:20"/>
    <n v="117"/>
    <s v=" 홍은사거리"/>
    <n v="13"/>
    <d v="2018-04-28T14:44:38"/>
    <n v="166"/>
    <s v=" 가재울 초등학교"/>
    <n v="10"/>
    <n v="16"/>
    <n v="3670"/>
    <x v="14"/>
    <x v="0"/>
    <n v="27"/>
    <n v="20"/>
    <d v="1899-12-30T00:27:20"/>
    <d v="2018-04-28T14:00:00"/>
    <n v="21.3"/>
    <d v="2018-04-28T14:00:00"/>
    <n v="21.3"/>
    <n v="0"/>
    <x v="0"/>
  </r>
  <r>
    <s v="SPB-12581"/>
    <d v="2018-04-28T14:28:59"/>
    <n v="2102"/>
    <s v=" 봉림교 교통섬"/>
    <n v="2"/>
    <d v="2018-04-28T14:51:45"/>
    <n v="2113"/>
    <s v=" 관악동작견인차량보관소"/>
    <n v="1"/>
    <n v="22"/>
    <n v="2920"/>
    <x v="14"/>
    <x v="0"/>
    <n v="28"/>
    <n v="59"/>
    <d v="1899-12-30T00:28:59"/>
    <d v="2018-04-28T14:00:00"/>
    <n v="21.3"/>
    <d v="2018-04-28T14:00:00"/>
    <n v="21.3"/>
    <n v="0"/>
    <x v="0"/>
  </r>
  <r>
    <s v="SPB-03273"/>
    <d v="2018-04-28T14:30:46"/>
    <n v="241"/>
    <s v=" 신길우성1차아파트 앞 공원"/>
    <n v="4"/>
    <d v="2018-04-28T14:59:21"/>
    <n v="1812"/>
    <s v=" 갑을그레이트밸리 앞"/>
    <n v="2"/>
    <n v="28"/>
    <n v="5310"/>
    <x v="14"/>
    <x v="0"/>
    <n v="30"/>
    <n v="46"/>
    <d v="1899-12-30T00:30:46"/>
    <d v="2018-04-28T14:00:00"/>
    <e v="#N/A"/>
    <d v="2018-04-28T14:00:00"/>
    <n v="21.3"/>
    <n v="0"/>
    <x v="0"/>
  </r>
  <r>
    <s v="SPB-08714"/>
    <d v="2018-04-28T14:32:15"/>
    <n v="536"/>
    <s v=" 행당역 2번출구 앞"/>
    <n v="6"/>
    <d v="2018-04-28T15:20:31"/>
    <n v="803"/>
    <s v=" 한남초교 앞 보도육교"/>
    <n v="1"/>
    <n v="47"/>
    <n v="6080"/>
    <x v="14"/>
    <x v="0"/>
    <n v="32"/>
    <n v="15"/>
    <d v="1899-12-30T00:32:15"/>
    <d v="2018-04-28T14:00:00"/>
    <n v="21.3"/>
    <d v="2018-04-28T14:00:00"/>
    <n v="21.3"/>
    <n v="0"/>
    <x v="0"/>
  </r>
  <r>
    <s v="SPB-12594"/>
    <d v="2018-04-28T14:34:11"/>
    <n v="186"/>
    <s v=" 월드컵공원"/>
    <n v="12"/>
    <d v="2018-04-28T15:20:40"/>
    <n v="421"/>
    <s v=" 마포구청 앞"/>
    <n v="5"/>
    <n v="40"/>
    <n v="3660"/>
    <x v="14"/>
    <x v="0"/>
    <n v="34"/>
    <n v="11"/>
    <d v="1899-12-30T00:34:11"/>
    <d v="2018-04-28T14:00:00"/>
    <n v="21.3"/>
    <d v="2018-04-28T14:00:00"/>
    <n v="21.3"/>
    <n v="0"/>
    <x v="0"/>
  </r>
  <r>
    <s v="SPB-00404"/>
    <d v="2018-04-28T14:35:57"/>
    <n v="537"/>
    <s v=" 한양대후문역 부근"/>
    <n v="7"/>
    <d v="2018-04-28T15:17:31"/>
    <n v="573"/>
    <s v=" 구의문주차장 앞"/>
    <n v="2"/>
    <n v="41"/>
    <n v="5340"/>
    <x v="14"/>
    <x v="0"/>
    <n v="35"/>
    <n v="57"/>
    <d v="1899-12-30T00:35:57"/>
    <d v="2018-04-28T14:00:00"/>
    <n v="21.3"/>
    <d v="2018-04-28T14:00:00"/>
    <n v="21.3"/>
    <n v="0"/>
    <x v="0"/>
  </r>
  <r>
    <s v="SPB-06594"/>
    <d v="2018-04-28T14:38:08"/>
    <n v="1260"/>
    <s v=" 방이동 한양3차아파트 옆"/>
    <n v="6"/>
    <d v="2018-04-28T15:07:30"/>
    <n v="1210"/>
    <s v=" 롯데월드타워(잠실역2번출구 쪽)"/>
    <n v="12"/>
    <n v="28"/>
    <n v="4000"/>
    <x v="14"/>
    <x v="0"/>
    <n v="38"/>
    <n v="8"/>
    <d v="1899-12-30T00:38:08"/>
    <d v="2018-04-28T14:00:00"/>
    <n v="21.3"/>
    <d v="2018-04-28T14:00:00"/>
    <n v="21.3"/>
    <n v="0"/>
    <x v="0"/>
  </r>
  <r>
    <s v="SPB-08622"/>
    <d v="2018-04-28T14:39:51"/>
    <n v="131"/>
    <s v=" 증산2교"/>
    <n v="6"/>
    <d v="2018-04-28T15:31:09"/>
    <n v="131"/>
    <s v=" 증산2교"/>
    <n v="20"/>
    <n v="49"/>
    <n v="7710"/>
    <x v="14"/>
    <x v="0"/>
    <n v="39"/>
    <n v="51"/>
    <d v="1899-12-30T00:39:51"/>
    <d v="2018-04-28T14:00:00"/>
    <n v="21.3"/>
    <d v="2018-04-28T14:00:00"/>
    <n v="21.3"/>
    <n v="0"/>
    <x v="0"/>
  </r>
  <r>
    <s v="SPB-04882"/>
    <d v="2018-04-28T14:42:02"/>
    <n v="1201"/>
    <s v=" 가락시장역 3번 출구"/>
    <n v="10"/>
    <d v="2018-04-28T15:00:08"/>
    <n v="1257"/>
    <s v=" 가락시장역 롯데마트앞"/>
    <n v="12"/>
    <n v="17"/>
    <n v="2370"/>
    <x v="14"/>
    <x v="0"/>
    <n v="42"/>
    <n v="2"/>
    <d v="1899-12-30T00:42:02"/>
    <d v="2018-04-28T14:00:00"/>
    <n v="21.3"/>
    <d v="2018-04-28T14:00:00"/>
    <n v="21.3"/>
    <n v="0"/>
    <x v="0"/>
  </r>
  <r>
    <s v="SPB-12862"/>
    <d v="2018-04-28T14:43:25"/>
    <n v="1640"/>
    <s v=" 한내근린공원 북측"/>
    <n v="3"/>
    <d v="2018-04-28T14:50:56"/>
    <n v="1332"/>
    <s v=" 석계역 5번출구 건너편"/>
    <n v="1"/>
    <n v="6"/>
    <n v="1920"/>
    <x v="14"/>
    <x v="0"/>
    <n v="43"/>
    <n v="25"/>
    <d v="1899-12-30T00:43:25"/>
    <d v="2018-04-28T14:00:00"/>
    <n v="21.3"/>
    <d v="2018-04-28T14:00:00"/>
    <n v="21.3"/>
    <n v="0"/>
    <x v="0"/>
  </r>
  <r>
    <s v="SPB-05647"/>
    <d v="2018-04-28T14:45:05"/>
    <n v="207"/>
    <s v=" 여의나루역 1번출구 앞"/>
    <n v="26"/>
    <d v="2018-04-28T16:11:29"/>
    <n v="2002"/>
    <s v=" 노들역 1번출구"/>
    <n v="7"/>
    <n v="86"/>
    <n v="13190"/>
    <x v="14"/>
    <x v="0"/>
    <n v="45"/>
    <n v="5"/>
    <d v="1899-12-30T00:45:05"/>
    <d v="2018-04-28T14:00:00"/>
    <n v="21.3"/>
    <d v="2018-04-28T14:00:00"/>
    <n v="21.3"/>
    <n v="0"/>
    <x v="0"/>
  </r>
  <r>
    <s v="SPB-09521"/>
    <d v="2018-04-28T14:47:18"/>
    <n v="1018"/>
    <s v=" 둔촌 주공 GS 맞은편"/>
    <n v="9"/>
    <d v="2018-04-28T15:37:58"/>
    <n v="1028"/>
    <s v=" 포레스 주상복합 빌딩"/>
    <n v="10"/>
    <n v="49"/>
    <n v="5650"/>
    <x v="14"/>
    <x v="0"/>
    <n v="47"/>
    <n v="18"/>
    <d v="1899-12-30T00:47:18"/>
    <d v="2018-04-28T14:00:00"/>
    <e v="#N/A"/>
    <d v="2018-04-28T14:00:00"/>
    <n v="21.3"/>
    <n v="0"/>
    <x v="0"/>
  </r>
  <r>
    <s v="SPB-06152"/>
    <d v="2018-04-28T14:49:04"/>
    <n v="2221"/>
    <s v="하나은행 방배동지점 앞"/>
    <n v="7"/>
    <d v="2018-04-28T14:57:10"/>
    <n v="2228"/>
    <s v="뒷벌공원 옆"/>
    <n v="18"/>
    <n v="7"/>
    <n v="1500"/>
    <x v="14"/>
    <x v="0"/>
    <n v="49"/>
    <n v="4"/>
    <d v="1899-12-30T00:49:04"/>
    <d v="2018-04-28T14:00:00"/>
    <n v="21.3"/>
    <d v="2018-04-28T14:00:00"/>
    <n v="21.3"/>
    <n v="0"/>
    <x v="0"/>
  </r>
  <r>
    <s v="SPB-09614"/>
    <d v="2018-04-28T14:51:00"/>
    <n v="564"/>
    <s v=" 금호역 3번출구"/>
    <n v="6"/>
    <d v="2018-04-28T15:27:19"/>
    <n v="837"/>
    <s v=" 한남나들목 입구"/>
    <n v="9"/>
    <n v="35"/>
    <n v="3470"/>
    <x v="14"/>
    <x v="0"/>
    <n v="51"/>
    <n v="0"/>
    <d v="1899-12-30T00:51:00"/>
    <d v="2018-04-28T14:00:00"/>
    <n v="21.3"/>
    <d v="2018-04-28T14:00:00"/>
    <n v="21.3"/>
    <n v="0"/>
    <x v="0"/>
  </r>
  <r>
    <s v="SPB-03297"/>
    <d v="2018-04-28T14:53:00"/>
    <n v="221"/>
    <s v=" 여의도초교 앞"/>
    <n v="2"/>
    <d v="2018-04-28T15:51:24"/>
    <n v="249"/>
    <s v=" 여의도중학교 옆"/>
    <n v="5"/>
    <n v="58"/>
    <n v="860"/>
    <x v="14"/>
    <x v="0"/>
    <n v="53"/>
    <n v="0"/>
    <d v="1899-12-30T00:53:00"/>
    <d v="2018-04-28T14:00:00"/>
    <e v="#N/A"/>
    <d v="2018-04-28T14:00:00"/>
    <n v="21.3"/>
    <n v="0"/>
    <x v="0"/>
  </r>
  <r>
    <s v="SPB-11711"/>
    <d v="2018-04-28T14:54:46"/>
    <n v="1044"/>
    <s v=" 굽은다리역"/>
    <n v="11"/>
    <d v="2018-04-28T15:12:07"/>
    <n v="1011"/>
    <s v=" LIGA 아파트 앞"/>
    <n v="17"/>
    <n v="17"/>
    <n v="1670"/>
    <x v="14"/>
    <x v="0"/>
    <n v="54"/>
    <n v="46"/>
    <d v="1899-12-30T00:54:46"/>
    <d v="2018-04-28T14:00:00"/>
    <n v="21.3"/>
    <d v="2018-04-28T14:00:00"/>
    <n v="21.3"/>
    <n v="0"/>
    <x v="0"/>
  </r>
  <r>
    <s v="SPB-06685"/>
    <d v="2018-04-28T14:56:22"/>
    <n v="549"/>
    <s v=" 아차산역 3번출구"/>
    <n v="1"/>
    <d v="2018-04-28T15:09:24"/>
    <n v="3520"/>
    <s v=" 광진경찰서"/>
    <n v="4"/>
    <n v="12"/>
    <n v="1240"/>
    <x v="14"/>
    <x v="0"/>
    <n v="56"/>
    <n v="22"/>
    <d v="1899-12-30T00:56:22"/>
    <d v="2018-04-28T14:00:00"/>
    <n v="21.3"/>
    <d v="2018-04-28T14:00:00"/>
    <n v="21.3"/>
    <n v="0"/>
    <x v="0"/>
  </r>
  <r>
    <s v="SPB-09473"/>
    <d v="2018-04-28T14:57:54"/>
    <n v="1248"/>
    <s v=" 방이초등학교"/>
    <n v="7"/>
    <d v="2018-04-28T15:25:14"/>
    <n v="1274"/>
    <s v=" 영파여고 앞"/>
    <n v="11"/>
    <n v="26"/>
    <n v="2790"/>
    <x v="14"/>
    <x v="0"/>
    <n v="57"/>
    <n v="54"/>
    <d v="1899-12-30T00:57:54"/>
    <d v="2018-04-28T14:00:00"/>
    <n v="21.3"/>
    <d v="2018-04-28T14:00:00"/>
    <n v="21.3"/>
    <n v="0"/>
    <x v="0"/>
  </r>
  <r>
    <s v="SPB-04850"/>
    <d v="2018-04-28T14:59:25"/>
    <n v="1213"/>
    <s v=" 백토공원 앞"/>
    <n v="14"/>
    <d v="2018-04-28T15:30:05"/>
    <n v="1222"/>
    <s v=" 잠실새내역 5번 출구 뒤"/>
    <n v="10"/>
    <n v="30"/>
    <n v="5280"/>
    <x v="14"/>
    <x v="0"/>
    <n v="59"/>
    <n v="25"/>
    <d v="1899-12-30T00:59:25"/>
    <d v="2018-04-28T14:00:00"/>
    <n v="21.3"/>
    <d v="2018-04-28T14:00:00"/>
    <n v="21.3"/>
    <n v="0"/>
    <x v="0"/>
  </r>
  <r>
    <s v="SPB-12926"/>
    <d v="2018-04-28T15:01:13"/>
    <n v="117"/>
    <s v=" 홍은사거리"/>
    <n v="3"/>
    <d v="2018-04-28T15:39:40"/>
    <n v="117"/>
    <s v=" 홍은사거리"/>
    <n v="14"/>
    <n v="38"/>
    <n v="1330"/>
    <x v="15"/>
    <x v="0"/>
    <n v="1"/>
    <n v="13"/>
    <d v="1899-12-30T00:01:13"/>
    <d v="2018-04-28T15:00:00"/>
    <n v="21.1"/>
    <d v="2018-04-28T15:00:00"/>
    <n v="21.1"/>
    <n v="0"/>
    <x v="0"/>
  </r>
  <r>
    <s v="SPB-08578"/>
    <d v="2018-04-28T15:02:43"/>
    <n v="2362"/>
    <s v=" 신사동 가로수길 입구"/>
    <n v="6"/>
    <d v="2018-04-28T15:34:28"/>
    <n v="2242"/>
    <s v="양재역 11번 출구 앞"/>
    <n v="18"/>
    <n v="30"/>
    <n v="4940"/>
    <x v="15"/>
    <x v="0"/>
    <n v="2"/>
    <n v="43"/>
    <d v="1899-12-30T00:02:43"/>
    <d v="2018-04-28T15:00:00"/>
    <n v="21.1"/>
    <d v="2018-04-28T15:00:00"/>
    <n v="21.1"/>
    <n v="0"/>
    <x v="0"/>
  </r>
  <r>
    <s v="SPB-07903"/>
    <d v="2018-04-28T15:04:01"/>
    <n v="400"/>
    <s v=" 상암한화오벨리스크 1차 앞"/>
    <n v="12"/>
    <d v="2018-04-28T17:02:10"/>
    <n v="409"/>
    <s v=" 누리꿈스퀘어 옆"/>
    <n v="9"/>
    <n v="116"/>
    <n v="1740"/>
    <x v="15"/>
    <x v="0"/>
    <n v="4"/>
    <n v="1"/>
    <d v="1899-12-30T00:04:01"/>
    <d v="2018-04-28T15:00:00"/>
    <n v="21.1"/>
    <d v="2018-04-28T15:00:00"/>
    <n v="21.1"/>
    <n v="0"/>
    <x v="0"/>
  </r>
  <r>
    <s v="SPB-08905"/>
    <d v="2018-04-28T15:05:07"/>
    <n v="368"/>
    <s v=" SK 서린빌딩 앞"/>
    <n v="7"/>
    <d v="2018-04-28T16:43:56"/>
    <n v="302"/>
    <s v=" 경복궁역 4번출구 뒤"/>
    <n v="4"/>
    <n v="96"/>
    <n v="8320"/>
    <x v="15"/>
    <x v="0"/>
    <n v="5"/>
    <n v="7"/>
    <d v="1899-12-30T00:05:07"/>
    <d v="2018-04-28T15:00:00"/>
    <n v="21.1"/>
    <d v="2018-04-28T15:00:00"/>
    <n v="21.1"/>
    <n v="0"/>
    <x v="0"/>
  </r>
  <r>
    <s v="SPB-06550"/>
    <d v="2018-04-28T15:06:28"/>
    <n v="2230"/>
    <s v="이수역 4번 출구"/>
    <n v="9"/>
    <d v="2018-04-28T15:24:38"/>
    <n v="2222"/>
    <s v="사당역 12번출구 뒤"/>
    <n v="3"/>
    <n v="17"/>
    <n v="1550"/>
    <x v="15"/>
    <x v="0"/>
    <n v="6"/>
    <n v="28"/>
    <d v="1899-12-30T00:06:28"/>
    <d v="2018-04-28T15:00:00"/>
    <n v="21.1"/>
    <d v="2018-04-28T15:00:00"/>
    <n v="21.1"/>
    <n v="0"/>
    <x v="0"/>
  </r>
  <r>
    <s v="SPB-12552"/>
    <d v="2018-04-28T15:07:30"/>
    <n v="2170"/>
    <s v=" 조원동서울본병원"/>
    <n v="4"/>
    <d v="2018-04-28T16:37:44"/>
    <n v="2002"/>
    <s v=" 노들역 1번출구"/>
    <n v="4"/>
    <n v="86"/>
    <n v="19130"/>
    <x v="15"/>
    <x v="0"/>
    <n v="7"/>
    <n v="30"/>
    <d v="1899-12-30T00:07:30"/>
    <d v="2018-04-28T15:00:00"/>
    <n v="21.1"/>
    <d v="2018-04-28T15:00:00"/>
    <n v="21.1"/>
    <n v="0"/>
    <x v="0"/>
  </r>
  <r>
    <s v="SPB-08900"/>
    <d v="2018-04-28T15:08:54"/>
    <n v="122"/>
    <s v=" 신성기사식당 앞"/>
    <n v="9"/>
    <d v="2018-04-28T15:13:22"/>
    <n v="125"/>
    <s v=" 서강대 남문 옆"/>
    <n v="1"/>
    <n v="4"/>
    <n v="490"/>
    <x v="15"/>
    <x v="0"/>
    <n v="8"/>
    <n v="54"/>
    <d v="1899-12-30T00:08:54"/>
    <d v="2018-04-28T15:00:00"/>
    <n v="21.1"/>
    <d v="2018-04-28T15:00:00"/>
    <n v="21.1"/>
    <n v="0"/>
    <x v="0"/>
  </r>
  <r>
    <s v="SPB-00180"/>
    <d v="2018-04-28T15:10:24"/>
    <n v="1041"/>
    <s v=" 묘곡초등학교"/>
    <n v="1"/>
    <d v="2018-04-28T15:54:19"/>
    <n v="1035"/>
    <s v=" 고덕역 4번출구"/>
    <n v="7"/>
    <n v="43"/>
    <n v="3980"/>
    <x v="15"/>
    <x v="0"/>
    <n v="10"/>
    <n v="24"/>
    <d v="1899-12-30T00:10:24"/>
    <d v="2018-04-28T15:00:00"/>
    <n v="21.1"/>
    <d v="2018-04-28T15:00:00"/>
    <n v="21.1"/>
    <n v="0"/>
    <x v="0"/>
  </r>
  <r>
    <s v="SPB-10530"/>
    <d v="2018-04-28T15:11:39"/>
    <n v="1907"/>
    <s v=" 구일우성(아) 육교 밑"/>
    <n v="3"/>
    <d v="2018-04-28T16:18:14"/>
    <n v="1907"/>
    <s v=" 구일우성(아) 육교 밑"/>
    <n v="2"/>
    <n v="64"/>
    <n v="2450"/>
    <x v="15"/>
    <x v="0"/>
    <n v="11"/>
    <n v="39"/>
    <d v="1899-12-30T00:11:39"/>
    <d v="2018-04-28T15:00:00"/>
    <n v="21.1"/>
    <d v="2018-04-28T15:00:00"/>
    <n v="21.1"/>
    <n v="0"/>
    <x v="0"/>
  </r>
  <r>
    <s v="SPB-08630"/>
    <d v="2018-04-28T15:13:08"/>
    <n v="502"/>
    <s v=" 뚝섬유원지역 1번출구 앞"/>
    <n v="10"/>
    <d v="2018-04-28T15:33:07"/>
    <n v="3508"/>
    <s v=" 화양사거리"/>
    <n v="2"/>
    <n v="19"/>
    <n v="2100"/>
    <x v="15"/>
    <x v="0"/>
    <n v="13"/>
    <n v="8"/>
    <d v="1899-12-30T00:13:08"/>
    <d v="2018-04-28T15:00:00"/>
    <n v="21.1"/>
    <d v="2018-04-28T15:00:00"/>
    <n v="21.1"/>
    <n v="0"/>
    <x v="0"/>
  </r>
  <r>
    <s v="SPB-10912"/>
    <d v="2018-04-28T15:14:44"/>
    <n v="2301"/>
    <s v=" 현대고등학교 건너편"/>
    <n v="6"/>
    <d v="2018-04-28T17:05:41"/>
    <n v="1222"/>
    <s v=" 잠실새내역 5번 출구 뒤"/>
    <n v="15"/>
    <n v="109"/>
    <n v="7770"/>
    <x v="15"/>
    <x v="0"/>
    <n v="14"/>
    <n v="44"/>
    <d v="1899-12-30T00:14:44"/>
    <d v="2018-04-28T15:00:00"/>
    <n v="21.1"/>
    <d v="2018-04-28T15:00:00"/>
    <n v="21.1"/>
    <n v="0"/>
    <x v="0"/>
  </r>
  <r>
    <s v="SPB-02323"/>
    <d v="2018-04-28T15:16:18"/>
    <n v="2341"/>
    <s v=" 일원역 4~5번 출구 사이"/>
    <n v="1"/>
    <d v="2018-04-28T16:05:25"/>
    <n v="1017"/>
    <s v=" 맥도날드(길동)"/>
    <n v="7"/>
    <n v="48"/>
    <n v="10080"/>
    <x v="15"/>
    <x v="0"/>
    <n v="16"/>
    <n v="18"/>
    <d v="1899-12-30T00:16:18"/>
    <d v="2018-04-28T15:00:00"/>
    <n v="21.1"/>
    <d v="2018-04-28T15:00:00"/>
    <n v="21.1"/>
    <n v="0"/>
    <x v="0"/>
  </r>
  <r>
    <s v="SPB-04222"/>
    <d v="2018-04-28T15:17:46"/>
    <n v="329"/>
    <s v=" 청계2가 사거리 옆"/>
    <n v="5"/>
    <d v="2018-04-28T15:32:24"/>
    <n v="327"/>
    <s v=" 낙원상가 옆"/>
    <n v="5"/>
    <n v="14"/>
    <n v="0"/>
    <x v="15"/>
    <x v="0"/>
    <n v="17"/>
    <n v="46"/>
    <d v="1899-12-30T00:17:46"/>
    <d v="2018-04-28T15:00:00"/>
    <n v="21.1"/>
    <d v="2018-04-28T15:00:00"/>
    <n v="21.1"/>
    <n v="0"/>
    <x v="0"/>
  </r>
  <r>
    <s v="SPB-10090"/>
    <d v="2018-04-28T15:18:58"/>
    <n v="1529"/>
    <s v=" 미아동 한국전력공사"/>
    <n v="5"/>
    <d v="2018-04-28T16:45:21"/>
    <n v="1519"/>
    <s v=" 세븐일레븐 수유장미원점 앞"/>
    <n v="3"/>
    <n v="83"/>
    <n v="5880"/>
    <x v="15"/>
    <x v="0"/>
    <n v="18"/>
    <n v="58"/>
    <d v="1899-12-30T00:18:58"/>
    <d v="2018-04-28T15:00:00"/>
    <n v="21.1"/>
    <d v="2018-04-28T15:00:00"/>
    <n v="21.1"/>
    <n v="0"/>
    <x v="0"/>
  </r>
  <r>
    <s v="SPB-08995"/>
    <d v="2018-04-28T15:20:24"/>
    <n v="953"/>
    <s v=" 서울연신초등학교"/>
    <n v="9"/>
    <d v="2018-04-28T15:51:37"/>
    <n v="905"/>
    <s v=" 구파발역 2번출구"/>
    <n v="8"/>
    <n v="30"/>
    <n v="2240"/>
    <x v="15"/>
    <x v="0"/>
    <n v="20"/>
    <n v="24"/>
    <d v="1899-12-30T00:20:24"/>
    <d v="2018-04-28T15:00:00"/>
    <n v="21.1"/>
    <d v="2018-04-28T15:00:00"/>
    <n v="21.1"/>
    <n v="0"/>
    <x v="0"/>
  </r>
  <r>
    <s v="SPB-15605"/>
    <d v="2018-04-28T15:22:14"/>
    <n v="1958"/>
    <s v=" 강서수도사업소민원센터"/>
    <n v="4"/>
    <d v="2018-04-28T15:49:14"/>
    <n v="1985"/>
    <s v=" 구로도서관"/>
    <n v="19"/>
    <n v="26"/>
    <n v="3600"/>
    <x v="15"/>
    <x v="0"/>
    <n v="22"/>
    <n v="14"/>
    <d v="1899-12-30T00:22:14"/>
    <d v="2018-04-28T15:00:00"/>
    <n v="21.1"/>
    <d v="2018-04-28T15:00:00"/>
    <n v="21.1"/>
    <n v="0"/>
    <x v="0"/>
  </r>
  <r>
    <s v="SPB-04381"/>
    <d v="2018-04-28T15:23:59"/>
    <n v="1211"/>
    <s v=" 방이삼거리"/>
    <n v="5"/>
    <d v="2018-04-28T15:51:37"/>
    <n v="1230"/>
    <s v=" 송파중학교 정문"/>
    <n v="3"/>
    <n v="27"/>
    <n v="4040"/>
    <x v="15"/>
    <x v="0"/>
    <n v="23"/>
    <n v="59"/>
    <d v="1899-12-30T00:23:59"/>
    <d v="2018-04-28T15:00:00"/>
    <n v="21.1"/>
    <d v="2018-04-28T15:00:00"/>
    <n v="21.1"/>
    <n v="0"/>
    <x v="0"/>
  </r>
  <r>
    <s v="SPB-00814"/>
    <d v="2018-04-28T15:25:20"/>
    <n v="2342"/>
    <s v=" 대청역 1번출구  뒤"/>
    <n v="1"/>
    <d v="2018-04-28T16:02:17"/>
    <n v="2342"/>
    <s v=" 대청역 1번출구  뒤"/>
    <n v="9"/>
    <n v="36"/>
    <n v="4720"/>
    <x v="15"/>
    <x v="0"/>
    <n v="25"/>
    <n v="20"/>
    <d v="1899-12-30T00:25:20"/>
    <d v="2018-04-28T15:00:00"/>
    <n v="21.1"/>
    <d v="2018-04-28T15:00:00"/>
    <n v="21.1"/>
    <n v="0"/>
    <x v="0"/>
  </r>
  <r>
    <s v="SPB-03902"/>
    <d v="2018-04-28T15:27:18"/>
    <n v="502"/>
    <s v=" 뚝섬유원지역 1번출구 앞"/>
    <n v="8"/>
    <d v="2018-04-28T16:40:53"/>
    <n v="837"/>
    <s v=" 한남나들목 입구"/>
    <n v="5"/>
    <n v="73"/>
    <n v="8410"/>
    <x v="15"/>
    <x v="0"/>
    <n v="27"/>
    <n v="18"/>
    <d v="1899-12-30T00:27:18"/>
    <d v="2018-04-28T15:00:00"/>
    <n v="21.1"/>
    <d v="2018-04-28T15:00:00"/>
    <n v="21.1"/>
    <n v="0"/>
    <x v="0"/>
  </r>
  <r>
    <s v="SPB-00363"/>
    <d v="2018-04-28T15:28:57"/>
    <n v="1303"/>
    <s v=" 돈암초교 입구"/>
    <n v="9"/>
    <d v="2018-04-28T17:11:05"/>
    <n v="1535"/>
    <s v=" 효성인텔리안 앞"/>
    <n v="4"/>
    <n v="101"/>
    <n v="7100"/>
    <x v="15"/>
    <x v="0"/>
    <n v="28"/>
    <n v="57"/>
    <d v="1899-12-30T00:28:57"/>
    <d v="2018-04-28T15:00:00"/>
    <n v="21.1"/>
    <d v="2018-04-28T15:00:00"/>
    <n v="21.1"/>
    <n v="0"/>
    <x v="0"/>
  </r>
  <r>
    <s v="SPB-11462"/>
    <d v="2018-04-28T15:30:07"/>
    <n v="1924"/>
    <s v=" 삼부르네상스파크빌"/>
    <n v="7"/>
    <d v="2018-04-28T15:48:24"/>
    <n v="1983"/>
    <s v=" 구로동롯데아파트"/>
    <n v="4"/>
    <n v="18"/>
    <n v="3780"/>
    <x v="15"/>
    <x v="0"/>
    <n v="30"/>
    <n v="7"/>
    <d v="1899-12-30T00:30:07"/>
    <d v="2018-04-28T15:00:00"/>
    <n v="21.1"/>
    <d v="2018-04-28T15:00:00"/>
    <n v="21.1"/>
    <n v="0"/>
    <x v="0"/>
  </r>
  <r>
    <s v="SPB-10982"/>
    <d v="2018-04-28T15:31:40"/>
    <n v="2102"/>
    <s v=" 봉림교 교통섬"/>
    <n v="12"/>
    <d v="2018-04-28T16:58:50"/>
    <n v="1906"/>
    <s v=" 신도림역 1번 출구 앞"/>
    <n v="7"/>
    <n v="85"/>
    <n v="12150"/>
    <x v="15"/>
    <x v="0"/>
    <n v="31"/>
    <n v="40"/>
    <d v="1899-12-30T00:31:40"/>
    <d v="2018-04-28T15:00:00"/>
    <n v="21.1"/>
    <d v="2018-04-28T15:00:00"/>
    <n v="21.1"/>
    <n v="0"/>
    <x v="0"/>
  </r>
  <r>
    <s v="SPB-13242"/>
    <d v="2018-04-28T15:33:08"/>
    <n v="1906"/>
    <s v=" 신도림역 1번 출구 앞"/>
    <n v="7"/>
    <d v="2018-04-28T15:59:30"/>
    <n v="1908"/>
    <s v=" 해원리바파크 육교 밑"/>
    <n v="4"/>
    <n v="24"/>
    <n v="2530"/>
    <x v="15"/>
    <x v="0"/>
    <n v="33"/>
    <n v="8"/>
    <d v="1899-12-30T00:33:08"/>
    <d v="2018-04-28T15:00:00"/>
    <n v="21.1"/>
    <d v="2018-04-28T15:00:00"/>
    <n v="21.1"/>
    <n v="0"/>
    <x v="0"/>
  </r>
  <r>
    <s v="SPB-12323"/>
    <d v="2018-04-28T15:34:32"/>
    <n v="207"/>
    <s v=" 여의나루역 1번출구 앞"/>
    <n v="12"/>
    <d v="2018-04-28T18:18:08"/>
    <n v="207"/>
    <s v=" 여의나루역 1번출구 앞"/>
    <n v="13"/>
    <n v="152"/>
    <n v="14030"/>
    <x v="15"/>
    <x v="0"/>
    <n v="34"/>
    <n v="32"/>
    <d v="1899-12-30T00:34:32"/>
    <d v="2018-04-28T15:00:00"/>
    <n v="21.1"/>
    <d v="2018-04-28T15:00:00"/>
    <n v="21.1"/>
    <n v="0"/>
    <x v="0"/>
  </r>
  <r>
    <s v="SPB-09382"/>
    <d v="2018-04-28T15:36:05"/>
    <n v="1457"/>
    <s v=" 동원사거리"/>
    <n v="1"/>
    <d v="2018-04-28T16:29:01"/>
    <n v="1457"/>
    <s v=" 동원사거리"/>
    <n v="1"/>
    <n v="52"/>
    <n v="7140"/>
    <x v="15"/>
    <x v="0"/>
    <n v="36"/>
    <n v="5"/>
    <d v="1899-12-30T00:36:05"/>
    <d v="2018-04-28T15:00:00"/>
    <n v="21.1"/>
    <d v="2018-04-28T15:00:00"/>
    <n v="21.1"/>
    <n v="0"/>
    <x v="0"/>
  </r>
  <r>
    <s v="SPB-03062"/>
    <d v="2018-04-28T15:37:38"/>
    <n v="2230"/>
    <s v="이수역 4번 출구"/>
    <n v="13"/>
    <d v="2018-04-28T16:00:52"/>
    <n v="2215"/>
    <s v=" 반포종합운동장 입구"/>
    <n v="1"/>
    <n v="22"/>
    <n v="3200"/>
    <x v="15"/>
    <x v="0"/>
    <n v="37"/>
    <n v="38"/>
    <d v="1899-12-30T00:37:38"/>
    <d v="2018-04-28T15:00:00"/>
    <n v="21.1"/>
    <d v="2018-04-28T15:00:00"/>
    <n v="21.1"/>
    <n v="0"/>
    <x v="0"/>
  </r>
  <r>
    <s v="SPB-08218"/>
    <d v="2018-04-28T15:38:48"/>
    <n v="1337"/>
    <s v=" 돈암성당 옆"/>
    <n v="7"/>
    <d v="2018-04-28T17:50:36"/>
    <n v="634"/>
    <s v=" 외국어대 정문 앞"/>
    <n v="9"/>
    <n v="125"/>
    <n v="9230"/>
    <x v="15"/>
    <x v="0"/>
    <n v="38"/>
    <n v="48"/>
    <d v="1899-12-30T00:38:48"/>
    <d v="2018-04-28T15:00:00"/>
    <n v="21.1"/>
    <d v="2018-04-28T15:00:00"/>
    <n v="21.1"/>
    <n v="0"/>
    <x v="0"/>
  </r>
  <r>
    <s v="SPB-08665"/>
    <d v="2018-04-28T15:40:12"/>
    <n v="2202"/>
    <s v="청계산입구역 1번출구"/>
    <n v="11"/>
    <d v="2018-04-28T15:57:53"/>
    <n v="2243"/>
    <s v="서울가정법원"/>
    <n v="12"/>
    <n v="17"/>
    <n v="4240"/>
    <x v="15"/>
    <x v="0"/>
    <n v="40"/>
    <n v="12"/>
    <d v="1899-12-30T00:40:12"/>
    <d v="2018-04-28T15:00:00"/>
    <n v="21.1"/>
    <d v="2018-04-28T15:00:00"/>
    <n v="21.1"/>
    <n v="0"/>
    <x v="0"/>
  </r>
  <r>
    <s v="SPB-06663"/>
    <d v="2018-04-28T15:41:30"/>
    <n v="1019"/>
    <s v=" 다성이즈빌아파트(호원대 대각선 맞은편)"/>
    <n v="3"/>
    <d v="2018-04-28T16:00:35"/>
    <n v="1012"/>
    <s v=" 서울 상운차량"/>
    <n v="7"/>
    <n v="18"/>
    <n v="2470"/>
    <x v="15"/>
    <x v="0"/>
    <n v="41"/>
    <n v="30"/>
    <d v="1899-12-30T00:41:30"/>
    <d v="2018-04-28T15:00:00"/>
    <n v="21.1"/>
    <d v="2018-04-28T15:00:00"/>
    <n v="21.1"/>
    <n v="0"/>
    <x v="0"/>
  </r>
  <r>
    <s v="SPB-10964"/>
    <d v="2018-04-28T15:43:15"/>
    <n v="585"/>
    <s v=" 성수2가1동 공영주차장 인근"/>
    <n v="4"/>
    <d v="2018-04-28T16:37:59"/>
    <n v="585"/>
    <s v=" 성수2가1동 공영주차장 인근"/>
    <n v="1"/>
    <n v="53"/>
    <n v="9990"/>
    <x v="15"/>
    <x v="0"/>
    <n v="43"/>
    <n v="15"/>
    <d v="1899-12-30T00:43:15"/>
    <d v="2018-04-28T15:00:00"/>
    <n v="21.1"/>
    <d v="2018-04-28T15:00:00"/>
    <n v="21.1"/>
    <n v="0"/>
    <x v="0"/>
  </r>
  <r>
    <s v="SPB-03791"/>
    <d v="2018-04-28T15:44:57"/>
    <n v="502"/>
    <s v=" 뚝섬유원지역 1번출구 앞"/>
    <n v="13"/>
    <d v="2018-04-28T16:14:57"/>
    <n v="3515"/>
    <s v=" 서울숲 관리사무소"/>
    <n v="14"/>
    <n v="29"/>
    <n v="5030"/>
    <x v="15"/>
    <x v="0"/>
    <n v="44"/>
    <n v="57"/>
    <d v="1899-12-30T00:44:57"/>
    <d v="2018-04-28T15:00:00"/>
    <n v="21.1"/>
    <d v="2018-04-28T15:00:00"/>
    <n v="21.1"/>
    <n v="0"/>
    <x v="0"/>
  </r>
  <r>
    <s v="SPB-01038"/>
    <d v="2018-04-28T15:46:27"/>
    <n v="3513"/>
    <s v=" 상왕십리역 1번출구"/>
    <n v="10"/>
    <d v="2018-04-28T15:52:58"/>
    <n v="519"/>
    <s v=" 양지사거리"/>
    <n v="5"/>
    <n v="6"/>
    <n v="390"/>
    <x v="15"/>
    <x v="0"/>
    <n v="46"/>
    <n v="27"/>
    <d v="1899-12-30T00:46:27"/>
    <d v="2018-04-28T15:00:00"/>
    <n v="21.1"/>
    <d v="2018-04-28T15:00:00"/>
    <n v="21.1"/>
    <n v="0"/>
    <x v="0"/>
  </r>
  <r>
    <s v="SPB-10357"/>
    <d v="2018-04-28T15:47:35"/>
    <n v="207"/>
    <s v=" 여의나루역 1번출구 앞"/>
    <n v="40"/>
    <d v="2018-04-28T18:15:55"/>
    <n v="207"/>
    <s v=" 여의나루역 1번출구 앞"/>
    <n v="27"/>
    <n v="148"/>
    <n v="67230"/>
    <x v="15"/>
    <x v="0"/>
    <n v="47"/>
    <n v="35"/>
    <d v="1899-12-30T00:47:35"/>
    <d v="2018-04-28T15:00:00"/>
    <n v="21.1"/>
    <d v="2018-04-28T15:00:00"/>
    <n v="21.1"/>
    <n v="0"/>
    <x v="0"/>
  </r>
  <r>
    <s v="SPB-11062"/>
    <d v="2018-04-28T15:49:02"/>
    <n v="1263"/>
    <s v=" 장지공영차고지"/>
    <n v="10"/>
    <d v="2018-04-28T15:54:10"/>
    <n v="1217"/>
    <s v=" 송파파인타운 7단지"/>
    <n v="2"/>
    <n v="5"/>
    <n v="900"/>
    <x v="15"/>
    <x v="0"/>
    <n v="49"/>
    <n v="2"/>
    <d v="1899-12-30T00:49:02"/>
    <d v="2018-04-28T15:00:00"/>
    <n v="21.1"/>
    <d v="2018-04-28T15:00:00"/>
    <n v="21.1"/>
    <n v="0"/>
    <x v="0"/>
  </r>
  <r>
    <s v="SPB-02065"/>
    <d v="2018-04-28T15:50:25"/>
    <n v="1531"/>
    <s v=" 미아사거리 1번 출구"/>
    <n v="8"/>
    <d v="2018-04-28T17:01:52"/>
    <n v="1515"/>
    <s v=" 송천동 주민센터"/>
    <n v="10"/>
    <n v="71"/>
    <n v="2130"/>
    <x v="15"/>
    <x v="0"/>
    <n v="50"/>
    <n v="25"/>
    <d v="1899-12-30T00:50:25"/>
    <d v="2018-04-28T15:00:00"/>
    <n v="21.1"/>
    <d v="2018-04-28T15:00:00"/>
    <n v="21.1"/>
    <n v="0"/>
    <x v="0"/>
  </r>
  <r>
    <s v="SPB-05648"/>
    <d v="2018-04-28T15:51:49"/>
    <n v="806"/>
    <s v=" 전자랜드 본관 앞"/>
    <n v="3"/>
    <d v="2018-04-28T16:03:08"/>
    <n v="834"/>
    <s v=" 효창공원앞역 3번출구 뒤"/>
    <n v="3"/>
    <n v="10"/>
    <n v="850"/>
    <x v="15"/>
    <x v="0"/>
    <n v="51"/>
    <n v="49"/>
    <d v="1899-12-30T00:51:49"/>
    <d v="2018-04-28T15:00:00"/>
    <n v="21.1"/>
    <d v="2018-04-28T15:00:00"/>
    <n v="21.1"/>
    <n v="0"/>
    <x v="0"/>
  </r>
  <r>
    <s v="SPB-07882"/>
    <d v="2018-04-28T15:53:05"/>
    <n v="142"/>
    <s v=" 아현역 4번출구 앞"/>
    <n v="9"/>
    <d v="2018-04-28T16:39:34"/>
    <n v="2002"/>
    <s v=" 노들역 1번출구"/>
    <n v="8"/>
    <n v="46"/>
    <n v="7390"/>
    <x v="15"/>
    <x v="0"/>
    <n v="53"/>
    <n v="5"/>
    <d v="1899-12-30T00:53:05"/>
    <d v="2018-04-28T15:00:00"/>
    <n v="21.1"/>
    <d v="2018-04-28T15:00:00"/>
    <n v="21.1"/>
    <n v="0"/>
    <x v="0"/>
  </r>
  <r>
    <s v="SPB-07701"/>
    <d v="2018-04-28T15:54:38"/>
    <n v="389"/>
    <s v=" 을지로4가역 1번출구"/>
    <n v="7"/>
    <d v="2018-04-28T16:48:05"/>
    <n v="326"/>
    <s v=" 안국역 5번출구 앞"/>
    <n v="2"/>
    <n v="49"/>
    <n v="43820"/>
    <x v="15"/>
    <x v="0"/>
    <n v="54"/>
    <n v="38"/>
    <d v="1899-12-30T00:54:38"/>
    <d v="2018-04-28T15:00:00"/>
    <n v="21.1"/>
    <d v="2018-04-28T15:00:00"/>
    <n v="21.1"/>
    <n v="0"/>
    <x v="0"/>
  </r>
  <r>
    <s v="SPB-12443"/>
    <d v="2018-04-28T15:56:02"/>
    <n v="1338"/>
    <s v=" 용문2교 옆"/>
    <n v="10"/>
    <d v="2018-04-28T16:00:43"/>
    <n v="1337"/>
    <s v=" 돈암성당 옆"/>
    <n v="6"/>
    <n v="4"/>
    <n v="560"/>
    <x v="15"/>
    <x v="0"/>
    <n v="56"/>
    <n v="2"/>
    <d v="1899-12-30T00:56:02"/>
    <d v="2018-04-28T15:00:00"/>
    <n v="21.1"/>
    <d v="2018-04-28T15:00:00"/>
    <n v="21.1"/>
    <n v="0"/>
    <x v="0"/>
  </r>
  <r>
    <s v="SPB-05871"/>
    <d v="2018-04-28T15:57:40"/>
    <n v="183"/>
    <s v=" 하늘채코오롱아파트 건너편"/>
    <n v="15"/>
    <d v="2018-04-28T16:09:12"/>
    <n v="186"/>
    <s v=" 월드컵공원"/>
    <n v="39"/>
    <n v="11"/>
    <n v="2920"/>
    <x v="15"/>
    <x v="0"/>
    <n v="57"/>
    <n v="40"/>
    <d v="1899-12-30T00:57:40"/>
    <d v="2018-04-28T15:00:00"/>
    <n v="21.1"/>
    <d v="2018-04-28T15:00:00"/>
    <n v="21.1"/>
    <n v="0"/>
    <x v="0"/>
  </r>
  <r>
    <s v="SPB-06471"/>
    <d v="2018-04-28T15:59:59"/>
    <n v="1355"/>
    <s v=" 보문2교"/>
    <n v="4"/>
    <d v="2018-04-28T17:07:05"/>
    <n v="1355"/>
    <s v=" 보문2교"/>
    <n v="1"/>
    <n v="66"/>
    <n v="5270"/>
    <x v="15"/>
    <x v="0"/>
    <n v="59"/>
    <n v="59"/>
    <d v="1899-12-30T00:59:59"/>
    <d v="2018-04-28T15:00:00"/>
    <n v="21.1"/>
    <d v="2018-04-28T15:00:00"/>
    <n v="21.1"/>
    <n v="0"/>
    <x v="0"/>
  </r>
  <r>
    <s v="SPB-12545"/>
    <d v="2018-04-28T16:01:27"/>
    <n v="186"/>
    <s v=" 월드컵공원"/>
    <n v="34"/>
    <d v="2018-04-28T16:51:16"/>
    <n v="186"/>
    <s v=" 월드컵공원"/>
    <n v="34"/>
    <n v="46"/>
    <n v="3080"/>
    <x v="16"/>
    <x v="0"/>
    <n v="1"/>
    <n v="27"/>
    <d v="1899-12-30T00:01:27"/>
    <d v="2018-04-28T16:00:00"/>
    <n v="20.399999999999999"/>
    <d v="2018-04-28T16:00:00"/>
    <n v="20.399999999999999"/>
    <n v="0"/>
    <x v="0"/>
  </r>
  <r>
    <s v="SPB-09220"/>
    <d v="2018-04-28T16:02:45"/>
    <n v="2013"/>
    <s v=" 장승배기역 5번출구"/>
    <n v="22"/>
    <d v="2018-04-28T18:01:24"/>
    <n v="2002"/>
    <s v=" 노들역 1번출구"/>
    <n v="7"/>
    <n v="113"/>
    <n v="9660"/>
    <x v="16"/>
    <x v="0"/>
    <n v="2"/>
    <n v="45"/>
    <d v="1899-12-30T00:02:45"/>
    <d v="2018-04-28T16:00:00"/>
    <n v="20.399999999999999"/>
    <d v="2018-04-28T16:00:00"/>
    <n v="20.399999999999999"/>
    <n v="0"/>
    <x v="0"/>
  </r>
  <r>
    <s v="SPB-08139"/>
    <d v="2018-04-28T16:04:02"/>
    <n v="810"/>
    <s v=" 이태원지하보도"/>
    <n v="2"/>
    <d v="2018-04-28T16:52:01"/>
    <n v="318"/>
    <s v=" 광교사거리 남측"/>
    <n v="8"/>
    <n v="47"/>
    <n v="5990"/>
    <x v="16"/>
    <x v="0"/>
    <n v="4"/>
    <n v="2"/>
    <d v="1899-12-30T00:04:02"/>
    <d v="2018-04-28T16:00:00"/>
    <n v="20.399999999999999"/>
    <d v="2018-04-28T16:00:00"/>
    <n v="20.399999999999999"/>
    <n v="0"/>
    <x v="0"/>
  </r>
  <r>
    <s v="SPB-05946"/>
    <d v="2018-04-28T16:05:36"/>
    <n v="2103"/>
    <s v=" 신림동 우방아파트"/>
    <n v="5"/>
    <d v="2018-04-28T16:36:18"/>
    <n v="2103"/>
    <s v=" 신림동 우방아파트"/>
    <n v="8"/>
    <n v="30"/>
    <n v="2790"/>
    <x v="16"/>
    <x v="0"/>
    <n v="5"/>
    <n v="36"/>
    <d v="1899-12-30T00:05:36"/>
    <d v="2018-04-28T16:00:00"/>
    <n v="20.399999999999999"/>
    <d v="2018-04-28T16:00:00"/>
    <n v="20.399999999999999"/>
    <n v="0"/>
    <x v="0"/>
  </r>
  <r>
    <s v="SPB-06906"/>
    <d v="2018-04-28T16:07:12"/>
    <n v="502"/>
    <s v=" 뚝섬유원지역 1번출구 앞"/>
    <n v="11"/>
    <d v="2018-04-28T17:15:40"/>
    <n v="502"/>
    <s v=" 뚝섬유원지역 1번출구 앞"/>
    <n v="13"/>
    <n v="68"/>
    <n v="4960"/>
    <x v="16"/>
    <x v="0"/>
    <n v="7"/>
    <n v="12"/>
    <d v="1899-12-30T00:07:12"/>
    <d v="2018-04-28T16:00:00"/>
    <e v="#N/A"/>
    <d v="2018-04-28T16:00:00"/>
    <n v="20.399999999999999"/>
    <n v="0"/>
    <x v="0"/>
  </r>
  <r>
    <s v="SPB-06141"/>
    <d v="2018-04-28T16:08:40"/>
    <n v="1914"/>
    <s v=" 대림역4번출구"/>
    <n v="5"/>
    <d v="2018-04-28T18:04:52"/>
    <n v="207"/>
    <s v=" 여의나루역 1번출구 앞"/>
    <n v="13"/>
    <n v="115"/>
    <n v="18640"/>
    <x v="16"/>
    <x v="0"/>
    <n v="8"/>
    <n v="40"/>
    <d v="1899-12-30T00:08:40"/>
    <d v="2018-04-28T16:00:00"/>
    <n v="20.399999999999999"/>
    <d v="2018-04-28T16:00:00"/>
    <n v="20.399999999999999"/>
    <n v="0"/>
    <x v="0"/>
  </r>
  <r>
    <s v="SPB-07564"/>
    <d v="2018-04-28T16:10:03"/>
    <n v="217"/>
    <s v=" NH농협은행 앞"/>
    <n v="1"/>
    <d v="2018-04-28T16:13:12"/>
    <n v="211"/>
    <s v=" 여의도역 4번출구 옆"/>
    <n v="7"/>
    <n v="3"/>
    <n v="560"/>
    <x v="16"/>
    <x v="0"/>
    <n v="10"/>
    <n v="3"/>
    <d v="1899-12-30T00:10:03"/>
    <d v="2018-04-28T16:00:00"/>
    <n v="20.399999999999999"/>
    <d v="2018-04-28T16:00:00"/>
    <n v="20.399999999999999"/>
    <n v="0"/>
    <x v="0"/>
  </r>
  <r>
    <s v="SPB-09215"/>
    <d v="2018-04-28T16:11:14"/>
    <n v="253"/>
    <s v=" 신풍역 5번출구 인근"/>
    <n v="6"/>
    <d v="2018-04-28T19:31:09"/>
    <n v="1955"/>
    <s v=" 디지털입구 교차로"/>
    <n v="6"/>
    <n v="192"/>
    <n v="26170"/>
    <x v="16"/>
    <x v="0"/>
    <n v="11"/>
    <n v="14"/>
    <d v="1899-12-30T00:11:14"/>
    <d v="2018-04-28T16:00:00"/>
    <e v="#N/A"/>
    <d v="2018-04-28T16:00:00"/>
    <n v="20.399999999999999"/>
    <n v="0"/>
    <x v="0"/>
  </r>
  <r>
    <s v="SPB-10893"/>
    <d v="2018-04-28T16:12:32"/>
    <n v="1720"/>
    <s v=" 도봉구청 옆(중랑천변)"/>
    <n v="2"/>
    <d v="2018-04-28T17:29:53"/>
    <n v="1720"/>
    <s v=" 도봉구청 옆(중랑천변)"/>
    <n v="6"/>
    <n v="73"/>
    <n v="12990"/>
    <x v="16"/>
    <x v="0"/>
    <n v="12"/>
    <n v="32"/>
    <d v="1899-12-30T00:12:32"/>
    <d v="2018-04-28T16:00:00"/>
    <e v="#N/A"/>
    <d v="2018-04-28T16:00:00"/>
    <n v="20.399999999999999"/>
    <n v="0"/>
    <x v="0"/>
  </r>
  <r>
    <s v="SPB-01872"/>
    <d v="2018-04-28T16:13:41"/>
    <n v="2228"/>
    <s v="뒷벌공원 옆"/>
    <n v="14"/>
    <d v="2018-04-28T18:04:23"/>
    <n v="2228"/>
    <s v="뒷벌공원 옆"/>
    <n v="13"/>
    <n v="110"/>
    <n v="8350"/>
    <x v="16"/>
    <x v="0"/>
    <n v="13"/>
    <n v="41"/>
    <d v="1899-12-30T00:13:41"/>
    <d v="2018-04-28T16:00:00"/>
    <n v="20.399999999999999"/>
    <d v="2018-04-28T16:00:00"/>
    <n v="20.399999999999999"/>
    <n v="0"/>
    <x v="0"/>
  </r>
  <r>
    <s v="SPB-10134"/>
    <d v="2018-04-28T16:15:10"/>
    <n v="1708"/>
    <s v=" 보건소사거리(다비치안경창동점)"/>
    <n v="1"/>
    <d v="2018-04-28T17:12:29"/>
    <n v="1723"/>
    <s v=" 방학동학마을도서관"/>
    <n v="1"/>
    <n v="55"/>
    <n v="3020"/>
    <x v="16"/>
    <x v="0"/>
    <n v="15"/>
    <n v="10"/>
    <d v="1899-12-30T00:15:10"/>
    <d v="2018-04-28T16:00:00"/>
    <n v="20.399999999999999"/>
    <d v="2018-04-28T16:00:00"/>
    <n v="20.399999999999999"/>
    <n v="0"/>
    <x v="0"/>
  </r>
  <r>
    <s v="SPB-02552"/>
    <d v="2018-04-28T16:16:27"/>
    <n v="200"/>
    <s v=" 국회의원회관"/>
    <n v="11"/>
    <d v="2018-04-28T16:47:18"/>
    <n v="200"/>
    <s v=" 국회의원회관"/>
    <n v="11"/>
    <n v="30"/>
    <n v="1260"/>
    <x v="16"/>
    <x v="0"/>
    <n v="16"/>
    <n v="27"/>
    <d v="1899-12-30T00:16:27"/>
    <d v="2018-04-28T16:00:00"/>
    <n v="20.399999999999999"/>
    <d v="2018-04-28T16:00:00"/>
    <n v="20.399999999999999"/>
    <n v="0"/>
    <x v="0"/>
  </r>
  <r>
    <s v="SPB-07414"/>
    <d v="2018-04-28T16:17:32"/>
    <n v="646"/>
    <s v=" 장한평역 1번출구 (국민은행앞)"/>
    <n v="7"/>
    <d v="2018-04-28T16:25:56"/>
    <n v="646"/>
    <s v=" 장한평역 1번출구 (국민은행앞)"/>
    <n v="7"/>
    <n v="8"/>
    <n v="760"/>
    <x v="16"/>
    <x v="0"/>
    <n v="17"/>
    <n v="32"/>
    <d v="1899-12-30T00:17:32"/>
    <d v="2018-04-28T16:00:00"/>
    <n v="20.399999999999999"/>
    <d v="2018-04-28T16:00:00"/>
    <n v="20.399999999999999"/>
    <n v="0"/>
    <x v="0"/>
  </r>
  <r>
    <s v="SPB-12676"/>
    <d v="2018-04-28T16:18:58"/>
    <n v="1121"/>
    <s v=" 가양레포츠센터앞"/>
    <n v="5"/>
    <d v="2018-04-28T17:03:55"/>
    <n v="272"/>
    <s v=" 당산육갑문"/>
    <n v="7"/>
    <n v="44"/>
    <n v="4940"/>
    <x v="16"/>
    <x v="0"/>
    <n v="18"/>
    <n v="58"/>
    <d v="1899-12-30T00:18:58"/>
    <d v="2018-04-28T16:00:00"/>
    <n v="20.399999999999999"/>
    <d v="2018-04-28T16:00:00"/>
    <n v="20.399999999999999"/>
    <n v="0"/>
    <x v="0"/>
  </r>
  <r>
    <s v="SPB-06737"/>
    <d v="2018-04-28T16:20:14"/>
    <n v="922"/>
    <s v=" 연신내역 4번출구"/>
    <n v="10"/>
    <d v="2018-04-28T16:26:31"/>
    <n v="922"/>
    <s v=" 연신내역 4번출구"/>
    <n v="10"/>
    <n v="5"/>
    <n v="0"/>
    <x v="16"/>
    <x v="0"/>
    <n v="20"/>
    <n v="14"/>
    <d v="1899-12-30T00:20:14"/>
    <d v="2018-04-28T16:00:00"/>
    <n v="20.399999999999999"/>
    <d v="2018-04-28T16:00:00"/>
    <n v="20.399999999999999"/>
    <n v="0"/>
    <x v="0"/>
  </r>
  <r>
    <s v="SPB-11102"/>
    <d v="2018-04-28T16:21:08"/>
    <n v="2214"/>
    <s v=" 신반포역 2번출구 앞"/>
    <n v="15"/>
    <d v="2018-04-28T18:14:04"/>
    <n v="1231"/>
    <s v=" 잠실역 6번출구"/>
    <n v="7"/>
    <n v="115"/>
    <n v="13470"/>
    <x v="16"/>
    <x v="0"/>
    <n v="21"/>
    <n v="8"/>
    <d v="1899-12-30T00:21:08"/>
    <d v="2018-04-28T16:00:00"/>
    <e v="#N/A"/>
    <d v="2018-04-28T16:00:00"/>
    <n v="20.399999999999999"/>
    <n v="0"/>
    <x v="0"/>
  </r>
  <r>
    <s v="SPB-06332"/>
    <d v="2018-04-28T16:22:25"/>
    <n v="502"/>
    <s v=" 뚝섬유원지역 1번출구 앞"/>
    <n v="4"/>
    <d v="2018-04-28T17:58:22"/>
    <n v="502"/>
    <s v=" 뚝섬유원지역 1번출구 앞"/>
    <n v="6"/>
    <n v="95"/>
    <n v="9480"/>
    <x v="16"/>
    <x v="0"/>
    <n v="22"/>
    <n v="25"/>
    <d v="1899-12-30T00:22:25"/>
    <d v="2018-04-28T16:00:00"/>
    <n v="20.399999999999999"/>
    <d v="2018-04-28T16:00:00"/>
    <n v="20.399999999999999"/>
    <n v="0"/>
    <x v="0"/>
  </r>
  <r>
    <s v="SPB-13204"/>
    <d v="2018-04-28T16:23:39"/>
    <n v="1428"/>
    <s v=" 원묵고등학교"/>
    <n v="2"/>
    <d v="2018-04-28T16:31:53"/>
    <n v="1401"/>
    <s v=" 극동늘푸른아파트"/>
    <n v="3"/>
    <n v="8"/>
    <n v="810"/>
    <x v="16"/>
    <x v="0"/>
    <n v="23"/>
    <n v="39"/>
    <d v="1899-12-30T00:23:39"/>
    <d v="2018-04-28T16:00:00"/>
    <e v="#N/A"/>
    <d v="2018-04-28T16:00:00"/>
    <n v="20.399999999999999"/>
    <n v="0"/>
    <x v="0"/>
  </r>
  <r>
    <s v="SPB-04711"/>
    <d v="2018-04-28T16:25:04"/>
    <n v="746"/>
    <s v=" 목동2단지 상가"/>
    <n v="4"/>
    <d v="2018-04-28T18:05:41"/>
    <n v="746"/>
    <s v=" 목동2단지 상가"/>
    <n v="4"/>
    <n v="100"/>
    <n v="21100"/>
    <x v="16"/>
    <x v="0"/>
    <n v="25"/>
    <n v="4"/>
    <d v="1899-12-30T00:25:04"/>
    <d v="2018-04-28T16:00:00"/>
    <n v="20.399999999999999"/>
    <d v="2018-04-28T16:00:00"/>
    <n v="20.399999999999999"/>
    <n v="0"/>
    <x v="0"/>
  </r>
  <r>
    <s v="SPB-12846"/>
    <d v="2018-04-28T16:26:25"/>
    <n v="222"/>
    <s v=" 시범아파트버스정류장 옆"/>
    <n v="10"/>
    <d v="2018-04-28T17:06:27"/>
    <n v="201"/>
    <s v=" 진미파라곤 앞"/>
    <n v="7"/>
    <n v="37"/>
    <n v="5140"/>
    <x v="16"/>
    <x v="0"/>
    <n v="26"/>
    <n v="25"/>
    <d v="1899-12-30T00:26:25"/>
    <d v="2018-04-28T16:00:00"/>
    <n v="20.399999999999999"/>
    <d v="2018-04-28T16:00:00"/>
    <n v="20.399999999999999"/>
    <n v="0"/>
    <x v="0"/>
  </r>
  <r>
    <s v="SPB-05803"/>
    <d v="2018-04-28T16:27:46"/>
    <n v="358"/>
    <s v=" 성대입구 사거리"/>
    <n v="8"/>
    <d v="2018-04-28T16:48:54"/>
    <n v="358"/>
    <s v=" 성대입구 사거리"/>
    <n v="3"/>
    <n v="20"/>
    <n v="1950"/>
    <x v="16"/>
    <x v="0"/>
    <n v="27"/>
    <n v="46"/>
    <d v="1899-12-30T00:27:46"/>
    <d v="2018-04-28T16:00:00"/>
    <e v="#N/A"/>
    <d v="2018-04-28T16:00:00"/>
    <n v="20.399999999999999"/>
    <n v="0"/>
    <x v="0"/>
  </r>
  <r>
    <s v="SPB-08109"/>
    <d v="2018-04-28T16:29:10"/>
    <n v="1961"/>
    <s v=" 신도림테크노근린공원"/>
    <n v="13"/>
    <d v="2018-04-28T16:59:42"/>
    <n v="274"/>
    <s v=" 영등포역지하쇼핑센타 5번출구"/>
    <n v="9"/>
    <n v="29"/>
    <n v="2700"/>
    <x v="16"/>
    <x v="0"/>
    <n v="29"/>
    <n v="10"/>
    <d v="1899-12-30T00:29:10"/>
    <d v="2018-04-28T16:00:00"/>
    <e v="#N/A"/>
    <d v="2018-04-28T16:00:00"/>
    <n v="20.399999999999999"/>
    <n v="0"/>
    <x v="0"/>
  </r>
  <r>
    <s v="SPB-00225"/>
    <d v="2018-04-28T16:30:15"/>
    <n v="2323"/>
    <s v=" 주식회사 오뚜기 정문 앞"/>
    <n v="10"/>
    <d v="2018-04-28T16:50:06"/>
    <n v="2349"/>
    <s v=" 역삼빌딩 앞(하나은행 옆)"/>
    <n v="1"/>
    <n v="19"/>
    <n v="3460"/>
    <x v="16"/>
    <x v="0"/>
    <n v="30"/>
    <n v="15"/>
    <d v="1899-12-30T00:30:15"/>
    <d v="2018-04-28T16:00:00"/>
    <n v="20.399999999999999"/>
    <d v="2018-04-28T16:00:00"/>
    <n v="20.399999999999999"/>
    <n v="0"/>
    <x v="0"/>
  </r>
  <r>
    <s v="SPB-10884"/>
    <d v="2018-04-28T16:31:22"/>
    <n v="1208"/>
    <s v=" 풍납현대아파트쉼터"/>
    <n v="9"/>
    <d v="2018-04-28T17:07:44"/>
    <n v="1208"/>
    <s v=" 풍납현대아파트쉼터"/>
    <n v="5"/>
    <n v="35"/>
    <n v="1360"/>
    <x v="16"/>
    <x v="0"/>
    <n v="31"/>
    <n v="22"/>
    <d v="1899-12-30T00:31:22"/>
    <d v="2018-04-28T16:00:00"/>
    <e v="#N/A"/>
    <d v="2018-04-28T16:00:00"/>
    <n v="20.399999999999999"/>
    <n v="0"/>
    <x v="0"/>
  </r>
  <r>
    <s v="SPB-11076"/>
    <d v="2018-04-28T16:32:38"/>
    <n v="1904"/>
    <s v=" 도림천역 1번 출구 앞"/>
    <n v="1"/>
    <d v="2018-04-28T17:00:22"/>
    <n v="1906"/>
    <s v=" 신도림역 1번 출구 앞"/>
    <n v="13"/>
    <n v="26"/>
    <n v="1860"/>
    <x v="16"/>
    <x v="0"/>
    <n v="32"/>
    <n v="38"/>
    <d v="1899-12-30T00:32:38"/>
    <d v="2018-04-28T16:00:00"/>
    <n v="20.399999999999999"/>
    <d v="2018-04-28T16:00:00"/>
    <n v="20.399999999999999"/>
    <n v="0"/>
    <x v="0"/>
  </r>
  <r>
    <s v="SPB-03288"/>
    <d v="2018-04-28T16:33:44"/>
    <n v="2340"/>
    <s v=" 삼호물산버스정류장(23370) 옆"/>
    <n v="4"/>
    <d v="2018-04-28T17:27:39"/>
    <n v="2294"/>
    <s v=" 두상빌딩 앞"/>
    <n v="12"/>
    <n v="53"/>
    <n v="5840"/>
    <x v="16"/>
    <x v="0"/>
    <n v="33"/>
    <n v="44"/>
    <d v="1899-12-30T00:33:44"/>
    <d v="2018-04-28T16:00:00"/>
    <e v="#N/A"/>
    <d v="2018-04-28T16:00:00"/>
    <n v="20.399999999999999"/>
    <n v="0"/>
    <x v="0"/>
  </r>
  <r>
    <s v="SPB-02906"/>
    <d v="2018-04-28T16:35:02"/>
    <n v="128"/>
    <s v=" 신촌역(2호선) 1번출구 옆"/>
    <n v="7"/>
    <d v="2018-04-28T19:28:02"/>
    <n v="130"/>
    <s v=" 신촌역(2호선) 7번출구 앞"/>
    <n v="4"/>
    <n v="172"/>
    <n v="14550"/>
    <x v="16"/>
    <x v="0"/>
    <n v="35"/>
    <n v="2"/>
    <d v="1899-12-30T00:35:02"/>
    <d v="2018-04-28T16:00:00"/>
    <e v="#N/A"/>
    <d v="2018-04-28T16:00:00"/>
    <n v="20.399999999999999"/>
    <n v="0"/>
    <x v="0"/>
  </r>
  <r>
    <s v="SPB-11457"/>
    <d v="2018-04-28T16:36:16"/>
    <n v="1960"/>
    <s v=" 화광신문사 앞"/>
    <n v="7"/>
    <d v="2018-04-28T16:43:57"/>
    <n v="1906"/>
    <s v=" 신도림역 1번 출구 앞"/>
    <n v="1"/>
    <n v="7"/>
    <n v="50710"/>
    <x v="16"/>
    <x v="0"/>
    <n v="36"/>
    <n v="16"/>
    <d v="1899-12-30T00:36:16"/>
    <d v="2018-04-28T16:00:00"/>
    <n v="20.399999999999999"/>
    <d v="2018-04-28T16:00:00"/>
    <n v="20.399999999999999"/>
    <n v="0"/>
    <x v="0"/>
  </r>
  <r>
    <s v="SPB-09227"/>
    <d v="2018-04-28T16:37:43"/>
    <n v="1358"/>
    <s v=" 정릉도서관 앞"/>
    <n v="2"/>
    <d v="2018-04-28T17:12:29"/>
    <n v="339"/>
    <s v=" 종로4가 사거리"/>
    <n v="6"/>
    <n v="34"/>
    <n v="5900"/>
    <x v="16"/>
    <x v="0"/>
    <n v="37"/>
    <n v="43"/>
    <d v="1899-12-30T00:37:43"/>
    <d v="2018-04-28T16:00:00"/>
    <e v="#N/A"/>
    <d v="2018-04-28T16:00:00"/>
    <n v="20.399999999999999"/>
    <n v="0"/>
    <x v="0"/>
  </r>
  <r>
    <s v="SPB-06116"/>
    <d v="2018-04-28T16:39:01"/>
    <n v="155"/>
    <s v=" 가좌역1 번출구 뒤"/>
    <n v="1"/>
    <d v="2018-04-28T16:44:23"/>
    <n v="153"/>
    <s v=" 성산2교 사거리"/>
    <n v="7"/>
    <n v="5"/>
    <n v="880"/>
    <x v="16"/>
    <x v="0"/>
    <n v="39"/>
    <n v="1"/>
    <d v="1899-12-30T00:39:01"/>
    <d v="2018-04-28T16:00:00"/>
    <e v="#N/A"/>
    <d v="2018-04-28T16:00:00"/>
    <n v="20.399999999999999"/>
    <n v="0"/>
    <x v="0"/>
  </r>
  <r>
    <s v="SPB-04250"/>
    <d v="2018-04-28T16:40:19"/>
    <n v="502"/>
    <s v=" 뚝섬유원지역 1번출구 앞"/>
    <n v="15"/>
    <d v="2018-04-28T19:05:53"/>
    <n v="1218"/>
    <s v=" 방이역 4번출구"/>
    <n v="3"/>
    <n v="145"/>
    <n v="18720"/>
    <x v="16"/>
    <x v="0"/>
    <n v="40"/>
    <n v="19"/>
    <d v="1899-12-30T00:40:19"/>
    <d v="2018-04-28T16:00:00"/>
    <e v="#N/A"/>
    <d v="2018-04-28T16:00:00"/>
    <n v="20.399999999999999"/>
    <n v="0"/>
    <x v="0"/>
  </r>
  <r>
    <s v="SPB-10872"/>
    <d v="2018-04-28T16:41:35"/>
    <n v="1244"/>
    <s v=" 문정 법조단지8"/>
    <n v="5"/>
    <d v="2018-04-28T18:06:46"/>
    <n v="1244"/>
    <s v=" 문정 법조단지8"/>
    <n v="4"/>
    <n v="82"/>
    <n v="8790"/>
    <x v="16"/>
    <x v="0"/>
    <n v="41"/>
    <n v="35"/>
    <d v="1899-12-30T00:41:35"/>
    <d v="2018-04-28T16:00:00"/>
    <e v="#N/A"/>
    <d v="2018-04-28T16:00:00"/>
    <n v="20.399999999999999"/>
    <n v="0"/>
    <x v="0"/>
  </r>
  <r>
    <s v="SPB-09668"/>
    <d v="2018-04-28T16:42:48"/>
    <n v="931"/>
    <s v=" 역촌파출소"/>
    <n v="2"/>
    <d v="2018-04-28T16:53:21"/>
    <n v="906"/>
    <s v=" 연신내역 5번출구150M 아래"/>
    <n v="6"/>
    <n v="10"/>
    <n v="1160"/>
    <x v="16"/>
    <x v="0"/>
    <n v="42"/>
    <n v="48"/>
    <d v="1899-12-30T00:42:48"/>
    <d v="2018-04-28T16:00:00"/>
    <n v="20.399999999999999"/>
    <d v="2018-04-28T16:00:00"/>
    <n v="20.399999999999999"/>
    <n v="0"/>
    <x v="0"/>
  </r>
  <r>
    <s v="SPB-11031"/>
    <d v="2018-04-28T16:44:16"/>
    <n v="211"/>
    <s v=" 여의도역 4번출구 옆"/>
    <n v="10"/>
    <d v="2018-04-28T17:42:45"/>
    <n v="248"/>
    <s v=" 초원아파트 앞"/>
    <n v="3"/>
    <n v="57"/>
    <n v="14070"/>
    <x v="16"/>
    <x v="0"/>
    <n v="44"/>
    <n v="16"/>
    <d v="1899-12-30T00:44:16"/>
    <d v="2018-04-28T16:00:00"/>
    <e v="#N/A"/>
    <d v="2018-04-28T16:00:00"/>
    <n v="20.399999999999999"/>
    <n v="0"/>
    <x v="0"/>
  </r>
  <r>
    <s v="SPB-01005"/>
    <d v="2018-04-28T16:45:30"/>
    <n v="106"/>
    <s v=" 합정역 7번출구 앞"/>
    <n v="8"/>
    <d v="2018-04-28T16:57:47"/>
    <n v="152"/>
    <s v=" 마포구민체육센터 앞"/>
    <n v="19"/>
    <n v="11"/>
    <n v="1990"/>
    <x v="16"/>
    <x v="0"/>
    <n v="45"/>
    <n v="30"/>
    <d v="1899-12-30T00:45:30"/>
    <d v="2018-04-28T16:00:00"/>
    <n v="20.399999999999999"/>
    <d v="2018-04-28T16:00:00"/>
    <n v="20.399999999999999"/>
    <n v="0"/>
    <x v="0"/>
  </r>
  <r>
    <s v="SPB-08422"/>
    <d v="2018-04-28T16:46:36"/>
    <n v="274"/>
    <s v=" 영등포역지하쇼핑센타 5번출구"/>
    <n v="9"/>
    <d v="2018-04-28T17:02:54"/>
    <n v="2050"/>
    <s v=" 노량진역 5번출구"/>
    <n v="5"/>
    <n v="15"/>
    <n v="3390"/>
    <x v="16"/>
    <x v="0"/>
    <n v="46"/>
    <n v="36"/>
    <d v="1899-12-30T00:46:36"/>
    <d v="2018-04-28T16:00:00"/>
    <e v="#N/A"/>
    <d v="2018-04-28T16:00:00"/>
    <n v="20.399999999999999"/>
    <n v="0"/>
    <x v="0"/>
  </r>
  <r>
    <s v="SPB-12557"/>
    <d v="2018-04-28T16:47:47"/>
    <n v="1126"/>
    <s v=" 우장산역 1번출구옆(우장산아이파크105동앞)"/>
    <n v="4"/>
    <d v="2018-04-28T17:00:51"/>
    <n v="732"/>
    <s v=" 신월동 이마트"/>
    <n v="8"/>
    <n v="12"/>
    <n v="1330"/>
    <x v="16"/>
    <x v="0"/>
    <n v="47"/>
    <n v="47"/>
    <d v="1899-12-30T00:47:47"/>
    <d v="2018-04-28T16:00:00"/>
    <n v="20.399999999999999"/>
    <d v="2018-04-28T16:00:00"/>
    <n v="20.399999999999999"/>
    <n v="0"/>
    <x v="0"/>
  </r>
  <r>
    <s v="SPB-05479"/>
    <d v="2018-04-28T16:48:56"/>
    <n v="302"/>
    <s v=" 경복궁역 4번출구 뒤"/>
    <n v="8"/>
    <d v="2018-04-28T17:40:09"/>
    <n v="328"/>
    <s v=" 탑골공원 앞"/>
    <n v="8"/>
    <n v="50"/>
    <n v="3510"/>
    <x v="16"/>
    <x v="0"/>
    <n v="48"/>
    <n v="56"/>
    <d v="1899-12-30T00:48:56"/>
    <d v="2018-04-28T16:00:00"/>
    <e v="#N/A"/>
    <d v="2018-04-28T16:00:00"/>
    <n v="20.399999999999999"/>
    <n v="0"/>
    <x v="0"/>
  </r>
  <r>
    <s v="SPB-06673"/>
    <d v="2018-04-28T16:50:18"/>
    <n v="211"/>
    <s v=" 여의도역 4번출구 옆"/>
    <n v="10"/>
    <d v="2018-04-28T17:36:08"/>
    <n v="211"/>
    <s v=" 여의도역 4번출구 옆"/>
    <n v="12"/>
    <n v="45"/>
    <n v="230"/>
    <x v="16"/>
    <x v="0"/>
    <n v="50"/>
    <n v="18"/>
    <d v="1899-12-30T00:50:18"/>
    <d v="2018-04-28T16:00:00"/>
    <n v="20.399999999999999"/>
    <d v="2018-04-28T16:00:00"/>
    <n v="20.399999999999999"/>
    <n v="0"/>
    <x v="0"/>
  </r>
  <r>
    <s v="SPB-01560"/>
    <d v="2018-04-28T16:51:36"/>
    <n v="806"/>
    <s v=" 전자랜드 본관 앞"/>
    <n v="2"/>
    <d v="2018-04-28T17:45:54"/>
    <n v="207"/>
    <s v=" 여의나루역 1번출구 앞"/>
    <n v="28"/>
    <n v="53"/>
    <n v="6800"/>
    <x v="16"/>
    <x v="0"/>
    <n v="51"/>
    <n v="36"/>
    <d v="1899-12-30T00:51:36"/>
    <d v="2018-04-28T16:00:00"/>
    <n v="20.399999999999999"/>
    <d v="2018-04-28T16:00:00"/>
    <n v="20.399999999999999"/>
    <n v="0"/>
    <x v="0"/>
  </r>
  <r>
    <s v="SPB-05169"/>
    <d v="2018-04-28T16:52:54"/>
    <n v="2222"/>
    <s v="사당역 12번출구 뒤"/>
    <n v="5"/>
    <d v="2018-04-28T18:08:56"/>
    <n v="2265"/>
    <s v=" 이수고가차도 남단"/>
    <n v="1"/>
    <n v="75"/>
    <n v="8670"/>
    <x v="16"/>
    <x v="0"/>
    <n v="52"/>
    <n v="54"/>
    <d v="1899-12-30T00:52:54"/>
    <d v="2018-04-28T16:00:00"/>
    <n v="20.399999999999999"/>
    <d v="2018-04-28T16:00:00"/>
    <n v="20.399999999999999"/>
    <n v="0"/>
    <x v="0"/>
  </r>
  <r>
    <s v="SPB-11168"/>
    <d v="2018-04-28T16:54:14"/>
    <n v="3501"/>
    <s v=" 광진구청 앞"/>
    <n v="8"/>
    <d v="2018-04-28T17:08:55"/>
    <n v="543"/>
    <s v=" 구의공원(테크노마트 앞)"/>
    <n v="12"/>
    <n v="13"/>
    <n v="1390"/>
    <x v="16"/>
    <x v="0"/>
    <n v="54"/>
    <n v="14"/>
    <d v="1899-12-30T00:54:14"/>
    <d v="2018-04-28T16:00:00"/>
    <n v="20.399999999999999"/>
    <d v="2018-04-28T16:00:00"/>
    <n v="20.399999999999999"/>
    <n v="0"/>
    <x v="0"/>
  </r>
  <r>
    <s v="SPB-13033"/>
    <d v="2018-04-28T16:55:30"/>
    <n v="502"/>
    <s v=" 뚝섬유원지역 1번출구 앞"/>
    <n v="4"/>
    <d v="2018-04-28T17:52:03"/>
    <n v="1264"/>
    <s v=" 천호역 10번 출구 앞"/>
    <n v="6"/>
    <n v="54"/>
    <n v="6640"/>
    <x v="16"/>
    <x v="0"/>
    <n v="55"/>
    <n v="30"/>
    <d v="1899-12-30T00:55:30"/>
    <d v="2018-04-28T16:00:00"/>
    <n v="20.399999999999999"/>
    <d v="2018-04-28T16:00:00"/>
    <n v="20.399999999999999"/>
    <n v="0"/>
    <x v="0"/>
  </r>
  <r>
    <s v="SPB-03173"/>
    <d v="2018-04-28T16:56:46"/>
    <n v="1721"/>
    <s v=" 창동역 2번출구 "/>
    <n v="11"/>
    <d v="2018-04-28T17:06:49"/>
    <n v="1706"/>
    <s v=" 기업은행 앞"/>
    <n v="9"/>
    <n v="9"/>
    <n v="1710"/>
    <x v="16"/>
    <x v="0"/>
    <n v="56"/>
    <n v="46"/>
    <d v="1899-12-30T00:56:46"/>
    <d v="2018-04-28T16:00:00"/>
    <e v="#N/A"/>
    <d v="2018-04-28T16:00:00"/>
    <n v="20.399999999999999"/>
    <n v="0"/>
    <x v="0"/>
  </r>
  <r>
    <s v="SPB-07097"/>
    <d v="2018-04-28T16:58:01"/>
    <n v="2311"/>
    <s v=" 학동로 래미안 아파트 앞"/>
    <n v="10"/>
    <d v="2018-04-28T18:52:53"/>
    <n v="2365"/>
    <s v=" K+ 타워 앞"/>
    <n v="6"/>
    <n v="114"/>
    <n v="1080"/>
    <x v="16"/>
    <x v="0"/>
    <n v="58"/>
    <n v="1"/>
    <d v="1899-12-30T00:58:01"/>
    <d v="2018-04-28T16:00:00"/>
    <n v="20.399999999999999"/>
    <d v="2018-04-28T16:00:00"/>
    <n v="20.399999999999999"/>
    <n v="0"/>
    <x v="0"/>
  </r>
  <r>
    <s v="SPB-05006"/>
    <d v="2018-04-28T16:59:27"/>
    <n v="207"/>
    <s v=" 여의나루역 1번출구 앞"/>
    <n v="25"/>
    <d v="2018-04-28T20:01:14"/>
    <n v="211"/>
    <s v=" 여의도역 4번출구 옆"/>
    <n v="2"/>
    <n v="181"/>
    <n v="13990"/>
    <x v="16"/>
    <x v="0"/>
    <n v="59"/>
    <n v="27"/>
    <d v="1899-12-30T00:59:27"/>
    <d v="2018-04-28T16:00:00"/>
    <n v="20.399999999999999"/>
    <d v="2018-04-28T16:00:00"/>
    <n v="20.399999999999999"/>
    <n v="0"/>
    <x v="0"/>
  </r>
  <r>
    <s v="SPB-11599"/>
    <d v="2018-04-28T17:00:38"/>
    <n v="2141"/>
    <s v=" 미림여고입구 교차로"/>
    <n v="2"/>
    <d v="2018-04-28T17:39:47"/>
    <n v="1961"/>
    <s v=" 신도림테크노근린공원"/>
    <n v="6"/>
    <n v="38"/>
    <n v="56030"/>
    <x v="17"/>
    <x v="0"/>
    <n v="0"/>
    <n v="38"/>
    <d v="1899-12-30T00:00:38"/>
    <d v="2018-04-28T17:00:00"/>
    <n v="20.100000000000001"/>
    <d v="2018-04-28T17:00:00"/>
    <n v="20.100000000000001"/>
    <n v="0"/>
    <x v="0"/>
  </r>
  <r>
    <s v="SPB-08683"/>
    <d v="2018-04-28T17:01:53"/>
    <n v="706"/>
    <s v=" 신정네거리역"/>
    <n v="9"/>
    <d v="2018-04-28T17:55:19"/>
    <n v="111"/>
    <s v=" 상수역 2번출구 앞"/>
    <n v="8"/>
    <n v="53"/>
    <n v="8100"/>
    <x v="17"/>
    <x v="0"/>
    <n v="1"/>
    <n v="53"/>
    <d v="1899-12-30T00:01:53"/>
    <d v="2018-04-28T17:00:00"/>
    <n v="20.100000000000001"/>
    <d v="2018-04-28T17:00:00"/>
    <n v="20.100000000000001"/>
    <n v="0"/>
    <x v="0"/>
  </r>
  <r>
    <s v="SPB-06408"/>
    <d v="2018-04-28T17:03:12"/>
    <n v="590"/>
    <s v=" 건국대학교 (입학정보관)"/>
    <n v="7"/>
    <d v="2018-04-28T18:55:22"/>
    <n v="502"/>
    <s v=" 뚝섬유원지역 1번출구 앞"/>
    <n v="15"/>
    <n v="111"/>
    <n v="13670"/>
    <x v="17"/>
    <x v="0"/>
    <n v="3"/>
    <n v="12"/>
    <d v="1899-12-30T00:03:12"/>
    <d v="2018-04-28T17:00:00"/>
    <e v="#N/A"/>
    <d v="2018-04-28T17:00:00"/>
    <n v="20.100000000000001"/>
    <n v="0"/>
    <x v="0"/>
  </r>
  <r>
    <s v="SPB-08847"/>
    <d v="2018-04-28T17:04:32"/>
    <n v="421"/>
    <s v=" 마포구청 앞"/>
    <n v="7"/>
    <d v="2018-04-28T18:43:44"/>
    <n v="914"/>
    <s v=" 새절역 2번출구"/>
    <n v="2"/>
    <n v="94"/>
    <n v="11390"/>
    <x v="17"/>
    <x v="0"/>
    <n v="4"/>
    <n v="32"/>
    <d v="1899-12-30T00:04:32"/>
    <d v="2018-04-28T17:00:00"/>
    <n v="20.100000000000001"/>
    <d v="2018-04-28T17:00:00"/>
    <n v="20.100000000000001"/>
    <n v="0"/>
    <x v="0"/>
  </r>
  <r>
    <s v="SPB-10330"/>
    <d v="2018-04-28T17:06:08"/>
    <n v="123"/>
    <s v=" 문화촌 공원"/>
    <n v="5"/>
    <d v="2018-04-28T17:24:43"/>
    <n v="123"/>
    <s v=" 문화촌 공원"/>
    <n v="2"/>
    <n v="18"/>
    <n v="1730"/>
    <x v="17"/>
    <x v="0"/>
    <n v="6"/>
    <n v="8"/>
    <d v="1899-12-30T00:06:08"/>
    <d v="2018-04-28T17:00:00"/>
    <n v="20.100000000000001"/>
    <d v="2018-04-28T17:00:00"/>
    <n v="20.100000000000001"/>
    <n v="0"/>
    <x v="0"/>
  </r>
  <r>
    <s v="SPB-07905"/>
    <d v="2018-04-28T17:07:09"/>
    <n v="194"/>
    <s v=" 증산교 앞"/>
    <n v="6"/>
    <d v="2018-04-28T18:35:39"/>
    <n v="553"/>
    <s v=" 중곡 성원APT 앞"/>
    <n v="6"/>
    <n v="82"/>
    <n v="19720"/>
    <x v="17"/>
    <x v="0"/>
    <n v="7"/>
    <n v="9"/>
    <d v="1899-12-30T00:07:09"/>
    <d v="2018-04-28T17:00:00"/>
    <n v="20.100000000000001"/>
    <d v="2018-04-28T17:00:00"/>
    <n v="20.100000000000001"/>
    <n v="0"/>
    <x v="0"/>
  </r>
  <r>
    <s v="SPB-07817"/>
    <d v="2018-04-28T17:08:18"/>
    <n v="2106"/>
    <s v=" 난곡 새마을금고"/>
    <n v="2"/>
    <d v="2018-04-28T17:36:42"/>
    <n v="2173"/>
    <s v=" 당곡사거리"/>
    <n v="2"/>
    <n v="27"/>
    <n v="3020"/>
    <x v="17"/>
    <x v="0"/>
    <n v="8"/>
    <n v="18"/>
    <d v="1899-12-30T00:08:18"/>
    <d v="2018-04-28T17:00:00"/>
    <e v="#N/A"/>
    <d v="2018-04-28T17:00:00"/>
    <n v="20.100000000000001"/>
    <n v="0"/>
    <x v="0"/>
  </r>
  <r>
    <s v="SPB-11226"/>
    <d v="2018-04-28T17:09:17"/>
    <n v="3102"/>
    <s v=" 연희삼거리"/>
    <n v="10"/>
    <d v="2018-04-28T17:36:06"/>
    <n v="113"/>
    <s v=" 홍대입구역 2번출구 앞"/>
    <n v="16"/>
    <n v="27"/>
    <n v="1440"/>
    <x v="17"/>
    <x v="0"/>
    <n v="9"/>
    <n v="17"/>
    <d v="1899-12-30T00:09:17"/>
    <d v="2018-04-28T17:00:00"/>
    <n v="20.100000000000001"/>
    <d v="2018-04-28T17:00:00"/>
    <n v="20.100000000000001"/>
    <n v="0"/>
    <x v="0"/>
  </r>
  <r>
    <s v="SPB-09386"/>
    <d v="2018-04-28T17:10:43"/>
    <n v="222"/>
    <s v=" 시범아파트버스정류장 옆"/>
    <n v="9"/>
    <d v="2018-04-28T17:19:10"/>
    <n v="222"/>
    <s v=" 시범아파트버스정류장 옆"/>
    <n v="12"/>
    <n v="8"/>
    <n v="400"/>
    <x v="17"/>
    <x v="0"/>
    <n v="10"/>
    <n v="43"/>
    <d v="1899-12-30T00:10:43"/>
    <d v="2018-04-28T17:00:00"/>
    <n v="20.100000000000001"/>
    <d v="2018-04-28T17:00:00"/>
    <n v="20.100000000000001"/>
    <n v="0"/>
    <x v="0"/>
  </r>
  <r>
    <s v="SPB-04742"/>
    <d v="2018-04-28T17:12:06"/>
    <n v="186"/>
    <s v=" 월드컵공원"/>
    <n v="14"/>
    <d v="2018-04-28T19:04:14"/>
    <n v="186"/>
    <s v=" 월드컵공원"/>
    <n v="37"/>
    <n v="111"/>
    <n v="11380"/>
    <x v="17"/>
    <x v="0"/>
    <n v="12"/>
    <n v="6"/>
    <d v="1899-12-30T00:12:06"/>
    <d v="2018-04-28T17:00:00"/>
    <n v="20.100000000000001"/>
    <d v="2018-04-28T17:00:00"/>
    <n v="20.100000000000001"/>
    <n v="0"/>
    <x v="0"/>
  </r>
  <r>
    <s v="SPB-06497"/>
    <d v="2018-04-28T17:13:35"/>
    <n v="1231"/>
    <s v=" 잠실역 6번출구"/>
    <n v="9"/>
    <d v="2018-04-28T18:19:40"/>
    <n v="1231"/>
    <s v=" 잠실역 6번출구"/>
    <n v="8"/>
    <n v="65"/>
    <n v="9240"/>
    <x v="17"/>
    <x v="0"/>
    <n v="13"/>
    <n v="35"/>
    <d v="1899-12-30T00:13:35"/>
    <d v="2018-04-28T17:00:00"/>
    <n v="20.100000000000001"/>
    <d v="2018-04-28T17:00:00"/>
    <n v="20.100000000000001"/>
    <n v="0"/>
    <x v="0"/>
  </r>
  <r>
    <s v="SPB-02406"/>
    <d v="2018-04-28T17:14:42"/>
    <n v="1601"/>
    <s v=" 석계역 문화광장 내 자전거 보관소"/>
    <n v="3"/>
    <d v="2018-04-28T18:13:51"/>
    <n v="1353"/>
    <s v=" 금호어울림센터힐 내"/>
    <n v="3"/>
    <n v="58"/>
    <n v="6790"/>
    <x v="17"/>
    <x v="0"/>
    <n v="14"/>
    <n v="42"/>
    <d v="1899-12-30T00:14:42"/>
    <d v="2018-04-28T17:00:00"/>
    <n v="20.100000000000001"/>
    <d v="2018-04-28T17:00:00"/>
    <n v="20.100000000000001"/>
    <n v="0"/>
    <x v="0"/>
  </r>
  <r>
    <s v="SPB-10187"/>
    <d v="2018-04-28T17:15:56"/>
    <n v="540"/>
    <s v=" 군자역 7번출구 베스트샵 앞"/>
    <n v="1"/>
    <d v="2018-04-28T17:32:40"/>
    <n v="602"/>
    <s v=" 장안동 사거리"/>
    <n v="5"/>
    <n v="15"/>
    <n v="2970"/>
    <x v="17"/>
    <x v="0"/>
    <n v="15"/>
    <n v="56"/>
    <d v="1899-12-30T00:15:56"/>
    <d v="2018-04-28T17:00:00"/>
    <e v="#N/A"/>
    <d v="2018-04-28T17:00:00"/>
    <n v="20.100000000000001"/>
    <n v="0"/>
    <x v="0"/>
  </r>
  <r>
    <s v="SPB-14943"/>
    <d v="2018-04-28T17:17:01"/>
    <n v="196"/>
    <s v=" 연희교차로 인근"/>
    <n v="8"/>
    <d v="2018-04-28T17:26:15"/>
    <n v="113"/>
    <s v=" 홍대입구역 2번출구 앞"/>
    <n v="11"/>
    <n v="8"/>
    <n v="1320"/>
    <x v="17"/>
    <x v="0"/>
    <n v="17"/>
    <n v="1"/>
    <d v="1899-12-30T00:17:01"/>
    <d v="2018-04-28T17:00:00"/>
    <n v="20.100000000000001"/>
    <d v="2018-04-28T17:00:00"/>
    <n v="20.100000000000001"/>
    <n v="0"/>
    <x v="0"/>
  </r>
  <r>
    <s v="SPB-10766"/>
    <d v="2018-04-28T17:18:24"/>
    <n v="340"/>
    <s v=" 혜화동 로터리"/>
    <n v="1"/>
    <d v="2018-04-28T17:40:51"/>
    <n v="334"/>
    <s v=" 종로3가역 2번출구 뒤"/>
    <n v="8"/>
    <n v="21"/>
    <n v="2220"/>
    <x v="17"/>
    <x v="0"/>
    <n v="18"/>
    <n v="24"/>
    <d v="1899-12-30T00:18:24"/>
    <d v="2018-04-28T17:00:00"/>
    <n v="20.100000000000001"/>
    <d v="2018-04-28T17:00:00"/>
    <n v="20.100000000000001"/>
    <n v="0"/>
    <x v="0"/>
  </r>
  <r>
    <s v="SPB-01684"/>
    <d v="2018-04-28T17:19:36"/>
    <n v="2202"/>
    <s v="청계산입구역 1번출구"/>
    <n v="14"/>
    <d v="2018-04-28T18:01:42"/>
    <n v="2202"/>
    <s v="청계산입구역 1번출구"/>
    <n v="9"/>
    <n v="41"/>
    <n v="5300"/>
    <x v="17"/>
    <x v="0"/>
    <n v="19"/>
    <n v="36"/>
    <d v="1899-12-30T00:19:36"/>
    <d v="2018-04-28T17:00:00"/>
    <e v="#N/A"/>
    <d v="2018-04-28T17:00:00"/>
    <n v="20.100000000000001"/>
    <n v="0"/>
    <x v="0"/>
  </r>
  <r>
    <s v="SPB-09799"/>
    <d v="2018-04-28T17:20:58"/>
    <n v="1268"/>
    <s v=" 몽촌토성역 1번출구 옆"/>
    <n v="5"/>
    <d v="2018-04-28T18:43:46"/>
    <n v="1214"/>
    <s v=" 오금역 7번 출구 인근"/>
    <n v="1"/>
    <n v="82"/>
    <n v="3720"/>
    <x v="17"/>
    <x v="0"/>
    <n v="20"/>
    <n v="58"/>
    <d v="1899-12-30T00:20:58"/>
    <d v="2018-04-28T17:00:00"/>
    <n v="20.100000000000001"/>
    <d v="2018-04-28T17:00:00"/>
    <n v="20.100000000000001"/>
    <n v="0"/>
    <x v="0"/>
  </r>
  <r>
    <s v="SPB-09927"/>
    <d v="2018-04-28T17:22:21"/>
    <n v="1268"/>
    <s v=" 몽촌토성역 1번출구 옆"/>
    <n v="12"/>
    <d v="2018-04-28T18:27:56"/>
    <n v="1268"/>
    <s v=" 몽촌토성역 1번출구 옆"/>
    <n v="12"/>
    <n v="65"/>
    <n v="4080"/>
    <x v="17"/>
    <x v="0"/>
    <n v="22"/>
    <n v="21"/>
    <d v="1899-12-30T00:22:21"/>
    <d v="2018-04-28T17:00:00"/>
    <n v="20.100000000000001"/>
    <d v="2018-04-28T17:00:00"/>
    <n v="20.100000000000001"/>
    <n v="0"/>
    <x v="0"/>
  </r>
  <r>
    <s v="SPB-04093"/>
    <d v="2018-04-28T17:23:44"/>
    <n v="834"/>
    <s v=" 효창공원앞역 3번출구 뒤"/>
    <n v="15"/>
    <d v="2018-04-28T17:57:04"/>
    <n v="115"/>
    <s v=" 사루비아 빌딩 앞"/>
    <n v="8"/>
    <n v="32"/>
    <n v="5100"/>
    <x v="17"/>
    <x v="0"/>
    <n v="23"/>
    <n v="44"/>
    <d v="1899-12-30T00:23:44"/>
    <d v="2018-04-28T17:00:00"/>
    <n v="20.100000000000001"/>
    <d v="2018-04-28T17:00:00"/>
    <n v="20.100000000000001"/>
    <n v="0"/>
    <x v="0"/>
  </r>
  <r>
    <s v="SPB-03339"/>
    <d v="2018-04-28T17:25:01"/>
    <n v="344"/>
    <s v=" 성균관대 E하우스 앞"/>
    <n v="3"/>
    <d v="2018-04-28T17:31:44"/>
    <n v="342"/>
    <s v=" 대학로 마로니에공원"/>
    <n v="6"/>
    <n v="6"/>
    <n v="970"/>
    <x v="17"/>
    <x v="0"/>
    <n v="25"/>
    <n v="1"/>
    <d v="1899-12-30T00:25:01"/>
    <d v="2018-04-28T17:00:00"/>
    <n v="20.100000000000001"/>
    <d v="2018-04-28T17:00:00"/>
    <n v="20.100000000000001"/>
    <n v="0"/>
    <x v="0"/>
  </r>
  <r>
    <s v="SPB-05845"/>
    <d v="2018-04-28T17:26:24"/>
    <n v="2385"/>
    <s v=" 학동역"/>
    <n v="3"/>
    <d v="2018-04-28T21:01:46"/>
    <n v="2381"/>
    <s v=" 언주역 6번출구앞"/>
    <n v="8"/>
    <n v="214"/>
    <n v="13900"/>
    <x v="17"/>
    <x v="0"/>
    <n v="26"/>
    <n v="24"/>
    <d v="1899-12-30T00:26:24"/>
    <d v="2018-04-28T17:00:00"/>
    <n v="20.100000000000001"/>
    <d v="2018-04-28T17:00:00"/>
    <n v="20.100000000000001"/>
    <n v="0"/>
    <x v="0"/>
  </r>
  <r>
    <s v="SPB-11007"/>
    <d v="2018-04-28T17:27:59"/>
    <n v="1608"/>
    <s v=" 공릉역 1번 출구 앞"/>
    <n v="3"/>
    <d v="2018-04-28T19:03:40"/>
    <n v="1608"/>
    <s v=" 공릉역 1번 출구 앞"/>
    <n v="3"/>
    <n v="95"/>
    <n v="14620"/>
    <x v="17"/>
    <x v="0"/>
    <n v="27"/>
    <n v="59"/>
    <d v="1899-12-30T00:27:59"/>
    <d v="2018-04-28T17:00:00"/>
    <e v="#N/A"/>
    <d v="2018-04-28T17:00:00"/>
    <n v="20.100000000000001"/>
    <n v="0"/>
    <x v="0"/>
  </r>
  <r>
    <s v="SPB-09490"/>
    <d v="2018-04-28T17:29:30"/>
    <n v="211"/>
    <s v=" 여의도역 4번출구 옆"/>
    <n v="8"/>
    <d v="2018-04-28T18:10:49"/>
    <n v="248"/>
    <s v=" 초원아파트 앞"/>
    <n v="3"/>
    <n v="40"/>
    <n v="2020"/>
    <x v="17"/>
    <x v="0"/>
    <n v="29"/>
    <n v="30"/>
    <d v="1899-12-30T00:29:30"/>
    <d v="2018-04-28T17:00:00"/>
    <e v="#N/A"/>
    <d v="2018-04-28T17:00:00"/>
    <n v="20.100000000000001"/>
    <n v="0"/>
    <x v="0"/>
  </r>
  <r>
    <s v="SPB-03518"/>
    <d v="2018-04-28T17:30:41"/>
    <n v="1716"/>
    <s v=" 하나로마트 창동점"/>
    <n v="2"/>
    <d v="2018-04-28T17:41:23"/>
    <n v="1653"/>
    <s v=" 노원역1번출구"/>
    <n v="10"/>
    <n v="10"/>
    <n v="1630"/>
    <x v="17"/>
    <x v="0"/>
    <n v="30"/>
    <n v="41"/>
    <d v="1899-12-30T00:30:41"/>
    <d v="2018-04-28T17:00:00"/>
    <n v="20.100000000000001"/>
    <d v="2018-04-28T17:00:00"/>
    <n v="20.100000000000001"/>
    <n v="0"/>
    <x v="0"/>
  </r>
  <r>
    <s v="SPB-05370"/>
    <d v="2018-04-28T17:31:41"/>
    <n v="1282"/>
    <s v=" 송파소방서 맞은편(성내4교)"/>
    <n v="10"/>
    <d v="2018-04-28T18:19:07"/>
    <n v="1268"/>
    <s v=" 몽촌토성역 1번출구 옆"/>
    <n v="2"/>
    <n v="47"/>
    <n v="5970"/>
    <x v="17"/>
    <x v="0"/>
    <n v="31"/>
    <n v="41"/>
    <d v="1899-12-30T00:31:41"/>
    <d v="2018-04-28T17:00:00"/>
    <n v="20.100000000000001"/>
    <d v="2018-04-28T17:00:00"/>
    <n v="20.100000000000001"/>
    <n v="0"/>
    <x v="0"/>
  </r>
  <r>
    <s v="SPB-09754"/>
    <d v="2018-04-28T17:32:49"/>
    <n v="2108"/>
    <s v=" 은천치안센터"/>
    <n v="13"/>
    <d v="2018-04-28T19:19:44"/>
    <n v="2111"/>
    <s v=" 서울대입구역 1번출구"/>
    <n v="3"/>
    <n v="97"/>
    <n v="5720"/>
    <x v="17"/>
    <x v="0"/>
    <n v="32"/>
    <n v="49"/>
    <d v="1899-12-30T00:32:49"/>
    <d v="2018-04-28T17:00:00"/>
    <e v="#N/A"/>
    <d v="2018-04-28T17:00:00"/>
    <n v="20.100000000000001"/>
    <n v="0"/>
    <x v="0"/>
  </r>
  <r>
    <s v="SPB-08084"/>
    <d v="2018-04-28T17:34:14"/>
    <n v="744"/>
    <s v=" 신목동역 2번 출구"/>
    <n v="8"/>
    <d v="2018-04-28T19:10:29"/>
    <n v="744"/>
    <s v=" 신목동역 2번 출구"/>
    <n v="10"/>
    <n v="91"/>
    <n v="6820"/>
    <x v="17"/>
    <x v="0"/>
    <n v="34"/>
    <n v="14"/>
    <d v="1899-12-30T00:34:14"/>
    <d v="2018-04-28T17:00:00"/>
    <n v="20.100000000000001"/>
    <d v="2018-04-28T17:00:00"/>
    <n v="20.100000000000001"/>
    <n v="0"/>
    <x v="0"/>
  </r>
  <r>
    <s v="SPB-10150"/>
    <d v="2018-04-28T17:35:40"/>
    <n v="565"/>
    <s v=" 옥수역 3번출구"/>
    <n v="10"/>
    <d v="2018-04-28T17:48:09"/>
    <n v="809"/>
    <s v=" 한남 유수지 복개주차장"/>
    <n v="1"/>
    <n v="11"/>
    <n v="2050"/>
    <x v="17"/>
    <x v="0"/>
    <n v="35"/>
    <n v="40"/>
    <d v="1899-12-30T00:35:40"/>
    <d v="2018-04-28T17:00:00"/>
    <n v="20.100000000000001"/>
    <d v="2018-04-28T17:00:00"/>
    <n v="20.100000000000001"/>
    <n v="0"/>
    <x v="0"/>
  </r>
  <r>
    <s v="SPB-07678"/>
    <d v="2018-04-28T17:36:49"/>
    <n v="1601"/>
    <s v=" 석계역 문화광장 내 자전거 보관소"/>
    <n v="8"/>
    <d v="2018-04-28T18:05:18"/>
    <n v="602"/>
    <s v=" 장안동 사거리"/>
    <n v="1"/>
    <n v="27"/>
    <n v="5330"/>
    <x v="17"/>
    <x v="0"/>
    <n v="36"/>
    <n v="49"/>
    <d v="1899-12-30T00:36:49"/>
    <d v="2018-04-28T17:00:00"/>
    <e v="#N/A"/>
    <d v="2018-04-28T17:00:00"/>
    <n v="20.100000000000001"/>
    <n v="0"/>
    <x v="0"/>
  </r>
  <r>
    <s v="SPB-10645"/>
    <d v="2018-04-28T17:38:15"/>
    <n v="2220"/>
    <s v=" 반포본동 주민센터 앞"/>
    <n v="7"/>
    <d v="2018-04-28T19:49:46"/>
    <n v="1149"/>
    <s v=" 신방화역환승주차장"/>
    <n v="8"/>
    <n v="122"/>
    <n v="20440"/>
    <x v="17"/>
    <x v="0"/>
    <n v="38"/>
    <n v="15"/>
    <d v="1899-12-30T00:38:15"/>
    <d v="2018-04-28T17:00:00"/>
    <e v="#N/A"/>
    <d v="2018-04-28T17:00:00"/>
    <n v="20.100000000000001"/>
    <n v="0"/>
    <x v="0"/>
  </r>
  <r>
    <s v="SPB-06496"/>
    <d v="2018-04-28T17:39:44"/>
    <n v="106"/>
    <s v=" 합정역 7번출구 앞"/>
    <n v="1"/>
    <d v="2018-04-28T17:48:58"/>
    <n v="103"/>
    <s v=" 망원역 2번출구 앞"/>
    <n v="7"/>
    <n v="8"/>
    <n v="830"/>
    <x v="17"/>
    <x v="0"/>
    <n v="39"/>
    <n v="44"/>
    <d v="1899-12-30T00:39:44"/>
    <d v="2018-04-28T17:00:00"/>
    <e v="#N/A"/>
    <d v="2018-04-28T17:00:00"/>
    <n v="20.100000000000001"/>
    <n v="0"/>
    <x v="0"/>
  </r>
  <r>
    <s v="SPB-11808"/>
    <d v="2018-04-28T17:41:00"/>
    <n v="154"/>
    <s v=" 마포구청역 "/>
    <n v="11"/>
    <d v="2018-04-28T17:47:47"/>
    <n v="152"/>
    <s v=" 마포구민체육센터 앞"/>
    <n v="22"/>
    <n v="6"/>
    <n v="950"/>
    <x v="17"/>
    <x v="0"/>
    <n v="41"/>
    <n v="0"/>
    <d v="1899-12-30T00:41:00"/>
    <d v="2018-04-28T17:00:00"/>
    <n v="20.100000000000001"/>
    <d v="2018-04-28T17:00:00"/>
    <n v="20.100000000000001"/>
    <n v="0"/>
    <x v="0"/>
  </r>
  <r>
    <s v="SPB-11882"/>
    <d v="2018-04-28T17:42:19"/>
    <n v="2107"/>
    <s v=" 도림천 신화교"/>
    <n v="5"/>
    <d v="2018-04-28T20:58:07"/>
    <n v="2107"/>
    <s v=" 도림천 신화교"/>
    <n v="4"/>
    <n v="192"/>
    <n v="29780"/>
    <x v="17"/>
    <x v="0"/>
    <n v="42"/>
    <n v="19"/>
    <d v="1899-12-30T00:42:19"/>
    <d v="2018-04-28T17:00:00"/>
    <n v="20.100000000000001"/>
    <d v="2018-04-28T17:00:00"/>
    <n v="20.100000000000001"/>
    <n v="0"/>
    <x v="0"/>
  </r>
  <r>
    <s v="SPB-07909"/>
    <d v="2018-04-28T17:43:30"/>
    <n v="3522"/>
    <s v=" 사근삼거리"/>
    <n v="6"/>
    <d v="2018-04-28T17:58:09"/>
    <n v="626"/>
    <s v=" 군자교 서측 녹지대"/>
    <n v="9"/>
    <n v="13"/>
    <n v="2060"/>
    <x v="17"/>
    <x v="0"/>
    <n v="43"/>
    <n v="30"/>
    <d v="1899-12-30T00:43:30"/>
    <d v="2018-04-28T17:00:00"/>
    <n v="20.100000000000001"/>
    <d v="2018-04-28T17:00:00"/>
    <n v="20.100000000000001"/>
    <n v="0"/>
    <x v="0"/>
  </r>
  <r>
    <s v="SPB-04055"/>
    <d v="2018-04-28T17:45:08"/>
    <n v="226"/>
    <s v=" 샛강역 1번출구 앞"/>
    <n v="14"/>
    <d v="2018-04-28T19:55:47"/>
    <n v="2262"/>
    <s v=" 한신16차아파트 119동 앞"/>
    <n v="13"/>
    <n v="130"/>
    <n v="11230"/>
    <x v="17"/>
    <x v="0"/>
    <n v="45"/>
    <n v="8"/>
    <d v="1899-12-30T00:45:08"/>
    <d v="2018-04-28T17:00:00"/>
    <n v="20.100000000000001"/>
    <d v="2018-04-28T17:00:00"/>
    <n v="20.100000000000001"/>
    <n v="0"/>
    <x v="0"/>
  </r>
  <r>
    <s v="SPB-06100"/>
    <d v="2018-04-28T17:46:40"/>
    <n v="131"/>
    <s v=" 증산2교"/>
    <n v="12"/>
    <d v="2018-04-28T19:05:05"/>
    <n v="131"/>
    <s v=" 증산2교"/>
    <n v="22"/>
    <n v="78"/>
    <n v="14670"/>
    <x v="17"/>
    <x v="0"/>
    <n v="46"/>
    <n v="40"/>
    <d v="1899-12-30T00:46:40"/>
    <d v="2018-04-28T17:00:00"/>
    <e v="#N/A"/>
    <d v="2018-04-28T17:00:00"/>
    <n v="20.100000000000001"/>
    <n v="0"/>
    <x v="0"/>
  </r>
  <r>
    <s v="SPB-04948"/>
    <d v="2018-04-28T17:48:02"/>
    <n v="2328"/>
    <s v=" 르네상스 호텔 사거리 역삼지하보도 7번출구 앞"/>
    <n v="6"/>
    <d v="2018-04-28T18:12:30"/>
    <n v="2317"/>
    <s v=" 삼성도로공원"/>
    <n v="8"/>
    <n v="24"/>
    <n v="3160"/>
    <x v="17"/>
    <x v="0"/>
    <n v="48"/>
    <n v="2"/>
    <d v="1899-12-30T00:48:02"/>
    <d v="2018-04-28T17:00:00"/>
    <n v="20.100000000000001"/>
    <d v="2018-04-28T17:00:00"/>
    <n v="20.100000000000001"/>
    <n v="0"/>
    <x v="0"/>
  </r>
  <r>
    <s v="SPB-11515"/>
    <d v="2018-04-28T17:49:23"/>
    <n v="375"/>
    <s v=" 다산 어린이공원"/>
    <n v="3"/>
    <d v="2018-04-28T18:58:33"/>
    <n v="627"/>
    <s v=" 장안동삼거리 교통섬"/>
    <n v="4"/>
    <n v="66"/>
    <n v="9610"/>
    <x v="17"/>
    <x v="0"/>
    <n v="49"/>
    <n v="23"/>
    <d v="1899-12-30T00:49:23"/>
    <d v="2018-04-28T17:00:00"/>
    <n v="20.100000000000001"/>
    <d v="2018-04-28T17:00:00"/>
    <n v="20.100000000000001"/>
    <n v="0"/>
    <x v="0"/>
  </r>
  <r>
    <s v="SPB-03393"/>
    <d v="2018-04-28T17:50:25"/>
    <n v="917"/>
    <s v=" 녹번역 4번출구"/>
    <n v="2"/>
    <d v="2018-04-28T17:56:26"/>
    <n v="900"/>
    <s v=" 은평예술회관"/>
    <n v="16"/>
    <n v="5"/>
    <n v="930"/>
    <x v="17"/>
    <x v="0"/>
    <n v="50"/>
    <n v="25"/>
    <d v="1899-12-30T00:50:25"/>
    <d v="2018-04-28T17:00:00"/>
    <n v="20.100000000000001"/>
    <d v="2018-04-28T17:00:00"/>
    <n v="20.100000000000001"/>
    <n v="0"/>
    <x v="0"/>
  </r>
  <r>
    <s v="SPB-05349"/>
    <d v="2018-04-28T17:51:42"/>
    <n v="1713"/>
    <s v=" 쌍문동 청소년 랜드"/>
    <n v="9"/>
    <d v="2018-04-28T18:01:48"/>
    <n v="1513"/>
    <s v=" 강북구청 뒷편"/>
    <n v="1"/>
    <n v="9"/>
    <n v="1200"/>
    <x v="17"/>
    <x v="0"/>
    <n v="51"/>
    <n v="42"/>
    <d v="1899-12-30T00:51:42"/>
    <d v="2018-04-28T17:00:00"/>
    <e v="#N/A"/>
    <d v="2018-04-28T17:00:00"/>
    <n v="20.100000000000001"/>
    <n v="0"/>
    <x v="0"/>
  </r>
  <r>
    <s v="SPB-11434"/>
    <d v="2018-04-28T17:52:58"/>
    <n v="1305"/>
    <s v=" 성북구청"/>
    <n v="3"/>
    <d v="2018-04-28T18:08:02"/>
    <n v="358"/>
    <s v=" 성대입구 사거리"/>
    <n v="6"/>
    <n v="14"/>
    <n v="1850"/>
    <x v="17"/>
    <x v="0"/>
    <n v="52"/>
    <n v="58"/>
    <d v="1899-12-30T00:52:58"/>
    <d v="2018-04-28T17:00:00"/>
    <n v="20.100000000000001"/>
    <d v="2018-04-28T17:00:00"/>
    <n v="20.100000000000001"/>
    <n v="0"/>
    <x v="0"/>
  </r>
  <r>
    <s v="SPB-12435"/>
    <d v="2018-04-28T17:54:05"/>
    <n v="166"/>
    <s v=" 가재울 초등학교"/>
    <n v="16"/>
    <d v="2018-04-28T18:17:39"/>
    <n v="152"/>
    <s v=" 마포구민체육센터 앞"/>
    <n v="5"/>
    <n v="21"/>
    <n v="4480"/>
    <x v="17"/>
    <x v="0"/>
    <n v="54"/>
    <n v="5"/>
    <d v="1899-12-30T00:54:05"/>
    <d v="2018-04-28T17:00:00"/>
    <n v="20.100000000000001"/>
    <d v="2018-04-28T17:00:00"/>
    <n v="20.100000000000001"/>
    <n v="0"/>
    <x v="0"/>
  </r>
  <r>
    <s v="SPB-03476"/>
    <d v="2018-04-28T17:55:28"/>
    <n v="1603"/>
    <s v=" 롯데캐슬 102동 코너(월계주유소건너)"/>
    <n v="3"/>
    <d v="2018-04-28T18:23:39"/>
    <n v="1715"/>
    <s v=" 서울특별시교육청도봉도서관"/>
    <n v="1"/>
    <n v="26"/>
    <n v="5360"/>
    <x v="17"/>
    <x v="0"/>
    <n v="55"/>
    <n v="28"/>
    <d v="1899-12-30T00:55:28"/>
    <d v="2018-04-28T17:00:00"/>
    <n v="20.100000000000001"/>
    <d v="2018-04-28T17:00:00"/>
    <n v="20.100000000000001"/>
    <n v="0"/>
    <x v="0"/>
  </r>
  <r>
    <s v="SPB-09223"/>
    <d v="2018-04-28T17:56:40"/>
    <n v="1946"/>
    <s v=" 구로역 광장"/>
    <n v="7"/>
    <d v="2018-04-28T17:59:12"/>
    <n v="1946"/>
    <s v=" 구로역 광장"/>
    <n v="7"/>
    <n v="2"/>
    <n v="0"/>
    <x v="17"/>
    <x v="0"/>
    <n v="56"/>
    <n v="40"/>
    <d v="1899-12-30T00:56:40"/>
    <d v="2018-04-28T17:00:00"/>
    <e v="#N/A"/>
    <d v="2018-04-28T17:00:00"/>
    <n v="20.100000000000001"/>
    <n v="0"/>
    <x v="0"/>
  </r>
  <r>
    <s v="SPB-07945"/>
    <d v="2018-04-28T17:57:48"/>
    <n v="602"/>
    <s v=" 장안동 사거리"/>
    <n v="7"/>
    <d v="2018-04-28T19:04:44"/>
    <n v="1702"/>
    <s v=" 녹천역 1번출구 앞"/>
    <n v="7"/>
    <n v="62"/>
    <n v="9650"/>
    <x v="17"/>
    <x v="0"/>
    <n v="57"/>
    <n v="48"/>
    <d v="1899-12-30T00:57:48"/>
    <d v="2018-04-28T17:00:00"/>
    <n v="20.100000000000001"/>
    <d v="2018-04-28T17:00:00"/>
    <n v="20.100000000000001"/>
    <n v="0"/>
    <x v="0"/>
  </r>
  <r>
    <s v="SPB-11309"/>
    <d v="2018-04-28T17:58:59"/>
    <n v="703"/>
    <s v=" 오목교역 7번출구 앞"/>
    <n v="10"/>
    <d v="2018-04-28T19:32:53"/>
    <n v="723"/>
    <s v=" SBS방송국"/>
    <n v="12"/>
    <n v="91"/>
    <n v="9400"/>
    <x v="17"/>
    <x v="0"/>
    <n v="58"/>
    <n v="59"/>
    <d v="1899-12-30T00:58:59"/>
    <d v="2018-04-28T17:00:00"/>
    <n v="20.100000000000001"/>
    <d v="2018-04-28T17:00:00"/>
    <n v="20.100000000000001"/>
    <n v="0"/>
    <x v="0"/>
  </r>
  <r>
    <s v="SPB-06502"/>
    <d v="2018-04-28T18:00:50"/>
    <n v="1957"/>
    <s v=" 구일고등학교 정문 "/>
    <n v="8"/>
    <d v="2018-04-28T18:59:09"/>
    <n v="1957"/>
    <s v=" 구일고등학교 정문 "/>
    <n v="3"/>
    <n v="57"/>
    <n v="5930"/>
    <x v="18"/>
    <x v="0"/>
    <n v="0"/>
    <n v="50"/>
    <d v="1899-12-30T00:00:50"/>
    <d v="2018-04-28T18:00:00"/>
    <n v="18.899999999999999"/>
    <d v="2018-04-28T18:00:00"/>
    <n v="18.899999999999999"/>
    <n v="0"/>
    <x v="0"/>
  </r>
  <r>
    <s v="SPB-10547"/>
    <d v="2018-04-28T18:02:30"/>
    <n v="249"/>
    <s v=" 여의도중학교 옆"/>
    <n v="1"/>
    <d v="2018-04-28T18:30:50"/>
    <n v="2058"/>
    <s v=" 노량진동 맥도널드앞"/>
    <n v="8"/>
    <n v="27"/>
    <n v="3370"/>
    <x v="18"/>
    <x v="0"/>
    <n v="2"/>
    <n v="30"/>
    <d v="1899-12-30T00:02:30"/>
    <d v="2018-04-28T18:00:00"/>
    <n v="18.899999999999999"/>
    <d v="2018-04-28T18:00:00"/>
    <n v="18.899999999999999"/>
    <n v="0"/>
    <x v="0"/>
  </r>
  <r>
    <s v="SPB-05254"/>
    <d v="2018-04-28T18:03:56"/>
    <n v="405"/>
    <s v=" DMC빌 앞"/>
    <n v="6"/>
    <d v="2018-04-28T18:45:02"/>
    <n v="1118"/>
    <s v=" 증미역 3번출구뒤(등촌두산위브센티움오피스텔)"/>
    <n v="9"/>
    <n v="40"/>
    <n v="5020"/>
    <x v="18"/>
    <x v="0"/>
    <n v="3"/>
    <n v="56"/>
    <d v="1899-12-30T00:03:56"/>
    <d v="2018-04-28T18:00:00"/>
    <n v="18.899999999999999"/>
    <d v="2018-04-28T18:00:00"/>
    <n v="18.899999999999999"/>
    <n v="0"/>
    <x v="0"/>
  </r>
  <r>
    <s v="SPB-02049"/>
    <d v="2018-04-28T18:05:01"/>
    <n v="146"/>
    <s v=" 마포역 1번출구 뒤"/>
    <n v="11"/>
    <d v="2018-04-28T18:24:19"/>
    <n v="202"/>
    <s v=" 국민일보 앞"/>
    <n v="9"/>
    <n v="18"/>
    <n v="2800"/>
    <x v="18"/>
    <x v="0"/>
    <n v="5"/>
    <n v="1"/>
    <d v="1899-12-30T00:05:01"/>
    <d v="2018-04-28T18:00:00"/>
    <n v="18.899999999999999"/>
    <d v="2018-04-28T18:00:00"/>
    <n v="18.899999999999999"/>
    <n v="0"/>
    <x v="0"/>
  </r>
  <r>
    <s v="SPB-08517"/>
    <d v="2018-04-28T18:06:06"/>
    <n v="1049"/>
    <s v=" 강일동 10단지 아파트"/>
    <n v="10"/>
    <d v="2018-04-28T18:37:10"/>
    <n v="1035"/>
    <s v=" 고덕역 4번출구"/>
    <n v="18"/>
    <n v="28"/>
    <n v="2690"/>
    <x v="18"/>
    <x v="0"/>
    <n v="6"/>
    <n v="6"/>
    <d v="1899-12-30T00:06:06"/>
    <d v="2018-04-28T18:00:00"/>
    <n v="18.899999999999999"/>
    <d v="2018-04-28T18:00:00"/>
    <n v="18.899999999999999"/>
    <n v="0"/>
    <x v="0"/>
  </r>
  <r>
    <s v="SPB-09904"/>
    <d v="2018-04-28T18:07:22"/>
    <n v="1625"/>
    <s v=" 상계역(4번출구)"/>
    <n v="17"/>
    <d v="2018-04-28T18:16:57"/>
    <n v="1653"/>
    <s v=" 노원역1번출구"/>
    <n v="9"/>
    <n v="9"/>
    <n v="1020"/>
    <x v="18"/>
    <x v="0"/>
    <n v="7"/>
    <n v="22"/>
    <d v="1899-12-30T00:07:22"/>
    <d v="2018-04-28T18:00:00"/>
    <n v="18.899999999999999"/>
    <d v="2018-04-28T18:00:00"/>
    <n v="18.899999999999999"/>
    <n v="0"/>
    <x v="0"/>
  </r>
  <r>
    <s v="SPB-12876"/>
    <d v="2018-04-28T18:08:34"/>
    <n v="2113"/>
    <s v=" 관악동작견인차량보관소"/>
    <n v="3"/>
    <d v="2018-04-28T18:19:56"/>
    <n v="235"/>
    <s v=" 신길동 우리은행 옆"/>
    <n v="10"/>
    <n v="11"/>
    <n v="2340"/>
    <x v="18"/>
    <x v="0"/>
    <n v="8"/>
    <n v="34"/>
    <d v="1899-12-30T00:08:34"/>
    <d v="2018-04-28T18:00:00"/>
    <n v="18.899999999999999"/>
    <d v="2018-04-28T18:00:00"/>
    <n v="18.899999999999999"/>
    <n v="0"/>
    <x v="0"/>
  </r>
  <r>
    <s v="SPB-10608"/>
    <d v="2018-04-28T18:09:53"/>
    <n v="2102"/>
    <s v=" 봉림교 교통섬"/>
    <n v="1"/>
    <d v="2018-04-28T18:20:55"/>
    <n v="2107"/>
    <s v=" 도림천 신화교"/>
    <n v="1"/>
    <n v="10"/>
    <n v="1610"/>
    <x v="18"/>
    <x v="0"/>
    <n v="9"/>
    <n v="53"/>
    <d v="1899-12-30T00:09:53"/>
    <d v="2018-04-28T18:00:00"/>
    <n v="18.899999999999999"/>
    <d v="2018-04-28T18:00:00"/>
    <n v="18.899999999999999"/>
    <n v="0"/>
    <x v="0"/>
  </r>
  <r>
    <s v="SPB-03785"/>
    <d v="2018-04-28T18:11:02"/>
    <n v="1205"/>
    <s v=" 종합운동장역 4번출구"/>
    <n v="2"/>
    <d v="2018-04-28T18:39:34"/>
    <n v="1209"/>
    <s v=" 잠실나루역 (2번 출구 쪽)"/>
    <n v="11"/>
    <n v="28"/>
    <n v="5140"/>
    <x v="18"/>
    <x v="0"/>
    <n v="11"/>
    <n v="2"/>
    <d v="1899-12-30T00:11:02"/>
    <d v="2018-04-28T18:00:00"/>
    <n v="18.899999999999999"/>
    <d v="2018-04-28T18:00:00"/>
    <n v="18.899999999999999"/>
    <n v="0"/>
    <x v="0"/>
  </r>
  <r>
    <s v="SPB-11108"/>
    <d v="2018-04-28T18:12:15"/>
    <n v="1625"/>
    <s v=" 상계역(4번출구)"/>
    <n v="1"/>
    <d v="2018-04-28T18:32:29"/>
    <n v="1650"/>
    <s v=" 중계근린공원내"/>
    <n v="7"/>
    <n v="19"/>
    <n v="2620"/>
    <x v="18"/>
    <x v="0"/>
    <n v="12"/>
    <n v="15"/>
    <d v="1899-12-30T00:12:15"/>
    <d v="2018-04-28T18:00:00"/>
    <n v="18.899999999999999"/>
    <d v="2018-04-28T18:00:00"/>
    <n v="18.899999999999999"/>
    <n v="0"/>
    <x v="0"/>
  </r>
  <r>
    <s v="SPB-07758"/>
    <d v="2018-04-28T18:13:36"/>
    <n v="1906"/>
    <s v=" 신도림역 1번 출구 앞"/>
    <n v="14"/>
    <d v="2018-04-28T18:56:33"/>
    <n v="1906"/>
    <s v=" 신도림역 1번 출구 앞"/>
    <n v="4"/>
    <n v="42"/>
    <n v="4940"/>
    <x v="18"/>
    <x v="0"/>
    <n v="13"/>
    <n v="36"/>
    <d v="1899-12-30T00:13:36"/>
    <d v="2018-04-28T18:00:00"/>
    <n v="18.899999999999999"/>
    <d v="2018-04-28T18:00:00"/>
    <n v="18.899999999999999"/>
    <n v="0"/>
    <x v="0"/>
  </r>
  <r>
    <s v="SPB-09625"/>
    <d v="2018-04-28T18:15:07"/>
    <n v="347"/>
    <s v=" 동대문역사문화공원역 9번출구 앞"/>
    <n v="12"/>
    <d v="2018-04-28T19:06:32"/>
    <n v="583"/>
    <s v=" 청계천 생태교실 앞"/>
    <n v="6"/>
    <n v="46"/>
    <n v="5840"/>
    <x v="18"/>
    <x v="0"/>
    <n v="15"/>
    <n v="7"/>
    <d v="1899-12-30T00:15:07"/>
    <d v="2018-04-28T18:00:00"/>
    <n v="18.899999999999999"/>
    <d v="2018-04-28T18:00:00"/>
    <n v="18.899999999999999"/>
    <n v="0"/>
    <x v="0"/>
  </r>
  <r>
    <s v="SPB-09862"/>
    <d v="2018-04-28T18:16:23"/>
    <n v="2135"/>
    <s v=" 신림역 5번출구"/>
    <n v="5"/>
    <d v="2018-04-28T18:38:06"/>
    <n v="237"/>
    <s v=" 보라매 두산위브 건너편"/>
    <n v="4"/>
    <n v="21"/>
    <n v="2670"/>
    <x v="18"/>
    <x v="0"/>
    <n v="16"/>
    <n v="23"/>
    <d v="1899-12-30T00:16:23"/>
    <d v="2018-04-28T18:00:00"/>
    <n v="18.899999999999999"/>
    <d v="2018-04-28T18:00:00"/>
    <n v="18.899999999999999"/>
    <n v="0"/>
    <x v="0"/>
  </r>
  <r>
    <s v="SPB-09378"/>
    <d v="2018-04-28T18:18:13"/>
    <n v="207"/>
    <s v=" 여의나루역 1번출구 앞"/>
    <n v="28"/>
    <d v="2018-04-28T19:00:40"/>
    <n v="207"/>
    <s v=" 여의나루역 1번출구 앞"/>
    <n v="22"/>
    <n v="40"/>
    <n v="5990"/>
    <x v="18"/>
    <x v="0"/>
    <n v="18"/>
    <n v="13"/>
    <d v="1899-12-30T00:18:13"/>
    <d v="2018-04-28T18:00:00"/>
    <n v="18.899999999999999"/>
    <d v="2018-04-28T18:00:00"/>
    <n v="18.899999999999999"/>
    <n v="0"/>
    <x v="0"/>
  </r>
  <r>
    <s v="SPB-04810"/>
    <d v="2018-04-28T18:19:57"/>
    <n v="1527"/>
    <s v=" 미아역 1번 출구 뒤"/>
    <n v="6"/>
    <d v="2018-04-28T18:36:29"/>
    <n v="1531"/>
    <s v=" 미아사거리 1번 출구"/>
    <n v="5"/>
    <n v="16"/>
    <n v="1810"/>
    <x v="18"/>
    <x v="0"/>
    <n v="19"/>
    <n v="57"/>
    <d v="1899-12-30T00:19:57"/>
    <d v="2018-04-28T18:00:00"/>
    <n v="18.899999999999999"/>
    <d v="2018-04-28T18:00:00"/>
    <n v="18.899999999999999"/>
    <n v="0"/>
    <x v="0"/>
  </r>
  <r>
    <s v="SPB-07781"/>
    <d v="2018-04-28T18:21:23"/>
    <n v="2034"/>
    <s v=" 사당역 7번출구쪽"/>
    <n v="1"/>
    <d v="2018-04-28T19:19:43"/>
    <n v="2027"/>
    <s v=" 중앙대학교 정문"/>
    <n v="1"/>
    <n v="56"/>
    <n v="4870"/>
    <x v="18"/>
    <x v="0"/>
    <n v="21"/>
    <n v="23"/>
    <d v="1899-12-30T00:21:23"/>
    <d v="2018-04-28T18:00:00"/>
    <n v="18.899999999999999"/>
    <d v="2018-04-28T18:00:00"/>
    <n v="18.899999999999999"/>
    <n v="0"/>
    <x v="0"/>
  </r>
  <r>
    <s v="SPB-12527"/>
    <d v="2018-04-28T18:22:47"/>
    <n v="800"/>
    <s v=" 목월공원 앞"/>
    <n v="13"/>
    <d v="2018-04-28T18:44:41"/>
    <n v="805"/>
    <s v=" 문배어린이공원 앞"/>
    <n v="8"/>
    <n v="20"/>
    <n v="2030"/>
    <x v="18"/>
    <x v="0"/>
    <n v="22"/>
    <n v="47"/>
    <d v="1899-12-30T00:22:47"/>
    <d v="2018-04-28T18:00:00"/>
    <n v="18.899999999999999"/>
    <d v="2018-04-28T18:00:00"/>
    <n v="18.899999999999999"/>
    <n v="0"/>
    <x v="0"/>
  </r>
  <r>
    <s v="SPB-09279"/>
    <d v="2018-04-28T18:24:15"/>
    <n v="635"/>
    <s v=" 시조사 앞 (청량고정문 옆)"/>
    <n v="2"/>
    <d v="2018-04-28T18:41:04"/>
    <n v="601"/>
    <s v=" 용신동주민센터"/>
    <n v="3"/>
    <n v="15"/>
    <n v="1860"/>
    <x v="18"/>
    <x v="0"/>
    <n v="24"/>
    <n v="15"/>
    <d v="1899-12-30T00:24:15"/>
    <d v="2018-04-28T18:00:00"/>
    <n v="18.899999999999999"/>
    <d v="2018-04-28T18:00:00"/>
    <n v="18.899999999999999"/>
    <n v="0"/>
    <x v="0"/>
  </r>
  <r>
    <s v="SPB-08287"/>
    <d v="2018-04-28T18:25:22"/>
    <n v="1908"/>
    <s v=" 해원리바파크 육교 밑"/>
    <n v="6"/>
    <d v="2018-04-28T18:28:02"/>
    <n v="1957"/>
    <s v=" 구일고등학교 정문 "/>
    <n v="7"/>
    <n v="2"/>
    <n v="360"/>
    <x v="18"/>
    <x v="0"/>
    <n v="25"/>
    <n v="22"/>
    <d v="1899-12-30T00:25:22"/>
    <d v="2018-04-28T18:00:00"/>
    <n v="18.899999999999999"/>
    <d v="2018-04-28T18:00:00"/>
    <n v="18.899999999999999"/>
    <n v="0"/>
    <x v="0"/>
  </r>
  <r>
    <s v="SPB-11257"/>
    <d v="2018-04-28T18:26:48"/>
    <n v="815"/>
    <s v=" LIG강촌아파트 103동앞"/>
    <n v="5"/>
    <d v="2018-04-28T19:34:53"/>
    <n v="815"/>
    <s v=" LIG강촌아파트 103동앞"/>
    <n v="12"/>
    <n v="65"/>
    <n v="17280"/>
    <x v="18"/>
    <x v="0"/>
    <n v="26"/>
    <n v="48"/>
    <d v="1899-12-30T00:26:48"/>
    <d v="2018-04-28T18:00:00"/>
    <n v="18.899999999999999"/>
    <d v="2018-04-28T18:00:00"/>
    <n v="18.899999999999999"/>
    <n v="0"/>
    <x v="0"/>
  </r>
  <r>
    <s v="SPB-11965"/>
    <d v="2018-04-28T18:28:06"/>
    <n v="1268"/>
    <s v=" 몽촌토성역 1번출구 옆"/>
    <n v="5"/>
    <d v="2018-04-28T19:40:34"/>
    <n v="1211"/>
    <s v=" 방이삼거리"/>
    <n v="7"/>
    <n v="69"/>
    <n v="5150"/>
    <x v="18"/>
    <x v="0"/>
    <n v="28"/>
    <n v="6"/>
    <d v="1899-12-30T00:28:06"/>
    <d v="2018-04-28T18:00:00"/>
    <n v="18.899999999999999"/>
    <d v="2018-04-28T18:00:00"/>
    <n v="18.899999999999999"/>
    <n v="0"/>
    <x v="0"/>
  </r>
  <r>
    <s v="SPB-02981"/>
    <d v="2018-04-28T18:29:26"/>
    <n v="1912"/>
    <s v=" 한신휴아파트 앞"/>
    <n v="5"/>
    <d v="2018-04-28T19:12:19"/>
    <n v="2108"/>
    <s v=" 은천치안센터"/>
    <n v="20"/>
    <n v="42"/>
    <n v="7220"/>
    <x v="18"/>
    <x v="0"/>
    <n v="29"/>
    <n v="26"/>
    <d v="1899-12-30T00:29:26"/>
    <d v="2018-04-28T18:00:00"/>
    <n v="18.899999999999999"/>
    <d v="2018-04-28T18:00:00"/>
    <n v="18.899999999999999"/>
    <n v="0"/>
    <x v="0"/>
  </r>
  <r>
    <s v="SPB-09278"/>
    <d v="2018-04-28T18:30:49"/>
    <n v="533"/>
    <s v=" 우리은행 금호동 지점 앞"/>
    <n v="1"/>
    <d v="2018-04-28T18:53:27"/>
    <n v="581"/>
    <s v=" 용답초등학교"/>
    <n v="12"/>
    <n v="20"/>
    <n v="4010"/>
    <x v="18"/>
    <x v="0"/>
    <n v="30"/>
    <n v="49"/>
    <d v="1899-12-30T00:30:49"/>
    <d v="2018-04-28T18:00:00"/>
    <n v="18.899999999999999"/>
    <d v="2018-04-28T18:00:00"/>
    <n v="18.899999999999999"/>
    <n v="0"/>
    <x v="0"/>
  </r>
  <r>
    <s v="SPB-02716"/>
    <d v="2018-04-28T18:32:05"/>
    <n v="510"/>
    <s v=" 서울숲 남문 버스정류소 옆"/>
    <n v="5"/>
    <d v="2018-04-28T19:17:13"/>
    <n v="553"/>
    <s v=" 중곡 성원APT 앞"/>
    <n v="1"/>
    <n v="44"/>
    <n v="9030"/>
    <x v="18"/>
    <x v="0"/>
    <n v="32"/>
    <n v="5"/>
    <d v="1899-12-30T00:32:05"/>
    <d v="2018-04-28T18:00:00"/>
    <n v="18.899999999999999"/>
    <d v="2018-04-28T18:00:00"/>
    <n v="18.899999999999999"/>
    <n v="0"/>
    <x v="0"/>
  </r>
  <r>
    <s v="SPB-05859"/>
    <d v="2018-04-28T18:33:40"/>
    <n v="244"/>
    <s v=" 영등포삼환아파트 앞"/>
    <n v="13"/>
    <d v="2018-04-28T19:29:05"/>
    <n v="207"/>
    <s v=" 여의나루역 1번출구 앞"/>
    <n v="17"/>
    <n v="55"/>
    <n v="7820"/>
    <x v="18"/>
    <x v="0"/>
    <n v="33"/>
    <n v="40"/>
    <d v="1899-12-30T00:33:40"/>
    <d v="2018-04-28T18:00:00"/>
    <n v="18.899999999999999"/>
    <d v="2018-04-28T18:00:00"/>
    <n v="18.899999999999999"/>
    <n v="0"/>
    <x v="0"/>
  </r>
  <r>
    <s v="SPB-07790"/>
    <d v="2018-04-28T18:35:04"/>
    <n v="1514"/>
    <s v=" 강북구청 사거리 버스정류소 앞"/>
    <n v="3"/>
    <d v="2018-04-28T18:54:57"/>
    <n v="1539"/>
    <s v="19민주묘지역"/>
    <n v="6"/>
    <n v="19"/>
    <n v="1960"/>
    <x v="18"/>
    <x v="0"/>
    <n v="35"/>
    <n v="4"/>
    <d v="1899-12-30T00:35:04"/>
    <d v="2018-04-28T18:00:00"/>
    <n v="18.899999999999999"/>
    <d v="2018-04-28T18:00:00"/>
    <n v="18.899999999999999"/>
    <n v="0"/>
    <x v="0"/>
  </r>
  <r>
    <s v="SPB-11457"/>
    <d v="2018-04-28T18:36:31"/>
    <n v="1906"/>
    <s v=" 신도림역 1번 출구 앞"/>
    <n v="12"/>
    <d v="2018-04-28T18:39:44"/>
    <n v="1906"/>
    <s v=" 신도림역 1번 출구 앞"/>
    <n v="19"/>
    <n v="3"/>
    <n v="60"/>
    <x v="18"/>
    <x v="0"/>
    <n v="36"/>
    <n v="31"/>
    <d v="1899-12-30T00:36:31"/>
    <d v="2018-04-28T18:00:00"/>
    <n v="18.899999999999999"/>
    <d v="2018-04-28T18:00:00"/>
    <n v="18.899999999999999"/>
    <n v="0"/>
    <x v="0"/>
  </r>
  <r>
    <s v="SPB-06784"/>
    <d v="2018-04-28T18:38:13"/>
    <n v="207"/>
    <s v=" 여의나루역 1번출구 앞"/>
    <n v="10"/>
    <d v="2018-04-28T19:28:59"/>
    <n v="2265"/>
    <s v=" 이수고가차도 남단"/>
    <n v="14"/>
    <n v="50"/>
    <n v="7250"/>
    <x v="18"/>
    <x v="0"/>
    <n v="38"/>
    <n v="13"/>
    <d v="1899-12-30T00:38:13"/>
    <d v="2018-04-28T18:00:00"/>
    <n v="18.899999999999999"/>
    <d v="2018-04-28T18:00:00"/>
    <n v="18.899999999999999"/>
    <n v="0"/>
    <x v="0"/>
  </r>
  <r>
    <s v="SPB-13124"/>
    <d v="2018-04-28T18:39:40"/>
    <n v="272"/>
    <s v=" 당산육갑문"/>
    <n v="7"/>
    <d v="2018-04-28T19:09:37"/>
    <n v="272"/>
    <s v=" 당산육갑문"/>
    <n v="8"/>
    <n v="27"/>
    <n v="3980"/>
    <x v="18"/>
    <x v="0"/>
    <n v="39"/>
    <n v="40"/>
    <d v="1899-12-30T00:39:40"/>
    <d v="2018-04-28T18:00:00"/>
    <n v="18.899999999999999"/>
    <d v="2018-04-28T18:00:00"/>
    <n v="18.899999999999999"/>
    <n v="0"/>
    <x v="0"/>
  </r>
  <r>
    <s v="SPB-12878"/>
    <d v="2018-04-28T18:41:12"/>
    <n v="3506"/>
    <s v=" 영동대교 북단"/>
    <n v="4"/>
    <d v="2018-04-28T19:12:27"/>
    <n v="505"/>
    <s v=" 자양사거리 광진아크로텔 앞"/>
    <n v="10"/>
    <n v="30"/>
    <n v="2270"/>
    <x v="18"/>
    <x v="0"/>
    <n v="41"/>
    <n v="12"/>
    <d v="1899-12-30T00:41:12"/>
    <d v="2018-04-28T18:00:00"/>
    <n v="18.899999999999999"/>
    <d v="2018-04-28T18:00:00"/>
    <n v="18.899999999999999"/>
    <n v="0"/>
    <x v="0"/>
  </r>
  <r>
    <s v="SPB-09339"/>
    <d v="2018-04-28T18:42:31"/>
    <n v="1906"/>
    <s v=" 신도림역 1번 출구 앞"/>
    <n v="5"/>
    <d v="2018-04-28T19:03:48"/>
    <n v="1925"/>
    <s v=" 동양미래대학교 정문 옆"/>
    <n v="3"/>
    <n v="21"/>
    <n v="3440"/>
    <x v="18"/>
    <x v="0"/>
    <n v="42"/>
    <n v="31"/>
    <d v="1899-12-30T00:42:31"/>
    <d v="2018-04-28T18:00:00"/>
    <n v="18.899999999999999"/>
    <d v="2018-04-28T18:00:00"/>
    <n v="18.899999999999999"/>
    <n v="0"/>
    <x v="0"/>
  </r>
  <r>
    <s v="SPB-11685"/>
    <d v="2018-04-28T18:43:42"/>
    <n v="369"/>
    <s v=" 광화문 시민열린마당"/>
    <n v="17"/>
    <d v="2018-04-28T18:46:15"/>
    <n v="302"/>
    <s v=" 경복궁역 4번출구 뒤"/>
    <n v="4"/>
    <n v="2"/>
    <n v="340"/>
    <x v="18"/>
    <x v="0"/>
    <n v="43"/>
    <n v="42"/>
    <d v="1899-12-30T00:43:42"/>
    <d v="2018-04-28T18:00:00"/>
    <n v="18.899999999999999"/>
    <d v="2018-04-28T18:00:00"/>
    <n v="18.899999999999999"/>
    <n v="0"/>
    <x v="0"/>
  </r>
  <r>
    <s v="SPB-10376"/>
    <d v="2018-04-28T18:45:09"/>
    <n v="511"/>
    <s v=" 서울숲역 4번 출구 옆"/>
    <n v="10"/>
    <d v="2018-04-28T19:17:06"/>
    <n v="552"/>
    <s v=" 대림아크로리버 앞"/>
    <n v="5"/>
    <n v="30"/>
    <n v="5840"/>
    <x v="18"/>
    <x v="0"/>
    <n v="45"/>
    <n v="9"/>
    <d v="1899-12-30T00:45:09"/>
    <d v="2018-04-28T18:00:00"/>
    <n v="18.899999999999999"/>
    <d v="2018-04-28T18:00:00"/>
    <n v="18.899999999999999"/>
    <n v="0"/>
    <x v="0"/>
  </r>
  <r>
    <s v="SPB-12021"/>
    <d v="2018-04-28T18:46:29"/>
    <n v="1983"/>
    <s v=" 구로동롯데아파트"/>
    <n v="6"/>
    <d v="2018-04-28T19:25:53"/>
    <n v="2170"/>
    <s v=" 조원동서울본병원"/>
    <n v="7"/>
    <n v="39"/>
    <n v="5370"/>
    <x v="18"/>
    <x v="0"/>
    <n v="46"/>
    <n v="29"/>
    <d v="1899-12-30T00:46:29"/>
    <d v="2018-04-28T18:00:00"/>
    <n v="18.899999999999999"/>
    <d v="2018-04-28T18:00:00"/>
    <n v="18.899999999999999"/>
    <n v="0"/>
    <x v="0"/>
  </r>
  <r>
    <s v="SPB-07774"/>
    <d v="2018-04-28T18:48:03"/>
    <n v="109"/>
    <s v=" 제일빌딩 앞"/>
    <n v="4"/>
    <d v="2018-04-28T19:20:26"/>
    <n v="202"/>
    <s v=" 국민일보 앞"/>
    <n v="11"/>
    <n v="30"/>
    <n v="4340"/>
    <x v="18"/>
    <x v="0"/>
    <n v="48"/>
    <n v="3"/>
    <d v="1899-12-30T00:48:03"/>
    <d v="2018-04-28T18:00:00"/>
    <n v="18.899999999999999"/>
    <d v="2018-04-28T18:00:00"/>
    <n v="18.899999999999999"/>
    <n v="0"/>
    <x v="0"/>
  </r>
  <r>
    <s v="SPB-13126"/>
    <d v="2018-04-28T18:49:38"/>
    <n v="1608"/>
    <s v=" 공릉역 1번 출구 앞"/>
    <n v="4"/>
    <d v="2018-04-28T19:16:14"/>
    <n v="1421"/>
    <s v=" 신내역 4번출구"/>
    <n v="20"/>
    <n v="24"/>
    <n v="3610"/>
    <x v="18"/>
    <x v="0"/>
    <n v="49"/>
    <n v="38"/>
    <d v="1899-12-30T00:49:38"/>
    <d v="2018-04-28T18:00:00"/>
    <n v="18.899999999999999"/>
    <d v="2018-04-28T18:00:00"/>
    <n v="18.899999999999999"/>
    <n v="0"/>
    <x v="0"/>
  </r>
  <r>
    <s v="SPB-15515"/>
    <d v="2018-04-28T18:51:18"/>
    <n v="106"/>
    <s v=" 합정역 7번출구 앞"/>
    <n v="5"/>
    <d v="2018-04-28T18:59:32"/>
    <n v="103"/>
    <s v=" 망원역 2번출구 앞"/>
    <n v="9"/>
    <n v="7"/>
    <n v="810"/>
    <x v="18"/>
    <x v="0"/>
    <n v="51"/>
    <n v="18"/>
    <d v="1899-12-30T00:51:18"/>
    <d v="2018-04-28T18:00:00"/>
    <n v="18.899999999999999"/>
    <d v="2018-04-28T18:00:00"/>
    <n v="18.899999999999999"/>
    <n v="0"/>
    <x v="0"/>
  </r>
  <r>
    <s v="SPB-04167"/>
    <d v="2018-04-28T18:53:04"/>
    <n v="926"/>
    <s v=" 불광역 8번출구"/>
    <n v="7"/>
    <d v="2018-04-28T19:19:43"/>
    <n v="926"/>
    <s v=" 불광역 8번출구"/>
    <n v="7"/>
    <n v="26"/>
    <n v="4290"/>
    <x v="18"/>
    <x v="0"/>
    <n v="53"/>
    <n v="4"/>
    <d v="1899-12-30T00:53:04"/>
    <d v="2018-04-28T18:00:00"/>
    <n v="18.899999999999999"/>
    <d v="2018-04-28T18:00:00"/>
    <n v="18.899999999999999"/>
    <n v="0"/>
    <x v="0"/>
  </r>
  <r>
    <s v="SPB-06151"/>
    <d v="2018-04-28T18:54:33"/>
    <n v="2002"/>
    <s v=" 노들역 1번출구"/>
    <n v="8"/>
    <d v="2018-04-28T20:12:19"/>
    <n v="829"/>
    <s v=" 베르가모앞"/>
    <n v="12"/>
    <n v="77"/>
    <n v="14970"/>
    <x v="18"/>
    <x v="0"/>
    <n v="54"/>
    <n v="33"/>
    <d v="1899-12-30T00:54:33"/>
    <d v="2018-04-28T18:00:00"/>
    <n v="18.899999999999999"/>
    <d v="2018-04-28T18:00:00"/>
    <n v="18.899999999999999"/>
    <n v="0"/>
    <x v="0"/>
  </r>
  <r>
    <s v="SPB-00845"/>
    <d v="2018-04-28T18:55:56"/>
    <n v="114"/>
    <s v=" 홍대입구역 8번출구 앞"/>
    <n v="8"/>
    <d v="2018-04-28T19:13:09"/>
    <n v="124"/>
    <s v=" 서강대 정문 건너편"/>
    <n v="3"/>
    <n v="16"/>
    <n v="1900"/>
    <x v="18"/>
    <x v="0"/>
    <n v="55"/>
    <n v="56"/>
    <d v="1899-12-30T00:55:56"/>
    <d v="2018-04-28T18:00:00"/>
    <n v="18.899999999999999"/>
    <d v="2018-04-28T18:00:00"/>
    <n v="18.899999999999999"/>
    <n v="0"/>
    <x v="0"/>
  </r>
  <r>
    <s v="SPB-11358"/>
    <d v="2018-04-28T18:57:29"/>
    <n v="175"/>
    <s v=" 홍연2교옆"/>
    <n v="16"/>
    <d v="2018-04-28T20:28:58"/>
    <n v="175"/>
    <s v=" 홍연2교옆"/>
    <n v="10"/>
    <n v="86"/>
    <n v="15720"/>
    <x v="18"/>
    <x v="0"/>
    <n v="57"/>
    <n v="29"/>
    <d v="1899-12-30T00:57:29"/>
    <d v="2018-04-28T18:00:00"/>
    <n v="18.899999999999999"/>
    <d v="2018-04-28T18:00:00"/>
    <n v="18.899999999999999"/>
    <n v="0"/>
    <x v="0"/>
  </r>
  <r>
    <s v="SPB-10872"/>
    <d v="2018-04-28T18:59:02"/>
    <n v="1244"/>
    <s v=" 문정 법조단지8"/>
    <n v="4"/>
    <d v="2018-04-28T20:06:04"/>
    <n v="1222"/>
    <s v=" 잠실새내역 5번 출구 뒤"/>
    <n v="7"/>
    <n v="64"/>
    <n v="10340"/>
    <x v="18"/>
    <x v="0"/>
    <n v="59"/>
    <n v="2"/>
    <d v="1899-12-30T00:59:02"/>
    <d v="2018-04-28T18:00:00"/>
    <n v="18.899999999999999"/>
    <d v="2018-04-28T18:00:00"/>
    <n v="18.899999999999999"/>
    <n v="0"/>
    <x v="0"/>
  </r>
  <r>
    <s v="SPB-07702"/>
    <d v="2018-04-28T19:00:32"/>
    <n v="202"/>
    <s v=" 국민일보 앞"/>
    <n v="3"/>
    <d v="2018-04-28T19:42:55"/>
    <n v="143"/>
    <s v=" 공덕역 2번출구"/>
    <n v="1"/>
    <n v="40"/>
    <n v="3040"/>
    <x v="19"/>
    <x v="0"/>
    <n v="0"/>
    <n v="32"/>
    <d v="1899-12-30T00:00:32"/>
    <d v="2018-04-28T19:00:00"/>
    <n v="16.899999999999999"/>
    <d v="2018-04-28T19:00:00"/>
    <n v="16.899999999999999"/>
    <n v="0"/>
    <x v="0"/>
  </r>
  <r>
    <s v="SPB-11344"/>
    <d v="2018-04-28T19:01:46"/>
    <n v="3514"/>
    <s v=" 왕십리교회옆"/>
    <n v="9"/>
    <d v="2018-04-28T19:11:11"/>
    <n v="1308"/>
    <s v=" 안암로터리 버스정류장 앞"/>
    <n v="2"/>
    <n v="8"/>
    <n v="1700"/>
    <x v="19"/>
    <x v="0"/>
    <n v="1"/>
    <n v="46"/>
    <d v="1899-12-30T00:01:46"/>
    <d v="2018-04-28T19:00:00"/>
    <n v="16.899999999999999"/>
    <d v="2018-04-28T19:00:00"/>
    <n v="16.899999999999999"/>
    <n v="0"/>
    <x v="0"/>
  </r>
  <r>
    <s v="SPB-08011"/>
    <d v="2018-04-28T19:03:22"/>
    <n v="2103"/>
    <s v=" 신림동 우방아파트"/>
    <n v="7"/>
    <d v="2018-04-28T19:59:51"/>
    <n v="2102"/>
    <s v=" 봉림교 교통섬"/>
    <n v="11"/>
    <n v="56"/>
    <n v="5730"/>
    <x v="19"/>
    <x v="0"/>
    <n v="3"/>
    <n v="22"/>
    <d v="1899-12-30T00:03:22"/>
    <d v="2018-04-28T19:00:00"/>
    <n v="16.899999999999999"/>
    <d v="2018-04-28T19:00:00"/>
    <n v="16.899999999999999"/>
    <n v="0"/>
    <x v="0"/>
  </r>
  <r>
    <s v="SPB-05901"/>
    <d v="2018-04-28T19:04:45"/>
    <n v="152"/>
    <s v=" 마포구민체육센터 앞"/>
    <n v="14"/>
    <d v="2018-04-28T20:04:19"/>
    <n v="102"/>
    <s v=" 망원역 1번출구 앞"/>
    <n v="5"/>
    <n v="59"/>
    <n v="6200"/>
    <x v="19"/>
    <x v="0"/>
    <n v="4"/>
    <n v="45"/>
    <d v="1899-12-30T00:04:45"/>
    <d v="2018-04-28T19:00:00"/>
    <n v="16.899999999999999"/>
    <d v="2018-04-28T19:00:00"/>
    <n v="16.899999999999999"/>
    <n v="0"/>
    <x v="0"/>
  </r>
  <r>
    <s v="SPB-05461"/>
    <d v="2018-04-28T19:06:08"/>
    <n v="539"/>
    <s v=" 군자교교차로"/>
    <n v="4"/>
    <d v="2018-04-28T20:17:10"/>
    <n v="502"/>
    <s v=" 뚝섬유원지역 1번출구 앞"/>
    <n v="4"/>
    <n v="70"/>
    <n v="9710"/>
    <x v="19"/>
    <x v="0"/>
    <n v="6"/>
    <n v="8"/>
    <d v="1899-12-30T00:06:08"/>
    <d v="2018-04-28T19:00:00"/>
    <n v="16.899999999999999"/>
    <d v="2018-04-28T19:00:00"/>
    <n v="16.899999999999999"/>
    <n v="0"/>
    <x v="0"/>
  </r>
  <r>
    <s v="SPB-11411"/>
    <d v="2018-04-28T19:07:59"/>
    <n v="502"/>
    <s v=" 뚝섬유원지역 1번출구 앞"/>
    <n v="14"/>
    <d v="2018-04-28T19:39:22"/>
    <n v="500"/>
    <s v=" 어린이대공원역 3번출구 앞"/>
    <n v="2"/>
    <n v="29"/>
    <n v="1620"/>
    <x v="19"/>
    <x v="0"/>
    <n v="7"/>
    <n v="59"/>
    <d v="1899-12-30T00:07:59"/>
    <d v="2018-04-28T19:00:00"/>
    <n v="16.899999999999999"/>
    <d v="2018-04-28T19:00:00"/>
    <n v="16.899999999999999"/>
    <n v="0"/>
    <x v="0"/>
  </r>
  <r>
    <s v="SPB-12574"/>
    <d v="2018-04-28T19:09:27"/>
    <n v="2056"/>
    <s v=" 동작구민 체육센터"/>
    <n v="5"/>
    <d v="2018-04-28T20:02:23"/>
    <n v="2056"/>
    <s v=" 동작구민 체육센터"/>
    <n v="3"/>
    <n v="51"/>
    <n v="5110"/>
    <x v="19"/>
    <x v="0"/>
    <n v="9"/>
    <n v="27"/>
    <d v="1899-12-30T00:09:27"/>
    <d v="2018-04-28T19:00:00"/>
    <n v="16.899999999999999"/>
    <d v="2018-04-28T19:00:00"/>
    <n v="16.899999999999999"/>
    <n v="0"/>
    <x v="0"/>
  </r>
  <r>
    <s v="SPB-09304"/>
    <d v="2018-04-28T19:11:22"/>
    <n v="817"/>
    <s v=" 삼각지역 4번출구 앞"/>
    <n v="5"/>
    <d v="2018-04-28T19:24:13"/>
    <n v="828"/>
    <s v=" 숙대입구역 8번"/>
    <n v="4"/>
    <n v="12"/>
    <n v="1380"/>
    <x v="19"/>
    <x v="0"/>
    <n v="11"/>
    <n v="22"/>
    <d v="1899-12-30T00:11:22"/>
    <d v="2018-04-28T19:00:00"/>
    <e v="#N/A"/>
    <d v="2018-04-28T19:00:00"/>
    <n v="16.899999999999999"/>
    <n v="0"/>
    <x v="0"/>
  </r>
  <r>
    <s v="SPB-11675"/>
    <d v="2018-04-28T19:12:51"/>
    <n v="3522"/>
    <s v=" 사근삼거리"/>
    <n v="7"/>
    <d v="2018-04-28T19:45:28"/>
    <n v="583"/>
    <s v=" 청계천 생태교실 앞"/>
    <n v="12"/>
    <n v="32"/>
    <n v="5140"/>
    <x v="19"/>
    <x v="0"/>
    <n v="12"/>
    <n v="51"/>
    <d v="1899-12-30T00:12:51"/>
    <d v="2018-04-28T19:00:00"/>
    <e v="#N/A"/>
    <d v="2018-04-28T19:00:00"/>
    <n v="16.899999999999999"/>
    <n v="0"/>
    <x v="0"/>
  </r>
  <r>
    <s v="SPB-03851"/>
    <d v="2018-04-28T19:14:18"/>
    <n v="1682"/>
    <s v=" 중계종합사회복지관 교차로"/>
    <n v="3"/>
    <d v="2018-04-28T19:29:06"/>
    <n v="1637"/>
    <s v=" KT 노원점 건물 앞"/>
    <n v="7"/>
    <n v="14"/>
    <n v="1720"/>
    <x v="19"/>
    <x v="0"/>
    <n v="14"/>
    <n v="18"/>
    <d v="1899-12-30T00:14:18"/>
    <d v="2018-04-28T19:00:00"/>
    <n v="16.899999999999999"/>
    <d v="2018-04-28T19:00:00"/>
    <n v="16.899999999999999"/>
    <n v="0"/>
    <x v="0"/>
  </r>
  <r>
    <s v="SPB-08526"/>
    <d v="2018-04-28T19:16:05"/>
    <n v="590"/>
    <s v=" 건국대학교 (입학정보관)"/>
    <n v="10"/>
    <d v="2018-04-28T19:47:58"/>
    <n v="546"/>
    <s v=" 잠실대교북단 교차로"/>
    <n v="1"/>
    <n v="31"/>
    <n v="3210"/>
    <x v="19"/>
    <x v="0"/>
    <n v="16"/>
    <n v="5"/>
    <d v="1899-12-30T00:16:05"/>
    <d v="2018-04-28T19:00:00"/>
    <n v="16.899999999999999"/>
    <d v="2018-04-28T19:00:00"/>
    <n v="16.899999999999999"/>
    <n v="0"/>
    <x v="0"/>
  </r>
  <r>
    <s v="SPB-07988"/>
    <d v="2018-04-28T19:17:32"/>
    <n v="2317"/>
    <s v=" 삼성도로공원"/>
    <n v="7"/>
    <d v="2018-04-28T20:19:50"/>
    <n v="1210"/>
    <s v=" 롯데월드타워(잠실역2번출구 쪽)"/>
    <n v="24"/>
    <n v="59"/>
    <n v="4400"/>
    <x v="19"/>
    <x v="0"/>
    <n v="17"/>
    <n v="32"/>
    <d v="1899-12-30T00:17:32"/>
    <d v="2018-04-28T19:00:00"/>
    <n v="16.899999999999999"/>
    <d v="2018-04-28T19:00:00"/>
    <n v="16.899999999999999"/>
    <n v="0"/>
    <x v="0"/>
  </r>
  <r>
    <s v="SPB-07758"/>
    <d v="2018-04-28T19:19:08"/>
    <n v="1906"/>
    <s v=" 신도림역 1번 출구 앞"/>
    <n v="4"/>
    <d v="2018-04-28T19:54:22"/>
    <n v="2102"/>
    <s v=" 봉림교 교통섬"/>
    <n v="20"/>
    <n v="34"/>
    <n v="7740"/>
    <x v="19"/>
    <x v="0"/>
    <n v="19"/>
    <n v="8"/>
    <d v="1899-12-30T00:19:08"/>
    <d v="2018-04-28T19:00:00"/>
    <n v="16.899999999999999"/>
    <d v="2018-04-28T19:00:00"/>
    <n v="16.899999999999999"/>
    <n v="0"/>
    <x v="0"/>
  </r>
  <r>
    <s v="SPB-13208"/>
    <d v="2018-04-28T19:20:44"/>
    <n v="180"/>
    <s v=" 충정로역 7번출구 뒤"/>
    <n v="5"/>
    <d v="2018-04-28T19:35:07"/>
    <n v="129"/>
    <s v=" 신촌역(2호선) 6번출구 옆"/>
    <n v="6"/>
    <n v="13"/>
    <n v="2190"/>
    <x v="19"/>
    <x v="0"/>
    <n v="20"/>
    <n v="44"/>
    <d v="1899-12-30T00:20:44"/>
    <d v="2018-04-28T19:00:00"/>
    <e v="#N/A"/>
    <d v="2018-04-28T19:00:00"/>
    <n v="16.899999999999999"/>
    <n v="0"/>
    <x v="0"/>
  </r>
  <r>
    <s v="SPB-13302"/>
    <d v="2018-04-28T19:22:19"/>
    <n v="1231"/>
    <s v=" 잠실역 6번출구"/>
    <n v="6"/>
    <d v="2018-04-28T20:28:17"/>
    <n v="1213"/>
    <s v=" 백토공원 앞"/>
    <n v="8"/>
    <n v="62"/>
    <n v="8480"/>
    <x v="19"/>
    <x v="0"/>
    <n v="22"/>
    <n v="19"/>
    <d v="1899-12-30T00:22:19"/>
    <d v="2018-04-28T19:00:00"/>
    <n v="16.899999999999999"/>
    <d v="2018-04-28T19:00:00"/>
    <n v="16.899999999999999"/>
    <n v="0"/>
    <x v="0"/>
  </r>
  <r>
    <s v="SPB-06654"/>
    <d v="2018-04-28T19:23:54"/>
    <n v="210"/>
    <s v=" IFC몰"/>
    <n v="11"/>
    <d v="2018-04-28T20:11:32"/>
    <n v="811"/>
    <s v=" 녹사평역1번출구"/>
    <n v="1"/>
    <n v="47"/>
    <n v="6790"/>
    <x v="19"/>
    <x v="0"/>
    <n v="23"/>
    <n v="54"/>
    <d v="1899-12-30T00:23:54"/>
    <d v="2018-04-28T19:00:00"/>
    <n v="16.899999999999999"/>
    <d v="2018-04-28T19:00:00"/>
    <n v="16.899999999999999"/>
    <n v="0"/>
    <x v="0"/>
  </r>
  <r>
    <s v="SPB-12622"/>
    <d v="2018-04-28T19:25:34"/>
    <n v="306"/>
    <s v=" 광화문역 7번출구 앞"/>
    <n v="7"/>
    <d v="2018-04-28T21:23:47"/>
    <n v="306"/>
    <s v=" 광화문역 7번출구 앞"/>
    <n v="7"/>
    <n v="113"/>
    <n v="9990"/>
    <x v="19"/>
    <x v="0"/>
    <n v="25"/>
    <n v="34"/>
    <d v="1899-12-30T00:25:34"/>
    <d v="2018-04-28T19:00:00"/>
    <n v="16.899999999999999"/>
    <d v="2018-04-28T19:00:00"/>
    <n v="16.899999999999999"/>
    <n v="0"/>
    <x v="0"/>
  </r>
  <r>
    <s v="SPB-12367"/>
    <d v="2018-04-28T19:27:19"/>
    <n v="109"/>
    <s v=" 제일빌딩 앞"/>
    <n v="10"/>
    <d v="2018-04-28T20:57:59"/>
    <n v="147"/>
    <s v=" 마포역 4번출구 뒤"/>
    <n v="3"/>
    <n v="90"/>
    <n v="9050"/>
    <x v="19"/>
    <x v="0"/>
    <n v="27"/>
    <n v="19"/>
    <d v="1899-12-30T00:27:19"/>
    <d v="2018-04-28T19:00:00"/>
    <n v="16.899999999999999"/>
    <d v="2018-04-28T19:00:00"/>
    <n v="16.899999999999999"/>
    <n v="0"/>
    <x v="0"/>
  </r>
  <r>
    <s v="SPB-03860"/>
    <d v="2018-04-28T19:29:02"/>
    <n v="122"/>
    <s v=" 신성기사식당 앞"/>
    <n v="10"/>
    <d v="2018-04-28T19:39:39"/>
    <n v="129"/>
    <s v=" 신촌역(2호선) 6번출구 옆"/>
    <n v="4"/>
    <n v="10"/>
    <n v="1030"/>
    <x v="19"/>
    <x v="0"/>
    <n v="29"/>
    <n v="2"/>
    <d v="1899-12-30T00:29:02"/>
    <d v="2018-04-28T19:00:00"/>
    <e v="#N/A"/>
    <d v="2018-04-28T19:00:00"/>
    <n v="16.899999999999999"/>
    <n v="0"/>
    <x v="0"/>
  </r>
  <r>
    <s v="SPB-04841"/>
    <d v="2018-04-28T19:30:51"/>
    <n v="614"/>
    <s v=" 용두동 사거리"/>
    <n v="13"/>
    <d v="2018-04-28T19:48:41"/>
    <n v="346"/>
    <s v=" 맥스타일 앞"/>
    <n v="9"/>
    <n v="17"/>
    <n v="2980"/>
    <x v="19"/>
    <x v="0"/>
    <n v="30"/>
    <n v="51"/>
    <d v="1899-12-30T00:30:51"/>
    <d v="2018-04-28T19:00:00"/>
    <n v="16.899999999999999"/>
    <d v="2018-04-28T19:00:00"/>
    <n v="16.899999999999999"/>
    <n v="0"/>
    <x v="0"/>
  </r>
  <r>
    <s v="SPB-07940"/>
    <d v="2018-04-28T19:32:50"/>
    <n v="150"/>
    <s v=" 서강대역 2번출구 앞"/>
    <n v="2"/>
    <d v="2018-04-28T21:01:29"/>
    <n v="119"/>
    <s v=" 서강나루 공원"/>
    <n v="6"/>
    <n v="85"/>
    <n v="9090"/>
    <x v="19"/>
    <x v="0"/>
    <n v="32"/>
    <n v="50"/>
    <d v="1899-12-30T00:32:50"/>
    <d v="2018-04-28T19:00:00"/>
    <e v="#N/A"/>
    <d v="2018-04-28T19:00:00"/>
    <n v="16.899999999999999"/>
    <n v="0"/>
    <x v="0"/>
  </r>
  <r>
    <s v="SPB-10664"/>
    <d v="2018-04-28T19:34:50"/>
    <n v="2102"/>
    <s v=" 봉림교 교통섬"/>
    <n v="19"/>
    <d v="2018-04-28T21:46:29"/>
    <n v="207"/>
    <s v=" 여의나루역 1번출구 앞"/>
    <n v="4"/>
    <n v="120"/>
    <n v="22880"/>
    <x v="19"/>
    <x v="0"/>
    <n v="34"/>
    <n v="50"/>
    <d v="1899-12-30T00:34:50"/>
    <d v="2018-04-28T19:00:00"/>
    <n v="16.899999999999999"/>
    <d v="2018-04-28T19:00:00"/>
    <n v="16.899999999999999"/>
    <n v="0"/>
    <x v="0"/>
  </r>
  <r>
    <s v="SPB-08690"/>
    <d v="2018-04-28T19:36:24"/>
    <n v="2252"/>
    <s v=" 하이브랜드 앞"/>
    <n v="6"/>
    <d v="2018-04-28T20:21:13"/>
    <n v="2206"/>
    <s v=" 언남초등학교 앞"/>
    <n v="4"/>
    <n v="42"/>
    <n v="3800"/>
    <x v="19"/>
    <x v="0"/>
    <n v="36"/>
    <n v="24"/>
    <d v="1899-12-30T00:36:24"/>
    <d v="2018-04-28T19:00:00"/>
    <n v="16.899999999999999"/>
    <d v="2018-04-28T19:00:00"/>
    <n v="16.899999999999999"/>
    <n v="0"/>
    <x v="0"/>
  </r>
  <r>
    <s v="SPB-06447"/>
    <d v="2018-04-28T19:37:55"/>
    <n v="111"/>
    <s v=" 상수역 2번출구 앞"/>
    <n v="6"/>
    <d v="2018-04-28T20:00:52"/>
    <n v="114"/>
    <s v=" 홍대입구역 8번출구 앞"/>
    <n v="10"/>
    <n v="22"/>
    <n v="2930"/>
    <x v="19"/>
    <x v="0"/>
    <n v="37"/>
    <n v="55"/>
    <d v="1899-12-30T00:37:55"/>
    <d v="2018-04-28T19:00:00"/>
    <n v="16.899999999999999"/>
    <d v="2018-04-28T19:00:00"/>
    <n v="16.899999999999999"/>
    <n v="0"/>
    <x v="0"/>
  </r>
  <r>
    <s v="SPB-12096"/>
    <d v="2018-04-28T19:39:50"/>
    <n v="223"/>
    <s v=" 진주아파트상가 앞"/>
    <n v="10"/>
    <d v="2018-04-28T21:17:28"/>
    <n v="542"/>
    <s v=" 강변역 4번출구 뒤"/>
    <n v="19"/>
    <n v="94"/>
    <n v="18810"/>
    <x v="19"/>
    <x v="0"/>
    <n v="39"/>
    <n v="50"/>
    <d v="1899-12-30T00:39:50"/>
    <d v="2018-04-28T19:00:00"/>
    <e v="#N/A"/>
    <d v="2018-04-28T19:00:00"/>
    <n v="16.899999999999999"/>
    <n v="0"/>
    <x v="0"/>
  </r>
  <r>
    <s v="SPB-04842"/>
    <d v="2018-04-28T19:41:30"/>
    <n v="1928"/>
    <s v=" 고척스카이돔구장 광장"/>
    <n v="2"/>
    <d v="2018-04-28T21:28:28"/>
    <n v="1928"/>
    <s v=" 고척스카이돔구장 광장"/>
    <n v="7"/>
    <n v="106"/>
    <n v="15900"/>
    <x v="19"/>
    <x v="0"/>
    <n v="41"/>
    <n v="30"/>
    <d v="1899-12-30T00:41:30"/>
    <d v="2018-04-28T19:00:00"/>
    <n v="16.899999999999999"/>
    <d v="2018-04-28T19:00:00"/>
    <n v="16.899999999999999"/>
    <n v="0"/>
    <x v="0"/>
  </r>
  <r>
    <s v="SPB-09430"/>
    <d v="2018-04-28T19:43:38"/>
    <n v="303"/>
    <s v=" 광화문역 1번출구 앞"/>
    <n v="6"/>
    <d v="2018-04-28T21:23:41"/>
    <n v="306"/>
    <s v=" 광화문역 7번출구 앞"/>
    <n v="5"/>
    <n v="93"/>
    <n v="14120"/>
    <x v="19"/>
    <x v="0"/>
    <n v="43"/>
    <n v="38"/>
    <d v="1899-12-30T00:43:38"/>
    <d v="2018-04-28T19:00:00"/>
    <e v="#N/A"/>
    <d v="2018-04-28T19:00:00"/>
    <n v="16.899999999999999"/>
    <n v="0"/>
    <x v="0"/>
  </r>
  <r>
    <s v="SPB-09335"/>
    <d v="2018-04-28T19:45:08"/>
    <n v="1105"/>
    <s v=" 방화근린공원"/>
    <n v="1"/>
    <d v="2018-04-28T20:44:05"/>
    <n v="1105"/>
    <s v=" 방화근린공원"/>
    <n v="3"/>
    <n v="54"/>
    <n v="4620"/>
    <x v="19"/>
    <x v="0"/>
    <n v="45"/>
    <n v="8"/>
    <d v="1899-12-30T00:45:08"/>
    <d v="2018-04-28T19:00:00"/>
    <n v="16.899999999999999"/>
    <d v="2018-04-28T19:00:00"/>
    <n v="16.899999999999999"/>
    <n v="0"/>
    <x v="0"/>
  </r>
  <r>
    <s v="SPB-05507"/>
    <d v="2018-04-28T19:47:23"/>
    <n v="612"/>
    <s v=" 시립동부병원 앞 사거리"/>
    <n v="1"/>
    <d v="2018-04-28T20:33:41"/>
    <n v="609"/>
    <s v=" 제기2교"/>
    <n v="2"/>
    <n v="45"/>
    <n v="3800"/>
    <x v="19"/>
    <x v="0"/>
    <n v="47"/>
    <n v="23"/>
    <d v="1899-12-30T00:47:23"/>
    <d v="2018-04-28T19:00:00"/>
    <n v="16.899999999999999"/>
    <d v="2018-04-28T19:00:00"/>
    <n v="16.899999999999999"/>
    <n v="0"/>
    <x v="0"/>
  </r>
  <r>
    <s v="SPB-10748"/>
    <d v="2018-04-28T19:48:59"/>
    <n v="342"/>
    <s v=" 대학로 마로니에공원"/>
    <n v="1"/>
    <d v="2018-04-28T19:52:20"/>
    <n v="355"/>
    <s v=" 서울사대부속초교 앞"/>
    <n v="1"/>
    <n v="3"/>
    <n v="440"/>
    <x v="19"/>
    <x v="0"/>
    <n v="48"/>
    <n v="59"/>
    <d v="1899-12-30T00:48:59"/>
    <d v="2018-04-28T19:00:00"/>
    <n v="16.899999999999999"/>
    <d v="2018-04-28T19:00:00"/>
    <n v="16.899999999999999"/>
    <n v="0"/>
    <x v="0"/>
  </r>
  <r>
    <s v="SPB-09616"/>
    <d v="2018-04-28T19:50:38"/>
    <n v="1205"/>
    <s v=" 종합운동장역 4번출구"/>
    <n v="9"/>
    <d v="2018-04-28T20:34:02"/>
    <n v="1009"/>
    <s v=" 천호역4번출구(현대백화점)"/>
    <n v="13"/>
    <n v="41"/>
    <n v="7970"/>
    <x v="19"/>
    <x v="0"/>
    <n v="50"/>
    <n v="38"/>
    <d v="1899-12-30T00:50:38"/>
    <d v="2018-04-28T19:00:00"/>
    <e v="#N/A"/>
    <d v="2018-04-28T19:00:00"/>
    <n v="16.899999999999999"/>
    <n v="0"/>
    <x v="0"/>
  </r>
  <r>
    <s v="SPB-11703"/>
    <d v="2018-04-28T19:52:47"/>
    <n v="548"/>
    <s v=" 자양나들목"/>
    <n v="17"/>
    <d v="2018-04-28T20:42:52"/>
    <n v="504"/>
    <s v=" 신자초교입구교차로"/>
    <n v="2"/>
    <n v="48"/>
    <n v="7960"/>
    <x v="19"/>
    <x v="0"/>
    <n v="52"/>
    <n v="47"/>
    <d v="1899-12-30T00:52:47"/>
    <d v="2018-04-28T19:00:00"/>
    <e v="#N/A"/>
    <d v="2018-04-28T19:00:00"/>
    <n v="16.899999999999999"/>
    <n v="0"/>
    <x v="0"/>
  </r>
  <r>
    <s v="SPB-08897"/>
    <d v="2018-04-28T19:54:37"/>
    <n v="3513"/>
    <s v=" 상왕십리역 1번출구"/>
    <n v="6"/>
    <d v="2018-04-28T20:02:19"/>
    <n v="383"/>
    <s v=" 신당역 12번 출구 뒤"/>
    <n v="5"/>
    <n v="7"/>
    <n v="960"/>
    <x v="19"/>
    <x v="0"/>
    <n v="54"/>
    <n v="37"/>
    <d v="1899-12-30T00:54:37"/>
    <d v="2018-04-28T19:00:00"/>
    <e v="#N/A"/>
    <d v="2018-04-28T19:00:00"/>
    <n v="16.899999999999999"/>
    <n v="0"/>
    <x v="0"/>
  </r>
  <r>
    <s v="SPB-01520"/>
    <d v="2018-04-28T19:56:47"/>
    <n v="1962"/>
    <s v=" 가리봉동주민센터"/>
    <n v="8"/>
    <d v="2018-04-28T20:02:19"/>
    <n v="2110"/>
    <s v=" 조원동 미성아파트"/>
    <n v="7"/>
    <n v="5"/>
    <n v="1180"/>
    <x v="19"/>
    <x v="0"/>
    <n v="56"/>
    <n v="47"/>
    <d v="1899-12-30T00:56:47"/>
    <d v="2018-04-28T19:00:00"/>
    <n v="16.899999999999999"/>
    <d v="2018-04-28T19:00:00"/>
    <n v="16.899999999999999"/>
    <n v="0"/>
    <x v="0"/>
  </r>
  <r>
    <s v="SPB-08699"/>
    <d v="2018-04-28T19:59:10"/>
    <n v="378"/>
    <s v=" 청계7가 사거리"/>
    <n v="10"/>
    <d v="2018-04-28T20:02:31"/>
    <n v="346"/>
    <s v=" 맥스타일 앞"/>
    <n v="1"/>
    <n v="3"/>
    <n v="600"/>
    <x v="19"/>
    <x v="0"/>
    <n v="59"/>
    <n v="10"/>
    <d v="1899-12-30T00:59:10"/>
    <d v="2018-04-28T19:00:00"/>
    <n v="16.899999999999999"/>
    <d v="2018-04-28T19:00:00"/>
    <n v="16.899999999999999"/>
    <n v="0"/>
    <x v="0"/>
  </r>
  <r>
    <s v="SPB-05780"/>
    <d v="2018-04-28T20:00:54"/>
    <n v="1150"/>
    <s v=" 송정역 1번출구"/>
    <n v="3"/>
    <d v="2018-04-28T20:21:25"/>
    <n v="1151"/>
    <s v=" 마곡역1번출구"/>
    <n v="6"/>
    <n v="20"/>
    <n v="2730"/>
    <x v="20"/>
    <x v="0"/>
    <n v="0"/>
    <n v="54"/>
    <d v="1899-12-30T00:00:54"/>
    <d v="2018-04-28T20:00:00"/>
    <n v="15.1"/>
    <d v="2018-04-28T20:00:00"/>
    <n v="15.1"/>
    <n v="0"/>
    <x v="0"/>
  </r>
  <r>
    <s v="SPB-08572"/>
    <d v="2018-04-28T20:02:46"/>
    <n v="378"/>
    <s v=" 청계7가 사거리"/>
    <n v="1"/>
    <d v="2018-04-28T20:09:49"/>
    <n v="374"/>
    <s v=" 청구역 2번출구 앞"/>
    <n v="2"/>
    <n v="6"/>
    <n v="1190"/>
    <x v="20"/>
    <x v="0"/>
    <n v="2"/>
    <n v="46"/>
    <d v="1899-12-30T00:02:46"/>
    <d v="2018-04-28T20:00:00"/>
    <n v="15.1"/>
    <d v="2018-04-28T20:00:00"/>
    <n v="15.1"/>
    <n v="0"/>
    <x v="0"/>
  </r>
  <r>
    <s v="SPB-09517"/>
    <d v="2018-04-28T20:04:43"/>
    <n v="1643"/>
    <s v=" 태릉입구역 8번출구"/>
    <n v="4"/>
    <d v="2018-04-28T20:58:24"/>
    <n v="1606"/>
    <s v=" 태릉입구역 3번출구 "/>
    <n v="6"/>
    <n v="52"/>
    <n v="5740"/>
    <x v="20"/>
    <x v="0"/>
    <n v="4"/>
    <n v="43"/>
    <d v="1899-12-30T00:04:43"/>
    <d v="2018-04-28T20:00:00"/>
    <e v="#N/A"/>
    <d v="2018-04-28T20:00:00"/>
    <n v="15.1"/>
    <n v="0"/>
    <x v="0"/>
  </r>
  <r>
    <s v="SPB-08731"/>
    <d v="2018-04-28T20:06:53"/>
    <n v="151"/>
    <s v=" 망원1동주민센터"/>
    <n v="4"/>
    <d v="2018-04-28T20:27:01"/>
    <n v="194"/>
    <s v=" 증산교 앞"/>
    <n v="5"/>
    <n v="19"/>
    <n v="4400"/>
    <x v="20"/>
    <x v="0"/>
    <n v="6"/>
    <n v="53"/>
    <d v="1899-12-30T00:06:53"/>
    <d v="2018-04-28T20:00:00"/>
    <n v="15.1"/>
    <d v="2018-04-28T20:00:00"/>
    <n v="15.1"/>
    <n v="0"/>
    <x v="0"/>
  </r>
  <r>
    <s v="SPB-05504"/>
    <d v="2018-04-28T20:09:12"/>
    <n v="2016"/>
    <s v=" 신대방삼거리역 3번출구쪽"/>
    <n v="7"/>
    <d v="2018-04-28T20:20:46"/>
    <n v="2175"/>
    <s v=" 신림동걷고싶은문화의거리입구"/>
    <n v="9"/>
    <n v="11"/>
    <n v="1560"/>
    <x v="20"/>
    <x v="0"/>
    <n v="9"/>
    <n v="12"/>
    <d v="1899-12-30T00:09:12"/>
    <d v="2018-04-28T20:00:00"/>
    <e v="#N/A"/>
    <d v="2018-04-28T20:00:00"/>
    <n v="15.1"/>
    <n v="0"/>
    <x v="0"/>
  </r>
  <r>
    <s v="SPB-09027"/>
    <d v="2018-04-28T20:11:30"/>
    <n v="2139"/>
    <s v=" 서울신성초등학교"/>
    <n v="2"/>
    <d v="2018-04-28T21:05:49"/>
    <n v="2102"/>
    <s v=" 봉림교 교통섬"/>
    <n v="20"/>
    <n v="52"/>
    <n v="5200"/>
    <x v="20"/>
    <x v="0"/>
    <n v="11"/>
    <n v="30"/>
    <d v="1899-12-30T00:11:30"/>
    <d v="2018-04-28T20:00:00"/>
    <n v="15.1"/>
    <d v="2018-04-28T20:00:00"/>
    <n v="15.1"/>
    <n v="0"/>
    <x v="0"/>
  </r>
  <r>
    <s v="SPB-04364"/>
    <d v="2018-04-28T20:13:36"/>
    <n v="1022"/>
    <s v=" 길동 사거리(초소앞)"/>
    <n v="8"/>
    <d v="2018-04-28T20:32:41"/>
    <n v="1022"/>
    <s v=" 길동 사거리(초소앞)"/>
    <n v="14"/>
    <n v="18"/>
    <n v="1230"/>
    <x v="20"/>
    <x v="0"/>
    <n v="13"/>
    <n v="36"/>
    <d v="1899-12-30T00:13:36"/>
    <d v="2018-04-28T20:00:00"/>
    <e v="#N/A"/>
    <d v="2018-04-28T20:00:00"/>
    <n v="15.1"/>
    <n v="0"/>
    <x v="0"/>
  </r>
  <r>
    <s v="SPB-05669"/>
    <d v="2018-04-28T20:15:44"/>
    <n v="633"/>
    <s v=" 청량리 기업은행 앞"/>
    <n v="1"/>
    <d v="2018-04-28T20:40:38"/>
    <n v="628"/>
    <s v=" 휘봉고등학교 앞"/>
    <n v="4"/>
    <n v="24"/>
    <n v="3260"/>
    <x v="20"/>
    <x v="0"/>
    <n v="15"/>
    <n v="44"/>
    <d v="1899-12-30T00:15:44"/>
    <d v="2018-04-28T20:00:00"/>
    <n v="15.1"/>
    <d v="2018-04-28T20:00:00"/>
    <n v="15.1"/>
    <n v="0"/>
    <x v="0"/>
  </r>
  <r>
    <s v="SPB-07528"/>
    <d v="2018-04-28T20:17:32"/>
    <n v="152"/>
    <s v=" 마포구민체육센터 앞"/>
    <n v="9"/>
    <d v="2018-04-28T21:55:45"/>
    <n v="146"/>
    <s v=" 마포역 1번출구 뒤"/>
    <n v="6"/>
    <n v="91"/>
    <n v="8250"/>
    <x v="20"/>
    <x v="0"/>
    <n v="17"/>
    <n v="32"/>
    <d v="1899-12-30T00:17:32"/>
    <d v="2018-04-28T20:00:00"/>
    <e v="#N/A"/>
    <d v="2018-04-28T20:00:00"/>
    <n v="15.1"/>
    <n v="0"/>
    <x v="0"/>
  </r>
  <r>
    <s v="SPB-07965"/>
    <d v="2018-04-28T20:19:19"/>
    <n v="811"/>
    <s v=" 녹사평역1번출구"/>
    <n v="3"/>
    <d v="2018-04-28T20:27:23"/>
    <n v="813"/>
    <s v=" 삼각지역 3번출구"/>
    <n v="12"/>
    <n v="7"/>
    <n v="1070"/>
    <x v="20"/>
    <x v="0"/>
    <n v="19"/>
    <n v="19"/>
    <d v="1899-12-30T00:19:19"/>
    <d v="2018-04-28T20:00:00"/>
    <n v="15.1"/>
    <d v="2018-04-28T20:00:00"/>
    <n v="15.1"/>
    <n v="0"/>
    <x v="0"/>
  </r>
  <r>
    <s v="SPB-12225"/>
    <d v="2018-04-28T20:21:13"/>
    <n v="2153"/>
    <s v=" 서울남부초등학교 옆"/>
    <n v="10"/>
    <d v="2018-04-28T20:30:37"/>
    <n v="2170"/>
    <s v=" 조원동서울본병원"/>
    <n v="6"/>
    <n v="8"/>
    <n v="1150"/>
    <x v="20"/>
    <x v="0"/>
    <n v="21"/>
    <n v="13"/>
    <d v="1899-12-30T00:21:13"/>
    <d v="2018-04-28T20:00:00"/>
    <e v="#N/A"/>
    <d v="2018-04-28T20:00:00"/>
    <n v="15.1"/>
    <n v="0"/>
    <x v="0"/>
  </r>
  <r>
    <s v="SPB-10945"/>
    <d v="2018-04-28T20:23:19"/>
    <n v="1833"/>
    <s v=" 독산역 1번출구 앞 자전거보관소"/>
    <n v="1"/>
    <d v="2018-04-28T21:11:49"/>
    <n v="1827"/>
    <s v=" 독산보도육교 앞 자전거 보관소"/>
    <n v="6"/>
    <n v="46"/>
    <n v="5010"/>
    <x v="20"/>
    <x v="0"/>
    <n v="23"/>
    <n v="19"/>
    <d v="1899-12-30T00:23:19"/>
    <d v="2018-04-28T20:00:00"/>
    <e v="#N/A"/>
    <d v="2018-04-28T20:00:00"/>
    <n v="15.1"/>
    <n v="0"/>
    <x v="0"/>
  </r>
  <r>
    <s v="SPB-08787"/>
    <d v="2018-04-28T20:25:27"/>
    <n v="1625"/>
    <s v=" 상계역(4번출구)"/>
    <n v="14"/>
    <d v="2018-04-28T21:13:43"/>
    <n v="1654"/>
    <s v=" 당고개입구 오거리"/>
    <n v="8"/>
    <n v="46"/>
    <n v="1990"/>
    <x v="20"/>
    <x v="0"/>
    <n v="25"/>
    <n v="27"/>
    <d v="1899-12-30T00:25:27"/>
    <d v="2018-04-28T20:00:00"/>
    <n v="15.1"/>
    <d v="2018-04-28T20:00:00"/>
    <n v="15.1"/>
    <n v="0"/>
    <x v="0"/>
  </r>
  <r>
    <s v="SPB-13194"/>
    <d v="2018-04-28T20:27:21"/>
    <n v="2016"/>
    <s v=" 신대방삼거리역 3번출구쪽"/>
    <n v="1"/>
    <d v="2018-04-28T23:13:47"/>
    <n v="2002"/>
    <s v=" 노들역 1번출구"/>
    <n v="8"/>
    <n v="155"/>
    <n v="22590"/>
    <x v="20"/>
    <x v="0"/>
    <n v="27"/>
    <n v="21"/>
    <d v="1899-12-30T00:27:21"/>
    <d v="2018-04-28T20:00:00"/>
    <e v="#N/A"/>
    <d v="2018-04-28T20:00:00"/>
    <n v="15.1"/>
    <n v="0"/>
    <x v="0"/>
  </r>
  <r>
    <s v="SPB-03497"/>
    <d v="2018-04-28T20:29:23"/>
    <n v="304"/>
    <s v=" 광화문역 2번출구 앞"/>
    <n v="1"/>
    <d v="2018-04-28T21:36:56"/>
    <n v="817"/>
    <s v=" 삼각지역 4번출구 앞"/>
    <n v="6"/>
    <n v="67"/>
    <n v="8120"/>
    <x v="20"/>
    <x v="0"/>
    <n v="29"/>
    <n v="23"/>
    <d v="1899-12-30T00:29:23"/>
    <d v="2018-04-28T20:00:00"/>
    <n v="15.1"/>
    <d v="2018-04-28T20:00:00"/>
    <n v="15.1"/>
    <n v="0"/>
    <x v="0"/>
  </r>
  <r>
    <s v="SPB-12377"/>
    <d v="2018-04-28T20:31:02"/>
    <n v="2214"/>
    <s v=" 신반포역 2번출구 앞"/>
    <n v="2"/>
    <d v="2018-04-28T22:35:45"/>
    <n v="222"/>
    <s v=" 시범아파트버스정류장 옆"/>
    <n v="12"/>
    <n v="116"/>
    <n v="14960"/>
    <x v="20"/>
    <x v="0"/>
    <n v="31"/>
    <n v="2"/>
    <d v="1899-12-30T00:31:02"/>
    <d v="2018-04-28T20:00:00"/>
    <e v="#N/A"/>
    <d v="2018-04-28T20:00:00"/>
    <n v="15.1"/>
    <n v="0"/>
    <x v="0"/>
  </r>
  <r>
    <s v="SPB-06657"/>
    <d v="2018-04-28T20:33:03"/>
    <n v="1408"/>
    <s v=" 먹골역 6번출구 앞"/>
    <n v="7"/>
    <d v="2018-04-28T21:16:47"/>
    <n v="1538"/>
    <s v=" 솔밭공원역"/>
    <n v="8"/>
    <n v="43"/>
    <n v="9330"/>
    <x v="20"/>
    <x v="0"/>
    <n v="33"/>
    <n v="3"/>
    <d v="1899-12-30T00:33:03"/>
    <d v="2018-04-28T20:00:00"/>
    <e v="#N/A"/>
    <d v="2018-04-28T20:00:00"/>
    <n v="15.1"/>
    <n v="0"/>
    <x v="0"/>
  </r>
  <r>
    <s v="SPB-08685"/>
    <d v="2018-04-28T20:34:57"/>
    <n v="1017"/>
    <s v=" 맥도날드(길동)"/>
    <n v="1"/>
    <d v="2018-04-28T21:11:42"/>
    <n v="1210"/>
    <s v=" 롯데월드타워(잠실역2번출구 쪽)"/>
    <n v="9"/>
    <n v="35"/>
    <n v="5560"/>
    <x v="20"/>
    <x v="0"/>
    <n v="34"/>
    <n v="57"/>
    <d v="1899-12-30T00:34:57"/>
    <d v="2018-04-28T20:00:00"/>
    <n v="15.1"/>
    <d v="2018-04-28T20:00:00"/>
    <n v="15.1"/>
    <n v="0"/>
    <x v="0"/>
  </r>
  <r>
    <s v="SPB-11607"/>
    <d v="2018-04-28T20:36:57"/>
    <n v="908"/>
    <s v=" 구산역 4번출구"/>
    <n v="4"/>
    <d v="2018-04-28T20:42:10"/>
    <n v="931"/>
    <s v=" 역촌파출소"/>
    <n v="2"/>
    <n v="5"/>
    <n v="830"/>
    <x v="20"/>
    <x v="0"/>
    <n v="36"/>
    <n v="57"/>
    <d v="1899-12-30T00:36:57"/>
    <d v="2018-04-28T20:00:00"/>
    <e v="#N/A"/>
    <d v="2018-04-28T20:00:00"/>
    <n v="15.1"/>
    <n v="0"/>
    <x v="0"/>
  </r>
  <r>
    <s v="SPB-07312"/>
    <d v="2018-04-28T20:39:28"/>
    <n v="1531"/>
    <s v=" 미아사거리 1번 출구"/>
    <n v="4"/>
    <d v="2018-04-28T22:14:57"/>
    <n v="583"/>
    <s v=" 청계천 생태교실 앞"/>
    <n v="7"/>
    <n v="95"/>
    <n v="15080"/>
    <x v="20"/>
    <x v="0"/>
    <n v="39"/>
    <n v="28"/>
    <d v="1899-12-30T00:39:28"/>
    <d v="2018-04-28T20:00:00"/>
    <n v="15.1"/>
    <d v="2018-04-28T20:00:00"/>
    <n v="15.1"/>
    <n v="0"/>
    <x v="0"/>
  </r>
  <r>
    <s v="SPB-09861"/>
    <d v="2018-04-28T20:41:36"/>
    <n v="324"/>
    <s v=" 신세계백화점 본점 앞"/>
    <n v="1"/>
    <d v="2018-04-28T21:27:05"/>
    <n v="112"/>
    <s v=" 극동방송국 앞"/>
    <n v="10"/>
    <n v="45"/>
    <n v="5790"/>
    <x v="20"/>
    <x v="0"/>
    <n v="41"/>
    <n v="36"/>
    <d v="1899-12-30T00:41:36"/>
    <d v="2018-04-28T20:00:00"/>
    <n v="15.1"/>
    <d v="2018-04-28T20:00:00"/>
    <n v="15.1"/>
    <n v="0"/>
    <x v="0"/>
  </r>
  <r>
    <s v="SPB-10116"/>
    <d v="2018-04-28T20:44:14"/>
    <n v="116"/>
    <s v=" 일진아이윌아파트 옆"/>
    <n v="3"/>
    <d v="2018-04-28T21:47:25"/>
    <n v="176"/>
    <s v=" 명지대학교 도서관"/>
    <n v="10"/>
    <n v="57"/>
    <n v="10400"/>
    <x v="20"/>
    <x v="0"/>
    <n v="44"/>
    <n v="14"/>
    <d v="1899-12-30T00:44:14"/>
    <d v="2018-04-28T20:00:00"/>
    <n v="15.1"/>
    <d v="2018-04-28T20:00:00"/>
    <n v="15.1"/>
    <n v="0"/>
    <x v="0"/>
  </r>
  <r>
    <s v="SPB-09625"/>
    <d v="2018-04-28T20:46:01"/>
    <n v="1448"/>
    <s v=" 코스트코 상봉점"/>
    <n v="15"/>
    <d v="2018-04-28T21:31:23"/>
    <n v="1438"/>
    <s v=" 홈플러스 신내점 앞"/>
    <n v="2"/>
    <n v="40"/>
    <n v="5290"/>
    <x v="20"/>
    <x v="0"/>
    <n v="46"/>
    <n v="1"/>
    <d v="1899-12-30T00:46:01"/>
    <d v="2018-04-28T20:00:00"/>
    <n v="15.1"/>
    <d v="2018-04-28T20:00:00"/>
    <n v="15.1"/>
    <n v="0"/>
    <x v="0"/>
  </r>
  <r>
    <s v="SPB-12715"/>
    <d v="2018-04-28T20:48:12"/>
    <n v="509"/>
    <s v=" 이마트 버스정류소 옆"/>
    <n v="4"/>
    <d v="2018-04-28T21:54:40"/>
    <n v="561"/>
    <s v=" 서울숲역 2번출구 앞"/>
    <n v="6"/>
    <n v="58"/>
    <n v="5880"/>
    <x v="20"/>
    <x v="0"/>
    <n v="48"/>
    <n v="12"/>
    <d v="1899-12-30T00:48:12"/>
    <d v="2018-04-28T20:00:00"/>
    <e v="#N/A"/>
    <d v="2018-04-28T20:00:00"/>
    <n v="15.1"/>
    <n v="0"/>
    <x v="0"/>
  </r>
  <r>
    <s v="SPB-00131"/>
    <d v="2018-04-28T20:50:09"/>
    <n v="2119"/>
    <s v=" 중앙동 동진빌딩"/>
    <n v="1"/>
    <d v="2018-04-28T22:37:13"/>
    <n v="2119"/>
    <s v=" 중앙동 동진빌딩"/>
    <n v="1"/>
    <n v="106"/>
    <n v="9660"/>
    <x v="20"/>
    <x v="0"/>
    <n v="50"/>
    <n v="9"/>
    <d v="1899-12-30T00:50:09"/>
    <d v="2018-04-28T20:00:00"/>
    <n v="15.1"/>
    <d v="2018-04-28T20:00:00"/>
    <n v="15.1"/>
    <n v="0"/>
    <x v="0"/>
  </r>
  <r>
    <s v="SPB-06511"/>
    <d v="2018-04-28T20:52:02"/>
    <n v="642"/>
    <s v=" 신답역 사거리"/>
    <n v="7"/>
    <d v="2018-04-28T21:00:03"/>
    <n v="641"/>
    <s v=" 용두역 4번출구"/>
    <n v="6"/>
    <n v="7"/>
    <n v="1090"/>
    <x v="20"/>
    <x v="0"/>
    <n v="52"/>
    <n v="2"/>
    <d v="1899-12-30T00:52:02"/>
    <d v="2018-04-28T20:00:00"/>
    <n v="15.1"/>
    <d v="2018-04-28T20:00:00"/>
    <n v="15.1"/>
    <n v="0"/>
    <x v="0"/>
  </r>
  <r>
    <s v="SPB-12319"/>
    <d v="2018-04-28T20:54:02"/>
    <n v="1425"/>
    <s v=" 용마문화복지센터"/>
    <n v="3"/>
    <d v="2018-04-28T21:04:33"/>
    <n v="1434"/>
    <s v=" 홈플러스 면목동점"/>
    <n v="1"/>
    <n v="10"/>
    <n v="1690"/>
    <x v="20"/>
    <x v="0"/>
    <n v="54"/>
    <n v="2"/>
    <d v="1899-12-30T00:54:02"/>
    <d v="2018-04-28T20:00:00"/>
    <n v="15.1"/>
    <d v="2018-04-28T20:00:00"/>
    <n v="15.1"/>
    <n v="0"/>
    <x v="0"/>
  </r>
  <r>
    <s v="SPB-00197"/>
    <d v="2018-04-28T20:56:15"/>
    <n v="2279"/>
    <s v=" 교대역 5번출구뒤"/>
    <n v="1"/>
    <d v="2018-04-28T21:57:16"/>
    <n v="2266"/>
    <s v=" 서초역 3번출구"/>
    <n v="1"/>
    <n v="60"/>
    <n v="5390"/>
    <x v="20"/>
    <x v="0"/>
    <n v="56"/>
    <n v="15"/>
    <d v="1899-12-30T00:56:15"/>
    <d v="2018-04-28T20:00:00"/>
    <n v="15.1"/>
    <d v="2018-04-28T20:00:00"/>
    <n v="15.1"/>
    <n v="0"/>
    <x v="0"/>
  </r>
  <r>
    <s v="SPB-09681"/>
    <d v="2018-04-28T20:58:05"/>
    <n v="2173"/>
    <s v=" 당곡사거리"/>
    <n v="5"/>
    <d v="2018-04-28T21:53:25"/>
    <n v="2109"/>
    <s v=" 은천로입구 가로공원"/>
    <n v="13"/>
    <n v="49"/>
    <n v="5730"/>
    <x v="20"/>
    <x v="0"/>
    <n v="58"/>
    <n v="5"/>
    <d v="1899-12-30T00:58:05"/>
    <d v="2018-04-28T20:00:00"/>
    <n v="15.1"/>
    <d v="2018-04-28T20:00:00"/>
    <n v="15.1"/>
    <n v="0"/>
    <x v="0"/>
  </r>
  <r>
    <s v="SPB-04850"/>
    <d v="2018-04-28T21:00:43"/>
    <n v="1210"/>
    <s v=" 롯데월드타워(잠실역2번출구 쪽)"/>
    <n v="3"/>
    <d v="2018-04-28T21:15:41"/>
    <n v="1222"/>
    <s v=" 잠실새내역 5번 출구 뒤"/>
    <n v="1"/>
    <n v="14"/>
    <n v="1780"/>
    <x v="21"/>
    <x v="0"/>
    <n v="0"/>
    <n v="43"/>
    <d v="1899-12-30T00:00:43"/>
    <d v="2018-04-28T21:00:00"/>
    <n v="13.9"/>
    <d v="2018-04-28T21:00:00"/>
    <n v="13.9"/>
    <n v="0"/>
    <x v="0"/>
  </r>
  <r>
    <s v="SPB-01996"/>
    <d v="2018-04-28T21:02:28"/>
    <n v="587"/>
    <s v=" KEB하나은행 성수중앙지점"/>
    <n v="4"/>
    <d v="2018-04-28T21:06:59"/>
    <n v="509"/>
    <s v=" 이마트 버스정류소 옆"/>
    <n v="16"/>
    <n v="4"/>
    <n v="970"/>
    <x v="21"/>
    <x v="0"/>
    <n v="2"/>
    <n v="28"/>
    <d v="1899-12-30T00:02:28"/>
    <d v="2018-04-28T21:00:00"/>
    <n v="13.9"/>
    <d v="2018-04-28T21:00:00"/>
    <n v="13.9"/>
    <n v="0"/>
    <x v="0"/>
  </r>
  <r>
    <s v="SPB-11755"/>
    <d v="2018-04-28T21:04:26"/>
    <n v="252"/>
    <s v=" 보라매역4번출구"/>
    <n v="7"/>
    <d v="2018-04-28T21:13:17"/>
    <n v="2016"/>
    <s v=" 신대방삼거리역 3번출구쪽"/>
    <n v="2"/>
    <n v="8"/>
    <n v="620"/>
    <x v="21"/>
    <x v="0"/>
    <n v="4"/>
    <n v="26"/>
    <d v="1899-12-30T00:04:26"/>
    <d v="2018-04-28T21:00:00"/>
    <n v="13.9"/>
    <d v="2018-04-28T21:00:00"/>
    <n v="13.9"/>
    <n v="0"/>
    <x v="0"/>
  </r>
  <r>
    <s v="SPB-13106"/>
    <d v="2018-04-28T21:06:32"/>
    <n v="155"/>
    <s v=" 가좌역1 번출구 뒤"/>
    <n v="6"/>
    <d v="2018-04-28T21:46:46"/>
    <n v="155"/>
    <s v=" 가좌역1 번출구 뒤"/>
    <n v="8"/>
    <n v="37"/>
    <n v="6930"/>
    <x v="21"/>
    <x v="0"/>
    <n v="6"/>
    <n v="32"/>
    <d v="1899-12-30T00:06:32"/>
    <d v="2018-04-28T21:00:00"/>
    <n v="13.9"/>
    <d v="2018-04-28T21:00:00"/>
    <n v="13.9"/>
    <n v="0"/>
    <x v="0"/>
  </r>
  <r>
    <s v="SPB-13048"/>
    <d v="2018-04-28T21:08:40"/>
    <n v="1966"/>
    <s v=" 한마을아파트 정문상가"/>
    <n v="10"/>
    <d v="2018-04-28T22:58:12"/>
    <n v="213"/>
    <s v=" KT앞"/>
    <n v="10"/>
    <n v="106"/>
    <n v="17240"/>
    <x v="21"/>
    <x v="0"/>
    <n v="8"/>
    <n v="40"/>
    <d v="1899-12-30T00:08:40"/>
    <d v="2018-04-28T21:00:00"/>
    <n v="13.9"/>
    <d v="2018-04-28T21:00:00"/>
    <n v="13.9"/>
    <n v="0"/>
    <x v="0"/>
  </r>
  <r>
    <s v="SPB-10167"/>
    <d v="2018-04-28T21:10:46"/>
    <n v="2107"/>
    <s v=" 도림천 신화교"/>
    <n v="17"/>
    <d v="2018-04-28T21:48:15"/>
    <n v="2112"/>
    <s v=" 서울대입구역 마에스트로"/>
    <n v="5"/>
    <n v="37"/>
    <n v="4530"/>
    <x v="21"/>
    <x v="0"/>
    <n v="10"/>
    <n v="46"/>
    <d v="1899-12-30T00:10:46"/>
    <d v="2018-04-28T21:00:00"/>
    <n v="13.9"/>
    <d v="2018-04-28T21:00:00"/>
    <n v="13.9"/>
    <n v="0"/>
    <x v="0"/>
  </r>
  <r>
    <s v="SPB-02927"/>
    <d v="2018-04-28T21:12:55"/>
    <n v="590"/>
    <s v=" 건국대학교 (입학정보관)"/>
    <n v="10"/>
    <d v="2018-04-28T22:04:11"/>
    <n v="546"/>
    <s v=" 잠실대교북단 교차로"/>
    <n v="2"/>
    <n v="50"/>
    <n v="10360"/>
    <x v="21"/>
    <x v="0"/>
    <n v="12"/>
    <n v="55"/>
    <d v="1899-12-30T00:12:55"/>
    <d v="2018-04-28T21:00:00"/>
    <n v="13.9"/>
    <d v="2018-04-28T21:00:00"/>
    <n v="13.9"/>
    <n v="0"/>
    <x v="0"/>
  </r>
  <r>
    <s v="SPB-10585"/>
    <d v="2018-04-28T21:14:55"/>
    <n v="348"/>
    <s v=" 독립문역 사거리"/>
    <n v="7"/>
    <d v="2018-04-28T22:15:39"/>
    <n v="175"/>
    <s v=" 홍연2교옆"/>
    <n v="14"/>
    <n v="58"/>
    <n v="63640"/>
    <x v="21"/>
    <x v="0"/>
    <n v="14"/>
    <n v="55"/>
    <d v="1899-12-30T00:14:55"/>
    <d v="2018-04-28T21:00:00"/>
    <n v="13.9"/>
    <d v="2018-04-28T21:00:00"/>
    <n v="13.9"/>
    <n v="0"/>
    <x v="0"/>
  </r>
  <r>
    <s v="SPB-01245"/>
    <d v="2018-04-28T21:17:27"/>
    <n v="831"/>
    <s v=" 이태원관광특구입구"/>
    <n v="11"/>
    <d v="2018-04-28T21:49:08"/>
    <n v="2219"/>
    <s v=" 고속터미널역 8-1번, 8-2번 출구 사이"/>
    <n v="5"/>
    <n v="31"/>
    <n v="4140"/>
    <x v="21"/>
    <x v="0"/>
    <n v="17"/>
    <n v="27"/>
    <d v="1899-12-30T00:17:27"/>
    <d v="2018-04-28T21:00:00"/>
    <n v="13.9"/>
    <d v="2018-04-28T21:00:00"/>
    <n v="13.9"/>
    <n v="0"/>
    <x v="0"/>
  </r>
  <r>
    <s v="SPB-11218"/>
    <d v="2018-04-28T21:19:40"/>
    <n v="1414"/>
    <s v=" 사가정역 1번출구"/>
    <n v="7"/>
    <d v="2018-04-28T22:40:23"/>
    <n v="1414"/>
    <s v=" 사가정역 1번출구"/>
    <n v="7"/>
    <n v="77"/>
    <n v="7020"/>
    <x v="21"/>
    <x v="0"/>
    <n v="19"/>
    <n v="40"/>
    <d v="1899-12-30T00:19:40"/>
    <d v="2018-04-28T21:00:00"/>
    <n v="13.9"/>
    <d v="2018-04-28T21:00:00"/>
    <n v="13.9"/>
    <n v="0"/>
    <x v="0"/>
  </r>
  <r>
    <s v="SPB-03398"/>
    <d v="2018-04-28T21:21:51"/>
    <n v="1653"/>
    <s v=" 노원역1번출구"/>
    <n v="3"/>
    <d v="2018-04-28T21:39:23"/>
    <n v="1716"/>
    <s v=" 하나로마트 창동점"/>
    <n v="2"/>
    <n v="16"/>
    <n v="1620"/>
    <x v="21"/>
    <x v="0"/>
    <n v="21"/>
    <n v="51"/>
    <d v="1899-12-30T00:21:51"/>
    <d v="2018-04-28T21:00:00"/>
    <n v="13.9"/>
    <d v="2018-04-28T21:00:00"/>
    <n v="13.9"/>
    <n v="0"/>
    <x v="0"/>
  </r>
  <r>
    <s v="SPB-10708"/>
    <d v="2018-04-28T21:23:24"/>
    <n v="2058"/>
    <s v=" 노량진동 맥도널드앞"/>
    <n v="2"/>
    <d v="2018-04-28T23:27:21"/>
    <n v="2002"/>
    <s v=" 노들역 1번출구"/>
    <n v="3"/>
    <n v="112"/>
    <n v="7970"/>
    <x v="21"/>
    <x v="0"/>
    <n v="23"/>
    <n v="24"/>
    <d v="1899-12-30T00:23:24"/>
    <d v="2018-04-28T21:00:00"/>
    <n v="13.9"/>
    <d v="2018-04-28T21:00:00"/>
    <n v="13.9"/>
    <n v="0"/>
    <x v="0"/>
  </r>
  <r>
    <s v="SPB-05975"/>
    <d v="2018-04-28T21:25:10"/>
    <n v="1159"/>
    <s v=" 서서울모터리움앞"/>
    <n v="1"/>
    <d v="2018-04-28T22:15:32"/>
    <n v="1122"/>
    <s v=" 황금내근린공원"/>
    <n v="3"/>
    <n v="49"/>
    <n v="9100"/>
    <x v="21"/>
    <x v="0"/>
    <n v="25"/>
    <n v="10"/>
    <d v="1899-12-30T00:25:10"/>
    <d v="2018-04-28T21:00:00"/>
    <n v="13.9"/>
    <d v="2018-04-28T21:00:00"/>
    <n v="13.9"/>
    <n v="0"/>
    <x v="0"/>
  </r>
  <r>
    <s v="SPB-09629"/>
    <d v="2018-04-28T21:27:00"/>
    <n v="2102"/>
    <s v=" 봉림교 교통섬"/>
    <n v="1"/>
    <d v="2018-04-28T21:45:01"/>
    <n v="2141"/>
    <s v=" 미림여고입구 교차로"/>
    <n v="5"/>
    <n v="17"/>
    <n v="1910"/>
    <x v="21"/>
    <x v="0"/>
    <n v="27"/>
    <n v="0"/>
    <d v="1899-12-30T00:27:00"/>
    <d v="2018-04-28T21:00:00"/>
    <n v="13.9"/>
    <d v="2018-04-28T21:00:00"/>
    <n v="13.9"/>
    <n v="0"/>
    <x v="0"/>
  </r>
  <r>
    <s v="SPB-08853"/>
    <d v="2018-04-28T21:29:27"/>
    <n v="130"/>
    <s v=" 신촌역(2호선) 7번출구 앞"/>
    <n v="7"/>
    <d v="2018-04-28T22:26:52"/>
    <n v="565"/>
    <s v=" 옥수역 3번출구"/>
    <n v="1"/>
    <n v="54"/>
    <n v="12050"/>
    <x v="21"/>
    <x v="0"/>
    <n v="29"/>
    <n v="27"/>
    <d v="1899-12-30T00:29:27"/>
    <d v="2018-04-28T21:00:00"/>
    <n v="13.9"/>
    <d v="2018-04-28T21:00:00"/>
    <n v="13.9"/>
    <n v="0"/>
    <x v="0"/>
  </r>
  <r>
    <s v="SPB-07820"/>
    <d v="2018-04-28T21:32:05"/>
    <n v="2239"/>
    <s v="교대역 6번출구"/>
    <n v="5"/>
    <d v="2018-04-28T21:41:26"/>
    <n v="2297"/>
    <s v=" 남부터미널역 1번출구"/>
    <n v="9"/>
    <n v="8"/>
    <n v="870"/>
    <x v="21"/>
    <x v="0"/>
    <n v="32"/>
    <n v="5"/>
    <d v="1899-12-30T00:32:05"/>
    <d v="2018-04-28T21:00:00"/>
    <n v="13.9"/>
    <d v="2018-04-28T21:00:00"/>
    <n v="13.9"/>
    <n v="0"/>
    <x v="0"/>
  </r>
  <r>
    <s v="SPB-04714"/>
    <d v="2018-04-28T21:35:14"/>
    <n v="1127"/>
    <s v=" 화곡역(에이스정형외과앞) 버스정류장"/>
    <n v="7"/>
    <d v="2018-04-28T22:05:03"/>
    <n v="1152"/>
    <s v=" 마곡역교차로"/>
    <n v="6"/>
    <n v="29"/>
    <n v="3530"/>
    <x v="21"/>
    <x v="0"/>
    <n v="35"/>
    <n v="14"/>
    <d v="1899-12-30T00:35:14"/>
    <d v="2018-04-28T21:00:00"/>
    <n v="13.9"/>
    <d v="2018-04-28T21:00:00"/>
    <n v="13.9"/>
    <n v="0"/>
    <x v="0"/>
  </r>
  <r>
    <s v="SPB-07677"/>
    <d v="2018-04-28T21:37:34"/>
    <n v="1127"/>
    <s v=" 화곡역(에이스정형외과앞) 버스정류장"/>
    <n v="6"/>
    <d v="2018-04-28T22:04:55"/>
    <n v="1152"/>
    <s v=" 마곡역교차로"/>
    <n v="5"/>
    <n v="26"/>
    <n v="3480"/>
    <x v="21"/>
    <x v="0"/>
    <n v="37"/>
    <n v="34"/>
    <d v="1899-12-30T00:37:34"/>
    <d v="2018-04-28T21:00:00"/>
    <n v="13.9"/>
    <d v="2018-04-28T21:00:00"/>
    <n v="13.9"/>
    <n v="0"/>
    <x v="0"/>
  </r>
  <r>
    <s v="SPB-08109"/>
    <d v="2018-04-28T21:40:01"/>
    <n v="819"/>
    <s v=" 선린인터넷 고등학교"/>
    <n v="2"/>
    <d v="2018-04-28T21:56:53"/>
    <n v="834"/>
    <s v=" 효창공원앞역 3번출구 뒤"/>
    <n v="10"/>
    <n v="16"/>
    <n v="1860"/>
    <x v="21"/>
    <x v="0"/>
    <n v="40"/>
    <n v="1"/>
    <d v="1899-12-30T00:40:01"/>
    <d v="2018-04-28T21:00:00"/>
    <n v="13.9"/>
    <d v="2018-04-28T21:00:00"/>
    <n v="13.9"/>
    <n v="0"/>
    <x v="0"/>
  </r>
  <r>
    <s v="SPB-12687"/>
    <d v="2018-04-28T21:42:05"/>
    <n v="549"/>
    <s v=" 아차산역 3번출구"/>
    <n v="4"/>
    <d v="2018-04-28T21:54:08"/>
    <n v="572"/>
    <s v=" 국립정신 건강센터 앞"/>
    <n v="2"/>
    <n v="11"/>
    <n v="1580"/>
    <x v="21"/>
    <x v="0"/>
    <n v="42"/>
    <n v="5"/>
    <d v="1899-12-30T00:42:05"/>
    <d v="2018-04-28T21:00:00"/>
    <n v="13.9"/>
    <d v="2018-04-28T21:00:00"/>
    <n v="13.9"/>
    <n v="0"/>
    <x v="0"/>
  </r>
  <r>
    <s v="SPB-12646"/>
    <d v="2018-04-28T21:44:37"/>
    <n v="2024"/>
    <s v=" 상도역 1번출구"/>
    <n v="10"/>
    <d v="2018-04-28T21:52:23"/>
    <n v="2015"/>
    <s v=" 신대방삼거리역 6번출구쪽"/>
    <n v="3"/>
    <n v="7"/>
    <n v="1630"/>
    <x v="21"/>
    <x v="0"/>
    <n v="44"/>
    <n v="37"/>
    <d v="1899-12-30T00:44:37"/>
    <d v="2018-04-28T21:00:00"/>
    <n v="13.9"/>
    <d v="2018-04-28T21:00:00"/>
    <n v="13.9"/>
    <n v="0"/>
    <x v="0"/>
  </r>
  <r>
    <s v="SPB-09993"/>
    <d v="2018-04-28T21:46:34"/>
    <n v="1320"/>
    <s v=" 종암 농협지점 앞"/>
    <n v="7"/>
    <d v="2018-04-28T22:12:56"/>
    <n v="1320"/>
    <s v=" 종암 농협지점 앞"/>
    <n v="4"/>
    <n v="25"/>
    <n v="2870"/>
    <x v="21"/>
    <x v="0"/>
    <n v="46"/>
    <n v="34"/>
    <d v="1899-12-30T00:46:34"/>
    <d v="2018-04-28T21:00:00"/>
    <n v="13.9"/>
    <d v="2018-04-28T21:00:00"/>
    <n v="13.9"/>
    <n v="0"/>
    <x v="0"/>
  </r>
  <r>
    <s v="SPB-05589"/>
    <d v="2018-04-28T21:49:25"/>
    <n v="537"/>
    <s v=" 한양대후문역 부근"/>
    <n v="4"/>
    <d v="2018-04-28T22:25:20"/>
    <n v="537"/>
    <s v=" 한양대후문역 부근"/>
    <n v="2"/>
    <n v="35"/>
    <n v="8360"/>
    <x v="21"/>
    <x v="0"/>
    <n v="49"/>
    <n v="25"/>
    <d v="1899-12-30T00:49:25"/>
    <d v="2018-04-28T21:00:00"/>
    <n v="13.9"/>
    <d v="2018-04-28T21:00:00"/>
    <n v="13.9"/>
    <n v="0"/>
    <x v="0"/>
  </r>
  <r>
    <s v="SPB-05735"/>
    <d v="2018-04-28T21:52:34"/>
    <n v="3506"/>
    <s v=" 영동대교 북단"/>
    <n v="10"/>
    <d v="2018-04-28T22:05:17"/>
    <n v="548"/>
    <s v=" 자양나들목"/>
    <n v="20"/>
    <n v="12"/>
    <n v="2070"/>
    <x v="21"/>
    <x v="0"/>
    <n v="52"/>
    <n v="34"/>
    <d v="1899-12-30T00:52:34"/>
    <d v="2018-04-28T21:00:00"/>
    <n v="13.9"/>
    <d v="2018-04-28T21:00:00"/>
    <n v="13.9"/>
    <n v="0"/>
    <x v="0"/>
  </r>
  <r>
    <s v="SPB-08825"/>
    <d v="2018-04-28T21:54:52"/>
    <n v="1308"/>
    <s v=" 안암로터리 버스정류장 앞"/>
    <n v="2"/>
    <d v="2018-04-28T22:27:26"/>
    <n v="1333"/>
    <s v=" 석관초등학교 앞"/>
    <n v="8"/>
    <n v="30"/>
    <n v="19900"/>
    <x v="21"/>
    <x v="0"/>
    <n v="54"/>
    <n v="52"/>
    <d v="1899-12-30T00:54:52"/>
    <d v="2018-04-28T21:00:00"/>
    <n v="13.9"/>
    <d v="2018-04-28T21:00:00"/>
    <n v="13.9"/>
    <n v="0"/>
    <x v="0"/>
  </r>
  <r>
    <s v="SPB-05907"/>
    <d v="2018-04-28T21:56:25"/>
    <n v="825"/>
    <s v=" 서빙고동 주민센터 앞"/>
    <n v="4"/>
    <d v="2018-04-28T22:34:07"/>
    <n v="2361"/>
    <s v=" 압구정역 교차로"/>
    <n v="6"/>
    <n v="37"/>
    <n v="6720"/>
    <x v="21"/>
    <x v="0"/>
    <n v="56"/>
    <n v="25"/>
    <d v="1899-12-30T00:56:25"/>
    <d v="2018-04-28T21:00:00"/>
    <n v="13.9"/>
    <d v="2018-04-28T21:00:00"/>
    <n v="13.9"/>
    <n v="0"/>
    <x v="0"/>
  </r>
  <r>
    <s v="SPB-07423"/>
    <d v="2018-04-28T21:58:31"/>
    <n v="353"/>
    <s v=" 재동초교 앞 삼거리"/>
    <n v="5"/>
    <d v="2018-04-28T22:01:19"/>
    <n v="327"/>
    <s v=" 낙원상가 옆"/>
    <n v="7"/>
    <n v="2"/>
    <n v="700"/>
    <x v="21"/>
    <x v="0"/>
    <n v="58"/>
    <n v="31"/>
    <d v="1899-12-30T00:58:31"/>
    <d v="2018-04-28T21:00:00"/>
    <n v="13.9"/>
    <d v="2018-04-28T21:00:00"/>
    <n v="13.9"/>
    <n v="0"/>
    <x v="0"/>
  </r>
  <r>
    <s v="SPB-09576"/>
    <d v="2018-04-28T22:00:18"/>
    <n v="1260"/>
    <s v=" 방이동 한양3차아파트 옆"/>
    <n v="2"/>
    <d v="2018-04-28T22:10:28"/>
    <n v="1230"/>
    <s v=" 송파중학교 정문"/>
    <n v="6"/>
    <n v="10"/>
    <n v="1780"/>
    <x v="22"/>
    <x v="0"/>
    <n v="0"/>
    <n v="18"/>
    <d v="1899-12-30T00:00:18"/>
    <d v="2018-04-28T22:00:00"/>
    <e v="#N/A"/>
    <d v="2018-04-28T22:00:00"/>
    <n v="13"/>
    <n v="0"/>
    <x v="0"/>
  </r>
  <r>
    <s v="SPB-12882"/>
    <d v="2018-04-28T22:02:40"/>
    <n v="1706"/>
    <s v=" 기업은행 앞"/>
    <n v="3"/>
    <d v="2018-04-28T22:32:19"/>
    <n v="1539"/>
    <s v="19민주묘지역"/>
    <n v="5"/>
    <n v="27"/>
    <n v="4550"/>
    <x v="22"/>
    <x v="0"/>
    <n v="2"/>
    <n v="40"/>
    <d v="1899-12-30T00:02:40"/>
    <d v="2018-04-28T22:00:00"/>
    <n v="13"/>
    <d v="2018-04-28T22:00:00"/>
    <n v="13"/>
    <n v="0"/>
    <x v="0"/>
  </r>
  <r>
    <s v="SPB-02890"/>
    <d v="2018-04-28T22:04:49"/>
    <n v="356"/>
    <s v=" KT혜화지사 앞"/>
    <n v="3"/>
    <d v="2018-04-28T22:16:36"/>
    <n v="371"/>
    <s v=" 동대입구역 6번출구 뒤"/>
    <n v="3"/>
    <n v="11"/>
    <n v="2540"/>
    <x v="22"/>
    <x v="0"/>
    <n v="4"/>
    <n v="49"/>
    <d v="1899-12-30T00:04:49"/>
    <d v="2018-04-28T22:00:00"/>
    <n v="13"/>
    <d v="2018-04-28T22:00:00"/>
    <n v="13"/>
    <n v="0"/>
    <x v="0"/>
  </r>
  <r>
    <s v="SPB-05996"/>
    <d v="2018-04-28T22:06:58"/>
    <n v="584"/>
    <s v=" 광진광장 교통섬"/>
    <n v="18"/>
    <d v="2018-04-28T22:19:40"/>
    <n v="516"/>
    <s v=" 광진메디칼 앞"/>
    <n v="7"/>
    <n v="12"/>
    <n v="1500"/>
    <x v="22"/>
    <x v="0"/>
    <n v="6"/>
    <n v="58"/>
    <d v="1899-12-30T00:06:58"/>
    <d v="2018-04-28T22:00:00"/>
    <n v="13"/>
    <d v="2018-04-28T22:00:00"/>
    <n v="13"/>
    <n v="0"/>
    <x v="0"/>
  </r>
  <r>
    <s v="SPB-01860"/>
    <d v="2018-04-28T22:09:15"/>
    <n v="1514"/>
    <s v=" 강북구청 사거리 버스정류소 앞"/>
    <n v="2"/>
    <d v="2018-04-28T22:45:43"/>
    <n v="1601"/>
    <s v=" 석계역 문화광장 내 자전거 보관소"/>
    <n v="1"/>
    <n v="36"/>
    <n v="5830"/>
    <x v="22"/>
    <x v="0"/>
    <n v="9"/>
    <n v="15"/>
    <d v="1899-12-30T00:09:15"/>
    <d v="2018-04-28T22:00:00"/>
    <n v="13"/>
    <d v="2018-04-28T22:00:00"/>
    <n v="13"/>
    <n v="0"/>
    <x v="0"/>
  </r>
  <r>
    <s v="SPB-02388"/>
    <d v="2018-04-28T22:11:15"/>
    <n v="521"/>
    <s v=" 왕십리역 11번 출구 앞"/>
    <n v="3"/>
    <d v="2018-04-28T22:36:33"/>
    <n v="623"/>
    <s v=" 서울시립대 정문 앞"/>
    <n v="2"/>
    <n v="24"/>
    <n v="3870"/>
    <x v="22"/>
    <x v="0"/>
    <n v="11"/>
    <n v="15"/>
    <d v="1899-12-30T00:11:15"/>
    <d v="2018-04-28T22:00:00"/>
    <n v="13"/>
    <d v="2018-04-28T22:00:00"/>
    <n v="13"/>
    <n v="0"/>
    <x v="0"/>
  </r>
  <r>
    <s v="SPB-05583"/>
    <d v="2018-04-28T22:12:48"/>
    <n v="556"/>
    <s v=" 달맞이공원"/>
    <n v="20"/>
    <d v="2018-04-28T23:30:53"/>
    <n v="556"/>
    <s v=" 달맞이공원"/>
    <n v="20"/>
    <n v="77"/>
    <n v="12180"/>
    <x v="22"/>
    <x v="0"/>
    <n v="12"/>
    <n v="48"/>
    <d v="1899-12-30T00:12:48"/>
    <d v="2018-04-28T22:00:00"/>
    <e v="#N/A"/>
    <d v="2018-04-28T22:00:00"/>
    <n v="13"/>
    <n v="0"/>
    <x v="0"/>
  </r>
  <r>
    <s v="SPB-12744"/>
    <d v="2018-04-28T22:14:53"/>
    <n v="2054"/>
    <s v=" 삼익아파트"/>
    <n v="4"/>
    <d v="2018-04-28T22:22:04"/>
    <n v="2050"/>
    <s v=" 노량진역 5번출구"/>
    <n v="5"/>
    <n v="6"/>
    <n v="430"/>
    <x v="22"/>
    <x v="0"/>
    <n v="14"/>
    <n v="53"/>
    <d v="1899-12-30T00:14:53"/>
    <d v="2018-04-28T22:00:00"/>
    <n v="13"/>
    <d v="2018-04-28T22:00:00"/>
    <n v="13"/>
    <n v="0"/>
    <x v="0"/>
  </r>
  <r>
    <s v="SPB-12165"/>
    <d v="2018-04-28T22:17:25"/>
    <n v="2139"/>
    <s v=" 서울신성초등학교"/>
    <n v="5"/>
    <d v="2018-04-28T22:50:36"/>
    <n v="2139"/>
    <s v=" 서울신성초등학교"/>
    <n v="1"/>
    <n v="31"/>
    <n v="56610"/>
    <x v="22"/>
    <x v="0"/>
    <n v="17"/>
    <n v="25"/>
    <d v="1899-12-30T00:17:25"/>
    <d v="2018-04-28T22:00:00"/>
    <e v="#N/A"/>
    <d v="2018-04-28T22:00:00"/>
    <n v="13"/>
    <n v="0"/>
    <x v="0"/>
  </r>
  <r>
    <s v="SPB-10038"/>
    <d v="2018-04-28T22:19:53"/>
    <n v="1153"/>
    <s v=" 발산역 2번출구"/>
    <n v="8"/>
    <d v="2018-04-28T22:32:21"/>
    <n v="1150"/>
    <s v=" 송정역 1번출구"/>
    <n v="7"/>
    <n v="12"/>
    <n v="2420"/>
    <x v="22"/>
    <x v="0"/>
    <n v="19"/>
    <n v="53"/>
    <d v="1899-12-30T00:19:53"/>
    <d v="2018-04-28T22:00:00"/>
    <e v="#N/A"/>
    <d v="2018-04-28T22:00:00"/>
    <n v="13"/>
    <n v="0"/>
    <x v="0"/>
  </r>
  <r>
    <s v="SPB-10706"/>
    <d v="2018-04-28T22:22:00"/>
    <n v="816"/>
    <s v=" 신용산역 6번출구 앞"/>
    <n v="8"/>
    <d v="2018-04-28T23:32:57"/>
    <n v="2139"/>
    <s v=" 서울신성초등학교"/>
    <n v="3"/>
    <n v="70"/>
    <n v="9690"/>
    <x v="22"/>
    <x v="0"/>
    <n v="22"/>
    <n v="0"/>
    <d v="1899-12-30T00:22:00"/>
    <d v="2018-04-28T22:00:00"/>
    <n v="13"/>
    <d v="2018-04-28T22:00:00"/>
    <n v="13"/>
    <n v="0"/>
    <x v="0"/>
  </r>
  <r>
    <s v="SPB-02065"/>
    <d v="2018-04-28T22:24:38"/>
    <n v="1308"/>
    <s v=" 안암로터리 버스정류장 앞"/>
    <n v="10"/>
    <d v="2018-04-28T22:34:33"/>
    <n v="1321"/>
    <s v=" 국민은행 종암동지점 앞"/>
    <n v="5"/>
    <n v="9"/>
    <n v="1540"/>
    <x v="22"/>
    <x v="0"/>
    <n v="24"/>
    <n v="38"/>
    <d v="1899-12-30T00:24:38"/>
    <d v="2018-04-28T22:00:00"/>
    <e v="#N/A"/>
    <d v="2018-04-28T22:00:00"/>
    <n v="13"/>
    <n v="0"/>
    <x v="0"/>
  </r>
  <r>
    <s v="SPB-10060"/>
    <d v="2018-04-28T22:26:53"/>
    <n v="134"/>
    <s v=" 연세로 명물길"/>
    <n v="3"/>
    <d v="2018-04-28T22:49:04"/>
    <n v="128"/>
    <s v=" 신촌역(2호선) 1번출구 옆"/>
    <n v="9"/>
    <n v="21"/>
    <n v="1620"/>
    <x v="22"/>
    <x v="0"/>
    <n v="26"/>
    <n v="53"/>
    <d v="1899-12-30T00:26:53"/>
    <d v="2018-04-28T22:00:00"/>
    <e v="#N/A"/>
    <d v="2018-04-28T22:00:00"/>
    <n v="13"/>
    <n v="0"/>
    <x v="0"/>
  </r>
  <r>
    <s v="SPB-02580"/>
    <d v="2018-04-28T22:29:11"/>
    <n v="510"/>
    <s v=" 서울숲 남문 버스정류소 옆"/>
    <n v="2"/>
    <d v="2018-04-28T22:57:52"/>
    <n v="590"/>
    <s v=" 건국대학교 (입학정보관)"/>
    <n v="4"/>
    <n v="28"/>
    <n v="4140"/>
    <x v="22"/>
    <x v="0"/>
    <n v="29"/>
    <n v="11"/>
    <d v="1899-12-30T00:29:11"/>
    <d v="2018-04-28T22:00:00"/>
    <n v="13"/>
    <d v="2018-04-28T22:00:00"/>
    <n v="13"/>
    <n v="0"/>
    <x v="0"/>
  </r>
  <r>
    <s v="SPB-10551"/>
    <d v="2018-04-28T22:32:04"/>
    <n v="106"/>
    <s v=" 합정역 7번출구 앞"/>
    <n v="8"/>
    <d v="2018-04-29T00:01:36"/>
    <n v="106"/>
    <s v=" 합정역 7번출구 앞"/>
    <n v="6"/>
    <n v="86"/>
    <n v="8180"/>
    <x v="22"/>
    <x v="0"/>
    <n v="32"/>
    <n v="4"/>
    <d v="1899-12-30T00:32:04"/>
    <d v="2018-04-28T22:00:00"/>
    <n v="13"/>
    <d v="2018-04-28T22:00:00"/>
    <n v="13"/>
    <n v="0"/>
    <x v="0"/>
  </r>
  <r>
    <s v="SPB-11006"/>
    <d v="2018-04-28T22:34:24"/>
    <n v="196"/>
    <s v=" 연희교차로 인근"/>
    <n v="1"/>
    <d v="2018-04-28T22:41:37"/>
    <n v="113"/>
    <s v=" 홍대입구역 2번출구 앞"/>
    <n v="21"/>
    <n v="7"/>
    <n v="1040"/>
    <x v="22"/>
    <x v="0"/>
    <n v="34"/>
    <n v="24"/>
    <d v="1899-12-30T00:34:24"/>
    <d v="2018-04-28T22:00:00"/>
    <e v="#N/A"/>
    <d v="2018-04-28T22:00:00"/>
    <n v="13"/>
    <n v="0"/>
    <x v="0"/>
  </r>
  <r>
    <s v="SPB-12119"/>
    <d v="2018-04-28T22:37:14"/>
    <n v="1447"/>
    <s v=" 면목역 3번출구"/>
    <n v="3"/>
    <d v="2018-04-28T22:44:45"/>
    <n v="1448"/>
    <s v=" 코스트코 상봉점"/>
    <n v="6"/>
    <n v="7"/>
    <n v="1290"/>
    <x v="22"/>
    <x v="0"/>
    <n v="37"/>
    <n v="14"/>
    <d v="1899-12-30T00:37:14"/>
    <d v="2018-04-28T22:00:00"/>
    <e v="#N/A"/>
    <d v="2018-04-28T22:00:00"/>
    <n v="13"/>
    <n v="0"/>
    <x v="0"/>
  </r>
  <r>
    <s v="SPB-11638"/>
    <d v="2018-04-28T22:39:53"/>
    <n v="276"/>
    <s v=" SK 영등포주유소"/>
    <n v="4"/>
    <d v="2018-04-28T22:51:04"/>
    <n v="279"/>
    <s v=" 영등포 푸르지오 아파트"/>
    <n v="7"/>
    <n v="11"/>
    <n v="710"/>
    <x v="22"/>
    <x v="0"/>
    <n v="39"/>
    <n v="53"/>
    <d v="1899-12-30T00:39:53"/>
    <d v="2018-04-28T22:00:00"/>
    <n v="13"/>
    <d v="2018-04-28T22:00:00"/>
    <n v="13"/>
    <n v="0"/>
    <x v="0"/>
  </r>
  <r>
    <s v="SPB-07864"/>
    <d v="2018-04-28T22:42:29"/>
    <n v="1103"/>
    <s v=" 방화역 4번출구앞"/>
    <n v="9"/>
    <d v="2018-04-29T00:22:55"/>
    <n v="1102"/>
    <s v=" 방화사거리 마을버스 버스정류장"/>
    <n v="2"/>
    <n v="99"/>
    <n v="1110"/>
    <x v="22"/>
    <x v="0"/>
    <n v="42"/>
    <n v="29"/>
    <d v="1899-12-30T00:42:29"/>
    <d v="2018-04-28T22:00:00"/>
    <n v="13"/>
    <d v="2018-04-28T22:00:00"/>
    <n v="13"/>
    <n v="0"/>
    <x v="0"/>
  </r>
  <r>
    <s v="SPB-02805"/>
    <d v="2018-04-28T22:45:34"/>
    <n v="1166"/>
    <s v=" 강서구립등빛도서관"/>
    <n v="10"/>
    <d v="2018-04-28T22:57:05"/>
    <n v="1157"/>
    <s v=" 강서구청"/>
    <n v="5"/>
    <n v="11"/>
    <n v="2380"/>
    <x v="22"/>
    <x v="0"/>
    <n v="45"/>
    <n v="34"/>
    <d v="1899-12-30T00:45:34"/>
    <d v="2018-04-28T22:00:00"/>
    <e v="#N/A"/>
    <d v="2018-04-28T22:00:00"/>
    <n v="13"/>
    <n v="0"/>
    <x v="0"/>
  </r>
  <r>
    <s v="SPB-02018"/>
    <d v="2018-04-28T22:48:07"/>
    <n v="953"/>
    <s v=" 서울연신초등학교"/>
    <n v="4"/>
    <d v="2018-04-28T23:28:45"/>
    <n v="949"/>
    <s v=" 연신내역 1번 출구 "/>
    <n v="3"/>
    <n v="40"/>
    <n v="4040"/>
    <x v="22"/>
    <x v="0"/>
    <n v="48"/>
    <n v="7"/>
    <d v="1899-12-30T00:48:07"/>
    <d v="2018-04-28T22:00:00"/>
    <e v="#N/A"/>
    <d v="2018-04-28T22:00:00"/>
    <n v="13"/>
    <n v="0"/>
    <x v="0"/>
  </r>
  <r>
    <s v="SPB-04812"/>
    <d v="2018-04-28T22:50:30"/>
    <n v="1262"/>
    <s v=" 송파여성문화회관 앞"/>
    <n v="10"/>
    <d v="2018-04-28T23:47:14"/>
    <n v="1262"/>
    <s v=" 송파여성문화회관 앞"/>
    <n v="8"/>
    <n v="56"/>
    <n v="6550"/>
    <x v="22"/>
    <x v="0"/>
    <n v="50"/>
    <n v="30"/>
    <d v="1899-12-30T00:50:30"/>
    <d v="2018-04-28T22:00:00"/>
    <e v="#N/A"/>
    <d v="2018-04-28T22:00:00"/>
    <n v="13"/>
    <n v="0"/>
    <x v="0"/>
  </r>
  <r>
    <s v="SPB-05951"/>
    <d v="2018-04-28T22:54:04"/>
    <n v="913"/>
    <s v=" 이마트 은평점"/>
    <n v="6"/>
    <d v="2018-04-28T23:45:39"/>
    <n v="906"/>
    <s v=" 연신내역 5번출구150M 아래"/>
    <n v="1"/>
    <n v="51"/>
    <n v="8030"/>
    <x v="22"/>
    <x v="0"/>
    <n v="54"/>
    <n v="4"/>
    <d v="1899-12-30T00:54:04"/>
    <d v="2018-04-28T22:00:00"/>
    <n v="13"/>
    <d v="2018-04-28T22:00:00"/>
    <n v="13"/>
    <n v="0"/>
    <x v="0"/>
  </r>
  <r>
    <s v="SPB-05503"/>
    <d v="2018-04-28T22:56:14"/>
    <n v="1013"/>
    <s v=" 강동구청역 1번 출입구"/>
    <n v="5"/>
    <d v="2018-04-28T23:00:51"/>
    <n v="1019"/>
    <s v=" 다성이즈빌아파트(호원대 대각선 맞은편)"/>
    <n v="8"/>
    <n v="4"/>
    <n v="980"/>
    <x v="22"/>
    <x v="0"/>
    <n v="56"/>
    <n v="14"/>
    <d v="1899-12-30T00:56:14"/>
    <d v="2018-04-28T22:00:00"/>
    <e v="#N/A"/>
    <d v="2018-04-28T22:00:00"/>
    <n v="13"/>
    <n v="0"/>
    <x v="0"/>
  </r>
  <r>
    <s v="SPB-05928"/>
    <d v="2018-04-28T22:59:12"/>
    <n v="1429"/>
    <s v=" 장안중학교"/>
    <n v="6"/>
    <d v="2018-04-28T23:53:29"/>
    <n v="1403"/>
    <s v=" 중화빌딩 앞 (동부시장)"/>
    <n v="1"/>
    <n v="53"/>
    <n v="5210"/>
    <x v="22"/>
    <x v="0"/>
    <n v="59"/>
    <n v="12"/>
    <d v="1899-12-30T00:59:12"/>
    <d v="2018-04-28T22:00:00"/>
    <e v="#N/A"/>
    <d v="2018-04-28T22:00:00"/>
    <n v="13"/>
    <n v="0"/>
    <x v="0"/>
  </r>
  <r>
    <s v="SPB-08534"/>
    <d v="2018-04-28T23:02:19"/>
    <n v="723"/>
    <s v=" SBS방송국"/>
    <n v="3"/>
    <d v="2018-04-28T23:31:46"/>
    <n v="1136"/>
    <s v=" 등촌2파출소"/>
    <n v="1"/>
    <n v="27"/>
    <n v="2450"/>
    <x v="23"/>
    <x v="0"/>
    <n v="2"/>
    <n v="19"/>
    <d v="1899-12-30T00:02:19"/>
    <d v="2018-04-28T23:00:00"/>
    <n v="12.3"/>
    <d v="2018-04-28T23:00:00"/>
    <n v="12.3"/>
    <n v="0"/>
    <x v="0"/>
  </r>
  <r>
    <s v="SPB-10334"/>
    <d v="2018-04-28T23:05:26"/>
    <n v="361"/>
    <s v=" 동묘앞역 1번출구 뒤"/>
    <n v="6"/>
    <d v="2018-04-29T01:33:00"/>
    <n v="605"/>
    <s v=" 신설동역8번출구"/>
    <n v="2"/>
    <n v="147"/>
    <n v="4500"/>
    <x v="23"/>
    <x v="0"/>
    <n v="5"/>
    <n v="26"/>
    <d v="1899-12-30T00:05:26"/>
    <d v="2018-04-28T23:00:00"/>
    <e v="#N/A"/>
    <d v="2018-04-28T23:00:00"/>
    <n v="12.3"/>
    <n v="0"/>
    <x v="0"/>
  </r>
  <r>
    <s v="SPB-10489"/>
    <d v="2018-04-28T23:07:53"/>
    <n v="1158"/>
    <s v=" 가양역 8번출구"/>
    <n v="3"/>
    <d v="2018-04-29T00:17:29"/>
    <n v="1158"/>
    <s v=" 가양역 8번출구"/>
    <n v="3"/>
    <n v="70"/>
    <n v="13220"/>
    <x v="23"/>
    <x v="0"/>
    <n v="7"/>
    <n v="53"/>
    <d v="1899-12-30T00:07:53"/>
    <d v="2018-04-28T23:00:00"/>
    <n v="12.3"/>
    <d v="2018-04-28T23:00:00"/>
    <n v="12.3"/>
    <n v="0"/>
    <x v="0"/>
  </r>
  <r>
    <s v="SPB-02559"/>
    <d v="2018-04-28T23:10:22"/>
    <n v="1346"/>
    <s v=" 길음8골어린이공원 옆"/>
    <n v="11"/>
    <d v="2018-04-29T00:12:34"/>
    <n v="1336"/>
    <s v=" 성북3교 위"/>
    <n v="4"/>
    <n v="61"/>
    <n v="7000"/>
    <x v="23"/>
    <x v="0"/>
    <n v="10"/>
    <n v="22"/>
    <d v="1899-12-30T00:10:22"/>
    <d v="2018-04-28T23:00:00"/>
    <e v="#N/A"/>
    <d v="2018-04-28T23:00:00"/>
    <n v="12.3"/>
    <n v="0"/>
    <x v="0"/>
  </r>
  <r>
    <s v="SPB-11799"/>
    <d v="2018-04-28T23:13:23"/>
    <n v="1210"/>
    <s v=" 롯데월드타워(잠실역2번출구 쪽)"/>
    <n v="28"/>
    <d v="2018-04-28T23:23:21"/>
    <n v="1235"/>
    <s v=" 잠실트리지움310동 옆"/>
    <n v="3"/>
    <n v="10"/>
    <n v="1590"/>
    <x v="23"/>
    <x v="0"/>
    <n v="13"/>
    <n v="23"/>
    <d v="1899-12-30T00:13:23"/>
    <d v="2018-04-28T23:00:00"/>
    <n v="12.3"/>
    <d v="2018-04-28T23:00:00"/>
    <n v="12.3"/>
    <n v="0"/>
    <x v="0"/>
  </r>
  <r>
    <s v="SPB-05083"/>
    <d v="2018-04-28T23:16:35"/>
    <n v="207"/>
    <s v=" 여의나루역 1번출구 앞"/>
    <n v="7"/>
    <d v="2018-04-28T23:49:05"/>
    <n v="819"/>
    <s v=" 선린인터넷 고등학교"/>
    <n v="3"/>
    <n v="32"/>
    <n v="5550"/>
    <x v="23"/>
    <x v="0"/>
    <n v="16"/>
    <n v="35"/>
    <d v="1899-12-30T00:16:35"/>
    <d v="2018-04-28T23:00:00"/>
    <n v="12.3"/>
    <d v="2018-04-28T23:00:00"/>
    <n v="12.3"/>
    <n v="0"/>
    <x v="0"/>
  </r>
  <r>
    <s v="SPB-08359"/>
    <d v="2018-04-28T23:19:39"/>
    <n v="501"/>
    <s v=" 광진구의회 앞"/>
    <n v="15"/>
    <d v="2018-04-29T00:20:12"/>
    <n v="502"/>
    <s v=" 뚝섬유원지역 1번출구 앞"/>
    <n v="14"/>
    <n v="58"/>
    <n v="5670"/>
    <x v="23"/>
    <x v="0"/>
    <n v="19"/>
    <n v="39"/>
    <d v="1899-12-30T00:19:39"/>
    <d v="2018-04-28T23:00:00"/>
    <e v="#N/A"/>
    <d v="2018-04-28T23:00:00"/>
    <n v="12.3"/>
    <n v="0"/>
    <x v="0"/>
  </r>
  <r>
    <s v="SPB-05653"/>
    <d v="2018-04-28T23:22:55"/>
    <n v="1226"/>
    <s v=" 잠실4동 주민센터 옆"/>
    <n v="3"/>
    <d v="2018-04-28T23:32:52"/>
    <n v="1289"/>
    <s v=" 풍납동 자전거보관소"/>
    <n v="10"/>
    <n v="9"/>
    <n v="1990"/>
    <x v="23"/>
    <x v="0"/>
    <n v="22"/>
    <n v="55"/>
    <d v="1899-12-30T00:22:55"/>
    <d v="2018-04-28T23:00:00"/>
    <e v="#N/A"/>
    <d v="2018-04-28T23:00:00"/>
    <n v="12.3"/>
    <n v="0"/>
    <x v="0"/>
  </r>
  <r>
    <s v="SPB-12372"/>
    <d v="2018-04-28T23:26:39"/>
    <n v="201"/>
    <s v=" 진미파라곤 앞"/>
    <n v="10"/>
    <d v="2018-04-29T00:15:41"/>
    <n v="152"/>
    <s v=" 마포구민체육센터 앞"/>
    <n v="7"/>
    <n v="41"/>
    <n v="5660"/>
    <x v="23"/>
    <x v="0"/>
    <n v="26"/>
    <n v="39"/>
    <d v="1899-12-30T00:26:39"/>
    <d v="2018-04-28T23:00:00"/>
    <n v="12.3"/>
    <d v="2018-04-28T23:00:00"/>
    <n v="12.3"/>
    <n v="0"/>
    <x v="0"/>
  </r>
  <r>
    <s v="SPB-05286"/>
    <d v="2018-04-28T23:29:54"/>
    <n v="422"/>
    <s v=" 문화비축기지"/>
    <n v="3"/>
    <d v="2018-04-29T00:19:55"/>
    <n v="422"/>
    <s v=" 문화비축기지"/>
    <n v="3"/>
    <n v="49"/>
    <n v="6450"/>
    <x v="23"/>
    <x v="0"/>
    <n v="29"/>
    <n v="54"/>
    <d v="1899-12-30T00:29:54"/>
    <d v="2018-04-28T23:00:00"/>
    <n v="12.3"/>
    <d v="2018-04-28T23:00:00"/>
    <n v="12.3"/>
    <n v="0"/>
    <x v="0"/>
  </r>
  <r>
    <s v="SPB-04492"/>
    <d v="2018-04-28T23:32:38"/>
    <n v="352"/>
    <s v=" 중앙고입구 삼거리"/>
    <n v="13"/>
    <d v="2018-04-28T23:35:01"/>
    <n v="326"/>
    <s v=" 안국역 5번출구 앞"/>
    <n v="1"/>
    <n v="2"/>
    <n v="900"/>
    <x v="23"/>
    <x v="0"/>
    <n v="32"/>
    <n v="38"/>
    <d v="1899-12-30T00:32:38"/>
    <d v="2018-04-28T23:00:00"/>
    <n v="12.3"/>
    <d v="2018-04-28T23:00:00"/>
    <n v="12.3"/>
    <n v="0"/>
    <x v="0"/>
  </r>
  <r>
    <s v="SPB-06150"/>
    <d v="2018-04-28T23:35:21"/>
    <n v="831"/>
    <s v=" 이태원관광특구입구"/>
    <n v="2"/>
    <d v="2018-04-28T23:50:55"/>
    <n v="817"/>
    <s v=" 삼각지역 4번출구 앞"/>
    <n v="3"/>
    <n v="15"/>
    <n v="1940"/>
    <x v="23"/>
    <x v="0"/>
    <n v="35"/>
    <n v="21"/>
    <d v="1899-12-30T00:35:21"/>
    <d v="2018-04-28T23:00:00"/>
    <n v="12.3"/>
    <d v="2018-04-28T23:00:00"/>
    <n v="12.3"/>
    <n v="0"/>
    <x v="0"/>
  </r>
  <r>
    <s v="SPB-05219"/>
    <d v="2018-04-28T23:39:12"/>
    <n v="1027"/>
    <s v=" 프라자 아파트 앞"/>
    <n v="1"/>
    <d v="2018-04-28T23:58:26"/>
    <n v="1044"/>
    <s v=" 굽은다리역"/>
    <n v="2"/>
    <n v="18"/>
    <n v="2390"/>
    <x v="23"/>
    <x v="0"/>
    <n v="39"/>
    <n v="12"/>
    <d v="1899-12-30T00:39:12"/>
    <d v="2018-04-28T23:00:00"/>
    <n v="12.3"/>
    <d v="2018-04-28T23:00:00"/>
    <n v="12.3"/>
    <n v="0"/>
    <x v="0"/>
  </r>
  <r>
    <s v="SPB-12203"/>
    <d v="2018-04-28T23:42:37"/>
    <n v="1013"/>
    <s v=" 강동구청역 1번 출입구"/>
    <n v="8"/>
    <d v="2018-04-28T23:47:26"/>
    <n v="1020"/>
    <s v=" 강동경찰서"/>
    <n v="3"/>
    <n v="4"/>
    <n v="480"/>
    <x v="23"/>
    <x v="0"/>
    <n v="42"/>
    <n v="37"/>
    <d v="1899-12-30T00:42:37"/>
    <d v="2018-04-28T23:00:00"/>
    <n v="12.3"/>
    <d v="2018-04-28T23:00:00"/>
    <n v="12.3"/>
    <n v="0"/>
    <x v="0"/>
  </r>
  <r>
    <s v="SPB-01481"/>
    <d v="2018-04-28T23:46:24"/>
    <n v="634"/>
    <s v=" 외국어대 정문 앞"/>
    <n v="8"/>
    <d v="2018-04-29T00:06:19"/>
    <n v="1442"/>
    <s v=" (구)신한은행 중랑교지점"/>
    <n v="4"/>
    <n v="19"/>
    <n v="2650"/>
    <x v="23"/>
    <x v="0"/>
    <n v="46"/>
    <n v="24"/>
    <d v="1899-12-30T00:46:24"/>
    <d v="2018-04-28T23:00:00"/>
    <e v="#N/A"/>
    <d v="2018-04-28T23:00:00"/>
    <n v="12.3"/>
    <n v="0"/>
    <x v="0"/>
  </r>
  <r>
    <s v="SPB-09737"/>
    <d v="2018-04-28T23:49:55"/>
    <n v="1050"/>
    <s v="  둔촌역 3번 출입구"/>
    <n v="11"/>
    <d v="2018-04-29T00:16:24"/>
    <n v="576"/>
    <s v=" 광나루역 3번 출구"/>
    <n v="5"/>
    <n v="25"/>
    <n v="1270"/>
    <x v="23"/>
    <x v="0"/>
    <n v="49"/>
    <n v="55"/>
    <d v="1899-12-30T00:49:55"/>
    <d v="2018-04-28T23:00:00"/>
    <n v="12.3"/>
    <d v="2018-04-28T23:00:00"/>
    <n v="12.3"/>
    <n v="0"/>
    <x v="0"/>
  </r>
  <r>
    <s v="SPB-12338"/>
    <d v="2018-04-28T23:53:38"/>
    <n v="1145"/>
    <s v=" 곰달래 문화복지센터 1-2"/>
    <n v="10"/>
    <d v="2018-04-29T00:07:43"/>
    <n v="720"/>
    <s v=" 서울강월초등학교 앞"/>
    <n v="4"/>
    <n v="13"/>
    <n v="2550"/>
    <x v="23"/>
    <x v="0"/>
    <n v="53"/>
    <n v="38"/>
    <d v="1899-12-30T00:53:38"/>
    <d v="2018-04-28T23:00:00"/>
    <n v="12.3"/>
    <d v="2018-04-28T23:00:00"/>
    <n v="12.3"/>
    <n v="0"/>
    <x v="0"/>
  </r>
  <r>
    <s v="SPB-10464"/>
    <d v="2018-04-28T23:57:21"/>
    <n v="247"/>
    <s v=" 당산역 10번출구 앞"/>
    <n v="2"/>
    <d v="2018-04-29T00:52:23"/>
    <n v="247"/>
    <s v=" 당산역 10번출구 앞"/>
    <n v="5"/>
    <n v="54"/>
    <n v="2870"/>
    <x v="23"/>
    <x v="0"/>
    <n v="57"/>
    <n v="21"/>
    <d v="1899-12-30T00:57:21"/>
    <d v="2018-04-28T23:00:00"/>
    <n v="12.3"/>
    <d v="2018-04-28T23:00:00"/>
    <n v="12.3"/>
    <n v="0"/>
    <x v="0"/>
  </r>
  <r>
    <s v="SPB-03969"/>
    <d v="2018-04-29T00:01:10"/>
    <n v="272"/>
    <s v=" 당산육갑문"/>
    <n v="14"/>
    <d v="2018-04-29T00:48:21"/>
    <n v="224"/>
    <s v=" 롯데캐슬 앞"/>
    <n v="10"/>
    <n v="46"/>
    <n v="8430"/>
    <x v="0"/>
    <x v="0"/>
    <n v="1"/>
    <n v="10"/>
    <d v="1899-12-30T00:01:10"/>
    <d v="2018-04-29T00:00:00"/>
    <n v="11.7"/>
    <d v="2018-04-29T00:00:00"/>
    <n v="11.7"/>
    <n v="0"/>
    <x v="0"/>
  </r>
  <r>
    <s v="SPB-00982"/>
    <d v="2018-04-29T00:04:43"/>
    <n v="113"/>
    <s v=" 홍대입구역 2번출구 앞"/>
    <n v="2"/>
    <d v="2018-04-29T00:15:55"/>
    <n v="192"/>
    <s v=" 연서어린이공원"/>
    <n v="1"/>
    <n v="10"/>
    <n v="2390"/>
    <x v="0"/>
    <x v="0"/>
    <n v="4"/>
    <n v="43"/>
    <d v="1899-12-30T00:04:43"/>
    <d v="2018-04-29T00:00:00"/>
    <n v="11.7"/>
    <d v="2018-04-29T00:00:00"/>
    <n v="11.7"/>
    <n v="0"/>
    <x v="0"/>
  </r>
  <r>
    <s v="SPB-10751"/>
    <d v="2018-04-29T00:08:13"/>
    <n v="1405"/>
    <s v=" 망우역 1번출구"/>
    <n v="9"/>
    <d v="2018-04-29T00:22:44"/>
    <n v="1453"/>
    <s v=" 중랑캠핑숲"/>
    <n v="3"/>
    <n v="14"/>
    <n v="2450"/>
    <x v="0"/>
    <x v="0"/>
    <n v="8"/>
    <n v="13"/>
    <d v="1899-12-30T00:08:13"/>
    <d v="2018-04-29T00:00:00"/>
    <n v="11.7"/>
    <d v="2018-04-29T00:00:00"/>
    <n v="11.7"/>
    <n v="0"/>
    <x v="0"/>
  </r>
  <r>
    <s v="SPB-02962"/>
    <d v="2018-04-29T00:10:56"/>
    <n v="2361"/>
    <s v=" 압구정역 교차로"/>
    <n v="5"/>
    <d v="2018-04-29T00:29:59"/>
    <n v="837"/>
    <s v=" 한남나들목 입구"/>
    <n v="4"/>
    <n v="18"/>
    <n v="3810"/>
    <x v="0"/>
    <x v="0"/>
    <n v="10"/>
    <n v="56"/>
    <d v="1899-12-30T00:10:56"/>
    <d v="2018-04-29T00:00:00"/>
    <n v="11.7"/>
    <d v="2018-04-29T00:00:00"/>
    <n v="11.7"/>
    <n v="0"/>
    <x v="0"/>
  </r>
  <r>
    <s v="SPB-02663"/>
    <d v="2018-04-29T00:14:40"/>
    <n v="2219"/>
    <s v=" 고속터미널역 8-1번, 8-2번 출구 사이"/>
    <n v="17"/>
    <d v="2018-04-29T01:13:35"/>
    <n v="539"/>
    <s v=" 군자교교차로"/>
    <n v="5"/>
    <n v="58"/>
    <n v="12590"/>
    <x v="0"/>
    <x v="0"/>
    <n v="14"/>
    <n v="40"/>
    <d v="1899-12-30T00:14:40"/>
    <d v="2018-04-29T00:00:00"/>
    <n v="11.7"/>
    <d v="2018-04-29T00:00:00"/>
    <n v="11.7"/>
    <n v="0"/>
    <x v="0"/>
  </r>
  <r>
    <s v="SPB-08246"/>
    <d v="2018-04-29T00:18:05"/>
    <n v="700"/>
    <s v=" KB국민은행 염창역 지점 앞"/>
    <n v="1"/>
    <d v="2018-04-29T00:38:43"/>
    <n v="703"/>
    <s v=" 오목교역 7번출구 앞"/>
    <n v="1"/>
    <n v="19"/>
    <n v="3880"/>
    <x v="0"/>
    <x v="0"/>
    <n v="18"/>
    <n v="5"/>
    <d v="1899-12-30T00:18:05"/>
    <d v="2018-04-29T00:00:00"/>
    <n v="11.7"/>
    <d v="2018-04-29T00:00:00"/>
    <n v="11.7"/>
    <n v="0"/>
    <x v="0"/>
  </r>
  <r>
    <s v="SPB-06586"/>
    <d v="2018-04-29T00:22:22"/>
    <n v="2116"/>
    <s v=" 에이스에이존빌딩"/>
    <n v="6"/>
    <d v="2018-04-29T00:37:20"/>
    <n v="2102"/>
    <s v=" 봉림교 교통섬"/>
    <n v="1"/>
    <n v="14"/>
    <n v="2380"/>
    <x v="0"/>
    <x v="0"/>
    <n v="22"/>
    <n v="22"/>
    <d v="1899-12-30T00:22:22"/>
    <d v="2018-04-29T00:00:00"/>
    <n v="11.7"/>
    <d v="2018-04-29T00:00:00"/>
    <n v="11.7"/>
    <n v="0"/>
    <x v="0"/>
  </r>
  <r>
    <s v="SPB-07823"/>
    <d v="2018-04-29T00:25:22"/>
    <n v="819"/>
    <s v=" 선린인터넷 고등학교"/>
    <n v="4"/>
    <d v="2018-04-29T01:56:05"/>
    <n v="819"/>
    <s v=" 선린인터넷 고등학교"/>
    <n v="5"/>
    <n v="86"/>
    <n v="8760"/>
    <x v="0"/>
    <x v="0"/>
    <n v="25"/>
    <n v="22"/>
    <d v="1899-12-30T00:25:22"/>
    <d v="2018-04-29T00:00:00"/>
    <n v="11.7"/>
    <d v="2018-04-29T00:00:00"/>
    <n v="11.7"/>
    <n v="0"/>
    <x v="0"/>
  </r>
  <r>
    <s v="SPB-09069"/>
    <d v="2018-04-29T00:30:15"/>
    <n v="109"/>
    <s v=" 제일빌딩 앞"/>
    <n v="3"/>
    <d v="2018-04-29T01:11:18"/>
    <n v="915"/>
    <s v=" 증산역 4번출구"/>
    <n v="4"/>
    <n v="38"/>
    <n v="5520"/>
    <x v="0"/>
    <x v="0"/>
    <n v="30"/>
    <n v="15"/>
    <d v="1899-12-30T00:30:15"/>
    <d v="2018-04-29T00:00:00"/>
    <n v="11.7"/>
    <d v="2018-04-29T00:00:00"/>
    <n v="11.7"/>
    <n v="0"/>
    <x v="0"/>
  </r>
  <r>
    <s v="SPB-08238"/>
    <d v="2018-04-29T00:33:19"/>
    <n v="1712"/>
    <s v=" 창동역공영주차장앞"/>
    <n v="1"/>
    <d v="2018-04-29T00:46:09"/>
    <n v="1637"/>
    <s v=" KT 노원점 건물 앞"/>
    <n v="2"/>
    <n v="11"/>
    <n v="44670"/>
    <x v="0"/>
    <x v="0"/>
    <n v="33"/>
    <n v="19"/>
    <d v="1899-12-30T00:33:19"/>
    <d v="2018-04-29T00:00:00"/>
    <n v="11.7"/>
    <d v="2018-04-29T00:00:00"/>
    <n v="11.7"/>
    <n v="0"/>
    <x v="0"/>
  </r>
  <r>
    <s v="SPB-10733"/>
    <d v="2018-04-29T00:36:26"/>
    <n v="2135"/>
    <s v=" 신림역 5번출구"/>
    <n v="4"/>
    <d v="2018-04-29T00:47:22"/>
    <n v="2107"/>
    <s v=" 도림천 신화교"/>
    <n v="8"/>
    <n v="10"/>
    <n v="1750"/>
    <x v="0"/>
    <x v="0"/>
    <n v="36"/>
    <n v="26"/>
    <d v="1899-12-30T00:36:26"/>
    <d v="2018-04-29T00:00:00"/>
    <n v="11.7"/>
    <d v="2018-04-29T00:00:00"/>
    <n v="11.7"/>
    <n v="0"/>
    <x v="0"/>
  </r>
  <r>
    <s v="SPB-01585"/>
    <d v="2018-04-29T00:41:26"/>
    <n v="1245"/>
    <s v=" 문정 법조단지9"/>
    <n v="5"/>
    <d v="2018-04-29T07:00:33"/>
    <n v="1265"/>
    <s v=" 문정동 근린공원"/>
    <n v="5"/>
    <n v="378"/>
    <n v="30690"/>
    <x v="0"/>
    <x v="0"/>
    <n v="41"/>
    <n v="26"/>
    <d v="1899-12-30T00:41:26"/>
    <d v="2018-04-29T00:00:00"/>
    <n v="11.7"/>
    <d v="2018-04-29T00:00:00"/>
    <n v="11.7"/>
    <n v="0"/>
    <x v="0"/>
  </r>
  <r>
    <s v="SPB-11674"/>
    <d v="2018-04-29T00:44:57"/>
    <n v="1207"/>
    <s v=" 마천CU우방점 앞"/>
    <n v="7"/>
    <d v="2018-04-29T01:11:13"/>
    <n v="1214"/>
    <s v=" 오금역 7번 출구 인근"/>
    <n v="4"/>
    <n v="24"/>
    <n v="3680"/>
    <x v="0"/>
    <x v="0"/>
    <n v="44"/>
    <n v="57"/>
    <d v="1899-12-30T00:44:57"/>
    <d v="2018-04-29T00:00:00"/>
    <n v="11.7"/>
    <d v="2018-04-29T00:00:00"/>
    <n v="11.7"/>
    <n v="0"/>
    <x v="0"/>
  </r>
  <r>
    <s v="SPB-01997"/>
    <d v="2018-04-29T00:48:44"/>
    <n v="2139"/>
    <s v=" 서울신성초등학교"/>
    <n v="10"/>
    <d v="2018-04-29T01:01:41"/>
    <n v="2164"/>
    <s v=" 관악우체국"/>
    <n v="1"/>
    <n v="12"/>
    <n v="2660"/>
    <x v="0"/>
    <x v="0"/>
    <n v="48"/>
    <n v="44"/>
    <d v="1899-12-30T00:48:44"/>
    <d v="2018-04-29T00:00:00"/>
    <n v="11.7"/>
    <d v="2018-04-29T00:00:00"/>
    <n v="11.7"/>
    <n v="0"/>
    <x v="0"/>
  </r>
  <r>
    <s v="SPB-04645"/>
    <d v="2018-04-29T00:52:34"/>
    <n v="3504"/>
    <s v=" 원일교회"/>
    <n v="7"/>
    <d v="2018-04-29T01:44:10"/>
    <n v="536"/>
    <s v=" 행당역 2번출구 앞"/>
    <n v="3"/>
    <n v="51"/>
    <n v="8750"/>
    <x v="0"/>
    <x v="0"/>
    <n v="52"/>
    <n v="34"/>
    <d v="1899-12-30T00:52:34"/>
    <d v="2018-04-29T00:00:00"/>
    <n v="11.7"/>
    <d v="2018-04-29T00:00:00"/>
    <n v="11.7"/>
    <n v="0"/>
    <x v="0"/>
  </r>
  <r>
    <s v="SPB-09657"/>
    <d v="2018-04-29T00:57:37"/>
    <n v="818"/>
    <s v=" 숙명여대 입구 교차로"/>
    <n v="10"/>
    <d v="2018-04-29T01:54:32"/>
    <n v="2219"/>
    <s v=" 고속터미널역 8-1번, 8-2번 출구 사이"/>
    <n v="3"/>
    <n v="54"/>
    <n v="59950"/>
    <x v="0"/>
    <x v="0"/>
    <n v="57"/>
    <n v="37"/>
    <d v="1899-12-30T00:57:37"/>
    <d v="2018-04-29T00:00:00"/>
    <n v="11.7"/>
    <d v="2018-04-29T00:00:00"/>
    <n v="11.7"/>
    <n v="0"/>
    <x v="0"/>
  </r>
  <r>
    <s v="SPB-12361"/>
    <d v="2018-04-29T01:02:07"/>
    <n v="2314"/>
    <s v=" 청담나들목입구"/>
    <n v="8"/>
    <d v="2018-04-29T01:31:33"/>
    <n v="1278"/>
    <s v=" 송파구청 교차로"/>
    <n v="1"/>
    <n v="27"/>
    <n v="4820"/>
    <x v="1"/>
    <x v="0"/>
    <n v="2"/>
    <n v="7"/>
    <d v="1899-12-30T00:02:07"/>
    <d v="2018-04-29T01:00:00"/>
    <n v="11.2"/>
    <d v="2018-04-29T01:00:00"/>
    <n v="11.2"/>
    <n v="0"/>
    <x v="0"/>
  </r>
  <r>
    <s v="SPB-08351"/>
    <d v="2018-04-29T01:06:14"/>
    <n v="563"/>
    <s v=" 성동세무서 건너편"/>
    <n v="4"/>
    <d v="2018-04-29T01:09:58"/>
    <n v="3508"/>
    <s v=" 화양사거리"/>
    <n v="3"/>
    <n v="3"/>
    <n v="260"/>
    <x v="1"/>
    <x v="0"/>
    <n v="6"/>
    <n v="14"/>
    <d v="1899-12-30T00:06:14"/>
    <d v="2018-04-29T01:00:00"/>
    <n v="11.2"/>
    <d v="2018-04-29T01:00:00"/>
    <n v="11.2"/>
    <n v="0"/>
    <x v="0"/>
  </r>
  <r>
    <s v="SPB-06205"/>
    <d v="2018-04-29T01:11:12"/>
    <n v="612"/>
    <s v=" 시립동부병원 앞 사거리"/>
    <n v="17"/>
    <d v="2018-04-29T01:59:07"/>
    <n v="1407"/>
    <s v=" 먹골역 1번출구 뒤"/>
    <n v="7"/>
    <n v="47"/>
    <n v="7780"/>
    <x v="1"/>
    <x v="0"/>
    <n v="11"/>
    <n v="12"/>
    <d v="1899-12-30T00:11:12"/>
    <d v="2018-04-29T01:00:00"/>
    <n v="11.2"/>
    <d v="2018-04-29T01:00:00"/>
    <n v="11.2"/>
    <n v="0"/>
    <x v="0"/>
  </r>
  <r>
    <s v="SPB-03886"/>
    <d v="2018-04-29T01:15:27"/>
    <n v="602"/>
    <s v=" 장안동 사거리"/>
    <n v="10"/>
    <d v="2018-04-29T01:46:28"/>
    <n v="3501"/>
    <s v=" 광진구청 앞"/>
    <n v="1"/>
    <n v="30"/>
    <n v="6280"/>
    <x v="1"/>
    <x v="0"/>
    <n v="15"/>
    <n v="27"/>
    <d v="1899-12-30T00:15:27"/>
    <d v="2018-04-29T01:00:00"/>
    <e v="#N/A"/>
    <d v="2018-04-29T01:00:00"/>
    <n v="11.2"/>
    <n v="0"/>
    <x v="0"/>
  </r>
  <r>
    <s v="SPB-10580"/>
    <d v="2018-04-29T01:20:47"/>
    <n v="938"/>
    <s v=" 금암 문화공원"/>
    <n v="15"/>
    <d v="2018-04-29T01:29:39"/>
    <n v="904"/>
    <s v=" 은평뉴타운 푸르지오"/>
    <n v="10"/>
    <n v="8"/>
    <n v="1580"/>
    <x v="1"/>
    <x v="0"/>
    <n v="20"/>
    <n v="47"/>
    <d v="1899-12-30T00:20:47"/>
    <d v="2018-04-29T01:00:00"/>
    <e v="#N/A"/>
    <d v="2018-04-29T01:00:00"/>
    <n v="11.2"/>
    <n v="0"/>
    <x v="0"/>
  </r>
  <r>
    <s v="SPB-10896"/>
    <d v="2018-04-29T01:24:56"/>
    <n v="108"/>
    <s v=" 서교동 사거리"/>
    <n v="3"/>
    <d v="2018-04-29T02:48:02"/>
    <n v="1952"/>
    <s v=" 천왕연지타운2단지 앞"/>
    <n v="8"/>
    <n v="83"/>
    <n v="32760"/>
    <x v="1"/>
    <x v="0"/>
    <n v="24"/>
    <n v="56"/>
    <d v="1899-12-30T00:24:56"/>
    <d v="2018-04-29T01:00:00"/>
    <n v="11.2"/>
    <d v="2018-04-29T01:00:00"/>
    <n v="11.2"/>
    <n v="0"/>
    <x v="0"/>
  </r>
  <r>
    <s v="SPB-08181"/>
    <d v="2018-04-29T01:30:38"/>
    <n v="1141"/>
    <s v=" 곰달래 문화복지센터 1-1"/>
    <n v="1"/>
    <d v="2018-04-29T01:37:31"/>
    <n v="706"/>
    <s v=" 신정네거리역"/>
    <n v="9"/>
    <n v="6"/>
    <n v="850"/>
    <x v="1"/>
    <x v="0"/>
    <n v="30"/>
    <n v="38"/>
    <d v="1899-12-30T00:30:38"/>
    <d v="2018-04-29T01:00:00"/>
    <n v="11.2"/>
    <d v="2018-04-29T01:00:00"/>
    <n v="11.2"/>
    <n v="0"/>
    <x v="0"/>
  </r>
  <r>
    <s v="SPB-14714"/>
    <d v="2018-04-29T01:37:28"/>
    <n v="244"/>
    <s v=" 영등포삼환아파트 앞"/>
    <n v="13"/>
    <d v="2018-04-29T01:50:40"/>
    <n v="201"/>
    <s v=" 진미파라곤 앞"/>
    <n v="6"/>
    <n v="12"/>
    <n v="2090"/>
    <x v="1"/>
    <x v="0"/>
    <n v="37"/>
    <n v="28"/>
    <d v="1899-12-30T00:37:28"/>
    <d v="2018-04-29T01:00:00"/>
    <n v="11.2"/>
    <d v="2018-04-29T01:00:00"/>
    <n v="11.2"/>
    <n v="0"/>
    <x v="0"/>
  </r>
  <r>
    <s v="SPB-00670"/>
    <d v="2018-04-29T01:43:46"/>
    <n v="102"/>
    <s v=" 망원역 1번출구 앞"/>
    <n v="17"/>
    <d v="2018-04-29T02:00:12"/>
    <n v="138"/>
    <s v=" 신촌동 제1공영주차장 앞"/>
    <n v="4"/>
    <n v="16"/>
    <n v="3050"/>
    <x v="1"/>
    <x v="0"/>
    <n v="43"/>
    <n v="46"/>
    <d v="1899-12-30T00:43:46"/>
    <d v="2018-04-29T01:00:00"/>
    <n v="11.2"/>
    <d v="2018-04-29T01:00:00"/>
    <n v="11.2"/>
    <n v="0"/>
    <x v="0"/>
  </r>
  <r>
    <s v="SPB-07633"/>
    <d v="2018-04-29T01:49:59"/>
    <n v="708"/>
    <s v=" 서울출입국관리사무소 앞"/>
    <n v="13"/>
    <d v="2018-04-29T02:02:27"/>
    <n v="230"/>
    <s v=" 영등포구청역 1번출구"/>
    <n v="5"/>
    <n v="11"/>
    <n v="2710"/>
    <x v="1"/>
    <x v="0"/>
    <n v="49"/>
    <n v="59"/>
    <d v="1899-12-30T00:49:59"/>
    <d v="2018-04-29T01:00:00"/>
    <n v="11.2"/>
    <d v="2018-04-29T01:00:00"/>
    <n v="11.2"/>
    <n v="0"/>
    <x v="0"/>
  </r>
  <r>
    <s v="SPB-09570"/>
    <d v="2018-04-29T01:56:29"/>
    <n v="2002"/>
    <s v=" 노들역 1번출구"/>
    <n v="2"/>
    <d v="2018-04-29T09:39:50"/>
    <n v="2220"/>
    <s v=" 반포본동 주민센터 앞"/>
    <n v="6"/>
    <n v="202"/>
    <n v="3670"/>
    <x v="1"/>
    <x v="0"/>
    <n v="56"/>
    <n v="29"/>
    <d v="1899-12-30T00:56:29"/>
    <d v="2018-04-29T01:00:00"/>
    <n v="11.2"/>
    <d v="2018-04-29T01:00:00"/>
    <n v="11.2"/>
    <n v="0"/>
    <x v="0"/>
  </r>
  <r>
    <s v="SPB-11295"/>
    <d v="2018-04-29T02:01:55"/>
    <n v="1158"/>
    <s v=" 가양역 8번출구"/>
    <n v="1"/>
    <d v="2018-04-29T02:14:09"/>
    <n v="1131"/>
    <s v=" 꿈돌이공원 앞"/>
    <n v="3"/>
    <n v="11"/>
    <n v="1850"/>
    <x v="2"/>
    <x v="0"/>
    <n v="1"/>
    <n v="55"/>
    <d v="1899-12-30T00:01:55"/>
    <d v="2018-04-29T02:00:00"/>
    <n v="10.9"/>
    <d v="2018-04-29T02:00:00"/>
    <n v="10.9"/>
    <n v="0"/>
    <x v="0"/>
  </r>
  <r>
    <s v="SPB-09979"/>
    <d v="2018-04-29T02:07:57"/>
    <n v="1004"/>
    <s v=" 삼성광나루아파트 버스정류장"/>
    <n v="5"/>
    <d v="2018-04-29T02:50:16"/>
    <n v="502"/>
    <s v=" 뚝섬유원지역 1번출구 앞"/>
    <n v="15"/>
    <n v="40"/>
    <n v="8330"/>
    <x v="2"/>
    <x v="0"/>
    <n v="7"/>
    <n v="57"/>
    <d v="1899-12-30T00:07:57"/>
    <d v="2018-04-29T02:00:00"/>
    <e v="#N/A"/>
    <d v="2018-04-29T02:00:00"/>
    <n v="10.9"/>
    <n v="0"/>
    <x v="0"/>
  </r>
  <r>
    <s v="SPB-13035"/>
    <d v="2018-04-29T02:14:16"/>
    <n v="331"/>
    <s v=" 을지로2가 사거리 북측"/>
    <n v="9"/>
    <d v="2018-04-29T02:28:03"/>
    <n v="359"/>
    <s v=" 원남동사거리"/>
    <n v="1"/>
    <n v="13"/>
    <n v="1670"/>
    <x v="2"/>
    <x v="0"/>
    <n v="14"/>
    <n v="16"/>
    <d v="1899-12-30T00:14:16"/>
    <d v="2018-04-29T02:00:00"/>
    <e v="#N/A"/>
    <d v="2018-04-29T02:00:00"/>
    <n v="10.9"/>
    <n v="0"/>
    <x v="0"/>
  </r>
  <r>
    <s v="SPB-08392"/>
    <d v="2018-04-29T02:21:12"/>
    <n v="802"/>
    <s v=" 한강진역 2번 출구 앞"/>
    <n v="3"/>
    <d v="2018-04-29T03:10:34"/>
    <n v="362"/>
    <s v=" 청계8가 사거리"/>
    <n v="1"/>
    <n v="46"/>
    <n v="8030"/>
    <x v="2"/>
    <x v="0"/>
    <n v="21"/>
    <n v="12"/>
    <d v="1899-12-30T00:21:12"/>
    <d v="2018-04-29T02:00:00"/>
    <n v="10.9"/>
    <d v="2018-04-29T02:00:00"/>
    <n v="10.9"/>
    <n v="0"/>
    <x v="0"/>
  </r>
  <r>
    <s v="SPB-04227"/>
    <d v="2018-04-29T02:28:11"/>
    <n v="1438"/>
    <s v=" 홈플러스 신내점 앞"/>
    <n v="4"/>
    <d v="2018-04-29T02:32:06"/>
    <n v="1420"/>
    <s v=" 신내어울공원 앞"/>
    <n v="15"/>
    <n v="3"/>
    <n v="460"/>
    <x v="2"/>
    <x v="0"/>
    <n v="28"/>
    <n v="11"/>
    <d v="1899-12-30T00:28:11"/>
    <d v="2018-04-29T02:00:00"/>
    <n v="10.9"/>
    <d v="2018-04-29T02:00:00"/>
    <n v="10.9"/>
    <n v="0"/>
    <x v="0"/>
  </r>
  <r>
    <s v="SPB-02039"/>
    <d v="2018-04-29T02:36:47"/>
    <n v="1610"/>
    <s v=" 화랑대역 2번출구 앞"/>
    <n v="7"/>
    <d v="2018-04-29T02:42:07"/>
    <n v="1413"/>
    <s v=" 봉화산역 5번출구 뒤"/>
    <n v="3"/>
    <n v="4"/>
    <n v="710"/>
    <x v="2"/>
    <x v="0"/>
    <n v="36"/>
    <n v="47"/>
    <d v="1899-12-30T00:36:47"/>
    <d v="2018-04-29T02:00:00"/>
    <n v="10.9"/>
    <d v="2018-04-29T02:00:00"/>
    <n v="10.9"/>
    <n v="0"/>
    <x v="0"/>
  </r>
  <r>
    <s v="SPB-12215"/>
    <d v="2018-04-29T02:45:55"/>
    <n v="184"/>
    <s v=" SK망원동주유소 건너편"/>
    <n v="1"/>
    <d v="2018-04-29T02:58:51"/>
    <n v="183"/>
    <s v=" 하늘채코오롱아파트 건너편"/>
    <n v="14"/>
    <n v="12"/>
    <n v="1550"/>
    <x v="2"/>
    <x v="0"/>
    <n v="45"/>
    <n v="55"/>
    <d v="1899-12-30T00:45:55"/>
    <d v="2018-04-29T02:00:00"/>
    <e v="#N/A"/>
    <d v="2018-04-29T02:00:00"/>
    <n v="10.9"/>
    <n v="0"/>
    <x v="0"/>
  </r>
  <r>
    <s v="SPB-08194"/>
    <d v="2018-04-29T02:54:09"/>
    <n v="551"/>
    <s v=" 구의삼성쉐르빌 앞"/>
    <n v="1"/>
    <d v="2018-04-29T03:03:12"/>
    <n v="546"/>
    <s v=" 잠실대교북단 교차로"/>
    <n v="8"/>
    <n v="8"/>
    <n v="1440"/>
    <x v="2"/>
    <x v="0"/>
    <n v="54"/>
    <n v="9"/>
    <d v="1899-12-30T00:54:09"/>
    <d v="2018-04-29T02:00:00"/>
    <n v="10.9"/>
    <d v="2018-04-29T02:00:00"/>
    <n v="10.9"/>
    <n v="0"/>
    <x v="0"/>
  </r>
  <r>
    <s v="SPB-05054"/>
    <d v="2018-04-29T03:05:30"/>
    <n v="537"/>
    <s v=" 한양대후문역 부근"/>
    <n v="5"/>
    <d v="2018-04-29T03:23:06"/>
    <n v="514"/>
    <s v=" 성수사거리 버스정류장 앞"/>
    <n v="2"/>
    <n v="17"/>
    <n v="3760"/>
    <x v="3"/>
    <x v="0"/>
    <n v="5"/>
    <n v="30"/>
    <d v="1899-12-30T00:05:30"/>
    <d v="2018-04-29T03:00:00"/>
    <n v="10.6"/>
    <d v="2018-04-29T03:00:00"/>
    <n v="10.6"/>
    <n v="0"/>
    <x v="0"/>
  </r>
  <r>
    <s v="SPB-11923"/>
    <d v="2018-04-29T03:18:12"/>
    <n v="525"/>
    <s v=" 한양대병원사거리"/>
    <n v="2"/>
    <d v="2018-04-29T03:22:46"/>
    <n v="512"/>
    <s v=" 뚝섬역 1번 출구 옆"/>
    <n v="13"/>
    <n v="4"/>
    <n v="1290"/>
    <x v="3"/>
    <x v="0"/>
    <n v="18"/>
    <n v="12"/>
    <d v="1899-12-30T00:18:12"/>
    <d v="2018-04-29T03:00:00"/>
    <n v="10.6"/>
    <d v="2018-04-29T03:00:00"/>
    <n v="10.6"/>
    <n v="0"/>
    <x v="0"/>
  </r>
  <r>
    <s v="SPB-10142"/>
    <d v="2018-04-29T03:29:34"/>
    <n v="2306"/>
    <s v=" 압구정역 2번 출구 옆"/>
    <n v="10"/>
    <d v="2018-04-29T03:58:01"/>
    <n v="514"/>
    <s v=" 성수사거리 버스정류장 앞"/>
    <n v="1"/>
    <n v="27"/>
    <n v="4520"/>
    <x v="3"/>
    <x v="0"/>
    <n v="29"/>
    <n v="34"/>
    <d v="1899-12-30T00:29:34"/>
    <d v="2018-04-29T03:00:00"/>
    <n v="10.6"/>
    <d v="2018-04-29T03:00:00"/>
    <n v="10.6"/>
    <n v="0"/>
    <x v="0"/>
  </r>
  <r>
    <s v="SPB-04853"/>
    <d v="2018-04-29T03:42:34"/>
    <n v="1433"/>
    <s v=" 중화역 2번출구"/>
    <n v="9"/>
    <d v="2018-04-29T03:56:46"/>
    <n v="1608"/>
    <s v=" 공릉역 1번 출구 앞"/>
    <n v="2"/>
    <n v="13"/>
    <n v="2970"/>
    <x v="3"/>
    <x v="0"/>
    <n v="42"/>
    <n v="34"/>
    <d v="1899-12-30T00:42:34"/>
    <d v="2018-04-29T03:00:00"/>
    <n v="10.6"/>
    <d v="2018-04-29T03:00:00"/>
    <n v="10.6"/>
    <n v="0"/>
    <x v="0"/>
  </r>
  <r>
    <s v="SPB-12072"/>
    <d v="2018-04-29T03:56:38"/>
    <n v="2140"/>
    <s v=" 신림1교 교차로"/>
    <n v="10"/>
    <d v="2018-04-29T04:05:32"/>
    <n v="2139"/>
    <s v=" 서울신성초등학교"/>
    <n v="6"/>
    <n v="8"/>
    <n v="1230"/>
    <x v="3"/>
    <x v="0"/>
    <n v="56"/>
    <n v="38"/>
    <d v="1899-12-30T00:56:38"/>
    <d v="2018-04-29T03:00:00"/>
    <n v="10.6"/>
    <d v="2018-04-29T03:00:00"/>
    <n v="10.6"/>
    <n v="0"/>
    <x v="0"/>
  </r>
  <r>
    <s v="SPB-01841"/>
    <d v="2018-04-29T04:11:51"/>
    <n v="276"/>
    <s v=" SK 영등포주유소"/>
    <n v="6"/>
    <d v="2018-04-29T04:37:48"/>
    <n v="704"/>
    <s v=" 남부법원검찰청 교차로"/>
    <n v="7"/>
    <n v="25"/>
    <n v="5230"/>
    <x v="4"/>
    <x v="0"/>
    <n v="11"/>
    <n v="51"/>
    <d v="1899-12-30T00:11:51"/>
    <d v="2018-04-29T04:00:00"/>
    <n v="10.3"/>
    <d v="2018-04-29T04:00:00"/>
    <n v="10.3"/>
    <n v="0"/>
    <x v="0"/>
  </r>
  <r>
    <s v="SPB-05798"/>
    <d v="2018-04-29T04:28:59"/>
    <n v="811"/>
    <s v=" 녹사평역1번출구"/>
    <n v="1"/>
    <d v="2018-04-29T04:43:11"/>
    <n v="818"/>
    <s v=" 숙명여대 입구 교차로"/>
    <n v="5"/>
    <n v="13"/>
    <n v="2530"/>
    <x v="4"/>
    <x v="0"/>
    <n v="28"/>
    <n v="59"/>
    <d v="1899-12-30T00:28:59"/>
    <d v="2018-04-29T04:00:00"/>
    <e v="#N/A"/>
    <d v="2018-04-29T04:00:00"/>
    <n v="10.3"/>
    <n v="0"/>
    <x v="0"/>
  </r>
  <r>
    <s v="SPB-08229"/>
    <d v="2018-04-29T04:44:30"/>
    <n v="151"/>
    <s v=" 망원1동주민센터"/>
    <n v="9"/>
    <d v="2018-04-29T05:08:21"/>
    <n v="170"/>
    <s v=" 가재울 뉴타운 주유소 옆"/>
    <n v="6"/>
    <n v="22"/>
    <n v="3160"/>
    <x v="4"/>
    <x v="0"/>
    <n v="44"/>
    <n v="30"/>
    <d v="1899-12-30T00:44:30"/>
    <d v="2018-04-29T04:00:00"/>
    <n v="10.3"/>
    <d v="2018-04-29T04:00:00"/>
    <n v="10.3"/>
    <n v="0"/>
    <x v="0"/>
  </r>
  <r>
    <s v="SPB-03319"/>
    <d v="2018-04-29T05:04:25"/>
    <n v="154"/>
    <s v=" 마포구청역 "/>
    <n v="3"/>
    <d v="2018-04-29T05:08:43"/>
    <n v="102"/>
    <s v=" 망원역 1번출구 앞"/>
    <n v="5"/>
    <n v="3"/>
    <n v="810"/>
    <x v="5"/>
    <x v="0"/>
    <n v="4"/>
    <n v="25"/>
    <d v="1899-12-30T00:04:25"/>
    <d v="2018-04-29T05:00:00"/>
    <n v="9.6999999999999993"/>
    <d v="2018-04-29T05:00:00"/>
    <n v="9.6999999999999993"/>
    <n v="0"/>
    <x v="0"/>
  </r>
  <r>
    <s v="SPB-13188"/>
    <d v="2018-04-29T05:35:50"/>
    <n v="537"/>
    <s v=" 한양대후문역 부근"/>
    <n v="6"/>
    <d v="2018-04-29T06:13:00"/>
    <n v="537"/>
    <s v=" 한양대후문역 부근"/>
    <n v="7"/>
    <n v="34"/>
    <n v="2480"/>
    <x v="5"/>
    <x v="0"/>
    <n v="35"/>
    <n v="50"/>
    <d v="1899-12-30T00:35:50"/>
    <d v="2018-04-29T05:00:00"/>
    <e v="#N/A"/>
    <d v="2018-04-29T05:00:00"/>
    <n v="9.6999999999999993"/>
    <n v="0"/>
    <x v="0"/>
  </r>
  <r>
    <s v="SPB-02663"/>
    <d v="2018-04-29T06:03:05"/>
    <n v="539"/>
    <s v=" 군자교교차로"/>
    <n v="5"/>
    <d v="2018-04-29T06:06:47"/>
    <n v="3500"/>
    <s v=" 군자역2번출구"/>
    <n v="10"/>
    <n v="3"/>
    <n v="560"/>
    <x v="6"/>
    <x v="0"/>
    <n v="3"/>
    <n v="5"/>
    <d v="1899-12-30T00:03:05"/>
    <d v="2018-04-29T06:00:00"/>
    <n v="9.5"/>
    <d v="2018-04-29T06:00:00"/>
    <n v="9.5"/>
    <n v="0"/>
    <x v="0"/>
  </r>
  <r>
    <s v="SPB-10678"/>
    <d v="2018-04-29T06:24:55"/>
    <n v="1240"/>
    <s v=" 문정 법조단지4"/>
    <n v="7"/>
    <d v="2018-04-29T06:39:53"/>
    <n v="2377"/>
    <s v=" 수서역 5번출구 뒤"/>
    <n v="8"/>
    <n v="14"/>
    <n v="2590"/>
    <x v="6"/>
    <x v="0"/>
    <n v="24"/>
    <n v="55"/>
    <d v="1899-12-30T00:24:55"/>
    <d v="2018-04-29T06:00:00"/>
    <n v="9.5"/>
    <d v="2018-04-29T06:00:00"/>
    <n v="9.5"/>
    <n v="0"/>
    <x v="0"/>
  </r>
  <r>
    <s v="SPB-06412"/>
    <d v="2018-04-29T06:44:24"/>
    <n v="232"/>
    <s v=" 양평우림 이비즈센타 앞"/>
    <n v="20"/>
    <d v="2018-04-29T06:59:38"/>
    <n v="247"/>
    <s v=" 당산역 10번출구 앞"/>
    <n v="5"/>
    <n v="14"/>
    <n v="2260"/>
    <x v="6"/>
    <x v="0"/>
    <n v="44"/>
    <n v="24"/>
    <d v="1899-12-30T00:44:24"/>
    <d v="2018-04-29T06:00:00"/>
    <n v="9.5"/>
    <d v="2018-04-29T06:00:00"/>
    <n v="9.5"/>
    <n v="0"/>
    <x v="0"/>
  </r>
  <r>
    <s v="SPB-05999"/>
    <d v="2018-04-29T07:01:57"/>
    <n v="1233"/>
    <s v=" 잠실3거리(갤러리아팰리스)"/>
    <n v="7"/>
    <d v="2018-04-29T07:07:48"/>
    <n v="1210"/>
    <s v=" 롯데월드타워(잠실역2번출구 쪽)"/>
    <n v="20"/>
    <n v="5"/>
    <n v="1050"/>
    <x v="7"/>
    <x v="0"/>
    <n v="1"/>
    <n v="57"/>
    <d v="1899-12-30T00:01:57"/>
    <d v="2018-04-29T07:00:00"/>
    <e v="#N/A"/>
    <d v="2018-04-29T07:00:00"/>
    <n v="9.9"/>
    <n v="0"/>
    <x v="0"/>
  </r>
  <r>
    <s v="SPB-03191"/>
    <d v="2018-04-29T07:15:32"/>
    <n v="1509"/>
    <s v=" 서울북부수도사업소"/>
    <n v="1"/>
    <d v="2018-04-29T07:32:45"/>
    <n v="1726"/>
    <s v=" 삼익세라믹아파트교차로"/>
    <n v="5"/>
    <n v="16"/>
    <n v="3950"/>
    <x v="7"/>
    <x v="0"/>
    <n v="15"/>
    <n v="32"/>
    <d v="1899-12-30T00:15:32"/>
    <d v="2018-04-29T07:00:00"/>
    <e v="#N/A"/>
    <d v="2018-04-29T07:00:00"/>
    <n v="9.9"/>
    <n v="0"/>
    <x v="0"/>
  </r>
  <r>
    <s v="SPB-15497"/>
    <d v="2018-04-29T07:28:19"/>
    <n v="1339"/>
    <s v=" 삼성전자서비스 성북센터"/>
    <n v="3"/>
    <d v="2018-04-29T07:40:27"/>
    <n v="1525"/>
    <s v=" 미아동 복합청사"/>
    <n v="1"/>
    <n v="11"/>
    <n v="2180"/>
    <x v="7"/>
    <x v="0"/>
    <n v="28"/>
    <n v="19"/>
    <d v="1899-12-30T00:28:19"/>
    <d v="2018-04-29T07:00:00"/>
    <e v="#N/A"/>
    <d v="2018-04-29T07:00:00"/>
    <n v="9.9"/>
    <n v="0"/>
    <x v="0"/>
  </r>
  <r>
    <s v="SPB-07491"/>
    <d v="2018-04-29T07:41:07"/>
    <n v="953"/>
    <s v=" 서울연신초등학교"/>
    <n v="2"/>
    <d v="2018-04-29T07:51:13"/>
    <n v="906"/>
    <s v=" 연신내역 5번출구150M 아래"/>
    <n v="7"/>
    <n v="9"/>
    <n v="1240"/>
    <x v="7"/>
    <x v="0"/>
    <n v="41"/>
    <n v="7"/>
    <d v="1899-12-30T00:41:07"/>
    <d v="2018-04-29T07:00:00"/>
    <n v="9.9"/>
    <d v="2018-04-29T07:00:00"/>
    <n v="9.9"/>
    <n v="0"/>
    <x v="0"/>
  </r>
  <r>
    <s v="SPB-11597"/>
    <d v="2018-04-29T07:51:31"/>
    <n v="1616"/>
    <s v=" 하계2동 공항버스정류장 옆"/>
    <n v="5"/>
    <d v="2018-04-29T08:17:17"/>
    <n v="1451"/>
    <s v=" 중랑세무서"/>
    <n v="3"/>
    <n v="23"/>
    <n v="5790"/>
    <x v="7"/>
    <x v="0"/>
    <n v="51"/>
    <n v="31"/>
    <d v="1899-12-30T00:51:31"/>
    <d v="2018-04-29T07:00:00"/>
    <n v="9.9"/>
    <d v="2018-04-29T07:00:00"/>
    <n v="9.9"/>
    <n v="0"/>
    <x v="0"/>
  </r>
  <r>
    <s v="SPB-07327"/>
    <d v="2018-04-29T08:00:02"/>
    <n v="301"/>
    <s v=" 경복궁역 7번출구 앞"/>
    <n v="4"/>
    <d v="2018-04-29T08:03:35"/>
    <n v="302"/>
    <s v=" 경복궁역 4번출구 뒤"/>
    <n v="8"/>
    <n v="3"/>
    <n v="330"/>
    <x v="8"/>
    <x v="0"/>
    <n v="0"/>
    <n v="2"/>
    <d v="1899-12-30T00:00:02"/>
    <d v="2018-04-29T08:00:00"/>
    <n v="12.2"/>
    <d v="2018-04-29T08:00:00"/>
    <n v="12.2"/>
    <n v="0"/>
    <x v="0"/>
  </r>
  <r>
    <s v="SPB-08984"/>
    <d v="2018-04-29T08:09:03"/>
    <n v="1630"/>
    <s v=" 수연빌딩 앞"/>
    <n v="2"/>
    <d v="2018-04-29T08:49:51"/>
    <n v="1634"/>
    <s v=" 당고개공원 대여소"/>
    <n v="3"/>
    <n v="38"/>
    <n v="9230"/>
    <x v="8"/>
    <x v="0"/>
    <n v="9"/>
    <n v="3"/>
    <d v="1899-12-30T00:09:03"/>
    <d v="2018-04-29T08:00:00"/>
    <n v="12.2"/>
    <d v="2018-04-29T08:00:00"/>
    <n v="12.2"/>
    <n v="0"/>
    <x v="0"/>
  </r>
  <r>
    <s v="SPB-10293"/>
    <d v="2018-04-29T08:18:40"/>
    <n v="1426"/>
    <s v=" 면목도시개발아파트 1동 앞"/>
    <n v="7"/>
    <d v="2018-04-29T08:29:56"/>
    <n v="1427"/>
    <s v=" 용마산역 1번출구"/>
    <n v="1"/>
    <n v="10"/>
    <n v="710"/>
    <x v="8"/>
    <x v="0"/>
    <n v="18"/>
    <n v="40"/>
    <d v="1899-12-30T00:18:40"/>
    <d v="2018-04-29T08:00:00"/>
    <e v="#N/A"/>
    <d v="2018-04-29T08:00:00"/>
    <n v="12.2"/>
    <n v="0"/>
    <x v="0"/>
  </r>
  <r>
    <s v="SPB-06569"/>
    <d v="2018-04-29T08:26:19"/>
    <n v="623"/>
    <s v=" 서울시립대 정문 앞"/>
    <n v="5"/>
    <d v="2018-04-29T08:51:05"/>
    <n v="605"/>
    <s v=" 신설동역8번출구"/>
    <n v="1"/>
    <n v="24"/>
    <n v="3710"/>
    <x v="8"/>
    <x v="0"/>
    <n v="26"/>
    <n v="19"/>
    <d v="1899-12-30T00:26:19"/>
    <d v="2018-04-29T08:00:00"/>
    <n v="12.2"/>
    <d v="2018-04-29T08:00:00"/>
    <n v="12.2"/>
    <n v="0"/>
    <x v="0"/>
  </r>
  <r>
    <s v="SPB-10520"/>
    <d v="2018-04-29T08:33:26"/>
    <n v="1002"/>
    <s v=" 해공공원(천호동)"/>
    <n v="5"/>
    <d v="2018-04-29T08:44:04"/>
    <n v="1013"/>
    <s v=" 강동구청역 1번 출입구"/>
    <n v="1"/>
    <n v="10"/>
    <n v="1550"/>
    <x v="8"/>
    <x v="0"/>
    <n v="33"/>
    <n v="26"/>
    <d v="1899-12-30T00:33:26"/>
    <d v="2018-04-29T08:00:00"/>
    <n v="12.2"/>
    <d v="2018-04-29T08:00:00"/>
    <n v="12.2"/>
    <n v="0"/>
    <x v="0"/>
  </r>
  <r>
    <s v="SPB-03578"/>
    <d v="2018-04-29T08:39:47"/>
    <n v="3513"/>
    <s v=" 상왕십리역 1번출구"/>
    <n v="1"/>
    <d v="2018-04-29T09:30:47"/>
    <n v="161"/>
    <s v=" 무악재역1번 출구"/>
    <n v="8"/>
    <n v="50"/>
    <n v="9600"/>
    <x v="8"/>
    <x v="0"/>
    <n v="39"/>
    <n v="47"/>
    <d v="1899-12-30T00:39:47"/>
    <d v="2018-04-29T08:00:00"/>
    <n v="12.2"/>
    <d v="2018-04-29T08:00:00"/>
    <n v="12.2"/>
    <n v="0"/>
    <x v="0"/>
  </r>
  <r>
    <s v="SPB-04318"/>
    <d v="2018-04-29T08:47:20"/>
    <n v="146"/>
    <s v=" 마포역 1번출구 뒤"/>
    <n v="10"/>
    <d v="2018-04-29T08:55:51"/>
    <n v="119"/>
    <s v=" 서강나루 공원"/>
    <n v="9"/>
    <n v="8"/>
    <n v="1670"/>
    <x v="8"/>
    <x v="0"/>
    <n v="47"/>
    <n v="20"/>
    <d v="1899-12-30T00:47:20"/>
    <d v="2018-04-29T08:00:00"/>
    <n v="12.2"/>
    <d v="2018-04-29T08:00:00"/>
    <n v="12.2"/>
    <n v="0"/>
    <x v="0"/>
  </r>
  <r>
    <s v="SPB-12585"/>
    <d v="2018-04-29T08:54:21"/>
    <n v="1008"/>
    <s v=" 암사역 3번출구(국민은행앞)"/>
    <n v="9"/>
    <d v="2018-04-29T09:07:29"/>
    <n v="1009"/>
    <s v=" 천호역4번출구(현대백화점)"/>
    <n v="15"/>
    <n v="12"/>
    <n v="1520"/>
    <x v="8"/>
    <x v="0"/>
    <n v="54"/>
    <n v="21"/>
    <d v="1899-12-30T00:54:21"/>
    <d v="2018-04-29T08:00:00"/>
    <n v="12.2"/>
    <d v="2018-04-29T08:00:00"/>
    <n v="12.2"/>
    <n v="0"/>
    <x v="0"/>
  </r>
  <r>
    <s v="SPB-13153"/>
    <d v="2018-04-29T09:00:55"/>
    <n v="614"/>
    <s v=" 용두동 사거리"/>
    <n v="3"/>
    <d v="2018-04-29T09:22:57"/>
    <n v="380"/>
    <s v=" CJ제일제당 앞"/>
    <n v="2"/>
    <n v="20"/>
    <n v="3840"/>
    <x v="9"/>
    <x v="0"/>
    <n v="0"/>
    <n v="55"/>
    <d v="1899-12-30T00:00:55"/>
    <d v="2018-04-29T09:00:00"/>
    <n v="14.9"/>
    <d v="2018-04-29T09:00:00"/>
    <n v="14.9"/>
    <n v="0"/>
    <x v="0"/>
  </r>
  <r>
    <s v="SPB-12952"/>
    <d v="2018-04-29T09:06:57"/>
    <n v="1119"/>
    <s v=" 염창동 한마음아파트앞(염창동 빛나는 음악학원앞)"/>
    <n v="1"/>
    <d v="2018-04-29T09:25:16"/>
    <n v="722"/>
    <s v=" LG전자베스트샵 신정점 "/>
    <n v="1"/>
    <n v="17"/>
    <n v="4100"/>
    <x v="9"/>
    <x v="0"/>
    <n v="6"/>
    <n v="57"/>
    <d v="1899-12-30T00:06:57"/>
    <d v="2018-04-29T09:00:00"/>
    <n v="14.9"/>
    <d v="2018-04-29T09:00:00"/>
    <n v="14.9"/>
    <n v="0"/>
    <x v="0"/>
  </r>
  <r>
    <s v="SPB-08319"/>
    <d v="2018-04-29T09:11:35"/>
    <n v="540"/>
    <s v=" 군자역 7번출구 베스트샵 앞"/>
    <n v="3"/>
    <d v="2018-04-29T09:28:53"/>
    <n v="505"/>
    <s v=" 자양사거리 광진아크로텔 앞"/>
    <n v="6"/>
    <n v="16"/>
    <n v="37680"/>
    <x v="9"/>
    <x v="0"/>
    <n v="11"/>
    <n v="35"/>
    <d v="1899-12-30T00:11:35"/>
    <d v="2018-04-29T09:00:00"/>
    <n v="14.9"/>
    <d v="2018-04-29T09:00:00"/>
    <n v="14.9"/>
    <n v="0"/>
    <x v="0"/>
  </r>
  <r>
    <s v="SPB-04720"/>
    <d v="2018-04-29T09:17:32"/>
    <n v="2315"/>
    <s v=" 봉은사역 5번출구 옆"/>
    <n v="2"/>
    <d v="2018-04-29T10:59:27"/>
    <n v="2319"/>
    <s v=" 포스코4거리 서측(수협 삼성동 지점)"/>
    <n v="8"/>
    <n v="101"/>
    <n v="4680"/>
    <x v="9"/>
    <x v="0"/>
    <n v="17"/>
    <n v="32"/>
    <d v="1899-12-30T00:17:32"/>
    <d v="2018-04-29T09:00:00"/>
    <n v="14.9"/>
    <d v="2018-04-29T09:00:00"/>
    <n v="14.9"/>
    <n v="0"/>
    <x v="0"/>
  </r>
  <r>
    <s v="SPB-07719"/>
    <d v="2018-04-29T09:23:36"/>
    <n v="1327"/>
    <s v=" 상월곡역 3번출구"/>
    <n v="1"/>
    <d v="2018-04-29T09:37:10"/>
    <n v="1340"/>
    <s v=" 광운초등학교 앞"/>
    <n v="3"/>
    <n v="13"/>
    <n v="1990"/>
    <x v="9"/>
    <x v="0"/>
    <n v="23"/>
    <n v="36"/>
    <d v="1899-12-30T00:23:36"/>
    <d v="2018-04-29T09:00:00"/>
    <n v="14.9"/>
    <d v="2018-04-29T09:00:00"/>
    <n v="14.9"/>
    <n v="0"/>
    <x v="0"/>
  </r>
  <r>
    <s v="SPB-04221"/>
    <d v="2018-04-29T09:28:04"/>
    <n v="3522"/>
    <s v=" 사근삼거리"/>
    <n v="8"/>
    <d v="2018-04-29T09:51:11"/>
    <n v="614"/>
    <s v=" 용두동 사거리"/>
    <n v="2"/>
    <n v="22"/>
    <n v="3410"/>
    <x v="9"/>
    <x v="0"/>
    <n v="28"/>
    <n v="4"/>
    <d v="1899-12-30T00:28:04"/>
    <d v="2018-04-29T09:00:00"/>
    <n v="14.9"/>
    <d v="2018-04-29T09:00:00"/>
    <n v="14.9"/>
    <n v="0"/>
    <x v="0"/>
  </r>
  <r>
    <s v="SPB-00627"/>
    <d v="2018-04-29T09:32:22"/>
    <n v="2139"/>
    <s v=" 서울신성초등학교"/>
    <n v="3"/>
    <d v="2018-04-29T11:25:19"/>
    <n v="2102"/>
    <s v=" 봉림교 교통섬"/>
    <n v="1"/>
    <n v="112"/>
    <n v="0"/>
    <x v="9"/>
    <x v="0"/>
    <n v="32"/>
    <n v="22"/>
    <d v="1899-12-30T00:32:22"/>
    <d v="2018-04-29T09:00:00"/>
    <n v="14.9"/>
    <d v="2018-04-29T09:00:00"/>
    <n v="14.9"/>
    <n v="0"/>
    <x v="0"/>
  </r>
  <r>
    <s v="SPB-13025"/>
    <d v="2018-04-29T09:37:18"/>
    <n v="1204"/>
    <s v=" 거여역 3번출구"/>
    <n v="2"/>
    <d v="2018-04-29T10:08:38"/>
    <n v="1268"/>
    <s v=" 몽촌토성역 1번출구 옆"/>
    <n v="13"/>
    <n v="31"/>
    <n v="5620"/>
    <x v="9"/>
    <x v="0"/>
    <n v="37"/>
    <n v="18"/>
    <d v="1899-12-30T00:37:18"/>
    <d v="2018-04-29T09:00:00"/>
    <n v="14.9"/>
    <d v="2018-04-29T09:00:00"/>
    <n v="14.9"/>
    <n v="0"/>
    <x v="0"/>
  </r>
  <r>
    <s v="SPB-08488"/>
    <d v="2018-04-29T09:41:55"/>
    <n v="247"/>
    <s v=" 당산역 10번출구 앞"/>
    <n v="4"/>
    <d v="2018-04-29T10:05:41"/>
    <n v="1956"/>
    <s v=" 도야미리숯불갈비 앞"/>
    <n v="4"/>
    <n v="21"/>
    <n v="3820"/>
    <x v="9"/>
    <x v="0"/>
    <n v="41"/>
    <n v="55"/>
    <d v="1899-12-30T00:41:55"/>
    <d v="2018-04-29T09:00:00"/>
    <n v="14.9"/>
    <d v="2018-04-29T09:00:00"/>
    <n v="14.9"/>
    <n v="0"/>
    <x v="0"/>
  </r>
  <r>
    <s v="SPB-08231"/>
    <d v="2018-04-29T09:47:19"/>
    <n v="151"/>
    <s v=" 망원1동주민센터"/>
    <n v="9"/>
    <d v="2018-04-29T09:54:39"/>
    <n v="108"/>
    <s v=" 서교동 사거리"/>
    <n v="8"/>
    <n v="6"/>
    <n v="1140"/>
    <x v="9"/>
    <x v="0"/>
    <n v="47"/>
    <n v="19"/>
    <d v="1899-12-30T00:47:19"/>
    <d v="2018-04-29T09:00:00"/>
    <n v="14.9"/>
    <d v="2018-04-29T09:00:00"/>
    <n v="14.9"/>
    <n v="0"/>
    <x v="0"/>
  </r>
  <r>
    <s v="SPB-11024"/>
    <d v="2018-04-29T09:51:54"/>
    <n v="2109"/>
    <s v=" 은천로입구 가로공원"/>
    <n v="2"/>
    <d v="2018-04-29T10:01:56"/>
    <n v="2173"/>
    <s v=" 당곡사거리"/>
    <n v="2"/>
    <n v="9"/>
    <n v="860"/>
    <x v="9"/>
    <x v="0"/>
    <n v="51"/>
    <n v="54"/>
    <d v="1899-12-30T00:51:54"/>
    <d v="2018-04-29T09:00:00"/>
    <n v="14.9"/>
    <d v="2018-04-29T09:00:00"/>
    <n v="14.9"/>
    <n v="0"/>
    <x v="0"/>
  </r>
  <r>
    <s v="SPB-12933"/>
    <d v="2018-04-29T09:56:13"/>
    <n v="311"/>
    <s v=" 서울광장 옆"/>
    <n v="20"/>
    <d v="2018-04-29T10:07:18"/>
    <n v="826"/>
    <s v=" 서울역 서부교차로2"/>
    <n v="14"/>
    <n v="11"/>
    <n v="1830"/>
    <x v="9"/>
    <x v="0"/>
    <n v="56"/>
    <n v="13"/>
    <d v="1899-12-30T00:56:13"/>
    <d v="2018-04-29T09:00:00"/>
    <n v="14.9"/>
    <d v="2018-04-29T09:00:00"/>
    <n v="14.9"/>
    <n v="0"/>
    <x v="0"/>
  </r>
  <r>
    <s v="SPB-12306"/>
    <d v="2018-04-29T10:01:30"/>
    <n v="1123"/>
    <s v=" 공암나루근린공원 관리사무소옆"/>
    <n v="12"/>
    <d v="2018-04-29T10:19:21"/>
    <n v="1122"/>
    <s v=" 황금내근린공원"/>
    <n v="9"/>
    <n v="17"/>
    <n v="1680"/>
    <x v="10"/>
    <x v="0"/>
    <n v="1"/>
    <n v="30"/>
    <d v="1899-12-30T00:01:30"/>
    <d v="2018-04-29T10:00:00"/>
    <n v="17.5"/>
    <d v="2018-04-29T10:00:00"/>
    <n v="17.5"/>
    <n v="0"/>
    <x v="0"/>
  </r>
  <r>
    <s v="SPB-04917"/>
    <d v="2018-04-29T10:06:22"/>
    <n v="1235"/>
    <s v=" 잠실트리지움310동 옆"/>
    <n v="15"/>
    <d v="2018-04-29T10:18:39"/>
    <n v="1211"/>
    <s v=" 방이삼거리"/>
    <n v="2"/>
    <n v="11"/>
    <n v="2260"/>
    <x v="10"/>
    <x v="0"/>
    <n v="6"/>
    <n v="22"/>
    <d v="1899-12-30T00:06:22"/>
    <d v="2018-04-29T10:00:00"/>
    <n v="17.5"/>
    <d v="2018-04-29T10:00:00"/>
    <n v="17.5"/>
    <n v="0"/>
    <x v="0"/>
  </r>
  <r>
    <s v="SPB-00346"/>
    <d v="2018-04-29T10:11:11"/>
    <n v="1358"/>
    <s v=" 정릉도서관 앞"/>
    <n v="6"/>
    <d v="2018-04-29T10:35:32"/>
    <n v="1358"/>
    <s v=" 정릉도서관 앞"/>
    <n v="3"/>
    <n v="23"/>
    <n v="1320"/>
    <x v="10"/>
    <x v="0"/>
    <n v="11"/>
    <n v="11"/>
    <d v="1899-12-30T00:11:11"/>
    <d v="2018-04-29T10:00:00"/>
    <e v="#N/A"/>
    <d v="2018-04-29T10:00:00"/>
    <n v="17.5"/>
    <n v="0"/>
    <x v="0"/>
  </r>
  <r>
    <s v="SPB-00235"/>
    <d v="2018-04-29T10:17:39"/>
    <n v="933"/>
    <s v=" LG서비스 역촌점"/>
    <n v="4"/>
    <d v="2018-04-29T10:26:06"/>
    <n v="922"/>
    <s v=" 연신내역 4번출구"/>
    <n v="2"/>
    <n v="8"/>
    <n v="1430"/>
    <x v="10"/>
    <x v="0"/>
    <n v="17"/>
    <n v="39"/>
    <d v="1899-12-30T00:17:39"/>
    <d v="2018-04-29T10:00:00"/>
    <e v="#N/A"/>
    <d v="2018-04-29T10:00:00"/>
    <n v="17.5"/>
    <n v="0"/>
    <x v="0"/>
  </r>
  <r>
    <s v="SPB-09944"/>
    <d v="2018-04-29T10:21:45"/>
    <n v="1323"/>
    <s v=" 월곡역 입구 육교 밑"/>
    <n v="7"/>
    <d v="2018-04-29T10:32:17"/>
    <n v="637"/>
    <s v=" KAIST 경영대학 앞"/>
    <n v="6"/>
    <n v="10"/>
    <n v="1670"/>
    <x v="10"/>
    <x v="0"/>
    <n v="21"/>
    <n v="45"/>
    <d v="1899-12-30T00:21:45"/>
    <d v="2018-04-29T10:00:00"/>
    <n v="17.5"/>
    <d v="2018-04-29T10:00:00"/>
    <n v="17.5"/>
    <n v="0"/>
    <x v="0"/>
  </r>
  <r>
    <s v="SPB-10195"/>
    <d v="2018-04-29T10:26:04"/>
    <n v="354"/>
    <s v=" 포르투갈 대사관 앞"/>
    <n v="7"/>
    <d v="2018-04-29T10:32:18"/>
    <n v="334"/>
    <s v=" 종로3가역 2번출구 뒤"/>
    <n v="7"/>
    <n v="6"/>
    <n v="1110"/>
    <x v="10"/>
    <x v="0"/>
    <n v="26"/>
    <n v="4"/>
    <d v="1899-12-30T00:26:04"/>
    <d v="2018-04-29T10:00:00"/>
    <e v="#N/A"/>
    <d v="2018-04-29T10:00:00"/>
    <n v="17.5"/>
    <n v="0"/>
    <x v="0"/>
  </r>
  <r>
    <s v="SPB-05581"/>
    <d v="2018-04-29T10:30:10"/>
    <n v="2262"/>
    <s v=" 한신16차아파트 119동 앞"/>
    <n v="4"/>
    <d v="2018-04-29T12:09:37"/>
    <n v="2259"/>
    <s v=" 잠원역 3번-4번 출구사이 "/>
    <n v="2"/>
    <n v="99"/>
    <n v="1690"/>
    <x v="10"/>
    <x v="0"/>
    <n v="30"/>
    <n v="10"/>
    <d v="1899-12-30T00:30:10"/>
    <d v="2018-04-29T10:00:00"/>
    <n v="17.5"/>
    <d v="2018-04-29T10:00:00"/>
    <n v="17.5"/>
    <n v="0"/>
    <x v="0"/>
  </r>
  <r>
    <s v="SPB-15106"/>
    <d v="2018-04-29T10:34:40"/>
    <n v="711"/>
    <s v=" 신일해피트리아파트 앞"/>
    <n v="9"/>
    <d v="2018-04-29T16:22:55"/>
    <n v="1158"/>
    <s v=" 가양역 8번출구"/>
    <n v="1"/>
    <n v="347"/>
    <n v="33000"/>
    <x v="10"/>
    <x v="0"/>
    <n v="34"/>
    <n v="40"/>
    <d v="1899-12-30T00:34:40"/>
    <d v="2018-04-29T10:00:00"/>
    <n v="17.5"/>
    <d v="2018-04-29T10:00:00"/>
    <n v="17.5"/>
    <n v="0"/>
    <x v="0"/>
  </r>
  <r>
    <s v="SPB-10459"/>
    <d v="2018-04-29T10:38:17"/>
    <n v="274"/>
    <s v=" 영등포역지하쇼핑센타 5번출구"/>
    <n v="6"/>
    <d v="2018-04-29T11:42:23"/>
    <n v="2148"/>
    <s v=" 낙성대역 3번출구 뒤"/>
    <n v="9"/>
    <n v="60"/>
    <n v="8230"/>
    <x v="10"/>
    <x v="0"/>
    <n v="38"/>
    <n v="17"/>
    <d v="1899-12-30T00:38:17"/>
    <d v="2018-04-29T10:00:00"/>
    <n v="17.5"/>
    <d v="2018-04-29T10:00:00"/>
    <n v="17.5"/>
    <n v="0"/>
    <x v="0"/>
  </r>
  <r>
    <s v="SPB-04897"/>
    <d v="2018-04-29T10:42:33"/>
    <n v="1226"/>
    <s v=" 잠실4동 주민센터 옆"/>
    <n v="1"/>
    <d v="2018-04-29T13:03:09"/>
    <n v="1226"/>
    <s v=" 잠실4동 주민센터 옆"/>
    <n v="1"/>
    <n v="140"/>
    <n v="3850"/>
    <x v="10"/>
    <x v="0"/>
    <n v="42"/>
    <n v="33"/>
    <d v="1899-12-30T00:42:33"/>
    <d v="2018-04-29T10:00:00"/>
    <n v="17.5"/>
    <d v="2018-04-29T10:00:00"/>
    <n v="17.5"/>
    <n v="0"/>
    <x v="0"/>
  </r>
  <r>
    <s v="SPB-12804"/>
    <d v="2018-04-29T10:46:46"/>
    <n v="272"/>
    <s v=" 당산육갑문"/>
    <n v="5"/>
    <d v="2018-04-29T12:16:40"/>
    <n v="2025"/>
    <s v=" 흑석역 1번출구"/>
    <n v="11"/>
    <n v="87"/>
    <n v="9980"/>
    <x v="10"/>
    <x v="0"/>
    <n v="46"/>
    <n v="46"/>
    <d v="1899-12-30T00:46:46"/>
    <d v="2018-04-29T10:00:00"/>
    <n v="17.5"/>
    <d v="2018-04-29T10:00:00"/>
    <n v="17.5"/>
    <n v="0"/>
    <x v="0"/>
  </r>
  <r>
    <s v="SPB-05387"/>
    <d v="2018-04-29T10:51:29"/>
    <n v="1666"/>
    <s v=" 노원소방서인근"/>
    <n v="2"/>
    <d v="2018-04-29T11:30:22"/>
    <n v="1603"/>
    <s v=" 롯데캐슬 102동 코너(월계주유소건너)"/>
    <n v="9"/>
    <n v="38"/>
    <n v="5240"/>
    <x v="10"/>
    <x v="0"/>
    <n v="51"/>
    <n v="29"/>
    <d v="1899-12-30T00:51:29"/>
    <d v="2018-04-29T10:00:00"/>
    <e v="#N/A"/>
    <d v="2018-04-29T10:00:00"/>
    <n v="17.5"/>
    <n v="0"/>
    <x v="0"/>
  </r>
  <r>
    <s v="SPB-07225"/>
    <d v="2018-04-29T10:54:54"/>
    <n v="2230"/>
    <s v="이수역 4번 출구"/>
    <n v="4"/>
    <d v="2018-04-29T12:34:33"/>
    <n v="2230"/>
    <s v="이수역 4번 출구"/>
    <n v="2"/>
    <n v="99"/>
    <n v="12700"/>
    <x v="10"/>
    <x v="0"/>
    <n v="54"/>
    <n v="54"/>
    <d v="1899-12-30T00:54:54"/>
    <d v="2018-04-29T10:00:00"/>
    <n v="17.5"/>
    <d v="2018-04-29T10:00:00"/>
    <n v="17.5"/>
    <n v="0"/>
    <x v="0"/>
  </r>
  <r>
    <s v="SPB-08148"/>
    <d v="2018-04-29T10:58:48"/>
    <n v="1827"/>
    <s v=" 독산보도육교 앞 자전거 보관소"/>
    <n v="20"/>
    <d v="2018-04-29T11:26:26"/>
    <n v="1928"/>
    <s v=" 고척스카이돔구장 광장"/>
    <n v="1"/>
    <n v="27"/>
    <n v="5490"/>
    <x v="10"/>
    <x v="0"/>
    <n v="58"/>
    <n v="48"/>
    <d v="1899-12-30T00:58:48"/>
    <d v="2018-04-29T10:00:00"/>
    <n v="17.5"/>
    <d v="2018-04-29T10:00:00"/>
    <n v="17.5"/>
    <n v="0"/>
    <x v="0"/>
  </r>
  <r>
    <s v="SPB-12500"/>
    <d v="2018-04-29T11:02:16"/>
    <n v="1941"/>
    <s v=" 오류동역 2번출구"/>
    <n v="9"/>
    <d v="2018-04-29T11:07:33"/>
    <n v="1940"/>
    <s v=" 예성 라온팰리스 앞"/>
    <n v="3"/>
    <n v="5"/>
    <n v="1090"/>
    <x v="11"/>
    <x v="0"/>
    <n v="2"/>
    <n v="16"/>
    <d v="1899-12-30T00:02:16"/>
    <d v="2018-04-29T11:00:00"/>
    <n v="19.600000000000001"/>
    <d v="2018-04-29T11:00:00"/>
    <n v="19.600000000000001"/>
    <n v="0"/>
    <x v="0"/>
  </r>
  <r>
    <s v="SPB-05618"/>
    <d v="2018-04-29T11:05:55"/>
    <n v="1117"/>
    <s v=" 스타벅스앞"/>
    <n v="10"/>
    <d v="2018-04-29T11:32:45"/>
    <n v="731"/>
    <s v=" 서울시 도로환경관리센터"/>
    <n v="5"/>
    <n v="26"/>
    <n v="6340"/>
    <x v="11"/>
    <x v="0"/>
    <n v="5"/>
    <n v="55"/>
    <d v="1899-12-30T00:05:55"/>
    <d v="2018-04-29T11:00:00"/>
    <n v="19.600000000000001"/>
    <d v="2018-04-29T11:00:00"/>
    <n v="19.600000000000001"/>
    <n v="0"/>
    <x v="0"/>
  </r>
  <r>
    <s v="SPB-09085"/>
    <d v="2018-04-29T11:09:35"/>
    <n v="2307"/>
    <s v=" 압구정 한양 3차 아파트"/>
    <n v="2"/>
    <d v="2018-04-29T12:38:21"/>
    <n v="2308"/>
    <s v=" 압구정파출소 앞"/>
    <n v="1"/>
    <n v="81"/>
    <n v="8800"/>
    <x v="11"/>
    <x v="0"/>
    <n v="9"/>
    <n v="35"/>
    <d v="1899-12-30T00:09:35"/>
    <d v="2018-04-29T11:00:00"/>
    <n v="19.600000000000001"/>
    <d v="2018-04-29T11:00:00"/>
    <n v="19.600000000000001"/>
    <n v="0"/>
    <x v="0"/>
  </r>
  <r>
    <s v="SPB-10935"/>
    <d v="2018-04-29T11:13:32"/>
    <n v="349"/>
    <s v=" 사직동주민센터"/>
    <n v="4"/>
    <d v="2018-04-29T11:23:26"/>
    <n v="310"/>
    <s v=" 청계광장 옆"/>
    <n v="9"/>
    <n v="9"/>
    <n v="1380"/>
    <x v="11"/>
    <x v="0"/>
    <n v="13"/>
    <n v="32"/>
    <d v="1899-12-30T00:13:32"/>
    <d v="2018-04-29T11:00:00"/>
    <n v="19.600000000000001"/>
    <d v="2018-04-29T11:00:00"/>
    <n v="19.600000000000001"/>
    <n v="0"/>
    <x v="0"/>
  </r>
  <r>
    <s v="SPB-13005"/>
    <d v="2018-04-29T11:16:32"/>
    <n v="915"/>
    <s v=" 증산역 4번출구"/>
    <n v="7"/>
    <d v="2018-04-29T12:01:39"/>
    <n v="905"/>
    <s v=" 구파발역 2번출구"/>
    <n v="4"/>
    <n v="44"/>
    <n v="6120"/>
    <x v="11"/>
    <x v="0"/>
    <n v="16"/>
    <n v="32"/>
    <d v="1899-12-30T00:16:32"/>
    <d v="2018-04-29T11:00:00"/>
    <n v="19.600000000000001"/>
    <d v="2018-04-29T11:00:00"/>
    <n v="19.600000000000001"/>
    <n v="0"/>
    <x v="0"/>
  </r>
  <r>
    <s v="SPB-07680"/>
    <d v="2018-04-29T11:19:26"/>
    <n v="1220"/>
    <s v=" 잠실본동주민센터뒤 잠실근린공원"/>
    <n v="2"/>
    <d v="2018-04-29T11:27:29"/>
    <n v="1206"/>
    <s v=" 9호선종합운동장역 9번출구"/>
    <n v="5"/>
    <n v="7"/>
    <n v="900"/>
    <x v="11"/>
    <x v="0"/>
    <n v="19"/>
    <n v="26"/>
    <d v="1899-12-30T00:19:26"/>
    <d v="2018-04-29T11:00:00"/>
    <n v="19.600000000000001"/>
    <d v="2018-04-29T11:00:00"/>
    <n v="19.600000000000001"/>
    <n v="0"/>
    <x v="0"/>
  </r>
  <r>
    <s v="SPB-12698"/>
    <d v="2018-04-29T11:23:55"/>
    <n v="1120"/>
    <s v=" 대림경동아파트앞"/>
    <n v="1"/>
    <d v="2018-04-29T11:32:28"/>
    <n v="1121"/>
    <s v=" 가양레포츠센터앞"/>
    <n v="9"/>
    <n v="8"/>
    <n v="1390"/>
    <x v="11"/>
    <x v="0"/>
    <n v="23"/>
    <n v="55"/>
    <d v="1899-12-30T00:23:55"/>
    <d v="2018-04-29T11:00:00"/>
    <n v="19.600000000000001"/>
    <d v="2018-04-29T11:00:00"/>
    <n v="19.600000000000001"/>
    <n v="0"/>
    <x v="0"/>
  </r>
  <r>
    <s v="SPB-11742"/>
    <d v="2018-04-29T11:27:09"/>
    <n v="224"/>
    <s v=" 롯데캐슬 앞"/>
    <n v="3"/>
    <d v="2018-04-29T12:03:20"/>
    <n v="220"/>
    <s v=" 미성아파트 A동 앞"/>
    <n v="30"/>
    <n v="33"/>
    <n v="2910"/>
    <x v="11"/>
    <x v="0"/>
    <n v="27"/>
    <n v="9"/>
    <d v="1899-12-30T00:27:09"/>
    <d v="2018-04-29T11:00:00"/>
    <n v="19.600000000000001"/>
    <d v="2018-04-29T11:00:00"/>
    <n v="19.600000000000001"/>
    <n v="0"/>
    <x v="0"/>
  </r>
  <r>
    <s v="SPB-11548"/>
    <d v="2018-04-29T11:29:56"/>
    <n v="251"/>
    <s v=" 서울지방병무청 버스정류장"/>
    <n v="5"/>
    <d v="2018-04-29T11:34:29"/>
    <n v="2009"/>
    <s v=" 보라매역 8번출구"/>
    <n v="2"/>
    <n v="4"/>
    <n v="680"/>
    <x v="11"/>
    <x v="0"/>
    <n v="29"/>
    <n v="56"/>
    <d v="1899-12-30T00:29:56"/>
    <d v="2018-04-29T11:00:00"/>
    <n v="19.600000000000001"/>
    <d v="2018-04-29T11:00:00"/>
    <n v="19.600000000000001"/>
    <n v="0"/>
    <x v="0"/>
  </r>
  <r>
    <s v="SPB-08730"/>
    <d v="2018-04-29T11:32:57"/>
    <n v="113"/>
    <s v=" 홍대입구역 2번출구 앞"/>
    <n v="15"/>
    <d v="2018-04-29T12:31:36"/>
    <n v="103"/>
    <s v=" 망원역 2번출구 앞"/>
    <n v="5"/>
    <n v="53"/>
    <n v="2380"/>
    <x v="11"/>
    <x v="0"/>
    <n v="32"/>
    <n v="57"/>
    <d v="1899-12-30T00:32:57"/>
    <d v="2018-04-29T11:00:00"/>
    <n v="19.600000000000001"/>
    <d v="2018-04-29T11:00:00"/>
    <n v="19.600000000000001"/>
    <n v="0"/>
    <x v="0"/>
  </r>
  <r>
    <s v="SPB-06235"/>
    <d v="2018-04-29T11:35:21"/>
    <n v="3505"/>
    <s v=" 신양초교앞 교차로"/>
    <n v="9"/>
    <d v="2018-04-29T12:28:03"/>
    <n v="500"/>
    <s v=" 어린이대공원역 3번출구 앞"/>
    <n v="5"/>
    <n v="52"/>
    <n v="5370"/>
    <x v="11"/>
    <x v="0"/>
    <n v="35"/>
    <n v="21"/>
    <d v="1899-12-30T00:35:21"/>
    <d v="2018-04-29T11:00:00"/>
    <n v="19.600000000000001"/>
    <d v="2018-04-29T11:00:00"/>
    <n v="19.600000000000001"/>
    <n v="0"/>
    <x v="0"/>
  </r>
  <r>
    <s v="SPB-11221"/>
    <d v="2018-04-29T11:38:51"/>
    <n v="2233"/>
    <s v=" 서초신동아1차아파트 옆"/>
    <n v="13"/>
    <d v="2018-04-29T12:21:40"/>
    <n v="2233"/>
    <s v=" 서초신동아1차아파트 옆"/>
    <n v="14"/>
    <n v="42"/>
    <n v="3930"/>
    <x v="11"/>
    <x v="0"/>
    <n v="38"/>
    <n v="51"/>
    <d v="1899-12-30T00:38:51"/>
    <d v="2018-04-29T11:00:00"/>
    <n v="19.600000000000001"/>
    <d v="2018-04-29T11:00:00"/>
    <n v="19.600000000000001"/>
    <n v="0"/>
    <x v="0"/>
  </r>
  <r>
    <s v="SPB-09373"/>
    <d v="2018-04-29T11:41:29"/>
    <n v="256"/>
    <s v=" 동아에코빌입구"/>
    <n v="7"/>
    <d v="2018-04-29T11:49:17"/>
    <n v="256"/>
    <s v=" 동아에코빌입구"/>
    <n v="7"/>
    <n v="7"/>
    <n v="570"/>
    <x v="11"/>
    <x v="0"/>
    <n v="41"/>
    <n v="29"/>
    <d v="1899-12-30T00:41:29"/>
    <d v="2018-04-29T11:00:00"/>
    <n v="19.600000000000001"/>
    <d v="2018-04-29T11:00:00"/>
    <n v="19.600000000000001"/>
    <n v="0"/>
    <x v="0"/>
  </r>
  <r>
    <s v="SPB-07325"/>
    <d v="2018-04-29T11:44:32"/>
    <n v="207"/>
    <s v=" 여의나루역 1번출구 앞"/>
    <n v="28"/>
    <d v="2018-04-29T14:00:07"/>
    <n v="106"/>
    <s v=" 합정역 7번출구 앞"/>
    <n v="8"/>
    <n v="131"/>
    <n v="8230"/>
    <x v="11"/>
    <x v="0"/>
    <n v="44"/>
    <n v="32"/>
    <d v="1899-12-30T00:44:32"/>
    <d v="2018-04-29T11:00:00"/>
    <n v="19.600000000000001"/>
    <d v="2018-04-29T11:00:00"/>
    <n v="19.600000000000001"/>
    <n v="0"/>
    <x v="0"/>
  </r>
  <r>
    <s v="SPB-13095"/>
    <d v="2018-04-29T11:47:35"/>
    <n v="371"/>
    <s v=" 동대입구역 6번출구 뒤"/>
    <n v="1"/>
    <d v="2018-04-29T11:53:57"/>
    <n v="347"/>
    <s v=" 동대문역사문화공원역 9번출구 앞"/>
    <n v="18"/>
    <n v="6"/>
    <n v="640"/>
    <x v="11"/>
    <x v="0"/>
    <n v="47"/>
    <n v="35"/>
    <d v="1899-12-30T00:47:35"/>
    <d v="2018-04-29T11:00:00"/>
    <n v="19.600000000000001"/>
    <d v="2018-04-29T11:00:00"/>
    <n v="19.600000000000001"/>
    <n v="0"/>
    <x v="0"/>
  </r>
  <r>
    <s v="SPB-12906"/>
    <d v="2018-04-29T11:50:20"/>
    <n v="1206"/>
    <s v=" 9호선종합운동장역 9번출구"/>
    <n v="19"/>
    <d v="2018-04-29T12:35:14"/>
    <n v="1206"/>
    <s v=" 9호선종합운동장역 9번출구"/>
    <n v="11"/>
    <n v="43"/>
    <n v="4290"/>
    <x v="11"/>
    <x v="0"/>
    <n v="50"/>
    <n v="20"/>
    <d v="1899-12-30T00:50:20"/>
    <d v="2018-04-29T11:00:00"/>
    <n v="19.600000000000001"/>
    <d v="2018-04-29T11:00:00"/>
    <n v="19.600000000000001"/>
    <n v="0"/>
    <x v="0"/>
  </r>
  <r>
    <s v="SPB-08614"/>
    <d v="2018-04-29T11:52:28"/>
    <n v="388"/>
    <s v=" 동성중학교 앞"/>
    <n v="6"/>
    <d v="2018-04-29T12:34:00"/>
    <n v="302"/>
    <s v=" 경복궁역 4번출구 뒤"/>
    <n v="6"/>
    <n v="39"/>
    <n v="3600"/>
    <x v="11"/>
    <x v="0"/>
    <n v="52"/>
    <n v="28"/>
    <d v="1899-12-30T00:52:28"/>
    <d v="2018-04-29T11:00:00"/>
    <n v="19.600000000000001"/>
    <d v="2018-04-29T11:00:00"/>
    <n v="19.600000000000001"/>
    <n v="0"/>
    <x v="0"/>
  </r>
  <r>
    <s v="SPB-10434"/>
    <d v="2018-04-29T11:54:48"/>
    <n v="2013"/>
    <s v=" 장승배기역 5번출구"/>
    <n v="22"/>
    <d v="2018-04-29T12:03:01"/>
    <n v="2050"/>
    <s v=" 노량진역 5번출구"/>
    <n v="9"/>
    <n v="7"/>
    <n v="900"/>
    <x v="11"/>
    <x v="0"/>
    <n v="54"/>
    <n v="48"/>
    <d v="1899-12-30T00:54:48"/>
    <d v="2018-04-29T11:00:00"/>
    <n v="19.600000000000001"/>
    <d v="2018-04-29T11:00:00"/>
    <n v="19.600000000000001"/>
    <n v="0"/>
    <x v="0"/>
  </r>
  <r>
    <s v="SPB-09942"/>
    <d v="2018-04-29T11:57:37"/>
    <n v="3504"/>
    <s v=" 원일교회"/>
    <n v="1"/>
    <d v="2018-04-29T12:54:29"/>
    <n v="1320"/>
    <s v=" 종암 농협지점 앞"/>
    <n v="5"/>
    <n v="56"/>
    <n v="10260"/>
    <x v="11"/>
    <x v="0"/>
    <n v="57"/>
    <n v="37"/>
    <d v="1899-12-30T00:57:37"/>
    <d v="2018-04-29T11:00:00"/>
    <e v="#N/A"/>
    <d v="2018-04-29T11:00:00"/>
    <n v="19.600000000000001"/>
    <n v="0"/>
    <x v="0"/>
  </r>
  <r>
    <s v="SPB-10199"/>
    <d v="2018-04-29T12:00:24"/>
    <n v="1205"/>
    <s v=" 종합운동장역 4번출구"/>
    <n v="8"/>
    <d v="2018-04-29T12:33:58"/>
    <n v="1206"/>
    <s v=" 9호선종합운동장역 9번출구"/>
    <n v="7"/>
    <n v="33"/>
    <n v="3700"/>
    <x v="12"/>
    <x v="0"/>
    <n v="0"/>
    <n v="24"/>
    <d v="1899-12-30T00:00:24"/>
    <d v="2018-04-29T12:00:00"/>
    <n v="20.5"/>
    <d v="2018-04-29T12:00:00"/>
    <n v="20.5"/>
    <n v="0"/>
    <x v="0"/>
  </r>
  <r>
    <s v="SPB-02219"/>
    <d v="2018-04-29T12:03:25"/>
    <n v="2222"/>
    <s v="사당역 12번출구 뒤"/>
    <n v="9"/>
    <d v="2018-04-29T12:14:01"/>
    <n v="2048"/>
    <s v=" 삼일초등학교 인근"/>
    <n v="5"/>
    <n v="10"/>
    <n v="1840"/>
    <x v="12"/>
    <x v="0"/>
    <n v="3"/>
    <n v="25"/>
    <d v="1899-12-30T00:03:25"/>
    <d v="2018-04-29T12:00:00"/>
    <n v="20.5"/>
    <d v="2018-04-29T12:00:00"/>
    <n v="20.5"/>
    <n v="0"/>
    <x v="0"/>
  </r>
  <r>
    <s v="SPB-09100"/>
    <d v="2018-04-29T12:05:47"/>
    <n v="1451"/>
    <s v=" 중랑세무서"/>
    <n v="5"/>
    <d v="2018-04-29T12:32:09"/>
    <n v="1431"/>
    <s v=" 중랑구청 사거리"/>
    <n v="1"/>
    <n v="25"/>
    <n v="2930"/>
    <x v="12"/>
    <x v="0"/>
    <n v="5"/>
    <n v="47"/>
    <d v="1899-12-30T00:05:47"/>
    <d v="2018-04-29T12:00:00"/>
    <n v="20.5"/>
    <d v="2018-04-29T12:00:00"/>
    <n v="20.5"/>
    <n v="0"/>
    <x v="0"/>
  </r>
  <r>
    <s v="SPB-10328"/>
    <d v="2018-04-29T12:08:17"/>
    <n v="1243"/>
    <s v=" 문정 법조단지7"/>
    <n v="8"/>
    <d v="2018-04-29T12:28:33"/>
    <n v="2375"/>
    <s v=" 수서역 1번출구 앞"/>
    <n v="9"/>
    <n v="20"/>
    <n v="2780"/>
    <x v="12"/>
    <x v="0"/>
    <n v="8"/>
    <n v="17"/>
    <d v="1899-12-30T00:08:17"/>
    <d v="2018-04-29T12:00:00"/>
    <n v="20.5"/>
    <d v="2018-04-29T12:00:00"/>
    <n v="20.5"/>
    <n v="0"/>
    <x v="0"/>
  </r>
  <r>
    <s v="SPB-00032"/>
    <d v="2018-04-29T12:10:23"/>
    <n v="1322"/>
    <s v=" 래미안라센트아파트 103동 앞"/>
    <n v="7"/>
    <d v="2018-04-29T13:36:24"/>
    <n v="1322"/>
    <s v=" 래미안라센트아파트 103동 앞"/>
    <n v="7"/>
    <n v="85"/>
    <n v="9210"/>
    <x v="12"/>
    <x v="0"/>
    <n v="10"/>
    <n v="23"/>
    <d v="1899-12-30T00:10:23"/>
    <d v="2018-04-29T12:00:00"/>
    <n v="20.5"/>
    <d v="2018-04-29T12:00:00"/>
    <n v="20.5"/>
    <n v="0"/>
    <x v="0"/>
  </r>
  <r>
    <s v="SPB-11637"/>
    <d v="2018-04-29T12:12:43"/>
    <n v="2050"/>
    <s v=" 노량진역 5번출구"/>
    <n v="5"/>
    <d v="2018-04-29T12:35:36"/>
    <n v="816"/>
    <s v=" 신용산역 6번출구 앞"/>
    <n v="10"/>
    <n v="22"/>
    <n v="3540"/>
    <x v="12"/>
    <x v="0"/>
    <n v="12"/>
    <n v="43"/>
    <d v="1899-12-30T00:12:43"/>
    <d v="2018-04-29T12:00:00"/>
    <n v="20.5"/>
    <d v="2018-04-29T12:00:00"/>
    <n v="20.5"/>
    <n v="0"/>
    <x v="0"/>
  </r>
  <r>
    <s v="SPB-09363"/>
    <d v="2018-04-29T12:15:11"/>
    <n v="901"/>
    <s v=" 응암1동사무소"/>
    <n v="3"/>
    <d v="2018-04-29T17:36:39"/>
    <n v="901"/>
    <s v=" 응암1동사무소"/>
    <n v="7"/>
    <n v="61"/>
    <n v="15230"/>
    <x v="12"/>
    <x v="0"/>
    <n v="15"/>
    <n v="11"/>
    <d v="1899-12-30T00:15:11"/>
    <d v="2018-04-29T12:00:00"/>
    <n v="20.5"/>
    <d v="2018-04-29T12:00:00"/>
    <n v="20.5"/>
    <n v="0"/>
    <x v="0"/>
  </r>
  <r>
    <s v="SPB-10305"/>
    <d v="2018-04-29T12:17:44"/>
    <n v="1269"/>
    <s v=" 리센츠아파트 "/>
    <n v="7"/>
    <d v="2018-04-29T15:13:31"/>
    <n v="1269"/>
    <s v=" 리센츠아파트 "/>
    <n v="4"/>
    <n v="175"/>
    <n v="7390"/>
    <x v="12"/>
    <x v="0"/>
    <n v="17"/>
    <n v="44"/>
    <d v="1899-12-30T00:17:44"/>
    <d v="2018-04-29T12:00:00"/>
    <n v="20.5"/>
    <d v="2018-04-29T12:00:00"/>
    <n v="20.5"/>
    <n v="0"/>
    <x v="0"/>
  </r>
  <r>
    <s v="SPB-07614"/>
    <d v="2018-04-29T12:19:49"/>
    <n v="1318"/>
    <s v=" 길음역 3번출구 뒤"/>
    <n v="3"/>
    <d v="2018-04-29T12:30:09"/>
    <n v="1358"/>
    <s v=" 정릉도서관 앞"/>
    <n v="6"/>
    <n v="10"/>
    <n v="1570"/>
    <x v="12"/>
    <x v="0"/>
    <n v="19"/>
    <n v="49"/>
    <d v="1899-12-30T00:19:49"/>
    <d v="2018-04-29T12:00:00"/>
    <n v="20.5"/>
    <d v="2018-04-29T12:00:00"/>
    <n v="20.5"/>
    <n v="0"/>
    <x v="0"/>
  </r>
  <r>
    <s v="SPB-03813"/>
    <d v="2018-04-29T12:21:41"/>
    <n v="583"/>
    <s v=" 청계천 생태교실 앞"/>
    <n v="10"/>
    <d v="2018-04-29T12:38:19"/>
    <n v="530"/>
    <s v=" 청계벽산아파트 앞"/>
    <n v="7"/>
    <n v="16"/>
    <n v="1920"/>
    <x v="12"/>
    <x v="0"/>
    <n v="21"/>
    <n v="41"/>
    <d v="1899-12-30T00:21:41"/>
    <d v="2018-04-29T12:00:00"/>
    <n v="20.5"/>
    <d v="2018-04-29T12:00:00"/>
    <n v="20.5"/>
    <n v="0"/>
    <x v="0"/>
  </r>
  <r>
    <s v="SPB-08127"/>
    <d v="2018-04-29T12:24:05"/>
    <n v="113"/>
    <s v=" 홍대입구역 2번출구 앞"/>
    <n v="18"/>
    <d v="2018-04-29T13:22:24"/>
    <n v="211"/>
    <s v=" 여의도역 4번출구 옆"/>
    <n v="3"/>
    <n v="56"/>
    <n v="10690"/>
    <x v="12"/>
    <x v="0"/>
    <n v="24"/>
    <n v="5"/>
    <d v="1899-12-30T00:24:05"/>
    <d v="2018-04-29T12:00:00"/>
    <n v="20.5"/>
    <d v="2018-04-29T12:00:00"/>
    <n v="20.5"/>
    <n v="0"/>
    <x v="0"/>
  </r>
  <r>
    <s v="SPB-09280"/>
    <d v="2018-04-29T12:26:55"/>
    <n v="222"/>
    <s v=" 시범아파트버스정류장 옆"/>
    <n v="8"/>
    <d v="2018-04-29T12:50:45"/>
    <n v="815"/>
    <s v=" LIG강촌아파트 103동앞"/>
    <n v="8"/>
    <n v="22"/>
    <n v="4450"/>
    <x v="12"/>
    <x v="0"/>
    <n v="26"/>
    <n v="55"/>
    <d v="1899-12-30T00:26:55"/>
    <d v="2018-04-29T12:00:00"/>
    <n v="20.5"/>
    <d v="2018-04-29T12:00:00"/>
    <n v="20.5"/>
    <n v="0"/>
    <x v="0"/>
  </r>
  <r>
    <s v="SPB-04742"/>
    <d v="2018-04-29T12:28:48"/>
    <n v="186"/>
    <s v=" 월드컵공원"/>
    <n v="37"/>
    <d v="2018-04-29T14:10:43"/>
    <n v="186"/>
    <s v=" 월드컵공원"/>
    <n v="35"/>
    <n v="101"/>
    <n v="10890"/>
    <x v="12"/>
    <x v="0"/>
    <n v="28"/>
    <n v="48"/>
    <d v="1899-12-30T00:28:48"/>
    <d v="2018-04-29T12:00:00"/>
    <n v="20.5"/>
    <d v="2018-04-29T12:00:00"/>
    <n v="20.5"/>
    <n v="0"/>
    <x v="0"/>
  </r>
  <r>
    <s v="SPB-10477"/>
    <d v="2018-04-29T12:30:36"/>
    <n v="2128"/>
    <s v=" 관악구청교차로"/>
    <n v="8"/>
    <d v="2018-04-29T12:41:19"/>
    <n v="2167"/>
    <s v=" 낙성대역 1번출구"/>
    <n v="3"/>
    <n v="10"/>
    <n v="1370"/>
    <x v="12"/>
    <x v="0"/>
    <n v="30"/>
    <n v="36"/>
    <d v="1899-12-30T00:30:36"/>
    <d v="2018-04-29T12:00:00"/>
    <n v="20.5"/>
    <d v="2018-04-29T12:00:00"/>
    <n v="20.5"/>
    <n v="0"/>
    <x v="0"/>
  </r>
  <r>
    <s v="SPB-05686"/>
    <d v="2018-04-29T12:33:07"/>
    <n v="505"/>
    <s v=" 자양사거리 광진아크로텔 앞"/>
    <n v="3"/>
    <d v="2018-04-29T13:16:59"/>
    <n v="565"/>
    <s v=" 옥수역 3번출구"/>
    <n v="16"/>
    <n v="43"/>
    <n v="8510"/>
    <x v="12"/>
    <x v="0"/>
    <n v="33"/>
    <n v="7"/>
    <d v="1899-12-30T00:33:07"/>
    <d v="2018-04-29T12:00:00"/>
    <n v="20.5"/>
    <d v="2018-04-29T12:00:00"/>
    <n v="20.5"/>
    <n v="0"/>
    <x v="0"/>
  </r>
  <r>
    <s v="SPB-09209"/>
    <d v="2018-04-29T12:35:43"/>
    <n v="1456"/>
    <s v=" 상아빌딩(우림시장 교차로)"/>
    <n v="2"/>
    <d v="2018-04-29T12:49:21"/>
    <n v="1414"/>
    <s v=" 사가정역 1번출구"/>
    <n v="4"/>
    <n v="13"/>
    <n v="2240"/>
    <x v="12"/>
    <x v="0"/>
    <n v="35"/>
    <n v="43"/>
    <d v="1899-12-30T00:35:43"/>
    <d v="2018-04-29T12:00:00"/>
    <n v="20.5"/>
    <d v="2018-04-29T12:00:00"/>
    <n v="20.5"/>
    <n v="0"/>
    <x v="0"/>
  </r>
  <r>
    <s v="SPB-06060"/>
    <d v="2018-04-29T12:37:41"/>
    <n v="609"/>
    <s v=" 제기2교"/>
    <n v="9"/>
    <d v="2018-04-29T12:44:39"/>
    <n v="1322"/>
    <s v=" 래미안라센트아파트 103동 앞"/>
    <n v="8"/>
    <n v="6"/>
    <n v="1320"/>
    <x v="12"/>
    <x v="0"/>
    <n v="37"/>
    <n v="41"/>
    <d v="1899-12-30T00:37:41"/>
    <d v="2018-04-29T12:00:00"/>
    <n v="20.5"/>
    <d v="2018-04-29T12:00:00"/>
    <n v="20.5"/>
    <n v="0"/>
    <x v="0"/>
  </r>
  <r>
    <s v="SPB-12958"/>
    <d v="2018-04-29T12:39:55"/>
    <n v="2301"/>
    <s v=" 현대고등학교 건너편"/>
    <n v="4"/>
    <d v="2018-04-29T14:39:05"/>
    <n v="2301"/>
    <s v=" 현대고등학교 건너편"/>
    <n v="4"/>
    <n v="119"/>
    <n v="61310"/>
    <x v="12"/>
    <x v="0"/>
    <n v="39"/>
    <n v="55"/>
    <d v="1899-12-30T00:39:55"/>
    <d v="2018-04-29T12:00:00"/>
    <n v="20.5"/>
    <d v="2018-04-29T12:00:00"/>
    <n v="20.5"/>
    <n v="0"/>
    <x v="0"/>
  </r>
  <r>
    <s v="SPB-08387"/>
    <d v="2018-04-29T12:42:03"/>
    <n v="210"/>
    <s v=" IFC몰"/>
    <n v="10"/>
    <d v="2018-04-29T13:40:03"/>
    <n v="210"/>
    <s v=" IFC몰"/>
    <n v="10"/>
    <n v="53"/>
    <n v="7090"/>
    <x v="12"/>
    <x v="0"/>
    <n v="42"/>
    <n v="3"/>
    <d v="1899-12-30T00:42:03"/>
    <d v="2018-04-29T12:00:00"/>
    <n v="20.5"/>
    <d v="2018-04-29T12:00:00"/>
    <n v="20.5"/>
    <n v="0"/>
    <x v="0"/>
  </r>
  <r>
    <s v="SPB-11046"/>
    <d v="2018-04-29T12:44:39"/>
    <n v="1451"/>
    <s v=" 중랑세무서"/>
    <n v="4"/>
    <d v="2018-04-29T12:51:02"/>
    <n v="634"/>
    <s v=" 외국어대 정문 앞"/>
    <n v="10"/>
    <n v="6"/>
    <n v="1240"/>
    <x v="12"/>
    <x v="0"/>
    <n v="44"/>
    <n v="39"/>
    <d v="1899-12-30T00:44:39"/>
    <d v="2018-04-29T12:00:00"/>
    <n v="20.5"/>
    <d v="2018-04-29T12:00:00"/>
    <n v="20.5"/>
    <n v="0"/>
    <x v="0"/>
  </r>
  <r>
    <s v="SPB-00235"/>
    <d v="2018-04-29T12:46:50"/>
    <n v="922"/>
    <s v=" 연신내역 4번출구"/>
    <n v="2"/>
    <d v="2018-04-29T12:52:41"/>
    <n v="926"/>
    <s v=" 불광역 8번출구"/>
    <n v="6"/>
    <n v="5"/>
    <n v="1090"/>
    <x v="12"/>
    <x v="0"/>
    <n v="46"/>
    <n v="50"/>
    <d v="1899-12-30T00:46:50"/>
    <d v="2018-04-29T12:00:00"/>
    <n v="20.5"/>
    <d v="2018-04-29T12:00:00"/>
    <n v="20.5"/>
    <n v="0"/>
    <x v="0"/>
  </r>
  <r>
    <s v="SPB-09099"/>
    <d v="2018-04-29T12:48:43"/>
    <n v="529"/>
    <s v=" 장한평역 8번 출구 앞"/>
    <n v="10"/>
    <d v="2018-04-29T13:54:09"/>
    <n v="1321"/>
    <s v=" 국민은행 종암동지점 앞"/>
    <n v="4"/>
    <n v="65"/>
    <n v="8530"/>
    <x v="12"/>
    <x v="0"/>
    <n v="48"/>
    <n v="43"/>
    <d v="1899-12-30T00:48:43"/>
    <d v="2018-04-29T12:00:00"/>
    <n v="20.5"/>
    <d v="2018-04-29T12:00:00"/>
    <n v="20.5"/>
    <n v="0"/>
    <x v="0"/>
  </r>
  <r>
    <s v="SPB-10264"/>
    <d v="2018-04-29T12:50:33"/>
    <n v="212"/>
    <s v=" 여의도역 1번출구 옆"/>
    <n v="7"/>
    <d v="2018-04-29T12:56:05"/>
    <n v="204"/>
    <s v=" 국회의사당역 5번출구 옆"/>
    <n v="10"/>
    <n v="5"/>
    <n v="1100"/>
    <x v="12"/>
    <x v="0"/>
    <n v="50"/>
    <n v="33"/>
    <d v="1899-12-30T00:50:33"/>
    <d v="2018-04-29T12:00:00"/>
    <n v="20.5"/>
    <d v="2018-04-29T12:00:00"/>
    <n v="20.5"/>
    <n v="0"/>
    <x v="0"/>
  </r>
  <r>
    <s v="SPB-08267"/>
    <d v="2018-04-29T12:52:53"/>
    <n v="229"/>
    <s v=" 양평1 보행육교 앞"/>
    <n v="18"/>
    <d v="2018-04-29T13:21:01"/>
    <n v="1925"/>
    <s v=" 동양미래대학교 정문 옆"/>
    <n v="11"/>
    <n v="27"/>
    <n v="5050"/>
    <x v="12"/>
    <x v="0"/>
    <n v="52"/>
    <n v="53"/>
    <d v="1899-12-30T00:52:53"/>
    <d v="2018-04-29T12:00:00"/>
    <n v="20.5"/>
    <d v="2018-04-29T12:00:00"/>
    <n v="20.5"/>
    <n v="0"/>
    <x v="0"/>
  </r>
  <r>
    <s v="SPB-10297"/>
    <d v="2018-04-29T12:55:54"/>
    <n v="363"/>
    <s v=" 신설동역 11번출구 뒤"/>
    <n v="9"/>
    <d v="2018-04-29T13:35:41"/>
    <n v="334"/>
    <s v=" 종로3가역 2번출구 뒤"/>
    <n v="9"/>
    <n v="38"/>
    <n v="3520"/>
    <x v="12"/>
    <x v="0"/>
    <n v="55"/>
    <n v="54"/>
    <d v="1899-12-30T00:55:54"/>
    <d v="2018-04-29T12:00:00"/>
    <n v="20.5"/>
    <d v="2018-04-29T12:00:00"/>
    <n v="20.5"/>
    <n v="0"/>
    <x v="0"/>
  </r>
  <r>
    <s v="SPB-10840"/>
    <d v="2018-04-29T12:57:59"/>
    <n v="914"/>
    <s v=" 새절역 2번출구"/>
    <n v="5"/>
    <d v="2018-04-29T13:14:33"/>
    <n v="408"/>
    <s v=" LG CNS앞"/>
    <n v="17"/>
    <n v="16"/>
    <n v="3680"/>
    <x v="12"/>
    <x v="0"/>
    <n v="57"/>
    <n v="59"/>
    <d v="1899-12-30T00:57:59"/>
    <d v="2018-04-29T12:00:00"/>
    <n v="20.5"/>
    <d v="2018-04-29T12:00:00"/>
    <n v="20.5"/>
    <n v="0"/>
    <x v="0"/>
  </r>
  <r>
    <s v="SPB-10678"/>
    <d v="2018-04-29T13:00:26"/>
    <n v="2377"/>
    <s v=" 수서역 5번출구 뒤"/>
    <n v="8"/>
    <d v="2018-04-29T13:17:10"/>
    <n v="2341"/>
    <s v=" 일원역 4~5번 출구 사이"/>
    <n v="6"/>
    <n v="16"/>
    <n v="1890"/>
    <x v="13"/>
    <x v="0"/>
    <n v="0"/>
    <n v="26"/>
    <d v="1899-12-30T00:00:26"/>
    <d v="2018-04-29T13:00:00"/>
    <e v="#N/A"/>
    <d v="2018-04-29T13:00:00"/>
    <n v="21.9"/>
    <n v="0"/>
    <x v="0"/>
  </r>
  <r>
    <s v="SPB-05764"/>
    <d v="2018-04-29T13:02:16"/>
    <n v="952"/>
    <s v=" 서울연신중학교"/>
    <n v="3"/>
    <d v="2018-04-29T13:06:03"/>
    <n v="949"/>
    <s v=" 연신내역 1번 출구 "/>
    <n v="7"/>
    <n v="3"/>
    <n v="630"/>
    <x v="13"/>
    <x v="0"/>
    <n v="2"/>
    <n v="16"/>
    <d v="1899-12-30T00:02:16"/>
    <d v="2018-04-29T13:00:00"/>
    <e v="#N/A"/>
    <d v="2018-04-29T13:00:00"/>
    <n v="21.9"/>
    <n v="0"/>
    <x v="0"/>
  </r>
  <r>
    <s v="SPB-02491"/>
    <d v="2018-04-29T13:04:30"/>
    <n v="201"/>
    <s v=" 진미파라곤 앞"/>
    <n v="15"/>
    <d v="2018-04-29T13:33:42"/>
    <n v="143"/>
    <s v=" 공덕역 2번출구"/>
    <n v="4"/>
    <n v="28"/>
    <n v="5010"/>
    <x v="13"/>
    <x v="0"/>
    <n v="4"/>
    <n v="30"/>
    <d v="1899-12-30T00:04:30"/>
    <d v="2018-04-29T13:00:00"/>
    <n v="21.9"/>
    <d v="2018-04-29T13:00:00"/>
    <n v="21.9"/>
    <n v="0"/>
    <x v="0"/>
  </r>
  <r>
    <s v="SPB-03904"/>
    <d v="2018-04-29T13:06:45"/>
    <n v="1911"/>
    <s v=" 구로디지털단지역 앞"/>
    <n v="3"/>
    <d v="2018-04-29T13:36:52"/>
    <n v="1911"/>
    <s v=" 구로디지털단지역 앞"/>
    <n v="10"/>
    <n v="29"/>
    <n v="0"/>
    <x v="13"/>
    <x v="0"/>
    <n v="6"/>
    <n v="45"/>
    <d v="1899-12-30T00:06:45"/>
    <d v="2018-04-29T13:00:00"/>
    <e v="#N/A"/>
    <d v="2018-04-29T13:00:00"/>
    <n v="21.9"/>
    <n v="0"/>
    <x v="0"/>
  </r>
  <r>
    <s v="SPB-11401"/>
    <d v="2018-04-29T13:09:04"/>
    <n v="216"/>
    <s v=" 삼부아파트1동 앞"/>
    <n v="5"/>
    <d v="2018-04-29T15:10:46"/>
    <n v="206"/>
    <s v=" KBS 앞"/>
    <n v="4"/>
    <n v="115"/>
    <n v="6410"/>
    <x v="13"/>
    <x v="0"/>
    <n v="9"/>
    <n v="4"/>
    <d v="1899-12-30T00:09:04"/>
    <d v="2018-04-29T13:00:00"/>
    <n v="21.9"/>
    <d v="2018-04-29T13:00:00"/>
    <n v="21.9"/>
    <n v="0"/>
    <x v="0"/>
  </r>
  <r>
    <s v="SPB-00730"/>
    <d v="2018-04-29T13:11:24"/>
    <n v="837"/>
    <s v=" 한남나들목 입구"/>
    <n v="3"/>
    <d v="2018-04-29T15:01:44"/>
    <n v="837"/>
    <s v=" 한남나들목 입구"/>
    <n v="4"/>
    <n v="109"/>
    <n v="12130"/>
    <x v="13"/>
    <x v="0"/>
    <n v="11"/>
    <n v="24"/>
    <d v="1899-12-30T00:11:24"/>
    <d v="2018-04-29T13:00:00"/>
    <n v="21.9"/>
    <d v="2018-04-29T13:00:00"/>
    <n v="21.9"/>
    <n v="0"/>
    <x v="0"/>
  </r>
  <r>
    <s v="SPB-08485"/>
    <d v="2018-04-29T13:13:06"/>
    <n v="815"/>
    <s v=" LIG강촌아파트 103동앞"/>
    <n v="20"/>
    <d v="2018-04-29T13:16:49"/>
    <n v="832"/>
    <s v=" 이촌1동 주민센터 뒤"/>
    <n v="12"/>
    <n v="3"/>
    <n v="710"/>
    <x v="13"/>
    <x v="0"/>
    <n v="13"/>
    <n v="6"/>
    <d v="1899-12-30T00:13:06"/>
    <d v="2018-04-29T13:00:00"/>
    <n v="21.9"/>
    <d v="2018-04-29T13:00:00"/>
    <n v="21.9"/>
    <n v="0"/>
    <x v="0"/>
  </r>
  <r>
    <s v="SPB-07910"/>
    <d v="2018-04-29T13:15:02"/>
    <n v="1222"/>
    <s v=" 잠실새내역 5번 출구 뒤"/>
    <n v="2"/>
    <d v="2018-04-29T14:42:09"/>
    <n v="2277"/>
    <s v=" 길마중4교 하부"/>
    <n v="10"/>
    <n v="81"/>
    <n v="9480"/>
    <x v="13"/>
    <x v="0"/>
    <n v="15"/>
    <n v="2"/>
    <d v="1899-12-30T00:15:02"/>
    <d v="2018-04-29T13:00:00"/>
    <n v="21.9"/>
    <d v="2018-04-29T13:00:00"/>
    <n v="21.9"/>
    <n v="0"/>
    <x v="0"/>
  </r>
  <r>
    <s v="SPB-06216"/>
    <d v="2018-04-29T13:17:18"/>
    <n v="1131"/>
    <s v=" 꿈돌이공원 앞"/>
    <n v="7"/>
    <d v="2018-04-29T13:23:51"/>
    <n v="1129"/>
    <s v=" 화곡역 1번 출구 앞"/>
    <n v="6"/>
    <n v="5"/>
    <n v="810"/>
    <x v="13"/>
    <x v="0"/>
    <n v="17"/>
    <n v="18"/>
    <d v="1899-12-30T00:17:18"/>
    <d v="2018-04-29T13:00:00"/>
    <n v="21.9"/>
    <d v="2018-04-29T13:00:00"/>
    <n v="21.9"/>
    <n v="0"/>
    <x v="0"/>
  </r>
  <r>
    <s v="SPB-06507"/>
    <d v="2018-04-29T13:19:34"/>
    <n v="1703"/>
    <s v=" 도봉산광역환승센터앞 "/>
    <n v="1"/>
    <d v="2018-04-29T14:21:05"/>
    <n v="1643"/>
    <s v=" 태릉입구역 8번출구"/>
    <n v="7"/>
    <n v="61"/>
    <n v="10370"/>
    <x v="13"/>
    <x v="0"/>
    <n v="19"/>
    <n v="34"/>
    <d v="1899-12-30T00:19:34"/>
    <d v="2018-04-29T13:00:00"/>
    <e v="#N/A"/>
    <d v="2018-04-29T13:00:00"/>
    <n v="21.9"/>
    <n v="0"/>
    <x v="0"/>
  </r>
  <r>
    <s v="SPB-06690"/>
    <d v="2018-04-29T13:21:54"/>
    <n v="322"/>
    <s v=" 명동성당 앞"/>
    <n v="11"/>
    <d v="2018-04-29T13:38:55"/>
    <n v="302"/>
    <s v=" 경복궁역 4번출구 뒤"/>
    <n v="9"/>
    <n v="16"/>
    <n v="2390"/>
    <x v="13"/>
    <x v="0"/>
    <n v="21"/>
    <n v="54"/>
    <d v="1899-12-30T00:21:54"/>
    <d v="2018-04-29T13:00:00"/>
    <e v="#N/A"/>
    <d v="2018-04-29T13:00:00"/>
    <n v="21.9"/>
    <n v="0"/>
    <x v="0"/>
  </r>
  <r>
    <s v="SPB-05398"/>
    <d v="2018-04-29T13:24:12"/>
    <n v="222"/>
    <s v=" 시범아파트버스정류장 옆"/>
    <n v="1"/>
    <d v="2018-04-29T13:29:36"/>
    <n v="224"/>
    <s v=" 롯데캐슬 앞"/>
    <n v="13"/>
    <n v="5"/>
    <n v="720"/>
    <x v="13"/>
    <x v="0"/>
    <n v="24"/>
    <n v="12"/>
    <d v="1899-12-30T00:24:12"/>
    <d v="2018-04-29T13:00:00"/>
    <n v="21.9"/>
    <d v="2018-04-29T13:00:00"/>
    <n v="21.9"/>
    <n v="0"/>
    <x v="0"/>
  </r>
  <r>
    <s v="SPB-12640"/>
    <d v="2018-04-29T13:26:00"/>
    <n v="114"/>
    <s v=" 홍대입구역 8번출구 앞"/>
    <n v="13"/>
    <d v="2018-04-29T13:56:05"/>
    <n v="144"/>
    <s v=" 공덕역 8번출구"/>
    <n v="7"/>
    <n v="28"/>
    <n v="2640"/>
    <x v="13"/>
    <x v="0"/>
    <n v="26"/>
    <n v="0"/>
    <d v="1899-12-30T00:26:00"/>
    <d v="2018-04-29T13:00:00"/>
    <n v="21.9"/>
    <d v="2018-04-29T13:00:00"/>
    <n v="21.9"/>
    <n v="0"/>
    <x v="0"/>
  </r>
  <r>
    <s v="SPB-10479"/>
    <d v="2018-04-29T13:28:03"/>
    <n v="809"/>
    <s v=" 한남 유수지 복개주차장"/>
    <n v="9"/>
    <d v="2018-04-29T14:22:55"/>
    <n v="831"/>
    <s v=" 이태원관광특구입구"/>
    <n v="11"/>
    <n v="54"/>
    <n v="4990"/>
    <x v="13"/>
    <x v="0"/>
    <n v="28"/>
    <n v="3"/>
    <d v="1899-12-30T00:28:03"/>
    <d v="2018-04-29T13:00:00"/>
    <e v="#N/A"/>
    <d v="2018-04-29T13:00:00"/>
    <n v="21.9"/>
    <n v="0"/>
    <x v="0"/>
  </r>
  <r>
    <s v="SPB-09865"/>
    <d v="2018-04-29T13:29:37"/>
    <n v="1224"/>
    <s v=" 아시아지하보도 2번 출구"/>
    <n v="11"/>
    <d v="2018-04-29T13:32:01"/>
    <n v="1222"/>
    <s v=" 잠실새내역 5번 출구 뒤"/>
    <n v="1"/>
    <n v="2"/>
    <n v="490"/>
    <x v="13"/>
    <x v="0"/>
    <n v="29"/>
    <n v="37"/>
    <d v="1899-12-30T00:29:37"/>
    <d v="2018-04-29T13:00:00"/>
    <e v="#N/A"/>
    <d v="2018-04-29T13:00:00"/>
    <n v="21.9"/>
    <n v="0"/>
    <x v="0"/>
  </r>
  <r>
    <s v="SPB-10124"/>
    <d v="2018-04-29T13:31:15"/>
    <n v="1827"/>
    <s v=" 독산보도육교 앞 자전거 보관소"/>
    <n v="5"/>
    <d v="2018-04-29T15:14:50"/>
    <n v="202"/>
    <s v=" 국민일보 앞"/>
    <n v="6"/>
    <n v="96"/>
    <n v="27290"/>
    <x v="13"/>
    <x v="0"/>
    <n v="31"/>
    <n v="15"/>
    <d v="1899-12-30T00:31:15"/>
    <d v="2018-04-29T13:00:00"/>
    <n v="21.9"/>
    <d v="2018-04-29T13:00:00"/>
    <n v="21.9"/>
    <n v="0"/>
    <x v="0"/>
  </r>
  <r>
    <s v="SPB-08318"/>
    <d v="2018-04-29T13:32:50"/>
    <n v="1617"/>
    <s v=" 하계동 중평어린이공원 앞"/>
    <n v="3"/>
    <d v="2018-04-29T13:37:51"/>
    <n v="1616"/>
    <s v=" 하계2동 공항버스정류장 옆"/>
    <n v="7"/>
    <n v="4"/>
    <n v="660"/>
    <x v="13"/>
    <x v="0"/>
    <n v="32"/>
    <n v="50"/>
    <d v="1899-12-30T00:32:50"/>
    <d v="2018-04-29T13:00:00"/>
    <e v="#N/A"/>
    <d v="2018-04-29T13:00:00"/>
    <n v="21.9"/>
    <n v="0"/>
    <x v="0"/>
  </r>
  <r>
    <s v="SPB-08954"/>
    <d v="2018-04-29T13:34:31"/>
    <n v="1274"/>
    <s v=" 영파여고 앞"/>
    <n v="18"/>
    <d v="2018-04-29T13:39:38"/>
    <n v="1289"/>
    <s v=" 풍납동 자전거보관소"/>
    <n v="9"/>
    <n v="4"/>
    <n v="1330"/>
    <x v="13"/>
    <x v="0"/>
    <n v="34"/>
    <n v="31"/>
    <d v="1899-12-30T00:34:31"/>
    <d v="2018-04-29T13:00:00"/>
    <n v="21.9"/>
    <d v="2018-04-29T13:00:00"/>
    <n v="21.9"/>
    <n v="0"/>
    <x v="0"/>
  </r>
  <r>
    <s v="SPB-00820"/>
    <d v="2018-04-29T13:36:05"/>
    <n v="639"/>
    <s v=" 서울시립대 후문"/>
    <n v="7"/>
    <d v="2018-04-29T14:33:13"/>
    <n v="639"/>
    <s v=" 서울시립대 후문"/>
    <n v="6"/>
    <n v="56"/>
    <n v="1030"/>
    <x v="13"/>
    <x v="0"/>
    <n v="36"/>
    <n v="5"/>
    <d v="1899-12-30T00:36:05"/>
    <d v="2018-04-29T13:00:00"/>
    <n v="21.9"/>
    <d v="2018-04-29T13:00:00"/>
    <n v="21.9"/>
    <n v="0"/>
    <x v="0"/>
  </r>
  <r>
    <s v="SPB-00322"/>
    <d v="2018-04-29T13:37:50"/>
    <n v="1705"/>
    <s v=" 도봉구청 정문앞"/>
    <n v="8"/>
    <d v="2018-04-29T14:36:12"/>
    <n v="1705"/>
    <s v=" 도봉구청 정문앞"/>
    <n v="5"/>
    <n v="57"/>
    <n v="780"/>
    <x v="13"/>
    <x v="0"/>
    <n v="37"/>
    <n v="50"/>
    <d v="1899-12-30T00:37:50"/>
    <d v="2018-04-29T13:00:00"/>
    <n v="21.9"/>
    <d v="2018-04-29T13:00:00"/>
    <n v="21.9"/>
    <n v="0"/>
    <x v="0"/>
  </r>
  <r>
    <s v="SPB-02300"/>
    <d v="2018-04-29T13:39:58"/>
    <n v="1527"/>
    <s v=" 미아역 1번 출구 뒤"/>
    <n v="4"/>
    <d v="2018-04-29T14:21:26"/>
    <n v="1672"/>
    <s v=" 상계동수락리버시티"/>
    <n v="8"/>
    <n v="41"/>
    <n v="9590"/>
    <x v="13"/>
    <x v="0"/>
    <n v="39"/>
    <n v="58"/>
    <d v="1899-12-30T00:39:58"/>
    <d v="2018-04-29T13:00:00"/>
    <e v="#N/A"/>
    <d v="2018-04-29T13:00:00"/>
    <n v="21.9"/>
    <n v="0"/>
    <x v="0"/>
  </r>
  <r>
    <s v="SPB-07079"/>
    <d v="2018-04-29T13:41:26"/>
    <n v="2255"/>
    <s v="시민의숲역 1번출구 옆"/>
    <n v="11"/>
    <d v="2018-04-29T15:28:39"/>
    <n v="2313"/>
    <s v=" 금원빌딩 앞"/>
    <n v="5"/>
    <n v="106"/>
    <n v="13220"/>
    <x v="13"/>
    <x v="0"/>
    <n v="41"/>
    <n v="26"/>
    <d v="1899-12-30T00:41:26"/>
    <d v="2018-04-29T13:00:00"/>
    <n v="21.9"/>
    <d v="2018-04-29T13:00:00"/>
    <n v="21.9"/>
    <n v="0"/>
    <x v="0"/>
  </r>
  <r>
    <s v="SPB-12445"/>
    <d v="2018-04-29T13:43:13"/>
    <n v="810"/>
    <s v=" 이태원지하보도"/>
    <n v="1"/>
    <d v="2018-04-29T14:21:19"/>
    <n v="2262"/>
    <s v=" 한신16차아파트 119동 앞"/>
    <n v="11"/>
    <n v="36"/>
    <n v="4540"/>
    <x v="13"/>
    <x v="0"/>
    <n v="43"/>
    <n v="13"/>
    <d v="1899-12-30T00:43:13"/>
    <d v="2018-04-29T13:00:00"/>
    <n v="21.9"/>
    <d v="2018-04-29T13:00:00"/>
    <n v="21.9"/>
    <n v="0"/>
    <x v="0"/>
  </r>
  <r>
    <s v="SPB-03329"/>
    <d v="2018-04-29T13:44:55"/>
    <n v="124"/>
    <s v=" 서강대 정문 건너편"/>
    <n v="18"/>
    <d v="2018-04-29T14:29:28"/>
    <n v="150"/>
    <s v=" 서강대역 2번출구 앞"/>
    <n v="9"/>
    <n v="44"/>
    <n v="6150"/>
    <x v="13"/>
    <x v="0"/>
    <n v="44"/>
    <n v="55"/>
    <d v="1899-12-30T00:44:55"/>
    <d v="2018-04-29T13:00:00"/>
    <n v="21.9"/>
    <d v="2018-04-29T13:00:00"/>
    <n v="21.9"/>
    <n v="0"/>
    <x v="0"/>
  </r>
  <r>
    <s v="SPB-03504"/>
    <d v="2018-04-29T13:46:35"/>
    <n v="1002"/>
    <s v=" 해공공원(천호동)"/>
    <n v="5"/>
    <d v="2018-04-29T14:40:09"/>
    <n v="1278"/>
    <s v=" 송파구청 교차로"/>
    <n v="7"/>
    <n v="53"/>
    <n v="6690"/>
    <x v="13"/>
    <x v="0"/>
    <n v="46"/>
    <n v="35"/>
    <d v="1899-12-30T00:46:35"/>
    <d v="2018-04-29T13:00:00"/>
    <n v="21.9"/>
    <d v="2018-04-29T13:00:00"/>
    <n v="21.9"/>
    <n v="0"/>
    <x v="0"/>
  </r>
  <r>
    <s v="SPB-06204"/>
    <d v="2018-04-29T13:48:32"/>
    <n v="168"/>
    <s v=" 남가좌동 사거리"/>
    <n v="4"/>
    <d v="2018-04-29T14:03:22"/>
    <n v="183"/>
    <s v=" 하늘채코오롱아파트 건너편"/>
    <n v="1"/>
    <n v="14"/>
    <n v="1560"/>
    <x v="13"/>
    <x v="0"/>
    <n v="48"/>
    <n v="32"/>
    <d v="1899-12-30T00:48:32"/>
    <d v="2018-04-29T13:00:00"/>
    <e v="#N/A"/>
    <d v="2018-04-29T13:00:00"/>
    <n v="21.9"/>
    <n v="0"/>
    <x v="0"/>
  </r>
  <r>
    <s v="SPB-05628"/>
    <d v="2018-04-29T13:49:54"/>
    <n v="224"/>
    <s v=" 롯데캐슬 앞"/>
    <n v="3"/>
    <d v="2018-04-29T13:55:24"/>
    <n v="222"/>
    <s v=" 시범아파트버스정류장 옆"/>
    <n v="11"/>
    <n v="5"/>
    <n v="740"/>
    <x v="13"/>
    <x v="0"/>
    <n v="49"/>
    <n v="54"/>
    <d v="1899-12-30T00:49:54"/>
    <d v="2018-04-29T13:00:00"/>
    <n v="21.9"/>
    <d v="2018-04-29T13:00:00"/>
    <n v="21.9"/>
    <n v="0"/>
    <x v="0"/>
  </r>
  <r>
    <s v="SPB-09085"/>
    <d v="2018-04-29T13:51:46"/>
    <n v="2308"/>
    <s v=" 압구정파출소 앞"/>
    <n v="1"/>
    <d v="2018-04-29T14:01:59"/>
    <n v="2306"/>
    <s v=" 압구정역 2번 출구 옆"/>
    <n v="1"/>
    <n v="9"/>
    <n v="790"/>
    <x v="13"/>
    <x v="0"/>
    <n v="51"/>
    <n v="46"/>
    <d v="1899-12-30T00:51:46"/>
    <d v="2018-04-29T13:00:00"/>
    <n v="21.9"/>
    <d v="2018-04-29T13:00:00"/>
    <n v="21.9"/>
    <n v="0"/>
    <x v="0"/>
  </r>
  <r>
    <s v="SPB-07311"/>
    <d v="2018-04-29T13:53:06"/>
    <n v="1827"/>
    <s v=" 독산보도육교 앞 자전거 보관소"/>
    <n v="17"/>
    <d v="2018-04-29T14:55:52"/>
    <n v="221"/>
    <s v=" 여의도초교 앞"/>
    <n v="6"/>
    <n v="59"/>
    <n v="18950"/>
    <x v="13"/>
    <x v="0"/>
    <n v="53"/>
    <n v="6"/>
    <d v="1899-12-30T00:53:06"/>
    <d v="2018-04-29T13:00:00"/>
    <e v="#N/A"/>
    <d v="2018-04-29T13:00:00"/>
    <n v="21.9"/>
    <n v="0"/>
    <x v="0"/>
  </r>
  <r>
    <s v="SPB-13147"/>
    <d v="2018-04-29T13:54:31"/>
    <n v="254"/>
    <s v=" 도림신협 앞"/>
    <n v="2"/>
    <d v="2018-04-29T14:33:00"/>
    <n v="257"/>
    <s v=" 신길삼거리(우리은행)"/>
    <n v="2"/>
    <n v="36"/>
    <n v="2620"/>
    <x v="13"/>
    <x v="0"/>
    <n v="54"/>
    <n v="31"/>
    <d v="1899-12-30T00:54:31"/>
    <d v="2018-04-29T13:00:00"/>
    <n v="21.9"/>
    <d v="2018-04-29T13:00:00"/>
    <n v="21.9"/>
    <n v="0"/>
    <x v="0"/>
  </r>
  <r>
    <s v="SPB-06316"/>
    <d v="2018-04-29T13:56:39"/>
    <n v="264"/>
    <s v=" 교보생명보험 앞"/>
    <n v="6"/>
    <d v="2018-04-29T14:53:44"/>
    <n v="262"/>
    <s v=" 영문초등학교 사거리"/>
    <n v="10"/>
    <n v="56"/>
    <n v="227290"/>
    <x v="13"/>
    <x v="0"/>
    <n v="56"/>
    <n v="39"/>
    <d v="1899-12-30T00:56:39"/>
    <d v="2018-04-29T13:00:00"/>
    <n v="21.9"/>
    <d v="2018-04-29T13:00:00"/>
    <n v="21.9"/>
    <n v="0"/>
    <x v="0"/>
  </r>
  <r>
    <s v="SPB-12023"/>
    <d v="2018-04-29T13:58:19"/>
    <n v="103"/>
    <s v=" 망원역 2번출구 앞"/>
    <n v="8"/>
    <d v="2018-04-29T14:46:56"/>
    <n v="152"/>
    <s v=" 마포구민체육센터 앞"/>
    <n v="15"/>
    <n v="48"/>
    <n v="9370"/>
    <x v="13"/>
    <x v="0"/>
    <n v="58"/>
    <n v="19"/>
    <d v="1899-12-30T00:58:19"/>
    <d v="2018-04-29T13:00:00"/>
    <n v="21.9"/>
    <d v="2018-04-29T13:00:00"/>
    <n v="21.9"/>
    <n v="0"/>
    <x v="0"/>
  </r>
  <r>
    <s v="SPB-08825"/>
    <d v="2018-04-29T13:59:58"/>
    <n v="562"/>
    <s v=" 군자지하보도 앞"/>
    <n v="10"/>
    <d v="2018-04-29T16:36:09"/>
    <n v="546"/>
    <s v=" 잠실대교북단 교차로"/>
    <n v="6"/>
    <n v="147"/>
    <n v="16210"/>
    <x v="13"/>
    <x v="0"/>
    <n v="59"/>
    <n v="58"/>
    <d v="1899-12-30T00:59:58"/>
    <d v="2018-04-29T13:00:00"/>
    <n v="21.9"/>
    <d v="2018-04-29T13:00:00"/>
    <n v="21.9"/>
    <n v="0"/>
    <x v="0"/>
  </r>
  <r>
    <s v="SPB-04246"/>
    <d v="2018-04-29T14:01:42"/>
    <n v="913"/>
    <s v=" 이마트 은평점"/>
    <n v="14"/>
    <d v="2018-04-29T14:23:34"/>
    <n v="912"/>
    <s v=" 응암오거리"/>
    <n v="10"/>
    <n v="21"/>
    <n v="1740"/>
    <x v="14"/>
    <x v="0"/>
    <n v="1"/>
    <n v="42"/>
    <d v="1899-12-30T00:01:42"/>
    <d v="2018-04-29T14:00:00"/>
    <n v="21.6"/>
    <d v="2018-04-29T14:00:00"/>
    <n v="21.6"/>
    <n v="0"/>
    <x v="0"/>
  </r>
  <r>
    <s v="SPB-11383"/>
    <d v="2018-04-29T14:03:16"/>
    <n v="355"/>
    <s v=" 서울사대부속초교 앞"/>
    <n v="10"/>
    <d v="2018-04-29T14:38:06"/>
    <n v="173"/>
    <s v=" 서대문역 8번출구 앞"/>
    <n v="2"/>
    <n v="34"/>
    <n v="4190"/>
    <x v="14"/>
    <x v="0"/>
    <n v="3"/>
    <n v="16"/>
    <d v="1899-12-30T00:03:16"/>
    <d v="2018-04-29T14:00:00"/>
    <n v="21.6"/>
    <d v="2018-04-29T14:00:00"/>
    <n v="21.6"/>
    <n v="0"/>
    <x v="0"/>
  </r>
  <r>
    <s v="SPB-11463"/>
    <d v="2018-04-29T14:04:35"/>
    <n v="2255"/>
    <s v="시민의숲역 1번출구 옆"/>
    <n v="22"/>
    <d v="2018-04-29T14:16:47"/>
    <n v="2241"/>
    <s v="양재전화국 사거리"/>
    <n v="8"/>
    <n v="11"/>
    <n v="1700"/>
    <x v="14"/>
    <x v="0"/>
    <n v="4"/>
    <n v="35"/>
    <d v="1899-12-30T00:04:35"/>
    <d v="2018-04-29T14:00:00"/>
    <e v="#N/A"/>
    <d v="2018-04-29T14:00:00"/>
    <n v="21.6"/>
    <n v="0"/>
    <x v="0"/>
  </r>
  <r>
    <s v="SPB-10294"/>
    <d v="2018-04-29T14:06:13"/>
    <n v="613"/>
    <s v=" 신설동역 10번출구 앞"/>
    <n v="6"/>
    <d v="2018-04-29T14:40:38"/>
    <n v="612"/>
    <s v=" 시립동부병원 앞 사거리"/>
    <n v="14"/>
    <n v="33"/>
    <n v="4040"/>
    <x v="14"/>
    <x v="0"/>
    <n v="6"/>
    <n v="13"/>
    <d v="1899-12-30T00:06:13"/>
    <d v="2018-04-29T14:00:00"/>
    <n v="21.6"/>
    <d v="2018-04-29T14:00:00"/>
    <n v="21.6"/>
    <n v="0"/>
    <x v="0"/>
  </r>
  <r>
    <s v="SPB-08809"/>
    <d v="2018-04-29T14:07:48"/>
    <n v="383"/>
    <s v=" 신당역 12번 출구 뒤"/>
    <n v="10"/>
    <d v="2018-04-29T14:35:28"/>
    <n v="633"/>
    <s v=" 청량리 기업은행 앞"/>
    <n v="6"/>
    <n v="26"/>
    <n v="4380"/>
    <x v="14"/>
    <x v="0"/>
    <n v="7"/>
    <n v="48"/>
    <d v="1899-12-30T00:07:48"/>
    <d v="2018-04-29T14:00:00"/>
    <n v="21.6"/>
    <d v="2018-04-29T14:00:00"/>
    <n v="21.6"/>
    <n v="0"/>
    <x v="0"/>
  </r>
  <r>
    <s v="SPB-12180"/>
    <d v="2018-04-29T14:09:39"/>
    <n v="256"/>
    <s v=" 동아에코빌입구"/>
    <n v="10"/>
    <d v="2018-04-29T14:12:59"/>
    <n v="279"/>
    <s v=" 영등포 푸르지오 아파트"/>
    <n v="6"/>
    <n v="3"/>
    <n v="710"/>
    <x v="14"/>
    <x v="0"/>
    <n v="9"/>
    <n v="39"/>
    <d v="1899-12-30T00:09:39"/>
    <d v="2018-04-29T14:00:00"/>
    <e v="#N/A"/>
    <d v="2018-04-29T14:00:00"/>
    <n v="21.6"/>
    <n v="0"/>
    <x v="0"/>
  </r>
  <r>
    <s v="SPB-13591"/>
    <d v="2018-04-29T14:11:17"/>
    <n v="2370"/>
    <s v=" 한티역 3번출구"/>
    <n v="17"/>
    <d v="2018-04-29T14:19:17"/>
    <n v="2370"/>
    <s v=" 한티역 3번출구"/>
    <n v="20"/>
    <n v="7"/>
    <n v="10"/>
    <x v="14"/>
    <x v="0"/>
    <n v="11"/>
    <n v="17"/>
    <d v="1899-12-30T00:11:17"/>
    <d v="2018-04-29T14:00:00"/>
    <n v="21.6"/>
    <d v="2018-04-29T14:00:00"/>
    <n v="21.6"/>
    <n v="0"/>
    <x v="0"/>
  </r>
  <r>
    <s v="SPB-04518"/>
    <d v="2018-04-29T14:13:04"/>
    <n v="346"/>
    <s v=" 맥스타일 앞"/>
    <n v="7"/>
    <d v="2018-04-29T14:25:57"/>
    <n v="378"/>
    <s v=" 청계7가 사거리"/>
    <n v="2"/>
    <n v="12"/>
    <n v="970"/>
    <x v="14"/>
    <x v="0"/>
    <n v="13"/>
    <n v="4"/>
    <d v="1899-12-30T00:13:04"/>
    <d v="2018-04-29T14:00:00"/>
    <n v="21.6"/>
    <d v="2018-04-29T14:00:00"/>
    <n v="21.6"/>
    <n v="0"/>
    <x v="0"/>
  </r>
  <r>
    <s v="SPB-06453"/>
    <d v="2018-04-29T14:14:27"/>
    <n v="211"/>
    <s v=" 여의도역 4번출구 옆"/>
    <n v="9"/>
    <d v="2018-04-29T16:02:54"/>
    <n v="703"/>
    <s v=" 오목교역 7번출구 앞"/>
    <n v="9"/>
    <n v="108"/>
    <n v="17260"/>
    <x v="14"/>
    <x v="0"/>
    <n v="14"/>
    <n v="27"/>
    <d v="1899-12-30T00:14:27"/>
    <d v="2018-04-29T14:00:00"/>
    <e v="#N/A"/>
    <d v="2018-04-29T14:00:00"/>
    <n v="21.6"/>
    <n v="0"/>
    <x v="0"/>
  </r>
  <r>
    <s v="SPB-04108"/>
    <d v="2018-04-29T14:15:57"/>
    <n v="420"/>
    <s v=" 서울시 공공자전거 상암센터"/>
    <n v="7"/>
    <d v="2018-04-29T17:11:22"/>
    <n v="420"/>
    <s v=" 서울시 공공자전거 상암센터"/>
    <n v="26"/>
    <n v="174"/>
    <n v="7660"/>
    <x v="14"/>
    <x v="0"/>
    <n v="15"/>
    <n v="57"/>
    <d v="1899-12-30T00:15:57"/>
    <d v="2018-04-29T14:00:00"/>
    <n v="21.6"/>
    <d v="2018-04-29T14:00:00"/>
    <n v="21.6"/>
    <n v="0"/>
    <x v="0"/>
  </r>
  <r>
    <s v="SPB-11798"/>
    <d v="2018-04-29T14:17:27"/>
    <n v="302"/>
    <s v=" 경복궁역 4번출구 뒤"/>
    <n v="6"/>
    <d v="2018-04-29T14:46:52"/>
    <n v="389"/>
    <s v=" 을지로4가역 1번출구"/>
    <n v="6"/>
    <n v="27"/>
    <n v="3360"/>
    <x v="14"/>
    <x v="0"/>
    <n v="17"/>
    <n v="27"/>
    <d v="1899-12-30T00:17:27"/>
    <d v="2018-04-29T14:00:00"/>
    <e v="#N/A"/>
    <d v="2018-04-29T14:00:00"/>
    <n v="21.6"/>
    <n v="0"/>
    <x v="0"/>
  </r>
  <r>
    <s v="SPB-10000"/>
    <d v="2018-04-29T14:18:47"/>
    <n v="1011"/>
    <s v=" LIGA 아파트 앞"/>
    <n v="3"/>
    <d v="2018-04-29T15:35:39"/>
    <n v="1011"/>
    <s v=" LIGA 아파트 앞"/>
    <n v="18"/>
    <n v="76"/>
    <n v="10650"/>
    <x v="14"/>
    <x v="0"/>
    <n v="18"/>
    <n v="47"/>
    <d v="1899-12-30T00:18:47"/>
    <d v="2018-04-29T14:00:00"/>
    <n v="21.6"/>
    <d v="2018-04-29T14:00:00"/>
    <n v="21.6"/>
    <n v="0"/>
    <x v="0"/>
  </r>
  <r>
    <s v="SPB-02219"/>
    <d v="2018-04-29T14:20:23"/>
    <n v="2048"/>
    <s v=" 삼일초등학교 인근"/>
    <n v="5"/>
    <d v="2018-04-29T14:26:25"/>
    <n v="2032"/>
    <s v=" 이수역 11번출구쪽"/>
    <n v="10"/>
    <n v="5"/>
    <n v="1050"/>
    <x v="14"/>
    <x v="0"/>
    <n v="20"/>
    <n v="23"/>
    <d v="1899-12-30T00:20:23"/>
    <d v="2018-04-29T14:00:00"/>
    <n v="21.6"/>
    <d v="2018-04-29T14:00:00"/>
    <n v="21.6"/>
    <n v="0"/>
    <x v="0"/>
  </r>
  <r>
    <s v="SPB-08335"/>
    <d v="2018-04-29T14:22:05"/>
    <n v="1936"/>
    <s v=" 개봉역 1번 출구 자전거보관서쪽"/>
    <n v="1"/>
    <d v="2018-04-29T15:50:21"/>
    <n v="215"/>
    <s v=" 여의도고교 앞"/>
    <n v="4"/>
    <n v="80"/>
    <n v="17540"/>
    <x v="14"/>
    <x v="0"/>
    <n v="22"/>
    <n v="5"/>
    <d v="1899-12-30T00:22:05"/>
    <d v="2018-04-29T14:00:00"/>
    <n v="21.6"/>
    <d v="2018-04-29T14:00:00"/>
    <n v="21.6"/>
    <n v="0"/>
    <x v="0"/>
  </r>
  <r>
    <s v="SPB-05166"/>
    <d v="2018-04-29T14:23:41"/>
    <n v="1222"/>
    <s v=" 잠실새내역 5번 출구 뒤"/>
    <n v="9"/>
    <d v="2018-04-29T15:09:00"/>
    <n v="502"/>
    <s v=" 뚝섬유원지역 1번출구 앞"/>
    <n v="8"/>
    <n v="44"/>
    <n v="7440"/>
    <x v="14"/>
    <x v="0"/>
    <n v="23"/>
    <n v="41"/>
    <d v="1899-12-30T00:23:41"/>
    <d v="2018-04-29T14:00:00"/>
    <e v="#N/A"/>
    <d v="2018-04-29T14:00:00"/>
    <n v="21.6"/>
    <n v="0"/>
    <x v="0"/>
  </r>
  <r>
    <s v="SPB-06648"/>
    <d v="2018-04-29T14:25:38"/>
    <n v="512"/>
    <s v=" 뚝섬역 1번 출구 옆"/>
    <n v="7"/>
    <d v="2018-04-29T15:32:34"/>
    <n v="512"/>
    <s v=" 뚝섬역 1번 출구 옆"/>
    <n v="7"/>
    <n v="66"/>
    <n v="9260"/>
    <x v="14"/>
    <x v="0"/>
    <n v="25"/>
    <n v="38"/>
    <d v="1899-12-30T00:25:38"/>
    <d v="2018-04-29T14:00:00"/>
    <n v="21.6"/>
    <d v="2018-04-29T14:00:00"/>
    <n v="21.6"/>
    <n v="0"/>
    <x v="0"/>
  </r>
  <r>
    <s v="SPB-02021"/>
    <d v="2018-04-29T14:27:04"/>
    <n v="103"/>
    <s v=" 망원역 2번출구 앞"/>
    <n v="1"/>
    <d v="2018-04-29T15:13:14"/>
    <n v="907"/>
    <s v=" CJ 드림시티"/>
    <n v="9"/>
    <n v="45"/>
    <n v="8000"/>
    <x v="14"/>
    <x v="0"/>
    <n v="27"/>
    <n v="4"/>
    <d v="1899-12-30T00:27:04"/>
    <d v="2018-04-29T14:00:00"/>
    <n v="21.6"/>
    <d v="2018-04-29T14:00:00"/>
    <n v="21.6"/>
    <n v="0"/>
    <x v="0"/>
  </r>
  <r>
    <s v="SPB-08014"/>
    <d v="2018-04-29T14:28:40"/>
    <n v="1414"/>
    <s v=" 사가정역 1번출구"/>
    <n v="9"/>
    <d v="2018-04-29T15:09:04"/>
    <n v="501"/>
    <s v=" 광진구의회 앞"/>
    <n v="4"/>
    <n v="37"/>
    <n v="6030"/>
    <x v="14"/>
    <x v="0"/>
    <n v="28"/>
    <n v="40"/>
    <d v="1899-12-30T00:28:40"/>
    <d v="2018-04-29T14:00:00"/>
    <n v="21.6"/>
    <d v="2018-04-29T14:00:00"/>
    <n v="21.6"/>
    <n v="0"/>
    <x v="0"/>
  </r>
  <r>
    <s v="SPB-11168"/>
    <d v="2018-04-29T14:30:06"/>
    <n v="510"/>
    <s v=" 서울숲 남문 버스정류소 옆"/>
    <n v="3"/>
    <d v="2018-04-29T16:10:46"/>
    <n v="3515"/>
    <s v=" 서울숲 관리사무소"/>
    <n v="2"/>
    <n v="95"/>
    <n v="4720"/>
    <x v="14"/>
    <x v="0"/>
    <n v="30"/>
    <n v="6"/>
    <d v="1899-12-30T00:30:06"/>
    <d v="2018-04-29T14:00:00"/>
    <n v="21.6"/>
    <d v="2018-04-29T14:00:00"/>
    <n v="21.6"/>
    <n v="0"/>
    <x v="0"/>
  </r>
  <r>
    <s v="SPB-12468"/>
    <d v="2018-04-29T14:31:41"/>
    <n v="1339"/>
    <s v=" 삼성전자서비스 성북센터"/>
    <n v="9"/>
    <d v="2018-04-29T14:34:07"/>
    <n v="1339"/>
    <s v=" 삼성전자서비스 성북센터"/>
    <n v="9"/>
    <n v="2"/>
    <n v="40"/>
    <x v="14"/>
    <x v="0"/>
    <n v="31"/>
    <n v="41"/>
    <d v="1899-12-30T00:31:41"/>
    <d v="2018-04-29T14:00:00"/>
    <n v="21.6"/>
    <d v="2018-04-29T14:00:00"/>
    <n v="21.6"/>
    <n v="0"/>
    <x v="0"/>
  </r>
  <r>
    <s v="SPB-11571"/>
    <d v="2018-04-29T14:33:12"/>
    <n v="2107"/>
    <s v=" 도림천 신화교"/>
    <n v="4"/>
    <d v="2018-04-29T14:38:29"/>
    <n v="2139"/>
    <s v=" 서울신성초등학교"/>
    <n v="3"/>
    <n v="5"/>
    <n v="640"/>
    <x v="14"/>
    <x v="0"/>
    <n v="33"/>
    <n v="12"/>
    <d v="1899-12-30T00:33:12"/>
    <d v="2018-04-29T14:00:00"/>
    <n v="21.6"/>
    <d v="2018-04-29T14:00:00"/>
    <n v="21.6"/>
    <n v="0"/>
    <x v="0"/>
  </r>
  <r>
    <s v="SPB-07119"/>
    <d v="2018-04-29T14:34:52"/>
    <n v="501"/>
    <s v=" 광진구의회 앞"/>
    <n v="7"/>
    <d v="2018-04-29T16:22:46"/>
    <n v="501"/>
    <s v=" 광진구의회 앞"/>
    <n v="7"/>
    <n v="107"/>
    <n v="12730"/>
    <x v="14"/>
    <x v="0"/>
    <n v="34"/>
    <n v="52"/>
    <d v="1899-12-30T00:34:52"/>
    <d v="2018-04-29T14:00:00"/>
    <n v="21.6"/>
    <d v="2018-04-29T14:00:00"/>
    <n v="21.6"/>
    <n v="0"/>
    <x v="0"/>
  </r>
  <r>
    <s v="SPB-10991"/>
    <d v="2018-04-29T14:36:22"/>
    <n v="2233"/>
    <s v=" 서초신동아1차아파트 옆"/>
    <n v="8"/>
    <d v="2018-04-29T15:15:06"/>
    <n v="2219"/>
    <s v=" 고속터미널역 8-1번, 8-2번 출구 사이"/>
    <n v="8"/>
    <n v="37"/>
    <n v="4260"/>
    <x v="14"/>
    <x v="0"/>
    <n v="36"/>
    <n v="22"/>
    <d v="1899-12-30T00:36:22"/>
    <d v="2018-04-29T14:00:00"/>
    <e v="#N/A"/>
    <d v="2018-04-29T14:00:00"/>
    <n v="21.6"/>
    <n v="0"/>
    <x v="0"/>
  </r>
  <r>
    <s v="SPB-06136"/>
    <d v="2018-04-29T14:37:51"/>
    <n v="2351"/>
    <s v=" 청소년수련관(수영장)앞"/>
    <n v="3"/>
    <d v="2018-04-29T14:57:04"/>
    <n v="1240"/>
    <s v=" 문정 법조단지4"/>
    <n v="1"/>
    <n v="18"/>
    <n v="4000"/>
    <x v="14"/>
    <x v="0"/>
    <n v="37"/>
    <n v="51"/>
    <d v="1899-12-30T00:37:51"/>
    <d v="2018-04-29T14:00:00"/>
    <e v="#N/A"/>
    <d v="2018-04-29T14:00:00"/>
    <n v="21.6"/>
    <n v="0"/>
    <x v="0"/>
  </r>
  <r>
    <s v="SPB-06047"/>
    <d v="2018-04-29T14:39:10"/>
    <n v="2139"/>
    <s v=" 서울신성초등학교"/>
    <n v="4"/>
    <d v="2018-04-29T16:26:07"/>
    <n v="2135"/>
    <s v=" 신림역 5번출구"/>
    <n v="5"/>
    <n v="106"/>
    <n v="17310"/>
    <x v="14"/>
    <x v="0"/>
    <n v="39"/>
    <n v="10"/>
    <d v="1899-12-30T00:39:10"/>
    <d v="2018-04-29T14:00:00"/>
    <n v="21.6"/>
    <d v="2018-04-29T14:00:00"/>
    <n v="21.6"/>
    <n v="0"/>
    <x v="0"/>
  </r>
  <r>
    <s v="SPB-11979"/>
    <d v="2018-04-29T14:40:34"/>
    <n v="2108"/>
    <s v=" 은천치안센터"/>
    <n v="10"/>
    <d v="2018-04-29T16:05:39"/>
    <n v="2056"/>
    <s v=" 동작구민 체육센터"/>
    <n v="3"/>
    <n v="85"/>
    <n v="6680"/>
    <x v="14"/>
    <x v="0"/>
    <n v="40"/>
    <n v="34"/>
    <d v="1899-12-30T00:40:34"/>
    <d v="2018-04-29T14:00:00"/>
    <n v="21.6"/>
    <d v="2018-04-29T14:00:00"/>
    <n v="21.6"/>
    <n v="0"/>
    <x v="0"/>
  </r>
  <r>
    <s v="SPB-11609"/>
    <d v="2018-04-29T14:41:51"/>
    <n v="345"/>
    <s v=" 서울보증보험본사 앞"/>
    <n v="4"/>
    <d v="2018-04-29T14:47:49"/>
    <n v="341"/>
    <s v=" 혜화역 3번출구 뒤"/>
    <n v="2"/>
    <n v="5"/>
    <n v="1050"/>
    <x v="14"/>
    <x v="0"/>
    <n v="41"/>
    <n v="51"/>
    <d v="1899-12-30T00:41:51"/>
    <d v="2018-04-29T14:00:00"/>
    <n v="21.6"/>
    <d v="2018-04-29T14:00:00"/>
    <n v="21.6"/>
    <n v="0"/>
    <x v="0"/>
  </r>
  <r>
    <s v="SPB-06115"/>
    <d v="2018-04-29T14:43:04"/>
    <n v="211"/>
    <s v=" 여의도역 4번출구 옆"/>
    <n v="5"/>
    <d v="2018-04-29T15:44:45"/>
    <n v="2214"/>
    <s v=" 신반포역 2번출구 앞"/>
    <n v="4"/>
    <n v="61"/>
    <n v="11090"/>
    <x v="14"/>
    <x v="0"/>
    <n v="43"/>
    <n v="4"/>
    <d v="1899-12-30T00:43:04"/>
    <d v="2018-04-29T14:00:00"/>
    <n v="21.6"/>
    <d v="2018-04-29T14:00:00"/>
    <n v="21.6"/>
    <n v="0"/>
    <x v="0"/>
  </r>
  <r>
    <s v="SPB-00845"/>
    <d v="2018-04-29T14:44:24"/>
    <n v="207"/>
    <s v=" 여의나루역 1번출구 앞"/>
    <n v="1"/>
    <d v="2018-04-29T14:48:35"/>
    <n v="207"/>
    <s v=" 여의나루역 1번출구 앞"/>
    <n v="7"/>
    <n v="3"/>
    <n v="20"/>
    <x v="14"/>
    <x v="0"/>
    <n v="44"/>
    <n v="24"/>
    <d v="1899-12-30T00:44:24"/>
    <d v="2018-04-29T14:00:00"/>
    <n v="21.6"/>
    <d v="2018-04-29T14:00:00"/>
    <n v="21.6"/>
    <n v="0"/>
    <x v="0"/>
  </r>
  <r>
    <s v="SPB-07945"/>
    <d v="2018-04-29T14:46:06"/>
    <n v="1668"/>
    <s v=" 중계역 6번출구"/>
    <n v="3"/>
    <d v="2018-04-29T15:38:31"/>
    <n v="1650"/>
    <s v=" 중계근린공원내"/>
    <n v="5"/>
    <n v="49"/>
    <n v="4420"/>
    <x v="14"/>
    <x v="0"/>
    <n v="46"/>
    <n v="6"/>
    <d v="1899-12-30T00:46:06"/>
    <d v="2018-04-29T14:00:00"/>
    <n v="21.6"/>
    <d v="2018-04-29T14:00:00"/>
    <n v="21.6"/>
    <n v="0"/>
    <x v="0"/>
  </r>
  <r>
    <s v="SPB-06788"/>
    <d v="2018-04-29T14:47:34"/>
    <n v="825"/>
    <s v=" 서빙고동 주민센터 앞"/>
    <n v="3"/>
    <d v="2018-04-29T16:13:48"/>
    <n v="810"/>
    <s v=" 이태원지하보도"/>
    <n v="4"/>
    <n v="85"/>
    <n v="5790"/>
    <x v="14"/>
    <x v="0"/>
    <n v="47"/>
    <n v="34"/>
    <d v="1899-12-30T00:47:34"/>
    <d v="2018-04-29T14:00:00"/>
    <e v="#N/A"/>
    <d v="2018-04-29T14:00:00"/>
    <n v="21.6"/>
    <n v="0"/>
    <x v="0"/>
  </r>
  <r>
    <s v="SPB-11934"/>
    <d v="2018-04-29T14:49:04"/>
    <n v="1275"/>
    <s v=" 거여초등학교 옆"/>
    <n v="6"/>
    <d v="2018-04-29T15:10:55"/>
    <n v="1278"/>
    <s v=" 송파구청 교차로"/>
    <n v="4"/>
    <n v="20"/>
    <n v="3660"/>
    <x v="14"/>
    <x v="0"/>
    <n v="49"/>
    <n v="4"/>
    <d v="1899-12-30T00:49:04"/>
    <d v="2018-04-29T14:00:00"/>
    <n v="21.6"/>
    <d v="2018-04-29T14:00:00"/>
    <n v="21.6"/>
    <n v="0"/>
    <x v="0"/>
  </r>
  <r>
    <s v="SPB-07225"/>
    <d v="2018-04-29T14:50:36"/>
    <n v="809"/>
    <s v=" 한남 유수지 복개주차장"/>
    <n v="4"/>
    <d v="2018-04-29T15:23:31"/>
    <n v="2268"/>
    <s v=" 서초4동주민센터 "/>
    <n v="8"/>
    <n v="32"/>
    <n v="5180"/>
    <x v="14"/>
    <x v="0"/>
    <n v="50"/>
    <n v="36"/>
    <d v="1899-12-30T00:50:36"/>
    <d v="2018-04-29T14:00:00"/>
    <n v="21.6"/>
    <d v="2018-04-29T14:00:00"/>
    <n v="21.6"/>
    <n v="0"/>
    <x v="0"/>
  </r>
  <r>
    <s v="SPB-10212"/>
    <d v="2018-04-29T14:52:08"/>
    <n v="837"/>
    <s v=" 한남나들목 입구"/>
    <n v="5"/>
    <d v="2018-04-29T15:34:54"/>
    <n v="502"/>
    <s v=" 뚝섬유원지역 1번출구 앞"/>
    <n v="14"/>
    <n v="42"/>
    <n v="7040"/>
    <x v="14"/>
    <x v="0"/>
    <n v="52"/>
    <n v="8"/>
    <d v="1899-12-30T00:52:08"/>
    <d v="2018-04-29T14:00:00"/>
    <n v="21.6"/>
    <d v="2018-04-29T14:00:00"/>
    <n v="21.6"/>
    <n v="0"/>
    <x v="0"/>
  </r>
  <r>
    <s v="SPB-07678"/>
    <d v="2018-04-29T14:53:44"/>
    <n v="511"/>
    <s v=" 서울숲역 4번 출구 옆"/>
    <n v="3"/>
    <d v="2018-04-29T16:10:34"/>
    <n v="502"/>
    <s v=" 뚝섬유원지역 1번출구 앞"/>
    <n v="14"/>
    <n v="73"/>
    <n v="6400"/>
    <x v="14"/>
    <x v="0"/>
    <n v="53"/>
    <n v="44"/>
    <d v="1899-12-30T00:53:44"/>
    <d v="2018-04-29T14:00:00"/>
    <n v="21.6"/>
    <d v="2018-04-29T14:00:00"/>
    <n v="21.6"/>
    <n v="0"/>
    <x v="0"/>
  </r>
  <r>
    <s v="SPB-10850"/>
    <d v="2018-04-29T14:55:12"/>
    <n v="243"/>
    <s v=" 이앤씨드림타워 앞"/>
    <n v="14"/>
    <d v="2018-04-29T15:22:51"/>
    <n v="267"/>
    <s v=" 삼성화재 사옥 옆"/>
    <n v="5"/>
    <n v="26"/>
    <n v="1460"/>
    <x v="14"/>
    <x v="0"/>
    <n v="55"/>
    <n v="12"/>
    <d v="1899-12-30T00:55:12"/>
    <d v="2018-04-29T14:00:00"/>
    <n v="21.6"/>
    <d v="2018-04-29T14:00:00"/>
    <n v="21.6"/>
    <n v="0"/>
    <x v="0"/>
  </r>
  <r>
    <s v="SPB-12056"/>
    <d v="2018-04-29T14:56:20"/>
    <n v="615"/>
    <s v=" 용두동 레미안허브리츠아파트 앞"/>
    <n v="2"/>
    <d v="2018-04-29T15:41:13"/>
    <n v="346"/>
    <s v=" 맥스타일 앞"/>
    <n v="9"/>
    <n v="41"/>
    <n v="3410"/>
    <x v="14"/>
    <x v="0"/>
    <n v="56"/>
    <n v="20"/>
    <d v="1899-12-30T00:56:20"/>
    <d v="2018-04-29T14:00:00"/>
    <n v="21.6"/>
    <d v="2018-04-29T14:00:00"/>
    <n v="21.6"/>
    <n v="0"/>
    <x v="0"/>
  </r>
  <r>
    <s v="SPB-10208"/>
    <d v="2018-04-29T14:57:43"/>
    <n v="563"/>
    <s v=" 성동세무서 건너편"/>
    <n v="3"/>
    <d v="2018-04-29T15:04:23"/>
    <n v="516"/>
    <s v=" 광진메디칼 앞"/>
    <n v="9"/>
    <n v="6"/>
    <n v="680"/>
    <x v="14"/>
    <x v="0"/>
    <n v="57"/>
    <n v="43"/>
    <d v="1899-12-30T00:57:43"/>
    <d v="2018-04-29T14:00:00"/>
    <n v="21.6"/>
    <d v="2018-04-29T14:00:00"/>
    <n v="21.6"/>
    <n v="0"/>
    <x v="0"/>
  </r>
  <r>
    <s v="SPB-07538"/>
    <d v="2018-04-29T14:59:11"/>
    <n v="836"/>
    <s v=" 현대자동차서비스 앞"/>
    <n v="9"/>
    <d v="2018-04-29T17:22:13"/>
    <n v="836"/>
    <s v=" 현대자동차서비스 앞"/>
    <n v="9"/>
    <n v="143"/>
    <n v="19940"/>
    <x v="14"/>
    <x v="0"/>
    <n v="59"/>
    <n v="11"/>
    <d v="1899-12-30T00:59:11"/>
    <d v="2018-04-29T14:00:00"/>
    <e v="#N/A"/>
    <d v="2018-04-29T14:00:00"/>
    <n v="21.6"/>
    <n v="0"/>
    <x v="0"/>
  </r>
  <r>
    <s v="SPB-10880"/>
    <d v="2018-04-29T15:00:37"/>
    <n v="1359"/>
    <s v=" 장위뉴타운 꿈에 숲 코오롱 하늘채 앞"/>
    <n v="4"/>
    <d v="2018-04-29T15:32:45"/>
    <n v="1534"/>
    <s v=" 북서울 꿈의 숲 동문"/>
    <n v="20"/>
    <n v="30"/>
    <n v="2090"/>
    <x v="15"/>
    <x v="0"/>
    <n v="0"/>
    <n v="37"/>
    <d v="1899-12-30T00:00:37"/>
    <d v="2018-04-29T15:00:00"/>
    <n v="22.8"/>
    <d v="2018-04-29T15:00:00"/>
    <n v="22.8"/>
    <n v="0"/>
    <x v="0"/>
  </r>
  <r>
    <s v="SPB-02663"/>
    <d v="2018-04-29T15:01:50"/>
    <n v="590"/>
    <s v=" 건국대학교 (입학정보관)"/>
    <n v="1"/>
    <d v="2018-04-29T16:19:03"/>
    <n v="590"/>
    <s v=" 건국대학교 (입학정보관)"/>
    <n v="1"/>
    <n v="76"/>
    <n v="12070"/>
    <x v="15"/>
    <x v="0"/>
    <n v="1"/>
    <n v="50"/>
    <d v="1899-12-30T00:01:50"/>
    <d v="2018-04-29T15:00:00"/>
    <n v="22.8"/>
    <d v="2018-04-29T15:00:00"/>
    <n v="22.8"/>
    <n v="0"/>
    <x v="0"/>
  </r>
  <r>
    <s v="SPB-06969"/>
    <d v="2018-04-29T15:03:21"/>
    <n v="580"/>
    <s v=" 신금호역 3번출구 뒤"/>
    <n v="1"/>
    <d v="2018-04-29T15:21:21"/>
    <n v="525"/>
    <s v=" 한양대병원사거리"/>
    <n v="2"/>
    <n v="17"/>
    <n v="2280"/>
    <x v="15"/>
    <x v="0"/>
    <n v="3"/>
    <n v="21"/>
    <d v="1899-12-30T00:03:21"/>
    <d v="2018-04-29T15:00:00"/>
    <n v="22.8"/>
    <d v="2018-04-29T15:00:00"/>
    <n v="22.8"/>
    <n v="0"/>
    <x v="0"/>
  </r>
  <r>
    <s v="SPB-01655"/>
    <d v="2018-04-29T15:04:54"/>
    <n v="113"/>
    <s v=" 홍대입구역 2번출구 앞"/>
    <n v="3"/>
    <d v="2018-04-29T15:50:00"/>
    <n v="1906"/>
    <s v=" 신도림역 1번 출구 앞"/>
    <n v="4"/>
    <n v="44"/>
    <n v="8790"/>
    <x v="15"/>
    <x v="0"/>
    <n v="4"/>
    <n v="54"/>
    <d v="1899-12-30T00:04:54"/>
    <d v="2018-04-29T15:00:00"/>
    <n v="22.8"/>
    <d v="2018-04-29T15:00:00"/>
    <n v="22.8"/>
    <n v="0"/>
    <x v="0"/>
  </r>
  <r>
    <s v="SPB-09879"/>
    <d v="2018-04-29T15:06:15"/>
    <n v="2330"/>
    <s v=" 스타벅스 앞"/>
    <n v="3"/>
    <d v="2018-04-29T16:02:49"/>
    <n v="1233"/>
    <s v=" 잠실3거리(갤러리아팰리스)"/>
    <n v="6"/>
    <n v="56"/>
    <n v="5380"/>
    <x v="15"/>
    <x v="0"/>
    <n v="6"/>
    <n v="15"/>
    <d v="1899-12-30T00:06:15"/>
    <d v="2018-04-29T15:00:00"/>
    <n v="22.8"/>
    <d v="2018-04-29T15:00:00"/>
    <n v="22.8"/>
    <n v="0"/>
    <x v="0"/>
  </r>
  <r>
    <s v="SPB-04363"/>
    <d v="2018-04-29T15:07:32"/>
    <n v="1320"/>
    <s v=" 종암 농협지점 앞"/>
    <n v="6"/>
    <d v="2018-04-29T15:30:36"/>
    <n v="361"/>
    <s v=" 동묘앞역 1번출구 뒤"/>
    <n v="3"/>
    <n v="22"/>
    <n v="3950"/>
    <x v="15"/>
    <x v="0"/>
    <n v="7"/>
    <n v="32"/>
    <d v="1899-12-30T00:07:32"/>
    <d v="2018-04-29T15:00:00"/>
    <n v="22.8"/>
    <d v="2018-04-29T15:00:00"/>
    <n v="22.8"/>
    <n v="0"/>
    <x v="0"/>
  </r>
  <r>
    <s v="SPB-08125"/>
    <d v="2018-04-29T15:09:04"/>
    <n v="250"/>
    <s v=" 대림아파트 사거리"/>
    <n v="3"/>
    <d v="2018-04-29T15:55:07"/>
    <n v="1842"/>
    <s v=" 한울중학교"/>
    <n v="14"/>
    <n v="44"/>
    <n v="6180"/>
    <x v="15"/>
    <x v="0"/>
    <n v="9"/>
    <n v="4"/>
    <d v="1899-12-30T00:09:04"/>
    <d v="2018-04-29T15:00:00"/>
    <n v="22.8"/>
    <d v="2018-04-29T15:00:00"/>
    <n v="22.8"/>
    <n v="0"/>
    <x v="0"/>
  </r>
  <r>
    <s v="SPB-04358"/>
    <d v="2018-04-29T15:10:29"/>
    <n v="402"/>
    <s v=" 상암월드컵파크 9단지 앞"/>
    <n v="2"/>
    <d v="2018-04-29T17:05:03"/>
    <n v="402"/>
    <s v=" 상암월드컵파크 9단지 앞"/>
    <n v="6"/>
    <n v="114"/>
    <n v="0"/>
    <x v="15"/>
    <x v="0"/>
    <n v="10"/>
    <n v="29"/>
    <d v="1899-12-30T00:10:29"/>
    <d v="2018-04-29T15:00:00"/>
    <n v="22.8"/>
    <d v="2018-04-29T15:00:00"/>
    <n v="22.8"/>
    <n v="0"/>
    <x v="0"/>
  </r>
  <r>
    <s v="SPB-08793"/>
    <d v="2018-04-29T15:11:39"/>
    <n v="209"/>
    <s v=" 유진투자증권빌딩 앞"/>
    <n v="1"/>
    <d v="2018-04-29T17:09:14"/>
    <n v="248"/>
    <s v=" 초원아파트 앞"/>
    <n v="1"/>
    <n v="112"/>
    <n v="7790"/>
    <x v="15"/>
    <x v="0"/>
    <n v="11"/>
    <n v="39"/>
    <d v="1899-12-30T00:11:39"/>
    <d v="2018-04-29T15:00:00"/>
    <n v="22.8"/>
    <d v="2018-04-29T15:00:00"/>
    <n v="22.8"/>
    <n v="0"/>
    <x v="0"/>
  </r>
  <r>
    <s v="SPB-02492"/>
    <d v="2018-04-29T15:13:03"/>
    <n v="108"/>
    <s v=" 서교동 사거리"/>
    <n v="4"/>
    <d v="2018-04-29T17:31:57"/>
    <n v="221"/>
    <s v=" 여의도초교 앞"/>
    <n v="10"/>
    <n v="138"/>
    <n v="11740"/>
    <x v="15"/>
    <x v="0"/>
    <n v="13"/>
    <n v="3"/>
    <d v="1899-12-30T00:13:03"/>
    <d v="2018-04-29T15:00:00"/>
    <n v="22.8"/>
    <d v="2018-04-29T15:00:00"/>
    <n v="22.8"/>
    <n v="0"/>
    <x v="0"/>
  </r>
  <r>
    <s v="SPB-06307"/>
    <d v="2018-04-29T15:14:22"/>
    <n v="2102"/>
    <s v=" 봉림교 교통섬"/>
    <n v="2"/>
    <d v="2018-04-29T15:59:10"/>
    <n v="2063"/>
    <s v=" 대방역 4번출구"/>
    <n v="6"/>
    <n v="44"/>
    <n v="5390"/>
    <x v="15"/>
    <x v="0"/>
    <n v="14"/>
    <n v="22"/>
    <d v="1899-12-30T00:14:22"/>
    <d v="2018-04-29T15:00:00"/>
    <n v="22.8"/>
    <d v="2018-04-29T15:00:00"/>
    <n v="22.8"/>
    <n v="0"/>
    <x v="0"/>
  </r>
  <r>
    <s v="SPB-04206"/>
    <d v="2018-04-29T15:15:35"/>
    <n v="1245"/>
    <s v=" 문정 법조단지9"/>
    <n v="1"/>
    <d v="2018-04-29T16:02:47"/>
    <n v="2375"/>
    <s v=" 수서역 1번출구 앞"/>
    <n v="1"/>
    <n v="46"/>
    <n v="5140"/>
    <x v="15"/>
    <x v="0"/>
    <n v="15"/>
    <n v="35"/>
    <d v="1899-12-30T00:15:35"/>
    <d v="2018-04-29T15:00:00"/>
    <n v="22.8"/>
    <d v="2018-04-29T15:00:00"/>
    <n v="22.8"/>
    <n v="0"/>
    <x v="0"/>
  </r>
  <r>
    <s v="SPB-10991"/>
    <d v="2018-04-29T15:16:52"/>
    <n v="2219"/>
    <s v=" 고속터미널역 8-1번, 8-2번 출구 사이"/>
    <n v="8"/>
    <d v="2018-04-29T15:57:33"/>
    <n v="2219"/>
    <s v=" 고속터미널역 8-1번, 8-2번 출구 사이"/>
    <n v="9"/>
    <n v="39"/>
    <n v="3820"/>
    <x v="15"/>
    <x v="0"/>
    <n v="16"/>
    <n v="52"/>
    <d v="1899-12-30T00:16:52"/>
    <d v="2018-04-29T15:00:00"/>
    <n v="22.8"/>
    <d v="2018-04-29T15:00:00"/>
    <n v="22.8"/>
    <n v="0"/>
    <x v="0"/>
  </r>
  <r>
    <s v="SPB-10027"/>
    <d v="2018-04-29T15:18:00"/>
    <n v="219"/>
    <s v=" 롯데캐슬엠파이어 옆"/>
    <n v="12"/>
    <d v="2018-04-29T16:04:20"/>
    <n v="215"/>
    <s v=" 여의도고교 앞"/>
    <n v="1"/>
    <n v="44"/>
    <n v="2690"/>
    <x v="15"/>
    <x v="0"/>
    <n v="18"/>
    <n v="0"/>
    <d v="1899-12-30T00:18:00"/>
    <d v="2018-04-29T15:00:00"/>
    <n v="22.8"/>
    <d v="2018-04-29T15:00:00"/>
    <n v="22.8"/>
    <n v="0"/>
    <x v="0"/>
  </r>
  <r>
    <s v="SPB-11265"/>
    <d v="2018-04-29T15:19:42"/>
    <n v="1267"/>
    <s v=" 올림픽공원 남2문 앞"/>
    <n v="11"/>
    <d v="2018-04-29T16:19:48"/>
    <n v="1267"/>
    <s v=" 올림픽공원 남2문 앞"/>
    <n v="6"/>
    <n v="57"/>
    <n v="2990"/>
    <x v="15"/>
    <x v="0"/>
    <n v="19"/>
    <n v="42"/>
    <d v="1899-12-30T00:19:42"/>
    <d v="2018-04-29T15:00:00"/>
    <n v="22.8"/>
    <d v="2018-04-29T15:00:00"/>
    <n v="22.8"/>
    <n v="0"/>
    <x v="0"/>
  </r>
  <r>
    <s v="SPB-11493"/>
    <d v="2018-04-29T15:21:03"/>
    <n v="202"/>
    <s v=" 국민일보 앞"/>
    <n v="1"/>
    <d v="2018-04-29T15:30:42"/>
    <n v="202"/>
    <s v=" 국민일보 앞"/>
    <n v="1"/>
    <n v="9"/>
    <n v="320"/>
    <x v="15"/>
    <x v="0"/>
    <n v="21"/>
    <n v="3"/>
    <d v="1899-12-30T00:21:03"/>
    <d v="2018-04-29T15:00:00"/>
    <n v="22.8"/>
    <d v="2018-04-29T15:00:00"/>
    <n v="22.8"/>
    <n v="0"/>
    <x v="0"/>
  </r>
  <r>
    <s v="SPB-13010"/>
    <d v="2018-04-29T15:22:12"/>
    <n v="1929"/>
    <s v=" 고척근린공원 고척도서관 앞"/>
    <n v="2"/>
    <d v="2018-04-29T15:53:58"/>
    <n v="1940"/>
    <s v=" 예성 라온팰리스 앞"/>
    <n v="9"/>
    <n v="30"/>
    <n v="2870"/>
    <x v="15"/>
    <x v="0"/>
    <n v="22"/>
    <n v="12"/>
    <d v="1899-12-30T00:22:12"/>
    <d v="2018-04-29T15:00:00"/>
    <n v="22.8"/>
    <d v="2018-04-29T15:00:00"/>
    <n v="22.8"/>
    <n v="0"/>
    <x v="0"/>
  </r>
  <r>
    <s v="SPB-09239"/>
    <d v="2018-04-29T15:23:32"/>
    <n v="1308"/>
    <s v=" 안암로터리 버스정류장 앞"/>
    <n v="7"/>
    <d v="2018-04-29T16:05:38"/>
    <n v="615"/>
    <s v=" 용두동 레미안허브리츠아파트 앞"/>
    <n v="5"/>
    <n v="40"/>
    <n v="2870"/>
    <x v="15"/>
    <x v="0"/>
    <n v="23"/>
    <n v="32"/>
    <d v="1899-12-30T00:23:32"/>
    <d v="2018-04-29T15:00:00"/>
    <n v="22.8"/>
    <d v="2018-04-29T15:00:00"/>
    <n v="22.8"/>
    <n v="0"/>
    <x v="0"/>
  </r>
  <r>
    <s v="SPB-13096"/>
    <d v="2018-04-29T15:24:44"/>
    <n v="1233"/>
    <s v=" 잠실3거리(갤러리아팰리스)"/>
    <n v="6"/>
    <d v="2018-04-29T15:34:29"/>
    <n v="1222"/>
    <s v=" 잠실새내역 5번 출구 뒤"/>
    <n v="8"/>
    <n v="9"/>
    <n v="1050"/>
    <x v="15"/>
    <x v="0"/>
    <n v="24"/>
    <n v="44"/>
    <d v="1899-12-30T00:24:44"/>
    <d v="2018-04-29T15:00:00"/>
    <n v="22.8"/>
    <d v="2018-04-29T15:00:00"/>
    <n v="22.8"/>
    <n v="0"/>
    <x v="0"/>
  </r>
  <r>
    <s v="SPB-12118"/>
    <d v="2018-04-29T15:26:13"/>
    <n v="2065"/>
    <s v=" 서울시여성가족재단"/>
    <n v="4"/>
    <d v="2018-04-29T15:38:03"/>
    <n v="2050"/>
    <s v=" 노량진역 5번출구"/>
    <n v="1"/>
    <n v="11"/>
    <n v="1140"/>
    <x v="15"/>
    <x v="0"/>
    <n v="26"/>
    <n v="13"/>
    <d v="1899-12-30T00:26:13"/>
    <d v="2018-04-29T15:00:00"/>
    <n v="22.8"/>
    <d v="2018-04-29T15:00:00"/>
    <n v="22.8"/>
    <n v="0"/>
    <x v="0"/>
  </r>
  <r>
    <s v="SPB-04184"/>
    <d v="2018-04-29T15:27:43"/>
    <n v="1522"/>
    <s v=" 월드전기조명인테리어(우이동)"/>
    <n v="9"/>
    <d v="2018-04-29T15:49:10"/>
    <n v="1535"/>
    <s v=" 효성인텔리안 앞"/>
    <n v="2"/>
    <n v="21"/>
    <n v="0"/>
    <x v="15"/>
    <x v="0"/>
    <n v="27"/>
    <n v="43"/>
    <d v="1899-12-30T00:27:43"/>
    <d v="2018-04-29T15:00:00"/>
    <n v="22.8"/>
    <d v="2018-04-29T15:00:00"/>
    <n v="22.8"/>
    <n v="0"/>
    <x v="0"/>
  </r>
  <r>
    <s v="SPB-06536"/>
    <d v="2018-04-29T15:28:54"/>
    <n v="2002"/>
    <s v=" 노들역 1번출구"/>
    <n v="6"/>
    <d v="2018-04-29T16:14:56"/>
    <n v="207"/>
    <s v=" 여의나루역 1번출구 앞"/>
    <n v="29"/>
    <n v="45"/>
    <n v="4050"/>
    <x v="15"/>
    <x v="0"/>
    <n v="28"/>
    <n v="54"/>
    <d v="1899-12-30T00:28:54"/>
    <d v="2018-04-29T15:00:00"/>
    <n v="22.8"/>
    <d v="2018-04-29T15:00:00"/>
    <n v="22.8"/>
    <n v="0"/>
    <x v="0"/>
  </r>
  <r>
    <s v="SPB-11677"/>
    <d v="2018-04-29T15:30:17"/>
    <n v="184"/>
    <s v=" SK망원동주유소 건너편"/>
    <n v="1"/>
    <d v="2018-04-29T15:52:53"/>
    <n v="114"/>
    <s v=" 홍대입구역 8번출구 앞"/>
    <n v="15"/>
    <n v="22"/>
    <n v="2150"/>
    <x v="15"/>
    <x v="0"/>
    <n v="30"/>
    <n v="17"/>
    <d v="1899-12-30T00:30:17"/>
    <d v="2018-04-29T15:00:00"/>
    <n v="22.8"/>
    <d v="2018-04-29T15:00:00"/>
    <n v="22.8"/>
    <n v="0"/>
    <x v="0"/>
  </r>
  <r>
    <s v="SPB-09212"/>
    <d v="2018-04-29T15:31:18"/>
    <n v="542"/>
    <s v=" 강변역 4번출구 뒤"/>
    <n v="2"/>
    <d v="2018-04-29T17:12:13"/>
    <n v="542"/>
    <s v=" 강변역 4번출구 뒤"/>
    <n v="10"/>
    <n v="96"/>
    <n v="9380"/>
    <x v="15"/>
    <x v="0"/>
    <n v="31"/>
    <n v="18"/>
    <d v="1899-12-30T00:31:18"/>
    <d v="2018-04-29T15:00:00"/>
    <n v="22.8"/>
    <d v="2018-04-29T15:00:00"/>
    <n v="22.8"/>
    <n v="0"/>
    <x v="0"/>
  </r>
  <r>
    <s v="SPB-02021"/>
    <d v="2018-04-29T15:32:35"/>
    <n v="907"/>
    <s v=" CJ 드림시티"/>
    <n v="9"/>
    <d v="2018-04-29T16:13:33"/>
    <n v="148"/>
    <s v=" 용강동 주민센터 앞"/>
    <n v="11"/>
    <n v="40"/>
    <n v="11770"/>
    <x v="15"/>
    <x v="0"/>
    <n v="32"/>
    <n v="35"/>
    <d v="1899-12-30T00:32:35"/>
    <d v="2018-04-29T15:00:00"/>
    <n v="22.8"/>
    <d v="2018-04-29T15:00:00"/>
    <n v="22.8"/>
    <n v="0"/>
    <x v="0"/>
  </r>
  <r>
    <s v="SPB-13206"/>
    <d v="2018-04-29T15:34:00"/>
    <n v="167"/>
    <s v=" 연가초등학교 옆"/>
    <n v="8"/>
    <d v="2018-04-29T17:31:55"/>
    <n v="167"/>
    <s v=" 연가초등학교 옆"/>
    <n v="8"/>
    <n v="105"/>
    <n v="8610"/>
    <x v="15"/>
    <x v="0"/>
    <n v="34"/>
    <n v="0"/>
    <d v="1899-12-30T00:34:00"/>
    <d v="2018-04-29T15:00:00"/>
    <n v="22.8"/>
    <d v="2018-04-29T15:00:00"/>
    <n v="22.8"/>
    <n v="0"/>
    <x v="0"/>
  </r>
  <r>
    <s v="SPB-05975"/>
    <d v="2018-04-29T15:35:09"/>
    <n v="409"/>
    <s v=" 누리꿈스퀘어 옆"/>
    <n v="1"/>
    <d v="2018-04-29T15:52:20"/>
    <n v="418"/>
    <s v=" 월드컵경기장역 3번출구 옆"/>
    <n v="9"/>
    <n v="16"/>
    <n v="1590"/>
    <x v="15"/>
    <x v="0"/>
    <n v="35"/>
    <n v="9"/>
    <d v="1899-12-30T00:35:09"/>
    <d v="2018-04-29T15:00:00"/>
    <n v="22.8"/>
    <d v="2018-04-29T15:00:00"/>
    <n v="22.8"/>
    <n v="0"/>
    <x v="0"/>
  </r>
  <r>
    <s v="SPB-06526"/>
    <d v="2018-04-29T15:36:42"/>
    <n v="1108"/>
    <s v=" 공항시장역 1번출구"/>
    <n v="5"/>
    <d v="2018-04-29T15:59:36"/>
    <n v="1106"/>
    <s v=" 신방화사거리"/>
    <n v="5"/>
    <n v="22"/>
    <n v="1810"/>
    <x v="15"/>
    <x v="0"/>
    <n v="36"/>
    <n v="42"/>
    <d v="1899-12-30T00:36:42"/>
    <d v="2018-04-29T15:00:00"/>
    <n v="22.8"/>
    <d v="2018-04-29T15:00:00"/>
    <n v="22.8"/>
    <n v="0"/>
    <x v="0"/>
  </r>
  <r>
    <s v="SPB-11522"/>
    <d v="2018-04-29T15:37:52"/>
    <n v="2113"/>
    <s v=" 관악동작견인차량보관소"/>
    <n v="2"/>
    <d v="2018-04-29T15:57:56"/>
    <n v="1906"/>
    <s v=" 신도림역 1번 출구 앞"/>
    <n v="8"/>
    <n v="20"/>
    <n v="3170"/>
    <x v="15"/>
    <x v="0"/>
    <n v="37"/>
    <n v="52"/>
    <d v="1899-12-30T00:37:52"/>
    <d v="2018-04-29T15:00:00"/>
    <n v="22.8"/>
    <d v="2018-04-29T15:00:00"/>
    <n v="22.8"/>
    <n v="0"/>
    <x v="0"/>
  </r>
  <r>
    <s v="SPB-11911"/>
    <d v="2018-04-29T15:39:11"/>
    <n v="311"/>
    <s v=" 서울광장 옆"/>
    <n v="9"/>
    <d v="2018-04-29T16:08:31"/>
    <n v="355"/>
    <s v=" 서울사대부속초교 앞"/>
    <n v="4"/>
    <n v="28"/>
    <n v="3440"/>
    <x v="15"/>
    <x v="0"/>
    <n v="39"/>
    <n v="11"/>
    <d v="1899-12-30T00:39:11"/>
    <d v="2018-04-29T15:00:00"/>
    <n v="22.8"/>
    <d v="2018-04-29T15:00:00"/>
    <n v="22.8"/>
    <n v="0"/>
    <x v="0"/>
  </r>
  <r>
    <s v="SPB-12942"/>
    <d v="2018-04-29T15:40:24"/>
    <n v="2054"/>
    <s v=" 삼익아파트"/>
    <n v="9"/>
    <d v="2018-04-29T17:58:37"/>
    <n v="347"/>
    <s v=" 동대문역사문화공원역 9번출구 앞"/>
    <n v="2"/>
    <n v="135"/>
    <n v="14710"/>
    <x v="15"/>
    <x v="0"/>
    <n v="40"/>
    <n v="24"/>
    <d v="1899-12-30T00:40:24"/>
    <d v="2018-04-29T15:00:00"/>
    <n v="22.8"/>
    <d v="2018-04-29T15:00:00"/>
    <n v="22.8"/>
    <n v="0"/>
    <x v="0"/>
  </r>
  <r>
    <s v="SPB-12545"/>
    <d v="2018-04-29T15:41:29"/>
    <n v="146"/>
    <s v=" 마포역 1번출구 뒤"/>
    <n v="4"/>
    <d v="2018-04-29T16:39:35"/>
    <n v="205"/>
    <s v=" 산업은행 앞"/>
    <n v="14"/>
    <n v="54"/>
    <n v="4500"/>
    <x v="15"/>
    <x v="0"/>
    <n v="41"/>
    <n v="29"/>
    <d v="1899-12-30T00:41:29"/>
    <d v="2018-04-29T15:00:00"/>
    <n v="22.8"/>
    <d v="2018-04-29T15:00:00"/>
    <n v="22.8"/>
    <n v="0"/>
    <x v="0"/>
  </r>
  <r>
    <s v="SPB-07877"/>
    <d v="2018-04-29T15:43:05"/>
    <n v="706"/>
    <s v=" 신정네거리역"/>
    <n v="3"/>
    <d v="2018-04-29T17:05:43"/>
    <n v="2050"/>
    <s v=" 노량진역 5번출구"/>
    <n v="7"/>
    <n v="79"/>
    <n v="8070"/>
    <x v="15"/>
    <x v="0"/>
    <n v="43"/>
    <n v="5"/>
    <d v="1899-12-30T00:43:05"/>
    <d v="2018-04-29T15:00:00"/>
    <n v="22.8"/>
    <d v="2018-04-29T15:00:00"/>
    <n v="22.8"/>
    <n v="0"/>
    <x v="0"/>
  </r>
  <r>
    <s v="SPB-09447"/>
    <d v="2018-04-29T15:44:27"/>
    <n v="1145"/>
    <s v=" 곰달래 문화복지센터 1-2"/>
    <n v="7"/>
    <d v="2018-04-29T18:54:59"/>
    <n v="1141"/>
    <s v=" 곰달래 문화복지센터 1-1"/>
    <n v="4"/>
    <n v="180"/>
    <n v="17650"/>
    <x v="15"/>
    <x v="0"/>
    <n v="44"/>
    <n v="27"/>
    <d v="1899-12-30T00:44:27"/>
    <d v="2018-04-29T15:00:00"/>
    <n v="22.8"/>
    <d v="2018-04-29T15:00:00"/>
    <n v="22.8"/>
    <n v="0"/>
    <x v="0"/>
  </r>
  <r>
    <s v="SPB-00683"/>
    <d v="2018-04-29T15:45:42"/>
    <n v="182"/>
    <s v=" 망원2빗물펌프장 앞"/>
    <n v="9"/>
    <d v="2018-04-29T16:24:29"/>
    <n v="113"/>
    <s v=" 홍대입구역 2번출구 앞"/>
    <n v="1"/>
    <n v="38"/>
    <n v="3730"/>
    <x v="15"/>
    <x v="0"/>
    <n v="45"/>
    <n v="42"/>
    <d v="1899-12-30T00:45:42"/>
    <d v="2018-04-29T15:00:00"/>
    <n v="22.8"/>
    <d v="2018-04-29T15:00:00"/>
    <n v="22.8"/>
    <n v="0"/>
    <x v="0"/>
  </r>
  <r>
    <s v="SPB-10156"/>
    <d v="2018-04-29T15:46:50"/>
    <n v="565"/>
    <s v=" 옥수역 3번출구"/>
    <n v="11"/>
    <d v="2018-04-29T17:26:47"/>
    <n v="565"/>
    <s v=" 옥수역 3번출구"/>
    <n v="1"/>
    <n v="96"/>
    <n v="12620"/>
    <x v="15"/>
    <x v="0"/>
    <n v="46"/>
    <n v="50"/>
    <d v="1899-12-30T00:46:50"/>
    <d v="2018-04-29T15:00:00"/>
    <n v="22.8"/>
    <d v="2018-04-29T15:00:00"/>
    <n v="22.8"/>
    <n v="0"/>
    <x v="0"/>
  </r>
  <r>
    <s v="SPB-09966"/>
    <d v="2018-04-29T15:48:02"/>
    <n v="1020"/>
    <s v=" 강동경찰서"/>
    <n v="14"/>
    <d v="2018-04-29T16:06:30"/>
    <n v="1017"/>
    <s v=" 맥도날드(길동)"/>
    <n v="8"/>
    <n v="18"/>
    <n v="2470"/>
    <x v="15"/>
    <x v="0"/>
    <n v="48"/>
    <n v="2"/>
    <d v="1899-12-30T00:48:02"/>
    <d v="2018-04-29T15:00:00"/>
    <n v="22.8"/>
    <d v="2018-04-29T15:00:00"/>
    <n v="22.8"/>
    <n v="0"/>
    <x v="0"/>
  </r>
  <r>
    <s v="SPB-04141"/>
    <d v="2018-04-29T15:50:37"/>
    <n v="112"/>
    <s v=" 극동방송국 앞"/>
    <n v="3"/>
    <d v="2018-04-29T16:16:01"/>
    <n v="151"/>
    <s v=" 망원1동주민센터"/>
    <n v="8"/>
    <n v="25"/>
    <n v="2780"/>
    <x v="15"/>
    <x v="0"/>
    <n v="50"/>
    <n v="37"/>
    <d v="1899-12-30T00:50:37"/>
    <d v="2018-04-29T15:00:00"/>
    <n v="22.8"/>
    <d v="2018-04-29T15:00:00"/>
    <n v="22.8"/>
    <n v="0"/>
    <x v="0"/>
  </r>
  <r>
    <s v="SPB-07998"/>
    <d v="2018-04-29T15:52:53"/>
    <n v="1306"/>
    <s v=" 한성대입구역2번출구"/>
    <n v="4"/>
    <d v="2018-04-29T16:45:50"/>
    <n v="302"/>
    <s v=" 경복궁역 4번출구 뒤"/>
    <n v="2"/>
    <n v="49"/>
    <n v="6890"/>
    <x v="15"/>
    <x v="0"/>
    <n v="52"/>
    <n v="53"/>
    <d v="1899-12-30T00:52:53"/>
    <d v="2018-04-29T15:00:00"/>
    <n v="22.8"/>
    <d v="2018-04-29T15:00:00"/>
    <n v="22.8"/>
    <n v="0"/>
    <x v="0"/>
  </r>
  <r>
    <s v="SPB-06232"/>
    <d v="2018-04-29T15:53:36"/>
    <n v="926"/>
    <s v=" 불광역 8번출구"/>
    <n v="3"/>
    <d v="2018-04-29T16:01:18"/>
    <n v="916"/>
    <s v=" 평생학습관 앞"/>
    <n v="6"/>
    <n v="7"/>
    <n v="980"/>
    <x v="15"/>
    <x v="0"/>
    <n v="53"/>
    <n v="36"/>
    <d v="1899-12-30T00:53:36"/>
    <d v="2018-04-29T15:00:00"/>
    <n v="22.8"/>
    <d v="2018-04-29T15:00:00"/>
    <n v="22.8"/>
    <n v="0"/>
    <x v="0"/>
  </r>
  <r>
    <s v="SPB-10720"/>
    <d v="2018-04-29T15:54:21"/>
    <n v="192"/>
    <s v=" 연서어린이공원"/>
    <n v="6"/>
    <d v="2018-04-29T16:17:50"/>
    <n v="192"/>
    <s v=" 연서어린이공원"/>
    <n v="2"/>
    <n v="23"/>
    <n v="1840"/>
    <x v="15"/>
    <x v="0"/>
    <n v="54"/>
    <n v="21"/>
    <d v="1899-12-30T00:54:21"/>
    <d v="2018-04-29T15:00:00"/>
    <n v="22.8"/>
    <d v="2018-04-29T15:00:00"/>
    <n v="22.8"/>
    <n v="0"/>
    <x v="0"/>
  </r>
  <r>
    <s v="SPB-09887"/>
    <d v="2018-04-29T15:55:29"/>
    <n v="232"/>
    <s v=" 양평우림 이비즈센타 앞"/>
    <n v="10"/>
    <d v="2018-04-29T16:38:18"/>
    <n v="205"/>
    <s v=" 산업은행 앞"/>
    <n v="3"/>
    <n v="40"/>
    <n v="10160"/>
    <x v="15"/>
    <x v="0"/>
    <n v="55"/>
    <n v="29"/>
    <d v="1899-12-30T00:55:29"/>
    <d v="2018-04-29T15:00:00"/>
    <n v="22.8"/>
    <d v="2018-04-29T15:00:00"/>
    <n v="22.8"/>
    <n v="0"/>
    <x v="0"/>
  </r>
  <r>
    <s v="SPB-12331"/>
    <d v="2018-04-29T15:56:36"/>
    <n v="567"/>
    <s v=" 성수역 2번출구 앞"/>
    <n v="13"/>
    <d v="2018-04-29T16:51:27"/>
    <n v="1251"/>
    <s v=" 석촌역 2번출구"/>
    <n v="7"/>
    <n v="52"/>
    <n v="9240"/>
    <x v="15"/>
    <x v="0"/>
    <n v="56"/>
    <n v="36"/>
    <d v="1899-12-30T00:56:36"/>
    <d v="2018-04-29T15:00:00"/>
    <n v="22.8"/>
    <d v="2018-04-29T15:00:00"/>
    <n v="22.8"/>
    <n v="0"/>
    <x v="0"/>
  </r>
  <r>
    <s v="SPB-09941"/>
    <d v="2018-04-29T15:57:53"/>
    <n v="1414"/>
    <s v=" 사가정역 1번출구"/>
    <n v="8"/>
    <d v="2018-04-29T17:49:10"/>
    <n v="1456"/>
    <s v=" 상아빌딩(우림시장 교차로)"/>
    <n v="10"/>
    <n v="112"/>
    <n v="6530"/>
    <x v="15"/>
    <x v="0"/>
    <n v="57"/>
    <n v="53"/>
    <d v="1899-12-30T00:57:53"/>
    <d v="2018-04-29T15:00:00"/>
    <n v="22.8"/>
    <d v="2018-04-29T15:00:00"/>
    <n v="22.8"/>
    <n v="0"/>
    <x v="0"/>
  </r>
  <r>
    <s v="SPB-03308"/>
    <d v="2018-04-29T15:59:04"/>
    <n v="2362"/>
    <s v=" 신사동 가로수길 입구"/>
    <n v="8"/>
    <d v="2018-04-29T19:03:47"/>
    <n v="808"/>
    <s v=" 서빙고동 금호맨션 앞"/>
    <n v="2"/>
    <n v="184"/>
    <n v="11570"/>
    <x v="15"/>
    <x v="0"/>
    <n v="59"/>
    <n v="4"/>
    <d v="1899-12-30T00:59:04"/>
    <d v="2018-04-29T15:00:00"/>
    <n v="22.8"/>
    <d v="2018-04-29T15:00:00"/>
    <n v="22.8"/>
    <n v="0"/>
    <x v="0"/>
  </r>
  <r>
    <s v="SPB-11492"/>
    <d v="2018-04-29T16:00:06"/>
    <n v="719"/>
    <s v=" 홍익병원앞 교차로"/>
    <n v="5"/>
    <d v="2018-04-29T16:36:37"/>
    <n v="209"/>
    <s v=" 유진투자증권빌딩 앞"/>
    <n v="7"/>
    <n v="34"/>
    <n v="8290"/>
    <x v="16"/>
    <x v="0"/>
    <n v="0"/>
    <n v="6"/>
    <d v="1899-12-30T00:00:06"/>
    <d v="2018-04-29T16:00:00"/>
    <n v="22.2"/>
    <d v="2018-04-29T16:00:00"/>
    <n v="22.2"/>
    <n v="0"/>
    <x v="0"/>
  </r>
  <r>
    <s v="SPB-10319"/>
    <d v="2018-04-29T16:01:05"/>
    <n v="2262"/>
    <s v=" 한신16차아파트 119동 앞"/>
    <n v="4"/>
    <d v="2018-04-29T17:41:15"/>
    <n v="2262"/>
    <s v=" 한신16차아파트 119동 앞"/>
    <n v="4"/>
    <n v="90"/>
    <n v="11450"/>
    <x v="16"/>
    <x v="0"/>
    <n v="1"/>
    <n v="5"/>
    <d v="1899-12-30T00:01:05"/>
    <d v="2018-04-29T16:00:00"/>
    <n v="22.2"/>
    <d v="2018-04-29T16:00:00"/>
    <n v="22.2"/>
    <n v="0"/>
    <x v="0"/>
  </r>
  <r>
    <s v="SPB-03210"/>
    <d v="2018-04-29T16:02:20"/>
    <n v="1332"/>
    <s v=" 석계역 5번출구 건너편"/>
    <n v="3"/>
    <d v="2018-04-29T16:57:43"/>
    <n v="1332"/>
    <s v=" 석계역 5번출구 건너편"/>
    <n v="8"/>
    <n v="55"/>
    <n v="8500"/>
    <x v="16"/>
    <x v="0"/>
    <n v="2"/>
    <n v="20"/>
    <d v="1899-12-30T00:02:20"/>
    <d v="2018-04-29T16:00:00"/>
    <n v="22.2"/>
    <d v="2018-04-29T16:00:00"/>
    <n v="22.2"/>
    <n v="0"/>
    <x v="0"/>
  </r>
  <r>
    <s v="SPB-05819"/>
    <d v="2018-04-29T16:03:45"/>
    <n v="1929"/>
    <s v=" 고척근린공원 고척도서관 앞"/>
    <n v="3"/>
    <d v="2018-04-29T16:31:35"/>
    <n v="1906"/>
    <s v=" 신도림역 1번 출구 앞"/>
    <n v="19"/>
    <n v="27"/>
    <n v="4660"/>
    <x v="16"/>
    <x v="0"/>
    <n v="3"/>
    <n v="45"/>
    <d v="1899-12-30T00:03:45"/>
    <d v="2018-04-29T16:00:00"/>
    <e v="#N/A"/>
    <d v="2018-04-29T16:00:00"/>
    <n v="22.2"/>
    <n v="0"/>
    <x v="0"/>
  </r>
  <r>
    <s v="SPB-09862"/>
    <d v="2018-04-29T16:04:44"/>
    <n v="2136"/>
    <s v=" 신림역 8번출구"/>
    <n v="6"/>
    <d v="2018-04-29T16:28:55"/>
    <n v="2112"/>
    <s v=" 서울대입구역 마에스트로"/>
    <n v="8"/>
    <n v="24"/>
    <n v="1870"/>
    <x v="16"/>
    <x v="0"/>
    <n v="4"/>
    <n v="44"/>
    <d v="1899-12-30T00:04:44"/>
    <d v="2018-04-29T16:00:00"/>
    <e v="#N/A"/>
    <d v="2018-04-29T16:00:00"/>
    <n v="22.2"/>
    <n v="0"/>
    <x v="0"/>
  </r>
  <r>
    <s v="SPB-08600"/>
    <d v="2018-04-29T16:05:51"/>
    <n v="409"/>
    <s v=" 누리꿈스퀘어 옆"/>
    <n v="12"/>
    <d v="2018-04-29T16:23:05"/>
    <n v="421"/>
    <s v=" 마포구청 앞"/>
    <n v="1"/>
    <n v="16"/>
    <n v="28900"/>
    <x v="16"/>
    <x v="0"/>
    <n v="5"/>
    <n v="51"/>
    <d v="1899-12-30T00:05:51"/>
    <d v="2018-04-29T16:00:00"/>
    <e v="#N/A"/>
    <d v="2018-04-29T16:00:00"/>
    <n v="22.2"/>
    <n v="0"/>
    <x v="0"/>
  </r>
  <r>
    <s v="SPB-11407"/>
    <d v="2018-04-29T16:07:09"/>
    <n v="145"/>
    <s v=" 공덕역 5번출구"/>
    <n v="1"/>
    <d v="2018-04-29T16:42:37"/>
    <n v="144"/>
    <s v=" 공덕역 8번출구"/>
    <n v="4"/>
    <n v="34"/>
    <n v="820"/>
    <x v="16"/>
    <x v="0"/>
    <n v="7"/>
    <n v="9"/>
    <d v="1899-12-30T00:07:09"/>
    <d v="2018-04-29T16:00:00"/>
    <e v="#N/A"/>
    <d v="2018-04-29T16:00:00"/>
    <n v="22.2"/>
    <n v="0"/>
    <x v="0"/>
  </r>
  <r>
    <s v="SPB-13085"/>
    <d v="2018-04-29T16:08:30"/>
    <n v="502"/>
    <s v=" 뚝섬유원지역 1번출구 앞"/>
    <n v="1"/>
    <d v="2018-04-29T18:04:50"/>
    <n v="502"/>
    <s v=" 뚝섬유원지역 1번출구 앞"/>
    <n v="7"/>
    <n v="109"/>
    <n v="9480"/>
    <x v="16"/>
    <x v="0"/>
    <n v="8"/>
    <n v="30"/>
    <d v="1899-12-30T00:08:30"/>
    <d v="2018-04-29T16:00:00"/>
    <e v="#N/A"/>
    <d v="2018-04-29T16:00:00"/>
    <n v="22.2"/>
    <n v="0"/>
    <x v="0"/>
  </r>
  <r>
    <s v="SPB-05193"/>
    <d v="2018-04-29T16:09:48"/>
    <n v="900"/>
    <s v=" 은평예술회관"/>
    <n v="20"/>
    <d v="2018-04-29T16:18:21"/>
    <n v="919"/>
    <s v=" 서울혁신파크"/>
    <n v="5"/>
    <n v="8"/>
    <n v="1420"/>
    <x v="16"/>
    <x v="0"/>
    <n v="9"/>
    <n v="48"/>
    <d v="1899-12-30T00:09:48"/>
    <d v="2018-04-29T16:00:00"/>
    <e v="#N/A"/>
    <d v="2018-04-29T16:00:00"/>
    <n v="22.2"/>
    <n v="0"/>
    <x v="0"/>
  </r>
  <r>
    <s v="SPB-06417"/>
    <d v="2018-04-29T16:11:04"/>
    <n v="1959"/>
    <s v=" 구로구의회 앞"/>
    <n v="6"/>
    <d v="2018-04-29T16:41:13"/>
    <n v="1959"/>
    <s v=" 구로구의회 앞"/>
    <n v="1"/>
    <n v="29"/>
    <n v="2450"/>
    <x v="16"/>
    <x v="0"/>
    <n v="11"/>
    <n v="4"/>
    <d v="1899-12-30T00:11:04"/>
    <d v="2018-04-29T16:00:00"/>
    <n v="22.2"/>
    <d v="2018-04-29T16:00:00"/>
    <n v="22.2"/>
    <n v="0"/>
    <x v="0"/>
  </r>
  <r>
    <s v="SPB-10425"/>
    <d v="2018-04-29T16:12:19"/>
    <n v="3522"/>
    <s v=" 사근삼거리"/>
    <n v="6"/>
    <d v="2018-04-29T17:03:24"/>
    <n v="3515"/>
    <s v=" 서울숲 관리사무소"/>
    <n v="2"/>
    <n v="50"/>
    <n v="5980"/>
    <x v="16"/>
    <x v="0"/>
    <n v="12"/>
    <n v="19"/>
    <d v="1899-12-30T00:12:19"/>
    <d v="2018-04-29T16:00:00"/>
    <e v="#N/A"/>
    <d v="2018-04-29T16:00:00"/>
    <n v="22.2"/>
    <n v="0"/>
    <x v="0"/>
  </r>
  <r>
    <s v="SPB-11619"/>
    <d v="2018-04-29T16:13:51"/>
    <n v="1827"/>
    <s v=" 독산보도육교 앞 자전거 보관소"/>
    <n v="20"/>
    <d v="2018-04-29T16:47:38"/>
    <n v="1834"/>
    <s v=" 월드메르디앙 벤처센터 2차"/>
    <n v="5"/>
    <n v="31"/>
    <n v="3310"/>
    <x v="16"/>
    <x v="0"/>
    <n v="13"/>
    <n v="51"/>
    <d v="1899-12-30T00:13:51"/>
    <d v="2018-04-29T16:00:00"/>
    <n v="22.2"/>
    <d v="2018-04-29T16:00:00"/>
    <n v="22.2"/>
    <n v="0"/>
    <x v="0"/>
  </r>
  <r>
    <s v="SPB-11717"/>
    <d v="2018-04-29T16:14:56"/>
    <n v="258"/>
    <s v=" 신길역3번출구"/>
    <n v="5"/>
    <d v="2018-04-29T16:59:56"/>
    <n v="249"/>
    <s v=" 여의도중학교 옆"/>
    <n v="5"/>
    <n v="44"/>
    <n v="4320"/>
    <x v="16"/>
    <x v="0"/>
    <n v="14"/>
    <n v="56"/>
    <d v="1899-12-30T00:14:56"/>
    <d v="2018-04-29T16:00:00"/>
    <n v="22.2"/>
    <d v="2018-04-29T16:00:00"/>
    <n v="22.2"/>
    <n v="0"/>
    <x v="0"/>
  </r>
  <r>
    <s v="SPB-03652"/>
    <d v="2018-04-29T16:16:08"/>
    <n v="590"/>
    <s v=" 건국대학교 (입학정보관)"/>
    <n v="6"/>
    <d v="2018-04-29T16:27:43"/>
    <n v="3501"/>
    <s v=" 광진구청 앞"/>
    <n v="2"/>
    <n v="11"/>
    <n v="1390"/>
    <x v="16"/>
    <x v="0"/>
    <n v="16"/>
    <n v="8"/>
    <d v="1899-12-30T00:16:08"/>
    <d v="2018-04-29T16:00:00"/>
    <n v="22.2"/>
    <d v="2018-04-29T16:00:00"/>
    <n v="22.2"/>
    <n v="0"/>
    <x v="0"/>
  </r>
  <r>
    <s v="SPB-09121"/>
    <d v="2018-04-29T16:17:15"/>
    <n v="220"/>
    <s v=" 미성아파트 A동 앞"/>
    <n v="2"/>
    <d v="2018-04-29T17:41:35"/>
    <n v="207"/>
    <s v=" 여의나루역 1번출구 앞"/>
    <n v="33"/>
    <n v="77"/>
    <n v="5520"/>
    <x v="16"/>
    <x v="0"/>
    <n v="17"/>
    <n v="15"/>
    <d v="1899-12-30T00:17:15"/>
    <d v="2018-04-29T16:00:00"/>
    <n v="22.2"/>
    <d v="2018-04-29T16:00:00"/>
    <n v="22.2"/>
    <n v="0"/>
    <x v="0"/>
  </r>
  <r>
    <s v="SPB-07675"/>
    <d v="2018-04-29T16:18:41"/>
    <n v="1268"/>
    <s v=" 몽촌토성역 1번출구 옆"/>
    <n v="13"/>
    <d v="2018-04-29T16:43:06"/>
    <n v="1215"/>
    <s v=" 올림픽공원역 1번출구 앞"/>
    <n v="4"/>
    <n v="23"/>
    <n v="1610"/>
    <x v="16"/>
    <x v="0"/>
    <n v="18"/>
    <n v="41"/>
    <d v="1899-12-30T00:18:41"/>
    <d v="2018-04-29T16:00:00"/>
    <n v="22.2"/>
    <d v="2018-04-29T16:00:00"/>
    <n v="22.2"/>
    <n v="0"/>
    <x v="0"/>
  </r>
  <r>
    <s v="SPB-12197"/>
    <d v="2018-04-29T16:19:54"/>
    <n v="207"/>
    <s v=" 여의나루역 1번출구 앞"/>
    <n v="38"/>
    <d v="2018-04-29T16:31:32"/>
    <n v="210"/>
    <s v=" IFC몰"/>
    <n v="7"/>
    <n v="11"/>
    <n v="750"/>
    <x v="16"/>
    <x v="0"/>
    <n v="19"/>
    <n v="54"/>
    <d v="1899-12-30T00:19:54"/>
    <d v="2018-04-29T16:00:00"/>
    <n v="22.2"/>
    <d v="2018-04-29T16:00:00"/>
    <n v="22.2"/>
    <n v="0"/>
    <x v="0"/>
  </r>
  <r>
    <s v="SPB-06587"/>
    <d v="2018-04-29T16:21:02"/>
    <n v="592"/>
    <s v=" 건국대학교 학생회관"/>
    <n v="5"/>
    <d v="2018-04-29T16:24:34"/>
    <n v="590"/>
    <s v=" 건국대학교 (입학정보관)"/>
    <n v="9"/>
    <n v="3"/>
    <n v="560"/>
    <x v="16"/>
    <x v="0"/>
    <n v="21"/>
    <n v="2"/>
    <d v="1899-12-30T00:21:02"/>
    <d v="2018-04-29T16:00:00"/>
    <n v="22.2"/>
    <d v="2018-04-29T16:00:00"/>
    <n v="22.2"/>
    <n v="0"/>
    <x v="0"/>
  </r>
  <r>
    <s v="SPB-09267"/>
    <d v="2018-04-29T16:22:17"/>
    <n v="585"/>
    <s v=" 성수2가1동 공영주차장 인근"/>
    <n v="3"/>
    <d v="2018-04-29T17:24:54"/>
    <n v="510"/>
    <s v=" 서울숲 남문 버스정류소 옆"/>
    <n v="4"/>
    <n v="59"/>
    <n v="3680"/>
    <x v="16"/>
    <x v="0"/>
    <n v="22"/>
    <n v="17"/>
    <d v="1899-12-30T00:22:17"/>
    <d v="2018-04-29T16:00:00"/>
    <n v="22.2"/>
    <d v="2018-04-29T16:00:00"/>
    <n v="22.2"/>
    <n v="0"/>
    <x v="0"/>
  </r>
  <r>
    <s v="SPB-12461"/>
    <d v="2018-04-29T16:23:55"/>
    <n v="112"/>
    <s v=" 극동방송국 앞"/>
    <n v="10"/>
    <d v="2018-04-29T17:51:30"/>
    <n v="222"/>
    <s v=" 시범아파트버스정류장 옆"/>
    <n v="12"/>
    <n v="86"/>
    <n v="12480"/>
    <x v="16"/>
    <x v="0"/>
    <n v="23"/>
    <n v="55"/>
    <d v="1899-12-30T00:23:55"/>
    <d v="2018-04-29T16:00:00"/>
    <e v="#N/A"/>
    <d v="2018-04-29T16:00:00"/>
    <n v="22.2"/>
    <n v="0"/>
    <x v="0"/>
  </r>
  <r>
    <s v="SPB-02004"/>
    <d v="2018-04-29T16:25:16"/>
    <n v="117"/>
    <s v=" 홍은사거리"/>
    <n v="1"/>
    <d v="2018-04-29T17:40:43"/>
    <n v="914"/>
    <s v=" 새절역 2번출구"/>
    <n v="1"/>
    <n v="75"/>
    <n v="9830"/>
    <x v="16"/>
    <x v="0"/>
    <n v="25"/>
    <n v="16"/>
    <d v="1899-12-30T00:25:16"/>
    <d v="2018-04-29T16:00:00"/>
    <e v="#N/A"/>
    <d v="2018-04-29T16:00:00"/>
    <n v="22.2"/>
    <n v="0"/>
    <x v="0"/>
  </r>
  <r>
    <s v="SPB-07650"/>
    <d v="2018-04-29T16:26:42"/>
    <n v="125"/>
    <s v=" 서강대 남문 옆"/>
    <n v="3"/>
    <d v="2018-04-29T16:31:26"/>
    <n v="122"/>
    <s v=" 신성기사식당 앞"/>
    <n v="10"/>
    <n v="4"/>
    <n v="530"/>
    <x v="16"/>
    <x v="0"/>
    <n v="26"/>
    <n v="42"/>
    <d v="1899-12-30T00:26:42"/>
    <d v="2018-04-29T16:00:00"/>
    <e v="#N/A"/>
    <d v="2018-04-29T16:00:00"/>
    <n v="22.2"/>
    <n v="0"/>
    <x v="0"/>
  </r>
  <r>
    <s v="SPB-10688"/>
    <d v="2018-04-29T16:27:54"/>
    <n v="310"/>
    <s v=" 청계광장 옆"/>
    <n v="2"/>
    <d v="2018-04-29T16:46:52"/>
    <n v="310"/>
    <s v=" 청계광장 옆"/>
    <n v="2"/>
    <n v="18"/>
    <n v="1340"/>
    <x v="16"/>
    <x v="0"/>
    <n v="27"/>
    <n v="54"/>
    <d v="1899-12-30T00:27:54"/>
    <d v="2018-04-29T16:00:00"/>
    <n v="22.2"/>
    <d v="2018-04-29T16:00:00"/>
    <n v="22.2"/>
    <n v="0"/>
    <x v="0"/>
  </r>
  <r>
    <s v="SPB-11410"/>
    <d v="2018-04-29T16:29:19"/>
    <n v="512"/>
    <s v=" 뚝섬역 1번 출구 옆"/>
    <n v="8"/>
    <d v="2018-04-29T18:26:42"/>
    <n v="512"/>
    <s v=" 뚝섬역 1번 출구 옆"/>
    <n v="13"/>
    <n v="117"/>
    <n v="8920"/>
    <x v="16"/>
    <x v="0"/>
    <n v="29"/>
    <n v="19"/>
    <d v="1899-12-30T00:29:19"/>
    <d v="2018-04-29T16:00:00"/>
    <n v="22.2"/>
    <d v="2018-04-29T16:00:00"/>
    <n v="22.2"/>
    <n v="0"/>
    <x v="0"/>
  </r>
  <r>
    <s v="SPB-08578"/>
    <d v="2018-04-29T16:30:57"/>
    <n v="2282"/>
    <s v=" 방배래미안아트힐 101동앞"/>
    <n v="14"/>
    <d v="2018-04-29T18:29:29"/>
    <n v="324"/>
    <s v=" 신세계백화점 본점 앞"/>
    <n v="8"/>
    <n v="112"/>
    <n v="12200"/>
    <x v="16"/>
    <x v="0"/>
    <n v="30"/>
    <n v="57"/>
    <d v="1899-12-30T00:30:57"/>
    <d v="2018-04-29T16:00:00"/>
    <e v="#N/A"/>
    <d v="2018-04-29T16:00:00"/>
    <n v="22.2"/>
    <n v="0"/>
    <x v="0"/>
  </r>
  <r>
    <s v="SPB-06685"/>
    <d v="2018-04-29T16:32:11"/>
    <n v="1320"/>
    <s v=" 종암 농협지점 앞"/>
    <n v="1"/>
    <d v="2018-04-29T18:06:47"/>
    <n v="502"/>
    <s v=" 뚝섬유원지역 1번출구 앞"/>
    <n v="15"/>
    <n v="94"/>
    <n v="14910"/>
    <x v="16"/>
    <x v="0"/>
    <n v="32"/>
    <n v="11"/>
    <d v="1899-12-30T00:32:11"/>
    <d v="2018-04-29T16:00:00"/>
    <n v="22.2"/>
    <d v="2018-04-29T16:00:00"/>
    <n v="22.2"/>
    <n v="0"/>
    <x v="0"/>
  </r>
  <r>
    <s v="SPB-03890"/>
    <d v="2018-04-29T16:33:36"/>
    <n v="106"/>
    <s v=" 합정역 7번출구 앞"/>
    <n v="3"/>
    <d v="2018-04-29T17:10:40"/>
    <n v="915"/>
    <s v=" 증산역 4번출구"/>
    <n v="3"/>
    <n v="36"/>
    <n v="6560"/>
    <x v="16"/>
    <x v="0"/>
    <n v="33"/>
    <n v="36"/>
    <d v="1899-12-30T00:33:36"/>
    <d v="2018-04-29T16:00:00"/>
    <e v="#N/A"/>
    <d v="2018-04-29T16:00:00"/>
    <n v="22.2"/>
    <n v="0"/>
    <x v="0"/>
  </r>
  <r>
    <s v="SPB-04813"/>
    <d v="2018-04-29T16:34:41"/>
    <n v="218"/>
    <s v=" 증권거래소 앞"/>
    <n v="12"/>
    <d v="2018-04-29T17:36:47"/>
    <n v="218"/>
    <s v=" 증권거래소 앞"/>
    <n v="11"/>
    <n v="61"/>
    <n v="4270"/>
    <x v="16"/>
    <x v="0"/>
    <n v="34"/>
    <n v="41"/>
    <d v="1899-12-30T00:34:41"/>
    <d v="2018-04-29T16:00:00"/>
    <e v="#N/A"/>
    <d v="2018-04-29T16:00:00"/>
    <n v="22.2"/>
    <n v="0"/>
    <x v="0"/>
  </r>
  <r>
    <s v="SPB-06673"/>
    <d v="2018-04-29T16:35:46"/>
    <n v="2007"/>
    <s v=" 유한양행앞"/>
    <n v="8"/>
    <d v="2018-04-29T16:43:45"/>
    <n v="226"/>
    <s v=" 샛강역 1번출구 앞"/>
    <n v="17"/>
    <n v="7"/>
    <n v="1510"/>
    <x v="16"/>
    <x v="0"/>
    <n v="35"/>
    <n v="46"/>
    <d v="1899-12-30T00:35:46"/>
    <d v="2018-04-29T16:00:00"/>
    <n v="22.2"/>
    <d v="2018-04-29T16:00:00"/>
    <n v="22.2"/>
    <n v="0"/>
    <x v="0"/>
  </r>
  <r>
    <s v="SPB-11859"/>
    <d v="2018-04-29T16:36:53"/>
    <n v="2274"/>
    <s v=" 양재시민의숲역 3번출구"/>
    <n v="7"/>
    <d v="2018-04-29T16:55:08"/>
    <n v="2274"/>
    <s v=" 양재시민의숲역 3번출구"/>
    <n v="1"/>
    <n v="18"/>
    <n v="740"/>
    <x v="16"/>
    <x v="0"/>
    <n v="36"/>
    <n v="53"/>
    <d v="1899-12-30T00:36:53"/>
    <d v="2018-04-29T16:00:00"/>
    <n v="22.2"/>
    <d v="2018-04-29T16:00:00"/>
    <n v="22.2"/>
    <n v="0"/>
    <x v="0"/>
  </r>
  <r>
    <s v="SPB-01210"/>
    <d v="2018-04-29T16:37:59"/>
    <n v="1286"/>
    <s v=" 위례중앙푸르지오 1단지 앞"/>
    <n v="7"/>
    <d v="2018-04-29T16:53:44"/>
    <n v="1246"/>
    <s v=" 문정 법조단지10"/>
    <n v="7"/>
    <n v="15"/>
    <n v="1640"/>
    <x v="16"/>
    <x v="0"/>
    <n v="37"/>
    <n v="59"/>
    <d v="1899-12-30T00:37:59"/>
    <d v="2018-04-29T16:00:00"/>
    <n v="22.2"/>
    <d v="2018-04-29T16:00:00"/>
    <n v="22.2"/>
    <n v="0"/>
    <x v="0"/>
  </r>
  <r>
    <s v="SPB-05366"/>
    <d v="2018-04-29T16:39:18"/>
    <n v="1660"/>
    <s v=" 서울시립과학관"/>
    <n v="6"/>
    <d v="2018-04-29T16:57:38"/>
    <n v="1660"/>
    <s v=" 서울시립과학관"/>
    <n v="8"/>
    <n v="17"/>
    <n v="1590"/>
    <x v="16"/>
    <x v="0"/>
    <n v="39"/>
    <n v="18"/>
    <d v="1899-12-30T00:39:18"/>
    <d v="2018-04-29T16:00:00"/>
    <e v="#N/A"/>
    <d v="2018-04-29T16:00:00"/>
    <n v="22.2"/>
    <n v="0"/>
    <x v="0"/>
  </r>
  <r>
    <s v="SPB-13216"/>
    <d v="2018-04-29T16:40:08"/>
    <n v="634"/>
    <s v=" 외국어대 정문 앞"/>
    <n v="1"/>
    <d v="2018-04-29T19:34:30"/>
    <n v="634"/>
    <s v=" 외국어대 정문 앞"/>
    <n v="7"/>
    <n v="162"/>
    <n v="0"/>
    <x v="16"/>
    <x v="0"/>
    <n v="40"/>
    <n v="8"/>
    <d v="1899-12-30T00:40:08"/>
    <d v="2018-04-29T16:00:00"/>
    <n v="22.2"/>
    <d v="2018-04-29T16:00:00"/>
    <n v="22.2"/>
    <n v="0"/>
    <x v="0"/>
  </r>
  <r>
    <s v="SPB-10060"/>
    <d v="2018-04-29T16:41:21"/>
    <n v="124"/>
    <s v=" 서강대 정문 건너편"/>
    <n v="17"/>
    <d v="2018-04-29T16:51:30"/>
    <n v="113"/>
    <s v=" 홍대입구역 2번출구 앞"/>
    <n v="7"/>
    <n v="9"/>
    <n v="1380"/>
    <x v="16"/>
    <x v="0"/>
    <n v="41"/>
    <n v="21"/>
    <d v="1899-12-30T00:41:21"/>
    <d v="2018-04-29T16:00:00"/>
    <e v="#N/A"/>
    <d v="2018-04-29T16:00:00"/>
    <n v="22.2"/>
    <n v="0"/>
    <x v="0"/>
  </r>
  <r>
    <s v="SPB-00589"/>
    <d v="2018-04-29T16:42:29"/>
    <n v="559"/>
    <s v=" 왕십리역 4번 출구 건너편"/>
    <n v="6"/>
    <d v="2018-04-29T19:21:13"/>
    <n v="510"/>
    <s v=" 서울숲 남문 버스정류소 옆"/>
    <n v="9"/>
    <n v="158"/>
    <n v="15580"/>
    <x v="16"/>
    <x v="0"/>
    <n v="42"/>
    <n v="29"/>
    <d v="1899-12-30T00:42:29"/>
    <d v="2018-04-29T16:00:00"/>
    <n v="22.2"/>
    <d v="2018-04-29T16:00:00"/>
    <n v="22.2"/>
    <n v="0"/>
    <x v="0"/>
  </r>
  <r>
    <s v="SPB-07902"/>
    <d v="2018-04-29T16:43:27"/>
    <n v="1246"/>
    <s v=" 문정 법조단지10"/>
    <n v="15"/>
    <d v="2018-04-29T17:25:28"/>
    <n v="1207"/>
    <s v=" 마천CU우방점 앞"/>
    <n v="10"/>
    <n v="40"/>
    <n v="5300"/>
    <x v="16"/>
    <x v="0"/>
    <n v="43"/>
    <n v="27"/>
    <d v="1899-12-30T00:43:27"/>
    <d v="2018-04-29T16:00:00"/>
    <n v="22.2"/>
    <d v="2018-04-29T16:00:00"/>
    <n v="22.2"/>
    <n v="0"/>
    <x v="0"/>
  </r>
  <r>
    <s v="SPB-03814"/>
    <d v="2018-04-29T16:44:42"/>
    <n v="102"/>
    <s v=" 망원역 1번출구 앞"/>
    <n v="2"/>
    <d v="2018-04-29T17:05:05"/>
    <n v="418"/>
    <s v=" 월드컵경기장역 3번출구 옆"/>
    <n v="6"/>
    <n v="20"/>
    <n v="3000"/>
    <x v="16"/>
    <x v="0"/>
    <n v="44"/>
    <n v="42"/>
    <d v="1899-12-30T00:44:42"/>
    <d v="2018-04-29T16:00:00"/>
    <n v="22.2"/>
    <d v="2018-04-29T16:00:00"/>
    <n v="22.2"/>
    <n v="0"/>
    <x v="0"/>
  </r>
  <r>
    <s v="SPB-09574"/>
    <d v="2018-04-29T16:45:50"/>
    <n v="353"/>
    <s v=" 재동초교 앞 삼거리"/>
    <n v="7"/>
    <d v="2018-04-29T17:09:20"/>
    <n v="337"/>
    <s v=" 창경궁 입구"/>
    <n v="5"/>
    <n v="22"/>
    <n v="1770"/>
    <x v="16"/>
    <x v="0"/>
    <n v="45"/>
    <n v="50"/>
    <d v="1899-12-30T00:45:50"/>
    <d v="2018-04-29T16:00:00"/>
    <e v="#N/A"/>
    <d v="2018-04-29T16:00:00"/>
    <n v="22.2"/>
    <n v="0"/>
    <x v="0"/>
  </r>
  <r>
    <s v="SPB-00038"/>
    <d v="2018-04-29T16:47:16"/>
    <n v="500"/>
    <s v=" 어린이대공원역 3번출구 앞"/>
    <n v="3"/>
    <d v="2018-04-29T17:54:33"/>
    <n v="540"/>
    <s v=" 군자역 7번출구 베스트샵 앞"/>
    <n v="4"/>
    <n v="66"/>
    <n v="7640"/>
    <x v="16"/>
    <x v="0"/>
    <n v="47"/>
    <n v="16"/>
    <d v="1899-12-30T00:47:16"/>
    <d v="2018-04-29T16:00:00"/>
    <e v="#N/A"/>
    <d v="2018-04-29T16:00:00"/>
    <n v="22.2"/>
    <n v="0"/>
    <x v="0"/>
  </r>
  <r>
    <s v="SPB-04452"/>
    <d v="2018-04-29T16:48:40"/>
    <n v="2276"/>
    <s v=" 영동1교 (양재천근린공원)"/>
    <n v="12"/>
    <d v="2018-04-29T17:38:45"/>
    <n v="2202"/>
    <s v="청계산입구역 1번출구"/>
    <n v="4"/>
    <n v="49"/>
    <n v="7320"/>
    <x v="16"/>
    <x v="0"/>
    <n v="48"/>
    <n v="40"/>
    <d v="1899-12-30T00:48:40"/>
    <d v="2018-04-29T16:00:00"/>
    <e v="#N/A"/>
    <d v="2018-04-29T16:00:00"/>
    <n v="22.2"/>
    <n v="0"/>
    <x v="0"/>
  </r>
  <r>
    <s v="SPB-07894"/>
    <d v="2018-04-29T16:50:06"/>
    <n v="210"/>
    <s v=" IFC몰"/>
    <n v="1"/>
    <d v="2018-04-29T18:53:12"/>
    <n v="942"/>
    <s v=" 상림마을 생태공원"/>
    <n v="5"/>
    <n v="122"/>
    <n v="18550"/>
    <x v="16"/>
    <x v="0"/>
    <n v="50"/>
    <n v="6"/>
    <d v="1899-12-30T00:50:06"/>
    <d v="2018-04-29T16:00:00"/>
    <e v="#N/A"/>
    <d v="2018-04-29T16:00:00"/>
    <n v="22.2"/>
    <n v="0"/>
    <x v="0"/>
  </r>
  <r>
    <s v="SPB-04883"/>
    <d v="2018-04-29T16:51:23"/>
    <n v="2107"/>
    <s v=" 도림천 신화교"/>
    <n v="15"/>
    <d v="2018-04-29T18:40:42"/>
    <n v="2141"/>
    <s v=" 미림여고입구 교차로"/>
    <n v="2"/>
    <n v="108"/>
    <n v="17300"/>
    <x v="16"/>
    <x v="0"/>
    <n v="51"/>
    <n v="23"/>
    <d v="1899-12-30T00:51:23"/>
    <d v="2018-04-29T16:00:00"/>
    <n v="22.2"/>
    <d v="2018-04-29T16:00:00"/>
    <n v="22.2"/>
    <n v="0"/>
    <x v="0"/>
  </r>
  <r>
    <s v="SPB-09770"/>
    <d v="2018-04-29T16:52:20"/>
    <n v="1221"/>
    <s v=" 삼전사거리 포스코더샵"/>
    <n v="9"/>
    <d v="2018-04-29T17:25:02"/>
    <n v="1221"/>
    <s v=" 삼전사거리 포스코더샵"/>
    <n v="5"/>
    <n v="31"/>
    <n v="2500"/>
    <x v="16"/>
    <x v="0"/>
    <n v="52"/>
    <n v="20"/>
    <d v="1899-12-30T00:52:20"/>
    <d v="2018-04-29T16:00:00"/>
    <e v="#N/A"/>
    <d v="2018-04-29T16:00:00"/>
    <n v="22.2"/>
    <n v="0"/>
    <x v="0"/>
  </r>
  <r>
    <s v="SPB-02827"/>
    <d v="2018-04-29T16:53:26"/>
    <n v="501"/>
    <s v=" 광진구의회 앞"/>
    <n v="4"/>
    <d v="2018-04-29T17:42:47"/>
    <n v="589"/>
    <s v=" 성수역3번출구"/>
    <n v="8"/>
    <n v="48"/>
    <n v="6410"/>
    <x v="16"/>
    <x v="0"/>
    <n v="53"/>
    <n v="26"/>
    <d v="1899-12-30T00:53:26"/>
    <d v="2018-04-29T16:00:00"/>
    <n v="22.2"/>
    <d v="2018-04-29T16:00:00"/>
    <n v="22.2"/>
    <n v="0"/>
    <x v="0"/>
  </r>
  <r>
    <s v="SPB-12252"/>
    <d v="2018-04-29T16:54:45"/>
    <n v="311"/>
    <s v=" 서울광장 옆"/>
    <n v="8"/>
    <d v="2018-04-29T17:45:31"/>
    <n v="385"/>
    <s v=" 종각역 5번출구"/>
    <n v="1"/>
    <n v="49"/>
    <n v="4640"/>
    <x v="16"/>
    <x v="0"/>
    <n v="54"/>
    <n v="45"/>
    <d v="1899-12-30T00:54:45"/>
    <d v="2018-04-29T16:00:00"/>
    <e v="#N/A"/>
    <d v="2018-04-29T16:00:00"/>
    <n v="22.2"/>
    <n v="0"/>
    <x v="0"/>
  </r>
  <r>
    <s v="SPB-03293"/>
    <d v="2018-04-29T16:55:52"/>
    <n v="210"/>
    <s v=" IFC몰"/>
    <n v="8"/>
    <d v="2018-04-29T17:10:25"/>
    <n v="147"/>
    <s v=" 마포역 4번출구 뒤"/>
    <n v="7"/>
    <n v="14"/>
    <n v="2600"/>
    <x v="16"/>
    <x v="0"/>
    <n v="55"/>
    <n v="52"/>
    <d v="1899-12-30T00:55:52"/>
    <d v="2018-04-29T16:00:00"/>
    <n v="22.2"/>
    <d v="2018-04-29T16:00:00"/>
    <n v="22.2"/>
    <n v="0"/>
    <x v="0"/>
  </r>
  <r>
    <s v="SPB-11528"/>
    <d v="2018-04-29T16:57:08"/>
    <n v="2219"/>
    <s v=" 고속터미널역 8-1번, 8-2번 출구 사이"/>
    <n v="1"/>
    <d v="2018-04-29T19:06:04"/>
    <n v="2219"/>
    <s v=" 고속터미널역 8-1번, 8-2번 출구 사이"/>
    <n v="19"/>
    <n v="120"/>
    <n v="2880"/>
    <x v="16"/>
    <x v="0"/>
    <n v="57"/>
    <n v="8"/>
    <d v="1899-12-30T00:57:08"/>
    <d v="2018-04-29T16:00:00"/>
    <e v="#N/A"/>
    <d v="2018-04-29T16:00:00"/>
    <n v="22.2"/>
    <n v="0"/>
    <x v="0"/>
  </r>
  <r>
    <s v="SPB-04726"/>
    <d v="2018-04-29T16:58:22"/>
    <n v="2224"/>
    <s v=" 방배경찰서 민원봉사실 앞"/>
    <n v="14"/>
    <d v="2018-04-29T17:02:41"/>
    <n v="2032"/>
    <s v=" 이수역 11번출구쪽"/>
    <n v="2"/>
    <n v="3"/>
    <n v="590"/>
    <x v="16"/>
    <x v="0"/>
    <n v="58"/>
    <n v="22"/>
    <d v="1899-12-30T00:58:22"/>
    <d v="2018-04-29T16:00:00"/>
    <n v="22.2"/>
    <d v="2018-04-29T16:00:00"/>
    <n v="22.2"/>
    <n v="0"/>
    <x v="0"/>
  </r>
  <r>
    <s v="SPB-12402"/>
    <d v="2018-04-29T16:59:52"/>
    <n v="559"/>
    <s v=" 왕십리역 4번 출구 건너편"/>
    <n v="5"/>
    <d v="2018-04-29T18:34:38"/>
    <n v="211"/>
    <s v=" 여의도역 4번출구 옆"/>
    <n v="13"/>
    <n v="87"/>
    <n v="16020"/>
    <x v="16"/>
    <x v="0"/>
    <n v="59"/>
    <n v="52"/>
    <d v="1899-12-30T00:59:52"/>
    <d v="2018-04-29T16:00:00"/>
    <e v="#N/A"/>
    <d v="2018-04-29T16:00:00"/>
    <n v="22.2"/>
    <n v="0"/>
    <x v="0"/>
  </r>
  <r>
    <s v="SPB-12556"/>
    <d v="2018-04-29T17:01:31"/>
    <n v="1132"/>
    <s v=" 등촌역 7번출구"/>
    <n v="5"/>
    <d v="2018-04-29T17:24:29"/>
    <n v="1117"/>
    <s v=" 스타벅스앞"/>
    <n v="7"/>
    <n v="22"/>
    <n v="2710"/>
    <x v="17"/>
    <x v="0"/>
    <n v="1"/>
    <n v="31"/>
    <d v="1899-12-30T00:01:31"/>
    <d v="2018-04-29T17:00:00"/>
    <n v="21.9"/>
    <d v="2018-04-29T17:00:00"/>
    <n v="21.9"/>
    <n v="0"/>
    <x v="0"/>
  </r>
  <r>
    <s v="SPB-09682"/>
    <d v="2018-04-29T17:02:45"/>
    <n v="420"/>
    <s v=" 서울시 공공자전거 상암센터"/>
    <n v="32"/>
    <d v="2018-04-29T18:42:08"/>
    <n v="421"/>
    <s v=" 마포구청 앞"/>
    <n v="8"/>
    <n v="97"/>
    <n v="6560"/>
    <x v="17"/>
    <x v="0"/>
    <n v="2"/>
    <n v="45"/>
    <d v="1899-12-30T00:02:45"/>
    <d v="2018-04-29T17:00:00"/>
    <e v="#N/A"/>
    <d v="2018-04-29T17:00:00"/>
    <n v="21.9"/>
    <n v="0"/>
    <x v="0"/>
  </r>
  <r>
    <s v="SPB-04512"/>
    <d v="2018-04-29T17:03:58"/>
    <n v="306"/>
    <s v=" 광화문역 7번출구 앞"/>
    <n v="8"/>
    <d v="2018-04-29T17:33:32"/>
    <n v="143"/>
    <s v=" 공덕역 2번출구"/>
    <n v="5"/>
    <n v="29"/>
    <n v="4340"/>
    <x v="17"/>
    <x v="0"/>
    <n v="3"/>
    <n v="58"/>
    <d v="1899-12-30T00:03:58"/>
    <d v="2018-04-29T17:00:00"/>
    <n v="21.9"/>
    <d v="2018-04-29T17:00:00"/>
    <n v="21.9"/>
    <n v="0"/>
    <x v="0"/>
  </r>
  <r>
    <s v="SPB-09852"/>
    <d v="2018-04-29T17:05:01"/>
    <n v="108"/>
    <s v=" 서교동 사거리"/>
    <n v="9"/>
    <d v="2018-04-29T17:26:59"/>
    <n v="102"/>
    <s v=" 망원역 1번출구 앞"/>
    <n v="6"/>
    <n v="21"/>
    <n v="3390"/>
    <x v="17"/>
    <x v="0"/>
    <n v="5"/>
    <n v="1"/>
    <d v="1899-12-30T00:05:01"/>
    <d v="2018-04-29T17:00:00"/>
    <n v="21.9"/>
    <d v="2018-04-29T17:00:00"/>
    <n v="21.9"/>
    <n v="0"/>
    <x v="0"/>
  </r>
  <r>
    <s v="SPB-11954"/>
    <d v="2018-04-29T17:06:37"/>
    <n v="907"/>
    <s v=" CJ 드림시티"/>
    <n v="4"/>
    <d v="2018-04-29T17:17:48"/>
    <n v="933"/>
    <s v=" LG서비스 역촌점"/>
    <n v="5"/>
    <n v="10"/>
    <n v="1470"/>
    <x v="17"/>
    <x v="0"/>
    <n v="6"/>
    <n v="37"/>
    <d v="1899-12-30T00:06:37"/>
    <d v="2018-04-29T17:00:00"/>
    <n v="21.9"/>
    <d v="2018-04-29T17:00:00"/>
    <n v="21.9"/>
    <n v="0"/>
    <x v="0"/>
  </r>
  <r>
    <s v="SPB-09859"/>
    <d v="2018-04-29T17:08:02"/>
    <n v="419"/>
    <s v=" 홈플러스 앞"/>
    <n v="4"/>
    <d v="2018-04-29T18:01:15"/>
    <n v="911"/>
    <s v=" 은평평화공원(역촌역4번출구)"/>
    <n v="2"/>
    <n v="50"/>
    <n v="5040"/>
    <x v="17"/>
    <x v="0"/>
    <n v="8"/>
    <n v="2"/>
    <d v="1899-12-30T00:08:02"/>
    <d v="2018-04-29T17:00:00"/>
    <e v="#N/A"/>
    <d v="2018-04-29T17:00:00"/>
    <n v="21.9"/>
    <n v="0"/>
    <x v="0"/>
  </r>
  <r>
    <s v="SPB-10875"/>
    <d v="2018-04-29T17:09:11"/>
    <n v="346"/>
    <s v=" 맥스타일 앞"/>
    <n v="8"/>
    <d v="2018-04-29T17:45:18"/>
    <n v="315"/>
    <s v=" 신한은행 안국역지점 옆"/>
    <n v="3"/>
    <n v="36"/>
    <n v="3560"/>
    <x v="17"/>
    <x v="0"/>
    <n v="9"/>
    <n v="11"/>
    <d v="1899-12-30T00:09:11"/>
    <d v="2018-04-29T17:00:00"/>
    <n v="21.9"/>
    <d v="2018-04-29T17:00:00"/>
    <n v="21.9"/>
    <n v="0"/>
    <x v="0"/>
  </r>
  <r>
    <s v="SPB-03779"/>
    <d v="2018-04-29T17:10:27"/>
    <n v="324"/>
    <s v=" 신세계백화점 본점 앞"/>
    <n v="5"/>
    <d v="2018-04-29T17:27:56"/>
    <n v="807"/>
    <s v=" 서울역 12번 출구 앞"/>
    <n v="6"/>
    <n v="17"/>
    <n v="0"/>
    <x v="17"/>
    <x v="0"/>
    <n v="10"/>
    <n v="27"/>
    <d v="1899-12-30T00:10:27"/>
    <d v="2018-04-29T17:00:00"/>
    <n v="21.9"/>
    <d v="2018-04-29T17:00:00"/>
    <n v="21.9"/>
    <n v="0"/>
    <x v="0"/>
  </r>
  <r>
    <s v="SPB-12302"/>
    <d v="2018-04-29T17:11:19"/>
    <n v="1534"/>
    <s v=" 북서울 꿈의 숲 동문"/>
    <n v="3"/>
    <d v="2018-04-29T17:23:13"/>
    <n v="1602"/>
    <s v=" 광운대역 앞"/>
    <n v="12"/>
    <n v="11"/>
    <n v="2180"/>
    <x v="17"/>
    <x v="0"/>
    <n v="11"/>
    <n v="19"/>
    <d v="1899-12-30T00:11:19"/>
    <d v="2018-04-29T17:00:00"/>
    <e v="#N/A"/>
    <d v="2018-04-29T17:00:00"/>
    <n v="21.9"/>
    <n v="0"/>
    <x v="0"/>
  </r>
  <r>
    <s v="SPB-09381"/>
    <d v="2018-04-29T17:12:28"/>
    <n v="827"/>
    <s v=" 국군복지단"/>
    <n v="3"/>
    <d v="2018-04-29T17:21:48"/>
    <n v="818"/>
    <s v=" 숙명여대 입구 교차로"/>
    <n v="5"/>
    <n v="9"/>
    <n v="1210"/>
    <x v="17"/>
    <x v="0"/>
    <n v="12"/>
    <n v="28"/>
    <d v="1899-12-30T00:12:28"/>
    <d v="2018-04-29T17:00:00"/>
    <n v="21.9"/>
    <d v="2018-04-29T17:00:00"/>
    <n v="21.9"/>
    <n v="0"/>
    <x v="0"/>
  </r>
  <r>
    <s v="SPB-04451"/>
    <d v="2018-04-29T17:13:44"/>
    <n v="1447"/>
    <s v=" 면목역 3번출구"/>
    <n v="8"/>
    <d v="2018-04-29T19:08:40"/>
    <n v="1434"/>
    <s v=" 홈플러스 면목동점"/>
    <n v="8"/>
    <n v="114"/>
    <n v="19690"/>
    <x v="17"/>
    <x v="0"/>
    <n v="13"/>
    <n v="44"/>
    <d v="1899-12-30T00:13:44"/>
    <d v="2018-04-29T17:00:00"/>
    <e v="#N/A"/>
    <d v="2018-04-29T17:00:00"/>
    <n v="21.9"/>
    <n v="0"/>
    <x v="0"/>
  </r>
  <r>
    <s v="SPB-12135"/>
    <d v="2018-04-29T17:14:52"/>
    <n v="1217"/>
    <s v=" 송파파인타운 7단지"/>
    <n v="11"/>
    <d v="2018-04-29T17:29:15"/>
    <n v="1229"/>
    <s v=" 송파체육문화회관 앞"/>
    <n v="6"/>
    <n v="13"/>
    <n v="1950"/>
    <x v="17"/>
    <x v="0"/>
    <n v="14"/>
    <n v="52"/>
    <d v="1899-12-30T00:14:52"/>
    <d v="2018-04-29T17:00:00"/>
    <n v="21.9"/>
    <d v="2018-04-29T17:00:00"/>
    <n v="21.9"/>
    <n v="0"/>
    <x v="0"/>
  </r>
  <r>
    <s v="SPB-02344"/>
    <d v="2018-04-29T17:16:09"/>
    <n v="562"/>
    <s v=" 군자지하보도 앞"/>
    <n v="10"/>
    <d v="2018-04-29T17:33:21"/>
    <n v="574"/>
    <s v=" 아차산역4번출구"/>
    <n v="20"/>
    <n v="16"/>
    <n v="1850"/>
    <x v="17"/>
    <x v="0"/>
    <n v="16"/>
    <n v="9"/>
    <d v="1899-12-30T00:16:09"/>
    <d v="2018-04-29T17:00:00"/>
    <e v="#N/A"/>
    <d v="2018-04-29T17:00:00"/>
    <n v="21.9"/>
    <n v="0"/>
    <x v="0"/>
  </r>
  <r>
    <s v="SPB-09294"/>
    <d v="2018-04-29T17:17:26"/>
    <n v="511"/>
    <s v=" 서울숲역 4번 출구 옆"/>
    <n v="4"/>
    <d v="2018-04-29T18:22:18"/>
    <n v="511"/>
    <s v=" 서울숲역 4번 출구 옆"/>
    <n v="4"/>
    <n v="59"/>
    <n v="3800"/>
    <x v="17"/>
    <x v="0"/>
    <n v="17"/>
    <n v="26"/>
    <d v="1899-12-30T00:17:26"/>
    <d v="2018-04-29T17:00:00"/>
    <n v="21.9"/>
    <d v="2018-04-29T17:00:00"/>
    <n v="21.9"/>
    <n v="0"/>
    <x v="0"/>
  </r>
  <r>
    <s v="SPB-06788"/>
    <d v="2018-04-29T17:18:39"/>
    <n v="2002"/>
    <s v=" 노들역 1번출구"/>
    <n v="6"/>
    <d v="2018-04-29T18:36:55"/>
    <n v="2219"/>
    <s v=" 고속터미널역 8-1번, 8-2번 출구 사이"/>
    <n v="10"/>
    <n v="77"/>
    <n v="20690"/>
    <x v="17"/>
    <x v="0"/>
    <n v="18"/>
    <n v="39"/>
    <d v="1899-12-30T00:18:39"/>
    <d v="2018-04-29T17:00:00"/>
    <n v="21.9"/>
    <d v="2018-04-29T17:00:00"/>
    <n v="21.9"/>
    <n v="0"/>
    <x v="0"/>
  </r>
  <r>
    <s v="SPB-13196"/>
    <d v="2018-04-29T17:19:53"/>
    <n v="1224"/>
    <s v=" 아시아지하보도 2번 출구"/>
    <n v="14"/>
    <d v="2018-04-29T18:04:08"/>
    <n v="1243"/>
    <s v=" 문정 법조단지7"/>
    <n v="10"/>
    <n v="42"/>
    <n v="5660"/>
    <x v="17"/>
    <x v="0"/>
    <n v="19"/>
    <n v="53"/>
    <d v="1899-12-30T00:19:53"/>
    <d v="2018-04-29T17:00:00"/>
    <n v="21.9"/>
    <d v="2018-04-29T17:00:00"/>
    <n v="21.9"/>
    <n v="0"/>
    <x v="0"/>
  </r>
  <r>
    <s v="SPB-08411"/>
    <d v="2018-04-29T17:20:57"/>
    <n v="418"/>
    <s v=" 월드컵경기장역 3번출구 옆"/>
    <n v="1"/>
    <d v="2018-04-29T18:13:07"/>
    <n v="186"/>
    <s v=" 월드컵공원"/>
    <n v="23"/>
    <n v="48"/>
    <n v="3100"/>
    <x v="17"/>
    <x v="0"/>
    <n v="20"/>
    <n v="57"/>
    <d v="1899-12-30T00:20:57"/>
    <d v="2018-04-29T17:00:00"/>
    <e v="#N/A"/>
    <d v="2018-04-29T17:00:00"/>
    <n v="21.9"/>
    <n v="0"/>
    <x v="0"/>
  </r>
  <r>
    <s v="SPB-06576"/>
    <d v="2018-04-29T17:22:05"/>
    <n v="1827"/>
    <s v=" 독산보도육교 앞 자전거 보관소"/>
    <n v="3"/>
    <d v="2018-04-29T18:57:15"/>
    <n v="1827"/>
    <s v=" 독산보도육교 앞 자전거 보관소"/>
    <n v="2"/>
    <n v="94"/>
    <n v="8060"/>
    <x v="17"/>
    <x v="0"/>
    <n v="22"/>
    <n v="5"/>
    <d v="1899-12-30T00:22:05"/>
    <d v="2018-04-29T17:00:00"/>
    <n v="21.9"/>
    <d v="2018-04-29T17:00:00"/>
    <n v="21.9"/>
    <n v="0"/>
    <x v="0"/>
  </r>
  <r>
    <s v="SPB-05600"/>
    <d v="2018-04-29T17:23:14"/>
    <n v="535"/>
    <s v=" 응봉삼거리"/>
    <n v="12"/>
    <d v="2018-04-29T18:40:26"/>
    <n v="535"/>
    <s v=" 응봉삼거리"/>
    <n v="15"/>
    <n v="76"/>
    <n v="14700"/>
    <x v="17"/>
    <x v="0"/>
    <n v="23"/>
    <n v="14"/>
    <d v="1899-12-30T00:23:14"/>
    <d v="2018-04-29T17:00:00"/>
    <e v="#N/A"/>
    <d v="2018-04-29T17:00:00"/>
    <n v="21.9"/>
    <n v="0"/>
    <x v="0"/>
  </r>
  <r>
    <s v="SPB-10469"/>
    <d v="2018-04-29T17:24:34"/>
    <n v="1210"/>
    <s v=" 롯데월드타워(잠실역2번출구 쪽)"/>
    <n v="5"/>
    <d v="2018-04-29T18:13:59"/>
    <n v="1217"/>
    <s v=" 송파파인타운 7단지"/>
    <n v="1"/>
    <n v="47"/>
    <n v="5260"/>
    <x v="17"/>
    <x v="0"/>
    <n v="24"/>
    <n v="34"/>
    <d v="1899-12-30T00:24:34"/>
    <d v="2018-04-29T17:00:00"/>
    <n v="21.9"/>
    <d v="2018-04-29T17:00:00"/>
    <n v="21.9"/>
    <n v="0"/>
    <x v="0"/>
  </r>
  <r>
    <s v="SPB-07433"/>
    <d v="2018-04-29T17:25:54"/>
    <n v="1643"/>
    <s v=" 태릉입구역 8번출구"/>
    <n v="9"/>
    <d v="2018-04-29T18:18:07"/>
    <n v="565"/>
    <s v=" 옥수역 3번출구"/>
    <n v="16"/>
    <n v="48"/>
    <n v="13630"/>
    <x v="17"/>
    <x v="0"/>
    <n v="25"/>
    <n v="54"/>
    <d v="1899-12-30T00:25:54"/>
    <d v="2018-04-29T17:00:00"/>
    <n v="21.9"/>
    <d v="2018-04-29T17:00:00"/>
    <n v="21.9"/>
    <n v="0"/>
    <x v="0"/>
  </r>
  <r>
    <s v="SPB-05663"/>
    <d v="2018-04-29T17:27:05"/>
    <n v="502"/>
    <s v=" 뚝섬유원지역 1번출구 앞"/>
    <n v="3"/>
    <d v="2018-04-29T19:06:51"/>
    <n v="502"/>
    <s v=" 뚝섬유원지역 1번출구 앞"/>
    <n v="1"/>
    <n v="99"/>
    <n v="13740"/>
    <x v="17"/>
    <x v="0"/>
    <n v="27"/>
    <n v="5"/>
    <d v="1899-12-30T00:27:05"/>
    <d v="2018-04-29T17:00:00"/>
    <e v="#N/A"/>
    <d v="2018-04-29T17:00:00"/>
    <n v="21.9"/>
    <n v="0"/>
    <x v="0"/>
  </r>
  <r>
    <s v="SPB-03471"/>
    <d v="2018-04-29T17:28:24"/>
    <n v="131"/>
    <s v=" 증산2교"/>
    <n v="23"/>
    <d v="2018-04-29T18:12:52"/>
    <n v="131"/>
    <s v=" 증산2교"/>
    <n v="23"/>
    <n v="44"/>
    <n v="10360"/>
    <x v="17"/>
    <x v="0"/>
    <n v="28"/>
    <n v="24"/>
    <d v="1899-12-30T00:28:24"/>
    <d v="2018-04-29T17:00:00"/>
    <n v="21.9"/>
    <d v="2018-04-29T17:00:00"/>
    <n v="21.9"/>
    <n v="0"/>
    <x v="0"/>
  </r>
  <r>
    <s v="SPB-12212"/>
    <d v="2018-04-29T17:29:33"/>
    <n v="567"/>
    <s v=" 성수역 2번출구 앞"/>
    <n v="7"/>
    <d v="2018-04-29T17:55:42"/>
    <n v="502"/>
    <s v=" 뚝섬유원지역 1번출구 앞"/>
    <n v="9"/>
    <n v="25"/>
    <n v="2680"/>
    <x v="17"/>
    <x v="0"/>
    <n v="29"/>
    <n v="33"/>
    <d v="1899-12-30T00:29:33"/>
    <d v="2018-04-29T17:00:00"/>
    <e v="#N/A"/>
    <d v="2018-04-29T17:00:00"/>
    <n v="21.9"/>
    <n v="0"/>
    <x v="0"/>
  </r>
  <r>
    <s v="SPB-09322"/>
    <d v="2018-04-29T17:30:49"/>
    <n v="188"/>
    <s v=" 홍은동 정원여중 입구"/>
    <n v="7"/>
    <d v="2018-04-29T17:36:26"/>
    <n v="117"/>
    <s v=" 홍은사거리"/>
    <n v="21"/>
    <n v="5"/>
    <n v="1050"/>
    <x v="17"/>
    <x v="0"/>
    <n v="30"/>
    <n v="49"/>
    <d v="1899-12-30T00:30:49"/>
    <d v="2018-04-29T17:00:00"/>
    <n v="21.9"/>
    <d v="2018-04-29T17:00:00"/>
    <n v="21.9"/>
    <n v="0"/>
    <x v="0"/>
  </r>
  <r>
    <s v="SPB-13087"/>
    <d v="2018-04-29T17:32:38"/>
    <n v="1224"/>
    <s v=" 아시아지하보도 2번 출구"/>
    <n v="7"/>
    <d v="2018-04-29T17:40:12"/>
    <n v="1224"/>
    <s v=" 아시아지하보도 2번 출구"/>
    <n v="5"/>
    <n v="7"/>
    <n v="1210"/>
    <x v="17"/>
    <x v="0"/>
    <n v="32"/>
    <n v="38"/>
    <d v="1899-12-30T00:32:38"/>
    <d v="2018-04-29T17:00:00"/>
    <n v="21.9"/>
    <d v="2018-04-29T17:00:00"/>
    <n v="21.9"/>
    <n v="0"/>
    <x v="0"/>
  </r>
  <r>
    <s v="SPB-00225"/>
    <d v="2018-04-29T17:33:55"/>
    <n v="213"/>
    <s v=" KT앞"/>
    <n v="12"/>
    <d v="2018-04-29T18:12:52"/>
    <n v="202"/>
    <s v=" 국민일보 앞"/>
    <n v="6"/>
    <n v="38"/>
    <n v="5700"/>
    <x v="17"/>
    <x v="0"/>
    <n v="33"/>
    <n v="55"/>
    <d v="1899-12-30T00:33:55"/>
    <d v="2018-04-29T17:00:00"/>
    <n v="21.9"/>
    <d v="2018-04-29T17:00:00"/>
    <n v="21.9"/>
    <n v="0"/>
    <x v="0"/>
  </r>
  <r>
    <s v="SPB-11242"/>
    <d v="2018-04-29T17:34:58"/>
    <n v="326"/>
    <s v=" 안국역 5번출구 앞"/>
    <n v="15"/>
    <d v="2018-04-29T18:20:00"/>
    <n v="358"/>
    <s v=" 성대입구 사거리"/>
    <n v="13"/>
    <n v="41"/>
    <n v="3920"/>
    <x v="17"/>
    <x v="0"/>
    <n v="34"/>
    <n v="58"/>
    <d v="1899-12-30T00:34:58"/>
    <d v="2018-04-29T17:00:00"/>
    <n v="21.9"/>
    <d v="2018-04-29T17:00:00"/>
    <n v="21.9"/>
    <n v="0"/>
    <x v="0"/>
  </r>
  <r>
    <s v="SPB-05836"/>
    <d v="2018-04-29T17:36:21"/>
    <n v="417"/>
    <s v=" DMC역 2번출구 옆"/>
    <n v="4"/>
    <d v="2018-04-29T19:00:19"/>
    <n v="130"/>
    <s v=" 신촌역(2호선) 7번출구 앞"/>
    <n v="9"/>
    <n v="83"/>
    <n v="8760"/>
    <x v="17"/>
    <x v="0"/>
    <n v="36"/>
    <n v="21"/>
    <d v="1899-12-30T00:36:21"/>
    <d v="2018-04-29T17:00:00"/>
    <n v="21.9"/>
    <d v="2018-04-29T17:00:00"/>
    <n v="21.9"/>
    <n v="0"/>
    <x v="0"/>
  </r>
  <r>
    <s v="SPB-07540"/>
    <d v="2018-04-29T17:37:22"/>
    <n v="1833"/>
    <s v=" 독산역 1번출구 앞 자전거보관소"/>
    <n v="9"/>
    <d v="2018-04-29T18:07:25"/>
    <n v="1833"/>
    <s v=" 독산역 1번출구 앞 자전거보관소"/>
    <n v="5"/>
    <n v="29"/>
    <n v="3860"/>
    <x v="17"/>
    <x v="0"/>
    <n v="37"/>
    <n v="22"/>
    <d v="1899-12-30T00:37:22"/>
    <d v="2018-04-29T17:00:00"/>
    <n v="21.9"/>
    <d v="2018-04-29T17:00:00"/>
    <n v="21.9"/>
    <n v="0"/>
    <x v="0"/>
  </r>
  <r>
    <s v="SPB-01009"/>
    <d v="2018-04-29T17:38:37"/>
    <n v="249"/>
    <s v=" 여의도중학교 옆"/>
    <n v="4"/>
    <d v="2018-04-29T18:21:51"/>
    <n v="249"/>
    <s v=" 여의도중학교 옆"/>
    <n v="4"/>
    <n v="42"/>
    <n v="3310"/>
    <x v="17"/>
    <x v="0"/>
    <n v="38"/>
    <n v="37"/>
    <d v="1899-12-30T00:38:37"/>
    <d v="2018-04-29T17:00:00"/>
    <n v="21.9"/>
    <d v="2018-04-29T17:00:00"/>
    <n v="21.9"/>
    <n v="0"/>
    <x v="0"/>
  </r>
  <r>
    <s v="SPB-12765"/>
    <d v="2018-04-29T17:39:43"/>
    <n v="1224"/>
    <s v=" 아시아지하보도 2번 출구"/>
    <n v="6"/>
    <d v="2018-04-29T18:43:01"/>
    <n v="2317"/>
    <s v=" 삼성도로공원"/>
    <n v="5"/>
    <n v="60"/>
    <n v="4920"/>
    <x v="17"/>
    <x v="0"/>
    <n v="39"/>
    <n v="43"/>
    <d v="1899-12-30T00:39:43"/>
    <d v="2018-04-29T17:00:00"/>
    <n v="21.9"/>
    <d v="2018-04-29T17:00:00"/>
    <n v="21.9"/>
    <n v="0"/>
    <x v="0"/>
  </r>
  <r>
    <s v="SPB-11450"/>
    <d v="2018-04-29T17:41:14"/>
    <n v="336"/>
    <s v=" 티마크 호텔 앞"/>
    <n v="8"/>
    <d v="2018-04-29T17:56:33"/>
    <n v="347"/>
    <s v=" 동대문역사문화공원역 9번출구 앞"/>
    <n v="9"/>
    <n v="14"/>
    <n v="1630"/>
    <x v="17"/>
    <x v="0"/>
    <n v="41"/>
    <n v="14"/>
    <d v="1899-12-30T00:41:14"/>
    <d v="2018-04-29T17:00:00"/>
    <n v="21.9"/>
    <d v="2018-04-29T17:00:00"/>
    <n v="21.9"/>
    <n v="0"/>
    <x v="0"/>
  </r>
  <r>
    <s v="SPB-12884"/>
    <d v="2018-04-29T17:42:24"/>
    <n v="2373"/>
    <s v=" 개포동역 사거리"/>
    <n v="9"/>
    <d v="2018-04-29T18:00:32"/>
    <n v="2355"/>
    <s v=" 삼성역 5~6번 출구 사이"/>
    <n v="7"/>
    <n v="17"/>
    <n v="2590"/>
    <x v="17"/>
    <x v="0"/>
    <n v="42"/>
    <n v="24"/>
    <d v="1899-12-30T00:42:24"/>
    <d v="2018-04-29T17:00:00"/>
    <n v="21.9"/>
    <d v="2018-04-29T17:00:00"/>
    <n v="21.9"/>
    <n v="0"/>
    <x v="0"/>
  </r>
  <r>
    <s v="SPB-09098"/>
    <d v="2018-04-29T17:43:27"/>
    <n v="336"/>
    <s v=" 티마크 호텔 앞"/>
    <n v="6"/>
    <d v="2018-04-29T17:56:44"/>
    <n v="347"/>
    <s v=" 동대문역사문화공원역 9번출구 앞"/>
    <n v="7"/>
    <n v="13"/>
    <n v="1680"/>
    <x v="17"/>
    <x v="0"/>
    <n v="43"/>
    <n v="27"/>
    <d v="1899-12-30T00:43:27"/>
    <d v="2018-04-29T17:00:00"/>
    <e v="#N/A"/>
    <d v="2018-04-29T17:00:00"/>
    <n v="21.9"/>
    <n v="0"/>
    <x v="0"/>
  </r>
  <r>
    <s v="SPB-11530"/>
    <d v="2018-04-29T17:44:46"/>
    <n v="501"/>
    <s v=" 광진구의회 앞"/>
    <n v="15"/>
    <d v="2018-04-29T17:59:52"/>
    <n v="540"/>
    <s v=" 군자역 7번출구 베스트샵 앞"/>
    <n v="3"/>
    <n v="14"/>
    <n v="2170"/>
    <x v="17"/>
    <x v="0"/>
    <n v="44"/>
    <n v="46"/>
    <d v="1899-12-30T00:44:46"/>
    <d v="2018-04-29T17:00:00"/>
    <n v="21.9"/>
    <d v="2018-04-29T17:00:00"/>
    <n v="21.9"/>
    <n v="0"/>
    <x v="0"/>
  </r>
  <r>
    <s v="SPB-12452"/>
    <d v="2018-04-29T17:46:04"/>
    <n v="631"/>
    <s v=" 답십리역 1번출구"/>
    <n v="3"/>
    <d v="2018-04-29T18:19:53"/>
    <n v="525"/>
    <s v=" 한양대병원사거리"/>
    <n v="6"/>
    <n v="32"/>
    <n v="4060"/>
    <x v="17"/>
    <x v="0"/>
    <n v="46"/>
    <n v="4"/>
    <d v="1899-12-30T00:46:04"/>
    <d v="2018-04-29T17:00:00"/>
    <n v="21.9"/>
    <d v="2018-04-29T17:00:00"/>
    <n v="21.9"/>
    <n v="0"/>
    <x v="0"/>
  </r>
  <r>
    <s v="SPB-06282"/>
    <d v="2018-04-29T17:47:15"/>
    <n v="420"/>
    <s v=" 서울시 공공자전거 상암센터"/>
    <n v="6"/>
    <d v="2018-04-29T18:26:48"/>
    <n v="134"/>
    <s v=" 연세로 명물길"/>
    <n v="3"/>
    <n v="39"/>
    <n v="6420"/>
    <x v="17"/>
    <x v="0"/>
    <n v="47"/>
    <n v="15"/>
    <d v="1899-12-30T00:47:15"/>
    <d v="2018-04-29T17:00:00"/>
    <e v="#N/A"/>
    <d v="2018-04-29T17:00:00"/>
    <n v="21.9"/>
    <n v="0"/>
    <x v="0"/>
  </r>
  <r>
    <s v="SPB-06770"/>
    <d v="2018-04-29T17:48:42"/>
    <n v="816"/>
    <s v=" 신용산역 6번출구 앞"/>
    <n v="4"/>
    <d v="2018-04-29T18:04:15"/>
    <n v="818"/>
    <s v=" 숙명여대 입구 교차로"/>
    <n v="7"/>
    <n v="15"/>
    <n v="2380"/>
    <x v="17"/>
    <x v="0"/>
    <n v="48"/>
    <n v="42"/>
    <d v="1899-12-30T00:48:42"/>
    <d v="2018-04-29T17:00:00"/>
    <n v="21.9"/>
    <d v="2018-04-29T17:00:00"/>
    <n v="21.9"/>
    <n v="0"/>
    <x v="0"/>
  </r>
  <r>
    <s v="SPB-08992"/>
    <d v="2018-04-29T17:49:58"/>
    <n v="559"/>
    <s v=" 왕십리역 4번 출구 건너편"/>
    <n v="6"/>
    <d v="2018-04-29T18:01:25"/>
    <n v="535"/>
    <s v=" 응봉삼거리"/>
    <n v="4"/>
    <n v="11"/>
    <n v="1110"/>
    <x v="17"/>
    <x v="0"/>
    <n v="49"/>
    <n v="58"/>
    <d v="1899-12-30T00:49:58"/>
    <d v="2018-04-29T17:00:00"/>
    <n v="21.9"/>
    <d v="2018-04-29T17:00:00"/>
    <n v="21.9"/>
    <n v="0"/>
    <x v="0"/>
  </r>
  <r>
    <s v="SPB-10516"/>
    <d v="2018-04-29T17:51:01"/>
    <n v="800"/>
    <s v=" 목월공원 앞"/>
    <n v="3"/>
    <d v="2018-04-29T18:20:11"/>
    <n v="210"/>
    <s v=" IFC몰"/>
    <n v="4"/>
    <n v="28"/>
    <n v="3460"/>
    <x v="17"/>
    <x v="0"/>
    <n v="51"/>
    <n v="1"/>
    <d v="1899-12-30T00:51:01"/>
    <d v="2018-04-29T17:00:00"/>
    <e v="#N/A"/>
    <d v="2018-04-29T17:00:00"/>
    <n v="21.9"/>
    <n v="0"/>
    <x v="0"/>
  </r>
  <r>
    <s v="SPB-11908"/>
    <d v="2018-04-29T17:52:09"/>
    <n v="2349"/>
    <s v=" 역삼빌딩 앞(하나은행 옆)"/>
    <n v="4"/>
    <d v="2018-04-29T18:14:09"/>
    <n v="2303"/>
    <s v=" 논현역 7번출구"/>
    <n v="7"/>
    <n v="20"/>
    <n v="2880"/>
    <x v="17"/>
    <x v="0"/>
    <n v="52"/>
    <n v="9"/>
    <d v="1899-12-30T00:52:09"/>
    <d v="2018-04-29T17:00:00"/>
    <n v="21.9"/>
    <d v="2018-04-29T17:00:00"/>
    <n v="21.9"/>
    <n v="0"/>
    <x v="0"/>
  </r>
  <r>
    <s v="SPB-11664"/>
    <d v="2018-04-29T17:53:27"/>
    <n v="154"/>
    <s v=" 마포구청역 "/>
    <n v="9"/>
    <d v="2018-04-29T19:49:27"/>
    <n v="154"/>
    <s v=" 마포구청역 "/>
    <n v="12"/>
    <n v="113"/>
    <n v="10670"/>
    <x v="17"/>
    <x v="0"/>
    <n v="53"/>
    <n v="27"/>
    <d v="1899-12-30T00:53:27"/>
    <d v="2018-04-29T17:00:00"/>
    <n v="21.9"/>
    <d v="2018-04-29T17:00:00"/>
    <n v="21.9"/>
    <n v="0"/>
    <x v="0"/>
  </r>
  <r>
    <s v="SPB-11443"/>
    <d v="2018-04-29T17:54:33"/>
    <n v="263"/>
    <s v=" 근로자회관 사거리"/>
    <n v="5"/>
    <d v="2018-04-29T18:46:39"/>
    <n v="2109"/>
    <s v=" 은천로입구 가로공원"/>
    <n v="12"/>
    <n v="50"/>
    <n v="7800"/>
    <x v="17"/>
    <x v="0"/>
    <n v="54"/>
    <n v="33"/>
    <d v="1899-12-30T00:54:33"/>
    <d v="2018-04-29T17:00:00"/>
    <n v="21.9"/>
    <d v="2018-04-29T17:00:00"/>
    <n v="21.9"/>
    <n v="0"/>
    <x v="0"/>
  </r>
  <r>
    <s v="SPB-00399"/>
    <d v="2018-04-29T17:55:59"/>
    <n v="500"/>
    <s v=" 어린이대공원역 3번출구 앞"/>
    <n v="1"/>
    <d v="2018-04-29T18:55:11"/>
    <n v="592"/>
    <s v=" 건국대학교 학생회관"/>
    <n v="2"/>
    <n v="58"/>
    <n v="2960"/>
    <x v="17"/>
    <x v="0"/>
    <n v="55"/>
    <n v="59"/>
    <d v="1899-12-30T00:55:59"/>
    <d v="2018-04-29T17:00:00"/>
    <n v="21.9"/>
    <d v="2018-04-29T17:00:00"/>
    <n v="21.9"/>
    <n v="0"/>
    <x v="0"/>
  </r>
  <r>
    <s v="SPB-09635"/>
    <d v="2018-04-29T17:57:19"/>
    <n v="703"/>
    <s v=" 오목교역 7번출구 앞"/>
    <n v="2"/>
    <d v="2018-04-29T19:02:53"/>
    <n v="229"/>
    <s v=" 양평1 보행육교 앞"/>
    <n v="1"/>
    <n v="59"/>
    <n v="7250"/>
    <x v="17"/>
    <x v="0"/>
    <n v="57"/>
    <n v="19"/>
    <d v="1899-12-30T00:57:19"/>
    <d v="2018-04-29T17:00:00"/>
    <n v="21.9"/>
    <d v="2018-04-29T17:00:00"/>
    <n v="21.9"/>
    <n v="0"/>
    <x v="0"/>
  </r>
  <r>
    <s v="SPB-12815"/>
    <d v="2018-04-29T17:58:19"/>
    <n v="1510"/>
    <s v=" 번동주공5단지 관리사무소 앞"/>
    <n v="8"/>
    <d v="2018-04-29T18:24:50"/>
    <n v="1709"/>
    <s v=" 쌍문역4번출구 주변"/>
    <n v="10"/>
    <n v="25"/>
    <n v="2460"/>
    <x v="17"/>
    <x v="0"/>
    <n v="58"/>
    <n v="19"/>
    <d v="1899-12-30T00:58:19"/>
    <d v="2018-04-29T17:00:00"/>
    <n v="21.9"/>
    <d v="2018-04-29T17:00:00"/>
    <n v="21.9"/>
    <n v="0"/>
    <x v="0"/>
  </r>
  <r>
    <s v="SPB-06134"/>
    <d v="2018-04-29T17:59:25"/>
    <n v="354"/>
    <s v=" 포르투갈 대사관 앞"/>
    <n v="9"/>
    <d v="2018-04-29T18:19:42"/>
    <n v="351"/>
    <s v=" 청운초교 앞 삼거리"/>
    <n v="4"/>
    <n v="19"/>
    <n v="2940"/>
    <x v="17"/>
    <x v="0"/>
    <n v="59"/>
    <n v="25"/>
    <d v="1899-12-30T00:59:25"/>
    <d v="2018-04-29T17:00:00"/>
    <n v="21.9"/>
    <d v="2018-04-29T17:00:00"/>
    <n v="21.9"/>
    <n v="0"/>
    <x v="0"/>
  </r>
  <r>
    <s v="SPB-08894"/>
    <d v="2018-04-29T18:00:44"/>
    <n v="752"/>
    <s v=" 성원2차 아파트"/>
    <n v="4"/>
    <d v="2018-04-29T18:07:17"/>
    <n v="1132"/>
    <s v=" 등촌역 7번출구"/>
    <n v="4"/>
    <n v="6"/>
    <n v="1140"/>
    <x v="18"/>
    <x v="0"/>
    <n v="0"/>
    <n v="44"/>
    <d v="1899-12-30T00:00:44"/>
    <d v="2018-04-29T18:00:00"/>
    <n v="20.100000000000001"/>
    <d v="2018-04-29T18:00:00"/>
    <n v="20.100000000000001"/>
    <n v="0"/>
    <x v="0"/>
  </r>
  <r>
    <s v="SPB-11372"/>
    <d v="2018-04-29T18:01:59"/>
    <n v="1601"/>
    <s v=" 석계역 문화광장 내 자전거 보관소"/>
    <n v="9"/>
    <d v="2018-04-29T18:23:23"/>
    <n v="1520"/>
    <s v=" 성실교회"/>
    <n v="10"/>
    <n v="21"/>
    <n v="5280"/>
    <x v="18"/>
    <x v="0"/>
    <n v="1"/>
    <n v="59"/>
    <d v="1899-12-30T00:01:59"/>
    <d v="2018-04-29T18:00:00"/>
    <n v="20.100000000000001"/>
    <d v="2018-04-29T18:00:00"/>
    <n v="20.100000000000001"/>
    <n v="0"/>
    <x v="0"/>
  </r>
  <r>
    <s v="SPB-02394"/>
    <d v="2018-04-29T18:03:03"/>
    <n v="1221"/>
    <s v=" 삼전사거리 포스코더샵"/>
    <n v="1"/>
    <d v="2018-04-29T18:29:43"/>
    <n v="1226"/>
    <s v=" 잠실4동 주민센터 옆"/>
    <n v="3"/>
    <n v="26"/>
    <n v="4330"/>
    <x v="18"/>
    <x v="0"/>
    <n v="3"/>
    <n v="3"/>
    <d v="1899-12-30T00:03:03"/>
    <d v="2018-04-29T18:00:00"/>
    <n v="20.100000000000001"/>
    <d v="2018-04-29T18:00:00"/>
    <n v="20.100000000000001"/>
    <n v="0"/>
    <x v="0"/>
  </r>
  <r>
    <s v="SPB-08671"/>
    <d v="2018-04-29T18:04:03"/>
    <n v="157"/>
    <s v=" 애오개역 4번출구 앞"/>
    <n v="3"/>
    <d v="2018-04-29T18:08:44"/>
    <n v="145"/>
    <s v=" 공덕역 5번출구"/>
    <n v="8"/>
    <n v="4"/>
    <n v="1060"/>
    <x v="18"/>
    <x v="0"/>
    <n v="4"/>
    <n v="3"/>
    <d v="1899-12-30T00:04:03"/>
    <d v="2018-04-29T18:00:00"/>
    <n v="20.100000000000001"/>
    <d v="2018-04-29T18:00:00"/>
    <n v="20.100000000000001"/>
    <n v="0"/>
    <x v="0"/>
  </r>
  <r>
    <s v="SPB-03146"/>
    <d v="2018-04-29T18:05:18"/>
    <n v="234"/>
    <s v=" 영등포구민체육센터 앞"/>
    <n v="2"/>
    <d v="2018-04-29T18:13:43"/>
    <n v="241"/>
    <s v=" 신길우성1차아파트 앞 공원"/>
    <n v="9"/>
    <n v="8"/>
    <n v="1030"/>
    <x v="18"/>
    <x v="0"/>
    <n v="5"/>
    <n v="18"/>
    <d v="1899-12-30T00:05:18"/>
    <d v="2018-04-29T18:00:00"/>
    <n v="20.100000000000001"/>
    <d v="2018-04-29T18:00:00"/>
    <n v="20.100000000000001"/>
    <n v="0"/>
    <x v="0"/>
  </r>
  <r>
    <s v="SPB-13006"/>
    <d v="2018-04-29T18:06:28"/>
    <n v="2306"/>
    <s v=" 압구정역 2번 출구 옆"/>
    <n v="7"/>
    <d v="2018-04-29T19:49:32"/>
    <n v="2306"/>
    <s v=" 압구정역 2번 출구 옆"/>
    <n v="6"/>
    <n v="100"/>
    <n v="2880"/>
    <x v="18"/>
    <x v="0"/>
    <n v="6"/>
    <n v="28"/>
    <d v="1899-12-30T00:06:28"/>
    <d v="2018-04-29T18:00:00"/>
    <n v="20.100000000000001"/>
    <d v="2018-04-29T18:00:00"/>
    <n v="20.100000000000001"/>
    <n v="0"/>
    <x v="0"/>
  </r>
  <r>
    <s v="SPB-12061"/>
    <d v="2018-04-29T18:07:40"/>
    <n v="2255"/>
    <s v="시민의숲역 1번출구 옆"/>
    <n v="2"/>
    <d v="2018-04-29T19:00:24"/>
    <n v="2342"/>
    <s v=" 대청역 1번출구  뒤"/>
    <n v="7"/>
    <n v="50"/>
    <n v="6060"/>
    <x v="18"/>
    <x v="0"/>
    <n v="7"/>
    <n v="40"/>
    <d v="1899-12-30T00:07:40"/>
    <d v="2018-04-29T18:00:00"/>
    <n v="20.100000000000001"/>
    <d v="2018-04-29T18:00:00"/>
    <n v="20.100000000000001"/>
    <n v="0"/>
    <x v="0"/>
  </r>
  <r>
    <s v="SPB-10425"/>
    <d v="2018-04-29T18:09:01"/>
    <n v="511"/>
    <s v=" 서울숲역 4번 출구 옆"/>
    <n v="6"/>
    <d v="2018-04-29T18:46:36"/>
    <n v="548"/>
    <s v=" 자양나들목"/>
    <n v="4"/>
    <n v="36"/>
    <n v="2330"/>
    <x v="18"/>
    <x v="0"/>
    <n v="9"/>
    <n v="1"/>
    <d v="1899-12-30T00:09:01"/>
    <d v="2018-04-29T18:00:00"/>
    <n v="20.100000000000001"/>
    <d v="2018-04-29T18:00:00"/>
    <n v="20.100000000000001"/>
    <n v="0"/>
    <x v="0"/>
  </r>
  <r>
    <s v="SPB-09313"/>
    <d v="2018-04-29T18:10:20"/>
    <n v="113"/>
    <s v=" 홍대입구역 2번출구 앞"/>
    <n v="8"/>
    <d v="2018-04-29T18:25:24"/>
    <n v="152"/>
    <s v=" 마포구민체육센터 앞"/>
    <n v="8"/>
    <n v="14"/>
    <n v="2870"/>
    <x v="18"/>
    <x v="0"/>
    <n v="10"/>
    <n v="20"/>
    <d v="1899-12-30T00:10:20"/>
    <d v="2018-04-29T18:00:00"/>
    <n v="20.100000000000001"/>
    <d v="2018-04-29T18:00:00"/>
    <n v="20.100000000000001"/>
    <n v="0"/>
    <x v="0"/>
  </r>
  <r>
    <s v="SPB-10801"/>
    <d v="2018-04-29T18:11:48"/>
    <n v="1627"/>
    <s v=" 수락산역 4번출구"/>
    <n v="1"/>
    <d v="2018-04-29T18:27:01"/>
    <n v="1653"/>
    <s v=" 노원역1번출구"/>
    <n v="7"/>
    <n v="14"/>
    <n v="2820"/>
    <x v="18"/>
    <x v="0"/>
    <n v="11"/>
    <n v="48"/>
    <d v="1899-12-30T00:11:48"/>
    <d v="2018-04-29T18:00:00"/>
    <n v="20.100000000000001"/>
    <d v="2018-04-29T18:00:00"/>
    <n v="20.100000000000001"/>
    <n v="0"/>
    <x v="0"/>
  </r>
  <r>
    <s v="SPB-12846"/>
    <d v="2018-04-29T18:13:02"/>
    <n v="578"/>
    <s v=" 성동세무서 부근"/>
    <n v="1"/>
    <d v="2018-04-29T18:45:50"/>
    <n v="614"/>
    <s v=" 용두동 사거리"/>
    <n v="3"/>
    <n v="30"/>
    <n v="5400"/>
    <x v="18"/>
    <x v="0"/>
    <n v="13"/>
    <n v="2"/>
    <d v="1899-12-30T00:13:02"/>
    <d v="2018-04-29T18:00:00"/>
    <n v="20.100000000000001"/>
    <d v="2018-04-29T18:00:00"/>
    <n v="20.100000000000001"/>
    <n v="0"/>
    <x v="0"/>
  </r>
  <r>
    <s v="SPB-10449"/>
    <d v="2018-04-29T18:14:23"/>
    <n v="2002"/>
    <s v=" 노들역 1번출구"/>
    <n v="6"/>
    <d v="2018-04-29T18:21:36"/>
    <n v="2002"/>
    <s v=" 노들역 1번출구"/>
    <n v="10"/>
    <n v="6"/>
    <n v="600"/>
    <x v="18"/>
    <x v="0"/>
    <n v="14"/>
    <n v="23"/>
    <d v="1899-12-30T00:14:23"/>
    <d v="2018-04-29T18:00:00"/>
    <n v="20.100000000000001"/>
    <d v="2018-04-29T18:00:00"/>
    <n v="20.100000000000001"/>
    <n v="0"/>
    <x v="0"/>
  </r>
  <r>
    <s v="SPB-08303"/>
    <d v="2018-04-29T18:15:57"/>
    <n v="2020"/>
    <s v=" 장승배기역2번출구뒷편쪽"/>
    <n v="3"/>
    <d v="2018-04-29T18:21:46"/>
    <n v="2015"/>
    <s v=" 신대방삼거리역 6번출구쪽"/>
    <n v="3"/>
    <n v="5"/>
    <n v="950"/>
    <x v="18"/>
    <x v="0"/>
    <n v="15"/>
    <n v="57"/>
    <d v="1899-12-30T00:15:57"/>
    <d v="2018-04-29T18:00:00"/>
    <n v="20.100000000000001"/>
    <d v="2018-04-29T18:00:00"/>
    <n v="20.100000000000001"/>
    <n v="0"/>
    <x v="0"/>
  </r>
  <r>
    <s v="SPB-11192"/>
    <d v="2018-04-29T18:17:23"/>
    <n v="1278"/>
    <s v=" 송파구청 교차로"/>
    <n v="8"/>
    <d v="2018-04-29T19:12:53"/>
    <n v="1208"/>
    <s v=" 풍납현대아파트쉼터"/>
    <n v="20"/>
    <n v="55"/>
    <n v="3300"/>
    <x v="18"/>
    <x v="0"/>
    <n v="17"/>
    <n v="23"/>
    <d v="1899-12-30T00:17:23"/>
    <d v="2018-04-29T18:00:00"/>
    <n v="20.100000000000001"/>
    <d v="2018-04-29T18:00:00"/>
    <n v="20.100000000000001"/>
    <n v="0"/>
    <x v="0"/>
  </r>
  <r>
    <s v="SPB-07479"/>
    <d v="2018-04-29T18:18:48"/>
    <n v="447"/>
    <s v=" 신영동삼거리"/>
    <n v="4"/>
    <d v="2018-04-29T18:39:33"/>
    <n v="301"/>
    <s v=" 경복궁역 7번출구 앞"/>
    <n v="6"/>
    <n v="20"/>
    <n v="3790"/>
    <x v="18"/>
    <x v="0"/>
    <n v="18"/>
    <n v="48"/>
    <d v="1899-12-30T00:18:48"/>
    <d v="2018-04-29T18:00:00"/>
    <n v="20.100000000000001"/>
    <d v="2018-04-29T18:00:00"/>
    <n v="20.100000000000001"/>
    <n v="0"/>
    <x v="0"/>
  </r>
  <r>
    <s v="SPB-10395"/>
    <d v="2018-04-29T18:19:58"/>
    <n v="248"/>
    <s v=" 초원아파트 앞"/>
    <n v="7"/>
    <d v="2018-04-29T19:15:41"/>
    <n v="1158"/>
    <s v=" 가양역 8번출구"/>
    <n v="10"/>
    <n v="54"/>
    <n v="7660"/>
    <x v="18"/>
    <x v="0"/>
    <n v="19"/>
    <n v="58"/>
    <d v="1899-12-30T00:19:58"/>
    <d v="2018-04-29T18:00:00"/>
    <n v="20.100000000000001"/>
    <d v="2018-04-29T18:00:00"/>
    <n v="20.100000000000001"/>
    <n v="0"/>
    <x v="0"/>
  </r>
  <r>
    <s v="SPB-08730"/>
    <d v="2018-04-29T18:21:09"/>
    <n v="935"/>
    <s v=" 역촌역 1번 출구"/>
    <n v="7"/>
    <d v="2018-04-29T18:36:27"/>
    <n v="914"/>
    <s v=" 새절역 2번출구"/>
    <n v="14"/>
    <n v="14"/>
    <n v="62270"/>
    <x v="18"/>
    <x v="0"/>
    <n v="21"/>
    <n v="9"/>
    <d v="1899-12-30T00:21:09"/>
    <d v="2018-04-29T18:00:00"/>
    <n v="20.100000000000001"/>
    <d v="2018-04-29T18:00:00"/>
    <n v="20.100000000000001"/>
    <n v="0"/>
    <x v="0"/>
  </r>
  <r>
    <s v="SPB-11834"/>
    <d v="2018-04-29T18:22:31"/>
    <n v="2318"/>
    <s v=" 삼성중앙역4번출구(문화센터더 리빌)"/>
    <n v="3"/>
    <d v="2018-04-29T19:58:03"/>
    <n v="2356"/>
    <s v=" 강남구청"/>
    <n v="7"/>
    <n v="91"/>
    <n v="5310"/>
    <x v="18"/>
    <x v="0"/>
    <n v="22"/>
    <n v="31"/>
    <d v="1899-12-30T00:22:31"/>
    <d v="2018-04-29T18:00:00"/>
    <n v="20.100000000000001"/>
    <d v="2018-04-29T18:00:00"/>
    <n v="20.100000000000001"/>
    <n v="0"/>
    <x v="0"/>
  </r>
  <r>
    <s v="SPB-12334"/>
    <d v="2018-04-29T18:23:41"/>
    <n v="609"/>
    <s v=" 제기2교"/>
    <n v="14"/>
    <d v="2018-04-29T18:46:42"/>
    <n v="637"/>
    <s v=" KAIST 경영대학 앞"/>
    <n v="1"/>
    <n v="22"/>
    <n v="2480"/>
    <x v="18"/>
    <x v="0"/>
    <n v="23"/>
    <n v="41"/>
    <d v="1899-12-30T00:23:41"/>
    <d v="2018-04-29T18:00:00"/>
    <n v="20.100000000000001"/>
    <d v="2018-04-29T18:00:00"/>
    <n v="20.100000000000001"/>
    <n v="0"/>
    <x v="0"/>
  </r>
  <r>
    <s v="SPB-06570"/>
    <d v="2018-04-29T18:24:51"/>
    <n v="933"/>
    <s v=" LG서비스 역촌점"/>
    <n v="1"/>
    <d v="2018-04-29T18:30:17"/>
    <n v="906"/>
    <s v=" 연신내역 5번출구150M 아래"/>
    <n v="5"/>
    <n v="5"/>
    <n v="950"/>
    <x v="18"/>
    <x v="0"/>
    <n v="24"/>
    <n v="51"/>
    <d v="1899-12-30T00:24:51"/>
    <d v="2018-04-29T18:00:00"/>
    <n v="20.100000000000001"/>
    <d v="2018-04-29T18:00:00"/>
    <n v="20.100000000000001"/>
    <n v="0"/>
    <x v="0"/>
  </r>
  <r>
    <s v="SPB-04506"/>
    <d v="2018-04-29T18:26:10"/>
    <n v="1823"/>
    <s v=" 상신정비공업 앞"/>
    <n v="3"/>
    <d v="2018-04-29T18:51:20"/>
    <n v="2016"/>
    <s v=" 신대방삼거리역 3번출구쪽"/>
    <n v="2"/>
    <n v="24"/>
    <n v="6550"/>
    <x v="18"/>
    <x v="0"/>
    <n v="26"/>
    <n v="10"/>
    <d v="1899-12-30T00:26:10"/>
    <d v="2018-04-29T18:00:00"/>
    <n v="20.100000000000001"/>
    <d v="2018-04-29T18:00:00"/>
    <n v="20.100000000000001"/>
    <n v="0"/>
    <x v="0"/>
  </r>
  <r>
    <s v="SPB-12906"/>
    <d v="2018-04-29T18:27:19"/>
    <n v="1206"/>
    <s v=" 9호선종합운동장역 9번출구"/>
    <n v="11"/>
    <d v="2018-04-29T19:30:26"/>
    <n v="539"/>
    <s v=" 군자교교차로"/>
    <n v="3"/>
    <n v="60"/>
    <n v="7710"/>
    <x v="18"/>
    <x v="0"/>
    <n v="27"/>
    <n v="19"/>
    <d v="1899-12-30T00:27:19"/>
    <d v="2018-04-29T18:00:00"/>
    <n v="20.100000000000001"/>
    <d v="2018-04-29T18:00:00"/>
    <n v="20.100000000000001"/>
    <n v="0"/>
    <x v="0"/>
  </r>
  <r>
    <s v="SPB-05803"/>
    <d v="2018-04-29T18:28:38"/>
    <n v="334"/>
    <s v=" 종로3가역 2번출구 뒤"/>
    <n v="5"/>
    <d v="2018-04-29T19:07:42"/>
    <n v="349"/>
    <s v=" 사직동주민센터"/>
    <n v="7"/>
    <n v="38"/>
    <n v="5480"/>
    <x v="18"/>
    <x v="0"/>
    <n v="28"/>
    <n v="38"/>
    <d v="1899-12-30T00:28:38"/>
    <d v="2018-04-29T18:00:00"/>
    <n v="20.100000000000001"/>
    <d v="2018-04-29T18:00:00"/>
    <n v="20.100000000000001"/>
    <n v="0"/>
    <x v="0"/>
  </r>
  <r>
    <s v="SPB-06438"/>
    <d v="2018-04-29T18:30:06"/>
    <n v="1222"/>
    <s v=" 잠실새내역 5번 출구 뒤"/>
    <n v="9"/>
    <d v="2018-04-29T19:28:06"/>
    <n v="1231"/>
    <s v=" 잠실역 6번출구"/>
    <n v="3"/>
    <n v="57"/>
    <n v="11220"/>
    <x v="18"/>
    <x v="0"/>
    <n v="30"/>
    <n v="6"/>
    <d v="1899-12-30T00:30:06"/>
    <d v="2018-04-29T18:00:00"/>
    <n v="20.100000000000001"/>
    <d v="2018-04-29T18:00:00"/>
    <n v="20.100000000000001"/>
    <n v="0"/>
    <x v="0"/>
  </r>
  <r>
    <s v="SPB-11170"/>
    <d v="2018-04-29T18:31:38"/>
    <n v="169"/>
    <s v=" 북가좌 삼거리"/>
    <n v="15"/>
    <d v="2018-04-29T20:15:27"/>
    <n v="169"/>
    <s v=" 북가좌 삼거리"/>
    <n v="11"/>
    <n v="97"/>
    <n v="13220"/>
    <x v="18"/>
    <x v="0"/>
    <n v="31"/>
    <n v="38"/>
    <d v="1899-12-30T00:31:38"/>
    <d v="2018-04-29T18:00:00"/>
    <n v="20.100000000000001"/>
    <d v="2018-04-29T18:00:00"/>
    <n v="20.100000000000001"/>
    <n v="0"/>
    <x v="0"/>
  </r>
  <r>
    <s v="SPB-05758"/>
    <d v="2018-04-29T18:33:00"/>
    <n v="2348"/>
    <s v=" 포스코사거리(기업은행)"/>
    <n v="3"/>
    <d v="2018-04-29T19:08:00"/>
    <n v="2302"/>
    <s v=" 교보타워 버스정류장(신논현역 3번출구 후면)"/>
    <n v="8"/>
    <n v="34"/>
    <n v="3790"/>
    <x v="18"/>
    <x v="0"/>
    <n v="33"/>
    <n v="0"/>
    <d v="1899-12-30T00:33:00"/>
    <d v="2018-04-29T18:00:00"/>
    <n v="20.100000000000001"/>
    <d v="2018-04-29T18:00:00"/>
    <n v="20.100000000000001"/>
    <n v="0"/>
    <x v="0"/>
  </r>
  <r>
    <s v="SPB-07938"/>
    <d v="2018-04-29T18:34:23"/>
    <n v="1912"/>
    <s v=" 한신휴아파트 앞"/>
    <n v="9"/>
    <d v="2018-04-29T18:42:21"/>
    <n v="1911"/>
    <s v=" 구로디지털단지역 앞"/>
    <n v="5"/>
    <n v="7"/>
    <n v="1440"/>
    <x v="18"/>
    <x v="0"/>
    <n v="34"/>
    <n v="23"/>
    <d v="1899-12-30T00:34:23"/>
    <d v="2018-04-29T18:00:00"/>
    <n v="20.100000000000001"/>
    <d v="2018-04-29T18:00:00"/>
    <n v="20.100000000000001"/>
    <n v="0"/>
    <x v="0"/>
  </r>
  <r>
    <s v="SPB-04139"/>
    <d v="2018-04-29T18:35:58"/>
    <n v="226"/>
    <s v=" 샛강역 1번출구 앞"/>
    <n v="9"/>
    <d v="2018-04-29T19:30:47"/>
    <n v="226"/>
    <s v=" 샛강역 1번출구 앞"/>
    <n v="8"/>
    <n v="54"/>
    <n v="8320"/>
    <x v="18"/>
    <x v="0"/>
    <n v="35"/>
    <n v="58"/>
    <d v="1899-12-30T00:35:58"/>
    <d v="2018-04-29T18:00:00"/>
    <n v="20.100000000000001"/>
    <d v="2018-04-29T18:00:00"/>
    <n v="20.100000000000001"/>
    <n v="0"/>
    <x v="0"/>
  </r>
  <r>
    <s v="SPB-13058"/>
    <d v="2018-04-29T18:37:21"/>
    <n v="406"/>
    <s v=" 상암월드컵파크 7단지 앞"/>
    <n v="5"/>
    <d v="2018-04-29T20:17:54"/>
    <n v="418"/>
    <s v=" 월드컵경기장역 3번출구 옆"/>
    <n v="2"/>
    <n v="98"/>
    <n v="51990"/>
    <x v="18"/>
    <x v="0"/>
    <n v="37"/>
    <n v="21"/>
    <d v="1899-12-30T00:37:21"/>
    <d v="2018-04-29T18:00:00"/>
    <n v="20.100000000000001"/>
    <d v="2018-04-29T18:00:00"/>
    <n v="20.100000000000001"/>
    <n v="0"/>
    <x v="0"/>
  </r>
  <r>
    <s v="SPB-09299"/>
    <d v="2018-04-29T18:38:28"/>
    <n v="502"/>
    <s v=" 뚝섬유원지역 1번출구 앞"/>
    <n v="5"/>
    <d v="2018-04-29T19:20:43"/>
    <n v="502"/>
    <s v=" 뚝섬유원지역 1번출구 앞"/>
    <n v="1"/>
    <n v="38"/>
    <n v="3250"/>
    <x v="18"/>
    <x v="0"/>
    <n v="38"/>
    <n v="28"/>
    <d v="1899-12-30T00:38:28"/>
    <d v="2018-04-29T18:00:00"/>
    <n v="20.100000000000001"/>
    <d v="2018-04-29T18:00:00"/>
    <n v="20.100000000000001"/>
    <n v="0"/>
    <x v="0"/>
  </r>
  <r>
    <s v="SPB-10555"/>
    <d v="2018-04-29T18:40:06"/>
    <n v="401"/>
    <s v=" 상암월드컵파크 10단지 앞"/>
    <n v="7"/>
    <d v="2018-04-29T20:06:49"/>
    <n v="408"/>
    <s v=" LG CNS앞"/>
    <n v="1"/>
    <n v="82"/>
    <n v="11410"/>
    <x v="18"/>
    <x v="0"/>
    <n v="40"/>
    <n v="6"/>
    <d v="1899-12-30T00:40:06"/>
    <d v="2018-04-29T18:00:00"/>
    <n v="20.100000000000001"/>
    <d v="2018-04-29T18:00:00"/>
    <n v="20.100000000000001"/>
    <n v="0"/>
    <x v="0"/>
  </r>
  <r>
    <s v="SPB-11909"/>
    <d v="2018-04-29T18:41:24"/>
    <n v="2139"/>
    <s v=" 서울신성초등학교"/>
    <n v="2"/>
    <d v="2018-04-29T18:53:44"/>
    <n v="2140"/>
    <s v=" 신림1교 교차로"/>
    <n v="1"/>
    <n v="12"/>
    <n v="1430"/>
    <x v="18"/>
    <x v="0"/>
    <n v="41"/>
    <n v="24"/>
    <d v="1899-12-30T00:41:24"/>
    <d v="2018-04-29T18:00:00"/>
    <n v="20.100000000000001"/>
    <d v="2018-04-29T18:00:00"/>
    <n v="20.100000000000001"/>
    <n v="0"/>
    <x v="0"/>
  </r>
  <r>
    <s v="SPB-01439"/>
    <d v="2018-04-29T18:43:01"/>
    <n v="220"/>
    <s v=" 미성아파트 A동 앞"/>
    <n v="22"/>
    <d v="2018-04-29T18:51:37"/>
    <n v="216"/>
    <s v=" 삼부아파트1동 앞"/>
    <n v="7"/>
    <n v="8"/>
    <n v="830"/>
    <x v="18"/>
    <x v="0"/>
    <n v="43"/>
    <n v="1"/>
    <d v="1899-12-30T00:43:01"/>
    <d v="2018-04-29T18:00:00"/>
    <n v="20.100000000000001"/>
    <d v="2018-04-29T18:00:00"/>
    <n v="20.100000000000001"/>
    <n v="0"/>
    <x v="0"/>
  </r>
  <r>
    <s v="SPB-02830"/>
    <d v="2018-04-29T18:44:24"/>
    <n v="1127"/>
    <s v=" 화곡역(에이스정형외과앞) 버스정류장"/>
    <n v="9"/>
    <d v="2018-04-29T18:58:46"/>
    <n v="1146"/>
    <s v=" 곰달래사거리"/>
    <n v="5"/>
    <n v="13"/>
    <n v="1830"/>
    <x v="18"/>
    <x v="0"/>
    <n v="44"/>
    <n v="24"/>
    <d v="1899-12-30T00:44:24"/>
    <d v="2018-04-29T18:00:00"/>
    <n v="20.100000000000001"/>
    <d v="2018-04-29T18:00:00"/>
    <n v="20.100000000000001"/>
    <n v="0"/>
    <x v="0"/>
  </r>
  <r>
    <s v="SPB-01964"/>
    <d v="2018-04-29T18:45:55"/>
    <n v="1354"/>
    <s v=" 고려대학교 2번출구"/>
    <n v="9"/>
    <d v="2018-04-29T18:52:11"/>
    <n v="636"/>
    <s v=" 세종대왕기념관 교차로"/>
    <n v="8"/>
    <n v="5"/>
    <n v="750"/>
    <x v="18"/>
    <x v="0"/>
    <n v="45"/>
    <n v="55"/>
    <d v="1899-12-30T00:45:55"/>
    <d v="2018-04-29T18:00:00"/>
    <n v="20.100000000000001"/>
    <d v="2018-04-29T18:00:00"/>
    <n v="20.100000000000001"/>
    <n v="0"/>
    <x v="0"/>
  </r>
  <r>
    <s v="SPB-12370"/>
    <d v="2018-04-29T18:47:22"/>
    <n v="502"/>
    <s v=" 뚝섬유원지역 1번출구 앞"/>
    <n v="5"/>
    <d v="2018-04-29T19:16:34"/>
    <n v="502"/>
    <s v=" 뚝섬유원지역 1번출구 앞"/>
    <n v="5"/>
    <n v="28"/>
    <n v="4380"/>
    <x v="18"/>
    <x v="0"/>
    <n v="47"/>
    <n v="22"/>
    <d v="1899-12-30T00:47:22"/>
    <d v="2018-04-29T18:00:00"/>
    <n v="20.100000000000001"/>
    <d v="2018-04-29T18:00:00"/>
    <n v="20.100000000000001"/>
    <n v="0"/>
    <x v="0"/>
  </r>
  <r>
    <s v="SPB-11745"/>
    <d v="2018-04-29T18:48:41"/>
    <n v="2136"/>
    <s v=" 신림역 8번출구"/>
    <n v="5"/>
    <d v="2018-04-29T20:16:45"/>
    <n v="247"/>
    <s v=" 당산역 10번출구 앞"/>
    <n v="15"/>
    <n v="86"/>
    <n v="16190"/>
    <x v="18"/>
    <x v="0"/>
    <n v="48"/>
    <n v="41"/>
    <d v="1899-12-30T00:48:41"/>
    <d v="2018-04-29T18:00:00"/>
    <n v="20.100000000000001"/>
    <d v="2018-04-29T18:00:00"/>
    <n v="20.100000000000001"/>
    <n v="0"/>
    <x v="0"/>
  </r>
  <r>
    <s v="SPB-09021"/>
    <d v="2018-04-29T18:49:53"/>
    <n v="746"/>
    <s v=" 목동2단지 상가"/>
    <n v="8"/>
    <d v="2018-04-29T19:13:14"/>
    <n v="1132"/>
    <s v=" 등촌역 7번출구"/>
    <n v="3"/>
    <n v="21"/>
    <n v="3250"/>
    <x v="18"/>
    <x v="0"/>
    <n v="49"/>
    <n v="53"/>
    <d v="1899-12-30T00:49:53"/>
    <d v="2018-04-29T18:00:00"/>
    <n v="20.100000000000001"/>
    <d v="2018-04-29T18:00:00"/>
    <n v="20.100000000000001"/>
    <n v="0"/>
    <x v="0"/>
  </r>
  <r>
    <s v="SPB-03601"/>
    <d v="2018-04-29T18:51:19"/>
    <n v="1012"/>
    <s v=" 서울 상운차량"/>
    <n v="15"/>
    <d v="2018-04-29T18:57:12"/>
    <n v="1003"/>
    <s v=" 해공도서관앞"/>
    <n v="7"/>
    <n v="5"/>
    <n v="1010"/>
    <x v="18"/>
    <x v="0"/>
    <n v="51"/>
    <n v="19"/>
    <d v="1899-12-30T00:51:19"/>
    <d v="2018-04-29T18:00:00"/>
    <n v="20.100000000000001"/>
    <d v="2018-04-29T18:00:00"/>
    <n v="20.100000000000001"/>
    <n v="0"/>
    <x v="0"/>
  </r>
  <r>
    <s v="SPB-08016"/>
    <d v="2018-04-29T18:52:59"/>
    <n v="907"/>
    <s v=" CJ 드림시티"/>
    <n v="3"/>
    <d v="2018-04-29T19:01:33"/>
    <n v="933"/>
    <s v=" LG서비스 역촌점"/>
    <n v="6"/>
    <n v="7"/>
    <n v="1440"/>
    <x v="18"/>
    <x v="0"/>
    <n v="52"/>
    <n v="59"/>
    <d v="1899-12-30T00:52:59"/>
    <d v="2018-04-29T18:00:00"/>
    <n v="20.100000000000001"/>
    <d v="2018-04-29T18:00:00"/>
    <n v="20.100000000000001"/>
    <n v="0"/>
    <x v="0"/>
  </r>
  <r>
    <s v="SPB-07333"/>
    <d v="2018-04-29T18:54:43"/>
    <n v="1608"/>
    <s v=" 공릉역 1번 출구 앞"/>
    <n v="7"/>
    <d v="2018-04-29T19:53:50"/>
    <n v="1708"/>
    <s v=" 보건소사거리(다비치안경창동점)"/>
    <n v="8"/>
    <n v="57"/>
    <n v="7100"/>
    <x v="18"/>
    <x v="0"/>
    <n v="54"/>
    <n v="43"/>
    <d v="1899-12-30T00:54:43"/>
    <d v="2018-04-29T18:00:00"/>
    <n v="20.100000000000001"/>
    <d v="2018-04-29T18:00:00"/>
    <n v="20.100000000000001"/>
    <n v="0"/>
    <x v="0"/>
  </r>
  <r>
    <s v="SPB-07935"/>
    <d v="2018-04-29T18:56:18"/>
    <n v="386"/>
    <s v=" 올림픽기념 국민생활관 앞"/>
    <n v="4"/>
    <d v="2018-04-29T19:01:39"/>
    <n v="358"/>
    <s v=" 성대입구 사거리"/>
    <n v="7"/>
    <n v="5"/>
    <n v="1010"/>
    <x v="18"/>
    <x v="0"/>
    <n v="56"/>
    <n v="18"/>
    <d v="1899-12-30T00:56:18"/>
    <d v="2018-04-29T18:00:00"/>
    <n v="20.100000000000001"/>
    <d v="2018-04-29T18:00:00"/>
    <n v="20.100000000000001"/>
    <n v="0"/>
    <x v="0"/>
  </r>
  <r>
    <s v="SPB-10294"/>
    <d v="2018-04-29T18:57:45"/>
    <n v="565"/>
    <s v=" 옥수역 3번출구"/>
    <n v="19"/>
    <d v="2018-04-29T20:29:58"/>
    <n v="565"/>
    <s v=" 옥수역 3번출구"/>
    <n v="10"/>
    <n v="89"/>
    <n v="10350"/>
    <x v="18"/>
    <x v="0"/>
    <n v="57"/>
    <n v="45"/>
    <d v="1899-12-30T00:57:45"/>
    <d v="2018-04-29T18:00:00"/>
    <n v="20.100000000000001"/>
    <d v="2018-04-29T18:00:00"/>
    <n v="20.100000000000001"/>
    <n v="0"/>
    <x v="0"/>
  </r>
  <r>
    <s v="SPB-10251"/>
    <d v="2018-04-29T18:59:28"/>
    <n v="177"/>
    <s v=" 북가좌 초등학교"/>
    <n v="7"/>
    <d v="2018-04-29T19:10:00"/>
    <n v="174"/>
    <s v=" 명지대학교 학생회관"/>
    <n v="6"/>
    <n v="10"/>
    <n v="46770"/>
    <x v="18"/>
    <x v="0"/>
    <n v="59"/>
    <n v="28"/>
    <d v="1899-12-30T00:59:28"/>
    <d v="2018-04-29T18:00:00"/>
    <n v="20.100000000000001"/>
    <d v="2018-04-29T18:00:00"/>
    <n v="20.100000000000001"/>
    <n v="0"/>
    <x v="0"/>
  </r>
  <r>
    <s v="SPB-10459"/>
    <d v="2018-04-29T19:01:02"/>
    <n v="2065"/>
    <s v=" 서울시여성가족재단"/>
    <n v="1"/>
    <d v="2018-04-29T19:08:39"/>
    <n v="2065"/>
    <s v=" 서울시여성가족재단"/>
    <n v="1"/>
    <n v="7"/>
    <n v="910"/>
    <x v="19"/>
    <x v="0"/>
    <n v="1"/>
    <n v="2"/>
    <d v="1899-12-30T00:01:02"/>
    <d v="2018-04-29T19:00:00"/>
    <n v="18.100000000000001"/>
    <d v="2018-04-29T19:00:00"/>
    <n v="18.100000000000001"/>
    <n v="0"/>
    <x v="0"/>
  </r>
  <r>
    <s v="SPB-06576"/>
    <d v="2018-04-29T19:02:24"/>
    <n v="1827"/>
    <s v=" 독산보도육교 앞 자전거 보관소"/>
    <n v="2"/>
    <d v="2018-04-29T20:32:34"/>
    <n v="1823"/>
    <s v=" 상신정비공업 앞"/>
    <n v="3"/>
    <n v="89"/>
    <n v="17890"/>
    <x v="19"/>
    <x v="0"/>
    <n v="2"/>
    <n v="24"/>
    <d v="1899-12-30T00:02:24"/>
    <d v="2018-04-29T19:00:00"/>
    <e v="#N/A"/>
    <d v="2018-04-29T19:00:00"/>
    <n v="18.100000000000001"/>
    <n v="0"/>
    <x v="0"/>
  </r>
  <r>
    <s v="SPB-11670"/>
    <d v="2018-04-29T19:04:10"/>
    <n v="2065"/>
    <s v=" 서울시여성가족재단"/>
    <n v="13"/>
    <d v="2018-04-29T20:36:24"/>
    <n v="271"/>
    <s v=" 샛강생태공원방문자센터 앞"/>
    <n v="9"/>
    <n v="91"/>
    <n v="0"/>
    <x v="19"/>
    <x v="0"/>
    <n v="4"/>
    <n v="10"/>
    <d v="1899-12-30T00:04:10"/>
    <d v="2018-04-29T19:00:00"/>
    <n v="18.100000000000001"/>
    <d v="2018-04-29T19:00:00"/>
    <n v="18.100000000000001"/>
    <n v="0"/>
    <x v="0"/>
  </r>
  <r>
    <s v="SPB-08245"/>
    <d v="2018-04-29T19:05:22"/>
    <n v="334"/>
    <s v=" 종로3가역 2번출구 뒤"/>
    <n v="7"/>
    <d v="2018-04-29T19:29:30"/>
    <n v="322"/>
    <s v=" 명동성당 앞"/>
    <n v="3"/>
    <n v="23"/>
    <n v="1690"/>
    <x v="19"/>
    <x v="0"/>
    <n v="5"/>
    <n v="22"/>
    <d v="1899-12-30T00:05:22"/>
    <d v="2018-04-29T19:00:00"/>
    <e v="#N/A"/>
    <d v="2018-04-29T19:00:00"/>
    <n v="18.100000000000001"/>
    <n v="0"/>
    <x v="0"/>
  </r>
  <r>
    <s v="SPB-08387"/>
    <d v="2018-04-29T19:07:20"/>
    <n v="1117"/>
    <s v=" 스타벅스앞"/>
    <n v="10"/>
    <d v="2018-04-29T19:23:16"/>
    <n v="1135"/>
    <s v=" 강서구의회"/>
    <n v="10"/>
    <n v="14"/>
    <n v="2370"/>
    <x v="19"/>
    <x v="0"/>
    <n v="7"/>
    <n v="20"/>
    <d v="1899-12-30T00:07:20"/>
    <d v="2018-04-29T19:00:00"/>
    <e v="#N/A"/>
    <d v="2018-04-29T19:00:00"/>
    <n v="18.100000000000001"/>
    <n v="0"/>
    <x v="0"/>
  </r>
  <r>
    <s v="SPB-06659"/>
    <d v="2018-04-29T19:08:37"/>
    <n v="1150"/>
    <s v=" 송정역 1번출구"/>
    <n v="5"/>
    <d v="2018-04-29T20:11:02"/>
    <n v="740"/>
    <s v=" 으뜸공원"/>
    <n v="4"/>
    <n v="62"/>
    <n v="7470"/>
    <x v="19"/>
    <x v="0"/>
    <n v="8"/>
    <n v="37"/>
    <d v="1899-12-30T00:08:37"/>
    <d v="2018-04-29T19:00:00"/>
    <n v="18.100000000000001"/>
    <d v="2018-04-29T19:00:00"/>
    <n v="18.100000000000001"/>
    <n v="0"/>
    <x v="0"/>
  </r>
  <r>
    <s v="SPB-09058"/>
    <d v="2018-04-29T19:09:54"/>
    <n v="2025"/>
    <s v=" 흑석역 1번출구"/>
    <n v="11"/>
    <d v="2018-04-29T19:35:30"/>
    <n v="207"/>
    <s v=" 여의나루역 1번출구 앞"/>
    <n v="24"/>
    <n v="25"/>
    <n v="4390"/>
    <x v="19"/>
    <x v="0"/>
    <n v="9"/>
    <n v="54"/>
    <d v="1899-12-30T00:09:54"/>
    <d v="2018-04-29T19:00:00"/>
    <n v="18.100000000000001"/>
    <d v="2018-04-29T19:00:00"/>
    <n v="18.100000000000001"/>
    <n v="0"/>
    <x v="0"/>
  </r>
  <r>
    <s v="SPB-10092"/>
    <d v="2018-04-29T19:11:11"/>
    <n v="2219"/>
    <s v=" 고속터미널역 8-1번, 8-2번 출구 사이"/>
    <n v="1"/>
    <d v="2018-04-29T20:14:42"/>
    <n v="2219"/>
    <s v=" 고속터미널역 8-1번, 8-2번 출구 사이"/>
    <n v="1"/>
    <n v="61"/>
    <n v="2500"/>
    <x v="19"/>
    <x v="0"/>
    <n v="11"/>
    <n v="11"/>
    <d v="1899-12-30T00:11:11"/>
    <d v="2018-04-29T19:00:00"/>
    <e v="#N/A"/>
    <d v="2018-04-29T19:00:00"/>
    <n v="18.100000000000001"/>
    <n v="0"/>
    <x v="0"/>
  </r>
  <r>
    <s v="SPB-00946"/>
    <d v="2018-04-29T19:12:35"/>
    <n v="1014"/>
    <s v=" 강동구평생학습관앞"/>
    <n v="2"/>
    <d v="2018-04-29T19:59:12"/>
    <n v="1215"/>
    <s v=" 올림픽공원역 1번출구 앞"/>
    <n v="11"/>
    <n v="46"/>
    <n v="6490"/>
    <x v="19"/>
    <x v="0"/>
    <n v="12"/>
    <n v="35"/>
    <d v="1899-12-30T00:12:35"/>
    <d v="2018-04-29T19:00:00"/>
    <e v="#N/A"/>
    <d v="2018-04-29T19:00:00"/>
    <n v="18.100000000000001"/>
    <n v="0"/>
    <x v="0"/>
  </r>
  <r>
    <s v="SPB-12978"/>
    <d v="2018-04-29T19:14:14"/>
    <n v="703"/>
    <s v=" 오목교역 7번출구 앞"/>
    <n v="6"/>
    <d v="2018-04-29T19:44:52"/>
    <n v="1122"/>
    <s v=" 황금내근린공원"/>
    <n v="1"/>
    <n v="29"/>
    <n v="5620"/>
    <x v="19"/>
    <x v="0"/>
    <n v="14"/>
    <n v="14"/>
    <d v="1899-12-30T00:14:14"/>
    <d v="2018-04-29T19:00:00"/>
    <e v="#N/A"/>
    <d v="2018-04-29T19:00:00"/>
    <n v="18.100000000000001"/>
    <n v="0"/>
    <x v="0"/>
  </r>
  <r>
    <s v="SPB-11725"/>
    <d v="2018-04-29T19:15:55"/>
    <n v="248"/>
    <s v=" 초원아파트 앞"/>
    <n v="7"/>
    <d v="2018-04-29T19:31:23"/>
    <n v="118"/>
    <s v=" 광흥창역 2번출구 앞"/>
    <n v="9"/>
    <n v="15"/>
    <n v="2050"/>
    <x v="19"/>
    <x v="0"/>
    <n v="15"/>
    <n v="55"/>
    <d v="1899-12-30T00:15:55"/>
    <d v="2018-04-29T19:00:00"/>
    <n v="18.100000000000001"/>
    <d v="2018-04-29T19:00:00"/>
    <n v="18.100000000000001"/>
    <n v="0"/>
    <x v="0"/>
  </r>
  <r>
    <s v="SPB-09861"/>
    <d v="2018-04-29T19:17:41"/>
    <n v="2301"/>
    <s v=" 현대고등학교 건너편"/>
    <n v="4"/>
    <d v="2018-04-29T21:55:17"/>
    <n v="2301"/>
    <s v=" 현대고등학교 건너편"/>
    <n v="1"/>
    <n v="158"/>
    <n v="10660"/>
    <x v="19"/>
    <x v="0"/>
    <n v="17"/>
    <n v="41"/>
    <d v="1899-12-30T00:17:41"/>
    <d v="2018-04-29T19:00:00"/>
    <e v="#N/A"/>
    <d v="2018-04-29T19:00:00"/>
    <n v="18.100000000000001"/>
    <n v="0"/>
    <x v="0"/>
  </r>
  <r>
    <s v="SPB-04070"/>
    <d v="2018-04-29T19:19:23"/>
    <n v="806"/>
    <s v=" 전자랜드 본관 앞"/>
    <n v="11"/>
    <d v="2018-04-29T20:08:12"/>
    <n v="565"/>
    <s v=" 옥수역 3번출구"/>
    <n v="3"/>
    <n v="48"/>
    <n v="10410"/>
    <x v="19"/>
    <x v="0"/>
    <n v="19"/>
    <n v="23"/>
    <d v="1899-12-30T00:19:23"/>
    <d v="2018-04-29T19:00:00"/>
    <n v="18.100000000000001"/>
    <d v="2018-04-29T19:00:00"/>
    <n v="18.100000000000001"/>
    <n v="0"/>
    <x v="0"/>
  </r>
  <r>
    <s v="SPB-08889"/>
    <d v="2018-04-29T19:20:50"/>
    <n v="272"/>
    <s v=" 당산육갑문"/>
    <n v="5"/>
    <d v="2018-04-29T20:07:39"/>
    <n v="272"/>
    <s v=" 당산육갑문"/>
    <n v="8"/>
    <n v="44"/>
    <n v="3900"/>
    <x v="19"/>
    <x v="0"/>
    <n v="20"/>
    <n v="50"/>
    <d v="1899-12-30T00:20:50"/>
    <d v="2018-04-29T19:00:00"/>
    <e v="#N/A"/>
    <d v="2018-04-29T19:00:00"/>
    <n v="18.100000000000001"/>
    <n v="0"/>
    <x v="0"/>
  </r>
  <r>
    <s v="SPB-03427"/>
    <d v="2018-04-29T19:22:05"/>
    <n v="511"/>
    <s v=" 서울숲역 4번 출구 옆"/>
    <n v="16"/>
    <d v="2018-04-29T19:59:39"/>
    <n v="600"/>
    <s v=" 휘경2동 주민센터"/>
    <n v="4"/>
    <n v="37"/>
    <n v="9080"/>
    <x v="19"/>
    <x v="0"/>
    <n v="22"/>
    <n v="5"/>
    <d v="1899-12-30T00:22:05"/>
    <d v="2018-04-29T19:00:00"/>
    <e v="#N/A"/>
    <d v="2018-04-29T19:00:00"/>
    <n v="18.100000000000001"/>
    <n v="0"/>
    <x v="0"/>
  </r>
  <r>
    <s v="SPB-02879"/>
    <d v="2018-04-29T19:23:23"/>
    <n v="205"/>
    <s v=" 산업은행 앞"/>
    <n v="13"/>
    <d v="2018-04-29T19:45:11"/>
    <n v="268"/>
    <s v=" 그랜드컨벤션센터 앞"/>
    <n v="1"/>
    <n v="21"/>
    <n v="4480"/>
    <x v="19"/>
    <x v="0"/>
    <n v="23"/>
    <n v="23"/>
    <d v="1899-12-30T00:23:23"/>
    <d v="2018-04-29T19:00:00"/>
    <e v="#N/A"/>
    <d v="2018-04-29T19:00:00"/>
    <n v="18.100000000000001"/>
    <n v="0"/>
    <x v="0"/>
  </r>
  <r>
    <s v="SPB-10773"/>
    <d v="2018-04-29T19:24:54"/>
    <n v="735"/>
    <s v=" 영도초등학교"/>
    <n v="7"/>
    <d v="2018-04-29T19:45:24"/>
    <n v="723"/>
    <s v=" SBS방송국"/>
    <n v="10"/>
    <n v="20"/>
    <n v="2720"/>
    <x v="19"/>
    <x v="0"/>
    <n v="24"/>
    <n v="54"/>
    <d v="1899-12-30T00:24:54"/>
    <d v="2018-04-29T19:00:00"/>
    <e v="#N/A"/>
    <d v="2018-04-29T19:00:00"/>
    <n v="18.100000000000001"/>
    <n v="0"/>
    <x v="0"/>
  </r>
  <r>
    <s v="SPB-05292"/>
    <d v="2018-04-29T19:26:13"/>
    <n v="502"/>
    <s v=" 뚝섬유원지역 1번출구 앞"/>
    <n v="3"/>
    <d v="2018-04-29T21:16:56"/>
    <n v="502"/>
    <s v=" 뚝섬유원지역 1번출구 앞"/>
    <n v="8"/>
    <n v="110"/>
    <n v="3600"/>
    <x v="19"/>
    <x v="0"/>
    <n v="26"/>
    <n v="13"/>
    <d v="1899-12-30T00:26:13"/>
    <d v="2018-04-29T19:00:00"/>
    <n v="18.100000000000001"/>
    <d v="2018-04-29T19:00:00"/>
    <n v="18.100000000000001"/>
    <n v="0"/>
    <x v="0"/>
  </r>
  <r>
    <s v="SPB-01553"/>
    <d v="2018-04-29T19:28:05"/>
    <n v="2139"/>
    <s v=" 서울신성초등학교"/>
    <n v="3"/>
    <d v="2018-04-29T19:44:07"/>
    <n v="2102"/>
    <s v=" 봉림교 교통섬"/>
    <n v="8"/>
    <n v="15"/>
    <n v="2610"/>
    <x v="19"/>
    <x v="0"/>
    <n v="28"/>
    <n v="5"/>
    <d v="1899-12-30T00:28:05"/>
    <d v="2018-04-29T19:00:00"/>
    <e v="#N/A"/>
    <d v="2018-04-29T19:00:00"/>
    <n v="18.100000000000001"/>
    <n v="0"/>
    <x v="0"/>
  </r>
  <r>
    <s v="SPB-08507"/>
    <d v="2018-04-29T19:29:32"/>
    <n v="1448"/>
    <s v=" 코스트코 상봉점"/>
    <n v="8"/>
    <d v="2018-04-29T19:45:29"/>
    <n v="1440"/>
    <s v=" 하나은행 면목지점"/>
    <n v="2"/>
    <n v="15"/>
    <n v="0"/>
    <x v="19"/>
    <x v="0"/>
    <n v="29"/>
    <n v="32"/>
    <d v="1899-12-30T00:29:32"/>
    <d v="2018-04-29T19:00:00"/>
    <n v="18.100000000000001"/>
    <d v="2018-04-29T19:00:00"/>
    <n v="18.100000000000001"/>
    <n v="0"/>
    <x v="0"/>
  </r>
  <r>
    <s v="SPB-10259"/>
    <d v="2018-04-29T19:31:04"/>
    <n v="617"/>
    <s v=" 청솔우성아파트 앞"/>
    <n v="4"/>
    <d v="2018-04-29T19:43:00"/>
    <n v="602"/>
    <s v=" 장안동 사거리"/>
    <n v="2"/>
    <n v="11"/>
    <n v="1310"/>
    <x v="19"/>
    <x v="0"/>
    <n v="31"/>
    <n v="4"/>
    <d v="1899-12-30T00:31:04"/>
    <d v="2018-04-29T19:00:00"/>
    <n v="18.100000000000001"/>
    <d v="2018-04-29T19:00:00"/>
    <n v="18.100000000000001"/>
    <n v="0"/>
    <x v="0"/>
  </r>
  <r>
    <s v="SPB-05461"/>
    <d v="2018-04-29T19:32:36"/>
    <n v="2265"/>
    <s v=" 이수고가차도 남단"/>
    <n v="21"/>
    <d v="2018-04-29T19:50:17"/>
    <n v="2290"/>
    <s v=" 서래마을파리15구공원앞"/>
    <n v="4"/>
    <n v="17"/>
    <n v="2990"/>
    <x v="19"/>
    <x v="0"/>
    <n v="32"/>
    <n v="36"/>
    <d v="1899-12-30T00:32:36"/>
    <d v="2018-04-29T19:00:00"/>
    <n v="18.100000000000001"/>
    <d v="2018-04-29T19:00:00"/>
    <n v="18.100000000000001"/>
    <n v="0"/>
    <x v="0"/>
  </r>
  <r>
    <s v="SPB-09738"/>
    <d v="2018-04-29T19:33:59"/>
    <n v="113"/>
    <s v=" 홍대입구역 2번출구 앞"/>
    <n v="3"/>
    <d v="2018-04-29T19:48:18"/>
    <n v="134"/>
    <s v=" 연세로 명물길"/>
    <n v="2"/>
    <n v="13"/>
    <n v="1530"/>
    <x v="19"/>
    <x v="0"/>
    <n v="33"/>
    <n v="59"/>
    <d v="1899-12-30T00:33:59"/>
    <d v="2018-04-29T19:00:00"/>
    <n v="18.100000000000001"/>
    <d v="2018-04-29T19:00:00"/>
    <n v="18.100000000000001"/>
    <n v="0"/>
    <x v="0"/>
  </r>
  <r>
    <s v="SPB-13506"/>
    <d v="2018-04-29T19:36:12"/>
    <n v="1245"/>
    <s v=" 문정 법조단지9"/>
    <n v="5"/>
    <d v="2018-04-29T20:15:32"/>
    <n v="1210"/>
    <s v=" 롯데월드타워(잠실역2번출구 쪽)"/>
    <n v="23"/>
    <n v="38"/>
    <n v="4850"/>
    <x v="19"/>
    <x v="0"/>
    <n v="36"/>
    <n v="12"/>
    <d v="1899-12-30T00:36:12"/>
    <d v="2018-04-29T19:00:00"/>
    <e v="#N/A"/>
    <d v="2018-04-29T19:00:00"/>
    <n v="18.100000000000001"/>
    <n v="0"/>
    <x v="0"/>
  </r>
  <r>
    <s v="SPB-02635"/>
    <d v="2018-04-29T19:37:54"/>
    <n v="1634"/>
    <s v=" 당고개공원 대여소"/>
    <n v="12"/>
    <d v="2018-04-29T20:06:14"/>
    <n v="1634"/>
    <s v=" 당고개공원 대여소"/>
    <n v="3"/>
    <n v="27"/>
    <n v="4310"/>
    <x v="19"/>
    <x v="0"/>
    <n v="37"/>
    <n v="54"/>
    <d v="1899-12-30T00:37:54"/>
    <d v="2018-04-29T19:00:00"/>
    <e v="#N/A"/>
    <d v="2018-04-29T19:00:00"/>
    <n v="18.100000000000001"/>
    <n v="0"/>
    <x v="0"/>
  </r>
  <r>
    <s v="SPB-08877"/>
    <d v="2018-04-29T19:40:10"/>
    <n v="450"/>
    <s v=" 효자동 삼거리"/>
    <n v="6"/>
    <d v="2018-04-29T19:44:22"/>
    <n v="450"/>
    <s v=" 효자동 삼거리"/>
    <n v="13"/>
    <n v="3"/>
    <n v="52300"/>
    <x v="19"/>
    <x v="0"/>
    <n v="40"/>
    <n v="10"/>
    <d v="1899-12-30T00:40:10"/>
    <d v="2018-04-29T19:00:00"/>
    <n v="18.100000000000001"/>
    <d v="2018-04-29T19:00:00"/>
    <n v="18.100000000000001"/>
    <n v="0"/>
    <x v="0"/>
  </r>
  <r>
    <s v="SPB-01688"/>
    <d v="2018-04-29T19:41:36"/>
    <n v="2370"/>
    <s v=" 한티역 3번출구"/>
    <n v="3"/>
    <d v="2018-04-29T20:13:36"/>
    <n v="1222"/>
    <s v=" 잠실새내역 5번 출구 뒤"/>
    <n v="1"/>
    <n v="31"/>
    <n v="6670"/>
    <x v="19"/>
    <x v="0"/>
    <n v="41"/>
    <n v="36"/>
    <d v="1899-12-30T00:41:36"/>
    <d v="2018-04-29T19:00:00"/>
    <n v="18.100000000000001"/>
    <d v="2018-04-29T19:00:00"/>
    <n v="18.100000000000001"/>
    <n v="0"/>
    <x v="0"/>
  </r>
  <r>
    <s v="SPB-05946"/>
    <d v="2018-04-29T19:43:17"/>
    <n v="2102"/>
    <s v=" 봉림교 교통섬"/>
    <n v="16"/>
    <d v="2018-04-29T20:37:15"/>
    <n v="2171"/>
    <s v=" 서울대입구역 5번출구"/>
    <n v="10"/>
    <n v="53"/>
    <n v="8880"/>
    <x v="19"/>
    <x v="0"/>
    <n v="43"/>
    <n v="17"/>
    <d v="1899-12-30T00:43:17"/>
    <d v="2018-04-29T19:00:00"/>
    <e v="#N/A"/>
    <d v="2018-04-29T19:00:00"/>
    <n v="18.100000000000001"/>
    <n v="0"/>
    <x v="0"/>
  </r>
  <r>
    <s v="SPB-03672"/>
    <d v="2018-04-29T19:45:18"/>
    <n v="321"/>
    <s v=" KEB 하나은행 본점 앞"/>
    <n v="12"/>
    <d v="2018-04-29T19:53:55"/>
    <n v="385"/>
    <s v=" 종각역 5번출구"/>
    <n v="8"/>
    <n v="8"/>
    <n v="750"/>
    <x v="19"/>
    <x v="0"/>
    <n v="45"/>
    <n v="18"/>
    <d v="1899-12-30T00:45:18"/>
    <d v="2018-04-29T19:00:00"/>
    <e v="#N/A"/>
    <d v="2018-04-29T19:00:00"/>
    <n v="18.100000000000001"/>
    <n v="0"/>
    <x v="0"/>
  </r>
  <r>
    <s v="SPB-03513"/>
    <d v="2018-04-29T19:47:13"/>
    <n v="1531"/>
    <s v=" 미아사거리 1번 출구"/>
    <n v="7"/>
    <d v="2018-04-29T20:08:54"/>
    <n v="1328"/>
    <s v=" 월곡역 3번출구"/>
    <n v="3"/>
    <n v="21"/>
    <n v="2240"/>
    <x v="19"/>
    <x v="0"/>
    <n v="47"/>
    <n v="13"/>
    <d v="1899-12-30T00:47:13"/>
    <d v="2018-04-29T19:00:00"/>
    <n v="18.100000000000001"/>
    <d v="2018-04-29T19:00:00"/>
    <n v="18.100000000000001"/>
    <n v="0"/>
    <x v="0"/>
  </r>
  <r>
    <s v="SPB-11181"/>
    <d v="2018-04-29T19:48:57"/>
    <n v="159"/>
    <s v=" 이대역 4번 출구"/>
    <n v="3"/>
    <d v="2018-04-29T19:57:35"/>
    <n v="129"/>
    <s v=" 신촌역(2호선) 6번출구 옆"/>
    <n v="10"/>
    <n v="8"/>
    <n v="61220"/>
    <x v="19"/>
    <x v="0"/>
    <n v="48"/>
    <n v="57"/>
    <d v="1899-12-30T00:48:57"/>
    <d v="2018-04-29T19:00:00"/>
    <n v="18.100000000000001"/>
    <d v="2018-04-29T19:00:00"/>
    <n v="18.100000000000001"/>
    <n v="0"/>
    <x v="0"/>
  </r>
  <r>
    <s v="SPB-09012"/>
    <d v="2018-04-29T19:50:52"/>
    <n v="1308"/>
    <s v=" 안암로터리 버스정류장 앞"/>
    <n v="7"/>
    <d v="2018-04-29T20:34:32"/>
    <n v="316"/>
    <s v=" 종각역 1번출구 앞"/>
    <n v="3"/>
    <n v="39"/>
    <n v="6190"/>
    <x v="19"/>
    <x v="0"/>
    <n v="50"/>
    <n v="52"/>
    <d v="1899-12-30T00:50:52"/>
    <d v="2018-04-29T19:00:00"/>
    <n v="18.100000000000001"/>
    <d v="2018-04-29T19:00:00"/>
    <n v="18.100000000000001"/>
    <n v="0"/>
    <x v="0"/>
  </r>
  <r>
    <s v="SPB-05008"/>
    <d v="2018-04-29T19:52:25"/>
    <n v="827"/>
    <s v=" 국군복지단"/>
    <n v="16"/>
    <d v="2018-04-29T21:12:00"/>
    <n v="2219"/>
    <s v=" 고속터미널역 8-1번, 8-2번 출구 사이"/>
    <n v="17"/>
    <n v="79"/>
    <n v="10020"/>
    <x v="19"/>
    <x v="0"/>
    <n v="52"/>
    <n v="25"/>
    <d v="1899-12-30T00:52:25"/>
    <d v="2018-04-29T19:00:00"/>
    <n v="18.100000000000001"/>
    <d v="2018-04-29T19:00:00"/>
    <n v="18.100000000000001"/>
    <n v="0"/>
    <x v="0"/>
  </r>
  <r>
    <s v="SPB-02484"/>
    <d v="2018-04-29T19:54:02"/>
    <n v="1210"/>
    <s v=" 롯데월드타워(잠실역2번출구 쪽)"/>
    <n v="13"/>
    <d v="2018-04-29T20:38:09"/>
    <n v="1233"/>
    <s v=" 잠실3거리(갤러리아팰리스)"/>
    <n v="3"/>
    <n v="43"/>
    <n v="7140"/>
    <x v="19"/>
    <x v="0"/>
    <n v="54"/>
    <n v="2"/>
    <d v="1899-12-30T00:54:02"/>
    <d v="2018-04-29T19:00:00"/>
    <e v="#N/A"/>
    <d v="2018-04-29T19:00:00"/>
    <n v="18.100000000000001"/>
    <n v="0"/>
    <x v="0"/>
  </r>
  <r>
    <s v="SPB-10661"/>
    <d v="2018-04-29T19:55:47"/>
    <n v="1155"/>
    <s v=" 기쁜우리복지관"/>
    <n v="7"/>
    <d v="2018-04-29T20:06:44"/>
    <n v="1158"/>
    <s v=" 가양역 8번출구"/>
    <n v="7"/>
    <n v="10"/>
    <n v="1260"/>
    <x v="19"/>
    <x v="0"/>
    <n v="55"/>
    <n v="47"/>
    <d v="1899-12-30T00:55:47"/>
    <d v="2018-04-29T19:00:00"/>
    <e v="#N/A"/>
    <d v="2018-04-29T19:00:00"/>
    <n v="18.100000000000001"/>
    <n v="0"/>
    <x v="0"/>
  </r>
  <r>
    <s v="SPB-06321"/>
    <d v="2018-04-29T19:57:37"/>
    <n v="501"/>
    <s v=" 광진구의회 앞"/>
    <n v="11"/>
    <d v="2018-04-29T20:02:58"/>
    <n v="588"/>
    <s v=" 뚝섬 유원지역"/>
    <n v="3"/>
    <n v="4"/>
    <n v="660"/>
    <x v="19"/>
    <x v="0"/>
    <n v="57"/>
    <n v="37"/>
    <d v="1899-12-30T00:57:37"/>
    <d v="2018-04-29T19:00:00"/>
    <n v="18.100000000000001"/>
    <d v="2018-04-29T19:00:00"/>
    <n v="18.100000000000001"/>
    <n v="0"/>
    <x v="0"/>
  </r>
  <r>
    <s v="SPB-10795"/>
    <d v="2018-04-29T19:59:32"/>
    <n v="2025"/>
    <s v=" 흑석역 1번출구"/>
    <n v="13"/>
    <d v="2018-04-29T20:53:55"/>
    <n v="2028"/>
    <s v=" 남성역 2번출구 뒷편"/>
    <n v="6"/>
    <n v="53"/>
    <n v="6180"/>
    <x v="19"/>
    <x v="0"/>
    <n v="59"/>
    <n v="32"/>
    <d v="1899-12-30T00:59:32"/>
    <d v="2018-04-29T19:00:00"/>
    <n v="18.100000000000001"/>
    <d v="2018-04-29T19:00:00"/>
    <n v="18.100000000000001"/>
    <n v="0"/>
    <x v="0"/>
  </r>
  <r>
    <s v="SPB-10028"/>
    <d v="2018-04-29T20:01:01"/>
    <n v="641"/>
    <s v=" 용두역 4번출구"/>
    <n v="4"/>
    <d v="2018-04-29T20:16:37"/>
    <n v="346"/>
    <s v=" 맥스타일 앞"/>
    <n v="6"/>
    <n v="14"/>
    <n v="2790"/>
    <x v="20"/>
    <x v="0"/>
    <n v="1"/>
    <n v="1"/>
    <d v="1899-12-30T00:01:01"/>
    <d v="2018-04-29T20:00:00"/>
    <n v="16.899999999999999"/>
    <d v="2018-04-29T20:00:00"/>
    <n v="16.899999999999999"/>
    <n v="0"/>
    <x v="0"/>
  </r>
  <r>
    <s v="SPB-12393"/>
    <d v="2018-04-29T20:02:50"/>
    <n v="194"/>
    <s v=" 증산교 앞"/>
    <n v="1"/>
    <d v="2018-04-29T20:20:08"/>
    <n v="912"/>
    <s v=" 응암오거리"/>
    <n v="8"/>
    <n v="17"/>
    <n v="1880"/>
    <x v="20"/>
    <x v="0"/>
    <n v="2"/>
    <n v="50"/>
    <d v="1899-12-30T00:02:50"/>
    <d v="2018-04-29T20:00:00"/>
    <e v="#N/A"/>
    <d v="2018-04-29T20:00:00"/>
    <n v="16.899999999999999"/>
    <n v="0"/>
    <x v="0"/>
  </r>
  <r>
    <s v="SPB-04500"/>
    <d v="2018-04-29T20:04:34"/>
    <n v="2058"/>
    <s v=" 노량진동 맥도널드앞"/>
    <n v="5"/>
    <d v="2018-04-29T21:32:43"/>
    <n v="2058"/>
    <s v=" 노량진동 맥도널드앞"/>
    <n v="9"/>
    <n v="87"/>
    <n v="9700"/>
    <x v="20"/>
    <x v="0"/>
    <n v="4"/>
    <n v="34"/>
    <d v="1899-12-30T00:04:34"/>
    <d v="2018-04-29T20:00:00"/>
    <n v="16.899999999999999"/>
    <d v="2018-04-29T20:00:00"/>
    <n v="16.899999999999999"/>
    <n v="0"/>
    <x v="0"/>
  </r>
  <r>
    <s v="SPB-11295"/>
    <d v="2018-04-29T20:06:14"/>
    <n v="1122"/>
    <s v=" 황금내근린공원"/>
    <n v="2"/>
    <d v="2018-04-29T20:21:29"/>
    <n v="1122"/>
    <s v=" 황금내근린공원"/>
    <n v="2"/>
    <n v="14"/>
    <n v="2550"/>
    <x v="20"/>
    <x v="0"/>
    <n v="6"/>
    <n v="14"/>
    <d v="1899-12-30T00:06:14"/>
    <d v="2018-04-29T20:00:00"/>
    <n v="16.899999999999999"/>
    <d v="2018-04-29T20:00:00"/>
    <n v="16.899999999999999"/>
    <n v="0"/>
    <x v="0"/>
  </r>
  <r>
    <s v="SPB-10024"/>
    <d v="2018-04-29T20:07:58"/>
    <n v="1340"/>
    <s v=" 광운초등학교 앞"/>
    <n v="2"/>
    <d v="2018-04-29T20:35:57"/>
    <n v="1503"/>
    <s v=" 이디야 커피 수유역점 앞"/>
    <n v="5"/>
    <n v="27"/>
    <n v="4010"/>
    <x v="20"/>
    <x v="0"/>
    <n v="7"/>
    <n v="58"/>
    <d v="1899-12-30T00:07:58"/>
    <d v="2018-04-29T20:00:00"/>
    <n v="16.899999999999999"/>
    <d v="2018-04-29T20:00:00"/>
    <n v="16.899999999999999"/>
    <n v="0"/>
    <x v="0"/>
  </r>
  <r>
    <s v="SPB-12693"/>
    <d v="2018-04-29T20:09:34"/>
    <n v="1264"/>
    <s v=" 천호역 10번 출구 앞"/>
    <n v="6"/>
    <d v="2018-04-29T21:08:45"/>
    <n v="1214"/>
    <s v=" 오금역 7번 출구 인근"/>
    <n v="1"/>
    <n v="58"/>
    <n v="7440"/>
    <x v="20"/>
    <x v="0"/>
    <n v="9"/>
    <n v="34"/>
    <d v="1899-12-30T00:09:34"/>
    <d v="2018-04-29T20:00:00"/>
    <e v="#N/A"/>
    <d v="2018-04-29T20:00:00"/>
    <n v="16.899999999999999"/>
    <n v="0"/>
    <x v="0"/>
  </r>
  <r>
    <s v="SPB-12723"/>
    <d v="2018-04-29T20:10:52"/>
    <n v="832"/>
    <s v=" 이촌1동 주민센터 뒤"/>
    <n v="8"/>
    <d v="2018-04-29T20:31:04"/>
    <n v="832"/>
    <s v=" 이촌1동 주민센터 뒤"/>
    <n v="9"/>
    <n v="18"/>
    <n v="1400"/>
    <x v="20"/>
    <x v="0"/>
    <n v="10"/>
    <n v="52"/>
    <d v="1899-12-30T00:10:52"/>
    <d v="2018-04-29T20:00:00"/>
    <e v="#N/A"/>
    <d v="2018-04-29T20:00:00"/>
    <n v="16.899999999999999"/>
    <n v="0"/>
    <x v="0"/>
  </r>
  <r>
    <s v="SPB-02327"/>
    <d v="2018-04-29T20:12:32"/>
    <n v="1985"/>
    <s v=" 구로도서관"/>
    <n v="1"/>
    <d v="2018-04-29T20:54:23"/>
    <n v="1976"/>
    <s v=" 남구로역 5번 출입구 앞"/>
    <n v="1"/>
    <n v="41"/>
    <n v="3430"/>
    <x v="20"/>
    <x v="0"/>
    <n v="12"/>
    <n v="32"/>
    <d v="1899-12-30T00:12:32"/>
    <d v="2018-04-29T20:00:00"/>
    <n v="16.899999999999999"/>
    <d v="2018-04-29T20:00:00"/>
    <n v="16.899999999999999"/>
    <n v="0"/>
    <x v="0"/>
  </r>
  <r>
    <s v="SPB-11769"/>
    <d v="2018-04-29T20:14:21"/>
    <n v="152"/>
    <s v=" 마포구민체육센터 앞"/>
    <n v="10"/>
    <d v="2018-04-29T20:24:07"/>
    <n v="103"/>
    <s v=" 망원역 2번출구 앞"/>
    <n v="4"/>
    <n v="9"/>
    <n v="1420"/>
    <x v="20"/>
    <x v="0"/>
    <n v="14"/>
    <n v="21"/>
    <d v="1899-12-30T00:14:21"/>
    <d v="2018-04-29T20:00:00"/>
    <n v="16.899999999999999"/>
    <d v="2018-04-29T20:00:00"/>
    <n v="16.899999999999999"/>
    <n v="0"/>
    <x v="0"/>
  </r>
  <r>
    <s v="SPB-12494"/>
    <d v="2018-04-29T20:16:45"/>
    <n v="108"/>
    <s v=" 서교동 사거리"/>
    <n v="9"/>
    <d v="2018-04-29T20:38:13"/>
    <n v="111"/>
    <s v=" 상수역 2번출구 앞"/>
    <n v="6"/>
    <n v="20"/>
    <n v="1090"/>
    <x v="20"/>
    <x v="0"/>
    <n v="16"/>
    <n v="45"/>
    <d v="1899-12-30T00:16:45"/>
    <d v="2018-04-29T20:00:00"/>
    <n v="16.899999999999999"/>
    <d v="2018-04-29T20:00:00"/>
    <n v="16.899999999999999"/>
    <n v="0"/>
    <x v="0"/>
  </r>
  <r>
    <s v="SPB-12223"/>
    <d v="2018-04-29T20:18:37"/>
    <n v="368"/>
    <s v=" SK 서린빌딩 앞"/>
    <n v="8"/>
    <d v="2018-04-29T21:13:18"/>
    <n v="368"/>
    <s v=" SK 서린빌딩 앞"/>
    <n v="6"/>
    <n v="52"/>
    <n v="4660"/>
    <x v="20"/>
    <x v="0"/>
    <n v="18"/>
    <n v="37"/>
    <d v="1899-12-30T00:18:37"/>
    <d v="2018-04-29T20:00:00"/>
    <e v="#N/A"/>
    <d v="2018-04-29T20:00:00"/>
    <n v="16.899999999999999"/>
    <n v="0"/>
    <x v="0"/>
  </r>
  <r>
    <s v="SPB-11934"/>
    <d v="2018-04-29T20:20:30"/>
    <n v="1289"/>
    <s v=" 풍납동 자전거보관소"/>
    <n v="10"/>
    <d v="2018-04-29T20:36:15"/>
    <n v="1278"/>
    <s v=" 송파구청 교차로"/>
    <n v="5"/>
    <n v="15"/>
    <n v="2730"/>
    <x v="20"/>
    <x v="0"/>
    <n v="20"/>
    <n v="30"/>
    <d v="1899-12-30T00:20:30"/>
    <d v="2018-04-29T20:00:00"/>
    <e v="#N/A"/>
    <d v="2018-04-29T20:00:00"/>
    <n v="16.899999999999999"/>
    <n v="0"/>
    <x v="0"/>
  </r>
  <r>
    <s v="SPB-06606"/>
    <d v="2018-04-29T20:22:17"/>
    <n v="2231"/>
    <s v=" 삼성타운(삼성생명) A동 맞은편"/>
    <n v="1"/>
    <d v="2018-04-29T20:31:30"/>
    <n v="2298"/>
    <s v=" 래미안서초스위트앞"/>
    <n v="2"/>
    <n v="8"/>
    <n v="1030"/>
    <x v="20"/>
    <x v="0"/>
    <n v="22"/>
    <n v="17"/>
    <d v="1899-12-30T00:22:17"/>
    <d v="2018-04-29T20:00:00"/>
    <n v="16.899999999999999"/>
    <d v="2018-04-29T20:00:00"/>
    <n v="16.899999999999999"/>
    <n v="0"/>
    <x v="0"/>
  </r>
  <r>
    <s v="SPB-06764"/>
    <d v="2018-04-29T20:23:58"/>
    <n v="1288"/>
    <s v=" 문정중교 사거리"/>
    <n v="6"/>
    <d v="2018-04-29T21:25:29"/>
    <n v="2322"/>
    <s v=" 삼성역 3번 출구"/>
    <n v="7"/>
    <n v="61"/>
    <n v="9950"/>
    <x v="20"/>
    <x v="0"/>
    <n v="23"/>
    <n v="58"/>
    <d v="1899-12-30T00:23:58"/>
    <d v="2018-04-29T20:00:00"/>
    <n v="16.899999999999999"/>
    <d v="2018-04-29T20:00:00"/>
    <n v="16.899999999999999"/>
    <n v="0"/>
    <x v="0"/>
  </r>
  <r>
    <s v="SPB-05552"/>
    <d v="2018-04-29T20:25:47"/>
    <n v="2054"/>
    <s v=" 삼익아파트"/>
    <n v="4"/>
    <d v="2018-04-29T21:05:01"/>
    <n v="272"/>
    <s v=" 당산육갑문"/>
    <n v="6"/>
    <n v="38"/>
    <n v="8380"/>
    <x v="20"/>
    <x v="0"/>
    <n v="25"/>
    <n v="47"/>
    <d v="1899-12-30T00:25:47"/>
    <d v="2018-04-29T20:00:00"/>
    <e v="#N/A"/>
    <d v="2018-04-29T20:00:00"/>
    <n v="16.899999999999999"/>
    <n v="0"/>
    <x v="0"/>
  </r>
  <r>
    <s v="SPB-05149"/>
    <d v="2018-04-29T20:27:36"/>
    <n v="1824"/>
    <s v=" 독산근린공원 입구"/>
    <n v="7"/>
    <d v="2018-04-29T21:07:52"/>
    <n v="1943"/>
    <s v=" 온수역 북측"/>
    <n v="4"/>
    <n v="39"/>
    <n v="9430"/>
    <x v="20"/>
    <x v="0"/>
    <n v="27"/>
    <n v="36"/>
    <d v="1899-12-30T00:27:36"/>
    <d v="2018-04-29T20:00:00"/>
    <n v="16.899999999999999"/>
    <d v="2018-04-29T20:00:00"/>
    <n v="16.899999999999999"/>
    <n v="0"/>
    <x v="0"/>
  </r>
  <r>
    <s v="SPB-06000"/>
    <d v="2018-04-29T20:29:18"/>
    <n v="568"/>
    <s v=" 청계8가사거리 부근"/>
    <n v="7"/>
    <d v="2018-04-29T20:32:14"/>
    <n v="568"/>
    <s v=" 청계8가사거리 부근"/>
    <n v="2"/>
    <n v="2"/>
    <n v="30"/>
    <x v="20"/>
    <x v="0"/>
    <n v="29"/>
    <n v="18"/>
    <d v="1899-12-30T00:29:18"/>
    <d v="2018-04-29T20:00:00"/>
    <n v="16.899999999999999"/>
    <d v="2018-04-29T20:00:00"/>
    <n v="16.899999999999999"/>
    <n v="0"/>
    <x v="0"/>
  </r>
  <r>
    <s v="SPB-05307"/>
    <d v="2018-04-29T20:31:08"/>
    <n v="2059"/>
    <s v=" 보라매공원 정문"/>
    <n v="5"/>
    <d v="2018-04-29T21:30:37"/>
    <n v="2059"/>
    <s v=" 보라매공원 정문"/>
    <n v="4"/>
    <n v="59"/>
    <n v="3590"/>
    <x v="20"/>
    <x v="0"/>
    <n v="31"/>
    <n v="8"/>
    <d v="1899-12-30T00:31:08"/>
    <d v="2018-04-29T20:00:00"/>
    <n v="16.899999999999999"/>
    <d v="2018-04-29T20:00:00"/>
    <n v="16.899999999999999"/>
    <n v="0"/>
    <x v="0"/>
  </r>
  <r>
    <s v="SPB-09772"/>
    <d v="2018-04-29T20:32:59"/>
    <n v="2145"/>
    <s v=" 은천초등학교 육교"/>
    <n v="1"/>
    <d v="2018-04-29T22:26:37"/>
    <n v="2109"/>
    <s v=" 은천로입구 가로공원"/>
    <n v="3"/>
    <n v="113"/>
    <n v="10100"/>
    <x v="20"/>
    <x v="0"/>
    <n v="32"/>
    <n v="59"/>
    <d v="1899-12-30T00:32:59"/>
    <d v="2018-04-29T20:00:00"/>
    <n v="16.899999999999999"/>
    <d v="2018-04-29T20:00:00"/>
    <n v="16.899999999999999"/>
    <n v="0"/>
    <x v="0"/>
  </r>
  <r>
    <s v="SPB-10897"/>
    <d v="2018-04-29T20:35:03"/>
    <n v="104"/>
    <s v=" 합정역 1번출구 앞"/>
    <n v="11"/>
    <d v="2018-04-29T20:48:26"/>
    <n v="113"/>
    <s v=" 홍대입구역 2번출구 앞"/>
    <n v="22"/>
    <n v="12"/>
    <n v="1580"/>
    <x v="20"/>
    <x v="0"/>
    <n v="35"/>
    <n v="3"/>
    <d v="1899-12-30T00:35:03"/>
    <d v="2018-04-29T20:00:00"/>
    <n v="16.899999999999999"/>
    <d v="2018-04-29T20:00:00"/>
    <n v="16.899999999999999"/>
    <n v="0"/>
    <x v="0"/>
  </r>
  <r>
    <s v="SPB-13049"/>
    <d v="2018-04-29T20:36:38"/>
    <n v="2252"/>
    <s v=" 하이브랜드 앞"/>
    <n v="25"/>
    <d v="2018-04-29T21:23:04"/>
    <n v="1221"/>
    <s v=" 삼전사거리 포스코더샵"/>
    <n v="2"/>
    <n v="44"/>
    <n v="9080"/>
    <x v="20"/>
    <x v="0"/>
    <n v="36"/>
    <n v="38"/>
    <d v="1899-12-30T00:36:38"/>
    <d v="2018-04-29T20:00:00"/>
    <e v="#N/A"/>
    <d v="2018-04-29T20:00:00"/>
    <n v="16.899999999999999"/>
    <n v="0"/>
    <x v="0"/>
  </r>
  <r>
    <s v="SPB-09525"/>
    <d v="2018-04-29T20:38:27"/>
    <n v="2037"/>
    <s v=" 동작역 5번출구 동작주차공원"/>
    <n v="12"/>
    <d v="2018-04-30T00:24:52"/>
    <n v="2122"/>
    <s v=" 낙성대로 입구"/>
    <n v="5"/>
    <n v="210"/>
    <n v="9320"/>
    <x v="20"/>
    <x v="0"/>
    <n v="38"/>
    <n v="27"/>
    <d v="1899-12-30T00:38:27"/>
    <d v="2018-04-29T20:00:00"/>
    <n v="16.899999999999999"/>
    <d v="2018-04-29T20:00:00"/>
    <n v="16.899999999999999"/>
    <n v="0"/>
    <x v="0"/>
  </r>
  <r>
    <s v="SPB-03815"/>
    <d v="2018-04-29T20:40:35"/>
    <n v="729"/>
    <s v=" 서부식자재마트 건너편"/>
    <n v="3"/>
    <d v="2018-04-29T21:31:59"/>
    <n v="1925"/>
    <s v=" 동양미래대학교 정문 옆"/>
    <n v="12"/>
    <n v="51"/>
    <n v="2160"/>
    <x v="20"/>
    <x v="0"/>
    <n v="40"/>
    <n v="35"/>
    <d v="1899-12-30T00:40:35"/>
    <d v="2018-04-29T20:00:00"/>
    <e v="#N/A"/>
    <d v="2018-04-29T20:00:00"/>
    <n v="16.899999999999999"/>
    <n v="0"/>
    <x v="0"/>
  </r>
  <r>
    <s v="SPB-10862"/>
    <d v="2018-04-29T20:42:42"/>
    <n v="1103"/>
    <s v=" 방화역 4번출구앞"/>
    <n v="6"/>
    <d v="2018-04-29T21:41:43"/>
    <n v="1112"/>
    <s v=" 마곡엠밸리4단지 정문"/>
    <n v="2"/>
    <n v="58"/>
    <n v="7310"/>
    <x v="20"/>
    <x v="0"/>
    <n v="42"/>
    <n v="42"/>
    <d v="1899-12-30T00:42:42"/>
    <d v="2018-04-29T20:00:00"/>
    <n v="16.899999999999999"/>
    <d v="2018-04-29T20:00:00"/>
    <n v="16.899999999999999"/>
    <n v="0"/>
    <x v="0"/>
  </r>
  <r>
    <s v="SPB-12982"/>
    <d v="2018-04-29T20:44:26"/>
    <n v="1664"/>
    <s v=" 노해근린공원내"/>
    <n v="7"/>
    <d v="2018-04-29T20:51:10"/>
    <n v="1666"/>
    <s v=" 노원소방서인근"/>
    <n v="7"/>
    <n v="6"/>
    <n v="1000"/>
    <x v="20"/>
    <x v="0"/>
    <n v="44"/>
    <n v="26"/>
    <d v="1899-12-30T00:44:26"/>
    <d v="2018-04-29T20:00:00"/>
    <e v="#N/A"/>
    <d v="2018-04-29T20:00:00"/>
    <n v="16.899999999999999"/>
    <n v="0"/>
    <x v="0"/>
  </r>
  <r>
    <s v="SPB-13236"/>
    <d v="2018-04-29T20:46:45"/>
    <n v="147"/>
    <s v=" 마포역 4번출구 뒤"/>
    <n v="5"/>
    <d v="2018-04-29T21:01:24"/>
    <n v="126"/>
    <s v=" 서강대 후문 옆"/>
    <n v="15"/>
    <n v="14"/>
    <n v="1960"/>
    <x v="20"/>
    <x v="0"/>
    <n v="46"/>
    <n v="45"/>
    <d v="1899-12-30T00:46:45"/>
    <d v="2018-04-29T20:00:00"/>
    <n v="16.899999999999999"/>
    <d v="2018-04-29T20:00:00"/>
    <n v="16.899999999999999"/>
    <n v="0"/>
    <x v="0"/>
  </r>
  <r>
    <s v="SPB-09786"/>
    <d v="2018-04-29T20:48:45"/>
    <n v="584"/>
    <s v=" 광진광장 교통섬"/>
    <n v="1"/>
    <d v="2018-04-29T21:23:04"/>
    <n v="584"/>
    <s v=" 광진광장 교통섬"/>
    <n v="16"/>
    <n v="33"/>
    <n v="1860"/>
    <x v="20"/>
    <x v="0"/>
    <n v="48"/>
    <n v="45"/>
    <d v="1899-12-30T00:48:45"/>
    <d v="2018-04-29T20:00:00"/>
    <n v="16.899999999999999"/>
    <d v="2018-04-29T20:00:00"/>
    <n v="16.899999999999999"/>
    <n v="0"/>
    <x v="0"/>
  </r>
  <r>
    <s v="SPB-03985"/>
    <d v="2018-04-29T20:50:38"/>
    <n v="207"/>
    <s v=" 여의나루역 1번출구 앞"/>
    <n v="22"/>
    <d v="2018-04-29T21:13:23"/>
    <n v="274"/>
    <s v=" 영등포역지하쇼핑센타 5번출구"/>
    <n v="6"/>
    <n v="22"/>
    <n v="2990"/>
    <x v="20"/>
    <x v="0"/>
    <n v="50"/>
    <n v="38"/>
    <d v="1899-12-30T00:50:38"/>
    <d v="2018-04-29T20:00:00"/>
    <n v="16.899999999999999"/>
    <d v="2018-04-29T20:00:00"/>
    <n v="16.899999999999999"/>
    <n v="0"/>
    <x v="0"/>
  </r>
  <r>
    <s v="SPB-12242"/>
    <d v="2018-04-29T20:52:40"/>
    <n v="1268"/>
    <s v=" 몽촌토성역 1번출구 옆"/>
    <n v="1"/>
    <d v="2018-04-29T21:21:37"/>
    <n v="1030"/>
    <s v=" 미호 플랜트 앞"/>
    <n v="10"/>
    <n v="26"/>
    <n v="3100"/>
    <x v="20"/>
    <x v="0"/>
    <n v="52"/>
    <n v="40"/>
    <d v="1899-12-30T00:52:40"/>
    <d v="2018-04-29T20:00:00"/>
    <n v="16.899999999999999"/>
    <d v="2018-04-29T20:00:00"/>
    <n v="16.899999999999999"/>
    <n v="0"/>
    <x v="0"/>
  </r>
  <r>
    <s v="SPB-11763"/>
    <d v="2018-04-29T20:54:11"/>
    <n v="1616"/>
    <s v=" 하계2동 공항버스정류장 옆"/>
    <n v="7"/>
    <d v="2018-04-29T21:21:29"/>
    <n v="1454"/>
    <s v=" 한국전력공사(동대문 중랑지사)"/>
    <n v="8"/>
    <n v="27"/>
    <n v="3270"/>
    <x v="20"/>
    <x v="0"/>
    <n v="54"/>
    <n v="11"/>
    <d v="1899-12-30T00:54:11"/>
    <d v="2018-04-29T20:00:00"/>
    <n v="16.899999999999999"/>
    <d v="2018-04-29T20:00:00"/>
    <n v="16.899999999999999"/>
    <n v="0"/>
    <x v="0"/>
  </r>
  <r>
    <s v="SPB-03497"/>
    <d v="2018-04-29T20:56:21"/>
    <n v="134"/>
    <s v=" 연세로 명물길"/>
    <n v="1"/>
    <d v="2018-04-29T21:14:14"/>
    <n v="142"/>
    <s v=" 아현역 4번출구 앞"/>
    <n v="2"/>
    <n v="17"/>
    <n v="2070"/>
    <x v="20"/>
    <x v="0"/>
    <n v="56"/>
    <n v="21"/>
    <d v="1899-12-30T00:56:21"/>
    <d v="2018-04-29T20:00:00"/>
    <e v="#N/A"/>
    <d v="2018-04-29T20:00:00"/>
    <n v="16.899999999999999"/>
    <n v="0"/>
    <x v="0"/>
  </r>
  <r>
    <s v="SPB-11594"/>
    <d v="2018-04-29T20:58:48"/>
    <n v="1251"/>
    <s v=" 석촌역 2번출구"/>
    <n v="6"/>
    <d v="2018-04-29T22:45:45"/>
    <n v="1211"/>
    <s v=" 방이삼거리"/>
    <n v="7"/>
    <n v="106"/>
    <n v="3360"/>
    <x v="20"/>
    <x v="0"/>
    <n v="58"/>
    <n v="48"/>
    <d v="1899-12-30T00:58:48"/>
    <d v="2018-04-29T20:00:00"/>
    <n v="16.899999999999999"/>
    <d v="2018-04-29T20:00:00"/>
    <n v="16.899999999999999"/>
    <n v="0"/>
    <x v="0"/>
  </r>
  <r>
    <s v="SPB-10527"/>
    <d v="2018-04-29T21:00:32"/>
    <n v="102"/>
    <s v=" 망원역 1번출구 앞"/>
    <n v="8"/>
    <d v="2018-04-29T21:21:03"/>
    <n v="175"/>
    <s v=" 홍연2교옆"/>
    <n v="10"/>
    <n v="19"/>
    <n v="4110"/>
    <x v="21"/>
    <x v="0"/>
    <n v="0"/>
    <n v="32"/>
    <d v="1899-12-30T00:00:32"/>
    <d v="2018-04-29T21:00:00"/>
    <n v="16.100000000000001"/>
    <d v="2018-04-29T21:00:00"/>
    <n v="16.100000000000001"/>
    <n v="0"/>
    <x v="0"/>
  </r>
  <r>
    <s v="SPB-12430"/>
    <d v="2018-04-29T21:02:37"/>
    <n v="252"/>
    <s v=" 보라매역4번출구"/>
    <n v="6"/>
    <d v="2018-04-29T21:17:16"/>
    <n v="255"/>
    <s v=" 도림4거리"/>
    <n v="3"/>
    <n v="14"/>
    <n v="1900"/>
    <x v="21"/>
    <x v="0"/>
    <n v="2"/>
    <n v="37"/>
    <d v="1899-12-30T00:02:37"/>
    <d v="2018-04-29T21:00:00"/>
    <n v="16.100000000000001"/>
    <d v="2018-04-29T21:00:00"/>
    <n v="16.100000000000001"/>
    <n v="0"/>
    <x v="0"/>
  </r>
  <r>
    <s v="SPB-03427"/>
    <d v="2018-04-29T21:04:43"/>
    <n v="600"/>
    <s v=" 휘경2동 주민센터"/>
    <n v="4"/>
    <d v="2018-04-29T21:50:24"/>
    <n v="650"/>
    <s v=" 중랑교사거리"/>
    <n v="10"/>
    <n v="45"/>
    <n v="7410"/>
    <x v="21"/>
    <x v="0"/>
    <n v="4"/>
    <n v="43"/>
    <d v="1899-12-30T00:04:43"/>
    <d v="2018-04-29T21:00:00"/>
    <n v="16.100000000000001"/>
    <d v="2018-04-29T21:00:00"/>
    <n v="16.100000000000001"/>
    <n v="0"/>
    <x v="0"/>
  </r>
  <r>
    <s v="SPB-06577"/>
    <d v="2018-04-29T21:06:44"/>
    <n v="1514"/>
    <s v=" 강북구청 사거리 버스정류소 앞"/>
    <n v="3"/>
    <d v="2018-04-29T21:55:53"/>
    <n v="1503"/>
    <s v=" 이디야 커피 수유역점 앞"/>
    <n v="2"/>
    <n v="48"/>
    <n v="7790"/>
    <x v="21"/>
    <x v="0"/>
    <n v="6"/>
    <n v="44"/>
    <d v="1899-12-30T00:06:44"/>
    <d v="2018-04-29T21:00:00"/>
    <n v="16.100000000000001"/>
    <d v="2018-04-29T21:00:00"/>
    <n v="16.100000000000001"/>
    <n v="0"/>
    <x v="0"/>
  </r>
  <r>
    <s v="SPB-11311"/>
    <d v="2018-04-29T21:08:34"/>
    <n v="574"/>
    <s v=" 아차산역4번출구"/>
    <n v="12"/>
    <d v="2018-04-29T21:43:29"/>
    <n v="548"/>
    <s v=" 자양나들목"/>
    <n v="7"/>
    <n v="33"/>
    <n v="4630"/>
    <x v="21"/>
    <x v="0"/>
    <n v="8"/>
    <n v="34"/>
    <d v="1899-12-30T00:08:34"/>
    <d v="2018-04-29T21:00:00"/>
    <n v="16.100000000000001"/>
    <d v="2018-04-29T21:00:00"/>
    <n v="16.100000000000001"/>
    <n v="0"/>
    <x v="0"/>
  </r>
  <r>
    <s v="SPB-03168"/>
    <d v="2018-04-29T21:10:28"/>
    <n v="509"/>
    <s v=" 이마트 버스정류소 옆"/>
    <n v="8"/>
    <d v="2018-04-29T21:15:50"/>
    <n v="589"/>
    <s v=" 성수역3번출구"/>
    <n v="7"/>
    <n v="5"/>
    <n v="860"/>
    <x v="21"/>
    <x v="0"/>
    <n v="10"/>
    <n v="28"/>
    <d v="1899-12-30T00:10:28"/>
    <d v="2018-04-29T21:00:00"/>
    <n v="16.100000000000001"/>
    <d v="2018-04-29T21:00:00"/>
    <n v="16.100000000000001"/>
    <n v="0"/>
    <x v="0"/>
  </r>
  <r>
    <s v="SPB-10290"/>
    <d v="2018-04-29T21:12:35"/>
    <n v="1630"/>
    <s v=" 수연빌딩 앞"/>
    <n v="5"/>
    <d v="2018-04-29T21:15:32"/>
    <n v="1651"/>
    <s v=" 맥도날드 상계점 앞"/>
    <n v="11"/>
    <n v="2"/>
    <n v="410"/>
    <x v="21"/>
    <x v="0"/>
    <n v="12"/>
    <n v="35"/>
    <d v="1899-12-30T00:12:35"/>
    <d v="2018-04-29T21:00:00"/>
    <n v="16.100000000000001"/>
    <d v="2018-04-29T21:00:00"/>
    <n v="16.100000000000001"/>
    <n v="0"/>
    <x v="0"/>
  </r>
  <r>
    <s v="SPB-11651"/>
    <d v="2018-04-29T21:14:06"/>
    <n v="2316"/>
    <s v=" 삼성역 8번출구"/>
    <n v="5"/>
    <d v="2018-04-29T22:35:06"/>
    <n v="249"/>
    <s v=" 여의도중학교 옆"/>
    <n v="5"/>
    <n v="76"/>
    <n v="15610"/>
    <x v="21"/>
    <x v="0"/>
    <n v="14"/>
    <n v="6"/>
    <d v="1899-12-30T00:14:06"/>
    <d v="2018-04-29T21:00:00"/>
    <n v="16.100000000000001"/>
    <d v="2018-04-29T21:00:00"/>
    <n v="16.100000000000001"/>
    <n v="0"/>
    <x v="0"/>
  </r>
  <r>
    <s v="SPB-13047"/>
    <d v="2018-04-29T21:16:19"/>
    <n v="1619"/>
    <s v=" 중계동 하나프라자빌딩 앞(중1-1)"/>
    <n v="2"/>
    <d v="2018-04-29T21:21:23"/>
    <n v="1620"/>
    <s v=" 중계동 노원구민체육센터 옆(중1-2)"/>
    <n v="8"/>
    <n v="4"/>
    <n v="720"/>
    <x v="21"/>
    <x v="0"/>
    <n v="16"/>
    <n v="19"/>
    <d v="1899-12-30T00:16:19"/>
    <d v="2018-04-29T21:00:00"/>
    <n v="16.100000000000001"/>
    <d v="2018-04-29T21:00:00"/>
    <n v="16.100000000000001"/>
    <n v="0"/>
    <x v="0"/>
  </r>
  <r>
    <s v="SPB-03022"/>
    <d v="2018-04-29T21:18:09"/>
    <n v="2228"/>
    <s v="뒷벌공원 옆"/>
    <n v="5"/>
    <d v="2018-04-29T22:13:56"/>
    <n v="2214"/>
    <s v=" 신반포역 2번출구 앞"/>
    <n v="15"/>
    <n v="55"/>
    <n v="10860"/>
    <x v="21"/>
    <x v="0"/>
    <n v="18"/>
    <n v="9"/>
    <d v="1899-12-30T00:18:09"/>
    <d v="2018-04-29T21:00:00"/>
    <n v="16.100000000000001"/>
    <d v="2018-04-29T21:00:00"/>
    <n v="16.100000000000001"/>
    <n v="0"/>
    <x v="0"/>
  </r>
  <r>
    <s v="SPB-04506"/>
    <d v="2018-04-29T21:20:05"/>
    <n v="274"/>
    <s v=" 영등포역지하쇼핑센타 5번출구"/>
    <n v="4"/>
    <d v="2018-04-29T21:59:56"/>
    <n v="1931"/>
    <s v=" 개봉역(북측광장)"/>
    <n v="2"/>
    <n v="39"/>
    <n v="5590"/>
    <x v="21"/>
    <x v="0"/>
    <n v="20"/>
    <n v="5"/>
    <d v="1899-12-30T00:20:05"/>
    <d v="2018-04-29T21:00:00"/>
    <n v="16.100000000000001"/>
    <d v="2018-04-29T21:00:00"/>
    <n v="16.100000000000001"/>
    <n v="0"/>
    <x v="0"/>
  </r>
  <r>
    <s v="SPB-06435"/>
    <d v="2018-04-29T21:22:06"/>
    <n v="1135"/>
    <s v=" 강서구의회"/>
    <n v="9"/>
    <d v="2018-04-29T22:09:50"/>
    <n v="221"/>
    <s v=" 여의도초교 앞"/>
    <n v="2"/>
    <n v="47"/>
    <n v="10330"/>
    <x v="21"/>
    <x v="0"/>
    <n v="22"/>
    <n v="6"/>
    <d v="1899-12-30T00:22:06"/>
    <d v="2018-04-29T21:00:00"/>
    <n v="16.100000000000001"/>
    <d v="2018-04-29T21:00:00"/>
    <n v="16.100000000000001"/>
    <n v="0"/>
    <x v="0"/>
  </r>
  <r>
    <s v="SPB-08111"/>
    <d v="2018-04-29T21:24:11"/>
    <n v="1263"/>
    <s v=" 장지공영차고지"/>
    <n v="8"/>
    <d v="2018-04-29T21:46:26"/>
    <n v="1265"/>
    <s v=" 문정동 근린공원"/>
    <n v="7"/>
    <n v="20"/>
    <n v="2840"/>
    <x v="21"/>
    <x v="0"/>
    <n v="24"/>
    <n v="11"/>
    <d v="1899-12-30T00:24:11"/>
    <d v="2018-04-29T21:00:00"/>
    <n v="16.100000000000001"/>
    <d v="2018-04-29T21:00:00"/>
    <n v="16.100000000000001"/>
    <n v="0"/>
    <x v="0"/>
  </r>
  <r>
    <s v="SPB-00670"/>
    <d v="2018-04-29T21:26:06"/>
    <n v="922"/>
    <s v=" 연신내역 4번출구"/>
    <n v="2"/>
    <d v="2018-04-29T22:38:59"/>
    <n v="173"/>
    <s v=" 서대문역 8번출구 앞"/>
    <n v="4"/>
    <n v="72"/>
    <n v="8170"/>
    <x v="21"/>
    <x v="0"/>
    <n v="26"/>
    <n v="6"/>
    <d v="1899-12-30T00:26:06"/>
    <d v="2018-04-29T21:00:00"/>
    <n v="16.100000000000001"/>
    <d v="2018-04-29T21:00:00"/>
    <n v="16.100000000000001"/>
    <n v="0"/>
    <x v="0"/>
  </r>
  <r>
    <s v="SPB-13009"/>
    <d v="2018-04-29T21:28:21"/>
    <n v="151"/>
    <s v=" 망원1동주민센터"/>
    <n v="3"/>
    <d v="2018-04-29T22:20:35"/>
    <n v="185"/>
    <s v=" 마포 신수공원 앞"/>
    <n v="12"/>
    <n v="50"/>
    <n v="3670"/>
    <x v="21"/>
    <x v="0"/>
    <n v="28"/>
    <n v="21"/>
    <d v="1899-12-30T00:28:21"/>
    <d v="2018-04-29T21:00:00"/>
    <n v="16.100000000000001"/>
    <d v="2018-04-29T21:00:00"/>
    <n v="16.100000000000001"/>
    <n v="0"/>
    <x v="0"/>
  </r>
  <r>
    <s v="SPB-10651"/>
    <d v="2018-04-29T21:30:31"/>
    <n v="1715"/>
    <s v=" 서울특별시교육청도봉도서관"/>
    <n v="15"/>
    <d v="2018-04-29T22:12:56"/>
    <n v="1715"/>
    <s v=" 서울특별시교육청도봉도서관"/>
    <n v="15"/>
    <n v="39"/>
    <n v="7650"/>
    <x v="21"/>
    <x v="0"/>
    <n v="30"/>
    <n v="31"/>
    <d v="1899-12-30T00:30:31"/>
    <d v="2018-04-29T21:00:00"/>
    <n v="16.100000000000001"/>
    <d v="2018-04-29T21:00:00"/>
    <n v="16.100000000000001"/>
    <n v="0"/>
    <x v="0"/>
  </r>
  <r>
    <s v="SPB-08968"/>
    <d v="2018-04-29T21:32:59"/>
    <n v="1333"/>
    <s v=" 석관초등학교 앞"/>
    <n v="2"/>
    <d v="2018-04-29T22:07:51"/>
    <n v="1333"/>
    <s v=" 석관초등학교 앞"/>
    <n v="1"/>
    <n v="34"/>
    <n v="1820"/>
    <x v="21"/>
    <x v="0"/>
    <n v="32"/>
    <n v="59"/>
    <d v="1899-12-30T00:32:59"/>
    <d v="2018-04-29T21:00:00"/>
    <n v="16.100000000000001"/>
    <d v="2018-04-29T21:00:00"/>
    <n v="16.100000000000001"/>
    <n v="0"/>
    <x v="0"/>
  </r>
  <r>
    <s v="SPB-12866"/>
    <d v="2018-04-29T21:35:16"/>
    <n v="567"/>
    <s v=" 성수역 2번출구 앞"/>
    <n v="5"/>
    <d v="2018-04-29T21:51:50"/>
    <n v="560"/>
    <s v=" 비전교회 앞"/>
    <n v="4"/>
    <n v="15"/>
    <n v="1940"/>
    <x v="21"/>
    <x v="0"/>
    <n v="35"/>
    <n v="16"/>
    <d v="1899-12-30T00:35:16"/>
    <d v="2018-04-29T21:00:00"/>
    <n v="16.100000000000001"/>
    <d v="2018-04-29T21:00:00"/>
    <n v="16.100000000000001"/>
    <n v="0"/>
    <x v="0"/>
  </r>
  <r>
    <s v="SPB-12263"/>
    <d v="2018-04-29T21:37:13"/>
    <n v="245"/>
    <s v=" 삼성생명 당산사옥 앞"/>
    <n v="1"/>
    <d v="2018-04-29T21:42:58"/>
    <n v="243"/>
    <s v=" 이앤씨드림타워 앞"/>
    <n v="7"/>
    <n v="5"/>
    <n v="500"/>
    <x v="21"/>
    <x v="0"/>
    <n v="37"/>
    <n v="13"/>
    <d v="1899-12-30T00:37:13"/>
    <d v="2018-04-29T21:00:00"/>
    <n v="16.100000000000001"/>
    <d v="2018-04-29T21:00:00"/>
    <n v="16.100000000000001"/>
    <n v="0"/>
    <x v="0"/>
  </r>
  <r>
    <s v="SPB-12338"/>
    <d v="2018-04-29T21:39:09"/>
    <n v="274"/>
    <s v=" 영등포역지하쇼핑센타 5번출구"/>
    <n v="1"/>
    <d v="2018-04-29T21:44:32"/>
    <n v="258"/>
    <s v=" 신길역3번출구"/>
    <n v="7"/>
    <n v="5"/>
    <n v="410"/>
    <x v="21"/>
    <x v="0"/>
    <n v="39"/>
    <n v="9"/>
    <d v="1899-12-30T00:39:09"/>
    <d v="2018-04-29T21:00:00"/>
    <n v="16.100000000000001"/>
    <d v="2018-04-29T21:00:00"/>
    <n v="16.100000000000001"/>
    <n v="0"/>
    <x v="0"/>
  </r>
  <r>
    <s v="SPB-13183"/>
    <d v="2018-04-29T21:41:13"/>
    <n v="115"/>
    <s v=" 사루비아 빌딩 앞"/>
    <n v="14"/>
    <d v="2018-04-29T22:34:06"/>
    <n v="115"/>
    <s v=" 사루비아 빌딩 앞"/>
    <n v="15"/>
    <n v="49"/>
    <n v="5120"/>
    <x v="21"/>
    <x v="0"/>
    <n v="41"/>
    <n v="13"/>
    <d v="1899-12-30T00:41:13"/>
    <d v="2018-04-29T21:00:00"/>
    <n v="16.100000000000001"/>
    <d v="2018-04-29T21:00:00"/>
    <n v="16.100000000000001"/>
    <n v="0"/>
    <x v="0"/>
  </r>
  <r>
    <s v="SPB-08396"/>
    <d v="2018-04-29T21:43:25"/>
    <n v="104"/>
    <s v=" 합정역 1번출구 앞"/>
    <n v="4"/>
    <d v="2018-04-29T22:29:05"/>
    <n v="1123"/>
    <s v=" 공암나루근린공원 관리사무소옆"/>
    <n v="7"/>
    <n v="41"/>
    <n v="7600"/>
    <x v="21"/>
    <x v="0"/>
    <n v="43"/>
    <n v="25"/>
    <d v="1899-12-30T00:43:25"/>
    <d v="2018-04-29T21:00:00"/>
    <n v="16.100000000000001"/>
    <d v="2018-04-29T21:00:00"/>
    <n v="16.100000000000001"/>
    <n v="0"/>
    <x v="0"/>
  </r>
  <r>
    <s v="SPB-10142"/>
    <d v="2018-04-29T21:45:11"/>
    <n v="1673"/>
    <s v=" 노원역?5번출구"/>
    <n v="3"/>
    <d v="2018-04-29T22:01:30"/>
    <n v="1605"/>
    <s v=" 헬스케어"/>
    <n v="9"/>
    <n v="15"/>
    <n v="2280"/>
    <x v="21"/>
    <x v="0"/>
    <n v="45"/>
    <n v="11"/>
    <d v="1899-12-30T00:45:11"/>
    <d v="2018-04-29T21:00:00"/>
    <n v="16.100000000000001"/>
    <d v="2018-04-29T21:00:00"/>
    <n v="16.100000000000001"/>
    <n v="0"/>
    <x v="0"/>
  </r>
  <r>
    <s v="SPB-03288"/>
    <d v="2018-04-29T21:47:28"/>
    <n v="2322"/>
    <s v=" 삼성역 3번 출구"/>
    <n v="14"/>
    <d v="2018-04-29T21:55:06"/>
    <n v="2319"/>
    <s v=" 포스코4거리 서측(수협 삼성동 지점)"/>
    <n v="3"/>
    <n v="7"/>
    <n v="980"/>
    <x v="21"/>
    <x v="0"/>
    <n v="47"/>
    <n v="28"/>
    <d v="1899-12-30T00:47:28"/>
    <d v="2018-04-29T21:00:00"/>
    <n v="16.100000000000001"/>
    <d v="2018-04-29T21:00:00"/>
    <n v="16.100000000000001"/>
    <n v="0"/>
    <x v="0"/>
  </r>
  <r>
    <s v="SPB-02150"/>
    <d v="2018-04-29T21:49:34"/>
    <n v="3515"/>
    <s v=" 서울숲 관리사무소"/>
    <n v="6"/>
    <d v="2018-04-29T22:30:06"/>
    <n v="561"/>
    <s v=" 서울숲역 2번출구 앞"/>
    <n v="9"/>
    <n v="40"/>
    <n v="6320"/>
    <x v="21"/>
    <x v="0"/>
    <n v="49"/>
    <n v="34"/>
    <d v="1899-12-30T00:49:34"/>
    <d v="2018-04-29T21:00:00"/>
    <n v="16.100000000000001"/>
    <d v="2018-04-29T21:00:00"/>
    <n v="16.100000000000001"/>
    <n v="0"/>
    <x v="0"/>
  </r>
  <r>
    <s v="SPB-05180"/>
    <d v="2018-04-29T21:51:49"/>
    <n v="2165"/>
    <s v=" JK장평타워"/>
    <n v="7"/>
    <d v="2018-04-29T22:06:20"/>
    <n v="2119"/>
    <s v=" 중앙동 동진빌딩"/>
    <n v="6"/>
    <n v="14"/>
    <n v="2590"/>
    <x v="21"/>
    <x v="0"/>
    <n v="51"/>
    <n v="49"/>
    <d v="1899-12-30T00:51:49"/>
    <d v="2018-04-29T21:00:00"/>
    <n v="16.100000000000001"/>
    <d v="2018-04-29T21:00:00"/>
    <n v="16.100000000000001"/>
    <n v="0"/>
    <x v="0"/>
  </r>
  <r>
    <s v="SPB-08852"/>
    <d v="2018-04-29T21:54:17"/>
    <n v="124"/>
    <s v=" 서강대 정문 건너편"/>
    <n v="16"/>
    <d v="2018-04-29T23:11:41"/>
    <n v="150"/>
    <s v=" 서강대역 2번출구 앞"/>
    <n v="8"/>
    <n v="73"/>
    <n v="8510"/>
    <x v="21"/>
    <x v="0"/>
    <n v="54"/>
    <n v="17"/>
    <d v="1899-12-30T00:54:17"/>
    <d v="2018-04-29T21:00:00"/>
    <n v="16.100000000000001"/>
    <d v="2018-04-29T21:00:00"/>
    <n v="16.100000000000001"/>
    <n v="0"/>
    <x v="0"/>
  </r>
  <r>
    <s v="SPB-10365"/>
    <d v="2018-04-29T21:56:23"/>
    <n v="505"/>
    <s v=" 자양사거리 광진아크로텔 앞"/>
    <n v="8"/>
    <d v="2018-04-29T23:22:20"/>
    <n v="505"/>
    <s v=" 자양사거리 광진아크로텔 앞"/>
    <n v="9"/>
    <n v="81"/>
    <n v="13690"/>
    <x v="21"/>
    <x v="0"/>
    <n v="56"/>
    <n v="23"/>
    <d v="1899-12-30T00:56:23"/>
    <d v="2018-04-29T21:00:00"/>
    <n v="16.100000000000001"/>
    <d v="2018-04-29T21:00:00"/>
    <n v="16.100000000000001"/>
    <n v="0"/>
    <x v="0"/>
  </r>
  <r>
    <s v="SPB-04546"/>
    <d v="2018-04-29T21:58:34"/>
    <n v="222"/>
    <s v=" 시범아파트버스정류장 옆"/>
    <n v="10"/>
    <d v="2018-04-29T22:38:10"/>
    <n v="210"/>
    <s v=" IFC몰"/>
    <n v="11"/>
    <n v="39"/>
    <n v="5110"/>
    <x v="21"/>
    <x v="0"/>
    <n v="58"/>
    <n v="34"/>
    <d v="1899-12-30T00:58:34"/>
    <d v="2018-04-29T21:00:00"/>
    <n v="16.100000000000001"/>
    <d v="2018-04-29T21:00:00"/>
    <n v="16.100000000000001"/>
    <n v="0"/>
    <x v="0"/>
  </r>
  <r>
    <s v="SPB-11678"/>
    <d v="2018-04-29T22:01:06"/>
    <n v="2231"/>
    <s v=" 삼성타운(삼성생명) A동 맞은편"/>
    <n v="2"/>
    <d v="2018-04-29T22:29:34"/>
    <n v="2235"/>
    <s v="KT 서초지사 앞"/>
    <n v="5"/>
    <n v="27"/>
    <n v="2920"/>
    <x v="22"/>
    <x v="0"/>
    <n v="1"/>
    <n v="6"/>
    <d v="1899-12-30T00:01:06"/>
    <d v="2018-04-29T22:00:00"/>
    <e v="#N/A"/>
    <d v="2018-04-29T22:00:00"/>
    <n v="15.6"/>
    <n v="0"/>
    <x v="0"/>
  </r>
  <r>
    <s v="SPB-11924"/>
    <d v="2018-04-29T22:03:04"/>
    <n v="573"/>
    <s v=" 구의문주차장 앞"/>
    <n v="8"/>
    <d v="2018-04-29T22:16:00"/>
    <n v="551"/>
    <s v=" 구의삼성쉐르빌 앞"/>
    <n v="6"/>
    <n v="12"/>
    <n v="1200"/>
    <x v="22"/>
    <x v="0"/>
    <n v="3"/>
    <n v="4"/>
    <d v="1899-12-30T00:03:04"/>
    <d v="2018-04-29T22:00:00"/>
    <n v="15.6"/>
    <d v="2018-04-29T22:00:00"/>
    <n v="15.6"/>
    <n v="0"/>
    <x v="0"/>
  </r>
  <r>
    <s v="SPB-08208"/>
    <d v="2018-04-29T22:05:29"/>
    <n v="1503"/>
    <s v=" 이디야 커피 수유역점 앞"/>
    <n v="8"/>
    <d v="2018-04-29T22:52:16"/>
    <n v="1509"/>
    <s v=" 서울북부수도사업소"/>
    <n v="1"/>
    <n v="43"/>
    <n v="3620"/>
    <x v="22"/>
    <x v="0"/>
    <n v="5"/>
    <n v="29"/>
    <d v="1899-12-30T00:05:29"/>
    <d v="2018-04-29T22:00:00"/>
    <n v="15.6"/>
    <d v="2018-04-29T22:00:00"/>
    <n v="15.6"/>
    <n v="0"/>
    <x v="0"/>
  </r>
  <r>
    <s v="SPB-06490"/>
    <d v="2018-04-29T22:08:05"/>
    <n v="1036"/>
    <s v=" 고덕동 주양쇼핑"/>
    <n v="9"/>
    <d v="2018-04-29T23:01:00"/>
    <n v="1011"/>
    <s v=" LIGA 아파트 앞"/>
    <n v="16"/>
    <n v="52"/>
    <n v="5390"/>
    <x v="22"/>
    <x v="0"/>
    <n v="8"/>
    <n v="5"/>
    <d v="1899-12-30T00:08:05"/>
    <d v="2018-04-29T22:00:00"/>
    <n v="15.6"/>
    <d v="2018-04-29T22:00:00"/>
    <n v="15.6"/>
    <n v="0"/>
    <x v="0"/>
  </r>
  <r>
    <s v="SPB-09306"/>
    <d v="2018-04-29T22:10:18"/>
    <n v="2302"/>
    <s v=" 교보타워 버스정류장(신논현역 3번출구 후면)"/>
    <n v="7"/>
    <d v="2018-04-29T22:58:24"/>
    <n v="2364"/>
    <s v=" 도산대로 렉서스 앞"/>
    <n v="4"/>
    <n v="46"/>
    <n v="4490"/>
    <x v="22"/>
    <x v="0"/>
    <n v="10"/>
    <n v="18"/>
    <d v="1899-12-30T00:10:18"/>
    <d v="2018-04-29T22:00:00"/>
    <e v="#N/A"/>
    <d v="2018-04-29T22:00:00"/>
    <n v="15.6"/>
    <n v="0"/>
    <x v="0"/>
  </r>
  <r>
    <s v="SPB-08104"/>
    <d v="2018-04-29T22:12:35"/>
    <n v="1660"/>
    <s v=" 서울시립과학관"/>
    <n v="6"/>
    <d v="2018-04-29T22:32:03"/>
    <n v="1671"/>
    <s v=" 인덕대학교"/>
    <n v="5"/>
    <n v="17"/>
    <n v="2530"/>
    <x v="22"/>
    <x v="0"/>
    <n v="12"/>
    <n v="35"/>
    <d v="1899-12-30T00:12:35"/>
    <d v="2018-04-29T22:00:00"/>
    <e v="#N/A"/>
    <d v="2018-04-29T22:00:00"/>
    <n v="15.6"/>
    <n v="0"/>
    <x v="0"/>
  </r>
  <r>
    <s v="SPB-07738"/>
    <d v="2018-04-29T22:15:17"/>
    <n v="2303"/>
    <s v=" 논현역 7번출구"/>
    <n v="2"/>
    <d v="2018-04-29T22:19:38"/>
    <n v="2385"/>
    <s v=" 학동역"/>
    <n v="6"/>
    <n v="4"/>
    <n v="460"/>
    <x v="22"/>
    <x v="0"/>
    <n v="15"/>
    <n v="17"/>
    <d v="1899-12-30T00:15:17"/>
    <d v="2018-04-29T22:00:00"/>
    <n v="15.6"/>
    <d v="2018-04-29T22:00:00"/>
    <n v="15.6"/>
    <n v="0"/>
    <x v="0"/>
  </r>
  <r>
    <s v="SPB-08425"/>
    <d v="2018-04-29T22:17:36"/>
    <n v="932"/>
    <s v=" 예일여중"/>
    <n v="10"/>
    <d v="2018-04-29T22:57:15"/>
    <n v="419"/>
    <s v=" 홈플러스 앞"/>
    <n v="14"/>
    <n v="38"/>
    <n v="5500"/>
    <x v="22"/>
    <x v="0"/>
    <n v="17"/>
    <n v="36"/>
    <d v="1899-12-30T00:17:36"/>
    <d v="2018-04-29T22:00:00"/>
    <e v="#N/A"/>
    <d v="2018-04-29T22:00:00"/>
    <n v="15.6"/>
    <n v="0"/>
    <x v="0"/>
  </r>
  <r>
    <s v="SPB-08115"/>
    <d v="2018-04-29T22:20:47"/>
    <n v="172"/>
    <s v=" 서대문소방서"/>
    <n v="1"/>
    <d v="2018-04-29T22:43:34"/>
    <n v="115"/>
    <s v=" 사루비아 빌딩 앞"/>
    <n v="7"/>
    <n v="21"/>
    <n v="2000"/>
    <x v="22"/>
    <x v="0"/>
    <n v="20"/>
    <n v="47"/>
    <d v="1899-12-30T00:20:47"/>
    <d v="2018-04-29T22:00:00"/>
    <e v="#N/A"/>
    <d v="2018-04-29T22:00:00"/>
    <n v="15.6"/>
    <n v="0"/>
    <x v="0"/>
  </r>
  <r>
    <s v="SPB-08476"/>
    <d v="2018-04-29T22:23:11"/>
    <n v="1961"/>
    <s v=" 신도림테크노근린공원"/>
    <n v="7"/>
    <d v="2018-04-29T22:43:04"/>
    <n v="1911"/>
    <s v=" 구로디지털단지역 앞"/>
    <n v="10"/>
    <n v="19"/>
    <n v="3280"/>
    <x v="22"/>
    <x v="0"/>
    <n v="23"/>
    <n v="11"/>
    <d v="1899-12-30T00:23:11"/>
    <d v="2018-04-29T22:00:00"/>
    <n v="15.6"/>
    <d v="2018-04-29T22:00:00"/>
    <n v="15.6"/>
    <n v="0"/>
    <x v="0"/>
  </r>
  <r>
    <s v="SPB-12274"/>
    <d v="2018-04-29T22:25:17"/>
    <n v="590"/>
    <s v=" 건국대학교 (입학정보관)"/>
    <n v="1"/>
    <d v="2018-04-29T23:59:06"/>
    <n v="592"/>
    <s v=" 건국대학교 학생회관"/>
    <n v="5"/>
    <n v="90"/>
    <n v="50440"/>
    <x v="22"/>
    <x v="0"/>
    <n v="25"/>
    <n v="17"/>
    <d v="1899-12-30T00:25:17"/>
    <d v="2018-04-29T22:00:00"/>
    <n v="15.6"/>
    <d v="2018-04-29T22:00:00"/>
    <n v="15.6"/>
    <n v="0"/>
    <x v="0"/>
  </r>
  <r>
    <s v="SPB-10355"/>
    <d v="2018-04-29T22:28:18"/>
    <n v="1209"/>
    <s v=" 잠실나루역 (2번 출구 쪽)"/>
    <n v="6"/>
    <d v="2018-04-29T23:26:06"/>
    <n v="1208"/>
    <s v=" 풍납현대아파트쉼터"/>
    <n v="7"/>
    <n v="54"/>
    <n v="3100"/>
    <x v="22"/>
    <x v="0"/>
    <n v="28"/>
    <n v="18"/>
    <d v="1899-12-30T00:28:18"/>
    <d v="2018-04-29T22:00:00"/>
    <n v="15.6"/>
    <d v="2018-04-29T22:00:00"/>
    <n v="15.6"/>
    <n v="0"/>
    <x v="0"/>
  </r>
  <r>
    <s v="SPB-04144"/>
    <d v="2018-04-29T22:31:02"/>
    <n v="1928"/>
    <s v=" 고척스카이돔구장 광장"/>
    <n v="3"/>
    <d v="2018-04-29T23:07:25"/>
    <n v="1827"/>
    <s v=" 독산보도육교 앞 자전거 보관소"/>
    <n v="7"/>
    <n v="36"/>
    <n v="0"/>
    <x v="22"/>
    <x v="0"/>
    <n v="31"/>
    <n v="2"/>
    <d v="1899-12-30T00:31:02"/>
    <d v="2018-04-29T22:00:00"/>
    <n v="15.6"/>
    <d v="2018-04-29T22:00:00"/>
    <n v="15.6"/>
    <n v="0"/>
    <x v="0"/>
  </r>
  <r>
    <s v="SPB-08692"/>
    <d v="2018-04-29T22:33:28"/>
    <n v="416"/>
    <s v=" 상암월드컵파크 1단지 교차로"/>
    <n v="3"/>
    <d v="2018-04-29T22:43:26"/>
    <n v="402"/>
    <s v=" 상암월드컵파크 9단지 앞"/>
    <n v="11"/>
    <n v="9"/>
    <n v="1350"/>
    <x v="22"/>
    <x v="0"/>
    <n v="33"/>
    <n v="28"/>
    <d v="1899-12-30T00:33:28"/>
    <d v="2018-04-29T22:00:00"/>
    <e v="#N/A"/>
    <d v="2018-04-29T22:00:00"/>
    <n v="15.6"/>
    <n v="0"/>
    <x v="0"/>
  </r>
  <r>
    <s v="SPB-05781"/>
    <d v="2018-04-29T22:36:28"/>
    <n v="105"/>
    <s v=" 합정역 5번출구 앞"/>
    <n v="4"/>
    <d v="2018-04-29T22:40:26"/>
    <n v="108"/>
    <s v=" 서교동 사거리"/>
    <n v="10"/>
    <n v="3"/>
    <n v="470"/>
    <x v="22"/>
    <x v="0"/>
    <n v="36"/>
    <n v="28"/>
    <d v="1899-12-30T00:36:28"/>
    <d v="2018-04-29T22:00:00"/>
    <e v="#N/A"/>
    <d v="2018-04-29T22:00:00"/>
    <n v="15.6"/>
    <n v="0"/>
    <x v="0"/>
  </r>
  <r>
    <s v="SPB-04141"/>
    <d v="2018-04-29T22:39:20"/>
    <n v="104"/>
    <s v=" 합정역 1번출구 앞"/>
    <n v="7"/>
    <d v="2018-04-29T22:47:06"/>
    <n v="107"/>
    <s v=" 신한은행 서교동금융센터점 앞"/>
    <n v="2"/>
    <n v="7"/>
    <n v="1160"/>
    <x v="22"/>
    <x v="0"/>
    <n v="39"/>
    <n v="20"/>
    <d v="1899-12-30T00:39:20"/>
    <d v="2018-04-29T22:00:00"/>
    <e v="#N/A"/>
    <d v="2018-04-29T22:00:00"/>
    <n v="15.6"/>
    <n v="0"/>
    <x v="0"/>
  </r>
  <r>
    <s v="SPB-12066"/>
    <d v="2018-04-29T22:42:15"/>
    <n v="1278"/>
    <s v=" 송파구청 교차로"/>
    <n v="9"/>
    <d v="2018-04-29T22:57:57"/>
    <n v="1262"/>
    <s v=" 송파여성문화회관 앞"/>
    <n v="1"/>
    <n v="14"/>
    <n v="1430"/>
    <x v="22"/>
    <x v="0"/>
    <n v="42"/>
    <n v="15"/>
    <d v="1899-12-30T00:42:15"/>
    <d v="2018-04-29T22:00:00"/>
    <e v="#N/A"/>
    <d v="2018-04-29T22:00:00"/>
    <n v="15.6"/>
    <n v="0"/>
    <x v="0"/>
  </r>
  <r>
    <s v="SPB-06527"/>
    <d v="2018-04-29T22:44:07"/>
    <n v="2176"/>
    <s v=" 보라매공원 보도육교"/>
    <n v="11"/>
    <d v="2018-04-29T23:40:17"/>
    <n v="2109"/>
    <s v=" 은천로입구 가로공원"/>
    <n v="13"/>
    <n v="55"/>
    <n v="8480"/>
    <x v="22"/>
    <x v="0"/>
    <n v="44"/>
    <n v="7"/>
    <d v="1899-12-30T00:44:07"/>
    <d v="2018-04-29T22:00:00"/>
    <n v="15.6"/>
    <d v="2018-04-29T22:00:00"/>
    <n v="15.6"/>
    <n v="0"/>
    <x v="0"/>
  </r>
  <r>
    <s v="SPB-09099"/>
    <d v="2018-04-29T22:46:46"/>
    <n v="637"/>
    <s v=" KAIST 경영대학 앞"/>
    <n v="1"/>
    <d v="2018-04-29T22:49:19"/>
    <n v="636"/>
    <s v=" 세종대왕기념관 교차로"/>
    <n v="8"/>
    <n v="2"/>
    <n v="200"/>
    <x v="22"/>
    <x v="0"/>
    <n v="46"/>
    <n v="46"/>
    <d v="1899-12-30T00:46:46"/>
    <d v="2018-04-29T22:00:00"/>
    <n v="15.6"/>
    <d v="2018-04-29T22:00:00"/>
    <n v="15.6"/>
    <n v="0"/>
    <x v="0"/>
  </r>
  <r>
    <s v="SPB-00808"/>
    <d v="2018-04-29T22:50:18"/>
    <n v="1821"/>
    <s v=" 홈플러스 시흥점 맞은편 다비치안경 앞"/>
    <n v="9"/>
    <d v="2018-04-29T22:59:53"/>
    <n v="1825"/>
    <s v=" 한신아파트 앞 육교 아래"/>
    <n v="6"/>
    <n v="9"/>
    <n v="1600"/>
    <x v="22"/>
    <x v="0"/>
    <n v="50"/>
    <n v="18"/>
    <d v="1899-12-30T00:50:18"/>
    <d v="2018-04-29T22:00:00"/>
    <n v="15.6"/>
    <d v="2018-04-29T22:00:00"/>
    <n v="15.6"/>
    <n v="0"/>
    <x v="0"/>
  </r>
  <r>
    <s v="SPB-13591"/>
    <d v="2018-04-29T22:53:27"/>
    <n v="2372"/>
    <s v=" 대치역 사거리"/>
    <n v="5"/>
    <d v="2018-04-29T23:14:48"/>
    <n v="1222"/>
    <s v=" 잠실새내역 5번 출구 뒤"/>
    <n v="7"/>
    <n v="21"/>
    <n v="3810"/>
    <x v="22"/>
    <x v="0"/>
    <n v="53"/>
    <n v="27"/>
    <d v="1899-12-30T00:53:27"/>
    <d v="2018-04-29T22:00:00"/>
    <e v="#N/A"/>
    <d v="2018-04-29T22:00:00"/>
    <n v="15.6"/>
    <n v="0"/>
    <x v="0"/>
  </r>
  <r>
    <s v="SPB-12804"/>
    <d v="2018-04-29T22:56:22"/>
    <n v="1112"/>
    <s v=" 마곡엠밸리4단지 정문"/>
    <n v="6"/>
    <d v="2018-04-29T23:12:26"/>
    <n v="1103"/>
    <s v=" 방화역 4번출구앞"/>
    <n v="7"/>
    <n v="15"/>
    <n v="2150"/>
    <x v="22"/>
    <x v="0"/>
    <n v="56"/>
    <n v="22"/>
    <d v="1899-12-30T00:56:22"/>
    <d v="2018-04-29T22:00:00"/>
    <e v="#N/A"/>
    <d v="2018-04-29T22:00:00"/>
    <n v="15.6"/>
    <n v="0"/>
    <x v="0"/>
  </r>
  <r>
    <s v="SPB-03842"/>
    <d v="2018-04-29T22:59:08"/>
    <n v="537"/>
    <s v=" 한양대후문역 부근"/>
    <n v="10"/>
    <d v="2018-04-29T23:29:46"/>
    <n v="1308"/>
    <s v=" 안암로터리 버스정류장 앞"/>
    <n v="9"/>
    <n v="30"/>
    <n v="4080"/>
    <x v="22"/>
    <x v="0"/>
    <n v="59"/>
    <n v="8"/>
    <d v="1899-12-30T00:59:08"/>
    <d v="2018-04-29T22:00:00"/>
    <n v="15.6"/>
    <d v="2018-04-29T22:00:00"/>
    <n v="15.6"/>
    <n v="0"/>
    <x v="0"/>
  </r>
  <r>
    <s v="SPB-01134"/>
    <d v="2018-04-29T23:02:12"/>
    <n v="1258"/>
    <s v=" 가락미륭아파트 앞"/>
    <n v="6"/>
    <d v="2018-04-29T23:24:57"/>
    <n v="1210"/>
    <s v=" 롯데월드타워(잠실역2번출구 쪽)"/>
    <n v="13"/>
    <n v="22"/>
    <n v="4290"/>
    <x v="23"/>
    <x v="0"/>
    <n v="2"/>
    <n v="12"/>
    <d v="1899-12-30T00:02:12"/>
    <d v="2018-04-29T23:00:00"/>
    <n v="15.2"/>
    <d v="2018-04-29T23:00:00"/>
    <n v="15.2"/>
    <n v="0"/>
    <x v="0"/>
  </r>
  <r>
    <s v="SPB-11253"/>
    <d v="2018-04-29T23:05:03"/>
    <n v="501"/>
    <s v=" 광진구의회 앞"/>
    <n v="6"/>
    <d v="2018-04-29T23:14:33"/>
    <n v="502"/>
    <s v=" 뚝섬유원지역 1번출구 앞"/>
    <n v="9"/>
    <n v="9"/>
    <n v="570"/>
    <x v="23"/>
    <x v="0"/>
    <n v="5"/>
    <n v="3"/>
    <d v="1899-12-30T00:05:03"/>
    <d v="2018-04-29T23:00:00"/>
    <n v="15.2"/>
    <d v="2018-04-29T23:00:00"/>
    <n v="15.2"/>
    <n v="0"/>
    <x v="0"/>
  </r>
  <r>
    <s v="SPB-10266"/>
    <d v="2018-04-29T23:08:57"/>
    <n v="342"/>
    <s v=" 대학로 마로니에공원"/>
    <n v="1"/>
    <d v="2018-04-29T23:14:39"/>
    <n v="344"/>
    <s v=" 성균관대 E하우스 앞"/>
    <n v="2"/>
    <n v="5"/>
    <n v="720"/>
    <x v="23"/>
    <x v="0"/>
    <n v="8"/>
    <n v="57"/>
    <d v="1899-12-30T00:08:57"/>
    <d v="2018-04-29T23:00:00"/>
    <n v="15.2"/>
    <d v="2018-04-29T23:00:00"/>
    <n v="15.2"/>
    <n v="0"/>
    <x v="0"/>
  </r>
  <r>
    <s v="SPB-08673"/>
    <d v="2018-04-29T23:11:47"/>
    <n v="207"/>
    <s v=" 여의나루역 1번출구 앞"/>
    <n v="9"/>
    <d v="2018-04-29T23:46:59"/>
    <n v="119"/>
    <s v=" 서강나루 공원"/>
    <n v="5"/>
    <n v="33"/>
    <n v="5860"/>
    <x v="23"/>
    <x v="0"/>
    <n v="11"/>
    <n v="47"/>
    <d v="1899-12-30T00:11:47"/>
    <d v="2018-04-29T23:00:00"/>
    <n v="15.2"/>
    <d v="2018-04-29T23:00:00"/>
    <n v="15.2"/>
    <n v="0"/>
    <x v="0"/>
  </r>
  <r>
    <s v="SPB-08835"/>
    <d v="2018-04-29T23:15:04"/>
    <n v="1210"/>
    <s v=" 롯데월드타워(잠실역2번출구 쪽)"/>
    <n v="1"/>
    <d v="2018-04-29T23:31:35"/>
    <n v="1221"/>
    <s v=" 삼전사거리 포스코더샵"/>
    <n v="1"/>
    <n v="15"/>
    <n v="1840"/>
    <x v="23"/>
    <x v="0"/>
    <n v="15"/>
    <n v="4"/>
    <d v="1899-12-30T00:15:04"/>
    <d v="2018-04-29T23:00:00"/>
    <n v="15.2"/>
    <d v="2018-04-29T23:00:00"/>
    <n v="15.2"/>
    <n v="0"/>
    <x v="0"/>
  </r>
  <r>
    <s v="SPB-07731"/>
    <d v="2018-04-29T23:18:28"/>
    <n v="1608"/>
    <s v=" 공릉역 1번 출구 앞"/>
    <n v="1"/>
    <d v="2018-04-29T23:23:06"/>
    <n v="1640"/>
    <s v=" 한내근린공원 북측"/>
    <n v="7"/>
    <n v="4"/>
    <n v="490"/>
    <x v="23"/>
    <x v="0"/>
    <n v="18"/>
    <n v="28"/>
    <d v="1899-12-30T00:18:28"/>
    <d v="2018-04-29T23:00:00"/>
    <n v="15.2"/>
    <d v="2018-04-29T23:00:00"/>
    <n v="15.2"/>
    <n v="0"/>
    <x v="0"/>
  </r>
  <r>
    <s v="SPB-06693"/>
    <d v="2018-04-29T23:21:45"/>
    <n v="1278"/>
    <s v=" 송파구청 교차로"/>
    <n v="3"/>
    <d v="2018-04-29T23:47:07"/>
    <n v="1258"/>
    <s v=" 가락미륭아파트 앞"/>
    <n v="7"/>
    <n v="25"/>
    <n v="4420"/>
    <x v="23"/>
    <x v="0"/>
    <n v="21"/>
    <n v="45"/>
    <d v="1899-12-30T00:21:45"/>
    <d v="2018-04-29T23:00:00"/>
    <e v="#N/A"/>
    <d v="2018-04-29T23:00:00"/>
    <n v="15.2"/>
    <n v="0"/>
    <x v="0"/>
  </r>
  <r>
    <s v="SPB-13153"/>
    <d v="2018-04-29T23:24:46"/>
    <n v="326"/>
    <s v=" 안국역 5번출구 앞"/>
    <n v="6"/>
    <d v="2018-04-29T23:39:04"/>
    <n v="326"/>
    <s v=" 안국역 5번출구 앞"/>
    <n v="6"/>
    <n v="13"/>
    <n v="330"/>
    <x v="23"/>
    <x v="0"/>
    <n v="24"/>
    <n v="46"/>
    <d v="1899-12-30T00:24:46"/>
    <d v="2018-04-29T23:00:00"/>
    <n v="15.2"/>
    <d v="2018-04-29T23:00:00"/>
    <n v="15.2"/>
    <n v="0"/>
    <x v="0"/>
  </r>
  <r>
    <s v="SPB-12364"/>
    <d v="2018-04-29T23:28:09"/>
    <n v="2102"/>
    <s v=" 봉림교 교통섬"/>
    <n v="10"/>
    <d v="2018-04-30T00:01:56"/>
    <n v="2102"/>
    <s v=" 봉림교 교통섬"/>
    <n v="18"/>
    <n v="33"/>
    <n v="3730"/>
    <x v="23"/>
    <x v="0"/>
    <n v="28"/>
    <n v="9"/>
    <d v="1899-12-30T00:28:09"/>
    <d v="2018-04-29T23:00:00"/>
    <n v="15.2"/>
    <d v="2018-04-29T23:00:00"/>
    <n v="15.2"/>
    <n v="0"/>
    <x v="0"/>
  </r>
  <r>
    <s v="SPB-12147"/>
    <d v="2018-04-29T23:32:40"/>
    <n v="157"/>
    <s v=" 애오개역 4번출구 앞"/>
    <n v="10"/>
    <d v="2018-04-29T23:44:25"/>
    <n v="157"/>
    <s v=" 애오개역 4번출구 앞"/>
    <n v="8"/>
    <n v="10"/>
    <n v="410"/>
    <x v="23"/>
    <x v="0"/>
    <n v="32"/>
    <n v="40"/>
    <d v="1899-12-30T00:32:40"/>
    <d v="2018-04-29T23:00:00"/>
    <n v="15.2"/>
    <d v="2018-04-29T23:00:00"/>
    <n v="15.2"/>
    <n v="0"/>
    <x v="0"/>
  </r>
  <r>
    <s v="SPB-10875"/>
    <d v="2018-04-29T23:36:18"/>
    <n v="326"/>
    <s v=" 안국역 5번출구 앞"/>
    <n v="7"/>
    <d v="2018-04-30T00:21:36"/>
    <n v="550"/>
    <s v=" 서울시설공단 앞"/>
    <n v="10"/>
    <n v="45"/>
    <n v="5910"/>
    <x v="23"/>
    <x v="0"/>
    <n v="36"/>
    <n v="18"/>
    <d v="1899-12-30T00:36:18"/>
    <d v="2018-04-29T23:00:00"/>
    <n v="15.2"/>
    <d v="2018-04-29T23:00:00"/>
    <n v="15.2"/>
    <n v="0"/>
    <x v="0"/>
  </r>
  <r>
    <s v="SPB-12997"/>
    <d v="2018-04-29T23:40:57"/>
    <n v="122"/>
    <s v=" 신성기사식당 앞"/>
    <n v="3"/>
    <d v="2018-04-30T00:41:12"/>
    <n v="831"/>
    <s v=" 이태원관광특구입구"/>
    <n v="5"/>
    <n v="58"/>
    <n v="6060"/>
    <x v="23"/>
    <x v="0"/>
    <n v="40"/>
    <n v="57"/>
    <d v="1899-12-30T00:40:57"/>
    <d v="2018-04-29T23:00:00"/>
    <n v="15.2"/>
    <d v="2018-04-29T23:00:00"/>
    <n v="15.2"/>
    <n v="0"/>
    <x v="0"/>
  </r>
  <r>
    <s v="SPB-06264"/>
    <d v="2018-04-29T23:45:15"/>
    <n v="906"/>
    <s v=" 연신내역 5번출구150M 아래"/>
    <n v="10"/>
    <d v="2018-04-29T23:52:58"/>
    <n v="931"/>
    <s v=" 역촌파출소"/>
    <n v="7"/>
    <n v="7"/>
    <n v="1570"/>
    <x v="23"/>
    <x v="0"/>
    <n v="45"/>
    <n v="15"/>
    <d v="1899-12-30T00:45:15"/>
    <d v="2018-04-29T23:00:00"/>
    <n v="15.2"/>
    <d v="2018-04-29T23:00:00"/>
    <n v="15.2"/>
    <n v="0"/>
    <x v="0"/>
  </r>
  <r>
    <s v="SPB-02004"/>
    <d v="2018-04-29T23:49:47"/>
    <n v="951"/>
    <s v=" 연신내역 6번출구옆"/>
    <n v="10"/>
    <d v="2018-04-29T23:59:10"/>
    <n v="919"/>
    <s v=" 서울혁신파크"/>
    <n v="2"/>
    <n v="9"/>
    <n v="1920"/>
    <x v="23"/>
    <x v="0"/>
    <n v="49"/>
    <n v="47"/>
    <d v="1899-12-30T00:49:47"/>
    <d v="2018-04-29T23:00:00"/>
    <n v="15.2"/>
    <d v="2018-04-29T23:00:00"/>
    <n v="15.2"/>
    <n v="0"/>
    <x v="0"/>
  </r>
  <r>
    <s v="SPB-05080"/>
    <d v="2018-04-29T23:53:11"/>
    <n v="403"/>
    <s v=" 부엉이공원 앞"/>
    <n v="3"/>
    <d v="2018-04-30T00:07:08"/>
    <n v="414"/>
    <s v=" 상암동주민센터 옆"/>
    <n v="2"/>
    <n v="13"/>
    <n v="1400"/>
    <x v="23"/>
    <x v="0"/>
    <n v="53"/>
    <n v="11"/>
    <d v="1899-12-30T00:53:11"/>
    <d v="2018-04-29T23:00:00"/>
    <n v="15.2"/>
    <d v="2018-04-29T23:00:00"/>
    <n v="15.2"/>
    <n v="0"/>
    <x v="0"/>
  </r>
  <r>
    <s v="SPB-11031"/>
    <d v="2018-04-29T23:57:08"/>
    <n v="590"/>
    <s v=" 건국대학교 (입학정보관)"/>
    <n v="1"/>
    <d v="2018-04-30T00:03:32"/>
    <n v="505"/>
    <s v=" 자양사거리 광진아크로텔 앞"/>
    <n v="10"/>
    <n v="6"/>
    <n v="990"/>
    <x v="23"/>
    <x v="0"/>
    <n v="57"/>
    <n v="8"/>
    <d v="1899-12-30T00:57:08"/>
    <d v="2018-04-29T23:00:00"/>
    <n v="15.2"/>
    <d v="2018-04-29T23:00:00"/>
    <n v="15.2"/>
    <n v="0"/>
    <x v="0"/>
  </r>
  <r>
    <s v="SPB-07677"/>
    <d v="2018-04-30T00:01:30"/>
    <n v="1124"/>
    <s v=" 발산역 6번출구옆(다이소앞)"/>
    <n v="8"/>
    <d v="2018-04-30T00:14:00"/>
    <n v="1125"/>
    <s v=" 명덕고교입구(영종빌딩)"/>
    <n v="2"/>
    <n v="12"/>
    <n v="660"/>
    <x v="0"/>
    <x v="1"/>
    <n v="1"/>
    <n v="30"/>
    <d v="1899-12-30T00:01:30"/>
    <d v="2018-04-30T00:00:00"/>
    <n v="14.7"/>
    <d v="2018-04-30T00:00:00"/>
    <n v="14.7"/>
    <n v="0"/>
    <x v="0"/>
  </r>
  <r>
    <s v="SPB-08717"/>
    <d v="2018-04-30T00:06:19"/>
    <n v="230"/>
    <s v=" 영등포구청역 1번출구"/>
    <n v="3"/>
    <d v="2018-04-30T00:55:51"/>
    <n v="1118"/>
    <s v=" 증미역 3번출구뒤(등촌두산위브센티움오피스텔)"/>
    <n v="5"/>
    <n v="48"/>
    <n v="7640"/>
    <x v="0"/>
    <x v="1"/>
    <n v="6"/>
    <n v="19"/>
    <d v="1899-12-30T00:06:19"/>
    <d v="2018-04-30T00:00:00"/>
    <n v="14.7"/>
    <d v="2018-04-30T00:00:00"/>
    <n v="14.7"/>
    <n v="0"/>
    <x v="0"/>
  </r>
  <r>
    <s v="SPB-11545"/>
    <d v="2018-04-30T00:10:18"/>
    <n v="815"/>
    <s v=" LIG강촌아파트 103동앞"/>
    <n v="3"/>
    <d v="2018-04-30T00:35:12"/>
    <n v="2033"/>
    <s v=" 사당동 아르테스 웨딩앞"/>
    <n v="4"/>
    <n v="23"/>
    <n v="4370"/>
    <x v="0"/>
    <x v="1"/>
    <n v="10"/>
    <n v="18"/>
    <d v="1899-12-30T00:10:18"/>
    <d v="2018-04-30T00:00:00"/>
    <n v="14.7"/>
    <d v="2018-04-30T00:00:00"/>
    <n v="14.7"/>
    <n v="0"/>
    <x v="0"/>
  </r>
  <r>
    <s v="SPB-04880"/>
    <d v="2018-04-30T00:14:52"/>
    <n v="1318"/>
    <s v=" 길음역 3번출구 뒤"/>
    <n v="3"/>
    <d v="2018-04-30T00:27:49"/>
    <n v="1328"/>
    <s v=" 월곡역 3번출구"/>
    <n v="1"/>
    <n v="12"/>
    <n v="2900"/>
    <x v="0"/>
    <x v="1"/>
    <n v="14"/>
    <n v="52"/>
    <d v="1899-12-30T00:14:52"/>
    <d v="2018-04-30T00:00:00"/>
    <n v="14.7"/>
    <d v="2018-04-30T00:00:00"/>
    <n v="14.7"/>
    <n v="0"/>
    <x v="0"/>
  </r>
  <r>
    <s v="SPB-01523"/>
    <d v="2018-04-30T00:20:00"/>
    <n v="1940"/>
    <s v=" 예성 라온팰리스 앞"/>
    <n v="9"/>
    <d v="2018-04-30T00:23:19"/>
    <n v="1933"/>
    <s v=" 개봉푸르지오아파트 상가"/>
    <n v="9"/>
    <n v="2"/>
    <n v="530"/>
    <x v="0"/>
    <x v="1"/>
    <n v="20"/>
    <n v="0"/>
    <d v="1899-12-30T00:20:00"/>
    <d v="2018-04-30T00:00:00"/>
    <n v="14.7"/>
    <d v="2018-04-30T00:00:00"/>
    <n v="14.7"/>
    <n v="0"/>
    <x v="0"/>
  </r>
  <r>
    <s v="SPB-08104"/>
    <d v="2018-04-30T00:25:02"/>
    <n v="1662"/>
    <s v=" 노원역7번출구"/>
    <n v="1"/>
    <d v="2018-04-30T00:55:56"/>
    <n v="1703"/>
    <s v=" 도봉산광역환승센터앞 "/>
    <n v="7"/>
    <n v="27"/>
    <n v="4740"/>
    <x v="0"/>
    <x v="1"/>
    <n v="25"/>
    <n v="2"/>
    <d v="1899-12-30T00:25:02"/>
    <d v="2018-04-30T00:00:00"/>
    <n v="14.7"/>
    <d v="2018-04-30T00:00:00"/>
    <n v="14.7"/>
    <n v="0"/>
    <x v="0"/>
  </r>
  <r>
    <s v="SPB-12091"/>
    <d v="2018-04-30T00:30:38"/>
    <n v="933"/>
    <s v=" LG서비스 역촌점"/>
    <n v="5"/>
    <d v="2018-04-30T00:35:25"/>
    <n v="931"/>
    <s v=" 역촌파출소"/>
    <n v="4"/>
    <n v="4"/>
    <n v="920"/>
    <x v="0"/>
    <x v="1"/>
    <n v="30"/>
    <n v="38"/>
    <d v="1899-12-30T00:30:38"/>
    <d v="2018-04-30T00:00:00"/>
    <n v="14.7"/>
    <d v="2018-04-30T00:00:00"/>
    <n v="14.7"/>
    <n v="0"/>
    <x v="0"/>
  </r>
  <r>
    <s v="SPB-10798"/>
    <d v="2018-04-30T00:35:37"/>
    <n v="583"/>
    <s v=" 청계천 생태교실 앞"/>
    <n v="20"/>
    <d v="2018-04-30T01:14:46"/>
    <n v="1315"/>
    <s v=" 고려사대부속중고 정문"/>
    <n v="6"/>
    <n v="38"/>
    <n v="5590"/>
    <x v="0"/>
    <x v="1"/>
    <n v="35"/>
    <n v="37"/>
    <d v="1899-12-30T00:35:37"/>
    <d v="2018-04-30T00:00:00"/>
    <n v="14.7"/>
    <d v="2018-04-30T00:00:00"/>
    <n v="14.7"/>
    <n v="0"/>
    <x v="0"/>
  </r>
  <r>
    <s v="SPB-11273"/>
    <d v="2018-04-30T00:41:45"/>
    <n v="1224"/>
    <s v=" 아시아지하보도 2번 출구"/>
    <n v="7"/>
    <d v="2018-04-30T01:28:21"/>
    <n v="1269"/>
    <s v=" 리센츠아파트 "/>
    <n v="10"/>
    <n v="45"/>
    <n v="1170"/>
    <x v="0"/>
    <x v="1"/>
    <n v="41"/>
    <n v="45"/>
    <d v="1899-12-30T00:41:45"/>
    <d v="2018-04-30T00:00:00"/>
    <n v="14.7"/>
    <d v="2018-04-30T00:00:00"/>
    <n v="14.7"/>
    <n v="0"/>
    <x v="0"/>
  </r>
  <r>
    <s v="SPB-10351"/>
    <d v="2018-04-30T00:48:04"/>
    <n v="1308"/>
    <s v=" 안암로터리 버스정류장 앞"/>
    <n v="6"/>
    <d v="2018-04-30T00:50:47"/>
    <n v="614"/>
    <s v=" 용두동 사거리"/>
    <n v="16"/>
    <n v="2"/>
    <n v="350"/>
    <x v="0"/>
    <x v="1"/>
    <n v="48"/>
    <n v="4"/>
    <d v="1899-12-30T00:48:04"/>
    <d v="2018-04-30T00:00:00"/>
    <n v="14.7"/>
    <d v="2018-04-30T00:00:00"/>
    <n v="14.7"/>
    <n v="0"/>
    <x v="0"/>
  </r>
  <r>
    <s v="SPB-03630"/>
    <d v="2018-04-30T00:55:55"/>
    <n v="1623"/>
    <s v=" 노원 구민회관"/>
    <n v="7"/>
    <d v="2018-04-30T01:05:41"/>
    <n v="1611"/>
    <s v=" 과기대 입구(우)"/>
    <n v="1"/>
    <n v="9"/>
    <n v="1730"/>
    <x v="0"/>
    <x v="1"/>
    <n v="55"/>
    <n v="55"/>
    <d v="1899-12-30T00:55:55"/>
    <d v="2018-04-30T00:00:00"/>
    <n v="14.7"/>
    <d v="2018-04-30T00:00:00"/>
    <n v="14.7"/>
    <n v="0"/>
    <x v="0"/>
  </r>
  <r>
    <s v="SPB-09805"/>
    <d v="2018-04-30T01:04:12"/>
    <n v="549"/>
    <s v=" 아차산역 3번출구"/>
    <n v="10"/>
    <d v="2018-04-30T01:13:13"/>
    <n v="3502"/>
    <s v=" 중곡역 1번출구"/>
    <n v="15"/>
    <n v="8"/>
    <n v="1640"/>
    <x v="1"/>
    <x v="1"/>
    <n v="4"/>
    <n v="12"/>
    <d v="1899-12-30T00:04:12"/>
    <d v="2018-04-30T01:00:00"/>
    <e v="#N/A"/>
    <d v="2018-04-30T01:00:00"/>
    <n v="14.4"/>
    <n v="0"/>
    <x v="0"/>
  </r>
  <r>
    <s v="SPB-10276"/>
    <d v="2018-04-30T01:10:38"/>
    <n v="583"/>
    <s v=" 청계천 생태교실 앞"/>
    <n v="5"/>
    <d v="2018-04-30T01:28:55"/>
    <n v="568"/>
    <s v=" 청계8가사거리 부근"/>
    <n v="2"/>
    <n v="17"/>
    <n v="1900"/>
    <x v="1"/>
    <x v="1"/>
    <n v="10"/>
    <n v="38"/>
    <d v="1899-12-30T00:10:38"/>
    <d v="2018-04-30T01:00:00"/>
    <n v="14.4"/>
    <d v="2018-04-30T01:00:00"/>
    <n v="14.4"/>
    <n v="0"/>
    <x v="0"/>
  </r>
  <r>
    <s v="SPB-11317"/>
    <d v="2018-04-30T01:17:12"/>
    <n v="2025"/>
    <s v=" 흑석역 1번출구"/>
    <n v="9"/>
    <d v="2018-04-30T02:55:46"/>
    <n v="2025"/>
    <s v=" 흑석역 1번출구"/>
    <n v="10"/>
    <n v="94"/>
    <n v="12860"/>
    <x v="1"/>
    <x v="1"/>
    <n v="17"/>
    <n v="12"/>
    <d v="1899-12-30T00:17:12"/>
    <d v="2018-04-30T01:00:00"/>
    <e v="#N/A"/>
    <d v="2018-04-30T01:00:00"/>
    <n v="14.4"/>
    <n v="0"/>
    <x v="0"/>
  </r>
  <r>
    <s v="SPB-11543"/>
    <d v="2018-04-30T01:22:43"/>
    <n v="1211"/>
    <s v=" 방이삼거리"/>
    <n v="5"/>
    <d v="2018-04-30T01:27:46"/>
    <n v="1262"/>
    <s v=" 송파여성문화회관 앞"/>
    <n v="1"/>
    <n v="4"/>
    <n v="780"/>
    <x v="1"/>
    <x v="1"/>
    <n v="22"/>
    <n v="43"/>
    <d v="1899-12-30T00:22:43"/>
    <d v="2018-04-30T01:00:00"/>
    <n v="14.4"/>
    <d v="2018-04-30T01:00:00"/>
    <n v="14.4"/>
    <n v="0"/>
    <x v="0"/>
  </r>
  <r>
    <s v="SPB-02601"/>
    <d v="2018-04-30T01:31:58"/>
    <n v="1268"/>
    <s v=" 몽촌토성역 1번출구 옆"/>
    <n v="3"/>
    <d v="2018-04-30T01:57:44"/>
    <n v="1008"/>
    <s v=" 암사역 3번출구(국민은행앞)"/>
    <n v="3"/>
    <n v="25"/>
    <n v="4320"/>
    <x v="1"/>
    <x v="1"/>
    <n v="31"/>
    <n v="58"/>
    <d v="1899-12-30T00:31:58"/>
    <d v="2018-04-30T01:00:00"/>
    <n v="14.4"/>
    <d v="2018-04-30T01:00:00"/>
    <n v="14.4"/>
    <n v="0"/>
    <x v="0"/>
  </r>
  <r>
    <s v="SPB-09552"/>
    <d v="2018-04-30T01:44:36"/>
    <n v="609"/>
    <s v=" 제기2교"/>
    <n v="13"/>
    <d v="2018-04-30T01:53:58"/>
    <n v="1308"/>
    <s v=" 안암로터리 버스정류장 앞"/>
    <n v="8"/>
    <n v="8"/>
    <n v="1280"/>
    <x v="1"/>
    <x v="1"/>
    <n v="44"/>
    <n v="36"/>
    <d v="1899-12-30T00:44:36"/>
    <d v="2018-04-30T01:00:00"/>
    <n v="14.4"/>
    <d v="2018-04-30T01:00:00"/>
    <n v="14.4"/>
    <n v="0"/>
    <x v="0"/>
  </r>
  <r>
    <s v="SPB-12155"/>
    <d v="2018-04-30T01:54:02"/>
    <n v="224"/>
    <s v=" 롯데캐슬 앞"/>
    <n v="19"/>
    <d v="2018-04-30T01:59:20"/>
    <n v="259"/>
    <s v=" 대방역6번출구"/>
    <n v="10"/>
    <n v="4"/>
    <n v="800"/>
    <x v="1"/>
    <x v="1"/>
    <n v="54"/>
    <n v="2"/>
    <d v="1899-12-30T00:54:02"/>
    <d v="2018-04-30T01:00:00"/>
    <e v="#N/A"/>
    <d v="2018-04-30T01:00:00"/>
    <n v="14.4"/>
    <n v="0"/>
    <x v="0"/>
  </r>
  <r>
    <s v="SPB-09392"/>
    <d v="2018-04-30T02:08:33"/>
    <n v="2139"/>
    <s v=" 서울신성초등학교"/>
    <n v="2"/>
    <d v="2018-04-30T02:25:52"/>
    <n v="2111"/>
    <s v=" 서울대입구역 1번출구"/>
    <n v="2"/>
    <n v="16"/>
    <n v="2070"/>
    <x v="2"/>
    <x v="1"/>
    <n v="8"/>
    <n v="33"/>
    <d v="1899-12-30T00:08:33"/>
    <d v="2018-04-30T02:00:00"/>
    <n v="14.1"/>
    <d v="2018-04-30T02:00:00"/>
    <n v="14.1"/>
    <n v="0"/>
    <x v="0"/>
  </r>
  <r>
    <s v="SPB-08195"/>
    <d v="2018-04-30T02:19:47"/>
    <n v="117"/>
    <s v=" 홍은사거리"/>
    <n v="5"/>
    <d v="2018-04-30T02:29:09"/>
    <n v="175"/>
    <s v=" 홍연2교옆"/>
    <n v="3"/>
    <n v="8"/>
    <n v="1850"/>
    <x v="2"/>
    <x v="1"/>
    <n v="19"/>
    <n v="47"/>
    <d v="1899-12-30T00:19:47"/>
    <d v="2018-04-30T02:00:00"/>
    <e v="#N/A"/>
    <d v="2018-04-30T02:00:00"/>
    <n v="14.1"/>
    <n v="0"/>
    <x v="0"/>
  </r>
  <r>
    <s v="SPB-05001"/>
    <d v="2018-04-30T02:32:14"/>
    <n v="1636"/>
    <s v=" 백병원 사거리 농협은행 앞"/>
    <n v="7"/>
    <d v="2018-04-30T02:37:13"/>
    <n v="1673"/>
    <s v=" 노원역?5번출구"/>
    <n v="3"/>
    <n v="4"/>
    <n v="600"/>
    <x v="2"/>
    <x v="1"/>
    <n v="32"/>
    <n v="14"/>
    <d v="1899-12-30T00:32:14"/>
    <d v="2018-04-30T02:00:00"/>
    <n v="14.1"/>
    <d v="2018-04-30T02:00:00"/>
    <n v="14.1"/>
    <n v="0"/>
    <x v="0"/>
  </r>
  <r>
    <s v="SPB-02117"/>
    <d v="2018-04-30T02:46:34"/>
    <n v="128"/>
    <s v=" 신촌역(2호선) 1번출구 옆"/>
    <n v="8"/>
    <d v="2018-04-30T02:57:30"/>
    <n v="112"/>
    <s v=" 극동방송국 앞"/>
    <n v="1"/>
    <n v="10"/>
    <n v="1880"/>
    <x v="2"/>
    <x v="1"/>
    <n v="46"/>
    <n v="34"/>
    <d v="1899-12-30T00:46:34"/>
    <d v="2018-04-30T02:00:00"/>
    <n v="14.1"/>
    <d v="2018-04-30T02:00:00"/>
    <n v="14.1"/>
    <n v="0"/>
    <x v="0"/>
  </r>
  <r>
    <s v="SPB-06771"/>
    <d v="2018-04-30T03:07:26"/>
    <n v="565"/>
    <s v=" 옥수역 3번출구"/>
    <n v="8"/>
    <d v="2018-04-30T03:36:07"/>
    <n v="2301"/>
    <s v=" 현대고등학교 건너편"/>
    <n v="6"/>
    <n v="28"/>
    <n v="5270"/>
    <x v="3"/>
    <x v="1"/>
    <n v="7"/>
    <n v="26"/>
    <d v="1899-12-30T00:07:26"/>
    <d v="2018-04-30T03:00:00"/>
    <n v="14.3"/>
    <d v="2018-04-30T03:00:00"/>
    <n v="14.3"/>
    <n v="0"/>
    <x v="0"/>
  </r>
  <r>
    <s v="SPB-08848"/>
    <d v="2018-04-30T03:26:10"/>
    <n v="137"/>
    <s v=" NH농협 신촌지점 앞"/>
    <n v="1"/>
    <d v="2018-04-30T04:20:54"/>
    <n v="1129"/>
    <s v=" 화곡역 1번 출구 앞"/>
    <n v="6"/>
    <n v="49"/>
    <n v="74580"/>
    <x v="3"/>
    <x v="1"/>
    <n v="26"/>
    <n v="10"/>
    <d v="1899-12-30T00:26:10"/>
    <d v="2018-04-30T03:00:00"/>
    <n v="14.3"/>
    <d v="2018-04-30T03:00:00"/>
    <n v="14.3"/>
    <n v="0"/>
    <x v="0"/>
  </r>
  <r>
    <s v="SPB-12471"/>
    <d v="2018-04-30T03:46:13"/>
    <n v="1286"/>
    <s v=" 위례중앙푸르지오 1단지 앞"/>
    <n v="2"/>
    <d v="2018-04-30T04:06:57"/>
    <n v="1203"/>
    <s v=" 밀리아나2빌딩 앞"/>
    <n v="5"/>
    <n v="19"/>
    <n v="3020"/>
    <x v="3"/>
    <x v="1"/>
    <n v="46"/>
    <n v="13"/>
    <d v="1899-12-30T00:46:13"/>
    <d v="2018-04-30T03:00:00"/>
    <n v="14.3"/>
    <d v="2018-04-30T03:00:00"/>
    <n v="14.3"/>
    <n v="0"/>
    <x v="0"/>
  </r>
  <r>
    <s v="SPB-10433"/>
    <d v="2018-04-30T04:13:12"/>
    <n v="633"/>
    <s v=" 청량리 기업은행 앞"/>
    <n v="1"/>
    <d v="2018-04-30T04:25:24"/>
    <n v="633"/>
    <s v=" 청량리 기업은행 앞"/>
    <n v="2"/>
    <n v="11"/>
    <n v="810"/>
    <x v="4"/>
    <x v="1"/>
    <n v="13"/>
    <n v="12"/>
    <d v="1899-12-30T00:13:12"/>
    <d v="2018-04-30T04:00:00"/>
    <e v="#N/A"/>
    <d v="2018-04-30T04:00:00"/>
    <n v="14.6"/>
    <n v="0"/>
    <x v="0"/>
  </r>
  <r>
    <s v="SPB-12579"/>
    <d v="2018-04-30T04:36:32"/>
    <n v="267"/>
    <s v=" 삼성화재 사옥 옆"/>
    <n v="2"/>
    <d v="2018-04-30T05:06:38"/>
    <n v="1911"/>
    <s v=" 구로디지털단지역 앞"/>
    <n v="10"/>
    <n v="28"/>
    <n v="7240"/>
    <x v="4"/>
    <x v="1"/>
    <n v="36"/>
    <n v="32"/>
    <d v="1899-12-30T00:36:32"/>
    <d v="2018-04-30T04:00:00"/>
    <n v="14.6"/>
    <d v="2018-04-30T04:00:00"/>
    <n v="14.6"/>
    <n v="0"/>
    <x v="0"/>
  </r>
  <r>
    <s v="SPB-03006"/>
    <d v="2018-04-30T05:05:57"/>
    <n v="1117"/>
    <s v=" 스타벅스앞"/>
    <n v="5"/>
    <d v="2018-04-30T05:55:40"/>
    <n v="247"/>
    <s v=" 당산역 10번출구 앞"/>
    <n v="9"/>
    <n v="49"/>
    <n v="9380"/>
    <x v="5"/>
    <x v="1"/>
    <n v="5"/>
    <n v="57"/>
    <d v="1899-12-30T00:05:57"/>
    <d v="2018-04-30T05:00:00"/>
    <n v="14.8"/>
    <d v="2018-04-30T05:00:00"/>
    <n v="14.8"/>
    <n v="0"/>
    <x v="0"/>
  </r>
  <r>
    <s v="SPB-05318"/>
    <d v="2018-04-30T05:23:58"/>
    <n v="386"/>
    <s v=" 올림픽기념 국민생활관 앞"/>
    <n v="4"/>
    <d v="2018-04-30T05:36:31"/>
    <n v="345"/>
    <s v=" 서울보증보험본사 앞"/>
    <n v="1"/>
    <n v="12"/>
    <n v="2200"/>
    <x v="5"/>
    <x v="1"/>
    <n v="23"/>
    <n v="58"/>
    <d v="1899-12-30T00:23:58"/>
    <d v="2018-04-30T05:00:00"/>
    <n v="14.8"/>
    <d v="2018-04-30T05:00:00"/>
    <n v="14.8"/>
    <n v="0"/>
    <x v="0"/>
  </r>
  <r>
    <s v="SPB-10467"/>
    <d v="2018-04-30T05:45:24"/>
    <n v="602"/>
    <s v=" 장안동 사거리"/>
    <n v="6"/>
    <d v="2018-04-30T06:08:45"/>
    <n v="1442"/>
    <s v=" (구)신한은행 중랑교지점"/>
    <n v="1"/>
    <n v="22"/>
    <n v="3730"/>
    <x v="5"/>
    <x v="1"/>
    <n v="45"/>
    <n v="24"/>
    <d v="1899-12-30T00:45:24"/>
    <d v="2018-04-30T05:00:00"/>
    <n v="14.8"/>
    <d v="2018-04-30T05:00:00"/>
    <n v="14.8"/>
    <n v="0"/>
    <x v="0"/>
  </r>
  <r>
    <s v="SPB-06471"/>
    <d v="2018-04-30T06:03:04"/>
    <n v="516"/>
    <s v=" 광진메디칼 앞"/>
    <n v="3"/>
    <d v="2018-04-30T06:11:22"/>
    <n v="591"/>
    <s v=" 건국대학교 (행정관)"/>
    <n v="5"/>
    <n v="7"/>
    <n v="1310"/>
    <x v="6"/>
    <x v="1"/>
    <n v="3"/>
    <n v="4"/>
    <d v="1899-12-30T00:03:04"/>
    <d v="2018-04-30T06:00:00"/>
    <n v="14.9"/>
    <d v="2018-04-30T06:00:00"/>
    <n v="14.9"/>
    <n v="0"/>
    <x v="0"/>
  </r>
  <r>
    <s v="SPB-09960"/>
    <d v="2018-04-30T06:19:13"/>
    <n v="1010"/>
    <s v=" 강동세무서"/>
    <n v="3"/>
    <d v="2018-04-30T06:42:03"/>
    <n v="1031"/>
    <s v=" 암사동 CBIS"/>
    <n v="13"/>
    <n v="22"/>
    <n v="3440"/>
    <x v="6"/>
    <x v="1"/>
    <n v="19"/>
    <n v="13"/>
    <d v="1899-12-30T00:19:13"/>
    <d v="2018-04-30T06:00:00"/>
    <n v="14.9"/>
    <d v="2018-04-30T06:00:00"/>
    <n v="14.9"/>
    <n v="0"/>
    <x v="0"/>
  </r>
  <r>
    <s v="SPB-01240"/>
    <d v="2018-04-30T06:30:13"/>
    <n v="1217"/>
    <s v=" 송파파인타운 7단지"/>
    <n v="4"/>
    <d v="2018-04-30T06:41:13"/>
    <n v="1288"/>
    <s v=" 문정중교 사거리"/>
    <n v="2"/>
    <n v="10"/>
    <n v="1350"/>
    <x v="6"/>
    <x v="1"/>
    <n v="30"/>
    <n v="13"/>
    <d v="1899-12-30T00:30:13"/>
    <d v="2018-04-30T06:00:00"/>
    <n v="14.9"/>
    <d v="2018-04-30T06:00:00"/>
    <n v="14.9"/>
    <n v="0"/>
    <x v="0"/>
  </r>
  <r>
    <s v="SPB-08788"/>
    <d v="2018-04-30T06:38:56"/>
    <n v="811"/>
    <s v=" 녹사평역1번출구"/>
    <n v="8"/>
    <d v="2018-04-30T06:49:12"/>
    <n v="816"/>
    <s v=" 신용산역 6번출구 앞"/>
    <n v="7"/>
    <n v="9"/>
    <n v="1770"/>
    <x v="6"/>
    <x v="1"/>
    <n v="38"/>
    <n v="56"/>
    <d v="1899-12-30T00:38:56"/>
    <d v="2018-04-30T06:00:00"/>
    <n v="14.9"/>
    <d v="2018-04-30T06:00:00"/>
    <n v="14.9"/>
    <n v="0"/>
    <x v="0"/>
  </r>
  <r>
    <s v="SPB-09056"/>
    <d v="2018-04-30T06:45:29"/>
    <n v="258"/>
    <s v=" 신길역3번출구"/>
    <n v="5"/>
    <d v="2018-04-30T06:52:16"/>
    <n v="210"/>
    <s v=" IFC몰"/>
    <n v="6"/>
    <n v="6"/>
    <n v="1320"/>
    <x v="6"/>
    <x v="1"/>
    <n v="45"/>
    <n v="29"/>
    <d v="1899-12-30T00:45:29"/>
    <d v="2018-04-30T06:00:00"/>
    <n v="14.9"/>
    <d v="2018-04-30T06:00:00"/>
    <n v="14.9"/>
    <n v="0"/>
    <x v="0"/>
  </r>
  <r>
    <s v="SPB-05947"/>
    <d v="2018-04-30T06:51:03"/>
    <n v="1913"/>
    <s v=" 구로리공원"/>
    <n v="9"/>
    <d v="2018-04-30T06:57:00"/>
    <n v="1911"/>
    <s v=" 구로디지털단지역 앞"/>
    <n v="7"/>
    <n v="5"/>
    <n v="1370"/>
    <x v="6"/>
    <x v="1"/>
    <n v="51"/>
    <n v="3"/>
    <d v="1899-12-30T00:51:03"/>
    <d v="2018-04-30T06:00:00"/>
    <n v="14.9"/>
    <d v="2018-04-30T06:00:00"/>
    <n v="14.9"/>
    <n v="0"/>
    <x v="0"/>
  </r>
  <r>
    <s v="SPB-10248"/>
    <d v="2018-04-30T06:58:42"/>
    <n v="729"/>
    <s v=" 서부식자재마트 건너편"/>
    <n v="8"/>
    <d v="2018-04-30T07:49:43"/>
    <n v="201"/>
    <s v=" 진미파라곤 앞"/>
    <n v="13"/>
    <n v="50"/>
    <n v="7880"/>
    <x v="6"/>
    <x v="1"/>
    <n v="58"/>
    <n v="42"/>
    <d v="1899-12-30T00:58:42"/>
    <d v="2018-04-30T06:00:00"/>
    <n v="14.9"/>
    <d v="2018-04-30T06:00:00"/>
    <n v="14.9"/>
    <n v="0"/>
    <x v="0"/>
  </r>
  <r>
    <s v="SPB-08866"/>
    <d v="2018-04-30T07:05:12"/>
    <n v="931"/>
    <s v=" 역촌파출소"/>
    <n v="9"/>
    <d v="2018-04-30T07:48:45"/>
    <n v="330"/>
    <s v=" 청계천 한빛광장"/>
    <n v="9"/>
    <n v="41"/>
    <n v="8710"/>
    <x v="7"/>
    <x v="1"/>
    <n v="5"/>
    <n v="12"/>
    <d v="1899-12-30T00:05:12"/>
    <d v="2018-04-30T07:00:00"/>
    <n v="15.1"/>
    <d v="2018-04-30T07:00:00"/>
    <n v="15.1"/>
    <n v="0"/>
    <x v="0"/>
  </r>
  <r>
    <s v="SPB-12152"/>
    <d v="2018-04-30T07:09:21"/>
    <n v="170"/>
    <s v=" 가재울 뉴타운 주유소 옆"/>
    <n v="8"/>
    <d v="2018-04-30T07:14:09"/>
    <n v="179"/>
    <s v=" 가좌역 4번출구 앞"/>
    <n v="2"/>
    <n v="4"/>
    <n v="530"/>
    <x v="7"/>
    <x v="1"/>
    <n v="9"/>
    <n v="21"/>
    <d v="1899-12-30T00:09:21"/>
    <d v="2018-04-30T07:00:00"/>
    <e v="#N/A"/>
    <d v="2018-04-30T07:00:00"/>
    <n v="15.1"/>
    <n v="0"/>
    <x v="0"/>
  </r>
  <r>
    <s v="SPB-11213"/>
    <d v="2018-04-30T07:14:44"/>
    <n v="2153"/>
    <s v=" 서울남부초등학교 옆"/>
    <n v="10"/>
    <d v="2018-04-30T08:30:36"/>
    <n v="2231"/>
    <s v=" 삼성타운(삼성생명) A동 맞은편"/>
    <n v="6"/>
    <n v="75"/>
    <n v="13330"/>
    <x v="7"/>
    <x v="1"/>
    <n v="14"/>
    <n v="44"/>
    <d v="1899-12-30T00:14:44"/>
    <d v="2018-04-30T07:00:00"/>
    <e v="#N/A"/>
    <d v="2018-04-30T07:00:00"/>
    <n v="15.1"/>
    <n v="0"/>
    <x v="0"/>
  </r>
  <r>
    <s v="SPB-02981"/>
    <d v="2018-04-30T07:18:47"/>
    <n v="2113"/>
    <s v=" 관악동작견인차량보관소"/>
    <n v="2"/>
    <d v="2018-04-30T07:28:57"/>
    <n v="2102"/>
    <s v=" 봉림교 교통섬"/>
    <n v="2"/>
    <n v="9"/>
    <n v="2790"/>
    <x v="7"/>
    <x v="1"/>
    <n v="18"/>
    <n v="47"/>
    <d v="1899-12-30T00:18:47"/>
    <d v="2018-04-30T07:00:00"/>
    <n v="15.1"/>
    <d v="2018-04-30T07:00:00"/>
    <n v="15.1"/>
    <n v="0"/>
    <x v="0"/>
  </r>
  <r>
    <s v="SPB-08461"/>
    <d v="2018-04-30T07:22:15"/>
    <n v="1032"/>
    <s v=" 선사고등학교"/>
    <n v="12"/>
    <d v="2018-04-30T07:57:54"/>
    <n v="587"/>
    <s v=" KEB하나은행 성수중앙지점"/>
    <n v="5"/>
    <n v="33"/>
    <n v="11250"/>
    <x v="7"/>
    <x v="1"/>
    <n v="22"/>
    <n v="15"/>
    <d v="1899-12-30T00:22:15"/>
    <d v="2018-04-30T07:00:00"/>
    <n v="15.1"/>
    <d v="2018-04-30T07:00:00"/>
    <n v="15.1"/>
    <n v="0"/>
    <x v="0"/>
  </r>
  <r>
    <s v="SPB-07818"/>
    <d v="2018-04-30T07:27:03"/>
    <n v="832"/>
    <s v=" 이촌1동 주민센터 뒤"/>
    <n v="12"/>
    <d v="2018-04-30T07:47:51"/>
    <n v="144"/>
    <s v=" 공덕역 8번출구"/>
    <n v="3"/>
    <n v="19"/>
    <n v="3430"/>
    <x v="7"/>
    <x v="1"/>
    <n v="27"/>
    <n v="3"/>
    <d v="1899-12-30T00:27:03"/>
    <d v="2018-04-30T07:00:00"/>
    <e v="#N/A"/>
    <d v="2018-04-30T07:00:00"/>
    <n v="15.1"/>
    <n v="0"/>
    <x v="0"/>
  </r>
  <r>
    <s v="SPB-07064"/>
    <d v="2018-04-30T07:31:12"/>
    <n v="2310"/>
    <s v=" 청담동 맥도날드 옆(위치)"/>
    <n v="1"/>
    <d v="2018-04-30T08:26:50"/>
    <n v="579"/>
    <s v=" 마장역 4번출구"/>
    <n v="4"/>
    <n v="55"/>
    <n v="9150"/>
    <x v="7"/>
    <x v="1"/>
    <n v="31"/>
    <n v="12"/>
    <d v="1899-12-30T00:31:12"/>
    <d v="2018-04-30T07:00:00"/>
    <n v="15.1"/>
    <d v="2018-04-30T07:00:00"/>
    <n v="15.1"/>
    <n v="0"/>
    <x v="0"/>
  </r>
  <r>
    <s v="SPB-12314"/>
    <d v="2018-04-30T07:34:32"/>
    <n v="1308"/>
    <s v=" 안암로터리 버스정류장 앞"/>
    <n v="5"/>
    <d v="2018-04-30T08:31:12"/>
    <n v="2305"/>
    <s v=" MCM 본사 직영점 앞"/>
    <n v="10"/>
    <n v="52"/>
    <n v="69960"/>
    <x v="7"/>
    <x v="1"/>
    <n v="34"/>
    <n v="32"/>
    <d v="1899-12-30T00:34:32"/>
    <d v="2018-04-30T07:00:00"/>
    <n v="15.1"/>
    <d v="2018-04-30T07:00:00"/>
    <n v="15.1"/>
    <n v="0"/>
    <x v="0"/>
  </r>
  <r>
    <s v="SPB-07770"/>
    <d v="2018-04-30T07:37:08"/>
    <n v="1047"/>
    <s v=" 건강보험 강동지사kt"/>
    <n v="7"/>
    <d v="2018-04-30T07:47:08"/>
    <n v="1048"/>
    <s v=" 동부기업(둔촌동)"/>
    <n v="8"/>
    <n v="9"/>
    <n v="860"/>
    <x v="7"/>
    <x v="1"/>
    <n v="37"/>
    <n v="8"/>
    <d v="1899-12-30T00:37:08"/>
    <d v="2018-04-30T07:00:00"/>
    <n v="15.1"/>
    <d v="2018-04-30T07:00:00"/>
    <n v="15.1"/>
    <n v="0"/>
    <x v="0"/>
  </r>
  <r>
    <s v="SPB-13034"/>
    <d v="2018-04-30T07:39:23"/>
    <n v="259"/>
    <s v=" 대방역6번출구"/>
    <n v="6"/>
    <d v="2018-04-30T07:46:10"/>
    <n v="217"/>
    <s v=" NH농협은행 앞"/>
    <n v="5"/>
    <n v="6"/>
    <n v="690"/>
    <x v="7"/>
    <x v="1"/>
    <n v="39"/>
    <n v="23"/>
    <d v="1899-12-30T00:39:23"/>
    <d v="2018-04-30T07:00:00"/>
    <e v="#N/A"/>
    <d v="2018-04-30T07:00:00"/>
    <n v="15.1"/>
    <n v="0"/>
    <x v="0"/>
  </r>
  <r>
    <s v="SPB-12912"/>
    <d v="2018-04-30T07:41:22"/>
    <n v="726"/>
    <s v=" 목동3단지 시내버스정류장"/>
    <n v="9"/>
    <d v="2018-04-30T07:58:47"/>
    <n v="245"/>
    <s v=" 삼성생명 당산사옥 앞"/>
    <n v="7"/>
    <n v="16"/>
    <n v="2960"/>
    <x v="7"/>
    <x v="1"/>
    <n v="41"/>
    <n v="22"/>
    <d v="1899-12-30T00:41:22"/>
    <d v="2018-04-30T07:00:00"/>
    <n v="15.1"/>
    <d v="2018-04-30T07:00:00"/>
    <n v="15.1"/>
    <n v="0"/>
    <x v="0"/>
  </r>
  <r>
    <s v="SPB-12300"/>
    <d v="2018-04-30T07:43:47"/>
    <n v="1019"/>
    <s v=" 다성이즈빌아파트(호원대 대각선 맞은편)"/>
    <n v="10"/>
    <d v="2018-04-30T07:58:29"/>
    <n v="1209"/>
    <s v=" 잠실나루역 (2번 출구 쪽)"/>
    <n v="2"/>
    <n v="14"/>
    <n v="2510"/>
    <x v="7"/>
    <x v="1"/>
    <n v="43"/>
    <n v="47"/>
    <d v="1899-12-30T00:43:47"/>
    <d v="2018-04-30T07:00:00"/>
    <n v="15.1"/>
    <d v="2018-04-30T07:00:00"/>
    <n v="15.1"/>
    <n v="0"/>
    <x v="0"/>
  </r>
  <r>
    <s v="SPB-02356"/>
    <d v="2018-04-30T07:46:15"/>
    <n v="415"/>
    <s v=" DMC역 9번출구 앞"/>
    <n v="10"/>
    <d v="2018-04-30T07:53:48"/>
    <n v="407"/>
    <s v=" 마포구 육아종합지원센터"/>
    <n v="2"/>
    <n v="7"/>
    <n v="1650"/>
    <x v="7"/>
    <x v="1"/>
    <n v="46"/>
    <n v="15"/>
    <d v="1899-12-30T00:46:15"/>
    <d v="2018-04-30T07:00:00"/>
    <n v="15.1"/>
    <d v="2018-04-30T07:00:00"/>
    <n v="15.1"/>
    <n v="0"/>
    <x v="0"/>
  </r>
  <r>
    <s v="SPB-05838"/>
    <d v="2018-04-30T07:48:25"/>
    <n v="178"/>
    <s v=" 증산3교 앞"/>
    <n v="8"/>
    <d v="2018-04-30T07:59:15"/>
    <n v="914"/>
    <s v=" 새절역 2번출구"/>
    <n v="5"/>
    <n v="10"/>
    <n v="1580"/>
    <x v="7"/>
    <x v="1"/>
    <n v="48"/>
    <n v="25"/>
    <d v="1899-12-30T00:48:25"/>
    <d v="2018-04-30T07:00:00"/>
    <n v="15.1"/>
    <d v="2018-04-30T07:00:00"/>
    <n v="15.1"/>
    <n v="0"/>
    <x v="0"/>
  </r>
  <r>
    <s v="SPB-09296"/>
    <d v="2018-04-30T07:50:52"/>
    <n v="630"/>
    <s v=" 동대문구 보건소"/>
    <n v="3"/>
    <d v="2018-04-30T07:56:06"/>
    <n v="614"/>
    <s v=" 용두동 사거리"/>
    <n v="20"/>
    <n v="5"/>
    <n v="1070"/>
    <x v="7"/>
    <x v="1"/>
    <n v="50"/>
    <n v="52"/>
    <d v="1899-12-30T00:50:52"/>
    <d v="2018-04-30T07:00:00"/>
    <n v="15.1"/>
    <d v="2018-04-30T07:00:00"/>
    <n v="15.1"/>
    <n v="0"/>
    <x v="0"/>
  </r>
  <r>
    <s v="SPB-11311"/>
    <d v="2018-04-30T07:53:22"/>
    <n v="548"/>
    <s v=" 자양나들목"/>
    <n v="7"/>
    <d v="2018-04-30T07:55:56"/>
    <n v="502"/>
    <s v=" 뚝섬유원지역 1번출구 앞"/>
    <n v="9"/>
    <n v="2"/>
    <n v="540"/>
    <x v="7"/>
    <x v="1"/>
    <n v="53"/>
    <n v="22"/>
    <d v="1899-12-30T00:53:22"/>
    <d v="2018-04-30T07:00:00"/>
    <e v="#N/A"/>
    <d v="2018-04-30T07:00:00"/>
    <n v="15.1"/>
    <n v="0"/>
    <x v="0"/>
  </r>
  <r>
    <s v="SPB-08979"/>
    <d v="2018-04-30T07:55:52"/>
    <n v="2314"/>
    <s v=" 청담나들목입구"/>
    <n v="3"/>
    <d v="2018-04-30T08:42:13"/>
    <n v="825"/>
    <s v=" 서빙고동 주민센터 앞"/>
    <n v="2"/>
    <n v="41"/>
    <n v="8460"/>
    <x v="7"/>
    <x v="1"/>
    <n v="55"/>
    <n v="52"/>
    <d v="1899-12-30T00:55:52"/>
    <d v="2018-04-30T07:00:00"/>
    <n v="15.1"/>
    <d v="2018-04-30T07:00:00"/>
    <n v="15.1"/>
    <n v="0"/>
    <x v="0"/>
  </r>
  <r>
    <s v="SPB-01303"/>
    <d v="2018-04-30T07:58:34"/>
    <n v="590"/>
    <s v=" 건국대학교 (입학정보관)"/>
    <n v="7"/>
    <d v="2018-04-30T08:02:05"/>
    <n v="3523"/>
    <s v=" 건국대학교 과학관(이과대) 앞"/>
    <n v="2"/>
    <n v="3"/>
    <n v="880"/>
    <x v="7"/>
    <x v="1"/>
    <n v="58"/>
    <n v="34"/>
    <d v="1899-12-30T00:58:34"/>
    <d v="2018-04-30T07:00:00"/>
    <e v="#N/A"/>
    <d v="2018-04-30T07:00:00"/>
    <n v="15.1"/>
    <n v="0"/>
    <x v="0"/>
  </r>
  <r>
    <s v="SPB-11353"/>
    <d v="2018-04-30T08:00:45"/>
    <n v="229"/>
    <s v=" 양평1 보행육교 앞"/>
    <n v="2"/>
    <d v="2018-04-30T08:34:32"/>
    <n v="409"/>
    <s v=" 누리꿈스퀘어 옆"/>
    <n v="15"/>
    <n v="34"/>
    <n v="5910"/>
    <x v="8"/>
    <x v="1"/>
    <n v="0"/>
    <n v="45"/>
    <d v="1899-12-30T00:00:45"/>
    <d v="2018-04-30T08:00:00"/>
    <n v="15.8"/>
    <d v="2018-04-30T08:00:00"/>
    <n v="15.8"/>
    <n v="0"/>
    <x v="0"/>
  </r>
  <r>
    <s v="SPB-06768"/>
    <d v="2018-04-30T08:02:43"/>
    <n v="1155"/>
    <s v=" 기쁜우리복지관"/>
    <n v="8"/>
    <d v="2018-04-30T09:09:33"/>
    <n v="1835"/>
    <s v=" STX V타워"/>
    <n v="10"/>
    <n v="66"/>
    <n v="14660"/>
    <x v="8"/>
    <x v="1"/>
    <n v="2"/>
    <n v="43"/>
    <d v="1899-12-30T00:02:43"/>
    <d v="2018-04-30T08:00:00"/>
    <n v="15.8"/>
    <d v="2018-04-30T08:00:00"/>
    <n v="15.8"/>
    <n v="0"/>
    <x v="0"/>
  </r>
  <r>
    <s v="SPB-04668"/>
    <d v="2018-04-30T08:04:33"/>
    <n v="1304"/>
    <s v=" 만해공원"/>
    <n v="12"/>
    <d v="2018-04-30T08:18:23"/>
    <n v="356"/>
    <s v=" KT혜화지사 앞"/>
    <n v="15"/>
    <n v="13"/>
    <n v="30"/>
    <x v="8"/>
    <x v="1"/>
    <n v="4"/>
    <n v="33"/>
    <d v="1899-12-30T00:04:33"/>
    <d v="2018-04-30T08:00:00"/>
    <n v="15.8"/>
    <d v="2018-04-30T08:00:00"/>
    <n v="15.8"/>
    <n v="0"/>
    <x v="0"/>
  </r>
  <r>
    <s v="SPB-02637"/>
    <d v="2018-04-30T08:06:21"/>
    <n v="207"/>
    <s v=" 여의나루역 1번출구 앞"/>
    <n v="28"/>
    <d v="2018-04-30T08:12:07"/>
    <n v="222"/>
    <s v=" 시범아파트버스정류장 옆"/>
    <n v="12"/>
    <n v="5"/>
    <n v="1220"/>
    <x v="8"/>
    <x v="1"/>
    <n v="6"/>
    <n v="21"/>
    <d v="1899-12-30T00:06:21"/>
    <d v="2018-04-30T08:00:00"/>
    <n v="15.8"/>
    <d v="2018-04-30T08:00:00"/>
    <n v="15.8"/>
    <n v="0"/>
    <x v="0"/>
  </r>
  <r>
    <s v="SPB-02088"/>
    <d v="2018-04-30T08:08:20"/>
    <n v="548"/>
    <s v=" 자양나들목"/>
    <n v="12"/>
    <d v="2018-04-30T08:20:29"/>
    <n v="552"/>
    <s v=" 대림아크로리버 앞"/>
    <n v="3"/>
    <n v="11"/>
    <n v="2300"/>
    <x v="8"/>
    <x v="1"/>
    <n v="8"/>
    <n v="20"/>
    <d v="1899-12-30T00:08:20"/>
    <d v="2018-04-30T08:00:00"/>
    <n v="15.8"/>
    <d v="2018-04-30T08:00:00"/>
    <n v="15.8"/>
    <n v="0"/>
    <x v="0"/>
  </r>
  <r>
    <s v="SPB-05195"/>
    <d v="2018-04-30T08:10:00"/>
    <n v="818"/>
    <s v=" 숙명여대 입구 교차로"/>
    <n v="3"/>
    <d v="2018-04-30T08:28:00"/>
    <n v="318"/>
    <s v=" 광교사거리 남측"/>
    <n v="4"/>
    <n v="17"/>
    <n v="3900"/>
    <x v="8"/>
    <x v="1"/>
    <n v="10"/>
    <n v="0"/>
    <d v="1899-12-30T00:10:00"/>
    <d v="2018-04-30T08:00:00"/>
    <n v="15.8"/>
    <d v="2018-04-30T08:00:00"/>
    <n v="15.8"/>
    <n v="0"/>
    <x v="0"/>
  </r>
  <r>
    <s v="SPB-13097"/>
    <d v="2018-04-30T08:11:56"/>
    <n v="906"/>
    <s v=" 연신내역 5번출구150M 아래"/>
    <n v="10"/>
    <d v="2018-04-30T08:21:11"/>
    <n v="911"/>
    <s v=" 은평평화공원(역촌역4번출구)"/>
    <n v="10"/>
    <n v="8"/>
    <n v="1620"/>
    <x v="8"/>
    <x v="1"/>
    <n v="11"/>
    <n v="56"/>
    <d v="1899-12-30T00:11:56"/>
    <d v="2018-04-30T08:00:00"/>
    <e v="#N/A"/>
    <d v="2018-04-30T08:00:00"/>
    <n v="15.8"/>
    <n v="0"/>
    <x v="0"/>
  </r>
  <r>
    <s v="SPB-10081"/>
    <d v="2018-04-30T08:13:31"/>
    <n v="213"/>
    <s v=" KT앞"/>
    <n v="8"/>
    <d v="2018-04-30T08:17:01"/>
    <n v="210"/>
    <s v=" IFC몰"/>
    <n v="2"/>
    <n v="3"/>
    <n v="580"/>
    <x v="8"/>
    <x v="1"/>
    <n v="13"/>
    <n v="31"/>
    <d v="1899-12-30T00:13:31"/>
    <d v="2018-04-30T08:00:00"/>
    <n v="15.8"/>
    <d v="2018-04-30T08:00:00"/>
    <n v="15.8"/>
    <n v="0"/>
    <x v="0"/>
  </r>
  <r>
    <s v="SPB-05561"/>
    <d v="2018-04-30T08:15:03"/>
    <n v="257"/>
    <s v=" 신길삼거리(우리은행)"/>
    <n v="10"/>
    <d v="2018-04-30T08:34:45"/>
    <n v="202"/>
    <s v=" 국민일보 앞"/>
    <n v="15"/>
    <n v="17"/>
    <n v="2710"/>
    <x v="8"/>
    <x v="1"/>
    <n v="15"/>
    <n v="3"/>
    <d v="1899-12-30T00:15:03"/>
    <d v="2018-04-30T08:00:00"/>
    <n v="15.8"/>
    <d v="2018-04-30T08:00:00"/>
    <n v="15.8"/>
    <n v="0"/>
    <x v="0"/>
  </r>
  <r>
    <s v="SPB-12621"/>
    <d v="2018-04-30T08:16:26"/>
    <n v="223"/>
    <s v=" 진주아파트상가 앞"/>
    <n v="13"/>
    <d v="2018-04-30T08:39:31"/>
    <n v="2027"/>
    <s v=" 중앙대학교 정문"/>
    <n v="4"/>
    <n v="22"/>
    <n v="4110"/>
    <x v="8"/>
    <x v="1"/>
    <n v="16"/>
    <n v="26"/>
    <d v="1899-12-30T00:16:26"/>
    <d v="2018-04-30T08:00:00"/>
    <n v="15.8"/>
    <d v="2018-04-30T08:00:00"/>
    <n v="15.8"/>
    <n v="0"/>
    <x v="0"/>
  </r>
  <r>
    <s v="SPB-07595"/>
    <d v="2018-04-30T08:18:20"/>
    <n v="417"/>
    <s v=" DMC역 2번출구 옆"/>
    <n v="17"/>
    <d v="2018-04-30T08:25:38"/>
    <n v="409"/>
    <s v=" 누리꿈스퀘어 옆"/>
    <n v="9"/>
    <n v="7"/>
    <n v="1340"/>
    <x v="8"/>
    <x v="1"/>
    <n v="18"/>
    <n v="20"/>
    <d v="1899-12-30T00:18:20"/>
    <d v="2018-04-30T08:00:00"/>
    <n v="15.8"/>
    <d v="2018-04-30T08:00:00"/>
    <n v="15.8"/>
    <n v="0"/>
    <x v="0"/>
  </r>
  <r>
    <s v="SPB-10489"/>
    <d v="2018-04-30T08:19:52"/>
    <n v="418"/>
    <s v=" 월드컵경기장역 3번출구 옆"/>
    <n v="1"/>
    <d v="2018-04-30T08:38:45"/>
    <n v="409"/>
    <s v=" 누리꿈스퀘어 옆"/>
    <n v="23"/>
    <n v="18"/>
    <n v="3320"/>
    <x v="8"/>
    <x v="1"/>
    <n v="19"/>
    <n v="52"/>
    <d v="1899-12-30T00:19:52"/>
    <d v="2018-04-30T08:00:00"/>
    <e v="#N/A"/>
    <d v="2018-04-30T08:00:00"/>
    <n v="15.8"/>
    <n v="0"/>
    <x v="0"/>
  </r>
  <r>
    <s v="SPB-05679"/>
    <d v="2018-04-30T08:21:22"/>
    <n v="1446"/>
    <s v=" 중랑전화국 교차로"/>
    <n v="8"/>
    <d v="2018-04-30T08:35:58"/>
    <n v="634"/>
    <s v=" 외국어대 정문 앞"/>
    <n v="6"/>
    <n v="14"/>
    <n v="2460"/>
    <x v="8"/>
    <x v="1"/>
    <n v="21"/>
    <n v="22"/>
    <d v="1899-12-30T00:21:22"/>
    <d v="2018-04-30T08:00:00"/>
    <n v="15.8"/>
    <d v="2018-04-30T08:00:00"/>
    <n v="15.8"/>
    <n v="0"/>
    <x v="0"/>
  </r>
  <r>
    <s v="SPB-10463"/>
    <d v="2018-04-30T08:23:19"/>
    <n v="337"/>
    <s v=" 창경궁 입구"/>
    <n v="5"/>
    <d v="2018-04-30T08:40:18"/>
    <n v="320"/>
    <s v=" 을지로입구역 4번출구 앞"/>
    <n v="6"/>
    <n v="16"/>
    <n v="2330"/>
    <x v="8"/>
    <x v="1"/>
    <n v="23"/>
    <n v="19"/>
    <d v="1899-12-30T00:23:19"/>
    <d v="2018-04-30T08:00:00"/>
    <e v="#N/A"/>
    <d v="2018-04-30T08:00:00"/>
    <n v="15.8"/>
    <n v="0"/>
    <x v="0"/>
  </r>
  <r>
    <s v="SPB-12427"/>
    <d v="2018-04-30T08:24:32"/>
    <n v="909"/>
    <s v=" 백련산 힐스테이트 3차"/>
    <n v="5"/>
    <d v="2018-04-30T08:42:57"/>
    <n v="926"/>
    <s v=" 불광역 8번출구"/>
    <n v="6"/>
    <n v="17"/>
    <n v="2900"/>
    <x v="8"/>
    <x v="1"/>
    <n v="24"/>
    <n v="32"/>
    <d v="1899-12-30T00:24:32"/>
    <d v="2018-04-30T08:00:00"/>
    <e v="#N/A"/>
    <d v="2018-04-30T08:00:00"/>
    <n v="15.8"/>
    <n v="0"/>
    <x v="0"/>
  </r>
  <r>
    <s v="SPB-06085"/>
    <d v="2018-04-30T08:26:23"/>
    <n v="538"/>
    <s v=" 답십리역 8번출구 앞"/>
    <n v="9"/>
    <d v="2018-04-30T08:37:46"/>
    <n v="558"/>
    <s v=" 성동광진 교육지원청 앞"/>
    <n v="1"/>
    <n v="10"/>
    <n v="1800"/>
    <x v="8"/>
    <x v="1"/>
    <n v="26"/>
    <n v="23"/>
    <d v="1899-12-30T00:26:23"/>
    <d v="2018-04-30T08:00:00"/>
    <n v="15.8"/>
    <d v="2018-04-30T08:00:00"/>
    <n v="15.8"/>
    <n v="0"/>
    <x v="0"/>
  </r>
  <r>
    <s v="SPB-12914"/>
    <d v="2018-04-30T08:27:56"/>
    <n v="1449"/>
    <s v=" 상봉역 1번출구"/>
    <n v="9"/>
    <d v="2018-04-30T08:32:20"/>
    <n v="1446"/>
    <s v=" 중랑전화국 교차로"/>
    <n v="1"/>
    <n v="4"/>
    <n v="810"/>
    <x v="8"/>
    <x v="1"/>
    <n v="27"/>
    <n v="56"/>
    <d v="1899-12-30T00:27:56"/>
    <d v="2018-04-30T08:00:00"/>
    <e v="#N/A"/>
    <d v="2018-04-30T08:00:00"/>
    <n v="15.8"/>
    <n v="0"/>
    <x v="0"/>
  </r>
  <r>
    <s v="SPB-10604"/>
    <d v="2018-04-30T08:29:15"/>
    <n v="2059"/>
    <s v=" 보라매공원 정문"/>
    <n v="1"/>
    <d v="2018-04-30T08:53:32"/>
    <n v="203"/>
    <s v=" 국회의사당역 3번출구 옆"/>
    <n v="15"/>
    <n v="23"/>
    <n v="3970"/>
    <x v="8"/>
    <x v="1"/>
    <n v="29"/>
    <n v="15"/>
    <d v="1899-12-30T00:29:15"/>
    <d v="2018-04-30T08:00:00"/>
    <n v="15.8"/>
    <d v="2018-04-30T08:00:00"/>
    <n v="15.8"/>
    <n v="0"/>
    <x v="0"/>
  </r>
  <r>
    <s v="SPB-05856"/>
    <d v="2018-04-30T08:30:42"/>
    <n v="118"/>
    <s v=" 광흥창역 2번출구 앞"/>
    <n v="8"/>
    <d v="2018-04-30T08:39:12"/>
    <n v="126"/>
    <s v=" 서강대 후문 옆"/>
    <n v="6"/>
    <n v="8"/>
    <n v="1390"/>
    <x v="8"/>
    <x v="1"/>
    <n v="30"/>
    <n v="42"/>
    <d v="1899-12-30T00:30:42"/>
    <d v="2018-04-30T08:00:00"/>
    <n v="15.8"/>
    <d v="2018-04-30T08:00:00"/>
    <n v="15.8"/>
    <n v="0"/>
    <x v="0"/>
  </r>
  <r>
    <s v="SPB-07678"/>
    <d v="2018-04-30T08:32:19"/>
    <n v="529"/>
    <s v=" 장한평역 8번 출구 앞"/>
    <n v="8"/>
    <d v="2018-04-30T08:38:05"/>
    <n v="526"/>
    <s v=" 용답토속공원 앞"/>
    <n v="1"/>
    <n v="5"/>
    <n v="530"/>
    <x v="8"/>
    <x v="1"/>
    <n v="32"/>
    <n v="19"/>
    <d v="1899-12-30T00:32:19"/>
    <d v="2018-04-30T08:00:00"/>
    <n v="15.8"/>
    <d v="2018-04-30T08:00:00"/>
    <n v="15.8"/>
    <n v="0"/>
    <x v="0"/>
  </r>
  <r>
    <s v="SPB-03886"/>
    <d v="2018-04-30T08:34:06"/>
    <n v="529"/>
    <s v=" 장한평역 8번 출구 앞"/>
    <n v="10"/>
    <d v="2018-04-30T09:01:30"/>
    <s v="중랑센터"/>
    <s v="중랑센터"/>
    <n v="11"/>
    <n v="26"/>
    <n v="1210"/>
    <x v="8"/>
    <x v="1"/>
    <n v="34"/>
    <n v="6"/>
    <d v="1899-12-30T00:34:06"/>
    <d v="2018-04-30T08:00:00"/>
    <n v="15.8"/>
    <d v="2018-04-30T08:00:00"/>
    <n v="15.8"/>
    <n v="0"/>
    <x v="0"/>
  </r>
  <r>
    <s v="SPB-07521"/>
    <d v="2018-04-30T08:35:26"/>
    <n v="1827"/>
    <s v=" 독산보도육교 앞 자전거 보관소"/>
    <n v="17"/>
    <d v="2018-04-30T08:41:47"/>
    <n v="1804"/>
    <s v=" 독산역 2번출구 자전거주차장"/>
    <n v="3"/>
    <n v="5"/>
    <n v="1500"/>
    <x v="8"/>
    <x v="1"/>
    <n v="35"/>
    <n v="26"/>
    <d v="1899-12-30T00:35:26"/>
    <d v="2018-04-30T08:00:00"/>
    <n v="15.8"/>
    <d v="2018-04-30T08:00:00"/>
    <n v="15.8"/>
    <n v="0"/>
    <x v="0"/>
  </r>
  <r>
    <s v="SPB-12732"/>
    <d v="2018-04-30T08:36:56"/>
    <n v="500"/>
    <s v=" 어린이대공원역 3번출구 앞"/>
    <n v="5"/>
    <d v="2018-04-30T08:43:45"/>
    <n v="3501"/>
    <s v=" 광진구청 앞"/>
    <n v="1"/>
    <n v="6"/>
    <n v="1240"/>
    <x v="8"/>
    <x v="1"/>
    <n v="36"/>
    <n v="56"/>
    <d v="1899-12-30T00:36:56"/>
    <d v="2018-04-30T08:00:00"/>
    <n v="15.8"/>
    <d v="2018-04-30T08:00:00"/>
    <n v="15.8"/>
    <n v="0"/>
    <x v="0"/>
  </r>
  <r>
    <s v="SPB-13258"/>
    <d v="2018-04-30T08:38:32"/>
    <n v="520"/>
    <s v=" 상왕십리역 4번 출구 앞"/>
    <n v="9"/>
    <d v="2018-04-30T08:45:45"/>
    <n v="525"/>
    <s v=" 한양대병원사거리"/>
    <n v="6"/>
    <n v="6"/>
    <n v="1230"/>
    <x v="8"/>
    <x v="1"/>
    <n v="38"/>
    <n v="32"/>
    <d v="1899-12-30T00:38:32"/>
    <d v="2018-04-30T08:00:00"/>
    <n v="15.8"/>
    <d v="2018-04-30T08:00:00"/>
    <n v="15.8"/>
    <n v="0"/>
    <x v="0"/>
  </r>
  <r>
    <s v="SPB-07724"/>
    <d v="2018-04-30T08:40:18"/>
    <n v="639"/>
    <s v=" 서울시립대 후문"/>
    <n v="2"/>
    <d v="2018-04-30T09:17:27"/>
    <n v="555"/>
    <s v=" 구의3동주민센터"/>
    <n v="5"/>
    <n v="33"/>
    <n v="9150"/>
    <x v="8"/>
    <x v="1"/>
    <n v="40"/>
    <n v="18"/>
    <d v="1899-12-30T00:40:18"/>
    <d v="2018-04-30T08:00:00"/>
    <n v="15.8"/>
    <d v="2018-04-30T08:00:00"/>
    <n v="15.8"/>
    <n v="0"/>
    <x v="0"/>
  </r>
  <r>
    <s v="SPB-00045"/>
    <d v="2018-04-30T08:42:01"/>
    <n v="919"/>
    <s v=" 서울혁신파크"/>
    <n v="6"/>
    <d v="2018-04-30T08:56:47"/>
    <n v="913"/>
    <s v=" 이마트 은평점"/>
    <n v="13"/>
    <n v="14"/>
    <n v="2110"/>
    <x v="8"/>
    <x v="1"/>
    <n v="42"/>
    <n v="1"/>
    <d v="1899-12-30T00:42:01"/>
    <d v="2018-04-30T08:00:00"/>
    <e v="#N/A"/>
    <d v="2018-04-30T08:00:00"/>
    <n v="15.8"/>
    <n v="0"/>
    <x v="0"/>
  </r>
  <r>
    <s v="SPB-01631"/>
    <d v="2018-04-30T08:44:07"/>
    <n v="1117"/>
    <s v=" 스타벅스앞"/>
    <n v="6"/>
    <d v="2018-04-30T08:51:40"/>
    <n v="1160"/>
    <s v=" 양천향교역 7번출구앞"/>
    <n v="17"/>
    <n v="7"/>
    <n v="1660"/>
    <x v="8"/>
    <x v="1"/>
    <n v="44"/>
    <n v="7"/>
    <d v="1899-12-30T00:44:07"/>
    <d v="2018-04-30T08:00:00"/>
    <e v="#N/A"/>
    <d v="2018-04-30T08:00:00"/>
    <n v="15.8"/>
    <n v="0"/>
    <x v="0"/>
  </r>
  <r>
    <s v="SPB-06209"/>
    <d v="2018-04-30T08:45:33"/>
    <n v="300"/>
    <s v=" 정동사거리"/>
    <n v="3"/>
    <d v="2018-04-30T08:49:12"/>
    <n v="303"/>
    <s v=" 광화문역 1번출구 앞"/>
    <n v="3"/>
    <n v="3"/>
    <n v="850"/>
    <x v="8"/>
    <x v="1"/>
    <n v="45"/>
    <n v="33"/>
    <d v="1899-12-30T00:45:33"/>
    <d v="2018-04-30T08:00:00"/>
    <e v="#N/A"/>
    <d v="2018-04-30T08:00:00"/>
    <n v="15.8"/>
    <n v="0"/>
    <x v="0"/>
  </r>
  <r>
    <s v="SPB-05641"/>
    <d v="2018-04-30T08:47:15"/>
    <n v="1306"/>
    <s v=" 한성대입구역2번출구"/>
    <n v="7"/>
    <d v="2018-04-30T08:54:11"/>
    <n v="342"/>
    <s v=" 대학로 마로니에공원"/>
    <n v="1"/>
    <n v="6"/>
    <n v="1240"/>
    <x v="8"/>
    <x v="1"/>
    <n v="47"/>
    <n v="15"/>
    <d v="1899-12-30T00:47:15"/>
    <d v="2018-04-30T08:00:00"/>
    <e v="#N/A"/>
    <d v="2018-04-30T08:00:00"/>
    <n v="15.8"/>
    <n v="0"/>
    <x v="0"/>
  </r>
  <r>
    <s v="SPB-05608"/>
    <d v="2018-04-30T08:48:58"/>
    <n v="641"/>
    <s v=" 용두역 4번출구"/>
    <n v="1"/>
    <d v="2018-04-30T09:00:36"/>
    <n v="378"/>
    <s v=" 청계7가 사거리"/>
    <n v="3"/>
    <n v="11"/>
    <n v="2400"/>
    <x v="8"/>
    <x v="1"/>
    <n v="48"/>
    <n v="58"/>
    <d v="1899-12-30T00:48:58"/>
    <d v="2018-04-30T08:00:00"/>
    <n v="15.8"/>
    <d v="2018-04-30T08:00:00"/>
    <n v="15.8"/>
    <n v="0"/>
    <x v="0"/>
  </r>
  <r>
    <s v="SPB-12360"/>
    <d v="2018-04-30T08:50:48"/>
    <n v="409"/>
    <s v=" 누리꿈스퀘어 옆"/>
    <n v="25"/>
    <d v="2018-04-30T08:58:33"/>
    <n v="417"/>
    <s v=" DMC역 2번출구 옆"/>
    <n v="12"/>
    <n v="7"/>
    <n v="1240"/>
    <x v="8"/>
    <x v="1"/>
    <n v="50"/>
    <n v="48"/>
    <d v="1899-12-30T00:50:48"/>
    <d v="2018-04-30T08:00:00"/>
    <e v="#N/A"/>
    <d v="2018-04-30T08:00:00"/>
    <n v="15.8"/>
    <n v="0"/>
    <x v="0"/>
  </r>
  <r>
    <s v="SPB-06280"/>
    <d v="2018-04-30T08:53:19"/>
    <n v="1026"/>
    <s v=" 대명초교 입구 교차로"/>
    <n v="11"/>
    <d v="2018-04-30T09:01:49"/>
    <n v="1035"/>
    <s v=" 고덕역 4번출구"/>
    <n v="19"/>
    <n v="8"/>
    <n v="1030"/>
    <x v="8"/>
    <x v="1"/>
    <n v="53"/>
    <n v="19"/>
    <d v="1899-12-30T00:53:19"/>
    <d v="2018-04-30T08:00:00"/>
    <n v="15.8"/>
    <d v="2018-04-30T08:00:00"/>
    <n v="15.8"/>
    <n v="0"/>
    <x v="0"/>
  </r>
  <r>
    <s v="SPB-09026"/>
    <d v="2018-04-30T08:55:35"/>
    <n v="2127"/>
    <s v=" 보성운수차고지 맞은편"/>
    <n v="7"/>
    <d v="2018-04-30T09:41:55"/>
    <n v="2003"/>
    <s v=" 사육신공원앞"/>
    <n v="8"/>
    <n v="45"/>
    <n v="7560"/>
    <x v="8"/>
    <x v="1"/>
    <n v="55"/>
    <n v="35"/>
    <d v="1899-12-30T00:55:35"/>
    <d v="2018-04-30T08:00:00"/>
    <n v="15.8"/>
    <d v="2018-04-30T08:00:00"/>
    <n v="15.8"/>
    <n v="0"/>
    <x v="0"/>
  </r>
  <r>
    <s v="SPB-11261"/>
    <d v="2018-04-30T08:58:35"/>
    <n v="409"/>
    <s v=" 누리꿈스퀘어 옆"/>
    <n v="2"/>
    <d v="2018-04-30T09:03:44"/>
    <n v="415"/>
    <s v=" DMC역 9번출구 앞"/>
    <n v="1"/>
    <n v="5"/>
    <n v="680"/>
    <x v="8"/>
    <x v="1"/>
    <n v="58"/>
    <n v="35"/>
    <d v="1899-12-30T00:58:35"/>
    <d v="2018-04-30T08:00:00"/>
    <n v="15.8"/>
    <d v="2018-04-30T08:00:00"/>
    <n v="15.8"/>
    <n v="0"/>
    <x v="0"/>
  </r>
  <r>
    <s v="SPB-02093"/>
    <d v="2018-04-30T09:01:42"/>
    <n v="178"/>
    <s v=" 증산3교 앞"/>
    <n v="1"/>
    <d v="2018-04-30T09:06:35"/>
    <n v="191"/>
    <s v=" 정명학원"/>
    <n v="1"/>
    <n v="4"/>
    <n v="580"/>
    <x v="9"/>
    <x v="1"/>
    <n v="1"/>
    <n v="42"/>
    <d v="1899-12-30T00:01:42"/>
    <d v="2018-04-30T09:00:00"/>
    <n v="17.5"/>
    <d v="2018-04-30T09:00:00"/>
    <n v="17.5"/>
    <n v="0"/>
    <x v="0"/>
  </r>
  <r>
    <s v="SPB-09687"/>
    <d v="2018-04-30T09:05:18"/>
    <n v="275"/>
    <s v=" 신동아아파트"/>
    <n v="6"/>
    <d v="2018-04-30T09:19:47"/>
    <n v="229"/>
    <s v=" 양평1 보행육교 앞"/>
    <n v="15"/>
    <n v="14"/>
    <n v="2310"/>
    <x v="9"/>
    <x v="1"/>
    <n v="5"/>
    <n v="18"/>
    <d v="1899-12-30T00:05:18"/>
    <d v="2018-04-30T09:00:00"/>
    <n v="17.5"/>
    <d v="2018-04-30T09:00:00"/>
    <n v="17.5"/>
    <n v="0"/>
    <x v="0"/>
  </r>
  <r>
    <s v="SPB-08635"/>
    <d v="2018-04-30T09:09:01"/>
    <n v="1443"/>
    <s v=" 구립망우청소년독서실"/>
    <n v="8"/>
    <d v="2018-04-30T09:15:47"/>
    <n v="1405"/>
    <s v=" 망우역 1번출구"/>
    <n v="6"/>
    <n v="6"/>
    <n v="960"/>
    <x v="9"/>
    <x v="1"/>
    <n v="9"/>
    <n v="1"/>
    <d v="1899-12-30T00:09:01"/>
    <d v="2018-04-30T09:00:00"/>
    <n v="17.5"/>
    <d v="2018-04-30T09:00:00"/>
    <n v="17.5"/>
    <n v="0"/>
    <x v="0"/>
  </r>
  <r>
    <s v="SPB-02297"/>
    <d v="2018-04-30T09:12:54"/>
    <n v="3100"/>
    <s v=" 북성초교"/>
    <n v="7"/>
    <d v="2018-04-30T09:25:06"/>
    <n v="147"/>
    <s v=" 마포역 4번출구 뒤"/>
    <n v="2"/>
    <n v="11"/>
    <n v="2900"/>
    <x v="9"/>
    <x v="1"/>
    <n v="12"/>
    <n v="54"/>
    <d v="1899-12-30T00:12:54"/>
    <d v="2018-04-30T09:00:00"/>
    <n v="17.5"/>
    <d v="2018-04-30T09:00:00"/>
    <n v="17.5"/>
    <n v="0"/>
    <x v="0"/>
  </r>
  <r>
    <s v="SPB-12505"/>
    <d v="2018-04-30T09:16:05"/>
    <n v="1830"/>
    <s v=" 빅마켓 금천점 앞"/>
    <n v="12"/>
    <d v="2018-04-30T09:22:59"/>
    <n v="1848"/>
    <s v=" 벽산 디지털밸리 5차"/>
    <n v="1"/>
    <n v="6"/>
    <n v="910"/>
    <x v="9"/>
    <x v="1"/>
    <n v="16"/>
    <n v="5"/>
    <d v="1899-12-30T00:16:05"/>
    <d v="2018-04-30T09:00:00"/>
    <n v="17.5"/>
    <d v="2018-04-30T09:00:00"/>
    <n v="17.5"/>
    <n v="0"/>
    <x v="0"/>
  </r>
  <r>
    <s v="SPB-11953"/>
    <d v="2018-04-30T09:19:34"/>
    <n v="374"/>
    <s v=" 청구역 2번출구 앞"/>
    <n v="2"/>
    <d v="2018-04-30T09:37:53"/>
    <n v="335"/>
    <s v=" 종로3가역 15번출구 앞"/>
    <n v="7"/>
    <n v="17"/>
    <n v="2560"/>
    <x v="9"/>
    <x v="1"/>
    <n v="19"/>
    <n v="34"/>
    <d v="1899-12-30T00:19:34"/>
    <d v="2018-04-30T09:00:00"/>
    <n v="17.5"/>
    <d v="2018-04-30T09:00:00"/>
    <n v="17.5"/>
    <n v="0"/>
    <x v="0"/>
  </r>
  <r>
    <s v="SPB-08671"/>
    <d v="2018-04-30T09:22:55"/>
    <n v="334"/>
    <s v=" 종로3가역 2번출구 뒤"/>
    <n v="7"/>
    <d v="2018-04-30T10:18:01"/>
    <n v="334"/>
    <s v=" 종로3가역 2번출구 뒤"/>
    <n v="9"/>
    <n v="54"/>
    <n v="950"/>
    <x v="9"/>
    <x v="1"/>
    <n v="22"/>
    <n v="55"/>
    <d v="1899-12-30T00:22:55"/>
    <d v="2018-04-30T09:00:00"/>
    <n v="17.5"/>
    <d v="2018-04-30T09:00:00"/>
    <n v="17.5"/>
    <n v="0"/>
    <x v="0"/>
  </r>
  <r>
    <s v="SPB-12281"/>
    <d v="2018-04-30T09:26:17"/>
    <n v="346"/>
    <s v=" 맥스타일 앞"/>
    <n v="2"/>
    <d v="2018-04-30T09:37:00"/>
    <n v="374"/>
    <s v=" 청구역 2번출구 앞"/>
    <n v="4"/>
    <n v="10"/>
    <n v="1510"/>
    <x v="9"/>
    <x v="1"/>
    <n v="26"/>
    <n v="17"/>
    <d v="1899-12-30T00:26:17"/>
    <d v="2018-04-30T09:00:00"/>
    <n v="17.5"/>
    <d v="2018-04-30T09:00:00"/>
    <n v="17.5"/>
    <n v="0"/>
    <x v="0"/>
  </r>
  <r>
    <s v="SPB-04207"/>
    <d v="2018-04-30T09:29:23"/>
    <n v="900"/>
    <s v=" 은평예술회관"/>
    <n v="18"/>
    <d v="2018-04-30T09:35:17"/>
    <n v="917"/>
    <s v=" 녹번역 4번출구"/>
    <n v="6"/>
    <n v="5"/>
    <n v="930"/>
    <x v="9"/>
    <x v="1"/>
    <n v="29"/>
    <n v="23"/>
    <d v="1899-12-30T00:29:23"/>
    <d v="2018-04-30T09:00:00"/>
    <n v="17.5"/>
    <d v="2018-04-30T09:00:00"/>
    <n v="17.5"/>
    <n v="0"/>
    <x v="0"/>
  </r>
  <r>
    <s v="SPB-09045"/>
    <d v="2018-04-30T09:33:28"/>
    <n v="950"/>
    <s v=" 구산역 2번 출구 "/>
    <n v="1"/>
    <d v="2018-04-30T09:37:21"/>
    <n v="906"/>
    <s v=" 연신내역 5번출구150M 아래"/>
    <n v="1"/>
    <n v="3"/>
    <n v="610"/>
    <x v="9"/>
    <x v="1"/>
    <n v="33"/>
    <n v="28"/>
    <d v="1899-12-30T00:33:28"/>
    <d v="2018-04-30T09:00:00"/>
    <n v="17.5"/>
    <d v="2018-04-30T09:00:00"/>
    <n v="17.5"/>
    <n v="0"/>
    <x v="0"/>
  </r>
  <r>
    <s v="SPB-05960"/>
    <d v="2018-04-30T09:36:46"/>
    <n v="2157"/>
    <s v=" 난곡 사거리"/>
    <n v="8"/>
    <d v="2018-04-30T09:51:23"/>
    <n v="2173"/>
    <s v=" 당곡사거리"/>
    <n v="10"/>
    <n v="14"/>
    <n v="2100"/>
    <x v="9"/>
    <x v="1"/>
    <n v="36"/>
    <n v="46"/>
    <d v="1899-12-30T00:36:46"/>
    <d v="2018-04-30T09:00:00"/>
    <n v="17.5"/>
    <d v="2018-04-30T09:00:00"/>
    <n v="17.5"/>
    <n v="0"/>
    <x v="0"/>
  </r>
  <r>
    <s v="SPB-05109"/>
    <d v="2018-04-30T09:40:29"/>
    <n v="320"/>
    <s v=" 을지로입구역 4번출구 앞"/>
    <n v="15"/>
    <d v="2018-04-30T10:09:57"/>
    <n v="320"/>
    <s v=" 을지로입구역 4번출구 앞"/>
    <n v="18"/>
    <n v="29"/>
    <n v="3020"/>
    <x v="9"/>
    <x v="1"/>
    <n v="40"/>
    <n v="29"/>
    <d v="1899-12-30T00:40:29"/>
    <d v="2018-04-30T09:00:00"/>
    <n v="17.5"/>
    <d v="2018-04-30T09:00:00"/>
    <n v="17.5"/>
    <n v="0"/>
    <x v="0"/>
  </r>
  <r>
    <s v="SPB-07354"/>
    <d v="2018-04-30T09:44:25"/>
    <n v="2206"/>
    <s v=" 언남초등학교 앞"/>
    <n v="1"/>
    <d v="2018-04-30T09:49:58"/>
    <n v="2202"/>
    <s v="청계산입구역 1번출구"/>
    <n v="15"/>
    <n v="5"/>
    <n v="1080"/>
    <x v="9"/>
    <x v="1"/>
    <n v="44"/>
    <n v="25"/>
    <d v="1899-12-30T00:44:25"/>
    <d v="2018-04-30T09:00:00"/>
    <n v="17.5"/>
    <d v="2018-04-30T09:00:00"/>
    <n v="17.5"/>
    <n v="0"/>
    <x v="0"/>
  </r>
  <r>
    <s v="SPB-04313"/>
    <d v="2018-04-30T09:48:24"/>
    <n v="1957"/>
    <s v=" 구일고등학교 정문 "/>
    <n v="4"/>
    <d v="2018-04-30T09:54:44"/>
    <n v="1928"/>
    <s v=" 고척스카이돔구장 광장"/>
    <n v="5"/>
    <n v="6"/>
    <n v="1260"/>
    <x v="9"/>
    <x v="1"/>
    <n v="48"/>
    <n v="24"/>
    <d v="1899-12-30T00:48:24"/>
    <d v="2018-04-30T09:00:00"/>
    <n v="17.5"/>
    <d v="2018-04-30T09:00:00"/>
    <n v="17.5"/>
    <n v="0"/>
    <x v="0"/>
  </r>
  <r>
    <s v="SPB-04563"/>
    <d v="2018-04-30T09:52:48"/>
    <n v="2230"/>
    <s v="이수역 4번 출구"/>
    <n v="8"/>
    <d v="2018-04-30T09:55:57"/>
    <n v="2228"/>
    <s v="뒷벌공원 옆"/>
    <n v="2"/>
    <n v="2"/>
    <n v="630"/>
    <x v="9"/>
    <x v="1"/>
    <n v="52"/>
    <n v="48"/>
    <d v="1899-12-30T00:52:48"/>
    <d v="2018-04-30T09:00:00"/>
    <n v="17.5"/>
    <d v="2018-04-30T09:00:00"/>
    <n v="17.5"/>
    <n v="0"/>
    <x v="0"/>
  </r>
  <r>
    <s v="SPB-08548"/>
    <d v="2018-04-30T09:56:26"/>
    <n v="1120"/>
    <s v=" 대림경동아파트앞"/>
    <n v="2"/>
    <d v="2018-04-30T10:12:29"/>
    <n v="1120"/>
    <s v=" 대림경동아파트앞"/>
    <n v="2"/>
    <n v="14"/>
    <n v="1210"/>
    <x v="9"/>
    <x v="1"/>
    <n v="56"/>
    <n v="26"/>
    <d v="1899-12-30T00:56:26"/>
    <d v="2018-04-30T09:00:00"/>
    <n v="17.5"/>
    <d v="2018-04-30T09:00:00"/>
    <n v="17.5"/>
    <n v="0"/>
    <x v="0"/>
  </r>
  <r>
    <s v="SPB-05293"/>
    <d v="2018-04-30T10:01:17"/>
    <n v="377"/>
    <s v=" 서울역 4번출구 앞"/>
    <n v="9"/>
    <d v="2018-04-30T10:22:22"/>
    <n v="348"/>
    <s v=" 독립문역 사거리"/>
    <n v="9"/>
    <n v="20"/>
    <n v="2540"/>
    <x v="10"/>
    <x v="1"/>
    <n v="1"/>
    <n v="17"/>
    <d v="1899-12-30T00:01:17"/>
    <d v="2018-04-30T10:00:00"/>
    <e v="#N/A"/>
    <d v="2018-04-30T10:00:00"/>
    <n v="19.5"/>
    <n v="0"/>
    <x v="0"/>
  </r>
  <r>
    <s v="SPB-11977"/>
    <d v="2018-04-30T10:06:09"/>
    <n v="107"/>
    <s v=" 신한은행 서교동금융센터점 앞"/>
    <n v="2"/>
    <d v="2018-04-30T10:28:35"/>
    <n v="112"/>
    <s v=" 극동방송국 앞"/>
    <n v="10"/>
    <n v="21"/>
    <n v="2190"/>
    <x v="10"/>
    <x v="1"/>
    <n v="6"/>
    <n v="9"/>
    <d v="1899-12-30T00:06:09"/>
    <d v="2018-04-30T10:00:00"/>
    <n v="19.5"/>
    <d v="2018-04-30T10:00:00"/>
    <n v="19.5"/>
    <n v="0"/>
    <x v="0"/>
  </r>
  <r>
    <s v="SPB-08825"/>
    <d v="2018-04-30T10:10:50"/>
    <n v="500"/>
    <s v=" 어린이대공원역 3번출구 앞"/>
    <n v="4"/>
    <d v="2018-04-30T10:13:54"/>
    <n v="592"/>
    <s v=" 건국대학교 학생회관"/>
    <n v="11"/>
    <n v="2"/>
    <n v="570"/>
    <x v="10"/>
    <x v="1"/>
    <n v="10"/>
    <n v="50"/>
    <d v="1899-12-30T00:10:50"/>
    <d v="2018-04-30T10:00:00"/>
    <e v="#N/A"/>
    <d v="2018-04-30T10:00:00"/>
    <n v="19.5"/>
    <n v="0"/>
    <x v="0"/>
  </r>
  <r>
    <s v="SPB-12073"/>
    <d v="2018-04-30T10:15:23"/>
    <n v="2109"/>
    <s v=" 은천로입구 가로공원"/>
    <n v="11"/>
    <d v="2018-04-30T11:26:02"/>
    <n v="243"/>
    <s v=" 이앤씨드림타워 앞"/>
    <n v="2"/>
    <n v="65"/>
    <n v="8500"/>
    <x v="10"/>
    <x v="1"/>
    <n v="15"/>
    <n v="23"/>
    <d v="1899-12-30T00:15:23"/>
    <d v="2018-04-30T10:00:00"/>
    <n v="19.5"/>
    <d v="2018-04-30T10:00:00"/>
    <n v="19.5"/>
    <n v="0"/>
    <x v="0"/>
  </r>
  <r>
    <s v="SPB-08049"/>
    <d v="2018-04-30T10:18:49"/>
    <n v="1930"/>
    <s v=" 개봉지구대 개봉치안센터"/>
    <n v="3"/>
    <d v="2018-04-30T12:26:05"/>
    <n v="1925"/>
    <s v=" 동양미래대학교 정문 옆"/>
    <n v="5"/>
    <n v="121"/>
    <n v="19150"/>
    <x v="10"/>
    <x v="1"/>
    <n v="18"/>
    <n v="49"/>
    <d v="1899-12-30T00:18:49"/>
    <d v="2018-04-30T10:00:00"/>
    <e v="#N/A"/>
    <d v="2018-04-30T10:00:00"/>
    <n v="19.5"/>
    <n v="0"/>
    <x v="0"/>
  </r>
  <r>
    <s v="SPB-06960"/>
    <d v="2018-04-30T10:23:21"/>
    <n v="1279"/>
    <s v=" 마천금호어울림 1차아파트 건너편"/>
    <n v="4"/>
    <d v="2018-04-30T11:04:50"/>
    <n v="1231"/>
    <s v=" 잠실역 6번출구"/>
    <n v="10"/>
    <n v="41"/>
    <n v="7950"/>
    <x v="10"/>
    <x v="1"/>
    <n v="23"/>
    <n v="21"/>
    <d v="1899-12-30T00:23:21"/>
    <d v="2018-04-30T10:00:00"/>
    <n v="19.5"/>
    <d v="2018-04-30T10:00:00"/>
    <n v="19.5"/>
    <n v="0"/>
    <x v="0"/>
  </r>
  <r>
    <s v="SPB-11015"/>
    <d v="2018-04-30T10:28:18"/>
    <n v="421"/>
    <s v=" 마포구청 앞"/>
    <n v="4"/>
    <d v="2018-04-30T10:37:24"/>
    <n v="184"/>
    <s v=" SK망원동주유소 건너편"/>
    <n v="2"/>
    <n v="8"/>
    <n v="1160"/>
    <x v="10"/>
    <x v="1"/>
    <n v="28"/>
    <n v="18"/>
    <d v="1899-12-30T00:28:18"/>
    <d v="2018-04-30T10:00:00"/>
    <n v="19.5"/>
    <d v="2018-04-30T10:00:00"/>
    <n v="19.5"/>
    <n v="0"/>
    <x v="0"/>
  </r>
  <r>
    <s v="SPB-08072"/>
    <d v="2018-04-30T10:32:35"/>
    <n v="1542"/>
    <s v=" 삼양사거리역"/>
    <n v="1"/>
    <d v="2018-04-30T11:37:15"/>
    <n v="1531"/>
    <s v=" 미아사거리 1번 출구"/>
    <n v="4"/>
    <n v="63"/>
    <n v="2180"/>
    <x v="10"/>
    <x v="1"/>
    <n v="32"/>
    <n v="35"/>
    <d v="1899-12-30T00:32:35"/>
    <d v="2018-04-30T10:00:00"/>
    <n v="19.5"/>
    <d v="2018-04-30T10:00:00"/>
    <n v="19.5"/>
    <n v="0"/>
    <x v="0"/>
  </r>
  <r>
    <s v="SPB-04312"/>
    <d v="2018-04-30T10:37:16"/>
    <n v="2110"/>
    <s v=" 조원동 미성아파트"/>
    <n v="4"/>
    <d v="2018-04-30T11:08:58"/>
    <n v="2137"/>
    <s v=" KT&amp;G 관악지점"/>
    <n v="8"/>
    <n v="31"/>
    <n v="4910"/>
    <x v="10"/>
    <x v="1"/>
    <n v="37"/>
    <n v="16"/>
    <d v="1899-12-30T00:37:16"/>
    <d v="2018-04-30T10:00:00"/>
    <n v="19.5"/>
    <d v="2018-04-30T10:00:00"/>
    <n v="19.5"/>
    <n v="0"/>
    <x v="0"/>
  </r>
  <r>
    <s v="SPB-09095"/>
    <d v="2018-04-30T10:43:41"/>
    <n v="322"/>
    <s v=" 명동성당 앞"/>
    <n v="7"/>
    <d v="2018-04-30T10:47:38"/>
    <n v="336"/>
    <s v=" 티마크 호텔 앞"/>
    <n v="9"/>
    <n v="3"/>
    <n v="830"/>
    <x v="10"/>
    <x v="1"/>
    <n v="43"/>
    <n v="41"/>
    <d v="1899-12-30T00:43:41"/>
    <d v="2018-04-30T10:00:00"/>
    <e v="#N/A"/>
    <d v="2018-04-30T10:00:00"/>
    <n v="19.5"/>
    <n v="0"/>
    <x v="0"/>
  </r>
  <r>
    <s v="SPB-09073"/>
    <d v="2018-04-30T10:48:20"/>
    <n v="813"/>
    <s v=" 삼각지역 3번출구"/>
    <n v="16"/>
    <d v="2018-04-30T11:52:20"/>
    <n v="207"/>
    <s v=" 여의나루역 1번출구 앞"/>
    <n v="4"/>
    <n v="62"/>
    <n v="11410"/>
    <x v="10"/>
    <x v="1"/>
    <n v="48"/>
    <n v="20"/>
    <d v="1899-12-30T00:48:20"/>
    <d v="2018-04-30T10:00:00"/>
    <n v="19.5"/>
    <d v="2018-04-30T10:00:00"/>
    <n v="19.5"/>
    <n v="0"/>
    <x v="0"/>
  </r>
  <r>
    <s v="SPB-04536"/>
    <d v="2018-04-30T10:53:02"/>
    <n v="379"/>
    <s v=" 서울역9번출구"/>
    <n v="2"/>
    <d v="2018-04-30T11:05:03"/>
    <n v="818"/>
    <s v=" 숙명여대 입구 교차로"/>
    <n v="4"/>
    <n v="11"/>
    <n v="1620"/>
    <x v="10"/>
    <x v="1"/>
    <n v="53"/>
    <n v="2"/>
    <d v="1899-12-30T00:53:02"/>
    <d v="2018-04-30T10:00:00"/>
    <n v="19.5"/>
    <d v="2018-04-30T10:00:00"/>
    <n v="19.5"/>
    <n v="0"/>
    <x v="0"/>
  </r>
  <r>
    <s v="SPB-10535"/>
    <d v="2018-04-30T10:57:50"/>
    <n v="2109"/>
    <s v=" 은천로입구 가로공원"/>
    <n v="3"/>
    <d v="2018-04-30T11:01:33"/>
    <n v="2108"/>
    <s v=" 은천치안센터"/>
    <n v="20"/>
    <n v="3"/>
    <n v="670"/>
    <x v="10"/>
    <x v="1"/>
    <n v="57"/>
    <n v="50"/>
    <d v="1899-12-30T00:57:50"/>
    <d v="2018-04-30T10:00:00"/>
    <n v="19.5"/>
    <d v="2018-04-30T10:00:00"/>
    <n v="19.5"/>
    <n v="0"/>
    <x v="0"/>
  </r>
  <r>
    <s v="SPB-02591"/>
    <d v="2018-04-30T11:03:23"/>
    <n v="358"/>
    <s v=" 성대입구 사거리"/>
    <n v="4"/>
    <d v="2018-04-30T11:08:58"/>
    <n v="337"/>
    <s v=" 창경궁 입구"/>
    <n v="3"/>
    <n v="5"/>
    <n v="520"/>
    <x v="11"/>
    <x v="1"/>
    <n v="3"/>
    <n v="23"/>
    <d v="1899-12-30T00:03:23"/>
    <d v="2018-04-30T11:00:00"/>
    <e v="#N/A"/>
    <d v="2018-04-30T11:00:00"/>
    <n v="20.3"/>
    <n v="0"/>
    <x v="0"/>
  </r>
  <r>
    <s v="SPB-11520"/>
    <d v="2018-04-30T11:07:34"/>
    <n v="923"/>
    <s v=" 국민은행 연서지점"/>
    <n v="4"/>
    <d v="2018-04-30T12:04:32"/>
    <n v="923"/>
    <s v=" 국민은행 연서지점"/>
    <n v="2"/>
    <n v="55"/>
    <n v="11240"/>
    <x v="11"/>
    <x v="1"/>
    <n v="7"/>
    <n v="34"/>
    <d v="1899-12-30T00:07:34"/>
    <d v="2018-04-30T11:00:00"/>
    <n v="20.3"/>
    <d v="2018-04-30T11:00:00"/>
    <n v="20.3"/>
    <n v="0"/>
    <x v="0"/>
  </r>
  <r>
    <s v="SPB-05223"/>
    <d v="2018-04-30T11:11:33"/>
    <n v="1124"/>
    <s v=" 발산역 6번출구옆(다이소앞)"/>
    <n v="9"/>
    <d v="2018-04-30T11:24:08"/>
    <n v="1127"/>
    <s v=" 화곡역(에이스정형외과앞) 버스정류장"/>
    <n v="2"/>
    <n v="12"/>
    <n v="2310"/>
    <x v="11"/>
    <x v="1"/>
    <n v="11"/>
    <n v="33"/>
    <d v="1899-12-30T00:11:33"/>
    <d v="2018-04-30T11:00:00"/>
    <n v="20.3"/>
    <d v="2018-04-30T11:00:00"/>
    <n v="20.3"/>
    <n v="0"/>
    <x v="0"/>
  </r>
  <r>
    <s v="SPB-07340"/>
    <d v="2018-04-30T11:16:12"/>
    <n v="2050"/>
    <s v=" 노량진역 5번출구"/>
    <n v="6"/>
    <d v="2018-04-30T11:26:25"/>
    <n v="2065"/>
    <s v=" 서울시여성가족재단"/>
    <n v="3"/>
    <n v="9"/>
    <n v="1110"/>
    <x v="11"/>
    <x v="1"/>
    <n v="16"/>
    <n v="12"/>
    <d v="1899-12-30T00:16:12"/>
    <d v="2018-04-30T11:00:00"/>
    <e v="#N/A"/>
    <d v="2018-04-30T11:00:00"/>
    <n v="20.3"/>
    <n v="0"/>
    <x v="0"/>
  </r>
  <r>
    <s v="SPB-03771"/>
    <d v="2018-04-30T11:19:44"/>
    <n v="501"/>
    <s v=" 광진구의회 앞"/>
    <n v="13"/>
    <d v="2018-04-30T11:30:36"/>
    <n v="593"/>
    <s v="자양중앙나들목"/>
    <n v="5"/>
    <n v="10"/>
    <n v="1610"/>
    <x v="11"/>
    <x v="1"/>
    <n v="19"/>
    <n v="44"/>
    <d v="1899-12-30T00:19:44"/>
    <d v="2018-04-30T11:00:00"/>
    <e v="#N/A"/>
    <d v="2018-04-30T11:00:00"/>
    <n v="20.3"/>
    <n v="0"/>
    <x v="0"/>
  </r>
  <r>
    <s v="SPB-07432"/>
    <d v="2018-04-30T11:23:20"/>
    <n v="132"/>
    <s v=" 창천문화공원"/>
    <n v="5"/>
    <d v="2018-04-30T12:23:57"/>
    <n v="106"/>
    <s v=" 합정역 7번출구 앞"/>
    <n v="4"/>
    <n v="58"/>
    <n v="4600"/>
    <x v="11"/>
    <x v="1"/>
    <n v="23"/>
    <n v="20"/>
    <d v="1899-12-30T00:23:20"/>
    <d v="2018-04-30T11:00:00"/>
    <n v="20.3"/>
    <d v="2018-04-30T11:00:00"/>
    <n v="20.3"/>
    <n v="0"/>
    <x v="0"/>
  </r>
  <r>
    <s v="SPB-06610"/>
    <d v="2018-04-30T11:27:57"/>
    <n v="205"/>
    <s v=" 산업은행 앞"/>
    <n v="16"/>
    <d v="2018-04-30T11:33:21"/>
    <n v="219"/>
    <s v=" 롯데캐슬엠파이어 옆"/>
    <n v="10"/>
    <n v="5"/>
    <n v="950"/>
    <x v="11"/>
    <x v="1"/>
    <n v="27"/>
    <n v="57"/>
    <d v="1899-12-30T00:27:57"/>
    <d v="2018-04-30T11:00:00"/>
    <n v="20.3"/>
    <d v="2018-04-30T11:00:00"/>
    <n v="20.3"/>
    <n v="0"/>
    <x v="0"/>
  </r>
  <r>
    <s v="SPB-09782"/>
    <d v="2018-04-30T11:32:05"/>
    <n v="1166"/>
    <s v=" 강서구립등빛도서관"/>
    <n v="9"/>
    <d v="2018-04-30T12:21:48"/>
    <n v="1117"/>
    <s v=" 스타벅스앞"/>
    <n v="7"/>
    <n v="46"/>
    <n v="3690"/>
    <x v="11"/>
    <x v="1"/>
    <n v="32"/>
    <n v="5"/>
    <d v="1899-12-30T00:32:05"/>
    <d v="2018-04-30T11:00:00"/>
    <n v="20.3"/>
    <d v="2018-04-30T11:00:00"/>
    <n v="20.3"/>
    <n v="0"/>
    <x v="0"/>
  </r>
  <r>
    <s v="SPB-10859"/>
    <d v="2018-04-30T11:35:43"/>
    <n v="623"/>
    <s v=" 서울시립대 정문 앞"/>
    <n v="7"/>
    <d v="2018-04-30T12:56:14"/>
    <n v="1619"/>
    <s v=" 중계동 하나프라자빌딩 앞(중1-1)"/>
    <n v="6"/>
    <n v="76"/>
    <n v="9880"/>
    <x v="11"/>
    <x v="1"/>
    <n v="35"/>
    <n v="43"/>
    <d v="1899-12-30T00:35:43"/>
    <d v="2018-04-30T11:00:00"/>
    <n v="20.3"/>
    <d v="2018-04-30T11:00:00"/>
    <n v="20.3"/>
    <n v="0"/>
    <x v="0"/>
  </r>
  <r>
    <s v="SPB-10810"/>
    <d v="2018-04-30T11:38:34"/>
    <n v="550"/>
    <s v=" 서울시설공단 앞"/>
    <n v="11"/>
    <d v="2018-04-30T11:46:21"/>
    <n v="568"/>
    <s v=" 청계8가사거리 부근"/>
    <n v="4"/>
    <n v="7"/>
    <n v="1210"/>
    <x v="11"/>
    <x v="1"/>
    <n v="38"/>
    <n v="34"/>
    <d v="1899-12-30T00:38:34"/>
    <d v="2018-04-30T11:00:00"/>
    <e v="#N/A"/>
    <d v="2018-04-30T11:00:00"/>
    <n v="20.3"/>
    <n v="0"/>
    <x v="0"/>
  </r>
  <r>
    <s v="SPB-11835"/>
    <d v="2018-04-30T11:41:52"/>
    <n v="583"/>
    <s v=" 청계천 생태교실 앞"/>
    <n v="1"/>
    <d v="2018-04-30T13:24:03"/>
    <n v="815"/>
    <s v=" LIG강촌아파트 103동앞"/>
    <n v="3"/>
    <n v="99"/>
    <n v="9870"/>
    <x v="11"/>
    <x v="1"/>
    <n v="41"/>
    <n v="52"/>
    <d v="1899-12-30T00:41:52"/>
    <d v="2018-04-30T11:00:00"/>
    <n v="20.3"/>
    <d v="2018-04-30T11:00:00"/>
    <n v="20.3"/>
    <n v="0"/>
    <x v="0"/>
  </r>
  <r>
    <s v="SPB-09847"/>
    <d v="2018-04-30T11:45:46"/>
    <n v="1653"/>
    <s v=" 노원역1번출구"/>
    <n v="5"/>
    <d v="2018-04-30T11:54:34"/>
    <n v="1666"/>
    <s v=" 노원소방서인근"/>
    <n v="10"/>
    <n v="8"/>
    <n v="860"/>
    <x v="11"/>
    <x v="1"/>
    <n v="45"/>
    <n v="46"/>
    <d v="1899-12-30T00:45:46"/>
    <d v="2018-04-30T11:00:00"/>
    <n v="20.3"/>
    <d v="2018-04-30T11:00:00"/>
    <n v="20.3"/>
    <n v="0"/>
    <x v="0"/>
  </r>
  <r>
    <s v="SPB-06282"/>
    <d v="2018-04-30T11:48:56"/>
    <n v="912"/>
    <s v=" 응암오거리"/>
    <n v="7"/>
    <d v="2018-04-30T12:08:07"/>
    <n v="418"/>
    <s v=" 월드컵경기장역 3번출구 옆"/>
    <n v="5"/>
    <n v="18"/>
    <n v="3060"/>
    <x v="11"/>
    <x v="1"/>
    <n v="48"/>
    <n v="56"/>
    <d v="1899-12-30T00:48:56"/>
    <d v="2018-04-30T11:00:00"/>
    <n v="20.3"/>
    <d v="2018-04-30T11:00:00"/>
    <n v="20.3"/>
    <n v="0"/>
    <x v="0"/>
  </r>
  <r>
    <s v="SPB-00879"/>
    <d v="2018-04-30T11:52:49"/>
    <n v="411"/>
    <s v=" DMC홍보관"/>
    <n v="3"/>
    <d v="2018-04-30T12:12:02"/>
    <n v="400"/>
    <s v=" 상암한화오벨리스크 1차 앞"/>
    <n v="4"/>
    <n v="18"/>
    <n v="2660"/>
    <x v="11"/>
    <x v="1"/>
    <n v="52"/>
    <n v="49"/>
    <d v="1899-12-30T00:52:49"/>
    <d v="2018-04-30T11:00:00"/>
    <e v="#N/A"/>
    <d v="2018-04-30T11:00:00"/>
    <n v="20.3"/>
    <n v="0"/>
    <x v="0"/>
  </r>
  <r>
    <s v="SPB-09913"/>
    <d v="2018-04-30T11:56:05"/>
    <n v="165"/>
    <s v=" 중앙근린공원"/>
    <n v="10"/>
    <d v="2018-04-30T12:13:38"/>
    <n v="108"/>
    <s v=" 서교동 사거리"/>
    <n v="1"/>
    <n v="17"/>
    <n v="3370"/>
    <x v="11"/>
    <x v="1"/>
    <n v="56"/>
    <n v="5"/>
    <d v="1899-12-30T00:56:05"/>
    <d v="2018-04-30T11:00:00"/>
    <e v="#N/A"/>
    <d v="2018-04-30T11:00:00"/>
    <n v="20.3"/>
    <n v="0"/>
    <x v="0"/>
  </r>
  <r>
    <s v="SPB-12681"/>
    <d v="2018-04-30T11:59:22"/>
    <n v="370"/>
    <s v=" 시청역(2호선) 9번출구 뒤"/>
    <n v="3"/>
    <d v="2018-04-30T12:57:25"/>
    <n v="370"/>
    <s v=" 시청역(2호선) 9번출구 뒤"/>
    <n v="1"/>
    <n v="50"/>
    <n v="1310"/>
    <x v="11"/>
    <x v="1"/>
    <n v="59"/>
    <n v="22"/>
    <d v="1899-12-30T00:59:22"/>
    <d v="2018-04-30T11:00:00"/>
    <n v="20.3"/>
    <d v="2018-04-30T11:00:00"/>
    <n v="20.3"/>
    <n v="0"/>
    <x v="0"/>
  </r>
  <r>
    <s v="SPB-06539"/>
    <d v="2018-04-30T12:02:45"/>
    <n v="385"/>
    <s v=" 종각역 5번출구"/>
    <n v="5"/>
    <d v="2018-04-30T12:17:33"/>
    <n v="304"/>
    <s v=" 광화문역 2번출구 앞"/>
    <n v="1"/>
    <n v="14"/>
    <n v="2790"/>
    <x v="12"/>
    <x v="1"/>
    <n v="2"/>
    <n v="45"/>
    <d v="1899-12-30T00:02:45"/>
    <d v="2018-04-30T12:00:00"/>
    <n v="22.2"/>
    <d v="2018-04-30T12:00:00"/>
    <n v="22.2"/>
    <n v="0"/>
    <x v="0"/>
  </r>
  <r>
    <s v="SPB-09932"/>
    <d v="2018-04-30T12:05:42"/>
    <n v="3520"/>
    <s v=" 광진경찰서"/>
    <n v="1"/>
    <d v="2018-04-30T12:43:51"/>
    <n v="544"/>
    <s v=" 광남중학교"/>
    <n v="15"/>
    <n v="36"/>
    <n v="2200"/>
    <x v="12"/>
    <x v="1"/>
    <n v="5"/>
    <n v="42"/>
    <d v="1899-12-30T00:05:42"/>
    <d v="2018-04-30T12:00:00"/>
    <n v="22.2"/>
    <d v="2018-04-30T12:00:00"/>
    <n v="22.2"/>
    <n v="0"/>
    <x v="0"/>
  </r>
  <r>
    <s v="SPB-09070"/>
    <d v="2018-04-30T12:09:13"/>
    <n v="113"/>
    <s v=" 홍대입구역 2번출구 앞"/>
    <n v="2"/>
    <d v="2018-04-30T12:16:58"/>
    <n v="183"/>
    <s v=" 하늘채코오롱아파트 건너편"/>
    <n v="15"/>
    <n v="7"/>
    <n v="1160"/>
    <x v="12"/>
    <x v="1"/>
    <n v="9"/>
    <n v="13"/>
    <d v="1899-12-30T00:09:13"/>
    <d v="2018-04-30T12:00:00"/>
    <n v="22.2"/>
    <d v="2018-04-30T12:00:00"/>
    <n v="22.2"/>
    <n v="0"/>
    <x v="0"/>
  </r>
  <r>
    <s v="SPB-10325"/>
    <d v="2018-04-30T12:12:01"/>
    <n v="2268"/>
    <s v=" 서초4동주민센터 "/>
    <n v="10"/>
    <d v="2018-04-30T12:43:06"/>
    <n v="2268"/>
    <s v=" 서초4동주민센터 "/>
    <n v="1"/>
    <n v="30"/>
    <n v="2360"/>
    <x v="12"/>
    <x v="1"/>
    <n v="12"/>
    <n v="1"/>
    <d v="1899-12-30T00:12:01"/>
    <d v="2018-04-30T12:00:00"/>
    <n v="22.2"/>
    <d v="2018-04-30T12:00:00"/>
    <n v="22.2"/>
    <n v="0"/>
    <x v="0"/>
  </r>
  <r>
    <s v="SPB-08214"/>
    <d v="2018-04-30T12:15:14"/>
    <n v="1250"/>
    <s v="문정2동 주민센터"/>
    <n v="6"/>
    <d v="2018-04-30T12:58:00"/>
    <n v="2231"/>
    <s v=" 삼성타운(삼성생명) A동 맞은편"/>
    <n v="15"/>
    <n v="40"/>
    <n v="9010"/>
    <x v="12"/>
    <x v="1"/>
    <n v="15"/>
    <n v="14"/>
    <d v="1899-12-30T00:15:14"/>
    <d v="2018-04-30T12:00:00"/>
    <n v="22.2"/>
    <d v="2018-04-30T12:00:00"/>
    <n v="22.2"/>
    <n v="0"/>
    <x v="0"/>
  </r>
  <r>
    <s v="SPB-08565"/>
    <d v="2018-04-30T12:17:50"/>
    <n v="537"/>
    <s v=" 한양대후문역 부근"/>
    <n v="10"/>
    <d v="2018-04-30T12:34:47"/>
    <n v="589"/>
    <s v=" 성수역3번출구"/>
    <n v="8"/>
    <n v="16"/>
    <n v="2370"/>
    <x v="12"/>
    <x v="1"/>
    <n v="17"/>
    <n v="50"/>
    <d v="1899-12-30T00:17:50"/>
    <d v="2018-04-30T12:00:00"/>
    <n v="22.2"/>
    <d v="2018-04-30T12:00:00"/>
    <n v="22.2"/>
    <n v="0"/>
    <x v="0"/>
  </r>
  <r>
    <s v="SPB-08988"/>
    <d v="2018-04-30T12:21:05"/>
    <n v="725"/>
    <s v=" 양강중학교앞 교차로"/>
    <n v="3"/>
    <d v="2018-04-30T12:37:54"/>
    <n v="1135"/>
    <s v=" 강서구의회"/>
    <n v="1"/>
    <n v="16"/>
    <n v="3400"/>
    <x v="12"/>
    <x v="1"/>
    <n v="21"/>
    <n v="5"/>
    <d v="1899-12-30T00:21:05"/>
    <d v="2018-04-30T12:00:00"/>
    <n v="22.2"/>
    <d v="2018-04-30T12:00:00"/>
    <n v="22.2"/>
    <n v="0"/>
    <x v="0"/>
  </r>
  <r>
    <s v="SPB-12866"/>
    <d v="2018-04-30T12:24:07"/>
    <n v="540"/>
    <s v=" 군자역 7번출구 베스트샵 앞"/>
    <n v="6"/>
    <d v="2018-04-30T13:12:48"/>
    <n v="346"/>
    <s v=" 맥스타일 앞"/>
    <n v="2"/>
    <n v="46"/>
    <n v="9160"/>
    <x v="12"/>
    <x v="1"/>
    <n v="24"/>
    <n v="7"/>
    <d v="1899-12-30T00:24:07"/>
    <d v="2018-04-30T12:00:00"/>
    <n v="22.2"/>
    <d v="2018-04-30T12:00:00"/>
    <n v="22.2"/>
    <n v="0"/>
    <x v="0"/>
  </r>
  <r>
    <s v="SPB-07693"/>
    <d v="2018-04-30T12:27:18"/>
    <n v="1126"/>
    <s v=" 우장산역 1번출구옆(우장산아이파크105동앞)"/>
    <n v="1"/>
    <d v="2018-04-30T12:37:41"/>
    <n v="1148"/>
    <s v=" 볏골공원"/>
    <n v="2"/>
    <n v="9"/>
    <n v="1050"/>
    <x v="12"/>
    <x v="1"/>
    <n v="27"/>
    <n v="18"/>
    <d v="1899-12-30T00:27:18"/>
    <d v="2018-04-30T12:00:00"/>
    <n v="22.2"/>
    <d v="2018-04-30T12:00:00"/>
    <n v="22.2"/>
    <n v="0"/>
    <x v="0"/>
  </r>
  <r>
    <s v="SPB-10901"/>
    <d v="2018-04-30T12:30:22"/>
    <n v="196"/>
    <s v=" 연희교차로 인근"/>
    <n v="10"/>
    <d v="2018-04-30T12:46:27"/>
    <n v="421"/>
    <s v=" 마포구청 앞"/>
    <n v="2"/>
    <n v="15"/>
    <n v="2400"/>
    <x v="12"/>
    <x v="1"/>
    <n v="30"/>
    <n v="22"/>
    <d v="1899-12-30T00:30:22"/>
    <d v="2018-04-30T12:00:00"/>
    <n v="22.2"/>
    <d v="2018-04-30T12:00:00"/>
    <n v="22.2"/>
    <n v="0"/>
    <x v="0"/>
  </r>
  <r>
    <s v="SPB-06383"/>
    <d v="2018-04-30T12:33:35"/>
    <n v="1407"/>
    <s v=" 먹골역 1번출구 뒤"/>
    <n v="7"/>
    <d v="2018-04-30T12:46:35"/>
    <n v="1433"/>
    <s v=" 중화역 2번출구"/>
    <n v="4"/>
    <n v="12"/>
    <n v="2210"/>
    <x v="12"/>
    <x v="1"/>
    <n v="33"/>
    <n v="35"/>
    <d v="1899-12-30T00:33:35"/>
    <d v="2018-04-30T12:00:00"/>
    <n v="22.2"/>
    <d v="2018-04-30T12:00:00"/>
    <n v="22.2"/>
    <n v="0"/>
    <x v="0"/>
  </r>
  <r>
    <s v="SPB-08479"/>
    <d v="2018-04-30T12:37:05"/>
    <n v="810"/>
    <s v=" 이태원지하보도"/>
    <n v="2"/>
    <d v="2018-04-30T12:50:25"/>
    <n v="802"/>
    <s v=" 한강진역 2번 출구 앞"/>
    <n v="3"/>
    <n v="13"/>
    <n v="1980"/>
    <x v="12"/>
    <x v="1"/>
    <n v="37"/>
    <n v="5"/>
    <d v="1899-12-30T00:37:05"/>
    <d v="2018-04-30T12:00:00"/>
    <n v="22.2"/>
    <d v="2018-04-30T12:00:00"/>
    <n v="22.2"/>
    <n v="0"/>
    <x v="0"/>
  </r>
  <r>
    <s v="SPB-04682"/>
    <d v="2018-04-30T12:39:55"/>
    <n v="162"/>
    <s v=" 봉원고가차도 밑"/>
    <n v="14"/>
    <d v="2018-04-30T12:44:01"/>
    <n v="140"/>
    <s v=" 이화여대 후문"/>
    <n v="1"/>
    <n v="3"/>
    <n v="940"/>
    <x v="12"/>
    <x v="1"/>
    <n v="39"/>
    <n v="55"/>
    <d v="1899-12-30T00:39:55"/>
    <d v="2018-04-30T12:00:00"/>
    <n v="22.2"/>
    <d v="2018-04-30T12:00:00"/>
    <n v="22.2"/>
    <n v="0"/>
    <x v="0"/>
  </r>
  <r>
    <s v="SPB-12995"/>
    <d v="2018-04-30T12:43:22"/>
    <n v="248"/>
    <s v=" 초원아파트 앞"/>
    <n v="1"/>
    <d v="2018-04-30T12:52:58"/>
    <n v="222"/>
    <s v=" 시범아파트버스정류장 옆"/>
    <n v="9"/>
    <n v="9"/>
    <n v="1740"/>
    <x v="12"/>
    <x v="1"/>
    <n v="43"/>
    <n v="22"/>
    <d v="1899-12-30T00:43:22"/>
    <d v="2018-04-30T12:00:00"/>
    <n v="22.2"/>
    <d v="2018-04-30T12:00:00"/>
    <n v="22.2"/>
    <n v="0"/>
    <x v="0"/>
  </r>
  <r>
    <s v="SPB-08369"/>
    <d v="2018-04-30T12:46:34"/>
    <n v="1318"/>
    <s v=" 길음역 3번출구 뒤"/>
    <n v="6"/>
    <d v="2018-04-30T13:06:42"/>
    <n v="1328"/>
    <s v=" 월곡역 3번출구"/>
    <n v="6"/>
    <n v="19"/>
    <n v="2070"/>
    <x v="12"/>
    <x v="1"/>
    <n v="46"/>
    <n v="34"/>
    <d v="1899-12-30T00:46:34"/>
    <d v="2018-04-30T12:00:00"/>
    <n v="22.2"/>
    <d v="2018-04-30T12:00:00"/>
    <n v="22.2"/>
    <n v="0"/>
    <x v="0"/>
  </r>
  <r>
    <s v="SPB-01553"/>
    <d v="2018-04-30T12:49:52"/>
    <n v="237"/>
    <s v=" 보라매 두산위브 건너편"/>
    <n v="15"/>
    <d v="2018-04-30T12:53:35"/>
    <n v="2056"/>
    <s v=" 동작구민 체육센터"/>
    <n v="10"/>
    <n v="3"/>
    <n v="570"/>
    <x v="12"/>
    <x v="1"/>
    <n v="49"/>
    <n v="52"/>
    <d v="1899-12-30T00:49:52"/>
    <d v="2018-04-30T12:00:00"/>
    <n v="22.2"/>
    <d v="2018-04-30T12:00:00"/>
    <n v="22.2"/>
    <n v="0"/>
    <x v="0"/>
  </r>
  <r>
    <s v="SPB-10399"/>
    <d v="2018-04-30T12:52:49"/>
    <n v="2220"/>
    <s v=" 반포본동 주민센터 앞"/>
    <n v="9"/>
    <d v="2018-04-30T14:34:39"/>
    <n v="409"/>
    <s v=" 누리꿈스퀘어 옆"/>
    <n v="4"/>
    <n v="99"/>
    <n v="14990"/>
    <x v="12"/>
    <x v="1"/>
    <n v="52"/>
    <n v="49"/>
    <d v="1899-12-30T00:52:49"/>
    <d v="2018-04-30T12:00:00"/>
    <n v="22.2"/>
    <d v="2018-04-30T12:00:00"/>
    <n v="22.2"/>
    <n v="0"/>
    <x v="0"/>
  </r>
  <r>
    <s v="SPB-09460"/>
    <d v="2018-04-30T12:55:43"/>
    <n v="3515"/>
    <s v=" 서울숲 관리사무소"/>
    <n v="16"/>
    <d v="2018-04-30T13:52:48"/>
    <n v="3515"/>
    <s v=" 서울숲 관리사무소"/>
    <n v="4"/>
    <n v="54"/>
    <n v="4720"/>
    <x v="12"/>
    <x v="1"/>
    <n v="55"/>
    <n v="43"/>
    <d v="1899-12-30T00:55:43"/>
    <d v="2018-04-30T12:00:00"/>
    <n v="22.2"/>
    <d v="2018-04-30T12:00:00"/>
    <n v="22.2"/>
    <n v="0"/>
    <x v="0"/>
  </r>
  <r>
    <s v="SPB-11085"/>
    <d v="2018-04-30T12:58:55"/>
    <n v="950"/>
    <s v=" 구산역 2번 출구 "/>
    <n v="5"/>
    <d v="2018-04-30T13:29:48"/>
    <n v="418"/>
    <s v=" 월드컵경기장역 3번출구 옆"/>
    <n v="9"/>
    <n v="29"/>
    <n v="5200"/>
    <x v="12"/>
    <x v="1"/>
    <n v="58"/>
    <n v="55"/>
    <d v="1899-12-30T00:58:55"/>
    <d v="2018-04-30T12:00:00"/>
    <n v="22.2"/>
    <d v="2018-04-30T12:00:00"/>
    <n v="22.2"/>
    <n v="0"/>
    <x v="0"/>
  </r>
  <r>
    <s v="SPB-06115"/>
    <d v="2018-04-30T13:01:49"/>
    <n v="2276"/>
    <s v=" 영동1교 (양재천근린공원)"/>
    <n v="7"/>
    <d v="2018-04-30T13:31:14"/>
    <n v="2273"/>
    <s v=" 일동제약 사거리"/>
    <n v="4"/>
    <n v="29"/>
    <n v="6130"/>
    <x v="13"/>
    <x v="1"/>
    <n v="1"/>
    <n v="49"/>
    <d v="1899-12-30T00:01:49"/>
    <d v="2018-04-30T13:00:00"/>
    <e v="#N/A"/>
    <d v="2018-04-30T13:00:00"/>
    <n v="23.3"/>
    <n v="0"/>
    <x v="0"/>
  </r>
  <r>
    <s v="SPB-11582"/>
    <d v="2018-04-30T13:05:18"/>
    <n v="2129"/>
    <s v=" 낙성대 과학전시관"/>
    <n v="2"/>
    <d v="2018-04-30T13:14:33"/>
    <n v="2128"/>
    <s v=" 관악구청교차로"/>
    <n v="2"/>
    <n v="9"/>
    <n v="1680"/>
    <x v="13"/>
    <x v="1"/>
    <n v="5"/>
    <n v="18"/>
    <d v="1899-12-30T00:05:18"/>
    <d v="2018-04-30T13:00:00"/>
    <n v="23.3"/>
    <d v="2018-04-30T13:00:00"/>
    <n v="23.3"/>
    <n v="0"/>
    <x v="0"/>
  </r>
  <r>
    <s v="SPB-11284"/>
    <d v="2018-04-30T13:08:04"/>
    <n v="375"/>
    <s v=" 다산 어린이공원"/>
    <n v="4"/>
    <d v="2018-04-30T14:22:52"/>
    <n v="375"/>
    <s v=" 다산 어린이공원"/>
    <n v="1"/>
    <n v="70"/>
    <n v="1760"/>
    <x v="13"/>
    <x v="1"/>
    <n v="8"/>
    <n v="4"/>
    <d v="1899-12-30T00:08:04"/>
    <d v="2018-04-30T13:00:00"/>
    <n v="23.3"/>
    <d v="2018-04-30T13:00:00"/>
    <n v="23.3"/>
    <n v="0"/>
    <x v="0"/>
  </r>
  <r>
    <s v="SPB-06750"/>
    <d v="2018-04-30T13:11:21"/>
    <n v="2335"/>
    <s v=" 3호선 매봉역 3번출구앞"/>
    <n v="8"/>
    <d v="2018-04-30T15:10:47"/>
    <n v="2372"/>
    <s v=" 대치역 사거리"/>
    <n v="10"/>
    <n v="119"/>
    <n v="21860"/>
    <x v="13"/>
    <x v="1"/>
    <n v="11"/>
    <n v="21"/>
    <d v="1899-12-30T00:11:21"/>
    <d v="2018-04-30T13:00:00"/>
    <n v="23.3"/>
    <d v="2018-04-30T13:00:00"/>
    <n v="23.3"/>
    <n v="0"/>
    <x v="0"/>
  </r>
  <r>
    <s v="SPB-05520"/>
    <d v="2018-04-30T13:14:45"/>
    <n v="1850"/>
    <s v=" 코오롱테크노밸리"/>
    <n v="2"/>
    <d v="2018-04-30T13:21:11"/>
    <n v="1963"/>
    <s v=" 디지털단지오거리"/>
    <n v="7"/>
    <n v="6"/>
    <n v="530"/>
    <x v="13"/>
    <x v="1"/>
    <n v="14"/>
    <n v="45"/>
    <d v="1899-12-30T00:14:45"/>
    <d v="2018-04-30T13:00:00"/>
    <n v="23.3"/>
    <d v="2018-04-30T13:00:00"/>
    <n v="23.3"/>
    <n v="0"/>
    <x v="0"/>
  </r>
  <r>
    <s v="SPB-12615"/>
    <d v="2018-04-30T13:18:03"/>
    <n v="1605"/>
    <s v=" 헬스케어"/>
    <n v="7"/>
    <d v="2018-04-30T13:26:40"/>
    <n v="1650"/>
    <s v=" 중계근린공원내"/>
    <n v="11"/>
    <n v="7"/>
    <n v="1100"/>
    <x v="13"/>
    <x v="1"/>
    <n v="18"/>
    <n v="3"/>
    <d v="1899-12-30T00:18:03"/>
    <d v="2018-04-30T13:00:00"/>
    <e v="#N/A"/>
    <d v="2018-04-30T13:00:00"/>
    <n v="23.3"/>
    <n v="0"/>
    <x v="0"/>
  </r>
  <r>
    <s v="SPB-07520"/>
    <d v="2018-04-30T13:21:55"/>
    <n v="320"/>
    <s v=" 을지로입구역 4번출구 앞"/>
    <n v="6"/>
    <d v="2018-04-30T13:43:41"/>
    <n v="309"/>
    <s v=" 광화문역 6번출구 옆"/>
    <n v="10"/>
    <n v="21"/>
    <n v="34340"/>
    <x v="13"/>
    <x v="1"/>
    <n v="21"/>
    <n v="55"/>
    <d v="1899-12-30T00:21:55"/>
    <d v="2018-04-30T13:00:00"/>
    <n v="23.3"/>
    <d v="2018-04-30T13:00:00"/>
    <n v="23.3"/>
    <n v="0"/>
    <x v="0"/>
  </r>
  <r>
    <s v="SPB-00130"/>
    <d v="2018-04-30T13:24:49"/>
    <n v="934"/>
    <s v=" 신사동 성당"/>
    <n v="9"/>
    <d v="2018-04-30T13:48:12"/>
    <n v="418"/>
    <s v=" 월드컵경기장역 3번출구 옆"/>
    <n v="5"/>
    <n v="23"/>
    <n v="4100"/>
    <x v="13"/>
    <x v="1"/>
    <n v="24"/>
    <n v="49"/>
    <d v="1899-12-30T00:24:49"/>
    <d v="2018-04-30T13:00:00"/>
    <e v="#N/A"/>
    <d v="2018-04-30T13:00:00"/>
    <n v="23.3"/>
    <n v="0"/>
    <x v="0"/>
  </r>
  <r>
    <s v="SPB-06733"/>
    <d v="2018-04-30T13:27:25"/>
    <n v="1669"/>
    <s v=" 중계역 3번출구"/>
    <n v="6"/>
    <d v="2018-04-30T13:45:21"/>
    <n v="1654"/>
    <s v=" 당고개입구 오거리"/>
    <n v="7"/>
    <n v="17"/>
    <n v="3020"/>
    <x v="13"/>
    <x v="1"/>
    <n v="27"/>
    <n v="25"/>
    <d v="1899-12-30T00:27:25"/>
    <d v="2018-04-30T13:00:00"/>
    <e v="#N/A"/>
    <d v="2018-04-30T13:00:00"/>
    <n v="23.3"/>
    <n v="0"/>
    <x v="0"/>
  </r>
  <r>
    <s v="SPB-08929"/>
    <d v="2018-04-30T13:30:38"/>
    <n v="1431"/>
    <s v=" 중랑구청 사거리"/>
    <n v="6"/>
    <d v="2018-04-30T14:44:05"/>
    <n v="1430"/>
    <s v=" 중랑구청"/>
    <n v="8"/>
    <n v="71"/>
    <n v="2150"/>
    <x v="13"/>
    <x v="1"/>
    <n v="30"/>
    <n v="38"/>
    <d v="1899-12-30T00:30:38"/>
    <d v="2018-04-30T13:00:00"/>
    <n v="23.3"/>
    <d v="2018-04-30T13:00:00"/>
    <n v="23.3"/>
    <n v="0"/>
    <x v="0"/>
  </r>
  <r>
    <s v="SPB-09329"/>
    <d v="2018-04-30T13:33:49"/>
    <n v="1706"/>
    <s v=" 기업은행 앞"/>
    <n v="10"/>
    <d v="2018-04-30T14:40:07"/>
    <n v="1515"/>
    <s v=" 송천동 주민센터"/>
    <n v="5"/>
    <n v="64"/>
    <n v="6880"/>
    <x v="13"/>
    <x v="1"/>
    <n v="33"/>
    <n v="49"/>
    <d v="1899-12-30T00:33:49"/>
    <d v="2018-04-30T13:00:00"/>
    <n v="23.3"/>
    <d v="2018-04-30T13:00:00"/>
    <n v="23.3"/>
    <n v="0"/>
    <x v="0"/>
  </r>
  <r>
    <s v="SPB-08134"/>
    <d v="2018-04-30T13:37:36"/>
    <n v="2157"/>
    <s v=" 난곡 사거리"/>
    <n v="9"/>
    <d v="2018-04-30T14:07:24"/>
    <n v="2112"/>
    <s v=" 서울대입구역 마에스트로"/>
    <n v="8"/>
    <n v="29"/>
    <n v="3360"/>
    <x v="13"/>
    <x v="1"/>
    <n v="37"/>
    <n v="36"/>
    <d v="1899-12-30T00:37:36"/>
    <d v="2018-04-30T13:00:00"/>
    <n v="23.3"/>
    <d v="2018-04-30T13:00:00"/>
    <n v="23.3"/>
    <n v="0"/>
    <x v="0"/>
  </r>
  <r>
    <s v="SPB-11810"/>
    <d v="2018-04-30T13:40:50"/>
    <n v="345"/>
    <s v=" 서울보증보험본사 앞"/>
    <n v="13"/>
    <d v="2018-04-30T14:06:45"/>
    <n v="1308"/>
    <s v=" 안암로터리 버스정류장 앞"/>
    <n v="5"/>
    <n v="24"/>
    <n v="3190"/>
    <x v="13"/>
    <x v="1"/>
    <n v="40"/>
    <n v="50"/>
    <d v="1899-12-30T00:40:50"/>
    <d v="2018-04-30T13:00:00"/>
    <n v="23.3"/>
    <d v="2018-04-30T13:00:00"/>
    <n v="23.3"/>
    <n v="0"/>
    <x v="0"/>
  </r>
  <r>
    <s v="SPB-09708"/>
    <d v="2018-04-30T13:43:19"/>
    <n v="3502"/>
    <s v=" 중곡역 1번출구"/>
    <n v="3"/>
    <d v="2018-04-30T14:24:16"/>
    <n v="3500"/>
    <s v=" 군자역2번출구"/>
    <n v="4"/>
    <n v="37"/>
    <n v="1400"/>
    <x v="13"/>
    <x v="1"/>
    <n v="43"/>
    <n v="19"/>
    <d v="1899-12-30T00:43:19"/>
    <d v="2018-04-30T13:00:00"/>
    <n v="23.3"/>
    <d v="2018-04-30T13:00:00"/>
    <n v="23.3"/>
    <n v="0"/>
    <x v="0"/>
  </r>
  <r>
    <s v="SPB-12743"/>
    <d v="2018-04-30T13:46:17"/>
    <n v="913"/>
    <s v=" 이마트 은평점"/>
    <n v="6"/>
    <d v="2018-04-30T15:33:18"/>
    <n v="907"/>
    <s v=" CJ 드림시티"/>
    <n v="10"/>
    <n v="103"/>
    <n v="940"/>
    <x v="13"/>
    <x v="1"/>
    <n v="46"/>
    <n v="17"/>
    <d v="1899-12-30T00:46:17"/>
    <d v="2018-04-30T13:00:00"/>
    <e v="#N/A"/>
    <d v="2018-04-30T13:00:00"/>
    <n v="23.3"/>
    <n v="0"/>
    <x v="0"/>
  </r>
  <r>
    <s v="SPB-12813"/>
    <d v="2018-04-30T13:50:02"/>
    <n v="504"/>
    <s v=" 신자초교입구교차로"/>
    <n v="5"/>
    <d v="2018-04-30T14:44:35"/>
    <n v="504"/>
    <s v=" 신자초교입구교차로"/>
    <n v="3"/>
    <n v="53"/>
    <n v="2710"/>
    <x v="13"/>
    <x v="1"/>
    <n v="50"/>
    <n v="2"/>
    <d v="1899-12-30T00:50:02"/>
    <d v="2018-04-30T13:00:00"/>
    <n v="23.3"/>
    <d v="2018-04-30T13:00:00"/>
    <n v="23.3"/>
    <n v="0"/>
    <x v="0"/>
  </r>
  <r>
    <s v="SPB-08244"/>
    <d v="2018-04-30T13:53:50"/>
    <n v="1203"/>
    <s v=" 밀리아나2빌딩 앞"/>
    <n v="4"/>
    <d v="2018-04-30T13:59:37"/>
    <n v="1265"/>
    <s v=" 문정동 근린공원"/>
    <n v="4"/>
    <n v="5"/>
    <n v="1060"/>
    <x v="13"/>
    <x v="1"/>
    <n v="53"/>
    <n v="50"/>
    <d v="1899-12-30T00:53:50"/>
    <d v="2018-04-30T13:00:00"/>
    <n v="23.3"/>
    <d v="2018-04-30T13:00:00"/>
    <n v="23.3"/>
    <n v="0"/>
    <x v="0"/>
  </r>
  <r>
    <s v="SPB-01773"/>
    <d v="2018-04-30T13:57:01"/>
    <n v="561"/>
    <s v=" 서울숲역 2번출구 앞"/>
    <n v="5"/>
    <d v="2018-04-30T14:05:12"/>
    <n v="587"/>
    <s v=" KEB하나은행 성수중앙지점"/>
    <n v="1"/>
    <n v="7"/>
    <n v="1190"/>
    <x v="13"/>
    <x v="1"/>
    <n v="57"/>
    <n v="1"/>
    <d v="1899-12-30T00:57:01"/>
    <d v="2018-04-30T13:00:00"/>
    <n v="23.3"/>
    <d v="2018-04-30T13:00:00"/>
    <n v="23.3"/>
    <n v="0"/>
    <x v="0"/>
  </r>
  <r>
    <s v="SPB-09069"/>
    <d v="2018-04-30T14:00:06"/>
    <n v="184"/>
    <s v=" SK망원동주유소 건너편"/>
    <n v="8"/>
    <d v="2018-04-30T14:10:14"/>
    <n v="113"/>
    <s v=" 홍대입구역 2번출구 앞"/>
    <n v="2"/>
    <n v="9"/>
    <n v="1640"/>
    <x v="14"/>
    <x v="1"/>
    <n v="0"/>
    <n v="6"/>
    <d v="1899-12-30T00:00:06"/>
    <d v="2018-04-30T14:00:00"/>
    <e v="#N/A"/>
    <d v="2018-04-30T14:00:00"/>
    <n v="24"/>
    <n v="0"/>
    <x v="0"/>
  </r>
  <r>
    <s v="SPB-05841"/>
    <d v="2018-04-30T14:03:37"/>
    <n v="1210"/>
    <s v=" 롯데월드타워(잠실역2번출구 쪽)"/>
    <n v="7"/>
    <d v="2018-04-30T14:35:00"/>
    <n v="1265"/>
    <s v=" 문정동 근린공원"/>
    <n v="3"/>
    <n v="31"/>
    <n v="4170"/>
    <x v="14"/>
    <x v="1"/>
    <n v="3"/>
    <n v="37"/>
    <d v="1899-12-30T00:03:37"/>
    <d v="2018-04-30T14:00:00"/>
    <n v="24"/>
    <d v="2018-04-30T14:00:00"/>
    <n v="24"/>
    <n v="0"/>
    <x v="0"/>
  </r>
  <r>
    <s v="SPB-04221"/>
    <d v="2018-04-30T14:07:14"/>
    <n v="343"/>
    <s v=" 예일빌딩(율곡로) 앞"/>
    <n v="11"/>
    <d v="2018-04-30T14:22:45"/>
    <n v="1306"/>
    <s v=" 한성대입구역2번출구"/>
    <n v="7"/>
    <n v="15"/>
    <n v="2000"/>
    <x v="14"/>
    <x v="1"/>
    <n v="7"/>
    <n v="14"/>
    <d v="1899-12-30T00:07:14"/>
    <d v="2018-04-30T14:00:00"/>
    <e v="#N/A"/>
    <d v="2018-04-30T14:00:00"/>
    <n v="24"/>
    <n v="0"/>
    <x v="0"/>
  </r>
  <r>
    <s v="SPB-10864"/>
    <d v="2018-04-30T14:10:23"/>
    <n v="421"/>
    <s v=" 마포구청 앞"/>
    <n v="1"/>
    <d v="2018-04-30T14:33:03"/>
    <n v="106"/>
    <s v=" 합정역 7번출구 앞"/>
    <n v="1"/>
    <n v="21"/>
    <n v="2220"/>
    <x v="14"/>
    <x v="1"/>
    <n v="10"/>
    <n v="23"/>
    <d v="1899-12-30T00:10:23"/>
    <d v="2018-04-30T14:00:00"/>
    <n v="24"/>
    <d v="2018-04-30T14:00:00"/>
    <n v="24"/>
    <n v="0"/>
    <x v="0"/>
  </r>
  <r>
    <s v="SPB-03461"/>
    <d v="2018-04-30T14:12:50"/>
    <n v="1035"/>
    <s v=" 고덕역 4번출구"/>
    <n v="2"/>
    <d v="2018-04-30T14:22:13"/>
    <n v="1035"/>
    <s v=" 고덕역 4번출구"/>
    <n v="3"/>
    <n v="9"/>
    <n v="220"/>
    <x v="14"/>
    <x v="1"/>
    <n v="12"/>
    <n v="50"/>
    <d v="1899-12-30T00:12:50"/>
    <d v="2018-04-30T14:00:00"/>
    <e v="#N/A"/>
    <d v="2018-04-30T14:00:00"/>
    <n v="24"/>
    <n v="0"/>
    <x v="0"/>
  </r>
  <r>
    <s v="SPB-05210"/>
    <d v="2018-04-30T14:15:43"/>
    <n v="1221"/>
    <s v=" 삼전사거리 포스코더샵"/>
    <n v="1"/>
    <d v="2018-04-30T14:31:43"/>
    <n v="1251"/>
    <s v=" 석촌역 2번출구"/>
    <n v="3"/>
    <n v="15"/>
    <n v="0"/>
    <x v="14"/>
    <x v="1"/>
    <n v="15"/>
    <n v="43"/>
    <d v="1899-12-30T00:15:43"/>
    <d v="2018-04-30T14:00:00"/>
    <n v="24"/>
    <d v="2018-04-30T14:00:00"/>
    <n v="24"/>
    <n v="0"/>
    <x v="0"/>
  </r>
  <r>
    <s v="SPB-06969"/>
    <d v="2018-04-30T14:18:33"/>
    <n v="3515"/>
    <s v=" 서울숲 관리사무소"/>
    <n v="7"/>
    <d v="2018-04-30T14:55:50"/>
    <n v="3515"/>
    <s v=" 서울숲 관리사무소"/>
    <n v="18"/>
    <n v="36"/>
    <n v="2850"/>
    <x v="14"/>
    <x v="1"/>
    <n v="18"/>
    <n v="33"/>
    <d v="1899-12-30T00:18:33"/>
    <d v="2018-04-30T14:00:00"/>
    <n v="24"/>
    <d v="2018-04-30T14:00:00"/>
    <n v="24"/>
    <n v="0"/>
    <x v="0"/>
  </r>
  <r>
    <s v="SPB-03998"/>
    <d v="2018-04-30T14:21:45"/>
    <n v="700"/>
    <s v=" KB국민은행 염창역 지점 앞"/>
    <n v="16"/>
    <d v="2018-04-30T14:52:46"/>
    <n v="114"/>
    <s v=" 홍대입구역 8번출구 앞"/>
    <n v="4"/>
    <n v="30"/>
    <n v="6570"/>
    <x v="14"/>
    <x v="1"/>
    <n v="21"/>
    <n v="45"/>
    <d v="1899-12-30T00:21:45"/>
    <d v="2018-04-30T14:00:00"/>
    <e v="#N/A"/>
    <d v="2018-04-30T14:00:00"/>
    <n v="24"/>
    <n v="0"/>
    <x v="0"/>
  </r>
  <r>
    <s v="SPB-06212"/>
    <d v="2018-04-30T14:25:39"/>
    <n v="220"/>
    <s v=" 미성아파트 A동 앞"/>
    <n v="30"/>
    <d v="2018-04-30T14:29:51"/>
    <n v="217"/>
    <s v=" NH농협은행 앞"/>
    <n v="10"/>
    <n v="3"/>
    <n v="540"/>
    <x v="14"/>
    <x v="1"/>
    <n v="25"/>
    <n v="39"/>
    <d v="1899-12-30T00:25:39"/>
    <d v="2018-04-30T14:00:00"/>
    <e v="#N/A"/>
    <d v="2018-04-30T14:00:00"/>
    <n v="24"/>
    <n v="0"/>
    <x v="0"/>
  </r>
  <r>
    <s v="SPB-13201"/>
    <d v="2018-04-30T14:27:59"/>
    <n v="514"/>
    <s v=" 성수사거리 버스정류장 앞"/>
    <n v="1"/>
    <d v="2018-04-30T15:58:33"/>
    <n v="811"/>
    <s v=" 녹사평역1번출구"/>
    <n v="7"/>
    <n v="84"/>
    <n v="14110"/>
    <x v="14"/>
    <x v="1"/>
    <n v="27"/>
    <n v="59"/>
    <d v="1899-12-30T00:27:59"/>
    <d v="2018-04-30T14:00:00"/>
    <e v="#N/A"/>
    <d v="2018-04-30T14:00:00"/>
    <n v="24"/>
    <n v="0"/>
    <x v="0"/>
  </r>
  <r>
    <s v="SPB-01168"/>
    <d v="2018-04-30T14:31:01"/>
    <n v="1702"/>
    <s v=" 녹천역 1번출구 앞"/>
    <n v="4"/>
    <d v="2018-04-30T14:51:15"/>
    <n v="1659"/>
    <s v=" 중계동 을지중학교"/>
    <n v="5"/>
    <n v="19"/>
    <n v="2830"/>
    <x v="14"/>
    <x v="1"/>
    <n v="31"/>
    <n v="1"/>
    <d v="1899-12-30T00:31:01"/>
    <d v="2018-04-30T14:00:00"/>
    <n v="24"/>
    <d v="2018-04-30T14:00:00"/>
    <n v="24"/>
    <n v="0"/>
    <x v="0"/>
  </r>
  <r>
    <s v="SPB-05366"/>
    <d v="2018-04-30T14:34:14"/>
    <n v="1509"/>
    <s v=" 서울북부수도사업소"/>
    <n v="8"/>
    <d v="2018-04-30T14:47:38"/>
    <n v="1663"/>
    <s v=" 동해문화예술관앞"/>
    <n v="11"/>
    <n v="13"/>
    <n v="3080"/>
    <x v="14"/>
    <x v="1"/>
    <n v="34"/>
    <n v="14"/>
    <d v="1899-12-30T00:34:14"/>
    <d v="2018-04-30T14:00:00"/>
    <n v="24"/>
    <d v="2018-04-30T14:00:00"/>
    <n v="24"/>
    <n v="0"/>
    <x v="0"/>
  </r>
  <r>
    <s v="SPB-11630"/>
    <d v="2018-04-30T14:37:11"/>
    <n v="1651"/>
    <s v=" 맥도날드 상계점 앞"/>
    <n v="16"/>
    <d v="2018-04-30T15:23:36"/>
    <n v="1651"/>
    <s v=" 맥도날드 상계점 앞"/>
    <n v="7"/>
    <n v="46"/>
    <n v="5790"/>
    <x v="14"/>
    <x v="1"/>
    <n v="37"/>
    <n v="11"/>
    <d v="1899-12-30T00:37:11"/>
    <d v="2018-04-30T14:00:00"/>
    <n v="24"/>
    <d v="2018-04-30T14:00:00"/>
    <n v="24"/>
    <n v="0"/>
    <x v="0"/>
  </r>
  <r>
    <s v="SPB-12981"/>
    <d v="2018-04-30T14:40:37"/>
    <n v="1981"/>
    <s v=" 천왕이펜하우스5단지 앞"/>
    <n v="3"/>
    <d v="2018-04-30T15:17:24"/>
    <n v="1908"/>
    <s v=" 해원리바파크 육교 밑"/>
    <n v="6"/>
    <n v="36"/>
    <n v="4690"/>
    <x v="14"/>
    <x v="1"/>
    <n v="40"/>
    <n v="37"/>
    <d v="1899-12-30T00:40:37"/>
    <d v="2018-04-30T14:00:00"/>
    <e v="#N/A"/>
    <d v="2018-04-30T14:00:00"/>
    <n v="24"/>
    <n v="0"/>
    <x v="0"/>
  </r>
  <r>
    <s v="SPB-11772"/>
    <d v="2018-04-30T14:44:25"/>
    <n v="113"/>
    <s v=" 홍대입구역 2번출구 앞"/>
    <n v="12"/>
    <d v="2018-04-30T15:15:32"/>
    <n v="830"/>
    <s v=" 청암자이아파트앞"/>
    <n v="9"/>
    <n v="29"/>
    <n v="38840"/>
    <x v="14"/>
    <x v="1"/>
    <n v="44"/>
    <n v="25"/>
    <d v="1899-12-30T00:44:25"/>
    <d v="2018-04-30T14:00:00"/>
    <n v="24"/>
    <d v="2018-04-30T14:00:00"/>
    <n v="24"/>
    <n v="0"/>
    <x v="0"/>
  </r>
  <r>
    <s v="SPB-06464"/>
    <d v="2018-04-30T14:47:08"/>
    <n v="614"/>
    <s v=" 용두동 사거리"/>
    <n v="13"/>
    <d v="2018-04-30T14:55:06"/>
    <n v="1351"/>
    <s v=" SK제삼주유소 앞"/>
    <n v="4"/>
    <n v="7"/>
    <n v="920"/>
    <x v="14"/>
    <x v="1"/>
    <n v="47"/>
    <n v="8"/>
    <d v="1899-12-30T00:47:08"/>
    <d v="2018-04-30T14:00:00"/>
    <n v="24"/>
    <d v="2018-04-30T14:00:00"/>
    <n v="24"/>
    <n v="0"/>
    <x v="0"/>
  </r>
  <r>
    <s v="SPB-11728"/>
    <d v="2018-04-30T14:49:52"/>
    <n v="230"/>
    <s v=" 영등포구청역 1번출구"/>
    <n v="10"/>
    <d v="2018-04-30T15:15:43"/>
    <n v="114"/>
    <s v=" 홍대입구역 8번출구 앞"/>
    <n v="2"/>
    <n v="24"/>
    <n v="4690"/>
    <x v="14"/>
    <x v="1"/>
    <n v="49"/>
    <n v="52"/>
    <d v="1899-12-30T00:49:52"/>
    <d v="2018-04-30T14:00:00"/>
    <n v="24"/>
    <d v="2018-04-30T14:00:00"/>
    <n v="24"/>
    <n v="0"/>
    <x v="0"/>
  </r>
  <r>
    <s v="SPB-08460"/>
    <d v="2018-04-30T14:52:55"/>
    <n v="170"/>
    <s v=" 가재울 뉴타운 주유소 옆"/>
    <n v="5"/>
    <d v="2018-04-30T17:23:59"/>
    <n v="170"/>
    <s v=" 가재울 뉴타운 주유소 옆"/>
    <n v="2"/>
    <n v="139"/>
    <n v="30930"/>
    <x v="14"/>
    <x v="1"/>
    <n v="52"/>
    <n v="55"/>
    <d v="1899-12-30T00:52:55"/>
    <d v="2018-04-30T14:00:00"/>
    <n v="24"/>
    <d v="2018-04-30T14:00:00"/>
    <n v="24"/>
    <n v="0"/>
    <x v="0"/>
  </r>
  <r>
    <s v="SPB-12675"/>
    <d v="2018-04-30T14:55:33"/>
    <n v="1121"/>
    <s v=" 가양레포츠센터앞"/>
    <n v="5"/>
    <d v="2018-04-30T15:01:38"/>
    <n v="1122"/>
    <s v=" 황금내근린공원"/>
    <n v="7"/>
    <n v="5"/>
    <n v="370"/>
    <x v="14"/>
    <x v="1"/>
    <n v="55"/>
    <n v="33"/>
    <d v="1899-12-30T00:55:33"/>
    <d v="2018-04-30T14:00:00"/>
    <e v="#N/A"/>
    <d v="2018-04-30T14:00:00"/>
    <n v="24"/>
    <n v="0"/>
    <x v="0"/>
  </r>
  <r>
    <s v="SPB-08197"/>
    <d v="2018-04-30T14:58:29"/>
    <n v="1328"/>
    <s v=" 월곡역 3번출구"/>
    <n v="5"/>
    <d v="2018-04-30T15:44:03"/>
    <n v="3514"/>
    <s v=" 왕십리교회옆"/>
    <n v="6"/>
    <n v="44"/>
    <n v="6050"/>
    <x v="14"/>
    <x v="1"/>
    <n v="58"/>
    <n v="29"/>
    <d v="1899-12-30T00:58:29"/>
    <d v="2018-04-30T14:00:00"/>
    <n v="24"/>
    <d v="2018-04-30T14:00:00"/>
    <n v="24"/>
    <n v="0"/>
    <x v="0"/>
  </r>
  <r>
    <s v="SPB-09511"/>
    <d v="2018-04-30T15:01:43"/>
    <n v="637"/>
    <s v=" KAIST 경영대학 앞"/>
    <n v="8"/>
    <d v="2018-04-30T15:10:06"/>
    <n v="633"/>
    <s v=" 청량리 기업은행 앞"/>
    <n v="8"/>
    <n v="8"/>
    <n v="1410"/>
    <x v="15"/>
    <x v="1"/>
    <n v="1"/>
    <n v="43"/>
    <d v="1899-12-30T00:01:43"/>
    <d v="2018-04-30T15:00:00"/>
    <n v="24.1"/>
    <d v="2018-04-30T15:00:00"/>
    <n v="24.1"/>
    <n v="0"/>
    <x v="0"/>
  </r>
  <r>
    <s v="SPB-06408"/>
    <d v="2018-04-30T15:04:13"/>
    <n v="353"/>
    <s v=" 재동초교 앞 삼거리"/>
    <n v="2"/>
    <d v="2018-04-30T15:30:50"/>
    <n v="327"/>
    <s v=" 낙원상가 옆"/>
    <n v="6"/>
    <n v="26"/>
    <n v="1540"/>
    <x v="15"/>
    <x v="1"/>
    <n v="4"/>
    <n v="13"/>
    <d v="1899-12-30T00:04:13"/>
    <d v="2018-04-30T15:00:00"/>
    <n v="24.1"/>
    <d v="2018-04-30T15:00:00"/>
    <n v="24.1"/>
    <n v="0"/>
    <x v="0"/>
  </r>
  <r>
    <s v="SPB-12281"/>
    <d v="2018-04-30T15:06:56"/>
    <n v="374"/>
    <s v=" 청구역 2번출구 앞"/>
    <n v="1"/>
    <d v="2018-04-30T15:19:18"/>
    <n v="374"/>
    <s v=" 청구역 2번출구 앞"/>
    <n v="4"/>
    <n v="11"/>
    <n v="1040"/>
    <x v="15"/>
    <x v="1"/>
    <n v="6"/>
    <n v="56"/>
    <d v="1899-12-30T00:06:56"/>
    <d v="2018-04-30T15:00:00"/>
    <n v="24.1"/>
    <d v="2018-04-30T15:00:00"/>
    <n v="24.1"/>
    <n v="0"/>
    <x v="0"/>
  </r>
  <r>
    <s v="SPB-12021"/>
    <d v="2018-04-30T15:09:32"/>
    <n v="2032"/>
    <s v=" 이수역 11번출구쪽"/>
    <n v="2"/>
    <d v="2018-04-30T15:14:00"/>
    <n v="2033"/>
    <s v=" 사당동 아르테스 웨딩앞"/>
    <n v="8"/>
    <n v="4"/>
    <n v="480"/>
    <x v="15"/>
    <x v="1"/>
    <n v="9"/>
    <n v="32"/>
    <d v="1899-12-30T00:09:32"/>
    <d v="2018-04-30T15:00:00"/>
    <n v="24.1"/>
    <d v="2018-04-30T15:00:00"/>
    <n v="24.1"/>
    <n v="0"/>
    <x v="0"/>
  </r>
  <r>
    <s v="SPB-12334"/>
    <d v="2018-04-30T15:12:05"/>
    <n v="1328"/>
    <s v=" 월곡역 3번출구"/>
    <n v="2"/>
    <d v="2018-04-30T15:25:38"/>
    <n v="1308"/>
    <s v=" 안암로터리 버스정류장 앞"/>
    <n v="6"/>
    <n v="13"/>
    <n v="2550"/>
    <x v="15"/>
    <x v="1"/>
    <n v="12"/>
    <n v="5"/>
    <d v="1899-12-30T00:12:05"/>
    <d v="2018-04-30T15:00:00"/>
    <n v="24.1"/>
    <d v="2018-04-30T15:00:00"/>
    <n v="24.1"/>
    <n v="0"/>
    <x v="0"/>
  </r>
  <r>
    <s v="SPB-07647"/>
    <d v="2018-04-30T15:14:33"/>
    <n v="2242"/>
    <s v="양재역 11번 출구 앞"/>
    <n v="13"/>
    <d v="2018-04-30T16:41:02"/>
    <n v="2241"/>
    <s v="양재전화국 사거리"/>
    <n v="3"/>
    <n v="80"/>
    <n v="13660"/>
    <x v="15"/>
    <x v="1"/>
    <n v="14"/>
    <n v="33"/>
    <d v="1899-12-30T00:14:33"/>
    <d v="2018-04-30T15:00:00"/>
    <n v="24.1"/>
    <d v="2018-04-30T15:00:00"/>
    <n v="24.1"/>
    <n v="0"/>
    <x v="0"/>
  </r>
  <r>
    <s v="SPB-09649"/>
    <d v="2018-04-30T15:17:26"/>
    <n v="400"/>
    <s v=" 상암한화오벨리스크 1차 앞"/>
    <n v="11"/>
    <d v="2018-04-30T15:28:47"/>
    <n v="411"/>
    <s v=" DMC홍보관"/>
    <n v="2"/>
    <n v="11"/>
    <n v="1740"/>
    <x v="15"/>
    <x v="1"/>
    <n v="17"/>
    <n v="26"/>
    <d v="1899-12-30T00:17:26"/>
    <d v="2018-04-30T15:00:00"/>
    <n v="24.1"/>
    <d v="2018-04-30T15:00:00"/>
    <n v="24.1"/>
    <n v="0"/>
    <x v="0"/>
  </r>
  <r>
    <s v="SPB-11020"/>
    <d v="2018-04-30T15:20:09"/>
    <n v="186"/>
    <s v=" 월드컵공원"/>
    <n v="6"/>
    <d v="2018-04-30T16:46:14"/>
    <n v="117"/>
    <s v=" 홍은사거리"/>
    <n v="13"/>
    <n v="83"/>
    <n v="6710"/>
    <x v="15"/>
    <x v="1"/>
    <n v="20"/>
    <n v="9"/>
    <d v="1899-12-30T00:20:09"/>
    <d v="2018-04-30T15:00:00"/>
    <n v="24.1"/>
    <d v="2018-04-30T15:00:00"/>
    <n v="24.1"/>
    <n v="0"/>
    <x v="0"/>
  </r>
  <r>
    <s v="SPB-11550"/>
    <d v="2018-04-30T15:23:04"/>
    <n v="1630"/>
    <s v=" 수연빌딩 앞"/>
    <n v="3"/>
    <d v="2018-04-30T15:39:34"/>
    <n v="1662"/>
    <s v=" 노원역7번출구"/>
    <n v="6"/>
    <n v="16"/>
    <n v="2490"/>
    <x v="15"/>
    <x v="1"/>
    <n v="23"/>
    <n v="4"/>
    <d v="1899-12-30T00:23:04"/>
    <d v="2018-04-30T15:00:00"/>
    <n v="24.1"/>
    <d v="2018-04-30T15:00:00"/>
    <n v="24.1"/>
    <n v="0"/>
    <x v="0"/>
  </r>
  <r>
    <s v="SPB-08528"/>
    <d v="2018-04-30T15:25:33"/>
    <n v="272"/>
    <s v=" 당산육갑문"/>
    <n v="1"/>
    <d v="2018-04-30T16:23:21"/>
    <n v="2108"/>
    <s v=" 은천치안센터"/>
    <n v="16"/>
    <n v="53"/>
    <n v="16050"/>
    <x v="15"/>
    <x v="1"/>
    <n v="25"/>
    <n v="33"/>
    <d v="1899-12-30T00:25:33"/>
    <d v="2018-04-30T15:00:00"/>
    <n v="24.1"/>
    <d v="2018-04-30T15:00:00"/>
    <n v="24.1"/>
    <n v="0"/>
    <x v="0"/>
  </r>
  <r>
    <s v="SPB-10806"/>
    <d v="2018-04-30T15:28:38"/>
    <n v="211"/>
    <s v=" 여의도역 4번출구 옆"/>
    <n v="8"/>
    <d v="2018-04-30T16:04:16"/>
    <n v="2103"/>
    <s v=" 신림동 우방아파트"/>
    <n v="4"/>
    <n v="33"/>
    <n v="4370"/>
    <x v="15"/>
    <x v="1"/>
    <n v="28"/>
    <n v="38"/>
    <d v="1899-12-30T00:28:38"/>
    <d v="2018-04-30T15:00:00"/>
    <n v="24.1"/>
    <d v="2018-04-30T15:00:00"/>
    <n v="24.1"/>
    <n v="0"/>
    <x v="0"/>
  </r>
  <r>
    <s v="SPB-09136"/>
    <d v="2018-04-30T15:31:26"/>
    <n v="316"/>
    <s v=" 종각역 1번출구 앞"/>
    <n v="3"/>
    <d v="2018-04-30T15:36:29"/>
    <n v="309"/>
    <s v=" 광화문역 6번출구 옆"/>
    <n v="10"/>
    <n v="4"/>
    <n v="570"/>
    <x v="15"/>
    <x v="1"/>
    <n v="31"/>
    <n v="26"/>
    <d v="1899-12-30T00:31:26"/>
    <d v="2018-04-30T15:00:00"/>
    <n v="24.1"/>
    <d v="2018-04-30T15:00:00"/>
    <n v="24.1"/>
    <n v="0"/>
    <x v="0"/>
  </r>
  <r>
    <s v="SPB-12037"/>
    <d v="2018-04-30T15:34:19"/>
    <n v="1029"/>
    <s v=" 롯데 시네마"/>
    <n v="10"/>
    <d v="2018-04-30T16:11:11"/>
    <n v="1208"/>
    <s v=" 풍납현대아파트쉼터"/>
    <n v="3"/>
    <n v="34"/>
    <n v="2320"/>
    <x v="15"/>
    <x v="1"/>
    <n v="34"/>
    <n v="19"/>
    <d v="1899-12-30T00:34:19"/>
    <d v="2018-04-30T15:00:00"/>
    <n v="24.1"/>
    <d v="2018-04-30T15:00:00"/>
    <n v="24.1"/>
    <n v="0"/>
    <x v="0"/>
  </r>
  <r>
    <s v="SPB-10318"/>
    <d v="2018-04-30T15:37:12"/>
    <n v="207"/>
    <s v=" 여의나루역 1번출구 앞"/>
    <n v="28"/>
    <d v="2018-04-30T16:31:44"/>
    <n v="207"/>
    <s v=" 여의나루역 1번출구 앞"/>
    <n v="23"/>
    <n v="54"/>
    <n v="5840"/>
    <x v="15"/>
    <x v="1"/>
    <n v="37"/>
    <n v="12"/>
    <d v="1899-12-30T00:37:12"/>
    <d v="2018-04-30T15:00:00"/>
    <n v="24.1"/>
    <d v="2018-04-30T15:00:00"/>
    <n v="24.1"/>
    <n v="0"/>
    <x v="0"/>
  </r>
  <r>
    <s v="SPB-07587"/>
    <d v="2018-04-30T15:39:25"/>
    <n v="734"/>
    <s v=" 신트리공원 입구"/>
    <n v="2"/>
    <d v="2018-04-30T15:48:11"/>
    <n v="708"/>
    <s v=" 서울출입국관리사무소 앞"/>
    <n v="6"/>
    <n v="8"/>
    <n v="1800"/>
    <x v="15"/>
    <x v="1"/>
    <n v="39"/>
    <n v="25"/>
    <d v="1899-12-30T00:39:25"/>
    <d v="2018-04-30T15:00:00"/>
    <n v="24.1"/>
    <d v="2018-04-30T15:00:00"/>
    <n v="24.1"/>
    <n v="0"/>
    <x v="0"/>
  </r>
  <r>
    <s v="SPB-09331"/>
    <d v="2018-04-30T15:42:02"/>
    <n v="301"/>
    <s v=" 경복궁역 7번출구 앞"/>
    <n v="3"/>
    <d v="2018-04-30T17:08:28"/>
    <n v="301"/>
    <s v=" 경복궁역 7번출구 앞"/>
    <n v="12"/>
    <n v="80"/>
    <n v="52660"/>
    <x v="15"/>
    <x v="1"/>
    <n v="42"/>
    <n v="2"/>
    <d v="1899-12-30T00:42:02"/>
    <d v="2018-04-30T15:00:00"/>
    <n v="24.1"/>
    <d v="2018-04-30T15:00:00"/>
    <n v="24.1"/>
    <n v="0"/>
    <x v="0"/>
  </r>
  <r>
    <s v="SPB-09423"/>
    <d v="2018-04-30T15:44:35"/>
    <n v="1966"/>
    <s v=" 한마을아파트 정문상가"/>
    <n v="9"/>
    <d v="2018-04-30T17:44:56"/>
    <n v="1966"/>
    <s v=" 한마을아파트 정문상가"/>
    <n v="9"/>
    <n v="111"/>
    <n v="4920"/>
    <x v="15"/>
    <x v="1"/>
    <n v="44"/>
    <n v="35"/>
    <d v="1899-12-30T00:44:35"/>
    <d v="2018-04-30T15:00:00"/>
    <n v="24.1"/>
    <d v="2018-04-30T15:00:00"/>
    <n v="24.1"/>
    <n v="0"/>
    <x v="0"/>
  </r>
  <r>
    <s v="SPB-06549"/>
    <d v="2018-04-30T15:46:59"/>
    <n v="1504"/>
    <s v=" 다이소 삼양시장점"/>
    <n v="3"/>
    <d v="2018-04-30T15:59:32"/>
    <n v="1506"/>
    <s v=" 강북문화예술회관"/>
    <n v="1"/>
    <n v="12"/>
    <n v="2240"/>
    <x v="15"/>
    <x v="1"/>
    <n v="46"/>
    <n v="59"/>
    <d v="1899-12-30T00:46:59"/>
    <d v="2018-04-30T15:00:00"/>
    <n v="24.1"/>
    <d v="2018-04-30T15:00:00"/>
    <n v="24.1"/>
    <n v="0"/>
    <x v="0"/>
  </r>
  <r>
    <s v="SPB-12567"/>
    <d v="2018-04-30T15:50:08"/>
    <n v="3500"/>
    <s v=" 군자역2번출구"/>
    <n v="3"/>
    <d v="2018-04-30T16:45:27"/>
    <n v="539"/>
    <s v=" 군자교교차로"/>
    <n v="1"/>
    <n v="55"/>
    <n v="9370"/>
    <x v="15"/>
    <x v="1"/>
    <n v="50"/>
    <n v="8"/>
    <d v="1899-12-30T00:50:08"/>
    <d v="2018-04-30T15:00:00"/>
    <n v="24.1"/>
    <d v="2018-04-30T15:00:00"/>
    <n v="24.1"/>
    <n v="0"/>
    <x v="0"/>
  </r>
  <r>
    <s v="SPB-05423"/>
    <d v="2018-04-30T15:52:38"/>
    <n v="1125"/>
    <s v=" 명덕고교입구(영종빌딩)"/>
    <n v="5"/>
    <d v="2018-04-30T16:24:43"/>
    <n v="1125"/>
    <s v=" 명덕고교입구(영종빌딩)"/>
    <n v="5"/>
    <n v="31"/>
    <n v="1330"/>
    <x v="15"/>
    <x v="1"/>
    <n v="52"/>
    <n v="38"/>
    <d v="1899-12-30T00:52:38"/>
    <d v="2018-04-30T15:00:00"/>
    <n v="24.1"/>
    <d v="2018-04-30T15:00:00"/>
    <n v="24.1"/>
    <n v="0"/>
    <x v="0"/>
  </r>
  <r>
    <s v="SPB-07045"/>
    <d v="2018-04-30T15:55:43"/>
    <n v="549"/>
    <s v=" 아차산역 3번출구"/>
    <n v="7"/>
    <d v="2018-04-30T16:02:38"/>
    <n v="3507"/>
    <s v=" 어린이회관"/>
    <n v="4"/>
    <n v="6"/>
    <n v="1540"/>
    <x v="15"/>
    <x v="1"/>
    <n v="55"/>
    <n v="43"/>
    <d v="1899-12-30T00:55:43"/>
    <d v="2018-04-30T15:00:00"/>
    <n v="24.1"/>
    <d v="2018-04-30T15:00:00"/>
    <n v="24.1"/>
    <n v="0"/>
    <x v="0"/>
  </r>
  <r>
    <s v="SPB-12828"/>
    <d v="2018-04-30T15:58:19"/>
    <n v="1681"/>
    <s v=" 현대6차 아파트"/>
    <n v="1"/>
    <d v="2018-04-30T16:34:17"/>
    <n v="1670"/>
    <s v=" 노원경찰서교차로"/>
    <n v="2"/>
    <n v="34"/>
    <n v="1510"/>
    <x v="15"/>
    <x v="1"/>
    <n v="58"/>
    <n v="19"/>
    <d v="1899-12-30T00:58:19"/>
    <d v="2018-04-30T15:00:00"/>
    <n v="24.1"/>
    <d v="2018-04-30T15:00:00"/>
    <n v="24.1"/>
    <n v="0"/>
    <x v="0"/>
  </r>
  <r>
    <s v="SPB-11319"/>
    <d v="2018-04-30T16:01:20"/>
    <n v="502"/>
    <s v=" 뚝섬유원지역 1번출구 앞"/>
    <n v="1"/>
    <d v="2018-04-30T16:51:46"/>
    <n v="502"/>
    <s v=" 뚝섬유원지역 1번출구 앞"/>
    <n v="4"/>
    <n v="49"/>
    <n v="3570"/>
    <x v="16"/>
    <x v="1"/>
    <n v="1"/>
    <n v="20"/>
    <d v="1899-12-30T00:01:20"/>
    <d v="2018-04-30T16:00:00"/>
    <e v="#N/A"/>
    <d v="2018-04-30T16:00:00"/>
    <n v="24.8"/>
    <n v="0"/>
    <x v="0"/>
  </r>
  <r>
    <s v="SPB-09390"/>
    <d v="2018-04-30T16:03:50"/>
    <n v="567"/>
    <s v=" 성수역 2번출구 앞"/>
    <n v="11"/>
    <d v="2018-04-30T16:33:28"/>
    <n v="628"/>
    <s v=" 휘봉고등학교 앞"/>
    <n v="2"/>
    <n v="28"/>
    <n v="5050"/>
    <x v="16"/>
    <x v="1"/>
    <n v="3"/>
    <n v="50"/>
    <d v="1899-12-30T00:03:50"/>
    <d v="2018-04-30T16:00:00"/>
    <e v="#N/A"/>
    <d v="2018-04-30T16:00:00"/>
    <n v="24.8"/>
    <n v="0"/>
    <x v="0"/>
  </r>
  <r>
    <s v="SPB-05002"/>
    <d v="2018-04-30T16:06:16"/>
    <n v="344"/>
    <s v=" 성균관대 E하우스 앞"/>
    <n v="3"/>
    <d v="2018-04-30T16:10:58"/>
    <n v="342"/>
    <s v=" 대학로 마로니에공원"/>
    <n v="1"/>
    <n v="4"/>
    <n v="950"/>
    <x v="16"/>
    <x v="1"/>
    <n v="6"/>
    <n v="16"/>
    <d v="1899-12-30T00:06:16"/>
    <d v="2018-04-30T16:00:00"/>
    <e v="#N/A"/>
    <d v="2018-04-30T16:00:00"/>
    <n v="24.8"/>
    <n v="0"/>
    <x v="0"/>
  </r>
  <r>
    <s v="SPB-07674"/>
    <d v="2018-04-30T16:08:13"/>
    <n v="526"/>
    <s v=" 용답토속공원 앞"/>
    <n v="2"/>
    <d v="2018-04-30T16:11:14"/>
    <n v="529"/>
    <s v=" 장한평역 8번 출구 앞"/>
    <n v="13"/>
    <n v="2"/>
    <n v="590"/>
    <x v="16"/>
    <x v="1"/>
    <n v="8"/>
    <n v="13"/>
    <d v="1899-12-30T00:08:13"/>
    <d v="2018-04-30T16:00:00"/>
    <n v="24.8"/>
    <d v="2018-04-30T16:00:00"/>
    <n v="24.8"/>
    <n v="0"/>
    <x v="0"/>
  </r>
  <r>
    <s v="SPB-09366"/>
    <d v="2018-04-30T16:10:14"/>
    <n v="417"/>
    <s v=" DMC역 2번출구 옆"/>
    <n v="7"/>
    <d v="2018-04-30T16:26:12"/>
    <n v="914"/>
    <s v=" 새절역 2번출구"/>
    <n v="20"/>
    <n v="16"/>
    <n v="2170"/>
    <x v="16"/>
    <x v="1"/>
    <n v="10"/>
    <n v="14"/>
    <d v="1899-12-30T00:10:14"/>
    <d v="2018-04-30T16:00:00"/>
    <n v="24.8"/>
    <d v="2018-04-30T16:00:00"/>
    <n v="24.8"/>
    <n v="0"/>
    <x v="0"/>
  </r>
  <r>
    <s v="SPB-07955"/>
    <d v="2018-04-30T16:12:44"/>
    <n v="113"/>
    <s v=" 홍대입구역 2번출구 앞"/>
    <n v="14"/>
    <d v="2018-04-30T17:12:08"/>
    <n v="150"/>
    <s v=" 서강대역 2번출구 앞"/>
    <n v="2"/>
    <n v="55"/>
    <n v="5230"/>
    <x v="16"/>
    <x v="1"/>
    <n v="12"/>
    <n v="44"/>
    <d v="1899-12-30T00:12:44"/>
    <d v="2018-04-30T16:00:00"/>
    <n v="24.8"/>
    <d v="2018-04-30T16:00:00"/>
    <n v="24.8"/>
    <n v="0"/>
    <x v="0"/>
  </r>
  <r>
    <s v="SPB-06686"/>
    <d v="2018-04-30T16:15:27"/>
    <n v="1611"/>
    <s v=" 과기대 입구(우)"/>
    <n v="20"/>
    <d v="2018-04-30T16:47:58"/>
    <n v="1611"/>
    <s v=" 과기대 입구(우)"/>
    <n v="6"/>
    <n v="32"/>
    <n v="4100"/>
    <x v="16"/>
    <x v="1"/>
    <n v="15"/>
    <n v="27"/>
    <d v="1899-12-30T00:15:27"/>
    <d v="2018-04-30T16:00:00"/>
    <e v="#N/A"/>
    <d v="2018-04-30T16:00:00"/>
    <n v="24.8"/>
    <n v="0"/>
    <x v="0"/>
  </r>
  <r>
    <s v="SPB-09025"/>
    <d v="2018-04-30T16:17:25"/>
    <n v="369"/>
    <s v=" 광화문 시민열린마당"/>
    <n v="16"/>
    <d v="2018-04-30T16:29:18"/>
    <n v="337"/>
    <s v=" 창경궁 입구"/>
    <n v="1"/>
    <n v="11"/>
    <n v="2070"/>
    <x v="16"/>
    <x v="1"/>
    <n v="17"/>
    <n v="25"/>
    <d v="1899-12-30T00:17:25"/>
    <d v="2018-04-30T16:00:00"/>
    <e v="#N/A"/>
    <d v="2018-04-30T16:00:00"/>
    <n v="24.8"/>
    <n v="0"/>
    <x v="0"/>
  </r>
  <r>
    <s v="SPB-08578"/>
    <d v="2018-04-30T16:19:52"/>
    <n v="326"/>
    <s v=" 안국역 5번출구 앞"/>
    <n v="2"/>
    <d v="2018-04-30T16:32:35"/>
    <n v="337"/>
    <s v=" 창경궁 입구"/>
    <n v="3"/>
    <n v="12"/>
    <n v="1400"/>
    <x v="16"/>
    <x v="1"/>
    <n v="19"/>
    <n v="52"/>
    <d v="1899-12-30T00:19:52"/>
    <d v="2018-04-30T16:00:00"/>
    <n v="24.8"/>
    <d v="2018-04-30T16:00:00"/>
    <n v="24.8"/>
    <n v="0"/>
    <x v="0"/>
  </r>
  <r>
    <s v="SPB-02513"/>
    <d v="2018-04-30T16:22:05"/>
    <n v="116"/>
    <s v=" 일진아이윌아파트 옆"/>
    <n v="5"/>
    <d v="2018-04-30T16:44:47"/>
    <n v="140"/>
    <s v=" 이화여대 후문"/>
    <n v="7"/>
    <n v="22"/>
    <n v="1810"/>
    <x v="16"/>
    <x v="1"/>
    <n v="22"/>
    <n v="5"/>
    <d v="1899-12-30T00:22:05"/>
    <d v="2018-04-30T16:00:00"/>
    <e v="#N/A"/>
    <d v="2018-04-30T16:00:00"/>
    <n v="24.8"/>
    <n v="0"/>
    <x v="0"/>
  </r>
  <r>
    <s v="SPB-09732"/>
    <d v="2018-04-30T16:24:11"/>
    <n v="1140"/>
    <s v=" 목동사거리 버스정류장"/>
    <n v="7"/>
    <d v="2018-04-30T16:37:03"/>
    <n v="1135"/>
    <s v=" 강서구의회"/>
    <n v="5"/>
    <n v="12"/>
    <n v="0"/>
    <x v="16"/>
    <x v="1"/>
    <n v="24"/>
    <n v="11"/>
    <d v="1899-12-30T00:24:11"/>
    <d v="2018-04-30T16:00:00"/>
    <e v="#N/A"/>
    <d v="2018-04-30T16:00:00"/>
    <n v="24.8"/>
    <n v="0"/>
    <x v="0"/>
  </r>
  <r>
    <s v="SPB-10876"/>
    <d v="2018-04-30T16:26:42"/>
    <n v="1212"/>
    <s v=" 송파역 2번 출구앞"/>
    <n v="6"/>
    <d v="2018-04-30T16:58:44"/>
    <n v="1235"/>
    <s v=" 잠실트리지움310동 옆"/>
    <n v="11"/>
    <n v="31"/>
    <n v="4080"/>
    <x v="16"/>
    <x v="1"/>
    <n v="26"/>
    <n v="42"/>
    <d v="1899-12-30T00:26:42"/>
    <d v="2018-04-30T16:00:00"/>
    <e v="#N/A"/>
    <d v="2018-04-30T16:00:00"/>
    <n v="24.8"/>
    <n v="0"/>
    <x v="0"/>
  </r>
  <r>
    <s v="SPB-11570"/>
    <d v="2018-04-30T16:28:56"/>
    <n v="589"/>
    <s v=" 성수역3번출구"/>
    <n v="2"/>
    <d v="2018-04-30T16:35:15"/>
    <n v="509"/>
    <s v=" 이마트 버스정류소 옆"/>
    <n v="5"/>
    <n v="6"/>
    <n v="830"/>
    <x v="16"/>
    <x v="1"/>
    <n v="28"/>
    <n v="56"/>
    <d v="1899-12-30T00:28:56"/>
    <d v="2018-04-30T16:00:00"/>
    <e v="#N/A"/>
    <d v="2018-04-30T16:00:00"/>
    <n v="24.8"/>
    <n v="0"/>
    <x v="0"/>
  </r>
  <r>
    <s v="SPB-08295"/>
    <d v="2018-04-30T16:30:58"/>
    <n v="2135"/>
    <s v=" 신림역 5번출구"/>
    <n v="7"/>
    <d v="2018-04-30T17:29:38"/>
    <n v="2103"/>
    <s v=" 신림동 우방아파트"/>
    <n v="3"/>
    <n v="57"/>
    <n v="4280"/>
    <x v="16"/>
    <x v="1"/>
    <n v="30"/>
    <n v="58"/>
    <d v="1899-12-30T00:30:58"/>
    <d v="2018-04-30T16:00:00"/>
    <n v="24.8"/>
    <d v="2018-04-30T16:00:00"/>
    <n v="24.8"/>
    <n v="0"/>
    <x v="0"/>
  </r>
  <r>
    <s v="SPB-11882"/>
    <d v="2018-04-30T16:33:16"/>
    <n v="239"/>
    <s v=" 유스호스텔 앞"/>
    <n v="19"/>
    <d v="2018-04-30T16:39:40"/>
    <n v="203"/>
    <s v=" 국회의사당역 3번출구 옆"/>
    <n v="15"/>
    <n v="6"/>
    <n v="1500"/>
    <x v="16"/>
    <x v="1"/>
    <n v="33"/>
    <n v="16"/>
    <d v="1899-12-30T00:33:16"/>
    <d v="2018-04-30T16:00:00"/>
    <n v="24.8"/>
    <d v="2018-04-30T16:00:00"/>
    <n v="24.8"/>
    <n v="0"/>
    <x v="0"/>
  </r>
  <r>
    <s v="SPB-05528"/>
    <d v="2018-04-30T16:35:22"/>
    <n v="2255"/>
    <s v="시민의숲역 1번출구 옆"/>
    <n v="17"/>
    <d v="2018-04-30T18:00:42"/>
    <n v="1038"/>
    <s v=" 강일 다솜 어린이 공원"/>
    <n v="10"/>
    <n v="85"/>
    <n v="22780"/>
    <x v="16"/>
    <x v="1"/>
    <n v="35"/>
    <n v="22"/>
    <d v="1899-12-30T00:35:22"/>
    <d v="2018-04-30T16:00:00"/>
    <n v="24.8"/>
    <d v="2018-04-30T16:00:00"/>
    <n v="24.8"/>
    <n v="0"/>
    <x v="0"/>
  </r>
  <r>
    <s v="SPB-04184"/>
    <d v="2018-04-30T16:37:44"/>
    <n v="2003"/>
    <s v=" 사육신공원앞"/>
    <n v="6"/>
    <d v="2018-04-30T16:45:38"/>
    <n v="2050"/>
    <s v=" 노량진역 5번출구"/>
    <n v="5"/>
    <n v="7"/>
    <n v="0"/>
    <x v="16"/>
    <x v="1"/>
    <n v="37"/>
    <n v="44"/>
    <d v="1899-12-30T00:37:44"/>
    <d v="2018-04-30T16:00:00"/>
    <n v="24.8"/>
    <d v="2018-04-30T16:00:00"/>
    <n v="24.8"/>
    <n v="0"/>
    <x v="0"/>
  </r>
  <r>
    <s v="SPB-12704"/>
    <d v="2018-04-30T16:39:55"/>
    <n v="328"/>
    <s v=" 탑골공원 앞"/>
    <n v="2"/>
    <d v="2018-04-30T16:43:56"/>
    <n v="335"/>
    <s v=" 종로3가역 15번출구 앞"/>
    <n v="6"/>
    <n v="3"/>
    <n v="340"/>
    <x v="16"/>
    <x v="1"/>
    <n v="39"/>
    <n v="55"/>
    <d v="1899-12-30T00:39:55"/>
    <d v="2018-04-30T16:00:00"/>
    <e v="#N/A"/>
    <d v="2018-04-30T16:00:00"/>
    <n v="24.8"/>
    <n v="0"/>
    <x v="0"/>
  </r>
  <r>
    <s v="SPB-09543"/>
    <d v="2018-04-30T16:42:04"/>
    <n v="327"/>
    <s v=" 낙원상가 옆"/>
    <n v="5"/>
    <d v="2018-04-30T16:58:09"/>
    <n v="314"/>
    <s v=" 국립현대미술관"/>
    <n v="7"/>
    <n v="15"/>
    <n v="1780"/>
    <x v="16"/>
    <x v="1"/>
    <n v="42"/>
    <n v="4"/>
    <d v="1899-12-30T00:42:04"/>
    <d v="2018-04-30T16:00:00"/>
    <e v="#N/A"/>
    <d v="2018-04-30T16:00:00"/>
    <n v="24.8"/>
    <n v="0"/>
    <x v="0"/>
  </r>
  <r>
    <s v="SPB-03469"/>
    <d v="2018-04-30T16:44:02"/>
    <n v="1525"/>
    <s v=" 미아동 복합청사"/>
    <n v="7"/>
    <d v="2018-04-30T16:56:14"/>
    <n v="1530"/>
    <s v=" 광산사거리"/>
    <n v="9"/>
    <n v="11"/>
    <n v="2070"/>
    <x v="16"/>
    <x v="1"/>
    <n v="44"/>
    <n v="2"/>
    <d v="1899-12-30T00:44:02"/>
    <d v="2018-04-30T16:00:00"/>
    <n v="24.8"/>
    <d v="2018-04-30T16:00:00"/>
    <n v="24.8"/>
    <n v="0"/>
    <x v="0"/>
  </r>
  <r>
    <s v="SPB-12291"/>
    <d v="2018-04-30T16:46:15"/>
    <n v="414"/>
    <s v=" 상암동주민센터 옆"/>
    <n v="2"/>
    <d v="2018-04-30T16:54:15"/>
    <n v="407"/>
    <s v=" 마포구 육아종합지원센터"/>
    <n v="1"/>
    <n v="7"/>
    <n v="1120"/>
    <x v="16"/>
    <x v="1"/>
    <n v="46"/>
    <n v="15"/>
    <d v="1899-12-30T00:46:15"/>
    <d v="2018-04-30T16:00:00"/>
    <n v="24.8"/>
    <d v="2018-04-30T16:00:00"/>
    <n v="24.8"/>
    <n v="0"/>
    <x v="0"/>
  </r>
  <r>
    <s v="SPB-10310"/>
    <d v="2018-04-30T16:48:03"/>
    <n v="339"/>
    <s v=" 종로4가 사거리"/>
    <n v="1"/>
    <d v="2018-04-30T17:25:12"/>
    <n v="1314"/>
    <s v=" 정릉꿈에그린1단지 201동 앞"/>
    <n v="3"/>
    <n v="34"/>
    <n v="5000"/>
    <x v="16"/>
    <x v="1"/>
    <n v="48"/>
    <n v="3"/>
    <d v="1899-12-30T00:48:03"/>
    <d v="2018-04-30T16:00:00"/>
    <n v="24.8"/>
    <d v="2018-04-30T16:00:00"/>
    <n v="24.8"/>
    <n v="0"/>
    <x v="0"/>
  </r>
  <r>
    <s v="SPB-02198"/>
    <d v="2018-04-30T16:50:40"/>
    <n v="2237"/>
    <s v="서울남부터미널 대합실 입구"/>
    <n v="12"/>
    <d v="2018-04-30T17:15:14"/>
    <n v="2331"/>
    <s v=" 동영문화센터앞"/>
    <n v="2"/>
    <n v="24"/>
    <n v="3690"/>
    <x v="16"/>
    <x v="1"/>
    <n v="50"/>
    <n v="40"/>
    <d v="1899-12-30T00:50:40"/>
    <d v="2018-04-30T16:00:00"/>
    <n v="24.8"/>
    <d v="2018-04-30T16:00:00"/>
    <n v="24.8"/>
    <n v="0"/>
    <x v="0"/>
  </r>
  <r>
    <s v="SPB-03061"/>
    <d v="2018-04-30T16:53:02"/>
    <n v="3507"/>
    <s v=" 어린이회관"/>
    <n v="9"/>
    <d v="2018-04-30T17:29:20"/>
    <n v="1251"/>
    <s v=" 석촌역 2번출구"/>
    <n v="8"/>
    <n v="35"/>
    <n v="6200"/>
    <x v="16"/>
    <x v="1"/>
    <n v="53"/>
    <n v="2"/>
    <d v="1899-12-30T00:53:02"/>
    <d v="2018-04-30T16:00:00"/>
    <n v="24.8"/>
    <d v="2018-04-30T16:00:00"/>
    <n v="24.8"/>
    <n v="0"/>
    <x v="0"/>
  </r>
  <r>
    <s v="SPB-09551"/>
    <d v="2018-04-30T16:55:10"/>
    <n v="362"/>
    <s v=" 청계8가 사거리"/>
    <n v="3"/>
    <d v="2018-04-30T17:15:42"/>
    <n v="346"/>
    <s v=" 맥스타일 앞"/>
    <n v="6"/>
    <n v="19"/>
    <n v="1410"/>
    <x v="16"/>
    <x v="1"/>
    <n v="55"/>
    <n v="10"/>
    <d v="1899-12-30T00:55:10"/>
    <d v="2018-04-30T16:00:00"/>
    <e v="#N/A"/>
    <d v="2018-04-30T16:00:00"/>
    <n v="24.8"/>
    <n v="0"/>
    <x v="0"/>
  </r>
  <r>
    <s v="SPB-10385"/>
    <d v="2018-04-30T16:57:51"/>
    <n v="1209"/>
    <s v=" 잠실나루역 (2번 출구 쪽)"/>
    <n v="12"/>
    <d v="2018-04-30T17:48:24"/>
    <n v="1019"/>
    <s v=" 다성이즈빌아파트(호원대 대각선 맞은편)"/>
    <n v="4"/>
    <n v="47"/>
    <n v="4940"/>
    <x v="16"/>
    <x v="1"/>
    <n v="57"/>
    <n v="51"/>
    <d v="1899-12-30T00:57:51"/>
    <d v="2018-04-30T16:00:00"/>
    <e v="#N/A"/>
    <d v="2018-04-30T16:00:00"/>
    <n v="24.8"/>
    <n v="0"/>
    <x v="0"/>
  </r>
  <r>
    <s v="SPB-04242"/>
    <d v="2018-04-30T17:00:00"/>
    <n v="1210"/>
    <s v=" 롯데월드타워(잠실역2번출구 쪽)"/>
    <n v="28"/>
    <d v="2018-04-30T18:54:11"/>
    <n v="1210"/>
    <s v=" 롯데월드타워(잠실역2번출구 쪽)"/>
    <n v="22"/>
    <n v="113"/>
    <n v="11460"/>
    <x v="17"/>
    <x v="1"/>
    <n v="0"/>
    <n v="0"/>
    <d v="1899-12-30T00:00:00"/>
    <d v="2018-04-30T17:00:00"/>
    <n v="24"/>
    <d v="2018-04-30T17:00:00"/>
    <n v="24"/>
    <n v="0"/>
    <x v="0"/>
  </r>
  <r>
    <s v="SPB-06160"/>
    <d v="2018-04-30T17:02:35"/>
    <n v="346"/>
    <s v=" 맥스타일 앞"/>
    <n v="6"/>
    <d v="2018-04-30T17:09:57"/>
    <n v="374"/>
    <s v=" 청구역 2번출구 앞"/>
    <n v="7"/>
    <n v="7"/>
    <n v="1510"/>
    <x v="17"/>
    <x v="1"/>
    <n v="2"/>
    <n v="35"/>
    <d v="1899-12-30T00:02:35"/>
    <d v="2018-04-30T17:00:00"/>
    <n v="24"/>
    <d v="2018-04-30T17:00:00"/>
    <n v="24"/>
    <n v="0"/>
    <x v="0"/>
  </r>
  <r>
    <s v="SPB-12592"/>
    <d v="2018-04-30T17:04:51"/>
    <n v="1210"/>
    <s v=" 롯데월드타워(잠실역2번출구 쪽)"/>
    <n v="8"/>
    <d v="2018-04-30T18:45:03"/>
    <n v="1210"/>
    <s v=" 롯데월드타워(잠실역2번출구 쪽)"/>
    <n v="3"/>
    <n v="96"/>
    <n v="5570"/>
    <x v="17"/>
    <x v="1"/>
    <n v="4"/>
    <n v="51"/>
    <d v="1899-12-30T00:04:51"/>
    <d v="2018-04-30T17:00:00"/>
    <e v="#N/A"/>
    <d v="2018-04-30T17:00:00"/>
    <n v="24"/>
    <n v="0"/>
    <x v="0"/>
  </r>
  <r>
    <s v="SPB-13110"/>
    <d v="2018-04-30T17:06:33"/>
    <n v="1408"/>
    <s v=" 먹골역 6번출구 앞"/>
    <n v="7"/>
    <d v="2018-04-30T18:34:30"/>
    <n v="1608"/>
    <s v=" 공릉역 1번 출구 앞"/>
    <n v="3"/>
    <n v="88"/>
    <n v="8500"/>
    <x v="17"/>
    <x v="1"/>
    <n v="6"/>
    <n v="33"/>
    <d v="1899-12-30T00:06:33"/>
    <d v="2018-04-30T17:00:00"/>
    <n v="24"/>
    <d v="2018-04-30T17:00:00"/>
    <n v="24"/>
    <n v="0"/>
    <x v="0"/>
  </r>
  <r>
    <s v="SPB-06134"/>
    <d v="2018-04-30T17:08:03"/>
    <n v="338"/>
    <s v=" 세운스퀘어 앞"/>
    <n v="5"/>
    <d v="2018-04-30T17:17:43"/>
    <n v="318"/>
    <s v=" 광교사거리 남측"/>
    <n v="4"/>
    <n v="9"/>
    <n v="1740"/>
    <x v="17"/>
    <x v="1"/>
    <n v="8"/>
    <n v="3"/>
    <d v="1899-12-30T00:08:03"/>
    <d v="2018-04-30T17:00:00"/>
    <n v="24"/>
    <d v="2018-04-30T17:00:00"/>
    <n v="24"/>
    <n v="0"/>
    <x v="0"/>
  </r>
  <r>
    <s v="SPB-11402"/>
    <d v="2018-04-30T17:09:46"/>
    <n v="304"/>
    <s v=" 광화문역 2번출구 앞"/>
    <n v="5"/>
    <d v="2018-04-30T17:15:06"/>
    <n v="304"/>
    <s v=" 광화문역 2번출구 앞"/>
    <n v="1"/>
    <n v="5"/>
    <n v="10"/>
    <x v="17"/>
    <x v="1"/>
    <n v="9"/>
    <n v="46"/>
    <d v="1899-12-30T00:09:46"/>
    <d v="2018-04-30T17:00:00"/>
    <n v="24"/>
    <d v="2018-04-30T17:00:00"/>
    <n v="24"/>
    <n v="0"/>
    <x v="0"/>
  </r>
  <r>
    <s v="SPB-10404"/>
    <d v="2018-04-30T17:11:21"/>
    <n v="1044"/>
    <s v=" 굽은다리역"/>
    <n v="3"/>
    <d v="2018-04-30T17:23:03"/>
    <n v="1015"/>
    <s v=" 샛마을 근린공원"/>
    <n v="7"/>
    <n v="11"/>
    <n v="1200"/>
    <x v="17"/>
    <x v="1"/>
    <n v="11"/>
    <n v="21"/>
    <d v="1899-12-30T00:11:21"/>
    <d v="2018-04-30T17:00:00"/>
    <e v="#N/A"/>
    <d v="2018-04-30T17:00:00"/>
    <n v="24"/>
    <n v="0"/>
    <x v="0"/>
  </r>
  <r>
    <s v="SPB-02172"/>
    <d v="2018-04-30T17:13:36"/>
    <n v="342"/>
    <s v=" 대학로 마로니에공원"/>
    <n v="9"/>
    <d v="2018-04-30T17:22:43"/>
    <n v="1306"/>
    <s v=" 한성대입구역2번출구"/>
    <n v="7"/>
    <n v="8"/>
    <n v="1220"/>
    <x v="17"/>
    <x v="1"/>
    <n v="13"/>
    <n v="36"/>
    <d v="1899-12-30T00:13:36"/>
    <d v="2018-04-30T17:00:00"/>
    <e v="#N/A"/>
    <d v="2018-04-30T17:00:00"/>
    <n v="24"/>
    <n v="0"/>
    <x v="0"/>
  </r>
  <r>
    <s v="SPB-02026"/>
    <d v="2018-04-30T17:15:25"/>
    <n v="409"/>
    <s v=" 누리꿈스퀘어 옆"/>
    <n v="8"/>
    <d v="2018-04-30T17:24:29"/>
    <n v="401"/>
    <s v=" 상암월드컵파크 10단지 앞"/>
    <n v="6"/>
    <n v="8"/>
    <n v="1270"/>
    <x v="17"/>
    <x v="1"/>
    <n v="15"/>
    <n v="25"/>
    <d v="1899-12-30T00:15:25"/>
    <d v="2018-04-30T17:00:00"/>
    <n v="24"/>
    <d v="2018-04-30T17:00:00"/>
    <n v="24"/>
    <n v="0"/>
    <x v="0"/>
  </r>
  <r>
    <s v="SPB-12771"/>
    <d v="2018-04-30T17:17:14"/>
    <n v="1911"/>
    <s v=" 구로디지털단지역 앞"/>
    <n v="10"/>
    <d v="2018-04-30T17:55:43"/>
    <n v="2109"/>
    <s v=" 은천로입구 가로공원"/>
    <n v="3"/>
    <n v="36"/>
    <n v="3930"/>
    <x v="17"/>
    <x v="1"/>
    <n v="17"/>
    <n v="14"/>
    <d v="1899-12-30T00:17:14"/>
    <d v="2018-04-30T17:00:00"/>
    <e v="#N/A"/>
    <d v="2018-04-30T17:00:00"/>
    <n v="24"/>
    <n v="0"/>
    <x v="0"/>
  </r>
  <r>
    <s v="SPB-01012"/>
    <d v="2018-04-30T17:18:58"/>
    <n v="2313"/>
    <s v=" 금원빌딩 앞"/>
    <n v="1"/>
    <d v="2018-04-30T17:31:34"/>
    <n v="589"/>
    <s v=" 성수역3번출구"/>
    <n v="8"/>
    <n v="12"/>
    <n v="2900"/>
    <x v="17"/>
    <x v="1"/>
    <n v="18"/>
    <n v="58"/>
    <d v="1899-12-30T00:18:58"/>
    <d v="2018-04-30T17:00:00"/>
    <e v="#N/A"/>
    <d v="2018-04-30T17:00:00"/>
    <n v="24"/>
    <n v="0"/>
    <x v="0"/>
  </r>
  <r>
    <s v="SPB-08599"/>
    <d v="2018-04-30T17:20:42"/>
    <n v="265"/>
    <s v=" 영등포유통상가 사거리"/>
    <n v="14"/>
    <d v="2018-04-30T18:01:47"/>
    <n v="2102"/>
    <s v=" 봉림교 교통섬"/>
    <n v="12"/>
    <n v="39"/>
    <n v="7750"/>
    <x v="17"/>
    <x v="1"/>
    <n v="20"/>
    <n v="42"/>
    <d v="1899-12-30T00:20:42"/>
    <d v="2018-04-30T17:00:00"/>
    <n v="24"/>
    <d v="2018-04-30T17:00:00"/>
    <n v="24"/>
    <n v="0"/>
    <x v="0"/>
  </r>
  <r>
    <s v="SPB-05917"/>
    <d v="2018-04-30T17:22:51"/>
    <n v="207"/>
    <s v=" 여의나루역 1번출구 앞"/>
    <n v="12"/>
    <d v="2018-04-30T18:20:28"/>
    <n v="215"/>
    <s v=" 여의도고교 앞"/>
    <n v="4"/>
    <n v="57"/>
    <n v="8800"/>
    <x v="17"/>
    <x v="1"/>
    <n v="22"/>
    <n v="51"/>
    <d v="1899-12-30T00:22:51"/>
    <d v="2018-04-30T17:00:00"/>
    <n v="24"/>
    <d v="2018-04-30T17:00:00"/>
    <n v="24"/>
    <n v="0"/>
    <x v="0"/>
  </r>
  <r>
    <s v="SPB-12950"/>
    <d v="2018-04-30T17:24:50"/>
    <n v="2213"/>
    <s v=" 고속터미널역 5번출구 앞"/>
    <n v="5"/>
    <d v="2018-04-30T17:39:35"/>
    <n v="2036"/>
    <s v=" 정금마을 마을버스정류장"/>
    <n v="8"/>
    <n v="14"/>
    <n v="2240"/>
    <x v="17"/>
    <x v="1"/>
    <n v="24"/>
    <n v="50"/>
    <d v="1899-12-30T00:24:50"/>
    <d v="2018-04-30T17:00:00"/>
    <n v="24"/>
    <d v="2018-04-30T17:00:00"/>
    <n v="24"/>
    <n v="0"/>
    <x v="0"/>
  </r>
  <r>
    <s v="SPB-06156"/>
    <d v="2018-04-30T17:26:43"/>
    <n v="1257"/>
    <s v=" 가락시장역 롯데마트앞"/>
    <n v="2"/>
    <d v="2018-04-30T17:41:45"/>
    <n v="1241"/>
    <s v=" 문정 법조단지5"/>
    <n v="5"/>
    <n v="14"/>
    <n v="1570"/>
    <x v="17"/>
    <x v="1"/>
    <n v="26"/>
    <n v="43"/>
    <d v="1899-12-30T00:26:43"/>
    <d v="2018-04-30T17:00:00"/>
    <n v="24"/>
    <d v="2018-04-30T17:00:00"/>
    <n v="24"/>
    <n v="0"/>
    <x v="0"/>
  </r>
  <r>
    <s v="SPB-04576"/>
    <d v="2018-04-30T17:28:59"/>
    <n v="409"/>
    <s v=" 누리꿈스퀘어 옆"/>
    <n v="15"/>
    <d v="2018-04-30T17:32:47"/>
    <n v="412"/>
    <s v=" DMC산학협력연구센터 앞"/>
    <n v="2"/>
    <n v="3"/>
    <n v="640"/>
    <x v="17"/>
    <x v="1"/>
    <n v="28"/>
    <n v="59"/>
    <d v="1899-12-30T00:28:59"/>
    <d v="2018-04-30T17:00:00"/>
    <n v="24"/>
    <d v="2018-04-30T17:00:00"/>
    <n v="24"/>
    <n v="0"/>
    <x v="0"/>
  </r>
  <r>
    <s v="SPB-10820"/>
    <d v="2018-04-30T17:30:43"/>
    <n v="1130"/>
    <s v=" 화곡본동시장 버스정류장"/>
    <n v="6"/>
    <d v="2018-04-30T17:36:03"/>
    <n v="1130"/>
    <s v=" 화곡본동시장 버스정류장"/>
    <n v="4"/>
    <n v="4"/>
    <n v="10"/>
    <x v="17"/>
    <x v="1"/>
    <n v="30"/>
    <n v="43"/>
    <d v="1899-12-30T00:30:43"/>
    <d v="2018-04-30T17:00:00"/>
    <e v="#N/A"/>
    <d v="2018-04-30T17:00:00"/>
    <n v="24"/>
    <n v="0"/>
    <x v="0"/>
  </r>
  <r>
    <s v="SPB-06292"/>
    <d v="2018-04-30T17:32:42"/>
    <n v="354"/>
    <s v=" 포르투갈 대사관 앞"/>
    <n v="1"/>
    <d v="2018-04-30T17:37:38"/>
    <n v="315"/>
    <s v=" 신한은행 안국역지점 옆"/>
    <n v="1"/>
    <n v="4"/>
    <n v="970"/>
    <x v="17"/>
    <x v="1"/>
    <n v="32"/>
    <n v="42"/>
    <d v="1899-12-30T00:32:42"/>
    <d v="2018-04-30T17:00:00"/>
    <n v="24"/>
    <d v="2018-04-30T17:00:00"/>
    <n v="24"/>
    <n v="0"/>
    <x v="0"/>
  </r>
  <r>
    <s v="SPB-08329"/>
    <d v="2018-04-30T17:34:32"/>
    <n v="312"/>
    <s v=" 시청역 1번출구 뒤"/>
    <n v="5"/>
    <d v="2018-04-30T17:42:09"/>
    <n v="303"/>
    <s v=" 광화문역 1번출구 앞"/>
    <n v="1"/>
    <n v="7"/>
    <n v="930"/>
    <x v="17"/>
    <x v="1"/>
    <n v="34"/>
    <n v="32"/>
    <d v="1899-12-30T00:34:32"/>
    <d v="2018-04-30T17:00:00"/>
    <e v="#N/A"/>
    <d v="2018-04-30T17:00:00"/>
    <n v="24"/>
    <n v="0"/>
    <x v="0"/>
  </r>
  <r>
    <s v="SPB-03498"/>
    <d v="2018-04-30T17:36:28"/>
    <n v="345"/>
    <s v=" 서울보증보험본사 앞"/>
    <n v="3"/>
    <d v="2018-04-30T17:40:38"/>
    <n v="356"/>
    <s v=" KT혜화지사 앞"/>
    <n v="4"/>
    <n v="3"/>
    <n v="510"/>
    <x v="17"/>
    <x v="1"/>
    <n v="36"/>
    <n v="28"/>
    <d v="1899-12-30T00:36:28"/>
    <d v="2018-04-30T17:00:00"/>
    <n v="24"/>
    <d v="2018-04-30T17:00:00"/>
    <n v="24"/>
    <n v="0"/>
    <x v="0"/>
  </r>
  <r>
    <s v="SPB-07817"/>
    <d v="2018-04-30T17:38:23"/>
    <n v="2141"/>
    <s v=" 미림여고입구 교차로"/>
    <n v="3"/>
    <d v="2018-04-30T18:07:12"/>
    <n v="2122"/>
    <s v=" 낙성대로 입구"/>
    <n v="18"/>
    <n v="28"/>
    <n v="2940"/>
    <x v="17"/>
    <x v="1"/>
    <n v="38"/>
    <n v="23"/>
    <d v="1899-12-30T00:38:23"/>
    <d v="2018-04-30T17:00:00"/>
    <e v="#N/A"/>
    <d v="2018-04-30T17:00:00"/>
    <n v="24"/>
    <n v="0"/>
    <x v="0"/>
  </r>
  <r>
    <s v="SPB-11652"/>
    <d v="2018-04-30T17:39:59"/>
    <n v="1338"/>
    <s v=" 용문2교 옆"/>
    <n v="14"/>
    <d v="2018-04-30T17:53:10"/>
    <n v="361"/>
    <s v=" 동묘앞역 1번출구 뒤"/>
    <n v="1"/>
    <n v="12"/>
    <n v="2060"/>
    <x v="17"/>
    <x v="1"/>
    <n v="39"/>
    <n v="59"/>
    <d v="1899-12-30T00:39:59"/>
    <d v="2018-04-30T17:00:00"/>
    <n v="24"/>
    <d v="2018-04-30T17:00:00"/>
    <n v="24"/>
    <n v="0"/>
    <x v="0"/>
  </r>
  <r>
    <s v="SPB-12125"/>
    <d v="2018-04-30T17:41:47"/>
    <n v="514"/>
    <s v=" 성수사거리 버스정류장 앞"/>
    <n v="7"/>
    <d v="2018-04-30T17:55:06"/>
    <n v="3504"/>
    <s v=" 원일교회"/>
    <n v="2"/>
    <n v="12"/>
    <n v="1520"/>
    <x v="17"/>
    <x v="1"/>
    <n v="41"/>
    <n v="47"/>
    <d v="1899-12-30T00:41:47"/>
    <d v="2018-04-30T17:00:00"/>
    <e v="#N/A"/>
    <d v="2018-04-30T17:00:00"/>
    <n v="24"/>
    <n v="0"/>
    <x v="0"/>
  </r>
  <r>
    <s v="SPB-09694"/>
    <d v="2018-04-30T17:43:27"/>
    <n v="1834"/>
    <s v=" 월드메르디앙 벤처센터 2차"/>
    <n v="6"/>
    <d v="2018-04-30T17:57:45"/>
    <n v="1824"/>
    <s v=" 독산근린공원 입구"/>
    <n v="6"/>
    <n v="13"/>
    <n v="2300"/>
    <x v="17"/>
    <x v="1"/>
    <n v="43"/>
    <n v="27"/>
    <d v="1899-12-30T00:43:27"/>
    <d v="2018-04-30T17:00:00"/>
    <e v="#N/A"/>
    <d v="2018-04-30T17:00:00"/>
    <n v="24"/>
    <n v="0"/>
    <x v="0"/>
  </r>
  <r>
    <s v="SPB-12065"/>
    <d v="2018-04-30T17:45:49"/>
    <n v="1671"/>
    <s v=" 인덕대학교"/>
    <n v="1"/>
    <d v="2018-04-30T17:54:47"/>
    <n v="1663"/>
    <s v=" 동해문화예술관앞"/>
    <n v="20"/>
    <n v="8"/>
    <n v="1650"/>
    <x v="17"/>
    <x v="1"/>
    <n v="45"/>
    <n v="49"/>
    <d v="1899-12-30T00:45:49"/>
    <d v="2018-04-30T17:00:00"/>
    <e v="#N/A"/>
    <d v="2018-04-30T17:00:00"/>
    <n v="24"/>
    <n v="0"/>
    <x v="0"/>
  </r>
  <r>
    <s v="SPB-09147"/>
    <d v="2018-04-30T17:47:28"/>
    <n v="836"/>
    <s v=" 현대자동차서비스 앞"/>
    <n v="6"/>
    <d v="2018-04-30T17:55:28"/>
    <n v="834"/>
    <s v=" 효창공원앞역 3번출구 뒤"/>
    <n v="6"/>
    <n v="7"/>
    <n v="1480"/>
    <x v="17"/>
    <x v="1"/>
    <n v="47"/>
    <n v="28"/>
    <d v="1899-12-30T00:47:28"/>
    <d v="2018-04-30T17:00:00"/>
    <n v="24"/>
    <d v="2018-04-30T17:00:00"/>
    <n v="24"/>
    <n v="0"/>
    <x v="0"/>
  </r>
  <r>
    <s v="SPB-11292"/>
    <d v="2018-04-30T17:48:48"/>
    <n v="1318"/>
    <s v=" 길음역 3번출구 뒤"/>
    <n v="10"/>
    <d v="2018-04-30T18:33:10"/>
    <n v="1422"/>
    <s v=" 신내우디안아파트 1단지"/>
    <n v="3"/>
    <n v="43"/>
    <n v="8090"/>
    <x v="17"/>
    <x v="1"/>
    <n v="48"/>
    <n v="48"/>
    <d v="1899-12-30T00:48:48"/>
    <d v="2018-04-30T17:00:00"/>
    <n v="24"/>
    <d v="2018-04-30T17:00:00"/>
    <n v="24"/>
    <n v="0"/>
    <x v="0"/>
  </r>
  <r>
    <s v="SPB-09226"/>
    <d v="2018-04-30T17:50:03"/>
    <n v="623"/>
    <s v=" 서울시립대 정문 앞"/>
    <n v="12"/>
    <d v="2018-04-30T18:58:38"/>
    <n v="502"/>
    <s v=" 뚝섬유원지역 1번출구 앞"/>
    <n v="7"/>
    <n v="63"/>
    <n v="10630"/>
    <x v="17"/>
    <x v="1"/>
    <n v="50"/>
    <n v="3"/>
    <d v="1899-12-30T00:50:03"/>
    <d v="2018-04-30T17:00:00"/>
    <n v="24"/>
    <d v="2018-04-30T17:00:00"/>
    <n v="24"/>
    <n v="0"/>
    <x v="0"/>
  </r>
  <r>
    <s v="SPB-07083"/>
    <d v="2018-04-30T17:51:46"/>
    <n v="590"/>
    <s v=" 건국대학교 (입학정보관)"/>
    <n v="6"/>
    <d v="2018-04-30T18:06:18"/>
    <n v="540"/>
    <s v=" 군자역 7번출구 베스트샵 앞"/>
    <n v="5"/>
    <n v="14"/>
    <n v="2260"/>
    <x v="17"/>
    <x v="1"/>
    <n v="51"/>
    <n v="46"/>
    <d v="1899-12-30T00:51:46"/>
    <d v="2018-04-30T17:00:00"/>
    <n v="24"/>
    <d v="2018-04-30T17:00:00"/>
    <n v="24"/>
    <n v="0"/>
    <x v="0"/>
  </r>
  <r>
    <s v="SPB-08941"/>
    <d v="2018-04-30T17:53:22"/>
    <n v="3503"/>
    <s v=" 광진유진스웰"/>
    <n v="1"/>
    <d v="2018-04-30T18:50:54"/>
    <n v="501"/>
    <s v=" 광진구의회 앞"/>
    <n v="11"/>
    <n v="54"/>
    <n v="7240"/>
    <x v="17"/>
    <x v="1"/>
    <n v="53"/>
    <n v="22"/>
    <d v="1899-12-30T00:53:22"/>
    <d v="2018-04-30T17:00:00"/>
    <n v="24"/>
    <d v="2018-04-30T17:00:00"/>
    <n v="24"/>
    <n v="0"/>
    <x v="0"/>
  </r>
  <r>
    <s v="SPB-05391"/>
    <d v="2018-04-30T17:54:43"/>
    <n v="1160"/>
    <s v=" 양천향교역 7번출구앞"/>
    <n v="19"/>
    <d v="2018-04-30T18:47:09"/>
    <n v="1158"/>
    <s v=" 가양역 8번출구"/>
    <n v="8"/>
    <n v="51"/>
    <n v="3020"/>
    <x v="17"/>
    <x v="1"/>
    <n v="54"/>
    <n v="43"/>
    <d v="1899-12-30T00:54:43"/>
    <d v="2018-04-30T17:00:00"/>
    <n v="24"/>
    <d v="2018-04-30T17:00:00"/>
    <n v="24"/>
    <n v="0"/>
    <x v="0"/>
  </r>
  <r>
    <s v="SPB-03696"/>
    <d v="2018-04-30T17:56:24"/>
    <n v="716"/>
    <s v="신정6동 주민센터 인근"/>
    <n v="1"/>
    <d v="2018-04-30T18:12:54"/>
    <n v="719"/>
    <s v=" 홍익병원앞 교차로"/>
    <n v="8"/>
    <n v="16"/>
    <n v="2070"/>
    <x v="17"/>
    <x v="1"/>
    <n v="56"/>
    <n v="24"/>
    <d v="1899-12-30T00:56:24"/>
    <d v="2018-04-30T17:00:00"/>
    <e v="#N/A"/>
    <d v="2018-04-30T17:00:00"/>
    <n v="24"/>
    <n v="0"/>
    <x v="0"/>
  </r>
  <r>
    <s v="SPB-07238"/>
    <d v="2018-04-30T17:57:58"/>
    <n v="175"/>
    <s v=" 홍연2교옆"/>
    <n v="16"/>
    <d v="2018-04-30T18:12:35"/>
    <n v="177"/>
    <s v=" 북가좌 초등학교"/>
    <n v="7"/>
    <n v="14"/>
    <n v="2510"/>
    <x v="17"/>
    <x v="1"/>
    <n v="57"/>
    <n v="58"/>
    <d v="1899-12-30T00:57:58"/>
    <d v="2018-04-30T17:00:00"/>
    <e v="#N/A"/>
    <d v="2018-04-30T17:00:00"/>
    <n v="24"/>
    <n v="0"/>
    <x v="0"/>
  </r>
  <r>
    <s v="SPB-05761"/>
    <d v="2018-04-30T17:59:11"/>
    <n v="2140"/>
    <s v=" 신림1교 교차로"/>
    <n v="1"/>
    <d v="2018-04-30T18:14:57"/>
    <n v="2113"/>
    <s v=" 관악동작견인차량보관소"/>
    <n v="5"/>
    <n v="15"/>
    <n v="3450"/>
    <x v="17"/>
    <x v="1"/>
    <n v="59"/>
    <n v="11"/>
    <d v="1899-12-30T00:59:11"/>
    <d v="2018-04-30T17:00:00"/>
    <e v="#N/A"/>
    <d v="2018-04-30T17:00:00"/>
    <n v="24"/>
    <n v="0"/>
    <x v="0"/>
  </r>
  <r>
    <s v="SPB-06770"/>
    <d v="2018-04-30T18:00:34"/>
    <n v="818"/>
    <s v=" 숙명여대 입구 교차로"/>
    <n v="7"/>
    <d v="2018-04-30T18:52:24"/>
    <n v="2262"/>
    <s v=" 한신16차아파트 119동 앞"/>
    <n v="10"/>
    <n v="51"/>
    <n v="9430"/>
    <x v="18"/>
    <x v="1"/>
    <n v="0"/>
    <n v="34"/>
    <d v="1899-12-30T00:00:34"/>
    <d v="2018-04-30T18:00:00"/>
    <n v="23"/>
    <d v="2018-04-30T18:00:00"/>
    <n v="23"/>
    <n v="0"/>
    <x v="0"/>
  </r>
  <r>
    <s v="SPB-09289"/>
    <d v="2018-04-30T18:01:47"/>
    <n v="1623"/>
    <s v=" 노원 구민회관"/>
    <n v="5"/>
    <d v="2018-04-30T18:19:37"/>
    <n v="1625"/>
    <s v=" 상계역(4번출구)"/>
    <n v="12"/>
    <n v="17"/>
    <n v="2890"/>
    <x v="18"/>
    <x v="1"/>
    <n v="1"/>
    <n v="47"/>
    <d v="1899-12-30T00:01:47"/>
    <d v="2018-04-30T18:00:00"/>
    <n v="23"/>
    <d v="2018-04-30T18:00:00"/>
    <n v="23"/>
    <n v="0"/>
    <x v="0"/>
  </r>
  <r>
    <s v="SPB-04421"/>
    <d v="2018-04-30T18:03:03"/>
    <n v="563"/>
    <s v=" 성동세무서 건너편"/>
    <n v="6"/>
    <d v="2018-04-30T18:17:05"/>
    <n v="559"/>
    <s v=" 왕십리역 4번 출구 건너편"/>
    <n v="7"/>
    <n v="13"/>
    <n v="3560"/>
    <x v="18"/>
    <x v="1"/>
    <n v="3"/>
    <n v="3"/>
    <d v="1899-12-30T00:03:03"/>
    <d v="2018-04-30T18:00:00"/>
    <n v="23"/>
    <d v="2018-04-30T18:00:00"/>
    <n v="23"/>
    <n v="0"/>
    <x v="0"/>
  </r>
  <r>
    <s v="SPB-02972"/>
    <d v="2018-04-30T18:04:32"/>
    <n v="703"/>
    <s v=" 오목교역 7번출구 앞"/>
    <n v="10"/>
    <d v="2018-04-30T18:27:04"/>
    <n v="1925"/>
    <s v=" 동양미래대학교 정문 옆"/>
    <n v="8"/>
    <n v="22"/>
    <n v="3390"/>
    <x v="18"/>
    <x v="1"/>
    <n v="4"/>
    <n v="32"/>
    <d v="1899-12-30T00:04:32"/>
    <d v="2018-04-30T18:00:00"/>
    <n v="23"/>
    <d v="2018-04-30T18:00:00"/>
    <n v="23"/>
    <n v="0"/>
    <x v="0"/>
  </r>
  <r>
    <s v="SPB-12923"/>
    <d v="2018-04-30T18:05:26"/>
    <n v="2301"/>
    <s v=" 현대고등학교 건너편"/>
    <n v="6"/>
    <d v="2018-04-30T18:41:35"/>
    <n v="559"/>
    <s v=" 왕십리역 4번 출구 건너편"/>
    <n v="6"/>
    <n v="33"/>
    <n v="4820"/>
    <x v="18"/>
    <x v="1"/>
    <n v="5"/>
    <n v="26"/>
    <d v="1899-12-30T00:05:26"/>
    <d v="2018-04-30T18:00:00"/>
    <n v="23"/>
    <d v="2018-04-30T18:00:00"/>
    <n v="23"/>
    <n v="0"/>
    <x v="0"/>
  </r>
  <r>
    <s v="SPB-07725"/>
    <d v="2018-04-30T18:06:29"/>
    <n v="2229"/>
    <s v="로고스교회 맞은 편"/>
    <n v="4"/>
    <d v="2018-04-30T18:18:53"/>
    <n v="2221"/>
    <s v="하나은행 방배동지점 앞"/>
    <n v="9"/>
    <n v="11"/>
    <n v="1470"/>
    <x v="18"/>
    <x v="1"/>
    <n v="6"/>
    <n v="29"/>
    <d v="1899-12-30T00:06:29"/>
    <d v="2018-04-30T18:00:00"/>
    <n v="23"/>
    <d v="2018-04-30T18:00:00"/>
    <n v="23"/>
    <n v="0"/>
    <x v="0"/>
  </r>
  <r>
    <s v="SPB-12310"/>
    <d v="2018-04-30T18:07:23"/>
    <n v="203"/>
    <s v=" 국회의사당역 3번출구 옆"/>
    <n v="7"/>
    <d v="2018-04-30T18:22:12"/>
    <n v="247"/>
    <s v=" 당산역 10번출구 앞"/>
    <n v="2"/>
    <n v="14"/>
    <n v="2240"/>
    <x v="18"/>
    <x v="1"/>
    <n v="7"/>
    <n v="23"/>
    <d v="1899-12-30T00:07:23"/>
    <d v="2018-04-30T18:00:00"/>
    <n v="23"/>
    <d v="2018-04-30T18:00:00"/>
    <n v="23"/>
    <n v="0"/>
    <x v="0"/>
  </r>
  <r>
    <s v="SPB-09305"/>
    <d v="2018-04-30T18:08:14"/>
    <n v="1960"/>
    <s v=" 화광신문사 앞"/>
    <n v="3"/>
    <d v="2018-04-30T18:34:05"/>
    <n v="729"/>
    <s v=" 서부식자재마트 건너편"/>
    <n v="8"/>
    <n v="25"/>
    <n v="5120"/>
    <x v="18"/>
    <x v="1"/>
    <n v="8"/>
    <n v="14"/>
    <d v="1899-12-30T00:08:14"/>
    <d v="2018-04-30T18:00:00"/>
    <n v="23"/>
    <d v="2018-04-30T18:00:00"/>
    <n v="23"/>
    <n v="0"/>
    <x v="0"/>
  </r>
  <r>
    <s v="SPB-06135"/>
    <d v="2018-04-30T18:09:03"/>
    <n v="2237"/>
    <s v="서울남부터미널 대합실 입구"/>
    <n v="13"/>
    <d v="2018-04-30T19:45:18"/>
    <n v="1279"/>
    <s v=" 마천금호어울림 1차아파트 건너편"/>
    <n v="4"/>
    <n v="95"/>
    <n v="21860"/>
    <x v="18"/>
    <x v="1"/>
    <n v="9"/>
    <n v="3"/>
    <d v="1899-12-30T00:09:03"/>
    <d v="2018-04-30T18:00:00"/>
    <n v="23"/>
    <d v="2018-04-30T18:00:00"/>
    <n v="23"/>
    <n v="0"/>
    <x v="0"/>
  </r>
  <r>
    <s v="SPB-10573"/>
    <d v="2018-04-30T18:09:49"/>
    <n v="2301"/>
    <s v=" 현대고등학교 건너편"/>
    <n v="4"/>
    <d v="2018-04-30T18:48:17"/>
    <n v="2002"/>
    <s v=" 노들역 1번출구"/>
    <n v="7"/>
    <n v="37"/>
    <n v="7890"/>
    <x v="18"/>
    <x v="1"/>
    <n v="9"/>
    <n v="49"/>
    <d v="1899-12-30T00:09:49"/>
    <d v="2018-04-30T18:00:00"/>
    <n v="23"/>
    <d v="2018-04-30T18:00:00"/>
    <n v="23"/>
    <n v="0"/>
    <x v="0"/>
  </r>
  <r>
    <s v="SPB-11284"/>
    <d v="2018-04-30T18:10:40"/>
    <n v="375"/>
    <s v=" 다산 어린이공원"/>
    <n v="5"/>
    <d v="2018-04-30T18:32:11"/>
    <n v="336"/>
    <s v=" 티마크 호텔 앞"/>
    <n v="7"/>
    <n v="20"/>
    <n v="2760"/>
    <x v="18"/>
    <x v="1"/>
    <n v="10"/>
    <n v="40"/>
    <d v="1899-12-30T00:10:40"/>
    <d v="2018-04-30T18:00:00"/>
    <n v="23"/>
    <d v="2018-04-30T18:00:00"/>
    <n v="23"/>
    <n v="0"/>
    <x v="0"/>
  </r>
  <r>
    <s v="SPB-00399"/>
    <d v="2018-04-30T18:11:31"/>
    <n v="576"/>
    <s v=" 광나루역 3번 출구"/>
    <n v="10"/>
    <d v="2018-04-30T18:16:56"/>
    <n v="551"/>
    <s v=" 구의삼성쉐르빌 앞"/>
    <n v="2"/>
    <n v="5"/>
    <n v="1100"/>
    <x v="18"/>
    <x v="1"/>
    <n v="11"/>
    <n v="31"/>
    <d v="1899-12-30T00:11:31"/>
    <d v="2018-04-30T18:00:00"/>
    <n v="23"/>
    <d v="2018-04-30T18:00:00"/>
    <n v="23"/>
    <n v="0"/>
    <x v="0"/>
  </r>
  <r>
    <s v="SPB-07492"/>
    <d v="2018-04-30T18:12:24"/>
    <n v="200"/>
    <s v=" 국회의원회관"/>
    <n v="3"/>
    <d v="2018-04-30T18:14:54"/>
    <n v="204"/>
    <s v=" 국회의사당역 5번출구 옆"/>
    <n v="3"/>
    <n v="2"/>
    <n v="350"/>
    <x v="18"/>
    <x v="1"/>
    <n v="12"/>
    <n v="24"/>
    <d v="1899-12-30T00:12:24"/>
    <d v="2018-04-30T18:00:00"/>
    <n v="23"/>
    <d v="2018-04-30T18:00:00"/>
    <n v="23"/>
    <n v="0"/>
    <x v="0"/>
  </r>
  <r>
    <s v="SPB-12433"/>
    <d v="2018-04-30T18:13:19"/>
    <n v="183"/>
    <s v=" 하늘채코오롱아파트 건너편"/>
    <n v="10"/>
    <d v="2018-04-30T18:53:54"/>
    <n v="923"/>
    <s v=" 국민은행 연서지점"/>
    <n v="9"/>
    <n v="39"/>
    <n v="7490"/>
    <x v="18"/>
    <x v="1"/>
    <n v="13"/>
    <n v="19"/>
    <d v="1899-12-30T00:13:19"/>
    <d v="2018-04-30T18:00:00"/>
    <n v="23"/>
    <d v="2018-04-30T18:00:00"/>
    <n v="23"/>
    <n v="0"/>
    <x v="0"/>
  </r>
  <r>
    <s v="SPB-08294"/>
    <d v="2018-04-30T18:14:06"/>
    <n v="390"/>
    <s v=" 충무로역 1번출구"/>
    <n v="7"/>
    <d v="2018-04-30T18:27:11"/>
    <n v="316"/>
    <s v=" 종각역 1번출구 앞"/>
    <n v="12"/>
    <n v="12"/>
    <n v="1940"/>
    <x v="18"/>
    <x v="1"/>
    <n v="14"/>
    <n v="6"/>
    <d v="1899-12-30T00:14:06"/>
    <d v="2018-04-30T18:00:00"/>
    <n v="23"/>
    <d v="2018-04-30T18:00:00"/>
    <n v="23"/>
    <n v="0"/>
    <x v="0"/>
  </r>
  <r>
    <s v="SPB-13042"/>
    <d v="2018-04-30T18:14:54"/>
    <n v="1210"/>
    <s v=" 롯데월드타워(잠실역2번출구 쪽)"/>
    <n v="14"/>
    <d v="2018-04-30T18:53:15"/>
    <n v="1211"/>
    <s v=" 방이삼거리"/>
    <n v="6"/>
    <n v="37"/>
    <n v="2380"/>
    <x v="18"/>
    <x v="1"/>
    <n v="14"/>
    <n v="54"/>
    <d v="1899-12-30T00:14:54"/>
    <d v="2018-04-30T18:00:00"/>
    <n v="23"/>
    <d v="2018-04-30T18:00:00"/>
    <n v="23"/>
    <n v="0"/>
    <x v="0"/>
  </r>
  <r>
    <s v="SPB-11492"/>
    <d v="2018-04-30T18:15:44"/>
    <n v="1834"/>
    <s v=" 월드메르디앙 벤처센터 2차"/>
    <n v="5"/>
    <d v="2018-04-30T18:29:53"/>
    <n v="1908"/>
    <s v=" 해원리바파크 육교 밑"/>
    <n v="5"/>
    <n v="13"/>
    <n v="2660"/>
    <x v="18"/>
    <x v="1"/>
    <n v="15"/>
    <n v="44"/>
    <d v="1899-12-30T00:15:44"/>
    <d v="2018-04-30T18:00:00"/>
    <n v="23"/>
    <d v="2018-04-30T18:00:00"/>
    <n v="23"/>
    <n v="0"/>
    <x v="0"/>
  </r>
  <r>
    <s v="SPB-11583"/>
    <d v="2018-04-30T18:16:48"/>
    <n v="1809"/>
    <s v=" LG전자 별관동(호서대 벤처타워 맞은편)"/>
    <n v="8"/>
    <d v="2018-04-30T19:10:29"/>
    <n v="1132"/>
    <s v=" 등촌역 7번출구"/>
    <n v="7"/>
    <n v="51"/>
    <n v="13040"/>
    <x v="18"/>
    <x v="1"/>
    <n v="16"/>
    <n v="48"/>
    <d v="1899-12-30T00:16:48"/>
    <d v="2018-04-30T18:00:00"/>
    <n v="23"/>
    <d v="2018-04-30T18:00:00"/>
    <n v="23"/>
    <n v="0"/>
    <x v="0"/>
  </r>
  <r>
    <s v="SPB-10480"/>
    <d v="2018-04-30T18:17:52"/>
    <n v="2210"/>
    <s v=" 반포1동 주민센터 앞"/>
    <n v="9"/>
    <d v="2018-04-30T18:30:46"/>
    <n v="2231"/>
    <s v=" 삼성타운(삼성생명) A동 맞은편"/>
    <n v="13"/>
    <n v="13"/>
    <n v="1490"/>
    <x v="18"/>
    <x v="1"/>
    <n v="17"/>
    <n v="52"/>
    <d v="1899-12-30T00:17:52"/>
    <d v="2018-04-30T18:00:00"/>
    <n v="23"/>
    <d v="2018-04-30T18:00:00"/>
    <n v="23"/>
    <n v="0"/>
    <x v="0"/>
  </r>
  <r>
    <s v="SPB-01203"/>
    <d v="2018-04-30T18:18:49"/>
    <n v="829"/>
    <s v=" 베르가모앞"/>
    <n v="8"/>
    <d v="2018-04-30T19:09:51"/>
    <n v="2135"/>
    <s v=" 신림역 5번출구"/>
    <n v="2"/>
    <n v="50"/>
    <n v="7080"/>
    <x v="18"/>
    <x v="1"/>
    <n v="18"/>
    <n v="49"/>
    <d v="1899-12-30T00:18:49"/>
    <d v="2018-04-30T18:00:00"/>
    <n v="23"/>
    <d v="2018-04-30T18:00:00"/>
    <n v="23"/>
    <n v="0"/>
    <x v="0"/>
  </r>
  <r>
    <s v="SPB-12829"/>
    <d v="2018-04-30T18:19:51"/>
    <n v="260"/>
    <s v=" 여의도 마리나선착장 앞"/>
    <n v="14"/>
    <d v="2018-04-30T18:26:06"/>
    <n v="272"/>
    <s v=" 당산육갑문"/>
    <n v="10"/>
    <n v="5"/>
    <n v="950"/>
    <x v="18"/>
    <x v="1"/>
    <n v="19"/>
    <n v="51"/>
    <d v="1899-12-30T00:19:51"/>
    <d v="2018-04-30T18:00:00"/>
    <n v="23"/>
    <d v="2018-04-30T18:00:00"/>
    <n v="23"/>
    <n v="0"/>
    <x v="0"/>
  </r>
  <r>
    <s v="SPB-08460"/>
    <d v="2018-04-30T18:20:40"/>
    <n v="170"/>
    <s v=" 가재울 뉴타운 주유소 옆"/>
    <n v="2"/>
    <d v="2018-04-30T18:45:00"/>
    <n v="118"/>
    <s v=" 광흥창역 2번출구 앞"/>
    <n v="6"/>
    <n v="22"/>
    <n v="3690"/>
    <x v="18"/>
    <x v="1"/>
    <n v="20"/>
    <n v="40"/>
    <d v="1899-12-30T00:20:40"/>
    <d v="2018-04-30T18:00:00"/>
    <n v="23"/>
    <d v="2018-04-30T18:00:00"/>
    <n v="23"/>
    <n v="0"/>
    <x v="0"/>
  </r>
  <r>
    <s v="SPB-04813"/>
    <d v="2018-04-30T18:21:32"/>
    <n v="114"/>
    <s v=" 홍대입구역 8번출구 앞"/>
    <n v="9"/>
    <d v="2018-04-30T19:14:15"/>
    <n v="422"/>
    <s v=" 문화비축기지"/>
    <n v="2"/>
    <n v="52"/>
    <n v="8120"/>
    <x v="18"/>
    <x v="1"/>
    <n v="21"/>
    <n v="32"/>
    <d v="1899-12-30T00:21:32"/>
    <d v="2018-04-30T18:00:00"/>
    <n v="23"/>
    <d v="2018-04-30T18:00:00"/>
    <n v="23"/>
    <n v="0"/>
    <x v="0"/>
  </r>
  <r>
    <s v="SPB-04821"/>
    <d v="2018-04-30T18:22:25"/>
    <n v="716"/>
    <s v="신정6동 주민센터 인근"/>
    <n v="15"/>
    <d v="2018-04-30T18:37:42"/>
    <n v="746"/>
    <s v=" 목동2단지 상가"/>
    <n v="5"/>
    <n v="14"/>
    <n v="2950"/>
    <x v="18"/>
    <x v="1"/>
    <n v="22"/>
    <n v="25"/>
    <d v="1899-12-30T00:22:25"/>
    <d v="2018-04-30T18:00:00"/>
    <n v="23"/>
    <d v="2018-04-30T18:00:00"/>
    <n v="23"/>
    <n v="0"/>
    <x v="0"/>
  </r>
  <r>
    <s v="SPB-09037"/>
    <d v="2018-04-30T18:23:30"/>
    <n v="2148"/>
    <s v=" 낙성대역 3번출구 뒤"/>
    <n v="4"/>
    <d v="2018-04-30T19:30:22"/>
    <n v="2266"/>
    <s v=" 서초역 3번출구"/>
    <n v="14"/>
    <n v="62"/>
    <n v="7870"/>
    <x v="18"/>
    <x v="1"/>
    <n v="23"/>
    <n v="30"/>
    <d v="1899-12-30T00:23:30"/>
    <d v="2018-04-30T18:00:00"/>
    <n v="23"/>
    <d v="2018-04-30T18:00:00"/>
    <n v="23"/>
    <n v="0"/>
    <x v="0"/>
  </r>
  <r>
    <s v="SPB-06232"/>
    <d v="2018-04-30T18:24:31"/>
    <n v="412"/>
    <s v=" DMC산학협력연구센터 앞"/>
    <n v="15"/>
    <d v="2018-04-30T18:51:38"/>
    <n v="104"/>
    <s v=" 합정역 1번출구 앞"/>
    <n v="10"/>
    <n v="26"/>
    <n v="4790"/>
    <x v="18"/>
    <x v="1"/>
    <n v="24"/>
    <n v="31"/>
    <d v="1899-12-30T00:24:31"/>
    <d v="2018-04-30T18:00:00"/>
    <n v="23"/>
    <d v="2018-04-30T18:00:00"/>
    <n v="23"/>
    <n v="0"/>
    <x v="0"/>
  </r>
  <r>
    <s v="SPB-06869"/>
    <d v="2018-04-30T18:25:33"/>
    <n v="224"/>
    <s v=" 롯데캐슬 앞"/>
    <n v="18"/>
    <d v="2018-04-30T19:08:24"/>
    <n v="228"/>
    <s v=" 선유도역 3번출구 앞"/>
    <n v="1"/>
    <n v="42"/>
    <n v="6400"/>
    <x v="18"/>
    <x v="1"/>
    <n v="25"/>
    <n v="33"/>
    <d v="1899-12-30T00:25:33"/>
    <d v="2018-04-30T18:00:00"/>
    <n v="23"/>
    <d v="2018-04-30T18:00:00"/>
    <n v="23"/>
    <n v="0"/>
    <x v="0"/>
  </r>
  <r>
    <s v="SPB-09402"/>
    <d v="2018-04-30T18:27:00"/>
    <n v="389"/>
    <s v=" 을지로4가역 1번출구"/>
    <n v="5"/>
    <d v="2018-04-30T19:17:06"/>
    <n v="1327"/>
    <s v=" 상월곡역 3번출구"/>
    <n v="5"/>
    <n v="48"/>
    <n v="8640"/>
    <x v="18"/>
    <x v="1"/>
    <n v="27"/>
    <n v="0"/>
    <d v="1899-12-30T00:27:00"/>
    <d v="2018-04-30T18:00:00"/>
    <n v="23"/>
    <d v="2018-04-30T18:00:00"/>
    <n v="23"/>
    <n v="0"/>
    <x v="0"/>
  </r>
  <r>
    <s v="SPB-10252"/>
    <d v="2018-04-30T18:28:06"/>
    <n v="549"/>
    <s v=" 아차산역 3번출구"/>
    <n v="7"/>
    <d v="2018-04-30T18:43:40"/>
    <n v="516"/>
    <s v=" 광진메디칼 앞"/>
    <n v="1"/>
    <n v="15"/>
    <n v="2480"/>
    <x v="18"/>
    <x v="1"/>
    <n v="28"/>
    <n v="6"/>
    <d v="1899-12-30T00:28:06"/>
    <d v="2018-04-30T18:00:00"/>
    <n v="23"/>
    <d v="2018-04-30T18:00:00"/>
    <n v="23"/>
    <n v="0"/>
    <x v="0"/>
  </r>
  <r>
    <s v="SPB-10085"/>
    <d v="2018-04-30T18:29:15"/>
    <n v="314"/>
    <s v=" 국립현대미술관"/>
    <n v="7"/>
    <d v="2018-04-30T20:03:33"/>
    <n v="1414"/>
    <s v=" 사가정역 1번출구"/>
    <n v="3"/>
    <n v="90"/>
    <n v="11370"/>
    <x v="18"/>
    <x v="1"/>
    <n v="29"/>
    <n v="15"/>
    <d v="1899-12-30T00:29:15"/>
    <d v="2018-04-30T18:00:00"/>
    <n v="23"/>
    <d v="2018-04-30T18:00:00"/>
    <n v="23"/>
    <n v="0"/>
    <x v="0"/>
  </r>
  <r>
    <s v="SPB-12555"/>
    <d v="2018-04-30T18:30:31"/>
    <n v="832"/>
    <s v=" 이촌1동 주민센터 뒤"/>
    <n v="3"/>
    <d v="2018-04-30T18:56:09"/>
    <n v="805"/>
    <s v=" 문배어린이공원 앞"/>
    <n v="9"/>
    <n v="25"/>
    <n v="3510"/>
    <x v="18"/>
    <x v="1"/>
    <n v="30"/>
    <n v="31"/>
    <d v="1899-12-30T00:30:31"/>
    <d v="2018-04-30T18:00:00"/>
    <n v="23"/>
    <d v="2018-04-30T18:00:00"/>
    <n v="23"/>
    <n v="0"/>
    <x v="0"/>
  </r>
  <r>
    <s v="SPB-10680"/>
    <d v="2018-04-30T18:31:54"/>
    <n v="1222"/>
    <s v=" 잠실새내역 5번 출구 뒤"/>
    <n v="15"/>
    <d v="2018-04-30T19:39:13"/>
    <n v="2002"/>
    <s v=" 노들역 1번출구"/>
    <n v="8"/>
    <n v="65"/>
    <n v="5540"/>
    <x v="18"/>
    <x v="1"/>
    <n v="31"/>
    <n v="54"/>
    <d v="1899-12-30T00:31:54"/>
    <d v="2018-04-30T18:00:00"/>
    <n v="23"/>
    <d v="2018-04-30T18:00:00"/>
    <n v="23"/>
    <n v="0"/>
    <x v="0"/>
  </r>
  <r>
    <s v="SPB-07773"/>
    <d v="2018-04-30T18:33:17"/>
    <n v="1006"/>
    <s v=" 롯데캐슬 115동앞"/>
    <n v="8"/>
    <d v="2018-04-30T18:48:20"/>
    <n v="1021"/>
    <s v=" 강일동 리슈빌 빌딩앞"/>
    <n v="14"/>
    <n v="14"/>
    <n v="2590"/>
    <x v="18"/>
    <x v="1"/>
    <n v="33"/>
    <n v="17"/>
    <d v="1899-12-30T00:33:17"/>
    <d v="2018-04-30T18:00:00"/>
    <n v="23"/>
    <d v="2018-04-30T18:00:00"/>
    <n v="23"/>
    <n v="0"/>
    <x v="0"/>
  </r>
  <r>
    <s v="SPB-01522"/>
    <d v="2018-04-30T18:34:30"/>
    <n v="2148"/>
    <s v=" 낙성대역 3번출구 뒤"/>
    <n v="8"/>
    <d v="2018-04-30T18:51:55"/>
    <n v="2230"/>
    <s v="이수역 4번 출구"/>
    <n v="2"/>
    <n v="17"/>
    <n v="2850"/>
    <x v="18"/>
    <x v="1"/>
    <n v="34"/>
    <n v="30"/>
    <d v="1899-12-30T00:34:30"/>
    <d v="2018-04-30T18:00:00"/>
    <n v="23"/>
    <d v="2018-04-30T18:00:00"/>
    <n v="23"/>
    <n v="0"/>
    <x v="0"/>
  </r>
  <r>
    <s v="SPB-05523"/>
    <d v="2018-04-30T18:35:25"/>
    <n v="234"/>
    <s v=" 영등포구민체육센터 앞"/>
    <n v="1"/>
    <d v="2018-04-30T19:50:11"/>
    <n v="234"/>
    <s v=" 영등포구민체육센터 앞"/>
    <n v="9"/>
    <n v="74"/>
    <n v="5760"/>
    <x v="18"/>
    <x v="1"/>
    <n v="35"/>
    <n v="25"/>
    <d v="1899-12-30T00:35:25"/>
    <d v="2018-04-30T18:00:00"/>
    <n v="23"/>
    <d v="2018-04-30T18:00:00"/>
    <n v="23"/>
    <n v="0"/>
    <x v="0"/>
  </r>
  <r>
    <s v="SPB-12310"/>
    <d v="2018-04-30T18:36:46"/>
    <n v="247"/>
    <s v=" 당산역 10번출구 앞"/>
    <n v="2"/>
    <d v="2018-04-30T19:58:20"/>
    <n v="247"/>
    <s v=" 당산역 10번출구 앞"/>
    <n v="5"/>
    <n v="78"/>
    <n v="13550"/>
    <x v="18"/>
    <x v="1"/>
    <n v="36"/>
    <n v="46"/>
    <d v="1899-12-30T00:36:46"/>
    <d v="2018-04-30T18:00:00"/>
    <n v="23"/>
    <d v="2018-04-30T18:00:00"/>
    <n v="23"/>
    <n v="0"/>
    <x v="0"/>
  </r>
  <r>
    <s v="SPB-09434"/>
    <d v="2018-04-30T18:37:58"/>
    <n v="136"/>
    <s v=" 대흥동 주민센터"/>
    <n v="5"/>
    <d v="2018-04-30T18:42:48"/>
    <n v="126"/>
    <s v=" 서강대 후문 옆"/>
    <n v="20"/>
    <n v="4"/>
    <n v="900"/>
    <x v="18"/>
    <x v="1"/>
    <n v="37"/>
    <n v="58"/>
    <d v="1899-12-30T00:37:58"/>
    <d v="2018-04-30T18:00:00"/>
    <n v="23"/>
    <d v="2018-04-30T18:00:00"/>
    <n v="23"/>
    <n v="0"/>
    <x v="0"/>
  </r>
  <r>
    <s v="SPB-10284"/>
    <d v="2018-04-30T18:39:00"/>
    <n v="912"/>
    <s v=" 응암오거리"/>
    <n v="2"/>
    <d v="2018-04-30T18:51:32"/>
    <n v="935"/>
    <s v=" 역촌역 1번 출구"/>
    <n v="5"/>
    <n v="12"/>
    <n v="2110"/>
    <x v="18"/>
    <x v="1"/>
    <n v="39"/>
    <n v="0"/>
    <d v="1899-12-30T00:39:00"/>
    <d v="2018-04-30T18:00:00"/>
    <n v="23"/>
    <d v="2018-04-30T18:00:00"/>
    <n v="23"/>
    <n v="0"/>
    <x v="0"/>
  </r>
  <r>
    <s v="SPB-11728"/>
    <d v="2018-04-30T18:39:57"/>
    <n v="207"/>
    <s v=" 여의나루역 1번출구 앞"/>
    <n v="25"/>
    <d v="2018-04-30T19:06:05"/>
    <n v="272"/>
    <s v=" 당산육갑문"/>
    <n v="11"/>
    <n v="24"/>
    <n v="2920"/>
    <x v="18"/>
    <x v="1"/>
    <n v="39"/>
    <n v="57"/>
    <d v="1899-12-30T00:39:57"/>
    <d v="2018-04-30T18:00:00"/>
    <n v="23"/>
    <d v="2018-04-30T18:00:00"/>
    <n v="23"/>
    <n v="0"/>
    <x v="0"/>
  </r>
  <r>
    <s v="SPB-12872"/>
    <d v="2018-04-30T18:41:15"/>
    <n v="565"/>
    <s v=" 옥수역 3번출구"/>
    <n v="15"/>
    <d v="2018-04-30T19:34:22"/>
    <n v="1403"/>
    <s v=" 중화빌딩 앞 (동부시장)"/>
    <n v="11"/>
    <n v="52"/>
    <n v="10480"/>
    <x v="18"/>
    <x v="1"/>
    <n v="41"/>
    <n v="15"/>
    <d v="1899-12-30T00:41:15"/>
    <d v="2018-04-30T18:00:00"/>
    <n v="23"/>
    <d v="2018-04-30T18:00:00"/>
    <n v="23"/>
    <n v="0"/>
    <x v="0"/>
  </r>
  <r>
    <s v="SPB-12101"/>
    <d v="2018-04-30T18:42:41"/>
    <n v="245"/>
    <s v=" 삼성생명 당산사옥 앞"/>
    <n v="4"/>
    <d v="2018-04-30T19:06:48"/>
    <n v="2063"/>
    <s v=" 대방역 4번출구"/>
    <n v="8"/>
    <n v="24"/>
    <n v="3380"/>
    <x v="18"/>
    <x v="1"/>
    <n v="42"/>
    <n v="41"/>
    <d v="1899-12-30T00:42:41"/>
    <d v="2018-04-30T18:00:00"/>
    <n v="23"/>
    <d v="2018-04-30T18:00:00"/>
    <n v="23"/>
    <n v="0"/>
    <x v="0"/>
  </r>
  <r>
    <s v="SPB-07530"/>
    <d v="2018-04-30T18:43:52"/>
    <n v="232"/>
    <s v=" 양평우림 이비즈센타 앞"/>
    <n v="4"/>
    <d v="2018-04-30T18:47:42"/>
    <n v="232"/>
    <s v=" 양평우림 이비즈센타 앞"/>
    <n v="11"/>
    <n v="3"/>
    <n v="40"/>
    <x v="18"/>
    <x v="1"/>
    <n v="43"/>
    <n v="52"/>
    <d v="1899-12-30T00:43:52"/>
    <d v="2018-04-30T18:00:00"/>
    <n v="23"/>
    <d v="2018-04-30T18:00:00"/>
    <n v="23"/>
    <n v="0"/>
    <x v="0"/>
  </r>
  <r>
    <s v="SPB-10273"/>
    <d v="2018-04-30T18:44:47"/>
    <n v="634"/>
    <s v=" 외국어대 정문 앞"/>
    <n v="7"/>
    <d v="2018-04-30T20:38:52"/>
    <n v="634"/>
    <s v=" 외국어대 정문 앞"/>
    <n v="9"/>
    <n v="105"/>
    <n v="3300"/>
    <x v="18"/>
    <x v="1"/>
    <n v="44"/>
    <n v="47"/>
    <d v="1899-12-30T00:44:47"/>
    <d v="2018-04-30T18:00:00"/>
    <n v="23"/>
    <d v="2018-04-30T18:00:00"/>
    <n v="23"/>
    <n v="0"/>
    <x v="0"/>
  </r>
  <r>
    <s v="SPB-10821"/>
    <d v="2018-04-30T18:46:03"/>
    <n v="210"/>
    <s v=" IFC몰"/>
    <n v="2"/>
    <d v="2018-04-30T19:18:48"/>
    <n v="242"/>
    <s v=" 신길선원가와인아파트 앞"/>
    <n v="4"/>
    <n v="31"/>
    <n v="3220"/>
    <x v="18"/>
    <x v="1"/>
    <n v="46"/>
    <n v="3"/>
    <d v="1899-12-30T00:46:03"/>
    <d v="2018-04-30T18:00:00"/>
    <n v="23"/>
    <d v="2018-04-30T18:00:00"/>
    <n v="23"/>
    <n v="0"/>
    <x v="0"/>
  </r>
  <r>
    <s v="SPB-03308"/>
    <d v="2018-04-30T18:47:13"/>
    <n v="144"/>
    <s v=" 공덕역 8번출구"/>
    <n v="2"/>
    <d v="2018-04-30T20:40:22"/>
    <n v="144"/>
    <s v=" 공덕역 8번출구"/>
    <n v="9"/>
    <n v="112"/>
    <n v="2730"/>
    <x v="18"/>
    <x v="1"/>
    <n v="47"/>
    <n v="13"/>
    <d v="1899-12-30T00:47:13"/>
    <d v="2018-04-30T18:00:00"/>
    <n v="23"/>
    <d v="2018-04-30T18:00:00"/>
    <n v="23"/>
    <n v="0"/>
    <x v="0"/>
  </r>
  <r>
    <s v="SPB-02775"/>
    <d v="2018-04-30T18:48:29"/>
    <n v="1640"/>
    <s v=" 한내근린공원 북측"/>
    <n v="8"/>
    <d v="2018-04-30T20:41:02"/>
    <n v="1640"/>
    <s v=" 한내근린공원 북측"/>
    <n v="1"/>
    <n v="112"/>
    <n v="1710"/>
    <x v="18"/>
    <x v="1"/>
    <n v="48"/>
    <n v="29"/>
    <d v="1899-12-30T00:48:29"/>
    <d v="2018-04-30T18:00:00"/>
    <n v="23"/>
    <d v="2018-04-30T18:00:00"/>
    <n v="23"/>
    <n v="0"/>
    <x v="0"/>
  </r>
  <r>
    <s v="SPB-12835"/>
    <d v="2018-04-30T18:49:45"/>
    <n v="320"/>
    <s v=" 을지로입구역 4번출구 앞"/>
    <n v="13"/>
    <d v="2018-04-30T19:02:10"/>
    <n v="307"/>
    <s v=" 서울역사박물관 앞"/>
    <n v="6"/>
    <n v="11"/>
    <n v="1740"/>
    <x v="18"/>
    <x v="1"/>
    <n v="49"/>
    <n v="45"/>
    <d v="1899-12-30T00:49:45"/>
    <d v="2018-04-30T18:00:00"/>
    <n v="23"/>
    <d v="2018-04-30T18:00:00"/>
    <n v="23"/>
    <n v="0"/>
    <x v="0"/>
  </r>
  <r>
    <s v="SPB-01535"/>
    <d v="2018-04-30T18:51:12"/>
    <n v="2202"/>
    <s v="청계산입구역 1번출구"/>
    <n v="14"/>
    <d v="2018-04-30T18:56:12"/>
    <n v="2206"/>
    <s v=" 언남초등학교 앞"/>
    <n v="18"/>
    <n v="4"/>
    <n v="1220"/>
    <x v="18"/>
    <x v="1"/>
    <n v="51"/>
    <n v="12"/>
    <d v="1899-12-30T00:51:12"/>
    <d v="2018-04-30T18:00:00"/>
    <n v="23"/>
    <d v="2018-04-30T18:00:00"/>
    <n v="23"/>
    <n v="0"/>
    <x v="0"/>
  </r>
  <r>
    <s v="SPB-11300"/>
    <d v="2018-04-30T18:52:27"/>
    <n v="230"/>
    <s v=" 영등포구청역 1번출구"/>
    <n v="6"/>
    <d v="2018-04-30T18:54:59"/>
    <n v="231"/>
    <s v=" 남부고용노동지청 남측"/>
    <n v="7"/>
    <n v="2"/>
    <n v="350"/>
    <x v="18"/>
    <x v="1"/>
    <n v="52"/>
    <n v="27"/>
    <d v="1899-12-30T00:52:27"/>
    <d v="2018-04-30T18:00:00"/>
    <n v="23"/>
    <d v="2018-04-30T18:00:00"/>
    <n v="23"/>
    <n v="0"/>
    <x v="0"/>
  </r>
  <r>
    <s v="SPB-10890"/>
    <d v="2018-04-30T18:53:43"/>
    <n v="1210"/>
    <s v=" 롯데월드타워(잠실역2번출구 쪽)"/>
    <n v="29"/>
    <d v="2018-04-30T19:32:37"/>
    <n v="1017"/>
    <s v=" 맥도날드(길동)"/>
    <n v="20"/>
    <n v="38"/>
    <n v="5630"/>
    <x v="18"/>
    <x v="1"/>
    <n v="53"/>
    <n v="43"/>
    <d v="1899-12-30T00:53:43"/>
    <d v="2018-04-30T18:00:00"/>
    <n v="23"/>
    <d v="2018-04-30T18:00:00"/>
    <n v="23"/>
    <n v="0"/>
    <x v="0"/>
  </r>
  <r>
    <s v="SPB-05190"/>
    <d v="2018-04-30T18:54:57"/>
    <n v="563"/>
    <s v=" 성동세무서 건너편"/>
    <n v="2"/>
    <d v="2018-04-30T19:00:29"/>
    <n v="567"/>
    <s v=" 성수역 2번출구 앞"/>
    <n v="1"/>
    <n v="5"/>
    <n v="880"/>
    <x v="18"/>
    <x v="1"/>
    <n v="54"/>
    <n v="57"/>
    <d v="1899-12-30T00:54:57"/>
    <d v="2018-04-30T18:00:00"/>
    <n v="23"/>
    <d v="2018-04-30T18:00:00"/>
    <n v="23"/>
    <n v="0"/>
    <x v="0"/>
  </r>
  <r>
    <s v="SPB-10135"/>
    <d v="2018-04-30T18:56:20"/>
    <n v="1713"/>
    <s v=" 쌍문동 청소년 랜드"/>
    <n v="8"/>
    <d v="2018-04-30T19:11:00"/>
    <n v="1513"/>
    <s v=" 강북구청 뒷편"/>
    <n v="4"/>
    <n v="13"/>
    <n v="880"/>
    <x v="18"/>
    <x v="1"/>
    <n v="56"/>
    <n v="20"/>
    <d v="1899-12-30T00:56:20"/>
    <d v="2018-04-30T18:00:00"/>
    <n v="23"/>
    <d v="2018-04-30T18:00:00"/>
    <n v="23"/>
    <n v="0"/>
    <x v="0"/>
  </r>
  <r>
    <s v="SPB-07475"/>
    <d v="2018-04-30T18:57:20"/>
    <n v="265"/>
    <s v=" 영등포유통상가 사거리"/>
    <n v="6"/>
    <d v="2018-04-30T19:05:22"/>
    <n v="245"/>
    <s v=" 삼성생명 당산사옥 앞"/>
    <n v="7"/>
    <n v="7"/>
    <n v="730"/>
    <x v="18"/>
    <x v="1"/>
    <n v="57"/>
    <n v="20"/>
    <d v="1899-12-30T00:57:20"/>
    <d v="2018-04-30T18:00:00"/>
    <n v="23"/>
    <d v="2018-04-30T18:00:00"/>
    <n v="23"/>
    <n v="0"/>
    <x v="0"/>
  </r>
  <r>
    <s v="SPB-13222"/>
    <d v="2018-04-30T18:58:32"/>
    <n v="1206"/>
    <s v=" 9호선종합운동장역 9번출구"/>
    <n v="12"/>
    <d v="2018-04-30T19:32:22"/>
    <n v="1211"/>
    <s v=" 방이삼거리"/>
    <n v="2"/>
    <n v="32"/>
    <n v="6930"/>
    <x v="18"/>
    <x v="1"/>
    <n v="58"/>
    <n v="32"/>
    <d v="1899-12-30T00:58:32"/>
    <d v="2018-04-30T18:00:00"/>
    <n v="23"/>
    <d v="2018-04-30T18:00:00"/>
    <n v="23"/>
    <n v="0"/>
    <x v="0"/>
  </r>
  <r>
    <s v="SPB-09076"/>
    <d v="2018-04-30T18:59:54"/>
    <n v="2306"/>
    <s v=" 압구정역 2번 출구 옆"/>
    <n v="5"/>
    <d v="2018-04-30T19:32:20"/>
    <n v="2219"/>
    <s v=" 고속터미널역 8-1번, 8-2번 출구 사이"/>
    <n v="16"/>
    <n v="30"/>
    <n v="4300"/>
    <x v="18"/>
    <x v="1"/>
    <n v="59"/>
    <n v="54"/>
    <d v="1899-12-30T00:59:54"/>
    <d v="2018-04-30T18:00:00"/>
    <n v="23"/>
    <d v="2018-04-30T18:00:00"/>
    <n v="23"/>
    <n v="0"/>
    <x v="0"/>
  </r>
  <r>
    <s v="SPB-08608"/>
    <d v="2018-04-30T19:01:25"/>
    <n v="276"/>
    <s v=" SK 영등포주유소"/>
    <n v="10"/>
    <d v="2018-04-30T19:11:20"/>
    <n v="203"/>
    <s v=" 국회의사당역 3번출구 옆"/>
    <n v="13"/>
    <n v="9"/>
    <n v="1630"/>
    <x v="19"/>
    <x v="1"/>
    <n v="1"/>
    <n v="25"/>
    <d v="1899-12-30T00:01:25"/>
    <d v="2018-04-30T19:00:00"/>
    <e v="#N/A"/>
    <d v="2018-04-30T19:00:00"/>
    <n v="21.2"/>
    <n v="0"/>
    <x v="0"/>
  </r>
  <r>
    <s v="SPB-12231"/>
    <d v="2018-04-30T19:02:42"/>
    <n v="207"/>
    <s v=" 여의나루역 1번출구 앞"/>
    <n v="12"/>
    <d v="2018-04-30T19:37:12"/>
    <n v="215"/>
    <s v=" 여의도고교 앞"/>
    <n v="1"/>
    <n v="33"/>
    <n v="6250"/>
    <x v="19"/>
    <x v="1"/>
    <n v="2"/>
    <n v="42"/>
    <d v="1899-12-30T00:02:42"/>
    <d v="2018-04-30T19:00:00"/>
    <n v="21.2"/>
    <d v="2018-04-30T19:00:00"/>
    <n v="21.2"/>
    <n v="0"/>
    <x v="0"/>
  </r>
  <r>
    <s v="SPB-01067"/>
    <d v="2018-04-30T19:03:54"/>
    <n v="264"/>
    <s v=" 교보생명보험 앞"/>
    <n v="14"/>
    <d v="2018-04-30T19:16:51"/>
    <n v="1906"/>
    <s v=" 신도림역 1번 출구 앞"/>
    <n v="15"/>
    <n v="12"/>
    <n v="2080"/>
    <x v="19"/>
    <x v="1"/>
    <n v="3"/>
    <n v="54"/>
    <d v="1899-12-30T00:03:54"/>
    <d v="2018-04-30T19:00:00"/>
    <n v="21.2"/>
    <d v="2018-04-30T19:00:00"/>
    <n v="21.2"/>
    <n v="0"/>
    <x v="0"/>
  </r>
  <r>
    <s v="SPB-11645"/>
    <d v="2018-04-30T19:05:12"/>
    <n v="304"/>
    <s v=" 광화문역 2번출구 앞"/>
    <n v="2"/>
    <d v="2018-04-30T19:19:11"/>
    <n v="391"/>
    <s v=" 정동길입구"/>
    <n v="5"/>
    <n v="13"/>
    <n v="1830"/>
    <x v="19"/>
    <x v="1"/>
    <n v="5"/>
    <n v="12"/>
    <d v="1899-12-30T00:05:12"/>
    <d v="2018-04-30T19:00:00"/>
    <n v="21.2"/>
    <d v="2018-04-30T19:00:00"/>
    <n v="21.2"/>
    <n v="0"/>
    <x v="0"/>
  </r>
  <r>
    <s v="SPB-00095"/>
    <d v="2018-04-30T19:06:32"/>
    <n v="2230"/>
    <s v="이수역 4번 출구"/>
    <n v="5"/>
    <d v="2018-04-30T19:21:41"/>
    <n v="2228"/>
    <s v="뒷벌공원 옆"/>
    <n v="4"/>
    <n v="14"/>
    <n v="2240"/>
    <x v="19"/>
    <x v="1"/>
    <n v="6"/>
    <n v="32"/>
    <d v="1899-12-30T00:06:32"/>
    <d v="2018-04-30T19:00:00"/>
    <e v="#N/A"/>
    <d v="2018-04-30T19:00:00"/>
    <n v="21.2"/>
    <n v="0"/>
    <x v="0"/>
  </r>
  <r>
    <s v="SPB-12353"/>
    <d v="2018-04-30T19:07:40"/>
    <n v="515"/>
    <s v=" 광양중학교 앞"/>
    <n v="9"/>
    <d v="2018-04-30T20:58:18"/>
    <n v="501"/>
    <s v=" 광진구의회 앞"/>
    <n v="15"/>
    <n v="103"/>
    <n v="4160"/>
    <x v="19"/>
    <x v="1"/>
    <n v="7"/>
    <n v="40"/>
    <d v="1899-12-30T00:07:40"/>
    <d v="2018-04-30T19:00:00"/>
    <n v="21.2"/>
    <d v="2018-04-30T19:00:00"/>
    <n v="21.2"/>
    <n v="0"/>
    <x v="0"/>
  </r>
  <r>
    <s v="SPB-11768"/>
    <d v="2018-04-30T19:08:52"/>
    <n v="513"/>
    <s v=" 뚝섬역 5번 출구 정류소 옆"/>
    <n v="1"/>
    <d v="2018-04-30T19:15:05"/>
    <n v="506"/>
    <s v=" 금호 어울림 아파트 앞"/>
    <n v="4"/>
    <n v="5"/>
    <n v="690"/>
    <x v="19"/>
    <x v="1"/>
    <n v="8"/>
    <n v="52"/>
    <d v="1899-12-30T00:08:52"/>
    <d v="2018-04-30T19:00:00"/>
    <e v="#N/A"/>
    <d v="2018-04-30T19:00:00"/>
    <n v="21.2"/>
    <n v="0"/>
    <x v="0"/>
  </r>
  <r>
    <s v="SPB-06573"/>
    <d v="2018-04-30T19:10:02"/>
    <n v="565"/>
    <s v=" 옥수역 3번출구"/>
    <n v="13"/>
    <d v="2018-04-30T20:13:08"/>
    <n v="1453"/>
    <s v=" 중랑캠핑숲"/>
    <n v="4"/>
    <n v="62"/>
    <n v="15610"/>
    <x v="19"/>
    <x v="1"/>
    <n v="10"/>
    <n v="2"/>
    <d v="1899-12-30T00:10:02"/>
    <d v="2018-04-30T19:00:00"/>
    <n v="21.2"/>
    <d v="2018-04-30T19:00:00"/>
    <n v="21.2"/>
    <n v="0"/>
    <x v="0"/>
  </r>
  <r>
    <s v="SPB-10723"/>
    <d v="2018-04-30T19:11:21"/>
    <n v="185"/>
    <s v=" 마포 신수공원 앞"/>
    <n v="11"/>
    <d v="2018-04-30T19:59:24"/>
    <n v="185"/>
    <s v=" 마포 신수공원 앞"/>
    <n v="10"/>
    <n v="44"/>
    <n v="11310"/>
    <x v="19"/>
    <x v="1"/>
    <n v="11"/>
    <n v="21"/>
    <d v="1899-12-30T00:11:21"/>
    <d v="2018-04-30T19:00:00"/>
    <n v="21.2"/>
    <d v="2018-04-30T19:00:00"/>
    <n v="21.2"/>
    <n v="0"/>
    <x v="0"/>
  </r>
  <r>
    <s v="SPB-02261"/>
    <d v="2018-04-30T19:12:44"/>
    <n v="383"/>
    <s v=" 신당역 12번 출구 뒤"/>
    <n v="6"/>
    <d v="2018-04-30T19:28:30"/>
    <n v="520"/>
    <s v=" 상왕십리역 4번 출구 앞"/>
    <n v="9"/>
    <n v="15"/>
    <n v="2550"/>
    <x v="19"/>
    <x v="1"/>
    <n v="12"/>
    <n v="44"/>
    <d v="1899-12-30T00:12:44"/>
    <d v="2018-04-30T19:00:00"/>
    <n v="21.2"/>
    <d v="2018-04-30T19:00:00"/>
    <n v="21.2"/>
    <n v="0"/>
    <x v="0"/>
  </r>
  <r>
    <s v="SPB-08915"/>
    <d v="2018-04-30T19:14:04"/>
    <n v="1940"/>
    <s v=" 예성 라온팰리스 앞"/>
    <n v="5"/>
    <d v="2018-04-30T19:28:32"/>
    <n v="1928"/>
    <s v=" 고척스카이돔구장 광장"/>
    <n v="3"/>
    <n v="13"/>
    <n v="2130"/>
    <x v="19"/>
    <x v="1"/>
    <n v="14"/>
    <n v="4"/>
    <d v="1899-12-30T00:14:04"/>
    <d v="2018-04-30T19:00:00"/>
    <n v="21.2"/>
    <d v="2018-04-30T19:00:00"/>
    <n v="21.2"/>
    <n v="0"/>
    <x v="0"/>
  </r>
  <r>
    <s v="SPB-06028"/>
    <d v="2018-04-30T19:15:28"/>
    <n v="2290"/>
    <s v=" 서래마을파리15구공원앞"/>
    <n v="2"/>
    <d v="2018-04-30T19:35:49"/>
    <n v="2231"/>
    <s v=" 삼성타운(삼성생명) A동 맞은편"/>
    <n v="5"/>
    <n v="19"/>
    <n v="3250"/>
    <x v="19"/>
    <x v="1"/>
    <n v="15"/>
    <n v="28"/>
    <d v="1899-12-30T00:15:28"/>
    <d v="2018-04-30T19:00:00"/>
    <n v="21.2"/>
    <d v="2018-04-30T19:00:00"/>
    <n v="21.2"/>
    <n v="0"/>
    <x v="0"/>
  </r>
  <r>
    <s v="SPB-08294"/>
    <d v="2018-04-30T19:16:48"/>
    <n v="316"/>
    <s v=" 종각역 1번출구 앞"/>
    <n v="12"/>
    <d v="2018-04-30T19:55:01"/>
    <n v="583"/>
    <s v=" 청계천 생태교실 앞"/>
    <n v="4"/>
    <n v="37"/>
    <n v="5700"/>
    <x v="19"/>
    <x v="1"/>
    <n v="16"/>
    <n v="48"/>
    <d v="1899-12-30T00:16:48"/>
    <d v="2018-04-30T19:00:00"/>
    <e v="#N/A"/>
    <d v="2018-04-30T19:00:00"/>
    <n v="21.2"/>
    <n v="0"/>
    <x v="0"/>
  </r>
  <r>
    <s v="SPB-12730"/>
    <d v="2018-04-30T19:17:57"/>
    <n v="1634"/>
    <s v=" 당고개공원 대여소"/>
    <n v="6"/>
    <d v="2018-04-30T19:30:18"/>
    <n v="1635"/>
    <s v="4동 주민센터 대여소"/>
    <n v="10"/>
    <n v="11"/>
    <n v="800"/>
    <x v="19"/>
    <x v="1"/>
    <n v="17"/>
    <n v="57"/>
    <d v="1899-12-30T00:17:57"/>
    <d v="2018-04-30T19:00:00"/>
    <n v="21.2"/>
    <d v="2018-04-30T19:00:00"/>
    <n v="21.2"/>
    <n v="0"/>
    <x v="0"/>
  </r>
  <r>
    <s v="SPB-09834"/>
    <d v="2018-04-30T19:19:30"/>
    <n v="153"/>
    <s v=" 성산2교 사거리"/>
    <n v="11"/>
    <d v="2018-04-30T19:42:15"/>
    <n v="131"/>
    <s v=" 증산2교"/>
    <n v="6"/>
    <n v="21"/>
    <n v="4040"/>
    <x v="19"/>
    <x v="1"/>
    <n v="19"/>
    <n v="30"/>
    <d v="1899-12-30T00:19:30"/>
    <d v="2018-04-30T19:00:00"/>
    <n v="21.2"/>
    <d v="2018-04-30T19:00:00"/>
    <n v="21.2"/>
    <n v="0"/>
    <x v="0"/>
  </r>
  <r>
    <s v="SPB-12009"/>
    <d v="2018-04-30T19:20:57"/>
    <n v="574"/>
    <s v=" 아차산역4번출구"/>
    <n v="1"/>
    <d v="2018-04-30T19:30:22"/>
    <n v="573"/>
    <s v=" 구의문주차장 앞"/>
    <n v="1"/>
    <n v="9"/>
    <n v="890"/>
    <x v="19"/>
    <x v="1"/>
    <n v="20"/>
    <n v="57"/>
    <d v="1899-12-30T00:20:57"/>
    <d v="2018-04-30T19:00:00"/>
    <n v="21.2"/>
    <d v="2018-04-30T19:00:00"/>
    <n v="21.2"/>
    <n v="0"/>
    <x v="0"/>
  </r>
  <r>
    <s v="SPB-09413"/>
    <d v="2018-04-30T19:22:06"/>
    <n v="3518"/>
    <s v=" 군자역 7번출구뒤"/>
    <n v="3"/>
    <d v="2018-04-30T20:43:19"/>
    <n v="1021"/>
    <s v=" 강일동 리슈빌 빌딩앞"/>
    <n v="12"/>
    <n v="74"/>
    <n v="10870"/>
    <x v="19"/>
    <x v="1"/>
    <n v="22"/>
    <n v="6"/>
    <d v="1899-12-30T00:22:06"/>
    <d v="2018-04-30T19:00:00"/>
    <n v="21.2"/>
    <d v="2018-04-30T19:00:00"/>
    <n v="21.2"/>
    <n v="0"/>
    <x v="0"/>
  </r>
  <r>
    <s v="SPB-07526"/>
    <d v="2018-04-30T19:23:28"/>
    <n v="1625"/>
    <s v=" 상계역(4번출구)"/>
    <n v="6"/>
    <d v="2018-04-30T19:57:17"/>
    <n v="1656"/>
    <s v=" 중앙하이츠 아파트 입구"/>
    <n v="9"/>
    <n v="33"/>
    <n v="2550"/>
    <x v="19"/>
    <x v="1"/>
    <n v="23"/>
    <n v="28"/>
    <d v="1899-12-30T00:23:28"/>
    <d v="2018-04-30T19:00:00"/>
    <e v="#N/A"/>
    <d v="2018-04-30T19:00:00"/>
    <n v="21.2"/>
    <n v="0"/>
    <x v="0"/>
  </r>
  <r>
    <s v="SPB-06832"/>
    <d v="2018-04-30T19:24:38"/>
    <n v="2330"/>
    <s v=" 스타벅스 앞"/>
    <n v="9"/>
    <d v="2018-04-30T19:50:50"/>
    <n v="2342"/>
    <s v=" 대청역 1번출구  뒤"/>
    <n v="7"/>
    <n v="25"/>
    <n v="5870"/>
    <x v="19"/>
    <x v="1"/>
    <n v="24"/>
    <n v="38"/>
    <d v="1899-12-30T00:24:38"/>
    <d v="2018-04-30T19:00:00"/>
    <e v="#N/A"/>
    <d v="2018-04-30T19:00:00"/>
    <n v="21.2"/>
    <n v="0"/>
    <x v="0"/>
  </r>
  <r>
    <s v="SPB-06488"/>
    <d v="2018-04-30T19:26:13"/>
    <n v="209"/>
    <s v=" 유진투자증권빌딩 앞"/>
    <n v="3"/>
    <d v="2018-04-30T19:30:25"/>
    <n v="216"/>
    <s v=" 삼부아파트1동 앞"/>
    <n v="8"/>
    <n v="3"/>
    <n v="650"/>
    <x v="19"/>
    <x v="1"/>
    <n v="26"/>
    <n v="13"/>
    <d v="1899-12-30T00:26:13"/>
    <d v="2018-04-30T19:00:00"/>
    <n v="21.2"/>
    <d v="2018-04-30T19:00:00"/>
    <n v="21.2"/>
    <n v="0"/>
    <x v="0"/>
  </r>
  <r>
    <s v="SPB-11636"/>
    <d v="2018-04-30T19:27:39"/>
    <n v="1246"/>
    <s v=" 문정 법조단지10"/>
    <n v="29"/>
    <d v="2018-04-30T19:39:29"/>
    <n v="1286"/>
    <s v=" 위례중앙푸르지오 1단지 앞"/>
    <n v="1"/>
    <n v="11"/>
    <n v="1380"/>
    <x v="19"/>
    <x v="1"/>
    <n v="27"/>
    <n v="39"/>
    <d v="1899-12-30T00:27:39"/>
    <d v="2018-04-30T19:00:00"/>
    <n v="21.2"/>
    <d v="2018-04-30T19:00:00"/>
    <n v="21.2"/>
    <n v="0"/>
    <x v="0"/>
  </r>
  <r>
    <s v="SPB-08353"/>
    <d v="2018-04-30T19:29:05"/>
    <n v="1125"/>
    <s v=" 명덕고교입구(영종빌딩)"/>
    <n v="1"/>
    <d v="2018-04-30T19:37:07"/>
    <n v="1117"/>
    <s v=" 스타벅스앞"/>
    <n v="6"/>
    <n v="7"/>
    <n v="1240"/>
    <x v="19"/>
    <x v="1"/>
    <n v="29"/>
    <n v="5"/>
    <d v="1899-12-30T00:29:05"/>
    <d v="2018-04-30T19:00:00"/>
    <n v="21.2"/>
    <d v="2018-04-30T19:00:00"/>
    <n v="21.2"/>
    <n v="0"/>
    <x v="0"/>
  </r>
  <r>
    <s v="SPB-10798"/>
    <d v="2018-04-30T19:30:25"/>
    <n v="331"/>
    <s v=" 을지로2가 사거리 북측"/>
    <n v="5"/>
    <d v="2018-04-30T20:48:51"/>
    <n v="837"/>
    <s v=" 한남나들목 입구"/>
    <n v="2"/>
    <n v="78"/>
    <n v="11150"/>
    <x v="19"/>
    <x v="1"/>
    <n v="30"/>
    <n v="25"/>
    <d v="1899-12-30T00:30:25"/>
    <d v="2018-04-30T19:00:00"/>
    <e v="#N/A"/>
    <d v="2018-04-30T19:00:00"/>
    <n v="21.2"/>
    <n v="0"/>
    <x v="0"/>
  </r>
  <r>
    <s v="SPB-05190"/>
    <d v="2018-04-30T19:32:04"/>
    <n v="3508"/>
    <s v=" 화양사거리"/>
    <n v="3"/>
    <d v="2018-04-30T19:46:05"/>
    <n v="549"/>
    <s v=" 아차산역 3번출구"/>
    <n v="7"/>
    <n v="13"/>
    <n v="2650"/>
    <x v="19"/>
    <x v="1"/>
    <n v="32"/>
    <n v="4"/>
    <d v="1899-12-30T00:32:04"/>
    <d v="2018-04-30T19:00:00"/>
    <n v="21.2"/>
    <d v="2018-04-30T19:00:00"/>
    <n v="21.2"/>
    <n v="0"/>
    <x v="0"/>
  </r>
  <r>
    <s v="SPB-07844"/>
    <d v="2018-04-30T19:33:59"/>
    <n v="1251"/>
    <s v=" 석촌역 2번출구"/>
    <n v="4"/>
    <d v="2018-04-30T19:47:00"/>
    <n v="1221"/>
    <s v=" 삼전사거리 포스코더샵"/>
    <n v="5"/>
    <n v="12"/>
    <n v="2010"/>
    <x v="19"/>
    <x v="1"/>
    <n v="33"/>
    <n v="59"/>
    <d v="1899-12-30T00:33:59"/>
    <d v="2018-04-30T19:00:00"/>
    <n v="21.2"/>
    <d v="2018-04-30T19:00:00"/>
    <n v="21.2"/>
    <n v="0"/>
    <x v="0"/>
  </r>
  <r>
    <s v="SPB-08732"/>
    <d v="2018-04-30T19:35:30"/>
    <n v="257"/>
    <s v=" 신길삼거리(우리은행)"/>
    <n v="5"/>
    <d v="2018-04-30T20:07:09"/>
    <n v="257"/>
    <s v=" 신길삼거리(우리은행)"/>
    <n v="7"/>
    <n v="30"/>
    <n v="3610"/>
    <x v="19"/>
    <x v="1"/>
    <n v="35"/>
    <n v="30"/>
    <d v="1899-12-30T00:35:30"/>
    <d v="2018-04-30T19:00:00"/>
    <n v="21.2"/>
    <d v="2018-04-30T19:00:00"/>
    <n v="21.2"/>
    <n v="0"/>
    <x v="0"/>
  </r>
  <r>
    <s v="SPB-06750"/>
    <d v="2018-04-30T19:36:58"/>
    <n v="2248"/>
    <s v=" 서초리슈빌S 글로벌 앞"/>
    <n v="1"/>
    <d v="2018-04-30T20:28:01"/>
    <n v="2371"/>
    <s v=" 한국우편사업진흥원"/>
    <n v="2"/>
    <n v="50"/>
    <n v="8570"/>
    <x v="19"/>
    <x v="1"/>
    <n v="36"/>
    <n v="58"/>
    <d v="1899-12-30T00:36:58"/>
    <d v="2018-04-30T19:00:00"/>
    <e v="#N/A"/>
    <d v="2018-04-30T19:00:00"/>
    <n v="21.2"/>
    <n v="0"/>
    <x v="0"/>
  </r>
  <r>
    <s v="SPB-09552"/>
    <d v="2018-04-30T19:38:43"/>
    <n v="320"/>
    <s v=" 을지로입구역 4번출구 앞"/>
    <n v="4"/>
    <d v="2018-04-30T19:57:03"/>
    <n v="613"/>
    <s v=" 신설동역 10번출구 앞"/>
    <n v="3"/>
    <n v="18"/>
    <n v="4230"/>
    <x v="19"/>
    <x v="1"/>
    <n v="38"/>
    <n v="43"/>
    <d v="1899-12-30T00:38:43"/>
    <d v="2018-04-30T19:00:00"/>
    <e v="#N/A"/>
    <d v="2018-04-30T19:00:00"/>
    <n v="21.2"/>
    <n v="0"/>
    <x v="0"/>
  </r>
  <r>
    <s v="SPB-12988"/>
    <d v="2018-04-30T19:40:04"/>
    <n v="643"/>
    <s v=" 동대문구민체육센터 (육교아래)"/>
    <n v="5"/>
    <d v="2018-04-30T19:58:58"/>
    <n v="579"/>
    <s v=" 마장역 4번출구"/>
    <n v="4"/>
    <n v="18"/>
    <n v="3610"/>
    <x v="19"/>
    <x v="1"/>
    <n v="40"/>
    <n v="4"/>
    <d v="1899-12-30T00:40:04"/>
    <d v="2018-04-30T19:00:00"/>
    <n v="21.2"/>
    <d v="2018-04-30T19:00:00"/>
    <n v="21.2"/>
    <n v="0"/>
    <x v="0"/>
  </r>
  <r>
    <s v="SPB-13038"/>
    <d v="2018-04-30T19:41:22"/>
    <n v="1906"/>
    <s v=" 신도림역 1번 출구 앞"/>
    <n v="3"/>
    <d v="2018-04-30T20:55:33"/>
    <n v="1930"/>
    <s v=" 개봉지구대 개봉치안센터"/>
    <n v="7"/>
    <n v="68"/>
    <n v="10030"/>
    <x v="19"/>
    <x v="1"/>
    <n v="41"/>
    <n v="22"/>
    <d v="1899-12-30T00:41:22"/>
    <d v="2018-04-30T19:00:00"/>
    <n v="21.2"/>
    <d v="2018-04-30T19:00:00"/>
    <n v="21.2"/>
    <n v="0"/>
    <x v="0"/>
  </r>
  <r>
    <s v="SPB-08738"/>
    <d v="2018-04-30T19:42:58"/>
    <n v="1906"/>
    <s v=" 신도림역 1번 출구 앞"/>
    <n v="5"/>
    <d v="2018-04-30T20:18:06"/>
    <n v="2153"/>
    <s v=" 서울남부초등학교 옆"/>
    <n v="7"/>
    <n v="33"/>
    <n v="4770"/>
    <x v="19"/>
    <x v="1"/>
    <n v="42"/>
    <n v="58"/>
    <d v="1899-12-30T00:42:58"/>
    <d v="2018-04-30T19:00:00"/>
    <e v="#N/A"/>
    <d v="2018-04-30T19:00:00"/>
    <n v="21.2"/>
    <n v="0"/>
    <x v="0"/>
  </r>
  <r>
    <s v="SPB-04351"/>
    <d v="2018-04-30T19:44:34"/>
    <n v="505"/>
    <s v=" 자양사거리 광진아크로텔 앞"/>
    <n v="1"/>
    <d v="2018-04-30T19:52:53"/>
    <n v="501"/>
    <s v=" 광진구의회 앞"/>
    <n v="5"/>
    <n v="8"/>
    <n v="1490"/>
    <x v="19"/>
    <x v="1"/>
    <n v="44"/>
    <n v="34"/>
    <d v="1899-12-30T00:44:34"/>
    <d v="2018-04-30T19:00:00"/>
    <n v="21.2"/>
    <d v="2018-04-30T19:00:00"/>
    <n v="21.2"/>
    <n v="0"/>
    <x v="0"/>
  </r>
  <r>
    <s v="SPB-00013"/>
    <d v="2018-04-30T19:46:05"/>
    <n v="583"/>
    <s v=" 청계천 생태교실 앞"/>
    <n v="5"/>
    <d v="2018-04-30T20:33:34"/>
    <n v="583"/>
    <s v=" 청계천 생태교실 앞"/>
    <n v="13"/>
    <n v="47"/>
    <n v="4560"/>
    <x v="19"/>
    <x v="1"/>
    <n v="46"/>
    <n v="5"/>
    <d v="1899-12-30T00:46:05"/>
    <d v="2018-04-30T19:00:00"/>
    <n v="21.2"/>
    <d v="2018-04-30T19:00:00"/>
    <n v="21.2"/>
    <n v="0"/>
    <x v="0"/>
  </r>
  <r>
    <s v="SPB-12818"/>
    <d v="2018-04-30T19:47:52"/>
    <n v="591"/>
    <s v=" 건국대학교 (행정관)"/>
    <n v="5"/>
    <d v="2018-04-30T19:55:56"/>
    <n v="573"/>
    <s v=" 구의문주차장 앞"/>
    <n v="2"/>
    <n v="7"/>
    <n v="1020"/>
    <x v="19"/>
    <x v="1"/>
    <n v="47"/>
    <n v="52"/>
    <d v="1899-12-30T00:47:52"/>
    <d v="2018-04-30T19:00:00"/>
    <n v="21.2"/>
    <d v="2018-04-30T19:00:00"/>
    <n v="21.2"/>
    <n v="0"/>
    <x v="0"/>
  </r>
  <r>
    <s v="SPB-08010"/>
    <d v="2018-04-30T19:49:22"/>
    <n v="641"/>
    <s v=" 용두역 4번출구"/>
    <n v="8"/>
    <d v="2018-04-30T20:05:14"/>
    <n v="583"/>
    <s v=" 청계천 생태교실 앞"/>
    <n v="6"/>
    <n v="15"/>
    <n v="1510"/>
    <x v="19"/>
    <x v="1"/>
    <n v="49"/>
    <n v="22"/>
    <d v="1899-12-30T00:49:22"/>
    <d v="2018-04-30T19:00:00"/>
    <n v="21.2"/>
    <d v="2018-04-30T19:00:00"/>
    <n v="21.2"/>
    <n v="0"/>
    <x v="0"/>
  </r>
  <r>
    <s v="SPB-03082"/>
    <d v="2018-04-30T19:50:44"/>
    <n v="2102"/>
    <s v=" 봉림교 교통섬"/>
    <n v="15"/>
    <d v="2018-04-30T21:12:07"/>
    <n v="1955"/>
    <s v=" 디지털입구 교차로"/>
    <n v="8"/>
    <n v="81"/>
    <n v="4620"/>
    <x v="19"/>
    <x v="1"/>
    <n v="50"/>
    <n v="44"/>
    <d v="1899-12-30T00:50:44"/>
    <d v="2018-04-30T19:00:00"/>
    <n v="21.2"/>
    <d v="2018-04-30T19:00:00"/>
    <n v="21.2"/>
    <n v="0"/>
    <x v="0"/>
  </r>
  <r>
    <s v="SPB-01653"/>
    <d v="2018-04-30T19:52:20"/>
    <n v="615"/>
    <s v=" 용두동 레미안허브리츠아파트 앞"/>
    <n v="1"/>
    <d v="2018-04-30T21:15:25"/>
    <n v="614"/>
    <s v=" 용두동 사거리"/>
    <n v="16"/>
    <n v="82"/>
    <n v="12940"/>
    <x v="19"/>
    <x v="1"/>
    <n v="52"/>
    <n v="20"/>
    <d v="1899-12-30T00:52:20"/>
    <d v="2018-04-30T19:00:00"/>
    <e v="#N/A"/>
    <d v="2018-04-30T19:00:00"/>
    <n v="21.2"/>
    <n v="0"/>
    <x v="0"/>
  </r>
  <r>
    <s v="SPB-02556"/>
    <d v="2018-04-30T19:53:37"/>
    <n v="229"/>
    <s v=" 양평1 보행육교 앞"/>
    <n v="3"/>
    <d v="2018-04-30T20:46:18"/>
    <n v="704"/>
    <s v=" 남부법원검찰청 교차로"/>
    <n v="6"/>
    <n v="52"/>
    <n v="6300"/>
    <x v="19"/>
    <x v="1"/>
    <n v="53"/>
    <n v="37"/>
    <d v="1899-12-30T00:53:37"/>
    <d v="2018-04-30T19:00:00"/>
    <n v="21.2"/>
    <d v="2018-04-30T19:00:00"/>
    <n v="21.2"/>
    <n v="0"/>
    <x v="0"/>
  </r>
  <r>
    <s v="SPB-06131"/>
    <d v="2018-04-30T19:55:12"/>
    <n v="183"/>
    <s v=" 하늘채코오롱아파트 건너편"/>
    <n v="7"/>
    <d v="2018-04-30T20:48:13"/>
    <n v="183"/>
    <s v=" 하늘채코오롱아파트 건너편"/>
    <n v="11"/>
    <n v="52"/>
    <n v="4000"/>
    <x v="19"/>
    <x v="1"/>
    <n v="55"/>
    <n v="12"/>
    <d v="1899-12-30T00:55:12"/>
    <d v="2018-04-30T19:00:00"/>
    <e v="#N/A"/>
    <d v="2018-04-30T19:00:00"/>
    <n v="21.2"/>
    <n v="0"/>
    <x v="0"/>
  </r>
  <r>
    <s v="SPB-09211"/>
    <d v="2018-04-30T19:56:28"/>
    <n v="1514"/>
    <s v=" 강북구청 사거리 버스정류소 앞"/>
    <n v="4"/>
    <d v="2018-04-30T20:09:16"/>
    <n v="1506"/>
    <s v=" 강북문화예술회관"/>
    <n v="4"/>
    <n v="12"/>
    <n v="1360"/>
    <x v="19"/>
    <x v="1"/>
    <n v="56"/>
    <n v="28"/>
    <d v="1899-12-30T00:56:28"/>
    <d v="2018-04-30T19:00:00"/>
    <n v="21.2"/>
    <d v="2018-04-30T19:00:00"/>
    <n v="21.2"/>
    <n v="0"/>
    <x v="0"/>
  </r>
  <r>
    <s v="SPB-11670"/>
    <d v="2018-04-30T19:58:03"/>
    <n v="223"/>
    <s v=" 진주아파트상가 앞"/>
    <n v="1"/>
    <d v="2018-04-30T20:04:47"/>
    <n v="209"/>
    <s v=" 유진투자증권빌딩 앞"/>
    <n v="6"/>
    <n v="6"/>
    <n v="0"/>
    <x v="19"/>
    <x v="1"/>
    <n v="58"/>
    <n v="3"/>
    <d v="1899-12-30T00:58:03"/>
    <d v="2018-04-30T19:00:00"/>
    <n v="21.2"/>
    <d v="2018-04-30T19:00:00"/>
    <n v="21.2"/>
    <n v="0"/>
    <x v="0"/>
  </r>
  <r>
    <s v="SPB-12785"/>
    <d v="2018-04-30T20:00:10"/>
    <n v="3520"/>
    <s v=" 광진경찰서"/>
    <n v="6"/>
    <d v="2018-04-30T20:04:08"/>
    <n v="505"/>
    <s v=" 자양사거리 광진아크로텔 앞"/>
    <n v="9"/>
    <n v="3"/>
    <n v="450"/>
    <x v="20"/>
    <x v="1"/>
    <n v="0"/>
    <n v="10"/>
    <d v="1899-12-30T00:00:10"/>
    <d v="2018-04-30T20:00:00"/>
    <n v="20"/>
    <d v="2018-04-30T20:00:00"/>
    <n v="20"/>
    <n v="0"/>
    <x v="0"/>
  </r>
  <r>
    <s v="SPB-00556"/>
    <d v="2018-04-30T20:01:44"/>
    <n v="521"/>
    <s v=" 왕십리역 11번 출구 앞"/>
    <n v="4"/>
    <d v="2018-04-30T20:23:51"/>
    <n v="372"/>
    <s v=" 약수역 3번출구 뒤"/>
    <n v="2"/>
    <n v="21"/>
    <n v="3630"/>
    <x v="20"/>
    <x v="1"/>
    <n v="1"/>
    <n v="44"/>
    <d v="1899-12-30T00:01:44"/>
    <d v="2018-04-30T20:00:00"/>
    <n v="20"/>
    <d v="2018-04-30T20:00:00"/>
    <n v="20"/>
    <n v="0"/>
    <x v="0"/>
  </r>
  <r>
    <s v="SPB-11928"/>
    <d v="2018-04-30T20:03:15"/>
    <n v="537"/>
    <s v=" 한양대후문역 부근"/>
    <n v="1"/>
    <d v="2018-04-30T20:28:00"/>
    <n v="631"/>
    <s v=" 답십리역 1번출구"/>
    <n v="7"/>
    <n v="24"/>
    <n v="58290"/>
    <x v="20"/>
    <x v="1"/>
    <n v="3"/>
    <n v="15"/>
    <d v="1899-12-30T00:03:15"/>
    <d v="2018-04-30T20:00:00"/>
    <n v="20"/>
    <d v="2018-04-30T20:00:00"/>
    <n v="20"/>
    <n v="0"/>
    <x v="0"/>
  </r>
  <r>
    <s v="SPB-06795"/>
    <d v="2018-04-30T20:05:02"/>
    <n v="2353"/>
    <s v=" 강남구청역 2번출구 뒤"/>
    <n v="7"/>
    <d v="2018-04-30T20:15:00"/>
    <n v="2311"/>
    <s v=" 학동로 래미안 아파트 앞"/>
    <n v="3"/>
    <n v="9"/>
    <n v="400"/>
    <x v="20"/>
    <x v="1"/>
    <n v="5"/>
    <n v="2"/>
    <d v="1899-12-30T00:05:02"/>
    <d v="2018-04-30T20:00:00"/>
    <e v="#N/A"/>
    <d v="2018-04-30T20:00:00"/>
    <n v="20"/>
    <n v="0"/>
    <x v="0"/>
  </r>
  <r>
    <s v="SPB-00327"/>
    <d v="2018-04-30T20:06:49"/>
    <n v="1401"/>
    <s v=" 극동늘푸른아파트"/>
    <n v="6"/>
    <d v="2018-04-30T20:23:05"/>
    <n v="1430"/>
    <s v=" 중랑구청"/>
    <n v="4"/>
    <n v="15"/>
    <n v="2780"/>
    <x v="20"/>
    <x v="1"/>
    <n v="6"/>
    <n v="49"/>
    <d v="1899-12-30T00:06:49"/>
    <d v="2018-04-30T20:00:00"/>
    <n v="20"/>
    <d v="2018-04-30T20:00:00"/>
    <n v="20"/>
    <n v="0"/>
    <x v="0"/>
  </r>
  <r>
    <s v="SPB-12585"/>
    <d v="2018-04-30T20:08:28"/>
    <n v="160"/>
    <s v=" 북아현동 가구거리"/>
    <n v="18"/>
    <d v="2018-04-30T20:12:40"/>
    <n v="157"/>
    <s v=" 애오개역 4번출구 앞"/>
    <n v="2"/>
    <n v="4"/>
    <n v="560"/>
    <x v="20"/>
    <x v="1"/>
    <n v="8"/>
    <n v="28"/>
    <d v="1899-12-30T00:08:28"/>
    <d v="2018-04-30T20:00:00"/>
    <n v="20"/>
    <d v="2018-04-30T20:00:00"/>
    <n v="20"/>
    <n v="0"/>
    <x v="0"/>
  </r>
  <r>
    <s v="SPB-02099"/>
    <d v="2018-04-30T20:10:16"/>
    <n v="537"/>
    <s v=" 한양대후문역 부근"/>
    <n v="6"/>
    <d v="2018-04-30T20:26:36"/>
    <n v="509"/>
    <s v=" 이마트 버스정류소 옆"/>
    <n v="13"/>
    <n v="15"/>
    <n v="3150"/>
    <x v="20"/>
    <x v="1"/>
    <n v="10"/>
    <n v="16"/>
    <d v="1899-12-30T00:10:16"/>
    <d v="2018-04-30T20:00:00"/>
    <n v="20"/>
    <d v="2018-04-30T20:00:00"/>
    <n v="20"/>
    <n v="0"/>
    <x v="0"/>
  </r>
  <r>
    <s v="SPB-11302"/>
    <d v="2018-04-30T20:11:49"/>
    <n v="500"/>
    <s v=" 어린이대공원역 3번출구 앞"/>
    <n v="4"/>
    <d v="2018-04-30T20:35:32"/>
    <n v="590"/>
    <s v=" 건국대학교 (입학정보관)"/>
    <n v="6"/>
    <n v="22"/>
    <n v="2370"/>
    <x v="20"/>
    <x v="1"/>
    <n v="11"/>
    <n v="49"/>
    <d v="1899-12-30T00:11:49"/>
    <d v="2018-04-30T20:00:00"/>
    <n v="20"/>
    <d v="2018-04-30T20:00:00"/>
    <n v="20"/>
    <n v="0"/>
    <x v="0"/>
  </r>
  <r>
    <s v="SPB-09634"/>
    <d v="2018-04-30T20:13:49"/>
    <n v="128"/>
    <s v=" 신촌역(2호선) 1번출구 옆"/>
    <n v="11"/>
    <d v="2018-04-30T20:20:57"/>
    <n v="141"/>
    <s v=" 연대 대운동장 옆"/>
    <n v="8"/>
    <n v="6"/>
    <n v="1170"/>
    <x v="20"/>
    <x v="1"/>
    <n v="13"/>
    <n v="49"/>
    <d v="1899-12-30T00:13:49"/>
    <d v="2018-04-30T20:00:00"/>
    <e v="#N/A"/>
    <d v="2018-04-30T20:00:00"/>
    <n v="20"/>
    <n v="0"/>
    <x v="0"/>
  </r>
  <r>
    <s v="SPB-08745"/>
    <d v="2018-04-30T20:16:04"/>
    <n v="114"/>
    <s v=" 홍대입구역 8번출구 앞"/>
    <n v="7"/>
    <d v="2018-04-30T20:43:00"/>
    <n v="159"/>
    <s v=" 이대역 4번 출구"/>
    <n v="4"/>
    <n v="25"/>
    <n v="3480"/>
    <x v="20"/>
    <x v="1"/>
    <n v="16"/>
    <n v="4"/>
    <d v="1899-12-30T00:16:04"/>
    <d v="2018-04-30T20:00:00"/>
    <e v="#N/A"/>
    <d v="2018-04-30T20:00:00"/>
    <n v="20"/>
    <n v="0"/>
    <x v="0"/>
  </r>
  <r>
    <s v="SPB-13267"/>
    <d v="2018-04-30T20:17:31"/>
    <n v="1214"/>
    <s v=" 오금역 7번 출구 인근"/>
    <n v="3"/>
    <d v="2018-04-30T20:21:35"/>
    <n v="1283"/>
    <s v=" 오금공원 사거리"/>
    <n v="1"/>
    <n v="3"/>
    <n v="430"/>
    <x v="20"/>
    <x v="1"/>
    <n v="17"/>
    <n v="31"/>
    <d v="1899-12-30T00:17:31"/>
    <d v="2018-04-30T20:00:00"/>
    <n v="20"/>
    <d v="2018-04-30T20:00:00"/>
    <n v="20"/>
    <n v="0"/>
    <x v="0"/>
  </r>
  <r>
    <s v="SPB-11432"/>
    <d v="2018-04-30T20:18:57"/>
    <n v="1112"/>
    <s v=" 마곡엠밸리4단지 정문"/>
    <n v="9"/>
    <d v="2018-04-30T20:31:27"/>
    <n v="1152"/>
    <s v=" 마곡역교차로"/>
    <n v="3"/>
    <n v="11"/>
    <n v="850"/>
    <x v="20"/>
    <x v="1"/>
    <n v="18"/>
    <n v="57"/>
    <d v="1899-12-30T00:18:57"/>
    <d v="2018-04-30T20:00:00"/>
    <n v="20"/>
    <d v="2018-04-30T20:00:00"/>
    <n v="20"/>
    <n v="0"/>
    <x v="0"/>
  </r>
  <r>
    <s v="SPB-03833"/>
    <d v="2018-04-30T20:20:34"/>
    <n v="511"/>
    <s v=" 서울숲역 4번 출구 옆"/>
    <n v="3"/>
    <d v="2018-04-30T22:58:03"/>
    <n v="511"/>
    <s v=" 서울숲역 4번 출구 옆"/>
    <n v="5"/>
    <n v="157"/>
    <n v="8590"/>
    <x v="20"/>
    <x v="1"/>
    <n v="20"/>
    <n v="34"/>
    <d v="1899-12-30T00:20:34"/>
    <d v="2018-04-30T20:00:00"/>
    <n v="20"/>
    <d v="2018-04-30T20:00:00"/>
    <n v="20"/>
    <n v="0"/>
    <x v="0"/>
  </r>
  <r>
    <s v="SPB-08480"/>
    <d v="2018-04-30T20:22:04"/>
    <n v="1248"/>
    <s v=" 방이초등학교"/>
    <n v="13"/>
    <d v="2018-04-30T21:18:24"/>
    <n v="1218"/>
    <s v=" 방이역 4번출구"/>
    <n v="9"/>
    <n v="53"/>
    <n v="1410"/>
    <x v="20"/>
    <x v="1"/>
    <n v="22"/>
    <n v="4"/>
    <d v="1899-12-30T00:22:04"/>
    <d v="2018-04-30T20:00:00"/>
    <e v="#N/A"/>
    <d v="2018-04-30T20:00:00"/>
    <n v="20"/>
    <n v="0"/>
    <x v="0"/>
  </r>
  <r>
    <s v="SPB-05122"/>
    <d v="2018-04-30T20:23:34"/>
    <n v="358"/>
    <s v=" 성대입구 사거리"/>
    <n v="1"/>
    <d v="2018-04-30T20:39:28"/>
    <n v="1337"/>
    <s v=" 돈암성당 옆"/>
    <n v="3"/>
    <n v="15"/>
    <n v="2400"/>
    <x v="20"/>
    <x v="1"/>
    <n v="23"/>
    <n v="34"/>
    <d v="1899-12-30T00:23:34"/>
    <d v="2018-04-30T20:00:00"/>
    <n v="20"/>
    <d v="2018-04-30T20:00:00"/>
    <n v="20"/>
    <n v="0"/>
    <x v="0"/>
  </r>
  <r>
    <s v="SPB-03517"/>
    <d v="2018-04-30T20:25:29"/>
    <n v="1535"/>
    <s v=" 효성인텔리안 앞"/>
    <n v="4"/>
    <d v="2018-04-30T20:32:50"/>
    <n v="1518"/>
    <s v=" SK telecom(수유직영점) 앞"/>
    <n v="1"/>
    <n v="7"/>
    <n v="1350"/>
    <x v="20"/>
    <x v="1"/>
    <n v="25"/>
    <n v="29"/>
    <d v="1899-12-30T00:25:29"/>
    <d v="2018-04-30T20:00:00"/>
    <n v="20"/>
    <d v="2018-04-30T20:00:00"/>
    <n v="20"/>
    <n v="0"/>
    <x v="0"/>
  </r>
  <r>
    <s v="SPB-11569"/>
    <d v="2018-04-30T20:27:03"/>
    <n v="356"/>
    <s v=" KT혜화지사 앞"/>
    <n v="12"/>
    <d v="2018-04-30T20:32:10"/>
    <n v="341"/>
    <s v=" 혜화역 3번출구 뒤"/>
    <n v="9"/>
    <n v="4"/>
    <n v="550"/>
    <x v="20"/>
    <x v="1"/>
    <n v="27"/>
    <n v="3"/>
    <d v="1899-12-30T00:27:03"/>
    <d v="2018-04-30T20:00:00"/>
    <n v="20"/>
    <d v="2018-04-30T20:00:00"/>
    <n v="20"/>
    <n v="0"/>
    <x v="0"/>
  </r>
  <r>
    <s v="SPB-07213"/>
    <d v="2018-04-30T20:29:13"/>
    <n v="108"/>
    <s v=" 서교동 사거리"/>
    <n v="7"/>
    <d v="2018-04-30T20:43:32"/>
    <n v="116"/>
    <s v=" 일진아이윌아파트 옆"/>
    <n v="1"/>
    <n v="14"/>
    <n v="1830"/>
    <x v="20"/>
    <x v="1"/>
    <n v="29"/>
    <n v="13"/>
    <d v="1899-12-30T00:29:13"/>
    <d v="2018-04-30T20:00:00"/>
    <n v="20"/>
    <d v="2018-04-30T20:00:00"/>
    <n v="20"/>
    <n v="0"/>
    <x v="0"/>
  </r>
  <r>
    <s v="SPB-05688"/>
    <d v="2018-04-30T20:30:44"/>
    <n v="180"/>
    <s v=" 충정로역 7번출구 뒤"/>
    <n v="2"/>
    <d v="2018-04-30T20:46:46"/>
    <n v="316"/>
    <s v=" 종각역 1번출구 앞"/>
    <n v="9"/>
    <n v="15"/>
    <n v="2460"/>
    <x v="20"/>
    <x v="1"/>
    <n v="30"/>
    <n v="44"/>
    <d v="1899-12-30T00:30:44"/>
    <d v="2018-04-30T20:00:00"/>
    <n v="20"/>
    <d v="2018-04-30T20:00:00"/>
    <n v="20"/>
    <n v="0"/>
    <x v="0"/>
  </r>
  <r>
    <s v="SPB-11263"/>
    <d v="2018-04-30T20:32:13"/>
    <n v="3500"/>
    <s v=" 군자역2번출구"/>
    <n v="4"/>
    <d v="2018-04-30T20:39:33"/>
    <n v="3502"/>
    <s v=" 중곡역 1번출구"/>
    <n v="9"/>
    <n v="7"/>
    <n v="900"/>
    <x v="20"/>
    <x v="1"/>
    <n v="32"/>
    <n v="13"/>
    <d v="1899-12-30T00:32:13"/>
    <d v="2018-04-30T20:00:00"/>
    <n v="20"/>
    <d v="2018-04-30T20:00:00"/>
    <n v="20"/>
    <n v="0"/>
    <x v="0"/>
  </r>
  <r>
    <s v="SPB-10722"/>
    <d v="2018-04-30T20:33:57"/>
    <n v="243"/>
    <s v=" 이앤씨드림타워 앞"/>
    <n v="7"/>
    <d v="2018-04-30T20:38:54"/>
    <n v="264"/>
    <s v=" 교보생명보험 앞"/>
    <n v="14"/>
    <n v="4"/>
    <n v="630"/>
    <x v="20"/>
    <x v="1"/>
    <n v="33"/>
    <n v="57"/>
    <d v="1899-12-30T00:33:57"/>
    <d v="2018-04-30T20:00:00"/>
    <e v="#N/A"/>
    <d v="2018-04-30T20:00:00"/>
    <n v="20"/>
    <n v="0"/>
    <x v="0"/>
  </r>
  <r>
    <s v="SPB-08125"/>
    <d v="2018-04-30T20:35:55"/>
    <n v="2170"/>
    <s v=" 조원동서울본병원"/>
    <n v="9"/>
    <d v="2018-04-30T20:58:54"/>
    <n v="1842"/>
    <s v=" 한울중학교"/>
    <n v="14"/>
    <n v="22"/>
    <n v="2700"/>
    <x v="20"/>
    <x v="1"/>
    <n v="35"/>
    <n v="55"/>
    <d v="1899-12-30T00:35:55"/>
    <d v="2018-04-30T20:00:00"/>
    <e v="#N/A"/>
    <d v="2018-04-30T20:00:00"/>
    <n v="20"/>
    <n v="0"/>
    <x v="0"/>
  </r>
  <r>
    <s v="SPB-12287"/>
    <d v="2018-04-30T20:38:07"/>
    <n v="578"/>
    <s v=" 성동세무서 부근"/>
    <n v="7"/>
    <d v="2018-04-30T20:44:06"/>
    <n v="567"/>
    <s v=" 성수역 2번출구 앞"/>
    <n v="3"/>
    <n v="5"/>
    <n v="820"/>
    <x v="20"/>
    <x v="1"/>
    <n v="38"/>
    <n v="7"/>
    <d v="1899-12-30T00:38:07"/>
    <d v="2018-04-30T20:00:00"/>
    <e v="#N/A"/>
    <d v="2018-04-30T20:00:00"/>
    <n v="20"/>
    <n v="0"/>
    <x v="0"/>
  </r>
  <r>
    <s v="SPB-01994"/>
    <d v="2018-04-30T20:39:46"/>
    <n v="2007"/>
    <s v=" 유한양행앞"/>
    <n v="7"/>
    <d v="2018-04-30T20:43:15"/>
    <n v="2063"/>
    <s v=" 대방역 4번출구"/>
    <n v="6"/>
    <n v="3"/>
    <n v="670"/>
    <x v="20"/>
    <x v="1"/>
    <n v="39"/>
    <n v="46"/>
    <d v="1899-12-30T00:39:46"/>
    <d v="2018-04-30T20:00:00"/>
    <e v="#N/A"/>
    <d v="2018-04-30T20:00:00"/>
    <n v="20"/>
    <n v="0"/>
    <x v="0"/>
  </r>
  <r>
    <s v="SPB-03887"/>
    <d v="2018-04-30T20:42:11"/>
    <n v="511"/>
    <s v=" 서울숲역 4번 출구 옆"/>
    <n v="2"/>
    <d v="2018-04-30T23:30:24"/>
    <n v="515"/>
    <s v=" 광양중학교 앞"/>
    <n v="1"/>
    <n v="167"/>
    <n v="10340"/>
    <x v="20"/>
    <x v="1"/>
    <n v="42"/>
    <n v="11"/>
    <d v="1899-12-30T00:42:11"/>
    <d v="2018-04-30T20:00:00"/>
    <n v="20"/>
    <d v="2018-04-30T20:00:00"/>
    <n v="20"/>
    <n v="0"/>
    <x v="0"/>
  </r>
  <r>
    <s v="SPB-04322"/>
    <d v="2018-04-30T20:44:15"/>
    <n v="3509"/>
    <s v=" 세종사이버대학교"/>
    <n v="14"/>
    <d v="2018-04-30T22:09:58"/>
    <n v="502"/>
    <s v=" 뚝섬유원지역 1번출구 앞"/>
    <n v="10"/>
    <n v="85"/>
    <n v="9640"/>
    <x v="20"/>
    <x v="1"/>
    <n v="44"/>
    <n v="15"/>
    <d v="1899-12-30T00:44:15"/>
    <d v="2018-04-30T20:00:00"/>
    <e v="#N/A"/>
    <d v="2018-04-30T20:00:00"/>
    <n v="20"/>
    <n v="0"/>
    <x v="0"/>
  </r>
  <r>
    <s v="SPB-09118"/>
    <d v="2018-04-30T20:46:48"/>
    <n v="424"/>
    <s v=" 롯데하이마트 (상암월드컵점) "/>
    <n v="3"/>
    <d v="2018-04-30T21:21:36"/>
    <n v="154"/>
    <s v=" 마포구청역 "/>
    <n v="13"/>
    <n v="32"/>
    <n v="2370"/>
    <x v="20"/>
    <x v="1"/>
    <n v="46"/>
    <n v="48"/>
    <d v="1899-12-30T00:46:48"/>
    <d v="2018-04-30T20:00:00"/>
    <n v="20"/>
    <d v="2018-04-30T20:00:00"/>
    <n v="20"/>
    <n v="0"/>
    <x v="0"/>
  </r>
  <r>
    <s v="SPB-06367"/>
    <d v="2018-04-30T20:48:53"/>
    <n v="1218"/>
    <s v=" 방이역 4번출구"/>
    <n v="2"/>
    <d v="2018-04-30T21:07:56"/>
    <n v="1022"/>
    <s v=" 길동 사거리(초소앞)"/>
    <n v="8"/>
    <n v="18"/>
    <n v="3320"/>
    <x v="20"/>
    <x v="1"/>
    <n v="48"/>
    <n v="53"/>
    <d v="1899-12-30T00:48:53"/>
    <d v="2018-04-30T20:00:00"/>
    <n v="20"/>
    <d v="2018-04-30T20:00:00"/>
    <n v="20"/>
    <n v="0"/>
    <x v="0"/>
  </r>
  <r>
    <s v="SPB-07457"/>
    <d v="2018-04-30T20:50:38"/>
    <n v="1448"/>
    <s v=" 코스트코 상봉점"/>
    <n v="4"/>
    <d v="2018-04-30T21:31:18"/>
    <n v="1679"/>
    <s v=" 삼육대 도서관"/>
    <n v="8"/>
    <n v="37"/>
    <n v="6890"/>
    <x v="20"/>
    <x v="1"/>
    <n v="50"/>
    <n v="38"/>
    <d v="1899-12-30T00:50:38"/>
    <d v="2018-04-30T20:00:00"/>
    <n v="20"/>
    <d v="2018-04-30T20:00:00"/>
    <n v="20"/>
    <n v="0"/>
    <x v="0"/>
  </r>
  <r>
    <s v="SPB-01195"/>
    <d v="2018-04-30T20:52:09"/>
    <n v="1308"/>
    <s v=" 안암로터리 버스정류장 앞"/>
    <n v="10"/>
    <d v="2018-04-30T21:16:21"/>
    <n v="521"/>
    <s v=" 왕십리역 11번 출구 앞"/>
    <n v="14"/>
    <n v="23"/>
    <n v="0"/>
    <x v="20"/>
    <x v="1"/>
    <n v="52"/>
    <n v="9"/>
    <d v="1899-12-30T00:52:09"/>
    <d v="2018-04-30T20:00:00"/>
    <n v="20"/>
    <d v="2018-04-30T20:00:00"/>
    <n v="20"/>
    <n v="0"/>
    <x v="0"/>
  </r>
  <r>
    <s v="SPB-13087"/>
    <d v="2018-04-30T20:53:34"/>
    <n v="1212"/>
    <s v=" 송파역 2번 출구앞"/>
    <n v="4"/>
    <d v="2018-04-30T21:50:55"/>
    <n v="1212"/>
    <s v=" 송파역 2번 출구앞"/>
    <n v="4"/>
    <n v="54"/>
    <n v="2090"/>
    <x v="20"/>
    <x v="1"/>
    <n v="53"/>
    <n v="34"/>
    <d v="1899-12-30T00:53:34"/>
    <d v="2018-04-30T20:00:00"/>
    <n v="20"/>
    <d v="2018-04-30T20:00:00"/>
    <n v="20"/>
    <n v="0"/>
    <x v="0"/>
  </r>
  <r>
    <s v="SPB-06216"/>
    <d v="2018-04-30T20:55:14"/>
    <n v="2056"/>
    <s v=" 동작구민 체육센터"/>
    <n v="9"/>
    <d v="2018-04-30T21:15:34"/>
    <n v="2137"/>
    <s v=" KT&amp;G 관악지점"/>
    <n v="1"/>
    <n v="20"/>
    <n v="2710"/>
    <x v="20"/>
    <x v="1"/>
    <n v="55"/>
    <n v="14"/>
    <d v="1899-12-30T00:55:14"/>
    <d v="2018-04-30T20:00:00"/>
    <e v="#N/A"/>
    <d v="2018-04-30T20:00:00"/>
    <n v="20"/>
    <n v="0"/>
    <x v="0"/>
  </r>
  <r>
    <s v="SPB-13173"/>
    <d v="2018-04-30T20:56:56"/>
    <n v="901"/>
    <s v=" 응암1동사무소"/>
    <n v="10"/>
    <d v="2018-04-30T21:10:43"/>
    <n v="901"/>
    <s v=" 응암1동사무소"/>
    <n v="10"/>
    <n v="13"/>
    <n v="1380"/>
    <x v="20"/>
    <x v="1"/>
    <n v="56"/>
    <n v="56"/>
    <d v="1899-12-30T00:56:56"/>
    <d v="2018-04-30T20:00:00"/>
    <e v="#N/A"/>
    <d v="2018-04-30T20:00:00"/>
    <n v="20"/>
    <n v="0"/>
    <x v="0"/>
  </r>
  <r>
    <s v="SPB-12402"/>
    <d v="2018-04-30T20:58:56"/>
    <n v="1906"/>
    <s v=" 신도림역 1번 출구 앞"/>
    <n v="20"/>
    <d v="2018-04-30T21:04:06"/>
    <n v="1956"/>
    <s v=" 도야미리숯불갈비 앞"/>
    <n v="8"/>
    <n v="4"/>
    <n v="790"/>
    <x v="20"/>
    <x v="1"/>
    <n v="58"/>
    <n v="56"/>
    <d v="1899-12-30T00:58:56"/>
    <d v="2018-04-30T20:00:00"/>
    <n v="20"/>
    <d v="2018-04-30T20:00:00"/>
    <n v="20"/>
    <n v="0"/>
    <x v="0"/>
  </r>
  <r>
    <s v="SPB-08396"/>
    <d v="2018-04-30T21:00:51"/>
    <n v="746"/>
    <s v=" 목동2단지 상가"/>
    <n v="7"/>
    <d v="2018-04-30T22:57:27"/>
    <n v="225"/>
    <s v=" 앙카라공원 앞"/>
    <n v="11"/>
    <n v="105"/>
    <n v="23450"/>
    <x v="21"/>
    <x v="1"/>
    <n v="0"/>
    <n v="51"/>
    <d v="1899-12-30T00:00:51"/>
    <d v="2018-04-30T21:00:00"/>
    <n v="19.100000000000001"/>
    <d v="2018-04-30T21:00:00"/>
    <n v="19.100000000000001"/>
    <n v="0"/>
    <x v="0"/>
  </r>
  <r>
    <s v="SPB-07320"/>
    <d v="2018-04-30T21:02:30"/>
    <n v="2328"/>
    <s v=" 르네상스 호텔 사거리 역삼지하보도 7번출구 앞"/>
    <n v="4"/>
    <d v="2018-04-30T21:45:24"/>
    <n v="536"/>
    <s v=" 행당역 2번출구 앞"/>
    <n v="8"/>
    <n v="42"/>
    <n v="6730"/>
    <x v="21"/>
    <x v="1"/>
    <n v="2"/>
    <n v="30"/>
    <d v="1899-12-30T00:02:30"/>
    <d v="2018-04-30T21:00:00"/>
    <n v="19.100000000000001"/>
    <d v="2018-04-30T21:00:00"/>
    <n v="19.100000000000001"/>
    <n v="0"/>
    <x v="0"/>
  </r>
  <r>
    <s v="SPB-08780"/>
    <d v="2018-04-30T21:04:16"/>
    <n v="1911"/>
    <s v=" 구로디지털단지역 앞"/>
    <n v="3"/>
    <d v="2018-04-30T21:53:28"/>
    <n v="276"/>
    <s v=" SK 영등포주유소"/>
    <n v="8"/>
    <n v="45"/>
    <n v="5750"/>
    <x v="21"/>
    <x v="1"/>
    <n v="4"/>
    <n v="16"/>
    <d v="1899-12-30T00:04:16"/>
    <d v="2018-04-30T21:00:00"/>
    <n v="19.100000000000001"/>
    <d v="2018-04-30T21:00:00"/>
    <n v="19.100000000000001"/>
    <n v="0"/>
    <x v="0"/>
  </r>
  <r>
    <s v="SPB-06674"/>
    <d v="2018-04-30T21:05:48"/>
    <n v="1906"/>
    <s v=" 신도림역 1번 출구 앞"/>
    <n v="6"/>
    <d v="2018-04-30T21:25:22"/>
    <n v="1966"/>
    <s v=" 한마을아파트 정문상가"/>
    <n v="2"/>
    <n v="19"/>
    <n v="0"/>
    <x v="21"/>
    <x v="1"/>
    <n v="5"/>
    <n v="48"/>
    <d v="1899-12-30T00:05:48"/>
    <d v="2018-04-30T21:00:00"/>
    <n v="19.100000000000001"/>
    <d v="2018-04-30T21:00:00"/>
    <n v="19.100000000000001"/>
    <n v="0"/>
    <x v="0"/>
  </r>
  <r>
    <s v="SPB-08595"/>
    <d v="2018-04-30T21:07:24"/>
    <n v="816"/>
    <s v=" 신용산역 6번출구 앞"/>
    <n v="6"/>
    <d v="2018-04-30T21:52:36"/>
    <n v="2230"/>
    <s v="이수역 4번 출구"/>
    <n v="1"/>
    <n v="44"/>
    <n v="7990"/>
    <x v="21"/>
    <x v="1"/>
    <n v="7"/>
    <n v="24"/>
    <d v="1899-12-30T00:07:24"/>
    <d v="2018-04-30T21:00:00"/>
    <n v="19.100000000000001"/>
    <d v="2018-04-30T21:00:00"/>
    <n v="19.100000000000001"/>
    <n v="0"/>
    <x v="0"/>
  </r>
  <r>
    <s v="SPB-11861"/>
    <d v="2018-04-30T21:09:01"/>
    <n v="1929"/>
    <s v=" 고척근린공원 고척도서관 앞"/>
    <n v="6"/>
    <d v="2018-04-30T21:18:01"/>
    <n v="1933"/>
    <s v=" 개봉푸르지오아파트 상가"/>
    <n v="10"/>
    <n v="8"/>
    <n v="1230"/>
    <x v="21"/>
    <x v="1"/>
    <n v="9"/>
    <n v="1"/>
    <d v="1899-12-30T00:09:01"/>
    <d v="2018-04-30T21:00:00"/>
    <n v="19.100000000000001"/>
    <d v="2018-04-30T21:00:00"/>
    <n v="19.100000000000001"/>
    <n v="0"/>
    <x v="0"/>
  </r>
  <r>
    <s v="SPB-00328"/>
    <d v="2018-04-30T21:10:32"/>
    <n v="1141"/>
    <s v=" 곰달래 문화복지센터 1-1"/>
    <n v="8"/>
    <d v="2018-04-30T21:23:56"/>
    <n v="735"/>
    <s v=" 영도초등학교"/>
    <n v="3"/>
    <n v="13"/>
    <n v="2720"/>
    <x v="21"/>
    <x v="1"/>
    <n v="10"/>
    <n v="32"/>
    <d v="1899-12-30T00:10:32"/>
    <d v="2018-04-30T21:00:00"/>
    <n v="19.100000000000001"/>
    <d v="2018-04-30T21:00:00"/>
    <n v="19.100000000000001"/>
    <n v="0"/>
    <x v="0"/>
  </r>
  <r>
    <s v="SPB-11266"/>
    <d v="2018-04-30T21:12:02"/>
    <n v="1203"/>
    <s v=" 밀리아나2빌딩 앞"/>
    <n v="20"/>
    <d v="2018-04-30T21:31:43"/>
    <n v="1203"/>
    <s v=" 밀리아나2빌딩 앞"/>
    <n v="19"/>
    <n v="18"/>
    <n v="2120"/>
    <x v="21"/>
    <x v="1"/>
    <n v="12"/>
    <n v="2"/>
    <d v="1899-12-30T00:12:02"/>
    <d v="2018-04-30T21:00:00"/>
    <n v="19.100000000000001"/>
    <d v="2018-04-30T21:00:00"/>
    <n v="19.100000000000001"/>
    <n v="0"/>
    <x v="0"/>
  </r>
  <r>
    <s v="SPB-11061"/>
    <d v="2018-04-30T21:13:50"/>
    <n v="155"/>
    <s v=" 가좌역1 번출구 뒤"/>
    <n v="5"/>
    <d v="2018-04-30T21:29:45"/>
    <n v="176"/>
    <s v=" 명지대학교 도서관"/>
    <n v="3"/>
    <n v="15"/>
    <n v="2300"/>
    <x v="21"/>
    <x v="1"/>
    <n v="13"/>
    <n v="50"/>
    <d v="1899-12-30T00:13:50"/>
    <d v="2018-04-30T21:00:00"/>
    <n v="19.100000000000001"/>
    <d v="2018-04-30T21:00:00"/>
    <n v="19.100000000000001"/>
    <n v="0"/>
    <x v="0"/>
  </r>
  <r>
    <s v="SPB-11871"/>
    <d v="2018-04-30T21:15:03"/>
    <n v="2340"/>
    <s v=" 삼호물산버스정류장(23370) 옆"/>
    <n v="15"/>
    <d v="2018-04-30T23:12:59"/>
    <n v="2340"/>
    <s v=" 삼호물산버스정류장(23370) 옆"/>
    <n v="15"/>
    <n v="113"/>
    <n v="860"/>
    <x v="21"/>
    <x v="1"/>
    <n v="15"/>
    <n v="3"/>
    <d v="1899-12-30T00:15:03"/>
    <d v="2018-04-30T21:00:00"/>
    <n v="19.100000000000001"/>
    <d v="2018-04-30T21:00:00"/>
    <n v="19.100000000000001"/>
    <n v="0"/>
    <x v="0"/>
  </r>
  <r>
    <s v="SPB-12628"/>
    <d v="2018-04-30T21:16:47"/>
    <n v="2348"/>
    <s v=" 포스코사거리(기업은행)"/>
    <n v="1"/>
    <d v="2018-04-30T21:21:29"/>
    <n v="2369"/>
    <s v=" KT선릉타워"/>
    <n v="2"/>
    <n v="4"/>
    <n v="490"/>
    <x v="21"/>
    <x v="1"/>
    <n v="16"/>
    <n v="47"/>
    <d v="1899-12-30T00:16:47"/>
    <d v="2018-04-30T21:00:00"/>
    <n v="19.100000000000001"/>
    <d v="2018-04-30T21:00:00"/>
    <n v="19.100000000000001"/>
    <n v="0"/>
    <x v="0"/>
  </r>
  <r>
    <s v="SPB-08401"/>
    <d v="2018-04-30T21:18:28"/>
    <n v="2110"/>
    <s v=" 조원동 미성아파트"/>
    <n v="1"/>
    <d v="2018-04-30T21:20:59"/>
    <n v="1955"/>
    <s v=" 디지털입구 교차로"/>
    <n v="10"/>
    <n v="2"/>
    <n v="140"/>
    <x v="21"/>
    <x v="1"/>
    <n v="18"/>
    <n v="28"/>
    <d v="1899-12-30T00:18:28"/>
    <d v="2018-04-30T21:00:00"/>
    <n v="19.100000000000001"/>
    <d v="2018-04-30T21:00:00"/>
    <n v="19.100000000000001"/>
    <n v="0"/>
    <x v="0"/>
  </r>
  <r>
    <s v="SPB-02601"/>
    <d v="2018-04-30T21:20:08"/>
    <n v="1264"/>
    <s v=" 천호역 10번 출구 앞"/>
    <n v="3"/>
    <d v="2018-04-30T23:06:02"/>
    <n v="1050"/>
    <s v="  둔촌역 3번 출입구"/>
    <n v="1"/>
    <n v="105"/>
    <n v="8360"/>
    <x v="21"/>
    <x v="1"/>
    <n v="20"/>
    <n v="8"/>
    <d v="1899-12-30T00:20:08"/>
    <d v="2018-04-30T21:00:00"/>
    <n v="19.100000000000001"/>
    <d v="2018-04-30T21:00:00"/>
    <n v="19.100000000000001"/>
    <n v="0"/>
    <x v="0"/>
  </r>
  <r>
    <s v="SPB-11232"/>
    <d v="2018-04-30T21:21:39"/>
    <n v="2157"/>
    <s v=" 난곡 사거리"/>
    <n v="5"/>
    <d v="2018-04-30T21:25:38"/>
    <n v="2170"/>
    <s v=" 조원동서울본병원"/>
    <n v="3"/>
    <n v="3"/>
    <n v="330"/>
    <x v="21"/>
    <x v="1"/>
    <n v="21"/>
    <n v="39"/>
    <d v="1899-12-30T00:21:39"/>
    <d v="2018-04-30T21:00:00"/>
    <n v="19.100000000000001"/>
    <d v="2018-04-30T21:00:00"/>
    <n v="19.100000000000001"/>
    <n v="0"/>
    <x v="0"/>
  </r>
  <r>
    <s v="SPB-09971"/>
    <d v="2018-04-30T21:23:10"/>
    <n v="1337"/>
    <s v=" 돈암성당 옆"/>
    <n v="3"/>
    <d v="2018-04-30T21:37:29"/>
    <n v="557"/>
    <s v=" 도선동 주민센터 앞"/>
    <n v="6"/>
    <n v="14"/>
    <n v="2910"/>
    <x v="21"/>
    <x v="1"/>
    <n v="23"/>
    <n v="10"/>
    <d v="1899-12-30T00:23:10"/>
    <d v="2018-04-30T21:00:00"/>
    <n v="19.100000000000001"/>
    <d v="2018-04-30T21:00:00"/>
    <n v="19.100000000000001"/>
    <n v="0"/>
    <x v="0"/>
  </r>
  <r>
    <s v="SPB-10299"/>
    <d v="2018-04-30T21:24:52"/>
    <n v="244"/>
    <s v=" 영등포삼환아파트 앞"/>
    <n v="5"/>
    <d v="2018-04-30T22:17:04"/>
    <n v="244"/>
    <s v=" 영등포삼환아파트 앞"/>
    <n v="11"/>
    <n v="50"/>
    <n v="10210"/>
    <x v="21"/>
    <x v="1"/>
    <n v="24"/>
    <n v="52"/>
    <d v="1899-12-30T00:24:52"/>
    <d v="2018-04-30T21:00:00"/>
    <n v="19.100000000000001"/>
    <d v="2018-04-30T21:00:00"/>
    <n v="19.100000000000001"/>
    <n v="0"/>
    <x v="0"/>
  </r>
  <r>
    <s v="SPB-08600"/>
    <d v="2018-04-30T21:27:12"/>
    <n v="207"/>
    <s v=" 여의나루역 1번출구 앞"/>
    <n v="37"/>
    <d v="2018-04-30T21:43:27"/>
    <n v="259"/>
    <s v=" 대방역6번출구"/>
    <n v="10"/>
    <n v="15"/>
    <n v="2090"/>
    <x v="21"/>
    <x v="1"/>
    <n v="27"/>
    <n v="12"/>
    <d v="1899-12-30T00:27:12"/>
    <d v="2018-04-30T21:00:00"/>
    <n v="19.100000000000001"/>
    <d v="2018-04-30T21:00:00"/>
    <n v="19.100000000000001"/>
    <n v="0"/>
    <x v="0"/>
  </r>
  <r>
    <s v="SPB-09969"/>
    <d v="2018-04-30T21:29:11"/>
    <n v="207"/>
    <s v=" 여의나루역 1번출구 앞"/>
    <n v="30"/>
    <d v="2018-04-30T22:14:56"/>
    <n v="2050"/>
    <s v=" 노량진역 5번출구"/>
    <n v="6"/>
    <n v="43"/>
    <n v="3070"/>
    <x v="21"/>
    <x v="1"/>
    <n v="29"/>
    <n v="11"/>
    <d v="1899-12-30T00:29:11"/>
    <d v="2018-04-30T21:00:00"/>
    <n v="19.100000000000001"/>
    <d v="2018-04-30T21:00:00"/>
    <n v="19.100000000000001"/>
    <n v="0"/>
    <x v="0"/>
  </r>
  <r>
    <s v="SPB-00319"/>
    <d v="2018-04-30T21:31:08"/>
    <n v="2128"/>
    <s v=" 관악구청교차로"/>
    <n v="4"/>
    <d v="2018-04-30T22:27:23"/>
    <n v="2157"/>
    <s v=" 난곡 사거리"/>
    <n v="5"/>
    <n v="55"/>
    <n v="6530"/>
    <x v="21"/>
    <x v="1"/>
    <n v="31"/>
    <n v="8"/>
    <d v="1899-12-30T00:31:08"/>
    <d v="2018-04-30T21:00:00"/>
    <n v="19.100000000000001"/>
    <d v="2018-04-30T21:00:00"/>
    <n v="19.100000000000001"/>
    <n v="0"/>
    <x v="0"/>
  </r>
  <r>
    <s v="SPB-09546"/>
    <d v="2018-04-30T21:33:00"/>
    <n v="1705"/>
    <s v=" 도봉구청 정문앞"/>
    <n v="6"/>
    <d v="2018-04-30T22:23:46"/>
    <n v="1720"/>
    <s v=" 도봉구청 옆(중랑천변)"/>
    <n v="11"/>
    <n v="47"/>
    <n v="5000"/>
    <x v="21"/>
    <x v="1"/>
    <n v="33"/>
    <n v="0"/>
    <d v="1899-12-30T00:33:00"/>
    <d v="2018-04-30T21:00:00"/>
    <n v="19.100000000000001"/>
    <d v="2018-04-30T21:00:00"/>
    <n v="19.100000000000001"/>
    <n v="0"/>
    <x v="0"/>
  </r>
  <r>
    <s v="SPB-03914"/>
    <d v="2018-04-30T21:34:38"/>
    <n v="1501"/>
    <s v=" 미아역 3번,4번 출구 사이"/>
    <n v="5"/>
    <d v="2018-04-30T22:12:01"/>
    <n v="1337"/>
    <s v=" 돈암성당 옆"/>
    <n v="1"/>
    <n v="37"/>
    <n v="4810"/>
    <x v="21"/>
    <x v="1"/>
    <n v="34"/>
    <n v="38"/>
    <d v="1899-12-30T00:34:38"/>
    <d v="2018-04-30T21:00:00"/>
    <n v="19.100000000000001"/>
    <d v="2018-04-30T21:00:00"/>
    <n v="19.100000000000001"/>
    <n v="0"/>
    <x v="0"/>
  </r>
  <r>
    <s v="SPB-07416"/>
    <d v="2018-04-30T21:36:19"/>
    <n v="1131"/>
    <s v=" 꿈돌이공원 앞"/>
    <n v="8"/>
    <d v="2018-04-30T23:04:20"/>
    <n v="1131"/>
    <s v=" 꿈돌이공원 앞"/>
    <n v="6"/>
    <n v="82"/>
    <n v="12750"/>
    <x v="21"/>
    <x v="1"/>
    <n v="36"/>
    <n v="19"/>
    <d v="1899-12-30T00:36:19"/>
    <d v="2018-04-30T21:00:00"/>
    <n v="19.100000000000001"/>
    <d v="2018-04-30T21:00:00"/>
    <n v="19.100000000000001"/>
    <n v="0"/>
    <x v="0"/>
  </r>
  <r>
    <s v="SPB-01110"/>
    <d v="2018-04-30T21:38:10"/>
    <n v="550"/>
    <s v=" 서울시설공단 앞"/>
    <n v="15"/>
    <d v="2018-04-30T22:12:10"/>
    <n v="311"/>
    <s v=" 서울광장 옆"/>
    <n v="6"/>
    <n v="33"/>
    <n v="6420"/>
    <x v="21"/>
    <x v="1"/>
    <n v="38"/>
    <n v="10"/>
    <d v="1899-12-30T00:38:10"/>
    <d v="2018-04-30T21:00:00"/>
    <n v="19.100000000000001"/>
    <d v="2018-04-30T21:00:00"/>
    <n v="19.100000000000001"/>
    <n v="0"/>
    <x v="0"/>
  </r>
  <r>
    <s v="SPB-05477"/>
    <d v="2018-04-30T21:40:10"/>
    <n v="1451"/>
    <s v=" 중랑세무서"/>
    <n v="7"/>
    <d v="2018-04-30T21:55:40"/>
    <n v="1408"/>
    <s v=" 먹골역 6번출구 앞"/>
    <n v="6"/>
    <n v="15"/>
    <n v="2580"/>
    <x v="21"/>
    <x v="1"/>
    <n v="40"/>
    <n v="10"/>
    <d v="1899-12-30T00:40:10"/>
    <d v="2018-04-30T21:00:00"/>
    <n v="19.100000000000001"/>
    <d v="2018-04-30T21:00:00"/>
    <n v="19.100000000000001"/>
    <n v="0"/>
    <x v="0"/>
  </r>
  <r>
    <s v="SPB-13029"/>
    <d v="2018-04-30T21:42:23"/>
    <n v="601"/>
    <s v=" 용신동주민센터"/>
    <n v="9"/>
    <d v="2018-04-30T22:40:09"/>
    <n v="630"/>
    <s v=" 동대문구 보건소"/>
    <n v="9"/>
    <n v="55"/>
    <n v="11190"/>
    <x v="21"/>
    <x v="1"/>
    <n v="42"/>
    <n v="23"/>
    <d v="1899-12-30T00:42:23"/>
    <d v="2018-04-30T21:00:00"/>
    <n v="19.100000000000001"/>
    <d v="2018-04-30T21:00:00"/>
    <n v="19.100000000000001"/>
    <n v="0"/>
    <x v="0"/>
  </r>
  <r>
    <s v="SPB-00130"/>
    <d v="2018-04-30T21:44:14"/>
    <n v="111"/>
    <s v=" 상수역 2번출구 앞"/>
    <n v="4"/>
    <d v="2018-04-30T22:00:48"/>
    <n v="130"/>
    <s v=" 신촌역(2호선) 7번출구 앞"/>
    <n v="3"/>
    <n v="16"/>
    <n v="1980"/>
    <x v="21"/>
    <x v="1"/>
    <n v="44"/>
    <n v="14"/>
    <d v="1899-12-30T00:44:14"/>
    <d v="2018-04-30T21:00:00"/>
    <n v="19.100000000000001"/>
    <d v="2018-04-30T21:00:00"/>
    <n v="19.100000000000001"/>
    <n v="0"/>
    <x v="0"/>
  </r>
  <r>
    <s v="SPB-10929"/>
    <d v="2018-04-30T21:46:05"/>
    <n v="1603"/>
    <s v=" 롯데캐슬 102동 코너(월계주유소건너)"/>
    <n v="9"/>
    <d v="2018-04-30T22:27:52"/>
    <n v="1715"/>
    <s v=" 서울특별시교육청도봉도서관"/>
    <n v="18"/>
    <n v="40"/>
    <n v="7790"/>
    <x v="21"/>
    <x v="1"/>
    <n v="46"/>
    <n v="5"/>
    <d v="1899-12-30T00:46:05"/>
    <d v="2018-04-30T21:00:00"/>
    <n v="19.100000000000001"/>
    <d v="2018-04-30T21:00:00"/>
    <n v="19.100000000000001"/>
    <n v="0"/>
    <x v="0"/>
  </r>
  <r>
    <s v="SPB-00262"/>
    <d v="2018-04-30T21:47:50"/>
    <n v="1222"/>
    <s v=" 잠실새내역 5번 출구 뒤"/>
    <n v="7"/>
    <d v="2018-04-30T22:57:09"/>
    <n v="1222"/>
    <s v=" 잠실새내역 5번 출구 뒤"/>
    <n v="12"/>
    <n v="68"/>
    <n v="0"/>
    <x v="21"/>
    <x v="1"/>
    <n v="47"/>
    <n v="50"/>
    <d v="1899-12-30T00:47:50"/>
    <d v="2018-04-30T21:00:00"/>
    <n v="19.100000000000001"/>
    <d v="2018-04-30T21:00:00"/>
    <n v="19.100000000000001"/>
    <n v="0"/>
    <x v="0"/>
  </r>
  <r>
    <s v="SPB-06454"/>
    <d v="2018-04-30T21:50:07"/>
    <n v="2262"/>
    <s v=" 한신16차아파트 119동 앞"/>
    <n v="15"/>
    <d v="2018-04-30T21:58:05"/>
    <n v="2211"/>
    <s v=" 서초구립반포도서관 앞"/>
    <n v="1"/>
    <n v="7"/>
    <n v="2030"/>
    <x v="21"/>
    <x v="1"/>
    <n v="50"/>
    <n v="7"/>
    <d v="1899-12-30T00:50:07"/>
    <d v="2018-04-30T21:00:00"/>
    <n v="19.100000000000001"/>
    <d v="2018-04-30T21:00:00"/>
    <n v="19.100000000000001"/>
    <n v="0"/>
    <x v="0"/>
  </r>
  <r>
    <s v="SPB-09404"/>
    <d v="2018-04-30T21:51:53"/>
    <n v="2222"/>
    <s v="사당역 12번출구 뒤"/>
    <n v="4"/>
    <d v="2018-04-30T21:54:37"/>
    <n v="2224"/>
    <s v=" 방배경찰서 민원봉사실 앞"/>
    <n v="6"/>
    <n v="2"/>
    <n v="460"/>
    <x v="21"/>
    <x v="1"/>
    <n v="51"/>
    <n v="53"/>
    <d v="1899-12-30T00:51:53"/>
    <d v="2018-04-30T21:00:00"/>
    <n v="19.100000000000001"/>
    <d v="2018-04-30T21:00:00"/>
    <n v="19.100000000000001"/>
    <n v="0"/>
    <x v="0"/>
  </r>
  <r>
    <s v="SPB-01465"/>
    <d v="2018-04-30T21:53:23"/>
    <n v="130"/>
    <s v=" 신촌역(2호선) 7번출구 앞"/>
    <n v="9"/>
    <d v="2018-04-30T22:01:46"/>
    <n v="126"/>
    <s v=" 서강대 후문 옆"/>
    <n v="20"/>
    <n v="8"/>
    <n v="1210"/>
    <x v="21"/>
    <x v="1"/>
    <n v="53"/>
    <n v="23"/>
    <d v="1899-12-30T00:53:23"/>
    <d v="2018-04-30T21:00:00"/>
    <n v="19.100000000000001"/>
    <d v="2018-04-30T21:00:00"/>
    <n v="19.100000000000001"/>
    <n v="0"/>
    <x v="0"/>
  </r>
  <r>
    <s v="SPB-10733"/>
    <d v="2018-04-30T21:55:00"/>
    <n v="3524"/>
    <s v=" 세종대학교"/>
    <n v="1"/>
    <d v="2018-04-30T22:07:50"/>
    <n v="574"/>
    <s v=" 아차산역4번출구"/>
    <n v="6"/>
    <n v="12"/>
    <n v="2030"/>
    <x v="21"/>
    <x v="1"/>
    <n v="55"/>
    <n v="0"/>
    <d v="1899-12-30T00:55:00"/>
    <d v="2018-04-30T21:00:00"/>
    <n v="19.100000000000001"/>
    <d v="2018-04-30T21:00:00"/>
    <n v="19.100000000000001"/>
    <n v="0"/>
    <x v="0"/>
  </r>
  <r>
    <s v="SPB-07531"/>
    <d v="2018-04-30T21:56:10"/>
    <n v="1906"/>
    <s v=" 신도림역 1번 출구 앞"/>
    <n v="20"/>
    <d v="2018-04-30T22:45:35"/>
    <n v="745"/>
    <s v=" 강서초등학교"/>
    <n v="4"/>
    <n v="46"/>
    <n v="2600"/>
    <x v="21"/>
    <x v="1"/>
    <n v="56"/>
    <n v="10"/>
    <d v="1899-12-30T00:56:10"/>
    <d v="2018-04-30T21:00:00"/>
    <n v="19.100000000000001"/>
    <d v="2018-04-30T21:00:00"/>
    <n v="19.100000000000001"/>
    <n v="0"/>
    <x v="0"/>
  </r>
  <r>
    <s v="SPB-09414"/>
    <d v="2018-04-30T21:57:37"/>
    <n v="1224"/>
    <s v=" 아시아지하보도 2번 출구"/>
    <n v="15"/>
    <d v="2018-04-30T22:50:15"/>
    <n v="1206"/>
    <s v=" 9호선종합운동장역 9번출구"/>
    <n v="1"/>
    <n v="50"/>
    <n v="8510"/>
    <x v="21"/>
    <x v="1"/>
    <n v="57"/>
    <n v="37"/>
    <d v="1899-12-30T00:57:37"/>
    <d v="2018-04-30T21:00:00"/>
    <n v="19.100000000000001"/>
    <d v="2018-04-30T21:00:00"/>
    <n v="19.100000000000001"/>
    <n v="0"/>
    <x v="0"/>
  </r>
  <r>
    <s v="SPB-08030"/>
    <d v="2018-04-30T21:59:22"/>
    <n v="358"/>
    <s v=" 성대입구 사거리"/>
    <n v="5"/>
    <d v="2018-04-30T22:08:08"/>
    <n v="345"/>
    <s v=" 서울보증보험본사 앞"/>
    <n v="1"/>
    <n v="8"/>
    <n v="1180"/>
    <x v="21"/>
    <x v="1"/>
    <n v="59"/>
    <n v="22"/>
    <d v="1899-12-30T00:59:22"/>
    <d v="2018-04-30T21:00:00"/>
    <n v="19.100000000000001"/>
    <d v="2018-04-30T21:00:00"/>
    <n v="19.100000000000001"/>
    <n v="0"/>
    <x v="0"/>
  </r>
  <r>
    <s v="SPB-08449"/>
    <d v="2018-04-30T22:01:28"/>
    <n v="1357"/>
    <s v=" 북한산보국문역"/>
    <n v="7"/>
    <d v="2018-04-30T22:48:05"/>
    <n v="650"/>
    <s v=" 중랑교사거리"/>
    <n v="14"/>
    <n v="43"/>
    <n v="7720"/>
    <x v="22"/>
    <x v="1"/>
    <n v="1"/>
    <n v="28"/>
    <d v="1899-12-30T00:01:28"/>
    <d v="2018-04-30T22:00:00"/>
    <e v="#N/A"/>
    <d v="2018-04-30T22:00:00"/>
    <n v="18.399999999999999"/>
    <n v="0"/>
    <x v="0"/>
  </r>
  <r>
    <s v="SPB-09051"/>
    <d v="2018-04-30T22:03:15"/>
    <n v="107"/>
    <s v=" 신한은행 서교동금융센터점 앞"/>
    <n v="5"/>
    <d v="2018-04-30T22:10:01"/>
    <n v="116"/>
    <s v=" 일진아이윌아파트 옆"/>
    <n v="5"/>
    <n v="6"/>
    <n v="1290"/>
    <x v="22"/>
    <x v="1"/>
    <n v="3"/>
    <n v="15"/>
    <d v="1899-12-30T00:03:15"/>
    <d v="2018-04-30T22:00:00"/>
    <e v="#N/A"/>
    <d v="2018-04-30T22:00:00"/>
    <n v="18.399999999999999"/>
    <n v="0"/>
    <x v="0"/>
  </r>
  <r>
    <s v="SPB-11456"/>
    <d v="2018-04-30T22:04:48"/>
    <n v="1050"/>
    <s v="  둔촌역 3번 출입구"/>
    <n v="13"/>
    <d v="2018-05-01T00:04:16"/>
    <n v="1050"/>
    <s v="  둔촌역 3번 출입구"/>
    <n v="11"/>
    <n v="117"/>
    <n v="7630"/>
    <x v="22"/>
    <x v="1"/>
    <n v="4"/>
    <n v="48"/>
    <d v="1899-12-30T00:04:48"/>
    <d v="2018-04-30T22:00:00"/>
    <n v="18.399999999999999"/>
    <d v="2018-04-30T22:00:00"/>
    <n v="18.399999999999999"/>
    <n v="0"/>
    <x v="0"/>
  </r>
  <r>
    <s v="SPB-11079"/>
    <d v="2018-04-30T22:06:29"/>
    <n v="228"/>
    <s v=" 선유도역 3번출구 앞"/>
    <n v="6"/>
    <d v="2018-04-30T22:27:23"/>
    <n v="275"/>
    <s v=" 신동아아파트"/>
    <n v="3"/>
    <n v="19"/>
    <n v="2830"/>
    <x v="22"/>
    <x v="1"/>
    <n v="6"/>
    <n v="29"/>
    <d v="1899-12-30T00:06:29"/>
    <d v="2018-04-30T22:00:00"/>
    <e v="#N/A"/>
    <d v="2018-04-30T22:00:00"/>
    <n v="18.399999999999999"/>
    <n v="0"/>
    <x v="0"/>
  </r>
  <r>
    <s v="SPB-06712"/>
    <d v="2018-04-30T22:08:06"/>
    <n v="1278"/>
    <s v=" 송파구청 교차로"/>
    <n v="7"/>
    <d v="2018-04-30T22:36:17"/>
    <n v="542"/>
    <s v=" 강변역 4번출구 뒤"/>
    <n v="6"/>
    <n v="27"/>
    <n v="5580"/>
    <x v="22"/>
    <x v="1"/>
    <n v="8"/>
    <n v="6"/>
    <d v="1899-12-30T00:08:06"/>
    <d v="2018-04-30T22:00:00"/>
    <e v="#N/A"/>
    <d v="2018-04-30T22:00:00"/>
    <n v="18.399999999999999"/>
    <n v="0"/>
    <x v="0"/>
  </r>
  <r>
    <s v="SPB-12471"/>
    <d v="2018-04-30T22:09:31"/>
    <n v="1243"/>
    <s v=" 문정 법조단지7"/>
    <n v="20"/>
    <d v="2018-04-30T22:15:41"/>
    <n v="1246"/>
    <s v=" 문정 법조단지10"/>
    <n v="4"/>
    <n v="5"/>
    <n v="1060"/>
    <x v="22"/>
    <x v="1"/>
    <n v="9"/>
    <n v="31"/>
    <d v="1899-12-30T00:09:31"/>
    <d v="2018-04-30T22:00:00"/>
    <n v="18.399999999999999"/>
    <d v="2018-04-30T22:00:00"/>
    <n v="18.399999999999999"/>
    <n v="0"/>
    <x v="0"/>
  </r>
  <r>
    <s v="SPB-09574"/>
    <d v="2018-04-30T22:10:54"/>
    <n v="178"/>
    <s v=" 증산3교 앞"/>
    <n v="8"/>
    <d v="2018-04-30T22:26:42"/>
    <n v="931"/>
    <s v=" 역촌파출소"/>
    <n v="6"/>
    <n v="15"/>
    <n v="2920"/>
    <x v="22"/>
    <x v="1"/>
    <n v="10"/>
    <n v="54"/>
    <d v="1899-12-30T00:10:54"/>
    <d v="2018-04-30T22:00:00"/>
    <n v="18.399999999999999"/>
    <d v="2018-04-30T22:00:00"/>
    <n v="18.399999999999999"/>
    <n v="0"/>
    <x v="0"/>
  </r>
  <r>
    <s v="SPB-08265"/>
    <d v="2018-04-30T22:12:18"/>
    <n v="2034"/>
    <s v=" 사당역 7번출구쪽"/>
    <n v="20"/>
    <d v="2018-04-30T22:32:03"/>
    <n v="2032"/>
    <s v=" 이수역 11번출구쪽"/>
    <n v="2"/>
    <n v="19"/>
    <n v="2470"/>
    <x v="22"/>
    <x v="1"/>
    <n v="12"/>
    <n v="18"/>
    <d v="1899-12-30T00:12:18"/>
    <d v="2018-04-30T22:00:00"/>
    <n v="18.399999999999999"/>
    <d v="2018-04-30T22:00:00"/>
    <n v="18.399999999999999"/>
    <n v="0"/>
    <x v="0"/>
  </r>
  <r>
    <s v="SPB-08486"/>
    <d v="2018-04-30T22:14:22"/>
    <n v="1245"/>
    <s v=" 문정 법조단지9"/>
    <n v="4"/>
    <d v="2018-04-30T22:31:14"/>
    <n v="1227"/>
    <s v=" 거여역 8번출구 뒤"/>
    <n v="10"/>
    <n v="15"/>
    <n v="2630"/>
    <x v="22"/>
    <x v="1"/>
    <n v="14"/>
    <n v="22"/>
    <d v="1899-12-30T00:14:22"/>
    <d v="2018-04-30T22:00:00"/>
    <e v="#N/A"/>
    <d v="2018-04-30T22:00:00"/>
    <n v="18.399999999999999"/>
    <n v="0"/>
    <x v="0"/>
  </r>
  <r>
    <s v="SPB-00982"/>
    <d v="2018-04-30T22:15:52"/>
    <n v="115"/>
    <s v=" 사루비아 빌딩 앞"/>
    <n v="3"/>
    <d v="2018-04-30T22:45:45"/>
    <n v="156"/>
    <s v=" 서울서부지방법원 앞"/>
    <n v="10"/>
    <n v="29"/>
    <n v="4030"/>
    <x v="22"/>
    <x v="1"/>
    <n v="15"/>
    <n v="52"/>
    <d v="1899-12-30T00:15:52"/>
    <d v="2018-04-30T22:00:00"/>
    <n v="18.399999999999999"/>
    <d v="2018-04-30T22:00:00"/>
    <n v="18.399999999999999"/>
    <n v="0"/>
    <x v="0"/>
  </r>
  <r>
    <s v="SPB-02902"/>
    <d v="2018-04-30T22:18:16"/>
    <n v="1637"/>
    <s v=" KT 노원점 건물 앞"/>
    <n v="10"/>
    <d v="2018-04-30T22:27:00"/>
    <n v="1625"/>
    <s v=" 상계역(4번출구)"/>
    <n v="11"/>
    <n v="8"/>
    <n v="1580"/>
    <x v="22"/>
    <x v="1"/>
    <n v="18"/>
    <n v="16"/>
    <d v="1899-12-30T00:18:16"/>
    <d v="2018-04-30T22:00:00"/>
    <e v="#N/A"/>
    <d v="2018-04-30T22:00:00"/>
    <n v="18.399999999999999"/>
    <n v="0"/>
    <x v="0"/>
  </r>
  <r>
    <s v="SPB-02322"/>
    <d v="2018-04-30T22:19:51"/>
    <n v="590"/>
    <s v=" 건국대학교 (입학정보관)"/>
    <n v="6"/>
    <d v="2018-04-30T22:25:39"/>
    <n v="590"/>
    <s v=" 건국대학교 (입학정보관)"/>
    <n v="9"/>
    <n v="5"/>
    <n v="30"/>
    <x v="22"/>
    <x v="1"/>
    <n v="19"/>
    <n v="51"/>
    <d v="1899-12-30T00:19:51"/>
    <d v="2018-04-30T22:00:00"/>
    <n v="18.399999999999999"/>
    <d v="2018-04-30T22:00:00"/>
    <n v="18.399999999999999"/>
    <n v="0"/>
    <x v="0"/>
  </r>
  <r>
    <s v="SPB-04195"/>
    <d v="2018-04-30T22:21:41"/>
    <n v="573"/>
    <s v=" 구의문주차장 앞"/>
    <n v="6"/>
    <d v="2018-04-30T22:37:48"/>
    <n v="509"/>
    <s v=" 이마트 버스정류소 옆"/>
    <n v="15"/>
    <n v="15"/>
    <n v="3940"/>
    <x v="22"/>
    <x v="1"/>
    <n v="21"/>
    <n v="41"/>
    <d v="1899-12-30T00:21:41"/>
    <d v="2018-04-30T22:00:00"/>
    <e v="#N/A"/>
    <d v="2018-04-30T22:00:00"/>
    <n v="18.399999999999999"/>
    <n v="0"/>
    <x v="0"/>
  </r>
  <r>
    <s v="SPB-10680"/>
    <d v="2018-04-30T22:23:56"/>
    <n v="2211"/>
    <s v=" 서초구립반포도서관 앞"/>
    <n v="4"/>
    <d v="2018-04-30T22:27:08"/>
    <n v="2212"/>
    <s v="서초현대4차아파트 201동 맞은편"/>
    <n v="19"/>
    <n v="3"/>
    <n v="200"/>
    <x v="22"/>
    <x v="1"/>
    <n v="23"/>
    <n v="56"/>
    <d v="1899-12-30T00:23:56"/>
    <d v="2018-04-30T22:00:00"/>
    <n v="18.399999999999999"/>
    <d v="2018-04-30T22:00:00"/>
    <n v="18.399999999999999"/>
    <n v="0"/>
    <x v="0"/>
  </r>
  <r>
    <s v="SPB-10239"/>
    <d v="2018-04-30T22:26:01"/>
    <n v="1320"/>
    <s v=" 종암 농협지점 앞"/>
    <n v="2"/>
    <d v="2018-04-30T22:29:06"/>
    <n v="1321"/>
    <s v=" 국민은행 종암동지점 앞"/>
    <n v="2"/>
    <n v="3"/>
    <n v="600"/>
    <x v="22"/>
    <x v="1"/>
    <n v="26"/>
    <n v="1"/>
    <d v="1899-12-30T00:26:01"/>
    <d v="2018-04-30T22:00:00"/>
    <n v="18.399999999999999"/>
    <d v="2018-04-30T22:00:00"/>
    <n v="18.399999999999999"/>
    <n v="0"/>
    <x v="0"/>
  </r>
  <r>
    <s v="SPB-12010"/>
    <d v="2018-04-30T22:27:55"/>
    <n v="326"/>
    <s v=" 안국역 5번출구 앞"/>
    <n v="18"/>
    <d v="2018-04-30T23:15:45"/>
    <n v="1358"/>
    <s v=" 정릉도서관 앞"/>
    <n v="3"/>
    <n v="44"/>
    <n v="5440"/>
    <x v="22"/>
    <x v="1"/>
    <n v="27"/>
    <n v="55"/>
    <d v="1899-12-30T00:27:55"/>
    <d v="2018-04-30T22:00:00"/>
    <n v="18.399999999999999"/>
    <d v="2018-04-30T22:00:00"/>
    <n v="18.399999999999999"/>
    <n v="0"/>
    <x v="0"/>
  </r>
  <r>
    <s v="SPB-12804"/>
    <d v="2018-04-30T22:30:17"/>
    <n v="207"/>
    <s v=" 여의나루역 1번출구 앞"/>
    <n v="34"/>
    <d v="2018-04-30T23:20:35"/>
    <n v="207"/>
    <s v=" 여의나루역 1번출구 앞"/>
    <n v="17"/>
    <n v="49"/>
    <n v="6060"/>
    <x v="22"/>
    <x v="1"/>
    <n v="30"/>
    <n v="17"/>
    <d v="1899-12-30T00:30:17"/>
    <d v="2018-04-30T22:00:00"/>
    <e v="#N/A"/>
    <d v="2018-04-30T22:00:00"/>
    <n v="18.399999999999999"/>
    <n v="0"/>
    <x v="0"/>
  </r>
  <r>
    <s v="SPB-07719"/>
    <d v="2018-04-30T22:31:58"/>
    <n v="1709"/>
    <s v=" 쌍문역4번출구 주변"/>
    <n v="10"/>
    <d v="2018-04-30T22:40:36"/>
    <n v="1503"/>
    <s v=" 이디야 커피 수유역점 앞"/>
    <n v="2"/>
    <n v="8"/>
    <n v="1310"/>
    <x v="22"/>
    <x v="1"/>
    <n v="31"/>
    <n v="58"/>
    <d v="1899-12-30T00:31:58"/>
    <d v="2018-04-30T22:00:00"/>
    <n v="18.399999999999999"/>
    <d v="2018-04-30T22:00:00"/>
    <n v="18.399999999999999"/>
    <n v="0"/>
    <x v="0"/>
  </r>
  <r>
    <s v="SPB-11296"/>
    <d v="2018-04-30T22:34:20"/>
    <n v="713"/>
    <s v=" 양서중학교 옆"/>
    <n v="3"/>
    <d v="2018-04-30T23:20:25"/>
    <n v="1983"/>
    <s v=" 구로동롯데아파트"/>
    <n v="1"/>
    <n v="43"/>
    <n v="7520"/>
    <x v="22"/>
    <x v="1"/>
    <n v="34"/>
    <n v="20"/>
    <d v="1899-12-30T00:34:20"/>
    <d v="2018-04-30T22:00:00"/>
    <n v="18.399999999999999"/>
    <d v="2018-04-30T22:00:00"/>
    <n v="18.399999999999999"/>
    <n v="0"/>
    <x v="0"/>
  </r>
  <r>
    <s v="SPB-07794"/>
    <d v="2018-04-30T22:36:29"/>
    <n v="2108"/>
    <s v=" 은천치안센터"/>
    <n v="7"/>
    <d v="2018-04-30T22:48:55"/>
    <n v="2122"/>
    <s v=" 낙성대로 입구"/>
    <n v="1"/>
    <n v="12"/>
    <n v="1830"/>
    <x v="22"/>
    <x v="1"/>
    <n v="36"/>
    <n v="29"/>
    <d v="1899-12-30T00:36:29"/>
    <d v="2018-04-30T22:00:00"/>
    <n v="18.399999999999999"/>
    <d v="2018-04-30T22:00:00"/>
    <n v="18.399999999999999"/>
    <n v="0"/>
    <x v="0"/>
  </r>
  <r>
    <s v="SPB-05338"/>
    <d v="2018-04-30T22:39:00"/>
    <n v="113"/>
    <s v=" 홍대입구역 2번출구 앞"/>
    <n v="6"/>
    <d v="2018-04-30T22:59:12"/>
    <n v="109"/>
    <s v=" 제일빌딩 앞"/>
    <n v="5"/>
    <n v="19"/>
    <n v="1710"/>
    <x v="22"/>
    <x v="1"/>
    <n v="39"/>
    <n v="0"/>
    <d v="1899-12-30T00:39:00"/>
    <d v="2018-04-30T22:00:00"/>
    <n v="18.399999999999999"/>
    <d v="2018-04-30T22:00:00"/>
    <n v="18.399999999999999"/>
    <n v="0"/>
    <x v="0"/>
  </r>
  <r>
    <s v="SPB-03602"/>
    <d v="2018-04-30T22:41:48"/>
    <n v="259"/>
    <s v=" 대방역6번출구"/>
    <n v="2"/>
    <d v="2018-04-30T23:38:54"/>
    <n v="226"/>
    <s v=" 샛강역 1번출구 앞"/>
    <n v="18"/>
    <n v="56"/>
    <n v="4930"/>
    <x v="22"/>
    <x v="1"/>
    <n v="41"/>
    <n v="48"/>
    <d v="1899-12-30T00:41:48"/>
    <d v="2018-04-30T22:00:00"/>
    <e v="#N/A"/>
    <d v="2018-04-30T22:00:00"/>
    <n v="18.399999999999999"/>
    <n v="0"/>
    <x v="0"/>
  </r>
  <r>
    <s v="SPB-07362"/>
    <d v="2018-04-30T22:43:44"/>
    <n v="1153"/>
    <s v=" 발산역 2번출구"/>
    <n v="7"/>
    <d v="2018-04-30T23:10:19"/>
    <n v="1103"/>
    <s v=" 방화역 4번출구앞"/>
    <n v="10"/>
    <n v="23"/>
    <n v="3830"/>
    <x v="22"/>
    <x v="1"/>
    <n v="43"/>
    <n v="44"/>
    <d v="1899-12-30T00:43:44"/>
    <d v="2018-04-30T22:00:00"/>
    <e v="#N/A"/>
    <d v="2018-04-30T22:00:00"/>
    <n v="18.399999999999999"/>
    <n v="0"/>
    <x v="0"/>
  </r>
  <r>
    <s v="SPB-11607"/>
    <d v="2018-04-30T22:45:26"/>
    <n v="913"/>
    <s v=" 이마트 은평점"/>
    <n v="2"/>
    <d v="2018-04-30T22:51:14"/>
    <n v="900"/>
    <s v=" 은평예술회관"/>
    <n v="10"/>
    <n v="5"/>
    <n v="710"/>
    <x v="22"/>
    <x v="1"/>
    <n v="45"/>
    <n v="26"/>
    <d v="1899-12-30T00:45:26"/>
    <d v="2018-04-30T22:00:00"/>
    <e v="#N/A"/>
    <d v="2018-04-30T22:00:00"/>
    <n v="18.399999999999999"/>
    <n v="0"/>
    <x v="0"/>
  </r>
  <r>
    <s v="SPB-10222"/>
    <d v="2018-04-30T22:47:58"/>
    <n v="745"/>
    <s v=" 강서초등학교"/>
    <n v="10"/>
    <d v="2018-04-30T23:00:14"/>
    <n v="1146"/>
    <s v=" 곰달래사거리"/>
    <n v="3"/>
    <n v="12"/>
    <n v="1930"/>
    <x v="22"/>
    <x v="1"/>
    <n v="47"/>
    <n v="58"/>
    <d v="1899-12-30T00:47:58"/>
    <d v="2018-04-30T22:00:00"/>
    <n v="18.399999999999999"/>
    <d v="2018-04-30T22:00:00"/>
    <n v="18.399999999999999"/>
    <n v="0"/>
    <x v="0"/>
  </r>
  <r>
    <s v="SPB-07893"/>
    <d v="2018-04-30T22:50:01"/>
    <n v="1426"/>
    <s v=" 면목도시개발아파트 1동 앞"/>
    <n v="6"/>
    <d v="2018-04-30T23:04:08"/>
    <n v="574"/>
    <s v=" 아차산역4번출구"/>
    <n v="1"/>
    <n v="13"/>
    <n v="2380"/>
    <x v="22"/>
    <x v="1"/>
    <n v="50"/>
    <n v="1"/>
    <d v="1899-12-30T00:50:01"/>
    <d v="2018-04-30T22:00:00"/>
    <n v="18.399999999999999"/>
    <d v="2018-04-30T22:00:00"/>
    <n v="18.399999999999999"/>
    <n v="0"/>
    <x v="0"/>
  </r>
  <r>
    <s v="SPB-02772"/>
    <d v="2018-04-30T22:52:08"/>
    <n v="231"/>
    <s v=" 남부고용노동지청 남측"/>
    <n v="6"/>
    <d v="2018-04-30T23:40:34"/>
    <n v="207"/>
    <s v=" 여의나루역 1번출구 앞"/>
    <n v="34"/>
    <n v="48"/>
    <n v="6100"/>
    <x v="22"/>
    <x v="1"/>
    <n v="52"/>
    <n v="8"/>
    <d v="1899-12-30T00:52:08"/>
    <d v="2018-04-30T22:00:00"/>
    <n v="18.399999999999999"/>
    <d v="2018-04-30T22:00:00"/>
    <n v="18.399999999999999"/>
    <n v="0"/>
    <x v="0"/>
  </r>
  <r>
    <s v="SPB-09303"/>
    <d v="2018-04-30T22:54:58"/>
    <n v="141"/>
    <s v=" 연대 대운동장 옆"/>
    <n v="11"/>
    <d v="2018-05-01T00:44:30"/>
    <n v="141"/>
    <s v=" 연대 대운동장 옆"/>
    <n v="18"/>
    <n v="102"/>
    <n v="19460"/>
    <x v="22"/>
    <x v="1"/>
    <n v="54"/>
    <n v="58"/>
    <d v="1899-12-30T00:54:58"/>
    <d v="2018-04-30T22:00:00"/>
    <n v="18.399999999999999"/>
    <d v="2018-04-30T22:00:00"/>
    <n v="18.399999999999999"/>
    <n v="0"/>
    <x v="0"/>
  </r>
  <r>
    <s v="SPB-05686"/>
    <d v="2018-04-30T22:57:50"/>
    <n v="1306"/>
    <s v=" 한성대입구역2번출구"/>
    <n v="4"/>
    <d v="2018-04-30T23:02:34"/>
    <n v="1361"/>
    <s v=" 홍익중고 입구"/>
    <n v="2"/>
    <n v="4"/>
    <n v="690"/>
    <x v="22"/>
    <x v="1"/>
    <n v="57"/>
    <n v="50"/>
    <d v="1899-12-30T00:57:50"/>
    <d v="2018-04-30T22:00:00"/>
    <n v="18.399999999999999"/>
    <d v="2018-04-30T22:00:00"/>
    <n v="18.399999999999999"/>
    <n v="0"/>
    <x v="0"/>
  </r>
  <r>
    <s v="SPB-10298"/>
    <d v="2018-04-30T23:00:04"/>
    <n v="1601"/>
    <s v=" 석계역 문화광장 내 자전거 보관소"/>
    <n v="18"/>
    <d v="2018-04-30T23:06:45"/>
    <n v="647"/>
    <s v=" 신이문역 1번출구"/>
    <n v="4"/>
    <n v="6"/>
    <n v="1440"/>
    <x v="23"/>
    <x v="1"/>
    <n v="0"/>
    <n v="4"/>
    <d v="1899-12-30T00:00:04"/>
    <d v="2018-04-30T23:00:00"/>
    <e v="#N/A"/>
    <d v="2018-04-30T23:00:00"/>
    <n v="17.899999999999999"/>
    <n v="0"/>
    <x v="0"/>
  </r>
  <r>
    <s v="SPB-04722"/>
    <d v="2018-04-30T23:02:19"/>
    <n v="113"/>
    <s v=" 홍대입구역 2번출구 앞"/>
    <n v="20"/>
    <d v="2018-04-30T23:18:50"/>
    <n v="183"/>
    <s v=" 하늘채코오롱아파트 건너편"/>
    <n v="3"/>
    <n v="16"/>
    <n v="1650"/>
    <x v="23"/>
    <x v="1"/>
    <n v="2"/>
    <n v="19"/>
    <d v="1899-12-30T00:02:19"/>
    <d v="2018-04-30T23:00:00"/>
    <n v="17.899999999999999"/>
    <d v="2018-04-30T23:00:00"/>
    <n v="17.899999999999999"/>
    <n v="0"/>
    <x v="0"/>
  </r>
  <r>
    <s v="SPB-07587"/>
    <d v="2018-04-30T23:04:30"/>
    <n v="722"/>
    <s v=" LG전자베스트샵 신정점 "/>
    <n v="8"/>
    <d v="2018-04-30T23:30:56"/>
    <n v="743"/>
    <s v=" 현대6차아파트 101동 옆"/>
    <n v="6"/>
    <n v="25"/>
    <n v="2420"/>
    <x v="23"/>
    <x v="1"/>
    <n v="4"/>
    <n v="30"/>
    <d v="1899-12-30T00:04:30"/>
    <d v="2018-04-30T23:00:00"/>
    <e v="#N/A"/>
    <d v="2018-04-30T23:00:00"/>
    <n v="17.899999999999999"/>
    <n v="0"/>
    <x v="0"/>
  </r>
  <r>
    <s v="SPB-12587"/>
    <d v="2018-04-30T23:06:47"/>
    <n v="912"/>
    <s v=" 응암오거리"/>
    <n v="5"/>
    <d v="2018-04-30T23:27:24"/>
    <n v="925"/>
    <s v=" 불광역 2번출구"/>
    <n v="1"/>
    <n v="20"/>
    <n v="2840"/>
    <x v="23"/>
    <x v="1"/>
    <n v="6"/>
    <n v="47"/>
    <d v="1899-12-30T00:06:47"/>
    <d v="2018-04-30T23:00:00"/>
    <e v="#N/A"/>
    <d v="2018-04-30T23:00:00"/>
    <n v="17.899999999999999"/>
    <n v="0"/>
    <x v="0"/>
  </r>
  <r>
    <s v="SPB-10458"/>
    <d v="2018-04-30T23:09:00"/>
    <n v="1145"/>
    <s v=" 곰달래 문화복지센터 1-2"/>
    <n v="10"/>
    <d v="2018-04-30T23:49:23"/>
    <n v="265"/>
    <s v=" 영등포유통상가 사거리"/>
    <n v="10"/>
    <n v="38"/>
    <n v="6060"/>
    <x v="23"/>
    <x v="1"/>
    <n v="9"/>
    <n v="0"/>
    <d v="1899-12-30T00:09:00"/>
    <d v="2018-04-30T23:00:00"/>
    <n v="17.899999999999999"/>
    <d v="2018-04-30T23:00:00"/>
    <n v="17.899999999999999"/>
    <n v="0"/>
    <x v="0"/>
  </r>
  <r>
    <s v="SPB-07087"/>
    <d v="2018-04-30T23:11:05"/>
    <n v="631"/>
    <s v=" 답십리역 1번출구"/>
    <n v="2"/>
    <d v="2018-04-30T23:21:06"/>
    <n v="601"/>
    <s v=" 용신동주민센터"/>
    <n v="3"/>
    <n v="9"/>
    <n v="1690"/>
    <x v="23"/>
    <x v="1"/>
    <n v="11"/>
    <n v="5"/>
    <d v="1899-12-30T00:11:05"/>
    <d v="2018-04-30T23:00:00"/>
    <e v="#N/A"/>
    <d v="2018-04-30T23:00:00"/>
    <n v="17.899999999999999"/>
    <n v="0"/>
    <x v="0"/>
  </r>
  <r>
    <s v="SPB-10719"/>
    <d v="2018-04-30T23:13:06"/>
    <n v="2244"/>
    <s v="교육개발원입구 교차로"/>
    <n v="3"/>
    <d v="2018-04-30T23:17:16"/>
    <n v="2274"/>
    <s v=" 양재시민의숲역 3번출구"/>
    <n v="7"/>
    <n v="4"/>
    <n v="740"/>
    <x v="23"/>
    <x v="1"/>
    <n v="13"/>
    <n v="6"/>
    <d v="1899-12-30T00:13:06"/>
    <d v="2018-04-30T23:00:00"/>
    <e v="#N/A"/>
    <d v="2018-04-30T23:00:00"/>
    <n v="17.899999999999999"/>
    <n v="0"/>
    <x v="0"/>
  </r>
  <r>
    <s v="SPB-08843"/>
    <d v="2018-04-30T23:15:01"/>
    <n v="381"/>
    <s v=" 장충체육관"/>
    <n v="1"/>
    <d v="2018-04-30T23:54:37"/>
    <n v="371"/>
    <s v=" 동대입구역 6번출구 뒤"/>
    <n v="6"/>
    <n v="38"/>
    <n v="3830"/>
    <x v="23"/>
    <x v="1"/>
    <n v="15"/>
    <n v="1"/>
    <d v="1899-12-30T00:15:01"/>
    <d v="2018-04-30T23:00:00"/>
    <n v="17.899999999999999"/>
    <d v="2018-04-30T23:00:00"/>
    <n v="17.899999999999999"/>
    <n v="0"/>
    <x v="0"/>
  </r>
  <r>
    <s v="SPB-11548"/>
    <d v="2018-04-30T23:18:14"/>
    <n v="151"/>
    <s v=" 망원1동주민센터"/>
    <n v="2"/>
    <d v="2018-04-30T23:35:54"/>
    <n v="421"/>
    <s v=" 마포구청 앞"/>
    <n v="1"/>
    <n v="17"/>
    <n v="1590"/>
    <x v="23"/>
    <x v="1"/>
    <n v="18"/>
    <n v="14"/>
    <d v="1899-12-30T00:18:14"/>
    <d v="2018-04-30T23:00:00"/>
    <n v="17.899999999999999"/>
    <d v="2018-04-30T23:00:00"/>
    <n v="17.899999999999999"/>
    <n v="0"/>
    <x v="0"/>
  </r>
  <r>
    <s v="SPB-12916"/>
    <d v="2018-04-30T23:21:22"/>
    <n v="253"/>
    <s v=" 신풍역 5번출구 인근"/>
    <n v="10"/>
    <d v="2018-04-30T23:38:20"/>
    <n v="2145"/>
    <s v=" 은천초등학교 육교"/>
    <n v="5"/>
    <n v="16"/>
    <n v="3410"/>
    <x v="23"/>
    <x v="1"/>
    <n v="21"/>
    <n v="22"/>
    <d v="1899-12-30T00:21:22"/>
    <d v="2018-04-30T23:00:00"/>
    <n v="17.899999999999999"/>
    <d v="2018-04-30T23:00:00"/>
    <n v="17.899999999999999"/>
    <n v="0"/>
    <x v="0"/>
  </r>
  <r>
    <s v="SPB-05001"/>
    <d v="2018-04-30T23:23:51"/>
    <n v="1651"/>
    <s v=" 맥도날드 상계점 앞"/>
    <n v="5"/>
    <d v="2018-04-30T23:29:04"/>
    <n v="1627"/>
    <s v=" 수락산역 4번출구"/>
    <n v="13"/>
    <n v="4"/>
    <n v="570"/>
    <x v="23"/>
    <x v="1"/>
    <n v="23"/>
    <n v="51"/>
    <d v="1899-12-30T00:23:51"/>
    <d v="2018-04-30T23:00:00"/>
    <n v="17.899999999999999"/>
    <d v="2018-04-30T23:00:00"/>
    <n v="17.899999999999999"/>
    <n v="0"/>
    <x v="0"/>
  </r>
  <r>
    <s v="SPB-03226"/>
    <d v="2018-04-30T23:26:39"/>
    <n v="305"/>
    <s v=" 종로구청 옆"/>
    <n v="16"/>
    <d v="2018-04-30T23:29:03"/>
    <n v="305"/>
    <s v=" 종로구청 옆"/>
    <n v="16"/>
    <n v="2"/>
    <n v="0"/>
    <x v="23"/>
    <x v="1"/>
    <n v="26"/>
    <n v="39"/>
    <d v="1899-12-30T00:26:39"/>
    <d v="2018-04-30T23:00:00"/>
    <n v="17.899999999999999"/>
    <d v="2018-04-30T23:00:00"/>
    <n v="17.899999999999999"/>
    <n v="0"/>
    <x v="0"/>
  </r>
  <r>
    <s v="SPB-06290"/>
    <d v="2018-04-30T23:29:40"/>
    <n v="152"/>
    <s v=" 마포구민체육센터 앞"/>
    <n v="28"/>
    <d v="2018-05-01T00:22:58"/>
    <n v="825"/>
    <s v=" 서빙고동 주민센터 앞"/>
    <n v="6"/>
    <n v="53"/>
    <n v="11860"/>
    <x v="23"/>
    <x v="1"/>
    <n v="29"/>
    <n v="40"/>
    <d v="1899-12-30T00:29:40"/>
    <d v="2018-04-30T23:00:00"/>
    <n v="17.899999999999999"/>
    <d v="2018-04-30T23:00:00"/>
    <n v="17.899999999999999"/>
    <n v="0"/>
    <x v="0"/>
  </r>
  <r>
    <s v="SPB-03035"/>
    <d v="2018-04-30T23:32:55"/>
    <n v="240"/>
    <s v=" 문래역 4번출구 앞"/>
    <n v="7"/>
    <d v="2018-04-30T23:38:13"/>
    <n v="262"/>
    <s v=" 영문초등학교 사거리"/>
    <n v="10"/>
    <n v="4"/>
    <n v="610"/>
    <x v="23"/>
    <x v="1"/>
    <n v="32"/>
    <n v="55"/>
    <d v="1899-12-30T00:32:55"/>
    <d v="2018-04-30T23:00:00"/>
    <e v="#N/A"/>
    <d v="2018-04-30T23:00:00"/>
    <n v="17.899999999999999"/>
    <n v="0"/>
    <x v="0"/>
  </r>
  <r>
    <s v="SPB-12051"/>
    <d v="2018-04-30T23:35:56"/>
    <n v="207"/>
    <s v=" 여의나루역 1번출구 앞"/>
    <n v="33"/>
    <d v="2018-05-01T00:08:27"/>
    <n v="2050"/>
    <s v=" 노량진역 5번출구"/>
    <n v="5"/>
    <n v="31"/>
    <n v="3460"/>
    <x v="23"/>
    <x v="1"/>
    <n v="35"/>
    <n v="56"/>
    <d v="1899-12-30T00:35:56"/>
    <d v="2018-04-30T23:00:00"/>
    <n v="17.899999999999999"/>
    <d v="2018-04-30T23:00:00"/>
    <n v="17.899999999999999"/>
    <n v="0"/>
    <x v="0"/>
  </r>
  <r>
    <s v="SPB-13198"/>
    <d v="2018-04-30T23:39:51"/>
    <n v="113"/>
    <s v=" 홍대입구역 2번출구 앞"/>
    <n v="24"/>
    <d v="2018-05-01T00:05:38"/>
    <n v="912"/>
    <s v=" 응암오거리"/>
    <n v="10"/>
    <n v="24"/>
    <n v="5080"/>
    <x v="23"/>
    <x v="1"/>
    <n v="39"/>
    <n v="51"/>
    <d v="1899-12-30T00:39:51"/>
    <d v="2018-04-30T23:00:00"/>
    <n v="17.899999999999999"/>
    <d v="2018-04-30T23:00:00"/>
    <n v="17.899999999999999"/>
    <n v="0"/>
    <x v="0"/>
  </r>
  <r>
    <s v="SPB-12635"/>
    <d v="2018-04-30T23:44:01"/>
    <n v="2228"/>
    <s v="뒷벌공원 옆"/>
    <n v="18"/>
    <d v="2018-04-30T23:51:04"/>
    <n v="2224"/>
    <s v=" 방배경찰서 민원봉사실 앞"/>
    <n v="12"/>
    <n v="6"/>
    <n v="63670"/>
    <x v="23"/>
    <x v="1"/>
    <n v="44"/>
    <n v="1"/>
    <d v="1899-12-30T00:44:01"/>
    <d v="2018-04-30T23:00:00"/>
    <n v="17.899999999999999"/>
    <d v="2018-04-30T23:00:00"/>
    <n v="17.899999999999999"/>
    <n v="0"/>
    <x v="0"/>
  </r>
  <r>
    <s v="SPB-07635"/>
    <d v="2018-04-30T23:47:23"/>
    <n v="1941"/>
    <s v=" 오류동역 2번출구"/>
    <n v="7"/>
    <d v="2018-04-30T23:57:12"/>
    <n v="1953"/>
    <s v=" 천왕역 4번출구 뒤"/>
    <n v="11"/>
    <n v="9"/>
    <n v="1120"/>
    <x v="23"/>
    <x v="1"/>
    <n v="47"/>
    <n v="23"/>
    <d v="1899-12-30T00:47:23"/>
    <d v="2018-04-30T23:00:00"/>
    <e v="#N/A"/>
    <d v="2018-04-30T23:00:00"/>
    <n v="17.899999999999999"/>
    <n v="0"/>
    <x v="0"/>
  </r>
  <r>
    <s v="SPB-07330"/>
    <d v="2018-04-30T23:50:58"/>
    <n v="2233"/>
    <s v=" 서초신동아1차아파트 옆"/>
    <n v="18"/>
    <d v="2018-05-01T00:27:13"/>
    <n v="2122"/>
    <s v=" 낙성대로 입구"/>
    <n v="5"/>
    <n v="36"/>
    <n v="6250"/>
    <x v="23"/>
    <x v="1"/>
    <n v="50"/>
    <n v="58"/>
    <d v="1899-12-30T00:50:58"/>
    <d v="2018-04-30T23:00:00"/>
    <n v="17.899999999999999"/>
    <d v="2018-04-30T23:00:00"/>
    <n v="17.899999999999999"/>
    <n v="0"/>
    <x v="0"/>
  </r>
  <r>
    <s v="SPB-06061"/>
    <d v="2018-04-30T23:54:28"/>
    <n v="341"/>
    <s v=" 혜화역 3번출구 뒤"/>
    <n v="9"/>
    <d v="2018-04-30T23:57:38"/>
    <n v="356"/>
    <s v=" KT혜화지사 앞"/>
    <n v="15"/>
    <n v="2"/>
    <n v="560"/>
    <x v="23"/>
    <x v="1"/>
    <n v="54"/>
    <n v="28"/>
    <d v="1899-12-30T00:54:28"/>
    <d v="2018-04-30T23:00:00"/>
    <e v="#N/A"/>
    <d v="2018-04-30T23:00:00"/>
    <n v="17.899999999999999"/>
    <n v="0"/>
    <x v="0"/>
  </r>
  <r>
    <s v="SPB-07384"/>
    <d v="2018-04-30T23:57:33"/>
    <n v="614"/>
    <s v=" 용두동 사거리"/>
    <n v="19"/>
    <d v="2018-05-01T00:29:03"/>
    <n v="1643"/>
    <s v=" 태릉입구역 8번출구"/>
    <n v="4"/>
    <n v="29"/>
    <n v="6910"/>
    <x v="23"/>
    <x v="1"/>
    <n v="57"/>
    <n v="33"/>
    <d v="1899-12-30T00:57:33"/>
    <d v="2018-04-30T23:00:00"/>
    <n v="17.899999999999999"/>
    <d v="2018-04-30T23:00:00"/>
    <n v="17.899999999999999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1">
  <r>
    <n v="108"/>
    <s v="서울"/>
    <d v="2018-04-01T00:00:00"/>
    <n v="12.1"/>
    <m/>
    <n v="0.8"/>
    <n v="70"/>
    <n v="1008.2"/>
    <m/>
    <m/>
    <n v="5"/>
    <n v="1050"/>
    <m/>
    <x v="0"/>
    <x v="0"/>
  </r>
  <r>
    <n v="108"/>
    <s v="서울"/>
    <d v="2018-04-01T01:00:00"/>
    <n v="11.7"/>
    <m/>
    <n v="0.5"/>
    <n v="74"/>
    <n v="1008"/>
    <m/>
    <m/>
    <m/>
    <n v="979"/>
    <m/>
    <x v="1"/>
    <x v="0"/>
  </r>
  <r>
    <n v="108"/>
    <s v="서울"/>
    <d v="2018-04-01T02:00:00"/>
    <n v="11.7"/>
    <m/>
    <n v="0.6"/>
    <n v="72"/>
    <n v="1007.6"/>
    <m/>
    <m/>
    <m/>
    <n v="915"/>
    <m/>
    <x v="2"/>
    <x v="0"/>
  </r>
  <r>
    <n v="108"/>
    <s v="서울"/>
    <d v="2018-04-01T03:00:00"/>
    <n v="11.9"/>
    <m/>
    <n v="0.7"/>
    <n v="71"/>
    <n v="1007.4"/>
    <m/>
    <m/>
    <n v="8"/>
    <n v="853"/>
    <m/>
    <x v="3"/>
    <x v="0"/>
  </r>
  <r>
    <n v="108"/>
    <s v="서울"/>
    <d v="2018-04-01T04:00:00"/>
    <n v="12.1"/>
    <m/>
    <n v="0.3"/>
    <n v="69"/>
    <n v="1007.5"/>
    <m/>
    <m/>
    <n v="9"/>
    <n v="827"/>
    <m/>
    <x v="4"/>
    <x v="0"/>
  </r>
  <r>
    <n v="108"/>
    <s v="서울"/>
    <d v="2018-04-01T05:00:00"/>
    <n v="12.3"/>
    <m/>
    <n v="0.5"/>
    <n v="65"/>
    <n v="1007.2"/>
    <m/>
    <m/>
    <n v="9"/>
    <n v="1085"/>
    <m/>
    <x v="5"/>
    <x v="0"/>
  </r>
  <r>
    <n v="108"/>
    <s v="서울"/>
    <d v="2018-04-01T06:00:00"/>
    <n v="12.4"/>
    <m/>
    <n v="0.4"/>
    <n v="61"/>
    <n v="1007.2"/>
    <m/>
    <m/>
    <n v="9"/>
    <n v="1131"/>
    <m/>
    <x v="6"/>
    <x v="0"/>
  </r>
  <r>
    <n v="108"/>
    <s v="서울"/>
    <d v="2018-04-01T07:00:00"/>
    <n v="12.5"/>
    <m/>
    <n v="0.4"/>
    <n v="62"/>
    <n v="1007.6"/>
    <n v="0"/>
    <m/>
    <n v="10"/>
    <n v="1003"/>
    <m/>
    <x v="7"/>
    <x v="0"/>
  </r>
  <r>
    <n v="108"/>
    <s v="서울"/>
    <d v="2018-04-01T08:00:00"/>
    <n v="12.9"/>
    <m/>
    <n v="1.5"/>
    <n v="64"/>
    <n v="1007.1"/>
    <n v="0"/>
    <m/>
    <n v="10"/>
    <n v="778"/>
    <m/>
    <x v="8"/>
    <x v="0"/>
  </r>
  <r>
    <n v="108"/>
    <s v="서울"/>
    <d v="2018-04-01T09:00:00"/>
    <n v="13.5"/>
    <m/>
    <n v="1.8"/>
    <n v="66"/>
    <n v="1007.3"/>
    <n v="0"/>
    <m/>
    <n v="10"/>
    <n v="934"/>
    <m/>
    <x v="9"/>
    <x v="0"/>
  </r>
  <r>
    <n v="108"/>
    <s v="서울"/>
    <d v="2018-04-01T10:00:00"/>
    <n v="14.7"/>
    <m/>
    <n v="2"/>
    <n v="61"/>
    <n v="1007.5"/>
    <n v="0"/>
    <m/>
    <n v="10"/>
    <n v="945"/>
    <m/>
    <x v="10"/>
    <x v="0"/>
  </r>
  <r>
    <n v="108"/>
    <s v="서울"/>
    <d v="2018-04-01T11:00:00"/>
    <n v="16.7"/>
    <m/>
    <n v="2.1"/>
    <n v="55"/>
    <n v="1007.2"/>
    <n v="0.6"/>
    <m/>
    <n v="9"/>
    <n v="1182"/>
    <m/>
    <x v="11"/>
    <x v="0"/>
  </r>
  <r>
    <n v="108"/>
    <s v="서울"/>
    <d v="2018-04-01T12:00:00"/>
    <n v="18"/>
    <m/>
    <n v="3.1"/>
    <n v="53"/>
    <n v="1006.4"/>
    <n v="0.4"/>
    <m/>
    <n v="9"/>
    <n v="1350"/>
    <m/>
    <x v="12"/>
    <x v="0"/>
  </r>
  <r>
    <n v="108"/>
    <s v="서울"/>
    <d v="2018-04-01T13:00:00"/>
    <n v="17.899999999999999"/>
    <m/>
    <n v="2.2000000000000002"/>
    <n v="60"/>
    <n v="1006.4"/>
    <n v="0.1"/>
    <m/>
    <n v="9"/>
    <n v="1248"/>
    <m/>
    <x v="13"/>
    <x v="0"/>
  </r>
  <r>
    <n v="108"/>
    <s v="서울"/>
    <d v="2018-04-01T14:00:00"/>
    <n v="17.5"/>
    <m/>
    <n v="2.1"/>
    <n v="67"/>
    <n v="1006.1"/>
    <n v="0"/>
    <m/>
    <n v="10"/>
    <n v="832"/>
    <m/>
    <x v="14"/>
    <x v="0"/>
  </r>
  <r>
    <n v="108"/>
    <s v="서울"/>
    <d v="2018-04-01T15:00:00"/>
    <n v="18.2"/>
    <m/>
    <n v="2.2000000000000002"/>
    <n v="63"/>
    <n v="1005.2"/>
    <n v="0"/>
    <m/>
    <n v="10"/>
    <n v="687"/>
    <m/>
    <x v="15"/>
    <x v="0"/>
  </r>
  <r>
    <n v="108"/>
    <s v="서울"/>
    <d v="2018-04-01T16:00:00"/>
    <n v="18.2"/>
    <m/>
    <n v="3.2"/>
    <n v="69"/>
    <n v="1004.6"/>
    <n v="0.2"/>
    <m/>
    <n v="10"/>
    <n v="625"/>
    <m/>
    <x v="16"/>
    <x v="0"/>
  </r>
  <r>
    <n v="108"/>
    <s v="서울"/>
    <d v="2018-04-01T17:00:00"/>
    <n v="18"/>
    <m/>
    <n v="1.8"/>
    <n v="72"/>
    <n v="1004.4"/>
    <n v="0"/>
    <m/>
    <n v="10"/>
    <n v="559"/>
    <m/>
    <x v="17"/>
    <x v="0"/>
  </r>
  <r>
    <n v="108"/>
    <s v="서울"/>
    <d v="2018-04-01T18:00:00"/>
    <n v="17.7"/>
    <m/>
    <n v="2.1"/>
    <n v="75"/>
    <n v="1004.6"/>
    <n v="0"/>
    <m/>
    <n v="10"/>
    <n v="519"/>
    <m/>
    <x v="18"/>
    <x v="0"/>
  </r>
  <r>
    <n v="108"/>
    <s v="서울"/>
    <d v="2018-04-01T19:00:00"/>
    <n v="17.399999999999999"/>
    <m/>
    <n v="2.2999999999999998"/>
    <n v="79"/>
    <n v="1005"/>
    <n v="0"/>
    <m/>
    <m/>
    <n v="614"/>
    <m/>
    <x v="19"/>
    <x v="0"/>
  </r>
  <r>
    <n v="108"/>
    <s v="서울"/>
    <d v="2018-04-01T20:00:00"/>
    <n v="17.100000000000001"/>
    <m/>
    <n v="1.5"/>
    <n v="80"/>
    <n v="1005.4"/>
    <m/>
    <m/>
    <m/>
    <n v="480"/>
    <m/>
    <x v="20"/>
    <x v="0"/>
  </r>
  <r>
    <n v="108"/>
    <s v="서울"/>
    <d v="2018-04-01T21:00:00"/>
    <n v="16.899999999999999"/>
    <m/>
    <n v="1.9"/>
    <n v="81"/>
    <n v="1005.9"/>
    <m/>
    <m/>
    <n v="9"/>
    <n v="472"/>
    <m/>
    <x v="21"/>
    <x v="0"/>
  </r>
  <r>
    <n v="108"/>
    <s v="서울"/>
    <d v="2018-04-01T22:00:00"/>
    <n v="16.7"/>
    <m/>
    <n v="2.4"/>
    <n v="83"/>
    <n v="1006.2"/>
    <m/>
    <m/>
    <m/>
    <n v="416"/>
    <m/>
    <x v="22"/>
    <x v="0"/>
  </r>
  <r>
    <n v="108"/>
    <s v="서울"/>
    <d v="2018-04-01T23:00:00"/>
    <n v="16.3"/>
    <m/>
    <n v="1.3"/>
    <n v="82"/>
    <n v="1006.3"/>
    <m/>
    <m/>
    <m/>
    <n v="480"/>
    <m/>
    <x v="23"/>
    <x v="0"/>
  </r>
  <r>
    <n v="108"/>
    <s v="서울"/>
    <d v="2018-04-02T00:00:00"/>
    <n v="16.100000000000001"/>
    <m/>
    <n v="1.9"/>
    <n v="80"/>
    <n v="1006.1"/>
    <m/>
    <m/>
    <n v="8"/>
    <n v="605"/>
    <m/>
    <x v="0"/>
    <x v="0"/>
  </r>
  <r>
    <n v="108"/>
    <s v="서울"/>
    <d v="2018-04-02T01:00:00"/>
    <n v="16"/>
    <m/>
    <n v="1"/>
    <n v="79"/>
    <n v="1006.1"/>
    <m/>
    <m/>
    <m/>
    <n v="716"/>
    <m/>
    <x v="1"/>
    <x v="0"/>
  </r>
  <r>
    <n v="108"/>
    <s v="서울"/>
    <d v="2018-04-02T02:00:00"/>
    <n v="15.7"/>
    <m/>
    <n v="1.4"/>
    <n v="81"/>
    <n v="1005.6"/>
    <m/>
    <m/>
    <m/>
    <n v="694"/>
    <m/>
    <x v="2"/>
    <x v="0"/>
  </r>
  <r>
    <n v="108"/>
    <s v="서울"/>
    <d v="2018-04-02T03:00:00"/>
    <n v="15.6"/>
    <m/>
    <n v="1.2"/>
    <n v="81"/>
    <n v="1005.4"/>
    <m/>
    <m/>
    <n v="9"/>
    <n v="628"/>
    <m/>
    <x v="3"/>
    <x v="0"/>
  </r>
  <r>
    <n v="108"/>
    <s v="서울"/>
    <d v="2018-04-02T04:00:00"/>
    <n v="15.7"/>
    <m/>
    <n v="1.2"/>
    <n v="79"/>
    <n v="1005.4"/>
    <m/>
    <m/>
    <n v="8"/>
    <n v="628"/>
    <m/>
    <x v="4"/>
    <x v="0"/>
  </r>
  <r>
    <n v="108"/>
    <s v="서울"/>
    <d v="2018-04-02T05:00:00"/>
    <n v="15.3"/>
    <m/>
    <n v="1.4"/>
    <n v="82"/>
    <n v="1005.2"/>
    <m/>
    <m/>
    <n v="7"/>
    <n v="508"/>
    <m/>
    <x v="5"/>
    <x v="0"/>
  </r>
  <r>
    <n v="108"/>
    <s v="서울"/>
    <d v="2018-04-02T06:00:00"/>
    <n v="14.9"/>
    <m/>
    <n v="0.4"/>
    <n v="81"/>
    <n v="1005.4"/>
    <m/>
    <m/>
    <n v="9"/>
    <n v="580"/>
    <m/>
    <x v="6"/>
    <x v="0"/>
  </r>
  <r>
    <n v="108"/>
    <s v="서울"/>
    <d v="2018-04-02T07:00:00"/>
    <n v="15.1"/>
    <m/>
    <n v="1"/>
    <n v="80"/>
    <n v="1005.6"/>
    <n v="0"/>
    <m/>
    <n v="9"/>
    <n v="623"/>
    <m/>
    <x v="7"/>
    <x v="0"/>
  </r>
  <r>
    <n v="108"/>
    <s v="서울"/>
    <d v="2018-04-02T08:00:00"/>
    <n v="15.7"/>
    <m/>
    <n v="1.1000000000000001"/>
    <n v="75"/>
    <n v="1005.9"/>
    <n v="0"/>
    <m/>
    <n v="9"/>
    <n v="804"/>
    <m/>
    <x v="8"/>
    <x v="0"/>
  </r>
  <r>
    <n v="108"/>
    <s v="서울"/>
    <d v="2018-04-02T09:00:00"/>
    <n v="16.600000000000001"/>
    <m/>
    <n v="1.5"/>
    <n v="70"/>
    <n v="1006.2"/>
    <n v="0"/>
    <m/>
    <n v="10"/>
    <n v="945"/>
    <m/>
    <x v="9"/>
    <x v="0"/>
  </r>
  <r>
    <n v="108"/>
    <s v="서울"/>
    <d v="2018-04-02T10:00:00"/>
    <n v="17.5"/>
    <m/>
    <n v="1.3"/>
    <n v="66"/>
    <n v="1006.5"/>
    <n v="0"/>
    <m/>
    <n v="9"/>
    <n v="1059"/>
    <m/>
    <x v="10"/>
    <x v="0"/>
  </r>
  <r>
    <n v="108"/>
    <s v="서울"/>
    <d v="2018-04-02T11:00:00"/>
    <n v="18.5"/>
    <m/>
    <n v="1.6"/>
    <n v="61"/>
    <n v="1006.4"/>
    <n v="0"/>
    <m/>
    <n v="9"/>
    <n v="1301"/>
    <m/>
    <x v="11"/>
    <x v="0"/>
  </r>
  <r>
    <n v="108"/>
    <s v="서울"/>
    <d v="2018-04-02T12:00:00"/>
    <n v="20.8"/>
    <m/>
    <n v="2"/>
    <n v="50"/>
    <n v="1005.7"/>
    <n v="0.4"/>
    <m/>
    <n v="4"/>
    <n v="1240"/>
    <m/>
    <x v="12"/>
    <x v="0"/>
  </r>
  <r>
    <n v="108"/>
    <s v="서울"/>
    <d v="2018-04-02T13:00:00"/>
    <n v="21.9"/>
    <m/>
    <n v="2.5"/>
    <n v="48"/>
    <n v="1005.3"/>
    <n v="0.8"/>
    <m/>
    <n v="8"/>
    <n v="1113"/>
    <m/>
    <x v="13"/>
    <x v="0"/>
  </r>
  <r>
    <n v="108"/>
    <s v="서울"/>
    <d v="2018-04-02T14:00:00"/>
    <n v="23"/>
    <m/>
    <n v="3.4"/>
    <n v="42"/>
    <n v="1004.7"/>
    <n v="0.9"/>
    <m/>
    <n v="5"/>
    <n v="1315"/>
    <m/>
    <x v="14"/>
    <x v="0"/>
  </r>
  <r>
    <n v="108"/>
    <s v="서울"/>
    <d v="2018-04-02T15:00:00"/>
    <n v="23.7"/>
    <m/>
    <n v="2.8"/>
    <n v="43"/>
    <n v="1004"/>
    <n v="1"/>
    <m/>
    <n v="6"/>
    <n v="1347"/>
    <m/>
    <x v="15"/>
    <x v="0"/>
  </r>
  <r>
    <n v="108"/>
    <s v="서울"/>
    <d v="2018-04-02T16:00:00"/>
    <n v="23"/>
    <m/>
    <n v="4.0999999999999996"/>
    <n v="47"/>
    <n v="1003.7"/>
    <n v="1"/>
    <m/>
    <n v="2"/>
    <n v="1417"/>
    <m/>
    <x v="16"/>
    <x v="0"/>
  </r>
  <r>
    <n v="108"/>
    <s v="서울"/>
    <d v="2018-04-02T17:00:00"/>
    <n v="22"/>
    <m/>
    <n v="3.7"/>
    <n v="49"/>
    <n v="1003.9"/>
    <n v="1"/>
    <m/>
    <n v="7"/>
    <n v="1582"/>
    <m/>
    <x v="17"/>
    <x v="0"/>
  </r>
  <r>
    <n v="108"/>
    <s v="서울"/>
    <d v="2018-04-02T18:00:00"/>
    <n v="20.7"/>
    <m/>
    <n v="4.0999999999999996"/>
    <n v="54"/>
    <n v="1004.4"/>
    <n v="0.5"/>
    <m/>
    <n v="2"/>
    <n v="1484"/>
    <m/>
    <x v="18"/>
    <x v="0"/>
  </r>
  <r>
    <n v="108"/>
    <s v="서울"/>
    <d v="2018-04-02T19:00:00"/>
    <n v="19.100000000000001"/>
    <m/>
    <n v="3.4"/>
    <n v="60"/>
    <n v="1004.9"/>
    <n v="0"/>
    <m/>
    <m/>
    <n v="1592"/>
    <m/>
    <x v="19"/>
    <x v="0"/>
  </r>
  <r>
    <n v="108"/>
    <s v="서울"/>
    <d v="2018-04-02T20:00:00"/>
    <n v="18.2"/>
    <m/>
    <n v="1.8"/>
    <n v="65"/>
    <n v="1005.5"/>
    <m/>
    <m/>
    <m/>
    <n v="1563"/>
    <m/>
    <x v="20"/>
    <x v="0"/>
  </r>
  <r>
    <n v="108"/>
    <s v="서울"/>
    <d v="2018-04-02T21:00:00"/>
    <n v="17.899999999999999"/>
    <m/>
    <n v="2.1"/>
    <n v="64"/>
    <n v="1005.8"/>
    <m/>
    <m/>
    <n v="0"/>
    <n v="1652"/>
    <m/>
    <x v="21"/>
    <x v="0"/>
  </r>
  <r>
    <n v="108"/>
    <s v="서울"/>
    <d v="2018-04-02T22:00:00"/>
    <n v="17.399999999999999"/>
    <m/>
    <n v="2.2999999999999998"/>
    <n v="66"/>
    <n v="1006"/>
    <m/>
    <m/>
    <m/>
    <n v="1565"/>
    <m/>
    <x v="22"/>
    <x v="0"/>
  </r>
  <r>
    <n v="108"/>
    <s v="서울"/>
    <d v="2018-04-02T23:00:00"/>
    <n v="16.8"/>
    <m/>
    <n v="0.9"/>
    <n v="70"/>
    <n v="1006.2"/>
    <m/>
    <m/>
    <m/>
    <n v="1426"/>
    <m/>
    <x v="23"/>
    <x v="0"/>
  </r>
  <r>
    <n v="108"/>
    <s v="서울"/>
    <d v="2018-04-03T00:00:00"/>
    <n v="16.8"/>
    <m/>
    <n v="0.8"/>
    <n v="69"/>
    <n v="1006.6"/>
    <m/>
    <m/>
    <n v="9"/>
    <n v="1395"/>
    <m/>
    <x v="0"/>
    <x v="0"/>
  </r>
  <r>
    <n v="108"/>
    <s v="서울"/>
    <d v="2018-04-03T01:00:00"/>
    <n v="17.100000000000001"/>
    <m/>
    <n v="1.7"/>
    <n v="72"/>
    <n v="1006.7"/>
    <m/>
    <m/>
    <m/>
    <n v="1353"/>
    <m/>
    <x v="1"/>
    <x v="0"/>
  </r>
  <r>
    <n v="108"/>
    <s v="서울"/>
    <d v="2018-04-03T02:00:00"/>
    <n v="17"/>
    <m/>
    <n v="1.6"/>
    <n v="73"/>
    <n v="1006.5"/>
    <m/>
    <m/>
    <m/>
    <n v="1184"/>
    <m/>
    <x v="2"/>
    <x v="0"/>
  </r>
  <r>
    <n v="108"/>
    <s v="서울"/>
    <d v="2018-04-03T03:00:00"/>
    <n v="17"/>
    <m/>
    <n v="1.7"/>
    <n v="74"/>
    <n v="1006.5"/>
    <m/>
    <m/>
    <n v="9"/>
    <n v="1294"/>
    <m/>
    <x v="3"/>
    <x v="0"/>
  </r>
  <r>
    <n v="108"/>
    <s v="서울"/>
    <d v="2018-04-03T04:00:00"/>
    <n v="16.899999999999999"/>
    <m/>
    <n v="1.2"/>
    <n v="74"/>
    <n v="1006.3"/>
    <m/>
    <m/>
    <n v="9"/>
    <n v="1199"/>
    <m/>
    <x v="4"/>
    <x v="0"/>
  </r>
  <r>
    <n v="108"/>
    <s v="서울"/>
    <d v="2018-04-03T05:00:00"/>
    <n v="16.899999999999999"/>
    <m/>
    <n v="1.6"/>
    <n v="73"/>
    <n v="1006.1"/>
    <m/>
    <m/>
    <n v="9"/>
    <n v="1275"/>
    <m/>
    <x v="5"/>
    <x v="0"/>
  </r>
  <r>
    <n v="108"/>
    <s v="서울"/>
    <d v="2018-04-03T06:00:00"/>
    <n v="16.8"/>
    <m/>
    <n v="1.2"/>
    <n v="74"/>
    <n v="1006.4"/>
    <m/>
    <m/>
    <n v="9"/>
    <n v="1265"/>
    <m/>
    <x v="6"/>
    <x v="0"/>
  </r>
  <r>
    <n v="108"/>
    <s v="서울"/>
    <d v="2018-04-03T07:00:00"/>
    <n v="16.8"/>
    <m/>
    <n v="1"/>
    <n v="73"/>
    <n v="1007.1"/>
    <n v="0"/>
    <m/>
    <n v="9"/>
    <n v="1366"/>
    <m/>
    <x v="7"/>
    <x v="0"/>
  </r>
  <r>
    <n v="108"/>
    <s v="서울"/>
    <d v="2018-04-03T08:00:00"/>
    <n v="17.3"/>
    <m/>
    <n v="0.5"/>
    <n v="71"/>
    <n v="1007.5"/>
    <n v="0"/>
    <m/>
    <n v="9"/>
    <n v="1481"/>
    <m/>
    <x v="8"/>
    <x v="0"/>
  </r>
  <r>
    <n v="108"/>
    <s v="서울"/>
    <d v="2018-04-03T09:00:00"/>
    <n v="18.3"/>
    <m/>
    <n v="2.4"/>
    <n v="67"/>
    <n v="1007.7"/>
    <n v="0.1"/>
    <m/>
    <n v="9"/>
    <n v="1375"/>
    <m/>
    <x v="9"/>
    <x v="0"/>
  </r>
  <r>
    <n v="108"/>
    <s v="서울"/>
    <d v="2018-04-03T10:00:00"/>
    <n v="18.899999999999999"/>
    <n v="0"/>
    <n v="2"/>
    <n v="66"/>
    <n v="1007.9"/>
    <n v="0.3"/>
    <m/>
    <n v="9"/>
    <n v="1298"/>
    <m/>
    <x v="10"/>
    <x v="0"/>
  </r>
  <r>
    <n v="108"/>
    <s v="서울"/>
    <d v="2018-04-03T11:00:00"/>
    <n v="19"/>
    <m/>
    <n v="1.9"/>
    <n v="67"/>
    <n v="1007.7"/>
    <n v="0"/>
    <m/>
    <n v="9"/>
    <n v="1062"/>
    <m/>
    <x v="11"/>
    <x v="0"/>
  </r>
  <r>
    <n v="108"/>
    <s v="서울"/>
    <d v="2018-04-03T12:00:00"/>
    <n v="19.600000000000001"/>
    <m/>
    <n v="2.9"/>
    <n v="63"/>
    <n v="1007"/>
    <n v="0"/>
    <m/>
    <n v="9"/>
    <n v="1034"/>
    <m/>
    <x v="12"/>
    <x v="0"/>
  </r>
  <r>
    <n v="108"/>
    <s v="서울"/>
    <d v="2018-04-03T13:00:00"/>
    <n v="20.100000000000001"/>
    <m/>
    <n v="2.6"/>
    <n v="61"/>
    <n v="1006.9"/>
    <n v="0.2"/>
    <m/>
    <n v="9"/>
    <n v="1117"/>
    <m/>
    <x v="13"/>
    <x v="0"/>
  </r>
  <r>
    <n v="108"/>
    <s v="서울"/>
    <d v="2018-04-03T14:00:00"/>
    <n v="21"/>
    <m/>
    <n v="3.2"/>
    <n v="53"/>
    <n v="1006.2"/>
    <n v="0.1"/>
    <m/>
    <n v="9"/>
    <n v="1306"/>
    <m/>
    <x v="14"/>
    <x v="0"/>
  </r>
  <r>
    <n v="108"/>
    <s v="서울"/>
    <d v="2018-04-03T15:00:00"/>
    <n v="19.899999999999999"/>
    <n v="0"/>
    <n v="2.5"/>
    <n v="58"/>
    <n v="1006.1"/>
    <n v="0.1"/>
    <m/>
    <n v="9"/>
    <n v="1348"/>
    <m/>
    <x v="15"/>
    <x v="0"/>
  </r>
  <r>
    <n v="108"/>
    <s v="서울"/>
    <d v="2018-04-03T16:00:00"/>
    <n v="19.7"/>
    <m/>
    <n v="3.7"/>
    <n v="58"/>
    <n v="1005.4"/>
    <n v="0"/>
    <m/>
    <n v="8"/>
    <n v="1302"/>
    <m/>
    <x v="16"/>
    <x v="0"/>
  </r>
  <r>
    <n v="108"/>
    <s v="서울"/>
    <d v="2018-04-03T17:00:00"/>
    <n v="19.7"/>
    <m/>
    <n v="2.6"/>
    <n v="57"/>
    <n v="1005.3"/>
    <n v="0"/>
    <m/>
    <n v="9"/>
    <n v="1302"/>
    <m/>
    <x v="17"/>
    <x v="0"/>
  </r>
  <r>
    <n v="108"/>
    <s v="서울"/>
    <d v="2018-04-03T18:00:00"/>
    <n v="18.899999999999999"/>
    <m/>
    <n v="3.3"/>
    <n v="68"/>
    <n v="1005.1"/>
    <n v="0"/>
    <m/>
    <n v="9"/>
    <n v="1326"/>
    <m/>
    <x v="18"/>
    <x v="0"/>
  </r>
  <r>
    <n v="108"/>
    <s v="서울"/>
    <d v="2018-04-03T19:00:00"/>
    <n v="18"/>
    <m/>
    <n v="3.1"/>
    <n v="74"/>
    <n v="1005.5"/>
    <n v="0"/>
    <m/>
    <m/>
    <n v="1258"/>
    <m/>
    <x v="19"/>
    <x v="0"/>
  </r>
  <r>
    <n v="108"/>
    <s v="서울"/>
    <d v="2018-04-03T20:00:00"/>
    <n v="17.3"/>
    <m/>
    <n v="2.4"/>
    <n v="80"/>
    <n v="1005.9"/>
    <m/>
    <m/>
    <m/>
    <n v="927"/>
    <m/>
    <x v="20"/>
    <x v="0"/>
  </r>
  <r>
    <n v="108"/>
    <s v="서울"/>
    <d v="2018-04-03T21:00:00"/>
    <n v="17"/>
    <m/>
    <n v="3.2"/>
    <n v="83"/>
    <n v="1006.3"/>
    <m/>
    <m/>
    <n v="9"/>
    <n v="744"/>
    <m/>
    <x v="21"/>
    <x v="0"/>
  </r>
  <r>
    <n v="108"/>
    <s v="서울"/>
    <d v="2018-04-03T22:00:00"/>
    <n v="16"/>
    <n v="0"/>
    <n v="2"/>
    <n v="85"/>
    <n v="1006.6"/>
    <m/>
    <m/>
    <n v="10"/>
    <n v="409"/>
    <m/>
    <x v="22"/>
    <x v="0"/>
  </r>
  <r>
    <n v="108"/>
    <s v="서울"/>
    <d v="2018-04-03T23:00:00"/>
    <n v="15"/>
    <n v="0"/>
    <n v="1.6"/>
    <n v="94"/>
    <n v="1006.4"/>
    <m/>
    <m/>
    <n v="10"/>
    <n v="163"/>
    <m/>
    <x v="23"/>
    <x v="0"/>
  </r>
  <r>
    <n v="108"/>
    <s v="서울"/>
    <d v="2018-04-04T00:00:00"/>
    <n v="15"/>
    <n v="0.1"/>
    <n v="2.1"/>
    <n v="96"/>
    <n v="1006.1"/>
    <m/>
    <m/>
    <n v="10"/>
    <n v="141"/>
    <m/>
    <x v="0"/>
    <x v="0"/>
  </r>
  <r>
    <n v="108"/>
    <s v="서울"/>
    <d v="2018-04-04T01:00:00"/>
    <n v="14.8"/>
    <n v="0"/>
    <n v="1.7"/>
    <n v="96"/>
    <n v="1005.6"/>
    <m/>
    <m/>
    <n v="10"/>
    <n v="209"/>
    <m/>
    <x v="1"/>
    <x v="0"/>
  </r>
  <r>
    <n v="108"/>
    <s v="서울"/>
    <d v="2018-04-04T02:00:00"/>
    <n v="14.5"/>
    <n v="3.5"/>
    <n v="2.2000000000000002"/>
    <n v="97"/>
    <n v="1004.8"/>
    <m/>
    <m/>
    <n v="10"/>
    <n v="179"/>
    <m/>
    <x v="2"/>
    <x v="1"/>
  </r>
  <r>
    <n v="108"/>
    <s v="서울"/>
    <d v="2018-04-04T03:00:00"/>
    <n v="14.3"/>
    <n v="7"/>
    <n v="1.2"/>
    <n v="97"/>
    <n v="1004.2"/>
    <m/>
    <m/>
    <n v="10"/>
    <n v="228"/>
    <m/>
    <x v="3"/>
    <x v="1"/>
  </r>
  <r>
    <n v="108"/>
    <s v="서울"/>
    <d v="2018-04-04T04:00:00"/>
    <n v="14.1"/>
    <n v="3"/>
    <n v="1.7"/>
    <n v="97"/>
    <n v="1003.6"/>
    <m/>
    <m/>
    <n v="10"/>
    <n v="306"/>
    <m/>
    <x v="4"/>
    <x v="1"/>
  </r>
  <r>
    <n v="108"/>
    <s v="서울"/>
    <d v="2018-04-04T05:00:00"/>
    <n v="11.9"/>
    <n v="3"/>
    <n v="3.4"/>
    <n v="97"/>
    <n v="1004.4"/>
    <m/>
    <m/>
    <n v="10"/>
    <n v="305"/>
    <m/>
    <x v="5"/>
    <x v="1"/>
  </r>
  <r>
    <n v="108"/>
    <s v="서울"/>
    <d v="2018-04-04T06:00:00"/>
    <n v="11.7"/>
    <n v="2"/>
    <n v="0.7"/>
    <n v="95"/>
    <n v="1005"/>
    <m/>
    <m/>
    <n v="9"/>
    <n v="2000"/>
    <m/>
    <x v="6"/>
    <x v="1"/>
  </r>
  <r>
    <n v="108"/>
    <s v="서울"/>
    <d v="2018-04-04T07:00:00"/>
    <n v="10.3"/>
    <m/>
    <n v="1.2"/>
    <n v="90"/>
    <n v="1005.8"/>
    <n v="0"/>
    <m/>
    <n v="8"/>
    <n v="2000"/>
    <m/>
    <x v="7"/>
    <x v="0"/>
  </r>
  <r>
    <n v="108"/>
    <s v="서울"/>
    <d v="2018-04-04T08:00:00"/>
    <n v="10.3"/>
    <m/>
    <n v="2.5"/>
    <n v="86"/>
    <n v="1006.8"/>
    <n v="0"/>
    <m/>
    <n v="10"/>
    <n v="2000"/>
    <m/>
    <x v="8"/>
    <x v="0"/>
  </r>
  <r>
    <n v="108"/>
    <s v="서울"/>
    <d v="2018-04-04T09:00:00"/>
    <n v="10.4"/>
    <m/>
    <n v="1.4"/>
    <n v="81"/>
    <n v="1007.8"/>
    <n v="0"/>
    <m/>
    <n v="10"/>
    <n v="2000"/>
    <m/>
    <x v="9"/>
    <x v="0"/>
  </r>
  <r>
    <n v="108"/>
    <s v="서울"/>
    <d v="2018-04-04T10:00:00"/>
    <n v="10.7"/>
    <n v="0"/>
    <n v="1.4"/>
    <n v="81"/>
    <n v="1008"/>
    <n v="0"/>
    <m/>
    <n v="9"/>
    <n v="2000"/>
    <m/>
    <x v="10"/>
    <x v="0"/>
  </r>
  <r>
    <n v="108"/>
    <s v="서울"/>
    <d v="2018-04-04T11:00:00"/>
    <n v="12.8"/>
    <m/>
    <n v="2"/>
    <n v="65"/>
    <n v="1008.4"/>
    <n v="0.6"/>
    <m/>
    <n v="8"/>
    <n v="2000"/>
    <m/>
    <x v="11"/>
    <x v="0"/>
  </r>
  <r>
    <n v="108"/>
    <s v="서울"/>
    <d v="2018-04-04T12:00:00"/>
    <n v="15.3"/>
    <m/>
    <n v="2.1"/>
    <n v="54"/>
    <n v="1008.4"/>
    <n v="1"/>
    <m/>
    <n v="6"/>
    <n v="1989"/>
    <m/>
    <x v="12"/>
    <x v="0"/>
  </r>
  <r>
    <n v="108"/>
    <s v="서울"/>
    <d v="2018-04-04T13:00:00"/>
    <n v="16.7"/>
    <m/>
    <n v="1.4"/>
    <n v="47"/>
    <n v="1008.3"/>
    <n v="1"/>
    <m/>
    <n v="4"/>
    <n v="2000"/>
    <m/>
    <x v="13"/>
    <x v="0"/>
  </r>
  <r>
    <n v="108"/>
    <s v="서울"/>
    <d v="2018-04-04T14:00:00"/>
    <n v="17.899999999999999"/>
    <m/>
    <n v="1.3"/>
    <n v="42"/>
    <n v="1008.1"/>
    <n v="1"/>
    <m/>
    <n v="4"/>
    <n v="1981"/>
    <m/>
    <x v="14"/>
    <x v="0"/>
  </r>
  <r>
    <n v="108"/>
    <s v="서울"/>
    <d v="2018-04-04T15:00:00"/>
    <n v="17.899999999999999"/>
    <m/>
    <n v="2.2000000000000002"/>
    <n v="44"/>
    <n v="1007.6"/>
    <n v="1"/>
    <m/>
    <n v="1"/>
    <n v="2000"/>
    <m/>
    <x v="15"/>
    <x v="0"/>
  </r>
  <r>
    <n v="108"/>
    <s v="서울"/>
    <d v="2018-04-04T16:00:00"/>
    <n v="17.899999999999999"/>
    <m/>
    <n v="1.1000000000000001"/>
    <n v="42"/>
    <n v="1007.9"/>
    <n v="1"/>
    <m/>
    <n v="1"/>
    <n v="2000"/>
    <m/>
    <x v="16"/>
    <x v="0"/>
  </r>
  <r>
    <n v="108"/>
    <s v="서울"/>
    <d v="2018-04-04T17:00:00"/>
    <n v="17.2"/>
    <m/>
    <n v="2.2000000000000002"/>
    <n v="46"/>
    <n v="1007.6"/>
    <n v="1"/>
    <m/>
    <n v="2"/>
    <n v="2000"/>
    <m/>
    <x v="17"/>
    <x v="0"/>
  </r>
  <r>
    <n v="108"/>
    <s v="서울"/>
    <d v="2018-04-04T18:00:00"/>
    <n v="16"/>
    <m/>
    <n v="2.1"/>
    <n v="47"/>
    <n v="1007.2"/>
    <n v="1"/>
    <m/>
    <n v="6"/>
    <n v="2000"/>
    <m/>
    <x v="18"/>
    <x v="0"/>
  </r>
  <r>
    <n v="108"/>
    <s v="서울"/>
    <d v="2018-04-04T19:00:00"/>
    <n v="14.3"/>
    <m/>
    <n v="2.1"/>
    <n v="53"/>
    <n v="1007.9"/>
    <n v="0.4"/>
    <m/>
    <m/>
    <n v="2000"/>
    <m/>
    <x v="19"/>
    <x v="0"/>
  </r>
  <r>
    <n v="108"/>
    <s v="서울"/>
    <d v="2018-04-04T20:00:00"/>
    <n v="12.8"/>
    <m/>
    <n v="2"/>
    <n v="56"/>
    <n v="1008.2"/>
    <m/>
    <m/>
    <m/>
    <n v="2000"/>
    <m/>
    <x v="20"/>
    <x v="0"/>
  </r>
  <r>
    <n v="108"/>
    <s v="서울"/>
    <d v="2018-04-04T21:00:00"/>
    <n v="11.8"/>
    <m/>
    <n v="1.9"/>
    <n v="57"/>
    <n v="1009.7"/>
    <m/>
    <m/>
    <n v="1"/>
    <n v="2000"/>
    <m/>
    <x v="21"/>
    <x v="0"/>
  </r>
  <r>
    <n v="108"/>
    <s v="서울"/>
    <d v="2018-04-04T22:00:00"/>
    <n v="10.9"/>
    <m/>
    <n v="1.5"/>
    <n v="58"/>
    <n v="1010.8"/>
    <m/>
    <m/>
    <m/>
    <n v="2000"/>
    <m/>
    <x v="22"/>
    <x v="0"/>
  </r>
  <r>
    <n v="108"/>
    <s v="서울"/>
    <d v="2018-04-04T23:00:00"/>
    <n v="10.199999999999999"/>
    <m/>
    <n v="2.4"/>
    <n v="58"/>
    <n v="1010.6"/>
    <m/>
    <m/>
    <m/>
    <n v="2000"/>
    <m/>
    <x v="23"/>
    <x v="0"/>
  </r>
  <r>
    <n v="108"/>
    <s v="서울"/>
    <d v="2018-04-05T00:00:00"/>
    <n v="9.5"/>
    <m/>
    <n v="1.7"/>
    <n v="61"/>
    <n v="1009.3"/>
    <m/>
    <m/>
    <n v="6"/>
    <n v="2000"/>
    <m/>
    <x v="0"/>
    <x v="0"/>
  </r>
  <r>
    <n v="108"/>
    <s v="서울"/>
    <d v="2018-04-05T01:00:00"/>
    <n v="9"/>
    <m/>
    <n v="1.9"/>
    <n v="62"/>
    <n v="1009.1"/>
    <m/>
    <m/>
    <m/>
    <n v="2000"/>
    <m/>
    <x v="1"/>
    <x v="0"/>
  </r>
  <r>
    <n v="108"/>
    <s v="서울"/>
    <d v="2018-04-05T02:00:00"/>
    <n v="9"/>
    <m/>
    <n v="2.1"/>
    <n v="63"/>
    <n v="1009"/>
    <m/>
    <m/>
    <m/>
    <n v="2000"/>
    <m/>
    <x v="2"/>
    <x v="0"/>
  </r>
  <r>
    <n v="108"/>
    <s v="서울"/>
    <d v="2018-04-05T03:00:00"/>
    <n v="8.9"/>
    <m/>
    <n v="2.2000000000000002"/>
    <n v="64"/>
    <n v="1008.8"/>
    <m/>
    <m/>
    <n v="9"/>
    <n v="2000"/>
    <m/>
    <x v="3"/>
    <x v="0"/>
  </r>
  <r>
    <n v="108"/>
    <s v="서울"/>
    <d v="2018-04-05T04:00:00"/>
    <n v="8.8000000000000007"/>
    <m/>
    <n v="2.5"/>
    <n v="65"/>
    <n v="1008.4"/>
    <m/>
    <m/>
    <n v="10"/>
    <n v="2000"/>
    <m/>
    <x v="4"/>
    <x v="0"/>
  </r>
  <r>
    <n v="108"/>
    <s v="서울"/>
    <d v="2018-04-05T05:00:00"/>
    <n v="8.3000000000000007"/>
    <n v="0.1"/>
    <n v="2"/>
    <n v="81"/>
    <n v="1008.1"/>
    <m/>
    <m/>
    <n v="10"/>
    <n v="1060"/>
    <m/>
    <x v="5"/>
    <x v="0"/>
  </r>
  <r>
    <n v="108"/>
    <s v="서울"/>
    <d v="2018-04-05T06:00:00"/>
    <n v="7.5"/>
    <n v="0.4"/>
    <n v="2.4"/>
    <n v="94"/>
    <n v="1008"/>
    <m/>
    <m/>
    <n v="10"/>
    <n v="511"/>
    <m/>
    <x v="6"/>
    <x v="0"/>
  </r>
  <r>
    <n v="108"/>
    <s v="서울"/>
    <d v="2018-04-05T07:00:00"/>
    <n v="7.1"/>
    <n v="1.5"/>
    <n v="2.2000000000000002"/>
    <n v="94"/>
    <n v="1009"/>
    <n v="0"/>
    <m/>
    <n v="10"/>
    <n v="572"/>
    <m/>
    <x v="7"/>
    <x v="1"/>
  </r>
  <r>
    <n v="108"/>
    <s v="서울"/>
    <d v="2018-04-05T08:00:00"/>
    <n v="6.7"/>
    <n v="2"/>
    <n v="2.7"/>
    <n v="94"/>
    <n v="1008.6"/>
    <n v="0"/>
    <m/>
    <n v="10"/>
    <n v="1127"/>
    <m/>
    <x v="8"/>
    <x v="1"/>
  </r>
  <r>
    <n v="108"/>
    <s v="서울"/>
    <d v="2018-04-05T09:00:00"/>
    <n v="6.8"/>
    <n v="0"/>
    <n v="2.9"/>
    <n v="89"/>
    <n v="1008.5"/>
    <n v="0"/>
    <m/>
    <n v="10"/>
    <n v="2000"/>
    <m/>
    <x v="9"/>
    <x v="0"/>
  </r>
  <r>
    <n v="108"/>
    <s v="서울"/>
    <d v="2018-04-05T10:00:00"/>
    <n v="7.1"/>
    <n v="0"/>
    <n v="2.9"/>
    <n v="87"/>
    <n v="1008"/>
    <n v="0"/>
    <m/>
    <n v="10"/>
    <n v="2000"/>
    <m/>
    <x v="10"/>
    <x v="0"/>
  </r>
  <r>
    <n v="108"/>
    <s v="서울"/>
    <d v="2018-04-05T11:00:00"/>
    <n v="7.1"/>
    <n v="0"/>
    <n v="2.6"/>
    <n v="93"/>
    <n v="1007.9"/>
    <n v="0"/>
    <m/>
    <n v="10"/>
    <n v="697"/>
    <m/>
    <x v="11"/>
    <x v="0"/>
  </r>
  <r>
    <n v="108"/>
    <s v="서울"/>
    <d v="2018-04-05T12:00:00"/>
    <n v="7.3"/>
    <n v="0.5"/>
    <n v="2.2000000000000002"/>
    <n v="95"/>
    <n v="1007.1"/>
    <n v="0"/>
    <m/>
    <n v="10"/>
    <n v="676"/>
    <m/>
    <x v="12"/>
    <x v="0"/>
  </r>
  <r>
    <n v="108"/>
    <s v="서울"/>
    <d v="2018-04-05T13:00:00"/>
    <n v="7.7"/>
    <n v="0"/>
    <n v="1.9"/>
    <n v="95"/>
    <n v="1005.9"/>
    <n v="0"/>
    <m/>
    <n v="10"/>
    <n v="442"/>
    <m/>
    <x v="13"/>
    <x v="0"/>
  </r>
  <r>
    <n v="108"/>
    <s v="서울"/>
    <d v="2018-04-05T14:00:00"/>
    <n v="8"/>
    <n v="0"/>
    <n v="1.5"/>
    <n v="95"/>
    <n v="1005.2"/>
    <n v="0"/>
    <m/>
    <n v="10"/>
    <n v="514"/>
    <m/>
    <x v="14"/>
    <x v="0"/>
  </r>
  <r>
    <n v="108"/>
    <s v="서울"/>
    <d v="2018-04-05T15:00:00"/>
    <n v="8.1"/>
    <n v="0.5"/>
    <n v="1.9"/>
    <n v="96"/>
    <n v="1004.1"/>
    <n v="0"/>
    <m/>
    <n v="10"/>
    <n v="410"/>
    <m/>
    <x v="15"/>
    <x v="0"/>
  </r>
  <r>
    <n v="108"/>
    <s v="서울"/>
    <d v="2018-04-05T16:00:00"/>
    <n v="8.1"/>
    <n v="1"/>
    <n v="1.5"/>
    <n v="96"/>
    <n v="1003.6"/>
    <n v="0"/>
    <m/>
    <n v="10"/>
    <n v="281"/>
    <m/>
    <x v="16"/>
    <x v="1"/>
  </r>
  <r>
    <n v="108"/>
    <s v="서울"/>
    <d v="2018-04-05T17:00:00"/>
    <n v="8"/>
    <n v="1"/>
    <n v="1.4"/>
    <n v="96"/>
    <n v="1003.3"/>
    <n v="0"/>
    <m/>
    <n v="10"/>
    <n v="298"/>
    <m/>
    <x v="17"/>
    <x v="1"/>
  </r>
  <r>
    <n v="108"/>
    <s v="서울"/>
    <d v="2018-04-05T18:00:00"/>
    <n v="7.6"/>
    <n v="0"/>
    <n v="2"/>
    <n v="96"/>
    <n v="1003.7"/>
    <n v="0"/>
    <m/>
    <n v="10"/>
    <n v="660"/>
    <m/>
    <x v="18"/>
    <x v="0"/>
  </r>
  <r>
    <n v="108"/>
    <s v="서울"/>
    <d v="2018-04-05T19:00:00"/>
    <n v="7.6"/>
    <n v="1.5"/>
    <n v="1.5"/>
    <n v="96"/>
    <n v="1003.4"/>
    <n v="0"/>
    <m/>
    <n v="10"/>
    <n v="1309"/>
    <m/>
    <x v="19"/>
    <x v="1"/>
  </r>
  <r>
    <n v="108"/>
    <s v="서울"/>
    <d v="2018-04-05T20:00:00"/>
    <n v="7.3"/>
    <n v="0"/>
    <n v="1.9"/>
    <n v="96"/>
    <n v="1003.1"/>
    <m/>
    <m/>
    <n v="10"/>
    <n v="2000"/>
    <m/>
    <x v="20"/>
    <x v="0"/>
  </r>
  <r>
    <n v="108"/>
    <s v="서울"/>
    <d v="2018-04-05T21:00:00"/>
    <n v="7.3"/>
    <n v="1"/>
    <n v="1.5"/>
    <n v="96"/>
    <n v="1003.3"/>
    <m/>
    <m/>
    <n v="10"/>
    <n v="749"/>
    <m/>
    <x v="21"/>
    <x v="1"/>
  </r>
  <r>
    <n v="108"/>
    <s v="서울"/>
    <d v="2018-04-05T22:00:00"/>
    <n v="7.2"/>
    <n v="0"/>
    <n v="1"/>
    <n v="96"/>
    <n v="1002.5"/>
    <m/>
    <m/>
    <n v="10"/>
    <n v="700"/>
    <m/>
    <x v="22"/>
    <x v="0"/>
  </r>
  <r>
    <n v="108"/>
    <s v="서울"/>
    <d v="2018-04-05T23:00:00"/>
    <n v="7.1"/>
    <n v="0.5"/>
    <n v="1.3"/>
    <n v="96"/>
    <n v="1002.1"/>
    <m/>
    <m/>
    <n v="10"/>
    <n v="1497"/>
    <m/>
    <x v="23"/>
    <x v="0"/>
  </r>
  <r>
    <n v="108"/>
    <s v="서울"/>
    <d v="2018-04-06T00:00:00"/>
    <n v="7.2"/>
    <n v="0.5"/>
    <n v="0.9"/>
    <n v="95"/>
    <n v="1001.7"/>
    <m/>
    <m/>
    <n v="10"/>
    <n v="861"/>
    <m/>
    <x v="0"/>
    <x v="0"/>
  </r>
  <r>
    <n v="108"/>
    <s v="서울"/>
    <d v="2018-04-06T01:00:00"/>
    <n v="7.2"/>
    <n v="0.5"/>
    <n v="0.2"/>
    <n v="95"/>
    <n v="1001.6"/>
    <m/>
    <m/>
    <n v="10"/>
    <n v="683"/>
    <m/>
    <x v="1"/>
    <x v="0"/>
  </r>
  <r>
    <n v="108"/>
    <s v="서울"/>
    <d v="2018-04-06T02:00:00"/>
    <n v="7.3"/>
    <n v="1.5"/>
    <n v="1"/>
    <n v="96"/>
    <n v="1001.6"/>
    <m/>
    <m/>
    <n v="10"/>
    <n v="337"/>
    <m/>
    <x v="2"/>
    <x v="1"/>
  </r>
  <r>
    <n v="108"/>
    <s v="서울"/>
    <d v="2018-04-06T03:00:00"/>
    <n v="7.2"/>
    <n v="2"/>
    <n v="0.8"/>
    <n v="96"/>
    <n v="1000.6"/>
    <m/>
    <m/>
    <n v="10"/>
    <n v="349"/>
    <m/>
    <x v="3"/>
    <x v="1"/>
  </r>
  <r>
    <n v="108"/>
    <s v="서울"/>
    <d v="2018-04-06T04:00:00"/>
    <n v="6.8"/>
    <n v="2"/>
    <n v="2.2000000000000002"/>
    <n v="97"/>
    <n v="1000.6"/>
    <m/>
    <m/>
    <n v="10"/>
    <n v="453"/>
    <m/>
    <x v="4"/>
    <x v="1"/>
  </r>
  <r>
    <n v="108"/>
    <s v="서울"/>
    <d v="2018-04-06T05:00:00"/>
    <n v="6.3"/>
    <n v="0.5"/>
    <n v="1.7"/>
    <n v="97"/>
    <n v="1000.5"/>
    <m/>
    <m/>
    <n v="10"/>
    <n v="787"/>
    <m/>
    <x v="5"/>
    <x v="0"/>
  </r>
  <r>
    <n v="108"/>
    <s v="서울"/>
    <d v="2018-04-06T06:00:00"/>
    <n v="6.1"/>
    <m/>
    <n v="2.1"/>
    <n v="96"/>
    <n v="1000.6"/>
    <m/>
    <m/>
    <n v="10"/>
    <n v="798"/>
    <m/>
    <x v="6"/>
    <x v="0"/>
  </r>
  <r>
    <n v="108"/>
    <s v="서울"/>
    <d v="2018-04-06T07:00:00"/>
    <n v="5.7"/>
    <m/>
    <n v="3.4"/>
    <n v="95"/>
    <n v="1001"/>
    <n v="0"/>
    <m/>
    <n v="10"/>
    <n v="1136"/>
    <m/>
    <x v="7"/>
    <x v="0"/>
  </r>
  <r>
    <n v="108"/>
    <s v="서울"/>
    <d v="2018-04-06T08:00:00"/>
    <n v="5.9"/>
    <m/>
    <n v="2.8"/>
    <n v="90"/>
    <n v="1001.5"/>
    <n v="0"/>
    <m/>
    <n v="9"/>
    <n v="1820"/>
    <m/>
    <x v="8"/>
    <x v="0"/>
  </r>
  <r>
    <n v="108"/>
    <s v="서울"/>
    <d v="2018-04-06T09:00:00"/>
    <n v="6.9"/>
    <m/>
    <n v="2.2000000000000002"/>
    <n v="83"/>
    <n v="1001.2"/>
    <n v="0.7"/>
    <m/>
    <n v="8"/>
    <n v="1666"/>
    <m/>
    <x v="9"/>
    <x v="0"/>
  </r>
  <r>
    <n v="108"/>
    <s v="서울"/>
    <d v="2018-04-06T10:00:00"/>
    <n v="8"/>
    <m/>
    <n v="2.8"/>
    <n v="73"/>
    <n v="1001.3"/>
    <n v="0.8"/>
    <m/>
    <n v="8"/>
    <n v="1641"/>
    <m/>
    <x v="10"/>
    <x v="0"/>
  </r>
  <r>
    <n v="108"/>
    <s v="서울"/>
    <d v="2018-04-06T11:00:00"/>
    <n v="8.3000000000000007"/>
    <m/>
    <n v="4.0999999999999996"/>
    <n v="69"/>
    <n v="1001.2"/>
    <n v="0.9"/>
    <m/>
    <n v="8"/>
    <n v="1217"/>
    <m/>
    <x v="11"/>
    <x v="0"/>
  </r>
  <r>
    <n v="108"/>
    <s v="서울"/>
    <d v="2018-04-06T12:00:00"/>
    <n v="6.7"/>
    <m/>
    <n v="4.5999999999999996"/>
    <n v="71"/>
    <n v="1001.2"/>
    <n v="0.2"/>
    <m/>
    <n v="9"/>
    <n v="543"/>
    <m/>
    <x v="12"/>
    <x v="0"/>
  </r>
  <r>
    <n v="108"/>
    <s v="서울"/>
    <d v="2018-04-06T13:00:00"/>
    <n v="7.9"/>
    <m/>
    <n v="4.3"/>
    <n v="58"/>
    <n v="1001.1"/>
    <n v="0.8"/>
    <m/>
    <n v="9"/>
    <n v="488"/>
    <m/>
    <x v="13"/>
    <x v="0"/>
  </r>
  <r>
    <n v="108"/>
    <s v="서울"/>
    <d v="2018-04-06T14:00:00"/>
    <n v="7.4"/>
    <m/>
    <n v="3.5"/>
    <n v="56"/>
    <n v="1000.8"/>
    <n v="0.2"/>
    <m/>
    <n v="9"/>
    <n v="461"/>
    <m/>
    <x v="14"/>
    <x v="0"/>
  </r>
  <r>
    <n v="108"/>
    <s v="서울"/>
    <d v="2018-04-06T15:00:00"/>
    <n v="6.8"/>
    <m/>
    <n v="4.0999999999999996"/>
    <n v="50"/>
    <n v="1000.8"/>
    <n v="0"/>
    <m/>
    <n v="9"/>
    <n v="660"/>
    <m/>
    <x v="15"/>
    <x v="0"/>
  </r>
  <r>
    <n v="108"/>
    <s v="서울"/>
    <d v="2018-04-06T16:00:00"/>
    <n v="6.6"/>
    <m/>
    <n v="4"/>
    <n v="50"/>
    <n v="1000.9"/>
    <n v="0"/>
    <m/>
    <n v="10"/>
    <n v="645"/>
    <m/>
    <x v="16"/>
    <x v="0"/>
  </r>
  <r>
    <n v="108"/>
    <s v="서울"/>
    <d v="2018-04-06T17:00:00"/>
    <n v="6.3"/>
    <m/>
    <n v="4.4000000000000004"/>
    <n v="50"/>
    <n v="1000.5"/>
    <n v="0"/>
    <m/>
    <n v="9"/>
    <n v="707"/>
    <m/>
    <x v="17"/>
    <x v="0"/>
  </r>
  <r>
    <n v="108"/>
    <s v="서울"/>
    <d v="2018-04-06T18:00:00"/>
    <n v="5.9"/>
    <m/>
    <n v="5.3"/>
    <n v="43"/>
    <n v="1000.6"/>
    <n v="0.4"/>
    <m/>
    <n v="7"/>
    <n v="859"/>
    <m/>
    <x v="18"/>
    <x v="0"/>
  </r>
  <r>
    <n v="108"/>
    <s v="서울"/>
    <d v="2018-04-06T19:00:00"/>
    <n v="4.8"/>
    <m/>
    <n v="3.8"/>
    <n v="48"/>
    <n v="1000.8"/>
    <n v="0"/>
    <m/>
    <n v="4"/>
    <n v="1126"/>
    <m/>
    <x v="19"/>
    <x v="0"/>
  </r>
  <r>
    <n v="108"/>
    <s v="서울"/>
    <d v="2018-04-06T20:00:00"/>
    <n v="4.3"/>
    <m/>
    <n v="4.5999999999999996"/>
    <n v="59"/>
    <n v="1001.1"/>
    <m/>
    <m/>
    <n v="8"/>
    <n v="991"/>
    <m/>
    <x v="20"/>
    <x v="0"/>
  </r>
  <r>
    <n v="108"/>
    <s v="서울"/>
    <d v="2018-04-06T21:00:00"/>
    <n v="4"/>
    <m/>
    <n v="3"/>
    <n v="67"/>
    <n v="1001.2"/>
    <m/>
    <m/>
    <n v="9"/>
    <n v="794"/>
    <m/>
    <x v="21"/>
    <x v="0"/>
  </r>
  <r>
    <n v="108"/>
    <s v="서울"/>
    <d v="2018-04-06T22:00:00"/>
    <n v="3.9"/>
    <m/>
    <n v="3"/>
    <n v="68"/>
    <n v="1001.3"/>
    <m/>
    <m/>
    <m/>
    <n v="737"/>
    <m/>
    <x v="22"/>
    <x v="0"/>
  </r>
  <r>
    <n v="108"/>
    <s v="서울"/>
    <d v="2018-04-06T23:00:00"/>
    <n v="3.8"/>
    <n v="0"/>
    <n v="4.0999999999999996"/>
    <n v="75"/>
    <n v="1001.2"/>
    <m/>
    <m/>
    <n v="10"/>
    <n v="604"/>
    <m/>
    <x v="23"/>
    <x v="0"/>
  </r>
  <r>
    <n v="108"/>
    <s v="서울"/>
    <d v="2018-04-07T00:00:00"/>
    <n v="3"/>
    <n v="0"/>
    <n v="3.3"/>
    <n v="67"/>
    <n v="1001.4"/>
    <m/>
    <m/>
    <n v="9"/>
    <n v="945"/>
    <m/>
    <x v="0"/>
    <x v="0"/>
  </r>
  <r>
    <n v="108"/>
    <s v="서울"/>
    <d v="2018-04-07T01:00:00"/>
    <n v="2.6"/>
    <m/>
    <n v="2.7"/>
    <n v="67"/>
    <n v="1001.6"/>
    <m/>
    <m/>
    <m/>
    <n v="1053"/>
    <m/>
    <x v="1"/>
    <x v="0"/>
  </r>
  <r>
    <n v="108"/>
    <s v="서울"/>
    <d v="2018-04-07T02:00:00"/>
    <n v="1.8"/>
    <n v="0"/>
    <n v="2.9"/>
    <n v="81"/>
    <n v="1001.4"/>
    <m/>
    <m/>
    <n v="10"/>
    <n v="325"/>
    <m/>
    <x v="2"/>
    <x v="0"/>
  </r>
  <r>
    <n v="108"/>
    <s v="서울"/>
    <d v="2018-04-07T03:00:00"/>
    <n v="1.5"/>
    <n v="0.1"/>
    <n v="3.5"/>
    <n v="82"/>
    <n v="1001.3"/>
    <m/>
    <m/>
    <n v="10"/>
    <n v="372"/>
    <m/>
    <x v="3"/>
    <x v="0"/>
  </r>
  <r>
    <n v="108"/>
    <s v="서울"/>
    <d v="2018-04-07T04:00:00"/>
    <n v="1.6"/>
    <n v="0.1"/>
    <n v="3.6"/>
    <n v="70"/>
    <n v="1001.2"/>
    <m/>
    <m/>
    <n v="9"/>
    <n v="1392"/>
    <m/>
    <x v="4"/>
    <x v="0"/>
  </r>
  <r>
    <n v="108"/>
    <s v="서울"/>
    <d v="2018-04-07T05:00:00"/>
    <n v="1.6"/>
    <m/>
    <n v="4.9000000000000004"/>
    <n v="62"/>
    <n v="1001.2"/>
    <m/>
    <m/>
    <n v="8"/>
    <n v="1372"/>
    <m/>
    <x v="5"/>
    <x v="0"/>
  </r>
  <r>
    <n v="108"/>
    <s v="서울"/>
    <d v="2018-04-07T06:00:00"/>
    <n v="1.7"/>
    <m/>
    <n v="3.8"/>
    <n v="58"/>
    <n v="1001.7"/>
    <m/>
    <m/>
    <n v="6"/>
    <n v="1189"/>
    <m/>
    <x v="6"/>
    <x v="0"/>
  </r>
  <r>
    <n v="108"/>
    <s v="서울"/>
    <d v="2018-04-07T07:00:00"/>
    <n v="1.9"/>
    <m/>
    <n v="4.9000000000000004"/>
    <n v="51"/>
    <n v="1002"/>
    <n v="0"/>
    <m/>
    <n v="4"/>
    <n v="1297"/>
    <m/>
    <x v="7"/>
    <x v="0"/>
  </r>
  <r>
    <n v="108"/>
    <s v="서울"/>
    <d v="2018-04-07T08:00:00"/>
    <n v="2.4"/>
    <m/>
    <n v="4.3"/>
    <n v="44"/>
    <n v="1002.5"/>
    <n v="0.3"/>
    <m/>
    <n v="7"/>
    <n v="1375"/>
    <m/>
    <x v="8"/>
    <x v="0"/>
  </r>
  <r>
    <n v="108"/>
    <s v="서울"/>
    <d v="2018-04-07T09:00:00"/>
    <n v="3.4"/>
    <m/>
    <n v="3.6"/>
    <n v="37"/>
    <n v="1003"/>
    <n v="1"/>
    <m/>
    <n v="7"/>
    <n v="1668"/>
    <m/>
    <x v="9"/>
    <x v="0"/>
  </r>
  <r>
    <n v="108"/>
    <s v="서울"/>
    <d v="2018-04-07T10:00:00"/>
    <n v="4.3"/>
    <m/>
    <n v="4.9000000000000004"/>
    <n v="31"/>
    <n v="1003.5"/>
    <n v="1"/>
    <m/>
    <n v="9"/>
    <n v="1661"/>
    <m/>
    <x v="10"/>
    <x v="0"/>
  </r>
  <r>
    <n v="108"/>
    <s v="서울"/>
    <d v="2018-04-07T11:00:00"/>
    <n v="4.7"/>
    <m/>
    <n v="4.8"/>
    <n v="26"/>
    <n v="1003.7"/>
    <n v="0.2"/>
    <m/>
    <n v="9"/>
    <n v="1927"/>
    <m/>
    <x v="11"/>
    <x v="0"/>
  </r>
  <r>
    <n v="108"/>
    <s v="서울"/>
    <d v="2018-04-07T12:00:00"/>
    <n v="6"/>
    <m/>
    <n v="4.2"/>
    <n v="23"/>
    <n v="1003.4"/>
    <n v="0.5"/>
    <m/>
    <n v="9"/>
    <n v="1990"/>
    <m/>
    <x v="12"/>
    <x v="0"/>
  </r>
  <r>
    <n v="108"/>
    <s v="서울"/>
    <d v="2018-04-07T13:00:00"/>
    <n v="7.4"/>
    <m/>
    <n v="4.5"/>
    <n v="22"/>
    <n v="1003.1"/>
    <n v="1"/>
    <m/>
    <n v="5"/>
    <n v="1964"/>
    <m/>
    <x v="13"/>
    <x v="0"/>
  </r>
  <r>
    <n v="108"/>
    <s v="서울"/>
    <d v="2018-04-07T14:00:00"/>
    <n v="8.1"/>
    <m/>
    <n v="4.7"/>
    <n v="24"/>
    <n v="1002.8"/>
    <n v="1"/>
    <m/>
    <n v="7"/>
    <n v="1914"/>
    <m/>
    <x v="14"/>
    <x v="0"/>
  </r>
  <r>
    <n v="108"/>
    <s v="서울"/>
    <d v="2018-04-07T15:00:00"/>
    <n v="7.6"/>
    <m/>
    <n v="5"/>
    <n v="36"/>
    <n v="1002.7"/>
    <n v="0.8"/>
    <m/>
    <n v="8"/>
    <n v="1928"/>
    <m/>
    <x v="15"/>
    <x v="0"/>
  </r>
  <r>
    <n v="108"/>
    <s v="서울"/>
    <d v="2018-04-07T16:00:00"/>
    <n v="7.9"/>
    <m/>
    <n v="4.7"/>
    <n v="34"/>
    <n v="1002.3"/>
    <n v="0.6"/>
    <m/>
    <n v="8"/>
    <n v="1979"/>
    <m/>
    <x v="16"/>
    <x v="0"/>
  </r>
  <r>
    <n v="108"/>
    <s v="서울"/>
    <d v="2018-04-07T17:00:00"/>
    <n v="7.6"/>
    <m/>
    <n v="5.3"/>
    <n v="36"/>
    <n v="1002.8"/>
    <n v="1"/>
    <m/>
    <n v="2"/>
    <n v="2000"/>
    <m/>
    <x v="17"/>
    <x v="0"/>
  </r>
  <r>
    <n v="108"/>
    <s v="서울"/>
    <d v="2018-04-07T18:00:00"/>
    <n v="6.4"/>
    <m/>
    <n v="3.7"/>
    <n v="43"/>
    <n v="1003.2"/>
    <n v="1"/>
    <m/>
    <n v="1"/>
    <n v="2000"/>
    <m/>
    <x v="18"/>
    <x v="0"/>
  </r>
  <r>
    <n v="108"/>
    <s v="서울"/>
    <d v="2018-04-07T19:00:00"/>
    <n v="4.9000000000000004"/>
    <m/>
    <n v="3.5"/>
    <n v="47"/>
    <n v="1003.5"/>
    <n v="0.6"/>
    <m/>
    <m/>
    <n v="2000"/>
    <m/>
    <x v="19"/>
    <x v="0"/>
  </r>
  <r>
    <n v="108"/>
    <s v="서울"/>
    <d v="2018-04-07T20:00:00"/>
    <n v="4.2"/>
    <m/>
    <n v="4.0999999999999996"/>
    <n v="44"/>
    <n v="1004.4"/>
    <m/>
    <m/>
    <m/>
    <n v="2000"/>
    <m/>
    <x v="20"/>
    <x v="0"/>
  </r>
  <r>
    <n v="108"/>
    <s v="서울"/>
    <d v="2018-04-07T21:00:00"/>
    <n v="3.8"/>
    <m/>
    <n v="3.2"/>
    <n v="39"/>
    <n v="1005.5"/>
    <m/>
    <m/>
    <n v="0"/>
    <n v="2000"/>
    <m/>
    <x v="21"/>
    <x v="0"/>
  </r>
  <r>
    <n v="108"/>
    <s v="서울"/>
    <d v="2018-04-07T22:00:00"/>
    <n v="3.5"/>
    <m/>
    <n v="2.8"/>
    <n v="41"/>
    <n v="1006"/>
    <m/>
    <m/>
    <m/>
    <n v="2000"/>
    <m/>
    <x v="22"/>
    <x v="0"/>
  </r>
  <r>
    <n v="108"/>
    <s v="서울"/>
    <d v="2018-04-07T23:00:00"/>
    <n v="3.1"/>
    <m/>
    <n v="3.1"/>
    <n v="39"/>
    <n v="1006.1"/>
    <m/>
    <m/>
    <m/>
    <n v="2000"/>
    <m/>
    <x v="23"/>
    <x v="0"/>
  </r>
  <r>
    <n v="108"/>
    <s v="서울"/>
    <d v="2018-04-08T00:00:00"/>
    <n v="2.9"/>
    <m/>
    <n v="2.2000000000000002"/>
    <n v="46"/>
    <n v="1006.2"/>
    <m/>
    <m/>
    <n v="0"/>
    <n v="2000"/>
    <m/>
    <x v="0"/>
    <x v="0"/>
  </r>
  <r>
    <n v="108"/>
    <s v="서울"/>
    <d v="2018-04-08T01:00:00"/>
    <n v="2.4"/>
    <m/>
    <n v="1.7"/>
    <n v="46"/>
    <n v="1006.3"/>
    <m/>
    <m/>
    <m/>
    <n v="2000"/>
    <m/>
    <x v="1"/>
    <x v="0"/>
  </r>
  <r>
    <n v="108"/>
    <s v="서울"/>
    <d v="2018-04-08T02:00:00"/>
    <n v="2.2000000000000002"/>
    <m/>
    <n v="1.9"/>
    <n v="49"/>
    <n v="1006.2"/>
    <m/>
    <m/>
    <m/>
    <n v="2000"/>
    <m/>
    <x v="2"/>
    <x v="0"/>
  </r>
  <r>
    <n v="108"/>
    <s v="서울"/>
    <d v="2018-04-08T03:00:00"/>
    <n v="2"/>
    <m/>
    <n v="2"/>
    <n v="50"/>
    <n v="1006.2"/>
    <m/>
    <m/>
    <n v="0"/>
    <n v="2000"/>
    <m/>
    <x v="3"/>
    <x v="0"/>
  </r>
  <r>
    <n v="108"/>
    <s v="서울"/>
    <d v="2018-04-08T04:00:00"/>
    <n v="1.7"/>
    <m/>
    <n v="1.3"/>
    <n v="51"/>
    <n v="1006"/>
    <m/>
    <m/>
    <n v="0"/>
    <n v="2000"/>
    <m/>
    <x v="4"/>
    <x v="0"/>
  </r>
  <r>
    <n v="108"/>
    <s v="서울"/>
    <d v="2018-04-08T05:00:00"/>
    <n v="1.3"/>
    <m/>
    <n v="1.6"/>
    <n v="51"/>
    <n v="1006"/>
    <m/>
    <m/>
    <n v="0"/>
    <n v="2000"/>
    <m/>
    <x v="5"/>
    <x v="0"/>
  </r>
  <r>
    <n v="108"/>
    <s v="서울"/>
    <d v="2018-04-08T06:00:00"/>
    <n v="0.9"/>
    <m/>
    <n v="1.1000000000000001"/>
    <n v="52"/>
    <n v="1006.3"/>
    <m/>
    <m/>
    <n v="0"/>
    <n v="2000"/>
    <m/>
    <x v="6"/>
    <x v="0"/>
  </r>
  <r>
    <n v="108"/>
    <s v="서울"/>
    <d v="2018-04-08T07:00:00"/>
    <n v="0.9"/>
    <m/>
    <n v="0.8"/>
    <n v="54"/>
    <n v="1006"/>
    <n v="0.4"/>
    <m/>
    <n v="0"/>
    <n v="2000"/>
    <m/>
    <x v="7"/>
    <x v="0"/>
  </r>
  <r>
    <n v="108"/>
    <s v="서울"/>
    <d v="2018-04-08T08:00:00"/>
    <n v="2.9"/>
    <m/>
    <n v="1.5"/>
    <n v="53"/>
    <n v="1006.1"/>
    <n v="1"/>
    <m/>
    <n v="0"/>
    <n v="1892"/>
    <m/>
    <x v="8"/>
    <x v="0"/>
  </r>
  <r>
    <n v="108"/>
    <s v="서울"/>
    <d v="2018-04-08T09:00:00"/>
    <n v="5.0999999999999996"/>
    <m/>
    <n v="2.7"/>
    <n v="46"/>
    <n v="1006.2"/>
    <n v="1"/>
    <m/>
    <n v="0"/>
    <n v="1888"/>
    <m/>
    <x v="9"/>
    <x v="0"/>
  </r>
  <r>
    <n v="108"/>
    <s v="서울"/>
    <d v="2018-04-08T10:00:00"/>
    <n v="6.3"/>
    <m/>
    <n v="2.8"/>
    <n v="39"/>
    <n v="1006.6"/>
    <n v="0.9"/>
    <m/>
    <n v="10"/>
    <n v="2000"/>
    <m/>
    <x v="10"/>
    <x v="0"/>
  </r>
  <r>
    <n v="108"/>
    <s v="서울"/>
    <d v="2018-04-08T11:00:00"/>
    <n v="6.4"/>
    <m/>
    <n v="2.7"/>
    <n v="29"/>
    <n v="1006.1"/>
    <n v="0"/>
    <m/>
    <n v="10"/>
    <n v="2000"/>
    <m/>
    <x v="11"/>
    <x v="0"/>
  </r>
  <r>
    <n v="108"/>
    <s v="서울"/>
    <d v="2018-04-08T12:00:00"/>
    <n v="6.9"/>
    <m/>
    <n v="1.8"/>
    <n v="30"/>
    <n v="1005.5"/>
    <n v="0"/>
    <m/>
    <n v="10"/>
    <n v="1994"/>
    <m/>
    <x v="12"/>
    <x v="0"/>
  </r>
  <r>
    <n v="108"/>
    <s v="서울"/>
    <d v="2018-04-08T13:00:00"/>
    <n v="7.4"/>
    <m/>
    <n v="1.8"/>
    <n v="27"/>
    <n v="1004.6"/>
    <n v="0"/>
    <m/>
    <n v="10"/>
    <n v="2000"/>
    <m/>
    <x v="13"/>
    <x v="0"/>
  </r>
  <r>
    <n v="108"/>
    <s v="서울"/>
    <d v="2018-04-08T14:00:00"/>
    <n v="7.9"/>
    <m/>
    <n v="1"/>
    <n v="27"/>
    <n v="1004"/>
    <n v="0"/>
    <m/>
    <n v="10"/>
    <n v="1985"/>
    <m/>
    <x v="14"/>
    <x v="0"/>
  </r>
  <r>
    <n v="108"/>
    <s v="서울"/>
    <d v="2018-04-08T15:00:00"/>
    <n v="7.3"/>
    <n v="0"/>
    <n v="0.8"/>
    <n v="38"/>
    <n v="1003.5"/>
    <n v="0"/>
    <m/>
    <n v="10"/>
    <n v="2000"/>
    <m/>
    <x v="15"/>
    <x v="0"/>
  </r>
  <r>
    <n v="108"/>
    <s v="서울"/>
    <d v="2018-04-08T16:00:00"/>
    <n v="6.1"/>
    <n v="0"/>
    <n v="1.5"/>
    <n v="65"/>
    <n v="1002.1"/>
    <n v="0"/>
    <m/>
    <n v="10"/>
    <n v="1465"/>
    <m/>
    <x v="16"/>
    <x v="0"/>
  </r>
  <r>
    <n v="108"/>
    <s v="서울"/>
    <d v="2018-04-08T17:00:00"/>
    <n v="4.3"/>
    <n v="0.1"/>
    <n v="2.6"/>
    <n v="80"/>
    <n v="1001.5"/>
    <n v="0"/>
    <m/>
    <n v="10"/>
    <n v="1357"/>
    <m/>
    <x v="17"/>
    <x v="0"/>
  </r>
  <r>
    <n v="108"/>
    <s v="서울"/>
    <d v="2018-04-08T18:00:00"/>
    <n v="3"/>
    <n v="1.9"/>
    <n v="1.5"/>
    <n v="89"/>
    <n v="1001.7"/>
    <n v="0"/>
    <m/>
    <n v="10"/>
    <n v="283"/>
    <m/>
    <x v="18"/>
    <x v="1"/>
  </r>
  <r>
    <n v="108"/>
    <s v="서울"/>
    <d v="2018-04-08T19:00:00"/>
    <n v="2.5"/>
    <n v="1"/>
    <n v="1.8"/>
    <n v="94"/>
    <n v="1001.6"/>
    <n v="0"/>
    <m/>
    <n v="10"/>
    <n v="349"/>
    <m/>
    <x v="19"/>
    <x v="1"/>
  </r>
  <r>
    <n v="108"/>
    <s v="서울"/>
    <d v="2018-04-08T20:00:00"/>
    <n v="2.7"/>
    <n v="0"/>
    <n v="1.5"/>
    <n v="90"/>
    <n v="1002.5"/>
    <n v="0"/>
    <m/>
    <n v="10"/>
    <n v="639"/>
    <m/>
    <x v="20"/>
    <x v="0"/>
  </r>
  <r>
    <n v="108"/>
    <s v="서울"/>
    <d v="2018-04-08T21:00:00"/>
    <n v="2.8"/>
    <n v="0"/>
    <n v="2.1"/>
    <n v="88"/>
    <n v="1003.4"/>
    <m/>
    <m/>
    <n v="10"/>
    <n v="592"/>
    <m/>
    <x v="21"/>
    <x v="0"/>
  </r>
  <r>
    <n v="108"/>
    <s v="서울"/>
    <d v="2018-04-08T22:00:00"/>
    <n v="2.7"/>
    <m/>
    <n v="2"/>
    <n v="88"/>
    <n v="1004"/>
    <m/>
    <m/>
    <m/>
    <n v="621"/>
    <m/>
    <x v="22"/>
    <x v="0"/>
  </r>
  <r>
    <n v="108"/>
    <s v="서울"/>
    <d v="2018-04-08T23:00:00"/>
    <n v="2.9"/>
    <m/>
    <n v="0.9"/>
    <n v="85"/>
    <n v="1004.4"/>
    <m/>
    <m/>
    <m/>
    <n v="829"/>
    <m/>
    <x v="23"/>
    <x v="0"/>
  </r>
  <r>
    <n v="108"/>
    <s v="서울"/>
    <d v="2018-04-09T00:00:00"/>
    <n v="3.2"/>
    <m/>
    <n v="0.6"/>
    <n v="84"/>
    <n v="1004.7"/>
    <m/>
    <m/>
    <n v="9"/>
    <n v="785"/>
    <m/>
    <x v="0"/>
    <x v="0"/>
  </r>
  <r>
    <n v="108"/>
    <s v="서울"/>
    <d v="2018-04-09T01:00:00"/>
    <n v="2.8"/>
    <m/>
    <n v="0.8"/>
    <n v="87"/>
    <n v="1005.2"/>
    <m/>
    <m/>
    <m/>
    <n v="462"/>
    <m/>
    <x v="1"/>
    <x v="0"/>
  </r>
  <r>
    <n v="108"/>
    <s v="서울"/>
    <d v="2018-04-09T02:00:00"/>
    <n v="2.2000000000000002"/>
    <m/>
    <n v="0.5"/>
    <n v="88"/>
    <n v="1006"/>
    <m/>
    <m/>
    <m/>
    <n v="508"/>
    <m/>
    <x v="2"/>
    <x v="0"/>
  </r>
  <r>
    <n v="108"/>
    <s v="서울"/>
    <d v="2018-04-09T03:00:00"/>
    <n v="1.6"/>
    <m/>
    <n v="0.3"/>
    <n v="94"/>
    <n v="1006.2"/>
    <m/>
    <m/>
    <n v="0"/>
    <n v="426"/>
    <m/>
    <x v="3"/>
    <x v="0"/>
  </r>
  <r>
    <n v="108"/>
    <s v="서울"/>
    <d v="2018-04-09T04:00:00"/>
    <n v="1.1000000000000001"/>
    <m/>
    <n v="0.5"/>
    <n v="95"/>
    <n v="1006.3"/>
    <m/>
    <m/>
    <n v="0"/>
    <n v="345"/>
    <m/>
    <x v="4"/>
    <x v="0"/>
  </r>
  <r>
    <n v="108"/>
    <s v="서울"/>
    <d v="2018-04-09T05:00:00"/>
    <n v="0.7"/>
    <m/>
    <n v="1"/>
    <n v="96"/>
    <n v="1006.6"/>
    <m/>
    <m/>
    <n v="0"/>
    <n v="206"/>
    <m/>
    <x v="5"/>
    <x v="0"/>
  </r>
  <r>
    <n v="108"/>
    <s v="서울"/>
    <d v="2018-04-09T06:00:00"/>
    <n v="0.1"/>
    <m/>
    <n v="0.6"/>
    <n v="97"/>
    <n v="1007.1"/>
    <m/>
    <m/>
    <n v="0"/>
    <n v="77"/>
    <m/>
    <x v="6"/>
    <x v="0"/>
  </r>
  <r>
    <n v="108"/>
    <s v="서울"/>
    <d v="2018-04-09T07:00:00"/>
    <n v="0.6"/>
    <m/>
    <n v="1.3"/>
    <n v="97"/>
    <n v="1008"/>
    <n v="0"/>
    <m/>
    <n v="10"/>
    <n v="66"/>
    <m/>
    <x v="7"/>
    <x v="0"/>
  </r>
  <r>
    <n v="108"/>
    <s v="서울"/>
    <d v="2018-04-09T08:00:00"/>
    <n v="1"/>
    <m/>
    <n v="0.9"/>
    <n v="97"/>
    <n v="1009"/>
    <n v="0"/>
    <m/>
    <n v="10"/>
    <n v="148"/>
    <m/>
    <x v="8"/>
    <x v="0"/>
  </r>
  <r>
    <n v="108"/>
    <s v="서울"/>
    <d v="2018-04-09T09:00:00"/>
    <n v="2.6"/>
    <m/>
    <n v="1.1000000000000001"/>
    <n v="96"/>
    <n v="1009.1"/>
    <n v="0.3"/>
    <m/>
    <n v="8"/>
    <n v="316"/>
    <m/>
    <x v="9"/>
    <x v="0"/>
  </r>
  <r>
    <n v="108"/>
    <s v="서울"/>
    <d v="2018-04-09T10:00:00"/>
    <n v="5.2"/>
    <m/>
    <n v="1"/>
    <n v="73"/>
    <n v="1009"/>
    <n v="1"/>
    <m/>
    <n v="8"/>
    <n v="668"/>
    <m/>
    <x v="10"/>
    <x v="0"/>
  </r>
  <r>
    <n v="108"/>
    <s v="서울"/>
    <d v="2018-04-09T11:00:00"/>
    <n v="7.5"/>
    <m/>
    <n v="0.9"/>
    <n v="54"/>
    <n v="1009.8"/>
    <n v="1"/>
    <m/>
    <n v="7"/>
    <n v="1013"/>
    <m/>
    <x v="11"/>
    <x v="0"/>
  </r>
  <r>
    <n v="108"/>
    <s v="서울"/>
    <d v="2018-04-09T12:00:00"/>
    <n v="10.4"/>
    <m/>
    <n v="1.7"/>
    <n v="44"/>
    <n v="1009.6"/>
    <n v="1"/>
    <m/>
    <n v="7"/>
    <n v="1235"/>
    <m/>
    <x v="12"/>
    <x v="0"/>
  </r>
  <r>
    <n v="108"/>
    <s v="서울"/>
    <d v="2018-04-09T13:00:00"/>
    <n v="12.4"/>
    <m/>
    <n v="1.7"/>
    <n v="32"/>
    <n v="1008.7"/>
    <n v="1"/>
    <m/>
    <n v="1"/>
    <n v="1441"/>
    <m/>
    <x v="13"/>
    <x v="0"/>
  </r>
  <r>
    <n v="108"/>
    <s v="서울"/>
    <d v="2018-04-09T14:00:00"/>
    <n v="13.9"/>
    <m/>
    <n v="2.5"/>
    <n v="26"/>
    <n v="1008.1"/>
    <n v="1"/>
    <m/>
    <n v="1"/>
    <n v="1537"/>
    <m/>
    <x v="14"/>
    <x v="0"/>
  </r>
  <r>
    <n v="108"/>
    <s v="서울"/>
    <d v="2018-04-09T15:00:00"/>
    <n v="14.2"/>
    <m/>
    <n v="1.8"/>
    <n v="24"/>
    <n v="1007.5"/>
    <n v="1"/>
    <m/>
    <n v="0"/>
    <n v="1743"/>
    <m/>
    <x v="15"/>
    <x v="0"/>
  </r>
  <r>
    <n v="108"/>
    <s v="서울"/>
    <d v="2018-04-09T16:00:00"/>
    <n v="15.3"/>
    <m/>
    <n v="1.5"/>
    <n v="24"/>
    <n v="1007.3"/>
    <n v="1"/>
    <m/>
    <n v="6"/>
    <n v="1534"/>
    <m/>
    <x v="16"/>
    <x v="0"/>
  </r>
  <r>
    <n v="108"/>
    <s v="서울"/>
    <d v="2018-04-09T17:00:00"/>
    <n v="15.3"/>
    <m/>
    <n v="0.9"/>
    <n v="26"/>
    <n v="1006.2"/>
    <n v="1"/>
    <m/>
    <n v="1"/>
    <n v="1257"/>
    <m/>
    <x v="17"/>
    <x v="0"/>
  </r>
  <r>
    <n v="108"/>
    <s v="서울"/>
    <d v="2018-04-09T18:00:00"/>
    <n v="14.8"/>
    <m/>
    <n v="1.3"/>
    <n v="24"/>
    <n v="1006.1"/>
    <n v="1"/>
    <m/>
    <n v="2"/>
    <n v="1514"/>
    <m/>
    <x v="18"/>
    <x v="0"/>
  </r>
  <r>
    <n v="108"/>
    <s v="서울"/>
    <d v="2018-04-09T19:00:00"/>
    <n v="13.4"/>
    <m/>
    <n v="1.2"/>
    <n v="33"/>
    <n v="1006.2"/>
    <n v="0.2"/>
    <m/>
    <m/>
    <n v="1356"/>
    <m/>
    <x v="19"/>
    <x v="0"/>
  </r>
  <r>
    <n v="108"/>
    <s v="서울"/>
    <d v="2018-04-09T20:00:00"/>
    <n v="11.7"/>
    <m/>
    <n v="0.9"/>
    <n v="34"/>
    <n v="1006.7"/>
    <n v="0"/>
    <m/>
    <m/>
    <n v="1393"/>
    <m/>
    <x v="20"/>
    <x v="0"/>
  </r>
  <r>
    <n v="108"/>
    <s v="서울"/>
    <d v="2018-04-09T21:00:00"/>
    <n v="10.3"/>
    <m/>
    <n v="0.5"/>
    <n v="38"/>
    <n v="1007.2"/>
    <m/>
    <m/>
    <n v="0"/>
    <n v="1433"/>
    <m/>
    <x v="21"/>
    <x v="0"/>
  </r>
  <r>
    <n v="108"/>
    <s v="서울"/>
    <d v="2018-04-09T22:00:00"/>
    <n v="9.6"/>
    <m/>
    <n v="0.5"/>
    <n v="41"/>
    <n v="1007.2"/>
    <m/>
    <m/>
    <m/>
    <n v="1428"/>
    <m/>
    <x v="22"/>
    <x v="0"/>
  </r>
  <r>
    <n v="108"/>
    <s v="서울"/>
    <d v="2018-04-09T23:00:00"/>
    <n v="9.6"/>
    <m/>
    <n v="1.2"/>
    <n v="43"/>
    <n v="1007.1"/>
    <m/>
    <m/>
    <m/>
    <n v="1333"/>
    <m/>
    <x v="23"/>
    <x v="0"/>
  </r>
  <r>
    <n v="108"/>
    <s v="서울"/>
    <d v="2018-04-10T00:00:00"/>
    <n v="9"/>
    <m/>
    <n v="1.2"/>
    <n v="46"/>
    <n v="1006.9"/>
    <m/>
    <m/>
    <n v="4"/>
    <n v="1259"/>
    <m/>
    <x v="0"/>
    <x v="0"/>
  </r>
  <r>
    <n v="108"/>
    <s v="서울"/>
    <d v="2018-04-10T01:00:00"/>
    <n v="9"/>
    <m/>
    <n v="1"/>
    <n v="44"/>
    <n v="1006.3"/>
    <m/>
    <m/>
    <m/>
    <n v="1314"/>
    <m/>
    <x v="1"/>
    <x v="0"/>
  </r>
  <r>
    <n v="108"/>
    <s v="서울"/>
    <d v="2018-04-10T02:00:00"/>
    <n v="8.8000000000000007"/>
    <m/>
    <n v="1"/>
    <n v="43"/>
    <n v="1005.9"/>
    <m/>
    <m/>
    <m/>
    <n v="1490"/>
    <m/>
    <x v="2"/>
    <x v="0"/>
  </r>
  <r>
    <n v="108"/>
    <s v="서울"/>
    <d v="2018-04-10T03:00:00"/>
    <n v="8.1"/>
    <m/>
    <n v="0.8"/>
    <n v="48"/>
    <n v="1005.7"/>
    <m/>
    <m/>
    <n v="0"/>
    <n v="1455"/>
    <m/>
    <x v="3"/>
    <x v="0"/>
  </r>
  <r>
    <n v="108"/>
    <s v="서울"/>
    <d v="2018-04-10T04:00:00"/>
    <n v="7.5"/>
    <m/>
    <n v="1"/>
    <n v="48"/>
    <n v="1005.3"/>
    <m/>
    <m/>
    <n v="0"/>
    <n v="1458"/>
    <m/>
    <x v="4"/>
    <x v="0"/>
  </r>
  <r>
    <n v="108"/>
    <s v="서울"/>
    <d v="2018-04-10T05:00:00"/>
    <n v="7.1"/>
    <m/>
    <n v="0.8"/>
    <n v="53"/>
    <n v="1005.1"/>
    <m/>
    <m/>
    <n v="0"/>
    <n v="1392"/>
    <m/>
    <x v="5"/>
    <x v="0"/>
  </r>
  <r>
    <n v="108"/>
    <s v="서울"/>
    <d v="2018-04-10T06:00:00"/>
    <n v="6.9"/>
    <m/>
    <n v="0.9"/>
    <n v="51"/>
    <n v="1004.9"/>
    <m/>
    <m/>
    <n v="2"/>
    <n v="1546"/>
    <m/>
    <x v="6"/>
    <x v="0"/>
  </r>
  <r>
    <n v="108"/>
    <s v="서울"/>
    <d v="2018-04-10T07:00:00"/>
    <n v="7.2"/>
    <m/>
    <n v="1.1000000000000001"/>
    <n v="50"/>
    <n v="1004.7"/>
    <n v="0"/>
    <m/>
    <n v="8"/>
    <n v="1454"/>
    <m/>
    <x v="7"/>
    <x v="0"/>
  </r>
  <r>
    <n v="108"/>
    <s v="서울"/>
    <d v="2018-04-10T08:00:00"/>
    <n v="9.6"/>
    <m/>
    <n v="1.4"/>
    <n v="38"/>
    <n v="1004.7"/>
    <n v="0.7"/>
    <m/>
    <n v="9"/>
    <n v="1527"/>
    <m/>
    <x v="8"/>
    <x v="0"/>
  </r>
  <r>
    <n v="108"/>
    <s v="서울"/>
    <d v="2018-04-10T09:00:00"/>
    <n v="11.9"/>
    <m/>
    <n v="1.1000000000000001"/>
    <n v="35"/>
    <n v="1004.5"/>
    <n v="0.5"/>
    <m/>
    <n v="8"/>
    <n v="1664"/>
    <m/>
    <x v="9"/>
    <x v="0"/>
  </r>
  <r>
    <n v="108"/>
    <s v="서울"/>
    <d v="2018-04-10T10:00:00"/>
    <n v="15.2"/>
    <m/>
    <n v="1.6"/>
    <n v="31"/>
    <n v="1004"/>
    <n v="1"/>
    <m/>
    <n v="2"/>
    <n v="1757"/>
    <m/>
    <x v="10"/>
    <x v="0"/>
  </r>
  <r>
    <n v="108"/>
    <s v="서울"/>
    <d v="2018-04-10T11:00:00"/>
    <n v="18.5"/>
    <m/>
    <n v="1.3"/>
    <n v="27"/>
    <n v="1003.2"/>
    <n v="1"/>
    <m/>
    <n v="1"/>
    <n v="1610"/>
    <m/>
    <x v="11"/>
    <x v="0"/>
  </r>
  <r>
    <n v="108"/>
    <s v="서울"/>
    <d v="2018-04-10T12:00:00"/>
    <n v="20.5"/>
    <m/>
    <n v="4.5999999999999996"/>
    <n v="37"/>
    <n v="1001.5"/>
    <n v="1"/>
    <m/>
    <n v="1"/>
    <n v="1761"/>
    <m/>
    <x v="12"/>
    <x v="0"/>
  </r>
  <r>
    <n v="108"/>
    <s v="서울"/>
    <d v="2018-04-10T13:00:00"/>
    <n v="21.9"/>
    <m/>
    <n v="5.0999999999999996"/>
    <n v="34"/>
    <n v="1000.1"/>
    <n v="1"/>
    <m/>
    <n v="8"/>
    <n v="1861"/>
    <m/>
    <x v="13"/>
    <x v="0"/>
  </r>
  <r>
    <n v="108"/>
    <s v="서울"/>
    <d v="2018-04-10T14:00:00"/>
    <n v="21.2"/>
    <m/>
    <n v="7.4"/>
    <n v="35"/>
    <n v="999"/>
    <n v="0.5"/>
    <m/>
    <n v="10"/>
    <n v="1992"/>
    <m/>
    <x v="14"/>
    <x v="0"/>
  </r>
  <r>
    <n v="108"/>
    <s v="서울"/>
    <d v="2018-04-10T15:00:00"/>
    <n v="21.4"/>
    <m/>
    <n v="4.8"/>
    <n v="33"/>
    <n v="997.7"/>
    <n v="0.2"/>
    <m/>
    <n v="10"/>
    <n v="1998"/>
    <m/>
    <x v="15"/>
    <x v="0"/>
  </r>
  <r>
    <n v="108"/>
    <s v="서울"/>
    <d v="2018-04-10T16:00:00"/>
    <n v="20.9"/>
    <m/>
    <n v="5.8"/>
    <n v="34"/>
    <n v="996.6"/>
    <n v="0.4"/>
    <m/>
    <n v="10"/>
    <n v="2000"/>
    <m/>
    <x v="16"/>
    <x v="0"/>
  </r>
  <r>
    <n v="108"/>
    <s v="서울"/>
    <d v="2018-04-10T17:00:00"/>
    <n v="20.6"/>
    <m/>
    <n v="5.6"/>
    <n v="39"/>
    <n v="996.1"/>
    <n v="0"/>
    <m/>
    <n v="10"/>
    <n v="2000"/>
    <m/>
    <x v="17"/>
    <x v="0"/>
  </r>
  <r>
    <n v="108"/>
    <s v="서울"/>
    <d v="2018-04-10T18:00:00"/>
    <n v="19.7"/>
    <m/>
    <n v="7.2"/>
    <n v="52"/>
    <n v="995.5"/>
    <n v="0"/>
    <m/>
    <n v="10"/>
    <n v="2000"/>
    <m/>
    <x v="18"/>
    <x v="0"/>
  </r>
  <r>
    <n v="108"/>
    <s v="서울"/>
    <d v="2018-04-10T19:00:00"/>
    <n v="19.2"/>
    <m/>
    <n v="5.8"/>
    <n v="55"/>
    <n v="994.8"/>
    <n v="0"/>
    <m/>
    <m/>
    <n v="2000"/>
    <m/>
    <x v="19"/>
    <x v="0"/>
  </r>
  <r>
    <n v="108"/>
    <s v="서울"/>
    <d v="2018-04-10T20:00:00"/>
    <n v="19.100000000000001"/>
    <m/>
    <n v="6.1"/>
    <n v="58"/>
    <n v="995"/>
    <n v="0"/>
    <m/>
    <m/>
    <n v="2000"/>
    <m/>
    <x v="20"/>
    <x v="0"/>
  </r>
  <r>
    <n v="108"/>
    <s v="서울"/>
    <d v="2018-04-10T21:00:00"/>
    <n v="17.5"/>
    <n v="0.5"/>
    <n v="7.3"/>
    <n v="70"/>
    <n v="994"/>
    <m/>
    <m/>
    <n v="10"/>
    <n v="1634"/>
    <m/>
    <x v="21"/>
    <x v="0"/>
  </r>
  <r>
    <n v="108"/>
    <s v="서울"/>
    <d v="2018-04-10T22:00:00"/>
    <n v="15.8"/>
    <n v="1.5"/>
    <n v="5.4"/>
    <n v="83"/>
    <n v="994.9"/>
    <m/>
    <m/>
    <n v="10"/>
    <n v="691"/>
    <m/>
    <x v="22"/>
    <x v="1"/>
  </r>
  <r>
    <n v="108"/>
    <s v="서울"/>
    <d v="2018-04-10T23:00:00"/>
    <n v="15.1"/>
    <n v="3"/>
    <n v="4.0999999999999996"/>
    <n v="83"/>
    <n v="995.3"/>
    <m/>
    <m/>
    <n v="10"/>
    <n v="1147"/>
    <m/>
    <x v="23"/>
    <x v="1"/>
  </r>
  <r>
    <n v="108"/>
    <s v="서울"/>
    <d v="2018-04-11T00:00:00"/>
    <n v="14.4"/>
    <m/>
    <n v="4.5999999999999996"/>
    <n v="82"/>
    <n v="995.8"/>
    <m/>
    <m/>
    <n v="9"/>
    <n v="1041"/>
    <m/>
    <x v="0"/>
    <x v="0"/>
  </r>
  <r>
    <n v="108"/>
    <s v="서울"/>
    <d v="2018-04-11T01:00:00"/>
    <n v="13.6"/>
    <m/>
    <n v="3.6"/>
    <n v="81"/>
    <n v="995.7"/>
    <m/>
    <m/>
    <m/>
    <n v="886"/>
    <m/>
    <x v="1"/>
    <x v="0"/>
  </r>
  <r>
    <n v="108"/>
    <s v="서울"/>
    <d v="2018-04-11T02:00:00"/>
    <n v="12.7"/>
    <m/>
    <n v="3.9"/>
    <n v="80"/>
    <n v="995.5"/>
    <m/>
    <m/>
    <m/>
    <n v="885"/>
    <m/>
    <x v="2"/>
    <x v="0"/>
  </r>
  <r>
    <n v="108"/>
    <s v="서울"/>
    <d v="2018-04-11T03:00:00"/>
    <n v="11.6"/>
    <m/>
    <n v="3.1"/>
    <n v="81"/>
    <n v="996.1"/>
    <m/>
    <m/>
    <n v="9"/>
    <n v="687"/>
    <m/>
    <x v="3"/>
    <x v="0"/>
  </r>
  <r>
    <n v="108"/>
    <s v="서울"/>
    <d v="2018-04-11T04:00:00"/>
    <n v="10.199999999999999"/>
    <m/>
    <n v="3.5"/>
    <n v="83"/>
    <n v="996.6"/>
    <m/>
    <m/>
    <n v="9"/>
    <n v="554"/>
    <m/>
    <x v="4"/>
    <x v="0"/>
  </r>
  <r>
    <n v="108"/>
    <s v="서울"/>
    <d v="2018-04-11T05:00:00"/>
    <n v="9.6999999999999993"/>
    <m/>
    <n v="1.7"/>
    <n v="84"/>
    <n v="997.5"/>
    <m/>
    <m/>
    <n v="9"/>
    <n v="447"/>
    <m/>
    <x v="5"/>
    <x v="0"/>
  </r>
  <r>
    <n v="108"/>
    <s v="서울"/>
    <d v="2018-04-11T06:00:00"/>
    <n v="9"/>
    <m/>
    <n v="2"/>
    <n v="86"/>
    <n v="998.5"/>
    <m/>
    <m/>
    <n v="2"/>
    <n v="442"/>
    <m/>
    <x v="6"/>
    <x v="0"/>
  </r>
  <r>
    <n v="108"/>
    <s v="서울"/>
    <d v="2018-04-11T07:00:00"/>
    <n v="8.8000000000000007"/>
    <m/>
    <n v="1.1000000000000001"/>
    <n v="85"/>
    <n v="999.2"/>
    <n v="0.1"/>
    <m/>
    <n v="1"/>
    <n v="438"/>
    <m/>
    <x v="7"/>
    <x v="0"/>
  </r>
  <r>
    <n v="108"/>
    <s v="서울"/>
    <d v="2018-04-11T08:00:00"/>
    <n v="9.6999999999999993"/>
    <m/>
    <n v="1.6"/>
    <n v="77"/>
    <n v="1000"/>
    <n v="1"/>
    <m/>
    <n v="0"/>
    <n v="519"/>
    <m/>
    <x v="8"/>
    <x v="0"/>
  </r>
  <r>
    <n v="108"/>
    <s v="서울"/>
    <d v="2018-04-11T09:00:00"/>
    <n v="11.8"/>
    <m/>
    <n v="2.1"/>
    <n v="59"/>
    <n v="1000.6"/>
    <n v="1"/>
    <m/>
    <n v="1"/>
    <n v="975"/>
    <m/>
    <x v="9"/>
    <x v="0"/>
  </r>
  <r>
    <n v="108"/>
    <s v="서울"/>
    <d v="2018-04-11T10:00:00"/>
    <n v="13.3"/>
    <m/>
    <n v="4.0999999999999996"/>
    <n v="51"/>
    <n v="1001"/>
    <n v="1"/>
    <m/>
    <n v="1"/>
    <n v="1487"/>
    <m/>
    <x v="10"/>
    <x v="0"/>
  </r>
  <r>
    <n v="108"/>
    <s v="서울"/>
    <d v="2018-04-11T11:00:00"/>
    <n v="14.9"/>
    <m/>
    <n v="4"/>
    <n v="44"/>
    <n v="1001.4"/>
    <n v="1"/>
    <m/>
    <n v="1"/>
    <n v="1468"/>
    <m/>
    <x v="11"/>
    <x v="0"/>
  </r>
  <r>
    <n v="108"/>
    <s v="서울"/>
    <d v="2018-04-11T12:00:00"/>
    <n v="15.7"/>
    <m/>
    <n v="3.9"/>
    <n v="46"/>
    <n v="1001.4"/>
    <n v="1"/>
    <m/>
    <n v="2"/>
    <n v="1132"/>
    <m/>
    <x v="12"/>
    <x v="0"/>
  </r>
  <r>
    <n v="108"/>
    <s v="서울"/>
    <d v="2018-04-11T13:00:00"/>
    <n v="15.6"/>
    <m/>
    <n v="4.7"/>
    <n v="38"/>
    <n v="1001.4"/>
    <n v="1"/>
    <m/>
    <n v="0"/>
    <n v="1558"/>
    <m/>
    <x v="13"/>
    <x v="0"/>
  </r>
  <r>
    <n v="108"/>
    <s v="서울"/>
    <d v="2018-04-11T14:00:00"/>
    <n v="16.399999999999999"/>
    <m/>
    <n v="3.4"/>
    <n v="28"/>
    <n v="1001.1"/>
    <n v="1"/>
    <m/>
    <n v="0"/>
    <n v="1804"/>
    <m/>
    <x v="14"/>
    <x v="0"/>
  </r>
  <r>
    <n v="108"/>
    <s v="서울"/>
    <d v="2018-04-11T15:00:00"/>
    <n v="17"/>
    <m/>
    <n v="3.5"/>
    <n v="28"/>
    <n v="1000.7"/>
    <n v="1"/>
    <m/>
    <n v="0"/>
    <n v="1804"/>
    <m/>
    <x v="15"/>
    <x v="0"/>
  </r>
  <r>
    <n v="108"/>
    <s v="서울"/>
    <d v="2018-04-11T16:00:00"/>
    <n v="16.899999999999999"/>
    <m/>
    <n v="4.4000000000000004"/>
    <n v="23"/>
    <n v="1000.9"/>
    <n v="1"/>
    <m/>
    <n v="0"/>
    <n v="1938"/>
    <m/>
    <x v="16"/>
    <x v="0"/>
  </r>
  <r>
    <n v="108"/>
    <s v="서울"/>
    <d v="2018-04-11T17:00:00"/>
    <n v="16.2"/>
    <m/>
    <n v="4.0999999999999996"/>
    <n v="22"/>
    <n v="1001"/>
    <n v="1"/>
    <m/>
    <n v="0"/>
    <n v="2000"/>
    <m/>
    <x v="17"/>
    <x v="0"/>
  </r>
  <r>
    <n v="108"/>
    <s v="서울"/>
    <d v="2018-04-11T18:00:00"/>
    <n v="15.2"/>
    <m/>
    <n v="2.9"/>
    <n v="21"/>
    <n v="1001.4"/>
    <n v="1"/>
    <m/>
    <n v="1"/>
    <n v="2000"/>
    <m/>
    <x v="18"/>
    <x v="0"/>
  </r>
  <r>
    <n v="108"/>
    <s v="서울"/>
    <d v="2018-04-11T19:00:00"/>
    <n v="13.2"/>
    <m/>
    <n v="2.9"/>
    <n v="28"/>
    <n v="1002.3"/>
    <n v="0.7"/>
    <m/>
    <m/>
    <n v="2000"/>
    <m/>
    <x v="19"/>
    <x v="0"/>
  </r>
  <r>
    <n v="108"/>
    <s v="서울"/>
    <d v="2018-04-11T20:00:00"/>
    <n v="11.9"/>
    <m/>
    <n v="2"/>
    <n v="33"/>
    <n v="1002.8"/>
    <n v="0"/>
    <m/>
    <m/>
    <n v="2000"/>
    <m/>
    <x v="20"/>
    <x v="0"/>
  </r>
  <r>
    <n v="108"/>
    <s v="서울"/>
    <d v="2018-04-11T21:00:00"/>
    <n v="11"/>
    <m/>
    <n v="2.1"/>
    <n v="34"/>
    <n v="1003.6"/>
    <m/>
    <m/>
    <n v="0"/>
    <n v="2000"/>
    <m/>
    <x v="21"/>
    <x v="0"/>
  </r>
  <r>
    <n v="108"/>
    <s v="서울"/>
    <d v="2018-04-11T22:00:00"/>
    <n v="10.3"/>
    <m/>
    <n v="1"/>
    <n v="42"/>
    <n v="1003.8"/>
    <m/>
    <m/>
    <m/>
    <n v="1923"/>
    <m/>
    <x v="22"/>
    <x v="0"/>
  </r>
  <r>
    <n v="108"/>
    <s v="서울"/>
    <d v="2018-04-11T23:00:00"/>
    <n v="9.6999999999999993"/>
    <m/>
    <n v="2"/>
    <n v="45"/>
    <n v="1004.1"/>
    <m/>
    <m/>
    <m/>
    <n v="1969"/>
    <m/>
    <x v="23"/>
    <x v="0"/>
  </r>
  <r>
    <n v="108"/>
    <s v="서울"/>
    <d v="2018-04-12T00:00:00"/>
    <n v="9.5"/>
    <m/>
    <n v="2.4"/>
    <n v="40"/>
    <n v="1004.3"/>
    <m/>
    <m/>
    <n v="6"/>
    <n v="1987"/>
    <m/>
    <x v="0"/>
    <x v="0"/>
  </r>
  <r>
    <n v="108"/>
    <s v="서울"/>
    <d v="2018-04-12T01:00:00"/>
    <n v="8.9"/>
    <m/>
    <n v="2.1"/>
    <n v="40"/>
    <n v="1004.5"/>
    <m/>
    <m/>
    <m/>
    <n v="2000"/>
    <m/>
    <x v="1"/>
    <x v="0"/>
  </r>
  <r>
    <n v="108"/>
    <s v="서울"/>
    <d v="2018-04-12T02:00:00"/>
    <n v="8.1"/>
    <m/>
    <n v="1"/>
    <n v="45"/>
    <n v="1004.4"/>
    <m/>
    <m/>
    <m/>
    <n v="2000"/>
    <m/>
    <x v="2"/>
    <x v="0"/>
  </r>
  <r>
    <n v="108"/>
    <s v="서울"/>
    <d v="2018-04-12T03:00:00"/>
    <n v="7.8"/>
    <m/>
    <n v="1.4"/>
    <n v="49"/>
    <n v="1004.3"/>
    <m/>
    <m/>
    <n v="1"/>
    <n v="1972"/>
    <m/>
    <x v="3"/>
    <x v="0"/>
  </r>
  <r>
    <n v="108"/>
    <s v="서울"/>
    <d v="2018-04-12T04:00:00"/>
    <n v="7.5"/>
    <m/>
    <n v="1"/>
    <n v="53"/>
    <n v="1004.5"/>
    <m/>
    <m/>
    <n v="0"/>
    <n v="1701"/>
    <m/>
    <x v="4"/>
    <x v="0"/>
  </r>
  <r>
    <n v="108"/>
    <s v="서울"/>
    <d v="2018-04-12T05:00:00"/>
    <n v="7.1"/>
    <m/>
    <n v="0.8"/>
    <n v="57"/>
    <n v="1005"/>
    <m/>
    <m/>
    <n v="0"/>
    <n v="1746"/>
    <m/>
    <x v="5"/>
    <x v="0"/>
  </r>
  <r>
    <n v="108"/>
    <s v="서울"/>
    <d v="2018-04-12T06:00:00"/>
    <n v="7.1"/>
    <m/>
    <n v="1.8"/>
    <n v="55"/>
    <n v="1006.1"/>
    <m/>
    <m/>
    <n v="0"/>
    <n v="1780"/>
    <m/>
    <x v="6"/>
    <x v="0"/>
  </r>
  <r>
    <n v="108"/>
    <s v="서울"/>
    <d v="2018-04-12T07:00:00"/>
    <n v="7.6"/>
    <m/>
    <n v="1.7"/>
    <n v="54"/>
    <n v="1006.7"/>
    <n v="0.3"/>
    <m/>
    <n v="0"/>
    <n v="1690"/>
    <m/>
    <x v="7"/>
    <x v="0"/>
  </r>
  <r>
    <n v="108"/>
    <s v="서울"/>
    <d v="2018-04-12T08:00:00"/>
    <n v="8.9"/>
    <m/>
    <n v="1.1000000000000001"/>
    <n v="48"/>
    <n v="1007.1"/>
    <n v="1"/>
    <m/>
    <n v="0"/>
    <n v="1444"/>
    <m/>
    <x v="8"/>
    <x v="0"/>
  </r>
  <r>
    <n v="108"/>
    <s v="서울"/>
    <d v="2018-04-12T09:00:00"/>
    <n v="11.5"/>
    <m/>
    <n v="1.7"/>
    <n v="43"/>
    <n v="1007.2"/>
    <n v="1"/>
    <m/>
    <n v="0"/>
    <n v="1818"/>
    <m/>
    <x v="9"/>
    <x v="0"/>
  </r>
  <r>
    <n v="108"/>
    <s v="서울"/>
    <d v="2018-04-12T10:00:00"/>
    <n v="13.8"/>
    <m/>
    <n v="2.2999999999999998"/>
    <n v="39"/>
    <n v="1007.9"/>
    <n v="1"/>
    <m/>
    <n v="1"/>
    <n v="1659"/>
    <m/>
    <x v="10"/>
    <x v="0"/>
  </r>
  <r>
    <n v="108"/>
    <s v="서울"/>
    <d v="2018-04-12T11:00:00"/>
    <n v="16.2"/>
    <m/>
    <n v="2.4"/>
    <n v="30"/>
    <n v="1007.9"/>
    <n v="1"/>
    <m/>
    <n v="1"/>
    <n v="1700"/>
    <m/>
    <x v="11"/>
    <x v="0"/>
  </r>
  <r>
    <n v="108"/>
    <s v="서울"/>
    <d v="2018-04-12T12:00:00"/>
    <n v="17.5"/>
    <m/>
    <n v="4.5999999999999996"/>
    <n v="20"/>
    <n v="1007.6"/>
    <n v="1"/>
    <m/>
    <n v="3"/>
    <n v="2000"/>
    <m/>
    <x v="12"/>
    <x v="0"/>
  </r>
  <r>
    <n v="108"/>
    <s v="서울"/>
    <d v="2018-04-12T13:00:00"/>
    <n v="18.100000000000001"/>
    <m/>
    <n v="5.0999999999999996"/>
    <n v="18"/>
    <n v="1007.4"/>
    <n v="1"/>
    <m/>
    <n v="1"/>
    <n v="1939"/>
    <m/>
    <x v="13"/>
    <x v="0"/>
  </r>
  <r>
    <n v="108"/>
    <s v="서울"/>
    <d v="2018-04-12T14:00:00"/>
    <n v="18.8"/>
    <m/>
    <n v="4.9000000000000004"/>
    <n v="27"/>
    <n v="1007.3"/>
    <n v="1"/>
    <m/>
    <n v="1"/>
    <n v="1888"/>
    <m/>
    <x v="14"/>
    <x v="0"/>
  </r>
  <r>
    <n v="108"/>
    <s v="서울"/>
    <d v="2018-04-12T15:00:00"/>
    <n v="19.399999999999999"/>
    <m/>
    <n v="3.9"/>
    <n v="24"/>
    <n v="1007.2"/>
    <n v="1"/>
    <m/>
    <n v="1"/>
    <n v="2000"/>
    <m/>
    <x v="15"/>
    <x v="0"/>
  </r>
  <r>
    <n v="108"/>
    <s v="서울"/>
    <d v="2018-04-12T16:00:00"/>
    <n v="18.8"/>
    <m/>
    <n v="4.2"/>
    <n v="23"/>
    <n v="1006.9"/>
    <n v="1"/>
    <m/>
    <n v="1"/>
    <n v="1956"/>
    <m/>
    <x v="16"/>
    <x v="0"/>
  </r>
  <r>
    <n v="108"/>
    <s v="서울"/>
    <d v="2018-04-12T17:00:00"/>
    <n v="18.600000000000001"/>
    <m/>
    <n v="3.7"/>
    <n v="22"/>
    <n v="1006.8"/>
    <n v="1"/>
    <m/>
    <n v="1"/>
    <n v="1978"/>
    <m/>
    <x v="17"/>
    <x v="0"/>
  </r>
  <r>
    <n v="108"/>
    <s v="서울"/>
    <d v="2018-04-12T18:00:00"/>
    <n v="17.899999999999999"/>
    <m/>
    <n v="3.7"/>
    <n v="16"/>
    <n v="1007.1"/>
    <n v="1"/>
    <m/>
    <n v="2"/>
    <n v="2000"/>
    <m/>
    <x v="18"/>
    <x v="0"/>
  </r>
  <r>
    <n v="108"/>
    <s v="서울"/>
    <d v="2018-04-12T19:00:00"/>
    <n v="15.9"/>
    <m/>
    <n v="2.8"/>
    <n v="14"/>
    <n v="1008"/>
    <n v="0.7"/>
    <m/>
    <m/>
    <n v="2000"/>
    <m/>
    <x v="19"/>
    <x v="0"/>
  </r>
  <r>
    <n v="108"/>
    <s v="서울"/>
    <d v="2018-04-12T20:00:00"/>
    <n v="14.2"/>
    <m/>
    <n v="2.6"/>
    <n v="15"/>
    <n v="1009.3"/>
    <n v="0"/>
    <m/>
    <m/>
    <n v="2000"/>
    <m/>
    <x v="20"/>
    <x v="0"/>
  </r>
  <r>
    <n v="108"/>
    <s v="서울"/>
    <d v="2018-04-12T21:00:00"/>
    <n v="13.4"/>
    <m/>
    <n v="2.7"/>
    <n v="15"/>
    <n v="1010.3"/>
    <m/>
    <m/>
    <n v="3"/>
    <n v="2000"/>
    <m/>
    <x v="21"/>
    <x v="0"/>
  </r>
  <r>
    <n v="108"/>
    <s v="서울"/>
    <d v="2018-04-12T22:00:00"/>
    <n v="13.5"/>
    <m/>
    <n v="2.2000000000000002"/>
    <n v="15"/>
    <n v="1011.1"/>
    <m/>
    <m/>
    <m/>
    <n v="2000"/>
    <m/>
    <x v="22"/>
    <x v="0"/>
  </r>
  <r>
    <n v="108"/>
    <s v="서울"/>
    <d v="2018-04-12T23:00:00"/>
    <n v="12.6"/>
    <m/>
    <n v="1.7"/>
    <n v="16"/>
    <n v="1011.5"/>
    <m/>
    <m/>
    <m/>
    <n v="2000"/>
    <m/>
    <x v="23"/>
    <x v="0"/>
  </r>
  <r>
    <n v="108"/>
    <s v="서울"/>
    <d v="2018-04-13T00:00:00"/>
    <n v="11.4"/>
    <m/>
    <n v="1.5"/>
    <n v="22"/>
    <n v="1011.8"/>
    <m/>
    <m/>
    <n v="0"/>
    <n v="2000"/>
    <m/>
    <x v="0"/>
    <x v="0"/>
  </r>
  <r>
    <n v="108"/>
    <s v="서울"/>
    <d v="2018-04-13T01:00:00"/>
    <n v="10"/>
    <m/>
    <n v="0.7"/>
    <n v="23"/>
    <n v="1012.2"/>
    <m/>
    <m/>
    <m/>
    <n v="2000"/>
    <m/>
    <x v="1"/>
    <x v="0"/>
  </r>
  <r>
    <n v="108"/>
    <s v="서울"/>
    <d v="2018-04-13T02:00:00"/>
    <n v="9.6999999999999993"/>
    <m/>
    <n v="1.4"/>
    <n v="23"/>
    <n v="1012.3"/>
    <m/>
    <m/>
    <m/>
    <n v="2000"/>
    <m/>
    <x v="2"/>
    <x v="0"/>
  </r>
  <r>
    <n v="108"/>
    <s v="서울"/>
    <d v="2018-04-13T03:00:00"/>
    <n v="9.9"/>
    <m/>
    <n v="1.3"/>
    <n v="27"/>
    <n v="1013.2"/>
    <m/>
    <m/>
    <n v="7"/>
    <n v="2000"/>
    <m/>
    <x v="3"/>
    <x v="0"/>
  </r>
  <r>
    <n v="108"/>
    <s v="서울"/>
    <d v="2018-04-13T04:00:00"/>
    <n v="9.6999999999999993"/>
    <m/>
    <n v="1.8"/>
    <n v="29"/>
    <n v="1013.5"/>
    <m/>
    <m/>
    <n v="8"/>
    <n v="2000"/>
    <m/>
    <x v="4"/>
    <x v="0"/>
  </r>
  <r>
    <n v="108"/>
    <s v="서울"/>
    <d v="2018-04-13T05:00:00"/>
    <n v="9.1"/>
    <m/>
    <n v="0.9"/>
    <n v="34"/>
    <n v="1013.8"/>
    <m/>
    <m/>
    <n v="7"/>
    <n v="2000"/>
    <m/>
    <x v="5"/>
    <x v="0"/>
  </r>
  <r>
    <n v="108"/>
    <s v="서울"/>
    <d v="2018-04-13T06:00:00"/>
    <n v="8.3000000000000007"/>
    <m/>
    <n v="0.3"/>
    <n v="35"/>
    <n v="1014.1"/>
    <m/>
    <m/>
    <n v="8"/>
    <n v="2000"/>
    <m/>
    <x v="6"/>
    <x v="0"/>
  </r>
  <r>
    <n v="108"/>
    <s v="서울"/>
    <d v="2018-04-13T07:00:00"/>
    <n v="8.8000000000000007"/>
    <m/>
    <n v="1.2"/>
    <n v="33"/>
    <n v="1014.2"/>
    <n v="0.2"/>
    <m/>
    <n v="9"/>
    <n v="2000"/>
    <m/>
    <x v="7"/>
    <x v="0"/>
  </r>
  <r>
    <n v="108"/>
    <s v="서울"/>
    <d v="2018-04-13T08:00:00"/>
    <n v="10.6"/>
    <m/>
    <n v="1.1000000000000001"/>
    <n v="27"/>
    <n v="1014.5"/>
    <n v="0"/>
    <m/>
    <n v="9"/>
    <n v="2000"/>
    <m/>
    <x v="8"/>
    <x v="0"/>
  </r>
  <r>
    <n v="108"/>
    <s v="서울"/>
    <d v="2018-04-13T09:00:00"/>
    <n v="13.2"/>
    <m/>
    <n v="1.1000000000000001"/>
    <n v="22"/>
    <n v="1014.7"/>
    <n v="0.1"/>
    <m/>
    <n v="8"/>
    <n v="2000"/>
    <m/>
    <x v="9"/>
    <x v="0"/>
  </r>
  <r>
    <n v="108"/>
    <s v="서울"/>
    <d v="2018-04-13T10:00:00"/>
    <n v="15.7"/>
    <m/>
    <n v="1.6"/>
    <n v="18"/>
    <n v="1014.9"/>
    <n v="1"/>
    <m/>
    <n v="9"/>
    <n v="1980"/>
    <m/>
    <x v="10"/>
    <x v="0"/>
  </r>
  <r>
    <n v="108"/>
    <s v="서울"/>
    <d v="2018-04-13T11:00:00"/>
    <n v="16.899999999999999"/>
    <m/>
    <n v="1.7"/>
    <n v="15"/>
    <n v="1014.7"/>
    <n v="0.4"/>
    <m/>
    <n v="9"/>
    <n v="1994"/>
    <m/>
    <x v="11"/>
    <x v="0"/>
  </r>
  <r>
    <n v="108"/>
    <s v="서울"/>
    <d v="2018-04-13T12:00:00"/>
    <n v="18.2"/>
    <m/>
    <n v="1.6"/>
    <n v="15"/>
    <n v="1013.8"/>
    <n v="0.8"/>
    <m/>
    <n v="9"/>
    <n v="2000"/>
    <m/>
    <x v="12"/>
    <x v="0"/>
  </r>
  <r>
    <n v="108"/>
    <s v="서울"/>
    <d v="2018-04-13T13:00:00"/>
    <n v="19"/>
    <m/>
    <n v="1.4"/>
    <n v="15"/>
    <n v="1012.8"/>
    <n v="0.2"/>
    <m/>
    <n v="9"/>
    <n v="2000"/>
    <m/>
    <x v="13"/>
    <x v="0"/>
  </r>
  <r>
    <n v="108"/>
    <s v="서울"/>
    <d v="2018-04-13T14:00:00"/>
    <n v="18.7"/>
    <m/>
    <n v="1.6"/>
    <n v="14"/>
    <n v="1012.3"/>
    <n v="0"/>
    <m/>
    <n v="9"/>
    <n v="2000"/>
    <m/>
    <x v="14"/>
    <x v="0"/>
  </r>
  <r>
    <n v="108"/>
    <s v="서울"/>
    <d v="2018-04-13T15:00:00"/>
    <n v="18.600000000000001"/>
    <m/>
    <n v="0.9"/>
    <n v="15"/>
    <n v="1011.6"/>
    <n v="0"/>
    <m/>
    <n v="9"/>
    <n v="1991"/>
    <m/>
    <x v="15"/>
    <x v="0"/>
  </r>
  <r>
    <n v="108"/>
    <s v="서울"/>
    <d v="2018-04-13T16:00:00"/>
    <n v="18.3"/>
    <m/>
    <n v="1"/>
    <n v="16"/>
    <n v="1011"/>
    <n v="0"/>
    <m/>
    <n v="10"/>
    <n v="2000"/>
    <m/>
    <x v="16"/>
    <x v="0"/>
  </r>
  <r>
    <n v="108"/>
    <s v="서울"/>
    <d v="2018-04-13T17:00:00"/>
    <n v="18.100000000000001"/>
    <m/>
    <n v="1.4"/>
    <n v="16"/>
    <n v="1010.5"/>
    <n v="0"/>
    <m/>
    <n v="10"/>
    <n v="2000"/>
    <m/>
    <x v="17"/>
    <x v="0"/>
  </r>
  <r>
    <n v="108"/>
    <s v="서울"/>
    <d v="2018-04-13T18:00:00"/>
    <n v="17.5"/>
    <m/>
    <n v="1.3"/>
    <n v="18"/>
    <n v="1009.9"/>
    <n v="0"/>
    <m/>
    <n v="10"/>
    <n v="2000"/>
    <m/>
    <x v="18"/>
    <x v="0"/>
  </r>
  <r>
    <n v="108"/>
    <s v="서울"/>
    <d v="2018-04-13T19:00:00"/>
    <n v="16.899999999999999"/>
    <m/>
    <n v="0.5"/>
    <n v="19"/>
    <n v="1009.6"/>
    <n v="0"/>
    <m/>
    <m/>
    <n v="2000"/>
    <m/>
    <x v="19"/>
    <x v="0"/>
  </r>
  <r>
    <n v="108"/>
    <s v="서울"/>
    <d v="2018-04-13T20:00:00"/>
    <n v="16.2"/>
    <m/>
    <n v="0.9"/>
    <n v="22"/>
    <n v="1009.3"/>
    <n v="0"/>
    <m/>
    <m/>
    <n v="2000"/>
    <m/>
    <x v="20"/>
    <x v="0"/>
  </r>
  <r>
    <n v="108"/>
    <s v="서울"/>
    <d v="2018-04-13T21:00:00"/>
    <n v="16.399999999999999"/>
    <m/>
    <n v="2.9"/>
    <n v="24"/>
    <n v="1009.2"/>
    <m/>
    <m/>
    <n v="10"/>
    <n v="1983"/>
    <m/>
    <x v="21"/>
    <x v="0"/>
  </r>
  <r>
    <n v="108"/>
    <s v="서울"/>
    <d v="2018-04-13T22:00:00"/>
    <n v="16.3"/>
    <m/>
    <n v="2"/>
    <n v="25"/>
    <n v="1009.6"/>
    <m/>
    <m/>
    <m/>
    <n v="2000"/>
    <m/>
    <x v="22"/>
    <x v="0"/>
  </r>
  <r>
    <n v="108"/>
    <s v="서울"/>
    <d v="2018-04-13T23:00:00"/>
    <n v="15.5"/>
    <m/>
    <n v="3.5"/>
    <n v="27"/>
    <n v="1009.1"/>
    <m/>
    <m/>
    <m/>
    <n v="2000"/>
    <m/>
    <x v="23"/>
    <x v="0"/>
  </r>
  <r>
    <n v="108"/>
    <s v="서울"/>
    <d v="2018-04-14T00:00:00"/>
    <n v="14.8"/>
    <m/>
    <n v="2.1"/>
    <n v="27"/>
    <n v="1007.8"/>
    <m/>
    <m/>
    <n v="10"/>
    <n v="2000"/>
    <m/>
    <x v="0"/>
    <x v="0"/>
  </r>
  <r>
    <n v="108"/>
    <s v="서울"/>
    <d v="2018-04-14T01:00:00"/>
    <n v="14.1"/>
    <m/>
    <n v="1.8"/>
    <n v="25"/>
    <n v="1007.4"/>
    <m/>
    <m/>
    <m/>
    <n v="2000"/>
    <m/>
    <x v="1"/>
    <x v="0"/>
  </r>
  <r>
    <n v="108"/>
    <s v="서울"/>
    <d v="2018-04-14T02:00:00"/>
    <n v="13.5"/>
    <n v="0"/>
    <n v="1.6"/>
    <n v="27"/>
    <n v="1006.3"/>
    <m/>
    <m/>
    <n v="10"/>
    <n v="2000"/>
    <m/>
    <x v="2"/>
    <x v="0"/>
  </r>
  <r>
    <n v="108"/>
    <s v="서울"/>
    <d v="2018-04-14T03:00:00"/>
    <n v="12.1"/>
    <n v="0.2"/>
    <n v="1"/>
    <n v="41"/>
    <n v="1005"/>
    <m/>
    <m/>
    <n v="10"/>
    <n v="2000"/>
    <m/>
    <x v="3"/>
    <x v="0"/>
  </r>
  <r>
    <n v="108"/>
    <s v="서울"/>
    <d v="2018-04-14T04:00:00"/>
    <n v="10.3"/>
    <n v="0.8"/>
    <n v="1"/>
    <n v="72"/>
    <n v="1004.9"/>
    <m/>
    <m/>
    <n v="10"/>
    <n v="2000"/>
    <m/>
    <x v="4"/>
    <x v="0"/>
  </r>
  <r>
    <n v="108"/>
    <s v="서울"/>
    <d v="2018-04-14T05:00:00"/>
    <n v="9.5"/>
    <n v="0"/>
    <n v="0.8"/>
    <n v="76"/>
    <n v="1003.6"/>
    <m/>
    <m/>
    <n v="10"/>
    <n v="1962"/>
    <m/>
    <x v="5"/>
    <x v="0"/>
  </r>
  <r>
    <n v="108"/>
    <s v="서울"/>
    <d v="2018-04-14T06:00:00"/>
    <n v="8.6999999999999993"/>
    <n v="1"/>
    <n v="1.1000000000000001"/>
    <n v="80"/>
    <n v="1002.7"/>
    <m/>
    <m/>
    <n v="10"/>
    <n v="1518"/>
    <m/>
    <x v="6"/>
    <x v="1"/>
  </r>
  <r>
    <n v="108"/>
    <s v="서울"/>
    <d v="2018-04-14T07:00:00"/>
    <n v="8.1999999999999993"/>
    <n v="2"/>
    <n v="0.7"/>
    <n v="88"/>
    <n v="1002.3"/>
    <n v="0"/>
    <m/>
    <n v="10"/>
    <n v="607"/>
    <m/>
    <x v="7"/>
    <x v="1"/>
  </r>
  <r>
    <n v="108"/>
    <s v="서울"/>
    <d v="2018-04-14T08:00:00"/>
    <n v="7.7"/>
    <n v="1"/>
    <n v="1.4"/>
    <n v="88"/>
    <n v="1001"/>
    <n v="0"/>
    <m/>
    <n v="10"/>
    <n v="516"/>
    <m/>
    <x v="8"/>
    <x v="1"/>
  </r>
  <r>
    <n v="108"/>
    <s v="서울"/>
    <d v="2018-04-14T09:00:00"/>
    <n v="7.5"/>
    <n v="1.5"/>
    <n v="1.5"/>
    <n v="94"/>
    <n v="1000.3"/>
    <n v="0"/>
    <m/>
    <n v="10"/>
    <n v="506"/>
    <m/>
    <x v="9"/>
    <x v="1"/>
  </r>
  <r>
    <n v="108"/>
    <s v="서울"/>
    <d v="2018-04-14T10:00:00"/>
    <n v="7.7"/>
    <n v="1.5"/>
    <n v="1"/>
    <n v="94"/>
    <n v="999.5"/>
    <n v="0"/>
    <m/>
    <n v="10"/>
    <n v="685"/>
    <m/>
    <x v="10"/>
    <x v="1"/>
  </r>
  <r>
    <n v="108"/>
    <s v="서울"/>
    <d v="2018-04-14T11:00:00"/>
    <n v="8.1"/>
    <n v="0.5"/>
    <n v="1.2"/>
    <n v="94"/>
    <n v="998.3"/>
    <n v="0"/>
    <m/>
    <n v="10"/>
    <n v="802"/>
    <m/>
    <x v="11"/>
    <x v="0"/>
  </r>
  <r>
    <n v="108"/>
    <s v="서울"/>
    <d v="2018-04-14T12:00:00"/>
    <n v="8.6"/>
    <n v="0"/>
    <n v="1.1000000000000001"/>
    <n v="94"/>
    <n v="997.7"/>
    <n v="0"/>
    <m/>
    <n v="10"/>
    <n v="389"/>
    <m/>
    <x v="12"/>
    <x v="0"/>
  </r>
  <r>
    <n v="108"/>
    <s v="서울"/>
    <d v="2018-04-14T13:00:00"/>
    <n v="8.8000000000000007"/>
    <n v="0"/>
    <n v="1.7"/>
    <n v="93"/>
    <n v="997.4"/>
    <n v="0"/>
    <m/>
    <n v="10"/>
    <n v="597"/>
    <m/>
    <x v="13"/>
    <x v="0"/>
  </r>
  <r>
    <n v="108"/>
    <s v="서울"/>
    <d v="2018-04-14T14:00:00"/>
    <n v="8.9"/>
    <n v="0.5"/>
    <n v="1.3"/>
    <n v="94"/>
    <n v="995.9"/>
    <n v="0"/>
    <m/>
    <n v="10"/>
    <n v="1129"/>
    <m/>
    <x v="14"/>
    <x v="0"/>
  </r>
  <r>
    <n v="108"/>
    <s v="서울"/>
    <d v="2018-04-14T15:00:00"/>
    <n v="8.6"/>
    <n v="0"/>
    <n v="3.2"/>
    <n v="88"/>
    <n v="996.2"/>
    <n v="0"/>
    <m/>
    <n v="10"/>
    <n v="1211"/>
    <m/>
    <x v="15"/>
    <x v="0"/>
  </r>
  <r>
    <n v="108"/>
    <s v="서울"/>
    <d v="2018-04-14T16:00:00"/>
    <n v="8.9"/>
    <n v="0"/>
    <n v="1.8"/>
    <n v="87"/>
    <n v="995.8"/>
    <n v="0"/>
    <m/>
    <n v="10"/>
    <n v="2000"/>
    <m/>
    <x v="16"/>
    <x v="0"/>
  </r>
  <r>
    <n v="108"/>
    <s v="서울"/>
    <d v="2018-04-14T17:00:00"/>
    <n v="9.3000000000000007"/>
    <m/>
    <n v="2.4"/>
    <n v="81"/>
    <n v="995.9"/>
    <n v="0"/>
    <m/>
    <n v="8"/>
    <n v="2000"/>
    <m/>
    <x v="17"/>
    <x v="0"/>
  </r>
  <r>
    <n v="108"/>
    <s v="서울"/>
    <d v="2018-04-14T18:00:00"/>
    <n v="9.6"/>
    <m/>
    <n v="1.8"/>
    <n v="79"/>
    <n v="996"/>
    <n v="0.3"/>
    <m/>
    <n v="9"/>
    <n v="2000"/>
    <m/>
    <x v="18"/>
    <x v="0"/>
  </r>
  <r>
    <n v="108"/>
    <s v="서울"/>
    <d v="2018-04-14T19:00:00"/>
    <n v="9.5"/>
    <m/>
    <n v="2.2999999999999998"/>
    <n v="76"/>
    <n v="996.9"/>
    <n v="0"/>
    <m/>
    <m/>
    <n v="2000"/>
    <m/>
    <x v="19"/>
    <x v="0"/>
  </r>
  <r>
    <n v="108"/>
    <s v="서울"/>
    <d v="2018-04-14T20:00:00"/>
    <n v="9.4"/>
    <m/>
    <n v="2.6"/>
    <n v="76"/>
    <n v="997.9"/>
    <n v="0"/>
    <m/>
    <m/>
    <n v="1376"/>
    <m/>
    <x v="20"/>
    <x v="0"/>
  </r>
  <r>
    <n v="108"/>
    <s v="서울"/>
    <d v="2018-04-14T21:00:00"/>
    <n v="9.1"/>
    <m/>
    <n v="3.5"/>
    <n v="76"/>
    <n v="998.6"/>
    <m/>
    <m/>
    <n v="9"/>
    <n v="1113"/>
    <m/>
    <x v="21"/>
    <x v="0"/>
  </r>
  <r>
    <n v="108"/>
    <s v="서울"/>
    <d v="2018-04-14T22:00:00"/>
    <n v="8.8000000000000007"/>
    <m/>
    <n v="3.2"/>
    <n v="77"/>
    <n v="998.9"/>
    <m/>
    <m/>
    <m/>
    <n v="1258"/>
    <m/>
    <x v="22"/>
    <x v="0"/>
  </r>
  <r>
    <n v="108"/>
    <s v="서울"/>
    <d v="2018-04-14T23:00:00"/>
    <n v="8.4"/>
    <m/>
    <n v="3.8"/>
    <n v="77"/>
    <n v="999.3"/>
    <m/>
    <m/>
    <m/>
    <n v="1662"/>
    <m/>
    <x v="23"/>
    <x v="0"/>
  </r>
  <r>
    <n v="108"/>
    <s v="서울"/>
    <d v="2018-04-15T00:00:00"/>
    <n v="7.8"/>
    <m/>
    <n v="1.8"/>
    <n v="78"/>
    <n v="999.3"/>
    <m/>
    <m/>
    <n v="3"/>
    <n v="1741"/>
    <m/>
    <x v="0"/>
    <x v="0"/>
  </r>
  <r>
    <n v="108"/>
    <s v="서울"/>
    <d v="2018-04-15T01:00:00"/>
    <n v="7.1"/>
    <m/>
    <n v="3.6"/>
    <n v="78"/>
    <n v="999.5"/>
    <m/>
    <m/>
    <m/>
    <n v="1662"/>
    <m/>
    <x v="1"/>
    <x v="0"/>
  </r>
  <r>
    <n v="108"/>
    <s v="서울"/>
    <d v="2018-04-15T02:00:00"/>
    <n v="6.7"/>
    <m/>
    <n v="2.8"/>
    <n v="80"/>
    <n v="999.7"/>
    <m/>
    <m/>
    <m/>
    <n v="1342"/>
    <m/>
    <x v="2"/>
    <x v="0"/>
  </r>
  <r>
    <n v="108"/>
    <s v="서울"/>
    <d v="2018-04-15T03:00:00"/>
    <n v="6.4"/>
    <m/>
    <n v="2.2999999999999998"/>
    <n v="83"/>
    <n v="999.8"/>
    <m/>
    <m/>
    <n v="7"/>
    <n v="1158"/>
    <m/>
    <x v="3"/>
    <x v="0"/>
  </r>
  <r>
    <n v="108"/>
    <s v="서울"/>
    <d v="2018-04-15T04:00:00"/>
    <n v="6"/>
    <m/>
    <n v="1.7"/>
    <n v="84"/>
    <n v="1000"/>
    <m/>
    <m/>
    <n v="8"/>
    <n v="951"/>
    <m/>
    <x v="4"/>
    <x v="0"/>
  </r>
  <r>
    <n v="108"/>
    <s v="서울"/>
    <d v="2018-04-15T05:00:00"/>
    <n v="5.8"/>
    <m/>
    <n v="1.3"/>
    <n v="85"/>
    <n v="1000.1"/>
    <m/>
    <m/>
    <n v="1"/>
    <n v="829"/>
    <m/>
    <x v="5"/>
    <x v="0"/>
  </r>
  <r>
    <n v="108"/>
    <s v="서울"/>
    <d v="2018-04-15T06:00:00"/>
    <n v="5.6"/>
    <m/>
    <n v="1.2"/>
    <n v="85"/>
    <n v="1000.4"/>
    <n v="0"/>
    <m/>
    <n v="1"/>
    <n v="769"/>
    <m/>
    <x v="6"/>
    <x v="0"/>
  </r>
  <r>
    <n v="108"/>
    <s v="서울"/>
    <d v="2018-04-15T07:00:00"/>
    <n v="5.8"/>
    <m/>
    <n v="1.1000000000000001"/>
    <n v="83"/>
    <n v="1000.9"/>
    <n v="0"/>
    <m/>
    <n v="3"/>
    <n v="733"/>
    <m/>
    <x v="7"/>
    <x v="0"/>
  </r>
  <r>
    <n v="108"/>
    <s v="서울"/>
    <d v="2018-04-15T08:00:00"/>
    <n v="7"/>
    <m/>
    <n v="0.9"/>
    <n v="78"/>
    <n v="1001.6"/>
    <n v="0.2"/>
    <m/>
    <n v="7"/>
    <n v="656"/>
    <m/>
    <x v="8"/>
    <x v="0"/>
  </r>
  <r>
    <n v="108"/>
    <s v="서울"/>
    <d v="2018-04-15T09:00:00"/>
    <n v="8.6"/>
    <m/>
    <n v="1.7"/>
    <n v="66"/>
    <n v="1001.8"/>
    <n v="1"/>
    <m/>
    <n v="3"/>
    <n v="881"/>
    <m/>
    <x v="9"/>
    <x v="0"/>
  </r>
  <r>
    <n v="108"/>
    <s v="서울"/>
    <d v="2018-04-15T10:00:00"/>
    <n v="10.3"/>
    <m/>
    <n v="2.1"/>
    <n v="62"/>
    <n v="1001.9"/>
    <n v="1"/>
    <m/>
    <n v="3"/>
    <n v="914"/>
    <m/>
    <x v="10"/>
    <x v="0"/>
  </r>
  <r>
    <n v="108"/>
    <s v="서울"/>
    <d v="2018-04-15T11:00:00"/>
    <n v="11.8"/>
    <m/>
    <n v="2.6"/>
    <n v="57"/>
    <n v="1001.8"/>
    <n v="1"/>
    <m/>
    <n v="1"/>
    <n v="1041"/>
    <m/>
    <x v="11"/>
    <x v="0"/>
  </r>
  <r>
    <n v="108"/>
    <s v="서울"/>
    <d v="2018-04-15T12:00:00"/>
    <n v="12.5"/>
    <m/>
    <n v="3.4"/>
    <n v="53"/>
    <n v="1001.3"/>
    <n v="1"/>
    <m/>
    <n v="1"/>
    <n v="1324"/>
    <m/>
    <x v="12"/>
    <x v="0"/>
  </r>
  <r>
    <n v="108"/>
    <s v="서울"/>
    <d v="2018-04-15T13:00:00"/>
    <n v="13.5"/>
    <m/>
    <n v="3.4"/>
    <n v="46"/>
    <n v="1001.3"/>
    <n v="1"/>
    <m/>
    <n v="2"/>
    <n v="1325"/>
    <m/>
    <x v="13"/>
    <x v="0"/>
  </r>
  <r>
    <n v="108"/>
    <s v="서울"/>
    <d v="2018-04-15T14:00:00"/>
    <n v="13.7"/>
    <m/>
    <n v="3.7"/>
    <n v="50"/>
    <n v="1000.8"/>
    <n v="1"/>
    <m/>
    <n v="4"/>
    <n v="1218"/>
    <m/>
    <x v="14"/>
    <x v="0"/>
  </r>
  <r>
    <n v="108"/>
    <s v="서울"/>
    <d v="2018-04-15T15:00:00"/>
    <n v="13.1"/>
    <m/>
    <n v="4.0999999999999996"/>
    <n v="54"/>
    <n v="1001.3"/>
    <n v="0.9"/>
    <m/>
    <n v="7"/>
    <n v="1264"/>
    <m/>
    <x v="15"/>
    <x v="0"/>
  </r>
  <r>
    <n v="108"/>
    <s v="서울"/>
    <d v="2018-04-15T16:00:00"/>
    <n v="12"/>
    <m/>
    <n v="3.6"/>
    <n v="61"/>
    <n v="1001.8"/>
    <n v="0"/>
    <m/>
    <n v="9"/>
    <n v="1374"/>
    <m/>
    <x v="16"/>
    <x v="0"/>
  </r>
  <r>
    <n v="108"/>
    <s v="서울"/>
    <d v="2018-04-15T17:00:00"/>
    <n v="11.8"/>
    <m/>
    <n v="2.9"/>
    <n v="60"/>
    <n v="1002.2"/>
    <n v="0.3"/>
    <m/>
    <n v="9"/>
    <n v="1457"/>
    <m/>
    <x v="17"/>
    <x v="0"/>
  </r>
  <r>
    <n v="108"/>
    <s v="서울"/>
    <d v="2018-04-15T18:00:00"/>
    <n v="11.9"/>
    <m/>
    <n v="2.2000000000000002"/>
    <n v="58"/>
    <n v="1002.4"/>
    <n v="0.8"/>
    <m/>
    <n v="6"/>
    <n v="1645"/>
    <m/>
    <x v="18"/>
    <x v="0"/>
  </r>
  <r>
    <n v="108"/>
    <s v="서울"/>
    <d v="2018-04-15T19:00:00"/>
    <n v="11"/>
    <m/>
    <n v="2.1"/>
    <n v="62"/>
    <n v="1003"/>
    <n v="0.4"/>
    <m/>
    <m/>
    <n v="1661"/>
    <m/>
    <x v="19"/>
    <x v="0"/>
  </r>
  <r>
    <n v="108"/>
    <s v="서울"/>
    <d v="2018-04-15T20:00:00"/>
    <n v="10.3"/>
    <m/>
    <n v="2"/>
    <n v="62"/>
    <n v="1003.8"/>
    <n v="0"/>
    <m/>
    <m/>
    <n v="1749"/>
    <m/>
    <x v="20"/>
    <x v="0"/>
  </r>
  <r>
    <n v="108"/>
    <s v="서울"/>
    <d v="2018-04-15T21:00:00"/>
    <n v="9.6"/>
    <m/>
    <n v="1.7"/>
    <n v="66"/>
    <n v="1005"/>
    <m/>
    <m/>
    <n v="0"/>
    <n v="1850"/>
    <m/>
    <x v="21"/>
    <x v="0"/>
  </r>
  <r>
    <n v="108"/>
    <s v="서울"/>
    <d v="2018-04-15T22:00:00"/>
    <n v="9"/>
    <m/>
    <n v="1.7"/>
    <n v="65"/>
    <n v="1005.8"/>
    <m/>
    <m/>
    <m/>
    <n v="1953"/>
    <m/>
    <x v="22"/>
    <x v="0"/>
  </r>
  <r>
    <n v="108"/>
    <s v="서울"/>
    <d v="2018-04-15T23:00:00"/>
    <n v="8.6"/>
    <m/>
    <n v="2.2000000000000002"/>
    <n v="69"/>
    <n v="1006.2"/>
    <m/>
    <m/>
    <m/>
    <n v="1730"/>
    <m/>
    <x v="23"/>
    <x v="0"/>
  </r>
  <r>
    <n v="108"/>
    <s v="서울"/>
    <d v="2018-04-16T00:00:00"/>
    <n v="8.3000000000000007"/>
    <m/>
    <n v="2.1"/>
    <n v="59"/>
    <n v="1006.6"/>
    <m/>
    <m/>
    <n v="0"/>
    <n v="1912"/>
    <m/>
    <x v="0"/>
    <x v="0"/>
  </r>
  <r>
    <n v="108"/>
    <s v="서울"/>
    <d v="2018-04-16T01:00:00"/>
    <n v="7.6"/>
    <m/>
    <n v="1.2"/>
    <n v="62"/>
    <n v="1007"/>
    <m/>
    <m/>
    <m/>
    <n v="1885"/>
    <m/>
    <x v="1"/>
    <x v="0"/>
  </r>
  <r>
    <n v="108"/>
    <s v="서울"/>
    <d v="2018-04-16T02:00:00"/>
    <n v="7.1"/>
    <m/>
    <n v="0.9"/>
    <n v="64"/>
    <n v="1006.9"/>
    <m/>
    <m/>
    <m/>
    <n v="1756"/>
    <m/>
    <x v="2"/>
    <x v="0"/>
  </r>
  <r>
    <n v="108"/>
    <s v="서울"/>
    <d v="2018-04-16T03:00:00"/>
    <n v="6.4"/>
    <m/>
    <n v="1.4"/>
    <n v="67"/>
    <n v="1007.1"/>
    <m/>
    <m/>
    <n v="0"/>
    <n v="1668"/>
    <m/>
    <x v="3"/>
    <x v="0"/>
  </r>
  <r>
    <n v="108"/>
    <s v="서울"/>
    <d v="2018-04-16T04:00:00"/>
    <n v="5.9"/>
    <m/>
    <n v="0.7"/>
    <n v="68"/>
    <n v="1007.4"/>
    <m/>
    <m/>
    <n v="0"/>
    <n v="1590"/>
    <m/>
    <x v="4"/>
    <x v="0"/>
  </r>
  <r>
    <n v="108"/>
    <s v="서울"/>
    <d v="2018-04-16T05:00:00"/>
    <n v="5.3"/>
    <m/>
    <n v="0.8"/>
    <n v="73"/>
    <n v="1007.8"/>
    <m/>
    <m/>
    <n v="0"/>
    <n v="1474"/>
    <m/>
    <x v="5"/>
    <x v="0"/>
  </r>
  <r>
    <n v="108"/>
    <s v="서울"/>
    <d v="2018-04-16T06:00:00"/>
    <n v="5"/>
    <m/>
    <n v="0.7"/>
    <n v="70"/>
    <n v="1008.5"/>
    <n v="0"/>
    <m/>
    <n v="0"/>
    <n v="1739"/>
    <m/>
    <x v="6"/>
    <x v="0"/>
  </r>
  <r>
    <n v="108"/>
    <s v="서울"/>
    <d v="2018-04-16T07:00:00"/>
    <n v="5"/>
    <m/>
    <n v="1"/>
    <n v="67"/>
    <n v="1009.1"/>
    <n v="0.5"/>
    <m/>
    <n v="0"/>
    <n v="1774"/>
    <m/>
    <x v="7"/>
    <x v="0"/>
  </r>
  <r>
    <n v="108"/>
    <s v="서울"/>
    <d v="2018-04-16T08:00:00"/>
    <n v="6.9"/>
    <m/>
    <n v="0.7"/>
    <n v="54"/>
    <n v="1009.8"/>
    <n v="1"/>
    <m/>
    <n v="0"/>
    <n v="1706"/>
    <m/>
    <x v="8"/>
    <x v="0"/>
  </r>
  <r>
    <n v="108"/>
    <s v="서울"/>
    <d v="2018-04-16T09:00:00"/>
    <n v="10.1"/>
    <m/>
    <n v="0.8"/>
    <n v="42"/>
    <n v="1010.5"/>
    <n v="1"/>
    <m/>
    <n v="0"/>
    <n v="1911"/>
    <m/>
    <x v="9"/>
    <x v="0"/>
  </r>
  <r>
    <n v="108"/>
    <s v="서울"/>
    <d v="2018-04-16T10:00:00"/>
    <n v="12.4"/>
    <m/>
    <n v="1.2"/>
    <n v="34"/>
    <n v="1010.7"/>
    <n v="1"/>
    <m/>
    <n v="0"/>
    <n v="1943"/>
    <m/>
    <x v="10"/>
    <x v="0"/>
  </r>
  <r>
    <n v="108"/>
    <s v="서울"/>
    <d v="2018-04-16T11:00:00"/>
    <n v="14.1"/>
    <m/>
    <n v="1.3"/>
    <n v="32"/>
    <n v="1010.7"/>
    <n v="1"/>
    <m/>
    <n v="0"/>
    <n v="2000"/>
    <m/>
    <x v="11"/>
    <x v="0"/>
  </r>
  <r>
    <n v="108"/>
    <s v="서울"/>
    <d v="2018-04-16T12:00:00"/>
    <n v="15.5"/>
    <m/>
    <n v="2.5"/>
    <n v="33"/>
    <n v="1010.1"/>
    <n v="1"/>
    <m/>
    <n v="1"/>
    <n v="1893"/>
    <m/>
    <x v="12"/>
    <x v="0"/>
  </r>
  <r>
    <n v="108"/>
    <s v="서울"/>
    <d v="2018-04-16T13:00:00"/>
    <n v="16.600000000000001"/>
    <m/>
    <n v="2.2999999999999998"/>
    <n v="30"/>
    <n v="1009.2"/>
    <n v="1"/>
    <m/>
    <n v="2"/>
    <n v="1876"/>
    <m/>
    <x v="13"/>
    <x v="0"/>
  </r>
  <r>
    <n v="108"/>
    <s v="서울"/>
    <d v="2018-04-16T14:00:00"/>
    <n v="18"/>
    <m/>
    <n v="1.6"/>
    <n v="28"/>
    <n v="1008.5"/>
    <n v="1"/>
    <m/>
    <n v="1"/>
    <n v="1820"/>
    <m/>
    <x v="14"/>
    <x v="0"/>
  </r>
  <r>
    <n v="108"/>
    <s v="서울"/>
    <d v="2018-04-16T15:00:00"/>
    <n v="18.399999999999999"/>
    <m/>
    <n v="2"/>
    <n v="25"/>
    <n v="1008"/>
    <n v="1"/>
    <m/>
    <n v="2"/>
    <n v="1809"/>
    <m/>
    <x v="15"/>
    <x v="0"/>
  </r>
  <r>
    <n v="108"/>
    <s v="서울"/>
    <d v="2018-04-16T16:00:00"/>
    <n v="18.5"/>
    <m/>
    <n v="3"/>
    <n v="24"/>
    <n v="1007.9"/>
    <n v="1"/>
    <m/>
    <n v="3"/>
    <n v="1773"/>
    <m/>
    <x v="16"/>
    <x v="0"/>
  </r>
  <r>
    <n v="108"/>
    <s v="서울"/>
    <d v="2018-04-16T17:00:00"/>
    <n v="18.7"/>
    <m/>
    <n v="2.5"/>
    <n v="21"/>
    <n v="1008"/>
    <n v="1"/>
    <m/>
    <n v="2"/>
    <n v="1871"/>
    <m/>
    <x v="17"/>
    <x v="0"/>
  </r>
  <r>
    <n v="108"/>
    <s v="서울"/>
    <d v="2018-04-16T18:00:00"/>
    <n v="17"/>
    <m/>
    <n v="3.1"/>
    <n v="28"/>
    <n v="1008.3"/>
    <n v="1"/>
    <m/>
    <n v="5"/>
    <n v="2000"/>
    <m/>
    <x v="18"/>
    <x v="0"/>
  </r>
  <r>
    <n v="108"/>
    <s v="서울"/>
    <d v="2018-04-16T19:00:00"/>
    <n v="13.8"/>
    <m/>
    <n v="3.4"/>
    <n v="32"/>
    <n v="1009.2"/>
    <n v="0.8"/>
    <m/>
    <m/>
    <n v="1992"/>
    <m/>
    <x v="19"/>
    <x v="0"/>
  </r>
  <r>
    <n v="108"/>
    <s v="서울"/>
    <d v="2018-04-16T20:00:00"/>
    <n v="12.1"/>
    <m/>
    <n v="2.4"/>
    <n v="35"/>
    <n v="1009.8"/>
    <n v="0"/>
    <m/>
    <m/>
    <n v="1954"/>
    <m/>
    <x v="20"/>
    <x v="0"/>
  </r>
  <r>
    <n v="108"/>
    <s v="서울"/>
    <d v="2018-04-16T21:00:00"/>
    <n v="11.1"/>
    <m/>
    <n v="1.5"/>
    <n v="39"/>
    <n v="1010.6"/>
    <m/>
    <m/>
    <n v="0"/>
    <n v="1734"/>
    <m/>
    <x v="21"/>
    <x v="0"/>
  </r>
  <r>
    <n v="108"/>
    <s v="서울"/>
    <d v="2018-04-16T22:00:00"/>
    <n v="10.8"/>
    <m/>
    <n v="0.9"/>
    <n v="33"/>
    <n v="1010.7"/>
    <m/>
    <m/>
    <m/>
    <n v="2000"/>
    <m/>
    <x v="22"/>
    <x v="0"/>
  </r>
  <r>
    <n v="108"/>
    <s v="서울"/>
    <d v="2018-04-16T23:00:00"/>
    <n v="9.6999999999999993"/>
    <m/>
    <n v="0.4"/>
    <n v="33"/>
    <n v="1010.9"/>
    <m/>
    <m/>
    <m/>
    <n v="2000"/>
    <m/>
    <x v="23"/>
    <x v="0"/>
  </r>
  <r>
    <n v="108"/>
    <s v="서울"/>
    <d v="2018-04-17T00:00:00"/>
    <n v="9.6"/>
    <m/>
    <n v="0.8"/>
    <n v="31"/>
    <n v="1011"/>
    <m/>
    <m/>
    <n v="0"/>
    <n v="2000"/>
    <m/>
    <x v="0"/>
    <x v="0"/>
  </r>
  <r>
    <n v="108"/>
    <s v="서울"/>
    <d v="2018-04-17T01:00:00"/>
    <n v="9"/>
    <m/>
    <n v="1"/>
    <n v="36"/>
    <n v="1010.9"/>
    <m/>
    <m/>
    <m/>
    <n v="1994"/>
    <m/>
    <x v="1"/>
    <x v="0"/>
  </r>
  <r>
    <n v="108"/>
    <s v="서울"/>
    <d v="2018-04-17T02:00:00"/>
    <n v="8.4"/>
    <m/>
    <n v="0.9"/>
    <n v="45"/>
    <n v="1010.5"/>
    <m/>
    <m/>
    <m/>
    <n v="1987"/>
    <m/>
    <x v="2"/>
    <x v="0"/>
  </r>
  <r>
    <n v="108"/>
    <s v="서울"/>
    <d v="2018-04-17T03:00:00"/>
    <n v="7.8"/>
    <m/>
    <n v="1"/>
    <n v="49"/>
    <n v="1010.3"/>
    <m/>
    <m/>
    <n v="0"/>
    <n v="1975"/>
    <m/>
    <x v="3"/>
    <x v="0"/>
  </r>
  <r>
    <n v="108"/>
    <s v="서울"/>
    <d v="2018-04-17T04:00:00"/>
    <n v="7.6"/>
    <m/>
    <n v="0.4"/>
    <n v="52"/>
    <n v="1010.4"/>
    <m/>
    <m/>
    <n v="0"/>
    <n v="1935"/>
    <m/>
    <x v="4"/>
    <x v="0"/>
  </r>
  <r>
    <n v="108"/>
    <s v="서울"/>
    <d v="2018-04-17T05:00:00"/>
    <n v="7.4"/>
    <m/>
    <n v="0.6"/>
    <n v="56"/>
    <n v="1010.7"/>
    <m/>
    <m/>
    <n v="0"/>
    <n v="1746"/>
    <m/>
    <x v="5"/>
    <x v="0"/>
  </r>
  <r>
    <n v="108"/>
    <s v="서울"/>
    <d v="2018-04-17T06:00:00"/>
    <n v="6.9"/>
    <m/>
    <n v="0.5"/>
    <n v="57"/>
    <n v="1010.7"/>
    <n v="0"/>
    <m/>
    <n v="3"/>
    <n v="1775"/>
    <m/>
    <x v="6"/>
    <x v="0"/>
  </r>
  <r>
    <n v="108"/>
    <s v="서울"/>
    <d v="2018-04-17T07:00:00"/>
    <n v="6.9"/>
    <m/>
    <n v="1.1000000000000001"/>
    <n v="57"/>
    <n v="1011"/>
    <n v="0.5"/>
    <m/>
    <n v="4"/>
    <n v="1633"/>
    <m/>
    <x v="7"/>
    <x v="0"/>
  </r>
  <r>
    <n v="108"/>
    <s v="서울"/>
    <d v="2018-04-17T08:00:00"/>
    <n v="8.6999999999999993"/>
    <m/>
    <n v="0.8"/>
    <n v="49"/>
    <n v="1011.4"/>
    <n v="1"/>
    <m/>
    <n v="2"/>
    <n v="1520"/>
    <m/>
    <x v="8"/>
    <x v="0"/>
  </r>
  <r>
    <n v="108"/>
    <s v="서울"/>
    <d v="2018-04-17T09:00:00"/>
    <n v="12"/>
    <m/>
    <n v="0.6"/>
    <n v="39"/>
    <n v="1011.4"/>
    <n v="1"/>
    <m/>
    <n v="3"/>
    <n v="1386"/>
    <m/>
    <x v="9"/>
    <x v="0"/>
  </r>
  <r>
    <n v="108"/>
    <s v="서울"/>
    <d v="2018-04-17T10:00:00"/>
    <n v="14.7"/>
    <m/>
    <n v="1.1000000000000001"/>
    <n v="31"/>
    <n v="1011.4"/>
    <n v="1"/>
    <m/>
    <n v="3"/>
    <n v="1240"/>
    <m/>
    <x v="10"/>
    <x v="0"/>
  </r>
  <r>
    <n v="108"/>
    <s v="서울"/>
    <d v="2018-04-17T11:00:00"/>
    <n v="16.899999999999999"/>
    <m/>
    <n v="1.5"/>
    <n v="27"/>
    <n v="1011.1"/>
    <n v="1"/>
    <m/>
    <n v="2"/>
    <n v="1354"/>
    <m/>
    <x v="11"/>
    <x v="0"/>
  </r>
  <r>
    <n v="108"/>
    <s v="서울"/>
    <d v="2018-04-17T12:00:00"/>
    <n v="18"/>
    <m/>
    <n v="2.2000000000000002"/>
    <n v="26"/>
    <n v="1010.5"/>
    <n v="1"/>
    <m/>
    <n v="1"/>
    <n v="1459"/>
    <m/>
    <x v="12"/>
    <x v="0"/>
  </r>
  <r>
    <n v="108"/>
    <s v="서울"/>
    <d v="2018-04-17T13:00:00"/>
    <n v="19.100000000000001"/>
    <m/>
    <n v="2.5"/>
    <n v="26"/>
    <n v="1009.7"/>
    <n v="1"/>
    <m/>
    <n v="0"/>
    <n v="1134"/>
    <m/>
    <x v="13"/>
    <x v="0"/>
  </r>
  <r>
    <n v="108"/>
    <s v="서울"/>
    <d v="2018-04-17T14:00:00"/>
    <n v="19.8"/>
    <m/>
    <n v="2.6"/>
    <n v="23"/>
    <n v="1008.8"/>
    <n v="1"/>
    <m/>
    <n v="0"/>
    <n v="1472"/>
    <m/>
    <x v="14"/>
    <x v="0"/>
  </r>
  <r>
    <n v="108"/>
    <s v="서울"/>
    <d v="2018-04-17T15:00:00"/>
    <n v="19.899999999999999"/>
    <m/>
    <n v="3.5"/>
    <n v="26"/>
    <n v="1008.1"/>
    <n v="1"/>
    <m/>
    <n v="0"/>
    <n v="1628"/>
    <m/>
    <x v="15"/>
    <x v="0"/>
  </r>
  <r>
    <n v="108"/>
    <s v="서울"/>
    <d v="2018-04-17T16:00:00"/>
    <n v="19.5"/>
    <m/>
    <n v="3"/>
    <n v="28"/>
    <n v="1007.7"/>
    <n v="1"/>
    <m/>
    <n v="0"/>
    <n v="1605"/>
    <m/>
    <x v="16"/>
    <x v="0"/>
  </r>
  <r>
    <n v="108"/>
    <s v="서울"/>
    <d v="2018-04-17T17:00:00"/>
    <n v="18.3"/>
    <m/>
    <n v="4.3"/>
    <n v="29"/>
    <n v="1007.6"/>
    <n v="1"/>
    <m/>
    <n v="0"/>
    <n v="1626"/>
    <m/>
    <x v="17"/>
    <x v="0"/>
  </r>
  <r>
    <n v="108"/>
    <s v="서울"/>
    <d v="2018-04-17T18:00:00"/>
    <n v="17.100000000000001"/>
    <m/>
    <n v="3.3"/>
    <n v="31"/>
    <n v="1007.6"/>
    <n v="1"/>
    <m/>
    <n v="0"/>
    <n v="1501"/>
    <m/>
    <x v="18"/>
    <x v="0"/>
  </r>
  <r>
    <n v="108"/>
    <s v="서울"/>
    <d v="2018-04-17T19:00:00"/>
    <n v="14.5"/>
    <m/>
    <n v="3.1"/>
    <n v="31"/>
    <n v="1007.9"/>
    <n v="0.7"/>
    <m/>
    <m/>
    <n v="1558"/>
    <m/>
    <x v="19"/>
    <x v="0"/>
  </r>
  <r>
    <n v="108"/>
    <s v="서울"/>
    <d v="2018-04-17T20:00:00"/>
    <n v="12.5"/>
    <m/>
    <n v="3.8"/>
    <n v="31"/>
    <n v="1008.2"/>
    <n v="0"/>
    <m/>
    <m/>
    <n v="1746"/>
    <m/>
    <x v="20"/>
    <x v="0"/>
  </r>
  <r>
    <n v="108"/>
    <s v="서울"/>
    <d v="2018-04-17T21:00:00"/>
    <n v="11.7"/>
    <m/>
    <n v="2.6"/>
    <n v="31"/>
    <n v="1008.6"/>
    <m/>
    <m/>
    <n v="0"/>
    <n v="1617"/>
    <m/>
    <x v="21"/>
    <x v="0"/>
  </r>
  <r>
    <n v="108"/>
    <s v="서울"/>
    <d v="2018-04-17T22:00:00"/>
    <n v="11"/>
    <m/>
    <n v="1.2"/>
    <n v="34"/>
    <n v="1008.7"/>
    <m/>
    <m/>
    <m/>
    <n v="1529"/>
    <m/>
    <x v="22"/>
    <x v="0"/>
  </r>
  <r>
    <n v="108"/>
    <s v="서울"/>
    <d v="2018-04-17T23:00:00"/>
    <n v="10.1"/>
    <m/>
    <n v="1.1000000000000001"/>
    <n v="41"/>
    <n v="1008.7"/>
    <m/>
    <m/>
    <m/>
    <n v="1509"/>
    <m/>
    <x v="23"/>
    <x v="0"/>
  </r>
  <r>
    <n v="108"/>
    <s v="서울"/>
    <d v="2018-04-18T00:00:00"/>
    <n v="9.6"/>
    <m/>
    <n v="2.2000000000000002"/>
    <n v="44"/>
    <n v="1008.7"/>
    <m/>
    <m/>
    <n v="0"/>
    <n v="1417"/>
    <m/>
    <x v="0"/>
    <x v="0"/>
  </r>
  <r>
    <n v="108"/>
    <s v="서울"/>
    <d v="2018-04-18T01:00:00"/>
    <n v="8.9"/>
    <m/>
    <n v="2.1"/>
    <n v="45"/>
    <n v="1008.9"/>
    <m/>
    <m/>
    <m/>
    <n v="1456"/>
    <m/>
    <x v="1"/>
    <x v="0"/>
  </r>
  <r>
    <n v="108"/>
    <s v="서울"/>
    <d v="2018-04-18T02:00:00"/>
    <n v="8.6999999999999993"/>
    <m/>
    <n v="1.6"/>
    <n v="44"/>
    <n v="1008.4"/>
    <m/>
    <m/>
    <m/>
    <n v="1684"/>
    <m/>
    <x v="2"/>
    <x v="0"/>
  </r>
  <r>
    <n v="108"/>
    <s v="서울"/>
    <d v="2018-04-18T03:00:00"/>
    <n v="7.9"/>
    <m/>
    <n v="0.7"/>
    <n v="45"/>
    <n v="1008.1"/>
    <m/>
    <m/>
    <n v="0"/>
    <n v="1770"/>
    <m/>
    <x v="3"/>
    <x v="0"/>
  </r>
  <r>
    <n v="108"/>
    <s v="서울"/>
    <d v="2018-04-18T04:00:00"/>
    <n v="7.2"/>
    <m/>
    <n v="0.8"/>
    <n v="49"/>
    <n v="1007.9"/>
    <m/>
    <m/>
    <n v="0"/>
    <n v="1546"/>
    <m/>
    <x v="4"/>
    <x v="0"/>
  </r>
  <r>
    <n v="108"/>
    <s v="서울"/>
    <d v="2018-04-18T05:00:00"/>
    <n v="6.7"/>
    <m/>
    <n v="1.6"/>
    <n v="50"/>
    <n v="1008.1"/>
    <m/>
    <m/>
    <n v="0"/>
    <n v="1774"/>
    <m/>
    <x v="5"/>
    <x v="0"/>
  </r>
  <r>
    <n v="108"/>
    <s v="서울"/>
    <d v="2018-04-18T06:00:00"/>
    <n v="6.2"/>
    <m/>
    <n v="0.8"/>
    <n v="52"/>
    <n v="1008.3"/>
    <n v="0"/>
    <m/>
    <n v="0"/>
    <n v="1609"/>
    <m/>
    <x v="6"/>
    <x v="0"/>
  </r>
  <r>
    <n v="108"/>
    <s v="서울"/>
    <d v="2018-04-18T07:00:00"/>
    <n v="6.4"/>
    <m/>
    <n v="1"/>
    <n v="51"/>
    <n v="1008.7"/>
    <n v="0.5"/>
    <m/>
    <n v="0"/>
    <n v="1398"/>
    <m/>
    <x v="7"/>
    <x v="0"/>
  </r>
  <r>
    <n v="108"/>
    <s v="서울"/>
    <d v="2018-04-18T08:00:00"/>
    <n v="8.3000000000000007"/>
    <m/>
    <n v="0.6"/>
    <n v="36"/>
    <n v="1008.8"/>
    <n v="1"/>
    <m/>
    <n v="0"/>
    <n v="1335"/>
    <m/>
    <x v="8"/>
    <x v="0"/>
  </r>
  <r>
    <n v="108"/>
    <s v="서울"/>
    <d v="2018-04-18T09:00:00"/>
    <n v="11.2"/>
    <m/>
    <n v="1.7"/>
    <n v="31"/>
    <n v="1009"/>
    <n v="1"/>
    <m/>
    <n v="0"/>
    <n v="1299"/>
    <m/>
    <x v="9"/>
    <x v="0"/>
  </r>
  <r>
    <n v="108"/>
    <s v="서울"/>
    <d v="2018-04-18T10:00:00"/>
    <n v="13.7"/>
    <m/>
    <n v="2.2999999999999998"/>
    <n v="26"/>
    <n v="1009.2"/>
    <n v="1"/>
    <m/>
    <n v="0"/>
    <n v="1476"/>
    <m/>
    <x v="10"/>
    <x v="0"/>
  </r>
  <r>
    <n v="108"/>
    <s v="서울"/>
    <d v="2018-04-18T11:00:00"/>
    <n v="15.5"/>
    <m/>
    <n v="1.4"/>
    <n v="22"/>
    <n v="1008.9"/>
    <n v="1"/>
    <m/>
    <n v="0"/>
    <n v="1762"/>
    <m/>
    <x v="11"/>
    <x v="0"/>
  </r>
  <r>
    <n v="108"/>
    <s v="서울"/>
    <d v="2018-04-18T12:00:00"/>
    <n v="16.5"/>
    <m/>
    <n v="3.3"/>
    <n v="17"/>
    <n v="1008.3"/>
    <n v="1"/>
    <m/>
    <n v="0"/>
    <n v="1819"/>
    <m/>
    <x v="12"/>
    <x v="0"/>
  </r>
  <r>
    <n v="108"/>
    <s v="서울"/>
    <d v="2018-04-18T13:00:00"/>
    <n v="17.7"/>
    <m/>
    <n v="2.8"/>
    <n v="16"/>
    <n v="1007.7"/>
    <n v="1"/>
    <m/>
    <n v="0"/>
    <n v="1824"/>
    <m/>
    <x v="13"/>
    <x v="0"/>
  </r>
  <r>
    <n v="108"/>
    <s v="서울"/>
    <d v="2018-04-18T14:00:00"/>
    <n v="18.899999999999999"/>
    <m/>
    <n v="1.8"/>
    <n v="15"/>
    <n v="1007.2"/>
    <n v="1"/>
    <m/>
    <n v="3"/>
    <n v="1822"/>
    <m/>
    <x v="14"/>
    <x v="0"/>
  </r>
  <r>
    <n v="108"/>
    <s v="서울"/>
    <d v="2018-04-18T15:00:00"/>
    <n v="19"/>
    <m/>
    <n v="3.3"/>
    <n v="21"/>
    <n v="1006.6"/>
    <n v="1"/>
    <m/>
    <n v="3"/>
    <n v="1716"/>
    <m/>
    <x v="15"/>
    <x v="0"/>
  </r>
  <r>
    <n v="108"/>
    <s v="서울"/>
    <d v="2018-04-18T16:00:00"/>
    <n v="18.5"/>
    <m/>
    <n v="2.7"/>
    <n v="22"/>
    <n v="1006.1"/>
    <n v="1"/>
    <m/>
    <n v="3"/>
    <n v="1515"/>
    <m/>
    <x v="16"/>
    <x v="0"/>
  </r>
  <r>
    <n v="108"/>
    <s v="서울"/>
    <d v="2018-04-18T17:00:00"/>
    <n v="17.8"/>
    <m/>
    <n v="3.3"/>
    <n v="26"/>
    <n v="1005.7"/>
    <n v="1"/>
    <m/>
    <n v="2"/>
    <n v="1439"/>
    <m/>
    <x v="17"/>
    <x v="0"/>
  </r>
  <r>
    <n v="108"/>
    <s v="서울"/>
    <d v="2018-04-18T18:00:00"/>
    <n v="16.600000000000001"/>
    <m/>
    <n v="3.4"/>
    <n v="33"/>
    <n v="1005.6"/>
    <n v="1"/>
    <m/>
    <n v="0"/>
    <n v="1182"/>
    <m/>
    <x v="18"/>
    <x v="0"/>
  </r>
  <r>
    <n v="108"/>
    <s v="서울"/>
    <d v="2018-04-18T19:00:00"/>
    <n v="14.7"/>
    <m/>
    <n v="2.4"/>
    <n v="40"/>
    <n v="1005.7"/>
    <n v="0.5"/>
    <m/>
    <m/>
    <n v="1207"/>
    <m/>
    <x v="19"/>
    <x v="0"/>
  </r>
  <r>
    <n v="108"/>
    <s v="서울"/>
    <d v="2018-04-18T20:00:00"/>
    <n v="13"/>
    <m/>
    <n v="2.2999999999999998"/>
    <n v="41"/>
    <n v="1005.9"/>
    <n v="0"/>
    <m/>
    <m/>
    <n v="1164"/>
    <m/>
    <x v="20"/>
    <x v="0"/>
  </r>
  <r>
    <n v="108"/>
    <s v="서울"/>
    <d v="2018-04-18T21:00:00"/>
    <n v="12.1"/>
    <m/>
    <n v="2"/>
    <n v="40"/>
    <n v="1006.5"/>
    <m/>
    <m/>
    <n v="0"/>
    <n v="1308"/>
    <m/>
    <x v="21"/>
    <x v="0"/>
  </r>
  <r>
    <n v="108"/>
    <s v="서울"/>
    <d v="2018-04-18T22:00:00"/>
    <n v="11.3"/>
    <m/>
    <n v="1.6"/>
    <n v="42"/>
    <n v="1006.8"/>
    <m/>
    <m/>
    <m/>
    <n v="1189"/>
    <m/>
    <x v="22"/>
    <x v="0"/>
  </r>
  <r>
    <n v="108"/>
    <s v="서울"/>
    <d v="2018-04-18T23:00:00"/>
    <n v="10.7"/>
    <m/>
    <n v="0.9"/>
    <n v="42"/>
    <n v="1006.7"/>
    <m/>
    <m/>
    <m/>
    <n v="1236"/>
    <m/>
    <x v="23"/>
    <x v="0"/>
  </r>
  <r>
    <n v="108"/>
    <s v="서울"/>
    <d v="2018-04-19T00:00:00"/>
    <n v="9.8000000000000007"/>
    <m/>
    <n v="1.4"/>
    <n v="44"/>
    <n v="1006.6"/>
    <m/>
    <m/>
    <n v="0"/>
    <n v="1268"/>
    <m/>
    <x v="0"/>
    <x v="0"/>
  </r>
  <r>
    <n v="108"/>
    <s v="서울"/>
    <d v="2018-04-19T01:00:00"/>
    <n v="9.3000000000000007"/>
    <m/>
    <n v="0.8"/>
    <n v="45"/>
    <n v="1006.2"/>
    <m/>
    <m/>
    <m/>
    <n v="1263"/>
    <m/>
    <x v="1"/>
    <x v="0"/>
  </r>
  <r>
    <n v="108"/>
    <s v="서울"/>
    <d v="2018-04-19T02:00:00"/>
    <n v="8.8000000000000007"/>
    <m/>
    <n v="0.7"/>
    <n v="49"/>
    <n v="1005.9"/>
    <m/>
    <m/>
    <m/>
    <n v="1272"/>
    <m/>
    <x v="2"/>
    <x v="0"/>
  </r>
  <r>
    <n v="108"/>
    <s v="서울"/>
    <d v="2018-04-19T03:00:00"/>
    <n v="8.6"/>
    <m/>
    <n v="1.5"/>
    <n v="53"/>
    <n v="1006.4"/>
    <m/>
    <m/>
    <n v="0"/>
    <n v="1185"/>
    <m/>
    <x v="3"/>
    <x v="0"/>
  </r>
  <r>
    <n v="108"/>
    <s v="서울"/>
    <d v="2018-04-19T04:00:00"/>
    <n v="8.3000000000000007"/>
    <m/>
    <n v="1.1000000000000001"/>
    <n v="53"/>
    <n v="1006.9"/>
    <m/>
    <m/>
    <n v="1"/>
    <n v="1007"/>
    <m/>
    <x v="4"/>
    <x v="0"/>
  </r>
  <r>
    <n v="108"/>
    <s v="서울"/>
    <d v="2018-04-19T05:00:00"/>
    <n v="7.9"/>
    <m/>
    <n v="1.4"/>
    <n v="59"/>
    <n v="1006.9"/>
    <m/>
    <m/>
    <n v="1"/>
    <n v="1005"/>
    <m/>
    <x v="5"/>
    <x v="0"/>
  </r>
  <r>
    <n v="108"/>
    <s v="서울"/>
    <d v="2018-04-19T06:00:00"/>
    <n v="7.6"/>
    <m/>
    <n v="1.2"/>
    <n v="55"/>
    <n v="1007.4"/>
    <n v="0"/>
    <m/>
    <n v="0"/>
    <n v="1021"/>
    <m/>
    <x v="6"/>
    <x v="0"/>
  </r>
  <r>
    <n v="108"/>
    <s v="서울"/>
    <d v="2018-04-19T07:00:00"/>
    <n v="7.7"/>
    <m/>
    <n v="0.4"/>
    <n v="48"/>
    <n v="1007.8"/>
    <n v="0.4"/>
    <m/>
    <n v="0"/>
    <n v="1110"/>
    <m/>
    <x v="7"/>
    <x v="0"/>
  </r>
  <r>
    <n v="108"/>
    <s v="서울"/>
    <d v="2018-04-19T08:00:00"/>
    <n v="9.6"/>
    <m/>
    <n v="0.8"/>
    <n v="39"/>
    <n v="1007.9"/>
    <n v="1"/>
    <m/>
    <n v="0"/>
    <n v="1003"/>
    <m/>
    <x v="8"/>
    <x v="0"/>
  </r>
  <r>
    <n v="108"/>
    <s v="서울"/>
    <d v="2018-04-19T09:00:00"/>
    <n v="12.4"/>
    <m/>
    <n v="1.5"/>
    <n v="29"/>
    <n v="1008.2"/>
    <n v="1"/>
    <m/>
    <n v="0"/>
    <n v="1380"/>
    <m/>
    <x v="9"/>
    <x v="0"/>
  </r>
  <r>
    <n v="108"/>
    <s v="서울"/>
    <d v="2018-04-19T10:00:00"/>
    <n v="14.7"/>
    <m/>
    <n v="1.7"/>
    <n v="29"/>
    <n v="1008.4"/>
    <n v="1"/>
    <m/>
    <n v="0"/>
    <n v="1070"/>
    <m/>
    <x v="10"/>
    <x v="0"/>
  </r>
  <r>
    <n v="108"/>
    <s v="서울"/>
    <d v="2018-04-19T11:00:00"/>
    <n v="16.100000000000001"/>
    <m/>
    <n v="2.5"/>
    <n v="23"/>
    <n v="1008.5"/>
    <n v="1"/>
    <m/>
    <n v="0"/>
    <n v="1361"/>
    <m/>
    <x v="11"/>
    <x v="0"/>
  </r>
  <r>
    <n v="108"/>
    <s v="서울"/>
    <d v="2018-04-19T12:00:00"/>
    <n v="17.8"/>
    <m/>
    <n v="2.7"/>
    <n v="21"/>
    <n v="1008.2"/>
    <n v="1"/>
    <m/>
    <n v="0"/>
    <n v="1335"/>
    <m/>
    <x v="12"/>
    <x v="0"/>
  </r>
  <r>
    <n v="108"/>
    <s v="서울"/>
    <d v="2018-04-19T13:00:00"/>
    <n v="19.2"/>
    <m/>
    <n v="2.2000000000000002"/>
    <n v="17"/>
    <n v="1007.7"/>
    <n v="1"/>
    <m/>
    <n v="0"/>
    <n v="1448"/>
    <m/>
    <x v="13"/>
    <x v="0"/>
  </r>
  <r>
    <n v="108"/>
    <s v="서울"/>
    <d v="2018-04-19T14:00:00"/>
    <n v="20.5"/>
    <m/>
    <n v="3.1"/>
    <n v="17"/>
    <n v="1007.4"/>
    <n v="1"/>
    <m/>
    <n v="0"/>
    <n v="1512"/>
    <m/>
    <x v="14"/>
    <x v="0"/>
  </r>
  <r>
    <n v="108"/>
    <s v="서울"/>
    <d v="2018-04-19T15:00:00"/>
    <n v="20.2"/>
    <m/>
    <n v="4.8"/>
    <n v="21"/>
    <n v="1007.1"/>
    <n v="1"/>
    <m/>
    <n v="0"/>
    <n v="1161"/>
    <m/>
    <x v="15"/>
    <x v="0"/>
  </r>
  <r>
    <n v="108"/>
    <s v="서울"/>
    <d v="2018-04-19T16:00:00"/>
    <n v="19.8"/>
    <m/>
    <n v="4.4000000000000004"/>
    <n v="25"/>
    <n v="1006.9"/>
    <n v="1"/>
    <m/>
    <n v="0"/>
    <n v="1132"/>
    <m/>
    <x v="16"/>
    <x v="0"/>
  </r>
  <r>
    <n v="108"/>
    <s v="서울"/>
    <d v="2018-04-19T17:00:00"/>
    <n v="20.100000000000001"/>
    <m/>
    <n v="1.9"/>
    <n v="27"/>
    <n v="1006.6"/>
    <n v="1"/>
    <m/>
    <n v="0"/>
    <n v="1088"/>
    <m/>
    <x v="17"/>
    <x v="0"/>
  </r>
  <r>
    <n v="108"/>
    <s v="서울"/>
    <d v="2018-04-19T18:00:00"/>
    <n v="19.100000000000001"/>
    <m/>
    <n v="3"/>
    <n v="31"/>
    <n v="1006.9"/>
    <n v="1"/>
    <m/>
    <n v="0"/>
    <n v="958"/>
    <m/>
    <x v="18"/>
    <x v="0"/>
  </r>
  <r>
    <n v="108"/>
    <s v="서울"/>
    <d v="2018-04-19T19:00:00"/>
    <n v="17.399999999999999"/>
    <m/>
    <n v="2.2000000000000002"/>
    <n v="34"/>
    <n v="1007.4"/>
    <n v="0"/>
    <m/>
    <m/>
    <n v="779"/>
    <m/>
    <x v="19"/>
    <x v="0"/>
  </r>
  <r>
    <n v="108"/>
    <s v="서울"/>
    <d v="2018-04-19T20:00:00"/>
    <n v="15.5"/>
    <m/>
    <n v="1.7"/>
    <n v="38"/>
    <n v="1007.9"/>
    <n v="0"/>
    <m/>
    <m/>
    <n v="745"/>
    <m/>
    <x v="20"/>
    <x v="0"/>
  </r>
  <r>
    <n v="108"/>
    <s v="서울"/>
    <d v="2018-04-19T21:00:00"/>
    <n v="14.2"/>
    <m/>
    <n v="2.4"/>
    <n v="44"/>
    <n v="1008.5"/>
    <m/>
    <m/>
    <n v="0"/>
    <n v="1290"/>
    <m/>
    <x v="21"/>
    <x v="0"/>
  </r>
  <r>
    <n v="108"/>
    <s v="서울"/>
    <d v="2018-04-19T22:00:00"/>
    <n v="13.4"/>
    <m/>
    <n v="1.1000000000000001"/>
    <n v="49"/>
    <n v="1008.9"/>
    <m/>
    <m/>
    <m/>
    <n v="1326"/>
    <m/>
    <x v="22"/>
    <x v="0"/>
  </r>
  <r>
    <n v="108"/>
    <s v="서울"/>
    <d v="2018-04-19T23:00:00"/>
    <n v="12.9"/>
    <m/>
    <n v="1.7"/>
    <n v="51"/>
    <n v="1008.9"/>
    <m/>
    <m/>
    <m/>
    <n v="1200"/>
    <m/>
    <x v="23"/>
    <x v="0"/>
  </r>
  <r>
    <n v="108"/>
    <s v="서울"/>
    <d v="2018-04-20T00:00:00"/>
    <n v="12.4"/>
    <m/>
    <n v="0.5"/>
    <n v="56"/>
    <n v="1009.4"/>
    <m/>
    <m/>
    <n v="0"/>
    <n v="1028"/>
    <m/>
    <x v="0"/>
    <x v="0"/>
  </r>
  <r>
    <n v="108"/>
    <s v="서울"/>
    <d v="2018-04-20T01:00:00"/>
    <n v="11.8"/>
    <m/>
    <n v="0.2"/>
    <n v="60"/>
    <n v="1009.7"/>
    <m/>
    <m/>
    <m/>
    <n v="918"/>
    <m/>
    <x v="1"/>
    <x v="0"/>
  </r>
  <r>
    <n v="108"/>
    <s v="서울"/>
    <d v="2018-04-20T02:00:00"/>
    <n v="11.7"/>
    <m/>
    <n v="0.5"/>
    <n v="63"/>
    <n v="1009.6"/>
    <m/>
    <m/>
    <m/>
    <n v="904"/>
    <m/>
    <x v="2"/>
    <x v="0"/>
  </r>
  <r>
    <n v="108"/>
    <s v="서울"/>
    <d v="2018-04-20T03:00:00"/>
    <n v="11.3"/>
    <m/>
    <n v="0.3"/>
    <n v="61"/>
    <n v="1009.6"/>
    <m/>
    <m/>
    <n v="4"/>
    <n v="934"/>
    <m/>
    <x v="3"/>
    <x v="0"/>
  </r>
  <r>
    <n v="108"/>
    <s v="서울"/>
    <d v="2018-04-20T04:00:00"/>
    <n v="11.4"/>
    <m/>
    <n v="0.8"/>
    <n v="60"/>
    <n v="1009.7"/>
    <m/>
    <m/>
    <n v="0"/>
    <n v="932"/>
    <m/>
    <x v="4"/>
    <x v="0"/>
  </r>
  <r>
    <n v="108"/>
    <s v="서울"/>
    <d v="2018-04-20T05:00:00"/>
    <n v="11.4"/>
    <m/>
    <n v="0.4"/>
    <n v="60"/>
    <n v="1009.8"/>
    <m/>
    <m/>
    <n v="0"/>
    <n v="851"/>
    <m/>
    <x v="5"/>
    <x v="0"/>
  </r>
  <r>
    <n v="108"/>
    <s v="서울"/>
    <d v="2018-04-20T06:00:00"/>
    <n v="11.2"/>
    <m/>
    <n v="0.7"/>
    <n v="63"/>
    <n v="1010"/>
    <n v="0"/>
    <m/>
    <n v="0"/>
    <n v="821"/>
    <m/>
    <x v="6"/>
    <x v="0"/>
  </r>
  <r>
    <n v="108"/>
    <s v="서울"/>
    <d v="2018-04-20T07:00:00"/>
    <n v="11.3"/>
    <m/>
    <n v="0.7"/>
    <n v="62"/>
    <n v="1010.4"/>
    <n v="0"/>
    <m/>
    <n v="0"/>
    <n v="774"/>
    <m/>
    <x v="7"/>
    <x v="0"/>
  </r>
  <r>
    <n v="108"/>
    <s v="서울"/>
    <d v="2018-04-20T08:00:00"/>
    <n v="13"/>
    <m/>
    <n v="1.2"/>
    <n v="54"/>
    <n v="1010.8"/>
    <n v="0.9"/>
    <m/>
    <n v="0"/>
    <n v="738"/>
    <m/>
    <x v="8"/>
    <x v="0"/>
  </r>
  <r>
    <n v="108"/>
    <s v="서울"/>
    <d v="2018-04-20T09:00:00"/>
    <n v="15.8"/>
    <m/>
    <n v="0.9"/>
    <n v="42"/>
    <n v="1010.8"/>
    <n v="1"/>
    <m/>
    <n v="0"/>
    <n v="683"/>
    <m/>
    <x v="9"/>
    <x v="0"/>
  </r>
  <r>
    <n v="108"/>
    <s v="서울"/>
    <d v="2018-04-20T10:00:00"/>
    <n v="18.2"/>
    <m/>
    <n v="1"/>
    <n v="36"/>
    <n v="1011.1"/>
    <n v="1"/>
    <m/>
    <n v="0"/>
    <n v="620"/>
    <m/>
    <x v="10"/>
    <x v="0"/>
  </r>
  <r>
    <n v="108"/>
    <s v="서울"/>
    <d v="2018-04-20T11:00:00"/>
    <n v="20.6"/>
    <m/>
    <n v="2.2000000000000002"/>
    <n v="34"/>
    <n v="1011.2"/>
    <n v="1"/>
    <m/>
    <n v="0"/>
    <n v="705"/>
    <m/>
    <x v="11"/>
    <x v="0"/>
  </r>
  <r>
    <n v="108"/>
    <s v="서울"/>
    <d v="2018-04-20T12:00:00"/>
    <n v="22.5"/>
    <m/>
    <n v="1.8"/>
    <n v="33"/>
    <n v="1010.7"/>
    <n v="1"/>
    <m/>
    <n v="0"/>
    <n v="894"/>
    <m/>
    <x v="12"/>
    <x v="0"/>
  </r>
  <r>
    <n v="108"/>
    <s v="서울"/>
    <d v="2018-04-20T13:00:00"/>
    <n v="24.2"/>
    <m/>
    <n v="1.5"/>
    <n v="30"/>
    <n v="1009.9"/>
    <n v="1"/>
    <m/>
    <n v="0"/>
    <n v="835"/>
    <m/>
    <x v="13"/>
    <x v="0"/>
  </r>
  <r>
    <n v="108"/>
    <s v="서울"/>
    <d v="2018-04-20T14:00:00"/>
    <n v="25.9"/>
    <m/>
    <n v="2.2000000000000002"/>
    <n v="28"/>
    <n v="1009.1"/>
    <n v="1"/>
    <m/>
    <n v="0"/>
    <n v="808"/>
    <m/>
    <x v="14"/>
    <x v="0"/>
  </r>
  <r>
    <n v="108"/>
    <s v="서울"/>
    <d v="2018-04-20T15:00:00"/>
    <n v="26.1"/>
    <m/>
    <n v="1.8"/>
    <n v="27"/>
    <n v="1008.3"/>
    <n v="1"/>
    <m/>
    <n v="0"/>
    <n v="581"/>
    <m/>
    <x v="15"/>
    <x v="0"/>
  </r>
  <r>
    <n v="108"/>
    <s v="서울"/>
    <d v="2018-04-20T16:00:00"/>
    <n v="25.7"/>
    <m/>
    <n v="3.4"/>
    <n v="30"/>
    <n v="1007.9"/>
    <n v="1"/>
    <m/>
    <n v="0"/>
    <n v="600"/>
    <m/>
    <x v="16"/>
    <x v="0"/>
  </r>
  <r>
    <n v="108"/>
    <s v="서울"/>
    <d v="2018-04-20T17:00:00"/>
    <n v="25.6"/>
    <m/>
    <n v="2.2999999999999998"/>
    <n v="30"/>
    <n v="1007.8"/>
    <n v="1"/>
    <m/>
    <n v="0"/>
    <n v="671"/>
    <m/>
    <x v="17"/>
    <x v="0"/>
  </r>
  <r>
    <n v="108"/>
    <s v="서울"/>
    <d v="2018-04-20T18:00:00"/>
    <n v="24.7"/>
    <m/>
    <n v="2.2999999999999998"/>
    <n v="33"/>
    <n v="1007.7"/>
    <n v="1"/>
    <m/>
    <n v="0"/>
    <n v="687"/>
    <m/>
    <x v="18"/>
    <x v="0"/>
  </r>
  <r>
    <n v="108"/>
    <s v="서울"/>
    <d v="2018-04-20T19:00:00"/>
    <n v="22.9"/>
    <m/>
    <n v="1.8"/>
    <n v="35"/>
    <n v="1007.7"/>
    <n v="0.4"/>
    <m/>
    <m/>
    <n v="714"/>
    <m/>
    <x v="19"/>
    <x v="0"/>
  </r>
  <r>
    <n v="108"/>
    <s v="서울"/>
    <d v="2018-04-20T20:00:00"/>
    <n v="21.1"/>
    <m/>
    <n v="1.8"/>
    <n v="43"/>
    <n v="1008.3"/>
    <n v="0"/>
    <m/>
    <m/>
    <n v="788"/>
    <m/>
    <x v="20"/>
    <x v="0"/>
  </r>
  <r>
    <n v="108"/>
    <s v="서울"/>
    <d v="2018-04-20T21:00:00"/>
    <n v="19.2"/>
    <m/>
    <n v="1.5"/>
    <n v="50"/>
    <n v="1008.9"/>
    <m/>
    <m/>
    <n v="0"/>
    <n v="842"/>
    <m/>
    <x v="21"/>
    <x v="0"/>
  </r>
  <r>
    <n v="108"/>
    <s v="서울"/>
    <d v="2018-04-20T22:00:00"/>
    <n v="18.2"/>
    <m/>
    <n v="1.3"/>
    <n v="52"/>
    <n v="1009"/>
    <m/>
    <m/>
    <m/>
    <n v="818"/>
    <m/>
    <x v="22"/>
    <x v="0"/>
  </r>
  <r>
    <n v="108"/>
    <s v="서울"/>
    <d v="2018-04-20T23:00:00"/>
    <n v="17.3"/>
    <m/>
    <n v="0.6"/>
    <n v="57"/>
    <n v="1008.6"/>
    <m/>
    <m/>
    <m/>
    <n v="807"/>
    <m/>
    <x v="23"/>
    <x v="0"/>
  </r>
  <r>
    <n v="108"/>
    <s v="서울"/>
    <d v="2018-04-21T00:00:00"/>
    <n v="16.3"/>
    <m/>
    <n v="0.2"/>
    <n v="59"/>
    <n v="1008.5"/>
    <m/>
    <m/>
    <n v="0"/>
    <n v="756"/>
    <m/>
    <x v="0"/>
    <x v="0"/>
  </r>
  <r>
    <n v="108"/>
    <s v="서울"/>
    <d v="2018-04-21T01:00:00"/>
    <n v="15.5"/>
    <m/>
    <n v="1.1000000000000001"/>
    <n v="60"/>
    <n v="1008.5"/>
    <m/>
    <m/>
    <m/>
    <n v="658"/>
    <m/>
    <x v="1"/>
    <x v="0"/>
  </r>
  <r>
    <n v="108"/>
    <s v="서울"/>
    <d v="2018-04-21T02:00:00"/>
    <n v="14.7"/>
    <m/>
    <n v="1.8"/>
    <n v="63"/>
    <n v="1008.3"/>
    <m/>
    <m/>
    <m/>
    <n v="611"/>
    <m/>
    <x v="2"/>
    <x v="0"/>
  </r>
  <r>
    <n v="108"/>
    <s v="서울"/>
    <d v="2018-04-21T03:00:00"/>
    <n v="14.2"/>
    <m/>
    <n v="1.4"/>
    <n v="62"/>
    <n v="1008.2"/>
    <m/>
    <m/>
    <n v="0"/>
    <n v="583"/>
    <m/>
    <x v="3"/>
    <x v="0"/>
  </r>
  <r>
    <n v="108"/>
    <s v="서울"/>
    <d v="2018-04-21T04:00:00"/>
    <n v="13.6"/>
    <m/>
    <n v="1.6"/>
    <n v="67"/>
    <n v="1008"/>
    <m/>
    <m/>
    <n v="0"/>
    <n v="521"/>
    <m/>
    <x v="4"/>
    <x v="0"/>
  </r>
  <r>
    <n v="108"/>
    <s v="서울"/>
    <d v="2018-04-21T05:00:00"/>
    <n v="13"/>
    <m/>
    <n v="0.5"/>
    <n v="70"/>
    <n v="1007.6"/>
    <m/>
    <m/>
    <n v="0"/>
    <n v="385"/>
    <m/>
    <x v="5"/>
    <x v="0"/>
  </r>
  <r>
    <n v="108"/>
    <s v="서울"/>
    <d v="2018-04-21T06:00:00"/>
    <n v="12.3"/>
    <m/>
    <n v="0.5"/>
    <n v="67"/>
    <n v="1007.8"/>
    <n v="0"/>
    <m/>
    <n v="0"/>
    <n v="483"/>
    <m/>
    <x v="6"/>
    <x v="0"/>
  </r>
  <r>
    <n v="108"/>
    <s v="서울"/>
    <d v="2018-04-21T07:00:00"/>
    <n v="12.5"/>
    <m/>
    <n v="1.1000000000000001"/>
    <n v="68"/>
    <n v="1008.2"/>
    <n v="0.5"/>
    <m/>
    <n v="0"/>
    <n v="457"/>
    <m/>
    <x v="7"/>
    <x v="0"/>
  </r>
  <r>
    <n v="108"/>
    <s v="서울"/>
    <d v="2018-04-21T08:00:00"/>
    <n v="14.6"/>
    <m/>
    <n v="0.9"/>
    <n v="54"/>
    <n v="1008.6"/>
    <n v="1"/>
    <m/>
    <n v="0"/>
    <n v="431"/>
    <m/>
    <x v="8"/>
    <x v="0"/>
  </r>
  <r>
    <n v="108"/>
    <s v="서울"/>
    <d v="2018-04-21T09:00:00"/>
    <n v="18.100000000000001"/>
    <m/>
    <n v="1.1000000000000001"/>
    <n v="33"/>
    <n v="1008.7"/>
    <n v="1"/>
    <m/>
    <n v="1"/>
    <n v="512"/>
    <m/>
    <x v="9"/>
    <x v="0"/>
  </r>
  <r>
    <n v="108"/>
    <s v="서울"/>
    <d v="2018-04-21T10:00:00"/>
    <n v="20.6"/>
    <m/>
    <n v="2"/>
    <n v="24"/>
    <n v="1008.4"/>
    <n v="1"/>
    <m/>
    <n v="2"/>
    <n v="950"/>
    <m/>
    <x v="10"/>
    <x v="0"/>
  </r>
  <r>
    <n v="108"/>
    <s v="서울"/>
    <d v="2018-04-21T11:00:00"/>
    <n v="23.1"/>
    <m/>
    <n v="2"/>
    <n v="19"/>
    <n v="1008.3"/>
    <n v="1"/>
    <m/>
    <n v="4"/>
    <n v="1172"/>
    <m/>
    <x v="11"/>
    <x v="0"/>
  </r>
  <r>
    <n v="108"/>
    <s v="서울"/>
    <d v="2018-04-21T12:00:00"/>
    <n v="24.3"/>
    <m/>
    <n v="3.3"/>
    <n v="14"/>
    <n v="1008.2"/>
    <n v="1"/>
    <m/>
    <n v="5"/>
    <n v="1701"/>
    <m/>
    <x v="12"/>
    <x v="0"/>
  </r>
  <r>
    <n v="108"/>
    <s v="서울"/>
    <d v="2018-04-21T13:00:00"/>
    <n v="24.6"/>
    <m/>
    <n v="2.7"/>
    <n v="10"/>
    <n v="1007.7"/>
    <n v="1"/>
    <m/>
    <n v="6"/>
    <n v="2000"/>
    <m/>
    <x v="13"/>
    <x v="0"/>
  </r>
  <r>
    <n v="108"/>
    <s v="서울"/>
    <d v="2018-04-21T14:00:00"/>
    <n v="25"/>
    <m/>
    <n v="3.8"/>
    <n v="14"/>
    <n v="1007.3"/>
    <n v="1"/>
    <m/>
    <n v="6"/>
    <n v="1858"/>
    <m/>
    <x v="14"/>
    <x v="0"/>
  </r>
  <r>
    <n v="108"/>
    <s v="서울"/>
    <d v="2018-04-21T15:00:00"/>
    <n v="25"/>
    <m/>
    <n v="4.0999999999999996"/>
    <n v="13"/>
    <n v="1007.1"/>
    <n v="1"/>
    <m/>
    <n v="5"/>
    <n v="2000"/>
    <m/>
    <x v="15"/>
    <x v="0"/>
  </r>
  <r>
    <n v="108"/>
    <s v="서울"/>
    <d v="2018-04-21T16:00:00"/>
    <n v="24.8"/>
    <m/>
    <n v="3.3"/>
    <n v="13"/>
    <n v="1006.9"/>
    <n v="1"/>
    <m/>
    <n v="5"/>
    <n v="1955"/>
    <m/>
    <x v="16"/>
    <x v="0"/>
  </r>
  <r>
    <n v="108"/>
    <s v="서울"/>
    <d v="2018-04-21T17:00:00"/>
    <n v="23.2"/>
    <m/>
    <n v="3.6"/>
    <n v="12"/>
    <n v="1007.1"/>
    <n v="1"/>
    <m/>
    <n v="7"/>
    <n v="2000"/>
    <m/>
    <x v="17"/>
    <x v="0"/>
  </r>
  <r>
    <n v="108"/>
    <s v="서울"/>
    <d v="2018-04-21T18:00:00"/>
    <n v="22.2"/>
    <m/>
    <n v="3"/>
    <n v="11"/>
    <n v="1007.1"/>
    <n v="1"/>
    <m/>
    <n v="7"/>
    <n v="2000"/>
    <m/>
    <x v="18"/>
    <x v="0"/>
  </r>
  <r>
    <n v="108"/>
    <s v="서울"/>
    <d v="2018-04-21T19:00:00"/>
    <n v="20.7"/>
    <m/>
    <n v="2"/>
    <n v="15"/>
    <n v="1007.2"/>
    <n v="0.9"/>
    <m/>
    <m/>
    <n v="2000"/>
    <m/>
    <x v="19"/>
    <x v="0"/>
  </r>
  <r>
    <n v="108"/>
    <s v="서울"/>
    <d v="2018-04-21T20:00:00"/>
    <n v="19.100000000000001"/>
    <m/>
    <n v="1.2"/>
    <n v="18"/>
    <n v="1007.9"/>
    <n v="0"/>
    <m/>
    <m/>
    <n v="2000"/>
    <m/>
    <x v="20"/>
    <x v="0"/>
  </r>
  <r>
    <n v="108"/>
    <s v="서울"/>
    <d v="2018-04-21T21:00:00"/>
    <n v="17.8"/>
    <m/>
    <n v="1.2"/>
    <n v="21"/>
    <n v="1008.7"/>
    <m/>
    <m/>
    <n v="2"/>
    <n v="2000"/>
    <m/>
    <x v="21"/>
    <x v="0"/>
  </r>
  <r>
    <n v="108"/>
    <s v="서울"/>
    <d v="2018-04-21T22:00:00"/>
    <n v="16.7"/>
    <m/>
    <n v="1"/>
    <n v="28"/>
    <n v="1009"/>
    <m/>
    <m/>
    <m/>
    <n v="1996"/>
    <m/>
    <x v="22"/>
    <x v="0"/>
  </r>
  <r>
    <n v="108"/>
    <s v="서울"/>
    <d v="2018-04-21T23:00:00"/>
    <n v="16"/>
    <m/>
    <n v="0.5"/>
    <n v="33"/>
    <n v="1009"/>
    <m/>
    <m/>
    <m/>
    <n v="1996"/>
    <m/>
    <x v="23"/>
    <x v="0"/>
  </r>
  <r>
    <n v="108"/>
    <s v="서울"/>
    <d v="2018-04-22T00:00:00"/>
    <n v="15.9"/>
    <m/>
    <n v="0.3"/>
    <n v="35"/>
    <n v="1009.1"/>
    <m/>
    <m/>
    <n v="7"/>
    <n v="1995"/>
    <m/>
    <x v="0"/>
    <x v="0"/>
  </r>
  <r>
    <n v="108"/>
    <s v="서울"/>
    <d v="2018-04-22T01:00:00"/>
    <n v="15.9"/>
    <m/>
    <n v="0.2"/>
    <n v="39"/>
    <n v="1008.9"/>
    <m/>
    <m/>
    <m/>
    <n v="2000"/>
    <m/>
    <x v="1"/>
    <x v="0"/>
  </r>
  <r>
    <n v="108"/>
    <s v="서울"/>
    <d v="2018-04-22T02:00:00"/>
    <n v="15.4"/>
    <m/>
    <n v="0.5"/>
    <n v="41"/>
    <n v="1008.6"/>
    <m/>
    <m/>
    <m/>
    <n v="1319"/>
    <m/>
    <x v="2"/>
    <x v="0"/>
  </r>
  <r>
    <n v="108"/>
    <s v="서울"/>
    <d v="2018-04-22T03:00:00"/>
    <n v="15.2"/>
    <m/>
    <n v="0.3"/>
    <n v="31"/>
    <n v="1008.6"/>
    <m/>
    <m/>
    <n v="7"/>
    <n v="2000"/>
    <m/>
    <x v="3"/>
    <x v="0"/>
  </r>
  <r>
    <n v="108"/>
    <s v="서울"/>
    <d v="2018-04-22T04:00:00"/>
    <n v="14.9"/>
    <m/>
    <n v="0.8"/>
    <n v="35"/>
    <n v="1008.4"/>
    <m/>
    <m/>
    <n v="2"/>
    <n v="2000"/>
    <m/>
    <x v="4"/>
    <x v="0"/>
  </r>
  <r>
    <n v="108"/>
    <s v="서울"/>
    <d v="2018-04-22T05:00:00"/>
    <n v="14.8"/>
    <m/>
    <n v="0.6"/>
    <n v="38"/>
    <n v="1008.4"/>
    <m/>
    <m/>
    <n v="8"/>
    <n v="2000"/>
    <m/>
    <x v="5"/>
    <x v="0"/>
  </r>
  <r>
    <n v="108"/>
    <s v="서울"/>
    <d v="2018-04-22T06:00:00"/>
    <n v="14.6"/>
    <m/>
    <n v="0.5"/>
    <n v="42"/>
    <n v="1008.6"/>
    <n v="0"/>
    <m/>
    <n v="9"/>
    <n v="2000"/>
    <m/>
    <x v="6"/>
    <x v="0"/>
  </r>
  <r>
    <n v="108"/>
    <s v="서울"/>
    <d v="2018-04-22T07:00:00"/>
    <n v="15"/>
    <m/>
    <n v="0.3"/>
    <n v="41"/>
    <n v="1009.1"/>
    <n v="0"/>
    <m/>
    <n v="9"/>
    <n v="2000"/>
    <m/>
    <x v="7"/>
    <x v="0"/>
  </r>
  <r>
    <n v="108"/>
    <s v="서울"/>
    <d v="2018-04-22T08:00:00"/>
    <n v="16.3"/>
    <m/>
    <n v="0.8"/>
    <n v="40"/>
    <n v="1009.5"/>
    <n v="0"/>
    <m/>
    <n v="10"/>
    <n v="1982"/>
    <m/>
    <x v="8"/>
    <x v="0"/>
  </r>
  <r>
    <n v="108"/>
    <s v="서울"/>
    <d v="2018-04-22T09:00:00"/>
    <n v="16.899999999999999"/>
    <n v="0"/>
    <n v="0.9"/>
    <n v="45"/>
    <n v="1009.4"/>
    <n v="0"/>
    <m/>
    <n v="10"/>
    <n v="1958"/>
    <m/>
    <x v="9"/>
    <x v="0"/>
  </r>
  <r>
    <n v="108"/>
    <s v="서울"/>
    <d v="2018-04-22T10:00:00"/>
    <n v="16.3"/>
    <n v="0.3"/>
    <n v="0.8"/>
    <n v="62"/>
    <n v="1009.4"/>
    <n v="0"/>
    <m/>
    <n v="10"/>
    <n v="1639"/>
    <m/>
    <x v="10"/>
    <x v="0"/>
  </r>
  <r>
    <n v="108"/>
    <s v="서울"/>
    <d v="2018-04-22T11:00:00"/>
    <n v="17.399999999999999"/>
    <n v="0"/>
    <n v="0.9"/>
    <n v="54"/>
    <n v="1009.1"/>
    <n v="0"/>
    <m/>
    <n v="10"/>
    <n v="1840"/>
    <m/>
    <x v="11"/>
    <x v="0"/>
  </r>
  <r>
    <n v="108"/>
    <s v="서울"/>
    <d v="2018-04-22T12:00:00"/>
    <n v="18.899999999999999"/>
    <n v="0"/>
    <n v="0.9"/>
    <n v="44"/>
    <n v="1008.5"/>
    <n v="0"/>
    <m/>
    <n v="10"/>
    <n v="1910"/>
    <m/>
    <x v="12"/>
    <x v="0"/>
  </r>
  <r>
    <n v="108"/>
    <s v="서울"/>
    <d v="2018-04-22T13:00:00"/>
    <n v="20.5"/>
    <n v="0"/>
    <n v="1.1000000000000001"/>
    <n v="35"/>
    <n v="1007.7"/>
    <n v="0"/>
    <m/>
    <n v="10"/>
    <n v="2000"/>
    <m/>
    <x v="13"/>
    <x v="0"/>
  </r>
  <r>
    <n v="108"/>
    <s v="서울"/>
    <d v="2018-04-22T14:00:00"/>
    <n v="20.7"/>
    <n v="0"/>
    <n v="1.5"/>
    <n v="32"/>
    <n v="1007.2"/>
    <n v="0"/>
    <m/>
    <n v="10"/>
    <n v="1996"/>
    <m/>
    <x v="14"/>
    <x v="0"/>
  </r>
  <r>
    <n v="108"/>
    <s v="서울"/>
    <d v="2018-04-22T15:00:00"/>
    <n v="19.600000000000001"/>
    <n v="0.2"/>
    <n v="2.4"/>
    <n v="44"/>
    <n v="1007"/>
    <n v="0"/>
    <m/>
    <n v="10"/>
    <n v="1885"/>
    <m/>
    <x v="15"/>
    <x v="0"/>
  </r>
  <r>
    <n v="108"/>
    <s v="서울"/>
    <d v="2018-04-22T16:00:00"/>
    <n v="19.100000000000001"/>
    <n v="0"/>
    <n v="0.9"/>
    <n v="52"/>
    <n v="1006.5"/>
    <n v="0"/>
    <m/>
    <n v="10"/>
    <n v="1583"/>
    <m/>
    <x v="16"/>
    <x v="0"/>
  </r>
  <r>
    <n v="108"/>
    <s v="서울"/>
    <d v="2018-04-22T17:00:00"/>
    <n v="17.899999999999999"/>
    <n v="1"/>
    <n v="1.2"/>
    <n v="65"/>
    <n v="1006.4"/>
    <n v="0"/>
    <m/>
    <n v="10"/>
    <n v="965"/>
    <m/>
    <x v="17"/>
    <x v="1"/>
  </r>
  <r>
    <n v="108"/>
    <s v="서울"/>
    <d v="2018-04-22T18:00:00"/>
    <n v="16.100000000000001"/>
    <n v="0.5"/>
    <n v="1.3"/>
    <n v="73"/>
    <n v="1005.8"/>
    <n v="0"/>
    <m/>
    <n v="10"/>
    <n v="1298"/>
    <m/>
    <x v="18"/>
    <x v="0"/>
  </r>
  <r>
    <n v="108"/>
    <s v="서울"/>
    <d v="2018-04-22T19:00:00"/>
    <n v="15.2"/>
    <n v="0.5"/>
    <n v="1.7"/>
    <n v="64"/>
    <n v="1006.3"/>
    <n v="0"/>
    <m/>
    <n v="10"/>
    <n v="1185"/>
    <m/>
    <x v="19"/>
    <x v="0"/>
  </r>
  <r>
    <n v="108"/>
    <s v="서울"/>
    <d v="2018-04-22T20:00:00"/>
    <n v="13.3"/>
    <n v="1.5"/>
    <n v="1.8"/>
    <n v="80"/>
    <n v="1007.5"/>
    <n v="0"/>
    <m/>
    <n v="10"/>
    <n v="821"/>
    <m/>
    <x v="20"/>
    <x v="1"/>
  </r>
  <r>
    <n v="108"/>
    <s v="서울"/>
    <d v="2018-04-22T21:00:00"/>
    <n v="12"/>
    <n v="2.5"/>
    <n v="2.2999999999999998"/>
    <n v="86"/>
    <n v="1007.8"/>
    <m/>
    <m/>
    <n v="10"/>
    <n v="681"/>
    <m/>
    <x v="21"/>
    <x v="1"/>
  </r>
  <r>
    <n v="108"/>
    <s v="서울"/>
    <d v="2018-04-22T22:00:00"/>
    <n v="11.6"/>
    <n v="4"/>
    <n v="2"/>
    <n v="89"/>
    <n v="1008.3"/>
    <m/>
    <m/>
    <n v="10"/>
    <n v="469"/>
    <m/>
    <x v="22"/>
    <x v="1"/>
  </r>
  <r>
    <n v="108"/>
    <s v="서울"/>
    <d v="2018-04-22T23:00:00"/>
    <n v="11.3"/>
    <n v="3"/>
    <n v="1.6"/>
    <n v="94"/>
    <n v="1008.2"/>
    <m/>
    <m/>
    <n v="10"/>
    <n v="368"/>
    <m/>
    <x v="23"/>
    <x v="1"/>
  </r>
  <r>
    <n v="108"/>
    <s v="서울"/>
    <d v="2018-04-23T00:00:00"/>
    <n v="10.7"/>
    <n v="2"/>
    <n v="2.6"/>
    <n v="94"/>
    <n v="1007.5"/>
    <m/>
    <m/>
    <n v="10"/>
    <n v="477"/>
    <m/>
    <x v="0"/>
    <x v="1"/>
  </r>
  <r>
    <n v="108"/>
    <s v="서울"/>
    <d v="2018-04-23T01:00:00"/>
    <n v="10.6"/>
    <n v="0.1"/>
    <n v="2.2999999999999998"/>
    <n v="87"/>
    <n v="1007.2"/>
    <m/>
    <m/>
    <n v="10"/>
    <n v="1523"/>
    <m/>
    <x v="1"/>
    <x v="0"/>
  </r>
  <r>
    <n v="108"/>
    <s v="서울"/>
    <d v="2018-04-23T02:00:00"/>
    <n v="10.199999999999999"/>
    <n v="0.9"/>
    <n v="2.2000000000000002"/>
    <n v="90"/>
    <n v="1006.7"/>
    <m/>
    <m/>
    <n v="10"/>
    <n v="490"/>
    <m/>
    <x v="2"/>
    <x v="0"/>
  </r>
  <r>
    <n v="108"/>
    <s v="서울"/>
    <d v="2018-04-23T03:00:00"/>
    <n v="9.9"/>
    <n v="0.5"/>
    <n v="2.2999999999999998"/>
    <n v="93"/>
    <n v="1005.8"/>
    <m/>
    <m/>
    <n v="10"/>
    <n v="990"/>
    <m/>
    <x v="3"/>
    <x v="0"/>
  </r>
  <r>
    <n v="108"/>
    <s v="서울"/>
    <d v="2018-04-23T04:00:00"/>
    <n v="9.5"/>
    <n v="3.5"/>
    <n v="2.4"/>
    <n v="95"/>
    <n v="1005.4"/>
    <m/>
    <m/>
    <n v="10"/>
    <n v="410"/>
    <m/>
    <x v="4"/>
    <x v="1"/>
  </r>
  <r>
    <n v="108"/>
    <s v="서울"/>
    <d v="2018-04-23T05:00:00"/>
    <n v="9.1999999999999993"/>
    <n v="2.5"/>
    <n v="2.2999999999999998"/>
    <n v="95"/>
    <n v="1005.3"/>
    <m/>
    <m/>
    <n v="10"/>
    <n v="404"/>
    <m/>
    <x v="5"/>
    <x v="1"/>
  </r>
  <r>
    <n v="108"/>
    <s v="서울"/>
    <d v="2018-04-23T06:00:00"/>
    <n v="9.1"/>
    <n v="7"/>
    <n v="2.7"/>
    <n v="95"/>
    <n v="1005.5"/>
    <n v="0"/>
    <m/>
    <n v="10"/>
    <n v="373"/>
    <m/>
    <x v="6"/>
    <x v="1"/>
  </r>
  <r>
    <n v="108"/>
    <s v="서울"/>
    <d v="2018-04-23T07:00:00"/>
    <n v="9"/>
    <n v="6"/>
    <n v="2.2999999999999998"/>
    <n v="95"/>
    <n v="1005.8"/>
    <n v="0"/>
    <m/>
    <n v="10"/>
    <n v="294"/>
    <m/>
    <x v="7"/>
    <x v="1"/>
  </r>
  <r>
    <n v="108"/>
    <s v="서울"/>
    <d v="2018-04-23T08:00:00"/>
    <n v="8.8000000000000007"/>
    <n v="5"/>
    <n v="2.8"/>
    <n v="95"/>
    <n v="1005.9"/>
    <n v="0"/>
    <m/>
    <n v="10"/>
    <n v="519"/>
    <m/>
    <x v="8"/>
    <x v="1"/>
  </r>
  <r>
    <n v="108"/>
    <s v="서울"/>
    <d v="2018-04-23T09:00:00"/>
    <n v="8.5"/>
    <n v="8"/>
    <n v="2.6"/>
    <n v="95"/>
    <n v="1006.3"/>
    <n v="0"/>
    <m/>
    <n v="10"/>
    <n v="447"/>
    <m/>
    <x v="9"/>
    <x v="1"/>
  </r>
  <r>
    <n v="108"/>
    <s v="서울"/>
    <d v="2018-04-23T10:00:00"/>
    <n v="8.6"/>
    <n v="4"/>
    <n v="2.5"/>
    <n v="95"/>
    <n v="1006.6"/>
    <n v="0"/>
    <m/>
    <n v="10"/>
    <n v="578"/>
    <m/>
    <x v="10"/>
    <x v="1"/>
  </r>
  <r>
    <n v="108"/>
    <s v="서울"/>
    <d v="2018-04-23T11:00:00"/>
    <n v="8.9"/>
    <n v="1.5"/>
    <n v="2.2000000000000002"/>
    <n v="91"/>
    <n v="1006.5"/>
    <n v="0"/>
    <m/>
    <n v="10"/>
    <n v="437"/>
    <m/>
    <x v="11"/>
    <x v="1"/>
  </r>
  <r>
    <n v="108"/>
    <s v="서울"/>
    <d v="2018-04-23T12:00:00"/>
    <n v="9"/>
    <n v="5.5"/>
    <n v="1.9"/>
    <n v="96"/>
    <n v="1006"/>
    <n v="0"/>
    <m/>
    <n v="10"/>
    <n v="481"/>
    <m/>
    <x v="12"/>
    <x v="1"/>
  </r>
  <r>
    <n v="108"/>
    <s v="서울"/>
    <d v="2018-04-23T13:00:00"/>
    <n v="9.3000000000000007"/>
    <n v="2.5"/>
    <n v="2.2999999999999998"/>
    <n v="95"/>
    <n v="1005.5"/>
    <n v="0"/>
    <m/>
    <n v="10"/>
    <n v="419"/>
    <m/>
    <x v="13"/>
    <x v="1"/>
  </r>
  <r>
    <n v="108"/>
    <s v="서울"/>
    <d v="2018-04-23T14:00:00"/>
    <n v="9.4"/>
    <n v="4"/>
    <n v="2.6"/>
    <n v="96"/>
    <n v="1005.1"/>
    <n v="0"/>
    <m/>
    <n v="10"/>
    <n v="304"/>
    <m/>
    <x v="14"/>
    <x v="1"/>
  </r>
  <r>
    <n v="108"/>
    <s v="서울"/>
    <d v="2018-04-23T15:00:00"/>
    <n v="9.5"/>
    <n v="1.5"/>
    <n v="2.2000000000000002"/>
    <n v="96"/>
    <n v="1004.6"/>
    <n v="0"/>
    <m/>
    <n v="10"/>
    <n v="350"/>
    <m/>
    <x v="15"/>
    <x v="1"/>
  </r>
  <r>
    <n v="108"/>
    <s v="서울"/>
    <d v="2018-04-23T16:00:00"/>
    <n v="9.6"/>
    <n v="1"/>
    <n v="1.7"/>
    <n v="96"/>
    <n v="1004.2"/>
    <n v="0"/>
    <m/>
    <n v="10"/>
    <n v="1409"/>
    <m/>
    <x v="16"/>
    <x v="1"/>
  </r>
  <r>
    <n v="108"/>
    <s v="서울"/>
    <d v="2018-04-23T17:00:00"/>
    <n v="9.4"/>
    <n v="0.5"/>
    <n v="1.9"/>
    <n v="95"/>
    <n v="1003.9"/>
    <n v="0"/>
    <m/>
    <n v="10"/>
    <n v="660"/>
    <m/>
    <x v="17"/>
    <x v="0"/>
  </r>
  <r>
    <n v="108"/>
    <s v="서울"/>
    <d v="2018-04-23T18:00:00"/>
    <n v="9.4"/>
    <n v="1"/>
    <n v="1.9"/>
    <n v="96"/>
    <n v="1004"/>
    <n v="0"/>
    <m/>
    <n v="10"/>
    <n v="600"/>
    <m/>
    <x v="18"/>
    <x v="1"/>
  </r>
  <r>
    <n v="108"/>
    <s v="서울"/>
    <d v="2018-04-23T19:00:00"/>
    <n v="9.4"/>
    <n v="1.5"/>
    <n v="1.8"/>
    <n v="95"/>
    <n v="1004.1"/>
    <n v="0"/>
    <m/>
    <n v="10"/>
    <n v="531"/>
    <m/>
    <x v="19"/>
    <x v="1"/>
  </r>
  <r>
    <n v="108"/>
    <s v="서울"/>
    <d v="2018-04-23T20:00:00"/>
    <n v="9.4"/>
    <n v="1"/>
    <n v="1.6"/>
    <n v="95"/>
    <n v="1004.1"/>
    <n v="0"/>
    <m/>
    <n v="10"/>
    <n v="740"/>
    <m/>
    <x v="20"/>
    <x v="1"/>
  </r>
  <r>
    <n v="108"/>
    <s v="서울"/>
    <d v="2018-04-23T21:00:00"/>
    <n v="9.4"/>
    <n v="1.5"/>
    <n v="2.1"/>
    <n v="94"/>
    <n v="1004.3"/>
    <m/>
    <m/>
    <n v="10"/>
    <n v="869"/>
    <m/>
    <x v="21"/>
    <x v="1"/>
  </r>
  <r>
    <n v="108"/>
    <s v="서울"/>
    <d v="2018-04-23T22:00:00"/>
    <n v="9.6"/>
    <n v="0"/>
    <n v="1.9"/>
    <n v="90"/>
    <n v="1004.3"/>
    <m/>
    <m/>
    <n v="10"/>
    <n v="2000"/>
    <m/>
    <x v="22"/>
    <x v="0"/>
  </r>
  <r>
    <n v="108"/>
    <s v="서울"/>
    <d v="2018-04-23T23:00:00"/>
    <n v="9.8000000000000007"/>
    <n v="0"/>
    <n v="1.9"/>
    <n v="87"/>
    <n v="1003.8"/>
    <m/>
    <m/>
    <n v="10"/>
    <n v="2000"/>
    <m/>
    <x v="23"/>
    <x v="0"/>
  </r>
  <r>
    <n v="108"/>
    <s v="서울"/>
    <d v="2018-04-24T00:00:00"/>
    <n v="9.8000000000000007"/>
    <n v="0"/>
    <n v="1.3"/>
    <n v="86"/>
    <n v="1003.2"/>
    <m/>
    <m/>
    <n v="10"/>
    <n v="2000"/>
    <m/>
    <x v="0"/>
    <x v="0"/>
  </r>
  <r>
    <n v="108"/>
    <s v="서울"/>
    <d v="2018-04-24T01:00:00"/>
    <n v="10.1"/>
    <n v="0"/>
    <n v="1.6"/>
    <n v="83"/>
    <n v="1002.6"/>
    <m/>
    <m/>
    <n v="10"/>
    <n v="2000"/>
    <m/>
    <x v="1"/>
    <x v="0"/>
  </r>
  <r>
    <n v="108"/>
    <s v="서울"/>
    <d v="2018-04-24T02:00:00"/>
    <n v="10.1"/>
    <n v="0.1"/>
    <n v="1.4"/>
    <n v="83"/>
    <n v="1002.1"/>
    <m/>
    <m/>
    <n v="10"/>
    <n v="2000"/>
    <m/>
    <x v="2"/>
    <x v="0"/>
  </r>
  <r>
    <n v="108"/>
    <s v="서울"/>
    <d v="2018-04-24T03:00:00"/>
    <n v="9.6"/>
    <n v="2.4"/>
    <n v="1.3"/>
    <n v="94"/>
    <n v="1001.8"/>
    <m/>
    <m/>
    <n v="10"/>
    <n v="523"/>
    <m/>
    <x v="3"/>
    <x v="1"/>
  </r>
  <r>
    <n v="108"/>
    <s v="서울"/>
    <d v="2018-04-24T04:00:00"/>
    <n v="9.5"/>
    <n v="0.5"/>
    <n v="1.2"/>
    <n v="94"/>
    <n v="1001.4"/>
    <m/>
    <m/>
    <n v="10"/>
    <n v="2000"/>
    <m/>
    <x v="4"/>
    <x v="0"/>
  </r>
  <r>
    <n v="108"/>
    <s v="서울"/>
    <d v="2018-04-24T05:00:00"/>
    <n v="9.4"/>
    <n v="0"/>
    <n v="1.3"/>
    <n v="93"/>
    <n v="1001.3"/>
    <m/>
    <m/>
    <n v="10"/>
    <n v="2000"/>
    <m/>
    <x v="5"/>
    <x v="0"/>
  </r>
  <r>
    <n v="108"/>
    <s v="서울"/>
    <d v="2018-04-24T06:00:00"/>
    <n v="9.6"/>
    <n v="0"/>
    <n v="2"/>
    <n v="87"/>
    <n v="1001.7"/>
    <n v="0"/>
    <m/>
    <n v="10"/>
    <n v="2000"/>
    <m/>
    <x v="6"/>
    <x v="0"/>
  </r>
  <r>
    <n v="108"/>
    <s v="서울"/>
    <d v="2018-04-24T07:00:00"/>
    <n v="9.8000000000000007"/>
    <m/>
    <n v="1.3"/>
    <n v="84"/>
    <n v="1001.4"/>
    <n v="0"/>
    <m/>
    <n v="10"/>
    <n v="2000"/>
    <m/>
    <x v="7"/>
    <x v="0"/>
  </r>
  <r>
    <n v="108"/>
    <s v="서울"/>
    <d v="2018-04-24T08:00:00"/>
    <n v="10.5"/>
    <m/>
    <n v="1.3"/>
    <n v="79"/>
    <n v="1001.2"/>
    <n v="0"/>
    <m/>
    <n v="9"/>
    <n v="2000"/>
    <m/>
    <x v="8"/>
    <x v="0"/>
  </r>
  <r>
    <n v="108"/>
    <s v="서울"/>
    <d v="2018-04-24T09:00:00"/>
    <n v="12"/>
    <m/>
    <n v="1.4"/>
    <n v="71"/>
    <n v="1001.2"/>
    <n v="0"/>
    <m/>
    <n v="9"/>
    <n v="2000"/>
    <m/>
    <x v="9"/>
    <x v="0"/>
  </r>
  <r>
    <n v="108"/>
    <s v="서울"/>
    <d v="2018-04-24T10:00:00"/>
    <n v="12.9"/>
    <m/>
    <n v="1.3"/>
    <n v="68"/>
    <n v="1001.2"/>
    <n v="0"/>
    <m/>
    <n v="9"/>
    <n v="2000"/>
    <m/>
    <x v="10"/>
    <x v="0"/>
  </r>
  <r>
    <n v="108"/>
    <s v="서울"/>
    <d v="2018-04-24T11:00:00"/>
    <n v="14.1"/>
    <m/>
    <n v="1.6"/>
    <n v="62"/>
    <n v="1001.2"/>
    <n v="0"/>
    <m/>
    <n v="9"/>
    <n v="2000"/>
    <m/>
    <x v="11"/>
    <x v="0"/>
  </r>
  <r>
    <n v="108"/>
    <s v="서울"/>
    <d v="2018-04-24T12:00:00"/>
    <n v="15.2"/>
    <m/>
    <n v="1.9"/>
    <n v="57"/>
    <n v="1000.8"/>
    <n v="0"/>
    <m/>
    <n v="9"/>
    <n v="2000"/>
    <m/>
    <x v="12"/>
    <x v="0"/>
  </r>
  <r>
    <n v="108"/>
    <s v="서울"/>
    <d v="2018-04-24T13:00:00"/>
    <n v="15.9"/>
    <m/>
    <n v="2.1"/>
    <n v="53"/>
    <n v="1000.4"/>
    <n v="0"/>
    <m/>
    <n v="9"/>
    <n v="2000"/>
    <m/>
    <x v="13"/>
    <x v="0"/>
  </r>
  <r>
    <n v="108"/>
    <s v="서울"/>
    <d v="2018-04-24T14:00:00"/>
    <n v="16"/>
    <m/>
    <n v="1.7"/>
    <n v="52"/>
    <n v="1000.4"/>
    <n v="0"/>
    <m/>
    <n v="9"/>
    <n v="2000"/>
    <m/>
    <x v="14"/>
    <x v="0"/>
  </r>
  <r>
    <n v="108"/>
    <s v="서울"/>
    <d v="2018-04-24T15:00:00"/>
    <n v="16.100000000000001"/>
    <m/>
    <n v="1.5"/>
    <n v="52"/>
    <n v="1000.1"/>
    <n v="0"/>
    <m/>
    <n v="10"/>
    <n v="2000"/>
    <m/>
    <x v="15"/>
    <x v="0"/>
  </r>
  <r>
    <n v="108"/>
    <s v="서울"/>
    <d v="2018-04-24T16:00:00"/>
    <n v="15.5"/>
    <m/>
    <n v="1.7"/>
    <n v="52"/>
    <n v="1000.5"/>
    <n v="0"/>
    <m/>
    <n v="10"/>
    <n v="2000"/>
    <m/>
    <x v="16"/>
    <x v="0"/>
  </r>
  <r>
    <n v="108"/>
    <s v="서울"/>
    <d v="2018-04-24T17:00:00"/>
    <n v="15.1"/>
    <m/>
    <n v="1.9"/>
    <n v="52"/>
    <n v="1000.7"/>
    <n v="0"/>
    <m/>
    <n v="10"/>
    <n v="2000"/>
    <m/>
    <x v="17"/>
    <x v="0"/>
  </r>
  <r>
    <n v="108"/>
    <s v="서울"/>
    <d v="2018-04-24T18:00:00"/>
    <n v="14.1"/>
    <m/>
    <n v="1.6"/>
    <n v="43"/>
    <n v="1001.3"/>
    <n v="0"/>
    <m/>
    <n v="10"/>
    <n v="2000"/>
    <m/>
    <x v="18"/>
    <x v="0"/>
  </r>
  <r>
    <n v="108"/>
    <s v="서울"/>
    <d v="2018-04-24T19:00:00"/>
    <n v="13.3"/>
    <m/>
    <n v="1.2"/>
    <n v="37"/>
    <n v="1001.6"/>
    <n v="0"/>
    <m/>
    <m/>
    <n v="2000"/>
    <m/>
    <x v="19"/>
    <x v="0"/>
  </r>
  <r>
    <n v="108"/>
    <s v="서울"/>
    <d v="2018-04-24T20:00:00"/>
    <n v="12.6"/>
    <m/>
    <n v="0.8"/>
    <n v="49"/>
    <n v="1002.4"/>
    <n v="0"/>
    <m/>
    <m/>
    <n v="2000"/>
    <m/>
    <x v="20"/>
    <x v="0"/>
  </r>
  <r>
    <n v="108"/>
    <s v="서울"/>
    <d v="2018-04-24T21:00:00"/>
    <n v="11.5"/>
    <m/>
    <n v="1.1000000000000001"/>
    <n v="47"/>
    <n v="1002.9"/>
    <m/>
    <m/>
    <n v="6"/>
    <n v="2000"/>
    <m/>
    <x v="21"/>
    <x v="0"/>
  </r>
  <r>
    <n v="108"/>
    <s v="서울"/>
    <d v="2018-04-24T22:00:00"/>
    <n v="10.4"/>
    <m/>
    <n v="0.7"/>
    <n v="43"/>
    <n v="1003.2"/>
    <m/>
    <m/>
    <m/>
    <n v="2000"/>
    <m/>
    <x v="22"/>
    <x v="0"/>
  </r>
  <r>
    <n v="108"/>
    <s v="서울"/>
    <d v="2018-04-24T23:00:00"/>
    <n v="9.6"/>
    <m/>
    <n v="0.7"/>
    <n v="44"/>
    <n v="1003.3"/>
    <m/>
    <m/>
    <m/>
    <n v="2000"/>
    <m/>
    <x v="23"/>
    <x v="0"/>
  </r>
  <r>
    <n v="108"/>
    <s v="서울"/>
    <d v="2018-04-25T00:00:00"/>
    <n v="8.9"/>
    <m/>
    <n v="0.7"/>
    <n v="55"/>
    <n v="1003.2"/>
    <m/>
    <m/>
    <n v="0"/>
    <n v="2000"/>
    <m/>
    <x v="0"/>
    <x v="0"/>
  </r>
  <r>
    <n v="108"/>
    <s v="서울"/>
    <d v="2018-04-25T01:00:00"/>
    <n v="8.4"/>
    <m/>
    <n v="1.1000000000000001"/>
    <n v="58"/>
    <n v="1003.3"/>
    <m/>
    <m/>
    <m/>
    <n v="2000"/>
    <m/>
    <x v="1"/>
    <x v="0"/>
  </r>
  <r>
    <n v="108"/>
    <s v="서울"/>
    <d v="2018-04-25T02:00:00"/>
    <n v="7.7"/>
    <m/>
    <n v="0.3"/>
    <n v="60"/>
    <n v="1003.1"/>
    <m/>
    <m/>
    <m/>
    <n v="1993"/>
    <m/>
    <x v="2"/>
    <x v="0"/>
  </r>
  <r>
    <n v="108"/>
    <s v="서울"/>
    <d v="2018-04-25T03:00:00"/>
    <n v="7.1"/>
    <m/>
    <n v="0.3"/>
    <n v="60"/>
    <n v="1002.8"/>
    <m/>
    <m/>
    <n v="6"/>
    <n v="2000"/>
    <m/>
    <x v="3"/>
    <x v="0"/>
  </r>
  <r>
    <n v="108"/>
    <s v="서울"/>
    <d v="2018-04-25T04:00:00"/>
    <n v="6.4"/>
    <m/>
    <n v="0.5"/>
    <n v="66"/>
    <n v="1003"/>
    <m/>
    <m/>
    <n v="1"/>
    <n v="2000"/>
    <m/>
    <x v="4"/>
    <x v="0"/>
  </r>
  <r>
    <n v="108"/>
    <s v="서울"/>
    <d v="2018-04-25T05:00:00"/>
    <n v="6"/>
    <m/>
    <n v="0.5"/>
    <n v="63"/>
    <n v="1003.1"/>
    <m/>
    <m/>
    <n v="1"/>
    <n v="1984"/>
    <m/>
    <x v="5"/>
    <x v="0"/>
  </r>
  <r>
    <n v="108"/>
    <s v="서울"/>
    <d v="2018-04-25T06:00:00"/>
    <n v="5.8"/>
    <m/>
    <n v="0.3"/>
    <n v="55"/>
    <n v="1003.7"/>
    <n v="0"/>
    <m/>
    <n v="0"/>
    <n v="2000"/>
    <m/>
    <x v="6"/>
    <x v="0"/>
  </r>
  <r>
    <n v="108"/>
    <s v="서울"/>
    <d v="2018-04-25T07:00:00"/>
    <n v="6.4"/>
    <m/>
    <n v="0.3"/>
    <n v="51"/>
    <n v="1004.5"/>
    <n v="0.5"/>
    <m/>
    <n v="0"/>
    <n v="1963"/>
    <m/>
    <x v="7"/>
    <x v="0"/>
  </r>
  <r>
    <n v="108"/>
    <s v="서울"/>
    <d v="2018-04-25T08:00:00"/>
    <n v="8.8000000000000007"/>
    <m/>
    <n v="0.9"/>
    <n v="37"/>
    <n v="1004.8"/>
    <n v="1"/>
    <m/>
    <n v="0"/>
    <n v="1939"/>
    <m/>
    <x v="8"/>
    <x v="0"/>
  </r>
  <r>
    <n v="108"/>
    <s v="서울"/>
    <d v="2018-04-25T09:00:00"/>
    <n v="11.7"/>
    <m/>
    <n v="0.8"/>
    <n v="32"/>
    <n v="1004.7"/>
    <n v="1"/>
    <m/>
    <n v="0"/>
    <n v="1862"/>
    <m/>
    <x v="9"/>
    <x v="0"/>
  </r>
  <r>
    <n v="108"/>
    <s v="서울"/>
    <d v="2018-04-25T10:00:00"/>
    <n v="14.8"/>
    <m/>
    <n v="0.6"/>
    <n v="29"/>
    <n v="1004.8"/>
    <n v="1"/>
    <m/>
    <n v="0"/>
    <n v="1749"/>
    <m/>
    <x v="10"/>
    <x v="0"/>
  </r>
  <r>
    <n v="108"/>
    <s v="서울"/>
    <d v="2018-04-25T11:00:00"/>
    <n v="17.5"/>
    <m/>
    <n v="1.3"/>
    <n v="25"/>
    <n v="1004.5"/>
    <n v="1"/>
    <m/>
    <n v="0"/>
    <n v="1843"/>
    <m/>
    <x v="11"/>
    <x v="0"/>
  </r>
  <r>
    <n v="108"/>
    <s v="서울"/>
    <d v="2018-04-25T12:00:00"/>
    <n v="19.399999999999999"/>
    <m/>
    <n v="1.1000000000000001"/>
    <n v="20"/>
    <n v="1003.8"/>
    <n v="1"/>
    <m/>
    <n v="0"/>
    <n v="1663"/>
    <m/>
    <x v="12"/>
    <x v="0"/>
  </r>
  <r>
    <n v="108"/>
    <s v="서울"/>
    <d v="2018-04-25T13:00:00"/>
    <n v="20.8"/>
    <m/>
    <n v="1.7"/>
    <n v="23"/>
    <n v="1003.2"/>
    <n v="1"/>
    <m/>
    <n v="0"/>
    <n v="1467"/>
    <m/>
    <x v="13"/>
    <x v="0"/>
  </r>
  <r>
    <n v="108"/>
    <s v="서울"/>
    <d v="2018-04-25T14:00:00"/>
    <n v="22.1"/>
    <m/>
    <n v="2.1"/>
    <n v="22"/>
    <n v="1002.4"/>
    <n v="1"/>
    <m/>
    <n v="0"/>
    <n v="1470"/>
    <m/>
    <x v="14"/>
    <x v="0"/>
  </r>
  <r>
    <n v="108"/>
    <s v="서울"/>
    <d v="2018-04-25T15:00:00"/>
    <n v="22.8"/>
    <m/>
    <n v="2.1"/>
    <n v="21"/>
    <n v="1001.9"/>
    <n v="1"/>
    <m/>
    <n v="0"/>
    <n v="1542"/>
    <m/>
    <x v="15"/>
    <x v="0"/>
  </r>
  <r>
    <n v="108"/>
    <s v="서울"/>
    <d v="2018-04-25T16:00:00"/>
    <n v="23.1"/>
    <m/>
    <n v="3.1"/>
    <n v="19"/>
    <n v="1001.5"/>
    <n v="1"/>
    <m/>
    <n v="0"/>
    <n v="1871"/>
    <m/>
    <x v="16"/>
    <x v="0"/>
  </r>
  <r>
    <n v="108"/>
    <s v="서울"/>
    <d v="2018-04-25T17:00:00"/>
    <n v="22.9"/>
    <m/>
    <n v="2.8"/>
    <n v="23"/>
    <n v="1001.4"/>
    <n v="1"/>
    <m/>
    <n v="0"/>
    <n v="1985"/>
    <m/>
    <x v="17"/>
    <x v="0"/>
  </r>
  <r>
    <n v="108"/>
    <s v="서울"/>
    <d v="2018-04-25T18:00:00"/>
    <n v="21.2"/>
    <m/>
    <n v="3.8"/>
    <n v="32"/>
    <n v="1001.6"/>
    <n v="1"/>
    <m/>
    <n v="0"/>
    <n v="1927"/>
    <m/>
    <x v="18"/>
    <x v="0"/>
  </r>
  <r>
    <n v="108"/>
    <s v="서울"/>
    <d v="2018-04-25T19:00:00"/>
    <n v="18.2"/>
    <m/>
    <n v="3.5"/>
    <n v="36"/>
    <n v="1002.1"/>
    <n v="0.9"/>
    <m/>
    <m/>
    <n v="2000"/>
    <m/>
    <x v="19"/>
    <x v="0"/>
  </r>
  <r>
    <n v="108"/>
    <s v="서울"/>
    <d v="2018-04-25T20:00:00"/>
    <n v="16.8"/>
    <m/>
    <n v="4.3"/>
    <n v="29"/>
    <n v="1002.7"/>
    <n v="0"/>
    <m/>
    <m/>
    <n v="1971"/>
    <m/>
    <x v="20"/>
    <x v="0"/>
  </r>
  <r>
    <n v="108"/>
    <s v="서울"/>
    <d v="2018-04-25T21:00:00"/>
    <n v="15.9"/>
    <m/>
    <n v="1.4"/>
    <n v="35"/>
    <n v="1003.5"/>
    <m/>
    <m/>
    <n v="0"/>
    <n v="1999"/>
    <m/>
    <x v="21"/>
    <x v="0"/>
  </r>
  <r>
    <n v="108"/>
    <s v="서울"/>
    <d v="2018-04-25T22:00:00"/>
    <n v="15.2"/>
    <m/>
    <n v="1.2"/>
    <n v="35"/>
    <n v="1003.6"/>
    <m/>
    <m/>
    <m/>
    <n v="1999"/>
    <m/>
    <x v="22"/>
    <x v="0"/>
  </r>
  <r>
    <n v="108"/>
    <s v="서울"/>
    <d v="2018-04-25T23:00:00"/>
    <n v="14"/>
    <m/>
    <n v="0.6"/>
    <n v="45"/>
    <n v="1003.3"/>
    <m/>
    <m/>
    <m/>
    <n v="1901"/>
    <m/>
    <x v="23"/>
    <x v="0"/>
  </r>
  <r>
    <n v="108"/>
    <s v="서울"/>
    <d v="2018-04-26T00:00:00"/>
    <n v="13.1"/>
    <m/>
    <n v="0.3"/>
    <n v="47"/>
    <n v="1003.4"/>
    <m/>
    <m/>
    <n v="0"/>
    <n v="1877"/>
    <m/>
    <x v="0"/>
    <x v="0"/>
  </r>
  <r>
    <n v="108"/>
    <s v="서울"/>
    <d v="2018-04-26T01:00:00"/>
    <n v="12.4"/>
    <m/>
    <n v="1"/>
    <n v="55"/>
    <n v="1003.5"/>
    <m/>
    <m/>
    <m/>
    <n v="1836"/>
    <m/>
    <x v="1"/>
    <x v="0"/>
  </r>
  <r>
    <n v="108"/>
    <s v="서울"/>
    <d v="2018-04-26T02:00:00"/>
    <n v="11.9"/>
    <m/>
    <n v="1"/>
    <n v="57"/>
    <n v="1003.5"/>
    <m/>
    <m/>
    <m/>
    <n v="1793"/>
    <m/>
    <x v="2"/>
    <x v="0"/>
  </r>
  <r>
    <n v="108"/>
    <s v="서울"/>
    <d v="2018-04-26T03:00:00"/>
    <n v="11.3"/>
    <m/>
    <n v="1"/>
    <n v="66"/>
    <n v="1003.6"/>
    <m/>
    <m/>
    <n v="0"/>
    <n v="1506"/>
    <m/>
    <x v="3"/>
    <x v="0"/>
  </r>
  <r>
    <n v="108"/>
    <s v="서울"/>
    <d v="2018-04-26T04:00:00"/>
    <n v="10.7"/>
    <m/>
    <n v="0.7"/>
    <n v="70"/>
    <n v="1003.6"/>
    <m/>
    <m/>
    <n v="0"/>
    <n v="1404"/>
    <m/>
    <x v="4"/>
    <x v="0"/>
  </r>
  <r>
    <n v="108"/>
    <s v="서울"/>
    <d v="2018-04-26T05:00:00"/>
    <n v="10.199999999999999"/>
    <m/>
    <n v="0.8"/>
    <n v="73"/>
    <n v="1003.9"/>
    <m/>
    <m/>
    <n v="0"/>
    <n v="1137"/>
    <m/>
    <x v="5"/>
    <x v="0"/>
  </r>
  <r>
    <n v="108"/>
    <s v="서울"/>
    <d v="2018-04-26T06:00:00"/>
    <n v="10"/>
    <m/>
    <n v="0.8"/>
    <n v="72"/>
    <n v="1004.3"/>
    <n v="0"/>
    <m/>
    <n v="7"/>
    <n v="1217"/>
    <m/>
    <x v="6"/>
    <x v="0"/>
  </r>
  <r>
    <n v="108"/>
    <s v="서울"/>
    <d v="2018-04-26T07:00:00"/>
    <n v="10.7"/>
    <m/>
    <n v="0.8"/>
    <n v="68"/>
    <n v="1005"/>
    <n v="0.5"/>
    <m/>
    <n v="5"/>
    <n v="1093"/>
    <m/>
    <x v="7"/>
    <x v="0"/>
  </r>
  <r>
    <n v="108"/>
    <s v="서울"/>
    <d v="2018-04-26T08:00:00"/>
    <n v="11.7"/>
    <m/>
    <n v="0.6"/>
    <n v="62"/>
    <n v="1005.4"/>
    <n v="0.9"/>
    <m/>
    <n v="6"/>
    <n v="956"/>
    <m/>
    <x v="8"/>
    <x v="0"/>
  </r>
  <r>
    <n v="108"/>
    <s v="서울"/>
    <d v="2018-04-26T09:00:00"/>
    <n v="14"/>
    <m/>
    <n v="1.5"/>
    <n v="54"/>
    <n v="1005.3"/>
    <n v="1"/>
    <m/>
    <n v="4"/>
    <n v="1054"/>
    <m/>
    <x v="9"/>
    <x v="0"/>
  </r>
  <r>
    <n v="108"/>
    <s v="서울"/>
    <d v="2018-04-26T10:00:00"/>
    <n v="16.7"/>
    <m/>
    <n v="2.2000000000000002"/>
    <n v="47"/>
    <n v="1005.2"/>
    <n v="1"/>
    <m/>
    <n v="6"/>
    <n v="1147"/>
    <m/>
    <x v="10"/>
    <x v="0"/>
  </r>
  <r>
    <n v="108"/>
    <s v="서울"/>
    <d v="2018-04-26T11:00:00"/>
    <n v="18.100000000000001"/>
    <m/>
    <n v="2.7"/>
    <n v="42"/>
    <n v="1005.1"/>
    <n v="1"/>
    <m/>
    <n v="7"/>
    <n v="1112"/>
    <m/>
    <x v="11"/>
    <x v="0"/>
  </r>
  <r>
    <n v="108"/>
    <s v="서울"/>
    <d v="2018-04-26T12:00:00"/>
    <n v="19.600000000000001"/>
    <m/>
    <n v="2.2000000000000002"/>
    <n v="36"/>
    <n v="1004.6"/>
    <n v="1"/>
    <m/>
    <n v="4"/>
    <n v="962"/>
    <m/>
    <x v="12"/>
    <x v="0"/>
  </r>
  <r>
    <n v="108"/>
    <s v="서울"/>
    <d v="2018-04-26T13:00:00"/>
    <n v="20.6"/>
    <m/>
    <n v="2.4"/>
    <n v="30"/>
    <n v="1004"/>
    <n v="1"/>
    <m/>
    <n v="8"/>
    <n v="1048"/>
    <m/>
    <x v="13"/>
    <x v="0"/>
  </r>
  <r>
    <n v="108"/>
    <s v="서울"/>
    <d v="2018-04-26T14:00:00"/>
    <n v="21.6"/>
    <m/>
    <n v="3.1"/>
    <n v="28"/>
    <n v="1003.3"/>
    <n v="1"/>
    <m/>
    <n v="8"/>
    <n v="1414"/>
    <m/>
    <x v="14"/>
    <x v="0"/>
  </r>
  <r>
    <n v="108"/>
    <s v="서울"/>
    <d v="2018-04-26T15:00:00"/>
    <n v="21.9"/>
    <m/>
    <n v="2.6"/>
    <n v="23"/>
    <n v="1002.8"/>
    <n v="1"/>
    <m/>
    <n v="8"/>
    <n v="1463"/>
    <m/>
    <x v="15"/>
    <x v="0"/>
  </r>
  <r>
    <n v="108"/>
    <s v="서울"/>
    <d v="2018-04-26T16:00:00"/>
    <n v="21.7"/>
    <m/>
    <n v="2.5"/>
    <n v="23"/>
    <n v="1002.2"/>
    <n v="1"/>
    <m/>
    <n v="9"/>
    <n v="1404"/>
    <m/>
    <x v="16"/>
    <x v="0"/>
  </r>
  <r>
    <n v="108"/>
    <s v="서울"/>
    <d v="2018-04-26T17:00:00"/>
    <n v="20.7"/>
    <m/>
    <n v="3.3"/>
    <n v="30"/>
    <n v="1002"/>
    <n v="1"/>
    <m/>
    <n v="8"/>
    <n v="1482"/>
    <m/>
    <x v="17"/>
    <x v="0"/>
  </r>
  <r>
    <n v="108"/>
    <s v="서울"/>
    <d v="2018-04-26T18:00:00"/>
    <n v="17.399999999999999"/>
    <m/>
    <n v="3.1"/>
    <n v="45"/>
    <n v="1002.2"/>
    <n v="0.9"/>
    <m/>
    <n v="8"/>
    <n v="1092"/>
    <m/>
    <x v="18"/>
    <x v="0"/>
  </r>
  <r>
    <n v="108"/>
    <s v="서울"/>
    <d v="2018-04-26T19:00:00"/>
    <n v="15.2"/>
    <m/>
    <n v="3.3"/>
    <n v="45"/>
    <n v="1002.7"/>
    <n v="0.4"/>
    <m/>
    <m/>
    <n v="1138"/>
    <m/>
    <x v="19"/>
    <x v="0"/>
  </r>
  <r>
    <n v="108"/>
    <s v="서울"/>
    <d v="2018-04-26T20:00:00"/>
    <n v="14.4"/>
    <m/>
    <n v="2.7"/>
    <n v="50"/>
    <n v="1002.8"/>
    <n v="0"/>
    <m/>
    <m/>
    <n v="1216"/>
    <m/>
    <x v="20"/>
    <x v="0"/>
  </r>
  <r>
    <n v="108"/>
    <s v="서울"/>
    <d v="2018-04-26T21:00:00"/>
    <n v="13.4"/>
    <m/>
    <n v="2.2000000000000002"/>
    <n v="60"/>
    <n v="1003.7"/>
    <m/>
    <m/>
    <n v="0"/>
    <n v="1517"/>
    <m/>
    <x v="21"/>
    <x v="0"/>
  </r>
  <r>
    <n v="108"/>
    <s v="서울"/>
    <d v="2018-04-26T22:00:00"/>
    <n v="12.7"/>
    <m/>
    <n v="2.2000000000000002"/>
    <n v="61"/>
    <n v="1003.9"/>
    <m/>
    <m/>
    <m/>
    <n v="1949"/>
    <m/>
    <x v="22"/>
    <x v="0"/>
  </r>
  <r>
    <n v="108"/>
    <s v="서울"/>
    <d v="2018-04-26T23:00:00"/>
    <n v="12.1"/>
    <m/>
    <n v="1.9"/>
    <n v="58"/>
    <n v="1003.4"/>
    <m/>
    <m/>
    <m/>
    <n v="1719"/>
    <m/>
    <x v="23"/>
    <x v="0"/>
  </r>
  <r>
    <n v="108"/>
    <s v="서울"/>
    <d v="2018-04-27T00:00:00"/>
    <n v="11.8"/>
    <m/>
    <n v="2.4"/>
    <n v="59"/>
    <n v="1003.4"/>
    <m/>
    <m/>
    <n v="0"/>
    <n v="1535"/>
    <m/>
    <x v="0"/>
    <x v="0"/>
  </r>
  <r>
    <n v="108"/>
    <s v="서울"/>
    <d v="2018-04-27T01:00:00"/>
    <n v="11.5"/>
    <m/>
    <n v="1.8"/>
    <n v="57"/>
    <n v="1003.2"/>
    <m/>
    <m/>
    <m/>
    <n v="1471"/>
    <m/>
    <x v="1"/>
    <x v="0"/>
  </r>
  <r>
    <n v="108"/>
    <s v="서울"/>
    <d v="2018-04-27T02:00:00"/>
    <n v="11.2"/>
    <m/>
    <n v="1.4"/>
    <n v="58"/>
    <n v="1002.6"/>
    <m/>
    <m/>
    <m/>
    <n v="1255"/>
    <m/>
    <x v="2"/>
    <x v="0"/>
  </r>
  <r>
    <n v="108"/>
    <s v="서울"/>
    <d v="2018-04-27T03:00:00"/>
    <n v="10.7"/>
    <m/>
    <n v="1.1000000000000001"/>
    <n v="63"/>
    <n v="1002.3"/>
    <m/>
    <m/>
    <n v="0"/>
    <n v="989"/>
    <m/>
    <x v="3"/>
    <x v="0"/>
  </r>
  <r>
    <n v="108"/>
    <s v="서울"/>
    <d v="2018-04-27T04:00:00"/>
    <n v="10.199999999999999"/>
    <m/>
    <n v="1.5"/>
    <n v="65"/>
    <n v="1002.2"/>
    <m/>
    <m/>
    <n v="0"/>
    <n v="970"/>
    <m/>
    <x v="4"/>
    <x v="0"/>
  </r>
  <r>
    <n v="108"/>
    <s v="서울"/>
    <d v="2018-04-27T05:00:00"/>
    <n v="9.9"/>
    <m/>
    <n v="1.1000000000000001"/>
    <n v="69"/>
    <n v="1002.3"/>
    <m/>
    <m/>
    <n v="0"/>
    <n v="808"/>
    <m/>
    <x v="5"/>
    <x v="0"/>
  </r>
  <r>
    <n v="108"/>
    <s v="서울"/>
    <d v="2018-04-27T06:00:00"/>
    <n v="9.9"/>
    <m/>
    <n v="1.5"/>
    <n v="66"/>
    <n v="1002.7"/>
    <n v="0"/>
    <m/>
    <n v="1"/>
    <n v="931"/>
    <m/>
    <x v="6"/>
    <x v="0"/>
  </r>
  <r>
    <n v="108"/>
    <s v="서울"/>
    <d v="2018-04-27T07:00:00"/>
    <n v="10.1"/>
    <m/>
    <n v="0.7"/>
    <n v="63"/>
    <n v="1003.2"/>
    <n v="0"/>
    <m/>
    <n v="3"/>
    <n v="1163"/>
    <m/>
    <x v="7"/>
    <x v="0"/>
  </r>
  <r>
    <n v="108"/>
    <s v="서울"/>
    <d v="2018-04-27T08:00:00"/>
    <n v="11.6"/>
    <m/>
    <n v="1.4"/>
    <n v="58"/>
    <n v="1003.4"/>
    <n v="0.9"/>
    <m/>
    <n v="0"/>
    <n v="1150"/>
    <m/>
    <x v="8"/>
    <x v="0"/>
  </r>
  <r>
    <n v="108"/>
    <s v="서울"/>
    <d v="2018-04-27T09:00:00"/>
    <n v="13.2"/>
    <m/>
    <n v="0.8"/>
    <n v="57"/>
    <n v="1004.4"/>
    <n v="1"/>
    <m/>
    <n v="0"/>
    <n v="1003"/>
    <m/>
    <x v="9"/>
    <x v="0"/>
  </r>
  <r>
    <n v="108"/>
    <s v="서울"/>
    <d v="2018-04-27T10:00:00"/>
    <n v="15.3"/>
    <m/>
    <n v="1"/>
    <n v="50"/>
    <n v="1004.6"/>
    <n v="1"/>
    <m/>
    <n v="0"/>
    <n v="944"/>
    <m/>
    <x v="10"/>
    <x v="0"/>
  </r>
  <r>
    <n v="108"/>
    <s v="서울"/>
    <d v="2018-04-27T11:00:00"/>
    <n v="17.7"/>
    <m/>
    <n v="1.5"/>
    <n v="44"/>
    <n v="1005"/>
    <n v="1"/>
    <m/>
    <n v="0"/>
    <n v="945"/>
    <m/>
    <x v="11"/>
    <x v="0"/>
  </r>
  <r>
    <n v="108"/>
    <s v="서울"/>
    <d v="2018-04-27T12:00:00"/>
    <n v="19.5"/>
    <m/>
    <n v="1.1000000000000001"/>
    <n v="40"/>
    <n v="1004.5"/>
    <n v="1"/>
    <m/>
    <n v="0"/>
    <n v="1055"/>
    <m/>
    <x v="12"/>
    <x v="0"/>
  </r>
  <r>
    <n v="108"/>
    <s v="서울"/>
    <d v="2018-04-27T13:00:00"/>
    <n v="21"/>
    <m/>
    <n v="1"/>
    <n v="36"/>
    <n v="1004.2"/>
    <n v="1"/>
    <m/>
    <n v="0"/>
    <n v="1164"/>
    <m/>
    <x v="13"/>
    <x v="0"/>
  </r>
  <r>
    <n v="108"/>
    <s v="서울"/>
    <d v="2018-04-27T14:00:00"/>
    <n v="22.2"/>
    <m/>
    <n v="2.8"/>
    <n v="32"/>
    <n v="1003.8"/>
    <n v="1"/>
    <m/>
    <n v="0"/>
    <n v="1124"/>
    <m/>
    <x v="14"/>
    <x v="0"/>
  </r>
  <r>
    <n v="108"/>
    <s v="서울"/>
    <d v="2018-04-27T15:00:00"/>
    <n v="22.7"/>
    <m/>
    <n v="1.6"/>
    <n v="29"/>
    <n v="1003.4"/>
    <n v="1"/>
    <m/>
    <n v="0"/>
    <n v="1223"/>
    <m/>
    <x v="15"/>
    <x v="0"/>
  </r>
  <r>
    <n v="108"/>
    <s v="서울"/>
    <d v="2018-04-27T16:00:00"/>
    <n v="23.2"/>
    <m/>
    <n v="2.4"/>
    <n v="33"/>
    <n v="1003"/>
    <n v="1"/>
    <m/>
    <n v="0"/>
    <n v="869"/>
    <m/>
    <x v="16"/>
    <x v="0"/>
  </r>
  <r>
    <n v="108"/>
    <s v="서울"/>
    <d v="2018-04-27T17:00:00"/>
    <n v="21.8"/>
    <m/>
    <n v="3"/>
    <n v="41"/>
    <n v="1003.3"/>
    <n v="1"/>
    <m/>
    <n v="0"/>
    <n v="662"/>
    <m/>
    <x v="17"/>
    <x v="0"/>
  </r>
  <r>
    <n v="108"/>
    <s v="서울"/>
    <d v="2018-04-27T18:00:00"/>
    <n v="20.3"/>
    <m/>
    <n v="2.5"/>
    <n v="47"/>
    <n v="1003.6"/>
    <n v="1"/>
    <m/>
    <n v="0"/>
    <n v="705"/>
    <m/>
    <x v="18"/>
    <x v="0"/>
  </r>
  <r>
    <n v="108"/>
    <s v="서울"/>
    <d v="2018-04-27T19:00:00"/>
    <n v="18.7"/>
    <m/>
    <n v="2.7"/>
    <n v="53"/>
    <n v="1004.3"/>
    <n v="0.4"/>
    <m/>
    <m/>
    <n v="753"/>
    <m/>
    <x v="19"/>
    <x v="0"/>
  </r>
  <r>
    <n v="108"/>
    <s v="서울"/>
    <d v="2018-04-27T20:00:00"/>
    <n v="16.899999999999999"/>
    <m/>
    <n v="3.1"/>
    <n v="41"/>
    <n v="1005"/>
    <n v="0"/>
    <m/>
    <m/>
    <n v="1060"/>
    <m/>
    <x v="20"/>
    <x v="0"/>
  </r>
  <r>
    <n v="108"/>
    <s v="서울"/>
    <d v="2018-04-27T21:00:00"/>
    <n v="15.7"/>
    <m/>
    <n v="1.9"/>
    <n v="51"/>
    <n v="1005.7"/>
    <m/>
    <m/>
    <n v="0"/>
    <n v="806"/>
    <m/>
    <x v="21"/>
    <x v="0"/>
  </r>
  <r>
    <n v="108"/>
    <s v="서울"/>
    <d v="2018-04-27T22:00:00"/>
    <n v="14.7"/>
    <m/>
    <n v="1.4"/>
    <n v="63"/>
    <n v="1006.2"/>
    <m/>
    <m/>
    <m/>
    <n v="554"/>
    <m/>
    <x v="22"/>
    <x v="0"/>
  </r>
  <r>
    <n v="108"/>
    <s v="서울"/>
    <d v="2018-04-27T23:00:00"/>
    <n v="14"/>
    <m/>
    <n v="1.2"/>
    <n v="66"/>
    <n v="1006.3"/>
    <m/>
    <m/>
    <m/>
    <n v="519"/>
    <m/>
    <x v="23"/>
    <x v="0"/>
  </r>
  <r>
    <n v="108"/>
    <s v="서울"/>
    <d v="2018-04-28T00:00:00"/>
    <n v="13.3"/>
    <m/>
    <n v="1.6"/>
    <n v="70"/>
    <n v="1006.7"/>
    <m/>
    <m/>
    <n v="0"/>
    <n v="473"/>
    <m/>
    <x v="0"/>
    <x v="0"/>
  </r>
  <r>
    <n v="108"/>
    <s v="서울"/>
    <d v="2018-04-28T01:00:00"/>
    <n v="12.7"/>
    <m/>
    <n v="1.8"/>
    <n v="74"/>
    <n v="1006.8"/>
    <m/>
    <m/>
    <m/>
    <n v="392"/>
    <m/>
    <x v="1"/>
    <x v="0"/>
  </r>
  <r>
    <n v="108"/>
    <s v="서울"/>
    <d v="2018-04-28T02:00:00"/>
    <n v="12"/>
    <m/>
    <n v="1"/>
    <n v="76"/>
    <n v="1006.6"/>
    <m/>
    <m/>
    <m/>
    <n v="363"/>
    <m/>
    <x v="2"/>
    <x v="0"/>
  </r>
  <r>
    <n v="108"/>
    <s v="서울"/>
    <d v="2018-04-28T03:00:00"/>
    <n v="11.6"/>
    <m/>
    <n v="1"/>
    <n v="76"/>
    <n v="1006.9"/>
    <m/>
    <m/>
    <n v="0"/>
    <n v="364"/>
    <m/>
    <x v="3"/>
    <x v="0"/>
  </r>
  <r>
    <n v="108"/>
    <s v="서울"/>
    <d v="2018-04-28T04:00:00"/>
    <n v="11.4"/>
    <m/>
    <n v="1.8"/>
    <n v="78"/>
    <n v="1006.8"/>
    <m/>
    <m/>
    <n v="0"/>
    <n v="362"/>
    <m/>
    <x v="4"/>
    <x v="0"/>
  </r>
  <r>
    <n v="108"/>
    <s v="서울"/>
    <d v="2018-04-28T05:00:00"/>
    <n v="10.9"/>
    <m/>
    <n v="1.7"/>
    <n v="81"/>
    <n v="1007.2"/>
    <m/>
    <m/>
    <n v="0"/>
    <n v="348"/>
    <m/>
    <x v="5"/>
    <x v="0"/>
  </r>
  <r>
    <n v="108"/>
    <s v="서울"/>
    <d v="2018-04-28T06:00:00"/>
    <n v="10.6"/>
    <m/>
    <n v="1.1000000000000001"/>
    <n v="84"/>
    <n v="1007.2"/>
    <n v="0"/>
    <m/>
    <n v="0"/>
    <n v="284"/>
    <m/>
    <x v="6"/>
    <x v="0"/>
  </r>
  <r>
    <n v="108"/>
    <s v="서울"/>
    <d v="2018-04-28T07:00:00"/>
    <n v="10.8"/>
    <m/>
    <n v="0.5"/>
    <n v="78"/>
    <n v="1007.6"/>
    <n v="0.5"/>
    <m/>
    <n v="0"/>
    <n v="335"/>
    <m/>
    <x v="7"/>
    <x v="0"/>
  </r>
  <r>
    <n v="108"/>
    <s v="서울"/>
    <d v="2018-04-28T08:00:00"/>
    <n v="12.7"/>
    <m/>
    <n v="0.6"/>
    <n v="67"/>
    <n v="1007.8"/>
    <n v="1"/>
    <m/>
    <n v="0"/>
    <n v="378"/>
    <m/>
    <x v="8"/>
    <x v="0"/>
  </r>
  <r>
    <n v="108"/>
    <s v="서울"/>
    <d v="2018-04-28T09:00:00"/>
    <n v="15.1"/>
    <m/>
    <n v="1.7"/>
    <n v="56"/>
    <n v="1007.7"/>
    <n v="1"/>
    <m/>
    <n v="0"/>
    <n v="493"/>
    <m/>
    <x v="9"/>
    <x v="0"/>
  </r>
  <r>
    <n v="108"/>
    <s v="서울"/>
    <d v="2018-04-28T10:00:00"/>
    <n v="17.399999999999999"/>
    <m/>
    <n v="1.8"/>
    <n v="46"/>
    <n v="1007.5"/>
    <n v="1"/>
    <m/>
    <n v="0"/>
    <n v="734"/>
    <m/>
    <x v="10"/>
    <x v="0"/>
  </r>
  <r>
    <n v="108"/>
    <s v="서울"/>
    <d v="2018-04-28T11:00:00"/>
    <n v="19"/>
    <m/>
    <n v="3"/>
    <n v="30"/>
    <n v="1007.4"/>
    <n v="1"/>
    <m/>
    <n v="0"/>
    <n v="1719"/>
    <m/>
    <x v="11"/>
    <x v="0"/>
  </r>
  <r>
    <n v="108"/>
    <s v="서울"/>
    <d v="2018-04-28T12:00:00"/>
    <n v="20.5"/>
    <m/>
    <n v="2.5"/>
    <n v="31"/>
    <n v="1006.5"/>
    <n v="1"/>
    <m/>
    <n v="0"/>
    <n v="1485"/>
    <m/>
    <x v="12"/>
    <x v="0"/>
  </r>
  <r>
    <n v="108"/>
    <s v="서울"/>
    <d v="2018-04-28T13:00:00"/>
    <n v="21.2"/>
    <m/>
    <n v="2.8"/>
    <n v="31"/>
    <n v="1006.1"/>
    <n v="1"/>
    <m/>
    <n v="0"/>
    <n v="1295"/>
    <m/>
    <x v="13"/>
    <x v="0"/>
  </r>
  <r>
    <n v="108"/>
    <s v="서울"/>
    <d v="2018-04-28T14:00:00"/>
    <n v="21.3"/>
    <m/>
    <n v="3.8"/>
    <n v="25"/>
    <n v="1005.8"/>
    <n v="1"/>
    <m/>
    <n v="0"/>
    <n v="1884"/>
    <m/>
    <x v="14"/>
    <x v="0"/>
  </r>
  <r>
    <n v="108"/>
    <s v="서울"/>
    <d v="2018-04-28T15:00:00"/>
    <n v="21.1"/>
    <m/>
    <n v="4.0999999999999996"/>
    <n v="25"/>
    <n v="1005.6"/>
    <n v="1"/>
    <m/>
    <n v="0"/>
    <n v="1885"/>
    <m/>
    <x v="15"/>
    <x v="0"/>
  </r>
  <r>
    <n v="108"/>
    <s v="서울"/>
    <d v="2018-04-28T16:00:00"/>
    <n v="20.399999999999999"/>
    <m/>
    <n v="4.7"/>
    <n v="25"/>
    <n v="1005.1"/>
    <n v="1"/>
    <m/>
    <n v="0"/>
    <n v="1990"/>
    <m/>
    <x v="16"/>
    <x v="0"/>
  </r>
  <r>
    <n v="108"/>
    <s v="서울"/>
    <d v="2018-04-28T17:00:00"/>
    <n v="20.100000000000001"/>
    <m/>
    <n v="3.3"/>
    <n v="29"/>
    <n v="1004.8"/>
    <n v="1"/>
    <m/>
    <n v="0"/>
    <n v="1840"/>
    <m/>
    <x v="17"/>
    <x v="0"/>
  </r>
  <r>
    <n v="108"/>
    <s v="서울"/>
    <d v="2018-04-28T18:00:00"/>
    <n v="18.899999999999999"/>
    <m/>
    <n v="2.6"/>
    <n v="30"/>
    <n v="1004.7"/>
    <n v="1"/>
    <m/>
    <n v="0"/>
    <n v="1995"/>
    <m/>
    <x v="18"/>
    <x v="0"/>
  </r>
  <r>
    <n v="108"/>
    <s v="서울"/>
    <d v="2018-04-28T19:00:00"/>
    <n v="16.899999999999999"/>
    <m/>
    <n v="1.3"/>
    <n v="33"/>
    <n v="1004.4"/>
    <n v="0.9"/>
    <m/>
    <m/>
    <n v="1965"/>
    <m/>
    <x v="19"/>
    <x v="0"/>
  </r>
  <r>
    <n v="108"/>
    <s v="서울"/>
    <d v="2018-04-28T20:00:00"/>
    <n v="15.1"/>
    <m/>
    <n v="2.2000000000000002"/>
    <n v="34"/>
    <n v="1004.7"/>
    <n v="0"/>
    <m/>
    <m/>
    <n v="1981"/>
    <m/>
    <x v="20"/>
    <x v="0"/>
  </r>
  <r>
    <n v="108"/>
    <s v="서울"/>
    <d v="2018-04-28T21:00:00"/>
    <n v="13.9"/>
    <m/>
    <n v="1.1000000000000001"/>
    <n v="37"/>
    <n v="1005.3"/>
    <m/>
    <m/>
    <n v="0"/>
    <n v="1751"/>
    <m/>
    <x v="21"/>
    <x v="0"/>
  </r>
  <r>
    <n v="108"/>
    <s v="서울"/>
    <d v="2018-04-28T22:00:00"/>
    <n v="13"/>
    <m/>
    <n v="1.6"/>
    <n v="45"/>
    <n v="1005.7"/>
    <m/>
    <m/>
    <m/>
    <n v="1713"/>
    <m/>
    <x v="22"/>
    <x v="0"/>
  </r>
  <r>
    <n v="108"/>
    <s v="서울"/>
    <d v="2018-04-28T23:00:00"/>
    <n v="12.3"/>
    <m/>
    <n v="1"/>
    <n v="51"/>
    <n v="1005.6"/>
    <m/>
    <m/>
    <m/>
    <n v="1648"/>
    <m/>
    <x v="23"/>
    <x v="0"/>
  </r>
  <r>
    <n v="108"/>
    <s v="서울"/>
    <d v="2018-04-29T00:00:00"/>
    <n v="11.7"/>
    <m/>
    <n v="1.4"/>
    <n v="53"/>
    <n v="1005.5"/>
    <m/>
    <m/>
    <n v="0"/>
    <n v="1620"/>
    <m/>
    <x v="0"/>
    <x v="0"/>
  </r>
  <r>
    <n v="108"/>
    <s v="서울"/>
    <d v="2018-04-29T01:00:00"/>
    <n v="11.2"/>
    <m/>
    <n v="1.6"/>
    <n v="57"/>
    <n v="1005.6"/>
    <m/>
    <m/>
    <m/>
    <n v="1533"/>
    <m/>
    <x v="1"/>
    <x v="0"/>
  </r>
  <r>
    <n v="108"/>
    <s v="서울"/>
    <d v="2018-04-29T02:00:00"/>
    <n v="10.9"/>
    <m/>
    <n v="1.2"/>
    <n v="56"/>
    <n v="1005.2"/>
    <m/>
    <m/>
    <m/>
    <n v="1460"/>
    <m/>
    <x v="2"/>
    <x v="0"/>
  </r>
  <r>
    <n v="108"/>
    <s v="서울"/>
    <d v="2018-04-29T03:00:00"/>
    <n v="10.6"/>
    <m/>
    <n v="1"/>
    <n v="60"/>
    <n v="1005.1"/>
    <m/>
    <m/>
    <n v="0"/>
    <n v="1163"/>
    <m/>
    <x v="3"/>
    <x v="0"/>
  </r>
  <r>
    <n v="108"/>
    <s v="서울"/>
    <d v="2018-04-29T04:00:00"/>
    <n v="10.3"/>
    <m/>
    <n v="0.7"/>
    <n v="63"/>
    <n v="1004.9"/>
    <m/>
    <m/>
    <n v="0"/>
    <n v="1277"/>
    <m/>
    <x v="4"/>
    <x v="0"/>
  </r>
  <r>
    <n v="108"/>
    <s v="서울"/>
    <d v="2018-04-29T05:00:00"/>
    <n v="9.6999999999999993"/>
    <m/>
    <n v="1.1000000000000001"/>
    <n v="63"/>
    <n v="1005"/>
    <m/>
    <m/>
    <n v="0"/>
    <n v="1304"/>
    <m/>
    <x v="5"/>
    <x v="0"/>
  </r>
  <r>
    <n v="108"/>
    <s v="서울"/>
    <d v="2018-04-29T06:00:00"/>
    <n v="9.5"/>
    <m/>
    <n v="1"/>
    <n v="65"/>
    <n v="1004.9"/>
    <n v="0"/>
    <m/>
    <n v="0"/>
    <n v="1325"/>
    <m/>
    <x v="6"/>
    <x v="0"/>
  </r>
  <r>
    <n v="108"/>
    <s v="서울"/>
    <d v="2018-04-29T07:00:00"/>
    <n v="9.9"/>
    <m/>
    <n v="0.7"/>
    <n v="59"/>
    <n v="1005"/>
    <n v="0.4"/>
    <m/>
    <n v="0"/>
    <n v="1707"/>
    <m/>
    <x v="7"/>
    <x v="0"/>
  </r>
  <r>
    <n v="108"/>
    <s v="서울"/>
    <d v="2018-04-29T08:00:00"/>
    <n v="12.2"/>
    <m/>
    <n v="0.8"/>
    <n v="50"/>
    <n v="1005.1"/>
    <n v="1"/>
    <m/>
    <n v="0"/>
    <n v="1412"/>
    <m/>
    <x v="8"/>
    <x v="0"/>
  </r>
  <r>
    <n v="108"/>
    <s v="서울"/>
    <d v="2018-04-29T09:00:00"/>
    <n v="14.9"/>
    <m/>
    <n v="0.9"/>
    <n v="39"/>
    <n v="1004.9"/>
    <n v="1"/>
    <m/>
    <n v="0"/>
    <n v="1354"/>
    <m/>
    <x v="9"/>
    <x v="0"/>
  </r>
  <r>
    <n v="108"/>
    <s v="서울"/>
    <d v="2018-04-29T10:00:00"/>
    <n v="17.5"/>
    <m/>
    <n v="1.8"/>
    <n v="35"/>
    <n v="1004.5"/>
    <n v="1"/>
    <m/>
    <n v="1"/>
    <n v="1570"/>
    <m/>
    <x v="10"/>
    <x v="0"/>
  </r>
  <r>
    <n v="108"/>
    <s v="서울"/>
    <d v="2018-04-29T11:00:00"/>
    <n v="19.600000000000001"/>
    <m/>
    <n v="2"/>
    <n v="28"/>
    <n v="1004.1"/>
    <n v="1"/>
    <m/>
    <n v="2"/>
    <n v="1695"/>
    <m/>
    <x v="11"/>
    <x v="0"/>
  </r>
  <r>
    <n v="108"/>
    <s v="서울"/>
    <d v="2018-04-29T12:00:00"/>
    <n v="20.5"/>
    <m/>
    <n v="2.6"/>
    <n v="31"/>
    <n v="1003.7"/>
    <n v="1"/>
    <m/>
    <n v="7"/>
    <n v="1299"/>
    <m/>
    <x v="12"/>
    <x v="0"/>
  </r>
  <r>
    <n v="108"/>
    <s v="서울"/>
    <d v="2018-04-29T13:00:00"/>
    <n v="21.9"/>
    <m/>
    <n v="2.2000000000000002"/>
    <n v="27"/>
    <n v="1002.9"/>
    <n v="1"/>
    <m/>
    <n v="7"/>
    <n v="1055"/>
    <m/>
    <x v="13"/>
    <x v="0"/>
  </r>
  <r>
    <n v="108"/>
    <s v="서울"/>
    <d v="2018-04-29T14:00:00"/>
    <n v="21.6"/>
    <m/>
    <n v="3.3"/>
    <n v="28"/>
    <n v="1002.6"/>
    <n v="1"/>
    <m/>
    <n v="5"/>
    <n v="1172"/>
    <m/>
    <x v="14"/>
    <x v="0"/>
  </r>
  <r>
    <n v="108"/>
    <s v="서울"/>
    <d v="2018-04-29T15:00:00"/>
    <n v="22.8"/>
    <m/>
    <n v="3.3"/>
    <n v="24"/>
    <n v="1002"/>
    <n v="1"/>
    <m/>
    <n v="0"/>
    <n v="1138"/>
    <m/>
    <x v="15"/>
    <x v="0"/>
  </r>
  <r>
    <n v="108"/>
    <s v="서울"/>
    <d v="2018-04-29T16:00:00"/>
    <n v="22.2"/>
    <m/>
    <n v="3.7"/>
    <n v="23"/>
    <n v="1001.4"/>
    <n v="1"/>
    <m/>
    <n v="0"/>
    <n v="1183"/>
    <m/>
    <x v="16"/>
    <x v="0"/>
  </r>
  <r>
    <n v="108"/>
    <s v="서울"/>
    <d v="2018-04-29T17:00:00"/>
    <n v="21.9"/>
    <m/>
    <n v="3.1"/>
    <n v="28"/>
    <n v="1001"/>
    <n v="1"/>
    <m/>
    <n v="0"/>
    <n v="1023"/>
    <m/>
    <x v="17"/>
    <x v="0"/>
  </r>
  <r>
    <n v="108"/>
    <s v="서울"/>
    <d v="2018-04-29T18:00:00"/>
    <n v="20.100000000000001"/>
    <m/>
    <n v="3.2"/>
    <n v="28"/>
    <n v="1001"/>
    <n v="1"/>
    <m/>
    <n v="1"/>
    <n v="1114"/>
    <m/>
    <x v="18"/>
    <x v="0"/>
  </r>
  <r>
    <n v="108"/>
    <s v="서울"/>
    <d v="2018-04-29T19:00:00"/>
    <n v="18.100000000000001"/>
    <m/>
    <n v="2.8"/>
    <n v="38"/>
    <n v="1001.4"/>
    <n v="0.2"/>
    <m/>
    <m/>
    <n v="932"/>
    <m/>
    <x v="19"/>
    <x v="0"/>
  </r>
  <r>
    <n v="108"/>
    <s v="서울"/>
    <d v="2018-04-29T20:00:00"/>
    <n v="16.899999999999999"/>
    <m/>
    <n v="2.7"/>
    <n v="42"/>
    <n v="1001.5"/>
    <n v="0"/>
    <m/>
    <m/>
    <n v="942"/>
    <m/>
    <x v="20"/>
    <x v="0"/>
  </r>
  <r>
    <n v="108"/>
    <s v="서울"/>
    <d v="2018-04-29T21:00:00"/>
    <n v="16.100000000000001"/>
    <m/>
    <n v="1.2"/>
    <n v="44"/>
    <n v="1002.2"/>
    <m/>
    <m/>
    <n v="4"/>
    <n v="913"/>
    <m/>
    <x v="21"/>
    <x v="0"/>
  </r>
  <r>
    <n v="108"/>
    <s v="서울"/>
    <d v="2018-04-29T22:00:00"/>
    <n v="15.6"/>
    <m/>
    <n v="2.2999999999999998"/>
    <n v="43"/>
    <n v="1002.8"/>
    <m/>
    <m/>
    <m/>
    <n v="1016"/>
    <m/>
    <x v="22"/>
    <x v="0"/>
  </r>
  <r>
    <n v="108"/>
    <s v="서울"/>
    <d v="2018-04-29T23:00:00"/>
    <n v="15.2"/>
    <m/>
    <n v="1"/>
    <n v="51"/>
    <n v="1002.9"/>
    <m/>
    <m/>
    <m/>
    <n v="858"/>
    <m/>
    <x v="23"/>
    <x v="0"/>
  </r>
  <r>
    <n v="108"/>
    <s v="서울"/>
    <d v="2018-04-30T00:00:00"/>
    <n v="14.7"/>
    <m/>
    <n v="1.3"/>
    <n v="54"/>
    <n v="1003.1"/>
    <m/>
    <m/>
    <n v="7"/>
    <n v="718"/>
    <m/>
    <x v="0"/>
    <x v="0"/>
  </r>
  <r>
    <n v="108"/>
    <s v="서울"/>
    <d v="2018-04-30T01:00:00"/>
    <n v="14.4"/>
    <m/>
    <n v="1.7"/>
    <n v="60"/>
    <n v="1003.3"/>
    <m/>
    <m/>
    <m/>
    <n v="580"/>
    <m/>
    <x v="1"/>
    <x v="0"/>
  </r>
  <r>
    <n v="108"/>
    <s v="서울"/>
    <d v="2018-04-30T02:00:00"/>
    <n v="14.1"/>
    <m/>
    <n v="1.2"/>
    <n v="62"/>
    <n v="1003.4"/>
    <m/>
    <m/>
    <m/>
    <n v="502"/>
    <m/>
    <x v="2"/>
    <x v="0"/>
  </r>
  <r>
    <n v="108"/>
    <s v="서울"/>
    <d v="2018-04-30T03:00:00"/>
    <n v="14.3"/>
    <m/>
    <n v="1"/>
    <n v="61"/>
    <n v="1003.3"/>
    <m/>
    <m/>
    <n v="9"/>
    <n v="475"/>
    <m/>
    <x v="3"/>
    <x v="0"/>
  </r>
  <r>
    <n v="108"/>
    <s v="서울"/>
    <d v="2018-04-30T04:00:00"/>
    <n v="14.6"/>
    <m/>
    <n v="1.2"/>
    <n v="57"/>
    <n v="1003.2"/>
    <m/>
    <m/>
    <n v="9"/>
    <n v="495"/>
    <m/>
    <x v="4"/>
    <x v="0"/>
  </r>
  <r>
    <n v="108"/>
    <s v="서울"/>
    <d v="2018-04-30T05:00:00"/>
    <n v="14.8"/>
    <m/>
    <n v="0.7"/>
    <n v="63"/>
    <n v="1002.9"/>
    <m/>
    <m/>
    <n v="9"/>
    <n v="492"/>
    <m/>
    <x v="5"/>
    <x v="0"/>
  </r>
  <r>
    <n v="108"/>
    <s v="서울"/>
    <d v="2018-04-30T06:00:00"/>
    <n v="14.9"/>
    <m/>
    <n v="0.5"/>
    <n v="64"/>
    <n v="1003.5"/>
    <n v="0"/>
    <m/>
    <n v="9"/>
    <n v="424"/>
    <m/>
    <x v="6"/>
    <x v="0"/>
  </r>
  <r>
    <n v="108"/>
    <s v="서울"/>
    <d v="2018-04-30T07:00:00"/>
    <n v="15.1"/>
    <m/>
    <n v="1.5"/>
    <n v="78"/>
    <n v="1004.3"/>
    <n v="0"/>
    <m/>
    <n v="10"/>
    <n v="354"/>
    <m/>
    <x v="7"/>
    <x v="0"/>
  </r>
  <r>
    <n v="108"/>
    <s v="서울"/>
    <d v="2018-04-30T08:00:00"/>
    <n v="15.8"/>
    <m/>
    <n v="0.5"/>
    <n v="73"/>
    <n v="1004.7"/>
    <n v="0"/>
    <m/>
    <n v="9"/>
    <n v="357"/>
    <m/>
    <x v="8"/>
    <x v="0"/>
  </r>
  <r>
    <n v="108"/>
    <s v="서울"/>
    <d v="2018-04-30T09:00:00"/>
    <n v="17.5"/>
    <m/>
    <n v="1"/>
    <n v="65"/>
    <n v="1004.3"/>
    <n v="0.5"/>
    <m/>
    <n v="4"/>
    <n v="416"/>
    <m/>
    <x v="9"/>
    <x v="0"/>
  </r>
  <r>
    <n v="108"/>
    <s v="서울"/>
    <d v="2018-04-30T10:00:00"/>
    <n v="19.5"/>
    <m/>
    <n v="1.1000000000000001"/>
    <n v="54"/>
    <n v="1004.9"/>
    <n v="1"/>
    <m/>
    <n v="3"/>
    <n v="451"/>
    <m/>
    <x v="10"/>
    <x v="0"/>
  </r>
  <r>
    <n v="108"/>
    <s v="서울"/>
    <d v="2018-04-30T11:00:00"/>
    <n v="20.3"/>
    <m/>
    <n v="0.9"/>
    <n v="52"/>
    <n v="1005.3"/>
    <n v="0.6"/>
    <m/>
    <n v="8"/>
    <n v="468"/>
    <m/>
    <x v="11"/>
    <x v="0"/>
  </r>
  <r>
    <n v="108"/>
    <s v="서울"/>
    <d v="2018-04-30T12:00:00"/>
    <n v="22.2"/>
    <m/>
    <n v="2"/>
    <n v="50"/>
    <n v="1005.2"/>
    <n v="1"/>
    <m/>
    <n v="3"/>
    <n v="564"/>
    <m/>
    <x v="12"/>
    <x v="0"/>
  </r>
  <r>
    <n v="108"/>
    <s v="서울"/>
    <d v="2018-04-30T13:00:00"/>
    <n v="23.3"/>
    <m/>
    <n v="1.8"/>
    <n v="45"/>
    <n v="1005"/>
    <n v="1"/>
    <m/>
    <n v="1"/>
    <n v="684"/>
    <m/>
    <x v="13"/>
    <x v="0"/>
  </r>
  <r>
    <n v="108"/>
    <s v="서울"/>
    <d v="2018-04-30T14:00:00"/>
    <n v="24"/>
    <m/>
    <n v="2.2999999999999998"/>
    <n v="47"/>
    <n v="1004.6"/>
    <n v="1"/>
    <m/>
    <n v="1"/>
    <n v="520"/>
    <m/>
    <x v="14"/>
    <x v="0"/>
  </r>
  <r>
    <n v="108"/>
    <s v="서울"/>
    <d v="2018-04-30T15:00:00"/>
    <n v="24.1"/>
    <m/>
    <n v="2.7"/>
    <n v="48"/>
    <n v="1003.9"/>
    <n v="1"/>
    <m/>
    <n v="0"/>
    <n v="419"/>
    <m/>
    <x v="15"/>
    <x v="0"/>
  </r>
  <r>
    <n v="108"/>
    <s v="서울"/>
    <d v="2018-04-30T16:00:00"/>
    <n v="24.8"/>
    <m/>
    <n v="1.8"/>
    <n v="45"/>
    <n v="1003.4"/>
    <n v="1"/>
    <m/>
    <n v="0"/>
    <n v="549"/>
    <m/>
    <x v="16"/>
    <x v="0"/>
  </r>
  <r>
    <n v="108"/>
    <s v="서울"/>
    <d v="2018-04-30T17:00:00"/>
    <n v="24"/>
    <m/>
    <n v="3.5"/>
    <n v="53"/>
    <n v="1003.6"/>
    <n v="1"/>
    <m/>
    <n v="1"/>
    <n v="536"/>
    <m/>
    <x v="17"/>
    <x v="0"/>
  </r>
  <r>
    <n v="108"/>
    <s v="서울"/>
    <d v="2018-04-30T18:00:00"/>
    <n v="23"/>
    <m/>
    <n v="2.9"/>
    <n v="54"/>
    <n v="1003.5"/>
    <n v="1"/>
    <m/>
    <n v="3"/>
    <n v="679"/>
    <m/>
    <x v="18"/>
    <x v="0"/>
  </r>
  <r>
    <n v="108"/>
    <s v="서울"/>
    <d v="2018-04-30T19:00:00"/>
    <n v="21.2"/>
    <m/>
    <n v="2.9"/>
    <n v="65"/>
    <n v="1004.1"/>
    <n v="0.1"/>
    <m/>
    <m/>
    <n v="559"/>
    <m/>
    <x v="19"/>
    <x v="0"/>
  </r>
  <r>
    <n v="108"/>
    <s v="서울"/>
    <d v="2018-04-30T20:00:00"/>
    <n v="20"/>
    <m/>
    <n v="2.4"/>
    <n v="69"/>
    <n v="1004.5"/>
    <n v="0"/>
    <m/>
    <m/>
    <n v="533"/>
    <m/>
    <x v="20"/>
    <x v="0"/>
  </r>
  <r>
    <n v="108"/>
    <s v="서울"/>
    <d v="2018-04-30T21:00:00"/>
    <n v="19.100000000000001"/>
    <m/>
    <n v="1.2"/>
    <n v="73"/>
    <n v="1005.2"/>
    <m/>
    <m/>
    <n v="6"/>
    <n v="413"/>
    <m/>
    <x v="21"/>
    <x v="0"/>
  </r>
  <r>
    <n v="108"/>
    <s v="서울"/>
    <d v="2018-04-30T22:00:00"/>
    <n v="18.399999999999999"/>
    <m/>
    <n v="1.6"/>
    <n v="78"/>
    <n v="1005.6"/>
    <m/>
    <m/>
    <m/>
    <n v="377"/>
    <m/>
    <x v="22"/>
    <x v="0"/>
  </r>
  <r>
    <n v="108"/>
    <s v="서울"/>
    <d v="2018-04-30T23:00:00"/>
    <n v="17.899999999999999"/>
    <m/>
    <n v="0.4"/>
    <n v="79"/>
    <n v="1005.8"/>
    <m/>
    <m/>
    <m/>
    <n v="323"/>
    <m/>
    <x v="23"/>
    <x v="0"/>
  </r>
  <r>
    <m/>
    <m/>
    <m/>
    <m/>
    <m/>
    <m/>
    <m/>
    <m/>
    <m/>
    <m/>
    <m/>
    <m/>
    <m/>
    <x v="2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E5894-E9CD-44AC-B5ED-BCABBCEBB3E9}" name="피벗 테이블9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X4:AA30" firstHeaderRow="1" firstDataRow="2" firstDataCol="1"/>
  <pivotFields count="22">
    <pivotField dataField="1" showAll="0"/>
    <pivotField numFmtId="22"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numFmtId="176" showAll="0"/>
    <pivotField numFmtId="22" showAll="0"/>
    <pivotField showAll="0"/>
    <pivotField numFmtId="22"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개수 : 자전거번호" fld="0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40724-69F7-4B31-ADFD-5689BBF1F4E7}" name="피벗 테이블14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R4:V31" firstHeaderRow="1" firstDataRow="2" firstDataCol="1"/>
  <pivotFields count="15">
    <pivotField showAll="0"/>
    <pivotField dataField="1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4">
        <item x="0"/>
        <item x="1"/>
        <item x="2"/>
        <item t="default"/>
      </items>
    </pivotField>
  </pivotFields>
  <rowFields count="1">
    <field x="1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개수 : 지점명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45548-3FA5-4CF8-8269-900D67A4DB9F}">
  <dimension ref="A1:AV10272"/>
  <sheetViews>
    <sheetView tabSelected="1" workbookViewId="0">
      <selection activeCell="R17" sqref="R17"/>
    </sheetView>
  </sheetViews>
  <sheetFormatPr defaultRowHeight="17.399999999999999" x14ac:dyDescent="0.4"/>
  <cols>
    <col min="1" max="2" width="16.296875" customWidth="1"/>
    <col min="3" max="3" width="13.19921875" customWidth="1"/>
    <col min="4" max="4" width="28.5" customWidth="1"/>
    <col min="6" max="6" width="16.296875" bestFit="1" customWidth="1"/>
    <col min="16" max="17" width="15.19921875" bestFit="1" customWidth="1"/>
    <col min="19" max="19" width="15.19921875" bestFit="1" customWidth="1"/>
    <col min="24" max="24" width="16.19921875" bestFit="1" customWidth="1"/>
    <col min="25" max="25" width="11.19921875" bestFit="1" customWidth="1"/>
    <col min="26" max="26" width="5.8984375" bestFit="1" customWidth="1"/>
    <col min="27" max="27" width="6.796875" bestFit="1" customWidth="1"/>
  </cols>
  <sheetData>
    <row r="1" spans="1:4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7857</v>
      </c>
      <c r="M1" t="s">
        <v>7858</v>
      </c>
      <c r="N1" t="s">
        <v>7883</v>
      </c>
      <c r="O1" t="s">
        <v>7879</v>
      </c>
      <c r="P1" t="s">
        <v>7880</v>
      </c>
      <c r="Q1" t="s">
        <v>7881</v>
      </c>
      <c r="R1" t="s">
        <v>7882</v>
      </c>
      <c r="S1" s="9" t="s">
        <v>7884</v>
      </c>
      <c r="T1" t="s">
        <v>7885</v>
      </c>
      <c r="U1" t="s">
        <v>7886</v>
      </c>
      <c r="V1" t="s">
        <v>7887</v>
      </c>
    </row>
    <row r="2" spans="1:48" x14ac:dyDescent="0.4">
      <c r="A2" t="s">
        <v>11</v>
      </c>
      <c r="B2" s="1">
        <v>43191.000185185185</v>
      </c>
      <c r="C2">
        <v>1946</v>
      </c>
      <c r="D2" t="s">
        <v>12</v>
      </c>
      <c r="E2">
        <v>1</v>
      </c>
      <c r="F2" s="1">
        <v>43191.030995370369</v>
      </c>
      <c r="G2">
        <v>1820</v>
      </c>
      <c r="H2" t="s">
        <v>13</v>
      </c>
      <c r="I2">
        <v>1</v>
      </c>
      <c r="J2">
        <v>44</v>
      </c>
      <c r="K2">
        <v>9170</v>
      </c>
      <c r="L2">
        <f>HOUR(B2)</f>
        <v>0</v>
      </c>
      <c r="M2" t="b">
        <f>WEEKDAY(B2,2)&gt;=6</f>
        <v>1</v>
      </c>
      <c r="N2">
        <f>MINUTE(B2)</f>
        <v>0</v>
      </c>
      <c r="O2">
        <f>SECOND(B2)</f>
        <v>16</v>
      </c>
      <c r="P2" s="8">
        <f>TIME(0,MINUTE(B2),SECOND(B2))</f>
        <v>1.8518518518518518E-4</v>
      </c>
      <c r="Q2" s="1">
        <f>B2-P2</f>
        <v>43191</v>
      </c>
      <c r="R2">
        <f t="shared" ref="R2:R65" si="0">VLOOKUP(Q2,기상정보,2,FALSE)</f>
        <v>12.1</v>
      </c>
      <c r="S2" s="1">
        <f>DATE(YEAR(B2),MONTH(B2),DAY(B2))+TIME(HOUR(B2),0,0)</f>
        <v>43191</v>
      </c>
      <c r="T2">
        <f t="shared" ref="T2:T65" si="1">VLOOKUP(S2,기상정보,2,FALSE)</f>
        <v>12.1</v>
      </c>
      <c r="U2">
        <f t="shared" ref="U2:U65" si="2">VLOOKUP(B2,기상정보,3,TRUE)</f>
        <v>0</v>
      </c>
      <c r="V2" t="b">
        <f>U2&gt;=1</f>
        <v>0</v>
      </c>
    </row>
    <row r="3" spans="1:48" x14ac:dyDescent="0.4">
      <c r="A3" t="s">
        <v>14</v>
      </c>
      <c r="B3" s="1">
        <v>43191.003437500003</v>
      </c>
      <c r="C3">
        <v>729</v>
      </c>
      <c r="D3" t="s">
        <v>15</v>
      </c>
      <c r="E3">
        <v>5</v>
      </c>
      <c r="F3" s="1">
        <v>43191.007997685185</v>
      </c>
      <c r="G3">
        <v>708</v>
      </c>
      <c r="H3" t="s">
        <v>16</v>
      </c>
      <c r="I3">
        <v>1</v>
      </c>
      <c r="J3">
        <v>6</v>
      </c>
      <c r="K3">
        <v>1410</v>
      </c>
      <c r="L3">
        <f t="shared" ref="L3:L66" si="3">HOUR(B3)</f>
        <v>0</v>
      </c>
      <c r="M3" t="b">
        <f t="shared" ref="M3:M66" si="4">WEEKDAY(B3,2)&gt;=6</f>
        <v>1</v>
      </c>
      <c r="N3">
        <f t="shared" ref="N3:N66" si="5">MINUTE(B3)</f>
        <v>4</v>
      </c>
      <c r="O3">
        <f t="shared" ref="O3:O66" si="6">SECOND(B3)</f>
        <v>57</v>
      </c>
      <c r="P3" s="8">
        <f>TIME(0,MINUTE(B3),SECOND(B3))</f>
        <v>3.4375E-3</v>
      </c>
      <c r="Q3" s="1">
        <f t="shared" ref="Q3:Q13" si="7">B3-P3</f>
        <v>43191</v>
      </c>
      <c r="R3">
        <f t="shared" si="0"/>
        <v>12.1</v>
      </c>
      <c r="S3" s="1">
        <f t="shared" ref="S3:S66" si="8">DATE(YEAR(B3),MONTH(B3),DAY(B3))+TIME(HOUR(B3),0,0)</f>
        <v>43191</v>
      </c>
      <c r="T3">
        <f t="shared" si="1"/>
        <v>12.1</v>
      </c>
      <c r="U3">
        <f t="shared" si="2"/>
        <v>0</v>
      </c>
      <c r="V3" t="b">
        <f t="shared" ref="V3:V66" si="9">U3&gt;=1</f>
        <v>0</v>
      </c>
      <c r="AC3" t="s">
        <v>7858</v>
      </c>
      <c r="AL3" t="s">
        <v>7887</v>
      </c>
    </row>
    <row r="4" spans="1:48" x14ac:dyDescent="0.4">
      <c r="A4" t="s">
        <v>17</v>
      </c>
      <c r="B4" s="1">
        <v>43191.006828703707</v>
      </c>
      <c r="C4">
        <v>631</v>
      </c>
      <c r="D4" t="s">
        <v>18</v>
      </c>
      <c r="E4">
        <v>4</v>
      </c>
      <c r="F4" s="1">
        <v>43191.018009259256</v>
      </c>
      <c r="G4">
        <v>539</v>
      </c>
      <c r="H4" t="s">
        <v>19</v>
      </c>
      <c r="I4">
        <v>3</v>
      </c>
      <c r="J4">
        <v>15</v>
      </c>
      <c r="K4">
        <v>2520</v>
      </c>
      <c r="L4">
        <f t="shared" si="3"/>
        <v>0</v>
      </c>
      <c r="M4" t="b">
        <f t="shared" si="4"/>
        <v>1</v>
      </c>
      <c r="N4">
        <f t="shared" si="5"/>
        <v>9</v>
      </c>
      <c r="O4">
        <f t="shared" si="6"/>
        <v>50</v>
      </c>
      <c r="P4" s="8">
        <f t="shared" ref="P4:P13" si="10">TIME(0,MINUTE(B4),SECOND(B4))</f>
        <v>6.828703703703704E-3</v>
      </c>
      <c r="Q4" s="1">
        <f t="shared" si="7"/>
        <v>43191</v>
      </c>
      <c r="R4">
        <f t="shared" si="0"/>
        <v>12.1</v>
      </c>
      <c r="S4" s="1">
        <f t="shared" si="8"/>
        <v>43191</v>
      </c>
      <c r="T4">
        <f t="shared" si="1"/>
        <v>12.1</v>
      </c>
      <c r="U4">
        <f t="shared" si="2"/>
        <v>0</v>
      </c>
      <c r="V4" t="b">
        <f t="shared" si="9"/>
        <v>0</v>
      </c>
      <c r="X4" s="2" t="s">
        <v>7864</v>
      </c>
      <c r="Y4" s="2" t="s">
        <v>7861</v>
      </c>
    </row>
    <row r="5" spans="1:48" x14ac:dyDescent="0.4">
      <c r="A5" t="s">
        <v>20</v>
      </c>
      <c r="B5" s="1">
        <v>43191.009479166663</v>
      </c>
      <c r="C5">
        <v>2231</v>
      </c>
      <c r="D5" t="s">
        <v>21</v>
      </c>
      <c r="E5">
        <v>5</v>
      </c>
      <c r="F5" s="1">
        <v>43191.017002314817</v>
      </c>
      <c r="G5">
        <v>2211</v>
      </c>
      <c r="H5" t="s">
        <v>22</v>
      </c>
      <c r="I5">
        <v>5</v>
      </c>
      <c r="J5">
        <v>10</v>
      </c>
      <c r="K5">
        <v>1750</v>
      </c>
      <c r="L5">
        <f t="shared" si="3"/>
        <v>0</v>
      </c>
      <c r="M5" t="b">
        <f t="shared" si="4"/>
        <v>1</v>
      </c>
      <c r="N5">
        <f t="shared" si="5"/>
        <v>13</v>
      </c>
      <c r="O5">
        <f t="shared" si="6"/>
        <v>39</v>
      </c>
      <c r="P5" s="8">
        <f t="shared" si="10"/>
        <v>9.479166666666667E-3</v>
      </c>
      <c r="Q5" s="1">
        <f t="shared" si="7"/>
        <v>43191</v>
      </c>
      <c r="R5">
        <f t="shared" si="0"/>
        <v>12.1</v>
      </c>
      <c r="S5" s="1">
        <f t="shared" si="8"/>
        <v>43191</v>
      </c>
      <c r="T5">
        <f t="shared" si="1"/>
        <v>12.1</v>
      </c>
      <c r="U5">
        <f t="shared" si="2"/>
        <v>0</v>
      </c>
      <c r="V5" t="b">
        <f t="shared" si="9"/>
        <v>0</v>
      </c>
      <c r="X5" s="2" t="s">
        <v>7859</v>
      </c>
      <c r="Y5" t="s">
        <v>7862</v>
      </c>
      <c r="Z5" t="s">
        <v>7863</v>
      </c>
      <c r="AA5" t="s">
        <v>7860</v>
      </c>
      <c r="AC5" s="4" t="s">
        <v>7859</v>
      </c>
      <c r="AD5" s="4" t="s">
        <v>7862</v>
      </c>
      <c r="AE5" s="4" t="s">
        <v>7863</v>
      </c>
      <c r="AG5" s="4" t="s">
        <v>7859</v>
      </c>
      <c r="AH5" s="4" t="s">
        <v>7862</v>
      </c>
      <c r="AI5" s="4" t="s">
        <v>7863</v>
      </c>
      <c r="AL5" s="4" t="s">
        <v>7859</v>
      </c>
      <c r="AM5" s="4" t="s">
        <v>7862</v>
      </c>
      <c r="AN5" s="4" t="s">
        <v>7863</v>
      </c>
      <c r="AP5" s="4" t="s">
        <v>7859</v>
      </c>
      <c r="AQ5" s="4" t="s">
        <v>7862</v>
      </c>
      <c r="AR5" s="4" t="s">
        <v>7863</v>
      </c>
      <c r="AT5" s="4" t="s">
        <v>7859</v>
      </c>
      <c r="AU5" s="4" t="s">
        <v>7862</v>
      </c>
      <c r="AV5" s="4" t="s">
        <v>7863</v>
      </c>
    </row>
    <row r="6" spans="1:48" x14ac:dyDescent="0.4">
      <c r="A6" t="s">
        <v>23</v>
      </c>
      <c r="B6" s="1">
        <v>43191.012696759259</v>
      </c>
      <c r="C6">
        <v>130</v>
      </c>
      <c r="D6" t="s">
        <v>24</v>
      </c>
      <c r="E6">
        <v>5</v>
      </c>
      <c r="F6" s="1">
        <v>43191.073993055557</v>
      </c>
      <c r="G6">
        <v>745</v>
      </c>
      <c r="H6" t="s">
        <v>25</v>
      </c>
      <c r="I6">
        <v>8</v>
      </c>
      <c r="J6">
        <v>87</v>
      </c>
      <c r="K6">
        <v>16110</v>
      </c>
      <c r="L6">
        <f t="shared" si="3"/>
        <v>0</v>
      </c>
      <c r="M6" t="b">
        <f t="shared" si="4"/>
        <v>1</v>
      </c>
      <c r="N6">
        <f t="shared" si="5"/>
        <v>18</v>
      </c>
      <c r="O6">
        <f t="shared" si="6"/>
        <v>17</v>
      </c>
      <c r="P6" s="8">
        <f t="shared" si="10"/>
        <v>1.269675925925926E-2</v>
      </c>
      <c r="Q6" s="1">
        <f t="shared" si="7"/>
        <v>43191</v>
      </c>
      <c r="R6">
        <f t="shared" si="0"/>
        <v>12.1</v>
      </c>
      <c r="S6" s="1">
        <f t="shared" si="8"/>
        <v>43191</v>
      </c>
      <c r="T6">
        <f t="shared" si="1"/>
        <v>12.1</v>
      </c>
      <c r="U6">
        <f t="shared" si="2"/>
        <v>0</v>
      </c>
      <c r="V6" t="b">
        <f t="shared" si="9"/>
        <v>0</v>
      </c>
      <c r="X6" s="3">
        <v>0</v>
      </c>
      <c r="Y6" s="5">
        <v>259</v>
      </c>
      <c r="Z6" s="5">
        <v>1</v>
      </c>
      <c r="AA6" s="5">
        <v>260</v>
      </c>
      <c r="AC6" s="3">
        <v>0</v>
      </c>
      <c r="AD6" s="5">
        <v>157</v>
      </c>
      <c r="AE6" s="5">
        <v>103</v>
      </c>
      <c r="AG6" s="3">
        <v>0</v>
      </c>
      <c r="AH6" s="5">
        <f>AD6/21</f>
        <v>7.4761904761904763</v>
      </c>
      <c r="AI6" s="5">
        <f>AE6/9</f>
        <v>11.444444444444445</v>
      </c>
      <c r="AL6" s="3">
        <v>0</v>
      </c>
      <c r="AM6" s="5">
        <v>259</v>
      </c>
      <c r="AN6" s="5">
        <v>1</v>
      </c>
      <c r="AP6" s="3">
        <v>0</v>
      </c>
      <c r="AQ6" s="5">
        <v>29</v>
      </c>
      <c r="AR6" s="5">
        <v>1</v>
      </c>
      <c r="AT6" s="3">
        <v>0</v>
      </c>
      <c r="AU6" s="5">
        <f>AM6/AQ6</f>
        <v>8.931034482758621</v>
      </c>
      <c r="AV6" s="5">
        <f>IFERROR(AN6/AR6,0)</f>
        <v>1</v>
      </c>
    </row>
    <row r="7" spans="1:48" x14ac:dyDescent="0.4">
      <c r="A7" t="s">
        <v>26</v>
      </c>
      <c r="B7" s="1">
        <v>43191.015509259261</v>
      </c>
      <c r="C7">
        <v>1636</v>
      </c>
      <c r="D7" t="s">
        <v>27</v>
      </c>
      <c r="E7">
        <v>5</v>
      </c>
      <c r="F7" s="1">
        <v>43191.028148148151</v>
      </c>
      <c r="G7">
        <v>1705</v>
      </c>
      <c r="H7" t="s">
        <v>28</v>
      </c>
      <c r="I7">
        <v>8</v>
      </c>
      <c r="J7">
        <v>17</v>
      </c>
      <c r="K7">
        <v>3160</v>
      </c>
      <c r="L7">
        <f t="shared" si="3"/>
        <v>0</v>
      </c>
      <c r="M7" t="b">
        <f t="shared" si="4"/>
        <v>1</v>
      </c>
      <c r="N7">
        <f t="shared" si="5"/>
        <v>22</v>
      </c>
      <c r="O7">
        <f t="shared" si="6"/>
        <v>20</v>
      </c>
      <c r="P7" s="8">
        <f t="shared" si="10"/>
        <v>1.5509259259259257E-2</v>
      </c>
      <c r="Q7" s="1">
        <f t="shared" si="7"/>
        <v>43191</v>
      </c>
      <c r="R7">
        <f t="shared" si="0"/>
        <v>12.1</v>
      </c>
      <c r="S7" s="1">
        <f t="shared" si="8"/>
        <v>43191</v>
      </c>
      <c r="T7">
        <f t="shared" si="1"/>
        <v>12.1</v>
      </c>
      <c r="U7">
        <f t="shared" si="2"/>
        <v>0</v>
      </c>
      <c r="V7" t="b">
        <f t="shared" si="9"/>
        <v>0</v>
      </c>
      <c r="X7" s="3">
        <v>1</v>
      </c>
      <c r="Y7" s="5">
        <v>191</v>
      </c>
      <c r="Z7" s="5"/>
      <c r="AA7" s="5">
        <v>191</v>
      </c>
      <c r="AC7" s="3">
        <v>1</v>
      </c>
      <c r="AD7" s="5">
        <v>113</v>
      </c>
      <c r="AE7" s="5">
        <v>78</v>
      </c>
      <c r="AG7" s="3">
        <v>1</v>
      </c>
      <c r="AH7" s="5">
        <f t="shared" ref="AH7:AH29" si="11">AD7/21</f>
        <v>5.3809523809523814</v>
      </c>
      <c r="AI7" s="5">
        <f t="shared" ref="AI7:AI29" si="12">AE7/9</f>
        <v>8.6666666666666661</v>
      </c>
      <c r="AL7" s="3">
        <v>1</v>
      </c>
      <c r="AM7" s="5">
        <v>191</v>
      </c>
      <c r="AN7" s="5"/>
      <c r="AP7" s="3">
        <v>1</v>
      </c>
      <c r="AQ7" s="5">
        <v>30</v>
      </c>
      <c r="AR7" s="5"/>
      <c r="AT7" s="3">
        <v>1</v>
      </c>
      <c r="AU7" s="5">
        <f t="shared" ref="AU7:AU29" si="13">AM7/AQ7</f>
        <v>6.3666666666666663</v>
      </c>
      <c r="AV7" s="5">
        <f t="shared" ref="AV7:AV29" si="14">IFERROR(AN7/AR7,0)</f>
        <v>0</v>
      </c>
    </row>
    <row r="8" spans="1:48" x14ac:dyDescent="0.4">
      <c r="A8" t="s">
        <v>29</v>
      </c>
      <c r="B8" s="1">
        <v>43191.018703703703</v>
      </c>
      <c r="C8">
        <v>309</v>
      </c>
      <c r="D8" t="s">
        <v>30</v>
      </c>
      <c r="E8">
        <v>1</v>
      </c>
      <c r="F8" s="1">
        <v>43191.031435185185</v>
      </c>
      <c r="G8">
        <v>805</v>
      </c>
      <c r="H8" t="s">
        <v>31</v>
      </c>
      <c r="I8">
        <v>1</v>
      </c>
      <c r="J8">
        <v>18</v>
      </c>
      <c r="K8">
        <v>4540</v>
      </c>
      <c r="L8">
        <f t="shared" si="3"/>
        <v>0</v>
      </c>
      <c r="M8" t="b">
        <f t="shared" si="4"/>
        <v>1</v>
      </c>
      <c r="N8">
        <f t="shared" si="5"/>
        <v>26</v>
      </c>
      <c r="O8">
        <f t="shared" si="6"/>
        <v>56</v>
      </c>
      <c r="P8" s="8">
        <f t="shared" si="10"/>
        <v>1.8703703703703705E-2</v>
      </c>
      <c r="Q8" s="1">
        <f t="shared" si="7"/>
        <v>43191</v>
      </c>
      <c r="R8">
        <f t="shared" si="0"/>
        <v>12.1</v>
      </c>
      <c r="S8" s="1">
        <f t="shared" si="8"/>
        <v>43191</v>
      </c>
      <c r="T8">
        <f t="shared" si="1"/>
        <v>12.1</v>
      </c>
      <c r="U8">
        <f t="shared" si="2"/>
        <v>0</v>
      </c>
      <c r="V8" t="b">
        <f t="shared" si="9"/>
        <v>0</v>
      </c>
      <c r="X8" s="3">
        <v>2</v>
      </c>
      <c r="Y8" s="5">
        <v>131</v>
      </c>
      <c r="Z8" s="5"/>
      <c r="AA8" s="5">
        <v>131</v>
      </c>
      <c r="AC8" s="3">
        <v>2</v>
      </c>
      <c r="AD8" s="5">
        <v>76</v>
      </c>
      <c r="AE8" s="5">
        <v>55</v>
      </c>
      <c r="AG8" s="3">
        <v>2</v>
      </c>
      <c r="AH8" s="5">
        <f t="shared" si="11"/>
        <v>3.6190476190476191</v>
      </c>
      <c r="AI8" s="5">
        <f t="shared" si="12"/>
        <v>6.1111111111111107</v>
      </c>
      <c r="AL8" s="3">
        <v>2</v>
      </c>
      <c r="AM8" s="5">
        <v>131</v>
      </c>
      <c r="AN8" s="5"/>
      <c r="AP8" s="3">
        <v>2</v>
      </c>
      <c r="AQ8" s="5">
        <v>28</v>
      </c>
      <c r="AR8" s="5">
        <v>2</v>
      </c>
      <c r="AT8" s="3">
        <v>2</v>
      </c>
      <c r="AU8" s="5">
        <f t="shared" si="13"/>
        <v>4.6785714285714288</v>
      </c>
      <c r="AV8" s="5">
        <f t="shared" si="14"/>
        <v>0</v>
      </c>
    </row>
    <row r="9" spans="1:48" x14ac:dyDescent="0.4">
      <c r="A9" t="s">
        <v>32</v>
      </c>
      <c r="B9" s="1">
        <v>43191.022476851853</v>
      </c>
      <c r="C9">
        <v>2007</v>
      </c>
      <c r="D9" t="s">
        <v>33</v>
      </c>
      <c r="E9">
        <v>4</v>
      </c>
      <c r="F9" s="1">
        <v>43191.024606481478</v>
      </c>
      <c r="G9">
        <v>2050</v>
      </c>
      <c r="H9" t="s">
        <v>34</v>
      </c>
      <c r="I9">
        <v>6</v>
      </c>
      <c r="J9">
        <v>2</v>
      </c>
      <c r="K9">
        <v>610</v>
      </c>
      <c r="L9">
        <f t="shared" si="3"/>
        <v>0</v>
      </c>
      <c r="M9" t="b">
        <f t="shared" si="4"/>
        <v>1</v>
      </c>
      <c r="N9">
        <f t="shared" si="5"/>
        <v>32</v>
      </c>
      <c r="O9">
        <f t="shared" si="6"/>
        <v>22</v>
      </c>
      <c r="P9" s="8">
        <f t="shared" si="10"/>
        <v>2.2476851851851855E-2</v>
      </c>
      <c r="Q9" s="1">
        <f t="shared" si="7"/>
        <v>43191</v>
      </c>
      <c r="R9">
        <f t="shared" si="0"/>
        <v>12.1</v>
      </c>
      <c r="S9" s="1">
        <f t="shared" si="8"/>
        <v>43191</v>
      </c>
      <c r="T9">
        <f t="shared" si="1"/>
        <v>12.1</v>
      </c>
      <c r="U9">
        <f t="shared" si="2"/>
        <v>0</v>
      </c>
      <c r="V9" t="b">
        <f t="shared" si="9"/>
        <v>0</v>
      </c>
      <c r="X9" s="3">
        <v>3</v>
      </c>
      <c r="Y9" s="5">
        <v>79</v>
      </c>
      <c r="Z9" s="5">
        <v>2</v>
      </c>
      <c r="AA9" s="5">
        <v>81</v>
      </c>
      <c r="AC9" s="3">
        <v>3</v>
      </c>
      <c r="AD9" s="5">
        <v>48</v>
      </c>
      <c r="AE9" s="5">
        <v>33</v>
      </c>
      <c r="AG9" s="3">
        <v>3</v>
      </c>
      <c r="AH9" s="5">
        <f t="shared" si="11"/>
        <v>2.2857142857142856</v>
      </c>
      <c r="AI9" s="5">
        <f t="shared" si="12"/>
        <v>3.6666666666666665</v>
      </c>
      <c r="AL9" s="3">
        <v>3</v>
      </c>
      <c r="AM9" s="5">
        <v>79</v>
      </c>
      <c r="AN9" s="5">
        <v>2</v>
      </c>
      <c r="AP9" s="3">
        <v>3</v>
      </c>
      <c r="AQ9" s="5">
        <v>27</v>
      </c>
      <c r="AR9" s="5">
        <v>3</v>
      </c>
      <c r="AT9" s="3">
        <v>3</v>
      </c>
      <c r="AU9" s="5">
        <f t="shared" si="13"/>
        <v>2.925925925925926</v>
      </c>
      <c r="AV9" s="5">
        <f t="shared" si="14"/>
        <v>0.66666666666666663</v>
      </c>
    </row>
    <row r="10" spans="1:48" x14ac:dyDescent="0.4">
      <c r="A10" t="s">
        <v>35</v>
      </c>
      <c r="B10" s="1">
        <v>43191.026493055557</v>
      </c>
      <c r="C10">
        <v>2050</v>
      </c>
      <c r="D10" t="s">
        <v>34</v>
      </c>
      <c r="E10">
        <v>3</v>
      </c>
      <c r="F10" s="1">
        <v>43191.069722222222</v>
      </c>
      <c r="G10">
        <v>2013</v>
      </c>
      <c r="H10" t="s">
        <v>36</v>
      </c>
      <c r="I10">
        <v>18</v>
      </c>
      <c r="J10">
        <v>61</v>
      </c>
      <c r="K10">
        <v>870</v>
      </c>
      <c r="L10">
        <f t="shared" si="3"/>
        <v>0</v>
      </c>
      <c r="M10" t="b">
        <f t="shared" si="4"/>
        <v>1</v>
      </c>
      <c r="N10">
        <f t="shared" si="5"/>
        <v>38</v>
      </c>
      <c r="O10">
        <f t="shared" si="6"/>
        <v>9</v>
      </c>
      <c r="P10" s="8">
        <f t="shared" si="10"/>
        <v>2.6493055555555558E-2</v>
      </c>
      <c r="Q10" s="1">
        <f t="shared" si="7"/>
        <v>43191</v>
      </c>
      <c r="R10">
        <f t="shared" si="0"/>
        <v>12.1</v>
      </c>
      <c r="S10" s="1">
        <f t="shared" si="8"/>
        <v>43191</v>
      </c>
      <c r="T10">
        <f t="shared" si="1"/>
        <v>12.1</v>
      </c>
      <c r="U10">
        <f t="shared" si="2"/>
        <v>0</v>
      </c>
      <c r="V10" t="b">
        <f t="shared" si="9"/>
        <v>0</v>
      </c>
      <c r="X10" s="3">
        <v>4</v>
      </c>
      <c r="Y10" s="5">
        <v>47</v>
      </c>
      <c r="Z10" s="5"/>
      <c r="AA10" s="5">
        <v>47</v>
      </c>
      <c r="AC10" s="3">
        <v>4</v>
      </c>
      <c r="AD10" s="5">
        <v>28</v>
      </c>
      <c r="AE10" s="5">
        <v>19</v>
      </c>
      <c r="AG10" s="3">
        <v>4</v>
      </c>
      <c r="AH10" s="5">
        <f t="shared" si="11"/>
        <v>1.3333333333333333</v>
      </c>
      <c r="AI10" s="5">
        <f t="shared" si="12"/>
        <v>2.1111111111111112</v>
      </c>
      <c r="AL10" s="3">
        <v>4</v>
      </c>
      <c r="AM10" s="5">
        <v>47</v>
      </c>
      <c r="AN10" s="5"/>
      <c r="AP10" s="3">
        <v>4</v>
      </c>
      <c r="AQ10" s="5">
        <v>27</v>
      </c>
      <c r="AR10" s="5">
        <v>3</v>
      </c>
      <c r="AT10" s="3">
        <v>4</v>
      </c>
      <c r="AU10" s="5">
        <f t="shared" si="13"/>
        <v>1.7407407407407407</v>
      </c>
      <c r="AV10" s="5">
        <f t="shared" si="14"/>
        <v>0</v>
      </c>
    </row>
    <row r="11" spans="1:48" x14ac:dyDescent="0.4">
      <c r="A11" t="s">
        <v>37</v>
      </c>
      <c r="B11" s="1">
        <v>43191.031736111108</v>
      </c>
      <c r="C11">
        <v>148</v>
      </c>
      <c r="D11" t="s">
        <v>38</v>
      </c>
      <c r="E11">
        <v>2</v>
      </c>
      <c r="F11" s="1">
        <v>43191.03833333333</v>
      </c>
      <c r="G11">
        <v>150</v>
      </c>
      <c r="H11" t="s">
        <v>39</v>
      </c>
      <c r="I11">
        <v>4</v>
      </c>
      <c r="J11">
        <v>9</v>
      </c>
      <c r="K11">
        <v>1910</v>
      </c>
      <c r="L11">
        <f t="shared" si="3"/>
        <v>0</v>
      </c>
      <c r="M11" t="b">
        <f t="shared" si="4"/>
        <v>1</v>
      </c>
      <c r="N11">
        <f t="shared" si="5"/>
        <v>45</v>
      </c>
      <c r="O11">
        <f t="shared" si="6"/>
        <v>42</v>
      </c>
      <c r="P11" s="8">
        <f t="shared" si="10"/>
        <v>3.1736111111111111E-2</v>
      </c>
      <c r="Q11" s="1">
        <f t="shared" si="7"/>
        <v>43191</v>
      </c>
      <c r="R11">
        <f t="shared" si="0"/>
        <v>12.1</v>
      </c>
      <c r="S11" s="1">
        <f t="shared" si="8"/>
        <v>43191</v>
      </c>
      <c r="T11">
        <f t="shared" si="1"/>
        <v>12.1</v>
      </c>
      <c r="U11">
        <f t="shared" si="2"/>
        <v>0</v>
      </c>
      <c r="V11" t="b">
        <f t="shared" si="9"/>
        <v>0</v>
      </c>
      <c r="X11" s="3">
        <v>5</v>
      </c>
      <c r="Y11" s="5">
        <v>54</v>
      </c>
      <c r="Z11" s="5"/>
      <c r="AA11" s="5">
        <v>54</v>
      </c>
      <c r="AC11" s="3">
        <v>5</v>
      </c>
      <c r="AD11" s="5">
        <v>39</v>
      </c>
      <c r="AE11" s="5">
        <v>15</v>
      </c>
      <c r="AG11" s="3">
        <v>5</v>
      </c>
      <c r="AH11" s="5">
        <f t="shared" si="11"/>
        <v>1.8571428571428572</v>
      </c>
      <c r="AI11" s="5">
        <f t="shared" si="12"/>
        <v>1.6666666666666667</v>
      </c>
      <c r="AL11" s="3">
        <v>5</v>
      </c>
      <c r="AM11" s="5">
        <v>54</v>
      </c>
      <c r="AN11" s="5"/>
      <c r="AP11" s="3">
        <v>5</v>
      </c>
      <c r="AQ11" s="5">
        <v>28</v>
      </c>
      <c r="AR11" s="5">
        <v>2</v>
      </c>
      <c r="AT11" s="3">
        <v>5</v>
      </c>
      <c r="AU11" s="5">
        <f t="shared" si="13"/>
        <v>1.9285714285714286</v>
      </c>
      <c r="AV11" s="5">
        <f t="shared" si="14"/>
        <v>0</v>
      </c>
    </row>
    <row r="12" spans="1:48" x14ac:dyDescent="0.4">
      <c r="A12" t="s">
        <v>40</v>
      </c>
      <c r="B12" s="1">
        <v>43191.03628472222</v>
      </c>
      <c r="C12">
        <v>207</v>
      </c>
      <c r="D12" t="s">
        <v>41</v>
      </c>
      <c r="E12">
        <v>16</v>
      </c>
      <c r="F12" s="1">
        <v>43191.051099537035</v>
      </c>
      <c r="G12">
        <v>147</v>
      </c>
      <c r="H12" t="s">
        <v>42</v>
      </c>
      <c r="I12">
        <v>1</v>
      </c>
      <c r="J12">
        <v>19</v>
      </c>
      <c r="K12">
        <v>2220</v>
      </c>
      <c r="L12">
        <f t="shared" si="3"/>
        <v>0</v>
      </c>
      <c r="M12" t="b">
        <f t="shared" si="4"/>
        <v>1</v>
      </c>
      <c r="N12">
        <f t="shared" si="5"/>
        <v>52</v>
      </c>
      <c r="O12">
        <f t="shared" si="6"/>
        <v>15</v>
      </c>
      <c r="P12" s="8">
        <f t="shared" si="10"/>
        <v>3.6284722222222225E-2</v>
      </c>
      <c r="Q12" s="1">
        <f t="shared" si="7"/>
        <v>43191</v>
      </c>
      <c r="R12">
        <f t="shared" si="0"/>
        <v>12.1</v>
      </c>
      <c r="S12" s="1">
        <f t="shared" si="8"/>
        <v>43191</v>
      </c>
      <c r="T12">
        <f t="shared" si="1"/>
        <v>12.1</v>
      </c>
      <c r="U12">
        <f t="shared" si="2"/>
        <v>0</v>
      </c>
      <c r="V12" t="b">
        <f t="shared" si="9"/>
        <v>0</v>
      </c>
      <c r="X12" s="3">
        <v>6</v>
      </c>
      <c r="Y12" s="5">
        <v>118</v>
      </c>
      <c r="Z12" s="5">
        <v>3</v>
      </c>
      <c r="AA12" s="5">
        <v>121</v>
      </c>
      <c r="AC12" s="3">
        <v>6</v>
      </c>
      <c r="AD12" s="5">
        <v>104</v>
      </c>
      <c r="AE12" s="5">
        <v>17</v>
      </c>
      <c r="AG12" s="3">
        <v>6</v>
      </c>
      <c r="AH12" s="5">
        <f t="shared" si="11"/>
        <v>4.9523809523809526</v>
      </c>
      <c r="AI12" s="5">
        <f t="shared" si="12"/>
        <v>1.8888888888888888</v>
      </c>
      <c r="AL12" s="3">
        <v>6</v>
      </c>
      <c r="AM12" s="5">
        <v>118</v>
      </c>
      <c r="AN12" s="5">
        <v>3</v>
      </c>
      <c r="AP12" s="3">
        <v>6</v>
      </c>
      <c r="AQ12" s="5">
        <v>27</v>
      </c>
      <c r="AR12" s="5">
        <v>3</v>
      </c>
      <c r="AT12" s="3">
        <v>6</v>
      </c>
      <c r="AU12" s="5">
        <f t="shared" si="13"/>
        <v>4.3703703703703702</v>
      </c>
      <c r="AV12" s="5">
        <f t="shared" si="14"/>
        <v>1</v>
      </c>
    </row>
    <row r="13" spans="1:48" x14ac:dyDescent="0.4">
      <c r="A13" t="s">
        <v>43</v>
      </c>
      <c r="B13" s="1">
        <v>43191.040312500001</v>
      </c>
      <c r="C13">
        <v>501</v>
      </c>
      <c r="D13" t="s">
        <v>44</v>
      </c>
      <c r="E13">
        <v>4</v>
      </c>
      <c r="F13" s="1">
        <v>43191.061469907407</v>
      </c>
      <c r="G13">
        <v>540</v>
      </c>
      <c r="H13" t="s">
        <v>45</v>
      </c>
      <c r="I13">
        <v>4</v>
      </c>
      <c r="J13">
        <v>30</v>
      </c>
      <c r="K13">
        <v>2540</v>
      </c>
      <c r="L13">
        <f t="shared" si="3"/>
        <v>0</v>
      </c>
      <c r="M13" t="b">
        <f t="shared" si="4"/>
        <v>1</v>
      </c>
      <c r="N13">
        <f t="shared" si="5"/>
        <v>58</v>
      </c>
      <c r="O13">
        <f t="shared" si="6"/>
        <v>3</v>
      </c>
      <c r="P13" s="8">
        <f t="shared" si="10"/>
        <v>4.0312499999999994E-2</v>
      </c>
      <c r="Q13" s="1">
        <f t="shared" si="7"/>
        <v>43191</v>
      </c>
      <c r="R13">
        <f t="shared" si="0"/>
        <v>12.1</v>
      </c>
      <c r="S13" s="1">
        <f t="shared" si="8"/>
        <v>43191</v>
      </c>
      <c r="T13">
        <f t="shared" si="1"/>
        <v>12.1</v>
      </c>
      <c r="U13">
        <f t="shared" si="2"/>
        <v>0</v>
      </c>
      <c r="V13" t="b">
        <f t="shared" si="9"/>
        <v>0</v>
      </c>
      <c r="X13" s="3">
        <v>7</v>
      </c>
      <c r="Y13" s="5">
        <v>331</v>
      </c>
      <c r="Z13" s="5">
        <v>2</v>
      </c>
      <c r="AA13" s="5">
        <v>333</v>
      </c>
      <c r="AC13" s="3">
        <v>7</v>
      </c>
      <c r="AD13" s="5">
        <v>300</v>
      </c>
      <c r="AE13" s="5">
        <v>33</v>
      </c>
      <c r="AG13" s="3">
        <v>7</v>
      </c>
      <c r="AH13" s="5">
        <f t="shared" si="11"/>
        <v>14.285714285714286</v>
      </c>
      <c r="AI13" s="5">
        <f t="shared" si="12"/>
        <v>3.6666666666666665</v>
      </c>
      <c r="AL13" s="3">
        <v>7</v>
      </c>
      <c r="AM13" s="5">
        <v>331</v>
      </c>
      <c r="AN13" s="5">
        <v>2</v>
      </c>
      <c r="AP13" s="3">
        <v>7</v>
      </c>
      <c r="AQ13" s="5">
        <v>27</v>
      </c>
      <c r="AR13" s="5">
        <v>3</v>
      </c>
      <c r="AT13" s="3">
        <v>7</v>
      </c>
      <c r="AU13" s="5">
        <f t="shared" si="13"/>
        <v>12.25925925925926</v>
      </c>
      <c r="AV13" s="5">
        <f t="shared" si="14"/>
        <v>0.66666666666666663</v>
      </c>
    </row>
    <row r="14" spans="1:48" x14ac:dyDescent="0.4">
      <c r="A14" t="s">
        <v>46</v>
      </c>
      <c r="B14" s="1">
        <v>43191.043912037036</v>
      </c>
      <c r="C14">
        <v>144</v>
      </c>
      <c r="D14" t="s">
        <v>47</v>
      </c>
      <c r="E14">
        <v>6</v>
      </c>
      <c r="F14" s="1">
        <v>43191.074236111112</v>
      </c>
      <c r="G14">
        <v>176</v>
      </c>
      <c r="H14" t="s">
        <v>48</v>
      </c>
      <c r="I14">
        <v>7</v>
      </c>
      <c r="J14">
        <v>40</v>
      </c>
      <c r="K14">
        <v>6290</v>
      </c>
      <c r="L14">
        <f t="shared" si="3"/>
        <v>1</v>
      </c>
      <c r="M14" t="b">
        <f t="shared" si="4"/>
        <v>1</v>
      </c>
      <c r="N14">
        <f t="shared" si="5"/>
        <v>3</v>
      </c>
      <c r="O14">
        <f t="shared" si="6"/>
        <v>14</v>
      </c>
      <c r="P14" s="8">
        <f t="shared" ref="P14:P15" si="15">TIME(0,MINUTE(B14),SECOND(B14))</f>
        <v>2.2453703703703702E-3</v>
      </c>
      <c r="Q14" s="1">
        <f t="shared" ref="Q14:Q15" si="16">B14-P14</f>
        <v>43191.041666666664</v>
      </c>
      <c r="R14">
        <f t="shared" si="0"/>
        <v>11.7</v>
      </c>
      <c r="S14" s="1">
        <f t="shared" si="8"/>
        <v>43191.041666666664</v>
      </c>
      <c r="T14">
        <f t="shared" si="1"/>
        <v>11.7</v>
      </c>
      <c r="U14">
        <f t="shared" si="2"/>
        <v>0</v>
      </c>
      <c r="V14" t="b">
        <f t="shared" si="9"/>
        <v>0</v>
      </c>
      <c r="X14" s="3">
        <v>8</v>
      </c>
      <c r="Y14" s="5">
        <v>629</v>
      </c>
      <c r="Z14" s="5">
        <v>4</v>
      </c>
      <c r="AA14" s="5">
        <v>633</v>
      </c>
      <c r="AC14" s="3">
        <v>8</v>
      </c>
      <c r="AD14" s="5">
        <v>573</v>
      </c>
      <c r="AE14" s="5">
        <v>60</v>
      </c>
      <c r="AG14" s="3">
        <v>8</v>
      </c>
      <c r="AH14" s="5">
        <f t="shared" si="11"/>
        <v>27.285714285714285</v>
      </c>
      <c r="AI14" s="5">
        <f t="shared" si="12"/>
        <v>6.666666666666667</v>
      </c>
      <c r="AL14" s="3">
        <v>8</v>
      </c>
      <c r="AM14" s="5">
        <v>629</v>
      </c>
      <c r="AN14" s="5">
        <v>4</v>
      </c>
      <c r="AP14" s="3">
        <v>8</v>
      </c>
      <c r="AQ14" s="5">
        <v>27</v>
      </c>
      <c r="AR14" s="5">
        <v>3</v>
      </c>
      <c r="AT14" s="3">
        <v>8</v>
      </c>
      <c r="AU14" s="5">
        <f t="shared" si="13"/>
        <v>23.296296296296298</v>
      </c>
      <c r="AV14" s="5">
        <f t="shared" si="14"/>
        <v>1.3333333333333333</v>
      </c>
    </row>
    <row r="15" spans="1:48" x14ac:dyDescent="0.4">
      <c r="A15" t="s">
        <v>49</v>
      </c>
      <c r="B15" s="1">
        <v>43191.047430555554</v>
      </c>
      <c r="C15">
        <v>1961</v>
      </c>
      <c r="D15" t="s">
        <v>50</v>
      </c>
      <c r="E15">
        <v>7</v>
      </c>
      <c r="F15" s="1">
        <v>43191.06287037037</v>
      </c>
      <c r="G15">
        <v>707</v>
      </c>
      <c r="H15" t="s">
        <v>51</v>
      </c>
      <c r="I15">
        <v>5</v>
      </c>
      <c r="J15">
        <v>19</v>
      </c>
      <c r="K15">
        <v>5100</v>
      </c>
      <c r="L15">
        <f t="shared" si="3"/>
        <v>1</v>
      </c>
      <c r="M15" t="b">
        <f t="shared" si="4"/>
        <v>1</v>
      </c>
      <c r="N15">
        <f t="shared" si="5"/>
        <v>8</v>
      </c>
      <c r="O15">
        <f t="shared" si="6"/>
        <v>18</v>
      </c>
      <c r="P15" s="8">
        <f t="shared" si="15"/>
        <v>5.7638888888888887E-3</v>
      </c>
      <c r="Q15" s="1">
        <f t="shared" si="16"/>
        <v>43191.041666666664</v>
      </c>
      <c r="R15">
        <f t="shared" si="0"/>
        <v>11.7</v>
      </c>
      <c r="S15" s="1">
        <f t="shared" si="8"/>
        <v>43191.041666666664</v>
      </c>
      <c r="T15">
        <f t="shared" si="1"/>
        <v>11.7</v>
      </c>
      <c r="U15">
        <f t="shared" si="2"/>
        <v>0</v>
      </c>
      <c r="V15" t="b">
        <f t="shared" si="9"/>
        <v>0</v>
      </c>
      <c r="X15" s="3">
        <v>9</v>
      </c>
      <c r="Y15" s="5">
        <v>349</v>
      </c>
      <c r="Z15" s="5"/>
      <c r="AA15" s="5">
        <v>349</v>
      </c>
      <c r="AC15" s="3">
        <v>9</v>
      </c>
      <c r="AD15" s="5">
        <v>278</v>
      </c>
      <c r="AE15" s="5">
        <v>71</v>
      </c>
      <c r="AG15" s="3">
        <v>9</v>
      </c>
      <c r="AH15" s="5">
        <f t="shared" si="11"/>
        <v>13.238095238095237</v>
      </c>
      <c r="AI15" s="5">
        <f t="shared" si="12"/>
        <v>7.8888888888888893</v>
      </c>
      <c r="AL15" s="3">
        <v>9</v>
      </c>
      <c r="AM15" s="5">
        <v>349</v>
      </c>
      <c r="AN15" s="5"/>
      <c r="AP15" s="3">
        <v>9</v>
      </c>
      <c r="AQ15" s="5">
        <v>28</v>
      </c>
      <c r="AR15" s="5">
        <v>2</v>
      </c>
      <c r="AT15" s="3">
        <v>9</v>
      </c>
      <c r="AU15" s="5">
        <f t="shared" si="13"/>
        <v>12.464285714285714</v>
      </c>
      <c r="AV15" s="5">
        <f t="shared" si="14"/>
        <v>0</v>
      </c>
    </row>
    <row r="16" spans="1:48" x14ac:dyDescent="0.4">
      <c r="A16" t="s">
        <v>52</v>
      </c>
      <c r="B16" s="1">
        <v>43191.05232638889</v>
      </c>
      <c r="C16">
        <v>419</v>
      </c>
      <c r="D16" t="s">
        <v>53</v>
      </c>
      <c r="E16">
        <v>1</v>
      </c>
      <c r="F16" s="1">
        <v>43191.080474537041</v>
      </c>
      <c r="G16">
        <v>234</v>
      </c>
      <c r="H16" t="s">
        <v>54</v>
      </c>
      <c r="I16">
        <v>10</v>
      </c>
      <c r="J16">
        <v>39</v>
      </c>
      <c r="K16">
        <v>9060</v>
      </c>
      <c r="L16">
        <f t="shared" si="3"/>
        <v>1</v>
      </c>
      <c r="M16" t="b">
        <f t="shared" si="4"/>
        <v>1</v>
      </c>
      <c r="N16">
        <f t="shared" si="5"/>
        <v>15</v>
      </c>
      <c r="O16">
        <f t="shared" si="6"/>
        <v>21</v>
      </c>
      <c r="P16" s="8">
        <f t="shared" ref="P16:P79" si="17">TIME(0,MINUTE(B16),SECOND(B16))</f>
        <v>1.0659722222222221E-2</v>
      </c>
      <c r="Q16" s="1">
        <f t="shared" ref="Q16:Q79" si="18">B16-P16</f>
        <v>43191.041666666664</v>
      </c>
      <c r="R16">
        <f t="shared" si="0"/>
        <v>11.7</v>
      </c>
      <c r="S16" s="1">
        <f t="shared" si="8"/>
        <v>43191.041666666664</v>
      </c>
      <c r="T16">
        <f t="shared" si="1"/>
        <v>11.7</v>
      </c>
      <c r="U16">
        <f t="shared" si="2"/>
        <v>0</v>
      </c>
      <c r="V16" t="b">
        <f t="shared" si="9"/>
        <v>0</v>
      </c>
      <c r="X16" s="3">
        <v>10</v>
      </c>
      <c r="Y16" s="5">
        <v>286</v>
      </c>
      <c r="Z16" s="5">
        <v>1</v>
      </c>
      <c r="AA16" s="5">
        <v>287</v>
      </c>
      <c r="AC16" s="3">
        <v>10</v>
      </c>
      <c r="AD16" s="5">
        <v>204</v>
      </c>
      <c r="AE16" s="5">
        <v>83</v>
      </c>
      <c r="AG16" s="3">
        <v>10</v>
      </c>
      <c r="AH16" s="5">
        <f t="shared" si="11"/>
        <v>9.7142857142857135</v>
      </c>
      <c r="AI16" s="5">
        <f t="shared" si="12"/>
        <v>9.2222222222222214</v>
      </c>
      <c r="AL16" s="3">
        <v>10</v>
      </c>
      <c r="AM16" s="5">
        <v>286</v>
      </c>
      <c r="AN16" s="5">
        <v>1</v>
      </c>
      <c r="AP16" s="3">
        <v>10</v>
      </c>
      <c r="AQ16" s="5">
        <v>28</v>
      </c>
      <c r="AR16" s="5">
        <v>2</v>
      </c>
      <c r="AT16" s="3">
        <v>10</v>
      </c>
      <c r="AU16" s="5">
        <f t="shared" si="13"/>
        <v>10.214285714285714</v>
      </c>
      <c r="AV16" s="5">
        <f t="shared" si="14"/>
        <v>0.5</v>
      </c>
    </row>
    <row r="17" spans="1:48" x14ac:dyDescent="0.4">
      <c r="A17" t="s">
        <v>55</v>
      </c>
      <c r="B17" s="1">
        <v>43191.055844907409</v>
      </c>
      <c r="C17">
        <v>812</v>
      </c>
      <c r="D17" t="s">
        <v>56</v>
      </c>
      <c r="E17">
        <v>11</v>
      </c>
      <c r="F17" s="1">
        <v>43191.079027777778</v>
      </c>
      <c r="G17">
        <v>144</v>
      </c>
      <c r="H17" t="s">
        <v>47</v>
      </c>
      <c r="I17">
        <v>3</v>
      </c>
      <c r="J17">
        <v>33</v>
      </c>
      <c r="K17">
        <v>2890</v>
      </c>
      <c r="L17">
        <f t="shared" si="3"/>
        <v>1</v>
      </c>
      <c r="M17" t="b">
        <f t="shared" si="4"/>
        <v>1</v>
      </c>
      <c r="N17">
        <f t="shared" si="5"/>
        <v>20</v>
      </c>
      <c r="O17">
        <f t="shared" si="6"/>
        <v>25</v>
      </c>
      <c r="P17" s="8">
        <f t="shared" si="17"/>
        <v>1.4178240740740741E-2</v>
      </c>
      <c r="Q17" s="1">
        <f t="shared" si="18"/>
        <v>43191.041666666672</v>
      </c>
      <c r="R17" t="e">
        <f t="shared" si="0"/>
        <v>#N/A</v>
      </c>
      <c r="S17" s="1">
        <f t="shared" si="8"/>
        <v>43191.041666666664</v>
      </c>
      <c r="T17">
        <f t="shared" si="1"/>
        <v>11.7</v>
      </c>
      <c r="U17">
        <f t="shared" si="2"/>
        <v>0</v>
      </c>
      <c r="V17" t="b">
        <f t="shared" si="9"/>
        <v>0</v>
      </c>
      <c r="X17" s="3">
        <v>11</v>
      </c>
      <c r="Y17" s="5">
        <v>371</v>
      </c>
      <c r="Z17" s="5"/>
      <c r="AA17" s="5">
        <v>371</v>
      </c>
      <c r="AC17" s="3">
        <v>11</v>
      </c>
      <c r="AD17" s="5">
        <v>263</v>
      </c>
      <c r="AE17" s="5">
        <v>108</v>
      </c>
      <c r="AG17" s="3">
        <v>11</v>
      </c>
      <c r="AH17" s="5">
        <f t="shared" si="11"/>
        <v>12.523809523809524</v>
      </c>
      <c r="AI17" s="5">
        <f t="shared" si="12"/>
        <v>12</v>
      </c>
      <c r="AL17" s="3">
        <v>11</v>
      </c>
      <c r="AM17" s="5">
        <v>371</v>
      </c>
      <c r="AN17" s="5"/>
      <c r="AP17" s="3">
        <v>11</v>
      </c>
      <c r="AQ17" s="5">
        <v>29</v>
      </c>
      <c r="AR17" s="5">
        <v>1</v>
      </c>
      <c r="AT17" s="3">
        <v>11</v>
      </c>
      <c r="AU17" s="5">
        <f t="shared" si="13"/>
        <v>12.793103448275861</v>
      </c>
      <c r="AV17" s="5">
        <f t="shared" si="14"/>
        <v>0</v>
      </c>
    </row>
    <row r="18" spans="1:48" x14ac:dyDescent="0.4">
      <c r="A18" t="s">
        <v>57</v>
      </c>
      <c r="B18" s="1">
        <v>43191.061226851853</v>
      </c>
      <c r="C18">
        <v>584</v>
      </c>
      <c r="D18" t="s">
        <v>58</v>
      </c>
      <c r="E18">
        <v>7</v>
      </c>
      <c r="F18" s="1">
        <v>43191.067858796298</v>
      </c>
      <c r="G18">
        <v>573</v>
      </c>
      <c r="H18" t="s">
        <v>59</v>
      </c>
      <c r="I18">
        <v>3</v>
      </c>
      <c r="J18">
        <v>9</v>
      </c>
      <c r="K18">
        <v>1200</v>
      </c>
      <c r="L18">
        <f t="shared" si="3"/>
        <v>1</v>
      </c>
      <c r="M18" t="b">
        <f t="shared" si="4"/>
        <v>1</v>
      </c>
      <c r="N18">
        <f t="shared" si="5"/>
        <v>28</v>
      </c>
      <c r="O18">
        <f t="shared" si="6"/>
        <v>10</v>
      </c>
      <c r="P18" s="8">
        <f t="shared" si="17"/>
        <v>1.9560185185185184E-2</v>
      </c>
      <c r="Q18" s="1">
        <f t="shared" si="18"/>
        <v>43191.041666666664</v>
      </c>
      <c r="R18">
        <f t="shared" si="0"/>
        <v>11.7</v>
      </c>
      <c r="S18" s="1">
        <f t="shared" si="8"/>
        <v>43191.041666666664</v>
      </c>
      <c r="T18">
        <f t="shared" si="1"/>
        <v>11.7</v>
      </c>
      <c r="U18">
        <f t="shared" si="2"/>
        <v>0</v>
      </c>
      <c r="V18" t="b">
        <f t="shared" si="9"/>
        <v>0</v>
      </c>
      <c r="X18" s="3">
        <v>12</v>
      </c>
      <c r="Y18" s="5">
        <v>478</v>
      </c>
      <c r="Z18" s="5">
        <v>1</v>
      </c>
      <c r="AA18" s="5">
        <v>479</v>
      </c>
      <c r="AC18" s="3">
        <v>12</v>
      </c>
      <c r="AD18" s="5">
        <v>335</v>
      </c>
      <c r="AE18" s="5">
        <v>144</v>
      </c>
      <c r="AG18" s="3">
        <v>12</v>
      </c>
      <c r="AH18" s="5">
        <f t="shared" si="11"/>
        <v>15.952380952380953</v>
      </c>
      <c r="AI18" s="5">
        <f t="shared" si="12"/>
        <v>16</v>
      </c>
      <c r="AL18" s="3">
        <v>12</v>
      </c>
      <c r="AM18" s="5">
        <v>478</v>
      </c>
      <c r="AN18" s="5">
        <v>1</v>
      </c>
      <c r="AP18" s="3">
        <v>12</v>
      </c>
      <c r="AQ18" s="5">
        <v>29</v>
      </c>
      <c r="AR18" s="5">
        <v>1</v>
      </c>
      <c r="AT18" s="3">
        <v>12</v>
      </c>
      <c r="AU18" s="5">
        <f t="shared" si="13"/>
        <v>16.482758620689655</v>
      </c>
      <c r="AV18" s="5">
        <f t="shared" si="14"/>
        <v>1</v>
      </c>
    </row>
    <row r="19" spans="1:48" x14ac:dyDescent="0.4">
      <c r="A19" t="s">
        <v>60</v>
      </c>
      <c r="B19" s="1">
        <v>43191.066099537034</v>
      </c>
      <c r="C19">
        <v>700</v>
      </c>
      <c r="D19" t="s">
        <v>61</v>
      </c>
      <c r="E19">
        <v>18</v>
      </c>
      <c r="F19" s="1">
        <v>43191.074282407404</v>
      </c>
      <c r="G19">
        <v>1136</v>
      </c>
      <c r="H19" t="s">
        <v>62</v>
      </c>
      <c r="I19">
        <v>10</v>
      </c>
      <c r="J19">
        <v>11</v>
      </c>
      <c r="K19">
        <v>1740</v>
      </c>
      <c r="L19">
        <f t="shared" si="3"/>
        <v>1</v>
      </c>
      <c r="M19" t="b">
        <f t="shared" si="4"/>
        <v>1</v>
      </c>
      <c r="N19">
        <f t="shared" si="5"/>
        <v>35</v>
      </c>
      <c r="O19">
        <f t="shared" si="6"/>
        <v>11</v>
      </c>
      <c r="P19" s="8">
        <f t="shared" si="17"/>
        <v>2.4432870370370369E-2</v>
      </c>
      <c r="Q19" s="1">
        <f t="shared" si="18"/>
        <v>43191.041666666664</v>
      </c>
      <c r="R19">
        <f t="shared" si="0"/>
        <v>11.7</v>
      </c>
      <c r="S19" s="1">
        <f t="shared" si="8"/>
        <v>43191.041666666664</v>
      </c>
      <c r="T19">
        <f t="shared" si="1"/>
        <v>11.7</v>
      </c>
      <c r="U19">
        <f t="shared" si="2"/>
        <v>0</v>
      </c>
      <c r="V19" t="b">
        <f t="shared" si="9"/>
        <v>0</v>
      </c>
      <c r="X19" s="3">
        <v>13</v>
      </c>
      <c r="Y19" s="5">
        <v>502</v>
      </c>
      <c r="Z19" s="5"/>
      <c r="AA19" s="5">
        <v>502</v>
      </c>
      <c r="AC19" s="3">
        <v>13</v>
      </c>
      <c r="AD19" s="5">
        <v>324</v>
      </c>
      <c r="AE19" s="5">
        <v>178</v>
      </c>
      <c r="AG19" s="3">
        <v>13</v>
      </c>
      <c r="AH19" s="5">
        <f t="shared" si="11"/>
        <v>15.428571428571429</v>
      </c>
      <c r="AI19" s="5">
        <f t="shared" si="12"/>
        <v>19.777777777777779</v>
      </c>
      <c r="AL19" s="3">
        <v>13</v>
      </c>
      <c r="AM19" s="5">
        <v>502</v>
      </c>
      <c r="AN19" s="5"/>
      <c r="AP19" s="3">
        <v>13</v>
      </c>
      <c r="AQ19" s="5">
        <v>29</v>
      </c>
      <c r="AR19" s="5">
        <v>1</v>
      </c>
      <c r="AT19" s="3">
        <v>13</v>
      </c>
      <c r="AU19" s="5">
        <f t="shared" si="13"/>
        <v>17.310344827586206</v>
      </c>
      <c r="AV19" s="5">
        <f t="shared" si="14"/>
        <v>0</v>
      </c>
    </row>
    <row r="20" spans="1:48" x14ac:dyDescent="0.4">
      <c r="A20" t="s">
        <v>63</v>
      </c>
      <c r="B20" s="1">
        <v>43191.072071759256</v>
      </c>
      <c r="C20">
        <v>505</v>
      </c>
      <c r="D20" t="s">
        <v>64</v>
      </c>
      <c r="E20">
        <v>2</v>
      </c>
      <c r="F20" s="1">
        <v>43191.074490740742</v>
      </c>
      <c r="G20">
        <v>546</v>
      </c>
      <c r="H20" t="s">
        <v>65</v>
      </c>
      <c r="I20">
        <v>7</v>
      </c>
      <c r="J20">
        <v>3</v>
      </c>
      <c r="K20">
        <v>580</v>
      </c>
      <c r="L20">
        <f t="shared" si="3"/>
        <v>1</v>
      </c>
      <c r="M20" t="b">
        <f t="shared" si="4"/>
        <v>1</v>
      </c>
      <c r="N20">
        <f t="shared" si="5"/>
        <v>43</v>
      </c>
      <c r="O20">
        <f t="shared" si="6"/>
        <v>47</v>
      </c>
      <c r="P20" s="8">
        <f t="shared" si="17"/>
        <v>3.0405092592592591E-2</v>
      </c>
      <c r="Q20" s="1">
        <f t="shared" si="18"/>
        <v>43191.041666666664</v>
      </c>
      <c r="R20">
        <f t="shared" si="0"/>
        <v>11.7</v>
      </c>
      <c r="S20" s="1">
        <f t="shared" si="8"/>
        <v>43191.041666666664</v>
      </c>
      <c r="T20">
        <f t="shared" si="1"/>
        <v>11.7</v>
      </c>
      <c r="U20">
        <f t="shared" si="2"/>
        <v>0</v>
      </c>
      <c r="V20" t="b">
        <f t="shared" si="9"/>
        <v>0</v>
      </c>
      <c r="X20" s="3">
        <v>14</v>
      </c>
      <c r="Y20" s="5">
        <v>530</v>
      </c>
      <c r="Z20" s="5"/>
      <c r="AA20" s="5">
        <v>530</v>
      </c>
      <c r="AC20" s="3">
        <v>14</v>
      </c>
      <c r="AD20" s="5">
        <v>345</v>
      </c>
      <c r="AE20" s="5">
        <v>185</v>
      </c>
      <c r="AG20" s="3">
        <v>14</v>
      </c>
      <c r="AH20" s="5">
        <f t="shared" si="11"/>
        <v>16.428571428571427</v>
      </c>
      <c r="AI20" s="5">
        <f t="shared" si="12"/>
        <v>20.555555555555557</v>
      </c>
      <c r="AL20" s="3">
        <v>14</v>
      </c>
      <c r="AM20" s="5">
        <v>530</v>
      </c>
      <c r="AN20" s="5"/>
      <c r="AP20" s="3">
        <v>14</v>
      </c>
      <c r="AQ20" s="5">
        <v>29</v>
      </c>
      <c r="AR20" s="5">
        <v>1</v>
      </c>
      <c r="AT20" s="3">
        <v>14</v>
      </c>
      <c r="AU20" s="5">
        <f t="shared" si="13"/>
        <v>18.275862068965516</v>
      </c>
      <c r="AV20" s="5">
        <f t="shared" si="14"/>
        <v>0</v>
      </c>
    </row>
    <row r="21" spans="1:48" x14ac:dyDescent="0.4">
      <c r="A21" t="s">
        <v>66</v>
      </c>
      <c r="B21" s="1">
        <v>43191.077361111114</v>
      </c>
      <c r="C21">
        <v>105</v>
      </c>
      <c r="D21" t="s">
        <v>67</v>
      </c>
      <c r="E21">
        <v>1</v>
      </c>
      <c r="F21" s="1">
        <v>43191.085879629631</v>
      </c>
      <c r="G21">
        <v>421</v>
      </c>
      <c r="H21" t="s">
        <v>68</v>
      </c>
      <c r="I21">
        <v>1</v>
      </c>
      <c r="J21">
        <v>11</v>
      </c>
      <c r="K21">
        <v>2510</v>
      </c>
      <c r="L21">
        <f t="shared" si="3"/>
        <v>1</v>
      </c>
      <c r="M21" t="b">
        <f t="shared" si="4"/>
        <v>1</v>
      </c>
      <c r="N21">
        <f t="shared" si="5"/>
        <v>51</v>
      </c>
      <c r="O21">
        <f t="shared" si="6"/>
        <v>24</v>
      </c>
      <c r="P21" s="8">
        <f t="shared" si="17"/>
        <v>3.5694444444444445E-2</v>
      </c>
      <c r="Q21" s="1">
        <f t="shared" si="18"/>
        <v>43191.041666666672</v>
      </c>
      <c r="R21" t="e">
        <f t="shared" si="0"/>
        <v>#N/A</v>
      </c>
      <c r="S21" s="1">
        <f t="shared" si="8"/>
        <v>43191.041666666664</v>
      </c>
      <c r="T21">
        <f t="shared" si="1"/>
        <v>11.7</v>
      </c>
      <c r="U21">
        <f t="shared" si="2"/>
        <v>0</v>
      </c>
      <c r="V21" t="b">
        <f t="shared" si="9"/>
        <v>0</v>
      </c>
      <c r="X21" s="3">
        <v>15</v>
      </c>
      <c r="Y21" s="5">
        <v>568</v>
      </c>
      <c r="Z21" s="5"/>
      <c r="AA21" s="5">
        <v>568</v>
      </c>
      <c r="AC21" s="3">
        <v>15</v>
      </c>
      <c r="AD21" s="5">
        <v>383</v>
      </c>
      <c r="AE21" s="5">
        <v>185</v>
      </c>
      <c r="AG21" s="3">
        <v>15</v>
      </c>
      <c r="AH21" s="5">
        <f t="shared" si="11"/>
        <v>18.238095238095237</v>
      </c>
      <c r="AI21" s="5">
        <f t="shared" si="12"/>
        <v>20.555555555555557</v>
      </c>
      <c r="AL21" s="3">
        <v>15</v>
      </c>
      <c r="AM21" s="5">
        <v>568</v>
      </c>
      <c r="AN21" s="5"/>
      <c r="AP21" s="3">
        <v>15</v>
      </c>
      <c r="AQ21" s="5">
        <v>29</v>
      </c>
      <c r="AR21" s="5">
        <v>1</v>
      </c>
      <c r="AT21" s="3">
        <v>15</v>
      </c>
      <c r="AU21" s="5">
        <f t="shared" si="13"/>
        <v>19.586206896551722</v>
      </c>
      <c r="AV21" s="5">
        <f t="shared" si="14"/>
        <v>0</v>
      </c>
    </row>
    <row r="22" spans="1:48" x14ac:dyDescent="0.4">
      <c r="A22" t="s">
        <v>69</v>
      </c>
      <c r="B22" s="1">
        <v>43191.083252314813</v>
      </c>
      <c r="C22">
        <v>1527</v>
      </c>
      <c r="D22" t="s">
        <v>70</v>
      </c>
      <c r="E22">
        <v>4</v>
      </c>
      <c r="F22" s="1">
        <v>43191.095752314817</v>
      </c>
      <c r="G22">
        <v>1328</v>
      </c>
      <c r="H22" t="s">
        <v>71</v>
      </c>
      <c r="I22">
        <v>7</v>
      </c>
      <c r="J22">
        <v>17</v>
      </c>
      <c r="K22">
        <v>3850</v>
      </c>
      <c r="L22">
        <f t="shared" si="3"/>
        <v>1</v>
      </c>
      <c r="M22" t="b">
        <f t="shared" si="4"/>
        <v>1</v>
      </c>
      <c r="N22">
        <f t="shared" si="5"/>
        <v>59</v>
      </c>
      <c r="O22">
        <f t="shared" si="6"/>
        <v>53</v>
      </c>
      <c r="P22" s="8">
        <f t="shared" si="17"/>
        <v>4.1585648148148149E-2</v>
      </c>
      <c r="Q22" s="1">
        <f t="shared" si="18"/>
        <v>43191.041666666664</v>
      </c>
      <c r="R22">
        <f t="shared" si="0"/>
        <v>11.7</v>
      </c>
      <c r="S22" s="1">
        <f t="shared" si="8"/>
        <v>43191.041666666664</v>
      </c>
      <c r="T22">
        <f t="shared" si="1"/>
        <v>11.7</v>
      </c>
      <c r="U22">
        <f t="shared" si="2"/>
        <v>0</v>
      </c>
      <c r="V22" t="b">
        <f t="shared" si="9"/>
        <v>0</v>
      </c>
      <c r="X22" s="3">
        <v>16</v>
      </c>
      <c r="Y22" s="5">
        <v>648</v>
      </c>
      <c r="Z22" s="5">
        <v>1</v>
      </c>
      <c r="AA22" s="5">
        <v>649</v>
      </c>
      <c r="AC22" s="3">
        <v>16</v>
      </c>
      <c r="AD22" s="5">
        <v>452</v>
      </c>
      <c r="AE22" s="5">
        <v>197</v>
      </c>
      <c r="AG22" s="3">
        <v>16</v>
      </c>
      <c r="AH22" s="5">
        <f t="shared" si="11"/>
        <v>21.523809523809526</v>
      </c>
      <c r="AI22" s="5">
        <f t="shared" si="12"/>
        <v>21.888888888888889</v>
      </c>
      <c r="AL22" s="3">
        <v>16</v>
      </c>
      <c r="AM22" s="5">
        <v>648</v>
      </c>
      <c r="AN22" s="5">
        <v>1</v>
      </c>
      <c r="AP22" s="3">
        <v>16</v>
      </c>
      <c r="AQ22" s="5">
        <v>28</v>
      </c>
      <c r="AR22" s="5">
        <v>2</v>
      </c>
      <c r="AT22" s="3">
        <v>16</v>
      </c>
      <c r="AU22" s="5">
        <f t="shared" si="13"/>
        <v>23.142857142857142</v>
      </c>
      <c r="AV22" s="5">
        <f t="shared" si="14"/>
        <v>0.5</v>
      </c>
    </row>
    <row r="23" spans="1:48" x14ac:dyDescent="0.4">
      <c r="A23" t="s">
        <v>72</v>
      </c>
      <c r="B23" s="1">
        <v>43191.089212962965</v>
      </c>
      <c r="C23">
        <v>1408</v>
      </c>
      <c r="D23" t="s">
        <v>73</v>
      </c>
      <c r="E23">
        <v>5</v>
      </c>
      <c r="F23" s="1">
        <v>43191.105671296296</v>
      </c>
      <c r="G23">
        <v>1408</v>
      </c>
      <c r="H23" t="s">
        <v>73</v>
      </c>
      <c r="I23">
        <v>4</v>
      </c>
      <c r="J23">
        <v>23</v>
      </c>
      <c r="K23">
        <v>3030</v>
      </c>
      <c r="L23">
        <f t="shared" si="3"/>
        <v>2</v>
      </c>
      <c r="M23" t="b">
        <f t="shared" si="4"/>
        <v>1</v>
      </c>
      <c r="N23">
        <f t="shared" si="5"/>
        <v>8</v>
      </c>
      <c r="O23">
        <f t="shared" si="6"/>
        <v>28</v>
      </c>
      <c r="P23" s="8">
        <f t="shared" si="17"/>
        <v>5.8796296296296296E-3</v>
      </c>
      <c r="Q23" s="1">
        <f t="shared" si="18"/>
        <v>43191.083333333336</v>
      </c>
      <c r="R23">
        <f t="shared" si="0"/>
        <v>11.7</v>
      </c>
      <c r="S23" s="1">
        <f t="shared" si="8"/>
        <v>43191.083333333336</v>
      </c>
      <c r="T23">
        <f t="shared" si="1"/>
        <v>11.7</v>
      </c>
      <c r="U23">
        <f t="shared" si="2"/>
        <v>0</v>
      </c>
      <c r="V23" t="b">
        <f t="shared" si="9"/>
        <v>0</v>
      </c>
      <c r="X23" s="3">
        <v>17</v>
      </c>
      <c r="Y23" s="5">
        <v>778</v>
      </c>
      <c r="Z23" s="5">
        <v>2</v>
      </c>
      <c r="AA23" s="5">
        <v>780</v>
      </c>
      <c r="AC23" s="3">
        <v>17</v>
      </c>
      <c r="AD23" s="5">
        <v>580</v>
      </c>
      <c r="AE23" s="5">
        <v>200</v>
      </c>
      <c r="AG23" s="3">
        <v>17</v>
      </c>
      <c r="AH23" s="5">
        <f t="shared" si="11"/>
        <v>27.61904761904762</v>
      </c>
      <c r="AI23" s="5">
        <f t="shared" si="12"/>
        <v>22.222222222222221</v>
      </c>
      <c r="AL23" s="3">
        <v>17</v>
      </c>
      <c r="AM23" s="5">
        <v>778</v>
      </c>
      <c r="AN23" s="5">
        <v>2</v>
      </c>
      <c r="AP23" s="3">
        <v>17</v>
      </c>
      <c r="AQ23" s="5">
        <v>28</v>
      </c>
      <c r="AR23" s="5">
        <v>2</v>
      </c>
      <c r="AT23" s="3">
        <v>17</v>
      </c>
      <c r="AU23" s="5">
        <f t="shared" si="13"/>
        <v>27.785714285714285</v>
      </c>
      <c r="AV23" s="5">
        <f t="shared" si="14"/>
        <v>1</v>
      </c>
    </row>
    <row r="24" spans="1:48" x14ac:dyDescent="0.4">
      <c r="A24" t="s">
        <v>74</v>
      </c>
      <c r="B24" s="1">
        <v>43191.094560185185</v>
      </c>
      <c r="C24">
        <v>2361</v>
      </c>
      <c r="D24" t="s">
        <v>75</v>
      </c>
      <c r="E24">
        <v>4</v>
      </c>
      <c r="F24" s="1">
        <v>43191.101238425923</v>
      </c>
      <c r="G24">
        <v>2310</v>
      </c>
      <c r="H24" t="s">
        <v>76</v>
      </c>
      <c r="I24">
        <v>7</v>
      </c>
      <c r="J24">
        <v>9</v>
      </c>
      <c r="K24">
        <v>1820</v>
      </c>
      <c r="L24">
        <f t="shared" si="3"/>
        <v>2</v>
      </c>
      <c r="M24" t="b">
        <f t="shared" si="4"/>
        <v>1</v>
      </c>
      <c r="N24">
        <f t="shared" si="5"/>
        <v>16</v>
      </c>
      <c r="O24">
        <f t="shared" si="6"/>
        <v>10</v>
      </c>
      <c r="P24" s="8">
        <f t="shared" si="17"/>
        <v>1.1226851851851854E-2</v>
      </c>
      <c r="Q24" s="1">
        <f t="shared" si="18"/>
        <v>43191.083333333336</v>
      </c>
      <c r="R24">
        <f t="shared" si="0"/>
        <v>11.7</v>
      </c>
      <c r="S24" s="1">
        <f t="shared" si="8"/>
        <v>43191.083333333336</v>
      </c>
      <c r="T24">
        <f t="shared" si="1"/>
        <v>11.7</v>
      </c>
      <c r="U24">
        <f t="shared" si="2"/>
        <v>0</v>
      </c>
      <c r="V24" t="b">
        <f t="shared" si="9"/>
        <v>0</v>
      </c>
      <c r="X24" s="3">
        <v>18</v>
      </c>
      <c r="Y24" s="5">
        <v>1084</v>
      </c>
      <c r="Z24" s="5">
        <v>1</v>
      </c>
      <c r="AA24" s="5">
        <v>1085</v>
      </c>
      <c r="AC24" s="3">
        <v>18</v>
      </c>
      <c r="AD24" s="5">
        <v>896</v>
      </c>
      <c r="AE24" s="5">
        <v>189</v>
      </c>
      <c r="AG24" s="3">
        <v>18</v>
      </c>
      <c r="AH24" s="5">
        <f t="shared" si="11"/>
        <v>42.666666666666664</v>
      </c>
      <c r="AI24" s="5">
        <f t="shared" si="12"/>
        <v>21</v>
      </c>
      <c r="AL24" s="3">
        <v>18</v>
      </c>
      <c r="AM24" s="5">
        <v>1084</v>
      </c>
      <c r="AN24" s="5">
        <v>1</v>
      </c>
      <c r="AP24" s="3">
        <v>18</v>
      </c>
      <c r="AQ24" s="5">
        <v>28</v>
      </c>
      <c r="AR24" s="5">
        <v>2</v>
      </c>
      <c r="AT24" s="3">
        <v>18</v>
      </c>
      <c r="AU24" s="5">
        <f t="shared" si="13"/>
        <v>38.714285714285715</v>
      </c>
      <c r="AV24" s="5">
        <f t="shared" si="14"/>
        <v>0.5</v>
      </c>
    </row>
    <row r="25" spans="1:48" x14ac:dyDescent="0.4">
      <c r="A25" t="s">
        <v>77</v>
      </c>
      <c r="B25" s="1">
        <v>43191.101203703707</v>
      </c>
      <c r="C25">
        <v>1635</v>
      </c>
      <c r="D25" t="s">
        <v>78</v>
      </c>
      <c r="E25">
        <v>2</v>
      </c>
      <c r="F25" s="1">
        <v>43191.109224537038</v>
      </c>
      <c r="G25">
        <v>1636</v>
      </c>
      <c r="H25" t="s">
        <v>27</v>
      </c>
      <c r="I25">
        <v>7</v>
      </c>
      <c r="J25">
        <v>11</v>
      </c>
      <c r="K25">
        <v>3190</v>
      </c>
      <c r="L25">
        <f t="shared" si="3"/>
        <v>2</v>
      </c>
      <c r="M25" t="b">
        <f t="shared" si="4"/>
        <v>1</v>
      </c>
      <c r="N25">
        <f t="shared" si="5"/>
        <v>25</v>
      </c>
      <c r="O25">
        <f t="shared" si="6"/>
        <v>44</v>
      </c>
      <c r="P25" s="8">
        <f t="shared" si="17"/>
        <v>1.7870370370370373E-2</v>
      </c>
      <c r="Q25" s="1">
        <f t="shared" si="18"/>
        <v>43191.083333333336</v>
      </c>
      <c r="R25">
        <f t="shared" si="0"/>
        <v>11.7</v>
      </c>
      <c r="S25" s="1">
        <f t="shared" si="8"/>
        <v>43191.083333333336</v>
      </c>
      <c r="T25">
        <f t="shared" si="1"/>
        <v>11.7</v>
      </c>
      <c r="U25">
        <f t="shared" si="2"/>
        <v>0</v>
      </c>
      <c r="V25" t="b">
        <f t="shared" si="9"/>
        <v>0</v>
      </c>
      <c r="X25" s="3">
        <v>19</v>
      </c>
      <c r="Y25" s="5">
        <v>758</v>
      </c>
      <c r="Z25" s="5">
        <v>2</v>
      </c>
      <c r="AA25" s="5">
        <v>760</v>
      </c>
      <c r="AC25" s="3">
        <v>19</v>
      </c>
      <c r="AD25" s="5">
        <v>601</v>
      </c>
      <c r="AE25" s="5">
        <v>159</v>
      </c>
      <c r="AG25" s="3">
        <v>19</v>
      </c>
      <c r="AH25" s="5">
        <f t="shared" si="11"/>
        <v>28.61904761904762</v>
      </c>
      <c r="AI25" s="5">
        <f t="shared" si="12"/>
        <v>17.666666666666668</v>
      </c>
      <c r="AL25" s="3">
        <v>19</v>
      </c>
      <c r="AM25" s="5">
        <v>758</v>
      </c>
      <c r="AN25" s="5">
        <v>2</v>
      </c>
      <c r="AP25" s="3">
        <v>19</v>
      </c>
      <c r="AQ25" s="5">
        <v>27</v>
      </c>
      <c r="AR25" s="5">
        <v>3</v>
      </c>
      <c r="AT25" s="3">
        <v>19</v>
      </c>
      <c r="AU25" s="5">
        <f t="shared" si="13"/>
        <v>28.074074074074073</v>
      </c>
      <c r="AV25" s="5">
        <f t="shared" si="14"/>
        <v>0.66666666666666663</v>
      </c>
    </row>
    <row r="26" spans="1:48" x14ac:dyDescent="0.4">
      <c r="A26" t="s">
        <v>79</v>
      </c>
      <c r="B26" s="1">
        <v>43191.10837962963</v>
      </c>
      <c r="C26">
        <v>1328</v>
      </c>
      <c r="D26" t="s">
        <v>71</v>
      </c>
      <c r="E26">
        <v>2</v>
      </c>
      <c r="F26" s="1">
        <v>43191.146122685182</v>
      </c>
      <c r="G26">
        <v>1328</v>
      </c>
      <c r="H26" t="s">
        <v>71</v>
      </c>
      <c r="I26">
        <v>2</v>
      </c>
      <c r="J26">
        <v>54</v>
      </c>
      <c r="K26">
        <v>11010</v>
      </c>
      <c r="L26">
        <f t="shared" si="3"/>
        <v>2</v>
      </c>
      <c r="M26" t="b">
        <f t="shared" si="4"/>
        <v>1</v>
      </c>
      <c r="N26">
        <f t="shared" si="5"/>
        <v>36</v>
      </c>
      <c r="O26">
        <f t="shared" si="6"/>
        <v>4</v>
      </c>
      <c r="P26" s="8">
        <f t="shared" si="17"/>
        <v>2.5046296296296299E-2</v>
      </c>
      <c r="Q26" s="1">
        <f t="shared" si="18"/>
        <v>43191.083333333336</v>
      </c>
      <c r="R26">
        <f t="shared" si="0"/>
        <v>11.7</v>
      </c>
      <c r="S26" s="1">
        <f t="shared" si="8"/>
        <v>43191.083333333336</v>
      </c>
      <c r="T26">
        <f t="shared" si="1"/>
        <v>11.7</v>
      </c>
      <c r="U26">
        <f t="shared" si="2"/>
        <v>0</v>
      </c>
      <c r="V26" t="b">
        <f t="shared" si="9"/>
        <v>0</v>
      </c>
      <c r="X26" s="3">
        <v>20</v>
      </c>
      <c r="Y26" s="5">
        <v>615</v>
      </c>
      <c r="Z26" s="5"/>
      <c r="AA26" s="5">
        <v>615</v>
      </c>
      <c r="AC26" s="3">
        <v>20</v>
      </c>
      <c r="AD26" s="5">
        <v>473</v>
      </c>
      <c r="AE26" s="5">
        <v>142</v>
      </c>
      <c r="AG26" s="3">
        <v>20</v>
      </c>
      <c r="AH26" s="5">
        <f t="shared" si="11"/>
        <v>22.523809523809526</v>
      </c>
      <c r="AI26" s="5">
        <f t="shared" si="12"/>
        <v>15.777777777777779</v>
      </c>
      <c r="AL26" s="3">
        <v>20</v>
      </c>
      <c r="AM26" s="5">
        <v>615</v>
      </c>
      <c r="AN26" s="5"/>
      <c r="AP26" s="3">
        <v>20</v>
      </c>
      <c r="AQ26" s="5">
        <v>28</v>
      </c>
      <c r="AR26" s="5">
        <v>2</v>
      </c>
      <c r="AT26" s="3">
        <v>20</v>
      </c>
      <c r="AU26" s="5">
        <f t="shared" si="13"/>
        <v>21.964285714285715</v>
      </c>
      <c r="AV26" s="5">
        <f t="shared" si="14"/>
        <v>0</v>
      </c>
    </row>
    <row r="27" spans="1:48" x14ac:dyDescent="0.4">
      <c r="A27" t="s">
        <v>80</v>
      </c>
      <c r="B27" s="1">
        <v>43191.116747685184</v>
      </c>
      <c r="C27">
        <v>152</v>
      </c>
      <c r="D27" t="s">
        <v>81</v>
      </c>
      <c r="E27">
        <v>23</v>
      </c>
      <c r="F27" s="1">
        <v>43191.150567129633</v>
      </c>
      <c r="G27">
        <v>914</v>
      </c>
      <c r="H27" t="s">
        <v>82</v>
      </c>
      <c r="I27">
        <v>19</v>
      </c>
      <c r="J27">
        <v>48</v>
      </c>
      <c r="K27">
        <v>7440</v>
      </c>
      <c r="L27">
        <f t="shared" si="3"/>
        <v>2</v>
      </c>
      <c r="M27" t="b">
        <f t="shared" si="4"/>
        <v>1</v>
      </c>
      <c r="N27">
        <f t="shared" si="5"/>
        <v>48</v>
      </c>
      <c r="O27">
        <f t="shared" si="6"/>
        <v>7</v>
      </c>
      <c r="P27" s="8">
        <f t="shared" si="17"/>
        <v>3.3414351851851855E-2</v>
      </c>
      <c r="Q27" s="1">
        <f t="shared" si="18"/>
        <v>43191.083333333336</v>
      </c>
      <c r="R27">
        <f t="shared" si="0"/>
        <v>11.7</v>
      </c>
      <c r="S27" s="1">
        <f t="shared" si="8"/>
        <v>43191.083333333336</v>
      </c>
      <c r="T27">
        <f t="shared" si="1"/>
        <v>11.7</v>
      </c>
      <c r="U27">
        <f t="shared" si="2"/>
        <v>0</v>
      </c>
      <c r="V27" t="b">
        <f t="shared" si="9"/>
        <v>0</v>
      </c>
      <c r="X27" s="3">
        <v>21</v>
      </c>
      <c r="Y27" s="5">
        <v>581</v>
      </c>
      <c r="Z27" s="5">
        <v>4</v>
      </c>
      <c r="AA27" s="5">
        <v>585</v>
      </c>
      <c r="AC27" s="3">
        <v>21</v>
      </c>
      <c r="AD27" s="5">
        <v>445</v>
      </c>
      <c r="AE27" s="5">
        <v>140</v>
      </c>
      <c r="AG27" s="3">
        <v>21</v>
      </c>
      <c r="AH27" s="5">
        <f t="shared" si="11"/>
        <v>21.19047619047619</v>
      </c>
      <c r="AI27" s="5">
        <f t="shared" si="12"/>
        <v>15.555555555555555</v>
      </c>
      <c r="AL27" s="3">
        <v>21</v>
      </c>
      <c r="AM27" s="5">
        <v>581</v>
      </c>
      <c r="AN27" s="5">
        <v>4</v>
      </c>
      <c r="AP27" s="3">
        <v>21</v>
      </c>
      <c r="AQ27" s="5">
        <v>27</v>
      </c>
      <c r="AR27" s="5">
        <v>3</v>
      </c>
      <c r="AT27" s="3">
        <v>21</v>
      </c>
      <c r="AU27" s="5">
        <f t="shared" si="13"/>
        <v>21.518518518518519</v>
      </c>
      <c r="AV27" s="5">
        <f t="shared" si="14"/>
        <v>1.3333333333333333</v>
      </c>
    </row>
    <row r="28" spans="1:48" x14ac:dyDescent="0.4">
      <c r="A28" t="s">
        <v>83</v>
      </c>
      <c r="B28" s="1">
        <v>43191.124548611115</v>
      </c>
      <c r="C28">
        <v>142</v>
      </c>
      <c r="D28" t="s">
        <v>84</v>
      </c>
      <c r="E28">
        <v>5</v>
      </c>
      <c r="F28" s="1">
        <v>43191.131944444445</v>
      </c>
      <c r="G28">
        <v>156</v>
      </c>
      <c r="H28" t="s">
        <v>85</v>
      </c>
      <c r="I28">
        <v>3</v>
      </c>
      <c r="J28">
        <v>10</v>
      </c>
      <c r="K28">
        <v>1130</v>
      </c>
      <c r="L28">
        <f t="shared" si="3"/>
        <v>2</v>
      </c>
      <c r="M28" t="b">
        <f t="shared" si="4"/>
        <v>1</v>
      </c>
      <c r="N28">
        <f t="shared" si="5"/>
        <v>59</v>
      </c>
      <c r="O28">
        <f t="shared" si="6"/>
        <v>21</v>
      </c>
      <c r="P28" s="8">
        <f t="shared" si="17"/>
        <v>4.1215277777777774E-2</v>
      </c>
      <c r="Q28" s="1">
        <f t="shared" si="18"/>
        <v>43191.083333333336</v>
      </c>
      <c r="R28">
        <f t="shared" si="0"/>
        <v>11.7</v>
      </c>
      <c r="S28" s="1">
        <f t="shared" si="8"/>
        <v>43191.083333333336</v>
      </c>
      <c r="T28">
        <f t="shared" si="1"/>
        <v>11.7</v>
      </c>
      <c r="U28">
        <f t="shared" si="2"/>
        <v>0</v>
      </c>
      <c r="V28" t="b">
        <f t="shared" si="9"/>
        <v>0</v>
      </c>
      <c r="X28" s="3">
        <v>22</v>
      </c>
      <c r="Y28" s="5">
        <v>514</v>
      </c>
      <c r="Z28" s="5">
        <v>1</v>
      </c>
      <c r="AA28" s="5">
        <v>515</v>
      </c>
      <c r="AC28" s="3">
        <v>22</v>
      </c>
      <c r="AD28" s="5">
        <v>390</v>
      </c>
      <c r="AE28" s="5">
        <v>125</v>
      </c>
      <c r="AG28" s="3">
        <v>22</v>
      </c>
      <c r="AH28" s="5">
        <f t="shared" si="11"/>
        <v>18.571428571428573</v>
      </c>
      <c r="AI28" s="5">
        <f t="shared" si="12"/>
        <v>13.888888888888889</v>
      </c>
      <c r="AL28" s="3">
        <v>22</v>
      </c>
      <c r="AM28" s="5">
        <v>514</v>
      </c>
      <c r="AN28" s="5">
        <v>1</v>
      </c>
      <c r="AP28" s="3">
        <v>22</v>
      </c>
      <c r="AQ28" s="5">
        <v>28</v>
      </c>
      <c r="AR28" s="5">
        <v>2</v>
      </c>
      <c r="AT28" s="3">
        <v>22</v>
      </c>
      <c r="AU28" s="5">
        <f t="shared" si="13"/>
        <v>18.357142857142858</v>
      </c>
      <c r="AV28" s="5">
        <f t="shared" si="14"/>
        <v>0.5</v>
      </c>
    </row>
    <row r="29" spans="1:48" x14ac:dyDescent="0.4">
      <c r="A29" t="s">
        <v>86</v>
      </c>
      <c r="B29" s="1">
        <v>43191.132372685184</v>
      </c>
      <c r="C29">
        <v>579</v>
      </c>
      <c r="D29" t="s">
        <v>87</v>
      </c>
      <c r="E29">
        <v>7</v>
      </c>
      <c r="F29" s="1">
        <v>43191.13795138889</v>
      </c>
      <c r="G29">
        <v>610</v>
      </c>
      <c r="H29" t="s">
        <v>88</v>
      </c>
      <c r="I29">
        <v>7</v>
      </c>
      <c r="J29">
        <v>7</v>
      </c>
      <c r="K29">
        <v>1370</v>
      </c>
      <c r="L29">
        <f t="shared" si="3"/>
        <v>3</v>
      </c>
      <c r="M29" t="b">
        <f t="shared" si="4"/>
        <v>1</v>
      </c>
      <c r="N29">
        <f t="shared" si="5"/>
        <v>10</v>
      </c>
      <c r="O29">
        <f t="shared" si="6"/>
        <v>37</v>
      </c>
      <c r="P29" s="8">
        <f t="shared" si="17"/>
        <v>7.3726851851851861E-3</v>
      </c>
      <c r="Q29" s="1">
        <f t="shared" si="18"/>
        <v>43191.125</v>
      </c>
      <c r="R29">
        <f t="shared" si="0"/>
        <v>11.9</v>
      </c>
      <c r="S29" s="1">
        <f t="shared" si="8"/>
        <v>43191.125</v>
      </c>
      <c r="T29">
        <f t="shared" si="1"/>
        <v>11.9</v>
      </c>
      <c r="U29">
        <f t="shared" si="2"/>
        <v>0</v>
      </c>
      <c r="V29" t="b">
        <f t="shared" si="9"/>
        <v>0</v>
      </c>
      <c r="X29" s="3">
        <v>23</v>
      </c>
      <c r="Y29" s="5">
        <v>340</v>
      </c>
      <c r="Z29" s="5">
        <v>5</v>
      </c>
      <c r="AA29" s="5">
        <v>345</v>
      </c>
      <c r="AC29" s="3">
        <v>23</v>
      </c>
      <c r="AD29" s="5">
        <v>250</v>
      </c>
      <c r="AE29" s="5">
        <v>95</v>
      </c>
      <c r="AG29" s="3">
        <v>23</v>
      </c>
      <c r="AH29" s="5">
        <f t="shared" si="11"/>
        <v>11.904761904761905</v>
      </c>
      <c r="AI29" s="5">
        <f t="shared" si="12"/>
        <v>10.555555555555555</v>
      </c>
      <c r="AL29" s="3">
        <v>23</v>
      </c>
      <c r="AM29" s="5">
        <v>340</v>
      </c>
      <c r="AN29" s="5">
        <v>5</v>
      </c>
      <c r="AP29" s="3">
        <v>23</v>
      </c>
      <c r="AQ29" s="5">
        <v>28</v>
      </c>
      <c r="AR29" s="5">
        <v>2</v>
      </c>
      <c r="AT29" s="3">
        <v>23</v>
      </c>
      <c r="AU29" s="5">
        <f t="shared" si="13"/>
        <v>12.142857142857142</v>
      </c>
      <c r="AV29" s="5">
        <f t="shared" si="14"/>
        <v>2.5</v>
      </c>
    </row>
    <row r="30" spans="1:48" x14ac:dyDescent="0.4">
      <c r="A30" t="s">
        <v>89</v>
      </c>
      <c r="B30" s="1">
        <v>43191.140185185184</v>
      </c>
      <c r="C30">
        <v>339</v>
      </c>
      <c r="D30" t="s">
        <v>90</v>
      </c>
      <c r="E30">
        <v>1</v>
      </c>
      <c r="F30" s="1">
        <v>43191.144525462965</v>
      </c>
      <c r="G30">
        <v>328</v>
      </c>
      <c r="H30" t="s">
        <v>91</v>
      </c>
      <c r="I30">
        <v>7</v>
      </c>
      <c r="J30">
        <v>5</v>
      </c>
      <c r="K30">
        <v>960</v>
      </c>
      <c r="L30">
        <f t="shared" si="3"/>
        <v>3</v>
      </c>
      <c r="M30" t="b">
        <f t="shared" si="4"/>
        <v>1</v>
      </c>
      <c r="N30">
        <f t="shared" si="5"/>
        <v>21</v>
      </c>
      <c r="O30">
        <f t="shared" si="6"/>
        <v>52</v>
      </c>
      <c r="P30" s="8">
        <f t="shared" si="17"/>
        <v>1.5185185185185185E-2</v>
      </c>
      <c r="Q30" s="1">
        <f t="shared" si="18"/>
        <v>43191.125</v>
      </c>
      <c r="R30">
        <f t="shared" si="0"/>
        <v>11.9</v>
      </c>
      <c r="S30" s="1">
        <f t="shared" si="8"/>
        <v>43191.125</v>
      </c>
      <c r="T30">
        <f t="shared" si="1"/>
        <v>11.9</v>
      </c>
      <c r="U30">
        <f t="shared" si="2"/>
        <v>0</v>
      </c>
      <c r="V30" t="b">
        <f t="shared" si="9"/>
        <v>0</v>
      </c>
      <c r="X30" s="3" t="s">
        <v>7860</v>
      </c>
      <c r="Y30" s="5">
        <v>10241</v>
      </c>
      <c r="Z30" s="5">
        <v>30</v>
      </c>
      <c r="AA30" s="5">
        <v>10271</v>
      </c>
      <c r="AC30" s="6" t="s">
        <v>7860</v>
      </c>
      <c r="AD30" s="7">
        <v>7657</v>
      </c>
      <c r="AE30" s="7">
        <v>2614</v>
      </c>
      <c r="AG30" s="6" t="s">
        <v>7860</v>
      </c>
      <c r="AH30" s="5"/>
      <c r="AI30" s="5"/>
      <c r="AL30" s="6" t="s">
        <v>7860</v>
      </c>
      <c r="AM30" s="7">
        <v>10241</v>
      </c>
      <c r="AN30" s="7">
        <v>30</v>
      </c>
    </row>
    <row r="31" spans="1:48" x14ac:dyDescent="0.4">
      <c r="A31" t="s">
        <v>92</v>
      </c>
      <c r="B31" s="1">
        <v>43191.153449074074</v>
      </c>
      <c r="C31">
        <v>1247</v>
      </c>
      <c r="D31" t="s">
        <v>93</v>
      </c>
      <c r="E31">
        <v>2</v>
      </c>
      <c r="F31" s="1">
        <v>43191.161365740743</v>
      </c>
      <c r="G31">
        <v>1203</v>
      </c>
      <c r="H31" t="s">
        <v>94</v>
      </c>
      <c r="I31">
        <v>10</v>
      </c>
      <c r="J31">
        <v>11</v>
      </c>
      <c r="K31">
        <v>2130</v>
      </c>
      <c r="L31">
        <f t="shared" si="3"/>
        <v>3</v>
      </c>
      <c r="M31" t="b">
        <f t="shared" si="4"/>
        <v>1</v>
      </c>
      <c r="N31">
        <f t="shared" si="5"/>
        <v>40</v>
      </c>
      <c r="O31">
        <f t="shared" si="6"/>
        <v>58</v>
      </c>
      <c r="P31" s="8">
        <f t="shared" si="17"/>
        <v>2.8449074074074075E-2</v>
      </c>
      <c r="Q31" s="1">
        <f t="shared" si="18"/>
        <v>43191.125</v>
      </c>
      <c r="R31">
        <f t="shared" si="0"/>
        <v>11.9</v>
      </c>
      <c r="S31" s="1">
        <f t="shared" si="8"/>
        <v>43191.125</v>
      </c>
      <c r="T31">
        <f t="shared" si="1"/>
        <v>11.9</v>
      </c>
      <c r="U31">
        <f t="shared" si="2"/>
        <v>0</v>
      </c>
      <c r="V31" t="b">
        <f t="shared" si="9"/>
        <v>0</v>
      </c>
    </row>
    <row r="32" spans="1:48" x14ac:dyDescent="0.4">
      <c r="A32" t="s">
        <v>95</v>
      </c>
      <c r="B32" s="1">
        <v>43191.165775462963</v>
      </c>
      <c r="C32">
        <v>1709</v>
      </c>
      <c r="D32" t="s">
        <v>96</v>
      </c>
      <c r="E32">
        <v>10</v>
      </c>
      <c r="F32" s="1">
        <v>43191.187326388892</v>
      </c>
      <c r="G32">
        <v>1727</v>
      </c>
      <c r="H32" t="s">
        <v>97</v>
      </c>
      <c r="I32">
        <v>6</v>
      </c>
      <c r="J32">
        <v>30</v>
      </c>
      <c r="K32">
        <v>3870</v>
      </c>
      <c r="L32">
        <f t="shared" si="3"/>
        <v>3</v>
      </c>
      <c r="M32" t="b">
        <f t="shared" si="4"/>
        <v>1</v>
      </c>
      <c r="N32">
        <f t="shared" si="5"/>
        <v>58</v>
      </c>
      <c r="O32">
        <f t="shared" si="6"/>
        <v>43</v>
      </c>
      <c r="P32" s="8">
        <f t="shared" si="17"/>
        <v>4.0775462962962965E-2</v>
      </c>
      <c r="Q32" s="1">
        <f t="shared" si="18"/>
        <v>43191.125</v>
      </c>
      <c r="R32">
        <f t="shared" si="0"/>
        <v>11.9</v>
      </c>
      <c r="S32" s="1">
        <f t="shared" si="8"/>
        <v>43191.125</v>
      </c>
      <c r="T32">
        <f t="shared" si="1"/>
        <v>11.9</v>
      </c>
      <c r="U32">
        <f t="shared" si="2"/>
        <v>0</v>
      </c>
      <c r="V32" t="b">
        <f t="shared" si="9"/>
        <v>0</v>
      </c>
    </row>
    <row r="33" spans="1:22" x14ac:dyDescent="0.4">
      <c r="A33" t="s">
        <v>98</v>
      </c>
      <c r="B33" s="1">
        <v>43191.179861111108</v>
      </c>
      <c r="C33">
        <v>150</v>
      </c>
      <c r="D33" t="s">
        <v>39</v>
      </c>
      <c r="E33">
        <v>5</v>
      </c>
      <c r="F33" s="1">
        <v>43191.186979166669</v>
      </c>
      <c r="G33">
        <v>120</v>
      </c>
      <c r="H33" t="s">
        <v>99</v>
      </c>
      <c r="I33">
        <v>1</v>
      </c>
      <c r="J33">
        <v>9</v>
      </c>
      <c r="K33">
        <v>1900</v>
      </c>
      <c r="L33">
        <f t="shared" si="3"/>
        <v>4</v>
      </c>
      <c r="M33" t="b">
        <f t="shared" si="4"/>
        <v>1</v>
      </c>
      <c r="N33">
        <f t="shared" si="5"/>
        <v>19</v>
      </c>
      <c r="O33">
        <f t="shared" si="6"/>
        <v>0</v>
      </c>
      <c r="P33" s="8">
        <f t="shared" si="17"/>
        <v>1.3194444444444444E-2</v>
      </c>
      <c r="Q33" s="1">
        <f t="shared" si="18"/>
        <v>43191.166666666664</v>
      </c>
      <c r="R33">
        <f t="shared" si="0"/>
        <v>12.1</v>
      </c>
      <c r="S33" s="1">
        <f t="shared" si="8"/>
        <v>43191.166666666664</v>
      </c>
      <c r="T33">
        <f t="shared" si="1"/>
        <v>12.1</v>
      </c>
      <c r="U33">
        <f t="shared" si="2"/>
        <v>0</v>
      </c>
      <c r="V33" t="b">
        <f t="shared" si="9"/>
        <v>0</v>
      </c>
    </row>
    <row r="34" spans="1:22" x14ac:dyDescent="0.4">
      <c r="A34" t="s">
        <v>100</v>
      </c>
      <c r="B34" s="1">
        <v>43191.196435185186</v>
      </c>
      <c r="C34">
        <v>107</v>
      </c>
      <c r="D34" t="s">
        <v>101</v>
      </c>
      <c r="E34">
        <v>5</v>
      </c>
      <c r="F34" s="1">
        <v>43191.199502314812</v>
      </c>
      <c r="G34">
        <v>153</v>
      </c>
      <c r="H34" t="s">
        <v>102</v>
      </c>
      <c r="I34">
        <v>3</v>
      </c>
      <c r="J34">
        <v>4</v>
      </c>
      <c r="K34">
        <v>1040</v>
      </c>
      <c r="L34">
        <f t="shared" si="3"/>
        <v>4</v>
      </c>
      <c r="M34" t="b">
        <f t="shared" si="4"/>
        <v>1</v>
      </c>
      <c r="N34">
        <f t="shared" si="5"/>
        <v>42</v>
      </c>
      <c r="O34">
        <f t="shared" si="6"/>
        <v>52</v>
      </c>
      <c r="P34" s="8">
        <f t="shared" si="17"/>
        <v>2.9768518518518517E-2</v>
      </c>
      <c r="Q34" s="1">
        <f t="shared" si="18"/>
        <v>43191.166666666664</v>
      </c>
      <c r="R34">
        <f t="shared" si="0"/>
        <v>12.1</v>
      </c>
      <c r="S34" s="1">
        <f t="shared" si="8"/>
        <v>43191.166666666664</v>
      </c>
      <c r="T34">
        <f t="shared" si="1"/>
        <v>12.1</v>
      </c>
      <c r="U34">
        <f t="shared" si="2"/>
        <v>0</v>
      </c>
      <c r="V34" t="b">
        <f t="shared" si="9"/>
        <v>0</v>
      </c>
    </row>
    <row r="35" spans="1:22" x14ac:dyDescent="0.4">
      <c r="A35" t="s">
        <v>103</v>
      </c>
      <c r="B35" s="1">
        <v>43191.217141203706</v>
      </c>
      <c r="C35">
        <v>1231</v>
      </c>
      <c r="D35" t="s">
        <v>104</v>
      </c>
      <c r="E35">
        <v>1</v>
      </c>
      <c r="F35" s="1">
        <v>43191.239791666667</v>
      </c>
      <c r="G35">
        <v>500</v>
      </c>
      <c r="H35" t="s">
        <v>105</v>
      </c>
      <c r="I35">
        <v>1</v>
      </c>
      <c r="J35">
        <v>32</v>
      </c>
      <c r="K35">
        <v>5110</v>
      </c>
      <c r="L35">
        <f t="shared" si="3"/>
        <v>5</v>
      </c>
      <c r="M35" t="b">
        <f t="shared" si="4"/>
        <v>1</v>
      </c>
      <c r="N35">
        <f t="shared" si="5"/>
        <v>12</v>
      </c>
      <c r="O35">
        <f t="shared" si="6"/>
        <v>41</v>
      </c>
      <c r="P35" s="8">
        <f t="shared" si="17"/>
        <v>8.8078703703703704E-3</v>
      </c>
      <c r="Q35" s="1">
        <f t="shared" si="18"/>
        <v>43191.208333333336</v>
      </c>
      <c r="R35">
        <f t="shared" si="0"/>
        <v>12.3</v>
      </c>
      <c r="S35" s="1">
        <f t="shared" si="8"/>
        <v>43191.208333333336</v>
      </c>
      <c r="T35">
        <f t="shared" si="1"/>
        <v>12.3</v>
      </c>
      <c r="U35">
        <f t="shared" si="2"/>
        <v>0</v>
      </c>
      <c r="V35" t="b">
        <f t="shared" si="9"/>
        <v>0</v>
      </c>
    </row>
    <row r="36" spans="1:22" x14ac:dyDescent="0.4">
      <c r="A36" t="s">
        <v>106</v>
      </c>
      <c r="B36" s="1">
        <v>43191.246435185189</v>
      </c>
      <c r="C36">
        <v>906</v>
      </c>
      <c r="D36" t="s">
        <v>107</v>
      </c>
      <c r="E36">
        <v>7</v>
      </c>
      <c r="F36" s="1">
        <v>43191.248622685183</v>
      </c>
      <c r="G36">
        <v>927</v>
      </c>
      <c r="H36" t="s">
        <v>108</v>
      </c>
      <c r="I36">
        <v>1</v>
      </c>
      <c r="J36">
        <v>3</v>
      </c>
      <c r="K36">
        <v>360</v>
      </c>
      <c r="L36">
        <f t="shared" si="3"/>
        <v>5</v>
      </c>
      <c r="M36" t="b">
        <f t="shared" si="4"/>
        <v>1</v>
      </c>
      <c r="N36">
        <f t="shared" si="5"/>
        <v>54</v>
      </c>
      <c r="O36">
        <f t="shared" si="6"/>
        <v>52</v>
      </c>
      <c r="P36" s="8">
        <f t="shared" si="17"/>
        <v>3.8101851851851852E-2</v>
      </c>
      <c r="Q36" s="1">
        <f t="shared" si="18"/>
        <v>43191.208333333336</v>
      </c>
      <c r="R36">
        <f t="shared" si="0"/>
        <v>12.3</v>
      </c>
      <c r="S36" s="1">
        <f t="shared" si="8"/>
        <v>43191.208333333336</v>
      </c>
      <c r="T36">
        <f t="shared" si="1"/>
        <v>12.3</v>
      </c>
      <c r="U36">
        <f t="shared" si="2"/>
        <v>0</v>
      </c>
      <c r="V36" t="b">
        <f t="shared" si="9"/>
        <v>0</v>
      </c>
    </row>
    <row r="37" spans="1:22" x14ac:dyDescent="0.4">
      <c r="A37" t="s">
        <v>109</v>
      </c>
      <c r="B37" s="1">
        <v>43191.274884259263</v>
      </c>
      <c r="C37">
        <v>119</v>
      </c>
      <c r="D37" t="s">
        <v>110</v>
      </c>
      <c r="E37">
        <v>3</v>
      </c>
      <c r="F37" s="1">
        <v>43191.279629629629</v>
      </c>
      <c r="G37">
        <v>112</v>
      </c>
      <c r="H37" t="s">
        <v>111</v>
      </c>
      <c r="I37">
        <v>10</v>
      </c>
      <c r="J37">
        <v>6</v>
      </c>
      <c r="K37">
        <v>1060</v>
      </c>
      <c r="L37">
        <f t="shared" si="3"/>
        <v>6</v>
      </c>
      <c r="M37" t="b">
        <f t="shared" si="4"/>
        <v>1</v>
      </c>
      <c r="N37">
        <f t="shared" si="5"/>
        <v>35</v>
      </c>
      <c r="O37">
        <f t="shared" si="6"/>
        <v>50</v>
      </c>
      <c r="P37" s="8">
        <f t="shared" si="17"/>
        <v>2.4884259259259259E-2</v>
      </c>
      <c r="Q37" s="1">
        <f t="shared" si="18"/>
        <v>43191.25</v>
      </c>
      <c r="R37">
        <f t="shared" si="0"/>
        <v>12.4</v>
      </c>
      <c r="S37" s="1">
        <f t="shared" si="8"/>
        <v>43191.25</v>
      </c>
      <c r="T37">
        <f t="shared" si="1"/>
        <v>12.4</v>
      </c>
      <c r="U37">
        <f t="shared" si="2"/>
        <v>0</v>
      </c>
      <c r="V37" t="b">
        <f t="shared" si="9"/>
        <v>0</v>
      </c>
    </row>
    <row r="38" spans="1:22" x14ac:dyDescent="0.4">
      <c r="A38" t="s">
        <v>112</v>
      </c>
      <c r="B38" s="1">
        <v>43191.29415509259</v>
      </c>
      <c r="C38">
        <v>1208</v>
      </c>
      <c r="D38" t="s">
        <v>113</v>
      </c>
      <c r="E38">
        <v>6</v>
      </c>
      <c r="F38" s="1">
        <v>43191.314687500002</v>
      </c>
      <c r="G38">
        <v>1208</v>
      </c>
      <c r="H38" t="s">
        <v>113</v>
      </c>
      <c r="I38">
        <v>6</v>
      </c>
      <c r="J38">
        <v>29</v>
      </c>
      <c r="K38">
        <v>3670</v>
      </c>
      <c r="L38">
        <f t="shared" si="3"/>
        <v>7</v>
      </c>
      <c r="M38" t="b">
        <f t="shared" si="4"/>
        <v>1</v>
      </c>
      <c r="N38">
        <f t="shared" si="5"/>
        <v>3</v>
      </c>
      <c r="O38">
        <f t="shared" si="6"/>
        <v>35</v>
      </c>
      <c r="P38" s="8">
        <f t="shared" si="17"/>
        <v>2.488425925925926E-3</v>
      </c>
      <c r="Q38" s="1">
        <f t="shared" si="18"/>
        <v>43191.291666666664</v>
      </c>
      <c r="R38">
        <f t="shared" si="0"/>
        <v>12.5</v>
      </c>
      <c r="S38" s="1">
        <f t="shared" si="8"/>
        <v>43191.291666666664</v>
      </c>
      <c r="T38">
        <f t="shared" si="1"/>
        <v>12.5</v>
      </c>
      <c r="U38">
        <f t="shared" si="2"/>
        <v>0</v>
      </c>
      <c r="V38" t="b">
        <f t="shared" si="9"/>
        <v>0</v>
      </c>
    </row>
    <row r="39" spans="1:22" x14ac:dyDescent="0.4">
      <c r="A39" t="s">
        <v>114</v>
      </c>
      <c r="B39" s="1">
        <v>43191.312905092593</v>
      </c>
      <c r="C39">
        <v>1414</v>
      </c>
      <c r="D39" t="s">
        <v>115</v>
      </c>
      <c r="E39">
        <v>5</v>
      </c>
      <c r="F39" s="1">
        <v>43191.335057870368</v>
      </c>
      <c r="G39">
        <v>1616</v>
      </c>
      <c r="H39" t="s">
        <v>116</v>
      </c>
      <c r="I39">
        <v>6</v>
      </c>
      <c r="J39">
        <v>31</v>
      </c>
      <c r="K39">
        <v>8400</v>
      </c>
      <c r="L39">
        <f t="shared" si="3"/>
        <v>7</v>
      </c>
      <c r="M39" t="b">
        <f t="shared" si="4"/>
        <v>1</v>
      </c>
      <c r="N39">
        <f t="shared" si="5"/>
        <v>30</v>
      </c>
      <c r="O39">
        <f t="shared" si="6"/>
        <v>35</v>
      </c>
      <c r="P39" s="8">
        <f t="shared" si="17"/>
        <v>2.1238425925925924E-2</v>
      </c>
      <c r="Q39" s="1">
        <f t="shared" si="18"/>
        <v>43191.291666666664</v>
      </c>
      <c r="R39">
        <f t="shared" si="0"/>
        <v>12.5</v>
      </c>
      <c r="S39" s="1">
        <f t="shared" si="8"/>
        <v>43191.291666666664</v>
      </c>
      <c r="T39">
        <f t="shared" si="1"/>
        <v>12.5</v>
      </c>
      <c r="U39">
        <f t="shared" si="2"/>
        <v>0</v>
      </c>
      <c r="V39" t="b">
        <f t="shared" si="9"/>
        <v>0</v>
      </c>
    </row>
    <row r="40" spans="1:22" x14ac:dyDescent="0.4">
      <c r="A40" t="s">
        <v>117</v>
      </c>
      <c r="B40" s="1">
        <v>43191.325752314813</v>
      </c>
      <c r="C40">
        <v>716</v>
      </c>
      <c r="D40" t="s">
        <v>118</v>
      </c>
      <c r="E40">
        <v>9</v>
      </c>
      <c r="F40" s="1">
        <v>43191.358657407407</v>
      </c>
      <c r="G40">
        <v>716</v>
      </c>
      <c r="H40" t="s">
        <v>118</v>
      </c>
      <c r="I40">
        <v>5</v>
      </c>
      <c r="J40">
        <v>46</v>
      </c>
      <c r="K40">
        <v>7120</v>
      </c>
      <c r="L40">
        <f t="shared" si="3"/>
        <v>7</v>
      </c>
      <c r="M40" t="b">
        <f t="shared" si="4"/>
        <v>1</v>
      </c>
      <c r="N40">
        <f t="shared" si="5"/>
        <v>49</v>
      </c>
      <c r="O40">
        <f t="shared" si="6"/>
        <v>5</v>
      </c>
      <c r="P40" s="8">
        <f t="shared" si="17"/>
        <v>3.408564814814815E-2</v>
      </c>
      <c r="Q40" s="1">
        <f t="shared" si="18"/>
        <v>43191.291666666664</v>
      </c>
      <c r="R40">
        <f t="shared" si="0"/>
        <v>12.5</v>
      </c>
      <c r="S40" s="1">
        <f t="shared" si="8"/>
        <v>43191.291666666664</v>
      </c>
      <c r="T40">
        <f t="shared" si="1"/>
        <v>12.5</v>
      </c>
      <c r="U40">
        <f t="shared" si="2"/>
        <v>0</v>
      </c>
      <c r="V40" t="b">
        <f t="shared" si="9"/>
        <v>0</v>
      </c>
    </row>
    <row r="41" spans="1:22" x14ac:dyDescent="0.4">
      <c r="A41" t="s">
        <v>119</v>
      </c>
      <c r="B41" s="1">
        <v>43191.336516203701</v>
      </c>
      <c r="C41">
        <v>1535</v>
      </c>
      <c r="D41" t="s">
        <v>120</v>
      </c>
      <c r="E41">
        <v>1</v>
      </c>
      <c r="F41" s="1">
        <v>43191.341643518521</v>
      </c>
      <c r="G41">
        <v>1713</v>
      </c>
      <c r="H41" t="s">
        <v>121</v>
      </c>
      <c r="I41">
        <v>9</v>
      </c>
      <c r="J41">
        <v>7</v>
      </c>
      <c r="K41">
        <v>1420</v>
      </c>
      <c r="L41">
        <f t="shared" si="3"/>
        <v>8</v>
      </c>
      <c r="M41" t="b">
        <f t="shared" si="4"/>
        <v>1</v>
      </c>
      <c r="N41">
        <f t="shared" si="5"/>
        <v>4</v>
      </c>
      <c r="O41">
        <f t="shared" si="6"/>
        <v>35</v>
      </c>
      <c r="P41" s="8">
        <f t="shared" si="17"/>
        <v>3.1828703703703702E-3</v>
      </c>
      <c r="Q41" s="1">
        <f t="shared" si="18"/>
        <v>43191.333333333328</v>
      </c>
      <c r="R41" t="e">
        <f t="shared" si="0"/>
        <v>#N/A</v>
      </c>
      <c r="S41" s="1">
        <f t="shared" si="8"/>
        <v>43191.333333333336</v>
      </c>
      <c r="T41">
        <f t="shared" si="1"/>
        <v>12.9</v>
      </c>
      <c r="U41">
        <f t="shared" si="2"/>
        <v>0</v>
      </c>
      <c r="V41" t="b">
        <f t="shared" si="9"/>
        <v>0</v>
      </c>
    </row>
    <row r="42" spans="1:22" x14ac:dyDescent="0.4">
      <c r="A42" t="s">
        <v>122</v>
      </c>
      <c r="B42" s="1">
        <v>43191.344687500001</v>
      </c>
      <c r="C42">
        <v>1616</v>
      </c>
      <c r="D42" t="s">
        <v>116</v>
      </c>
      <c r="E42">
        <v>4</v>
      </c>
      <c r="F42" s="1">
        <v>43191.350543981483</v>
      </c>
      <c r="G42">
        <v>1636</v>
      </c>
      <c r="H42" t="s">
        <v>27</v>
      </c>
      <c r="I42">
        <v>9</v>
      </c>
      <c r="J42">
        <v>8</v>
      </c>
      <c r="K42">
        <v>1810</v>
      </c>
      <c r="L42">
        <f t="shared" si="3"/>
        <v>8</v>
      </c>
      <c r="M42" t="b">
        <f t="shared" si="4"/>
        <v>1</v>
      </c>
      <c r="N42">
        <f t="shared" si="5"/>
        <v>16</v>
      </c>
      <c r="O42">
        <f t="shared" si="6"/>
        <v>21</v>
      </c>
      <c r="P42" s="8">
        <f t="shared" si="17"/>
        <v>1.1354166666666667E-2</v>
      </c>
      <c r="Q42" s="1">
        <f t="shared" si="18"/>
        <v>43191.333333333336</v>
      </c>
      <c r="R42">
        <f t="shared" si="0"/>
        <v>12.9</v>
      </c>
      <c r="S42" s="1">
        <f t="shared" si="8"/>
        <v>43191.333333333336</v>
      </c>
      <c r="T42">
        <f t="shared" si="1"/>
        <v>12.9</v>
      </c>
      <c r="U42">
        <f t="shared" si="2"/>
        <v>0</v>
      </c>
      <c r="V42" t="b">
        <f t="shared" si="9"/>
        <v>0</v>
      </c>
    </row>
    <row r="43" spans="1:22" x14ac:dyDescent="0.4">
      <c r="A43" t="s">
        <v>123</v>
      </c>
      <c r="B43" s="1">
        <v>43191.352858796294</v>
      </c>
      <c r="C43">
        <v>175</v>
      </c>
      <c r="D43" t="s">
        <v>124</v>
      </c>
      <c r="E43">
        <v>8</v>
      </c>
      <c r="F43" s="1">
        <v>43191.363449074073</v>
      </c>
      <c r="G43">
        <v>113</v>
      </c>
      <c r="H43" t="s">
        <v>125</v>
      </c>
      <c r="I43">
        <v>19</v>
      </c>
      <c r="J43">
        <v>14</v>
      </c>
      <c r="K43">
        <v>2720</v>
      </c>
      <c r="L43">
        <f t="shared" si="3"/>
        <v>8</v>
      </c>
      <c r="M43" t="b">
        <f t="shared" si="4"/>
        <v>1</v>
      </c>
      <c r="N43">
        <f t="shared" si="5"/>
        <v>28</v>
      </c>
      <c r="O43">
        <f t="shared" si="6"/>
        <v>7</v>
      </c>
      <c r="P43" s="8">
        <f t="shared" si="17"/>
        <v>1.9525462962962963E-2</v>
      </c>
      <c r="Q43" s="1">
        <f t="shared" si="18"/>
        <v>43191.333333333328</v>
      </c>
      <c r="R43" t="e">
        <f t="shared" si="0"/>
        <v>#N/A</v>
      </c>
      <c r="S43" s="1">
        <f t="shared" si="8"/>
        <v>43191.333333333336</v>
      </c>
      <c r="T43">
        <f t="shared" si="1"/>
        <v>12.9</v>
      </c>
      <c r="U43">
        <f t="shared" si="2"/>
        <v>0</v>
      </c>
      <c r="V43" t="b">
        <f t="shared" si="9"/>
        <v>0</v>
      </c>
    </row>
    <row r="44" spans="1:22" x14ac:dyDescent="0.4">
      <c r="A44" t="s">
        <v>126</v>
      </c>
      <c r="B44" s="1">
        <v>43191.360868055555</v>
      </c>
      <c r="C44">
        <v>1322</v>
      </c>
      <c r="D44" t="s">
        <v>127</v>
      </c>
      <c r="E44">
        <v>6</v>
      </c>
      <c r="F44" s="1">
        <v>43191.362696759257</v>
      </c>
      <c r="G44">
        <v>1321</v>
      </c>
      <c r="H44" t="s">
        <v>128</v>
      </c>
      <c r="I44">
        <v>14</v>
      </c>
      <c r="J44">
        <v>2</v>
      </c>
      <c r="K44">
        <v>550</v>
      </c>
      <c r="L44">
        <f t="shared" si="3"/>
        <v>8</v>
      </c>
      <c r="M44" t="b">
        <f t="shared" si="4"/>
        <v>1</v>
      </c>
      <c r="N44">
        <f t="shared" si="5"/>
        <v>39</v>
      </c>
      <c r="O44">
        <f t="shared" si="6"/>
        <v>39</v>
      </c>
      <c r="P44" s="8">
        <f t="shared" si="17"/>
        <v>2.7534722222222221E-2</v>
      </c>
      <c r="Q44" s="1">
        <f t="shared" si="18"/>
        <v>43191.333333333336</v>
      </c>
      <c r="R44">
        <f t="shared" si="0"/>
        <v>12.9</v>
      </c>
      <c r="S44" s="1">
        <f t="shared" si="8"/>
        <v>43191.333333333336</v>
      </c>
      <c r="T44">
        <f t="shared" si="1"/>
        <v>12.9</v>
      </c>
      <c r="U44">
        <f t="shared" si="2"/>
        <v>0</v>
      </c>
      <c r="V44" t="b">
        <f t="shared" si="9"/>
        <v>0</v>
      </c>
    </row>
    <row r="45" spans="1:22" x14ac:dyDescent="0.4">
      <c r="A45" t="s">
        <v>129</v>
      </c>
      <c r="B45" s="1">
        <v>43191.367245370369</v>
      </c>
      <c r="C45">
        <v>904</v>
      </c>
      <c r="D45" t="s">
        <v>130</v>
      </c>
      <c r="E45">
        <v>12</v>
      </c>
      <c r="F45" s="1">
        <v>43191.372106481482</v>
      </c>
      <c r="G45">
        <v>905</v>
      </c>
      <c r="H45" t="s">
        <v>131</v>
      </c>
      <c r="I45">
        <v>5</v>
      </c>
      <c r="J45">
        <v>6</v>
      </c>
      <c r="K45">
        <v>1010</v>
      </c>
      <c r="L45">
        <f t="shared" si="3"/>
        <v>8</v>
      </c>
      <c r="M45" t="b">
        <f t="shared" si="4"/>
        <v>1</v>
      </c>
      <c r="N45">
        <f t="shared" si="5"/>
        <v>48</v>
      </c>
      <c r="O45">
        <f t="shared" si="6"/>
        <v>50</v>
      </c>
      <c r="P45" s="8">
        <f t="shared" si="17"/>
        <v>3.3912037037037039E-2</v>
      </c>
      <c r="Q45" s="1">
        <f t="shared" si="18"/>
        <v>43191.333333333336</v>
      </c>
      <c r="R45">
        <f t="shared" si="0"/>
        <v>12.9</v>
      </c>
      <c r="S45" s="1">
        <f t="shared" si="8"/>
        <v>43191.333333333336</v>
      </c>
      <c r="T45">
        <f t="shared" si="1"/>
        <v>12.9</v>
      </c>
      <c r="U45">
        <f t="shared" si="2"/>
        <v>0</v>
      </c>
      <c r="V45" t="b">
        <f t="shared" si="9"/>
        <v>0</v>
      </c>
    </row>
    <row r="46" spans="1:22" x14ac:dyDescent="0.4">
      <c r="A46" t="s">
        <v>132</v>
      </c>
      <c r="B46" s="1">
        <v>43191.374618055554</v>
      </c>
      <c r="C46">
        <v>639</v>
      </c>
      <c r="D46" t="s">
        <v>133</v>
      </c>
      <c r="E46">
        <v>12</v>
      </c>
      <c r="F46" s="1">
        <v>43191.392048611109</v>
      </c>
      <c r="G46">
        <v>1429</v>
      </c>
      <c r="H46" t="s">
        <v>134</v>
      </c>
      <c r="I46">
        <v>4</v>
      </c>
      <c r="J46">
        <v>24</v>
      </c>
      <c r="K46">
        <v>3580</v>
      </c>
      <c r="L46">
        <f t="shared" si="3"/>
        <v>8</v>
      </c>
      <c r="M46" t="b">
        <f t="shared" si="4"/>
        <v>1</v>
      </c>
      <c r="N46">
        <f t="shared" si="5"/>
        <v>59</v>
      </c>
      <c r="O46">
        <f t="shared" si="6"/>
        <v>27</v>
      </c>
      <c r="P46" s="8">
        <f t="shared" si="17"/>
        <v>4.1284722222222223E-2</v>
      </c>
      <c r="Q46" s="1">
        <f t="shared" si="18"/>
        <v>43191.333333333328</v>
      </c>
      <c r="R46" t="e">
        <f t="shared" si="0"/>
        <v>#N/A</v>
      </c>
      <c r="S46" s="1">
        <f t="shared" si="8"/>
        <v>43191.333333333336</v>
      </c>
      <c r="T46">
        <f t="shared" si="1"/>
        <v>12.9</v>
      </c>
      <c r="U46">
        <f t="shared" si="2"/>
        <v>0</v>
      </c>
      <c r="V46" t="b">
        <f t="shared" si="9"/>
        <v>0</v>
      </c>
    </row>
    <row r="47" spans="1:22" x14ac:dyDescent="0.4">
      <c r="A47" t="s">
        <v>135</v>
      </c>
      <c r="B47" s="1">
        <v>43191.380983796298</v>
      </c>
      <c r="C47">
        <v>265</v>
      </c>
      <c r="D47" t="s">
        <v>136</v>
      </c>
      <c r="E47">
        <v>2</v>
      </c>
      <c r="F47" s="1">
        <v>43191.390347222223</v>
      </c>
      <c r="G47">
        <v>265</v>
      </c>
      <c r="H47" t="s">
        <v>136</v>
      </c>
      <c r="I47">
        <v>1</v>
      </c>
      <c r="J47">
        <v>13</v>
      </c>
      <c r="K47">
        <v>1880</v>
      </c>
      <c r="L47">
        <f t="shared" si="3"/>
        <v>9</v>
      </c>
      <c r="M47" t="b">
        <f t="shared" si="4"/>
        <v>1</v>
      </c>
      <c r="N47">
        <f t="shared" si="5"/>
        <v>8</v>
      </c>
      <c r="O47">
        <f t="shared" si="6"/>
        <v>37</v>
      </c>
      <c r="P47" s="8">
        <f t="shared" si="17"/>
        <v>5.9837962962962961E-3</v>
      </c>
      <c r="Q47" s="1">
        <f t="shared" si="18"/>
        <v>43191.375</v>
      </c>
      <c r="R47">
        <f t="shared" si="0"/>
        <v>13.5</v>
      </c>
      <c r="S47" s="1">
        <f t="shared" si="8"/>
        <v>43191.375</v>
      </c>
      <c r="T47">
        <f t="shared" si="1"/>
        <v>13.5</v>
      </c>
      <c r="U47">
        <f t="shared" si="2"/>
        <v>0</v>
      </c>
      <c r="V47" t="b">
        <f t="shared" si="9"/>
        <v>0</v>
      </c>
    </row>
    <row r="48" spans="1:22" x14ac:dyDescent="0.4">
      <c r="A48" t="s">
        <v>49</v>
      </c>
      <c r="B48" s="1">
        <v>43191.387349537035</v>
      </c>
      <c r="C48">
        <v>707</v>
      </c>
      <c r="D48" t="s">
        <v>51</v>
      </c>
      <c r="E48">
        <v>5</v>
      </c>
      <c r="F48" s="1">
        <v>43191.393738425926</v>
      </c>
      <c r="G48">
        <v>1929</v>
      </c>
      <c r="H48" t="s">
        <v>137</v>
      </c>
      <c r="I48">
        <v>2</v>
      </c>
      <c r="J48">
        <v>8</v>
      </c>
      <c r="K48">
        <v>1650</v>
      </c>
      <c r="L48">
        <f t="shared" si="3"/>
        <v>9</v>
      </c>
      <c r="M48" t="b">
        <f t="shared" si="4"/>
        <v>1</v>
      </c>
      <c r="N48">
        <f t="shared" si="5"/>
        <v>17</v>
      </c>
      <c r="O48">
        <f t="shared" si="6"/>
        <v>47</v>
      </c>
      <c r="P48" s="8">
        <f t="shared" si="17"/>
        <v>1.2349537037037039E-2</v>
      </c>
      <c r="Q48" s="1">
        <f t="shared" si="18"/>
        <v>43191.375</v>
      </c>
      <c r="R48">
        <f t="shared" si="0"/>
        <v>13.5</v>
      </c>
      <c r="S48" s="1">
        <f t="shared" si="8"/>
        <v>43191.375</v>
      </c>
      <c r="T48">
        <f t="shared" si="1"/>
        <v>13.5</v>
      </c>
      <c r="U48">
        <f t="shared" si="2"/>
        <v>0</v>
      </c>
      <c r="V48" t="b">
        <f t="shared" si="9"/>
        <v>0</v>
      </c>
    </row>
    <row r="49" spans="1:22" x14ac:dyDescent="0.4">
      <c r="A49" t="s">
        <v>138</v>
      </c>
      <c r="B49" s="1">
        <v>43191.393703703703</v>
      </c>
      <c r="C49">
        <v>1702</v>
      </c>
      <c r="D49" t="s">
        <v>139</v>
      </c>
      <c r="E49">
        <v>9</v>
      </c>
      <c r="F49" s="1">
        <v>43191.409409722219</v>
      </c>
      <c r="G49">
        <v>1520</v>
      </c>
      <c r="H49" t="s">
        <v>140</v>
      </c>
      <c r="I49">
        <v>7</v>
      </c>
      <c r="J49">
        <v>22</v>
      </c>
      <c r="K49">
        <v>3970</v>
      </c>
      <c r="L49">
        <f t="shared" si="3"/>
        <v>9</v>
      </c>
      <c r="M49" t="b">
        <f t="shared" si="4"/>
        <v>1</v>
      </c>
      <c r="N49">
        <f t="shared" si="5"/>
        <v>26</v>
      </c>
      <c r="O49">
        <f t="shared" si="6"/>
        <v>56</v>
      </c>
      <c r="P49" s="8">
        <f t="shared" si="17"/>
        <v>1.8703703703703705E-2</v>
      </c>
      <c r="Q49" s="1">
        <f t="shared" si="18"/>
        <v>43191.375</v>
      </c>
      <c r="R49">
        <f t="shared" si="0"/>
        <v>13.5</v>
      </c>
      <c r="S49" s="1">
        <f t="shared" si="8"/>
        <v>43191.375</v>
      </c>
      <c r="T49">
        <f t="shared" si="1"/>
        <v>13.5</v>
      </c>
      <c r="U49">
        <f t="shared" si="2"/>
        <v>0</v>
      </c>
      <c r="V49" t="b">
        <f t="shared" si="9"/>
        <v>0</v>
      </c>
    </row>
    <row r="50" spans="1:22" x14ac:dyDescent="0.4">
      <c r="A50" t="s">
        <v>141</v>
      </c>
      <c r="B50" s="1">
        <v>43191.399826388886</v>
      </c>
      <c r="C50">
        <v>593</v>
      </c>
      <c r="D50" t="s">
        <v>142</v>
      </c>
      <c r="E50">
        <v>5</v>
      </c>
      <c r="F50" s="1">
        <v>43191.44425925926</v>
      </c>
      <c r="G50">
        <v>593</v>
      </c>
      <c r="H50" t="s">
        <v>142</v>
      </c>
      <c r="I50">
        <v>1</v>
      </c>
      <c r="J50">
        <v>61</v>
      </c>
      <c r="K50">
        <v>11970</v>
      </c>
      <c r="L50">
        <f t="shared" si="3"/>
        <v>9</v>
      </c>
      <c r="M50" t="b">
        <f t="shared" si="4"/>
        <v>1</v>
      </c>
      <c r="N50">
        <f t="shared" si="5"/>
        <v>35</v>
      </c>
      <c r="O50">
        <f t="shared" si="6"/>
        <v>45</v>
      </c>
      <c r="P50" s="8">
        <f t="shared" si="17"/>
        <v>2.4826388888888887E-2</v>
      </c>
      <c r="Q50" s="1">
        <f t="shared" si="18"/>
        <v>43191.375</v>
      </c>
      <c r="R50">
        <f t="shared" si="0"/>
        <v>13.5</v>
      </c>
      <c r="S50" s="1">
        <f t="shared" si="8"/>
        <v>43191.375</v>
      </c>
      <c r="T50">
        <f t="shared" si="1"/>
        <v>13.5</v>
      </c>
      <c r="U50">
        <f t="shared" si="2"/>
        <v>0</v>
      </c>
      <c r="V50" t="b">
        <f t="shared" si="9"/>
        <v>0</v>
      </c>
    </row>
    <row r="51" spans="1:22" x14ac:dyDescent="0.4">
      <c r="A51" t="s">
        <v>143</v>
      </c>
      <c r="B51" s="1">
        <v>43191.403831018521</v>
      </c>
      <c r="C51">
        <v>123</v>
      </c>
      <c r="D51" t="s">
        <v>144</v>
      </c>
      <c r="E51">
        <v>11</v>
      </c>
      <c r="F51" s="1">
        <v>43191.429270833331</v>
      </c>
      <c r="G51">
        <v>915</v>
      </c>
      <c r="H51" t="s">
        <v>145</v>
      </c>
      <c r="I51">
        <v>10</v>
      </c>
      <c r="J51">
        <v>36</v>
      </c>
      <c r="K51">
        <v>6730</v>
      </c>
      <c r="L51">
        <f t="shared" si="3"/>
        <v>9</v>
      </c>
      <c r="M51" t="b">
        <f t="shared" si="4"/>
        <v>1</v>
      </c>
      <c r="N51">
        <f t="shared" si="5"/>
        <v>41</v>
      </c>
      <c r="O51">
        <f t="shared" si="6"/>
        <v>31</v>
      </c>
      <c r="P51" s="8">
        <f t="shared" si="17"/>
        <v>2.883101851851852E-2</v>
      </c>
      <c r="Q51" s="1">
        <f t="shared" si="18"/>
        <v>43191.375</v>
      </c>
      <c r="R51">
        <f t="shared" si="0"/>
        <v>13.5</v>
      </c>
      <c r="S51" s="1">
        <f t="shared" si="8"/>
        <v>43191.375</v>
      </c>
      <c r="T51">
        <f t="shared" si="1"/>
        <v>13.5</v>
      </c>
      <c r="U51">
        <f t="shared" si="2"/>
        <v>0</v>
      </c>
      <c r="V51" t="b">
        <f t="shared" si="9"/>
        <v>0</v>
      </c>
    </row>
    <row r="52" spans="1:22" x14ac:dyDescent="0.4">
      <c r="A52" t="s">
        <v>146</v>
      </c>
      <c r="B52" s="1">
        <v>43191.408078703702</v>
      </c>
      <c r="C52">
        <v>631</v>
      </c>
      <c r="D52" t="s">
        <v>18</v>
      </c>
      <c r="E52">
        <v>8</v>
      </c>
      <c r="F52" s="1">
        <v>43191.412037037036</v>
      </c>
      <c r="G52">
        <v>624</v>
      </c>
      <c r="H52" t="s">
        <v>147</v>
      </c>
      <c r="I52">
        <v>9</v>
      </c>
      <c r="J52">
        <v>5</v>
      </c>
      <c r="K52">
        <v>940</v>
      </c>
      <c r="L52">
        <f t="shared" si="3"/>
        <v>9</v>
      </c>
      <c r="M52" t="b">
        <f t="shared" si="4"/>
        <v>1</v>
      </c>
      <c r="N52">
        <f t="shared" si="5"/>
        <v>47</v>
      </c>
      <c r="O52">
        <f t="shared" si="6"/>
        <v>38</v>
      </c>
      <c r="P52" s="8">
        <f t="shared" si="17"/>
        <v>3.30787037037037E-2</v>
      </c>
      <c r="Q52" s="1">
        <f t="shared" si="18"/>
        <v>43191.375</v>
      </c>
      <c r="R52">
        <f t="shared" si="0"/>
        <v>13.5</v>
      </c>
      <c r="S52" s="1">
        <f t="shared" si="8"/>
        <v>43191.375</v>
      </c>
      <c r="T52">
        <f t="shared" si="1"/>
        <v>13.5</v>
      </c>
      <c r="U52">
        <f t="shared" si="2"/>
        <v>0</v>
      </c>
      <c r="V52" t="b">
        <f t="shared" si="9"/>
        <v>0</v>
      </c>
    </row>
    <row r="53" spans="1:22" x14ac:dyDescent="0.4">
      <c r="A53" t="s">
        <v>148</v>
      </c>
      <c r="B53" s="1">
        <v>43191.411921296298</v>
      </c>
      <c r="C53">
        <v>544</v>
      </c>
      <c r="D53" t="s">
        <v>149</v>
      </c>
      <c r="E53">
        <v>18</v>
      </c>
      <c r="F53" s="1">
        <v>43191.428287037037</v>
      </c>
      <c r="G53">
        <v>544</v>
      </c>
      <c r="H53" t="s">
        <v>149</v>
      </c>
      <c r="I53">
        <v>19</v>
      </c>
      <c r="J53">
        <v>22</v>
      </c>
      <c r="K53">
        <v>2600</v>
      </c>
      <c r="L53">
        <f t="shared" si="3"/>
        <v>9</v>
      </c>
      <c r="M53" t="b">
        <f t="shared" si="4"/>
        <v>1</v>
      </c>
      <c r="N53">
        <f t="shared" si="5"/>
        <v>53</v>
      </c>
      <c r="O53">
        <f t="shared" si="6"/>
        <v>10</v>
      </c>
      <c r="P53" s="8">
        <f t="shared" si="17"/>
        <v>3.6921296296296292E-2</v>
      </c>
      <c r="Q53" s="1">
        <f t="shared" si="18"/>
        <v>43191.375</v>
      </c>
      <c r="R53">
        <f t="shared" si="0"/>
        <v>13.5</v>
      </c>
      <c r="S53" s="1">
        <f t="shared" si="8"/>
        <v>43191.375</v>
      </c>
      <c r="T53">
        <f t="shared" si="1"/>
        <v>13.5</v>
      </c>
      <c r="U53">
        <f t="shared" si="2"/>
        <v>0</v>
      </c>
      <c r="V53" t="b">
        <f t="shared" si="9"/>
        <v>0</v>
      </c>
    </row>
    <row r="54" spans="1:22" x14ac:dyDescent="0.4">
      <c r="A54" t="s">
        <v>150</v>
      </c>
      <c r="B54" s="1">
        <v>43191.416388888887</v>
      </c>
      <c r="C54">
        <v>185</v>
      </c>
      <c r="D54" t="s">
        <v>151</v>
      </c>
      <c r="E54">
        <v>9</v>
      </c>
      <c r="F54" s="1">
        <v>43191.448171296295</v>
      </c>
      <c r="G54">
        <v>185</v>
      </c>
      <c r="H54" t="s">
        <v>151</v>
      </c>
      <c r="I54">
        <v>12</v>
      </c>
      <c r="J54">
        <v>45</v>
      </c>
      <c r="K54">
        <v>9210</v>
      </c>
      <c r="L54">
        <f t="shared" si="3"/>
        <v>9</v>
      </c>
      <c r="M54" t="b">
        <f t="shared" si="4"/>
        <v>1</v>
      </c>
      <c r="N54">
        <f t="shared" si="5"/>
        <v>59</v>
      </c>
      <c r="O54">
        <f t="shared" si="6"/>
        <v>36</v>
      </c>
      <c r="P54" s="8">
        <f t="shared" si="17"/>
        <v>4.1388888888888892E-2</v>
      </c>
      <c r="Q54" s="1">
        <f t="shared" si="18"/>
        <v>43191.375</v>
      </c>
      <c r="R54">
        <f t="shared" si="0"/>
        <v>13.5</v>
      </c>
      <c r="S54" s="1">
        <f t="shared" si="8"/>
        <v>43191.375</v>
      </c>
      <c r="T54">
        <f t="shared" si="1"/>
        <v>13.5</v>
      </c>
      <c r="U54">
        <f t="shared" si="2"/>
        <v>0</v>
      </c>
      <c r="V54" t="b">
        <f t="shared" si="9"/>
        <v>0</v>
      </c>
    </row>
    <row r="55" spans="1:22" x14ac:dyDescent="0.4">
      <c r="A55" t="s">
        <v>152</v>
      </c>
      <c r="B55" s="1">
        <v>43191.4221412037</v>
      </c>
      <c r="C55">
        <v>300</v>
      </c>
      <c r="D55" t="s">
        <v>153</v>
      </c>
      <c r="E55">
        <v>6</v>
      </c>
      <c r="F55" s="1">
        <v>43191.431064814817</v>
      </c>
      <c r="G55">
        <v>335</v>
      </c>
      <c r="H55" t="s">
        <v>154</v>
      </c>
      <c r="I55">
        <v>9</v>
      </c>
      <c r="J55">
        <v>12</v>
      </c>
      <c r="K55">
        <v>2240</v>
      </c>
      <c r="L55">
        <f t="shared" si="3"/>
        <v>10</v>
      </c>
      <c r="M55" t="b">
        <f t="shared" si="4"/>
        <v>1</v>
      </c>
      <c r="N55">
        <f t="shared" si="5"/>
        <v>7</v>
      </c>
      <c r="O55">
        <f t="shared" si="6"/>
        <v>53</v>
      </c>
      <c r="P55" s="8">
        <f t="shared" si="17"/>
        <v>5.4745370370370373E-3</v>
      </c>
      <c r="Q55" s="1">
        <f t="shared" si="18"/>
        <v>43191.416666666664</v>
      </c>
      <c r="R55">
        <f t="shared" si="0"/>
        <v>14.7</v>
      </c>
      <c r="S55" s="1">
        <f t="shared" si="8"/>
        <v>43191.416666666664</v>
      </c>
      <c r="T55">
        <f t="shared" si="1"/>
        <v>14.7</v>
      </c>
      <c r="U55">
        <f t="shared" si="2"/>
        <v>0</v>
      </c>
      <c r="V55" t="b">
        <f t="shared" si="9"/>
        <v>0</v>
      </c>
    </row>
    <row r="56" spans="1:22" x14ac:dyDescent="0.4">
      <c r="A56" t="s">
        <v>155</v>
      </c>
      <c r="B56" s="1">
        <v>43191.427986111114</v>
      </c>
      <c r="C56">
        <v>328</v>
      </c>
      <c r="D56" t="s">
        <v>91</v>
      </c>
      <c r="E56">
        <v>5</v>
      </c>
      <c r="F56" s="1">
        <v>43191.44321759259</v>
      </c>
      <c r="G56">
        <v>352</v>
      </c>
      <c r="H56" t="s">
        <v>156</v>
      </c>
      <c r="I56">
        <v>8</v>
      </c>
      <c r="J56">
        <v>21</v>
      </c>
      <c r="K56">
        <v>2020</v>
      </c>
      <c r="L56">
        <f t="shared" si="3"/>
        <v>10</v>
      </c>
      <c r="M56" t="b">
        <f t="shared" si="4"/>
        <v>1</v>
      </c>
      <c r="N56">
        <f t="shared" si="5"/>
        <v>16</v>
      </c>
      <c r="O56">
        <f t="shared" si="6"/>
        <v>18</v>
      </c>
      <c r="P56" s="8">
        <f t="shared" si="17"/>
        <v>1.1319444444444444E-2</v>
      </c>
      <c r="Q56" s="1">
        <f t="shared" si="18"/>
        <v>43191.416666666672</v>
      </c>
      <c r="R56" t="e">
        <f t="shared" si="0"/>
        <v>#N/A</v>
      </c>
      <c r="S56" s="1">
        <f t="shared" si="8"/>
        <v>43191.416666666664</v>
      </c>
      <c r="T56">
        <f t="shared" si="1"/>
        <v>14.7</v>
      </c>
      <c r="U56">
        <f t="shared" si="2"/>
        <v>0</v>
      </c>
      <c r="V56" t="b">
        <f t="shared" si="9"/>
        <v>0</v>
      </c>
    </row>
    <row r="57" spans="1:22" x14ac:dyDescent="0.4">
      <c r="A57" t="s">
        <v>157</v>
      </c>
      <c r="B57" s="1">
        <v>43191.433310185188</v>
      </c>
      <c r="C57">
        <v>173</v>
      </c>
      <c r="D57" t="s">
        <v>158</v>
      </c>
      <c r="E57">
        <v>1</v>
      </c>
      <c r="F57" s="1">
        <v>43191.439062500001</v>
      </c>
      <c r="G57">
        <v>307</v>
      </c>
      <c r="H57" t="s">
        <v>159</v>
      </c>
      <c r="I57">
        <v>9</v>
      </c>
      <c r="J57">
        <v>7</v>
      </c>
      <c r="K57">
        <v>880</v>
      </c>
      <c r="L57">
        <f t="shared" si="3"/>
        <v>10</v>
      </c>
      <c r="M57" t="b">
        <f t="shared" si="4"/>
        <v>1</v>
      </c>
      <c r="N57">
        <f t="shared" si="5"/>
        <v>23</v>
      </c>
      <c r="O57">
        <f t="shared" si="6"/>
        <v>58</v>
      </c>
      <c r="P57" s="8">
        <f t="shared" si="17"/>
        <v>1.6643518518518519E-2</v>
      </c>
      <c r="Q57" s="1">
        <f t="shared" si="18"/>
        <v>43191.416666666672</v>
      </c>
      <c r="R57" t="e">
        <f t="shared" si="0"/>
        <v>#N/A</v>
      </c>
      <c r="S57" s="1">
        <f t="shared" si="8"/>
        <v>43191.416666666664</v>
      </c>
      <c r="T57">
        <f t="shared" si="1"/>
        <v>14.7</v>
      </c>
      <c r="U57">
        <f t="shared" si="2"/>
        <v>0</v>
      </c>
      <c r="V57" t="b">
        <f t="shared" si="9"/>
        <v>0</v>
      </c>
    </row>
    <row r="58" spans="1:22" x14ac:dyDescent="0.4">
      <c r="A58" t="s">
        <v>160</v>
      </c>
      <c r="B58" s="1">
        <v>43191.437673611108</v>
      </c>
      <c r="C58">
        <v>610</v>
      </c>
      <c r="D58" t="s">
        <v>88</v>
      </c>
      <c r="E58">
        <v>1</v>
      </c>
      <c r="F58" s="1">
        <v>43191.442256944443</v>
      </c>
      <c r="G58">
        <v>622</v>
      </c>
      <c r="H58" t="s">
        <v>161</v>
      </c>
      <c r="I58">
        <v>10</v>
      </c>
      <c r="J58">
        <v>6</v>
      </c>
      <c r="K58">
        <v>790</v>
      </c>
      <c r="L58">
        <f t="shared" si="3"/>
        <v>10</v>
      </c>
      <c r="M58" t="b">
        <f t="shared" si="4"/>
        <v>1</v>
      </c>
      <c r="N58">
        <f t="shared" si="5"/>
        <v>30</v>
      </c>
      <c r="O58">
        <f t="shared" si="6"/>
        <v>15</v>
      </c>
      <c r="P58" s="8">
        <f t="shared" si="17"/>
        <v>2.1006944444444443E-2</v>
      </c>
      <c r="Q58" s="1">
        <f t="shared" si="18"/>
        <v>43191.416666666664</v>
      </c>
      <c r="R58">
        <f t="shared" si="0"/>
        <v>14.7</v>
      </c>
      <c r="S58" s="1">
        <f t="shared" si="8"/>
        <v>43191.416666666664</v>
      </c>
      <c r="T58">
        <f t="shared" si="1"/>
        <v>14.7</v>
      </c>
      <c r="U58">
        <f t="shared" si="2"/>
        <v>0</v>
      </c>
      <c r="V58" t="b">
        <f t="shared" si="9"/>
        <v>0</v>
      </c>
    </row>
    <row r="59" spans="1:22" x14ac:dyDescent="0.4">
      <c r="A59" t="s">
        <v>162</v>
      </c>
      <c r="B59" s="1">
        <v>43191.442094907405</v>
      </c>
      <c r="C59">
        <v>1616</v>
      </c>
      <c r="D59" t="s">
        <v>116</v>
      </c>
      <c r="E59">
        <v>3</v>
      </c>
      <c r="F59" s="1">
        <v>43191.445960648147</v>
      </c>
      <c r="G59">
        <v>1623</v>
      </c>
      <c r="H59" t="s">
        <v>163</v>
      </c>
      <c r="I59">
        <v>7</v>
      </c>
      <c r="J59">
        <v>5</v>
      </c>
      <c r="K59">
        <v>580</v>
      </c>
      <c r="L59">
        <f t="shared" si="3"/>
        <v>10</v>
      </c>
      <c r="M59" t="b">
        <f t="shared" si="4"/>
        <v>1</v>
      </c>
      <c r="N59">
        <f t="shared" si="5"/>
        <v>36</v>
      </c>
      <c r="O59">
        <f t="shared" si="6"/>
        <v>37</v>
      </c>
      <c r="P59" s="8">
        <f t="shared" si="17"/>
        <v>2.5428240740740741E-2</v>
      </c>
      <c r="Q59" s="1">
        <f t="shared" si="18"/>
        <v>43191.416666666664</v>
      </c>
      <c r="R59">
        <f t="shared" si="0"/>
        <v>14.7</v>
      </c>
      <c r="S59" s="1">
        <f t="shared" si="8"/>
        <v>43191.416666666664</v>
      </c>
      <c r="T59">
        <f t="shared" si="1"/>
        <v>14.7</v>
      </c>
      <c r="U59">
        <f t="shared" si="2"/>
        <v>0</v>
      </c>
      <c r="V59" t="b">
        <f t="shared" si="9"/>
        <v>0</v>
      </c>
    </row>
    <row r="60" spans="1:22" x14ac:dyDescent="0.4">
      <c r="A60" t="s">
        <v>164</v>
      </c>
      <c r="B60" s="1">
        <v>43191.446018518516</v>
      </c>
      <c r="C60">
        <v>2201</v>
      </c>
      <c r="D60" t="s">
        <v>165</v>
      </c>
      <c r="E60">
        <v>14</v>
      </c>
      <c r="F60" s="1">
        <v>43191.485798611109</v>
      </c>
      <c r="G60">
        <v>2205</v>
      </c>
      <c r="H60" t="s">
        <v>166</v>
      </c>
      <c r="I60">
        <v>5</v>
      </c>
      <c r="J60">
        <v>55</v>
      </c>
      <c r="K60">
        <v>2440</v>
      </c>
      <c r="L60">
        <f t="shared" si="3"/>
        <v>10</v>
      </c>
      <c r="M60" t="b">
        <f t="shared" si="4"/>
        <v>1</v>
      </c>
      <c r="N60">
        <f t="shared" si="5"/>
        <v>42</v>
      </c>
      <c r="O60">
        <f t="shared" si="6"/>
        <v>16</v>
      </c>
      <c r="P60" s="8">
        <f t="shared" si="17"/>
        <v>2.9351851851851851E-2</v>
      </c>
      <c r="Q60" s="1">
        <f t="shared" si="18"/>
        <v>43191.416666666664</v>
      </c>
      <c r="R60">
        <f t="shared" si="0"/>
        <v>14.7</v>
      </c>
      <c r="S60" s="1">
        <f t="shared" si="8"/>
        <v>43191.416666666664</v>
      </c>
      <c r="T60">
        <f t="shared" si="1"/>
        <v>14.7</v>
      </c>
      <c r="U60">
        <f t="shared" si="2"/>
        <v>0</v>
      </c>
      <c r="V60" t="b">
        <f t="shared" si="9"/>
        <v>0</v>
      </c>
    </row>
    <row r="61" spans="1:22" x14ac:dyDescent="0.4">
      <c r="A61" t="s">
        <v>167</v>
      </c>
      <c r="B61" s="1">
        <v>43191.450231481482</v>
      </c>
      <c r="C61">
        <v>638</v>
      </c>
      <c r="D61" t="s">
        <v>168</v>
      </c>
      <c r="E61">
        <v>9</v>
      </c>
      <c r="F61" s="1">
        <v>43191.481458333335</v>
      </c>
      <c r="G61">
        <v>361</v>
      </c>
      <c r="H61" t="s">
        <v>169</v>
      </c>
      <c r="I61">
        <v>4</v>
      </c>
      <c r="J61">
        <v>44</v>
      </c>
      <c r="K61">
        <v>4910</v>
      </c>
      <c r="L61">
        <f t="shared" si="3"/>
        <v>10</v>
      </c>
      <c r="M61" t="b">
        <f t="shared" si="4"/>
        <v>1</v>
      </c>
      <c r="N61">
        <f t="shared" si="5"/>
        <v>48</v>
      </c>
      <c r="O61">
        <f t="shared" si="6"/>
        <v>20</v>
      </c>
      <c r="P61" s="8">
        <f t="shared" si="17"/>
        <v>3.3564814814814818E-2</v>
      </c>
      <c r="Q61" s="1">
        <f t="shared" si="18"/>
        <v>43191.416666666664</v>
      </c>
      <c r="R61">
        <f t="shared" si="0"/>
        <v>14.7</v>
      </c>
      <c r="S61" s="1">
        <f t="shared" si="8"/>
        <v>43191.416666666664</v>
      </c>
      <c r="T61">
        <f t="shared" si="1"/>
        <v>14.7</v>
      </c>
      <c r="U61">
        <f t="shared" si="2"/>
        <v>0</v>
      </c>
      <c r="V61" t="b">
        <f t="shared" si="9"/>
        <v>0</v>
      </c>
    </row>
    <row r="62" spans="1:22" x14ac:dyDescent="0.4">
      <c r="A62" t="s">
        <v>170</v>
      </c>
      <c r="B62" s="1">
        <v>43191.453287037039</v>
      </c>
      <c r="C62">
        <v>1449</v>
      </c>
      <c r="D62" t="s">
        <v>171</v>
      </c>
      <c r="E62">
        <v>7</v>
      </c>
      <c r="F62" s="1">
        <v>43191.455717592595</v>
      </c>
      <c r="G62">
        <v>1405</v>
      </c>
      <c r="H62" t="s">
        <v>172</v>
      </c>
      <c r="I62">
        <v>8</v>
      </c>
      <c r="J62">
        <v>3</v>
      </c>
      <c r="K62">
        <v>770</v>
      </c>
      <c r="L62">
        <f t="shared" si="3"/>
        <v>10</v>
      </c>
      <c r="M62" t="b">
        <f t="shared" si="4"/>
        <v>1</v>
      </c>
      <c r="N62">
        <f t="shared" si="5"/>
        <v>52</v>
      </c>
      <c r="O62">
        <f t="shared" si="6"/>
        <v>44</v>
      </c>
      <c r="P62" s="8">
        <f t="shared" si="17"/>
        <v>3.6620370370370373E-2</v>
      </c>
      <c r="Q62" s="1">
        <f t="shared" si="18"/>
        <v>43191.416666666672</v>
      </c>
      <c r="R62" t="e">
        <f t="shared" si="0"/>
        <v>#N/A</v>
      </c>
      <c r="S62" s="1">
        <f t="shared" si="8"/>
        <v>43191.416666666664</v>
      </c>
      <c r="T62">
        <f t="shared" si="1"/>
        <v>14.7</v>
      </c>
      <c r="U62">
        <f t="shared" si="2"/>
        <v>0</v>
      </c>
      <c r="V62" t="b">
        <f t="shared" si="9"/>
        <v>0</v>
      </c>
    </row>
    <row r="63" spans="1:22" x14ac:dyDescent="0.4">
      <c r="A63" t="s">
        <v>173</v>
      </c>
      <c r="B63" s="1">
        <v>43191.457048611112</v>
      </c>
      <c r="C63">
        <v>109</v>
      </c>
      <c r="D63" t="s">
        <v>174</v>
      </c>
      <c r="E63">
        <v>8</v>
      </c>
      <c r="F63" s="1">
        <v>43191.519768518519</v>
      </c>
      <c r="G63">
        <v>111</v>
      </c>
      <c r="H63" t="s">
        <v>175</v>
      </c>
      <c r="I63">
        <v>7</v>
      </c>
      <c r="J63">
        <v>86</v>
      </c>
      <c r="K63">
        <v>15690</v>
      </c>
      <c r="L63">
        <f t="shared" si="3"/>
        <v>10</v>
      </c>
      <c r="M63" t="b">
        <f t="shared" si="4"/>
        <v>1</v>
      </c>
      <c r="N63">
        <f t="shared" si="5"/>
        <v>58</v>
      </c>
      <c r="O63">
        <f t="shared" si="6"/>
        <v>9</v>
      </c>
      <c r="P63" s="8">
        <f t="shared" si="17"/>
        <v>4.0381944444444443E-2</v>
      </c>
      <c r="Q63" s="1">
        <f t="shared" si="18"/>
        <v>43191.416666666664</v>
      </c>
      <c r="R63">
        <f t="shared" si="0"/>
        <v>14.7</v>
      </c>
      <c r="S63" s="1">
        <f t="shared" si="8"/>
        <v>43191.416666666664</v>
      </c>
      <c r="T63">
        <f t="shared" si="1"/>
        <v>14.7</v>
      </c>
      <c r="U63">
        <f t="shared" si="2"/>
        <v>0</v>
      </c>
      <c r="V63" t="b">
        <f t="shared" si="9"/>
        <v>0</v>
      </c>
    </row>
    <row r="64" spans="1:22" x14ac:dyDescent="0.4">
      <c r="A64" t="s">
        <v>176</v>
      </c>
      <c r="B64" s="1">
        <v>43191.460185185184</v>
      </c>
      <c r="C64">
        <v>1641</v>
      </c>
      <c r="D64" t="s">
        <v>177</v>
      </c>
      <c r="E64">
        <v>8</v>
      </c>
      <c r="F64" s="1">
        <v>43191.508032407408</v>
      </c>
      <c r="G64">
        <v>1641</v>
      </c>
      <c r="H64" t="s">
        <v>177</v>
      </c>
      <c r="I64">
        <v>8</v>
      </c>
      <c r="J64">
        <v>68</v>
      </c>
      <c r="K64">
        <v>10730</v>
      </c>
      <c r="L64">
        <f t="shared" si="3"/>
        <v>11</v>
      </c>
      <c r="M64" t="b">
        <f t="shared" si="4"/>
        <v>1</v>
      </c>
      <c r="N64">
        <f t="shared" si="5"/>
        <v>2</v>
      </c>
      <c r="O64">
        <f t="shared" si="6"/>
        <v>40</v>
      </c>
      <c r="P64" s="8">
        <f t="shared" si="17"/>
        <v>1.8518518518518517E-3</v>
      </c>
      <c r="Q64" s="1">
        <f t="shared" si="18"/>
        <v>43191.458333333328</v>
      </c>
      <c r="R64" t="e">
        <f t="shared" si="0"/>
        <v>#N/A</v>
      </c>
      <c r="S64" s="1">
        <f t="shared" si="8"/>
        <v>43191.458333333336</v>
      </c>
      <c r="T64">
        <f t="shared" si="1"/>
        <v>16.7</v>
      </c>
      <c r="U64">
        <f t="shared" si="2"/>
        <v>0</v>
      </c>
      <c r="V64" t="b">
        <f t="shared" si="9"/>
        <v>0</v>
      </c>
    </row>
    <row r="65" spans="1:22" x14ac:dyDescent="0.4">
      <c r="A65" t="s">
        <v>178</v>
      </c>
      <c r="B65" s="1">
        <v>43191.463437500002</v>
      </c>
      <c r="C65">
        <v>243</v>
      </c>
      <c r="D65" t="s">
        <v>179</v>
      </c>
      <c r="E65">
        <v>14</v>
      </c>
      <c r="F65" s="1">
        <v>43191.469398148147</v>
      </c>
      <c r="G65">
        <v>265</v>
      </c>
      <c r="H65" t="s">
        <v>136</v>
      </c>
      <c r="I65">
        <v>14</v>
      </c>
      <c r="J65">
        <v>8</v>
      </c>
      <c r="K65">
        <v>1130</v>
      </c>
      <c r="L65">
        <f t="shared" si="3"/>
        <v>11</v>
      </c>
      <c r="M65" t="b">
        <f t="shared" si="4"/>
        <v>1</v>
      </c>
      <c r="N65">
        <f t="shared" si="5"/>
        <v>7</v>
      </c>
      <c r="O65">
        <f t="shared" si="6"/>
        <v>21</v>
      </c>
      <c r="P65" s="8">
        <f t="shared" si="17"/>
        <v>5.1041666666666666E-3</v>
      </c>
      <c r="Q65" s="1">
        <f t="shared" si="18"/>
        <v>43191.458333333336</v>
      </c>
      <c r="R65">
        <f t="shared" si="0"/>
        <v>16.7</v>
      </c>
      <c r="S65" s="1">
        <f t="shared" si="8"/>
        <v>43191.458333333336</v>
      </c>
      <c r="T65">
        <f t="shared" si="1"/>
        <v>16.7</v>
      </c>
      <c r="U65">
        <f t="shared" si="2"/>
        <v>0</v>
      </c>
      <c r="V65" t="b">
        <f t="shared" si="9"/>
        <v>0</v>
      </c>
    </row>
    <row r="66" spans="1:22" x14ac:dyDescent="0.4">
      <c r="A66" t="s">
        <v>180</v>
      </c>
      <c r="B66" s="1">
        <v>43191.466736111113</v>
      </c>
      <c r="C66">
        <v>1258</v>
      </c>
      <c r="D66" t="s">
        <v>181</v>
      </c>
      <c r="E66">
        <v>4</v>
      </c>
      <c r="F66" s="1">
        <v>43191.473541666666</v>
      </c>
      <c r="G66">
        <v>1212</v>
      </c>
      <c r="H66" t="s">
        <v>182</v>
      </c>
      <c r="I66">
        <v>3</v>
      </c>
      <c r="J66">
        <v>9</v>
      </c>
      <c r="K66">
        <v>2200</v>
      </c>
      <c r="L66">
        <f t="shared" si="3"/>
        <v>11</v>
      </c>
      <c r="M66" t="b">
        <f t="shared" si="4"/>
        <v>1</v>
      </c>
      <c r="N66">
        <f t="shared" si="5"/>
        <v>12</v>
      </c>
      <c r="O66">
        <f t="shared" si="6"/>
        <v>6</v>
      </c>
      <c r="P66" s="8">
        <f t="shared" si="17"/>
        <v>8.4027777777777781E-3</v>
      </c>
      <c r="Q66" s="1">
        <f t="shared" si="18"/>
        <v>43191.458333333336</v>
      </c>
      <c r="R66">
        <f t="shared" ref="R66:R129" si="19">VLOOKUP(Q66,기상정보,2,FALSE)</f>
        <v>16.7</v>
      </c>
      <c r="S66" s="1">
        <f t="shared" si="8"/>
        <v>43191.458333333336</v>
      </c>
      <c r="T66">
        <f t="shared" ref="T66:T129" si="20">VLOOKUP(S66,기상정보,2,FALSE)</f>
        <v>16.7</v>
      </c>
      <c r="U66">
        <f t="shared" ref="U66:U129" si="21">VLOOKUP(B66,기상정보,3,TRUE)</f>
        <v>0</v>
      </c>
      <c r="V66" t="b">
        <f t="shared" si="9"/>
        <v>0</v>
      </c>
    </row>
    <row r="67" spans="1:22" x14ac:dyDescent="0.4">
      <c r="A67" t="s">
        <v>183</v>
      </c>
      <c r="B67" s="1">
        <v>43191.469652777778</v>
      </c>
      <c r="C67">
        <v>815</v>
      </c>
      <c r="D67" t="s">
        <v>184</v>
      </c>
      <c r="E67">
        <v>8</v>
      </c>
      <c r="F67" s="1">
        <v>43191.511157407411</v>
      </c>
      <c r="G67">
        <v>207</v>
      </c>
      <c r="H67" t="s">
        <v>41</v>
      </c>
      <c r="I67">
        <v>5</v>
      </c>
      <c r="J67">
        <v>58</v>
      </c>
      <c r="K67">
        <v>6270</v>
      </c>
      <c r="L67">
        <f t="shared" ref="L67:L130" si="22">HOUR(B67)</f>
        <v>11</v>
      </c>
      <c r="M67" t="b">
        <f t="shared" ref="M67:M130" si="23">WEEKDAY(B67,2)&gt;=6</f>
        <v>1</v>
      </c>
      <c r="N67">
        <f t="shared" ref="N67:N130" si="24">MINUTE(B67)</f>
        <v>16</v>
      </c>
      <c r="O67">
        <f t="shared" ref="O67:O130" si="25">SECOND(B67)</f>
        <v>18</v>
      </c>
      <c r="P67" s="8">
        <f t="shared" si="17"/>
        <v>1.1319444444444444E-2</v>
      </c>
      <c r="Q67" s="1">
        <f t="shared" si="18"/>
        <v>43191.458333333336</v>
      </c>
      <c r="R67">
        <f t="shared" si="19"/>
        <v>16.7</v>
      </c>
      <c r="S67" s="1">
        <f t="shared" ref="S67:S130" si="26">DATE(YEAR(B67),MONTH(B67),DAY(B67))+TIME(HOUR(B67),0,0)</f>
        <v>43191.458333333336</v>
      </c>
      <c r="T67">
        <f t="shared" si="20"/>
        <v>16.7</v>
      </c>
      <c r="U67">
        <f t="shared" si="21"/>
        <v>0</v>
      </c>
      <c r="V67" t="b">
        <f t="shared" ref="V67:V130" si="27">U67&gt;=1</f>
        <v>0</v>
      </c>
    </row>
    <row r="68" spans="1:22" x14ac:dyDescent="0.4">
      <c r="A68" t="s">
        <v>185</v>
      </c>
      <c r="B68" s="1">
        <v>43191.473009259258</v>
      </c>
      <c r="C68">
        <v>501</v>
      </c>
      <c r="D68" t="s">
        <v>44</v>
      </c>
      <c r="E68">
        <v>5</v>
      </c>
      <c r="F68" s="1">
        <v>43191.507696759261</v>
      </c>
      <c r="G68">
        <v>588</v>
      </c>
      <c r="H68" t="s">
        <v>186</v>
      </c>
      <c r="I68">
        <v>12</v>
      </c>
      <c r="J68">
        <v>49</v>
      </c>
      <c r="K68">
        <v>6810</v>
      </c>
      <c r="L68">
        <f t="shared" si="22"/>
        <v>11</v>
      </c>
      <c r="M68" t="b">
        <f t="shared" si="23"/>
        <v>1</v>
      </c>
      <c r="N68">
        <f t="shared" si="24"/>
        <v>21</v>
      </c>
      <c r="O68">
        <f t="shared" si="25"/>
        <v>8</v>
      </c>
      <c r="P68" s="8">
        <f t="shared" si="17"/>
        <v>1.4675925925925926E-2</v>
      </c>
      <c r="Q68" s="1">
        <f t="shared" si="18"/>
        <v>43191.458333333336</v>
      </c>
      <c r="R68">
        <f t="shared" si="19"/>
        <v>16.7</v>
      </c>
      <c r="S68" s="1">
        <f t="shared" si="26"/>
        <v>43191.458333333336</v>
      </c>
      <c r="T68">
        <f t="shared" si="20"/>
        <v>16.7</v>
      </c>
      <c r="U68">
        <f t="shared" si="21"/>
        <v>0</v>
      </c>
      <c r="V68" t="b">
        <f t="shared" si="27"/>
        <v>0</v>
      </c>
    </row>
    <row r="69" spans="1:22" x14ac:dyDescent="0.4">
      <c r="A69" t="s">
        <v>187</v>
      </c>
      <c r="B69" s="1">
        <v>43191.476550925923</v>
      </c>
      <c r="C69">
        <v>2259</v>
      </c>
      <c r="D69" t="s">
        <v>188</v>
      </c>
      <c r="E69">
        <v>4</v>
      </c>
      <c r="F69" s="1">
        <v>43191.482546296298</v>
      </c>
      <c r="G69">
        <v>2219</v>
      </c>
      <c r="H69" t="s">
        <v>189</v>
      </c>
      <c r="I69">
        <v>2</v>
      </c>
      <c r="J69">
        <v>7</v>
      </c>
      <c r="K69">
        <v>1160</v>
      </c>
      <c r="L69">
        <f t="shared" si="22"/>
        <v>11</v>
      </c>
      <c r="M69" t="b">
        <f t="shared" si="23"/>
        <v>1</v>
      </c>
      <c r="N69">
        <f t="shared" si="24"/>
        <v>26</v>
      </c>
      <c r="O69">
        <f t="shared" si="25"/>
        <v>14</v>
      </c>
      <c r="P69" s="8">
        <f t="shared" si="17"/>
        <v>1.8217592592592594E-2</v>
      </c>
      <c r="Q69" s="1">
        <f t="shared" si="18"/>
        <v>43191.458333333328</v>
      </c>
      <c r="R69" t="e">
        <f t="shared" si="19"/>
        <v>#N/A</v>
      </c>
      <c r="S69" s="1">
        <f t="shared" si="26"/>
        <v>43191.458333333336</v>
      </c>
      <c r="T69">
        <f t="shared" si="20"/>
        <v>16.7</v>
      </c>
      <c r="U69">
        <f t="shared" si="21"/>
        <v>0</v>
      </c>
      <c r="V69" t="b">
        <f t="shared" si="27"/>
        <v>0</v>
      </c>
    </row>
    <row r="70" spans="1:22" x14ac:dyDescent="0.4">
      <c r="A70" t="s">
        <v>190</v>
      </c>
      <c r="B70" s="1">
        <v>43191.480763888889</v>
      </c>
      <c r="C70">
        <v>538</v>
      </c>
      <c r="D70" t="s">
        <v>191</v>
      </c>
      <c r="E70">
        <v>5</v>
      </c>
      <c r="F70" s="1">
        <v>43191.497650462959</v>
      </c>
      <c r="G70">
        <v>631</v>
      </c>
      <c r="H70" t="s">
        <v>18</v>
      </c>
      <c r="I70">
        <v>15</v>
      </c>
      <c r="J70">
        <v>23</v>
      </c>
      <c r="K70">
        <v>2490</v>
      </c>
      <c r="L70">
        <f t="shared" si="22"/>
        <v>11</v>
      </c>
      <c r="M70" t="b">
        <f t="shared" si="23"/>
        <v>1</v>
      </c>
      <c r="N70">
        <f t="shared" si="24"/>
        <v>32</v>
      </c>
      <c r="O70">
        <f t="shared" si="25"/>
        <v>18</v>
      </c>
      <c r="P70" s="8">
        <f t="shared" si="17"/>
        <v>2.2430555555555554E-2</v>
      </c>
      <c r="Q70" s="1">
        <f t="shared" si="18"/>
        <v>43191.458333333336</v>
      </c>
      <c r="R70">
        <f t="shared" si="19"/>
        <v>16.7</v>
      </c>
      <c r="S70" s="1">
        <f t="shared" si="26"/>
        <v>43191.458333333336</v>
      </c>
      <c r="T70">
        <f t="shared" si="20"/>
        <v>16.7</v>
      </c>
      <c r="U70">
        <f t="shared" si="21"/>
        <v>0</v>
      </c>
      <c r="V70" t="b">
        <f t="shared" si="27"/>
        <v>0</v>
      </c>
    </row>
    <row r="71" spans="1:22" x14ac:dyDescent="0.4">
      <c r="A71" t="s">
        <v>192</v>
      </c>
      <c r="B71" s="1">
        <v>43191.483865740738</v>
      </c>
      <c r="C71">
        <v>1450</v>
      </c>
      <c r="D71" t="s">
        <v>193</v>
      </c>
      <c r="E71">
        <v>10</v>
      </c>
      <c r="F71" s="1">
        <v>43191.520381944443</v>
      </c>
      <c r="G71">
        <v>1450</v>
      </c>
      <c r="H71" t="s">
        <v>193</v>
      </c>
      <c r="I71">
        <v>10</v>
      </c>
      <c r="J71">
        <v>51</v>
      </c>
      <c r="K71">
        <v>4780</v>
      </c>
      <c r="L71">
        <f t="shared" si="22"/>
        <v>11</v>
      </c>
      <c r="M71" t="b">
        <f t="shared" si="23"/>
        <v>1</v>
      </c>
      <c r="N71">
        <f t="shared" si="24"/>
        <v>36</v>
      </c>
      <c r="O71">
        <f t="shared" si="25"/>
        <v>46</v>
      </c>
      <c r="P71" s="8">
        <f t="shared" si="17"/>
        <v>2.5532407407407406E-2</v>
      </c>
      <c r="Q71" s="1">
        <f t="shared" si="18"/>
        <v>43191.458333333328</v>
      </c>
      <c r="R71" t="e">
        <f t="shared" si="19"/>
        <v>#N/A</v>
      </c>
      <c r="S71" s="1">
        <f t="shared" si="26"/>
        <v>43191.458333333336</v>
      </c>
      <c r="T71">
        <f t="shared" si="20"/>
        <v>16.7</v>
      </c>
      <c r="U71">
        <f t="shared" si="21"/>
        <v>0</v>
      </c>
      <c r="V71" t="b">
        <f t="shared" si="27"/>
        <v>0</v>
      </c>
    </row>
    <row r="72" spans="1:22" x14ac:dyDescent="0.4">
      <c r="A72" t="s">
        <v>194</v>
      </c>
      <c r="B72" s="1">
        <v>43191.487060185187</v>
      </c>
      <c r="C72">
        <v>572</v>
      </c>
      <c r="D72" t="s">
        <v>195</v>
      </c>
      <c r="E72">
        <v>16</v>
      </c>
      <c r="F72" s="1">
        <v>43191.495509259257</v>
      </c>
      <c r="G72">
        <v>584</v>
      </c>
      <c r="H72" t="s">
        <v>58</v>
      </c>
      <c r="I72">
        <v>18</v>
      </c>
      <c r="J72">
        <v>11</v>
      </c>
      <c r="K72">
        <v>2730</v>
      </c>
      <c r="L72">
        <f t="shared" si="22"/>
        <v>11</v>
      </c>
      <c r="M72" t="b">
        <f t="shared" si="23"/>
        <v>1</v>
      </c>
      <c r="N72">
        <f t="shared" si="24"/>
        <v>41</v>
      </c>
      <c r="O72">
        <f t="shared" si="25"/>
        <v>22</v>
      </c>
      <c r="P72" s="8">
        <f t="shared" si="17"/>
        <v>2.8726851851851851E-2</v>
      </c>
      <c r="Q72" s="1">
        <f t="shared" si="18"/>
        <v>43191.458333333336</v>
      </c>
      <c r="R72">
        <f t="shared" si="19"/>
        <v>16.7</v>
      </c>
      <c r="S72" s="1">
        <f t="shared" si="26"/>
        <v>43191.458333333336</v>
      </c>
      <c r="T72">
        <f t="shared" si="20"/>
        <v>16.7</v>
      </c>
      <c r="U72">
        <f t="shared" si="21"/>
        <v>0</v>
      </c>
      <c r="V72" t="b">
        <f t="shared" si="27"/>
        <v>0</v>
      </c>
    </row>
    <row r="73" spans="1:22" x14ac:dyDescent="0.4">
      <c r="A73" t="s">
        <v>196</v>
      </c>
      <c r="B73" s="1">
        <v>43191.489756944444</v>
      </c>
      <c r="C73">
        <v>237</v>
      </c>
      <c r="D73" t="s">
        <v>197</v>
      </c>
      <c r="E73">
        <v>16</v>
      </c>
      <c r="F73" s="1">
        <v>43191.520810185182</v>
      </c>
      <c r="G73">
        <v>237</v>
      </c>
      <c r="H73" t="s">
        <v>197</v>
      </c>
      <c r="I73">
        <v>8</v>
      </c>
      <c r="J73">
        <v>44</v>
      </c>
      <c r="K73">
        <v>4900</v>
      </c>
      <c r="L73">
        <f t="shared" si="22"/>
        <v>11</v>
      </c>
      <c r="M73" t="b">
        <f t="shared" si="23"/>
        <v>1</v>
      </c>
      <c r="N73">
        <f t="shared" si="24"/>
        <v>45</v>
      </c>
      <c r="O73">
        <f t="shared" si="25"/>
        <v>15</v>
      </c>
      <c r="P73" s="8">
        <f t="shared" si="17"/>
        <v>3.142361111111111E-2</v>
      </c>
      <c r="Q73" s="1">
        <f t="shared" si="18"/>
        <v>43191.458333333336</v>
      </c>
      <c r="R73">
        <f t="shared" si="19"/>
        <v>16.7</v>
      </c>
      <c r="S73" s="1">
        <f t="shared" si="26"/>
        <v>43191.458333333336</v>
      </c>
      <c r="T73">
        <f t="shared" si="20"/>
        <v>16.7</v>
      </c>
      <c r="U73">
        <f t="shared" si="21"/>
        <v>0</v>
      </c>
      <c r="V73" t="b">
        <f t="shared" si="27"/>
        <v>0</v>
      </c>
    </row>
    <row r="74" spans="1:22" x14ac:dyDescent="0.4">
      <c r="A74" t="s">
        <v>198</v>
      </c>
      <c r="B74" s="1">
        <v>43191.492291666669</v>
      </c>
      <c r="C74">
        <v>911</v>
      </c>
      <c r="D74" t="s">
        <v>199</v>
      </c>
      <c r="E74">
        <v>5</v>
      </c>
      <c r="F74" s="1">
        <v>43191.506111111114</v>
      </c>
      <c r="G74">
        <v>950</v>
      </c>
      <c r="H74" t="s">
        <v>200</v>
      </c>
      <c r="I74">
        <v>4</v>
      </c>
      <c r="J74">
        <v>18</v>
      </c>
      <c r="K74">
        <v>860</v>
      </c>
      <c r="L74">
        <f t="shared" si="22"/>
        <v>11</v>
      </c>
      <c r="M74" t="b">
        <f t="shared" si="23"/>
        <v>1</v>
      </c>
      <c r="N74">
        <f t="shared" si="24"/>
        <v>48</v>
      </c>
      <c r="O74">
        <f t="shared" si="25"/>
        <v>54</v>
      </c>
      <c r="P74" s="8">
        <f t="shared" si="17"/>
        <v>3.3958333333333333E-2</v>
      </c>
      <c r="Q74" s="1">
        <f t="shared" si="18"/>
        <v>43191.458333333336</v>
      </c>
      <c r="R74">
        <f t="shared" si="19"/>
        <v>16.7</v>
      </c>
      <c r="S74" s="1">
        <f t="shared" si="26"/>
        <v>43191.458333333336</v>
      </c>
      <c r="T74">
        <f t="shared" si="20"/>
        <v>16.7</v>
      </c>
      <c r="U74">
        <f t="shared" si="21"/>
        <v>0</v>
      </c>
      <c r="V74" t="b">
        <f t="shared" si="27"/>
        <v>0</v>
      </c>
    </row>
    <row r="75" spans="1:22" x14ac:dyDescent="0.4">
      <c r="A75" t="s">
        <v>201</v>
      </c>
      <c r="B75" s="1">
        <v>43191.494988425926</v>
      </c>
      <c r="C75">
        <v>316</v>
      </c>
      <c r="D75" t="s">
        <v>202</v>
      </c>
      <c r="E75">
        <v>1</v>
      </c>
      <c r="F75" s="1">
        <v>43191.497719907406</v>
      </c>
      <c r="G75">
        <v>303</v>
      </c>
      <c r="H75" t="s">
        <v>203</v>
      </c>
      <c r="I75">
        <v>5</v>
      </c>
      <c r="J75">
        <v>3</v>
      </c>
      <c r="K75">
        <v>820</v>
      </c>
      <c r="L75">
        <f t="shared" si="22"/>
        <v>11</v>
      </c>
      <c r="M75" t="b">
        <f t="shared" si="23"/>
        <v>1</v>
      </c>
      <c r="N75">
        <f t="shared" si="24"/>
        <v>52</v>
      </c>
      <c r="O75">
        <f t="shared" si="25"/>
        <v>47</v>
      </c>
      <c r="P75" s="8">
        <f t="shared" si="17"/>
        <v>3.6655092592592593E-2</v>
      </c>
      <c r="Q75" s="1">
        <f t="shared" si="18"/>
        <v>43191.458333333336</v>
      </c>
      <c r="R75">
        <f t="shared" si="19"/>
        <v>16.7</v>
      </c>
      <c r="S75" s="1">
        <f t="shared" si="26"/>
        <v>43191.458333333336</v>
      </c>
      <c r="T75">
        <f t="shared" si="20"/>
        <v>16.7</v>
      </c>
      <c r="U75">
        <f t="shared" si="21"/>
        <v>0</v>
      </c>
      <c r="V75" t="b">
        <f t="shared" si="27"/>
        <v>0</v>
      </c>
    </row>
    <row r="76" spans="1:22" x14ac:dyDescent="0.4">
      <c r="A76" t="s">
        <v>204</v>
      </c>
      <c r="B76" s="1">
        <v>43191.497465277775</v>
      </c>
      <c r="C76">
        <v>1449</v>
      </c>
      <c r="D76" t="s">
        <v>171</v>
      </c>
      <c r="E76">
        <v>2</v>
      </c>
      <c r="F76" s="1">
        <v>43191.518912037034</v>
      </c>
      <c r="G76">
        <v>622</v>
      </c>
      <c r="H76" t="s">
        <v>161</v>
      </c>
      <c r="I76">
        <v>15</v>
      </c>
      <c r="J76">
        <v>29</v>
      </c>
      <c r="K76">
        <v>4040</v>
      </c>
      <c r="L76">
        <f t="shared" si="22"/>
        <v>11</v>
      </c>
      <c r="M76" t="b">
        <f t="shared" si="23"/>
        <v>1</v>
      </c>
      <c r="N76">
        <f t="shared" si="24"/>
        <v>56</v>
      </c>
      <c r="O76">
        <f t="shared" si="25"/>
        <v>21</v>
      </c>
      <c r="P76" s="8">
        <f t="shared" si="17"/>
        <v>3.9131944444444448E-2</v>
      </c>
      <c r="Q76" s="1">
        <f t="shared" si="18"/>
        <v>43191.458333333328</v>
      </c>
      <c r="R76" t="e">
        <f t="shared" si="19"/>
        <v>#N/A</v>
      </c>
      <c r="S76" s="1">
        <f t="shared" si="26"/>
        <v>43191.458333333336</v>
      </c>
      <c r="T76">
        <f t="shared" si="20"/>
        <v>16.7</v>
      </c>
      <c r="U76">
        <f t="shared" si="21"/>
        <v>0</v>
      </c>
      <c r="V76" t="b">
        <f t="shared" si="27"/>
        <v>0</v>
      </c>
    </row>
    <row r="77" spans="1:22" x14ac:dyDescent="0.4">
      <c r="A77" t="s">
        <v>205</v>
      </c>
      <c r="B77" s="1">
        <v>43191.500740740739</v>
      </c>
      <c r="C77">
        <v>387</v>
      </c>
      <c r="D77" t="s">
        <v>206</v>
      </c>
      <c r="E77">
        <v>1</v>
      </c>
      <c r="F77" s="1">
        <v>43191.51703703704</v>
      </c>
      <c r="G77">
        <v>331</v>
      </c>
      <c r="H77" t="s">
        <v>207</v>
      </c>
      <c r="I77">
        <v>9</v>
      </c>
      <c r="J77">
        <v>23</v>
      </c>
      <c r="K77">
        <v>2490</v>
      </c>
      <c r="L77">
        <f t="shared" si="22"/>
        <v>12</v>
      </c>
      <c r="M77" t="b">
        <f t="shared" si="23"/>
        <v>1</v>
      </c>
      <c r="N77">
        <f t="shared" si="24"/>
        <v>1</v>
      </c>
      <c r="O77">
        <f t="shared" si="25"/>
        <v>4</v>
      </c>
      <c r="P77" s="8">
        <f t="shared" si="17"/>
        <v>7.407407407407407E-4</v>
      </c>
      <c r="Q77" s="1">
        <f t="shared" si="18"/>
        <v>43191.5</v>
      </c>
      <c r="R77">
        <f t="shared" si="19"/>
        <v>18</v>
      </c>
      <c r="S77" s="1">
        <f t="shared" si="26"/>
        <v>43191.5</v>
      </c>
      <c r="T77">
        <f t="shared" si="20"/>
        <v>18</v>
      </c>
      <c r="U77">
        <f t="shared" si="21"/>
        <v>0</v>
      </c>
      <c r="V77" t="b">
        <f t="shared" si="27"/>
        <v>0</v>
      </c>
    </row>
    <row r="78" spans="1:22" x14ac:dyDescent="0.4">
      <c r="A78" t="s">
        <v>208</v>
      </c>
      <c r="B78" s="1">
        <v>43191.503819444442</v>
      </c>
      <c r="C78">
        <v>2107</v>
      </c>
      <c r="D78" t="s">
        <v>209</v>
      </c>
      <c r="E78">
        <v>4</v>
      </c>
      <c r="F78" s="1">
        <v>43191.536828703705</v>
      </c>
      <c r="G78">
        <v>2107</v>
      </c>
      <c r="H78" t="s">
        <v>209</v>
      </c>
      <c r="I78">
        <v>5</v>
      </c>
      <c r="J78">
        <v>43</v>
      </c>
      <c r="K78">
        <v>14370</v>
      </c>
      <c r="L78">
        <f t="shared" si="22"/>
        <v>12</v>
      </c>
      <c r="M78" t="b">
        <f t="shared" si="23"/>
        <v>1</v>
      </c>
      <c r="N78">
        <f t="shared" si="24"/>
        <v>5</v>
      </c>
      <c r="O78">
        <f t="shared" si="25"/>
        <v>30</v>
      </c>
      <c r="P78" s="8">
        <f t="shared" si="17"/>
        <v>3.8194444444444443E-3</v>
      </c>
      <c r="Q78" s="1">
        <f t="shared" si="18"/>
        <v>43191.5</v>
      </c>
      <c r="R78">
        <f t="shared" si="19"/>
        <v>18</v>
      </c>
      <c r="S78" s="1">
        <f t="shared" si="26"/>
        <v>43191.5</v>
      </c>
      <c r="T78">
        <f t="shared" si="20"/>
        <v>18</v>
      </c>
      <c r="U78">
        <f t="shared" si="21"/>
        <v>0</v>
      </c>
      <c r="V78" t="b">
        <f t="shared" si="27"/>
        <v>0</v>
      </c>
    </row>
    <row r="79" spans="1:22" x14ac:dyDescent="0.4">
      <c r="A79" t="s">
        <v>210</v>
      </c>
      <c r="B79" s="1">
        <v>43191.506412037037</v>
      </c>
      <c r="C79">
        <v>1209</v>
      </c>
      <c r="D79" t="s">
        <v>211</v>
      </c>
      <c r="E79">
        <v>17</v>
      </c>
      <c r="F79" s="1">
        <v>43191.545925925922</v>
      </c>
      <c r="G79">
        <v>1205</v>
      </c>
      <c r="H79" t="s">
        <v>212</v>
      </c>
      <c r="I79">
        <v>3</v>
      </c>
      <c r="J79">
        <v>56</v>
      </c>
      <c r="K79">
        <v>6170</v>
      </c>
      <c r="L79">
        <f t="shared" si="22"/>
        <v>12</v>
      </c>
      <c r="M79" t="b">
        <f t="shared" si="23"/>
        <v>1</v>
      </c>
      <c r="N79">
        <f t="shared" si="24"/>
        <v>9</v>
      </c>
      <c r="O79">
        <f t="shared" si="25"/>
        <v>14</v>
      </c>
      <c r="P79" s="8">
        <f t="shared" si="17"/>
        <v>6.4120370370370364E-3</v>
      </c>
      <c r="Q79" s="1">
        <f t="shared" si="18"/>
        <v>43191.5</v>
      </c>
      <c r="R79">
        <f t="shared" si="19"/>
        <v>18</v>
      </c>
      <c r="S79" s="1">
        <f t="shared" si="26"/>
        <v>43191.5</v>
      </c>
      <c r="T79">
        <f t="shared" si="20"/>
        <v>18</v>
      </c>
      <c r="U79">
        <f t="shared" si="21"/>
        <v>0</v>
      </c>
      <c r="V79" t="b">
        <f t="shared" si="27"/>
        <v>0</v>
      </c>
    </row>
    <row r="80" spans="1:22" x14ac:dyDescent="0.4">
      <c r="A80" t="s">
        <v>213</v>
      </c>
      <c r="B80" s="1">
        <v>43191.509293981479</v>
      </c>
      <c r="C80">
        <v>352</v>
      </c>
      <c r="D80" t="s">
        <v>156</v>
      </c>
      <c r="E80">
        <v>4</v>
      </c>
      <c r="F80" s="1">
        <v>43191.516076388885</v>
      </c>
      <c r="G80">
        <v>316</v>
      </c>
      <c r="H80" t="s">
        <v>202</v>
      </c>
      <c r="I80">
        <v>4</v>
      </c>
      <c r="J80">
        <v>9</v>
      </c>
      <c r="K80">
        <v>1830</v>
      </c>
      <c r="L80">
        <f t="shared" si="22"/>
        <v>12</v>
      </c>
      <c r="M80" t="b">
        <f t="shared" si="23"/>
        <v>1</v>
      </c>
      <c r="N80">
        <f t="shared" si="24"/>
        <v>13</v>
      </c>
      <c r="O80">
        <f t="shared" si="25"/>
        <v>23</v>
      </c>
      <c r="P80" s="8">
        <f t="shared" ref="P80:P143" si="28">TIME(0,MINUTE(B80),SECOND(B80))</f>
        <v>9.2939814814814812E-3</v>
      </c>
      <c r="Q80" s="1">
        <f t="shared" ref="Q80:Q143" si="29">B80-P80</f>
        <v>43191.5</v>
      </c>
      <c r="R80">
        <f t="shared" si="19"/>
        <v>18</v>
      </c>
      <c r="S80" s="1">
        <f t="shared" si="26"/>
        <v>43191.5</v>
      </c>
      <c r="T80">
        <f t="shared" si="20"/>
        <v>18</v>
      </c>
      <c r="U80">
        <f t="shared" si="21"/>
        <v>0</v>
      </c>
      <c r="V80" t="b">
        <f t="shared" si="27"/>
        <v>0</v>
      </c>
    </row>
    <row r="81" spans="1:22" x14ac:dyDescent="0.4">
      <c r="A81" t="s">
        <v>214</v>
      </c>
      <c r="B81" s="1">
        <v>43191.512245370373</v>
      </c>
      <c r="C81">
        <v>714</v>
      </c>
      <c r="D81" t="s">
        <v>215</v>
      </c>
      <c r="E81">
        <v>1</v>
      </c>
      <c r="F81" s="1">
        <v>43191.526678240742</v>
      </c>
      <c r="G81">
        <v>1127</v>
      </c>
      <c r="H81" t="s">
        <v>216</v>
      </c>
      <c r="I81">
        <v>1</v>
      </c>
      <c r="J81">
        <v>19</v>
      </c>
      <c r="K81">
        <v>2060</v>
      </c>
      <c r="L81">
        <f t="shared" si="22"/>
        <v>12</v>
      </c>
      <c r="M81" t="b">
        <f t="shared" si="23"/>
        <v>1</v>
      </c>
      <c r="N81">
        <f t="shared" si="24"/>
        <v>17</v>
      </c>
      <c r="O81">
        <f t="shared" si="25"/>
        <v>38</v>
      </c>
      <c r="P81" s="8">
        <f t="shared" si="28"/>
        <v>1.224537037037037E-2</v>
      </c>
      <c r="Q81" s="1">
        <f t="shared" si="29"/>
        <v>43191.5</v>
      </c>
      <c r="R81">
        <f t="shared" si="19"/>
        <v>18</v>
      </c>
      <c r="S81" s="1">
        <f t="shared" si="26"/>
        <v>43191.5</v>
      </c>
      <c r="T81">
        <f t="shared" si="20"/>
        <v>18</v>
      </c>
      <c r="U81">
        <f t="shared" si="21"/>
        <v>0</v>
      </c>
      <c r="V81" t="b">
        <f t="shared" si="27"/>
        <v>0</v>
      </c>
    </row>
    <row r="82" spans="1:22" x14ac:dyDescent="0.4">
      <c r="A82" t="s">
        <v>217</v>
      </c>
      <c r="B82" s="1">
        <v>43191.514930555553</v>
      </c>
      <c r="C82">
        <v>223</v>
      </c>
      <c r="D82" t="s">
        <v>218</v>
      </c>
      <c r="E82">
        <v>20</v>
      </c>
      <c r="F82" s="1">
        <v>43191.562858796293</v>
      </c>
      <c r="G82">
        <v>102</v>
      </c>
      <c r="H82" t="s">
        <v>219</v>
      </c>
      <c r="I82">
        <v>3</v>
      </c>
      <c r="J82">
        <v>65</v>
      </c>
      <c r="K82">
        <v>6720</v>
      </c>
      <c r="L82">
        <f t="shared" si="22"/>
        <v>12</v>
      </c>
      <c r="M82" t="b">
        <f t="shared" si="23"/>
        <v>1</v>
      </c>
      <c r="N82">
        <f t="shared" si="24"/>
        <v>21</v>
      </c>
      <c r="O82">
        <f t="shared" si="25"/>
        <v>30</v>
      </c>
      <c r="P82" s="8">
        <f t="shared" si="28"/>
        <v>1.4930555555555556E-2</v>
      </c>
      <c r="Q82" s="1">
        <f t="shared" si="29"/>
        <v>43191.5</v>
      </c>
      <c r="R82">
        <f t="shared" si="19"/>
        <v>18</v>
      </c>
      <c r="S82" s="1">
        <f t="shared" si="26"/>
        <v>43191.5</v>
      </c>
      <c r="T82">
        <f t="shared" si="20"/>
        <v>18</v>
      </c>
      <c r="U82">
        <f t="shared" si="21"/>
        <v>0</v>
      </c>
      <c r="V82" t="b">
        <f t="shared" si="27"/>
        <v>0</v>
      </c>
    </row>
    <row r="83" spans="1:22" x14ac:dyDescent="0.4">
      <c r="A83" t="s">
        <v>220</v>
      </c>
      <c r="B83" s="1">
        <v>43191.517708333333</v>
      </c>
      <c r="C83">
        <v>562</v>
      </c>
      <c r="D83" t="s">
        <v>221</v>
      </c>
      <c r="E83">
        <v>7</v>
      </c>
      <c r="F83" s="1">
        <v>43191.538113425922</v>
      </c>
      <c r="G83">
        <v>521</v>
      </c>
      <c r="H83" t="s">
        <v>222</v>
      </c>
      <c r="I83">
        <v>6</v>
      </c>
      <c r="J83">
        <v>28</v>
      </c>
      <c r="K83">
        <v>5020</v>
      </c>
      <c r="L83">
        <f t="shared" si="22"/>
        <v>12</v>
      </c>
      <c r="M83" t="b">
        <f t="shared" si="23"/>
        <v>1</v>
      </c>
      <c r="N83">
        <f t="shared" si="24"/>
        <v>25</v>
      </c>
      <c r="O83">
        <f t="shared" si="25"/>
        <v>30</v>
      </c>
      <c r="P83" s="8">
        <f t="shared" si="28"/>
        <v>1.7708333333333333E-2</v>
      </c>
      <c r="Q83" s="1">
        <f t="shared" si="29"/>
        <v>43191.5</v>
      </c>
      <c r="R83">
        <f t="shared" si="19"/>
        <v>18</v>
      </c>
      <c r="S83" s="1">
        <f t="shared" si="26"/>
        <v>43191.5</v>
      </c>
      <c r="T83">
        <f t="shared" si="20"/>
        <v>18</v>
      </c>
      <c r="U83">
        <f t="shared" si="21"/>
        <v>0</v>
      </c>
      <c r="V83" t="b">
        <f t="shared" si="27"/>
        <v>0</v>
      </c>
    </row>
    <row r="84" spans="1:22" x14ac:dyDescent="0.4">
      <c r="A84" t="s">
        <v>223</v>
      </c>
      <c r="B84" s="1">
        <v>43191.519618055558</v>
      </c>
      <c r="C84">
        <v>536</v>
      </c>
      <c r="D84" t="s">
        <v>224</v>
      </c>
      <c r="E84">
        <v>4</v>
      </c>
      <c r="F84" s="1">
        <v>43191.549398148149</v>
      </c>
      <c r="G84">
        <v>158</v>
      </c>
      <c r="H84" t="s">
        <v>225</v>
      </c>
      <c r="I84">
        <v>3</v>
      </c>
      <c r="J84">
        <v>40</v>
      </c>
      <c r="K84">
        <v>7970</v>
      </c>
      <c r="L84">
        <f t="shared" si="22"/>
        <v>12</v>
      </c>
      <c r="M84" t="b">
        <f t="shared" si="23"/>
        <v>1</v>
      </c>
      <c r="N84">
        <f t="shared" si="24"/>
        <v>28</v>
      </c>
      <c r="O84">
        <f t="shared" si="25"/>
        <v>15</v>
      </c>
      <c r="P84" s="8">
        <f t="shared" si="28"/>
        <v>1.9618055555555555E-2</v>
      </c>
      <c r="Q84" s="1">
        <f t="shared" si="29"/>
        <v>43191.5</v>
      </c>
      <c r="R84">
        <f t="shared" si="19"/>
        <v>18</v>
      </c>
      <c r="S84" s="1">
        <f t="shared" si="26"/>
        <v>43191.5</v>
      </c>
      <c r="T84">
        <f t="shared" si="20"/>
        <v>18</v>
      </c>
      <c r="U84">
        <f t="shared" si="21"/>
        <v>0</v>
      </c>
      <c r="V84" t="b">
        <f t="shared" si="27"/>
        <v>0</v>
      </c>
    </row>
    <row r="85" spans="1:22" x14ac:dyDescent="0.4">
      <c r="A85" t="s">
        <v>226</v>
      </c>
      <c r="B85" s="1">
        <v>43191.52171296296</v>
      </c>
      <c r="C85">
        <v>109</v>
      </c>
      <c r="D85" t="s">
        <v>174</v>
      </c>
      <c r="E85">
        <v>4</v>
      </c>
      <c r="F85" s="1">
        <v>43191.525555555556</v>
      </c>
      <c r="G85">
        <v>106</v>
      </c>
      <c r="H85" t="s">
        <v>227</v>
      </c>
      <c r="I85">
        <v>5</v>
      </c>
      <c r="J85">
        <v>5</v>
      </c>
      <c r="K85">
        <v>670</v>
      </c>
      <c r="L85">
        <f t="shared" si="22"/>
        <v>12</v>
      </c>
      <c r="M85" t="b">
        <f t="shared" si="23"/>
        <v>1</v>
      </c>
      <c r="N85">
        <f t="shared" si="24"/>
        <v>31</v>
      </c>
      <c r="O85">
        <f t="shared" si="25"/>
        <v>16</v>
      </c>
      <c r="P85" s="8">
        <f t="shared" si="28"/>
        <v>2.1712962962962962E-2</v>
      </c>
      <c r="Q85" s="1">
        <f t="shared" si="29"/>
        <v>43191.5</v>
      </c>
      <c r="R85">
        <f t="shared" si="19"/>
        <v>18</v>
      </c>
      <c r="S85" s="1">
        <f t="shared" si="26"/>
        <v>43191.5</v>
      </c>
      <c r="T85">
        <f t="shared" si="20"/>
        <v>18</v>
      </c>
      <c r="U85">
        <f t="shared" si="21"/>
        <v>0</v>
      </c>
      <c r="V85" t="b">
        <f t="shared" si="27"/>
        <v>0</v>
      </c>
    </row>
    <row r="86" spans="1:22" x14ac:dyDescent="0.4">
      <c r="A86" t="s">
        <v>228</v>
      </c>
      <c r="B86" s="1">
        <v>43191.524143518516</v>
      </c>
      <c r="C86">
        <v>731</v>
      </c>
      <c r="D86" t="s">
        <v>229</v>
      </c>
      <c r="E86">
        <v>9</v>
      </c>
      <c r="F86" s="1">
        <v>43191.559814814813</v>
      </c>
      <c r="G86">
        <v>260</v>
      </c>
      <c r="H86" t="s">
        <v>230</v>
      </c>
      <c r="I86">
        <v>3</v>
      </c>
      <c r="J86">
        <v>50</v>
      </c>
      <c r="K86">
        <v>8890</v>
      </c>
      <c r="L86">
        <f t="shared" si="22"/>
        <v>12</v>
      </c>
      <c r="M86" t="b">
        <f t="shared" si="23"/>
        <v>1</v>
      </c>
      <c r="N86">
        <f t="shared" si="24"/>
        <v>34</v>
      </c>
      <c r="O86">
        <f t="shared" si="25"/>
        <v>46</v>
      </c>
      <c r="P86" s="8">
        <f t="shared" si="28"/>
        <v>2.4143518518518519E-2</v>
      </c>
      <c r="Q86" s="1">
        <f t="shared" si="29"/>
        <v>43191.5</v>
      </c>
      <c r="R86">
        <f t="shared" si="19"/>
        <v>18</v>
      </c>
      <c r="S86" s="1">
        <f t="shared" si="26"/>
        <v>43191.5</v>
      </c>
      <c r="T86">
        <f t="shared" si="20"/>
        <v>18</v>
      </c>
      <c r="U86">
        <f t="shared" si="21"/>
        <v>0</v>
      </c>
      <c r="V86" t="b">
        <f t="shared" si="27"/>
        <v>0</v>
      </c>
    </row>
    <row r="87" spans="1:22" x14ac:dyDescent="0.4">
      <c r="A87" t="s">
        <v>231</v>
      </c>
      <c r="B87" s="1">
        <v>43191.526493055557</v>
      </c>
      <c r="C87">
        <v>2244</v>
      </c>
      <c r="D87" t="s">
        <v>232</v>
      </c>
      <c r="E87">
        <v>7</v>
      </c>
      <c r="F87" s="1">
        <v>43191.578425925924</v>
      </c>
      <c r="G87">
        <v>2244</v>
      </c>
      <c r="H87" t="s">
        <v>232</v>
      </c>
      <c r="I87">
        <v>7</v>
      </c>
      <c r="J87">
        <v>70</v>
      </c>
      <c r="K87">
        <v>4360</v>
      </c>
      <c r="L87">
        <f t="shared" si="22"/>
        <v>12</v>
      </c>
      <c r="M87" t="b">
        <f t="shared" si="23"/>
        <v>1</v>
      </c>
      <c r="N87">
        <f t="shared" si="24"/>
        <v>38</v>
      </c>
      <c r="O87">
        <f t="shared" si="25"/>
        <v>9</v>
      </c>
      <c r="P87" s="8">
        <f t="shared" si="28"/>
        <v>2.6493055555555558E-2</v>
      </c>
      <c r="Q87" s="1">
        <f t="shared" si="29"/>
        <v>43191.5</v>
      </c>
      <c r="R87">
        <f t="shared" si="19"/>
        <v>18</v>
      </c>
      <c r="S87" s="1">
        <f t="shared" si="26"/>
        <v>43191.5</v>
      </c>
      <c r="T87">
        <f t="shared" si="20"/>
        <v>18</v>
      </c>
      <c r="U87">
        <f t="shared" si="21"/>
        <v>0</v>
      </c>
      <c r="V87" t="b">
        <f t="shared" si="27"/>
        <v>0</v>
      </c>
    </row>
    <row r="88" spans="1:22" x14ac:dyDescent="0.4">
      <c r="A88" t="s">
        <v>233</v>
      </c>
      <c r="B88" s="1">
        <v>43191.528784722221</v>
      </c>
      <c r="C88">
        <v>258</v>
      </c>
      <c r="D88" t="s">
        <v>234</v>
      </c>
      <c r="E88">
        <v>3</v>
      </c>
      <c r="F88" s="1">
        <v>43191.543726851851</v>
      </c>
      <c r="G88">
        <v>2007</v>
      </c>
      <c r="H88" t="s">
        <v>33</v>
      </c>
      <c r="I88">
        <v>3</v>
      </c>
      <c r="J88">
        <v>21</v>
      </c>
      <c r="K88">
        <v>2860</v>
      </c>
      <c r="L88">
        <f t="shared" si="22"/>
        <v>12</v>
      </c>
      <c r="M88" t="b">
        <f t="shared" si="23"/>
        <v>1</v>
      </c>
      <c r="N88">
        <f t="shared" si="24"/>
        <v>41</v>
      </c>
      <c r="O88">
        <f t="shared" si="25"/>
        <v>27</v>
      </c>
      <c r="P88" s="8">
        <f t="shared" si="28"/>
        <v>2.8784722222222225E-2</v>
      </c>
      <c r="Q88" s="1">
        <f t="shared" si="29"/>
        <v>43191.5</v>
      </c>
      <c r="R88">
        <f t="shared" si="19"/>
        <v>18</v>
      </c>
      <c r="S88" s="1">
        <f t="shared" si="26"/>
        <v>43191.5</v>
      </c>
      <c r="T88">
        <f t="shared" si="20"/>
        <v>18</v>
      </c>
      <c r="U88">
        <f t="shared" si="21"/>
        <v>0</v>
      </c>
      <c r="V88" t="b">
        <f t="shared" si="27"/>
        <v>0</v>
      </c>
    </row>
    <row r="89" spans="1:22" x14ac:dyDescent="0.4">
      <c r="A89" t="s">
        <v>235</v>
      </c>
      <c r="B89" s="1">
        <v>43191.531134259261</v>
      </c>
      <c r="C89">
        <v>1702</v>
      </c>
      <c r="D89" t="s">
        <v>139</v>
      </c>
      <c r="E89">
        <v>5</v>
      </c>
      <c r="F89" s="1">
        <v>43191.548217592594</v>
      </c>
      <c r="G89">
        <v>1657</v>
      </c>
      <c r="H89" t="s">
        <v>236</v>
      </c>
      <c r="I89">
        <v>9</v>
      </c>
      <c r="J89">
        <v>24</v>
      </c>
      <c r="K89">
        <v>2000</v>
      </c>
      <c r="L89">
        <f t="shared" si="22"/>
        <v>12</v>
      </c>
      <c r="M89" t="b">
        <f t="shared" si="23"/>
        <v>1</v>
      </c>
      <c r="N89">
        <f t="shared" si="24"/>
        <v>44</v>
      </c>
      <c r="O89">
        <f t="shared" si="25"/>
        <v>50</v>
      </c>
      <c r="P89" s="8">
        <f t="shared" si="28"/>
        <v>3.1134259259259261E-2</v>
      </c>
      <c r="Q89" s="1">
        <f t="shared" si="29"/>
        <v>43191.5</v>
      </c>
      <c r="R89">
        <f t="shared" si="19"/>
        <v>18</v>
      </c>
      <c r="S89" s="1">
        <f t="shared" si="26"/>
        <v>43191.5</v>
      </c>
      <c r="T89">
        <f t="shared" si="20"/>
        <v>18</v>
      </c>
      <c r="U89">
        <f t="shared" si="21"/>
        <v>0</v>
      </c>
      <c r="V89" t="b">
        <f t="shared" si="27"/>
        <v>0</v>
      </c>
    </row>
    <row r="90" spans="1:22" x14ac:dyDescent="0.4">
      <c r="A90" t="s">
        <v>237</v>
      </c>
      <c r="B90" s="1">
        <v>43191.533379629633</v>
      </c>
      <c r="C90">
        <v>132</v>
      </c>
      <c r="D90" t="s">
        <v>238</v>
      </c>
      <c r="E90">
        <v>3</v>
      </c>
      <c r="F90" s="1">
        <v>43191.541875000003</v>
      </c>
      <c r="G90">
        <v>183</v>
      </c>
      <c r="H90" t="s">
        <v>239</v>
      </c>
      <c r="I90">
        <v>12</v>
      </c>
      <c r="J90">
        <v>11</v>
      </c>
      <c r="K90">
        <v>2210</v>
      </c>
      <c r="L90">
        <f t="shared" si="22"/>
        <v>12</v>
      </c>
      <c r="M90" t="b">
        <f t="shared" si="23"/>
        <v>1</v>
      </c>
      <c r="N90">
        <f t="shared" si="24"/>
        <v>48</v>
      </c>
      <c r="O90">
        <f t="shared" si="25"/>
        <v>4</v>
      </c>
      <c r="P90" s="8">
        <f t="shared" si="28"/>
        <v>3.3379629629629634E-2</v>
      </c>
      <c r="Q90" s="1">
        <f t="shared" si="29"/>
        <v>43191.5</v>
      </c>
      <c r="R90">
        <f t="shared" si="19"/>
        <v>18</v>
      </c>
      <c r="S90" s="1">
        <f t="shared" si="26"/>
        <v>43191.5</v>
      </c>
      <c r="T90">
        <f t="shared" si="20"/>
        <v>18</v>
      </c>
      <c r="U90">
        <f t="shared" si="21"/>
        <v>0</v>
      </c>
      <c r="V90" t="b">
        <f t="shared" si="27"/>
        <v>0</v>
      </c>
    </row>
    <row r="91" spans="1:22" x14ac:dyDescent="0.4">
      <c r="A91" t="s">
        <v>240</v>
      </c>
      <c r="B91" s="1">
        <v>43191.535509259258</v>
      </c>
      <c r="C91">
        <v>113</v>
      </c>
      <c r="D91" t="s">
        <v>125</v>
      </c>
      <c r="E91">
        <v>10</v>
      </c>
      <c r="F91" s="1">
        <v>43191.560011574074</v>
      </c>
      <c r="G91">
        <v>117</v>
      </c>
      <c r="H91" t="s">
        <v>241</v>
      </c>
      <c r="I91">
        <v>18</v>
      </c>
      <c r="J91">
        <v>34</v>
      </c>
      <c r="K91">
        <v>6010</v>
      </c>
      <c r="L91">
        <f t="shared" si="22"/>
        <v>12</v>
      </c>
      <c r="M91" t="b">
        <f t="shared" si="23"/>
        <v>1</v>
      </c>
      <c r="N91">
        <f t="shared" si="24"/>
        <v>51</v>
      </c>
      <c r="O91">
        <f t="shared" si="25"/>
        <v>8</v>
      </c>
      <c r="P91" s="8">
        <f t="shared" si="28"/>
        <v>3.5509259259259261E-2</v>
      </c>
      <c r="Q91" s="1">
        <f t="shared" si="29"/>
        <v>43191.5</v>
      </c>
      <c r="R91">
        <f t="shared" si="19"/>
        <v>18</v>
      </c>
      <c r="S91" s="1">
        <f t="shared" si="26"/>
        <v>43191.5</v>
      </c>
      <c r="T91">
        <f t="shared" si="20"/>
        <v>18</v>
      </c>
      <c r="U91">
        <f t="shared" si="21"/>
        <v>0</v>
      </c>
      <c r="V91" t="b">
        <f t="shared" si="27"/>
        <v>0</v>
      </c>
    </row>
    <row r="92" spans="1:22" x14ac:dyDescent="0.4">
      <c r="A92" t="s">
        <v>242</v>
      </c>
      <c r="B92" s="1">
        <v>43191.537997685184</v>
      </c>
      <c r="C92">
        <v>220</v>
      </c>
      <c r="D92" t="s">
        <v>243</v>
      </c>
      <c r="E92">
        <v>13</v>
      </c>
      <c r="F92" s="1">
        <v>43191.547476851854</v>
      </c>
      <c r="G92">
        <v>203</v>
      </c>
      <c r="H92" t="s">
        <v>244</v>
      </c>
      <c r="I92">
        <v>12</v>
      </c>
      <c r="J92">
        <v>13</v>
      </c>
      <c r="K92">
        <v>1410</v>
      </c>
      <c r="L92">
        <f t="shared" si="22"/>
        <v>12</v>
      </c>
      <c r="M92" t="b">
        <f t="shared" si="23"/>
        <v>1</v>
      </c>
      <c r="N92">
        <f t="shared" si="24"/>
        <v>54</v>
      </c>
      <c r="O92">
        <f t="shared" si="25"/>
        <v>43</v>
      </c>
      <c r="P92" s="8">
        <f t="shared" si="28"/>
        <v>3.7997685185185183E-2</v>
      </c>
      <c r="Q92" s="1">
        <f t="shared" si="29"/>
        <v>43191.5</v>
      </c>
      <c r="R92">
        <f t="shared" si="19"/>
        <v>18</v>
      </c>
      <c r="S92" s="1">
        <f t="shared" si="26"/>
        <v>43191.5</v>
      </c>
      <c r="T92">
        <f t="shared" si="20"/>
        <v>18</v>
      </c>
      <c r="U92">
        <f t="shared" si="21"/>
        <v>0</v>
      </c>
      <c r="V92" t="b">
        <f t="shared" si="27"/>
        <v>0</v>
      </c>
    </row>
    <row r="93" spans="1:22" x14ac:dyDescent="0.4">
      <c r="A93" t="s">
        <v>245</v>
      </c>
      <c r="B93" s="1">
        <v>43191.540289351855</v>
      </c>
      <c r="C93">
        <v>2128</v>
      </c>
      <c r="D93" t="s">
        <v>246</v>
      </c>
      <c r="E93">
        <v>7</v>
      </c>
      <c r="F93" s="1">
        <v>43191.559131944443</v>
      </c>
      <c r="G93">
        <v>2153</v>
      </c>
      <c r="H93" t="s">
        <v>247</v>
      </c>
      <c r="I93">
        <v>7</v>
      </c>
      <c r="J93">
        <v>26</v>
      </c>
      <c r="K93">
        <v>4200</v>
      </c>
      <c r="L93">
        <f t="shared" si="22"/>
        <v>12</v>
      </c>
      <c r="M93" t="b">
        <f t="shared" si="23"/>
        <v>1</v>
      </c>
      <c r="N93">
        <f t="shared" si="24"/>
        <v>58</v>
      </c>
      <c r="O93">
        <f t="shared" si="25"/>
        <v>1</v>
      </c>
      <c r="P93" s="8">
        <f t="shared" si="28"/>
        <v>4.0289351851851847E-2</v>
      </c>
      <c r="Q93" s="1">
        <f t="shared" si="29"/>
        <v>43191.5</v>
      </c>
      <c r="R93">
        <f t="shared" si="19"/>
        <v>18</v>
      </c>
      <c r="S93" s="1">
        <f t="shared" si="26"/>
        <v>43191.5</v>
      </c>
      <c r="T93">
        <f t="shared" si="20"/>
        <v>18</v>
      </c>
      <c r="U93">
        <f t="shared" si="21"/>
        <v>0</v>
      </c>
      <c r="V93" t="b">
        <f t="shared" si="27"/>
        <v>0</v>
      </c>
    </row>
    <row r="94" spans="1:22" x14ac:dyDescent="0.4">
      <c r="A94" t="s">
        <v>248</v>
      </c>
      <c r="B94" s="1">
        <v>43191.542291666665</v>
      </c>
      <c r="C94">
        <v>1843</v>
      </c>
      <c r="D94" t="s">
        <v>249</v>
      </c>
      <c r="E94">
        <v>1</v>
      </c>
      <c r="F94" s="1">
        <v>43191.552928240744</v>
      </c>
      <c r="G94">
        <v>1814</v>
      </c>
      <c r="H94" t="s">
        <v>250</v>
      </c>
      <c r="I94">
        <v>1</v>
      </c>
      <c r="J94">
        <v>14</v>
      </c>
      <c r="K94">
        <v>1890</v>
      </c>
      <c r="L94">
        <f t="shared" si="22"/>
        <v>13</v>
      </c>
      <c r="M94" t="b">
        <f t="shared" si="23"/>
        <v>1</v>
      </c>
      <c r="N94">
        <f t="shared" si="24"/>
        <v>0</v>
      </c>
      <c r="O94">
        <f t="shared" si="25"/>
        <v>54</v>
      </c>
      <c r="P94" s="8">
        <f t="shared" si="28"/>
        <v>6.2500000000000001E-4</v>
      </c>
      <c r="Q94" s="1">
        <f t="shared" si="29"/>
        <v>43191.541666666664</v>
      </c>
      <c r="R94">
        <f t="shared" si="19"/>
        <v>17.899999999999999</v>
      </c>
      <c r="S94" s="1">
        <f t="shared" si="26"/>
        <v>43191.541666666664</v>
      </c>
      <c r="T94">
        <f t="shared" si="20"/>
        <v>17.899999999999999</v>
      </c>
      <c r="U94">
        <f t="shared" si="21"/>
        <v>0</v>
      </c>
      <c r="V94" t="b">
        <f t="shared" si="27"/>
        <v>0</v>
      </c>
    </row>
    <row r="95" spans="1:22" x14ac:dyDescent="0.4">
      <c r="A95" t="s">
        <v>251</v>
      </c>
      <c r="B95" s="1">
        <v>43191.544270833336</v>
      </c>
      <c r="C95">
        <v>186</v>
      </c>
      <c r="D95" t="s">
        <v>252</v>
      </c>
      <c r="E95">
        <v>39</v>
      </c>
      <c r="F95" s="1">
        <v>43191.553703703707</v>
      </c>
      <c r="G95">
        <v>186</v>
      </c>
      <c r="H95" t="s">
        <v>252</v>
      </c>
      <c r="I95">
        <v>25</v>
      </c>
      <c r="J95">
        <v>13</v>
      </c>
      <c r="K95">
        <v>2360</v>
      </c>
      <c r="L95">
        <f t="shared" si="22"/>
        <v>13</v>
      </c>
      <c r="M95" t="b">
        <f t="shared" si="23"/>
        <v>1</v>
      </c>
      <c r="N95">
        <f t="shared" si="24"/>
        <v>3</v>
      </c>
      <c r="O95">
        <f t="shared" si="25"/>
        <v>45</v>
      </c>
      <c r="P95" s="8">
        <f t="shared" si="28"/>
        <v>2.6041666666666665E-3</v>
      </c>
      <c r="Q95" s="1">
        <f t="shared" si="29"/>
        <v>43191.541666666672</v>
      </c>
      <c r="R95" t="e">
        <f t="shared" si="19"/>
        <v>#N/A</v>
      </c>
      <c r="S95" s="1">
        <f t="shared" si="26"/>
        <v>43191.541666666664</v>
      </c>
      <c r="T95">
        <f t="shared" si="20"/>
        <v>17.899999999999999</v>
      </c>
      <c r="U95">
        <f t="shared" si="21"/>
        <v>0</v>
      </c>
      <c r="V95" t="b">
        <f t="shared" si="27"/>
        <v>0</v>
      </c>
    </row>
    <row r="96" spans="1:22" x14ac:dyDescent="0.4">
      <c r="A96" t="s">
        <v>253</v>
      </c>
      <c r="B96" s="1">
        <v>43191.546585648146</v>
      </c>
      <c r="C96">
        <v>585</v>
      </c>
      <c r="D96" t="s">
        <v>254</v>
      </c>
      <c r="E96">
        <v>9</v>
      </c>
      <c r="F96" s="1">
        <v>43191.551585648151</v>
      </c>
      <c r="G96">
        <v>589</v>
      </c>
      <c r="H96" t="s">
        <v>255</v>
      </c>
      <c r="I96">
        <v>5</v>
      </c>
      <c r="J96">
        <v>7</v>
      </c>
      <c r="K96">
        <v>920</v>
      </c>
      <c r="L96">
        <f t="shared" si="22"/>
        <v>13</v>
      </c>
      <c r="M96" t="b">
        <f t="shared" si="23"/>
        <v>1</v>
      </c>
      <c r="N96">
        <f t="shared" si="24"/>
        <v>7</v>
      </c>
      <c r="O96">
        <f t="shared" si="25"/>
        <v>5</v>
      </c>
      <c r="P96" s="8">
        <f t="shared" si="28"/>
        <v>4.9189814814814816E-3</v>
      </c>
      <c r="Q96" s="1">
        <f t="shared" si="29"/>
        <v>43191.541666666664</v>
      </c>
      <c r="R96">
        <f t="shared" si="19"/>
        <v>17.899999999999999</v>
      </c>
      <c r="S96" s="1">
        <f t="shared" si="26"/>
        <v>43191.541666666664</v>
      </c>
      <c r="T96">
        <f t="shared" si="20"/>
        <v>17.899999999999999</v>
      </c>
      <c r="U96">
        <f t="shared" si="21"/>
        <v>0</v>
      </c>
      <c r="V96" t="b">
        <f t="shared" si="27"/>
        <v>0</v>
      </c>
    </row>
    <row r="97" spans="1:22" x14ac:dyDescent="0.4">
      <c r="A97" t="s">
        <v>256</v>
      </c>
      <c r="B97" s="1">
        <v>43191.548819444448</v>
      </c>
      <c r="C97">
        <v>1413</v>
      </c>
      <c r="D97" t="s">
        <v>257</v>
      </c>
      <c r="E97">
        <v>5</v>
      </c>
      <c r="F97" s="1">
        <v>43191.571168981478</v>
      </c>
      <c r="G97">
        <v>1403</v>
      </c>
      <c r="H97" t="s">
        <v>258</v>
      </c>
      <c r="I97">
        <v>12</v>
      </c>
      <c r="J97">
        <v>30</v>
      </c>
      <c r="K97">
        <v>5410</v>
      </c>
      <c r="L97">
        <f t="shared" si="22"/>
        <v>13</v>
      </c>
      <c r="M97" t="b">
        <f t="shared" si="23"/>
        <v>1</v>
      </c>
      <c r="N97">
        <f t="shared" si="24"/>
        <v>10</v>
      </c>
      <c r="O97">
        <f t="shared" si="25"/>
        <v>18</v>
      </c>
      <c r="P97" s="8">
        <f t="shared" si="28"/>
        <v>7.1527777777777787E-3</v>
      </c>
      <c r="Q97" s="1">
        <f t="shared" si="29"/>
        <v>43191.541666666672</v>
      </c>
      <c r="R97" t="e">
        <f t="shared" si="19"/>
        <v>#N/A</v>
      </c>
      <c r="S97" s="1">
        <f t="shared" si="26"/>
        <v>43191.541666666664</v>
      </c>
      <c r="T97">
        <f t="shared" si="20"/>
        <v>17.899999999999999</v>
      </c>
      <c r="U97">
        <f t="shared" si="21"/>
        <v>0</v>
      </c>
      <c r="V97" t="b">
        <f t="shared" si="27"/>
        <v>0</v>
      </c>
    </row>
    <row r="98" spans="1:22" x14ac:dyDescent="0.4">
      <c r="A98" t="s">
        <v>259</v>
      </c>
      <c r="B98" s="1">
        <v>43191.551342592589</v>
      </c>
      <c r="C98">
        <v>2326</v>
      </c>
      <c r="D98" t="s">
        <v>260</v>
      </c>
      <c r="E98">
        <v>7</v>
      </c>
      <c r="F98" s="1">
        <v>43191.556655092594</v>
      </c>
      <c r="G98">
        <v>1205</v>
      </c>
      <c r="H98" t="s">
        <v>212</v>
      </c>
      <c r="I98">
        <v>11</v>
      </c>
      <c r="J98">
        <v>7</v>
      </c>
      <c r="K98">
        <v>1820</v>
      </c>
      <c r="L98">
        <f t="shared" si="22"/>
        <v>13</v>
      </c>
      <c r="M98" t="b">
        <f t="shared" si="23"/>
        <v>1</v>
      </c>
      <c r="N98">
        <f t="shared" si="24"/>
        <v>13</v>
      </c>
      <c r="O98">
        <f t="shared" si="25"/>
        <v>56</v>
      </c>
      <c r="P98" s="8">
        <f t="shared" si="28"/>
        <v>9.6759259259259264E-3</v>
      </c>
      <c r="Q98" s="1">
        <f t="shared" si="29"/>
        <v>43191.541666666664</v>
      </c>
      <c r="R98">
        <f t="shared" si="19"/>
        <v>17.899999999999999</v>
      </c>
      <c r="S98" s="1">
        <f t="shared" si="26"/>
        <v>43191.541666666664</v>
      </c>
      <c r="T98">
        <f t="shared" si="20"/>
        <v>17.899999999999999</v>
      </c>
      <c r="U98">
        <f t="shared" si="21"/>
        <v>0</v>
      </c>
      <c r="V98" t="b">
        <f t="shared" si="27"/>
        <v>0</v>
      </c>
    </row>
    <row r="99" spans="1:22" x14ac:dyDescent="0.4">
      <c r="A99" t="s">
        <v>26</v>
      </c>
      <c r="B99" s="1">
        <v>43191.552997685183</v>
      </c>
      <c r="C99">
        <v>1705</v>
      </c>
      <c r="D99" t="s">
        <v>28</v>
      </c>
      <c r="E99">
        <v>8</v>
      </c>
      <c r="F99" s="1">
        <v>43191.584085648145</v>
      </c>
      <c r="G99">
        <v>1720</v>
      </c>
      <c r="H99" t="s">
        <v>261</v>
      </c>
      <c r="I99">
        <v>10</v>
      </c>
      <c r="J99">
        <v>44</v>
      </c>
      <c r="K99">
        <v>6540</v>
      </c>
      <c r="L99">
        <f t="shared" si="22"/>
        <v>13</v>
      </c>
      <c r="M99" t="b">
        <f t="shared" si="23"/>
        <v>1</v>
      </c>
      <c r="N99">
        <f t="shared" si="24"/>
        <v>16</v>
      </c>
      <c r="O99">
        <f t="shared" si="25"/>
        <v>19</v>
      </c>
      <c r="P99" s="8">
        <f t="shared" si="28"/>
        <v>1.1331018518518518E-2</v>
      </c>
      <c r="Q99" s="1">
        <f t="shared" si="29"/>
        <v>43191.541666666664</v>
      </c>
      <c r="R99">
        <f t="shared" si="19"/>
        <v>17.899999999999999</v>
      </c>
      <c r="S99" s="1">
        <f t="shared" si="26"/>
        <v>43191.541666666664</v>
      </c>
      <c r="T99">
        <f t="shared" si="20"/>
        <v>17.899999999999999</v>
      </c>
      <c r="U99">
        <f t="shared" si="21"/>
        <v>0</v>
      </c>
      <c r="V99" t="b">
        <f t="shared" si="27"/>
        <v>0</v>
      </c>
    </row>
    <row r="100" spans="1:22" x14ac:dyDescent="0.4">
      <c r="A100" t="s">
        <v>262</v>
      </c>
      <c r="B100" s="1">
        <v>43191.554675925923</v>
      </c>
      <c r="C100">
        <v>191</v>
      </c>
      <c r="D100" t="s">
        <v>263</v>
      </c>
      <c r="E100">
        <v>6</v>
      </c>
      <c r="F100" s="1">
        <v>43191.651354166665</v>
      </c>
      <c r="G100">
        <v>191</v>
      </c>
      <c r="H100" t="s">
        <v>263</v>
      </c>
      <c r="I100">
        <v>5</v>
      </c>
      <c r="J100">
        <v>138</v>
      </c>
      <c r="K100">
        <v>9030</v>
      </c>
      <c r="L100">
        <f t="shared" si="22"/>
        <v>13</v>
      </c>
      <c r="M100" t="b">
        <f t="shared" si="23"/>
        <v>1</v>
      </c>
      <c r="N100">
        <f t="shared" si="24"/>
        <v>18</v>
      </c>
      <c r="O100">
        <f t="shared" si="25"/>
        <v>44</v>
      </c>
      <c r="P100" s="8">
        <f t="shared" si="28"/>
        <v>1.300925925925926E-2</v>
      </c>
      <c r="Q100" s="1">
        <f t="shared" si="29"/>
        <v>43191.541666666664</v>
      </c>
      <c r="R100">
        <f t="shared" si="19"/>
        <v>17.899999999999999</v>
      </c>
      <c r="S100" s="1">
        <f t="shared" si="26"/>
        <v>43191.541666666664</v>
      </c>
      <c r="T100">
        <f t="shared" si="20"/>
        <v>17.899999999999999</v>
      </c>
      <c r="U100">
        <f t="shared" si="21"/>
        <v>0</v>
      </c>
      <c r="V100" t="b">
        <f t="shared" si="27"/>
        <v>0</v>
      </c>
    </row>
    <row r="101" spans="1:22" x14ac:dyDescent="0.4">
      <c r="A101" t="s">
        <v>264</v>
      </c>
      <c r="B101" s="1">
        <v>43191.556631944448</v>
      </c>
      <c r="C101">
        <v>1023</v>
      </c>
      <c r="D101" t="s">
        <v>265</v>
      </c>
      <c r="E101">
        <v>7</v>
      </c>
      <c r="F101" s="1">
        <v>43191.599548611113</v>
      </c>
      <c r="G101">
        <v>1023</v>
      </c>
      <c r="H101" t="s">
        <v>265</v>
      </c>
      <c r="I101">
        <v>5</v>
      </c>
      <c r="J101">
        <v>59</v>
      </c>
      <c r="K101">
        <v>7100</v>
      </c>
      <c r="L101">
        <f t="shared" si="22"/>
        <v>13</v>
      </c>
      <c r="M101" t="b">
        <f t="shared" si="23"/>
        <v>1</v>
      </c>
      <c r="N101">
        <f t="shared" si="24"/>
        <v>21</v>
      </c>
      <c r="O101">
        <f t="shared" si="25"/>
        <v>33</v>
      </c>
      <c r="P101" s="8">
        <f t="shared" si="28"/>
        <v>1.4965277777777779E-2</v>
      </c>
      <c r="Q101" s="1">
        <f t="shared" si="29"/>
        <v>43191.541666666672</v>
      </c>
      <c r="R101" t="e">
        <f t="shared" si="19"/>
        <v>#N/A</v>
      </c>
      <c r="S101" s="1">
        <f t="shared" si="26"/>
        <v>43191.541666666664</v>
      </c>
      <c r="T101">
        <f t="shared" si="20"/>
        <v>17.899999999999999</v>
      </c>
      <c r="U101">
        <f t="shared" si="21"/>
        <v>0</v>
      </c>
      <c r="V101" t="b">
        <f t="shared" si="27"/>
        <v>0</v>
      </c>
    </row>
    <row r="102" spans="1:22" x14ac:dyDescent="0.4">
      <c r="A102" t="s">
        <v>266</v>
      </c>
      <c r="B102" s="1">
        <v>43191.55809027778</v>
      </c>
      <c r="C102">
        <v>1017</v>
      </c>
      <c r="D102" t="s">
        <v>267</v>
      </c>
      <c r="E102">
        <v>1</v>
      </c>
      <c r="F102" s="1">
        <v>43191.634710648148</v>
      </c>
      <c r="G102">
        <v>1017</v>
      </c>
      <c r="H102" t="s">
        <v>267</v>
      </c>
      <c r="I102">
        <v>1</v>
      </c>
      <c r="J102">
        <v>110</v>
      </c>
      <c r="K102">
        <v>1410</v>
      </c>
      <c r="L102">
        <f t="shared" si="22"/>
        <v>13</v>
      </c>
      <c r="M102" t="b">
        <f t="shared" si="23"/>
        <v>1</v>
      </c>
      <c r="N102">
        <f t="shared" si="24"/>
        <v>23</v>
      </c>
      <c r="O102">
        <f t="shared" si="25"/>
        <v>39</v>
      </c>
      <c r="P102" s="8">
        <f t="shared" si="28"/>
        <v>1.6423611111111111E-2</v>
      </c>
      <c r="Q102" s="1">
        <f t="shared" si="29"/>
        <v>43191.541666666672</v>
      </c>
      <c r="R102" t="e">
        <f t="shared" si="19"/>
        <v>#N/A</v>
      </c>
      <c r="S102" s="1">
        <f t="shared" si="26"/>
        <v>43191.541666666664</v>
      </c>
      <c r="T102">
        <f t="shared" si="20"/>
        <v>17.899999999999999</v>
      </c>
      <c r="U102">
        <f t="shared" si="21"/>
        <v>0</v>
      </c>
      <c r="V102" t="b">
        <f t="shared" si="27"/>
        <v>0</v>
      </c>
    </row>
    <row r="103" spans="1:22" x14ac:dyDescent="0.4">
      <c r="A103" t="s">
        <v>268</v>
      </c>
      <c r="B103" s="1">
        <v>43191.559976851851</v>
      </c>
      <c r="C103">
        <v>142</v>
      </c>
      <c r="D103" t="s">
        <v>84</v>
      </c>
      <c r="E103">
        <v>5</v>
      </c>
      <c r="F103" s="1">
        <v>43191.609201388892</v>
      </c>
      <c r="G103">
        <v>140</v>
      </c>
      <c r="H103" t="s">
        <v>269</v>
      </c>
      <c r="I103">
        <v>7</v>
      </c>
      <c r="J103">
        <v>67</v>
      </c>
      <c r="K103">
        <v>7030</v>
      </c>
      <c r="L103">
        <f t="shared" si="22"/>
        <v>13</v>
      </c>
      <c r="M103" t="b">
        <f t="shared" si="23"/>
        <v>1</v>
      </c>
      <c r="N103">
        <f t="shared" si="24"/>
        <v>26</v>
      </c>
      <c r="O103">
        <f t="shared" si="25"/>
        <v>22</v>
      </c>
      <c r="P103" s="8">
        <f t="shared" si="28"/>
        <v>1.8310185185185186E-2</v>
      </c>
      <c r="Q103" s="1">
        <f t="shared" si="29"/>
        <v>43191.541666666664</v>
      </c>
      <c r="R103">
        <f t="shared" si="19"/>
        <v>17.899999999999999</v>
      </c>
      <c r="S103" s="1">
        <f t="shared" si="26"/>
        <v>43191.541666666664</v>
      </c>
      <c r="T103">
        <f t="shared" si="20"/>
        <v>17.899999999999999</v>
      </c>
      <c r="U103">
        <f t="shared" si="21"/>
        <v>0</v>
      </c>
      <c r="V103" t="b">
        <f t="shared" si="27"/>
        <v>0</v>
      </c>
    </row>
    <row r="104" spans="1:22" x14ac:dyDescent="0.4">
      <c r="A104" t="s">
        <v>270</v>
      </c>
      <c r="B104" s="1">
        <v>43191.561932870369</v>
      </c>
      <c r="C104">
        <v>1131</v>
      </c>
      <c r="D104" t="s">
        <v>271</v>
      </c>
      <c r="E104">
        <v>7</v>
      </c>
      <c r="F104" s="1">
        <v>43191.572152777779</v>
      </c>
      <c r="G104">
        <v>1146</v>
      </c>
      <c r="H104" t="s">
        <v>272</v>
      </c>
      <c r="I104">
        <v>10</v>
      </c>
      <c r="J104">
        <v>13</v>
      </c>
      <c r="K104">
        <v>2640</v>
      </c>
      <c r="L104">
        <f t="shared" si="22"/>
        <v>13</v>
      </c>
      <c r="M104" t="b">
        <f t="shared" si="23"/>
        <v>1</v>
      </c>
      <c r="N104">
        <f t="shared" si="24"/>
        <v>29</v>
      </c>
      <c r="O104">
        <f t="shared" si="25"/>
        <v>11</v>
      </c>
      <c r="P104" s="8">
        <f t="shared" si="28"/>
        <v>2.0266203703703703E-2</v>
      </c>
      <c r="Q104" s="1">
        <f t="shared" si="29"/>
        <v>43191.541666666664</v>
      </c>
      <c r="R104">
        <f t="shared" si="19"/>
        <v>17.899999999999999</v>
      </c>
      <c r="S104" s="1">
        <f t="shared" si="26"/>
        <v>43191.541666666664</v>
      </c>
      <c r="T104">
        <f t="shared" si="20"/>
        <v>17.899999999999999</v>
      </c>
      <c r="U104">
        <f t="shared" si="21"/>
        <v>0</v>
      </c>
      <c r="V104" t="b">
        <f t="shared" si="27"/>
        <v>0</v>
      </c>
    </row>
    <row r="105" spans="1:22" x14ac:dyDescent="0.4">
      <c r="A105" t="s">
        <v>273</v>
      </c>
      <c r="B105" s="1">
        <v>43191.564259259256</v>
      </c>
      <c r="C105">
        <v>2122</v>
      </c>
      <c r="D105" t="s">
        <v>274</v>
      </c>
      <c r="E105">
        <v>19</v>
      </c>
      <c r="F105" s="1">
        <v>43191.586608796293</v>
      </c>
      <c r="G105">
        <v>2016</v>
      </c>
      <c r="H105" t="s">
        <v>275</v>
      </c>
      <c r="I105">
        <v>4</v>
      </c>
      <c r="J105">
        <v>31</v>
      </c>
      <c r="K105">
        <v>4880</v>
      </c>
      <c r="L105">
        <f t="shared" si="22"/>
        <v>13</v>
      </c>
      <c r="M105" t="b">
        <f t="shared" si="23"/>
        <v>1</v>
      </c>
      <c r="N105">
        <f t="shared" si="24"/>
        <v>32</v>
      </c>
      <c r="O105">
        <f t="shared" si="25"/>
        <v>32</v>
      </c>
      <c r="P105" s="8">
        <f t="shared" si="28"/>
        <v>2.2592592592592591E-2</v>
      </c>
      <c r="Q105" s="1">
        <f t="shared" si="29"/>
        <v>43191.541666666664</v>
      </c>
      <c r="R105">
        <f t="shared" si="19"/>
        <v>17.899999999999999</v>
      </c>
      <c r="S105" s="1">
        <f t="shared" si="26"/>
        <v>43191.541666666664</v>
      </c>
      <c r="T105">
        <f t="shared" si="20"/>
        <v>17.899999999999999</v>
      </c>
      <c r="U105">
        <f t="shared" si="21"/>
        <v>0</v>
      </c>
      <c r="V105" t="b">
        <f t="shared" si="27"/>
        <v>0</v>
      </c>
    </row>
    <row r="106" spans="1:22" x14ac:dyDescent="0.4">
      <c r="A106" t="s">
        <v>276</v>
      </c>
      <c r="B106" s="1">
        <v>43191.566087962965</v>
      </c>
      <c r="C106">
        <v>3509</v>
      </c>
      <c r="D106" t="s">
        <v>277</v>
      </c>
      <c r="E106">
        <v>2</v>
      </c>
      <c r="F106" s="1">
        <v>43191.580578703702</v>
      </c>
      <c r="G106">
        <v>509</v>
      </c>
      <c r="H106" t="s">
        <v>278</v>
      </c>
      <c r="I106">
        <v>15</v>
      </c>
      <c r="J106">
        <v>20</v>
      </c>
      <c r="K106">
        <v>3310</v>
      </c>
      <c r="L106">
        <f t="shared" si="22"/>
        <v>13</v>
      </c>
      <c r="M106" t="b">
        <f t="shared" si="23"/>
        <v>1</v>
      </c>
      <c r="N106">
        <f t="shared" si="24"/>
        <v>35</v>
      </c>
      <c r="O106">
        <f t="shared" si="25"/>
        <v>10</v>
      </c>
      <c r="P106" s="8">
        <f t="shared" si="28"/>
        <v>2.4421296296296292E-2</v>
      </c>
      <c r="Q106" s="1">
        <f t="shared" si="29"/>
        <v>43191.541666666672</v>
      </c>
      <c r="R106" t="e">
        <f t="shared" si="19"/>
        <v>#N/A</v>
      </c>
      <c r="S106" s="1">
        <f t="shared" si="26"/>
        <v>43191.541666666664</v>
      </c>
      <c r="T106">
        <f t="shared" si="20"/>
        <v>17.899999999999999</v>
      </c>
      <c r="U106">
        <f t="shared" si="21"/>
        <v>0</v>
      </c>
      <c r="V106" t="b">
        <f t="shared" si="27"/>
        <v>0</v>
      </c>
    </row>
    <row r="107" spans="1:22" x14ac:dyDescent="0.4">
      <c r="A107" t="s">
        <v>279</v>
      </c>
      <c r="B107" s="1">
        <v>43191.568171296298</v>
      </c>
      <c r="C107">
        <v>207</v>
      </c>
      <c r="D107" t="s">
        <v>41</v>
      </c>
      <c r="E107">
        <v>32</v>
      </c>
      <c r="F107" s="1">
        <v>43191.593865740739</v>
      </c>
      <c r="G107">
        <v>800</v>
      </c>
      <c r="H107" t="s">
        <v>280</v>
      </c>
      <c r="I107">
        <v>15</v>
      </c>
      <c r="J107">
        <v>36</v>
      </c>
      <c r="K107">
        <v>3320</v>
      </c>
      <c r="L107">
        <f t="shared" si="22"/>
        <v>13</v>
      </c>
      <c r="M107" t="b">
        <f t="shared" si="23"/>
        <v>1</v>
      </c>
      <c r="N107">
        <f t="shared" si="24"/>
        <v>38</v>
      </c>
      <c r="O107">
        <f t="shared" si="25"/>
        <v>10</v>
      </c>
      <c r="P107" s="8">
        <f t="shared" si="28"/>
        <v>2.6504629629629628E-2</v>
      </c>
      <c r="Q107" s="1">
        <f t="shared" si="29"/>
        <v>43191.541666666672</v>
      </c>
      <c r="R107" t="e">
        <f t="shared" si="19"/>
        <v>#N/A</v>
      </c>
      <c r="S107" s="1">
        <f t="shared" si="26"/>
        <v>43191.541666666664</v>
      </c>
      <c r="T107">
        <f t="shared" si="20"/>
        <v>17.899999999999999</v>
      </c>
      <c r="U107">
        <f t="shared" si="21"/>
        <v>0</v>
      </c>
      <c r="V107" t="b">
        <f t="shared" si="27"/>
        <v>0</v>
      </c>
    </row>
    <row r="108" spans="1:22" x14ac:dyDescent="0.4">
      <c r="A108" t="s">
        <v>281</v>
      </c>
      <c r="B108" s="1">
        <v>43191.570069444446</v>
      </c>
      <c r="C108">
        <v>933</v>
      </c>
      <c r="D108" t="s">
        <v>282</v>
      </c>
      <c r="E108">
        <v>6</v>
      </c>
      <c r="F108" s="1">
        <v>43191.578368055554</v>
      </c>
      <c r="G108">
        <v>905</v>
      </c>
      <c r="H108" t="s">
        <v>131</v>
      </c>
      <c r="I108">
        <v>7</v>
      </c>
      <c r="J108">
        <v>11</v>
      </c>
      <c r="K108">
        <v>3150</v>
      </c>
      <c r="L108">
        <f t="shared" si="22"/>
        <v>13</v>
      </c>
      <c r="M108" t="b">
        <f t="shared" si="23"/>
        <v>1</v>
      </c>
      <c r="N108">
        <f t="shared" si="24"/>
        <v>40</v>
      </c>
      <c r="O108">
        <f t="shared" si="25"/>
        <v>54</v>
      </c>
      <c r="P108" s="8">
        <f t="shared" si="28"/>
        <v>2.8402777777777777E-2</v>
      </c>
      <c r="Q108" s="1">
        <f t="shared" si="29"/>
        <v>43191.541666666672</v>
      </c>
      <c r="R108" t="e">
        <f t="shared" si="19"/>
        <v>#N/A</v>
      </c>
      <c r="S108" s="1">
        <f t="shared" si="26"/>
        <v>43191.541666666664</v>
      </c>
      <c r="T108">
        <f t="shared" si="20"/>
        <v>17.899999999999999</v>
      </c>
      <c r="U108">
        <f t="shared" si="21"/>
        <v>0</v>
      </c>
      <c r="V108" t="b">
        <f t="shared" si="27"/>
        <v>0</v>
      </c>
    </row>
    <row r="109" spans="1:22" x14ac:dyDescent="0.4">
      <c r="A109" t="s">
        <v>283</v>
      </c>
      <c r="B109" s="1">
        <v>43191.572048611109</v>
      </c>
      <c r="C109">
        <v>1009</v>
      </c>
      <c r="D109" t="s">
        <v>284</v>
      </c>
      <c r="E109">
        <v>3</v>
      </c>
      <c r="F109" s="1">
        <v>43191.608842592592</v>
      </c>
      <c r="G109">
        <v>1002</v>
      </c>
      <c r="H109" t="s">
        <v>285</v>
      </c>
      <c r="I109">
        <v>1</v>
      </c>
      <c r="J109">
        <v>52</v>
      </c>
      <c r="K109">
        <v>7980</v>
      </c>
      <c r="L109">
        <f t="shared" si="22"/>
        <v>13</v>
      </c>
      <c r="M109" t="b">
        <f t="shared" si="23"/>
        <v>1</v>
      </c>
      <c r="N109">
        <f t="shared" si="24"/>
        <v>43</v>
      </c>
      <c r="O109">
        <f t="shared" si="25"/>
        <v>45</v>
      </c>
      <c r="P109" s="8">
        <f t="shared" si="28"/>
        <v>3.0381944444444444E-2</v>
      </c>
      <c r="Q109" s="1">
        <f t="shared" si="29"/>
        <v>43191.541666666664</v>
      </c>
      <c r="R109">
        <f t="shared" si="19"/>
        <v>17.899999999999999</v>
      </c>
      <c r="S109" s="1">
        <f t="shared" si="26"/>
        <v>43191.541666666664</v>
      </c>
      <c r="T109">
        <f t="shared" si="20"/>
        <v>17.899999999999999</v>
      </c>
      <c r="U109">
        <f t="shared" si="21"/>
        <v>0</v>
      </c>
      <c r="V109" t="b">
        <f t="shared" si="27"/>
        <v>0</v>
      </c>
    </row>
    <row r="110" spans="1:22" x14ac:dyDescent="0.4">
      <c r="A110" t="s">
        <v>286</v>
      </c>
      <c r="B110" s="1">
        <v>43191.574097222219</v>
      </c>
      <c r="C110">
        <v>1338</v>
      </c>
      <c r="D110" t="s">
        <v>287</v>
      </c>
      <c r="E110">
        <v>7</v>
      </c>
      <c r="F110" s="1">
        <v>43191.613298611112</v>
      </c>
      <c r="G110">
        <v>347</v>
      </c>
      <c r="H110" t="s">
        <v>288</v>
      </c>
      <c r="I110">
        <v>15</v>
      </c>
      <c r="J110">
        <v>56</v>
      </c>
      <c r="K110">
        <v>5180</v>
      </c>
      <c r="L110">
        <f t="shared" si="22"/>
        <v>13</v>
      </c>
      <c r="M110" t="b">
        <f t="shared" si="23"/>
        <v>1</v>
      </c>
      <c r="N110">
        <f t="shared" si="24"/>
        <v>46</v>
      </c>
      <c r="O110">
        <f t="shared" si="25"/>
        <v>42</v>
      </c>
      <c r="P110" s="8">
        <f t="shared" si="28"/>
        <v>3.243055555555556E-2</v>
      </c>
      <c r="Q110" s="1">
        <f t="shared" si="29"/>
        <v>43191.541666666664</v>
      </c>
      <c r="R110">
        <f t="shared" si="19"/>
        <v>17.899999999999999</v>
      </c>
      <c r="S110" s="1">
        <f t="shared" si="26"/>
        <v>43191.541666666664</v>
      </c>
      <c r="T110">
        <f t="shared" si="20"/>
        <v>17.899999999999999</v>
      </c>
      <c r="U110">
        <f t="shared" si="21"/>
        <v>0</v>
      </c>
      <c r="V110" t="b">
        <f t="shared" si="27"/>
        <v>0</v>
      </c>
    </row>
    <row r="111" spans="1:22" x14ac:dyDescent="0.4">
      <c r="A111" t="s">
        <v>289</v>
      </c>
      <c r="B111" s="1">
        <v>43191.575914351852</v>
      </c>
      <c r="C111">
        <v>734</v>
      </c>
      <c r="D111" t="s">
        <v>290</v>
      </c>
      <c r="E111">
        <v>7</v>
      </c>
      <c r="F111" s="1">
        <v>43191.583425925928</v>
      </c>
      <c r="G111">
        <v>708</v>
      </c>
      <c r="H111" t="s">
        <v>16</v>
      </c>
      <c r="I111">
        <v>2</v>
      </c>
      <c r="J111">
        <v>10</v>
      </c>
      <c r="K111">
        <v>1610</v>
      </c>
      <c r="L111">
        <f t="shared" si="22"/>
        <v>13</v>
      </c>
      <c r="M111" t="b">
        <f t="shared" si="23"/>
        <v>1</v>
      </c>
      <c r="N111">
        <f t="shared" si="24"/>
        <v>49</v>
      </c>
      <c r="O111">
        <f t="shared" si="25"/>
        <v>19</v>
      </c>
      <c r="P111" s="8">
        <f t="shared" si="28"/>
        <v>3.4247685185185187E-2</v>
      </c>
      <c r="Q111" s="1">
        <f t="shared" si="29"/>
        <v>43191.541666666664</v>
      </c>
      <c r="R111">
        <f t="shared" si="19"/>
        <v>17.899999999999999</v>
      </c>
      <c r="S111" s="1">
        <f t="shared" si="26"/>
        <v>43191.541666666664</v>
      </c>
      <c r="T111">
        <f t="shared" si="20"/>
        <v>17.899999999999999</v>
      </c>
      <c r="U111">
        <f t="shared" si="21"/>
        <v>0</v>
      </c>
      <c r="V111" t="b">
        <f t="shared" si="27"/>
        <v>0</v>
      </c>
    </row>
    <row r="112" spans="1:22" x14ac:dyDescent="0.4">
      <c r="A112" t="s">
        <v>291</v>
      </c>
      <c r="B112" s="1">
        <v>43191.577361111114</v>
      </c>
      <c r="C112">
        <v>1122</v>
      </c>
      <c r="D112" t="s">
        <v>292</v>
      </c>
      <c r="E112">
        <v>5</v>
      </c>
      <c r="F112" s="1">
        <v>43191.617754629631</v>
      </c>
      <c r="G112">
        <v>1908</v>
      </c>
      <c r="H112" t="s">
        <v>293</v>
      </c>
      <c r="I112">
        <v>5</v>
      </c>
      <c r="J112">
        <v>53</v>
      </c>
      <c r="K112">
        <v>9490</v>
      </c>
      <c r="L112">
        <f t="shared" si="22"/>
        <v>13</v>
      </c>
      <c r="M112" t="b">
        <f t="shared" si="23"/>
        <v>1</v>
      </c>
      <c r="N112">
        <f t="shared" si="24"/>
        <v>51</v>
      </c>
      <c r="O112">
        <f t="shared" si="25"/>
        <v>24</v>
      </c>
      <c r="P112" s="8">
        <f t="shared" si="28"/>
        <v>3.5694444444444445E-2</v>
      </c>
      <c r="Q112" s="1">
        <f t="shared" si="29"/>
        <v>43191.541666666672</v>
      </c>
      <c r="R112" t="e">
        <f t="shared" si="19"/>
        <v>#N/A</v>
      </c>
      <c r="S112" s="1">
        <f t="shared" si="26"/>
        <v>43191.541666666664</v>
      </c>
      <c r="T112">
        <f t="shared" si="20"/>
        <v>17.899999999999999</v>
      </c>
      <c r="U112">
        <f t="shared" si="21"/>
        <v>0</v>
      </c>
      <c r="V112" t="b">
        <f t="shared" si="27"/>
        <v>0</v>
      </c>
    </row>
    <row r="113" spans="1:22" x14ac:dyDescent="0.4">
      <c r="A113" t="s">
        <v>294</v>
      </c>
      <c r="B113" s="1">
        <v>43191.578715277778</v>
      </c>
      <c r="C113">
        <v>2050</v>
      </c>
      <c r="D113" t="s">
        <v>34</v>
      </c>
      <c r="E113">
        <v>10</v>
      </c>
      <c r="F113" s="1">
        <v>43191.590891203705</v>
      </c>
      <c r="G113">
        <v>2002</v>
      </c>
      <c r="H113" t="s">
        <v>295</v>
      </c>
      <c r="I113">
        <v>7</v>
      </c>
      <c r="J113">
        <v>16</v>
      </c>
      <c r="K113">
        <v>3310</v>
      </c>
      <c r="L113">
        <f t="shared" si="22"/>
        <v>13</v>
      </c>
      <c r="M113" t="b">
        <f t="shared" si="23"/>
        <v>1</v>
      </c>
      <c r="N113">
        <f t="shared" si="24"/>
        <v>53</v>
      </c>
      <c r="O113">
        <f t="shared" si="25"/>
        <v>21</v>
      </c>
      <c r="P113" s="8">
        <f t="shared" si="28"/>
        <v>3.7048611111111109E-2</v>
      </c>
      <c r="Q113" s="1">
        <f t="shared" si="29"/>
        <v>43191.541666666664</v>
      </c>
      <c r="R113">
        <f t="shared" si="19"/>
        <v>17.899999999999999</v>
      </c>
      <c r="S113" s="1">
        <f t="shared" si="26"/>
        <v>43191.541666666664</v>
      </c>
      <c r="T113">
        <f t="shared" si="20"/>
        <v>17.899999999999999</v>
      </c>
      <c r="U113">
        <f t="shared" si="21"/>
        <v>0</v>
      </c>
      <c r="V113" t="b">
        <f t="shared" si="27"/>
        <v>0</v>
      </c>
    </row>
    <row r="114" spans="1:22" x14ac:dyDescent="0.4">
      <c r="A114" t="s">
        <v>296</v>
      </c>
      <c r="B114" s="1">
        <v>43191.580428240741</v>
      </c>
      <c r="C114">
        <v>209</v>
      </c>
      <c r="D114" t="s">
        <v>297</v>
      </c>
      <c r="E114">
        <v>7</v>
      </c>
      <c r="F114" s="1">
        <v>43191.663391203707</v>
      </c>
      <c r="G114">
        <v>207</v>
      </c>
      <c r="H114" t="s">
        <v>41</v>
      </c>
      <c r="I114">
        <v>13</v>
      </c>
      <c r="J114">
        <v>114</v>
      </c>
      <c r="K114">
        <v>7780</v>
      </c>
      <c r="L114">
        <f t="shared" si="22"/>
        <v>13</v>
      </c>
      <c r="M114" t="b">
        <f t="shared" si="23"/>
        <v>1</v>
      </c>
      <c r="N114">
        <f t="shared" si="24"/>
        <v>55</v>
      </c>
      <c r="O114">
        <f t="shared" si="25"/>
        <v>49</v>
      </c>
      <c r="P114" s="8">
        <f t="shared" si="28"/>
        <v>3.876157407407408E-2</v>
      </c>
      <c r="Q114" s="1">
        <f t="shared" si="29"/>
        <v>43191.541666666664</v>
      </c>
      <c r="R114">
        <f t="shared" si="19"/>
        <v>17.899999999999999</v>
      </c>
      <c r="S114" s="1">
        <f t="shared" si="26"/>
        <v>43191.541666666664</v>
      </c>
      <c r="T114">
        <f t="shared" si="20"/>
        <v>17.899999999999999</v>
      </c>
      <c r="U114">
        <f t="shared" si="21"/>
        <v>0</v>
      </c>
      <c r="V114" t="b">
        <f t="shared" si="27"/>
        <v>0</v>
      </c>
    </row>
    <row r="115" spans="1:22" x14ac:dyDescent="0.4">
      <c r="A115" t="s">
        <v>298</v>
      </c>
      <c r="B115" s="1">
        <v>43191.581921296296</v>
      </c>
      <c r="C115">
        <v>416</v>
      </c>
      <c r="D115" t="s">
        <v>299</v>
      </c>
      <c r="E115">
        <v>6</v>
      </c>
      <c r="F115" s="1">
        <v>43191.583726851852</v>
      </c>
      <c r="G115">
        <v>412</v>
      </c>
      <c r="H115" t="s">
        <v>300</v>
      </c>
      <c r="I115">
        <v>4</v>
      </c>
      <c r="J115">
        <v>2</v>
      </c>
      <c r="K115">
        <v>430</v>
      </c>
      <c r="L115">
        <f t="shared" si="22"/>
        <v>13</v>
      </c>
      <c r="M115" t="b">
        <f t="shared" si="23"/>
        <v>1</v>
      </c>
      <c r="N115">
        <f t="shared" si="24"/>
        <v>57</v>
      </c>
      <c r="O115">
        <f t="shared" si="25"/>
        <v>58</v>
      </c>
      <c r="P115" s="8">
        <f t="shared" si="28"/>
        <v>4.0254629629629633E-2</v>
      </c>
      <c r="Q115" s="1">
        <f t="shared" si="29"/>
        <v>43191.541666666664</v>
      </c>
      <c r="R115">
        <f t="shared" si="19"/>
        <v>17.899999999999999</v>
      </c>
      <c r="S115" s="1">
        <f t="shared" si="26"/>
        <v>43191.541666666664</v>
      </c>
      <c r="T115">
        <f t="shared" si="20"/>
        <v>17.899999999999999</v>
      </c>
      <c r="U115">
        <f t="shared" si="21"/>
        <v>0</v>
      </c>
      <c r="V115" t="b">
        <f t="shared" si="27"/>
        <v>0</v>
      </c>
    </row>
    <row r="116" spans="1:22" x14ac:dyDescent="0.4">
      <c r="A116" t="s">
        <v>301</v>
      </c>
      <c r="B116" s="1">
        <v>43191.583298611113</v>
      </c>
      <c r="C116">
        <v>1241</v>
      </c>
      <c r="D116" t="s">
        <v>302</v>
      </c>
      <c r="E116">
        <v>10</v>
      </c>
      <c r="F116" s="1">
        <v>43191.729710648149</v>
      </c>
      <c r="G116">
        <v>1251</v>
      </c>
      <c r="H116" t="s">
        <v>303</v>
      </c>
      <c r="I116">
        <v>9</v>
      </c>
      <c r="J116">
        <v>194</v>
      </c>
      <c r="K116">
        <v>3650</v>
      </c>
      <c r="L116">
        <f t="shared" si="22"/>
        <v>13</v>
      </c>
      <c r="M116" t="b">
        <f t="shared" si="23"/>
        <v>1</v>
      </c>
      <c r="N116">
        <f t="shared" si="24"/>
        <v>59</v>
      </c>
      <c r="O116">
        <f t="shared" si="25"/>
        <v>57</v>
      </c>
      <c r="P116" s="8">
        <f t="shared" si="28"/>
        <v>4.1631944444444451E-2</v>
      </c>
      <c r="Q116" s="1">
        <f t="shared" si="29"/>
        <v>43191.541666666672</v>
      </c>
      <c r="R116" t="e">
        <f t="shared" si="19"/>
        <v>#N/A</v>
      </c>
      <c r="S116" s="1">
        <f t="shared" si="26"/>
        <v>43191.541666666664</v>
      </c>
      <c r="T116">
        <f t="shared" si="20"/>
        <v>17.899999999999999</v>
      </c>
      <c r="U116">
        <f t="shared" si="21"/>
        <v>0</v>
      </c>
      <c r="V116" t="b">
        <f t="shared" si="27"/>
        <v>0</v>
      </c>
    </row>
    <row r="117" spans="1:22" x14ac:dyDescent="0.4">
      <c r="A117" t="s">
        <v>304</v>
      </c>
      <c r="B117" s="1">
        <v>43191.585717592592</v>
      </c>
      <c r="C117">
        <v>1640</v>
      </c>
      <c r="D117" t="s">
        <v>305</v>
      </c>
      <c r="E117">
        <v>1</v>
      </c>
      <c r="F117" s="1">
        <v>43191.624282407407</v>
      </c>
      <c r="G117">
        <v>1707</v>
      </c>
      <c r="H117" t="s">
        <v>306</v>
      </c>
      <c r="I117">
        <v>1</v>
      </c>
      <c r="J117">
        <v>54</v>
      </c>
      <c r="K117">
        <v>10430</v>
      </c>
      <c r="L117">
        <f t="shared" si="22"/>
        <v>14</v>
      </c>
      <c r="M117" t="b">
        <f t="shared" si="23"/>
        <v>1</v>
      </c>
      <c r="N117">
        <f t="shared" si="24"/>
        <v>3</v>
      </c>
      <c r="O117">
        <f t="shared" si="25"/>
        <v>26</v>
      </c>
      <c r="P117" s="8">
        <f t="shared" si="28"/>
        <v>2.3842592592592591E-3</v>
      </c>
      <c r="Q117" s="1">
        <f t="shared" si="29"/>
        <v>43191.583333333336</v>
      </c>
      <c r="R117">
        <f t="shared" si="19"/>
        <v>17.5</v>
      </c>
      <c r="S117" s="1">
        <f t="shared" si="26"/>
        <v>43191.583333333336</v>
      </c>
      <c r="T117">
        <f t="shared" si="20"/>
        <v>17.5</v>
      </c>
      <c r="U117">
        <f t="shared" si="21"/>
        <v>0</v>
      </c>
      <c r="V117" t="b">
        <f t="shared" si="27"/>
        <v>0</v>
      </c>
    </row>
    <row r="118" spans="1:22" x14ac:dyDescent="0.4">
      <c r="A118" t="s">
        <v>307</v>
      </c>
      <c r="B118" s="1">
        <v>43191.58798611111</v>
      </c>
      <c r="C118">
        <v>108</v>
      </c>
      <c r="D118" t="s">
        <v>308</v>
      </c>
      <c r="E118">
        <v>7</v>
      </c>
      <c r="F118" s="1">
        <v>43191.602453703701</v>
      </c>
      <c r="G118">
        <v>177</v>
      </c>
      <c r="H118" t="s">
        <v>309</v>
      </c>
      <c r="I118">
        <v>4</v>
      </c>
      <c r="J118">
        <v>20</v>
      </c>
      <c r="K118">
        <v>4510</v>
      </c>
      <c r="L118">
        <f t="shared" si="22"/>
        <v>14</v>
      </c>
      <c r="M118" t="b">
        <f t="shared" si="23"/>
        <v>1</v>
      </c>
      <c r="N118">
        <f t="shared" si="24"/>
        <v>6</v>
      </c>
      <c r="O118">
        <f t="shared" si="25"/>
        <v>42</v>
      </c>
      <c r="P118" s="8">
        <f t="shared" si="28"/>
        <v>4.6527777777777774E-3</v>
      </c>
      <c r="Q118" s="1">
        <f t="shared" si="29"/>
        <v>43191.583333333328</v>
      </c>
      <c r="R118" t="e">
        <f t="shared" si="19"/>
        <v>#N/A</v>
      </c>
      <c r="S118" s="1">
        <f t="shared" si="26"/>
        <v>43191.583333333336</v>
      </c>
      <c r="T118">
        <f t="shared" si="20"/>
        <v>17.5</v>
      </c>
      <c r="U118">
        <f t="shared" si="21"/>
        <v>0</v>
      </c>
      <c r="V118" t="b">
        <f t="shared" si="27"/>
        <v>0</v>
      </c>
    </row>
    <row r="119" spans="1:22" x14ac:dyDescent="0.4">
      <c r="A119" t="s">
        <v>310</v>
      </c>
      <c r="B119" s="1">
        <v>43191.589594907404</v>
      </c>
      <c r="C119">
        <v>129</v>
      </c>
      <c r="D119" t="s">
        <v>311</v>
      </c>
      <c r="E119">
        <v>6</v>
      </c>
      <c r="F119" s="1">
        <v>43191.615266203706</v>
      </c>
      <c r="G119">
        <v>207</v>
      </c>
      <c r="H119" t="s">
        <v>41</v>
      </c>
      <c r="I119">
        <v>28</v>
      </c>
      <c r="J119">
        <v>34</v>
      </c>
      <c r="K119">
        <v>68240</v>
      </c>
      <c r="L119">
        <f t="shared" si="22"/>
        <v>14</v>
      </c>
      <c r="M119" t="b">
        <f t="shared" si="23"/>
        <v>1</v>
      </c>
      <c r="N119">
        <f t="shared" si="24"/>
        <v>9</v>
      </c>
      <c r="O119">
        <f t="shared" si="25"/>
        <v>1</v>
      </c>
      <c r="P119" s="8">
        <f t="shared" si="28"/>
        <v>6.2615740740740748E-3</v>
      </c>
      <c r="Q119" s="1">
        <f t="shared" si="29"/>
        <v>43191.583333333328</v>
      </c>
      <c r="R119" t="e">
        <f t="shared" si="19"/>
        <v>#N/A</v>
      </c>
      <c r="S119" s="1">
        <f t="shared" si="26"/>
        <v>43191.583333333336</v>
      </c>
      <c r="T119">
        <f t="shared" si="20"/>
        <v>17.5</v>
      </c>
      <c r="U119">
        <f t="shared" si="21"/>
        <v>0</v>
      </c>
      <c r="V119" t="b">
        <f t="shared" si="27"/>
        <v>0</v>
      </c>
    </row>
    <row r="120" spans="1:22" x14ac:dyDescent="0.4">
      <c r="A120" t="s">
        <v>312</v>
      </c>
      <c r="B120" s="1">
        <v>43191.591261574074</v>
      </c>
      <c r="C120">
        <v>114</v>
      </c>
      <c r="D120" t="s">
        <v>313</v>
      </c>
      <c r="E120">
        <v>3</v>
      </c>
      <c r="F120" s="1">
        <v>43191.607222222221</v>
      </c>
      <c r="G120">
        <v>103</v>
      </c>
      <c r="H120" t="s">
        <v>314</v>
      </c>
      <c r="I120">
        <v>12</v>
      </c>
      <c r="J120">
        <v>22</v>
      </c>
      <c r="K120">
        <v>1740</v>
      </c>
      <c r="L120">
        <f t="shared" si="22"/>
        <v>14</v>
      </c>
      <c r="M120" t="b">
        <f t="shared" si="23"/>
        <v>1</v>
      </c>
      <c r="N120">
        <f t="shared" si="24"/>
        <v>11</v>
      </c>
      <c r="O120">
        <f t="shared" si="25"/>
        <v>25</v>
      </c>
      <c r="P120" s="8">
        <f t="shared" si="28"/>
        <v>7.9282407407407409E-3</v>
      </c>
      <c r="Q120" s="1">
        <f t="shared" si="29"/>
        <v>43191.583333333336</v>
      </c>
      <c r="R120">
        <f t="shared" si="19"/>
        <v>17.5</v>
      </c>
      <c r="S120" s="1">
        <f t="shared" si="26"/>
        <v>43191.583333333336</v>
      </c>
      <c r="T120">
        <f t="shared" si="20"/>
        <v>17.5</v>
      </c>
      <c r="U120">
        <f t="shared" si="21"/>
        <v>0</v>
      </c>
      <c r="V120" t="b">
        <f t="shared" si="27"/>
        <v>0</v>
      </c>
    </row>
    <row r="121" spans="1:22" x14ac:dyDescent="0.4">
      <c r="A121" t="s">
        <v>315</v>
      </c>
      <c r="B121" s="1">
        <v>43191.593206018515</v>
      </c>
      <c r="C121">
        <v>914</v>
      </c>
      <c r="D121" t="s">
        <v>82</v>
      </c>
      <c r="E121">
        <v>7</v>
      </c>
      <c r="F121" s="1">
        <v>43191.605717592596</v>
      </c>
      <c r="G121">
        <v>195</v>
      </c>
      <c r="H121" t="s">
        <v>316</v>
      </c>
      <c r="I121">
        <v>4</v>
      </c>
      <c r="J121">
        <v>16</v>
      </c>
      <c r="K121">
        <v>2580</v>
      </c>
      <c r="L121">
        <f t="shared" si="22"/>
        <v>14</v>
      </c>
      <c r="M121" t="b">
        <f t="shared" si="23"/>
        <v>1</v>
      </c>
      <c r="N121">
        <f t="shared" si="24"/>
        <v>14</v>
      </c>
      <c r="O121">
        <f t="shared" si="25"/>
        <v>13</v>
      </c>
      <c r="P121" s="8">
        <f t="shared" si="28"/>
        <v>9.8726851851851857E-3</v>
      </c>
      <c r="Q121" s="1">
        <f t="shared" si="29"/>
        <v>43191.583333333328</v>
      </c>
      <c r="R121" t="e">
        <f t="shared" si="19"/>
        <v>#N/A</v>
      </c>
      <c r="S121" s="1">
        <f t="shared" si="26"/>
        <v>43191.583333333336</v>
      </c>
      <c r="T121">
        <f t="shared" si="20"/>
        <v>17.5</v>
      </c>
      <c r="U121">
        <f t="shared" si="21"/>
        <v>0</v>
      </c>
      <c r="V121" t="b">
        <f t="shared" si="27"/>
        <v>0</v>
      </c>
    </row>
    <row r="122" spans="1:22" x14ac:dyDescent="0.4">
      <c r="A122" t="s">
        <v>317</v>
      </c>
      <c r="B122" s="1">
        <v>43191.59474537037</v>
      </c>
      <c r="C122">
        <v>588</v>
      </c>
      <c r="D122" t="s">
        <v>186</v>
      </c>
      <c r="E122">
        <v>4</v>
      </c>
      <c r="F122" s="1">
        <v>43191.625277777777</v>
      </c>
      <c r="G122">
        <v>502</v>
      </c>
      <c r="H122" t="s">
        <v>318</v>
      </c>
      <c r="I122">
        <v>12</v>
      </c>
      <c r="J122">
        <v>43</v>
      </c>
      <c r="K122">
        <v>5360</v>
      </c>
      <c r="L122">
        <f t="shared" si="22"/>
        <v>14</v>
      </c>
      <c r="M122" t="b">
        <f t="shared" si="23"/>
        <v>1</v>
      </c>
      <c r="N122">
        <f t="shared" si="24"/>
        <v>16</v>
      </c>
      <c r="O122">
        <f t="shared" si="25"/>
        <v>26</v>
      </c>
      <c r="P122" s="8">
        <f t="shared" si="28"/>
        <v>1.1412037037037038E-2</v>
      </c>
      <c r="Q122" s="1">
        <f t="shared" si="29"/>
        <v>43191.583333333336</v>
      </c>
      <c r="R122">
        <f t="shared" si="19"/>
        <v>17.5</v>
      </c>
      <c r="S122" s="1">
        <f t="shared" si="26"/>
        <v>43191.583333333336</v>
      </c>
      <c r="T122">
        <f t="shared" si="20"/>
        <v>17.5</v>
      </c>
      <c r="U122">
        <f t="shared" si="21"/>
        <v>0</v>
      </c>
      <c r="V122" t="b">
        <f t="shared" si="27"/>
        <v>0</v>
      </c>
    </row>
    <row r="123" spans="1:22" x14ac:dyDescent="0.4">
      <c r="A123" t="s">
        <v>319</v>
      </c>
      <c r="B123" s="1">
        <v>43191.596388888887</v>
      </c>
      <c r="C123">
        <v>634</v>
      </c>
      <c r="D123" t="s">
        <v>320</v>
      </c>
      <c r="E123">
        <v>18</v>
      </c>
      <c r="F123" s="1">
        <v>43191.6250462963</v>
      </c>
      <c r="G123">
        <v>539</v>
      </c>
      <c r="H123" t="s">
        <v>19</v>
      </c>
      <c r="I123">
        <v>4</v>
      </c>
      <c r="J123">
        <v>40</v>
      </c>
      <c r="K123">
        <v>5800</v>
      </c>
      <c r="L123">
        <f t="shared" si="22"/>
        <v>14</v>
      </c>
      <c r="M123" t="b">
        <f t="shared" si="23"/>
        <v>1</v>
      </c>
      <c r="N123">
        <f t="shared" si="24"/>
        <v>18</v>
      </c>
      <c r="O123">
        <f t="shared" si="25"/>
        <v>48</v>
      </c>
      <c r="P123" s="8">
        <f t="shared" si="28"/>
        <v>1.3055555555555556E-2</v>
      </c>
      <c r="Q123" s="1">
        <f t="shared" si="29"/>
        <v>43191.583333333328</v>
      </c>
      <c r="R123" t="e">
        <f t="shared" si="19"/>
        <v>#N/A</v>
      </c>
      <c r="S123" s="1">
        <f t="shared" si="26"/>
        <v>43191.583333333336</v>
      </c>
      <c r="T123">
        <f t="shared" si="20"/>
        <v>17.5</v>
      </c>
      <c r="U123">
        <f t="shared" si="21"/>
        <v>0</v>
      </c>
      <c r="V123" t="b">
        <f t="shared" si="27"/>
        <v>0</v>
      </c>
    </row>
    <row r="124" spans="1:22" x14ac:dyDescent="0.4">
      <c r="A124" t="s">
        <v>321</v>
      </c>
      <c r="B124" s="1">
        <v>43191.59784722222</v>
      </c>
      <c r="C124">
        <v>1009</v>
      </c>
      <c r="D124" t="s">
        <v>284</v>
      </c>
      <c r="E124">
        <v>15</v>
      </c>
      <c r="F124" s="1">
        <v>43191.636736111112</v>
      </c>
      <c r="G124">
        <v>1215</v>
      </c>
      <c r="H124" t="s">
        <v>322</v>
      </c>
      <c r="I124">
        <v>10</v>
      </c>
      <c r="J124">
        <v>55</v>
      </c>
      <c r="K124">
        <v>9410</v>
      </c>
      <c r="L124">
        <f t="shared" si="22"/>
        <v>14</v>
      </c>
      <c r="M124" t="b">
        <f t="shared" si="23"/>
        <v>1</v>
      </c>
      <c r="N124">
        <f t="shared" si="24"/>
        <v>20</v>
      </c>
      <c r="O124">
        <f t="shared" si="25"/>
        <v>54</v>
      </c>
      <c r="P124" s="8">
        <f t="shared" si="28"/>
        <v>1.4513888888888889E-2</v>
      </c>
      <c r="Q124" s="1">
        <f t="shared" si="29"/>
        <v>43191.583333333328</v>
      </c>
      <c r="R124" t="e">
        <f t="shared" si="19"/>
        <v>#N/A</v>
      </c>
      <c r="S124" s="1">
        <f t="shared" si="26"/>
        <v>43191.583333333336</v>
      </c>
      <c r="T124">
        <f t="shared" si="20"/>
        <v>17.5</v>
      </c>
      <c r="U124">
        <f t="shared" si="21"/>
        <v>0</v>
      </c>
      <c r="V124" t="b">
        <f t="shared" si="27"/>
        <v>0</v>
      </c>
    </row>
    <row r="125" spans="1:22" x14ac:dyDescent="0.4">
      <c r="A125" t="s">
        <v>323</v>
      </c>
      <c r="B125" s="1">
        <v>43191.599444444444</v>
      </c>
      <c r="C125">
        <v>2141</v>
      </c>
      <c r="D125" t="s">
        <v>324</v>
      </c>
      <c r="E125">
        <v>6</v>
      </c>
      <c r="F125" s="1">
        <v>43191.611979166664</v>
      </c>
      <c r="G125">
        <v>2153</v>
      </c>
      <c r="H125" t="s">
        <v>247</v>
      </c>
      <c r="I125">
        <v>2</v>
      </c>
      <c r="J125">
        <v>16</v>
      </c>
      <c r="K125">
        <v>2310</v>
      </c>
      <c r="L125">
        <f t="shared" si="22"/>
        <v>14</v>
      </c>
      <c r="M125" t="b">
        <f t="shared" si="23"/>
        <v>1</v>
      </c>
      <c r="N125">
        <f t="shared" si="24"/>
        <v>23</v>
      </c>
      <c r="O125">
        <f t="shared" si="25"/>
        <v>12</v>
      </c>
      <c r="P125" s="8">
        <f t="shared" si="28"/>
        <v>1.6111111111111111E-2</v>
      </c>
      <c r="Q125" s="1">
        <f t="shared" si="29"/>
        <v>43191.583333333336</v>
      </c>
      <c r="R125">
        <f t="shared" si="19"/>
        <v>17.5</v>
      </c>
      <c r="S125" s="1">
        <f t="shared" si="26"/>
        <v>43191.583333333336</v>
      </c>
      <c r="T125">
        <f t="shared" si="20"/>
        <v>17.5</v>
      </c>
      <c r="U125">
        <f t="shared" si="21"/>
        <v>0</v>
      </c>
      <c r="V125" t="b">
        <f t="shared" si="27"/>
        <v>0</v>
      </c>
    </row>
    <row r="126" spans="1:22" x14ac:dyDescent="0.4">
      <c r="A126" t="s">
        <v>325</v>
      </c>
      <c r="B126" s="1">
        <v>43191.601377314815</v>
      </c>
      <c r="C126">
        <v>1120</v>
      </c>
      <c r="D126" t="s">
        <v>326</v>
      </c>
      <c r="E126">
        <v>6</v>
      </c>
      <c r="F126" s="1">
        <v>43191.612534722219</v>
      </c>
      <c r="G126">
        <v>1120</v>
      </c>
      <c r="H126" t="s">
        <v>326</v>
      </c>
      <c r="I126">
        <v>4</v>
      </c>
      <c r="J126">
        <v>15</v>
      </c>
      <c r="K126">
        <v>2210</v>
      </c>
      <c r="L126">
        <f t="shared" si="22"/>
        <v>14</v>
      </c>
      <c r="M126" t="b">
        <f t="shared" si="23"/>
        <v>1</v>
      </c>
      <c r="N126">
        <f t="shared" si="24"/>
        <v>25</v>
      </c>
      <c r="O126">
        <f t="shared" si="25"/>
        <v>59</v>
      </c>
      <c r="P126" s="8">
        <f t="shared" si="28"/>
        <v>1.8043981481481484E-2</v>
      </c>
      <c r="Q126" s="1">
        <f t="shared" si="29"/>
        <v>43191.583333333336</v>
      </c>
      <c r="R126">
        <f t="shared" si="19"/>
        <v>17.5</v>
      </c>
      <c r="S126" s="1">
        <f t="shared" si="26"/>
        <v>43191.583333333336</v>
      </c>
      <c r="T126">
        <f t="shared" si="20"/>
        <v>17.5</v>
      </c>
      <c r="U126">
        <f t="shared" si="21"/>
        <v>0</v>
      </c>
      <c r="V126" t="b">
        <f t="shared" si="27"/>
        <v>0</v>
      </c>
    </row>
    <row r="127" spans="1:22" x14ac:dyDescent="0.4">
      <c r="A127" t="s">
        <v>327</v>
      </c>
      <c r="B127" s="1">
        <v>43191.603136574071</v>
      </c>
      <c r="C127">
        <v>607</v>
      </c>
      <c r="D127" t="s">
        <v>328</v>
      </c>
      <c r="E127">
        <v>4</v>
      </c>
      <c r="F127" s="1">
        <v>43191.678761574076</v>
      </c>
      <c r="G127">
        <v>607</v>
      </c>
      <c r="H127" t="s">
        <v>328</v>
      </c>
      <c r="I127">
        <v>4</v>
      </c>
      <c r="J127">
        <v>102</v>
      </c>
      <c r="K127">
        <v>4280</v>
      </c>
      <c r="L127">
        <f t="shared" si="22"/>
        <v>14</v>
      </c>
      <c r="M127" t="b">
        <f t="shared" si="23"/>
        <v>1</v>
      </c>
      <c r="N127">
        <f t="shared" si="24"/>
        <v>28</v>
      </c>
      <c r="O127">
        <f t="shared" si="25"/>
        <v>31</v>
      </c>
      <c r="P127" s="8">
        <f t="shared" si="28"/>
        <v>1.9803240740740739E-2</v>
      </c>
      <c r="Q127" s="1">
        <f t="shared" si="29"/>
        <v>43191.583333333328</v>
      </c>
      <c r="R127" t="e">
        <f t="shared" si="19"/>
        <v>#N/A</v>
      </c>
      <c r="S127" s="1">
        <f t="shared" si="26"/>
        <v>43191.583333333336</v>
      </c>
      <c r="T127">
        <f t="shared" si="20"/>
        <v>17.5</v>
      </c>
      <c r="U127">
        <f t="shared" si="21"/>
        <v>0</v>
      </c>
      <c r="V127" t="b">
        <f t="shared" si="27"/>
        <v>0</v>
      </c>
    </row>
    <row r="128" spans="1:22" x14ac:dyDescent="0.4">
      <c r="A128" t="s">
        <v>329</v>
      </c>
      <c r="B128" s="1">
        <v>43191.60496527778</v>
      </c>
      <c r="C128">
        <v>2202</v>
      </c>
      <c r="D128" t="s">
        <v>330</v>
      </c>
      <c r="E128">
        <v>4</v>
      </c>
      <c r="F128" s="1">
        <v>43191.642326388886</v>
      </c>
      <c r="G128">
        <v>2340</v>
      </c>
      <c r="H128" t="s">
        <v>331</v>
      </c>
      <c r="I128">
        <v>7</v>
      </c>
      <c r="J128">
        <v>53</v>
      </c>
      <c r="K128">
        <v>8500</v>
      </c>
      <c r="L128">
        <f t="shared" si="22"/>
        <v>14</v>
      </c>
      <c r="M128" t="b">
        <f t="shared" si="23"/>
        <v>1</v>
      </c>
      <c r="N128">
        <f t="shared" si="24"/>
        <v>31</v>
      </c>
      <c r="O128">
        <f t="shared" si="25"/>
        <v>9</v>
      </c>
      <c r="P128" s="8">
        <f t="shared" si="28"/>
        <v>2.1631944444444443E-2</v>
      </c>
      <c r="Q128" s="1">
        <f t="shared" si="29"/>
        <v>43191.583333333336</v>
      </c>
      <c r="R128">
        <f t="shared" si="19"/>
        <v>17.5</v>
      </c>
      <c r="S128" s="1">
        <f t="shared" si="26"/>
        <v>43191.583333333336</v>
      </c>
      <c r="T128">
        <f t="shared" si="20"/>
        <v>17.5</v>
      </c>
      <c r="U128">
        <f t="shared" si="21"/>
        <v>0</v>
      </c>
      <c r="V128" t="b">
        <f t="shared" si="27"/>
        <v>0</v>
      </c>
    </row>
    <row r="129" spans="1:22" x14ac:dyDescent="0.4">
      <c r="A129" t="s">
        <v>332</v>
      </c>
      <c r="B129" s="1">
        <v>43191.606678240743</v>
      </c>
      <c r="C129">
        <v>415</v>
      </c>
      <c r="D129" t="s">
        <v>333</v>
      </c>
      <c r="E129">
        <v>10</v>
      </c>
      <c r="F129" s="1">
        <v>43191.617835648147</v>
      </c>
      <c r="G129">
        <v>415</v>
      </c>
      <c r="H129" t="s">
        <v>333</v>
      </c>
      <c r="I129">
        <v>4</v>
      </c>
      <c r="J129">
        <v>15</v>
      </c>
      <c r="K129">
        <v>2630</v>
      </c>
      <c r="L129">
        <f t="shared" si="22"/>
        <v>14</v>
      </c>
      <c r="M129" t="b">
        <f t="shared" si="23"/>
        <v>1</v>
      </c>
      <c r="N129">
        <f t="shared" si="24"/>
        <v>33</v>
      </c>
      <c r="O129">
        <f t="shared" si="25"/>
        <v>37</v>
      </c>
      <c r="P129" s="8">
        <f t="shared" si="28"/>
        <v>2.3344907407407408E-2</v>
      </c>
      <c r="Q129" s="1">
        <f t="shared" si="29"/>
        <v>43191.583333333336</v>
      </c>
      <c r="R129">
        <f t="shared" si="19"/>
        <v>17.5</v>
      </c>
      <c r="S129" s="1">
        <f t="shared" si="26"/>
        <v>43191.583333333336</v>
      </c>
      <c r="T129">
        <f t="shared" si="20"/>
        <v>17.5</v>
      </c>
      <c r="U129">
        <f t="shared" si="21"/>
        <v>0</v>
      </c>
      <c r="V129" t="b">
        <f t="shared" si="27"/>
        <v>0</v>
      </c>
    </row>
    <row r="130" spans="1:22" x14ac:dyDescent="0.4">
      <c r="A130" t="s">
        <v>334</v>
      </c>
      <c r="B130" s="1">
        <v>43191.608449074076</v>
      </c>
      <c r="C130">
        <v>2136</v>
      </c>
      <c r="D130" t="s">
        <v>335</v>
      </c>
      <c r="E130">
        <v>2</v>
      </c>
      <c r="F130" s="1">
        <v>43191.622210648151</v>
      </c>
      <c r="G130">
        <v>2108</v>
      </c>
      <c r="H130" t="s">
        <v>336</v>
      </c>
      <c r="I130">
        <v>15</v>
      </c>
      <c r="J130">
        <v>19</v>
      </c>
      <c r="K130">
        <v>1550</v>
      </c>
      <c r="L130">
        <f t="shared" si="22"/>
        <v>14</v>
      </c>
      <c r="M130" t="b">
        <f t="shared" si="23"/>
        <v>1</v>
      </c>
      <c r="N130">
        <f t="shared" si="24"/>
        <v>36</v>
      </c>
      <c r="O130">
        <f t="shared" si="25"/>
        <v>10</v>
      </c>
      <c r="P130" s="8">
        <f t="shared" si="28"/>
        <v>2.5115740740740741E-2</v>
      </c>
      <c r="Q130" s="1">
        <f t="shared" si="29"/>
        <v>43191.583333333336</v>
      </c>
      <c r="R130">
        <f t="shared" ref="R130:R193" si="30">VLOOKUP(Q130,기상정보,2,FALSE)</f>
        <v>17.5</v>
      </c>
      <c r="S130" s="1">
        <f t="shared" si="26"/>
        <v>43191.583333333336</v>
      </c>
      <c r="T130">
        <f t="shared" ref="T130:T193" si="31">VLOOKUP(S130,기상정보,2,FALSE)</f>
        <v>17.5</v>
      </c>
      <c r="U130">
        <f t="shared" ref="U130:U193" si="32">VLOOKUP(B130,기상정보,3,TRUE)</f>
        <v>0</v>
      </c>
      <c r="V130" t="b">
        <f t="shared" si="27"/>
        <v>0</v>
      </c>
    </row>
    <row r="131" spans="1:22" x14ac:dyDescent="0.4">
      <c r="A131" t="s">
        <v>337</v>
      </c>
      <c r="B131" s="1">
        <v>43191.609953703701</v>
      </c>
      <c r="C131">
        <v>199</v>
      </c>
      <c r="D131" t="s">
        <v>338</v>
      </c>
      <c r="E131">
        <v>5</v>
      </c>
      <c r="F131" s="1">
        <v>43191.637743055559</v>
      </c>
      <c r="G131">
        <v>186</v>
      </c>
      <c r="H131" t="s">
        <v>252</v>
      </c>
      <c r="I131">
        <v>25</v>
      </c>
      <c r="J131">
        <v>39</v>
      </c>
      <c r="K131">
        <v>6430</v>
      </c>
      <c r="L131">
        <f t="shared" ref="L131:L194" si="33">HOUR(B131)</f>
        <v>14</v>
      </c>
      <c r="M131" t="b">
        <f t="shared" ref="M131:M194" si="34">WEEKDAY(B131,2)&gt;=6</f>
        <v>1</v>
      </c>
      <c r="N131">
        <f t="shared" ref="N131:N194" si="35">MINUTE(B131)</f>
        <v>38</v>
      </c>
      <c r="O131">
        <f t="shared" ref="O131:O194" si="36">SECOND(B131)</f>
        <v>20</v>
      </c>
      <c r="P131" s="8">
        <f t="shared" si="28"/>
        <v>2.6620370370370374E-2</v>
      </c>
      <c r="Q131" s="1">
        <f t="shared" si="29"/>
        <v>43191.583333333328</v>
      </c>
      <c r="R131" t="e">
        <f t="shared" si="30"/>
        <v>#N/A</v>
      </c>
      <c r="S131" s="1">
        <f t="shared" ref="S131:S194" si="37">DATE(YEAR(B131),MONTH(B131),DAY(B131))+TIME(HOUR(B131),0,0)</f>
        <v>43191.583333333336</v>
      </c>
      <c r="T131">
        <f t="shared" si="31"/>
        <v>17.5</v>
      </c>
      <c r="U131">
        <f t="shared" si="32"/>
        <v>0</v>
      </c>
      <c r="V131" t="b">
        <f t="shared" ref="V131:V194" si="38">U131&gt;=1</f>
        <v>0</v>
      </c>
    </row>
    <row r="132" spans="1:22" x14ac:dyDescent="0.4">
      <c r="A132" t="s">
        <v>339</v>
      </c>
      <c r="B132" s="1">
        <v>43191.611770833333</v>
      </c>
      <c r="C132">
        <v>2263</v>
      </c>
      <c r="D132" t="s">
        <v>340</v>
      </c>
      <c r="E132">
        <v>17</v>
      </c>
      <c r="F132" s="1">
        <v>43191.635983796295</v>
      </c>
      <c r="G132">
        <v>2369</v>
      </c>
      <c r="H132" t="s">
        <v>341</v>
      </c>
      <c r="I132">
        <v>5</v>
      </c>
      <c r="J132">
        <v>33</v>
      </c>
      <c r="K132">
        <v>58960</v>
      </c>
      <c r="L132">
        <f t="shared" si="33"/>
        <v>14</v>
      </c>
      <c r="M132" t="b">
        <f t="shared" si="34"/>
        <v>1</v>
      </c>
      <c r="N132">
        <f t="shared" si="35"/>
        <v>40</v>
      </c>
      <c r="O132">
        <f t="shared" si="36"/>
        <v>57</v>
      </c>
      <c r="P132" s="8">
        <f t="shared" si="28"/>
        <v>2.8437500000000001E-2</v>
      </c>
      <c r="Q132" s="1">
        <f t="shared" si="29"/>
        <v>43191.583333333336</v>
      </c>
      <c r="R132">
        <f t="shared" si="30"/>
        <v>17.5</v>
      </c>
      <c r="S132" s="1">
        <f t="shared" si="37"/>
        <v>43191.583333333336</v>
      </c>
      <c r="T132">
        <f t="shared" si="31"/>
        <v>17.5</v>
      </c>
      <c r="U132">
        <f t="shared" si="32"/>
        <v>0</v>
      </c>
      <c r="V132" t="b">
        <f t="shared" si="38"/>
        <v>0</v>
      </c>
    </row>
    <row r="133" spans="1:22" x14ac:dyDescent="0.4">
      <c r="A133" t="s">
        <v>342</v>
      </c>
      <c r="B133" s="1">
        <v>43191.61310185185</v>
      </c>
      <c r="C133">
        <v>344</v>
      </c>
      <c r="D133" t="s">
        <v>343</v>
      </c>
      <c r="E133">
        <v>1</v>
      </c>
      <c r="F133" s="1">
        <v>43191.620057870372</v>
      </c>
      <c r="G133">
        <v>358</v>
      </c>
      <c r="H133" t="s">
        <v>344</v>
      </c>
      <c r="I133">
        <v>5</v>
      </c>
      <c r="J133">
        <v>9</v>
      </c>
      <c r="K133">
        <v>1850</v>
      </c>
      <c r="L133">
        <f t="shared" si="33"/>
        <v>14</v>
      </c>
      <c r="M133" t="b">
        <f t="shared" si="34"/>
        <v>1</v>
      </c>
      <c r="N133">
        <f t="shared" si="35"/>
        <v>42</v>
      </c>
      <c r="O133">
        <f t="shared" si="36"/>
        <v>52</v>
      </c>
      <c r="P133" s="8">
        <f t="shared" si="28"/>
        <v>2.9768518518518517E-2</v>
      </c>
      <c r="Q133" s="1">
        <f t="shared" si="29"/>
        <v>43191.583333333328</v>
      </c>
      <c r="R133" t="e">
        <f t="shared" si="30"/>
        <v>#N/A</v>
      </c>
      <c r="S133" s="1">
        <f t="shared" si="37"/>
        <v>43191.583333333336</v>
      </c>
      <c r="T133">
        <f t="shared" si="31"/>
        <v>17.5</v>
      </c>
      <c r="U133">
        <f t="shared" si="32"/>
        <v>0</v>
      </c>
      <c r="V133" t="b">
        <f t="shared" si="38"/>
        <v>0</v>
      </c>
    </row>
    <row r="134" spans="1:22" x14ac:dyDescent="0.4">
      <c r="A134" t="s">
        <v>345</v>
      </c>
      <c r="B134" s="1">
        <v>43191.614814814813</v>
      </c>
      <c r="C134">
        <v>1210</v>
      </c>
      <c r="D134" t="s">
        <v>346</v>
      </c>
      <c r="E134">
        <v>1</v>
      </c>
      <c r="F134" s="1">
        <v>43191.633587962962</v>
      </c>
      <c r="G134">
        <v>1210</v>
      </c>
      <c r="H134" t="s">
        <v>346</v>
      </c>
      <c r="I134">
        <v>2</v>
      </c>
      <c r="J134">
        <v>26</v>
      </c>
      <c r="K134">
        <v>4010</v>
      </c>
      <c r="L134">
        <f t="shared" si="33"/>
        <v>14</v>
      </c>
      <c r="M134" t="b">
        <f t="shared" si="34"/>
        <v>1</v>
      </c>
      <c r="N134">
        <f t="shared" si="35"/>
        <v>45</v>
      </c>
      <c r="O134">
        <f t="shared" si="36"/>
        <v>20</v>
      </c>
      <c r="P134" s="8">
        <f t="shared" si="28"/>
        <v>3.1481481481481485E-2</v>
      </c>
      <c r="Q134" s="1">
        <f t="shared" si="29"/>
        <v>43191.583333333328</v>
      </c>
      <c r="R134" t="e">
        <f t="shared" si="30"/>
        <v>#N/A</v>
      </c>
      <c r="S134" s="1">
        <f t="shared" si="37"/>
        <v>43191.583333333336</v>
      </c>
      <c r="T134">
        <f t="shared" si="31"/>
        <v>17.5</v>
      </c>
      <c r="U134">
        <f t="shared" si="32"/>
        <v>0</v>
      </c>
      <c r="V134" t="b">
        <f t="shared" si="38"/>
        <v>0</v>
      </c>
    </row>
    <row r="135" spans="1:22" x14ac:dyDescent="0.4">
      <c r="A135" t="s">
        <v>347</v>
      </c>
      <c r="B135" s="1">
        <v>43191.615914351853</v>
      </c>
      <c r="C135">
        <v>358</v>
      </c>
      <c r="D135" t="s">
        <v>344</v>
      </c>
      <c r="E135">
        <v>1</v>
      </c>
      <c r="F135" s="1">
        <v>43191.632002314815</v>
      </c>
      <c r="G135">
        <v>342</v>
      </c>
      <c r="H135" t="s">
        <v>348</v>
      </c>
      <c r="I135">
        <v>10</v>
      </c>
      <c r="J135">
        <v>22</v>
      </c>
      <c r="K135">
        <v>3940</v>
      </c>
      <c r="L135">
        <f t="shared" si="33"/>
        <v>14</v>
      </c>
      <c r="M135" t="b">
        <f t="shared" si="34"/>
        <v>1</v>
      </c>
      <c r="N135">
        <f t="shared" si="35"/>
        <v>46</v>
      </c>
      <c r="O135">
        <f t="shared" si="36"/>
        <v>55</v>
      </c>
      <c r="P135" s="8">
        <f t="shared" si="28"/>
        <v>3.2581018518518516E-2</v>
      </c>
      <c r="Q135" s="1">
        <f t="shared" si="29"/>
        <v>43191.583333333336</v>
      </c>
      <c r="R135">
        <f t="shared" si="30"/>
        <v>17.5</v>
      </c>
      <c r="S135" s="1">
        <f t="shared" si="37"/>
        <v>43191.583333333336</v>
      </c>
      <c r="T135">
        <f t="shared" si="31"/>
        <v>17.5</v>
      </c>
      <c r="U135">
        <f t="shared" si="32"/>
        <v>0</v>
      </c>
      <c r="V135" t="b">
        <f t="shared" si="38"/>
        <v>0</v>
      </c>
    </row>
    <row r="136" spans="1:22" x14ac:dyDescent="0.4">
      <c r="A136" t="s">
        <v>349</v>
      </c>
      <c r="B136" s="1">
        <v>43191.617546296293</v>
      </c>
      <c r="C136">
        <v>512</v>
      </c>
      <c r="D136" t="s">
        <v>350</v>
      </c>
      <c r="E136">
        <v>6</v>
      </c>
      <c r="F136" s="1">
        <v>43191.630833333336</v>
      </c>
      <c r="G136">
        <v>510</v>
      </c>
      <c r="H136" t="s">
        <v>351</v>
      </c>
      <c r="I136">
        <v>3</v>
      </c>
      <c r="J136">
        <v>18</v>
      </c>
      <c r="K136">
        <v>1740</v>
      </c>
      <c r="L136">
        <f t="shared" si="33"/>
        <v>14</v>
      </c>
      <c r="M136" t="b">
        <f t="shared" si="34"/>
        <v>1</v>
      </c>
      <c r="N136">
        <f t="shared" si="35"/>
        <v>49</v>
      </c>
      <c r="O136">
        <f t="shared" si="36"/>
        <v>16</v>
      </c>
      <c r="P136" s="8">
        <f t="shared" si="28"/>
        <v>3.4212962962962966E-2</v>
      </c>
      <c r="Q136" s="1">
        <f t="shared" si="29"/>
        <v>43191.583333333328</v>
      </c>
      <c r="R136" t="e">
        <f t="shared" si="30"/>
        <v>#N/A</v>
      </c>
      <c r="S136" s="1">
        <f t="shared" si="37"/>
        <v>43191.583333333336</v>
      </c>
      <c r="T136">
        <f t="shared" si="31"/>
        <v>17.5</v>
      </c>
      <c r="U136">
        <f t="shared" si="32"/>
        <v>0</v>
      </c>
      <c r="V136" t="b">
        <f t="shared" si="38"/>
        <v>0</v>
      </c>
    </row>
    <row r="137" spans="1:22" x14ac:dyDescent="0.4">
      <c r="A137" t="s">
        <v>352</v>
      </c>
      <c r="B137" s="1">
        <v>43191.619849537034</v>
      </c>
      <c r="C137">
        <v>530</v>
      </c>
      <c r="D137" t="s">
        <v>353</v>
      </c>
      <c r="E137">
        <v>6</v>
      </c>
      <c r="F137" s="1">
        <v>43191.625740740739</v>
      </c>
      <c r="G137">
        <v>378</v>
      </c>
      <c r="H137" t="s">
        <v>354</v>
      </c>
      <c r="I137">
        <v>8</v>
      </c>
      <c r="J137">
        <v>8</v>
      </c>
      <c r="K137">
        <v>1610</v>
      </c>
      <c r="L137">
        <f t="shared" si="33"/>
        <v>14</v>
      </c>
      <c r="M137" t="b">
        <f t="shared" si="34"/>
        <v>1</v>
      </c>
      <c r="N137">
        <f t="shared" si="35"/>
        <v>52</v>
      </c>
      <c r="O137">
        <f t="shared" si="36"/>
        <v>35</v>
      </c>
      <c r="P137" s="8">
        <f t="shared" si="28"/>
        <v>3.6516203703703703E-2</v>
      </c>
      <c r="Q137" s="1">
        <f t="shared" si="29"/>
        <v>43191.583333333328</v>
      </c>
      <c r="R137" t="e">
        <f t="shared" si="30"/>
        <v>#N/A</v>
      </c>
      <c r="S137" s="1">
        <f t="shared" si="37"/>
        <v>43191.583333333336</v>
      </c>
      <c r="T137">
        <f t="shared" si="31"/>
        <v>17.5</v>
      </c>
      <c r="U137">
        <f t="shared" si="32"/>
        <v>0</v>
      </c>
      <c r="V137" t="b">
        <f t="shared" si="38"/>
        <v>0</v>
      </c>
    </row>
    <row r="138" spans="1:22" x14ac:dyDescent="0.4">
      <c r="A138" t="s">
        <v>355</v>
      </c>
      <c r="B138" s="1">
        <v>43191.621539351851</v>
      </c>
      <c r="C138">
        <v>540</v>
      </c>
      <c r="D138" t="s">
        <v>45</v>
      </c>
      <c r="E138">
        <v>7</v>
      </c>
      <c r="F138" s="1">
        <v>43191.692349537036</v>
      </c>
      <c r="G138">
        <v>539</v>
      </c>
      <c r="H138" t="s">
        <v>19</v>
      </c>
      <c r="I138">
        <v>6</v>
      </c>
      <c r="J138">
        <v>101</v>
      </c>
      <c r="K138">
        <v>12520</v>
      </c>
      <c r="L138">
        <f t="shared" si="33"/>
        <v>14</v>
      </c>
      <c r="M138" t="b">
        <f t="shared" si="34"/>
        <v>1</v>
      </c>
      <c r="N138">
        <f t="shared" si="35"/>
        <v>55</v>
      </c>
      <c r="O138">
        <f t="shared" si="36"/>
        <v>1</v>
      </c>
      <c r="P138" s="8">
        <f t="shared" si="28"/>
        <v>3.8206018518518521E-2</v>
      </c>
      <c r="Q138" s="1">
        <f t="shared" si="29"/>
        <v>43191.583333333328</v>
      </c>
      <c r="R138" t="e">
        <f t="shared" si="30"/>
        <v>#N/A</v>
      </c>
      <c r="S138" s="1">
        <f t="shared" si="37"/>
        <v>43191.583333333336</v>
      </c>
      <c r="T138">
        <f t="shared" si="31"/>
        <v>17.5</v>
      </c>
      <c r="U138">
        <f t="shared" si="32"/>
        <v>0</v>
      </c>
      <c r="V138" t="b">
        <f t="shared" si="38"/>
        <v>0</v>
      </c>
    </row>
    <row r="139" spans="1:22" x14ac:dyDescent="0.4">
      <c r="A139" t="s">
        <v>356</v>
      </c>
      <c r="B139" s="1">
        <v>43191.623298611114</v>
      </c>
      <c r="C139">
        <v>1911</v>
      </c>
      <c r="D139" t="s">
        <v>357</v>
      </c>
      <c r="E139">
        <v>3</v>
      </c>
      <c r="F139" s="1">
        <v>43191.635243055556</v>
      </c>
      <c r="G139">
        <v>1961</v>
      </c>
      <c r="H139" t="s">
        <v>50</v>
      </c>
      <c r="I139">
        <v>1</v>
      </c>
      <c r="J139">
        <v>16</v>
      </c>
      <c r="K139">
        <v>3390</v>
      </c>
      <c r="L139">
        <f t="shared" si="33"/>
        <v>14</v>
      </c>
      <c r="M139" t="b">
        <f t="shared" si="34"/>
        <v>1</v>
      </c>
      <c r="N139">
        <f t="shared" si="35"/>
        <v>57</v>
      </c>
      <c r="O139">
        <f t="shared" si="36"/>
        <v>33</v>
      </c>
      <c r="P139" s="8">
        <f t="shared" si="28"/>
        <v>3.9965277777777773E-2</v>
      </c>
      <c r="Q139" s="1">
        <f t="shared" si="29"/>
        <v>43191.583333333336</v>
      </c>
      <c r="R139">
        <f t="shared" si="30"/>
        <v>17.5</v>
      </c>
      <c r="S139" s="1">
        <f t="shared" si="37"/>
        <v>43191.583333333336</v>
      </c>
      <c r="T139">
        <f t="shared" si="31"/>
        <v>17.5</v>
      </c>
      <c r="U139">
        <f t="shared" si="32"/>
        <v>0</v>
      </c>
      <c r="V139" t="b">
        <f t="shared" si="38"/>
        <v>0</v>
      </c>
    </row>
    <row r="140" spans="1:22" x14ac:dyDescent="0.4">
      <c r="A140" t="s">
        <v>358</v>
      </c>
      <c r="B140" s="1">
        <v>43191.624745370369</v>
      </c>
      <c r="C140">
        <v>1906</v>
      </c>
      <c r="D140" t="s">
        <v>359</v>
      </c>
      <c r="E140">
        <v>18</v>
      </c>
      <c r="F140" s="1">
        <v>43191.662499999999</v>
      </c>
      <c r="G140">
        <v>1906</v>
      </c>
      <c r="H140" t="s">
        <v>359</v>
      </c>
      <c r="I140">
        <v>18</v>
      </c>
      <c r="J140">
        <v>54</v>
      </c>
      <c r="K140">
        <v>7820</v>
      </c>
      <c r="L140">
        <f t="shared" si="33"/>
        <v>14</v>
      </c>
      <c r="M140" t="b">
        <f t="shared" si="34"/>
        <v>1</v>
      </c>
      <c r="N140">
        <f t="shared" si="35"/>
        <v>59</v>
      </c>
      <c r="O140">
        <f t="shared" si="36"/>
        <v>38</v>
      </c>
      <c r="P140" s="8">
        <f t="shared" si="28"/>
        <v>4.1412037037037039E-2</v>
      </c>
      <c r="Q140" s="1">
        <f t="shared" si="29"/>
        <v>43191.583333333328</v>
      </c>
      <c r="R140" t="e">
        <f t="shared" si="30"/>
        <v>#N/A</v>
      </c>
      <c r="S140" s="1">
        <f t="shared" si="37"/>
        <v>43191.583333333336</v>
      </c>
      <c r="T140">
        <f t="shared" si="31"/>
        <v>17.5</v>
      </c>
      <c r="U140">
        <f t="shared" si="32"/>
        <v>0</v>
      </c>
      <c r="V140" t="b">
        <f t="shared" si="38"/>
        <v>0</v>
      </c>
    </row>
    <row r="141" spans="1:22" x14ac:dyDescent="0.4">
      <c r="A141" t="s">
        <v>360</v>
      </c>
      <c r="B141" s="1">
        <v>43191.626226851855</v>
      </c>
      <c r="C141">
        <v>363</v>
      </c>
      <c r="D141" t="s">
        <v>361</v>
      </c>
      <c r="E141">
        <v>5</v>
      </c>
      <c r="F141" s="1">
        <v>43191.64943287037</v>
      </c>
      <c r="G141">
        <v>354</v>
      </c>
      <c r="H141" t="s">
        <v>362</v>
      </c>
      <c r="I141">
        <v>10</v>
      </c>
      <c r="J141">
        <v>30</v>
      </c>
      <c r="K141">
        <v>3970</v>
      </c>
      <c r="L141">
        <f t="shared" si="33"/>
        <v>15</v>
      </c>
      <c r="M141" t="b">
        <f t="shared" si="34"/>
        <v>1</v>
      </c>
      <c r="N141">
        <f t="shared" si="35"/>
        <v>1</v>
      </c>
      <c r="O141">
        <f t="shared" si="36"/>
        <v>46</v>
      </c>
      <c r="P141" s="8">
        <f t="shared" si="28"/>
        <v>1.2268518518518518E-3</v>
      </c>
      <c r="Q141" s="1">
        <f t="shared" si="29"/>
        <v>43191.625</v>
      </c>
      <c r="R141">
        <f t="shared" si="30"/>
        <v>18.2</v>
      </c>
      <c r="S141" s="1">
        <f t="shared" si="37"/>
        <v>43191.625</v>
      </c>
      <c r="T141">
        <f t="shared" si="31"/>
        <v>18.2</v>
      </c>
      <c r="U141">
        <f t="shared" si="32"/>
        <v>0</v>
      </c>
      <c r="V141" t="b">
        <f t="shared" si="38"/>
        <v>0</v>
      </c>
    </row>
    <row r="142" spans="1:22" x14ac:dyDescent="0.4">
      <c r="A142" t="s">
        <v>363</v>
      </c>
      <c r="B142" s="1">
        <v>43191.627476851849</v>
      </c>
      <c r="C142">
        <v>802</v>
      </c>
      <c r="D142" t="s">
        <v>364</v>
      </c>
      <c r="E142">
        <v>2</v>
      </c>
      <c r="F142" s="1">
        <v>43191.662118055552</v>
      </c>
      <c r="G142">
        <v>1231</v>
      </c>
      <c r="H142" t="s">
        <v>104</v>
      </c>
      <c r="I142">
        <v>7</v>
      </c>
      <c r="J142">
        <v>46</v>
      </c>
      <c r="K142">
        <v>10900</v>
      </c>
      <c r="L142">
        <f t="shared" si="33"/>
        <v>15</v>
      </c>
      <c r="M142" t="b">
        <f t="shared" si="34"/>
        <v>1</v>
      </c>
      <c r="N142">
        <f t="shared" si="35"/>
        <v>3</v>
      </c>
      <c r="O142">
        <f t="shared" si="36"/>
        <v>34</v>
      </c>
      <c r="P142" s="8">
        <f t="shared" si="28"/>
        <v>2.4768518518518516E-3</v>
      </c>
      <c r="Q142" s="1">
        <f t="shared" si="29"/>
        <v>43191.625</v>
      </c>
      <c r="R142">
        <f t="shared" si="30"/>
        <v>18.2</v>
      </c>
      <c r="S142" s="1">
        <f t="shared" si="37"/>
        <v>43191.625</v>
      </c>
      <c r="T142">
        <f t="shared" si="31"/>
        <v>18.2</v>
      </c>
      <c r="U142">
        <f t="shared" si="32"/>
        <v>0</v>
      </c>
      <c r="V142" t="b">
        <f t="shared" si="38"/>
        <v>0</v>
      </c>
    </row>
    <row r="143" spans="1:22" x14ac:dyDescent="0.4">
      <c r="A143" t="s">
        <v>365</v>
      </c>
      <c r="B143" s="1">
        <v>43191.629189814812</v>
      </c>
      <c r="C143">
        <v>502</v>
      </c>
      <c r="D143" t="s">
        <v>318</v>
      </c>
      <c r="E143">
        <v>1</v>
      </c>
      <c r="F143" s="1">
        <v>43191.668298611112</v>
      </c>
      <c r="G143">
        <v>588</v>
      </c>
      <c r="H143" t="s">
        <v>186</v>
      </c>
      <c r="I143">
        <v>10</v>
      </c>
      <c r="J143">
        <v>53</v>
      </c>
      <c r="K143">
        <v>4440</v>
      </c>
      <c r="L143">
        <f t="shared" si="33"/>
        <v>15</v>
      </c>
      <c r="M143" t="b">
        <f t="shared" si="34"/>
        <v>1</v>
      </c>
      <c r="N143">
        <f t="shared" si="35"/>
        <v>6</v>
      </c>
      <c r="O143">
        <f t="shared" si="36"/>
        <v>2</v>
      </c>
      <c r="P143" s="8">
        <f t="shared" si="28"/>
        <v>4.1898148148148146E-3</v>
      </c>
      <c r="Q143" s="1">
        <f t="shared" si="29"/>
        <v>43191.625</v>
      </c>
      <c r="R143">
        <f t="shared" si="30"/>
        <v>18.2</v>
      </c>
      <c r="S143" s="1">
        <f t="shared" si="37"/>
        <v>43191.625</v>
      </c>
      <c r="T143">
        <f t="shared" si="31"/>
        <v>18.2</v>
      </c>
      <c r="U143">
        <f t="shared" si="32"/>
        <v>0</v>
      </c>
      <c r="V143" t="b">
        <f t="shared" si="38"/>
        <v>0</v>
      </c>
    </row>
    <row r="144" spans="1:22" x14ac:dyDescent="0.4">
      <c r="A144" t="s">
        <v>366</v>
      </c>
      <c r="B144" s="1">
        <v>43191.630740740744</v>
      </c>
      <c r="C144">
        <v>802</v>
      </c>
      <c r="D144" t="s">
        <v>364</v>
      </c>
      <c r="E144">
        <v>10</v>
      </c>
      <c r="F144" s="1">
        <v>43191.647002314814</v>
      </c>
      <c r="G144">
        <v>811</v>
      </c>
      <c r="H144" t="s">
        <v>367</v>
      </c>
      <c r="I144">
        <v>10</v>
      </c>
      <c r="J144">
        <v>23</v>
      </c>
      <c r="K144">
        <v>2450</v>
      </c>
      <c r="L144">
        <f t="shared" si="33"/>
        <v>15</v>
      </c>
      <c r="M144" t="b">
        <f t="shared" si="34"/>
        <v>1</v>
      </c>
      <c r="N144">
        <f t="shared" si="35"/>
        <v>8</v>
      </c>
      <c r="O144">
        <f t="shared" si="36"/>
        <v>16</v>
      </c>
      <c r="P144" s="8">
        <f t="shared" ref="P144:P207" si="39">TIME(0,MINUTE(B144),SECOND(B144))</f>
        <v>5.7407407407407416E-3</v>
      </c>
      <c r="Q144" s="1">
        <f t="shared" ref="Q144:Q207" si="40">B144-P144</f>
        <v>43191.625</v>
      </c>
      <c r="R144">
        <f t="shared" si="30"/>
        <v>18.2</v>
      </c>
      <c r="S144" s="1">
        <f t="shared" si="37"/>
        <v>43191.625</v>
      </c>
      <c r="T144">
        <f t="shared" si="31"/>
        <v>18.2</v>
      </c>
      <c r="U144">
        <f t="shared" si="32"/>
        <v>0</v>
      </c>
      <c r="V144" t="b">
        <f t="shared" si="38"/>
        <v>0</v>
      </c>
    </row>
    <row r="145" spans="1:22" x14ac:dyDescent="0.4">
      <c r="A145" t="s">
        <v>368</v>
      </c>
      <c r="B145" s="1">
        <v>43191.632418981484</v>
      </c>
      <c r="C145">
        <v>1222</v>
      </c>
      <c r="D145" t="s">
        <v>369</v>
      </c>
      <c r="E145">
        <v>13</v>
      </c>
      <c r="F145" s="1">
        <v>43191.706643518519</v>
      </c>
      <c r="G145">
        <v>1222</v>
      </c>
      <c r="H145" t="s">
        <v>369</v>
      </c>
      <c r="I145">
        <v>5</v>
      </c>
      <c r="J145">
        <v>102</v>
      </c>
      <c r="K145">
        <v>5760</v>
      </c>
      <c r="L145">
        <f t="shared" si="33"/>
        <v>15</v>
      </c>
      <c r="M145" t="b">
        <f t="shared" si="34"/>
        <v>1</v>
      </c>
      <c r="N145">
        <f t="shared" si="35"/>
        <v>10</v>
      </c>
      <c r="O145">
        <f t="shared" si="36"/>
        <v>41</v>
      </c>
      <c r="P145" s="8">
        <f t="shared" si="39"/>
        <v>7.4189814814814813E-3</v>
      </c>
      <c r="Q145" s="1">
        <f t="shared" si="40"/>
        <v>43191.625</v>
      </c>
      <c r="R145">
        <f t="shared" si="30"/>
        <v>18.2</v>
      </c>
      <c r="S145" s="1">
        <f t="shared" si="37"/>
        <v>43191.625</v>
      </c>
      <c r="T145">
        <f t="shared" si="31"/>
        <v>18.2</v>
      </c>
      <c r="U145">
        <f t="shared" si="32"/>
        <v>0</v>
      </c>
      <c r="V145" t="b">
        <f t="shared" si="38"/>
        <v>0</v>
      </c>
    </row>
    <row r="146" spans="1:22" x14ac:dyDescent="0.4">
      <c r="A146" t="s">
        <v>370</v>
      </c>
      <c r="B146" s="1">
        <v>43191.633923611109</v>
      </c>
      <c r="C146">
        <v>207</v>
      </c>
      <c r="D146" t="s">
        <v>41</v>
      </c>
      <c r="E146">
        <v>27</v>
      </c>
      <c r="F146" s="1">
        <v>43191.673344907409</v>
      </c>
      <c r="G146">
        <v>207</v>
      </c>
      <c r="H146" t="s">
        <v>41</v>
      </c>
      <c r="I146">
        <v>28</v>
      </c>
      <c r="J146">
        <v>56</v>
      </c>
      <c r="K146">
        <v>8020</v>
      </c>
      <c r="L146">
        <f t="shared" si="33"/>
        <v>15</v>
      </c>
      <c r="M146" t="b">
        <f t="shared" si="34"/>
        <v>1</v>
      </c>
      <c r="N146">
        <f t="shared" si="35"/>
        <v>12</v>
      </c>
      <c r="O146">
        <f t="shared" si="36"/>
        <v>51</v>
      </c>
      <c r="P146" s="8">
        <f t="shared" si="39"/>
        <v>8.9236111111111113E-3</v>
      </c>
      <c r="Q146" s="1">
        <f t="shared" si="40"/>
        <v>43191.625</v>
      </c>
      <c r="R146">
        <f t="shared" si="30"/>
        <v>18.2</v>
      </c>
      <c r="S146" s="1">
        <f t="shared" si="37"/>
        <v>43191.625</v>
      </c>
      <c r="T146">
        <f t="shared" si="31"/>
        <v>18.2</v>
      </c>
      <c r="U146">
        <f t="shared" si="32"/>
        <v>0</v>
      </c>
      <c r="V146" t="b">
        <f t="shared" si="38"/>
        <v>0</v>
      </c>
    </row>
    <row r="147" spans="1:22" x14ac:dyDescent="0.4">
      <c r="A147" t="s">
        <v>371</v>
      </c>
      <c r="B147" s="1">
        <v>43191.635289351849</v>
      </c>
      <c r="C147">
        <v>124</v>
      </c>
      <c r="D147" t="s">
        <v>372</v>
      </c>
      <c r="E147">
        <v>20</v>
      </c>
      <c r="F147" s="1">
        <v>43191.637395833335</v>
      </c>
      <c r="G147">
        <v>129</v>
      </c>
      <c r="H147" t="s">
        <v>311</v>
      </c>
      <c r="I147">
        <v>3</v>
      </c>
      <c r="J147">
        <v>2</v>
      </c>
      <c r="K147">
        <v>230</v>
      </c>
      <c r="L147">
        <f t="shared" si="33"/>
        <v>15</v>
      </c>
      <c r="M147" t="b">
        <f t="shared" si="34"/>
        <v>1</v>
      </c>
      <c r="N147">
        <f t="shared" si="35"/>
        <v>14</v>
      </c>
      <c r="O147">
        <f t="shared" si="36"/>
        <v>49</v>
      </c>
      <c r="P147" s="8">
        <f t="shared" si="39"/>
        <v>1.0289351851851852E-2</v>
      </c>
      <c r="Q147" s="1">
        <f t="shared" si="40"/>
        <v>43191.625</v>
      </c>
      <c r="R147">
        <f t="shared" si="30"/>
        <v>18.2</v>
      </c>
      <c r="S147" s="1">
        <f t="shared" si="37"/>
        <v>43191.625</v>
      </c>
      <c r="T147">
        <f t="shared" si="31"/>
        <v>18.2</v>
      </c>
      <c r="U147">
        <f t="shared" si="32"/>
        <v>0</v>
      </c>
      <c r="V147" t="b">
        <f t="shared" si="38"/>
        <v>0</v>
      </c>
    </row>
    <row r="148" spans="1:22" x14ac:dyDescent="0.4">
      <c r="A148" t="s">
        <v>373</v>
      </c>
      <c r="B148" s="1">
        <v>43191.637094907404</v>
      </c>
      <c r="C148">
        <v>1412</v>
      </c>
      <c r="D148" t="s">
        <v>374</v>
      </c>
      <c r="E148">
        <v>6</v>
      </c>
      <c r="F148" s="1">
        <v>43191.646319444444</v>
      </c>
      <c r="G148">
        <v>1402</v>
      </c>
      <c r="H148" t="s">
        <v>375</v>
      </c>
      <c r="I148">
        <v>3</v>
      </c>
      <c r="J148">
        <v>12</v>
      </c>
      <c r="K148">
        <v>2060</v>
      </c>
      <c r="L148">
        <f t="shared" si="33"/>
        <v>15</v>
      </c>
      <c r="M148" t="b">
        <f t="shared" si="34"/>
        <v>1</v>
      </c>
      <c r="N148">
        <f t="shared" si="35"/>
        <v>17</v>
      </c>
      <c r="O148">
        <f t="shared" si="36"/>
        <v>25</v>
      </c>
      <c r="P148" s="8">
        <f t="shared" si="39"/>
        <v>1.2094907407407408E-2</v>
      </c>
      <c r="Q148" s="1">
        <f t="shared" si="40"/>
        <v>43191.625</v>
      </c>
      <c r="R148">
        <f t="shared" si="30"/>
        <v>18.2</v>
      </c>
      <c r="S148" s="1">
        <f t="shared" si="37"/>
        <v>43191.625</v>
      </c>
      <c r="T148">
        <f t="shared" si="31"/>
        <v>18.2</v>
      </c>
      <c r="U148">
        <f t="shared" si="32"/>
        <v>0</v>
      </c>
      <c r="V148" t="b">
        <f t="shared" si="38"/>
        <v>0</v>
      </c>
    </row>
    <row r="149" spans="1:22" x14ac:dyDescent="0.4">
      <c r="A149" t="s">
        <v>376</v>
      </c>
      <c r="B149" s="1">
        <v>43191.638229166667</v>
      </c>
      <c r="C149">
        <v>2277</v>
      </c>
      <c r="D149" t="s">
        <v>377</v>
      </c>
      <c r="E149">
        <v>6</v>
      </c>
      <c r="F149" s="1">
        <v>43191.646770833337</v>
      </c>
      <c r="G149">
        <v>2302</v>
      </c>
      <c r="H149" t="s">
        <v>378</v>
      </c>
      <c r="I149">
        <v>4</v>
      </c>
      <c r="J149">
        <v>11</v>
      </c>
      <c r="K149">
        <v>1840</v>
      </c>
      <c r="L149">
        <f t="shared" si="33"/>
        <v>15</v>
      </c>
      <c r="M149" t="b">
        <f t="shared" si="34"/>
        <v>1</v>
      </c>
      <c r="N149">
        <f t="shared" si="35"/>
        <v>19</v>
      </c>
      <c r="O149">
        <f t="shared" si="36"/>
        <v>3</v>
      </c>
      <c r="P149" s="8">
        <f t="shared" si="39"/>
        <v>1.3229166666666667E-2</v>
      </c>
      <c r="Q149" s="1">
        <f t="shared" si="40"/>
        <v>43191.625</v>
      </c>
      <c r="R149">
        <f t="shared" si="30"/>
        <v>18.2</v>
      </c>
      <c r="S149" s="1">
        <f t="shared" si="37"/>
        <v>43191.625</v>
      </c>
      <c r="T149">
        <f t="shared" si="31"/>
        <v>18.2</v>
      </c>
      <c r="U149">
        <f t="shared" si="32"/>
        <v>0</v>
      </c>
      <c r="V149" t="b">
        <f t="shared" si="38"/>
        <v>0</v>
      </c>
    </row>
    <row r="150" spans="1:22" x14ac:dyDescent="0.4">
      <c r="A150" t="s">
        <v>379</v>
      </c>
      <c r="B150" s="1">
        <v>43191.639490740738</v>
      </c>
      <c r="C150">
        <v>116</v>
      </c>
      <c r="D150" t="s">
        <v>380</v>
      </c>
      <c r="E150">
        <v>3</v>
      </c>
      <c r="F150" s="1">
        <v>43191.733865740738</v>
      </c>
      <c r="G150">
        <v>116</v>
      </c>
      <c r="H150" t="s">
        <v>380</v>
      </c>
      <c r="I150">
        <v>1</v>
      </c>
      <c r="J150">
        <v>135</v>
      </c>
      <c r="K150">
        <v>10360</v>
      </c>
      <c r="L150">
        <f t="shared" si="33"/>
        <v>15</v>
      </c>
      <c r="M150" t="b">
        <f t="shared" si="34"/>
        <v>1</v>
      </c>
      <c r="N150">
        <f t="shared" si="35"/>
        <v>20</v>
      </c>
      <c r="O150">
        <f t="shared" si="36"/>
        <v>52</v>
      </c>
      <c r="P150" s="8">
        <f t="shared" si="39"/>
        <v>1.4490740740740742E-2</v>
      </c>
      <c r="Q150" s="1">
        <f t="shared" si="40"/>
        <v>43191.625</v>
      </c>
      <c r="R150">
        <f t="shared" si="30"/>
        <v>18.2</v>
      </c>
      <c r="S150" s="1">
        <f t="shared" si="37"/>
        <v>43191.625</v>
      </c>
      <c r="T150">
        <f t="shared" si="31"/>
        <v>18.2</v>
      </c>
      <c r="U150">
        <f t="shared" si="32"/>
        <v>0</v>
      </c>
      <c r="V150" t="b">
        <f t="shared" si="38"/>
        <v>0</v>
      </c>
    </row>
    <row r="151" spans="1:22" x14ac:dyDescent="0.4">
      <c r="A151" t="s">
        <v>381</v>
      </c>
      <c r="B151" s="1">
        <v>43191.640972222223</v>
      </c>
      <c r="C151">
        <v>1209</v>
      </c>
      <c r="D151" t="s">
        <v>211</v>
      </c>
      <c r="E151">
        <v>1</v>
      </c>
      <c r="F151" s="1">
        <v>43191.649259259262</v>
      </c>
      <c r="G151">
        <v>1209</v>
      </c>
      <c r="H151" t="s">
        <v>211</v>
      </c>
      <c r="I151">
        <v>3</v>
      </c>
      <c r="J151">
        <v>11</v>
      </c>
      <c r="K151">
        <v>2140</v>
      </c>
      <c r="L151">
        <f t="shared" si="33"/>
        <v>15</v>
      </c>
      <c r="M151" t="b">
        <f t="shared" si="34"/>
        <v>1</v>
      </c>
      <c r="N151">
        <f t="shared" si="35"/>
        <v>23</v>
      </c>
      <c r="O151">
        <f t="shared" si="36"/>
        <v>0</v>
      </c>
      <c r="P151" s="8">
        <f t="shared" si="39"/>
        <v>1.5972222222222224E-2</v>
      </c>
      <c r="Q151" s="1">
        <f t="shared" si="40"/>
        <v>43191.625</v>
      </c>
      <c r="R151">
        <f t="shared" si="30"/>
        <v>18.2</v>
      </c>
      <c r="S151" s="1">
        <f t="shared" si="37"/>
        <v>43191.625</v>
      </c>
      <c r="T151">
        <f t="shared" si="31"/>
        <v>18.2</v>
      </c>
      <c r="U151">
        <f t="shared" si="32"/>
        <v>0</v>
      </c>
      <c r="V151" t="b">
        <f t="shared" si="38"/>
        <v>0</v>
      </c>
    </row>
    <row r="152" spans="1:22" x14ac:dyDescent="0.4">
      <c r="A152" t="s">
        <v>382</v>
      </c>
      <c r="B152" s="1">
        <v>43191.642696759256</v>
      </c>
      <c r="C152">
        <v>1655</v>
      </c>
      <c r="D152" t="s">
        <v>383</v>
      </c>
      <c r="E152">
        <v>14</v>
      </c>
      <c r="F152" s="1">
        <v>43191.674293981479</v>
      </c>
      <c r="G152">
        <v>1616</v>
      </c>
      <c r="H152" t="s">
        <v>116</v>
      </c>
      <c r="I152">
        <v>6</v>
      </c>
      <c r="J152">
        <v>45</v>
      </c>
      <c r="K152">
        <v>1990</v>
      </c>
      <c r="L152">
        <f t="shared" si="33"/>
        <v>15</v>
      </c>
      <c r="M152" t="b">
        <f t="shared" si="34"/>
        <v>1</v>
      </c>
      <c r="N152">
        <f t="shared" si="35"/>
        <v>25</v>
      </c>
      <c r="O152">
        <f t="shared" si="36"/>
        <v>29</v>
      </c>
      <c r="P152" s="8">
        <f t="shared" si="39"/>
        <v>1.7696759259259259E-2</v>
      </c>
      <c r="Q152" s="1">
        <f t="shared" si="40"/>
        <v>43191.625</v>
      </c>
      <c r="R152">
        <f t="shared" si="30"/>
        <v>18.2</v>
      </c>
      <c r="S152" s="1">
        <f t="shared" si="37"/>
        <v>43191.625</v>
      </c>
      <c r="T152">
        <f t="shared" si="31"/>
        <v>18.2</v>
      </c>
      <c r="U152">
        <f t="shared" si="32"/>
        <v>0</v>
      </c>
      <c r="V152" t="b">
        <f t="shared" si="38"/>
        <v>0</v>
      </c>
    </row>
    <row r="153" spans="1:22" x14ac:dyDescent="0.4">
      <c r="A153" t="s">
        <v>384</v>
      </c>
      <c r="B153" s="1">
        <v>43191.643946759257</v>
      </c>
      <c r="C153">
        <v>1709</v>
      </c>
      <c r="D153" t="s">
        <v>96</v>
      </c>
      <c r="E153">
        <v>2</v>
      </c>
      <c r="F153" s="1">
        <v>43191.667650462965</v>
      </c>
      <c r="G153">
        <v>1637</v>
      </c>
      <c r="H153" t="s">
        <v>385</v>
      </c>
      <c r="I153">
        <v>1</v>
      </c>
      <c r="J153">
        <v>32</v>
      </c>
      <c r="K153">
        <v>4090</v>
      </c>
      <c r="L153">
        <f t="shared" si="33"/>
        <v>15</v>
      </c>
      <c r="M153" t="b">
        <f t="shared" si="34"/>
        <v>1</v>
      </c>
      <c r="N153">
        <f t="shared" si="35"/>
        <v>27</v>
      </c>
      <c r="O153">
        <f t="shared" si="36"/>
        <v>17</v>
      </c>
      <c r="P153" s="8">
        <f t="shared" si="39"/>
        <v>1.894675925925926E-2</v>
      </c>
      <c r="Q153" s="1">
        <f t="shared" si="40"/>
        <v>43191.625</v>
      </c>
      <c r="R153">
        <f t="shared" si="30"/>
        <v>18.2</v>
      </c>
      <c r="S153" s="1">
        <f t="shared" si="37"/>
        <v>43191.625</v>
      </c>
      <c r="T153">
        <f t="shared" si="31"/>
        <v>18.2</v>
      </c>
      <c r="U153">
        <f t="shared" si="32"/>
        <v>0</v>
      </c>
      <c r="V153" t="b">
        <f t="shared" si="38"/>
        <v>0</v>
      </c>
    </row>
    <row r="154" spans="1:22" x14ac:dyDescent="0.4">
      <c r="A154" t="s">
        <v>386</v>
      </c>
      <c r="B154" s="1">
        <v>43191.645462962966</v>
      </c>
      <c r="C154">
        <v>1534</v>
      </c>
      <c r="D154" t="s">
        <v>387</v>
      </c>
      <c r="E154">
        <v>15</v>
      </c>
      <c r="F154" s="1">
        <v>43191.666898148149</v>
      </c>
      <c r="G154">
        <v>609</v>
      </c>
      <c r="H154" t="s">
        <v>388</v>
      </c>
      <c r="I154">
        <v>11</v>
      </c>
      <c r="J154">
        <v>30</v>
      </c>
      <c r="K154">
        <v>4990</v>
      </c>
      <c r="L154">
        <f t="shared" si="33"/>
        <v>15</v>
      </c>
      <c r="M154" t="b">
        <f t="shared" si="34"/>
        <v>1</v>
      </c>
      <c r="N154">
        <f t="shared" si="35"/>
        <v>29</v>
      </c>
      <c r="O154">
        <f t="shared" si="36"/>
        <v>28</v>
      </c>
      <c r="P154" s="8">
        <f t="shared" si="39"/>
        <v>2.0462962962962964E-2</v>
      </c>
      <c r="Q154" s="1">
        <f t="shared" si="40"/>
        <v>43191.625</v>
      </c>
      <c r="R154">
        <f t="shared" si="30"/>
        <v>18.2</v>
      </c>
      <c r="S154" s="1">
        <f t="shared" si="37"/>
        <v>43191.625</v>
      </c>
      <c r="T154">
        <f t="shared" si="31"/>
        <v>18.2</v>
      </c>
      <c r="U154">
        <f t="shared" si="32"/>
        <v>0</v>
      </c>
      <c r="V154" t="b">
        <f t="shared" si="38"/>
        <v>0</v>
      </c>
    </row>
    <row r="155" spans="1:22" x14ac:dyDescent="0.4">
      <c r="A155" t="s">
        <v>389</v>
      </c>
      <c r="B155" s="1">
        <v>43191.646932870368</v>
      </c>
      <c r="C155">
        <v>2102</v>
      </c>
      <c r="D155" t="s">
        <v>390</v>
      </c>
      <c r="E155">
        <v>12</v>
      </c>
      <c r="F155" s="1">
        <v>43191.737314814818</v>
      </c>
      <c r="G155">
        <v>2102</v>
      </c>
      <c r="H155" t="s">
        <v>390</v>
      </c>
      <c r="I155">
        <v>6</v>
      </c>
      <c r="J155">
        <v>119</v>
      </c>
      <c r="K155">
        <v>3040</v>
      </c>
      <c r="L155">
        <f t="shared" si="33"/>
        <v>15</v>
      </c>
      <c r="M155" t="b">
        <f t="shared" si="34"/>
        <v>1</v>
      </c>
      <c r="N155">
        <f t="shared" si="35"/>
        <v>31</v>
      </c>
      <c r="O155">
        <f t="shared" si="36"/>
        <v>35</v>
      </c>
      <c r="P155" s="8">
        <f t="shared" si="39"/>
        <v>2.193287037037037E-2</v>
      </c>
      <c r="Q155" s="1">
        <f t="shared" si="40"/>
        <v>43191.625</v>
      </c>
      <c r="R155">
        <f t="shared" si="30"/>
        <v>18.2</v>
      </c>
      <c r="S155" s="1">
        <f t="shared" si="37"/>
        <v>43191.625</v>
      </c>
      <c r="T155">
        <f t="shared" si="31"/>
        <v>18.2</v>
      </c>
      <c r="U155">
        <f t="shared" si="32"/>
        <v>0</v>
      </c>
      <c r="V155" t="b">
        <f t="shared" si="38"/>
        <v>0</v>
      </c>
    </row>
    <row r="156" spans="1:22" x14ac:dyDescent="0.4">
      <c r="A156" t="s">
        <v>391</v>
      </c>
      <c r="B156" s="1">
        <v>43191.648414351854</v>
      </c>
      <c r="C156">
        <v>2247</v>
      </c>
      <c r="D156" t="s">
        <v>392</v>
      </c>
      <c r="E156">
        <v>18</v>
      </c>
      <c r="F156" s="1">
        <v>43191.689456018517</v>
      </c>
      <c r="G156">
        <v>2247</v>
      </c>
      <c r="H156" t="s">
        <v>392</v>
      </c>
      <c r="I156">
        <v>1</v>
      </c>
      <c r="J156">
        <v>55</v>
      </c>
      <c r="K156">
        <v>13580</v>
      </c>
      <c r="L156">
        <f t="shared" si="33"/>
        <v>15</v>
      </c>
      <c r="M156" t="b">
        <f t="shared" si="34"/>
        <v>1</v>
      </c>
      <c r="N156">
        <f t="shared" si="35"/>
        <v>33</v>
      </c>
      <c r="O156">
        <f t="shared" si="36"/>
        <v>43</v>
      </c>
      <c r="P156" s="8">
        <f t="shared" si="39"/>
        <v>2.3414351851851853E-2</v>
      </c>
      <c r="Q156" s="1">
        <f t="shared" si="40"/>
        <v>43191.625</v>
      </c>
      <c r="R156">
        <f t="shared" si="30"/>
        <v>18.2</v>
      </c>
      <c r="S156" s="1">
        <f t="shared" si="37"/>
        <v>43191.625</v>
      </c>
      <c r="T156">
        <f t="shared" si="31"/>
        <v>18.2</v>
      </c>
      <c r="U156">
        <f t="shared" si="32"/>
        <v>0</v>
      </c>
      <c r="V156" t="b">
        <f t="shared" si="38"/>
        <v>0</v>
      </c>
    </row>
    <row r="157" spans="1:22" x14ac:dyDescent="0.4">
      <c r="A157" t="s">
        <v>123</v>
      </c>
      <c r="B157" s="1">
        <v>43191.64980324074</v>
      </c>
      <c r="C157">
        <v>183</v>
      </c>
      <c r="D157" t="s">
        <v>239</v>
      </c>
      <c r="E157">
        <v>1</v>
      </c>
      <c r="F157" s="1">
        <v>43191.656631944446</v>
      </c>
      <c r="G157">
        <v>113</v>
      </c>
      <c r="H157" t="s">
        <v>125</v>
      </c>
      <c r="I157">
        <v>15</v>
      </c>
      <c r="J157">
        <v>9</v>
      </c>
      <c r="K157">
        <v>1090</v>
      </c>
      <c r="L157">
        <f t="shared" si="33"/>
        <v>15</v>
      </c>
      <c r="M157" t="b">
        <f t="shared" si="34"/>
        <v>1</v>
      </c>
      <c r="N157">
        <f t="shared" si="35"/>
        <v>35</v>
      </c>
      <c r="O157">
        <f t="shared" si="36"/>
        <v>43</v>
      </c>
      <c r="P157" s="8">
        <f t="shared" si="39"/>
        <v>2.480324074074074E-2</v>
      </c>
      <c r="Q157" s="1">
        <f t="shared" si="40"/>
        <v>43191.625</v>
      </c>
      <c r="R157">
        <f t="shared" si="30"/>
        <v>18.2</v>
      </c>
      <c r="S157" s="1">
        <f t="shared" si="37"/>
        <v>43191.625</v>
      </c>
      <c r="T157">
        <f t="shared" si="31"/>
        <v>18.2</v>
      </c>
      <c r="U157">
        <f t="shared" si="32"/>
        <v>0</v>
      </c>
      <c r="V157" t="b">
        <f t="shared" si="38"/>
        <v>0</v>
      </c>
    </row>
    <row r="158" spans="1:22" x14ac:dyDescent="0.4">
      <c r="A158" t="s">
        <v>393</v>
      </c>
      <c r="B158" s="1">
        <v>43191.651539351849</v>
      </c>
      <c r="C158">
        <v>584</v>
      </c>
      <c r="D158" t="s">
        <v>58</v>
      </c>
      <c r="E158">
        <v>1</v>
      </c>
      <c r="F158" s="1">
        <v>43191.655081018522</v>
      </c>
      <c r="G158">
        <v>516</v>
      </c>
      <c r="H158" t="s">
        <v>394</v>
      </c>
      <c r="I158">
        <v>5</v>
      </c>
      <c r="J158">
        <v>4</v>
      </c>
      <c r="K158">
        <v>340</v>
      </c>
      <c r="L158">
        <f t="shared" si="33"/>
        <v>15</v>
      </c>
      <c r="M158" t="b">
        <f t="shared" si="34"/>
        <v>1</v>
      </c>
      <c r="N158">
        <f t="shared" si="35"/>
        <v>38</v>
      </c>
      <c r="O158">
        <f t="shared" si="36"/>
        <v>13</v>
      </c>
      <c r="P158" s="8">
        <f t="shared" si="39"/>
        <v>2.6539351851851852E-2</v>
      </c>
      <c r="Q158" s="1">
        <f t="shared" si="40"/>
        <v>43191.625</v>
      </c>
      <c r="R158">
        <f t="shared" si="30"/>
        <v>18.2</v>
      </c>
      <c r="S158" s="1">
        <f t="shared" si="37"/>
        <v>43191.625</v>
      </c>
      <c r="T158">
        <f t="shared" si="31"/>
        <v>18.2</v>
      </c>
      <c r="U158">
        <f t="shared" si="32"/>
        <v>0</v>
      </c>
      <c r="V158" t="b">
        <f t="shared" si="38"/>
        <v>0</v>
      </c>
    </row>
    <row r="159" spans="1:22" x14ac:dyDescent="0.4">
      <c r="A159" t="s">
        <v>395</v>
      </c>
      <c r="B159" s="1">
        <v>43191.652939814812</v>
      </c>
      <c r="C159">
        <v>2301</v>
      </c>
      <c r="D159" t="s">
        <v>396</v>
      </c>
      <c r="E159">
        <v>1</v>
      </c>
      <c r="F159" s="1">
        <v>43191.698935185188</v>
      </c>
      <c r="G159">
        <v>210</v>
      </c>
      <c r="H159" t="s">
        <v>397</v>
      </c>
      <c r="I159">
        <v>5</v>
      </c>
      <c r="J159">
        <v>65</v>
      </c>
      <c r="K159">
        <v>12200</v>
      </c>
      <c r="L159">
        <f t="shared" si="33"/>
        <v>15</v>
      </c>
      <c r="M159" t="b">
        <f t="shared" si="34"/>
        <v>1</v>
      </c>
      <c r="N159">
        <f t="shared" si="35"/>
        <v>40</v>
      </c>
      <c r="O159">
        <f t="shared" si="36"/>
        <v>14</v>
      </c>
      <c r="P159" s="8">
        <f t="shared" si="39"/>
        <v>2.7939814814814817E-2</v>
      </c>
      <c r="Q159" s="1">
        <f t="shared" si="40"/>
        <v>43191.625</v>
      </c>
      <c r="R159">
        <f t="shared" si="30"/>
        <v>18.2</v>
      </c>
      <c r="S159" s="1">
        <f t="shared" si="37"/>
        <v>43191.625</v>
      </c>
      <c r="T159">
        <f t="shared" si="31"/>
        <v>18.2</v>
      </c>
      <c r="U159">
        <f t="shared" si="32"/>
        <v>0</v>
      </c>
      <c r="V159" t="b">
        <f t="shared" si="38"/>
        <v>0</v>
      </c>
    </row>
    <row r="160" spans="1:22" x14ac:dyDescent="0.4">
      <c r="A160" t="s">
        <v>398</v>
      </c>
      <c r="B160" s="1">
        <v>43191.654386574075</v>
      </c>
      <c r="C160">
        <v>1828</v>
      </c>
      <c r="D160" t="s">
        <v>399</v>
      </c>
      <c r="E160">
        <v>1</v>
      </c>
      <c r="F160" s="1">
        <v>43191.665405092594</v>
      </c>
      <c r="G160">
        <v>1829</v>
      </c>
      <c r="H160" t="s">
        <v>400</v>
      </c>
      <c r="I160">
        <v>10</v>
      </c>
      <c r="J160">
        <v>15</v>
      </c>
      <c r="K160">
        <v>1670</v>
      </c>
      <c r="L160">
        <f t="shared" si="33"/>
        <v>15</v>
      </c>
      <c r="M160" t="b">
        <f t="shared" si="34"/>
        <v>1</v>
      </c>
      <c r="N160">
        <f t="shared" si="35"/>
        <v>42</v>
      </c>
      <c r="O160">
        <f t="shared" si="36"/>
        <v>19</v>
      </c>
      <c r="P160" s="8">
        <f t="shared" si="39"/>
        <v>2.9386574074074075E-2</v>
      </c>
      <c r="Q160" s="1">
        <f t="shared" si="40"/>
        <v>43191.625</v>
      </c>
      <c r="R160">
        <f t="shared" si="30"/>
        <v>18.2</v>
      </c>
      <c r="S160" s="1">
        <f t="shared" si="37"/>
        <v>43191.625</v>
      </c>
      <c r="T160">
        <f t="shared" si="31"/>
        <v>18.2</v>
      </c>
      <c r="U160">
        <f t="shared" si="32"/>
        <v>0</v>
      </c>
      <c r="V160" t="b">
        <f t="shared" si="38"/>
        <v>0</v>
      </c>
    </row>
    <row r="161" spans="1:22" x14ac:dyDescent="0.4">
      <c r="A161" t="s">
        <v>401</v>
      </c>
      <c r="B161" s="1">
        <v>43191.655740740738</v>
      </c>
      <c r="C161">
        <v>1014</v>
      </c>
      <c r="D161" t="s">
        <v>402</v>
      </c>
      <c r="E161">
        <v>5</v>
      </c>
      <c r="F161" s="1">
        <v>43191.736863425926</v>
      </c>
      <c r="G161">
        <v>2002</v>
      </c>
      <c r="H161" t="s">
        <v>295</v>
      </c>
      <c r="I161">
        <v>5</v>
      </c>
      <c r="J161">
        <v>114</v>
      </c>
      <c r="K161">
        <v>24940</v>
      </c>
      <c r="L161">
        <f t="shared" si="33"/>
        <v>15</v>
      </c>
      <c r="M161" t="b">
        <f t="shared" si="34"/>
        <v>1</v>
      </c>
      <c r="N161">
        <f t="shared" si="35"/>
        <v>44</v>
      </c>
      <c r="O161">
        <f t="shared" si="36"/>
        <v>16</v>
      </c>
      <c r="P161" s="8">
        <f t="shared" si="39"/>
        <v>3.0740740740740739E-2</v>
      </c>
      <c r="Q161" s="1">
        <f t="shared" si="40"/>
        <v>43191.625</v>
      </c>
      <c r="R161">
        <f t="shared" si="30"/>
        <v>18.2</v>
      </c>
      <c r="S161" s="1">
        <f t="shared" si="37"/>
        <v>43191.625</v>
      </c>
      <c r="T161">
        <f t="shared" si="31"/>
        <v>18.2</v>
      </c>
      <c r="U161">
        <f t="shared" si="32"/>
        <v>0</v>
      </c>
      <c r="V161" t="b">
        <f t="shared" si="38"/>
        <v>0</v>
      </c>
    </row>
    <row r="162" spans="1:22" x14ac:dyDescent="0.4">
      <c r="A162" t="s">
        <v>403</v>
      </c>
      <c r="B162" s="1">
        <v>43191.65724537037</v>
      </c>
      <c r="C162">
        <v>355</v>
      </c>
      <c r="D162" t="s">
        <v>404</v>
      </c>
      <c r="E162">
        <v>3</v>
      </c>
      <c r="F162" s="1">
        <v>43191.663136574076</v>
      </c>
      <c r="G162">
        <v>358</v>
      </c>
      <c r="H162" t="s">
        <v>344</v>
      </c>
      <c r="I162">
        <v>3</v>
      </c>
      <c r="J162">
        <v>8</v>
      </c>
      <c r="K162">
        <v>1340</v>
      </c>
      <c r="L162">
        <f t="shared" si="33"/>
        <v>15</v>
      </c>
      <c r="M162" t="b">
        <f t="shared" si="34"/>
        <v>1</v>
      </c>
      <c r="N162">
        <f t="shared" si="35"/>
        <v>46</v>
      </c>
      <c r="O162">
        <f t="shared" si="36"/>
        <v>26</v>
      </c>
      <c r="P162" s="8">
        <f t="shared" si="39"/>
        <v>3.2245370370370369E-2</v>
      </c>
      <c r="Q162" s="1">
        <f t="shared" si="40"/>
        <v>43191.625</v>
      </c>
      <c r="R162">
        <f t="shared" si="30"/>
        <v>18.2</v>
      </c>
      <c r="S162" s="1">
        <f t="shared" si="37"/>
        <v>43191.625</v>
      </c>
      <c r="T162">
        <f t="shared" si="31"/>
        <v>18.2</v>
      </c>
      <c r="U162">
        <f t="shared" si="32"/>
        <v>0</v>
      </c>
      <c r="V162" t="b">
        <f t="shared" si="38"/>
        <v>0</v>
      </c>
    </row>
    <row r="163" spans="1:22" x14ac:dyDescent="0.4">
      <c r="A163" t="s">
        <v>405</v>
      </c>
      <c r="B163" s="1">
        <v>43191.659039351849</v>
      </c>
      <c r="C163">
        <v>708</v>
      </c>
      <c r="D163" t="s">
        <v>16</v>
      </c>
      <c r="E163">
        <v>8</v>
      </c>
      <c r="F163" s="1">
        <v>43191.682812500003</v>
      </c>
      <c r="G163">
        <v>733</v>
      </c>
      <c r="H163" t="s">
        <v>406</v>
      </c>
      <c r="I163">
        <v>10</v>
      </c>
      <c r="J163">
        <v>33</v>
      </c>
      <c r="K163">
        <v>4670</v>
      </c>
      <c r="L163">
        <f t="shared" si="33"/>
        <v>15</v>
      </c>
      <c r="M163" t="b">
        <f t="shared" si="34"/>
        <v>1</v>
      </c>
      <c r="N163">
        <f t="shared" si="35"/>
        <v>49</v>
      </c>
      <c r="O163">
        <f t="shared" si="36"/>
        <v>1</v>
      </c>
      <c r="P163" s="8">
        <f t="shared" si="39"/>
        <v>3.4039351851851855E-2</v>
      </c>
      <c r="Q163" s="1">
        <f t="shared" si="40"/>
        <v>43191.625</v>
      </c>
      <c r="R163">
        <f t="shared" si="30"/>
        <v>18.2</v>
      </c>
      <c r="S163" s="1">
        <f t="shared" si="37"/>
        <v>43191.625</v>
      </c>
      <c r="T163">
        <f t="shared" si="31"/>
        <v>18.2</v>
      </c>
      <c r="U163">
        <f t="shared" si="32"/>
        <v>0</v>
      </c>
      <c r="V163" t="b">
        <f t="shared" si="38"/>
        <v>0</v>
      </c>
    </row>
    <row r="164" spans="1:22" x14ac:dyDescent="0.4">
      <c r="A164" t="s">
        <v>407</v>
      </c>
      <c r="B164" s="1">
        <v>43191.660439814812</v>
      </c>
      <c r="C164">
        <v>911</v>
      </c>
      <c r="D164" t="s">
        <v>199</v>
      </c>
      <c r="E164">
        <v>7</v>
      </c>
      <c r="F164" s="1">
        <v>43191.66978009259</v>
      </c>
      <c r="G164">
        <v>901</v>
      </c>
      <c r="H164" t="s">
        <v>408</v>
      </c>
      <c r="I164">
        <v>5</v>
      </c>
      <c r="J164">
        <v>13</v>
      </c>
      <c r="K164">
        <v>1140</v>
      </c>
      <c r="L164">
        <f t="shared" si="33"/>
        <v>15</v>
      </c>
      <c r="M164" t="b">
        <f t="shared" si="34"/>
        <v>1</v>
      </c>
      <c r="N164">
        <f t="shared" si="35"/>
        <v>51</v>
      </c>
      <c r="O164">
        <f t="shared" si="36"/>
        <v>2</v>
      </c>
      <c r="P164" s="8">
        <f t="shared" si="39"/>
        <v>3.5439814814814813E-2</v>
      </c>
      <c r="Q164" s="1">
        <f t="shared" si="40"/>
        <v>43191.625</v>
      </c>
      <c r="R164">
        <f t="shared" si="30"/>
        <v>18.2</v>
      </c>
      <c r="S164" s="1">
        <f t="shared" si="37"/>
        <v>43191.625</v>
      </c>
      <c r="T164">
        <f t="shared" si="31"/>
        <v>18.2</v>
      </c>
      <c r="U164">
        <f t="shared" si="32"/>
        <v>0</v>
      </c>
      <c r="V164" t="b">
        <f t="shared" si="38"/>
        <v>0</v>
      </c>
    </row>
    <row r="165" spans="1:22" x14ac:dyDescent="0.4">
      <c r="A165" t="s">
        <v>409</v>
      </c>
      <c r="B165" s="1">
        <v>43191.66233796296</v>
      </c>
      <c r="C165">
        <v>1122</v>
      </c>
      <c r="D165" t="s">
        <v>292</v>
      </c>
      <c r="E165">
        <v>10</v>
      </c>
      <c r="F165" s="1">
        <v>43191.701678240737</v>
      </c>
      <c r="G165">
        <v>1122</v>
      </c>
      <c r="H165" t="s">
        <v>292</v>
      </c>
      <c r="I165">
        <v>10</v>
      </c>
      <c r="J165">
        <v>56</v>
      </c>
      <c r="K165">
        <v>6040</v>
      </c>
      <c r="L165">
        <f t="shared" si="33"/>
        <v>15</v>
      </c>
      <c r="M165" t="b">
        <f t="shared" si="34"/>
        <v>1</v>
      </c>
      <c r="N165">
        <f t="shared" si="35"/>
        <v>53</v>
      </c>
      <c r="O165">
        <f t="shared" si="36"/>
        <v>46</v>
      </c>
      <c r="P165" s="8">
        <f t="shared" si="39"/>
        <v>3.7337962962962962E-2</v>
      </c>
      <c r="Q165" s="1">
        <f t="shared" si="40"/>
        <v>43191.625</v>
      </c>
      <c r="R165">
        <f t="shared" si="30"/>
        <v>18.2</v>
      </c>
      <c r="S165" s="1">
        <f t="shared" si="37"/>
        <v>43191.625</v>
      </c>
      <c r="T165">
        <f t="shared" si="31"/>
        <v>18.2</v>
      </c>
      <c r="U165">
        <f t="shared" si="32"/>
        <v>0</v>
      </c>
      <c r="V165" t="b">
        <f t="shared" si="38"/>
        <v>0</v>
      </c>
    </row>
    <row r="166" spans="1:22" x14ac:dyDescent="0.4">
      <c r="A166" t="s">
        <v>298</v>
      </c>
      <c r="B166" s="1">
        <v>43191.663738425923</v>
      </c>
      <c r="C166">
        <v>409</v>
      </c>
      <c r="D166" t="s">
        <v>410</v>
      </c>
      <c r="E166">
        <v>25</v>
      </c>
      <c r="F166" s="1">
        <v>43191.671331018515</v>
      </c>
      <c r="G166">
        <v>400</v>
      </c>
      <c r="H166" t="s">
        <v>411</v>
      </c>
      <c r="I166">
        <v>10</v>
      </c>
      <c r="J166">
        <v>10</v>
      </c>
      <c r="K166">
        <v>1550</v>
      </c>
      <c r="L166">
        <f t="shared" si="33"/>
        <v>15</v>
      </c>
      <c r="M166" t="b">
        <f t="shared" si="34"/>
        <v>1</v>
      </c>
      <c r="N166">
        <f t="shared" si="35"/>
        <v>55</v>
      </c>
      <c r="O166">
        <f t="shared" si="36"/>
        <v>47</v>
      </c>
      <c r="P166" s="8">
        <f t="shared" si="39"/>
        <v>3.8738425925925926E-2</v>
      </c>
      <c r="Q166" s="1">
        <f t="shared" si="40"/>
        <v>43191.625</v>
      </c>
      <c r="R166">
        <f t="shared" si="30"/>
        <v>18.2</v>
      </c>
      <c r="S166" s="1">
        <f t="shared" si="37"/>
        <v>43191.625</v>
      </c>
      <c r="T166">
        <f t="shared" si="31"/>
        <v>18.2</v>
      </c>
      <c r="U166">
        <f t="shared" si="32"/>
        <v>0</v>
      </c>
      <c r="V166" t="b">
        <f t="shared" si="38"/>
        <v>0</v>
      </c>
    </row>
    <row r="167" spans="1:22" x14ac:dyDescent="0.4">
      <c r="A167" t="s">
        <v>412</v>
      </c>
      <c r="B167" s="1">
        <v>43191.664942129632</v>
      </c>
      <c r="C167">
        <v>150</v>
      </c>
      <c r="D167" t="s">
        <v>39</v>
      </c>
      <c r="E167">
        <v>12</v>
      </c>
      <c r="F167" s="1">
        <v>43191.72142361111</v>
      </c>
      <c r="G167">
        <v>825</v>
      </c>
      <c r="H167" t="s">
        <v>413</v>
      </c>
      <c r="I167">
        <v>9</v>
      </c>
      <c r="J167">
        <v>80</v>
      </c>
      <c r="K167">
        <v>9270</v>
      </c>
      <c r="L167">
        <f t="shared" si="33"/>
        <v>15</v>
      </c>
      <c r="M167" t="b">
        <f t="shared" si="34"/>
        <v>1</v>
      </c>
      <c r="N167">
        <f t="shared" si="35"/>
        <v>57</v>
      </c>
      <c r="O167">
        <f t="shared" si="36"/>
        <v>31</v>
      </c>
      <c r="P167" s="8">
        <f t="shared" si="39"/>
        <v>3.9942129629629626E-2</v>
      </c>
      <c r="Q167" s="1">
        <f t="shared" si="40"/>
        <v>43191.625</v>
      </c>
      <c r="R167">
        <f t="shared" si="30"/>
        <v>18.2</v>
      </c>
      <c r="S167" s="1">
        <f t="shared" si="37"/>
        <v>43191.625</v>
      </c>
      <c r="T167">
        <f t="shared" si="31"/>
        <v>18.2</v>
      </c>
      <c r="U167">
        <f t="shared" si="32"/>
        <v>0</v>
      </c>
      <c r="V167" t="b">
        <f t="shared" si="38"/>
        <v>0</v>
      </c>
    </row>
    <row r="168" spans="1:22" x14ac:dyDescent="0.4">
      <c r="A168" t="s">
        <v>414</v>
      </c>
      <c r="B168" s="1">
        <v>43191.666307870371</v>
      </c>
      <c r="C168">
        <v>1601</v>
      </c>
      <c r="D168" t="s">
        <v>415</v>
      </c>
      <c r="E168">
        <v>15</v>
      </c>
      <c r="F168" s="1">
        <v>43191.678622685184</v>
      </c>
      <c r="G168">
        <v>1510</v>
      </c>
      <c r="H168" t="s">
        <v>416</v>
      </c>
      <c r="I168">
        <v>8</v>
      </c>
      <c r="J168">
        <v>16</v>
      </c>
      <c r="K168">
        <v>3310</v>
      </c>
      <c r="L168">
        <f t="shared" si="33"/>
        <v>15</v>
      </c>
      <c r="M168" t="b">
        <f t="shared" si="34"/>
        <v>1</v>
      </c>
      <c r="N168">
        <f t="shared" si="35"/>
        <v>59</v>
      </c>
      <c r="O168">
        <f t="shared" si="36"/>
        <v>29</v>
      </c>
      <c r="P168" s="8">
        <f t="shared" si="39"/>
        <v>4.130787037037037E-2</v>
      </c>
      <c r="Q168" s="1">
        <f t="shared" si="40"/>
        <v>43191.625</v>
      </c>
      <c r="R168">
        <f t="shared" si="30"/>
        <v>18.2</v>
      </c>
      <c r="S168" s="1">
        <f t="shared" si="37"/>
        <v>43191.625</v>
      </c>
      <c r="T168">
        <f t="shared" si="31"/>
        <v>18.2</v>
      </c>
      <c r="U168">
        <f t="shared" si="32"/>
        <v>0</v>
      </c>
      <c r="V168" t="b">
        <f t="shared" si="38"/>
        <v>0</v>
      </c>
    </row>
    <row r="169" spans="1:22" x14ac:dyDescent="0.4">
      <c r="A169" t="s">
        <v>417</v>
      </c>
      <c r="B169" s="1">
        <v>43191.667453703703</v>
      </c>
      <c r="C169">
        <v>1512</v>
      </c>
      <c r="D169" t="s">
        <v>418</v>
      </c>
      <c r="E169">
        <v>16</v>
      </c>
      <c r="F169" s="1">
        <v>43191.69771990741</v>
      </c>
      <c r="G169">
        <v>1512</v>
      </c>
      <c r="H169" t="s">
        <v>418</v>
      </c>
      <c r="I169">
        <v>12</v>
      </c>
      <c r="J169">
        <v>43</v>
      </c>
      <c r="K169">
        <v>9280</v>
      </c>
      <c r="L169">
        <f t="shared" si="33"/>
        <v>16</v>
      </c>
      <c r="M169" t="b">
        <f t="shared" si="34"/>
        <v>1</v>
      </c>
      <c r="N169">
        <f t="shared" si="35"/>
        <v>1</v>
      </c>
      <c r="O169">
        <f t="shared" si="36"/>
        <v>8</v>
      </c>
      <c r="P169" s="8">
        <f t="shared" si="39"/>
        <v>7.8703703703703705E-4</v>
      </c>
      <c r="Q169" s="1">
        <f t="shared" si="40"/>
        <v>43191.666666666664</v>
      </c>
      <c r="R169">
        <f t="shared" si="30"/>
        <v>18.2</v>
      </c>
      <c r="S169" s="1">
        <f t="shared" si="37"/>
        <v>43191.666666666664</v>
      </c>
      <c r="T169">
        <f t="shared" si="31"/>
        <v>18.2</v>
      </c>
      <c r="U169">
        <f t="shared" si="32"/>
        <v>0</v>
      </c>
      <c r="V169" t="b">
        <f t="shared" si="38"/>
        <v>0</v>
      </c>
    </row>
    <row r="170" spans="1:22" x14ac:dyDescent="0.4">
      <c r="A170" t="s">
        <v>35</v>
      </c>
      <c r="B170" s="1">
        <v>43191.66883101852</v>
      </c>
      <c r="C170">
        <v>822</v>
      </c>
      <c r="D170" t="s">
        <v>419</v>
      </c>
      <c r="E170">
        <v>2</v>
      </c>
      <c r="F170" s="1">
        <v>43191.676921296297</v>
      </c>
      <c r="G170">
        <v>815</v>
      </c>
      <c r="H170" t="s">
        <v>184</v>
      </c>
      <c r="I170">
        <v>1</v>
      </c>
      <c r="J170">
        <v>11</v>
      </c>
      <c r="K170">
        <v>1300</v>
      </c>
      <c r="L170">
        <f t="shared" si="33"/>
        <v>16</v>
      </c>
      <c r="M170" t="b">
        <f t="shared" si="34"/>
        <v>1</v>
      </c>
      <c r="N170">
        <f t="shared" si="35"/>
        <v>3</v>
      </c>
      <c r="O170">
        <f t="shared" si="36"/>
        <v>7</v>
      </c>
      <c r="P170" s="8">
        <f t="shared" si="39"/>
        <v>2.1643518518518518E-3</v>
      </c>
      <c r="Q170" s="1">
        <f t="shared" si="40"/>
        <v>43191.666666666672</v>
      </c>
      <c r="R170" t="e">
        <f t="shared" si="30"/>
        <v>#N/A</v>
      </c>
      <c r="S170" s="1">
        <f t="shared" si="37"/>
        <v>43191.666666666664</v>
      </c>
      <c r="T170">
        <f t="shared" si="31"/>
        <v>18.2</v>
      </c>
      <c r="U170">
        <f t="shared" si="32"/>
        <v>0</v>
      </c>
      <c r="V170" t="b">
        <f t="shared" si="38"/>
        <v>0</v>
      </c>
    </row>
    <row r="171" spans="1:22" x14ac:dyDescent="0.4">
      <c r="A171" t="s">
        <v>420</v>
      </c>
      <c r="B171" s="1">
        <v>43191.670185185183</v>
      </c>
      <c r="C171">
        <v>1201</v>
      </c>
      <c r="D171" t="s">
        <v>421</v>
      </c>
      <c r="E171">
        <v>9</v>
      </c>
      <c r="F171" s="1">
        <v>43191.680868055555</v>
      </c>
      <c r="G171">
        <v>1251</v>
      </c>
      <c r="H171" t="s">
        <v>303</v>
      </c>
      <c r="I171">
        <v>10</v>
      </c>
      <c r="J171">
        <v>15</v>
      </c>
      <c r="K171">
        <v>2040</v>
      </c>
      <c r="L171">
        <f t="shared" si="33"/>
        <v>16</v>
      </c>
      <c r="M171" t="b">
        <f t="shared" si="34"/>
        <v>1</v>
      </c>
      <c r="N171">
        <f t="shared" si="35"/>
        <v>5</v>
      </c>
      <c r="O171">
        <f t="shared" si="36"/>
        <v>4</v>
      </c>
      <c r="P171" s="8">
        <f t="shared" si="39"/>
        <v>3.5185185185185185E-3</v>
      </c>
      <c r="Q171" s="1">
        <f t="shared" si="40"/>
        <v>43191.666666666664</v>
      </c>
      <c r="R171">
        <f t="shared" si="30"/>
        <v>18.2</v>
      </c>
      <c r="S171" s="1">
        <f t="shared" si="37"/>
        <v>43191.666666666664</v>
      </c>
      <c r="T171">
        <f t="shared" si="31"/>
        <v>18.2</v>
      </c>
      <c r="U171">
        <f t="shared" si="32"/>
        <v>0</v>
      </c>
      <c r="V171" t="b">
        <f t="shared" si="38"/>
        <v>0</v>
      </c>
    </row>
    <row r="172" spans="1:22" x14ac:dyDescent="0.4">
      <c r="A172" t="s">
        <v>422</v>
      </c>
      <c r="B172" s="1">
        <v>43191.672037037039</v>
      </c>
      <c r="C172">
        <v>1249</v>
      </c>
      <c r="D172" t="s">
        <v>423</v>
      </c>
      <c r="E172">
        <v>9</v>
      </c>
      <c r="F172" s="1">
        <v>43191.702569444446</v>
      </c>
      <c r="G172">
        <v>2342</v>
      </c>
      <c r="H172" t="s">
        <v>424</v>
      </c>
      <c r="I172">
        <v>4</v>
      </c>
      <c r="J172">
        <v>43</v>
      </c>
      <c r="K172">
        <v>7810</v>
      </c>
      <c r="L172">
        <f t="shared" si="33"/>
        <v>16</v>
      </c>
      <c r="M172" t="b">
        <f t="shared" si="34"/>
        <v>1</v>
      </c>
      <c r="N172">
        <f t="shared" si="35"/>
        <v>7</v>
      </c>
      <c r="O172">
        <f t="shared" si="36"/>
        <v>44</v>
      </c>
      <c r="P172" s="8">
        <f t="shared" si="39"/>
        <v>5.37037037037037E-3</v>
      </c>
      <c r="Q172" s="1">
        <f t="shared" si="40"/>
        <v>43191.666666666672</v>
      </c>
      <c r="R172" t="e">
        <f t="shared" si="30"/>
        <v>#N/A</v>
      </c>
      <c r="S172" s="1">
        <f t="shared" si="37"/>
        <v>43191.666666666664</v>
      </c>
      <c r="T172">
        <f t="shared" si="31"/>
        <v>18.2</v>
      </c>
      <c r="U172">
        <f t="shared" si="32"/>
        <v>0</v>
      </c>
      <c r="V172" t="b">
        <f t="shared" si="38"/>
        <v>0</v>
      </c>
    </row>
    <row r="173" spans="1:22" x14ac:dyDescent="0.4">
      <c r="A173" t="s">
        <v>425</v>
      </c>
      <c r="B173" s="1">
        <v>43191.673206018517</v>
      </c>
      <c r="C173">
        <v>1628</v>
      </c>
      <c r="D173" t="s">
        <v>426</v>
      </c>
      <c r="E173">
        <v>8</v>
      </c>
      <c r="F173" s="1">
        <v>43191.793368055558</v>
      </c>
      <c r="G173">
        <v>502</v>
      </c>
      <c r="H173" t="s">
        <v>318</v>
      </c>
      <c r="I173">
        <v>14</v>
      </c>
      <c r="J173">
        <v>169</v>
      </c>
      <c r="K173">
        <v>27430</v>
      </c>
      <c r="L173">
        <f t="shared" si="33"/>
        <v>16</v>
      </c>
      <c r="M173" t="b">
        <f t="shared" si="34"/>
        <v>1</v>
      </c>
      <c r="N173">
        <f t="shared" si="35"/>
        <v>9</v>
      </c>
      <c r="O173">
        <f t="shared" si="36"/>
        <v>25</v>
      </c>
      <c r="P173" s="8">
        <f t="shared" si="39"/>
        <v>6.5393518518518517E-3</v>
      </c>
      <c r="Q173" s="1">
        <f t="shared" si="40"/>
        <v>43191.666666666664</v>
      </c>
      <c r="R173">
        <f t="shared" si="30"/>
        <v>18.2</v>
      </c>
      <c r="S173" s="1">
        <f t="shared" si="37"/>
        <v>43191.666666666664</v>
      </c>
      <c r="T173">
        <f t="shared" si="31"/>
        <v>18.2</v>
      </c>
      <c r="U173">
        <f t="shared" si="32"/>
        <v>0</v>
      </c>
      <c r="V173" t="b">
        <f t="shared" si="38"/>
        <v>0</v>
      </c>
    </row>
    <row r="174" spans="1:22" x14ac:dyDescent="0.4">
      <c r="A174" t="s">
        <v>427</v>
      </c>
      <c r="B174" s="1">
        <v>43191.674293981479</v>
      </c>
      <c r="C174">
        <v>106</v>
      </c>
      <c r="D174" t="s">
        <v>227</v>
      </c>
      <c r="E174">
        <v>2</v>
      </c>
      <c r="F174" s="1">
        <v>43191.692962962959</v>
      </c>
      <c r="G174">
        <v>152</v>
      </c>
      <c r="H174" t="s">
        <v>81</v>
      </c>
      <c r="I174">
        <v>25</v>
      </c>
      <c r="J174">
        <v>25</v>
      </c>
      <c r="K174">
        <v>1790</v>
      </c>
      <c r="L174">
        <f t="shared" si="33"/>
        <v>16</v>
      </c>
      <c r="M174" t="b">
        <f t="shared" si="34"/>
        <v>1</v>
      </c>
      <c r="N174">
        <f t="shared" si="35"/>
        <v>10</v>
      </c>
      <c r="O174">
        <f t="shared" si="36"/>
        <v>59</v>
      </c>
      <c r="P174" s="8">
        <f t="shared" si="39"/>
        <v>7.6273148148148151E-3</v>
      </c>
      <c r="Q174" s="1">
        <f t="shared" si="40"/>
        <v>43191.666666666664</v>
      </c>
      <c r="R174">
        <f t="shared" si="30"/>
        <v>18.2</v>
      </c>
      <c r="S174" s="1">
        <f t="shared" si="37"/>
        <v>43191.666666666664</v>
      </c>
      <c r="T174">
        <f t="shared" si="31"/>
        <v>18.2</v>
      </c>
      <c r="U174">
        <f t="shared" si="32"/>
        <v>0</v>
      </c>
      <c r="V174" t="b">
        <f t="shared" si="38"/>
        <v>0</v>
      </c>
    </row>
    <row r="175" spans="1:22" x14ac:dyDescent="0.4">
      <c r="A175" t="s">
        <v>428</v>
      </c>
      <c r="B175" s="1">
        <v>43191.675567129627</v>
      </c>
      <c r="C175">
        <v>1245</v>
      </c>
      <c r="D175" t="s">
        <v>429</v>
      </c>
      <c r="E175">
        <v>3</v>
      </c>
      <c r="F175" s="1">
        <v>43191.691122685188</v>
      </c>
      <c r="G175">
        <v>1262</v>
      </c>
      <c r="H175" t="s">
        <v>430</v>
      </c>
      <c r="I175">
        <v>9</v>
      </c>
      <c r="J175">
        <v>21</v>
      </c>
      <c r="K175">
        <v>3230</v>
      </c>
      <c r="L175">
        <f t="shared" si="33"/>
        <v>16</v>
      </c>
      <c r="M175" t="b">
        <f t="shared" si="34"/>
        <v>1</v>
      </c>
      <c r="N175">
        <f t="shared" si="35"/>
        <v>12</v>
      </c>
      <c r="O175">
        <f t="shared" si="36"/>
        <v>49</v>
      </c>
      <c r="P175" s="8">
        <f t="shared" si="39"/>
        <v>8.9004629629629625E-3</v>
      </c>
      <c r="Q175" s="1">
        <f t="shared" si="40"/>
        <v>43191.666666666664</v>
      </c>
      <c r="R175">
        <f t="shared" si="30"/>
        <v>18.2</v>
      </c>
      <c r="S175" s="1">
        <f t="shared" si="37"/>
        <v>43191.666666666664</v>
      </c>
      <c r="T175">
        <f t="shared" si="31"/>
        <v>18.2</v>
      </c>
      <c r="U175">
        <f t="shared" si="32"/>
        <v>0</v>
      </c>
      <c r="V175" t="b">
        <f t="shared" si="38"/>
        <v>0</v>
      </c>
    </row>
    <row r="176" spans="1:22" x14ac:dyDescent="0.4">
      <c r="A176" t="s">
        <v>431</v>
      </c>
      <c r="B176" s="1">
        <v>43191.677060185182</v>
      </c>
      <c r="C176">
        <v>723</v>
      </c>
      <c r="D176" t="s">
        <v>432</v>
      </c>
      <c r="E176">
        <v>9</v>
      </c>
      <c r="F176" s="1">
        <v>43191.682523148149</v>
      </c>
      <c r="G176">
        <v>722</v>
      </c>
      <c r="H176" t="s">
        <v>433</v>
      </c>
      <c r="I176">
        <v>1</v>
      </c>
      <c r="J176">
        <v>7</v>
      </c>
      <c r="K176">
        <v>1890</v>
      </c>
      <c r="L176">
        <f t="shared" si="33"/>
        <v>16</v>
      </c>
      <c r="M176" t="b">
        <f t="shared" si="34"/>
        <v>1</v>
      </c>
      <c r="N176">
        <f t="shared" si="35"/>
        <v>14</v>
      </c>
      <c r="O176">
        <f t="shared" si="36"/>
        <v>58</v>
      </c>
      <c r="P176" s="8">
        <f t="shared" si="39"/>
        <v>1.0393518518518519E-2</v>
      </c>
      <c r="Q176" s="1">
        <f t="shared" si="40"/>
        <v>43191.666666666664</v>
      </c>
      <c r="R176">
        <f t="shared" si="30"/>
        <v>18.2</v>
      </c>
      <c r="S176" s="1">
        <f t="shared" si="37"/>
        <v>43191.666666666664</v>
      </c>
      <c r="T176">
        <f t="shared" si="31"/>
        <v>18.2</v>
      </c>
      <c r="U176">
        <f t="shared" si="32"/>
        <v>0</v>
      </c>
      <c r="V176" t="b">
        <f t="shared" si="38"/>
        <v>0</v>
      </c>
    </row>
    <row r="177" spans="1:22" x14ac:dyDescent="0.4">
      <c r="A177" t="s">
        <v>434</v>
      </c>
      <c r="B177" s="1">
        <v>43191.678668981483</v>
      </c>
      <c r="C177">
        <v>186</v>
      </c>
      <c r="D177" t="s">
        <v>252</v>
      </c>
      <c r="E177">
        <v>34</v>
      </c>
      <c r="F177" s="1">
        <v>43191.716168981482</v>
      </c>
      <c r="G177">
        <v>186</v>
      </c>
      <c r="H177" t="s">
        <v>252</v>
      </c>
      <c r="I177">
        <v>21</v>
      </c>
      <c r="J177">
        <v>50</v>
      </c>
      <c r="K177">
        <v>4990</v>
      </c>
      <c r="L177">
        <f t="shared" si="33"/>
        <v>16</v>
      </c>
      <c r="M177" t="b">
        <f t="shared" si="34"/>
        <v>1</v>
      </c>
      <c r="N177">
        <f t="shared" si="35"/>
        <v>17</v>
      </c>
      <c r="O177">
        <f t="shared" si="36"/>
        <v>17</v>
      </c>
      <c r="P177" s="8">
        <f t="shared" si="39"/>
        <v>1.2002314814814815E-2</v>
      </c>
      <c r="Q177" s="1">
        <f t="shared" si="40"/>
        <v>43191.666666666672</v>
      </c>
      <c r="R177" t="e">
        <f t="shared" si="30"/>
        <v>#N/A</v>
      </c>
      <c r="S177" s="1">
        <f t="shared" si="37"/>
        <v>43191.666666666664</v>
      </c>
      <c r="T177">
        <f t="shared" si="31"/>
        <v>18.2</v>
      </c>
      <c r="U177">
        <f t="shared" si="32"/>
        <v>0</v>
      </c>
      <c r="V177" t="b">
        <f t="shared" si="38"/>
        <v>0</v>
      </c>
    </row>
    <row r="178" spans="1:22" x14ac:dyDescent="0.4">
      <c r="A178" t="s">
        <v>435</v>
      </c>
      <c r="B178" s="1">
        <v>43191.679872685185</v>
      </c>
      <c r="C178">
        <v>314</v>
      </c>
      <c r="D178" t="s">
        <v>436</v>
      </c>
      <c r="E178">
        <v>1</v>
      </c>
      <c r="F178" s="1">
        <v>43191.684027777781</v>
      </c>
      <c r="G178">
        <v>302</v>
      </c>
      <c r="H178" t="s">
        <v>437</v>
      </c>
      <c r="I178">
        <v>10</v>
      </c>
      <c r="J178">
        <v>5</v>
      </c>
      <c r="K178">
        <v>1140</v>
      </c>
      <c r="L178">
        <f t="shared" si="33"/>
        <v>16</v>
      </c>
      <c r="M178" t="b">
        <f t="shared" si="34"/>
        <v>1</v>
      </c>
      <c r="N178">
        <f t="shared" si="35"/>
        <v>19</v>
      </c>
      <c r="O178">
        <f t="shared" si="36"/>
        <v>1</v>
      </c>
      <c r="P178" s="8">
        <f t="shared" si="39"/>
        <v>1.3206018518518518E-2</v>
      </c>
      <c r="Q178" s="1">
        <f t="shared" si="40"/>
        <v>43191.666666666664</v>
      </c>
      <c r="R178">
        <f t="shared" si="30"/>
        <v>18.2</v>
      </c>
      <c r="S178" s="1">
        <f t="shared" si="37"/>
        <v>43191.666666666664</v>
      </c>
      <c r="T178">
        <f t="shared" si="31"/>
        <v>18.2</v>
      </c>
      <c r="U178">
        <f t="shared" si="32"/>
        <v>0</v>
      </c>
      <c r="V178" t="b">
        <f t="shared" si="38"/>
        <v>0</v>
      </c>
    </row>
    <row r="179" spans="1:22" x14ac:dyDescent="0.4">
      <c r="A179" t="s">
        <v>438</v>
      </c>
      <c r="B179" s="1">
        <v>43191.681319444448</v>
      </c>
      <c r="C179">
        <v>2282</v>
      </c>
      <c r="D179" t="s">
        <v>439</v>
      </c>
      <c r="E179">
        <v>14</v>
      </c>
      <c r="F179" s="1">
        <v>43191.734479166669</v>
      </c>
      <c r="G179">
        <v>2255</v>
      </c>
      <c r="H179" t="s">
        <v>440</v>
      </c>
      <c r="I179">
        <v>7</v>
      </c>
      <c r="J179">
        <v>76</v>
      </c>
      <c r="K179">
        <v>7180</v>
      </c>
      <c r="L179">
        <f t="shared" si="33"/>
        <v>16</v>
      </c>
      <c r="M179" t="b">
        <f t="shared" si="34"/>
        <v>1</v>
      </c>
      <c r="N179">
        <f t="shared" si="35"/>
        <v>21</v>
      </c>
      <c r="O179">
        <f t="shared" si="36"/>
        <v>6</v>
      </c>
      <c r="P179" s="8">
        <f t="shared" si="39"/>
        <v>1.4652777777777778E-2</v>
      </c>
      <c r="Q179" s="1">
        <f t="shared" si="40"/>
        <v>43191.666666666672</v>
      </c>
      <c r="R179" t="e">
        <f t="shared" si="30"/>
        <v>#N/A</v>
      </c>
      <c r="S179" s="1">
        <f t="shared" si="37"/>
        <v>43191.666666666664</v>
      </c>
      <c r="T179">
        <f t="shared" si="31"/>
        <v>18.2</v>
      </c>
      <c r="U179">
        <f t="shared" si="32"/>
        <v>0</v>
      </c>
      <c r="V179" t="b">
        <f t="shared" si="38"/>
        <v>0</v>
      </c>
    </row>
    <row r="180" spans="1:22" x14ac:dyDescent="0.4">
      <c r="A180" t="s">
        <v>441</v>
      </c>
      <c r="B180" s="1">
        <v>43191.682581018518</v>
      </c>
      <c r="C180">
        <v>186</v>
      </c>
      <c r="D180" t="s">
        <v>252</v>
      </c>
      <c r="E180">
        <v>5</v>
      </c>
      <c r="F180" s="1">
        <v>43191.754212962966</v>
      </c>
      <c r="G180">
        <v>186</v>
      </c>
      <c r="H180" t="s">
        <v>252</v>
      </c>
      <c r="I180">
        <v>4</v>
      </c>
      <c r="J180">
        <v>96</v>
      </c>
      <c r="K180">
        <v>6250</v>
      </c>
      <c r="L180">
        <f t="shared" si="33"/>
        <v>16</v>
      </c>
      <c r="M180" t="b">
        <f t="shared" si="34"/>
        <v>1</v>
      </c>
      <c r="N180">
        <f t="shared" si="35"/>
        <v>22</v>
      </c>
      <c r="O180">
        <f t="shared" si="36"/>
        <v>55</v>
      </c>
      <c r="P180" s="8">
        <f t="shared" si="39"/>
        <v>1.5914351851851853E-2</v>
      </c>
      <c r="Q180" s="1">
        <f t="shared" si="40"/>
        <v>43191.666666666664</v>
      </c>
      <c r="R180">
        <f t="shared" si="30"/>
        <v>18.2</v>
      </c>
      <c r="S180" s="1">
        <f t="shared" si="37"/>
        <v>43191.666666666664</v>
      </c>
      <c r="T180">
        <f t="shared" si="31"/>
        <v>18.2</v>
      </c>
      <c r="U180">
        <f t="shared" si="32"/>
        <v>0</v>
      </c>
      <c r="V180" t="b">
        <f t="shared" si="38"/>
        <v>0</v>
      </c>
    </row>
    <row r="181" spans="1:22" x14ac:dyDescent="0.4">
      <c r="A181" t="s">
        <v>442</v>
      </c>
      <c r="B181" s="1">
        <v>43191.683969907404</v>
      </c>
      <c r="C181">
        <v>520</v>
      </c>
      <c r="D181" t="s">
        <v>443</v>
      </c>
      <c r="E181">
        <v>5</v>
      </c>
      <c r="F181" s="1">
        <v>43191.735856481479</v>
      </c>
      <c r="G181">
        <v>334</v>
      </c>
      <c r="H181" t="s">
        <v>444</v>
      </c>
      <c r="I181">
        <v>8</v>
      </c>
      <c r="J181">
        <v>73</v>
      </c>
      <c r="K181">
        <v>3960</v>
      </c>
      <c r="L181">
        <f t="shared" si="33"/>
        <v>16</v>
      </c>
      <c r="M181" t="b">
        <f t="shared" si="34"/>
        <v>1</v>
      </c>
      <c r="N181">
        <f t="shared" si="35"/>
        <v>24</v>
      </c>
      <c r="O181">
        <f t="shared" si="36"/>
        <v>55</v>
      </c>
      <c r="P181" s="8">
        <f t="shared" si="39"/>
        <v>1.7303240740740741E-2</v>
      </c>
      <c r="Q181" s="1">
        <f t="shared" si="40"/>
        <v>43191.666666666664</v>
      </c>
      <c r="R181">
        <f t="shared" si="30"/>
        <v>18.2</v>
      </c>
      <c r="S181" s="1">
        <f t="shared" si="37"/>
        <v>43191.666666666664</v>
      </c>
      <c r="T181">
        <f t="shared" si="31"/>
        <v>18.2</v>
      </c>
      <c r="U181">
        <f t="shared" si="32"/>
        <v>0</v>
      </c>
      <c r="V181" t="b">
        <f t="shared" si="38"/>
        <v>0</v>
      </c>
    </row>
    <row r="182" spans="1:22" x14ac:dyDescent="0.4">
      <c r="A182" t="s">
        <v>289</v>
      </c>
      <c r="B182" s="1">
        <v>43191.685335648152</v>
      </c>
      <c r="C182">
        <v>260</v>
      </c>
      <c r="D182" t="s">
        <v>230</v>
      </c>
      <c r="E182">
        <v>2</v>
      </c>
      <c r="F182" s="1">
        <v>43191.693229166667</v>
      </c>
      <c r="G182">
        <v>201</v>
      </c>
      <c r="H182" t="s">
        <v>445</v>
      </c>
      <c r="I182">
        <v>13</v>
      </c>
      <c r="J182">
        <v>10</v>
      </c>
      <c r="K182">
        <v>1320</v>
      </c>
      <c r="L182">
        <f t="shared" si="33"/>
        <v>16</v>
      </c>
      <c r="M182" t="b">
        <f t="shared" si="34"/>
        <v>1</v>
      </c>
      <c r="N182">
        <f t="shared" si="35"/>
        <v>26</v>
      </c>
      <c r="O182">
        <f t="shared" si="36"/>
        <v>53</v>
      </c>
      <c r="P182" s="8">
        <f t="shared" si="39"/>
        <v>1.8668981481481481E-2</v>
      </c>
      <c r="Q182" s="1">
        <f t="shared" si="40"/>
        <v>43191.666666666672</v>
      </c>
      <c r="R182" t="e">
        <f t="shared" si="30"/>
        <v>#N/A</v>
      </c>
      <c r="S182" s="1">
        <f t="shared" si="37"/>
        <v>43191.666666666664</v>
      </c>
      <c r="T182">
        <f t="shared" si="31"/>
        <v>18.2</v>
      </c>
      <c r="U182">
        <f t="shared" si="32"/>
        <v>0</v>
      </c>
      <c r="V182" t="b">
        <f t="shared" si="38"/>
        <v>0</v>
      </c>
    </row>
    <row r="183" spans="1:22" x14ac:dyDescent="0.4">
      <c r="A183" t="s">
        <v>446</v>
      </c>
      <c r="B183" s="1">
        <v>43191.68677083333</v>
      </c>
      <c r="C183">
        <v>2262</v>
      </c>
      <c r="D183" t="s">
        <v>447</v>
      </c>
      <c r="E183">
        <v>14</v>
      </c>
      <c r="F183" s="1">
        <v>43191.735358796293</v>
      </c>
      <c r="G183">
        <v>146</v>
      </c>
      <c r="H183" t="s">
        <v>448</v>
      </c>
      <c r="I183">
        <v>9</v>
      </c>
      <c r="J183">
        <v>67</v>
      </c>
      <c r="K183">
        <v>11930</v>
      </c>
      <c r="L183">
        <f t="shared" si="33"/>
        <v>16</v>
      </c>
      <c r="M183" t="b">
        <f t="shared" si="34"/>
        <v>1</v>
      </c>
      <c r="N183">
        <f t="shared" si="35"/>
        <v>28</v>
      </c>
      <c r="O183">
        <f t="shared" si="36"/>
        <v>57</v>
      </c>
      <c r="P183" s="8">
        <f t="shared" si="39"/>
        <v>2.0104166666666666E-2</v>
      </c>
      <c r="Q183" s="1">
        <f t="shared" si="40"/>
        <v>43191.666666666664</v>
      </c>
      <c r="R183">
        <f t="shared" si="30"/>
        <v>18.2</v>
      </c>
      <c r="S183" s="1">
        <f t="shared" si="37"/>
        <v>43191.666666666664</v>
      </c>
      <c r="T183">
        <f t="shared" si="31"/>
        <v>18.2</v>
      </c>
      <c r="U183">
        <f t="shared" si="32"/>
        <v>0</v>
      </c>
      <c r="V183" t="b">
        <f t="shared" si="38"/>
        <v>0</v>
      </c>
    </row>
    <row r="184" spans="1:22" x14ac:dyDescent="0.4">
      <c r="A184" t="s">
        <v>449</v>
      </c>
      <c r="B184" s="1">
        <v>43191.688263888886</v>
      </c>
      <c r="C184">
        <v>2310</v>
      </c>
      <c r="D184" t="s">
        <v>76</v>
      </c>
      <c r="E184">
        <v>10</v>
      </c>
      <c r="F184" s="1">
        <v>43191.722615740742</v>
      </c>
      <c r="G184">
        <v>2219</v>
      </c>
      <c r="H184" t="s">
        <v>189</v>
      </c>
      <c r="I184">
        <v>1</v>
      </c>
      <c r="J184">
        <v>49</v>
      </c>
      <c r="K184">
        <v>7190</v>
      </c>
      <c r="L184">
        <f t="shared" si="33"/>
        <v>16</v>
      </c>
      <c r="M184" t="b">
        <f t="shared" si="34"/>
        <v>1</v>
      </c>
      <c r="N184">
        <f t="shared" si="35"/>
        <v>31</v>
      </c>
      <c r="O184">
        <f t="shared" si="36"/>
        <v>6</v>
      </c>
      <c r="P184" s="8">
        <f t="shared" si="39"/>
        <v>2.1597222222222223E-2</v>
      </c>
      <c r="Q184" s="1">
        <f t="shared" si="40"/>
        <v>43191.666666666664</v>
      </c>
      <c r="R184">
        <f t="shared" si="30"/>
        <v>18.2</v>
      </c>
      <c r="S184" s="1">
        <f t="shared" si="37"/>
        <v>43191.666666666664</v>
      </c>
      <c r="T184">
        <f t="shared" si="31"/>
        <v>18.2</v>
      </c>
      <c r="U184">
        <f t="shared" si="32"/>
        <v>0</v>
      </c>
      <c r="V184" t="b">
        <f t="shared" si="38"/>
        <v>0</v>
      </c>
    </row>
    <row r="185" spans="1:22" x14ac:dyDescent="0.4">
      <c r="A185" t="s">
        <v>450</v>
      </c>
      <c r="B185" s="1">
        <v>43191.689687500002</v>
      </c>
      <c r="C185">
        <v>1125</v>
      </c>
      <c r="D185" t="s">
        <v>451</v>
      </c>
      <c r="E185">
        <v>6</v>
      </c>
      <c r="F185" s="1">
        <v>43191.76767361111</v>
      </c>
      <c r="G185">
        <v>1124</v>
      </c>
      <c r="H185" t="s">
        <v>452</v>
      </c>
      <c r="I185">
        <v>7</v>
      </c>
      <c r="J185">
        <v>111</v>
      </c>
      <c r="K185">
        <v>19630</v>
      </c>
      <c r="L185">
        <f t="shared" si="33"/>
        <v>16</v>
      </c>
      <c r="M185" t="b">
        <f t="shared" si="34"/>
        <v>1</v>
      </c>
      <c r="N185">
        <f t="shared" si="35"/>
        <v>33</v>
      </c>
      <c r="O185">
        <f t="shared" si="36"/>
        <v>9</v>
      </c>
      <c r="P185" s="8">
        <f t="shared" si="39"/>
        <v>2.3020833333333334E-2</v>
      </c>
      <c r="Q185" s="1">
        <f t="shared" si="40"/>
        <v>43191.666666666672</v>
      </c>
      <c r="R185" t="e">
        <f t="shared" si="30"/>
        <v>#N/A</v>
      </c>
      <c r="S185" s="1">
        <f t="shared" si="37"/>
        <v>43191.666666666664</v>
      </c>
      <c r="T185">
        <f t="shared" si="31"/>
        <v>18.2</v>
      </c>
      <c r="U185">
        <f t="shared" si="32"/>
        <v>0</v>
      </c>
      <c r="V185" t="b">
        <f t="shared" si="38"/>
        <v>0</v>
      </c>
    </row>
    <row r="186" spans="1:22" x14ac:dyDescent="0.4">
      <c r="A186" t="s">
        <v>453</v>
      </c>
      <c r="B186" s="1">
        <v>43191.691203703704</v>
      </c>
      <c r="C186">
        <v>2369</v>
      </c>
      <c r="D186" t="s">
        <v>341</v>
      </c>
      <c r="E186">
        <v>13</v>
      </c>
      <c r="F186" s="1">
        <v>43191.742824074077</v>
      </c>
      <c r="G186">
        <v>1231</v>
      </c>
      <c r="H186" t="s">
        <v>104</v>
      </c>
      <c r="I186">
        <v>9</v>
      </c>
      <c r="J186">
        <v>71</v>
      </c>
      <c r="K186">
        <v>6820</v>
      </c>
      <c r="L186">
        <f t="shared" si="33"/>
        <v>16</v>
      </c>
      <c r="M186" t="b">
        <f t="shared" si="34"/>
        <v>1</v>
      </c>
      <c r="N186">
        <f t="shared" si="35"/>
        <v>35</v>
      </c>
      <c r="O186">
        <f t="shared" si="36"/>
        <v>20</v>
      </c>
      <c r="P186" s="8">
        <f t="shared" si="39"/>
        <v>2.4537037037037038E-2</v>
      </c>
      <c r="Q186" s="1">
        <f t="shared" si="40"/>
        <v>43191.666666666664</v>
      </c>
      <c r="R186">
        <f t="shared" si="30"/>
        <v>18.2</v>
      </c>
      <c r="S186" s="1">
        <f t="shared" si="37"/>
        <v>43191.666666666664</v>
      </c>
      <c r="T186">
        <f t="shared" si="31"/>
        <v>18.2</v>
      </c>
      <c r="U186">
        <f t="shared" si="32"/>
        <v>0</v>
      </c>
      <c r="V186" t="b">
        <f t="shared" si="38"/>
        <v>0</v>
      </c>
    </row>
    <row r="187" spans="1:22" x14ac:dyDescent="0.4">
      <c r="A187" t="s">
        <v>454</v>
      </c>
      <c r="B187" s="1">
        <v>43191.69259259259</v>
      </c>
      <c r="C187">
        <v>2109</v>
      </c>
      <c r="D187" t="s">
        <v>455</v>
      </c>
      <c r="E187">
        <v>4</v>
      </c>
      <c r="F187" s="1">
        <v>43191.800150462965</v>
      </c>
      <c r="G187">
        <v>2108</v>
      </c>
      <c r="H187" t="s">
        <v>336</v>
      </c>
      <c r="I187">
        <v>4</v>
      </c>
      <c r="J187">
        <v>150</v>
      </c>
      <c r="K187">
        <v>5930</v>
      </c>
      <c r="L187">
        <f t="shared" si="33"/>
        <v>16</v>
      </c>
      <c r="M187" t="b">
        <f t="shared" si="34"/>
        <v>1</v>
      </c>
      <c r="N187">
        <f t="shared" si="35"/>
        <v>37</v>
      </c>
      <c r="O187">
        <f t="shared" si="36"/>
        <v>20</v>
      </c>
      <c r="P187" s="8">
        <f t="shared" si="39"/>
        <v>2.5925925925925925E-2</v>
      </c>
      <c r="Q187" s="1">
        <f t="shared" si="40"/>
        <v>43191.666666666664</v>
      </c>
      <c r="R187">
        <f t="shared" si="30"/>
        <v>18.2</v>
      </c>
      <c r="S187" s="1">
        <f t="shared" si="37"/>
        <v>43191.666666666664</v>
      </c>
      <c r="T187">
        <f t="shared" si="31"/>
        <v>18.2</v>
      </c>
      <c r="U187">
        <f t="shared" si="32"/>
        <v>0</v>
      </c>
      <c r="V187" t="b">
        <f t="shared" si="38"/>
        <v>0</v>
      </c>
    </row>
    <row r="188" spans="1:22" x14ac:dyDescent="0.4">
      <c r="A188" t="s">
        <v>456</v>
      </c>
      <c r="B188" s="1">
        <v>43191.693715277775</v>
      </c>
      <c r="C188">
        <v>511</v>
      </c>
      <c r="D188" t="s">
        <v>457</v>
      </c>
      <c r="E188">
        <v>1</v>
      </c>
      <c r="F188" s="1">
        <v>43191.752800925926</v>
      </c>
      <c r="G188">
        <v>511</v>
      </c>
      <c r="H188" t="s">
        <v>457</v>
      </c>
      <c r="I188">
        <v>1</v>
      </c>
      <c r="J188">
        <v>84</v>
      </c>
      <c r="K188">
        <v>5490</v>
      </c>
      <c r="L188">
        <f t="shared" si="33"/>
        <v>16</v>
      </c>
      <c r="M188" t="b">
        <f t="shared" si="34"/>
        <v>1</v>
      </c>
      <c r="N188">
        <f t="shared" si="35"/>
        <v>38</v>
      </c>
      <c r="O188">
        <f t="shared" si="36"/>
        <v>57</v>
      </c>
      <c r="P188" s="8">
        <f t="shared" si="39"/>
        <v>2.704861111111111E-2</v>
      </c>
      <c r="Q188" s="1">
        <f t="shared" si="40"/>
        <v>43191.666666666664</v>
      </c>
      <c r="R188">
        <f t="shared" si="30"/>
        <v>18.2</v>
      </c>
      <c r="S188" s="1">
        <f t="shared" si="37"/>
        <v>43191.666666666664</v>
      </c>
      <c r="T188">
        <f t="shared" si="31"/>
        <v>18.2</v>
      </c>
      <c r="U188">
        <f t="shared" si="32"/>
        <v>0</v>
      </c>
      <c r="V188" t="b">
        <f t="shared" si="38"/>
        <v>0</v>
      </c>
    </row>
    <row r="189" spans="1:22" x14ac:dyDescent="0.4">
      <c r="A189" t="s">
        <v>458</v>
      </c>
      <c r="B189" s="1">
        <v>43191.695173611108</v>
      </c>
      <c r="C189">
        <v>109</v>
      </c>
      <c r="D189" t="s">
        <v>174</v>
      </c>
      <c r="E189">
        <v>7</v>
      </c>
      <c r="F189" s="1">
        <v>43191.71056712963</v>
      </c>
      <c r="G189">
        <v>151</v>
      </c>
      <c r="H189" t="s">
        <v>459</v>
      </c>
      <c r="I189">
        <v>6</v>
      </c>
      <c r="J189">
        <v>22</v>
      </c>
      <c r="K189">
        <v>2490</v>
      </c>
      <c r="L189">
        <f t="shared" si="33"/>
        <v>16</v>
      </c>
      <c r="M189" t="b">
        <f t="shared" si="34"/>
        <v>1</v>
      </c>
      <c r="N189">
        <f t="shared" si="35"/>
        <v>41</v>
      </c>
      <c r="O189">
        <f t="shared" si="36"/>
        <v>3</v>
      </c>
      <c r="P189" s="8">
        <f t="shared" si="39"/>
        <v>2.8506944444444442E-2</v>
      </c>
      <c r="Q189" s="1">
        <f t="shared" si="40"/>
        <v>43191.666666666664</v>
      </c>
      <c r="R189">
        <f t="shared" si="30"/>
        <v>18.2</v>
      </c>
      <c r="S189" s="1">
        <f t="shared" si="37"/>
        <v>43191.666666666664</v>
      </c>
      <c r="T189">
        <f t="shared" si="31"/>
        <v>18.2</v>
      </c>
      <c r="U189">
        <f t="shared" si="32"/>
        <v>0</v>
      </c>
      <c r="V189" t="b">
        <f t="shared" si="38"/>
        <v>0</v>
      </c>
    </row>
    <row r="190" spans="1:22" x14ac:dyDescent="0.4">
      <c r="A190" t="s">
        <v>460</v>
      </c>
      <c r="B190" s="1">
        <v>43191.696805555555</v>
      </c>
      <c r="C190">
        <v>1712</v>
      </c>
      <c r="D190" t="s">
        <v>461</v>
      </c>
      <c r="E190">
        <v>9</v>
      </c>
      <c r="F190" s="1">
        <v>43191.713159722225</v>
      </c>
      <c r="G190">
        <v>1625</v>
      </c>
      <c r="H190" t="s">
        <v>462</v>
      </c>
      <c r="I190">
        <v>5</v>
      </c>
      <c r="J190">
        <v>23</v>
      </c>
      <c r="K190">
        <v>2700</v>
      </c>
      <c r="L190">
        <f t="shared" si="33"/>
        <v>16</v>
      </c>
      <c r="M190" t="b">
        <f t="shared" si="34"/>
        <v>1</v>
      </c>
      <c r="N190">
        <f t="shared" si="35"/>
        <v>43</v>
      </c>
      <c r="O190">
        <f t="shared" si="36"/>
        <v>24</v>
      </c>
      <c r="P190" s="8">
        <f t="shared" si="39"/>
        <v>3.0138888888888885E-2</v>
      </c>
      <c r="Q190" s="1">
        <f t="shared" si="40"/>
        <v>43191.666666666664</v>
      </c>
      <c r="R190">
        <f t="shared" si="30"/>
        <v>18.2</v>
      </c>
      <c r="S190" s="1">
        <f t="shared" si="37"/>
        <v>43191.666666666664</v>
      </c>
      <c r="T190">
        <f t="shared" si="31"/>
        <v>18.2</v>
      </c>
      <c r="U190">
        <f t="shared" si="32"/>
        <v>0</v>
      </c>
      <c r="V190" t="b">
        <f t="shared" si="38"/>
        <v>0</v>
      </c>
    </row>
    <row r="191" spans="1:22" x14ac:dyDescent="0.4">
      <c r="A191" t="s">
        <v>463</v>
      </c>
      <c r="B191" s="1">
        <v>43191.698067129626</v>
      </c>
      <c r="C191">
        <v>1206</v>
      </c>
      <c r="D191" t="s">
        <v>464</v>
      </c>
      <c r="E191">
        <v>20</v>
      </c>
      <c r="F191" s="1">
        <v>43191.703553240739</v>
      </c>
      <c r="G191">
        <v>1269</v>
      </c>
      <c r="H191" t="s">
        <v>465</v>
      </c>
      <c r="I191">
        <v>4</v>
      </c>
      <c r="J191">
        <v>7</v>
      </c>
      <c r="K191">
        <v>1290</v>
      </c>
      <c r="L191">
        <f t="shared" si="33"/>
        <v>16</v>
      </c>
      <c r="M191" t="b">
        <f t="shared" si="34"/>
        <v>1</v>
      </c>
      <c r="N191">
        <f t="shared" si="35"/>
        <v>45</v>
      </c>
      <c r="O191">
        <f t="shared" si="36"/>
        <v>13</v>
      </c>
      <c r="P191" s="8">
        <f t="shared" si="39"/>
        <v>3.1400462962962963E-2</v>
      </c>
      <c r="Q191" s="1">
        <f t="shared" si="40"/>
        <v>43191.666666666664</v>
      </c>
      <c r="R191">
        <f t="shared" si="30"/>
        <v>18.2</v>
      </c>
      <c r="S191" s="1">
        <f t="shared" si="37"/>
        <v>43191.666666666664</v>
      </c>
      <c r="T191">
        <f t="shared" si="31"/>
        <v>18.2</v>
      </c>
      <c r="U191">
        <f t="shared" si="32"/>
        <v>0</v>
      </c>
      <c r="V191" t="b">
        <f t="shared" si="38"/>
        <v>0</v>
      </c>
    </row>
    <row r="192" spans="1:22" x14ac:dyDescent="0.4">
      <c r="A192" t="s">
        <v>466</v>
      </c>
      <c r="B192" s="1">
        <v>43191.69940972222</v>
      </c>
      <c r="C192">
        <v>2255</v>
      </c>
      <c r="D192" t="s">
        <v>440</v>
      </c>
      <c r="E192">
        <v>23</v>
      </c>
      <c r="F192" s="1">
        <v>43191.727083333331</v>
      </c>
      <c r="G192">
        <v>2317</v>
      </c>
      <c r="H192" t="s">
        <v>467</v>
      </c>
      <c r="I192">
        <v>7</v>
      </c>
      <c r="J192">
        <v>39</v>
      </c>
      <c r="K192">
        <v>8740</v>
      </c>
      <c r="L192">
        <f t="shared" si="33"/>
        <v>16</v>
      </c>
      <c r="M192" t="b">
        <f t="shared" si="34"/>
        <v>1</v>
      </c>
      <c r="N192">
        <f t="shared" si="35"/>
        <v>47</v>
      </c>
      <c r="O192">
        <f t="shared" si="36"/>
        <v>9</v>
      </c>
      <c r="P192" s="8">
        <f t="shared" si="39"/>
        <v>3.2743055555555553E-2</v>
      </c>
      <c r="Q192" s="1">
        <f t="shared" si="40"/>
        <v>43191.666666666664</v>
      </c>
      <c r="R192">
        <f t="shared" si="30"/>
        <v>18.2</v>
      </c>
      <c r="S192" s="1">
        <f t="shared" si="37"/>
        <v>43191.666666666664</v>
      </c>
      <c r="T192">
        <f t="shared" si="31"/>
        <v>18.2</v>
      </c>
      <c r="U192">
        <f t="shared" si="32"/>
        <v>0</v>
      </c>
      <c r="V192" t="b">
        <f t="shared" si="38"/>
        <v>0</v>
      </c>
    </row>
    <row r="193" spans="1:22" x14ac:dyDescent="0.4">
      <c r="A193" t="s">
        <v>468</v>
      </c>
      <c r="B193" s="1">
        <v>43191.701122685183</v>
      </c>
      <c r="C193">
        <v>1211</v>
      </c>
      <c r="D193" t="s">
        <v>469</v>
      </c>
      <c r="E193">
        <v>5</v>
      </c>
      <c r="F193" s="1">
        <v>43191.706793981481</v>
      </c>
      <c r="G193">
        <v>1210</v>
      </c>
      <c r="H193" t="s">
        <v>346</v>
      </c>
      <c r="I193">
        <v>26</v>
      </c>
      <c r="J193">
        <v>7</v>
      </c>
      <c r="K193">
        <v>980</v>
      </c>
      <c r="L193">
        <f t="shared" si="33"/>
        <v>16</v>
      </c>
      <c r="M193" t="b">
        <f t="shared" si="34"/>
        <v>1</v>
      </c>
      <c r="N193">
        <f t="shared" si="35"/>
        <v>49</v>
      </c>
      <c r="O193">
        <f t="shared" si="36"/>
        <v>37</v>
      </c>
      <c r="P193" s="8">
        <f t="shared" si="39"/>
        <v>3.4456018518518518E-2</v>
      </c>
      <c r="Q193" s="1">
        <f t="shared" si="40"/>
        <v>43191.666666666664</v>
      </c>
      <c r="R193">
        <f t="shared" si="30"/>
        <v>18.2</v>
      </c>
      <c r="S193" s="1">
        <f t="shared" si="37"/>
        <v>43191.666666666664</v>
      </c>
      <c r="T193">
        <f t="shared" si="31"/>
        <v>18.2</v>
      </c>
      <c r="U193">
        <f t="shared" si="32"/>
        <v>0</v>
      </c>
      <c r="V193" t="b">
        <f t="shared" si="38"/>
        <v>0</v>
      </c>
    </row>
    <row r="194" spans="1:22" x14ac:dyDescent="0.4">
      <c r="A194" t="s">
        <v>470</v>
      </c>
      <c r="B194" s="1">
        <v>43191.702615740738</v>
      </c>
      <c r="C194">
        <v>1709</v>
      </c>
      <c r="D194" t="s">
        <v>96</v>
      </c>
      <c r="E194">
        <v>4</v>
      </c>
      <c r="F194" s="1">
        <v>43191.708171296297</v>
      </c>
      <c r="G194">
        <v>1721</v>
      </c>
      <c r="H194" t="s">
        <v>471</v>
      </c>
      <c r="I194">
        <v>6</v>
      </c>
      <c r="J194">
        <v>7</v>
      </c>
      <c r="K194">
        <v>1410</v>
      </c>
      <c r="L194">
        <f t="shared" si="33"/>
        <v>16</v>
      </c>
      <c r="M194" t="b">
        <f t="shared" si="34"/>
        <v>1</v>
      </c>
      <c r="N194">
        <f t="shared" si="35"/>
        <v>51</v>
      </c>
      <c r="O194">
        <f t="shared" si="36"/>
        <v>46</v>
      </c>
      <c r="P194" s="8">
        <f t="shared" si="39"/>
        <v>3.5949074074074071E-2</v>
      </c>
      <c r="Q194" s="1">
        <f t="shared" si="40"/>
        <v>43191.666666666664</v>
      </c>
      <c r="R194">
        <f t="shared" ref="R194:R257" si="41">VLOOKUP(Q194,기상정보,2,FALSE)</f>
        <v>18.2</v>
      </c>
      <c r="S194" s="1">
        <f t="shared" si="37"/>
        <v>43191.666666666664</v>
      </c>
      <c r="T194">
        <f t="shared" ref="T194:T257" si="42">VLOOKUP(S194,기상정보,2,FALSE)</f>
        <v>18.2</v>
      </c>
      <c r="U194">
        <f t="shared" ref="U194:U257" si="43">VLOOKUP(B194,기상정보,3,TRUE)</f>
        <v>0</v>
      </c>
      <c r="V194" t="b">
        <f t="shared" si="38"/>
        <v>0</v>
      </c>
    </row>
    <row r="195" spans="1:22" x14ac:dyDescent="0.4">
      <c r="A195" t="s">
        <v>472</v>
      </c>
      <c r="B195" s="1">
        <v>43191.703865740739</v>
      </c>
      <c r="C195">
        <v>3511</v>
      </c>
      <c r="D195" t="s">
        <v>473</v>
      </c>
      <c r="E195">
        <v>10</v>
      </c>
      <c r="F195" s="1">
        <v>43191.744375000002</v>
      </c>
      <c r="G195">
        <v>3511</v>
      </c>
      <c r="H195" t="s">
        <v>473</v>
      </c>
      <c r="I195">
        <v>10</v>
      </c>
      <c r="J195">
        <v>57</v>
      </c>
      <c r="K195">
        <v>9350</v>
      </c>
      <c r="L195">
        <f t="shared" ref="L195:L258" si="44">HOUR(B195)</f>
        <v>16</v>
      </c>
      <c r="M195" t="b">
        <f t="shared" ref="M195:M258" si="45">WEEKDAY(B195,2)&gt;=6</f>
        <v>1</v>
      </c>
      <c r="N195">
        <f t="shared" ref="N195:N258" si="46">MINUTE(B195)</f>
        <v>53</v>
      </c>
      <c r="O195">
        <f t="shared" ref="O195:O258" si="47">SECOND(B195)</f>
        <v>34</v>
      </c>
      <c r="P195" s="8">
        <f t="shared" si="39"/>
        <v>3.7199074074074072E-2</v>
      </c>
      <c r="Q195" s="1">
        <f t="shared" si="40"/>
        <v>43191.666666666664</v>
      </c>
      <c r="R195">
        <f t="shared" si="41"/>
        <v>18.2</v>
      </c>
      <c r="S195" s="1">
        <f t="shared" ref="S195:S258" si="48">DATE(YEAR(B195),MONTH(B195),DAY(B195))+TIME(HOUR(B195),0,0)</f>
        <v>43191.666666666664</v>
      </c>
      <c r="T195">
        <f t="shared" si="42"/>
        <v>18.2</v>
      </c>
      <c r="U195">
        <f t="shared" si="43"/>
        <v>0</v>
      </c>
      <c r="V195" t="b">
        <f t="shared" ref="V195:V258" si="49">U195&gt;=1</f>
        <v>0</v>
      </c>
    </row>
    <row r="196" spans="1:22" x14ac:dyDescent="0.4">
      <c r="A196" t="s">
        <v>474</v>
      </c>
      <c r="B196" s="1">
        <v>43191.705428240741</v>
      </c>
      <c r="C196">
        <v>1231</v>
      </c>
      <c r="D196" t="s">
        <v>104</v>
      </c>
      <c r="E196">
        <v>3</v>
      </c>
      <c r="F196" s="1">
        <v>43191.727476851855</v>
      </c>
      <c r="G196">
        <v>1222</v>
      </c>
      <c r="H196" t="s">
        <v>369</v>
      </c>
      <c r="I196">
        <v>3</v>
      </c>
      <c r="J196">
        <v>31</v>
      </c>
      <c r="K196">
        <v>2930</v>
      </c>
      <c r="L196">
        <f t="shared" si="44"/>
        <v>16</v>
      </c>
      <c r="M196" t="b">
        <f t="shared" si="45"/>
        <v>1</v>
      </c>
      <c r="N196">
        <f t="shared" si="46"/>
        <v>55</v>
      </c>
      <c r="O196">
        <f t="shared" si="47"/>
        <v>49</v>
      </c>
      <c r="P196" s="8">
        <f t="shared" si="39"/>
        <v>3.876157407407408E-2</v>
      </c>
      <c r="Q196" s="1">
        <f t="shared" si="40"/>
        <v>43191.666666666664</v>
      </c>
      <c r="R196">
        <f t="shared" si="41"/>
        <v>18.2</v>
      </c>
      <c r="S196" s="1">
        <f t="shared" si="48"/>
        <v>43191.666666666664</v>
      </c>
      <c r="T196">
        <f t="shared" si="42"/>
        <v>18.2</v>
      </c>
      <c r="U196">
        <f t="shared" si="43"/>
        <v>0</v>
      </c>
      <c r="V196" t="b">
        <f t="shared" si="49"/>
        <v>0</v>
      </c>
    </row>
    <row r="197" spans="1:22" x14ac:dyDescent="0.4">
      <c r="A197" t="s">
        <v>475</v>
      </c>
      <c r="B197" s="1">
        <v>43191.706805555557</v>
      </c>
      <c r="C197">
        <v>113</v>
      </c>
      <c r="D197" t="s">
        <v>125</v>
      </c>
      <c r="E197">
        <v>21</v>
      </c>
      <c r="F197" s="1">
        <v>43191.723981481482</v>
      </c>
      <c r="G197">
        <v>176</v>
      </c>
      <c r="H197" t="s">
        <v>48</v>
      </c>
      <c r="I197">
        <v>2</v>
      </c>
      <c r="J197">
        <v>24</v>
      </c>
      <c r="K197">
        <v>3070</v>
      </c>
      <c r="L197">
        <f t="shared" si="44"/>
        <v>16</v>
      </c>
      <c r="M197" t="b">
        <f t="shared" si="45"/>
        <v>1</v>
      </c>
      <c r="N197">
        <f t="shared" si="46"/>
        <v>57</v>
      </c>
      <c r="O197">
        <f t="shared" si="47"/>
        <v>48</v>
      </c>
      <c r="P197" s="8">
        <f t="shared" si="39"/>
        <v>4.0138888888888884E-2</v>
      </c>
      <c r="Q197" s="1">
        <f t="shared" si="40"/>
        <v>43191.666666666672</v>
      </c>
      <c r="R197" t="e">
        <f t="shared" si="41"/>
        <v>#N/A</v>
      </c>
      <c r="S197" s="1">
        <f t="shared" si="48"/>
        <v>43191.666666666664</v>
      </c>
      <c r="T197">
        <f t="shared" si="42"/>
        <v>18.2</v>
      </c>
      <c r="U197">
        <f t="shared" si="43"/>
        <v>0</v>
      </c>
      <c r="V197" t="b">
        <f t="shared" si="49"/>
        <v>0</v>
      </c>
    </row>
    <row r="198" spans="1:22" x14ac:dyDescent="0.4">
      <c r="A198" t="s">
        <v>476</v>
      </c>
      <c r="B198" s="1">
        <v>43191.708287037036</v>
      </c>
      <c r="C198">
        <v>1727</v>
      </c>
      <c r="D198" t="s">
        <v>97</v>
      </c>
      <c r="E198">
        <v>14</v>
      </c>
      <c r="F198" s="1">
        <v>43191.733368055553</v>
      </c>
      <c r="G198">
        <v>1650</v>
      </c>
      <c r="H198" t="s">
        <v>477</v>
      </c>
      <c r="I198">
        <v>8</v>
      </c>
      <c r="J198">
        <v>35</v>
      </c>
      <c r="K198">
        <v>7050</v>
      </c>
      <c r="L198">
        <f t="shared" si="44"/>
        <v>16</v>
      </c>
      <c r="M198" t="b">
        <f t="shared" si="45"/>
        <v>1</v>
      </c>
      <c r="N198">
        <f t="shared" si="46"/>
        <v>59</v>
      </c>
      <c r="O198">
        <f t="shared" si="47"/>
        <v>56</v>
      </c>
      <c r="P198" s="8">
        <f t="shared" si="39"/>
        <v>4.162037037037037E-2</v>
      </c>
      <c r="Q198" s="1">
        <f t="shared" si="40"/>
        <v>43191.666666666664</v>
      </c>
      <c r="R198">
        <f t="shared" si="41"/>
        <v>18.2</v>
      </c>
      <c r="S198" s="1">
        <f t="shared" si="48"/>
        <v>43191.666666666664</v>
      </c>
      <c r="T198">
        <f t="shared" si="42"/>
        <v>18.2</v>
      </c>
      <c r="U198">
        <f t="shared" si="43"/>
        <v>0</v>
      </c>
      <c r="V198" t="b">
        <f t="shared" si="49"/>
        <v>0</v>
      </c>
    </row>
    <row r="199" spans="1:22" x14ac:dyDescent="0.4">
      <c r="A199" t="s">
        <v>478</v>
      </c>
      <c r="B199" s="1">
        <v>43191.709664351853</v>
      </c>
      <c r="C199">
        <v>503</v>
      </c>
      <c r="D199" t="s">
        <v>479</v>
      </c>
      <c r="E199">
        <v>1</v>
      </c>
      <c r="F199" s="1">
        <v>43191.730983796297</v>
      </c>
      <c r="G199">
        <v>539</v>
      </c>
      <c r="H199" t="s">
        <v>19</v>
      </c>
      <c r="I199">
        <v>1</v>
      </c>
      <c r="J199">
        <v>30</v>
      </c>
      <c r="K199">
        <v>3440</v>
      </c>
      <c r="L199">
        <f t="shared" si="44"/>
        <v>17</v>
      </c>
      <c r="M199" t="b">
        <f t="shared" si="45"/>
        <v>1</v>
      </c>
      <c r="N199">
        <f t="shared" si="46"/>
        <v>1</v>
      </c>
      <c r="O199">
        <f t="shared" si="47"/>
        <v>55</v>
      </c>
      <c r="P199" s="8">
        <f t="shared" si="39"/>
        <v>1.3310185185185185E-3</v>
      </c>
      <c r="Q199" s="1">
        <f t="shared" si="40"/>
        <v>43191.708333333336</v>
      </c>
      <c r="R199">
        <f t="shared" si="41"/>
        <v>18</v>
      </c>
      <c r="S199" s="1">
        <f t="shared" si="48"/>
        <v>43191.708333333336</v>
      </c>
      <c r="T199">
        <f t="shared" si="42"/>
        <v>18</v>
      </c>
      <c r="U199">
        <f t="shared" si="43"/>
        <v>0</v>
      </c>
      <c r="V199" t="b">
        <f t="shared" si="49"/>
        <v>0</v>
      </c>
    </row>
    <row r="200" spans="1:22" x14ac:dyDescent="0.4">
      <c r="A200" t="s">
        <v>480</v>
      </c>
      <c r="B200" s="1">
        <v>43191.710902777777</v>
      </c>
      <c r="C200">
        <v>2115</v>
      </c>
      <c r="D200" t="s">
        <v>481</v>
      </c>
      <c r="E200">
        <v>8</v>
      </c>
      <c r="F200" s="1">
        <v>43191.780162037037</v>
      </c>
      <c r="G200">
        <v>1912</v>
      </c>
      <c r="H200" t="s">
        <v>482</v>
      </c>
      <c r="I200">
        <v>2</v>
      </c>
      <c r="J200">
        <v>94</v>
      </c>
      <c r="K200">
        <v>11010</v>
      </c>
      <c r="L200">
        <f t="shared" si="44"/>
        <v>17</v>
      </c>
      <c r="M200" t="b">
        <f t="shared" si="45"/>
        <v>1</v>
      </c>
      <c r="N200">
        <f t="shared" si="46"/>
        <v>3</v>
      </c>
      <c r="O200">
        <f t="shared" si="47"/>
        <v>42</v>
      </c>
      <c r="P200" s="8">
        <f t="shared" si="39"/>
        <v>2.5694444444444445E-3</v>
      </c>
      <c r="Q200" s="1">
        <f t="shared" si="40"/>
        <v>43191.708333333336</v>
      </c>
      <c r="R200">
        <f t="shared" si="41"/>
        <v>18</v>
      </c>
      <c r="S200" s="1">
        <f t="shared" si="48"/>
        <v>43191.708333333336</v>
      </c>
      <c r="T200">
        <f t="shared" si="42"/>
        <v>18</v>
      </c>
      <c r="U200">
        <f t="shared" si="43"/>
        <v>0</v>
      </c>
      <c r="V200" t="b">
        <f t="shared" si="49"/>
        <v>0</v>
      </c>
    </row>
    <row r="201" spans="1:22" x14ac:dyDescent="0.4">
      <c r="A201" t="s">
        <v>483</v>
      </c>
      <c r="B201" s="1">
        <v>43191.712094907409</v>
      </c>
      <c r="C201">
        <v>539</v>
      </c>
      <c r="D201" t="s">
        <v>19</v>
      </c>
      <c r="E201">
        <v>10</v>
      </c>
      <c r="F201" s="1">
        <v>43191.727037037039</v>
      </c>
      <c r="G201">
        <v>525</v>
      </c>
      <c r="H201" t="s">
        <v>484</v>
      </c>
      <c r="I201">
        <v>3</v>
      </c>
      <c r="J201">
        <v>19</v>
      </c>
      <c r="K201">
        <v>4090</v>
      </c>
      <c r="L201">
        <f t="shared" si="44"/>
        <v>17</v>
      </c>
      <c r="M201" t="b">
        <f t="shared" si="45"/>
        <v>1</v>
      </c>
      <c r="N201">
        <f t="shared" si="46"/>
        <v>5</v>
      </c>
      <c r="O201">
        <f t="shared" si="47"/>
        <v>25</v>
      </c>
      <c r="P201" s="8">
        <f t="shared" si="39"/>
        <v>3.7615740740740739E-3</v>
      </c>
      <c r="Q201" s="1">
        <f t="shared" si="40"/>
        <v>43191.708333333336</v>
      </c>
      <c r="R201">
        <f t="shared" si="41"/>
        <v>18</v>
      </c>
      <c r="S201" s="1">
        <f t="shared" si="48"/>
        <v>43191.708333333336</v>
      </c>
      <c r="T201">
        <f t="shared" si="42"/>
        <v>18</v>
      </c>
      <c r="U201">
        <f t="shared" si="43"/>
        <v>0</v>
      </c>
      <c r="V201" t="b">
        <f t="shared" si="49"/>
        <v>0</v>
      </c>
    </row>
    <row r="202" spans="1:22" x14ac:dyDescent="0.4">
      <c r="A202" t="s">
        <v>485</v>
      </c>
      <c r="B202" s="1">
        <v>43191.713842592595</v>
      </c>
      <c r="C202">
        <v>1407</v>
      </c>
      <c r="D202" t="s">
        <v>486</v>
      </c>
      <c r="E202">
        <v>6</v>
      </c>
      <c r="F202" s="1">
        <v>43191.733287037037</v>
      </c>
      <c r="G202">
        <v>1643</v>
      </c>
      <c r="H202" t="s">
        <v>487</v>
      </c>
      <c r="I202">
        <v>7</v>
      </c>
      <c r="J202">
        <v>27</v>
      </c>
      <c r="K202">
        <v>990</v>
      </c>
      <c r="L202">
        <f t="shared" si="44"/>
        <v>17</v>
      </c>
      <c r="M202" t="b">
        <f t="shared" si="45"/>
        <v>1</v>
      </c>
      <c r="N202">
        <f t="shared" si="46"/>
        <v>7</v>
      </c>
      <c r="O202">
        <f t="shared" si="47"/>
        <v>56</v>
      </c>
      <c r="P202" s="8">
        <f t="shared" si="39"/>
        <v>5.5092592592592589E-3</v>
      </c>
      <c r="Q202" s="1">
        <f t="shared" si="40"/>
        <v>43191.708333333336</v>
      </c>
      <c r="R202">
        <f t="shared" si="41"/>
        <v>18</v>
      </c>
      <c r="S202" s="1">
        <f t="shared" si="48"/>
        <v>43191.708333333336</v>
      </c>
      <c r="T202">
        <f t="shared" si="42"/>
        <v>18</v>
      </c>
      <c r="U202">
        <f t="shared" si="43"/>
        <v>0</v>
      </c>
      <c r="V202" t="b">
        <f t="shared" si="49"/>
        <v>0</v>
      </c>
    </row>
    <row r="203" spans="1:22" x14ac:dyDescent="0.4">
      <c r="A203" t="s">
        <v>488</v>
      </c>
      <c r="B203" s="1">
        <v>43191.715451388889</v>
      </c>
      <c r="C203">
        <v>178</v>
      </c>
      <c r="D203" t="s">
        <v>489</v>
      </c>
      <c r="E203">
        <v>3</v>
      </c>
      <c r="F203" s="1">
        <v>43191.717569444445</v>
      </c>
      <c r="G203">
        <v>194</v>
      </c>
      <c r="H203" t="s">
        <v>490</v>
      </c>
      <c r="I203">
        <v>3</v>
      </c>
      <c r="J203">
        <v>3</v>
      </c>
      <c r="K203">
        <v>510</v>
      </c>
      <c r="L203">
        <f t="shared" si="44"/>
        <v>17</v>
      </c>
      <c r="M203" t="b">
        <f t="shared" si="45"/>
        <v>1</v>
      </c>
      <c r="N203">
        <f t="shared" si="46"/>
        <v>10</v>
      </c>
      <c r="O203">
        <f t="shared" si="47"/>
        <v>15</v>
      </c>
      <c r="P203" s="8">
        <f t="shared" si="39"/>
        <v>7.1180555555555554E-3</v>
      </c>
      <c r="Q203" s="1">
        <f t="shared" si="40"/>
        <v>43191.708333333336</v>
      </c>
      <c r="R203">
        <f t="shared" si="41"/>
        <v>18</v>
      </c>
      <c r="S203" s="1">
        <f t="shared" si="48"/>
        <v>43191.708333333336</v>
      </c>
      <c r="T203">
        <f t="shared" si="42"/>
        <v>18</v>
      </c>
      <c r="U203">
        <f t="shared" si="43"/>
        <v>0</v>
      </c>
      <c r="V203" t="b">
        <f t="shared" si="49"/>
        <v>0</v>
      </c>
    </row>
    <row r="204" spans="1:22" x14ac:dyDescent="0.4">
      <c r="A204" t="s">
        <v>491</v>
      </c>
      <c r="B204" s="1">
        <v>43191.717060185183</v>
      </c>
      <c r="C204">
        <v>1020</v>
      </c>
      <c r="D204" t="s">
        <v>492</v>
      </c>
      <c r="E204">
        <v>11</v>
      </c>
      <c r="F204" s="1">
        <v>43191.723668981482</v>
      </c>
      <c r="G204">
        <v>1022</v>
      </c>
      <c r="H204" t="s">
        <v>493</v>
      </c>
      <c r="I204">
        <v>1</v>
      </c>
      <c r="J204">
        <v>9</v>
      </c>
      <c r="K204">
        <v>1750</v>
      </c>
      <c r="L204">
        <f t="shared" si="44"/>
        <v>17</v>
      </c>
      <c r="M204" t="b">
        <f t="shared" si="45"/>
        <v>1</v>
      </c>
      <c r="N204">
        <f t="shared" si="46"/>
        <v>12</v>
      </c>
      <c r="O204">
        <f t="shared" si="47"/>
        <v>34</v>
      </c>
      <c r="P204" s="8">
        <f t="shared" si="39"/>
        <v>8.726851851851852E-3</v>
      </c>
      <c r="Q204" s="1">
        <f t="shared" si="40"/>
        <v>43191.708333333328</v>
      </c>
      <c r="R204" t="e">
        <f t="shared" si="41"/>
        <v>#N/A</v>
      </c>
      <c r="S204" s="1">
        <f t="shared" si="48"/>
        <v>43191.708333333336</v>
      </c>
      <c r="T204">
        <f t="shared" si="42"/>
        <v>18</v>
      </c>
      <c r="U204">
        <f t="shared" si="43"/>
        <v>0</v>
      </c>
      <c r="V204" t="b">
        <f t="shared" si="49"/>
        <v>0</v>
      </c>
    </row>
    <row r="205" spans="1:22" x14ac:dyDescent="0.4">
      <c r="A205" t="s">
        <v>494</v>
      </c>
      <c r="B205" s="1">
        <v>43191.718726851854</v>
      </c>
      <c r="C205">
        <v>539</v>
      </c>
      <c r="D205" t="s">
        <v>19</v>
      </c>
      <c r="E205">
        <v>7</v>
      </c>
      <c r="F205" s="1">
        <v>43191.755381944444</v>
      </c>
      <c r="G205">
        <v>1402</v>
      </c>
      <c r="H205" t="s">
        <v>375</v>
      </c>
      <c r="I205">
        <v>5</v>
      </c>
      <c r="J205">
        <v>52</v>
      </c>
      <c r="K205">
        <v>7890</v>
      </c>
      <c r="L205">
        <f t="shared" si="44"/>
        <v>17</v>
      </c>
      <c r="M205" t="b">
        <f t="shared" si="45"/>
        <v>1</v>
      </c>
      <c r="N205">
        <f t="shared" si="46"/>
        <v>14</v>
      </c>
      <c r="O205">
        <f t="shared" si="47"/>
        <v>58</v>
      </c>
      <c r="P205" s="8">
        <f t="shared" si="39"/>
        <v>1.0393518518518519E-2</v>
      </c>
      <c r="Q205" s="1">
        <f t="shared" si="40"/>
        <v>43191.708333333336</v>
      </c>
      <c r="R205">
        <f t="shared" si="41"/>
        <v>18</v>
      </c>
      <c r="S205" s="1">
        <f t="shared" si="48"/>
        <v>43191.708333333336</v>
      </c>
      <c r="T205">
        <f t="shared" si="42"/>
        <v>18</v>
      </c>
      <c r="U205">
        <f t="shared" si="43"/>
        <v>0</v>
      </c>
      <c r="V205" t="b">
        <f t="shared" si="49"/>
        <v>0</v>
      </c>
    </row>
    <row r="206" spans="1:22" x14ac:dyDescent="0.4">
      <c r="A206" t="s">
        <v>495</v>
      </c>
      <c r="B206" s="1">
        <v>43191.719988425924</v>
      </c>
      <c r="C206">
        <v>565</v>
      </c>
      <c r="D206" t="s">
        <v>496</v>
      </c>
      <c r="E206">
        <v>1</v>
      </c>
      <c r="F206" s="1">
        <v>43191.732187499998</v>
      </c>
      <c r="G206">
        <v>825</v>
      </c>
      <c r="H206" t="s">
        <v>413</v>
      </c>
      <c r="I206">
        <v>13</v>
      </c>
      <c r="J206">
        <v>16</v>
      </c>
      <c r="K206">
        <v>3960</v>
      </c>
      <c r="L206">
        <f t="shared" si="44"/>
        <v>17</v>
      </c>
      <c r="M206" t="b">
        <f t="shared" si="45"/>
        <v>1</v>
      </c>
      <c r="N206">
        <f t="shared" si="46"/>
        <v>16</v>
      </c>
      <c r="O206">
        <f t="shared" si="47"/>
        <v>47</v>
      </c>
      <c r="P206" s="8">
        <f t="shared" si="39"/>
        <v>1.1655092592592594E-2</v>
      </c>
      <c r="Q206" s="1">
        <f t="shared" si="40"/>
        <v>43191.708333333328</v>
      </c>
      <c r="R206" t="e">
        <f t="shared" si="41"/>
        <v>#N/A</v>
      </c>
      <c r="S206" s="1">
        <f t="shared" si="48"/>
        <v>43191.708333333336</v>
      </c>
      <c r="T206">
        <f t="shared" si="42"/>
        <v>18</v>
      </c>
      <c r="U206">
        <f t="shared" si="43"/>
        <v>0</v>
      </c>
      <c r="V206" t="b">
        <f t="shared" si="49"/>
        <v>0</v>
      </c>
    </row>
    <row r="207" spans="1:22" x14ac:dyDescent="0.4">
      <c r="A207" t="s">
        <v>497</v>
      </c>
      <c r="B207" s="1">
        <v>43191.721412037034</v>
      </c>
      <c r="C207">
        <v>180</v>
      </c>
      <c r="D207" t="s">
        <v>498</v>
      </c>
      <c r="E207">
        <v>4</v>
      </c>
      <c r="F207" s="1">
        <v>43191.733414351853</v>
      </c>
      <c r="G207">
        <v>348</v>
      </c>
      <c r="H207" t="s">
        <v>499</v>
      </c>
      <c r="I207">
        <v>3</v>
      </c>
      <c r="J207">
        <v>16</v>
      </c>
      <c r="K207">
        <v>1820</v>
      </c>
      <c r="L207">
        <f t="shared" si="44"/>
        <v>17</v>
      </c>
      <c r="M207" t="b">
        <f t="shared" si="45"/>
        <v>1</v>
      </c>
      <c r="N207">
        <f t="shared" si="46"/>
        <v>18</v>
      </c>
      <c r="O207">
        <f t="shared" si="47"/>
        <v>50</v>
      </c>
      <c r="P207" s="8">
        <f t="shared" si="39"/>
        <v>1.3078703703703703E-2</v>
      </c>
      <c r="Q207" s="1">
        <f t="shared" si="40"/>
        <v>43191.708333333328</v>
      </c>
      <c r="R207" t="e">
        <f t="shared" si="41"/>
        <v>#N/A</v>
      </c>
      <c r="S207" s="1">
        <f t="shared" si="48"/>
        <v>43191.708333333336</v>
      </c>
      <c r="T207">
        <f t="shared" si="42"/>
        <v>18</v>
      </c>
      <c r="U207">
        <f t="shared" si="43"/>
        <v>0</v>
      </c>
      <c r="V207" t="b">
        <f t="shared" si="49"/>
        <v>0</v>
      </c>
    </row>
    <row r="208" spans="1:22" x14ac:dyDescent="0.4">
      <c r="A208" t="s">
        <v>500</v>
      </c>
      <c r="B208" s="1">
        <v>43191.722858796296</v>
      </c>
      <c r="C208">
        <v>739</v>
      </c>
      <c r="D208" t="s">
        <v>501</v>
      </c>
      <c r="E208">
        <v>1</v>
      </c>
      <c r="F208" s="1">
        <v>43191.74113425926</v>
      </c>
      <c r="G208">
        <v>1109</v>
      </c>
      <c r="H208" t="s">
        <v>502</v>
      </c>
      <c r="I208">
        <v>4</v>
      </c>
      <c r="J208">
        <v>25</v>
      </c>
      <c r="K208">
        <v>4410</v>
      </c>
      <c r="L208">
        <f t="shared" si="44"/>
        <v>17</v>
      </c>
      <c r="M208" t="b">
        <f t="shared" si="45"/>
        <v>1</v>
      </c>
      <c r="N208">
        <f t="shared" si="46"/>
        <v>20</v>
      </c>
      <c r="O208">
        <f t="shared" si="47"/>
        <v>55</v>
      </c>
      <c r="P208" s="8">
        <f t="shared" ref="P208:P271" si="50">TIME(0,MINUTE(B208),SECOND(B208))</f>
        <v>1.4525462962962964E-2</v>
      </c>
      <c r="Q208" s="1">
        <f t="shared" ref="Q208:Q271" si="51">B208-P208</f>
        <v>43191.708333333336</v>
      </c>
      <c r="R208">
        <f t="shared" si="41"/>
        <v>18</v>
      </c>
      <c r="S208" s="1">
        <f t="shared" si="48"/>
        <v>43191.708333333336</v>
      </c>
      <c r="T208">
        <f t="shared" si="42"/>
        <v>18</v>
      </c>
      <c r="U208">
        <f t="shared" si="43"/>
        <v>0</v>
      </c>
      <c r="V208" t="b">
        <f t="shared" si="49"/>
        <v>0</v>
      </c>
    </row>
    <row r="209" spans="1:22" x14ac:dyDescent="0.4">
      <c r="A209" t="s">
        <v>503</v>
      </c>
      <c r="B209" s="1">
        <v>43191.724398148152</v>
      </c>
      <c r="C209">
        <v>362</v>
      </c>
      <c r="D209" t="s">
        <v>504</v>
      </c>
      <c r="E209">
        <v>3</v>
      </c>
      <c r="F209" s="1">
        <v>43191.734513888892</v>
      </c>
      <c r="G209">
        <v>387</v>
      </c>
      <c r="H209" t="s">
        <v>206</v>
      </c>
      <c r="I209">
        <v>8</v>
      </c>
      <c r="J209">
        <v>14</v>
      </c>
      <c r="K209">
        <v>2710</v>
      </c>
      <c r="L209">
        <f t="shared" si="44"/>
        <v>17</v>
      </c>
      <c r="M209" t="b">
        <f t="shared" si="45"/>
        <v>1</v>
      </c>
      <c r="N209">
        <f t="shared" si="46"/>
        <v>23</v>
      </c>
      <c r="O209">
        <f t="shared" si="47"/>
        <v>8</v>
      </c>
      <c r="P209" s="8">
        <f t="shared" si="50"/>
        <v>1.6064814814814813E-2</v>
      </c>
      <c r="Q209" s="1">
        <f t="shared" si="51"/>
        <v>43191.708333333336</v>
      </c>
      <c r="R209">
        <f t="shared" si="41"/>
        <v>18</v>
      </c>
      <c r="S209" s="1">
        <f t="shared" si="48"/>
        <v>43191.708333333336</v>
      </c>
      <c r="T209">
        <f t="shared" si="42"/>
        <v>18</v>
      </c>
      <c r="U209">
        <f t="shared" si="43"/>
        <v>0</v>
      </c>
      <c r="V209" t="b">
        <f t="shared" si="49"/>
        <v>0</v>
      </c>
    </row>
    <row r="210" spans="1:22" x14ac:dyDescent="0.4">
      <c r="A210" t="s">
        <v>505</v>
      </c>
      <c r="B210" s="1">
        <v>43191.725810185184</v>
      </c>
      <c r="C210">
        <v>502</v>
      </c>
      <c r="D210" t="s">
        <v>318</v>
      </c>
      <c r="E210">
        <v>4</v>
      </c>
      <c r="F210" s="1">
        <v>43191.74832175926</v>
      </c>
      <c r="G210">
        <v>512</v>
      </c>
      <c r="H210" t="s">
        <v>350</v>
      </c>
      <c r="I210">
        <v>6</v>
      </c>
      <c r="J210">
        <v>32</v>
      </c>
      <c r="K210">
        <v>3940</v>
      </c>
      <c r="L210">
        <f t="shared" si="44"/>
        <v>17</v>
      </c>
      <c r="M210" t="b">
        <f t="shared" si="45"/>
        <v>1</v>
      </c>
      <c r="N210">
        <f t="shared" si="46"/>
        <v>25</v>
      </c>
      <c r="O210">
        <f t="shared" si="47"/>
        <v>10</v>
      </c>
      <c r="P210" s="8">
        <f t="shared" si="50"/>
        <v>1.7476851851851851E-2</v>
      </c>
      <c r="Q210" s="1">
        <f t="shared" si="51"/>
        <v>43191.708333333328</v>
      </c>
      <c r="R210" t="e">
        <f t="shared" si="41"/>
        <v>#N/A</v>
      </c>
      <c r="S210" s="1">
        <f t="shared" si="48"/>
        <v>43191.708333333336</v>
      </c>
      <c r="T210">
        <f t="shared" si="42"/>
        <v>18</v>
      </c>
      <c r="U210">
        <f t="shared" si="43"/>
        <v>0</v>
      </c>
      <c r="V210" t="b">
        <f t="shared" si="49"/>
        <v>0</v>
      </c>
    </row>
    <row r="211" spans="1:22" x14ac:dyDescent="0.4">
      <c r="A211" t="s">
        <v>506</v>
      </c>
      <c r="B211" s="1">
        <v>43191.727326388886</v>
      </c>
      <c r="C211">
        <v>505</v>
      </c>
      <c r="D211" t="s">
        <v>64</v>
      </c>
      <c r="E211">
        <v>7</v>
      </c>
      <c r="F211" s="1">
        <v>43191.758622685185</v>
      </c>
      <c r="G211">
        <v>511</v>
      </c>
      <c r="H211" t="s">
        <v>457</v>
      </c>
      <c r="I211">
        <v>7</v>
      </c>
      <c r="J211">
        <v>44</v>
      </c>
      <c r="K211">
        <v>5050</v>
      </c>
      <c r="L211">
        <f t="shared" si="44"/>
        <v>17</v>
      </c>
      <c r="M211" t="b">
        <f t="shared" si="45"/>
        <v>1</v>
      </c>
      <c r="N211">
        <f t="shared" si="46"/>
        <v>27</v>
      </c>
      <c r="O211">
        <f t="shared" si="47"/>
        <v>21</v>
      </c>
      <c r="P211" s="8">
        <f t="shared" si="50"/>
        <v>1.8993055555555558E-2</v>
      </c>
      <c r="Q211" s="1">
        <f t="shared" si="51"/>
        <v>43191.708333333328</v>
      </c>
      <c r="R211" t="e">
        <f t="shared" si="41"/>
        <v>#N/A</v>
      </c>
      <c r="S211" s="1">
        <f t="shared" si="48"/>
        <v>43191.708333333336</v>
      </c>
      <c r="T211">
        <f t="shared" si="42"/>
        <v>18</v>
      </c>
      <c r="U211">
        <f t="shared" si="43"/>
        <v>0</v>
      </c>
      <c r="V211" t="b">
        <f t="shared" si="49"/>
        <v>0</v>
      </c>
    </row>
    <row r="212" spans="1:22" x14ac:dyDescent="0.4">
      <c r="A212" t="s">
        <v>507</v>
      </c>
      <c r="B212" s="1">
        <v>43191.728587962964</v>
      </c>
      <c r="C212">
        <v>2107</v>
      </c>
      <c r="D212" t="s">
        <v>209</v>
      </c>
      <c r="E212">
        <v>5</v>
      </c>
      <c r="F212" s="1">
        <v>43191.799872685187</v>
      </c>
      <c r="G212">
        <v>207</v>
      </c>
      <c r="H212" t="s">
        <v>41</v>
      </c>
      <c r="I212">
        <v>33</v>
      </c>
      <c r="J212">
        <v>102</v>
      </c>
      <c r="K212">
        <v>20640</v>
      </c>
      <c r="L212">
        <f t="shared" si="44"/>
        <v>17</v>
      </c>
      <c r="M212" t="b">
        <f t="shared" si="45"/>
        <v>1</v>
      </c>
      <c r="N212">
        <f t="shared" si="46"/>
        <v>29</v>
      </c>
      <c r="O212">
        <f t="shared" si="47"/>
        <v>10</v>
      </c>
      <c r="P212" s="8">
        <f t="shared" si="50"/>
        <v>2.0254629629629629E-2</v>
      </c>
      <c r="Q212" s="1">
        <f t="shared" si="51"/>
        <v>43191.708333333336</v>
      </c>
      <c r="R212">
        <f t="shared" si="41"/>
        <v>18</v>
      </c>
      <c r="S212" s="1">
        <f t="shared" si="48"/>
        <v>43191.708333333336</v>
      </c>
      <c r="T212">
        <f t="shared" si="42"/>
        <v>18</v>
      </c>
      <c r="U212">
        <f t="shared" si="43"/>
        <v>0</v>
      </c>
      <c r="V212" t="b">
        <f t="shared" si="49"/>
        <v>0</v>
      </c>
    </row>
    <row r="213" spans="1:22" x14ac:dyDescent="0.4">
      <c r="A213" t="s">
        <v>508</v>
      </c>
      <c r="B213" s="1">
        <v>43191.729814814818</v>
      </c>
      <c r="C213">
        <v>1925</v>
      </c>
      <c r="D213" t="s">
        <v>509</v>
      </c>
      <c r="E213">
        <v>10</v>
      </c>
      <c r="F213" s="1">
        <v>43191.734826388885</v>
      </c>
      <c r="G213">
        <v>1931</v>
      </c>
      <c r="H213" t="s">
        <v>510</v>
      </c>
      <c r="I213">
        <v>6</v>
      </c>
      <c r="J213">
        <v>7</v>
      </c>
      <c r="K213">
        <v>970</v>
      </c>
      <c r="L213">
        <f t="shared" si="44"/>
        <v>17</v>
      </c>
      <c r="M213" t="b">
        <f t="shared" si="45"/>
        <v>1</v>
      </c>
      <c r="N213">
        <f t="shared" si="46"/>
        <v>30</v>
      </c>
      <c r="O213">
        <f t="shared" si="47"/>
        <v>56</v>
      </c>
      <c r="P213" s="8">
        <f t="shared" si="50"/>
        <v>2.148148148148148E-2</v>
      </c>
      <c r="Q213" s="1">
        <f t="shared" si="51"/>
        <v>43191.708333333336</v>
      </c>
      <c r="R213">
        <f t="shared" si="41"/>
        <v>18</v>
      </c>
      <c r="S213" s="1">
        <f t="shared" si="48"/>
        <v>43191.708333333336</v>
      </c>
      <c r="T213">
        <f t="shared" si="42"/>
        <v>18</v>
      </c>
      <c r="U213">
        <f t="shared" si="43"/>
        <v>0</v>
      </c>
      <c r="V213" t="b">
        <f t="shared" si="49"/>
        <v>0</v>
      </c>
    </row>
    <row r="214" spans="1:22" x14ac:dyDescent="0.4">
      <c r="A214" t="s">
        <v>511</v>
      </c>
      <c r="B214" s="1">
        <v>43191.731400462966</v>
      </c>
      <c r="C214">
        <v>1210</v>
      </c>
      <c r="D214" t="s">
        <v>346</v>
      </c>
      <c r="E214">
        <v>1</v>
      </c>
      <c r="F214" s="1">
        <v>43191.748356481483</v>
      </c>
      <c r="G214">
        <v>1265</v>
      </c>
      <c r="H214" t="s">
        <v>512</v>
      </c>
      <c r="I214">
        <v>9</v>
      </c>
      <c r="J214">
        <v>24</v>
      </c>
      <c r="K214">
        <v>4070</v>
      </c>
      <c r="L214">
        <f t="shared" si="44"/>
        <v>17</v>
      </c>
      <c r="M214" t="b">
        <f t="shared" si="45"/>
        <v>1</v>
      </c>
      <c r="N214">
        <f t="shared" si="46"/>
        <v>33</v>
      </c>
      <c r="O214">
        <f t="shared" si="47"/>
        <v>13</v>
      </c>
      <c r="P214" s="8">
        <f t="shared" si="50"/>
        <v>2.3067129629629632E-2</v>
      </c>
      <c r="Q214" s="1">
        <f t="shared" si="51"/>
        <v>43191.708333333336</v>
      </c>
      <c r="R214">
        <f t="shared" si="41"/>
        <v>18</v>
      </c>
      <c r="S214" s="1">
        <f t="shared" si="48"/>
        <v>43191.708333333336</v>
      </c>
      <c r="T214">
        <f t="shared" si="42"/>
        <v>18</v>
      </c>
      <c r="U214">
        <f t="shared" si="43"/>
        <v>0</v>
      </c>
      <c r="V214" t="b">
        <f t="shared" si="49"/>
        <v>0</v>
      </c>
    </row>
    <row r="215" spans="1:22" x14ac:dyDescent="0.4">
      <c r="A215" t="s">
        <v>513</v>
      </c>
      <c r="B215" s="1">
        <v>43191.733090277776</v>
      </c>
      <c r="C215">
        <v>2173</v>
      </c>
      <c r="D215" t="s">
        <v>514</v>
      </c>
      <c r="E215">
        <v>3</v>
      </c>
      <c r="F215" s="1">
        <v>43191.743148148147</v>
      </c>
      <c r="G215">
        <v>2116</v>
      </c>
      <c r="H215" t="s">
        <v>515</v>
      </c>
      <c r="I215">
        <v>3</v>
      </c>
      <c r="J215">
        <v>13</v>
      </c>
      <c r="K215">
        <v>2470</v>
      </c>
      <c r="L215">
        <f t="shared" si="44"/>
        <v>17</v>
      </c>
      <c r="M215" t="b">
        <f t="shared" si="45"/>
        <v>1</v>
      </c>
      <c r="N215">
        <f t="shared" si="46"/>
        <v>35</v>
      </c>
      <c r="O215">
        <f t="shared" si="47"/>
        <v>39</v>
      </c>
      <c r="P215" s="8">
        <f t="shared" si="50"/>
        <v>2.4756944444444443E-2</v>
      </c>
      <c r="Q215" s="1">
        <f t="shared" si="51"/>
        <v>43191.708333333328</v>
      </c>
      <c r="R215" t="e">
        <f t="shared" si="41"/>
        <v>#N/A</v>
      </c>
      <c r="S215" s="1">
        <f t="shared" si="48"/>
        <v>43191.708333333336</v>
      </c>
      <c r="T215">
        <f t="shared" si="42"/>
        <v>18</v>
      </c>
      <c r="U215">
        <f t="shared" si="43"/>
        <v>0</v>
      </c>
      <c r="V215" t="b">
        <f t="shared" si="49"/>
        <v>0</v>
      </c>
    </row>
    <row r="216" spans="1:22" x14ac:dyDescent="0.4">
      <c r="A216" t="s">
        <v>516</v>
      </c>
      <c r="B216" s="1">
        <v>43191.734513888892</v>
      </c>
      <c r="C216">
        <v>157</v>
      </c>
      <c r="D216" t="s">
        <v>517</v>
      </c>
      <c r="E216">
        <v>10</v>
      </c>
      <c r="F216" s="1">
        <v>43191.739548611113</v>
      </c>
      <c r="G216">
        <v>145</v>
      </c>
      <c r="H216" t="s">
        <v>518</v>
      </c>
      <c r="I216">
        <v>7</v>
      </c>
      <c r="J216">
        <v>6</v>
      </c>
      <c r="K216">
        <v>55870</v>
      </c>
      <c r="L216">
        <f t="shared" si="44"/>
        <v>17</v>
      </c>
      <c r="M216" t="b">
        <f t="shared" si="45"/>
        <v>1</v>
      </c>
      <c r="N216">
        <f t="shared" si="46"/>
        <v>37</v>
      </c>
      <c r="O216">
        <f t="shared" si="47"/>
        <v>42</v>
      </c>
      <c r="P216" s="8">
        <f t="shared" si="50"/>
        <v>2.6180555555555558E-2</v>
      </c>
      <c r="Q216" s="1">
        <f t="shared" si="51"/>
        <v>43191.708333333336</v>
      </c>
      <c r="R216">
        <f t="shared" si="41"/>
        <v>18</v>
      </c>
      <c r="S216" s="1">
        <f t="shared" si="48"/>
        <v>43191.708333333336</v>
      </c>
      <c r="T216">
        <f t="shared" si="42"/>
        <v>18</v>
      </c>
      <c r="U216">
        <f t="shared" si="43"/>
        <v>0</v>
      </c>
      <c r="V216" t="b">
        <f t="shared" si="49"/>
        <v>0</v>
      </c>
    </row>
    <row r="217" spans="1:22" x14ac:dyDescent="0.4">
      <c r="A217" t="s">
        <v>519</v>
      </c>
      <c r="B217" s="1">
        <v>43191.736238425925</v>
      </c>
      <c r="C217">
        <v>1906</v>
      </c>
      <c r="D217" t="s">
        <v>359</v>
      </c>
      <c r="E217">
        <v>16</v>
      </c>
      <c r="F217" s="1">
        <v>43191.751956018517</v>
      </c>
      <c r="G217">
        <v>2102</v>
      </c>
      <c r="H217" t="s">
        <v>390</v>
      </c>
      <c r="I217">
        <v>4</v>
      </c>
      <c r="J217">
        <v>22</v>
      </c>
      <c r="K217">
        <v>6320</v>
      </c>
      <c r="L217">
        <f t="shared" si="44"/>
        <v>17</v>
      </c>
      <c r="M217" t="b">
        <f t="shared" si="45"/>
        <v>1</v>
      </c>
      <c r="N217">
        <f t="shared" si="46"/>
        <v>40</v>
      </c>
      <c r="O217">
        <f t="shared" si="47"/>
        <v>11</v>
      </c>
      <c r="P217" s="8">
        <f t="shared" si="50"/>
        <v>2.7905092592592592E-2</v>
      </c>
      <c r="Q217" s="1">
        <f t="shared" si="51"/>
        <v>43191.708333333336</v>
      </c>
      <c r="R217">
        <f t="shared" si="41"/>
        <v>18</v>
      </c>
      <c r="S217" s="1">
        <f t="shared" si="48"/>
        <v>43191.708333333336</v>
      </c>
      <c r="T217">
        <f t="shared" si="42"/>
        <v>18</v>
      </c>
      <c r="U217">
        <f t="shared" si="43"/>
        <v>0</v>
      </c>
      <c r="V217" t="b">
        <f t="shared" si="49"/>
        <v>0</v>
      </c>
    </row>
    <row r="218" spans="1:22" x14ac:dyDescent="0.4">
      <c r="A218" t="s">
        <v>520</v>
      </c>
      <c r="B218" s="1">
        <v>43191.738009259258</v>
      </c>
      <c r="C218">
        <v>1611</v>
      </c>
      <c r="D218" t="s">
        <v>521</v>
      </c>
      <c r="E218">
        <v>16</v>
      </c>
      <c r="F218" s="1">
        <v>43191.758402777778</v>
      </c>
      <c r="G218">
        <v>1619</v>
      </c>
      <c r="H218" t="s">
        <v>522</v>
      </c>
      <c r="I218">
        <v>3</v>
      </c>
      <c r="J218">
        <v>29</v>
      </c>
      <c r="K218">
        <v>38530</v>
      </c>
      <c r="L218">
        <f t="shared" si="44"/>
        <v>17</v>
      </c>
      <c r="M218" t="b">
        <f t="shared" si="45"/>
        <v>1</v>
      </c>
      <c r="N218">
        <f t="shared" si="46"/>
        <v>42</v>
      </c>
      <c r="O218">
        <f t="shared" si="47"/>
        <v>44</v>
      </c>
      <c r="P218" s="8">
        <f t="shared" si="50"/>
        <v>2.9675925925925925E-2</v>
      </c>
      <c r="Q218" s="1">
        <f t="shared" si="51"/>
        <v>43191.708333333328</v>
      </c>
      <c r="R218" t="e">
        <f t="shared" si="41"/>
        <v>#N/A</v>
      </c>
      <c r="S218" s="1">
        <f t="shared" si="48"/>
        <v>43191.708333333336</v>
      </c>
      <c r="T218">
        <f t="shared" si="42"/>
        <v>18</v>
      </c>
      <c r="U218">
        <f t="shared" si="43"/>
        <v>0</v>
      </c>
      <c r="V218" t="b">
        <f t="shared" si="49"/>
        <v>0</v>
      </c>
    </row>
    <row r="219" spans="1:22" x14ac:dyDescent="0.4">
      <c r="A219" t="s">
        <v>523</v>
      </c>
      <c r="B219" s="1">
        <v>43191.739108796297</v>
      </c>
      <c r="C219">
        <v>625</v>
      </c>
      <c r="D219" t="s">
        <v>524</v>
      </c>
      <c r="E219">
        <v>5</v>
      </c>
      <c r="F219" s="1">
        <v>43191.756736111114</v>
      </c>
      <c r="G219">
        <v>634</v>
      </c>
      <c r="H219" t="s">
        <v>320</v>
      </c>
      <c r="I219">
        <v>19</v>
      </c>
      <c r="J219">
        <v>23</v>
      </c>
      <c r="K219">
        <v>62170</v>
      </c>
      <c r="L219">
        <f t="shared" si="44"/>
        <v>17</v>
      </c>
      <c r="M219" t="b">
        <f t="shared" si="45"/>
        <v>1</v>
      </c>
      <c r="N219">
        <f t="shared" si="46"/>
        <v>44</v>
      </c>
      <c r="O219">
        <f t="shared" si="47"/>
        <v>19</v>
      </c>
      <c r="P219" s="8">
        <f t="shared" si="50"/>
        <v>3.0775462962962966E-2</v>
      </c>
      <c r="Q219" s="1">
        <f t="shared" si="51"/>
        <v>43191.708333333336</v>
      </c>
      <c r="R219">
        <f t="shared" si="41"/>
        <v>18</v>
      </c>
      <c r="S219" s="1">
        <f t="shared" si="48"/>
        <v>43191.708333333336</v>
      </c>
      <c r="T219">
        <f t="shared" si="42"/>
        <v>18</v>
      </c>
      <c r="U219">
        <f t="shared" si="43"/>
        <v>0</v>
      </c>
      <c r="V219" t="b">
        <f t="shared" si="49"/>
        <v>0</v>
      </c>
    </row>
    <row r="220" spans="1:22" x14ac:dyDescent="0.4">
      <c r="A220" t="s">
        <v>525</v>
      </c>
      <c r="B220" s="1">
        <v>43191.740624999999</v>
      </c>
      <c r="C220">
        <v>2219</v>
      </c>
      <c r="D220" t="s">
        <v>189</v>
      </c>
      <c r="E220">
        <v>20</v>
      </c>
      <c r="F220" s="1">
        <v>43191.742928240739</v>
      </c>
      <c r="G220">
        <v>2219</v>
      </c>
      <c r="H220" t="s">
        <v>189</v>
      </c>
      <c r="I220">
        <v>20</v>
      </c>
      <c r="J220">
        <v>2</v>
      </c>
      <c r="K220">
        <v>30</v>
      </c>
      <c r="L220">
        <f t="shared" si="44"/>
        <v>17</v>
      </c>
      <c r="M220" t="b">
        <f t="shared" si="45"/>
        <v>1</v>
      </c>
      <c r="N220">
        <f t="shared" si="46"/>
        <v>46</v>
      </c>
      <c r="O220">
        <f t="shared" si="47"/>
        <v>30</v>
      </c>
      <c r="P220" s="8">
        <f t="shared" si="50"/>
        <v>3.229166666666667E-2</v>
      </c>
      <c r="Q220" s="1">
        <f t="shared" si="51"/>
        <v>43191.708333333328</v>
      </c>
      <c r="R220" t="e">
        <f t="shared" si="41"/>
        <v>#N/A</v>
      </c>
      <c r="S220" s="1">
        <f t="shared" si="48"/>
        <v>43191.708333333336</v>
      </c>
      <c r="T220">
        <f t="shared" si="42"/>
        <v>18</v>
      </c>
      <c r="U220">
        <f t="shared" si="43"/>
        <v>0</v>
      </c>
      <c r="V220" t="b">
        <f t="shared" si="49"/>
        <v>0</v>
      </c>
    </row>
    <row r="221" spans="1:22" x14ac:dyDescent="0.4">
      <c r="A221" t="s">
        <v>526</v>
      </c>
      <c r="B221" s="1">
        <v>43191.741851851853</v>
      </c>
      <c r="C221">
        <v>2219</v>
      </c>
      <c r="D221" t="s">
        <v>189</v>
      </c>
      <c r="E221">
        <v>11</v>
      </c>
      <c r="F221" s="1">
        <v>43191.780659722222</v>
      </c>
      <c r="G221">
        <v>2057</v>
      </c>
      <c r="H221" t="s">
        <v>527</v>
      </c>
      <c r="I221">
        <v>9</v>
      </c>
      <c r="J221">
        <v>50</v>
      </c>
      <c r="K221">
        <v>9250</v>
      </c>
      <c r="L221">
        <f t="shared" si="44"/>
        <v>17</v>
      </c>
      <c r="M221" t="b">
        <f t="shared" si="45"/>
        <v>1</v>
      </c>
      <c r="N221">
        <f t="shared" si="46"/>
        <v>48</v>
      </c>
      <c r="O221">
        <f t="shared" si="47"/>
        <v>16</v>
      </c>
      <c r="P221" s="8">
        <f t="shared" si="50"/>
        <v>3.3518518518518517E-2</v>
      </c>
      <c r="Q221" s="1">
        <f t="shared" si="51"/>
        <v>43191.708333333336</v>
      </c>
      <c r="R221">
        <f t="shared" si="41"/>
        <v>18</v>
      </c>
      <c r="S221" s="1">
        <f t="shared" si="48"/>
        <v>43191.708333333336</v>
      </c>
      <c r="T221">
        <f t="shared" si="42"/>
        <v>18</v>
      </c>
      <c r="U221">
        <f t="shared" si="43"/>
        <v>0</v>
      </c>
      <c r="V221" t="b">
        <f t="shared" si="49"/>
        <v>0</v>
      </c>
    </row>
    <row r="222" spans="1:22" x14ac:dyDescent="0.4">
      <c r="A222" t="s">
        <v>528</v>
      </c>
      <c r="B222" s="1">
        <v>43191.743437500001</v>
      </c>
      <c r="C222">
        <v>927</v>
      </c>
      <c r="D222" t="s">
        <v>108</v>
      </c>
      <c r="E222">
        <v>6</v>
      </c>
      <c r="F222" s="1">
        <v>43191.759328703702</v>
      </c>
      <c r="G222">
        <v>907</v>
      </c>
      <c r="H222" t="s">
        <v>529</v>
      </c>
      <c r="I222">
        <v>6</v>
      </c>
      <c r="J222">
        <v>21</v>
      </c>
      <c r="K222">
        <v>2360</v>
      </c>
      <c r="L222">
        <f t="shared" si="44"/>
        <v>17</v>
      </c>
      <c r="M222" t="b">
        <f t="shared" si="45"/>
        <v>1</v>
      </c>
      <c r="N222">
        <f t="shared" si="46"/>
        <v>50</v>
      </c>
      <c r="O222">
        <f t="shared" si="47"/>
        <v>33</v>
      </c>
      <c r="P222" s="8">
        <f t="shared" si="50"/>
        <v>3.5104166666666665E-2</v>
      </c>
      <c r="Q222" s="1">
        <f t="shared" si="51"/>
        <v>43191.708333333336</v>
      </c>
      <c r="R222">
        <f t="shared" si="41"/>
        <v>18</v>
      </c>
      <c r="S222" s="1">
        <f t="shared" si="48"/>
        <v>43191.708333333336</v>
      </c>
      <c r="T222">
        <f t="shared" si="42"/>
        <v>18</v>
      </c>
      <c r="U222">
        <f t="shared" si="43"/>
        <v>0</v>
      </c>
      <c r="V222" t="b">
        <f t="shared" si="49"/>
        <v>0</v>
      </c>
    </row>
    <row r="223" spans="1:22" x14ac:dyDescent="0.4">
      <c r="A223" t="s">
        <v>478</v>
      </c>
      <c r="B223" s="1">
        <v>43191.744756944441</v>
      </c>
      <c r="C223">
        <v>539</v>
      </c>
      <c r="D223" t="s">
        <v>19</v>
      </c>
      <c r="E223">
        <v>1</v>
      </c>
      <c r="F223" s="1">
        <v>43191.761562500003</v>
      </c>
      <c r="G223">
        <v>1403</v>
      </c>
      <c r="H223" t="s">
        <v>258</v>
      </c>
      <c r="I223">
        <v>9</v>
      </c>
      <c r="J223">
        <v>23</v>
      </c>
      <c r="K223">
        <v>5030</v>
      </c>
      <c r="L223">
        <f t="shared" si="44"/>
        <v>17</v>
      </c>
      <c r="M223" t="b">
        <f t="shared" si="45"/>
        <v>1</v>
      </c>
      <c r="N223">
        <f t="shared" si="46"/>
        <v>52</v>
      </c>
      <c r="O223">
        <f t="shared" si="47"/>
        <v>27</v>
      </c>
      <c r="P223" s="8">
        <f t="shared" si="50"/>
        <v>3.6423611111111115E-2</v>
      </c>
      <c r="Q223" s="1">
        <f t="shared" si="51"/>
        <v>43191.708333333328</v>
      </c>
      <c r="R223" t="e">
        <f t="shared" si="41"/>
        <v>#N/A</v>
      </c>
      <c r="S223" s="1">
        <f t="shared" si="48"/>
        <v>43191.708333333336</v>
      </c>
      <c r="T223">
        <f t="shared" si="42"/>
        <v>18</v>
      </c>
      <c r="U223">
        <f t="shared" si="43"/>
        <v>0</v>
      </c>
      <c r="V223" t="b">
        <f t="shared" si="49"/>
        <v>0</v>
      </c>
    </row>
    <row r="224" spans="1:22" x14ac:dyDescent="0.4">
      <c r="A224" t="s">
        <v>530</v>
      </c>
      <c r="B224" s="1">
        <v>43191.74627314815</v>
      </c>
      <c r="C224">
        <v>1664</v>
      </c>
      <c r="D224" t="s">
        <v>531</v>
      </c>
      <c r="E224">
        <v>2</v>
      </c>
      <c r="F224" s="1">
        <v>43191.768553240741</v>
      </c>
      <c r="G224">
        <v>1664</v>
      </c>
      <c r="H224" t="s">
        <v>531</v>
      </c>
      <c r="I224">
        <v>9</v>
      </c>
      <c r="J224">
        <v>30</v>
      </c>
      <c r="K224">
        <v>3480</v>
      </c>
      <c r="L224">
        <f t="shared" si="44"/>
        <v>17</v>
      </c>
      <c r="M224" t="b">
        <f t="shared" si="45"/>
        <v>1</v>
      </c>
      <c r="N224">
        <f t="shared" si="46"/>
        <v>54</v>
      </c>
      <c r="O224">
        <f t="shared" si="47"/>
        <v>38</v>
      </c>
      <c r="P224" s="8">
        <f t="shared" si="50"/>
        <v>3.7939814814814815E-2</v>
      </c>
      <c r="Q224" s="1">
        <f t="shared" si="51"/>
        <v>43191.708333333336</v>
      </c>
      <c r="R224">
        <f t="shared" si="41"/>
        <v>18</v>
      </c>
      <c r="S224" s="1">
        <f t="shared" si="48"/>
        <v>43191.708333333336</v>
      </c>
      <c r="T224">
        <f t="shared" si="42"/>
        <v>18</v>
      </c>
      <c r="U224">
        <f t="shared" si="43"/>
        <v>0</v>
      </c>
      <c r="V224" t="b">
        <f t="shared" si="49"/>
        <v>0</v>
      </c>
    </row>
    <row r="225" spans="1:22" x14ac:dyDescent="0.4">
      <c r="A225" t="s">
        <v>532</v>
      </c>
      <c r="B225" s="1">
        <v>43191.747499999998</v>
      </c>
      <c r="C225">
        <v>1205</v>
      </c>
      <c r="D225" t="s">
        <v>212</v>
      </c>
      <c r="E225">
        <v>9</v>
      </c>
      <c r="F225" s="1">
        <v>43191.79960648148</v>
      </c>
      <c r="G225">
        <v>2038</v>
      </c>
      <c r="H225" t="s">
        <v>533</v>
      </c>
      <c r="I225">
        <v>7</v>
      </c>
      <c r="J225">
        <v>74</v>
      </c>
      <c r="K225">
        <v>13470</v>
      </c>
      <c r="L225">
        <f t="shared" si="44"/>
        <v>17</v>
      </c>
      <c r="M225" t="b">
        <f t="shared" si="45"/>
        <v>1</v>
      </c>
      <c r="N225">
        <f t="shared" si="46"/>
        <v>56</v>
      </c>
      <c r="O225">
        <f t="shared" si="47"/>
        <v>24</v>
      </c>
      <c r="P225" s="8">
        <f t="shared" si="50"/>
        <v>3.9166666666666662E-2</v>
      </c>
      <c r="Q225" s="1">
        <f t="shared" si="51"/>
        <v>43191.708333333328</v>
      </c>
      <c r="R225" t="e">
        <f t="shared" si="41"/>
        <v>#N/A</v>
      </c>
      <c r="S225" s="1">
        <f t="shared" si="48"/>
        <v>43191.708333333336</v>
      </c>
      <c r="T225">
        <f t="shared" si="42"/>
        <v>18</v>
      </c>
      <c r="U225">
        <f t="shared" si="43"/>
        <v>0</v>
      </c>
      <c r="V225" t="b">
        <f t="shared" si="49"/>
        <v>0</v>
      </c>
    </row>
    <row r="226" spans="1:22" x14ac:dyDescent="0.4">
      <c r="A226" t="s">
        <v>534</v>
      </c>
      <c r="B226" s="1">
        <v>43191.749513888892</v>
      </c>
      <c r="C226">
        <v>106</v>
      </c>
      <c r="D226" t="s">
        <v>227</v>
      </c>
      <c r="E226">
        <v>3</v>
      </c>
      <c r="F226" s="1">
        <v>43191.764641203707</v>
      </c>
      <c r="G226">
        <v>141</v>
      </c>
      <c r="H226" t="s">
        <v>535</v>
      </c>
      <c r="I226">
        <v>14</v>
      </c>
      <c r="J226">
        <v>21</v>
      </c>
      <c r="K226">
        <v>3070</v>
      </c>
      <c r="L226">
        <f t="shared" si="44"/>
        <v>17</v>
      </c>
      <c r="M226" t="b">
        <f t="shared" si="45"/>
        <v>1</v>
      </c>
      <c r="N226">
        <f t="shared" si="46"/>
        <v>59</v>
      </c>
      <c r="O226">
        <f t="shared" si="47"/>
        <v>18</v>
      </c>
      <c r="P226" s="8">
        <f t="shared" si="50"/>
        <v>4.1180555555555554E-2</v>
      </c>
      <c r="Q226" s="1">
        <f t="shared" si="51"/>
        <v>43191.708333333336</v>
      </c>
      <c r="R226">
        <f t="shared" si="41"/>
        <v>18</v>
      </c>
      <c r="S226" s="1">
        <f t="shared" si="48"/>
        <v>43191.708333333336</v>
      </c>
      <c r="T226">
        <f t="shared" si="42"/>
        <v>18</v>
      </c>
      <c r="U226">
        <f t="shared" si="43"/>
        <v>0</v>
      </c>
      <c r="V226" t="b">
        <f t="shared" si="49"/>
        <v>0</v>
      </c>
    </row>
    <row r="227" spans="1:22" x14ac:dyDescent="0.4">
      <c r="A227" t="s">
        <v>536</v>
      </c>
      <c r="B227" s="1">
        <v>43191.750879629632</v>
      </c>
      <c r="C227">
        <v>1716</v>
      </c>
      <c r="D227" t="s">
        <v>537</v>
      </c>
      <c r="E227">
        <v>2</v>
      </c>
      <c r="F227" s="1">
        <v>43191.755636574075</v>
      </c>
      <c r="G227">
        <v>1722</v>
      </c>
      <c r="H227" t="s">
        <v>538</v>
      </c>
      <c r="I227">
        <v>9</v>
      </c>
      <c r="J227">
        <v>6</v>
      </c>
      <c r="K227">
        <v>580</v>
      </c>
      <c r="L227">
        <f t="shared" si="44"/>
        <v>18</v>
      </c>
      <c r="M227" t="b">
        <f t="shared" si="45"/>
        <v>1</v>
      </c>
      <c r="N227">
        <f t="shared" si="46"/>
        <v>1</v>
      </c>
      <c r="O227">
        <f t="shared" si="47"/>
        <v>16</v>
      </c>
      <c r="P227" s="8">
        <f t="shared" si="50"/>
        <v>8.7962962962962962E-4</v>
      </c>
      <c r="Q227" s="1">
        <f t="shared" si="51"/>
        <v>43191.75</v>
      </c>
      <c r="R227">
        <f t="shared" si="41"/>
        <v>17.7</v>
      </c>
      <c r="S227" s="1">
        <f t="shared" si="48"/>
        <v>43191.75</v>
      </c>
      <c r="T227">
        <f t="shared" si="42"/>
        <v>17.7</v>
      </c>
      <c r="U227">
        <f t="shared" si="43"/>
        <v>0</v>
      </c>
      <c r="V227" t="b">
        <f t="shared" si="49"/>
        <v>0</v>
      </c>
    </row>
    <row r="228" spans="1:22" x14ac:dyDescent="0.4">
      <c r="A228" t="s">
        <v>539</v>
      </c>
      <c r="B228" s="1">
        <v>43191.752534722225</v>
      </c>
      <c r="C228">
        <v>121</v>
      </c>
      <c r="D228" t="s">
        <v>540</v>
      </c>
      <c r="E228">
        <v>10</v>
      </c>
      <c r="F228" s="1">
        <v>43191.775740740741</v>
      </c>
      <c r="G228">
        <v>144</v>
      </c>
      <c r="H228" t="s">
        <v>47</v>
      </c>
      <c r="I228">
        <v>6</v>
      </c>
      <c r="J228">
        <v>33</v>
      </c>
      <c r="K228">
        <v>2180</v>
      </c>
      <c r="L228">
        <f t="shared" si="44"/>
        <v>18</v>
      </c>
      <c r="M228" t="b">
        <f t="shared" si="45"/>
        <v>1</v>
      </c>
      <c r="N228">
        <f t="shared" si="46"/>
        <v>3</v>
      </c>
      <c r="O228">
        <f t="shared" si="47"/>
        <v>39</v>
      </c>
      <c r="P228" s="8">
        <f t="shared" si="50"/>
        <v>2.5347222222222221E-3</v>
      </c>
      <c r="Q228" s="1">
        <f t="shared" si="51"/>
        <v>43191.75</v>
      </c>
      <c r="R228">
        <f t="shared" si="41"/>
        <v>17.7</v>
      </c>
      <c r="S228" s="1">
        <f t="shared" si="48"/>
        <v>43191.75</v>
      </c>
      <c r="T228">
        <f t="shared" si="42"/>
        <v>17.7</v>
      </c>
      <c r="U228">
        <f t="shared" si="43"/>
        <v>0</v>
      </c>
      <c r="V228" t="b">
        <f t="shared" si="49"/>
        <v>0</v>
      </c>
    </row>
    <row r="229" spans="1:22" x14ac:dyDescent="0.4">
      <c r="A229" t="s">
        <v>541</v>
      </c>
      <c r="B229" s="1">
        <v>43191.754016203704</v>
      </c>
      <c r="C229">
        <v>642</v>
      </c>
      <c r="D229" t="s">
        <v>542</v>
      </c>
      <c r="E229">
        <v>2</v>
      </c>
      <c r="F229" s="1">
        <v>43191.764374999999</v>
      </c>
      <c r="G229">
        <v>633</v>
      </c>
      <c r="H229" t="s">
        <v>543</v>
      </c>
      <c r="I229">
        <v>7</v>
      </c>
      <c r="J229">
        <v>14</v>
      </c>
      <c r="K229">
        <v>1890</v>
      </c>
      <c r="L229">
        <f t="shared" si="44"/>
        <v>18</v>
      </c>
      <c r="M229" t="b">
        <f t="shared" si="45"/>
        <v>1</v>
      </c>
      <c r="N229">
        <f t="shared" si="46"/>
        <v>5</v>
      </c>
      <c r="O229">
        <f t="shared" si="47"/>
        <v>47</v>
      </c>
      <c r="P229" s="8">
        <f t="shared" si="50"/>
        <v>4.0162037037037033E-3</v>
      </c>
      <c r="Q229" s="1">
        <f t="shared" si="51"/>
        <v>43191.75</v>
      </c>
      <c r="R229">
        <f t="shared" si="41"/>
        <v>17.7</v>
      </c>
      <c r="S229" s="1">
        <f t="shared" si="48"/>
        <v>43191.75</v>
      </c>
      <c r="T229">
        <f t="shared" si="42"/>
        <v>17.7</v>
      </c>
      <c r="U229">
        <f t="shared" si="43"/>
        <v>0</v>
      </c>
      <c r="V229" t="b">
        <f t="shared" si="49"/>
        <v>0</v>
      </c>
    </row>
    <row r="230" spans="1:22" x14ac:dyDescent="0.4">
      <c r="A230" t="s">
        <v>544</v>
      </c>
      <c r="B230" s="1">
        <v>43191.755474537036</v>
      </c>
      <c r="C230">
        <v>1235</v>
      </c>
      <c r="D230" t="s">
        <v>545</v>
      </c>
      <c r="E230">
        <v>10</v>
      </c>
      <c r="F230" s="1">
        <v>43191.797094907408</v>
      </c>
      <c r="G230">
        <v>2219</v>
      </c>
      <c r="H230" t="s">
        <v>189</v>
      </c>
      <c r="I230">
        <v>4</v>
      </c>
      <c r="J230">
        <v>55</v>
      </c>
      <c r="K230">
        <v>10660</v>
      </c>
      <c r="L230">
        <f t="shared" si="44"/>
        <v>18</v>
      </c>
      <c r="M230" t="b">
        <f t="shared" si="45"/>
        <v>1</v>
      </c>
      <c r="N230">
        <f t="shared" si="46"/>
        <v>7</v>
      </c>
      <c r="O230">
        <f t="shared" si="47"/>
        <v>53</v>
      </c>
      <c r="P230" s="8">
        <f t="shared" si="50"/>
        <v>5.4745370370370373E-3</v>
      </c>
      <c r="Q230" s="1">
        <f t="shared" si="51"/>
        <v>43191.75</v>
      </c>
      <c r="R230">
        <f t="shared" si="41"/>
        <v>17.7</v>
      </c>
      <c r="S230" s="1">
        <f t="shared" si="48"/>
        <v>43191.75</v>
      </c>
      <c r="T230">
        <f t="shared" si="42"/>
        <v>17.7</v>
      </c>
      <c r="U230">
        <f t="shared" si="43"/>
        <v>0</v>
      </c>
      <c r="V230" t="b">
        <f t="shared" si="49"/>
        <v>0</v>
      </c>
    </row>
    <row r="231" spans="1:22" x14ac:dyDescent="0.4">
      <c r="A231" t="s">
        <v>546</v>
      </c>
      <c r="B231" s="1">
        <v>43191.756840277776</v>
      </c>
      <c r="C231">
        <v>225</v>
      </c>
      <c r="D231" t="s">
        <v>547</v>
      </c>
      <c r="E231">
        <v>18</v>
      </c>
      <c r="F231" s="1">
        <v>43191.812083333331</v>
      </c>
      <c r="G231">
        <v>2016</v>
      </c>
      <c r="H231" t="s">
        <v>275</v>
      </c>
      <c r="I231">
        <v>8</v>
      </c>
      <c r="J231">
        <v>76</v>
      </c>
      <c r="K231">
        <v>12580</v>
      </c>
      <c r="L231">
        <f t="shared" si="44"/>
        <v>18</v>
      </c>
      <c r="M231" t="b">
        <f t="shared" si="45"/>
        <v>1</v>
      </c>
      <c r="N231">
        <f t="shared" si="46"/>
        <v>9</v>
      </c>
      <c r="O231">
        <f t="shared" si="47"/>
        <v>51</v>
      </c>
      <c r="P231" s="8">
        <f t="shared" si="50"/>
        <v>6.8402777777777776E-3</v>
      </c>
      <c r="Q231" s="1">
        <f t="shared" si="51"/>
        <v>43191.75</v>
      </c>
      <c r="R231">
        <f t="shared" si="41"/>
        <v>17.7</v>
      </c>
      <c r="S231" s="1">
        <f t="shared" si="48"/>
        <v>43191.75</v>
      </c>
      <c r="T231">
        <f t="shared" si="42"/>
        <v>17.7</v>
      </c>
      <c r="U231">
        <f t="shared" si="43"/>
        <v>0</v>
      </c>
      <c r="V231" t="b">
        <f t="shared" si="49"/>
        <v>0</v>
      </c>
    </row>
    <row r="232" spans="1:22" x14ac:dyDescent="0.4">
      <c r="A232" t="s">
        <v>548</v>
      </c>
      <c r="B232" s="1">
        <v>43191.758229166669</v>
      </c>
      <c r="C232">
        <v>152</v>
      </c>
      <c r="D232" t="s">
        <v>81</v>
      </c>
      <c r="E232">
        <v>4</v>
      </c>
      <c r="F232" s="1">
        <v>43191.795497685183</v>
      </c>
      <c r="G232">
        <v>152</v>
      </c>
      <c r="H232" t="s">
        <v>81</v>
      </c>
      <c r="I232">
        <v>8</v>
      </c>
      <c r="J232">
        <v>53</v>
      </c>
      <c r="K232">
        <v>10190</v>
      </c>
      <c r="L232">
        <f t="shared" si="44"/>
        <v>18</v>
      </c>
      <c r="M232" t="b">
        <f t="shared" si="45"/>
        <v>1</v>
      </c>
      <c r="N232">
        <f t="shared" si="46"/>
        <v>11</v>
      </c>
      <c r="O232">
        <f t="shared" si="47"/>
        <v>51</v>
      </c>
      <c r="P232" s="8">
        <f t="shared" si="50"/>
        <v>8.2291666666666659E-3</v>
      </c>
      <c r="Q232" s="1">
        <f t="shared" si="51"/>
        <v>43191.75</v>
      </c>
      <c r="R232">
        <f t="shared" si="41"/>
        <v>17.7</v>
      </c>
      <c r="S232" s="1">
        <f t="shared" si="48"/>
        <v>43191.75</v>
      </c>
      <c r="T232">
        <f t="shared" si="42"/>
        <v>17.7</v>
      </c>
      <c r="U232">
        <f t="shared" si="43"/>
        <v>0</v>
      </c>
      <c r="V232" t="b">
        <f t="shared" si="49"/>
        <v>0</v>
      </c>
    </row>
    <row r="233" spans="1:22" x14ac:dyDescent="0.4">
      <c r="A233" t="s">
        <v>549</v>
      </c>
      <c r="B233" s="1">
        <v>43191.759930555556</v>
      </c>
      <c r="C233">
        <v>1214</v>
      </c>
      <c r="D233" t="s">
        <v>550</v>
      </c>
      <c r="E233">
        <v>2</v>
      </c>
      <c r="F233" s="1">
        <v>43191.77548611111</v>
      </c>
      <c r="G233">
        <v>1214</v>
      </c>
      <c r="H233" t="s">
        <v>550</v>
      </c>
      <c r="I233">
        <v>1</v>
      </c>
      <c r="J233">
        <v>22</v>
      </c>
      <c r="K233">
        <v>2360</v>
      </c>
      <c r="L233">
        <f t="shared" si="44"/>
        <v>18</v>
      </c>
      <c r="M233" t="b">
        <f t="shared" si="45"/>
        <v>1</v>
      </c>
      <c r="N233">
        <f t="shared" si="46"/>
        <v>14</v>
      </c>
      <c r="O233">
        <f t="shared" si="47"/>
        <v>18</v>
      </c>
      <c r="P233" s="8">
        <f t="shared" si="50"/>
        <v>9.9305555555555553E-3</v>
      </c>
      <c r="Q233" s="1">
        <f t="shared" si="51"/>
        <v>43191.75</v>
      </c>
      <c r="R233">
        <f t="shared" si="41"/>
        <v>17.7</v>
      </c>
      <c r="S233" s="1">
        <f t="shared" si="48"/>
        <v>43191.75</v>
      </c>
      <c r="T233">
        <f t="shared" si="42"/>
        <v>17.7</v>
      </c>
      <c r="U233">
        <f t="shared" si="43"/>
        <v>0</v>
      </c>
      <c r="V233" t="b">
        <f t="shared" si="49"/>
        <v>0</v>
      </c>
    </row>
    <row r="234" spans="1:22" x14ac:dyDescent="0.4">
      <c r="A234" t="s">
        <v>551</v>
      </c>
      <c r="B234" s="1">
        <v>43191.761388888888</v>
      </c>
      <c r="C234">
        <v>111</v>
      </c>
      <c r="D234" t="s">
        <v>175</v>
      </c>
      <c r="E234">
        <v>3</v>
      </c>
      <c r="F234" s="1">
        <v>43191.785000000003</v>
      </c>
      <c r="G234">
        <v>207</v>
      </c>
      <c r="H234" t="s">
        <v>41</v>
      </c>
      <c r="I234">
        <v>8</v>
      </c>
      <c r="J234">
        <v>33</v>
      </c>
      <c r="K234">
        <v>5380</v>
      </c>
      <c r="L234">
        <f t="shared" si="44"/>
        <v>18</v>
      </c>
      <c r="M234" t="b">
        <f t="shared" si="45"/>
        <v>1</v>
      </c>
      <c r="N234">
        <f t="shared" si="46"/>
        <v>16</v>
      </c>
      <c r="O234">
        <f t="shared" si="47"/>
        <v>24</v>
      </c>
      <c r="P234" s="8">
        <f t="shared" si="50"/>
        <v>1.1388888888888888E-2</v>
      </c>
      <c r="Q234" s="1">
        <f t="shared" si="51"/>
        <v>43191.75</v>
      </c>
      <c r="R234">
        <f t="shared" si="41"/>
        <v>17.7</v>
      </c>
      <c r="S234" s="1">
        <f t="shared" si="48"/>
        <v>43191.75</v>
      </c>
      <c r="T234">
        <f t="shared" si="42"/>
        <v>17.7</v>
      </c>
      <c r="U234">
        <f t="shared" si="43"/>
        <v>0</v>
      </c>
      <c r="V234" t="b">
        <f t="shared" si="49"/>
        <v>0</v>
      </c>
    </row>
    <row r="235" spans="1:22" x14ac:dyDescent="0.4">
      <c r="A235" t="s">
        <v>552</v>
      </c>
      <c r="B235" s="1">
        <v>43191.762777777774</v>
      </c>
      <c r="C235">
        <v>933</v>
      </c>
      <c r="D235" t="s">
        <v>282</v>
      </c>
      <c r="E235">
        <v>9</v>
      </c>
      <c r="F235" s="1">
        <v>43191.768935185188</v>
      </c>
      <c r="G235">
        <v>913</v>
      </c>
      <c r="H235" t="s">
        <v>553</v>
      </c>
      <c r="I235">
        <v>4</v>
      </c>
      <c r="J235">
        <v>8</v>
      </c>
      <c r="K235">
        <v>1740</v>
      </c>
      <c r="L235">
        <f t="shared" si="44"/>
        <v>18</v>
      </c>
      <c r="M235" t="b">
        <f t="shared" si="45"/>
        <v>1</v>
      </c>
      <c r="N235">
        <f t="shared" si="46"/>
        <v>18</v>
      </c>
      <c r="O235">
        <f t="shared" si="47"/>
        <v>24</v>
      </c>
      <c r="P235" s="8">
        <f t="shared" si="50"/>
        <v>1.2777777777777777E-2</v>
      </c>
      <c r="Q235" s="1">
        <f t="shared" si="51"/>
        <v>43191.75</v>
      </c>
      <c r="R235">
        <f t="shared" si="41"/>
        <v>17.7</v>
      </c>
      <c r="S235" s="1">
        <f t="shared" si="48"/>
        <v>43191.75</v>
      </c>
      <c r="T235">
        <f t="shared" si="42"/>
        <v>17.7</v>
      </c>
      <c r="U235">
        <f t="shared" si="43"/>
        <v>0</v>
      </c>
      <c r="V235" t="b">
        <f t="shared" si="49"/>
        <v>0</v>
      </c>
    </row>
    <row r="236" spans="1:22" x14ac:dyDescent="0.4">
      <c r="A236" t="s">
        <v>554</v>
      </c>
      <c r="B236" s="1">
        <v>43191.76425925926</v>
      </c>
      <c r="C236">
        <v>1019</v>
      </c>
      <c r="D236" t="s">
        <v>555</v>
      </c>
      <c r="E236">
        <v>3</v>
      </c>
      <c r="F236" s="1">
        <v>43191.795277777775</v>
      </c>
      <c r="G236">
        <v>1024</v>
      </c>
      <c r="H236" t="s">
        <v>556</v>
      </c>
      <c r="I236">
        <v>9</v>
      </c>
      <c r="J236">
        <v>41</v>
      </c>
      <c r="K236">
        <v>8750</v>
      </c>
      <c r="L236">
        <f t="shared" si="44"/>
        <v>18</v>
      </c>
      <c r="M236" t="b">
        <f t="shared" si="45"/>
        <v>1</v>
      </c>
      <c r="N236">
        <f t="shared" si="46"/>
        <v>20</v>
      </c>
      <c r="O236">
        <f t="shared" si="47"/>
        <v>32</v>
      </c>
      <c r="P236" s="8">
        <f t="shared" si="50"/>
        <v>1.4259259259259261E-2</v>
      </c>
      <c r="Q236" s="1">
        <f t="shared" si="51"/>
        <v>43191.75</v>
      </c>
      <c r="R236">
        <f t="shared" si="41"/>
        <v>17.7</v>
      </c>
      <c r="S236" s="1">
        <f t="shared" si="48"/>
        <v>43191.75</v>
      </c>
      <c r="T236">
        <f t="shared" si="42"/>
        <v>17.7</v>
      </c>
      <c r="U236">
        <f t="shared" si="43"/>
        <v>0</v>
      </c>
      <c r="V236" t="b">
        <f t="shared" si="49"/>
        <v>0</v>
      </c>
    </row>
    <row r="237" spans="1:22" x14ac:dyDescent="0.4">
      <c r="A237" t="s">
        <v>557</v>
      </c>
      <c r="B237" s="1">
        <v>43191.765601851854</v>
      </c>
      <c r="C237">
        <v>1212</v>
      </c>
      <c r="D237" t="s">
        <v>182</v>
      </c>
      <c r="E237">
        <v>1</v>
      </c>
      <c r="F237" s="1">
        <v>43191.781157407408</v>
      </c>
      <c r="G237">
        <v>1210</v>
      </c>
      <c r="H237" t="s">
        <v>346</v>
      </c>
      <c r="I237">
        <v>5</v>
      </c>
      <c r="J237">
        <v>22</v>
      </c>
      <c r="K237">
        <v>2110</v>
      </c>
      <c r="L237">
        <f t="shared" si="44"/>
        <v>18</v>
      </c>
      <c r="M237" t="b">
        <f t="shared" si="45"/>
        <v>1</v>
      </c>
      <c r="N237">
        <f t="shared" si="46"/>
        <v>22</v>
      </c>
      <c r="O237">
        <f t="shared" si="47"/>
        <v>28</v>
      </c>
      <c r="P237" s="8">
        <f t="shared" si="50"/>
        <v>1.5601851851851851E-2</v>
      </c>
      <c r="Q237" s="1">
        <f t="shared" si="51"/>
        <v>43191.75</v>
      </c>
      <c r="R237">
        <f t="shared" si="41"/>
        <v>17.7</v>
      </c>
      <c r="S237" s="1">
        <f t="shared" si="48"/>
        <v>43191.75</v>
      </c>
      <c r="T237">
        <f t="shared" si="42"/>
        <v>17.7</v>
      </c>
      <c r="U237">
        <f t="shared" si="43"/>
        <v>0</v>
      </c>
      <c r="V237" t="b">
        <f t="shared" si="49"/>
        <v>0</v>
      </c>
    </row>
    <row r="238" spans="1:22" x14ac:dyDescent="0.4">
      <c r="A238" t="s">
        <v>558</v>
      </c>
      <c r="B238" s="1">
        <v>43191.76734953704</v>
      </c>
      <c r="C238">
        <v>168</v>
      </c>
      <c r="D238" t="s">
        <v>559</v>
      </c>
      <c r="E238">
        <v>5</v>
      </c>
      <c r="F238" s="1">
        <v>43191.799166666664</v>
      </c>
      <c r="G238">
        <v>168</v>
      </c>
      <c r="H238" t="s">
        <v>559</v>
      </c>
      <c r="I238">
        <v>1</v>
      </c>
      <c r="J238">
        <v>45</v>
      </c>
      <c r="K238">
        <v>6810</v>
      </c>
      <c r="L238">
        <f t="shared" si="44"/>
        <v>18</v>
      </c>
      <c r="M238" t="b">
        <f t="shared" si="45"/>
        <v>1</v>
      </c>
      <c r="N238">
        <f t="shared" si="46"/>
        <v>24</v>
      </c>
      <c r="O238">
        <f t="shared" si="47"/>
        <v>59</v>
      </c>
      <c r="P238" s="8">
        <f t="shared" si="50"/>
        <v>1.7349537037037038E-2</v>
      </c>
      <c r="Q238" s="1">
        <f t="shared" si="51"/>
        <v>43191.75</v>
      </c>
      <c r="R238">
        <f t="shared" si="41"/>
        <v>17.7</v>
      </c>
      <c r="S238" s="1">
        <f t="shared" si="48"/>
        <v>43191.75</v>
      </c>
      <c r="T238">
        <f t="shared" si="42"/>
        <v>17.7</v>
      </c>
      <c r="U238">
        <f t="shared" si="43"/>
        <v>0</v>
      </c>
      <c r="V238" t="b">
        <f t="shared" si="49"/>
        <v>0</v>
      </c>
    </row>
    <row r="239" spans="1:22" x14ac:dyDescent="0.4">
      <c r="A239" t="s">
        <v>560</v>
      </c>
      <c r="B239" s="1">
        <v>43191.76898148148</v>
      </c>
      <c r="C239">
        <v>1518</v>
      </c>
      <c r="D239" t="s">
        <v>561</v>
      </c>
      <c r="E239">
        <v>1</v>
      </c>
      <c r="F239" s="1">
        <v>43191.786597222221</v>
      </c>
      <c r="G239">
        <v>1530</v>
      </c>
      <c r="H239" t="s">
        <v>562</v>
      </c>
      <c r="I239">
        <v>2</v>
      </c>
      <c r="J239">
        <v>25</v>
      </c>
      <c r="K239">
        <v>3530</v>
      </c>
      <c r="L239">
        <f t="shared" si="44"/>
        <v>18</v>
      </c>
      <c r="M239" t="b">
        <f t="shared" si="45"/>
        <v>1</v>
      </c>
      <c r="N239">
        <f t="shared" si="46"/>
        <v>27</v>
      </c>
      <c r="O239">
        <f t="shared" si="47"/>
        <v>20</v>
      </c>
      <c r="P239" s="8">
        <f t="shared" si="50"/>
        <v>1.8981481481481481E-2</v>
      </c>
      <c r="Q239" s="1">
        <f t="shared" si="51"/>
        <v>43191.75</v>
      </c>
      <c r="R239">
        <f t="shared" si="41"/>
        <v>17.7</v>
      </c>
      <c r="S239" s="1">
        <f t="shared" si="48"/>
        <v>43191.75</v>
      </c>
      <c r="T239">
        <f t="shared" si="42"/>
        <v>17.7</v>
      </c>
      <c r="U239">
        <f t="shared" si="43"/>
        <v>0</v>
      </c>
      <c r="V239" t="b">
        <f t="shared" si="49"/>
        <v>0</v>
      </c>
    </row>
    <row r="240" spans="1:22" x14ac:dyDescent="0.4">
      <c r="A240" t="s">
        <v>563</v>
      </c>
      <c r="B240" s="1">
        <v>43191.770590277774</v>
      </c>
      <c r="C240">
        <v>1403</v>
      </c>
      <c r="D240" t="s">
        <v>258</v>
      </c>
      <c r="E240">
        <v>2</v>
      </c>
      <c r="F240" s="1">
        <v>43191.795486111114</v>
      </c>
      <c r="G240">
        <v>634</v>
      </c>
      <c r="H240" t="s">
        <v>320</v>
      </c>
      <c r="I240">
        <v>17</v>
      </c>
      <c r="J240">
        <v>35</v>
      </c>
      <c r="K240">
        <v>0</v>
      </c>
      <c r="L240">
        <f t="shared" si="44"/>
        <v>18</v>
      </c>
      <c r="M240" t="b">
        <f t="shared" si="45"/>
        <v>1</v>
      </c>
      <c r="N240">
        <f t="shared" si="46"/>
        <v>29</v>
      </c>
      <c r="O240">
        <f t="shared" si="47"/>
        <v>39</v>
      </c>
      <c r="P240" s="8">
        <f t="shared" si="50"/>
        <v>2.0590277777777777E-2</v>
      </c>
      <c r="Q240" s="1">
        <f t="shared" si="51"/>
        <v>43191.75</v>
      </c>
      <c r="R240">
        <f t="shared" si="41"/>
        <v>17.7</v>
      </c>
      <c r="S240" s="1">
        <f t="shared" si="48"/>
        <v>43191.75</v>
      </c>
      <c r="T240">
        <f t="shared" si="42"/>
        <v>17.7</v>
      </c>
      <c r="U240">
        <f t="shared" si="43"/>
        <v>0</v>
      </c>
      <c r="V240" t="b">
        <f t="shared" si="49"/>
        <v>0</v>
      </c>
    </row>
    <row r="241" spans="1:22" x14ac:dyDescent="0.4">
      <c r="A241" t="s">
        <v>564</v>
      </c>
      <c r="B241" s="1">
        <v>43191.77202546296</v>
      </c>
      <c r="C241">
        <v>207</v>
      </c>
      <c r="D241" t="s">
        <v>41</v>
      </c>
      <c r="E241">
        <v>14</v>
      </c>
      <c r="F241" s="1">
        <v>43191.814131944448</v>
      </c>
      <c r="G241">
        <v>249</v>
      </c>
      <c r="H241" t="s">
        <v>565</v>
      </c>
      <c r="I241">
        <v>3</v>
      </c>
      <c r="J241">
        <v>59</v>
      </c>
      <c r="K241">
        <v>3870</v>
      </c>
      <c r="L241">
        <f t="shared" si="44"/>
        <v>18</v>
      </c>
      <c r="M241" t="b">
        <f t="shared" si="45"/>
        <v>1</v>
      </c>
      <c r="N241">
        <f t="shared" si="46"/>
        <v>31</v>
      </c>
      <c r="O241">
        <f t="shared" si="47"/>
        <v>43</v>
      </c>
      <c r="P241" s="8">
        <f t="shared" si="50"/>
        <v>2.2025462962962958E-2</v>
      </c>
      <c r="Q241" s="1">
        <f t="shared" si="51"/>
        <v>43191.75</v>
      </c>
      <c r="R241">
        <f t="shared" si="41"/>
        <v>17.7</v>
      </c>
      <c r="S241" s="1">
        <f t="shared" si="48"/>
        <v>43191.75</v>
      </c>
      <c r="T241">
        <f t="shared" si="42"/>
        <v>17.7</v>
      </c>
      <c r="U241">
        <f t="shared" si="43"/>
        <v>0</v>
      </c>
      <c r="V241" t="b">
        <f t="shared" si="49"/>
        <v>0</v>
      </c>
    </row>
    <row r="242" spans="1:22" x14ac:dyDescent="0.4">
      <c r="A242" t="s">
        <v>566</v>
      </c>
      <c r="B242" s="1">
        <v>43191.773738425924</v>
      </c>
      <c r="C242">
        <v>194</v>
      </c>
      <c r="D242" t="s">
        <v>490</v>
      </c>
      <c r="E242">
        <v>2</v>
      </c>
      <c r="F242" s="1">
        <v>43191.806863425925</v>
      </c>
      <c r="G242">
        <v>194</v>
      </c>
      <c r="H242" t="s">
        <v>490</v>
      </c>
      <c r="I242">
        <v>1</v>
      </c>
      <c r="J242">
        <v>43</v>
      </c>
      <c r="K242">
        <v>9970</v>
      </c>
      <c r="L242">
        <f t="shared" si="44"/>
        <v>18</v>
      </c>
      <c r="M242" t="b">
        <f t="shared" si="45"/>
        <v>1</v>
      </c>
      <c r="N242">
        <f t="shared" si="46"/>
        <v>34</v>
      </c>
      <c r="O242">
        <f t="shared" si="47"/>
        <v>11</v>
      </c>
      <c r="P242" s="8">
        <f t="shared" si="50"/>
        <v>2.3738425925925923E-2</v>
      </c>
      <c r="Q242" s="1">
        <f t="shared" si="51"/>
        <v>43191.75</v>
      </c>
      <c r="R242">
        <f t="shared" si="41"/>
        <v>17.7</v>
      </c>
      <c r="S242" s="1">
        <f t="shared" si="48"/>
        <v>43191.75</v>
      </c>
      <c r="T242">
        <f t="shared" si="42"/>
        <v>17.7</v>
      </c>
      <c r="U242">
        <f t="shared" si="43"/>
        <v>0</v>
      </c>
      <c r="V242" t="b">
        <f t="shared" si="49"/>
        <v>0</v>
      </c>
    </row>
    <row r="243" spans="1:22" x14ac:dyDescent="0.4">
      <c r="A243" t="s">
        <v>567</v>
      </c>
      <c r="B243" s="1">
        <v>43191.775300925925</v>
      </c>
      <c r="C243">
        <v>525</v>
      </c>
      <c r="D243" t="s">
        <v>484</v>
      </c>
      <c r="E243">
        <v>15</v>
      </c>
      <c r="F243" s="1">
        <v>43191.812465277777</v>
      </c>
      <c r="G243">
        <v>578</v>
      </c>
      <c r="H243" t="s">
        <v>568</v>
      </c>
      <c r="I243">
        <v>1</v>
      </c>
      <c r="J243">
        <v>53</v>
      </c>
      <c r="K243">
        <v>4140</v>
      </c>
      <c r="L243">
        <f t="shared" si="44"/>
        <v>18</v>
      </c>
      <c r="M243" t="b">
        <f t="shared" si="45"/>
        <v>1</v>
      </c>
      <c r="N243">
        <f t="shared" si="46"/>
        <v>36</v>
      </c>
      <c r="O243">
        <f t="shared" si="47"/>
        <v>26</v>
      </c>
      <c r="P243" s="8">
        <f t="shared" si="50"/>
        <v>2.5300925925925925E-2</v>
      </c>
      <c r="Q243" s="1">
        <f t="shared" si="51"/>
        <v>43191.75</v>
      </c>
      <c r="R243">
        <f t="shared" si="41"/>
        <v>17.7</v>
      </c>
      <c r="S243" s="1">
        <f t="shared" si="48"/>
        <v>43191.75</v>
      </c>
      <c r="T243">
        <f t="shared" si="42"/>
        <v>17.7</v>
      </c>
      <c r="U243">
        <f t="shared" si="43"/>
        <v>0</v>
      </c>
      <c r="V243" t="b">
        <f t="shared" si="49"/>
        <v>0</v>
      </c>
    </row>
    <row r="244" spans="1:22" x14ac:dyDescent="0.4">
      <c r="A244" t="s">
        <v>569</v>
      </c>
      <c r="B244" s="1">
        <v>43191.777106481481</v>
      </c>
      <c r="C244">
        <v>3513</v>
      </c>
      <c r="D244" t="s">
        <v>570</v>
      </c>
      <c r="E244">
        <v>2</v>
      </c>
      <c r="F244" s="1">
        <v>43191.781689814816</v>
      </c>
      <c r="G244">
        <v>568</v>
      </c>
      <c r="H244" t="s">
        <v>571</v>
      </c>
      <c r="I244">
        <v>3</v>
      </c>
      <c r="J244">
        <v>6</v>
      </c>
      <c r="K244">
        <v>1130</v>
      </c>
      <c r="L244">
        <f t="shared" si="44"/>
        <v>18</v>
      </c>
      <c r="M244" t="b">
        <f t="shared" si="45"/>
        <v>1</v>
      </c>
      <c r="N244">
        <f t="shared" si="46"/>
        <v>39</v>
      </c>
      <c r="O244">
        <f t="shared" si="47"/>
        <v>2</v>
      </c>
      <c r="P244" s="8">
        <f t="shared" si="50"/>
        <v>2.7106481481481481E-2</v>
      </c>
      <c r="Q244" s="1">
        <f t="shared" si="51"/>
        <v>43191.75</v>
      </c>
      <c r="R244">
        <f t="shared" si="41"/>
        <v>17.7</v>
      </c>
      <c r="S244" s="1">
        <f t="shared" si="48"/>
        <v>43191.75</v>
      </c>
      <c r="T244">
        <f t="shared" si="42"/>
        <v>17.7</v>
      </c>
      <c r="U244">
        <f t="shared" si="43"/>
        <v>0</v>
      </c>
      <c r="V244" t="b">
        <f t="shared" si="49"/>
        <v>0</v>
      </c>
    </row>
    <row r="245" spans="1:22" x14ac:dyDescent="0.4">
      <c r="A245" t="s">
        <v>572</v>
      </c>
      <c r="B245" s="1">
        <v>43191.778726851851</v>
      </c>
      <c r="C245">
        <v>1211</v>
      </c>
      <c r="D245" t="s">
        <v>469</v>
      </c>
      <c r="E245">
        <v>4</v>
      </c>
      <c r="F245" s="1">
        <v>43191.820856481485</v>
      </c>
      <c r="G245">
        <v>502</v>
      </c>
      <c r="H245" t="s">
        <v>318</v>
      </c>
      <c r="I245">
        <v>1</v>
      </c>
      <c r="J245">
        <v>60</v>
      </c>
      <c r="K245">
        <v>7030</v>
      </c>
      <c r="L245">
        <f t="shared" si="44"/>
        <v>18</v>
      </c>
      <c r="M245" t="b">
        <f t="shared" si="45"/>
        <v>1</v>
      </c>
      <c r="N245">
        <f t="shared" si="46"/>
        <v>41</v>
      </c>
      <c r="O245">
        <f t="shared" si="47"/>
        <v>22</v>
      </c>
      <c r="P245" s="8">
        <f t="shared" si="50"/>
        <v>2.8726851851851851E-2</v>
      </c>
      <c r="Q245" s="1">
        <f t="shared" si="51"/>
        <v>43191.75</v>
      </c>
      <c r="R245">
        <f t="shared" si="41"/>
        <v>17.7</v>
      </c>
      <c r="S245" s="1">
        <f t="shared" si="48"/>
        <v>43191.75</v>
      </c>
      <c r="T245">
        <f t="shared" si="42"/>
        <v>17.7</v>
      </c>
      <c r="U245">
        <f t="shared" si="43"/>
        <v>0</v>
      </c>
      <c r="V245" t="b">
        <f t="shared" si="49"/>
        <v>0</v>
      </c>
    </row>
    <row r="246" spans="1:22" x14ac:dyDescent="0.4">
      <c r="A246" t="s">
        <v>573</v>
      </c>
      <c r="B246" s="1">
        <v>43191.780150462961</v>
      </c>
      <c r="C246">
        <v>643</v>
      </c>
      <c r="D246" t="s">
        <v>574</v>
      </c>
      <c r="E246">
        <v>7</v>
      </c>
      <c r="F246" s="1">
        <v>43191.807083333333</v>
      </c>
      <c r="G246">
        <v>643</v>
      </c>
      <c r="H246" t="s">
        <v>574</v>
      </c>
      <c r="I246">
        <v>6</v>
      </c>
      <c r="J246">
        <v>39</v>
      </c>
      <c r="K246">
        <v>5570</v>
      </c>
      <c r="L246">
        <f t="shared" si="44"/>
        <v>18</v>
      </c>
      <c r="M246" t="b">
        <f t="shared" si="45"/>
        <v>1</v>
      </c>
      <c r="N246">
        <f t="shared" si="46"/>
        <v>43</v>
      </c>
      <c r="O246">
        <f t="shared" si="47"/>
        <v>25</v>
      </c>
      <c r="P246" s="8">
        <f t="shared" si="50"/>
        <v>3.0150462962962962E-2</v>
      </c>
      <c r="Q246" s="1">
        <f t="shared" si="51"/>
        <v>43191.75</v>
      </c>
      <c r="R246">
        <f t="shared" si="41"/>
        <v>17.7</v>
      </c>
      <c r="S246" s="1">
        <f t="shared" si="48"/>
        <v>43191.75</v>
      </c>
      <c r="T246">
        <f t="shared" si="42"/>
        <v>17.7</v>
      </c>
      <c r="U246">
        <f t="shared" si="43"/>
        <v>0</v>
      </c>
      <c r="V246" t="b">
        <f t="shared" si="49"/>
        <v>0</v>
      </c>
    </row>
    <row r="247" spans="1:22" x14ac:dyDescent="0.4">
      <c r="A247" t="s">
        <v>575</v>
      </c>
      <c r="B247" s="1">
        <v>43191.782002314816</v>
      </c>
      <c r="C247">
        <v>2307</v>
      </c>
      <c r="D247" t="s">
        <v>576</v>
      </c>
      <c r="E247">
        <v>8</v>
      </c>
      <c r="F247" s="1">
        <v>43191.800787037035</v>
      </c>
      <c r="G247">
        <v>2315</v>
      </c>
      <c r="H247" t="s">
        <v>577</v>
      </c>
      <c r="I247">
        <v>8</v>
      </c>
      <c r="J247">
        <v>26</v>
      </c>
      <c r="K247">
        <v>4320</v>
      </c>
      <c r="L247">
        <f t="shared" si="44"/>
        <v>18</v>
      </c>
      <c r="M247" t="b">
        <f t="shared" si="45"/>
        <v>1</v>
      </c>
      <c r="N247">
        <f t="shared" si="46"/>
        <v>46</v>
      </c>
      <c r="O247">
        <f t="shared" si="47"/>
        <v>5</v>
      </c>
      <c r="P247" s="8">
        <f t="shared" si="50"/>
        <v>3.2002314814814817E-2</v>
      </c>
      <c r="Q247" s="1">
        <f t="shared" si="51"/>
        <v>43191.75</v>
      </c>
      <c r="R247">
        <f t="shared" si="41"/>
        <v>17.7</v>
      </c>
      <c r="S247" s="1">
        <f t="shared" si="48"/>
        <v>43191.75</v>
      </c>
      <c r="T247">
        <f t="shared" si="42"/>
        <v>17.7</v>
      </c>
      <c r="U247">
        <f t="shared" si="43"/>
        <v>0</v>
      </c>
      <c r="V247" t="b">
        <f t="shared" si="49"/>
        <v>0</v>
      </c>
    </row>
    <row r="248" spans="1:22" x14ac:dyDescent="0.4">
      <c r="A248" t="s">
        <v>578</v>
      </c>
      <c r="B248" s="1">
        <v>43191.783645833333</v>
      </c>
      <c r="C248">
        <v>1509</v>
      </c>
      <c r="D248" t="s">
        <v>579</v>
      </c>
      <c r="E248">
        <v>4</v>
      </c>
      <c r="F248" s="1">
        <v>43191.794490740744</v>
      </c>
      <c r="G248">
        <v>1708</v>
      </c>
      <c r="H248" t="s">
        <v>580</v>
      </c>
      <c r="I248">
        <v>3</v>
      </c>
      <c r="J248">
        <v>15</v>
      </c>
      <c r="K248">
        <v>3210</v>
      </c>
      <c r="L248">
        <f t="shared" si="44"/>
        <v>18</v>
      </c>
      <c r="M248" t="b">
        <f t="shared" si="45"/>
        <v>1</v>
      </c>
      <c r="N248">
        <f t="shared" si="46"/>
        <v>48</v>
      </c>
      <c r="O248">
        <f t="shared" si="47"/>
        <v>27</v>
      </c>
      <c r="P248" s="8">
        <f t="shared" si="50"/>
        <v>3.3645833333333333E-2</v>
      </c>
      <c r="Q248" s="1">
        <f t="shared" si="51"/>
        <v>43191.75</v>
      </c>
      <c r="R248">
        <f t="shared" si="41"/>
        <v>17.7</v>
      </c>
      <c r="S248" s="1">
        <f t="shared" si="48"/>
        <v>43191.75</v>
      </c>
      <c r="T248">
        <f t="shared" si="42"/>
        <v>17.7</v>
      </c>
      <c r="U248">
        <f t="shared" si="43"/>
        <v>0</v>
      </c>
      <c r="V248" t="b">
        <f t="shared" si="49"/>
        <v>0</v>
      </c>
    </row>
    <row r="249" spans="1:22" x14ac:dyDescent="0.4">
      <c r="A249" t="s">
        <v>506</v>
      </c>
      <c r="B249" s="1">
        <v>43191.785486111112</v>
      </c>
      <c r="C249">
        <v>511</v>
      </c>
      <c r="D249" t="s">
        <v>457</v>
      </c>
      <c r="E249">
        <v>3</v>
      </c>
      <c r="F249" s="1">
        <v>43191.81391203704</v>
      </c>
      <c r="G249">
        <v>502</v>
      </c>
      <c r="H249" t="s">
        <v>318</v>
      </c>
      <c r="I249">
        <v>12</v>
      </c>
      <c r="J249">
        <v>40</v>
      </c>
      <c r="K249">
        <v>5220</v>
      </c>
      <c r="L249">
        <f t="shared" si="44"/>
        <v>18</v>
      </c>
      <c r="M249" t="b">
        <f t="shared" si="45"/>
        <v>1</v>
      </c>
      <c r="N249">
        <f t="shared" si="46"/>
        <v>51</v>
      </c>
      <c r="O249">
        <f t="shared" si="47"/>
        <v>6</v>
      </c>
      <c r="P249" s="8">
        <f t="shared" si="50"/>
        <v>3.5486111111111114E-2</v>
      </c>
      <c r="Q249" s="1">
        <f t="shared" si="51"/>
        <v>43191.75</v>
      </c>
      <c r="R249">
        <f t="shared" si="41"/>
        <v>17.7</v>
      </c>
      <c r="S249" s="1">
        <f t="shared" si="48"/>
        <v>43191.75</v>
      </c>
      <c r="T249">
        <f t="shared" si="42"/>
        <v>17.7</v>
      </c>
      <c r="U249">
        <f t="shared" si="43"/>
        <v>0</v>
      </c>
      <c r="V249" t="b">
        <f t="shared" si="49"/>
        <v>0</v>
      </c>
    </row>
    <row r="250" spans="1:22" x14ac:dyDescent="0.4">
      <c r="A250" t="s">
        <v>581</v>
      </c>
      <c r="B250" s="1">
        <v>43191.786851851852</v>
      </c>
      <c r="C250">
        <v>310</v>
      </c>
      <c r="D250" t="s">
        <v>582</v>
      </c>
      <c r="E250">
        <v>1</v>
      </c>
      <c r="F250" s="1">
        <v>43191.833819444444</v>
      </c>
      <c r="G250">
        <v>207</v>
      </c>
      <c r="H250" t="s">
        <v>41</v>
      </c>
      <c r="I250">
        <v>30</v>
      </c>
      <c r="J250">
        <v>67</v>
      </c>
      <c r="K250">
        <v>7460</v>
      </c>
      <c r="L250">
        <f t="shared" si="44"/>
        <v>18</v>
      </c>
      <c r="M250" t="b">
        <f t="shared" si="45"/>
        <v>1</v>
      </c>
      <c r="N250">
        <f t="shared" si="46"/>
        <v>53</v>
      </c>
      <c r="O250">
        <f t="shared" si="47"/>
        <v>4</v>
      </c>
      <c r="P250" s="8">
        <f t="shared" si="50"/>
        <v>3.6851851851851851E-2</v>
      </c>
      <c r="Q250" s="1">
        <f t="shared" si="51"/>
        <v>43191.75</v>
      </c>
      <c r="R250">
        <f t="shared" si="41"/>
        <v>17.7</v>
      </c>
      <c r="S250" s="1">
        <f t="shared" si="48"/>
        <v>43191.75</v>
      </c>
      <c r="T250">
        <f t="shared" si="42"/>
        <v>17.7</v>
      </c>
      <c r="U250">
        <f t="shared" si="43"/>
        <v>0</v>
      </c>
      <c r="V250" t="b">
        <f t="shared" si="49"/>
        <v>0</v>
      </c>
    </row>
    <row r="251" spans="1:22" x14ac:dyDescent="0.4">
      <c r="A251" t="s">
        <v>583</v>
      </c>
      <c r="B251" s="1">
        <v>43191.788622685184</v>
      </c>
      <c r="C251">
        <v>3505</v>
      </c>
      <c r="D251" t="s">
        <v>584</v>
      </c>
      <c r="E251">
        <v>7</v>
      </c>
      <c r="F251" s="1">
        <v>43191.847314814811</v>
      </c>
      <c r="G251">
        <v>548</v>
      </c>
      <c r="H251" t="s">
        <v>585</v>
      </c>
      <c r="I251">
        <v>6</v>
      </c>
      <c r="J251">
        <v>84</v>
      </c>
      <c r="K251">
        <v>4630</v>
      </c>
      <c r="L251">
        <f t="shared" si="44"/>
        <v>18</v>
      </c>
      <c r="M251" t="b">
        <f t="shared" si="45"/>
        <v>1</v>
      </c>
      <c r="N251">
        <f t="shared" si="46"/>
        <v>55</v>
      </c>
      <c r="O251">
        <f t="shared" si="47"/>
        <v>37</v>
      </c>
      <c r="P251" s="8">
        <f t="shared" si="50"/>
        <v>3.8622685185185184E-2</v>
      </c>
      <c r="Q251" s="1">
        <f t="shared" si="51"/>
        <v>43191.75</v>
      </c>
      <c r="R251">
        <f t="shared" si="41"/>
        <v>17.7</v>
      </c>
      <c r="S251" s="1">
        <f t="shared" si="48"/>
        <v>43191.75</v>
      </c>
      <c r="T251">
        <f t="shared" si="42"/>
        <v>17.7</v>
      </c>
      <c r="U251">
        <f t="shared" si="43"/>
        <v>0</v>
      </c>
      <c r="V251" t="b">
        <f t="shared" si="49"/>
        <v>0</v>
      </c>
    </row>
    <row r="252" spans="1:22" x14ac:dyDescent="0.4">
      <c r="A252" t="s">
        <v>586</v>
      </c>
      <c r="B252" s="1">
        <v>43191.790266203701</v>
      </c>
      <c r="C252">
        <v>642</v>
      </c>
      <c r="D252" t="s">
        <v>542</v>
      </c>
      <c r="E252">
        <v>1</v>
      </c>
      <c r="F252" s="1">
        <v>43191.844270833331</v>
      </c>
      <c r="G252">
        <v>583</v>
      </c>
      <c r="H252" t="s">
        <v>587</v>
      </c>
      <c r="I252">
        <v>8</v>
      </c>
      <c r="J252">
        <v>77</v>
      </c>
      <c r="K252">
        <v>17680</v>
      </c>
      <c r="L252">
        <f t="shared" si="44"/>
        <v>18</v>
      </c>
      <c r="M252" t="b">
        <f t="shared" si="45"/>
        <v>1</v>
      </c>
      <c r="N252">
        <f t="shared" si="46"/>
        <v>57</v>
      </c>
      <c r="O252">
        <f t="shared" si="47"/>
        <v>59</v>
      </c>
      <c r="P252" s="8">
        <f t="shared" si="50"/>
        <v>4.02662037037037E-2</v>
      </c>
      <c r="Q252" s="1">
        <f t="shared" si="51"/>
        <v>43191.75</v>
      </c>
      <c r="R252">
        <f t="shared" si="41"/>
        <v>17.7</v>
      </c>
      <c r="S252" s="1">
        <f t="shared" si="48"/>
        <v>43191.75</v>
      </c>
      <c r="T252">
        <f t="shared" si="42"/>
        <v>17.7</v>
      </c>
      <c r="U252">
        <f t="shared" si="43"/>
        <v>0</v>
      </c>
      <c r="V252" t="b">
        <f t="shared" si="49"/>
        <v>0</v>
      </c>
    </row>
    <row r="253" spans="1:22" x14ac:dyDescent="0.4">
      <c r="A253" t="s">
        <v>588</v>
      </c>
      <c r="B253" s="1">
        <v>43191.791828703703</v>
      </c>
      <c r="C253">
        <v>631</v>
      </c>
      <c r="D253" t="s">
        <v>18</v>
      </c>
      <c r="E253">
        <v>14</v>
      </c>
      <c r="F253" s="1">
        <v>43191.822256944448</v>
      </c>
      <c r="G253">
        <v>3519</v>
      </c>
      <c r="H253" t="s">
        <v>589</v>
      </c>
      <c r="I253">
        <v>4</v>
      </c>
      <c r="J253">
        <v>43</v>
      </c>
      <c r="K253">
        <v>7690</v>
      </c>
      <c r="L253">
        <f t="shared" si="44"/>
        <v>19</v>
      </c>
      <c r="M253" t="b">
        <f t="shared" si="45"/>
        <v>1</v>
      </c>
      <c r="N253">
        <f t="shared" si="46"/>
        <v>0</v>
      </c>
      <c r="O253">
        <f t="shared" si="47"/>
        <v>14</v>
      </c>
      <c r="P253" s="8">
        <f t="shared" si="50"/>
        <v>1.6203703703703703E-4</v>
      </c>
      <c r="Q253" s="1">
        <f t="shared" si="51"/>
        <v>43191.791666666664</v>
      </c>
      <c r="R253">
        <f t="shared" si="41"/>
        <v>17.399999999999999</v>
      </c>
      <c r="S253" s="1">
        <f t="shared" si="48"/>
        <v>43191.791666666664</v>
      </c>
      <c r="T253">
        <f t="shared" si="42"/>
        <v>17.399999999999999</v>
      </c>
      <c r="U253">
        <f t="shared" si="43"/>
        <v>0</v>
      </c>
      <c r="V253" t="b">
        <f t="shared" si="49"/>
        <v>0</v>
      </c>
    </row>
    <row r="254" spans="1:22" x14ac:dyDescent="0.4">
      <c r="A254" t="s">
        <v>590</v>
      </c>
      <c r="B254" s="1">
        <v>43191.793483796297</v>
      </c>
      <c r="C254">
        <v>1320</v>
      </c>
      <c r="D254" t="s">
        <v>591</v>
      </c>
      <c r="E254">
        <v>6</v>
      </c>
      <c r="F254" s="1">
        <v>43191.802627314813</v>
      </c>
      <c r="G254">
        <v>1313</v>
      </c>
      <c r="H254" t="s">
        <v>592</v>
      </c>
      <c r="I254">
        <v>3</v>
      </c>
      <c r="J254">
        <v>12</v>
      </c>
      <c r="K254">
        <v>2500</v>
      </c>
      <c r="L254">
        <f t="shared" si="44"/>
        <v>19</v>
      </c>
      <c r="M254" t="b">
        <f t="shared" si="45"/>
        <v>1</v>
      </c>
      <c r="N254">
        <f t="shared" si="46"/>
        <v>2</v>
      </c>
      <c r="O254">
        <f t="shared" si="47"/>
        <v>37</v>
      </c>
      <c r="P254" s="8">
        <f t="shared" si="50"/>
        <v>1.8171296296296297E-3</v>
      </c>
      <c r="Q254" s="1">
        <f t="shared" si="51"/>
        <v>43191.791666666664</v>
      </c>
      <c r="R254">
        <f t="shared" si="41"/>
        <v>17.399999999999999</v>
      </c>
      <c r="S254" s="1">
        <f t="shared" si="48"/>
        <v>43191.791666666664</v>
      </c>
      <c r="T254">
        <f t="shared" si="42"/>
        <v>17.399999999999999</v>
      </c>
      <c r="U254">
        <f t="shared" si="43"/>
        <v>0</v>
      </c>
      <c r="V254" t="b">
        <f t="shared" si="49"/>
        <v>0</v>
      </c>
    </row>
    <row r="255" spans="1:22" x14ac:dyDescent="0.4">
      <c r="A255" t="s">
        <v>593</v>
      </c>
      <c r="B255" s="1">
        <v>43191.795231481483</v>
      </c>
      <c r="C255">
        <v>1222</v>
      </c>
      <c r="D255" t="s">
        <v>369</v>
      </c>
      <c r="E255">
        <v>4</v>
      </c>
      <c r="F255" s="1">
        <v>43191.830567129633</v>
      </c>
      <c r="G255">
        <v>542</v>
      </c>
      <c r="H255" t="s">
        <v>594</v>
      </c>
      <c r="I255">
        <v>19</v>
      </c>
      <c r="J255">
        <v>47</v>
      </c>
      <c r="K255">
        <v>4970</v>
      </c>
      <c r="L255">
        <f t="shared" si="44"/>
        <v>19</v>
      </c>
      <c r="M255" t="b">
        <f t="shared" si="45"/>
        <v>1</v>
      </c>
      <c r="N255">
        <f t="shared" si="46"/>
        <v>5</v>
      </c>
      <c r="O255">
        <f t="shared" si="47"/>
        <v>8</v>
      </c>
      <c r="P255" s="8">
        <f t="shared" si="50"/>
        <v>3.5648148148148154E-3</v>
      </c>
      <c r="Q255" s="1">
        <f t="shared" si="51"/>
        <v>43191.791666666672</v>
      </c>
      <c r="R255" t="e">
        <f t="shared" si="41"/>
        <v>#N/A</v>
      </c>
      <c r="S255" s="1">
        <f t="shared" si="48"/>
        <v>43191.791666666664</v>
      </c>
      <c r="T255">
        <f t="shared" si="42"/>
        <v>17.399999999999999</v>
      </c>
      <c r="U255">
        <f t="shared" si="43"/>
        <v>0</v>
      </c>
      <c r="V255" t="b">
        <f t="shared" si="49"/>
        <v>0</v>
      </c>
    </row>
    <row r="256" spans="1:22" x14ac:dyDescent="0.4">
      <c r="A256" t="s">
        <v>595</v>
      </c>
      <c r="B256" s="1">
        <v>43191.796909722223</v>
      </c>
      <c r="C256">
        <v>1906</v>
      </c>
      <c r="D256" t="s">
        <v>359</v>
      </c>
      <c r="E256">
        <v>8</v>
      </c>
      <c r="F256" s="1">
        <v>43191.818784722222</v>
      </c>
      <c r="G256">
        <v>1965</v>
      </c>
      <c r="H256" t="s">
        <v>596</v>
      </c>
      <c r="I256">
        <v>4</v>
      </c>
      <c r="J256">
        <v>30</v>
      </c>
      <c r="K256">
        <v>4570</v>
      </c>
      <c r="L256">
        <f t="shared" si="44"/>
        <v>19</v>
      </c>
      <c r="M256" t="b">
        <f t="shared" si="45"/>
        <v>1</v>
      </c>
      <c r="N256">
        <f t="shared" si="46"/>
        <v>7</v>
      </c>
      <c r="O256">
        <f t="shared" si="47"/>
        <v>33</v>
      </c>
      <c r="P256" s="8">
        <f t="shared" si="50"/>
        <v>5.2430555555555555E-3</v>
      </c>
      <c r="Q256" s="1">
        <f t="shared" si="51"/>
        <v>43191.791666666664</v>
      </c>
      <c r="R256">
        <f t="shared" si="41"/>
        <v>17.399999999999999</v>
      </c>
      <c r="S256" s="1">
        <f t="shared" si="48"/>
        <v>43191.791666666664</v>
      </c>
      <c r="T256">
        <f t="shared" si="42"/>
        <v>17.399999999999999</v>
      </c>
      <c r="U256">
        <f t="shared" si="43"/>
        <v>0</v>
      </c>
      <c r="V256" t="b">
        <f t="shared" si="49"/>
        <v>0</v>
      </c>
    </row>
    <row r="257" spans="1:22" x14ac:dyDescent="0.4">
      <c r="A257" t="s">
        <v>597</v>
      </c>
      <c r="B257" s="1">
        <v>43191.798541666663</v>
      </c>
      <c r="C257">
        <v>526</v>
      </c>
      <c r="D257" t="s">
        <v>598</v>
      </c>
      <c r="E257">
        <v>3</v>
      </c>
      <c r="F257" s="1">
        <v>43191.831550925926</v>
      </c>
      <c r="G257">
        <v>588</v>
      </c>
      <c r="H257" t="s">
        <v>186</v>
      </c>
      <c r="I257">
        <v>4</v>
      </c>
      <c r="J257">
        <v>47</v>
      </c>
      <c r="K257">
        <v>6970</v>
      </c>
      <c r="L257">
        <f t="shared" si="44"/>
        <v>19</v>
      </c>
      <c r="M257" t="b">
        <f t="shared" si="45"/>
        <v>1</v>
      </c>
      <c r="N257">
        <f t="shared" si="46"/>
        <v>9</v>
      </c>
      <c r="O257">
        <f t="shared" si="47"/>
        <v>54</v>
      </c>
      <c r="P257" s="8">
        <f t="shared" si="50"/>
        <v>6.875E-3</v>
      </c>
      <c r="Q257" s="1">
        <f t="shared" si="51"/>
        <v>43191.791666666664</v>
      </c>
      <c r="R257">
        <f t="shared" si="41"/>
        <v>17.399999999999999</v>
      </c>
      <c r="S257" s="1">
        <f t="shared" si="48"/>
        <v>43191.791666666664</v>
      </c>
      <c r="T257">
        <f t="shared" si="42"/>
        <v>17.399999999999999</v>
      </c>
      <c r="U257">
        <f t="shared" si="43"/>
        <v>0</v>
      </c>
      <c r="V257" t="b">
        <f t="shared" si="49"/>
        <v>0</v>
      </c>
    </row>
    <row r="258" spans="1:22" x14ac:dyDescent="0.4">
      <c r="A258" t="s">
        <v>599</v>
      </c>
      <c r="B258" s="1">
        <v>43191.800335648149</v>
      </c>
      <c r="C258">
        <v>385</v>
      </c>
      <c r="D258" t="s">
        <v>600</v>
      </c>
      <c r="E258">
        <v>8</v>
      </c>
      <c r="F258" s="1">
        <v>43191.865370370368</v>
      </c>
      <c r="G258">
        <v>1610</v>
      </c>
      <c r="H258" t="s">
        <v>601</v>
      </c>
      <c r="I258">
        <v>19</v>
      </c>
      <c r="J258">
        <v>93</v>
      </c>
      <c r="K258">
        <v>16130</v>
      </c>
      <c r="L258">
        <f t="shared" si="44"/>
        <v>19</v>
      </c>
      <c r="M258" t="b">
        <f t="shared" si="45"/>
        <v>1</v>
      </c>
      <c r="N258">
        <f t="shared" si="46"/>
        <v>12</v>
      </c>
      <c r="O258">
        <f t="shared" si="47"/>
        <v>29</v>
      </c>
      <c r="P258" s="8">
        <f t="shared" si="50"/>
        <v>8.6689814814814806E-3</v>
      </c>
      <c r="Q258" s="1">
        <f t="shared" si="51"/>
        <v>43191.791666666672</v>
      </c>
      <c r="R258" t="e">
        <f t="shared" ref="R258:R321" si="52">VLOOKUP(Q258,기상정보,2,FALSE)</f>
        <v>#N/A</v>
      </c>
      <c r="S258" s="1">
        <f t="shared" si="48"/>
        <v>43191.791666666664</v>
      </c>
      <c r="T258">
        <f t="shared" ref="T258:T321" si="53">VLOOKUP(S258,기상정보,2,FALSE)</f>
        <v>17.399999999999999</v>
      </c>
      <c r="U258">
        <f t="shared" ref="U258:U321" si="54">VLOOKUP(B258,기상정보,3,TRUE)</f>
        <v>0</v>
      </c>
      <c r="V258" t="b">
        <f t="shared" si="49"/>
        <v>0</v>
      </c>
    </row>
    <row r="259" spans="1:22" x14ac:dyDescent="0.4">
      <c r="A259" t="s">
        <v>602</v>
      </c>
      <c r="B259" s="1">
        <v>43191.801886574074</v>
      </c>
      <c r="C259">
        <v>1017</v>
      </c>
      <c r="D259" t="s">
        <v>267</v>
      </c>
      <c r="E259">
        <v>7</v>
      </c>
      <c r="F259" s="1">
        <v>43191.818564814814</v>
      </c>
      <c r="G259">
        <v>1259</v>
      </c>
      <c r="H259" t="s">
        <v>603</v>
      </c>
      <c r="I259">
        <v>9</v>
      </c>
      <c r="J259">
        <v>23</v>
      </c>
      <c r="K259">
        <v>3800</v>
      </c>
      <c r="L259">
        <f t="shared" ref="L259:L322" si="55">HOUR(B259)</f>
        <v>19</v>
      </c>
      <c r="M259" t="b">
        <f t="shared" ref="M259:M322" si="56">WEEKDAY(B259,2)&gt;=6</f>
        <v>1</v>
      </c>
      <c r="N259">
        <f t="shared" ref="N259:N322" si="57">MINUTE(B259)</f>
        <v>14</v>
      </c>
      <c r="O259">
        <f t="shared" ref="O259:O322" si="58">SECOND(B259)</f>
        <v>43</v>
      </c>
      <c r="P259" s="8">
        <f t="shared" si="50"/>
        <v>1.0219907407407408E-2</v>
      </c>
      <c r="Q259" s="1">
        <f t="shared" si="51"/>
        <v>43191.791666666664</v>
      </c>
      <c r="R259">
        <f t="shared" si="52"/>
        <v>17.399999999999999</v>
      </c>
      <c r="S259" s="1">
        <f t="shared" ref="S259:S322" si="59">DATE(YEAR(B259),MONTH(B259),DAY(B259))+TIME(HOUR(B259),0,0)</f>
        <v>43191.791666666664</v>
      </c>
      <c r="T259">
        <f t="shared" si="53"/>
        <v>17.399999999999999</v>
      </c>
      <c r="U259">
        <f t="shared" si="54"/>
        <v>0</v>
      </c>
      <c r="V259" t="b">
        <f t="shared" ref="V259:V322" si="60">U259&gt;=1</f>
        <v>0</v>
      </c>
    </row>
    <row r="260" spans="1:22" x14ac:dyDescent="0.4">
      <c r="A260" t="s">
        <v>604</v>
      </c>
      <c r="B260" s="1">
        <v>43191.803425925929</v>
      </c>
      <c r="C260">
        <v>1139</v>
      </c>
      <c r="D260" t="s">
        <v>605</v>
      </c>
      <c r="E260">
        <v>8</v>
      </c>
      <c r="F260" s="1">
        <v>43191.830127314817</v>
      </c>
      <c r="G260">
        <v>703</v>
      </c>
      <c r="H260" t="s">
        <v>606</v>
      </c>
      <c r="I260">
        <v>11</v>
      </c>
      <c r="J260">
        <v>38</v>
      </c>
      <c r="K260">
        <v>5780</v>
      </c>
      <c r="L260">
        <f t="shared" si="55"/>
        <v>19</v>
      </c>
      <c r="M260" t="b">
        <f t="shared" si="56"/>
        <v>1</v>
      </c>
      <c r="N260">
        <f t="shared" si="57"/>
        <v>16</v>
      </c>
      <c r="O260">
        <f t="shared" si="58"/>
        <v>56</v>
      </c>
      <c r="P260" s="8">
        <f t="shared" si="50"/>
        <v>1.1759259259259259E-2</v>
      </c>
      <c r="Q260" s="1">
        <f t="shared" si="51"/>
        <v>43191.791666666672</v>
      </c>
      <c r="R260" t="e">
        <f t="shared" si="52"/>
        <v>#N/A</v>
      </c>
      <c r="S260" s="1">
        <f t="shared" si="59"/>
        <v>43191.791666666664</v>
      </c>
      <c r="T260">
        <f t="shared" si="53"/>
        <v>17.399999999999999</v>
      </c>
      <c r="U260">
        <f t="shared" si="54"/>
        <v>0</v>
      </c>
      <c r="V260" t="b">
        <f t="shared" si="60"/>
        <v>0</v>
      </c>
    </row>
    <row r="261" spans="1:22" x14ac:dyDescent="0.4">
      <c r="A261" t="s">
        <v>607</v>
      </c>
      <c r="B261" s="1">
        <v>43191.805069444446</v>
      </c>
      <c r="C261">
        <v>624</v>
      </c>
      <c r="D261" t="s">
        <v>147</v>
      </c>
      <c r="E261">
        <v>5</v>
      </c>
      <c r="F261" s="1">
        <v>43191.815208333333</v>
      </c>
      <c r="G261">
        <v>3511</v>
      </c>
      <c r="H261" t="s">
        <v>473</v>
      </c>
      <c r="I261">
        <v>1</v>
      </c>
      <c r="J261">
        <v>13</v>
      </c>
      <c r="K261">
        <v>3950</v>
      </c>
      <c r="L261">
        <f t="shared" si="55"/>
        <v>19</v>
      </c>
      <c r="M261" t="b">
        <f t="shared" si="56"/>
        <v>1</v>
      </c>
      <c r="N261">
        <f t="shared" si="57"/>
        <v>19</v>
      </c>
      <c r="O261">
        <f t="shared" si="58"/>
        <v>18</v>
      </c>
      <c r="P261" s="8">
        <f t="shared" si="50"/>
        <v>1.3402777777777777E-2</v>
      </c>
      <c r="Q261" s="1">
        <f t="shared" si="51"/>
        <v>43191.791666666672</v>
      </c>
      <c r="R261" t="e">
        <f t="shared" si="52"/>
        <v>#N/A</v>
      </c>
      <c r="S261" s="1">
        <f t="shared" si="59"/>
        <v>43191.791666666664</v>
      </c>
      <c r="T261">
        <f t="shared" si="53"/>
        <v>17.399999999999999</v>
      </c>
      <c r="U261">
        <f t="shared" si="54"/>
        <v>0</v>
      </c>
      <c r="V261" t="b">
        <f t="shared" si="60"/>
        <v>0</v>
      </c>
    </row>
    <row r="262" spans="1:22" x14ac:dyDescent="0.4">
      <c r="A262" t="s">
        <v>608</v>
      </c>
      <c r="B262" s="1">
        <v>43191.806793981479</v>
      </c>
      <c r="C262">
        <v>2056</v>
      </c>
      <c r="D262" t="s">
        <v>609</v>
      </c>
      <c r="E262">
        <v>6</v>
      </c>
      <c r="F262" s="1">
        <v>43191.847592592596</v>
      </c>
      <c r="G262">
        <v>2173</v>
      </c>
      <c r="H262" t="s">
        <v>514</v>
      </c>
      <c r="I262">
        <v>2</v>
      </c>
      <c r="J262">
        <v>58</v>
      </c>
      <c r="K262">
        <v>4760</v>
      </c>
      <c r="L262">
        <f t="shared" si="55"/>
        <v>19</v>
      </c>
      <c r="M262" t="b">
        <f t="shared" si="56"/>
        <v>1</v>
      </c>
      <c r="N262">
        <f t="shared" si="57"/>
        <v>21</v>
      </c>
      <c r="O262">
        <f t="shared" si="58"/>
        <v>47</v>
      </c>
      <c r="P262" s="8">
        <f t="shared" si="50"/>
        <v>1.5127314814814816E-2</v>
      </c>
      <c r="Q262" s="1">
        <f t="shared" si="51"/>
        <v>43191.791666666664</v>
      </c>
      <c r="R262">
        <f t="shared" si="52"/>
        <v>17.399999999999999</v>
      </c>
      <c r="S262" s="1">
        <f t="shared" si="59"/>
        <v>43191.791666666664</v>
      </c>
      <c r="T262">
        <f t="shared" si="53"/>
        <v>17.399999999999999</v>
      </c>
      <c r="U262">
        <f t="shared" si="54"/>
        <v>0</v>
      </c>
      <c r="V262" t="b">
        <f t="shared" si="60"/>
        <v>0</v>
      </c>
    </row>
    <row r="263" spans="1:22" x14ac:dyDescent="0.4">
      <c r="A263" t="s">
        <v>610</v>
      </c>
      <c r="B263" s="1">
        <v>43191.80872685185</v>
      </c>
      <c r="C263">
        <v>1707</v>
      </c>
      <c r="D263" t="s">
        <v>306</v>
      </c>
      <c r="E263">
        <v>14</v>
      </c>
      <c r="F263" s="1">
        <v>43191.825879629629</v>
      </c>
      <c r="G263">
        <v>1627</v>
      </c>
      <c r="H263" t="s">
        <v>611</v>
      </c>
      <c r="I263">
        <v>7</v>
      </c>
      <c r="J263">
        <v>24</v>
      </c>
      <c r="K263">
        <v>4100</v>
      </c>
      <c r="L263">
        <f t="shared" si="55"/>
        <v>19</v>
      </c>
      <c r="M263" t="b">
        <f t="shared" si="56"/>
        <v>1</v>
      </c>
      <c r="N263">
        <f t="shared" si="57"/>
        <v>24</v>
      </c>
      <c r="O263">
        <f t="shared" si="58"/>
        <v>34</v>
      </c>
      <c r="P263" s="8">
        <f t="shared" si="50"/>
        <v>1.7060185185185185E-2</v>
      </c>
      <c r="Q263" s="1">
        <f t="shared" si="51"/>
        <v>43191.791666666664</v>
      </c>
      <c r="R263">
        <f t="shared" si="52"/>
        <v>17.399999999999999</v>
      </c>
      <c r="S263" s="1">
        <f t="shared" si="59"/>
        <v>43191.791666666664</v>
      </c>
      <c r="T263">
        <f t="shared" si="53"/>
        <v>17.399999999999999</v>
      </c>
      <c r="U263">
        <f t="shared" si="54"/>
        <v>0</v>
      </c>
      <c r="V263" t="b">
        <f t="shared" si="60"/>
        <v>0</v>
      </c>
    </row>
    <row r="264" spans="1:22" x14ac:dyDescent="0.4">
      <c r="A264" t="s">
        <v>612</v>
      </c>
      <c r="B264" s="1">
        <v>43191.810914351852</v>
      </c>
      <c r="C264">
        <v>700</v>
      </c>
      <c r="D264" t="s">
        <v>61</v>
      </c>
      <c r="E264">
        <v>6</v>
      </c>
      <c r="F264" s="1">
        <v>43191.882847222223</v>
      </c>
      <c r="G264">
        <v>700</v>
      </c>
      <c r="H264" t="s">
        <v>61</v>
      </c>
      <c r="I264">
        <v>6</v>
      </c>
      <c r="J264">
        <v>103</v>
      </c>
      <c r="K264">
        <v>15750</v>
      </c>
      <c r="L264">
        <f t="shared" si="55"/>
        <v>19</v>
      </c>
      <c r="M264" t="b">
        <f t="shared" si="56"/>
        <v>1</v>
      </c>
      <c r="N264">
        <f t="shared" si="57"/>
        <v>27</v>
      </c>
      <c r="O264">
        <f t="shared" si="58"/>
        <v>43</v>
      </c>
      <c r="P264" s="8">
        <f t="shared" si="50"/>
        <v>1.9247685185185184E-2</v>
      </c>
      <c r="Q264" s="1">
        <f t="shared" si="51"/>
        <v>43191.791666666664</v>
      </c>
      <c r="R264">
        <f t="shared" si="52"/>
        <v>17.399999999999999</v>
      </c>
      <c r="S264" s="1">
        <f t="shared" si="59"/>
        <v>43191.791666666664</v>
      </c>
      <c r="T264">
        <f t="shared" si="53"/>
        <v>17.399999999999999</v>
      </c>
      <c r="U264">
        <f t="shared" si="54"/>
        <v>0</v>
      </c>
      <c r="V264" t="b">
        <f t="shared" si="60"/>
        <v>0</v>
      </c>
    </row>
    <row r="265" spans="1:22" x14ac:dyDescent="0.4">
      <c r="A265" t="s">
        <v>613</v>
      </c>
      <c r="B265" s="1">
        <v>43191.812939814816</v>
      </c>
      <c r="C265">
        <v>565</v>
      </c>
      <c r="D265" t="s">
        <v>496</v>
      </c>
      <c r="E265">
        <v>14</v>
      </c>
      <c r="F265" s="1">
        <v>43191.847418981481</v>
      </c>
      <c r="G265">
        <v>565</v>
      </c>
      <c r="H265" t="s">
        <v>496</v>
      </c>
      <c r="I265">
        <v>13</v>
      </c>
      <c r="J265">
        <v>48</v>
      </c>
      <c r="K265">
        <v>9800</v>
      </c>
      <c r="L265">
        <f t="shared" si="55"/>
        <v>19</v>
      </c>
      <c r="M265" t="b">
        <f t="shared" si="56"/>
        <v>1</v>
      </c>
      <c r="N265">
        <f t="shared" si="57"/>
        <v>30</v>
      </c>
      <c r="O265">
        <f t="shared" si="58"/>
        <v>38</v>
      </c>
      <c r="P265" s="8">
        <f t="shared" si="50"/>
        <v>2.1273148148148149E-2</v>
      </c>
      <c r="Q265" s="1">
        <f t="shared" si="51"/>
        <v>43191.791666666664</v>
      </c>
      <c r="R265">
        <f t="shared" si="52"/>
        <v>17.399999999999999</v>
      </c>
      <c r="S265" s="1">
        <f t="shared" si="59"/>
        <v>43191.791666666664</v>
      </c>
      <c r="T265">
        <f t="shared" si="53"/>
        <v>17.399999999999999</v>
      </c>
      <c r="U265">
        <f t="shared" si="54"/>
        <v>0</v>
      </c>
      <c r="V265" t="b">
        <f t="shared" si="60"/>
        <v>0</v>
      </c>
    </row>
    <row r="266" spans="1:22" x14ac:dyDescent="0.4">
      <c r="A266" t="s">
        <v>614</v>
      </c>
      <c r="B266" s="1">
        <v>43191.814872685187</v>
      </c>
      <c r="C266">
        <v>609</v>
      </c>
      <c r="D266" t="s">
        <v>388</v>
      </c>
      <c r="E266">
        <v>5</v>
      </c>
      <c r="F266" s="1">
        <v>43191.823159722226</v>
      </c>
      <c r="G266">
        <v>640</v>
      </c>
      <c r="H266" t="s">
        <v>615</v>
      </c>
      <c r="I266">
        <v>5</v>
      </c>
      <c r="J266">
        <v>11</v>
      </c>
      <c r="K266">
        <v>1060</v>
      </c>
      <c r="L266">
        <f t="shared" si="55"/>
        <v>19</v>
      </c>
      <c r="M266" t="b">
        <f t="shared" si="56"/>
        <v>1</v>
      </c>
      <c r="N266">
        <f t="shared" si="57"/>
        <v>33</v>
      </c>
      <c r="O266">
        <f t="shared" si="58"/>
        <v>25</v>
      </c>
      <c r="P266" s="8">
        <f t="shared" si="50"/>
        <v>2.3206018518518515E-2</v>
      </c>
      <c r="Q266" s="1">
        <f t="shared" si="51"/>
        <v>43191.791666666672</v>
      </c>
      <c r="R266" t="e">
        <f t="shared" si="52"/>
        <v>#N/A</v>
      </c>
      <c r="S266" s="1">
        <f t="shared" si="59"/>
        <v>43191.791666666664</v>
      </c>
      <c r="T266">
        <f t="shared" si="53"/>
        <v>17.399999999999999</v>
      </c>
      <c r="U266">
        <f t="shared" si="54"/>
        <v>0</v>
      </c>
      <c r="V266" t="b">
        <f t="shared" si="60"/>
        <v>0</v>
      </c>
    </row>
    <row r="267" spans="1:22" x14ac:dyDescent="0.4">
      <c r="A267" t="s">
        <v>616</v>
      </c>
      <c r="B267" s="1">
        <v>43191.816701388889</v>
      </c>
      <c r="C267">
        <v>247</v>
      </c>
      <c r="D267" t="s">
        <v>617</v>
      </c>
      <c r="E267">
        <v>4</v>
      </c>
      <c r="F267" s="1">
        <v>43191.863680555558</v>
      </c>
      <c r="G267">
        <v>247</v>
      </c>
      <c r="H267" t="s">
        <v>617</v>
      </c>
      <c r="I267">
        <v>5</v>
      </c>
      <c r="J267">
        <v>67</v>
      </c>
      <c r="K267">
        <v>12330</v>
      </c>
      <c r="L267">
        <f t="shared" si="55"/>
        <v>19</v>
      </c>
      <c r="M267" t="b">
        <f t="shared" si="56"/>
        <v>1</v>
      </c>
      <c r="N267">
        <f t="shared" si="57"/>
        <v>36</v>
      </c>
      <c r="O267">
        <f t="shared" si="58"/>
        <v>3</v>
      </c>
      <c r="P267" s="8">
        <f t="shared" si="50"/>
        <v>2.5034722222222222E-2</v>
      </c>
      <c r="Q267" s="1">
        <f t="shared" si="51"/>
        <v>43191.791666666664</v>
      </c>
      <c r="R267">
        <f t="shared" si="52"/>
        <v>17.399999999999999</v>
      </c>
      <c r="S267" s="1">
        <f t="shared" si="59"/>
        <v>43191.791666666664</v>
      </c>
      <c r="T267">
        <f t="shared" si="53"/>
        <v>17.399999999999999</v>
      </c>
      <c r="U267">
        <f t="shared" si="54"/>
        <v>0</v>
      </c>
      <c r="V267" t="b">
        <f t="shared" si="60"/>
        <v>0</v>
      </c>
    </row>
    <row r="268" spans="1:22" x14ac:dyDescent="0.4">
      <c r="A268" t="s">
        <v>618</v>
      </c>
      <c r="B268" s="1">
        <v>43191.818796296298</v>
      </c>
      <c r="C268">
        <v>912</v>
      </c>
      <c r="D268" t="s">
        <v>619</v>
      </c>
      <c r="E268">
        <v>6</v>
      </c>
      <c r="F268" s="1">
        <v>43191.826111111113</v>
      </c>
      <c r="G268">
        <v>913</v>
      </c>
      <c r="H268" t="s">
        <v>553</v>
      </c>
      <c r="I268">
        <v>3</v>
      </c>
      <c r="J268">
        <v>10</v>
      </c>
      <c r="K268">
        <v>1740</v>
      </c>
      <c r="L268">
        <f t="shared" si="55"/>
        <v>19</v>
      </c>
      <c r="M268" t="b">
        <f t="shared" si="56"/>
        <v>1</v>
      </c>
      <c r="N268">
        <f t="shared" si="57"/>
        <v>39</v>
      </c>
      <c r="O268">
        <f t="shared" si="58"/>
        <v>4</v>
      </c>
      <c r="P268" s="8">
        <f t="shared" si="50"/>
        <v>2.7129629629629632E-2</v>
      </c>
      <c r="Q268" s="1">
        <f t="shared" si="51"/>
        <v>43191.791666666672</v>
      </c>
      <c r="R268" t="e">
        <f t="shared" si="52"/>
        <v>#N/A</v>
      </c>
      <c r="S268" s="1">
        <f t="shared" si="59"/>
        <v>43191.791666666664</v>
      </c>
      <c r="T268">
        <f t="shared" si="53"/>
        <v>17.399999999999999</v>
      </c>
      <c r="U268">
        <f t="shared" si="54"/>
        <v>0</v>
      </c>
      <c r="V268" t="b">
        <f t="shared" si="60"/>
        <v>0</v>
      </c>
    </row>
    <row r="269" spans="1:22" x14ac:dyDescent="0.4">
      <c r="A269" t="s">
        <v>620</v>
      </c>
      <c r="B269" s="1">
        <v>43191.820949074077</v>
      </c>
      <c r="C269">
        <v>950</v>
      </c>
      <c r="D269" t="s">
        <v>200</v>
      </c>
      <c r="E269">
        <v>2</v>
      </c>
      <c r="F269" s="1">
        <v>43191.833032407405</v>
      </c>
      <c r="G269">
        <v>939</v>
      </c>
      <c r="H269" t="s">
        <v>621</v>
      </c>
      <c r="I269">
        <v>14</v>
      </c>
      <c r="J269">
        <v>17</v>
      </c>
      <c r="K269">
        <v>1540</v>
      </c>
      <c r="L269">
        <f t="shared" si="55"/>
        <v>19</v>
      </c>
      <c r="M269" t="b">
        <f t="shared" si="56"/>
        <v>1</v>
      </c>
      <c r="N269">
        <f t="shared" si="57"/>
        <v>42</v>
      </c>
      <c r="O269">
        <f t="shared" si="58"/>
        <v>10</v>
      </c>
      <c r="P269" s="8">
        <f t="shared" si="50"/>
        <v>2.9282407407407406E-2</v>
      </c>
      <c r="Q269" s="1">
        <f t="shared" si="51"/>
        <v>43191.791666666672</v>
      </c>
      <c r="R269" t="e">
        <f t="shared" si="52"/>
        <v>#N/A</v>
      </c>
      <c r="S269" s="1">
        <f t="shared" si="59"/>
        <v>43191.791666666664</v>
      </c>
      <c r="T269">
        <f t="shared" si="53"/>
        <v>17.399999999999999</v>
      </c>
      <c r="U269">
        <f t="shared" si="54"/>
        <v>0</v>
      </c>
      <c r="V269" t="b">
        <f t="shared" si="60"/>
        <v>0</v>
      </c>
    </row>
    <row r="270" spans="1:22" x14ac:dyDescent="0.4">
      <c r="A270" t="s">
        <v>622</v>
      </c>
      <c r="B270" s="1">
        <v>43191.823101851849</v>
      </c>
      <c r="C270">
        <v>277</v>
      </c>
      <c r="D270" t="s">
        <v>623</v>
      </c>
      <c r="E270">
        <v>4</v>
      </c>
      <c r="F270" s="1">
        <v>43191.841516203705</v>
      </c>
      <c r="G270">
        <v>228</v>
      </c>
      <c r="H270" t="s">
        <v>624</v>
      </c>
      <c r="I270">
        <v>5</v>
      </c>
      <c r="J270">
        <v>26</v>
      </c>
      <c r="K270">
        <v>3030</v>
      </c>
      <c r="L270">
        <f t="shared" si="55"/>
        <v>19</v>
      </c>
      <c r="M270" t="b">
        <f t="shared" si="56"/>
        <v>1</v>
      </c>
      <c r="N270">
        <f t="shared" si="57"/>
        <v>45</v>
      </c>
      <c r="O270">
        <f t="shared" si="58"/>
        <v>16</v>
      </c>
      <c r="P270" s="8">
        <f t="shared" si="50"/>
        <v>3.1435185185185184E-2</v>
      </c>
      <c r="Q270" s="1">
        <f t="shared" si="51"/>
        <v>43191.791666666664</v>
      </c>
      <c r="R270">
        <f t="shared" si="52"/>
        <v>17.399999999999999</v>
      </c>
      <c r="S270" s="1">
        <f t="shared" si="59"/>
        <v>43191.791666666664</v>
      </c>
      <c r="T270">
        <f t="shared" si="53"/>
        <v>17.399999999999999</v>
      </c>
      <c r="U270">
        <f t="shared" si="54"/>
        <v>0</v>
      </c>
      <c r="V270" t="b">
        <f t="shared" si="60"/>
        <v>0</v>
      </c>
    </row>
    <row r="271" spans="1:22" x14ac:dyDescent="0.4">
      <c r="A271" t="s">
        <v>625</v>
      </c>
      <c r="B271" s="1">
        <v>43191.82472222222</v>
      </c>
      <c r="C271">
        <v>2314</v>
      </c>
      <c r="D271" t="s">
        <v>626</v>
      </c>
      <c r="E271">
        <v>7</v>
      </c>
      <c r="F271" s="1">
        <v>43191.850127314814</v>
      </c>
      <c r="G271">
        <v>2262</v>
      </c>
      <c r="H271" t="s">
        <v>447</v>
      </c>
      <c r="I271">
        <v>6</v>
      </c>
      <c r="J271">
        <v>33</v>
      </c>
      <c r="K271">
        <v>6450</v>
      </c>
      <c r="L271">
        <f t="shared" si="55"/>
        <v>19</v>
      </c>
      <c r="M271" t="b">
        <f t="shared" si="56"/>
        <v>1</v>
      </c>
      <c r="N271">
        <f t="shared" si="57"/>
        <v>47</v>
      </c>
      <c r="O271">
        <f t="shared" si="58"/>
        <v>36</v>
      </c>
      <c r="P271" s="8">
        <f t="shared" si="50"/>
        <v>3.3055555555555553E-2</v>
      </c>
      <c r="Q271" s="1">
        <f t="shared" si="51"/>
        <v>43191.791666666664</v>
      </c>
      <c r="R271">
        <f t="shared" si="52"/>
        <v>17.399999999999999</v>
      </c>
      <c r="S271" s="1">
        <f t="shared" si="59"/>
        <v>43191.791666666664</v>
      </c>
      <c r="T271">
        <f t="shared" si="53"/>
        <v>17.399999999999999</v>
      </c>
      <c r="U271">
        <f t="shared" si="54"/>
        <v>0</v>
      </c>
      <c r="V271" t="b">
        <f t="shared" si="60"/>
        <v>0</v>
      </c>
    </row>
    <row r="272" spans="1:22" x14ac:dyDescent="0.4">
      <c r="A272" t="s">
        <v>627</v>
      </c>
      <c r="B272" s="1">
        <v>43191.82671296296</v>
      </c>
      <c r="C272">
        <v>703</v>
      </c>
      <c r="D272" t="s">
        <v>606</v>
      </c>
      <c r="E272">
        <v>1</v>
      </c>
      <c r="F272" s="1">
        <v>43191.850555555553</v>
      </c>
      <c r="G272">
        <v>2109</v>
      </c>
      <c r="H272" t="s">
        <v>455</v>
      </c>
      <c r="I272">
        <v>5</v>
      </c>
      <c r="J272">
        <v>34</v>
      </c>
      <c r="K272">
        <v>9620</v>
      </c>
      <c r="L272">
        <f t="shared" si="55"/>
        <v>19</v>
      </c>
      <c r="M272" t="b">
        <f t="shared" si="56"/>
        <v>1</v>
      </c>
      <c r="N272">
        <f t="shared" si="57"/>
        <v>50</v>
      </c>
      <c r="O272">
        <f t="shared" si="58"/>
        <v>28</v>
      </c>
      <c r="P272" s="8">
        <f t="shared" ref="P272:P335" si="61">TIME(0,MINUTE(B272),SECOND(B272))</f>
        <v>3.5046296296296298E-2</v>
      </c>
      <c r="Q272" s="1">
        <f t="shared" ref="Q272:Q335" si="62">B272-P272</f>
        <v>43191.791666666664</v>
      </c>
      <c r="R272">
        <f t="shared" si="52"/>
        <v>17.399999999999999</v>
      </c>
      <c r="S272" s="1">
        <f t="shared" si="59"/>
        <v>43191.791666666664</v>
      </c>
      <c r="T272">
        <f t="shared" si="53"/>
        <v>17.399999999999999</v>
      </c>
      <c r="U272">
        <f t="shared" si="54"/>
        <v>0</v>
      </c>
      <c r="V272" t="b">
        <f t="shared" si="60"/>
        <v>0</v>
      </c>
    </row>
    <row r="273" spans="1:22" x14ac:dyDescent="0.4">
      <c r="A273" t="s">
        <v>628</v>
      </c>
      <c r="B273" s="1">
        <v>43191.828506944446</v>
      </c>
      <c r="C273">
        <v>146</v>
      </c>
      <c r="D273" t="s">
        <v>448</v>
      </c>
      <c r="E273">
        <v>7</v>
      </c>
      <c r="F273" s="1">
        <v>43191.900312500002</v>
      </c>
      <c r="G273">
        <v>146</v>
      </c>
      <c r="H273" t="s">
        <v>448</v>
      </c>
      <c r="I273">
        <v>2</v>
      </c>
      <c r="J273">
        <v>103</v>
      </c>
      <c r="K273">
        <v>17100</v>
      </c>
      <c r="L273">
        <f t="shared" si="55"/>
        <v>19</v>
      </c>
      <c r="M273" t="b">
        <f t="shared" si="56"/>
        <v>1</v>
      </c>
      <c r="N273">
        <f t="shared" si="57"/>
        <v>53</v>
      </c>
      <c r="O273">
        <f t="shared" si="58"/>
        <v>3</v>
      </c>
      <c r="P273" s="8">
        <f t="shared" si="61"/>
        <v>3.6840277777777777E-2</v>
      </c>
      <c r="Q273" s="1">
        <f t="shared" si="62"/>
        <v>43191.791666666672</v>
      </c>
      <c r="R273" t="e">
        <f t="shared" si="52"/>
        <v>#N/A</v>
      </c>
      <c r="S273" s="1">
        <f t="shared" si="59"/>
        <v>43191.791666666664</v>
      </c>
      <c r="T273">
        <f t="shared" si="53"/>
        <v>17.399999999999999</v>
      </c>
      <c r="U273">
        <f t="shared" si="54"/>
        <v>0</v>
      </c>
      <c r="V273" t="b">
        <f t="shared" si="60"/>
        <v>0</v>
      </c>
    </row>
    <row r="274" spans="1:22" x14ac:dyDescent="0.4">
      <c r="A274" t="s">
        <v>629</v>
      </c>
      <c r="B274" s="1">
        <v>43191.830775462964</v>
      </c>
      <c r="C274">
        <v>2362</v>
      </c>
      <c r="D274" t="s">
        <v>630</v>
      </c>
      <c r="E274">
        <v>2</v>
      </c>
      <c r="F274" s="1">
        <v>43191.841550925928</v>
      </c>
      <c r="G274">
        <v>2302</v>
      </c>
      <c r="H274" t="s">
        <v>378</v>
      </c>
      <c r="I274">
        <v>4</v>
      </c>
      <c r="J274">
        <v>15</v>
      </c>
      <c r="K274">
        <v>870</v>
      </c>
      <c r="L274">
        <f t="shared" si="55"/>
        <v>19</v>
      </c>
      <c r="M274" t="b">
        <f t="shared" si="56"/>
        <v>1</v>
      </c>
      <c r="N274">
        <f t="shared" si="57"/>
        <v>56</v>
      </c>
      <c r="O274">
        <f t="shared" si="58"/>
        <v>19</v>
      </c>
      <c r="P274" s="8">
        <f t="shared" si="61"/>
        <v>3.9108796296296301E-2</v>
      </c>
      <c r="Q274" s="1">
        <f t="shared" si="62"/>
        <v>43191.791666666664</v>
      </c>
      <c r="R274">
        <f t="shared" si="52"/>
        <v>17.399999999999999</v>
      </c>
      <c r="S274" s="1">
        <f t="shared" si="59"/>
        <v>43191.791666666664</v>
      </c>
      <c r="T274">
        <f t="shared" si="53"/>
        <v>17.399999999999999</v>
      </c>
      <c r="U274">
        <f t="shared" si="54"/>
        <v>0</v>
      </c>
      <c r="V274" t="b">
        <f t="shared" si="60"/>
        <v>0</v>
      </c>
    </row>
    <row r="275" spans="1:22" x14ac:dyDescent="0.4">
      <c r="A275" t="s">
        <v>631</v>
      </c>
      <c r="B275" s="1">
        <v>43191.832696759258</v>
      </c>
      <c r="C275">
        <v>210</v>
      </c>
      <c r="D275" t="s">
        <v>397</v>
      </c>
      <c r="E275">
        <v>2</v>
      </c>
      <c r="F275" s="1">
        <v>43191.874594907407</v>
      </c>
      <c r="G275">
        <v>201</v>
      </c>
      <c r="H275" t="s">
        <v>445</v>
      </c>
      <c r="I275">
        <v>13</v>
      </c>
      <c r="J275">
        <v>58</v>
      </c>
      <c r="K275">
        <v>5170</v>
      </c>
      <c r="L275">
        <f t="shared" si="55"/>
        <v>19</v>
      </c>
      <c r="M275" t="b">
        <f t="shared" si="56"/>
        <v>1</v>
      </c>
      <c r="N275">
        <f t="shared" si="57"/>
        <v>59</v>
      </c>
      <c r="O275">
        <f t="shared" si="58"/>
        <v>5</v>
      </c>
      <c r="P275" s="8">
        <f t="shared" si="61"/>
        <v>4.1030092592592597E-2</v>
      </c>
      <c r="Q275" s="1">
        <f t="shared" si="62"/>
        <v>43191.791666666664</v>
      </c>
      <c r="R275">
        <f t="shared" si="52"/>
        <v>17.399999999999999</v>
      </c>
      <c r="S275" s="1">
        <f t="shared" si="59"/>
        <v>43191.791666666664</v>
      </c>
      <c r="T275">
        <f t="shared" si="53"/>
        <v>17.399999999999999</v>
      </c>
      <c r="U275">
        <f t="shared" si="54"/>
        <v>0</v>
      </c>
      <c r="V275" t="b">
        <f t="shared" si="60"/>
        <v>0</v>
      </c>
    </row>
    <row r="276" spans="1:22" x14ac:dyDescent="0.4">
      <c r="A276" t="s">
        <v>632</v>
      </c>
      <c r="B276" s="1">
        <v>43191.835347222222</v>
      </c>
      <c r="C276">
        <v>1020</v>
      </c>
      <c r="D276" t="s">
        <v>492</v>
      </c>
      <c r="E276">
        <v>15</v>
      </c>
      <c r="F276" s="1">
        <v>43191.839490740742</v>
      </c>
      <c r="G276">
        <v>1013</v>
      </c>
      <c r="H276" t="s">
        <v>633</v>
      </c>
      <c r="I276">
        <v>13</v>
      </c>
      <c r="J276">
        <v>5</v>
      </c>
      <c r="K276">
        <v>710</v>
      </c>
      <c r="L276">
        <f t="shared" si="55"/>
        <v>20</v>
      </c>
      <c r="M276" t="b">
        <f t="shared" si="56"/>
        <v>1</v>
      </c>
      <c r="N276">
        <f t="shared" si="57"/>
        <v>2</v>
      </c>
      <c r="O276">
        <f t="shared" si="58"/>
        <v>54</v>
      </c>
      <c r="P276" s="8">
        <f t="shared" si="61"/>
        <v>2.0138888888888888E-3</v>
      </c>
      <c r="Q276" s="1">
        <f t="shared" si="62"/>
        <v>43191.833333333336</v>
      </c>
      <c r="R276">
        <f t="shared" si="52"/>
        <v>17.100000000000001</v>
      </c>
      <c r="S276" s="1">
        <f t="shared" si="59"/>
        <v>43191.833333333336</v>
      </c>
      <c r="T276">
        <f t="shared" si="53"/>
        <v>17.100000000000001</v>
      </c>
      <c r="U276">
        <f t="shared" si="54"/>
        <v>0</v>
      </c>
      <c r="V276" t="b">
        <f t="shared" si="60"/>
        <v>0</v>
      </c>
    </row>
    <row r="277" spans="1:22" x14ac:dyDescent="0.4">
      <c r="A277" t="s">
        <v>634</v>
      </c>
      <c r="B277" s="1">
        <v>43191.837708333333</v>
      </c>
      <c r="C277">
        <v>368</v>
      </c>
      <c r="D277" t="s">
        <v>635</v>
      </c>
      <c r="E277">
        <v>2</v>
      </c>
      <c r="F277" s="1">
        <v>43191.848055555558</v>
      </c>
      <c r="G277">
        <v>173</v>
      </c>
      <c r="H277" t="s">
        <v>158</v>
      </c>
      <c r="I277">
        <v>8</v>
      </c>
      <c r="J277">
        <v>14</v>
      </c>
      <c r="K277">
        <v>1730</v>
      </c>
      <c r="L277">
        <f t="shared" si="55"/>
        <v>20</v>
      </c>
      <c r="M277" t="b">
        <f t="shared" si="56"/>
        <v>1</v>
      </c>
      <c r="N277">
        <f t="shared" si="57"/>
        <v>6</v>
      </c>
      <c r="O277">
        <f t="shared" si="58"/>
        <v>18</v>
      </c>
      <c r="P277" s="8">
        <f t="shared" si="61"/>
        <v>4.3749999999999995E-3</v>
      </c>
      <c r="Q277" s="1">
        <f t="shared" si="62"/>
        <v>43191.833333333336</v>
      </c>
      <c r="R277">
        <f t="shared" si="52"/>
        <v>17.100000000000001</v>
      </c>
      <c r="S277" s="1">
        <f t="shared" si="59"/>
        <v>43191.833333333336</v>
      </c>
      <c r="T277">
        <f t="shared" si="53"/>
        <v>17.100000000000001</v>
      </c>
      <c r="U277">
        <f t="shared" si="54"/>
        <v>0</v>
      </c>
      <c r="V277" t="b">
        <f t="shared" si="60"/>
        <v>0</v>
      </c>
    </row>
    <row r="278" spans="1:22" x14ac:dyDescent="0.4">
      <c r="A278" t="s">
        <v>636</v>
      </c>
      <c r="B278" s="1">
        <v>43191.840208333335</v>
      </c>
      <c r="C278">
        <v>1535</v>
      </c>
      <c r="D278" t="s">
        <v>120</v>
      </c>
      <c r="E278">
        <v>10</v>
      </c>
      <c r="F278" s="1">
        <v>43191.872673611113</v>
      </c>
      <c r="G278">
        <v>1535</v>
      </c>
      <c r="H278" t="s">
        <v>120</v>
      </c>
      <c r="I278">
        <v>3</v>
      </c>
      <c r="J278">
        <v>46</v>
      </c>
      <c r="K278">
        <v>11220</v>
      </c>
      <c r="L278">
        <f t="shared" si="55"/>
        <v>20</v>
      </c>
      <c r="M278" t="b">
        <f t="shared" si="56"/>
        <v>1</v>
      </c>
      <c r="N278">
        <f t="shared" si="57"/>
        <v>9</v>
      </c>
      <c r="O278">
        <f t="shared" si="58"/>
        <v>54</v>
      </c>
      <c r="P278" s="8">
        <f t="shared" si="61"/>
        <v>6.875E-3</v>
      </c>
      <c r="Q278" s="1">
        <f t="shared" si="62"/>
        <v>43191.833333333336</v>
      </c>
      <c r="R278">
        <f t="shared" si="52"/>
        <v>17.100000000000001</v>
      </c>
      <c r="S278" s="1">
        <f t="shared" si="59"/>
        <v>43191.833333333336</v>
      </c>
      <c r="T278">
        <f t="shared" si="53"/>
        <v>17.100000000000001</v>
      </c>
      <c r="U278">
        <f t="shared" si="54"/>
        <v>0</v>
      </c>
      <c r="V278" t="b">
        <f t="shared" si="60"/>
        <v>0</v>
      </c>
    </row>
    <row r="279" spans="1:22" x14ac:dyDescent="0.4">
      <c r="A279" t="s">
        <v>637</v>
      </c>
      <c r="B279" s="1">
        <v>43191.841597222221</v>
      </c>
      <c r="C279">
        <v>132</v>
      </c>
      <c r="D279" t="s">
        <v>238</v>
      </c>
      <c r="E279">
        <v>13</v>
      </c>
      <c r="F279" s="1">
        <v>43191.861111111109</v>
      </c>
      <c r="G279">
        <v>421</v>
      </c>
      <c r="H279" t="s">
        <v>68</v>
      </c>
      <c r="I279">
        <v>3</v>
      </c>
      <c r="J279">
        <v>26</v>
      </c>
      <c r="K279">
        <v>3530</v>
      </c>
      <c r="L279">
        <f t="shared" si="55"/>
        <v>20</v>
      </c>
      <c r="M279" t="b">
        <f t="shared" si="56"/>
        <v>1</v>
      </c>
      <c r="N279">
        <f t="shared" si="57"/>
        <v>11</v>
      </c>
      <c r="O279">
        <f t="shared" si="58"/>
        <v>54</v>
      </c>
      <c r="P279" s="8">
        <f t="shared" si="61"/>
        <v>8.2638888888888883E-3</v>
      </c>
      <c r="Q279" s="1">
        <f t="shared" si="62"/>
        <v>43191.833333333336</v>
      </c>
      <c r="R279">
        <f t="shared" si="52"/>
        <v>17.100000000000001</v>
      </c>
      <c r="S279" s="1">
        <f t="shared" si="59"/>
        <v>43191.833333333336</v>
      </c>
      <c r="T279">
        <f t="shared" si="53"/>
        <v>17.100000000000001</v>
      </c>
      <c r="U279">
        <f t="shared" si="54"/>
        <v>0</v>
      </c>
      <c r="V279" t="b">
        <f t="shared" si="60"/>
        <v>0</v>
      </c>
    </row>
    <row r="280" spans="1:22" x14ac:dyDescent="0.4">
      <c r="A280" t="s">
        <v>638</v>
      </c>
      <c r="B280" s="1">
        <v>43191.843854166669</v>
      </c>
      <c r="C280">
        <v>2263</v>
      </c>
      <c r="D280" t="s">
        <v>340</v>
      </c>
      <c r="E280">
        <v>18</v>
      </c>
      <c r="F280" s="1">
        <v>43191.878796296296</v>
      </c>
      <c r="G280">
        <v>2249</v>
      </c>
      <c r="H280" t="s">
        <v>639</v>
      </c>
      <c r="I280">
        <v>6</v>
      </c>
      <c r="J280">
        <v>50</v>
      </c>
      <c r="K280">
        <v>3340</v>
      </c>
      <c r="L280">
        <f t="shared" si="55"/>
        <v>20</v>
      </c>
      <c r="M280" t="b">
        <f t="shared" si="56"/>
        <v>1</v>
      </c>
      <c r="N280">
        <f t="shared" si="57"/>
        <v>15</v>
      </c>
      <c r="O280">
        <f t="shared" si="58"/>
        <v>9</v>
      </c>
      <c r="P280" s="8">
        <f t="shared" si="61"/>
        <v>1.0520833333333333E-2</v>
      </c>
      <c r="Q280" s="1">
        <f t="shared" si="62"/>
        <v>43191.833333333336</v>
      </c>
      <c r="R280">
        <f t="shared" si="52"/>
        <v>17.100000000000001</v>
      </c>
      <c r="S280" s="1">
        <f t="shared" si="59"/>
        <v>43191.833333333336</v>
      </c>
      <c r="T280">
        <f t="shared" si="53"/>
        <v>17.100000000000001</v>
      </c>
      <c r="U280">
        <f t="shared" si="54"/>
        <v>0</v>
      </c>
      <c r="V280" t="b">
        <f t="shared" si="60"/>
        <v>0</v>
      </c>
    </row>
    <row r="281" spans="1:22" x14ac:dyDescent="0.4">
      <c r="A281" t="s">
        <v>640</v>
      </c>
      <c r="B281" s="1">
        <v>43191.846145833333</v>
      </c>
      <c r="C281">
        <v>539</v>
      </c>
      <c r="D281" t="s">
        <v>19</v>
      </c>
      <c r="E281">
        <v>2</v>
      </c>
      <c r="F281" s="1">
        <v>43191.85019675926</v>
      </c>
      <c r="G281">
        <v>540</v>
      </c>
      <c r="H281" t="s">
        <v>45</v>
      </c>
      <c r="I281">
        <v>2</v>
      </c>
      <c r="J281">
        <v>5</v>
      </c>
      <c r="K281">
        <v>720</v>
      </c>
      <c r="L281">
        <f t="shared" si="55"/>
        <v>20</v>
      </c>
      <c r="M281" t="b">
        <f t="shared" si="56"/>
        <v>1</v>
      </c>
      <c r="N281">
        <f t="shared" si="57"/>
        <v>18</v>
      </c>
      <c r="O281">
        <f t="shared" si="58"/>
        <v>27</v>
      </c>
      <c r="P281" s="8">
        <f t="shared" si="61"/>
        <v>1.2812499999999999E-2</v>
      </c>
      <c r="Q281" s="1">
        <f t="shared" si="62"/>
        <v>43191.833333333336</v>
      </c>
      <c r="R281">
        <f t="shared" si="52"/>
        <v>17.100000000000001</v>
      </c>
      <c r="S281" s="1">
        <f t="shared" si="59"/>
        <v>43191.833333333336</v>
      </c>
      <c r="T281">
        <f t="shared" si="53"/>
        <v>17.100000000000001</v>
      </c>
      <c r="U281">
        <f t="shared" si="54"/>
        <v>0</v>
      </c>
      <c r="V281" t="b">
        <f t="shared" si="60"/>
        <v>0</v>
      </c>
    </row>
    <row r="282" spans="1:22" x14ac:dyDescent="0.4">
      <c r="A282" t="s">
        <v>641</v>
      </c>
      <c r="B282" s="1">
        <v>43191.848634259259</v>
      </c>
      <c r="C282">
        <v>274</v>
      </c>
      <c r="D282" t="s">
        <v>642</v>
      </c>
      <c r="E282">
        <v>1</v>
      </c>
      <c r="F282" s="1">
        <v>43191.900092592594</v>
      </c>
      <c r="G282">
        <v>207</v>
      </c>
      <c r="H282" t="s">
        <v>41</v>
      </c>
      <c r="I282">
        <v>1</v>
      </c>
      <c r="J282">
        <v>71</v>
      </c>
      <c r="K282">
        <v>2830</v>
      </c>
      <c r="L282">
        <f t="shared" si="55"/>
        <v>20</v>
      </c>
      <c r="M282" t="b">
        <f t="shared" si="56"/>
        <v>1</v>
      </c>
      <c r="N282">
        <f t="shared" si="57"/>
        <v>22</v>
      </c>
      <c r="O282">
        <f t="shared" si="58"/>
        <v>2</v>
      </c>
      <c r="P282" s="8">
        <f t="shared" si="61"/>
        <v>1.5300925925925926E-2</v>
      </c>
      <c r="Q282" s="1">
        <f t="shared" si="62"/>
        <v>43191.833333333336</v>
      </c>
      <c r="R282">
        <f t="shared" si="52"/>
        <v>17.100000000000001</v>
      </c>
      <c r="S282" s="1">
        <f t="shared" si="59"/>
        <v>43191.833333333336</v>
      </c>
      <c r="T282">
        <f t="shared" si="53"/>
        <v>17.100000000000001</v>
      </c>
      <c r="U282">
        <f t="shared" si="54"/>
        <v>0</v>
      </c>
      <c r="V282" t="b">
        <f t="shared" si="60"/>
        <v>0</v>
      </c>
    </row>
    <row r="283" spans="1:22" x14ac:dyDescent="0.4">
      <c r="A283" t="s">
        <v>643</v>
      </c>
      <c r="B283" s="1">
        <v>43191.85015046296</v>
      </c>
      <c r="C283">
        <v>3513</v>
      </c>
      <c r="D283" t="s">
        <v>570</v>
      </c>
      <c r="E283">
        <v>3</v>
      </c>
      <c r="F283" s="1">
        <v>43191.865312499998</v>
      </c>
      <c r="G283">
        <v>3513</v>
      </c>
      <c r="H283" t="s">
        <v>570</v>
      </c>
      <c r="I283">
        <v>1</v>
      </c>
      <c r="J283">
        <v>21</v>
      </c>
      <c r="K283">
        <v>2450</v>
      </c>
      <c r="L283">
        <f t="shared" si="55"/>
        <v>20</v>
      </c>
      <c r="M283" t="b">
        <f t="shared" si="56"/>
        <v>1</v>
      </c>
      <c r="N283">
        <f t="shared" si="57"/>
        <v>24</v>
      </c>
      <c r="O283">
        <f t="shared" si="58"/>
        <v>13</v>
      </c>
      <c r="P283" s="8">
        <f t="shared" si="61"/>
        <v>1.681712962962963E-2</v>
      </c>
      <c r="Q283" s="1">
        <f t="shared" si="62"/>
        <v>43191.833333333328</v>
      </c>
      <c r="R283" t="e">
        <f t="shared" si="52"/>
        <v>#N/A</v>
      </c>
      <c r="S283" s="1">
        <f t="shared" si="59"/>
        <v>43191.833333333336</v>
      </c>
      <c r="T283">
        <f t="shared" si="53"/>
        <v>17.100000000000001</v>
      </c>
      <c r="U283">
        <f t="shared" si="54"/>
        <v>0</v>
      </c>
      <c r="V283" t="b">
        <f t="shared" si="60"/>
        <v>0</v>
      </c>
    </row>
    <row r="284" spans="1:22" x14ac:dyDescent="0.4">
      <c r="A284" t="s">
        <v>625</v>
      </c>
      <c r="B284" s="1">
        <v>43191.851979166669</v>
      </c>
      <c r="C284">
        <v>2262</v>
      </c>
      <c r="D284" t="s">
        <v>447</v>
      </c>
      <c r="E284">
        <v>6</v>
      </c>
      <c r="F284" s="1">
        <v>43191.883171296293</v>
      </c>
      <c r="G284">
        <v>2230</v>
      </c>
      <c r="H284" t="s">
        <v>644</v>
      </c>
      <c r="I284">
        <v>5</v>
      </c>
      <c r="J284">
        <v>41</v>
      </c>
      <c r="K284">
        <v>5730</v>
      </c>
      <c r="L284">
        <f t="shared" si="55"/>
        <v>20</v>
      </c>
      <c r="M284" t="b">
        <f t="shared" si="56"/>
        <v>1</v>
      </c>
      <c r="N284">
        <f t="shared" si="57"/>
        <v>26</v>
      </c>
      <c r="O284">
        <f t="shared" si="58"/>
        <v>51</v>
      </c>
      <c r="P284" s="8">
        <f t="shared" si="61"/>
        <v>1.8645833333333334E-2</v>
      </c>
      <c r="Q284" s="1">
        <f t="shared" si="62"/>
        <v>43191.833333333336</v>
      </c>
      <c r="R284">
        <f t="shared" si="52"/>
        <v>17.100000000000001</v>
      </c>
      <c r="S284" s="1">
        <f t="shared" si="59"/>
        <v>43191.833333333336</v>
      </c>
      <c r="T284">
        <f t="shared" si="53"/>
        <v>17.100000000000001</v>
      </c>
      <c r="U284">
        <f t="shared" si="54"/>
        <v>0</v>
      </c>
      <c r="V284" t="b">
        <f t="shared" si="60"/>
        <v>0</v>
      </c>
    </row>
    <row r="285" spans="1:22" x14ac:dyDescent="0.4">
      <c r="A285" t="s">
        <v>645</v>
      </c>
      <c r="B285" s="1">
        <v>43191.853819444441</v>
      </c>
      <c r="C285">
        <v>2136</v>
      </c>
      <c r="D285" t="s">
        <v>335</v>
      </c>
      <c r="E285">
        <v>2</v>
      </c>
      <c r="F285" s="1">
        <v>43191.857534722221</v>
      </c>
      <c r="G285">
        <v>2109</v>
      </c>
      <c r="H285" t="s">
        <v>455</v>
      </c>
      <c r="I285">
        <v>9</v>
      </c>
      <c r="J285">
        <v>4</v>
      </c>
      <c r="K285">
        <v>680</v>
      </c>
      <c r="L285">
        <f t="shared" si="55"/>
        <v>20</v>
      </c>
      <c r="M285" t="b">
        <f t="shared" si="56"/>
        <v>1</v>
      </c>
      <c r="N285">
        <f t="shared" si="57"/>
        <v>29</v>
      </c>
      <c r="O285">
        <f t="shared" si="58"/>
        <v>30</v>
      </c>
      <c r="P285" s="8">
        <f t="shared" si="61"/>
        <v>2.0486111111111111E-2</v>
      </c>
      <c r="Q285" s="1">
        <f t="shared" si="62"/>
        <v>43191.833333333328</v>
      </c>
      <c r="R285" t="e">
        <f t="shared" si="52"/>
        <v>#N/A</v>
      </c>
      <c r="S285" s="1">
        <f t="shared" si="59"/>
        <v>43191.833333333336</v>
      </c>
      <c r="T285">
        <f t="shared" si="53"/>
        <v>17.100000000000001</v>
      </c>
      <c r="U285">
        <f t="shared" si="54"/>
        <v>0</v>
      </c>
      <c r="V285" t="b">
        <f t="shared" si="60"/>
        <v>0</v>
      </c>
    </row>
    <row r="286" spans="1:22" x14ac:dyDescent="0.4">
      <c r="A286" t="s">
        <v>646</v>
      </c>
      <c r="B286" s="1">
        <v>43191.85564814815</v>
      </c>
      <c r="C286">
        <v>2109</v>
      </c>
      <c r="D286" t="s">
        <v>455</v>
      </c>
      <c r="E286">
        <v>2</v>
      </c>
      <c r="F286" s="1">
        <v>43191.892106481479</v>
      </c>
      <c r="G286">
        <v>2108</v>
      </c>
      <c r="H286" t="s">
        <v>336</v>
      </c>
      <c r="I286">
        <v>1</v>
      </c>
      <c r="J286">
        <v>52</v>
      </c>
      <c r="K286">
        <v>5880</v>
      </c>
      <c r="L286">
        <f t="shared" si="55"/>
        <v>20</v>
      </c>
      <c r="M286" t="b">
        <f t="shared" si="56"/>
        <v>1</v>
      </c>
      <c r="N286">
        <f t="shared" si="57"/>
        <v>32</v>
      </c>
      <c r="O286">
        <f t="shared" si="58"/>
        <v>8</v>
      </c>
      <c r="P286" s="8">
        <f t="shared" si="61"/>
        <v>2.2314814814814815E-2</v>
      </c>
      <c r="Q286" s="1">
        <f t="shared" si="62"/>
        <v>43191.833333333336</v>
      </c>
      <c r="R286">
        <f t="shared" si="52"/>
        <v>17.100000000000001</v>
      </c>
      <c r="S286" s="1">
        <f t="shared" si="59"/>
        <v>43191.833333333336</v>
      </c>
      <c r="T286">
        <f t="shared" si="53"/>
        <v>17.100000000000001</v>
      </c>
      <c r="U286">
        <f t="shared" si="54"/>
        <v>0</v>
      </c>
      <c r="V286" t="b">
        <f t="shared" si="60"/>
        <v>0</v>
      </c>
    </row>
    <row r="287" spans="1:22" x14ac:dyDescent="0.4">
      <c r="A287" t="s">
        <v>647</v>
      </c>
      <c r="B287" s="1">
        <v>43191.857766203706</v>
      </c>
      <c r="C287">
        <v>540</v>
      </c>
      <c r="D287" t="s">
        <v>45</v>
      </c>
      <c r="E287">
        <v>2</v>
      </c>
      <c r="F287" s="1">
        <v>43191.887175925927</v>
      </c>
      <c r="G287">
        <v>501</v>
      </c>
      <c r="H287" t="s">
        <v>44</v>
      </c>
      <c r="I287">
        <v>1</v>
      </c>
      <c r="J287">
        <v>42</v>
      </c>
      <c r="K287">
        <v>6460</v>
      </c>
      <c r="L287">
        <f t="shared" si="55"/>
        <v>20</v>
      </c>
      <c r="M287" t="b">
        <f t="shared" si="56"/>
        <v>1</v>
      </c>
      <c r="N287">
        <f t="shared" si="57"/>
        <v>35</v>
      </c>
      <c r="O287">
        <f t="shared" si="58"/>
        <v>11</v>
      </c>
      <c r="P287" s="8">
        <f t="shared" si="61"/>
        <v>2.4432870370370369E-2</v>
      </c>
      <c r="Q287" s="1">
        <f t="shared" si="62"/>
        <v>43191.833333333336</v>
      </c>
      <c r="R287">
        <f t="shared" si="52"/>
        <v>17.100000000000001</v>
      </c>
      <c r="S287" s="1">
        <f t="shared" si="59"/>
        <v>43191.833333333336</v>
      </c>
      <c r="T287">
        <f t="shared" si="53"/>
        <v>17.100000000000001</v>
      </c>
      <c r="U287">
        <f t="shared" si="54"/>
        <v>0</v>
      </c>
      <c r="V287" t="b">
        <f t="shared" si="60"/>
        <v>0</v>
      </c>
    </row>
    <row r="288" spans="1:22" x14ac:dyDescent="0.4">
      <c r="A288" t="s">
        <v>648</v>
      </c>
      <c r="B288" s="1">
        <v>43191.859722222223</v>
      </c>
      <c r="C288">
        <v>146</v>
      </c>
      <c r="D288" t="s">
        <v>448</v>
      </c>
      <c r="E288">
        <v>2</v>
      </c>
      <c r="F288" s="1">
        <v>43191.889780092592</v>
      </c>
      <c r="G288">
        <v>146</v>
      </c>
      <c r="H288" t="s">
        <v>448</v>
      </c>
      <c r="I288">
        <v>10</v>
      </c>
      <c r="J288">
        <v>42</v>
      </c>
      <c r="K288">
        <v>6060</v>
      </c>
      <c r="L288">
        <f t="shared" si="55"/>
        <v>20</v>
      </c>
      <c r="M288" t="b">
        <f t="shared" si="56"/>
        <v>1</v>
      </c>
      <c r="N288">
        <f t="shared" si="57"/>
        <v>38</v>
      </c>
      <c r="O288">
        <f t="shared" si="58"/>
        <v>0</v>
      </c>
      <c r="P288" s="8">
        <f t="shared" si="61"/>
        <v>2.6388888888888889E-2</v>
      </c>
      <c r="Q288" s="1">
        <f t="shared" si="62"/>
        <v>43191.833333333336</v>
      </c>
      <c r="R288">
        <f t="shared" si="52"/>
        <v>17.100000000000001</v>
      </c>
      <c r="S288" s="1">
        <f t="shared" si="59"/>
        <v>43191.833333333336</v>
      </c>
      <c r="T288">
        <f t="shared" si="53"/>
        <v>17.100000000000001</v>
      </c>
      <c r="U288">
        <f t="shared" si="54"/>
        <v>0</v>
      </c>
      <c r="V288" t="b">
        <f t="shared" si="60"/>
        <v>0</v>
      </c>
    </row>
    <row r="289" spans="1:22" x14ac:dyDescent="0.4">
      <c r="A289" t="s">
        <v>649</v>
      </c>
      <c r="B289" s="1">
        <v>43191.861539351848</v>
      </c>
      <c r="C289">
        <v>2318</v>
      </c>
      <c r="D289" t="s">
        <v>650</v>
      </c>
      <c r="E289">
        <v>6</v>
      </c>
      <c r="F289" s="1">
        <v>43191.864212962966</v>
      </c>
      <c r="G289">
        <v>2315</v>
      </c>
      <c r="H289" t="s">
        <v>577</v>
      </c>
      <c r="I289">
        <v>2</v>
      </c>
      <c r="J289">
        <v>3</v>
      </c>
      <c r="K289">
        <v>550</v>
      </c>
      <c r="L289">
        <f t="shared" si="55"/>
        <v>20</v>
      </c>
      <c r="M289" t="b">
        <f t="shared" si="56"/>
        <v>1</v>
      </c>
      <c r="N289">
        <f t="shared" si="57"/>
        <v>40</v>
      </c>
      <c r="O289">
        <f t="shared" si="58"/>
        <v>37</v>
      </c>
      <c r="P289" s="8">
        <f t="shared" si="61"/>
        <v>2.8206018518518519E-2</v>
      </c>
      <c r="Q289" s="1">
        <f t="shared" si="62"/>
        <v>43191.833333333328</v>
      </c>
      <c r="R289" t="e">
        <f t="shared" si="52"/>
        <v>#N/A</v>
      </c>
      <c r="S289" s="1">
        <f t="shared" si="59"/>
        <v>43191.833333333336</v>
      </c>
      <c r="T289">
        <f t="shared" si="53"/>
        <v>17.100000000000001</v>
      </c>
      <c r="U289">
        <f t="shared" si="54"/>
        <v>0</v>
      </c>
      <c r="V289" t="b">
        <f t="shared" si="60"/>
        <v>0</v>
      </c>
    </row>
    <row r="290" spans="1:22" x14ac:dyDescent="0.4">
      <c r="A290" t="s">
        <v>651</v>
      </c>
      <c r="B290" s="1">
        <v>43191.863171296296</v>
      </c>
      <c r="C290">
        <v>935</v>
      </c>
      <c r="D290" t="s">
        <v>652</v>
      </c>
      <c r="E290">
        <v>1</v>
      </c>
      <c r="F290" s="1">
        <v>43191.906886574077</v>
      </c>
      <c r="G290">
        <v>913</v>
      </c>
      <c r="H290" t="s">
        <v>553</v>
      </c>
      <c r="I290">
        <v>12</v>
      </c>
      <c r="J290">
        <v>59</v>
      </c>
      <c r="K290">
        <v>10220</v>
      </c>
      <c r="L290">
        <f t="shared" si="55"/>
        <v>20</v>
      </c>
      <c r="M290" t="b">
        <f t="shared" si="56"/>
        <v>1</v>
      </c>
      <c r="N290">
        <f t="shared" si="57"/>
        <v>42</v>
      </c>
      <c r="O290">
        <f t="shared" si="58"/>
        <v>58</v>
      </c>
      <c r="P290" s="8">
        <f t="shared" si="61"/>
        <v>2.9837962962962965E-2</v>
      </c>
      <c r="Q290" s="1">
        <f t="shared" si="62"/>
        <v>43191.833333333336</v>
      </c>
      <c r="R290">
        <f t="shared" si="52"/>
        <v>17.100000000000001</v>
      </c>
      <c r="S290" s="1">
        <f t="shared" si="59"/>
        <v>43191.833333333336</v>
      </c>
      <c r="T290">
        <f t="shared" si="53"/>
        <v>17.100000000000001</v>
      </c>
      <c r="U290">
        <f t="shared" si="54"/>
        <v>0</v>
      </c>
      <c r="V290" t="b">
        <f t="shared" si="60"/>
        <v>0</v>
      </c>
    </row>
    <row r="291" spans="1:22" x14ac:dyDescent="0.4">
      <c r="A291" t="s">
        <v>653</v>
      </c>
      <c r="B291" s="1">
        <v>43191.864606481482</v>
      </c>
      <c r="C291">
        <v>1316</v>
      </c>
      <c r="D291" t="s">
        <v>654</v>
      </c>
      <c r="E291">
        <v>1</v>
      </c>
      <c r="F291" s="1">
        <v>43191.882291666669</v>
      </c>
      <c r="G291">
        <v>449</v>
      </c>
      <c r="H291" t="s">
        <v>655</v>
      </c>
      <c r="I291">
        <v>4</v>
      </c>
      <c r="J291">
        <v>24</v>
      </c>
      <c r="K291">
        <v>3340</v>
      </c>
      <c r="L291">
        <f t="shared" si="55"/>
        <v>20</v>
      </c>
      <c r="M291" t="b">
        <f t="shared" si="56"/>
        <v>1</v>
      </c>
      <c r="N291">
        <f t="shared" si="57"/>
        <v>45</v>
      </c>
      <c r="O291">
        <f t="shared" si="58"/>
        <v>2</v>
      </c>
      <c r="P291" s="8">
        <f t="shared" si="61"/>
        <v>3.1273148148148147E-2</v>
      </c>
      <c r="Q291" s="1">
        <f t="shared" si="62"/>
        <v>43191.833333333336</v>
      </c>
      <c r="R291">
        <f t="shared" si="52"/>
        <v>17.100000000000001</v>
      </c>
      <c r="S291" s="1">
        <f t="shared" si="59"/>
        <v>43191.833333333336</v>
      </c>
      <c r="T291">
        <f t="shared" si="53"/>
        <v>17.100000000000001</v>
      </c>
      <c r="U291">
        <f t="shared" si="54"/>
        <v>0</v>
      </c>
      <c r="V291" t="b">
        <f t="shared" si="60"/>
        <v>0</v>
      </c>
    </row>
    <row r="292" spans="1:22" x14ac:dyDescent="0.4">
      <c r="A292" t="s">
        <v>656</v>
      </c>
      <c r="B292" s="1">
        <v>43191.86614583333</v>
      </c>
      <c r="C292">
        <v>624</v>
      </c>
      <c r="D292" t="s">
        <v>147</v>
      </c>
      <c r="E292">
        <v>5</v>
      </c>
      <c r="F292" s="1">
        <v>43191.898726851854</v>
      </c>
      <c r="G292">
        <v>624</v>
      </c>
      <c r="H292" t="s">
        <v>147</v>
      </c>
      <c r="I292">
        <v>4</v>
      </c>
      <c r="J292">
        <v>44</v>
      </c>
      <c r="K292">
        <v>8400</v>
      </c>
      <c r="L292">
        <f t="shared" si="55"/>
        <v>20</v>
      </c>
      <c r="M292" t="b">
        <f t="shared" si="56"/>
        <v>1</v>
      </c>
      <c r="N292">
        <f t="shared" si="57"/>
        <v>47</v>
      </c>
      <c r="O292">
        <f t="shared" si="58"/>
        <v>15</v>
      </c>
      <c r="P292" s="8">
        <f t="shared" si="61"/>
        <v>3.2812500000000001E-2</v>
      </c>
      <c r="Q292" s="1">
        <f t="shared" si="62"/>
        <v>43191.833333333328</v>
      </c>
      <c r="R292" t="e">
        <f t="shared" si="52"/>
        <v>#N/A</v>
      </c>
      <c r="S292" s="1">
        <f t="shared" si="59"/>
        <v>43191.833333333336</v>
      </c>
      <c r="T292">
        <f t="shared" si="53"/>
        <v>17.100000000000001</v>
      </c>
      <c r="U292">
        <f t="shared" si="54"/>
        <v>0</v>
      </c>
      <c r="V292" t="b">
        <f t="shared" si="60"/>
        <v>0</v>
      </c>
    </row>
    <row r="293" spans="1:22" x14ac:dyDescent="0.4">
      <c r="A293" t="s">
        <v>657</v>
      </c>
      <c r="B293" s="1">
        <v>43191.867951388886</v>
      </c>
      <c r="C293">
        <v>1913</v>
      </c>
      <c r="D293" t="s">
        <v>658</v>
      </c>
      <c r="E293">
        <v>3</v>
      </c>
      <c r="F293" s="1">
        <v>43191.876273148147</v>
      </c>
      <c r="G293">
        <v>1916</v>
      </c>
      <c r="H293" t="s">
        <v>659</v>
      </c>
      <c r="I293">
        <v>8</v>
      </c>
      <c r="J293">
        <v>11</v>
      </c>
      <c r="K293">
        <v>2160</v>
      </c>
      <c r="L293">
        <f t="shared" si="55"/>
        <v>20</v>
      </c>
      <c r="M293" t="b">
        <f t="shared" si="56"/>
        <v>1</v>
      </c>
      <c r="N293">
        <f t="shared" si="57"/>
        <v>49</v>
      </c>
      <c r="O293">
        <f t="shared" si="58"/>
        <v>51</v>
      </c>
      <c r="P293" s="8">
        <f t="shared" si="61"/>
        <v>3.4618055555555555E-2</v>
      </c>
      <c r="Q293" s="1">
        <f t="shared" si="62"/>
        <v>43191.833333333328</v>
      </c>
      <c r="R293" t="e">
        <f t="shared" si="52"/>
        <v>#N/A</v>
      </c>
      <c r="S293" s="1">
        <f t="shared" si="59"/>
        <v>43191.833333333336</v>
      </c>
      <c r="T293">
        <f t="shared" si="53"/>
        <v>17.100000000000001</v>
      </c>
      <c r="U293">
        <f t="shared" si="54"/>
        <v>0</v>
      </c>
      <c r="V293" t="b">
        <f t="shared" si="60"/>
        <v>0</v>
      </c>
    </row>
    <row r="294" spans="1:22" x14ac:dyDescent="0.4">
      <c r="A294" t="s">
        <v>660</v>
      </c>
      <c r="B294" s="1">
        <v>43191.870358796295</v>
      </c>
      <c r="C294">
        <v>1308</v>
      </c>
      <c r="D294" t="s">
        <v>661</v>
      </c>
      <c r="E294">
        <v>9</v>
      </c>
      <c r="F294" s="1">
        <v>43191.971319444441</v>
      </c>
      <c r="G294">
        <v>371</v>
      </c>
      <c r="H294" t="s">
        <v>662</v>
      </c>
      <c r="I294">
        <v>2</v>
      </c>
      <c r="J294">
        <v>145</v>
      </c>
      <c r="K294">
        <v>19950</v>
      </c>
      <c r="L294">
        <f t="shared" si="55"/>
        <v>20</v>
      </c>
      <c r="M294" t="b">
        <f t="shared" si="56"/>
        <v>1</v>
      </c>
      <c r="N294">
        <f t="shared" si="57"/>
        <v>53</v>
      </c>
      <c r="O294">
        <f t="shared" si="58"/>
        <v>19</v>
      </c>
      <c r="P294" s="8">
        <f t="shared" si="61"/>
        <v>3.7025462962962961E-2</v>
      </c>
      <c r="Q294" s="1">
        <f t="shared" si="62"/>
        <v>43191.833333333336</v>
      </c>
      <c r="R294">
        <f t="shared" si="52"/>
        <v>17.100000000000001</v>
      </c>
      <c r="S294" s="1">
        <f t="shared" si="59"/>
        <v>43191.833333333336</v>
      </c>
      <c r="T294">
        <f t="shared" si="53"/>
        <v>17.100000000000001</v>
      </c>
      <c r="U294">
        <f t="shared" si="54"/>
        <v>0</v>
      </c>
      <c r="V294" t="b">
        <f t="shared" si="60"/>
        <v>0</v>
      </c>
    </row>
    <row r="295" spans="1:22" x14ac:dyDescent="0.4">
      <c r="A295" t="s">
        <v>663</v>
      </c>
      <c r="B295" s="1">
        <v>43191.872523148151</v>
      </c>
      <c r="C295">
        <v>312</v>
      </c>
      <c r="D295" t="s">
        <v>664</v>
      </c>
      <c r="E295">
        <v>2</v>
      </c>
      <c r="F295" s="1">
        <v>43191.893414351849</v>
      </c>
      <c r="G295">
        <v>359</v>
      </c>
      <c r="H295" t="s">
        <v>665</v>
      </c>
      <c r="I295">
        <v>5</v>
      </c>
      <c r="J295">
        <v>29</v>
      </c>
      <c r="K295">
        <v>3590</v>
      </c>
      <c r="L295">
        <f t="shared" si="55"/>
        <v>20</v>
      </c>
      <c r="M295" t="b">
        <f t="shared" si="56"/>
        <v>1</v>
      </c>
      <c r="N295">
        <f t="shared" si="57"/>
        <v>56</v>
      </c>
      <c r="O295">
        <f t="shared" si="58"/>
        <v>26</v>
      </c>
      <c r="P295" s="8">
        <f t="shared" si="61"/>
        <v>3.9189814814814809E-2</v>
      </c>
      <c r="Q295" s="1">
        <f t="shared" si="62"/>
        <v>43191.833333333336</v>
      </c>
      <c r="R295">
        <f t="shared" si="52"/>
        <v>17.100000000000001</v>
      </c>
      <c r="S295" s="1">
        <f t="shared" si="59"/>
        <v>43191.833333333336</v>
      </c>
      <c r="T295">
        <f t="shared" si="53"/>
        <v>17.100000000000001</v>
      </c>
      <c r="U295">
        <f t="shared" si="54"/>
        <v>0</v>
      </c>
      <c r="V295" t="b">
        <f t="shared" si="60"/>
        <v>0</v>
      </c>
    </row>
    <row r="296" spans="1:22" x14ac:dyDescent="0.4">
      <c r="A296" t="s">
        <v>666</v>
      </c>
      <c r="B296" s="1">
        <v>43191.874456018515</v>
      </c>
      <c r="C296">
        <v>1834</v>
      </c>
      <c r="D296" t="s">
        <v>667</v>
      </c>
      <c r="E296">
        <v>7</v>
      </c>
      <c r="F296" s="1">
        <v>43191.889097222222</v>
      </c>
      <c r="G296">
        <v>1826</v>
      </c>
      <c r="H296" t="s">
        <v>668</v>
      </c>
      <c r="I296">
        <v>6</v>
      </c>
      <c r="J296">
        <v>20</v>
      </c>
      <c r="K296">
        <v>3720</v>
      </c>
      <c r="L296">
        <f t="shared" si="55"/>
        <v>20</v>
      </c>
      <c r="M296" t="b">
        <f t="shared" si="56"/>
        <v>1</v>
      </c>
      <c r="N296">
        <f t="shared" si="57"/>
        <v>59</v>
      </c>
      <c r="O296">
        <f t="shared" si="58"/>
        <v>13</v>
      </c>
      <c r="P296" s="8">
        <f t="shared" si="61"/>
        <v>4.1122685185185186E-2</v>
      </c>
      <c r="Q296" s="1">
        <f t="shared" si="62"/>
        <v>43191.833333333328</v>
      </c>
      <c r="R296" t="e">
        <f t="shared" si="52"/>
        <v>#N/A</v>
      </c>
      <c r="S296" s="1">
        <f t="shared" si="59"/>
        <v>43191.833333333336</v>
      </c>
      <c r="T296">
        <f t="shared" si="53"/>
        <v>17.100000000000001</v>
      </c>
      <c r="U296">
        <f t="shared" si="54"/>
        <v>0</v>
      </c>
      <c r="V296" t="b">
        <f t="shared" si="60"/>
        <v>0</v>
      </c>
    </row>
    <row r="297" spans="1:22" x14ac:dyDescent="0.4">
      <c r="A297" t="s">
        <v>669</v>
      </c>
      <c r="B297" s="1">
        <v>43191.876562500001</v>
      </c>
      <c r="C297">
        <v>2141</v>
      </c>
      <c r="D297" t="s">
        <v>324</v>
      </c>
      <c r="E297">
        <v>12</v>
      </c>
      <c r="F297" s="1">
        <v>43191.897962962961</v>
      </c>
      <c r="G297">
        <v>2013</v>
      </c>
      <c r="H297" t="s">
        <v>36</v>
      </c>
      <c r="I297">
        <v>27</v>
      </c>
      <c r="J297">
        <v>30</v>
      </c>
      <c r="K297">
        <v>4690</v>
      </c>
      <c r="L297">
        <f t="shared" si="55"/>
        <v>21</v>
      </c>
      <c r="M297" t="b">
        <f t="shared" si="56"/>
        <v>1</v>
      </c>
      <c r="N297">
        <f t="shared" si="57"/>
        <v>2</v>
      </c>
      <c r="O297">
        <f t="shared" si="58"/>
        <v>15</v>
      </c>
      <c r="P297" s="8">
        <f t="shared" si="61"/>
        <v>1.5624999999999999E-3</v>
      </c>
      <c r="Q297" s="1">
        <f t="shared" si="62"/>
        <v>43191.875</v>
      </c>
      <c r="R297">
        <f t="shared" si="52"/>
        <v>16.899999999999999</v>
      </c>
      <c r="S297" s="1">
        <f t="shared" si="59"/>
        <v>43191.875</v>
      </c>
      <c r="T297">
        <f t="shared" si="53"/>
        <v>16.899999999999999</v>
      </c>
      <c r="U297">
        <f t="shared" si="54"/>
        <v>0</v>
      </c>
      <c r="V297" t="b">
        <f t="shared" si="60"/>
        <v>0</v>
      </c>
    </row>
    <row r="298" spans="1:22" x14ac:dyDescent="0.4">
      <c r="A298" t="s">
        <v>670</v>
      </c>
      <c r="B298" s="1">
        <v>43191.878923611112</v>
      </c>
      <c r="C298">
        <v>1946</v>
      </c>
      <c r="D298" t="s">
        <v>12</v>
      </c>
      <c r="E298">
        <v>1</v>
      </c>
      <c r="F298" s="1">
        <v>43191.885324074072</v>
      </c>
      <c r="G298">
        <v>1928</v>
      </c>
      <c r="H298" t="s">
        <v>671</v>
      </c>
      <c r="I298">
        <v>1</v>
      </c>
      <c r="J298">
        <v>8</v>
      </c>
      <c r="K298">
        <v>1290</v>
      </c>
      <c r="L298">
        <f t="shared" si="55"/>
        <v>21</v>
      </c>
      <c r="M298" t="b">
        <f t="shared" si="56"/>
        <v>1</v>
      </c>
      <c r="N298">
        <f t="shared" si="57"/>
        <v>5</v>
      </c>
      <c r="O298">
        <f t="shared" si="58"/>
        <v>39</v>
      </c>
      <c r="P298" s="8">
        <f t="shared" si="61"/>
        <v>3.9236111111111112E-3</v>
      </c>
      <c r="Q298" s="1">
        <f t="shared" si="62"/>
        <v>43191.875</v>
      </c>
      <c r="R298">
        <f t="shared" si="52"/>
        <v>16.899999999999999</v>
      </c>
      <c r="S298" s="1">
        <f t="shared" si="59"/>
        <v>43191.875</v>
      </c>
      <c r="T298">
        <f t="shared" si="53"/>
        <v>16.899999999999999</v>
      </c>
      <c r="U298">
        <f t="shared" si="54"/>
        <v>0</v>
      </c>
      <c r="V298" t="b">
        <f t="shared" si="60"/>
        <v>0</v>
      </c>
    </row>
    <row r="299" spans="1:22" x14ac:dyDescent="0.4">
      <c r="A299" t="s">
        <v>672</v>
      </c>
      <c r="B299" s="1">
        <v>43191.880486111113</v>
      </c>
      <c r="C299">
        <v>1126</v>
      </c>
      <c r="D299" t="s">
        <v>673</v>
      </c>
      <c r="E299">
        <v>7</v>
      </c>
      <c r="F299" s="1">
        <v>43191.896666666667</v>
      </c>
      <c r="G299">
        <v>712</v>
      </c>
      <c r="H299" t="s">
        <v>674</v>
      </c>
      <c r="I299">
        <v>10</v>
      </c>
      <c r="J299">
        <v>22</v>
      </c>
      <c r="K299">
        <v>4270</v>
      </c>
      <c r="L299">
        <f t="shared" si="55"/>
        <v>21</v>
      </c>
      <c r="M299" t="b">
        <f t="shared" si="56"/>
        <v>1</v>
      </c>
      <c r="N299">
        <f t="shared" si="57"/>
        <v>7</v>
      </c>
      <c r="O299">
        <f t="shared" si="58"/>
        <v>54</v>
      </c>
      <c r="P299" s="8">
        <f t="shared" si="61"/>
        <v>5.4861111111111117E-3</v>
      </c>
      <c r="Q299" s="1">
        <f t="shared" si="62"/>
        <v>43191.875</v>
      </c>
      <c r="R299">
        <f t="shared" si="52"/>
        <v>16.899999999999999</v>
      </c>
      <c r="S299" s="1">
        <f t="shared" si="59"/>
        <v>43191.875</v>
      </c>
      <c r="T299">
        <f t="shared" si="53"/>
        <v>16.899999999999999</v>
      </c>
      <c r="U299">
        <f t="shared" si="54"/>
        <v>0</v>
      </c>
      <c r="V299" t="b">
        <f t="shared" si="60"/>
        <v>0</v>
      </c>
    </row>
    <row r="300" spans="1:22" x14ac:dyDescent="0.4">
      <c r="A300" t="s">
        <v>675</v>
      </c>
      <c r="B300" s="1">
        <v>43191.882430555554</v>
      </c>
      <c r="C300">
        <v>634</v>
      </c>
      <c r="D300" t="s">
        <v>320</v>
      </c>
      <c r="E300">
        <v>2</v>
      </c>
      <c r="F300" s="1">
        <v>43191.914490740739</v>
      </c>
      <c r="G300">
        <v>634</v>
      </c>
      <c r="H300" t="s">
        <v>320</v>
      </c>
      <c r="I300">
        <v>1</v>
      </c>
      <c r="J300">
        <v>45</v>
      </c>
      <c r="K300">
        <v>6860</v>
      </c>
      <c r="L300">
        <f t="shared" si="55"/>
        <v>21</v>
      </c>
      <c r="M300" t="b">
        <f t="shared" si="56"/>
        <v>1</v>
      </c>
      <c r="N300">
        <f t="shared" si="57"/>
        <v>10</v>
      </c>
      <c r="O300">
        <f t="shared" si="58"/>
        <v>42</v>
      </c>
      <c r="P300" s="8">
        <f t="shared" si="61"/>
        <v>7.4305555555555548E-3</v>
      </c>
      <c r="Q300" s="1">
        <f t="shared" si="62"/>
        <v>43191.875</v>
      </c>
      <c r="R300">
        <f t="shared" si="52"/>
        <v>16.899999999999999</v>
      </c>
      <c r="S300" s="1">
        <f t="shared" si="59"/>
        <v>43191.875</v>
      </c>
      <c r="T300">
        <f t="shared" si="53"/>
        <v>16.899999999999999</v>
      </c>
      <c r="U300">
        <f t="shared" si="54"/>
        <v>0</v>
      </c>
      <c r="V300" t="b">
        <f t="shared" si="60"/>
        <v>0</v>
      </c>
    </row>
    <row r="301" spans="1:22" x14ac:dyDescent="0.4">
      <c r="A301" t="s">
        <v>676</v>
      </c>
      <c r="B301" s="1">
        <v>43191.884155092594</v>
      </c>
      <c r="C301">
        <v>214</v>
      </c>
      <c r="D301" t="s">
        <v>677</v>
      </c>
      <c r="E301">
        <v>5</v>
      </c>
      <c r="F301" s="1">
        <v>43191.901932870373</v>
      </c>
      <c r="G301">
        <v>204</v>
      </c>
      <c r="H301" t="s">
        <v>678</v>
      </c>
      <c r="I301">
        <v>11</v>
      </c>
      <c r="J301">
        <v>25</v>
      </c>
      <c r="K301">
        <v>3640</v>
      </c>
      <c r="L301">
        <f t="shared" si="55"/>
        <v>21</v>
      </c>
      <c r="M301" t="b">
        <f t="shared" si="56"/>
        <v>1</v>
      </c>
      <c r="N301">
        <f t="shared" si="57"/>
        <v>13</v>
      </c>
      <c r="O301">
        <f t="shared" si="58"/>
        <v>11</v>
      </c>
      <c r="P301" s="8">
        <f t="shared" si="61"/>
        <v>9.1550925925925931E-3</v>
      </c>
      <c r="Q301" s="1">
        <f t="shared" si="62"/>
        <v>43191.875</v>
      </c>
      <c r="R301">
        <f t="shared" si="52"/>
        <v>16.899999999999999</v>
      </c>
      <c r="S301" s="1">
        <f t="shared" si="59"/>
        <v>43191.875</v>
      </c>
      <c r="T301">
        <f t="shared" si="53"/>
        <v>16.899999999999999</v>
      </c>
      <c r="U301">
        <f t="shared" si="54"/>
        <v>0</v>
      </c>
      <c r="V301" t="b">
        <f t="shared" si="60"/>
        <v>0</v>
      </c>
    </row>
    <row r="302" spans="1:22" x14ac:dyDescent="0.4">
      <c r="A302" t="s">
        <v>679</v>
      </c>
      <c r="B302" s="1">
        <v>43191.886203703703</v>
      </c>
      <c r="C302">
        <v>221</v>
      </c>
      <c r="D302" t="s">
        <v>680</v>
      </c>
      <c r="E302">
        <v>7</v>
      </c>
      <c r="F302" s="1">
        <v>43191.889351851853</v>
      </c>
      <c r="G302">
        <v>223</v>
      </c>
      <c r="H302" t="s">
        <v>218</v>
      </c>
      <c r="I302">
        <v>2</v>
      </c>
      <c r="J302">
        <v>4</v>
      </c>
      <c r="K302">
        <v>680</v>
      </c>
      <c r="L302">
        <f t="shared" si="55"/>
        <v>21</v>
      </c>
      <c r="M302" t="b">
        <f t="shared" si="56"/>
        <v>1</v>
      </c>
      <c r="N302">
        <f t="shared" si="57"/>
        <v>16</v>
      </c>
      <c r="O302">
        <f t="shared" si="58"/>
        <v>8</v>
      </c>
      <c r="P302" s="8">
        <f t="shared" si="61"/>
        <v>1.1203703703703704E-2</v>
      </c>
      <c r="Q302" s="1">
        <f t="shared" si="62"/>
        <v>43191.875</v>
      </c>
      <c r="R302">
        <f t="shared" si="52"/>
        <v>16.899999999999999</v>
      </c>
      <c r="S302" s="1">
        <f t="shared" si="59"/>
        <v>43191.875</v>
      </c>
      <c r="T302">
        <f t="shared" si="53"/>
        <v>16.899999999999999</v>
      </c>
      <c r="U302">
        <f t="shared" si="54"/>
        <v>0</v>
      </c>
      <c r="V302" t="b">
        <f t="shared" si="60"/>
        <v>0</v>
      </c>
    </row>
    <row r="303" spans="1:22" x14ac:dyDescent="0.4">
      <c r="A303" t="s">
        <v>334</v>
      </c>
      <c r="B303" s="1">
        <v>43191.88790509259</v>
      </c>
      <c r="C303">
        <v>2139</v>
      </c>
      <c r="D303" t="s">
        <v>681</v>
      </c>
      <c r="E303">
        <v>5</v>
      </c>
      <c r="F303" s="1">
        <v>43191.924826388888</v>
      </c>
      <c r="G303">
        <v>2139</v>
      </c>
      <c r="H303" t="s">
        <v>681</v>
      </c>
      <c r="I303">
        <v>1</v>
      </c>
      <c r="J303">
        <v>52</v>
      </c>
      <c r="K303">
        <v>5310</v>
      </c>
      <c r="L303">
        <f t="shared" si="55"/>
        <v>21</v>
      </c>
      <c r="M303" t="b">
        <f t="shared" si="56"/>
        <v>1</v>
      </c>
      <c r="N303">
        <f t="shared" si="57"/>
        <v>18</v>
      </c>
      <c r="O303">
        <f t="shared" si="58"/>
        <v>35</v>
      </c>
      <c r="P303" s="8">
        <f t="shared" si="61"/>
        <v>1.2905092592592591E-2</v>
      </c>
      <c r="Q303" s="1">
        <f t="shared" si="62"/>
        <v>43191.875</v>
      </c>
      <c r="R303">
        <f t="shared" si="52"/>
        <v>16.899999999999999</v>
      </c>
      <c r="S303" s="1">
        <f t="shared" si="59"/>
        <v>43191.875</v>
      </c>
      <c r="T303">
        <f t="shared" si="53"/>
        <v>16.899999999999999</v>
      </c>
      <c r="U303">
        <f t="shared" si="54"/>
        <v>0</v>
      </c>
      <c r="V303" t="b">
        <f t="shared" si="60"/>
        <v>0</v>
      </c>
    </row>
    <row r="304" spans="1:22" x14ac:dyDescent="0.4">
      <c r="A304" t="s">
        <v>548</v>
      </c>
      <c r="B304" s="1">
        <v>43191.889652777776</v>
      </c>
      <c r="C304">
        <v>106</v>
      </c>
      <c r="D304" t="s">
        <v>227</v>
      </c>
      <c r="E304">
        <v>5</v>
      </c>
      <c r="F304" s="1">
        <v>43191.892581018517</v>
      </c>
      <c r="G304">
        <v>109</v>
      </c>
      <c r="H304" t="s">
        <v>174</v>
      </c>
      <c r="I304">
        <v>9</v>
      </c>
      <c r="J304">
        <v>3</v>
      </c>
      <c r="K304">
        <v>800</v>
      </c>
      <c r="L304">
        <f t="shared" si="55"/>
        <v>21</v>
      </c>
      <c r="M304" t="b">
        <f t="shared" si="56"/>
        <v>1</v>
      </c>
      <c r="N304">
        <f t="shared" si="57"/>
        <v>21</v>
      </c>
      <c r="O304">
        <f t="shared" si="58"/>
        <v>6</v>
      </c>
      <c r="P304" s="8">
        <f t="shared" si="61"/>
        <v>1.4652777777777778E-2</v>
      </c>
      <c r="Q304" s="1">
        <f t="shared" si="62"/>
        <v>43191.875</v>
      </c>
      <c r="R304">
        <f t="shared" si="52"/>
        <v>16.899999999999999</v>
      </c>
      <c r="S304" s="1">
        <f t="shared" si="59"/>
        <v>43191.875</v>
      </c>
      <c r="T304">
        <f t="shared" si="53"/>
        <v>16.899999999999999</v>
      </c>
      <c r="U304">
        <f t="shared" si="54"/>
        <v>0</v>
      </c>
      <c r="V304" t="b">
        <f t="shared" si="60"/>
        <v>0</v>
      </c>
    </row>
    <row r="305" spans="1:22" x14ac:dyDescent="0.4">
      <c r="A305" t="s">
        <v>682</v>
      </c>
      <c r="B305" s="1">
        <v>43191.891875000001</v>
      </c>
      <c r="C305">
        <v>277</v>
      </c>
      <c r="D305" t="s">
        <v>623</v>
      </c>
      <c r="E305">
        <v>6</v>
      </c>
      <c r="F305" s="1">
        <v>43191.910393518519</v>
      </c>
      <c r="G305">
        <v>1925</v>
      </c>
      <c r="H305" t="s">
        <v>509</v>
      </c>
      <c r="I305">
        <v>12</v>
      </c>
      <c r="J305">
        <v>26</v>
      </c>
      <c r="K305">
        <v>4840</v>
      </c>
      <c r="L305">
        <f t="shared" si="55"/>
        <v>21</v>
      </c>
      <c r="M305" t="b">
        <f t="shared" si="56"/>
        <v>1</v>
      </c>
      <c r="N305">
        <f t="shared" si="57"/>
        <v>24</v>
      </c>
      <c r="O305">
        <f t="shared" si="58"/>
        <v>18</v>
      </c>
      <c r="P305" s="8">
        <f t="shared" si="61"/>
        <v>1.6875000000000001E-2</v>
      </c>
      <c r="Q305" s="1">
        <f t="shared" si="62"/>
        <v>43191.875</v>
      </c>
      <c r="R305">
        <f t="shared" si="52"/>
        <v>16.899999999999999</v>
      </c>
      <c r="S305" s="1">
        <f t="shared" si="59"/>
        <v>43191.875</v>
      </c>
      <c r="T305">
        <f t="shared" si="53"/>
        <v>16.899999999999999</v>
      </c>
      <c r="U305">
        <f t="shared" si="54"/>
        <v>0</v>
      </c>
      <c r="V305" t="b">
        <f t="shared" si="60"/>
        <v>0</v>
      </c>
    </row>
    <row r="306" spans="1:22" x14ac:dyDescent="0.4">
      <c r="A306" t="s">
        <v>683</v>
      </c>
      <c r="B306" s="1">
        <v>43191.893865740742</v>
      </c>
      <c r="C306">
        <v>711</v>
      </c>
      <c r="D306" t="s">
        <v>684</v>
      </c>
      <c r="E306">
        <v>19</v>
      </c>
      <c r="F306" s="1">
        <v>43191.907847222225</v>
      </c>
      <c r="G306">
        <v>731</v>
      </c>
      <c r="H306" t="s">
        <v>229</v>
      </c>
      <c r="I306">
        <v>10</v>
      </c>
      <c r="J306">
        <v>18</v>
      </c>
      <c r="K306">
        <v>3950</v>
      </c>
      <c r="L306">
        <f t="shared" si="55"/>
        <v>21</v>
      </c>
      <c r="M306" t="b">
        <f t="shared" si="56"/>
        <v>1</v>
      </c>
      <c r="N306">
        <f t="shared" si="57"/>
        <v>27</v>
      </c>
      <c r="O306">
        <f t="shared" si="58"/>
        <v>10</v>
      </c>
      <c r="P306" s="8">
        <f t="shared" si="61"/>
        <v>1.8865740740740742E-2</v>
      </c>
      <c r="Q306" s="1">
        <f t="shared" si="62"/>
        <v>43191.875</v>
      </c>
      <c r="R306">
        <f t="shared" si="52"/>
        <v>16.899999999999999</v>
      </c>
      <c r="S306" s="1">
        <f t="shared" si="59"/>
        <v>43191.875</v>
      </c>
      <c r="T306">
        <f t="shared" si="53"/>
        <v>16.899999999999999</v>
      </c>
      <c r="U306">
        <f t="shared" si="54"/>
        <v>0</v>
      </c>
      <c r="V306" t="b">
        <f t="shared" si="60"/>
        <v>0</v>
      </c>
    </row>
    <row r="307" spans="1:22" x14ac:dyDescent="0.4">
      <c r="A307" t="s">
        <v>685</v>
      </c>
      <c r="B307" s="1">
        <v>43191.896354166667</v>
      </c>
      <c r="C307">
        <v>2056</v>
      </c>
      <c r="D307" t="s">
        <v>609</v>
      </c>
      <c r="E307">
        <v>9</v>
      </c>
      <c r="F307" s="1">
        <v>43191.929618055554</v>
      </c>
      <c r="G307">
        <v>2056</v>
      </c>
      <c r="H307" t="s">
        <v>609</v>
      </c>
      <c r="I307">
        <v>4</v>
      </c>
      <c r="J307">
        <v>47</v>
      </c>
      <c r="K307">
        <v>4730</v>
      </c>
      <c r="L307">
        <f t="shared" si="55"/>
        <v>21</v>
      </c>
      <c r="M307" t="b">
        <f t="shared" si="56"/>
        <v>1</v>
      </c>
      <c r="N307">
        <f t="shared" si="57"/>
        <v>30</v>
      </c>
      <c r="O307">
        <f t="shared" si="58"/>
        <v>45</v>
      </c>
      <c r="P307" s="8">
        <f t="shared" si="61"/>
        <v>2.1354166666666664E-2</v>
      </c>
      <c r="Q307" s="1">
        <f t="shared" si="62"/>
        <v>43191.875</v>
      </c>
      <c r="R307">
        <f t="shared" si="52"/>
        <v>16.899999999999999</v>
      </c>
      <c r="S307" s="1">
        <f t="shared" si="59"/>
        <v>43191.875</v>
      </c>
      <c r="T307">
        <f t="shared" si="53"/>
        <v>16.899999999999999</v>
      </c>
      <c r="U307">
        <f t="shared" si="54"/>
        <v>0</v>
      </c>
      <c r="V307" t="b">
        <f t="shared" si="60"/>
        <v>0</v>
      </c>
    </row>
    <row r="308" spans="1:22" x14ac:dyDescent="0.4">
      <c r="A308" t="s">
        <v>686</v>
      </c>
      <c r="B308" s="1">
        <v>43191.898310185185</v>
      </c>
      <c r="C308">
        <v>1966</v>
      </c>
      <c r="D308" t="s">
        <v>687</v>
      </c>
      <c r="E308">
        <v>5</v>
      </c>
      <c r="F308" s="1">
        <v>43191.91605324074</v>
      </c>
      <c r="G308">
        <v>1931</v>
      </c>
      <c r="H308" t="s">
        <v>510</v>
      </c>
      <c r="I308">
        <v>9</v>
      </c>
      <c r="J308">
        <v>24</v>
      </c>
      <c r="K308">
        <v>3130</v>
      </c>
      <c r="L308">
        <f t="shared" si="55"/>
        <v>21</v>
      </c>
      <c r="M308" t="b">
        <f t="shared" si="56"/>
        <v>1</v>
      </c>
      <c r="N308">
        <f t="shared" si="57"/>
        <v>33</v>
      </c>
      <c r="O308">
        <f t="shared" si="58"/>
        <v>34</v>
      </c>
      <c r="P308" s="8">
        <f t="shared" si="61"/>
        <v>2.3310185185185187E-2</v>
      </c>
      <c r="Q308" s="1">
        <f t="shared" si="62"/>
        <v>43191.875</v>
      </c>
      <c r="R308">
        <f t="shared" si="52"/>
        <v>16.899999999999999</v>
      </c>
      <c r="S308" s="1">
        <f t="shared" si="59"/>
        <v>43191.875</v>
      </c>
      <c r="T308">
        <f t="shared" si="53"/>
        <v>16.899999999999999</v>
      </c>
      <c r="U308">
        <f t="shared" si="54"/>
        <v>0</v>
      </c>
      <c r="V308" t="b">
        <f t="shared" si="60"/>
        <v>0</v>
      </c>
    </row>
    <row r="309" spans="1:22" x14ac:dyDescent="0.4">
      <c r="A309" t="s">
        <v>688</v>
      </c>
      <c r="B309" s="1">
        <v>43191.900069444448</v>
      </c>
      <c r="C309">
        <v>589</v>
      </c>
      <c r="D309" t="s">
        <v>255</v>
      </c>
      <c r="E309">
        <v>6</v>
      </c>
      <c r="F309" s="1">
        <v>43191.917546296296</v>
      </c>
      <c r="G309">
        <v>513</v>
      </c>
      <c r="H309" t="s">
        <v>689</v>
      </c>
      <c r="I309">
        <v>5</v>
      </c>
      <c r="J309">
        <v>24</v>
      </c>
      <c r="K309">
        <v>3120</v>
      </c>
      <c r="L309">
        <f t="shared" si="55"/>
        <v>21</v>
      </c>
      <c r="M309" t="b">
        <f t="shared" si="56"/>
        <v>1</v>
      </c>
      <c r="N309">
        <f t="shared" si="57"/>
        <v>36</v>
      </c>
      <c r="O309">
        <f t="shared" si="58"/>
        <v>6</v>
      </c>
      <c r="P309" s="8">
        <f t="shared" si="61"/>
        <v>2.5069444444444446E-2</v>
      </c>
      <c r="Q309" s="1">
        <f t="shared" si="62"/>
        <v>43191.875</v>
      </c>
      <c r="R309">
        <f t="shared" si="52"/>
        <v>16.899999999999999</v>
      </c>
      <c r="S309" s="1">
        <f t="shared" si="59"/>
        <v>43191.875</v>
      </c>
      <c r="T309">
        <f t="shared" si="53"/>
        <v>16.899999999999999</v>
      </c>
      <c r="U309">
        <f t="shared" si="54"/>
        <v>0</v>
      </c>
      <c r="V309" t="b">
        <f t="shared" si="60"/>
        <v>0</v>
      </c>
    </row>
    <row r="310" spans="1:22" x14ac:dyDescent="0.4">
      <c r="A310" t="s">
        <v>690</v>
      </c>
      <c r="B310" s="1">
        <v>43191.901967592596</v>
      </c>
      <c r="C310">
        <v>1656</v>
      </c>
      <c r="D310" t="s">
        <v>691</v>
      </c>
      <c r="E310">
        <v>8</v>
      </c>
      <c r="F310" s="1">
        <v>43191.923263888886</v>
      </c>
      <c r="G310">
        <v>1639</v>
      </c>
      <c r="H310" t="s">
        <v>692</v>
      </c>
      <c r="I310">
        <v>7</v>
      </c>
      <c r="J310">
        <v>30</v>
      </c>
      <c r="K310">
        <v>3790</v>
      </c>
      <c r="L310">
        <f t="shared" si="55"/>
        <v>21</v>
      </c>
      <c r="M310" t="b">
        <f t="shared" si="56"/>
        <v>1</v>
      </c>
      <c r="N310">
        <f t="shared" si="57"/>
        <v>38</v>
      </c>
      <c r="O310">
        <f t="shared" si="58"/>
        <v>50</v>
      </c>
      <c r="P310" s="8">
        <f t="shared" si="61"/>
        <v>2.6967592592592595E-2</v>
      </c>
      <c r="Q310" s="1">
        <f t="shared" si="62"/>
        <v>43191.875</v>
      </c>
      <c r="R310">
        <f t="shared" si="52"/>
        <v>16.899999999999999</v>
      </c>
      <c r="S310" s="1">
        <f t="shared" si="59"/>
        <v>43191.875</v>
      </c>
      <c r="T310">
        <f t="shared" si="53"/>
        <v>16.899999999999999</v>
      </c>
      <c r="U310">
        <f t="shared" si="54"/>
        <v>0</v>
      </c>
      <c r="V310" t="b">
        <f t="shared" si="60"/>
        <v>0</v>
      </c>
    </row>
    <row r="311" spans="1:22" x14ac:dyDescent="0.4">
      <c r="A311" t="s">
        <v>693</v>
      </c>
      <c r="B311" s="1">
        <v>43191.903784722221</v>
      </c>
      <c r="C311">
        <v>592</v>
      </c>
      <c r="D311" t="s">
        <v>694</v>
      </c>
      <c r="E311">
        <v>7</v>
      </c>
      <c r="F311" s="1">
        <v>43191.912349537037</v>
      </c>
      <c r="G311">
        <v>590</v>
      </c>
      <c r="H311" t="s">
        <v>695</v>
      </c>
      <c r="I311">
        <v>3</v>
      </c>
      <c r="J311">
        <v>11</v>
      </c>
      <c r="K311">
        <v>880</v>
      </c>
      <c r="L311">
        <f t="shared" si="55"/>
        <v>21</v>
      </c>
      <c r="M311" t="b">
        <f t="shared" si="56"/>
        <v>1</v>
      </c>
      <c r="N311">
        <f t="shared" si="57"/>
        <v>41</v>
      </c>
      <c r="O311">
        <f t="shared" si="58"/>
        <v>27</v>
      </c>
      <c r="P311" s="8">
        <f t="shared" si="61"/>
        <v>2.8784722222222225E-2</v>
      </c>
      <c r="Q311" s="1">
        <f t="shared" si="62"/>
        <v>43191.875</v>
      </c>
      <c r="R311">
        <f t="shared" si="52"/>
        <v>16.899999999999999</v>
      </c>
      <c r="S311" s="1">
        <f t="shared" si="59"/>
        <v>43191.875</v>
      </c>
      <c r="T311">
        <f t="shared" si="53"/>
        <v>16.899999999999999</v>
      </c>
      <c r="U311">
        <f t="shared" si="54"/>
        <v>0</v>
      </c>
      <c r="V311" t="b">
        <f t="shared" si="60"/>
        <v>0</v>
      </c>
    </row>
    <row r="312" spans="1:22" x14ac:dyDescent="0.4">
      <c r="A312" t="s">
        <v>696</v>
      </c>
      <c r="B312" s="1">
        <v>43191.905590277776</v>
      </c>
      <c r="C312">
        <v>239</v>
      </c>
      <c r="D312" t="s">
        <v>697</v>
      </c>
      <c r="E312">
        <v>15</v>
      </c>
      <c r="F312" s="1">
        <v>43191.958564814813</v>
      </c>
      <c r="G312">
        <v>239</v>
      </c>
      <c r="H312" t="s">
        <v>697</v>
      </c>
      <c r="I312">
        <v>15</v>
      </c>
      <c r="J312">
        <v>72</v>
      </c>
      <c r="K312">
        <v>7250</v>
      </c>
      <c r="L312">
        <f t="shared" si="55"/>
        <v>21</v>
      </c>
      <c r="M312" t="b">
        <f t="shared" si="56"/>
        <v>1</v>
      </c>
      <c r="N312">
        <f t="shared" si="57"/>
        <v>44</v>
      </c>
      <c r="O312">
        <f t="shared" si="58"/>
        <v>3</v>
      </c>
      <c r="P312" s="8">
        <f t="shared" si="61"/>
        <v>3.0590277777777775E-2</v>
      </c>
      <c r="Q312" s="1">
        <f t="shared" si="62"/>
        <v>43191.875</v>
      </c>
      <c r="R312">
        <f t="shared" si="52"/>
        <v>16.899999999999999</v>
      </c>
      <c r="S312" s="1">
        <f t="shared" si="59"/>
        <v>43191.875</v>
      </c>
      <c r="T312">
        <f t="shared" si="53"/>
        <v>16.899999999999999</v>
      </c>
      <c r="U312">
        <f t="shared" si="54"/>
        <v>0</v>
      </c>
      <c r="V312" t="b">
        <f t="shared" si="60"/>
        <v>0</v>
      </c>
    </row>
    <row r="313" spans="1:22" x14ac:dyDescent="0.4">
      <c r="A313" t="s">
        <v>698</v>
      </c>
      <c r="B313" s="1">
        <v>43191.907638888886</v>
      </c>
      <c r="C313">
        <v>816</v>
      </c>
      <c r="D313" t="s">
        <v>699</v>
      </c>
      <c r="E313">
        <v>8</v>
      </c>
      <c r="F313" s="1">
        <v>43191.952303240738</v>
      </c>
      <c r="G313">
        <v>816</v>
      </c>
      <c r="H313" t="s">
        <v>699</v>
      </c>
      <c r="I313">
        <v>8</v>
      </c>
      <c r="J313">
        <v>64</v>
      </c>
      <c r="K313">
        <v>7030</v>
      </c>
      <c r="L313">
        <f t="shared" si="55"/>
        <v>21</v>
      </c>
      <c r="M313" t="b">
        <f t="shared" si="56"/>
        <v>1</v>
      </c>
      <c r="N313">
        <f t="shared" si="57"/>
        <v>47</v>
      </c>
      <c r="O313">
        <f t="shared" si="58"/>
        <v>0</v>
      </c>
      <c r="P313" s="8">
        <f t="shared" si="61"/>
        <v>3.2638888888888891E-2</v>
      </c>
      <c r="Q313" s="1">
        <f t="shared" si="62"/>
        <v>43191.875</v>
      </c>
      <c r="R313">
        <f t="shared" si="52"/>
        <v>16.899999999999999</v>
      </c>
      <c r="S313" s="1">
        <f t="shared" si="59"/>
        <v>43191.875</v>
      </c>
      <c r="T313">
        <f t="shared" si="53"/>
        <v>16.899999999999999</v>
      </c>
      <c r="U313">
        <f t="shared" si="54"/>
        <v>0</v>
      </c>
      <c r="V313" t="b">
        <f t="shared" si="60"/>
        <v>0</v>
      </c>
    </row>
    <row r="314" spans="1:22" x14ac:dyDescent="0.4">
      <c r="A314" t="s">
        <v>700</v>
      </c>
      <c r="B314" s="1">
        <v>43191.909826388888</v>
      </c>
      <c r="C314">
        <v>502</v>
      </c>
      <c r="D314" t="s">
        <v>318</v>
      </c>
      <c r="E314">
        <v>14</v>
      </c>
      <c r="F314" s="1">
        <v>43191.91196759259</v>
      </c>
      <c r="G314">
        <v>548</v>
      </c>
      <c r="H314" t="s">
        <v>585</v>
      </c>
      <c r="I314">
        <v>10</v>
      </c>
      <c r="J314">
        <v>2</v>
      </c>
      <c r="K314">
        <v>610</v>
      </c>
      <c r="L314">
        <f t="shared" si="55"/>
        <v>21</v>
      </c>
      <c r="M314" t="b">
        <f t="shared" si="56"/>
        <v>1</v>
      </c>
      <c r="N314">
        <f t="shared" si="57"/>
        <v>50</v>
      </c>
      <c r="O314">
        <f t="shared" si="58"/>
        <v>9</v>
      </c>
      <c r="P314" s="8">
        <f t="shared" si="61"/>
        <v>3.4826388888888886E-2</v>
      </c>
      <c r="Q314" s="1">
        <f t="shared" si="62"/>
        <v>43191.875</v>
      </c>
      <c r="R314">
        <f t="shared" si="52"/>
        <v>16.899999999999999</v>
      </c>
      <c r="S314" s="1">
        <f t="shared" si="59"/>
        <v>43191.875</v>
      </c>
      <c r="T314">
        <f t="shared" si="53"/>
        <v>16.899999999999999</v>
      </c>
      <c r="U314">
        <f t="shared" si="54"/>
        <v>0</v>
      </c>
      <c r="V314" t="b">
        <f t="shared" si="60"/>
        <v>0</v>
      </c>
    </row>
    <row r="315" spans="1:22" x14ac:dyDescent="0.4">
      <c r="A315" t="s">
        <v>701</v>
      </c>
      <c r="B315" s="1">
        <v>43191.911886574075</v>
      </c>
      <c r="C315">
        <v>1257</v>
      </c>
      <c r="D315" t="s">
        <v>702</v>
      </c>
      <c r="E315">
        <v>13</v>
      </c>
      <c r="F315" s="1">
        <v>43191.914629629631</v>
      </c>
      <c r="G315">
        <v>1250</v>
      </c>
      <c r="H315" t="s">
        <v>703</v>
      </c>
      <c r="I315">
        <v>1</v>
      </c>
      <c r="J315">
        <v>3</v>
      </c>
      <c r="K315">
        <v>750</v>
      </c>
      <c r="L315">
        <f t="shared" si="55"/>
        <v>21</v>
      </c>
      <c r="M315" t="b">
        <f t="shared" si="56"/>
        <v>1</v>
      </c>
      <c r="N315">
        <f t="shared" si="57"/>
        <v>53</v>
      </c>
      <c r="O315">
        <f t="shared" si="58"/>
        <v>7</v>
      </c>
      <c r="P315" s="8">
        <f t="shared" si="61"/>
        <v>3.6886574074074079E-2</v>
      </c>
      <c r="Q315" s="1">
        <f t="shared" si="62"/>
        <v>43191.875</v>
      </c>
      <c r="R315">
        <f t="shared" si="52"/>
        <v>16.899999999999999</v>
      </c>
      <c r="S315" s="1">
        <f t="shared" si="59"/>
        <v>43191.875</v>
      </c>
      <c r="T315">
        <f t="shared" si="53"/>
        <v>16.899999999999999</v>
      </c>
      <c r="U315">
        <f t="shared" si="54"/>
        <v>0</v>
      </c>
      <c r="V315" t="b">
        <f t="shared" si="60"/>
        <v>0</v>
      </c>
    </row>
    <row r="316" spans="1:22" x14ac:dyDescent="0.4">
      <c r="A316" t="s">
        <v>704</v>
      </c>
      <c r="B316" s="1">
        <v>43191.913738425923</v>
      </c>
      <c r="C316">
        <v>2202</v>
      </c>
      <c r="D316" t="s">
        <v>330</v>
      </c>
      <c r="E316">
        <v>12</v>
      </c>
      <c r="F316" s="1">
        <v>43191.91777777778</v>
      </c>
      <c r="G316">
        <v>2206</v>
      </c>
      <c r="H316" t="s">
        <v>705</v>
      </c>
      <c r="I316">
        <v>19</v>
      </c>
      <c r="J316">
        <v>5</v>
      </c>
      <c r="K316">
        <v>1190</v>
      </c>
      <c r="L316">
        <f t="shared" si="55"/>
        <v>21</v>
      </c>
      <c r="M316" t="b">
        <f t="shared" si="56"/>
        <v>1</v>
      </c>
      <c r="N316">
        <f t="shared" si="57"/>
        <v>55</v>
      </c>
      <c r="O316">
        <f t="shared" si="58"/>
        <v>47</v>
      </c>
      <c r="P316" s="8">
        <f t="shared" si="61"/>
        <v>3.8738425925925926E-2</v>
      </c>
      <c r="Q316" s="1">
        <f t="shared" si="62"/>
        <v>43191.875</v>
      </c>
      <c r="R316">
        <f t="shared" si="52"/>
        <v>16.899999999999999</v>
      </c>
      <c r="S316" s="1">
        <f t="shared" si="59"/>
        <v>43191.875</v>
      </c>
      <c r="T316">
        <f t="shared" si="53"/>
        <v>16.899999999999999</v>
      </c>
      <c r="U316">
        <f t="shared" si="54"/>
        <v>0</v>
      </c>
      <c r="V316" t="b">
        <f t="shared" si="60"/>
        <v>0</v>
      </c>
    </row>
    <row r="317" spans="1:22" x14ac:dyDescent="0.4">
      <c r="A317" t="s">
        <v>706</v>
      </c>
      <c r="B317" s="1">
        <v>43191.915497685186</v>
      </c>
      <c r="C317">
        <v>643</v>
      </c>
      <c r="D317" t="s">
        <v>574</v>
      </c>
      <c r="E317">
        <v>7</v>
      </c>
      <c r="F317" s="1">
        <v>43191.94332175926</v>
      </c>
      <c r="G317">
        <v>529</v>
      </c>
      <c r="H317" t="s">
        <v>707</v>
      </c>
      <c r="I317">
        <v>5</v>
      </c>
      <c r="J317">
        <v>39</v>
      </c>
      <c r="K317">
        <v>4560</v>
      </c>
      <c r="L317">
        <f t="shared" si="55"/>
        <v>21</v>
      </c>
      <c r="M317" t="b">
        <f t="shared" si="56"/>
        <v>1</v>
      </c>
      <c r="N317">
        <f t="shared" si="57"/>
        <v>58</v>
      </c>
      <c r="O317">
        <f t="shared" si="58"/>
        <v>19</v>
      </c>
      <c r="P317" s="8">
        <f t="shared" si="61"/>
        <v>4.0497685185185185E-2</v>
      </c>
      <c r="Q317" s="1">
        <f t="shared" si="62"/>
        <v>43191.875</v>
      </c>
      <c r="R317">
        <f t="shared" si="52"/>
        <v>16.899999999999999</v>
      </c>
      <c r="S317" s="1">
        <f t="shared" si="59"/>
        <v>43191.875</v>
      </c>
      <c r="T317">
        <f t="shared" si="53"/>
        <v>16.899999999999999</v>
      </c>
      <c r="U317">
        <f t="shared" si="54"/>
        <v>0</v>
      </c>
      <c r="V317" t="b">
        <f t="shared" si="60"/>
        <v>0</v>
      </c>
    </row>
    <row r="318" spans="1:22" x14ac:dyDescent="0.4">
      <c r="A318" t="s">
        <v>708</v>
      </c>
      <c r="B318" s="1">
        <v>43191.917314814818</v>
      </c>
      <c r="C318">
        <v>1118</v>
      </c>
      <c r="D318" t="s">
        <v>709</v>
      </c>
      <c r="E318">
        <v>7</v>
      </c>
      <c r="F318" s="1">
        <v>43191.949930555558</v>
      </c>
      <c r="G318">
        <v>1126</v>
      </c>
      <c r="H318" t="s">
        <v>673</v>
      </c>
      <c r="I318">
        <v>6</v>
      </c>
      <c r="J318">
        <v>46</v>
      </c>
      <c r="K318">
        <v>6300</v>
      </c>
      <c r="L318">
        <f t="shared" si="55"/>
        <v>22</v>
      </c>
      <c r="M318" t="b">
        <f t="shared" si="56"/>
        <v>1</v>
      </c>
      <c r="N318">
        <f t="shared" si="57"/>
        <v>0</v>
      </c>
      <c r="O318">
        <f t="shared" si="58"/>
        <v>56</v>
      </c>
      <c r="P318" s="8">
        <f t="shared" si="61"/>
        <v>6.4814814814814813E-4</v>
      </c>
      <c r="Q318" s="1">
        <f t="shared" si="62"/>
        <v>43191.916666666672</v>
      </c>
      <c r="R318" t="e">
        <f t="shared" si="52"/>
        <v>#N/A</v>
      </c>
      <c r="S318" s="1">
        <f t="shared" si="59"/>
        <v>43191.916666666664</v>
      </c>
      <c r="T318">
        <f t="shared" si="53"/>
        <v>16.7</v>
      </c>
      <c r="U318">
        <f t="shared" si="54"/>
        <v>0</v>
      </c>
      <c r="V318" t="b">
        <f t="shared" si="60"/>
        <v>0</v>
      </c>
    </row>
    <row r="319" spans="1:22" x14ac:dyDescent="0.4">
      <c r="A319" t="s">
        <v>710</v>
      </c>
      <c r="B319" s="1">
        <v>43191.919178240743</v>
      </c>
      <c r="C319">
        <v>3508</v>
      </c>
      <c r="D319" t="s">
        <v>711</v>
      </c>
      <c r="E319">
        <v>7</v>
      </c>
      <c r="F319" s="1">
        <v>43191.928888888891</v>
      </c>
      <c r="G319">
        <v>3508</v>
      </c>
      <c r="H319" t="s">
        <v>711</v>
      </c>
      <c r="I319">
        <v>7</v>
      </c>
      <c r="J319">
        <v>13</v>
      </c>
      <c r="K319">
        <v>1610</v>
      </c>
      <c r="L319">
        <f t="shared" si="55"/>
        <v>22</v>
      </c>
      <c r="M319" t="b">
        <f t="shared" si="56"/>
        <v>1</v>
      </c>
      <c r="N319">
        <f t="shared" si="57"/>
        <v>3</v>
      </c>
      <c r="O319">
        <f t="shared" si="58"/>
        <v>37</v>
      </c>
      <c r="P319" s="8">
        <f t="shared" si="61"/>
        <v>2.5115740740740741E-3</v>
      </c>
      <c r="Q319" s="1">
        <f t="shared" si="62"/>
        <v>43191.916666666672</v>
      </c>
      <c r="R319" t="e">
        <f t="shared" si="52"/>
        <v>#N/A</v>
      </c>
      <c r="S319" s="1">
        <f t="shared" si="59"/>
        <v>43191.916666666664</v>
      </c>
      <c r="T319">
        <f t="shared" si="53"/>
        <v>16.7</v>
      </c>
      <c r="U319">
        <f t="shared" si="54"/>
        <v>0</v>
      </c>
      <c r="V319" t="b">
        <f t="shared" si="60"/>
        <v>0</v>
      </c>
    </row>
    <row r="320" spans="1:22" x14ac:dyDescent="0.4">
      <c r="A320" t="s">
        <v>712</v>
      </c>
      <c r="B320" s="1">
        <v>43191.921319444446</v>
      </c>
      <c r="C320">
        <v>3519</v>
      </c>
      <c r="D320" t="s">
        <v>589</v>
      </c>
      <c r="E320">
        <v>1</v>
      </c>
      <c r="F320" s="1">
        <v>43191.946423611109</v>
      </c>
      <c r="G320">
        <v>593</v>
      </c>
      <c r="H320" t="s">
        <v>142</v>
      </c>
      <c r="I320">
        <v>2</v>
      </c>
      <c r="J320">
        <v>35</v>
      </c>
      <c r="K320">
        <v>0</v>
      </c>
      <c r="L320">
        <f t="shared" si="55"/>
        <v>22</v>
      </c>
      <c r="M320" t="b">
        <f t="shared" si="56"/>
        <v>1</v>
      </c>
      <c r="N320">
        <f t="shared" si="57"/>
        <v>6</v>
      </c>
      <c r="O320">
        <f t="shared" si="58"/>
        <v>42</v>
      </c>
      <c r="P320" s="8">
        <f t="shared" si="61"/>
        <v>4.6527777777777774E-3</v>
      </c>
      <c r="Q320" s="1">
        <f t="shared" si="62"/>
        <v>43191.916666666664</v>
      </c>
      <c r="R320">
        <f t="shared" si="52"/>
        <v>16.7</v>
      </c>
      <c r="S320" s="1">
        <f t="shared" si="59"/>
        <v>43191.916666666664</v>
      </c>
      <c r="T320">
        <f t="shared" si="53"/>
        <v>16.7</v>
      </c>
      <c r="U320">
        <f t="shared" si="54"/>
        <v>0</v>
      </c>
      <c r="V320" t="b">
        <f t="shared" si="60"/>
        <v>0</v>
      </c>
    </row>
    <row r="321" spans="1:22" x14ac:dyDescent="0.4">
      <c r="A321" t="s">
        <v>713</v>
      </c>
      <c r="B321" s="1">
        <v>43191.923159722224</v>
      </c>
      <c r="C321">
        <v>806</v>
      </c>
      <c r="D321" t="s">
        <v>714</v>
      </c>
      <c r="E321">
        <v>2</v>
      </c>
      <c r="F321" s="1">
        <v>43191.925625000003</v>
      </c>
      <c r="G321">
        <v>816</v>
      </c>
      <c r="H321" t="s">
        <v>699</v>
      </c>
      <c r="I321">
        <v>3</v>
      </c>
      <c r="J321">
        <v>2</v>
      </c>
      <c r="K321">
        <v>840</v>
      </c>
      <c r="L321">
        <f t="shared" si="55"/>
        <v>22</v>
      </c>
      <c r="M321" t="b">
        <f t="shared" si="56"/>
        <v>1</v>
      </c>
      <c r="N321">
        <f t="shared" si="57"/>
        <v>9</v>
      </c>
      <c r="O321">
        <f t="shared" si="58"/>
        <v>21</v>
      </c>
      <c r="P321" s="8">
        <f t="shared" si="61"/>
        <v>6.4930555555555549E-3</v>
      </c>
      <c r="Q321" s="1">
        <f t="shared" si="62"/>
        <v>43191.916666666672</v>
      </c>
      <c r="R321" t="e">
        <f t="shared" si="52"/>
        <v>#N/A</v>
      </c>
      <c r="S321" s="1">
        <f t="shared" si="59"/>
        <v>43191.916666666664</v>
      </c>
      <c r="T321">
        <f t="shared" si="53"/>
        <v>16.7</v>
      </c>
      <c r="U321">
        <f t="shared" si="54"/>
        <v>0</v>
      </c>
      <c r="V321" t="b">
        <f t="shared" si="60"/>
        <v>0</v>
      </c>
    </row>
    <row r="322" spans="1:22" x14ac:dyDescent="0.4">
      <c r="A322" t="s">
        <v>715</v>
      </c>
      <c r="B322" s="1">
        <v>43191.925081018519</v>
      </c>
      <c r="C322">
        <v>2119</v>
      </c>
      <c r="D322" t="s">
        <v>716</v>
      </c>
      <c r="E322">
        <v>2</v>
      </c>
      <c r="F322" s="1">
        <v>43191.984849537039</v>
      </c>
      <c r="G322">
        <v>2112</v>
      </c>
      <c r="H322" t="s">
        <v>717</v>
      </c>
      <c r="I322">
        <v>2</v>
      </c>
      <c r="J322">
        <v>85</v>
      </c>
      <c r="K322">
        <v>6850</v>
      </c>
      <c r="L322">
        <f t="shared" si="55"/>
        <v>22</v>
      </c>
      <c r="M322" t="b">
        <f t="shared" si="56"/>
        <v>1</v>
      </c>
      <c r="N322">
        <f t="shared" si="57"/>
        <v>12</v>
      </c>
      <c r="O322">
        <f t="shared" si="58"/>
        <v>7</v>
      </c>
      <c r="P322" s="8">
        <f t="shared" si="61"/>
        <v>8.4143518518518517E-3</v>
      </c>
      <c r="Q322" s="1">
        <f t="shared" si="62"/>
        <v>43191.916666666664</v>
      </c>
      <c r="R322">
        <f t="shared" ref="R322:R385" si="63">VLOOKUP(Q322,기상정보,2,FALSE)</f>
        <v>16.7</v>
      </c>
      <c r="S322" s="1">
        <f t="shared" si="59"/>
        <v>43191.916666666664</v>
      </c>
      <c r="T322">
        <f t="shared" ref="T322:T385" si="64">VLOOKUP(S322,기상정보,2,FALSE)</f>
        <v>16.7</v>
      </c>
      <c r="U322">
        <f t="shared" ref="U322:U385" si="65">VLOOKUP(B322,기상정보,3,TRUE)</f>
        <v>0</v>
      </c>
      <c r="V322" t="b">
        <f t="shared" si="60"/>
        <v>0</v>
      </c>
    </row>
    <row r="323" spans="1:22" x14ac:dyDescent="0.4">
      <c r="A323" t="s">
        <v>718</v>
      </c>
      <c r="B323" s="1">
        <v>43191.927106481482</v>
      </c>
      <c r="C323">
        <v>125</v>
      </c>
      <c r="D323" t="s">
        <v>719</v>
      </c>
      <c r="E323">
        <v>6</v>
      </c>
      <c r="F323" s="1">
        <v>43191.932141203702</v>
      </c>
      <c r="G323">
        <v>125</v>
      </c>
      <c r="H323" t="s">
        <v>719</v>
      </c>
      <c r="I323">
        <v>8</v>
      </c>
      <c r="J323">
        <v>6</v>
      </c>
      <c r="K323">
        <v>610</v>
      </c>
      <c r="L323">
        <f t="shared" ref="L323:L386" si="66">HOUR(B323)</f>
        <v>22</v>
      </c>
      <c r="M323" t="b">
        <f t="shared" ref="M323:M386" si="67">WEEKDAY(B323,2)&gt;=6</f>
        <v>1</v>
      </c>
      <c r="N323">
        <f t="shared" ref="N323:N386" si="68">MINUTE(B323)</f>
        <v>15</v>
      </c>
      <c r="O323">
        <f t="shared" ref="O323:O386" si="69">SECOND(B323)</f>
        <v>2</v>
      </c>
      <c r="P323" s="8">
        <f t="shared" si="61"/>
        <v>1.0439814814814813E-2</v>
      </c>
      <c r="Q323" s="1">
        <f t="shared" si="62"/>
        <v>43191.916666666664</v>
      </c>
      <c r="R323">
        <f t="shared" si="63"/>
        <v>16.7</v>
      </c>
      <c r="S323" s="1">
        <f t="shared" ref="S323:S386" si="70">DATE(YEAR(B323),MONTH(B323),DAY(B323))+TIME(HOUR(B323),0,0)</f>
        <v>43191.916666666664</v>
      </c>
      <c r="T323">
        <f t="shared" si="64"/>
        <v>16.7</v>
      </c>
      <c r="U323">
        <f t="shared" si="65"/>
        <v>0</v>
      </c>
      <c r="V323" t="b">
        <f t="shared" ref="V323:V386" si="71">U323&gt;=1</f>
        <v>0</v>
      </c>
    </row>
    <row r="324" spans="1:22" x14ac:dyDescent="0.4">
      <c r="A324" t="s">
        <v>720</v>
      </c>
      <c r="B324" s="1">
        <v>43191.929375</v>
      </c>
      <c r="C324">
        <v>549</v>
      </c>
      <c r="D324" t="s">
        <v>721</v>
      </c>
      <c r="E324">
        <v>3</v>
      </c>
      <c r="F324" s="1">
        <v>43191.938958333332</v>
      </c>
      <c r="G324">
        <v>551</v>
      </c>
      <c r="H324" t="s">
        <v>722</v>
      </c>
      <c r="I324">
        <v>4</v>
      </c>
      <c r="J324">
        <v>13</v>
      </c>
      <c r="K324">
        <v>2270</v>
      </c>
      <c r="L324">
        <f t="shared" si="66"/>
        <v>22</v>
      </c>
      <c r="M324" t="b">
        <f t="shared" si="67"/>
        <v>1</v>
      </c>
      <c r="N324">
        <f t="shared" si="68"/>
        <v>18</v>
      </c>
      <c r="O324">
        <f t="shared" si="69"/>
        <v>18</v>
      </c>
      <c r="P324" s="8">
        <f t="shared" si="61"/>
        <v>1.2708333333333334E-2</v>
      </c>
      <c r="Q324" s="1">
        <f t="shared" si="62"/>
        <v>43191.916666666664</v>
      </c>
      <c r="R324">
        <f t="shared" si="63"/>
        <v>16.7</v>
      </c>
      <c r="S324" s="1">
        <f t="shared" si="70"/>
        <v>43191.916666666664</v>
      </c>
      <c r="T324">
        <f t="shared" si="64"/>
        <v>16.7</v>
      </c>
      <c r="U324">
        <f t="shared" si="65"/>
        <v>0</v>
      </c>
      <c r="V324" t="b">
        <f t="shared" si="71"/>
        <v>0</v>
      </c>
    </row>
    <row r="325" spans="1:22" x14ac:dyDescent="0.4">
      <c r="A325" t="s">
        <v>723</v>
      </c>
      <c r="B325" s="1">
        <v>43191.932037037041</v>
      </c>
      <c r="C325">
        <v>1530</v>
      </c>
      <c r="D325" t="s">
        <v>562</v>
      </c>
      <c r="E325">
        <v>4</v>
      </c>
      <c r="F325" s="1">
        <v>43191.965439814812</v>
      </c>
      <c r="G325">
        <v>1530</v>
      </c>
      <c r="H325" t="s">
        <v>562</v>
      </c>
      <c r="I325">
        <v>4</v>
      </c>
      <c r="J325">
        <v>48</v>
      </c>
      <c r="K325">
        <v>3890</v>
      </c>
      <c r="L325">
        <f t="shared" si="66"/>
        <v>22</v>
      </c>
      <c r="M325" t="b">
        <f t="shared" si="67"/>
        <v>1</v>
      </c>
      <c r="N325">
        <f t="shared" si="68"/>
        <v>22</v>
      </c>
      <c r="O325">
        <f t="shared" si="69"/>
        <v>8</v>
      </c>
      <c r="P325" s="8">
        <f t="shared" si="61"/>
        <v>1.5370370370370369E-2</v>
      </c>
      <c r="Q325" s="1">
        <f t="shared" si="62"/>
        <v>43191.916666666672</v>
      </c>
      <c r="R325" t="e">
        <f t="shared" si="63"/>
        <v>#N/A</v>
      </c>
      <c r="S325" s="1">
        <f t="shared" si="70"/>
        <v>43191.916666666664</v>
      </c>
      <c r="T325">
        <f t="shared" si="64"/>
        <v>16.7</v>
      </c>
      <c r="U325">
        <f t="shared" si="65"/>
        <v>0</v>
      </c>
      <c r="V325" t="b">
        <f t="shared" si="71"/>
        <v>0</v>
      </c>
    </row>
    <row r="326" spans="1:22" x14ac:dyDescent="0.4">
      <c r="A326" t="s">
        <v>724</v>
      </c>
      <c r="B326" s="1">
        <v>43191.934560185182</v>
      </c>
      <c r="C326">
        <v>130</v>
      </c>
      <c r="D326" t="s">
        <v>24</v>
      </c>
      <c r="E326">
        <v>8</v>
      </c>
      <c r="F326" s="1">
        <v>43191.940949074073</v>
      </c>
      <c r="G326">
        <v>159</v>
      </c>
      <c r="H326" t="s">
        <v>725</v>
      </c>
      <c r="I326">
        <v>3</v>
      </c>
      <c r="J326">
        <v>8</v>
      </c>
      <c r="K326">
        <v>1090</v>
      </c>
      <c r="L326">
        <f t="shared" si="66"/>
        <v>22</v>
      </c>
      <c r="M326" t="b">
        <f t="shared" si="67"/>
        <v>1</v>
      </c>
      <c r="N326">
        <f t="shared" si="68"/>
        <v>25</v>
      </c>
      <c r="O326">
        <f t="shared" si="69"/>
        <v>46</v>
      </c>
      <c r="P326" s="8">
        <f t="shared" si="61"/>
        <v>1.7893518518518517E-2</v>
      </c>
      <c r="Q326" s="1">
        <f t="shared" si="62"/>
        <v>43191.916666666664</v>
      </c>
      <c r="R326">
        <f t="shared" si="63"/>
        <v>16.7</v>
      </c>
      <c r="S326" s="1">
        <f t="shared" si="70"/>
        <v>43191.916666666664</v>
      </c>
      <c r="T326">
        <f t="shared" si="64"/>
        <v>16.7</v>
      </c>
      <c r="U326">
        <f t="shared" si="65"/>
        <v>0</v>
      </c>
      <c r="V326" t="b">
        <f t="shared" si="71"/>
        <v>0</v>
      </c>
    </row>
    <row r="327" spans="1:22" x14ac:dyDescent="0.4">
      <c r="A327" t="s">
        <v>726</v>
      </c>
      <c r="B327" s="1">
        <v>43191.937731481485</v>
      </c>
      <c r="C327">
        <v>1431</v>
      </c>
      <c r="D327" t="s">
        <v>727</v>
      </c>
      <c r="E327">
        <v>4</v>
      </c>
      <c r="F327" s="1">
        <v>43191.948310185187</v>
      </c>
      <c r="G327">
        <v>1408</v>
      </c>
      <c r="H327" t="s">
        <v>73</v>
      </c>
      <c r="I327">
        <v>5</v>
      </c>
      <c r="J327">
        <v>15</v>
      </c>
      <c r="K327">
        <v>58330</v>
      </c>
      <c r="L327">
        <f t="shared" si="66"/>
        <v>22</v>
      </c>
      <c r="M327" t="b">
        <f t="shared" si="67"/>
        <v>1</v>
      </c>
      <c r="N327">
        <f t="shared" si="68"/>
        <v>30</v>
      </c>
      <c r="O327">
        <f t="shared" si="69"/>
        <v>20</v>
      </c>
      <c r="P327" s="8">
        <f t="shared" si="61"/>
        <v>2.1064814814814814E-2</v>
      </c>
      <c r="Q327" s="1">
        <f t="shared" si="62"/>
        <v>43191.916666666672</v>
      </c>
      <c r="R327" t="e">
        <f t="shared" si="63"/>
        <v>#N/A</v>
      </c>
      <c r="S327" s="1">
        <f t="shared" si="70"/>
        <v>43191.916666666664</v>
      </c>
      <c r="T327">
        <f t="shared" si="64"/>
        <v>16.7</v>
      </c>
      <c r="U327">
        <f t="shared" si="65"/>
        <v>0</v>
      </c>
      <c r="V327" t="b">
        <f t="shared" si="71"/>
        <v>0</v>
      </c>
    </row>
    <row r="328" spans="1:22" x14ac:dyDescent="0.4">
      <c r="A328" t="s">
        <v>728</v>
      </c>
      <c r="B328" s="1">
        <v>43191.940347222226</v>
      </c>
      <c r="C328">
        <v>258</v>
      </c>
      <c r="D328" t="s">
        <v>234</v>
      </c>
      <c r="E328">
        <v>8</v>
      </c>
      <c r="F328" s="1">
        <v>43191.949583333335</v>
      </c>
      <c r="G328">
        <v>2007</v>
      </c>
      <c r="H328" t="s">
        <v>33</v>
      </c>
      <c r="I328">
        <v>11</v>
      </c>
      <c r="J328">
        <v>12</v>
      </c>
      <c r="K328">
        <v>1850</v>
      </c>
      <c r="L328">
        <f t="shared" si="66"/>
        <v>22</v>
      </c>
      <c r="M328" t="b">
        <f t="shared" si="67"/>
        <v>1</v>
      </c>
      <c r="N328">
        <f t="shared" si="68"/>
        <v>34</v>
      </c>
      <c r="O328">
        <f t="shared" si="69"/>
        <v>6</v>
      </c>
      <c r="P328" s="8">
        <f t="shared" si="61"/>
        <v>2.3680555555555555E-2</v>
      </c>
      <c r="Q328" s="1">
        <f t="shared" si="62"/>
        <v>43191.916666666672</v>
      </c>
      <c r="R328" t="e">
        <f t="shared" si="63"/>
        <v>#N/A</v>
      </c>
      <c r="S328" s="1">
        <f t="shared" si="70"/>
        <v>43191.916666666664</v>
      </c>
      <c r="T328">
        <f t="shared" si="64"/>
        <v>16.7</v>
      </c>
      <c r="U328">
        <f t="shared" si="65"/>
        <v>0</v>
      </c>
      <c r="V328" t="b">
        <f t="shared" si="71"/>
        <v>0</v>
      </c>
    </row>
    <row r="329" spans="1:22" x14ac:dyDescent="0.4">
      <c r="A329" t="s">
        <v>729</v>
      </c>
      <c r="B329" s="1">
        <v>43191.942835648151</v>
      </c>
      <c r="C329">
        <v>2102</v>
      </c>
      <c r="D329" t="s">
        <v>390</v>
      </c>
      <c r="E329">
        <v>7</v>
      </c>
      <c r="F329" s="1">
        <v>43191.959803240738</v>
      </c>
      <c r="G329">
        <v>2107</v>
      </c>
      <c r="H329" t="s">
        <v>209</v>
      </c>
      <c r="I329">
        <v>8</v>
      </c>
      <c r="J329">
        <v>24</v>
      </c>
      <c r="K329">
        <v>2810</v>
      </c>
      <c r="L329">
        <f t="shared" si="66"/>
        <v>22</v>
      </c>
      <c r="M329" t="b">
        <f t="shared" si="67"/>
        <v>1</v>
      </c>
      <c r="N329">
        <f t="shared" si="68"/>
        <v>37</v>
      </c>
      <c r="O329">
        <f t="shared" si="69"/>
        <v>41</v>
      </c>
      <c r="P329" s="8">
        <f t="shared" si="61"/>
        <v>2.6168981481481477E-2</v>
      </c>
      <c r="Q329" s="1">
        <f t="shared" si="62"/>
        <v>43191.916666666672</v>
      </c>
      <c r="R329" t="e">
        <f t="shared" si="63"/>
        <v>#N/A</v>
      </c>
      <c r="S329" s="1">
        <f t="shared" si="70"/>
        <v>43191.916666666664</v>
      </c>
      <c r="T329">
        <f t="shared" si="64"/>
        <v>16.7</v>
      </c>
      <c r="U329">
        <f t="shared" si="65"/>
        <v>0</v>
      </c>
      <c r="V329" t="b">
        <f t="shared" si="71"/>
        <v>0</v>
      </c>
    </row>
    <row r="330" spans="1:22" x14ac:dyDescent="0.4">
      <c r="A330" t="s">
        <v>730</v>
      </c>
      <c r="B330" s="1">
        <v>43191.9452662037</v>
      </c>
      <c r="C330">
        <v>334</v>
      </c>
      <c r="D330" t="s">
        <v>444</v>
      </c>
      <c r="E330">
        <v>1</v>
      </c>
      <c r="F330" s="1">
        <v>43191.956018518518</v>
      </c>
      <c r="G330">
        <v>358</v>
      </c>
      <c r="H330" t="s">
        <v>344</v>
      </c>
      <c r="I330">
        <v>7</v>
      </c>
      <c r="J330">
        <v>15</v>
      </c>
      <c r="K330">
        <v>2470</v>
      </c>
      <c r="L330">
        <f t="shared" si="66"/>
        <v>22</v>
      </c>
      <c r="M330" t="b">
        <f t="shared" si="67"/>
        <v>1</v>
      </c>
      <c r="N330">
        <f t="shared" si="68"/>
        <v>41</v>
      </c>
      <c r="O330">
        <f t="shared" si="69"/>
        <v>11</v>
      </c>
      <c r="P330" s="8">
        <f t="shared" si="61"/>
        <v>2.8599537037037034E-2</v>
      </c>
      <c r="Q330" s="1">
        <f t="shared" si="62"/>
        <v>43191.916666666664</v>
      </c>
      <c r="R330">
        <f t="shared" si="63"/>
        <v>16.7</v>
      </c>
      <c r="S330" s="1">
        <f t="shared" si="70"/>
        <v>43191.916666666664</v>
      </c>
      <c r="T330">
        <f t="shared" si="64"/>
        <v>16.7</v>
      </c>
      <c r="U330">
        <f t="shared" si="65"/>
        <v>0</v>
      </c>
      <c r="V330" t="b">
        <f t="shared" si="71"/>
        <v>0</v>
      </c>
    </row>
    <row r="331" spans="1:22" x14ac:dyDescent="0.4">
      <c r="A331" t="s">
        <v>731</v>
      </c>
      <c r="B331" s="1">
        <v>43191.948344907411</v>
      </c>
      <c r="C331">
        <v>1021</v>
      </c>
      <c r="D331" t="s">
        <v>732</v>
      </c>
      <c r="E331">
        <v>9</v>
      </c>
      <c r="F331" s="1">
        <v>43191.983287037037</v>
      </c>
      <c r="G331">
        <v>1021</v>
      </c>
      <c r="H331" t="s">
        <v>732</v>
      </c>
      <c r="I331">
        <v>9</v>
      </c>
      <c r="J331">
        <v>46</v>
      </c>
      <c r="K331">
        <v>7450</v>
      </c>
      <c r="L331">
        <f t="shared" si="66"/>
        <v>22</v>
      </c>
      <c r="M331" t="b">
        <f t="shared" si="67"/>
        <v>1</v>
      </c>
      <c r="N331">
        <f t="shared" si="68"/>
        <v>45</v>
      </c>
      <c r="O331">
        <f t="shared" si="69"/>
        <v>37</v>
      </c>
      <c r="P331" s="8">
        <f t="shared" si="61"/>
        <v>3.1678240740740743E-2</v>
      </c>
      <c r="Q331" s="1">
        <f t="shared" si="62"/>
        <v>43191.916666666672</v>
      </c>
      <c r="R331" t="e">
        <f t="shared" si="63"/>
        <v>#N/A</v>
      </c>
      <c r="S331" s="1">
        <f t="shared" si="70"/>
        <v>43191.916666666664</v>
      </c>
      <c r="T331">
        <f t="shared" si="64"/>
        <v>16.7</v>
      </c>
      <c r="U331">
        <f t="shared" si="65"/>
        <v>0</v>
      </c>
      <c r="V331" t="b">
        <f t="shared" si="71"/>
        <v>0</v>
      </c>
    </row>
    <row r="332" spans="1:22" x14ac:dyDescent="0.4">
      <c r="A332" t="s">
        <v>733</v>
      </c>
      <c r="B332" s="1">
        <v>43191.951921296299</v>
      </c>
      <c r="C332">
        <v>1616</v>
      </c>
      <c r="D332" t="s">
        <v>116</v>
      </c>
      <c r="E332">
        <v>1</v>
      </c>
      <c r="F332" s="1">
        <v>43191.959490740737</v>
      </c>
      <c r="G332">
        <v>1619</v>
      </c>
      <c r="H332" t="s">
        <v>522</v>
      </c>
      <c r="I332">
        <v>1</v>
      </c>
      <c r="J332">
        <v>10</v>
      </c>
      <c r="K332">
        <v>2370</v>
      </c>
      <c r="L332">
        <f t="shared" si="66"/>
        <v>22</v>
      </c>
      <c r="M332" t="b">
        <f t="shared" si="67"/>
        <v>1</v>
      </c>
      <c r="N332">
        <f t="shared" si="68"/>
        <v>50</v>
      </c>
      <c r="O332">
        <f t="shared" si="69"/>
        <v>46</v>
      </c>
      <c r="P332" s="8">
        <f t="shared" si="61"/>
        <v>3.5254629629629629E-2</v>
      </c>
      <c r="Q332" s="1">
        <f t="shared" si="62"/>
        <v>43191.916666666672</v>
      </c>
      <c r="R332" t="e">
        <f t="shared" si="63"/>
        <v>#N/A</v>
      </c>
      <c r="S332" s="1">
        <f t="shared" si="70"/>
        <v>43191.916666666664</v>
      </c>
      <c r="T332">
        <f t="shared" si="64"/>
        <v>16.7</v>
      </c>
      <c r="U332">
        <f t="shared" si="65"/>
        <v>0</v>
      </c>
      <c r="V332" t="b">
        <f t="shared" si="71"/>
        <v>0</v>
      </c>
    </row>
    <row r="333" spans="1:22" x14ac:dyDescent="0.4">
      <c r="A333" t="s">
        <v>734</v>
      </c>
      <c r="B333" s="1">
        <v>43191.954594907409</v>
      </c>
      <c r="C333">
        <v>548</v>
      </c>
      <c r="D333" t="s">
        <v>585</v>
      </c>
      <c r="E333">
        <v>8</v>
      </c>
      <c r="F333" s="1">
        <v>43191.978773148148</v>
      </c>
      <c r="G333">
        <v>549</v>
      </c>
      <c r="H333" t="s">
        <v>721</v>
      </c>
      <c r="I333">
        <v>6</v>
      </c>
      <c r="J333">
        <v>34</v>
      </c>
      <c r="K333">
        <v>6790</v>
      </c>
      <c r="L333">
        <f t="shared" si="66"/>
        <v>22</v>
      </c>
      <c r="M333" t="b">
        <f t="shared" si="67"/>
        <v>1</v>
      </c>
      <c r="N333">
        <f t="shared" si="68"/>
        <v>54</v>
      </c>
      <c r="O333">
        <f t="shared" si="69"/>
        <v>37</v>
      </c>
      <c r="P333" s="8">
        <f t="shared" si="61"/>
        <v>3.7928240740740742E-2</v>
      </c>
      <c r="Q333" s="1">
        <f t="shared" si="62"/>
        <v>43191.916666666672</v>
      </c>
      <c r="R333" t="e">
        <f t="shared" si="63"/>
        <v>#N/A</v>
      </c>
      <c r="S333" s="1">
        <f t="shared" si="70"/>
        <v>43191.916666666664</v>
      </c>
      <c r="T333">
        <f t="shared" si="64"/>
        <v>16.7</v>
      </c>
      <c r="U333">
        <f t="shared" si="65"/>
        <v>0</v>
      </c>
      <c r="V333" t="b">
        <f t="shared" si="71"/>
        <v>0</v>
      </c>
    </row>
    <row r="334" spans="1:22" x14ac:dyDescent="0.4">
      <c r="A334" t="s">
        <v>735</v>
      </c>
      <c r="B334" s="1">
        <v>43191.95689814815</v>
      </c>
      <c r="C334">
        <v>1337</v>
      </c>
      <c r="D334" t="s">
        <v>736</v>
      </c>
      <c r="E334">
        <v>5</v>
      </c>
      <c r="F334" s="1">
        <v>43191.996678240743</v>
      </c>
      <c r="G334">
        <v>501</v>
      </c>
      <c r="H334" t="s">
        <v>44</v>
      </c>
      <c r="I334">
        <v>10</v>
      </c>
      <c r="J334">
        <v>56</v>
      </c>
      <c r="K334">
        <v>14310</v>
      </c>
      <c r="L334">
        <f t="shared" si="66"/>
        <v>22</v>
      </c>
      <c r="M334" t="b">
        <f t="shared" si="67"/>
        <v>1</v>
      </c>
      <c r="N334">
        <f t="shared" si="68"/>
        <v>57</v>
      </c>
      <c r="O334">
        <f t="shared" si="69"/>
        <v>56</v>
      </c>
      <c r="P334" s="8">
        <f t="shared" si="61"/>
        <v>4.0231481481481479E-2</v>
      </c>
      <c r="Q334" s="1">
        <f t="shared" si="62"/>
        <v>43191.916666666672</v>
      </c>
      <c r="R334" t="e">
        <f t="shared" si="63"/>
        <v>#N/A</v>
      </c>
      <c r="S334" s="1">
        <f t="shared" si="70"/>
        <v>43191.916666666664</v>
      </c>
      <c r="T334">
        <f t="shared" si="64"/>
        <v>16.7</v>
      </c>
      <c r="U334">
        <f t="shared" si="65"/>
        <v>0</v>
      </c>
      <c r="V334" t="b">
        <f t="shared" si="71"/>
        <v>0</v>
      </c>
    </row>
    <row r="335" spans="1:22" x14ac:dyDescent="0.4">
      <c r="A335" t="s">
        <v>737</v>
      </c>
      <c r="B335" s="1">
        <v>43191.959722222222</v>
      </c>
      <c r="C335">
        <v>249</v>
      </c>
      <c r="D335" t="s">
        <v>565</v>
      </c>
      <c r="E335">
        <v>3</v>
      </c>
      <c r="F335" s="1">
        <v>43192.004652777781</v>
      </c>
      <c r="G335">
        <v>249</v>
      </c>
      <c r="H335" t="s">
        <v>565</v>
      </c>
      <c r="I335">
        <v>1</v>
      </c>
      <c r="J335">
        <v>64</v>
      </c>
      <c r="K335">
        <v>8600</v>
      </c>
      <c r="L335">
        <f t="shared" si="66"/>
        <v>23</v>
      </c>
      <c r="M335" t="b">
        <f t="shared" si="67"/>
        <v>1</v>
      </c>
      <c r="N335">
        <f t="shared" si="68"/>
        <v>2</v>
      </c>
      <c r="O335">
        <f t="shared" si="69"/>
        <v>0</v>
      </c>
      <c r="P335" s="8">
        <f t="shared" si="61"/>
        <v>1.3888888888888889E-3</v>
      </c>
      <c r="Q335" s="1">
        <f t="shared" si="62"/>
        <v>43191.958333333336</v>
      </c>
      <c r="R335">
        <f t="shared" si="63"/>
        <v>16.3</v>
      </c>
      <c r="S335" s="1">
        <f t="shared" si="70"/>
        <v>43191.958333333336</v>
      </c>
      <c r="T335">
        <f t="shared" si="64"/>
        <v>16.3</v>
      </c>
      <c r="U335">
        <f t="shared" si="65"/>
        <v>0</v>
      </c>
      <c r="V335" t="b">
        <f t="shared" si="71"/>
        <v>0</v>
      </c>
    </row>
    <row r="336" spans="1:22" x14ac:dyDescent="0.4">
      <c r="A336" t="s">
        <v>738</v>
      </c>
      <c r="B336" s="1">
        <v>43191.962881944448</v>
      </c>
      <c r="C336">
        <v>1206</v>
      </c>
      <c r="D336" t="s">
        <v>464</v>
      </c>
      <c r="E336">
        <v>17</v>
      </c>
      <c r="F336" s="1">
        <v>43191.970532407409</v>
      </c>
      <c r="G336">
        <v>1231</v>
      </c>
      <c r="H336" t="s">
        <v>104</v>
      </c>
      <c r="I336">
        <v>8</v>
      </c>
      <c r="J336">
        <v>10</v>
      </c>
      <c r="K336">
        <v>2270</v>
      </c>
      <c r="L336">
        <f t="shared" si="66"/>
        <v>23</v>
      </c>
      <c r="M336" t="b">
        <f t="shared" si="67"/>
        <v>1</v>
      </c>
      <c r="N336">
        <f t="shared" si="68"/>
        <v>6</v>
      </c>
      <c r="O336">
        <f t="shared" si="69"/>
        <v>33</v>
      </c>
      <c r="P336" s="8">
        <f t="shared" ref="P336:P399" si="72">TIME(0,MINUTE(B336),SECOND(B336))</f>
        <v>4.5486111111111109E-3</v>
      </c>
      <c r="Q336" s="1">
        <f t="shared" ref="Q336:Q399" si="73">B336-P336</f>
        <v>43191.958333333336</v>
      </c>
      <c r="R336">
        <f t="shared" si="63"/>
        <v>16.3</v>
      </c>
      <c r="S336" s="1">
        <f t="shared" si="70"/>
        <v>43191.958333333336</v>
      </c>
      <c r="T336">
        <f t="shared" si="64"/>
        <v>16.3</v>
      </c>
      <c r="U336">
        <f t="shared" si="65"/>
        <v>0</v>
      </c>
      <c r="V336" t="b">
        <f t="shared" si="71"/>
        <v>0</v>
      </c>
    </row>
    <row r="337" spans="1:22" x14ac:dyDescent="0.4">
      <c r="A337" t="s">
        <v>739</v>
      </c>
      <c r="B337" s="1">
        <v>43191.965543981481</v>
      </c>
      <c r="C337">
        <v>584</v>
      </c>
      <c r="D337" t="s">
        <v>58</v>
      </c>
      <c r="E337">
        <v>13</v>
      </c>
      <c r="F337" s="1">
        <v>43191.986979166664</v>
      </c>
      <c r="G337">
        <v>1434</v>
      </c>
      <c r="H337" t="s">
        <v>740</v>
      </c>
      <c r="I337">
        <v>5</v>
      </c>
      <c r="J337">
        <v>30</v>
      </c>
      <c r="K337">
        <v>4990</v>
      </c>
      <c r="L337">
        <f t="shared" si="66"/>
        <v>23</v>
      </c>
      <c r="M337" t="b">
        <f t="shared" si="67"/>
        <v>1</v>
      </c>
      <c r="N337">
        <f t="shared" si="68"/>
        <v>10</v>
      </c>
      <c r="O337">
        <f t="shared" si="69"/>
        <v>23</v>
      </c>
      <c r="P337" s="8">
        <f t="shared" si="72"/>
        <v>7.2106481481481475E-3</v>
      </c>
      <c r="Q337" s="1">
        <f t="shared" si="73"/>
        <v>43191.958333333336</v>
      </c>
      <c r="R337">
        <f t="shared" si="63"/>
        <v>16.3</v>
      </c>
      <c r="S337" s="1">
        <f t="shared" si="70"/>
        <v>43191.958333333336</v>
      </c>
      <c r="T337">
        <f t="shared" si="64"/>
        <v>16.3</v>
      </c>
      <c r="U337">
        <f t="shared" si="65"/>
        <v>0</v>
      </c>
      <c r="V337" t="b">
        <f t="shared" si="71"/>
        <v>0</v>
      </c>
    </row>
    <row r="338" spans="1:22" x14ac:dyDescent="0.4">
      <c r="A338" t="s">
        <v>741</v>
      </c>
      <c r="B338" s="1">
        <v>43191.969004629631</v>
      </c>
      <c r="C338">
        <v>221</v>
      </c>
      <c r="D338" t="s">
        <v>680</v>
      </c>
      <c r="E338">
        <v>1</v>
      </c>
      <c r="F338" s="1">
        <v>43192.004918981482</v>
      </c>
      <c r="G338">
        <v>221</v>
      </c>
      <c r="H338" t="s">
        <v>680</v>
      </c>
      <c r="I338">
        <v>1</v>
      </c>
      <c r="J338">
        <v>51</v>
      </c>
      <c r="K338">
        <v>4520</v>
      </c>
      <c r="L338">
        <f t="shared" si="66"/>
        <v>23</v>
      </c>
      <c r="M338" t="b">
        <f t="shared" si="67"/>
        <v>1</v>
      </c>
      <c r="N338">
        <f t="shared" si="68"/>
        <v>15</v>
      </c>
      <c r="O338">
        <f t="shared" si="69"/>
        <v>22</v>
      </c>
      <c r="P338" s="8">
        <f t="shared" si="72"/>
        <v>1.0671296296296297E-2</v>
      </c>
      <c r="Q338" s="1">
        <f t="shared" si="73"/>
        <v>43191.958333333336</v>
      </c>
      <c r="R338">
        <f t="shared" si="63"/>
        <v>16.3</v>
      </c>
      <c r="S338" s="1">
        <f t="shared" si="70"/>
        <v>43191.958333333336</v>
      </c>
      <c r="T338">
        <f t="shared" si="64"/>
        <v>16.3</v>
      </c>
      <c r="U338">
        <f t="shared" si="65"/>
        <v>0</v>
      </c>
      <c r="V338" t="b">
        <f t="shared" si="71"/>
        <v>0</v>
      </c>
    </row>
    <row r="339" spans="1:22" x14ac:dyDescent="0.4">
      <c r="A339" t="s">
        <v>742</v>
      </c>
      <c r="B339" s="1">
        <v>43191.972777777781</v>
      </c>
      <c r="C339">
        <v>1117</v>
      </c>
      <c r="D339" t="s">
        <v>743</v>
      </c>
      <c r="E339">
        <v>9</v>
      </c>
      <c r="F339" s="1">
        <v>43191.983703703707</v>
      </c>
      <c r="G339">
        <v>1119</v>
      </c>
      <c r="H339" t="s">
        <v>744</v>
      </c>
      <c r="I339">
        <v>6</v>
      </c>
      <c r="J339">
        <v>15</v>
      </c>
      <c r="K339">
        <v>2660</v>
      </c>
      <c r="L339">
        <f t="shared" si="66"/>
        <v>23</v>
      </c>
      <c r="M339" t="b">
        <f t="shared" si="67"/>
        <v>1</v>
      </c>
      <c r="N339">
        <f t="shared" si="68"/>
        <v>20</v>
      </c>
      <c r="O339">
        <f t="shared" si="69"/>
        <v>48</v>
      </c>
      <c r="P339" s="8">
        <f t="shared" si="72"/>
        <v>1.4444444444444446E-2</v>
      </c>
      <c r="Q339" s="1">
        <f t="shared" si="73"/>
        <v>43191.958333333336</v>
      </c>
      <c r="R339">
        <f t="shared" si="63"/>
        <v>16.3</v>
      </c>
      <c r="S339" s="1">
        <f t="shared" si="70"/>
        <v>43191.958333333336</v>
      </c>
      <c r="T339">
        <f t="shared" si="64"/>
        <v>16.3</v>
      </c>
      <c r="U339">
        <f t="shared" si="65"/>
        <v>0</v>
      </c>
      <c r="V339" t="b">
        <f t="shared" si="71"/>
        <v>0</v>
      </c>
    </row>
    <row r="340" spans="1:22" x14ac:dyDescent="0.4">
      <c r="A340" t="s">
        <v>720</v>
      </c>
      <c r="B340" s="1">
        <v>43191.976539351854</v>
      </c>
      <c r="C340">
        <v>551</v>
      </c>
      <c r="D340" t="s">
        <v>722</v>
      </c>
      <c r="E340">
        <v>4</v>
      </c>
      <c r="F340" s="1">
        <v>43192.013356481482</v>
      </c>
      <c r="G340">
        <v>551</v>
      </c>
      <c r="H340" t="s">
        <v>722</v>
      </c>
      <c r="I340">
        <v>2</v>
      </c>
      <c r="J340">
        <v>52</v>
      </c>
      <c r="K340">
        <v>6300</v>
      </c>
      <c r="L340">
        <f t="shared" si="66"/>
        <v>23</v>
      </c>
      <c r="M340" t="b">
        <f t="shared" si="67"/>
        <v>1</v>
      </c>
      <c r="N340">
        <f t="shared" si="68"/>
        <v>26</v>
      </c>
      <c r="O340">
        <f t="shared" si="69"/>
        <v>13</v>
      </c>
      <c r="P340" s="8">
        <f t="shared" si="72"/>
        <v>1.8206018518518517E-2</v>
      </c>
      <c r="Q340" s="1">
        <f t="shared" si="73"/>
        <v>43191.958333333336</v>
      </c>
      <c r="R340">
        <f t="shared" si="63"/>
        <v>16.3</v>
      </c>
      <c r="S340" s="1">
        <f t="shared" si="70"/>
        <v>43191.958333333336</v>
      </c>
      <c r="T340">
        <f t="shared" si="64"/>
        <v>16.3</v>
      </c>
      <c r="U340">
        <f t="shared" si="65"/>
        <v>0</v>
      </c>
      <c r="V340" t="b">
        <f t="shared" si="71"/>
        <v>0</v>
      </c>
    </row>
    <row r="341" spans="1:22" x14ac:dyDescent="0.4">
      <c r="A341" t="s">
        <v>745</v>
      </c>
      <c r="B341" s="1">
        <v>43191.979699074072</v>
      </c>
      <c r="C341">
        <v>568</v>
      </c>
      <c r="D341" t="s">
        <v>571</v>
      </c>
      <c r="E341">
        <v>1</v>
      </c>
      <c r="F341" s="1">
        <v>43191.992407407408</v>
      </c>
      <c r="G341">
        <v>1336</v>
      </c>
      <c r="H341" t="s">
        <v>746</v>
      </c>
      <c r="I341">
        <v>1</v>
      </c>
      <c r="J341">
        <v>17</v>
      </c>
      <c r="K341">
        <v>3410</v>
      </c>
      <c r="L341">
        <f t="shared" si="66"/>
        <v>23</v>
      </c>
      <c r="M341" t="b">
        <f t="shared" si="67"/>
        <v>1</v>
      </c>
      <c r="N341">
        <f t="shared" si="68"/>
        <v>30</v>
      </c>
      <c r="O341">
        <f t="shared" si="69"/>
        <v>46</v>
      </c>
      <c r="P341" s="8">
        <f t="shared" si="72"/>
        <v>2.1365740740740741E-2</v>
      </c>
      <c r="Q341" s="1">
        <f t="shared" si="73"/>
        <v>43191.958333333328</v>
      </c>
      <c r="R341" t="e">
        <f t="shared" si="63"/>
        <v>#N/A</v>
      </c>
      <c r="S341" s="1">
        <f t="shared" si="70"/>
        <v>43191.958333333336</v>
      </c>
      <c r="T341">
        <f t="shared" si="64"/>
        <v>16.3</v>
      </c>
      <c r="U341">
        <f t="shared" si="65"/>
        <v>0</v>
      </c>
      <c r="V341" t="b">
        <f t="shared" si="71"/>
        <v>0</v>
      </c>
    </row>
    <row r="342" spans="1:22" x14ac:dyDescent="0.4">
      <c r="A342" t="s">
        <v>747</v>
      </c>
      <c r="B342" s="1">
        <v>43191.983310185184</v>
      </c>
      <c r="C342">
        <v>568</v>
      </c>
      <c r="D342" t="s">
        <v>571</v>
      </c>
      <c r="E342">
        <v>2</v>
      </c>
      <c r="F342" s="1">
        <v>43191.986875000002</v>
      </c>
      <c r="G342">
        <v>363</v>
      </c>
      <c r="H342" t="s">
        <v>361</v>
      </c>
      <c r="I342">
        <v>1</v>
      </c>
      <c r="J342">
        <v>4</v>
      </c>
      <c r="K342">
        <v>640</v>
      </c>
      <c r="L342">
        <f t="shared" si="66"/>
        <v>23</v>
      </c>
      <c r="M342" t="b">
        <f t="shared" si="67"/>
        <v>1</v>
      </c>
      <c r="N342">
        <f t="shared" si="68"/>
        <v>35</v>
      </c>
      <c r="O342">
        <f t="shared" si="69"/>
        <v>58</v>
      </c>
      <c r="P342" s="8">
        <f t="shared" si="72"/>
        <v>2.4976851851851851E-2</v>
      </c>
      <c r="Q342" s="1">
        <f t="shared" si="73"/>
        <v>43191.958333333328</v>
      </c>
      <c r="R342" t="e">
        <f t="shared" si="63"/>
        <v>#N/A</v>
      </c>
      <c r="S342" s="1">
        <f t="shared" si="70"/>
        <v>43191.958333333336</v>
      </c>
      <c r="T342">
        <f t="shared" si="64"/>
        <v>16.3</v>
      </c>
      <c r="U342">
        <f t="shared" si="65"/>
        <v>0</v>
      </c>
      <c r="V342" t="b">
        <f t="shared" si="71"/>
        <v>0</v>
      </c>
    </row>
    <row r="343" spans="1:22" x14ac:dyDescent="0.4">
      <c r="A343" t="s">
        <v>748</v>
      </c>
      <c r="B343" s="1">
        <v>43191.988159722219</v>
      </c>
      <c r="C343">
        <v>302</v>
      </c>
      <c r="D343" t="s">
        <v>437</v>
      </c>
      <c r="E343">
        <v>10</v>
      </c>
      <c r="F343" s="1">
        <v>43191.992743055554</v>
      </c>
      <c r="G343">
        <v>450</v>
      </c>
      <c r="H343" t="s">
        <v>749</v>
      </c>
      <c r="I343">
        <v>13</v>
      </c>
      <c r="J343">
        <v>6</v>
      </c>
      <c r="K343">
        <v>1200</v>
      </c>
      <c r="L343">
        <f t="shared" si="66"/>
        <v>23</v>
      </c>
      <c r="M343" t="b">
        <f t="shared" si="67"/>
        <v>1</v>
      </c>
      <c r="N343">
        <f t="shared" si="68"/>
        <v>42</v>
      </c>
      <c r="O343">
        <f t="shared" si="69"/>
        <v>57</v>
      </c>
      <c r="P343" s="8">
        <f t="shared" si="72"/>
        <v>2.9826388888888892E-2</v>
      </c>
      <c r="Q343" s="1">
        <f t="shared" si="73"/>
        <v>43191.958333333328</v>
      </c>
      <c r="R343" t="e">
        <f t="shared" si="63"/>
        <v>#N/A</v>
      </c>
      <c r="S343" s="1">
        <f t="shared" si="70"/>
        <v>43191.958333333336</v>
      </c>
      <c r="T343">
        <f t="shared" si="64"/>
        <v>16.3</v>
      </c>
      <c r="U343">
        <f t="shared" si="65"/>
        <v>0</v>
      </c>
      <c r="V343" t="b">
        <f t="shared" si="71"/>
        <v>0</v>
      </c>
    </row>
    <row r="344" spans="1:22" x14ac:dyDescent="0.4">
      <c r="A344" t="s">
        <v>750</v>
      </c>
      <c r="B344" s="1">
        <v>43191.992094907408</v>
      </c>
      <c r="C344">
        <v>563</v>
      </c>
      <c r="D344" t="s">
        <v>751</v>
      </c>
      <c r="E344">
        <v>5</v>
      </c>
      <c r="F344" s="1">
        <v>43192.006076388891</v>
      </c>
      <c r="G344">
        <v>514</v>
      </c>
      <c r="H344" t="s">
        <v>752</v>
      </c>
      <c r="I344">
        <v>6</v>
      </c>
      <c r="J344">
        <v>18</v>
      </c>
      <c r="K344">
        <v>3870</v>
      </c>
      <c r="L344">
        <f t="shared" si="66"/>
        <v>23</v>
      </c>
      <c r="M344" t="b">
        <f t="shared" si="67"/>
        <v>1</v>
      </c>
      <c r="N344">
        <f t="shared" si="68"/>
        <v>48</v>
      </c>
      <c r="O344">
        <f t="shared" si="69"/>
        <v>37</v>
      </c>
      <c r="P344" s="8">
        <f t="shared" si="72"/>
        <v>3.3761574074074076E-2</v>
      </c>
      <c r="Q344" s="1">
        <f t="shared" si="73"/>
        <v>43191.958333333336</v>
      </c>
      <c r="R344">
        <f t="shared" si="63"/>
        <v>16.3</v>
      </c>
      <c r="S344" s="1">
        <f t="shared" si="70"/>
        <v>43191.958333333336</v>
      </c>
      <c r="T344">
        <f t="shared" si="64"/>
        <v>16.3</v>
      </c>
      <c r="U344">
        <f t="shared" si="65"/>
        <v>0</v>
      </c>
      <c r="V344" t="b">
        <f t="shared" si="71"/>
        <v>0</v>
      </c>
    </row>
    <row r="345" spans="1:22" x14ac:dyDescent="0.4">
      <c r="A345" t="s">
        <v>753</v>
      </c>
      <c r="B345" s="1">
        <v>43191.996435185189</v>
      </c>
      <c r="C345">
        <v>1328</v>
      </c>
      <c r="D345" t="s">
        <v>71</v>
      </c>
      <c r="E345">
        <v>6</v>
      </c>
      <c r="F345" s="1">
        <v>43192.022268518522</v>
      </c>
      <c r="G345">
        <v>1308</v>
      </c>
      <c r="H345" t="s">
        <v>661</v>
      </c>
      <c r="I345">
        <v>9</v>
      </c>
      <c r="J345">
        <v>36</v>
      </c>
      <c r="K345">
        <v>3260</v>
      </c>
      <c r="L345">
        <f t="shared" si="66"/>
        <v>23</v>
      </c>
      <c r="M345" t="b">
        <f t="shared" si="67"/>
        <v>1</v>
      </c>
      <c r="N345">
        <f t="shared" si="68"/>
        <v>54</v>
      </c>
      <c r="O345">
        <f t="shared" si="69"/>
        <v>52</v>
      </c>
      <c r="P345" s="8">
        <f t="shared" si="72"/>
        <v>3.8101851851851852E-2</v>
      </c>
      <c r="Q345" s="1">
        <f t="shared" si="73"/>
        <v>43191.958333333336</v>
      </c>
      <c r="R345">
        <f t="shared" si="63"/>
        <v>16.3</v>
      </c>
      <c r="S345" s="1">
        <f t="shared" si="70"/>
        <v>43191.958333333336</v>
      </c>
      <c r="T345">
        <f t="shared" si="64"/>
        <v>16.3</v>
      </c>
      <c r="U345">
        <f t="shared" si="65"/>
        <v>0</v>
      </c>
      <c r="V345" t="b">
        <f t="shared" si="71"/>
        <v>0</v>
      </c>
    </row>
    <row r="346" spans="1:22" x14ac:dyDescent="0.4">
      <c r="A346" t="s">
        <v>754</v>
      </c>
      <c r="B346" s="1">
        <v>43191.9997337963</v>
      </c>
      <c r="C346">
        <v>159</v>
      </c>
      <c r="D346" t="s">
        <v>725</v>
      </c>
      <c r="E346">
        <v>5</v>
      </c>
      <c r="F346" s="1">
        <v>43192.013935185183</v>
      </c>
      <c r="G346">
        <v>106</v>
      </c>
      <c r="H346" t="s">
        <v>227</v>
      </c>
      <c r="I346">
        <v>3</v>
      </c>
      <c r="J346">
        <v>20</v>
      </c>
      <c r="K346">
        <v>4180</v>
      </c>
      <c r="L346">
        <f t="shared" si="66"/>
        <v>23</v>
      </c>
      <c r="M346" t="b">
        <f t="shared" si="67"/>
        <v>1</v>
      </c>
      <c r="N346">
        <f t="shared" si="68"/>
        <v>59</v>
      </c>
      <c r="O346">
        <f t="shared" si="69"/>
        <v>37</v>
      </c>
      <c r="P346" s="8">
        <f t="shared" si="72"/>
        <v>4.1400462962962965E-2</v>
      </c>
      <c r="Q346" s="1">
        <f t="shared" si="73"/>
        <v>43191.958333333336</v>
      </c>
      <c r="R346">
        <f t="shared" si="63"/>
        <v>16.3</v>
      </c>
      <c r="S346" s="1">
        <f t="shared" si="70"/>
        <v>43191.958333333336</v>
      </c>
      <c r="T346">
        <f t="shared" si="64"/>
        <v>16.3</v>
      </c>
      <c r="U346">
        <f t="shared" si="65"/>
        <v>0</v>
      </c>
      <c r="V346" t="b">
        <f t="shared" si="71"/>
        <v>0</v>
      </c>
    </row>
    <row r="347" spans="1:22" x14ac:dyDescent="0.4">
      <c r="A347" t="s">
        <v>755</v>
      </c>
      <c r="B347" s="1">
        <v>43192.002986111111</v>
      </c>
      <c r="C347">
        <v>274</v>
      </c>
      <c r="D347" t="s">
        <v>642</v>
      </c>
      <c r="E347">
        <v>4</v>
      </c>
      <c r="F347" s="1">
        <v>43192.02076388889</v>
      </c>
      <c r="G347">
        <v>703</v>
      </c>
      <c r="H347" t="s">
        <v>606</v>
      </c>
      <c r="I347">
        <v>9</v>
      </c>
      <c r="J347">
        <v>25</v>
      </c>
      <c r="K347">
        <v>3600</v>
      </c>
      <c r="L347">
        <f t="shared" si="66"/>
        <v>0</v>
      </c>
      <c r="M347" t="b">
        <f t="shared" si="67"/>
        <v>0</v>
      </c>
      <c r="N347">
        <f t="shared" si="68"/>
        <v>4</v>
      </c>
      <c r="O347">
        <f t="shared" si="69"/>
        <v>18</v>
      </c>
      <c r="P347" s="8">
        <f t="shared" si="72"/>
        <v>2.9861111111111113E-3</v>
      </c>
      <c r="Q347" s="1">
        <f t="shared" si="73"/>
        <v>43192</v>
      </c>
      <c r="R347">
        <f t="shared" si="63"/>
        <v>16.100000000000001</v>
      </c>
      <c r="S347" s="1">
        <f t="shared" si="70"/>
        <v>43192</v>
      </c>
      <c r="T347">
        <f t="shared" si="64"/>
        <v>16.100000000000001</v>
      </c>
      <c r="U347">
        <f t="shared" si="65"/>
        <v>0</v>
      </c>
      <c r="V347" t="b">
        <f t="shared" si="71"/>
        <v>0</v>
      </c>
    </row>
    <row r="348" spans="1:22" x14ac:dyDescent="0.4">
      <c r="A348" t="s">
        <v>649</v>
      </c>
      <c r="B348" s="1">
        <v>43192.005532407406</v>
      </c>
      <c r="C348">
        <v>2326</v>
      </c>
      <c r="D348" t="s">
        <v>260</v>
      </c>
      <c r="E348">
        <v>7</v>
      </c>
      <c r="F348" s="1">
        <v>43192.016319444447</v>
      </c>
      <c r="G348">
        <v>2360</v>
      </c>
      <c r="H348" t="s">
        <v>756</v>
      </c>
      <c r="I348">
        <v>7</v>
      </c>
      <c r="J348">
        <v>14</v>
      </c>
      <c r="K348">
        <v>1960</v>
      </c>
      <c r="L348">
        <f t="shared" si="66"/>
        <v>0</v>
      </c>
      <c r="M348" t="b">
        <f t="shared" si="67"/>
        <v>0</v>
      </c>
      <c r="N348">
        <f t="shared" si="68"/>
        <v>7</v>
      </c>
      <c r="O348">
        <f t="shared" si="69"/>
        <v>58</v>
      </c>
      <c r="P348" s="8">
        <f t="shared" si="72"/>
        <v>5.5324074074074069E-3</v>
      </c>
      <c r="Q348" s="1">
        <f t="shared" si="73"/>
        <v>43192</v>
      </c>
      <c r="R348">
        <f t="shared" si="63"/>
        <v>16.100000000000001</v>
      </c>
      <c r="S348" s="1">
        <f t="shared" si="70"/>
        <v>43192</v>
      </c>
      <c r="T348">
        <f t="shared" si="64"/>
        <v>16.100000000000001</v>
      </c>
      <c r="U348">
        <f t="shared" si="65"/>
        <v>0</v>
      </c>
      <c r="V348" t="b">
        <f t="shared" si="71"/>
        <v>0</v>
      </c>
    </row>
    <row r="349" spans="1:22" x14ac:dyDescent="0.4">
      <c r="A349" t="s">
        <v>757</v>
      </c>
      <c r="B349" s="1">
        <v>43192.009398148148</v>
      </c>
      <c r="C349">
        <v>2111</v>
      </c>
      <c r="D349" t="s">
        <v>758</v>
      </c>
      <c r="E349">
        <v>10</v>
      </c>
      <c r="F349" s="1">
        <v>43192.076898148145</v>
      </c>
      <c r="G349">
        <v>2116</v>
      </c>
      <c r="H349" t="s">
        <v>515</v>
      </c>
      <c r="I349">
        <v>4</v>
      </c>
      <c r="J349">
        <v>96</v>
      </c>
      <c r="K349">
        <v>4720</v>
      </c>
      <c r="L349">
        <f t="shared" si="66"/>
        <v>0</v>
      </c>
      <c r="M349" t="b">
        <f t="shared" si="67"/>
        <v>0</v>
      </c>
      <c r="N349">
        <f t="shared" si="68"/>
        <v>13</v>
      </c>
      <c r="O349">
        <f t="shared" si="69"/>
        <v>32</v>
      </c>
      <c r="P349" s="8">
        <f t="shared" si="72"/>
        <v>9.3981481481481485E-3</v>
      </c>
      <c r="Q349" s="1">
        <f t="shared" si="73"/>
        <v>43192</v>
      </c>
      <c r="R349">
        <f t="shared" si="63"/>
        <v>16.100000000000001</v>
      </c>
      <c r="S349" s="1">
        <f t="shared" si="70"/>
        <v>43192</v>
      </c>
      <c r="T349">
        <f t="shared" si="64"/>
        <v>16.100000000000001</v>
      </c>
      <c r="U349">
        <f t="shared" si="65"/>
        <v>0</v>
      </c>
      <c r="V349" t="b">
        <f t="shared" si="71"/>
        <v>0</v>
      </c>
    </row>
    <row r="350" spans="1:22" x14ac:dyDescent="0.4">
      <c r="A350" t="s">
        <v>759</v>
      </c>
      <c r="B350" s="1">
        <v>43192.013356481482</v>
      </c>
      <c r="C350">
        <v>1906</v>
      </c>
      <c r="D350" t="s">
        <v>359</v>
      </c>
      <c r="E350">
        <v>9</v>
      </c>
      <c r="F350" s="1">
        <v>43192.031331018516</v>
      </c>
      <c r="G350">
        <v>1966</v>
      </c>
      <c r="H350" t="s">
        <v>687</v>
      </c>
      <c r="I350">
        <v>4</v>
      </c>
      <c r="J350">
        <v>25</v>
      </c>
      <c r="K350">
        <v>3200</v>
      </c>
      <c r="L350">
        <f t="shared" si="66"/>
        <v>0</v>
      </c>
      <c r="M350" t="b">
        <f t="shared" si="67"/>
        <v>0</v>
      </c>
      <c r="N350">
        <f t="shared" si="68"/>
        <v>19</v>
      </c>
      <c r="O350">
        <f t="shared" si="69"/>
        <v>14</v>
      </c>
      <c r="P350" s="8">
        <f t="shared" si="72"/>
        <v>1.3356481481481483E-2</v>
      </c>
      <c r="Q350" s="1">
        <f t="shared" si="73"/>
        <v>43192</v>
      </c>
      <c r="R350">
        <f t="shared" si="63"/>
        <v>16.100000000000001</v>
      </c>
      <c r="S350" s="1">
        <f t="shared" si="70"/>
        <v>43192</v>
      </c>
      <c r="T350">
        <f t="shared" si="64"/>
        <v>16.100000000000001</v>
      </c>
      <c r="U350">
        <f t="shared" si="65"/>
        <v>0</v>
      </c>
      <c r="V350" t="b">
        <f t="shared" si="71"/>
        <v>0</v>
      </c>
    </row>
    <row r="351" spans="1:22" x14ac:dyDescent="0.4">
      <c r="A351" t="s">
        <v>760</v>
      </c>
      <c r="B351" s="1">
        <v>43192.01903935185</v>
      </c>
      <c r="C351">
        <v>712</v>
      </c>
      <c r="D351" t="s">
        <v>674</v>
      </c>
      <c r="E351">
        <v>8</v>
      </c>
      <c r="F351" s="1">
        <v>43192.025081018517</v>
      </c>
      <c r="G351">
        <v>1933</v>
      </c>
      <c r="H351" t="s">
        <v>761</v>
      </c>
      <c r="I351">
        <v>2</v>
      </c>
      <c r="J351">
        <v>8</v>
      </c>
      <c r="K351">
        <v>2050</v>
      </c>
      <c r="L351">
        <f t="shared" si="66"/>
        <v>0</v>
      </c>
      <c r="M351" t="b">
        <f t="shared" si="67"/>
        <v>0</v>
      </c>
      <c r="N351">
        <f t="shared" si="68"/>
        <v>27</v>
      </c>
      <c r="O351">
        <f t="shared" si="69"/>
        <v>25</v>
      </c>
      <c r="P351" s="8">
        <f t="shared" si="72"/>
        <v>1.9039351851851852E-2</v>
      </c>
      <c r="Q351" s="1">
        <f t="shared" si="73"/>
        <v>43192</v>
      </c>
      <c r="R351">
        <f t="shared" si="63"/>
        <v>16.100000000000001</v>
      </c>
      <c r="S351" s="1">
        <f t="shared" si="70"/>
        <v>43192</v>
      </c>
      <c r="T351">
        <f t="shared" si="64"/>
        <v>16.100000000000001</v>
      </c>
      <c r="U351">
        <f t="shared" si="65"/>
        <v>0</v>
      </c>
      <c r="V351" t="b">
        <f t="shared" si="71"/>
        <v>0</v>
      </c>
    </row>
    <row r="352" spans="1:22" x14ac:dyDescent="0.4">
      <c r="A352" t="s">
        <v>762</v>
      </c>
      <c r="B352" s="1">
        <v>43192.024317129632</v>
      </c>
      <c r="C352">
        <v>624</v>
      </c>
      <c r="D352" t="s">
        <v>147</v>
      </c>
      <c r="E352">
        <v>5</v>
      </c>
      <c r="F352" s="1">
        <v>43192.044421296298</v>
      </c>
      <c r="G352">
        <v>624</v>
      </c>
      <c r="H352" t="s">
        <v>147</v>
      </c>
      <c r="I352">
        <v>5</v>
      </c>
      <c r="J352">
        <v>28</v>
      </c>
      <c r="K352">
        <v>3710</v>
      </c>
      <c r="L352">
        <f t="shared" si="66"/>
        <v>0</v>
      </c>
      <c r="M352" t="b">
        <f t="shared" si="67"/>
        <v>0</v>
      </c>
      <c r="N352">
        <f t="shared" si="68"/>
        <v>35</v>
      </c>
      <c r="O352">
        <f t="shared" si="69"/>
        <v>1</v>
      </c>
      <c r="P352" s="8">
        <f t="shared" si="72"/>
        <v>2.431712962962963E-2</v>
      </c>
      <c r="Q352" s="1">
        <f t="shared" si="73"/>
        <v>43192</v>
      </c>
      <c r="R352">
        <f t="shared" si="63"/>
        <v>16.100000000000001</v>
      </c>
      <c r="S352" s="1">
        <f t="shared" si="70"/>
        <v>43192</v>
      </c>
      <c r="T352">
        <f t="shared" si="64"/>
        <v>16.100000000000001</v>
      </c>
      <c r="U352">
        <f t="shared" si="65"/>
        <v>0</v>
      </c>
      <c r="V352" t="b">
        <f t="shared" si="71"/>
        <v>0</v>
      </c>
    </row>
    <row r="353" spans="1:22" x14ac:dyDescent="0.4">
      <c r="A353" t="s">
        <v>763</v>
      </c>
      <c r="B353" s="1">
        <v>43192.030682870369</v>
      </c>
      <c r="C353">
        <v>1408</v>
      </c>
      <c r="D353" t="s">
        <v>73</v>
      </c>
      <c r="E353">
        <v>9</v>
      </c>
      <c r="F353" s="1">
        <v>43192.042222222219</v>
      </c>
      <c r="G353">
        <v>1642</v>
      </c>
      <c r="H353" t="s">
        <v>764</v>
      </c>
      <c r="I353">
        <v>3</v>
      </c>
      <c r="J353">
        <v>16</v>
      </c>
      <c r="K353">
        <v>2500</v>
      </c>
      <c r="L353">
        <f t="shared" si="66"/>
        <v>0</v>
      </c>
      <c r="M353" t="b">
        <f t="shared" si="67"/>
        <v>0</v>
      </c>
      <c r="N353">
        <f t="shared" si="68"/>
        <v>44</v>
      </c>
      <c r="O353">
        <f t="shared" si="69"/>
        <v>11</v>
      </c>
      <c r="P353" s="8">
        <f t="shared" si="72"/>
        <v>3.0682870370370371E-2</v>
      </c>
      <c r="Q353" s="1">
        <f t="shared" si="73"/>
        <v>43192</v>
      </c>
      <c r="R353">
        <f t="shared" si="63"/>
        <v>16.100000000000001</v>
      </c>
      <c r="S353" s="1">
        <f t="shared" si="70"/>
        <v>43192</v>
      </c>
      <c r="T353">
        <f t="shared" si="64"/>
        <v>16.100000000000001</v>
      </c>
      <c r="U353">
        <f t="shared" si="65"/>
        <v>0</v>
      </c>
      <c r="V353" t="b">
        <f t="shared" si="71"/>
        <v>0</v>
      </c>
    </row>
    <row r="354" spans="1:22" x14ac:dyDescent="0.4">
      <c r="A354" t="s">
        <v>765</v>
      </c>
      <c r="B354" s="1">
        <v>43192.035879629628</v>
      </c>
      <c r="C354">
        <v>548</v>
      </c>
      <c r="D354" t="s">
        <v>585</v>
      </c>
      <c r="E354">
        <v>18</v>
      </c>
      <c r="F354" s="1">
        <v>43192.044479166667</v>
      </c>
      <c r="G354">
        <v>1231</v>
      </c>
      <c r="H354" t="s">
        <v>104</v>
      </c>
      <c r="I354">
        <v>2</v>
      </c>
      <c r="J354">
        <v>11</v>
      </c>
      <c r="K354">
        <v>2470</v>
      </c>
      <c r="L354">
        <f t="shared" si="66"/>
        <v>0</v>
      </c>
      <c r="M354" t="b">
        <f t="shared" si="67"/>
        <v>0</v>
      </c>
      <c r="N354">
        <f t="shared" si="68"/>
        <v>51</v>
      </c>
      <c r="O354">
        <f t="shared" si="69"/>
        <v>40</v>
      </c>
      <c r="P354" s="8">
        <f t="shared" si="72"/>
        <v>3.5879629629629629E-2</v>
      </c>
      <c r="Q354" s="1">
        <f t="shared" si="73"/>
        <v>43192</v>
      </c>
      <c r="R354">
        <f t="shared" si="63"/>
        <v>16.100000000000001</v>
      </c>
      <c r="S354" s="1">
        <f t="shared" si="70"/>
        <v>43192</v>
      </c>
      <c r="T354">
        <f t="shared" si="64"/>
        <v>16.100000000000001</v>
      </c>
      <c r="U354">
        <f t="shared" si="65"/>
        <v>0</v>
      </c>
      <c r="V354" t="b">
        <f t="shared" si="71"/>
        <v>0</v>
      </c>
    </row>
    <row r="355" spans="1:22" x14ac:dyDescent="0.4">
      <c r="A355" t="s">
        <v>766</v>
      </c>
      <c r="B355" s="1">
        <v>43192.043124999997</v>
      </c>
      <c r="C355">
        <v>543</v>
      </c>
      <c r="D355" t="s">
        <v>767</v>
      </c>
      <c r="E355">
        <v>16</v>
      </c>
      <c r="F355" s="1">
        <v>43192.073321759257</v>
      </c>
      <c r="G355">
        <v>1032</v>
      </c>
      <c r="H355" t="s">
        <v>768</v>
      </c>
      <c r="I355">
        <v>2</v>
      </c>
      <c r="J355">
        <v>43</v>
      </c>
      <c r="K355">
        <v>8130</v>
      </c>
      <c r="L355">
        <f t="shared" si="66"/>
        <v>1</v>
      </c>
      <c r="M355" t="b">
        <f t="shared" si="67"/>
        <v>0</v>
      </c>
      <c r="N355">
        <f t="shared" si="68"/>
        <v>2</v>
      </c>
      <c r="O355">
        <f t="shared" si="69"/>
        <v>6</v>
      </c>
      <c r="P355" s="8">
        <f t="shared" si="72"/>
        <v>1.4583333333333334E-3</v>
      </c>
      <c r="Q355" s="1">
        <f t="shared" si="73"/>
        <v>43192.041666666664</v>
      </c>
      <c r="R355">
        <f t="shared" si="63"/>
        <v>16</v>
      </c>
      <c r="S355" s="1">
        <f t="shared" si="70"/>
        <v>43192.041666666664</v>
      </c>
      <c r="T355">
        <f t="shared" si="64"/>
        <v>16</v>
      </c>
      <c r="U355">
        <f t="shared" si="65"/>
        <v>0</v>
      </c>
      <c r="V355" t="b">
        <f t="shared" si="71"/>
        <v>0</v>
      </c>
    </row>
    <row r="356" spans="1:22" x14ac:dyDescent="0.4">
      <c r="A356" t="s">
        <v>769</v>
      </c>
      <c r="B356" s="1">
        <v>43192.048611111109</v>
      </c>
      <c r="C356">
        <v>521</v>
      </c>
      <c r="D356" t="s">
        <v>222</v>
      </c>
      <c r="E356">
        <v>5</v>
      </c>
      <c r="F356" s="1">
        <v>43192.052581018521</v>
      </c>
      <c r="G356">
        <v>536</v>
      </c>
      <c r="H356" t="s">
        <v>224</v>
      </c>
      <c r="I356">
        <v>4</v>
      </c>
      <c r="J356">
        <v>5</v>
      </c>
      <c r="K356">
        <v>910</v>
      </c>
      <c r="L356">
        <f t="shared" si="66"/>
        <v>1</v>
      </c>
      <c r="M356" t="b">
        <f t="shared" si="67"/>
        <v>0</v>
      </c>
      <c r="N356">
        <f t="shared" si="68"/>
        <v>10</v>
      </c>
      <c r="O356">
        <f t="shared" si="69"/>
        <v>0</v>
      </c>
      <c r="P356" s="8">
        <f t="shared" si="72"/>
        <v>6.9444444444444441E-3</v>
      </c>
      <c r="Q356" s="1">
        <f t="shared" si="73"/>
        <v>43192.041666666664</v>
      </c>
      <c r="R356">
        <f t="shared" si="63"/>
        <v>16</v>
      </c>
      <c r="S356" s="1">
        <f t="shared" si="70"/>
        <v>43192.041666666664</v>
      </c>
      <c r="T356">
        <f t="shared" si="64"/>
        <v>16</v>
      </c>
      <c r="U356">
        <f t="shared" si="65"/>
        <v>0</v>
      </c>
      <c r="V356" t="b">
        <f t="shared" si="71"/>
        <v>0</v>
      </c>
    </row>
    <row r="357" spans="1:22" x14ac:dyDescent="0.4">
      <c r="A357" t="s">
        <v>770</v>
      </c>
      <c r="B357" s="1">
        <v>43192.055578703701</v>
      </c>
      <c r="C357">
        <v>2245</v>
      </c>
      <c r="D357" t="s">
        <v>771</v>
      </c>
      <c r="E357">
        <v>1</v>
      </c>
      <c r="F357" s="1">
        <v>43192.067384259259</v>
      </c>
      <c r="G357">
        <v>2242</v>
      </c>
      <c r="H357" t="s">
        <v>772</v>
      </c>
      <c r="I357">
        <v>20</v>
      </c>
      <c r="J357">
        <v>16</v>
      </c>
      <c r="K357">
        <v>2120</v>
      </c>
      <c r="L357">
        <f t="shared" si="66"/>
        <v>1</v>
      </c>
      <c r="M357" t="b">
        <f t="shared" si="67"/>
        <v>0</v>
      </c>
      <c r="N357">
        <f t="shared" si="68"/>
        <v>20</v>
      </c>
      <c r="O357">
        <f t="shared" si="69"/>
        <v>2</v>
      </c>
      <c r="P357" s="8">
        <f t="shared" si="72"/>
        <v>1.3912037037037037E-2</v>
      </c>
      <c r="Q357" s="1">
        <f t="shared" si="73"/>
        <v>43192.041666666664</v>
      </c>
      <c r="R357">
        <f t="shared" si="63"/>
        <v>16</v>
      </c>
      <c r="S357" s="1">
        <f t="shared" si="70"/>
        <v>43192.041666666664</v>
      </c>
      <c r="T357">
        <f t="shared" si="64"/>
        <v>16</v>
      </c>
      <c r="U357">
        <f t="shared" si="65"/>
        <v>0</v>
      </c>
      <c r="V357" t="b">
        <f t="shared" si="71"/>
        <v>0</v>
      </c>
    </row>
    <row r="358" spans="1:22" x14ac:dyDescent="0.4">
      <c r="A358" t="s">
        <v>773</v>
      </c>
      <c r="B358" s="1">
        <v>43192.063379629632</v>
      </c>
      <c r="C358">
        <v>1101</v>
      </c>
      <c r="D358" t="s">
        <v>774</v>
      </c>
      <c r="E358">
        <v>8</v>
      </c>
      <c r="F358" s="1">
        <v>43192.078530092593</v>
      </c>
      <c r="G358">
        <v>1103</v>
      </c>
      <c r="H358" t="s">
        <v>775</v>
      </c>
      <c r="I358">
        <v>6</v>
      </c>
      <c r="J358">
        <v>21</v>
      </c>
      <c r="K358">
        <v>2510</v>
      </c>
      <c r="L358">
        <f t="shared" si="66"/>
        <v>1</v>
      </c>
      <c r="M358" t="b">
        <f t="shared" si="67"/>
        <v>0</v>
      </c>
      <c r="N358">
        <f t="shared" si="68"/>
        <v>31</v>
      </c>
      <c r="O358">
        <f t="shared" si="69"/>
        <v>16</v>
      </c>
      <c r="P358" s="8">
        <f t="shared" si="72"/>
        <v>2.1712962962962962E-2</v>
      </c>
      <c r="Q358" s="1">
        <f t="shared" si="73"/>
        <v>43192.041666666672</v>
      </c>
      <c r="R358" t="e">
        <f t="shared" si="63"/>
        <v>#N/A</v>
      </c>
      <c r="S358" s="1">
        <f t="shared" si="70"/>
        <v>43192.041666666664</v>
      </c>
      <c r="T358">
        <f t="shared" si="64"/>
        <v>16</v>
      </c>
      <c r="U358">
        <f t="shared" si="65"/>
        <v>0</v>
      </c>
      <c r="V358" t="b">
        <f t="shared" si="71"/>
        <v>0</v>
      </c>
    </row>
    <row r="359" spans="1:22" x14ac:dyDescent="0.4">
      <c r="A359" t="s">
        <v>776</v>
      </c>
      <c r="B359" s="1">
        <v>43192.071423611109</v>
      </c>
      <c r="C359">
        <v>356</v>
      </c>
      <c r="D359" t="s">
        <v>777</v>
      </c>
      <c r="E359">
        <v>7</v>
      </c>
      <c r="F359" s="1">
        <v>43192.078541666669</v>
      </c>
      <c r="G359">
        <v>1306</v>
      </c>
      <c r="H359" t="s">
        <v>778</v>
      </c>
      <c r="I359">
        <v>9</v>
      </c>
      <c r="J359">
        <v>9</v>
      </c>
      <c r="K359">
        <v>1200</v>
      </c>
      <c r="L359">
        <f t="shared" si="66"/>
        <v>1</v>
      </c>
      <c r="M359" t="b">
        <f t="shared" si="67"/>
        <v>0</v>
      </c>
      <c r="N359">
        <f t="shared" si="68"/>
        <v>42</v>
      </c>
      <c r="O359">
        <f t="shared" si="69"/>
        <v>51</v>
      </c>
      <c r="P359" s="8">
        <f t="shared" si="72"/>
        <v>2.9756944444444447E-2</v>
      </c>
      <c r="Q359" s="1">
        <f t="shared" si="73"/>
        <v>43192.041666666664</v>
      </c>
      <c r="R359">
        <f t="shared" si="63"/>
        <v>16</v>
      </c>
      <c r="S359" s="1">
        <f t="shared" si="70"/>
        <v>43192.041666666664</v>
      </c>
      <c r="T359">
        <f t="shared" si="64"/>
        <v>16</v>
      </c>
      <c r="U359">
        <f t="shared" si="65"/>
        <v>0</v>
      </c>
      <c r="V359" t="b">
        <f t="shared" si="71"/>
        <v>0</v>
      </c>
    </row>
    <row r="360" spans="1:22" x14ac:dyDescent="0.4">
      <c r="A360" t="s">
        <v>779</v>
      </c>
      <c r="B360" s="1">
        <v>43192.079814814817</v>
      </c>
      <c r="C360">
        <v>2102</v>
      </c>
      <c r="D360" t="s">
        <v>390</v>
      </c>
      <c r="E360">
        <v>14</v>
      </c>
      <c r="F360" s="1">
        <v>43192.093391203707</v>
      </c>
      <c r="G360">
        <v>2113</v>
      </c>
      <c r="H360" t="s">
        <v>780</v>
      </c>
      <c r="I360">
        <v>4</v>
      </c>
      <c r="J360">
        <v>18</v>
      </c>
      <c r="K360">
        <v>2700</v>
      </c>
      <c r="L360">
        <f t="shared" si="66"/>
        <v>1</v>
      </c>
      <c r="M360" t="b">
        <f t="shared" si="67"/>
        <v>0</v>
      </c>
      <c r="N360">
        <f t="shared" si="68"/>
        <v>54</v>
      </c>
      <c r="O360">
        <f t="shared" si="69"/>
        <v>56</v>
      </c>
      <c r="P360" s="8">
        <f t="shared" si="72"/>
        <v>3.8148148148148146E-2</v>
      </c>
      <c r="Q360" s="1">
        <f t="shared" si="73"/>
        <v>43192.041666666672</v>
      </c>
      <c r="R360" t="e">
        <f t="shared" si="63"/>
        <v>#N/A</v>
      </c>
      <c r="S360" s="1">
        <f t="shared" si="70"/>
        <v>43192.041666666664</v>
      </c>
      <c r="T360">
        <f t="shared" si="64"/>
        <v>16</v>
      </c>
      <c r="U360">
        <f t="shared" si="65"/>
        <v>0</v>
      </c>
      <c r="V360" t="b">
        <f t="shared" si="71"/>
        <v>0</v>
      </c>
    </row>
    <row r="361" spans="1:22" x14ac:dyDescent="0.4">
      <c r="A361" t="s">
        <v>781</v>
      </c>
      <c r="B361" s="1">
        <v>43192.089722222219</v>
      </c>
      <c r="C361">
        <v>911</v>
      </c>
      <c r="D361" t="s">
        <v>199</v>
      </c>
      <c r="E361">
        <v>5</v>
      </c>
      <c r="F361" s="1">
        <v>43192.101435185185</v>
      </c>
      <c r="G361">
        <v>191</v>
      </c>
      <c r="H361" t="s">
        <v>263</v>
      </c>
      <c r="I361">
        <v>6</v>
      </c>
      <c r="J361">
        <v>16</v>
      </c>
      <c r="K361">
        <v>3600</v>
      </c>
      <c r="L361">
        <f t="shared" si="66"/>
        <v>2</v>
      </c>
      <c r="M361" t="b">
        <f t="shared" si="67"/>
        <v>0</v>
      </c>
      <c r="N361">
        <f t="shared" si="68"/>
        <v>9</v>
      </c>
      <c r="O361">
        <f t="shared" si="69"/>
        <v>12</v>
      </c>
      <c r="P361" s="8">
        <f t="shared" si="72"/>
        <v>6.3888888888888884E-3</v>
      </c>
      <c r="Q361" s="1">
        <f t="shared" si="73"/>
        <v>43192.083333333328</v>
      </c>
      <c r="R361" t="e">
        <f t="shared" si="63"/>
        <v>#N/A</v>
      </c>
      <c r="S361" s="1">
        <f t="shared" si="70"/>
        <v>43192.083333333336</v>
      </c>
      <c r="T361">
        <f t="shared" si="64"/>
        <v>15.7</v>
      </c>
      <c r="U361">
        <f t="shared" si="65"/>
        <v>0</v>
      </c>
      <c r="V361" t="b">
        <f t="shared" si="71"/>
        <v>0</v>
      </c>
    </row>
    <row r="362" spans="1:22" x14ac:dyDescent="0.4">
      <c r="A362" t="s">
        <v>782</v>
      </c>
      <c r="B362" s="1">
        <v>43192.101990740739</v>
      </c>
      <c r="C362">
        <v>106</v>
      </c>
      <c r="D362" t="s">
        <v>227</v>
      </c>
      <c r="E362">
        <v>8</v>
      </c>
      <c r="F362" s="1">
        <v>43192.132731481484</v>
      </c>
      <c r="G362">
        <v>1965</v>
      </c>
      <c r="H362" t="s">
        <v>596</v>
      </c>
      <c r="I362">
        <v>6</v>
      </c>
      <c r="J362">
        <v>42</v>
      </c>
      <c r="K362">
        <v>8780</v>
      </c>
      <c r="L362">
        <f t="shared" si="66"/>
        <v>2</v>
      </c>
      <c r="M362" t="b">
        <f t="shared" si="67"/>
        <v>0</v>
      </c>
      <c r="N362">
        <f t="shared" si="68"/>
        <v>26</v>
      </c>
      <c r="O362">
        <f t="shared" si="69"/>
        <v>52</v>
      </c>
      <c r="P362" s="8">
        <f t="shared" si="72"/>
        <v>1.8657407407407407E-2</v>
      </c>
      <c r="Q362" s="1">
        <f t="shared" si="73"/>
        <v>43192.083333333328</v>
      </c>
      <c r="R362" t="e">
        <f t="shared" si="63"/>
        <v>#N/A</v>
      </c>
      <c r="S362" s="1">
        <f t="shared" si="70"/>
        <v>43192.083333333336</v>
      </c>
      <c r="T362">
        <f t="shared" si="64"/>
        <v>15.7</v>
      </c>
      <c r="U362">
        <f t="shared" si="65"/>
        <v>0</v>
      </c>
      <c r="V362" t="b">
        <f t="shared" si="71"/>
        <v>0</v>
      </c>
    </row>
    <row r="363" spans="1:22" x14ac:dyDescent="0.4">
      <c r="A363" t="s">
        <v>783</v>
      </c>
      <c r="B363" s="1">
        <v>43192.116689814815</v>
      </c>
      <c r="C363">
        <v>118</v>
      </c>
      <c r="D363" t="s">
        <v>784</v>
      </c>
      <c r="E363">
        <v>9</v>
      </c>
      <c r="F363" s="1">
        <v>43192.138761574075</v>
      </c>
      <c r="G363">
        <v>818</v>
      </c>
      <c r="H363" t="s">
        <v>785</v>
      </c>
      <c r="I363">
        <v>5</v>
      </c>
      <c r="J363">
        <v>31</v>
      </c>
      <c r="K363">
        <v>4410</v>
      </c>
      <c r="L363">
        <f t="shared" si="66"/>
        <v>2</v>
      </c>
      <c r="M363" t="b">
        <f t="shared" si="67"/>
        <v>0</v>
      </c>
      <c r="N363">
        <f t="shared" si="68"/>
        <v>48</v>
      </c>
      <c r="O363">
        <f t="shared" si="69"/>
        <v>2</v>
      </c>
      <c r="P363" s="8">
        <f t="shared" si="72"/>
        <v>3.335648148148148E-2</v>
      </c>
      <c r="Q363" s="1">
        <f t="shared" si="73"/>
        <v>43192.083333333336</v>
      </c>
      <c r="R363">
        <f t="shared" si="63"/>
        <v>15.7</v>
      </c>
      <c r="S363" s="1">
        <f t="shared" si="70"/>
        <v>43192.083333333336</v>
      </c>
      <c r="T363">
        <f t="shared" si="64"/>
        <v>15.7</v>
      </c>
      <c r="U363">
        <f t="shared" si="65"/>
        <v>0</v>
      </c>
      <c r="V363" t="b">
        <f t="shared" si="71"/>
        <v>0</v>
      </c>
    </row>
    <row r="364" spans="1:22" x14ac:dyDescent="0.4">
      <c r="A364" t="s">
        <v>786</v>
      </c>
      <c r="B364" s="1">
        <v>43192.135578703703</v>
      </c>
      <c r="C364">
        <v>377</v>
      </c>
      <c r="D364" t="s">
        <v>787</v>
      </c>
      <c r="E364">
        <v>10</v>
      </c>
      <c r="F364" s="1">
        <v>43192.184895833336</v>
      </c>
      <c r="G364">
        <v>2229</v>
      </c>
      <c r="H364" t="s">
        <v>788</v>
      </c>
      <c r="I364">
        <v>10</v>
      </c>
      <c r="J364">
        <v>70</v>
      </c>
      <c r="K364">
        <v>10900</v>
      </c>
      <c r="L364">
        <f t="shared" si="66"/>
        <v>3</v>
      </c>
      <c r="M364" t="b">
        <f t="shared" si="67"/>
        <v>0</v>
      </c>
      <c r="N364">
        <f t="shared" si="68"/>
        <v>15</v>
      </c>
      <c r="O364">
        <f t="shared" si="69"/>
        <v>14</v>
      </c>
      <c r="P364" s="8">
        <f t="shared" si="72"/>
        <v>1.0578703703703703E-2</v>
      </c>
      <c r="Q364" s="1">
        <f t="shared" si="73"/>
        <v>43192.125</v>
      </c>
      <c r="R364">
        <f t="shared" si="63"/>
        <v>15.6</v>
      </c>
      <c r="S364" s="1">
        <f t="shared" si="70"/>
        <v>43192.125</v>
      </c>
      <c r="T364">
        <f t="shared" si="64"/>
        <v>15.6</v>
      </c>
      <c r="U364">
        <f t="shared" si="65"/>
        <v>0</v>
      </c>
      <c r="V364" t="b">
        <f t="shared" si="71"/>
        <v>0</v>
      </c>
    </row>
    <row r="365" spans="1:22" x14ac:dyDescent="0.4">
      <c r="A365" t="s">
        <v>789</v>
      </c>
      <c r="B365" s="1">
        <v>43192.153692129628</v>
      </c>
      <c r="C365">
        <v>909</v>
      </c>
      <c r="D365" t="s">
        <v>790</v>
      </c>
      <c r="E365">
        <v>5</v>
      </c>
      <c r="F365" s="1">
        <v>43192.167997685188</v>
      </c>
      <c r="G365">
        <v>159</v>
      </c>
      <c r="H365" t="s">
        <v>725</v>
      </c>
      <c r="I365">
        <v>4</v>
      </c>
      <c r="J365">
        <v>19</v>
      </c>
      <c r="K365">
        <v>41930</v>
      </c>
      <c r="L365">
        <f t="shared" si="66"/>
        <v>3</v>
      </c>
      <c r="M365" t="b">
        <f t="shared" si="67"/>
        <v>0</v>
      </c>
      <c r="N365">
        <f t="shared" si="68"/>
        <v>41</v>
      </c>
      <c r="O365">
        <f t="shared" si="69"/>
        <v>19</v>
      </c>
      <c r="P365" s="8">
        <f t="shared" si="72"/>
        <v>2.8692129629629633E-2</v>
      </c>
      <c r="Q365" s="1">
        <f t="shared" si="73"/>
        <v>43192.125</v>
      </c>
      <c r="R365">
        <f t="shared" si="63"/>
        <v>15.6</v>
      </c>
      <c r="S365" s="1">
        <f t="shared" si="70"/>
        <v>43192.125</v>
      </c>
      <c r="T365">
        <f t="shared" si="64"/>
        <v>15.6</v>
      </c>
      <c r="U365">
        <f t="shared" si="65"/>
        <v>0</v>
      </c>
      <c r="V365" t="b">
        <f t="shared" si="71"/>
        <v>0</v>
      </c>
    </row>
    <row r="366" spans="1:22" x14ac:dyDescent="0.4">
      <c r="A366" t="s">
        <v>791</v>
      </c>
      <c r="B366" s="1">
        <v>43192.176319444443</v>
      </c>
      <c r="C366">
        <v>1616</v>
      </c>
      <c r="D366" t="s">
        <v>116</v>
      </c>
      <c r="E366">
        <v>10</v>
      </c>
      <c r="F366" s="1">
        <v>43192.190949074073</v>
      </c>
      <c r="G366">
        <v>1420</v>
      </c>
      <c r="H366" t="s">
        <v>792</v>
      </c>
      <c r="I366">
        <v>7</v>
      </c>
      <c r="J366">
        <v>19</v>
      </c>
      <c r="K366">
        <v>3530</v>
      </c>
      <c r="L366">
        <f t="shared" si="66"/>
        <v>4</v>
      </c>
      <c r="M366" t="b">
        <f t="shared" si="67"/>
        <v>0</v>
      </c>
      <c r="N366">
        <f t="shared" si="68"/>
        <v>13</v>
      </c>
      <c r="O366">
        <f t="shared" si="69"/>
        <v>54</v>
      </c>
      <c r="P366" s="8">
        <f t="shared" si="72"/>
        <v>9.6527777777777775E-3</v>
      </c>
      <c r="Q366" s="1">
        <f t="shared" si="73"/>
        <v>43192.166666666664</v>
      </c>
      <c r="R366">
        <f t="shared" si="63"/>
        <v>15.7</v>
      </c>
      <c r="S366" s="1">
        <f t="shared" si="70"/>
        <v>43192.166666666664</v>
      </c>
      <c r="T366">
        <f t="shared" si="64"/>
        <v>15.7</v>
      </c>
      <c r="U366">
        <f t="shared" si="65"/>
        <v>0</v>
      </c>
      <c r="V366" t="b">
        <f t="shared" si="71"/>
        <v>0</v>
      </c>
    </row>
    <row r="367" spans="1:22" x14ac:dyDescent="0.4">
      <c r="A367" t="s">
        <v>793</v>
      </c>
      <c r="B367" s="1">
        <v>43192.204502314817</v>
      </c>
      <c r="C367">
        <v>1001</v>
      </c>
      <c r="D367" t="s">
        <v>794</v>
      </c>
      <c r="E367">
        <v>9</v>
      </c>
      <c r="F367" s="1">
        <v>43192.210046296299</v>
      </c>
      <c r="G367">
        <v>1274</v>
      </c>
      <c r="H367" t="s">
        <v>795</v>
      </c>
      <c r="I367">
        <v>20</v>
      </c>
      <c r="J367">
        <v>7</v>
      </c>
      <c r="K367">
        <v>1070</v>
      </c>
      <c r="L367">
        <f t="shared" si="66"/>
        <v>4</v>
      </c>
      <c r="M367" t="b">
        <f t="shared" si="67"/>
        <v>0</v>
      </c>
      <c r="N367">
        <f t="shared" si="68"/>
        <v>54</v>
      </c>
      <c r="O367">
        <f t="shared" si="69"/>
        <v>29</v>
      </c>
      <c r="P367" s="8">
        <f t="shared" si="72"/>
        <v>3.7835648148148153E-2</v>
      </c>
      <c r="Q367" s="1">
        <f t="shared" si="73"/>
        <v>43192.166666666672</v>
      </c>
      <c r="R367" t="e">
        <f t="shared" si="63"/>
        <v>#N/A</v>
      </c>
      <c r="S367" s="1">
        <f t="shared" si="70"/>
        <v>43192.166666666664</v>
      </c>
      <c r="T367">
        <f t="shared" si="64"/>
        <v>15.7</v>
      </c>
      <c r="U367">
        <f t="shared" si="65"/>
        <v>0</v>
      </c>
      <c r="V367" t="b">
        <f t="shared" si="71"/>
        <v>0</v>
      </c>
    </row>
    <row r="368" spans="1:22" x14ac:dyDescent="0.4">
      <c r="A368" t="s">
        <v>796</v>
      </c>
      <c r="B368" s="1">
        <v>43192.230844907404</v>
      </c>
      <c r="C368">
        <v>912</v>
      </c>
      <c r="D368" t="s">
        <v>619</v>
      </c>
      <c r="E368">
        <v>2</v>
      </c>
      <c r="F368" s="1">
        <v>43192.25984953704</v>
      </c>
      <c r="G368">
        <v>420</v>
      </c>
      <c r="H368" t="s">
        <v>797</v>
      </c>
      <c r="I368">
        <v>6</v>
      </c>
      <c r="J368">
        <v>41</v>
      </c>
      <c r="K368">
        <v>4550</v>
      </c>
      <c r="L368">
        <f t="shared" si="66"/>
        <v>5</v>
      </c>
      <c r="M368" t="b">
        <f t="shared" si="67"/>
        <v>0</v>
      </c>
      <c r="N368">
        <f t="shared" si="68"/>
        <v>32</v>
      </c>
      <c r="O368">
        <f t="shared" si="69"/>
        <v>25</v>
      </c>
      <c r="P368" s="8">
        <f t="shared" si="72"/>
        <v>2.2511574074074073E-2</v>
      </c>
      <c r="Q368" s="1">
        <f t="shared" si="73"/>
        <v>43192.208333333328</v>
      </c>
      <c r="R368" t="e">
        <f t="shared" si="63"/>
        <v>#N/A</v>
      </c>
      <c r="S368" s="1">
        <f t="shared" si="70"/>
        <v>43192.208333333336</v>
      </c>
      <c r="T368">
        <f t="shared" si="64"/>
        <v>15.3</v>
      </c>
      <c r="U368">
        <f t="shared" si="65"/>
        <v>0</v>
      </c>
      <c r="V368" t="b">
        <f t="shared" si="71"/>
        <v>0</v>
      </c>
    </row>
    <row r="369" spans="1:22" x14ac:dyDescent="0.4">
      <c r="A369" t="s">
        <v>798</v>
      </c>
      <c r="B369" s="1">
        <v>43192.248576388891</v>
      </c>
      <c r="C369">
        <v>826</v>
      </c>
      <c r="D369" t="s">
        <v>799</v>
      </c>
      <c r="E369">
        <v>11</v>
      </c>
      <c r="F369" s="1">
        <v>43192.257662037038</v>
      </c>
      <c r="G369">
        <v>160</v>
      </c>
      <c r="H369" t="s">
        <v>800</v>
      </c>
      <c r="I369">
        <v>20</v>
      </c>
      <c r="J369">
        <v>11</v>
      </c>
      <c r="K369">
        <v>1820</v>
      </c>
      <c r="L369">
        <f t="shared" si="66"/>
        <v>5</v>
      </c>
      <c r="M369" t="b">
        <f t="shared" si="67"/>
        <v>0</v>
      </c>
      <c r="N369">
        <f t="shared" si="68"/>
        <v>57</v>
      </c>
      <c r="O369">
        <f t="shared" si="69"/>
        <v>57</v>
      </c>
      <c r="P369" s="8">
        <f t="shared" si="72"/>
        <v>4.024305555555556E-2</v>
      </c>
      <c r="Q369" s="1">
        <f t="shared" si="73"/>
        <v>43192.208333333336</v>
      </c>
      <c r="R369">
        <f t="shared" si="63"/>
        <v>15.3</v>
      </c>
      <c r="S369" s="1">
        <f t="shared" si="70"/>
        <v>43192.208333333336</v>
      </c>
      <c r="T369">
        <f t="shared" si="64"/>
        <v>15.3</v>
      </c>
      <c r="U369">
        <f t="shared" si="65"/>
        <v>0</v>
      </c>
      <c r="V369" t="b">
        <f t="shared" si="71"/>
        <v>0</v>
      </c>
    </row>
    <row r="370" spans="1:22" x14ac:dyDescent="0.4">
      <c r="A370" t="s">
        <v>801</v>
      </c>
      <c r="B370" s="1">
        <v>43192.260648148149</v>
      </c>
      <c r="C370">
        <v>2139</v>
      </c>
      <c r="D370" t="s">
        <v>681</v>
      </c>
      <c r="E370">
        <v>7</v>
      </c>
      <c r="F370" s="1">
        <v>43192.27915509259</v>
      </c>
      <c r="G370">
        <v>2054</v>
      </c>
      <c r="H370" t="s">
        <v>802</v>
      </c>
      <c r="I370">
        <v>7</v>
      </c>
      <c r="J370">
        <v>25</v>
      </c>
      <c r="K370">
        <v>5460</v>
      </c>
      <c r="L370">
        <f t="shared" si="66"/>
        <v>6</v>
      </c>
      <c r="M370" t="b">
        <f t="shared" si="67"/>
        <v>0</v>
      </c>
      <c r="N370">
        <f t="shared" si="68"/>
        <v>15</v>
      </c>
      <c r="O370">
        <f t="shared" si="69"/>
        <v>20</v>
      </c>
      <c r="P370" s="8">
        <f t="shared" si="72"/>
        <v>1.064814814814815E-2</v>
      </c>
      <c r="Q370" s="1">
        <f t="shared" si="73"/>
        <v>43192.25</v>
      </c>
      <c r="R370">
        <f t="shared" si="63"/>
        <v>14.9</v>
      </c>
      <c r="S370" s="1">
        <f t="shared" si="70"/>
        <v>43192.25</v>
      </c>
      <c r="T370">
        <f t="shared" si="64"/>
        <v>14.9</v>
      </c>
      <c r="U370">
        <f t="shared" si="65"/>
        <v>0</v>
      </c>
      <c r="V370" t="b">
        <f t="shared" si="71"/>
        <v>0</v>
      </c>
    </row>
    <row r="371" spans="1:22" x14ac:dyDescent="0.4">
      <c r="A371" t="s">
        <v>803</v>
      </c>
      <c r="B371" s="1">
        <v>43192.269259259258</v>
      </c>
      <c r="C371">
        <v>316</v>
      </c>
      <c r="D371" t="s">
        <v>202</v>
      </c>
      <c r="E371">
        <v>11</v>
      </c>
      <c r="F371" s="1">
        <v>43192.272499999999</v>
      </c>
      <c r="G371">
        <v>369</v>
      </c>
      <c r="H371" t="s">
        <v>804</v>
      </c>
      <c r="I371">
        <v>1</v>
      </c>
      <c r="J371">
        <v>4</v>
      </c>
      <c r="K371">
        <v>750</v>
      </c>
      <c r="L371">
        <f t="shared" si="66"/>
        <v>6</v>
      </c>
      <c r="M371" t="b">
        <f t="shared" si="67"/>
        <v>0</v>
      </c>
      <c r="N371">
        <f t="shared" si="68"/>
        <v>27</v>
      </c>
      <c r="O371">
        <f t="shared" si="69"/>
        <v>44</v>
      </c>
      <c r="P371" s="8">
        <f t="shared" si="72"/>
        <v>1.9259259259259261E-2</v>
      </c>
      <c r="Q371" s="1">
        <f t="shared" si="73"/>
        <v>43192.25</v>
      </c>
      <c r="R371">
        <f t="shared" si="63"/>
        <v>14.9</v>
      </c>
      <c r="S371" s="1">
        <f t="shared" si="70"/>
        <v>43192.25</v>
      </c>
      <c r="T371">
        <f t="shared" si="64"/>
        <v>14.9</v>
      </c>
      <c r="U371">
        <f t="shared" si="65"/>
        <v>0</v>
      </c>
      <c r="V371" t="b">
        <f t="shared" si="71"/>
        <v>0</v>
      </c>
    </row>
    <row r="372" spans="1:22" x14ac:dyDescent="0.4">
      <c r="A372" t="s">
        <v>805</v>
      </c>
      <c r="B372" s="1">
        <v>43192.276643518519</v>
      </c>
      <c r="C372">
        <v>106</v>
      </c>
      <c r="D372" t="s">
        <v>227</v>
      </c>
      <c r="E372">
        <v>4</v>
      </c>
      <c r="F372" s="1">
        <v>43192.284872685188</v>
      </c>
      <c r="G372">
        <v>421</v>
      </c>
      <c r="H372" t="s">
        <v>68</v>
      </c>
      <c r="I372">
        <v>8</v>
      </c>
      <c r="J372">
        <v>10</v>
      </c>
      <c r="K372">
        <v>2140</v>
      </c>
      <c r="L372">
        <f t="shared" si="66"/>
        <v>6</v>
      </c>
      <c r="M372" t="b">
        <f t="shared" si="67"/>
        <v>0</v>
      </c>
      <c r="N372">
        <f t="shared" si="68"/>
        <v>38</v>
      </c>
      <c r="O372">
        <f t="shared" si="69"/>
        <v>22</v>
      </c>
      <c r="P372" s="8">
        <f t="shared" si="72"/>
        <v>2.6643518518518521E-2</v>
      </c>
      <c r="Q372" s="1">
        <f t="shared" si="73"/>
        <v>43192.25</v>
      </c>
      <c r="R372">
        <f t="shared" si="63"/>
        <v>14.9</v>
      </c>
      <c r="S372" s="1">
        <f t="shared" si="70"/>
        <v>43192.25</v>
      </c>
      <c r="T372">
        <f t="shared" si="64"/>
        <v>14.9</v>
      </c>
      <c r="U372">
        <f t="shared" si="65"/>
        <v>0</v>
      </c>
      <c r="V372" t="b">
        <f t="shared" si="71"/>
        <v>0</v>
      </c>
    </row>
    <row r="373" spans="1:22" x14ac:dyDescent="0.4">
      <c r="A373" t="s">
        <v>806</v>
      </c>
      <c r="B373" s="1">
        <v>43192.282210648147</v>
      </c>
      <c r="C373">
        <v>342</v>
      </c>
      <c r="D373" t="s">
        <v>348</v>
      </c>
      <c r="E373">
        <v>7</v>
      </c>
      <c r="F373" s="1">
        <v>43192.293113425927</v>
      </c>
      <c r="G373">
        <v>369</v>
      </c>
      <c r="H373" t="s">
        <v>804</v>
      </c>
      <c r="I373">
        <v>19</v>
      </c>
      <c r="J373">
        <v>15</v>
      </c>
      <c r="K373">
        <v>2820</v>
      </c>
      <c r="L373">
        <f t="shared" si="66"/>
        <v>6</v>
      </c>
      <c r="M373" t="b">
        <f t="shared" si="67"/>
        <v>0</v>
      </c>
      <c r="N373">
        <f t="shared" si="68"/>
        <v>46</v>
      </c>
      <c r="O373">
        <f t="shared" si="69"/>
        <v>23</v>
      </c>
      <c r="P373" s="8">
        <f t="shared" si="72"/>
        <v>3.2210648148148148E-2</v>
      </c>
      <c r="Q373" s="1">
        <f t="shared" si="73"/>
        <v>43192.25</v>
      </c>
      <c r="R373">
        <f t="shared" si="63"/>
        <v>14.9</v>
      </c>
      <c r="S373" s="1">
        <f t="shared" si="70"/>
        <v>43192.25</v>
      </c>
      <c r="T373">
        <f t="shared" si="64"/>
        <v>14.9</v>
      </c>
      <c r="U373">
        <f t="shared" si="65"/>
        <v>0</v>
      </c>
      <c r="V373" t="b">
        <f t="shared" si="71"/>
        <v>0</v>
      </c>
    </row>
    <row r="374" spans="1:22" x14ac:dyDescent="0.4">
      <c r="A374" t="s">
        <v>807</v>
      </c>
      <c r="B374" s="1">
        <v>43192.286736111113</v>
      </c>
      <c r="C374">
        <v>2028</v>
      </c>
      <c r="D374" t="s">
        <v>808</v>
      </c>
      <c r="E374">
        <v>3</v>
      </c>
      <c r="F374" s="1">
        <v>43192.29519675926</v>
      </c>
      <c r="G374">
        <v>2283</v>
      </c>
      <c r="H374" t="s">
        <v>809</v>
      </c>
      <c r="I374">
        <v>10</v>
      </c>
      <c r="J374">
        <v>11</v>
      </c>
      <c r="K374">
        <v>1820</v>
      </c>
      <c r="L374">
        <f t="shared" si="66"/>
        <v>6</v>
      </c>
      <c r="M374" t="b">
        <f t="shared" si="67"/>
        <v>0</v>
      </c>
      <c r="N374">
        <f t="shared" si="68"/>
        <v>52</v>
      </c>
      <c r="O374">
        <f t="shared" si="69"/>
        <v>54</v>
      </c>
      <c r="P374" s="8">
        <f t="shared" si="72"/>
        <v>3.6736111111111108E-2</v>
      </c>
      <c r="Q374" s="1">
        <f t="shared" si="73"/>
        <v>43192.25</v>
      </c>
      <c r="R374">
        <f t="shared" si="63"/>
        <v>14.9</v>
      </c>
      <c r="S374" s="1">
        <f t="shared" si="70"/>
        <v>43192.25</v>
      </c>
      <c r="T374">
        <f t="shared" si="64"/>
        <v>14.9</v>
      </c>
      <c r="U374">
        <f t="shared" si="65"/>
        <v>0</v>
      </c>
      <c r="V374" t="b">
        <f t="shared" si="71"/>
        <v>0</v>
      </c>
    </row>
    <row r="375" spans="1:22" x14ac:dyDescent="0.4">
      <c r="A375" t="s">
        <v>750</v>
      </c>
      <c r="B375" s="1">
        <v>43192.292708333334</v>
      </c>
      <c r="C375">
        <v>501</v>
      </c>
      <c r="D375" t="s">
        <v>44</v>
      </c>
      <c r="E375">
        <v>13</v>
      </c>
      <c r="F375" s="1">
        <v>43192.296400462961</v>
      </c>
      <c r="G375">
        <v>504</v>
      </c>
      <c r="H375" t="s">
        <v>810</v>
      </c>
      <c r="I375">
        <v>5</v>
      </c>
      <c r="J375">
        <v>4</v>
      </c>
      <c r="K375">
        <v>750</v>
      </c>
      <c r="L375">
        <f t="shared" si="66"/>
        <v>7</v>
      </c>
      <c r="M375" t="b">
        <f t="shared" si="67"/>
        <v>0</v>
      </c>
      <c r="N375">
        <f t="shared" si="68"/>
        <v>1</v>
      </c>
      <c r="O375">
        <f t="shared" si="69"/>
        <v>30</v>
      </c>
      <c r="P375" s="8">
        <f t="shared" si="72"/>
        <v>1.0416666666666667E-3</v>
      </c>
      <c r="Q375" s="1">
        <f t="shared" si="73"/>
        <v>43192.291666666664</v>
      </c>
      <c r="R375">
        <f t="shared" si="63"/>
        <v>15.1</v>
      </c>
      <c r="S375" s="1">
        <f t="shared" si="70"/>
        <v>43192.291666666664</v>
      </c>
      <c r="T375">
        <f t="shared" si="64"/>
        <v>15.1</v>
      </c>
      <c r="U375">
        <f t="shared" si="65"/>
        <v>0</v>
      </c>
      <c r="V375" t="b">
        <f t="shared" si="71"/>
        <v>0</v>
      </c>
    </row>
    <row r="376" spans="1:22" x14ac:dyDescent="0.4">
      <c r="A376" t="s">
        <v>811</v>
      </c>
      <c r="B376" s="1">
        <v>43192.297696759262</v>
      </c>
      <c r="C376">
        <v>1953</v>
      </c>
      <c r="D376" t="s">
        <v>812</v>
      </c>
      <c r="E376">
        <v>13</v>
      </c>
      <c r="F376" s="1">
        <v>43192.323206018518</v>
      </c>
      <c r="G376">
        <v>262</v>
      </c>
      <c r="H376" t="s">
        <v>813</v>
      </c>
      <c r="I376">
        <v>8</v>
      </c>
      <c r="J376">
        <v>36</v>
      </c>
      <c r="K376">
        <v>8220</v>
      </c>
      <c r="L376">
        <f t="shared" si="66"/>
        <v>7</v>
      </c>
      <c r="M376" t="b">
        <f t="shared" si="67"/>
        <v>0</v>
      </c>
      <c r="N376">
        <f t="shared" si="68"/>
        <v>8</v>
      </c>
      <c r="O376">
        <f t="shared" si="69"/>
        <v>41</v>
      </c>
      <c r="P376" s="8">
        <f t="shared" si="72"/>
        <v>6.030092592592593E-3</v>
      </c>
      <c r="Q376" s="1">
        <f t="shared" si="73"/>
        <v>43192.291666666672</v>
      </c>
      <c r="R376" t="e">
        <f t="shared" si="63"/>
        <v>#N/A</v>
      </c>
      <c r="S376" s="1">
        <f t="shared" si="70"/>
        <v>43192.291666666664</v>
      </c>
      <c r="T376">
        <f t="shared" si="64"/>
        <v>15.1</v>
      </c>
      <c r="U376">
        <f t="shared" si="65"/>
        <v>0</v>
      </c>
      <c r="V376" t="b">
        <f t="shared" si="71"/>
        <v>0</v>
      </c>
    </row>
    <row r="377" spans="1:22" x14ac:dyDescent="0.4">
      <c r="A377" t="s">
        <v>814</v>
      </c>
      <c r="B377" s="1">
        <v>43192.301226851851</v>
      </c>
      <c r="C377">
        <v>1809</v>
      </c>
      <c r="D377" t="s">
        <v>815</v>
      </c>
      <c r="E377">
        <v>10</v>
      </c>
      <c r="F377" s="1">
        <v>43192.303229166668</v>
      </c>
      <c r="G377">
        <v>9999</v>
      </c>
      <c r="H377" t="s">
        <v>816</v>
      </c>
      <c r="I377">
        <v>20</v>
      </c>
      <c r="J377">
        <v>2</v>
      </c>
      <c r="K377">
        <v>920</v>
      </c>
      <c r="L377">
        <f t="shared" si="66"/>
        <v>7</v>
      </c>
      <c r="M377" t="b">
        <f t="shared" si="67"/>
        <v>0</v>
      </c>
      <c r="N377">
        <f t="shared" si="68"/>
        <v>13</v>
      </c>
      <c r="O377">
        <f t="shared" si="69"/>
        <v>46</v>
      </c>
      <c r="P377" s="8">
        <f t="shared" si="72"/>
        <v>9.5601851851851855E-3</v>
      </c>
      <c r="Q377" s="1">
        <f t="shared" si="73"/>
        <v>43192.291666666664</v>
      </c>
      <c r="R377">
        <f t="shared" si="63"/>
        <v>15.1</v>
      </c>
      <c r="S377" s="1">
        <f t="shared" si="70"/>
        <v>43192.291666666664</v>
      </c>
      <c r="T377">
        <f t="shared" si="64"/>
        <v>15.1</v>
      </c>
      <c r="U377">
        <f t="shared" si="65"/>
        <v>0</v>
      </c>
      <c r="V377" t="b">
        <f t="shared" si="71"/>
        <v>0</v>
      </c>
    </row>
    <row r="378" spans="1:22" x14ac:dyDescent="0.4">
      <c r="A378" t="s">
        <v>817</v>
      </c>
      <c r="B378" s="1">
        <v>43192.304976851854</v>
      </c>
      <c r="C378">
        <v>501</v>
      </c>
      <c r="D378" t="s">
        <v>44</v>
      </c>
      <c r="E378">
        <v>14</v>
      </c>
      <c r="F378" s="1">
        <v>43192.314062500001</v>
      </c>
      <c r="G378">
        <v>3501</v>
      </c>
      <c r="H378" t="s">
        <v>818</v>
      </c>
      <c r="I378">
        <v>8</v>
      </c>
      <c r="J378">
        <v>12</v>
      </c>
      <c r="K378">
        <v>1730</v>
      </c>
      <c r="L378">
        <f t="shared" si="66"/>
        <v>7</v>
      </c>
      <c r="M378" t="b">
        <f t="shared" si="67"/>
        <v>0</v>
      </c>
      <c r="N378">
        <f t="shared" si="68"/>
        <v>19</v>
      </c>
      <c r="O378">
        <f t="shared" si="69"/>
        <v>10</v>
      </c>
      <c r="P378" s="8">
        <f t="shared" si="72"/>
        <v>1.3310185185185187E-2</v>
      </c>
      <c r="Q378" s="1">
        <f t="shared" si="73"/>
        <v>43192.291666666672</v>
      </c>
      <c r="R378" t="e">
        <f t="shared" si="63"/>
        <v>#N/A</v>
      </c>
      <c r="S378" s="1">
        <f t="shared" si="70"/>
        <v>43192.291666666664</v>
      </c>
      <c r="T378">
        <f t="shared" si="64"/>
        <v>15.1</v>
      </c>
      <c r="U378">
        <f t="shared" si="65"/>
        <v>0</v>
      </c>
      <c r="V378" t="b">
        <f t="shared" si="71"/>
        <v>0</v>
      </c>
    </row>
    <row r="379" spans="1:22" x14ac:dyDescent="0.4">
      <c r="A379" t="s">
        <v>819</v>
      </c>
      <c r="B379" s="1">
        <v>43192.307939814818</v>
      </c>
      <c r="C379">
        <v>807</v>
      </c>
      <c r="D379" t="s">
        <v>820</v>
      </c>
      <c r="E379">
        <v>5</v>
      </c>
      <c r="F379" s="1">
        <v>43192.309942129628</v>
      </c>
      <c r="G379">
        <v>820</v>
      </c>
      <c r="H379" t="s">
        <v>821</v>
      </c>
      <c r="I379">
        <v>3</v>
      </c>
      <c r="J379">
        <v>2</v>
      </c>
      <c r="K379">
        <v>400</v>
      </c>
      <c r="L379">
        <f t="shared" si="66"/>
        <v>7</v>
      </c>
      <c r="M379" t="b">
        <f t="shared" si="67"/>
        <v>0</v>
      </c>
      <c r="N379">
        <f t="shared" si="68"/>
        <v>23</v>
      </c>
      <c r="O379">
        <f t="shared" si="69"/>
        <v>26</v>
      </c>
      <c r="P379" s="8">
        <f t="shared" si="72"/>
        <v>1.6273148148148148E-2</v>
      </c>
      <c r="Q379" s="1">
        <f t="shared" si="73"/>
        <v>43192.291666666672</v>
      </c>
      <c r="R379" t="e">
        <f t="shared" si="63"/>
        <v>#N/A</v>
      </c>
      <c r="S379" s="1">
        <f t="shared" si="70"/>
        <v>43192.291666666664</v>
      </c>
      <c r="T379">
        <f t="shared" si="64"/>
        <v>15.1</v>
      </c>
      <c r="U379">
        <f t="shared" si="65"/>
        <v>0</v>
      </c>
      <c r="V379" t="b">
        <f t="shared" si="71"/>
        <v>0</v>
      </c>
    </row>
    <row r="380" spans="1:22" x14ac:dyDescent="0.4">
      <c r="A380" t="s">
        <v>106</v>
      </c>
      <c r="B380" s="1">
        <v>43192.310567129629</v>
      </c>
      <c r="C380">
        <v>416</v>
      </c>
      <c r="D380" t="s">
        <v>299</v>
      </c>
      <c r="E380">
        <v>7</v>
      </c>
      <c r="F380" s="1">
        <v>43192.312256944446</v>
      </c>
      <c r="G380">
        <v>415</v>
      </c>
      <c r="H380" t="s">
        <v>333</v>
      </c>
      <c r="I380">
        <v>10</v>
      </c>
      <c r="J380">
        <v>2</v>
      </c>
      <c r="K380">
        <v>420</v>
      </c>
      <c r="L380">
        <f t="shared" si="66"/>
        <v>7</v>
      </c>
      <c r="M380" t="b">
        <f t="shared" si="67"/>
        <v>0</v>
      </c>
      <c r="N380">
        <f t="shared" si="68"/>
        <v>27</v>
      </c>
      <c r="O380">
        <f t="shared" si="69"/>
        <v>13</v>
      </c>
      <c r="P380" s="8">
        <f t="shared" si="72"/>
        <v>1.8900462962962963E-2</v>
      </c>
      <c r="Q380" s="1">
        <f t="shared" si="73"/>
        <v>43192.291666666664</v>
      </c>
      <c r="R380">
        <f t="shared" si="63"/>
        <v>15.1</v>
      </c>
      <c r="S380" s="1">
        <f t="shared" si="70"/>
        <v>43192.291666666664</v>
      </c>
      <c r="T380">
        <f t="shared" si="64"/>
        <v>15.1</v>
      </c>
      <c r="U380">
        <f t="shared" si="65"/>
        <v>0</v>
      </c>
      <c r="V380" t="b">
        <f t="shared" si="71"/>
        <v>0</v>
      </c>
    </row>
    <row r="381" spans="1:22" x14ac:dyDescent="0.4">
      <c r="A381" t="s">
        <v>822</v>
      </c>
      <c r="B381" s="1">
        <v>43192.313240740739</v>
      </c>
      <c r="C381">
        <v>2302</v>
      </c>
      <c r="D381" t="s">
        <v>378</v>
      </c>
      <c r="E381">
        <v>3</v>
      </c>
      <c r="F381" s="1">
        <v>43192.323449074072</v>
      </c>
      <c r="G381">
        <v>2353</v>
      </c>
      <c r="H381" t="s">
        <v>823</v>
      </c>
      <c r="I381">
        <v>5</v>
      </c>
      <c r="J381">
        <v>14</v>
      </c>
      <c r="K381">
        <v>2560</v>
      </c>
      <c r="L381">
        <f t="shared" si="66"/>
        <v>7</v>
      </c>
      <c r="M381" t="b">
        <f t="shared" si="67"/>
        <v>0</v>
      </c>
      <c r="N381">
        <f t="shared" si="68"/>
        <v>31</v>
      </c>
      <c r="O381">
        <f t="shared" si="69"/>
        <v>4</v>
      </c>
      <c r="P381" s="8">
        <f t="shared" si="72"/>
        <v>2.1574074074074075E-2</v>
      </c>
      <c r="Q381" s="1">
        <f t="shared" si="73"/>
        <v>43192.291666666664</v>
      </c>
      <c r="R381">
        <f t="shared" si="63"/>
        <v>15.1</v>
      </c>
      <c r="S381" s="1">
        <f t="shared" si="70"/>
        <v>43192.291666666664</v>
      </c>
      <c r="T381">
        <f t="shared" si="64"/>
        <v>15.1</v>
      </c>
      <c r="U381">
        <f t="shared" si="65"/>
        <v>0</v>
      </c>
      <c r="V381" t="b">
        <f t="shared" si="71"/>
        <v>0</v>
      </c>
    </row>
    <row r="382" spans="1:22" x14ac:dyDescent="0.4">
      <c r="A382" t="s">
        <v>824</v>
      </c>
      <c r="B382" s="1">
        <v>43192.31653935185</v>
      </c>
      <c r="C382">
        <v>953</v>
      </c>
      <c r="D382" t="s">
        <v>825</v>
      </c>
      <c r="E382">
        <v>10</v>
      </c>
      <c r="F382" s="1">
        <v>43192.318831018521</v>
      </c>
      <c r="G382">
        <v>949</v>
      </c>
      <c r="H382" t="s">
        <v>826</v>
      </c>
      <c r="I382">
        <v>2</v>
      </c>
      <c r="J382">
        <v>2</v>
      </c>
      <c r="K382">
        <v>790</v>
      </c>
      <c r="L382">
        <f t="shared" si="66"/>
        <v>7</v>
      </c>
      <c r="M382" t="b">
        <f t="shared" si="67"/>
        <v>0</v>
      </c>
      <c r="N382">
        <f t="shared" si="68"/>
        <v>35</v>
      </c>
      <c r="O382">
        <f t="shared" si="69"/>
        <v>49</v>
      </c>
      <c r="P382" s="8">
        <f t="shared" si="72"/>
        <v>2.4872685185185189E-2</v>
      </c>
      <c r="Q382" s="1">
        <f t="shared" si="73"/>
        <v>43192.291666666664</v>
      </c>
      <c r="R382">
        <f t="shared" si="63"/>
        <v>15.1</v>
      </c>
      <c r="S382" s="1">
        <f t="shared" si="70"/>
        <v>43192.291666666664</v>
      </c>
      <c r="T382">
        <f t="shared" si="64"/>
        <v>15.1</v>
      </c>
      <c r="U382">
        <f t="shared" si="65"/>
        <v>0</v>
      </c>
      <c r="V382" t="b">
        <f t="shared" si="71"/>
        <v>0</v>
      </c>
    </row>
    <row r="383" spans="1:22" x14ac:dyDescent="0.4">
      <c r="A383" t="s">
        <v>827</v>
      </c>
      <c r="B383" s="1">
        <v>43192.318495370368</v>
      </c>
      <c r="C383">
        <v>361</v>
      </c>
      <c r="D383" t="s">
        <v>169</v>
      </c>
      <c r="E383">
        <v>7</v>
      </c>
      <c r="F383" s="1">
        <v>43192.32739583333</v>
      </c>
      <c r="G383">
        <v>354</v>
      </c>
      <c r="H383" t="s">
        <v>362</v>
      </c>
      <c r="I383">
        <v>3</v>
      </c>
      <c r="J383">
        <v>12</v>
      </c>
      <c r="K383">
        <v>2980</v>
      </c>
      <c r="L383">
        <f t="shared" si="66"/>
        <v>7</v>
      </c>
      <c r="M383" t="b">
        <f t="shared" si="67"/>
        <v>0</v>
      </c>
      <c r="N383">
        <f t="shared" si="68"/>
        <v>38</v>
      </c>
      <c r="O383">
        <f t="shared" si="69"/>
        <v>38</v>
      </c>
      <c r="P383" s="8">
        <f t="shared" si="72"/>
        <v>2.6828703703703702E-2</v>
      </c>
      <c r="Q383" s="1">
        <f t="shared" si="73"/>
        <v>43192.291666666664</v>
      </c>
      <c r="R383">
        <f t="shared" si="63"/>
        <v>15.1</v>
      </c>
      <c r="S383" s="1">
        <f t="shared" si="70"/>
        <v>43192.291666666664</v>
      </c>
      <c r="T383">
        <f t="shared" si="64"/>
        <v>15.1</v>
      </c>
      <c r="U383">
        <f t="shared" si="65"/>
        <v>0</v>
      </c>
      <c r="V383" t="b">
        <f t="shared" si="71"/>
        <v>0</v>
      </c>
    </row>
    <row r="384" spans="1:22" x14ac:dyDescent="0.4">
      <c r="A384" t="s">
        <v>828</v>
      </c>
      <c r="B384" s="1">
        <v>43192.320405092592</v>
      </c>
      <c r="C384">
        <v>621</v>
      </c>
      <c r="D384" t="s">
        <v>829</v>
      </c>
      <c r="E384">
        <v>11</v>
      </c>
      <c r="F384" s="1">
        <v>43192.341990740744</v>
      </c>
      <c r="G384">
        <v>380</v>
      </c>
      <c r="H384" t="s">
        <v>830</v>
      </c>
      <c r="I384">
        <v>1</v>
      </c>
      <c r="J384">
        <v>30</v>
      </c>
      <c r="K384">
        <v>5850</v>
      </c>
      <c r="L384">
        <f t="shared" si="66"/>
        <v>7</v>
      </c>
      <c r="M384" t="b">
        <f t="shared" si="67"/>
        <v>0</v>
      </c>
      <c r="N384">
        <f t="shared" si="68"/>
        <v>41</v>
      </c>
      <c r="O384">
        <f t="shared" si="69"/>
        <v>23</v>
      </c>
      <c r="P384" s="8">
        <f t="shared" si="72"/>
        <v>2.8738425925925928E-2</v>
      </c>
      <c r="Q384" s="1">
        <f t="shared" si="73"/>
        <v>43192.291666666664</v>
      </c>
      <c r="R384">
        <f t="shared" si="63"/>
        <v>15.1</v>
      </c>
      <c r="S384" s="1">
        <f t="shared" si="70"/>
        <v>43192.291666666664</v>
      </c>
      <c r="T384">
        <f t="shared" si="64"/>
        <v>15.1</v>
      </c>
      <c r="U384">
        <f t="shared" si="65"/>
        <v>0</v>
      </c>
      <c r="V384" t="b">
        <f t="shared" si="71"/>
        <v>0</v>
      </c>
    </row>
    <row r="385" spans="1:22" x14ac:dyDescent="0.4">
      <c r="A385" t="s">
        <v>831</v>
      </c>
      <c r="B385" s="1">
        <v>43192.322314814817</v>
      </c>
      <c r="C385">
        <v>1204</v>
      </c>
      <c r="D385" t="s">
        <v>832</v>
      </c>
      <c r="E385">
        <v>1</v>
      </c>
      <c r="F385" s="1">
        <v>43192.330474537041</v>
      </c>
      <c r="G385">
        <v>1246</v>
      </c>
      <c r="H385" t="s">
        <v>833</v>
      </c>
      <c r="I385">
        <v>4</v>
      </c>
      <c r="J385">
        <v>11</v>
      </c>
      <c r="K385">
        <v>3410</v>
      </c>
      <c r="L385">
        <f t="shared" si="66"/>
        <v>7</v>
      </c>
      <c r="M385" t="b">
        <f t="shared" si="67"/>
        <v>0</v>
      </c>
      <c r="N385">
        <f t="shared" si="68"/>
        <v>44</v>
      </c>
      <c r="O385">
        <f t="shared" si="69"/>
        <v>8</v>
      </c>
      <c r="P385" s="8">
        <f t="shared" si="72"/>
        <v>3.0648148148148147E-2</v>
      </c>
      <c r="Q385" s="1">
        <f t="shared" si="73"/>
        <v>43192.291666666672</v>
      </c>
      <c r="R385" t="e">
        <f t="shared" si="63"/>
        <v>#N/A</v>
      </c>
      <c r="S385" s="1">
        <f t="shared" si="70"/>
        <v>43192.291666666664</v>
      </c>
      <c r="T385">
        <f t="shared" si="64"/>
        <v>15.1</v>
      </c>
      <c r="U385">
        <f t="shared" si="65"/>
        <v>0</v>
      </c>
      <c r="V385" t="b">
        <f t="shared" si="71"/>
        <v>0</v>
      </c>
    </row>
    <row r="386" spans="1:22" x14ac:dyDescent="0.4">
      <c r="A386" t="s">
        <v>834</v>
      </c>
      <c r="B386" s="1">
        <v>43192.324305555558</v>
      </c>
      <c r="C386">
        <v>1642</v>
      </c>
      <c r="D386" t="s">
        <v>764</v>
      </c>
      <c r="E386">
        <v>5</v>
      </c>
      <c r="F386" s="1">
        <v>43192.327337962961</v>
      </c>
      <c r="G386">
        <v>1610</v>
      </c>
      <c r="H386" t="s">
        <v>601</v>
      </c>
      <c r="I386">
        <v>1</v>
      </c>
      <c r="J386">
        <v>4</v>
      </c>
      <c r="K386">
        <v>1440</v>
      </c>
      <c r="L386">
        <f t="shared" si="66"/>
        <v>7</v>
      </c>
      <c r="M386" t="b">
        <f t="shared" si="67"/>
        <v>0</v>
      </c>
      <c r="N386">
        <f t="shared" si="68"/>
        <v>47</v>
      </c>
      <c r="O386">
        <f t="shared" si="69"/>
        <v>0</v>
      </c>
      <c r="P386" s="8">
        <f t="shared" si="72"/>
        <v>3.2638888888888891E-2</v>
      </c>
      <c r="Q386" s="1">
        <f t="shared" si="73"/>
        <v>43192.291666666672</v>
      </c>
      <c r="R386" t="e">
        <f t="shared" ref="R386:R449" si="74">VLOOKUP(Q386,기상정보,2,FALSE)</f>
        <v>#N/A</v>
      </c>
      <c r="S386" s="1">
        <f t="shared" si="70"/>
        <v>43192.291666666664</v>
      </c>
      <c r="T386">
        <f t="shared" ref="T386:T449" si="75">VLOOKUP(S386,기상정보,2,FALSE)</f>
        <v>15.1</v>
      </c>
      <c r="U386">
        <f t="shared" ref="U386:U449" si="76">VLOOKUP(B386,기상정보,3,TRUE)</f>
        <v>0</v>
      </c>
      <c r="V386" t="b">
        <f t="shared" si="71"/>
        <v>0</v>
      </c>
    </row>
    <row r="387" spans="1:22" x14ac:dyDescent="0.4">
      <c r="A387" t="s">
        <v>835</v>
      </c>
      <c r="B387" s="1">
        <v>43192.326122685183</v>
      </c>
      <c r="C387">
        <v>2321</v>
      </c>
      <c r="D387" t="s">
        <v>836</v>
      </c>
      <c r="E387">
        <v>5</v>
      </c>
      <c r="F387" s="1">
        <v>43192.371203703704</v>
      </c>
      <c r="G387">
        <v>220</v>
      </c>
      <c r="H387" t="s">
        <v>243</v>
      </c>
      <c r="I387">
        <v>17</v>
      </c>
      <c r="J387">
        <v>64</v>
      </c>
      <c r="K387">
        <v>19390</v>
      </c>
      <c r="L387">
        <f t="shared" ref="L387:L450" si="77">HOUR(B387)</f>
        <v>7</v>
      </c>
      <c r="M387" t="b">
        <f t="shared" ref="M387:M450" si="78">WEEKDAY(B387,2)&gt;=6</f>
        <v>0</v>
      </c>
      <c r="N387">
        <f t="shared" ref="N387:N450" si="79">MINUTE(B387)</f>
        <v>49</v>
      </c>
      <c r="O387">
        <f t="shared" ref="O387:O450" si="80">SECOND(B387)</f>
        <v>37</v>
      </c>
      <c r="P387" s="8">
        <f t="shared" si="72"/>
        <v>3.4456018518518518E-2</v>
      </c>
      <c r="Q387" s="1">
        <f t="shared" si="73"/>
        <v>43192.291666666664</v>
      </c>
      <c r="R387">
        <f t="shared" si="74"/>
        <v>15.1</v>
      </c>
      <c r="S387" s="1">
        <f t="shared" ref="S387:S450" si="81">DATE(YEAR(B387),MONTH(B387),DAY(B387))+TIME(HOUR(B387),0,0)</f>
        <v>43192.291666666664</v>
      </c>
      <c r="T387">
        <f t="shared" si="75"/>
        <v>15.1</v>
      </c>
      <c r="U387">
        <f t="shared" si="76"/>
        <v>0</v>
      </c>
      <c r="V387" t="b">
        <f t="shared" ref="V387:V450" si="82">U387&gt;=1</f>
        <v>0</v>
      </c>
    </row>
    <row r="388" spans="1:22" x14ac:dyDescent="0.4">
      <c r="A388" t="s">
        <v>837</v>
      </c>
      <c r="B388" s="1">
        <v>43192.327962962961</v>
      </c>
      <c r="C388">
        <v>415</v>
      </c>
      <c r="D388" t="s">
        <v>333</v>
      </c>
      <c r="E388">
        <v>9</v>
      </c>
      <c r="F388" s="1">
        <v>43192.33085648148</v>
      </c>
      <c r="G388">
        <v>409</v>
      </c>
      <c r="H388" t="s">
        <v>410</v>
      </c>
      <c r="I388">
        <v>20</v>
      </c>
      <c r="J388">
        <v>4</v>
      </c>
      <c r="K388">
        <v>1100</v>
      </c>
      <c r="L388">
        <f t="shared" si="77"/>
        <v>7</v>
      </c>
      <c r="M388" t="b">
        <f t="shared" si="78"/>
        <v>0</v>
      </c>
      <c r="N388">
        <f t="shared" si="79"/>
        <v>52</v>
      </c>
      <c r="O388">
        <f t="shared" si="80"/>
        <v>16</v>
      </c>
      <c r="P388" s="8">
        <f t="shared" si="72"/>
        <v>3.6296296296296292E-2</v>
      </c>
      <c r="Q388" s="1">
        <f t="shared" si="73"/>
        <v>43192.291666666664</v>
      </c>
      <c r="R388">
        <f t="shared" si="74"/>
        <v>15.1</v>
      </c>
      <c r="S388" s="1">
        <f t="shared" si="81"/>
        <v>43192.291666666664</v>
      </c>
      <c r="T388">
        <f t="shared" si="75"/>
        <v>15.1</v>
      </c>
      <c r="U388">
        <f t="shared" si="76"/>
        <v>0</v>
      </c>
      <c r="V388" t="b">
        <f t="shared" si="82"/>
        <v>0</v>
      </c>
    </row>
    <row r="389" spans="1:22" x14ac:dyDescent="0.4">
      <c r="A389" t="s">
        <v>838</v>
      </c>
      <c r="B389" s="1">
        <v>43192.330381944441</v>
      </c>
      <c r="C389">
        <v>942</v>
      </c>
      <c r="D389" t="s">
        <v>839</v>
      </c>
      <c r="E389">
        <v>11</v>
      </c>
      <c r="F389" s="1">
        <v>43192.337719907409</v>
      </c>
      <c r="G389">
        <v>905</v>
      </c>
      <c r="H389" t="s">
        <v>131</v>
      </c>
      <c r="I389">
        <v>11</v>
      </c>
      <c r="J389">
        <v>10</v>
      </c>
      <c r="K389">
        <v>1740</v>
      </c>
      <c r="L389">
        <f t="shared" si="77"/>
        <v>7</v>
      </c>
      <c r="M389" t="b">
        <f t="shared" si="78"/>
        <v>0</v>
      </c>
      <c r="N389">
        <f t="shared" si="79"/>
        <v>55</v>
      </c>
      <c r="O389">
        <f t="shared" si="80"/>
        <v>45</v>
      </c>
      <c r="P389" s="8">
        <f t="shared" si="72"/>
        <v>3.8715277777777779E-2</v>
      </c>
      <c r="Q389" s="1">
        <f t="shared" si="73"/>
        <v>43192.291666666664</v>
      </c>
      <c r="R389">
        <f t="shared" si="74"/>
        <v>15.1</v>
      </c>
      <c r="S389" s="1">
        <f t="shared" si="81"/>
        <v>43192.291666666664</v>
      </c>
      <c r="T389">
        <f t="shared" si="75"/>
        <v>15.1</v>
      </c>
      <c r="U389">
        <f t="shared" si="76"/>
        <v>0</v>
      </c>
      <c r="V389" t="b">
        <f t="shared" si="82"/>
        <v>0</v>
      </c>
    </row>
    <row r="390" spans="1:22" x14ac:dyDescent="0.4">
      <c r="A390" t="s">
        <v>840</v>
      </c>
      <c r="B390" s="1">
        <v>43192.332152777781</v>
      </c>
      <c r="C390">
        <v>311</v>
      </c>
      <c r="D390" t="s">
        <v>841</v>
      </c>
      <c r="E390">
        <v>17</v>
      </c>
      <c r="F390" s="1">
        <v>43192.336006944446</v>
      </c>
      <c r="G390">
        <v>307</v>
      </c>
      <c r="H390" t="s">
        <v>159</v>
      </c>
      <c r="I390">
        <v>11</v>
      </c>
      <c r="J390">
        <v>5</v>
      </c>
      <c r="K390">
        <v>950</v>
      </c>
      <c r="L390">
        <f t="shared" si="77"/>
        <v>7</v>
      </c>
      <c r="M390" t="b">
        <f t="shared" si="78"/>
        <v>0</v>
      </c>
      <c r="N390">
        <f t="shared" si="79"/>
        <v>58</v>
      </c>
      <c r="O390">
        <f t="shared" si="80"/>
        <v>18</v>
      </c>
      <c r="P390" s="8">
        <f t="shared" si="72"/>
        <v>4.0486111111111105E-2</v>
      </c>
      <c r="Q390" s="1">
        <f t="shared" si="73"/>
        <v>43192.291666666672</v>
      </c>
      <c r="R390" t="e">
        <f t="shared" si="74"/>
        <v>#N/A</v>
      </c>
      <c r="S390" s="1">
        <f t="shared" si="81"/>
        <v>43192.291666666664</v>
      </c>
      <c r="T390">
        <f t="shared" si="75"/>
        <v>15.1</v>
      </c>
      <c r="U390">
        <f t="shared" si="76"/>
        <v>0</v>
      </c>
      <c r="V390" t="b">
        <f t="shared" si="82"/>
        <v>0</v>
      </c>
    </row>
    <row r="391" spans="1:22" x14ac:dyDescent="0.4">
      <c r="A391" t="s">
        <v>842</v>
      </c>
      <c r="B391" s="1">
        <v>43192.333726851852</v>
      </c>
      <c r="C391">
        <v>606</v>
      </c>
      <c r="D391" t="s">
        <v>843</v>
      </c>
      <c r="E391">
        <v>1</v>
      </c>
      <c r="F391" s="1">
        <v>43192.350266203706</v>
      </c>
      <c r="G391">
        <v>614</v>
      </c>
      <c r="H391" t="s">
        <v>844</v>
      </c>
      <c r="I391">
        <v>3</v>
      </c>
      <c r="J391">
        <v>23</v>
      </c>
      <c r="K391">
        <v>4680</v>
      </c>
      <c r="L391">
        <f t="shared" si="77"/>
        <v>8</v>
      </c>
      <c r="M391" t="b">
        <f t="shared" si="78"/>
        <v>0</v>
      </c>
      <c r="N391">
        <f t="shared" si="79"/>
        <v>0</v>
      </c>
      <c r="O391">
        <f t="shared" si="80"/>
        <v>34</v>
      </c>
      <c r="P391" s="8">
        <f t="shared" si="72"/>
        <v>3.9351851851851852E-4</v>
      </c>
      <c r="Q391" s="1">
        <f t="shared" si="73"/>
        <v>43192.333333333336</v>
      </c>
      <c r="R391">
        <f t="shared" si="74"/>
        <v>15.7</v>
      </c>
      <c r="S391" s="1">
        <f t="shared" si="81"/>
        <v>43192.333333333336</v>
      </c>
      <c r="T391">
        <f t="shared" si="75"/>
        <v>15.7</v>
      </c>
      <c r="U391">
        <f t="shared" si="76"/>
        <v>0</v>
      </c>
      <c r="V391" t="b">
        <f t="shared" si="82"/>
        <v>0</v>
      </c>
    </row>
    <row r="392" spans="1:22" x14ac:dyDescent="0.4">
      <c r="A392" t="s">
        <v>845</v>
      </c>
      <c r="B392" s="1">
        <v>43192.335486111115</v>
      </c>
      <c r="C392">
        <v>1427</v>
      </c>
      <c r="D392" t="s">
        <v>846</v>
      </c>
      <c r="E392">
        <v>10</v>
      </c>
      <c r="F392" s="1">
        <v>43192.340729166666</v>
      </c>
      <c r="G392">
        <v>602</v>
      </c>
      <c r="H392" t="s">
        <v>847</v>
      </c>
      <c r="I392">
        <v>1</v>
      </c>
      <c r="J392">
        <v>6</v>
      </c>
      <c r="K392">
        <v>1570</v>
      </c>
      <c r="L392">
        <f t="shared" si="77"/>
        <v>8</v>
      </c>
      <c r="M392" t="b">
        <f t="shared" si="78"/>
        <v>0</v>
      </c>
      <c r="N392">
        <f t="shared" si="79"/>
        <v>3</v>
      </c>
      <c r="O392">
        <f t="shared" si="80"/>
        <v>6</v>
      </c>
      <c r="P392" s="8">
        <f t="shared" si="72"/>
        <v>2.1527777777777778E-3</v>
      </c>
      <c r="Q392" s="1">
        <f t="shared" si="73"/>
        <v>43192.333333333336</v>
      </c>
      <c r="R392">
        <f t="shared" si="74"/>
        <v>15.7</v>
      </c>
      <c r="S392" s="1">
        <f t="shared" si="81"/>
        <v>43192.333333333336</v>
      </c>
      <c r="T392">
        <f t="shared" si="75"/>
        <v>15.7</v>
      </c>
      <c r="U392">
        <f t="shared" si="76"/>
        <v>0</v>
      </c>
      <c r="V392" t="b">
        <f t="shared" si="82"/>
        <v>0</v>
      </c>
    </row>
    <row r="393" spans="1:22" x14ac:dyDescent="0.4">
      <c r="A393" t="s">
        <v>848</v>
      </c>
      <c r="B393" s="1">
        <v>43192.337245370371</v>
      </c>
      <c r="C393">
        <v>1122</v>
      </c>
      <c r="D393" t="s">
        <v>292</v>
      </c>
      <c r="E393">
        <v>1</v>
      </c>
      <c r="F393" s="1">
        <v>43192.349027777775</v>
      </c>
      <c r="G393">
        <v>227</v>
      </c>
      <c r="H393" t="s">
        <v>849</v>
      </c>
      <c r="I393">
        <v>1</v>
      </c>
      <c r="J393">
        <v>16</v>
      </c>
      <c r="K393">
        <v>3570</v>
      </c>
      <c r="L393">
        <f t="shared" si="77"/>
        <v>8</v>
      </c>
      <c r="M393" t="b">
        <f t="shared" si="78"/>
        <v>0</v>
      </c>
      <c r="N393">
        <f t="shared" si="79"/>
        <v>5</v>
      </c>
      <c r="O393">
        <f t="shared" si="80"/>
        <v>38</v>
      </c>
      <c r="P393" s="8">
        <f t="shared" si="72"/>
        <v>3.9120370370370368E-3</v>
      </c>
      <c r="Q393" s="1">
        <f t="shared" si="73"/>
        <v>43192.333333333336</v>
      </c>
      <c r="R393">
        <f t="shared" si="74"/>
        <v>15.7</v>
      </c>
      <c r="S393" s="1">
        <f t="shared" si="81"/>
        <v>43192.333333333336</v>
      </c>
      <c r="T393">
        <f t="shared" si="75"/>
        <v>15.7</v>
      </c>
      <c r="U393">
        <f t="shared" si="76"/>
        <v>0</v>
      </c>
      <c r="V393" t="b">
        <f t="shared" si="82"/>
        <v>0</v>
      </c>
    </row>
    <row r="394" spans="1:22" x14ac:dyDescent="0.4">
      <c r="A394" t="s">
        <v>850</v>
      </c>
      <c r="B394" s="1">
        <v>43192.338599537034</v>
      </c>
      <c r="C394">
        <v>1016</v>
      </c>
      <c r="D394" t="s">
        <v>851</v>
      </c>
      <c r="E394">
        <v>10</v>
      </c>
      <c r="F394" s="1">
        <v>43192.367546296293</v>
      </c>
      <c r="G394">
        <v>1003</v>
      </c>
      <c r="H394" t="s">
        <v>852</v>
      </c>
      <c r="I394">
        <v>20</v>
      </c>
      <c r="J394">
        <v>41</v>
      </c>
      <c r="K394">
        <v>5910</v>
      </c>
      <c r="L394">
        <f t="shared" si="77"/>
        <v>8</v>
      </c>
      <c r="M394" t="b">
        <f t="shared" si="78"/>
        <v>0</v>
      </c>
      <c r="N394">
        <f t="shared" si="79"/>
        <v>7</v>
      </c>
      <c r="O394">
        <f t="shared" si="80"/>
        <v>35</v>
      </c>
      <c r="P394" s="8">
        <f t="shared" si="72"/>
        <v>5.2662037037037035E-3</v>
      </c>
      <c r="Q394" s="1">
        <f t="shared" si="73"/>
        <v>43192.333333333328</v>
      </c>
      <c r="R394" t="e">
        <f t="shared" si="74"/>
        <v>#N/A</v>
      </c>
      <c r="S394" s="1">
        <f t="shared" si="81"/>
        <v>43192.333333333336</v>
      </c>
      <c r="T394">
        <f t="shared" si="75"/>
        <v>15.7</v>
      </c>
      <c r="U394">
        <f t="shared" si="76"/>
        <v>0</v>
      </c>
      <c r="V394" t="b">
        <f t="shared" si="82"/>
        <v>0</v>
      </c>
    </row>
    <row r="395" spans="1:22" x14ac:dyDescent="0.4">
      <c r="A395" t="s">
        <v>853</v>
      </c>
      <c r="B395" s="1">
        <v>43192.340127314812</v>
      </c>
      <c r="C395">
        <v>1248</v>
      </c>
      <c r="D395" t="s">
        <v>854</v>
      </c>
      <c r="E395">
        <v>19</v>
      </c>
      <c r="F395" s="1">
        <v>43192.347557870373</v>
      </c>
      <c r="G395">
        <v>1209</v>
      </c>
      <c r="H395" t="s">
        <v>211</v>
      </c>
      <c r="I395">
        <v>13</v>
      </c>
      <c r="J395">
        <v>10</v>
      </c>
      <c r="K395">
        <v>2350</v>
      </c>
      <c r="L395">
        <f t="shared" si="77"/>
        <v>8</v>
      </c>
      <c r="M395" t="b">
        <f t="shared" si="78"/>
        <v>0</v>
      </c>
      <c r="N395">
        <f t="shared" si="79"/>
        <v>9</v>
      </c>
      <c r="O395">
        <f t="shared" si="80"/>
        <v>47</v>
      </c>
      <c r="P395" s="8">
        <f t="shared" si="72"/>
        <v>6.7939814814814816E-3</v>
      </c>
      <c r="Q395" s="1">
        <f t="shared" si="73"/>
        <v>43192.333333333328</v>
      </c>
      <c r="R395" t="e">
        <f t="shared" si="74"/>
        <v>#N/A</v>
      </c>
      <c r="S395" s="1">
        <f t="shared" si="81"/>
        <v>43192.333333333336</v>
      </c>
      <c r="T395">
        <f t="shared" si="75"/>
        <v>15.7</v>
      </c>
      <c r="U395">
        <f t="shared" si="76"/>
        <v>0</v>
      </c>
      <c r="V395" t="b">
        <f t="shared" si="82"/>
        <v>0</v>
      </c>
    </row>
    <row r="396" spans="1:22" x14ac:dyDescent="0.4">
      <c r="A396" t="s">
        <v>855</v>
      </c>
      <c r="B396" s="1">
        <v>43192.34171296296</v>
      </c>
      <c r="C396">
        <v>152</v>
      </c>
      <c r="D396" t="s">
        <v>81</v>
      </c>
      <c r="E396">
        <v>12</v>
      </c>
      <c r="F396" s="1">
        <v>43192.347650462965</v>
      </c>
      <c r="G396">
        <v>102</v>
      </c>
      <c r="H396" t="s">
        <v>219</v>
      </c>
      <c r="I396">
        <v>20</v>
      </c>
      <c r="J396">
        <v>8</v>
      </c>
      <c r="K396">
        <v>1430</v>
      </c>
      <c r="L396">
        <f t="shared" si="77"/>
        <v>8</v>
      </c>
      <c r="M396" t="b">
        <f t="shared" si="78"/>
        <v>0</v>
      </c>
      <c r="N396">
        <f t="shared" si="79"/>
        <v>12</v>
      </c>
      <c r="O396">
        <f t="shared" si="80"/>
        <v>4</v>
      </c>
      <c r="P396" s="8">
        <f t="shared" si="72"/>
        <v>8.3796296296296292E-3</v>
      </c>
      <c r="Q396" s="1">
        <f t="shared" si="73"/>
        <v>43192.333333333328</v>
      </c>
      <c r="R396" t="e">
        <f t="shared" si="74"/>
        <v>#N/A</v>
      </c>
      <c r="S396" s="1">
        <f t="shared" si="81"/>
        <v>43192.333333333336</v>
      </c>
      <c r="T396">
        <f t="shared" si="75"/>
        <v>15.7</v>
      </c>
      <c r="U396">
        <f t="shared" si="76"/>
        <v>0</v>
      </c>
      <c r="V396" t="b">
        <f t="shared" si="82"/>
        <v>0</v>
      </c>
    </row>
    <row r="397" spans="1:22" x14ac:dyDescent="0.4">
      <c r="A397" t="s">
        <v>856</v>
      </c>
      <c r="B397" s="1">
        <v>43192.343229166669</v>
      </c>
      <c r="C397">
        <v>1526</v>
      </c>
      <c r="D397" t="s">
        <v>857</v>
      </c>
      <c r="E397">
        <v>4</v>
      </c>
      <c r="F397" s="1">
        <v>43192.346319444441</v>
      </c>
      <c r="G397">
        <v>1535</v>
      </c>
      <c r="H397" t="s">
        <v>120</v>
      </c>
      <c r="I397">
        <v>6</v>
      </c>
      <c r="J397">
        <v>4</v>
      </c>
      <c r="K397">
        <v>830</v>
      </c>
      <c r="L397">
        <f t="shared" si="77"/>
        <v>8</v>
      </c>
      <c r="M397" t="b">
        <f t="shared" si="78"/>
        <v>0</v>
      </c>
      <c r="N397">
        <f t="shared" si="79"/>
        <v>14</v>
      </c>
      <c r="O397">
        <f t="shared" si="80"/>
        <v>15</v>
      </c>
      <c r="P397" s="8">
        <f t="shared" si="72"/>
        <v>9.8958333333333329E-3</v>
      </c>
      <c r="Q397" s="1">
        <f t="shared" si="73"/>
        <v>43192.333333333336</v>
      </c>
      <c r="R397">
        <f t="shared" si="74"/>
        <v>15.7</v>
      </c>
      <c r="S397" s="1">
        <f t="shared" si="81"/>
        <v>43192.333333333336</v>
      </c>
      <c r="T397">
        <f t="shared" si="75"/>
        <v>15.7</v>
      </c>
      <c r="U397">
        <f t="shared" si="76"/>
        <v>0</v>
      </c>
      <c r="V397" t="b">
        <f t="shared" si="82"/>
        <v>0</v>
      </c>
    </row>
    <row r="398" spans="1:22" x14ac:dyDescent="0.4">
      <c r="A398" t="s">
        <v>858</v>
      </c>
      <c r="B398" s="1">
        <v>43192.344733796293</v>
      </c>
      <c r="C398">
        <v>250</v>
      </c>
      <c r="D398" t="s">
        <v>859</v>
      </c>
      <c r="E398">
        <v>5</v>
      </c>
      <c r="F398" s="1">
        <v>43192.360706018517</v>
      </c>
      <c r="G398">
        <v>201</v>
      </c>
      <c r="H398" t="s">
        <v>445</v>
      </c>
      <c r="I398">
        <v>15</v>
      </c>
      <c r="J398">
        <v>22</v>
      </c>
      <c r="K398">
        <v>3500</v>
      </c>
      <c r="L398">
        <f t="shared" si="77"/>
        <v>8</v>
      </c>
      <c r="M398" t="b">
        <f t="shared" si="78"/>
        <v>0</v>
      </c>
      <c r="N398">
        <f t="shared" si="79"/>
        <v>16</v>
      </c>
      <c r="O398">
        <f t="shared" si="80"/>
        <v>25</v>
      </c>
      <c r="P398" s="8">
        <f t="shared" si="72"/>
        <v>1.1400462962962965E-2</v>
      </c>
      <c r="Q398" s="1">
        <f t="shared" si="73"/>
        <v>43192.333333333328</v>
      </c>
      <c r="R398" t="e">
        <f t="shared" si="74"/>
        <v>#N/A</v>
      </c>
      <c r="S398" s="1">
        <f t="shared" si="81"/>
        <v>43192.333333333336</v>
      </c>
      <c r="T398">
        <f t="shared" si="75"/>
        <v>15.7</v>
      </c>
      <c r="U398">
        <f t="shared" si="76"/>
        <v>0</v>
      </c>
      <c r="V398" t="b">
        <f t="shared" si="82"/>
        <v>0</v>
      </c>
    </row>
    <row r="399" spans="1:22" x14ac:dyDescent="0.4">
      <c r="A399" t="s">
        <v>860</v>
      </c>
      <c r="B399" s="1">
        <v>43192.346331018518</v>
      </c>
      <c r="C399">
        <v>315</v>
      </c>
      <c r="D399" t="s">
        <v>861</v>
      </c>
      <c r="E399">
        <v>4</v>
      </c>
      <c r="F399" s="1">
        <v>43192.347974537035</v>
      </c>
      <c r="G399">
        <v>314</v>
      </c>
      <c r="H399" t="s">
        <v>436</v>
      </c>
      <c r="I399">
        <v>7</v>
      </c>
      <c r="J399">
        <v>2</v>
      </c>
      <c r="K399">
        <v>450</v>
      </c>
      <c r="L399">
        <f t="shared" si="77"/>
        <v>8</v>
      </c>
      <c r="M399" t="b">
        <f t="shared" si="78"/>
        <v>0</v>
      </c>
      <c r="N399">
        <f t="shared" si="79"/>
        <v>18</v>
      </c>
      <c r="O399">
        <f t="shared" si="80"/>
        <v>43</v>
      </c>
      <c r="P399" s="8">
        <f t="shared" si="72"/>
        <v>1.2997685185185183E-2</v>
      </c>
      <c r="Q399" s="1">
        <f t="shared" si="73"/>
        <v>43192.333333333336</v>
      </c>
      <c r="R399">
        <f t="shared" si="74"/>
        <v>15.7</v>
      </c>
      <c r="S399" s="1">
        <f t="shared" si="81"/>
        <v>43192.333333333336</v>
      </c>
      <c r="T399">
        <f t="shared" si="75"/>
        <v>15.7</v>
      </c>
      <c r="U399">
        <f t="shared" si="76"/>
        <v>0</v>
      </c>
      <c r="V399" t="b">
        <f t="shared" si="82"/>
        <v>0</v>
      </c>
    </row>
    <row r="400" spans="1:22" x14ac:dyDescent="0.4">
      <c r="A400" t="s">
        <v>862</v>
      </c>
      <c r="B400" s="1">
        <v>43192.347708333335</v>
      </c>
      <c r="C400">
        <v>222</v>
      </c>
      <c r="D400" t="s">
        <v>863</v>
      </c>
      <c r="E400">
        <v>12</v>
      </c>
      <c r="F400" s="1">
        <v>43192.36346064815</v>
      </c>
      <c r="G400">
        <v>145</v>
      </c>
      <c r="H400" t="s">
        <v>518</v>
      </c>
      <c r="I400">
        <v>4</v>
      </c>
      <c r="J400">
        <v>22</v>
      </c>
      <c r="K400">
        <v>4270</v>
      </c>
      <c r="L400">
        <f t="shared" si="77"/>
        <v>8</v>
      </c>
      <c r="M400" t="b">
        <f t="shared" si="78"/>
        <v>0</v>
      </c>
      <c r="N400">
        <f t="shared" si="79"/>
        <v>20</v>
      </c>
      <c r="O400">
        <f t="shared" si="80"/>
        <v>42</v>
      </c>
      <c r="P400" s="8">
        <f t="shared" ref="P400:P463" si="83">TIME(0,MINUTE(B400),SECOND(B400))</f>
        <v>1.4374999999999999E-2</v>
      </c>
      <c r="Q400" s="1">
        <f t="shared" ref="Q400:Q463" si="84">B400-P400</f>
        <v>43192.333333333336</v>
      </c>
      <c r="R400">
        <f t="shared" si="74"/>
        <v>15.7</v>
      </c>
      <c r="S400" s="1">
        <f t="shared" si="81"/>
        <v>43192.333333333336</v>
      </c>
      <c r="T400">
        <f t="shared" si="75"/>
        <v>15.7</v>
      </c>
      <c r="U400">
        <f t="shared" si="76"/>
        <v>0</v>
      </c>
      <c r="V400" t="b">
        <f t="shared" si="82"/>
        <v>0</v>
      </c>
    </row>
    <row r="401" spans="1:22" x14ac:dyDescent="0.4">
      <c r="A401" t="s">
        <v>864</v>
      </c>
      <c r="B401" s="1">
        <v>43192.348819444444</v>
      </c>
      <c r="C401">
        <v>179</v>
      </c>
      <c r="D401" t="s">
        <v>865</v>
      </c>
      <c r="E401">
        <v>10</v>
      </c>
      <c r="F401" s="1">
        <v>43192.356053240743</v>
      </c>
      <c r="G401">
        <v>175</v>
      </c>
      <c r="H401" t="s">
        <v>124</v>
      </c>
      <c r="I401">
        <v>16</v>
      </c>
      <c r="J401">
        <v>9</v>
      </c>
      <c r="K401">
        <v>2020</v>
      </c>
      <c r="L401">
        <f t="shared" si="77"/>
        <v>8</v>
      </c>
      <c r="M401" t="b">
        <f t="shared" si="78"/>
        <v>0</v>
      </c>
      <c r="N401">
        <f t="shared" si="79"/>
        <v>22</v>
      </c>
      <c r="O401">
        <f t="shared" si="80"/>
        <v>18</v>
      </c>
      <c r="P401" s="8">
        <f t="shared" si="83"/>
        <v>1.5486111111111112E-2</v>
      </c>
      <c r="Q401" s="1">
        <f t="shared" si="84"/>
        <v>43192.333333333336</v>
      </c>
      <c r="R401">
        <f t="shared" si="74"/>
        <v>15.7</v>
      </c>
      <c r="S401" s="1">
        <f t="shared" si="81"/>
        <v>43192.333333333336</v>
      </c>
      <c r="T401">
        <f t="shared" si="75"/>
        <v>15.7</v>
      </c>
      <c r="U401">
        <f t="shared" si="76"/>
        <v>0</v>
      </c>
      <c r="V401" t="b">
        <f t="shared" si="82"/>
        <v>0</v>
      </c>
    </row>
    <row r="402" spans="1:22" x14ac:dyDescent="0.4">
      <c r="A402" t="s">
        <v>866</v>
      </c>
      <c r="B402" s="1">
        <v>43192.350046296298</v>
      </c>
      <c r="C402">
        <v>702</v>
      </c>
      <c r="D402" t="s">
        <v>867</v>
      </c>
      <c r="E402">
        <v>11</v>
      </c>
      <c r="F402" s="1">
        <v>43192.363969907405</v>
      </c>
      <c r="G402">
        <v>245</v>
      </c>
      <c r="H402" t="s">
        <v>868</v>
      </c>
      <c r="I402">
        <v>1</v>
      </c>
      <c r="J402">
        <v>19</v>
      </c>
      <c r="K402">
        <v>3380</v>
      </c>
      <c r="L402">
        <f t="shared" si="77"/>
        <v>8</v>
      </c>
      <c r="M402" t="b">
        <f t="shared" si="78"/>
        <v>0</v>
      </c>
      <c r="N402">
        <f t="shared" si="79"/>
        <v>24</v>
      </c>
      <c r="O402">
        <f t="shared" si="80"/>
        <v>4</v>
      </c>
      <c r="P402" s="8">
        <f t="shared" si="83"/>
        <v>1.6712962962962961E-2</v>
      </c>
      <c r="Q402" s="1">
        <f t="shared" si="84"/>
        <v>43192.333333333336</v>
      </c>
      <c r="R402">
        <f t="shared" si="74"/>
        <v>15.7</v>
      </c>
      <c r="S402" s="1">
        <f t="shared" si="81"/>
        <v>43192.333333333336</v>
      </c>
      <c r="T402">
        <f t="shared" si="75"/>
        <v>15.7</v>
      </c>
      <c r="U402">
        <f t="shared" si="76"/>
        <v>0</v>
      </c>
      <c r="V402" t="b">
        <f t="shared" si="82"/>
        <v>0</v>
      </c>
    </row>
    <row r="403" spans="1:22" x14ac:dyDescent="0.4">
      <c r="A403" t="s">
        <v>869</v>
      </c>
      <c r="B403" s="1">
        <v>43192.351319444446</v>
      </c>
      <c r="C403">
        <v>191</v>
      </c>
      <c r="D403" t="s">
        <v>263</v>
      </c>
      <c r="E403">
        <v>7</v>
      </c>
      <c r="F403" s="1">
        <v>43192.363495370373</v>
      </c>
      <c r="G403">
        <v>409</v>
      </c>
      <c r="H403" t="s">
        <v>410</v>
      </c>
      <c r="I403">
        <v>1</v>
      </c>
      <c r="J403">
        <v>16</v>
      </c>
      <c r="K403">
        <v>2990</v>
      </c>
      <c r="L403">
        <f t="shared" si="77"/>
        <v>8</v>
      </c>
      <c r="M403" t="b">
        <f t="shared" si="78"/>
        <v>0</v>
      </c>
      <c r="N403">
        <f t="shared" si="79"/>
        <v>25</v>
      </c>
      <c r="O403">
        <f t="shared" si="80"/>
        <v>54</v>
      </c>
      <c r="P403" s="8">
        <f t="shared" si="83"/>
        <v>1.7986111111111109E-2</v>
      </c>
      <c r="Q403" s="1">
        <f t="shared" si="84"/>
        <v>43192.333333333336</v>
      </c>
      <c r="R403">
        <f t="shared" si="74"/>
        <v>15.7</v>
      </c>
      <c r="S403" s="1">
        <f t="shared" si="81"/>
        <v>43192.333333333336</v>
      </c>
      <c r="T403">
        <f t="shared" si="75"/>
        <v>15.7</v>
      </c>
      <c r="U403">
        <f t="shared" si="76"/>
        <v>0</v>
      </c>
      <c r="V403" t="b">
        <f t="shared" si="82"/>
        <v>0</v>
      </c>
    </row>
    <row r="404" spans="1:22" x14ac:dyDescent="0.4">
      <c r="A404" t="s">
        <v>870</v>
      </c>
      <c r="B404" s="1">
        <v>43192.352546296293</v>
      </c>
      <c r="C404">
        <v>2247</v>
      </c>
      <c r="D404" t="s">
        <v>392</v>
      </c>
      <c r="E404">
        <v>9</v>
      </c>
      <c r="F404" s="1">
        <v>43192.358090277776</v>
      </c>
      <c r="G404">
        <v>2255</v>
      </c>
      <c r="H404" t="s">
        <v>440</v>
      </c>
      <c r="I404">
        <v>2</v>
      </c>
      <c r="J404">
        <v>7</v>
      </c>
      <c r="K404">
        <v>2030</v>
      </c>
      <c r="L404">
        <f t="shared" si="77"/>
        <v>8</v>
      </c>
      <c r="M404" t="b">
        <f t="shared" si="78"/>
        <v>0</v>
      </c>
      <c r="N404">
        <f t="shared" si="79"/>
        <v>27</v>
      </c>
      <c r="O404">
        <f t="shared" si="80"/>
        <v>40</v>
      </c>
      <c r="P404" s="8">
        <f t="shared" si="83"/>
        <v>1.9212962962962963E-2</v>
      </c>
      <c r="Q404" s="1">
        <f t="shared" si="84"/>
        <v>43192.333333333328</v>
      </c>
      <c r="R404" t="e">
        <f t="shared" si="74"/>
        <v>#N/A</v>
      </c>
      <c r="S404" s="1">
        <f t="shared" si="81"/>
        <v>43192.333333333336</v>
      </c>
      <c r="T404">
        <f t="shared" si="75"/>
        <v>15.7</v>
      </c>
      <c r="U404">
        <f t="shared" si="76"/>
        <v>0</v>
      </c>
      <c r="V404" t="b">
        <f t="shared" si="82"/>
        <v>0</v>
      </c>
    </row>
    <row r="405" spans="1:22" x14ac:dyDescent="0.4">
      <c r="A405" t="s">
        <v>871</v>
      </c>
      <c r="B405" s="1">
        <v>43192.353750000002</v>
      </c>
      <c r="C405">
        <v>3501</v>
      </c>
      <c r="D405" t="s">
        <v>818</v>
      </c>
      <c r="E405">
        <v>10</v>
      </c>
      <c r="F405" s="1">
        <v>43192.360381944447</v>
      </c>
      <c r="G405">
        <v>571</v>
      </c>
      <c r="H405" t="s">
        <v>872</v>
      </c>
      <c r="I405">
        <v>20</v>
      </c>
      <c r="J405">
        <v>9</v>
      </c>
      <c r="K405">
        <v>1810</v>
      </c>
      <c r="L405">
        <f t="shared" si="77"/>
        <v>8</v>
      </c>
      <c r="M405" t="b">
        <f t="shared" si="78"/>
        <v>0</v>
      </c>
      <c r="N405">
        <f t="shared" si="79"/>
        <v>29</v>
      </c>
      <c r="O405">
        <f t="shared" si="80"/>
        <v>24</v>
      </c>
      <c r="P405" s="8">
        <f t="shared" si="83"/>
        <v>2.0416666666666666E-2</v>
      </c>
      <c r="Q405" s="1">
        <f t="shared" si="84"/>
        <v>43192.333333333336</v>
      </c>
      <c r="R405">
        <f t="shared" si="74"/>
        <v>15.7</v>
      </c>
      <c r="S405" s="1">
        <f t="shared" si="81"/>
        <v>43192.333333333336</v>
      </c>
      <c r="T405">
        <f t="shared" si="75"/>
        <v>15.7</v>
      </c>
      <c r="U405">
        <f t="shared" si="76"/>
        <v>0</v>
      </c>
      <c r="V405" t="b">
        <f t="shared" si="82"/>
        <v>0</v>
      </c>
    </row>
    <row r="406" spans="1:22" x14ac:dyDescent="0.4">
      <c r="A406" t="s">
        <v>873</v>
      </c>
      <c r="B406" s="1">
        <v>43192.355000000003</v>
      </c>
      <c r="C406">
        <v>571</v>
      </c>
      <c r="D406" t="s">
        <v>872</v>
      </c>
      <c r="E406">
        <v>1</v>
      </c>
      <c r="F406" s="1">
        <v>43192.35769675926</v>
      </c>
      <c r="G406">
        <v>3509</v>
      </c>
      <c r="H406" t="s">
        <v>277</v>
      </c>
      <c r="I406">
        <v>1</v>
      </c>
      <c r="J406">
        <v>3</v>
      </c>
      <c r="K406">
        <v>720</v>
      </c>
      <c r="L406">
        <f t="shared" si="77"/>
        <v>8</v>
      </c>
      <c r="M406" t="b">
        <f t="shared" si="78"/>
        <v>0</v>
      </c>
      <c r="N406">
        <f t="shared" si="79"/>
        <v>31</v>
      </c>
      <c r="O406">
        <f t="shared" si="80"/>
        <v>12</v>
      </c>
      <c r="P406" s="8">
        <f t="shared" si="83"/>
        <v>2.1666666666666667E-2</v>
      </c>
      <c r="Q406" s="1">
        <f t="shared" si="84"/>
        <v>43192.333333333336</v>
      </c>
      <c r="R406">
        <f t="shared" si="74"/>
        <v>15.7</v>
      </c>
      <c r="S406" s="1">
        <f t="shared" si="81"/>
        <v>43192.333333333336</v>
      </c>
      <c r="T406">
        <f t="shared" si="75"/>
        <v>15.7</v>
      </c>
      <c r="U406">
        <f t="shared" si="76"/>
        <v>0</v>
      </c>
      <c r="V406" t="b">
        <f t="shared" si="82"/>
        <v>0</v>
      </c>
    </row>
    <row r="407" spans="1:22" x14ac:dyDescent="0.4">
      <c r="A407" t="s">
        <v>874</v>
      </c>
      <c r="B407" s="1">
        <v>43192.356261574074</v>
      </c>
      <c r="C407">
        <v>1235</v>
      </c>
      <c r="D407" t="s">
        <v>545</v>
      </c>
      <c r="E407">
        <v>6</v>
      </c>
      <c r="F407" s="1">
        <v>43192.361967592595</v>
      </c>
      <c r="G407">
        <v>1210</v>
      </c>
      <c r="H407" t="s">
        <v>346</v>
      </c>
      <c r="I407">
        <v>15</v>
      </c>
      <c r="J407">
        <v>8</v>
      </c>
      <c r="K407">
        <v>1670</v>
      </c>
      <c r="L407">
        <f t="shared" si="77"/>
        <v>8</v>
      </c>
      <c r="M407" t="b">
        <f t="shared" si="78"/>
        <v>0</v>
      </c>
      <c r="N407">
        <f t="shared" si="79"/>
        <v>33</v>
      </c>
      <c r="O407">
        <f t="shared" si="80"/>
        <v>1</v>
      </c>
      <c r="P407" s="8">
        <f t="shared" si="83"/>
        <v>2.2928240740740739E-2</v>
      </c>
      <c r="Q407" s="1">
        <f t="shared" si="84"/>
        <v>43192.333333333336</v>
      </c>
      <c r="R407">
        <f t="shared" si="74"/>
        <v>15.7</v>
      </c>
      <c r="S407" s="1">
        <f t="shared" si="81"/>
        <v>43192.333333333336</v>
      </c>
      <c r="T407">
        <f t="shared" si="75"/>
        <v>15.7</v>
      </c>
      <c r="U407">
        <f t="shared" si="76"/>
        <v>0</v>
      </c>
      <c r="V407" t="b">
        <f t="shared" si="82"/>
        <v>0</v>
      </c>
    </row>
    <row r="408" spans="1:22" x14ac:dyDescent="0.4">
      <c r="A408" t="s">
        <v>875</v>
      </c>
      <c r="B408" s="1">
        <v>43192.357557870368</v>
      </c>
      <c r="C408">
        <v>2148</v>
      </c>
      <c r="D408" t="s">
        <v>876</v>
      </c>
      <c r="E408">
        <v>10</v>
      </c>
      <c r="F408" s="1">
        <v>43192.372939814813</v>
      </c>
      <c r="G408">
        <v>2173</v>
      </c>
      <c r="H408" t="s">
        <v>514</v>
      </c>
      <c r="I408">
        <v>4</v>
      </c>
      <c r="J408">
        <v>21</v>
      </c>
      <c r="K408">
        <v>3750</v>
      </c>
      <c r="L408">
        <f t="shared" si="77"/>
        <v>8</v>
      </c>
      <c r="M408" t="b">
        <f t="shared" si="78"/>
        <v>0</v>
      </c>
      <c r="N408">
        <f t="shared" si="79"/>
        <v>34</v>
      </c>
      <c r="O408">
        <f t="shared" si="80"/>
        <v>53</v>
      </c>
      <c r="P408" s="8">
        <f t="shared" si="83"/>
        <v>2.4224537037037034E-2</v>
      </c>
      <c r="Q408" s="1">
        <f t="shared" si="84"/>
        <v>43192.333333333328</v>
      </c>
      <c r="R408" t="e">
        <f t="shared" si="74"/>
        <v>#N/A</v>
      </c>
      <c r="S408" s="1">
        <f t="shared" si="81"/>
        <v>43192.333333333336</v>
      </c>
      <c r="T408">
        <f t="shared" si="75"/>
        <v>15.7</v>
      </c>
      <c r="U408">
        <f t="shared" si="76"/>
        <v>0</v>
      </c>
      <c r="V408" t="b">
        <f t="shared" si="82"/>
        <v>0</v>
      </c>
    </row>
    <row r="409" spans="1:22" x14ac:dyDescent="0.4">
      <c r="A409" t="s">
        <v>877</v>
      </c>
      <c r="B409" s="1">
        <v>43192.358807870369</v>
      </c>
      <c r="C409">
        <v>343</v>
      </c>
      <c r="D409" t="s">
        <v>878</v>
      </c>
      <c r="E409">
        <v>8</v>
      </c>
      <c r="F409" s="1">
        <v>43192.36855324074</v>
      </c>
      <c r="G409">
        <v>320</v>
      </c>
      <c r="H409" t="s">
        <v>879</v>
      </c>
      <c r="I409">
        <v>14</v>
      </c>
      <c r="J409">
        <v>13</v>
      </c>
      <c r="K409">
        <v>2750</v>
      </c>
      <c r="L409">
        <f t="shared" si="77"/>
        <v>8</v>
      </c>
      <c r="M409" t="b">
        <f t="shared" si="78"/>
        <v>0</v>
      </c>
      <c r="N409">
        <f t="shared" si="79"/>
        <v>36</v>
      </c>
      <c r="O409">
        <f t="shared" si="80"/>
        <v>41</v>
      </c>
      <c r="P409" s="8">
        <f t="shared" si="83"/>
        <v>2.5474537037037035E-2</v>
      </c>
      <c r="Q409" s="1">
        <f t="shared" si="84"/>
        <v>43192.333333333328</v>
      </c>
      <c r="R409" t="e">
        <f t="shared" si="74"/>
        <v>#N/A</v>
      </c>
      <c r="S409" s="1">
        <f t="shared" si="81"/>
        <v>43192.333333333336</v>
      </c>
      <c r="T409">
        <f t="shared" si="75"/>
        <v>15.7</v>
      </c>
      <c r="U409">
        <f t="shared" si="76"/>
        <v>0</v>
      </c>
      <c r="V409" t="b">
        <f t="shared" si="82"/>
        <v>0</v>
      </c>
    </row>
    <row r="410" spans="1:22" x14ac:dyDescent="0.4">
      <c r="A410" t="s">
        <v>880</v>
      </c>
      <c r="B410" s="1">
        <v>43192.360138888886</v>
      </c>
      <c r="C410">
        <v>160</v>
      </c>
      <c r="D410" t="s">
        <v>800</v>
      </c>
      <c r="E410">
        <v>16</v>
      </c>
      <c r="F410" s="1">
        <v>43192.370439814818</v>
      </c>
      <c r="G410">
        <v>331</v>
      </c>
      <c r="H410" t="s">
        <v>207</v>
      </c>
      <c r="I410">
        <v>8</v>
      </c>
      <c r="J410">
        <v>14</v>
      </c>
      <c r="K410">
        <v>3180</v>
      </c>
      <c r="L410">
        <f t="shared" si="77"/>
        <v>8</v>
      </c>
      <c r="M410" t="b">
        <f t="shared" si="78"/>
        <v>0</v>
      </c>
      <c r="N410">
        <f t="shared" si="79"/>
        <v>38</v>
      </c>
      <c r="O410">
        <f t="shared" si="80"/>
        <v>36</v>
      </c>
      <c r="P410" s="8">
        <f t="shared" si="83"/>
        <v>2.6805555555555555E-2</v>
      </c>
      <c r="Q410" s="1">
        <f t="shared" si="84"/>
        <v>43192.333333333328</v>
      </c>
      <c r="R410" t="e">
        <f t="shared" si="74"/>
        <v>#N/A</v>
      </c>
      <c r="S410" s="1">
        <f t="shared" si="81"/>
        <v>43192.333333333336</v>
      </c>
      <c r="T410">
        <f t="shared" si="75"/>
        <v>15.7</v>
      </c>
      <c r="U410">
        <f t="shared" si="76"/>
        <v>0</v>
      </c>
      <c r="V410" t="b">
        <f t="shared" si="82"/>
        <v>0</v>
      </c>
    </row>
    <row r="411" spans="1:22" x14ac:dyDescent="0.4">
      <c r="A411" t="s">
        <v>881</v>
      </c>
      <c r="B411" s="1">
        <v>43192.361875000002</v>
      </c>
      <c r="C411">
        <v>3509</v>
      </c>
      <c r="D411" t="s">
        <v>277</v>
      </c>
      <c r="E411">
        <v>16</v>
      </c>
      <c r="F411" s="1">
        <v>43192.365208333336</v>
      </c>
      <c r="G411">
        <v>3508</v>
      </c>
      <c r="H411" t="s">
        <v>711</v>
      </c>
      <c r="I411">
        <v>2</v>
      </c>
      <c r="J411">
        <v>4</v>
      </c>
      <c r="K411">
        <v>950</v>
      </c>
      <c r="L411">
        <f t="shared" si="77"/>
        <v>8</v>
      </c>
      <c r="M411" t="b">
        <f t="shared" si="78"/>
        <v>0</v>
      </c>
      <c r="N411">
        <f t="shared" si="79"/>
        <v>41</v>
      </c>
      <c r="O411">
        <f t="shared" si="80"/>
        <v>6</v>
      </c>
      <c r="P411" s="8">
        <f t="shared" si="83"/>
        <v>2.854166666666667E-2</v>
      </c>
      <c r="Q411" s="1">
        <f t="shared" si="84"/>
        <v>43192.333333333336</v>
      </c>
      <c r="R411">
        <f t="shared" si="74"/>
        <v>15.7</v>
      </c>
      <c r="S411" s="1">
        <f t="shared" si="81"/>
        <v>43192.333333333336</v>
      </c>
      <c r="T411">
        <f t="shared" si="75"/>
        <v>15.7</v>
      </c>
      <c r="U411">
        <f t="shared" si="76"/>
        <v>0</v>
      </c>
      <c r="V411" t="b">
        <f t="shared" si="82"/>
        <v>0</v>
      </c>
    </row>
    <row r="412" spans="1:22" x14ac:dyDescent="0.4">
      <c r="A412" t="s">
        <v>882</v>
      </c>
      <c r="B412" s="1">
        <v>43192.363425925927</v>
      </c>
      <c r="C412">
        <v>302</v>
      </c>
      <c r="D412" t="s">
        <v>437</v>
      </c>
      <c r="E412">
        <v>10</v>
      </c>
      <c r="F412" s="1">
        <v>43192.367488425924</v>
      </c>
      <c r="G412">
        <v>314</v>
      </c>
      <c r="H412" t="s">
        <v>436</v>
      </c>
      <c r="I412">
        <v>1</v>
      </c>
      <c r="J412">
        <v>5</v>
      </c>
      <c r="K412">
        <v>1030</v>
      </c>
      <c r="L412">
        <f t="shared" si="77"/>
        <v>8</v>
      </c>
      <c r="M412" t="b">
        <f t="shared" si="78"/>
        <v>0</v>
      </c>
      <c r="N412">
        <f t="shared" si="79"/>
        <v>43</v>
      </c>
      <c r="O412">
        <f t="shared" si="80"/>
        <v>20</v>
      </c>
      <c r="P412" s="8">
        <f t="shared" si="83"/>
        <v>3.0092592592592591E-2</v>
      </c>
      <c r="Q412" s="1">
        <f t="shared" si="84"/>
        <v>43192.333333333336</v>
      </c>
      <c r="R412">
        <f t="shared" si="74"/>
        <v>15.7</v>
      </c>
      <c r="S412" s="1">
        <f t="shared" si="81"/>
        <v>43192.333333333336</v>
      </c>
      <c r="T412">
        <f t="shared" si="75"/>
        <v>15.7</v>
      </c>
      <c r="U412">
        <f t="shared" si="76"/>
        <v>0</v>
      </c>
      <c r="V412" t="b">
        <f t="shared" si="82"/>
        <v>0</v>
      </c>
    </row>
    <row r="413" spans="1:22" x14ac:dyDescent="0.4">
      <c r="A413" t="s">
        <v>883</v>
      </c>
      <c r="B413" s="1">
        <v>43192.364432870374</v>
      </c>
      <c r="C413">
        <v>509</v>
      </c>
      <c r="D413" t="s">
        <v>278</v>
      </c>
      <c r="E413">
        <v>2</v>
      </c>
      <c r="F413" s="1">
        <v>43192.366701388892</v>
      </c>
      <c r="G413">
        <v>589</v>
      </c>
      <c r="H413" t="s">
        <v>255</v>
      </c>
      <c r="I413">
        <v>1</v>
      </c>
      <c r="J413">
        <v>2</v>
      </c>
      <c r="K413">
        <v>770</v>
      </c>
      <c r="L413">
        <f t="shared" si="77"/>
        <v>8</v>
      </c>
      <c r="M413" t="b">
        <f t="shared" si="78"/>
        <v>0</v>
      </c>
      <c r="N413">
        <f t="shared" si="79"/>
        <v>44</v>
      </c>
      <c r="O413">
        <f t="shared" si="80"/>
        <v>47</v>
      </c>
      <c r="P413" s="8">
        <f t="shared" si="83"/>
        <v>3.1099537037037037E-2</v>
      </c>
      <c r="Q413" s="1">
        <f t="shared" si="84"/>
        <v>43192.333333333336</v>
      </c>
      <c r="R413">
        <f t="shared" si="74"/>
        <v>15.7</v>
      </c>
      <c r="S413" s="1">
        <f t="shared" si="81"/>
        <v>43192.333333333336</v>
      </c>
      <c r="T413">
        <f t="shared" si="75"/>
        <v>15.7</v>
      </c>
      <c r="U413">
        <f t="shared" si="76"/>
        <v>0</v>
      </c>
      <c r="V413" t="b">
        <f t="shared" si="82"/>
        <v>0</v>
      </c>
    </row>
    <row r="414" spans="1:22" x14ac:dyDescent="0.4">
      <c r="A414" t="s">
        <v>884</v>
      </c>
      <c r="B414" s="1">
        <v>43192.365983796299</v>
      </c>
      <c r="C414">
        <v>326</v>
      </c>
      <c r="D414" t="s">
        <v>885</v>
      </c>
      <c r="E414">
        <v>5</v>
      </c>
      <c r="F414" s="1">
        <v>43192.37158564815</v>
      </c>
      <c r="G414">
        <v>355</v>
      </c>
      <c r="H414" t="s">
        <v>404</v>
      </c>
      <c r="I414">
        <v>4</v>
      </c>
      <c r="J414">
        <v>7</v>
      </c>
      <c r="K414">
        <v>1690</v>
      </c>
      <c r="L414">
        <f t="shared" si="77"/>
        <v>8</v>
      </c>
      <c r="M414" t="b">
        <f t="shared" si="78"/>
        <v>0</v>
      </c>
      <c r="N414">
        <f t="shared" si="79"/>
        <v>47</v>
      </c>
      <c r="O414">
        <f t="shared" si="80"/>
        <v>1</v>
      </c>
      <c r="P414" s="8">
        <f t="shared" si="83"/>
        <v>3.2650462962962964E-2</v>
      </c>
      <c r="Q414" s="1">
        <f t="shared" si="84"/>
        <v>43192.333333333336</v>
      </c>
      <c r="R414">
        <f t="shared" si="74"/>
        <v>15.7</v>
      </c>
      <c r="S414" s="1">
        <f t="shared" si="81"/>
        <v>43192.333333333336</v>
      </c>
      <c r="T414">
        <f t="shared" si="75"/>
        <v>15.7</v>
      </c>
      <c r="U414">
        <f t="shared" si="76"/>
        <v>0</v>
      </c>
      <c r="V414" t="b">
        <f t="shared" si="82"/>
        <v>0</v>
      </c>
    </row>
    <row r="415" spans="1:22" x14ac:dyDescent="0.4">
      <c r="A415" t="s">
        <v>886</v>
      </c>
      <c r="B415" s="1">
        <v>43192.367511574077</v>
      </c>
      <c r="C415">
        <v>132</v>
      </c>
      <c r="D415" t="s">
        <v>238</v>
      </c>
      <c r="E415">
        <v>8</v>
      </c>
      <c r="F415" s="1">
        <v>43192.375752314816</v>
      </c>
      <c r="G415">
        <v>109</v>
      </c>
      <c r="H415" t="s">
        <v>174</v>
      </c>
      <c r="I415">
        <v>8</v>
      </c>
      <c r="J415">
        <v>11</v>
      </c>
      <c r="K415">
        <v>2040</v>
      </c>
      <c r="L415">
        <f t="shared" si="77"/>
        <v>8</v>
      </c>
      <c r="M415" t="b">
        <f t="shared" si="78"/>
        <v>0</v>
      </c>
      <c r="N415">
        <f t="shared" si="79"/>
        <v>49</v>
      </c>
      <c r="O415">
        <f t="shared" si="80"/>
        <v>13</v>
      </c>
      <c r="P415" s="8">
        <f t="shared" si="83"/>
        <v>3.4178240740740738E-2</v>
      </c>
      <c r="Q415" s="1">
        <f t="shared" si="84"/>
        <v>43192.333333333336</v>
      </c>
      <c r="R415">
        <f t="shared" si="74"/>
        <v>15.7</v>
      </c>
      <c r="S415" s="1">
        <f t="shared" si="81"/>
        <v>43192.333333333336</v>
      </c>
      <c r="T415">
        <f t="shared" si="75"/>
        <v>15.7</v>
      </c>
      <c r="U415">
        <f t="shared" si="76"/>
        <v>0</v>
      </c>
      <c r="V415" t="b">
        <f t="shared" si="82"/>
        <v>0</v>
      </c>
    </row>
    <row r="416" spans="1:22" x14ac:dyDescent="0.4">
      <c r="A416" t="s">
        <v>887</v>
      </c>
      <c r="B416" s="1">
        <v>43192.369108796294</v>
      </c>
      <c r="C416">
        <v>409</v>
      </c>
      <c r="D416" t="s">
        <v>410</v>
      </c>
      <c r="E416">
        <v>2</v>
      </c>
      <c r="F416" s="1">
        <v>43192.372685185182</v>
      </c>
      <c r="G416">
        <v>415</v>
      </c>
      <c r="H416" t="s">
        <v>333</v>
      </c>
      <c r="I416">
        <v>1</v>
      </c>
      <c r="J416">
        <v>4</v>
      </c>
      <c r="K416">
        <v>850</v>
      </c>
      <c r="L416">
        <f t="shared" si="77"/>
        <v>8</v>
      </c>
      <c r="M416" t="b">
        <f t="shared" si="78"/>
        <v>0</v>
      </c>
      <c r="N416">
        <f t="shared" si="79"/>
        <v>51</v>
      </c>
      <c r="O416">
        <f t="shared" si="80"/>
        <v>31</v>
      </c>
      <c r="P416" s="8">
        <f t="shared" si="83"/>
        <v>3.577546296296296E-2</v>
      </c>
      <c r="Q416" s="1">
        <f t="shared" si="84"/>
        <v>43192.333333333328</v>
      </c>
      <c r="R416" t="e">
        <f t="shared" si="74"/>
        <v>#N/A</v>
      </c>
      <c r="S416" s="1">
        <f t="shared" si="81"/>
        <v>43192.333333333336</v>
      </c>
      <c r="T416">
        <f t="shared" si="75"/>
        <v>15.7</v>
      </c>
      <c r="U416">
        <f t="shared" si="76"/>
        <v>0</v>
      </c>
      <c r="V416" t="b">
        <f t="shared" si="82"/>
        <v>0</v>
      </c>
    </row>
    <row r="417" spans="1:22" x14ac:dyDescent="0.4">
      <c r="A417" t="s">
        <v>888</v>
      </c>
      <c r="B417" s="1">
        <v>43192.370891203704</v>
      </c>
      <c r="C417">
        <v>162</v>
      </c>
      <c r="D417" t="s">
        <v>889</v>
      </c>
      <c r="E417">
        <v>6</v>
      </c>
      <c r="F417" s="1">
        <v>43192.37363425926</v>
      </c>
      <c r="G417">
        <v>140</v>
      </c>
      <c r="H417" t="s">
        <v>269</v>
      </c>
      <c r="I417">
        <v>13</v>
      </c>
      <c r="J417">
        <v>3</v>
      </c>
      <c r="K417">
        <v>770</v>
      </c>
      <c r="L417">
        <f t="shared" si="77"/>
        <v>8</v>
      </c>
      <c r="M417" t="b">
        <f t="shared" si="78"/>
        <v>0</v>
      </c>
      <c r="N417">
        <f t="shared" si="79"/>
        <v>54</v>
      </c>
      <c r="O417">
        <f t="shared" si="80"/>
        <v>5</v>
      </c>
      <c r="P417" s="8">
        <f t="shared" si="83"/>
        <v>3.7557870370370373E-2</v>
      </c>
      <c r="Q417" s="1">
        <f t="shared" si="84"/>
        <v>43192.333333333336</v>
      </c>
      <c r="R417">
        <f t="shared" si="74"/>
        <v>15.7</v>
      </c>
      <c r="S417" s="1">
        <f t="shared" si="81"/>
        <v>43192.333333333336</v>
      </c>
      <c r="T417">
        <f t="shared" si="75"/>
        <v>15.7</v>
      </c>
      <c r="U417">
        <f t="shared" si="76"/>
        <v>0</v>
      </c>
      <c r="V417" t="b">
        <f t="shared" si="82"/>
        <v>0</v>
      </c>
    </row>
    <row r="418" spans="1:22" x14ac:dyDescent="0.4">
      <c r="A418" t="s">
        <v>669</v>
      </c>
      <c r="B418" s="1">
        <v>43192.372581018521</v>
      </c>
      <c r="C418">
        <v>2016</v>
      </c>
      <c r="D418" t="s">
        <v>275</v>
      </c>
      <c r="E418">
        <v>3</v>
      </c>
      <c r="F418" s="1">
        <v>43192.380277777775</v>
      </c>
      <c r="G418">
        <v>226</v>
      </c>
      <c r="H418" t="s">
        <v>890</v>
      </c>
      <c r="I418">
        <v>17</v>
      </c>
      <c r="J418">
        <v>10</v>
      </c>
      <c r="K418">
        <v>2570</v>
      </c>
      <c r="L418">
        <f t="shared" si="77"/>
        <v>8</v>
      </c>
      <c r="M418" t="b">
        <f t="shared" si="78"/>
        <v>0</v>
      </c>
      <c r="N418">
        <f t="shared" si="79"/>
        <v>56</v>
      </c>
      <c r="O418">
        <f t="shared" si="80"/>
        <v>31</v>
      </c>
      <c r="P418" s="8">
        <f t="shared" si="83"/>
        <v>3.9247685185185184E-2</v>
      </c>
      <c r="Q418" s="1">
        <f t="shared" si="84"/>
        <v>43192.333333333336</v>
      </c>
      <c r="R418">
        <f t="shared" si="74"/>
        <v>15.7</v>
      </c>
      <c r="S418" s="1">
        <f t="shared" si="81"/>
        <v>43192.333333333336</v>
      </c>
      <c r="T418">
        <f t="shared" si="75"/>
        <v>15.7</v>
      </c>
      <c r="U418">
        <f t="shared" si="76"/>
        <v>0</v>
      </c>
      <c r="V418" t="b">
        <f t="shared" si="82"/>
        <v>0</v>
      </c>
    </row>
    <row r="419" spans="1:22" x14ac:dyDescent="0.4">
      <c r="A419" t="s">
        <v>891</v>
      </c>
      <c r="B419" s="1">
        <v>43192.374895833331</v>
      </c>
      <c r="C419">
        <v>175</v>
      </c>
      <c r="D419" t="s">
        <v>124</v>
      </c>
      <c r="E419">
        <v>9</v>
      </c>
      <c r="F419" s="1">
        <v>43192.38790509259</v>
      </c>
      <c r="G419">
        <v>107</v>
      </c>
      <c r="H419" t="s">
        <v>101</v>
      </c>
      <c r="I419">
        <v>2</v>
      </c>
      <c r="J419">
        <v>18</v>
      </c>
      <c r="K419">
        <v>3770</v>
      </c>
      <c r="L419">
        <f t="shared" si="77"/>
        <v>8</v>
      </c>
      <c r="M419" t="b">
        <f t="shared" si="78"/>
        <v>0</v>
      </c>
      <c r="N419">
        <f t="shared" si="79"/>
        <v>59</v>
      </c>
      <c r="O419">
        <f t="shared" si="80"/>
        <v>51</v>
      </c>
      <c r="P419" s="8">
        <f t="shared" si="83"/>
        <v>4.1562500000000002E-2</v>
      </c>
      <c r="Q419" s="1">
        <f t="shared" si="84"/>
        <v>43192.333333333328</v>
      </c>
      <c r="R419" t="e">
        <f t="shared" si="74"/>
        <v>#N/A</v>
      </c>
      <c r="S419" s="1">
        <f t="shared" si="81"/>
        <v>43192.333333333336</v>
      </c>
      <c r="T419">
        <f t="shared" si="75"/>
        <v>15.7</v>
      </c>
      <c r="U419">
        <f t="shared" si="76"/>
        <v>0</v>
      </c>
      <c r="V419" t="b">
        <f t="shared" si="82"/>
        <v>0</v>
      </c>
    </row>
    <row r="420" spans="1:22" x14ac:dyDescent="0.4">
      <c r="A420" t="s">
        <v>892</v>
      </c>
      <c r="B420" s="1">
        <v>43192.377615740741</v>
      </c>
      <c r="C420">
        <v>2034</v>
      </c>
      <c r="D420" t="s">
        <v>893</v>
      </c>
      <c r="E420">
        <v>18</v>
      </c>
      <c r="F420" s="1">
        <v>43192.385810185187</v>
      </c>
      <c r="G420">
        <v>2028</v>
      </c>
      <c r="H420" t="s">
        <v>808</v>
      </c>
      <c r="I420">
        <v>1</v>
      </c>
      <c r="J420">
        <v>11</v>
      </c>
      <c r="K420">
        <v>2070</v>
      </c>
      <c r="L420">
        <f t="shared" si="77"/>
        <v>9</v>
      </c>
      <c r="M420" t="b">
        <f t="shared" si="78"/>
        <v>0</v>
      </c>
      <c r="N420">
        <f t="shared" si="79"/>
        <v>3</v>
      </c>
      <c r="O420">
        <f t="shared" si="80"/>
        <v>46</v>
      </c>
      <c r="P420" s="8">
        <f t="shared" si="83"/>
        <v>2.615740740740741E-3</v>
      </c>
      <c r="Q420" s="1">
        <f t="shared" si="84"/>
        <v>43192.375</v>
      </c>
      <c r="R420">
        <f t="shared" si="74"/>
        <v>16.600000000000001</v>
      </c>
      <c r="S420" s="1">
        <f t="shared" si="81"/>
        <v>43192.375</v>
      </c>
      <c r="T420">
        <f t="shared" si="75"/>
        <v>16.600000000000001</v>
      </c>
      <c r="U420">
        <f t="shared" si="76"/>
        <v>0</v>
      </c>
      <c r="V420" t="b">
        <f t="shared" si="82"/>
        <v>0</v>
      </c>
    </row>
    <row r="421" spans="1:22" x14ac:dyDescent="0.4">
      <c r="A421" t="s">
        <v>894</v>
      </c>
      <c r="B421" s="1">
        <v>43192.380694444444</v>
      </c>
      <c r="C421">
        <v>2106</v>
      </c>
      <c r="D421" t="s">
        <v>895</v>
      </c>
      <c r="E421">
        <v>2</v>
      </c>
      <c r="F421" s="1">
        <v>43192.390057870369</v>
      </c>
      <c r="G421">
        <v>1955</v>
      </c>
      <c r="H421" t="s">
        <v>896</v>
      </c>
      <c r="I421">
        <v>4</v>
      </c>
      <c r="J421">
        <v>13</v>
      </c>
      <c r="K421">
        <v>2600</v>
      </c>
      <c r="L421">
        <f t="shared" si="77"/>
        <v>9</v>
      </c>
      <c r="M421" t="b">
        <f t="shared" si="78"/>
        <v>0</v>
      </c>
      <c r="N421">
        <f t="shared" si="79"/>
        <v>8</v>
      </c>
      <c r="O421">
        <f t="shared" si="80"/>
        <v>12</v>
      </c>
      <c r="P421" s="8">
        <f t="shared" si="83"/>
        <v>5.6944444444444438E-3</v>
      </c>
      <c r="Q421" s="1">
        <f t="shared" si="84"/>
        <v>43192.375</v>
      </c>
      <c r="R421">
        <f t="shared" si="74"/>
        <v>16.600000000000001</v>
      </c>
      <c r="S421" s="1">
        <f t="shared" si="81"/>
        <v>43192.375</v>
      </c>
      <c r="T421">
        <f t="shared" si="75"/>
        <v>16.600000000000001</v>
      </c>
      <c r="U421">
        <f t="shared" si="76"/>
        <v>0</v>
      </c>
      <c r="V421" t="b">
        <f t="shared" si="82"/>
        <v>0</v>
      </c>
    </row>
    <row r="422" spans="1:22" x14ac:dyDescent="0.4">
      <c r="A422" t="s">
        <v>897</v>
      </c>
      <c r="B422" s="1">
        <v>43192.384027777778</v>
      </c>
      <c r="C422">
        <v>419</v>
      </c>
      <c r="D422" t="s">
        <v>53</v>
      </c>
      <c r="E422">
        <v>9</v>
      </c>
      <c r="F422" s="1">
        <v>43192.392465277779</v>
      </c>
      <c r="G422">
        <v>179</v>
      </c>
      <c r="H422" t="s">
        <v>865</v>
      </c>
      <c r="I422">
        <v>1</v>
      </c>
      <c r="J422">
        <v>11</v>
      </c>
      <c r="K422">
        <v>2580</v>
      </c>
      <c r="L422">
        <f t="shared" si="77"/>
        <v>9</v>
      </c>
      <c r="M422" t="b">
        <f t="shared" si="78"/>
        <v>0</v>
      </c>
      <c r="N422">
        <f t="shared" si="79"/>
        <v>13</v>
      </c>
      <c r="O422">
        <f t="shared" si="80"/>
        <v>0</v>
      </c>
      <c r="P422" s="8">
        <f t="shared" si="83"/>
        <v>9.0277777777777787E-3</v>
      </c>
      <c r="Q422" s="1">
        <f t="shared" si="84"/>
        <v>43192.375</v>
      </c>
      <c r="R422">
        <f t="shared" si="74"/>
        <v>16.600000000000001</v>
      </c>
      <c r="S422" s="1">
        <f t="shared" si="81"/>
        <v>43192.375</v>
      </c>
      <c r="T422">
        <f t="shared" si="75"/>
        <v>16.600000000000001</v>
      </c>
      <c r="U422">
        <f t="shared" si="76"/>
        <v>0</v>
      </c>
      <c r="V422" t="b">
        <f t="shared" si="82"/>
        <v>0</v>
      </c>
    </row>
    <row r="423" spans="1:22" x14ac:dyDescent="0.4">
      <c r="A423" t="s">
        <v>898</v>
      </c>
      <c r="B423" s="1">
        <v>43192.387361111112</v>
      </c>
      <c r="C423">
        <v>923</v>
      </c>
      <c r="D423" t="s">
        <v>899</v>
      </c>
      <c r="E423">
        <v>5</v>
      </c>
      <c r="F423" s="1">
        <v>43192.391469907408</v>
      </c>
      <c r="G423">
        <v>953</v>
      </c>
      <c r="H423" t="s">
        <v>825</v>
      </c>
      <c r="I423">
        <v>7</v>
      </c>
      <c r="J423">
        <v>5</v>
      </c>
      <c r="K423">
        <v>610</v>
      </c>
      <c r="L423">
        <f t="shared" si="77"/>
        <v>9</v>
      </c>
      <c r="M423" t="b">
        <f t="shared" si="78"/>
        <v>0</v>
      </c>
      <c r="N423">
        <f t="shared" si="79"/>
        <v>17</v>
      </c>
      <c r="O423">
        <f t="shared" si="80"/>
        <v>48</v>
      </c>
      <c r="P423" s="8">
        <f t="shared" si="83"/>
        <v>1.2361111111111113E-2</v>
      </c>
      <c r="Q423" s="1">
        <f t="shared" si="84"/>
        <v>43192.375</v>
      </c>
      <c r="R423">
        <f t="shared" si="74"/>
        <v>16.600000000000001</v>
      </c>
      <c r="S423" s="1">
        <f t="shared" si="81"/>
        <v>43192.375</v>
      </c>
      <c r="T423">
        <f t="shared" si="75"/>
        <v>16.600000000000001</v>
      </c>
      <c r="U423">
        <f t="shared" si="76"/>
        <v>0</v>
      </c>
      <c r="V423" t="b">
        <f t="shared" si="82"/>
        <v>0</v>
      </c>
    </row>
    <row r="424" spans="1:22" x14ac:dyDescent="0.4">
      <c r="A424" t="s">
        <v>900</v>
      </c>
      <c r="B424" s="1">
        <v>43192.389849537038</v>
      </c>
      <c r="C424">
        <v>450</v>
      </c>
      <c r="D424" t="s">
        <v>749</v>
      </c>
      <c r="E424">
        <v>8</v>
      </c>
      <c r="F424" s="1">
        <v>43192.432754629626</v>
      </c>
      <c r="G424">
        <v>302</v>
      </c>
      <c r="H424" t="s">
        <v>437</v>
      </c>
      <c r="I424">
        <v>2</v>
      </c>
      <c r="J424">
        <v>61</v>
      </c>
      <c r="K424">
        <v>1050</v>
      </c>
      <c r="L424">
        <f t="shared" si="77"/>
        <v>9</v>
      </c>
      <c r="M424" t="b">
        <f t="shared" si="78"/>
        <v>0</v>
      </c>
      <c r="N424">
        <f t="shared" si="79"/>
        <v>21</v>
      </c>
      <c r="O424">
        <f t="shared" si="80"/>
        <v>23</v>
      </c>
      <c r="P424" s="8">
        <f t="shared" si="83"/>
        <v>1.4849537037037036E-2</v>
      </c>
      <c r="Q424" s="1">
        <f t="shared" si="84"/>
        <v>43192.375</v>
      </c>
      <c r="R424">
        <f t="shared" si="74"/>
        <v>16.600000000000001</v>
      </c>
      <c r="S424" s="1">
        <f t="shared" si="81"/>
        <v>43192.375</v>
      </c>
      <c r="T424">
        <f t="shared" si="75"/>
        <v>16.600000000000001</v>
      </c>
      <c r="U424">
        <f t="shared" si="76"/>
        <v>0</v>
      </c>
      <c r="V424" t="b">
        <f t="shared" si="82"/>
        <v>0</v>
      </c>
    </row>
    <row r="425" spans="1:22" x14ac:dyDescent="0.4">
      <c r="A425" t="s">
        <v>901</v>
      </c>
      <c r="B425" s="1">
        <v>43192.393055555556</v>
      </c>
      <c r="C425">
        <v>138</v>
      </c>
      <c r="D425" t="s">
        <v>902</v>
      </c>
      <c r="E425">
        <v>6</v>
      </c>
      <c r="F425" s="1">
        <v>43192.399340277778</v>
      </c>
      <c r="G425">
        <v>112</v>
      </c>
      <c r="H425" t="s">
        <v>111</v>
      </c>
      <c r="I425">
        <v>6</v>
      </c>
      <c r="J425">
        <v>8</v>
      </c>
      <c r="K425">
        <v>1800</v>
      </c>
      <c r="L425">
        <f t="shared" si="77"/>
        <v>9</v>
      </c>
      <c r="M425" t="b">
        <f t="shared" si="78"/>
        <v>0</v>
      </c>
      <c r="N425">
        <f t="shared" si="79"/>
        <v>26</v>
      </c>
      <c r="O425">
        <f t="shared" si="80"/>
        <v>0</v>
      </c>
      <c r="P425" s="8">
        <f t="shared" si="83"/>
        <v>1.8055555555555557E-2</v>
      </c>
      <c r="Q425" s="1">
        <f t="shared" si="84"/>
        <v>43192.375</v>
      </c>
      <c r="R425">
        <f t="shared" si="74"/>
        <v>16.600000000000001</v>
      </c>
      <c r="S425" s="1">
        <f t="shared" si="81"/>
        <v>43192.375</v>
      </c>
      <c r="T425">
        <f t="shared" si="75"/>
        <v>16.600000000000001</v>
      </c>
      <c r="U425">
        <f t="shared" si="76"/>
        <v>0</v>
      </c>
      <c r="V425" t="b">
        <f t="shared" si="82"/>
        <v>0</v>
      </c>
    </row>
    <row r="426" spans="1:22" x14ac:dyDescent="0.4">
      <c r="A426" t="s">
        <v>903</v>
      </c>
      <c r="B426" s="1">
        <v>43192.395578703705</v>
      </c>
      <c r="C426">
        <v>327</v>
      </c>
      <c r="D426" t="s">
        <v>904</v>
      </c>
      <c r="E426">
        <v>4</v>
      </c>
      <c r="F426" s="1">
        <v>43192.399884259263</v>
      </c>
      <c r="G426">
        <v>331</v>
      </c>
      <c r="H426" t="s">
        <v>207</v>
      </c>
      <c r="I426">
        <v>6</v>
      </c>
      <c r="J426">
        <v>5</v>
      </c>
      <c r="K426">
        <v>830</v>
      </c>
      <c r="L426">
        <f t="shared" si="77"/>
        <v>9</v>
      </c>
      <c r="M426" t="b">
        <f t="shared" si="78"/>
        <v>0</v>
      </c>
      <c r="N426">
        <f t="shared" si="79"/>
        <v>29</v>
      </c>
      <c r="O426">
        <f t="shared" si="80"/>
        <v>38</v>
      </c>
      <c r="P426" s="8">
        <f t="shared" si="83"/>
        <v>2.0578703703703703E-2</v>
      </c>
      <c r="Q426" s="1">
        <f t="shared" si="84"/>
        <v>43192.375</v>
      </c>
      <c r="R426">
        <f t="shared" si="74"/>
        <v>16.600000000000001</v>
      </c>
      <c r="S426" s="1">
        <f t="shared" si="81"/>
        <v>43192.375</v>
      </c>
      <c r="T426">
        <f t="shared" si="75"/>
        <v>16.600000000000001</v>
      </c>
      <c r="U426">
        <f t="shared" si="76"/>
        <v>0</v>
      </c>
      <c r="V426" t="b">
        <f t="shared" si="82"/>
        <v>0</v>
      </c>
    </row>
    <row r="427" spans="1:22" x14ac:dyDescent="0.4">
      <c r="A427" t="s">
        <v>905</v>
      </c>
      <c r="B427" s="1">
        <v>43192.399259259262</v>
      </c>
      <c r="C427">
        <v>152</v>
      </c>
      <c r="D427" t="s">
        <v>81</v>
      </c>
      <c r="E427">
        <v>2</v>
      </c>
      <c r="F427" s="1">
        <v>43192.405243055553</v>
      </c>
      <c r="G427">
        <v>103</v>
      </c>
      <c r="H427" t="s">
        <v>314</v>
      </c>
      <c r="I427">
        <v>2</v>
      </c>
      <c r="J427">
        <v>8</v>
      </c>
      <c r="K427">
        <v>1560</v>
      </c>
      <c r="L427">
        <f t="shared" si="77"/>
        <v>9</v>
      </c>
      <c r="M427" t="b">
        <f t="shared" si="78"/>
        <v>0</v>
      </c>
      <c r="N427">
        <f t="shared" si="79"/>
        <v>34</v>
      </c>
      <c r="O427">
        <f t="shared" si="80"/>
        <v>56</v>
      </c>
      <c r="P427" s="8">
        <f t="shared" si="83"/>
        <v>2.4259259259259258E-2</v>
      </c>
      <c r="Q427" s="1">
        <f t="shared" si="84"/>
        <v>43192.375</v>
      </c>
      <c r="R427">
        <f t="shared" si="74"/>
        <v>16.600000000000001</v>
      </c>
      <c r="S427" s="1">
        <f t="shared" si="81"/>
        <v>43192.375</v>
      </c>
      <c r="T427">
        <f t="shared" si="75"/>
        <v>16.600000000000001</v>
      </c>
      <c r="U427">
        <f t="shared" si="76"/>
        <v>0</v>
      </c>
      <c r="V427" t="b">
        <f t="shared" si="82"/>
        <v>0</v>
      </c>
    </row>
    <row r="428" spans="1:22" x14ac:dyDescent="0.4">
      <c r="A428" t="s">
        <v>906</v>
      </c>
      <c r="B428" s="1">
        <v>43192.401886574073</v>
      </c>
      <c r="C428">
        <v>1814</v>
      </c>
      <c r="D428" t="s">
        <v>250</v>
      </c>
      <c r="E428">
        <v>3</v>
      </c>
      <c r="F428" s="1">
        <v>43192.41233796296</v>
      </c>
      <c r="G428">
        <v>1843</v>
      </c>
      <c r="H428" t="s">
        <v>249</v>
      </c>
      <c r="I428">
        <v>3</v>
      </c>
      <c r="J428">
        <v>14</v>
      </c>
      <c r="K428">
        <v>2190</v>
      </c>
      <c r="L428">
        <f t="shared" si="77"/>
        <v>9</v>
      </c>
      <c r="M428" t="b">
        <f t="shared" si="78"/>
        <v>0</v>
      </c>
      <c r="N428">
        <f t="shared" si="79"/>
        <v>38</v>
      </c>
      <c r="O428">
        <f t="shared" si="80"/>
        <v>43</v>
      </c>
      <c r="P428" s="8">
        <f t="shared" si="83"/>
        <v>2.6886574074074077E-2</v>
      </c>
      <c r="Q428" s="1">
        <f t="shared" si="84"/>
        <v>43192.375</v>
      </c>
      <c r="R428">
        <f t="shared" si="74"/>
        <v>16.600000000000001</v>
      </c>
      <c r="S428" s="1">
        <f t="shared" si="81"/>
        <v>43192.375</v>
      </c>
      <c r="T428">
        <f t="shared" si="75"/>
        <v>16.600000000000001</v>
      </c>
      <c r="U428">
        <f t="shared" si="76"/>
        <v>0</v>
      </c>
      <c r="V428" t="b">
        <f t="shared" si="82"/>
        <v>0</v>
      </c>
    </row>
    <row r="429" spans="1:22" x14ac:dyDescent="0.4">
      <c r="A429" t="s">
        <v>907</v>
      </c>
      <c r="B429" s="1">
        <v>43192.404756944445</v>
      </c>
      <c r="C429">
        <v>222</v>
      </c>
      <c r="D429" t="s">
        <v>863</v>
      </c>
      <c r="E429">
        <v>7</v>
      </c>
      <c r="F429" s="1">
        <v>43192.410775462966</v>
      </c>
      <c r="G429">
        <v>211</v>
      </c>
      <c r="H429" t="s">
        <v>908</v>
      </c>
      <c r="I429">
        <v>8</v>
      </c>
      <c r="J429">
        <v>8</v>
      </c>
      <c r="K429">
        <v>1480</v>
      </c>
      <c r="L429">
        <f t="shared" si="77"/>
        <v>9</v>
      </c>
      <c r="M429" t="b">
        <f t="shared" si="78"/>
        <v>0</v>
      </c>
      <c r="N429">
        <f t="shared" si="79"/>
        <v>42</v>
      </c>
      <c r="O429">
        <f t="shared" si="80"/>
        <v>51</v>
      </c>
      <c r="P429" s="8">
        <f t="shared" si="83"/>
        <v>2.9756944444444447E-2</v>
      </c>
      <c r="Q429" s="1">
        <f t="shared" si="84"/>
        <v>43192.375</v>
      </c>
      <c r="R429">
        <f t="shared" si="74"/>
        <v>16.600000000000001</v>
      </c>
      <c r="S429" s="1">
        <f t="shared" si="81"/>
        <v>43192.375</v>
      </c>
      <c r="T429">
        <f t="shared" si="75"/>
        <v>16.600000000000001</v>
      </c>
      <c r="U429">
        <f t="shared" si="76"/>
        <v>0</v>
      </c>
      <c r="V429" t="b">
        <f t="shared" si="82"/>
        <v>0</v>
      </c>
    </row>
    <row r="430" spans="1:22" x14ac:dyDescent="0.4">
      <c r="A430" t="s">
        <v>909</v>
      </c>
      <c r="B430" s="1">
        <v>43192.408032407409</v>
      </c>
      <c r="C430">
        <v>915</v>
      </c>
      <c r="D430" t="s">
        <v>145</v>
      </c>
      <c r="E430">
        <v>9</v>
      </c>
      <c r="F430" s="1">
        <v>43192.427291666667</v>
      </c>
      <c r="G430">
        <v>105</v>
      </c>
      <c r="H430" t="s">
        <v>67</v>
      </c>
      <c r="I430">
        <v>4</v>
      </c>
      <c r="J430">
        <v>27</v>
      </c>
      <c r="K430">
        <v>5130</v>
      </c>
      <c r="L430">
        <f t="shared" si="77"/>
        <v>9</v>
      </c>
      <c r="M430" t="b">
        <f t="shared" si="78"/>
        <v>0</v>
      </c>
      <c r="N430">
        <f t="shared" si="79"/>
        <v>47</v>
      </c>
      <c r="O430">
        <f t="shared" si="80"/>
        <v>34</v>
      </c>
      <c r="P430" s="8">
        <f t="shared" si="83"/>
        <v>3.3032407407407406E-2</v>
      </c>
      <c r="Q430" s="1">
        <f t="shared" si="84"/>
        <v>43192.375</v>
      </c>
      <c r="R430">
        <f t="shared" si="74"/>
        <v>16.600000000000001</v>
      </c>
      <c r="S430" s="1">
        <f t="shared" si="81"/>
        <v>43192.375</v>
      </c>
      <c r="T430">
        <f t="shared" si="75"/>
        <v>16.600000000000001</v>
      </c>
      <c r="U430">
        <f t="shared" si="76"/>
        <v>0</v>
      </c>
      <c r="V430" t="b">
        <f t="shared" si="82"/>
        <v>0</v>
      </c>
    </row>
    <row r="431" spans="1:22" x14ac:dyDescent="0.4">
      <c r="A431" t="s">
        <v>910</v>
      </c>
      <c r="B431" s="1">
        <v>43192.411365740743</v>
      </c>
      <c r="C431">
        <v>515</v>
      </c>
      <c r="D431" t="s">
        <v>911</v>
      </c>
      <c r="E431">
        <v>1</v>
      </c>
      <c r="F431" s="1">
        <v>43192.467164351852</v>
      </c>
      <c r="G431">
        <v>521</v>
      </c>
      <c r="H431" t="s">
        <v>222</v>
      </c>
      <c r="I431">
        <v>6</v>
      </c>
      <c r="J431">
        <v>80</v>
      </c>
      <c r="K431">
        <v>9590</v>
      </c>
      <c r="L431">
        <f t="shared" si="77"/>
        <v>9</v>
      </c>
      <c r="M431" t="b">
        <f t="shared" si="78"/>
        <v>0</v>
      </c>
      <c r="N431">
        <f t="shared" si="79"/>
        <v>52</v>
      </c>
      <c r="O431">
        <f t="shared" si="80"/>
        <v>22</v>
      </c>
      <c r="P431" s="8">
        <f t="shared" si="83"/>
        <v>3.636574074074074E-2</v>
      </c>
      <c r="Q431" s="1">
        <f t="shared" si="84"/>
        <v>43192.375</v>
      </c>
      <c r="R431">
        <f t="shared" si="74"/>
        <v>16.600000000000001</v>
      </c>
      <c r="S431" s="1">
        <f t="shared" si="81"/>
        <v>43192.375</v>
      </c>
      <c r="T431">
        <f t="shared" si="75"/>
        <v>16.600000000000001</v>
      </c>
      <c r="U431">
        <f t="shared" si="76"/>
        <v>0</v>
      </c>
      <c r="V431" t="b">
        <f t="shared" si="82"/>
        <v>0</v>
      </c>
    </row>
    <row r="432" spans="1:22" x14ac:dyDescent="0.4">
      <c r="A432" t="s">
        <v>912</v>
      </c>
      <c r="B432" s="1">
        <v>43192.414965277778</v>
      </c>
      <c r="C432">
        <v>637</v>
      </c>
      <c r="D432" t="s">
        <v>913</v>
      </c>
      <c r="E432">
        <v>7</v>
      </c>
      <c r="F432" s="1">
        <v>43192.449050925927</v>
      </c>
      <c r="G432">
        <v>637</v>
      </c>
      <c r="H432" t="s">
        <v>913</v>
      </c>
      <c r="I432">
        <v>7</v>
      </c>
      <c r="J432">
        <v>48</v>
      </c>
      <c r="K432">
        <v>2490</v>
      </c>
      <c r="L432">
        <f t="shared" si="77"/>
        <v>9</v>
      </c>
      <c r="M432" t="b">
        <f t="shared" si="78"/>
        <v>0</v>
      </c>
      <c r="N432">
        <f t="shared" si="79"/>
        <v>57</v>
      </c>
      <c r="O432">
        <f t="shared" si="80"/>
        <v>33</v>
      </c>
      <c r="P432" s="8">
        <f t="shared" si="83"/>
        <v>3.9965277777777773E-2</v>
      </c>
      <c r="Q432" s="1">
        <f t="shared" si="84"/>
        <v>43192.375</v>
      </c>
      <c r="R432">
        <f t="shared" si="74"/>
        <v>16.600000000000001</v>
      </c>
      <c r="S432" s="1">
        <f t="shared" si="81"/>
        <v>43192.375</v>
      </c>
      <c r="T432">
        <f t="shared" si="75"/>
        <v>16.600000000000001</v>
      </c>
      <c r="U432">
        <f t="shared" si="76"/>
        <v>0</v>
      </c>
      <c r="V432" t="b">
        <f t="shared" si="82"/>
        <v>0</v>
      </c>
    </row>
    <row r="433" spans="1:22" x14ac:dyDescent="0.4">
      <c r="A433" t="s">
        <v>914</v>
      </c>
      <c r="B433" s="1">
        <v>43192.419050925928</v>
      </c>
      <c r="C433">
        <v>515</v>
      </c>
      <c r="D433" t="s">
        <v>911</v>
      </c>
      <c r="E433">
        <v>8</v>
      </c>
      <c r="F433" s="1">
        <v>43192.459861111114</v>
      </c>
      <c r="G433">
        <v>2262</v>
      </c>
      <c r="H433" t="s">
        <v>447</v>
      </c>
      <c r="I433">
        <v>1</v>
      </c>
      <c r="J433">
        <v>58</v>
      </c>
      <c r="K433">
        <v>11490</v>
      </c>
      <c r="L433">
        <f t="shared" si="77"/>
        <v>10</v>
      </c>
      <c r="M433" t="b">
        <f t="shared" si="78"/>
        <v>0</v>
      </c>
      <c r="N433">
        <f t="shared" si="79"/>
        <v>3</v>
      </c>
      <c r="O433">
        <f t="shared" si="80"/>
        <v>26</v>
      </c>
      <c r="P433" s="8">
        <f t="shared" si="83"/>
        <v>2.3842592592592591E-3</v>
      </c>
      <c r="Q433" s="1">
        <f t="shared" si="84"/>
        <v>43192.416666666672</v>
      </c>
      <c r="R433" t="e">
        <f t="shared" si="74"/>
        <v>#N/A</v>
      </c>
      <c r="S433" s="1">
        <f t="shared" si="81"/>
        <v>43192.416666666664</v>
      </c>
      <c r="T433">
        <f t="shared" si="75"/>
        <v>17.5</v>
      </c>
      <c r="U433">
        <f t="shared" si="76"/>
        <v>0</v>
      </c>
      <c r="V433" t="b">
        <f t="shared" si="82"/>
        <v>0</v>
      </c>
    </row>
    <row r="434" spans="1:22" x14ac:dyDescent="0.4">
      <c r="A434" t="s">
        <v>915</v>
      </c>
      <c r="B434" s="1">
        <v>43192.422662037039</v>
      </c>
      <c r="C434">
        <v>245</v>
      </c>
      <c r="D434" t="s">
        <v>868</v>
      </c>
      <c r="E434">
        <v>3</v>
      </c>
      <c r="F434" s="1">
        <v>43192.453159722223</v>
      </c>
      <c r="G434">
        <v>236</v>
      </c>
      <c r="H434" t="s">
        <v>916</v>
      </c>
      <c r="I434">
        <v>1</v>
      </c>
      <c r="J434">
        <v>43</v>
      </c>
      <c r="K434">
        <v>1860</v>
      </c>
      <c r="L434">
        <f t="shared" si="77"/>
        <v>10</v>
      </c>
      <c r="M434" t="b">
        <f t="shared" si="78"/>
        <v>0</v>
      </c>
      <c r="N434">
        <f t="shared" si="79"/>
        <v>8</v>
      </c>
      <c r="O434">
        <f t="shared" si="80"/>
        <v>38</v>
      </c>
      <c r="P434" s="8">
        <f t="shared" si="83"/>
        <v>5.9953703703703697E-3</v>
      </c>
      <c r="Q434" s="1">
        <f t="shared" si="84"/>
        <v>43192.416666666672</v>
      </c>
      <c r="R434" t="e">
        <f t="shared" si="74"/>
        <v>#N/A</v>
      </c>
      <c r="S434" s="1">
        <f t="shared" si="81"/>
        <v>43192.416666666664</v>
      </c>
      <c r="T434">
        <f t="shared" si="75"/>
        <v>17.5</v>
      </c>
      <c r="U434">
        <f t="shared" si="76"/>
        <v>0</v>
      </c>
      <c r="V434" t="b">
        <f t="shared" si="82"/>
        <v>0</v>
      </c>
    </row>
    <row r="435" spans="1:22" x14ac:dyDescent="0.4">
      <c r="A435" t="s">
        <v>917</v>
      </c>
      <c r="B435" s="1">
        <v>43192.42597222222</v>
      </c>
      <c r="C435">
        <v>390</v>
      </c>
      <c r="D435" t="s">
        <v>918</v>
      </c>
      <c r="E435">
        <v>2</v>
      </c>
      <c r="F435" s="1">
        <v>43192.436365740738</v>
      </c>
      <c r="G435">
        <v>390</v>
      </c>
      <c r="H435" t="s">
        <v>918</v>
      </c>
      <c r="I435">
        <v>2</v>
      </c>
      <c r="J435">
        <v>14</v>
      </c>
      <c r="K435">
        <v>860</v>
      </c>
      <c r="L435">
        <f t="shared" si="77"/>
        <v>10</v>
      </c>
      <c r="M435" t="b">
        <f t="shared" si="78"/>
        <v>0</v>
      </c>
      <c r="N435">
        <f t="shared" si="79"/>
        <v>13</v>
      </c>
      <c r="O435">
        <f t="shared" si="80"/>
        <v>24</v>
      </c>
      <c r="P435" s="8">
        <f t="shared" si="83"/>
        <v>9.3055555555555548E-3</v>
      </c>
      <c r="Q435" s="1">
        <f t="shared" si="84"/>
        <v>43192.416666666664</v>
      </c>
      <c r="R435">
        <f t="shared" si="74"/>
        <v>17.5</v>
      </c>
      <c r="S435" s="1">
        <f t="shared" si="81"/>
        <v>43192.416666666664</v>
      </c>
      <c r="T435">
        <f t="shared" si="75"/>
        <v>17.5</v>
      </c>
      <c r="U435">
        <f t="shared" si="76"/>
        <v>0</v>
      </c>
      <c r="V435" t="b">
        <f t="shared" si="82"/>
        <v>0</v>
      </c>
    </row>
    <row r="436" spans="1:22" x14ac:dyDescent="0.4">
      <c r="A436" t="s">
        <v>919</v>
      </c>
      <c r="B436" s="1">
        <v>43192.43</v>
      </c>
      <c r="C436">
        <v>125</v>
      </c>
      <c r="D436" t="s">
        <v>719</v>
      </c>
      <c r="E436">
        <v>12</v>
      </c>
      <c r="F436" s="1">
        <v>43192.432187500002</v>
      </c>
      <c r="G436">
        <v>126</v>
      </c>
      <c r="H436" t="s">
        <v>920</v>
      </c>
      <c r="I436">
        <v>15</v>
      </c>
      <c r="J436">
        <v>2</v>
      </c>
      <c r="K436">
        <v>480</v>
      </c>
      <c r="L436">
        <f t="shared" si="77"/>
        <v>10</v>
      </c>
      <c r="M436" t="b">
        <f t="shared" si="78"/>
        <v>0</v>
      </c>
      <c r="N436">
        <f t="shared" si="79"/>
        <v>19</v>
      </c>
      <c r="O436">
        <f t="shared" si="80"/>
        <v>12</v>
      </c>
      <c r="P436" s="8">
        <f t="shared" si="83"/>
        <v>1.3333333333333334E-2</v>
      </c>
      <c r="Q436" s="1">
        <f t="shared" si="84"/>
        <v>43192.416666666664</v>
      </c>
      <c r="R436">
        <f t="shared" si="74"/>
        <v>17.5</v>
      </c>
      <c r="S436" s="1">
        <f t="shared" si="81"/>
        <v>43192.416666666664</v>
      </c>
      <c r="T436">
        <f t="shared" si="75"/>
        <v>17.5</v>
      </c>
      <c r="U436">
        <f t="shared" si="76"/>
        <v>0</v>
      </c>
      <c r="V436" t="b">
        <f t="shared" si="82"/>
        <v>0</v>
      </c>
    </row>
    <row r="437" spans="1:22" x14ac:dyDescent="0.4">
      <c r="A437" t="s">
        <v>789</v>
      </c>
      <c r="B437" s="1">
        <v>43192.434247685182</v>
      </c>
      <c r="C437">
        <v>125</v>
      </c>
      <c r="D437" t="s">
        <v>719</v>
      </c>
      <c r="E437">
        <v>10</v>
      </c>
      <c r="F437" s="1">
        <v>43192.435752314814</v>
      </c>
      <c r="G437">
        <v>126</v>
      </c>
      <c r="H437" t="s">
        <v>920</v>
      </c>
      <c r="I437">
        <v>1</v>
      </c>
      <c r="J437">
        <v>2</v>
      </c>
      <c r="K437">
        <v>270</v>
      </c>
      <c r="L437">
        <f t="shared" si="77"/>
        <v>10</v>
      </c>
      <c r="M437" t="b">
        <f t="shared" si="78"/>
        <v>0</v>
      </c>
      <c r="N437">
        <f t="shared" si="79"/>
        <v>25</v>
      </c>
      <c r="O437">
        <f t="shared" si="80"/>
        <v>19</v>
      </c>
      <c r="P437" s="8">
        <f t="shared" si="83"/>
        <v>1.758101851851852E-2</v>
      </c>
      <c r="Q437" s="1">
        <f t="shared" si="84"/>
        <v>43192.416666666664</v>
      </c>
      <c r="R437">
        <f t="shared" si="74"/>
        <v>17.5</v>
      </c>
      <c r="S437" s="1">
        <f t="shared" si="81"/>
        <v>43192.416666666664</v>
      </c>
      <c r="T437">
        <f t="shared" si="75"/>
        <v>17.5</v>
      </c>
      <c r="U437">
        <f t="shared" si="76"/>
        <v>0</v>
      </c>
      <c r="V437" t="b">
        <f t="shared" si="82"/>
        <v>0</v>
      </c>
    </row>
    <row r="438" spans="1:22" x14ac:dyDescent="0.4">
      <c r="A438" t="s">
        <v>921</v>
      </c>
      <c r="B438" s="1">
        <v>43192.438472222224</v>
      </c>
      <c r="C438">
        <v>145</v>
      </c>
      <c r="D438" t="s">
        <v>518</v>
      </c>
      <c r="E438">
        <v>3</v>
      </c>
      <c r="F438" s="1">
        <v>43192.442962962959</v>
      </c>
      <c r="G438">
        <v>147</v>
      </c>
      <c r="H438" t="s">
        <v>42</v>
      </c>
      <c r="I438">
        <v>5</v>
      </c>
      <c r="J438">
        <v>6</v>
      </c>
      <c r="K438">
        <v>960</v>
      </c>
      <c r="L438">
        <f t="shared" si="77"/>
        <v>10</v>
      </c>
      <c r="M438" t="b">
        <f t="shared" si="78"/>
        <v>0</v>
      </c>
      <c r="N438">
        <f t="shared" si="79"/>
        <v>31</v>
      </c>
      <c r="O438">
        <f t="shared" si="80"/>
        <v>24</v>
      </c>
      <c r="P438" s="8">
        <f t="shared" si="83"/>
        <v>2.1805555555555554E-2</v>
      </c>
      <c r="Q438" s="1">
        <f t="shared" si="84"/>
        <v>43192.416666666672</v>
      </c>
      <c r="R438" t="e">
        <f t="shared" si="74"/>
        <v>#N/A</v>
      </c>
      <c r="S438" s="1">
        <f t="shared" si="81"/>
        <v>43192.416666666664</v>
      </c>
      <c r="T438">
        <f t="shared" si="75"/>
        <v>17.5</v>
      </c>
      <c r="U438">
        <f t="shared" si="76"/>
        <v>0</v>
      </c>
      <c r="V438" t="b">
        <f t="shared" si="82"/>
        <v>0</v>
      </c>
    </row>
    <row r="439" spans="1:22" x14ac:dyDescent="0.4">
      <c r="A439" t="s">
        <v>922</v>
      </c>
      <c r="B439" s="1">
        <v>43192.442476851851</v>
      </c>
      <c r="C439">
        <v>146</v>
      </c>
      <c r="D439" t="s">
        <v>448</v>
      </c>
      <c r="E439">
        <v>5</v>
      </c>
      <c r="F439" s="1">
        <v>43192.450208333335</v>
      </c>
      <c r="G439">
        <v>248</v>
      </c>
      <c r="H439" t="s">
        <v>923</v>
      </c>
      <c r="I439">
        <v>7</v>
      </c>
      <c r="J439">
        <v>10</v>
      </c>
      <c r="K439">
        <v>2290</v>
      </c>
      <c r="L439">
        <f t="shared" si="77"/>
        <v>10</v>
      </c>
      <c r="M439" t="b">
        <f t="shared" si="78"/>
        <v>0</v>
      </c>
      <c r="N439">
        <f t="shared" si="79"/>
        <v>37</v>
      </c>
      <c r="O439">
        <f t="shared" si="80"/>
        <v>10</v>
      </c>
      <c r="P439" s="8">
        <f t="shared" si="83"/>
        <v>2.5810185185185183E-2</v>
      </c>
      <c r="Q439" s="1">
        <f t="shared" si="84"/>
        <v>43192.416666666664</v>
      </c>
      <c r="R439">
        <f t="shared" si="74"/>
        <v>17.5</v>
      </c>
      <c r="S439" s="1">
        <f t="shared" si="81"/>
        <v>43192.416666666664</v>
      </c>
      <c r="T439">
        <f t="shared" si="75"/>
        <v>17.5</v>
      </c>
      <c r="U439">
        <f t="shared" si="76"/>
        <v>0</v>
      </c>
      <c r="V439" t="b">
        <f t="shared" si="82"/>
        <v>0</v>
      </c>
    </row>
    <row r="440" spans="1:22" x14ac:dyDescent="0.4">
      <c r="A440" t="s">
        <v>924</v>
      </c>
      <c r="B440" s="1">
        <v>43192.447511574072</v>
      </c>
      <c r="C440">
        <v>303</v>
      </c>
      <c r="D440" t="s">
        <v>203</v>
      </c>
      <c r="E440">
        <v>8</v>
      </c>
      <c r="F440" s="1">
        <v>43192.449988425928</v>
      </c>
      <c r="G440">
        <v>302</v>
      </c>
      <c r="H440" t="s">
        <v>437</v>
      </c>
      <c r="I440">
        <v>12</v>
      </c>
      <c r="J440">
        <v>3</v>
      </c>
      <c r="K440">
        <v>540</v>
      </c>
      <c r="L440">
        <f t="shared" si="77"/>
        <v>10</v>
      </c>
      <c r="M440" t="b">
        <f t="shared" si="78"/>
        <v>0</v>
      </c>
      <c r="N440">
        <f t="shared" si="79"/>
        <v>44</v>
      </c>
      <c r="O440">
        <f t="shared" si="80"/>
        <v>25</v>
      </c>
      <c r="P440" s="8">
        <f t="shared" si="83"/>
        <v>3.0844907407407404E-2</v>
      </c>
      <c r="Q440" s="1">
        <f t="shared" si="84"/>
        <v>43192.416666666664</v>
      </c>
      <c r="R440">
        <f t="shared" si="74"/>
        <v>17.5</v>
      </c>
      <c r="S440" s="1">
        <f t="shared" si="81"/>
        <v>43192.416666666664</v>
      </c>
      <c r="T440">
        <f t="shared" si="75"/>
        <v>17.5</v>
      </c>
      <c r="U440">
        <f t="shared" si="76"/>
        <v>0</v>
      </c>
      <c r="V440" t="b">
        <f t="shared" si="82"/>
        <v>0</v>
      </c>
    </row>
    <row r="441" spans="1:22" x14ac:dyDescent="0.4">
      <c r="A441" t="s">
        <v>925</v>
      </c>
      <c r="B441" s="1">
        <v>43192.452222222222</v>
      </c>
      <c r="C441">
        <v>359</v>
      </c>
      <c r="D441" t="s">
        <v>665</v>
      </c>
      <c r="E441">
        <v>4</v>
      </c>
      <c r="F441" s="1">
        <v>43192.456817129627</v>
      </c>
      <c r="G441">
        <v>339</v>
      </c>
      <c r="H441" t="s">
        <v>90</v>
      </c>
      <c r="I441">
        <v>8</v>
      </c>
      <c r="J441">
        <v>6</v>
      </c>
      <c r="K441">
        <v>580</v>
      </c>
      <c r="L441">
        <f t="shared" si="77"/>
        <v>10</v>
      </c>
      <c r="M441" t="b">
        <f t="shared" si="78"/>
        <v>0</v>
      </c>
      <c r="N441">
        <f t="shared" si="79"/>
        <v>51</v>
      </c>
      <c r="O441">
        <f t="shared" si="80"/>
        <v>12</v>
      </c>
      <c r="P441" s="8">
        <f t="shared" si="83"/>
        <v>3.5555555555555556E-2</v>
      </c>
      <c r="Q441" s="1">
        <f t="shared" si="84"/>
        <v>43192.416666666664</v>
      </c>
      <c r="R441">
        <f t="shared" si="74"/>
        <v>17.5</v>
      </c>
      <c r="S441" s="1">
        <f t="shared" si="81"/>
        <v>43192.416666666664</v>
      </c>
      <c r="T441">
        <f t="shared" si="75"/>
        <v>17.5</v>
      </c>
      <c r="U441">
        <f t="shared" si="76"/>
        <v>0</v>
      </c>
      <c r="V441" t="b">
        <f t="shared" si="82"/>
        <v>0</v>
      </c>
    </row>
    <row r="442" spans="1:22" x14ac:dyDescent="0.4">
      <c r="A442" t="s">
        <v>926</v>
      </c>
      <c r="B442" s="1">
        <v>43192.455937500003</v>
      </c>
      <c r="C442">
        <v>1655</v>
      </c>
      <c r="D442" t="s">
        <v>383</v>
      </c>
      <c r="E442">
        <v>5</v>
      </c>
      <c r="F442" s="1">
        <v>43192.458437499998</v>
      </c>
      <c r="G442">
        <v>1611</v>
      </c>
      <c r="H442" t="s">
        <v>521</v>
      </c>
      <c r="I442">
        <v>4</v>
      </c>
      <c r="J442">
        <v>3</v>
      </c>
      <c r="K442">
        <v>630</v>
      </c>
      <c r="L442">
        <f t="shared" si="77"/>
        <v>10</v>
      </c>
      <c r="M442" t="b">
        <f t="shared" si="78"/>
        <v>0</v>
      </c>
      <c r="N442">
        <f t="shared" si="79"/>
        <v>56</v>
      </c>
      <c r="O442">
        <f t="shared" si="80"/>
        <v>33</v>
      </c>
      <c r="P442" s="8">
        <f t="shared" si="83"/>
        <v>3.9270833333333331E-2</v>
      </c>
      <c r="Q442" s="1">
        <f t="shared" si="84"/>
        <v>43192.416666666672</v>
      </c>
      <c r="R442" t="e">
        <f t="shared" si="74"/>
        <v>#N/A</v>
      </c>
      <c r="S442" s="1">
        <f t="shared" si="81"/>
        <v>43192.416666666664</v>
      </c>
      <c r="T442">
        <f t="shared" si="75"/>
        <v>17.5</v>
      </c>
      <c r="U442">
        <f t="shared" si="76"/>
        <v>0</v>
      </c>
      <c r="V442" t="b">
        <f t="shared" si="82"/>
        <v>0</v>
      </c>
    </row>
    <row r="443" spans="1:22" x14ac:dyDescent="0.4">
      <c r="A443" t="s">
        <v>927</v>
      </c>
      <c r="B443" s="1">
        <v>43192.461006944446</v>
      </c>
      <c r="C443">
        <v>625</v>
      </c>
      <c r="D443" t="s">
        <v>524</v>
      </c>
      <c r="E443">
        <v>7</v>
      </c>
      <c r="F443" s="1">
        <v>43192.464942129627</v>
      </c>
      <c r="G443">
        <v>617</v>
      </c>
      <c r="H443" t="s">
        <v>928</v>
      </c>
      <c r="I443">
        <v>2</v>
      </c>
      <c r="J443">
        <v>5</v>
      </c>
      <c r="K443">
        <v>660</v>
      </c>
      <c r="L443">
        <f t="shared" si="77"/>
        <v>11</v>
      </c>
      <c r="M443" t="b">
        <f t="shared" si="78"/>
        <v>0</v>
      </c>
      <c r="N443">
        <f t="shared" si="79"/>
        <v>3</v>
      </c>
      <c r="O443">
        <f t="shared" si="80"/>
        <v>51</v>
      </c>
      <c r="P443" s="8">
        <f t="shared" si="83"/>
        <v>2.673611111111111E-3</v>
      </c>
      <c r="Q443" s="1">
        <f t="shared" si="84"/>
        <v>43192.458333333336</v>
      </c>
      <c r="R443">
        <f t="shared" si="74"/>
        <v>18.5</v>
      </c>
      <c r="S443" s="1">
        <f t="shared" si="81"/>
        <v>43192.458333333336</v>
      </c>
      <c r="T443">
        <f t="shared" si="75"/>
        <v>18.5</v>
      </c>
      <c r="U443">
        <f t="shared" si="76"/>
        <v>0</v>
      </c>
      <c r="V443" t="b">
        <f t="shared" si="82"/>
        <v>0</v>
      </c>
    </row>
    <row r="444" spans="1:22" x14ac:dyDescent="0.4">
      <c r="A444" t="s">
        <v>929</v>
      </c>
      <c r="B444" s="1">
        <v>43192.465624999997</v>
      </c>
      <c r="C444">
        <v>129</v>
      </c>
      <c r="D444" t="s">
        <v>311</v>
      </c>
      <c r="E444">
        <v>7</v>
      </c>
      <c r="F444" s="1">
        <v>43192.474143518521</v>
      </c>
      <c r="G444">
        <v>141</v>
      </c>
      <c r="H444" t="s">
        <v>535</v>
      </c>
      <c r="I444">
        <v>10</v>
      </c>
      <c r="J444">
        <v>11</v>
      </c>
      <c r="K444">
        <v>1440</v>
      </c>
      <c r="L444">
        <f t="shared" si="77"/>
        <v>11</v>
      </c>
      <c r="M444" t="b">
        <f t="shared" si="78"/>
        <v>0</v>
      </c>
      <c r="N444">
        <f t="shared" si="79"/>
        <v>10</v>
      </c>
      <c r="O444">
        <f t="shared" si="80"/>
        <v>30</v>
      </c>
      <c r="P444" s="8">
        <f t="shared" si="83"/>
        <v>7.2916666666666659E-3</v>
      </c>
      <c r="Q444" s="1">
        <f t="shared" si="84"/>
        <v>43192.458333333328</v>
      </c>
      <c r="R444" t="e">
        <f t="shared" si="74"/>
        <v>#N/A</v>
      </c>
      <c r="S444" s="1">
        <f t="shared" si="81"/>
        <v>43192.458333333336</v>
      </c>
      <c r="T444">
        <f t="shared" si="75"/>
        <v>18.5</v>
      </c>
      <c r="U444">
        <f t="shared" si="76"/>
        <v>0</v>
      </c>
      <c r="V444" t="b">
        <f t="shared" si="82"/>
        <v>0</v>
      </c>
    </row>
    <row r="445" spans="1:22" x14ac:dyDescent="0.4">
      <c r="A445" t="s">
        <v>930</v>
      </c>
      <c r="B445" s="1">
        <v>43192.469131944446</v>
      </c>
      <c r="C445">
        <v>1682</v>
      </c>
      <c r="D445" t="s">
        <v>931</v>
      </c>
      <c r="E445">
        <v>12</v>
      </c>
      <c r="F445" s="1">
        <v>43192.472731481481</v>
      </c>
      <c r="G445">
        <v>1619</v>
      </c>
      <c r="H445" t="s">
        <v>522</v>
      </c>
      <c r="I445">
        <v>4</v>
      </c>
      <c r="J445">
        <v>4</v>
      </c>
      <c r="K445">
        <v>960</v>
      </c>
      <c r="L445">
        <f t="shared" si="77"/>
        <v>11</v>
      </c>
      <c r="M445" t="b">
        <f t="shared" si="78"/>
        <v>0</v>
      </c>
      <c r="N445">
        <f t="shared" si="79"/>
        <v>15</v>
      </c>
      <c r="O445">
        <f t="shared" si="80"/>
        <v>33</v>
      </c>
      <c r="P445" s="8">
        <f t="shared" si="83"/>
        <v>1.0798611111111111E-2</v>
      </c>
      <c r="Q445" s="1">
        <f t="shared" si="84"/>
        <v>43192.458333333336</v>
      </c>
      <c r="R445">
        <f t="shared" si="74"/>
        <v>18.5</v>
      </c>
      <c r="S445" s="1">
        <f t="shared" si="81"/>
        <v>43192.458333333336</v>
      </c>
      <c r="T445">
        <f t="shared" si="75"/>
        <v>18.5</v>
      </c>
      <c r="U445">
        <f t="shared" si="76"/>
        <v>0</v>
      </c>
      <c r="V445" t="b">
        <f t="shared" si="82"/>
        <v>0</v>
      </c>
    </row>
    <row r="446" spans="1:22" x14ac:dyDescent="0.4">
      <c r="A446" t="s">
        <v>932</v>
      </c>
      <c r="B446" s="1">
        <v>43192.473171296297</v>
      </c>
      <c r="C446">
        <v>578</v>
      </c>
      <c r="D446" t="s">
        <v>568</v>
      </c>
      <c r="E446">
        <v>8</v>
      </c>
      <c r="F446" s="1">
        <v>43192.513761574075</v>
      </c>
      <c r="G446">
        <v>578</v>
      </c>
      <c r="H446" t="s">
        <v>568</v>
      </c>
      <c r="I446">
        <v>8</v>
      </c>
      <c r="J446">
        <v>54</v>
      </c>
      <c r="K446">
        <v>3420</v>
      </c>
      <c r="L446">
        <f t="shared" si="77"/>
        <v>11</v>
      </c>
      <c r="M446" t="b">
        <f t="shared" si="78"/>
        <v>0</v>
      </c>
      <c r="N446">
        <f t="shared" si="79"/>
        <v>21</v>
      </c>
      <c r="O446">
        <f t="shared" si="80"/>
        <v>22</v>
      </c>
      <c r="P446" s="8">
        <f t="shared" si="83"/>
        <v>1.4837962962962963E-2</v>
      </c>
      <c r="Q446" s="1">
        <f t="shared" si="84"/>
        <v>43192.458333333336</v>
      </c>
      <c r="R446">
        <f t="shared" si="74"/>
        <v>18.5</v>
      </c>
      <c r="S446" s="1">
        <f t="shared" si="81"/>
        <v>43192.458333333336</v>
      </c>
      <c r="T446">
        <f t="shared" si="75"/>
        <v>18.5</v>
      </c>
      <c r="U446">
        <f t="shared" si="76"/>
        <v>0</v>
      </c>
      <c r="V446" t="b">
        <f t="shared" si="82"/>
        <v>0</v>
      </c>
    </row>
    <row r="447" spans="1:22" x14ac:dyDescent="0.4">
      <c r="A447" t="s">
        <v>933</v>
      </c>
      <c r="B447" s="1">
        <v>43192.477384259262</v>
      </c>
      <c r="C447">
        <v>577</v>
      </c>
      <c r="D447" t="s">
        <v>934</v>
      </c>
      <c r="E447">
        <v>3</v>
      </c>
      <c r="F447" s="1">
        <v>43192.486724537041</v>
      </c>
      <c r="G447">
        <v>1001</v>
      </c>
      <c r="H447" t="s">
        <v>794</v>
      </c>
      <c r="I447">
        <v>6</v>
      </c>
      <c r="J447">
        <v>13</v>
      </c>
      <c r="K447">
        <v>1920</v>
      </c>
      <c r="L447">
        <f t="shared" si="77"/>
        <v>11</v>
      </c>
      <c r="M447" t="b">
        <f t="shared" si="78"/>
        <v>0</v>
      </c>
      <c r="N447">
        <f t="shared" si="79"/>
        <v>27</v>
      </c>
      <c r="O447">
        <f t="shared" si="80"/>
        <v>26</v>
      </c>
      <c r="P447" s="8">
        <f t="shared" si="83"/>
        <v>1.9050925925925926E-2</v>
      </c>
      <c r="Q447" s="1">
        <f t="shared" si="84"/>
        <v>43192.458333333336</v>
      </c>
      <c r="R447">
        <f t="shared" si="74"/>
        <v>18.5</v>
      </c>
      <c r="S447" s="1">
        <f t="shared" si="81"/>
        <v>43192.458333333336</v>
      </c>
      <c r="T447">
        <f t="shared" si="75"/>
        <v>18.5</v>
      </c>
      <c r="U447">
        <f t="shared" si="76"/>
        <v>0</v>
      </c>
      <c r="V447" t="b">
        <f t="shared" si="82"/>
        <v>0</v>
      </c>
    </row>
    <row r="448" spans="1:22" x14ac:dyDescent="0.4">
      <c r="A448" t="s">
        <v>935</v>
      </c>
      <c r="B448" s="1">
        <v>43192.481377314813</v>
      </c>
      <c r="C448">
        <v>232</v>
      </c>
      <c r="D448" t="s">
        <v>936</v>
      </c>
      <c r="E448">
        <v>1</v>
      </c>
      <c r="F448" s="1">
        <v>43192.488564814812</v>
      </c>
      <c r="G448">
        <v>268</v>
      </c>
      <c r="H448" t="s">
        <v>937</v>
      </c>
      <c r="I448">
        <v>5</v>
      </c>
      <c r="J448">
        <v>9</v>
      </c>
      <c r="K448">
        <v>1880</v>
      </c>
      <c r="L448">
        <f t="shared" si="77"/>
        <v>11</v>
      </c>
      <c r="M448" t="b">
        <f t="shared" si="78"/>
        <v>0</v>
      </c>
      <c r="N448">
        <f t="shared" si="79"/>
        <v>33</v>
      </c>
      <c r="O448">
        <f t="shared" si="80"/>
        <v>11</v>
      </c>
      <c r="P448" s="8">
        <f t="shared" si="83"/>
        <v>2.3043981481481481E-2</v>
      </c>
      <c r="Q448" s="1">
        <f t="shared" si="84"/>
        <v>43192.458333333328</v>
      </c>
      <c r="R448" t="e">
        <f t="shared" si="74"/>
        <v>#N/A</v>
      </c>
      <c r="S448" s="1">
        <f t="shared" si="81"/>
        <v>43192.458333333336</v>
      </c>
      <c r="T448">
        <f t="shared" si="75"/>
        <v>18.5</v>
      </c>
      <c r="U448">
        <f t="shared" si="76"/>
        <v>0</v>
      </c>
      <c r="V448" t="b">
        <f t="shared" si="82"/>
        <v>0</v>
      </c>
    </row>
    <row r="449" spans="1:22" x14ac:dyDescent="0.4">
      <c r="A449" t="s">
        <v>938</v>
      </c>
      <c r="B449" s="1">
        <v>43192.484780092593</v>
      </c>
      <c r="C449">
        <v>207</v>
      </c>
      <c r="D449" t="s">
        <v>41</v>
      </c>
      <c r="E449">
        <v>29</v>
      </c>
      <c r="F449" s="1">
        <v>43192.516574074078</v>
      </c>
      <c r="G449">
        <v>214</v>
      </c>
      <c r="H449" t="s">
        <v>677</v>
      </c>
      <c r="I449">
        <v>12</v>
      </c>
      <c r="J449">
        <v>45</v>
      </c>
      <c r="K449">
        <v>2220</v>
      </c>
      <c r="L449">
        <f t="shared" si="77"/>
        <v>11</v>
      </c>
      <c r="M449" t="b">
        <f t="shared" si="78"/>
        <v>0</v>
      </c>
      <c r="N449">
        <f t="shared" si="79"/>
        <v>38</v>
      </c>
      <c r="O449">
        <f t="shared" si="80"/>
        <v>5</v>
      </c>
      <c r="P449" s="8">
        <f t="shared" si="83"/>
        <v>2.6446759259259264E-2</v>
      </c>
      <c r="Q449" s="1">
        <f t="shared" si="84"/>
        <v>43192.458333333336</v>
      </c>
      <c r="R449">
        <f t="shared" si="74"/>
        <v>18.5</v>
      </c>
      <c r="S449" s="1">
        <f t="shared" si="81"/>
        <v>43192.458333333336</v>
      </c>
      <c r="T449">
        <f t="shared" si="75"/>
        <v>18.5</v>
      </c>
      <c r="U449">
        <f t="shared" si="76"/>
        <v>0</v>
      </c>
      <c r="V449" t="b">
        <f t="shared" si="82"/>
        <v>0</v>
      </c>
    </row>
    <row r="450" spans="1:22" x14ac:dyDescent="0.4">
      <c r="A450" t="s">
        <v>939</v>
      </c>
      <c r="B450" s="1">
        <v>43192.487662037034</v>
      </c>
      <c r="C450">
        <v>1011</v>
      </c>
      <c r="D450" t="s">
        <v>940</v>
      </c>
      <c r="E450">
        <v>8</v>
      </c>
      <c r="F450" s="1">
        <v>43192.491099537037</v>
      </c>
      <c r="G450">
        <v>1011</v>
      </c>
      <c r="H450" t="s">
        <v>940</v>
      </c>
      <c r="I450">
        <v>7</v>
      </c>
      <c r="J450">
        <v>2</v>
      </c>
      <c r="K450">
        <v>0</v>
      </c>
      <c r="L450">
        <f t="shared" si="77"/>
        <v>11</v>
      </c>
      <c r="M450" t="b">
        <f t="shared" si="78"/>
        <v>0</v>
      </c>
      <c r="N450">
        <f t="shared" si="79"/>
        <v>42</v>
      </c>
      <c r="O450">
        <f t="shared" si="80"/>
        <v>14</v>
      </c>
      <c r="P450" s="8">
        <f t="shared" si="83"/>
        <v>2.9328703703703704E-2</v>
      </c>
      <c r="Q450" s="1">
        <f t="shared" si="84"/>
        <v>43192.458333333328</v>
      </c>
      <c r="R450" t="e">
        <f t="shared" ref="R450:R513" si="85">VLOOKUP(Q450,기상정보,2,FALSE)</f>
        <v>#N/A</v>
      </c>
      <c r="S450" s="1">
        <f t="shared" si="81"/>
        <v>43192.458333333336</v>
      </c>
      <c r="T450">
        <f t="shared" ref="T450:T513" si="86">VLOOKUP(S450,기상정보,2,FALSE)</f>
        <v>18.5</v>
      </c>
      <c r="U450">
        <f t="shared" ref="U450:U513" si="87">VLOOKUP(B450,기상정보,3,TRUE)</f>
        <v>0</v>
      </c>
      <c r="V450" t="b">
        <f t="shared" si="82"/>
        <v>0</v>
      </c>
    </row>
    <row r="451" spans="1:22" x14ac:dyDescent="0.4">
      <c r="A451" t="s">
        <v>941</v>
      </c>
      <c r="B451" s="1">
        <v>43192.490879629629</v>
      </c>
      <c r="C451">
        <v>369</v>
      </c>
      <c r="D451" t="s">
        <v>804</v>
      </c>
      <c r="E451">
        <v>3</v>
      </c>
      <c r="F451" s="1">
        <v>43192.529386574075</v>
      </c>
      <c r="G451">
        <v>369</v>
      </c>
      <c r="H451" t="s">
        <v>804</v>
      </c>
      <c r="I451">
        <v>15</v>
      </c>
      <c r="J451">
        <v>55</v>
      </c>
      <c r="K451">
        <v>4510</v>
      </c>
      <c r="L451">
        <f t="shared" ref="L451:L514" si="88">HOUR(B451)</f>
        <v>11</v>
      </c>
      <c r="M451" t="b">
        <f t="shared" ref="M451:M514" si="89">WEEKDAY(B451,2)&gt;=6</f>
        <v>0</v>
      </c>
      <c r="N451">
        <f t="shared" ref="N451:N514" si="90">MINUTE(B451)</f>
        <v>46</v>
      </c>
      <c r="O451">
        <f t="shared" ref="O451:O514" si="91">SECOND(B451)</f>
        <v>52</v>
      </c>
      <c r="P451" s="8">
        <f t="shared" si="83"/>
        <v>3.2546296296296295E-2</v>
      </c>
      <c r="Q451" s="1">
        <f t="shared" si="84"/>
        <v>43192.458333333336</v>
      </c>
      <c r="R451">
        <f t="shared" si="85"/>
        <v>18.5</v>
      </c>
      <c r="S451" s="1">
        <f t="shared" ref="S451:S514" si="92">DATE(YEAR(B451),MONTH(B451),DAY(B451))+TIME(HOUR(B451),0,0)</f>
        <v>43192.458333333336</v>
      </c>
      <c r="T451">
        <f t="shared" si="86"/>
        <v>18.5</v>
      </c>
      <c r="U451">
        <f t="shared" si="87"/>
        <v>0</v>
      </c>
      <c r="V451" t="b">
        <f t="shared" ref="V451:V514" si="93">U451&gt;=1</f>
        <v>0</v>
      </c>
    </row>
    <row r="452" spans="1:22" x14ac:dyDescent="0.4">
      <c r="A452" t="s">
        <v>942</v>
      </c>
      <c r="B452" s="1">
        <v>43192.493425925924</v>
      </c>
      <c r="C452">
        <v>2054</v>
      </c>
      <c r="D452" t="s">
        <v>802</v>
      </c>
      <c r="E452">
        <v>9</v>
      </c>
      <c r="F452" s="1">
        <v>43192.511643518519</v>
      </c>
      <c r="G452">
        <v>2054</v>
      </c>
      <c r="H452" t="s">
        <v>802</v>
      </c>
      <c r="I452">
        <v>9</v>
      </c>
      <c r="J452">
        <v>25</v>
      </c>
      <c r="K452">
        <v>1560</v>
      </c>
      <c r="L452">
        <f t="shared" si="88"/>
        <v>11</v>
      </c>
      <c r="M452" t="b">
        <f t="shared" si="89"/>
        <v>0</v>
      </c>
      <c r="N452">
        <f t="shared" si="90"/>
        <v>50</v>
      </c>
      <c r="O452">
        <f t="shared" si="91"/>
        <v>32</v>
      </c>
      <c r="P452" s="8">
        <f t="shared" si="83"/>
        <v>3.5092592592592592E-2</v>
      </c>
      <c r="Q452" s="1">
        <f t="shared" si="84"/>
        <v>43192.458333333328</v>
      </c>
      <c r="R452" t="e">
        <f t="shared" si="85"/>
        <v>#N/A</v>
      </c>
      <c r="S452" s="1">
        <f t="shared" si="92"/>
        <v>43192.458333333336</v>
      </c>
      <c r="T452">
        <f t="shared" si="86"/>
        <v>18.5</v>
      </c>
      <c r="U452">
        <f t="shared" si="87"/>
        <v>0</v>
      </c>
      <c r="V452" t="b">
        <f t="shared" si="93"/>
        <v>0</v>
      </c>
    </row>
    <row r="453" spans="1:22" x14ac:dyDescent="0.4">
      <c r="A453" t="s">
        <v>205</v>
      </c>
      <c r="B453" s="1">
        <v>43192.496608796297</v>
      </c>
      <c r="C453">
        <v>315</v>
      </c>
      <c r="D453" t="s">
        <v>861</v>
      </c>
      <c r="E453">
        <v>1</v>
      </c>
      <c r="F453" s="1">
        <v>43192.502581018518</v>
      </c>
      <c r="G453">
        <v>302</v>
      </c>
      <c r="H453" t="s">
        <v>437</v>
      </c>
      <c r="I453">
        <v>6</v>
      </c>
      <c r="J453">
        <v>8</v>
      </c>
      <c r="K453">
        <v>1620</v>
      </c>
      <c r="L453">
        <f t="shared" si="88"/>
        <v>11</v>
      </c>
      <c r="M453" t="b">
        <f t="shared" si="89"/>
        <v>0</v>
      </c>
      <c r="N453">
        <f t="shared" si="90"/>
        <v>55</v>
      </c>
      <c r="O453">
        <f t="shared" si="91"/>
        <v>7</v>
      </c>
      <c r="P453" s="8">
        <f t="shared" si="83"/>
        <v>3.8275462962962963E-2</v>
      </c>
      <c r="Q453" s="1">
        <f t="shared" si="84"/>
        <v>43192.458333333336</v>
      </c>
      <c r="R453">
        <f t="shared" si="85"/>
        <v>18.5</v>
      </c>
      <c r="S453" s="1">
        <f t="shared" si="92"/>
        <v>43192.458333333336</v>
      </c>
      <c r="T453">
        <f t="shared" si="86"/>
        <v>18.5</v>
      </c>
      <c r="U453">
        <f t="shared" si="87"/>
        <v>0</v>
      </c>
      <c r="V453" t="b">
        <f t="shared" si="93"/>
        <v>0</v>
      </c>
    </row>
    <row r="454" spans="1:22" x14ac:dyDescent="0.4">
      <c r="A454" t="s">
        <v>943</v>
      </c>
      <c r="B454" s="1">
        <v>43192.499039351853</v>
      </c>
      <c r="C454">
        <v>2342</v>
      </c>
      <c r="D454" t="s">
        <v>424</v>
      </c>
      <c r="E454">
        <v>1</v>
      </c>
      <c r="F454" s="1">
        <v>43192.509710648148</v>
      </c>
      <c r="G454">
        <v>2325</v>
      </c>
      <c r="H454" t="s">
        <v>944</v>
      </c>
      <c r="I454">
        <v>10</v>
      </c>
      <c r="J454">
        <v>14</v>
      </c>
      <c r="K454">
        <v>2570</v>
      </c>
      <c r="L454">
        <f t="shared" si="88"/>
        <v>11</v>
      </c>
      <c r="M454" t="b">
        <f t="shared" si="89"/>
        <v>0</v>
      </c>
      <c r="N454">
        <f t="shared" si="90"/>
        <v>58</v>
      </c>
      <c r="O454">
        <f t="shared" si="91"/>
        <v>37</v>
      </c>
      <c r="P454" s="8">
        <f t="shared" si="83"/>
        <v>4.0706018518518523E-2</v>
      </c>
      <c r="Q454" s="1">
        <f t="shared" si="84"/>
        <v>43192.458333333336</v>
      </c>
      <c r="R454">
        <f t="shared" si="85"/>
        <v>18.5</v>
      </c>
      <c r="S454" s="1">
        <f t="shared" si="92"/>
        <v>43192.458333333336</v>
      </c>
      <c r="T454">
        <f t="shared" si="86"/>
        <v>18.5</v>
      </c>
      <c r="U454">
        <f t="shared" si="87"/>
        <v>0</v>
      </c>
      <c r="V454" t="b">
        <f t="shared" si="93"/>
        <v>0</v>
      </c>
    </row>
    <row r="455" spans="1:22" x14ac:dyDescent="0.4">
      <c r="A455" t="s">
        <v>945</v>
      </c>
      <c r="B455" s="1">
        <v>43192.501655092594</v>
      </c>
      <c r="C455">
        <v>303</v>
      </c>
      <c r="D455" t="s">
        <v>203</v>
      </c>
      <c r="E455">
        <v>6</v>
      </c>
      <c r="F455" s="1">
        <v>43192.531400462962</v>
      </c>
      <c r="G455">
        <v>303</v>
      </c>
      <c r="H455" t="s">
        <v>203</v>
      </c>
      <c r="I455">
        <v>6</v>
      </c>
      <c r="J455">
        <v>41</v>
      </c>
      <c r="K455">
        <v>5270</v>
      </c>
      <c r="L455">
        <f t="shared" si="88"/>
        <v>12</v>
      </c>
      <c r="M455" t="b">
        <f t="shared" si="89"/>
        <v>0</v>
      </c>
      <c r="N455">
        <f t="shared" si="90"/>
        <v>2</v>
      </c>
      <c r="O455">
        <f t="shared" si="91"/>
        <v>23</v>
      </c>
      <c r="P455" s="8">
        <f t="shared" si="83"/>
        <v>1.6550925925925926E-3</v>
      </c>
      <c r="Q455" s="1">
        <f t="shared" si="84"/>
        <v>43192.5</v>
      </c>
      <c r="R455">
        <f t="shared" si="85"/>
        <v>20.8</v>
      </c>
      <c r="S455" s="1">
        <f t="shared" si="92"/>
        <v>43192.5</v>
      </c>
      <c r="T455">
        <f t="shared" si="86"/>
        <v>20.8</v>
      </c>
      <c r="U455">
        <f t="shared" si="87"/>
        <v>0</v>
      </c>
      <c r="V455" t="b">
        <f t="shared" si="93"/>
        <v>0</v>
      </c>
    </row>
    <row r="456" spans="1:22" x14ac:dyDescent="0.4">
      <c r="A456" t="s">
        <v>946</v>
      </c>
      <c r="B456" s="1">
        <v>43192.504571759258</v>
      </c>
      <c r="C456">
        <v>217</v>
      </c>
      <c r="D456" t="s">
        <v>947</v>
      </c>
      <c r="E456">
        <v>8</v>
      </c>
      <c r="F456" s="1">
        <v>43192.52579861111</v>
      </c>
      <c r="G456">
        <v>217</v>
      </c>
      <c r="H456" t="s">
        <v>947</v>
      </c>
      <c r="I456">
        <v>8</v>
      </c>
      <c r="J456">
        <v>29</v>
      </c>
      <c r="K456">
        <v>4990</v>
      </c>
      <c r="L456">
        <f t="shared" si="88"/>
        <v>12</v>
      </c>
      <c r="M456" t="b">
        <f t="shared" si="89"/>
        <v>0</v>
      </c>
      <c r="N456">
        <f t="shared" si="90"/>
        <v>6</v>
      </c>
      <c r="O456">
        <f t="shared" si="91"/>
        <v>35</v>
      </c>
      <c r="P456" s="8">
        <f t="shared" si="83"/>
        <v>4.5717592592592589E-3</v>
      </c>
      <c r="Q456" s="1">
        <f t="shared" si="84"/>
        <v>43192.5</v>
      </c>
      <c r="R456">
        <f t="shared" si="85"/>
        <v>20.8</v>
      </c>
      <c r="S456" s="1">
        <f t="shared" si="92"/>
        <v>43192.5</v>
      </c>
      <c r="T456">
        <f t="shared" si="86"/>
        <v>20.8</v>
      </c>
      <c r="U456">
        <f t="shared" si="87"/>
        <v>0</v>
      </c>
      <c r="V456" t="b">
        <f t="shared" si="93"/>
        <v>0</v>
      </c>
    </row>
    <row r="457" spans="1:22" x14ac:dyDescent="0.4">
      <c r="A457" t="s">
        <v>948</v>
      </c>
      <c r="B457" s="1">
        <v>43192.508113425924</v>
      </c>
      <c r="C457">
        <v>1019</v>
      </c>
      <c r="D457" t="s">
        <v>555</v>
      </c>
      <c r="E457">
        <v>10</v>
      </c>
      <c r="F457" s="1">
        <v>43192.513715277775</v>
      </c>
      <c r="G457">
        <v>1011</v>
      </c>
      <c r="H457" t="s">
        <v>940</v>
      </c>
      <c r="I457">
        <v>5</v>
      </c>
      <c r="J457">
        <v>7</v>
      </c>
      <c r="K457">
        <v>1120</v>
      </c>
      <c r="L457">
        <f t="shared" si="88"/>
        <v>12</v>
      </c>
      <c r="M457" t="b">
        <f t="shared" si="89"/>
        <v>0</v>
      </c>
      <c r="N457">
        <f t="shared" si="90"/>
        <v>11</v>
      </c>
      <c r="O457">
        <f t="shared" si="91"/>
        <v>41</v>
      </c>
      <c r="P457" s="8">
        <f t="shared" si="83"/>
        <v>8.113425925925925E-3</v>
      </c>
      <c r="Q457" s="1">
        <f t="shared" si="84"/>
        <v>43192.5</v>
      </c>
      <c r="R457">
        <f t="shared" si="85"/>
        <v>20.8</v>
      </c>
      <c r="S457" s="1">
        <f t="shared" si="92"/>
        <v>43192.5</v>
      </c>
      <c r="T457">
        <f t="shared" si="86"/>
        <v>20.8</v>
      </c>
      <c r="U457">
        <f t="shared" si="87"/>
        <v>0</v>
      </c>
      <c r="V457" t="b">
        <f t="shared" si="93"/>
        <v>0</v>
      </c>
    </row>
    <row r="458" spans="1:22" x14ac:dyDescent="0.4">
      <c r="A458" t="s">
        <v>949</v>
      </c>
      <c r="B458" s="1">
        <v>43192.51121527778</v>
      </c>
      <c r="C458">
        <v>582</v>
      </c>
      <c r="D458" t="s">
        <v>950</v>
      </c>
      <c r="E458">
        <v>8</v>
      </c>
      <c r="F458" s="1">
        <v>43192.514409722222</v>
      </c>
      <c r="G458">
        <v>512</v>
      </c>
      <c r="H458" t="s">
        <v>350</v>
      </c>
      <c r="I458">
        <v>4</v>
      </c>
      <c r="J458">
        <v>4</v>
      </c>
      <c r="K458">
        <v>840</v>
      </c>
      <c r="L458">
        <f t="shared" si="88"/>
        <v>12</v>
      </c>
      <c r="M458" t="b">
        <f t="shared" si="89"/>
        <v>0</v>
      </c>
      <c r="N458">
        <f t="shared" si="90"/>
        <v>16</v>
      </c>
      <c r="O458">
        <f t="shared" si="91"/>
        <v>9</v>
      </c>
      <c r="P458" s="8">
        <f t="shared" si="83"/>
        <v>1.1215277777777777E-2</v>
      </c>
      <c r="Q458" s="1">
        <f t="shared" si="84"/>
        <v>43192.5</v>
      </c>
      <c r="R458">
        <f t="shared" si="85"/>
        <v>20.8</v>
      </c>
      <c r="S458" s="1">
        <f t="shared" si="92"/>
        <v>43192.5</v>
      </c>
      <c r="T458">
        <f t="shared" si="86"/>
        <v>20.8</v>
      </c>
      <c r="U458">
        <f t="shared" si="87"/>
        <v>0</v>
      </c>
      <c r="V458" t="b">
        <f t="shared" si="93"/>
        <v>0</v>
      </c>
    </row>
    <row r="459" spans="1:22" x14ac:dyDescent="0.4">
      <c r="A459" t="s">
        <v>951</v>
      </c>
      <c r="B459" s="1">
        <v>43192.513506944444</v>
      </c>
      <c r="C459">
        <v>203</v>
      </c>
      <c r="D459" t="s">
        <v>244</v>
      </c>
      <c r="E459">
        <v>12</v>
      </c>
      <c r="F459" s="1">
        <v>43192.535821759258</v>
      </c>
      <c r="G459">
        <v>203</v>
      </c>
      <c r="H459" t="s">
        <v>244</v>
      </c>
      <c r="I459">
        <v>15</v>
      </c>
      <c r="J459">
        <v>31</v>
      </c>
      <c r="K459">
        <v>10290</v>
      </c>
      <c r="L459">
        <f t="shared" si="88"/>
        <v>12</v>
      </c>
      <c r="M459" t="b">
        <f t="shared" si="89"/>
        <v>0</v>
      </c>
      <c r="N459">
        <f t="shared" si="90"/>
        <v>19</v>
      </c>
      <c r="O459">
        <f t="shared" si="91"/>
        <v>27</v>
      </c>
      <c r="P459" s="8">
        <f t="shared" si="83"/>
        <v>1.3506944444444445E-2</v>
      </c>
      <c r="Q459" s="1">
        <f t="shared" si="84"/>
        <v>43192.5</v>
      </c>
      <c r="R459">
        <f t="shared" si="85"/>
        <v>20.8</v>
      </c>
      <c r="S459" s="1">
        <f t="shared" si="92"/>
        <v>43192.5</v>
      </c>
      <c r="T459">
        <f t="shared" si="86"/>
        <v>20.8</v>
      </c>
      <c r="U459">
        <f t="shared" si="87"/>
        <v>0</v>
      </c>
      <c r="V459" t="b">
        <f t="shared" si="93"/>
        <v>0</v>
      </c>
    </row>
    <row r="460" spans="1:22" x14ac:dyDescent="0.4">
      <c r="A460" t="s">
        <v>952</v>
      </c>
      <c r="B460" s="1">
        <v>43192.516689814816</v>
      </c>
      <c r="C460">
        <v>2220</v>
      </c>
      <c r="D460" t="s">
        <v>953</v>
      </c>
      <c r="E460">
        <v>3</v>
      </c>
      <c r="F460" s="1">
        <v>43192.592453703706</v>
      </c>
      <c r="G460">
        <v>409</v>
      </c>
      <c r="H460" t="s">
        <v>410</v>
      </c>
      <c r="I460">
        <v>23</v>
      </c>
      <c r="J460">
        <v>107</v>
      </c>
      <c r="K460">
        <v>14900</v>
      </c>
      <c r="L460">
        <f t="shared" si="88"/>
        <v>12</v>
      </c>
      <c r="M460" t="b">
        <f t="shared" si="89"/>
        <v>0</v>
      </c>
      <c r="N460">
        <f t="shared" si="90"/>
        <v>24</v>
      </c>
      <c r="O460">
        <f t="shared" si="91"/>
        <v>2</v>
      </c>
      <c r="P460" s="8">
        <f t="shared" si="83"/>
        <v>1.6689814814814817E-2</v>
      </c>
      <c r="Q460" s="1">
        <f t="shared" si="84"/>
        <v>43192.5</v>
      </c>
      <c r="R460">
        <f t="shared" si="85"/>
        <v>20.8</v>
      </c>
      <c r="S460" s="1">
        <f t="shared" si="92"/>
        <v>43192.5</v>
      </c>
      <c r="T460">
        <f t="shared" si="86"/>
        <v>20.8</v>
      </c>
      <c r="U460">
        <f t="shared" si="87"/>
        <v>0</v>
      </c>
      <c r="V460" t="b">
        <f t="shared" si="93"/>
        <v>0</v>
      </c>
    </row>
    <row r="461" spans="1:22" x14ac:dyDescent="0.4">
      <c r="A461" t="s">
        <v>954</v>
      </c>
      <c r="B461" s="1">
        <v>43192.519791666666</v>
      </c>
      <c r="C461">
        <v>128</v>
      </c>
      <c r="D461" t="s">
        <v>955</v>
      </c>
      <c r="E461">
        <v>18</v>
      </c>
      <c r="F461" s="1">
        <v>43192.525208333333</v>
      </c>
      <c r="G461">
        <v>141</v>
      </c>
      <c r="H461" t="s">
        <v>535</v>
      </c>
      <c r="I461">
        <v>19</v>
      </c>
      <c r="J461">
        <v>7</v>
      </c>
      <c r="K461">
        <v>1250</v>
      </c>
      <c r="L461">
        <f t="shared" si="88"/>
        <v>12</v>
      </c>
      <c r="M461" t="b">
        <f t="shared" si="89"/>
        <v>0</v>
      </c>
      <c r="N461">
        <f t="shared" si="90"/>
        <v>28</v>
      </c>
      <c r="O461">
        <f t="shared" si="91"/>
        <v>30</v>
      </c>
      <c r="P461" s="8">
        <f t="shared" si="83"/>
        <v>1.9791666666666666E-2</v>
      </c>
      <c r="Q461" s="1">
        <f t="shared" si="84"/>
        <v>43192.5</v>
      </c>
      <c r="R461">
        <f t="shared" si="85"/>
        <v>20.8</v>
      </c>
      <c r="S461" s="1">
        <f t="shared" si="92"/>
        <v>43192.5</v>
      </c>
      <c r="T461">
        <f t="shared" si="86"/>
        <v>20.8</v>
      </c>
      <c r="U461">
        <f t="shared" si="87"/>
        <v>0</v>
      </c>
      <c r="V461" t="b">
        <f t="shared" si="93"/>
        <v>0</v>
      </c>
    </row>
    <row r="462" spans="1:22" x14ac:dyDescent="0.4">
      <c r="A462" t="s">
        <v>956</v>
      </c>
      <c r="B462" s="1">
        <v>43192.522291666668</v>
      </c>
      <c r="C462">
        <v>401</v>
      </c>
      <c r="D462" t="s">
        <v>957</v>
      </c>
      <c r="E462">
        <v>13</v>
      </c>
      <c r="F462" s="1">
        <v>43192.536597222221</v>
      </c>
      <c r="G462">
        <v>412</v>
      </c>
      <c r="H462" t="s">
        <v>300</v>
      </c>
      <c r="I462">
        <v>17</v>
      </c>
      <c r="J462">
        <v>20</v>
      </c>
      <c r="K462">
        <v>2310</v>
      </c>
      <c r="L462">
        <f t="shared" si="88"/>
        <v>12</v>
      </c>
      <c r="M462" t="b">
        <f t="shared" si="89"/>
        <v>0</v>
      </c>
      <c r="N462">
        <f t="shared" si="90"/>
        <v>32</v>
      </c>
      <c r="O462">
        <f t="shared" si="91"/>
        <v>6</v>
      </c>
      <c r="P462" s="8">
        <f t="shared" si="83"/>
        <v>2.2291666666666668E-2</v>
      </c>
      <c r="Q462" s="1">
        <f t="shared" si="84"/>
        <v>43192.5</v>
      </c>
      <c r="R462">
        <f t="shared" si="85"/>
        <v>20.8</v>
      </c>
      <c r="S462" s="1">
        <f t="shared" si="92"/>
        <v>43192.5</v>
      </c>
      <c r="T462">
        <f t="shared" si="86"/>
        <v>20.8</v>
      </c>
      <c r="U462">
        <f t="shared" si="87"/>
        <v>0</v>
      </c>
      <c r="V462" t="b">
        <f t="shared" si="93"/>
        <v>0</v>
      </c>
    </row>
    <row r="463" spans="1:22" x14ac:dyDescent="0.4">
      <c r="A463" t="s">
        <v>491</v>
      </c>
      <c r="B463" s="1">
        <v>43192.525416666664</v>
      </c>
      <c r="C463">
        <v>1001</v>
      </c>
      <c r="D463" t="s">
        <v>794</v>
      </c>
      <c r="E463">
        <v>9</v>
      </c>
      <c r="F463" s="1">
        <v>43192.585092592592</v>
      </c>
      <c r="G463">
        <v>1003</v>
      </c>
      <c r="H463" t="s">
        <v>852</v>
      </c>
      <c r="I463">
        <v>20</v>
      </c>
      <c r="J463">
        <v>85</v>
      </c>
      <c r="K463">
        <v>10380</v>
      </c>
      <c r="L463">
        <f t="shared" si="88"/>
        <v>12</v>
      </c>
      <c r="M463" t="b">
        <f t="shared" si="89"/>
        <v>0</v>
      </c>
      <c r="N463">
        <f t="shared" si="90"/>
        <v>36</v>
      </c>
      <c r="O463">
        <f t="shared" si="91"/>
        <v>36</v>
      </c>
      <c r="P463" s="8">
        <f t="shared" si="83"/>
        <v>2.5416666666666667E-2</v>
      </c>
      <c r="Q463" s="1">
        <f t="shared" si="84"/>
        <v>43192.5</v>
      </c>
      <c r="R463">
        <f t="shared" si="85"/>
        <v>20.8</v>
      </c>
      <c r="S463" s="1">
        <f t="shared" si="92"/>
        <v>43192.5</v>
      </c>
      <c r="T463">
        <f t="shared" si="86"/>
        <v>20.8</v>
      </c>
      <c r="U463">
        <f t="shared" si="87"/>
        <v>0</v>
      </c>
      <c r="V463" t="b">
        <f t="shared" si="93"/>
        <v>0</v>
      </c>
    </row>
    <row r="464" spans="1:22" x14ac:dyDescent="0.4">
      <c r="A464" t="s">
        <v>958</v>
      </c>
      <c r="B464" s="1">
        <v>43192.527511574073</v>
      </c>
      <c r="C464">
        <v>1723</v>
      </c>
      <c r="D464" t="s">
        <v>959</v>
      </c>
      <c r="E464">
        <v>2</v>
      </c>
      <c r="F464" s="1">
        <v>43192.575624999998</v>
      </c>
      <c r="G464">
        <v>1721</v>
      </c>
      <c r="H464" t="s">
        <v>471</v>
      </c>
      <c r="I464">
        <v>9</v>
      </c>
      <c r="J464">
        <v>68</v>
      </c>
      <c r="K464">
        <v>2680</v>
      </c>
      <c r="L464">
        <f t="shared" si="88"/>
        <v>12</v>
      </c>
      <c r="M464" t="b">
        <f t="shared" si="89"/>
        <v>0</v>
      </c>
      <c r="N464">
        <f t="shared" si="90"/>
        <v>39</v>
      </c>
      <c r="O464">
        <f t="shared" si="91"/>
        <v>37</v>
      </c>
      <c r="P464" s="8">
        <f t="shared" ref="P464:P527" si="94">TIME(0,MINUTE(B464),SECOND(B464))</f>
        <v>2.7511574074074074E-2</v>
      </c>
      <c r="Q464" s="1">
        <f t="shared" ref="Q464:Q527" si="95">B464-P464</f>
        <v>43192.5</v>
      </c>
      <c r="R464">
        <f t="shared" si="85"/>
        <v>20.8</v>
      </c>
      <c r="S464" s="1">
        <f t="shared" si="92"/>
        <v>43192.5</v>
      </c>
      <c r="T464">
        <f t="shared" si="86"/>
        <v>20.8</v>
      </c>
      <c r="U464">
        <f t="shared" si="87"/>
        <v>0</v>
      </c>
      <c r="V464" t="b">
        <f t="shared" si="93"/>
        <v>0</v>
      </c>
    </row>
    <row r="465" spans="1:22" x14ac:dyDescent="0.4">
      <c r="A465" t="s">
        <v>960</v>
      </c>
      <c r="B465" s="1">
        <v>43192.530370370368</v>
      </c>
      <c r="C465">
        <v>300</v>
      </c>
      <c r="D465" t="s">
        <v>153</v>
      </c>
      <c r="E465">
        <v>3</v>
      </c>
      <c r="F465" s="1">
        <v>43192.576886574076</v>
      </c>
      <c r="G465">
        <v>300</v>
      </c>
      <c r="H465" t="s">
        <v>153</v>
      </c>
      <c r="I465">
        <v>2</v>
      </c>
      <c r="J465">
        <v>66</v>
      </c>
      <c r="K465">
        <v>1700</v>
      </c>
      <c r="L465">
        <f t="shared" si="88"/>
        <v>12</v>
      </c>
      <c r="M465" t="b">
        <f t="shared" si="89"/>
        <v>0</v>
      </c>
      <c r="N465">
        <f t="shared" si="90"/>
        <v>43</v>
      </c>
      <c r="O465">
        <f t="shared" si="91"/>
        <v>44</v>
      </c>
      <c r="P465" s="8">
        <f t="shared" si="94"/>
        <v>3.037037037037037E-2</v>
      </c>
      <c r="Q465" s="1">
        <f t="shared" si="95"/>
        <v>43192.5</v>
      </c>
      <c r="R465">
        <f t="shared" si="85"/>
        <v>20.8</v>
      </c>
      <c r="S465" s="1">
        <f t="shared" si="92"/>
        <v>43192.5</v>
      </c>
      <c r="T465">
        <f t="shared" si="86"/>
        <v>20.8</v>
      </c>
      <c r="U465">
        <f t="shared" si="87"/>
        <v>0</v>
      </c>
      <c r="V465" t="b">
        <f t="shared" si="93"/>
        <v>0</v>
      </c>
    </row>
    <row r="466" spans="1:22" x14ac:dyDescent="0.4">
      <c r="A466" t="s">
        <v>961</v>
      </c>
      <c r="B466" s="1">
        <v>43192.532951388886</v>
      </c>
      <c r="C466">
        <v>217</v>
      </c>
      <c r="D466" t="s">
        <v>947</v>
      </c>
      <c r="E466">
        <v>3</v>
      </c>
      <c r="F466" s="1">
        <v>43192.537002314813</v>
      </c>
      <c r="G466">
        <v>210</v>
      </c>
      <c r="H466" t="s">
        <v>397</v>
      </c>
      <c r="I466">
        <v>10</v>
      </c>
      <c r="J466">
        <v>5</v>
      </c>
      <c r="K466">
        <v>790</v>
      </c>
      <c r="L466">
        <f t="shared" si="88"/>
        <v>12</v>
      </c>
      <c r="M466" t="b">
        <f t="shared" si="89"/>
        <v>0</v>
      </c>
      <c r="N466">
        <f t="shared" si="90"/>
        <v>47</v>
      </c>
      <c r="O466">
        <f t="shared" si="91"/>
        <v>27</v>
      </c>
      <c r="P466" s="8">
        <f t="shared" si="94"/>
        <v>3.2951388888888891E-2</v>
      </c>
      <c r="Q466" s="1">
        <f t="shared" si="95"/>
        <v>43192.5</v>
      </c>
      <c r="R466">
        <f t="shared" si="85"/>
        <v>20.8</v>
      </c>
      <c r="S466" s="1">
        <f t="shared" si="92"/>
        <v>43192.5</v>
      </c>
      <c r="T466">
        <f t="shared" si="86"/>
        <v>20.8</v>
      </c>
      <c r="U466">
        <f t="shared" si="87"/>
        <v>0</v>
      </c>
      <c r="V466" t="b">
        <f t="shared" si="93"/>
        <v>0</v>
      </c>
    </row>
    <row r="467" spans="1:22" x14ac:dyDescent="0.4">
      <c r="A467" t="s">
        <v>962</v>
      </c>
      <c r="B467" s="1">
        <v>43192.536817129629</v>
      </c>
      <c r="C467">
        <v>115</v>
      </c>
      <c r="D467" t="s">
        <v>963</v>
      </c>
      <c r="E467">
        <v>2</v>
      </c>
      <c r="F467" s="1">
        <v>43192.547777777778</v>
      </c>
      <c r="G467">
        <v>182</v>
      </c>
      <c r="H467" t="s">
        <v>964</v>
      </c>
      <c r="I467">
        <v>1</v>
      </c>
      <c r="J467">
        <v>14</v>
      </c>
      <c r="K467">
        <v>2670</v>
      </c>
      <c r="L467">
        <f t="shared" si="88"/>
        <v>12</v>
      </c>
      <c r="M467" t="b">
        <f t="shared" si="89"/>
        <v>0</v>
      </c>
      <c r="N467">
        <f t="shared" si="90"/>
        <v>53</v>
      </c>
      <c r="O467">
        <f t="shared" si="91"/>
        <v>1</v>
      </c>
      <c r="P467" s="8">
        <f t="shared" si="94"/>
        <v>3.681712962962963E-2</v>
      </c>
      <c r="Q467" s="1">
        <f t="shared" si="95"/>
        <v>43192.5</v>
      </c>
      <c r="R467">
        <f t="shared" si="85"/>
        <v>20.8</v>
      </c>
      <c r="S467" s="1">
        <f t="shared" si="92"/>
        <v>43192.5</v>
      </c>
      <c r="T467">
        <f t="shared" si="86"/>
        <v>20.8</v>
      </c>
      <c r="U467">
        <f t="shared" si="87"/>
        <v>0</v>
      </c>
      <c r="V467" t="b">
        <f t="shared" si="93"/>
        <v>0</v>
      </c>
    </row>
    <row r="468" spans="1:22" x14ac:dyDescent="0.4">
      <c r="A468" t="s">
        <v>965</v>
      </c>
      <c r="B468" s="1">
        <v>43192.539814814816</v>
      </c>
      <c r="C468">
        <v>1413</v>
      </c>
      <c r="D468" t="s">
        <v>257</v>
      </c>
      <c r="E468">
        <v>5</v>
      </c>
      <c r="F468" s="1">
        <v>43192.544699074075</v>
      </c>
      <c r="G468">
        <v>1677</v>
      </c>
      <c r="H468" t="s">
        <v>966</v>
      </c>
      <c r="I468">
        <v>1</v>
      </c>
      <c r="J468">
        <v>6</v>
      </c>
      <c r="K468">
        <v>980</v>
      </c>
      <c r="L468">
        <f t="shared" si="88"/>
        <v>12</v>
      </c>
      <c r="M468" t="b">
        <f t="shared" si="89"/>
        <v>0</v>
      </c>
      <c r="N468">
        <f t="shared" si="90"/>
        <v>57</v>
      </c>
      <c r="O468">
        <f t="shared" si="91"/>
        <v>20</v>
      </c>
      <c r="P468" s="8">
        <f t="shared" si="94"/>
        <v>3.9814814814814817E-2</v>
      </c>
      <c r="Q468" s="1">
        <f t="shared" si="95"/>
        <v>43192.5</v>
      </c>
      <c r="R468">
        <f t="shared" si="85"/>
        <v>20.8</v>
      </c>
      <c r="S468" s="1">
        <f t="shared" si="92"/>
        <v>43192.5</v>
      </c>
      <c r="T468">
        <f t="shared" si="86"/>
        <v>20.8</v>
      </c>
      <c r="U468">
        <f t="shared" si="87"/>
        <v>0</v>
      </c>
      <c r="V468" t="b">
        <f t="shared" si="93"/>
        <v>0</v>
      </c>
    </row>
    <row r="469" spans="1:22" x14ac:dyDescent="0.4">
      <c r="A469" t="s">
        <v>967</v>
      </c>
      <c r="B469" s="1">
        <v>43192.543321759258</v>
      </c>
      <c r="C469">
        <v>1430</v>
      </c>
      <c r="D469" t="s">
        <v>968</v>
      </c>
      <c r="E469">
        <v>2</v>
      </c>
      <c r="F469" s="1">
        <v>43192.550069444442</v>
      </c>
      <c r="G469">
        <v>1428</v>
      </c>
      <c r="H469" t="s">
        <v>969</v>
      </c>
      <c r="I469">
        <v>10</v>
      </c>
      <c r="J469">
        <v>9</v>
      </c>
      <c r="K469">
        <v>1420</v>
      </c>
      <c r="L469">
        <f t="shared" si="88"/>
        <v>13</v>
      </c>
      <c r="M469" t="b">
        <f t="shared" si="89"/>
        <v>0</v>
      </c>
      <c r="N469">
        <f t="shared" si="90"/>
        <v>2</v>
      </c>
      <c r="O469">
        <f t="shared" si="91"/>
        <v>23</v>
      </c>
      <c r="P469" s="8">
        <f t="shared" si="94"/>
        <v>1.6550925925925926E-3</v>
      </c>
      <c r="Q469" s="1">
        <f t="shared" si="95"/>
        <v>43192.541666666664</v>
      </c>
      <c r="R469">
        <f t="shared" si="85"/>
        <v>21.9</v>
      </c>
      <c r="S469" s="1">
        <f t="shared" si="92"/>
        <v>43192.541666666664</v>
      </c>
      <c r="T469">
        <f t="shared" si="86"/>
        <v>21.9</v>
      </c>
      <c r="U469">
        <f t="shared" si="87"/>
        <v>0</v>
      </c>
      <c r="V469" t="b">
        <f t="shared" si="93"/>
        <v>0</v>
      </c>
    </row>
    <row r="470" spans="1:22" x14ac:dyDescent="0.4">
      <c r="A470" t="s">
        <v>970</v>
      </c>
      <c r="B470" s="1">
        <v>43192.545949074076</v>
      </c>
      <c r="C470">
        <v>634</v>
      </c>
      <c r="D470" t="s">
        <v>320</v>
      </c>
      <c r="E470">
        <v>16</v>
      </c>
      <c r="F470" s="1">
        <v>43192.565324074072</v>
      </c>
      <c r="G470">
        <v>600</v>
      </c>
      <c r="H470" t="s">
        <v>971</v>
      </c>
      <c r="I470">
        <v>2</v>
      </c>
      <c r="J470">
        <v>27</v>
      </c>
      <c r="K470">
        <v>2950</v>
      </c>
      <c r="L470">
        <f t="shared" si="88"/>
        <v>13</v>
      </c>
      <c r="M470" t="b">
        <f t="shared" si="89"/>
        <v>0</v>
      </c>
      <c r="N470">
        <f t="shared" si="90"/>
        <v>6</v>
      </c>
      <c r="O470">
        <f t="shared" si="91"/>
        <v>10</v>
      </c>
      <c r="P470" s="8">
        <f t="shared" si="94"/>
        <v>4.2824074074074075E-3</v>
      </c>
      <c r="Q470" s="1">
        <f t="shared" si="95"/>
        <v>43192.541666666672</v>
      </c>
      <c r="R470" t="e">
        <f t="shared" si="85"/>
        <v>#N/A</v>
      </c>
      <c r="S470" s="1">
        <f t="shared" si="92"/>
        <v>43192.541666666664</v>
      </c>
      <c r="T470">
        <f t="shared" si="86"/>
        <v>21.9</v>
      </c>
      <c r="U470">
        <f t="shared" si="87"/>
        <v>0</v>
      </c>
      <c r="V470" t="b">
        <f t="shared" si="93"/>
        <v>0</v>
      </c>
    </row>
    <row r="471" spans="1:22" x14ac:dyDescent="0.4">
      <c r="A471" t="s">
        <v>972</v>
      </c>
      <c r="B471" s="1">
        <v>43192.549097222225</v>
      </c>
      <c r="C471">
        <v>340</v>
      </c>
      <c r="D471" t="s">
        <v>973</v>
      </c>
      <c r="E471">
        <v>8</v>
      </c>
      <c r="F471" s="1">
        <v>43192.567337962966</v>
      </c>
      <c r="G471">
        <v>613</v>
      </c>
      <c r="H471" t="s">
        <v>974</v>
      </c>
      <c r="I471">
        <v>1</v>
      </c>
      <c r="J471">
        <v>23</v>
      </c>
      <c r="K471">
        <v>4560</v>
      </c>
      <c r="L471">
        <f t="shared" si="88"/>
        <v>13</v>
      </c>
      <c r="M471" t="b">
        <f t="shared" si="89"/>
        <v>0</v>
      </c>
      <c r="N471">
        <f t="shared" si="90"/>
        <v>10</v>
      </c>
      <c r="O471">
        <f t="shared" si="91"/>
        <v>42</v>
      </c>
      <c r="P471" s="8">
        <f t="shared" si="94"/>
        <v>7.4305555555555548E-3</v>
      </c>
      <c r="Q471" s="1">
        <f t="shared" si="95"/>
        <v>43192.541666666672</v>
      </c>
      <c r="R471" t="e">
        <f t="shared" si="85"/>
        <v>#N/A</v>
      </c>
      <c r="S471" s="1">
        <f t="shared" si="92"/>
        <v>43192.541666666664</v>
      </c>
      <c r="T471">
        <f t="shared" si="86"/>
        <v>21.9</v>
      </c>
      <c r="U471">
        <f t="shared" si="87"/>
        <v>0</v>
      </c>
      <c r="V471" t="b">
        <f t="shared" si="93"/>
        <v>0</v>
      </c>
    </row>
    <row r="472" spans="1:22" x14ac:dyDescent="0.4">
      <c r="A472" t="s">
        <v>975</v>
      </c>
      <c r="B472" s="1">
        <v>43192.552118055559</v>
      </c>
      <c r="C472">
        <v>1248</v>
      </c>
      <c r="D472" t="s">
        <v>854</v>
      </c>
      <c r="E472">
        <v>20</v>
      </c>
      <c r="F472" s="1">
        <v>43192.723923611113</v>
      </c>
      <c r="G472">
        <v>1210</v>
      </c>
      <c r="H472" t="s">
        <v>346</v>
      </c>
      <c r="I472">
        <v>9</v>
      </c>
      <c r="J472">
        <v>247</v>
      </c>
      <c r="K472">
        <v>6390</v>
      </c>
      <c r="L472">
        <f t="shared" si="88"/>
        <v>13</v>
      </c>
      <c r="M472" t="b">
        <f t="shared" si="89"/>
        <v>0</v>
      </c>
      <c r="N472">
        <f t="shared" si="90"/>
        <v>15</v>
      </c>
      <c r="O472">
        <f t="shared" si="91"/>
        <v>3</v>
      </c>
      <c r="P472" s="8">
        <f t="shared" si="94"/>
        <v>1.045138888888889E-2</v>
      </c>
      <c r="Q472" s="1">
        <f t="shared" si="95"/>
        <v>43192.541666666672</v>
      </c>
      <c r="R472" t="e">
        <f t="shared" si="85"/>
        <v>#N/A</v>
      </c>
      <c r="S472" s="1">
        <f t="shared" si="92"/>
        <v>43192.541666666664</v>
      </c>
      <c r="T472">
        <f t="shared" si="86"/>
        <v>21.9</v>
      </c>
      <c r="U472">
        <f t="shared" si="87"/>
        <v>0</v>
      </c>
      <c r="V472" t="b">
        <f t="shared" si="93"/>
        <v>0</v>
      </c>
    </row>
    <row r="473" spans="1:22" x14ac:dyDescent="0.4">
      <c r="A473" t="s">
        <v>976</v>
      </c>
      <c r="B473" s="1">
        <v>43192.554606481484</v>
      </c>
      <c r="C473">
        <v>1207</v>
      </c>
      <c r="D473" t="s">
        <v>977</v>
      </c>
      <c r="E473">
        <v>10</v>
      </c>
      <c r="F473" s="1">
        <v>43192.560995370368</v>
      </c>
      <c r="G473">
        <v>1228</v>
      </c>
      <c r="H473" t="s">
        <v>978</v>
      </c>
      <c r="I473">
        <v>6</v>
      </c>
      <c r="J473">
        <v>8</v>
      </c>
      <c r="K473">
        <v>980</v>
      </c>
      <c r="L473">
        <f t="shared" si="88"/>
        <v>13</v>
      </c>
      <c r="M473" t="b">
        <f t="shared" si="89"/>
        <v>0</v>
      </c>
      <c r="N473">
        <f t="shared" si="90"/>
        <v>18</v>
      </c>
      <c r="O473">
        <f t="shared" si="91"/>
        <v>38</v>
      </c>
      <c r="P473" s="8">
        <f t="shared" si="94"/>
        <v>1.2939814814814814E-2</v>
      </c>
      <c r="Q473" s="1">
        <f t="shared" si="95"/>
        <v>43192.541666666672</v>
      </c>
      <c r="R473" t="e">
        <f t="shared" si="85"/>
        <v>#N/A</v>
      </c>
      <c r="S473" s="1">
        <f t="shared" si="92"/>
        <v>43192.541666666664</v>
      </c>
      <c r="T473">
        <f t="shared" si="86"/>
        <v>21.9</v>
      </c>
      <c r="U473">
        <f t="shared" si="87"/>
        <v>0</v>
      </c>
      <c r="V473" t="b">
        <f t="shared" si="93"/>
        <v>0</v>
      </c>
    </row>
    <row r="474" spans="1:22" x14ac:dyDescent="0.4">
      <c r="A474" t="s">
        <v>979</v>
      </c>
      <c r="B474" s="1">
        <v>43192.55736111111</v>
      </c>
      <c r="C474">
        <v>421</v>
      </c>
      <c r="D474" t="s">
        <v>68</v>
      </c>
      <c r="E474">
        <v>2</v>
      </c>
      <c r="F474" s="1">
        <v>43192.589525462965</v>
      </c>
      <c r="G474">
        <v>151</v>
      </c>
      <c r="H474" t="s">
        <v>459</v>
      </c>
      <c r="I474">
        <v>5</v>
      </c>
      <c r="J474">
        <v>45</v>
      </c>
      <c r="K474">
        <v>1940</v>
      </c>
      <c r="L474">
        <f t="shared" si="88"/>
        <v>13</v>
      </c>
      <c r="M474" t="b">
        <f t="shared" si="89"/>
        <v>0</v>
      </c>
      <c r="N474">
        <f t="shared" si="90"/>
        <v>22</v>
      </c>
      <c r="O474">
        <f t="shared" si="91"/>
        <v>36</v>
      </c>
      <c r="P474" s="8">
        <f t="shared" si="94"/>
        <v>1.5694444444444445E-2</v>
      </c>
      <c r="Q474" s="1">
        <f t="shared" si="95"/>
        <v>43192.541666666664</v>
      </c>
      <c r="R474">
        <f t="shared" si="85"/>
        <v>21.9</v>
      </c>
      <c r="S474" s="1">
        <f t="shared" si="92"/>
        <v>43192.541666666664</v>
      </c>
      <c r="T474">
        <f t="shared" si="86"/>
        <v>21.9</v>
      </c>
      <c r="U474">
        <f t="shared" si="87"/>
        <v>0</v>
      </c>
      <c r="V474" t="b">
        <f t="shared" si="93"/>
        <v>0</v>
      </c>
    </row>
    <row r="475" spans="1:22" x14ac:dyDescent="0.4">
      <c r="A475" t="s">
        <v>980</v>
      </c>
      <c r="B475" s="1">
        <v>43192.560439814813</v>
      </c>
      <c r="C475">
        <v>634</v>
      </c>
      <c r="D475" t="s">
        <v>320</v>
      </c>
      <c r="E475">
        <v>6</v>
      </c>
      <c r="F475" s="1">
        <v>43192.570428240739</v>
      </c>
      <c r="G475">
        <v>633</v>
      </c>
      <c r="H475" t="s">
        <v>543</v>
      </c>
      <c r="I475">
        <v>1</v>
      </c>
      <c r="J475">
        <v>14</v>
      </c>
      <c r="K475">
        <v>2360</v>
      </c>
      <c r="L475">
        <f t="shared" si="88"/>
        <v>13</v>
      </c>
      <c r="M475" t="b">
        <f t="shared" si="89"/>
        <v>0</v>
      </c>
      <c r="N475">
        <f t="shared" si="90"/>
        <v>27</v>
      </c>
      <c r="O475">
        <f t="shared" si="91"/>
        <v>2</v>
      </c>
      <c r="P475" s="8">
        <f t="shared" si="94"/>
        <v>1.877314814814815E-2</v>
      </c>
      <c r="Q475" s="1">
        <f t="shared" si="95"/>
        <v>43192.541666666664</v>
      </c>
      <c r="R475">
        <f t="shared" si="85"/>
        <v>21.9</v>
      </c>
      <c r="S475" s="1">
        <f t="shared" si="92"/>
        <v>43192.541666666664</v>
      </c>
      <c r="T475">
        <f t="shared" si="86"/>
        <v>21.9</v>
      </c>
      <c r="U475">
        <f t="shared" si="87"/>
        <v>0</v>
      </c>
      <c r="V475" t="b">
        <f t="shared" si="93"/>
        <v>0</v>
      </c>
    </row>
    <row r="476" spans="1:22" x14ac:dyDescent="0.4">
      <c r="A476" t="s">
        <v>981</v>
      </c>
      <c r="B476" s="1">
        <v>43192.563344907408</v>
      </c>
      <c r="C476">
        <v>201</v>
      </c>
      <c r="D476" t="s">
        <v>445</v>
      </c>
      <c r="E476">
        <v>12</v>
      </c>
      <c r="F476" s="1">
        <v>43192.580740740741</v>
      </c>
      <c r="G476">
        <v>144</v>
      </c>
      <c r="H476" t="s">
        <v>47</v>
      </c>
      <c r="I476">
        <v>2</v>
      </c>
      <c r="J476">
        <v>24</v>
      </c>
      <c r="K476">
        <v>3520</v>
      </c>
      <c r="L476">
        <f t="shared" si="88"/>
        <v>13</v>
      </c>
      <c r="M476" t="b">
        <f t="shared" si="89"/>
        <v>0</v>
      </c>
      <c r="N476">
        <f t="shared" si="90"/>
        <v>31</v>
      </c>
      <c r="O476">
        <f t="shared" si="91"/>
        <v>13</v>
      </c>
      <c r="P476" s="8">
        <f t="shared" si="94"/>
        <v>2.1678240740740738E-2</v>
      </c>
      <c r="Q476" s="1">
        <f t="shared" si="95"/>
        <v>43192.541666666664</v>
      </c>
      <c r="R476">
        <f t="shared" si="85"/>
        <v>21.9</v>
      </c>
      <c r="S476" s="1">
        <f t="shared" si="92"/>
        <v>43192.541666666664</v>
      </c>
      <c r="T476">
        <f t="shared" si="86"/>
        <v>21.9</v>
      </c>
      <c r="U476">
        <f t="shared" si="87"/>
        <v>0</v>
      </c>
      <c r="V476" t="b">
        <f t="shared" si="93"/>
        <v>0</v>
      </c>
    </row>
    <row r="477" spans="1:22" x14ac:dyDescent="0.4">
      <c r="A477" t="s">
        <v>982</v>
      </c>
      <c r="B477" s="1">
        <v>43192.566250000003</v>
      </c>
      <c r="C477">
        <v>504</v>
      </c>
      <c r="D477" t="s">
        <v>810</v>
      </c>
      <c r="E477">
        <v>1</v>
      </c>
      <c r="F477" s="1">
        <v>43192.58452546296</v>
      </c>
      <c r="G477">
        <v>574</v>
      </c>
      <c r="H477" t="s">
        <v>983</v>
      </c>
      <c r="I477">
        <v>8</v>
      </c>
      <c r="J477">
        <v>25</v>
      </c>
      <c r="K477">
        <v>3390</v>
      </c>
      <c r="L477">
        <f t="shared" si="88"/>
        <v>13</v>
      </c>
      <c r="M477" t="b">
        <f t="shared" si="89"/>
        <v>0</v>
      </c>
      <c r="N477">
        <f t="shared" si="90"/>
        <v>35</v>
      </c>
      <c r="O477">
        <f t="shared" si="91"/>
        <v>24</v>
      </c>
      <c r="P477" s="8">
        <f t="shared" si="94"/>
        <v>2.4583333333333332E-2</v>
      </c>
      <c r="Q477" s="1">
        <f t="shared" si="95"/>
        <v>43192.541666666672</v>
      </c>
      <c r="R477" t="e">
        <f t="shared" si="85"/>
        <v>#N/A</v>
      </c>
      <c r="S477" s="1">
        <f t="shared" si="92"/>
        <v>43192.541666666664</v>
      </c>
      <c r="T477">
        <f t="shared" si="86"/>
        <v>21.9</v>
      </c>
      <c r="U477">
        <f t="shared" si="87"/>
        <v>0</v>
      </c>
      <c r="V477" t="b">
        <f t="shared" si="93"/>
        <v>0</v>
      </c>
    </row>
    <row r="478" spans="1:22" x14ac:dyDescent="0.4">
      <c r="A478" t="s">
        <v>984</v>
      </c>
      <c r="B478" s="1">
        <v>43192.569606481484</v>
      </c>
      <c r="C478">
        <v>244</v>
      </c>
      <c r="D478" t="s">
        <v>985</v>
      </c>
      <c r="E478">
        <v>3</v>
      </c>
      <c r="F478" s="1">
        <v>43192.575706018521</v>
      </c>
      <c r="G478">
        <v>229</v>
      </c>
      <c r="H478" t="s">
        <v>986</v>
      </c>
      <c r="I478">
        <v>20</v>
      </c>
      <c r="J478">
        <v>8</v>
      </c>
      <c r="K478">
        <v>1740</v>
      </c>
      <c r="L478">
        <f t="shared" si="88"/>
        <v>13</v>
      </c>
      <c r="M478" t="b">
        <f t="shared" si="89"/>
        <v>0</v>
      </c>
      <c r="N478">
        <f t="shared" si="90"/>
        <v>40</v>
      </c>
      <c r="O478">
        <f t="shared" si="91"/>
        <v>14</v>
      </c>
      <c r="P478" s="8">
        <f t="shared" si="94"/>
        <v>2.7939814814814817E-2</v>
      </c>
      <c r="Q478" s="1">
        <f t="shared" si="95"/>
        <v>43192.541666666672</v>
      </c>
      <c r="R478" t="e">
        <f t="shared" si="85"/>
        <v>#N/A</v>
      </c>
      <c r="S478" s="1">
        <f t="shared" si="92"/>
        <v>43192.541666666664</v>
      </c>
      <c r="T478">
        <f t="shared" si="86"/>
        <v>21.9</v>
      </c>
      <c r="U478">
        <f t="shared" si="87"/>
        <v>0</v>
      </c>
      <c r="V478" t="b">
        <f t="shared" si="93"/>
        <v>0</v>
      </c>
    </row>
    <row r="479" spans="1:22" x14ac:dyDescent="0.4">
      <c r="A479" t="s">
        <v>987</v>
      </c>
      <c r="B479" s="1">
        <v>43192.57240740741</v>
      </c>
      <c r="C479">
        <v>504</v>
      </c>
      <c r="D479" t="s">
        <v>810</v>
      </c>
      <c r="E479">
        <v>5</v>
      </c>
      <c r="F479" s="1">
        <v>43192.576203703706</v>
      </c>
      <c r="G479">
        <v>504</v>
      </c>
      <c r="H479" t="s">
        <v>810</v>
      </c>
      <c r="I479">
        <v>2</v>
      </c>
      <c r="J479">
        <v>5</v>
      </c>
      <c r="K479">
        <v>0</v>
      </c>
      <c r="L479">
        <f t="shared" si="88"/>
        <v>13</v>
      </c>
      <c r="M479" t="b">
        <f t="shared" si="89"/>
        <v>0</v>
      </c>
      <c r="N479">
        <f t="shared" si="90"/>
        <v>44</v>
      </c>
      <c r="O479">
        <f t="shared" si="91"/>
        <v>16</v>
      </c>
      <c r="P479" s="8">
        <f t="shared" si="94"/>
        <v>3.0740740740740739E-2</v>
      </c>
      <c r="Q479" s="1">
        <f t="shared" si="95"/>
        <v>43192.541666666672</v>
      </c>
      <c r="R479" t="e">
        <f t="shared" si="85"/>
        <v>#N/A</v>
      </c>
      <c r="S479" s="1">
        <f t="shared" si="92"/>
        <v>43192.541666666664</v>
      </c>
      <c r="T479">
        <f t="shared" si="86"/>
        <v>21.9</v>
      </c>
      <c r="U479">
        <f t="shared" si="87"/>
        <v>0</v>
      </c>
      <c r="V479" t="b">
        <f t="shared" si="93"/>
        <v>0</v>
      </c>
    </row>
    <row r="480" spans="1:22" x14ac:dyDescent="0.4">
      <c r="A480" t="s">
        <v>988</v>
      </c>
      <c r="B480" s="1">
        <v>43192.575150462966</v>
      </c>
      <c r="C480">
        <v>1020</v>
      </c>
      <c r="D480" t="s">
        <v>492</v>
      </c>
      <c r="E480">
        <v>9</v>
      </c>
      <c r="F480" s="1">
        <v>43192.584699074076</v>
      </c>
      <c r="G480">
        <v>1248</v>
      </c>
      <c r="H480" t="s">
        <v>854</v>
      </c>
      <c r="I480">
        <v>16</v>
      </c>
      <c r="J480">
        <v>13</v>
      </c>
      <c r="K480">
        <v>2100</v>
      </c>
      <c r="L480">
        <f t="shared" si="88"/>
        <v>13</v>
      </c>
      <c r="M480" t="b">
        <f t="shared" si="89"/>
        <v>0</v>
      </c>
      <c r="N480">
        <f t="shared" si="90"/>
        <v>48</v>
      </c>
      <c r="O480">
        <f t="shared" si="91"/>
        <v>13</v>
      </c>
      <c r="P480" s="8">
        <f t="shared" si="94"/>
        <v>3.3483796296296296E-2</v>
      </c>
      <c r="Q480" s="1">
        <f t="shared" si="95"/>
        <v>43192.541666666672</v>
      </c>
      <c r="R480" t="e">
        <f t="shared" si="85"/>
        <v>#N/A</v>
      </c>
      <c r="S480" s="1">
        <f t="shared" si="92"/>
        <v>43192.541666666664</v>
      </c>
      <c r="T480">
        <f t="shared" si="86"/>
        <v>21.9</v>
      </c>
      <c r="U480">
        <f t="shared" si="87"/>
        <v>0</v>
      </c>
      <c r="V480" t="b">
        <f t="shared" si="93"/>
        <v>0</v>
      </c>
    </row>
    <row r="481" spans="1:22" x14ac:dyDescent="0.4">
      <c r="A481" t="s">
        <v>989</v>
      </c>
      <c r="B481" s="1">
        <v>43192.578067129631</v>
      </c>
      <c r="C481">
        <v>2371</v>
      </c>
      <c r="D481" t="s">
        <v>990</v>
      </c>
      <c r="E481">
        <v>10</v>
      </c>
      <c r="F481" s="1">
        <v>43192.590740740743</v>
      </c>
      <c r="G481">
        <v>2312</v>
      </c>
      <c r="H481" t="s">
        <v>991</v>
      </c>
      <c r="I481">
        <v>9</v>
      </c>
      <c r="J481">
        <v>17</v>
      </c>
      <c r="K481">
        <v>2220</v>
      </c>
      <c r="L481">
        <f t="shared" si="88"/>
        <v>13</v>
      </c>
      <c r="M481" t="b">
        <f t="shared" si="89"/>
        <v>0</v>
      </c>
      <c r="N481">
        <f t="shared" si="90"/>
        <v>52</v>
      </c>
      <c r="O481">
        <f t="shared" si="91"/>
        <v>25</v>
      </c>
      <c r="P481" s="8">
        <f t="shared" si="94"/>
        <v>3.6400462962962961E-2</v>
      </c>
      <c r="Q481" s="1">
        <f t="shared" si="95"/>
        <v>43192.541666666664</v>
      </c>
      <c r="R481">
        <f t="shared" si="85"/>
        <v>21.9</v>
      </c>
      <c r="S481" s="1">
        <f t="shared" si="92"/>
        <v>43192.541666666664</v>
      </c>
      <c r="T481">
        <f t="shared" si="86"/>
        <v>21.9</v>
      </c>
      <c r="U481">
        <f t="shared" si="87"/>
        <v>0</v>
      </c>
      <c r="V481" t="b">
        <f t="shared" si="93"/>
        <v>0</v>
      </c>
    </row>
    <row r="482" spans="1:22" x14ac:dyDescent="0.4">
      <c r="A482" t="s">
        <v>992</v>
      </c>
      <c r="B482" s="1">
        <v>43192.580520833333</v>
      </c>
      <c r="C482">
        <v>502</v>
      </c>
      <c r="D482" t="s">
        <v>318</v>
      </c>
      <c r="E482">
        <v>6</v>
      </c>
      <c r="F482" s="1">
        <v>43192.663564814815</v>
      </c>
      <c r="G482">
        <v>502</v>
      </c>
      <c r="H482" t="s">
        <v>318</v>
      </c>
      <c r="I482">
        <v>3</v>
      </c>
      <c r="J482">
        <v>119</v>
      </c>
      <c r="K482">
        <v>1630</v>
      </c>
      <c r="L482">
        <f t="shared" si="88"/>
        <v>13</v>
      </c>
      <c r="M482" t="b">
        <f t="shared" si="89"/>
        <v>0</v>
      </c>
      <c r="N482">
        <f t="shared" si="90"/>
        <v>55</v>
      </c>
      <c r="O482">
        <f t="shared" si="91"/>
        <v>57</v>
      </c>
      <c r="P482" s="8">
        <f t="shared" si="94"/>
        <v>3.8854166666666669E-2</v>
      </c>
      <c r="Q482" s="1">
        <f t="shared" si="95"/>
        <v>43192.541666666664</v>
      </c>
      <c r="R482">
        <f t="shared" si="85"/>
        <v>21.9</v>
      </c>
      <c r="S482" s="1">
        <f t="shared" si="92"/>
        <v>43192.541666666664</v>
      </c>
      <c r="T482">
        <f t="shared" si="86"/>
        <v>21.9</v>
      </c>
      <c r="U482">
        <f t="shared" si="87"/>
        <v>0</v>
      </c>
      <c r="V482" t="b">
        <f t="shared" si="93"/>
        <v>0</v>
      </c>
    </row>
    <row r="483" spans="1:22" x14ac:dyDescent="0.4">
      <c r="A483" t="s">
        <v>993</v>
      </c>
      <c r="B483" s="1">
        <v>43192.58315972222</v>
      </c>
      <c r="C483">
        <v>1828</v>
      </c>
      <c r="D483" t="s">
        <v>399</v>
      </c>
      <c r="E483">
        <v>1</v>
      </c>
      <c r="F483" s="1">
        <v>43192.58997685185</v>
      </c>
      <c r="G483">
        <v>1911</v>
      </c>
      <c r="H483" t="s">
        <v>357</v>
      </c>
      <c r="I483">
        <v>7</v>
      </c>
      <c r="J483">
        <v>9</v>
      </c>
      <c r="K483">
        <v>1250</v>
      </c>
      <c r="L483">
        <f t="shared" si="88"/>
        <v>13</v>
      </c>
      <c r="M483" t="b">
        <f t="shared" si="89"/>
        <v>0</v>
      </c>
      <c r="N483">
        <f t="shared" si="90"/>
        <v>59</v>
      </c>
      <c r="O483">
        <f t="shared" si="91"/>
        <v>45</v>
      </c>
      <c r="P483" s="8">
        <f t="shared" si="94"/>
        <v>4.1493055555555554E-2</v>
      </c>
      <c r="Q483" s="1">
        <f t="shared" si="95"/>
        <v>43192.541666666664</v>
      </c>
      <c r="R483">
        <f t="shared" si="85"/>
        <v>21.9</v>
      </c>
      <c r="S483" s="1">
        <f t="shared" si="92"/>
        <v>43192.541666666664</v>
      </c>
      <c r="T483">
        <f t="shared" si="86"/>
        <v>21.9</v>
      </c>
      <c r="U483">
        <f t="shared" si="87"/>
        <v>0</v>
      </c>
      <c r="V483" t="b">
        <f t="shared" si="93"/>
        <v>0</v>
      </c>
    </row>
    <row r="484" spans="1:22" x14ac:dyDescent="0.4">
      <c r="A484" t="s">
        <v>994</v>
      </c>
      <c r="B484" s="1">
        <v>43192.585879629631</v>
      </c>
      <c r="C484">
        <v>403</v>
      </c>
      <c r="D484" t="s">
        <v>995</v>
      </c>
      <c r="E484">
        <v>20</v>
      </c>
      <c r="F484" s="1">
        <v>43192.590162037035</v>
      </c>
      <c r="G484">
        <v>400</v>
      </c>
      <c r="H484" t="s">
        <v>411</v>
      </c>
      <c r="I484">
        <v>2</v>
      </c>
      <c r="J484">
        <v>5</v>
      </c>
      <c r="K484">
        <v>790</v>
      </c>
      <c r="L484">
        <f t="shared" si="88"/>
        <v>14</v>
      </c>
      <c r="M484" t="b">
        <f t="shared" si="89"/>
        <v>0</v>
      </c>
      <c r="N484">
        <f t="shared" si="90"/>
        <v>3</v>
      </c>
      <c r="O484">
        <f t="shared" si="91"/>
        <v>40</v>
      </c>
      <c r="P484" s="8">
        <f t="shared" si="94"/>
        <v>2.5462962962962961E-3</v>
      </c>
      <c r="Q484" s="1">
        <f t="shared" si="95"/>
        <v>43192.583333333336</v>
      </c>
      <c r="R484">
        <f t="shared" si="85"/>
        <v>23</v>
      </c>
      <c r="S484" s="1">
        <f t="shared" si="92"/>
        <v>43192.583333333336</v>
      </c>
      <c r="T484">
        <f t="shared" si="86"/>
        <v>23</v>
      </c>
      <c r="U484">
        <f t="shared" si="87"/>
        <v>0</v>
      </c>
      <c r="V484" t="b">
        <f t="shared" si="93"/>
        <v>0</v>
      </c>
    </row>
    <row r="485" spans="1:22" x14ac:dyDescent="0.4">
      <c r="A485" t="s">
        <v>996</v>
      </c>
      <c r="B485" s="1">
        <v>43192.58829861111</v>
      </c>
      <c r="C485">
        <v>1131</v>
      </c>
      <c r="D485" t="s">
        <v>271</v>
      </c>
      <c r="E485">
        <v>2</v>
      </c>
      <c r="F485" s="1">
        <v>43192.599224537036</v>
      </c>
      <c r="G485">
        <v>1115</v>
      </c>
      <c r="H485" t="s">
        <v>997</v>
      </c>
      <c r="I485">
        <v>3</v>
      </c>
      <c r="J485">
        <v>15</v>
      </c>
      <c r="K485">
        <v>2410</v>
      </c>
      <c r="L485">
        <f t="shared" si="88"/>
        <v>14</v>
      </c>
      <c r="M485" t="b">
        <f t="shared" si="89"/>
        <v>0</v>
      </c>
      <c r="N485">
        <f t="shared" si="90"/>
        <v>7</v>
      </c>
      <c r="O485">
        <f t="shared" si="91"/>
        <v>9</v>
      </c>
      <c r="P485" s="8">
        <f t="shared" si="94"/>
        <v>4.9652777777777777E-3</v>
      </c>
      <c r="Q485" s="1">
        <f t="shared" si="95"/>
        <v>43192.583333333336</v>
      </c>
      <c r="R485">
        <f t="shared" si="85"/>
        <v>23</v>
      </c>
      <c r="S485" s="1">
        <f t="shared" si="92"/>
        <v>43192.583333333336</v>
      </c>
      <c r="T485">
        <f t="shared" si="86"/>
        <v>23</v>
      </c>
      <c r="U485">
        <f t="shared" si="87"/>
        <v>0</v>
      </c>
      <c r="V485" t="b">
        <f t="shared" si="93"/>
        <v>0</v>
      </c>
    </row>
    <row r="486" spans="1:22" x14ac:dyDescent="0.4">
      <c r="A486" t="s">
        <v>998</v>
      </c>
      <c r="B486" s="1">
        <v>43192.591111111113</v>
      </c>
      <c r="C486">
        <v>338</v>
      </c>
      <c r="D486" t="s">
        <v>999</v>
      </c>
      <c r="E486">
        <v>9</v>
      </c>
      <c r="F486" s="1">
        <v>43192.596817129626</v>
      </c>
      <c r="G486">
        <v>329</v>
      </c>
      <c r="H486" t="s">
        <v>1000</v>
      </c>
      <c r="I486">
        <v>1</v>
      </c>
      <c r="J486">
        <v>7</v>
      </c>
      <c r="K486">
        <v>1130</v>
      </c>
      <c r="L486">
        <f t="shared" si="88"/>
        <v>14</v>
      </c>
      <c r="M486" t="b">
        <f t="shared" si="89"/>
        <v>0</v>
      </c>
      <c r="N486">
        <f t="shared" si="90"/>
        <v>11</v>
      </c>
      <c r="O486">
        <f t="shared" si="91"/>
        <v>12</v>
      </c>
      <c r="P486" s="8">
        <f t="shared" si="94"/>
        <v>7.7777777777777767E-3</v>
      </c>
      <c r="Q486" s="1">
        <f t="shared" si="95"/>
        <v>43192.583333333336</v>
      </c>
      <c r="R486">
        <f t="shared" si="85"/>
        <v>23</v>
      </c>
      <c r="S486" s="1">
        <f t="shared" si="92"/>
        <v>43192.583333333336</v>
      </c>
      <c r="T486">
        <f t="shared" si="86"/>
        <v>23</v>
      </c>
      <c r="U486">
        <f t="shared" si="87"/>
        <v>0</v>
      </c>
      <c r="V486" t="b">
        <f t="shared" si="93"/>
        <v>0</v>
      </c>
    </row>
    <row r="487" spans="1:22" x14ac:dyDescent="0.4">
      <c r="A487" t="s">
        <v>1001</v>
      </c>
      <c r="B487" s="1">
        <v>43192.593414351853</v>
      </c>
      <c r="C487">
        <v>1414</v>
      </c>
      <c r="D487" t="s">
        <v>115</v>
      </c>
      <c r="E487">
        <v>2</v>
      </c>
      <c r="F487" s="1">
        <v>43192.615115740744</v>
      </c>
      <c r="G487">
        <v>1414</v>
      </c>
      <c r="H487" t="s">
        <v>115</v>
      </c>
      <c r="I487">
        <v>2</v>
      </c>
      <c r="J487">
        <v>29</v>
      </c>
      <c r="K487">
        <v>2400</v>
      </c>
      <c r="L487">
        <f t="shared" si="88"/>
        <v>14</v>
      </c>
      <c r="M487" t="b">
        <f t="shared" si="89"/>
        <v>0</v>
      </c>
      <c r="N487">
        <f t="shared" si="90"/>
        <v>14</v>
      </c>
      <c r="O487">
        <f t="shared" si="91"/>
        <v>31</v>
      </c>
      <c r="P487" s="8">
        <f t="shared" si="94"/>
        <v>1.0081018518518519E-2</v>
      </c>
      <c r="Q487" s="1">
        <f t="shared" si="95"/>
        <v>43192.583333333336</v>
      </c>
      <c r="R487">
        <f t="shared" si="85"/>
        <v>23</v>
      </c>
      <c r="S487" s="1">
        <f t="shared" si="92"/>
        <v>43192.583333333336</v>
      </c>
      <c r="T487">
        <f t="shared" si="86"/>
        <v>23</v>
      </c>
      <c r="U487">
        <f t="shared" si="87"/>
        <v>0</v>
      </c>
      <c r="V487" t="b">
        <f t="shared" si="93"/>
        <v>0</v>
      </c>
    </row>
    <row r="488" spans="1:22" x14ac:dyDescent="0.4">
      <c r="A488" t="s">
        <v>1002</v>
      </c>
      <c r="B488" s="1">
        <v>43192.595555555556</v>
      </c>
      <c r="C488">
        <v>1233</v>
      </c>
      <c r="D488" t="s">
        <v>1003</v>
      </c>
      <c r="E488">
        <v>6</v>
      </c>
      <c r="F488" s="1">
        <v>43192.600624999999</v>
      </c>
      <c r="G488">
        <v>1221</v>
      </c>
      <c r="H488" t="s">
        <v>1004</v>
      </c>
      <c r="I488">
        <v>8</v>
      </c>
      <c r="J488">
        <v>6</v>
      </c>
      <c r="K488">
        <v>1050</v>
      </c>
      <c r="L488">
        <f t="shared" si="88"/>
        <v>14</v>
      </c>
      <c r="M488" t="b">
        <f t="shared" si="89"/>
        <v>0</v>
      </c>
      <c r="N488">
        <f t="shared" si="90"/>
        <v>17</v>
      </c>
      <c r="O488">
        <f t="shared" si="91"/>
        <v>36</v>
      </c>
      <c r="P488" s="8">
        <f t="shared" si="94"/>
        <v>1.2222222222222223E-2</v>
      </c>
      <c r="Q488" s="1">
        <f t="shared" si="95"/>
        <v>43192.583333333336</v>
      </c>
      <c r="R488">
        <f t="shared" si="85"/>
        <v>23</v>
      </c>
      <c r="S488" s="1">
        <f t="shared" si="92"/>
        <v>43192.583333333336</v>
      </c>
      <c r="T488">
        <f t="shared" si="86"/>
        <v>23</v>
      </c>
      <c r="U488">
        <f t="shared" si="87"/>
        <v>0</v>
      </c>
      <c r="V488" t="b">
        <f t="shared" si="93"/>
        <v>0</v>
      </c>
    </row>
    <row r="489" spans="1:22" x14ac:dyDescent="0.4">
      <c r="A489" t="s">
        <v>376</v>
      </c>
      <c r="B489" s="1">
        <v>43192.598379629628</v>
      </c>
      <c r="C489">
        <v>2173</v>
      </c>
      <c r="D489" t="s">
        <v>514</v>
      </c>
      <c r="E489">
        <v>2</v>
      </c>
      <c r="F489" s="1">
        <v>43192.603055555555</v>
      </c>
      <c r="G489">
        <v>2136</v>
      </c>
      <c r="H489" t="s">
        <v>335</v>
      </c>
      <c r="I489">
        <v>6</v>
      </c>
      <c r="J489">
        <v>6</v>
      </c>
      <c r="K489">
        <v>710</v>
      </c>
      <c r="L489">
        <f t="shared" si="88"/>
        <v>14</v>
      </c>
      <c r="M489" t="b">
        <f t="shared" si="89"/>
        <v>0</v>
      </c>
      <c r="N489">
        <f t="shared" si="90"/>
        <v>21</v>
      </c>
      <c r="O489">
        <f t="shared" si="91"/>
        <v>40</v>
      </c>
      <c r="P489" s="8">
        <f t="shared" si="94"/>
        <v>1.5046296296296295E-2</v>
      </c>
      <c r="Q489" s="1">
        <f t="shared" si="95"/>
        <v>43192.583333333328</v>
      </c>
      <c r="R489" t="e">
        <f t="shared" si="85"/>
        <v>#N/A</v>
      </c>
      <c r="S489" s="1">
        <f t="shared" si="92"/>
        <v>43192.583333333336</v>
      </c>
      <c r="T489">
        <f t="shared" si="86"/>
        <v>23</v>
      </c>
      <c r="U489">
        <f t="shared" si="87"/>
        <v>0</v>
      </c>
      <c r="V489" t="b">
        <f t="shared" si="93"/>
        <v>0</v>
      </c>
    </row>
    <row r="490" spans="1:22" x14ac:dyDescent="0.4">
      <c r="A490" t="s">
        <v>1005</v>
      </c>
      <c r="B490" s="1">
        <v>43192.600486111114</v>
      </c>
      <c r="C490">
        <v>2220</v>
      </c>
      <c r="D490" t="s">
        <v>953</v>
      </c>
      <c r="E490">
        <v>5</v>
      </c>
      <c r="F490" s="1">
        <v>43192.672997685186</v>
      </c>
      <c r="G490">
        <v>2262</v>
      </c>
      <c r="H490" t="s">
        <v>447</v>
      </c>
      <c r="I490">
        <v>18</v>
      </c>
      <c r="J490">
        <v>104</v>
      </c>
      <c r="K490">
        <v>17380</v>
      </c>
      <c r="L490">
        <f t="shared" si="88"/>
        <v>14</v>
      </c>
      <c r="M490" t="b">
        <f t="shared" si="89"/>
        <v>0</v>
      </c>
      <c r="N490">
        <f t="shared" si="90"/>
        <v>24</v>
      </c>
      <c r="O490">
        <f t="shared" si="91"/>
        <v>42</v>
      </c>
      <c r="P490" s="8">
        <f t="shared" si="94"/>
        <v>1.7152777777777777E-2</v>
      </c>
      <c r="Q490" s="1">
        <f t="shared" si="95"/>
        <v>43192.583333333336</v>
      </c>
      <c r="R490">
        <f t="shared" si="85"/>
        <v>23</v>
      </c>
      <c r="S490" s="1">
        <f t="shared" si="92"/>
        <v>43192.583333333336</v>
      </c>
      <c r="T490">
        <f t="shared" si="86"/>
        <v>23</v>
      </c>
      <c r="U490">
        <f t="shared" si="87"/>
        <v>0</v>
      </c>
      <c r="V490" t="b">
        <f t="shared" si="93"/>
        <v>0</v>
      </c>
    </row>
    <row r="491" spans="1:22" x14ac:dyDescent="0.4">
      <c r="A491" t="s">
        <v>1006</v>
      </c>
      <c r="B491" s="1">
        <v>43192.60361111111</v>
      </c>
      <c r="C491">
        <v>932</v>
      </c>
      <c r="D491" t="s">
        <v>1007</v>
      </c>
      <c r="E491">
        <v>3</v>
      </c>
      <c r="F491" s="1">
        <v>43192.618726851855</v>
      </c>
      <c r="G491">
        <v>919</v>
      </c>
      <c r="H491" t="s">
        <v>1008</v>
      </c>
      <c r="I491">
        <v>2</v>
      </c>
      <c r="J491">
        <v>21</v>
      </c>
      <c r="K491">
        <v>2440</v>
      </c>
      <c r="L491">
        <f t="shared" si="88"/>
        <v>14</v>
      </c>
      <c r="M491" t="b">
        <f t="shared" si="89"/>
        <v>0</v>
      </c>
      <c r="N491">
        <f t="shared" si="90"/>
        <v>29</v>
      </c>
      <c r="O491">
        <f t="shared" si="91"/>
        <v>12</v>
      </c>
      <c r="P491" s="8">
        <f t="shared" si="94"/>
        <v>2.0277777777777777E-2</v>
      </c>
      <c r="Q491" s="1">
        <f t="shared" si="95"/>
        <v>43192.583333333328</v>
      </c>
      <c r="R491" t="e">
        <f t="shared" si="85"/>
        <v>#N/A</v>
      </c>
      <c r="S491" s="1">
        <f t="shared" si="92"/>
        <v>43192.583333333336</v>
      </c>
      <c r="T491">
        <f t="shared" si="86"/>
        <v>23</v>
      </c>
      <c r="U491">
        <f t="shared" si="87"/>
        <v>0</v>
      </c>
      <c r="V491" t="b">
        <f t="shared" si="93"/>
        <v>0</v>
      </c>
    </row>
    <row r="492" spans="1:22" x14ac:dyDescent="0.4">
      <c r="A492" t="s">
        <v>1009</v>
      </c>
      <c r="B492" s="1">
        <v>43192.605937499997</v>
      </c>
      <c r="C492">
        <v>111</v>
      </c>
      <c r="D492" t="s">
        <v>175</v>
      </c>
      <c r="E492">
        <v>9</v>
      </c>
      <c r="F492" s="1">
        <v>43192.638124999998</v>
      </c>
      <c r="G492">
        <v>919</v>
      </c>
      <c r="H492" t="s">
        <v>1008</v>
      </c>
      <c r="I492">
        <v>1</v>
      </c>
      <c r="J492">
        <v>46</v>
      </c>
      <c r="K492">
        <v>12260</v>
      </c>
      <c r="L492">
        <f t="shared" si="88"/>
        <v>14</v>
      </c>
      <c r="M492" t="b">
        <f t="shared" si="89"/>
        <v>0</v>
      </c>
      <c r="N492">
        <f t="shared" si="90"/>
        <v>32</v>
      </c>
      <c r="O492">
        <f t="shared" si="91"/>
        <v>33</v>
      </c>
      <c r="P492" s="8">
        <f t="shared" si="94"/>
        <v>2.2604166666666665E-2</v>
      </c>
      <c r="Q492" s="1">
        <f t="shared" si="95"/>
        <v>43192.583333333328</v>
      </c>
      <c r="R492" t="e">
        <f t="shared" si="85"/>
        <v>#N/A</v>
      </c>
      <c r="S492" s="1">
        <f t="shared" si="92"/>
        <v>43192.583333333336</v>
      </c>
      <c r="T492">
        <f t="shared" si="86"/>
        <v>23</v>
      </c>
      <c r="U492">
        <f t="shared" si="87"/>
        <v>0</v>
      </c>
      <c r="V492" t="b">
        <f t="shared" si="93"/>
        <v>0</v>
      </c>
    </row>
    <row r="493" spans="1:22" x14ac:dyDescent="0.4">
      <c r="A493" t="s">
        <v>1010</v>
      </c>
      <c r="B493" s="1">
        <v>43192.608715277776</v>
      </c>
      <c r="C493">
        <v>513</v>
      </c>
      <c r="D493" t="s">
        <v>689</v>
      </c>
      <c r="E493">
        <v>8</v>
      </c>
      <c r="F493" s="1">
        <v>43192.684849537036</v>
      </c>
      <c r="G493">
        <v>513</v>
      </c>
      <c r="H493" t="s">
        <v>689</v>
      </c>
      <c r="I493">
        <v>4</v>
      </c>
      <c r="J493">
        <v>109</v>
      </c>
      <c r="K493">
        <v>8440</v>
      </c>
      <c r="L493">
        <f t="shared" si="88"/>
        <v>14</v>
      </c>
      <c r="M493" t="b">
        <f t="shared" si="89"/>
        <v>0</v>
      </c>
      <c r="N493">
        <f t="shared" si="90"/>
        <v>36</v>
      </c>
      <c r="O493">
        <f t="shared" si="91"/>
        <v>33</v>
      </c>
      <c r="P493" s="8">
        <f t="shared" si="94"/>
        <v>2.5381944444444443E-2</v>
      </c>
      <c r="Q493" s="1">
        <f t="shared" si="95"/>
        <v>43192.583333333328</v>
      </c>
      <c r="R493" t="e">
        <f t="shared" si="85"/>
        <v>#N/A</v>
      </c>
      <c r="S493" s="1">
        <f t="shared" si="92"/>
        <v>43192.583333333336</v>
      </c>
      <c r="T493">
        <f t="shared" si="86"/>
        <v>23</v>
      </c>
      <c r="U493">
        <f t="shared" si="87"/>
        <v>0</v>
      </c>
      <c r="V493" t="b">
        <f t="shared" si="93"/>
        <v>0</v>
      </c>
    </row>
    <row r="494" spans="1:22" x14ac:dyDescent="0.4">
      <c r="A494" t="s">
        <v>1011</v>
      </c>
      <c r="B494" s="1">
        <v>43192.61105324074</v>
      </c>
      <c r="C494">
        <v>548</v>
      </c>
      <c r="D494" t="s">
        <v>585</v>
      </c>
      <c r="E494">
        <v>4</v>
      </c>
      <c r="F494" s="1">
        <v>43192.694189814814</v>
      </c>
      <c r="G494">
        <v>549</v>
      </c>
      <c r="H494" t="s">
        <v>721</v>
      </c>
      <c r="I494">
        <v>4</v>
      </c>
      <c r="J494">
        <v>119</v>
      </c>
      <c r="K494">
        <v>8000</v>
      </c>
      <c r="L494">
        <f t="shared" si="88"/>
        <v>14</v>
      </c>
      <c r="M494" t="b">
        <f t="shared" si="89"/>
        <v>0</v>
      </c>
      <c r="N494">
        <f t="shared" si="90"/>
        <v>39</v>
      </c>
      <c r="O494">
        <f t="shared" si="91"/>
        <v>55</v>
      </c>
      <c r="P494" s="8">
        <f t="shared" si="94"/>
        <v>2.7719907407407405E-2</v>
      </c>
      <c r="Q494" s="1">
        <f t="shared" si="95"/>
        <v>43192.583333333336</v>
      </c>
      <c r="R494">
        <f t="shared" si="85"/>
        <v>23</v>
      </c>
      <c r="S494" s="1">
        <f t="shared" si="92"/>
        <v>43192.583333333336</v>
      </c>
      <c r="T494">
        <f t="shared" si="86"/>
        <v>23</v>
      </c>
      <c r="U494">
        <f t="shared" si="87"/>
        <v>0</v>
      </c>
      <c r="V494" t="b">
        <f t="shared" si="93"/>
        <v>0</v>
      </c>
    </row>
    <row r="495" spans="1:22" x14ac:dyDescent="0.4">
      <c r="A495" t="s">
        <v>1012</v>
      </c>
      <c r="B495" s="1">
        <v>43192.613275462965</v>
      </c>
      <c r="C495">
        <v>150</v>
      </c>
      <c r="D495" t="s">
        <v>39</v>
      </c>
      <c r="E495">
        <v>6</v>
      </c>
      <c r="F495" s="1">
        <v>43192.65452546296</v>
      </c>
      <c r="G495">
        <v>150</v>
      </c>
      <c r="H495" t="s">
        <v>39</v>
      </c>
      <c r="I495">
        <v>6</v>
      </c>
      <c r="J495">
        <v>59</v>
      </c>
      <c r="K495">
        <v>7680</v>
      </c>
      <c r="L495">
        <f t="shared" si="88"/>
        <v>14</v>
      </c>
      <c r="M495" t="b">
        <f t="shared" si="89"/>
        <v>0</v>
      </c>
      <c r="N495">
        <f t="shared" si="90"/>
        <v>43</v>
      </c>
      <c r="O495">
        <f t="shared" si="91"/>
        <v>7</v>
      </c>
      <c r="P495" s="8">
        <f t="shared" si="94"/>
        <v>2.9942129629629628E-2</v>
      </c>
      <c r="Q495" s="1">
        <f t="shared" si="95"/>
        <v>43192.583333333336</v>
      </c>
      <c r="R495">
        <f t="shared" si="85"/>
        <v>23</v>
      </c>
      <c r="S495" s="1">
        <f t="shared" si="92"/>
        <v>43192.583333333336</v>
      </c>
      <c r="T495">
        <f t="shared" si="86"/>
        <v>23</v>
      </c>
      <c r="U495">
        <f t="shared" si="87"/>
        <v>0</v>
      </c>
      <c r="V495" t="b">
        <f t="shared" si="93"/>
        <v>0</v>
      </c>
    </row>
    <row r="496" spans="1:22" x14ac:dyDescent="0.4">
      <c r="A496" t="s">
        <v>1013</v>
      </c>
      <c r="B496" s="1">
        <v>43192.615370370368</v>
      </c>
      <c r="C496">
        <v>157</v>
      </c>
      <c r="D496" t="s">
        <v>517</v>
      </c>
      <c r="E496">
        <v>10</v>
      </c>
      <c r="F496" s="1">
        <v>43192.619212962964</v>
      </c>
      <c r="G496">
        <v>156</v>
      </c>
      <c r="H496" t="s">
        <v>85</v>
      </c>
      <c r="I496">
        <v>5</v>
      </c>
      <c r="J496">
        <v>5</v>
      </c>
      <c r="K496">
        <v>830</v>
      </c>
      <c r="L496">
        <f t="shared" si="88"/>
        <v>14</v>
      </c>
      <c r="M496" t="b">
        <f t="shared" si="89"/>
        <v>0</v>
      </c>
      <c r="N496">
        <f t="shared" si="90"/>
        <v>46</v>
      </c>
      <c r="O496">
        <f t="shared" si="91"/>
        <v>8</v>
      </c>
      <c r="P496" s="8">
        <f t="shared" si="94"/>
        <v>3.2037037037037037E-2</v>
      </c>
      <c r="Q496" s="1">
        <f t="shared" si="95"/>
        <v>43192.583333333328</v>
      </c>
      <c r="R496" t="e">
        <f t="shared" si="85"/>
        <v>#N/A</v>
      </c>
      <c r="S496" s="1">
        <f t="shared" si="92"/>
        <v>43192.583333333336</v>
      </c>
      <c r="T496">
        <f t="shared" si="86"/>
        <v>23</v>
      </c>
      <c r="U496">
        <f t="shared" si="87"/>
        <v>0</v>
      </c>
      <c r="V496" t="b">
        <f t="shared" si="93"/>
        <v>0</v>
      </c>
    </row>
    <row r="497" spans="1:22" x14ac:dyDescent="0.4">
      <c r="A497" t="s">
        <v>1014</v>
      </c>
      <c r="B497" s="1">
        <v>43192.617951388886</v>
      </c>
      <c r="C497">
        <v>205</v>
      </c>
      <c r="D497" t="s">
        <v>1015</v>
      </c>
      <c r="E497">
        <v>17</v>
      </c>
      <c r="F497" s="1">
        <v>43192.685173611113</v>
      </c>
      <c r="G497">
        <v>205</v>
      </c>
      <c r="H497" t="s">
        <v>1015</v>
      </c>
      <c r="I497">
        <v>16</v>
      </c>
      <c r="J497">
        <v>96</v>
      </c>
      <c r="K497">
        <v>17890</v>
      </c>
      <c r="L497">
        <f t="shared" si="88"/>
        <v>14</v>
      </c>
      <c r="M497" t="b">
        <f t="shared" si="89"/>
        <v>0</v>
      </c>
      <c r="N497">
        <f t="shared" si="90"/>
        <v>49</v>
      </c>
      <c r="O497">
        <f t="shared" si="91"/>
        <v>51</v>
      </c>
      <c r="P497" s="8">
        <f t="shared" si="94"/>
        <v>3.4618055555555555E-2</v>
      </c>
      <c r="Q497" s="1">
        <f t="shared" si="95"/>
        <v>43192.583333333328</v>
      </c>
      <c r="R497" t="e">
        <f t="shared" si="85"/>
        <v>#N/A</v>
      </c>
      <c r="S497" s="1">
        <f t="shared" si="92"/>
        <v>43192.583333333336</v>
      </c>
      <c r="T497">
        <f t="shared" si="86"/>
        <v>23</v>
      </c>
      <c r="U497">
        <f t="shared" si="87"/>
        <v>0</v>
      </c>
      <c r="V497" t="b">
        <f t="shared" si="93"/>
        <v>0</v>
      </c>
    </row>
    <row r="498" spans="1:22" x14ac:dyDescent="0.4">
      <c r="A498" t="s">
        <v>1016</v>
      </c>
      <c r="B498" s="1">
        <v>43192.62060185185</v>
      </c>
      <c r="C498">
        <v>259</v>
      </c>
      <c r="D498" t="s">
        <v>1017</v>
      </c>
      <c r="E498">
        <v>14</v>
      </c>
      <c r="F498" s="1">
        <v>43192.62699074074</v>
      </c>
      <c r="G498">
        <v>223</v>
      </c>
      <c r="H498" t="s">
        <v>218</v>
      </c>
      <c r="I498">
        <v>15</v>
      </c>
      <c r="J498">
        <v>8</v>
      </c>
      <c r="K498">
        <v>1200</v>
      </c>
      <c r="L498">
        <f t="shared" si="88"/>
        <v>14</v>
      </c>
      <c r="M498" t="b">
        <f t="shared" si="89"/>
        <v>0</v>
      </c>
      <c r="N498">
        <f t="shared" si="90"/>
        <v>53</v>
      </c>
      <c r="O498">
        <f t="shared" si="91"/>
        <v>40</v>
      </c>
      <c r="P498" s="8">
        <f t="shared" si="94"/>
        <v>3.7268518518518513E-2</v>
      </c>
      <c r="Q498" s="1">
        <f t="shared" si="95"/>
        <v>43192.583333333328</v>
      </c>
      <c r="R498" t="e">
        <f t="shared" si="85"/>
        <v>#N/A</v>
      </c>
      <c r="S498" s="1">
        <f t="shared" si="92"/>
        <v>43192.583333333336</v>
      </c>
      <c r="T498">
        <f t="shared" si="86"/>
        <v>23</v>
      </c>
      <c r="U498">
        <f t="shared" si="87"/>
        <v>0</v>
      </c>
      <c r="V498" t="b">
        <f t="shared" si="93"/>
        <v>0</v>
      </c>
    </row>
    <row r="499" spans="1:22" x14ac:dyDescent="0.4">
      <c r="A499" t="s">
        <v>1018</v>
      </c>
      <c r="B499" s="1">
        <v>43192.622835648152</v>
      </c>
      <c r="C499">
        <v>1663</v>
      </c>
      <c r="D499" t="s">
        <v>1019</v>
      </c>
      <c r="E499">
        <v>5</v>
      </c>
      <c r="F499" s="1">
        <v>43192.647685185184</v>
      </c>
      <c r="G499">
        <v>643</v>
      </c>
      <c r="H499" t="s">
        <v>574</v>
      </c>
      <c r="I499">
        <v>1</v>
      </c>
      <c r="J499">
        <v>35</v>
      </c>
      <c r="K499">
        <v>7670</v>
      </c>
      <c r="L499">
        <f t="shared" si="88"/>
        <v>14</v>
      </c>
      <c r="M499" t="b">
        <f t="shared" si="89"/>
        <v>0</v>
      </c>
      <c r="N499">
        <f t="shared" si="90"/>
        <v>56</v>
      </c>
      <c r="O499">
        <f t="shared" si="91"/>
        <v>53</v>
      </c>
      <c r="P499" s="8">
        <f t="shared" si="94"/>
        <v>3.9502314814814816E-2</v>
      </c>
      <c r="Q499" s="1">
        <f t="shared" si="95"/>
        <v>43192.583333333336</v>
      </c>
      <c r="R499">
        <f t="shared" si="85"/>
        <v>23</v>
      </c>
      <c r="S499" s="1">
        <f t="shared" si="92"/>
        <v>43192.583333333336</v>
      </c>
      <c r="T499">
        <f t="shared" si="86"/>
        <v>23</v>
      </c>
      <c r="U499">
        <f t="shared" si="87"/>
        <v>0</v>
      </c>
      <c r="V499" t="b">
        <f t="shared" si="93"/>
        <v>0</v>
      </c>
    </row>
    <row r="500" spans="1:22" x14ac:dyDescent="0.4">
      <c r="A500" t="s">
        <v>1020</v>
      </c>
      <c r="B500" s="1">
        <v>43192.625011574077</v>
      </c>
      <c r="C500">
        <v>1008</v>
      </c>
      <c r="D500" t="s">
        <v>1021</v>
      </c>
      <c r="E500">
        <v>8</v>
      </c>
      <c r="F500" s="1">
        <v>43192.651423611111</v>
      </c>
      <c r="G500">
        <v>1010</v>
      </c>
      <c r="H500" t="s">
        <v>1022</v>
      </c>
      <c r="I500">
        <v>3</v>
      </c>
      <c r="J500">
        <v>37</v>
      </c>
      <c r="K500">
        <v>3070</v>
      </c>
      <c r="L500">
        <f t="shared" si="88"/>
        <v>15</v>
      </c>
      <c r="M500" t="b">
        <f t="shared" si="89"/>
        <v>0</v>
      </c>
      <c r="N500">
        <f t="shared" si="90"/>
        <v>0</v>
      </c>
      <c r="O500">
        <f t="shared" si="91"/>
        <v>1</v>
      </c>
      <c r="P500" s="8">
        <f t="shared" si="94"/>
        <v>1.1574074074074073E-5</v>
      </c>
      <c r="Q500" s="1">
        <f t="shared" si="95"/>
        <v>43192.625</v>
      </c>
      <c r="R500">
        <f t="shared" si="85"/>
        <v>23.7</v>
      </c>
      <c r="S500" s="1">
        <f t="shared" si="92"/>
        <v>43192.625</v>
      </c>
      <c r="T500">
        <f t="shared" si="86"/>
        <v>23.7</v>
      </c>
      <c r="U500">
        <f t="shared" si="87"/>
        <v>0</v>
      </c>
      <c r="V500" t="b">
        <f t="shared" si="93"/>
        <v>0</v>
      </c>
    </row>
    <row r="501" spans="1:22" x14ac:dyDescent="0.4">
      <c r="A501" t="s">
        <v>1023</v>
      </c>
      <c r="B501" s="1">
        <v>43192.627187500002</v>
      </c>
      <c r="C501">
        <v>1911</v>
      </c>
      <c r="D501" t="s">
        <v>357</v>
      </c>
      <c r="E501">
        <v>4</v>
      </c>
      <c r="F501" s="1">
        <v>43192.666851851849</v>
      </c>
      <c r="G501">
        <v>113</v>
      </c>
      <c r="H501" t="s">
        <v>125</v>
      </c>
      <c r="I501">
        <v>5</v>
      </c>
      <c r="J501">
        <v>53</v>
      </c>
      <c r="K501">
        <v>11050</v>
      </c>
      <c r="L501">
        <f t="shared" si="88"/>
        <v>15</v>
      </c>
      <c r="M501" t="b">
        <f t="shared" si="89"/>
        <v>0</v>
      </c>
      <c r="N501">
        <f t="shared" si="90"/>
        <v>3</v>
      </c>
      <c r="O501">
        <f t="shared" si="91"/>
        <v>9</v>
      </c>
      <c r="P501" s="8">
        <f t="shared" si="94"/>
        <v>2.1874999999999998E-3</v>
      </c>
      <c r="Q501" s="1">
        <f t="shared" si="95"/>
        <v>43192.625</v>
      </c>
      <c r="R501">
        <f t="shared" si="85"/>
        <v>23.7</v>
      </c>
      <c r="S501" s="1">
        <f t="shared" si="92"/>
        <v>43192.625</v>
      </c>
      <c r="T501">
        <f t="shared" si="86"/>
        <v>23.7</v>
      </c>
      <c r="U501">
        <f t="shared" si="87"/>
        <v>0</v>
      </c>
      <c r="V501" t="b">
        <f t="shared" si="93"/>
        <v>0</v>
      </c>
    </row>
    <row r="502" spans="1:22" x14ac:dyDescent="0.4">
      <c r="A502" t="s">
        <v>1024</v>
      </c>
      <c r="B502" s="1">
        <v>43192.629861111112</v>
      </c>
      <c r="C502">
        <v>576</v>
      </c>
      <c r="D502" t="s">
        <v>1025</v>
      </c>
      <c r="E502">
        <v>2</v>
      </c>
      <c r="F502" s="1">
        <v>43192.635833333334</v>
      </c>
      <c r="G502">
        <v>551</v>
      </c>
      <c r="H502" t="s">
        <v>722</v>
      </c>
      <c r="I502">
        <v>3</v>
      </c>
      <c r="J502">
        <v>8</v>
      </c>
      <c r="K502">
        <v>1280</v>
      </c>
      <c r="L502">
        <f t="shared" si="88"/>
        <v>15</v>
      </c>
      <c r="M502" t="b">
        <f t="shared" si="89"/>
        <v>0</v>
      </c>
      <c r="N502">
        <f t="shared" si="90"/>
        <v>7</v>
      </c>
      <c r="O502">
        <f t="shared" si="91"/>
        <v>0</v>
      </c>
      <c r="P502" s="8">
        <f t="shared" si="94"/>
        <v>4.8611111111111112E-3</v>
      </c>
      <c r="Q502" s="1">
        <f t="shared" si="95"/>
        <v>43192.625</v>
      </c>
      <c r="R502">
        <f t="shared" si="85"/>
        <v>23.7</v>
      </c>
      <c r="S502" s="1">
        <f t="shared" si="92"/>
        <v>43192.625</v>
      </c>
      <c r="T502">
        <f t="shared" si="86"/>
        <v>23.7</v>
      </c>
      <c r="U502">
        <f t="shared" si="87"/>
        <v>0</v>
      </c>
      <c r="V502" t="b">
        <f t="shared" si="93"/>
        <v>0</v>
      </c>
    </row>
    <row r="503" spans="1:22" x14ac:dyDescent="0.4">
      <c r="A503" t="s">
        <v>1026</v>
      </c>
      <c r="B503" s="1">
        <v>43192.631979166668</v>
      </c>
      <c r="C503">
        <v>2026</v>
      </c>
      <c r="D503" t="s">
        <v>1027</v>
      </c>
      <c r="E503">
        <v>2</v>
      </c>
      <c r="F503" s="1">
        <v>43192.672569444447</v>
      </c>
      <c r="G503">
        <v>2037</v>
      </c>
      <c r="H503" t="s">
        <v>1028</v>
      </c>
      <c r="I503">
        <v>16</v>
      </c>
      <c r="J503">
        <v>58</v>
      </c>
      <c r="K503">
        <v>7190</v>
      </c>
      <c r="L503">
        <f t="shared" si="88"/>
        <v>15</v>
      </c>
      <c r="M503" t="b">
        <f t="shared" si="89"/>
        <v>0</v>
      </c>
      <c r="N503">
        <f t="shared" si="90"/>
        <v>10</v>
      </c>
      <c r="O503">
        <f t="shared" si="91"/>
        <v>3</v>
      </c>
      <c r="P503" s="8">
        <f t="shared" si="94"/>
        <v>6.9791666666666674E-3</v>
      </c>
      <c r="Q503" s="1">
        <f t="shared" si="95"/>
        <v>43192.625</v>
      </c>
      <c r="R503">
        <f t="shared" si="85"/>
        <v>23.7</v>
      </c>
      <c r="S503" s="1">
        <f t="shared" si="92"/>
        <v>43192.625</v>
      </c>
      <c r="T503">
        <f t="shared" si="86"/>
        <v>23.7</v>
      </c>
      <c r="U503">
        <f t="shared" si="87"/>
        <v>0</v>
      </c>
      <c r="V503" t="b">
        <f t="shared" si="93"/>
        <v>0</v>
      </c>
    </row>
    <row r="504" spans="1:22" x14ac:dyDescent="0.4">
      <c r="A504" t="s">
        <v>1029</v>
      </c>
      <c r="B504" s="1">
        <v>43192.633622685185</v>
      </c>
      <c r="C504">
        <v>1433</v>
      </c>
      <c r="D504" t="s">
        <v>1030</v>
      </c>
      <c r="E504">
        <v>3</v>
      </c>
      <c r="F504" s="1">
        <v>43192.709293981483</v>
      </c>
      <c r="G504">
        <v>1433</v>
      </c>
      <c r="H504" t="s">
        <v>1030</v>
      </c>
      <c r="I504">
        <v>6</v>
      </c>
      <c r="J504">
        <v>108</v>
      </c>
      <c r="K504">
        <v>13880</v>
      </c>
      <c r="L504">
        <f t="shared" si="88"/>
        <v>15</v>
      </c>
      <c r="M504" t="b">
        <f t="shared" si="89"/>
        <v>0</v>
      </c>
      <c r="N504">
        <f t="shared" si="90"/>
        <v>12</v>
      </c>
      <c r="O504">
        <f t="shared" si="91"/>
        <v>25</v>
      </c>
      <c r="P504" s="8">
        <f t="shared" si="94"/>
        <v>8.6226851851851846E-3</v>
      </c>
      <c r="Q504" s="1">
        <f t="shared" si="95"/>
        <v>43192.625</v>
      </c>
      <c r="R504">
        <f t="shared" si="85"/>
        <v>23.7</v>
      </c>
      <c r="S504" s="1">
        <f t="shared" si="92"/>
        <v>43192.625</v>
      </c>
      <c r="T504">
        <f t="shared" si="86"/>
        <v>23.7</v>
      </c>
      <c r="U504">
        <f t="shared" si="87"/>
        <v>0</v>
      </c>
      <c r="V504" t="b">
        <f t="shared" si="93"/>
        <v>0</v>
      </c>
    </row>
    <row r="505" spans="1:22" x14ac:dyDescent="0.4">
      <c r="A505" t="s">
        <v>1031</v>
      </c>
      <c r="B505" s="1">
        <v>43192.635844907411</v>
      </c>
      <c r="C505">
        <v>815</v>
      </c>
      <c r="D505" t="s">
        <v>184</v>
      </c>
      <c r="E505">
        <v>11</v>
      </c>
      <c r="F505" s="1">
        <v>43192.736215277779</v>
      </c>
      <c r="G505">
        <v>815</v>
      </c>
      <c r="H505" t="s">
        <v>184</v>
      </c>
      <c r="I505">
        <v>19</v>
      </c>
      <c r="J505">
        <v>141</v>
      </c>
      <c r="K505">
        <v>11330</v>
      </c>
      <c r="L505">
        <f t="shared" si="88"/>
        <v>15</v>
      </c>
      <c r="M505" t="b">
        <f t="shared" si="89"/>
        <v>0</v>
      </c>
      <c r="N505">
        <f t="shared" si="90"/>
        <v>15</v>
      </c>
      <c r="O505">
        <f t="shared" si="91"/>
        <v>37</v>
      </c>
      <c r="P505" s="8">
        <f t="shared" si="94"/>
        <v>1.0844907407407407E-2</v>
      </c>
      <c r="Q505" s="1">
        <f t="shared" si="95"/>
        <v>43192.625</v>
      </c>
      <c r="R505">
        <f t="shared" si="85"/>
        <v>23.7</v>
      </c>
      <c r="S505" s="1">
        <f t="shared" si="92"/>
        <v>43192.625</v>
      </c>
      <c r="T505">
        <f t="shared" si="86"/>
        <v>23.7</v>
      </c>
      <c r="U505">
        <f t="shared" si="87"/>
        <v>0</v>
      </c>
      <c r="V505" t="b">
        <f t="shared" si="93"/>
        <v>0</v>
      </c>
    </row>
    <row r="506" spans="1:22" x14ac:dyDescent="0.4">
      <c r="A506" t="s">
        <v>1032</v>
      </c>
      <c r="B506" s="1">
        <v>43192.638171296298</v>
      </c>
      <c r="C506">
        <v>1222</v>
      </c>
      <c r="D506" t="s">
        <v>369</v>
      </c>
      <c r="E506">
        <v>3</v>
      </c>
      <c r="F506" s="1">
        <v>43192.648252314815</v>
      </c>
      <c r="G506">
        <v>1211</v>
      </c>
      <c r="H506" t="s">
        <v>469</v>
      </c>
      <c r="I506">
        <v>7</v>
      </c>
      <c r="J506">
        <v>14</v>
      </c>
      <c r="K506">
        <v>2620</v>
      </c>
      <c r="L506">
        <f t="shared" si="88"/>
        <v>15</v>
      </c>
      <c r="M506" t="b">
        <f t="shared" si="89"/>
        <v>0</v>
      </c>
      <c r="N506">
        <f t="shared" si="90"/>
        <v>18</v>
      </c>
      <c r="O506">
        <f t="shared" si="91"/>
        <v>58</v>
      </c>
      <c r="P506" s="8">
        <f t="shared" si="94"/>
        <v>1.3171296296296294E-2</v>
      </c>
      <c r="Q506" s="1">
        <f t="shared" si="95"/>
        <v>43192.625</v>
      </c>
      <c r="R506">
        <f t="shared" si="85"/>
        <v>23.7</v>
      </c>
      <c r="S506" s="1">
        <f t="shared" si="92"/>
        <v>43192.625</v>
      </c>
      <c r="T506">
        <f t="shared" si="86"/>
        <v>23.7</v>
      </c>
      <c r="U506">
        <f t="shared" si="87"/>
        <v>0</v>
      </c>
      <c r="V506" t="b">
        <f t="shared" si="93"/>
        <v>0</v>
      </c>
    </row>
    <row r="507" spans="1:22" x14ac:dyDescent="0.4">
      <c r="A507" t="s">
        <v>1033</v>
      </c>
      <c r="B507" s="1">
        <v>43192.640335648146</v>
      </c>
      <c r="C507">
        <v>247</v>
      </c>
      <c r="D507" t="s">
        <v>617</v>
      </c>
      <c r="E507">
        <v>9</v>
      </c>
      <c r="F507" s="1">
        <v>43192.646874999999</v>
      </c>
      <c r="G507">
        <v>266</v>
      </c>
      <c r="H507" t="s">
        <v>1034</v>
      </c>
      <c r="I507">
        <v>9</v>
      </c>
      <c r="J507">
        <v>9</v>
      </c>
      <c r="K507">
        <v>1350</v>
      </c>
      <c r="L507">
        <f t="shared" si="88"/>
        <v>15</v>
      </c>
      <c r="M507" t="b">
        <f t="shared" si="89"/>
        <v>0</v>
      </c>
      <c r="N507">
        <f t="shared" si="90"/>
        <v>22</v>
      </c>
      <c r="O507">
        <f t="shared" si="91"/>
        <v>5</v>
      </c>
      <c r="P507" s="8">
        <f t="shared" si="94"/>
        <v>1.5335648148148147E-2</v>
      </c>
      <c r="Q507" s="1">
        <f t="shared" si="95"/>
        <v>43192.625</v>
      </c>
      <c r="R507">
        <f t="shared" si="85"/>
        <v>23.7</v>
      </c>
      <c r="S507" s="1">
        <f t="shared" si="92"/>
        <v>43192.625</v>
      </c>
      <c r="T507">
        <f t="shared" si="86"/>
        <v>23.7</v>
      </c>
      <c r="U507">
        <f t="shared" si="87"/>
        <v>0</v>
      </c>
      <c r="V507" t="b">
        <f t="shared" si="93"/>
        <v>0</v>
      </c>
    </row>
    <row r="508" spans="1:22" x14ac:dyDescent="0.4">
      <c r="A508" t="s">
        <v>754</v>
      </c>
      <c r="B508" s="1">
        <v>43192.642361111109</v>
      </c>
      <c r="C508">
        <v>104</v>
      </c>
      <c r="D508" t="s">
        <v>1035</v>
      </c>
      <c r="E508">
        <v>7</v>
      </c>
      <c r="F508" s="1">
        <v>43192.648715277777</v>
      </c>
      <c r="G508">
        <v>113</v>
      </c>
      <c r="H508" t="s">
        <v>125</v>
      </c>
      <c r="I508">
        <v>18</v>
      </c>
      <c r="J508">
        <v>8</v>
      </c>
      <c r="K508">
        <v>1170</v>
      </c>
      <c r="L508">
        <f t="shared" si="88"/>
        <v>15</v>
      </c>
      <c r="M508" t="b">
        <f t="shared" si="89"/>
        <v>0</v>
      </c>
      <c r="N508">
        <f t="shared" si="90"/>
        <v>25</v>
      </c>
      <c r="O508">
        <f t="shared" si="91"/>
        <v>0</v>
      </c>
      <c r="P508" s="8">
        <f t="shared" si="94"/>
        <v>1.7361111111111112E-2</v>
      </c>
      <c r="Q508" s="1">
        <f t="shared" si="95"/>
        <v>43192.625</v>
      </c>
      <c r="R508">
        <f t="shared" si="85"/>
        <v>23.7</v>
      </c>
      <c r="S508" s="1">
        <f t="shared" si="92"/>
        <v>43192.625</v>
      </c>
      <c r="T508">
        <f t="shared" si="86"/>
        <v>23.7</v>
      </c>
      <c r="U508">
        <f t="shared" si="87"/>
        <v>0</v>
      </c>
      <c r="V508" t="b">
        <f t="shared" si="93"/>
        <v>0</v>
      </c>
    </row>
    <row r="509" spans="1:22" x14ac:dyDescent="0.4">
      <c r="A509" t="s">
        <v>1036</v>
      </c>
      <c r="B509" s="1">
        <v>43192.645115740743</v>
      </c>
      <c r="C509">
        <v>2377</v>
      </c>
      <c r="D509" t="s">
        <v>1037</v>
      </c>
      <c r="E509">
        <v>7</v>
      </c>
      <c r="F509" s="1">
        <v>43192.71292824074</v>
      </c>
      <c r="G509">
        <v>2224</v>
      </c>
      <c r="H509" t="s">
        <v>1038</v>
      </c>
      <c r="I509">
        <v>7</v>
      </c>
      <c r="J509">
        <v>97</v>
      </c>
      <c r="K509">
        <v>20790</v>
      </c>
      <c r="L509">
        <f t="shared" si="88"/>
        <v>15</v>
      </c>
      <c r="M509" t="b">
        <f t="shared" si="89"/>
        <v>0</v>
      </c>
      <c r="N509">
        <f t="shared" si="90"/>
        <v>28</v>
      </c>
      <c r="O509">
        <f t="shared" si="91"/>
        <v>58</v>
      </c>
      <c r="P509" s="8">
        <f t="shared" si="94"/>
        <v>2.011574074074074E-2</v>
      </c>
      <c r="Q509" s="1">
        <f t="shared" si="95"/>
        <v>43192.625</v>
      </c>
      <c r="R509">
        <f t="shared" si="85"/>
        <v>23.7</v>
      </c>
      <c r="S509" s="1">
        <f t="shared" si="92"/>
        <v>43192.625</v>
      </c>
      <c r="T509">
        <f t="shared" si="86"/>
        <v>23.7</v>
      </c>
      <c r="U509">
        <f t="shared" si="87"/>
        <v>0</v>
      </c>
      <c r="V509" t="b">
        <f t="shared" si="93"/>
        <v>0</v>
      </c>
    </row>
    <row r="510" spans="1:22" x14ac:dyDescent="0.4">
      <c r="A510" t="s">
        <v>1039</v>
      </c>
      <c r="B510" s="1">
        <v>43192.647511574076</v>
      </c>
      <c r="C510">
        <v>2007</v>
      </c>
      <c r="D510" t="s">
        <v>33</v>
      </c>
      <c r="E510">
        <v>3</v>
      </c>
      <c r="F510" s="1">
        <v>43192.66946759259</v>
      </c>
      <c r="G510">
        <v>247</v>
      </c>
      <c r="H510" t="s">
        <v>617</v>
      </c>
      <c r="I510">
        <v>8</v>
      </c>
      <c r="J510">
        <v>30</v>
      </c>
      <c r="K510">
        <v>2830</v>
      </c>
      <c r="L510">
        <f t="shared" si="88"/>
        <v>15</v>
      </c>
      <c r="M510" t="b">
        <f t="shared" si="89"/>
        <v>0</v>
      </c>
      <c r="N510">
        <f t="shared" si="90"/>
        <v>32</v>
      </c>
      <c r="O510">
        <f t="shared" si="91"/>
        <v>25</v>
      </c>
      <c r="P510" s="8">
        <f t="shared" si="94"/>
        <v>2.2511574074074073E-2</v>
      </c>
      <c r="Q510" s="1">
        <f t="shared" si="95"/>
        <v>43192.625</v>
      </c>
      <c r="R510">
        <f t="shared" si="85"/>
        <v>23.7</v>
      </c>
      <c r="S510" s="1">
        <f t="shared" si="92"/>
        <v>43192.625</v>
      </c>
      <c r="T510">
        <f t="shared" si="86"/>
        <v>23.7</v>
      </c>
      <c r="U510">
        <f t="shared" si="87"/>
        <v>0</v>
      </c>
      <c r="V510" t="b">
        <f t="shared" si="93"/>
        <v>0</v>
      </c>
    </row>
    <row r="511" spans="1:22" x14ac:dyDescent="0.4">
      <c r="A511" t="s">
        <v>1040</v>
      </c>
      <c r="B511" s="1">
        <v>43192.649571759262</v>
      </c>
      <c r="C511">
        <v>212</v>
      </c>
      <c r="D511" t="s">
        <v>1041</v>
      </c>
      <c r="E511">
        <v>5</v>
      </c>
      <c r="F511" s="1">
        <v>43192.674027777779</v>
      </c>
      <c r="G511">
        <v>259</v>
      </c>
      <c r="H511" t="s">
        <v>1017</v>
      </c>
      <c r="I511">
        <v>2</v>
      </c>
      <c r="J511">
        <v>35</v>
      </c>
      <c r="K511">
        <v>2550</v>
      </c>
      <c r="L511">
        <f t="shared" si="88"/>
        <v>15</v>
      </c>
      <c r="M511" t="b">
        <f t="shared" si="89"/>
        <v>0</v>
      </c>
      <c r="N511">
        <f t="shared" si="90"/>
        <v>35</v>
      </c>
      <c r="O511">
        <f t="shared" si="91"/>
        <v>23</v>
      </c>
      <c r="P511" s="8">
        <f t="shared" si="94"/>
        <v>2.4571759259259262E-2</v>
      </c>
      <c r="Q511" s="1">
        <f t="shared" si="95"/>
        <v>43192.625</v>
      </c>
      <c r="R511">
        <f t="shared" si="85"/>
        <v>23.7</v>
      </c>
      <c r="S511" s="1">
        <f t="shared" si="92"/>
        <v>43192.625</v>
      </c>
      <c r="T511">
        <f t="shared" si="86"/>
        <v>23.7</v>
      </c>
      <c r="U511">
        <f t="shared" si="87"/>
        <v>0</v>
      </c>
      <c r="V511" t="b">
        <f t="shared" si="93"/>
        <v>0</v>
      </c>
    </row>
    <row r="512" spans="1:22" x14ac:dyDescent="0.4">
      <c r="A512" t="s">
        <v>205</v>
      </c>
      <c r="B512" s="1">
        <v>43192.652060185188</v>
      </c>
      <c r="C512">
        <v>302</v>
      </c>
      <c r="D512" t="s">
        <v>437</v>
      </c>
      <c r="E512">
        <v>7</v>
      </c>
      <c r="F512" s="1">
        <v>43192.656886574077</v>
      </c>
      <c r="G512">
        <v>304</v>
      </c>
      <c r="H512" t="s">
        <v>1042</v>
      </c>
      <c r="I512">
        <v>1</v>
      </c>
      <c r="J512">
        <v>6</v>
      </c>
      <c r="K512">
        <v>850</v>
      </c>
      <c r="L512">
        <f t="shared" si="88"/>
        <v>15</v>
      </c>
      <c r="M512" t="b">
        <f t="shared" si="89"/>
        <v>0</v>
      </c>
      <c r="N512">
        <f t="shared" si="90"/>
        <v>38</v>
      </c>
      <c r="O512">
        <f t="shared" si="91"/>
        <v>58</v>
      </c>
      <c r="P512" s="8">
        <f t="shared" si="94"/>
        <v>2.7060185185185187E-2</v>
      </c>
      <c r="Q512" s="1">
        <f t="shared" si="95"/>
        <v>43192.625</v>
      </c>
      <c r="R512">
        <f t="shared" si="85"/>
        <v>23.7</v>
      </c>
      <c r="S512" s="1">
        <f t="shared" si="92"/>
        <v>43192.625</v>
      </c>
      <c r="T512">
        <f t="shared" si="86"/>
        <v>23.7</v>
      </c>
      <c r="U512">
        <f t="shared" si="87"/>
        <v>0</v>
      </c>
      <c r="V512" t="b">
        <f t="shared" si="93"/>
        <v>0</v>
      </c>
    </row>
    <row r="513" spans="1:22" x14ac:dyDescent="0.4">
      <c r="A513" t="s">
        <v>1043</v>
      </c>
      <c r="B513" s="1">
        <v>43192.654016203705</v>
      </c>
      <c r="C513">
        <v>1302</v>
      </c>
      <c r="D513" t="s">
        <v>1044</v>
      </c>
      <c r="E513">
        <v>4</v>
      </c>
      <c r="F513" s="1">
        <v>43192.658692129633</v>
      </c>
      <c r="G513">
        <v>340</v>
      </c>
      <c r="H513" t="s">
        <v>973</v>
      </c>
      <c r="I513">
        <v>2</v>
      </c>
      <c r="J513">
        <v>6</v>
      </c>
      <c r="K513">
        <v>600</v>
      </c>
      <c r="L513">
        <f t="shared" si="88"/>
        <v>15</v>
      </c>
      <c r="M513" t="b">
        <f t="shared" si="89"/>
        <v>0</v>
      </c>
      <c r="N513">
        <f t="shared" si="90"/>
        <v>41</v>
      </c>
      <c r="O513">
        <f t="shared" si="91"/>
        <v>47</v>
      </c>
      <c r="P513" s="8">
        <f t="shared" si="94"/>
        <v>2.90162037037037E-2</v>
      </c>
      <c r="Q513" s="1">
        <f t="shared" si="95"/>
        <v>43192.625</v>
      </c>
      <c r="R513">
        <f t="shared" si="85"/>
        <v>23.7</v>
      </c>
      <c r="S513" s="1">
        <f t="shared" si="92"/>
        <v>43192.625</v>
      </c>
      <c r="T513">
        <f t="shared" si="86"/>
        <v>23.7</v>
      </c>
      <c r="U513">
        <f t="shared" si="87"/>
        <v>0</v>
      </c>
      <c r="V513" t="b">
        <f t="shared" si="93"/>
        <v>0</v>
      </c>
    </row>
    <row r="514" spans="1:22" x14ac:dyDescent="0.4">
      <c r="A514" t="s">
        <v>1045</v>
      </c>
      <c r="B514" s="1">
        <v>43192.656273148146</v>
      </c>
      <c r="C514">
        <v>2050</v>
      </c>
      <c r="D514" t="s">
        <v>34</v>
      </c>
      <c r="E514">
        <v>9</v>
      </c>
      <c r="F514" s="1">
        <v>43192.680162037039</v>
      </c>
      <c r="G514">
        <v>2050</v>
      </c>
      <c r="H514" t="s">
        <v>34</v>
      </c>
      <c r="I514">
        <v>2</v>
      </c>
      <c r="J514">
        <v>34</v>
      </c>
      <c r="K514">
        <v>3140</v>
      </c>
      <c r="L514">
        <f t="shared" si="88"/>
        <v>15</v>
      </c>
      <c r="M514" t="b">
        <f t="shared" si="89"/>
        <v>0</v>
      </c>
      <c r="N514">
        <f t="shared" si="90"/>
        <v>45</v>
      </c>
      <c r="O514">
        <f t="shared" si="91"/>
        <v>2</v>
      </c>
      <c r="P514" s="8">
        <f t="shared" si="94"/>
        <v>3.1273148148148147E-2</v>
      </c>
      <c r="Q514" s="1">
        <f t="shared" si="95"/>
        <v>43192.625</v>
      </c>
      <c r="R514">
        <f t="shared" ref="R514:R577" si="96">VLOOKUP(Q514,기상정보,2,FALSE)</f>
        <v>23.7</v>
      </c>
      <c r="S514" s="1">
        <f t="shared" si="92"/>
        <v>43192.625</v>
      </c>
      <c r="T514">
        <f t="shared" ref="T514:T577" si="97">VLOOKUP(S514,기상정보,2,FALSE)</f>
        <v>23.7</v>
      </c>
      <c r="U514">
        <f t="shared" ref="U514:U577" si="98">VLOOKUP(B514,기상정보,3,TRUE)</f>
        <v>0</v>
      </c>
      <c r="V514" t="b">
        <f t="shared" si="93"/>
        <v>0</v>
      </c>
    </row>
    <row r="515" spans="1:22" x14ac:dyDescent="0.4">
      <c r="A515" t="s">
        <v>1046</v>
      </c>
      <c r="B515" s="1">
        <v>43192.658414351848</v>
      </c>
      <c r="C515">
        <v>2339</v>
      </c>
      <c r="D515" t="s">
        <v>1047</v>
      </c>
      <c r="E515">
        <v>8</v>
      </c>
      <c r="F515" s="1">
        <v>43192.668796296297</v>
      </c>
      <c r="G515">
        <v>2329</v>
      </c>
      <c r="H515" t="s">
        <v>1048</v>
      </c>
      <c r="I515">
        <v>9</v>
      </c>
      <c r="J515">
        <v>14</v>
      </c>
      <c r="K515">
        <v>2440</v>
      </c>
      <c r="L515">
        <f t="shared" ref="L515:L578" si="99">HOUR(B515)</f>
        <v>15</v>
      </c>
      <c r="M515" t="b">
        <f t="shared" ref="M515:M578" si="100">WEEKDAY(B515,2)&gt;=6</f>
        <v>0</v>
      </c>
      <c r="N515">
        <f t="shared" ref="N515:N578" si="101">MINUTE(B515)</f>
        <v>48</v>
      </c>
      <c r="O515">
        <f t="shared" ref="O515:O578" si="102">SECOND(B515)</f>
        <v>7</v>
      </c>
      <c r="P515" s="8">
        <f t="shared" si="94"/>
        <v>3.3414351851851855E-2</v>
      </c>
      <c r="Q515" s="1">
        <f t="shared" si="95"/>
        <v>43192.625</v>
      </c>
      <c r="R515">
        <f t="shared" si="96"/>
        <v>23.7</v>
      </c>
      <c r="S515" s="1">
        <f t="shared" ref="S515:S578" si="103">DATE(YEAR(B515),MONTH(B515),DAY(B515))+TIME(HOUR(B515),0,0)</f>
        <v>43192.625</v>
      </c>
      <c r="T515">
        <f t="shared" si="97"/>
        <v>23.7</v>
      </c>
      <c r="U515">
        <f t="shared" si="98"/>
        <v>0</v>
      </c>
      <c r="V515" t="b">
        <f t="shared" ref="V515:V578" si="104">U515&gt;=1</f>
        <v>0</v>
      </c>
    </row>
    <row r="516" spans="1:22" x14ac:dyDescent="0.4">
      <c r="A516" t="s">
        <v>1049</v>
      </c>
      <c r="B516" s="1">
        <v>43192.660312499997</v>
      </c>
      <c r="C516">
        <v>511</v>
      </c>
      <c r="D516" t="s">
        <v>457</v>
      </c>
      <c r="E516">
        <v>7</v>
      </c>
      <c r="F516" s="1">
        <v>43192.697094907409</v>
      </c>
      <c r="G516">
        <v>511</v>
      </c>
      <c r="H516" t="s">
        <v>457</v>
      </c>
      <c r="I516">
        <v>7</v>
      </c>
      <c r="J516">
        <v>52</v>
      </c>
      <c r="K516">
        <v>2110</v>
      </c>
      <c r="L516">
        <f t="shared" si="99"/>
        <v>15</v>
      </c>
      <c r="M516" t="b">
        <f t="shared" si="100"/>
        <v>0</v>
      </c>
      <c r="N516">
        <f t="shared" si="101"/>
        <v>50</v>
      </c>
      <c r="O516">
        <f t="shared" si="102"/>
        <v>51</v>
      </c>
      <c r="P516" s="8">
        <f t="shared" si="94"/>
        <v>3.5312500000000004E-2</v>
      </c>
      <c r="Q516" s="1">
        <f t="shared" si="95"/>
        <v>43192.625</v>
      </c>
      <c r="R516">
        <f t="shared" si="96"/>
        <v>23.7</v>
      </c>
      <c r="S516" s="1">
        <f t="shared" si="103"/>
        <v>43192.625</v>
      </c>
      <c r="T516">
        <f t="shared" si="97"/>
        <v>23.7</v>
      </c>
      <c r="U516">
        <f t="shared" si="98"/>
        <v>0</v>
      </c>
      <c r="V516" t="b">
        <f t="shared" si="104"/>
        <v>0</v>
      </c>
    </row>
    <row r="517" spans="1:22" x14ac:dyDescent="0.4">
      <c r="A517" t="s">
        <v>1050</v>
      </c>
      <c r="B517" s="1">
        <v>43192.662291666667</v>
      </c>
      <c r="C517">
        <v>2281</v>
      </c>
      <c r="D517" t="s">
        <v>1051</v>
      </c>
      <c r="E517">
        <v>6</v>
      </c>
      <c r="F517" s="1">
        <v>43192.664247685185</v>
      </c>
      <c r="G517">
        <v>2222</v>
      </c>
      <c r="H517" t="s">
        <v>1052</v>
      </c>
      <c r="I517">
        <v>3</v>
      </c>
      <c r="J517">
        <v>2</v>
      </c>
      <c r="K517">
        <v>530</v>
      </c>
      <c r="L517">
        <f t="shared" si="99"/>
        <v>15</v>
      </c>
      <c r="M517" t="b">
        <f t="shared" si="100"/>
        <v>0</v>
      </c>
      <c r="N517">
        <f t="shared" si="101"/>
        <v>53</v>
      </c>
      <c r="O517">
        <f t="shared" si="102"/>
        <v>42</v>
      </c>
      <c r="P517" s="8">
        <f t="shared" si="94"/>
        <v>3.7291666666666667E-2</v>
      </c>
      <c r="Q517" s="1">
        <f t="shared" si="95"/>
        <v>43192.625</v>
      </c>
      <c r="R517">
        <f t="shared" si="96"/>
        <v>23.7</v>
      </c>
      <c r="S517" s="1">
        <f t="shared" si="103"/>
        <v>43192.625</v>
      </c>
      <c r="T517">
        <f t="shared" si="97"/>
        <v>23.7</v>
      </c>
      <c r="U517">
        <f t="shared" si="98"/>
        <v>0</v>
      </c>
      <c r="V517" t="b">
        <f t="shared" si="104"/>
        <v>0</v>
      </c>
    </row>
    <row r="518" spans="1:22" x14ac:dyDescent="0.4">
      <c r="A518" t="s">
        <v>1053</v>
      </c>
      <c r="B518" s="1">
        <v>43192.664768518516</v>
      </c>
      <c r="C518">
        <v>318</v>
      </c>
      <c r="D518" t="s">
        <v>1054</v>
      </c>
      <c r="E518">
        <v>3</v>
      </c>
      <c r="F518" s="1">
        <v>43192.667442129627</v>
      </c>
      <c r="G518">
        <v>331</v>
      </c>
      <c r="H518" t="s">
        <v>207</v>
      </c>
      <c r="I518">
        <v>8</v>
      </c>
      <c r="J518">
        <v>3</v>
      </c>
      <c r="K518">
        <v>650</v>
      </c>
      <c r="L518">
        <f t="shared" si="99"/>
        <v>15</v>
      </c>
      <c r="M518" t="b">
        <f t="shared" si="100"/>
        <v>0</v>
      </c>
      <c r="N518">
        <f t="shared" si="101"/>
        <v>57</v>
      </c>
      <c r="O518">
        <f t="shared" si="102"/>
        <v>16</v>
      </c>
      <c r="P518" s="8">
        <f t="shared" si="94"/>
        <v>3.9768518518518516E-2</v>
      </c>
      <c r="Q518" s="1">
        <f t="shared" si="95"/>
        <v>43192.625</v>
      </c>
      <c r="R518">
        <f t="shared" si="96"/>
        <v>23.7</v>
      </c>
      <c r="S518" s="1">
        <f t="shared" si="103"/>
        <v>43192.625</v>
      </c>
      <c r="T518">
        <f t="shared" si="97"/>
        <v>23.7</v>
      </c>
      <c r="U518">
        <f t="shared" si="98"/>
        <v>0</v>
      </c>
      <c r="V518" t="b">
        <f t="shared" si="104"/>
        <v>0</v>
      </c>
    </row>
    <row r="519" spans="1:22" x14ac:dyDescent="0.4">
      <c r="A519" t="s">
        <v>1055</v>
      </c>
      <c r="B519" s="1">
        <v>43192.666608796295</v>
      </c>
      <c r="C519">
        <v>416</v>
      </c>
      <c r="D519" t="s">
        <v>299</v>
      </c>
      <c r="E519">
        <v>3</v>
      </c>
      <c r="F519" s="1">
        <v>43192.706458333334</v>
      </c>
      <c r="G519">
        <v>199</v>
      </c>
      <c r="H519" t="s">
        <v>338</v>
      </c>
      <c r="I519">
        <v>1</v>
      </c>
      <c r="J519">
        <v>57</v>
      </c>
      <c r="K519">
        <v>6950</v>
      </c>
      <c r="L519">
        <f t="shared" si="99"/>
        <v>15</v>
      </c>
      <c r="M519" t="b">
        <f t="shared" si="100"/>
        <v>0</v>
      </c>
      <c r="N519">
        <f t="shared" si="101"/>
        <v>59</v>
      </c>
      <c r="O519">
        <f t="shared" si="102"/>
        <v>55</v>
      </c>
      <c r="P519" s="8">
        <f t="shared" si="94"/>
        <v>4.1608796296296297E-2</v>
      </c>
      <c r="Q519" s="1">
        <f t="shared" si="95"/>
        <v>43192.625</v>
      </c>
      <c r="R519">
        <f t="shared" si="96"/>
        <v>23.7</v>
      </c>
      <c r="S519" s="1">
        <f t="shared" si="103"/>
        <v>43192.625</v>
      </c>
      <c r="T519">
        <f t="shared" si="97"/>
        <v>23.7</v>
      </c>
      <c r="U519">
        <f t="shared" si="98"/>
        <v>0</v>
      </c>
      <c r="V519" t="b">
        <f t="shared" si="104"/>
        <v>0</v>
      </c>
    </row>
    <row r="520" spans="1:22" x14ac:dyDescent="0.4">
      <c r="A520" t="s">
        <v>1056</v>
      </c>
      <c r="B520" s="1">
        <v>43192.668437499997</v>
      </c>
      <c r="C520">
        <v>514</v>
      </c>
      <c r="D520" t="s">
        <v>752</v>
      </c>
      <c r="E520">
        <v>3</v>
      </c>
      <c r="F520" s="1">
        <v>43192.715289351851</v>
      </c>
      <c r="G520">
        <v>3508</v>
      </c>
      <c r="H520" t="s">
        <v>711</v>
      </c>
      <c r="I520">
        <v>5</v>
      </c>
      <c r="J520">
        <v>66</v>
      </c>
      <c r="K520">
        <v>7340</v>
      </c>
      <c r="L520">
        <f t="shared" si="99"/>
        <v>16</v>
      </c>
      <c r="M520" t="b">
        <f t="shared" si="100"/>
        <v>0</v>
      </c>
      <c r="N520">
        <f t="shared" si="101"/>
        <v>2</v>
      </c>
      <c r="O520">
        <f t="shared" si="102"/>
        <v>33</v>
      </c>
      <c r="P520" s="8">
        <f t="shared" si="94"/>
        <v>1.7708333333333332E-3</v>
      </c>
      <c r="Q520" s="1">
        <f t="shared" si="95"/>
        <v>43192.666666666664</v>
      </c>
      <c r="R520">
        <f t="shared" si="96"/>
        <v>23</v>
      </c>
      <c r="S520" s="1">
        <f t="shared" si="103"/>
        <v>43192.666666666664</v>
      </c>
      <c r="T520">
        <f t="shared" si="97"/>
        <v>23</v>
      </c>
      <c r="U520">
        <f t="shared" si="98"/>
        <v>0</v>
      </c>
      <c r="V520" t="b">
        <f t="shared" si="104"/>
        <v>0</v>
      </c>
    </row>
    <row r="521" spans="1:22" x14ac:dyDescent="0.4">
      <c r="A521" t="s">
        <v>1057</v>
      </c>
      <c r="B521" s="1">
        <v>43192.670312499999</v>
      </c>
      <c r="C521">
        <v>113</v>
      </c>
      <c r="D521" t="s">
        <v>125</v>
      </c>
      <c r="E521">
        <v>12</v>
      </c>
      <c r="F521" s="1">
        <v>43192.677835648145</v>
      </c>
      <c r="G521">
        <v>116</v>
      </c>
      <c r="H521" t="s">
        <v>380</v>
      </c>
      <c r="I521">
        <v>1</v>
      </c>
      <c r="J521">
        <v>10</v>
      </c>
      <c r="K521">
        <v>1320</v>
      </c>
      <c r="L521">
        <f t="shared" si="99"/>
        <v>16</v>
      </c>
      <c r="M521" t="b">
        <f t="shared" si="100"/>
        <v>0</v>
      </c>
      <c r="N521">
        <f t="shared" si="101"/>
        <v>5</v>
      </c>
      <c r="O521">
        <f t="shared" si="102"/>
        <v>15</v>
      </c>
      <c r="P521" s="8">
        <f t="shared" si="94"/>
        <v>3.645833333333333E-3</v>
      </c>
      <c r="Q521" s="1">
        <f t="shared" si="95"/>
        <v>43192.666666666664</v>
      </c>
      <c r="R521">
        <f t="shared" si="96"/>
        <v>23</v>
      </c>
      <c r="S521" s="1">
        <f t="shared" si="103"/>
        <v>43192.666666666664</v>
      </c>
      <c r="T521">
        <f t="shared" si="97"/>
        <v>23</v>
      </c>
      <c r="U521">
        <f t="shared" si="98"/>
        <v>0</v>
      </c>
      <c r="V521" t="b">
        <f t="shared" si="104"/>
        <v>0</v>
      </c>
    </row>
    <row r="522" spans="1:22" x14ac:dyDescent="0.4">
      <c r="A522" t="s">
        <v>1058</v>
      </c>
      <c r="B522" s="1">
        <v>43192.672581018516</v>
      </c>
      <c r="C522">
        <v>1414</v>
      </c>
      <c r="D522" t="s">
        <v>115</v>
      </c>
      <c r="E522">
        <v>8</v>
      </c>
      <c r="F522" s="1">
        <v>43192.737881944442</v>
      </c>
      <c r="G522">
        <v>1602</v>
      </c>
      <c r="H522" t="s">
        <v>1059</v>
      </c>
      <c r="I522">
        <v>9</v>
      </c>
      <c r="J522">
        <v>90</v>
      </c>
      <c r="K522">
        <v>8170</v>
      </c>
      <c r="L522">
        <f t="shared" si="99"/>
        <v>16</v>
      </c>
      <c r="M522" t="b">
        <f t="shared" si="100"/>
        <v>0</v>
      </c>
      <c r="N522">
        <f t="shared" si="101"/>
        <v>8</v>
      </c>
      <c r="O522">
        <f t="shared" si="102"/>
        <v>31</v>
      </c>
      <c r="P522" s="8">
        <f t="shared" si="94"/>
        <v>5.9143518518518521E-3</v>
      </c>
      <c r="Q522" s="1">
        <f t="shared" si="95"/>
        <v>43192.666666666664</v>
      </c>
      <c r="R522">
        <f t="shared" si="96"/>
        <v>23</v>
      </c>
      <c r="S522" s="1">
        <f t="shared" si="103"/>
        <v>43192.666666666664</v>
      </c>
      <c r="T522">
        <f t="shared" si="97"/>
        <v>23</v>
      </c>
      <c r="U522">
        <f t="shared" si="98"/>
        <v>0</v>
      </c>
      <c r="V522" t="b">
        <f t="shared" si="104"/>
        <v>0</v>
      </c>
    </row>
    <row r="523" spans="1:22" x14ac:dyDescent="0.4">
      <c r="A523" t="s">
        <v>1060</v>
      </c>
      <c r="B523" s="1">
        <v>43192.674189814818</v>
      </c>
      <c r="C523">
        <v>501</v>
      </c>
      <c r="D523" t="s">
        <v>44</v>
      </c>
      <c r="E523">
        <v>12</v>
      </c>
      <c r="F523" s="1">
        <v>43192.680543981478</v>
      </c>
      <c r="G523">
        <v>3509</v>
      </c>
      <c r="H523" t="s">
        <v>277</v>
      </c>
      <c r="I523">
        <v>20</v>
      </c>
      <c r="J523">
        <v>8</v>
      </c>
      <c r="K523">
        <v>2340</v>
      </c>
      <c r="L523">
        <f t="shared" si="99"/>
        <v>16</v>
      </c>
      <c r="M523" t="b">
        <f t="shared" si="100"/>
        <v>0</v>
      </c>
      <c r="N523">
        <f t="shared" si="101"/>
        <v>10</v>
      </c>
      <c r="O523">
        <f t="shared" si="102"/>
        <v>50</v>
      </c>
      <c r="P523" s="8">
        <f t="shared" si="94"/>
        <v>7.5231481481481477E-3</v>
      </c>
      <c r="Q523" s="1">
        <f t="shared" si="95"/>
        <v>43192.666666666672</v>
      </c>
      <c r="R523" t="e">
        <f t="shared" si="96"/>
        <v>#N/A</v>
      </c>
      <c r="S523" s="1">
        <f t="shared" si="103"/>
        <v>43192.666666666664</v>
      </c>
      <c r="T523">
        <f t="shared" si="97"/>
        <v>23</v>
      </c>
      <c r="U523">
        <f t="shared" si="98"/>
        <v>0</v>
      </c>
      <c r="V523" t="b">
        <f t="shared" si="104"/>
        <v>0</v>
      </c>
    </row>
    <row r="524" spans="1:22" x14ac:dyDescent="0.4">
      <c r="A524" t="s">
        <v>1061</v>
      </c>
      <c r="B524" s="1">
        <v>43192.67633101852</v>
      </c>
      <c r="C524">
        <v>511</v>
      </c>
      <c r="D524" t="s">
        <v>457</v>
      </c>
      <c r="E524">
        <v>14</v>
      </c>
      <c r="F524" s="1">
        <v>43192.716585648152</v>
      </c>
      <c r="G524">
        <v>510</v>
      </c>
      <c r="H524" t="s">
        <v>351</v>
      </c>
      <c r="I524">
        <v>1</v>
      </c>
      <c r="J524">
        <v>57</v>
      </c>
      <c r="K524">
        <v>6130</v>
      </c>
      <c r="L524">
        <f t="shared" si="99"/>
        <v>16</v>
      </c>
      <c r="M524" t="b">
        <f t="shared" si="100"/>
        <v>0</v>
      </c>
      <c r="N524">
        <f t="shared" si="101"/>
        <v>13</v>
      </c>
      <c r="O524">
        <f t="shared" si="102"/>
        <v>55</v>
      </c>
      <c r="P524" s="8">
        <f t="shared" si="94"/>
        <v>9.6643518518518511E-3</v>
      </c>
      <c r="Q524" s="1">
        <f t="shared" si="95"/>
        <v>43192.666666666664</v>
      </c>
      <c r="R524">
        <f t="shared" si="96"/>
        <v>23</v>
      </c>
      <c r="S524" s="1">
        <f t="shared" si="103"/>
        <v>43192.666666666664</v>
      </c>
      <c r="T524">
        <f t="shared" si="97"/>
        <v>23</v>
      </c>
      <c r="U524">
        <f t="shared" si="98"/>
        <v>0</v>
      </c>
      <c r="V524" t="b">
        <f t="shared" si="104"/>
        <v>0</v>
      </c>
    </row>
    <row r="525" spans="1:22" x14ac:dyDescent="0.4">
      <c r="A525" t="s">
        <v>1062</v>
      </c>
      <c r="B525" s="1">
        <v>43192.678043981483</v>
      </c>
      <c r="C525">
        <v>222</v>
      </c>
      <c r="D525" t="s">
        <v>863</v>
      </c>
      <c r="E525">
        <v>4</v>
      </c>
      <c r="F525" s="1">
        <v>43192.707303240742</v>
      </c>
      <c r="G525">
        <v>700</v>
      </c>
      <c r="H525" t="s">
        <v>61</v>
      </c>
      <c r="I525">
        <v>19</v>
      </c>
      <c r="J525">
        <v>41</v>
      </c>
      <c r="K525">
        <v>9280</v>
      </c>
      <c r="L525">
        <f t="shared" si="99"/>
        <v>16</v>
      </c>
      <c r="M525" t="b">
        <f t="shared" si="100"/>
        <v>0</v>
      </c>
      <c r="N525">
        <f t="shared" si="101"/>
        <v>16</v>
      </c>
      <c r="O525">
        <f t="shared" si="102"/>
        <v>23</v>
      </c>
      <c r="P525" s="8">
        <f t="shared" si="94"/>
        <v>1.1377314814814814E-2</v>
      </c>
      <c r="Q525" s="1">
        <f t="shared" si="95"/>
        <v>43192.666666666672</v>
      </c>
      <c r="R525" t="e">
        <f t="shared" si="96"/>
        <v>#N/A</v>
      </c>
      <c r="S525" s="1">
        <f t="shared" si="103"/>
        <v>43192.666666666664</v>
      </c>
      <c r="T525">
        <f t="shared" si="97"/>
        <v>23</v>
      </c>
      <c r="U525">
        <f t="shared" si="98"/>
        <v>0</v>
      </c>
      <c r="V525" t="b">
        <f t="shared" si="104"/>
        <v>0</v>
      </c>
    </row>
    <row r="526" spans="1:22" x14ac:dyDescent="0.4">
      <c r="A526" t="s">
        <v>1063</v>
      </c>
      <c r="B526" s="1">
        <v>43192.6797337963</v>
      </c>
      <c r="C526" t="s">
        <v>1064</v>
      </c>
      <c r="D526" t="s">
        <v>1064</v>
      </c>
      <c r="E526">
        <v>11</v>
      </c>
      <c r="F526" s="1">
        <v>43192.681770833333</v>
      </c>
      <c r="G526" t="s">
        <v>1064</v>
      </c>
      <c r="H526" t="s">
        <v>1064</v>
      </c>
      <c r="I526">
        <v>11</v>
      </c>
      <c r="J526">
        <v>2</v>
      </c>
      <c r="K526">
        <v>0</v>
      </c>
      <c r="L526">
        <f t="shared" si="99"/>
        <v>16</v>
      </c>
      <c r="M526" t="b">
        <f t="shared" si="100"/>
        <v>0</v>
      </c>
      <c r="N526">
        <f t="shared" si="101"/>
        <v>18</v>
      </c>
      <c r="O526">
        <f t="shared" si="102"/>
        <v>49</v>
      </c>
      <c r="P526" s="8">
        <f t="shared" si="94"/>
        <v>1.306712962962963E-2</v>
      </c>
      <c r="Q526" s="1">
        <f t="shared" si="95"/>
        <v>43192.666666666672</v>
      </c>
      <c r="R526" t="e">
        <f t="shared" si="96"/>
        <v>#N/A</v>
      </c>
      <c r="S526" s="1">
        <f t="shared" si="103"/>
        <v>43192.666666666664</v>
      </c>
      <c r="T526">
        <f t="shared" si="97"/>
        <v>23</v>
      </c>
      <c r="U526">
        <f t="shared" si="98"/>
        <v>0</v>
      </c>
      <c r="V526" t="b">
        <f t="shared" si="104"/>
        <v>0</v>
      </c>
    </row>
    <row r="527" spans="1:22" x14ac:dyDescent="0.4">
      <c r="A527" t="s">
        <v>1065</v>
      </c>
      <c r="B527" s="1">
        <v>43192.681122685186</v>
      </c>
      <c r="C527">
        <v>125</v>
      </c>
      <c r="D527" t="s">
        <v>719</v>
      </c>
      <c r="E527">
        <v>1</v>
      </c>
      <c r="F527" s="1">
        <v>43192.728634259256</v>
      </c>
      <c r="G527">
        <v>118</v>
      </c>
      <c r="H527" t="s">
        <v>784</v>
      </c>
      <c r="I527">
        <v>8</v>
      </c>
      <c r="J527">
        <v>61</v>
      </c>
      <c r="K527">
        <v>66460</v>
      </c>
      <c r="L527">
        <f t="shared" si="99"/>
        <v>16</v>
      </c>
      <c r="M527" t="b">
        <f t="shared" si="100"/>
        <v>0</v>
      </c>
      <c r="N527">
        <f t="shared" si="101"/>
        <v>20</v>
      </c>
      <c r="O527">
        <f t="shared" si="102"/>
        <v>49</v>
      </c>
      <c r="P527" s="8">
        <f t="shared" si="94"/>
        <v>1.4456018518518519E-2</v>
      </c>
      <c r="Q527" s="1">
        <f t="shared" si="95"/>
        <v>43192.666666666664</v>
      </c>
      <c r="R527">
        <f t="shared" si="96"/>
        <v>23</v>
      </c>
      <c r="S527" s="1">
        <f t="shared" si="103"/>
        <v>43192.666666666664</v>
      </c>
      <c r="T527">
        <f t="shared" si="97"/>
        <v>23</v>
      </c>
      <c r="U527">
        <f t="shared" si="98"/>
        <v>0</v>
      </c>
      <c r="V527" t="b">
        <f t="shared" si="104"/>
        <v>0</v>
      </c>
    </row>
    <row r="528" spans="1:22" x14ac:dyDescent="0.4">
      <c r="A528" t="s">
        <v>1066</v>
      </c>
      <c r="B528" s="1">
        <v>43192.682766203703</v>
      </c>
      <c r="C528">
        <v>389</v>
      </c>
      <c r="D528" t="s">
        <v>1067</v>
      </c>
      <c r="E528">
        <v>9</v>
      </c>
      <c r="F528" s="1">
        <v>43192.692557870374</v>
      </c>
      <c r="G528">
        <v>358</v>
      </c>
      <c r="H528" t="s">
        <v>344</v>
      </c>
      <c r="I528">
        <v>9</v>
      </c>
      <c r="J528">
        <v>13</v>
      </c>
      <c r="K528">
        <v>2110</v>
      </c>
      <c r="L528">
        <f t="shared" si="99"/>
        <v>16</v>
      </c>
      <c r="M528" t="b">
        <f t="shared" si="100"/>
        <v>0</v>
      </c>
      <c r="N528">
        <f t="shared" si="101"/>
        <v>23</v>
      </c>
      <c r="O528">
        <f t="shared" si="102"/>
        <v>11</v>
      </c>
      <c r="P528" s="8">
        <f t="shared" ref="P528:P591" si="105">TIME(0,MINUTE(B528),SECOND(B528))</f>
        <v>1.6099537037037037E-2</v>
      </c>
      <c r="Q528" s="1">
        <f t="shared" ref="Q528:Q591" si="106">B528-P528</f>
        <v>43192.666666666664</v>
      </c>
      <c r="R528">
        <f t="shared" si="96"/>
        <v>23</v>
      </c>
      <c r="S528" s="1">
        <f t="shared" si="103"/>
        <v>43192.666666666664</v>
      </c>
      <c r="T528">
        <f t="shared" si="97"/>
        <v>23</v>
      </c>
      <c r="U528">
        <f t="shared" si="98"/>
        <v>0</v>
      </c>
      <c r="V528" t="b">
        <f t="shared" si="104"/>
        <v>0</v>
      </c>
    </row>
    <row r="529" spans="1:22" x14ac:dyDescent="0.4">
      <c r="A529" t="s">
        <v>1068</v>
      </c>
      <c r="B529" s="1">
        <v>43192.684710648151</v>
      </c>
      <c r="C529">
        <v>558</v>
      </c>
      <c r="D529" t="s">
        <v>1069</v>
      </c>
      <c r="E529">
        <v>19</v>
      </c>
      <c r="F529" s="1">
        <v>43192.693171296298</v>
      </c>
      <c r="G529">
        <v>535</v>
      </c>
      <c r="H529" t="s">
        <v>1070</v>
      </c>
      <c r="I529">
        <v>15</v>
      </c>
      <c r="J529">
        <v>11</v>
      </c>
      <c r="K529">
        <v>1280</v>
      </c>
      <c r="L529">
        <f t="shared" si="99"/>
        <v>16</v>
      </c>
      <c r="M529" t="b">
        <f t="shared" si="100"/>
        <v>0</v>
      </c>
      <c r="N529">
        <f t="shared" si="101"/>
        <v>25</v>
      </c>
      <c r="O529">
        <f t="shared" si="102"/>
        <v>59</v>
      </c>
      <c r="P529" s="8">
        <f t="shared" si="105"/>
        <v>1.8043981481481484E-2</v>
      </c>
      <c r="Q529" s="1">
        <f t="shared" si="106"/>
        <v>43192.666666666672</v>
      </c>
      <c r="R529" t="e">
        <f t="shared" si="96"/>
        <v>#N/A</v>
      </c>
      <c r="S529" s="1">
        <f t="shared" si="103"/>
        <v>43192.666666666664</v>
      </c>
      <c r="T529">
        <f t="shared" si="97"/>
        <v>23</v>
      </c>
      <c r="U529">
        <f t="shared" si="98"/>
        <v>0</v>
      </c>
      <c r="V529" t="b">
        <f t="shared" si="104"/>
        <v>0</v>
      </c>
    </row>
    <row r="530" spans="1:22" x14ac:dyDescent="0.4">
      <c r="A530" t="s">
        <v>1071</v>
      </c>
      <c r="B530" s="1">
        <v>43192.686284722222</v>
      </c>
      <c r="C530">
        <v>634</v>
      </c>
      <c r="D530" t="s">
        <v>320</v>
      </c>
      <c r="E530">
        <v>7</v>
      </c>
      <c r="F530" s="1">
        <v>43192.712708333333</v>
      </c>
      <c r="G530">
        <v>1659</v>
      </c>
      <c r="H530" t="s">
        <v>1072</v>
      </c>
      <c r="I530">
        <v>7</v>
      </c>
      <c r="J530">
        <v>36</v>
      </c>
      <c r="K530">
        <v>8180</v>
      </c>
      <c r="L530">
        <f t="shared" si="99"/>
        <v>16</v>
      </c>
      <c r="M530" t="b">
        <f t="shared" si="100"/>
        <v>0</v>
      </c>
      <c r="N530">
        <f t="shared" si="101"/>
        <v>28</v>
      </c>
      <c r="O530">
        <f t="shared" si="102"/>
        <v>15</v>
      </c>
      <c r="P530" s="8">
        <f t="shared" si="105"/>
        <v>1.9618055555555555E-2</v>
      </c>
      <c r="Q530" s="1">
        <f t="shared" si="106"/>
        <v>43192.666666666664</v>
      </c>
      <c r="R530">
        <f t="shared" si="96"/>
        <v>23</v>
      </c>
      <c r="S530" s="1">
        <f t="shared" si="103"/>
        <v>43192.666666666664</v>
      </c>
      <c r="T530">
        <f t="shared" si="97"/>
        <v>23</v>
      </c>
      <c r="U530">
        <f t="shared" si="98"/>
        <v>0</v>
      </c>
      <c r="V530" t="b">
        <f t="shared" si="104"/>
        <v>0</v>
      </c>
    </row>
    <row r="531" spans="1:22" x14ac:dyDescent="0.4">
      <c r="A531" t="s">
        <v>1073</v>
      </c>
      <c r="B531" s="1">
        <v>43192.688125000001</v>
      </c>
      <c r="C531">
        <v>1114</v>
      </c>
      <c r="D531" t="s">
        <v>1074</v>
      </c>
      <c r="E531">
        <v>12</v>
      </c>
      <c r="F531" s="1">
        <v>43192.702824074076</v>
      </c>
      <c r="G531">
        <v>1126</v>
      </c>
      <c r="H531" t="s">
        <v>673</v>
      </c>
      <c r="I531">
        <v>6</v>
      </c>
      <c r="J531">
        <v>20</v>
      </c>
      <c r="K531">
        <v>3860</v>
      </c>
      <c r="L531">
        <f t="shared" si="99"/>
        <v>16</v>
      </c>
      <c r="M531" t="b">
        <f t="shared" si="100"/>
        <v>0</v>
      </c>
      <c r="N531">
        <f t="shared" si="101"/>
        <v>30</v>
      </c>
      <c r="O531">
        <f t="shared" si="102"/>
        <v>54</v>
      </c>
      <c r="P531" s="8">
        <f t="shared" si="105"/>
        <v>2.1458333333333333E-2</v>
      </c>
      <c r="Q531" s="1">
        <f t="shared" si="106"/>
        <v>43192.666666666664</v>
      </c>
      <c r="R531">
        <f t="shared" si="96"/>
        <v>23</v>
      </c>
      <c r="S531" s="1">
        <f t="shared" si="103"/>
        <v>43192.666666666664</v>
      </c>
      <c r="T531">
        <f t="shared" si="97"/>
        <v>23</v>
      </c>
      <c r="U531">
        <f t="shared" si="98"/>
        <v>0</v>
      </c>
      <c r="V531" t="b">
        <f t="shared" si="104"/>
        <v>0</v>
      </c>
    </row>
    <row r="532" spans="1:22" x14ac:dyDescent="0.4">
      <c r="A532" t="s">
        <v>1075</v>
      </c>
      <c r="B532" s="1">
        <v>43192.690069444441</v>
      </c>
      <c r="C532">
        <v>119</v>
      </c>
      <c r="D532" t="s">
        <v>110</v>
      </c>
      <c r="E532">
        <v>5</v>
      </c>
      <c r="F532" s="1">
        <v>43192.695844907408</v>
      </c>
      <c r="G532">
        <v>125</v>
      </c>
      <c r="H532" t="s">
        <v>719</v>
      </c>
      <c r="I532">
        <v>3</v>
      </c>
      <c r="J532">
        <v>8</v>
      </c>
      <c r="K532">
        <v>1170</v>
      </c>
      <c r="L532">
        <f t="shared" si="99"/>
        <v>16</v>
      </c>
      <c r="M532" t="b">
        <f t="shared" si="100"/>
        <v>0</v>
      </c>
      <c r="N532">
        <f t="shared" si="101"/>
        <v>33</v>
      </c>
      <c r="O532">
        <f t="shared" si="102"/>
        <v>42</v>
      </c>
      <c r="P532" s="8">
        <f t="shared" si="105"/>
        <v>2.3402777777777783E-2</v>
      </c>
      <c r="Q532" s="1">
        <f t="shared" si="106"/>
        <v>43192.666666666664</v>
      </c>
      <c r="R532">
        <f t="shared" si="96"/>
        <v>23</v>
      </c>
      <c r="S532" s="1">
        <f t="shared" si="103"/>
        <v>43192.666666666664</v>
      </c>
      <c r="T532">
        <f t="shared" si="97"/>
        <v>23</v>
      </c>
      <c r="U532">
        <f t="shared" si="98"/>
        <v>0</v>
      </c>
      <c r="V532" t="b">
        <f t="shared" si="104"/>
        <v>0</v>
      </c>
    </row>
    <row r="533" spans="1:22" x14ac:dyDescent="0.4">
      <c r="A533" t="s">
        <v>1076</v>
      </c>
      <c r="B533" s="1">
        <v>43192.691550925927</v>
      </c>
      <c r="C533">
        <v>115</v>
      </c>
      <c r="D533" t="s">
        <v>963</v>
      </c>
      <c r="E533">
        <v>7</v>
      </c>
      <c r="F533" s="1">
        <v>43192.736145833333</v>
      </c>
      <c r="G533">
        <v>151</v>
      </c>
      <c r="H533" t="s">
        <v>459</v>
      </c>
      <c r="I533">
        <v>10</v>
      </c>
      <c r="J533">
        <v>57</v>
      </c>
      <c r="K533">
        <v>6290</v>
      </c>
      <c r="L533">
        <f t="shared" si="99"/>
        <v>16</v>
      </c>
      <c r="M533" t="b">
        <f t="shared" si="100"/>
        <v>0</v>
      </c>
      <c r="N533">
        <f t="shared" si="101"/>
        <v>35</v>
      </c>
      <c r="O533">
        <f t="shared" si="102"/>
        <v>50</v>
      </c>
      <c r="P533" s="8">
        <f t="shared" si="105"/>
        <v>2.4884259259259259E-2</v>
      </c>
      <c r="Q533" s="1">
        <f t="shared" si="106"/>
        <v>43192.666666666664</v>
      </c>
      <c r="R533">
        <f t="shared" si="96"/>
        <v>23</v>
      </c>
      <c r="S533" s="1">
        <f t="shared" si="103"/>
        <v>43192.666666666664</v>
      </c>
      <c r="T533">
        <f t="shared" si="97"/>
        <v>23</v>
      </c>
      <c r="U533">
        <f t="shared" si="98"/>
        <v>0</v>
      </c>
      <c r="V533" t="b">
        <f t="shared" si="104"/>
        <v>0</v>
      </c>
    </row>
    <row r="534" spans="1:22" x14ac:dyDescent="0.4">
      <c r="A534" t="s">
        <v>1077</v>
      </c>
      <c r="B534" s="1">
        <v>43192.693136574075</v>
      </c>
      <c r="C534">
        <v>3513</v>
      </c>
      <c r="D534" t="s">
        <v>570</v>
      </c>
      <c r="E534">
        <v>2</v>
      </c>
      <c r="F534" s="1">
        <v>43192.713784722226</v>
      </c>
      <c r="G534">
        <v>635</v>
      </c>
      <c r="H534" t="s">
        <v>1078</v>
      </c>
      <c r="I534">
        <v>10</v>
      </c>
      <c r="J534">
        <v>29</v>
      </c>
      <c r="K534">
        <v>4500</v>
      </c>
      <c r="L534">
        <f t="shared" si="99"/>
        <v>16</v>
      </c>
      <c r="M534" t="b">
        <f t="shared" si="100"/>
        <v>0</v>
      </c>
      <c r="N534">
        <f t="shared" si="101"/>
        <v>38</v>
      </c>
      <c r="O534">
        <f t="shared" si="102"/>
        <v>7</v>
      </c>
      <c r="P534" s="8">
        <f t="shared" si="105"/>
        <v>2.6469907407407411E-2</v>
      </c>
      <c r="Q534" s="1">
        <f t="shared" si="106"/>
        <v>43192.666666666664</v>
      </c>
      <c r="R534">
        <f t="shared" si="96"/>
        <v>23</v>
      </c>
      <c r="S534" s="1">
        <f t="shared" si="103"/>
        <v>43192.666666666664</v>
      </c>
      <c r="T534">
        <f t="shared" si="97"/>
        <v>23</v>
      </c>
      <c r="U534">
        <f t="shared" si="98"/>
        <v>0</v>
      </c>
      <c r="V534" t="b">
        <f t="shared" si="104"/>
        <v>0</v>
      </c>
    </row>
    <row r="535" spans="1:22" x14ac:dyDescent="0.4">
      <c r="A535" t="s">
        <v>233</v>
      </c>
      <c r="B535" s="1">
        <v>43192.694537037038</v>
      </c>
      <c r="C535">
        <v>2007</v>
      </c>
      <c r="D535" t="s">
        <v>33</v>
      </c>
      <c r="E535">
        <v>14</v>
      </c>
      <c r="F535" s="1">
        <v>43192.752268518518</v>
      </c>
      <c r="G535">
        <v>1122</v>
      </c>
      <c r="H535" t="s">
        <v>292</v>
      </c>
      <c r="I535">
        <v>6</v>
      </c>
      <c r="J535">
        <v>82</v>
      </c>
      <c r="K535">
        <v>12910</v>
      </c>
      <c r="L535">
        <f t="shared" si="99"/>
        <v>16</v>
      </c>
      <c r="M535" t="b">
        <f t="shared" si="100"/>
        <v>0</v>
      </c>
      <c r="N535">
        <f t="shared" si="101"/>
        <v>40</v>
      </c>
      <c r="O535">
        <f t="shared" si="102"/>
        <v>8</v>
      </c>
      <c r="P535" s="8">
        <f t="shared" si="105"/>
        <v>2.7870370370370368E-2</v>
      </c>
      <c r="Q535" s="1">
        <f t="shared" si="106"/>
        <v>43192.666666666664</v>
      </c>
      <c r="R535">
        <f t="shared" si="96"/>
        <v>23</v>
      </c>
      <c r="S535" s="1">
        <f t="shared" si="103"/>
        <v>43192.666666666664</v>
      </c>
      <c r="T535">
        <f t="shared" si="97"/>
        <v>23</v>
      </c>
      <c r="U535">
        <f t="shared" si="98"/>
        <v>0</v>
      </c>
      <c r="V535" t="b">
        <f t="shared" si="104"/>
        <v>0</v>
      </c>
    </row>
    <row r="536" spans="1:22" x14ac:dyDescent="0.4">
      <c r="A536" t="s">
        <v>1079</v>
      </c>
      <c r="B536" s="1">
        <v>43192.696342592593</v>
      </c>
      <c r="C536">
        <v>514</v>
      </c>
      <c r="D536" t="s">
        <v>752</v>
      </c>
      <c r="E536">
        <v>4</v>
      </c>
      <c r="F536" s="1">
        <v>43192.702719907407</v>
      </c>
      <c r="G536">
        <v>513</v>
      </c>
      <c r="H536" t="s">
        <v>689</v>
      </c>
      <c r="I536">
        <v>5</v>
      </c>
      <c r="J536">
        <v>9</v>
      </c>
      <c r="K536">
        <v>1400</v>
      </c>
      <c r="L536">
        <f t="shared" si="99"/>
        <v>16</v>
      </c>
      <c r="M536" t="b">
        <f t="shared" si="100"/>
        <v>0</v>
      </c>
      <c r="N536">
        <f t="shared" si="101"/>
        <v>42</v>
      </c>
      <c r="O536">
        <f t="shared" si="102"/>
        <v>44</v>
      </c>
      <c r="P536" s="8">
        <f t="shared" si="105"/>
        <v>2.9675925925925925E-2</v>
      </c>
      <c r="Q536" s="1">
        <f t="shared" si="106"/>
        <v>43192.666666666664</v>
      </c>
      <c r="R536">
        <f t="shared" si="96"/>
        <v>23</v>
      </c>
      <c r="S536" s="1">
        <f t="shared" si="103"/>
        <v>43192.666666666664</v>
      </c>
      <c r="T536">
        <f t="shared" si="97"/>
        <v>23</v>
      </c>
      <c r="U536">
        <f t="shared" si="98"/>
        <v>0</v>
      </c>
      <c r="V536" t="b">
        <f t="shared" si="104"/>
        <v>0</v>
      </c>
    </row>
    <row r="537" spans="1:22" x14ac:dyDescent="0.4">
      <c r="A537" t="s">
        <v>1080</v>
      </c>
      <c r="B537" s="1">
        <v>43192.698194444441</v>
      </c>
      <c r="C537">
        <v>553</v>
      </c>
      <c r="D537" t="s">
        <v>1081</v>
      </c>
      <c r="E537">
        <v>6</v>
      </c>
      <c r="F537" s="1">
        <v>43192.721898148149</v>
      </c>
      <c r="G537">
        <v>1446</v>
      </c>
      <c r="H537" t="s">
        <v>1082</v>
      </c>
      <c r="I537">
        <v>8</v>
      </c>
      <c r="J537">
        <v>29</v>
      </c>
      <c r="K537">
        <v>7340</v>
      </c>
      <c r="L537">
        <f t="shared" si="99"/>
        <v>16</v>
      </c>
      <c r="M537" t="b">
        <f t="shared" si="100"/>
        <v>0</v>
      </c>
      <c r="N537">
        <f t="shared" si="101"/>
        <v>45</v>
      </c>
      <c r="O537">
        <f t="shared" si="102"/>
        <v>24</v>
      </c>
      <c r="P537" s="8">
        <f t="shared" si="105"/>
        <v>3.1527777777777773E-2</v>
      </c>
      <c r="Q537" s="1">
        <f t="shared" si="106"/>
        <v>43192.666666666664</v>
      </c>
      <c r="R537">
        <f t="shared" si="96"/>
        <v>23</v>
      </c>
      <c r="S537" s="1">
        <f t="shared" si="103"/>
        <v>43192.666666666664</v>
      </c>
      <c r="T537">
        <f t="shared" si="97"/>
        <v>23</v>
      </c>
      <c r="U537">
        <f t="shared" si="98"/>
        <v>0</v>
      </c>
      <c r="V537" t="b">
        <f t="shared" si="104"/>
        <v>0</v>
      </c>
    </row>
    <row r="538" spans="1:22" x14ac:dyDescent="0.4">
      <c r="A538" t="s">
        <v>1083</v>
      </c>
      <c r="B538" s="1">
        <v>43192.699444444443</v>
      </c>
      <c r="C538">
        <v>3513</v>
      </c>
      <c r="D538" t="s">
        <v>570</v>
      </c>
      <c r="E538">
        <v>6</v>
      </c>
      <c r="F538" s="1">
        <v>43192.704375000001</v>
      </c>
      <c r="G538">
        <v>557</v>
      </c>
      <c r="H538" t="s">
        <v>1084</v>
      </c>
      <c r="I538">
        <v>6</v>
      </c>
      <c r="J538">
        <v>6</v>
      </c>
      <c r="K538">
        <v>1020</v>
      </c>
      <c r="L538">
        <f t="shared" si="99"/>
        <v>16</v>
      </c>
      <c r="M538" t="b">
        <f t="shared" si="100"/>
        <v>0</v>
      </c>
      <c r="N538">
        <f t="shared" si="101"/>
        <v>47</v>
      </c>
      <c r="O538">
        <f t="shared" si="102"/>
        <v>12</v>
      </c>
      <c r="P538" s="8">
        <f t="shared" si="105"/>
        <v>3.2777777777777781E-2</v>
      </c>
      <c r="Q538" s="1">
        <f t="shared" si="106"/>
        <v>43192.666666666664</v>
      </c>
      <c r="R538">
        <f t="shared" si="96"/>
        <v>23</v>
      </c>
      <c r="S538" s="1">
        <f t="shared" si="103"/>
        <v>43192.666666666664</v>
      </c>
      <c r="T538">
        <f t="shared" si="97"/>
        <v>23</v>
      </c>
      <c r="U538">
        <f t="shared" si="98"/>
        <v>0</v>
      </c>
      <c r="V538" t="b">
        <f t="shared" si="104"/>
        <v>0</v>
      </c>
    </row>
    <row r="539" spans="1:22" x14ac:dyDescent="0.4">
      <c r="A539" t="s">
        <v>1085</v>
      </c>
      <c r="B539" s="1">
        <v>43192.700983796298</v>
      </c>
      <c r="C539">
        <v>1913</v>
      </c>
      <c r="D539" t="s">
        <v>658</v>
      </c>
      <c r="E539">
        <v>4</v>
      </c>
      <c r="F539" s="1">
        <v>43192.712719907409</v>
      </c>
      <c r="G539">
        <v>1906</v>
      </c>
      <c r="H539" t="s">
        <v>359</v>
      </c>
      <c r="I539">
        <v>15</v>
      </c>
      <c r="J539">
        <v>16</v>
      </c>
      <c r="K539">
        <v>2670</v>
      </c>
      <c r="L539">
        <f t="shared" si="99"/>
        <v>16</v>
      </c>
      <c r="M539" t="b">
        <f t="shared" si="100"/>
        <v>0</v>
      </c>
      <c r="N539">
        <f t="shared" si="101"/>
        <v>49</v>
      </c>
      <c r="O539">
        <f t="shared" si="102"/>
        <v>25</v>
      </c>
      <c r="P539" s="8">
        <f t="shared" si="105"/>
        <v>3.4317129629629628E-2</v>
      </c>
      <c r="Q539" s="1">
        <f t="shared" si="106"/>
        <v>43192.666666666672</v>
      </c>
      <c r="R539" t="e">
        <f t="shared" si="96"/>
        <v>#N/A</v>
      </c>
      <c r="S539" s="1">
        <f t="shared" si="103"/>
        <v>43192.666666666664</v>
      </c>
      <c r="T539">
        <f t="shared" si="97"/>
        <v>23</v>
      </c>
      <c r="U539">
        <f t="shared" si="98"/>
        <v>0</v>
      </c>
      <c r="V539" t="b">
        <f t="shared" si="104"/>
        <v>0</v>
      </c>
    </row>
    <row r="540" spans="1:22" x14ac:dyDescent="0.4">
      <c r="A540" t="s">
        <v>1086</v>
      </c>
      <c r="B540" s="1">
        <v>43192.702708333331</v>
      </c>
      <c r="C540">
        <v>2025</v>
      </c>
      <c r="D540" t="s">
        <v>1087</v>
      </c>
      <c r="E540">
        <v>15</v>
      </c>
      <c r="F540" s="1">
        <v>43192.716689814813</v>
      </c>
      <c r="G540">
        <v>2025</v>
      </c>
      <c r="H540" t="s">
        <v>1087</v>
      </c>
      <c r="I540">
        <v>11</v>
      </c>
      <c r="J540">
        <v>19</v>
      </c>
      <c r="K540">
        <v>1240</v>
      </c>
      <c r="L540">
        <f t="shared" si="99"/>
        <v>16</v>
      </c>
      <c r="M540" t="b">
        <f t="shared" si="100"/>
        <v>0</v>
      </c>
      <c r="N540">
        <f t="shared" si="101"/>
        <v>51</v>
      </c>
      <c r="O540">
        <f t="shared" si="102"/>
        <v>54</v>
      </c>
      <c r="P540" s="8">
        <f t="shared" si="105"/>
        <v>3.6041666666666666E-2</v>
      </c>
      <c r="Q540" s="1">
        <f t="shared" si="106"/>
        <v>43192.666666666664</v>
      </c>
      <c r="R540">
        <f t="shared" si="96"/>
        <v>23</v>
      </c>
      <c r="S540" s="1">
        <f t="shared" si="103"/>
        <v>43192.666666666664</v>
      </c>
      <c r="T540">
        <f t="shared" si="97"/>
        <v>23</v>
      </c>
      <c r="U540">
        <f t="shared" si="98"/>
        <v>0</v>
      </c>
      <c r="V540" t="b">
        <f t="shared" si="104"/>
        <v>0</v>
      </c>
    </row>
    <row r="541" spans="1:22" x14ac:dyDescent="0.4">
      <c r="A541" t="s">
        <v>1088</v>
      </c>
      <c r="B541" s="1">
        <v>43192.704768518517</v>
      </c>
      <c r="C541">
        <v>1316</v>
      </c>
      <c r="D541" t="s">
        <v>654</v>
      </c>
      <c r="E541">
        <v>15</v>
      </c>
      <c r="F541" s="1">
        <v>43192.712164351855</v>
      </c>
      <c r="G541">
        <v>1344</v>
      </c>
      <c r="H541" t="s">
        <v>1089</v>
      </c>
      <c r="I541">
        <v>10</v>
      </c>
      <c r="J541">
        <v>10</v>
      </c>
      <c r="K541">
        <v>1540</v>
      </c>
      <c r="L541">
        <f t="shared" si="99"/>
        <v>16</v>
      </c>
      <c r="M541" t="b">
        <f t="shared" si="100"/>
        <v>0</v>
      </c>
      <c r="N541">
        <f t="shared" si="101"/>
        <v>54</v>
      </c>
      <c r="O541">
        <f t="shared" si="102"/>
        <v>52</v>
      </c>
      <c r="P541" s="8">
        <f t="shared" si="105"/>
        <v>3.8101851851851852E-2</v>
      </c>
      <c r="Q541" s="1">
        <f t="shared" si="106"/>
        <v>43192.666666666664</v>
      </c>
      <c r="R541">
        <f t="shared" si="96"/>
        <v>23</v>
      </c>
      <c r="S541" s="1">
        <f t="shared" si="103"/>
        <v>43192.666666666664</v>
      </c>
      <c r="T541">
        <f t="shared" si="97"/>
        <v>23</v>
      </c>
      <c r="U541">
        <f t="shared" si="98"/>
        <v>0</v>
      </c>
      <c r="V541" t="b">
        <f t="shared" si="104"/>
        <v>0</v>
      </c>
    </row>
    <row r="542" spans="1:22" x14ac:dyDescent="0.4">
      <c r="A542" t="s">
        <v>1090</v>
      </c>
      <c r="B542" s="1">
        <v>43192.706562500003</v>
      </c>
      <c r="C542">
        <v>249</v>
      </c>
      <c r="D542" t="s">
        <v>565</v>
      </c>
      <c r="E542">
        <v>1</v>
      </c>
      <c r="F542" s="1">
        <v>43192.734120370369</v>
      </c>
      <c r="G542">
        <v>249</v>
      </c>
      <c r="H542" t="s">
        <v>565</v>
      </c>
      <c r="I542">
        <v>7</v>
      </c>
      <c r="J542">
        <v>40</v>
      </c>
      <c r="K542">
        <v>5430</v>
      </c>
      <c r="L542">
        <f t="shared" si="99"/>
        <v>16</v>
      </c>
      <c r="M542" t="b">
        <f t="shared" si="100"/>
        <v>0</v>
      </c>
      <c r="N542">
        <f t="shared" si="101"/>
        <v>57</v>
      </c>
      <c r="O542">
        <f t="shared" si="102"/>
        <v>27</v>
      </c>
      <c r="P542" s="8">
        <f t="shared" si="105"/>
        <v>3.9895833333333332E-2</v>
      </c>
      <c r="Q542" s="1">
        <f t="shared" si="106"/>
        <v>43192.666666666672</v>
      </c>
      <c r="R542" t="e">
        <f t="shared" si="96"/>
        <v>#N/A</v>
      </c>
      <c r="S542" s="1">
        <f t="shared" si="103"/>
        <v>43192.666666666664</v>
      </c>
      <c r="T542">
        <f t="shared" si="97"/>
        <v>23</v>
      </c>
      <c r="U542">
        <f t="shared" si="98"/>
        <v>0</v>
      </c>
      <c r="V542" t="b">
        <f t="shared" si="104"/>
        <v>0</v>
      </c>
    </row>
    <row r="543" spans="1:22" x14ac:dyDescent="0.4">
      <c r="A543" t="s">
        <v>1091</v>
      </c>
      <c r="B543" s="1">
        <v>43192.707951388889</v>
      </c>
      <c r="C543">
        <v>1826</v>
      </c>
      <c r="D543" t="s">
        <v>668</v>
      </c>
      <c r="E543">
        <v>16</v>
      </c>
      <c r="F543" s="1">
        <v>43192.763715277775</v>
      </c>
      <c r="G543">
        <v>1826</v>
      </c>
      <c r="H543" t="s">
        <v>668</v>
      </c>
      <c r="I543">
        <v>16</v>
      </c>
      <c r="J543">
        <v>76</v>
      </c>
      <c r="K543">
        <v>12640</v>
      </c>
      <c r="L543">
        <f t="shared" si="99"/>
        <v>16</v>
      </c>
      <c r="M543" t="b">
        <f t="shared" si="100"/>
        <v>0</v>
      </c>
      <c r="N543">
        <f t="shared" si="101"/>
        <v>59</v>
      </c>
      <c r="O543">
        <f t="shared" si="102"/>
        <v>27</v>
      </c>
      <c r="P543" s="8">
        <f t="shared" si="105"/>
        <v>4.1284722222222223E-2</v>
      </c>
      <c r="Q543" s="1">
        <f t="shared" si="106"/>
        <v>43192.666666666664</v>
      </c>
      <c r="R543">
        <f t="shared" si="96"/>
        <v>23</v>
      </c>
      <c r="S543" s="1">
        <f t="shared" si="103"/>
        <v>43192.666666666664</v>
      </c>
      <c r="T543">
        <f t="shared" si="97"/>
        <v>23</v>
      </c>
      <c r="U543">
        <f t="shared" si="98"/>
        <v>0</v>
      </c>
      <c r="V543" t="b">
        <f t="shared" si="104"/>
        <v>0</v>
      </c>
    </row>
    <row r="544" spans="1:22" x14ac:dyDescent="0.4">
      <c r="A544" t="s">
        <v>1092</v>
      </c>
      <c r="B544" s="1">
        <v>43192.709548611114</v>
      </c>
      <c r="C544">
        <v>912</v>
      </c>
      <c r="D544" t="s">
        <v>619</v>
      </c>
      <c r="E544">
        <v>4</v>
      </c>
      <c r="F544" s="1">
        <v>43192.723483796297</v>
      </c>
      <c r="G544">
        <v>416</v>
      </c>
      <c r="H544" t="s">
        <v>299</v>
      </c>
      <c r="I544">
        <v>10</v>
      </c>
      <c r="J544">
        <v>19</v>
      </c>
      <c r="K544">
        <v>0</v>
      </c>
      <c r="L544">
        <f t="shared" si="99"/>
        <v>17</v>
      </c>
      <c r="M544" t="b">
        <f t="shared" si="100"/>
        <v>0</v>
      </c>
      <c r="N544">
        <f t="shared" si="101"/>
        <v>1</v>
      </c>
      <c r="O544">
        <f t="shared" si="102"/>
        <v>45</v>
      </c>
      <c r="P544" s="8">
        <f t="shared" si="105"/>
        <v>1.2152777777777778E-3</v>
      </c>
      <c r="Q544" s="1">
        <f t="shared" si="106"/>
        <v>43192.708333333336</v>
      </c>
      <c r="R544">
        <f t="shared" si="96"/>
        <v>22</v>
      </c>
      <c r="S544" s="1">
        <f t="shared" si="103"/>
        <v>43192.708333333336</v>
      </c>
      <c r="T544">
        <f t="shared" si="97"/>
        <v>22</v>
      </c>
      <c r="U544">
        <f t="shared" si="98"/>
        <v>0</v>
      </c>
      <c r="V544" t="b">
        <f t="shared" si="104"/>
        <v>0</v>
      </c>
    </row>
    <row r="545" spans="1:22" x14ac:dyDescent="0.4">
      <c r="A545" t="s">
        <v>1093</v>
      </c>
      <c r="B545" s="1">
        <v>43192.711041666669</v>
      </c>
      <c r="C545">
        <v>2237</v>
      </c>
      <c r="D545" t="s">
        <v>1094</v>
      </c>
      <c r="E545">
        <v>5</v>
      </c>
      <c r="F545" s="1">
        <v>43192.75037037037</v>
      </c>
      <c r="G545">
        <v>2272</v>
      </c>
      <c r="H545" t="s">
        <v>1095</v>
      </c>
      <c r="I545">
        <v>10</v>
      </c>
      <c r="J545">
        <v>56</v>
      </c>
      <c r="K545">
        <v>1450</v>
      </c>
      <c r="L545">
        <f t="shared" si="99"/>
        <v>17</v>
      </c>
      <c r="M545" t="b">
        <f t="shared" si="100"/>
        <v>0</v>
      </c>
      <c r="N545">
        <f t="shared" si="101"/>
        <v>3</v>
      </c>
      <c r="O545">
        <f t="shared" si="102"/>
        <v>54</v>
      </c>
      <c r="P545" s="8">
        <f t="shared" si="105"/>
        <v>2.7083333333333334E-3</v>
      </c>
      <c r="Q545" s="1">
        <f t="shared" si="106"/>
        <v>43192.708333333336</v>
      </c>
      <c r="R545">
        <f t="shared" si="96"/>
        <v>22</v>
      </c>
      <c r="S545" s="1">
        <f t="shared" si="103"/>
        <v>43192.708333333336</v>
      </c>
      <c r="T545">
        <f t="shared" si="97"/>
        <v>22</v>
      </c>
      <c r="U545">
        <f t="shared" si="98"/>
        <v>0</v>
      </c>
      <c r="V545" t="b">
        <f t="shared" si="104"/>
        <v>0</v>
      </c>
    </row>
    <row r="546" spans="1:22" x14ac:dyDescent="0.4">
      <c r="A546" t="s">
        <v>1096</v>
      </c>
      <c r="B546" s="1">
        <v>43192.712777777779</v>
      </c>
      <c r="C546">
        <v>314</v>
      </c>
      <c r="D546" t="s">
        <v>436</v>
      </c>
      <c r="E546">
        <v>1</v>
      </c>
      <c r="F546" s="1">
        <v>43192.717557870368</v>
      </c>
      <c r="G546">
        <v>305</v>
      </c>
      <c r="H546" t="s">
        <v>1097</v>
      </c>
      <c r="I546">
        <v>13</v>
      </c>
      <c r="J546">
        <v>6</v>
      </c>
      <c r="K546">
        <v>980</v>
      </c>
      <c r="L546">
        <f t="shared" si="99"/>
        <v>17</v>
      </c>
      <c r="M546" t="b">
        <f t="shared" si="100"/>
        <v>0</v>
      </c>
      <c r="N546">
        <f t="shared" si="101"/>
        <v>6</v>
      </c>
      <c r="O546">
        <f t="shared" si="102"/>
        <v>24</v>
      </c>
      <c r="P546" s="8">
        <f t="shared" si="105"/>
        <v>4.4444444444444444E-3</v>
      </c>
      <c r="Q546" s="1">
        <f t="shared" si="106"/>
        <v>43192.708333333336</v>
      </c>
      <c r="R546">
        <f t="shared" si="96"/>
        <v>22</v>
      </c>
      <c r="S546" s="1">
        <f t="shared" si="103"/>
        <v>43192.708333333336</v>
      </c>
      <c r="T546">
        <f t="shared" si="97"/>
        <v>22</v>
      </c>
      <c r="U546">
        <f t="shared" si="98"/>
        <v>0</v>
      </c>
      <c r="V546" t="b">
        <f t="shared" si="104"/>
        <v>0</v>
      </c>
    </row>
    <row r="547" spans="1:22" x14ac:dyDescent="0.4">
      <c r="A547" t="s">
        <v>1098</v>
      </c>
      <c r="B547" s="1">
        <v>43192.714212962965</v>
      </c>
      <c r="C547">
        <v>3505</v>
      </c>
      <c r="D547" t="s">
        <v>584</v>
      </c>
      <c r="E547">
        <v>12</v>
      </c>
      <c r="F547" s="1">
        <v>43192.801874999997</v>
      </c>
      <c r="G547">
        <v>1120</v>
      </c>
      <c r="H547" t="s">
        <v>326</v>
      </c>
      <c r="I547">
        <v>10</v>
      </c>
      <c r="J547">
        <v>125</v>
      </c>
      <c r="K547">
        <v>29600</v>
      </c>
      <c r="L547">
        <f t="shared" si="99"/>
        <v>17</v>
      </c>
      <c r="M547" t="b">
        <f t="shared" si="100"/>
        <v>0</v>
      </c>
      <c r="N547">
        <f t="shared" si="101"/>
        <v>8</v>
      </c>
      <c r="O547">
        <f t="shared" si="102"/>
        <v>28</v>
      </c>
      <c r="P547" s="8">
        <f t="shared" si="105"/>
        <v>5.8796296296296296E-3</v>
      </c>
      <c r="Q547" s="1">
        <f t="shared" si="106"/>
        <v>43192.708333333336</v>
      </c>
      <c r="R547">
        <f t="shared" si="96"/>
        <v>22</v>
      </c>
      <c r="S547" s="1">
        <f t="shared" si="103"/>
        <v>43192.708333333336</v>
      </c>
      <c r="T547">
        <f t="shared" si="97"/>
        <v>22</v>
      </c>
      <c r="U547">
        <f t="shared" si="98"/>
        <v>0</v>
      </c>
      <c r="V547" t="b">
        <f t="shared" si="104"/>
        <v>0</v>
      </c>
    </row>
    <row r="548" spans="1:22" x14ac:dyDescent="0.4">
      <c r="A548" t="s">
        <v>1099</v>
      </c>
      <c r="B548" s="1">
        <v>43192.715717592589</v>
      </c>
      <c r="C548">
        <v>114</v>
      </c>
      <c r="D548" t="s">
        <v>313</v>
      </c>
      <c r="E548">
        <v>13</v>
      </c>
      <c r="F548" s="1">
        <v>43192.733854166669</v>
      </c>
      <c r="G548">
        <v>170</v>
      </c>
      <c r="H548" t="s">
        <v>1100</v>
      </c>
      <c r="I548">
        <v>10</v>
      </c>
      <c r="J548">
        <v>25</v>
      </c>
      <c r="K548">
        <v>3570</v>
      </c>
      <c r="L548">
        <f t="shared" si="99"/>
        <v>17</v>
      </c>
      <c r="M548" t="b">
        <f t="shared" si="100"/>
        <v>0</v>
      </c>
      <c r="N548">
        <f t="shared" si="101"/>
        <v>10</v>
      </c>
      <c r="O548">
        <f t="shared" si="102"/>
        <v>38</v>
      </c>
      <c r="P548" s="8">
        <f t="shared" si="105"/>
        <v>7.3842592592592597E-3</v>
      </c>
      <c r="Q548" s="1">
        <f t="shared" si="106"/>
        <v>43192.708333333328</v>
      </c>
      <c r="R548" t="e">
        <f t="shared" si="96"/>
        <v>#N/A</v>
      </c>
      <c r="S548" s="1">
        <f t="shared" si="103"/>
        <v>43192.708333333336</v>
      </c>
      <c r="T548">
        <f t="shared" si="97"/>
        <v>22</v>
      </c>
      <c r="U548">
        <f t="shared" si="98"/>
        <v>0</v>
      </c>
      <c r="V548" t="b">
        <f t="shared" si="104"/>
        <v>0</v>
      </c>
    </row>
    <row r="549" spans="1:22" x14ac:dyDescent="0.4">
      <c r="A549" t="s">
        <v>1101</v>
      </c>
      <c r="B549" s="1">
        <v>43192.716944444444</v>
      </c>
      <c r="C549">
        <v>1671</v>
      </c>
      <c r="D549" t="s">
        <v>1102</v>
      </c>
      <c r="E549">
        <v>7</v>
      </c>
      <c r="F549" s="1">
        <v>43192.72115740741</v>
      </c>
      <c r="G549">
        <v>1349</v>
      </c>
      <c r="H549" t="s">
        <v>1103</v>
      </c>
      <c r="I549">
        <v>9</v>
      </c>
      <c r="J549">
        <v>5</v>
      </c>
      <c r="K549">
        <v>990</v>
      </c>
      <c r="L549">
        <f t="shared" si="99"/>
        <v>17</v>
      </c>
      <c r="M549" t="b">
        <f t="shared" si="100"/>
        <v>0</v>
      </c>
      <c r="N549">
        <f t="shared" si="101"/>
        <v>12</v>
      </c>
      <c r="O549">
        <f t="shared" si="102"/>
        <v>24</v>
      </c>
      <c r="P549" s="8">
        <f t="shared" si="105"/>
        <v>8.611111111111111E-3</v>
      </c>
      <c r="Q549" s="1">
        <f t="shared" si="106"/>
        <v>43192.708333333336</v>
      </c>
      <c r="R549">
        <f t="shared" si="96"/>
        <v>22</v>
      </c>
      <c r="S549" s="1">
        <f t="shared" si="103"/>
        <v>43192.708333333336</v>
      </c>
      <c r="T549">
        <f t="shared" si="97"/>
        <v>22</v>
      </c>
      <c r="U549">
        <f t="shared" si="98"/>
        <v>0</v>
      </c>
      <c r="V549" t="b">
        <f t="shared" si="104"/>
        <v>0</v>
      </c>
    </row>
    <row r="550" spans="1:22" x14ac:dyDescent="0.4">
      <c r="A550" t="s">
        <v>301</v>
      </c>
      <c r="B550" s="1">
        <v>43192.718194444446</v>
      </c>
      <c r="C550">
        <v>1221</v>
      </c>
      <c r="D550" t="s">
        <v>1004</v>
      </c>
      <c r="E550">
        <v>4</v>
      </c>
      <c r="F550" s="1">
        <v>43192.777129629627</v>
      </c>
      <c r="G550">
        <v>1222</v>
      </c>
      <c r="H550" t="s">
        <v>369</v>
      </c>
      <c r="I550">
        <v>12</v>
      </c>
      <c r="J550">
        <v>79</v>
      </c>
      <c r="K550">
        <v>5890</v>
      </c>
      <c r="L550">
        <f t="shared" si="99"/>
        <v>17</v>
      </c>
      <c r="M550" t="b">
        <f t="shared" si="100"/>
        <v>0</v>
      </c>
      <c r="N550">
        <f t="shared" si="101"/>
        <v>14</v>
      </c>
      <c r="O550">
        <f t="shared" si="102"/>
        <v>12</v>
      </c>
      <c r="P550" s="8">
        <f t="shared" si="105"/>
        <v>9.8611111111111104E-3</v>
      </c>
      <c r="Q550" s="1">
        <f t="shared" si="106"/>
        <v>43192.708333333336</v>
      </c>
      <c r="R550">
        <f t="shared" si="96"/>
        <v>22</v>
      </c>
      <c r="S550" s="1">
        <f t="shared" si="103"/>
        <v>43192.708333333336</v>
      </c>
      <c r="T550">
        <f t="shared" si="97"/>
        <v>22</v>
      </c>
      <c r="U550">
        <f t="shared" si="98"/>
        <v>0</v>
      </c>
      <c r="V550" t="b">
        <f t="shared" si="104"/>
        <v>0</v>
      </c>
    </row>
    <row r="551" spans="1:22" x14ac:dyDescent="0.4">
      <c r="A551" t="s">
        <v>1104</v>
      </c>
      <c r="B551" s="1">
        <v>43192.719826388886</v>
      </c>
      <c r="C551">
        <v>710</v>
      </c>
      <c r="D551" t="s">
        <v>1105</v>
      </c>
      <c r="E551">
        <v>4</v>
      </c>
      <c r="F551" s="1">
        <v>43192.734085648146</v>
      </c>
      <c r="G551">
        <v>1146</v>
      </c>
      <c r="H551" t="s">
        <v>272</v>
      </c>
      <c r="I551">
        <v>2</v>
      </c>
      <c r="J551">
        <v>20</v>
      </c>
      <c r="K551">
        <v>2990</v>
      </c>
      <c r="L551">
        <f t="shared" si="99"/>
        <v>17</v>
      </c>
      <c r="M551" t="b">
        <f t="shared" si="100"/>
        <v>0</v>
      </c>
      <c r="N551">
        <f t="shared" si="101"/>
        <v>16</v>
      </c>
      <c r="O551">
        <f t="shared" si="102"/>
        <v>33</v>
      </c>
      <c r="P551" s="8">
        <f t="shared" si="105"/>
        <v>1.1493055555555555E-2</v>
      </c>
      <c r="Q551" s="1">
        <f t="shared" si="106"/>
        <v>43192.708333333328</v>
      </c>
      <c r="R551" t="e">
        <f t="shared" si="96"/>
        <v>#N/A</v>
      </c>
      <c r="S551" s="1">
        <f t="shared" si="103"/>
        <v>43192.708333333336</v>
      </c>
      <c r="T551">
        <f t="shared" si="97"/>
        <v>22</v>
      </c>
      <c r="U551">
        <f t="shared" si="98"/>
        <v>0</v>
      </c>
      <c r="V551" t="b">
        <f t="shared" si="104"/>
        <v>0</v>
      </c>
    </row>
    <row r="552" spans="1:22" x14ac:dyDescent="0.4">
      <c r="A552" t="s">
        <v>1106</v>
      </c>
      <c r="B552" s="1">
        <v>43192.721435185187</v>
      </c>
      <c r="C552">
        <v>240</v>
      </c>
      <c r="D552" t="s">
        <v>1107</v>
      </c>
      <c r="E552">
        <v>2</v>
      </c>
      <c r="F552" s="1">
        <v>43192.761192129627</v>
      </c>
      <c r="G552">
        <v>265</v>
      </c>
      <c r="H552" t="s">
        <v>136</v>
      </c>
      <c r="I552">
        <v>6</v>
      </c>
      <c r="J552">
        <v>56</v>
      </c>
      <c r="K552">
        <v>570</v>
      </c>
      <c r="L552">
        <f t="shared" si="99"/>
        <v>17</v>
      </c>
      <c r="M552" t="b">
        <f t="shared" si="100"/>
        <v>0</v>
      </c>
      <c r="N552">
        <f t="shared" si="101"/>
        <v>18</v>
      </c>
      <c r="O552">
        <f t="shared" si="102"/>
        <v>52</v>
      </c>
      <c r="P552" s="8">
        <f t="shared" si="105"/>
        <v>1.3101851851851852E-2</v>
      </c>
      <c r="Q552" s="1">
        <f t="shared" si="106"/>
        <v>43192.708333333336</v>
      </c>
      <c r="R552">
        <f t="shared" si="96"/>
        <v>22</v>
      </c>
      <c r="S552" s="1">
        <f t="shared" si="103"/>
        <v>43192.708333333336</v>
      </c>
      <c r="T552">
        <f t="shared" si="97"/>
        <v>22</v>
      </c>
      <c r="U552">
        <f t="shared" si="98"/>
        <v>0</v>
      </c>
      <c r="V552" t="b">
        <f t="shared" si="104"/>
        <v>0</v>
      </c>
    </row>
    <row r="553" spans="1:22" x14ac:dyDescent="0.4">
      <c r="A553" t="s">
        <v>636</v>
      </c>
      <c r="B553" s="1">
        <v>43192.722824074073</v>
      </c>
      <c r="C553">
        <v>380</v>
      </c>
      <c r="D553" t="s">
        <v>830</v>
      </c>
      <c r="E553">
        <v>8</v>
      </c>
      <c r="F553" s="1">
        <v>43192.746446759258</v>
      </c>
      <c r="G553">
        <v>1302</v>
      </c>
      <c r="H553" t="s">
        <v>1044</v>
      </c>
      <c r="I553">
        <v>5</v>
      </c>
      <c r="J553">
        <v>33</v>
      </c>
      <c r="K553">
        <v>3590</v>
      </c>
      <c r="L553">
        <f t="shared" si="99"/>
        <v>17</v>
      </c>
      <c r="M553" t="b">
        <f t="shared" si="100"/>
        <v>0</v>
      </c>
      <c r="N553">
        <f t="shared" si="101"/>
        <v>20</v>
      </c>
      <c r="O553">
        <f t="shared" si="102"/>
        <v>52</v>
      </c>
      <c r="P553" s="8">
        <f t="shared" si="105"/>
        <v>1.4490740740740742E-2</v>
      </c>
      <c r="Q553" s="1">
        <f t="shared" si="106"/>
        <v>43192.708333333336</v>
      </c>
      <c r="R553">
        <f t="shared" si="96"/>
        <v>22</v>
      </c>
      <c r="S553" s="1">
        <f t="shared" si="103"/>
        <v>43192.708333333336</v>
      </c>
      <c r="T553">
        <f t="shared" si="97"/>
        <v>22</v>
      </c>
      <c r="U553">
        <f t="shared" si="98"/>
        <v>0</v>
      </c>
      <c r="V553" t="b">
        <f t="shared" si="104"/>
        <v>0</v>
      </c>
    </row>
    <row r="554" spans="1:22" x14ac:dyDescent="0.4">
      <c r="A554" t="s">
        <v>1108</v>
      </c>
      <c r="B554" s="1">
        <v>43192.723993055559</v>
      </c>
      <c r="C554">
        <v>642</v>
      </c>
      <c r="D554" t="s">
        <v>542</v>
      </c>
      <c r="E554">
        <v>3</v>
      </c>
      <c r="F554" s="1">
        <v>43192.732870370368</v>
      </c>
      <c r="G554">
        <v>526</v>
      </c>
      <c r="H554" t="s">
        <v>598</v>
      </c>
      <c r="I554">
        <v>7</v>
      </c>
      <c r="J554">
        <v>12</v>
      </c>
      <c r="K554">
        <v>1180</v>
      </c>
      <c r="L554">
        <f t="shared" si="99"/>
        <v>17</v>
      </c>
      <c r="M554" t="b">
        <f t="shared" si="100"/>
        <v>0</v>
      </c>
      <c r="N554">
        <f t="shared" si="101"/>
        <v>22</v>
      </c>
      <c r="O554">
        <f t="shared" si="102"/>
        <v>33</v>
      </c>
      <c r="P554" s="8">
        <f t="shared" si="105"/>
        <v>1.5659722222222224E-2</v>
      </c>
      <c r="Q554" s="1">
        <f t="shared" si="106"/>
        <v>43192.708333333336</v>
      </c>
      <c r="R554">
        <f t="shared" si="96"/>
        <v>22</v>
      </c>
      <c r="S554" s="1">
        <f t="shared" si="103"/>
        <v>43192.708333333336</v>
      </c>
      <c r="T554">
        <f t="shared" si="97"/>
        <v>22</v>
      </c>
      <c r="U554">
        <f t="shared" si="98"/>
        <v>0</v>
      </c>
      <c r="V554" t="b">
        <f t="shared" si="104"/>
        <v>0</v>
      </c>
    </row>
    <row r="555" spans="1:22" x14ac:dyDescent="0.4">
      <c r="A555" t="s">
        <v>1109</v>
      </c>
      <c r="B555" s="1">
        <v>43192.725335648145</v>
      </c>
      <c r="C555">
        <v>346</v>
      </c>
      <c r="D555" t="s">
        <v>1110</v>
      </c>
      <c r="E555">
        <v>7</v>
      </c>
      <c r="F555" s="1">
        <v>43192.730949074074</v>
      </c>
      <c r="G555">
        <v>342</v>
      </c>
      <c r="H555" t="s">
        <v>348</v>
      </c>
      <c r="I555">
        <v>10</v>
      </c>
      <c r="J555">
        <v>7</v>
      </c>
      <c r="K555">
        <v>1710</v>
      </c>
      <c r="L555">
        <f t="shared" si="99"/>
        <v>17</v>
      </c>
      <c r="M555" t="b">
        <f t="shared" si="100"/>
        <v>0</v>
      </c>
      <c r="N555">
        <f t="shared" si="101"/>
        <v>24</v>
      </c>
      <c r="O555">
        <f t="shared" si="102"/>
        <v>29</v>
      </c>
      <c r="P555" s="8">
        <f t="shared" si="105"/>
        <v>1.7002314814814814E-2</v>
      </c>
      <c r="Q555" s="1">
        <f t="shared" si="106"/>
        <v>43192.708333333328</v>
      </c>
      <c r="R555" t="e">
        <f t="shared" si="96"/>
        <v>#N/A</v>
      </c>
      <c r="S555" s="1">
        <f t="shared" si="103"/>
        <v>43192.708333333336</v>
      </c>
      <c r="T555">
        <f t="shared" si="97"/>
        <v>22</v>
      </c>
      <c r="U555">
        <f t="shared" si="98"/>
        <v>0</v>
      </c>
      <c r="V555" t="b">
        <f t="shared" si="104"/>
        <v>0</v>
      </c>
    </row>
    <row r="556" spans="1:22" x14ac:dyDescent="0.4">
      <c r="A556" t="s">
        <v>1111</v>
      </c>
      <c r="B556" s="1">
        <v>43192.726655092592</v>
      </c>
      <c r="C556">
        <v>1022</v>
      </c>
      <c r="D556" t="s">
        <v>493</v>
      </c>
      <c r="E556">
        <v>18</v>
      </c>
      <c r="F556" s="1">
        <v>43192.743703703702</v>
      </c>
      <c r="G556">
        <v>1218</v>
      </c>
      <c r="H556" t="s">
        <v>1112</v>
      </c>
      <c r="I556">
        <v>2</v>
      </c>
      <c r="J556">
        <v>24</v>
      </c>
      <c r="K556">
        <v>3560</v>
      </c>
      <c r="L556">
        <f t="shared" si="99"/>
        <v>17</v>
      </c>
      <c r="M556" t="b">
        <f t="shared" si="100"/>
        <v>0</v>
      </c>
      <c r="N556">
        <f t="shared" si="101"/>
        <v>26</v>
      </c>
      <c r="O556">
        <f t="shared" si="102"/>
        <v>23</v>
      </c>
      <c r="P556" s="8">
        <f t="shared" si="105"/>
        <v>1.832175925925926E-2</v>
      </c>
      <c r="Q556" s="1">
        <f t="shared" si="106"/>
        <v>43192.708333333336</v>
      </c>
      <c r="R556">
        <f t="shared" si="96"/>
        <v>22</v>
      </c>
      <c r="S556" s="1">
        <f t="shared" si="103"/>
        <v>43192.708333333336</v>
      </c>
      <c r="T556">
        <f t="shared" si="97"/>
        <v>22</v>
      </c>
      <c r="U556">
        <f t="shared" si="98"/>
        <v>0</v>
      </c>
      <c r="V556" t="b">
        <f t="shared" si="104"/>
        <v>0</v>
      </c>
    </row>
    <row r="557" spans="1:22" x14ac:dyDescent="0.4">
      <c r="A557" t="s">
        <v>1113</v>
      </c>
      <c r="B557" s="1">
        <v>43192.728275462963</v>
      </c>
      <c r="C557">
        <v>571</v>
      </c>
      <c r="D557" t="s">
        <v>872</v>
      </c>
      <c r="E557">
        <v>1</v>
      </c>
      <c r="F557" s="1">
        <v>43192.742013888892</v>
      </c>
      <c r="G557">
        <v>551</v>
      </c>
      <c r="H557" t="s">
        <v>722</v>
      </c>
      <c r="I557">
        <v>7</v>
      </c>
      <c r="J557">
        <v>19</v>
      </c>
      <c r="K557">
        <v>2630</v>
      </c>
      <c r="L557">
        <f t="shared" si="99"/>
        <v>17</v>
      </c>
      <c r="M557" t="b">
        <f t="shared" si="100"/>
        <v>0</v>
      </c>
      <c r="N557">
        <f t="shared" si="101"/>
        <v>28</v>
      </c>
      <c r="O557">
        <f t="shared" si="102"/>
        <v>43</v>
      </c>
      <c r="P557" s="8">
        <f t="shared" si="105"/>
        <v>1.9942129629629629E-2</v>
      </c>
      <c r="Q557" s="1">
        <f t="shared" si="106"/>
        <v>43192.708333333336</v>
      </c>
      <c r="R557">
        <f t="shared" si="96"/>
        <v>22</v>
      </c>
      <c r="S557" s="1">
        <f t="shared" si="103"/>
        <v>43192.708333333336</v>
      </c>
      <c r="T557">
        <f t="shared" si="97"/>
        <v>22</v>
      </c>
      <c r="U557">
        <f t="shared" si="98"/>
        <v>0</v>
      </c>
      <c r="V557" t="b">
        <f t="shared" si="104"/>
        <v>0</v>
      </c>
    </row>
    <row r="558" spans="1:22" x14ac:dyDescent="0.4">
      <c r="A558" t="s">
        <v>339</v>
      </c>
      <c r="B558" s="1">
        <v>43192.729687500003</v>
      </c>
      <c r="C558">
        <v>2262</v>
      </c>
      <c r="D558" t="s">
        <v>447</v>
      </c>
      <c r="E558">
        <v>20</v>
      </c>
      <c r="F558" s="1">
        <v>43192.752372685187</v>
      </c>
      <c r="G558">
        <v>259</v>
      </c>
      <c r="H558" t="s">
        <v>1017</v>
      </c>
      <c r="I558">
        <v>2</v>
      </c>
      <c r="J558">
        <v>31</v>
      </c>
      <c r="K558">
        <v>8260</v>
      </c>
      <c r="L558">
        <f t="shared" si="99"/>
        <v>17</v>
      </c>
      <c r="M558" t="b">
        <f t="shared" si="100"/>
        <v>0</v>
      </c>
      <c r="N558">
        <f t="shared" si="101"/>
        <v>30</v>
      </c>
      <c r="O558">
        <f t="shared" si="102"/>
        <v>45</v>
      </c>
      <c r="P558" s="8">
        <f t="shared" si="105"/>
        <v>2.1354166666666664E-2</v>
      </c>
      <c r="Q558" s="1">
        <f t="shared" si="106"/>
        <v>43192.708333333336</v>
      </c>
      <c r="R558">
        <f t="shared" si="96"/>
        <v>22</v>
      </c>
      <c r="S558" s="1">
        <f t="shared" si="103"/>
        <v>43192.708333333336</v>
      </c>
      <c r="T558">
        <f t="shared" si="97"/>
        <v>22</v>
      </c>
      <c r="U558">
        <f t="shared" si="98"/>
        <v>0</v>
      </c>
      <c r="V558" t="b">
        <f t="shared" si="104"/>
        <v>0</v>
      </c>
    </row>
    <row r="559" spans="1:22" x14ac:dyDescent="0.4">
      <c r="A559" t="s">
        <v>1114</v>
      </c>
      <c r="B559" s="1">
        <v>43192.731168981481</v>
      </c>
      <c r="C559">
        <v>2116</v>
      </c>
      <c r="D559" t="s">
        <v>515</v>
      </c>
      <c r="E559">
        <v>9</v>
      </c>
      <c r="F559" s="1">
        <v>43192.76939814815</v>
      </c>
      <c r="G559">
        <v>2173</v>
      </c>
      <c r="H559" t="s">
        <v>514</v>
      </c>
      <c r="I559">
        <v>9</v>
      </c>
      <c r="J559">
        <v>54</v>
      </c>
      <c r="K559">
        <v>8510</v>
      </c>
      <c r="L559">
        <f t="shared" si="99"/>
        <v>17</v>
      </c>
      <c r="M559" t="b">
        <f t="shared" si="100"/>
        <v>0</v>
      </c>
      <c r="N559">
        <f t="shared" si="101"/>
        <v>32</v>
      </c>
      <c r="O559">
        <f t="shared" si="102"/>
        <v>53</v>
      </c>
      <c r="P559" s="8">
        <f t="shared" si="105"/>
        <v>2.2835648148148147E-2</v>
      </c>
      <c r="Q559" s="1">
        <f t="shared" si="106"/>
        <v>43192.708333333336</v>
      </c>
      <c r="R559">
        <f t="shared" si="96"/>
        <v>22</v>
      </c>
      <c r="S559" s="1">
        <f t="shared" si="103"/>
        <v>43192.708333333336</v>
      </c>
      <c r="T559">
        <f t="shared" si="97"/>
        <v>22</v>
      </c>
      <c r="U559">
        <f t="shared" si="98"/>
        <v>0</v>
      </c>
      <c r="V559" t="b">
        <f t="shared" si="104"/>
        <v>0</v>
      </c>
    </row>
    <row r="560" spans="1:22" x14ac:dyDescent="0.4">
      <c r="A560" t="s">
        <v>1115</v>
      </c>
      <c r="B560" s="1">
        <v>43192.732256944444</v>
      </c>
      <c r="C560">
        <v>247</v>
      </c>
      <c r="D560" t="s">
        <v>617</v>
      </c>
      <c r="E560">
        <v>5</v>
      </c>
      <c r="F560" s="1">
        <v>43192.77679398148</v>
      </c>
      <c r="G560">
        <v>230</v>
      </c>
      <c r="H560" t="s">
        <v>1116</v>
      </c>
      <c r="I560">
        <v>3</v>
      </c>
      <c r="J560">
        <v>63</v>
      </c>
      <c r="K560">
        <v>0</v>
      </c>
      <c r="L560">
        <f t="shared" si="99"/>
        <v>17</v>
      </c>
      <c r="M560" t="b">
        <f t="shared" si="100"/>
        <v>0</v>
      </c>
      <c r="N560">
        <f t="shared" si="101"/>
        <v>34</v>
      </c>
      <c r="O560">
        <f t="shared" si="102"/>
        <v>27</v>
      </c>
      <c r="P560" s="8">
        <f t="shared" si="105"/>
        <v>2.3923611111111114E-2</v>
      </c>
      <c r="Q560" s="1">
        <f t="shared" si="106"/>
        <v>43192.708333333336</v>
      </c>
      <c r="R560">
        <f t="shared" si="96"/>
        <v>22</v>
      </c>
      <c r="S560" s="1">
        <f t="shared" si="103"/>
        <v>43192.708333333336</v>
      </c>
      <c r="T560">
        <f t="shared" si="97"/>
        <v>22</v>
      </c>
      <c r="U560">
        <f t="shared" si="98"/>
        <v>0</v>
      </c>
      <c r="V560" t="b">
        <f t="shared" si="104"/>
        <v>0</v>
      </c>
    </row>
    <row r="561" spans="1:22" x14ac:dyDescent="0.4">
      <c r="A561" t="s">
        <v>1117</v>
      </c>
      <c r="B561" s="1">
        <v>43192.733483796299</v>
      </c>
      <c r="C561">
        <v>1308</v>
      </c>
      <c r="D561" t="s">
        <v>661</v>
      </c>
      <c r="E561">
        <v>2</v>
      </c>
      <c r="F561" s="1">
        <v>43192.745185185187</v>
      </c>
      <c r="G561">
        <v>342</v>
      </c>
      <c r="H561" t="s">
        <v>348</v>
      </c>
      <c r="I561">
        <v>4</v>
      </c>
      <c r="J561">
        <v>16</v>
      </c>
      <c r="K561">
        <v>3790</v>
      </c>
      <c r="L561">
        <f t="shared" si="99"/>
        <v>17</v>
      </c>
      <c r="M561" t="b">
        <f t="shared" si="100"/>
        <v>0</v>
      </c>
      <c r="N561">
        <f t="shared" si="101"/>
        <v>36</v>
      </c>
      <c r="O561">
        <f t="shared" si="102"/>
        <v>13</v>
      </c>
      <c r="P561" s="8">
        <f t="shared" si="105"/>
        <v>2.5150462962962961E-2</v>
      </c>
      <c r="Q561" s="1">
        <f t="shared" si="106"/>
        <v>43192.708333333336</v>
      </c>
      <c r="R561">
        <f t="shared" si="96"/>
        <v>22</v>
      </c>
      <c r="S561" s="1">
        <f t="shared" si="103"/>
        <v>43192.708333333336</v>
      </c>
      <c r="T561">
        <f t="shared" si="97"/>
        <v>22</v>
      </c>
      <c r="U561">
        <f t="shared" si="98"/>
        <v>0</v>
      </c>
      <c r="V561" t="b">
        <f t="shared" si="104"/>
        <v>0</v>
      </c>
    </row>
    <row r="562" spans="1:22" x14ac:dyDescent="0.4">
      <c r="A562" t="s">
        <v>319</v>
      </c>
      <c r="B562" s="1">
        <v>43192.734803240739</v>
      </c>
      <c r="C562">
        <v>1535</v>
      </c>
      <c r="D562" t="s">
        <v>120</v>
      </c>
      <c r="E562">
        <v>1</v>
      </c>
      <c r="F562" s="1">
        <v>43192.742222222223</v>
      </c>
      <c r="G562">
        <v>1506</v>
      </c>
      <c r="H562" t="s">
        <v>1118</v>
      </c>
      <c r="I562">
        <v>20</v>
      </c>
      <c r="J562">
        <v>10</v>
      </c>
      <c r="K562">
        <v>1430</v>
      </c>
      <c r="L562">
        <f t="shared" si="99"/>
        <v>17</v>
      </c>
      <c r="M562" t="b">
        <f t="shared" si="100"/>
        <v>0</v>
      </c>
      <c r="N562">
        <f t="shared" si="101"/>
        <v>38</v>
      </c>
      <c r="O562">
        <f t="shared" si="102"/>
        <v>7</v>
      </c>
      <c r="P562" s="8">
        <f t="shared" si="105"/>
        <v>2.6469907407407411E-2</v>
      </c>
      <c r="Q562" s="1">
        <f t="shared" si="106"/>
        <v>43192.708333333328</v>
      </c>
      <c r="R562" t="e">
        <f t="shared" si="96"/>
        <v>#N/A</v>
      </c>
      <c r="S562" s="1">
        <f t="shared" si="103"/>
        <v>43192.708333333336</v>
      </c>
      <c r="T562">
        <f t="shared" si="97"/>
        <v>22</v>
      </c>
      <c r="U562">
        <f t="shared" si="98"/>
        <v>0</v>
      </c>
      <c r="V562" t="b">
        <f t="shared" si="104"/>
        <v>0</v>
      </c>
    </row>
    <row r="563" spans="1:22" x14ac:dyDescent="0.4">
      <c r="A563" t="s">
        <v>945</v>
      </c>
      <c r="B563" s="1">
        <v>43192.735937500001</v>
      </c>
      <c r="C563">
        <v>525</v>
      </c>
      <c r="D563" t="s">
        <v>484</v>
      </c>
      <c r="E563">
        <v>20</v>
      </c>
      <c r="F563" s="1">
        <v>43192.750057870369</v>
      </c>
      <c r="G563">
        <v>567</v>
      </c>
      <c r="H563" t="s">
        <v>1119</v>
      </c>
      <c r="I563">
        <v>7</v>
      </c>
      <c r="J563">
        <v>19</v>
      </c>
      <c r="K563">
        <v>2540</v>
      </c>
      <c r="L563">
        <f t="shared" si="99"/>
        <v>17</v>
      </c>
      <c r="M563" t="b">
        <f t="shared" si="100"/>
        <v>0</v>
      </c>
      <c r="N563">
        <f t="shared" si="101"/>
        <v>39</v>
      </c>
      <c r="O563">
        <f t="shared" si="102"/>
        <v>45</v>
      </c>
      <c r="P563" s="8">
        <f t="shared" si="105"/>
        <v>2.7604166666666666E-2</v>
      </c>
      <c r="Q563" s="1">
        <f t="shared" si="106"/>
        <v>43192.708333333336</v>
      </c>
      <c r="R563">
        <f t="shared" si="96"/>
        <v>22</v>
      </c>
      <c r="S563" s="1">
        <f t="shared" si="103"/>
        <v>43192.708333333336</v>
      </c>
      <c r="T563">
        <f t="shared" si="97"/>
        <v>22</v>
      </c>
      <c r="U563">
        <f t="shared" si="98"/>
        <v>0</v>
      </c>
      <c r="V563" t="b">
        <f t="shared" si="104"/>
        <v>0</v>
      </c>
    </row>
    <row r="564" spans="1:22" x14ac:dyDescent="0.4">
      <c r="A564" t="s">
        <v>1120</v>
      </c>
      <c r="B564" s="1">
        <v>43192.737002314818</v>
      </c>
      <c r="C564">
        <v>362</v>
      </c>
      <c r="D564" t="s">
        <v>504</v>
      </c>
      <c r="E564">
        <v>5</v>
      </c>
      <c r="F564" s="1">
        <v>43192.748333333337</v>
      </c>
      <c r="G564">
        <v>538</v>
      </c>
      <c r="H564" t="s">
        <v>191</v>
      </c>
      <c r="I564">
        <v>3</v>
      </c>
      <c r="J564">
        <v>15</v>
      </c>
      <c r="K564">
        <v>3070</v>
      </c>
      <c r="L564">
        <f t="shared" si="99"/>
        <v>17</v>
      </c>
      <c r="M564" t="b">
        <f t="shared" si="100"/>
        <v>0</v>
      </c>
      <c r="N564">
        <f t="shared" si="101"/>
        <v>41</v>
      </c>
      <c r="O564">
        <f t="shared" si="102"/>
        <v>17</v>
      </c>
      <c r="P564" s="8">
        <f t="shared" si="105"/>
        <v>2.8668981481481479E-2</v>
      </c>
      <c r="Q564" s="1">
        <f t="shared" si="106"/>
        <v>43192.708333333336</v>
      </c>
      <c r="R564">
        <f t="shared" si="96"/>
        <v>22</v>
      </c>
      <c r="S564" s="1">
        <f t="shared" si="103"/>
        <v>43192.708333333336</v>
      </c>
      <c r="T564">
        <f t="shared" si="97"/>
        <v>22</v>
      </c>
      <c r="U564">
        <f t="shared" si="98"/>
        <v>0</v>
      </c>
      <c r="V564" t="b">
        <f t="shared" si="104"/>
        <v>0</v>
      </c>
    </row>
    <row r="565" spans="1:22" x14ac:dyDescent="0.4">
      <c r="A565" t="s">
        <v>1121</v>
      </c>
      <c r="B565" s="1">
        <v>43192.738229166665</v>
      </c>
      <c r="C565">
        <v>2003</v>
      </c>
      <c r="D565" t="s">
        <v>1122</v>
      </c>
      <c r="E565">
        <v>1</v>
      </c>
      <c r="F565" s="1">
        <v>43192.779374999998</v>
      </c>
      <c r="G565">
        <v>1123</v>
      </c>
      <c r="H565" t="s">
        <v>1123</v>
      </c>
      <c r="I565">
        <v>10</v>
      </c>
      <c r="J565">
        <v>58</v>
      </c>
      <c r="K565">
        <v>15060</v>
      </c>
      <c r="L565">
        <f t="shared" si="99"/>
        <v>17</v>
      </c>
      <c r="M565" t="b">
        <f t="shared" si="100"/>
        <v>0</v>
      </c>
      <c r="N565">
        <f t="shared" si="101"/>
        <v>43</v>
      </c>
      <c r="O565">
        <f t="shared" si="102"/>
        <v>3</v>
      </c>
      <c r="P565" s="8">
        <f t="shared" si="105"/>
        <v>2.989583333333333E-2</v>
      </c>
      <c r="Q565" s="1">
        <f t="shared" si="106"/>
        <v>43192.708333333328</v>
      </c>
      <c r="R565" t="e">
        <f t="shared" si="96"/>
        <v>#N/A</v>
      </c>
      <c r="S565" s="1">
        <f t="shared" si="103"/>
        <v>43192.708333333336</v>
      </c>
      <c r="T565">
        <f t="shared" si="97"/>
        <v>22</v>
      </c>
      <c r="U565">
        <f t="shared" si="98"/>
        <v>0</v>
      </c>
      <c r="V565" t="b">
        <f t="shared" si="104"/>
        <v>0</v>
      </c>
    </row>
    <row r="566" spans="1:22" x14ac:dyDescent="0.4">
      <c r="A566" t="s">
        <v>160</v>
      </c>
      <c r="B566" s="1">
        <v>43192.739479166667</v>
      </c>
      <c r="C566">
        <v>623</v>
      </c>
      <c r="D566" t="s">
        <v>1124</v>
      </c>
      <c r="E566">
        <v>6</v>
      </c>
      <c r="F566" s="1">
        <v>43192.775393518517</v>
      </c>
      <c r="G566">
        <v>361</v>
      </c>
      <c r="H566" t="s">
        <v>169</v>
      </c>
      <c r="I566">
        <v>6</v>
      </c>
      <c r="J566">
        <v>51</v>
      </c>
      <c r="K566">
        <v>5160</v>
      </c>
      <c r="L566">
        <f t="shared" si="99"/>
        <v>17</v>
      </c>
      <c r="M566" t="b">
        <f t="shared" si="100"/>
        <v>0</v>
      </c>
      <c r="N566">
        <f t="shared" si="101"/>
        <v>44</v>
      </c>
      <c r="O566">
        <f t="shared" si="102"/>
        <v>51</v>
      </c>
      <c r="P566" s="8">
        <f t="shared" si="105"/>
        <v>3.1145833333333334E-2</v>
      </c>
      <c r="Q566" s="1">
        <f t="shared" si="106"/>
        <v>43192.708333333336</v>
      </c>
      <c r="R566">
        <f t="shared" si="96"/>
        <v>22</v>
      </c>
      <c r="S566" s="1">
        <f t="shared" si="103"/>
        <v>43192.708333333336</v>
      </c>
      <c r="T566">
        <f t="shared" si="97"/>
        <v>22</v>
      </c>
      <c r="U566">
        <f t="shared" si="98"/>
        <v>0</v>
      </c>
      <c r="V566" t="b">
        <f t="shared" si="104"/>
        <v>0</v>
      </c>
    </row>
    <row r="567" spans="1:22" x14ac:dyDescent="0.4">
      <c r="A567" t="s">
        <v>1125</v>
      </c>
      <c r="B567" s="1">
        <v>43192.740752314814</v>
      </c>
      <c r="C567">
        <v>1251</v>
      </c>
      <c r="D567" t="s">
        <v>303</v>
      </c>
      <c r="E567">
        <v>10</v>
      </c>
      <c r="F567" s="1">
        <v>43192.761736111112</v>
      </c>
      <c r="G567">
        <v>2323</v>
      </c>
      <c r="H567" t="s">
        <v>1126</v>
      </c>
      <c r="I567">
        <v>6</v>
      </c>
      <c r="J567">
        <v>29</v>
      </c>
      <c r="K567">
        <v>59870</v>
      </c>
      <c r="L567">
        <f t="shared" si="99"/>
        <v>17</v>
      </c>
      <c r="M567" t="b">
        <f t="shared" si="100"/>
        <v>0</v>
      </c>
      <c r="N567">
        <f t="shared" si="101"/>
        <v>46</v>
      </c>
      <c r="O567">
        <f t="shared" si="102"/>
        <v>41</v>
      </c>
      <c r="P567" s="8">
        <f t="shared" si="105"/>
        <v>3.2418981481481479E-2</v>
      </c>
      <c r="Q567" s="1">
        <f t="shared" si="106"/>
        <v>43192.708333333336</v>
      </c>
      <c r="R567">
        <f t="shared" si="96"/>
        <v>22</v>
      </c>
      <c r="S567" s="1">
        <f t="shared" si="103"/>
        <v>43192.708333333336</v>
      </c>
      <c r="T567">
        <f t="shared" si="97"/>
        <v>22</v>
      </c>
      <c r="U567">
        <f t="shared" si="98"/>
        <v>0</v>
      </c>
      <c r="V567" t="b">
        <f t="shared" si="104"/>
        <v>0</v>
      </c>
    </row>
    <row r="568" spans="1:22" x14ac:dyDescent="0.4">
      <c r="A568" t="s">
        <v>1127</v>
      </c>
      <c r="B568" s="1">
        <v>43192.741990740738</v>
      </c>
      <c r="C568">
        <v>925</v>
      </c>
      <c r="D568" t="s">
        <v>1128</v>
      </c>
      <c r="E568">
        <v>5</v>
      </c>
      <c r="F568" s="1">
        <v>43192.764328703706</v>
      </c>
      <c r="G568">
        <v>418</v>
      </c>
      <c r="H568" t="s">
        <v>1129</v>
      </c>
      <c r="I568">
        <v>8</v>
      </c>
      <c r="J568">
        <v>32</v>
      </c>
      <c r="K568">
        <v>5700</v>
      </c>
      <c r="L568">
        <f t="shared" si="99"/>
        <v>17</v>
      </c>
      <c r="M568" t="b">
        <f t="shared" si="100"/>
        <v>0</v>
      </c>
      <c r="N568">
        <f t="shared" si="101"/>
        <v>48</v>
      </c>
      <c r="O568">
        <f t="shared" si="102"/>
        <v>28</v>
      </c>
      <c r="P568" s="8">
        <f t="shared" si="105"/>
        <v>3.3657407407407407E-2</v>
      </c>
      <c r="Q568" s="1">
        <f t="shared" si="106"/>
        <v>43192.708333333328</v>
      </c>
      <c r="R568" t="e">
        <f t="shared" si="96"/>
        <v>#N/A</v>
      </c>
      <c r="S568" s="1">
        <f t="shared" si="103"/>
        <v>43192.708333333336</v>
      </c>
      <c r="T568">
        <f t="shared" si="97"/>
        <v>22</v>
      </c>
      <c r="U568">
        <f t="shared" si="98"/>
        <v>0</v>
      </c>
      <c r="V568" t="b">
        <f t="shared" si="104"/>
        <v>0</v>
      </c>
    </row>
    <row r="569" spans="1:22" x14ac:dyDescent="0.4">
      <c r="A569" t="s">
        <v>1130</v>
      </c>
      <c r="B569" s="1">
        <v>43192.74322916667</v>
      </c>
      <c r="C569">
        <v>1434</v>
      </c>
      <c r="D569" t="s">
        <v>740</v>
      </c>
      <c r="E569">
        <v>15</v>
      </c>
      <c r="F569" s="1">
        <v>43192.772222222222</v>
      </c>
      <c r="G569">
        <v>1434</v>
      </c>
      <c r="H569" t="s">
        <v>740</v>
      </c>
      <c r="I569">
        <v>5</v>
      </c>
      <c r="J569">
        <v>39</v>
      </c>
      <c r="K569">
        <v>8320</v>
      </c>
      <c r="L569">
        <f t="shared" si="99"/>
        <v>17</v>
      </c>
      <c r="M569" t="b">
        <f t="shared" si="100"/>
        <v>0</v>
      </c>
      <c r="N569">
        <f t="shared" si="101"/>
        <v>50</v>
      </c>
      <c r="O569">
        <f t="shared" si="102"/>
        <v>15</v>
      </c>
      <c r="P569" s="8">
        <f t="shared" si="105"/>
        <v>3.4895833333333334E-2</v>
      </c>
      <c r="Q569" s="1">
        <f t="shared" si="106"/>
        <v>43192.708333333336</v>
      </c>
      <c r="R569">
        <f t="shared" si="96"/>
        <v>22</v>
      </c>
      <c r="S569" s="1">
        <f t="shared" si="103"/>
        <v>43192.708333333336</v>
      </c>
      <c r="T569">
        <f t="shared" si="97"/>
        <v>22</v>
      </c>
      <c r="U569">
        <f t="shared" si="98"/>
        <v>0</v>
      </c>
      <c r="V569" t="b">
        <f t="shared" si="104"/>
        <v>0</v>
      </c>
    </row>
    <row r="570" spans="1:22" x14ac:dyDescent="0.4">
      <c r="A570" t="s">
        <v>1131</v>
      </c>
      <c r="B570" s="1">
        <v>43192.744571759256</v>
      </c>
      <c r="C570">
        <v>342</v>
      </c>
      <c r="D570" t="s">
        <v>348</v>
      </c>
      <c r="E570">
        <v>8</v>
      </c>
      <c r="F570" s="1">
        <v>43192.769571759258</v>
      </c>
      <c r="G570">
        <v>818</v>
      </c>
      <c r="H570" t="s">
        <v>785</v>
      </c>
      <c r="I570">
        <v>3</v>
      </c>
      <c r="J570">
        <v>35</v>
      </c>
      <c r="K570">
        <v>6940</v>
      </c>
      <c r="L570">
        <f t="shared" si="99"/>
        <v>17</v>
      </c>
      <c r="M570" t="b">
        <f t="shared" si="100"/>
        <v>0</v>
      </c>
      <c r="N570">
        <f t="shared" si="101"/>
        <v>52</v>
      </c>
      <c r="O570">
        <f t="shared" si="102"/>
        <v>11</v>
      </c>
      <c r="P570" s="8">
        <f t="shared" si="105"/>
        <v>3.6238425925925924E-2</v>
      </c>
      <c r="Q570" s="1">
        <f t="shared" si="106"/>
        <v>43192.708333333328</v>
      </c>
      <c r="R570" t="e">
        <f t="shared" si="96"/>
        <v>#N/A</v>
      </c>
      <c r="S570" s="1">
        <f t="shared" si="103"/>
        <v>43192.708333333336</v>
      </c>
      <c r="T570">
        <f t="shared" si="97"/>
        <v>22</v>
      </c>
      <c r="U570">
        <f t="shared" si="98"/>
        <v>0</v>
      </c>
      <c r="V570" t="b">
        <f t="shared" si="104"/>
        <v>0</v>
      </c>
    </row>
    <row r="571" spans="1:22" x14ac:dyDescent="0.4">
      <c r="A571" t="s">
        <v>1132</v>
      </c>
      <c r="B571" s="1">
        <v>43192.745636574073</v>
      </c>
      <c r="C571">
        <v>248</v>
      </c>
      <c r="D571" t="s">
        <v>923</v>
      </c>
      <c r="E571">
        <v>3</v>
      </c>
      <c r="F571" s="1">
        <v>43192.775902777779</v>
      </c>
      <c r="G571">
        <v>183</v>
      </c>
      <c r="H571" t="s">
        <v>239</v>
      </c>
      <c r="I571">
        <v>15</v>
      </c>
      <c r="J571">
        <v>41</v>
      </c>
      <c r="K571">
        <v>10640</v>
      </c>
      <c r="L571">
        <f t="shared" si="99"/>
        <v>17</v>
      </c>
      <c r="M571" t="b">
        <f t="shared" si="100"/>
        <v>0</v>
      </c>
      <c r="N571">
        <f t="shared" si="101"/>
        <v>53</v>
      </c>
      <c r="O571">
        <f t="shared" si="102"/>
        <v>43</v>
      </c>
      <c r="P571" s="8">
        <f t="shared" si="105"/>
        <v>3.7303240740740741E-2</v>
      </c>
      <c r="Q571" s="1">
        <f t="shared" si="106"/>
        <v>43192.708333333328</v>
      </c>
      <c r="R571" t="e">
        <f t="shared" si="96"/>
        <v>#N/A</v>
      </c>
      <c r="S571" s="1">
        <f t="shared" si="103"/>
        <v>43192.708333333336</v>
      </c>
      <c r="T571">
        <f t="shared" si="97"/>
        <v>22</v>
      </c>
      <c r="U571">
        <f t="shared" si="98"/>
        <v>0</v>
      </c>
      <c r="V571" t="b">
        <f t="shared" si="104"/>
        <v>0</v>
      </c>
    </row>
    <row r="572" spans="1:22" x14ac:dyDescent="0.4">
      <c r="A572" t="s">
        <v>1133</v>
      </c>
      <c r="B572" s="1">
        <v>43192.747083333335</v>
      </c>
      <c r="C572">
        <v>200</v>
      </c>
      <c r="D572" t="s">
        <v>1134</v>
      </c>
      <c r="E572">
        <v>17</v>
      </c>
      <c r="F572" s="1">
        <v>43192.756273148145</v>
      </c>
      <c r="G572">
        <v>266</v>
      </c>
      <c r="H572" t="s">
        <v>1034</v>
      </c>
      <c r="I572">
        <v>10</v>
      </c>
      <c r="J572">
        <v>12</v>
      </c>
      <c r="K572">
        <v>2230</v>
      </c>
      <c r="L572">
        <f t="shared" si="99"/>
        <v>17</v>
      </c>
      <c r="M572" t="b">
        <f t="shared" si="100"/>
        <v>0</v>
      </c>
      <c r="N572">
        <f t="shared" si="101"/>
        <v>55</v>
      </c>
      <c r="O572">
        <f t="shared" si="102"/>
        <v>48</v>
      </c>
      <c r="P572" s="8">
        <f t="shared" si="105"/>
        <v>3.875E-2</v>
      </c>
      <c r="Q572" s="1">
        <f t="shared" si="106"/>
        <v>43192.708333333336</v>
      </c>
      <c r="R572">
        <f t="shared" si="96"/>
        <v>22</v>
      </c>
      <c r="S572" s="1">
        <f t="shared" si="103"/>
        <v>43192.708333333336</v>
      </c>
      <c r="T572">
        <f t="shared" si="97"/>
        <v>22</v>
      </c>
      <c r="U572">
        <f t="shared" si="98"/>
        <v>0</v>
      </c>
      <c r="V572" t="b">
        <f t="shared" si="104"/>
        <v>0</v>
      </c>
    </row>
    <row r="573" spans="1:22" x14ac:dyDescent="0.4">
      <c r="A573" t="s">
        <v>1135</v>
      </c>
      <c r="B573" s="1">
        <v>43192.748171296298</v>
      </c>
      <c r="C573">
        <v>901</v>
      </c>
      <c r="D573" t="s">
        <v>408</v>
      </c>
      <c r="E573">
        <v>7</v>
      </c>
      <c r="F573" s="1">
        <v>43192.756898148145</v>
      </c>
      <c r="G573">
        <v>916</v>
      </c>
      <c r="H573" t="s">
        <v>1136</v>
      </c>
      <c r="I573">
        <v>4</v>
      </c>
      <c r="J573">
        <v>12</v>
      </c>
      <c r="K573">
        <v>970</v>
      </c>
      <c r="L573">
        <f t="shared" si="99"/>
        <v>17</v>
      </c>
      <c r="M573" t="b">
        <f t="shared" si="100"/>
        <v>0</v>
      </c>
      <c r="N573">
        <f t="shared" si="101"/>
        <v>57</v>
      </c>
      <c r="O573">
        <f t="shared" si="102"/>
        <v>22</v>
      </c>
      <c r="P573" s="8">
        <f t="shared" si="105"/>
        <v>3.9837962962962964E-2</v>
      </c>
      <c r="Q573" s="1">
        <f t="shared" si="106"/>
        <v>43192.708333333336</v>
      </c>
      <c r="R573">
        <f t="shared" si="96"/>
        <v>22</v>
      </c>
      <c r="S573" s="1">
        <f t="shared" si="103"/>
        <v>43192.708333333336</v>
      </c>
      <c r="T573">
        <f t="shared" si="97"/>
        <v>22</v>
      </c>
      <c r="U573">
        <f t="shared" si="98"/>
        <v>0</v>
      </c>
      <c r="V573" t="b">
        <f t="shared" si="104"/>
        <v>0</v>
      </c>
    </row>
    <row r="574" spans="1:22" x14ac:dyDescent="0.4">
      <c r="A574" t="s">
        <v>1137</v>
      </c>
      <c r="B574" s="1">
        <v>43192.749398148146</v>
      </c>
      <c r="C574">
        <v>364</v>
      </c>
      <c r="D574" t="s">
        <v>1138</v>
      </c>
      <c r="E574">
        <v>3</v>
      </c>
      <c r="F574" s="1">
        <v>43192.753391203703</v>
      </c>
      <c r="G574">
        <v>361</v>
      </c>
      <c r="H574" t="s">
        <v>169</v>
      </c>
      <c r="I574">
        <v>8</v>
      </c>
      <c r="J574">
        <v>5</v>
      </c>
      <c r="K574">
        <v>730</v>
      </c>
      <c r="L574">
        <f t="shared" si="99"/>
        <v>17</v>
      </c>
      <c r="M574" t="b">
        <f t="shared" si="100"/>
        <v>0</v>
      </c>
      <c r="N574">
        <f t="shared" si="101"/>
        <v>59</v>
      </c>
      <c r="O574">
        <f t="shared" si="102"/>
        <v>8</v>
      </c>
      <c r="P574" s="8">
        <f t="shared" si="105"/>
        <v>4.1064814814814811E-2</v>
      </c>
      <c r="Q574" s="1">
        <f t="shared" si="106"/>
        <v>43192.708333333328</v>
      </c>
      <c r="R574" t="e">
        <f t="shared" si="96"/>
        <v>#N/A</v>
      </c>
      <c r="S574" s="1">
        <f t="shared" si="103"/>
        <v>43192.708333333336</v>
      </c>
      <c r="T574">
        <f t="shared" si="97"/>
        <v>22</v>
      </c>
      <c r="U574">
        <f t="shared" si="98"/>
        <v>0</v>
      </c>
      <c r="V574" t="b">
        <f t="shared" si="104"/>
        <v>0</v>
      </c>
    </row>
    <row r="575" spans="1:22" x14ac:dyDescent="0.4">
      <c r="A575" t="s">
        <v>1139</v>
      </c>
      <c r="B575" s="1">
        <v>43192.750543981485</v>
      </c>
      <c r="C575">
        <v>627</v>
      </c>
      <c r="D575" t="s">
        <v>1140</v>
      </c>
      <c r="E575">
        <v>8</v>
      </c>
      <c r="F575" s="1">
        <v>43192.758437500001</v>
      </c>
      <c r="G575">
        <v>1414</v>
      </c>
      <c r="H575" t="s">
        <v>115</v>
      </c>
      <c r="I575">
        <v>7</v>
      </c>
      <c r="J575">
        <v>10</v>
      </c>
      <c r="K575">
        <v>1590</v>
      </c>
      <c r="L575">
        <f t="shared" si="99"/>
        <v>18</v>
      </c>
      <c r="M575" t="b">
        <f t="shared" si="100"/>
        <v>0</v>
      </c>
      <c r="N575">
        <f t="shared" si="101"/>
        <v>0</v>
      </c>
      <c r="O575">
        <f t="shared" si="102"/>
        <v>47</v>
      </c>
      <c r="P575" s="8">
        <f t="shared" si="105"/>
        <v>5.4398148148148144E-4</v>
      </c>
      <c r="Q575" s="1">
        <f t="shared" si="106"/>
        <v>43192.75</v>
      </c>
      <c r="R575">
        <f t="shared" si="96"/>
        <v>20.7</v>
      </c>
      <c r="S575" s="1">
        <f t="shared" si="103"/>
        <v>43192.75</v>
      </c>
      <c r="T575">
        <f t="shared" si="97"/>
        <v>20.7</v>
      </c>
      <c r="U575">
        <f t="shared" si="98"/>
        <v>0</v>
      </c>
      <c r="V575" t="b">
        <f t="shared" si="104"/>
        <v>0</v>
      </c>
    </row>
    <row r="576" spans="1:22" x14ac:dyDescent="0.4">
      <c r="A576" t="s">
        <v>1141</v>
      </c>
      <c r="B576" s="1">
        <v>43192.751956018517</v>
      </c>
      <c r="C576">
        <v>1606</v>
      </c>
      <c r="D576" t="s">
        <v>1142</v>
      </c>
      <c r="E576">
        <v>4</v>
      </c>
      <c r="F576" s="1">
        <v>43192.76190972222</v>
      </c>
      <c r="G576">
        <v>1442</v>
      </c>
      <c r="H576" t="s">
        <v>1143</v>
      </c>
      <c r="I576">
        <v>3</v>
      </c>
      <c r="J576">
        <v>14</v>
      </c>
      <c r="K576">
        <v>2580</v>
      </c>
      <c r="L576">
        <f t="shared" si="99"/>
        <v>18</v>
      </c>
      <c r="M576" t="b">
        <f t="shared" si="100"/>
        <v>0</v>
      </c>
      <c r="N576">
        <f t="shared" si="101"/>
        <v>2</v>
      </c>
      <c r="O576">
        <f t="shared" si="102"/>
        <v>49</v>
      </c>
      <c r="P576" s="8">
        <f t="shared" si="105"/>
        <v>1.9560185185185184E-3</v>
      </c>
      <c r="Q576" s="1">
        <f t="shared" si="106"/>
        <v>43192.75</v>
      </c>
      <c r="R576">
        <f t="shared" si="96"/>
        <v>20.7</v>
      </c>
      <c r="S576" s="1">
        <f t="shared" si="103"/>
        <v>43192.75</v>
      </c>
      <c r="T576">
        <f t="shared" si="97"/>
        <v>20.7</v>
      </c>
      <c r="U576">
        <f t="shared" si="98"/>
        <v>0</v>
      </c>
      <c r="V576" t="b">
        <f t="shared" si="104"/>
        <v>0</v>
      </c>
    </row>
    <row r="577" spans="1:22" x14ac:dyDescent="0.4">
      <c r="A577" t="s">
        <v>1144</v>
      </c>
      <c r="B577" s="1">
        <v>43192.752870370372</v>
      </c>
      <c r="C577">
        <v>213</v>
      </c>
      <c r="D577" t="s">
        <v>1145</v>
      </c>
      <c r="E577">
        <v>12</v>
      </c>
      <c r="F577" s="1">
        <v>43192.758009259262</v>
      </c>
      <c r="G577">
        <v>224</v>
      </c>
      <c r="H577" t="s">
        <v>1146</v>
      </c>
      <c r="I577">
        <v>15</v>
      </c>
      <c r="J577">
        <v>7</v>
      </c>
      <c r="K577">
        <v>1760</v>
      </c>
      <c r="L577">
        <f t="shared" si="99"/>
        <v>18</v>
      </c>
      <c r="M577" t="b">
        <f t="shared" si="100"/>
        <v>0</v>
      </c>
      <c r="N577">
        <f t="shared" si="101"/>
        <v>4</v>
      </c>
      <c r="O577">
        <f t="shared" si="102"/>
        <v>8</v>
      </c>
      <c r="P577" s="8">
        <f t="shared" si="105"/>
        <v>2.8703703703703708E-3</v>
      </c>
      <c r="Q577" s="1">
        <f t="shared" si="106"/>
        <v>43192.75</v>
      </c>
      <c r="R577">
        <f t="shared" si="96"/>
        <v>20.7</v>
      </c>
      <c r="S577" s="1">
        <f t="shared" si="103"/>
        <v>43192.75</v>
      </c>
      <c r="T577">
        <f t="shared" si="97"/>
        <v>20.7</v>
      </c>
      <c r="U577">
        <f t="shared" si="98"/>
        <v>0</v>
      </c>
      <c r="V577" t="b">
        <f t="shared" si="104"/>
        <v>0</v>
      </c>
    </row>
    <row r="578" spans="1:22" x14ac:dyDescent="0.4">
      <c r="A578" t="s">
        <v>1147</v>
      </c>
      <c r="B578" s="1">
        <v>43192.753634259258</v>
      </c>
      <c r="C578">
        <v>1720</v>
      </c>
      <c r="D578" t="s">
        <v>261</v>
      </c>
      <c r="E578">
        <v>17</v>
      </c>
      <c r="F578" s="1">
        <v>43192.788854166669</v>
      </c>
      <c r="G578">
        <v>1703</v>
      </c>
      <c r="H578" t="s">
        <v>1148</v>
      </c>
      <c r="I578">
        <v>4</v>
      </c>
      <c r="J578">
        <v>50</v>
      </c>
      <c r="K578">
        <v>3480</v>
      </c>
      <c r="L578">
        <f t="shared" si="99"/>
        <v>18</v>
      </c>
      <c r="M578" t="b">
        <f t="shared" si="100"/>
        <v>0</v>
      </c>
      <c r="N578">
        <f t="shared" si="101"/>
        <v>5</v>
      </c>
      <c r="O578">
        <f t="shared" si="102"/>
        <v>14</v>
      </c>
      <c r="P578" s="8">
        <f t="shared" si="105"/>
        <v>3.6342592592592594E-3</v>
      </c>
      <c r="Q578" s="1">
        <f t="shared" si="106"/>
        <v>43192.75</v>
      </c>
      <c r="R578">
        <f t="shared" ref="R578:R641" si="107">VLOOKUP(Q578,기상정보,2,FALSE)</f>
        <v>20.7</v>
      </c>
      <c r="S578" s="1">
        <f t="shared" si="103"/>
        <v>43192.75</v>
      </c>
      <c r="T578">
        <f t="shared" ref="T578:T641" si="108">VLOOKUP(S578,기상정보,2,FALSE)</f>
        <v>20.7</v>
      </c>
      <c r="U578">
        <f t="shared" ref="U578:U641" si="109">VLOOKUP(B578,기상정보,3,TRUE)</f>
        <v>0</v>
      </c>
      <c r="V578" t="b">
        <f t="shared" si="104"/>
        <v>0</v>
      </c>
    </row>
    <row r="579" spans="1:22" x14ac:dyDescent="0.4">
      <c r="A579" t="s">
        <v>1149</v>
      </c>
      <c r="B579" s="1">
        <v>43192.754363425927</v>
      </c>
      <c r="C579">
        <v>346</v>
      </c>
      <c r="D579" t="s">
        <v>1110</v>
      </c>
      <c r="E579">
        <v>8</v>
      </c>
      <c r="F579" s="1">
        <v>43192.771701388891</v>
      </c>
      <c r="G579">
        <v>1308</v>
      </c>
      <c r="H579" t="s">
        <v>661</v>
      </c>
      <c r="I579">
        <v>1</v>
      </c>
      <c r="J579">
        <v>24</v>
      </c>
      <c r="K579">
        <v>3820</v>
      </c>
      <c r="L579">
        <f t="shared" ref="L579:L642" si="110">HOUR(B579)</f>
        <v>18</v>
      </c>
      <c r="M579" t="b">
        <f t="shared" ref="M579:M642" si="111">WEEKDAY(B579,2)&gt;=6</f>
        <v>0</v>
      </c>
      <c r="N579">
        <f t="shared" ref="N579:N642" si="112">MINUTE(B579)</f>
        <v>6</v>
      </c>
      <c r="O579">
        <f t="shared" ref="O579:O642" si="113">SECOND(B579)</f>
        <v>17</v>
      </c>
      <c r="P579" s="8">
        <f t="shared" si="105"/>
        <v>4.363425925925926E-3</v>
      </c>
      <c r="Q579" s="1">
        <f t="shared" si="106"/>
        <v>43192.75</v>
      </c>
      <c r="R579">
        <f t="shared" si="107"/>
        <v>20.7</v>
      </c>
      <c r="S579" s="1">
        <f t="shared" ref="S579:S642" si="114">DATE(YEAR(B579),MONTH(B579),DAY(B579))+TIME(HOUR(B579),0,0)</f>
        <v>43192.75</v>
      </c>
      <c r="T579">
        <f t="shared" si="108"/>
        <v>20.7</v>
      </c>
      <c r="U579">
        <f t="shared" si="109"/>
        <v>0</v>
      </c>
      <c r="V579" t="b">
        <f t="shared" ref="V579:V642" si="115">U579&gt;=1</f>
        <v>0</v>
      </c>
    </row>
    <row r="580" spans="1:22" x14ac:dyDescent="0.4">
      <c r="A580" t="s">
        <v>1150</v>
      </c>
      <c r="B580" s="1">
        <v>43192.75509259259</v>
      </c>
      <c r="C580">
        <v>1516</v>
      </c>
      <c r="D580" t="s">
        <v>1151</v>
      </c>
      <c r="E580">
        <v>7</v>
      </c>
      <c r="F580" s="1">
        <v>43192.79109953704</v>
      </c>
      <c r="G580">
        <v>1516</v>
      </c>
      <c r="H580" t="s">
        <v>1151</v>
      </c>
      <c r="I580">
        <v>1</v>
      </c>
      <c r="J580">
        <v>51</v>
      </c>
      <c r="K580">
        <v>4600</v>
      </c>
      <c r="L580">
        <f t="shared" si="110"/>
        <v>18</v>
      </c>
      <c r="M580" t="b">
        <f t="shared" si="111"/>
        <v>0</v>
      </c>
      <c r="N580">
        <f t="shared" si="112"/>
        <v>7</v>
      </c>
      <c r="O580">
        <f t="shared" si="113"/>
        <v>20</v>
      </c>
      <c r="P580" s="8">
        <f t="shared" si="105"/>
        <v>5.0925925925925921E-3</v>
      </c>
      <c r="Q580" s="1">
        <f t="shared" si="106"/>
        <v>43192.75</v>
      </c>
      <c r="R580">
        <f t="shared" si="107"/>
        <v>20.7</v>
      </c>
      <c r="S580" s="1">
        <f t="shared" si="114"/>
        <v>43192.75</v>
      </c>
      <c r="T580">
        <f t="shared" si="108"/>
        <v>20.7</v>
      </c>
      <c r="U580">
        <f t="shared" si="109"/>
        <v>0</v>
      </c>
      <c r="V580" t="b">
        <f t="shared" si="115"/>
        <v>0</v>
      </c>
    </row>
    <row r="581" spans="1:22" x14ac:dyDescent="0.4">
      <c r="A581" t="s">
        <v>1152</v>
      </c>
      <c r="B581" s="1">
        <v>43192.755636574075</v>
      </c>
      <c r="C581">
        <v>509</v>
      </c>
      <c r="D581" t="s">
        <v>278</v>
      </c>
      <c r="E581">
        <v>4</v>
      </c>
      <c r="F581" s="1">
        <v>43192.832766203705</v>
      </c>
      <c r="G581">
        <v>505</v>
      </c>
      <c r="H581" t="s">
        <v>64</v>
      </c>
      <c r="I581">
        <v>5</v>
      </c>
      <c r="J581">
        <v>107</v>
      </c>
      <c r="K581">
        <v>5000</v>
      </c>
      <c r="L581">
        <f t="shared" si="110"/>
        <v>18</v>
      </c>
      <c r="M581" t="b">
        <f t="shared" si="111"/>
        <v>0</v>
      </c>
      <c r="N581">
        <f t="shared" si="112"/>
        <v>8</v>
      </c>
      <c r="O581">
        <f t="shared" si="113"/>
        <v>7</v>
      </c>
      <c r="P581" s="8">
        <f t="shared" si="105"/>
        <v>5.6365740740740742E-3</v>
      </c>
      <c r="Q581" s="1">
        <f t="shared" si="106"/>
        <v>43192.75</v>
      </c>
      <c r="R581">
        <f t="shared" si="107"/>
        <v>20.7</v>
      </c>
      <c r="S581" s="1">
        <f t="shared" si="114"/>
        <v>43192.75</v>
      </c>
      <c r="T581">
        <f t="shared" si="108"/>
        <v>20.7</v>
      </c>
      <c r="U581">
        <f t="shared" si="109"/>
        <v>0</v>
      </c>
      <c r="V581" t="b">
        <f t="shared" si="115"/>
        <v>0</v>
      </c>
    </row>
    <row r="582" spans="1:22" x14ac:dyDescent="0.4">
      <c r="A582" t="s">
        <v>1153</v>
      </c>
      <c r="B582" s="1">
        <v>43192.756354166668</v>
      </c>
      <c r="C582">
        <v>270</v>
      </c>
      <c r="D582" t="s">
        <v>1154</v>
      </c>
      <c r="E582">
        <v>4</v>
      </c>
      <c r="F582" s="1">
        <v>43192.761273148149</v>
      </c>
      <c r="G582">
        <v>207</v>
      </c>
      <c r="H582" t="s">
        <v>41</v>
      </c>
      <c r="I582">
        <v>25</v>
      </c>
      <c r="J582">
        <v>6</v>
      </c>
      <c r="K582">
        <v>850</v>
      </c>
      <c r="L582">
        <f t="shared" si="110"/>
        <v>18</v>
      </c>
      <c r="M582" t="b">
        <f t="shared" si="111"/>
        <v>0</v>
      </c>
      <c r="N582">
        <f t="shared" si="112"/>
        <v>9</v>
      </c>
      <c r="O582">
        <f t="shared" si="113"/>
        <v>9</v>
      </c>
      <c r="P582" s="8">
        <f t="shared" si="105"/>
        <v>6.3541666666666668E-3</v>
      </c>
      <c r="Q582" s="1">
        <f t="shared" si="106"/>
        <v>43192.75</v>
      </c>
      <c r="R582">
        <f t="shared" si="107"/>
        <v>20.7</v>
      </c>
      <c r="S582" s="1">
        <f t="shared" si="114"/>
        <v>43192.75</v>
      </c>
      <c r="T582">
        <f t="shared" si="108"/>
        <v>20.7</v>
      </c>
      <c r="U582">
        <f t="shared" si="109"/>
        <v>0</v>
      </c>
      <c r="V582" t="b">
        <f t="shared" si="115"/>
        <v>0</v>
      </c>
    </row>
    <row r="583" spans="1:22" x14ac:dyDescent="0.4">
      <c r="A583" t="s">
        <v>1155</v>
      </c>
      <c r="B583" s="1">
        <v>43192.756874999999</v>
      </c>
      <c r="C583">
        <v>708</v>
      </c>
      <c r="D583" t="s">
        <v>16</v>
      </c>
      <c r="E583">
        <v>14</v>
      </c>
      <c r="F583" s="1">
        <v>43192.772557870368</v>
      </c>
      <c r="G583">
        <v>712</v>
      </c>
      <c r="H583" t="s">
        <v>674</v>
      </c>
      <c r="I583">
        <v>2</v>
      </c>
      <c r="J583">
        <v>22</v>
      </c>
      <c r="K583">
        <v>4300</v>
      </c>
      <c r="L583">
        <f t="shared" si="110"/>
        <v>18</v>
      </c>
      <c r="M583" t="b">
        <f t="shared" si="111"/>
        <v>0</v>
      </c>
      <c r="N583">
        <f t="shared" si="112"/>
        <v>9</v>
      </c>
      <c r="O583">
        <f t="shared" si="113"/>
        <v>54</v>
      </c>
      <c r="P583" s="8">
        <f t="shared" si="105"/>
        <v>6.875E-3</v>
      </c>
      <c r="Q583" s="1">
        <f t="shared" si="106"/>
        <v>43192.75</v>
      </c>
      <c r="R583">
        <f t="shared" si="107"/>
        <v>20.7</v>
      </c>
      <c r="S583" s="1">
        <f t="shared" si="114"/>
        <v>43192.75</v>
      </c>
      <c r="T583">
        <f t="shared" si="108"/>
        <v>20.7</v>
      </c>
      <c r="U583">
        <f t="shared" si="109"/>
        <v>0</v>
      </c>
      <c r="V583" t="b">
        <f t="shared" si="115"/>
        <v>0</v>
      </c>
    </row>
    <row r="584" spans="1:22" x14ac:dyDescent="0.4">
      <c r="A584" t="s">
        <v>1156</v>
      </c>
      <c r="B584" s="1">
        <v>43192.757476851853</v>
      </c>
      <c r="C584">
        <v>2315</v>
      </c>
      <c r="D584" t="s">
        <v>577</v>
      </c>
      <c r="E584">
        <v>2</v>
      </c>
      <c r="F584" s="1">
        <v>43192.775752314818</v>
      </c>
      <c r="G584">
        <v>1210</v>
      </c>
      <c r="H584" t="s">
        <v>346</v>
      </c>
      <c r="I584">
        <v>14</v>
      </c>
      <c r="J584">
        <v>25</v>
      </c>
      <c r="K584">
        <v>4050</v>
      </c>
      <c r="L584">
        <f t="shared" si="110"/>
        <v>18</v>
      </c>
      <c r="M584" t="b">
        <f t="shared" si="111"/>
        <v>0</v>
      </c>
      <c r="N584">
        <f t="shared" si="112"/>
        <v>10</v>
      </c>
      <c r="O584">
        <f t="shared" si="113"/>
        <v>46</v>
      </c>
      <c r="P584" s="8">
        <f t="shared" si="105"/>
        <v>7.4768518518518526E-3</v>
      </c>
      <c r="Q584" s="1">
        <f t="shared" si="106"/>
        <v>43192.75</v>
      </c>
      <c r="R584">
        <f t="shared" si="107"/>
        <v>20.7</v>
      </c>
      <c r="S584" s="1">
        <f t="shared" si="114"/>
        <v>43192.75</v>
      </c>
      <c r="T584">
        <f t="shared" si="108"/>
        <v>20.7</v>
      </c>
      <c r="U584">
        <f t="shared" si="109"/>
        <v>0</v>
      </c>
      <c r="V584" t="b">
        <f t="shared" si="115"/>
        <v>0</v>
      </c>
    </row>
    <row r="585" spans="1:22" x14ac:dyDescent="0.4">
      <c r="A585" t="s">
        <v>1157</v>
      </c>
      <c r="B585" s="1">
        <v>43192.757986111108</v>
      </c>
      <c r="C585">
        <v>1319</v>
      </c>
      <c r="D585" t="s">
        <v>1158</v>
      </c>
      <c r="E585">
        <v>4</v>
      </c>
      <c r="F585" s="1">
        <v>43192.766527777778</v>
      </c>
      <c r="G585">
        <v>1313</v>
      </c>
      <c r="H585" t="s">
        <v>592</v>
      </c>
      <c r="I585">
        <v>1</v>
      </c>
      <c r="J585">
        <v>11</v>
      </c>
      <c r="K585">
        <v>1980</v>
      </c>
      <c r="L585">
        <f t="shared" si="110"/>
        <v>18</v>
      </c>
      <c r="M585" t="b">
        <f t="shared" si="111"/>
        <v>0</v>
      </c>
      <c r="N585">
        <f t="shared" si="112"/>
        <v>11</v>
      </c>
      <c r="O585">
        <f t="shared" si="113"/>
        <v>30</v>
      </c>
      <c r="P585" s="8">
        <f t="shared" si="105"/>
        <v>7.9861111111111122E-3</v>
      </c>
      <c r="Q585" s="1">
        <f t="shared" si="106"/>
        <v>43192.75</v>
      </c>
      <c r="R585">
        <f t="shared" si="107"/>
        <v>20.7</v>
      </c>
      <c r="S585" s="1">
        <f t="shared" si="114"/>
        <v>43192.75</v>
      </c>
      <c r="T585">
        <f t="shared" si="108"/>
        <v>20.7</v>
      </c>
      <c r="U585">
        <f t="shared" si="109"/>
        <v>0</v>
      </c>
      <c r="V585" t="b">
        <f t="shared" si="115"/>
        <v>0</v>
      </c>
    </row>
    <row r="586" spans="1:22" x14ac:dyDescent="0.4">
      <c r="A586" t="s">
        <v>1159</v>
      </c>
      <c r="B586" s="1">
        <v>43192.75854166667</v>
      </c>
      <c r="C586">
        <v>583</v>
      </c>
      <c r="D586" t="s">
        <v>587</v>
      </c>
      <c r="E586">
        <v>10</v>
      </c>
      <c r="F586" s="1">
        <v>43192.788958333331</v>
      </c>
      <c r="G586">
        <v>809</v>
      </c>
      <c r="H586" t="s">
        <v>1160</v>
      </c>
      <c r="I586">
        <v>3</v>
      </c>
      <c r="J586">
        <v>42</v>
      </c>
      <c r="K586">
        <v>3700</v>
      </c>
      <c r="L586">
        <f t="shared" si="110"/>
        <v>18</v>
      </c>
      <c r="M586" t="b">
        <f t="shared" si="111"/>
        <v>0</v>
      </c>
      <c r="N586">
        <f t="shared" si="112"/>
        <v>12</v>
      </c>
      <c r="O586">
        <f t="shared" si="113"/>
        <v>18</v>
      </c>
      <c r="P586" s="8">
        <f t="shared" si="105"/>
        <v>8.5416666666666679E-3</v>
      </c>
      <c r="Q586" s="1">
        <f t="shared" si="106"/>
        <v>43192.75</v>
      </c>
      <c r="R586">
        <f t="shared" si="107"/>
        <v>20.7</v>
      </c>
      <c r="S586" s="1">
        <f t="shared" si="114"/>
        <v>43192.75</v>
      </c>
      <c r="T586">
        <f t="shared" si="108"/>
        <v>20.7</v>
      </c>
      <c r="U586">
        <f t="shared" si="109"/>
        <v>0</v>
      </c>
      <c r="V586" t="b">
        <f t="shared" si="115"/>
        <v>0</v>
      </c>
    </row>
    <row r="587" spans="1:22" x14ac:dyDescent="0.4">
      <c r="A587" t="s">
        <v>1161</v>
      </c>
      <c r="B587" s="1">
        <v>43192.759108796294</v>
      </c>
      <c r="C587">
        <v>409</v>
      </c>
      <c r="D587" t="s">
        <v>410</v>
      </c>
      <c r="E587">
        <v>1</v>
      </c>
      <c r="F587" s="1">
        <v>43192.773831018516</v>
      </c>
      <c r="G587">
        <v>184</v>
      </c>
      <c r="H587" t="s">
        <v>1162</v>
      </c>
      <c r="I587">
        <v>2</v>
      </c>
      <c r="J587">
        <v>20</v>
      </c>
      <c r="K587">
        <v>3610</v>
      </c>
      <c r="L587">
        <f t="shared" si="110"/>
        <v>18</v>
      </c>
      <c r="M587" t="b">
        <f t="shared" si="111"/>
        <v>0</v>
      </c>
      <c r="N587">
        <f t="shared" si="112"/>
        <v>13</v>
      </c>
      <c r="O587">
        <f t="shared" si="113"/>
        <v>7</v>
      </c>
      <c r="P587" s="8">
        <f t="shared" si="105"/>
        <v>9.1087962962962971E-3</v>
      </c>
      <c r="Q587" s="1">
        <f t="shared" si="106"/>
        <v>43192.75</v>
      </c>
      <c r="R587">
        <f t="shared" si="107"/>
        <v>20.7</v>
      </c>
      <c r="S587" s="1">
        <f t="shared" si="114"/>
        <v>43192.75</v>
      </c>
      <c r="T587">
        <f t="shared" si="108"/>
        <v>20.7</v>
      </c>
      <c r="U587">
        <f t="shared" si="109"/>
        <v>0</v>
      </c>
      <c r="V587" t="b">
        <f t="shared" si="115"/>
        <v>0</v>
      </c>
    </row>
    <row r="588" spans="1:22" x14ac:dyDescent="0.4">
      <c r="A588" t="s">
        <v>1163</v>
      </c>
      <c r="B588" s="1">
        <v>43192.759629629632</v>
      </c>
      <c r="C588">
        <v>356</v>
      </c>
      <c r="D588" t="s">
        <v>777</v>
      </c>
      <c r="E588">
        <v>6</v>
      </c>
      <c r="F588" s="1">
        <v>43192.773298611108</v>
      </c>
      <c r="G588">
        <v>322</v>
      </c>
      <c r="H588" t="s">
        <v>1164</v>
      </c>
      <c r="I588">
        <v>12</v>
      </c>
      <c r="J588">
        <v>19</v>
      </c>
      <c r="K588">
        <v>2800</v>
      </c>
      <c r="L588">
        <f t="shared" si="110"/>
        <v>18</v>
      </c>
      <c r="M588" t="b">
        <f t="shared" si="111"/>
        <v>0</v>
      </c>
      <c r="N588">
        <f t="shared" si="112"/>
        <v>13</v>
      </c>
      <c r="O588">
        <f t="shared" si="113"/>
        <v>52</v>
      </c>
      <c r="P588" s="8">
        <f t="shared" si="105"/>
        <v>9.6296296296296303E-3</v>
      </c>
      <c r="Q588" s="1">
        <f t="shared" si="106"/>
        <v>43192.75</v>
      </c>
      <c r="R588">
        <f t="shared" si="107"/>
        <v>20.7</v>
      </c>
      <c r="S588" s="1">
        <f t="shared" si="114"/>
        <v>43192.75</v>
      </c>
      <c r="T588">
        <f t="shared" si="108"/>
        <v>20.7</v>
      </c>
      <c r="U588">
        <f t="shared" si="109"/>
        <v>0</v>
      </c>
      <c r="V588" t="b">
        <f t="shared" si="115"/>
        <v>0</v>
      </c>
    </row>
    <row r="589" spans="1:22" x14ac:dyDescent="0.4">
      <c r="A589" t="s">
        <v>1165</v>
      </c>
      <c r="B589" s="1">
        <v>43192.760289351849</v>
      </c>
      <c r="C589">
        <v>327</v>
      </c>
      <c r="D589" t="s">
        <v>904</v>
      </c>
      <c r="E589">
        <v>5</v>
      </c>
      <c r="F589" s="1">
        <v>43192.764305555553</v>
      </c>
      <c r="G589">
        <v>368</v>
      </c>
      <c r="H589" t="s">
        <v>635</v>
      </c>
      <c r="I589">
        <v>6</v>
      </c>
      <c r="J589">
        <v>5</v>
      </c>
      <c r="K589">
        <v>1040</v>
      </c>
      <c r="L589">
        <f t="shared" si="110"/>
        <v>18</v>
      </c>
      <c r="M589" t="b">
        <f t="shared" si="111"/>
        <v>0</v>
      </c>
      <c r="N589">
        <f t="shared" si="112"/>
        <v>14</v>
      </c>
      <c r="O589">
        <f t="shared" si="113"/>
        <v>49</v>
      </c>
      <c r="P589" s="8">
        <f t="shared" si="105"/>
        <v>1.0289351851851852E-2</v>
      </c>
      <c r="Q589" s="1">
        <f t="shared" si="106"/>
        <v>43192.75</v>
      </c>
      <c r="R589">
        <f t="shared" si="107"/>
        <v>20.7</v>
      </c>
      <c r="S589" s="1">
        <f t="shared" si="114"/>
        <v>43192.75</v>
      </c>
      <c r="T589">
        <f t="shared" si="108"/>
        <v>20.7</v>
      </c>
      <c r="U589">
        <f t="shared" si="109"/>
        <v>0</v>
      </c>
      <c r="V589" t="b">
        <f t="shared" si="115"/>
        <v>0</v>
      </c>
    </row>
    <row r="590" spans="1:22" x14ac:dyDescent="0.4">
      <c r="A590" t="s">
        <v>1166</v>
      </c>
      <c r="B590" s="1">
        <v>43192.760879629626</v>
      </c>
      <c r="C590">
        <v>2245</v>
      </c>
      <c r="D590" t="s">
        <v>771</v>
      </c>
      <c r="E590">
        <v>15</v>
      </c>
      <c r="F590" s="1">
        <v>43192.773912037039</v>
      </c>
      <c r="G590">
        <v>2339</v>
      </c>
      <c r="H590" t="s">
        <v>1047</v>
      </c>
      <c r="I590">
        <v>7</v>
      </c>
      <c r="J590">
        <v>18</v>
      </c>
      <c r="K590">
        <v>3370</v>
      </c>
      <c r="L590">
        <f t="shared" si="110"/>
        <v>18</v>
      </c>
      <c r="M590" t="b">
        <f t="shared" si="111"/>
        <v>0</v>
      </c>
      <c r="N590">
        <f t="shared" si="112"/>
        <v>15</v>
      </c>
      <c r="O590">
        <f t="shared" si="113"/>
        <v>40</v>
      </c>
      <c r="P590" s="8">
        <f t="shared" si="105"/>
        <v>1.087962962962963E-2</v>
      </c>
      <c r="Q590" s="1">
        <f t="shared" si="106"/>
        <v>43192.75</v>
      </c>
      <c r="R590">
        <f t="shared" si="107"/>
        <v>20.7</v>
      </c>
      <c r="S590" s="1">
        <f t="shared" si="114"/>
        <v>43192.75</v>
      </c>
      <c r="T590">
        <f t="shared" si="108"/>
        <v>20.7</v>
      </c>
      <c r="U590">
        <f t="shared" si="109"/>
        <v>0</v>
      </c>
      <c r="V590" t="b">
        <f t="shared" si="115"/>
        <v>0</v>
      </c>
    </row>
    <row r="591" spans="1:22" x14ac:dyDescent="0.4">
      <c r="A591" t="s">
        <v>1167</v>
      </c>
      <c r="B591" s="1">
        <v>43192.761562500003</v>
      </c>
      <c r="C591">
        <v>205</v>
      </c>
      <c r="D591" t="s">
        <v>1015</v>
      </c>
      <c r="E591">
        <v>1</v>
      </c>
      <c r="F591" s="1">
        <v>43192.79414351852</v>
      </c>
      <c r="G591">
        <v>2220</v>
      </c>
      <c r="H591" t="s">
        <v>953</v>
      </c>
      <c r="I591">
        <v>4</v>
      </c>
      <c r="J591">
        <v>46</v>
      </c>
      <c r="K591">
        <v>10150</v>
      </c>
      <c r="L591">
        <f t="shared" si="110"/>
        <v>18</v>
      </c>
      <c r="M591" t="b">
        <f t="shared" si="111"/>
        <v>0</v>
      </c>
      <c r="N591">
        <f t="shared" si="112"/>
        <v>16</v>
      </c>
      <c r="O591">
        <f t="shared" si="113"/>
        <v>39</v>
      </c>
      <c r="P591" s="8">
        <f t="shared" si="105"/>
        <v>1.1562499999999998E-2</v>
      </c>
      <c r="Q591" s="1">
        <f t="shared" si="106"/>
        <v>43192.75</v>
      </c>
      <c r="R591">
        <f t="shared" si="107"/>
        <v>20.7</v>
      </c>
      <c r="S591" s="1">
        <f t="shared" si="114"/>
        <v>43192.75</v>
      </c>
      <c r="T591">
        <f t="shared" si="108"/>
        <v>20.7</v>
      </c>
      <c r="U591">
        <f t="shared" si="109"/>
        <v>0</v>
      </c>
      <c r="V591" t="b">
        <f t="shared" si="115"/>
        <v>0</v>
      </c>
    </row>
    <row r="592" spans="1:22" x14ac:dyDescent="0.4">
      <c r="A592" t="s">
        <v>873</v>
      </c>
      <c r="B592" s="1">
        <v>43192.762303240743</v>
      </c>
      <c r="C592">
        <v>356</v>
      </c>
      <c r="D592" t="s">
        <v>777</v>
      </c>
      <c r="E592">
        <v>13</v>
      </c>
      <c r="F592" s="1">
        <v>43192.781192129631</v>
      </c>
      <c r="G592">
        <v>329</v>
      </c>
      <c r="H592" t="s">
        <v>1000</v>
      </c>
      <c r="I592">
        <v>6</v>
      </c>
      <c r="J592">
        <v>26</v>
      </c>
      <c r="K592">
        <v>2750</v>
      </c>
      <c r="L592">
        <f t="shared" si="110"/>
        <v>18</v>
      </c>
      <c r="M592" t="b">
        <f t="shared" si="111"/>
        <v>0</v>
      </c>
      <c r="N592">
        <f t="shared" si="112"/>
        <v>17</v>
      </c>
      <c r="O592">
        <f t="shared" si="113"/>
        <v>43</v>
      </c>
      <c r="P592" s="8">
        <f t="shared" ref="P592:P655" si="116">TIME(0,MINUTE(B592),SECOND(B592))</f>
        <v>1.230324074074074E-2</v>
      </c>
      <c r="Q592" s="1">
        <f t="shared" ref="Q592:Q655" si="117">B592-P592</f>
        <v>43192.75</v>
      </c>
      <c r="R592">
        <f t="shared" si="107"/>
        <v>20.7</v>
      </c>
      <c r="S592" s="1">
        <f t="shared" si="114"/>
        <v>43192.75</v>
      </c>
      <c r="T592">
        <f t="shared" si="108"/>
        <v>20.7</v>
      </c>
      <c r="U592">
        <f t="shared" si="109"/>
        <v>0</v>
      </c>
      <c r="V592" t="b">
        <f t="shared" si="115"/>
        <v>0</v>
      </c>
    </row>
    <row r="593" spans="1:22" x14ac:dyDescent="0.4">
      <c r="A593" t="s">
        <v>1168</v>
      </c>
      <c r="B593" s="1">
        <v>43192.76295138889</v>
      </c>
      <c r="C593">
        <v>2256</v>
      </c>
      <c r="D593" t="s">
        <v>1169</v>
      </c>
      <c r="E593">
        <v>5</v>
      </c>
      <c r="F593" s="1">
        <v>43192.800266203703</v>
      </c>
      <c r="G593">
        <v>565</v>
      </c>
      <c r="H593" t="s">
        <v>496</v>
      </c>
      <c r="I593">
        <v>19</v>
      </c>
      <c r="J593">
        <v>53</v>
      </c>
      <c r="K593">
        <v>15710</v>
      </c>
      <c r="L593">
        <f t="shared" si="110"/>
        <v>18</v>
      </c>
      <c r="M593" t="b">
        <f t="shared" si="111"/>
        <v>0</v>
      </c>
      <c r="N593">
        <f t="shared" si="112"/>
        <v>18</v>
      </c>
      <c r="O593">
        <f t="shared" si="113"/>
        <v>39</v>
      </c>
      <c r="P593" s="8">
        <f t="shared" si="116"/>
        <v>1.2951388888888887E-2</v>
      </c>
      <c r="Q593" s="1">
        <f t="shared" si="117"/>
        <v>43192.75</v>
      </c>
      <c r="R593">
        <f t="shared" si="107"/>
        <v>20.7</v>
      </c>
      <c r="S593" s="1">
        <f t="shared" si="114"/>
        <v>43192.75</v>
      </c>
      <c r="T593">
        <f t="shared" si="108"/>
        <v>20.7</v>
      </c>
      <c r="U593">
        <f t="shared" si="109"/>
        <v>0</v>
      </c>
      <c r="V593" t="b">
        <f t="shared" si="115"/>
        <v>0</v>
      </c>
    </row>
    <row r="594" spans="1:22" x14ac:dyDescent="0.4">
      <c r="A594" t="s">
        <v>1170</v>
      </c>
      <c r="B594" s="1">
        <v>43192.763680555552</v>
      </c>
      <c r="C594">
        <v>353</v>
      </c>
      <c r="D594" t="s">
        <v>1171</v>
      </c>
      <c r="E594">
        <v>5</v>
      </c>
      <c r="F594" s="1">
        <v>43192.768391203703</v>
      </c>
      <c r="G594">
        <v>316</v>
      </c>
      <c r="H594" t="s">
        <v>202</v>
      </c>
      <c r="I594">
        <v>3</v>
      </c>
      <c r="J594">
        <v>6</v>
      </c>
      <c r="K594">
        <v>1350</v>
      </c>
      <c r="L594">
        <f t="shared" si="110"/>
        <v>18</v>
      </c>
      <c r="M594" t="b">
        <f t="shared" si="111"/>
        <v>0</v>
      </c>
      <c r="N594">
        <f t="shared" si="112"/>
        <v>19</v>
      </c>
      <c r="O594">
        <f t="shared" si="113"/>
        <v>42</v>
      </c>
      <c r="P594" s="8">
        <f t="shared" si="116"/>
        <v>1.3680555555555555E-2</v>
      </c>
      <c r="Q594" s="1">
        <f t="shared" si="117"/>
        <v>43192.75</v>
      </c>
      <c r="R594">
        <f t="shared" si="107"/>
        <v>20.7</v>
      </c>
      <c r="S594" s="1">
        <f t="shared" si="114"/>
        <v>43192.75</v>
      </c>
      <c r="T594">
        <f t="shared" si="108"/>
        <v>20.7</v>
      </c>
      <c r="U594">
        <f t="shared" si="109"/>
        <v>0</v>
      </c>
      <c r="V594" t="b">
        <f t="shared" si="115"/>
        <v>0</v>
      </c>
    </row>
    <row r="595" spans="1:22" x14ac:dyDescent="0.4">
      <c r="A595" t="s">
        <v>1172</v>
      </c>
      <c r="B595" s="1">
        <v>43192.764386574076</v>
      </c>
      <c r="C595">
        <v>229</v>
      </c>
      <c r="D595" t="s">
        <v>986</v>
      </c>
      <c r="E595">
        <v>10</v>
      </c>
      <c r="F595" s="1">
        <v>43192.786562499998</v>
      </c>
      <c r="G595">
        <v>706</v>
      </c>
      <c r="H595" t="s">
        <v>1173</v>
      </c>
      <c r="I595">
        <v>4</v>
      </c>
      <c r="J595">
        <v>30</v>
      </c>
      <c r="K595">
        <v>4950</v>
      </c>
      <c r="L595">
        <f t="shared" si="110"/>
        <v>18</v>
      </c>
      <c r="M595" t="b">
        <f t="shared" si="111"/>
        <v>0</v>
      </c>
      <c r="N595">
        <f t="shared" si="112"/>
        <v>20</v>
      </c>
      <c r="O595">
        <f t="shared" si="113"/>
        <v>43</v>
      </c>
      <c r="P595" s="8">
        <f t="shared" si="116"/>
        <v>1.4386574074074072E-2</v>
      </c>
      <c r="Q595" s="1">
        <f t="shared" si="117"/>
        <v>43192.75</v>
      </c>
      <c r="R595">
        <f t="shared" si="107"/>
        <v>20.7</v>
      </c>
      <c r="S595" s="1">
        <f t="shared" si="114"/>
        <v>43192.75</v>
      </c>
      <c r="T595">
        <f t="shared" si="108"/>
        <v>20.7</v>
      </c>
      <c r="U595">
        <f t="shared" si="109"/>
        <v>0</v>
      </c>
      <c r="V595" t="b">
        <f t="shared" si="115"/>
        <v>0</v>
      </c>
    </row>
    <row r="596" spans="1:22" x14ac:dyDescent="0.4">
      <c r="A596" t="s">
        <v>1174</v>
      </c>
      <c r="B596" s="1">
        <v>43192.765069444446</v>
      </c>
      <c r="C596">
        <v>202</v>
      </c>
      <c r="D596" t="s">
        <v>1175</v>
      </c>
      <c r="E596">
        <v>14</v>
      </c>
      <c r="F596" s="1">
        <v>43192.776898148149</v>
      </c>
      <c r="G596">
        <v>205</v>
      </c>
      <c r="H596" t="s">
        <v>1015</v>
      </c>
      <c r="I596">
        <v>6</v>
      </c>
      <c r="J596">
        <v>16</v>
      </c>
      <c r="K596">
        <v>1480</v>
      </c>
      <c r="L596">
        <f t="shared" si="110"/>
        <v>18</v>
      </c>
      <c r="M596" t="b">
        <f t="shared" si="111"/>
        <v>0</v>
      </c>
      <c r="N596">
        <f t="shared" si="112"/>
        <v>21</v>
      </c>
      <c r="O596">
        <f t="shared" si="113"/>
        <v>42</v>
      </c>
      <c r="P596" s="8">
        <f t="shared" si="116"/>
        <v>1.5069444444444443E-2</v>
      </c>
      <c r="Q596" s="1">
        <f t="shared" si="117"/>
        <v>43192.75</v>
      </c>
      <c r="R596">
        <f t="shared" si="107"/>
        <v>20.7</v>
      </c>
      <c r="S596" s="1">
        <f t="shared" si="114"/>
        <v>43192.75</v>
      </c>
      <c r="T596">
        <f t="shared" si="108"/>
        <v>20.7</v>
      </c>
      <c r="U596">
        <f t="shared" si="109"/>
        <v>0</v>
      </c>
      <c r="V596" t="b">
        <f t="shared" si="115"/>
        <v>0</v>
      </c>
    </row>
    <row r="597" spans="1:22" x14ac:dyDescent="0.4">
      <c r="A597" t="s">
        <v>1176</v>
      </c>
      <c r="B597" s="1">
        <v>43192.7658912037</v>
      </c>
      <c r="C597">
        <v>553</v>
      </c>
      <c r="D597" t="s">
        <v>1081</v>
      </c>
      <c r="E597">
        <v>10</v>
      </c>
      <c r="F597" s="1">
        <v>43192.790983796294</v>
      </c>
      <c r="G597">
        <v>557</v>
      </c>
      <c r="H597" t="s">
        <v>1084</v>
      </c>
      <c r="I597">
        <v>10</v>
      </c>
      <c r="J597">
        <v>33</v>
      </c>
      <c r="K597">
        <v>7740</v>
      </c>
      <c r="L597">
        <f t="shared" si="110"/>
        <v>18</v>
      </c>
      <c r="M597" t="b">
        <f t="shared" si="111"/>
        <v>0</v>
      </c>
      <c r="N597">
        <f t="shared" si="112"/>
        <v>22</v>
      </c>
      <c r="O597">
        <f t="shared" si="113"/>
        <v>53</v>
      </c>
      <c r="P597" s="8">
        <f t="shared" si="116"/>
        <v>1.5891203703703703E-2</v>
      </c>
      <c r="Q597" s="1">
        <f t="shared" si="117"/>
        <v>43192.75</v>
      </c>
      <c r="R597">
        <f t="shared" si="107"/>
        <v>20.7</v>
      </c>
      <c r="S597" s="1">
        <f t="shared" si="114"/>
        <v>43192.75</v>
      </c>
      <c r="T597">
        <f t="shared" si="108"/>
        <v>20.7</v>
      </c>
      <c r="U597">
        <f t="shared" si="109"/>
        <v>0</v>
      </c>
      <c r="V597" t="b">
        <f t="shared" si="115"/>
        <v>0</v>
      </c>
    </row>
    <row r="598" spans="1:22" x14ac:dyDescent="0.4">
      <c r="A598" t="s">
        <v>1177</v>
      </c>
      <c r="B598" s="1">
        <v>43192.76662037037</v>
      </c>
      <c r="C598">
        <v>1124</v>
      </c>
      <c r="D598" t="s">
        <v>452</v>
      </c>
      <c r="E598">
        <v>7</v>
      </c>
      <c r="F598" s="1">
        <v>43192.781342592592</v>
      </c>
      <c r="G598">
        <v>1106</v>
      </c>
      <c r="H598" t="s">
        <v>1178</v>
      </c>
      <c r="I598">
        <v>1</v>
      </c>
      <c r="J598">
        <v>20</v>
      </c>
      <c r="K598">
        <v>3500</v>
      </c>
      <c r="L598">
        <f t="shared" si="110"/>
        <v>18</v>
      </c>
      <c r="M598" t="b">
        <f t="shared" si="111"/>
        <v>0</v>
      </c>
      <c r="N598">
        <f t="shared" si="112"/>
        <v>23</v>
      </c>
      <c r="O598">
        <f t="shared" si="113"/>
        <v>56</v>
      </c>
      <c r="P598" s="8">
        <f t="shared" si="116"/>
        <v>1.6620370370370372E-2</v>
      </c>
      <c r="Q598" s="1">
        <f t="shared" si="117"/>
        <v>43192.75</v>
      </c>
      <c r="R598">
        <f t="shared" si="107"/>
        <v>20.7</v>
      </c>
      <c r="S598" s="1">
        <f t="shared" si="114"/>
        <v>43192.75</v>
      </c>
      <c r="T598">
        <f t="shared" si="108"/>
        <v>20.7</v>
      </c>
      <c r="U598">
        <f t="shared" si="109"/>
        <v>0</v>
      </c>
      <c r="V598" t="b">
        <f t="shared" si="115"/>
        <v>0</v>
      </c>
    </row>
    <row r="599" spans="1:22" x14ac:dyDescent="0.4">
      <c r="A599" t="s">
        <v>1179</v>
      </c>
      <c r="B599" s="1">
        <v>43192.767291666663</v>
      </c>
      <c r="C599">
        <v>320</v>
      </c>
      <c r="D599" t="s">
        <v>879</v>
      </c>
      <c r="E599">
        <v>9</v>
      </c>
      <c r="F599" s="1">
        <v>43192.779328703706</v>
      </c>
      <c r="G599">
        <v>126</v>
      </c>
      <c r="H599" t="s">
        <v>920</v>
      </c>
      <c r="I599">
        <v>16</v>
      </c>
      <c r="J599">
        <v>17</v>
      </c>
      <c r="K599">
        <v>5250</v>
      </c>
      <c r="L599">
        <f t="shared" si="110"/>
        <v>18</v>
      </c>
      <c r="M599" t="b">
        <f t="shared" si="111"/>
        <v>0</v>
      </c>
      <c r="N599">
        <f t="shared" si="112"/>
        <v>24</v>
      </c>
      <c r="O599">
        <f t="shared" si="113"/>
        <v>54</v>
      </c>
      <c r="P599" s="8">
        <f t="shared" si="116"/>
        <v>1.7291666666666667E-2</v>
      </c>
      <c r="Q599" s="1">
        <f t="shared" si="117"/>
        <v>43192.75</v>
      </c>
      <c r="R599">
        <f t="shared" si="107"/>
        <v>20.7</v>
      </c>
      <c r="S599" s="1">
        <f t="shared" si="114"/>
        <v>43192.75</v>
      </c>
      <c r="T599">
        <f t="shared" si="108"/>
        <v>20.7</v>
      </c>
      <c r="U599">
        <f t="shared" si="109"/>
        <v>0</v>
      </c>
      <c r="V599" t="b">
        <f t="shared" si="115"/>
        <v>0</v>
      </c>
    </row>
    <row r="600" spans="1:22" x14ac:dyDescent="0.4">
      <c r="A600" t="s">
        <v>1180</v>
      </c>
      <c r="B600" s="1">
        <v>43192.76798611111</v>
      </c>
      <c r="C600">
        <v>346</v>
      </c>
      <c r="D600" t="s">
        <v>1110</v>
      </c>
      <c r="E600">
        <v>3</v>
      </c>
      <c r="F600" s="1">
        <v>43192.784155092595</v>
      </c>
      <c r="G600">
        <v>1338</v>
      </c>
      <c r="H600" t="s">
        <v>287</v>
      </c>
      <c r="I600">
        <v>13</v>
      </c>
      <c r="J600">
        <v>23</v>
      </c>
      <c r="K600">
        <v>38520</v>
      </c>
      <c r="L600">
        <f t="shared" si="110"/>
        <v>18</v>
      </c>
      <c r="M600" t="b">
        <f t="shared" si="111"/>
        <v>0</v>
      </c>
      <c r="N600">
        <f t="shared" si="112"/>
        <v>25</v>
      </c>
      <c r="O600">
        <f t="shared" si="113"/>
        <v>54</v>
      </c>
      <c r="P600" s="8">
        <f t="shared" si="116"/>
        <v>1.7986111111111109E-2</v>
      </c>
      <c r="Q600" s="1">
        <f t="shared" si="117"/>
        <v>43192.75</v>
      </c>
      <c r="R600">
        <f t="shared" si="107"/>
        <v>20.7</v>
      </c>
      <c r="S600" s="1">
        <f t="shared" si="114"/>
        <v>43192.75</v>
      </c>
      <c r="T600">
        <f t="shared" si="108"/>
        <v>20.7</v>
      </c>
      <c r="U600">
        <f t="shared" si="109"/>
        <v>0</v>
      </c>
      <c r="V600" t="b">
        <f t="shared" si="115"/>
        <v>0</v>
      </c>
    </row>
    <row r="601" spans="1:22" x14ac:dyDescent="0.4">
      <c r="A601" t="s">
        <v>1181</v>
      </c>
      <c r="B601" s="1">
        <v>43192.768784722219</v>
      </c>
      <c r="C601">
        <v>1209</v>
      </c>
      <c r="D601" t="s">
        <v>211</v>
      </c>
      <c r="E601">
        <v>8</v>
      </c>
      <c r="F601" s="1">
        <v>43192.798171296294</v>
      </c>
      <c r="G601">
        <v>1207</v>
      </c>
      <c r="H601" t="s">
        <v>977</v>
      </c>
      <c r="I601">
        <v>3</v>
      </c>
      <c r="J601">
        <v>42</v>
      </c>
      <c r="K601">
        <v>6700</v>
      </c>
      <c r="L601">
        <f t="shared" si="110"/>
        <v>18</v>
      </c>
      <c r="M601" t="b">
        <f t="shared" si="111"/>
        <v>0</v>
      </c>
      <c r="N601">
        <f t="shared" si="112"/>
        <v>27</v>
      </c>
      <c r="O601">
        <f t="shared" si="113"/>
        <v>3</v>
      </c>
      <c r="P601" s="8">
        <f t="shared" si="116"/>
        <v>1.8784722222222223E-2</v>
      </c>
      <c r="Q601" s="1">
        <f t="shared" si="117"/>
        <v>43192.75</v>
      </c>
      <c r="R601">
        <f t="shared" si="107"/>
        <v>20.7</v>
      </c>
      <c r="S601" s="1">
        <f t="shared" si="114"/>
        <v>43192.75</v>
      </c>
      <c r="T601">
        <f t="shared" si="108"/>
        <v>20.7</v>
      </c>
      <c r="U601">
        <f t="shared" si="109"/>
        <v>0</v>
      </c>
      <c r="V601" t="b">
        <f t="shared" si="115"/>
        <v>0</v>
      </c>
    </row>
    <row r="602" spans="1:22" x14ac:dyDescent="0.4">
      <c r="A602" t="s">
        <v>1182</v>
      </c>
      <c r="B602" s="1">
        <v>43192.769606481481</v>
      </c>
      <c r="C602">
        <v>914</v>
      </c>
      <c r="D602" t="s">
        <v>82</v>
      </c>
      <c r="E602">
        <v>13</v>
      </c>
      <c r="F602" s="1">
        <v>43192.797824074078</v>
      </c>
      <c r="G602">
        <v>927</v>
      </c>
      <c r="H602" t="s">
        <v>108</v>
      </c>
      <c r="I602">
        <v>10</v>
      </c>
      <c r="J602">
        <v>40</v>
      </c>
      <c r="K602">
        <v>5800</v>
      </c>
      <c r="L602">
        <f t="shared" si="110"/>
        <v>18</v>
      </c>
      <c r="M602" t="b">
        <f t="shared" si="111"/>
        <v>0</v>
      </c>
      <c r="N602">
        <f t="shared" si="112"/>
        <v>28</v>
      </c>
      <c r="O602">
        <f t="shared" si="113"/>
        <v>14</v>
      </c>
      <c r="P602" s="8">
        <f t="shared" si="116"/>
        <v>1.9606481481481482E-2</v>
      </c>
      <c r="Q602" s="1">
        <f t="shared" si="117"/>
        <v>43192.75</v>
      </c>
      <c r="R602">
        <f t="shared" si="107"/>
        <v>20.7</v>
      </c>
      <c r="S602" s="1">
        <f t="shared" si="114"/>
        <v>43192.75</v>
      </c>
      <c r="T602">
        <f t="shared" si="108"/>
        <v>20.7</v>
      </c>
      <c r="U602">
        <f t="shared" si="109"/>
        <v>0</v>
      </c>
      <c r="V602" t="b">
        <f t="shared" si="115"/>
        <v>0</v>
      </c>
    </row>
    <row r="603" spans="1:22" x14ac:dyDescent="0.4">
      <c r="A603" t="s">
        <v>1183</v>
      </c>
      <c r="B603" s="1">
        <v>43192.770486111112</v>
      </c>
      <c r="C603">
        <v>1906</v>
      </c>
      <c r="D603" t="s">
        <v>359</v>
      </c>
      <c r="E603">
        <v>13</v>
      </c>
      <c r="F603" s="1">
        <v>43192.780034722222</v>
      </c>
      <c r="G603">
        <v>1901</v>
      </c>
      <c r="H603" t="s">
        <v>1184</v>
      </c>
      <c r="I603">
        <v>6</v>
      </c>
      <c r="J603">
        <v>13</v>
      </c>
      <c r="K603">
        <v>1450</v>
      </c>
      <c r="L603">
        <f t="shared" si="110"/>
        <v>18</v>
      </c>
      <c r="M603" t="b">
        <f t="shared" si="111"/>
        <v>0</v>
      </c>
      <c r="N603">
        <f t="shared" si="112"/>
        <v>29</v>
      </c>
      <c r="O603">
        <f t="shared" si="113"/>
        <v>30</v>
      </c>
      <c r="P603" s="8">
        <f t="shared" si="116"/>
        <v>2.0486111111111111E-2</v>
      </c>
      <c r="Q603" s="1">
        <f t="shared" si="117"/>
        <v>43192.75</v>
      </c>
      <c r="R603">
        <f t="shared" si="107"/>
        <v>20.7</v>
      </c>
      <c r="S603" s="1">
        <f t="shared" si="114"/>
        <v>43192.75</v>
      </c>
      <c r="T603">
        <f t="shared" si="108"/>
        <v>20.7</v>
      </c>
      <c r="U603">
        <f t="shared" si="109"/>
        <v>0</v>
      </c>
      <c r="V603" t="b">
        <f t="shared" si="115"/>
        <v>0</v>
      </c>
    </row>
    <row r="604" spans="1:22" x14ac:dyDescent="0.4">
      <c r="A604" t="s">
        <v>1185</v>
      </c>
      <c r="B604" s="1">
        <v>43192.771331018521</v>
      </c>
      <c r="C604">
        <v>176</v>
      </c>
      <c r="D604" t="s">
        <v>48</v>
      </c>
      <c r="E604">
        <v>8</v>
      </c>
      <c r="F604" s="1">
        <v>43192.835115740738</v>
      </c>
      <c r="G604">
        <v>152</v>
      </c>
      <c r="H604" t="s">
        <v>81</v>
      </c>
      <c r="I604">
        <v>18</v>
      </c>
      <c r="J604">
        <v>91</v>
      </c>
      <c r="K604">
        <v>8040</v>
      </c>
      <c r="L604">
        <f t="shared" si="110"/>
        <v>18</v>
      </c>
      <c r="M604" t="b">
        <f t="shared" si="111"/>
        <v>0</v>
      </c>
      <c r="N604">
        <f t="shared" si="112"/>
        <v>30</v>
      </c>
      <c r="O604">
        <f t="shared" si="113"/>
        <v>43</v>
      </c>
      <c r="P604" s="8">
        <f t="shared" si="116"/>
        <v>2.1331018518518517E-2</v>
      </c>
      <c r="Q604" s="1">
        <f t="shared" si="117"/>
        <v>43192.75</v>
      </c>
      <c r="R604">
        <f t="shared" si="107"/>
        <v>20.7</v>
      </c>
      <c r="S604" s="1">
        <f t="shared" si="114"/>
        <v>43192.75</v>
      </c>
      <c r="T604">
        <f t="shared" si="108"/>
        <v>20.7</v>
      </c>
      <c r="U604">
        <f t="shared" si="109"/>
        <v>0</v>
      </c>
      <c r="V604" t="b">
        <f t="shared" si="115"/>
        <v>0</v>
      </c>
    </row>
    <row r="605" spans="1:22" x14ac:dyDescent="0.4">
      <c r="A605" t="s">
        <v>1186</v>
      </c>
      <c r="B605" s="1">
        <v>43192.771956018521</v>
      </c>
      <c r="C605">
        <v>1316</v>
      </c>
      <c r="D605" t="s">
        <v>654</v>
      </c>
      <c r="E605">
        <v>11</v>
      </c>
      <c r="F605" s="1">
        <v>43192.788622685184</v>
      </c>
      <c r="G605">
        <v>340</v>
      </c>
      <c r="H605" t="s">
        <v>973</v>
      </c>
      <c r="I605">
        <v>6</v>
      </c>
      <c r="J605">
        <v>23</v>
      </c>
      <c r="K605">
        <v>4150</v>
      </c>
      <c r="L605">
        <f t="shared" si="110"/>
        <v>18</v>
      </c>
      <c r="M605" t="b">
        <f t="shared" si="111"/>
        <v>0</v>
      </c>
      <c r="N605">
        <f t="shared" si="112"/>
        <v>31</v>
      </c>
      <c r="O605">
        <f t="shared" si="113"/>
        <v>37</v>
      </c>
      <c r="P605" s="8">
        <f t="shared" si="116"/>
        <v>2.1956018518518517E-2</v>
      </c>
      <c r="Q605" s="1">
        <f t="shared" si="117"/>
        <v>43192.75</v>
      </c>
      <c r="R605">
        <f t="shared" si="107"/>
        <v>20.7</v>
      </c>
      <c r="S605" s="1">
        <f t="shared" si="114"/>
        <v>43192.75</v>
      </c>
      <c r="T605">
        <f t="shared" si="108"/>
        <v>20.7</v>
      </c>
      <c r="U605">
        <f t="shared" si="109"/>
        <v>0</v>
      </c>
      <c r="V605" t="b">
        <f t="shared" si="115"/>
        <v>0</v>
      </c>
    </row>
    <row r="606" spans="1:22" x14ac:dyDescent="0.4">
      <c r="A606" t="s">
        <v>877</v>
      </c>
      <c r="B606" s="1">
        <v>43192.772916666669</v>
      </c>
      <c r="C606">
        <v>320</v>
      </c>
      <c r="D606" t="s">
        <v>879</v>
      </c>
      <c r="E606">
        <v>14</v>
      </c>
      <c r="F606" s="1">
        <v>43192.793090277781</v>
      </c>
      <c r="G606">
        <v>374</v>
      </c>
      <c r="H606" t="s">
        <v>1187</v>
      </c>
      <c r="I606">
        <v>5</v>
      </c>
      <c r="J606">
        <v>27</v>
      </c>
      <c r="K606">
        <v>3520</v>
      </c>
      <c r="L606">
        <f t="shared" si="110"/>
        <v>18</v>
      </c>
      <c r="M606" t="b">
        <f t="shared" si="111"/>
        <v>0</v>
      </c>
      <c r="N606">
        <f t="shared" si="112"/>
        <v>33</v>
      </c>
      <c r="O606">
        <f t="shared" si="113"/>
        <v>0</v>
      </c>
      <c r="P606" s="8">
        <f t="shared" si="116"/>
        <v>2.2916666666666669E-2</v>
      </c>
      <c r="Q606" s="1">
        <f t="shared" si="117"/>
        <v>43192.75</v>
      </c>
      <c r="R606">
        <f t="shared" si="107"/>
        <v>20.7</v>
      </c>
      <c r="S606" s="1">
        <f t="shared" si="114"/>
        <v>43192.75</v>
      </c>
      <c r="T606">
        <f t="shared" si="108"/>
        <v>20.7</v>
      </c>
      <c r="U606">
        <f t="shared" si="109"/>
        <v>0</v>
      </c>
      <c r="V606" t="b">
        <f t="shared" si="115"/>
        <v>0</v>
      </c>
    </row>
    <row r="607" spans="1:22" x14ac:dyDescent="0.4">
      <c r="A607" t="s">
        <v>253</v>
      </c>
      <c r="B607" s="1">
        <v>43192.773715277777</v>
      </c>
      <c r="C607">
        <v>562</v>
      </c>
      <c r="D607" t="s">
        <v>221</v>
      </c>
      <c r="E607">
        <v>8</v>
      </c>
      <c r="F607" s="1">
        <v>43192.788645833331</v>
      </c>
      <c r="G607">
        <v>1446</v>
      </c>
      <c r="H607" t="s">
        <v>1082</v>
      </c>
      <c r="I607">
        <v>7</v>
      </c>
      <c r="J607">
        <v>21</v>
      </c>
      <c r="K607">
        <v>3580</v>
      </c>
      <c r="L607">
        <f t="shared" si="110"/>
        <v>18</v>
      </c>
      <c r="M607" t="b">
        <f t="shared" si="111"/>
        <v>0</v>
      </c>
      <c r="N607">
        <f t="shared" si="112"/>
        <v>34</v>
      </c>
      <c r="O607">
        <f t="shared" si="113"/>
        <v>9</v>
      </c>
      <c r="P607" s="8">
        <f t="shared" si="116"/>
        <v>2.3715277777777776E-2</v>
      </c>
      <c r="Q607" s="1">
        <f t="shared" si="117"/>
        <v>43192.75</v>
      </c>
      <c r="R607">
        <f t="shared" si="107"/>
        <v>20.7</v>
      </c>
      <c r="S607" s="1">
        <f t="shared" si="114"/>
        <v>43192.75</v>
      </c>
      <c r="T607">
        <f t="shared" si="108"/>
        <v>20.7</v>
      </c>
      <c r="U607">
        <f t="shared" si="109"/>
        <v>0</v>
      </c>
      <c r="V607" t="b">
        <f t="shared" si="115"/>
        <v>0</v>
      </c>
    </row>
    <row r="608" spans="1:22" x14ac:dyDescent="0.4">
      <c r="A608" t="s">
        <v>638</v>
      </c>
      <c r="B608" s="1">
        <v>43192.774537037039</v>
      </c>
      <c r="C608">
        <v>2339</v>
      </c>
      <c r="D608" t="s">
        <v>1047</v>
      </c>
      <c r="E608">
        <v>4</v>
      </c>
      <c r="F608" s="1">
        <v>43192.808263888888</v>
      </c>
      <c r="G608">
        <v>825</v>
      </c>
      <c r="H608" t="s">
        <v>413</v>
      </c>
      <c r="I608">
        <v>6</v>
      </c>
      <c r="J608">
        <v>48</v>
      </c>
      <c r="K608">
        <v>15040</v>
      </c>
      <c r="L608">
        <f t="shared" si="110"/>
        <v>18</v>
      </c>
      <c r="M608" t="b">
        <f t="shared" si="111"/>
        <v>0</v>
      </c>
      <c r="N608">
        <f t="shared" si="112"/>
        <v>35</v>
      </c>
      <c r="O608">
        <f t="shared" si="113"/>
        <v>20</v>
      </c>
      <c r="P608" s="8">
        <f t="shared" si="116"/>
        <v>2.4537037037037038E-2</v>
      </c>
      <c r="Q608" s="1">
        <f t="shared" si="117"/>
        <v>43192.75</v>
      </c>
      <c r="R608">
        <f t="shared" si="107"/>
        <v>20.7</v>
      </c>
      <c r="S608" s="1">
        <f t="shared" si="114"/>
        <v>43192.75</v>
      </c>
      <c r="T608">
        <f t="shared" si="108"/>
        <v>20.7</v>
      </c>
      <c r="U608">
        <f t="shared" si="109"/>
        <v>0</v>
      </c>
      <c r="V608" t="b">
        <f t="shared" si="115"/>
        <v>0</v>
      </c>
    </row>
    <row r="609" spans="1:22" x14ac:dyDescent="0.4">
      <c r="A609" t="s">
        <v>1188</v>
      </c>
      <c r="B609" s="1">
        <v>43192.775335648148</v>
      </c>
      <c r="C609">
        <v>1243</v>
      </c>
      <c r="D609" t="s">
        <v>1189</v>
      </c>
      <c r="E609">
        <v>13</v>
      </c>
      <c r="F609" s="1">
        <v>43192.783182870371</v>
      </c>
      <c r="G609">
        <v>1246</v>
      </c>
      <c r="H609" t="s">
        <v>833</v>
      </c>
      <c r="I609">
        <v>26</v>
      </c>
      <c r="J609">
        <v>10</v>
      </c>
      <c r="K609">
        <v>1170</v>
      </c>
      <c r="L609">
        <f t="shared" si="110"/>
        <v>18</v>
      </c>
      <c r="M609" t="b">
        <f t="shared" si="111"/>
        <v>0</v>
      </c>
      <c r="N609">
        <f t="shared" si="112"/>
        <v>36</v>
      </c>
      <c r="O609">
        <f t="shared" si="113"/>
        <v>29</v>
      </c>
      <c r="P609" s="8">
        <f t="shared" si="116"/>
        <v>2.5335648148148149E-2</v>
      </c>
      <c r="Q609" s="1">
        <f t="shared" si="117"/>
        <v>43192.75</v>
      </c>
      <c r="R609">
        <f t="shared" si="107"/>
        <v>20.7</v>
      </c>
      <c r="S609" s="1">
        <f t="shared" si="114"/>
        <v>43192.75</v>
      </c>
      <c r="T609">
        <f t="shared" si="108"/>
        <v>20.7</v>
      </c>
      <c r="U609">
        <f t="shared" si="109"/>
        <v>0</v>
      </c>
      <c r="V609" t="b">
        <f t="shared" si="115"/>
        <v>0</v>
      </c>
    </row>
    <row r="610" spans="1:22" x14ac:dyDescent="0.4">
      <c r="A610" t="s">
        <v>1190</v>
      </c>
      <c r="B610" s="1">
        <v>43192.776076388887</v>
      </c>
      <c r="C610">
        <v>302</v>
      </c>
      <c r="D610" t="s">
        <v>437</v>
      </c>
      <c r="E610">
        <v>9</v>
      </c>
      <c r="F610" s="1">
        <v>43192.793703703705</v>
      </c>
      <c r="G610">
        <v>341</v>
      </c>
      <c r="H610" t="s">
        <v>1191</v>
      </c>
      <c r="I610">
        <v>9</v>
      </c>
      <c r="J610">
        <v>25</v>
      </c>
      <c r="K610">
        <v>3540</v>
      </c>
      <c r="L610">
        <f t="shared" si="110"/>
        <v>18</v>
      </c>
      <c r="M610" t="b">
        <f t="shared" si="111"/>
        <v>0</v>
      </c>
      <c r="N610">
        <f t="shared" si="112"/>
        <v>37</v>
      </c>
      <c r="O610">
        <f t="shared" si="113"/>
        <v>33</v>
      </c>
      <c r="P610" s="8">
        <f t="shared" si="116"/>
        <v>2.6076388888888885E-2</v>
      </c>
      <c r="Q610" s="1">
        <f t="shared" si="117"/>
        <v>43192.75</v>
      </c>
      <c r="R610">
        <f t="shared" si="107"/>
        <v>20.7</v>
      </c>
      <c r="S610" s="1">
        <f t="shared" si="114"/>
        <v>43192.75</v>
      </c>
      <c r="T610">
        <f t="shared" si="108"/>
        <v>20.7</v>
      </c>
      <c r="U610">
        <f t="shared" si="109"/>
        <v>0</v>
      </c>
      <c r="V610" t="b">
        <f t="shared" si="115"/>
        <v>0</v>
      </c>
    </row>
    <row r="611" spans="1:22" x14ac:dyDescent="0.4">
      <c r="A611" t="s">
        <v>1192</v>
      </c>
      <c r="B611" s="1">
        <v>43192.777118055557</v>
      </c>
      <c r="C611">
        <v>586</v>
      </c>
      <c r="D611" t="s">
        <v>1193</v>
      </c>
      <c r="E611">
        <v>4</v>
      </c>
      <c r="F611" s="1">
        <v>43192.825706018521</v>
      </c>
      <c r="G611">
        <v>583</v>
      </c>
      <c r="H611" t="s">
        <v>587</v>
      </c>
      <c r="I611">
        <v>16</v>
      </c>
      <c r="J611">
        <v>64</v>
      </c>
      <c r="K611">
        <v>13480</v>
      </c>
      <c r="L611">
        <f t="shared" si="110"/>
        <v>18</v>
      </c>
      <c r="M611" t="b">
        <f t="shared" si="111"/>
        <v>0</v>
      </c>
      <c r="N611">
        <f t="shared" si="112"/>
        <v>39</v>
      </c>
      <c r="O611">
        <f t="shared" si="113"/>
        <v>3</v>
      </c>
      <c r="P611" s="8">
        <f t="shared" si="116"/>
        <v>2.7118055555555552E-2</v>
      </c>
      <c r="Q611" s="1">
        <f t="shared" si="117"/>
        <v>43192.75</v>
      </c>
      <c r="R611">
        <f t="shared" si="107"/>
        <v>20.7</v>
      </c>
      <c r="S611" s="1">
        <f t="shared" si="114"/>
        <v>43192.75</v>
      </c>
      <c r="T611">
        <f t="shared" si="108"/>
        <v>20.7</v>
      </c>
      <c r="U611">
        <f t="shared" si="109"/>
        <v>0</v>
      </c>
      <c r="V611" t="b">
        <f t="shared" si="115"/>
        <v>0</v>
      </c>
    </row>
    <row r="612" spans="1:22" x14ac:dyDescent="0.4">
      <c r="A612" t="s">
        <v>1194</v>
      </c>
      <c r="B612" s="1">
        <v>43192.777719907404</v>
      </c>
      <c r="C612">
        <v>540</v>
      </c>
      <c r="D612" t="s">
        <v>45</v>
      </c>
      <c r="E612">
        <v>8</v>
      </c>
      <c r="F612" s="1">
        <v>43192.785810185182</v>
      </c>
      <c r="G612">
        <v>592</v>
      </c>
      <c r="H612" t="s">
        <v>694</v>
      </c>
      <c r="I612">
        <v>1</v>
      </c>
      <c r="J612">
        <v>11</v>
      </c>
      <c r="K612">
        <v>1880</v>
      </c>
      <c r="L612">
        <f t="shared" si="110"/>
        <v>18</v>
      </c>
      <c r="M612" t="b">
        <f t="shared" si="111"/>
        <v>0</v>
      </c>
      <c r="N612">
        <f t="shared" si="112"/>
        <v>39</v>
      </c>
      <c r="O612">
        <f t="shared" si="113"/>
        <v>55</v>
      </c>
      <c r="P612" s="8">
        <f t="shared" si="116"/>
        <v>2.7719907407407405E-2</v>
      </c>
      <c r="Q612" s="1">
        <f t="shared" si="117"/>
        <v>43192.75</v>
      </c>
      <c r="R612">
        <f t="shared" si="107"/>
        <v>20.7</v>
      </c>
      <c r="S612" s="1">
        <f t="shared" si="114"/>
        <v>43192.75</v>
      </c>
      <c r="T612">
        <f t="shared" si="108"/>
        <v>20.7</v>
      </c>
      <c r="U612">
        <f t="shared" si="109"/>
        <v>0</v>
      </c>
      <c r="V612" t="b">
        <f t="shared" si="115"/>
        <v>0</v>
      </c>
    </row>
    <row r="613" spans="1:22" x14ac:dyDescent="0.4">
      <c r="A613" t="s">
        <v>1195</v>
      </c>
      <c r="B613" s="1">
        <v>43192.778553240743</v>
      </c>
      <c r="C613">
        <v>1119</v>
      </c>
      <c r="D613" t="s">
        <v>744</v>
      </c>
      <c r="E613">
        <v>1</v>
      </c>
      <c r="F613" s="1">
        <v>43192.78324074074</v>
      </c>
      <c r="G613">
        <v>1118</v>
      </c>
      <c r="H613" t="s">
        <v>709</v>
      </c>
      <c r="I613">
        <v>7</v>
      </c>
      <c r="J613">
        <v>6</v>
      </c>
      <c r="K613">
        <v>710</v>
      </c>
      <c r="L613">
        <f t="shared" si="110"/>
        <v>18</v>
      </c>
      <c r="M613" t="b">
        <f t="shared" si="111"/>
        <v>0</v>
      </c>
      <c r="N613">
        <f t="shared" si="112"/>
        <v>41</v>
      </c>
      <c r="O613">
        <f t="shared" si="113"/>
        <v>7</v>
      </c>
      <c r="P613" s="8">
        <f t="shared" si="116"/>
        <v>2.855324074074074E-2</v>
      </c>
      <c r="Q613" s="1">
        <f t="shared" si="117"/>
        <v>43192.75</v>
      </c>
      <c r="R613">
        <f t="shared" si="107"/>
        <v>20.7</v>
      </c>
      <c r="S613" s="1">
        <f t="shared" si="114"/>
        <v>43192.75</v>
      </c>
      <c r="T613">
        <f t="shared" si="108"/>
        <v>20.7</v>
      </c>
      <c r="U613">
        <f t="shared" si="109"/>
        <v>0</v>
      </c>
      <c r="V613" t="b">
        <f t="shared" si="115"/>
        <v>0</v>
      </c>
    </row>
    <row r="614" spans="1:22" x14ac:dyDescent="0.4">
      <c r="A614" t="s">
        <v>1196</v>
      </c>
      <c r="B614" s="1">
        <v>43192.779386574075</v>
      </c>
      <c r="C614">
        <v>137</v>
      </c>
      <c r="D614" t="s">
        <v>1197</v>
      </c>
      <c r="E614">
        <v>7</v>
      </c>
      <c r="F614" s="1">
        <v>43192.802037037036</v>
      </c>
      <c r="G614">
        <v>101</v>
      </c>
      <c r="H614" t="s">
        <v>1198</v>
      </c>
      <c r="I614">
        <v>5</v>
      </c>
      <c r="J614">
        <v>32</v>
      </c>
      <c r="K614">
        <v>4580</v>
      </c>
      <c r="L614">
        <f t="shared" si="110"/>
        <v>18</v>
      </c>
      <c r="M614" t="b">
        <f t="shared" si="111"/>
        <v>0</v>
      </c>
      <c r="N614">
        <f t="shared" si="112"/>
        <v>42</v>
      </c>
      <c r="O614">
        <f t="shared" si="113"/>
        <v>19</v>
      </c>
      <c r="P614" s="8">
        <f t="shared" si="116"/>
        <v>2.9386574074074075E-2</v>
      </c>
      <c r="Q614" s="1">
        <f t="shared" si="117"/>
        <v>43192.75</v>
      </c>
      <c r="R614">
        <f t="shared" si="107"/>
        <v>20.7</v>
      </c>
      <c r="S614" s="1">
        <f t="shared" si="114"/>
        <v>43192.75</v>
      </c>
      <c r="T614">
        <f t="shared" si="108"/>
        <v>20.7</v>
      </c>
      <c r="U614">
        <f t="shared" si="109"/>
        <v>0</v>
      </c>
      <c r="V614" t="b">
        <f t="shared" si="115"/>
        <v>0</v>
      </c>
    </row>
    <row r="615" spans="1:22" x14ac:dyDescent="0.4">
      <c r="A615" t="s">
        <v>1199</v>
      </c>
      <c r="B615" s="1">
        <v>43192.780381944445</v>
      </c>
      <c r="C615">
        <v>126</v>
      </c>
      <c r="D615" t="s">
        <v>920</v>
      </c>
      <c r="E615">
        <v>2</v>
      </c>
      <c r="F615" s="1">
        <v>43192.788310185184</v>
      </c>
      <c r="G615">
        <v>145</v>
      </c>
      <c r="H615" t="s">
        <v>518</v>
      </c>
      <c r="I615">
        <v>3</v>
      </c>
      <c r="J615">
        <v>10</v>
      </c>
      <c r="K615">
        <v>1230</v>
      </c>
      <c r="L615">
        <f t="shared" si="110"/>
        <v>18</v>
      </c>
      <c r="M615" t="b">
        <f t="shared" si="111"/>
        <v>0</v>
      </c>
      <c r="N615">
        <f t="shared" si="112"/>
        <v>43</v>
      </c>
      <c r="O615">
        <f t="shared" si="113"/>
        <v>45</v>
      </c>
      <c r="P615" s="8">
        <f t="shared" si="116"/>
        <v>3.0381944444444444E-2</v>
      </c>
      <c r="Q615" s="1">
        <f t="shared" si="117"/>
        <v>43192.75</v>
      </c>
      <c r="R615">
        <f t="shared" si="107"/>
        <v>20.7</v>
      </c>
      <c r="S615" s="1">
        <f t="shared" si="114"/>
        <v>43192.75</v>
      </c>
      <c r="T615">
        <f t="shared" si="108"/>
        <v>20.7</v>
      </c>
      <c r="U615">
        <f t="shared" si="109"/>
        <v>0</v>
      </c>
      <c r="V615" t="b">
        <f t="shared" si="115"/>
        <v>0</v>
      </c>
    </row>
    <row r="616" spans="1:22" x14ac:dyDescent="0.4">
      <c r="A616" t="s">
        <v>1200</v>
      </c>
      <c r="B616" s="1">
        <v>43192.78125</v>
      </c>
      <c r="C616">
        <v>2214</v>
      </c>
      <c r="D616" t="s">
        <v>1201</v>
      </c>
      <c r="E616">
        <v>4</v>
      </c>
      <c r="F616" s="1">
        <v>43192.789733796293</v>
      </c>
      <c r="G616">
        <v>2264</v>
      </c>
      <c r="H616" t="s">
        <v>1202</v>
      </c>
      <c r="I616">
        <v>5</v>
      </c>
      <c r="J616">
        <v>11</v>
      </c>
      <c r="K616">
        <v>2630</v>
      </c>
      <c r="L616">
        <f t="shared" si="110"/>
        <v>18</v>
      </c>
      <c r="M616" t="b">
        <f t="shared" si="111"/>
        <v>0</v>
      </c>
      <c r="N616">
        <f t="shared" si="112"/>
        <v>45</v>
      </c>
      <c r="O616">
        <f t="shared" si="113"/>
        <v>0</v>
      </c>
      <c r="P616" s="8">
        <f t="shared" si="116"/>
        <v>3.125E-2</v>
      </c>
      <c r="Q616" s="1">
        <f t="shared" si="117"/>
        <v>43192.75</v>
      </c>
      <c r="R616">
        <f t="shared" si="107"/>
        <v>20.7</v>
      </c>
      <c r="S616" s="1">
        <f t="shared" si="114"/>
        <v>43192.75</v>
      </c>
      <c r="T616">
        <f t="shared" si="108"/>
        <v>20.7</v>
      </c>
      <c r="U616">
        <f t="shared" si="109"/>
        <v>0</v>
      </c>
      <c r="V616" t="b">
        <f t="shared" si="115"/>
        <v>0</v>
      </c>
    </row>
    <row r="617" spans="1:22" x14ac:dyDescent="0.4">
      <c r="A617" t="s">
        <v>1203</v>
      </c>
      <c r="B617" s="1">
        <v>43192.781921296293</v>
      </c>
      <c r="C617">
        <v>1139</v>
      </c>
      <c r="D617" t="s">
        <v>605</v>
      </c>
      <c r="E617">
        <v>5</v>
      </c>
      <c r="F617" s="1">
        <v>43192.792673611111</v>
      </c>
      <c r="G617">
        <v>1118</v>
      </c>
      <c r="H617" t="s">
        <v>709</v>
      </c>
      <c r="I617">
        <v>5</v>
      </c>
      <c r="J617">
        <v>15</v>
      </c>
      <c r="K617">
        <v>2610</v>
      </c>
      <c r="L617">
        <f t="shared" si="110"/>
        <v>18</v>
      </c>
      <c r="M617" t="b">
        <f t="shared" si="111"/>
        <v>0</v>
      </c>
      <c r="N617">
        <f t="shared" si="112"/>
        <v>45</v>
      </c>
      <c r="O617">
        <f t="shared" si="113"/>
        <v>58</v>
      </c>
      <c r="P617" s="8">
        <f t="shared" si="116"/>
        <v>3.1921296296296302E-2</v>
      </c>
      <c r="Q617" s="1">
        <f t="shared" si="117"/>
        <v>43192.75</v>
      </c>
      <c r="R617">
        <f t="shared" si="107"/>
        <v>20.7</v>
      </c>
      <c r="S617" s="1">
        <f t="shared" si="114"/>
        <v>43192.75</v>
      </c>
      <c r="T617">
        <f t="shared" si="108"/>
        <v>20.7</v>
      </c>
      <c r="U617">
        <f t="shared" si="109"/>
        <v>0</v>
      </c>
      <c r="V617" t="b">
        <f t="shared" si="115"/>
        <v>0</v>
      </c>
    </row>
    <row r="618" spans="1:22" x14ac:dyDescent="0.4">
      <c r="A618" t="s">
        <v>1204</v>
      </c>
      <c r="B618" s="1">
        <v>43192.782800925925</v>
      </c>
      <c r="C618">
        <v>1961</v>
      </c>
      <c r="D618" t="s">
        <v>50</v>
      </c>
      <c r="E618">
        <v>1</v>
      </c>
      <c r="F618" s="1">
        <v>43192.80982638889</v>
      </c>
      <c r="G618">
        <v>2102</v>
      </c>
      <c r="H618" t="s">
        <v>390</v>
      </c>
      <c r="I618">
        <v>9</v>
      </c>
      <c r="J618">
        <v>38</v>
      </c>
      <c r="K618">
        <v>6110</v>
      </c>
      <c r="L618">
        <f t="shared" si="110"/>
        <v>18</v>
      </c>
      <c r="M618" t="b">
        <f t="shared" si="111"/>
        <v>0</v>
      </c>
      <c r="N618">
        <f t="shared" si="112"/>
        <v>47</v>
      </c>
      <c r="O618">
        <f t="shared" si="113"/>
        <v>14</v>
      </c>
      <c r="P618" s="8">
        <f t="shared" si="116"/>
        <v>3.2800925925925928E-2</v>
      </c>
      <c r="Q618" s="1">
        <f t="shared" si="117"/>
        <v>43192.75</v>
      </c>
      <c r="R618">
        <f t="shared" si="107"/>
        <v>20.7</v>
      </c>
      <c r="S618" s="1">
        <f t="shared" si="114"/>
        <v>43192.75</v>
      </c>
      <c r="T618">
        <f t="shared" si="108"/>
        <v>20.7</v>
      </c>
      <c r="U618">
        <f t="shared" si="109"/>
        <v>0</v>
      </c>
      <c r="V618" t="b">
        <f t="shared" si="115"/>
        <v>0</v>
      </c>
    </row>
    <row r="619" spans="1:22" x14ac:dyDescent="0.4">
      <c r="A619" t="s">
        <v>1205</v>
      </c>
      <c r="B619" s="1">
        <v>43192.783831018518</v>
      </c>
      <c r="C619">
        <v>321</v>
      </c>
      <c r="D619" t="s">
        <v>1206</v>
      </c>
      <c r="E619">
        <v>14</v>
      </c>
      <c r="F619" s="1">
        <v>43192.791527777779</v>
      </c>
      <c r="G619">
        <v>198</v>
      </c>
      <c r="H619" t="s">
        <v>1207</v>
      </c>
      <c r="I619">
        <v>9</v>
      </c>
      <c r="J619">
        <v>10</v>
      </c>
      <c r="K619">
        <v>2590</v>
      </c>
      <c r="L619">
        <f t="shared" si="110"/>
        <v>18</v>
      </c>
      <c r="M619" t="b">
        <f t="shared" si="111"/>
        <v>0</v>
      </c>
      <c r="N619">
        <f t="shared" si="112"/>
        <v>48</v>
      </c>
      <c r="O619">
        <f t="shared" si="113"/>
        <v>43</v>
      </c>
      <c r="P619" s="8">
        <f t="shared" si="116"/>
        <v>3.3831018518518517E-2</v>
      </c>
      <c r="Q619" s="1">
        <f t="shared" si="117"/>
        <v>43192.75</v>
      </c>
      <c r="R619">
        <f t="shared" si="107"/>
        <v>20.7</v>
      </c>
      <c r="S619" s="1">
        <f t="shared" si="114"/>
        <v>43192.75</v>
      </c>
      <c r="T619">
        <f t="shared" si="108"/>
        <v>20.7</v>
      </c>
      <c r="U619">
        <f t="shared" si="109"/>
        <v>0</v>
      </c>
      <c r="V619" t="b">
        <f t="shared" si="115"/>
        <v>0</v>
      </c>
    </row>
    <row r="620" spans="1:22" x14ac:dyDescent="0.4">
      <c r="A620" t="s">
        <v>1208</v>
      </c>
      <c r="B620" s="1">
        <v>43192.784768518519</v>
      </c>
      <c r="C620">
        <v>179</v>
      </c>
      <c r="D620" t="s">
        <v>865</v>
      </c>
      <c r="E620">
        <v>4</v>
      </c>
      <c r="F620" s="1">
        <v>43192.790289351855</v>
      </c>
      <c r="G620">
        <v>192</v>
      </c>
      <c r="H620" t="s">
        <v>1209</v>
      </c>
      <c r="I620">
        <v>8</v>
      </c>
      <c r="J620">
        <v>7</v>
      </c>
      <c r="K620">
        <v>1020</v>
      </c>
      <c r="L620">
        <f t="shared" si="110"/>
        <v>18</v>
      </c>
      <c r="M620" t="b">
        <f t="shared" si="111"/>
        <v>0</v>
      </c>
      <c r="N620">
        <f t="shared" si="112"/>
        <v>50</v>
      </c>
      <c r="O620">
        <f t="shared" si="113"/>
        <v>4</v>
      </c>
      <c r="P620" s="8">
        <f t="shared" si="116"/>
        <v>3.4768518518518525E-2</v>
      </c>
      <c r="Q620" s="1">
        <f t="shared" si="117"/>
        <v>43192.75</v>
      </c>
      <c r="R620">
        <f t="shared" si="107"/>
        <v>20.7</v>
      </c>
      <c r="S620" s="1">
        <f t="shared" si="114"/>
        <v>43192.75</v>
      </c>
      <c r="T620">
        <f t="shared" si="108"/>
        <v>20.7</v>
      </c>
      <c r="U620">
        <f t="shared" si="109"/>
        <v>0</v>
      </c>
      <c r="V620" t="b">
        <f t="shared" si="115"/>
        <v>0</v>
      </c>
    </row>
    <row r="621" spans="1:22" x14ac:dyDescent="0.4">
      <c r="A621" t="s">
        <v>1210</v>
      </c>
      <c r="B621" s="1">
        <v>43192.785567129627</v>
      </c>
      <c r="C621">
        <v>383</v>
      </c>
      <c r="D621" t="s">
        <v>1211</v>
      </c>
      <c r="E621">
        <v>9</v>
      </c>
      <c r="F621" s="1">
        <v>43192.798310185186</v>
      </c>
      <c r="G621">
        <v>381</v>
      </c>
      <c r="H621" t="s">
        <v>1212</v>
      </c>
      <c r="I621">
        <v>10</v>
      </c>
      <c r="J621">
        <v>17</v>
      </c>
      <c r="K621">
        <v>2110</v>
      </c>
      <c r="L621">
        <f t="shared" si="110"/>
        <v>18</v>
      </c>
      <c r="M621" t="b">
        <f t="shared" si="111"/>
        <v>0</v>
      </c>
      <c r="N621">
        <f t="shared" si="112"/>
        <v>51</v>
      </c>
      <c r="O621">
        <f t="shared" si="113"/>
        <v>13</v>
      </c>
      <c r="P621" s="8">
        <f t="shared" si="116"/>
        <v>3.5567129629629629E-2</v>
      </c>
      <c r="Q621" s="1">
        <f t="shared" si="117"/>
        <v>43192.75</v>
      </c>
      <c r="R621">
        <f t="shared" si="107"/>
        <v>20.7</v>
      </c>
      <c r="S621" s="1">
        <f t="shared" si="114"/>
        <v>43192.75</v>
      </c>
      <c r="T621">
        <f t="shared" si="108"/>
        <v>20.7</v>
      </c>
      <c r="U621">
        <f t="shared" si="109"/>
        <v>0</v>
      </c>
      <c r="V621" t="b">
        <f t="shared" si="115"/>
        <v>0</v>
      </c>
    </row>
    <row r="622" spans="1:22" x14ac:dyDescent="0.4">
      <c r="A622" t="s">
        <v>1213</v>
      </c>
      <c r="B622" s="1">
        <v>43192.786493055559</v>
      </c>
      <c r="C622">
        <v>1332</v>
      </c>
      <c r="D622" t="s">
        <v>1214</v>
      </c>
      <c r="E622">
        <v>1</v>
      </c>
      <c r="F622" s="1">
        <v>43192.804027777776</v>
      </c>
      <c r="G622">
        <v>1601</v>
      </c>
      <c r="H622" t="s">
        <v>415</v>
      </c>
      <c r="I622">
        <v>19</v>
      </c>
      <c r="J622">
        <v>24</v>
      </c>
      <c r="K622">
        <v>2390</v>
      </c>
      <c r="L622">
        <f t="shared" si="110"/>
        <v>18</v>
      </c>
      <c r="M622" t="b">
        <f t="shared" si="111"/>
        <v>0</v>
      </c>
      <c r="N622">
        <f t="shared" si="112"/>
        <v>52</v>
      </c>
      <c r="O622">
        <f t="shared" si="113"/>
        <v>33</v>
      </c>
      <c r="P622" s="8">
        <f t="shared" si="116"/>
        <v>3.6493055555555549E-2</v>
      </c>
      <c r="Q622" s="1">
        <f t="shared" si="117"/>
        <v>43192.75</v>
      </c>
      <c r="R622">
        <f t="shared" si="107"/>
        <v>20.7</v>
      </c>
      <c r="S622" s="1">
        <f t="shared" si="114"/>
        <v>43192.75</v>
      </c>
      <c r="T622">
        <f t="shared" si="108"/>
        <v>20.7</v>
      </c>
      <c r="U622">
        <f t="shared" si="109"/>
        <v>0</v>
      </c>
      <c r="V622" t="b">
        <f t="shared" si="115"/>
        <v>0</v>
      </c>
    </row>
    <row r="623" spans="1:22" x14ac:dyDescent="0.4">
      <c r="A623" t="s">
        <v>1215</v>
      </c>
      <c r="B623" s="1">
        <v>43192.787407407406</v>
      </c>
      <c r="C623">
        <v>703</v>
      </c>
      <c r="D623" t="s">
        <v>606</v>
      </c>
      <c r="E623">
        <v>8</v>
      </c>
      <c r="F623" s="1">
        <v>43192.791585648149</v>
      </c>
      <c r="G623">
        <v>723</v>
      </c>
      <c r="H623" t="s">
        <v>432</v>
      </c>
      <c r="I623">
        <v>10</v>
      </c>
      <c r="J623">
        <v>5</v>
      </c>
      <c r="K623">
        <v>960</v>
      </c>
      <c r="L623">
        <f t="shared" si="110"/>
        <v>18</v>
      </c>
      <c r="M623" t="b">
        <f t="shared" si="111"/>
        <v>0</v>
      </c>
      <c r="N623">
        <f t="shared" si="112"/>
        <v>53</v>
      </c>
      <c r="O623">
        <f t="shared" si="113"/>
        <v>52</v>
      </c>
      <c r="P623" s="8">
        <f t="shared" si="116"/>
        <v>3.740740740740741E-2</v>
      </c>
      <c r="Q623" s="1">
        <f t="shared" si="117"/>
        <v>43192.75</v>
      </c>
      <c r="R623">
        <f t="shared" si="107"/>
        <v>20.7</v>
      </c>
      <c r="S623" s="1">
        <f t="shared" si="114"/>
        <v>43192.75</v>
      </c>
      <c r="T623">
        <f t="shared" si="108"/>
        <v>20.7</v>
      </c>
      <c r="U623">
        <f t="shared" si="109"/>
        <v>0</v>
      </c>
      <c r="V623" t="b">
        <f t="shared" si="115"/>
        <v>0</v>
      </c>
    </row>
    <row r="624" spans="1:22" x14ac:dyDescent="0.4">
      <c r="A624" t="s">
        <v>1216</v>
      </c>
      <c r="B624" s="1">
        <v>43192.788101851853</v>
      </c>
      <c r="C624">
        <v>3501</v>
      </c>
      <c r="D624" t="s">
        <v>818</v>
      </c>
      <c r="E624">
        <v>4</v>
      </c>
      <c r="F624" s="1">
        <v>43192.830810185187</v>
      </c>
      <c r="G624">
        <v>2220</v>
      </c>
      <c r="H624" t="s">
        <v>953</v>
      </c>
      <c r="I624">
        <v>3</v>
      </c>
      <c r="J624">
        <v>61</v>
      </c>
      <c r="K624">
        <v>15020</v>
      </c>
      <c r="L624">
        <f t="shared" si="110"/>
        <v>18</v>
      </c>
      <c r="M624" t="b">
        <f t="shared" si="111"/>
        <v>0</v>
      </c>
      <c r="N624">
        <f t="shared" si="112"/>
        <v>54</v>
      </c>
      <c r="O624">
        <f t="shared" si="113"/>
        <v>52</v>
      </c>
      <c r="P624" s="8">
        <f t="shared" si="116"/>
        <v>3.8101851851851852E-2</v>
      </c>
      <c r="Q624" s="1">
        <f t="shared" si="117"/>
        <v>43192.75</v>
      </c>
      <c r="R624">
        <f t="shared" si="107"/>
        <v>20.7</v>
      </c>
      <c r="S624" s="1">
        <f t="shared" si="114"/>
        <v>43192.75</v>
      </c>
      <c r="T624">
        <f t="shared" si="108"/>
        <v>20.7</v>
      </c>
      <c r="U624">
        <f t="shared" si="109"/>
        <v>0</v>
      </c>
      <c r="V624" t="b">
        <f t="shared" si="115"/>
        <v>0</v>
      </c>
    </row>
    <row r="625" spans="1:22" x14ac:dyDescent="0.4">
      <c r="A625" t="s">
        <v>1217</v>
      </c>
      <c r="B625" s="1">
        <v>43192.788912037038</v>
      </c>
      <c r="C625">
        <v>1132</v>
      </c>
      <c r="D625" t="s">
        <v>1218</v>
      </c>
      <c r="E625">
        <v>2</v>
      </c>
      <c r="F625" s="1">
        <v>43192.804965277777</v>
      </c>
      <c r="G625">
        <v>1124</v>
      </c>
      <c r="H625" t="s">
        <v>452</v>
      </c>
      <c r="I625">
        <v>6</v>
      </c>
      <c r="J625">
        <v>22</v>
      </c>
      <c r="K625">
        <v>3500</v>
      </c>
      <c r="L625">
        <f t="shared" si="110"/>
        <v>18</v>
      </c>
      <c r="M625" t="b">
        <f t="shared" si="111"/>
        <v>0</v>
      </c>
      <c r="N625">
        <f t="shared" si="112"/>
        <v>56</v>
      </c>
      <c r="O625">
        <f t="shared" si="113"/>
        <v>2</v>
      </c>
      <c r="P625" s="8">
        <f t="shared" si="116"/>
        <v>3.8912037037037037E-2</v>
      </c>
      <c r="Q625" s="1">
        <f t="shared" si="117"/>
        <v>43192.75</v>
      </c>
      <c r="R625">
        <f t="shared" si="107"/>
        <v>20.7</v>
      </c>
      <c r="S625" s="1">
        <f t="shared" si="114"/>
        <v>43192.75</v>
      </c>
      <c r="T625">
        <f t="shared" si="108"/>
        <v>20.7</v>
      </c>
      <c r="U625">
        <f t="shared" si="109"/>
        <v>0</v>
      </c>
      <c r="V625" t="b">
        <f t="shared" si="115"/>
        <v>0</v>
      </c>
    </row>
    <row r="626" spans="1:22" x14ac:dyDescent="0.4">
      <c r="A626" t="s">
        <v>1219</v>
      </c>
      <c r="B626" s="1">
        <v>43192.79005787037</v>
      </c>
      <c r="C626">
        <v>309</v>
      </c>
      <c r="D626" t="s">
        <v>30</v>
      </c>
      <c r="E626">
        <v>9</v>
      </c>
      <c r="F626" s="1">
        <v>43192.795949074076</v>
      </c>
      <c r="G626">
        <v>348</v>
      </c>
      <c r="H626" t="s">
        <v>499</v>
      </c>
      <c r="I626">
        <v>13</v>
      </c>
      <c r="J626">
        <v>8</v>
      </c>
      <c r="K626">
        <v>1950</v>
      </c>
      <c r="L626">
        <f t="shared" si="110"/>
        <v>18</v>
      </c>
      <c r="M626" t="b">
        <f t="shared" si="111"/>
        <v>0</v>
      </c>
      <c r="N626">
        <f t="shared" si="112"/>
        <v>57</v>
      </c>
      <c r="O626">
        <f t="shared" si="113"/>
        <v>41</v>
      </c>
      <c r="P626" s="8">
        <f t="shared" si="116"/>
        <v>4.0057870370370369E-2</v>
      </c>
      <c r="Q626" s="1">
        <f t="shared" si="117"/>
        <v>43192.75</v>
      </c>
      <c r="R626">
        <f t="shared" si="107"/>
        <v>20.7</v>
      </c>
      <c r="S626" s="1">
        <f t="shared" si="114"/>
        <v>43192.75</v>
      </c>
      <c r="T626">
        <f t="shared" si="108"/>
        <v>20.7</v>
      </c>
      <c r="U626">
        <f t="shared" si="109"/>
        <v>0</v>
      </c>
      <c r="V626" t="b">
        <f t="shared" si="115"/>
        <v>0</v>
      </c>
    </row>
    <row r="627" spans="1:22" x14ac:dyDescent="0.4">
      <c r="A627" t="s">
        <v>770</v>
      </c>
      <c r="B627" s="1">
        <v>43192.791018518517</v>
      </c>
      <c r="C627">
        <v>2335</v>
      </c>
      <c r="D627" t="s">
        <v>1220</v>
      </c>
      <c r="E627">
        <v>5</v>
      </c>
      <c r="F627" s="1">
        <v>43192.798634259256</v>
      </c>
      <c r="G627">
        <v>2359</v>
      </c>
      <c r="H627" t="s">
        <v>1221</v>
      </c>
      <c r="I627">
        <v>9</v>
      </c>
      <c r="J627">
        <v>10</v>
      </c>
      <c r="K627">
        <v>1800</v>
      </c>
      <c r="L627">
        <f t="shared" si="110"/>
        <v>18</v>
      </c>
      <c r="M627" t="b">
        <f t="shared" si="111"/>
        <v>0</v>
      </c>
      <c r="N627">
        <f t="shared" si="112"/>
        <v>59</v>
      </c>
      <c r="O627">
        <f t="shared" si="113"/>
        <v>4</v>
      </c>
      <c r="P627" s="8">
        <f t="shared" si="116"/>
        <v>4.1018518518518517E-2</v>
      </c>
      <c r="Q627" s="1">
        <f t="shared" si="117"/>
        <v>43192.75</v>
      </c>
      <c r="R627">
        <f t="shared" si="107"/>
        <v>20.7</v>
      </c>
      <c r="S627" s="1">
        <f t="shared" si="114"/>
        <v>43192.75</v>
      </c>
      <c r="T627">
        <f t="shared" si="108"/>
        <v>20.7</v>
      </c>
      <c r="U627">
        <f t="shared" si="109"/>
        <v>0</v>
      </c>
      <c r="V627" t="b">
        <f t="shared" si="115"/>
        <v>0</v>
      </c>
    </row>
    <row r="628" spans="1:22" x14ac:dyDescent="0.4">
      <c r="A628" t="s">
        <v>1222</v>
      </c>
      <c r="B628" s="1">
        <v>43192.791863425926</v>
      </c>
      <c r="C628">
        <v>1958</v>
      </c>
      <c r="D628" t="s">
        <v>1223</v>
      </c>
      <c r="E628">
        <v>10</v>
      </c>
      <c r="F628" s="1">
        <v>43192.801701388889</v>
      </c>
      <c r="G628">
        <v>2110</v>
      </c>
      <c r="H628" t="s">
        <v>1224</v>
      </c>
      <c r="I628">
        <v>5</v>
      </c>
      <c r="J628">
        <v>13</v>
      </c>
      <c r="K628">
        <v>2320</v>
      </c>
      <c r="L628">
        <f t="shared" si="110"/>
        <v>19</v>
      </c>
      <c r="M628" t="b">
        <f t="shared" si="111"/>
        <v>0</v>
      </c>
      <c r="N628">
        <f t="shared" si="112"/>
        <v>0</v>
      </c>
      <c r="O628">
        <f t="shared" si="113"/>
        <v>17</v>
      </c>
      <c r="P628" s="8">
        <f t="shared" si="116"/>
        <v>1.9675925925925926E-4</v>
      </c>
      <c r="Q628" s="1">
        <f t="shared" si="117"/>
        <v>43192.791666666664</v>
      </c>
      <c r="R628">
        <f t="shared" si="107"/>
        <v>19.100000000000001</v>
      </c>
      <c r="S628" s="1">
        <f t="shared" si="114"/>
        <v>43192.791666666664</v>
      </c>
      <c r="T628">
        <f t="shared" si="108"/>
        <v>19.100000000000001</v>
      </c>
      <c r="U628">
        <f t="shared" si="109"/>
        <v>0</v>
      </c>
      <c r="V628" t="b">
        <f t="shared" si="115"/>
        <v>0</v>
      </c>
    </row>
    <row r="629" spans="1:22" x14ac:dyDescent="0.4">
      <c r="A629" t="s">
        <v>1225</v>
      </c>
      <c r="B629" s="1">
        <v>43192.792824074073</v>
      </c>
      <c r="C629">
        <v>412</v>
      </c>
      <c r="D629" t="s">
        <v>300</v>
      </c>
      <c r="E629">
        <v>4</v>
      </c>
      <c r="F629" s="1">
        <v>43192.818356481483</v>
      </c>
      <c r="G629">
        <v>101</v>
      </c>
      <c r="H629" t="s">
        <v>1198</v>
      </c>
      <c r="I629">
        <v>1</v>
      </c>
      <c r="J629">
        <v>36</v>
      </c>
      <c r="K629">
        <v>4630</v>
      </c>
      <c r="L629">
        <f t="shared" si="110"/>
        <v>19</v>
      </c>
      <c r="M629" t="b">
        <f t="shared" si="111"/>
        <v>0</v>
      </c>
      <c r="N629">
        <f t="shared" si="112"/>
        <v>1</v>
      </c>
      <c r="O629">
        <f t="shared" si="113"/>
        <v>40</v>
      </c>
      <c r="P629" s="8">
        <f t="shared" si="116"/>
        <v>1.1574074074074073E-3</v>
      </c>
      <c r="Q629" s="1">
        <f t="shared" si="117"/>
        <v>43192.791666666664</v>
      </c>
      <c r="R629">
        <f t="shared" si="107"/>
        <v>19.100000000000001</v>
      </c>
      <c r="S629" s="1">
        <f t="shared" si="114"/>
        <v>43192.791666666664</v>
      </c>
      <c r="T629">
        <f t="shared" si="108"/>
        <v>19.100000000000001</v>
      </c>
      <c r="U629">
        <f t="shared" si="109"/>
        <v>0</v>
      </c>
      <c r="V629" t="b">
        <f t="shared" si="115"/>
        <v>0</v>
      </c>
    </row>
    <row r="630" spans="1:22" x14ac:dyDescent="0.4">
      <c r="A630" t="s">
        <v>1226</v>
      </c>
      <c r="B630" s="1">
        <v>43192.793923611112</v>
      </c>
      <c r="C630">
        <v>386</v>
      </c>
      <c r="D630" t="s">
        <v>1227</v>
      </c>
      <c r="E630">
        <v>8</v>
      </c>
      <c r="F630" s="1">
        <v>43192.801550925928</v>
      </c>
      <c r="G630">
        <v>386</v>
      </c>
      <c r="H630" t="s">
        <v>1227</v>
      </c>
      <c r="I630">
        <v>8</v>
      </c>
      <c r="J630">
        <v>10</v>
      </c>
      <c r="K630">
        <v>1580</v>
      </c>
      <c r="L630">
        <f t="shared" si="110"/>
        <v>19</v>
      </c>
      <c r="M630" t="b">
        <f t="shared" si="111"/>
        <v>0</v>
      </c>
      <c r="N630">
        <f t="shared" si="112"/>
        <v>3</v>
      </c>
      <c r="O630">
        <f t="shared" si="113"/>
        <v>15</v>
      </c>
      <c r="P630" s="8">
        <f t="shared" si="116"/>
        <v>2.2569444444444447E-3</v>
      </c>
      <c r="Q630" s="1">
        <f t="shared" si="117"/>
        <v>43192.791666666672</v>
      </c>
      <c r="R630" t="e">
        <f t="shared" si="107"/>
        <v>#N/A</v>
      </c>
      <c r="S630" s="1">
        <f t="shared" si="114"/>
        <v>43192.791666666664</v>
      </c>
      <c r="T630">
        <f t="shared" si="108"/>
        <v>19.100000000000001</v>
      </c>
      <c r="U630">
        <f t="shared" si="109"/>
        <v>0</v>
      </c>
      <c r="V630" t="b">
        <f t="shared" si="115"/>
        <v>0</v>
      </c>
    </row>
    <row r="631" spans="1:22" x14ac:dyDescent="0.4">
      <c r="A631" t="s">
        <v>1228</v>
      </c>
      <c r="B631" s="1">
        <v>43192.794965277775</v>
      </c>
      <c r="C631">
        <v>248</v>
      </c>
      <c r="D631" t="s">
        <v>923</v>
      </c>
      <c r="E631">
        <v>9</v>
      </c>
      <c r="F631" s="1">
        <v>43192.832384259258</v>
      </c>
      <c r="G631">
        <v>1120</v>
      </c>
      <c r="H631" t="s">
        <v>326</v>
      </c>
      <c r="I631">
        <v>5</v>
      </c>
      <c r="J631">
        <v>51</v>
      </c>
      <c r="K631">
        <v>8940</v>
      </c>
      <c r="L631">
        <f t="shared" si="110"/>
        <v>19</v>
      </c>
      <c r="M631" t="b">
        <f t="shared" si="111"/>
        <v>0</v>
      </c>
      <c r="N631">
        <f t="shared" si="112"/>
        <v>4</v>
      </c>
      <c r="O631">
        <f t="shared" si="113"/>
        <v>45</v>
      </c>
      <c r="P631" s="8">
        <f t="shared" si="116"/>
        <v>3.2986111111111111E-3</v>
      </c>
      <c r="Q631" s="1">
        <f t="shared" si="117"/>
        <v>43192.791666666664</v>
      </c>
      <c r="R631">
        <f t="shared" si="107"/>
        <v>19.100000000000001</v>
      </c>
      <c r="S631" s="1">
        <f t="shared" si="114"/>
        <v>43192.791666666664</v>
      </c>
      <c r="T631">
        <f t="shared" si="108"/>
        <v>19.100000000000001</v>
      </c>
      <c r="U631">
        <f t="shared" si="109"/>
        <v>0</v>
      </c>
      <c r="V631" t="b">
        <f t="shared" si="115"/>
        <v>0</v>
      </c>
    </row>
    <row r="632" spans="1:22" x14ac:dyDescent="0.4">
      <c r="A632" t="s">
        <v>1229</v>
      </c>
      <c r="B632" s="1">
        <v>43192.795949074076</v>
      </c>
      <c r="C632">
        <v>380</v>
      </c>
      <c r="D632" t="s">
        <v>830</v>
      </c>
      <c r="E632">
        <v>1</v>
      </c>
      <c r="F632" s="1">
        <v>43192.799016203702</v>
      </c>
      <c r="G632">
        <v>347</v>
      </c>
      <c r="H632" t="s">
        <v>288</v>
      </c>
      <c r="I632">
        <v>16</v>
      </c>
      <c r="J632">
        <v>4</v>
      </c>
      <c r="K632">
        <v>600</v>
      </c>
      <c r="L632">
        <f t="shared" si="110"/>
        <v>19</v>
      </c>
      <c r="M632" t="b">
        <f t="shared" si="111"/>
        <v>0</v>
      </c>
      <c r="N632">
        <f t="shared" si="112"/>
        <v>6</v>
      </c>
      <c r="O632">
        <f t="shared" si="113"/>
        <v>10</v>
      </c>
      <c r="P632" s="8">
        <f t="shared" si="116"/>
        <v>4.2824074074074075E-3</v>
      </c>
      <c r="Q632" s="1">
        <f t="shared" si="117"/>
        <v>43192.791666666672</v>
      </c>
      <c r="R632" t="e">
        <f t="shared" si="107"/>
        <v>#N/A</v>
      </c>
      <c r="S632" s="1">
        <f t="shared" si="114"/>
        <v>43192.791666666664</v>
      </c>
      <c r="T632">
        <f t="shared" si="108"/>
        <v>19.100000000000001</v>
      </c>
      <c r="U632">
        <f t="shared" si="109"/>
        <v>0</v>
      </c>
      <c r="V632" t="b">
        <f t="shared" si="115"/>
        <v>0</v>
      </c>
    </row>
    <row r="633" spans="1:22" x14ac:dyDescent="0.4">
      <c r="A633" t="s">
        <v>629</v>
      </c>
      <c r="B633" s="1">
        <v>43192.796886574077</v>
      </c>
      <c r="C633">
        <v>232</v>
      </c>
      <c r="D633" t="s">
        <v>936</v>
      </c>
      <c r="E633">
        <v>13</v>
      </c>
      <c r="F633" s="1">
        <v>43192.804293981484</v>
      </c>
      <c r="G633">
        <v>239</v>
      </c>
      <c r="H633" t="s">
        <v>697</v>
      </c>
      <c r="I633">
        <v>10</v>
      </c>
      <c r="J633">
        <v>10</v>
      </c>
      <c r="K633">
        <v>1160</v>
      </c>
      <c r="L633">
        <f t="shared" si="110"/>
        <v>19</v>
      </c>
      <c r="M633" t="b">
        <f t="shared" si="111"/>
        <v>0</v>
      </c>
      <c r="N633">
        <f t="shared" si="112"/>
        <v>7</v>
      </c>
      <c r="O633">
        <f t="shared" si="113"/>
        <v>31</v>
      </c>
      <c r="P633" s="8">
        <f t="shared" si="116"/>
        <v>5.2199074074074066E-3</v>
      </c>
      <c r="Q633" s="1">
        <f t="shared" si="117"/>
        <v>43192.791666666672</v>
      </c>
      <c r="R633" t="e">
        <f t="shared" si="107"/>
        <v>#N/A</v>
      </c>
      <c r="S633" s="1">
        <f t="shared" si="114"/>
        <v>43192.791666666664</v>
      </c>
      <c r="T633">
        <f t="shared" si="108"/>
        <v>19.100000000000001</v>
      </c>
      <c r="U633">
        <f t="shared" si="109"/>
        <v>0</v>
      </c>
      <c r="V633" t="b">
        <f t="shared" si="115"/>
        <v>0</v>
      </c>
    </row>
    <row r="634" spans="1:22" x14ac:dyDescent="0.4">
      <c r="A634" t="s">
        <v>723</v>
      </c>
      <c r="B634" s="1">
        <v>43192.797939814816</v>
      </c>
      <c r="C634">
        <v>1520</v>
      </c>
      <c r="D634" t="s">
        <v>140</v>
      </c>
      <c r="E634">
        <v>4</v>
      </c>
      <c r="F634" s="1">
        <v>43192.809155092589</v>
      </c>
      <c r="G634">
        <v>1504</v>
      </c>
      <c r="H634" t="s">
        <v>1230</v>
      </c>
      <c r="I634">
        <v>7</v>
      </c>
      <c r="J634">
        <v>16</v>
      </c>
      <c r="K634">
        <v>2220</v>
      </c>
      <c r="L634">
        <f t="shared" si="110"/>
        <v>19</v>
      </c>
      <c r="M634" t="b">
        <f t="shared" si="111"/>
        <v>0</v>
      </c>
      <c r="N634">
        <f t="shared" si="112"/>
        <v>9</v>
      </c>
      <c r="O634">
        <f t="shared" si="113"/>
        <v>2</v>
      </c>
      <c r="P634" s="8">
        <f t="shared" si="116"/>
        <v>6.2731481481481484E-3</v>
      </c>
      <c r="Q634" s="1">
        <f t="shared" si="117"/>
        <v>43192.791666666672</v>
      </c>
      <c r="R634" t="e">
        <f t="shared" si="107"/>
        <v>#N/A</v>
      </c>
      <c r="S634" s="1">
        <f t="shared" si="114"/>
        <v>43192.791666666664</v>
      </c>
      <c r="T634">
        <f t="shared" si="108"/>
        <v>19.100000000000001</v>
      </c>
      <c r="U634">
        <f t="shared" si="109"/>
        <v>0</v>
      </c>
      <c r="V634" t="b">
        <f t="shared" si="115"/>
        <v>0</v>
      </c>
    </row>
    <row r="635" spans="1:22" x14ac:dyDescent="0.4">
      <c r="A635" t="s">
        <v>1231</v>
      </c>
      <c r="B635" s="1">
        <v>43192.798807870371</v>
      </c>
      <c r="C635">
        <v>1637</v>
      </c>
      <c r="D635" t="s">
        <v>385</v>
      </c>
      <c r="E635">
        <v>4</v>
      </c>
      <c r="F635" s="1">
        <v>43192.808055555557</v>
      </c>
      <c r="G635">
        <v>1625</v>
      </c>
      <c r="H635" t="s">
        <v>462</v>
      </c>
      <c r="I635">
        <v>15</v>
      </c>
      <c r="J635">
        <v>12</v>
      </c>
      <c r="K635">
        <v>1200</v>
      </c>
      <c r="L635">
        <f t="shared" si="110"/>
        <v>19</v>
      </c>
      <c r="M635" t="b">
        <f t="shared" si="111"/>
        <v>0</v>
      </c>
      <c r="N635">
        <f t="shared" si="112"/>
        <v>10</v>
      </c>
      <c r="O635">
        <f t="shared" si="113"/>
        <v>17</v>
      </c>
      <c r="P635" s="8">
        <f t="shared" si="116"/>
        <v>7.1412037037037043E-3</v>
      </c>
      <c r="Q635" s="1">
        <f t="shared" si="117"/>
        <v>43192.791666666664</v>
      </c>
      <c r="R635">
        <f t="shared" si="107"/>
        <v>19.100000000000001</v>
      </c>
      <c r="S635" s="1">
        <f t="shared" si="114"/>
        <v>43192.791666666664</v>
      </c>
      <c r="T635">
        <f t="shared" si="108"/>
        <v>19.100000000000001</v>
      </c>
      <c r="U635">
        <f t="shared" si="109"/>
        <v>0</v>
      </c>
      <c r="V635" t="b">
        <f t="shared" si="115"/>
        <v>0</v>
      </c>
    </row>
    <row r="636" spans="1:22" x14ac:dyDescent="0.4">
      <c r="A636" t="s">
        <v>1232</v>
      </c>
      <c r="B636" s="1">
        <v>43192.799814814818</v>
      </c>
      <c r="C636">
        <v>549</v>
      </c>
      <c r="D636" t="s">
        <v>721</v>
      </c>
      <c r="E636">
        <v>6</v>
      </c>
      <c r="F636" s="1">
        <v>43192.824675925927</v>
      </c>
      <c r="G636">
        <v>1447</v>
      </c>
      <c r="H636" t="s">
        <v>1233</v>
      </c>
      <c r="I636">
        <v>8</v>
      </c>
      <c r="J636">
        <v>35</v>
      </c>
      <c r="K636">
        <v>5590</v>
      </c>
      <c r="L636">
        <f t="shared" si="110"/>
        <v>19</v>
      </c>
      <c r="M636" t="b">
        <f t="shared" si="111"/>
        <v>0</v>
      </c>
      <c r="N636">
        <f t="shared" si="112"/>
        <v>11</v>
      </c>
      <c r="O636">
        <f t="shared" si="113"/>
        <v>44</v>
      </c>
      <c r="P636" s="8">
        <f t="shared" si="116"/>
        <v>8.1481481481481474E-3</v>
      </c>
      <c r="Q636" s="1">
        <f t="shared" si="117"/>
        <v>43192.791666666672</v>
      </c>
      <c r="R636" t="e">
        <f t="shared" si="107"/>
        <v>#N/A</v>
      </c>
      <c r="S636" s="1">
        <f t="shared" si="114"/>
        <v>43192.791666666664</v>
      </c>
      <c r="T636">
        <f t="shared" si="108"/>
        <v>19.100000000000001</v>
      </c>
      <c r="U636">
        <f t="shared" si="109"/>
        <v>0</v>
      </c>
      <c r="V636" t="b">
        <f t="shared" si="115"/>
        <v>0</v>
      </c>
    </row>
    <row r="637" spans="1:22" x14ac:dyDescent="0.4">
      <c r="A637" t="s">
        <v>1234</v>
      </c>
      <c r="B637" s="1">
        <v>43192.800706018519</v>
      </c>
      <c r="C637">
        <v>1017</v>
      </c>
      <c r="D637" t="s">
        <v>267</v>
      </c>
      <c r="E637">
        <v>18</v>
      </c>
      <c r="F637" s="1">
        <v>43192.812141203707</v>
      </c>
      <c r="G637">
        <v>1019</v>
      </c>
      <c r="H637" t="s">
        <v>555</v>
      </c>
      <c r="I637">
        <v>8</v>
      </c>
      <c r="J637">
        <v>15</v>
      </c>
      <c r="K637">
        <v>2450</v>
      </c>
      <c r="L637">
        <f t="shared" si="110"/>
        <v>19</v>
      </c>
      <c r="M637" t="b">
        <f t="shared" si="111"/>
        <v>0</v>
      </c>
      <c r="N637">
        <f t="shared" si="112"/>
        <v>13</v>
      </c>
      <c r="O637">
        <f t="shared" si="113"/>
        <v>1</v>
      </c>
      <c r="P637" s="8">
        <f t="shared" si="116"/>
        <v>9.0393518518518522E-3</v>
      </c>
      <c r="Q637" s="1">
        <f t="shared" si="117"/>
        <v>43192.791666666664</v>
      </c>
      <c r="R637">
        <f t="shared" si="107"/>
        <v>19.100000000000001</v>
      </c>
      <c r="S637" s="1">
        <f t="shared" si="114"/>
        <v>43192.791666666664</v>
      </c>
      <c r="T637">
        <f t="shared" si="108"/>
        <v>19.100000000000001</v>
      </c>
      <c r="U637">
        <f t="shared" si="109"/>
        <v>0</v>
      </c>
      <c r="V637" t="b">
        <f t="shared" si="115"/>
        <v>0</v>
      </c>
    </row>
    <row r="638" spans="1:22" x14ac:dyDescent="0.4">
      <c r="A638" t="s">
        <v>1235</v>
      </c>
      <c r="B638" s="1">
        <v>43192.801666666666</v>
      </c>
      <c r="C638">
        <v>500</v>
      </c>
      <c r="D638" t="s">
        <v>105</v>
      </c>
      <c r="E638">
        <v>9</v>
      </c>
      <c r="F638" s="1">
        <v>43192.844398148147</v>
      </c>
      <c r="G638">
        <v>502</v>
      </c>
      <c r="H638" t="s">
        <v>318</v>
      </c>
      <c r="I638">
        <v>12</v>
      </c>
      <c r="J638">
        <v>61</v>
      </c>
      <c r="K638">
        <v>7570</v>
      </c>
      <c r="L638">
        <f t="shared" si="110"/>
        <v>19</v>
      </c>
      <c r="M638" t="b">
        <f t="shared" si="111"/>
        <v>0</v>
      </c>
      <c r="N638">
        <f t="shared" si="112"/>
        <v>14</v>
      </c>
      <c r="O638">
        <f t="shared" si="113"/>
        <v>24</v>
      </c>
      <c r="P638" s="8">
        <f t="shared" si="116"/>
        <v>0.01</v>
      </c>
      <c r="Q638" s="1">
        <f t="shared" si="117"/>
        <v>43192.791666666664</v>
      </c>
      <c r="R638">
        <f t="shared" si="107"/>
        <v>19.100000000000001</v>
      </c>
      <c r="S638" s="1">
        <f t="shared" si="114"/>
        <v>43192.791666666664</v>
      </c>
      <c r="T638">
        <f t="shared" si="108"/>
        <v>19.100000000000001</v>
      </c>
      <c r="U638">
        <f t="shared" si="109"/>
        <v>0</v>
      </c>
      <c r="V638" t="b">
        <f t="shared" si="115"/>
        <v>0</v>
      </c>
    </row>
    <row r="639" spans="1:22" x14ac:dyDescent="0.4">
      <c r="A639" t="s">
        <v>435</v>
      </c>
      <c r="B639" s="1">
        <v>43192.802557870367</v>
      </c>
      <c r="C639">
        <v>500</v>
      </c>
      <c r="D639" t="s">
        <v>105</v>
      </c>
      <c r="E639">
        <v>2</v>
      </c>
      <c r="F639" s="1">
        <v>43192.811469907407</v>
      </c>
      <c r="G639">
        <v>549</v>
      </c>
      <c r="H639" t="s">
        <v>721</v>
      </c>
      <c r="I639">
        <v>5</v>
      </c>
      <c r="J639">
        <v>12</v>
      </c>
      <c r="K639">
        <v>2450</v>
      </c>
      <c r="L639">
        <f t="shared" si="110"/>
        <v>19</v>
      </c>
      <c r="M639" t="b">
        <f t="shared" si="111"/>
        <v>0</v>
      </c>
      <c r="N639">
        <f t="shared" si="112"/>
        <v>15</v>
      </c>
      <c r="O639">
        <f t="shared" si="113"/>
        <v>41</v>
      </c>
      <c r="P639" s="8">
        <f t="shared" si="116"/>
        <v>1.0891203703703703E-2</v>
      </c>
      <c r="Q639" s="1">
        <f t="shared" si="117"/>
        <v>43192.791666666664</v>
      </c>
      <c r="R639">
        <f t="shared" si="107"/>
        <v>19.100000000000001</v>
      </c>
      <c r="S639" s="1">
        <f t="shared" si="114"/>
        <v>43192.791666666664</v>
      </c>
      <c r="T639">
        <f t="shared" si="108"/>
        <v>19.100000000000001</v>
      </c>
      <c r="U639">
        <f t="shared" si="109"/>
        <v>0</v>
      </c>
      <c r="V639" t="b">
        <f t="shared" si="115"/>
        <v>0</v>
      </c>
    </row>
    <row r="640" spans="1:22" x14ac:dyDescent="0.4">
      <c r="A640" t="s">
        <v>1236</v>
      </c>
      <c r="B640" s="1">
        <v>43192.803495370368</v>
      </c>
      <c r="C640">
        <v>414</v>
      </c>
      <c r="D640" t="s">
        <v>1237</v>
      </c>
      <c r="E640">
        <v>5</v>
      </c>
      <c r="F640" s="1">
        <v>43192.826504629629</v>
      </c>
      <c r="G640">
        <v>132</v>
      </c>
      <c r="H640" t="s">
        <v>238</v>
      </c>
      <c r="I640">
        <v>11</v>
      </c>
      <c r="J640">
        <v>33</v>
      </c>
      <c r="K640">
        <v>4600</v>
      </c>
      <c r="L640">
        <f t="shared" si="110"/>
        <v>19</v>
      </c>
      <c r="M640" t="b">
        <f t="shared" si="111"/>
        <v>0</v>
      </c>
      <c r="N640">
        <f t="shared" si="112"/>
        <v>17</v>
      </c>
      <c r="O640">
        <f t="shared" si="113"/>
        <v>2</v>
      </c>
      <c r="P640" s="8">
        <f t="shared" si="116"/>
        <v>1.1828703703703704E-2</v>
      </c>
      <c r="Q640" s="1">
        <f t="shared" si="117"/>
        <v>43192.791666666664</v>
      </c>
      <c r="R640">
        <f t="shared" si="107"/>
        <v>19.100000000000001</v>
      </c>
      <c r="S640" s="1">
        <f t="shared" si="114"/>
        <v>43192.791666666664</v>
      </c>
      <c r="T640">
        <f t="shared" si="108"/>
        <v>19.100000000000001</v>
      </c>
      <c r="U640">
        <f t="shared" si="109"/>
        <v>0</v>
      </c>
      <c r="V640" t="b">
        <f t="shared" si="115"/>
        <v>0</v>
      </c>
    </row>
    <row r="641" spans="1:22" x14ac:dyDescent="0.4">
      <c r="A641" t="s">
        <v>1238</v>
      </c>
      <c r="B641" s="1">
        <v>43192.804756944446</v>
      </c>
      <c r="C641">
        <v>2237</v>
      </c>
      <c r="D641" t="s">
        <v>1094</v>
      </c>
      <c r="E641">
        <v>2</v>
      </c>
      <c r="F641" s="1">
        <v>43192.828159722223</v>
      </c>
      <c r="G641">
        <v>2281</v>
      </c>
      <c r="H641" t="s">
        <v>1051</v>
      </c>
      <c r="I641">
        <v>1</v>
      </c>
      <c r="J641">
        <v>32</v>
      </c>
      <c r="K641">
        <v>3730</v>
      </c>
      <c r="L641">
        <f t="shared" si="110"/>
        <v>19</v>
      </c>
      <c r="M641" t="b">
        <f t="shared" si="111"/>
        <v>0</v>
      </c>
      <c r="N641">
        <f t="shared" si="112"/>
        <v>18</v>
      </c>
      <c r="O641">
        <f t="shared" si="113"/>
        <v>51</v>
      </c>
      <c r="P641" s="8">
        <f t="shared" si="116"/>
        <v>1.3090277777777779E-2</v>
      </c>
      <c r="Q641" s="1">
        <f t="shared" si="117"/>
        <v>43192.791666666672</v>
      </c>
      <c r="R641" t="e">
        <f t="shared" si="107"/>
        <v>#N/A</v>
      </c>
      <c r="S641" s="1">
        <f t="shared" si="114"/>
        <v>43192.791666666664</v>
      </c>
      <c r="T641">
        <f t="shared" si="108"/>
        <v>19.100000000000001</v>
      </c>
      <c r="U641">
        <f t="shared" si="109"/>
        <v>0</v>
      </c>
      <c r="V641" t="b">
        <f t="shared" si="115"/>
        <v>0</v>
      </c>
    </row>
    <row r="642" spans="1:22" x14ac:dyDescent="0.4">
      <c r="A642" t="s">
        <v>1239</v>
      </c>
      <c r="B642" s="1">
        <v>43192.805856481478</v>
      </c>
      <c r="C642">
        <v>9999</v>
      </c>
      <c r="D642" t="s">
        <v>816</v>
      </c>
      <c r="E642">
        <v>7</v>
      </c>
      <c r="F642" s="1">
        <v>43192.841944444444</v>
      </c>
      <c r="G642">
        <v>2102</v>
      </c>
      <c r="H642" t="s">
        <v>390</v>
      </c>
      <c r="I642">
        <v>12</v>
      </c>
      <c r="J642">
        <v>51</v>
      </c>
      <c r="K642">
        <v>12790</v>
      </c>
      <c r="L642">
        <f t="shared" si="110"/>
        <v>19</v>
      </c>
      <c r="M642" t="b">
        <f t="shared" si="111"/>
        <v>0</v>
      </c>
      <c r="N642">
        <f t="shared" si="112"/>
        <v>20</v>
      </c>
      <c r="O642">
        <f t="shared" si="113"/>
        <v>26</v>
      </c>
      <c r="P642" s="8">
        <f t="shared" si="116"/>
        <v>1.4189814814814815E-2</v>
      </c>
      <c r="Q642" s="1">
        <f t="shared" si="117"/>
        <v>43192.791666666664</v>
      </c>
      <c r="R642">
        <f t="shared" ref="R642:R705" si="118">VLOOKUP(Q642,기상정보,2,FALSE)</f>
        <v>19.100000000000001</v>
      </c>
      <c r="S642" s="1">
        <f t="shared" si="114"/>
        <v>43192.791666666664</v>
      </c>
      <c r="T642">
        <f t="shared" ref="T642:T705" si="119">VLOOKUP(S642,기상정보,2,FALSE)</f>
        <v>19.100000000000001</v>
      </c>
      <c r="U642">
        <f t="shared" ref="U642:U705" si="120">VLOOKUP(B642,기상정보,3,TRUE)</f>
        <v>0</v>
      </c>
      <c r="V642" t="b">
        <f t="shared" si="115"/>
        <v>0</v>
      </c>
    </row>
    <row r="643" spans="1:22" x14ac:dyDescent="0.4">
      <c r="A643" t="s">
        <v>1240</v>
      </c>
      <c r="B643" s="1">
        <v>43192.806759259256</v>
      </c>
      <c r="C643">
        <v>626</v>
      </c>
      <c r="D643" t="s">
        <v>1241</v>
      </c>
      <c r="E643">
        <v>8</v>
      </c>
      <c r="F643" s="1">
        <v>43192.811736111114</v>
      </c>
      <c r="G643">
        <v>3509</v>
      </c>
      <c r="H643" t="s">
        <v>277</v>
      </c>
      <c r="I643">
        <v>5</v>
      </c>
      <c r="J643">
        <v>6</v>
      </c>
      <c r="K643">
        <v>1520</v>
      </c>
      <c r="L643">
        <f t="shared" ref="L643:L706" si="121">HOUR(B643)</f>
        <v>19</v>
      </c>
      <c r="M643" t="b">
        <f t="shared" ref="M643:M706" si="122">WEEKDAY(B643,2)&gt;=6</f>
        <v>0</v>
      </c>
      <c r="N643">
        <f t="shared" ref="N643:N706" si="123">MINUTE(B643)</f>
        <v>21</v>
      </c>
      <c r="O643">
        <f t="shared" ref="O643:O706" si="124">SECOND(B643)</f>
        <v>44</v>
      </c>
      <c r="P643" s="8">
        <f t="shared" si="116"/>
        <v>1.5092592592592593E-2</v>
      </c>
      <c r="Q643" s="1">
        <f t="shared" si="117"/>
        <v>43192.791666666664</v>
      </c>
      <c r="R643">
        <f t="shared" si="118"/>
        <v>19.100000000000001</v>
      </c>
      <c r="S643" s="1">
        <f t="shared" ref="S643:S706" si="125">DATE(YEAR(B643),MONTH(B643),DAY(B643))+TIME(HOUR(B643),0,0)</f>
        <v>43192.791666666664</v>
      </c>
      <c r="T643">
        <f t="shared" si="119"/>
        <v>19.100000000000001</v>
      </c>
      <c r="U643">
        <f t="shared" si="120"/>
        <v>0</v>
      </c>
      <c r="V643" t="b">
        <f t="shared" ref="V643:V706" si="126">U643&gt;=1</f>
        <v>0</v>
      </c>
    </row>
    <row r="644" spans="1:22" x14ac:dyDescent="0.4">
      <c r="A644" t="s">
        <v>1242</v>
      </c>
      <c r="B644" s="1">
        <v>43192.80773148148</v>
      </c>
      <c r="C644">
        <v>1014</v>
      </c>
      <c r="D644" t="s">
        <v>402</v>
      </c>
      <c r="E644">
        <v>14</v>
      </c>
      <c r="F644" s="1">
        <v>43192.817997685182</v>
      </c>
      <c r="G644">
        <v>1041</v>
      </c>
      <c r="H644" t="s">
        <v>1243</v>
      </c>
      <c r="I644">
        <v>2</v>
      </c>
      <c r="J644">
        <v>14</v>
      </c>
      <c r="K644">
        <v>2050</v>
      </c>
      <c r="L644">
        <f t="shared" si="121"/>
        <v>19</v>
      </c>
      <c r="M644" t="b">
        <f t="shared" si="122"/>
        <v>0</v>
      </c>
      <c r="N644">
        <f t="shared" si="123"/>
        <v>23</v>
      </c>
      <c r="O644">
        <f t="shared" si="124"/>
        <v>8</v>
      </c>
      <c r="P644" s="8">
        <f t="shared" si="116"/>
        <v>1.6064814814814813E-2</v>
      </c>
      <c r="Q644" s="1">
        <f t="shared" si="117"/>
        <v>43192.791666666664</v>
      </c>
      <c r="R644">
        <f t="shared" si="118"/>
        <v>19.100000000000001</v>
      </c>
      <c r="S644" s="1">
        <f t="shared" si="125"/>
        <v>43192.791666666664</v>
      </c>
      <c r="T644">
        <f t="shared" si="119"/>
        <v>19.100000000000001</v>
      </c>
      <c r="U644">
        <f t="shared" si="120"/>
        <v>0</v>
      </c>
      <c r="V644" t="b">
        <f t="shared" si="126"/>
        <v>0</v>
      </c>
    </row>
    <row r="645" spans="1:22" x14ac:dyDescent="0.4">
      <c r="A645" t="s">
        <v>1244</v>
      </c>
      <c r="B645" s="1">
        <v>43192.808692129627</v>
      </c>
      <c r="C645">
        <v>1204</v>
      </c>
      <c r="D645" t="s">
        <v>832</v>
      </c>
      <c r="E645">
        <v>4</v>
      </c>
      <c r="F645" s="1">
        <v>43192.813564814816</v>
      </c>
      <c r="G645">
        <v>1207</v>
      </c>
      <c r="H645" t="s">
        <v>977</v>
      </c>
      <c r="I645">
        <v>7</v>
      </c>
      <c r="J645">
        <v>6</v>
      </c>
      <c r="K645">
        <v>1000</v>
      </c>
      <c r="L645">
        <f t="shared" si="121"/>
        <v>19</v>
      </c>
      <c r="M645" t="b">
        <f t="shared" si="122"/>
        <v>0</v>
      </c>
      <c r="N645">
        <f t="shared" si="123"/>
        <v>24</v>
      </c>
      <c r="O645">
        <f t="shared" si="124"/>
        <v>31</v>
      </c>
      <c r="P645" s="8">
        <f t="shared" si="116"/>
        <v>1.7025462962962961E-2</v>
      </c>
      <c r="Q645" s="1">
        <f t="shared" si="117"/>
        <v>43192.791666666664</v>
      </c>
      <c r="R645">
        <f t="shared" si="118"/>
        <v>19.100000000000001</v>
      </c>
      <c r="S645" s="1">
        <f t="shared" si="125"/>
        <v>43192.791666666664</v>
      </c>
      <c r="T645">
        <f t="shared" si="119"/>
        <v>19.100000000000001</v>
      </c>
      <c r="U645">
        <f t="shared" si="120"/>
        <v>0</v>
      </c>
      <c r="V645" t="b">
        <f t="shared" si="126"/>
        <v>0</v>
      </c>
    </row>
    <row r="646" spans="1:22" x14ac:dyDescent="0.4">
      <c r="A646" t="s">
        <v>1245</v>
      </c>
      <c r="B646" s="1">
        <v>43192.809687499997</v>
      </c>
      <c r="C646">
        <v>267</v>
      </c>
      <c r="D646" t="s">
        <v>1246</v>
      </c>
      <c r="E646">
        <v>1</v>
      </c>
      <c r="F646" s="1">
        <v>43192.835636574076</v>
      </c>
      <c r="G646">
        <v>103</v>
      </c>
      <c r="H646" t="s">
        <v>314</v>
      </c>
      <c r="I646">
        <v>1</v>
      </c>
      <c r="J646">
        <v>34</v>
      </c>
      <c r="K646">
        <v>4150</v>
      </c>
      <c r="L646">
        <f t="shared" si="121"/>
        <v>19</v>
      </c>
      <c r="M646" t="b">
        <f t="shared" si="122"/>
        <v>0</v>
      </c>
      <c r="N646">
        <f t="shared" si="123"/>
        <v>25</v>
      </c>
      <c r="O646">
        <f t="shared" si="124"/>
        <v>57</v>
      </c>
      <c r="P646" s="8">
        <f t="shared" si="116"/>
        <v>1.8020833333333333E-2</v>
      </c>
      <c r="Q646" s="1">
        <f t="shared" si="117"/>
        <v>43192.791666666664</v>
      </c>
      <c r="R646">
        <f t="shared" si="118"/>
        <v>19.100000000000001</v>
      </c>
      <c r="S646" s="1">
        <f t="shared" si="125"/>
        <v>43192.791666666664</v>
      </c>
      <c r="T646">
        <f t="shared" si="119"/>
        <v>19.100000000000001</v>
      </c>
      <c r="U646">
        <f t="shared" si="120"/>
        <v>0</v>
      </c>
      <c r="V646" t="b">
        <f t="shared" si="126"/>
        <v>0</v>
      </c>
    </row>
    <row r="647" spans="1:22" x14ac:dyDescent="0.4">
      <c r="A647" t="s">
        <v>1247</v>
      </c>
      <c r="B647" s="1">
        <v>43192.810706018521</v>
      </c>
      <c r="C647">
        <v>1812</v>
      </c>
      <c r="D647" t="s">
        <v>1248</v>
      </c>
      <c r="E647">
        <v>3</v>
      </c>
      <c r="F647" s="1">
        <v>43192.832256944443</v>
      </c>
      <c r="G647">
        <v>1845</v>
      </c>
      <c r="H647" t="s">
        <v>1249</v>
      </c>
      <c r="I647">
        <v>3</v>
      </c>
      <c r="J647">
        <v>30</v>
      </c>
      <c r="K647">
        <v>4360</v>
      </c>
      <c r="L647">
        <f t="shared" si="121"/>
        <v>19</v>
      </c>
      <c r="M647" t="b">
        <f t="shared" si="122"/>
        <v>0</v>
      </c>
      <c r="N647">
        <f t="shared" si="123"/>
        <v>27</v>
      </c>
      <c r="O647">
        <f t="shared" si="124"/>
        <v>25</v>
      </c>
      <c r="P647" s="8">
        <f t="shared" si="116"/>
        <v>1.9039351851851852E-2</v>
      </c>
      <c r="Q647" s="1">
        <f t="shared" si="117"/>
        <v>43192.791666666672</v>
      </c>
      <c r="R647" t="e">
        <f t="shared" si="118"/>
        <v>#N/A</v>
      </c>
      <c r="S647" s="1">
        <f t="shared" si="125"/>
        <v>43192.791666666664</v>
      </c>
      <c r="T647">
        <f t="shared" si="119"/>
        <v>19.100000000000001</v>
      </c>
      <c r="U647">
        <f t="shared" si="120"/>
        <v>0</v>
      </c>
      <c r="V647" t="b">
        <f t="shared" si="126"/>
        <v>0</v>
      </c>
    </row>
    <row r="648" spans="1:22" x14ac:dyDescent="0.4">
      <c r="A648" t="s">
        <v>1250</v>
      </c>
      <c r="B648" s="1">
        <v>43192.811898148146</v>
      </c>
      <c r="C648">
        <v>257</v>
      </c>
      <c r="D648" t="s">
        <v>1251</v>
      </c>
      <c r="E648">
        <v>1</v>
      </c>
      <c r="F648" s="1">
        <v>43192.845694444448</v>
      </c>
      <c r="G648">
        <v>257</v>
      </c>
      <c r="H648" t="s">
        <v>1251</v>
      </c>
      <c r="I648">
        <v>1</v>
      </c>
      <c r="J648">
        <v>48</v>
      </c>
      <c r="K648">
        <v>7790</v>
      </c>
      <c r="L648">
        <f t="shared" si="121"/>
        <v>19</v>
      </c>
      <c r="M648" t="b">
        <f t="shared" si="122"/>
        <v>0</v>
      </c>
      <c r="N648">
        <f t="shared" si="123"/>
        <v>29</v>
      </c>
      <c r="O648">
        <f t="shared" si="124"/>
        <v>8</v>
      </c>
      <c r="P648" s="8">
        <f t="shared" si="116"/>
        <v>2.0231481481481482E-2</v>
      </c>
      <c r="Q648" s="1">
        <f t="shared" si="117"/>
        <v>43192.791666666664</v>
      </c>
      <c r="R648">
        <f t="shared" si="118"/>
        <v>19.100000000000001</v>
      </c>
      <c r="S648" s="1">
        <f t="shared" si="125"/>
        <v>43192.791666666664</v>
      </c>
      <c r="T648">
        <f t="shared" si="119"/>
        <v>19.100000000000001</v>
      </c>
      <c r="U648">
        <f t="shared" si="120"/>
        <v>0</v>
      </c>
      <c r="V648" t="b">
        <f t="shared" si="126"/>
        <v>0</v>
      </c>
    </row>
    <row r="649" spans="1:22" x14ac:dyDescent="0.4">
      <c r="A649" t="s">
        <v>1252</v>
      </c>
      <c r="B649" s="1">
        <v>43192.813425925924</v>
      </c>
      <c r="C649">
        <v>128</v>
      </c>
      <c r="D649" t="s">
        <v>955</v>
      </c>
      <c r="E649">
        <v>20</v>
      </c>
      <c r="F649" s="1">
        <v>43192.831284722219</v>
      </c>
      <c r="G649">
        <v>106</v>
      </c>
      <c r="H649" t="s">
        <v>227</v>
      </c>
      <c r="I649">
        <v>4</v>
      </c>
      <c r="J649">
        <v>25</v>
      </c>
      <c r="K649">
        <v>2970</v>
      </c>
      <c r="L649">
        <f t="shared" si="121"/>
        <v>19</v>
      </c>
      <c r="M649" t="b">
        <f t="shared" si="122"/>
        <v>0</v>
      </c>
      <c r="N649">
        <f t="shared" si="123"/>
        <v>31</v>
      </c>
      <c r="O649">
        <f t="shared" si="124"/>
        <v>20</v>
      </c>
      <c r="P649" s="8">
        <f t="shared" si="116"/>
        <v>2.1759259259259259E-2</v>
      </c>
      <c r="Q649" s="1">
        <f t="shared" si="117"/>
        <v>43192.791666666664</v>
      </c>
      <c r="R649">
        <f t="shared" si="118"/>
        <v>19.100000000000001</v>
      </c>
      <c r="S649" s="1">
        <f t="shared" si="125"/>
        <v>43192.791666666664</v>
      </c>
      <c r="T649">
        <f t="shared" si="119"/>
        <v>19.100000000000001</v>
      </c>
      <c r="U649">
        <f t="shared" si="120"/>
        <v>0</v>
      </c>
      <c r="V649" t="b">
        <f t="shared" si="126"/>
        <v>0</v>
      </c>
    </row>
    <row r="650" spans="1:22" x14ac:dyDescent="0.4">
      <c r="A650" t="s">
        <v>1253</v>
      </c>
      <c r="B650" s="1">
        <v>43192.814826388887</v>
      </c>
      <c r="C650">
        <v>1212</v>
      </c>
      <c r="D650" t="s">
        <v>182</v>
      </c>
      <c r="E650">
        <v>7</v>
      </c>
      <c r="F650" s="1">
        <v>43192.863923611112</v>
      </c>
      <c r="G650">
        <v>1210</v>
      </c>
      <c r="H650" t="s">
        <v>346</v>
      </c>
      <c r="I650">
        <v>28</v>
      </c>
      <c r="J650">
        <v>70</v>
      </c>
      <c r="K650">
        <v>29430</v>
      </c>
      <c r="L650">
        <f t="shared" si="121"/>
        <v>19</v>
      </c>
      <c r="M650" t="b">
        <f t="shared" si="122"/>
        <v>0</v>
      </c>
      <c r="N650">
        <f t="shared" si="123"/>
        <v>33</v>
      </c>
      <c r="O650">
        <f t="shared" si="124"/>
        <v>21</v>
      </c>
      <c r="P650" s="8">
        <f t="shared" si="116"/>
        <v>2.3159722222222224E-2</v>
      </c>
      <c r="Q650" s="1">
        <f t="shared" si="117"/>
        <v>43192.791666666664</v>
      </c>
      <c r="R650">
        <f t="shared" si="118"/>
        <v>19.100000000000001</v>
      </c>
      <c r="S650" s="1">
        <f t="shared" si="125"/>
        <v>43192.791666666664</v>
      </c>
      <c r="T650">
        <f t="shared" si="119"/>
        <v>19.100000000000001</v>
      </c>
      <c r="U650">
        <f t="shared" si="120"/>
        <v>0</v>
      </c>
      <c r="V650" t="b">
        <f t="shared" si="126"/>
        <v>0</v>
      </c>
    </row>
    <row r="651" spans="1:22" x14ac:dyDescent="0.4">
      <c r="A651" t="s">
        <v>1254</v>
      </c>
      <c r="B651" s="1">
        <v>43192.815682870372</v>
      </c>
      <c r="C651">
        <v>925</v>
      </c>
      <c r="D651" t="s">
        <v>1128</v>
      </c>
      <c r="E651">
        <v>7</v>
      </c>
      <c r="F651" s="1">
        <v>43192.82708333333</v>
      </c>
      <c r="G651">
        <v>901</v>
      </c>
      <c r="H651" t="s">
        <v>408</v>
      </c>
      <c r="I651">
        <v>9</v>
      </c>
      <c r="J651">
        <v>15</v>
      </c>
      <c r="K651">
        <v>1810</v>
      </c>
      <c r="L651">
        <f t="shared" si="121"/>
        <v>19</v>
      </c>
      <c r="M651" t="b">
        <f t="shared" si="122"/>
        <v>0</v>
      </c>
      <c r="N651">
        <f t="shared" si="123"/>
        <v>34</v>
      </c>
      <c r="O651">
        <f t="shared" si="124"/>
        <v>35</v>
      </c>
      <c r="P651" s="8">
        <f t="shared" si="116"/>
        <v>2.4016203703703706E-2</v>
      </c>
      <c r="Q651" s="1">
        <f t="shared" si="117"/>
        <v>43192.791666666672</v>
      </c>
      <c r="R651" t="e">
        <f t="shared" si="118"/>
        <v>#N/A</v>
      </c>
      <c r="S651" s="1">
        <f t="shared" si="125"/>
        <v>43192.791666666664</v>
      </c>
      <c r="T651">
        <f t="shared" si="119"/>
        <v>19.100000000000001</v>
      </c>
      <c r="U651">
        <f t="shared" si="120"/>
        <v>0</v>
      </c>
      <c r="V651" t="b">
        <f t="shared" si="126"/>
        <v>0</v>
      </c>
    </row>
    <row r="652" spans="1:22" x14ac:dyDescent="0.4">
      <c r="A652" t="s">
        <v>1255</v>
      </c>
      <c r="B652" s="1">
        <v>43192.81690972222</v>
      </c>
      <c r="C652">
        <v>207</v>
      </c>
      <c r="D652" t="s">
        <v>41</v>
      </c>
      <c r="E652">
        <v>9</v>
      </c>
      <c r="F652" s="1">
        <v>43192.874872685185</v>
      </c>
      <c r="G652">
        <v>207</v>
      </c>
      <c r="H652" t="s">
        <v>41</v>
      </c>
      <c r="I652">
        <v>1</v>
      </c>
      <c r="J652">
        <v>83</v>
      </c>
      <c r="K652">
        <v>7850</v>
      </c>
      <c r="L652">
        <f t="shared" si="121"/>
        <v>19</v>
      </c>
      <c r="M652" t="b">
        <f t="shared" si="122"/>
        <v>0</v>
      </c>
      <c r="N652">
        <f t="shared" si="123"/>
        <v>36</v>
      </c>
      <c r="O652">
        <f t="shared" si="124"/>
        <v>21</v>
      </c>
      <c r="P652" s="8">
        <f t="shared" si="116"/>
        <v>2.5243055555555557E-2</v>
      </c>
      <c r="Q652" s="1">
        <f t="shared" si="117"/>
        <v>43192.791666666664</v>
      </c>
      <c r="R652">
        <f t="shared" si="118"/>
        <v>19.100000000000001</v>
      </c>
      <c r="S652" s="1">
        <f t="shared" si="125"/>
        <v>43192.791666666664</v>
      </c>
      <c r="T652">
        <f t="shared" si="119"/>
        <v>19.100000000000001</v>
      </c>
      <c r="U652">
        <f t="shared" si="120"/>
        <v>0</v>
      </c>
      <c r="V652" t="b">
        <f t="shared" si="126"/>
        <v>0</v>
      </c>
    </row>
    <row r="653" spans="1:22" x14ac:dyDescent="0.4">
      <c r="A653" t="s">
        <v>1256</v>
      </c>
      <c r="B653" s="1">
        <v>43192.818252314813</v>
      </c>
      <c r="C653">
        <v>207</v>
      </c>
      <c r="D653" t="s">
        <v>41</v>
      </c>
      <c r="E653">
        <v>16</v>
      </c>
      <c r="F653" s="1">
        <v>43192.84746527778</v>
      </c>
      <c r="G653">
        <v>227</v>
      </c>
      <c r="H653" t="s">
        <v>849</v>
      </c>
      <c r="I653">
        <v>3</v>
      </c>
      <c r="J653">
        <v>41</v>
      </c>
      <c r="K653">
        <v>6120</v>
      </c>
      <c r="L653">
        <f t="shared" si="121"/>
        <v>19</v>
      </c>
      <c r="M653" t="b">
        <f t="shared" si="122"/>
        <v>0</v>
      </c>
      <c r="N653">
        <f t="shared" si="123"/>
        <v>38</v>
      </c>
      <c r="O653">
        <f t="shared" si="124"/>
        <v>17</v>
      </c>
      <c r="P653" s="8">
        <f t="shared" si="116"/>
        <v>2.6585648148148146E-2</v>
      </c>
      <c r="Q653" s="1">
        <f t="shared" si="117"/>
        <v>43192.791666666664</v>
      </c>
      <c r="R653">
        <f t="shared" si="118"/>
        <v>19.100000000000001</v>
      </c>
      <c r="S653" s="1">
        <f t="shared" si="125"/>
        <v>43192.791666666664</v>
      </c>
      <c r="T653">
        <f t="shared" si="119"/>
        <v>19.100000000000001</v>
      </c>
      <c r="U653">
        <f t="shared" si="120"/>
        <v>0</v>
      </c>
      <c r="V653" t="b">
        <f t="shared" si="126"/>
        <v>0</v>
      </c>
    </row>
    <row r="654" spans="1:22" x14ac:dyDescent="0.4">
      <c r="A654" t="s">
        <v>403</v>
      </c>
      <c r="B654" s="1">
        <v>43192.819525462961</v>
      </c>
      <c r="C654">
        <v>825</v>
      </c>
      <c r="D654" t="s">
        <v>413</v>
      </c>
      <c r="E654">
        <v>1</v>
      </c>
      <c r="F654" s="1">
        <v>43192.843530092592</v>
      </c>
      <c r="G654">
        <v>2003</v>
      </c>
      <c r="H654" t="s">
        <v>1122</v>
      </c>
      <c r="I654">
        <v>7</v>
      </c>
      <c r="J654">
        <v>34</v>
      </c>
      <c r="K654">
        <v>7270</v>
      </c>
      <c r="L654">
        <f t="shared" si="121"/>
        <v>19</v>
      </c>
      <c r="M654" t="b">
        <f t="shared" si="122"/>
        <v>0</v>
      </c>
      <c r="N654">
        <f t="shared" si="123"/>
        <v>40</v>
      </c>
      <c r="O654">
        <f t="shared" si="124"/>
        <v>7</v>
      </c>
      <c r="P654" s="8">
        <f t="shared" si="116"/>
        <v>2.7858796296296298E-2</v>
      </c>
      <c r="Q654" s="1">
        <f t="shared" si="117"/>
        <v>43192.791666666664</v>
      </c>
      <c r="R654">
        <f t="shared" si="118"/>
        <v>19.100000000000001</v>
      </c>
      <c r="S654" s="1">
        <f t="shared" si="125"/>
        <v>43192.791666666664</v>
      </c>
      <c r="T654">
        <f t="shared" si="119"/>
        <v>19.100000000000001</v>
      </c>
      <c r="U654">
        <f t="shared" si="120"/>
        <v>0</v>
      </c>
      <c r="V654" t="b">
        <f t="shared" si="126"/>
        <v>0</v>
      </c>
    </row>
    <row r="655" spans="1:22" x14ac:dyDescent="0.4">
      <c r="A655" t="s">
        <v>1257</v>
      </c>
      <c r="B655" s="1">
        <v>43192.820509259262</v>
      </c>
      <c r="C655">
        <v>116</v>
      </c>
      <c r="D655" t="s">
        <v>380</v>
      </c>
      <c r="E655">
        <v>1</v>
      </c>
      <c r="F655" s="1">
        <v>43192.877939814818</v>
      </c>
      <c r="G655">
        <v>116</v>
      </c>
      <c r="H655" t="s">
        <v>380</v>
      </c>
      <c r="I655">
        <v>1</v>
      </c>
      <c r="J655">
        <v>76</v>
      </c>
      <c r="K655">
        <v>4840</v>
      </c>
      <c r="L655">
        <f t="shared" si="121"/>
        <v>19</v>
      </c>
      <c r="M655" t="b">
        <f t="shared" si="122"/>
        <v>0</v>
      </c>
      <c r="N655">
        <f t="shared" si="123"/>
        <v>41</v>
      </c>
      <c r="O655">
        <f t="shared" si="124"/>
        <v>32</v>
      </c>
      <c r="P655" s="8">
        <f t="shared" si="116"/>
        <v>2.884259259259259E-2</v>
      </c>
      <c r="Q655" s="1">
        <f t="shared" si="117"/>
        <v>43192.791666666672</v>
      </c>
      <c r="R655" t="e">
        <f t="shared" si="118"/>
        <v>#N/A</v>
      </c>
      <c r="S655" s="1">
        <f t="shared" si="125"/>
        <v>43192.791666666664</v>
      </c>
      <c r="T655">
        <f t="shared" si="119"/>
        <v>19.100000000000001</v>
      </c>
      <c r="U655">
        <f t="shared" si="120"/>
        <v>0</v>
      </c>
      <c r="V655" t="b">
        <f t="shared" si="126"/>
        <v>0</v>
      </c>
    </row>
    <row r="656" spans="1:22" x14ac:dyDescent="0.4">
      <c r="A656" t="s">
        <v>1258</v>
      </c>
      <c r="B656" s="1">
        <v>43192.821759259263</v>
      </c>
      <c r="C656">
        <v>378</v>
      </c>
      <c r="D656" t="s">
        <v>354</v>
      </c>
      <c r="E656">
        <v>6</v>
      </c>
      <c r="F656" s="1">
        <v>43192.8281712963</v>
      </c>
      <c r="G656">
        <v>612</v>
      </c>
      <c r="H656" t="s">
        <v>1259</v>
      </c>
      <c r="I656">
        <v>13</v>
      </c>
      <c r="J656">
        <v>9</v>
      </c>
      <c r="K656">
        <v>1760</v>
      </c>
      <c r="L656">
        <f t="shared" si="121"/>
        <v>19</v>
      </c>
      <c r="M656" t="b">
        <f t="shared" si="122"/>
        <v>0</v>
      </c>
      <c r="N656">
        <f t="shared" si="123"/>
        <v>43</v>
      </c>
      <c r="O656">
        <f t="shared" si="124"/>
        <v>20</v>
      </c>
      <c r="P656" s="8">
        <f t="shared" ref="P656:P719" si="127">TIME(0,MINUTE(B656),SECOND(B656))</f>
        <v>3.0092592592592591E-2</v>
      </c>
      <c r="Q656" s="1">
        <f t="shared" ref="Q656:Q719" si="128">B656-P656</f>
        <v>43192.791666666672</v>
      </c>
      <c r="R656" t="e">
        <f t="shared" si="118"/>
        <v>#N/A</v>
      </c>
      <c r="S656" s="1">
        <f t="shared" si="125"/>
        <v>43192.791666666664</v>
      </c>
      <c r="T656">
        <f t="shared" si="119"/>
        <v>19.100000000000001</v>
      </c>
      <c r="U656">
        <f t="shared" si="120"/>
        <v>0</v>
      </c>
      <c r="V656" t="b">
        <f t="shared" si="126"/>
        <v>0</v>
      </c>
    </row>
    <row r="657" spans="1:22" x14ac:dyDescent="0.4">
      <c r="A657" t="s">
        <v>1260</v>
      </c>
      <c r="B657" s="1">
        <v>43192.823171296295</v>
      </c>
      <c r="C657">
        <v>1531</v>
      </c>
      <c r="D657" t="s">
        <v>1261</v>
      </c>
      <c r="E657">
        <v>4</v>
      </c>
      <c r="F657" s="1">
        <v>43192.852847222224</v>
      </c>
      <c r="G657">
        <v>1705</v>
      </c>
      <c r="H657" t="s">
        <v>28</v>
      </c>
      <c r="I657">
        <v>1</v>
      </c>
      <c r="J657">
        <v>42</v>
      </c>
      <c r="K657">
        <v>7520</v>
      </c>
      <c r="L657">
        <f t="shared" si="121"/>
        <v>19</v>
      </c>
      <c r="M657" t="b">
        <f t="shared" si="122"/>
        <v>0</v>
      </c>
      <c r="N657">
        <f t="shared" si="123"/>
        <v>45</v>
      </c>
      <c r="O657">
        <f t="shared" si="124"/>
        <v>22</v>
      </c>
      <c r="P657" s="8">
        <f t="shared" si="127"/>
        <v>3.1504629629629625E-2</v>
      </c>
      <c r="Q657" s="1">
        <f t="shared" si="128"/>
        <v>43192.791666666664</v>
      </c>
      <c r="R657">
        <f t="shared" si="118"/>
        <v>19.100000000000001</v>
      </c>
      <c r="S657" s="1">
        <f t="shared" si="125"/>
        <v>43192.791666666664</v>
      </c>
      <c r="T657">
        <f t="shared" si="119"/>
        <v>19.100000000000001</v>
      </c>
      <c r="U657">
        <f t="shared" si="120"/>
        <v>0</v>
      </c>
      <c r="V657" t="b">
        <f t="shared" si="126"/>
        <v>0</v>
      </c>
    </row>
    <row r="658" spans="1:22" x14ac:dyDescent="0.4">
      <c r="A658" t="s">
        <v>1262</v>
      </c>
      <c r="B658" s="1">
        <v>43192.824305555558</v>
      </c>
      <c r="C658">
        <v>1674</v>
      </c>
      <c r="D658" t="s">
        <v>1263</v>
      </c>
      <c r="E658">
        <v>10</v>
      </c>
      <c r="F658" s="1">
        <v>43192.836875000001</v>
      </c>
      <c r="G658">
        <v>1616</v>
      </c>
      <c r="H658" t="s">
        <v>116</v>
      </c>
      <c r="I658">
        <v>6</v>
      </c>
      <c r="J658">
        <v>17</v>
      </c>
      <c r="K658">
        <v>2550</v>
      </c>
      <c r="L658">
        <f t="shared" si="121"/>
        <v>19</v>
      </c>
      <c r="M658" t="b">
        <f t="shared" si="122"/>
        <v>0</v>
      </c>
      <c r="N658">
        <f t="shared" si="123"/>
        <v>47</v>
      </c>
      <c r="O658">
        <f t="shared" si="124"/>
        <v>0</v>
      </c>
      <c r="P658" s="8">
        <f t="shared" si="127"/>
        <v>3.2638888888888891E-2</v>
      </c>
      <c r="Q658" s="1">
        <f t="shared" si="128"/>
        <v>43192.791666666672</v>
      </c>
      <c r="R658" t="e">
        <f t="shared" si="118"/>
        <v>#N/A</v>
      </c>
      <c r="S658" s="1">
        <f t="shared" si="125"/>
        <v>43192.791666666664</v>
      </c>
      <c r="T658">
        <f t="shared" si="119"/>
        <v>19.100000000000001</v>
      </c>
      <c r="U658">
        <f t="shared" si="120"/>
        <v>0</v>
      </c>
      <c r="V658" t="b">
        <f t="shared" si="126"/>
        <v>0</v>
      </c>
    </row>
    <row r="659" spans="1:22" x14ac:dyDescent="0.4">
      <c r="A659" t="s">
        <v>1264</v>
      </c>
      <c r="B659" s="1">
        <v>43192.825474537036</v>
      </c>
      <c r="C659">
        <v>568</v>
      </c>
      <c r="D659" t="s">
        <v>571</v>
      </c>
      <c r="E659">
        <v>10</v>
      </c>
      <c r="F659" s="1">
        <v>43192.827824074076</v>
      </c>
      <c r="G659">
        <v>530</v>
      </c>
      <c r="H659" t="s">
        <v>353</v>
      </c>
      <c r="I659">
        <v>2</v>
      </c>
      <c r="J659">
        <v>3</v>
      </c>
      <c r="K659">
        <v>710</v>
      </c>
      <c r="L659">
        <f t="shared" si="121"/>
        <v>19</v>
      </c>
      <c r="M659" t="b">
        <f t="shared" si="122"/>
        <v>0</v>
      </c>
      <c r="N659">
        <f t="shared" si="123"/>
        <v>48</v>
      </c>
      <c r="O659">
        <f t="shared" si="124"/>
        <v>41</v>
      </c>
      <c r="P659" s="8">
        <f t="shared" si="127"/>
        <v>3.380787037037037E-2</v>
      </c>
      <c r="Q659" s="1">
        <f t="shared" si="128"/>
        <v>43192.791666666664</v>
      </c>
      <c r="R659">
        <f t="shared" si="118"/>
        <v>19.100000000000001</v>
      </c>
      <c r="S659" s="1">
        <f t="shared" si="125"/>
        <v>43192.791666666664</v>
      </c>
      <c r="T659">
        <f t="shared" si="119"/>
        <v>19.100000000000001</v>
      </c>
      <c r="U659">
        <f t="shared" si="120"/>
        <v>0</v>
      </c>
      <c r="V659" t="b">
        <f t="shared" si="126"/>
        <v>0</v>
      </c>
    </row>
    <row r="660" spans="1:22" x14ac:dyDescent="0.4">
      <c r="A660" t="s">
        <v>1265</v>
      </c>
      <c r="B660" s="1">
        <v>43192.826539351852</v>
      </c>
      <c r="C660">
        <v>419</v>
      </c>
      <c r="D660" t="s">
        <v>53</v>
      </c>
      <c r="E660">
        <v>3</v>
      </c>
      <c r="F660" s="1">
        <v>43192.842245370368</v>
      </c>
      <c r="G660">
        <v>931</v>
      </c>
      <c r="H660" t="s">
        <v>1266</v>
      </c>
      <c r="I660">
        <v>5</v>
      </c>
      <c r="J660">
        <v>22</v>
      </c>
      <c r="K660">
        <v>4810</v>
      </c>
      <c r="L660">
        <f t="shared" si="121"/>
        <v>19</v>
      </c>
      <c r="M660" t="b">
        <f t="shared" si="122"/>
        <v>0</v>
      </c>
      <c r="N660">
        <f t="shared" si="123"/>
        <v>50</v>
      </c>
      <c r="O660">
        <f t="shared" si="124"/>
        <v>13</v>
      </c>
      <c r="P660" s="8">
        <f t="shared" si="127"/>
        <v>3.4872685185185187E-2</v>
      </c>
      <c r="Q660" s="1">
        <f t="shared" si="128"/>
        <v>43192.791666666664</v>
      </c>
      <c r="R660">
        <f t="shared" si="118"/>
        <v>19.100000000000001</v>
      </c>
      <c r="S660" s="1">
        <f t="shared" si="125"/>
        <v>43192.791666666664</v>
      </c>
      <c r="T660">
        <f t="shared" si="119"/>
        <v>19.100000000000001</v>
      </c>
      <c r="U660">
        <f t="shared" si="120"/>
        <v>0</v>
      </c>
      <c r="V660" t="b">
        <f t="shared" si="126"/>
        <v>0</v>
      </c>
    </row>
    <row r="661" spans="1:22" x14ac:dyDescent="0.4">
      <c r="A661" t="s">
        <v>1267</v>
      </c>
      <c r="B661" s="1">
        <v>43192.827974537038</v>
      </c>
      <c r="C661">
        <v>1337</v>
      </c>
      <c r="D661" t="s">
        <v>736</v>
      </c>
      <c r="E661">
        <v>9</v>
      </c>
      <c r="F661" s="1">
        <v>43192.844027777777</v>
      </c>
      <c r="G661">
        <v>346</v>
      </c>
      <c r="H661" t="s">
        <v>1110</v>
      </c>
      <c r="I661">
        <v>3</v>
      </c>
      <c r="J661">
        <v>23</v>
      </c>
      <c r="K661">
        <v>3330</v>
      </c>
      <c r="L661">
        <f t="shared" si="121"/>
        <v>19</v>
      </c>
      <c r="M661" t="b">
        <f t="shared" si="122"/>
        <v>0</v>
      </c>
      <c r="N661">
        <f t="shared" si="123"/>
        <v>52</v>
      </c>
      <c r="O661">
        <f t="shared" si="124"/>
        <v>17</v>
      </c>
      <c r="P661" s="8">
        <f t="shared" si="127"/>
        <v>3.6307870370370372E-2</v>
      </c>
      <c r="Q661" s="1">
        <f t="shared" si="128"/>
        <v>43192.791666666664</v>
      </c>
      <c r="R661">
        <f t="shared" si="118"/>
        <v>19.100000000000001</v>
      </c>
      <c r="S661" s="1">
        <f t="shared" si="125"/>
        <v>43192.791666666664</v>
      </c>
      <c r="T661">
        <f t="shared" si="119"/>
        <v>19.100000000000001</v>
      </c>
      <c r="U661">
        <f t="shared" si="120"/>
        <v>0</v>
      </c>
      <c r="V661" t="b">
        <f t="shared" si="126"/>
        <v>0</v>
      </c>
    </row>
    <row r="662" spans="1:22" x14ac:dyDescent="0.4">
      <c r="A662" t="s">
        <v>1268</v>
      </c>
      <c r="B662" s="1">
        <v>43192.829386574071</v>
      </c>
      <c r="C662">
        <v>106</v>
      </c>
      <c r="D662" t="s">
        <v>227</v>
      </c>
      <c r="E662">
        <v>4</v>
      </c>
      <c r="F662" s="1">
        <v>43192.833495370367</v>
      </c>
      <c r="G662">
        <v>109</v>
      </c>
      <c r="H662" t="s">
        <v>174</v>
      </c>
      <c r="I662">
        <v>1</v>
      </c>
      <c r="J662">
        <v>5</v>
      </c>
      <c r="K662">
        <v>730</v>
      </c>
      <c r="L662">
        <f t="shared" si="121"/>
        <v>19</v>
      </c>
      <c r="M662" t="b">
        <f t="shared" si="122"/>
        <v>0</v>
      </c>
      <c r="N662">
        <f t="shared" si="123"/>
        <v>54</v>
      </c>
      <c r="O662">
        <f t="shared" si="124"/>
        <v>19</v>
      </c>
      <c r="P662" s="8">
        <f t="shared" si="127"/>
        <v>3.771990740740741E-2</v>
      </c>
      <c r="Q662" s="1">
        <f t="shared" si="128"/>
        <v>43192.791666666664</v>
      </c>
      <c r="R662">
        <f t="shared" si="118"/>
        <v>19.100000000000001</v>
      </c>
      <c r="S662" s="1">
        <f t="shared" si="125"/>
        <v>43192.791666666664</v>
      </c>
      <c r="T662">
        <f t="shared" si="119"/>
        <v>19.100000000000001</v>
      </c>
      <c r="U662">
        <f t="shared" si="120"/>
        <v>0</v>
      </c>
      <c r="V662" t="b">
        <f t="shared" si="126"/>
        <v>0</v>
      </c>
    </row>
    <row r="663" spans="1:22" x14ac:dyDescent="0.4">
      <c r="A663" t="s">
        <v>1269</v>
      </c>
      <c r="B663" s="1">
        <v>43192.830567129633</v>
      </c>
      <c r="C663">
        <v>358</v>
      </c>
      <c r="D663" t="s">
        <v>344</v>
      </c>
      <c r="E663">
        <v>5</v>
      </c>
      <c r="F663" s="1">
        <v>43192.83792824074</v>
      </c>
      <c r="G663">
        <v>1337</v>
      </c>
      <c r="H663" t="s">
        <v>736</v>
      </c>
      <c r="I663">
        <v>9</v>
      </c>
      <c r="J663">
        <v>10</v>
      </c>
      <c r="K663">
        <v>2190</v>
      </c>
      <c r="L663">
        <f t="shared" si="121"/>
        <v>19</v>
      </c>
      <c r="M663" t="b">
        <f t="shared" si="122"/>
        <v>0</v>
      </c>
      <c r="N663">
        <f t="shared" si="123"/>
        <v>56</v>
      </c>
      <c r="O663">
        <f t="shared" si="124"/>
        <v>1</v>
      </c>
      <c r="P663" s="8">
        <f t="shared" si="127"/>
        <v>3.8900462962962963E-2</v>
      </c>
      <c r="Q663" s="1">
        <f t="shared" si="128"/>
        <v>43192.791666666672</v>
      </c>
      <c r="R663" t="e">
        <f t="shared" si="118"/>
        <v>#N/A</v>
      </c>
      <c r="S663" s="1">
        <f t="shared" si="125"/>
        <v>43192.791666666664</v>
      </c>
      <c r="T663">
        <f t="shared" si="119"/>
        <v>19.100000000000001</v>
      </c>
      <c r="U663">
        <f t="shared" si="120"/>
        <v>0</v>
      </c>
      <c r="V663" t="b">
        <f t="shared" si="126"/>
        <v>0</v>
      </c>
    </row>
    <row r="664" spans="1:22" x14ac:dyDescent="0.4">
      <c r="A664" t="s">
        <v>1270</v>
      </c>
      <c r="B664" s="1">
        <v>43192.831828703704</v>
      </c>
      <c r="C664">
        <v>1022</v>
      </c>
      <c r="D664" t="s">
        <v>493</v>
      </c>
      <c r="E664">
        <v>15</v>
      </c>
      <c r="F664" s="1">
        <v>43192.835625</v>
      </c>
      <c r="G664">
        <v>1017</v>
      </c>
      <c r="H664" t="s">
        <v>267</v>
      </c>
      <c r="I664">
        <v>15</v>
      </c>
      <c r="J664">
        <v>5</v>
      </c>
      <c r="K664">
        <v>740</v>
      </c>
      <c r="L664">
        <f t="shared" si="121"/>
        <v>19</v>
      </c>
      <c r="M664" t="b">
        <f t="shared" si="122"/>
        <v>0</v>
      </c>
      <c r="N664">
        <f t="shared" si="123"/>
        <v>57</v>
      </c>
      <c r="O664">
        <f t="shared" si="124"/>
        <v>50</v>
      </c>
      <c r="P664" s="8">
        <f t="shared" si="127"/>
        <v>4.0162037037037038E-2</v>
      </c>
      <c r="Q664" s="1">
        <f t="shared" si="128"/>
        <v>43192.791666666664</v>
      </c>
      <c r="R664">
        <f t="shared" si="118"/>
        <v>19.100000000000001</v>
      </c>
      <c r="S664" s="1">
        <f t="shared" si="125"/>
        <v>43192.791666666664</v>
      </c>
      <c r="T664">
        <f t="shared" si="119"/>
        <v>19.100000000000001</v>
      </c>
      <c r="U664">
        <f t="shared" si="120"/>
        <v>0</v>
      </c>
      <c r="V664" t="b">
        <f t="shared" si="126"/>
        <v>0</v>
      </c>
    </row>
    <row r="665" spans="1:22" x14ac:dyDescent="0.4">
      <c r="A665" t="s">
        <v>431</v>
      </c>
      <c r="B665" s="1">
        <v>43192.832986111112</v>
      </c>
      <c r="C665">
        <v>1120</v>
      </c>
      <c r="D665" t="s">
        <v>326</v>
      </c>
      <c r="E665">
        <v>2</v>
      </c>
      <c r="F665" s="1">
        <v>43192.839513888888</v>
      </c>
      <c r="G665">
        <v>1117</v>
      </c>
      <c r="H665" t="s">
        <v>743</v>
      </c>
      <c r="I665">
        <v>7</v>
      </c>
      <c r="J665">
        <v>8</v>
      </c>
      <c r="K665">
        <v>1170</v>
      </c>
      <c r="L665">
        <f t="shared" si="121"/>
        <v>19</v>
      </c>
      <c r="M665" t="b">
        <f t="shared" si="122"/>
        <v>0</v>
      </c>
      <c r="N665">
        <f t="shared" si="123"/>
        <v>59</v>
      </c>
      <c r="O665">
        <f t="shared" si="124"/>
        <v>30</v>
      </c>
      <c r="P665" s="8">
        <f t="shared" si="127"/>
        <v>4.1319444444444443E-2</v>
      </c>
      <c r="Q665" s="1">
        <f t="shared" si="128"/>
        <v>43192.791666666672</v>
      </c>
      <c r="R665" t="e">
        <f t="shared" si="118"/>
        <v>#N/A</v>
      </c>
      <c r="S665" s="1">
        <f t="shared" si="125"/>
        <v>43192.791666666664</v>
      </c>
      <c r="T665">
        <f t="shared" si="119"/>
        <v>19.100000000000001</v>
      </c>
      <c r="U665">
        <f t="shared" si="120"/>
        <v>0</v>
      </c>
      <c r="V665" t="b">
        <f t="shared" si="126"/>
        <v>0</v>
      </c>
    </row>
    <row r="666" spans="1:22" x14ac:dyDescent="0.4">
      <c r="A666" t="s">
        <v>1271</v>
      </c>
      <c r="B666" s="1">
        <v>43192.834224537037</v>
      </c>
      <c r="C666">
        <v>206</v>
      </c>
      <c r="D666" t="s">
        <v>1272</v>
      </c>
      <c r="E666">
        <v>8</v>
      </c>
      <c r="F666" s="1">
        <v>43192.865335648145</v>
      </c>
      <c r="G666">
        <v>2105</v>
      </c>
      <c r="H666" t="s">
        <v>1273</v>
      </c>
      <c r="I666">
        <v>1</v>
      </c>
      <c r="J666">
        <v>44</v>
      </c>
      <c r="K666">
        <v>5970</v>
      </c>
      <c r="L666">
        <f t="shared" si="121"/>
        <v>20</v>
      </c>
      <c r="M666" t="b">
        <f t="shared" si="122"/>
        <v>0</v>
      </c>
      <c r="N666">
        <f t="shared" si="123"/>
        <v>1</v>
      </c>
      <c r="O666">
        <f t="shared" si="124"/>
        <v>17</v>
      </c>
      <c r="P666" s="8">
        <f t="shared" si="127"/>
        <v>8.9120370370370362E-4</v>
      </c>
      <c r="Q666" s="1">
        <f t="shared" si="128"/>
        <v>43192.833333333336</v>
      </c>
      <c r="R666">
        <f t="shared" si="118"/>
        <v>18.2</v>
      </c>
      <c r="S666" s="1">
        <f t="shared" si="125"/>
        <v>43192.833333333336</v>
      </c>
      <c r="T666">
        <f t="shared" si="119"/>
        <v>18.2</v>
      </c>
      <c r="U666">
        <f t="shared" si="120"/>
        <v>0</v>
      </c>
      <c r="V666" t="b">
        <f t="shared" si="126"/>
        <v>0</v>
      </c>
    </row>
    <row r="667" spans="1:22" x14ac:dyDescent="0.4">
      <c r="A667" t="s">
        <v>1274</v>
      </c>
      <c r="B667" s="1">
        <v>43192.835416666669</v>
      </c>
      <c r="C667">
        <v>191</v>
      </c>
      <c r="D667" t="s">
        <v>263</v>
      </c>
      <c r="E667">
        <v>1</v>
      </c>
      <c r="F667" s="1">
        <v>43192.850381944445</v>
      </c>
      <c r="G667">
        <v>131</v>
      </c>
      <c r="H667" t="s">
        <v>1275</v>
      </c>
      <c r="I667">
        <v>6</v>
      </c>
      <c r="J667">
        <v>20</v>
      </c>
      <c r="K667">
        <v>1580</v>
      </c>
      <c r="L667">
        <f t="shared" si="121"/>
        <v>20</v>
      </c>
      <c r="M667" t="b">
        <f t="shared" si="122"/>
        <v>0</v>
      </c>
      <c r="N667">
        <f t="shared" si="123"/>
        <v>3</v>
      </c>
      <c r="O667">
        <f t="shared" si="124"/>
        <v>0</v>
      </c>
      <c r="P667" s="8">
        <f t="shared" si="127"/>
        <v>2.0833333333333333E-3</v>
      </c>
      <c r="Q667" s="1">
        <f t="shared" si="128"/>
        <v>43192.833333333336</v>
      </c>
      <c r="R667">
        <f t="shared" si="118"/>
        <v>18.2</v>
      </c>
      <c r="S667" s="1">
        <f t="shared" si="125"/>
        <v>43192.833333333336</v>
      </c>
      <c r="T667">
        <f t="shared" si="119"/>
        <v>18.2</v>
      </c>
      <c r="U667">
        <f t="shared" si="120"/>
        <v>0</v>
      </c>
      <c r="V667" t="b">
        <f t="shared" si="126"/>
        <v>0</v>
      </c>
    </row>
    <row r="668" spans="1:22" x14ac:dyDescent="0.4">
      <c r="A668" t="s">
        <v>1276</v>
      </c>
      <c r="B668" s="1">
        <v>43192.836701388886</v>
      </c>
      <c r="C668">
        <v>1113</v>
      </c>
      <c r="D668" t="s">
        <v>1277</v>
      </c>
      <c r="E668">
        <v>3</v>
      </c>
      <c r="F668" s="1">
        <v>43192.864502314813</v>
      </c>
      <c r="G668">
        <v>1113</v>
      </c>
      <c r="H668" t="s">
        <v>1277</v>
      </c>
      <c r="I668">
        <v>3</v>
      </c>
      <c r="J668">
        <v>39</v>
      </c>
      <c r="K668">
        <v>3680</v>
      </c>
      <c r="L668">
        <f t="shared" si="121"/>
        <v>20</v>
      </c>
      <c r="M668" t="b">
        <f t="shared" si="122"/>
        <v>0</v>
      </c>
      <c r="N668">
        <f t="shared" si="123"/>
        <v>4</v>
      </c>
      <c r="O668">
        <f t="shared" si="124"/>
        <v>51</v>
      </c>
      <c r="P668" s="8">
        <f t="shared" si="127"/>
        <v>3.3680555555555551E-3</v>
      </c>
      <c r="Q668" s="1">
        <f t="shared" si="128"/>
        <v>43192.833333333328</v>
      </c>
      <c r="R668" t="e">
        <f t="shared" si="118"/>
        <v>#N/A</v>
      </c>
      <c r="S668" s="1">
        <f t="shared" si="125"/>
        <v>43192.833333333336</v>
      </c>
      <c r="T668">
        <f t="shared" si="119"/>
        <v>18.2</v>
      </c>
      <c r="U668">
        <f t="shared" si="120"/>
        <v>0</v>
      </c>
      <c r="V668" t="b">
        <f t="shared" si="126"/>
        <v>0</v>
      </c>
    </row>
    <row r="669" spans="1:22" x14ac:dyDescent="0.4">
      <c r="A669" t="s">
        <v>1278</v>
      </c>
      <c r="B669" s="1">
        <v>43192.838020833333</v>
      </c>
      <c r="C669">
        <v>1218</v>
      </c>
      <c r="D669" t="s">
        <v>1112</v>
      </c>
      <c r="E669">
        <v>10</v>
      </c>
      <c r="F669" s="1">
        <v>43192.867592592593</v>
      </c>
      <c r="G669">
        <v>1218</v>
      </c>
      <c r="H669" t="s">
        <v>1112</v>
      </c>
      <c r="I669">
        <v>4</v>
      </c>
      <c r="J669">
        <v>42</v>
      </c>
      <c r="K669">
        <v>5330</v>
      </c>
      <c r="L669">
        <f t="shared" si="121"/>
        <v>20</v>
      </c>
      <c r="M669" t="b">
        <f t="shared" si="122"/>
        <v>0</v>
      </c>
      <c r="N669">
        <f t="shared" si="123"/>
        <v>6</v>
      </c>
      <c r="O669">
        <f t="shared" si="124"/>
        <v>45</v>
      </c>
      <c r="P669" s="8">
        <f t="shared" si="127"/>
        <v>4.6874999999999998E-3</v>
      </c>
      <c r="Q669" s="1">
        <f t="shared" si="128"/>
        <v>43192.833333333336</v>
      </c>
      <c r="R669">
        <f t="shared" si="118"/>
        <v>18.2</v>
      </c>
      <c r="S669" s="1">
        <f t="shared" si="125"/>
        <v>43192.833333333336</v>
      </c>
      <c r="T669">
        <f t="shared" si="119"/>
        <v>18.2</v>
      </c>
      <c r="U669">
        <f t="shared" si="120"/>
        <v>0</v>
      </c>
      <c r="V669" t="b">
        <f t="shared" si="126"/>
        <v>0</v>
      </c>
    </row>
    <row r="670" spans="1:22" x14ac:dyDescent="0.4">
      <c r="A670" t="s">
        <v>1279</v>
      </c>
      <c r="B670" s="1">
        <v>43192.839317129627</v>
      </c>
      <c r="C670">
        <v>1209</v>
      </c>
      <c r="D670" t="s">
        <v>211</v>
      </c>
      <c r="E670">
        <v>19</v>
      </c>
      <c r="F670" s="1">
        <v>43192.846504629626</v>
      </c>
      <c r="G670">
        <v>1248</v>
      </c>
      <c r="H670" t="s">
        <v>854</v>
      </c>
      <c r="I670">
        <v>3</v>
      </c>
      <c r="J670">
        <v>10</v>
      </c>
      <c r="K670">
        <v>2220</v>
      </c>
      <c r="L670">
        <f t="shared" si="121"/>
        <v>20</v>
      </c>
      <c r="M670" t="b">
        <f t="shared" si="122"/>
        <v>0</v>
      </c>
      <c r="N670">
        <f t="shared" si="123"/>
        <v>8</v>
      </c>
      <c r="O670">
        <f t="shared" si="124"/>
        <v>37</v>
      </c>
      <c r="P670" s="8">
        <f t="shared" si="127"/>
        <v>5.9837962962962961E-3</v>
      </c>
      <c r="Q670" s="1">
        <f t="shared" si="128"/>
        <v>43192.833333333328</v>
      </c>
      <c r="R670" t="e">
        <f t="shared" si="118"/>
        <v>#N/A</v>
      </c>
      <c r="S670" s="1">
        <f t="shared" si="125"/>
        <v>43192.833333333336</v>
      </c>
      <c r="T670">
        <f t="shared" si="119"/>
        <v>18.2</v>
      </c>
      <c r="U670">
        <f t="shared" si="120"/>
        <v>0</v>
      </c>
      <c r="V670" t="b">
        <f t="shared" si="126"/>
        <v>0</v>
      </c>
    </row>
    <row r="671" spans="1:22" x14ac:dyDescent="0.4">
      <c r="A671" t="s">
        <v>1280</v>
      </c>
      <c r="B671" s="1">
        <v>43192.840613425928</v>
      </c>
      <c r="C671">
        <v>128</v>
      </c>
      <c r="D671" t="s">
        <v>955</v>
      </c>
      <c r="E671">
        <v>5</v>
      </c>
      <c r="F671" s="1">
        <v>43192.869398148148</v>
      </c>
      <c r="G671">
        <v>207</v>
      </c>
      <c r="H671" t="s">
        <v>41</v>
      </c>
      <c r="I671">
        <v>10</v>
      </c>
      <c r="J671">
        <v>38</v>
      </c>
      <c r="K671">
        <v>4030</v>
      </c>
      <c r="L671">
        <f t="shared" si="121"/>
        <v>20</v>
      </c>
      <c r="M671" t="b">
        <f t="shared" si="122"/>
        <v>0</v>
      </c>
      <c r="N671">
        <f t="shared" si="123"/>
        <v>10</v>
      </c>
      <c r="O671">
        <f t="shared" si="124"/>
        <v>29</v>
      </c>
      <c r="P671" s="8">
        <f t="shared" si="127"/>
        <v>7.2800925925925915E-3</v>
      </c>
      <c r="Q671" s="1">
        <f t="shared" si="128"/>
        <v>43192.833333333336</v>
      </c>
      <c r="R671">
        <f t="shared" si="118"/>
        <v>18.2</v>
      </c>
      <c r="S671" s="1">
        <f t="shared" si="125"/>
        <v>43192.833333333336</v>
      </c>
      <c r="T671">
        <f t="shared" si="119"/>
        <v>18.2</v>
      </c>
      <c r="U671">
        <f t="shared" si="120"/>
        <v>0</v>
      </c>
      <c r="V671" t="b">
        <f t="shared" si="126"/>
        <v>0</v>
      </c>
    </row>
    <row r="672" spans="1:22" x14ac:dyDescent="0.4">
      <c r="A672" t="s">
        <v>1281</v>
      </c>
      <c r="B672" s="1">
        <v>43192.842060185183</v>
      </c>
      <c r="C672">
        <v>703</v>
      </c>
      <c r="D672" t="s">
        <v>606</v>
      </c>
      <c r="E672">
        <v>12</v>
      </c>
      <c r="F672" s="1">
        <v>43192.878009259257</v>
      </c>
      <c r="G672">
        <v>714</v>
      </c>
      <c r="H672" t="s">
        <v>215</v>
      </c>
      <c r="I672">
        <v>1</v>
      </c>
      <c r="J672">
        <v>50</v>
      </c>
      <c r="K672">
        <v>4920</v>
      </c>
      <c r="L672">
        <f t="shared" si="121"/>
        <v>20</v>
      </c>
      <c r="M672" t="b">
        <f t="shared" si="122"/>
        <v>0</v>
      </c>
      <c r="N672">
        <f t="shared" si="123"/>
        <v>12</v>
      </c>
      <c r="O672">
        <f t="shared" si="124"/>
        <v>34</v>
      </c>
      <c r="P672" s="8">
        <f t="shared" si="127"/>
        <v>8.726851851851852E-3</v>
      </c>
      <c r="Q672" s="1">
        <f t="shared" si="128"/>
        <v>43192.833333333328</v>
      </c>
      <c r="R672" t="e">
        <f t="shared" si="118"/>
        <v>#N/A</v>
      </c>
      <c r="S672" s="1">
        <f t="shared" si="125"/>
        <v>43192.833333333336</v>
      </c>
      <c r="T672">
        <f t="shared" si="119"/>
        <v>18.2</v>
      </c>
      <c r="U672">
        <f t="shared" si="120"/>
        <v>0</v>
      </c>
      <c r="V672" t="b">
        <f t="shared" si="126"/>
        <v>0</v>
      </c>
    </row>
    <row r="673" spans="1:22" x14ac:dyDescent="0.4">
      <c r="A673" t="s">
        <v>1282</v>
      </c>
      <c r="B673" s="1">
        <v>43192.843229166669</v>
      </c>
      <c r="C673">
        <v>1149</v>
      </c>
      <c r="D673" t="s">
        <v>1283</v>
      </c>
      <c r="E673">
        <v>1</v>
      </c>
      <c r="F673" s="1">
        <v>43192.84642361111</v>
      </c>
      <c r="G673">
        <v>1102</v>
      </c>
      <c r="H673" t="s">
        <v>1284</v>
      </c>
      <c r="I673">
        <v>2</v>
      </c>
      <c r="J673">
        <v>4</v>
      </c>
      <c r="K673">
        <v>1250</v>
      </c>
      <c r="L673">
        <f t="shared" si="121"/>
        <v>20</v>
      </c>
      <c r="M673" t="b">
        <f t="shared" si="122"/>
        <v>0</v>
      </c>
      <c r="N673">
        <f t="shared" si="123"/>
        <v>14</v>
      </c>
      <c r="O673">
        <f t="shared" si="124"/>
        <v>15</v>
      </c>
      <c r="P673" s="8">
        <f t="shared" si="127"/>
        <v>9.8958333333333329E-3</v>
      </c>
      <c r="Q673" s="1">
        <f t="shared" si="128"/>
        <v>43192.833333333336</v>
      </c>
      <c r="R673">
        <f t="shared" si="118"/>
        <v>18.2</v>
      </c>
      <c r="S673" s="1">
        <f t="shared" si="125"/>
        <v>43192.833333333336</v>
      </c>
      <c r="T673">
        <f t="shared" si="119"/>
        <v>18.2</v>
      </c>
      <c r="U673">
        <f t="shared" si="120"/>
        <v>0</v>
      </c>
      <c r="V673" t="b">
        <f t="shared" si="126"/>
        <v>0</v>
      </c>
    </row>
    <row r="674" spans="1:22" x14ac:dyDescent="0.4">
      <c r="A674" t="s">
        <v>1285</v>
      </c>
      <c r="B674" s="1">
        <v>43192.84480324074</v>
      </c>
      <c r="C674">
        <v>148</v>
      </c>
      <c r="D674" t="s">
        <v>38</v>
      </c>
      <c r="E674">
        <v>5</v>
      </c>
      <c r="F674" s="1">
        <v>43192.866655092592</v>
      </c>
      <c r="G674">
        <v>825</v>
      </c>
      <c r="H674" t="s">
        <v>413</v>
      </c>
      <c r="I674">
        <v>11</v>
      </c>
      <c r="J674">
        <v>30</v>
      </c>
      <c r="K674">
        <v>6600</v>
      </c>
      <c r="L674">
        <f t="shared" si="121"/>
        <v>20</v>
      </c>
      <c r="M674" t="b">
        <f t="shared" si="122"/>
        <v>0</v>
      </c>
      <c r="N674">
        <f t="shared" si="123"/>
        <v>16</v>
      </c>
      <c r="O674">
        <f t="shared" si="124"/>
        <v>31</v>
      </c>
      <c r="P674" s="8">
        <f t="shared" si="127"/>
        <v>1.1469907407407408E-2</v>
      </c>
      <c r="Q674" s="1">
        <f t="shared" si="128"/>
        <v>43192.833333333336</v>
      </c>
      <c r="R674">
        <f t="shared" si="118"/>
        <v>18.2</v>
      </c>
      <c r="S674" s="1">
        <f t="shared" si="125"/>
        <v>43192.833333333336</v>
      </c>
      <c r="T674">
        <f t="shared" si="119"/>
        <v>18.2</v>
      </c>
      <c r="U674">
        <f t="shared" si="120"/>
        <v>0</v>
      </c>
      <c r="V674" t="b">
        <f t="shared" si="126"/>
        <v>0</v>
      </c>
    </row>
    <row r="675" spans="1:22" x14ac:dyDescent="0.4">
      <c r="A675" t="s">
        <v>1286</v>
      </c>
      <c r="B675" s="1">
        <v>43192.846076388887</v>
      </c>
      <c r="C675">
        <v>525</v>
      </c>
      <c r="D675" t="s">
        <v>484</v>
      </c>
      <c r="E675">
        <v>13</v>
      </c>
      <c r="F675" s="1">
        <v>43192.893333333333</v>
      </c>
      <c r="G675">
        <v>525</v>
      </c>
      <c r="H675" t="s">
        <v>484</v>
      </c>
      <c r="I675">
        <v>1</v>
      </c>
      <c r="J675">
        <v>67</v>
      </c>
      <c r="K675">
        <v>16790</v>
      </c>
      <c r="L675">
        <f t="shared" si="121"/>
        <v>20</v>
      </c>
      <c r="M675" t="b">
        <f t="shared" si="122"/>
        <v>0</v>
      </c>
      <c r="N675">
        <f t="shared" si="123"/>
        <v>18</v>
      </c>
      <c r="O675">
        <f t="shared" si="124"/>
        <v>21</v>
      </c>
      <c r="P675" s="8">
        <f t="shared" si="127"/>
        <v>1.2743055555555556E-2</v>
      </c>
      <c r="Q675" s="1">
        <f t="shared" si="128"/>
        <v>43192.833333333328</v>
      </c>
      <c r="R675" t="e">
        <f t="shared" si="118"/>
        <v>#N/A</v>
      </c>
      <c r="S675" s="1">
        <f t="shared" si="125"/>
        <v>43192.833333333336</v>
      </c>
      <c r="T675">
        <f t="shared" si="119"/>
        <v>18.2</v>
      </c>
      <c r="U675">
        <f t="shared" si="120"/>
        <v>0</v>
      </c>
      <c r="V675" t="b">
        <f t="shared" si="126"/>
        <v>0</v>
      </c>
    </row>
    <row r="676" spans="1:22" x14ac:dyDescent="0.4">
      <c r="A676" t="s">
        <v>1287</v>
      </c>
      <c r="B676" s="1">
        <v>43192.847627314812</v>
      </c>
      <c r="C676">
        <v>2025</v>
      </c>
      <c r="D676" t="s">
        <v>1087</v>
      </c>
      <c r="E676">
        <v>15</v>
      </c>
      <c r="F676" s="1">
        <v>43192.868391203701</v>
      </c>
      <c r="G676">
        <v>2025</v>
      </c>
      <c r="H676" t="s">
        <v>1087</v>
      </c>
      <c r="I676">
        <v>15</v>
      </c>
      <c r="J676">
        <v>29</v>
      </c>
      <c r="K676">
        <v>7060</v>
      </c>
      <c r="L676">
        <f t="shared" si="121"/>
        <v>20</v>
      </c>
      <c r="M676" t="b">
        <f t="shared" si="122"/>
        <v>0</v>
      </c>
      <c r="N676">
        <f t="shared" si="123"/>
        <v>20</v>
      </c>
      <c r="O676">
        <f t="shared" si="124"/>
        <v>35</v>
      </c>
      <c r="P676" s="8">
        <f t="shared" si="127"/>
        <v>1.4293981481481482E-2</v>
      </c>
      <c r="Q676" s="1">
        <f t="shared" si="128"/>
        <v>43192.833333333328</v>
      </c>
      <c r="R676" t="e">
        <f t="shared" si="118"/>
        <v>#N/A</v>
      </c>
      <c r="S676" s="1">
        <f t="shared" si="125"/>
        <v>43192.833333333336</v>
      </c>
      <c r="T676">
        <f t="shared" si="119"/>
        <v>18.2</v>
      </c>
      <c r="U676">
        <f t="shared" si="120"/>
        <v>0</v>
      </c>
      <c r="V676" t="b">
        <f t="shared" si="126"/>
        <v>0</v>
      </c>
    </row>
    <row r="677" spans="1:22" x14ac:dyDescent="0.4">
      <c r="A677" t="s">
        <v>1288</v>
      </c>
      <c r="B677" s="1">
        <v>43192.848715277774</v>
      </c>
      <c r="C677">
        <v>205</v>
      </c>
      <c r="D677" t="s">
        <v>1015</v>
      </c>
      <c r="E677">
        <v>2</v>
      </c>
      <c r="F677" s="1">
        <v>43192.852164351854</v>
      </c>
      <c r="G677">
        <v>211</v>
      </c>
      <c r="H677" t="s">
        <v>908</v>
      </c>
      <c r="I677">
        <v>7</v>
      </c>
      <c r="J677">
        <v>4</v>
      </c>
      <c r="K677">
        <v>640</v>
      </c>
      <c r="L677">
        <f t="shared" si="121"/>
        <v>20</v>
      </c>
      <c r="M677" t="b">
        <f t="shared" si="122"/>
        <v>0</v>
      </c>
      <c r="N677">
        <f t="shared" si="123"/>
        <v>22</v>
      </c>
      <c r="O677">
        <f t="shared" si="124"/>
        <v>9</v>
      </c>
      <c r="P677" s="8">
        <f t="shared" si="127"/>
        <v>1.5381944444444443E-2</v>
      </c>
      <c r="Q677" s="1">
        <f t="shared" si="128"/>
        <v>43192.833333333328</v>
      </c>
      <c r="R677" t="e">
        <f t="shared" si="118"/>
        <v>#N/A</v>
      </c>
      <c r="S677" s="1">
        <f t="shared" si="125"/>
        <v>43192.833333333336</v>
      </c>
      <c r="T677">
        <f t="shared" si="119"/>
        <v>18.2</v>
      </c>
      <c r="U677">
        <f t="shared" si="120"/>
        <v>0</v>
      </c>
      <c r="V677" t="b">
        <f t="shared" si="126"/>
        <v>0</v>
      </c>
    </row>
    <row r="678" spans="1:22" x14ac:dyDescent="0.4">
      <c r="A678" t="s">
        <v>1289</v>
      </c>
      <c r="B678" s="1">
        <v>43192.850092592591</v>
      </c>
      <c r="C678">
        <v>700</v>
      </c>
      <c r="D678" t="s">
        <v>61</v>
      </c>
      <c r="E678">
        <v>19</v>
      </c>
      <c r="F678" s="1">
        <v>43192.856342592589</v>
      </c>
      <c r="G678">
        <v>1135</v>
      </c>
      <c r="H678" t="s">
        <v>1290</v>
      </c>
      <c r="I678">
        <v>1</v>
      </c>
      <c r="J678">
        <v>8</v>
      </c>
      <c r="K678">
        <v>1210</v>
      </c>
      <c r="L678">
        <f t="shared" si="121"/>
        <v>20</v>
      </c>
      <c r="M678" t="b">
        <f t="shared" si="122"/>
        <v>0</v>
      </c>
      <c r="N678">
        <f t="shared" si="123"/>
        <v>24</v>
      </c>
      <c r="O678">
        <f t="shared" si="124"/>
        <v>8</v>
      </c>
      <c r="P678" s="8">
        <f t="shared" si="127"/>
        <v>1.6759259259259258E-2</v>
      </c>
      <c r="Q678" s="1">
        <f t="shared" si="128"/>
        <v>43192.833333333328</v>
      </c>
      <c r="R678" t="e">
        <f t="shared" si="118"/>
        <v>#N/A</v>
      </c>
      <c r="S678" s="1">
        <f t="shared" si="125"/>
        <v>43192.833333333336</v>
      </c>
      <c r="T678">
        <f t="shared" si="119"/>
        <v>18.2</v>
      </c>
      <c r="U678">
        <f t="shared" si="120"/>
        <v>0</v>
      </c>
      <c r="V678" t="b">
        <f t="shared" si="126"/>
        <v>0</v>
      </c>
    </row>
    <row r="679" spans="1:22" x14ac:dyDescent="0.4">
      <c r="A679" t="s">
        <v>1291</v>
      </c>
      <c r="B679" s="1">
        <v>43192.851469907408</v>
      </c>
      <c r="C679">
        <v>703</v>
      </c>
      <c r="D679" t="s">
        <v>606</v>
      </c>
      <c r="E679">
        <v>11</v>
      </c>
      <c r="F679" s="1">
        <v>43192.874363425923</v>
      </c>
      <c r="G679">
        <v>1940</v>
      </c>
      <c r="H679" t="s">
        <v>1292</v>
      </c>
      <c r="I679">
        <v>4</v>
      </c>
      <c r="J679">
        <v>32</v>
      </c>
      <c r="K679">
        <v>6120</v>
      </c>
      <c r="L679">
        <f t="shared" si="121"/>
        <v>20</v>
      </c>
      <c r="M679" t="b">
        <f t="shared" si="122"/>
        <v>0</v>
      </c>
      <c r="N679">
        <f t="shared" si="123"/>
        <v>26</v>
      </c>
      <c r="O679">
        <f t="shared" si="124"/>
        <v>7</v>
      </c>
      <c r="P679" s="8">
        <f t="shared" si="127"/>
        <v>1.8136574074074072E-2</v>
      </c>
      <c r="Q679" s="1">
        <f t="shared" si="128"/>
        <v>43192.833333333336</v>
      </c>
      <c r="R679">
        <f t="shared" si="118"/>
        <v>18.2</v>
      </c>
      <c r="S679" s="1">
        <f t="shared" si="125"/>
        <v>43192.833333333336</v>
      </c>
      <c r="T679">
        <f t="shared" si="119"/>
        <v>18.2</v>
      </c>
      <c r="U679">
        <f t="shared" si="120"/>
        <v>0</v>
      </c>
      <c r="V679" t="b">
        <f t="shared" si="126"/>
        <v>0</v>
      </c>
    </row>
    <row r="680" spans="1:22" x14ac:dyDescent="0.4">
      <c r="A680" t="s">
        <v>1293</v>
      </c>
      <c r="B680" s="1">
        <v>43192.852847222224</v>
      </c>
      <c r="C680">
        <v>150</v>
      </c>
      <c r="D680" t="s">
        <v>39</v>
      </c>
      <c r="E680">
        <v>3</v>
      </c>
      <c r="F680" s="1">
        <v>43192.855185185188</v>
      </c>
      <c r="G680">
        <v>118</v>
      </c>
      <c r="H680" t="s">
        <v>784</v>
      </c>
      <c r="I680">
        <v>5</v>
      </c>
      <c r="J680">
        <v>3</v>
      </c>
      <c r="K680">
        <v>700</v>
      </c>
      <c r="L680">
        <f t="shared" si="121"/>
        <v>20</v>
      </c>
      <c r="M680" t="b">
        <f t="shared" si="122"/>
        <v>0</v>
      </c>
      <c r="N680">
        <f t="shared" si="123"/>
        <v>28</v>
      </c>
      <c r="O680">
        <f t="shared" si="124"/>
        <v>6</v>
      </c>
      <c r="P680" s="8">
        <f t="shared" si="127"/>
        <v>1.951388888888889E-2</v>
      </c>
      <c r="Q680" s="1">
        <f t="shared" si="128"/>
        <v>43192.833333333336</v>
      </c>
      <c r="R680">
        <f t="shared" si="118"/>
        <v>18.2</v>
      </c>
      <c r="S680" s="1">
        <f t="shared" si="125"/>
        <v>43192.833333333336</v>
      </c>
      <c r="T680">
        <f t="shared" si="119"/>
        <v>18.2</v>
      </c>
      <c r="U680">
        <f t="shared" si="120"/>
        <v>0</v>
      </c>
      <c r="V680" t="b">
        <f t="shared" si="126"/>
        <v>0</v>
      </c>
    </row>
    <row r="681" spans="1:22" x14ac:dyDescent="0.4">
      <c r="A681" t="s">
        <v>1294</v>
      </c>
      <c r="B681" s="1">
        <v>43192.854259259257</v>
      </c>
      <c r="C681">
        <v>332</v>
      </c>
      <c r="D681" t="s">
        <v>1295</v>
      </c>
      <c r="E681">
        <v>1</v>
      </c>
      <c r="F681" s="1">
        <v>43192.860300925924</v>
      </c>
      <c r="G681">
        <v>390</v>
      </c>
      <c r="H681" t="s">
        <v>918</v>
      </c>
      <c r="I681">
        <v>10</v>
      </c>
      <c r="J681">
        <v>8</v>
      </c>
      <c r="K681">
        <v>1140</v>
      </c>
      <c r="L681">
        <f t="shared" si="121"/>
        <v>20</v>
      </c>
      <c r="M681" t="b">
        <f t="shared" si="122"/>
        <v>0</v>
      </c>
      <c r="N681">
        <f t="shared" si="123"/>
        <v>30</v>
      </c>
      <c r="O681">
        <f t="shared" si="124"/>
        <v>8</v>
      </c>
      <c r="P681" s="8">
        <f t="shared" si="127"/>
        <v>2.0925925925925928E-2</v>
      </c>
      <c r="Q681" s="1">
        <f t="shared" si="128"/>
        <v>43192.833333333328</v>
      </c>
      <c r="R681" t="e">
        <f t="shared" si="118"/>
        <v>#N/A</v>
      </c>
      <c r="S681" s="1">
        <f t="shared" si="125"/>
        <v>43192.833333333336</v>
      </c>
      <c r="T681">
        <f t="shared" si="119"/>
        <v>18.2</v>
      </c>
      <c r="U681">
        <f t="shared" si="120"/>
        <v>0</v>
      </c>
      <c r="V681" t="b">
        <f t="shared" si="126"/>
        <v>0</v>
      </c>
    </row>
    <row r="682" spans="1:22" x14ac:dyDescent="0.4">
      <c r="A682" t="s">
        <v>1296</v>
      </c>
      <c r="B682" s="1">
        <v>43192.855671296296</v>
      </c>
      <c r="C682">
        <v>2113</v>
      </c>
      <c r="D682" t="s">
        <v>780</v>
      </c>
      <c r="E682">
        <v>8</v>
      </c>
      <c r="F682" s="1">
        <v>43192.911539351851</v>
      </c>
      <c r="G682">
        <v>2157</v>
      </c>
      <c r="H682" t="s">
        <v>1297</v>
      </c>
      <c r="I682">
        <v>4</v>
      </c>
      <c r="J682">
        <v>80</v>
      </c>
      <c r="K682">
        <v>21290</v>
      </c>
      <c r="L682">
        <f t="shared" si="121"/>
        <v>20</v>
      </c>
      <c r="M682" t="b">
        <f t="shared" si="122"/>
        <v>0</v>
      </c>
      <c r="N682">
        <f t="shared" si="123"/>
        <v>32</v>
      </c>
      <c r="O682">
        <f t="shared" si="124"/>
        <v>10</v>
      </c>
      <c r="P682" s="8">
        <f t="shared" si="127"/>
        <v>2.2337962962962962E-2</v>
      </c>
      <c r="Q682" s="1">
        <f t="shared" si="128"/>
        <v>43192.833333333336</v>
      </c>
      <c r="R682">
        <f t="shared" si="118"/>
        <v>18.2</v>
      </c>
      <c r="S682" s="1">
        <f t="shared" si="125"/>
        <v>43192.833333333336</v>
      </c>
      <c r="T682">
        <f t="shared" si="119"/>
        <v>18.2</v>
      </c>
      <c r="U682">
        <f t="shared" si="120"/>
        <v>0</v>
      </c>
      <c r="V682" t="b">
        <f t="shared" si="126"/>
        <v>0</v>
      </c>
    </row>
    <row r="683" spans="1:22" x14ac:dyDescent="0.4">
      <c r="A683" t="s">
        <v>1298</v>
      </c>
      <c r="B683" s="1">
        <v>43192.857291666667</v>
      </c>
      <c r="C683">
        <v>1338</v>
      </c>
      <c r="D683" t="s">
        <v>287</v>
      </c>
      <c r="E683">
        <v>12</v>
      </c>
      <c r="F683" s="1">
        <v>43192.887453703705</v>
      </c>
      <c r="G683">
        <v>1337</v>
      </c>
      <c r="H683" t="s">
        <v>736</v>
      </c>
      <c r="I683">
        <v>9</v>
      </c>
      <c r="J683">
        <v>42</v>
      </c>
      <c r="K683">
        <v>7900</v>
      </c>
      <c r="L683">
        <f t="shared" si="121"/>
        <v>20</v>
      </c>
      <c r="M683" t="b">
        <f t="shared" si="122"/>
        <v>0</v>
      </c>
      <c r="N683">
        <f t="shared" si="123"/>
        <v>34</v>
      </c>
      <c r="O683">
        <f t="shared" si="124"/>
        <v>30</v>
      </c>
      <c r="P683" s="8">
        <f t="shared" si="127"/>
        <v>2.3958333333333331E-2</v>
      </c>
      <c r="Q683" s="1">
        <f t="shared" si="128"/>
        <v>43192.833333333336</v>
      </c>
      <c r="R683">
        <f t="shared" si="118"/>
        <v>18.2</v>
      </c>
      <c r="S683" s="1">
        <f t="shared" si="125"/>
        <v>43192.833333333336</v>
      </c>
      <c r="T683">
        <f t="shared" si="119"/>
        <v>18.2</v>
      </c>
      <c r="U683">
        <f t="shared" si="120"/>
        <v>0</v>
      </c>
      <c r="V683" t="b">
        <f t="shared" si="126"/>
        <v>0</v>
      </c>
    </row>
    <row r="684" spans="1:22" x14ac:dyDescent="0.4">
      <c r="A684" t="s">
        <v>1288</v>
      </c>
      <c r="B684" s="1">
        <v>43192.858680555553</v>
      </c>
      <c r="C684">
        <v>211</v>
      </c>
      <c r="D684" t="s">
        <v>908</v>
      </c>
      <c r="E684">
        <v>7</v>
      </c>
      <c r="F684" s="1">
        <v>43192.862835648149</v>
      </c>
      <c r="G684">
        <v>216</v>
      </c>
      <c r="H684" t="s">
        <v>1299</v>
      </c>
      <c r="I684">
        <v>7</v>
      </c>
      <c r="J684">
        <v>5</v>
      </c>
      <c r="K684">
        <v>980</v>
      </c>
      <c r="L684">
        <f t="shared" si="121"/>
        <v>20</v>
      </c>
      <c r="M684" t="b">
        <f t="shared" si="122"/>
        <v>0</v>
      </c>
      <c r="N684">
        <f t="shared" si="123"/>
        <v>36</v>
      </c>
      <c r="O684">
        <f t="shared" si="124"/>
        <v>30</v>
      </c>
      <c r="P684" s="8">
        <f t="shared" si="127"/>
        <v>2.5347222222222219E-2</v>
      </c>
      <c r="Q684" s="1">
        <f t="shared" si="128"/>
        <v>43192.833333333328</v>
      </c>
      <c r="R684" t="e">
        <f t="shared" si="118"/>
        <v>#N/A</v>
      </c>
      <c r="S684" s="1">
        <f t="shared" si="125"/>
        <v>43192.833333333336</v>
      </c>
      <c r="T684">
        <f t="shared" si="119"/>
        <v>18.2</v>
      </c>
      <c r="U684">
        <f t="shared" si="120"/>
        <v>0</v>
      </c>
      <c r="V684" t="b">
        <f t="shared" si="126"/>
        <v>0</v>
      </c>
    </row>
    <row r="685" spans="1:22" x14ac:dyDescent="0.4">
      <c r="A685" t="s">
        <v>1300</v>
      </c>
      <c r="B685" s="1">
        <v>43192.860185185185</v>
      </c>
      <c r="C685">
        <v>2233</v>
      </c>
      <c r="D685" t="s">
        <v>1301</v>
      </c>
      <c r="E685">
        <v>11</v>
      </c>
      <c r="F685" s="1">
        <v>43192.875636574077</v>
      </c>
      <c r="G685">
        <v>2303</v>
      </c>
      <c r="H685" t="s">
        <v>1302</v>
      </c>
      <c r="I685">
        <v>1</v>
      </c>
      <c r="J685">
        <v>21</v>
      </c>
      <c r="K685">
        <v>3100</v>
      </c>
      <c r="L685">
        <f t="shared" si="121"/>
        <v>20</v>
      </c>
      <c r="M685" t="b">
        <f t="shared" si="122"/>
        <v>0</v>
      </c>
      <c r="N685">
        <f t="shared" si="123"/>
        <v>38</v>
      </c>
      <c r="O685">
        <f t="shared" si="124"/>
        <v>40</v>
      </c>
      <c r="P685" s="8">
        <f t="shared" si="127"/>
        <v>2.6851851851851849E-2</v>
      </c>
      <c r="Q685" s="1">
        <f t="shared" si="128"/>
        <v>43192.833333333336</v>
      </c>
      <c r="R685">
        <f t="shared" si="118"/>
        <v>18.2</v>
      </c>
      <c r="S685" s="1">
        <f t="shared" si="125"/>
        <v>43192.833333333336</v>
      </c>
      <c r="T685">
        <f t="shared" si="119"/>
        <v>18.2</v>
      </c>
      <c r="U685">
        <f t="shared" si="120"/>
        <v>0</v>
      </c>
      <c r="V685" t="b">
        <f t="shared" si="126"/>
        <v>0</v>
      </c>
    </row>
    <row r="686" spans="1:22" x14ac:dyDescent="0.4">
      <c r="A686" t="s">
        <v>1303</v>
      </c>
      <c r="B686" s="1">
        <v>43192.861331018517</v>
      </c>
      <c r="C686">
        <v>2224</v>
      </c>
      <c r="D686" t="s">
        <v>1038</v>
      </c>
      <c r="E686">
        <v>8</v>
      </c>
      <c r="F686" s="1">
        <v>43192.933252314811</v>
      </c>
      <c r="G686">
        <v>2224</v>
      </c>
      <c r="H686" t="s">
        <v>1038</v>
      </c>
      <c r="I686">
        <v>3</v>
      </c>
      <c r="J686">
        <v>99</v>
      </c>
      <c r="K686">
        <v>15120</v>
      </c>
      <c r="L686">
        <f t="shared" si="121"/>
        <v>20</v>
      </c>
      <c r="M686" t="b">
        <f t="shared" si="122"/>
        <v>0</v>
      </c>
      <c r="N686">
        <f t="shared" si="123"/>
        <v>40</v>
      </c>
      <c r="O686">
        <f t="shared" si="124"/>
        <v>19</v>
      </c>
      <c r="P686" s="8">
        <f t="shared" si="127"/>
        <v>2.7997685185185184E-2</v>
      </c>
      <c r="Q686" s="1">
        <f t="shared" si="128"/>
        <v>43192.833333333336</v>
      </c>
      <c r="R686">
        <f t="shared" si="118"/>
        <v>18.2</v>
      </c>
      <c r="S686" s="1">
        <f t="shared" si="125"/>
        <v>43192.833333333336</v>
      </c>
      <c r="T686">
        <f t="shared" si="119"/>
        <v>18.2</v>
      </c>
      <c r="U686">
        <f t="shared" si="120"/>
        <v>0</v>
      </c>
      <c r="V686" t="b">
        <f t="shared" si="126"/>
        <v>0</v>
      </c>
    </row>
    <row r="687" spans="1:22" x14ac:dyDescent="0.4">
      <c r="A687" t="s">
        <v>1304</v>
      </c>
      <c r="B687" s="1">
        <v>43192.862662037034</v>
      </c>
      <c r="C687">
        <v>2002</v>
      </c>
      <c r="D687" t="s">
        <v>295</v>
      </c>
      <c r="E687">
        <v>10</v>
      </c>
      <c r="F687" s="1">
        <v>43192.889768518522</v>
      </c>
      <c r="G687">
        <v>2002</v>
      </c>
      <c r="H687" t="s">
        <v>295</v>
      </c>
      <c r="I687">
        <v>9</v>
      </c>
      <c r="J687">
        <v>38</v>
      </c>
      <c r="K687">
        <v>3840</v>
      </c>
      <c r="L687">
        <f t="shared" si="121"/>
        <v>20</v>
      </c>
      <c r="M687" t="b">
        <f t="shared" si="122"/>
        <v>0</v>
      </c>
      <c r="N687">
        <f t="shared" si="123"/>
        <v>42</v>
      </c>
      <c r="O687">
        <f t="shared" si="124"/>
        <v>14</v>
      </c>
      <c r="P687" s="8">
        <f t="shared" si="127"/>
        <v>2.9328703703703704E-2</v>
      </c>
      <c r="Q687" s="1">
        <f t="shared" si="128"/>
        <v>43192.833333333328</v>
      </c>
      <c r="R687" t="e">
        <f t="shared" si="118"/>
        <v>#N/A</v>
      </c>
      <c r="S687" s="1">
        <f t="shared" si="125"/>
        <v>43192.833333333336</v>
      </c>
      <c r="T687">
        <f t="shared" si="119"/>
        <v>18.2</v>
      </c>
      <c r="U687">
        <f t="shared" si="120"/>
        <v>0</v>
      </c>
      <c r="V687" t="b">
        <f t="shared" si="126"/>
        <v>0</v>
      </c>
    </row>
    <row r="688" spans="1:22" x14ac:dyDescent="0.4">
      <c r="A688" t="s">
        <v>1305</v>
      </c>
      <c r="B688" s="1">
        <v>43192.863935185182</v>
      </c>
      <c r="C688">
        <v>2153</v>
      </c>
      <c r="D688" t="s">
        <v>247</v>
      </c>
      <c r="E688">
        <v>2</v>
      </c>
      <c r="F688" s="1">
        <v>43192.940694444442</v>
      </c>
      <c r="G688">
        <v>2153</v>
      </c>
      <c r="H688" t="s">
        <v>247</v>
      </c>
      <c r="I688">
        <v>5</v>
      </c>
      <c r="J688">
        <v>110</v>
      </c>
      <c r="K688">
        <v>23670</v>
      </c>
      <c r="L688">
        <f t="shared" si="121"/>
        <v>20</v>
      </c>
      <c r="M688" t="b">
        <f t="shared" si="122"/>
        <v>0</v>
      </c>
      <c r="N688">
        <f t="shared" si="123"/>
        <v>44</v>
      </c>
      <c r="O688">
        <f t="shared" si="124"/>
        <v>4</v>
      </c>
      <c r="P688" s="8">
        <f t="shared" si="127"/>
        <v>3.0601851851851852E-2</v>
      </c>
      <c r="Q688" s="1">
        <f t="shared" si="128"/>
        <v>43192.833333333328</v>
      </c>
      <c r="R688" t="e">
        <f t="shared" si="118"/>
        <v>#N/A</v>
      </c>
      <c r="S688" s="1">
        <f t="shared" si="125"/>
        <v>43192.833333333336</v>
      </c>
      <c r="T688">
        <f t="shared" si="119"/>
        <v>18.2</v>
      </c>
      <c r="U688">
        <f t="shared" si="120"/>
        <v>0</v>
      </c>
      <c r="V688" t="b">
        <f t="shared" si="126"/>
        <v>0</v>
      </c>
    </row>
    <row r="689" spans="1:22" x14ac:dyDescent="0.4">
      <c r="A689" t="s">
        <v>1306</v>
      </c>
      <c r="B689" s="1">
        <v>43192.865567129629</v>
      </c>
      <c r="C689">
        <v>2103</v>
      </c>
      <c r="D689" t="s">
        <v>1307</v>
      </c>
      <c r="E689">
        <v>1</v>
      </c>
      <c r="F689" s="1">
        <v>43192.877939814818</v>
      </c>
      <c r="G689">
        <v>1961</v>
      </c>
      <c r="H689" t="s">
        <v>50</v>
      </c>
      <c r="I689">
        <v>13</v>
      </c>
      <c r="J689">
        <v>16</v>
      </c>
      <c r="K689">
        <v>3630</v>
      </c>
      <c r="L689">
        <f t="shared" si="121"/>
        <v>20</v>
      </c>
      <c r="M689" t="b">
        <f t="shared" si="122"/>
        <v>0</v>
      </c>
      <c r="N689">
        <f t="shared" si="123"/>
        <v>46</v>
      </c>
      <c r="O689">
        <f t="shared" si="124"/>
        <v>25</v>
      </c>
      <c r="P689" s="8">
        <f t="shared" si="127"/>
        <v>3.2233796296296295E-2</v>
      </c>
      <c r="Q689" s="1">
        <f t="shared" si="128"/>
        <v>43192.833333333336</v>
      </c>
      <c r="R689">
        <f t="shared" si="118"/>
        <v>18.2</v>
      </c>
      <c r="S689" s="1">
        <f t="shared" si="125"/>
        <v>43192.833333333336</v>
      </c>
      <c r="T689">
        <f t="shared" si="119"/>
        <v>18.2</v>
      </c>
      <c r="U689">
        <f t="shared" si="120"/>
        <v>0</v>
      </c>
      <c r="V689" t="b">
        <f t="shared" si="126"/>
        <v>0</v>
      </c>
    </row>
    <row r="690" spans="1:22" x14ac:dyDescent="0.4">
      <c r="A690" t="s">
        <v>476</v>
      </c>
      <c r="B690" s="1">
        <v>43192.866909722223</v>
      </c>
      <c r="C690">
        <v>1656</v>
      </c>
      <c r="D690" t="s">
        <v>691</v>
      </c>
      <c r="E690">
        <v>7</v>
      </c>
      <c r="F690" s="1">
        <v>43192.880532407406</v>
      </c>
      <c r="G690">
        <v>1634</v>
      </c>
      <c r="H690" t="s">
        <v>1308</v>
      </c>
      <c r="I690">
        <v>12</v>
      </c>
      <c r="J690">
        <v>18</v>
      </c>
      <c r="K690">
        <v>2180</v>
      </c>
      <c r="L690">
        <f t="shared" si="121"/>
        <v>20</v>
      </c>
      <c r="M690" t="b">
        <f t="shared" si="122"/>
        <v>0</v>
      </c>
      <c r="N690">
        <f t="shared" si="123"/>
        <v>48</v>
      </c>
      <c r="O690">
        <f t="shared" si="124"/>
        <v>21</v>
      </c>
      <c r="P690" s="8">
        <f t="shared" si="127"/>
        <v>3.3576388888888892E-2</v>
      </c>
      <c r="Q690" s="1">
        <f t="shared" si="128"/>
        <v>43192.833333333336</v>
      </c>
      <c r="R690">
        <f t="shared" si="118"/>
        <v>18.2</v>
      </c>
      <c r="S690" s="1">
        <f t="shared" si="125"/>
        <v>43192.833333333336</v>
      </c>
      <c r="T690">
        <f t="shared" si="119"/>
        <v>18.2</v>
      </c>
      <c r="U690">
        <f t="shared" si="120"/>
        <v>0</v>
      </c>
      <c r="V690" t="b">
        <f t="shared" si="126"/>
        <v>0</v>
      </c>
    </row>
    <row r="691" spans="1:22" x14ac:dyDescent="0.4">
      <c r="A691" t="s">
        <v>1309</v>
      </c>
      <c r="B691" s="1">
        <v>43192.868379629632</v>
      </c>
      <c r="C691">
        <v>1233</v>
      </c>
      <c r="D691" t="s">
        <v>1003</v>
      </c>
      <c r="E691">
        <v>6</v>
      </c>
      <c r="F691" s="1">
        <v>43192.9</v>
      </c>
      <c r="G691">
        <v>2358</v>
      </c>
      <c r="H691" t="s">
        <v>1310</v>
      </c>
      <c r="I691">
        <v>5</v>
      </c>
      <c r="J691">
        <v>42</v>
      </c>
      <c r="K691">
        <v>8450</v>
      </c>
      <c r="L691">
        <f t="shared" si="121"/>
        <v>20</v>
      </c>
      <c r="M691" t="b">
        <f t="shared" si="122"/>
        <v>0</v>
      </c>
      <c r="N691">
        <f t="shared" si="123"/>
        <v>50</v>
      </c>
      <c r="O691">
        <f t="shared" si="124"/>
        <v>28</v>
      </c>
      <c r="P691" s="8">
        <f t="shared" si="127"/>
        <v>3.5046296296296298E-2</v>
      </c>
      <c r="Q691" s="1">
        <f t="shared" si="128"/>
        <v>43192.833333333336</v>
      </c>
      <c r="R691">
        <f t="shared" si="118"/>
        <v>18.2</v>
      </c>
      <c r="S691" s="1">
        <f t="shared" si="125"/>
        <v>43192.833333333336</v>
      </c>
      <c r="T691">
        <f t="shared" si="119"/>
        <v>18.2</v>
      </c>
      <c r="U691">
        <f t="shared" si="120"/>
        <v>0</v>
      </c>
      <c r="V691" t="b">
        <f t="shared" si="126"/>
        <v>0</v>
      </c>
    </row>
    <row r="692" spans="1:22" x14ac:dyDescent="0.4">
      <c r="A692" t="s">
        <v>1311</v>
      </c>
      <c r="B692" s="1">
        <v>43192.870034722226</v>
      </c>
      <c r="C692">
        <v>2307</v>
      </c>
      <c r="D692" t="s">
        <v>576</v>
      </c>
      <c r="E692">
        <v>3</v>
      </c>
      <c r="F692" s="1">
        <v>43192.874571759261</v>
      </c>
      <c r="G692">
        <v>2307</v>
      </c>
      <c r="H692" t="s">
        <v>576</v>
      </c>
      <c r="I692">
        <v>3</v>
      </c>
      <c r="J692">
        <v>5</v>
      </c>
      <c r="K692">
        <v>0</v>
      </c>
      <c r="L692">
        <f t="shared" si="121"/>
        <v>20</v>
      </c>
      <c r="M692" t="b">
        <f t="shared" si="122"/>
        <v>0</v>
      </c>
      <c r="N692">
        <f t="shared" si="123"/>
        <v>52</v>
      </c>
      <c r="O692">
        <f t="shared" si="124"/>
        <v>51</v>
      </c>
      <c r="P692" s="8">
        <f t="shared" si="127"/>
        <v>3.6701388888888888E-2</v>
      </c>
      <c r="Q692" s="1">
        <f t="shared" si="128"/>
        <v>43192.833333333336</v>
      </c>
      <c r="R692">
        <f t="shared" si="118"/>
        <v>18.2</v>
      </c>
      <c r="S692" s="1">
        <f t="shared" si="125"/>
        <v>43192.833333333336</v>
      </c>
      <c r="T692">
        <f t="shared" si="119"/>
        <v>18.2</v>
      </c>
      <c r="U692">
        <f t="shared" si="120"/>
        <v>0</v>
      </c>
      <c r="V692" t="b">
        <f t="shared" si="126"/>
        <v>0</v>
      </c>
    </row>
    <row r="693" spans="1:22" x14ac:dyDescent="0.4">
      <c r="A693" t="s">
        <v>1312</v>
      </c>
      <c r="B693" s="1">
        <v>43192.871527777781</v>
      </c>
      <c r="C693">
        <v>1027</v>
      </c>
      <c r="D693" t="s">
        <v>1313</v>
      </c>
      <c r="E693">
        <v>2</v>
      </c>
      <c r="F693" s="1">
        <v>43192.943067129629</v>
      </c>
      <c r="G693">
        <v>1027</v>
      </c>
      <c r="H693" t="s">
        <v>1313</v>
      </c>
      <c r="I693">
        <v>2</v>
      </c>
      <c r="J693">
        <v>102</v>
      </c>
      <c r="K693">
        <v>12590</v>
      </c>
      <c r="L693">
        <f t="shared" si="121"/>
        <v>20</v>
      </c>
      <c r="M693" t="b">
        <f t="shared" si="122"/>
        <v>0</v>
      </c>
      <c r="N693">
        <f t="shared" si="123"/>
        <v>55</v>
      </c>
      <c r="O693">
        <f t="shared" si="124"/>
        <v>0</v>
      </c>
      <c r="P693" s="8">
        <f t="shared" si="127"/>
        <v>3.8194444444444441E-2</v>
      </c>
      <c r="Q693" s="1">
        <f t="shared" si="128"/>
        <v>43192.833333333336</v>
      </c>
      <c r="R693">
        <f t="shared" si="118"/>
        <v>18.2</v>
      </c>
      <c r="S693" s="1">
        <f t="shared" si="125"/>
        <v>43192.833333333336</v>
      </c>
      <c r="T693">
        <f t="shared" si="119"/>
        <v>18.2</v>
      </c>
      <c r="U693">
        <f t="shared" si="120"/>
        <v>0</v>
      </c>
      <c r="V693" t="b">
        <f t="shared" si="126"/>
        <v>0</v>
      </c>
    </row>
    <row r="694" spans="1:22" x14ac:dyDescent="0.4">
      <c r="A694" t="s">
        <v>1314</v>
      </c>
      <c r="B694" s="1">
        <v>43192.872777777775</v>
      </c>
      <c r="C694">
        <v>563</v>
      </c>
      <c r="D694" t="s">
        <v>751</v>
      </c>
      <c r="E694">
        <v>7</v>
      </c>
      <c r="F694" s="1">
        <v>43192.883761574078</v>
      </c>
      <c r="G694">
        <v>504</v>
      </c>
      <c r="H694" t="s">
        <v>810</v>
      </c>
      <c r="I694">
        <v>3</v>
      </c>
      <c r="J694">
        <v>15</v>
      </c>
      <c r="K694">
        <v>2570</v>
      </c>
      <c r="L694">
        <f t="shared" si="121"/>
        <v>20</v>
      </c>
      <c r="M694" t="b">
        <f t="shared" si="122"/>
        <v>0</v>
      </c>
      <c r="N694">
        <f t="shared" si="123"/>
        <v>56</v>
      </c>
      <c r="O694">
        <f t="shared" si="124"/>
        <v>48</v>
      </c>
      <c r="P694" s="8">
        <f t="shared" si="127"/>
        <v>3.9444444444444442E-2</v>
      </c>
      <c r="Q694" s="1">
        <f t="shared" si="128"/>
        <v>43192.833333333328</v>
      </c>
      <c r="R694" t="e">
        <f t="shared" si="118"/>
        <v>#N/A</v>
      </c>
      <c r="S694" s="1">
        <f t="shared" si="125"/>
        <v>43192.833333333336</v>
      </c>
      <c r="T694">
        <f t="shared" si="119"/>
        <v>18.2</v>
      </c>
      <c r="U694">
        <f t="shared" si="120"/>
        <v>0</v>
      </c>
      <c r="V694" t="b">
        <f t="shared" si="126"/>
        <v>0</v>
      </c>
    </row>
    <row r="695" spans="1:22" x14ac:dyDescent="0.4">
      <c r="A695" t="s">
        <v>1315</v>
      </c>
      <c r="B695" s="1">
        <v>43192.874050925922</v>
      </c>
      <c r="C695">
        <v>2313</v>
      </c>
      <c r="D695" t="s">
        <v>1316</v>
      </c>
      <c r="E695">
        <v>9</v>
      </c>
      <c r="F695" s="1">
        <v>43192.919756944444</v>
      </c>
      <c r="G695">
        <v>1010</v>
      </c>
      <c r="H695" t="s">
        <v>1022</v>
      </c>
      <c r="I695">
        <v>5</v>
      </c>
      <c r="J695">
        <v>63</v>
      </c>
      <c r="K695">
        <v>10420</v>
      </c>
      <c r="L695">
        <f t="shared" si="121"/>
        <v>20</v>
      </c>
      <c r="M695" t="b">
        <f t="shared" si="122"/>
        <v>0</v>
      </c>
      <c r="N695">
        <f t="shared" si="123"/>
        <v>58</v>
      </c>
      <c r="O695">
        <f t="shared" si="124"/>
        <v>38</v>
      </c>
      <c r="P695" s="8">
        <f t="shared" si="127"/>
        <v>4.071759259259259E-2</v>
      </c>
      <c r="Q695" s="1">
        <f t="shared" si="128"/>
        <v>43192.833333333328</v>
      </c>
      <c r="R695" t="e">
        <f t="shared" si="118"/>
        <v>#N/A</v>
      </c>
      <c r="S695" s="1">
        <f t="shared" si="125"/>
        <v>43192.833333333336</v>
      </c>
      <c r="T695">
        <f t="shared" si="119"/>
        <v>18.2</v>
      </c>
      <c r="U695">
        <f t="shared" si="120"/>
        <v>0</v>
      </c>
      <c r="V695" t="b">
        <f t="shared" si="126"/>
        <v>0</v>
      </c>
    </row>
    <row r="696" spans="1:22" x14ac:dyDescent="0.4">
      <c r="A696" t="s">
        <v>1317</v>
      </c>
      <c r="B696" s="1">
        <v>43192.875023148146</v>
      </c>
      <c r="C696">
        <v>109</v>
      </c>
      <c r="D696" t="s">
        <v>174</v>
      </c>
      <c r="E696">
        <v>3</v>
      </c>
      <c r="F696" s="1">
        <v>43192.918032407404</v>
      </c>
      <c r="G696">
        <v>109</v>
      </c>
      <c r="H696" t="s">
        <v>174</v>
      </c>
      <c r="I696">
        <v>2</v>
      </c>
      <c r="J696">
        <v>61</v>
      </c>
      <c r="K696">
        <v>52810</v>
      </c>
      <c r="L696">
        <f t="shared" si="121"/>
        <v>21</v>
      </c>
      <c r="M696" t="b">
        <f t="shared" si="122"/>
        <v>0</v>
      </c>
      <c r="N696">
        <f t="shared" si="123"/>
        <v>0</v>
      </c>
      <c r="O696">
        <f t="shared" si="124"/>
        <v>2</v>
      </c>
      <c r="P696" s="8">
        <f t="shared" si="127"/>
        <v>2.3148148148148147E-5</v>
      </c>
      <c r="Q696" s="1">
        <f t="shared" si="128"/>
        <v>43192.875</v>
      </c>
      <c r="R696">
        <f t="shared" si="118"/>
        <v>17.899999999999999</v>
      </c>
      <c r="S696" s="1">
        <f t="shared" si="125"/>
        <v>43192.875</v>
      </c>
      <c r="T696">
        <f t="shared" si="119"/>
        <v>17.899999999999999</v>
      </c>
      <c r="U696">
        <f t="shared" si="120"/>
        <v>0</v>
      </c>
      <c r="V696" t="b">
        <f t="shared" si="126"/>
        <v>0</v>
      </c>
    </row>
    <row r="697" spans="1:22" x14ac:dyDescent="0.4">
      <c r="A697" t="s">
        <v>1318</v>
      </c>
      <c r="B697" s="1">
        <v>43192.876585648148</v>
      </c>
      <c r="C697">
        <v>332</v>
      </c>
      <c r="D697" t="s">
        <v>1295</v>
      </c>
      <c r="E697">
        <v>3</v>
      </c>
      <c r="F697" s="1">
        <v>43192.88721064815</v>
      </c>
      <c r="G697">
        <v>303</v>
      </c>
      <c r="H697" t="s">
        <v>203</v>
      </c>
      <c r="I697">
        <v>4</v>
      </c>
      <c r="J697">
        <v>14</v>
      </c>
      <c r="K697">
        <v>1740</v>
      </c>
      <c r="L697">
        <f t="shared" si="121"/>
        <v>21</v>
      </c>
      <c r="M697" t="b">
        <f t="shared" si="122"/>
        <v>0</v>
      </c>
      <c r="N697">
        <f t="shared" si="123"/>
        <v>2</v>
      </c>
      <c r="O697">
        <f t="shared" si="124"/>
        <v>17</v>
      </c>
      <c r="P697" s="8">
        <f t="shared" si="127"/>
        <v>1.5856481481481479E-3</v>
      </c>
      <c r="Q697" s="1">
        <f t="shared" si="128"/>
        <v>43192.875</v>
      </c>
      <c r="R697">
        <f t="shared" si="118"/>
        <v>17.899999999999999</v>
      </c>
      <c r="S697" s="1">
        <f t="shared" si="125"/>
        <v>43192.875</v>
      </c>
      <c r="T697">
        <f t="shared" si="119"/>
        <v>17.899999999999999</v>
      </c>
      <c r="U697">
        <f t="shared" si="120"/>
        <v>0</v>
      </c>
      <c r="V697" t="b">
        <f t="shared" si="126"/>
        <v>0</v>
      </c>
    </row>
    <row r="698" spans="1:22" x14ac:dyDescent="0.4">
      <c r="A698" t="s">
        <v>1319</v>
      </c>
      <c r="B698" s="1">
        <v>43192.877881944441</v>
      </c>
      <c r="C698">
        <v>1961</v>
      </c>
      <c r="D698" t="s">
        <v>50</v>
      </c>
      <c r="E698">
        <v>7</v>
      </c>
      <c r="F698" s="1">
        <v>43192.882071759261</v>
      </c>
      <c r="G698">
        <v>1983</v>
      </c>
      <c r="H698" t="s">
        <v>1320</v>
      </c>
      <c r="I698">
        <v>5</v>
      </c>
      <c r="J698">
        <v>5</v>
      </c>
      <c r="K698">
        <v>780</v>
      </c>
      <c r="L698">
        <f t="shared" si="121"/>
        <v>21</v>
      </c>
      <c r="M698" t="b">
        <f t="shared" si="122"/>
        <v>0</v>
      </c>
      <c r="N698">
        <f t="shared" si="123"/>
        <v>4</v>
      </c>
      <c r="O698">
        <f t="shared" si="124"/>
        <v>9</v>
      </c>
      <c r="P698" s="8">
        <f t="shared" si="127"/>
        <v>2.8819444444444444E-3</v>
      </c>
      <c r="Q698" s="1">
        <f t="shared" si="128"/>
        <v>43192.875</v>
      </c>
      <c r="R698">
        <f t="shared" si="118"/>
        <v>17.899999999999999</v>
      </c>
      <c r="S698" s="1">
        <f t="shared" si="125"/>
        <v>43192.875</v>
      </c>
      <c r="T698">
        <f t="shared" si="119"/>
        <v>17.899999999999999</v>
      </c>
      <c r="U698">
        <f t="shared" si="120"/>
        <v>0</v>
      </c>
      <c r="V698" t="b">
        <f t="shared" si="126"/>
        <v>0</v>
      </c>
    </row>
    <row r="699" spans="1:22" x14ac:dyDescent="0.4">
      <c r="A699" t="s">
        <v>1321</v>
      </c>
      <c r="B699" s="1">
        <v>43192.879201388889</v>
      </c>
      <c r="C699">
        <v>222</v>
      </c>
      <c r="D699" t="s">
        <v>863</v>
      </c>
      <c r="E699">
        <v>11</v>
      </c>
      <c r="F699" s="1">
        <v>43192.883750000001</v>
      </c>
      <c r="G699">
        <v>216</v>
      </c>
      <c r="H699" t="s">
        <v>1299</v>
      </c>
      <c r="I699">
        <v>9</v>
      </c>
      <c r="J699">
        <v>6</v>
      </c>
      <c r="K699">
        <v>890</v>
      </c>
      <c r="L699">
        <f t="shared" si="121"/>
        <v>21</v>
      </c>
      <c r="M699" t="b">
        <f t="shared" si="122"/>
        <v>0</v>
      </c>
      <c r="N699">
        <f t="shared" si="123"/>
        <v>6</v>
      </c>
      <c r="O699">
        <f t="shared" si="124"/>
        <v>3</v>
      </c>
      <c r="P699" s="8">
        <f t="shared" si="127"/>
        <v>4.2013888888888891E-3</v>
      </c>
      <c r="Q699" s="1">
        <f t="shared" si="128"/>
        <v>43192.875</v>
      </c>
      <c r="R699">
        <f t="shared" si="118"/>
        <v>17.899999999999999</v>
      </c>
      <c r="S699" s="1">
        <f t="shared" si="125"/>
        <v>43192.875</v>
      </c>
      <c r="T699">
        <f t="shared" si="119"/>
        <v>17.899999999999999</v>
      </c>
      <c r="U699">
        <f t="shared" si="120"/>
        <v>0</v>
      </c>
      <c r="V699" t="b">
        <f t="shared" si="126"/>
        <v>0</v>
      </c>
    </row>
    <row r="700" spans="1:22" x14ac:dyDescent="0.4">
      <c r="A700" t="s">
        <v>441</v>
      </c>
      <c r="B700" s="1">
        <v>43192.880324074074</v>
      </c>
      <c r="C700">
        <v>1122</v>
      </c>
      <c r="D700" t="s">
        <v>292</v>
      </c>
      <c r="E700">
        <v>2</v>
      </c>
      <c r="F700" s="1">
        <v>43192.923680555556</v>
      </c>
      <c r="G700">
        <v>1122</v>
      </c>
      <c r="H700" t="s">
        <v>292</v>
      </c>
      <c r="I700">
        <v>3</v>
      </c>
      <c r="J700">
        <v>58</v>
      </c>
      <c r="K700">
        <v>6180</v>
      </c>
      <c r="L700">
        <f t="shared" si="121"/>
        <v>21</v>
      </c>
      <c r="M700" t="b">
        <f t="shared" si="122"/>
        <v>0</v>
      </c>
      <c r="N700">
        <f t="shared" si="123"/>
        <v>7</v>
      </c>
      <c r="O700">
        <f t="shared" si="124"/>
        <v>40</v>
      </c>
      <c r="P700" s="8">
        <f t="shared" si="127"/>
        <v>5.3240740740740748E-3</v>
      </c>
      <c r="Q700" s="1">
        <f t="shared" si="128"/>
        <v>43192.875</v>
      </c>
      <c r="R700">
        <f t="shared" si="118"/>
        <v>17.899999999999999</v>
      </c>
      <c r="S700" s="1">
        <f t="shared" si="125"/>
        <v>43192.875</v>
      </c>
      <c r="T700">
        <f t="shared" si="119"/>
        <v>17.899999999999999</v>
      </c>
      <c r="U700">
        <f t="shared" si="120"/>
        <v>0</v>
      </c>
      <c r="V700" t="b">
        <f t="shared" si="126"/>
        <v>0</v>
      </c>
    </row>
    <row r="701" spans="1:22" x14ac:dyDescent="0.4">
      <c r="A701" t="s">
        <v>1322</v>
      </c>
      <c r="B701" s="1">
        <v>43192.881331018521</v>
      </c>
      <c r="C701">
        <v>1012</v>
      </c>
      <c r="D701" t="s">
        <v>1323</v>
      </c>
      <c r="E701">
        <v>7</v>
      </c>
      <c r="F701" s="1">
        <v>43192.887870370374</v>
      </c>
      <c r="G701">
        <v>1020</v>
      </c>
      <c r="H701" t="s">
        <v>492</v>
      </c>
      <c r="I701">
        <v>3</v>
      </c>
      <c r="J701">
        <v>9</v>
      </c>
      <c r="K701">
        <v>1250</v>
      </c>
      <c r="L701">
        <f t="shared" si="121"/>
        <v>21</v>
      </c>
      <c r="M701" t="b">
        <f t="shared" si="122"/>
        <v>0</v>
      </c>
      <c r="N701">
        <f t="shared" si="123"/>
        <v>9</v>
      </c>
      <c r="O701">
        <f t="shared" si="124"/>
        <v>7</v>
      </c>
      <c r="P701" s="8">
        <f t="shared" si="127"/>
        <v>6.3310185185185197E-3</v>
      </c>
      <c r="Q701" s="1">
        <f t="shared" si="128"/>
        <v>43192.875</v>
      </c>
      <c r="R701">
        <f t="shared" si="118"/>
        <v>17.899999999999999</v>
      </c>
      <c r="S701" s="1">
        <f t="shared" si="125"/>
        <v>43192.875</v>
      </c>
      <c r="T701">
        <f t="shared" si="119"/>
        <v>17.899999999999999</v>
      </c>
      <c r="U701">
        <f t="shared" si="120"/>
        <v>0</v>
      </c>
      <c r="V701" t="b">
        <f t="shared" si="126"/>
        <v>0</v>
      </c>
    </row>
    <row r="702" spans="1:22" x14ac:dyDescent="0.4">
      <c r="A702" t="s">
        <v>1324</v>
      </c>
      <c r="B702" s="1">
        <v>43192.882569444446</v>
      </c>
      <c r="C702">
        <v>130</v>
      </c>
      <c r="D702" t="s">
        <v>24</v>
      </c>
      <c r="E702">
        <v>5</v>
      </c>
      <c r="F702" s="1">
        <v>43192.902060185188</v>
      </c>
      <c r="G702">
        <v>188</v>
      </c>
      <c r="H702" t="s">
        <v>1325</v>
      </c>
      <c r="I702">
        <v>5</v>
      </c>
      <c r="J702">
        <v>27</v>
      </c>
      <c r="K702">
        <v>4510</v>
      </c>
      <c r="L702">
        <f t="shared" si="121"/>
        <v>21</v>
      </c>
      <c r="M702" t="b">
        <f t="shared" si="122"/>
        <v>0</v>
      </c>
      <c r="N702">
        <f t="shared" si="123"/>
        <v>10</v>
      </c>
      <c r="O702">
        <f t="shared" si="124"/>
        <v>54</v>
      </c>
      <c r="P702" s="8">
        <f t="shared" si="127"/>
        <v>7.5694444444444446E-3</v>
      </c>
      <c r="Q702" s="1">
        <f t="shared" si="128"/>
        <v>43192.875</v>
      </c>
      <c r="R702">
        <f t="shared" si="118"/>
        <v>17.899999999999999</v>
      </c>
      <c r="S702" s="1">
        <f t="shared" si="125"/>
        <v>43192.875</v>
      </c>
      <c r="T702">
        <f t="shared" si="119"/>
        <v>17.899999999999999</v>
      </c>
      <c r="U702">
        <f t="shared" si="120"/>
        <v>0</v>
      </c>
      <c r="V702" t="b">
        <f t="shared" si="126"/>
        <v>0</v>
      </c>
    </row>
    <row r="703" spans="1:22" x14ac:dyDescent="0.4">
      <c r="A703" t="s">
        <v>1326</v>
      </c>
      <c r="B703" s="1">
        <v>43192.884120370371</v>
      </c>
      <c r="C703">
        <v>3507</v>
      </c>
      <c r="D703" t="s">
        <v>1327</v>
      </c>
      <c r="E703">
        <v>25</v>
      </c>
      <c r="F703" s="1">
        <v>43192.887048611112</v>
      </c>
      <c r="G703">
        <v>573</v>
      </c>
      <c r="H703" t="s">
        <v>59</v>
      </c>
      <c r="I703">
        <v>4</v>
      </c>
      <c r="J703">
        <v>4</v>
      </c>
      <c r="K703">
        <v>630</v>
      </c>
      <c r="L703">
        <f t="shared" si="121"/>
        <v>21</v>
      </c>
      <c r="M703" t="b">
        <f t="shared" si="122"/>
        <v>0</v>
      </c>
      <c r="N703">
        <f t="shared" si="123"/>
        <v>13</v>
      </c>
      <c r="O703">
        <f t="shared" si="124"/>
        <v>8</v>
      </c>
      <c r="P703" s="8">
        <f t="shared" si="127"/>
        <v>9.1203703703703707E-3</v>
      </c>
      <c r="Q703" s="1">
        <f t="shared" si="128"/>
        <v>43192.875</v>
      </c>
      <c r="R703">
        <f t="shared" si="118"/>
        <v>17.899999999999999</v>
      </c>
      <c r="S703" s="1">
        <f t="shared" si="125"/>
        <v>43192.875</v>
      </c>
      <c r="T703">
        <f t="shared" si="119"/>
        <v>17.899999999999999</v>
      </c>
      <c r="U703">
        <f t="shared" si="120"/>
        <v>0</v>
      </c>
      <c r="V703" t="b">
        <f t="shared" si="126"/>
        <v>0</v>
      </c>
    </row>
    <row r="704" spans="1:22" x14ac:dyDescent="0.4">
      <c r="A704" t="s">
        <v>511</v>
      </c>
      <c r="B704" s="1">
        <v>43192.885416666664</v>
      </c>
      <c r="C704">
        <v>1245</v>
      </c>
      <c r="D704" t="s">
        <v>429</v>
      </c>
      <c r="E704">
        <v>3</v>
      </c>
      <c r="F704" s="1">
        <v>43192.895671296297</v>
      </c>
      <c r="G704">
        <v>1227</v>
      </c>
      <c r="H704" t="s">
        <v>1328</v>
      </c>
      <c r="I704">
        <v>2</v>
      </c>
      <c r="J704">
        <v>14</v>
      </c>
      <c r="K704">
        <v>3220</v>
      </c>
      <c r="L704">
        <f t="shared" si="121"/>
        <v>21</v>
      </c>
      <c r="M704" t="b">
        <f t="shared" si="122"/>
        <v>0</v>
      </c>
      <c r="N704">
        <f t="shared" si="123"/>
        <v>15</v>
      </c>
      <c r="O704">
        <f t="shared" si="124"/>
        <v>0</v>
      </c>
      <c r="P704" s="8">
        <f t="shared" si="127"/>
        <v>1.0416666666666666E-2</v>
      </c>
      <c r="Q704" s="1">
        <f t="shared" si="128"/>
        <v>43192.875</v>
      </c>
      <c r="R704">
        <f t="shared" si="118"/>
        <v>17.899999999999999</v>
      </c>
      <c r="S704" s="1">
        <f t="shared" si="125"/>
        <v>43192.875</v>
      </c>
      <c r="T704">
        <f t="shared" si="119"/>
        <v>17.899999999999999</v>
      </c>
      <c r="U704">
        <f t="shared" si="120"/>
        <v>0</v>
      </c>
      <c r="V704" t="b">
        <f t="shared" si="126"/>
        <v>0</v>
      </c>
    </row>
    <row r="705" spans="1:22" x14ac:dyDescent="0.4">
      <c r="A705" t="s">
        <v>1329</v>
      </c>
      <c r="B705" s="1">
        <v>43192.886550925927</v>
      </c>
      <c r="C705">
        <v>278</v>
      </c>
      <c r="D705" t="s">
        <v>1330</v>
      </c>
      <c r="E705">
        <v>3</v>
      </c>
      <c r="F705" s="1">
        <v>43192.902743055558</v>
      </c>
      <c r="G705">
        <v>241</v>
      </c>
      <c r="H705" t="s">
        <v>1331</v>
      </c>
      <c r="I705">
        <v>2</v>
      </c>
      <c r="J705">
        <v>22</v>
      </c>
      <c r="K705">
        <v>1530</v>
      </c>
      <c r="L705">
        <f t="shared" si="121"/>
        <v>21</v>
      </c>
      <c r="M705" t="b">
        <f t="shared" si="122"/>
        <v>0</v>
      </c>
      <c r="N705">
        <f t="shared" si="123"/>
        <v>16</v>
      </c>
      <c r="O705">
        <f t="shared" si="124"/>
        <v>38</v>
      </c>
      <c r="P705" s="8">
        <f t="shared" si="127"/>
        <v>1.1550925925925925E-2</v>
      </c>
      <c r="Q705" s="1">
        <f t="shared" si="128"/>
        <v>43192.875</v>
      </c>
      <c r="R705">
        <f t="shared" si="118"/>
        <v>17.899999999999999</v>
      </c>
      <c r="S705" s="1">
        <f t="shared" si="125"/>
        <v>43192.875</v>
      </c>
      <c r="T705">
        <f t="shared" si="119"/>
        <v>17.899999999999999</v>
      </c>
      <c r="U705">
        <f t="shared" si="120"/>
        <v>0</v>
      </c>
      <c r="V705" t="b">
        <f t="shared" si="126"/>
        <v>0</v>
      </c>
    </row>
    <row r="706" spans="1:22" x14ac:dyDescent="0.4">
      <c r="A706" t="s">
        <v>1332</v>
      </c>
      <c r="B706" s="1">
        <v>43192.887835648151</v>
      </c>
      <c r="C706">
        <v>1617</v>
      </c>
      <c r="D706" t="s">
        <v>1333</v>
      </c>
      <c r="E706">
        <v>19</v>
      </c>
      <c r="F706" s="1">
        <v>43192.960532407407</v>
      </c>
      <c r="G706">
        <v>502</v>
      </c>
      <c r="H706" t="s">
        <v>318</v>
      </c>
      <c r="I706">
        <v>15</v>
      </c>
      <c r="J706">
        <v>92</v>
      </c>
      <c r="K706">
        <v>17680</v>
      </c>
      <c r="L706">
        <f t="shared" si="121"/>
        <v>21</v>
      </c>
      <c r="M706" t="b">
        <f t="shared" si="122"/>
        <v>0</v>
      </c>
      <c r="N706">
        <f t="shared" si="123"/>
        <v>18</v>
      </c>
      <c r="O706">
        <f t="shared" si="124"/>
        <v>29</v>
      </c>
      <c r="P706" s="8">
        <f t="shared" si="127"/>
        <v>1.283564814814815E-2</v>
      </c>
      <c r="Q706" s="1">
        <f t="shared" si="128"/>
        <v>43192.875</v>
      </c>
      <c r="R706">
        <f t="shared" ref="R706:R769" si="129">VLOOKUP(Q706,기상정보,2,FALSE)</f>
        <v>17.899999999999999</v>
      </c>
      <c r="S706" s="1">
        <f t="shared" si="125"/>
        <v>43192.875</v>
      </c>
      <c r="T706">
        <f t="shared" ref="T706:T769" si="130">VLOOKUP(S706,기상정보,2,FALSE)</f>
        <v>17.899999999999999</v>
      </c>
      <c r="U706">
        <f t="shared" ref="U706:U769" si="131">VLOOKUP(B706,기상정보,3,TRUE)</f>
        <v>0</v>
      </c>
      <c r="V706" t="b">
        <f t="shared" si="126"/>
        <v>0</v>
      </c>
    </row>
    <row r="707" spans="1:22" x14ac:dyDescent="0.4">
      <c r="A707" t="s">
        <v>1005</v>
      </c>
      <c r="B707" s="1">
        <v>43192.889108796298</v>
      </c>
      <c r="C707">
        <v>2262</v>
      </c>
      <c r="D707" t="s">
        <v>447</v>
      </c>
      <c r="E707">
        <v>18</v>
      </c>
      <c r="F707" s="1">
        <v>43192.896643518521</v>
      </c>
      <c r="G707">
        <v>2219</v>
      </c>
      <c r="H707" t="s">
        <v>189</v>
      </c>
      <c r="I707">
        <v>19</v>
      </c>
      <c r="J707">
        <v>10</v>
      </c>
      <c r="K707">
        <v>2000</v>
      </c>
      <c r="L707">
        <f t="shared" ref="L707:L770" si="132">HOUR(B707)</f>
        <v>21</v>
      </c>
      <c r="M707" t="b">
        <f t="shared" ref="M707:M770" si="133">WEEKDAY(B707,2)&gt;=6</f>
        <v>0</v>
      </c>
      <c r="N707">
        <f t="shared" ref="N707:N770" si="134">MINUTE(B707)</f>
        <v>20</v>
      </c>
      <c r="O707">
        <f t="shared" ref="O707:O770" si="135">SECOND(B707)</f>
        <v>19</v>
      </c>
      <c r="P707" s="8">
        <f t="shared" si="127"/>
        <v>1.4108796296296295E-2</v>
      </c>
      <c r="Q707" s="1">
        <f t="shared" si="128"/>
        <v>43192.875</v>
      </c>
      <c r="R707">
        <f t="shared" si="129"/>
        <v>17.899999999999999</v>
      </c>
      <c r="S707" s="1">
        <f t="shared" ref="S707:S770" si="136">DATE(YEAR(B707),MONTH(B707),DAY(B707))+TIME(HOUR(B707),0,0)</f>
        <v>43192.875</v>
      </c>
      <c r="T707">
        <f t="shared" si="130"/>
        <v>17.899999999999999</v>
      </c>
      <c r="U707">
        <f t="shared" si="131"/>
        <v>0</v>
      </c>
      <c r="V707" t="b">
        <f t="shared" ref="V707:V770" si="137">U707&gt;=1</f>
        <v>0</v>
      </c>
    </row>
    <row r="708" spans="1:22" x14ac:dyDescent="0.4">
      <c r="A708" t="s">
        <v>1334</v>
      </c>
      <c r="B708" s="1">
        <v>43192.890023148146</v>
      </c>
      <c r="C708">
        <v>1271</v>
      </c>
      <c r="D708" t="s">
        <v>1335</v>
      </c>
      <c r="E708">
        <v>8</v>
      </c>
      <c r="F708" s="1">
        <v>43192.904548611114</v>
      </c>
      <c r="G708">
        <v>1213</v>
      </c>
      <c r="H708" t="s">
        <v>1336</v>
      </c>
      <c r="I708">
        <v>1</v>
      </c>
      <c r="J708">
        <v>20</v>
      </c>
      <c r="K708">
        <v>3910</v>
      </c>
      <c r="L708">
        <f t="shared" si="132"/>
        <v>21</v>
      </c>
      <c r="M708" t="b">
        <f t="shared" si="133"/>
        <v>0</v>
      </c>
      <c r="N708">
        <f t="shared" si="134"/>
        <v>21</v>
      </c>
      <c r="O708">
        <f t="shared" si="135"/>
        <v>38</v>
      </c>
      <c r="P708" s="8">
        <f t="shared" si="127"/>
        <v>1.5023148148148148E-2</v>
      </c>
      <c r="Q708" s="1">
        <f t="shared" si="128"/>
        <v>43192.875</v>
      </c>
      <c r="R708">
        <f t="shared" si="129"/>
        <v>17.899999999999999</v>
      </c>
      <c r="S708" s="1">
        <f t="shared" si="136"/>
        <v>43192.875</v>
      </c>
      <c r="T708">
        <f t="shared" si="130"/>
        <v>17.899999999999999</v>
      </c>
      <c r="U708">
        <f t="shared" si="131"/>
        <v>0</v>
      </c>
      <c r="V708" t="b">
        <f t="shared" si="137"/>
        <v>0</v>
      </c>
    </row>
    <row r="709" spans="1:22" x14ac:dyDescent="0.4">
      <c r="A709" t="s">
        <v>1337</v>
      </c>
      <c r="B709" s="1">
        <v>43192.891469907408</v>
      </c>
      <c r="C709">
        <v>338</v>
      </c>
      <c r="D709" t="s">
        <v>999</v>
      </c>
      <c r="E709">
        <v>2</v>
      </c>
      <c r="F709" s="1">
        <v>43192.898217592592</v>
      </c>
      <c r="G709">
        <v>359</v>
      </c>
      <c r="H709" t="s">
        <v>665</v>
      </c>
      <c r="I709">
        <v>3</v>
      </c>
      <c r="J709">
        <v>9</v>
      </c>
      <c r="K709">
        <v>780</v>
      </c>
      <c r="L709">
        <f t="shared" si="132"/>
        <v>21</v>
      </c>
      <c r="M709" t="b">
        <f t="shared" si="133"/>
        <v>0</v>
      </c>
      <c r="N709">
        <f t="shared" si="134"/>
        <v>23</v>
      </c>
      <c r="O709">
        <f t="shared" si="135"/>
        <v>43</v>
      </c>
      <c r="P709" s="8">
        <f t="shared" si="127"/>
        <v>1.6469907407407405E-2</v>
      </c>
      <c r="Q709" s="1">
        <f t="shared" si="128"/>
        <v>43192.875</v>
      </c>
      <c r="R709">
        <f t="shared" si="129"/>
        <v>17.899999999999999</v>
      </c>
      <c r="S709" s="1">
        <f t="shared" si="136"/>
        <v>43192.875</v>
      </c>
      <c r="T709">
        <f t="shared" si="130"/>
        <v>17.899999999999999</v>
      </c>
      <c r="U709">
        <f t="shared" si="131"/>
        <v>0</v>
      </c>
      <c r="V709" t="b">
        <f t="shared" si="137"/>
        <v>0</v>
      </c>
    </row>
    <row r="710" spans="1:22" x14ac:dyDescent="0.4">
      <c r="A710" t="s">
        <v>1338</v>
      </c>
      <c r="B710" s="1">
        <v>43192.893206018518</v>
      </c>
      <c r="C710">
        <v>2309</v>
      </c>
      <c r="D710" t="s">
        <v>1339</v>
      </c>
      <c r="E710">
        <v>7</v>
      </c>
      <c r="F710" s="1">
        <v>43192.94226851852</v>
      </c>
      <c r="G710">
        <v>2309</v>
      </c>
      <c r="H710" t="s">
        <v>1339</v>
      </c>
      <c r="I710">
        <v>7</v>
      </c>
      <c r="J710">
        <v>70</v>
      </c>
      <c r="K710">
        <v>12560</v>
      </c>
      <c r="L710">
        <f t="shared" si="132"/>
        <v>21</v>
      </c>
      <c r="M710" t="b">
        <f t="shared" si="133"/>
        <v>0</v>
      </c>
      <c r="N710">
        <f t="shared" si="134"/>
        <v>26</v>
      </c>
      <c r="O710">
        <f t="shared" si="135"/>
        <v>13</v>
      </c>
      <c r="P710" s="8">
        <f t="shared" si="127"/>
        <v>1.8206018518518517E-2</v>
      </c>
      <c r="Q710" s="1">
        <f t="shared" si="128"/>
        <v>43192.875</v>
      </c>
      <c r="R710">
        <f t="shared" si="129"/>
        <v>17.899999999999999</v>
      </c>
      <c r="S710" s="1">
        <f t="shared" si="136"/>
        <v>43192.875</v>
      </c>
      <c r="T710">
        <f t="shared" si="130"/>
        <v>17.899999999999999</v>
      </c>
      <c r="U710">
        <f t="shared" si="131"/>
        <v>0</v>
      </c>
      <c r="V710" t="b">
        <f t="shared" si="137"/>
        <v>0</v>
      </c>
    </row>
    <row r="711" spans="1:22" x14ac:dyDescent="0.4">
      <c r="A711" t="s">
        <v>1340</v>
      </c>
      <c r="B711" s="1">
        <v>43192.894513888888</v>
      </c>
      <c r="C711">
        <v>1240</v>
      </c>
      <c r="D711" t="s">
        <v>1341</v>
      </c>
      <c r="E711">
        <v>6</v>
      </c>
      <c r="F711" s="1">
        <v>43192.903043981481</v>
      </c>
      <c r="G711">
        <v>1245</v>
      </c>
      <c r="H711" t="s">
        <v>429</v>
      </c>
      <c r="I711">
        <v>3</v>
      </c>
      <c r="J711">
        <v>12</v>
      </c>
      <c r="K711">
        <v>1670</v>
      </c>
      <c r="L711">
        <f t="shared" si="132"/>
        <v>21</v>
      </c>
      <c r="M711" t="b">
        <f t="shared" si="133"/>
        <v>0</v>
      </c>
      <c r="N711">
        <f t="shared" si="134"/>
        <v>28</v>
      </c>
      <c r="O711">
        <f t="shared" si="135"/>
        <v>6</v>
      </c>
      <c r="P711" s="8">
        <f t="shared" si="127"/>
        <v>1.951388888888889E-2</v>
      </c>
      <c r="Q711" s="1">
        <f t="shared" si="128"/>
        <v>43192.875</v>
      </c>
      <c r="R711">
        <f t="shared" si="129"/>
        <v>17.899999999999999</v>
      </c>
      <c r="S711" s="1">
        <f t="shared" si="136"/>
        <v>43192.875</v>
      </c>
      <c r="T711">
        <f t="shared" si="130"/>
        <v>17.899999999999999</v>
      </c>
      <c r="U711">
        <f t="shared" si="131"/>
        <v>0</v>
      </c>
      <c r="V711" t="b">
        <f t="shared" si="137"/>
        <v>0</v>
      </c>
    </row>
    <row r="712" spans="1:22" x14ac:dyDescent="0.4">
      <c r="A712" t="s">
        <v>750</v>
      </c>
      <c r="B712" s="1">
        <v>43192.895532407405</v>
      </c>
      <c r="C712">
        <v>512</v>
      </c>
      <c r="D712" t="s">
        <v>350</v>
      </c>
      <c r="E712">
        <v>12</v>
      </c>
      <c r="F712" s="1">
        <v>43192.927939814814</v>
      </c>
      <c r="G712">
        <v>1313</v>
      </c>
      <c r="H712" t="s">
        <v>592</v>
      </c>
      <c r="I712">
        <v>9</v>
      </c>
      <c r="J712">
        <v>42</v>
      </c>
      <c r="K712">
        <v>9330</v>
      </c>
      <c r="L712">
        <f t="shared" si="132"/>
        <v>21</v>
      </c>
      <c r="M712" t="b">
        <f t="shared" si="133"/>
        <v>0</v>
      </c>
      <c r="N712">
        <f t="shared" si="134"/>
        <v>29</v>
      </c>
      <c r="O712">
        <f t="shared" si="135"/>
        <v>34</v>
      </c>
      <c r="P712" s="8">
        <f t="shared" si="127"/>
        <v>2.0532407407407405E-2</v>
      </c>
      <c r="Q712" s="1">
        <f t="shared" si="128"/>
        <v>43192.875</v>
      </c>
      <c r="R712">
        <f t="shared" si="129"/>
        <v>17.899999999999999</v>
      </c>
      <c r="S712" s="1">
        <f t="shared" si="136"/>
        <v>43192.875</v>
      </c>
      <c r="T712">
        <f t="shared" si="130"/>
        <v>17.899999999999999</v>
      </c>
      <c r="U712">
        <f t="shared" si="131"/>
        <v>0</v>
      </c>
      <c r="V712" t="b">
        <f t="shared" si="137"/>
        <v>0</v>
      </c>
    </row>
    <row r="713" spans="1:22" x14ac:dyDescent="0.4">
      <c r="A713" t="s">
        <v>1342</v>
      </c>
      <c r="B713" s="1">
        <v>43192.896689814814</v>
      </c>
      <c r="C713">
        <v>417</v>
      </c>
      <c r="D713" t="s">
        <v>1343</v>
      </c>
      <c r="E713">
        <v>13</v>
      </c>
      <c r="F713" s="1">
        <v>43192.914375</v>
      </c>
      <c r="G713">
        <v>932</v>
      </c>
      <c r="H713" t="s">
        <v>1007</v>
      </c>
      <c r="I713">
        <v>8</v>
      </c>
      <c r="J713">
        <v>25</v>
      </c>
      <c r="K713">
        <v>4800</v>
      </c>
      <c r="L713">
        <f t="shared" si="132"/>
        <v>21</v>
      </c>
      <c r="M713" t="b">
        <f t="shared" si="133"/>
        <v>0</v>
      </c>
      <c r="N713">
        <f t="shared" si="134"/>
        <v>31</v>
      </c>
      <c r="O713">
        <f t="shared" si="135"/>
        <v>14</v>
      </c>
      <c r="P713" s="8">
        <f t="shared" si="127"/>
        <v>2.1689814814814815E-2</v>
      </c>
      <c r="Q713" s="1">
        <f t="shared" si="128"/>
        <v>43192.875</v>
      </c>
      <c r="R713">
        <f t="shared" si="129"/>
        <v>17.899999999999999</v>
      </c>
      <c r="S713" s="1">
        <f t="shared" si="136"/>
        <v>43192.875</v>
      </c>
      <c r="T713">
        <f t="shared" si="130"/>
        <v>17.899999999999999</v>
      </c>
      <c r="U713">
        <f t="shared" si="131"/>
        <v>0</v>
      </c>
      <c r="V713" t="b">
        <f t="shared" si="137"/>
        <v>0</v>
      </c>
    </row>
    <row r="714" spans="1:22" x14ac:dyDescent="0.4">
      <c r="A714" t="s">
        <v>1344</v>
      </c>
      <c r="B714" s="1">
        <v>43192.898159722223</v>
      </c>
      <c r="C714">
        <v>1146</v>
      </c>
      <c r="D714" t="s">
        <v>272</v>
      </c>
      <c r="E714">
        <v>8</v>
      </c>
      <c r="F714" s="1">
        <v>43192.911435185182</v>
      </c>
      <c r="G714">
        <v>710</v>
      </c>
      <c r="H714" t="s">
        <v>1105</v>
      </c>
      <c r="I714">
        <v>5</v>
      </c>
      <c r="J714">
        <v>18</v>
      </c>
      <c r="K714">
        <v>3010</v>
      </c>
      <c r="L714">
        <f t="shared" si="132"/>
        <v>21</v>
      </c>
      <c r="M714" t="b">
        <f t="shared" si="133"/>
        <v>0</v>
      </c>
      <c r="N714">
        <f t="shared" si="134"/>
        <v>33</v>
      </c>
      <c r="O714">
        <f t="shared" si="135"/>
        <v>21</v>
      </c>
      <c r="P714" s="8">
        <f t="shared" si="127"/>
        <v>2.3159722222222224E-2</v>
      </c>
      <c r="Q714" s="1">
        <f t="shared" si="128"/>
        <v>43192.875</v>
      </c>
      <c r="R714">
        <f t="shared" si="129"/>
        <v>17.899999999999999</v>
      </c>
      <c r="S714" s="1">
        <f t="shared" si="136"/>
        <v>43192.875</v>
      </c>
      <c r="T714">
        <f t="shared" si="130"/>
        <v>17.899999999999999</v>
      </c>
      <c r="U714">
        <f t="shared" si="131"/>
        <v>0</v>
      </c>
      <c r="V714" t="b">
        <f t="shared" si="137"/>
        <v>0</v>
      </c>
    </row>
    <row r="715" spans="1:22" x14ac:dyDescent="0.4">
      <c r="A715" t="s">
        <v>1345</v>
      </c>
      <c r="B715" s="1">
        <v>43192.899791666663</v>
      </c>
      <c r="C715">
        <v>1226</v>
      </c>
      <c r="D715" t="s">
        <v>1346</v>
      </c>
      <c r="E715">
        <v>8</v>
      </c>
      <c r="F715" s="1">
        <v>43192.908599537041</v>
      </c>
      <c r="G715">
        <v>1264</v>
      </c>
      <c r="H715" t="s">
        <v>1347</v>
      </c>
      <c r="I715">
        <v>2</v>
      </c>
      <c r="J715">
        <v>12</v>
      </c>
      <c r="K715">
        <v>2350</v>
      </c>
      <c r="L715">
        <f t="shared" si="132"/>
        <v>21</v>
      </c>
      <c r="M715" t="b">
        <f t="shared" si="133"/>
        <v>0</v>
      </c>
      <c r="N715">
        <f t="shared" si="134"/>
        <v>35</v>
      </c>
      <c r="O715">
        <f t="shared" si="135"/>
        <v>42</v>
      </c>
      <c r="P715" s="8">
        <f t="shared" si="127"/>
        <v>2.479166666666667E-2</v>
      </c>
      <c r="Q715" s="1">
        <f t="shared" si="128"/>
        <v>43192.875</v>
      </c>
      <c r="R715">
        <f t="shared" si="129"/>
        <v>17.899999999999999</v>
      </c>
      <c r="S715" s="1">
        <f t="shared" si="136"/>
        <v>43192.875</v>
      </c>
      <c r="T715">
        <f t="shared" si="130"/>
        <v>17.899999999999999</v>
      </c>
      <c r="U715">
        <f t="shared" si="131"/>
        <v>0</v>
      </c>
      <c r="V715" t="b">
        <f t="shared" si="137"/>
        <v>0</v>
      </c>
    </row>
    <row r="716" spans="1:22" x14ac:dyDescent="0.4">
      <c r="A716" t="s">
        <v>1348</v>
      </c>
      <c r="B716" s="1">
        <v>43192.901018518518</v>
      </c>
      <c r="C716">
        <v>711</v>
      </c>
      <c r="D716" t="s">
        <v>684</v>
      </c>
      <c r="E716">
        <v>3</v>
      </c>
      <c r="F716" s="1">
        <v>43192.913958333331</v>
      </c>
      <c r="G716">
        <v>731</v>
      </c>
      <c r="H716" t="s">
        <v>229</v>
      </c>
      <c r="I716">
        <v>10</v>
      </c>
      <c r="J716">
        <v>18</v>
      </c>
      <c r="K716">
        <v>4210</v>
      </c>
      <c r="L716">
        <f t="shared" si="132"/>
        <v>21</v>
      </c>
      <c r="M716" t="b">
        <f t="shared" si="133"/>
        <v>0</v>
      </c>
      <c r="N716">
        <f t="shared" si="134"/>
        <v>37</v>
      </c>
      <c r="O716">
        <f t="shared" si="135"/>
        <v>28</v>
      </c>
      <c r="P716" s="8">
        <f t="shared" si="127"/>
        <v>2.6018518518518521E-2</v>
      </c>
      <c r="Q716" s="1">
        <f t="shared" si="128"/>
        <v>43192.875</v>
      </c>
      <c r="R716">
        <f t="shared" si="129"/>
        <v>17.899999999999999</v>
      </c>
      <c r="S716" s="1">
        <f t="shared" si="136"/>
        <v>43192.875</v>
      </c>
      <c r="T716">
        <f t="shared" si="130"/>
        <v>17.899999999999999</v>
      </c>
      <c r="U716">
        <f t="shared" si="131"/>
        <v>0</v>
      </c>
      <c r="V716" t="b">
        <f t="shared" si="137"/>
        <v>0</v>
      </c>
    </row>
    <row r="717" spans="1:22" x14ac:dyDescent="0.4">
      <c r="A717" t="s">
        <v>1349</v>
      </c>
      <c r="B717" s="1">
        <v>43192.902372685188</v>
      </c>
      <c r="C717">
        <v>152</v>
      </c>
      <c r="D717" t="s">
        <v>81</v>
      </c>
      <c r="E717">
        <v>12</v>
      </c>
      <c r="F717" s="1">
        <v>43192.934861111113</v>
      </c>
      <c r="G717">
        <v>152</v>
      </c>
      <c r="H717" t="s">
        <v>81</v>
      </c>
      <c r="I717">
        <v>29</v>
      </c>
      <c r="J717">
        <v>46</v>
      </c>
      <c r="K717">
        <v>6830</v>
      </c>
      <c r="L717">
        <f t="shared" si="132"/>
        <v>21</v>
      </c>
      <c r="M717" t="b">
        <f t="shared" si="133"/>
        <v>0</v>
      </c>
      <c r="N717">
        <f t="shared" si="134"/>
        <v>39</v>
      </c>
      <c r="O717">
        <f t="shared" si="135"/>
        <v>25</v>
      </c>
      <c r="P717" s="8">
        <f t="shared" si="127"/>
        <v>2.7372685185185184E-2</v>
      </c>
      <c r="Q717" s="1">
        <f t="shared" si="128"/>
        <v>43192.875</v>
      </c>
      <c r="R717">
        <f t="shared" si="129"/>
        <v>17.899999999999999</v>
      </c>
      <c r="S717" s="1">
        <f t="shared" si="136"/>
        <v>43192.875</v>
      </c>
      <c r="T717">
        <f t="shared" si="130"/>
        <v>17.899999999999999</v>
      </c>
      <c r="U717">
        <f t="shared" si="131"/>
        <v>0</v>
      </c>
      <c r="V717" t="b">
        <f t="shared" si="137"/>
        <v>0</v>
      </c>
    </row>
    <row r="718" spans="1:22" x14ac:dyDescent="0.4">
      <c r="A718" t="s">
        <v>1350</v>
      </c>
      <c r="B718" s="1">
        <v>43192.903692129628</v>
      </c>
      <c r="C718">
        <v>3508</v>
      </c>
      <c r="D718" t="s">
        <v>711</v>
      </c>
      <c r="E718">
        <v>3</v>
      </c>
      <c r="F718" s="1">
        <v>43192.912141203706</v>
      </c>
      <c r="G718">
        <v>3501</v>
      </c>
      <c r="H718" t="s">
        <v>818</v>
      </c>
      <c r="I718">
        <v>2</v>
      </c>
      <c r="J718">
        <v>11</v>
      </c>
      <c r="K718">
        <v>2360</v>
      </c>
      <c r="L718">
        <f t="shared" si="132"/>
        <v>21</v>
      </c>
      <c r="M718" t="b">
        <f t="shared" si="133"/>
        <v>0</v>
      </c>
      <c r="N718">
        <f t="shared" si="134"/>
        <v>41</v>
      </c>
      <c r="O718">
        <f t="shared" si="135"/>
        <v>19</v>
      </c>
      <c r="P718" s="8">
        <f t="shared" si="127"/>
        <v>2.8692129629629633E-2</v>
      </c>
      <c r="Q718" s="1">
        <f t="shared" si="128"/>
        <v>43192.875</v>
      </c>
      <c r="R718">
        <f t="shared" si="129"/>
        <v>17.899999999999999</v>
      </c>
      <c r="S718" s="1">
        <f t="shared" si="136"/>
        <v>43192.875</v>
      </c>
      <c r="T718">
        <f t="shared" si="130"/>
        <v>17.899999999999999</v>
      </c>
      <c r="U718">
        <f t="shared" si="131"/>
        <v>0</v>
      </c>
      <c r="V718" t="b">
        <f t="shared" si="137"/>
        <v>0</v>
      </c>
    </row>
    <row r="719" spans="1:22" x14ac:dyDescent="0.4">
      <c r="A719" t="s">
        <v>1351</v>
      </c>
      <c r="B719" s="1">
        <v>43192.904999999999</v>
      </c>
      <c r="C719">
        <v>207</v>
      </c>
      <c r="D719" t="s">
        <v>41</v>
      </c>
      <c r="E719">
        <v>4</v>
      </c>
      <c r="F719" s="1">
        <v>43192.917164351849</v>
      </c>
      <c r="G719">
        <v>144</v>
      </c>
      <c r="H719" t="s">
        <v>47</v>
      </c>
      <c r="I719">
        <v>3</v>
      </c>
      <c r="J719">
        <v>15</v>
      </c>
      <c r="K719">
        <v>2800</v>
      </c>
      <c r="L719">
        <f t="shared" si="132"/>
        <v>21</v>
      </c>
      <c r="M719" t="b">
        <f t="shared" si="133"/>
        <v>0</v>
      </c>
      <c r="N719">
        <f t="shared" si="134"/>
        <v>43</v>
      </c>
      <c r="O719">
        <f t="shared" si="135"/>
        <v>12</v>
      </c>
      <c r="P719" s="8">
        <f t="shared" si="127"/>
        <v>3.0000000000000002E-2</v>
      </c>
      <c r="Q719" s="1">
        <f t="shared" si="128"/>
        <v>43192.875</v>
      </c>
      <c r="R719">
        <f t="shared" si="129"/>
        <v>17.899999999999999</v>
      </c>
      <c r="S719" s="1">
        <f t="shared" si="136"/>
        <v>43192.875</v>
      </c>
      <c r="T719">
        <f t="shared" si="130"/>
        <v>17.899999999999999</v>
      </c>
      <c r="U719">
        <f t="shared" si="131"/>
        <v>0</v>
      </c>
      <c r="V719" t="b">
        <f t="shared" si="137"/>
        <v>0</v>
      </c>
    </row>
    <row r="720" spans="1:22" x14ac:dyDescent="0.4">
      <c r="A720" t="s">
        <v>1352</v>
      </c>
      <c r="B720" s="1">
        <v>43192.906412037039</v>
      </c>
      <c r="C720">
        <v>1351</v>
      </c>
      <c r="D720" t="s">
        <v>1353</v>
      </c>
      <c r="E720">
        <v>8</v>
      </c>
      <c r="F720" s="1">
        <v>43192.920057870368</v>
      </c>
      <c r="G720">
        <v>338</v>
      </c>
      <c r="H720" t="s">
        <v>999</v>
      </c>
      <c r="I720">
        <v>5</v>
      </c>
      <c r="J720">
        <v>19</v>
      </c>
      <c r="K720">
        <v>2780</v>
      </c>
      <c r="L720">
        <f t="shared" si="132"/>
        <v>21</v>
      </c>
      <c r="M720" t="b">
        <f t="shared" si="133"/>
        <v>0</v>
      </c>
      <c r="N720">
        <f t="shared" si="134"/>
        <v>45</v>
      </c>
      <c r="O720">
        <f t="shared" si="135"/>
        <v>14</v>
      </c>
      <c r="P720" s="8">
        <f t="shared" ref="P720:P783" si="138">TIME(0,MINUTE(B720),SECOND(B720))</f>
        <v>3.1412037037037037E-2</v>
      </c>
      <c r="Q720" s="1">
        <f t="shared" ref="Q720:Q783" si="139">B720-P720</f>
        <v>43192.875</v>
      </c>
      <c r="R720">
        <f t="shared" si="129"/>
        <v>17.899999999999999</v>
      </c>
      <c r="S720" s="1">
        <f t="shared" si="136"/>
        <v>43192.875</v>
      </c>
      <c r="T720">
        <f t="shared" si="130"/>
        <v>17.899999999999999</v>
      </c>
      <c r="U720">
        <f t="shared" si="131"/>
        <v>0</v>
      </c>
      <c r="V720" t="b">
        <f t="shared" si="137"/>
        <v>0</v>
      </c>
    </row>
    <row r="721" spans="1:22" x14ac:dyDescent="0.4">
      <c r="A721" t="s">
        <v>1354</v>
      </c>
      <c r="B721" s="1">
        <v>43192.908113425925</v>
      </c>
      <c r="C721">
        <v>2258</v>
      </c>
      <c r="D721" t="s">
        <v>1355</v>
      </c>
      <c r="E721">
        <v>18</v>
      </c>
      <c r="F721" s="1">
        <v>43192.923356481479</v>
      </c>
      <c r="G721">
        <v>2248</v>
      </c>
      <c r="H721" t="s">
        <v>1356</v>
      </c>
      <c r="I721">
        <v>3</v>
      </c>
      <c r="J721">
        <v>21</v>
      </c>
      <c r="K721">
        <v>3280</v>
      </c>
      <c r="L721">
        <f t="shared" si="132"/>
        <v>21</v>
      </c>
      <c r="M721" t="b">
        <f t="shared" si="133"/>
        <v>0</v>
      </c>
      <c r="N721">
        <f t="shared" si="134"/>
        <v>47</v>
      </c>
      <c r="O721">
        <f t="shared" si="135"/>
        <v>41</v>
      </c>
      <c r="P721" s="8">
        <f t="shared" si="138"/>
        <v>3.3113425925925928E-2</v>
      </c>
      <c r="Q721" s="1">
        <f t="shared" si="139"/>
        <v>43192.875</v>
      </c>
      <c r="R721">
        <f t="shared" si="129"/>
        <v>17.899999999999999</v>
      </c>
      <c r="S721" s="1">
        <f t="shared" si="136"/>
        <v>43192.875</v>
      </c>
      <c r="T721">
        <f t="shared" si="130"/>
        <v>17.899999999999999</v>
      </c>
      <c r="U721">
        <f t="shared" si="131"/>
        <v>0</v>
      </c>
      <c r="V721" t="b">
        <f t="shared" si="137"/>
        <v>0</v>
      </c>
    </row>
    <row r="722" spans="1:22" x14ac:dyDescent="0.4">
      <c r="A722" t="s">
        <v>1357</v>
      </c>
      <c r="B722" s="1">
        <v>43192.909525462965</v>
      </c>
      <c r="C722">
        <v>1603</v>
      </c>
      <c r="D722" t="s">
        <v>1358</v>
      </c>
      <c r="E722">
        <v>3</v>
      </c>
      <c r="F722" s="1">
        <v>43192.926018518519</v>
      </c>
      <c r="G722">
        <v>1520</v>
      </c>
      <c r="H722" t="s">
        <v>140</v>
      </c>
      <c r="I722">
        <v>8</v>
      </c>
      <c r="J722">
        <v>23</v>
      </c>
      <c r="K722">
        <v>4200</v>
      </c>
      <c r="L722">
        <f t="shared" si="132"/>
        <v>21</v>
      </c>
      <c r="M722" t="b">
        <f t="shared" si="133"/>
        <v>0</v>
      </c>
      <c r="N722">
        <f t="shared" si="134"/>
        <v>49</v>
      </c>
      <c r="O722">
        <f t="shared" si="135"/>
        <v>43</v>
      </c>
      <c r="P722" s="8">
        <f t="shared" si="138"/>
        <v>3.4525462962962966E-2</v>
      </c>
      <c r="Q722" s="1">
        <f t="shared" si="139"/>
        <v>43192.875</v>
      </c>
      <c r="R722">
        <f t="shared" si="129"/>
        <v>17.899999999999999</v>
      </c>
      <c r="S722" s="1">
        <f t="shared" si="136"/>
        <v>43192.875</v>
      </c>
      <c r="T722">
        <f t="shared" si="130"/>
        <v>17.899999999999999</v>
      </c>
      <c r="U722">
        <f t="shared" si="131"/>
        <v>0</v>
      </c>
      <c r="V722" t="b">
        <f t="shared" si="137"/>
        <v>0</v>
      </c>
    </row>
    <row r="723" spans="1:22" x14ac:dyDescent="0.4">
      <c r="A723" t="s">
        <v>109</v>
      </c>
      <c r="B723" s="1">
        <v>43192.911180555559</v>
      </c>
      <c r="C723">
        <v>914</v>
      </c>
      <c r="D723" t="s">
        <v>82</v>
      </c>
      <c r="E723">
        <v>9</v>
      </c>
      <c r="F723" s="1">
        <v>43192.96303240741</v>
      </c>
      <c r="G723">
        <v>914</v>
      </c>
      <c r="H723" t="s">
        <v>82</v>
      </c>
      <c r="I723">
        <v>5</v>
      </c>
      <c r="J723">
        <v>74</v>
      </c>
      <c r="K723">
        <v>11360</v>
      </c>
      <c r="L723">
        <f t="shared" si="132"/>
        <v>21</v>
      </c>
      <c r="M723" t="b">
        <f t="shared" si="133"/>
        <v>0</v>
      </c>
      <c r="N723">
        <f t="shared" si="134"/>
        <v>52</v>
      </c>
      <c r="O723">
        <f t="shared" si="135"/>
        <v>6</v>
      </c>
      <c r="P723" s="8">
        <f t="shared" si="138"/>
        <v>3.6180555555555556E-2</v>
      </c>
      <c r="Q723" s="1">
        <f t="shared" si="139"/>
        <v>43192.875</v>
      </c>
      <c r="R723">
        <f t="shared" si="129"/>
        <v>17.899999999999999</v>
      </c>
      <c r="S723" s="1">
        <f t="shared" si="136"/>
        <v>43192.875</v>
      </c>
      <c r="T723">
        <f t="shared" si="130"/>
        <v>17.899999999999999</v>
      </c>
      <c r="U723">
        <f t="shared" si="131"/>
        <v>0</v>
      </c>
      <c r="V723" t="b">
        <f t="shared" si="137"/>
        <v>0</v>
      </c>
    </row>
    <row r="724" spans="1:22" x14ac:dyDescent="0.4">
      <c r="A724" t="s">
        <v>1359</v>
      </c>
      <c r="B724" s="1">
        <v>43192.912685185183</v>
      </c>
      <c r="C724">
        <v>722</v>
      </c>
      <c r="D724" t="s">
        <v>433</v>
      </c>
      <c r="E724">
        <v>2</v>
      </c>
      <c r="F724" s="1">
        <v>43192.935879629629</v>
      </c>
      <c r="G724">
        <v>722</v>
      </c>
      <c r="H724" t="s">
        <v>433</v>
      </c>
      <c r="I724">
        <v>1</v>
      </c>
      <c r="J724">
        <v>33</v>
      </c>
      <c r="K724">
        <v>3540</v>
      </c>
      <c r="L724">
        <f t="shared" si="132"/>
        <v>21</v>
      </c>
      <c r="M724" t="b">
        <f t="shared" si="133"/>
        <v>0</v>
      </c>
      <c r="N724">
        <f t="shared" si="134"/>
        <v>54</v>
      </c>
      <c r="O724">
        <f t="shared" si="135"/>
        <v>16</v>
      </c>
      <c r="P724" s="8">
        <f t="shared" si="138"/>
        <v>3.7685185185185183E-2</v>
      </c>
      <c r="Q724" s="1">
        <f t="shared" si="139"/>
        <v>43192.875</v>
      </c>
      <c r="R724">
        <f t="shared" si="129"/>
        <v>17.899999999999999</v>
      </c>
      <c r="S724" s="1">
        <f t="shared" si="136"/>
        <v>43192.875</v>
      </c>
      <c r="T724">
        <f t="shared" si="130"/>
        <v>17.899999999999999</v>
      </c>
      <c r="U724">
        <f t="shared" si="131"/>
        <v>0</v>
      </c>
      <c r="V724" t="b">
        <f t="shared" si="137"/>
        <v>0</v>
      </c>
    </row>
    <row r="725" spans="1:22" x14ac:dyDescent="0.4">
      <c r="A725" t="s">
        <v>1360</v>
      </c>
      <c r="B725" s="1">
        <v>43192.914351851854</v>
      </c>
      <c r="C725">
        <v>1514</v>
      </c>
      <c r="D725" t="s">
        <v>1361</v>
      </c>
      <c r="E725">
        <v>9</v>
      </c>
      <c r="F725" s="1">
        <v>43192.952789351853</v>
      </c>
      <c r="G725">
        <v>1506</v>
      </c>
      <c r="H725" t="s">
        <v>1118</v>
      </c>
      <c r="I725">
        <v>13</v>
      </c>
      <c r="J725">
        <v>55</v>
      </c>
      <c r="K725">
        <v>2190</v>
      </c>
      <c r="L725">
        <f t="shared" si="132"/>
        <v>21</v>
      </c>
      <c r="M725" t="b">
        <f t="shared" si="133"/>
        <v>0</v>
      </c>
      <c r="N725">
        <f t="shared" si="134"/>
        <v>56</v>
      </c>
      <c r="O725">
        <f t="shared" si="135"/>
        <v>40</v>
      </c>
      <c r="P725" s="8">
        <f t="shared" si="138"/>
        <v>3.9351851851851853E-2</v>
      </c>
      <c r="Q725" s="1">
        <f t="shared" si="139"/>
        <v>43192.875</v>
      </c>
      <c r="R725">
        <f t="shared" si="129"/>
        <v>17.899999999999999</v>
      </c>
      <c r="S725" s="1">
        <f t="shared" si="136"/>
        <v>43192.875</v>
      </c>
      <c r="T725">
        <f t="shared" si="130"/>
        <v>17.899999999999999</v>
      </c>
      <c r="U725">
        <f t="shared" si="131"/>
        <v>0</v>
      </c>
      <c r="V725" t="b">
        <f t="shared" si="137"/>
        <v>0</v>
      </c>
    </row>
    <row r="726" spans="1:22" x14ac:dyDescent="0.4">
      <c r="A726" t="s">
        <v>1362</v>
      </c>
      <c r="B726" s="1">
        <v>43192.915844907409</v>
      </c>
      <c r="C726">
        <v>1406</v>
      </c>
      <c r="D726" t="s">
        <v>1363</v>
      </c>
      <c r="E726">
        <v>9</v>
      </c>
      <c r="F726" s="1">
        <v>43192.924791666665</v>
      </c>
      <c r="G726">
        <v>1405</v>
      </c>
      <c r="H726" t="s">
        <v>172</v>
      </c>
      <c r="I726">
        <v>4</v>
      </c>
      <c r="J726">
        <v>12</v>
      </c>
      <c r="K726">
        <v>1760</v>
      </c>
      <c r="L726">
        <f t="shared" si="132"/>
        <v>21</v>
      </c>
      <c r="M726" t="b">
        <f t="shared" si="133"/>
        <v>0</v>
      </c>
      <c r="N726">
        <f t="shared" si="134"/>
        <v>58</v>
      </c>
      <c r="O726">
        <f t="shared" si="135"/>
        <v>49</v>
      </c>
      <c r="P726" s="8">
        <f t="shared" si="138"/>
        <v>4.0844907407407406E-2</v>
      </c>
      <c r="Q726" s="1">
        <f t="shared" si="139"/>
        <v>43192.875</v>
      </c>
      <c r="R726">
        <f t="shared" si="129"/>
        <v>17.899999999999999</v>
      </c>
      <c r="S726" s="1">
        <f t="shared" si="136"/>
        <v>43192.875</v>
      </c>
      <c r="T726">
        <f t="shared" si="130"/>
        <v>17.899999999999999</v>
      </c>
      <c r="U726">
        <f t="shared" si="131"/>
        <v>0</v>
      </c>
      <c r="V726" t="b">
        <f t="shared" si="137"/>
        <v>0</v>
      </c>
    </row>
    <row r="727" spans="1:22" x14ac:dyDescent="0.4">
      <c r="A727" t="s">
        <v>1364</v>
      </c>
      <c r="B727" s="1">
        <v>43192.917326388888</v>
      </c>
      <c r="C727">
        <v>722</v>
      </c>
      <c r="D727" t="s">
        <v>433</v>
      </c>
      <c r="E727">
        <v>10</v>
      </c>
      <c r="F727" s="1">
        <v>43192.921226851853</v>
      </c>
      <c r="G727">
        <v>706</v>
      </c>
      <c r="H727" t="s">
        <v>1173</v>
      </c>
      <c r="I727">
        <v>15</v>
      </c>
      <c r="J727">
        <v>5</v>
      </c>
      <c r="K727">
        <v>600</v>
      </c>
      <c r="L727">
        <f t="shared" si="132"/>
        <v>22</v>
      </c>
      <c r="M727" t="b">
        <f t="shared" si="133"/>
        <v>0</v>
      </c>
      <c r="N727">
        <f t="shared" si="134"/>
        <v>0</v>
      </c>
      <c r="O727">
        <f t="shared" si="135"/>
        <v>57</v>
      </c>
      <c r="P727" s="8">
        <f t="shared" si="138"/>
        <v>6.5972222222222213E-4</v>
      </c>
      <c r="Q727" s="1">
        <f t="shared" si="139"/>
        <v>43192.916666666664</v>
      </c>
      <c r="R727">
        <f t="shared" si="129"/>
        <v>17.399999999999999</v>
      </c>
      <c r="S727" s="1">
        <f t="shared" si="136"/>
        <v>43192.916666666664</v>
      </c>
      <c r="T727">
        <f t="shared" si="130"/>
        <v>17.399999999999999</v>
      </c>
      <c r="U727">
        <f t="shared" si="131"/>
        <v>0</v>
      </c>
      <c r="V727" t="b">
        <f t="shared" si="137"/>
        <v>0</v>
      </c>
    </row>
    <row r="728" spans="1:22" x14ac:dyDescent="0.4">
      <c r="A728" t="s">
        <v>1365</v>
      </c>
      <c r="B728" s="1">
        <v>43192.918680555558</v>
      </c>
      <c r="C728">
        <v>1601</v>
      </c>
      <c r="D728" t="s">
        <v>415</v>
      </c>
      <c r="E728">
        <v>11</v>
      </c>
      <c r="F728" s="1">
        <v>43192.933032407411</v>
      </c>
      <c r="G728">
        <v>1608</v>
      </c>
      <c r="H728" t="s">
        <v>1366</v>
      </c>
      <c r="I728">
        <v>4</v>
      </c>
      <c r="J728">
        <v>20</v>
      </c>
      <c r="K728">
        <v>2380</v>
      </c>
      <c r="L728">
        <f t="shared" si="132"/>
        <v>22</v>
      </c>
      <c r="M728" t="b">
        <f t="shared" si="133"/>
        <v>0</v>
      </c>
      <c r="N728">
        <f t="shared" si="134"/>
        <v>2</v>
      </c>
      <c r="O728">
        <f t="shared" si="135"/>
        <v>54</v>
      </c>
      <c r="P728" s="8">
        <f t="shared" si="138"/>
        <v>2.0138888888888888E-3</v>
      </c>
      <c r="Q728" s="1">
        <f t="shared" si="139"/>
        <v>43192.916666666672</v>
      </c>
      <c r="R728" t="e">
        <f t="shared" si="129"/>
        <v>#N/A</v>
      </c>
      <c r="S728" s="1">
        <f t="shared" si="136"/>
        <v>43192.916666666664</v>
      </c>
      <c r="T728">
        <f t="shared" si="130"/>
        <v>17.399999999999999</v>
      </c>
      <c r="U728">
        <f t="shared" si="131"/>
        <v>0</v>
      </c>
      <c r="V728" t="b">
        <f t="shared" si="137"/>
        <v>0</v>
      </c>
    </row>
    <row r="729" spans="1:22" x14ac:dyDescent="0.4">
      <c r="A729" t="s">
        <v>1367</v>
      </c>
      <c r="B729" s="1">
        <v>43192.919861111113</v>
      </c>
      <c r="C729">
        <v>588</v>
      </c>
      <c r="D729" t="s">
        <v>186</v>
      </c>
      <c r="E729">
        <v>8</v>
      </c>
      <c r="F729" s="1">
        <v>43192.930104166669</v>
      </c>
      <c r="G729">
        <v>508</v>
      </c>
      <c r="H729" t="s">
        <v>1368</v>
      </c>
      <c r="I729">
        <v>1</v>
      </c>
      <c r="J729">
        <v>14</v>
      </c>
      <c r="K729">
        <v>2360</v>
      </c>
      <c r="L729">
        <f t="shared" si="132"/>
        <v>22</v>
      </c>
      <c r="M729" t="b">
        <f t="shared" si="133"/>
        <v>0</v>
      </c>
      <c r="N729">
        <f t="shared" si="134"/>
        <v>4</v>
      </c>
      <c r="O729">
        <f t="shared" si="135"/>
        <v>36</v>
      </c>
      <c r="P729" s="8">
        <f t="shared" si="138"/>
        <v>3.1944444444444442E-3</v>
      </c>
      <c r="Q729" s="1">
        <f t="shared" si="139"/>
        <v>43192.916666666672</v>
      </c>
      <c r="R729" t="e">
        <f t="shared" si="129"/>
        <v>#N/A</v>
      </c>
      <c r="S729" s="1">
        <f t="shared" si="136"/>
        <v>43192.916666666664</v>
      </c>
      <c r="T729">
        <f t="shared" si="130"/>
        <v>17.399999999999999</v>
      </c>
      <c r="U729">
        <f t="shared" si="131"/>
        <v>0</v>
      </c>
      <c r="V729" t="b">
        <f t="shared" si="137"/>
        <v>0</v>
      </c>
    </row>
    <row r="730" spans="1:22" x14ac:dyDescent="0.4">
      <c r="A730" t="s">
        <v>900</v>
      </c>
      <c r="B730" s="1">
        <v>43192.921053240738</v>
      </c>
      <c r="C730">
        <v>346</v>
      </c>
      <c r="D730" t="s">
        <v>1110</v>
      </c>
      <c r="E730">
        <v>8</v>
      </c>
      <c r="F730" s="1">
        <v>43192.943368055552</v>
      </c>
      <c r="G730">
        <v>1308</v>
      </c>
      <c r="H730" t="s">
        <v>661</v>
      </c>
      <c r="I730">
        <v>3</v>
      </c>
      <c r="J730">
        <v>31</v>
      </c>
      <c r="K730">
        <v>3580</v>
      </c>
      <c r="L730">
        <f t="shared" si="132"/>
        <v>22</v>
      </c>
      <c r="M730" t="b">
        <f t="shared" si="133"/>
        <v>0</v>
      </c>
      <c r="N730">
        <f t="shared" si="134"/>
        <v>6</v>
      </c>
      <c r="O730">
        <f t="shared" si="135"/>
        <v>19</v>
      </c>
      <c r="P730" s="8">
        <f t="shared" si="138"/>
        <v>4.386574074074074E-3</v>
      </c>
      <c r="Q730" s="1">
        <f t="shared" si="139"/>
        <v>43192.916666666664</v>
      </c>
      <c r="R730">
        <f t="shared" si="129"/>
        <v>17.399999999999999</v>
      </c>
      <c r="S730" s="1">
        <f t="shared" si="136"/>
        <v>43192.916666666664</v>
      </c>
      <c r="T730">
        <f t="shared" si="130"/>
        <v>17.399999999999999</v>
      </c>
      <c r="U730">
        <f t="shared" si="131"/>
        <v>0</v>
      </c>
      <c r="V730" t="b">
        <f t="shared" si="137"/>
        <v>0</v>
      </c>
    </row>
    <row r="731" spans="1:22" x14ac:dyDescent="0.4">
      <c r="A731" t="s">
        <v>1369</v>
      </c>
      <c r="B731" s="1">
        <v>43192.922476851854</v>
      </c>
      <c r="C731">
        <v>502</v>
      </c>
      <c r="D731" t="s">
        <v>318</v>
      </c>
      <c r="E731">
        <v>13</v>
      </c>
      <c r="F731" s="1">
        <v>43192.992222222223</v>
      </c>
      <c r="G731">
        <v>502</v>
      </c>
      <c r="H731" t="s">
        <v>318</v>
      </c>
      <c r="I731">
        <v>7</v>
      </c>
      <c r="J731">
        <v>95</v>
      </c>
      <c r="K731">
        <v>5600</v>
      </c>
      <c r="L731">
        <f t="shared" si="132"/>
        <v>22</v>
      </c>
      <c r="M731" t="b">
        <f t="shared" si="133"/>
        <v>0</v>
      </c>
      <c r="N731">
        <f t="shared" si="134"/>
        <v>8</v>
      </c>
      <c r="O731">
        <f t="shared" si="135"/>
        <v>22</v>
      </c>
      <c r="P731" s="8">
        <f t="shared" si="138"/>
        <v>5.8101851851851856E-3</v>
      </c>
      <c r="Q731" s="1">
        <f t="shared" si="139"/>
        <v>43192.916666666672</v>
      </c>
      <c r="R731" t="e">
        <f t="shared" si="129"/>
        <v>#N/A</v>
      </c>
      <c r="S731" s="1">
        <f t="shared" si="136"/>
        <v>43192.916666666664</v>
      </c>
      <c r="T731">
        <f t="shared" si="130"/>
        <v>17.399999999999999</v>
      </c>
      <c r="U731">
        <f t="shared" si="131"/>
        <v>0</v>
      </c>
      <c r="V731" t="b">
        <f t="shared" si="137"/>
        <v>0</v>
      </c>
    </row>
    <row r="732" spans="1:22" x14ac:dyDescent="0.4">
      <c r="A732" t="s">
        <v>1370</v>
      </c>
      <c r="B732" s="1">
        <v>43192.923530092594</v>
      </c>
      <c r="C732">
        <v>369</v>
      </c>
      <c r="D732" t="s">
        <v>804</v>
      </c>
      <c r="E732">
        <v>12</v>
      </c>
      <c r="F732" s="1">
        <v>43192.93273148148</v>
      </c>
      <c r="G732">
        <v>351</v>
      </c>
      <c r="H732" t="s">
        <v>1371</v>
      </c>
      <c r="I732">
        <v>5</v>
      </c>
      <c r="J732">
        <v>12</v>
      </c>
      <c r="K732">
        <v>2050</v>
      </c>
      <c r="L732">
        <f t="shared" si="132"/>
        <v>22</v>
      </c>
      <c r="M732" t="b">
        <f t="shared" si="133"/>
        <v>0</v>
      </c>
      <c r="N732">
        <f t="shared" si="134"/>
        <v>9</v>
      </c>
      <c r="O732">
        <f t="shared" si="135"/>
        <v>53</v>
      </c>
      <c r="P732" s="8">
        <f t="shared" si="138"/>
        <v>6.8634259259259256E-3</v>
      </c>
      <c r="Q732" s="1">
        <f t="shared" si="139"/>
        <v>43192.916666666672</v>
      </c>
      <c r="R732" t="e">
        <f t="shared" si="129"/>
        <v>#N/A</v>
      </c>
      <c r="S732" s="1">
        <f t="shared" si="136"/>
        <v>43192.916666666664</v>
      </c>
      <c r="T732">
        <f t="shared" si="130"/>
        <v>17.399999999999999</v>
      </c>
      <c r="U732">
        <f t="shared" si="131"/>
        <v>0</v>
      </c>
      <c r="V732" t="b">
        <f t="shared" si="137"/>
        <v>0</v>
      </c>
    </row>
    <row r="733" spans="1:22" x14ac:dyDescent="0.4">
      <c r="A733" t="s">
        <v>1372</v>
      </c>
      <c r="B733" s="1">
        <v>43192.925127314818</v>
      </c>
      <c r="C733">
        <v>155</v>
      </c>
      <c r="D733" t="s">
        <v>1373</v>
      </c>
      <c r="E733">
        <v>8</v>
      </c>
      <c r="F733" s="1">
        <v>43192.929965277777</v>
      </c>
      <c r="G733">
        <v>183</v>
      </c>
      <c r="H733" t="s">
        <v>239</v>
      </c>
      <c r="I733">
        <v>2</v>
      </c>
      <c r="J733">
        <v>6</v>
      </c>
      <c r="K733">
        <v>700</v>
      </c>
      <c r="L733">
        <f t="shared" si="132"/>
        <v>22</v>
      </c>
      <c r="M733" t="b">
        <f t="shared" si="133"/>
        <v>0</v>
      </c>
      <c r="N733">
        <f t="shared" si="134"/>
        <v>12</v>
      </c>
      <c r="O733">
        <f t="shared" si="135"/>
        <v>11</v>
      </c>
      <c r="P733" s="8">
        <f t="shared" si="138"/>
        <v>8.4606481481481494E-3</v>
      </c>
      <c r="Q733" s="1">
        <f t="shared" si="139"/>
        <v>43192.916666666672</v>
      </c>
      <c r="R733" t="e">
        <f t="shared" si="129"/>
        <v>#N/A</v>
      </c>
      <c r="S733" s="1">
        <f t="shared" si="136"/>
        <v>43192.916666666664</v>
      </c>
      <c r="T733">
        <f t="shared" si="130"/>
        <v>17.399999999999999</v>
      </c>
      <c r="U733">
        <f t="shared" si="131"/>
        <v>0</v>
      </c>
      <c r="V733" t="b">
        <f t="shared" si="137"/>
        <v>0</v>
      </c>
    </row>
    <row r="734" spans="1:22" x14ac:dyDescent="0.4">
      <c r="A734" t="s">
        <v>1374</v>
      </c>
      <c r="B734" s="1">
        <v>43192.926712962966</v>
      </c>
      <c r="C734">
        <v>525</v>
      </c>
      <c r="D734" t="s">
        <v>484</v>
      </c>
      <c r="E734">
        <v>19</v>
      </c>
      <c r="F734" s="1">
        <v>43192.935347222221</v>
      </c>
      <c r="G734">
        <v>536</v>
      </c>
      <c r="H734" t="s">
        <v>224</v>
      </c>
      <c r="I734">
        <v>8</v>
      </c>
      <c r="J734">
        <v>12</v>
      </c>
      <c r="K734">
        <v>1210</v>
      </c>
      <c r="L734">
        <f t="shared" si="132"/>
        <v>22</v>
      </c>
      <c r="M734" t="b">
        <f t="shared" si="133"/>
        <v>0</v>
      </c>
      <c r="N734">
        <f t="shared" si="134"/>
        <v>14</v>
      </c>
      <c r="O734">
        <f t="shared" si="135"/>
        <v>28</v>
      </c>
      <c r="P734" s="8">
        <f t="shared" si="138"/>
        <v>1.0046296296296296E-2</v>
      </c>
      <c r="Q734" s="1">
        <f t="shared" si="139"/>
        <v>43192.916666666672</v>
      </c>
      <c r="R734" t="e">
        <f t="shared" si="129"/>
        <v>#N/A</v>
      </c>
      <c r="S734" s="1">
        <f t="shared" si="136"/>
        <v>43192.916666666664</v>
      </c>
      <c r="T734">
        <f t="shared" si="130"/>
        <v>17.399999999999999</v>
      </c>
      <c r="U734">
        <f t="shared" si="131"/>
        <v>0</v>
      </c>
      <c r="V734" t="b">
        <f t="shared" si="137"/>
        <v>0</v>
      </c>
    </row>
    <row r="735" spans="1:22" x14ac:dyDescent="0.4">
      <c r="A735" t="s">
        <v>1375</v>
      </c>
      <c r="B735" s="1">
        <v>43192.928576388891</v>
      </c>
      <c r="C735">
        <v>703</v>
      </c>
      <c r="D735" t="s">
        <v>606</v>
      </c>
      <c r="E735">
        <v>7</v>
      </c>
      <c r="F735" s="1">
        <v>43192.939317129632</v>
      </c>
      <c r="G735">
        <v>238</v>
      </c>
      <c r="H735" t="s">
        <v>1376</v>
      </c>
      <c r="I735">
        <v>8</v>
      </c>
      <c r="J735">
        <v>15</v>
      </c>
      <c r="K735">
        <v>3200</v>
      </c>
      <c r="L735">
        <f t="shared" si="132"/>
        <v>22</v>
      </c>
      <c r="M735" t="b">
        <f t="shared" si="133"/>
        <v>0</v>
      </c>
      <c r="N735">
        <f t="shared" si="134"/>
        <v>17</v>
      </c>
      <c r="O735">
        <f t="shared" si="135"/>
        <v>9</v>
      </c>
      <c r="P735" s="8">
        <f t="shared" si="138"/>
        <v>1.1909722222222223E-2</v>
      </c>
      <c r="Q735" s="1">
        <f t="shared" si="139"/>
        <v>43192.916666666672</v>
      </c>
      <c r="R735" t="e">
        <f t="shared" si="129"/>
        <v>#N/A</v>
      </c>
      <c r="S735" s="1">
        <f t="shared" si="136"/>
        <v>43192.916666666664</v>
      </c>
      <c r="T735">
        <f t="shared" si="130"/>
        <v>17.399999999999999</v>
      </c>
      <c r="U735">
        <f t="shared" si="131"/>
        <v>0</v>
      </c>
      <c r="V735" t="b">
        <f t="shared" si="137"/>
        <v>0</v>
      </c>
    </row>
    <row r="736" spans="1:22" x14ac:dyDescent="0.4">
      <c r="A736" t="s">
        <v>1377</v>
      </c>
      <c r="B736" s="1">
        <v>43192.930196759262</v>
      </c>
      <c r="C736">
        <v>500</v>
      </c>
      <c r="D736" t="s">
        <v>105</v>
      </c>
      <c r="E736">
        <v>4</v>
      </c>
      <c r="F736" s="1">
        <v>43192.954189814816</v>
      </c>
      <c r="G736">
        <v>573</v>
      </c>
      <c r="H736" t="s">
        <v>59</v>
      </c>
      <c r="I736">
        <v>9</v>
      </c>
      <c r="J736">
        <v>32</v>
      </c>
      <c r="K736">
        <v>2920</v>
      </c>
      <c r="L736">
        <f t="shared" si="132"/>
        <v>22</v>
      </c>
      <c r="M736" t="b">
        <f t="shared" si="133"/>
        <v>0</v>
      </c>
      <c r="N736">
        <f t="shared" si="134"/>
        <v>19</v>
      </c>
      <c r="O736">
        <f t="shared" si="135"/>
        <v>29</v>
      </c>
      <c r="P736" s="8">
        <f t="shared" si="138"/>
        <v>1.3530092592592594E-2</v>
      </c>
      <c r="Q736" s="1">
        <f t="shared" si="139"/>
        <v>43192.916666666672</v>
      </c>
      <c r="R736" t="e">
        <f t="shared" si="129"/>
        <v>#N/A</v>
      </c>
      <c r="S736" s="1">
        <f t="shared" si="136"/>
        <v>43192.916666666664</v>
      </c>
      <c r="T736">
        <f t="shared" si="130"/>
        <v>17.399999999999999</v>
      </c>
      <c r="U736">
        <f t="shared" si="131"/>
        <v>0</v>
      </c>
      <c r="V736" t="b">
        <f t="shared" si="137"/>
        <v>0</v>
      </c>
    </row>
    <row r="737" spans="1:22" x14ac:dyDescent="0.4">
      <c r="A737" t="s">
        <v>1378</v>
      </c>
      <c r="B737" s="1">
        <v>43192.931562500002</v>
      </c>
      <c r="C737">
        <v>609</v>
      </c>
      <c r="D737" t="s">
        <v>388</v>
      </c>
      <c r="E737">
        <v>9</v>
      </c>
      <c r="F737" s="1">
        <v>43192.941284722219</v>
      </c>
      <c r="G737">
        <v>1323</v>
      </c>
      <c r="H737" t="s">
        <v>1379</v>
      </c>
      <c r="I737">
        <v>10</v>
      </c>
      <c r="J737">
        <v>13</v>
      </c>
      <c r="K737">
        <v>2690</v>
      </c>
      <c r="L737">
        <f t="shared" si="132"/>
        <v>22</v>
      </c>
      <c r="M737" t="b">
        <f t="shared" si="133"/>
        <v>0</v>
      </c>
      <c r="N737">
        <f t="shared" si="134"/>
        <v>21</v>
      </c>
      <c r="O737">
        <f t="shared" si="135"/>
        <v>27</v>
      </c>
      <c r="P737" s="8">
        <f t="shared" si="138"/>
        <v>1.4895833333333332E-2</v>
      </c>
      <c r="Q737" s="1">
        <f t="shared" si="139"/>
        <v>43192.916666666672</v>
      </c>
      <c r="R737" t="e">
        <f t="shared" si="129"/>
        <v>#N/A</v>
      </c>
      <c r="S737" s="1">
        <f t="shared" si="136"/>
        <v>43192.916666666664</v>
      </c>
      <c r="T737">
        <f t="shared" si="130"/>
        <v>17.399999999999999</v>
      </c>
      <c r="U737">
        <f t="shared" si="131"/>
        <v>0</v>
      </c>
      <c r="V737" t="b">
        <f t="shared" si="137"/>
        <v>0</v>
      </c>
    </row>
    <row r="738" spans="1:22" x14ac:dyDescent="0.4">
      <c r="A738" t="s">
        <v>425</v>
      </c>
      <c r="B738" s="1">
        <v>43192.93377314815</v>
      </c>
      <c r="C738">
        <v>224</v>
      </c>
      <c r="D738" t="s">
        <v>1146</v>
      </c>
      <c r="E738">
        <v>1</v>
      </c>
      <c r="F738" s="1">
        <v>43192.937465277777</v>
      </c>
      <c r="G738">
        <v>222</v>
      </c>
      <c r="H738" t="s">
        <v>863</v>
      </c>
      <c r="I738">
        <v>3</v>
      </c>
      <c r="J738">
        <v>5</v>
      </c>
      <c r="K738">
        <v>680</v>
      </c>
      <c r="L738">
        <f t="shared" si="132"/>
        <v>22</v>
      </c>
      <c r="M738" t="b">
        <f t="shared" si="133"/>
        <v>0</v>
      </c>
      <c r="N738">
        <f t="shared" si="134"/>
        <v>24</v>
      </c>
      <c r="O738">
        <f t="shared" si="135"/>
        <v>38</v>
      </c>
      <c r="P738" s="8">
        <f t="shared" si="138"/>
        <v>1.7106481481481483E-2</v>
      </c>
      <c r="Q738" s="1">
        <f t="shared" si="139"/>
        <v>43192.916666666672</v>
      </c>
      <c r="R738" t="e">
        <f t="shared" si="129"/>
        <v>#N/A</v>
      </c>
      <c r="S738" s="1">
        <f t="shared" si="136"/>
        <v>43192.916666666664</v>
      </c>
      <c r="T738">
        <f t="shared" si="130"/>
        <v>17.399999999999999</v>
      </c>
      <c r="U738">
        <f t="shared" si="131"/>
        <v>0</v>
      </c>
      <c r="V738" t="b">
        <f t="shared" si="137"/>
        <v>0</v>
      </c>
    </row>
    <row r="739" spans="1:22" x14ac:dyDescent="0.4">
      <c r="A739" t="s">
        <v>1380</v>
      </c>
      <c r="B739" s="1">
        <v>43192.935613425929</v>
      </c>
      <c r="C739">
        <v>2033</v>
      </c>
      <c r="D739" t="s">
        <v>1381</v>
      </c>
      <c r="E739">
        <v>6</v>
      </c>
      <c r="F739" s="1">
        <v>43192.939131944448</v>
      </c>
      <c r="G739">
        <v>2034</v>
      </c>
      <c r="H739" t="s">
        <v>893</v>
      </c>
      <c r="I739">
        <v>5</v>
      </c>
      <c r="J739">
        <v>4</v>
      </c>
      <c r="K739">
        <v>610</v>
      </c>
      <c r="L739">
        <f t="shared" si="132"/>
        <v>22</v>
      </c>
      <c r="M739" t="b">
        <f t="shared" si="133"/>
        <v>0</v>
      </c>
      <c r="N739">
        <f t="shared" si="134"/>
        <v>27</v>
      </c>
      <c r="O739">
        <f t="shared" si="135"/>
        <v>17</v>
      </c>
      <c r="P739" s="8">
        <f t="shared" si="138"/>
        <v>1.894675925925926E-2</v>
      </c>
      <c r="Q739" s="1">
        <f t="shared" si="139"/>
        <v>43192.916666666672</v>
      </c>
      <c r="R739" t="e">
        <f t="shared" si="129"/>
        <v>#N/A</v>
      </c>
      <c r="S739" s="1">
        <f t="shared" si="136"/>
        <v>43192.916666666664</v>
      </c>
      <c r="T739">
        <f t="shared" si="130"/>
        <v>17.399999999999999</v>
      </c>
      <c r="U739">
        <f t="shared" si="131"/>
        <v>0</v>
      </c>
      <c r="V739" t="b">
        <f t="shared" si="137"/>
        <v>0</v>
      </c>
    </row>
    <row r="740" spans="1:22" x14ac:dyDescent="0.4">
      <c r="A740" t="s">
        <v>1382</v>
      </c>
      <c r="B740" s="1">
        <v>43192.937141203707</v>
      </c>
      <c r="C740">
        <v>746</v>
      </c>
      <c r="D740" t="s">
        <v>1383</v>
      </c>
      <c r="E740">
        <v>8</v>
      </c>
      <c r="F740" s="1">
        <v>43192.945300925923</v>
      </c>
      <c r="G740">
        <v>704</v>
      </c>
      <c r="H740" t="s">
        <v>1384</v>
      </c>
      <c r="I740">
        <v>12</v>
      </c>
      <c r="J740">
        <v>11</v>
      </c>
      <c r="K740">
        <v>2580</v>
      </c>
      <c r="L740">
        <f t="shared" si="132"/>
        <v>22</v>
      </c>
      <c r="M740" t="b">
        <f t="shared" si="133"/>
        <v>0</v>
      </c>
      <c r="N740">
        <f t="shared" si="134"/>
        <v>29</v>
      </c>
      <c r="O740">
        <f t="shared" si="135"/>
        <v>29</v>
      </c>
      <c r="P740" s="8">
        <f t="shared" si="138"/>
        <v>2.0474537037037038E-2</v>
      </c>
      <c r="Q740" s="1">
        <f t="shared" si="139"/>
        <v>43192.916666666672</v>
      </c>
      <c r="R740" t="e">
        <f t="shared" si="129"/>
        <v>#N/A</v>
      </c>
      <c r="S740" s="1">
        <f t="shared" si="136"/>
        <v>43192.916666666664</v>
      </c>
      <c r="T740">
        <f t="shared" si="130"/>
        <v>17.399999999999999</v>
      </c>
      <c r="U740">
        <f t="shared" si="131"/>
        <v>0</v>
      </c>
      <c r="V740" t="b">
        <f t="shared" si="137"/>
        <v>0</v>
      </c>
    </row>
    <row r="741" spans="1:22" x14ac:dyDescent="0.4">
      <c r="A741" t="s">
        <v>1385</v>
      </c>
      <c r="B741" s="1">
        <v>43192.938692129632</v>
      </c>
      <c r="C741">
        <v>2003</v>
      </c>
      <c r="D741" t="s">
        <v>1122</v>
      </c>
      <c r="E741">
        <v>6</v>
      </c>
      <c r="F741" s="1">
        <v>43192.984571759262</v>
      </c>
      <c r="G741">
        <v>624</v>
      </c>
      <c r="H741" t="s">
        <v>147</v>
      </c>
      <c r="I741">
        <v>9</v>
      </c>
      <c r="J741">
        <v>65</v>
      </c>
      <c r="K741">
        <v>16430</v>
      </c>
      <c r="L741">
        <f t="shared" si="132"/>
        <v>22</v>
      </c>
      <c r="M741" t="b">
        <f t="shared" si="133"/>
        <v>0</v>
      </c>
      <c r="N741">
        <f t="shared" si="134"/>
        <v>31</v>
      </c>
      <c r="O741">
        <f t="shared" si="135"/>
        <v>43</v>
      </c>
      <c r="P741" s="8">
        <f t="shared" si="138"/>
        <v>2.2025462962962958E-2</v>
      </c>
      <c r="Q741" s="1">
        <f t="shared" si="139"/>
        <v>43192.916666666672</v>
      </c>
      <c r="R741" t="e">
        <f t="shared" si="129"/>
        <v>#N/A</v>
      </c>
      <c r="S741" s="1">
        <f t="shared" si="136"/>
        <v>43192.916666666664</v>
      </c>
      <c r="T741">
        <f t="shared" si="130"/>
        <v>17.399999999999999</v>
      </c>
      <c r="U741">
        <f t="shared" si="131"/>
        <v>0</v>
      </c>
      <c r="V741" t="b">
        <f t="shared" si="137"/>
        <v>0</v>
      </c>
    </row>
    <row r="742" spans="1:22" x14ac:dyDescent="0.4">
      <c r="A742" t="s">
        <v>1386</v>
      </c>
      <c r="B742" s="1">
        <v>43192.940254629626</v>
      </c>
      <c r="C742">
        <v>2032</v>
      </c>
      <c r="D742" t="s">
        <v>1387</v>
      </c>
      <c r="E742">
        <v>1</v>
      </c>
      <c r="F742" s="1">
        <v>43193.041620370372</v>
      </c>
      <c r="G742">
        <v>2028</v>
      </c>
      <c r="H742" t="s">
        <v>808</v>
      </c>
      <c r="I742">
        <v>10</v>
      </c>
      <c r="J742">
        <v>139</v>
      </c>
      <c r="K742">
        <v>19090</v>
      </c>
      <c r="L742">
        <f t="shared" si="132"/>
        <v>22</v>
      </c>
      <c r="M742" t="b">
        <f t="shared" si="133"/>
        <v>0</v>
      </c>
      <c r="N742">
        <f t="shared" si="134"/>
        <v>33</v>
      </c>
      <c r="O742">
        <f t="shared" si="135"/>
        <v>58</v>
      </c>
      <c r="P742" s="8">
        <f t="shared" si="138"/>
        <v>2.3587962962962963E-2</v>
      </c>
      <c r="Q742" s="1">
        <f t="shared" si="139"/>
        <v>43192.916666666664</v>
      </c>
      <c r="R742">
        <f t="shared" si="129"/>
        <v>17.399999999999999</v>
      </c>
      <c r="S742" s="1">
        <f t="shared" si="136"/>
        <v>43192.916666666664</v>
      </c>
      <c r="T742">
        <f t="shared" si="130"/>
        <v>17.399999999999999</v>
      </c>
      <c r="U742">
        <f t="shared" si="131"/>
        <v>0</v>
      </c>
      <c r="V742" t="b">
        <f t="shared" si="137"/>
        <v>0</v>
      </c>
    </row>
    <row r="743" spans="1:22" x14ac:dyDescent="0.4">
      <c r="A743" t="s">
        <v>1388</v>
      </c>
      <c r="B743" s="1">
        <v>43192.941840277781</v>
      </c>
      <c r="C743">
        <v>304</v>
      </c>
      <c r="D743" t="s">
        <v>1042</v>
      </c>
      <c r="E743">
        <v>1</v>
      </c>
      <c r="F743" s="1">
        <v>43192.947534722225</v>
      </c>
      <c r="G743">
        <v>328</v>
      </c>
      <c r="H743" t="s">
        <v>91</v>
      </c>
      <c r="I743">
        <v>2</v>
      </c>
      <c r="J743">
        <v>7</v>
      </c>
      <c r="K743">
        <v>1360</v>
      </c>
      <c r="L743">
        <f t="shared" si="132"/>
        <v>22</v>
      </c>
      <c r="M743" t="b">
        <f t="shared" si="133"/>
        <v>0</v>
      </c>
      <c r="N743">
        <f t="shared" si="134"/>
        <v>36</v>
      </c>
      <c r="O743">
        <f t="shared" si="135"/>
        <v>15</v>
      </c>
      <c r="P743" s="8">
        <f t="shared" si="138"/>
        <v>2.5173611111111108E-2</v>
      </c>
      <c r="Q743" s="1">
        <f t="shared" si="139"/>
        <v>43192.916666666672</v>
      </c>
      <c r="R743" t="e">
        <f t="shared" si="129"/>
        <v>#N/A</v>
      </c>
      <c r="S743" s="1">
        <f t="shared" si="136"/>
        <v>43192.916666666664</v>
      </c>
      <c r="T743">
        <f t="shared" si="130"/>
        <v>17.399999999999999</v>
      </c>
      <c r="U743">
        <f t="shared" si="131"/>
        <v>0</v>
      </c>
      <c r="V743" t="b">
        <f t="shared" si="137"/>
        <v>0</v>
      </c>
    </row>
    <row r="744" spans="1:22" x14ac:dyDescent="0.4">
      <c r="A744" t="s">
        <v>1389</v>
      </c>
      <c r="B744" s="1">
        <v>43192.943773148145</v>
      </c>
      <c r="C744">
        <v>1929</v>
      </c>
      <c r="D744" t="s">
        <v>137</v>
      </c>
      <c r="E744">
        <v>2</v>
      </c>
      <c r="F744" s="1">
        <v>43192.948958333334</v>
      </c>
      <c r="G744">
        <v>1940</v>
      </c>
      <c r="H744" t="s">
        <v>1292</v>
      </c>
      <c r="I744">
        <v>6</v>
      </c>
      <c r="J744">
        <v>6</v>
      </c>
      <c r="K744">
        <v>1210</v>
      </c>
      <c r="L744">
        <f t="shared" si="132"/>
        <v>22</v>
      </c>
      <c r="M744" t="b">
        <f t="shared" si="133"/>
        <v>0</v>
      </c>
      <c r="N744">
        <f t="shared" si="134"/>
        <v>39</v>
      </c>
      <c r="O744">
        <f t="shared" si="135"/>
        <v>2</v>
      </c>
      <c r="P744" s="8">
        <f t="shared" si="138"/>
        <v>2.7106481481481481E-2</v>
      </c>
      <c r="Q744" s="1">
        <f t="shared" si="139"/>
        <v>43192.916666666664</v>
      </c>
      <c r="R744">
        <f t="shared" si="129"/>
        <v>17.399999999999999</v>
      </c>
      <c r="S744" s="1">
        <f t="shared" si="136"/>
        <v>43192.916666666664</v>
      </c>
      <c r="T744">
        <f t="shared" si="130"/>
        <v>17.399999999999999</v>
      </c>
      <c r="U744">
        <f t="shared" si="131"/>
        <v>0</v>
      </c>
      <c r="V744" t="b">
        <f t="shared" si="137"/>
        <v>0</v>
      </c>
    </row>
    <row r="745" spans="1:22" x14ac:dyDescent="0.4">
      <c r="A745" t="s">
        <v>1390</v>
      </c>
      <c r="B745" s="1">
        <v>43192.945972222224</v>
      </c>
      <c r="C745">
        <v>2109</v>
      </c>
      <c r="D745" t="s">
        <v>455</v>
      </c>
      <c r="E745">
        <v>3</v>
      </c>
      <c r="F745" s="1">
        <v>43192.981249999997</v>
      </c>
      <c r="G745">
        <v>2056</v>
      </c>
      <c r="H745" t="s">
        <v>609</v>
      </c>
      <c r="I745">
        <v>8</v>
      </c>
      <c r="J745">
        <v>50</v>
      </c>
      <c r="K745">
        <v>4990</v>
      </c>
      <c r="L745">
        <f t="shared" si="132"/>
        <v>22</v>
      </c>
      <c r="M745" t="b">
        <f t="shared" si="133"/>
        <v>0</v>
      </c>
      <c r="N745">
        <f t="shared" si="134"/>
        <v>42</v>
      </c>
      <c r="O745">
        <f t="shared" si="135"/>
        <v>12</v>
      </c>
      <c r="P745" s="8">
        <f t="shared" si="138"/>
        <v>2.9305555555555557E-2</v>
      </c>
      <c r="Q745" s="1">
        <f t="shared" si="139"/>
        <v>43192.916666666672</v>
      </c>
      <c r="R745" t="e">
        <f t="shared" si="129"/>
        <v>#N/A</v>
      </c>
      <c r="S745" s="1">
        <f t="shared" si="136"/>
        <v>43192.916666666664</v>
      </c>
      <c r="T745">
        <f t="shared" si="130"/>
        <v>17.399999999999999</v>
      </c>
      <c r="U745">
        <f t="shared" si="131"/>
        <v>0</v>
      </c>
      <c r="V745" t="b">
        <f t="shared" si="137"/>
        <v>0</v>
      </c>
    </row>
    <row r="746" spans="1:22" x14ac:dyDescent="0.4">
      <c r="A746" t="s">
        <v>478</v>
      </c>
      <c r="B746" s="1">
        <v>43192.947835648149</v>
      </c>
      <c r="C746">
        <v>143</v>
      </c>
      <c r="D746" t="s">
        <v>1391</v>
      </c>
      <c r="E746">
        <v>8</v>
      </c>
      <c r="F746" s="1">
        <v>43192.953483796293</v>
      </c>
      <c r="G746">
        <v>126</v>
      </c>
      <c r="H746" t="s">
        <v>920</v>
      </c>
      <c r="I746">
        <v>18</v>
      </c>
      <c r="J746">
        <v>7</v>
      </c>
      <c r="K746">
        <v>1100</v>
      </c>
      <c r="L746">
        <f t="shared" si="132"/>
        <v>22</v>
      </c>
      <c r="M746" t="b">
        <f t="shared" si="133"/>
        <v>0</v>
      </c>
      <c r="N746">
        <f t="shared" si="134"/>
        <v>44</v>
      </c>
      <c r="O746">
        <f t="shared" si="135"/>
        <v>53</v>
      </c>
      <c r="P746" s="8">
        <f t="shared" si="138"/>
        <v>3.1168981481481482E-2</v>
      </c>
      <c r="Q746" s="1">
        <f t="shared" si="139"/>
        <v>43192.916666666664</v>
      </c>
      <c r="R746">
        <f t="shared" si="129"/>
        <v>17.399999999999999</v>
      </c>
      <c r="S746" s="1">
        <f t="shared" si="136"/>
        <v>43192.916666666664</v>
      </c>
      <c r="T746">
        <f t="shared" si="130"/>
        <v>17.399999999999999</v>
      </c>
      <c r="U746">
        <f t="shared" si="131"/>
        <v>0</v>
      </c>
      <c r="V746" t="b">
        <f t="shared" si="137"/>
        <v>0</v>
      </c>
    </row>
    <row r="747" spans="1:22" x14ac:dyDescent="0.4">
      <c r="A747" t="s">
        <v>1392</v>
      </c>
      <c r="B747" s="1">
        <v>43192.949641203704</v>
      </c>
      <c r="C747">
        <v>1643</v>
      </c>
      <c r="D747" t="s">
        <v>487</v>
      </c>
      <c r="E747">
        <v>5</v>
      </c>
      <c r="F747" s="1">
        <v>43192.988356481481</v>
      </c>
      <c r="G747">
        <v>1643</v>
      </c>
      <c r="H747" t="s">
        <v>487</v>
      </c>
      <c r="I747">
        <v>4</v>
      </c>
      <c r="J747">
        <v>52</v>
      </c>
      <c r="K747">
        <v>4610</v>
      </c>
      <c r="L747">
        <f t="shared" si="132"/>
        <v>22</v>
      </c>
      <c r="M747" t="b">
        <f t="shared" si="133"/>
        <v>0</v>
      </c>
      <c r="N747">
        <f t="shared" si="134"/>
        <v>47</v>
      </c>
      <c r="O747">
        <f t="shared" si="135"/>
        <v>29</v>
      </c>
      <c r="P747" s="8">
        <f t="shared" si="138"/>
        <v>3.2974537037037038E-2</v>
      </c>
      <c r="Q747" s="1">
        <f t="shared" si="139"/>
        <v>43192.916666666664</v>
      </c>
      <c r="R747">
        <f t="shared" si="129"/>
        <v>17.399999999999999</v>
      </c>
      <c r="S747" s="1">
        <f t="shared" si="136"/>
        <v>43192.916666666664</v>
      </c>
      <c r="T747">
        <f t="shared" si="130"/>
        <v>17.399999999999999</v>
      </c>
      <c r="U747">
        <f t="shared" si="131"/>
        <v>0</v>
      </c>
      <c r="V747" t="b">
        <f t="shared" si="137"/>
        <v>0</v>
      </c>
    </row>
    <row r="748" spans="1:22" x14ac:dyDescent="0.4">
      <c r="A748" t="s">
        <v>1393</v>
      </c>
      <c r="B748" s="1">
        <v>43192.951377314814</v>
      </c>
      <c r="C748">
        <v>349</v>
      </c>
      <c r="D748" t="s">
        <v>1394</v>
      </c>
      <c r="E748">
        <v>3</v>
      </c>
      <c r="F748" s="1">
        <v>43192.955081018517</v>
      </c>
      <c r="G748">
        <v>351</v>
      </c>
      <c r="H748" t="s">
        <v>1371</v>
      </c>
      <c r="I748">
        <v>8</v>
      </c>
      <c r="J748">
        <v>4</v>
      </c>
      <c r="K748">
        <v>1240</v>
      </c>
      <c r="L748">
        <f t="shared" si="132"/>
        <v>22</v>
      </c>
      <c r="M748" t="b">
        <f t="shared" si="133"/>
        <v>0</v>
      </c>
      <c r="N748">
        <f t="shared" si="134"/>
        <v>49</v>
      </c>
      <c r="O748">
        <f t="shared" si="135"/>
        <v>59</v>
      </c>
      <c r="P748" s="8">
        <f t="shared" si="138"/>
        <v>3.471064814814815E-2</v>
      </c>
      <c r="Q748" s="1">
        <f t="shared" si="139"/>
        <v>43192.916666666664</v>
      </c>
      <c r="R748">
        <f t="shared" si="129"/>
        <v>17.399999999999999</v>
      </c>
      <c r="S748" s="1">
        <f t="shared" si="136"/>
        <v>43192.916666666664</v>
      </c>
      <c r="T748">
        <f t="shared" si="130"/>
        <v>17.399999999999999</v>
      </c>
      <c r="U748">
        <f t="shared" si="131"/>
        <v>0</v>
      </c>
      <c r="V748" t="b">
        <f t="shared" si="137"/>
        <v>0</v>
      </c>
    </row>
    <row r="749" spans="1:22" x14ac:dyDescent="0.4">
      <c r="A749" t="s">
        <v>1395</v>
      </c>
      <c r="B749" s="1">
        <v>43192.953402777777</v>
      </c>
      <c r="C749">
        <v>568</v>
      </c>
      <c r="D749" t="s">
        <v>571</v>
      </c>
      <c r="E749">
        <v>7</v>
      </c>
      <c r="F749" s="1">
        <v>43192.980844907404</v>
      </c>
      <c r="G749">
        <v>502</v>
      </c>
      <c r="H749" t="s">
        <v>318</v>
      </c>
      <c r="I749">
        <v>13</v>
      </c>
      <c r="J749">
        <v>38</v>
      </c>
      <c r="K749">
        <v>11190</v>
      </c>
      <c r="L749">
        <f t="shared" si="132"/>
        <v>22</v>
      </c>
      <c r="M749" t="b">
        <f t="shared" si="133"/>
        <v>0</v>
      </c>
      <c r="N749">
        <f t="shared" si="134"/>
        <v>52</v>
      </c>
      <c r="O749">
        <f t="shared" si="135"/>
        <v>54</v>
      </c>
      <c r="P749" s="8">
        <f t="shared" si="138"/>
        <v>3.6736111111111108E-2</v>
      </c>
      <c r="Q749" s="1">
        <f t="shared" si="139"/>
        <v>43192.916666666664</v>
      </c>
      <c r="R749">
        <f t="shared" si="129"/>
        <v>17.399999999999999</v>
      </c>
      <c r="S749" s="1">
        <f t="shared" si="136"/>
        <v>43192.916666666664</v>
      </c>
      <c r="T749">
        <f t="shared" si="130"/>
        <v>17.399999999999999</v>
      </c>
      <c r="U749">
        <f t="shared" si="131"/>
        <v>0</v>
      </c>
      <c r="V749" t="b">
        <f t="shared" si="137"/>
        <v>0</v>
      </c>
    </row>
    <row r="750" spans="1:22" x14ac:dyDescent="0.4">
      <c r="A750" t="s">
        <v>1396</v>
      </c>
      <c r="B750" s="1">
        <v>43192.955509259256</v>
      </c>
      <c r="C750">
        <v>2256</v>
      </c>
      <c r="D750" t="s">
        <v>1169</v>
      </c>
      <c r="E750">
        <v>5</v>
      </c>
      <c r="F750" s="1">
        <v>43192.982083333336</v>
      </c>
      <c r="G750">
        <v>2327</v>
      </c>
      <c r="H750" t="s">
        <v>1397</v>
      </c>
      <c r="I750">
        <v>1</v>
      </c>
      <c r="J750">
        <v>37</v>
      </c>
      <c r="K750">
        <v>4690</v>
      </c>
      <c r="L750">
        <f t="shared" si="132"/>
        <v>22</v>
      </c>
      <c r="M750" t="b">
        <f t="shared" si="133"/>
        <v>0</v>
      </c>
      <c r="N750">
        <f t="shared" si="134"/>
        <v>55</v>
      </c>
      <c r="O750">
        <f t="shared" si="135"/>
        <v>56</v>
      </c>
      <c r="P750" s="8">
        <f t="shared" si="138"/>
        <v>3.8842592592592588E-2</v>
      </c>
      <c r="Q750" s="1">
        <f t="shared" si="139"/>
        <v>43192.916666666664</v>
      </c>
      <c r="R750">
        <f t="shared" si="129"/>
        <v>17.399999999999999</v>
      </c>
      <c r="S750" s="1">
        <f t="shared" si="136"/>
        <v>43192.916666666664</v>
      </c>
      <c r="T750">
        <f t="shared" si="130"/>
        <v>17.399999999999999</v>
      </c>
      <c r="U750">
        <f t="shared" si="131"/>
        <v>0</v>
      </c>
      <c r="V750" t="b">
        <f t="shared" si="137"/>
        <v>0</v>
      </c>
    </row>
    <row r="751" spans="1:22" x14ac:dyDescent="0.4">
      <c r="A751" t="s">
        <v>1398</v>
      </c>
      <c r="B751" s="1">
        <v>43192.957905092589</v>
      </c>
      <c r="C751">
        <v>1646</v>
      </c>
      <c r="D751" t="s">
        <v>1399</v>
      </c>
      <c r="E751">
        <v>6</v>
      </c>
      <c r="F751" s="1">
        <v>43192.967048611114</v>
      </c>
      <c r="G751">
        <v>1610</v>
      </c>
      <c r="H751" t="s">
        <v>601</v>
      </c>
      <c r="I751">
        <v>2</v>
      </c>
      <c r="J751">
        <v>12</v>
      </c>
      <c r="K751">
        <v>2830</v>
      </c>
      <c r="L751">
        <f t="shared" si="132"/>
        <v>22</v>
      </c>
      <c r="M751" t="b">
        <f t="shared" si="133"/>
        <v>0</v>
      </c>
      <c r="N751">
        <f t="shared" si="134"/>
        <v>59</v>
      </c>
      <c r="O751">
        <f t="shared" si="135"/>
        <v>23</v>
      </c>
      <c r="P751" s="8">
        <f t="shared" si="138"/>
        <v>4.1238425925925921E-2</v>
      </c>
      <c r="Q751" s="1">
        <f t="shared" si="139"/>
        <v>43192.916666666664</v>
      </c>
      <c r="R751">
        <f t="shared" si="129"/>
        <v>17.399999999999999</v>
      </c>
      <c r="S751" s="1">
        <f t="shared" si="136"/>
        <v>43192.916666666664</v>
      </c>
      <c r="T751">
        <f t="shared" si="130"/>
        <v>17.399999999999999</v>
      </c>
      <c r="U751">
        <f t="shared" si="131"/>
        <v>0</v>
      </c>
      <c r="V751" t="b">
        <f t="shared" si="137"/>
        <v>0</v>
      </c>
    </row>
    <row r="752" spans="1:22" x14ac:dyDescent="0.4">
      <c r="A752" t="s">
        <v>1400</v>
      </c>
      <c r="B752" s="1">
        <v>43192.959768518522</v>
      </c>
      <c r="C752">
        <v>374</v>
      </c>
      <c r="D752" t="s">
        <v>1187</v>
      </c>
      <c r="E752">
        <v>1</v>
      </c>
      <c r="F752" s="1">
        <v>43192.973321759258</v>
      </c>
      <c r="G752">
        <v>1308</v>
      </c>
      <c r="H752" t="s">
        <v>661</v>
      </c>
      <c r="I752">
        <v>8</v>
      </c>
      <c r="J752">
        <v>19</v>
      </c>
      <c r="K752">
        <v>4630</v>
      </c>
      <c r="L752">
        <f t="shared" si="132"/>
        <v>23</v>
      </c>
      <c r="M752" t="b">
        <f t="shared" si="133"/>
        <v>0</v>
      </c>
      <c r="N752">
        <f t="shared" si="134"/>
        <v>2</v>
      </c>
      <c r="O752">
        <f t="shared" si="135"/>
        <v>4</v>
      </c>
      <c r="P752" s="8">
        <f t="shared" si="138"/>
        <v>1.4351851851851854E-3</v>
      </c>
      <c r="Q752" s="1">
        <f t="shared" si="139"/>
        <v>43192.958333333336</v>
      </c>
      <c r="R752">
        <f t="shared" si="129"/>
        <v>16.8</v>
      </c>
      <c r="S752" s="1">
        <f t="shared" si="136"/>
        <v>43192.958333333336</v>
      </c>
      <c r="T752">
        <f t="shared" si="130"/>
        <v>16.8</v>
      </c>
      <c r="U752">
        <f t="shared" si="131"/>
        <v>0</v>
      </c>
      <c r="V752" t="b">
        <f t="shared" si="137"/>
        <v>0</v>
      </c>
    </row>
    <row r="753" spans="1:22" x14ac:dyDescent="0.4">
      <c r="A753" t="s">
        <v>1401</v>
      </c>
      <c r="B753" s="1">
        <v>43192.961504629631</v>
      </c>
      <c r="C753">
        <v>1211</v>
      </c>
      <c r="D753" t="s">
        <v>469</v>
      </c>
      <c r="E753">
        <v>6</v>
      </c>
      <c r="F753" s="1">
        <v>43192.974942129629</v>
      </c>
      <c r="G753">
        <v>1253</v>
      </c>
      <c r="H753" t="s">
        <v>1402</v>
      </c>
      <c r="I753">
        <v>1</v>
      </c>
      <c r="J753">
        <v>18</v>
      </c>
      <c r="K753">
        <v>2290</v>
      </c>
      <c r="L753">
        <f t="shared" si="132"/>
        <v>23</v>
      </c>
      <c r="M753" t="b">
        <f t="shared" si="133"/>
        <v>0</v>
      </c>
      <c r="N753">
        <f t="shared" si="134"/>
        <v>4</v>
      </c>
      <c r="O753">
        <f t="shared" si="135"/>
        <v>34</v>
      </c>
      <c r="P753" s="8">
        <f t="shared" si="138"/>
        <v>3.1712962962962958E-3</v>
      </c>
      <c r="Q753" s="1">
        <f t="shared" si="139"/>
        <v>43192.958333333336</v>
      </c>
      <c r="R753">
        <f t="shared" si="129"/>
        <v>16.8</v>
      </c>
      <c r="S753" s="1">
        <f t="shared" si="136"/>
        <v>43192.958333333336</v>
      </c>
      <c r="T753">
        <f t="shared" si="130"/>
        <v>16.8</v>
      </c>
      <c r="U753">
        <f t="shared" si="131"/>
        <v>0</v>
      </c>
      <c r="V753" t="b">
        <f t="shared" si="137"/>
        <v>0</v>
      </c>
    </row>
    <row r="754" spans="1:22" x14ac:dyDescent="0.4">
      <c r="A754" t="s">
        <v>1403</v>
      </c>
      <c r="B754" s="1">
        <v>43192.96361111111</v>
      </c>
      <c r="C754">
        <v>315</v>
      </c>
      <c r="D754" t="s">
        <v>861</v>
      </c>
      <c r="E754">
        <v>1</v>
      </c>
      <c r="F754" s="1">
        <v>43192.982951388891</v>
      </c>
      <c r="G754">
        <v>349</v>
      </c>
      <c r="H754" t="s">
        <v>1394</v>
      </c>
      <c r="I754">
        <v>3</v>
      </c>
      <c r="J754">
        <v>26</v>
      </c>
      <c r="K754">
        <v>4260</v>
      </c>
      <c r="L754">
        <f t="shared" si="132"/>
        <v>23</v>
      </c>
      <c r="M754" t="b">
        <f t="shared" si="133"/>
        <v>0</v>
      </c>
      <c r="N754">
        <f t="shared" si="134"/>
        <v>7</v>
      </c>
      <c r="O754">
        <f t="shared" si="135"/>
        <v>36</v>
      </c>
      <c r="P754" s="8">
        <f t="shared" si="138"/>
        <v>5.2777777777777771E-3</v>
      </c>
      <c r="Q754" s="1">
        <f t="shared" si="139"/>
        <v>43192.958333333336</v>
      </c>
      <c r="R754">
        <f t="shared" si="129"/>
        <v>16.8</v>
      </c>
      <c r="S754" s="1">
        <f t="shared" si="136"/>
        <v>43192.958333333336</v>
      </c>
      <c r="T754">
        <f t="shared" si="130"/>
        <v>16.8</v>
      </c>
      <c r="U754">
        <f t="shared" si="131"/>
        <v>0</v>
      </c>
      <c r="V754" t="b">
        <f t="shared" si="137"/>
        <v>0</v>
      </c>
    </row>
    <row r="755" spans="1:22" x14ac:dyDescent="0.4">
      <c r="A755" t="s">
        <v>1404</v>
      </c>
      <c r="B755" s="1">
        <v>43192.965567129628</v>
      </c>
      <c r="C755">
        <v>2219</v>
      </c>
      <c r="D755" t="s">
        <v>189</v>
      </c>
      <c r="E755">
        <v>16</v>
      </c>
      <c r="F755" s="1">
        <v>43192.994641203702</v>
      </c>
      <c r="G755">
        <v>207</v>
      </c>
      <c r="H755" t="s">
        <v>41</v>
      </c>
      <c r="I755">
        <v>7</v>
      </c>
      <c r="J755">
        <v>40</v>
      </c>
      <c r="K755">
        <v>7910</v>
      </c>
      <c r="L755">
        <f t="shared" si="132"/>
        <v>23</v>
      </c>
      <c r="M755" t="b">
        <f t="shared" si="133"/>
        <v>0</v>
      </c>
      <c r="N755">
        <f t="shared" si="134"/>
        <v>10</v>
      </c>
      <c r="O755">
        <f t="shared" si="135"/>
        <v>25</v>
      </c>
      <c r="P755" s="8">
        <f t="shared" si="138"/>
        <v>7.2337962962962963E-3</v>
      </c>
      <c r="Q755" s="1">
        <f t="shared" si="139"/>
        <v>43192.958333333328</v>
      </c>
      <c r="R755" t="e">
        <f t="shared" si="129"/>
        <v>#N/A</v>
      </c>
      <c r="S755" s="1">
        <f t="shared" si="136"/>
        <v>43192.958333333336</v>
      </c>
      <c r="T755">
        <f t="shared" si="130"/>
        <v>16.8</v>
      </c>
      <c r="U755">
        <f t="shared" si="131"/>
        <v>0</v>
      </c>
      <c r="V755" t="b">
        <f t="shared" si="137"/>
        <v>0</v>
      </c>
    </row>
    <row r="756" spans="1:22" x14ac:dyDescent="0.4">
      <c r="A756" t="s">
        <v>1405</v>
      </c>
      <c r="B756" s="1">
        <v>43192.967789351853</v>
      </c>
      <c r="C756">
        <v>214</v>
      </c>
      <c r="D756" t="s">
        <v>677</v>
      </c>
      <c r="E756">
        <v>11</v>
      </c>
      <c r="F756" s="1">
        <v>43192.984699074077</v>
      </c>
      <c r="G756">
        <v>1920</v>
      </c>
      <c r="H756" t="s">
        <v>1406</v>
      </c>
      <c r="I756">
        <v>6</v>
      </c>
      <c r="J756">
        <v>23</v>
      </c>
      <c r="K756">
        <v>4230</v>
      </c>
      <c r="L756">
        <f t="shared" si="132"/>
        <v>23</v>
      </c>
      <c r="M756" t="b">
        <f t="shared" si="133"/>
        <v>0</v>
      </c>
      <c r="N756">
        <f t="shared" si="134"/>
        <v>13</v>
      </c>
      <c r="O756">
        <f t="shared" si="135"/>
        <v>37</v>
      </c>
      <c r="P756" s="8">
        <f t="shared" si="138"/>
        <v>9.4560185185185181E-3</v>
      </c>
      <c r="Q756" s="1">
        <f t="shared" si="139"/>
        <v>43192.958333333336</v>
      </c>
      <c r="R756">
        <f t="shared" si="129"/>
        <v>16.8</v>
      </c>
      <c r="S756" s="1">
        <f t="shared" si="136"/>
        <v>43192.958333333336</v>
      </c>
      <c r="T756">
        <f t="shared" si="130"/>
        <v>16.8</v>
      </c>
      <c r="U756">
        <f t="shared" si="131"/>
        <v>0</v>
      </c>
      <c r="V756" t="b">
        <f t="shared" si="137"/>
        <v>0</v>
      </c>
    </row>
    <row r="757" spans="1:22" x14ac:dyDescent="0.4">
      <c r="A757" t="s">
        <v>1407</v>
      </c>
      <c r="B757" s="1">
        <v>43192.969560185185</v>
      </c>
      <c r="C757">
        <v>1608</v>
      </c>
      <c r="D757" t="s">
        <v>1366</v>
      </c>
      <c r="E757">
        <v>1</v>
      </c>
      <c r="F757" s="1">
        <v>43192.972118055557</v>
      </c>
      <c r="G757">
        <v>1655</v>
      </c>
      <c r="H757" t="s">
        <v>383</v>
      </c>
      <c r="I757">
        <v>15</v>
      </c>
      <c r="J757">
        <v>3</v>
      </c>
      <c r="K757">
        <v>590</v>
      </c>
      <c r="L757">
        <f t="shared" si="132"/>
        <v>23</v>
      </c>
      <c r="M757" t="b">
        <f t="shared" si="133"/>
        <v>0</v>
      </c>
      <c r="N757">
        <f t="shared" si="134"/>
        <v>16</v>
      </c>
      <c r="O757">
        <f t="shared" si="135"/>
        <v>10</v>
      </c>
      <c r="P757" s="8">
        <f t="shared" si="138"/>
        <v>1.1226851851851854E-2</v>
      </c>
      <c r="Q757" s="1">
        <f t="shared" si="139"/>
        <v>43192.958333333336</v>
      </c>
      <c r="R757">
        <f t="shared" si="129"/>
        <v>16.8</v>
      </c>
      <c r="S757" s="1">
        <f t="shared" si="136"/>
        <v>43192.958333333336</v>
      </c>
      <c r="T757">
        <f t="shared" si="130"/>
        <v>16.8</v>
      </c>
      <c r="U757">
        <f t="shared" si="131"/>
        <v>0</v>
      </c>
      <c r="V757" t="b">
        <f t="shared" si="137"/>
        <v>0</v>
      </c>
    </row>
    <row r="758" spans="1:22" x14ac:dyDescent="0.4">
      <c r="A758" t="s">
        <v>1408</v>
      </c>
      <c r="B758" s="1">
        <v>43192.972118055557</v>
      </c>
      <c r="C758">
        <v>1643</v>
      </c>
      <c r="D758" t="s">
        <v>487</v>
      </c>
      <c r="E758">
        <v>4</v>
      </c>
      <c r="F758" s="1">
        <v>43192.989675925928</v>
      </c>
      <c r="G758">
        <v>1403</v>
      </c>
      <c r="H758" t="s">
        <v>258</v>
      </c>
      <c r="I758">
        <v>12</v>
      </c>
      <c r="J758">
        <v>24</v>
      </c>
      <c r="K758">
        <v>4170</v>
      </c>
      <c r="L758">
        <f t="shared" si="132"/>
        <v>23</v>
      </c>
      <c r="M758" t="b">
        <f t="shared" si="133"/>
        <v>0</v>
      </c>
      <c r="N758">
        <f t="shared" si="134"/>
        <v>19</v>
      </c>
      <c r="O758">
        <f t="shared" si="135"/>
        <v>51</v>
      </c>
      <c r="P758" s="8">
        <f t="shared" si="138"/>
        <v>1.3784722222222224E-2</v>
      </c>
      <c r="Q758" s="1">
        <f t="shared" si="139"/>
        <v>43192.958333333336</v>
      </c>
      <c r="R758">
        <f t="shared" si="129"/>
        <v>16.8</v>
      </c>
      <c r="S758" s="1">
        <f t="shared" si="136"/>
        <v>43192.958333333336</v>
      </c>
      <c r="T758">
        <f t="shared" si="130"/>
        <v>16.8</v>
      </c>
      <c r="U758">
        <f t="shared" si="131"/>
        <v>0</v>
      </c>
      <c r="V758" t="b">
        <f t="shared" si="137"/>
        <v>0</v>
      </c>
    </row>
    <row r="759" spans="1:22" x14ac:dyDescent="0.4">
      <c r="A759" t="s">
        <v>1409</v>
      </c>
      <c r="B759" s="1">
        <v>43192.974351851852</v>
      </c>
      <c r="C759">
        <v>150</v>
      </c>
      <c r="D759" t="s">
        <v>39</v>
      </c>
      <c r="E759">
        <v>5</v>
      </c>
      <c r="F759" s="1">
        <v>43192.985995370371</v>
      </c>
      <c r="G759">
        <v>157</v>
      </c>
      <c r="H759" t="s">
        <v>517</v>
      </c>
      <c r="I759">
        <v>1</v>
      </c>
      <c r="J759">
        <v>16</v>
      </c>
      <c r="K759">
        <v>3440</v>
      </c>
      <c r="L759">
        <f t="shared" si="132"/>
        <v>23</v>
      </c>
      <c r="M759" t="b">
        <f t="shared" si="133"/>
        <v>0</v>
      </c>
      <c r="N759">
        <f t="shared" si="134"/>
        <v>23</v>
      </c>
      <c r="O759">
        <f t="shared" si="135"/>
        <v>4</v>
      </c>
      <c r="P759" s="8">
        <f t="shared" si="138"/>
        <v>1.6018518518518519E-2</v>
      </c>
      <c r="Q759" s="1">
        <f t="shared" si="139"/>
        <v>43192.958333333336</v>
      </c>
      <c r="R759">
        <f t="shared" si="129"/>
        <v>16.8</v>
      </c>
      <c r="S759" s="1">
        <f t="shared" si="136"/>
        <v>43192.958333333336</v>
      </c>
      <c r="T759">
        <f t="shared" si="130"/>
        <v>16.8</v>
      </c>
      <c r="U759">
        <f t="shared" si="131"/>
        <v>0</v>
      </c>
      <c r="V759" t="b">
        <f t="shared" si="137"/>
        <v>0</v>
      </c>
    </row>
    <row r="760" spans="1:22" x14ac:dyDescent="0.4">
      <c r="A760" t="s">
        <v>1410</v>
      </c>
      <c r="B760" s="1">
        <v>43192.97755787037</v>
      </c>
      <c r="C760">
        <v>148</v>
      </c>
      <c r="D760" t="s">
        <v>38</v>
      </c>
      <c r="E760">
        <v>9</v>
      </c>
      <c r="F760" s="1">
        <v>43193.031076388892</v>
      </c>
      <c r="G760">
        <v>144</v>
      </c>
      <c r="H760" t="s">
        <v>47</v>
      </c>
      <c r="I760">
        <v>6</v>
      </c>
      <c r="J760">
        <v>76</v>
      </c>
      <c r="K760">
        <v>10600</v>
      </c>
      <c r="L760">
        <f t="shared" si="132"/>
        <v>23</v>
      </c>
      <c r="M760" t="b">
        <f t="shared" si="133"/>
        <v>0</v>
      </c>
      <c r="N760">
        <f t="shared" si="134"/>
        <v>27</v>
      </c>
      <c r="O760">
        <f t="shared" si="135"/>
        <v>41</v>
      </c>
      <c r="P760" s="8">
        <f t="shared" si="138"/>
        <v>1.9224537037037037E-2</v>
      </c>
      <c r="Q760" s="1">
        <f t="shared" si="139"/>
        <v>43192.958333333336</v>
      </c>
      <c r="R760">
        <f t="shared" si="129"/>
        <v>16.8</v>
      </c>
      <c r="S760" s="1">
        <f t="shared" si="136"/>
        <v>43192.958333333336</v>
      </c>
      <c r="T760">
        <f t="shared" si="130"/>
        <v>16.8</v>
      </c>
      <c r="U760">
        <f t="shared" si="131"/>
        <v>0</v>
      </c>
      <c r="V760" t="b">
        <f t="shared" si="137"/>
        <v>0</v>
      </c>
    </row>
    <row r="761" spans="1:22" x14ac:dyDescent="0.4">
      <c r="A761" t="s">
        <v>1411</v>
      </c>
      <c r="B761" s="1">
        <v>43192.981076388889</v>
      </c>
      <c r="C761">
        <v>2002</v>
      </c>
      <c r="D761" t="s">
        <v>295</v>
      </c>
      <c r="E761">
        <v>8</v>
      </c>
      <c r="F761" s="1">
        <v>43193.049375000002</v>
      </c>
      <c r="G761">
        <v>939</v>
      </c>
      <c r="H761" t="s">
        <v>621</v>
      </c>
      <c r="I761">
        <v>3</v>
      </c>
      <c r="J761">
        <v>97</v>
      </c>
      <c r="K761">
        <v>15110</v>
      </c>
      <c r="L761">
        <f t="shared" si="132"/>
        <v>23</v>
      </c>
      <c r="M761" t="b">
        <f t="shared" si="133"/>
        <v>0</v>
      </c>
      <c r="N761">
        <f t="shared" si="134"/>
        <v>32</v>
      </c>
      <c r="O761">
        <f t="shared" si="135"/>
        <v>45</v>
      </c>
      <c r="P761" s="8">
        <f t="shared" si="138"/>
        <v>2.2743055555555555E-2</v>
      </c>
      <c r="Q761" s="1">
        <f t="shared" si="139"/>
        <v>43192.958333333336</v>
      </c>
      <c r="R761">
        <f t="shared" si="129"/>
        <v>16.8</v>
      </c>
      <c r="S761" s="1">
        <f t="shared" si="136"/>
        <v>43192.958333333336</v>
      </c>
      <c r="T761">
        <f t="shared" si="130"/>
        <v>16.8</v>
      </c>
      <c r="U761">
        <f t="shared" si="131"/>
        <v>0</v>
      </c>
      <c r="V761" t="b">
        <f t="shared" si="137"/>
        <v>0</v>
      </c>
    </row>
    <row r="762" spans="1:22" x14ac:dyDescent="0.4">
      <c r="A762" t="s">
        <v>1412</v>
      </c>
      <c r="B762" s="1">
        <v>43192.984212962961</v>
      </c>
      <c r="C762">
        <v>729</v>
      </c>
      <c r="D762" t="s">
        <v>15</v>
      </c>
      <c r="E762">
        <v>6</v>
      </c>
      <c r="F762" s="1">
        <v>43193.002303240741</v>
      </c>
      <c r="G762">
        <v>1906</v>
      </c>
      <c r="H762" t="s">
        <v>359</v>
      </c>
      <c r="I762">
        <v>20</v>
      </c>
      <c r="J762">
        <v>25</v>
      </c>
      <c r="K762">
        <v>3060</v>
      </c>
      <c r="L762">
        <f t="shared" si="132"/>
        <v>23</v>
      </c>
      <c r="M762" t="b">
        <f t="shared" si="133"/>
        <v>0</v>
      </c>
      <c r="N762">
        <f t="shared" si="134"/>
        <v>37</v>
      </c>
      <c r="O762">
        <f t="shared" si="135"/>
        <v>16</v>
      </c>
      <c r="P762" s="8">
        <f t="shared" si="138"/>
        <v>2.5879629629629627E-2</v>
      </c>
      <c r="Q762" s="1">
        <f t="shared" si="139"/>
        <v>43192.958333333328</v>
      </c>
      <c r="R762" t="e">
        <f t="shared" si="129"/>
        <v>#N/A</v>
      </c>
      <c r="S762" s="1">
        <f t="shared" si="136"/>
        <v>43192.958333333336</v>
      </c>
      <c r="T762">
        <f t="shared" si="130"/>
        <v>16.8</v>
      </c>
      <c r="U762">
        <f t="shared" si="131"/>
        <v>0</v>
      </c>
      <c r="V762" t="b">
        <f t="shared" si="137"/>
        <v>0</v>
      </c>
    </row>
    <row r="763" spans="1:22" x14ac:dyDescent="0.4">
      <c r="A763" t="s">
        <v>1413</v>
      </c>
      <c r="B763" s="1">
        <v>43192.987314814818</v>
      </c>
      <c r="C763">
        <v>1603</v>
      </c>
      <c r="D763" t="s">
        <v>1358</v>
      </c>
      <c r="E763">
        <v>8</v>
      </c>
      <c r="F763" s="1">
        <v>43193.001550925925</v>
      </c>
      <c r="G763">
        <v>1663</v>
      </c>
      <c r="H763" t="s">
        <v>1019</v>
      </c>
      <c r="I763">
        <v>15</v>
      </c>
      <c r="J763">
        <v>20</v>
      </c>
      <c r="K763">
        <v>4900</v>
      </c>
      <c r="L763">
        <f t="shared" si="132"/>
        <v>23</v>
      </c>
      <c r="M763" t="b">
        <f t="shared" si="133"/>
        <v>0</v>
      </c>
      <c r="N763">
        <f t="shared" si="134"/>
        <v>41</v>
      </c>
      <c r="O763">
        <f t="shared" si="135"/>
        <v>44</v>
      </c>
      <c r="P763" s="8">
        <f t="shared" si="138"/>
        <v>2.8981481481481483E-2</v>
      </c>
      <c r="Q763" s="1">
        <f t="shared" si="139"/>
        <v>43192.958333333336</v>
      </c>
      <c r="R763">
        <f t="shared" si="129"/>
        <v>16.8</v>
      </c>
      <c r="S763" s="1">
        <f t="shared" si="136"/>
        <v>43192.958333333336</v>
      </c>
      <c r="T763">
        <f t="shared" si="130"/>
        <v>16.8</v>
      </c>
      <c r="U763">
        <f t="shared" si="131"/>
        <v>0</v>
      </c>
      <c r="V763" t="b">
        <f t="shared" si="137"/>
        <v>0</v>
      </c>
    </row>
    <row r="764" spans="1:22" x14ac:dyDescent="0.4">
      <c r="A764" t="s">
        <v>1414</v>
      </c>
      <c r="B764" s="1">
        <v>43192.990011574075</v>
      </c>
      <c r="C764">
        <v>154</v>
      </c>
      <c r="D764" t="s">
        <v>1415</v>
      </c>
      <c r="E764">
        <v>5</v>
      </c>
      <c r="F764" s="1">
        <v>43193.007557870369</v>
      </c>
      <c r="G764">
        <v>112</v>
      </c>
      <c r="H764" t="s">
        <v>111</v>
      </c>
      <c r="I764">
        <v>5</v>
      </c>
      <c r="J764">
        <v>25</v>
      </c>
      <c r="K764">
        <v>3050</v>
      </c>
      <c r="L764">
        <f t="shared" si="132"/>
        <v>23</v>
      </c>
      <c r="M764" t="b">
        <f t="shared" si="133"/>
        <v>0</v>
      </c>
      <c r="N764">
        <f t="shared" si="134"/>
        <v>45</v>
      </c>
      <c r="O764">
        <f t="shared" si="135"/>
        <v>37</v>
      </c>
      <c r="P764" s="8">
        <f t="shared" si="138"/>
        <v>3.1678240740740743E-2</v>
      </c>
      <c r="Q764" s="1">
        <f t="shared" si="139"/>
        <v>43192.958333333336</v>
      </c>
      <c r="R764">
        <f t="shared" si="129"/>
        <v>16.8</v>
      </c>
      <c r="S764" s="1">
        <f t="shared" si="136"/>
        <v>43192.958333333336</v>
      </c>
      <c r="T764">
        <f t="shared" si="130"/>
        <v>16.8</v>
      </c>
      <c r="U764">
        <f t="shared" si="131"/>
        <v>0</v>
      </c>
      <c r="V764" t="b">
        <f t="shared" si="137"/>
        <v>0</v>
      </c>
    </row>
    <row r="765" spans="1:22" x14ac:dyDescent="0.4">
      <c r="A765" t="s">
        <v>1416</v>
      </c>
      <c r="B765" s="1">
        <v>43192.994305555556</v>
      </c>
      <c r="C765">
        <v>605</v>
      </c>
      <c r="D765" t="s">
        <v>1417</v>
      </c>
      <c r="E765">
        <v>7</v>
      </c>
      <c r="F765" s="1">
        <v>43192.998460648145</v>
      </c>
      <c r="G765">
        <v>378</v>
      </c>
      <c r="H765" t="s">
        <v>354</v>
      </c>
      <c r="I765">
        <v>10</v>
      </c>
      <c r="J765">
        <v>5</v>
      </c>
      <c r="K765">
        <v>1260</v>
      </c>
      <c r="L765">
        <f t="shared" si="132"/>
        <v>23</v>
      </c>
      <c r="M765" t="b">
        <f t="shared" si="133"/>
        <v>0</v>
      </c>
      <c r="N765">
        <f t="shared" si="134"/>
        <v>51</v>
      </c>
      <c r="O765">
        <f t="shared" si="135"/>
        <v>48</v>
      </c>
      <c r="P765" s="8">
        <f t="shared" si="138"/>
        <v>3.5972222222222218E-2</v>
      </c>
      <c r="Q765" s="1">
        <f t="shared" si="139"/>
        <v>43192.958333333336</v>
      </c>
      <c r="R765">
        <f t="shared" si="129"/>
        <v>16.8</v>
      </c>
      <c r="S765" s="1">
        <f t="shared" si="136"/>
        <v>43192.958333333336</v>
      </c>
      <c r="T765">
        <f t="shared" si="130"/>
        <v>16.8</v>
      </c>
      <c r="U765">
        <f t="shared" si="131"/>
        <v>0</v>
      </c>
      <c r="V765" t="b">
        <f t="shared" si="137"/>
        <v>0</v>
      </c>
    </row>
    <row r="766" spans="1:22" x14ac:dyDescent="0.4">
      <c r="A766" t="s">
        <v>1418</v>
      </c>
      <c r="B766" s="1">
        <v>43192.997187499997</v>
      </c>
      <c r="C766">
        <v>364</v>
      </c>
      <c r="D766" t="s">
        <v>1138</v>
      </c>
      <c r="E766">
        <v>1</v>
      </c>
      <c r="F766" s="1">
        <v>43192.999479166669</v>
      </c>
      <c r="G766">
        <v>361</v>
      </c>
      <c r="H766" t="s">
        <v>169</v>
      </c>
      <c r="I766">
        <v>8</v>
      </c>
      <c r="J766">
        <v>3</v>
      </c>
      <c r="K766">
        <v>520</v>
      </c>
      <c r="L766">
        <f t="shared" si="132"/>
        <v>23</v>
      </c>
      <c r="M766" t="b">
        <f t="shared" si="133"/>
        <v>0</v>
      </c>
      <c r="N766">
        <f t="shared" si="134"/>
        <v>55</v>
      </c>
      <c r="O766">
        <f t="shared" si="135"/>
        <v>57</v>
      </c>
      <c r="P766" s="8">
        <f t="shared" si="138"/>
        <v>3.8854166666666669E-2</v>
      </c>
      <c r="Q766" s="1">
        <f t="shared" si="139"/>
        <v>43192.958333333328</v>
      </c>
      <c r="R766" t="e">
        <f t="shared" si="129"/>
        <v>#N/A</v>
      </c>
      <c r="S766" s="1">
        <f t="shared" si="136"/>
        <v>43192.958333333336</v>
      </c>
      <c r="T766">
        <f t="shared" si="130"/>
        <v>16.8</v>
      </c>
      <c r="U766">
        <f t="shared" si="131"/>
        <v>0</v>
      </c>
      <c r="V766" t="b">
        <f t="shared" si="137"/>
        <v>0</v>
      </c>
    </row>
    <row r="767" spans="1:22" x14ac:dyDescent="0.4">
      <c r="A767" t="s">
        <v>1419</v>
      </c>
      <c r="B767" s="1">
        <v>43193.000451388885</v>
      </c>
      <c r="C767">
        <v>1127</v>
      </c>
      <c r="D767" t="s">
        <v>216</v>
      </c>
      <c r="E767">
        <v>2</v>
      </c>
      <c r="F767" s="1">
        <v>43193.007685185185</v>
      </c>
      <c r="G767">
        <v>714</v>
      </c>
      <c r="H767" t="s">
        <v>215</v>
      </c>
      <c r="I767">
        <v>1</v>
      </c>
      <c r="J767">
        <v>9</v>
      </c>
      <c r="K767">
        <v>1660</v>
      </c>
      <c r="L767">
        <f t="shared" si="132"/>
        <v>0</v>
      </c>
      <c r="M767" t="b">
        <f t="shared" si="133"/>
        <v>0</v>
      </c>
      <c r="N767">
        <f t="shared" si="134"/>
        <v>0</v>
      </c>
      <c r="O767">
        <f t="shared" si="135"/>
        <v>39</v>
      </c>
      <c r="P767" s="8">
        <f t="shared" si="138"/>
        <v>4.5138888888888892E-4</v>
      </c>
      <c r="Q767" s="1">
        <f t="shared" si="139"/>
        <v>43193</v>
      </c>
      <c r="R767">
        <f t="shared" si="129"/>
        <v>16.8</v>
      </c>
      <c r="S767" s="1">
        <f t="shared" si="136"/>
        <v>43193</v>
      </c>
      <c r="T767">
        <f t="shared" si="130"/>
        <v>16.8</v>
      </c>
      <c r="U767">
        <f t="shared" si="131"/>
        <v>0</v>
      </c>
      <c r="V767" t="b">
        <f t="shared" si="137"/>
        <v>0</v>
      </c>
    </row>
    <row r="768" spans="1:22" x14ac:dyDescent="0.4">
      <c r="A768" t="s">
        <v>1420</v>
      </c>
      <c r="B768" s="1">
        <v>43193.004490740743</v>
      </c>
      <c r="C768">
        <v>1021</v>
      </c>
      <c r="D768" t="s">
        <v>732</v>
      </c>
      <c r="E768">
        <v>9</v>
      </c>
      <c r="F768" s="1">
        <v>43193.02003472222</v>
      </c>
      <c r="G768">
        <v>1044</v>
      </c>
      <c r="H768" t="s">
        <v>1421</v>
      </c>
      <c r="I768">
        <v>13</v>
      </c>
      <c r="J768">
        <v>22</v>
      </c>
      <c r="K768">
        <v>4580</v>
      </c>
      <c r="L768">
        <f t="shared" si="132"/>
        <v>0</v>
      </c>
      <c r="M768" t="b">
        <f t="shared" si="133"/>
        <v>0</v>
      </c>
      <c r="N768">
        <f t="shared" si="134"/>
        <v>6</v>
      </c>
      <c r="O768">
        <f t="shared" si="135"/>
        <v>28</v>
      </c>
      <c r="P768" s="8">
        <f t="shared" si="138"/>
        <v>4.4907407407407405E-3</v>
      </c>
      <c r="Q768" s="1">
        <f t="shared" si="139"/>
        <v>43193</v>
      </c>
      <c r="R768">
        <f t="shared" si="129"/>
        <v>16.8</v>
      </c>
      <c r="S768" s="1">
        <f t="shared" si="136"/>
        <v>43193</v>
      </c>
      <c r="T768">
        <f t="shared" si="130"/>
        <v>16.8</v>
      </c>
      <c r="U768">
        <f t="shared" si="131"/>
        <v>0</v>
      </c>
      <c r="V768" t="b">
        <f t="shared" si="137"/>
        <v>0</v>
      </c>
    </row>
    <row r="769" spans="1:22" x14ac:dyDescent="0.4">
      <c r="A769" t="s">
        <v>1422</v>
      </c>
      <c r="B769" s="1">
        <v>43193.007604166669</v>
      </c>
      <c r="C769">
        <v>118</v>
      </c>
      <c r="D769" t="s">
        <v>784</v>
      </c>
      <c r="E769">
        <v>9</v>
      </c>
      <c r="F769" s="1">
        <v>43193.013657407406</v>
      </c>
      <c r="G769">
        <v>132</v>
      </c>
      <c r="H769" t="s">
        <v>238</v>
      </c>
      <c r="I769">
        <v>2</v>
      </c>
      <c r="J769">
        <v>8</v>
      </c>
      <c r="K769">
        <v>1350</v>
      </c>
      <c r="L769">
        <f t="shared" si="132"/>
        <v>0</v>
      </c>
      <c r="M769" t="b">
        <f t="shared" si="133"/>
        <v>0</v>
      </c>
      <c r="N769">
        <f t="shared" si="134"/>
        <v>10</v>
      </c>
      <c r="O769">
        <f t="shared" si="135"/>
        <v>57</v>
      </c>
      <c r="P769" s="8">
        <f t="shared" si="138"/>
        <v>7.6041666666666662E-3</v>
      </c>
      <c r="Q769" s="1">
        <f t="shared" si="139"/>
        <v>43193</v>
      </c>
      <c r="R769">
        <f t="shared" si="129"/>
        <v>16.8</v>
      </c>
      <c r="S769" s="1">
        <f t="shared" si="136"/>
        <v>43193</v>
      </c>
      <c r="T769">
        <f t="shared" si="130"/>
        <v>16.8</v>
      </c>
      <c r="U769">
        <f t="shared" si="131"/>
        <v>0</v>
      </c>
      <c r="V769" t="b">
        <f t="shared" si="137"/>
        <v>0</v>
      </c>
    </row>
    <row r="770" spans="1:22" x14ac:dyDescent="0.4">
      <c r="A770" t="s">
        <v>1423</v>
      </c>
      <c r="B770" s="1">
        <v>43193.011319444442</v>
      </c>
      <c r="C770">
        <v>1259</v>
      </c>
      <c r="D770" t="s">
        <v>603</v>
      </c>
      <c r="E770">
        <v>6</v>
      </c>
      <c r="F770" s="1">
        <v>43193.015729166669</v>
      </c>
      <c r="G770">
        <v>1213</v>
      </c>
      <c r="H770" t="s">
        <v>1336</v>
      </c>
      <c r="I770">
        <v>20</v>
      </c>
      <c r="J770">
        <v>6</v>
      </c>
      <c r="K770">
        <v>1010</v>
      </c>
      <c r="L770">
        <f t="shared" si="132"/>
        <v>0</v>
      </c>
      <c r="M770" t="b">
        <f t="shared" si="133"/>
        <v>0</v>
      </c>
      <c r="N770">
        <f t="shared" si="134"/>
        <v>16</v>
      </c>
      <c r="O770">
        <f t="shared" si="135"/>
        <v>18</v>
      </c>
      <c r="P770" s="8">
        <f t="shared" si="138"/>
        <v>1.1319444444444444E-2</v>
      </c>
      <c r="Q770" s="1">
        <f t="shared" si="139"/>
        <v>43193</v>
      </c>
      <c r="R770">
        <f t="shared" ref="R770:R833" si="140">VLOOKUP(Q770,기상정보,2,FALSE)</f>
        <v>16.8</v>
      </c>
      <c r="S770" s="1">
        <f t="shared" si="136"/>
        <v>43193</v>
      </c>
      <c r="T770">
        <f t="shared" ref="T770:T833" si="141">VLOOKUP(S770,기상정보,2,FALSE)</f>
        <v>16.8</v>
      </c>
      <c r="U770">
        <f t="shared" ref="U770:U833" si="142">VLOOKUP(B770,기상정보,3,TRUE)</f>
        <v>0</v>
      </c>
      <c r="V770" t="b">
        <f t="shared" si="137"/>
        <v>0</v>
      </c>
    </row>
    <row r="771" spans="1:22" x14ac:dyDescent="0.4">
      <c r="A771" t="s">
        <v>1424</v>
      </c>
      <c r="B771" s="1">
        <v>43193.015474537038</v>
      </c>
      <c r="C771">
        <v>250</v>
      </c>
      <c r="D771" t="s">
        <v>859</v>
      </c>
      <c r="E771">
        <v>9</v>
      </c>
      <c r="F771" s="1">
        <v>43193.038715277777</v>
      </c>
      <c r="G771">
        <v>2102</v>
      </c>
      <c r="H771" t="s">
        <v>390</v>
      </c>
      <c r="I771">
        <v>16</v>
      </c>
      <c r="J771">
        <v>33</v>
      </c>
      <c r="K771">
        <v>5440</v>
      </c>
      <c r="L771">
        <f t="shared" ref="L771:L834" si="143">HOUR(B771)</f>
        <v>0</v>
      </c>
      <c r="M771" t="b">
        <f t="shared" ref="M771:M834" si="144">WEEKDAY(B771,2)&gt;=6</f>
        <v>0</v>
      </c>
      <c r="N771">
        <f t="shared" ref="N771:N834" si="145">MINUTE(B771)</f>
        <v>22</v>
      </c>
      <c r="O771">
        <f t="shared" ref="O771:O834" si="146">SECOND(B771)</f>
        <v>17</v>
      </c>
      <c r="P771" s="8">
        <f t="shared" si="138"/>
        <v>1.5474537037037038E-2</v>
      </c>
      <c r="Q771" s="1">
        <f t="shared" si="139"/>
        <v>43193</v>
      </c>
      <c r="R771">
        <f t="shared" si="140"/>
        <v>16.8</v>
      </c>
      <c r="S771" s="1">
        <f t="shared" ref="S771:S834" si="147">DATE(YEAR(B771),MONTH(B771),DAY(B771))+TIME(HOUR(B771),0,0)</f>
        <v>43193</v>
      </c>
      <c r="T771">
        <f t="shared" si="141"/>
        <v>16.8</v>
      </c>
      <c r="U771">
        <f t="shared" si="142"/>
        <v>0</v>
      </c>
      <c r="V771" t="b">
        <f t="shared" ref="V771:V834" si="148">U771&gt;=1</f>
        <v>0</v>
      </c>
    </row>
    <row r="772" spans="1:22" x14ac:dyDescent="0.4">
      <c r="A772" t="s">
        <v>1425</v>
      </c>
      <c r="B772" s="1">
        <v>43193.020289351851</v>
      </c>
      <c r="C772">
        <v>1516</v>
      </c>
      <c r="D772" t="s">
        <v>1151</v>
      </c>
      <c r="E772">
        <v>8</v>
      </c>
      <c r="F772" s="1">
        <v>43193.026921296296</v>
      </c>
      <c r="G772">
        <v>1527</v>
      </c>
      <c r="H772" t="s">
        <v>70</v>
      </c>
      <c r="I772">
        <v>10</v>
      </c>
      <c r="J772">
        <v>9</v>
      </c>
      <c r="K772">
        <v>1890</v>
      </c>
      <c r="L772">
        <f t="shared" si="143"/>
        <v>0</v>
      </c>
      <c r="M772" t="b">
        <f t="shared" si="144"/>
        <v>0</v>
      </c>
      <c r="N772">
        <f t="shared" si="145"/>
        <v>29</v>
      </c>
      <c r="O772">
        <f t="shared" si="146"/>
        <v>13</v>
      </c>
      <c r="P772" s="8">
        <f t="shared" si="138"/>
        <v>2.028935185185185E-2</v>
      </c>
      <c r="Q772" s="1">
        <f t="shared" si="139"/>
        <v>43193</v>
      </c>
      <c r="R772">
        <f t="shared" si="140"/>
        <v>16.8</v>
      </c>
      <c r="S772" s="1">
        <f t="shared" si="147"/>
        <v>43193</v>
      </c>
      <c r="T772">
        <f t="shared" si="141"/>
        <v>16.8</v>
      </c>
      <c r="U772">
        <f t="shared" si="142"/>
        <v>0</v>
      </c>
      <c r="V772" t="b">
        <f t="shared" si="148"/>
        <v>0</v>
      </c>
    </row>
    <row r="773" spans="1:22" x14ac:dyDescent="0.4">
      <c r="A773" t="s">
        <v>1426</v>
      </c>
      <c r="B773" s="1">
        <v>43193.025057870371</v>
      </c>
      <c r="C773">
        <v>809</v>
      </c>
      <c r="D773" t="s">
        <v>1160</v>
      </c>
      <c r="E773">
        <v>3</v>
      </c>
      <c r="F773" s="1">
        <v>43193.061990740738</v>
      </c>
      <c r="G773">
        <v>809</v>
      </c>
      <c r="H773" t="s">
        <v>1160</v>
      </c>
      <c r="I773">
        <v>3</v>
      </c>
      <c r="J773">
        <v>52</v>
      </c>
      <c r="K773">
        <v>7500</v>
      </c>
      <c r="L773">
        <f t="shared" si="143"/>
        <v>0</v>
      </c>
      <c r="M773" t="b">
        <f t="shared" si="144"/>
        <v>0</v>
      </c>
      <c r="N773">
        <f t="shared" si="145"/>
        <v>36</v>
      </c>
      <c r="O773">
        <f t="shared" si="146"/>
        <v>5</v>
      </c>
      <c r="P773" s="8">
        <f t="shared" si="138"/>
        <v>2.5057870370370373E-2</v>
      </c>
      <c r="Q773" s="1">
        <f t="shared" si="139"/>
        <v>43193</v>
      </c>
      <c r="R773">
        <f t="shared" si="140"/>
        <v>16.8</v>
      </c>
      <c r="S773" s="1">
        <f t="shared" si="147"/>
        <v>43193</v>
      </c>
      <c r="T773">
        <f t="shared" si="141"/>
        <v>16.8</v>
      </c>
      <c r="U773">
        <f t="shared" si="142"/>
        <v>0</v>
      </c>
      <c r="V773" t="b">
        <f t="shared" si="148"/>
        <v>0</v>
      </c>
    </row>
    <row r="774" spans="1:22" x14ac:dyDescent="0.4">
      <c r="A774" t="s">
        <v>1427</v>
      </c>
      <c r="B774" s="1">
        <v>43193.028912037036</v>
      </c>
      <c r="C774">
        <v>332</v>
      </c>
      <c r="D774" t="s">
        <v>1295</v>
      </c>
      <c r="E774">
        <v>2</v>
      </c>
      <c r="F774" s="1">
        <v>43193.053055555552</v>
      </c>
      <c r="G774">
        <v>535</v>
      </c>
      <c r="H774" t="s">
        <v>1070</v>
      </c>
      <c r="I774">
        <v>9</v>
      </c>
      <c r="J774">
        <v>34</v>
      </c>
      <c r="K774">
        <v>5730</v>
      </c>
      <c r="L774">
        <f t="shared" si="143"/>
        <v>0</v>
      </c>
      <c r="M774" t="b">
        <f t="shared" si="144"/>
        <v>0</v>
      </c>
      <c r="N774">
        <f t="shared" si="145"/>
        <v>41</v>
      </c>
      <c r="O774">
        <f t="shared" si="146"/>
        <v>38</v>
      </c>
      <c r="P774" s="8">
        <f t="shared" si="138"/>
        <v>2.8912037037037038E-2</v>
      </c>
      <c r="Q774" s="1">
        <f t="shared" si="139"/>
        <v>43193</v>
      </c>
      <c r="R774">
        <f t="shared" si="140"/>
        <v>16.8</v>
      </c>
      <c r="S774" s="1">
        <f t="shared" si="147"/>
        <v>43193</v>
      </c>
      <c r="T774">
        <f t="shared" si="141"/>
        <v>16.8</v>
      </c>
      <c r="U774">
        <f t="shared" si="142"/>
        <v>0</v>
      </c>
      <c r="V774" t="b">
        <f t="shared" si="148"/>
        <v>0</v>
      </c>
    </row>
    <row r="775" spans="1:22" x14ac:dyDescent="0.4">
      <c r="A775" t="s">
        <v>1428</v>
      </c>
      <c r="B775" s="1">
        <v>43193.032812500001</v>
      </c>
      <c r="C775">
        <v>2365</v>
      </c>
      <c r="D775" t="s">
        <v>1429</v>
      </c>
      <c r="E775">
        <v>5</v>
      </c>
      <c r="F775" s="1">
        <v>43193.05296296296</v>
      </c>
      <c r="G775">
        <v>518</v>
      </c>
      <c r="H775" t="s">
        <v>1430</v>
      </c>
      <c r="I775">
        <v>19</v>
      </c>
      <c r="J775">
        <v>28</v>
      </c>
      <c r="K775">
        <v>6620</v>
      </c>
      <c r="L775">
        <f t="shared" si="143"/>
        <v>0</v>
      </c>
      <c r="M775" t="b">
        <f t="shared" si="144"/>
        <v>0</v>
      </c>
      <c r="N775">
        <f t="shared" si="145"/>
        <v>47</v>
      </c>
      <c r="O775">
        <f t="shared" si="146"/>
        <v>15</v>
      </c>
      <c r="P775" s="8">
        <f t="shared" si="138"/>
        <v>3.2812500000000001E-2</v>
      </c>
      <c r="Q775" s="1">
        <f t="shared" si="139"/>
        <v>43193</v>
      </c>
      <c r="R775">
        <f t="shared" si="140"/>
        <v>16.8</v>
      </c>
      <c r="S775" s="1">
        <f t="shared" si="147"/>
        <v>43193</v>
      </c>
      <c r="T775">
        <f t="shared" si="141"/>
        <v>16.8</v>
      </c>
      <c r="U775">
        <f t="shared" si="142"/>
        <v>0</v>
      </c>
      <c r="V775" t="b">
        <f t="shared" si="148"/>
        <v>0</v>
      </c>
    </row>
    <row r="776" spans="1:22" x14ac:dyDescent="0.4">
      <c r="A776" t="s">
        <v>1431</v>
      </c>
      <c r="B776" s="1">
        <v>43193.037418981483</v>
      </c>
      <c r="C776">
        <v>1342</v>
      </c>
      <c r="D776" t="s">
        <v>1432</v>
      </c>
      <c r="E776">
        <v>6</v>
      </c>
      <c r="F776" s="1">
        <v>43193.041446759256</v>
      </c>
      <c r="G776">
        <v>1302</v>
      </c>
      <c r="H776" t="s">
        <v>1044</v>
      </c>
      <c r="I776">
        <v>1</v>
      </c>
      <c r="J776">
        <v>5</v>
      </c>
      <c r="K776">
        <v>1140</v>
      </c>
      <c r="L776">
        <f t="shared" si="143"/>
        <v>0</v>
      </c>
      <c r="M776" t="b">
        <f t="shared" si="144"/>
        <v>0</v>
      </c>
      <c r="N776">
        <f t="shared" si="145"/>
        <v>53</v>
      </c>
      <c r="O776">
        <f t="shared" si="146"/>
        <v>53</v>
      </c>
      <c r="P776" s="8">
        <f t="shared" si="138"/>
        <v>3.7418981481481477E-2</v>
      </c>
      <c r="Q776" s="1">
        <f t="shared" si="139"/>
        <v>43193</v>
      </c>
      <c r="R776">
        <f t="shared" si="140"/>
        <v>16.8</v>
      </c>
      <c r="S776" s="1">
        <f t="shared" si="147"/>
        <v>43193</v>
      </c>
      <c r="T776">
        <f t="shared" si="141"/>
        <v>16.8</v>
      </c>
      <c r="U776">
        <f t="shared" si="142"/>
        <v>0</v>
      </c>
      <c r="V776" t="b">
        <f t="shared" si="148"/>
        <v>0</v>
      </c>
    </row>
    <row r="777" spans="1:22" x14ac:dyDescent="0.4">
      <c r="A777" t="s">
        <v>1433</v>
      </c>
      <c r="B777" s="1">
        <v>43193.041875000003</v>
      </c>
      <c r="C777">
        <v>822</v>
      </c>
      <c r="D777" t="s">
        <v>419</v>
      </c>
      <c r="E777">
        <v>4</v>
      </c>
      <c r="F777" s="1">
        <v>43193.111597222225</v>
      </c>
      <c r="G777">
        <v>1405</v>
      </c>
      <c r="H777" t="s">
        <v>172</v>
      </c>
      <c r="I777">
        <v>4</v>
      </c>
      <c r="J777">
        <v>99</v>
      </c>
      <c r="K777">
        <v>21330</v>
      </c>
      <c r="L777">
        <f t="shared" si="143"/>
        <v>1</v>
      </c>
      <c r="M777" t="b">
        <f t="shared" si="144"/>
        <v>0</v>
      </c>
      <c r="N777">
        <f t="shared" si="145"/>
        <v>0</v>
      </c>
      <c r="O777">
        <f t="shared" si="146"/>
        <v>18</v>
      </c>
      <c r="P777" s="8">
        <f t="shared" si="138"/>
        <v>2.0833333333333335E-4</v>
      </c>
      <c r="Q777" s="1">
        <f t="shared" si="139"/>
        <v>43193.041666666672</v>
      </c>
      <c r="R777" t="e">
        <f t="shared" si="140"/>
        <v>#N/A</v>
      </c>
      <c r="S777" s="1">
        <f t="shared" si="147"/>
        <v>43193.041666666664</v>
      </c>
      <c r="T777">
        <f t="shared" si="141"/>
        <v>17.100000000000001</v>
      </c>
      <c r="U777">
        <f t="shared" si="142"/>
        <v>0</v>
      </c>
      <c r="V777" t="b">
        <f t="shared" si="148"/>
        <v>0</v>
      </c>
    </row>
    <row r="778" spans="1:22" x14ac:dyDescent="0.4">
      <c r="A778" t="s">
        <v>1434</v>
      </c>
      <c r="B778" s="1">
        <v>43193.046064814815</v>
      </c>
      <c r="C778">
        <v>716</v>
      </c>
      <c r="D778" t="s">
        <v>118</v>
      </c>
      <c r="E778">
        <v>7</v>
      </c>
      <c r="F778" s="1">
        <v>43193.072708333333</v>
      </c>
      <c r="G778">
        <v>745</v>
      </c>
      <c r="H778" t="s">
        <v>25</v>
      </c>
      <c r="I778">
        <v>1</v>
      </c>
      <c r="J778">
        <v>37</v>
      </c>
      <c r="K778">
        <v>4330</v>
      </c>
      <c r="L778">
        <f t="shared" si="143"/>
        <v>1</v>
      </c>
      <c r="M778" t="b">
        <f t="shared" si="144"/>
        <v>0</v>
      </c>
      <c r="N778">
        <f t="shared" si="145"/>
        <v>6</v>
      </c>
      <c r="O778">
        <f t="shared" si="146"/>
        <v>20</v>
      </c>
      <c r="P778" s="8">
        <f t="shared" si="138"/>
        <v>4.3981481481481484E-3</v>
      </c>
      <c r="Q778" s="1">
        <f t="shared" si="139"/>
        <v>43193.041666666664</v>
      </c>
      <c r="R778">
        <f t="shared" si="140"/>
        <v>17.100000000000001</v>
      </c>
      <c r="S778" s="1">
        <f t="shared" si="147"/>
        <v>43193.041666666664</v>
      </c>
      <c r="T778">
        <f t="shared" si="141"/>
        <v>17.100000000000001</v>
      </c>
      <c r="U778">
        <f t="shared" si="142"/>
        <v>0</v>
      </c>
      <c r="V778" t="b">
        <f t="shared" si="148"/>
        <v>0</v>
      </c>
    </row>
    <row r="779" spans="1:22" x14ac:dyDescent="0.4">
      <c r="A779" t="s">
        <v>1435</v>
      </c>
      <c r="B779" s="1">
        <v>43193.049849537034</v>
      </c>
      <c r="C779">
        <v>3501</v>
      </c>
      <c r="D779" t="s">
        <v>818</v>
      </c>
      <c r="E779">
        <v>3</v>
      </c>
      <c r="F779" s="1">
        <v>43193.093136574076</v>
      </c>
      <c r="G779">
        <v>1233</v>
      </c>
      <c r="H779" t="s">
        <v>1003</v>
      </c>
      <c r="I779">
        <v>2</v>
      </c>
      <c r="J779">
        <v>62</v>
      </c>
      <c r="K779">
        <v>4740</v>
      </c>
      <c r="L779">
        <f t="shared" si="143"/>
        <v>1</v>
      </c>
      <c r="M779" t="b">
        <f t="shared" si="144"/>
        <v>0</v>
      </c>
      <c r="N779">
        <f t="shared" si="145"/>
        <v>11</v>
      </c>
      <c r="O779">
        <f t="shared" si="146"/>
        <v>47</v>
      </c>
      <c r="P779" s="8">
        <f t="shared" si="138"/>
        <v>8.1828703703703699E-3</v>
      </c>
      <c r="Q779" s="1">
        <f t="shared" si="139"/>
        <v>43193.041666666664</v>
      </c>
      <c r="R779">
        <f t="shared" si="140"/>
        <v>17.100000000000001</v>
      </c>
      <c r="S779" s="1">
        <f t="shared" si="147"/>
        <v>43193.041666666664</v>
      </c>
      <c r="T779">
        <f t="shared" si="141"/>
        <v>17.100000000000001</v>
      </c>
      <c r="U779">
        <f t="shared" si="142"/>
        <v>0</v>
      </c>
      <c r="V779" t="b">
        <f t="shared" si="148"/>
        <v>0</v>
      </c>
    </row>
    <row r="780" spans="1:22" x14ac:dyDescent="0.4">
      <c r="A780" t="s">
        <v>1436</v>
      </c>
      <c r="B780" s="1">
        <v>43193.055763888886</v>
      </c>
      <c r="C780">
        <v>1303</v>
      </c>
      <c r="D780" t="s">
        <v>1437</v>
      </c>
      <c r="E780">
        <v>9</v>
      </c>
      <c r="F780" s="1">
        <v>43193.077303240738</v>
      </c>
      <c r="G780">
        <v>322</v>
      </c>
      <c r="H780" t="s">
        <v>1164</v>
      </c>
      <c r="I780">
        <v>7</v>
      </c>
      <c r="J780">
        <v>28</v>
      </c>
      <c r="K780">
        <v>4550</v>
      </c>
      <c r="L780">
        <f t="shared" si="143"/>
        <v>1</v>
      </c>
      <c r="M780" t="b">
        <f t="shared" si="144"/>
        <v>0</v>
      </c>
      <c r="N780">
        <f t="shared" si="145"/>
        <v>20</v>
      </c>
      <c r="O780">
        <f t="shared" si="146"/>
        <v>18</v>
      </c>
      <c r="P780" s="8">
        <f t="shared" si="138"/>
        <v>1.4097222222222221E-2</v>
      </c>
      <c r="Q780" s="1">
        <f t="shared" si="139"/>
        <v>43193.041666666664</v>
      </c>
      <c r="R780">
        <f t="shared" si="140"/>
        <v>17.100000000000001</v>
      </c>
      <c r="S780" s="1">
        <f t="shared" si="147"/>
        <v>43193.041666666664</v>
      </c>
      <c r="T780">
        <f t="shared" si="141"/>
        <v>17.100000000000001</v>
      </c>
      <c r="U780">
        <f t="shared" si="142"/>
        <v>0</v>
      </c>
      <c r="V780" t="b">
        <f t="shared" si="148"/>
        <v>0</v>
      </c>
    </row>
    <row r="781" spans="1:22" x14ac:dyDescent="0.4">
      <c r="A781" t="s">
        <v>1438</v>
      </c>
      <c r="B781" s="1">
        <v>43193.060729166667</v>
      </c>
      <c r="C781">
        <v>341</v>
      </c>
      <c r="D781" t="s">
        <v>1191</v>
      </c>
      <c r="E781">
        <v>4</v>
      </c>
      <c r="F781" s="1">
        <v>43193.088784722226</v>
      </c>
      <c r="G781">
        <v>805</v>
      </c>
      <c r="H781" t="s">
        <v>31</v>
      </c>
      <c r="I781">
        <v>5</v>
      </c>
      <c r="J781">
        <v>39</v>
      </c>
      <c r="K781">
        <v>7920</v>
      </c>
      <c r="L781">
        <f t="shared" si="143"/>
        <v>1</v>
      </c>
      <c r="M781" t="b">
        <f t="shared" si="144"/>
        <v>0</v>
      </c>
      <c r="N781">
        <f t="shared" si="145"/>
        <v>27</v>
      </c>
      <c r="O781">
        <f t="shared" si="146"/>
        <v>27</v>
      </c>
      <c r="P781" s="8">
        <f t="shared" si="138"/>
        <v>1.90625E-2</v>
      </c>
      <c r="Q781" s="1">
        <f t="shared" si="139"/>
        <v>43193.041666666664</v>
      </c>
      <c r="R781">
        <f t="shared" si="140"/>
        <v>17.100000000000001</v>
      </c>
      <c r="S781" s="1">
        <f t="shared" si="147"/>
        <v>43193.041666666664</v>
      </c>
      <c r="T781">
        <f t="shared" si="141"/>
        <v>17.100000000000001</v>
      </c>
      <c r="U781">
        <f t="shared" si="142"/>
        <v>0</v>
      </c>
      <c r="V781" t="b">
        <f t="shared" si="148"/>
        <v>0</v>
      </c>
    </row>
    <row r="782" spans="1:22" x14ac:dyDescent="0.4">
      <c r="A782" t="s">
        <v>1439</v>
      </c>
      <c r="B782" s="1">
        <v>43193.067233796297</v>
      </c>
      <c r="C782">
        <v>931</v>
      </c>
      <c r="D782" t="s">
        <v>1266</v>
      </c>
      <c r="E782">
        <v>3</v>
      </c>
      <c r="F782" s="1">
        <v>43193.101736111108</v>
      </c>
      <c r="G782">
        <v>912</v>
      </c>
      <c r="H782" t="s">
        <v>619</v>
      </c>
      <c r="I782">
        <v>4</v>
      </c>
      <c r="J782">
        <v>49</v>
      </c>
      <c r="K782">
        <v>4470</v>
      </c>
      <c r="L782">
        <f t="shared" si="143"/>
        <v>1</v>
      </c>
      <c r="M782" t="b">
        <f t="shared" si="144"/>
        <v>0</v>
      </c>
      <c r="N782">
        <f t="shared" si="145"/>
        <v>36</v>
      </c>
      <c r="O782">
        <f t="shared" si="146"/>
        <v>49</v>
      </c>
      <c r="P782" s="8">
        <f t="shared" si="138"/>
        <v>2.5567129629629634E-2</v>
      </c>
      <c r="Q782" s="1">
        <f t="shared" si="139"/>
        <v>43193.041666666664</v>
      </c>
      <c r="R782">
        <f t="shared" si="140"/>
        <v>17.100000000000001</v>
      </c>
      <c r="S782" s="1">
        <f t="shared" si="147"/>
        <v>43193.041666666664</v>
      </c>
      <c r="T782">
        <f t="shared" si="141"/>
        <v>17.100000000000001</v>
      </c>
      <c r="U782">
        <f t="shared" si="142"/>
        <v>0</v>
      </c>
      <c r="V782" t="b">
        <f t="shared" si="148"/>
        <v>0</v>
      </c>
    </row>
    <row r="783" spans="1:22" x14ac:dyDescent="0.4">
      <c r="A783" t="s">
        <v>1440</v>
      </c>
      <c r="B783" s="1">
        <v>43193.072060185186</v>
      </c>
      <c r="C783">
        <v>1002</v>
      </c>
      <c r="D783" t="s">
        <v>285</v>
      </c>
      <c r="E783">
        <v>6</v>
      </c>
      <c r="F783" s="1">
        <v>43193.105046296296</v>
      </c>
      <c r="G783">
        <v>1009</v>
      </c>
      <c r="H783" t="s">
        <v>284</v>
      </c>
      <c r="I783">
        <v>1</v>
      </c>
      <c r="J783">
        <v>47</v>
      </c>
      <c r="K783">
        <v>0</v>
      </c>
      <c r="L783">
        <f t="shared" si="143"/>
        <v>1</v>
      </c>
      <c r="M783" t="b">
        <f t="shared" si="144"/>
        <v>0</v>
      </c>
      <c r="N783">
        <f t="shared" si="145"/>
        <v>43</v>
      </c>
      <c r="O783">
        <f t="shared" si="146"/>
        <v>46</v>
      </c>
      <c r="P783" s="8">
        <f t="shared" si="138"/>
        <v>3.0393518518518518E-2</v>
      </c>
      <c r="Q783" s="1">
        <f t="shared" si="139"/>
        <v>43193.041666666664</v>
      </c>
      <c r="R783">
        <f t="shared" si="140"/>
        <v>17.100000000000001</v>
      </c>
      <c r="S783" s="1">
        <f t="shared" si="147"/>
        <v>43193.041666666664</v>
      </c>
      <c r="T783">
        <f t="shared" si="141"/>
        <v>17.100000000000001</v>
      </c>
      <c r="U783">
        <f t="shared" si="142"/>
        <v>0</v>
      </c>
      <c r="V783" t="b">
        <f t="shared" si="148"/>
        <v>0</v>
      </c>
    </row>
    <row r="784" spans="1:22" x14ac:dyDescent="0.4">
      <c r="A784" t="s">
        <v>1441</v>
      </c>
      <c r="B784" s="1">
        <v>43193.079699074071</v>
      </c>
      <c r="C784">
        <v>138</v>
      </c>
      <c r="D784" t="s">
        <v>902</v>
      </c>
      <c r="E784">
        <v>8</v>
      </c>
      <c r="F784" s="1">
        <v>43193.11378472222</v>
      </c>
      <c r="G784">
        <v>148</v>
      </c>
      <c r="H784" t="s">
        <v>38</v>
      </c>
      <c r="I784">
        <v>9</v>
      </c>
      <c r="J784">
        <v>46</v>
      </c>
      <c r="K784">
        <v>4700</v>
      </c>
      <c r="L784">
        <f t="shared" si="143"/>
        <v>1</v>
      </c>
      <c r="M784" t="b">
        <f t="shared" si="144"/>
        <v>0</v>
      </c>
      <c r="N784">
        <f t="shared" si="145"/>
        <v>54</v>
      </c>
      <c r="O784">
        <f t="shared" si="146"/>
        <v>46</v>
      </c>
      <c r="P784" s="8">
        <f t="shared" ref="P784:P847" si="149">TIME(0,MINUTE(B784),SECOND(B784))</f>
        <v>3.8032407407407411E-2</v>
      </c>
      <c r="Q784" s="1">
        <f t="shared" ref="Q784:Q847" si="150">B784-P784</f>
        <v>43193.041666666664</v>
      </c>
      <c r="R784">
        <f t="shared" si="140"/>
        <v>17.100000000000001</v>
      </c>
      <c r="S784" s="1">
        <f t="shared" si="147"/>
        <v>43193.041666666664</v>
      </c>
      <c r="T784">
        <f t="shared" si="141"/>
        <v>17.100000000000001</v>
      </c>
      <c r="U784">
        <f t="shared" si="142"/>
        <v>0</v>
      </c>
      <c r="V784" t="b">
        <f t="shared" si="148"/>
        <v>0</v>
      </c>
    </row>
    <row r="785" spans="1:22" x14ac:dyDescent="0.4">
      <c r="A785" t="s">
        <v>1442</v>
      </c>
      <c r="B785" s="1">
        <v>43193.087013888886</v>
      </c>
      <c r="C785">
        <v>643</v>
      </c>
      <c r="D785" t="s">
        <v>574</v>
      </c>
      <c r="E785">
        <v>10</v>
      </c>
      <c r="F785" s="1">
        <v>43193.123495370368</v>
      </c>
      <c r="G785">
        <v>643</v>
      </c>
      <c r="H785" t="s">
        <v>574</v>
      </c>
      <c r="I785">
        <v>10</v>
      </c>
      <c r="J785">
        <v>52</v>
      </c>
      <c r="K785">
        <v>6040</v>
      </c>
      <c r="L785">
        <f t="shared" si="143"/>
        <v>2</v>
      </c>
      <c r="M785" t="b">
        <f t="shared" si="144"/>
        <v>0</v>
      </c>
      <c r="N785">
        <f t="shared" si="145"/>
        <v>5</v>
      </c>
      <c r="O785">
        <f t="shared" si="146"/>
        <v>18</v>
      </c>
      <c r="P785" s="8">
        <f t="shared" si="149"/>
        <v>3.6805555555555554E-3</v>
      </c>
      <c r="Q785" s="1">
        <f t="shared" si="150"/>
        <v>43193.083333333328</v>
      </c>
      <c r="R785" t="e">
        <f t="shared" si="140"/>
        <v>#N/A</v>
      </c>
      <c r="S785" s="1">
        <f t="shared" si="147"/>
        <v>43193.083333333336</v>
      </c>
      <c r="T785">
        <f t="shared" si="141"/>
        <v>17</v>
      </c>
      <c r="U785">
        <f t="shared" si="142"/>
        <v>0</v>
      </c>
      <c r="V785" t="b">
        <f t="shared" si="148"/>
        <v>0</v>
      </c>
    </row>
    <row r="786" spans="1:22" x14ac:dyDescent="0.4">
      <c r="A786" t="s">
        <v>656</v>
      </c>
      <c r="B786" s="1">
        <v>43193.094548611109</v>
      </c>
      <c r="C786">
        <v>809</v>
      </c>
      <c r="D786" t="s">
        <v>1160</v>
      </c>
      <c r="E786">
        <v>4</v>
      </c>
      <c r="F786" s="1">
        <v>43193.115879629629</v>
      </c>
      <c r="G786">
        <v>586</v>
      </c>
      <c r="H786" t="s">
        <v>1193</v>
      </c>
      <c r="I786">
        <v>5</v>
      </c>
      <c r="J786">
        <v>29</v>
      </c>
      <c r="K786">
        <v>6470</v>
      </c>
      <c r="L786">
        <f t="shared" si="143"/>
        <v>2</v>
      </c>
      <c r="M786" t="b">
        <f t="shared" si="144"/>
        <v>0</v>
      </c>
      <c r="N786">
        <f t="shared" si="145"/>
        <v>16</v>
      </c>
      <c r="O786">
        <f t="shared" si="146"/>
        <v>9</v>
      </c>
      <c r="P786" s="8">
        <f t="shared" si="149"/>
        <v>1.1215277777777777E-2</v>
      </c>
      <c r="Q786" s="1">
        <f t="shared" si="150"/>
        <v>43193.083333333328</v>
      </c>
      <c r="R786" t="e">
        <f t="shared" si="140"/>
        <v>#N/A</v>
      </c>
      <c r="S786" s="1">
        <f t="shared" si="147"/>
        <v>43193.083333333336</v>
      </c>
      <c r="T786">
        <f t="shared" si="141"/>
        <v>17</v>
      </c>
      <c r="U786">
        <f t="shared" si="142"/>
        <v>0</v>
      </c>
      <c r="V786" t="b">
        <f t="shared" si="148"/>
        <v>0</v>
      </c>
    </row>
    <row r="787" spans="1:22" x14ac:dyDescent="0.4">
      <c r="A787" t="s">
        <v>1443</v>
      </c>
      <c r="B787" s="1">
        <v>43193.102164351854</v>
      </c>
      <c r="C787">
        <v>829</v>
      </c>
      <c r="D787" t="s">
        <v>1444</v>
      </c>
      <c r="E787">
        <v>11</v>
      </c>
      <c r="F787" s="1">
        <v>43193.123831018522</v>
      </c>
      <c r="G787">
        <v>249</v>
      </c>
      <c r="H787" t="s">
        <v>565</v>
      </c>
      <c r="I787">
        <v>3</v>
      </c>
      <c r="J787">
        <v>30</v>
      </c>
      <c r="K787">
        <v>4370</v>
      </c>
      <c r="L787">
        <f t="shared" si="143"/>
        <v>2</v>
      </c>
      <c r="M787" t="b">
        <f t="shared" si="144"/>
        <v>0</v>
      </c>
      <c r="N787">
        <f t="shared" si="145"/>
        <v>27</v>
      </c>
      <c r="O787">
        <f t="shared" si="146"/>
        <v>7</v>
      </c>
      <c r="P787" s="8">
        <f t="shared" si="149"/>
        <v>1.8831018518518518E-2</v>
      </c>
      <c r="Q787" s="1">
        <f t="shared" si="150"/>
        <v>43193.083333333336</v>
      </c>
      <c r="R787">
        <f t="shared" si="140"/>
        <v>17</v>
      </c>
      <c r="S787" s="1">
        <f t="shared" si="147"/>
        <v>43193.083333333336</v>
      </c>
      <c r="T787">
        <f t="shared" si="141"/>
        <v>17</v>
      </c>
      <c r="U787">
        <f t="shared" si="142"/>
        <v>0</v>
      </c>
      <c r="V787" t="b">
        <f t="shared" si="148"/>
        <v>0</v>
      </c>
    </row>
    <row r="788" spans="1:22" x14ac:dyDescent="0.4">
      <c r="A788" t="s">
        <v>586</v>
      </c>
      <c r="B788" s="1">
        <v>43193.111550925925</v>
      </c>
      <c r="C788">
        <v>1018</v>
      </c>
      <c r="D788" t="s">
        <v>1445</v>
      </c>
      <c r="E788">
        <v>2</v>
      </c>
      <c r="F788" s="1">
        <v>43193.138472222221</v>
      </c>
      <c r="G788">
        <v>1246</v>
      </c>
      <c r="H788" t="s">
        <v>833</v>
      </c>
      <c r="I788">
        <v>20</v>
      </c>
      <c r="J788">
        <v>38</v>
      </c>
      <c r="K788">
        <v>6570</v>
      </c>
      <c r="L788">
        <f t="shared" si="143"/>
        <v>2</v>
      </c>
      <c r="M788" t="b">
        <f t="shared" si="144"/>
        <v>0</v>
      </c>
      <c r="N788">
        <f t="shared" si="145"/>
        <v>40</v>
      </c>
      <c r="O788">
        <f t="shared" si="146"/>
        <v>38</v>
      </c>
      <c r="P788" s="8">
        <f t="shared" si="149"/>
        <v>2.8217592592592589E-2</v>
      </c>
      <c r="Q788" s="1">
        <f t="shared" si="150"/>
        <v>43193.083333333336</v>
      </c>
      <c r="R788">
        <f t="shared" si="140"/>
        <v>17</v>
      </c>
      <c r="S788" s="1">
        <f t="shared" si="147"/>
        <v>43193.083333333336</v>
      </c>
      <c r="T788">
        <f t="shared" si="141"/>
        <v>17</v>
      </c>
      <c r="U788">
        <f t="shared" si="142"/>
        <v>0</v>
      </c>
      <c r="V788" t="b">
        <f t="shared" si="148"/>
        <v>0</v>
      </c>
    </row>
    <row r="789" spans="1:22" x14ac:dyDescent="0.4">
      <c r="A789" t="s">
        <v>1446</v>
      </c>
      <c r="B789" s="1">
        <v>43193.120891203704</v>
      </c>
      <c r="C789">
        <v>2140</v>
      </c>
      <c r="D789" t="s">
        <v>1447</v>
      </c>
      <c r="E789">
        <v>11</v>
      </c>
      <c r="F789" s="1">
        <v>43193.128506944442</v>
      </c>
      <c r="G789">
        <v>2139</v>
      </c>
      <c r="H789" t="s">
        <v>681</v>
      </c>
      <c r="I789">
        <v>7</v>
      </c>
      <c r="J789">
        <v>10</v>
      </c>
      <c r="K789">
        <v>1690</v>
      </c>
      <c r="L789">
        <f t="shared" si="143"/>
        <v>2</v>
      </c>
      <c r="M789" t="b">
        <f t="shared" si="144"/>
        <v>0</v>
      </c>
      <c r="N789">
        <f t="shared" si="145"/>
        <v>54</v>
      </c>
      <c r="O789">
        <f t="shared" si="146"/>
        <v>5</v>
      </c>
      <c r="P789" s="8">
        <f t="shared" si="149"/>
        <v>3.7557870370370373E-2</v>
      </c>
      <c r="Q789" s="1">
        <f t="shared" si="150"/>
        <v>43193.083333333336</v>
      </c>
      <c r="R789">
        <f t="shared" si="140"/>
        <v>17</v>
      </c>
      <c r="S789" s="1">
        <f t="shared" si="147"/>
        <v>43193.083333333336</v>
      </c>
      <c r="T789">
        <f t="shared" si="141"/>
        <v>17</v>
      </c>
      <c r="U789">
        <f t="shared" si="142"/>
        <v>0</v>
      </c>
      <c r="V789" t="b">
        <f t="shared" si="148"/>
        <v>0</v>
      </c>
    </row>
    <row r="790" spans="1:22" x14ac:dyDescent="0.4">
      <c r="A790" t="s">
        <v>1448</v>
      </c>
      <c r="B790" s="1">
        <v>43193.134062500001</v>
      </c>
      <c r="C790">
        <v>110</v>
      </c>
      <c r="D790" t="s">
        <v>1449</v>
      </c>
      <c r="E790">
        <v>1</v>
      </c>
      <c r="F790" s="1">
        <v>43193.168657407405</v>
      </c>
      <c r="G790">
        <v>139</v>
      </c>
      <c r="H790" t="s">
        <v>1450</v>
      </c>
      <c r="I790">
        <v>1</v>
      </c>
      <c r="J790">
        <v>49</v>
      </c>
      <c r="K790">
        <v>3680</v>
      </c>
      <c r="L790">
        <f t="shared" si="143"/>
        <v>3</v>
      </c>
      <c r="M790" t="b">
        <f t="shared" si="144"/>
        <v>0</v>
      </c>
      <c r="N790">
        <f t="shared" si="145"/>
        <v>13</v>
      </c>
      <c r="O790">
        <f t="shared" si="146"/>
        <v>3</v>
      </c>
      <c r="P790" s="8">
        <f t="shared" si="149"/>
        <v>9.0624999999999994E-3</v>
      </c>
      <c r="Q790" s="1">
        <f t="shared" si="150"/>
        <v>43193.125</v>
      </c>
      <c r="R790">
        <f t="shared" si="140"/>
        <v>17</v>
      </c>
      <c r="S790" s="1">
        <f t="shared" si="147"/>
        <v>43193.125</v>
      </c>
      <c r="T790">
        <f t="shared" si="141"/>
        <v>17</v>
      </c>
      <c r="U790">
        <f t="shared" si="142"/>
        <v>0</v>
      </c>
      <c r="V790" t="b">
        <f t="shared" si="148"/>
        <v>0</v>
      </c>
    </row>
    <row r="791" spans="1:22" x14ac:dyDescent="0.4">
      <c r="A791" t="s">
        <v>1451</v>
      </c>
      <c r="B791" s="1">
        <v>43193.150173611109</v>
      </c>
      <c r="C791">
        <v>1339</v>
      </c>
      <c r="D791" t="s">
        <v>1452</v>
      </c>
      <c r="E791">
        <v>2</v>
      </c>
      <c r="F791" s="1">
        <v>43193.189803240741</v>
      </c>
      <c r="G791">
        <v>1328</v>
      </c>
      <c r="H791" t="s">
        <v>71</v>
      </c>
      <c r="I791">
        <v>10</v>
      </c>
      <c r="J791">
        <v>56</v>
      </c>
      <c r="K791">
        <v>1860</v>
      </c>
      <c r="L791">
        <f t="shared" si="143"/>
        <v>3</v>
      </c>
      <c r="M791" t="b">
        <f t="shared" si="144"/>
        <v>0</v>
      </c>
      <c r="N791">
        <f t="shared" si="145"/>
        <v>36</v>
      </c>
      <c r="O791">
        <f t="shared" si="146"/>
        <v>15</v>
      </c>
      <c r="P791" s="8">
        <f t="shared" si="149"/>
        <v>2.5173611111111108E-2</v>
      </c>
      <c r="Q791" s="1">
        <f t="shared" si="150"/>
        <v>43193.125</v>
      </c>
      <c r="R791">
        <f t="shared" si="140"/>
        <v>17</v>
      </c>
      <c r="S791" s="1">
        <f t="shared" si="147"/>
        <v>43193.125</v>
      </c>
      <c r="T791">
        <f t="shared" si="141"/>
        <v>17</v>
      </c>
      <c r="U791">
        <f t="shared" si="142"/>
        <v>0</v>
      </c>
      <c r="V791" t="b">
        <f t="shared" si="148"/>
        <v>0</v>
      </c>
    </row>
    <row r="792" spans="1:22" x14ac:dyDescent="0.4">
      <c r="A792" t="s">
        <v>1453</v>
      </c>
      <c r="B792" s="1">
        <v>43193.165694444448</v>
      </c>
      <c r="C792">
        <v>103</v>
      </c>
      <c r="D792" t="s">
        <v>314</v>
      </c>
      <c r="E792">
        <v>7</v>
      </c>
      <c r="F792" s="1">
        <v>43193.180162037039</v>
      </c>
      <c r="G792">
        <v>131</v>
      </c>
      <c r="H792" t="s">
        <v>1275</v>
      </c>
      <c r="I792">
        <v>5</v>
      </c>
      <c r="J792">
        <v>20</v>
      </c>
      <c r="K792">
        <v>3920</v>
      </c>
      <c r="L792">
        <f t="shared" si="143"/>
        <v>3</v>
      </c>
      <c r="M792" t="b">
        <f t="shared" si="144"/>
        <v>0</v>
      </c>
      <c r="N792">
        <f t="shared" si="145"/>
        <v>58</v>
      </c>
      <c r="O792">
        <f t="shared" si="146"/>
        <v>36</v>
      </c>
      <c r="P792" s="8">
        <f t="shared" si="149"/>
        <v>4.0694444444444443E-2</v>
      </c>
      <c r="Q792" s="1">
        <f t="shared" si="150"/>
        <v>43193.125</v>
      </c>
      <c r="R792">
        <f t="shared" si="140"/>
        <v>17</v>
      </c>
      <c r="S792" s="1">
        <f t="shared" si="147"/>
        <v>43193.125</v>
      </c>
      <c r="T792">
        <f t="shared" si="141"/>
        <v>17</v>
      </c>
      <c r="U792">
        <f t="shared" si="142"/>
        <v>0</v>
      </c>
      <c r="V792" t="b">
        <f t="shared" si="148"/>
        <v>0</v>
      </c>
    </row>
    <row r="793" spans="1:22" x14ac:dyDescent="0.4">
      <c r="A793" t="s">
        <v>1454</v>
      </c>
      <c r="B793" s="1">
        <v>43193.182025462964</v>
      </c>
      <c r="C793">
        <v>712</v>
      </c>
      <c r="D793" t="s">
        <v>674</v>
      </c>
      <c r="E793">
        <v>3</v>
      </c>
      <c r="F793" s="1">
        <v>43193.200810185182</v>
      </c>
      <c r="G793">
        <v>703</v>
      </c>
      <c r="H793" t="s">
        <v>606</v>
      </c>
      <c r="I793">
        <v>8</v>
      </c>
      <c r="J793">
        <v>24</v>
      </c>
      <c r="K793">
        <v>4160</v>
      </c>
      <c r="L793">
        <f t="shared" si="143"/>
        <v>4</v>
      </c>
      <c r="M793" t="b">
        <f t="shared" si="144"/>
        <v>0</v>
      </c>
      <c r="N793">
        <f t="shared" si="145"/>
        <v>22</v>
      </c>
      <c r="O793">
        <f t="shared" si="146"/>
        <v>7</v>
      </c>
      <c r="P793" s="8">
        <f t="shared" si="149"/>
        <v>1.5358796296296296E-2</v>
      </c>
      <c r="Q793" s="1">
        <f t="shared" si="150"/>
        <v>43193.166666666664</v>
      </c>
      <c r="R793">
        <f t="shared" si="140"/>
        <v>16.899999999999999</v>
      </c>
      <c r="S793" s="1">
        <f t="shared" si="147"/>
        <v>43193.166666666664</v>
      </c>
      <c r="T793">
        <f t="shared" si="141"/>
        <v>16.899999999999999</v>
      </c>
      <c r="U793">
        <f t="shared" si="142"/>
        <v>0</v>
      </c>
      <c r="V793" t="b">
        <f t="shared" si="148"/>
        <v>0</v>
      </c>
    </row>
    <row r="794" spans="1:22" x14ac:dyDescent="0.4">
      <c r="A794" t="s">
        <v>1454</v>
      </c>
      <c r="B794" s="1">
        <v>43193.201481481483</v>
      </c>
      <c r="C794">
        <v>703</v>
      </c>
      <c r="D794" t="s">
        <v>606</v>
      </c>
      <c r="E794">
        <v>8</v>
      </c>
      <c r="F794" s="1">
        <v>43193.235925925925</v>
      </c>
      <c r="G794">
        <v>2109</v>
      </c>
      <c r="H794" t="s">
        <v>455</v>
      </c>
      <c r="I794">
        <v>4</v>
      </c>
      <c r="J794">
        <v>45</v>
      </c>
      <c r="K794">
        <v>9910</v>
      </c>
      <c r="L794">
        <f t="shared" si="143"/>
        <v>4</v>
      </c>
      <c r="M794" t="b">
        <f t="shared" si="144"/>
        <v>0</v>
      </c>
      <c r="N794">
        <f t="shared" si="145"/>
        <v>50</v>
      </c>
      <c r="O794">
        <f t="shared" si="146"/>
        <v>8</v>
      </c>
      <c r="P794" s="8">
        <f t="shared" si="149"/>
        <v>3.4814814814814812E-2</v>
      </c>
      <c r="Q794" s="1">
        <f t="shared" si="150"/>
        <v>43193.166666666672</v>
      </c>
      <c r="R794" t="e">
        <f t="shared" si="140"/>
        <v>#N/A</v>
      </c>
      <c r="S794" s="1">
        <f t="shared" si="147"/>
        <v>43193.166666666664</v>
      </c>
      <c r="T794">
        <f t="shared" si="141"/>
        <v>16.899999999999999</v>
      </c>
      <c r="U794">
        <f t="shared" si="142"/>
        <v>0</v>
      </c>
      <c r="V794" t="b">
        <f t="shared" si="148"/>
        <v>0</v>
      </c>
    </row>
    <row r="795" spans="1:22" x14ac:dyDescent="0.4">
      <c r="A795" t="s">
        <v>1455</v>
      </c>
      <c r="B795" s="1">
        <v>43193.226412037038</v>
      </c>
      <c r="C795">
        <v>251</v>
      </c>
      <c r="D795" t="s">
        <v>1456</v>
      </c>
      <c r="E795">
        <v>5</v>
      </c>
      <c r="F795" s="1">
        <v>43193.268148148149</v>
      </c>
      <c r="G795">
        <v>228</v>
      </c>
      <c r="H795" t="s">
        <v>624</v>
      </c>
      <c r="I795">
        <v>8</v>
      </c>
      <c r="J795">
        <v>59</v>
      </c>
      <c r="K795">
        <v>9460</v>
      </c>
      <c r="L795">
        <f t="shared" si="143"/>
        <v>5</v>
      </c>
      <c r="M795" t="b">
        <f t="shared" si="144"/>
        <v>0</v>
      </c>
      <c r="N795">
        <f t="shared" si="145"/>
        <v>26</v>
      </c>
      <c r="O795">
        <f t="shared" si="146"/>
        <v>2</v>
      </c>
      <c r="P795" s="8">
        <f t="shared" si="149"/>
        <v>1.8078703703703704E-2</v>
      </c>
      <c r="Q795" s="1">
        <f t="shared" si="150"/>
        <v>43193.208333333336</v>
      </c>
      <c r="R795">
        <f t="shared" si="140"/>
        <v>16.899999999999999</v>
      </c>
      <c r="S795" s="1">
        <f t="shared" si="147"/>
        <v>43193.208333333336</v>
      </c>
      <c r="T795">
        <f t="shared" si="141"/>
        <v>16.899999999999999</v>
      </c>
      <c r="U795">
        <f t="shared" si="142"/>
        <v>0</v>
      </c>
      <c r="V795" t="b">
        <f t="shared" si="148"/>
        <v>0</v>
      </c>
    </row>
    <row r="796" spans="1:22" x14ac:dyDescent="0.4">
      <c r="A796" t="s">
        <v>1457</v>
      </c>
      <c r="B796" s="1">
        <v>43193.239212962966</v>
      </c>
      <c r="C796">
        <v>264</v>
      </c>
      <c r="D796" t="s">
        <v>1458</v>
      </c>
      <c r="E796">
        <v>7</v>
      </c>
      <c r="F796" s="1">
        <v>43193.249826388892</v>
      </c>
      <c r="G796">
        <v>274</v>
      </c>
      <c r="H796" t="s">
        <v>642</v>
      </c>
      <c r="I796">
        <v>8</v>
      </c>
      <c r="J796">
        <v>14</v>
      </c>
      <c r="K796">
        <v>1630</v>
      </c>
      <c r="L796">
        <f t="shared" si="143"/>
        <v>5</v>
      </c>
      <c r="M796" t="b">
        <f t="shared" si="144"/>
        <v>0</v>
      </c>
      <c r="N796">
        <f t="shared" si="145"/>
        <v>44</v>
      </c>
      <c r="O796">
        <f t="shared" si="146"/>
        <v>28</v>
      </c>
      <c r="P796" s="8">
        <f t="shared" si="149"/>
        <v>3.0879629629629632E-2</v>
      </c>
      <c r="Q796" s="1">
        <f t="shared" si="150"/>
        <v>43193.208333333336</v>
      </c>
      <c r="R796">
        <f t="shared" si="140"/>
        <v>16.899999999999999</v>
      </c>
      <c r="S796" s="1">
        <f t="shared" si="147"/>
        <v>43193.208333333336</v>
      </c>
      <c r="T796">
        <f t="shared" si="141"/>
        <v>16.899999999999999</v>
      </c>
      <c r="U796">
        <f t="shared" si="142"/>
        <v>0</v>
      </c>
      <c r="V796" t="b">
        <f t="shared" si="148"/>
        <v>0</v>
      </c>
    </row>
    <row r="797" spans="1:22" x14ac:dyDescent="0.4">
      <c r="A797" t="s">
        <v>1459</v>
      </c>
      <c r="B797" s="1">
        <v>43193.250983796293</v>
      </c>
      <c r="C797">
        <v>1845</v>
      </c>
      <c r="D797" t="s">
        <v>1249</v>
      </c>
      <c r="E797">
        <v>7</v>
      </c>
      <c r="F797" s="1">
        <v>43193.257847222223</v>
      </c>
      <c r="G797">
        <v>1850</v>
      </c>
      <c r="H797" t="s">
        <v>1460</v>
      </c>
      <c r="I797">
        <v>9</v>
      </c>
      <c r="J797">
        <v>9</v>
      </c>
      <c r="K797">
        <v>2400</v>
      </c>
      <c r="L797">
        <f t="shared" si="143"/>
        <v>6</v>
      </c>
      <c r="M797" t="b">
        <f t="shared" si="144"/>
        <v>0</v>
      </c>
      <c r="N797">
        <f t="shared" si="145"/>
        <v>1</v>
      </c>
      <c r="O797">
        <f t="shared" si="146"/>
        <v>25</v>
      </c>
      <c r="P797" s="8">
        <f t="shared" si="149"/>
        <v>9.8379629629629642E-4</v>
      </c>
      <c r="Q797" s="1">
        <f t="shared" si="150"/>
        <v>43193.25</v>
      </c>
      <c r="R797">
        <f t="shared" si="140"/>
        <v>16.8</v>
      </c>
      <c r="S797" s="1">
        <f t="shared" si="147"/>
        <v>43193.25</v>
      </c>
      <c r="T797">
        <f t="shared" si="141"/>
        <v>16.8</v>
      </c>
      <c r="U797">
        <f t="shared" si="142"/>
        <v>0</v>
      </c>
      <c r="V797" t="b">
        <f t="shared" si="148"/>
        <v>0</v>
      </c>
    </row>
    <row r="798" spans="1:22" x14ac:dyDescent="0.4">
      <c r="A798" t="s">
        <v>883</v>
      </c>
      <c r="B798" s="1">
        <v>43193.262650462966</v>
      </c>
      <c r="C798">
        <v>322</v>
      </c>
      <c r="D798" t="s">
        <v>1164</v>
      </c>
      <c r="E798">
        <v>5</v>
      </c>
      <c r="F798" s="1">
        <v>43193.286481481482</v>
      </c>
      <c r="G798">
        <v>385</v>
      </c>
      <c r="H798" t="s">
        <v>600</v>
      </c>
      <c r="I798">
        <v>9</v>
      </c>
      <c r="J798">
        <v>33</v>
      </c>
      <c r="K798">
        <v>6420</v>
      </c>
      <c r="L798">
        <f t="shared" si="143"/>
        <v>6</v>
      </c>
      <c r="M798" t="b">
        <f t="shared" si="144"/>
        <v>0</v>
      </c>
      <c r="N798">
        <f t="shared" si="145"/>
        <v>18</v>
      </c>
      <c r="O798">
        <f t="shared" si="146"/>
        <v>13</v>
      </c>
      <c r="P798" s="8">
        <f t="shared" si="149"/>
        <v>1.2650462962962962E-2</v>
      </c>
      <c r="Q798" s="1">
        <f t="shared" si="150"/>
        <v>43193.25</v>
      </c>
      <c r="R798">
        <f t="shared" si="140"/>
        <v>16.8</v>
      </c>
      <c r="S798" s="1">
        <f t="shared" si="147"/>
        <v>43193.25</v>
      </c>
      <c r="T798">
        <f t="shared" si="141"/>
        <v>16.8</v>
      </c>
      <c r="U798">
        <f t="shared" si="142"/>
        <v>0</v>
      </c>
      <c r="V798" t="b">
        <f t="shared" si="148"/>
        <v>0</v>
      </c>
    </row>
    <row r="799" spans="1:22" x14ac:dyDescent="0.4">
      <c r="A799" t="s">
        <v>1461</v>
      </c>
      <c r="B799" s="1">
        <v>43193.270185185182</v>
      </c>
      <c r="C799">
        <v>201</v>
      </c>
      <c r="D799" t="s">
        <v>445</v>
      </c>
      <c r="E799">
        <v>9</v>
      </c>
      <c r="F799" s="1">
        <v>43193.275868055556</v>
      </c>
      <c r="G799">
        <v>218</v>
      </c>
      <c r="H799" t="s">
        <v>1462</v>
      </c>
      <c r="I799">
        <v>1</v>
      </c>
      <c r="J799">
        <v>7</v>
      </c>
      <c r="K799">
        <v>1750</v>
      </c>
      <c r="L799">
        <f t="shared" si="143"/>
        <v>6</v>
      </c>
      <c r="M799" t="b">
        <f t="shared" si="144"/>
        <v>0</v>
      </c>
      <c r="N799">
        <f t="shared" si="145"/>
        <v>29</v>
      </c>
      <c r="O799">
        <f t="shared" si="146"/>
        <v>4</v>
      </c>
      <c r="P799" s="8">
        <f t="shared" si="149"/>
        <v>2.0185185185185184E-2</v>
      </c>
      <c r="Q799" s="1">
        <f t="shared" si="150"/>
        <v>43193.25</v>
      </c>
      <c r="R799">
        <f t="shared" si="140"/>
        <v>16.8</v>
      </c>
      <c r="S799" s="1">
        <f t="shared" si="147"/>
        <v>43193.25</v>
      </c>
      <c r="T799">
        <f t="shared" si="141"/>
        <v>16.8</v>
      </c>
      <c r="U799">
        <f t="shared" si="142"/>
        <v>0</v>
      </c>
      <c r="V799" t="b">
        <f t="shared" si="148"/>
        <v>0</v>
      </c>
    </row>
    <row r="800" spans="1:22" x14ac:dyDescent="0.4">
      <c r="A800" t="s">
        <v>715</v>
      </c>
      <c r="B800" s="1">
        <v>43193.276458333334</v>
      </c>
      <c r="C800">
        <v>1346</v>
      </c>
      <c r="D800" t="s">
        <v>1463</v>
      </c>
      <c r="E800">
        <v>6</v>
      </c>
      <c r="F800" s="1">
        <v>43193.280821759261</v>
      </c>
      <c r="G800">
        <v>1318</v>
      </c>
      <c r="H800" t="s">
        <v>1464</v>
      </c>
      <c r="I800">
        <v>7</v>
      </c>
      <c r="J800">
        <v>5</v>
      </c>
      <c r="K800">
        <v>1030</v>
      </c>
      <c r="L800">
        <f t="shared" si="143"/>
        <v>6</v>
      </c>
      <c r="M800" t="b">
        <f t="shared" si="144"/>
        <v>0</v>
      </c>
      <c r="N800">
        <f t="shared" si="145"/>
        <v>38</v>
      </c>
      <c r="O800">
        <f t="shared" si="146"/>
        <v>6</v>
      </c>
      <c r="P800" s="8">
        <f t="shared" si="149"/>
        <v>2.6458333333333334E-2</v>
      </c>
      <c r="Q800" s="1">
        <f t="shared" si="150"/>
        <v>43193.25</v>
      </c>
      <c r="R800">
        <f t="shared" si="140"/>
        <v>16.8</v>
      </c>
      <c r="S800" s="1">
        <f t="shared" si="147"/>
        <v>43193.25</v>
      </c>
      <c r="T800">
        <f t="shared" si="141"/>
        <v>16.8</v>
      </c>
      <c r="U800">
        <f t="shared" si="142"/>
        <v>0</v>
      </c>
      <c r="V800" t="b">
        <f t="shared" si="148"/>
        <v>0</v>
      </c>
    </row>
    <row r="801" spans="1:22" x14ac:dyDescent="0.4">
      <c r="A801" t="s">
        <v>1465</v>
      </c>
      <c r="B801" s="1">
        <v>43193.281064814815</v>
      </c>
      <c r="C801">
        <v>349</v>
      </c>
      <c r="D801" t="s">
        <v>1394</v>
      </c>
      <c r="E801">
        <v>7</v>
      </c>
      <c r="F801" s="1">
        <v>43193.289236111108</v>
      </c>
      <c r="G801">
        <v>329</v>
      </c>
      <c r="H801" t="s">
        <v>1000</v>
      </c>
      <c r="I801">
        <v>5</v>
      </c>
      <c r="J801">
        <v>11</v>
      </c>
      <c r="K801">
        <v>2520</v>
      </c>
      <c r="L801">
        <f t="shared" si="143"/>
        <v>6</v>
      </c>
      <c r="M801" t="b">
        <f t="shared" si="144"/>
        <v>0</v>
      </c>
      <c r="N801">
        <f t="shared" si="145"/>
        <v>44</v>
      </c>
      <c r="O801">
        <f t="shared" si="146"/>
        <v>44</v>
      </c>
      <c r="P801" s="8">
        <f t="shared" si="149"/>
        <v>3.1064814814814812E-2</v>
      </c>
      <c r="Q801" s="1">
        <f t="shared" si="150"/>
        <v>43193.25</v>
      </c>
      <c r="R801">
        <f t="shared" si="140"/>
        <v>16.8</v>
      </c>
      <c r="S801" s="1">
        <f t="shared" si="147"/>
        <v>43193.25</v>
      </c>
      <c r="T801">
        <f t="shared" si="141"/>
        <v>16.8</v>
      </c>
      <c r="U801">
        <f t="shared" si="142"/>
        <v>0</v>
      </c>
      <c r="V801" t="b">
        <f t="shared" si="148"/>
        <v>0</v>
      </c>
    </row>
    <row r="802" spans="1:22" x14ac:dyDescent="0.4">
      <c r="A802" t="s">
        <v>1182</v>
      </c>
      <c r="B802" s="1">
        <v>43193.286249999997</v>
      </c>
      <c r="C802">
        <v>926</v>
      </c>
      <c r="D802" t="s">
        <v>1466</v>
      </c>
      <c r="E802">
        <v>1</v>
      </c>
      <c r="F802" s="1">
        <v>43193.309039351851</v>
      </c>
      <c r="G802">
        <v>409</v>
      </c>
      <c r="H802" t="s">
        <v>410</v>
      </c>
      <c r="I802">
        <v>7</v>
      </c>
      <c r="J802">
        <v>32</v>
      </c>
      <c r="K802">
        <v>6910</v>
      </c>
      <c r="L802">
        <f t="shared" si="143"/>
        <v>6</v>
      </c>
      <c r="M802" t="b">
        <f t="shared" si="144"/>
        <v>0</v>
      </c>
      <c r="N802">
        <f t="shared" si="145"/>
        <v>52</v>
      </c>
      <c r="O802">
        <f t="shared" si="146"/>
        <v>12</v>
      </c>
      <c r="P802" s="8">
        <f t="shared" si="149"/>
        <v>3.6249999999999998E-2</v>
      </c>
      <c r="Q802" s="1">
        <f t="shared" si="150"/>
        <v>43193.25</v>
      </c>
      <c r="R802">
        <f t="shared" si="140"/>
        <v>16.8</v>
      </c>
      <c r="S802" s="1">
        <f t="shared" si="147"/>
        <v>43193.25</v>
      </c>
      <c r="T802">
        <f t="shared" si="141"/>
        <v>16.8</v>
      </c>
      <c r="U802">
        <f t="shared" si="142"/>
        <v>0</v>
      </c>
      <c r="V802" t="b">
        <f t="shared" si="148"/>
        <v>0</v>
      </c>
    </row>
    <row r="803" spans="1:22" x14ac:dyDescent="0.4">
      <c r="A803" t="s">
        <v>1467</v>
      </c>
      <c r="B803" s="1">
        <v>43193.291145833333</v>
      </c>
      <c r="C803">
        <v>407</v>
      </c>
      <c r="D803" t="s">
        <v>1468</v>
      </c>
      <c r="E803">
        <v>5</v>
      </c>
      <c r="F803" s="1">
        <v>43193.298090277778</v>
      </c>
      <c r="G803">
        <v>415</v>
      </c>
      <c r="H803" t="s">
        <v>333</v>
      </c>
      <c r="I803">
        <v>7</v>
      </c>
      <c r="J803">
        <v>9</v>
      </c>
      <c r="K803">
        <v>1800</v>
      </c>
      <c r="L803">
        <f t="shared" si="143"/>
        <v>6</v>
      </c>
      <c r="M803" t="b">
        <f t="shared" si="144"/>
        <v>0</v>
      </c>
      <c r="N803">
        <f t="shared" si="145"/>
        <v>59</v>
      </c>
      <c r="O803">
        <f t="shared" si="146"/>
        <v>15</v>
      </c>
      <c r="P803" s="8">
        <f t="shared" si="149"/>
        <v>4.1145833333333333E-2</v>
      </c>
      <c r="Q803" s="1">
        <f t="shared" si="150"/>
        <v>43193.25</v>
      </c>
      <c r="R803">
        <f t="shared" si="140"/>
        <v>16.8</v>
      </c>
      <c r="S803" s="1">
        <f t="shared" si="147"/>
        <v>43193.25</v>
      </c>
      <c r="T803">
        <f t="shared" si="141"/>
        <v>16.8</v>
      </c>
      <c r="U803">
        <f t="shared" si="142"/>
        <v>0</v>
      </c>
      <c r="V803" t="b">
        <f t="shared" si="148"/>
        <v>0</v>
      </c>
    </row>
    <row r="804" spans="1:22" x14ac:dyDescent="0.4">
      <c r="A804" t="s">
        <v>1469</v>
      </c>
      <c r="B804" s="1">
        <v>43193.295358796298</v>
      </c>
      <c r="C804">
        <v>387</v>
      </c>
      <c r="D804" t="s">
        <v>206</v>
      </c>
      <c r="E804">
        <v>8</v>
      </c>
      <c r="F804" s="1">
        <v>43193.303124999999</v>
      </c>
      <c r="G804">
        <v>328</v>
      </c>
      <c r="H804" t="s">
        <v>91</v>
      </c>
      <c r="I804">
        <v>7</v>
      </c>
      <c r="J804">
        <v>10</v>
      </c>
      <c r="K804">
        <v>1800</v>
      </c>
      <c r="L804">
        <f t="shared" si="143"/>
        <v>7</v>
      </c>
      <c r="M804" t="b">
        <f t="shared" si="144"/>
        <v>0</v>
      </c>
      <c r="N804">
        <f t="shared" si="145"/>
        <v>5</v>
      </c>
      <c r="O804">
        <f t="shared" si="146"/>
        <v>19</v>
      </c>
      <c r="P804" s="8">
        <f t="shared" si="149"/>
        <v>3.6921296296296298E-3</v>
      </c>
      <c r="Q804" s="1">
        <f t="shared" si="150"/>
        <v>43193.291666666672</v>
      </c>
      <c r="R804" t="e">
        <f t="shared" si="140"/>
        <v>#N/A</v>
      </c>
      <c r="S804" s="1">
        <f t="shared" si="147"/>
        <v>43193.291666666664</v>
      </c>
      <c r="T804">
        <f t="shared" si="141"/>
        <v>16.8</v>
      </c>
      <c r="U804">
        <f t="shared" si="142"/>
        <v>0</v>
      </c>
      <c r="V804" t="b">
        <f t="shared" si="148"/>
        <v>0</v>
      </c>
    </row>
    <row r="805" spans="1:22" x14ac:dyDescent="0.4">
      <c r="A805" t="s">
        <v>1470</v>
      </c>
      <c r="B805" s="1">
        <v>43193.299178240741</v>
      </c>
      <c r="C805">
        <v>259</v>
      </c>
      <c r="D805" t="s">
        <v>1017</v>
      </c>
      <c r="E805">
        <v>4</v>
      </c>
      <c r="F805" s="1">
        <v>43193.307800925926</v>
      </c>
      <c r="G805">
        <v>203</v>
      </c>
      <c r="H805" t="s">
        <v>244</v>
      </c>
      <c r="I805">
        <v>6</v>
      </c>
      <c r="J805">
        <v>12</v>
      </c>
      <c r="K805">
        <v>2710</v>
      </c>
      <c r="L805">
        <f t="shared" si="143"/>
        <v>7</v>
      </c>
      <c r="M805" t="b">
        <f t="shared" si="144"/>
        <v>0</v>
      </c>
      <c r="N805">
        <f t="shared" si="145"/>
        <v>10</v>
      </c>
      <c r="O805">
        <f t="shared" si="146"/>
        <v>49</v>
      </c>
      <c r="P805" s="8">
        <f t="shared" si="149"/>
        <v>7.5115740740740742E-3</v>
      </c>
      <c r="Q805" s="1">
        <f t="shared" si="150"/>
        <v>43193.291666666664</v>
      </c>
      <c r="R805">
        <f t="shared" si="140"/>
        <v>16.8</v>
      </c>
      <c r="S805" s="1">
        <f t="shared" si="147"/>
        <v>43193.291666666664</v>
      </c>
      <c r="T805">
        <f t="shared" si="141"/>
        <v>16.8</v>
      </c>
      <c r="U805">
        <f t="shared" si="142"/>
        <v>0</v>
      </c>
      <c r="V805" t="b">
        <f t="shared" si="148"/>
        <v>0</v>
      </c>
    </row>
    <row r="806" spans="1:22" x14ac:dyDescent="0.4">
      <c r="A806" t="s">
        <v>1471</v>
      </c>
      <c r="B806" s="1">
        <v>43193.302511574075</v>
      </c>
      <c r="C806">
        <v>538</v>
      </c>
      <c r="D806" t="s">
        <v>191</v>
      </c>
      <c r="E806">
        <v>5</v>
      </c>
      <c r="F806" s="1">
        <v>43193.331504629627</v>
      </c>
      <c r="G806">
        <v>1231</v>
      </c>
      <c r="H806" t="s">
        <v>104</v>
      </c>
      <c r="I806">
        <v>10</v>
      </c>
      <c r="J806">
        <v>39</v>
      </c>
      <c r="K806">
        <v>11810</v>
      </c>
      <c r="L806">
        <f t="shared" si="143"/>
        <v>7</v>
      </c>
      <c r="M806" t="b">
        <f t="shared" si="144"/>
        <v>0</v>
      </c>
      <c r="N806">
        <f t="shared" si="145"/>
        <v>15</v>
      </c>
      <c r="O806">
        <f t="shared" si="146"/>
        <v>37</v>
      </c>
      <c r="P806" s="8">
        <f t="shared" si="149"/>
        <v>1.0844907407407407E-2</v>
      </c>
      <c r="Q806" s="1">
        <f t="shared" si="150"/>
        <v>43193.291666666664</v>
      </c>
      <c r="R806">
        <f t="shared" si="140"/>
        <v>16.8</v>
      </c>
      <c r="S806" s="1">
        <f t="shared" si="147"/>
        <v>43193.291666666664</v>
      </c>
      <c r="T806">
        <f t="shared" si="141"/>
        <v>16.8</v>
      </c>
      <c r="U806">
        <f t="shared" si="142"/>
        <v>0</v>
      </c>
      <c r="V806" t="b">
        <f t="shared" si="148"/>
        <v>0</v>
      </c>
    </row>
    <row r="807" spans="1:22" x14ac:dyDescent="0.4">
      <c r="A807" t="s">
        <v>1472</v>
      </c>
      <c r="B807" s="1">
        <v>43193.305868055555</v>
      </c>
      <c r="C807">
        <v>1422</v>
      </c>
      <c r="D807" t="s">
        <v>1473</v>
      </c>
      <c r="E807">
        <v>4</v>
      </c>
      <c r="F807" s="1">
        <v>43193.316759259258</v>
      </c>
      <c r="G807">
        <v>1430</v>
      </c>
      <c r="H807" t="s">
        <v>968</v>
      </c>
      <c r="I807">
        <v>3</v>
      </c>
      <c r="J807">
        <v>15</v>
      </c>
      <c r="K807">
        <v>2590</v>
      </c>
      <c r="L807">
        <f t="shared" si="143"/>
        <v>7</v>
      </c>
      <c r="M807" t="b">
        <f t="shared" si="144"/>
        <v>0</v>
      </c>
      <c r="N807">
        <f t="shared" si="145"/>
        <v>20</v>
      </c>
      <c r="O807">
        <f t="shared" si="146"/>
        <v>27</v>
      </c>
      <c r="P807" s="8">
        <f t="shared" si="149"/>
        <v>1.4201388888888888E-2</v>
      </c>
      <c r="Q807" s="1">
        <f t="shared" si="150"/>
        <v>43193.291666666664</v>
      </c>
      <c r="R807">
        <f t="shared" si="140"/>
        <v>16.8</v>
      </c>
      <c r="S807" s="1">
        <f t="shared" si="147"/>
        <v>43193.291666666664</v>
      </c>
      <c r="T807">
        <f t="shared" si="141"/>
        <v>16.8</v>
      </c>
      <c r="U807">
        <f t="shared" si="142"/>
        <v>0</v>
      </c>
      <c r="V807" t="b">
        <f t="shared" si="148"/>
        <v>0</v>
      </c>
    </row>
    <row r="808" spans="1:22" x14ac:dyDescent="0.4">
      <c r="A808" t="s">
        <v>1474</v>
      </c>
      <c r="B808" s="1">
        <v>43193.308969907404</v>
      </c>
      <c r="C808">
        <v>122</v>
      </c>
      <c r="D808" t="s">
        <v>1475</v>
      </c>
      <c r="E808">
        <v>6</v>
      </c>
      <c r="F808" s="1">
        <v>43193.313738425924</v>
      </c>
      <c r="G808">
        <v>144</v>
      </c>
      <c r="H808" t="s">
        <v>47</v>
      </c>
      <c r="I808">
        <v>1</v>
      </c>
      <c r="J808">
        <v>6</v>
      </c>
      <c r="K808">
        <v>1330</v>
      </c>
      <c r="L808">
        <f t="shared" si="143"/>
        <v>7</v>
      </c>
      <c r="M808" t="b">
        <f t="shared" si="144"/>
        <v>0</v>
      </c>
      <c r="N808">
        <f t="shared" si="145"/>
        <v>24</v>
      </c>
      <c r="O808">
        <f t="shared" si="146"/>
        <v>55</v>
      </c>
      <c r="P808" s="8">
        <f t="shared" si="149"/>
        <v>1.7303240740740741E-2</v>
      </c>
      <c r="Q808" s="1">
        <f t="shared" si="150"/>
        <v>43193.291666666664</v>
      </c>
      <c r="R808">
        <f t="shared" si="140"/>
        <v>16.8</v>
      </c>
      <c r="S808" s="1">
        <f t="shared" si="147"/>
        <v>43193.291666666664</v>
      </c>
      <c r="T808">
        <f t="shared" si="141"/>
        <v>16.8</v>
      </c>
      <c r="U808">
        <f t="shared" si="142"/>
        <v>0</v>
      </c>
      <c r="V808" t="b">
        <f t="shared" si="148"/>
        <v>0</v>
      </c>
    </row>
    <row r="809" spans="1:22" x14ac:dyDescent="0.4">
      <c r="A809" t="s">
        <v>1476</v>
      </c>
      <c r="B809" s="1">
        <v>43193.311481481483</v>
      </c>
      <c r="C809">
        <v>336</v>
      </c>
      <c r="D809" t="s">
        <v>1477</v>
      </c>
      <c r="E809">
        <v>8</v>
      </c>
      <c r="F809" s="1">
        <v>43193.321562500001</v>
      </c>
      <c r="G809">
        <v>354</v>
      </c>
      <c r="H809" t="s">
        <v>362</v>
      </c>
      <c r="I809">
        <v>7</v>
      </c>
      <c r="J809">
        <v>14</v>
      </c>
      <c r="K809">
        <v>2100</v>
      </c>
      <c r="L809">
        <f t="shared" si="143"/>
        <v>7</v>
      </c>
      <c r="M809" t="b">
        <f t="shared" si="144"/>
        <v>0</v>
      </c>
      <c r="N809">
        <f t="shared" si="145"/>
        <v>28</v>
      </c>
      <c r="O809">
        <f t="shared" si="146"/>
        <v>32</v>
      </c>
      <c r="P809" s="8">
        <f t="shared" si="149"/>
        <v>1.9814814814814816E-2</v>
      </c>
      <c r="Q809" s="1">
        <f t="shared" si="150"/>
        <v>43193.291666666672</v>
      </c>
      <c r="R809" t="e">
        <f t="shared" si="140"/>
        <v>#N/A</v>
      </c>
      <c r="S809" s="1">
        <f t="shared" si="147"/>
        <v>43193.291666666664</v>
      </c>
      <c r="T809">
        <f t="shared" si="141"/>
        <v>16.8</v>
      </c>
      <c r="U809">
        <f t="shared" si="142"/>
        <v>0</v>
      </c>
      <c r="V809" t="b">
        <f t="shared" si="148"/>
        <v>0</v>
      </c>
    </row>
    <row r="810" spans="1:22" x14ac:dyDescent="0.4">
      <c r="A810" t="s">
        <v>1478</v>
      </c>
      <c r="B810" s="1">
        <v>43193.314062500001</v>
      </c>
      <c r="C810">
        <v>506</v>
      </c>
      <c r="D810" t="s">
        <v>1479</v>
      </c>
      <c r="E810">
        <v>7</v>
      </c>
      <c r="F810" s="1">
        <v>43193.316759259258</v>
      </c>
      <c r="G810">
        <v>567</v>
      </c>
      <c r="H810" t="s">
        <v>1119</v>
      </c>
      <c r="I810">
        <v>1</v>
      </c>
      <c r="J810">
        <v>3</v>
      </c>
      <c r="K810">
        <v>510</v>
      </c>
      <c r="L810">
        <f t="shared" si="143"/>
        <v>7</v>
      </c>
      <c r="M810" t="b">
        <f t="shared" si="144"/>
        <v>0</v>
      </c>
      <c r="N810">
        <f t="shared" si="145"/>
        <v>32</v>
      </c>
      <c r="O810">
        <f t="shared" si="146"/>
        <v>15</v>
      </c>
      <c r="P810" s="8">
        <f t="shared" si="149"/>
        <v>2.2395833333333334E-2</v>
      </c>
      <c r="Q810" s="1">
        <f t="shared" si="150"/>
        <v>43193.291666666672</v>
      </c>
      <c r="R810" t="e">
        <f t="shared" si="140"/>
        <v>#N/A</v>
      </c>
      <c r="S810" s="1">
        <f t="shared" si="147"/>
        <v>43193.291666666664</v>
      </c>
      <c r="T810">
        <f t="shared" si="141"/>
        <v>16.8</v>
      </c>
      <c r="U810">
        <f t="shared" si="142"/>
        <v>0</v>
      </c>
      <c r="V810" t="b">
        <f t="shared" si="148"/>
        <v>0</v>
      </c>
    </row>
    <row r="811" spans="1:22" x14ac:dyDescent="0.4">
      <c r="A811" t="s">
        <v>1480</v>
      </c>
      <c r="B811" s="1">
        <v>43193.316111111111</v>
      </c>
      <c r="C811">
        <v>1303</v>
      </c>
      <c r="D811" t="s">
        <v>1437</v>
      </c>
      <c r="E811">
        <v>2</v>
      </c>
      <c r="F811" s="1">
        <v>43193.327708333331</v>
      </c>
      <c r="G811">
        <v>613</v>
      </c>
      <c r="H811" t="s">
        <v>974</v>
      </c>
      <c r="I811">
        <v>2</v>
      </c>
      <c r="J811">
        <v>16</v>
      </c>
      <c r="K811">
        <v>2130</v>
      </c>
      <c r="L811">
        <f t="shared" si="143"/>
        <v>7</v>
      </c>
      <c r="M811" t="b">
        <f t="shared" si="144"/>
        <v>0</v>
      </c>
      <c r="N811">
        <f t="shared" si="145"/>
        <v>35</v>
      </c>
      <c r="O811">
        <f t="shared" si="146"/>
        <v>12</v>
      </c>
      <c r="P811" s="8">
        <f t="shared" si="149"/>
        <v>2.4444444444444446E-2</v>
      </c>
      <c r="Q811" s="1">
        <f t="shared" si="150"/>
        <v>43193.291666666664</v>
      </c>
      <c r="R811">
        <f t="shared" si="140"/>
        <v>16.8</v>
      </c>
      <c r="S811" s="1">
        <f t="shared" si="147"/>
        <v>43193.291666666664</v>
      </c>
      <c r="T811">
        <f t="shared" si="141"/>
        <v>16.8</v>
      </c>
      <c r="U811">
        <f t="shared" si="142"/>
        <v>0</v>
      </c>
      <c r="V811" t="b">
        <f t="shared" si="148"/>
        <v>0</v>
      </c>
    </row>
    <row r="812" spans="1:22" x14ac:dyDescent="0.4">
      <c r="A812" t="s">
        <v>1481</v>
      </c>
      <c r="B812" s="1">
        <v>43193.318043981482</v>
      </c>
      <c r="C812">
        <v>2025</v>
      </c>
      <c r="D812" t="s">
        <v>1087</v>
      </c>
      <c r="E812">
        <v>1</v>
      </c>
      <c r="F812" s="1">
        <v>43193.328831018516</v>
      </c>
      <c r="G812">
        <v>271</v>
      </c>
      <c r="H812" t="s">
        <v>1482</v>
      </c>
      <c r="I812">
        <v>10</v>
      </c>
      <c r="J812">
        <v>15</v>
      </c>
      <c r="K812">
        <v>4820</v>
      </c>
      <c r="L812">
        <f t="shared" si="143"/>
        <v>7</v>
      </c>
      <c r="M812" t="b">
        <f t="shared" si="144"/>
        <v>0</v>
      </c>
      <c r="N812">
        <f t="shared" si="145"/>
        <v>37</v>
      </c>
      <c r="O812">
        <f t="shared" si="146"/>
        <v>59</v>
      </c>
      <c r="P812" s="8">
        <f t="shared" si="149"/>
        <v>2.6377314814814815E-2</v>
      </c>
      <c r="Q812" s="1">
        <f t="shared" si="150"/>
        <v>43193.291666666664</v>
      </c>
      <c r="R812">
        <f t="shared" si="140"/>
        <v>16.8</v>
      </c>
      <c r="S812" s="1">
        <f t="shared" si="147"/>
        <v>43193.291666666664</v>
      </c>
      <c r="T812">
        <f t="shared" si="141"/>
        <v>16.8</v>
      </c>
      <c r="U812">
        <f t="shared" si="142"/>
        <v>0</v>
      </c>
      <c r="V812" t="b">
        <f t="shared" si="148"/>
        <v>0</v>
      </c>
    </row>
    <row r="813" spans="1:22" x14ac:dyDescent="0.4">
      <c r="A813" t="s">
        <v>1483</v>
      </c>
      <c r="B813" s="1">
        <v>43193.319895833331</v>
      </c>
      <c r="C813">
        <v>1407</v>
      </c>
      <c r="D813" t="s">
        <v>486</v>
      </c>
      <c r="E813">
        <v>1</v>
      </c>
      <c r="F813" s="1">
        <v>43193.330243055556</v>
      </c>
      <c r="G813">
        <v>1611</v>
      </c>
      <c r="H813" t="s">
        <v>521</v>
      </c>
      <c r="I813">
        <v>18</v>
      </c>
      <c r="J813">
        <v>14</v>
      </c>
      <c r="K813">
        <v>2510</v>
      </c>
      <c r="L813">
        <f t="shared" si="143"/>
        <v>7</v>
      </c>
      <c r="M813" t="b">
        <f t="shared" si="144"/>
        <v>0</v>
      </c>
      <c r="N813">
        <f t="shared" si="145"/>
        <v>40</v>
      </c>
      <c r="O813">
        <f t="shared" si="146"/>
        <v>39</v>
      </c>
      <c r="P813" s="8">
        <f t="shared" si="149"/>
        <v>2.8229166666666666E-2</v>
      </c>
      <c r="Q813" s="1">
        <f t="shared" si="150"/>
        <v>43193.291666666664</v>
      </c>
      <c r="R813">
        <f t="shared" si="140"/>
        <v>16.8</v>
      </c>
      <c r="S813" s="1">
        <f t="shared" si="147"/>
        <v>43193.291666666664</v>
      </c>
      <c r="T813">
        <f t="shared" si="141"/>
        <v>16.8</v>
      </c>
      <c r="U813">
        <f t="shared" si="142"/>
        <v>0</v>
      </c>
      <c r="V813" t="b">
        <f t="shared" si="148"/>
        <v>0</v>
      </c>
    </row>
    <row r="814" spans="1:22" x14ac:dyDescent="0.4">
      <c r="A814" t="s">
        <v>1484</v>
      </c>
      <c r="B814" s="1">
        <v>43193.321493055555</v>
      </c>
      <c r="C814">
        <v>1213</v>
      </c>
      <c r="D814" t="s">
        <v>1336</v>
      </c>
      <c r="E814">
        <v>8</v>
      </c>
      <c r="F814" s="1">
        <v>43193.338541666664</v>
      </c>
      <c r="G814">
        <v>1256</v>
      </c>
      <c r="H814" t="s">
        <v>1485</v>
      </c>
      <c r="I814">
        <v>7</v>
      </c>
      <c r="J814">
        <v>24</v>
      </c>
      <c r="K814">
        <v>2960</v>
      </c>
      <c r="L814">
        <f t="shared" si="143"/>
        <v>7</v>
      </c>
      <c r="M814" t="b">
        <f t="shared" si="144"/>
        <v>0</v>
      </c>
      <c r="N814">
        <f t="shared" si="145"/>
        <v>42</v>
      </c>
      <c r="O814">
        <f t="shared" si="146"/>
        <v>57</v>
      </c>
      <c r="P814" s="8">
        <f t="shared" si="149"/>
        <v>2.9826388888888892E-2</v>
      </c>
      <c r="Q814" s="1">
        <f t="shared" si="150"/>
        <v>43193.291666666664</v>
      </c>
      <c r="R814">
        <f t="shared" si="140"/>
        <v>16.8</v>
      </c>
      <c r="S814" s="1">
        <f t="shared" si="147"/>
        <v>43193.291666666664</v>
      </c>
      <c r="T814">
        <f t="shared" si="141"/>
        <v>16.8</v>
      </c>
      <c r="U814">
        <f t="shared" si="142"/>
        <v>0</v>
      </c>
      <c r="V814" t="b">
        <f t="shared" si="148"/>
        <v>0</v>
      </c>
    </row>
    <row r="815" spans="1:22" x14ac:dyDescent="0.4">
      <c r="A815" t="s">
        <v>1486</v>
      </c>
      <c r="B815" s="1">
        <v>43193.322835648149</v>
      </c>
      <c r="C815">
        <v>2106</v>
      </c>
      <c r="D815" t="s">
        <v>895</v>
      </c>
      <c r="E815">
        <v>2</v>
      </c>
      <c r="F815" s="1">
        <v>43193.33730324074</v>
      </c>
      <c r="G815">
        <v>252</v>
      </c>
      <c r="H815" t="s">
        <v>1487</v>
      </c>
      <c r="I815">
        <v>3</v>
      </c>
      <c r="J815">
        <v>20</v>
      </c>
      <c r="K815">
        <v>3630</v>
      </c>
      <c r="L815">
        <f t="shared" si="143"/>
        <v>7</v>
      </c>
      <c r="M815" t="b">
        <f t="shared" si="144"/>
        <v>0</v>
      </c>
      <c r="N815">
        <f t="shared" si="145"/>
        <v>44</v>
      </c>
      <c r="O815">
        <f t="shared" si="146"/>
        <v>53</v>
      </c>
      <c r="P815" s="8">
        <f t="shared" si="149"/>
        <v>3.1168981481481482E-2</v>
      </c>
      <c r="Q815" s="1">
        <f t="shared" si="150"/>
        <v>43193.291666666664</v>
      </c>
      <c r="R815">
        <f t="shared" si="140"/>
        <v>16.8</v>
      </c>
      <c r="S815" s="1">
        <f t="shared" si="147"/>
        <v>43193.291666666664</v>
      </c>
      <c r="T815">
        <f t="shared" si="141"/>
        <v>16.8</v>
      </c>
      <c r="U815">
        <f t="shared" si="142"/>
        <v>0</v>
      </c>
      <c r="V815" t="b">
        <f t="shared" si="148"/>
        <v>0</v>
      </c>
    </row>
    <row r="816" spans="1:22" x14ac:dyDescent="0.4">
      <c r="A816" t="s">
        <v>1488</v>
      </c>
      <c r="B816" s="1">
        <v>43193.324699074074</v>
      </c>
      <c r="C816">
        <v>1233</v>
      </c>
      <c r="D816" t="s">
        <v>1003</v>
      </c>
      <c r="E816">
        <v>4</v>
      </c>
      <c r="F816" s="1">
        <v>43193.328194444446</v>
      </c>
      <c r="G816">
        <v>1235</v>
      </c>
      <c r="H816" t="s">
        <v>545</v>
      </c>
      <c r="I816">
        <v>14</v>
      </c>
      <c r="J816">
        <v>4</v>
      </c>
      <c r="K816">
        <v>770</v>
      </c>
      <c r="L816">
        <f t="shared" si="143"/>
        <v>7</v>
      </c>
      <c r="M816" t="b">
        <f t="shared" si="144"/>
        <v>0</v>
      </c>
      <c r="N816">
        <f t="shared" si="145"/>
        <v>47</v>
      </c>
      <c r="O816">
        <f t="shared" si="146"/>
        <v>34</v>
      </c>
      <c r="P816" s="8">
        <f t="shared" si="149"/>
        <v>3.3032407407407406E-2</v>
      </c>
      <c r="Q816" s="1">
        <f t="shared" si="150"/>
        <v>43193.291666666664</v>
      </c>
      <c r="R816">
        <f t="shared" si="140"/>
        <v>16.8</v>
      </c>
      <c r="S816" s="1">
        <f t="shared" si="147"/>
        <v>43193.291666666664</v>
      </c>
      <c r="T816">
        <f t="shared" si="141"/>
        <v>16.8</v>
      </c>
      <c r="U816">
        <f t="shared" si="142"/>
        <v>0</v>
      </c>
      <c r="V816" t="b">
        <f t="shared" si="148"/>
        <v>0</v>
      </c>
    </row>
    <row r="817" spans="1:22" x14ac:dyDescent="0.4">
      <c r="A817" t="s">
        <v>1489</v>
      </c>
      <c r="B817" s="1">
        <v>43193.32640046296</v>
      </c>
      <c r="C817">
        <v>534</v>
      </c>
      <c r="D817" t="s">
        <v>1490</v>
      </c>
      <c r="E817">
        <v>14</v>
      </c>
      <c r="F817" s="1">
        <v>43193.339791666665</v>
      </c>
      <c r="G817">
        <v>825</v>
      </c>
      <c r="H817" t="s">
        <v>413</v>
      </c>
      <c r="I817">
        <v>14</v>
      </c>
      <c r="J817">
        <v>19</v>
      </c>
      <c r="K817">
        <v>4630</v>
      </c>
      <c r="L817">
        <f t="shared" si="143"/>
        <v>7</v>
      </c>
      <c r="M817" t="b">
        <f t="shared" si="144"/>
        <v>0</v>
      </c>
      <c r="N817">
        <f t="shared" si="145"/>
        <v>50</v>
      </c>
      <c r="O817">
        <f t="shared" si="146"/>
        <v>1</v>
      </c>
      <c r="P817" s="8">
        <f t="shared" si="149"/>
        <v>3.4733796296296297E-2</v>
      </c>
      <c r="Q817" s="1">
        <f t="shared" si="150"/>
        <v>43193.291666666664</v>
      </c>
      <c r="R817">
        <f t="shared" si="140"/>
        <v>16.8</v>
      </c>
      <c r="S817" s="1">
        <f t="shared" si="147"/>
        <v>43193.291666666664</v>
      </c>
      <c r="T817">
        <f t="shared" si="141"/>
        <v>16.8</v>
      </c>
      <c r="U817">
        <f t="shared" si="142"/>
        <v>0</v>
      </c>
      <c r="V817" t="b">
        <f t="shared" si="148"/>
        <v>0</v>
      </c>
    </row>
    <row r="818" spans="1:22" x14ac:dyDescent="0.4">
      <c r="A818" t="s">
        <v>1491</v>
      </c>
      <c r="B818" s="1">
        <v>43193.3281712963</v>
      </c>
      <c r="C818">
        <v>362</v>
      </c>
      <c r="D818" t="s">
        <v>504</v>
      </c>
      <c r="E818">
        <v>10</v>
      </c>
      <c r="F818" s="1">
        <v>43193.3359375</v>
      </c>
      <c r="G818">
        <v>387</v>
      </c>
      <c r="H818" t="s">
        <v>206</v>
      </c>
      <c r="I818">
        <v>5</v>
      </c>
      <c r="J818">
        <v>10</v>
      </c>
      <c r="K818">
        <v>2310</v>
      </c>
      <c r="L818">
        <f t="shared" si="143"/>
        <v>7</v>
      </c>
      <c r="M818" t="b">
        <f t="shared" si="144"/>
        <v>0</v>
      </c>
      <c r="N818">
        <f t="shared" si="145"/>
        <v>52</v>
      </c>
      <c r="O818">
        <f t="shared" si="146"/>
        <v>34</v>
      </c>
      <c r="P818" s="8">
        <f t="shared" si="149"/>
        <v>3.650462962962963E-2</v>
      </c>
      <c r="Q818" s="1">
        <f t="shared" si="150"/>
        <v>43193.291666666672</v>
      </c>
      <c r="R818" t="e">
        <f t="shared" si="140"/>
        <v>#N/A</v>
      </c>
      <c r="S818" s="1">
        <f t="shared" si="147"/>
        <v>43193.291666666664</v>
      </c>
      <c r="T818">
        <f t="shared" si="141"/>
        <v>16.8</v>
      </c>
      <c r="U818">
        <f t="shared" si="142"/>
        <v>0</v>
      </c>
      <c r="V818" t="b">
        <f t="shared" si="148"/>
        <v>0</v>
      </c>
    </row>
    <row r="819" spans="1:22" x14ac:dyDescent="0.4">
      <c r="A819" t="s">
        <v>1492</v>
      </c>
      <c r="B819" s="1">
        <v>43193.329699074071</v>
      </c>
      <c r="C819">
        <v>136</v>
      </c>
      <c r="D819" t="s">
        <v>1493</v>
      </c>
      <c r="E819">
        <v>1</v>
      </c>
      <c r="F819" s="1">
        <v>43193.346215277779</v>
      </c>
      <c r="G819">
        <v>384</v>
      </c>
      <c r="H819" t="s">
        <v>1494</v>
      </c>
      <c r="I819">
        <v>3</v>
      </c>
      <c r="J819">
        <v>22</v>
      </c>
      <c r="K819">
        <v>3050</v>
      </c>
      <c r="L819">
        <f t="shared" si="143"/>
        <v>7</v>
      </c>
      <c r="M819" t="b">
        <f t="shared" si="144"/>
        <v>0</v>
      </c>
      <c r="N819">
        <f t="shared" si="145"/>
        <v>54</v>
      </c>
      <c r="O819">
        <f t="shared" si="146"/>
        <v>46</v>
      </c>
      <c r="P819" s="8">
        <f t="shared" si="149"/>
        <v>3.8032407407407411E-2</v>
      </c>
      <c r="Q819" s="1">
        <f t="shared" si="150"/>
        <v>43193.291666666664</v>
      </c>
      <c r="R819">
        <f t="shared" si="140"/>
        <v>16.8</v>
      </c>
      <c r="S819" s="1">
        <f t="shared" si="147"/>
        <v>43193.291666666664</v>
      </c>
      <c r="T819">
        <f t="shared" si="141"/>
        <v>16.8</v>
      </c>
      <c r="U819">
        <f t="shared" si="142"/>
        <v>0</v>
      </c>
      <c r="V819" t="b">
        <f t="shared" si="148"/>
        <v>0</v>
      </c>
    </row>
    <row r="820" spans="1:22" x14ac:dyDescent="0.4">
      <c r="A820" t="s">
        <v>1495</v>
      </c>
      <c r="B820" s="1">
        <v>43193.331250000003</v>
      </c>
      <c r="C820">
        <v>537</v>
      </c>
      <c r="D820" t="s">
        <v>1496</v>
      </c>
      <c r="E820">
        <v>2</v>
      </c>
      <c r="F820" s="1">
        <v>43193.347800925927</v>
      </c>
      <c r="G820">
        <v>383</v>
      </c>
      <c r="H820" t="s">
        <v>1211</v>
      </c>
      <c r="I820">
        <v>5</v>
      </c>
      <c r="J820">
        <v>23</v>
      </c>
      <c r="K820">
        <v>3440</v>
      </c>
      <c r="L820">
        <f t="shared" si="143"/>
        <v>7</v>
      </c>
      <c r="M820" t="b">
        <f t="shared" si="144"/>
        <v>0</v>
      </c>
      <c r="N820">
        <f t="shared" si="145"/>
        <v>57</v>
      </c>
      <c r="O820">
        <f t="shared" si="146"/>
        <v>0</v>
      </c>
      <c r="P820" s="8">
        <f t="shared" si="149"/>
        <v>3.9583333333333331E-2</v>
      </c>
      <c r="Q820" s="1">
        <f t="shared" si="150"/>
        <v>43193.291666666672</v>
      </c>
      <c r="R820" t="e">
        <f t="shared" si="140"/>
        <v>#N/A</v>
      </c>
      <c r="S820" s="1">
        <f t="shared" si="147"/>
        <v>43193.291666666664</v>
      </c>
      <c r="T820">
        <f t="shared" si="141"/>
        <v>16.8</v>
      </c>
      <c r="U820">
        <f t="shared" si="142"/>
        <v>0</v>
      </c>
      <c r="V820" t="b">
        <f t="shared" si="148"/>
        <v>0</v>
      </c>
    </row>
    <row r="821" spans="1:22" x14ac:dyDescent="0.4">
      <c r="A821" t="s">
        <v>1497</v>
      </c>
      <c r="B821" s="1">
        <v>43193.333101851851</v>
      </c>
      <c r="C821">
        <v>374</v>
      </c>
      <c r="D821" t="s">
        <v>1187</v>
      </c>
      <c r="E821">
        <v>4</v>
      </c>
      <c r="F821" s="1">
        <v>43193.383437500001</v>
      </c>
      <c r="G821">
        <v>374</v>
      </c>
      <c r="H821" t="s">
        <v>1187</v>
      </c>
      <c r="I821">
        <v>1</v>
      </c>
      <c r="J821">
        <v>72</v>
      </c>
      <c r="K821">
        <v>2260</v>
      </c>
      <c r="L821">
        <f t="shared" si="143"/>
        <v>7</v>
      </c>
      <c r="M821" t="b">
        <f t="shared" si="144"/>
        <v>0</v>
      </c>
      <c r="N821">
        <f t="shared" si="145"/>
        <v>59</v>
      </c>
      <c r="O821">
        <f t="shared" si="146"/>
        <v>40</v>
      </c>
      <c r="P821" s="8">
        <f t="shared" si="149"/>
        <v>4.1435185185185179E-2</v>
      </c>
      <c r="Q821" s="1">
        <f t="shared" si="150"/>
        <v>43193.291666666664</v>
      </c>
      <c r="R821">
        <f t="shared" si="140"/>
        <v>16.8</v>
      </c>
      <c r="S821" s="1">
        <f t="shared" si="147"/>
        <v>43193.291666666664</v>
      </c>
      <c r="T821">
        <f t="shared" si="141"/>
        <v>16.8</v>
      </c>
      <c r="U821">
        <f t="shared" si="142"/>
        <v>0</v>
      </c>
      <c r="V821" t="b">
        <f t="shared" si="148"/>
        <v>0</v>
      </c>
    </row>
    <row r="822" spans="1:22" x14ac:dyDescent="0.4">
      <c r="A822" t="s">
        <v>1498</v>
      </c>
      <c r="B822" s="1">
        <v>43193.334513888891</v>
      </c>
      <c r="C822">
        <v>237</v>
      </c>
      <c r="D822" t="s">
        <v>197</v>
      </c>
      <c r="E822">
        <v>10</v>
      </c>
      <c r="F822" s="1">
        <v>43193.338275462964</v>
      </c>
      <c r="G822">
        <v>252</v>
      </c>
      <c r="H822" t="s">
        <v>1487</v>
      </c>
      <c r="I822">
        <v>10</v>
      </c>
      <c r="J822">
        <v>5</v>
      </c>
      <c r="K822">
        <v>780</v>
      </c>
      <c r="L822">
        <f t="shared" si="143"/>
        <v>8</v>
      </c>
      <c r="M822" t="b">
        <f t="shared" si="144"/>
        <v>0</v>
      </c>
      <c r="N822">
        <f t="shared" si="145"/>
        <v>1</v>
      </c>
      <c r="O822">
        <f t="shared" si="146"/>
        <v>42</v>
      </c>
      <c r="P822" s="8">
        <f t="shared" si="149"/>
        <v>1.1805555555555556E-3</v>
      </c>
      <c r="Q822" s="1">
        <f t="shared" si="150"/>
        <v>43193.333333333336</v>
      </c>
      <c r="R822">
        <f t="shared" si="140"/>
        <v>17.3</v>
      </c>
      <c r="S822" s="1">
        <f t="shared" si="147"/>
        <v>43193.333333333336</v>
      </c>
      <c r="T822">
        <f t="shared" si="141"/>
        <v>17.3</v>
      </c>
      <c r="U822">
        <f t="shared" si="142"/>
        <v>0</v>
      </c>
      <c r="V822" t="b">
        <f t="shared" si="148"/>
        <v>0</v>
      </c>
    </row>
    <row r="823" spans="1:22" x14ac:dyDescent="0.4">
      <c r="A823" t="s">
        <v>1499</v>
      </c>
      <c r="B823" s="1">
        <v>43193.336053240739</v>
      </c>
      <c r="C823">
        <v>155</v>
      </c>
      <c r="D823" t="s">
        <v>1373</v>
      </c>
      <c r="E823">
        <v>2</v>
      </c>
      <c r="F823" s="1">
        <v>43193.341585648152</v>
      </c>
      <c r="G823">
        <v>107</v>
      </c>
      <c r="H823" t="s">
        <v>101</v>
      </c>
      <c r="I823">
        <v>5</v>
      </c>
      <c r="J823">
        <v>7</v>
      </c>
      <c r="K823">
        <v>1580</v>
      </c>
      <c r="L823">
        <f t="shared" si="143"/>
        <v>8</v>
      </c>
      <c r="M823" t="b">
        <f t="shared" si="144"/>
        <v>0</v>
      </c>
      <c r="N823">
        <f t="shared" si="145"/>
        <v>3</v>
      </c>
      <c r="O823">
        <f t="shared" si="146"/>
        <v>55</v>
      </c>
      <c r="P823" s="8">
        <f t="shared" si="149"/>
        <v>2.7199074074074074E-3</v>
      </c>
      <c r="Q823" s="1">
        <f t="shared" si="150"/>
        <v>43193.333333333328</v>
      </c>
      <c r="R823" t="e">
        <f t="shared" si="140"/>
        <v>#N/A</v>
      </c>
      <c r="S823" s="1">
        <f t="shared" si="147"/>
        <v>43193.333333333336</v>
      </c>
      <c r="T823">
        <f t="shared" si="141"/>
        <v>17.3</v>
      </c>
      <c r="U823">
        <f t="shared" si="142"/>
        <v>0</v>
      </c>
      <c r="V823" t="b">
        <f t="shared" si="148"/>
        <v>0</v>
      </c>
    </row>
    <row r="824" spans="1:22" x14ac:dyDescent="0.4">
      <c r="A824" t="s">
        <v>629</v>
      </c>
      <c r="B824" s="1">
        <v>43193.337581018517</v>
      </c>
      <c r="C824">
        <v>228</v>
      </c>
      <c r="D824" t="s">
        <v>624</v>
      </c>
      <c r="E824">
        <v>6</v>
      </c>
      <c r="F824" s="1">
        <v>43193.342743055553</v>
      </c>
      <c r="G824">
        <v>244</v>
      </c>
      <c r="H824" t="s">
        <v>985</v>
      </c>
      <c r="I824">
        <v>5</v>
      </c>
      <c r="J824">
        <v>7</v>
      </c>
      <c r="K824">
        <v>1250</v>
      </c>
      <c r="L824">
        <f t="shared" si="143"/>
        <v>8</v>
      </c>
      <c r="M824" t="b">
        <f t="shared" si="144"/>
        <v>0</v>
      </c>
      <c r="N824">
        <f t="shared" si="145"/>
        <v>6</v>
      </c>
      <c r="O824">
        <f t="shared" si="146"/>
        <v>7</v>
      </c>
      <c r="P824" s="8">
        <f t="shared" si="149"/>
        <v>4.2476851851851851E-3</v>
      </c>
      <c r="Q824" s="1">
        <f t="shared" si="150"/>
        <v>43193.333333333328</v>
      </c>
      <c r="R824" t="e">
        <f t="shared" si="140"/>
        <v>#N/A</v>
      </c>
      <c r="S824" s="1">
        <f t="shared" si="147"/>
        <v>43193.333333333336</v>
      </c>
      <c r="T824">
        <f t="shared" si="141"/>
        <v>17.3</v>
      </c>
      <c r="U824">
        <f t="shared" si="142"/>
        <v>0</v>
      </c>
      <c r="V824" t="b">
        <f t="shared" si="148"/>
        <v>0</v>
      </c>
    </row>
    <row r="825" spans="1:22" x14ac:dyDescent="0.4">
      <c r="A825" t="s">
        <v>1500</v>
      </c>
      <c r="B825" s="1">
        <v>43193.338865740741</v>
      </c>
      <c r="C825">
        <v>2140</v>
      </c>
      <c r="D825" t="s">
        <v>1447</v>
      </c>
      <c r="E825">
        <v>3</v>
      </c>
      <c r="F825" s="1">
        <v>43193.34920138889</v>
      </c>
      <c r="G825">
        <v>2173</v>
      </c>
      <c r="H825" t="s">
        <v>514</v>
      </c>
      <c r="I825">
        <v>9</v>
      </c>
      <c r="J825">
        <v>14</v>
      </c>
      <c r="K825">
        <v>2340</v>
      </c>
      <c r="L825">
        <f t="shared" si="143"/>
        <v>8</v>
      </c>
      <c r="M825" t="b">
        <f t="shared" si="144"/>
        <v>0</v>
      </c>
      <c r="N825">
        <f t="shared" si="145"/>
        <v>7</v>
      </c>
      <c r="O825">
        <f t="shared" si="146"/>
        <v>58</v>
      </c>
      <c r="P825" s="8">
        <f t="shared" si="149"/>
        <v>5.5324074074074069E-3</v>
      </c>
      <c r="Q825" s="1">
        <f t="shared" si="150"/>
        <v>43193.333333333336</v>
      </c>
      <c r="R825">
        <f t="shared" si="140"/>
        <v>17.3</v>
      </c>
      <c r="S825" s="1">
        <f t="shared" si="147"/>
        <v>43193.333333333336</v>
      </c>
      <c r="T825">
        <f t="shared" si="141"/>
        <v>17.3</v>
      </c>
      <c r="U825">
        <f t="shared" si="142"/>
        <v>0</v>
      </c>
      <c r="V825" t="b">
        <f t="shared" si="148"/>
        <v>0</v>
      </c>
    </row>
    <row r="826" spans="1:22" x14ac:dyDescent="0.4">
      <c r="A826" t="s">
        <v>1501</v>
      </c>
      <c r="B826" s="1">
        <v>43193.339814814812</v>
      </c>
      <c r="C826">
        <v>2248</v>
      </c>
      <c r="D826" t="s">
        <v>1356</v>
      </c>
      <c r="E826">
        <v>8</v>
      </c>
      <c r="F826" s="1">
        <v>43193.347662037035</v>
      </c>
      <c r="G826">
        <v>2276</v>
      </c>
      <c r="H826" t="s">
        <v>1502</v>
      </c>
      <c r="I826">
        <v>14</v>
      </c>
      <c r="J826">
        <v>11</v>
      </c>
      <c r="K826">
        <v>2680</v>
      </c>
      <c r="L826">
        <f t="shared" si="143"/>
        <v>8</v>
      </c>
      <c r="M826" t="b">
        <f t="shared" si="144"/>
        <v>0</v>
      </c>
      <c r="N826">
        <f t="shared" si="145"/>
        <v>9</v>
      </c>
      <c r="O826">
        <f t="shared" si="146"/>
        <v>20</v>
      </c>
      <c r="P826" s="8">
        <f t="shared" si="149"/>
        <v>6.4814814814814813E-3</v>
      </c>
      <c r="Q826" s="1">
        <f t="shared" si="150"/>
        <v>43193.333333333328</v>
      </c>
      <c r="R826" t="e">
        <f t="shared" si="140"/>
        <v>#N/A</v>
      </c>
      <c r="S826" s="1">
        <f t="shared" si="147"/>
        <v>43193.333333333336</v>
      </c>
      <c r="T826">
        <f t="shared" si="141"/>
        <v>17.3</v>
      </c>
      <c r="U826">
        <f t="shared" si="142"/>
        <v>0</v>
      </c>
      <c r="V826" t="b">
        <f t="shared" si="148"/>
        <v>0</v>
      </c>
    </row>
    <row r="827" spans="1:22" x14ac:dyDescent="0.4">
      <c r="A827" t="s">
        <v>1503</v>
      </c>
      <c r="B827" s="1">
        <v>43193.341134259259</v>
      </c>
      <c r="C827">
        <v>178</v>
      </c>
      <c r="D827" t="s">
        <v>489</v>
      </c>
      <c r="E827">
        <v>5</v>
      </c>
      <c r="F827" s="1">
        <v>43193.34615740741</v>
      </c>
      <c r="G827">
        <v>415</v>
      </c>
      <c r="H827" t="s">
        <v>333</v>
      </c>
      <c r="I827">
        <v>2</v>
      </c>
      <c r="J827">
        <v>7</v>
      </c>
      <c r="K827">
        <v>1300</v>
      </c>
      <c r="L827">
        <f t="shared" si="143"/>
        <v>8</v>
      </c>
      <c r="M827" t="b">
        <f t="shared" si="144"/>
        <v>0</v>
      </c>
      <c r="N827">
        <f t="shared" si="145"/>
        <v>11</v>
      </c>
      <c r="O827">
        <f t="shared" si="146"/>
        <v>14</v>
      </c>
      <c r="P827" s="8">
        <f t="shared" si="149"/>
        <v>7.8009259259259256E-3</v>
      </c>
      <c r="Q827" s="1">
        <f t="shared" si="150"/>
        <v>43193.333333333336</v>
      </c>
      <c r="R827">
        <f t="shared" si="140"/>
        <v>17.3</v>
      </c>
      <c r="S827" s="1">
        <f t="shared" si="147"/>
        <v>43193.333333333336</v>
      </c>
      <c r="T827">
        <f t="shared" si="141"/>
        <v>17.3</v>
      </c>
      <c r="U827">
        <f t="shared" si="142"/>
        <v>0</v>
      </c>
      <c r="V827" t="b">
        <f t="shared" si="148"/>
        <v>0</v>
      </c>
    </row>
    <row r="828" spans="1:22" x14ac:dyDescent="0.4">
      <c r="A828" t="s">
        <v>1504</v>
      </c>
      <c r="B828" s="1">
        <v>43193.341898148145</v>
      </c>
      <c r="C828">
        <v>332</v>
      </c>
      <c r="D828" t="s">
        <v>1295</v>
      </c>
      <c r="E828">
        <v>5</v>
      </c>
      <c r="F828" s="1">
        <v>43193.354710648149</v>
      </c>
      <c r="G828">
        <v>342</v>
      </c>
      <c r="H828" t="s">
        <v>348</v>
      </c>
      <c r="I828">
        <v>8</v>
      </c>
      <c r="J828">
        <v>17</v>
      </c>
      <c r="K828">
        <v>2690</v>
      </c>
      <c r="L828">
        <f t="shared" si="143"/>
        <v>8</v>
      </c>
      <c r="M828" t="b">
        <f t="shared" si="144"/>
        <v>0</v>
      </c>
      <c r="N828">
        <f t="shared" si="145"/>
        <v>12</v>
      </c>
      <c r="O828">
        <f t="shared" si="146"/>
        <v>20</v>
      </c>
      <c r="P828" s="8">
        <f t="shared" si="149"/>
        <v>8.564814814814815E-3</v>
      </c>
      <c r="Q828" s="1">
        <f t="shared" si="150"/>
        <v>43193.333333333328</v>
      </c>
      <c r="R828" t="e">
        <f t="shared" si="140"/>
        <v>#N/A</v>
      </c>
      <c r="S828" s="1">
        <f t="shared" si="147"/>
        <v>43193.333333333336</v>
      </c>
      <c r="T828">
        <f t="shared" si="141"/>
        <v>17.3</v>
      </c>
      <c r="U828">
        <f t="shared" si="142"/>
        <v>0</v>
      </c>
      <c r="V828" t="b">
        <f t="shared" si="148"/>
        <v>0</v>
      </c>
    </row>
    <row r="829" spans="1:22" x14ac:dyDescent="0.4">
      <c r="A829" t="s">
        <v>1505</v>
      </c>
      <c r="B829" s="1">
        <v>43193.342916666668</v>
      </c>
      <c r="C829">
        <v>207</v>
      </c>
      <c r="D829" t="s">
        <v>41</v>
      </c>
      <c r="E829">
        <v>27</v>
      </c>
      <c r="F829" s="1">
        <v>43193.346655092595</v>
      </c>
      <c r="G829">
        <v>222</v>
      </c>
      <c r="H829" t="s">
        <v>863</v>
      </c>
      <c r="I829">
        <v>12</v>
      </c>
      <c r="J829">
        <v>4</v>
      </c>
      <c r="K829">
        <v>1210</v>
      </c>
      <c r="L829">
        <f t="shared" si="143"/>
        <v>8</v>
      </c>
      <c r="M829" t="b">
        <f t="shared" si="144"/>
        <v>0</v>
      </c>
      <c r="N829">
        <f t="shared" si="145"/>
        <v>13</v>
      </c>
      <c r="O829">
        <f t="shared" si="146"/>
        <v>48</v>
      </c>
      <c r="P829" s="8">
        <f t="shared" si="149"/>
        <v>9.5833333333333343E-3</v>
      </c>
      <c r="Q829" s="1">
        <f t="shared" si="150"/>
        <v>43193.333333333336</v>
      </c>
      <c r="R829">
        <f t="shared" si="140"/>
        <v>17.3</v>
      </c>
      <c r="S829" s="1">
        <f t="shared" si="147"/>
        <v>43193.333333333336</v>
      </c>
      <c r="T829">
        <f t="shared" si="141"/>
        <v>17.3</v>
      </c>
      <c r="U829">
        <f t="shared" si="142"/>
        <v>0</v>
      </c>
      <c r="V829" t="b">
        <f t="shared" si="148"/>
        <v>0</v>
      </c>
    </row>
    <row r="830" spans="1:22" x14ac:dyDescent="0.4">
      <c r="A830" t="s">
        <v>1506</v>
      </c>
      <c r="B830" s="1">
        <v>43193.34412037037</v>
      </c>
      <c r="C830">
        <v>1907</v>
      </c>
      <c r="D830" t="s">
        <v>1507</v>
      </c>
      <c r="E830">
        <v>9</v>
      </c>
      <c r="F830" s="1">
        <v>43193.350497685184</v>
      </c>
      <c r="G830">
        <v>1834</v>
      </c>
      <c r="H830" t="s">
        <v>667</v>
      </c>
      <c r="I830">
        <v>3</v>
      </c>
      <c r="J830">
        <v>8</v>
      </c>
      <c r="K830">
        <v>1330</v>
      </c>
      <c r="L830">
        <f t="shared" si="143"/>
        <v>8</v>
      </c>
      <c r="M830" t="b">
        <f t="shared" si="144"/>
        <v>0</v>
      </c>
      <c r="N830">
        <f t="shared" si="145"/>
        <v>15</v>
      </c>
      <c r="O830">
        <f t="shared" si="146"/>
        <v>32</v>
      </c>
      <c r="P830" s="8">
        <f t="shared" si="149"/>
        <v>1.0787037037037038E-2</v>
      </c>
      <c r="Q830" s="1">
        <f t="shared" si="150"/>
        <v>43193.333333333336</v>
      </c>
      <c r="R830">
        <f t="shared" si="140"/>
        <v>17.3</v>
      </c>
      <c r="S830" s="1">
        <f t="shared" si="147"/>
        <v>43193.333333333336</v>
      </c>
      <c r="T830">
        <f t="shared" si="141"/>
        <v>17.3</v>
      </c>
      <c r="U830">
        <f t="shared" si="142"/>
        <v>0</v>
      </c>
      <c r="V830" t="b">
        <f t="shared" si="148"/>
        <v>0</v>
      </c>
    </row>
    <row r="831" spans="1:22" x14ac:dyDescent="0.4">
      <c r="A831" t="s">
        <v>1508</v>
      </c>
      <c r="B831" s="1">
        <v>43193.345578703702</v>
      </c>
      <c r="C831">
        <v>1019</v>
      </c>
      <c r="D831" t="s">
        <v>555</v>
      </c>
      <c r="E831">
        <v>5</v>
      </c>
      <c r="F831" s="1">
        <v>43193.34983796296</v>
      </c>
      <c r="G831">
        <v>1013</v>
      </c>
      <c r="H831" t="s">
        <v>633</v>
      </c>
      <c r="I831">
        <v>13</v>
      </c>
      <c r="J831">
        <v>5</v>
      </c>
      <c r="K831">
        <v>790</v>
      </c>
      <c r="L831">
        <f t="shared" si="143"/>
        <v>8</v>
      </c>
      <c r="M831" t="b">
        <f t="shared" si="144"/>
        <v>0</v>
      </c>
      <c r="N831">
        <f t="shared" si="145"/>
        <v>17</v>
      </c>
      <c r="O831">
        <f t="shared" si="146"/>
        <v>38</v>
      </c>
      <c r="P831" s="8">
        <f t="shared" si="149"/>
        <v>1.224537037037037E-2</v>
      </c>
      <c r="Q831" s="1">
        <f t="shared" si="150"/>
        <v>43193.333333333328</v>
      </c>
      <c r="R831" t="e">
        <f t="shared" si="140"/>
        <v>#N/A</v>
      </c>
      <c r="S831" s="1">
        <f t="shared" si="147"/>
        <v>43193.333333333336</v>
      </c>
      <c r="T831">
        <f t="shared" si="141"/>
        <v>17.3</v>
      </c>
      <c r="U831">
        <f t="shared" si="142"/>
        <v>0</v>
      </c>
      <c r="V831" t="b">
        <f t="shared" si="148"/>
        <v>0</v>
      </c>
    </row>
    <row r="832" spans="1:22" x14ac:dyDescent="0.4">
      <c r="A832" t="s">
        <v>1509</v>
      </c>
      <c r="B832" s="1">
        <v>43193.346724537034</v>
      </c>
      <c r="C832">
        <v>332</v>
      </c>
      <c r="D832" t="s">
        <v>1295</v>
      </c>
      <c r="E832">
        <v>5</v>
      </c>
      <c r="F832" s="1">
        <v>43193.355578703704</v>
      </c>
      <c r="G832">
        <v>327</v>
      </c>
      <c r="H832" t="s">
        <v>904</v>
      </c>
      <c r="I832">
        <v>8</v>
      </c>
      <c r="J832">
        <v>12</v>
      </c>
      <c r="K832">
        <v>890</v>
      </c>
      <c r="L832">
        <f t="shared" si="143"/>
        <v>8</v>
      </c>
      <c r="M832" t="b">
        <f t="shared" si="144"/>
        <v>0</v>
      </c>
      <c r="N832">
        <f t="shared" si="145"/>
        <v>19</v>
      </c>
      <c r="O832">
        <f t="shared" si="146"/>
        <v>17</v>
      </c>
      <c r="P832" s="8">
        <f t="shared" si="149"/>
        <v>1.3391203703703704E-2</v>
      </c>
      <c r="Q832" s="1">
        <f t="shared" si="150"/>
        <v>43193.333333333328</v>
      </c>
      <c r="R832" t="e">
        <f t="shared" si="140"/>
        <v>#N/A</v>
      </c>
      <c r="S832" s="1">
        <f t="shared" si="147"/>
        <v>43193.333333333336</v>
      </c>
      <c r="T832">
        <f t="shared" si="141"/>
        <v>17.3</v>
      </c>
      <c r="U832">
        <f t="shared" si="142"/>
        <v>0</v>
      </c>
      <c r="V832" t="b">
        <f t="shared" si="148"/>
        <v>0</v>
      </c>
    </row>
    <row r="833" spans="1:22" x14ac:dyDescent="0.4">
      <c r="A833" t="s">
        <v>1510</v>
      </c>
      <c r="B833" s="1">
        <v>43193.347870370373</v>
      </c>
      <c r="C833">
        <v>3501</v>
      </c>
      <c r="D833" t="s">
        <v>818</v>
      </c>
      <c r="E833">
        <v>6</v>
      </c>
      <c r="F833" s="1">
        <v>43193.372002314813</v>
      </c>
      <c r="G833">
        <v>2334</v>
      </c>
      <c r="H833" t="s">
        <v>1511</v>
      </c>
      <c r="I833">
        <v>1</v>
      </c>
      <c r="J833">
        <v>33</v>
      </c>
      <c r="K833">
        <v>10090</v>
      </c>
      <c r="L833">
        <f t="shared" si="143"/>
        <v>8</v>
      </c>
      <c r="M833" t="b">
        <f t="shared" si="144"/>
        <v>0</v>
      </c>
      <c r="N833">
        <f t="shared" si="145"/>
        <v>20</v>
      </c>
      <c r="O833">
        <f t="shared" si="146"/>
        <v>56</v>
      </c>
      <c r="P833" s="8">
        <f t="shared" si="149"/>
        <v>1.4537037037037038E-2</v>
      </c>
      <c r="Q833" s="1">
        <f t="shared" si="150"/>
        <v>43193.333333333336</v>
      </c>
      <c r="R833">
        <f t="shared" si="140"/>
        <v>17.3</v>
      </c>
      <c r="S833" s="1">
        <f t="shared" si="147"/>
        <v>43193.333333333336</v>
      </c>
      <c r="T833">
        <f t="shared" si="141"/>
        <v>17.3</v>
      </c>
      <c r="U833">
        <f t="shared" si="142"/>
        <v>0</v>
      </c>
      <c r="V833" t="b">
        <f t="shared" si="148"/>
        <v>0</v>
      </c>
    </row>
    <row r="834" spans="1:22" x14ac:dyDescent="0.4">
      <c r="A834" t="s">
        <v>1512</v>
      </c>
      <c r="B834" s="1">
        <v>43193.348969907405</v>
      </c>
      <c r="C834">
        <v>302</v>
      </c>
      <c r="D834" t="s">
        <v>437</v>
      </c>
      <c r="E834">
        <v>9</v>
      </c>
      <c r="F834" s="1">
        <v>43193.353750000002</v>
      </c>
      <c r="G834">
        <v>451</v>
      </c>
      <c r="H834" t="s">
        <v>1513</v>
      </c>
      <c r="I834">
        <v>2</v>
      </c>
      <c r="J834">
        <v>6</v>
      </c>
      <c r="K834">
        <v>1480</v>
      </c>
      <c r="L834">
        <f t="shared" si="143"/>
        <v>8</v>
      </c>
      <c r="M834" t="b">
        <f t="shared" si="144"/>
        <v>0</v>
      </c>
      <c r="N834">
        <f t="shared" si="145"/>
        <v>22</v>
      </c>
      <c r="O834">
        <f t="shared" si="146"/>
        <v>31</v>
      </c>
      <c r="P834" s="8">
        <f t="shared" si="149"/>
        <v>1.5636574074074074E-2</v>
      </c>
      <c r="Q834" s="1">
        <f t="shared" si="150"/>
        <v>43193.333333333328</v>
      </c>
      <c r="R834" t="e">
        <f t="shared" ref="R834:R897" si="151">VLOOKUP(Q834,기상정보,2,FALSE)</f>
        <v>#N/A</v>
      </c>
      <c r="S834" s="1">
        <f t="shared" si="147"/>
        <v>43193.333333333336</v>
      </c>
      <c r="T834">
        <f t="shared" ref="T834:T897" si="152">VLOOKUP(S834,기상정보,2,FALSE)</f>
        <v>17.3</v>
      </c>
      <c r="U834">
        <f t="shared" ref="U834:U897" si="153">VLOOKUP(B834,기상정보,3,TRUE)</f>
        <v>0</v>
      </c>
      <c r="V834" t="b">
        <f t="shared" si="148"/>
        <v>0</v>
      </c>
    </row>
    <row r="835" spans="1:22" x14ac:dyDescent="0.4">
      <c r="A835" t="s">
        <v>1514</v>
      </c>
      <c r="B835" s="1">
        <v>43193.35</v>
      </c>
      <c r="C835">
        <v>2141</v>
      </c>
      <c r="D835" t="s">
        <v>324</v>
      </c>
      <c r="E835">
        <v>1</v>
      </c>
      <c r="F835" s="1">
        <v>43193.363182870373</v>
      </c>
      <c r="G835">
        <v>2056</v>
      </c>
      <c r="H835" t="s">
        <v>609</v>
      </c>
      <c r="I835">
        <v>9</v>
      </c>
      <c r="J835">
        <v>18</v>
      </c>
      <c r="K835">
        <v>5360</v>
      </c>
      <c r="L835">
        <f t="shared" ref="L835:L898" si="154">HOUR(B835)</f>
        <v>8</v>
      </c>
      <c r="M835" t="b">
        <f t="shared" ref="M835:M898" si="155">WEEKDAY(B835,2)&gt;=6</f>
        <v>0</v>
      </c>
      <c r="N835">
        <f t="shared" ref="N835:N898" si="156">MINUTE(B835)</f>
        <v>24</v>
      </c>
      <c r="O835">
        <f t="shared" ref="O835:O898" si="157">SECOND(B835)</f>
        <v>0</v>
      </c>
      <c r="P835" s="8">
        <f t="shared" si="149"/>
        <v>1.6666666666666666E-2</v>
      </c>
      <c r="Q835" s="1">
        <f t="shared" si="150"/>
        <v>43193.333333333328</v>
      </c>
      <c r="R835" t="e">
        <f t="shared" si="151"/>
        <v>#N/A</v>
      </c>
      <c r="S835" s="1">
        <f t="shared" ref="S835:S898" si="158">DATE(YEAR(B835),MONTH(B835),DAY(B835))+TIME(HOUR(B835),0,0)</f>
        <v>43193.333333333336</v>
      </c>
      <c r="T835">
        <f t="shared" si="152"/>
        <v>17.3</v>
      </c>
      <c r="U835">
        <f t="shared" si="153"/>
        <v>0</v>
      </c>
      <c r="V835" t="b">
        <f t="shared" ref="V835:V898" si="159">U835&gt;=1</f>
        <v>0</v>
      </c>
    </row>
    <row r="836" spans="1:22" x14ac:dyDescent="0.4">
      <c r="A836" t="s">
        <v>1515</v>
      </c>
      <c r="B836" s="1">
        <v>43193.351041666669</v>
      </c>
      <c r="C836">
        <v>2243</v>
      </c>
      <c r="D836" t="s">
        <v>1516</v>
      </c>
      <c r="E836">
        <v>12</v>
      </c>
      <c r="F836" s="1">
        <v>43193.35800925926</v>
      </c>
      <c r="G836">
        <v>2251</v>
      </c>
      <c r="H836" t="s">
        <v>1517</v>
      </c>
      <c r="I836">
        <v>3</v>
      </c>
      <c r="J836">
        <v>9</v>
      </c>
      <c r="K836">
        <v>1950</v>
      </c>
      <c r="L836">
        <f t="shared" si="154"/>
        <v>8</v>
      </c>
      <c r="M836" t="b">
        <f t="shared" si="155"/>
        <v>0</v>
      </c>
      <c r="N836">
        <f t="shared" si="156"/>
        <v>25</v>
      </c>
      <c r="O836">
        <f t="shared" si="157"/>
        <v>30</v>
      </c>
      <c r="P836" s="8">
        <f t="shared" si="149"/>
        <v>1.7708333333333333E-2</v>
      </c>
      <c r="Q836" s="1">
        <f t="shared" si="150"/>
        <v>43193.333333333336</v>
      </c>
      <c r="R836">
        <f t="shared" si="151"/>
        <v>17.3</v>
      </c>
      <c r="S836" s="1">
        <f t="shared" si="158"/>
        <v>43193.333333333336</v>
      </c>
      <c r="T836">
        <f t="shared" si="152"/>
        <v>17.3</v>
      </c>
      <c r="U836">
        <f t="shared" si="153"/>
        <v>0</v>
      </c>
      <c r="V836" t="b">
        <f t="shared" si="159"/>
        <v>0</v>
      </c>
    </row>
    <row r="837" spans="1:22" x14ac:dyDescent="0.4">
      <c r="A837" t="s">
        <v>1518</v>
      </c>
      <c r="B837" s="1">
        <v>43193.352141203701</v>
      </c>
      <c r="C837">
        <v>546</v>
      </c>
      <c r="D837" t="s">
        <v>65</v>
      </c>
      <c r="E837">
        <v>1</v>
      </c>
      <c r="F837" s="1">
        <v>43193.363275462965</v>
      </c>
      <c r="G837">
        <v>563</v>
      </c>
      <c r="H837" t="s">
        <v>751</v>
      </c>
      <c r="I837">
        <v>2</v>
      </c>
      <c r="J837">
        <v>15</v>
      </c>
      <c r="K837">
        <v>3310</v>
      </c>
      <c r="L837">
        <f t="shared" si="154"/>
        <v>8</v>
      </c>
      <c r="M837" t="b">
        <f t="shared" si="155"/>
        <v>0</v>
      </c>
      <c r="N837">
        <f t="shared" si="156"/>
        <v>27</v>
      </c>
      <c r="O837">
        <f t="shared" si="157"/>
        <v>5</v>
      </c>
      <c r="P837" s="8">
        <f t="shared" si="149"/>
        <v>1.8807870370370371E-2</v>
      </c>
      <c r="Q837" s="1">
        <f t="shared" si="150"/>
        <v>43193.333333333328</v>
      </c>
      <c r="R837" t="e">
        <f t="shared" si="151"/>
        <v>#N/A</v>
      </c>
      <c r="S837" s="1">
        <f t="shared" si="158"/>
        <v>43193.333333333336</v>
      </c>
      <c r="T837">
        <f t="shared" si="152"/>
        <v>17.3</v>
      </c>
      <c r="U837">
        <f t="shared" si="153"/>
        <v>0</v>
      </c>
      <c r="V837" t="b">
        <f t="shared" si="159"/>
        <v>0</v>
      </c>
    </row>
    <row r="838" spans="1:22" x14ac:dyDescent="0.4">
      <c r="A838" t="s">
        <v>1519</v>
      </c>
      <c r="B838" s="1">
        <v>43193.35297453704</v>
      </c>
      <c r="C838">
        <v>2202</v>
      </c>
      <c r="D838" t="s">
        <v>330</v>
      </c>
      <c r="E838">
        <v>15</v>
      </c>
      <c r="F838" s="1">
        <v>43193.357592592591</v>
      </c>
      <c r="G838">
        <v>2206</v>
      </c>
      <c r="H838" t="s">
        <v>705</v>
      </c>
      <c r="I838">
        <v>19</v>
      </c>
      <c r="J838">
        <v>6</v>
      </c>
      <c r="K838">
        <v>1200</v>
      </c>
      <c r="L838">
        <f t="shared" si="154"/>
        <v>8</v>
      </c>
      <c r="M838" t="b">
        <f t="shared" si="155"/>
        <v>0</v>
      </c>
      <c r="N838">
        <f t="shared" si="156"/>
        <v>28</v>
      </c>
      <c r="O838">
        <f t="shared" si="157"/>
        <v>17</v>
      </c>
      <c r="P838" s="8">
        <f t="shared" si="149"/>
        <v>1.9641203703703706E-2</v>
      </c>
      <c r="Q838" s="1">
        <f t="shared" si="150"/>
        <v>43193.333333333336</v>
      </c>
      <c r="R838">
        <f t="shared" si="151"/>
        <v>17.3</v>
      </c>
      <c r="S838" s="1">
        <f t="shared" si="158"/>
        <v>43193.333333333336</v>
      </c>
      <c r="T838">
        <f t="shared" si="152"/>
        <v>17.3</v>
      </c>
      <c r="U838">
        <f t="shared" si="153"/>
        <v>0</v>
      </c>
      <c r="V838" t="b">
        <f t="shared" si="159"/>
        <v>0</v>
      </c>
    </row>
    <row r="839" spans="1:22" x14ac:dyDescent="0.4">
      <c r="A839" t="s">
        <v>1520</v>
      </c>
      <c r="B839" s="1">
        <v>43193.354016203702</v>
      </c>
      <c r="C839">
        <v>548</v>
      </c>
      <c r="D839" t="s">
        <v>585</v>
      </c>
      <c r="E839">
        <v>6</v>
      </c>
      <c r="F839" s="1">
        <v>43193.357372685183</v>
      </c>
      <c r="G839">
        <v>503</v>
      </c>
      <c r="H839" t="s">
        <v>479</v>
      </c>
      <c r="I839">
        <v>11</v>
      </c>
      <c r="J839">
        <v>4</v>
      </c>
      <c r="K839">
        <v>960</v>
      </c>
      <c r="L839">
        <f t="shared" si="154"/>
        <v>8</v>
      </c>
      <c r="M839" t="b">
        <f t="shared" si="155"/>
        <v>0</v>
      </c>
      <c r="N839">
        <f t="shared" si="156"/>
        <v>29</v>
      </c>
      <c r="O839">
        <f t="shared" si="157"/>
        <v>47</v>
      </c>
      <c r="P839" s="8">
        <f t="shared" si="149"/>
        <v>2.0682870370370372E-2</v>
      </c>
      <c r="Q839" s="1">
        <f t="shared" si="150"/>
        <v>43193.333333333328</v>
      </c>
      <c r="R839" t="e">
        <f t="shared" si="151"/>
        <v>#N/A</v>
      </c>
      <c r="S839" s="1">
        <f t="shared" si="158"/>
        <v>43193.333333333336</v>
      </c>
      <c r="T839">
        <f t="shared" si="152"/>
        <v>17.3</v>
      </c>
      <c r="U839">
        <f t="shared" si="153"/>
        <v>0</v>
      </c>
      <c r="V839" t="b">
        <f t="shared" si="159"/>
        <v>0</v>
      </c>
    </row>
    <row r="840" spans="1:22" x14ac:dyDescent="0.4">
      <c r="A840" t="s">
        <v>1521</v>
      </c>
      <c r="B840" s="1">
        <v>43193.355000000003</v>
      </c>
      <c r="C840">
        <v>1420</v>
      </c>
      <c r="D840" t="s">
        <v>792</v>
      </c>
      <c r="E840">
        <v>11</v>
      </c>
      <c r="F840" s="1">
        <v>43193.358206018522</v>
      </c>
      <c r="G840">
        <v>1435</v>
      </c>
      <c r="H840" t="s">
        <v>1522</v>
      </c>
      <c r="I840">
        <v>2</v>
      </c>
      <c r="J840">
        <v>4</v>
      </c>
      <c r="K840">
        <v>830</v>
      </c>
      <c r="L840">
        <f t="shared" si="154"/>
        <v>8</v>
      </c>
      <c r="M840" t="b">
        <f t="shared" si="155"/>
        <v>0</v>
      </c>
      <c r="N840">
        <f t="shared" si="156"/>
        <v>31</v>
      </c>
      <c r="O840">
        <f t="shared" si="157"/>
        <v>12</v>
      </c>
      <c r="P840" s="8">
        <f t="shared" si="149"/>
        <v>2.1666666666666667E-2</v>
      </c>
      <c r="Q840" s="1">
        <f t="shared" si="150"/>
        <v>43193.333333333336</v>
      </c>
      <c r="R840">
        <f t="shared" si="151"/>
        <v>17.3</v>
      </c>
      <c r="S840" s="1">
        <f t="shared" si="158"/>
        <v>43193.333333333336</v>
      </c>
      <c r="T840">
        <f t="shared" si="152"/>
        <v>17.3</v>
      </c>
      <c r="U840">
        <f t="shared" si="153"/>
        <v>0</v>
      </c>
      <c r="V840" t="b">
        <f t="shared" si="159"/>
        <v>0</v>
      </c>
    </row>
    <row r="841" spans="1:22" x14ac:dyDescent="0.4">
      <c r="A841" t="s">
        <v>1523</v>
      </c>
      <c r="B841" s="1">
        <v>43193.356168981481</v>
      </c>
      <c r="C841">
        <v>581</v>
      </c>
      <c r="D841" t="s">
        <v>1524</v>
      </c>
      <c r="E841">
        <v>13</v>
      </c>
      <c r="F841" s="1">
        <v>43193.365891203706</v>
      </c>
      <c r="G841">
        <v>627</v>
      </c>
      <c r="H841" t="s">
        <v>1140</v>
      </c>
      <c r="I841">
        <v>8</v>
      </c>
      <c r="J841">
        <v>13</v>
      </c>
      <c r="K841">
        <v>3430</v>
      </c>
      <c r="L841">
        <f t="shared" si="154"/>
        <v>8</v>
      </c>
      <c r="M841" t="b">
        <f t="shared" si="155"/>
        <v>0</v>
      </c>
      <c r="N841">
        <f t="shared" si="156"/>
        <v>32</v>
      </c>
      <c r="O841">
        <f t="shared" si="157"/>
        <v>53</v>
      </c>
      <c r="P841" s="8">
        <f t="shared" si="149"/>
        <v>2.2835648148148147E-2</v>
      </c>
      <c r="Q841" s="1">
        <f t="shared" si="150"/>
        <v>43193.333333333336</v>
      </c>
      <c r="R841">
        <f t="shared" si="151"/>
        <v>17.3</v>
      </c>
      <c r="S841" s="1">
        <f t="shared" si="158"/>
        <v>43193.333333333336</v>
      </c>
      <c r="T841">
        <f t="shared" si="152"/>
        <v>17.3</v>
      </c>
      <c r="U841">
        <f t="shared" si="153"/>
        <v>0</v>
      </c>
      <c r="V841" t="b">
        <f t="shared" si="159"/>
        <v>0</v>
      </c>
    </row>
    <row r="842" spans="1:22" x14ac:dyDescent="0.4">
      <c r="A842" t="s">
        <v>1409</v>
      </c>
      <c r="B842" s="1">
        <v>43193.357708333337</v>
      </c>
      <c r="C842">
        <v>930</v>
      </c>
      <c r="D842" t="s">
        <v>1525</v>
      </c>
      <c r="E842">
        <v>4</v>
      </c>
      <c r="F842" s="1">
        <v>43193.362141203703</v>
      </c>
      <c r="G842">
        <v>907</v>
      </c>
      <c r="H842" t="s">
        <v>529</v>
      </c>
      <c r="I842">
        <v>10</v>
      </c>
      <c r="J842">
        <v>6</v>
      </c>
      <c r="K842">
        <v>530</v>
      </c>
      <c r="L842">
        <f t="shared" si="154"/>
        <v>8</v>
      </c>
      <c r="M842" t="b">
        <f t="shared" si="155"/>
        <v>0</v>
      </c>
      <c r="N842">
        <f t="shared" si="156"/>
        <v>35</v>
      </c>
      <c r="O842">
        <f t="shared" si="157"/>
        <v>6</v>
      </c>
      <c r="P842" s="8">
        <f t="shared" si="149"/>
        <v>2.4375000000000004E-2</v>
      </c>
      <c r="Q842" s="1">
        <f t="shared" si="150"/>
        <v>43193.333333333336</v>
      </c>
      <c r="R842">
        <f t="shared" si="151"/>
        <v>17.3</v>
      </c>
      <c r="S842" s="1">
        <f t="shared" si="158"/>
        <v>43193.333333333336</v>
      </c>
      <c r="T842">
        <f t="shared" si="152"/>
        <v>17.3</v>
      </c>
      <c r="U842">
        <f t="shared" si="153"/>
        <v>0</v>
      </c>
      <c r="V842" t="b">
        <f t="shared" si="159"/>
        <v>0</v>
      </c>
    </row>
    <row r="843" spans="1:22" x14ac:dyDescent="0.4">
      <c r="A843" t="s">
        <v>981</v>
      </c>
      <c r="B843" s="1">
        <v>43193.358784722222</v>
      </c>
      <c r="C843">
        <v>244</v>
      </c>
      <c r="D843" t="s">
        <v>985</v>
      </c>
      <c r="E843">
        <v>4</v>
      </c>
      <c r="F843" s="1">
        <v>43193.374363425923</v>
      </c>
      <c r="G843">
        <v>226</v>
      </c>
      <c r="H843" t="s">
        <v>890</v>
      </c>
      <c r="I843">
        <v>15</v>
      </c>
      <c r="J843">
        <v>22</v>
      </c>
      <c r="K843">
        <v>3680</v>
      </c>
      <c r="L843">
        <f t="shared" si="154"/>
        <v>8</v>
      </c>
      <c r="M843" t="b">
        <f t="shared" si="155"/>
        <v>0</v>
      </c>
      <c r="N843">
        <f t="shared" si="156"/>
        <v>36</v>
      </c>
      <c r="O843">
        <f t="shared" si="157"/>
        <v>39</v>
      </c>
      <c r="P843" s="8">
        <f t="shared" si="149"/>
        <v>2.5451388888888888E-2</v>
      </c>
      <c r="Q843" s="1">
        <f t="shared" si="150"/>
        <v>43193.333333333336</v>
      </c>
      <c r="R843">
        <f t="shared" si="151"/>
        <v>17.3</v>
      </c>
      <c r="S843" s="1">
        <f t="shared" si="158"/>
        <v>43193.333333333336</v>
      </c>
      <c r="T843">
        <f t="shared" si="152"/>
        <v>17.3</v>
      </c>
      <c r="U843">
        <f t="shared" si="153"/>
        <v>0</v>
      </c>
      <c r="V843" t="b">
        <f t="shared" si="159"/>
        <v>0</v>
      </c>
    </row>
    <row r="844" spans="1:22" x14ac:dyDescent="0.4">
      <c r="A844" t="s">
        <v>1526</v>
      </c>
      <c r="B844" s="1">
        <v>43193.359895833331</v>
      </c>
      <c r="C844">
        <v>2148</v>
      </c>
      <c r="D844" t="s">
        <v>876</v>
      </c>
      <c r="E844">
        <v>8</v>
      </c>
      <c r="F844" s="1">
        <v>43193.366099537037</v>
      </c>
      <c r="G844">
        <v>2129</v>
      </c>
      <c r="H844" t="s">
        <v>1527</v>
      </c>
      <c r="I844">
        <v>8</v>
      </c>
      <c r="J844">
        <v>8</v>
      </c>
      <c r="K844">
        <v>1300</v>
      </c>
      <c r="L844">
        <f t="shared" si="154"/>
        <v>8</v>
      </c>
      <c r="M844" t="b">
        <f t="shared" si="155"/>
        <v>0</v>
      </c>
      <c r="N844">
        <f t="shared" si="156"/>
        <v>38</v>
      </c>
      <c r="O844">
        <f t="shared" si="157"/>
        <v>15</v>
      </c>
      <c r="P844" s="8">
        <f t="shared" si="149"/>
        <v>2.6562499999999999E-2</v>
      </c>
      <c r="Q844" s="1">
        <f t="shared" si="150"/>
        <v>43193.333333333328</v>
      </c>
      <c r="R844" t="e">
        <f t="shared" si="151"/>
        <v>#N/A</v>
      </c>
      <c r="S844" s="1">
        <f t="shared" si="158"/>
        <v>43193.333333333336</v>
      </c>
      <c r="T844">
        <f t="shared" si="152"/>
        <v>17.3</v>
      </c>
      <c r="U844">
        <f t="shared" si="153"/>
        <v>0</v>
      </c>
      <c r="V844" t="b">
        <f t="shared" si="159"/>
        <v>0</v>
      </c>
    </row>
    <row r="845" spans="1:22" x14ac:dyDescent="0.4">
      <c r="A845" t="s">
        <v>1528</v>
      </c>
      <c r="B845" s="1">
        <v>43193.360937500001</v>
      </c>
      <c r="C845">
        <v>259</v>
      </c>
      <c r="D845" t="s">
        <v>1017</v>
      </c>
      <c r="E845">
        <v>17</v>
      </c>
      <c r="F845" s="1">
        <v>43193.367546296293</v>
      </c>
      <c r="G845">
        <v>217</v>
      </c>
      <c r="H845" t="s">
        <v>947</v>
      </c>
      <c r="I845">
        <v>1</v>
      </c>
      <c r="J845">
        <v>9</v>
      </c>
      <c r="K845">
        <v>1370</v>
      </c>
      <c r="L845">
        <f t="shared" si="154"/>
        <v>8</v>
      </c>
      <c r="M845" t="b">
        <f t="shared" si="155"/>
        <v>0</v>
      </c>
      <c r="N845">
        <f t="shared" si="156"/>
        <v>39</v>
      </c>
      <c r="O845">
        <f t="shared" si="157"/>
        <v>45</v>
      </c>
      <c r="P845" s="8">
        <f t="shared" si="149"/>
        <v>2.7604166666666666E-2</v>
      </c>
      <c r="Q845" s="1">
        <f t="shared" si="150"/>
        <v>43193.333333333336</v>
      </c>
      <c r="R845">
        <f t="shared" si="151"/>
        <v>17.3</v>
      </c>
      <c r="S845" s="1">
        <f t="shared" si="158"/>
        <v>43193.333333333336</v>
      </c>
      <c r="T845">
        <f t="shared" si="152"/>
        <v>17.3</v>
      </c>
      <c r="U845">
        <f t="shared" si="153"/>
        <v>0</v>
      </c>
      <c r="V845" t="b">
        <f t="shared" si="159"/>
        <v>0</v>
      </c>
    </row>
    <row r="846" spans="1:22" x14ac:dyDescent="0.4">
      <c r="A846" t="s">
        <v>1340</v>
      </c>
      <c r="B846" s="1">
        <v>43193.362384259257</v>
      </c>
      <c r="C846">
        <v>1206</v>
      </c>
      <c r="D846" t="s">
        <v>464</v>
      </c>
      <c r="E846">
        <v>4</v>
      </c>
      <c r="F846" s="1">
        <v>43193.364444444444</v>
      </c>
      <c r="G846">
        <v>1205</v>
      </c>
      <c r="H846" t="s">
        <v>212</v>
      </c>
      <c r="I846">
        <v>14</v>
      </c>
      <c r="J846">
        <v>2</v>
      </c>
      <c r="K846">
        <v>580</v>
      </c>
      <c r="L846">
        <f t="shared" si="154"/>
        <v>8</v>
      </c>
      <c r="M846" t="b">
        <f t="shared" si="155"/>
        <v>0</v>
      </c>
      <c r="N846">
        <f t="shared" si="156"/>
        <v>41</v>
      </c>
      <c r="O846">
        <f t="shared" si="157"/>
        <v>50</v>
      </c>
      <c r="P846" s="8">
        <f t="shared" si="149"/>
        <v>2.9050925925925928E-2</v>
      </c>
      <c r="Q846" s="1">
        <f t="shared" si="150"/>
        <v>43193.333333333328</v>
      </c>
      <c r="R846" t="e">
        <f t="shared" si="151"/>
        <v>#N/A</v>
      </c>
      <c r="S846" s="1">
        <f t="shared" si="158"/>
        <v>43193.333333333336</v>
      </c>
      <c r="T846">
        <f t="shared" si="152"/>
        <v>17.3</v>
      </c>
      <c r="U846">
        <f t="shared" si="153"/>
        <v>0</v>
      </c>
      <c r="V846" t="b">
        <f t="shared" si="159"/>
        <v>0</v>
      </c>
    </row>
    <row r="847" spans="1:22" x14ac:dyDescent="0.4">
      <c r="A847" t="s">
        <v>943</v>
      </c>
      <c r="B847" s="1">
        <v>43193.363703703704</v>
      </c>
      <c r="C847">
        <v>2350</v>
      </c>
      <c r="D847" t="s">
        <v>1529</v>
      </c>
      <c r="E847">
        <v>3</v>
      </c>
      <c r="F847" s="1">
        <v>43193.368171296293</v>
      </c>
      <c r="G847">
        <v>2329</v>
      </c>
      <c r="H847" t="s">
        <v>1048</v>
      </c>
      <c r="I847">
        <v>8</v>
      </c>
      <c r="J847">
        <v>6</v>
      </c>
      <c r="K847">
        <v>1050</v>
      </c>
      <c r="L847">
        <f t="shared" si="154"/>
        <v>8</v>
      </c>
      <c r="M847" t="b">
        <f t="shared" si="155"/>
        <v>0</v>
      </c>
      <c r="N847">
        <f t="shared" si="156"/>
        <v>43</v>
      </c>
      <c r="O847">
        <f t="shared" si="157"/>
        <v>44</v>
      </c>
      <c r="P847" s="8">
        <f t="shared" si="149"/>
        <v>3.037037037037037E-2</v>
      </c>
      <c r="Q847" s="1">
        <f t="shared" si="150"/>
        <v>43193.333333333336</v>
      </c>
      <c r="R847">
        <f t="shared" si="151"/>
        <v>17.3</v>
      </c>
      <c r="S847" s="1">
        <f t="shared" si="158"/>
        <v>43193.333333333336</v>
      </c>
      <c r="T847">
        <f t="shared" si="152"/>
        <v>17.3</v>
      </c>
      <c r="U847">
        <f t="shared" si="153"/>
        <v>0</v>
      </c>
      <c r="V847" t="b">
        <f t="shared" si="159"/>
        <v>0</v>
      </c>
    </row>
    <row r="848" spans="1:22" x14ac:dyDescent="0.4">
      <c r="A848" t="s">
        <v>1530</v>
      </c>
      <c r="B848" s="1">
        <v>43193.36515046296</v>
      </c>
      <c r="C848">
        <v>212</v>
      </c>
      <c r="D848" t="s">
        <v>1041</v>
      </c>
      <c r="E848">
        <v>29</v>
      </c>
      <c r="F848" s="1">
        <v>43193.369988425926</v>
      </c>
      <c r="G848">
        <v>204</v>
      </c>
      <c r="H848" t="s">
        <v>678</v>
      </c>
      <c r="I848">
        <v>1</v>
      </c>
      <c r="J848">
        <v>6</v>
      </c>
      <c r="K848">
        <v>1000</v>
      </c>
      <c r="L848">
        <f t="shared" si="154"/>
        <v>8</v>
      </c>
      <c r="M848" t="b">
        <f t="shared" si="155"/>
        <v>0</v>
      </c>
      <c r="N848">
        <f t="shared" si="156"/>
        <v>45</v>
      </c>
      <c r="O848">
        <f t="shared" si="157"/>
        <v>49</v>
      </c>
      <c r="P848" s="8">
        <f t="shared" ref="P848:P911" si="160">TIME(0,MINUTE(B848),SECOND(B848))</f>
        <v>3.1817129629629633E-2</v>
      </c>
      <c r="Q848" s="1">
        <f t="shared" ref="Q848:Q911" si="161">B848-P848</f>
        <v>43193.333333333328</v>
      </c>
      <c r="R848" t="e">
        <f t="shared" si="151"/>
        <v>#N/A</v>
      </c>
      <c r="S848" s="1">
        <f t="shared" si="158"/>
        <v>43193.333333333336</v>
      </c>
      <c r="T848">
        <f t="shared" si="152"/>
        <v>17.3</v>
      </c>
      <c r="U848">
        <f t="shared" si="153"/>
        <v>0</v>
      </c>
      <c r="V848" t="b">
        <f t="shared" si="159"/>
        <v>0</v>
      </c>
    </row>
    <row r="849" spans="1:22" x14ac:dyDescent="0.4">
      <c r="A849" t="s">
        <v>1531</v>
      </c>
      <c r="B849" s="1">
        <v>43193.366238425922</v>
      </c>
      <c r="C849">
        <v>1231</v>
      </c>
      <c r="D849" t="s">
        <v>104</v>
      </c>
      <c r="E849">
        <v>8</v>
      </c>
      <c r="F849" s="1">
        <v>43193.391296296293</v>
      </c>
      <c r="G849">
        <v>3511</v>
      </c>
      <c r="H849" t="s">
        <v>473</v>
      </c>
      <c r="I849">
        <v>10</v>
      </c>
      <c r="J849">
        <v>35</v>
      </c>
      <c r="K849">
        <v>9860</v>
      </c>
      <c r="L849">
        <f t="shared" si="154"/>
        <v>8</v>
      </c>
      <c r="M849" t="b">
        <f t="shared" si="155"/>
        <v>0</v>
      </c>
      <c r="N849">
        <f t="shared" si="156"/>
        <v>47</v>
      </c>
      <c r="O849">
        <f t="shared" si="157"/>
        <v>23</v>
      </c>
      <c r="P849" s="8">
        <f t="shared" si="160"/>
        <v>3.290509259259259E-2</v>
      </c>
      <c r="Q849" s="1">
        <f t="shared" si="161"/>
        <v>43193.333333333328</v>
      </c>
      <c r="R849" t="e">
        <f t="shared" si="151"/>
        <v>#N/A</v>
      </c>
      <c r="S849" s="1">
        <f t="shared" si="158"/>
        <v>43193.333333333336</v>
      </c>
      <c r="T849">
        <f t="shared" si="152"/>
        <v>17.3</v>
      </c>
      <c r="U849">
        <f t="shared" si="153"/>
        <v>0</v>
      </c>
      <c r="V849" t="b">
        <f t="shared" si="159"/>
        <v>0</v>
      </c>
    </row>
    <row r="850" spans="1:22" x14ac:dyDescent="0.4">
      <c r="A850" t="s">
        <v>781</v>
      </c>
      <c r="B850" s="1">
        <v>43193.367511574077</v>
      </c>
      <c r="C850">
        <v>370</v>
      </c>
      <c r="D850" t="s">
        <v>1532</v>
      </c>
      <c r="E850">
        <v>8</v>
      </c>
      <c r="F850" s="1">
        <v>43193.370775462965</v>
      </c>
      <c r="G850">
        <v>311</v>
      </c>
      <c r="H850" t="s">
        <v>841</v>
      </c>
      <c r="I850">
        <v>34</v>
      </c>
      <c r="J850">
        <v>4</v>
      </c>
      <c r="K850">
        <v>610</v>
      </c>
      <c r="L850">
        <f t="shared" si="154"/>
        <v>8</v>
      </c>
      <c r="M850" t="b">
        <f t="shared" si="155"/>
        <v>0</v>
      </c>
      <c r="N850">
        <f t="shared" si="156"/>
        <v>49</v>
      </c>
      <c r="O850">
        <f t="shared" si="157"/>
        <v>13</v>
      </c>
      <c r="P850" s="8">
        <f t="shared" si="160"/>
        <v>3.4178240740740738E-2</v>
      </c>
      <c r="Q850" s="1">
        <f t="shared" si="161"/>
        <v>43193.333333333336</v>
      </c>
      <c r="R850">
        <f t="shared" si="151"/>
        <v>17.3</v>
      </c>
      <c r="S850" s="1">
        <f t="shared" si="158"/>
        <v>43193.333333333336</v>
      </c>
      <c r="T850">
        <f t="shared" si="152"/>
        <v>17.3</v>
      </c>
      <c r="U850">
        <f t="shared" si="153"/>
        <v>0</v>
      </c>
      <c r="V850" t="b">
        <f t="shared" si="159"/>
        <v>0</v>
      </c>
    </row>
    <row r="851" spans="1:22" x14ac:dyDescent="0.4">
      <c r="A851" t="s">
        <v>1533</v>
      </c>
      <c r="B851" s="1">
        <v>43193.36891203704</v>
      </c>
      <c r="C851">
        <v>415</v>
      </c>
      <c r="D851" t="s">
        <v>333</v>
      </c>
      <c r="E851">
        <v>3</v>
      </c>
      <c r="F851" s="1">
        <v>43193.37296296296</v>
      </c>
      <c r="G851">
        <v>409</v>
      </c>
      <c r="H851" t="s">
        <v>410</v>
      </c>
      <c r="I851">
        <v>1</v>
      </c>
      <c r="J851">
        <v>5</v>
      </c>
      <c r="K851">
        <v>880</v>
      </c>
      <c r="L851">
        <f t="shared" si="154"/>
        <v>8</v>
      </c>
      <c r="M851" t="b">
        <f t="shared" si="155"/>
        <v>0</v>
      </c>
      <c r="N851">
        <f t="shared" si="156"/>
        <v>51</v>
      </c>
      <c r="O851">
        <f t="shared" si="157"/>
        <v>14</v>
      </c>
      <c r="P851" s="8">
        <f t="shared" si="160"/>
        <v>3.5578703703703703E-2</v>
      </c>
      <c r="Q851" s="1">
        <f t="shared" si="161"/>
        <v>43193.333333333336</v>
      </c>
      <c r="R851">
        <f t="shared" si="151"/>
        <v>17.3</v>
      </c>
      <c r="S851" s="1">
        <f t="shared" si="158"/>
        <v>43193.333333333336</v>
      </c>
      <c r="T851">
        <f t="shared" si="152"/>
        <v>17.3</v>
      </c>
      <c r="U851">
        <f t="shared" si="153"/>
        <v>0</v>
      </c>
      <c r="V851" t="b">
        <f t="shared" si="159"/>
        <v>0</v>
      </c>
    </row>
    <row r="852" spans="1:22" x14ac:dyDescent="0.4">
      <c r="A852" t="s">
        <v>1534</v>
      </c>
      <c r="B852" s="1">
        <v>43193.370694444442</v>
      </c>
      <c r="C852">
        <v>1204</v>
      </c>
      <c r="D852" t="s">
        <v>832</v>
      </c>
      <c r="E852">
        <v>5</v>
      </c>
      <c r="F852" s="1">
        <v>43193.376539351855</v>
      </c>
      <c r="G852">
        <v>1271</v>
      </c>
      <c r="H852" t="s">
        <v>1335</v>
      </c>
      <c r="I852">
        <v>5</v>
      </c>
      <c r="J852">
        <v>8</v>
      </c>
      <c r="K852">
        <v>1370</v>
      </c>
      <c r="L852">
        <f t="shared" si="154"/>
        <v>8</v>
      </c>
      <c r="M852" t="b">
        <f t="shared" si="155"/>
        <v>0</v>
      </c>
      <c r="N852">
        <f t="shared" si="156"/>
        <v>53</v>
      </c>
      <c r="O852">
        <f t="shared" si="157"/>
        <v>48</v>
      </c>
      <c r="P852" s="8">
        <f t="shared" si="160"/>
        <v>3.7361111111111109E-2</v>
      </c>
      <c r="Q852" s="1">
        <f t="shared" si="161"/>
        <v>43193.333333333328</v>
      </c>
      <c r="R852" t="e">
        <f t="shared" si="151"/>
        <v>#N/A</v>
      </c>
      <c r="S852" s="1">
        <f t="shared" si="158"/>
        <v>43193.333333333336</v>
      </c>
      <c r="T852">
        <f t="shared" si="152"/>
        <v>17.3</v>
      </c>
      <c r="U852">
        <f t="shared" si="153"/>
        <v>0</v>
      </c>
      <c r="V852" t="b">
        <f t="shared" si="159"/>
        <v>0</v>
      </c>
    </row>
    <row r="853" spans="1:22" x14ac:dyDescent="0.4">
      <c r="A853" t="s">
        <v>905</v>
      </c>
      <c r="B853" s="1">
        <v>43193.372928240744</v>
      </c>
      <c r="C853">
        <v>179</v>
      </c>
      <c r="D853" t="s">
        <v>865</v>
      </c>
      <c r="E853">
        <v>3</v>
      </c>
      <c r="F853" s="1">
        <v>43193.429085648146</v>
      </c>
      <c r="G853">
        <v>104</v>
      </c>
      <c r="H853" t="s">
        <v>1035</v>
      </c>
      <c r="I853">
        <v>3</v>
      </c>
      <c r="J853">
        <v>80</v>
      </c>
      <c r="K853">
        <v>3370</v>
      </c>
      <c r="L853">
        <f t="shared" si="154"/>
        <v>8</v>
      </c>
      <c r="M853" t="b">
        <f t="shared" si="155"/>
        <v>0</v>
      </c>
      <c r="N853">
        <f t="shared" si="156"/>
        <v>57</v>
      </c>
      <c r="O853">
        <f t="shared" si="157"/>
        <v>1</v>
      </c>
      <c r="P853" s="8">
        <f t="shared" si="160"/>
        <v>3.9594907407407405E-2</v>
      </c>
      <c r="Q853" s="1">
        <f t="shared" si="161"/>
        <v>43193.333333333336</v>
      </c>
      <c r="R853">
        <f t="shared" si="151"/>
        <v>17.3</v>
      </c>
      <c r="S853" s="1">
        <f t="shared" si="158"/>
        <v>43193.333333333336</v>
      </c>
      <c r="T853">
        <f t="shared" si="152"/>
        <v>17.3</v>
      </c>
      <c r="U853">
        <f t="shared" si="153"/>
        <v>0</v>
      </c>
      <c r="V853" t="b">
        <f t="shared" si="159"/>
        <v>0</v>
      </c>
    </row>
    <row r="854" spans="1:22" x14ac:dyDescent="0.4">
      <c r="A854" t="s">
        <v>1535</v>
      </c>
      <c r="B854" s="1">
        <v>43193.375347222223</v>
      </c>
      <c r="C854">
        <v>1017</v>
      </c>
      <c r="D854" t="s">
        <v>267</v>
      </c>
      <c r="E854">
        <v>10</v>
      </c>
      <c r="F854" s="1">
        <v>43193.378946759258</v>
      </c>
      <c r="G854">
        <v>1010</v>
      </c>
      <c r="H854" t="s">
        <v>1022</v>
      </c>
      <c r="I854">
        <v>18</v>
      </c>
      <c r="J854">
        <v>4</v>
      </c>
      <c r="K854">
        <v>660</v>
      </c>
      <c r="L854">
        <f t="shared" si="154"/>
        <v>9</v>
      </c>
      <c r="M854" t="b">
        <f t="shared" si="155"/>
        <v>0</v>
      </c>
      <c r="N854">
        <f t="shared" si="156"/>
        <v>0</v>
      </c>
      <c r="O854">
        <f t="shared" si="157"/>
        <v>30</v>
      </c>
      <c r="P854" s="8">
        <f t="shared" si="160"/>
        <v>3.4722222222222224E-4</v>
      </c>
      <c r="Q854" s="1">
        <f t="shared" si="161"/>
        <v>43193.375</v>
      </c>
      <c r="R854">
        <f t="shared" si="151"/>
        <v>18.3</v>
      </c>
      <c r="S854" s="1">
        <f t="shared" si="158"/>
        <v>43193.375</v>
      </c>
      <c r="T854">
        <f t="shared" si="152"/>
        <v>18.3</v>
      </c>
      <c r="U854">
        <f t="shared" si="153"/>
        <v>0</v>
      </c>
      <c r="V854" t="b">
        <f t="shared" si="159"/>
        <v>0</v>
      </c>
    </row>
    <row r="855" spans="1:22" x14ac:dyDescent="0.4">
      <c r="A855" t="s">
        <v>1536</v>
      </c>
      <c r="B855" s="1">
        <v>43193.378240740742</v>
      </c>
      <c r="C855">
        <v>3522</v>
      </c>
      <c r="D855" t="s">
        <v>1537</v>
      </c>
      <c r="E855">
        <v>1</v>
      </c>
      <c r="F855" s="1">
        <v>43193.383101851854</v>
      </c>
      <c r="G855">
        <v>579</v>
      </c>
      <c r="H855" t="s">
        <v>87</v>
      </c>
      <c r="I855">
        <v>3</v>
      </c>
      <c r="J855">
        <v>6</v>
      </c>
      <c r="K855">
        <v>1210</v>
      </c>
      <c r="L855">
        <f t="shared" si="154"/>
        <v>9</v>
      </c>
      <c r="M855" t="b">
        <f t="shared" si="155"/>
        <v>0</v>
      </c>
      <c r="N855">
        <f t="shared" si="156"/>
        <v>4</v>
      </c>
      <c r="O855">
        <f t="shared" si="157"/>
        <v>40</v>
      </c>
      <c r="P855" s="8">
        <f t="shared" si="160"/>
        <v>3.2407407407407406E-3</v>
      </c>
      <c r="Q855" s="1">
        <f t="shared" si="161"/>
        <v>43193.375</v>
      </c>
      <c r="R855">
        <f t="shared" si="151"/>
        <v>18.3</v>
      </c>
      <c r="S855" s="1">
        <f t="shared" si="158"/>
        <v>43193.375</v>
      </c>
      <c r="T855">
        <f t="shared" si="152"/>
        <v>18.3</v>
      </c>
      <c r="U855">
        <f t="shared" si="153"/>
        <v>0</v>
      </c>
      <c r="V855" t="b">
        <f t="shared" si="159"/>
        <v>0</v>
      </c>
    </row>
    <row r="856" spans="1:22" x14ac:dyDescent="0.4">
      <c r="A856" t="s">
        <v>1538</v>
      </c>
      <c r="B856" s="1">
        <v>43193.381041666667</v>
      </c>
      <c r="C856">
        <v>2321</v>
      </c>
      <c r="D856" t="s">
        <v>836</v>
      </c>
      <c r="E856">
        <v>10</v>
      </c>
      <c r="F856" s="1">
        <v>43193.383935185186</v>
      </c>
      <c r="G856">
        <v>2323</v>
      </c>
      <c r="H856" t="s">
        <v>1126</v>
      </c>
      <c r="I856">
        <v>5</v>
      </c>
      <c r="J856">
        <v>3</v>
      </c>
      <c r="K856">
        <v>790</v>
      </c>
      <c r="L856">
        <f t="shared" si="154"/>
        <v>9</v>
      </c>
      <c r="M856" t="b">
        <f t="shared" si="155"/>
        <v>0</v>
      </c>
      <c r="N856">
        <f t="shared" si="156"/>
        <v>8</v>
      </c>
      <c r="O856">
        <f t="shared" si="157"/>
        <v>42</v>
      </c>
      <c r="P856" s="8">
        <f t="shared" si="160"/>
        <v>6.0416666666666665E-3</v>
      </c>
      <c r="Q856" s="1">
        <f t="shared" si="161"/>
        <v>43193.375</v>
      </c>
      <c r="R856">
        <f t="shared" si="151"/>
        <v>18.3</v>
      </c>
      <c r="S856" s="1">
        <f t="shared" si="158"/>
        <v>43193.375</v>
      </c>
      <c r="T856">
        <f t="shared" si="152"/>
        <v>18.3</v>
      </c>
      <c r="U856">
        <f t="shared" si="153"/>
        <v>0</v>
      </c>
      <c r="V856" t="b">
        <f t="shared" si="159"/>
        <v>0</v>
      </c>
    </row>
    <row r="857" spans="1:22" x14ac:dyDescent="0.4">
      <c r="A857" t="s">
        <v>1539</v>
      </c>
      <c r="B857" s="1">
        <v>43193.383587962962</v>
      </c>
      <c r="C857">
        <v>1964</v>
      </c>
      <c r="D857" t="s">
        <v>1540</v>
      </c>
      <c r="E857">
        <v>1</v>
      </c>
      <c r="F857" s="1">
        <v>43193.397847222222</v>
      </c>
      <c r="G857">
        <v>229</v>
      </c>
      <c r="H857" t="s">
        <v>986</v>
      </c>
      <c r="I857">
        <v>11</v>
      </c>
      <c r="J857">
        <v>20</v>
      </c>
      <c r="K857">
        <v>5100</v>
      </c>
      <c r="L857">
        <f t="shared" si="154"/>
        <v>9</v>
      </c>
      <c r="M857" t="b">
        <f t="shared" si="155"/>
        <v>0</v>
      </c>
      <c r="N857">
        <f t="shared" si="156"/>
        <v>12</v>
      </c>
      <c r="O857">
        <f t="shared" si="157"/>
        <v>22</v>
      </c>
      <c r="P857" s="8">
        <f t="shared" si="160"/>
        <v>8.5879629629629622E-3</v>
      </c>
      <c r="Q857" s="1">
        <f t="shared" si="161"/>
        <v>43193.375</v>
      </c>
      <c r="R857">
        <f t="shared" si="151"/>
        <v>18.3</v>
      </c>
      <c r="S857" s="1">
        <f t="shared" si="158"/>
        <v>43193.375</v>
      </c>
      <c r="T857">
        <f t="shared" si="152"/>
        <v>18.3</v>
      </c>
      <c r="U857">
        <f t="shared" si="153"/>
        <v>0</v>
      </c>
      <c r="V857" t="b">
        <f t="shared" si="159"/>
        <v>0</v>
      </c>
    </row>
    <row r="858" spans="1:22" x14ac:dyDescent="0.4">
      <c r="A858" t="s">
        <v>1541</v>
      </c>
      <c r="B858" s="1">
        <v>43193.386284722219</v>
      </c>
      <c r="C858">
        <v>2327</v>
      </c>
      <c r="D858" t="s">
        <v>1397</v>
      </c>
      <c r="E858">
        <v>12</v>
      </c>
      <c r="F858" s="1">
        <v>43193.405243055553</v>
      </c>
      <c r="G858">
        <v>2315</v>
      </c>
      <c r="H858" t="s">
        <v>577</v>
      </c>
      <c r="I858">
        <v>3</v>
      </c>
      <c r="J858">
        <v>26</v>
      </c>
      <c r="K858">
        <v>5710</v>
      </c>
      <c r="L858">
        <f t="shared" si="154"/>
        <v>9</v>
      </c>
      <c r="M858" t="b">
        <f t="shared" si="155"/>
        <v>0</v>
      </c>
      <c r="N858">
        <f t="shared" si="156"/>
        <v>16</v>
      </c>
      <c r="O858">
        <f t="shared" si="157"/>
        <v>15</v>
      </c>
      <c r="P858" s="8">
        <f t="shared" si="160"/>
        <v>1.1284722222222222E-2</v>
      </c>
      <c r="Q858" s="1">
        <f t="shared" si="161"/>
        <v>43193.375</v>
      </c>
      <c r="R858">
        <f t="shared" si="151"/>
        <v>18.3</v>
      </c>
      <c r="S858" s="1">
        <f t="shared" si="158"/>
        <v>43193.375</v>
      </c>
      <c r="T858">
        <f t="shared" si="152"/>
        <v>18.3</v>
      </c>
      <c r="U858">
        <f t="shared" si="153"/>
        <v>0</v>
      </c>
      <c r="V858" t="b">
        <f t="shared" si="159"/>
        <v>0</v>
      </c>
    </row>
    <row r="859" spans="1:22" x14ac:dyDescent="0.4">
      <c r="A859" t="s">
        <v>1542</v>
      </c>
      <c r="B859" s="1">
        <v>43193.389479166668</v>
      </c>
      <c r="C859">
        <v>609</v>
      </c>
      <c r="D859" t="s">
        <v>388</v>
      </c>
      <c r="E859">
        <v>13</v>
      </c>
      <c r="F859" s="1">
        <v>43193.394409722219</v>
      </c>
      <c r="G859">
        <v>1308</v>
      </c>
      <c r="H859" t="s">
        <v>661</v>
      </c>
      <c r="I859">
        <v>1</v>
      </c>
      <c r="J859">
        <v>7</v>
      </c>
      <c r="K859">
        <v>1110</v>
      </c>
      <c r="L859">
        <f t="shared" si="154"/>
        <v>9</v>
      </c>
      <c r="M859" t="b">
        <f t="shared" si="155"/>
        <v>0</v>
      </c>
      <c r="N859">
        <f t="shared" si="156"/>
        <v>20</v>
      </c>
      <c r="O859">
        <f t="shared" si="157"/>
        <v>51</v>
      </c>
      <c r="P859" s="8">
        <f t="shared" si="160"/>
        <v>1.4479166666666668E-2</v>
      </c>
      <c r="Q859" s="1">
        <f t="shared" si="161"/>
        <v>43193.375</v>
      </c>
      <c r="R859">
        <f t="shared" si="151"/>
        <v>18.3</v>
      </c>
      <c r="S859" s="1">
        <f t="shared" si="158"/>
        <v>43193.375</v>
      </c>
      <c r="T859">
        <f t="shared" si="152"/>
        <v>18.3</v>
      </c>
      <c r="U859">
        <f t="shared" si="153"/>
        <v>0</v>
      </c>
      <c r="V859" t="b">
        <f t="shared" si="159"/>
        <v>0</v>
      </c>
    </row>
    <row r="860" spans="1:22" x14ac:dyDescent="0.4">
      <c r="A860" t="s">
        <v>1543</v>
      </c>
      <c r="B860" s="1">
        <v>43193.392395833333</v>
      </c>
      <c r="C860">
        <v>267</v>
      </c>
      <c r="D860" t="s">
        <v>1246</v>
      </c>
      <c r="E860">
        <v>8</v>
      </c>
      <c r="F860" s="1">
        <v>43193.403449074074</v>
      </c>
      <c r="G860">
        <v>108</v>
      </c>
      <c r="H860" t="s">
        <v>308</v>
      </c>
      <c r="I860">
        <v>3</v>
      </c>
      <c r="J860">
        <v>15</v>
      </c>
      <c r="K860">
        <v>2850</v>
      </c>
      <c r="L860">
        <f t="shared" si="154"/>
        <v>9</v>
      </c>
      <c r="M860" t="b">
        <f t="shared" si="155"/>
        <v>0</v>
      </c>
      <c r="N860">
        <f t="shared" si="156"/>
        <v>25</v>
      </c>
      <c r="O860">
        <f t="shared" si="157"/>
        <v>3</v>
      </c>
      <c r="P860" s="8">
        <f t="shared" si="160"/>
        <v>1.7395833333333336E-2</v>
      </c>
      <c r="Q860" s="1">
        <f t="shared" si="161"/>
        <v>43193.375</v>
      </c>
      <c r="R860">
        <f t="shared" si="151"/>
        <v>18.3</v>
      </c>
      <c r="S860" s="1">
        <f t="shared" si="158"/>
        <v>43193.375</v>
      </c>
      <c r="T860">
        <f t="shared" si="152"/>
        <v>18.3</v>
      </c>
      <c r="U860">
        <f t="shared" si="153"/>
        <v>0</v>
      </c>
      <c r="V860" t="b">
        <f t="shared" si="159"/>
        <v>0</v>
      </c>
    </row>
    <row r="861" spans="1:22" x14ac:dyDescent="0.4">
      <c r="A861" t="s">
        <v>1544</v>
      </c>
      <c r="B861" s="1">
        <v>43193.395787037036</v>
      </c>
      <c r="C861">
        <v>519</v>
      </c>
      <c r="D861" t="s">
        <v>1545</v>
      </c>
      <c r="E861">
        <v>3</v>
      </c>
      <c r="F861" s="1">
        <v>43193.399814814817</v>
      </c>
      <c r="G861">
        <v>613</v>
      </c>
      <c r="H861" t="s">
        <v>974</v>
      </c>
      <c r="I861">
        <v>2</v>
      </c>
      <c r="J861">
        <v>5</v>
      </c>
      <c r="K861">
        <v>1380</v>
      </c>
      <c r="L861">
        <f t="shared" si="154"/>
        <v>9</v>
      </c>
      <c r="M861" t="b">
        <f t="shared" si="155"/>
        <v>0</v>
      </c>
      <c r="N861">
        <f t="shared" si="156"/>
        <v>29</v>
      </c>
      <c r="O861">
        <f t="shared" si="157"/>
        <v>56</v>
      </c>
      <c r="P861" s="8">
        <f t="shared" si="160"/>
        <v>2.0787037037037038E-2</v>
      </c>
      <c r="Q861" s="1">
        <f t="shared" si="161"/>
        <v>43193.375</v>
      </c>
      <c r="R861">
        <f t="shared" si="151"/>
        <v>18.3</v>
      </c>
      <c r="S861" s="1">
        <f t="shared" si="158"/>
        <v>43193.375</v>
      </c>
      <c r="T861">
        <f t="shared" si="152"/>
        <v>18.3</v>
      </c>
      <c r="U861">
        <f t="shared" si="153"/>
        <v>0</v>
      </c>
      <c r="V861" t="b">
        <f t="shared" si="159"/>
        <v>0</v>
      </c>
    </row>
    <row r="862" spans="1:22" x14ac:dyDescent="0.4">
      <c r="A862" t="s">
        <v>1546</v>
      </c>
      <c r="B862" s="1">
        <v>43193.398460648146</v>
      </c>
      <c r="C862">
        <v>307</v>
      </c>
      <c r="D862" t="s">
        <v>159</v>
      </c>
      <c r="E862">
        <v>2</v>
      </c>
      <c r="F862" s="1">
        <v>43193.404432870368</v>
      </c>
      <c r="G862">
        <v>311</v>
      </c>
      <c r="H862" t="s">
        <v>841</v>
      </c>
      <c r="I862">
        <v>26</v>
      </c>
      <c r="J862">
        <v>8</v>
      </c>
      <c r="K862">
        <v>950</v>
      </c>
      <c r="L862">
        <f t="shared" si="154"/>
        <v>9</v>
      </c>
      <c r="M862" t="b">
        <f t="shared" si="155"/>
        <v>0</v>
      </c>
      <c r="N862">
        <f t="shared" si="156"/>
        <v>33</v>
      </c>
      <c r="O862">
        <f t="shared" si="157"/>
        <v>47</v>
      </c>
      <c r="P862" s="8">
        <f t="shared" si="160"/>
        <v>2.3460648148148147E-2</v>
      </c>
      <c r="Q862" s="1">
        <f t="shared" si="161"/>
        <v>43193.375</v>
      </c>
      <c r="R862">
        <f t="shared" si="151"/>
        <v>18.3</v>
      </c>
      <c r="S862" s="1">
        <f t="shared" si="158"/>
        <v>43193.375</v>
      </c>
      <c r="T862">
        <f t="shared" si="152"/>
        <v>18.3</v>
      </c>
      <c r="U862">
        <f t="shared" si="153"/>
        <v>0</v>
      </c>
      <c r="V862" t="b">
        <f t="shared" si="159"/>
        <v>0</v>
      </c>
    </row>
    <row r="863" spans="1:22" x14ac:dyDescent="0.4">
      <c r="A863" t="s">
        <v>1547</v>
      </c>
      <c r="B863" s="1">
        <v>43193.401388888888</v>
      </c>
      <c r="C863">
        <v>1956</v>
      </c>
      <c r="D863" t="s">
        <v>1548</v>
      </c>
      <c r="E863">
        <v>10</v>
      </c>
      <c r="F863" s="1">
        <v>43193.430196759262</v>
      </c>
      <c r="G863">
        <v>202</v>
      </c>
      <c r="H863" t="s">
        <v>1175</v>
      </c>
      <c r="I863">
        <v>15</v>
      </c>
      <c r="J863">
        <v>41</v>
      </c>
      <c r="K863">
        <v>12430</v>
      </c>
      <c r="L863">
        <f t="shared" si="154"/>
        <v>9</v>
      </c>
      <c r="M863" t="b">
        <f t="shared" si="155"/>
        <v>0</v>
      </c>
      <c r="N863">
        <f t="shared" si="156"/>
        <v>38</v>
      </c>
      <c r="O863">
        <f t="shared" si="157"/>
        <v>0</v>
      </c>
      <c r="P863" s="8">
        <f t="shared" si="160"/>
        <v>2.6388888888888889E-2</v>
      </c>
      <c r="Q863" s="1">
        <f t="shared" si="161"/>
        <v>43193.375</v>
      </c>
      <c r="R863">
        <f t="shared" si="151"/>
        <v>18.3</v>
      </c>
      <c r="S863" s="1">
        <f t="shared" si="158"/>
        <v>43193.375</v>
      </c>
      <c r="T863">
        <f t="shared" si="152"/>
        <v>18.3</v>
      </c>
      <c r="U863">
        <f t="shared" si="153"/>
        <v>0</v>
      </c>
      <c r="V863" t="b">
        <f t="shared" si="159"/>
        <v>0</v>
      </c>
    </row>
    <row r="864" spans="1:22" x14ac:dyDescent="0.4">
      <c r="A864" t="s">
        <v>1549</v>
      </c>
      <c r="B864" s="1">
        <v>43193.403900462959</v>
      </c>
      <c r="C864">
        <v>1029</v>
      </c>
      <c r="D864" t="s">
        <v>1550</v>
      </c>
      <c r="E864">
        <v>9</v>
      </c>
      <c r="F864" s="1">
        <v>43193.406134259261</v>
      </c>
      <c r="G864">
        <v>1028</v>
      </c>
      <c r="H864" t="s">
        <v>1551</v>
      </c>
      <c r="I864">
        <v>1</v>
      </c>
      <c r="J864">
        <v>3</v>
      </c>
      <c r="K864">
        <v>490</v>
      </c>
      <c r="L864">
        <f t="shared" si="154"/>
        <v>9</v>
      </c>
      <c r="M864" t="b">
        <f t="shared" si="155"/>
        <v>0</v>
      </c>
      <c r="N864">
        <f t="shared" si="156"/>
        <v>41</v>
      </c>
      <c r="O864">
        <f t="shared" si="157"/>
        <v>37</v>
      </c>
      <c r="P864" s="8">
        <f t="shared" si="160"/>
        <v>2.8900462962962961E-2</v>
      </c>
      <c r="Q864" s="1">
        <f t="shared" si="161"/>
        <v>43193.375</v>
      </c>
      <c r="R864">
        <f t="shared" si="151"/>
        <v>18.3</v>
      </c>
      <c r="S864" s="1">
        <f t="shared" si="158"/>
        <v>43193.375</v>
      </c>
      <c r="T864">
        <f t="shared" si="152"/>
        <v>18.3</v>
      </c>
      <c r="U864">
        <f t="shared" si="153"/>
        <v>0</v>
      </c>
      <c r="V864" t="b">
        <f t="shared" si="159"/>
        <v>0</v>
      </c>
    </row>
    <row r="865" spans="1:22" x14ac:dyDescent="0.4">
      <c r="A865" t="s">
        <v>1552</v>
      </c>
      <c r="B865" s="1">
        <v>43193.406400462962</v>
      </c>
      <c r="C865">
        <v>2230</v>
      </c>
      <c r="D865" t="s">
        <v>644</v>
      </c>
      <c r="E865">
        <v>1</v>
      </c>
      <c r="F865" s="1">
        <v>43193.455578703702</v>
      </c>
      <c r="G865">
        <v>2227</v>
      </c>
      <c r="H865" t="s">
        <v>1553</v>
      </c>
      <c r="I865">
        <v>11</v>
      </c>
      <c r="J865">
        <v>66</v>
      </c>
      <c r="K865">
        <v>3670</v>
      </c>
      <c r="L865">
        <f t="shared" si="154"/>
        <v>9</v>
      </c>
      <c r="M865" t="b">
        <f t="shared" si="155"/>
        <v>0</v>
      </c>
      <c r="N865">
        <f t="shared" si="156"/>
        <v>45</v>
      </c>
      <c r="O865">
        <f t="shared" si="157"/>
        <v>13</v>
      </c>
      <c r="P865" s="8">
        <f t="shared" si="160"/>
        <v>3.1400462962962963E-2</v>
      </c>
      <c r="Q865" s="1">
        <f t="shared" si="161"/>
        <v>43193.375</v>
      </c>
      <c r="R865">
        <f t="shared" si="151"/>
        <v>18.3</v>
      </c>
      <c r="S865" s="1">
        <f t="shared" si="158"/>
        <v>43193.375</v>
      </c>
      <c r="T865">
        <f t="shared" si="152"/>
        <v>18.3</v>
      </c>
      <c r="U865">
        <f t="shared" si="153"/>
        <v>0</v>
      </c>
      <c r="V865" t="b">
        <f t="shared" si="159"/>
        <v>0</v>
      </c>
    </row>
    <row r="866" spans="1:22" x14ac:dyDescent="0.4">
      <c r="A866" t="s">
        <v>1554</v>
      </c>
      <c r="B866" s="1">
        <v>43193.409583333334</v>
      </c>
      <c r="C866">
        <v>930</v>
      </c>
      <c r="D866" t="s">
        <v>1525</v>
      </c>
      <c r="E866">
        <v>6</v>
      </c>
      <c r="F866" s="1">
        <v>43193.428043981483</v>
      </c>
      <c r="G866">
        <v>158</v>
      </c>
      <c r="H866" t="s">
        <v>225</v>
      </c>
      <c r="I866">
        <v>4</v>
      </c>
      <c r="J866">
        <v>26</v>
      </c>
      <c r="K866">
        <v>5800</v>
      </c>
      <c r="L866">
        <f t="shared" si="154"/>
        <v>9</v>
      </c>
      <c r="M866" t="b">
        <f t="shared" si="155"/>
        <v>0</v>
      </c>
      <c r="N866">
        <f t="shared" si="156"/>
        <v>49</v>
      </c>
      <c r="O866">
        <f t="shared" si="157"/>
        <v>48</v>
      </c>
      <c r="P866" s="8">
        <f t="shared" si="160"/>
        <v>3.4583333333333334E-2</v>
      </c>
      <c r="Q866" s="1">
        <f t="shared" si="161"/>
        <v>43193.375</v>
      </c>
      <c r="R866">
        <f t="shared" si="151"/>
        <v>18.3</v>
      </c>
      <c r="S866" s="1">
        <f t="shared" si="158"/>
        <v>43193.375</v>
      </c>
      <c r="T866">
        <f t="shared" si="152"/>
        <v>18.3</v>
      </c>
      <c r="U866">
        <f t="shared" si="153"/>
        <v>0</v>
      </c>
      <c r="V866" t="b">
        <f t="shared" si="159"/>
        <v>0</v>
      </c>
    </row>
    <row r="867" spans="1:22" x14ac:dyDescent="0.4">
      <c r="A867" t="s">
        <v>1555</v>
      </c>
      <c r="B867" s="1">
        <v>43193.412118055552</v>
      </c>
      <c r="C867">
        <v>214</v>
      </c>
      <c r="D867" t="s">
        <v>677</v>
      </c>
      <c r="E867">
        <v>17</v>
      </c>
      <c r="F867" s="1">
        <v>43193.415150462963</v>
      </c>
      <c r="G867">
        <v>210</v>
      </c>
      <c r="H867" t="s">
        <v>397</v>
      </c>
      <c r="I867">
        <v>6</v>
      </c>
      <c r="J867">
        <v>3</v>
      </c>
      <c r="K867">
        <v>510</v>
      </c>
      <c r="L867">
        <f t="shared" si="154"/>
        <v>9</v>
      </c>
      <c r="M867" t="b">
        <f t="shared" si="155"/>
        <v>0</v>
      </c>
      <c r="N867">
        <f t="shared" si="156"/>
        <v>53</v>
      </c>
      <c r="O867">
        <f t="shared" si="157"/>
        <v>27</v>
      </c>
      <c r="P867" s="8">
        <f t="shared" si="160"/>
        <v>3.7118055555555557E-2</v>
      </c>
      <c r="Q867" s="1">
        <f t="shared" si="161"/>
        <v>43193.375</v>
      </c>
      <c r="R867">
        <f t="shared" si="151"/>
        <v>18.3</v>
      </c>
      <c r="S867" s="1">
        <f t="shared" si="158"/>
        <v>43193.375</v>
      </c>
      <c r="T867">
        <f t="shared" si="152"/>
        <v>18.3</v>
      </c>
      <c r="U867">
        <f t="shared" si="153"/>
        <v>0</v>
      </c>
      <c r="V867" t="b">
        <f t="shared" si="159"/>
        <v>0</v>
      </c>
    </row>
    <row r="868" spans="1:22" x14ac:dyDescent="0.4">
      <c r="A868" t="s">
        <v>1556</v>
      </c>
      <c r="B868" s="1">
        <v>43193.414907407408</v>
      </c>
      <c r="C868">
        <v>168</v>
      </c>
      <c r="D868" t="s">
        <v>559</v>
      </c>
      <c r="E868">
        <v>18</v>
      </c>
      <c r="F868" s="1">
        <v>43193.419791666667</v>
      </c>
      <c r="G868">
        <v>178</v>
      </c>
      <c r="H868" t="s">
        <v>489</v>
      </c>
      <c r="I868">
        <v>9</v>
      </c>
      <c r="J868">
        <v>6</v>
      </c>
      <c r="K868">
        <v>1240</v>
      </c>
      <c r="L868">
        <f t="shared" si="154"/>
        <v>9</v>
      </c>
      <c r="M868" t="b">
        <f t="shared" si="155"/>
        <v>0</v>
      </c>
      <c r="N868">
        <f t="shared" si="156"/>
        <v>57</v>
      </c>
      <c r="O868">
        <f t="shared" si="157"/>
        <v>28</v>
      </c>
      <c r="P868" s="8">
        <f t="shared" si="160"/>
        <v>3.9907407407407412E-2</v>
      </c>
      <c r="Q868" s="1">
        <f t="shared" si="161"/>
        <v>43193.375</v>
      </c>
      <c r="R868">
        <f t="shared" si="151"/>
        <v>18.3</v>
      </c>
      <c r="S868" s="1">
        <f t="shared" si="158"/>
        <v>43193.375</v>
      </c>
      <c r="T868">
        <f t="shared" si="152"/>
        <v>18.3</v>
      </c>
      <c r="U868">
        <f t="shared" si="153"/>
        <v>0</v>
      </c>
      <c r="V868" t="b">
        <f t="shared" si="159"/>
        <v>0</v>
      </c>
    </row>
    <row r="869" spans="1:22" x14ac:dyDescent="0.4">
      <c r="A869" t="s">
        <v>1557</v>
      </c>
      <c r="B869" s="1">
        <v>43193.418217592596</v>
      </c>
      <c r="C869">
        <v>207</v>
      </c>
      <c r="D869" t="s">
        <v>41</v>
      </c>
      <c r="E869">
        <v>29</v>
      </c>
      <c r="F869" s="1">
        <v>43193.421817129631</v>
      </c>
      <c r="G869">
        <v>222</v>
      </c>
      <c r="H869" t="s">
        <v>863</v>
      </c>
      <c r="I869">
        <v>9</v>
      </c>
      <c r="J869">
        <v>4</v>
      </c>
      <c r="K869">
        <v>1000</v>
      </c>
      <c r="L869">
        <f t="shared" si="154"/>
        <v>10</v>
      </c>
      <c r="M869" t="b">
        <f t="shared" si="155"/>
        <v>0</v>
      </c>
      <c r="N869">
        <f t="shared" si="156"/>
        <v>2</v>
      </c>
      <c r="O869">
        <f t="shared" si="157"/>
        <v>14</v>
      </c>
      <c r="P869" s="8">
        <f t="shared" si="160"/>
        <v>1.5509259259259261E-3</v>
      </c>
      <c r="Q869" s="1">
        <f t="shared" si="161"/>
        <v>43193.416666666672</v>
      </c>
      <c r="R869" t="e">
        <f t="shared" si="151"/>
        <v>#N/A</v>
      </c>
      <c r="S869" s="1">
        <f t="shared" si="158"/>
        <v>43193.416666666664</v>
      </c>
      <c r="T869">
        <f t="shared" si="152"/>
        <v>18.899999999999999</v>
      </c>
      <c r="U869">
        <f t="shared" si="153"/>
        <v>0</v>
      </c>
      <c r="V869" t="b">
        <f t="shared" si="159"/>
        <v>0</v>
      </c>
    </row>
    <row r="870" spans="1:22" x14ac:dyDescent="0.4">
      <c r="A870" t="s">
        <v>1177</v>
      </c>
      <c r="B870" s="1">
        <v>43193.421354166669</v>
      </c>
      <c r="C870">
        <v>1110</v>
      </c>
      <c r="D870" t="s">
        <v>1558</v>
      </c>
      <c r="E870">
        <v>10</v>
      </c>
      <c r="F870" s="1">
        <v>43193.431134259263</v>
      </c>
      <c r="G870">
        <v>1149</v>
      </c>
      <c r="H870" t="s">
        <v>1283</v>
      </c>
      <c r="I870">
        <v>9</v>
      </c>
      <c r="J870">
        <v>13</v>
      </c>
      <c r="K870">
        <v>2280</v>
      </c>
      <c r="L870">
        <f t="shared" si="154"/>
        <v>10</v>
      </c>
      <c r="M870" t="b">
        <f t="shared" si="155"/>
        <v>0</v>
      </c>
      <c r="N870">
        <f t="shared" si="156"/>
        <v>6</v>
      </c>
      <c r="O870">
        <f t="shared" si="157"/>
        <v>45</v>
      </c>
      <c r="P870" s="8">
        <f t="shared" si="160"/>
        <v>4.6874999999999998E-3</v>
      </c>
      <c r="Q870" s="1">
        <f t="shared" si="161"/>
        <v>43193.416666666672</v>
      </c>
      <c r="R870" t="e">
        <f t="shared" si="151"/>
        <v>#N/A</v>
      </c>
      <c r="S870" s="1">
        <f t="shared" si="158"/>
        <v>43193.416666666664</v>
      </c>
      <c r="T870">
        <f t="shared" si="152"/>
        <v>18.899999999999999</v>
      </c>
      <c r="U870">
        <f t="shared" si="153"/>
        <v>0</v>
      </c>
      <c r="V870" t="b">
        <f t="shared" si="159"/>
        <v>0</v>
      </c>
    </row>
    <row r="871" spans="1:22" x14ac:dyDescent="0.4">
      <c r="A871" t="s">
        <v>1559</v>
      </c>
      <c r="B871" s="1">
        <v>43193.425011574072</v>
      </c>
      <c r="C871">
        <v>143</v>
      </c>
      <c r="D871" t="s">
        <v>1391</v>
      </c>
      <c r="E871">
        <v>2</v>
      </c>
      <c r="F871" s="1">
        <v>43193.4296875</v>
      </c>
      <c r="G871">
        <v>125</v>
      </c>
      <c r="H871" t="s">
        <v>719</v>
      </c>
      <c r="I871">
        <v>8</v>
      </c>
      <c r="J871">
        <v>5</v>
      </c>
      <c r="K871">
        <v>930</v>
      </c>
      <c r="L871">
        <f t="shared" si="154"/>
        <v>10</v>
      </c>
      <c r="M871" t="b">
        <f t="shared" si="155"/>
        <v>0</v>
      </c>
      <c r="N871">
        <f t="shared" si="156"/>
        <v>12</v>
      </c>
      <c r="O871">
        <f t="shared" si="157"/>
        <v>1</v>
      </c>
      <c r="P871" s="8">
        <f t="shared" si="160"/>
        <v>8.3449074074074085E-3</v>
      </c>
      <c r="Q871" s="1">
        <f t="shared" si="161"/>
        <v>43193.416666666664</v>
      </c>
      <c r="R871">
        <f t="shared" si="151"/>
        <v>18.899999999999999</v>
      </c>
      <c r="S871" s="1">
        <f t="shared" si="158"/>
        <v>43193.416666666664</v>
      </c>
      <c r="T871">
        <f t="shared" si="152"/>
        <v>18.899999999999999</v>
      </c>
      <c r="U871">
        <f t="shared" si="153"/>
        <v>0</v>
      </c>
      <c r="V871" t="b">
        <f t="shared" si="159"/>
        <v>0</v>
      </c>
    </row>
    <row r="872" spans="1:22" x14ac:dyDescent="0.4">
      <c r="A872" t="s">
        <v>1560</v>
      </c>
      <c r="B872" s="1">
        <v>43193.428703703707</v>
      </c>
      <c r="C872">
        <v>344</v>
      </c>
      <c r="D872" t="s">
        <v>343</v>
      </c>
      <c r="E872">
        <v>8</v>
      </c>
      <c r="F872" s="1">
        <v>43193.432708333334</v>
      </c>
      <c r="G872">
        <v>342</v>
      </c>
      <c r="H872" t="s">
        <v>348</v>
      </c>
      <c r="I872">
        <v>6</v>
      </c>
      <c r="J872">
        <v>5</v>
      </c>
      <c r="K872">
        <v>970</v>
      </c>
      <c r="L872">
        <f t="shared" si="154"/>
        <v>10</v>
      </c>
      <c r="M872" t="b">
        <f t="shared" si="155"/>
        <v>0</v>
      </c>
      <c r="N872">
        <f t="shared" si="156"/>
        <v>17</v>
      </c>
      <c r="O872">
        <f t="shared" si="157"/>
        <v>20</v>
      </c>
      <c r="P872" s="8">
        <f t="shared" si="160"/>
        <v>1.2037037037037035E-2</v>
      </c>
      <c r="Q872" s="1">
        <f t="shared" si="161"/>
        <v>43193.416666666672</v>
      </c>
      <c r="R872" t="e">
        <f t="shared" si="151"/>
        <v>#N/A</v>
      </c>
      <c r="S872" s="1">
        <f t="shared" si="158"/>
        <v>43193.416666666664</v>
      </c>
      <c r="T872">
        <f t="shared" si="152"/>
        <v>18.899999999999999</v>
      </c>
      <c r="U872">
        <f t="shared" si="153"/>
        <v>0</v>
      </c>
      <c r="V872" t="b">
        <f t="shared" si="159"/>
        <v>0</v>
      </c>
    </row>
    <row r="873" spans="1:22" x14ac:dyDescent="0.4">
      <c r="A873" t="s">
        <v>1561</v>
      </c>
      <c r="B873" s="1">
        <v>43193.432986111111</v>
      </c>
      <c r="C873">
        <v>158</v>
      </c>
      <c r="D873" t="s">
        <v>225</v>
      </c>
      <c r="E873">
        <v>14</v>
      </c>
      <c r="F873" s="1">
        <v>43193.437673611108</v>
      </c>
      <c r="G873">
        <v>198</v>
      </c>
      <c r="H873" t="s">
        <v>1207</v>
      </c>
      <c r="I873">
        <v>15</v>
      </c>
      <c r="J873">
        <v>6</v>
      </c>
      <c r="K873">
        <v>1310</v>
      </c>
      <c r="L873">
        <f t="shared" si="154"/>
        <v>10</v>
      </c>
      <c r="M873" t="b">
        <f t="shared" si="155"/>
        <v>0</v>
      </c>
      <c r="N873">
        <f t="shared" si="156"/>
        <v>23</v>
      </c>
      <c r="O873">
        <f t="shared" si="157"/>
        <v>30</v>
      </c>
      <c r="P873" s="8">
        <f t="shared" si="160"/>
        <v>1.6319444444444445E-2</v>
      </c>
      <c r="Q873" s="1">
        <f t="shared" si="161"/>
        <v>43193.416666666664</v>
      </c>
      <c r="R873">
        <f t="shared" si="151"/>
        <v>18.899999999999999</v>
      </c>
      <c r="S873" s="1">
        <f t="shared" si="158"/>
        <v>43193.416666666664</v>
      </c>
      <c r="T873">
        <f t="shared" si="152"/>
        <v>18.899999999999999</v>
      </c>
      <c r="U873">
        <f t="shared" si="153"/>
        <v>0</v>
      </c>
      <c r="V873" t="b">
        <f t="shared" si="159"/>
        <v>0</v>
      </c>
    </row>
    <row r="874" spans="1:22" x14ac:dyDescent="0.4">
      <c r="A874" t="s">
        <v>1562</v>
      </c>
      <c r="B874" s="1">
        <v>43193.436064814814</v>
      </c>
      <c r="C874">
        <v>153</v>
      </c>
      <c r="D874" t="s">
        <v>102</v>
      </c>
      <c r="E874">
        <v>12</v>
      </c>
      <c r="F874" s="1">
        <v>43193.450173611112</v>
      </c>
      <c r="G874">
        <v>128</v>
      </c>
      <c r="H874" t="s">
        <v>955</v>
      </c>
      <c r="I874">
        <v>10</v>
      </c>
      <c r="J874">
        <v>19</v>
      </c>
      <c r="K874">
        <v>2660</v>
      </c>
      <c r="L874">
        <f t="shared" si="154"/>
        <v>10</v>
      </c>
      <c r="M874" t="b">
        <f t="shared" si="155"/>
        <v>0</v>
      </c>
      <c r="N874">
        <f t="shared" si="156"/>
        <v>27</v>
      </c>
      <c r="O874">
        <f t="shared" si="157"/>
        <v>56</v>
      </c>
      <c r="P874" s="8">
        <f t="shared" si="160"/>
        <v>1.9398148148148147E-2</v>
      </c>
      <c r="Q874" s="1">
        <f t="shared" si="161"/>
        <v>43193.416666666664</v>
      </c>
      <c r="R874">
        <f t="shared" si="151"/>
        <v>18.899999999999999</v>
      </c>
      <c r="S874" s="1">
        <f t="shared" si="158"/>
        <v>43193.416666666664</v>
      </c>
      <c r="T874">
        <f t="shared" si="152"/>
        <v>18.899999999999999</v>
      </c>
      <c r="U874">
        <f t="shared" si="153"/>
        <v>0</v>
      </c>
      <c r="V874" t="b">
        <f t="shared" si="159"/>
        <v>0</v>
      </c>
    </row>
    <row r="875" spans="1:22" x14ac:dyDescent="0.4">
      <c r="A875" t="s">
        <v>1563</v>
      </c>
      <c r="B875" s="1">
        <v>43193.439988425926</v>
      </c>
      <c r="C875">
        <v>113</v>
      </c>
      <c r="D875" t="s">
        <v>125</v>
      </c>
      <c r="E875">
        <v>22</v>
      </c>
      <c r="F875" s="1">
        <v>43193.479328703703</v>
      </c>
      <c r="G875">
        <v>912</v>
      </c>
      <c r="H875" t="s">
        <v>619</v>
      </c>
      <c r="I875">
        <v>2</v>
      </c>
      <c r="J875">
        <v>56</v>
      </c>
      <c r="K875">
        <v>5270</v>
      </c>
      <c r="L875">
        <f t="shared" si="154"/>
        <v>10</v>
      </c>
      <c r="M875" t="b">
        <f t="shared" si="155"/>
        <v>0</v>
      </c>
      <c r="N875">
        <f t="shared" si="156"/>
        <v>33</v>
      </c>
      <c r="O875">
        <f t="shared" si="157"/>
        <v>35</v>
      </c>
      <c r="P875" s="8">
        <f t="shared" si="160"/>
        <v>2.3321759259259261E-2</v>
      </c>
      <c r="Q875" s="1">
        <f t="shared" si="161"/>
        <v>43193.416666666664</v>
      </c>
      <c r="R875">
        <f t="shared" si="151"/>
        <v>18.899999999999999</v>
      </c>
      <c r="S875" s="1">
        <f t="shared" si="158"/>
        <v>43193.416666666664</v>
      </c>
      <c r="T875">
        <f t="shared" si="152"/>
        <v>18.899999999999999</v>
      </c>
      <c r="U875">
        <f t="shared" si="153"/>
        <v>0</v>
      </c>
      <c r="V875" t="b">
        <f t="shared" si="159"/>
        <v>0</v>
      </c>
    </row>
    <row r="876" spans="1:22" x14ac:dyDescent="0.4">
      <c r="A876" t="s">
        <v>1564</v>
      </c>
      <c r="B876" s="1">
        <v>43193.443356481483</v>
      </c>
      <c r="C876">
        <v>2102</v>
      </c>
      <c r="D876" t="s">
        <v>390</v>
      </c>
      <c r="E876">
        <v>11</v>
      </c>
      <c r="F876" s="1">
        <v>43193.455185185187</v>
      </c>
      <c r="G876">
        <v>2112</v>
      </c>
      <c r="H876" t="s">
        <v>717</v>
      </c>
      <c r="I876">
        <v>11</v>
      </c>
      <c r="J876">
        <v>16</v>
      </c>
      <c r="K876">
        <v>2360</v>
      </c>
      <c r="L876">
        <f t="shared" si="154"/>
        <v>10</v>
      </c>
      <c r="M876" t="b">
        <f t="shared" si="155"/>
        <v>0</v>
      </c>
      <c r="N876">
        <f t="shared" si="156"/>
        <v>38</v>
      </c>
      <c r="O876">
        <f t="shared" si="157"/>
        <v>26</v>
      </c>
      <c r="P876" s="8">
        <f t="shared" si="160"/>
        <v>2.6689814814814816E-2</v>
      </c>
      <c r="Q876" s="1">
        <f t="shared" si="161"/>
        <v>43193.416666666664</v>
      </c>
      <c r="R876">
        <f t="shared" si="151"/>
        <v>18.899999999999999</v>
      </c>
      <c r="S876" s="1">
        <f t="shared" si="158"/>
        <v>43193.416666666664</v>
      </c>
      <c r="T876">
        <f t="shared" si="152"/>
        <v>18.899999999999999</v>
      </c>
      <c r="U876">
        <f t="shared" si="153"/>
        <v>0</v>
      </c>
      <c r="V876" t="b">
        <f t="shared" si="159"/>
        <v>0</v>
      </c>
    </row>
    <row r="877" spans="1:22" x14ac:dyDescent="0.4">
      <c r="A877" t="s">
        <v>1565</v>
      </c>
      <c r="B877" s="1">
        <v>43193.448136574072</v>
      </c>
      <c r="C877">
        <v>1501</v>
      </c>
      <c r="D877" t="s">
        <v>1566</v>
      </c>
      <c r="E877">
        <v>4</v>
      </c>
      <c r="F877" s="1">
        <v>43193.455266203702</v>
      </c>
      <c r="G877">
        <v>1531</v>
      </c>
      <c r="H877" t="s">
        <v>1261</v>
      </c>
      <c r="I877">
        <v>7</v>
      </c>
      <c r="J877">
        <v>9</v>
      </c>
      <c r="K877">
        <v>1510</v>
      </c>
      <c r="L877">
        <f t="shared" si="154"/>
        <v>10</v>
      </c>
      <c r="M877" t="b">
        <f t="shared" si="155"/>
        <v>0</v>
      </c>
      <c r="N877">
        <f t="shared" si="156"/>
        <v>45</v>
      </c>
      <c r="O877">
        <f t="shared" si="157"/>
        <v>19</v>
      </c>
      <c r="P877" s="8">
        <f t="shared" si="160"/>
        <v>3.1469907407407412E-2</v>
      </c>
      <c r="Q877" s="1">
        <f t="shared" si="161"/>
        <v>43193.416666666664</v>
      </c>
      <c r="R877">
        <f t="shared" si="151"/>
        <v>18.899999999999999</v>
      </c>
      <c r="S877" s="1">
        <f t="shared" si="158"/>
        <v>43193.416666666664</v>
      </c>
      <c r="T877">
        <f t="shared" si="152"/>
        <v>18.899999999999999</v>
      </c>
      <c r="U877">
        <f t="shared" si="153"/>
        <v>0</v>
      </c>
      <c r="V877" t="b">
        <f t="shared" si="159"/>
        <v>0</v>
      </c>
    </row>
    <row r="878" spans="1:22" x14ac:dyDescent="0.4">
      <c r="A878" t="s">
        <v>1567</v>
      </c>
      <c r="B878" s="1">
        <v>43193.451597222222</v>
      </c>
      <c r="C878">
        <v>151</v>
      </c>
      <c r="D878" t="s">
        <v>459</v>
      </c>
      <c r="E878">
        <v>4</v>
      </c>
      <c r="F878" s="1">
        <v>43193.475347222222</v>
      </c>
      <c r="G878">
        <v>116</v>
      </c>
      <c r="H878" t="s">
        <v>380</v>
      </c>
      <c r="I878">
        <v>2</v>
      </c>
      <c r="J878">
        <v>33</v>
      </c>
      <c r="K878">
        <v>3090</v>
      </c>
      <c r="L878">
        <f t="shared" si="154"/>
        <v>10</v>
      </c>
      <c r="M878" t="b">
        <f t="shared" si="155"/>
        <v>0</v>
      </c>
      <c r="N878">
        <f t="shared" si="156"/>
        <v>50</v>
      </c>
      <c r="O878">
        <f t="shared" si="157"/>
        <v>18</v>
      </c>
      <c r="P878" s="8">
        <f t="shared" si="160"/>
        <v>3.4930555555555555E-2</v>
      </c>
      <c r="Q878" s="1">
        <f t="shared" si="161"/>
        <v>43193.416666666664</v>
      </c>
      <c r="R878">
        <f t="shared" si="151"/>
        <v>18.899999999999999</v>
      </c>
      <c r="S878" s="1">
        <f t="shared" si="158"/>
        <v>43193.416666666664</v>
      </c>
      <c r="T878">
        <f t="shared" si="152"/>
        <v>18.899999999999999</v>
      </c>
      <c r="U878">
        <f t="shared" si="153"/>
        <v>0</v>
      </c>
      <c r="V878" t="b">
        <f t="shared" si="159"/>
        <v>0</v>
      </c>
    </row>
    <row r="879" spans="1:22" x14ac:dyDescent="0.4">
      <c r="A879" t="s">
        <v>1568</v>
      </c>
      <c r="B879" s="1">
        <v>43193.456041666665</v>
      </c>
      <c r="C879">
        <v>1222</v>
      </c>
      <c r="D879" t="s">
        <v>369</v>
      </c>
      <c r="E879">
        <v>5</v>
      </c>
      <c r="F879" s="1">
        <v>43193.468657407408</v>
      </c>
      <c r="G879">
        <v>1221</v>
      </c>
      <c r="H879" t="s">
        <v>1004</v>
      </c>
      <c r="I879">
        <v>10</v>
      </c>
      <c r="J879">
        <v>17</v>
      </c>
      <c r="K879">
        <v>1180</v>
      </c>
      <c r="L879">
        <f t="shared" si="154"/>
        <v>10</v>
      </c>
      <c r="M879" t="b">
        <f t="shared" si="155"/>
        <v>0</v>
      </c>
      <c r="N879">
        <f t="shared" si="156"/>
        <v>56</v>
      </c>
      <c r="O879">
        <f t="shared" si="157"/>
        <v>42</v>
      </c>
      <c r="P879" s="8">
        <f t="shared" si="160"/>
        <v>3.9375E-2</v>
      </c>
      <c r="Q879" s="1">
        <f t="shared" si="161"/>
        <v>43193.416666666664</v>
      </c>
      <c r="R879">
        <f t="shared" si="151"/>
        <v>18.899999999999999</v>
      </c>
      <c r="S879" s="1">
        <f t="shared" si="158"/>
        <v>43193.416666666664</v>
      </c>
      <c r="T879">
        <f t="shared" si="152"/>
        <v>18.899999999999999</v>
      </c>
      <c r="U879">
        <f t="shared" si="153"/>
        <v>0</v>
      </c>
      <c r="V879" t="b">
        <f t="shared" si="159"/>
        <v>0</v>
      </c>
    </row>
    <row r="880" spans="1:22" x14ac:dyDescent="0.4">
      <c r="A880" t="s">
        <v>1569</v>
      </c>
      <c r="B880" s="1">
        <v>43193.459907407407</v>
      </c>
      <c r="C880">
        <v>639</v>
      </c>
      <c r="D880" t="s">
        <v>133</v>
      </c>
      <c r="E880">
        <v>1</v>
      </c>
      <c r="F880" s="1">
        <v>43193.477905092594</v>
      </c>
      <c r="G880">
        <v>361</v>
      </c>
      <c r="H880" t="s">
        <v>169</v>
      </c>
      <c r="I880">
        <v>9</v>
      </c>
      <c r="J880">
        <v>26</v>
      </c>
      <c r="K880">
        <v>4600</v>
      </c>
      <c r="L880">
        <f t="shared" si="154"/>
        <v>11</v>
      </c>
      <c r="M880" t="b">
        <f t="shared" si="155"/>
        <v>0</v>
      </c>
      <c r="N880">
        <f t="shared" si="156"/>
        <v>2</v>
      </c>
      <c r="O880">
        <f t="shared" si="157"/>
        <v>16</v>
      </c>
      <c r="P880" s="8">
        <f t="shared" si="160"/>
        <v>1.5740740740740741E-3</v>
      </c>
      <c r="Q880" s="1">
        <f t="shared" si="161"/>
        <v>43193.458333333336</v>
      </c>
      <c r="R880">
        <f t="shared" si="151"/>
        <v>19</v>
      </c>
      <c r="S880" s="1">
        <f t="shared" si="158"/>
        <v>43193.458333333336</v>
      </c>
      <c r="T880">
        <f t="shared" si="152"/>
        <v>19</v>
      </c>
      <c r="U880">
        <f t="shared" si="153"/>
        <v>0</v>
      </c>
      <c r="V880" t="b">
        <f t="shared" si="159"/>
        <v>0</v>
      </c>
    </row>
    <row r="881" spans="1:22" x14ac:dyDescent="0.4">
      <c r="A881" t="s">
        <v>1570</v>
      </c>
      <c r="B881" s="1">
        <v>43193.464513888888</v>
      </c>
      <c r="C881">
        <v>1528</v>
      </c>
      <c r="D881" t="s">
        <v>1571</v>
      </c>
      <c r="E881">
        <v>2</v>
      </c>
      <c r="F881" s="1">
        <v>43193.471064814818</v>
      </c>
      <c r="G881">
        <v>1318</v>
      </c>
      <c r="H881" t="s">
        <v>1464</v>
      </c>
      <c r="I881">
        <v>1</v>
      </c>
      <c r="J881">
        <v>8</v>
      </c>
      <c r="K881">
        <v>1440</v>
      </c>
      <c r="L881">
        <f t="shared" si="154"/>
        <v>11</v>
      </c>
      <c r="M881" t="b">
        <f t="shared" si="155"/>
        <v>0</v>
      </c>
      <c r="N881">
        <f t="shared" si="156"/>
        <v>8</v>
      </c>
      <c r="O881">
        <f t="shared" si="157"/>
        <v>54</v>
      </c>
      <c r="P881" s="8">
        <f t="shared" si="160"/>
        <v>6.1805555555555563E-3</v>
      </c>
      <c r="Q881" s="1">
        <f t="shared" si="161"/>
        <v>43193.458333333336</v>
      </c>
      <c r="R881">
        <f t="shared" si="151"/>
        <v>19</v>
      </c>
      <c r="S881" s="1">
        <f t="shared" si="158"/>
        <v>43193.458333333336</v>
      </c>
      <c r="T881">
        <f t="shared" si="152"/>
        <v>19</v>
      </c>
      <c r="U881">
        <f t="shared" si="153"/>
        <v>0</v>
      </c>
      <c r="V881" t="b">
        <f t="shared" si="159"/>
        <v>0</v>
      </c>
    </row>
    <row r="882" spans="1:22" x14ac:dyDescent="0.4">
      <c r="A882" t="s">
        <v>1572</v>
      </c>
      <c r="B882" s="1">
        <v>43193.468194444446</v>
      </c>
      <c r="C882">
        <v>1643</v>
      </c>
      <c r="D882" t="s">
        <v>487</v>
      </c>
      <c r="E882">
        <v>9</v>
      </c>
      <c r="F882" s="1">
        <v>43193.478807870371</v>
      </c>
      <c r="G882">
        <v>1623</v>
      </c>
      <c r="H882" t="s">
        <v>163</v>
      </c>
      <c r="I882">
        <v>2</v>
      </c>
      <c r="J882">
        <v>14</v>
      </c>
      <c r="K882">
        <v>2680</v>
      </c>
      <c r="L882">
        <f t="shared" si="154"/>
        <v>11</v>
      </c>
      <c r="M882" t="b">
        <f t="shared" si="155"/>
        <v>0</v>
      </c>
      <c r="N882">
        <f t="shared" si="156"/>
        <v>14</v>
      </c>
      <c r="O882">
        <f t="shared" si="157"/>
        <v>12</v>
      </c>
      <c r="P882" s="8">
        <f t="shared" si="160"/>
        <v>9.8611111111111104E-3</v>
      </c>
      <c r="Q882" s="1">
        <f t="shared" si="161"/>
        <v>43193.458333333336</v>
      </c>
      <c r="R882">
        <f t="shared" si="151"/>
        <v>19</v>
      </c>
      <c r="S882" s="1">
        <f t="shared" si="158"/>
        <v>43193.458333333336</v>
      </c>
      <c r="T882">
        <f t="shared" si="152"/>
        <v>19</v>
      </c>
      <c r="U882">
        <f t="shared" si="153"/>
        <v>0</v>
      </c>
      <c r="V882" t="b">
        <f t="shared" si="159"/>
        <v>0</v>
      </c>
    </row>
    <row r="883" spans="1:22" x14ac:dyDescent="0.4">
      <c r="A883" t="s">
        <v>1573</v>
      </c>
      <c r="B883" s="1">
        <v>43193.47215277778</v>
      </c>
      <c r="C883">
        <v>1218</v>
      </c>
      <c r="D883" t="s">
        <v>1112</v>
      </c>
      <c r="E883">
        <v>10</v>
      </c>
      <c r="F883" s="1">
        <v>43193.48605324074</v>
      </c>
      <c r="G883">
        <v>1271</v>
      </c>
      <c r="H883" t="s">
        <v>1335</v>
      </c>
      <c r="I883">
        <v>8</v>
      </c>
      <c r="J883">
        <v>18</v>
      </c>
      <c r="K883">
        <v>1750</v>
      </c>
      <c r="L883">
        <f t="shared" si="154"/>
        <v>11</v>
      </c>
      <c r="M883" t="b">
        <f t="shared" si="155"/>
        <v>0</v>
      </c>
      <c r="N883">
        <f t="shared" si="156"/>
        <v>19</v>
      </c>
      <c r="O883">
        <f t="shared" si="157"/>
        <v>54</v>
      </c>
      <c r="P883" s="8">
        <f t="shared" si="160"/>
        <v>1.3819444444444445E-2</v>
      </c>
      <c r="Q883" s="1">
        <f t="shared" si="161"/>
        <v>43193.458333333336</v>
      </c>
      <c r="R883">
        <f t="shared" si="151"/>
        <v>19</v>
      </c>
      <c r="S883" s="1">
        <f t="shared" si="158"/>
        <v>43193.458333333336</v>
      </c>
      <c r="T883">
        <f t="shared" si="152"/>
        <v>19</v>
      </c>
      <c r="U883">
        <f t="shared" si="153"/>
        <v>0</v>
      </c>
      <c r="V883" t="b">
        <f t="shared" si="159"/>
        <v>0</v>
      </c>
    </row>
    <row r="884" spans="1:22" x14ac:dyDescent="0.4">
      <c r="A884" t="s">
        <v>1574</v>
      </c>
      <c r="B884" s="1">
        <v>43193.4765162037</v>
      </c>
      <c r="C884">
        <v>421</v>
      </c>
      <c r="D884" t="s">
        <v>68</v>
      </c>
      <c r="E884">
        <v>4</v>
      </c>
      <c r="F884" s="1">
        <v>43193.480092592596</v>
      </c>
      <c r="G884">
        <v>154</v>
      </c>
      <c r="H884" t="s">
        <v>1415</v>
      </c>
      <c r="I884">
        <v>9</v>
      </c>
      <c r="J884">
        <v>4</v>
      </c>
      <c r="K884">
        <v>760</v>
      </c>
      <c r="L884">
        <f t="shared" si="154"/>
        <v>11</v>
      </c>
      <c r="M884" t="b">
        <f t="shared" si="155"/>
        <v>0</v>
      </c>
      <c r="N884">
        <f t="shared" si="156"/>
        <v>26</v>
      </c>
      <c r="O884">
        <f t="shared" si="157"/>
        <v>11</v>
      </c>
      <c r="P884" s="8">
        <f t="shared" si="160"/>
        <v>1.818287037037037E-2</v>
      </c>
      <c r="Q884" s="1">
        <f t="shared" si="161"/>
        <v>43193.458333333328</v>
      </c>
      <c r="R884" t="e">
        <f t="shared" si="151"/>
        <v>#N/A</v>
      </c>
      <c r="S884" s="1">
        <f t="shared" si="158"/>
        <v>43193.458333333336</v>
      </c>
      <c r="T884">
        <f t="shared" si="152"/>
        <v>19</v>
      </c>
      <c r="U884">
        <f t="shared" si="153"/>
        <v>0</v>
      </c>
      <c r="V884" t="b">
        <f t="shared" si="159"/>
        <v>0</v>
      </c>
    </row>
    <row r="885" spans="1:22" x14ac:dyDescent="0.4">
      <c r="A885" t="s">
        <v>1575</v>
      </c>
      <c r="B885" s="1">
        <v>43193.480347222219</v>
      </c>
      <c r="C885">
        <v>3513</v>
      </c>
      <c r="D885" t="s">
        <v>570</v>
      </c>
      <c r="E885">
        <v>6</v>
      </c>
      <c r="F885" s="1">
        <v>43193.507615740738</v>
      </c>
      <c r="G885">
        <v>512</v>
      </c>
      <c r="H885" t="s">
        <v>350</v>
      </c>
      <c r="I885">
        <v>4</v>
      </c>
      <c r="J885">
        <v>37</v>
      </c>
      <c r="K885">
        <v>2900</v>
      </c>
      <c r="L885">
        <f t="shared" si="154"/>
        <v>11</v>
      </c>
      <c r="M885" t="b">
        <f t="shared" si="155"/>
        <v>0</v>
      </c>
      <c r="N885">
        <f t="shared" si="156"/>
        <v>31</v>
      </c>
      <c r="O885">
        <f t="shared" si="157"/>
        <v>42</v>
      </c>
      <c r="P885" s="8">
        <f t="shared" si="160"/>
        <v>2.2013888888888888E-2</v>
      </c>
      <c r="Q885" s="1">
        <f t="shared" si="161"/>
        <v>43193.458333333328</v>
      </c>
      <c r="R885" t="e">
        <f t="shared" si="151"/>
        <v>#N/A</v>
      </c>
      <c r="S885" s="1">
        <f t="shared" si="158"/>
        <v>43193.458333333336</v>
      </c>
      <c r="T885">
        <f t="shared" si="152"/>
        <v>19</v>
      </c>
      <c r="U885">
        <f t="shared" si="153"/>
        <v>0</v>
      </c>
      <c r="V885" t="b">
        <f t="shared" si="159"/>
        <v>0</v>
      </c>
    </row>
    <row r="886" spans="1:22" x14ac:dyDescent="0.4">
      <c r="A886" t="s">
        <v>1576</v>
      </c>
      <c r="B886" s="1">
        <v>43193.483749999999</v>
      </c>
      <c r="C886">
        <v>113</v>
      </c>
      <c r="D886" t="s">
        <v>125</v>
      </c>
      <c r="E886">
        <v>14</v>
      </c>
      <c r="F886" s="1">
        <v>43193.486122685186</v>
      </c>
      <c r="G886">
        <v>107</v>
      </c>
      <c r="H886" t="s">
        <v>101</v>
      </c>
      <c r="I886">
        <v>5</v>
      </c>
      <c r="J886">
        <v>3</v>
      </c>
      <c r="K886">
        <v>660</v>
      </c>
      <c r="L886">
        <f t="shared" si="154"/>
        <v>11</v>
      </c>
      <c r="M886" t="b">
        <f t="shared" si="155"/>
        <v>0</v>
      </c>
      <c r="N886">
        <f t="shared" si="156"/>
        <v>36</v>
      </c>
      <c r="O886">
        <f t="shared" si="157"/>
        <v>36</v>
      </c>
      <c r="P886" s="8">
        <f t="shared" si="160"/>
        <v>2.5416666666666667E-2</v>
      </c>
      <c r="Q886" s="1">
        <f t="shared" si="161"/>
        <v>43193.458333333336</v>
      </c>
      <c r="R886">
        <f t="shared" si="151"/>
        <v>19</v>
      </c>
      <c r="S886" s="1">
        <f t="shared" si="158"/>
        <v>43193.458333333336</v>
      </c>
      <c r="T886">
        <f t="shared" si="152"/>
        <v>19</v>
      </c>
      <c r="U886">
        <f t="shared" si="153"/>
        <v>0</v>
      </c>
      <c r="V886" t="b">
        <f t="shared" si="159"/>
        <v>0</v>
      </c>
    </row>
    <row r="887" spans="1:22" x14ac:dyDescent="0.4">
      <c r="A887" t="s">
        <v>1577</v>
      </c>
      <c r="B887" s="1">
        <v>43193.486493055556</v>
      </c>
      <c r="C887">
        <v>1308</v>
      </c>
      <c r="D887" t="s">
        <v>661</v>
      </c>
      <c r="E887">
        <v>2</v>
      </c>
      <c r="F887" s="1">
        <v>43193.514930555553</v>
      </c>
      <c r="G887">
        <v>1308</v>
      </c>
      <c r="H887" t="s">
        <v>661</v>
      </c>
      <c r="I887">
        <v>4</v>
      </c>
      <c r="J887">
        <v>40</v>
      </c>
      <c r="K887">
        <v>1340</v>
      </c>
      <c r="L887">
        <f t="shared" si="154"/>
        <v>11</v>
      </c>
      <c r="M887" t="b">
        <f t="shared" si="155"/>
        <v>0</v>
      </c>
      <c r="N887">
        <f t="shared" si="156"/>
        <v>40</v>
      </c>
      <c r="O887">
        <f t="shared" si="157"/>
        <v>33</v>
      </c>
      <c r="P887" s="8">
        <f t="shared" si="160"/>
        <v>2.8159722222222221E-2</v>
      </c>
      <c r="Q887" s="1">
        <f t="shared" si="161"/>
        <v>43193.458333333336</v>
      </c>
      <c r="R887">
        <f t="shared" si="151"/>
        <v>19</v>
      </c>
      <c r="S887" s="1">
        <f t="shared" si="158"/>
        <v>43193.458333333336</v>
      </c>
      <c r="T887">
        <f t="shared" si="152"/>
        <v>19</v>
      </c>
      <c r="U887">
        <f t="shared" si="153"/>
        <v>0</v>
      </c>
      <c r="V887" t="b">
        <f t="shared" si="159"/>
        <v>0</v>
      </c>
    </row>
    <row r="888" spans="1:22" x14ac:dyDescent="0.4">
      <c r="A888" t="s">
        <v>1578</v>
      </c>
      <c r="B888" s="1">
        <v>43193.488877314812</v>
      </c>
      <c r="C888">
        <v>1209</v>
      </c>
      <c r="D888" t="s">
        <v>211</v>
      </c>
      <c r="E888">
        <v>13</v>
      </c>
      <c r="F888" s="1">
        <v>43193.516493055555</v>
      </c>
      <c r="G888">
        <v>501</v>
      </c>
      <c r="H888" t="s">
        <v>44</v>
      </c>
      <c r="I888">
        <v>1</v>
      </c>
      <c r="J888">
        <v>38</v>
      </c>
      <c r="K888">
        <v>4820</v>
      </c>
      <c r="L888">
        <f t="shared" si="154"/>
        <v>11</v>
      </c>
      <c r="M888" t="b">
        <f t="shared" si="155"/>
        <v>0</v>
      </c>
      <c r="N888">
        <f t="shared" si="156"/>
        <v>43</v>
      </c>
      <c r="O888">
        <f t="shared" si="157"/>
        <v>59</v>
      </c>
      <c r="P888" s="8">
        <f t="shared" si="160"/>
        <v>3.0543981481481481E-2</v>
      </c>
      <c r="Q888" s="1">
        <f t="shared" si="161"/>
        <v>43193.458333333328</v>
      </c>
      <c r="R888" t="e">
        <f t="shared" si="151"/>
        <v>#N/A</v>
      </c>
      <c r="S888" s="1">
        <f t="shared" si="158"/>
        <v>43193.458333333336</v>
      </c>
      <c r="T888">
        <f t="shared" si="152"/>
        <v>19</v>
      </c>
      <c r="U888">
        <f t="shared" si="153"/>
        <v>0</v>
      </c>
      <c r="V888" t="b">
        <f t="shared" si="159"/>
        <v>0</v>
      </c>
    </row>
    <row r="889" spans="1:22" x14ac:dyDescent="0.4">
      <c r="A889" t="s">
        <v>1579</v>
      </c>
      <c r="B889" s="1">
        <v>43193.491770833331</v>
      </c>
      <c r="C889">
        <v>3505</v>
      </c>
      <c r="D889" t="s">
        <v>584</v>
      </c>
      <c r="E889">
        <v>1</v>
      </c>
      <c r="F889" s="1">
        <v>43193.500763888886</v>
      </c>
      <c r="G889">
        <v>513</v>
      </c>
      <c r="H889" t="s">
        <v>689</v>
      </c>
      <c r="I889">
        <v>8</v>
      </c>
      <c r="J889">
        <v>12</v>
      </c>
      <c r="K889">
        <v>2600</v>
      </c>
      <c r="L889">
        <f t="shared" si="154"/>
        <v>11</v>
      </c>
      <c r="M889" t="b">
        <f t="shared" si="155"/>
        <v>0</v>
      </c>
      <c r="N889">
        <f t="shared" si="156"/>
        <v>48</v>
      </c>
      <c r="O889">
        <f t="shared" si="157"/>
        <v>9</v>
      </c>
      <c r="P889" s="8">
        <f t="shared" si="160"/>
        <v>3.3437500000000002E-2</v>
      </c>
      <c r="Q889" s="1">
        <f t="shared" si="161"/>
        <v>43193.458333333328</v>
      </c>
      <c r="R889" t="e">
        <f t="shared" si="151"/>
        <v>#N/A</v>
      </c>
      <c r="S889" s="1">
        <f t="shared" si="158"/>
        <v>43193.458333333336</v>
      </c>
      <c r="T889">
        <f t="shared" si="152"/>
        <v>19</v>
      </c>
      <c r="U889">
        <f t="shared" si="153"/>
        <v>0</v>
      </c>
      <c r="V889" t="b">
        <f t="shared" si="159"/>
        <v>0</v>
      </c>
    </row>
    <row r="890" spans="1:22" x14ac:dyDescent="0.4">
      <c r="A890" t="s">
        <v>1580</v>
      </c>
      <c r="B890" s="1">
        <v>43193.495266203703</v>
      </c>
      <c r="C890">
        <v>633</v>
      </c>
      <c r="D890" t="s">
        <v>543</v>
      </c>
      <c r="E890">
        <v>7</v>
      </c>
      <c r="F890" s="1">
        <v>43193.512719907405</v>
      </c>
      <c r="G890">
        <v>3522</v>
      </c>
      <c r="H890" t="s">
        <v>1537</v>
      </c>
      <c r="I890">
        <v>7</v>
      </c>
      <c r="J890">
        <v>23</v>
      </c>
      <c r="K890">
        <v>2550</v>
      </c>
      <c r="L890">
        <f t="shared" si="154"/>
        <v>11</v>
      </c>
      <c r="M890" t="b">
        <f t="shared" si="155"/>
        <v>0</v>
      </c>
      <c r="N890">
        <f t="shared" si="156"/>
        <v>53</v>
      </c>
      <c r="O890">
        <f t="shared" si="157"/>
        <v>11</v>
      </c>
      <c r="P890" s="8">
        <f t="shared" si="160"/>
        <v>3.6932870370370366E-2</v>
      </c>
      <c r="Q890" s="1">
        <f t="shared" si="161"/>
        <v>43193.458333333336</v>
      </c>
      <c r="R890">
        <f t="shared" si="151"/>
        <v>19</v>
      </c>
      <c r="S890" s="1">
        <f t="shared" si="158"/>
        <v>43193.458333333336</v>
      </c>
      <c r="T890">
        <f t="shared" si="152"/>
        <v>19</v>
      </c>
      <c r="U890">
        <f t="shared" si="153"/>
        <v>0</v>
      </c>
      <c r="V890" t="b">
        <f t="shared" si="159"/>
        <v>0</v>
      </c>
    </row>
    <row r="891" spans="1:22" x14ac:dyDescent="0.4">
      <c r="A891" t="s">
        <v>1581</v>
      </c>
      <c r="B891" s="1">
        <v>43193.497754629629</v>
      </c>
      <c r="C891">
        <v>412</v>
      </c>
      <c r="D891" t="s">
        <v>300</v>
      </c>
      <c r="E891">
        <v>20</v>
      </c>
      <c r="F891" s="1">
        <v>43193.50712962963</v>
      </c>
      <c r="G891">
        <v>419</v>
      </c>
      <c r="H891" t="s">
        <v>53</v>
      </c>
      <c r="I891">
        <v>11</v>
      </c>
      <c r="J891">
        <v>13</v>
      </c>
      <c r="K891">
        <v>2160</v>
      </c>
      <c r="L891">
        <f t="shared" si="154"/>
        <v>11</v>
      </c>
      <c r="M891" t="b">
        <f t="shared" si="155"/>
        <v>0</v>
      </c>
      <c r="N891">
        <f t="shared" si="156"/>
        <v>56</v>
      </c>
      <c r="O891">
        <f t="shared" si="157"/>
        <v>46</v>
      </c>
      <c r="P891" s="8">
        <f t="shared" si="160"/>
        <v>3.9421296296296295E-2</v>
      </c>
      <c r="Q891" s="1">
        <f t="shared" si="161"/>
        <v>43193.458333333336</v>
      </c>
      <c r="R891">
        <f t="shared" si="151"/>
        <v>19</v>
      </c>
      <c r="S891" s="1">
        <f t="shared" si="158"/>
        <v>43193.458333333336</v>
      </c>
      <c r="T891">
        <f t="shared" si="152"/>
        <v>19</v>
      </c>
      <c r="U891">
        <f t="shared" si="153"/>
        <v>0</v>
      </c>
      <c r="V891" t="b">
        <f t="shared" si="159"/>
        <v>0</v>
      </c>
    </row>
    <row r="892" spans="1:22" x14ac:dyDescent="0.4">
      <c r="A892" t="s">
        <v>1582</v>
      </c>
      <c r="B892" s="1">
        <v>43193.500868055555</v>
      </c>
      <c r="C892">
        <v>118</v>
      </c>
      <c r="D892" t="s">
        <v>784</v>
      </c>
      <c r="E892">
        <v>5</v>
      </c>
      <c r="F892" s="1">
        <v>43193.541932870372</v>
      </c>
      <c r="G892">
        <v>119</v>
      </c>
      <c r="H892" t="s">
        <v>110</v>
      </c>
      <c r="I892">
        <v>10</v>
      </c>
      <c r="J892">
        <v>54</v>
      </c>
      <c r="K892">
        <v>910</v>
      </c>
      <c r="L892">
        <f t="shared" si="154"/>
        <v>12</v>
      </c>
      <c r="M892" t="b">
        <f t="shared" si="155"/>
        <v>0</v>
      </c>
      <c r="N892">
        <f t="shared" si="156"/>
        <v>1</v>
      </c>
      <c r="O892">
        <f t="shared" si="157"/>
        <v>15</v>
      </c>
      <c r="P892" s="8">
        <f t="shared" si="160"/>
        <v>8.6805555555555551E-4</v>
      </c>
      <c r="Q892" s="1">
        <f t="shared" si="161"/>
        <v>43193.5</v>
      </c>
      <c r="R892">
        <f t="shared" si="151"/>
        <v>19.600000000000001</v>
      </c>
      <c r="S892" s="1">
        <f t="shared" si="158"/>
        <v>43193.5</v>
      </c>
      <c r="T892">
        <f t="shared" si="152"/>
        <v>19.600000000000001</v>
      </c>
      <c r="U892">
        <f t="shared" si="153"/>
        <v>0</v>
      </c>
      <c r="V892" t="b">
        <f t="shared" si="159"/>
        <v>0</v>
      </c>
    </row>
    <row r="893" spans="1:22" x14ac:dyDescent="0.4">
      <c r="A893" t="s">
        <v>1583</v>
      </c>
      <c r="B893" s="1">
        <v>43193.503321759257</v>
      </c>
      <c r="C893">
        <v>220</v>
      </c>
      <c r="D893" t="s">
        <v>243</v>
      </c>
      <c r="E893">
        <v>27</v>
      </c>
      <c r="F893" s="1">
        <v>43193.533726851849</v>
      </c>
      <c r="G893">
        <v>216</v>
      </c>
      <c r="H893" t="s">
        <v>1299</v>
      </c>
      <c r="I893">
        <v>8</v>
      </c>
      <c r="J893">
        <v>43</v>
      </c>
      <c r="K893">
        <v>9440</v>
      </c>
      <c r="L893">
        <f t="shared" si="154"/>
        <v>12</v>
      </c>
      <c r="M893" t="b">
        <f t="shared" si="155"/>
        <v>0</v>
      </c>
      <c r="N893">
        <f t="shared" si="156"/>
        <v>4</v>
      </c>
      <c r="O893">
        <f t="shared" si="157"/>
        <v>47</v>
      </c>
      <c r="P893" s="8">
        <f t="shared" si="160"/>
        <v>3.3217592592592591E-3</v>
      </c>
      <c r="Q893" s="1">
        <f t="shared" si="161"/>
        <v>43193.5</v>
      </c>
      <c r="R893">
        <f t="shared" si="151"/>
        <v>19.600000000000001</v>
      </c>
      <c r="S893" s="1">
        <f t="shared" si="158"/>
        <v>43193.5</v>
      </c>
      <c r="T893">
        <f t="shared" si="152"/>
        <v>19.600000000000001</v>
      </c>
      <c r="U893">
        <f t="shared" si="153"/>
        <v>0</v>
      </c>
      <c r="V893" t="b">
        <f t="shared" si="159"/>
        <v>0</v>
      </c>
    </row>
    <row r="894" spans="1:22" x14ac:dyDescent="0.4">
      <c r="A894" t="s">
        <v>1584</v>
      </c>
      <c r="B894" s="1">
        <v>43193.505474537036</v>
      </c>
      <c r="C894">
        <v>210</v>
      </c>
      <c r="D894" t="s">
        <v>397</v>
      </c>
      <c r="E894">
        <v>8</v>
      </c>
      <c r="F894" s="1">
        <v>43193.533078703702</v>
      </c>
      <c r="G894">
        <v>210</v>
      </c>
      <c r="H894" t="s">
        <v>397</v>
      </c>
      <c r="I894">
        <v>9</v>
      </c>
      <c r="J894">
        <v>39</v>
      </c>
      <c r="K894">
        <v>2480</v>
      </c>
      <c r="L894">
        <f t="shared" si="154"/>
        <v>12</v>
      </c>
      <c r="M894" t="b">
        <f t="shared" si="155"/>
        <v>0</v>
      </c>
      <c r="N894">
        <f t="shared" si="156"/>
        <v>7</v>
      </c>
      <c r="O894">
        <f t="shared" si="157"/>
        <v>53</v>
      </c>
      <c r="P894" s="8">
        <f t="shared" si="160"/>
        <v>5.4745370370370373E-3</v>
      </c>
      <c r="Q894" s="1">
        <f t="shared" si="161"/>
        <v>43193.5</v>
      </c>
      <c r="R894">
        <f t="shared" si="151"/>
        <v>19.600000000000001</v>
      </c>
      <c r="S894" s="1">
        <f t="shared" si="158"/>
        <v>43193.5</v>
      </c>
      <c r="T894">
        <f t="shared" si="152"/>
        <v>19.600000000000001</v>
      </c>
      <c r="U894">
        <f t="shared" si="153"/>
        <v>0</v>
      </c>
      <c r="V894" t="b">
        <f t="shared" si="159"/>
        <v>0</v>
      </c>
    </row>
    <row r="895" spans="1:22" x14ac:dyDescent="0.4">
      <c r="A895" t="s">
        <v>1585</v>
      </c>
      <c r="B895" s="1">
        <v>43193.507962962962</v>
      </c>
      <c r="C895">
        <v>144</v>
      </c>
      <c r="D895" t="s">
        <v>47</v>
      </c>
      <c r="E895">
        <v>7</v>
      </c>
      <c r="F895" s="1">
        <v>43193.535000000003</v>
      </c>
      <c r="G895">
        <v>146</v>
      </c>
      <c r="H895" t="s">
        <v>448</v>
      </c>
      <c r="I895">
        <v>9</v>
      </c>
      <c r="J895">
        <v>38</v>
      </c>
      <c r="K895">
        <v>6340</v>
      </c>
      <c r="L895">
        <f t="shared" si="154"/>
        <v>12</v>
      </c>
      <c r="M895" t="b">
        <f t="shared" si="155"/>
        <v>0</v>
      </c>
      <c r="N895">
        <f t="shared" si="156"/>
        <v>11</v>
      </c>
      <c r="O895">
        <f t="shared" si="157"/>
        <v>28</v>
      </c>
      <c r="P895" s="8">
        <f t="shared" si="160"/>
        <v>7.9629629629629634E-3</v>
      </c>
      <c r="Q895" s="1">
        <f t="shared" si="161"/>
        <v>43193.5</v>
      </c>
      <c r="R895">
        <f t="shared" si="151"/>
        <v>19.600000000000001</v>
      </c>
      <c r="S895" s="1">
        <f t="shared" si="158"/>
        <v>43193.5</v>
      </c>
      <c r="T895">
        <f t="shared" si="152"/>
        <v>19.600000000000001</v>
      </c>
      <c r="U895">
        <f t="shared" si="153"/>
        <v>0</v>
      </c>
      <c r="V895" t="b">
        <f t="shared" si="159"/>
        <v>0</v>
      </c>
    </row>
    <row r="896" spans="1:22" x14ac:dyDescent="0.4">
      <c r="A896" t="s">
        <v>1586</v>
      </c>
      <c r="B896" s="1">
        <v>43193.510844907411</v>
      </c>
      <c r="C896">
        <v>2256</v>
      </c>
      <c r="D896" t="s">
        <v>1169</v>
      </c>
      <c r="E896">
        <v>9</v>
      </c>
      <c r="F896" s="1">
        <v>43193.532557870371</v>
      </c>
      <c r="G896">
        <v>2256</v>
      </c>
      <c r="H896" t="s">
        <v>1169</v>
      </c>
      <c r="I896">
        <v>4</v>
      </c>
      <c r="J896">
        <v>30</v>
      </c>
      <c r="K896">
        <v>1540</v>
      </c>
      <c r="L896">
        <f t="shared" si="154"/>
        <v>12</v>
      </c>
      <c r="M896" t="b">
        <f t="shared" si="155"/>
        <v>0</v>
      </c>
      <c r="N896">
        <f t="shared" si="156"/>
        <v>15</v>
      </c>
      <c r="O896">
        <f t="shared" si="157"/>
        <v>37</v>
      </c>
      <c r="P896" s="8">
        <f t="shared" si="160"/>
        <v>1.0844907407407407E-2</v>
      </c>
      <c r="Q896" s="1">
        <f t="shared" si="161"/>
        <v>43193.5</v>
      </c>
      <c r="R896">
        <f t="shared" si="151"/>
        <v>19.600000000000001</v>
      </c>
      <c r="S896" s="1">
        <f t="shared" si="158"/>
        <v>43193.5</v>
      </c>
      <c r="T896">
        <f t="shared" si="152"/>
        <v>19.600000000000001</v>
      </c>
      <c r="U896">
        <f t="shared" si="153"/>
        <v>0</v>
      </c>
      <c r="V896" t="b">
        <f t="shared" si="159"/>
        <v>0</v>
      </c>
    </row>
    <row r="897" spans="1:22" x14ac:dyDescent="0.4">
      <c r="A897" t="s">
        <v>1587</v>
      </c>
      <c r="B897" s="1">
        <v>43193.512962962966</v>
      </c>
      <c r="C897">
        <v>303</v>
      </c>
      <c r="D897" t="s">
        <v>203</v>
      </c>
      <c r="E897">
        <v>5</v>
      </c>
      <c r="F897" s="1">
        <v>43193.53466435185</v>
      </c>
      <c r="G897">
        <v>302</v>
      </c>
      <c r="H897" t="s">
        <v>437</v>
      </c>
      <c r="I897">
        <v>2</v>
      </c>
      <c r="J897">
        <v>30</v>
      </c>
      <c r="K897">
        <v>3300</v>
      </c>
      <c r="L897">
        <f t="shared" si="154"/>
        <v>12</v>
      </c>
      <c r="M897" t="b">
        <f t="shared" si="155"/>
        <v>0</v>
      </c>
      <c r="N897">
        <f t="shared" si="156"/>
        <v>18</v>
      </c>
      <c r="O897">
        <f t="shared" si="157"/>
        <v>40</v>
      </c>
      <c r="P897" s="8">
        <f t="shared" si="160"/>
        <v>1.2962962962962963E-2</v>
      </c>
      <c r="Q897" s="1">
        <f t="shared" si="161"/>
        <v>43193.5</v>
      </c>
      <c r="R897">
        <f t="shared" si="151"/>
        <v>19.600000000000001</v>
      </c>
      <c r="S897" s="1">
        <f t="shared" si="158"/>
        <v>43193.5</v>
      </c>
      <c r="T897">
        <f t="shared" si="152"/>
        <v>19.600000000000001</v>
      </c>
      <c r="U897">
        <f t="shared" si="153"/>
        <v>0</v>
      </c>
      <c r="V897" t="b">
        <f t="shared" si="159"/>
        <v>0</v>
      </c>
    </row>
    <row r="898" spans="1:22" x14ac:dyDescent="0.4">
      <c r="A898" t="s">
        <v>1588</v>
      </c>
      <c r="B898" s="1">
        <v>43193.515706018516</v>
      </c>
      <c r="C898">
        <v>338</v>
      </c>
      <c r="D898" t="s">
        <v>999</v>
      </c>
      <c r="E898">
        <v>18</v>
      </c>
      <c r="F898" s="1">
        <v>43193.548680555556</v>
      </c>
      <c r="G898">
        <v>634</v>
      </c>
      <c r="H898" t="s">
        <v>320</v>
      </c>
      <c r="I898">
        <v>17</v>
      </c>
      <c r="J898">
        <v>47</v>
      </c>
      <c r="K898">
        <v>8030</v>
      </c>
      <c r="L898">
        <f t="shared" si="154"/>
        <v>12</v>
      </c>
      <c r="M898" t="b">
        <f t="shared" si="155"/>
        <v>0</v>
      </c>
      <c r="N898">
        <f t="shared" si="156"/>
        <v>22</v>
      </c>
      <c r="O898">
        <f t="shared" si="157"/>
        <v>37</v>
      </c>
      <c r="P898" s="8">
        <f t="shared" si="160"/>
        <v>1.5706018518518518E-2</v>
      </c>
      <c r="Q898" s="1">
        <f t="shared" si="161"/>
        <v>43193.5</v>
      </c>
      <c r="R898">
        <f t="shared" ref="R898:R961" si="162">VLOOKUP(Q898,기상정보,2,FALSE)</f>
        <v>19.600000000000001</v>
      </c>
      <c r="S898" s="1">
        <f t="shared" si="158"/>
        <v>43193.5</v>
      </c>
      <c r="T898">
        <f t="shared" ref="T898:T961" si="163">VLOOKUP(S898,기상정보,2,FALSE)</f>
        <v>19.600000000000001</v>
      </c>
      <c r="U898">
        <f t="shared" ref="U898:U961" si="164">VLOOKUP(B898,기상정보,3,TRUE)</f>
        <v>0</v>
      </c>
      <c r="V898" t="b">
        <f t="shared" si="159"/>
        <v>0</v>
      </c>
    </row>
    <row r="899" spans="1:22" x14ac:dyDescent="0.4">
      <c r="A899" t="s">
        <v>1589</v>
      </c>
      <c r="B899" s="1">
        <v>43193.518240740741</v>
      </c>
      <c r="C899">
        <v>2013</v>
      </c>
      <c r="D899" t="s">
        <v>36</v>
      </c>
      <c r="E899">
        <v>28</v>
      </c>
      <c r="F899" s="1">
        <v>43193.522083333337</v>
      </c>
      <c r="G899">
        <v>2050</v>
      </c>
      <c r="H899" t="s">
        <v>34</v>
      </c>
      <c r="I899">
        <v>10</v>
      </c>
      <c r="J899">
        <v>5</v>
      </c>
      <c r="K899">
        <v>890</v>
      </c>
      <c r="L899">
        <f t="shared" ref="L899:L962" si="165">HOUR(B899)</f>
        <v>12</v>
      </c>
      <c r="M899" t="b">
        <f t="shared" ref="M899:M962" si="166">WEEKDAY(B899,2)&gt;=6</f>
        <v>0</v>
      </c>
      <c r="N899">
        <f t="shared" ref="N899:N962" si="167">MINUTE(B899)</f>
        <v>26</v>
      </c>
      <c r="O899">
        <f t="shared" ref="O899:O962" si="168">SECOND(B899)</f>
        <v>16</v>
      </c>
      <c r="P899" s="8">
        <f t="shared" si="160"/>
        <v>1.8240740740740741E-2</v>
      </c>
      <c r="Q899" s="1">
        <f t="shared" si="161"/>
        <v>43193.5</v>
      </c>
      <c r="R899">
        <f t="shared" si="162"/>
        <v>19.600000000000001</v>
      </c>
      <c r="S899" s="1">
        <f t="shared" ref="S899:S962" si="169">DATE(YEAR(B899),MONTH(B899),DAY(B899))+TIME(HOUR(B899),0,0)</f>
        <v>43193.5</v>
      </c>
      <c r="T899">
        <f t="shared" si="163"/>
        <v>19.600000000000001</v>
      </c>
      <c r="U899">
        <f t="shared" si="164"/>
        <v>0</v>
      </c>
      <c r="V899" t="b">
        <f t="shared" ref="V899:V962" si="170">U899&gt;=1</f>
        <v>0</v>
      </c>
    </row>
    <row r="900" spans="1:22" x14ac:dyDescent="0.4">
      <c r="A900" t="s">
        <v>1590</v>
      </c>
      <c r="B900" s="1">
        <v>43193.520439814813</v>
      </c>
      <c r="C900">
        <v>1247</v>
      </c>
      <c r="D900" t="s">
        <v>93</v>
      </c>
      <c r="E900">
        <v>10</v>
      </c>
      <c r="F900" s="1">
        <v>43193.52983796296</v>
      </c>
      <c r="G900">
        <v>1257</v>
      </c>
      <c r="H900" t="s">
        <v>702</v>
      </c>
      <c r="I900">
        <v>7</v>
      </c>
      <c r="J900">
        <v>13</v>
      </c>
      <c r="K900">
        <v>1810</v>
      </c>
      <c r="L900">
        <f t="shared" si="165"/>
        <v>12</v>
      </c>
      <c r="M900" t="b">
        <f t="shared" si="166"/>
        <v>0</v>
      </c>
      <c r="N900">
        <f t="shared" si="167"/>
        <v>29</v>
      </c>
      <c r="O900">
        <f t="shared" si="168"/>
        <v>26</v>
      </c>
      <c r="P900" s="8">
        <f t="shared" si="160"/>
        <v>2.0439814814814817E-2</v>
      </c>
      <c r="Q900" s="1">
        <f t="shared" si="161"/>
        <v>43193.5</v>
      </c>
      <c r="R900">
        <f t="shared" si="162"/>
        <v>19.600000000000001</v>
      </c>
      <c r="S900" s="1">
        <f t="shared" si="169"/>
        <v>43193.5</v>
      </c>
      <c r="T900">
        <f t="shared" si="163"/>
        <v>19.600000000000001</v>
      </c>
      <c r="U900">
        <f t="shared" si="164"/>
        <v>0</v>
      </c>
      <c r="V900" t="b">
        <f t="shared" si="170"/>
        <v>0</v>
      </c>
    </row>
    <row r="901" spans="1:22" x14ac:dyDescent="0.4">
      <c r="A901" t="s">
        <v>1591</v>
      </c>
      <c r="B901" s="1">
        <v>43193.522581018522</v>
      </c>
      <c r="C901">
        <v>412</v>
      </c>
      <c r="D901" t="s">
        <v>300</v>
      </c>
      <c r="E901">
        <v>7</v>
      </c>
      <c r="F901" s="1">
        <v>43193.528692129628</v>
      </c>
      <c r="G901">
        <v>405</v>
      </c>
      <c r="H901" t="s">
        <v>1592</v>
      </c>
      <c r="I901">
        <v>6</v>
      </c>
      <c r="J901">
        <v>8</v>
      </c>
      <c r="K901">
        <v>1210</v>
      </c>
      <c r="L901">
        <f t="shared" si="165"/>
        <v>12</v>
      </c>
      <c r="M901" t="b">
        <f t="shared" si="166"/>
        <v>0</v>
      </c>
      <c r="N901">
        <f t="shared" si="167"/>
        <v>32</v>
      </c>
      <c r="O901">
        <f t="shared" si="168"/>
        <v>31</v>
      </c>
      <c r="P901" s="8">
        <f t="shared" si="160"/>
        <v>2.2581018518518518E-2</v>
      </c>
      <c r="Q901" s="1">
        <f t="shared" si="161"/>
        <v>43193.5</v>
      </c>
      <c r="R901">
        <f t="shared" si="162"/>
        <v>19.600000000000001</v>
      </c>
      <c r="S901" s="1">
        <f t="shared" si="169"/>
        <v>43193.5</v>
      </c>
      <c r="T901">
        <f t="shared" si="163"/>
        <v>19.600000000000001</v>
      </c>
      <c r="U901">
        <f t="shared" si="164"/>
        <v>0</v>
      </c>
      <c r="V901" t="b">
        <f t="shared" si="170"/>
        <v>0</v>
      </c>
    </row>
    <row r="902" spans="1:22" x14ac:dyDescent="0.4">
      <c r="A902" t="s">
        <v>1593</v>
      </c>
      <c r="B902" s="1">
        <v>43193.524733796294</v>
      </c>
      <c r="C902">
        <v>405</v>
      </c>
      <c r="D902" t="s">
        <v>1592</v>
      </c>
      <c r="E902">
        <v>5</v>
      </c>
      <c r="F902" s="1">
        <v>43193.531828703701</v>
      </c>
      <c r="G902">
        <v>415</v>
      </c>
      <c r="H902" t="s">
        <v>333</v>
      </c>
      <c r="I902">
        <v>8</v>
      </c>
      <c r="J902">
        <v>9</v>
      </c>
      <c r="K902">
        <v>1420</v>
      </c>
      <c r="L902">
        <f t="shared" si="165"/>
        <v>12</v>
      </c>
      <c r="M902" t="b">
        <f t="shared" si="166"/>
        <v>0</v>
      </c>
      <c r="N902">
        <f t="shared" si="167"/>
        <v>35</v>
      </c>
      <c r="O902">
        <f t="shared" si="168"/>
        <v>37</v>
      </c>
      <c r="P902" s="8">
        <f t="shared" si="160"/>
        <v>2.4733796296296295E-2</v>
      </c>
      <c r="Q902" s="1">
        <f t="shared" si="161"/>
        <v>43193.5</v>
      </c>
      <c r="R902">
        <f t="shared" si="162"/>
        <v>19.600000000000001</v>
      </c>
      <c r="S902" s="1">
        <f t="shared" si="169"/>
        <v>43193.5</v>
      </c>
      <c r="T902">
        <f t="shared" si="163"/>
        <v>19.600000000000001</v>
      </c>
      <c r="U902">
        <f t="shared" si="164"/>
        <v>0</v>
      </c>
      <c r="V902" t="b">
        <f t="shared" si="170"/>
        <v>0</v>
      </c>
    </row>
    <row r="903" spans="1:22" x14ac:dyDescent="0.4">
      <c r="A903" t="s">
        <v>1594</v>
      </c>
      <c r="B903" s="1">
        <v>43193.527245370373</v>
      </c>
      <c r="C903">
        <v>568</v>
      </c>
      <c r="D903" t="s">
        <v>571</v>
      </c>
      <c r="E903">
        <v>3</v>
      </c>
      <c r="F903" s="1">
        <v>43193.552083333336</v>
      </c>
      <c r="G903">
        <v>362</v>
      </c>
      <c r="H903" t="s">
        <v>504</v>
      </c>
      <c r="I903">
        <v>3</v>
      </c>
      <c r="J903">
        <v>35</v>
      </c>
      <c r="K903">
        <v>1530</v>
      </c>
      <c r="L903">
        <f t="shared" si="165"/>
        <v>12</v>
      </c>
      <c r="M903" t="b">
        <f t="shared" si="166"/>
        <v>0</v>
      </c>
      <c r="N903">
        <f t="shared" si="167"/>
        <v>39</v>
      </c>
      <c r="O903">
        <f t="shared" si="168"/>
        <v>14</v>
      </c>
      <c r="P903" s="8">
        <f t="shared" si="160"/>
        <v>2.7245370370370368E-2</v>
      </c>
      <c r="Q903" s="1">
        <f t="shared" si="161"/>
        <v>43193.5</v>
      </c>
      <c r="R903">
        <f t="shared" si="162"/>
        <v>19.600000000000001</v>
      </c>
      <c r="S903" s="1">
        <f t="shared" si="169"/>
        <v>43193.5</v>
      </c>
      <c r="T903">
        <f t="shared" si="163"/>
        <v>19.600000000000001</v>
      </c>
      <c r="U903">
        <f t="shared" si="164"/>
        <v>0</v>
      </c>
      <c r="V903" t="b">
        <f t="shared" si="170"/>
        <v>0</v>
      </c>
    </row>
    <row r="904" spans="1:22" x14ac:dyDescent="0.4">
      <c r="A904" t="s">
        <v>1595</v>
      </c>
      <c r="B904" s="1">
        <v>43193.530069444445</v>
      </c>
      <c r="C904">
        <v>163</v>
      </c>
      <c r="D904" t="s">
        <v>1596</v>
      </c>
      <c r="E904">
        <v>1</v>
      </c>
      <c r="F904" s="1">
        <v>43193.550659722219</v>
      </c>
      <c r="G904">
        <v>922</v>
      </c>
      <c r="H904" t="s">
        <v>1597</v>
      </c>
      <c r="I904">
        <v>4</v>
      </c>
      <c r="J904">
        <v>29</v>
      </c>
      <c r="K904">
        <v>5670</v>
      </c>
      <c r="L904">
        <f t="shared" si="165"/>
        <v>12</v>
      </c>
      <c r="M904" t="b">
        <f t="shared" si="166"/>
        <v>0</v>
      </c>
      <c r="N904">
        <f t="shared" si="167"/>
        <v>43</v>
      </c>
      <c r="O904">
        <f t="shared" si="168"/>
        <v>18</v>
      </c>
      <c r="P904" s="8">
        <f t="shared" si="160"/>
        <v>3.006944444444444E-2</v>
      </c>
      <c r="Q904" s="1">
        <f t="shared" si="161"/>
        <v>43193.5</v>
      </c>
      <c r="R904">
        <f t="shared" si="162"/>
        <v>19.600000000000001</v>
      </c>
      <c r="S904" s="1">
        <f t="shared" si="169"/>
        <v>43193.5</v>
      </c>
      <c r="T904">
        <f t="shared" si="163"/>
        <v>19.600000000000001</v>
      </c>
      <c r="U904">
        <f t="shared" si="164"/>
        <v>0</v>
      </c>
      <c r="V904" t="b">
        <f t="shared" si="170"/>
        <v>0</v>
      </c>
    </row>
    <row r="905" spans="1:22" x14ac:dyDescent="0.4">
      <c r="A905" t="s">
        <v>980</v>
      </c>
      <c r="B905" s="1">
        <v>43193.532847222225</v>
      </c>
      <c r="C905">
        <v>504</v>
      </c>
      <c r="D905" t="s">
        <v>810</v>
      </c>
      <c r="E905">
        <v>5</v>
      </c>
      <c r="F905" s="1">
        <v>43193.539189814815</v>
      </c>
      <c r="G905">
        <v>3501</v>
      </c>
      <c r="H905" t="s">
        <v>818</v>
      </c>
      <c r="I905">
        <v>9</v>
      </c>
      <c r="J905">
        <v>8</v>
      </c>
      <c r="K905">
        <v>1340</v>
      </c>
      <c r="L905">
        <f t="shared" si="165"/>
        <v>12</v>
      </c>
      <c r="M905" t="b">
        <f t="shared" si="166"/>
        <v>0</v>
      </c>
      <c r="N905">
        <f t="shared" si="167"/>
        <v>47</v>
      </c>
      <c r="O905">
        <f t="shared" si="168"/>
        <v>18</v>
      </c>
      <c r="P905" s="8">
        <f t="shared" si="160"/>
        <v>3.2847222222222222E-2</v>
      </c>
      <c r="Q905" s="1">
        <f t="shared" si="161"/>
        <v>43193.5</v>
      </c>
      <c r="R905">
        <f t="shared" si="162"/>
        <v>19.600000000000001</v>
      </c>
      <c r="S905" s="1">
        <f t="shared" si="169"/>
        <v>43193.5</v>
      </c>
      <c r="T905">
        <f t="shared" si="163"/>
        <v>19.600000000000001</v>
      </c>
      <c r="U905">
        <f t="shared" si="164"/>
        <v>0</v>
      </c>
      <c r="V905" t="b">
        <f t="shared" si="170"/>
        <v>0</v>
      </c>
    </row>
    <row r="906" spans="1:22" x14ac:dyDescent="0.4">
      <c r="A906" t="s">
        <v>1598</v>
      </c>
      <c r="B906" s="1">
        <v>43193.535277777781</v>
      </c>
      <c r="C906">
        <v>815</v>
      </c>
      <c r="D906" t="s">
        <v>184</v>
      </c>
      <c r="E906">
        <v>18</v>
      </c>
      <c r="F906" s="1">
        <v>43193.55740740741</v>
      </c>
      <c r="G906">
        <v>129</v>
      </c>
      <c r="H906" t="s">
        <v>311</v>
      </c>
      <c r="I906">
        <v>9</v>
      </c>
      <c r="J906">
        <v>31</v>
      </c>
      <c r="K906">
        <v>8260</v>
      </c>
      <c r="L906">
        <f t="shared" si="165"/>
        <v>12</v>
      </c>
      <c r="M906" t="b">
        <f t="shared" si="166"/>
        <v>0</v>
      </c>
      <c r="N906">
        <f t="shared" si="167"/>
        <v>50</v>
      </c>
      <c r="O906">
        <f t="shared" si="168"/>
        <v>48</v>
      </c>
      <c r="P906" s="8">
        <f t="shared" si="160"/>
        <v>3.5277777777777776E-2</v>
      </c>
      <c r="Q906" s="1">
        <f t="shared" si="161"/>
        <v>43193.5</v>
      </c>
      <c r="R906">
        <f t="shared" si="162"/>
        <v>19.600000000000001</v>
      </c>
      <c r="S906" s="1">
        <f t="shared" si="169"/>
        <v>43193.5</v>
      </c>
      <c r="T906">
        <f t="shared" si="163"/>
        <v>19.600000000000001</v>
      </c>
      <c r="U906">
        <f t="shared" si="164"/>
        <v>0</v>
      </c>
      <c r="V906" t="b">
        <f t="shared" si="170"/>
        <v>0</v>
      </c>
    </row>
    <row r="907" spans="1:22" x14ac:dyDescent="0.4">
      <c r="A907" t="s">
        <v>1599</v>
      </c>
      <c r="B907" s="1">
        <v>43193.538506944446</v>
      </c>
      <c r="C907">
        <v>1608</v>
      </c>
      <c r="D907" t="s">
        <v>1366</v>
      </c>
      <c r="E907">
        <v>8</v>
      </c>
      <c r="F907" s="1">
        <v>43193.546909722223</v>
      </c>
      <c r="G907">
        <v>1623</v>
      </c>
      <c r="H907" t="s">
        <v>163</v>
      </c>
      <c r="I907">
        <v>7</v>
      </c>
      <c r="J907">
        <v>11</v>
      </c>
      <c r="K907">
        <v>1610</v>
      </c>
      <c r="L907">
        <f t="shared" si="165"/>
        <v>12</v>
      </c>
      <c r="M907" t="b">
        <f t="shared" si="166"/>
        <v>0</v>
      </c>
      <c r="N907">
        <f t="shared" si="167"/>
        <v>55</v>
      </c>
      <c r="O907">
        <f t="shared" si="168"/>
        <v>27</v>
      </c>
      <c r="P907" s="8">
        <f t="shared" si="160"/>
        <v>3.8506944444444448E-2</v>
      </c>
      <c r="Q907" s="1">
        <f t="shared" si="161"/>
        <v>43193.5</v>
      </c>
      <c r="R907">
        <f t="shared" si="162"/>
        <v>19.600000000000001</v>
      </c>
      <c r="S907" s="1">
        <f t="shared" si="169"/>
        <v>43193.5</v>
      </c>
      <c r="T907">
        <f t="shared" si="163"/>
        <v>19.600000000000001</v>
      </c>
      <c r="U907">
        <f t="shared" si="164"/>
        <v>0</v>
      </c>
      <c r="V907" t="b">
        <f t="shared" si="170"/>
        <v>0</v>
      </c>
    </row>
    <row r="908" spans="1:22" x14ac:dyDescent="0.4">
      <c r="A908" t="s">
        <v>1600</v>
      </c>
      <c r="B908" s="1">
        <v>43193.541828703703</v>
      </c>
      <c r="C908">
        <v>546</v>
      </c>
      <c r="D908" t="s">
        <v>65</v>
      </c>
      <c r="E908">
        <v>3</v>
      </c>
      <c r="F908" s="1">
        <v>43193.55678240741</v>
      </c>
      <c r="G908">
        <v>546</v>
      </c>
      <c r="H908" t="s">
        <v>65</v>
      </c>
      <c r="I908">
        <v>3</v>
      </c>
      <c r="J908">
        <v>21</v>
      </c>
      <c r="K908">
        <v>1420</v>
      </c>
      <c r="L908">
        <f t="shared" si="165"/>
        <v>13</v>
      </c>
      <c r="M908" t="b">
        <f t="shared" si="166"/>
        <v>0</v>
      </c>
      <c r="N908">
        <f t="shared" si="167"/>
        <v>0</v>
      </c>
      <c r="O908">
        <f t="shared" si="168"/>
        <v>14</v>
      </c>
      <c r="P908" s="8">
        <f t="shared" si="160"/>
        <v>1.6203703703703703E-4</v>
      </c>
      <c r="Q908" s="1">
        <f t="shared" si="161"/>
        <v>43193.541666666664</v>
      </c>
      <c r="R908">
        <f t="shared" si="162"/>
        <v>20.100000000000001</v>
      </c>
      <c r="S908" s="1">
        <f t="shared" si="169"/>
        <v>43193.541666666664</v>
      </c>
      <c r="T908">
        <f t="shared" si="163"/>
        <v>20.100000000000001</v>
      </c>
      <c r="U908">
        <f t="shared" si="164"/>
        <v>0</v>
      </c>
      <c r="V908" t="b">
        <f t="shared" si="170"/>
        <v>0</v>
      </c>
    </row>
    <row r="909" spans="1:22" x14ac:dyDescent="0.4">
      <c r="A909" t="s">
        <v>1601</v>
      </c>
      <c r="B909" s="1">
        <v>43193.544016203705</v>
      </c>
      <c r="C909">
        <v>2302</v>
      </c>
      <c r="D909" t="s">
        <v>378</v>
      </c>
      <c r="E909">
        <v>10</v>
      </c>
      <c r="F909" s="1">
        <v>43193.56962962963</v>
      </c>
      <c r="G909">
        <v>2303</v>
      </c>
      <c r="H909" t="s">
        <v>1302</v>
      </c>
      <c r="I909">
        <v>9</v>
      </c>
      <c r="J909">
        <v>36</v>
      </c>
      <c r="K909">
        <v>820</v>
      </c>
      <c r="L909">
        <f t="shared" si="165"/>
        <v>13</v>
      </c>
      <c r="M909" t="b">
        <f t="shared" si="166"/>
        <v>0</v>
      </c>
      <c r="N909">
        <f t="shared" si="167"/>
        <v>3</v>
      </c>
      <c r="O909">
        <f t="shared" si="168"/>
        <v>23</v>
      </c>
      <c r="P909" s="8">
        <f t="shared" si="160"/>
        <v>2.3495370370370371E-3</v>
      </c>
      <c r="Q909" s="1">
        <f t="shared" si="161"/>
        <v>43193.541666666664</v>
      </c>
      <c r="R909">
        <f t="shared" si="162"/>
        <v>20.100000000000001</v>
      </c>
      <c r="S909" s="1">
        <f t="shared" si="169"/>
        <v>43193.541666666664</v>
      </c>
      <c r="T909">
        <f t="shared" si="163"/>
        <v>20.100000000000001</v>
      </c>
      <c r="U909">
        <f t="shared" si="164"/>
        <v>0</v>
      </c>
      <c r="V909" t="b">
        <f t="shared" si="170"/>
        <v>0</v>
      </c>
    </row>
    <row r="910" spans="1:22" x14ac:dyDescent="0.4">
      <c r="A910" t="s">
        <v>420</v>
      </c>
      <c r="B910" s="1">
        <v>43193.546273148146</v>
      </c>
      <c r="C910">
        <v>1221</v>
      </c>
      <c r="D910" t="s">
        <v>1004</v>
      </c>
      <c r="E910">
        <v>7</v>
      </c>
      <c r="F910" s="1">
        <v>43193.557210648149</v>
      </c>
      <c r="G910">
        <v>2324</v>
      </c>
      <c r="H910" t="s">
        <v>1602</v>
      </c>
      <c r="I910">
        <v>7</v>
      </c>
      <c r="J910">
        <v>15</v>
      </c>
      <c r="K910">
        <v>2530</v>
      </c>
      <c r="L910">
        <f t="shared" si="165"/>
        <v>13</v>
      </c>
      <c r="M910" t="b">
        <f t="shared" si="166"/>
        <v>0</v>
      </c>
      <c r="N910">
        <f t="shared" si="167"/>
        <v>6</v>
      </c>
      <c r="O910">
        <f t="shared" si="168"/>
        <v>38</v>
      </c>
      <c r="P910" s="8">
        <f t="shared" si="160"/>
        <v>4.6064814814814814E-3</v>
      </c>
      <c r="Q910" s="1">
        <f t="shared" si="161"/>
        <v>43193.541666666664</v>
      </c>
      <c r="R910">
        <f t="shared" si="162"/>
        <v>20.100000000000001</v>
      </c>
      <c r="S910" s="1">
        <f t="shared" si="169"/>
        <v>43193.541666666664</v>
      </c>
      <c r="T910">
        <f t="shared" si="163"/>
        <v>20.100000000000001</v>
      </c>
      <c r="U910">
        <f t="shared" si="164"/>
        <v>0</v>
      </c>
      <c r="V910" t="b">
        <f t="shared" si="170"/>
        <v>0</v>
      </c>
    </row>
    <row r="911" spans="1:22" x14ac:dyDescent="0.4">
      <c r="A911" t="s">
        <v>1554</v>
      </c>
      <c r="B911" s="1">
        <v>43193.549571759257</v>
      </c>
      <c r="C911">
        <v>816</v>
      </c>
      <c r="D911" t="s">
        <v>699</v>
      </c>
      <c r="E911">
        <v>10</v>
      </c>
      <c r="F911" s="1">
        <v>43193.578773148147</v>
      </c>
      <c r="G911">
        <v>324</v>
      </c>
      <c r="H911" t="s">
        <v>1603</v>
      </c>
      <c r="I911">
        <v>1</v>
      </c>
      <c r="J911">
        <v>41</v>
      </c>
      <c r="K911">
        <v>4640</v>
      </c>
      <c r="L911">
        <f t="shared" si="165"/>
        <v>13</v>
      </c>
      <c r="M911" t="b">
        <f t="shared" si="166"/>
        <v>0</v>
      </c>
      <c r="N911">
        <f t="shared" si="167"/>
        <v>11</v>
      </c>
      <c r="O911">
        <f t="shared" si="168"/>
        <v>23</v>
      </c>
      <c r="P911" s="8">
        <f t="shared" si="160"/>
        <v>7.905092592592592E-3</v>
      </c>
      <c r="Q911" s="1">
        <f t="shared" si="161"/>
        <v>43193.541666666664</v>
      </c>
      <c r="R911">
        <f t="shared" si="162"/>
        <v>20.100000000000001</v>
      </c>
      <c r="S911" s="1">
        <f t="shared" si="169"/>
        <v>43193.541666666664</v>
      </c>
      <c r="T911">
        <f t="shared" si="163"/>
        <v>20.100000000000001</v>
      </c>
      <c r="U911">
        <f t="shared" si="164"/>
        <v>0</v>
      </c>
      <c r="V911" t="b">
        <f t="shared" si="170"/>
        <v>0</v>
      </c>
    </row>
    <row r="912" spans="1:22" x14ac:dyDescent="0.4">
      <c r="A912" t="s">
        <v>1604</v>
      </c>
      <c r="B912" s="1">
        <v>43193.552499999998</v>
      </c>
      <c r="C912">
        <v>207</v>
      </c>
      <c r="D912" t="s">
        <v>41</v>
      </c>
      <c r="E912">
        <v>40</v>
      </c>
      <c r="F912" s="1">
        <v>43193.583449074074</v>
      </c>
      <c r="G912">
        <v>207</v>
      </c>
      <c r="H912" t="s">
        <v>41</v>
      </c>
      <c r="I912">
        <v>38</v>
      </c>
      <c r="J912">
        <v>44</v>
      </c>
      <c r="K912">
        <v>9150</v>
      </c>
      <c r="L912">
        <f t="shared" si="165"/>
        <v>13</v>
      </c>
      <c r="M912" t="b">
        <f t="shared" si="166"/>
        <v>0</v>
      </c>
      <c r="N912">
        <f t="shared" si="167"/>
        <v>15</v>
      </c>
      <c r="O912">
        <f t="shared" si="168"/>
        <v>36</v>
      </c>
      <c r="P912" s="8">
        <f t="shared" ref="P912:P975" si="171">TIME(0,MINUTE(B912),SECOND(B912))</f>
        <v>1.0833333333333334E-2</v>
      </c>
      <c r="Q912" s="1">
        <f t="shared" ref="Q912:Q975" si="172">B912-P912</f>
        <v>43193.541666666664</v>
      </c>
      <c r="R912">
        <f t="shared" si="162"/>
        <v>20.100000000000001</v>
      </c>
      <c r="S912" s="1">
        <f t="shared" si="169"/>
        <v>43193.541666666664</v>
      </c>
      <c r="T912">
        <f t="shared" si="163"/>
        <v>20.100000000000001</v>
      </c>
      <c r="U912">
        <f t="shared" si="164"/>
        <v>0</v>
      </c>
      <c r="V912" t="b">
        <f t="shared" si="170"/>
        <v>0</v>
      </c>
    </row>
    <row r="913" spans="1:22" x14ac:dyDescent="0.4">
      <c r="A913" t="s">
        <v>1605</v>
      </c>
      <c r="B913" s="1">
        <v>43193.554722222223</v>
      </c>
      <c r="C913">
        <v>590</v>
      </c>
      <c r="D913" t="s">
        <v>695</v>
      </c>
      <c r="E913">
        <v>10</v>
      </c>
      <c r="F913" s="1">
        <v>43193.560659722221</v>
      </c>
      <c r="G913">
        <v>571</v>
      </c>
      <c r="H913" t="s">
        <v>872</v>
      </c>
      <c r="I913">
        <v>1</v>
      </c>
      <c r="J913">
        <v>8</v>
      </c>
      <c r="K913">
        <v>1480</v>
      </c>
      <c r="L913">
        <f t="shared" si="165"/>
        <v>13</v>
      </c>
      <c r="M913" t="b">
        <f t="shared" si="166"/>
        <v>0</v>
      </c>
      <c r="N913">
        <f t="shared" si="167"/>
        <v>18</v>
      </c>
      <c r="O913">
        <f t="shared" si="168"/>
        <v>48</v>
      </c>
      <c r="P913" s="8">
        <f t="shared" si="171"/>
        <v>1.3055555555555556E-2</v>
      </c>
      <c r="Q913" s="1">
        <f t="shared" si="172"/>
        <v>43193.541666666664</v>
      </c>
      <c r="R913">
        <f t="shared" si="162"/>
        <v>20.100000000000001</v>
      </c>
      <c r="S913" s="1">
        <f t="shared" si="169"/>
        <v>43193.541666666664</v>
      </c>
      <c r="T913">
        <f t="shared" si="163"/>
        <v>20.100000000000001</v>
      </c>
      <c r="U913">
        <f t="shared" si="164"/>
        <v>0</v>
      </c>
      <c r="V913" t="b">
        <f t="shared" si="170"/>
        <v>0</v>
      </c>
    </row>
    <row r="914" spans="1:22" x14ac:dyDescent="0.4">
      <c r="A914" t="s">
        <v>89</v>
      </c>
      <c r="B914" s="1">
        <v>43193.557245370372</v>
      </c>
      <c r="C914">
        <v>338</v>
      </c>
      <c r="D914" t="s">
        <v>999</v>
      </c>
      <c r="E914">
        <v>4</v>
      </c>
      <c r="F914" s="1">
        <v>43193.560914351852</v>
      </c>
      <c r="G914">
        <v>345</v>
      </c>
      <c r="H914" t="s">
        <v>1606</v>
      </c>
      <c r="I914">
        <v>2</v>
      </c>
      <c r="J914">
        <v>4</v>
      </c>
      <c r="K914">
        <v>750</v>
      </c>
      <c r="L914">
        <f t="shared" si="165"/>
        <v>13</v>
      </c>
      <c r="M914" t="b">
        <f t="shared" si="166"/>
        <v>0</v>
      </c>
      <c r="N914">
        <f t="shared" si="167"/>
        <v>22</v>
      </c>
      <c r="O914">
        <f t="shared" si="168"/>
        <v>26</v>
      </c>
      <c r="P914" s="8">
        <f t="shared" si="171"/>
        <v>1.5578703703703704E-2</v>
      </c>
      <c r="Q914" s="1">
        <f t="shared" si="172"/>
        <v>43193.541666666672</v>
      </c>
      <c r="R914" t="e">
        <f t="shared" si="162"/>
        <v>#N/A</v>
      </c>
      <c r="S914" s="1">
        <f t="shared" si="169"/>
        <v>43193.541666666664</v>
      </c>
      <c r="T914">
        <f t="shared" si="163"/>
        <v>20.100000000000001</v>
      </c>
      <c r="U914">
        <f t="shared" si="164"/>
        <v>0</v>
      </c>
      <c r="V914" t="b">
        <f t="shared" si="170"/>
        <v>0</v>
      </c>
    </row>
    <row r="915" spans="1:22" x14ac:dyDescent="0.4">
      <c r="A915" t="s">
        <v>1607</v>
      </c>
      <c r="B915" s="1">
        <v>43193.56009259259</v>
      </c>
      <c r="C915">
        <v>305</v>
      </c>
      <c r="D915" t="s">
        <v>1097</v>
      </c>
      <c r="E915">
        <v>3</v>
      </c>
      <c r="F915" s="1">
        <v>43193.585300925923</v>
      </c>
      <c r="G915">
        <v>385</v>
      </c>
      <c r="H915" t="s">
        <v>600</v>
      </c>
      <c r="I915">
        <v>3</v>
      </c>
      <c r="J915">
        <v>36</v>
      </c>
      <c r="K915">
        <v>0</v>
      </c>
      <c r="L915">
        <f t="shared" si="165"/>
        <v>13</v>
      </c>
      <c r="M915" t="b">
        <f t="shared" si="166"/>
        <v>0</v>
      </c>
      <c r="N915">
        <f t="shared" si="167"/>
        <v>26</v>
      </c>
      <c r="O915">
        <f t="shared" si="168"/>
        <v>32</v>
      </c>
      <c r="P915" s="8">
        <f t="shared" si="171"/>
        <v>1.8425925925925925E-2</v>
      </c>
      <c r="Q915" s="1">
        <f t="shared" si="172"/>
        <v>43193.541666666664</v>
      </c>
      <c r="R915">
        <f t="shared" si="162"/>
        <v>20.100000000000001</v>
      </c>
      <c r="S915" s="1">
        <f t="shared" si="169"/>
        <v>43193.541666666664</v>
      </c>
      <c r="T915">
        <f t="shared" si="163"/>
        <v>20.100000000000001</v>
      </c>
      <c r="U915">
        <f t="shared" si="164"/>
        <v>0</v>
      </c>
      <c r="V915" t="b">
        <f t="shared" si="170"/>
        <v>0</v>
      </c>
    </row>
    <row r="916" spans="1:22" x14ac:dyDescent="0.4">
      <c r="A916" t="s">
        <v>1608</v>
      </c>
      <c r="B916" s="1">
        <v>43193.562685185185</v>
      </c>
      <c r="C916">
        <v>381</v>
      </c>
      <c r="D916" t="s">
        <v>1212</v>
      </c>
      <c r="E916">
        <v>7</v>
      </c>
      <c r="F916" s="1">
        <v>43193.572592592594</v>
      </c>
      <c r="G916">
        <v>375</v>
      </c>
      <c r="H916" t="s">
        <v>1609</v>
      </c>
      <c r="I916">
        <v>8</v>
      </c>
      <c r="J916">
        <v>13</v>
      </c>
      <c r="K916">
        <v>1660</v>
      </c>
      <c r="L916">
        <f t="shared" si="165"/>
        <v>13</v>
      </c>
      <c r="M916" t="b">
        <f t="shared" si="166"/>
        <v>0</v>
      </c>
      <c r="N916">
        <f t="shared" si="167"/>
        <v>30</v>
      </c>
      <c r="O916">
        <f t="shared" si="168"/>
        <v>16</v>
      </c>
      <c r="P916" s="8">
        <f t="shared" si="171"/>
        <v>2.101851851851852E-2</v>
      </c>
      <c r="Q916" s="1">
        <f t="shared" si="172"/>
        <v>43193.541666666664</v>
      </c>
      <c r="R916">
        <f t="shared" si="162"/>
        <v>20.100000000000001</v>
      </c>
      <c r="S916" s="1">
        <f t="shared" si="169"/>
        <v>43193.541666666664</v>
      </c>
      <c r="T916">
        <f t="shared" si="163"/>
        <v>20.100000000000001</v>
      </c>
      <c r="U916">
        <f t="shared" si="164"/>
        <v>0</v>
      </c>
      <c r="V916" t="b">
        <f t="shared" si="170"/>
        <v>0</v>
      </c>
    </row>
    <row r="917" spans="1:22" x14ac:dyDescent="0.4">
      <c r="A917" t="s">
        <v>1610</v>
      </c>
      <c r="B917" s="1">
        <v>43193.565347222226</v>
      </c>
      <c r="C917">
        <v>247</v>
      </c>
      <c r="D917" t="s">
        <v>617</v>
      </c>
      <c r="E917">
        <v>6</v>
      </c>
      <c r="F917" s="1">
        <v>43193.600208333337</v>
      </c>
      <c r="G917">
        <v>245</v>
      </c>
      <c r="H917" t="s">
        <v>868</v>
      </c>
      <c r="I917">
        <v>9</v>
      </c>
      <c r="J917">
        <v>48</v>
      </c>
      <c r="K917">
        <v>5630</v>
      </c>
      <c r="L917">
        <f t="shared" si="165"/>
        <v>13</v>
      </c>
      <c r="M917" t="b">
        <f t="shared" si="166"/>
        <v>0</v>
      </c>
      <c r="N917">
        <f t="shared" si="167"/>
        <v>34</v>
      </c>
      <c r="O917">
        <f t="shared" si="168"/>
        <v>6</v>
      </c>
      <c r="P917" s="8">
        <f t="shared" si="171"/>
        <v>2.3680555555555555E-2</v>
      </c>
      <c r="Q917" s="1">
        <f t="shared" si="172"/>
        <v>43193.541666666672</v>
      </c>
      <c r="R917" t="e">
        <f t="shared" si="162"/>
        <v>#N/A</v>
      </c>
      <c r="S917" s="1">
        <f t="shared" si="169"/>
        <v>43193.541666666664</v>
      </c>
      <c r="T917">
        <f t="shared" si="163"/>
        <v>20.100000000000001</v>
      </c>
      <c r="U917">
        <f t="shared" si="164"/>
        <v>0</v>
      </c>
      <c r="V917" t="b">
        <f t="shared" si="170"/>
        <v>0</v>
      </c>
    </row>
    <row r="918" spans="1:22" x14ac:dyDescent="0.4">
      <c r="A918" t="s">
        <v>1611</v>
      </c>
      <c r="B918" s="1">
        <v>43193.568206018521</v>
      </c>
      <c r="C918">
        <v>155</v>
      </c>
      <c r="D918" t="s">
        <v>1373</v>
      </c>
      <c r="E918">
        <v>8</v>
      </c>
      <c r="F918" s="1">
        <v>43193.598634259259</v>
      </c>
      <c r="G918">
        <v>175</v>
      </c>
      <c r="H918" t="s">
        <v>124</v>
      </c>
      <c r="I918">
        <v>20</v>
      </c>
      <c r="J918">
        <v>43</v>
      </c>
      <c r="K918">
        <v>2910</v>
      </c>
      <c r="L918">
        <f t="shared" si="165"/>
        <v>13</v>
      </c>
      <c r="M918" t="b">
        <f t="shared" si="166"/>
        <v>0</v>
      </c>
      <c r="N918">
        <f t="shared" si="167"/>
        <v>38</v>
      </c>
      <c r="O918">
        <f t="shared" si="168"/>
        <v>13</v>
      </c>
      <c r="P918" s="8">
        <f t="shared" si="171"/>
        <v>2.6539351851851852E-2</v>
      </c>
      <c r="Q918" s="1">
        <f t="shared" si="172"/>
        <v>43193.541666666672</v>
      </c>
      <c r="R918" t="e">
        <f t="shared" si="162"/>
        <v>#N/A</v>
      </c>
      <c r="S918" s="1">
        <f t="shared" si="169"/>
        <v>43193.541666666664</v>
      </c>
      <c r="T918">
        <f t="shared" si="163"/>
        <v>20.100000000000001</v>
      </c>
      <c r="U918">
        <f t="shared" si="164"/>
        <v>0</v>
      </c>
      <c r="V918" t="b">
        <f t="shared" si="170"/>
        <v>0</v>
      </c>
    </row>
    <row r="919" spans="1:22" x14ac:dyDescent="0.4">
      <c r="A919" t="s">
        <v>1612</v>
      </c>
      <c r="B919" s="1">
        <v>43193.570729166669</v>
      </c>
      <c r="C919">
        <v>307</v>
      </c>
      <c r="D919" t="s">
        <v>159</v>
      </c>
      <c r="E919">
        <v>2</v>
      </c>
      <c r="F919" s="1">
        <v>43193.580740740741</v>
      </c>
      <c r="G919">
        <v>348</v>
      </c>
      <c r="H919" t="s">
        <v>499</v>
      </c>
      <c r="I919">
        <v>13</v>
      </c>
      <c r="J919">
        <v>14</v>
      </c>
      <c r="K919">
        <v>1760</v>
      </c>
      <c r="L919">
        <f t="shared" si="165"/>
        <v>13</v>
      </c>
      <c r="M919" t="b">
        <f t="shared" si="166"/>
        <v>0</v>
      </c>
      <c r="N919">
        <f t="shared" si="167"/>
        <v>41</v>
      </c>
      <c r="O919">
        <f t="shared" si="168"/>
        <v>51</v>
      </c>
      <c r="P919" s="8">
        <f t="shared" si="171"/>
        <v>2.9062500000000002E-2</v>
      </c>
      <c r="Q919" s="1">
        <f t="shared" si="172"/>
        <v>43193.541666666672</v>
      </c>
      <c r="R919" t="e">
        <f t="shared" si="162"/>
        <v>#N/A</v>
      </c>
      <c r="S919" s="1">
        <f t="shared" si="169"/>
        <v>43193.541666666664</v>
      </c>
      <c r="T919">
        <f t="shared" si="163"/>
        <v>20.100000000000001</v>
      </c>
      <c r="U919">
        <f t="shared" si="164"/>
        <v>0</v>
      </c>
      <c r="V919" t="b">
        <f t="shared" si="170"/>
        <v>0</v>
      </c>
    </row>
    <row r="920" spans="1:22" x14ac:dyDescent="0.4">
      <c r="A920" t="s">
        <v>1613</v>
      </c>
      <c r="B920" s="1">
        <v>43193.573599537034</v>
      </c>
      <c r="C920">
        <v>1443</v>
      </c>
      <c r="D920" t="s">
        <v>1614</v>
      </c>
      <c r="E920">
        <v>7</v>
      </c>
      <c r="F920" s="1">
        <v>43193.597627314812</v>
      </c>
      <c r="G920">
        <v>1443</v>
      </c>
      <c r="H920" t="s">
        <v>1614</v>
      </c>
      <c r="I920">
        <v>7</v>
      </c>
      <c r="J920">
        <v>34</v>
      </c>
      <c r="K920">
        <v>2120</v>
      </c>
      <c r="L920">
        <f t="shared" si="165"/>
        <v>13</v>
      </c>
      <c r="M920" t="b">
        <f t="shared" si="166"/>
        <v>0</v>
      </c>
      <c r="N920">
        <f t="shared" si="167"/>
        <v>45</v>
      </c>
      <c r="O920">
        <f t="shared" si="168"/>
        <v>59</v>
      </c>
      <c r="P920" s="8">
        <f t="shared" si="171"/>
        <v>3.1932870370370368E-2</v>
      </c>
      <c r="Q920" s="1">
        <f t="shared" si="172"/>
        <v>43193.541666666664</v>
      </c>
      <c r="R920">
        <f t="shared" si="162"/>
        <v>20.100000000000001</v>
      </c>
      <c r="S920" s="1">
        <f t="shared" si="169"/>
        <v>43193.541666666664</v>
      </c>
      <c r="T920">
        <f t="shared" si="163"/>
        <v>20.100000000000001</v>
      </c>
      <c r="U920">
        <f t="shared" si="164"/>
        <v>0</v>
      </c>
      <c r="V920" t="b">
        <f t="shared" si="170"/>
        <v>0</v>
      </c>
    </row>
    <row r="921" spans="1:22" x14ac:dyDescent="0.4">
      <c r="A921" t="s">
        <v>1615</v>
      </c>
      <c r="B921" s="1">
        <v>43193.575879629629</v>
      </c>
      <c r="C921">
        <v>1210</v>
      </c>
      <c r="D921" t="s">
        <v>346</v>
      </c>
      <c r="E921">
        <v>26</v>
      </c>
      <c r="F921" s="1">
        <v>43193.596388888887</v>
      </c>
      <c r="G921">
        <v>1244</v>
      </c>
      <c r="H921" t="s">
        <v>1616</v>
      </c>
      <c r="I921">
        <v>3</v>
      </c>
      <c r="J921">
        <v>29</v>
      </c>
      <c r="K921">
        <v>4530</v>
      </c>
      <c r="L921">
        <f t="shared" si="165"/>
        <v>13</v>
      </c>
      <c r="M921" t="b">
        <f t="shared" si="166"/>
        <v>0</v>
      </c>
      <c r="N921">
        <f t="shared" si="167"/>
        <v>49</v>
      </c>
      <c r="O921">
        <f t="shared" si="168"/>
        <v>16</v>
      </c>
      <c r="P921" s="8">
        <f t="shared" si="171"/>
        <v>3.4212962962962966E-2</v>
      </c>
      <c r="Q921" s="1">
        <f t="shared" si="172"/>
        <v>43193.541666666664</v>
      </c>
      <c r="R921">
        <f t="shared" si="162"/>
        <v>20.100000000000001</v>
      </c>
      <c r="S921" s="1">
        <f t="shared" si="169"/>
        <v>43193.541666666664</v>
      </c>
      <c r="T921">
        <f t="shared" si="163"/>
        <v>20.100000000000001</v>
      </c>
      <c r="U921">
        <f t="shared" si="164"/>
        <v>0</v>
      </c>
      <c r="V921" t="b">
        <f t="shared" si="170"/>
        <v>0</v>
      </c>
    </row>
    <row r="922" spans="1:22" x14ac:dyDescent="0.4">
      <c r="A922" t="s">
        <v>1617</v>
      </c>
      <c r="B922" s="1">
        <v>43193.578877314816</v>
      </c>
      <c r="C922">
        <v>1720</v>
      </c>
      <c r="D922" t="s">
        <v>261</v>
      </c>
      <c r="E922">
        <v>2</v>
      </c>
      <c r="F922" s="1">
        <v>43193.607835648145</v>
      </c>
      <c r="G922">
        <v>1623</v>
      </c>
      <c r="H922" t="s">
        <v>163</v>
      </c>
      <c r="I922">
        <v>17</v>
      </c>
      <c r="J922">
        <v>41</v>
      </c>
      <c r="K922">
        <v>5830</v>
      </c>
      <c r="L922">
        <f t="shared" si="165"/>
        <v>13</v>
      </c>
      <c r="M922" t="b">
        <f t="shared" si="166"/>
        <v>0</v>
      </c>
      <c r="N922">
        <f t="shared" si="167"/>
        <v>53</v>
      </c>
      <c r="O922">
        <f t="shared" si="168"/>
        <v>35</v>
      </c>
      <c r="P922" s="8">
        <f t="shared" si="171"/>
        <v>3.7210648148148152E-2</v>
      </c>
      <c r="Q922" s="1">
        <f t="shared" si="172"/>
        <v>43193.541666666672</v>
      </c>
      <c r="R922" t="e">
        <f t="shared" si="162"/>
        <v>#N/A</v>
      </c>
      <c r="S922" s="1">
        <f t="shared" si="169"/>
        <v>43193.541666666664</v>
      </c>
      <c r="T922">
        <f t="shared" si="163"/>
        <v>20.100000000000001</v>
      </c>
      <c r="U922">
        <f t="shared" si="164"/>
        <v>0</v>
      </c>
      <c r="V922" t="b">
        <f t="shared" si="170"/>
        <v>0</v>
      </c>
    </row>
    <row r="923" spans="1:22" x14ac:dyDescent="0.4">
      <c r="A923" t="s">
        <v>1618</v>
      </c>
      <c r="B923" s="1">
        <v>43193.581562500003</v>
      </c>
      <c r="C923">
        <v>1655</v>
      </c>
      <c r="D923" t="s">
        <v>383</v>
      </c>
      <c r="E923">
        <v>7</v>
      </c>
      <c r="F923" s="1">
        <v>43193.592256944445</v>
      </c>
      <c r="G923">
        <v>1681</v>
      </c>
      <c r="H923" t="s">
        <v>1619</v>
      </c>
      <c r="I923">
        <v>12</v>
      </c>
      <c r="J923">
        <v>15</v>
      </c>
      <c r="K923">
        <v>3100</v>
      </c>
      <c r="L923">
        <f t="shared" si="165"/>
        <v>13</v>
      </c>
      <c r="M923" t="b">
        <f t="shared" si="166"/>
        <v>0</v>
      </c>
      <c r="N923">
        <f t="shared" si="167"/>
        <v>57</v>
      </c>
      <c r="O923">
        <f t="shared" si="168"/>
        <v>27</v>
      </c>
      <c r="P923" s="8">
        <f t="shared" si="171"/>
        <v>3.9895833333333332E-2</v>
      </c>
      <c r="Q923" s="1">
        <f t="shared" si="172"/>
        <v>43193.541666666672</v>
      </c>
      <c r="R923" t="e">
        <f t="shared" si="162"/>
        <v>#N/A</v>
      </c>
      <c r="S923" s="1">
        <f t="shared" si="169"/>
        <v>43193.541666666664</v>
      </c>
      <c r="T923">
        <f t="shared" si="163"/>
        <v>20.100000000000001</v>
      </c>
      <c r="U923">
        <f t="shared" si="164"/>
        <v>0</v>
      </c>
      <c r="V923" t="b">
        <f t="shared" si="170"/>
        <v>0</v>
      </c>
    </row>
    <row r="924" spans="1:22" x14ac:dyDescent="0.4">
      <c r="A924" t="s">
        <v>1620</v>
      </c>
      <c r="B924" s="1">
        <v>43193.584502314814</v>
      </c>
      <c r="C924">
        <v>2251</v>
      </c>
      <c r="D924" t="s">
        <v>1517</v>
      </c>
      <c r="E924">
        <v>1</v>
      </c>
      <c r="F924" s="1">
        <v>43193.606493055559</v>
      </c>
      <c r="G924">
        <v>2251</v>
      </c>
      <c r="H924" t="s">
        <v>1517</v>
      </c>
      <c r="I924">
        <v>1</v>
      </c>
      <c r="J924">
        <v>29</v>
      </c>
      <c r="K924">
        <v>3420</v>
      </c>
      <c r="L924">
        <f t="shared" si="165"/>
        <v>14</v>
      </c>
      <c r="M924" t="b">
        <f t="shared" si="166"/>
        <v>0</v>
      </c>
      <c r="N924">
        <f t="shared" si="167"/>
        <v>1</v>
      </c>
      <c r="O924">
        <f t="shared" si="168"/>
        <v>41</v>
      </c>
      <c r="P924" s="8">
        <f t="shared" si="171"/>
        <v>1.1689814814814816E-3</v>
      </c>
      <c r="Q924" s="1">
        <f t="shared" si="172"/>
        <v>43193.583333333336</v>
      </c>
      <c r="R924">
        <f t="shared" si="162"/>
        <v>21</v>
      </c>
      <c r="S924" s="1">
        <f t="shared" si="169"/>
        <v>43193.583333333336</v>
      </c>
      <c r="T924">
        <f t="shared" si="163"/>
        <v>21</v>
      </c>
      <c r="U924">
        <f t="shared" si="164"/>
        <v>0</v>
      </c>
      <c r="V924" t="b">
        <f t="shared" si="170"/>
        <v>0</v>
      </c>
    </row>
    <row r="925" spans="1:22" x14ac:dyDescent="0.4">
      <c r="A925" t="s">
        <v>1621</v>
      </c>
      <c r="B925" s="1">
        <v>43193.587291666663</v>
      </c>
      <c r="C925">
        <v>832</v>
      </c>
      <c r="D925" t="s">
        <v>1622</v>
      </c>
      <c r="E925">
        <v>9</v>
      </c>
      <c r="F925" s="1">
        <v>43193.602222222224</v>
      </c>
      <c r="G925">
        <v>808</v>
      </c>
      <c r="H925" t="s">
        <v>1623</v>
      </c>
      <c r="I925">
        <v>10</v>
      </c>
      <c r="J925">
        <v>21</v>
      </c>
      <c r="K925">
        <v>1760</v>
      </c>
      <c r="L925">
        <f t="shared" si="165"/>
        <v>14</v>
      </c>
      <c r="M925" t="b">
        <f t="shared" si="166"/>
        <v>0</v>
      </c>
      <c r="N925">
        <f t="shared" si="167"/>
        <v>5</v>
      </c>
      <c r="O925">
        <f t="shared" si="168"/>
        <v>42</v>
      </c>
      <c r="P925" s="8">
        <f t="shared" si="171"/>
        <v>3.9583333333333337E-3</v>
      </c>
      <c r="Q925" s="1">
        <f t="shared" si="172"/>
        <v>43193.583333333328</v>
      </c>
      <c r="R925" t="e">
        <f t="shared" si="162"/>
        <v>#N/A</v>
      </c>
      <c r="S925" s="1">
        <f t="shared" si="169"/>
        <v>43193.583333333336</v>
      </c>
      <c r="T925">
        <f t="shared" si="163"/>
        <v>21</v>
      </c>
      <c r="U925">
        <f t="shared" si="164"/>
        <v>0</v>
      </c>
      <c r="V925" t="b">
        <f t="shared" si="170"/>
        <v>0</v>
      </c>
    </row>
    <row r="926" spans="1:22" x14ac:dyDescent="0.4">
      <c r="A926" t="s">
        <v>1624</v>
      </c>
      <c r="B926" s="1">
        <v>43193.589606481481</v>
      </c>
      <c r="C926">
        <v>1705</v>
      </c>
      <c r="D926" t="s">
        <v>28</v>
      </c>
      <c r="E926">
        <v>13</v>
      </c>
      <c r="F926" s="1">
        <v>43193.598275462966</v>
      </c>
      <c r="G926">
        <v>1721</v>
      </c>
      <c r="H926" t="s">
        <v>471</v>
      </c>
      <c r="I926">
        <v>9</v>
      </c>
      <c r="J926">
        <v>11</v>
      </c>
      <c r="K926">
        <v>2070</v>
      </c>
      <c r="L926">
        <f t="shared" si="165"/>
        <v>14</v>
      </c>
      <c r="M926" t="b">
        <f t="shared" si="166"/>
        <v>0</v>
      </c>
      <c r="N926">
        <f t="shared" si="167"/>
        <v>9</v>
      </c>
      <c r="O926">
        <f t="shared" si="168"/>
        <v>2</v>
      </c>
      <c r="P926" s="8">
        <f t="shared" si="171"/>
        <v>6.2731481481481484E-3</v>
      </c>
      <c r="Q926" s="1">
        <f t="shared" si="172"/>
        <v>43193.583333333336</v>
      </c>
      <c r="R926">
        <f t="shared" si="162"/>
        <v>21</v>
      </c>
      <c r="S926" s="1">
        <f t="shared" si="169"/>
        <v>43193.583333333336</v>
      </c>
      <c r="T926">
        <f t="shared" si="163"/>
        <v>21</v>
      </c>
      <c r="U926">
        <f t="shared" si="164"/>
        <v>0</v>
      </c>
      <c r="V926" t="b">
        <f t="shared" si="170"/>
        <v>0</v>
      </c>
    </row>
    <row r="927" spans="1:22" x14ac:dyDescent="0.4">
      <c r="A927" t="s">
        <v>1625</v>
      </c>
      <c r="B927" s="1">
        <v>43193.591909722221</v>
      </c>
      <c r="C927">
        <v>1332</v>
      </c>
      <c r="D927" t="s">
        <v>1214</v>
      </c>
      <c r="E927">
        <v>10</v>
      </c>
      <c r="F927" s="1">
        <v>43193.600636574076</v>
      </c>
      <c r="G927">
        <v>1608</v>
      </c>
      <c r="H927" t="s">
        <v>1366</v>
      </c>
      <c r="I927">
        <v>4</v>
      </c>
      <c r="J927">
        <v>11</v>
      </c>
      <c r="K927">
        <v>2070</v>
      </c>
      <c r="L927">
        <f t="shared" si="165"/>
        <v>14</v>
      </c>
      <c r="M927" t="b">
        <f t="shared" si="166"/>
        <v>0</v>
      </c>
      <c r="N927">
        <f t="shared" si="167"/>
        <v>12</v>
      </c>
      <c r="O927">
        <f t="shared" si="168"/>
        <v>21</v>
      </c>
      <c r="P927" s="8">
        <f t="shared" si="171"/>
        <v>8.5763888888888886E-3</v>
      </c>
      <c r="Q927" s="1">
        <f t="shared" si="172"/>
        <v>43193.583333333336</v>
      </c>
      <c r="R927">
        <f t="shared" si="162"/>
        <v>21</v>
      </c>
      <c r="S927" s="1">
        <f t="shared" si="169"/>
        <v>43193.583333333336</v>
      </c>
      <c r="T927">
        <f t="shared" si="163"/>
        <v>21</v>
      </c>
      <c r="U927">
        <f t="shared" si="164"/>
        <v>0</v>
      </c>
      <c r="V927" t="b">
        <f t="shared" si="170"/>
        <v>0</v>
      </c>
    </row>
    <row r="928" spans="1:22" x14ac:dyDescent="0.4">
      <c r="A928" t="s">
        <v>1626</v>
      </c>
      <c r="B928" s="1">
        <v>43193.594143518516</v>
      </c>
      <c r="C928">
        <v>582</v>
      </c>
      <c r="D928" t="s">
        <v>950</v>
      </c>
      <c r="E928">
        <v>6</v>
      </c>
      <c r="F928" s="1">
        <v>43193.623749999999</v>
      </c>
      <c r="G928">
        <v>3506</v>
      </c>
      <c r="H928" t="s">
        <v>1627</v>
      </c>
      <c r="I928">
        <v>7</v>
      </c>
      <c r="J928">
        <v>40</v>
      </c>
      <c r="K928">
        <v>1410</v>
      </c>
      <c r="L928">
        <f t="shared" si="165"/>
        <v>14</v>
      </c>
      <c r="M928" t="b">
        <f t="shared" si="166"/>
        <v>0</v>
      </c>
      <c r="N928">
        <f t="shared" si="167"/>
        <v>15</v>
      </c>
      <c r="O928">
        <f t="shared" si="168"/>
        <v>34</v>
      </c>
      <c r="P928" s="8">
        <f t="shared" si="171"/>
        <v>1.0810185185185185E-2</v>
      </c>
      <c r="Q928" s="1">
        <f t="shared" si="172"/>
        <v>43193.583333333328</v>
      </c>
      <c r="R928" t="e">
        <f t="shared" si="162"/>
        <v>#N/A</v>
      </c>
      <c r="S928" s="1">
        <f t="shared" si="169"/>
        <v>43193.583333333336</v>
      </c>
      <c r="T928">
        <f t="shared" si="163"/>
        <v>21</v>
      </c>
      <c r="U928">
        <f t="shared" si="164"/>
        <v>0</v>
      </c>
      <c r="V928" t="b">
        <f t="shared" si="170"/>
        <v>0</v>
      </c>
    </row>
    <row r="929" spans="1:22" x14ac:dyDescent="0.4">
      <c r="A929" t="s">
        <v>1628</v>
      </c>
      <c r="B929" s="1">
        <v>43193.596365740741</v>
      </c>
      <c r="C929">
        <v>1403</v>
      </c>
      <c r="D929" t="s">
        <v>258</v>
      </c>
      <c r="E929">
        <v>1</v>
      </c>
      <c r="F929" s="1">
        <v>43193.655115740738</v>
      </c>
      <c r="G929">
        <v>1449</v>
      </c>
      <c r="H929" t="s">
        <v>171</v>
      </c>
      <c r="I929">
        <v>9</v>
      </c>
      <c r="J929">
        <v>85</v>
      </c>
      <c r="K929">
        <v>3990</v>
      </c>
      <c r="L929">
        <f t="shared" si="165"/>
        <v>14</v>
      </c>
      <c r="M929" t="b">
        <f t="shared" si="166"/>
        <v>0</v>
      </c>
      <c r="N929">
        <f t="shared" si="167"/>
        <v>18</v>
      </c>
      <c r="O929">
        <f t="shared" si="168"/>
        <v>46</v>
      </c>
      <c r="P929" s="8">
        <f t="shared" si="171"/>
        <v>1.3032407407407407E-2</v>
      </c>
      <c r="Q929" s="1">
        <f t="shared" si="172"/>
        <v>43193.583333333336</v>
      </c>
      <c r="R929">
        <f t="shared" si="162"/>
        <v>21</v>
      </c>
      <c r="S929" s="1">
        <f t="shared" si="169"/>
        <v>43193.583333333336</v>
      </c>
      <c r="T929">
        <f t="shared" si="163"/>
        <v>21</v>
      </c>
      <c r="U929">
        <f t="shared" si="164"/>
        <v>0</v>
      </c>
      <c r="V929" t="b">
        <f t="shared" si="170"/>
        <v>0</v>
      </c>
    </row>
    <row r="930" spans="1:22" x14ac:dyDescent="0.4">
      <c r="A930" t="s">
        <v>1629</v>
      </c>
      <c r="B930" s="1">
        <v>43193.598541666666</v>
      </c>
      <c r="C930">
        <v>1961</v>
      </c>
      <c r="D930" t="s">
        <v>50</v>
      </c>
      <c r="E930">
        <v>14</v>
      </c>
      <c r="F930" s="1">
        <v>43193.61204861111</v>
      </c>
      <c r="G930">
        <v>235</v>
      </c>
      <c r="H930" t="s">
        <v>1630</v>
      </c>
      <c r="I930">
        <v>2</v>
      </c>
      <c r="J930">
        <v>19</v>
      </c>
      <c r="K930">
        <v>2380</v>
      </c>
      <c r="L930">
        <f t="shared" si="165"/>
        <v>14</v>
      </c>
      <c r="M930" t="b">
        <f t="shared" si="166"/>
        <v>0</v>
      </c>
      <c r="N930">
        <f t="shared" si="167"/>
        <v>21</v>
      </c>
      <c r="O930">
        <f t="shared" si="168"/>
        <v>54</v>
      </c>
      <c r="P930" s="8">
        <f t="shared" si="171"/>
        <v>1.5208333333333332E-2</v>
      </c>
      <c r="Q930" s="1">
        <f t="shared" si="172"/>
        <v>43193.583333333336</v>
      </c>
      <c r="R930">
        <f t="shared" si="162"/>
        <v>21</v>
      </c>
      <c r="S930" s="1">
        <f t="shared" si="169"/>
        <v>43193.583333333336</v>
      </c>
      <c r="T930">
        <f t="shared" si="163"/>
        <v>21</v>
      </c>
      <c r="U930">
        <f t="shared" si="164"/>
        <v>0</v>
      </c>
      <c r="V930" t="b">
        <f t="shared" si="170"/>
        <v>0</v>
      </c>
    </row>
    <row r="931" spans="1:22" x14ac:dyDescent="0.4">
      <c r="A931" t="s">
        <v>1631</v>
      </c>
      <c r="B931" s="1">
        <v>43193.600960648146</v>
      </c>
      <c r="C931">
        <v>144</v>
      </c>
      <c r="D931" t="s">
        <v>47</v>
      </c>
      <c r="E931">
        <v>7</v>
      </c>
      <c r="F931" s="1">
        <v>43193.6252662037</v>
      </c>
      <c r="G931">
        <v>307</v>
      </c>
      <c r="H931" t="s">
        <v>159</v>
      </c>
      <c r="I931">
        <v>10</v>
      </c>
      <c r="J931">
        <v>33</v>
      </c>
      <c r="K931">
        <v>3570</v>
      </c>
      <c r="L931">
        <f t="shared" si="165"/>
        <v>14</v>
      </c>
      <c r="M931" t="b">
        <f t="shared" si="166"/>
        <v>0</v>
      </c>
      <c r="N931">
        <f t="shared" si="167"/>
        <v>25</v>
      </c>
      <c r="O931">
        <f t="shared" si="168"/>
        <v>23</v>
      </c>
      <c r="P931" s="8">
        <f t="shared" si="171"/>
        <v>1.7627314814814814E-2</v>
      </c>
      <c r="Q931" s="1">
        <f t="shared" si="172"/>
        <v>43193.583333333328</v>
      </c>
      <c r="R931" t="e">
        <f t="shared" si="162"/>
        <v>#N/A</v>
      </c>
      <c r="S931" s="1">
        <f t="shared" si="169"/>
        <v>43193.583333333336</v>
      </c>
      <c r="T931">
        <f t="shared" si="163"/>
        <v>21</v>
      </c>
      <c r="U931">
        <f t="shared" si="164"/>
        <v>0</v>
      </c>
      <c r="V931" t="b">
        <f t="shared" si="170"/>
        <v>0</v>
      </c>
    </row>
    <row r="932" spans="1:22" x14ac:dyDescent="0.4">
      <c r="A932" t="s">
        <v>1632</v>
      </c>
      <c r="B932" s="1">
        <v>43193.60355324074</v>
      </c>
      <c r="C932">
        <v>103</v>
      </c>
      <c r="D932" t="s">
        <v>314</v>
      </c>
      <c r="E932">
        <v>8</v>
      </c>
      <c r="F932" s="1">
        <v>43193.620023148149</v>
      </c>
      <c r="G932">
        <v>114</v>
      </c>
      <c r="H932" t="s">
        <v>313</v>
      </c>
      <c r="I932">
        <v>15</v>
      </c>
      <c r="J932">
        <v>23</v>
      </c>
      <c r="K932">
        <v>2650</v>
      </c>
      <c r="L932">
        <f t="shared" si="165"/>
        <v>14</v>
      </c>
      <c r="M932" t="b">
        <f t="shared" si="166"/>
        <v>0</v>
      </c>
      <c r="N932">
        <f t="shared" si="167"/>
        <v>29</v>
      </c>
      <c r="O932">
        <f t="shared" si="168"/>
        <v>7</v>
      </c>
      <c r="P932" s="8">
        <f t="shared" si="171"/>
        <v>2.0219907407407409E-2</v>
      </c>
      <c r="Q932" s="1">
        <f t="shared" si="172"/>
        <v>43193.583333333336</v>
      </c>
      <c r="R932">
        <f t="shared" si="162"/>
        <v>21</v>
      </c>
      <c r="S932" s="1">
        <f t="shared" si="169"/>
        <v>43193.583333333336</v>
      </c>
      <c r="T932">
        <f t="shared" si="163"/>
        <v>21</v>
      </c>
      <c r="U932">
        <f t="shared" si="164"/>
        <v>0</v>
      </c>
      <c r="V932" t="b">
        <f t="shared" si="170"/>
        <v>0</v>
      </c>
    </row>
    <row r="933" spans="1:22" x14ac:dyDescent="0.4">
      <c r="A933" t="s">
        <v>750</v>
      </c>
      <c r="B933" s="1">
        <v>43193.605949074074</v>
      </c>
      <c r="C933">
        <v>1313</v>
      </c>
      <c r="D933" t="s">
        <v>592</v>
      </c>
      <c r="E933">
        <v>9</v>
      </c>
      <c r="F933" s="1">
        <v>43193.612141203703</v>
      </c>
      <c r="G933">
        <v>1316</v>
      </c>
      <c r="H933" t="s">
        <v>654</v>
      </c>
      <c r="I933">
        <v>3</v>
      </c>
      <c r="J933">
        <v>8</v>
      </c>
      <c r="K933">
        <v>990</v>
      </c>
      <c r="L933">
        <f t="shared" si="165"/>
        <v>14</v>
      </c>
      <c r="M933" t="b">
        <f t="shared" si="166"/>
        <v>0</v>
      </c>
      <c r="N933">
        <f t="shared" si="167"/>
        <v>32</v>
      </c>
      <c r="O933">
        <f t="shared" si="168"/>
        <v>34</v>
      </c>
      <c r="P933" s="8">
        <f t="shared" si="171"/>
        <v>2.2615740740740742E-2</v>
      </c>
      <c r="Q933" s="1">
        <f t="shared" si="172"/>
        <v>43193.583333333336</v>
      </c>
      <c r="R933">
        <f t="shared" si="162"/>
        <v>21</v>
      </c>
      <c r="S933" s="1">
        <f t="shared" si="169"/>
        <v>43193.583333333336</v>
      </c>
      <c r="T933">
        <f t="shared" si="163"/>
        <v>21</v>
      </c>
      <c r="U933">
        <f t="shared" si="164"/>
        <v>0</v>
      </c>
      <c r="V933" t="b">
        <f t="shared" si="170"/>
        <v>0</v>
      </c>
    </row>
    <row r="934" spans="1:22" x14ac:dyDescent="0.4">
      <c r="A934" t="s">
        <v>1633</v>
      </c>
      <c r="B934" s="1">
        <v>43193.60864583333</v>
      </c>
      <c r="C934">
        <v>128</v>
      </c>
      <c r="D934" t="s">
        <v>955</v>
      </c>
      <c r="E934">
        <v>19</v>
      </c>
      <c r="F934" s="1">
        <v>43193.611273148148</v>
      </c>
      <c r="G934">
        <v>140</v>
      </c>
      <c r="H934" t="s">
        <v>269</v>
      </c>
      <c r="I934">
        <v>19</v>
      </c>
      <c r="J934">
        <v>3</v>
      </c>
      <c r="K934">
        <v>740</v>
      </c>
      <c r="L934">
        <f t="shared" si="165"/>
        <v>14</v>
      </c>
      <c r="M934" t="b">
        <f t="shared" si="166"/>
        <v>0</v>
      </c>
      <c r="N934">
        <f t="shared" si="167"/>
        <v>36</v>
      </c>
      <c r="O934">
        <f t="shared" si="168"/>
        <v>27</v>
      </c>
      <c r="P934" s="8">
        <f t="shared" si="171"/>
        <v>2.5312500000000002E-2</v>
      </c>
      <c r="Q934" s="1">
        <f t="shared" si="172"/>
        <v>43193.583333333328</v>
      </c>
      <c r="R934" t="e">
        <f t="shared" si="162"/>
        <v>#N/A</v>
      </c>
      <c r="S934" s="1">
        <f t="shared" si="169"/>
        <v>43193.583333333336</v>
      </c>
      <c r="T934">
        <f t="shared" si="163"/>
        <v>21</v>
      </c>
      <c r="U934">
        <f t="shared" si="164"/>
        <v>0</v>
      </c>
      <c r="V934" t="b">
        <f t="shared" si="170"/>
        <v>0</v>
      </c>
    </row>
    <row r="935" spans="1:22" x14ac:dyDescent="0.4">
      <c r="A935" t="s">
        <v>1634</v>
      </c>
      <c r="B935" s="1">
        <v>43193.611192129632</v>
      </c>
      <c r="C935">
        <v>2283</v>
      </c>
      <c r="D935" t="s">
        <v>809</v>
      </c>
      <c r="E935">
        <v>10</v>
      </c>
      <c r="F935" s="1">
        <v>43193.646249999998</v>
      </c>
      <c r="G935">
        <v>2219</v>
      </c>
      <c r="H935" t="s">
        <v>189</v>
      </c>
      <c r="I935">
        <v>15</v>
      </c>
      <c r="J935">
        <v>50</v>
      </c>
      <c r="K935">
        <v>6690</v>
      </c>
      <c r="L935">
        <f t="shared" si="165"/>
        <v>14</v>
      </c>
      <c r="M935" t="b">
        <f t="shared" si="166"/>
        <v>0</v>
      </c>
      <c r="N935">
        <f t="shared" si="167"/>
        <v>40</v>
      </c>
      <c r="O935">
        <f t="shared" si="168"/>
        <v>7</v>
      </c>
      <c r="P935" s="8">
        <f t="shared" si="171"/>
        <v>2.7858796296296298E-2</v>
      </c>
      <c r="Q935" s="1">
        <f t="shared" si="172"/>
        <v>43193.583333333336</v>
      </c>
      <c r="R935">
        <f t="shared" si="162"/>
        <v>21</v>
      </c>
      <c r="S935" s="1">
        <f t="shared" si="169"/>
        <v>43193.583333333336</v>
      </c>
      <c r="T935">
        <f t="shared" si="163"/>
        <v>21</v>
      </c>
      <c r="U935">
        <f t="shared" si="164"/>
        <v>0</v>
      </c>
      <c r="V935" t="b">
        <f t="shared" si="170"/>
        <v>0</v>
      </c>
    </row>
    <row r="936" spans="1:22" x14ac:dyDescent="0.4">
      <c r="A936" t="s">
        <v>1635</v>
      </c>
      <c r="B936" s="1">
        <v>43193.613287037035</v>
      </c>
      <c r="C936">
        <v>1139</v>
      </c>
      <c r="D936" t="s">
        <v>605</v>
      </c>
      <c r="E936">
        <v>8</v>
      </c>
      <c r="F936" s="1">
        <v>43193.622164351851</v>
      </c>
      <c r="G936">
        <v>703</v>
      </c>
      <c r="H936" t="s">
        <v>606</v>
      </c>
      <c r="I936">
        <v>8</v>
      </c>
      <c r="J936">
        <v>12</v>
      </c>
      <c r="K936">
        <v>2480</v>
      </c>
      <c r="L936">
        <f t="shared" si="165"/>
        <v>14</v>
      </c>
      <c r="M936" t="b">
        <f t="shared" si="166"/>
        <v>0</v>
      </c>
      <c r="N936">
        <f t="shared" si="167"/>
        <v>43</v>
      </c>
      <c r="O936">
        <f t="shared" si="168"/>
        <v>8</v>
      </c>
      <c r="P936" s="8">
        <f t="shared" si="171"/>
        <v>2.9953703703703705E-2</v>
      </c>
      <c r="Q936" s="1">
        <f t="shared" si="172"/>
        <v>43193.583333333328</v>
      </c>
      <c r="R936" t="e">
        <f t="shared" si="162"/>
        <v>#N/A</v>
      </c>
      <c r="S936" s="1">
        <f t="shared" si="169"/>
        <v>43193.583333333336</v>
      </c>
      <c r="T936">
        <f t="shared" si="163"/>
        <v>21</v>
      </c>
      <c r="U936">
        <f t="shared" si="164"/>
        <v>0</v>
      </c>
      <c r="V936" t="b">
        <f t="shared" si="170"/>
        <v>0</v>
      </c>
    </row>
    <row r="937" spans="1:22" x14ac:dyDescent="0.4">
      <c r="A937" t="s">
        <v>1636</v>
      </c>
      <c r="B937" s="1">
        <v>43193.615833333337</v>
      </c>
      <c r="C937">
        <v>2175</v>
      </c>
      <c r="D937" t="s">
        <v>1637</v>
      </c>
      <c r="E937">
        <v>4</v>
      </c>
      <c r="F937" s="1">
        <v>43193.626863425925</v>
      </c>
      <c r="G937">
        <v>2106</v>
      </c>
      <c r="H937" t="s">
        <v>895</v>
      </c>
      <c r="I937">
        <v>3</v>
      </c>
      <c r="J937">
        <v>15</v>
      </c>
      <c r="K937">
        <v>3360</v>
      </c>
      <c r="L937">
        <f t="shared" si="165"/>
        <v>14</v>
      </c>
      <c r="M937" t="b">
        <f t="shared" si="166"/>
        <v>0</v>
      </c>
      <c r="N937">
        <f t="shared" si="167"/>
        <v>46</v>
      </c>
      <c r="O937">
        <f t="shared" si="168"/>
        <v>48</v>
      </c>
      <c r="P937" s="8">
        <f t="shared" si="171"/>
        <v>3.2499999999999994E-2</v>
      </c>
      <c r="Q937" s="1">
        <f t="shared" si="172"/>
        <v>43193.583333333336</v>
      </c>
      <c r="R937">
        <f t="shared" si="162"/>
        <v>21</v>
      </c>
      <c r="S937" s="1">
        <f t="shared" si="169"/>
        <v>43193.583333333336</v>
      </c>
      <c r="T937">
        <f t="shared" si="163"/>
        <v>21</v>
      </c>
      <c r="U937">
        <f t="shared" si="164"/>
        <v>0</v>
      </c>
      <c r="V937" t="b">
        <f t="shared" si="170"/>
        <v>0</v>
      </c>
    </row>
    <row r="938" spans="1:22" x14ac:dyDescent="0.4">
      <c r="A938" t="s">
        <v>1638</v>
      </c>
      <c r="B938" s="1">
        <v>43193.619004629632</v>
      </c>
      <c r="C938">
        <v>202</v>
      </c>
      <c r="D938" t="s">
        <v>1175</v>
      </c>
      <c r="E938">
        <v>8</v>
      </c>
      <c r="F938" s="1">
        <v>43193.659004629626</v>
      </c>
      <c r="G938">
        <v>221</v>
      </c>
      <c r="H938" t="s">
        <v>680</v>
      </c>
      <c r="I938">
        <v>6</v>
      </c>
      <c r="J938">
        <v>57</v>
      </c>
      <c r="K938">
        <v>6420</v>
      </c>
      <c r="L938">
        <f t="shared" si="165"/>
        <v>14</v>
      </c>
      <c r="M938" t="b">
        <f t="shared" si="166"/>
        <v>0</v>
      </c>
      <c r="N938">
        <f t="shared" si="167"/>
        <v>51</v>
      </c>
      <c r="O938">
        <f t="shared" si="168"/>
        <v>22</v>
      </c>
      <c r="P938" s="8">
        <f t="shared" si="171"/>
        <v>3.5671296296296298E-2</v>
      </c>
      <c r="Q938" s="1">
        <f t="shared" si="172"/>
        <v>43193.583333333336</v>
      </c>
      <c r="R938">
        <f t="shared" si="162"/>
        <v>21</v>
      </c>
      <c r="S938" s="1">
        <f t="shared" si="169"/>
        <v>43193.583333333336</v>
      </c>
      <c r="T938">
        <f t="shared" si="163"/>
        <v>21</v>
      </c>
      <c r="U938">
        <f t="shared" si="164"/>
        <v>0</v>
      </c>
      <c r="V938" t="b">
        <f t="shared" si="170"/>
        <v>0</v>
      </c>
    </row>
    <row r="939" spans="1:22" x14ac:dyDescent="0.4">
      <c r="A939" t="s">
        <v>1639</v>
      </c>
      <c r="B939" s="1">
        <v>43193.62122685185</v>
      </c>
      <c r="C939">
        <v>274</v>
      </c>
      <c r="D939" t="s">
        <v>642</v>
      </c>
      <c r="E939">
        <v>5</v>
      </c>
      <c r="F939" s="1">
        <v>43193.628877314812</v>
      </c>
      <c r="G939">
        <v>1906</v>
      </c>
      <c r="H939" t="s">
        <v>359</v>
      </c>
      <c r="I939">
        <v>14</v>
      </c>
      <c r="J939">
        <v>10</v>
      </c>
      <c r="K939">
        <v>1890</v>
      </c>
      <c r="L939">
        <f t="shared" si="165"/>
        <v>14</v>
      </c>
      <c r="M939" t="b">
        <f t="shared" si="166"/>
        <v>0</v>
      </c>
      <c r="N939">
        <f t="shared" si="167"/>
        <v>54</v>
      </c>
      <c r="O939">
        <f t="shared" si="168"/>
        <v>34</v>
      </c>
      <c r="P939" s="8">
        <f t="shared" si="171"/>
        <v>3.7893518518518521E-2</v>
      </c>
      <c r="Q939" s="1">
        <f t="shared" si="172"/>
        <v>43193.583333333328</v>
      </c>
      <c r="R939" t="e">
        <f t="shared" si="162"/>
        <v>#N/A</v>
      </c>
      <c r="S939" s="1">
        <f t="shared" si="169"/>
        <v>43193.583333333336</v>
      </c>
      <c r="T939">
        <f t="shared" si="163"/>
        <v>21</v>
      </c>
      <c r="U939">
        <f t="shared" si="164"/>
        <v>0</v>
      </c>
      <c r="V939" t="b">
        <f t="shared" si="170"/>
        <v>0</v>
      </c>
    </row>
    <row r="940" spans="1:22" x14ac:dyDescent="0.4">
      <c r="A940" t="s">
        <v>1640</v>
      </c>
      <c r="B940" s="1">
        <v>43193.623703703706</v>
      </c>
      <c r="C940">
        <v>3509</v>
      </c>
      <c r="D940" t="s">
        <v>277</v>
      </c>
      <c r="E940">
        <v>11</v>
      </c>
      <c r="F940" s="1">
        <v>43193.629930555559</v>
      </c>
      <c r="G940">
        <v>529</v>
      </c>
      <c r="H940" t="s">
        <v>707</v>
      </c>
      <c r="I940">
        <v>2</v>
      </c>
      <c r="J940">
        <v>8</v>
      </c>
      <c r="K940">
        <v>2020</v>
      </c>
      <c r="L940">
        <f t="shared" si="165"/>
        <v>14</v>
      </c>
      <c r="M940" t="b">
        <f t="shared" si="166"/>
        <v>0</v>
      </c>
      <c r="N940">
        <f t="shared" si="167"/>
        <v>58</v>
      </c>
      <c r="O940">
        <f t="shared" si="168"/>
        <v>8</v>
      </c>
      <c r="P940" s="8">
        <f t="shared" si="171"/>
        <v>4.0370370370370369E-2</v>
      </c>
      <c r="Q940" s="1">
        <f t="shared" si="172"/>
        <v>43193.583333333336</v>
      </c>
      <c r="R940">
        <f t="shared" si="162"/>
        <v>21</v>
      </c>
      <c r="S940" s="1">
        <f t="shared" si="169"/>
        <v>43193.583333333336</v>
      </c>
      <c r="T940">
        <f t="shared" si="163"/>
        <v>21</v>
      </c>
      <c r="U940">
        <f t="shared" si="164"/>
        <v>0</v>
      </c>
      <c r="V940" t="b">
        <f t="shared" si="170"/>
        <v>0</v>
      </c>
    </row>
    <row r="941" spans="1:22" x14ac:dyDescent="0.4">
      <c r="A941" t="s">
        <v>1194</v>
      </c>
      <c r="B941" s="1">
        <v>43193.626319444447</v>
      </c>
      <c r="C941">
        <v>571</v>
      </c>
      <c r="D941" t="s">
        <v>872</v>
      </c>
      <c r="E941">
        <v>1</v>
      </c>
      <c r="F941" s="1">
        <v>43193.639097222222</v>
      </c>
      <c r="G941">
        <v>588</v>
      </c>
      <c r="H941" t="s">
        <v>186</v>
      </c>
      <c r="I941">
        <v>12</v>
      </c>
      <c r="J941">
        <v>18</v>
      </c>
      <c r="K941">
        <v>2080</v>
      </c>
      <c r="L941">
        <f t="shared" si="165"/>
        <v>15</v>
      </c>
      <c r="M941" t="b">
        <f t="shared" si="166"/>
        <v>0</v>
      </c>
      <c r="N941">
        <f t="shared" si="167"/>
        <v>1</v>
      </c>
      <c r="O941">
        <f t="shared" si="168"/>
        <v>54</v>
      </c>
      <c r="P941" s="8">
        <f t="shared" si="171"/>
        <v>1.3194444444444443E-3</v>
      </c>
      <c r="Q941" s="1">
        <f t="shared" si="172"/>
        <v>43193.625</v>
      </c>
      <c r="R941">
        <f t="shared" si="162"/>
        <v>19.899999999999999</v>
      </c>
      <c r="S941" s="1">
        <f t="shared" si="169"/>
        <v>43193.625</v>
      </c>
      <c r="T941">
        <f t="shared" si="163"/>
        <v>19.899999999999999</v>
      </c>
      <c r="U941">
        <f t="shared" si="164"/>
        <v>0</v>
      </c>
      <c r="V941" t="b">
        <f t="shared" si="170"/>
        <v>0</v>
      </c>
    </row>
    <row r="942" spans="1:22" x14ac:dyDescent="0.4">
      <c r="A942" t="s">
        <v>1641</v>
      </c>
      <c r="B942" s="1">
        <v>43193.629328703704</v>
      </c>
      <c r="C942">
        <v>592</v>
      </c>
      <c r="D942" t="s">
        <v>694</v>
      </c>
      <c r="E942">
        <v>2</v>
      </c>
      <c r="F942" s="1">
        <v>43193.636597222219</v>
      </c>
      <c r="G942">
        <v>500</v>
      </c>
      <c r="H942" t="s">
        <v>105</v>
      </c>
      <c r="I942">
        <v>5</v>
      </c>
      <c r="J942">
        <v>10</v>
      </c>
      <c r="K942">
        <v>920</v>
      </c>
      <c r="L942">
        <f t="shared" si="165"/>
        <v>15</v>
      </c>
      <c r="M942" t="b">
        <f t="shared" si="166"/>
        <v>0</v>
      </c>
      <c r="N942">
        <f t="shared" si="167"/>
        <v>6</v>
      </c>
      <c r="O942">
        <f t="shared" si="168"/>
        <v>14</v>
      </c>
      <c r="P942" s="8">
        <f t="shared" si="171"/>
        <v>4.3287037037037035E-3</v>
      </c>
      <c r="Q942" s="1">
        <f t="shared" si="172"/>
        <v>43193.625</v>
      </c>
      <c r="R942">
        <f t="shared" si="162"/>
        <v>19.899999999999999</v>
      </c>
      <c r="S942" s="1">
        <f t="shared" si="169"/>
        <v>43193.625</v>
      </c>
      <c r="T942">
        <f t="shared" si="163"/>
        <v>19.899999999999999</v>
      </c>
      <c r="U942">
        <f t="shared" si="164"/>
        <v>0</v>
      </c>
      <c r="V942" t="b">
        <f t="shared" si="170"/>
        <v>0</v>
      </c>
    </row>
    <row r="943" spans="1:22" x14ac:dyDescent="0.4">
      <c r="A943" t="s">
        <v>1642</v>
      </c>
      <c r="B943" s="1">
        <v>43193.631481481483</v>
      </c>
      <c r="C943">
        <v>1208</v>
      </c>
      <c r="D943" t="s">
        <v>113</v>
      </c>
      <c r="E943">
        <v>3</v>
      </c>
      <c r="F943" s="1">
        <v>43193.637384259258</v>
      </c>
      <c r="G943">
        <v>1264</v>
      </c>
      <c r="H943" t="s">
        <v>1347</v>
      </c>
      <c r="I943">
        <v>6</v>
      </c>
      <c r="J943">
        <v>8</v>
      </c>
      <c r="K943">
        <v>1080</v>
      </c>
      <c r="L943">
        <f t="shared" si="165"/>
        <v>15</v>
      </c>
      <c r="M943" t="b">
        <f t="shared" si="166"/>
        <v>0</v>
      </c>
      <c r="N943">
        <f t="shared" si="167"/>
        <v>9</v>
      </c>
      <c r="O943">
        <f t="shared" si="168"/>
        <v>20</v>
      </c>
      <c r="P943" s="8">
        <f t="shared" si="171"/>
        <v>6.4814814814814813E-3</v>
      </c>
      <c r="Q943" s="1">
        <f t="shared" si="172"/>
        <v>43193.625</v>
      </c>
      <c r="R943">
        <f t="shared" si="162"/>
        <v>19.899999999999999</v>
      </c>
      <c r="S943" s="1">
        <f t="shared" si="169"/>
        <v>43193.625</v>
      </c>
      <c r="T943">
        <f t="shared" si="163"/>
        <v>19.899999999999999</v>
      </c>
      <c r="U943">
        <f t="shared" si="164"/>
        <v>0</v>
      </c>
      <c r="V943" t="b">
        <f t="shared" si="170"/>
        <v>0</v>
      </c>
    </row>
    <row r="944" spans="1:22" x14ac:dyDescent="0.4">
      <c r="A944" t="s">
        <v>1643</v>
      </c>
      <c r="B944" s="1">
        <v>43193.633923611109</v>
      </c>
      <c r="C944">
        <v>210</v>
      </c>
      <c r="D944" t="s">
        <v>397</v>
      </c>
      <c r="E944">
        <v>5</v>
      </c>
      <c r="F944" s="1">
        <v>43193.65053240741</v>
      </c>
      <c r="G944">
        <v>147</v>
      </c>
      <c r="H944" t="s">
        <v>42</v>
      </c>
      <c r="I944">
        <v>2</v>
      </c>
      <c r="J944">
        <v>23</v>
      </c>
      <c r="K944">
        <v>4010</v>
      </c>
      <c r="L944">
        <f t="shared" si="165"/>
        <v>15</v>
      </c>
      <c r="M944" t="b">
        <f t="shared" si="166"/>
        <v>0</v>
      </c>
      <c r="N944">
        <f t="shared" si="167"/>
        <v>12</v>
      </c>
      <c r="O944">
        <f t="shared" si="168"/>
        <v>51</v>
      </c>
      <c r="P944" s="8">
        <f t="shared" si="171"/>
        <v>8.9236111111111113E-3</v>
      </c>
      <c r="Q944" s="1">
        <f t="shared" si="172"/>
        <v>43193.625</v>
      </c>
      <c r="R944">
        <f t="shared" si="162"/>
        <v>19.899999999999999</v>
      </c>
      <c r="S944" s="1">
        <f t="shared" si="169"/>
        <v>43193.625</v>
      </c>
      <c r="T944">
        <f t="shared" si="163"/>
        <v>19.899999999999999</v>
      </c>
      <c r="U944">
        <f t="shared" si="164"/>
        <v>0</v>
      </c>
      <c r="V944" t="b">
        <f t="shared" si="170"/>
        <v>0</v>
      </c>
    </row>
    <row r="945" spans="1:22" x14ac:dyDescent="0.4">
      <c r="A945" t="s">
        <v>1644</v>
      </c>
      <c r="B945" s="1">
        <v>43193.635868055557</v>
      </c>
      <c r="C945">
        <v>1605</v>
      </c>
      <c r="D945" t="s">
        <v>1645</v>
      </c>
      <c r="E945">
        <v>2</v>
      </c>
      <c r="F945" s="1">
        <v>43193.639236111114</v>
      </c>
      <c r="G945">
        <v>1605</v>
      </c>
      <c r="H945" t="s">
        <v>1645</v>
      </c>
      <c r="I945">
        <v>2</v>
      </c>
      <c r="J945">
        <v>4</v>
      </c>
      <c r="K945">
        <v>0</v>
      </c>
      <c r="L945">
        <f t="shared" si="165"/>
        <v>15</v>
      </c>
      <c r="M945" t="b">
        <f t="shared" si="166"/>
        <v>0</v>
      </c>
      <c r="N945">
        <f t="shared" si="167"/>
        <v>15</v>
      </c>
      <c r="O945">
        <f t="shared" si="168"/>
        <v>39</v>
      </c>
      <c r="P945" s="8">
        <f t="shared" si="171"/>
        <v>1.0868055555555556E-2</v>
      </c>
      <c r="Q945" s="1">
        <f t="shared" si="172"/>
        <v>43193.625</v>
      </c>
      <c r="R945">
        <f t="shared" si="162"/>
        <v>19.899999999999999</v>
      </c>
      <c r="S945" s="1">
        <f t="shared" si="169"/>
        <v>43193.625</v>
      </c>
      <c r="T945">
        <f t="shared" si="163"/>
        <v>19.899999999999999</v>
      </c>
      <c r="U945">
        <f t="shared" si="164"/>
        <v>0</v>
      </c>
      <c r="V945" t="b">
        <f t="shared" si="170"/>
        <v>0</v>
      </c>
    </row>
    <row r="946" spans="1:22" x14ac:dyDescent="0.4">
      <c r="A946" t="s">
        <v>1580</v>
      </c>
      <c r="B946" s="1">
        <v>43193.638032407405</v>
      </c>
      <c r="C946">
        <v>3522</v>
      </c>
      <c r="D946" t="s">
        <v>1537</v>
      </c>
      <c r="E946">
        <v>7</v>
      </c>
      <c r="F946" s="1">
        <v>43193.65865740741</v>
      </c>
      <c r="G946">
        <v>623</v>
      </c>
      <c r="H946" t="s">
        <v>1124</v>
      </c>
      <c r="I946">
        <v>2</v>
      </c>
      <c r="J946">
        <v>28</v>
      </c>
      <c r="K946">
        <v>3320</v>
      </c>
      <c r="L946">
        <f t="shared" si="165"/>
        <v>15</v>
      </c>
      <c r="M946" t="b">
        <f t="shared" si="166"/>
        <v>0</v>
      </c>
      <c r="N946">
        <f t="shared" si="167"/>
        <v>18</v>
      </c>
      <c r="O946">
        <f t="shared" si="168"/>
        <v>46</v>
      </c>
      <c r="P946" s="8">
        <f t="shared" si="171"/>
        <v>1.3032407407407407E-2</v>
      </c>
      <c r="Q946" s="1">
        <f t="shared" si="172"/>
        <v>43193.625</v>
      </c>
      <c r="R946">
        <f t="shared" si="162"/>
        <v>19.899999999999999</v>
      </c>
      <c r="S946" s="1">
        <f t="shared" si="169"/>
        <v>43193.625</v>
      </c>
      <c r="T946">
        <f t="shared" si="163"/>
        <v>19.899999999999999</v>
      </c>
      <c r="U946">
        <f t="shared" si="164"/>
        <v>0</v>
      </c>
      <c r="V946" t="b">
        <f t="shared" si="170"/>
        <v>0</v>
      </c>
    </row>
    <row r="947" spans="1:22" x14ac:dyDescent="0.4">
      <c r="A947" t="s">
        <v>1646</v>
      </c>
      <c r="B947" s="1">
        <v>43193.640092592592</v>
      </c>
      <c r="C947">
        <v>634</v>
      </c>
      <c r="D947" t="s">
        <v>320</v>
      </c>
      <c r="E947">
        <v>14</v>
      </c>
      <c r="F947" s="1">
        <v>43193.65252314815</v>
      </c>
      <c r="G947">
        <v>633</v>
      </c>
      <c r="H947" t="s">
        <v>543</v>
      </c>
      <c r="I947">
        <v>5</v>
      </c>
      <c r="J947">
        <v>17</v>
      </c>
      <c r="K947">
        <v>2160</v>
      </c>
      <c r="L947">
        <f t="shared" si="165"/>
        <v>15</v>
      </c>
      <c r="M947" t="b">
        <f t="shared" si="166"/>
        <v>0</v>
      </c>
      <c r="N947">
        <f t="shared" si="167"/>
        <v>21</v>
      </c>
      <c r="O947">
        <f t="shared" si="168"/>
        <v>44</v>
      </c>
      <c r="P947" s="8">
        <f t="shared" si="171"/>
        <v>1.5092592592592593E-2</v>
      </c>
      <c r="Q947" s="1">
        <f t="shared" si="172"/>
        <v>43193.625</v>
      </c>
      <c r="R947">
        <f t="shared" si="162"/>
        <v>19.899999999999999</v>
      </c>
      <c r="S947" s="1">
        <f t="shared" si="169"/>
        <v>43193.625</v>
      </c>
      <c r="T947">
        <f t="shared" si="163"/>
        <v>19.899999999999999</v>
      </c>
      <c r="U947">
        <f t="shared" si="164"/>
        <v>0</v>
      </c>
      <c r="V947" t="b">
        <f t="shared" si="170"/>
        <v>0</v>
      </c>
    </row>
    <row r="948" spans="1:22" x14ac:dyDescent="0.4">
      <c r="A948" t="s">
        <v>1647</v>
      </c>
      <c r="B948" s="1">
        <v>43193.64267361111</v>
      </c>
      <c r="C948">
        <v>1308</v>
      </c>
      <c r="D948" t="s">
        <v>661</v>
      </c>
      <c r="E948">
        <v>9</v>
      </c>
      <c r="F948" s="1">
        <v>43193.654004629629</v>
      </c>
      <c r="G948">
        <v>1321</v>
      </c>
      <c r="H948" t="s">
        <v>128</v>
      </c>
      <c r="I948">
        <v>1</v>
      </c>
      <c r="J948">
        <v>16</v>
      </c>
      <c r="K948">
        <v>1850</v>
      </c>
      <c r="L948">
        <f t="shared" si="165"/>
        <v>15</v>
      </c>
      <c r="M948" t="b">
        <f t="shared" si="166"/>
        <v>0</v>
      </c>
      <c r="N948">
        <f t="shared" si="167"/>
        <v>25</v>
      </c>
      <c r="O948">
        <f t="shared" si="168"/>
        <v>27</v>
      </c>
      <c r="P948" s="8">
        <f t="shared" si="171"/>
        <v>1.7673611111111109E-2</v>
      </c>
      <c r="Q948" s="1">
        <f t="shared" si="172"/>
        <v>43193.625</v>
      </c>
      <c r="R948">
        <f t="shared" si="162"/>
        <v>19.899999999999999</v>
      </c>
      <c r="S948" s="1">
        <f t="shared" si="169"/>
        <v>43193.625</v>
      </c>
      <c r="T948">
        <f t="shared" si="163"/>
        <v>19.899999999999999</v>
      </c>
      <c r="U948">
        <f t="shared" si="164"/>
        <v>0</v>
      </c>
      <c r="V948" t="b">
        <f t="shared" si="170"/>
        <v>0</v>
      </c>
    </row>
    <row r="949" spans="1:22" x14ac:dyDescent="0.4">
      <c r="A949" t="s">
        <v>1648</v>
      </c>
      <c r="B949" s="1">
        <v>43193.645150462966</v>
      </c>
      <c r="C949">
        <v>1321</v>
      </c>
      <c r="D949" t="s">
        <v>128</v>
      </c>
      <c r="E949">
        <v>7</v>
      </c>
      <c r="F949" s="1">
        <v>43193.701238425929</v>
      </c>
      <c r="G949">
        <v>1328</v>
      </c>
      <c r="H949" t="s">
        <v>71</v>
      </c>
      <c r="I949">
        <v>4</v>
      </c>
      <c r="J949">
        <v>80</v>
      </c>
      <c r="K949">
        <v>1280</v>
      </c>
      <c r="L949">
        <f t="shared" si="165"/>
        <v>15</v>
      </c>
      <c r="M949" t="b">
        <f t="shared" si="166"/>
        <v>0</v>
      </c>
      <c r="N949">
        <f t="shared" si="167"/>
        <v>29</v>
      </c>
      <c r="O949">
        <f t="shared" si="168"/>
        <v>1</v>
      </c>
      <c r="P949" s="8">
        <f t="shared" si="171"/>
        <v>2.0150462962962964E-2</v>
      </c>
      <c r="Q949" s="1">
        <f t="shared" si="172"/>
        <v>43193.625</v>
      </c>
      <c r="R949">
        <f t="shared" si="162"/>
        <v>19.899999999999999</v>
      </c>
      <c r="S949" s="1">
        <f t="shared" si="169"/>
        <v>43193.625</v>
      </c>
      <c r="T949">
        <f t="shared" si="163"/>
        <v>19.899999999999999</v>
      </c>
      <c r="U949">
        <f t="shared" si="164"/>
        <v>0</v>
      </c>
      <c r="V949" t="b">
        <f t="shared" si="170"/>
        <v>0</v>
      </c>
    </row>
    <row r="950" spans="1:22" x14ac:dyDescent="0.4">
      <c r="A950" t="s">
        <v>1649</v>
      </c>
      <c r="B950" s="1">
        <v>43193.647731481484</v>
      </c>
      <c r="C950">
        <v>2037</v>
      </c>
      <c r="D950" t="s">
        <v>1028</v>
      </c>
      <c r="E950">
        <v>7</v>
      </c>
      <c r="F950" s="1">
        <v>43193.682986111111</v>
      </c>
      <c r="G950">
        <v>244</v>
      </c>
      <c r="H950" t="s">
        <v>985</v>
      </c>
      <c r="I950">
        <v>10</v>
      </c>
      <c r="J950">
        <v>50</v>
      </c>
      <c r="K950">
        <v>10610</v>
      </c>
      <c r="L950">
        <f t="shared" si="165"/>
        <v>15</v>
      </c>
      <c r="M950" t="b">
        <f t="shared" si="166"/>
        <v>0</v>
      </c>
      <c r="N950">
        <f t="shared" si="167"/>
        <v>32</v>
      </c>
      <c r="O950">
        <f t="shared" si="168"/>
        <v>44</v>
      </c>
      <c r="P950" s="8">
        <f t="shared" si="171"/>
        <v>2.2731481481481481E-2</v>
      </c>
      <c r="Q950" s="1">
        <f t="shared" si="172"/>
        <v>43193.625</v>
      </c>
      <c r="R950">
        <f t="shared" si="162"/>
        <v>19.899999999999999</v>
      </c>
      <c r="S950" s="1">
        <f t="shared" si="169"/>
        <v>43193.625</v>
      </c>
      <c r="T950">
        <f t="shared" si="163"/>
        <v>19.899999999999999</v>
      </c>
      <c r="U950">
        <f t="shared" si="164"/>
        <v>0</v>
      </c>
      <c r="V950" t="b">
        <f t="shared" si="170"/>
        <v>0</v>
      </c>
    </row>
    <row r="951" spans="1:22" x14ac:dyDescent="0.4">
      <c r="A951" t="s">
        <v>1268</v>
      </c>
      <c r="B951" s="1">
        <v>43193.649780092594</v>
      </c>
      <c r="C951">
        <v>109</v>
      </c>
      <c r="D951" t="s">
        <v>174</v>
      </c>
      <c r="E951">
        <v>9</v>
      </c>
      <c r="F951" s="1">
        <v>43193.671631944446</v>
      </c>
      <c r="G951">
        <v>102</v>
      </c>
      <c r="H951" t="s">
        <v>219</v>
      </c>
      <c r="I951">
        <v>16</v>
      </c>
      <c r="J951">
        <v>31</v>
      </c>
      <c r="K951">
        <v>4680</v>
      </c>
      <c r="L951">
        <f t="shared" si="165"/>
        <v>15</v>
      </c>
      <c r="M951" t="b">
        <f t="shared" si="166"/>
        <v>0</v>
      </c>
      <c r="N951">
        <f t="shared" si="167"/>
        <v>35</v>
      </c>
      <c r="O951">
        <f t="shared" si="168"/>
        <v>41</v>
      </c>
      <c r="P951" s="8">
        <f t="shared" si="171"/>
        <v>2.478009259259259E-2</v>
      </c>
      <c r="Q951" s="1">
        <f t="shared" si="172"/>
        <v>43193.625</v>
      </c>
      <c r="R951">
        <f t="shared" si="162"/>
        <v>19.899999999999999</v>
      </c>
      <c r="S951" s="1">
        <f t="shared" si="169"/>
        <v>43193.625</v>
      </c>
      <c r="T951">
        <f t="shared" si="163"/>
        <v>19.899999999999999</v>
      </c>
      <c r="U951">
        <f t="shared" si="164"/>
        <v>0</v>
      </c>
      <c r="V951" t="b">
        <f t="shared" si="170"/>
        <v>0</v>
      </c>
    </row>
    <row r="952" spans="1:22" x14ac:dyDescent="0.4">
      <c r="A952" t="s">
        <v>1650</v>
      </c>
      <c r="B952" s="1">
        <v>43193.652106481481</v>
      </c>
      <c r="C952">
        <v>3519</v>
      </c>
      <c r="D952" t="s">
        <v>589</v>
      </c>
      <c r="E952">
        <v>8</v>
      </c>
      <c r="F952" s="1">
        <v>43193.655266203707</v>
      </c>
      <c r="G952">
        <v>581</v>
      </c>
      <c r="H952" t="s">
        <v>1524</v>
      </c>
      <c r="I952">
        <v>9</v>
      </c>
      <c r="J952">
        <v>4</v>
      </c>
      <c r="K952">
        <v>380</v>
      </c>
      <c r="L952">
        <f t="shared" si="165"/>
        <v>15</v>
      </c>
      <c r="M952" t="b">
        <f t="shared" si="166"/>
        <v>0</v>
      </c>
      <c r="N952">
        <f t="shared" si="167"/>
        <v>39</v>
      </c>
      <c r="O952">
        <f t="shared" si="168"/>
        <v>2</v>
      </c>
      <c r="P952" s="8">
        <f t="shared" si="171"/>
        <v>2.7106481481481481E-2</v>
      </c>
      <c r="Q952" s="1">
        <f t="shared" si="172"/>
        <v>43193.625</v>
      </c>
      <c r="R952">
        <f t="shared" si="162"/>
        <v>19.899999999999999</v>
      </c>
      <c r="S952" s="1">
        <f t="shared" si="169"/>
        <v>43193.625</v>
      </c>
      <c r="T952">
        <f t="shared" si="163"/>
        <v>19.899999999999999</v>
      </c>
      <c r="U952">
        <f t="shared" si="164"/>
        <v>0</v>
      </c>
      <c r="V952" t="b">
        <f t="shared" si="170"/>
        <v>0</v>
      </c>
    </row>
    <row r="953" spans="1:22" x14ac:dyDescent="0.4">
      <c r="A953" t="s">
        <v>1651</v>
      </c>
      <c r="B953" s="1">
        <v>43193.65457175926</v>
      </c>
      <c r="C953">
        <v>1267</v>
      </c>
      <c r="D953" t="s">
        <v>1652</v>
      </c>
      <c r="E953">
        <v>1</v>
      </c>
      <c r="F953" s="1">
        <v>43193.727303240739</v>
      </c>
      <c r="G953">
        <v>1267</v>
      </c>
      <c r="H953" t="s">
        <v>1652</v>
      </c>
      <c r="I953">
        <v>1</v>
      </c>
      <c r="J953">
        <v>104</v>
      </c>
      <c r="K953">
        <v>10890</v>
      </c>
      <c r="L953">
        <f t="shared" si="165"/>
        <v>15</v>
      </c>
      <c r="M953" t="b">
        <f t="shared" si="166"/>
        <v>0</v>
      </c>
      <c r="N953">
        <f t="shared" si="167"/>
        <v>42</v>
      </c>
      <c r="O953">
        <f t="shared" si="168"/>
        <v>35</v>
      </c>
      <c r="P953" s="8">
        <f t="shared" si="171"/>
        <v>2.9571759259259259E-2</v>
      </c>
      <c r="Q953" s="1">
        <f t="shared" si="172"/>
        <v>43193.625</v>
      </c>
      <c r="R953">
        <f t="shared" si="162"/>
        <v>19.899999999999999</v>
      </c>
      <c r="S953" s="1">
        <f t="shared" si="169"/>
        <v>43193.625</v>
      </c>
      <c r="T953">
        <f t="shared" si="163"/>
        <v>19.899999999999999</v>
      </c>
      <c r="U953">
        <f t="shared" si="164"/>
        <v>0</v>
      </c>
      <c r="V953" t="b">
        <f t="shared" si="170"/>
        <v>0</v>
      </c>
    </row>
    <row r="954" spans="1:22" x14ac:dyDescent="0.4">
      <c r="A954" t="s">
        <v>1653</v>
      </c>
      <c r="B954" s="1">
        <v>43193.656469907408</v>
      </c>
      <c r="C954">
        <v>636</v>
      </c>
      <c r="D954" t="s">
        <v>1654</v>
      </c>
      <c r="E954">
        <v>4</v>
      </c>
      <c r="F954" s="1">
        <v>43193.661099537036</v>
      </c>
      <c r="G954">
        <v>640</v>
      </c>
      <c r="H954" t="s">
        <v>615</v>
      </c>
      <c r="I954">
        <v>1</v>
      </c>
      <c r="J954">
        <v>6</v>
      </c>
      <c r="K954">
        <v>850</v>
      </c>
      <c r="L954">
        <f t="shared" si="165"/>
        <v>15</v>
      </c>
      <c r="M954" t="b">
        <f t="shared" si="166"/>
        <v>0</v>
      </c>
      <c r="N954">
        <f t="shared" si="167"/>
        <v>45</v>
      </c>
      <c r="O954">
        <f t="shared" si="168"/>
        <v>19</v>
      </c>
      <c r="P954" s="8">
        <f t="shared" si="171"/>
        <v>3.1469907407407412E-2</v>
      </c>
      <c r="Q954" s="1">
        <f t="shared" si="172"/>
        <v>43193.625</v>
      </c>
      <c r="R954">
        <f t="shared" si="162"/>
        <v>19.899999999999999</v>
      </c>
      <c r="S954" s="1">
        <f t="shared" si="169"/>
        <v>43193.625</v>
      </c>
      <c r="T954">
        <f t="shared" si="163"/>
        <v>19.899999999999999</v>
      </c>
      <c r="U954">
        <f t="shared" si="164"/>
        <v>0</v>
      </c>
      <c r="V954" t="b">
        <f t="shared" si="170"/>
        <v>0</v>
      </c>
    </row>
    <row r="955" spans="1:22" x14ac:dyDescent="0.4">
      <c r="A955" t="s">
        <v>1655</v>
      </c>
      <c r="B955" s="1">
        <v>43193.658310185187</v>
      </c>
      <c r="C955">
        <v>421</v>
      </c>
      <c r="D955" t="s">
        <v>68</v>
      </c>
      <c r="E955">
        <v>3</v>
      </c>
      <c r="F955" s="1">
        <v>43193.666678240741</v>
      </c>
      <c r="G955">
        <v>414</v>
      </c>
      <c r="H955" t="s">
        <v>1237</v>
      </c>
      <c r="I955">
        <v>5</v>
      </c>
      <c r="J955">
        <v>12</v>
      </c>
      <c r="K955">
        <v>52510</v>
      </c>
      <c r="L955">
        <f t="shared" si="165"/>
        <v>15</v>
      </c>
      <c r="M955" t="b">
        <f t="shared" si="166"/>
        <v>0</v>
      </c>
      <c r="N955">
        <f t="shared" si="167"/>
        <v>47</v>
      </c>
      <c r="O955">
        <f t="shared" si="168"/>
        <v>58</v>
      </c>
      <c r="P955" s="8">
        <f t="shared" si="171"/>
        <v>3.3310185185185186E-2</v>
      </c>
      <c r="Q955" s="1">
        <f t="shared" si="172"/>
        <v>43193.625</v>
      </c>
      <c r="R955">
        <f t="shared" si="162"/>
        <v>19.899999999999999</v>
      </c>
      <c r="S955" s="1">
        <f t="shared" si="169"/>
        <v>43193.625</v>
      </c>
      <c r="T955">
        <f t="shared" si="163"/>
        <v>19.899999999999999</v>
      </c>
      <c r="U955">
        <f t="shared" si="164"/>
        <v>0</v>
      </c>
      <c r="V955" t="b">
        <f t="shared" si="170"/>
        <v>0</v>
      </c>
    </row>
    <row r="956" spans="1:22" x14ac:dyDescent="0.4">
      <c r="A956" t="s">
        <v>1656</v>
      </c>
      <c r="B956" s="1">
        <v>43193.66134259259</v>
      </c>
      <c r="C956">
        <v>592</v>
      </c>
      <c r="D956" t="s">
        <v>694</v>
      </c>
      <c r="E956">
        <v>15</v>
      </c>
      <c r="F956" s="1">
        <v>43193.665810185186</v>
      </c>
      <c r="G956">
        <v>590</v>
      </c>
      <c r="H956" t="s">
        <v>695</v>
      </c>
      <c r="I956">
        <v>9</v>
      </c>
      <c r="J956">
        <v>6</v>
      </c>
      <c r="K956">
        <v>570</v>
      </c>
      <c r="L956">
        <f t="shared" si="165"/>
        <v>15</v>
      </c>
      <c r="M956" t="b">
        <f t="shared" si="166"/>
        <v>0</v>
      </c>
      <c r="N956">
        <f t="shared" si="167"/>
        <v>52</v>
      </c>
      <c r="O956">
        <f t="shared" si="168"/>
        <v>20</v>
      </c>
      <c r="P956" s="8">
        <f t="shared" si="171"/>
        <v>3.6342592592592593E-2</v>
      </c>
      <c r="Q956" s="1">
        <f t="shared" si="172"/>
        <v>43193.625</v>
      </c>
      <c r="R956">
        <f t="shared" si="162"/>
        <v>19.899999999999999</v>
      </c>
      <c r="S956" s="1">
        <f t="shared" si="169"/>
        <v>43193.625</v>
      </c>
      <c r="T956">
        <f t="shared" si="163"/>
        <v>19.899999999999999</v>
      </c>
      <c r="U956">
        <f t="shared" si="164"/>
        <v>0</v>
      </c>
      <c r="V956" t="b">
        <f t="shared" si="170"/>
        <v>0</v>
      </c>
    </row>
    <row r="957" spans="1:22" x14ac:dyDescent="0.4">
      <c r="A957" t="s">
        <v>1657</v>
      </c>
      <c r="B957" s="1">
        <v>43193.663761574076</v>
      </c>
      <c r="C957">
        <v>1140</v>
      </c>
      <c r="D957" t="s">
        <v>1658</v>
      </c>
      <c r="E957">
        <v>3</v>
      </c>
      <c r="F957" s="1">
        <v>43193.672719907408</v>
      </c>
      <c r="G957">
        <v>719</v>
      </c>
      <c r="H957" t="s">
        <v>1659</v>
      </c>
      <c r="I957">
        <v>3</v>
      </c>
      <c r="J957">
        <v>12</v>
      </c>
      <c r="K957">
        <v>60530</v>
      </c>
      <c r="L957">
        <f t="shared" si="165"/>
        <v>15</v>
      </c>
      <c r="M957" t="b">
        <f t="shared" si="166"/>
        <v>0</v>
      </c>
      <c r="N957">
        <f t="shared" si="167"/>
        <v>55</v>
      </c>
      <c r="O957">
        <f t="shared" si="168"/>
        <v>49</v>
      </c>
      <c r="P957" s="8">
        <f t="shared" si="171"/>
        <v>3.876157407407408E-2</v>
      </c>
      <c r="Q957" s="1">
        <f t="shared" si="172"/>
        <v>43193.625</v>
      </c>
      <c r="R957">
        <f t="shared" si="162"/>
        <v>19.899999999999999</v>
      </c>
      <c r="S957" s="1">
        <f t="shared" si="169"/>
        <v>43193.625</v>
      </c>
      <c r="T957">
        <f t="shared" si="163"/>
        <v>19.899999999999999</v>
      </c>
      <c r="U957">
        <f t="shared" si="164"/>
        <v>0</v>
      </c>
      <c r="V957" t="b">
        <f t="shared" si="170"/>
        <v>0</v>
      </c>
    </row>
    <row r="958" spans="1:22" x14ac:dyDescent="0.4">
      <c r="A958" t="s">
        <v>1660</v>
      </c>
      <c r="B958" s="1">
        <v>43193.665960648148</v>
      </c>
      <c r="C958">
        <v>590</v>
      </c>
      <c r="D958" t="s">
        <v>695</v>
      </c>
      <c r="E958">
        <v>2</v>
      </c>
      <c r="F958" s="1">
        <v>43193.70076388889</v>
      </c>
      <c r="G958">
        <v>590</v>
      </c>
      <c r="H958" t="s">
        <v>695</v>
      </c>
      <c r="I958">
        <v>2</v>
      </c>
      <c r="J958">
        <v>49</v>
      </c>
      <c r="K958">
        <v>4030</v>
      </c>
      <c r="L958">
        <f t="shared" si="165"/>
        <v>15</v>
      </c>
      <c r="M958" t="b">
        <f t="shared" si="166"/>
        <v>0</v>
      </c>
      <c r="N958">
        <f t="shared" si="167"/>
        <v>58</v>
      </c>
      <c r="O958">
        <f t="shared" si="168"/>
        <v>59</v>
      </c>
      <c r="P958" s="8">
        <f t="shared" si="171"/>
        <v>4.0960648148148149E-2</v>
      </c>
      <c r="Q958" s="1">
        <f t="shared" si="172"/>
        <v>43193.625</v>
      </c>
      <c r="R958">
        <f t="shared" si="162"/>
        <v>19.899999999999999</v>
      </c>
      <c r="S958" s="1">
        <f t="shared" si="169"/>
        <v>43193.625</v>
      </c>
      <c r="T958">
        <f t="shared" si="163"/>
        <v>19.899999999999999</v>
      </c>
      <c r="U958">
        <f t="shared" si="164"/>
        <v>0</v>
      </c>
      <c r="V958" t="b">
        <f t="shared" si="170"/>
        <v>0</v>
      </c>
    </row>
    <row r="959" spans="1:22" x14ac:dyDescent="0.4">
      <c r="A959" t="s">
        <v>1661</v>
      </c>
      <c r="B959" s="1">
        <v>43193.668055555558</v>
      </c>
      <c r="C959">
        <v>501</v>
      </c>
      <c r="D959" t="s">
        <v>44</v>
      </c>
      <c r="E959">
        <v>4</v>
      </c>
      <c r="F959" s="1">
        <v>43193.67564814815</v>
      </c>
      <c r="G959">
        <v>3504</v>
      </c>
      <c r="H959" t="s">
        <v>1662</v>
      </c>
      <c r="I959">
        <v>4</v>
      </c>
      <c r="J959">
        <v>9</v>
      </c>
      <c r="K959">
        <v>1230</v>
      </c>
      <c r="L959">
        <f t="shared" si="165"/>
        <v>16</v>
      </c>
      <c r="M959" t="b">
        <f t="shared" si="166"/>
        <v>0</v>
      </c>
      <c r="N959">
        <f t="shared" si="167"/>
        <v>2</v>
      </c>
      <c r="O959">
        <f t="shared" si="168"/>
        <v>0</v>
      </c>
      <c r="P959" s="8">
        <f t="shared" si="171"/>
        <v>1.3888888888888889E-3</v>
      </c>
      <c r="Q959" s="1">
        <f t="shared" si="172"/>
        <v>43193.666666666672</v>
      </c>
      <c r="R959" t="e">
        <f t="shared" si="162"/>
        <v>#N/A</v>
      </c>
      <c r="S959" s="1">
        <f t="shared" si="169"/>
        <v>43193.666666666664</v>
      </c>
      <c r="T959">
        <f t="shared" si="163"/>
        <v>19.7</v>
      </c>
      <c r="U959">
        <f t="shared" si="164"/>
        <v>0</v>
      </c>
      <c r="V959" t="b">
        <f t="shared" si="170"/>
        <v>0</v>
      </c>
    </row>
    <row r="960" spans="1:22" x14ac:dyDescent="0.4">
      <c r="A960" t="s">
        <v>1663</v>
      </c>
      <c r="B960" s="1">
        <v>43193.670034722221</v>
      </c>
      <c r="C960">
        <v>133</v>
      </c>
      <c r="D960" t="s">
        <v>1664</v>
      </c>
      <c r="E960">
        <v>13</v>
      </c>
      <c r="F960" s="1">
        <v>43193.705150462964</v>
      </c>
      <c r="G960">
        <v>194</v>
      </c>
      <c r="H960" t="s">
        <v>490</v>
      </c>
      <c r="I960">
        <v>7</v>
      </c>
      <c r="J960">
        <v>50</v>
      </c>
      <c r="K960">
        <v>2290</v>
      </c>
      <c r="L960">
        <f t="shared" si="165"/>
        <v>16</v>
      </c>
      <c r="M960" t="b">
        <f t="shared" si="166"/>
        <v>0</v>
      </c>
      <c r="N960">
        <f t="shared" si="167"/>
        <v>4</v>
      </c>
      <c r="O960">
        <f t="shared" si="168"/>
        <v>51</v>
      </c>
      <c r="P960" s="8">
        <f t="shared" si="171"/>
        <v>3.3680555555555551E-3</v>
      </c>
      <c r="Q960" s="1">
        <f t="shared" si="172"/>
        <v>43193.666666666664</v>
      </c>
      <c r="R960">
        <f t="shared" si="162"/>
        <v>19.7</v>
      </c>
      <c r="S960" s="1">
        <f t="shared" si="169"/>
        <v>43193.666666666664</v>
      </c>
      <c r="T960">
        <f t="shared" si="163"/>
        <v>19.7</v>
      </c>
      <c r="U960">
        <f t="shared" si="164"/>
        <v>0</v>
      </c>
      <c r="V960" t="b">
        <f t="shared" si="170"/>
        <v>0</v>
      </c>
    </row>
    <row r="961" spans="1:22" x14ac:dyDescent="0.4">
      <c r="A961" t="s">
        <v>877</v>
      </c>
      <c r="B961" s="1">
        <v>43193.671990740739</v>
      </c>
      <c r="C961">
        <v>533</v>
      </c>
      <c r="D961" t="s">
        <v>1665</v>
      </c>
      <c r="E961">
        <v>5</v>
      </c>
      <c r="F961" s="1">
        <v>43193.721261574072</v>
      </c>
      <c r="G961">
        <v>2276</v>
      </c>
      <c r="H961" t="s">
        <v>1502</v>
      </c>
      <c r="I961">
        <v>12</v>
      </c>
      <c r="J961">
        <v>68</v>
      </c>
      <c r="K961">
        <v>19770</v>
      </c>
      <c r="L961">
        <f t="shared" si="165"/>
        <v>16</v>
      </c>
      <c r="M961" t="b">
        <f t="shared" si="166"/>
        <v>0</v>
      </c>
      <c r="N961">
        <f t="shared" si="167"/>
        <v>7</v>
      </c>
      <c r="O961">
        <f t="shared" si="168"/>
        <v>40</v>
      </c>
      <c r="P961" s="8">
        <f t="shared" si="171"/>
        <v>5.3240740740740748E-3</v>
      </c>
      <c r="Q961" s="1">
        <f t="shared" si="172"/>
        <v>43193.666666666664</v>
      </c>
      <c r="R961">
        <f t="shared" si="162"/>
        <v>19.7</v>
      </c>
      <c r="S961" s="1">
        <f t="shared" si="169"/>
        <v>43193.666666666664</v>
      </c>
      <c r="T961">
        <f t="shared" si="163"/>
        <v>19.7</v>
      </c>
      <c r="U961">
        <f t="shared" si="164"/>
        <v>0</v>
      </c>
      <c r="V961" t="b">
        <f t="shared" si="170"/>
        <v>0</v>
      </c>
    </row>
    <row r="962" spans="1:22" x14ac:dyDescent="0.4">
      <c r="A962" t="s">
        <v>1666</v>
      </c>
      <c r="B962" s="1">
        <v>43193.673981481479</v>
      </c>
      <c r="C962">
        <v>2370</v>
      </c>
      <c r="D962" t="s">
        <v>1667</v>
      </c>
      <c r="E962">
        <v>10</v>
      </c>
      <c r="F962" s="1">
        <v>43193.694502314815</v>
      </c>
      <c r="G962">
        <v>2242</v>
      </c>
      <c r="H962" t="s">
        <v>772</v>
      </c>
      <c r="I962">
        <v>20</v>
      </c>
      <c r="J962">
        <v>29</v>
      </c>
      <c r="K962">
        <v>3090</v>
      </c>
      <c r="L962">
        <f t="shared" si="165"/>
        <v>16</v>
      </c>
      <c r="M962" t="b">
        <f t="shared" si="166"/>
        <v>0</v>
      </c>
      <c r="N962">
        <f t="shared" si="167"/>
        <v>10</v>
      </c>
      <c r="O962">
        <f t="shared" si="168"/>
        <v>32</v>
      </c>
      <c r="P962" s="8">
        <f t="shared" si="171"/>
        <v>7.3148148148148148E-3</v>
      </c>
      <c r="Q962" s="1">
        <f t="shared" si="172"/>
        <v>43193.666666666664</v>
      </c>
      <c r="R962">
        <f t="shared" ref="R962:R1025" si="173">VLOOKUP(Q962,기상정보,2,FALSE)</f>
        <v>19.7</v>
      </c>
      <c r="S962" s="1">
        <f t="shared" si="169"/>
        <v>43193.666666666664</v>
      </c>
      <c r="T962">
        <f t="shared" ref="T962:T1025" si="174">VLOOKUP(S962,기상정보,2,FALSE)</f>
        <v>19.7</v>
      </c>
      <c r="U962">
        <f t="shared" ref="U962:U1025" si="175">VLOOKUP(B962,기상정보,3,TRUE)</f>
        <v>0</v>
      </c>
      <c r="V962" t="b">
        <f t="shared" si="170"/>
        <v>0</v>
      </c>
    </row>
    <row r="963" spans="1:22" x14ac:dyDescent="0.4">
      <c r="A963" t="s">
        <v>1668</v>
      </c>
      <c r="B963" s="1">
        <v>43193.676261574074</v>
      </c>
      <c r="C963">
        <v>316</v>
      </c>
      <c r="D963" t="s">
        <v>202</v>
      </c>
      <c r="E963">
        <v>7</v>
      </c>
      <c r="F963" s="1">
        <v>43193.685081018521</v>
      </c>
      <c r="G963">
        <v>450</v>
      </c>
      <c r="H963" t="s">
        <v>749</v>
      </c>
      <c r="I963">
        <v>12</v>
      </c>
      <c r="J963">
        <v>12</v>
      </c>
      <c r="K963">
        <v>2110</v>
      </c>
      <c r="L963">
        <f t="shared" ref="L963:L1026" si="176">HOUR(B963)</f>
        <v>16</v>
      </c>
      <c r="M963" t="b">
        <f t="shared" ref="M963:M1026" si="177">WEEKDAY(B963,2)&gt;=6</f>
        <v>0</v>
      </c>
      <c r="N963">
        <f t="shared" ref="N963:N1026" si="178">MINUTE(B963)</f>
        <v>13</v>
      </c>
      <c r="O963">
        <f t="shared" ref="O963:O1026" si="179">SECOND(B963)</f>
        <v>49</v>
      </c>
      <c r="P963" s="8">
        <f t="shared" si="171"/>
        <v>9.5949074074074079E-3</v>
      </c>
      <c r="Q963" s="1">
        <f t="shared" si="172"/>
        <v>43193.666666666664</v>
      </c>
      <c r="R963">
        <f t="shared" si="173"/>
        <v>19.7</v>
      </c>
      <c r="S963" s="1">
        <f t="shared" ref="S963:S1026" si="180">DATE(YEAR(B963),MONTH(B963),DAY(B963))+TIME(HOUR(B963),0,0)</f>
        <v>43193.666666666664</v>
      </c>
      <c r="T963">
        <f t="shared" si="174"/>
        <v>19.7</v>
      </c>
      <c r="U963">
        <f t="shared" si="175"/>
        <v>0</v>
      </c>
      <c r="V963" t="b">
        <f t="shared" ref="V963:V1026" si="181">U963&gt;=1</f>
        <v>0</v>
      </c>
    </row>
    <row r="964" spans="1:22" x14ac:dyDescent="0.4">
      <c r="A964" t="s">
        <v>1669</v>
      </c>
      <c r="B964" s="1">
        <v>43193.678240740737</v>
      </c>
      <c r="C964">
        <v>2116</v>
      </c>
      <c r="D964" t="s">
        <v>515</v>
      </c>
      <c r="E964">
        <v>3</v>
      </c>
      <c r="F964" s="1">
        <v>43193.696087962962</v>
      </c>
      <c r="G964">
        <v>2105</v>
      </c>
      <c r="H964" t="s">
        <v>1273</v>
      </c>
      <c r="I964">
        <v>2</v>
      </c>
      <c r="J964">
        <v>25</v>
      </c>
      <c r="K964">
        <v>4820</v>
      </c>
      <c r="L964">
        <f t="shared" si="176"/>
        <v>16</v>
      </c>
      <c r="M964" t="b">
        <f t="shared" si="177"/>
        <v>0</v>
      </c>
      <c r="N964">
        <f t="shared" si="178"/>
        <v>16</v>
      </c>
      <c r="O964">
        <f t="shared" si="179"/>
        <v>40</v>
      </c>
      <c r="P964" s="8">
        <f t="shared" si="171"/>
        <v>1.1574074074074075E-2</v>
      </c>
      <c r="Q964" s="1">
        <f t="shared" si="172"/>
        <v>43193.666666666664</v>
      </c>
      <c r="R964">
        <f t="shared" si="173"/>
        <v>19.7</v>
      </c>
      <c r="S964" s="1">
        <f t="shared" si="180"/>
        <v>43193.666666666664</v>
      </c>
      <c r="T964">
        <f t="shared" si="174"/>
        <v>19.7</v>
      </c>
      <c r="U964">
        <f t="shared" si="175"/>
        <v>0</v>
      </c>
      <c r="V964" t="b">
        <f t="shared" si="181"/>
        <v>0</v>
      </c>
    </row>
    <row r="965" spans="1:22" x14ac:dyDescent="0.4">
      <c r="A965" t="s">
        <v>1670</v>
      </c>
      <c r="B965" s="1">
        <v>43193.680046296293</v>
      </c>
      <c r="C965">
        <v>901</v>
      </c>
      <c r="D965" t="s">
        <v>408</v>
      </c>
      <c r="E965">
        <v>2</v>
      </c>
      <c r="F965" s="1">
        <v>43193.759375000001</v>
      </c>
      <c r="G965">
        <v>939</v>
      </c>
      <c r="H965" t="s">
        <v>621</v>
      </c>
      <c r="I965">
        <v>13</v>
      </c>
      <c r="J965">
        <v>113</v>
      </c>
      <c r="K965">
        <v>27810</v>
      </c>
      <c r="L965">
        <f t="shared" si="176"/>
        <v>16</v>
      </c>
      <c r="M965" t="b">
        <f t="shared" si="177"/>
        <v>0</v>
      </c>
      <c r="N965">
        <f t="shared" si="178"/>
        <v>19</v>
      </c>
      <c r="O965">
        <f t="shared" si="179"/>
        <v>16</v>
      </c>
      <c r="P965" s="8">
        <f t="shared" si="171"/>
        <v>1.3379629629629628E-2</v>
      </c>
      <c r="Q965" s="1">
        <f t="shared" si="172"/>
        <v>43193.666666666664</v>
      </c>
      <c r="R965">
        <f t="shared" si="173"/>
        <v>19.7</v>
      </c>
      <c r="S965" s="1">
        <f t="shared" si="180"/>
        <v>43193.666666666664</v>
      </c>
      <c r="T965">
        <f t="shared" si="174"/>
        <v>19.7</v>
      </c>
      <c r="U965">
        <f t="shared" si="175"/>
        <v>0</v>
      </c>
      <c r="V965" t="b">
        <f t="shared" si="181"/>
        <v>0</v>
      </c>
    </row>
    <row r="966" spans="1:22" x14ac:dyDescent="0.4">
      <c r="A966" t="s">
        <v>1671</v>
      </c>
      <c r="B966" s="1">
        <v>43193.682326388887</v>
      </c>
      <c r="C966">
        <v>1616</v>
      </c>
      <c r="D966" t="s">
        <v>116</v>
      </c>
      <c r="E966">
        <v>5</v>
      </c>
      <c r="F966" s="1">
        <v>43193.697511574072</v>
      </c>
      <c r="G966">
        <v>1674</v>
      </c>
      <c r="H966" t="s">
        <v>1263</v>
      </c>
      <c r="I966">
        <v>2</v>
      </c>
      <c r="J966">
        <v>21</v>
      </c>
      <c r="K966">
        <v>3750</v>
      </c>
      <c r="L966">
        <f t="shared" si="176"/>
        <v>16</v>
      </c>
      <c r="M966" t="b">
        <f t="shared" si="177"/>
        <v>0</v>
      </c>
      <c r="N966">
        <f t="shared" si="178"/>
        <v>22</v>
      </c>
      <c r="O966">
        <f t="shared" si="179"/>
        <v>33</v>
      </c>
      <c r="P966" s="8">
        <f t="shared" si="171"/>
        <v>1.5659722222222224E-2</v>
      </c>
      <c r="Q966" s="1">
        <f t="shared" si="172"/>
        <v>43193.666666666664</v>
      </c>
      <c r="R966">
        <f t="shared" si="173"/>
        <v>19.7</v>
      </c>
      <c r="S966" s="1">
        <f t="shared" si="180"/>
        <v>43193.666666666664</v>
      </c>
      <c r="T966">
        <f t="shared" si="174"/>
        <v>19.7</v>
      </c>
      <c r="U966">
        <f t="shared" si="175"/>
        <v>0</v>
      </c>
      <c r="V966" t="b">
        <f t="shared" si="181"/>
        <v>0</v>
      </c>
    </row>
    <row r="967" spans="1:22" x14ac:dyDescent="0.4">
      <c r="A967" t="s">
        <v>1672</v>
      </c>
      <c r="B967" s="1">
        <v>43193.684444444443</v>
      </c>
      <c r="C967">
        <v>1041</v>
      </c>
      <c r="D967" t="s">
        <v>1243</v>
      </c>
      <c r="E967">
        <v>9</v>
      </c>
      <c r="F967" s="1">
        <v>43193.714884259258</v>
      </c>
      <c r="G967">
        <v>1041</v>
      </c>
      <c r="H967" t="s">
        <v>1243</v>
      </c>
      <c r="I967">
        <v>9</v>
      </c>
      <c r="J967">
        <v>43</v>
      </c>
      <c r="K967">
        <v>1130</v>
      </c>
      <c r="L967">
        <f t="shared" si="176"/>
        <v>16</v>
      </c>
      <c r="M967" t="b">
        <f t="shared" si="177"/>
        <v>0</v>
      </c>
      <c r="N967">
        <f t="shared" si="178"/>
        <v>25</v>
      </c>
      <c r="O967">
        <f t="shared" si="179"/>
        <v>36</v>
      </c>
      <c r="P967" s="8">
        <f t="shared" si="171"/>
        <v>1.7777777777777778E-2</v>
      </c>
      <c r="Q967" s="1">
        <f t="shared" si="172"/>
        <v>43193.666666666664</v>
      </c>
      <c r="R967">
        <f t="shared" si="173"/>
        <v>19.7</v>
      </c>
      <c r="S967" s="1">
        <f t="shared" si="180"/>
        <v>43193.666666666664</v>
      </c>
      <c r="T967">
        <f t="shared" si="174"/>
        <v>19.7</v>
      </c>
      <c r="U967">
        <f t="shared" si="175"/>
        <v>0</v>
      </c>
      <c r="V967" t="b">
        <f t="shared" si="181"/>
        <v>0</v>
      </c>
    </row>
    <row r="968" spans="1:22" x14ac:dyDescent="0.4">
      <c r="A968" t="s">
        <v>954</v>
      </c>
      <c r="B968" s="1">
        <v>43193.686273148145</v>
      </c>
      <c r="C968">
        <v>176</v>
      </c>
      <c r="D968" t="s">
        <v>48</v>
      </c>
      <c r="E968">
        <v>5</v>
      </c>
      <c r="F968" s="1">
        <v>43193.732303240744</v>
      </c>
      <c r="G968">
        <v>2219</v>
      </c>
      <c r="H968" t="s">
        <v>189</v>
      </c>
      <c r="I968">
        <v>7</v>
      </c>
      <c r="J968">
        <v>65</v>
      </c>
      <c r="K968">
        <v>18740</v>
      </c>
      <c r="L968">
        <f t="shared" si="176"/>
        <v>16</v>
      </c>
      <c r="M968" t="b">
        <f t="shared" si="177"/>
        <v>0</v>
      </c>
      <c r="N968">
        <f t="shared" si="178"/>
        <v>28</v>
      </c>
      <c r="O968">
        <f t="shared" si="179"/>
        <v>14</v>
      </c>
      <c r="P968" s="8">
        <f t="shared" si="171"/>
        <v>1.9606481481481482E-2</v>
      </c>
      <c r="Q968" s="1">
        <f t="shared" si="172"/>
        <v>43193.666666666664</v>
      </c>
      <c r="R968">
        <f t="shared" si="173"/>
        <v>19.7</v>
      </c>
      <c r="S968" s="1">
        <f t="shared" si="180"/>
        <v>43193.666666666664</v>
      </c>
      <c r="T968">
        <f t="shared" si="174"/>
        <v>19.7</v>
      </c>
      <c r="U968">
        <f t="shared" si="175"/>
        <v>0</v>
      </c>
      <c r="V968" t="b">
        <f t="shared" si="181"/>
        <v>0</v>
      </c>
    </row>
    <row r="969" spans="1:22" x14ac:dyDescent="0.4">
      <c r="A969" t="s">
        <v>1673</v>
      </c>
      <c r="B969" s="1">
        <v>43193.688564814816</v>
      </c>
      <c r="C969">
        <v>326</v>
      </c>
      <c r="D969" t="s">
        <v>885</v>
      </c>
      <c r="E969">
        <v>6</v>
      </c>
      <c r="F969" s="1">
        <v>43193.694548611114</v>
      </c>
      <c r="G969">
        <v>331</v>
      </c>
      <c r="H969" t="s">
        <v>207</v>
      </c>
      <c r="I969">
        <v>8</v>
      </c>
      <c r="J969">
        <v>8</v>
      </c>
      <c r="K969">
        <v>1190</v>
      </c>
      <c r="L969">
        <f t="shared" si="176"/>
        <v>16</v>
      </c>
      <c r="M969" t="b">
        <f t="shared" si="177"/>
        <v>0</v>
      </c>
      <c r="N969">
        <f t="shared" si="178"/>
        <v>31</v>
      </c>
      <c r="O969">
        <f t="shared" si="179"/>
        <v>32</v>
      </c>
      <c r="P969" s="8">
        <f t="shared" si="171"/>
        <v>2.1898148148148149E-2</v>
      </c>
      <c r="Q969" s="1">
        <f t="shared" si="172"/>
        <v>43193.666666666672</v>
      </c>
      <c r="R969" t="e">
        <f t="shared" si="173"/>
        <v>#N/A</v>
      </c>
      <c r="S969" s="1">
        <f t="shared" si="180"/>
        <v>43193.666666666664</v>
      </c>
      <c r="T969">
        <f t="shared" si="174"/>
        <v>19.7</v>
      </c>
      <c r="U969">
        <f t="shared" si="175"/>
        <v>0</v>
      </c>
      <c r="V969" t="b">
        <f t="shared" si="181"/>
        <v>0</v>
      </c>
    </row>
    <row r="970" spans="1:22" x14ac:dyDescent="0.4">
      <c r="A970" t="s">
        <v>1674</v>
      </c>
      <c r="B970" s="1">
        <v>43193.690717592595</v>
      </c>
      <c r="C970">
        <v>383</v>
      </c>
      <c r="D970" t="s">
        <v>1211</v>
      </c>
      <c r="E970">
        <v>4</v>
      </c>
      <c r="F970" s="1">
        <v>43193.695833333331</v>
      </c>
      <c r="G970">
        <v>3514</v>
      </c>
      <c r="H970" t="s">
        <v>1675</v>
      </c>
      <c r="I970">
        <v>9</v>
      </c>
      <c r="J970">
        <v>7</v>
      </c>
      <c r="K970">
        <v>860</v>
      </c>
      <c r="L970">
        <f t="shared" si="176"/>
        <v>16</v>
      </c>
      <c r="M970" t="b">
        <f t="shared" si="177"/>
        <v>0</v>
      </c>
      <c r="N970">
        <f t="shared" si="178"/>
        <v>34</v>
      </c>
      <c r="O970">
        <f t="shared" si="179"/>
        <v>38</v>
      </c>
      <c r="P970" s="8">
        <f t="shared" si="171"/>
        <v>2.4050925925925924E-2</v>
      </c>
      <c r="Q970" s="1">
        <f t="shared" si="172"/>
        <v>43193.666666666672</v>
      </c>
      <c r="R970" t="e">
        <f t="shared" si="173"/>
        <v>#N/A</v>
      </c>
      <c r="S970" s="1">
        <f t="shared" si="180"/>
        <v>43193.666666666664</v>
      </c>
      <c r="T970">
        <f t="shared" si="174"/>
        <v>19.7</v>
      </c>
      <c r="U970">
        <f t="shared" si="175"/>
        <v>0</v>
      </c>
      <c r="V970" t="b">
        <f t="shared" si="181"/>
        <v>0</v>
      </c>
    </row>
    <row r="971" spans="1:22" x14ac:dyDescent="0.4">
      <c r="A971" t="s">
        <v>599</v>
      </c>
      <c r="B971" s="1">
        <v>43193.692129629628</v>
      </c>
      <c r="C971">
        <v>542</v>
      </c>
      <c r="D971" t="s">
        <v>594</v>
      </c>
      <c r="E971">
        <v>19</v>
      </c>
      <c r="F971" s="1">
        <v>43193.694965277777</v>
      </c>
      <c r="G971">
        <v>543</v>
      </c>
      <c r="H971" t="s">
        <v>767</v>
      </c>
      <c r="I971">
        <v>12</v>
      </c>
      <c r="J971">
        <v>3</v>
      </c>
      <c r="K971">
        <v>210</v>
      </c>
      <c r="L971">
        <f t="shared" si="176"/>
        <v>16</v>
      </c>
      <c r="M971" t="b">
        <f t="shared" si="177"/>
        <v>0</v>
      </c>
      <c r="N971">
        <f t="shared" si="178"/>
        <v>36</v>
      </c>
      <c r="O971">
        <f t="shared" si="179"/>
        <v>40</v>
      </c>
      <c r="P971" s="8">
        <f t="shared" si="171"/>
        <v>2.5462962962962962E-2</v>
      </c>
      <c r="Q971" s="1">
        <f t="shared" si="172"/>
        <v>43193.666666666664</v>
      </c>
      <c r="R971">
        <f t="shared" si="173"/>
        <v>19.7</v>
      </c>
      <c r="S971" s="1">
        <f t="shared" si="180"/>
        <v>43193.666666666664</v>
      </c>
      <c r="T971">
        <f t="shared" si="174"/>
        <v>19.7</v>
      </c>
      <c r="U971">
        <f t="shared" si="175"/>
        <v>0</v>
      </c>
      <c r="V971" t="b">
        <f t="shared" si="181"/>
        <v>0</v>
      </c>
    </row>
    <row r="972" spans="1:22" x14ac:dyDescent="0.4">
      <c r="A972" t="s">
        <v>1676</v>
      </c>
      <c r="B972" s="1">
        <v>43193.693425925929</v>
      </c>
      <c r="C972">
        <v>2265</v>
      </c>
      <c r="D972" t="s">
        <v>1677</v>
      </c>
      <c r="E972">
        <v>11</v>
      </c>
      <c r="F972" s="1">
        <v>43193.736168981479</v>
      </c>
      <c r="G972">
        <v>2231</v>
      </c>
      <c r="H972" t="s">
        <v>21</v>
      </c>
      <c r="I972">
        <v>6</v>
      </c>
      <c r="J972">
        <v>61</v>
      </c>
      <c r="K972">
        <v>8010</v>
      </c>
      <c r="L972">
        <f t="shared" si="176"/>
        <v>16</v>
      </c>
      <c r="M972" t="b">
        <f t="shared" si="177"/>
        <v>0</v>
      </c>
      <c r="N972">
        <f t="shared" si="178"/>
        <v>38</v>
      </c>
      <c r="O972">
        <f t="shared" si="179"/>
        <v>32</v>
      </c>
      <c r="P972" s="8">
        <f t="shared" si="171"/>
        <v>2.6759259259259257E-2</v>
      </c>
      <c r="Q972" s="1">
        <f t="shared" si="172"/>
        <v>43193.666666666672</v>
      </c>
      <c r="R972" t="e">
        <f t="shared" si="173"/>
        <v>#N/A</v>
      </c>
      <c r="S972" s="1">
        <f t="shared" si="180"/>
        <v>43193.666666666664</v>
      </c>
      <c r="T972">
        <f t="shared" si="174"/>
        <v>19.7</v>
      </c>
      <c r="U972">
        <f t="shared" si="175"/>
        <v>0</v>
      </c>
      <c r="V972" t="b">
        <f t="shared" si="181"/>
        <v>0</v>
      </c>
    </row>
    <row r="973" spans="1:22" x14ac:dyDescent="0.4">
      <c r="A973" t="s">
        <v>1296</v>
      </c>
      <c r="B973" s="1">
        <v>43193.695162037038</v>
      </c>
      <c r="C973">
        <v>2143</v>
      </c>
      <c r="D973" t="s">
        <v>1678</v>
      </c>
      <c r="E973">
        <v>7</v>
      </c>
      <c r="F973" s="1">
        <v>43193.715532407405</v>
      </c>
      <c r="G973">
        <v>2140</v>
      </c>
      <c r="H973" t="s">
        <v>1447</v>
      </c>
      <c r="I973">
        <v>3</v>
      </c>
      <c r="J973">
        <v>28</v>
      </c>
      <c r="K973">
        <v>2230</v>
      </c>
      <c r="L973">
        <f t="shared" si="176"/>
        <v>16</v>
      </c>
      <c r="M973" t="b">
        <f t="shared" si="177"/>
        <v>0</v>
      </c>
      <c r="N973">
        <f t="shared" si="178"/>
        <v>41</v>
      </c>
      <c r="O973">
        <f t="shared" si="179"/>
        <v>2</v>
      </c>
      <c r="P973" s="8">
        <f t="shared" si="171"/>
        <v>2.8495370370370369E-2</v>
      </c>
      <c r="Q973" s="1">
        <f t="shared" si="172"/>
        <v>43193.666666666664</v>
      </c>
      <c r="R973">
        <f t="shared" si="173"/>
        <v>19.7</v>
      </c>
      <c r="S973" s="1">
        <f t="shared" si="180"/>
        <v>43193.666666666664</v>
      </c>
      <c r="T973">
        <f t="shared" si="174"/>
        <v>19.7</v>
      </c>
      <c r="U973">
        <f t="shared" si="175"/>
        <v>0</v>
      </c>
      <c r="V973" t="b">
        <f t="shared" si="181"/>
        <v>0</v>
      </c>
    </row>
    <row r="974" spans="1:22" x14ac:dyDescent="0.4">
      <c r="A974" t="s">
        <v>1679</v>
      </c>
      <c r="B974" s="1">
        <v>43193.697013888886</v>
      </c>
      <c r="C974">
        <v>2276</v>
      </c>
      <c r="D974" t="s">
        <v>1502</v>
      </c>
      <c r="E974">
        <v>15</v>
      </c>
      <c r="F974" s="1">
        <v>43193.708182870374</v>
      </c>
      <c r="G974">
        <v>2372</v>
      </c>
      <c r="H974" t="s">
        <v>1680</v>
      </c>
      <c r="I974">
        <v>8</v>
      </c>
      <c r="J974">
        <v>15</v>
      </c>
      <c r="K974">
        <v>4700</v>
      </c>
      <c r="L974">
        <f t="shared" si="176"/>
        <v>16</v>
      </c>
      <c r="M974" t="b">
        <f t="shared" si="177"/>
        <v>0</v>
      </c>
      <c r="N974">
        <f t="shared" si="178"/>
        <v>43</v>
      </c>
      <c r="O974">
        <f t="shared" si="179"/>
        <v>42</v>
      </c>
      <c r="P974" s="8">
        <f t="shared" si="171"/>
        <v>3.0347222222222223E-2</v>
      </c>
      <c r="Q974" s="1">
        <f t="shared" si="172"/>
        <v>43193.666666666664</v>
      </c>
      <c r="R974">
        <f t="shared" si="173"/>
        <v>19.7</v>
      </c>
      <c r="S974" s="1">
        <f t="shared" si="180"/>
        <v>43193.666666666664</v>
      </c>
      <c r="T974">
        <f t="shared" si="174"/>
        <v>19.7</v>
      </c>
      <c r="U974">
        <f t="shared" si="175"/>
        <v>0</v>
      </c>
      <c r="V974" t="b">
        <f t="shared" si="181"/>
        <v>0</v>
      </c>
    </row>
    <row r="975" spans="1:22" x14ac:dyDescent="0.4">
      <c r="A975" t="s">
        <v>334</v>
      </c>
      <c r="B975" s="1">
        <v>43193.698773148149</v>
      </c>
      <c r="C975">
        <v>2102</v>
      </c>
      <c r="D975" t="s">
        <v>390</v>
      </c>
      <c r="E975">
        <v>1</v>
      </c>
      <c r="F975" s="1">
        <v>43193.70412037037</v>
      </c>
      <c r="G975">
        <v>2153</v>
      </c>
      <c r="H975" t="s">
        <v>247</v>
      </c>
      <c r="I975">
        <v>8</v>
      </c>
      <c r="J975">
        <v>7</v>
      </c>
      <c r="K975">
        <v>900</v>
      </c>
      <c r="L975">
        <f t="shared" si="176"/>
        <v>16</v>
      </c>
      <c r="M975" t="b">
        <f t="shared" si="177"/>
        <v>0</v>
      </c>
      <c r="N975">
        <f t="shared" si="178"/>
        <v>46</v>
      </c>
      <c r="O975">
        <f t="shared" si="179"/>
        <v>14</v>
      </c>
      <c r="P975" s="8">
        <f t="shared" si="171"/>
        <v>3.2106481481481479E-2</v>
      </c>
      <c r="Q975" s="1">
        <f t="shared" si="172"/>
        <v>43193.666666666672</v>
      </c>
      <c r="R975" t="e">
        <f t="shared" si="173"/>
        <v>#N/A</v>
      </c>
      <c r="S975" s="1">
        <f t="shared" si="180"/>
        <v>43193.666666666664</v>
      </c>
      <c r="T975">
        <f t="shared" si="174"/>
        <v>19.7</v>
      </c>
      <c r="U975">
        <f t="shared" si="175"/>
        <v>0</v>
      </c>
      <c r="V975" t="b">
        <f t="shared" si="181"/>
        <v>0</v>
      </c>
    </row>
    <row r="976" spans="1:22" x14ac:dyDescent="0.4">
      <c r="A976" t="s">
        <v>1681</v>
      </c>
      <c r="B976" s="1">
        <v>43193.700497685182</v>
      </c>
      <c r="C976">
        <v>2172</v>
      </c>
      <c r="D976" t="s">
        <v>1682</v>
      </c>
      <c r="E976">
        <v>17</v>
      </c>
      <c r="F976" s="1">
        <v>43193.764270833337</v>
      </c>
      <c r="G976">
        <v>2130</v>
      </c>
      <c r="H976" t="s">
        <v>1683</v>
      </c>
      <c r="I976">
        <v>3</v>
      </c>
      <c r="J976">
        <v>91</v>
      </c>
      <c r="K976">
        <v>5210</v>
      </c>
      <c r="L976">
        <f t="shared" si="176"/>
        <v>16</v>
      </c>
      <c r="M976" t="b">
        <f t="shared" si="177"/>
        <v>0</v>
      </c>
      <c r="N976">
        <f t="shared" si="178"/>
        <v>48</v>
      </c>
      <c r="O976">
        <f t="shared" si="179"/>
        <v>43</v>
      </c>
      <c r="P976" s="8">
        <f t="shared" ref="P976:P1039" si="182">TIME(0,MINUTE(B976),SECOND(B976))</f>
        <v>3.3831018518518517E-2</v>
      </c>
      <c r="Q976" s="1">
        <f t="shared" ref="Q976:Q1039" si="183">B976-P976</f>
        <v>43193.666666666664</v>
      </c>
      <c r="R976">
        <f t="shared" si="173"/>
        <v>19.7</v>
      </c>
      <c r="S976" s="1">
        <f t="shared" si="180"/>
        <v>43193.666666666664</v>
      </c>
      <c r="T976">
        <f t="shared" si="174"/>
        <v>19.7</v>
      </c>
      <c r="U976">
        <f t="shared" si="175"/>
        <v>0</v>
      </c>
      <c r="V976" t="b">
        <f t="shared" si="181"/>
        <v>0</v>
      </c>
    </row>
    <row r="977" spans="1:22" x14ac:dyDescent="0.4">
      <c r="A977" t="s">
        <v>1023</v>
      </c>
      <c r="B977" s="1">
        <v>43193.702523148146</v>
      </c>
      <c r="C977">
        <v>113</v>
      </c>
      <c r="D977" t="s">
        <v>125</v>
      </c>
      <c r="E977">
        <v>25</v>
      </c>
      <c r="F977" s="1">
        <v>43193.768020833333</v>
      </c>
      <c r="G977">
        <v>185</v>
      </c>
      <c r="H977" t="s">
        <v>151</v>
      </c>
      <c r="I977">
        <v>3</v>
      </c>
      <c r="J977">
        <v>87</v>
      </c>
      <c r="K977">
        <v>4650</v>
      </c>
      <c r="L977">
        <f t="shared" si="176"/>
        <v>16</v>
      </c>
      <c r="M977" t="b">
        <f t="shared" si="177"/>
        <v>0</v>
      </c>
      <c r="N977">
        <f t="shared" si="178"/>
        <v>51</v>
      </c>
      <c r="O977">
        <f t="shared" si="179"/>
        <v>38</v>
      </c>
      <c r="P977" s="8">
        <f t="shared" si="182"/>
        <v>3.5856481481481482E-2</v>
      </c>
      <c r="Q977" s="1">
        <f t="shared" si="183"/>
        <v>43193.666666666664</v>
      </c>
      <c r="R977">
        <f t="shared" si="173"/>
        <v>19.7</v>
      </c>
      <c r="S977" s="1">
        <f t="shared" si="180"/>
        <v>43193.666666666664</v>
      </c>
      <c r="T977">
        <f t="shared" si="174"/>
        <v>19.7</v>
      </c>
      <c r="U977">
        <f t="shared" si="175"/>
        <v>0</v>
      </c>
      <c r="V977" t="b">
        <f t="shared" si="181"/>
        <v>0</v>
      </c>
    </row>
    <row r="978" spans="1:22" x14ac:dyDescent="0.4">
      <c r="A978" t="s">
        <v>1684</v>
      </c>
      <c r="B978" s="1">
        <v>43193.70453703704</v>
      </c>
      <c r="C978">
        <v>1222</v>
      </c>
      <c r="D978" t="s">
        <v>369</v>
      </c>
      <c r="E978">
        <v>9</v>
      </c>
      <c r="F978" s="1">
        <v>43193.717604166668</v>
      </c>
      <c r="G978">
        <v>1205</v>
      </c>
      <c r="H978" t="s">
        <v>212</v>
      </c>
      <c r="I978">
        <v>1</v>
      </c>
      <c r="J978">
        <v>18</v>
      </c>
      <c r="K978">
        <v>1630</v>
      </c>
      <c r="L978">
        <f t="shared" si="176"/>
        <v>16</v>
      </c>
      <c r="M978" t="b">
        <f t="shared" si="177"/>
        <v>0</v>
      </c>
      <c r="N978">
        <f t="shared" si="178"/>
        <v>54</v>
      </c>
      <c r="O978">
        <f t="shared" si="179"/>
        <v>32</v>
      </c>
      <c r="P978" s="8">
        <f t="shared" si="182"/>
        <v>3.7870370370370367E-2</v>
      </c>
      <c r="Q978" s="1">
        <f t="shared" si="183"/>
        <v>43193.666666666672</v>
      </c>
      <c r="R978" t="e">
        <f t="shared" si="173"/>
        <v>#N/A</v>
      </c>
      <c r="S978" s="1">
        <f t="shared" si="180"/>
        <v>43193.666666666664</v>
      </c>
      <c r="T978">
        <f t="shared" si="174"/>
        <v>19.7</v>
      </c>
      <c r="U978">
        <f t="shared" si="175"/>
        <v>0</v>
      </c>
      <c r="V978" t="b">
        <f t="shared" si="181"/>
        <v>0</v>
      </c>
    </row>
    <row r="979" spans="1:22" x14ac:dyDescent="0.4">
      <c r="A979" t="s">
        <v>1685</v>
      </c>
      <c r="B979" s="1">
        <v>43193.706284722219</v>
      </c>
      <c r="C979">
        <v>2009</v>
      </c>
      <c r="D979" t="s">
        <v>1686</v>
      </c>
      <c r="E979">
        <v>2</v>
      </c>
      <c r="F979" s="1">
        <v>43193.716736111113</v>
      </c>
      <c r="G979">
        <v>2013</v>
      </c>
      <c r="H979" t="s">
        <v>36</v>
      </c>
      <c r="I979">
        <v>18</v>
      </c>
      <c r="J979">
        <v>14</v>
      </c>
      <c r="K979">
        <v>2000</v>
      </c>
      <c r="L979">
        <f t="shared" si="176"/>
        <v>16</v>
      </c>
      <c r="M979" t="b">
        <f t="shared" si="177"/>
        <v>0</v>
      </c>
      <c r="N979">
        <f t="shared" si="178"/>
        <v>57</v>
      </c>
      <c r="O979">
        <f t="shared" si="179"/>
        <v>3</v>
      </c>
      <c r="P979" s="8">
        <f t="shared" si="182"/>
        <v>3.9618055555555552E-2</v>
      </c>
      <c r="Q979" s="1">
        <f t="shared" si="183"/>
        <v>43193.666666666664</v>
      </c>
      <c r="R979">
        <f t="shared" si="173"/>
        <v>19.7</v>
      </c>
      <c r="S979" s="1">
        <f t="shared" si="180"/>
        <v>43193.666666666664</v>
      </c>
      <c r="T979">
        <f t="shared" si="174"/>
        <v>19.7</v>
      </c>
      <c r="U979">
        <f t="shared" si="175"/>
        <v>0</v>
      </c>
      <c r="V979" t="b">
        <f t="shared" si="181"/>
        <v>0</v>
      </c>
    </row>
    <row r="980" spans="1:22" x14ac:dyDescent="0.4">
      <c r="A980" t="s">
        <v>1687</v>
      </c>
      <c r="B980" s="1">
        <v>43193.708078703705</v>
      </c>
      <c r="C980">
        <v>558</v>
      </c>
      <c r="D980" t="s">
        <v>1069</v>
      </c>
      <c r="E980">
        <v>19</v>
      </c>
      <c r="F980" s="1">
        <v>43193.714942129627</v>
      </c>
      <c r="G980">
        <v>536</v>
      </c>
      <c r="H980" t="s">
        <v>224</v>
      </c>
      <c r="I980">
        <v>2</v>
      </c>
      <c r="J980">
        <v>9</v>
      </c>
      <c r="K980">
        <v>1240</v>
      </c>
      <c r="L980">
        <f t="shared" si="176"/>
        <v>16</v>
      </c>
      <c r="M980" t="b">
        <f t="shared" si="177"/>
        <v>0</v>
      </c>
      <c r="N980">
        <f t="shared" si="178"/>
        <v>59</v>
      </c>
      <c r="O980">
        <f t="shared" si="179"/>
        <v>38</v>
      </c>
      <c r="P980" s="8">
        <f t="shared" si="182"/>
        <v>4.1412037037037039E-2</v>
      </c>
      <c r="Q980" s="1">
        <f t="shared" si="183"/>
        <v>43193.666666666664</v>
      </c>
      <c r="R980">
        <f t="shared" si="173"/>
        <v>19.7</v>
      </c>
      <c r="S980" s="1">
        <f t="shared" si="180"/>
        <v>43193.666666666664</v>
      </c>
      <c r="T980">
        <f t="shared" si="174"/>
        <v>19.7</v>
      </c>
      <c r="U980">
        <f t="shared" si="175"/>
        <v>0</v>
      </c>
      <c r="V980" t="b">
        <f t="shared" si="181"/>
        <v>0</v>
      </c>
    </row>
    <row r="981" spans="1:22" x14ac:dyDescent="0.4">
      <c r="A981" t="s">
        <v>1688</v>
      </c>
      <c r="B981" s="1">
        <v>43193.710023148145</v>
      </c>
      <c r="C981">
        <v>577</v>
      </c>
      <c r="D981" t="s">
        <v>934</v>
      </c>
      <c r="E981">
        <v>8</v>
      </c>
      <c r="F981" s="1">
        <v>43193.721655092595</v>
      </c>
      <c r="G981">
        <v>576</v>
      </c>
      <c r="H981" t="s">
        <v>1025</v>
      </c>
      <c r="I981">
        <v>6</v>
      </c>
      <c r="J981">
        <v>16</v>
      </c>
      <c r="K981">
        <v>2030</v>
      </c>
      <c r="L981">
        <f t="shared" si="176"/>
        <v>17</v>
      </c>
      <c r="M981" t="b">
        <f t="shared" si="177"/>
        <v>0</v>
      </c>
      <c r="N981">
        <f t="shared" si="178"/>
        <v>2</v>
      </c>
      <c r="O981">
        <f t="shared" si="179"/>
        <v>26</v>
      </c>
      <c r="P981" s="8">
        <f t="shared" si="182"/>
        <v>1.689814814814815E-3</v>
      </c>
      <c r="Q981" s="1">
        <f t="shared" si="183"/>
        <v>43193.708333333328</v>
      </c>
      <c r="R981" t="e">
        <f t="shared" si="173"/>
        <v>#N/A</v>
      </c>
      <c r="S981" s="1">
        <f t="shared" si="180"/>
        <v>43193.708333333336</v>
      </c>
      <c r="T981">
        <f t="shared" si="174"/>
        <v>19.7</v>
      </c>
      <c r="U981">
        <f t="shared" si="175"/>
        <v>0</v>
      </c>
      <c r="V981" t="b">
        <f t="shared" si="181"/>
        <v>0</v>
      </c>
    </row>
    <row r="982" spans="1:22" x14ac:dyDescent="0.4">
      <c r="A982" t="s">
        <v>1689</v>
      </c>
      <c r="B982" s="1">
        <v>43193.711724537039</v>
      </c>
      <c r="C982">
        <v>540</v>
      </c>
      <c r="D982" t="s">
        <v>45</v>
      </c>
      <c r="E982">
        <v>4</v>
      </c>
      <c r="F982" s="1">
        <v>43193.71603009259</v>
      </c>
      <c r="G982">
        <v>3509</v>
      </c>
      <c r="H982" t="s">
        <v>277</v>
      </c>
      <c r="I982">
        <v>14</v>
      </c>
      <c r="J982">
        <v>5</v>
      </c>
      <c r="K982">
        <v>1020</v>
      </c>
      <c r="L982">
        <f t="shared" si="176"/>
        <v>17</v>
      </c>
      <c r="M982" t="b">
        <f t="shared" si="177"/>
        <v>0</v>
      </c>
      <c r="N982">
        <f t="shared" si="178"/>
        <v>4</v>
      </c>
      <c r="O982">
        <f t="shared" si="179"/>
        <v>53</v>
      </c>
      <c r="P982" s="8">
        <f t="shared" si="182"/>
        <v>3.3912037037037036E-3</v>
      </c>
      <c r="Q982" s="1">
        <f t="shared" si="183"/>
        <v>43193.708333333336</v>
      </c>
      <c r="R982">
        <f t="shared" si="173"/>
        <v>19.7</v>
      </c>
      <c r="S982" s="1">
        <f t="shared" si="180"/>
        <v>43193.708333333336</v>
      </c>
      <c r="T982">
        <f t="shared" si="174"/>
        <v>19.7</v>
      </c>
      <c r="U982">
        <f t="shared" si="175"/>
        <v>0</v>
      </c>
      <c r="V982" t="b">
        <f t="shared" si="181"/>
        <v>0</v>
      </c>
    </row>
    <row r="983" spans="1:22" x14ac:dyDescent="0.4">
      <c r="A983" t="s">
        <v>1690</v>
      </c>
      <c r="B983" s="1">
        <v>43193.713252314818</v>
      </c>
      <c r="C983">
        <v>113</v>
      </c>
      <c r="D983" t="s">
        <v>125</v>
      </c>
      <c r="E983">
        <v>25</v>
      </c>
      <c r="F983" s="1">
        <v>43193.750937500001</v>
      </c>
      <c r="G983">
        <v>914</v>
      </c>
      <c r="H983" t="s">
        <v>82</v>
      </c>
      <c r="I983">
        <v>6</v>
      </c>
      <c r="J983">
        <v>53</v>
      </c>
      <c r="K983">
        <v>13620</v>
      </c>
      <c r="L983">
        <f t="shared" si="176"/>
        <v>17</v>
      </c>
      <c r="M983" t="b">
        <f t="shared" si="177"/>
        <v>0</v>
      </c>
      <c r="N983">
        <f t="shared" si="178"/>
        <v>7</v>
      </c>
      <c r="O983">
        <f t="shared" si="179"/>
        <v>5</v>
      </c>
      <c r="P983" s="8">
        <f t="shared" si="182"/>
        <v>4.9189814814814816E-3</v>
      </c>
      <c r="Q983" s="1">
        <f t="shared" si="183"/>
        <v>43193.708333333336</v>
      </c>
      <c r="R983">
        <f t="shared" si="173"/>
        <v>19.7</v>
      </c>
      <c r="S983" s="1">
        <f t="shared" si="180"/>
        <v>43193.708333333336</v>
      </c>
      <c r="T983">
        <f t="shared" si="174"/>
        <v>19.7</v>
      </c>
      <c r="U983">
        <f t="shared" si="175"/>
        <v>0</v>
      </c>
      <c r="V983" t="b">
        <f t="shared" si="181"/>
        <v>0</v>
      </c>
    </row>
    <row r="984" spans="1:22" x14ac:dyDescent="0.4">
      <c r="A984" t="s">
        <v>1691</v>
      </c>
      <c r="B984" s="1">
        <v>43193.714872685188</v>
      </c>
      <c r="C984">
        <v>182</v>
      </c>
      <c r="D984" t="s">
        <v>964</v>
      </c>
      <c r="E984">
        <v>9</v>
      </c>
      <c r="F984" s="1">
        <v>43193.813877314817</v>
      </c>
      <c r="G984">
        <v>184</v>
      </c>
      <c r="H984" t="s">
        <v>1162</v>
      </c>
      <c r="I984">
        <v>9</v>
      </c>
      <c r="J984">
        <v>130</v>
      </c>
      <c r="K984">
        <v>12730</v>
      </c>
      <c r="L984">
        <f t="shared" si="176"/>
        <v>17</v>
      </c>
      <c r="M984" t="b">
        <f t="shared" si="177"/>
        <v>0</v>
      </c>
      <c r="N984">
        <f t="shared" si="178"/>
        <v>9</v>
      </c>
      <c r="O984">
        <f t="shared" si="179"/>
        <v>25</v>
      </c>
      <c r="P984" s="8">
        <f t="shared" si="182"/>
        <v>6.5393518518518517E-3</v>
      </c>
      <c r="Q984" s="1">
        <f t="shared" si="183"/>
        <v>43193.708333333336</v>
      </c>
      <c r="R984">
        <f t="shared" si="173"/>
        <v>19.7</v>
      </c>
      <c r="S984" s="1">
        <f t="shared" si="180"/>
        <v>43193.708333333336</v>
      </c>
      <c r="T984">
        <f t="shared" si="174"/>
        <v>19.7</v>
      </c>
      <c r="U984">
        <f t="shared" si="175"/>
        <v>0</v>
      </c>
      <c r="V984" t="b">
        <f t="shared" si="181"/>
        <v>0</v>
      </c>
    </row>
    <row r="985" spans="1:22" x14ac:dyDescent="0.4">
      <c r="A985" t="s">
        <v>1692</v>
      </c>
      <c r="B985" s="1">
        <v>43193.716400462959</v>
      </c>
      <c r="C985">
        <v>576</v>
      </c>
      <c r="D985" t="s">
        <v>1025</v>
      </c>
      <c r="E985">
        <v>3</v>
      </c>
      <c r="F985" s="1">
        <v>43193.720081018517</v>
      </c>
      <c r="G985">
        <v>551</v>
      </c>
      <c r="H985" t="s">
        <v>722</v>
      </c>
      <c r="I985">
        <v>6</v>
      </c>
      <c r="J985">
        <v>5</v>
      </c>
      <c r="K985">
        <v>1060</v>
      </c>
      <c r="L985">
        <f t="shared" si="176"/>
        <v>17</v>
      </c>
      <c r="M985" t="b">
        <f t="shared" si="177"/>
        <v>0</v>
      </c>
      <c r="N985">
        <f t="shared" si="178"/>
        <v>11</v>
      </c>
      <c r="O985">
        <f t="shared" si="179"/>
        <v>37</v>
      </c>
      <c r="P985" s="8">
        <f t="shared" si="182"/>
        <v>8.0671296296296307E-3</v>
      </c>
      <c r="Q985" s="1">
        <f t="shared" si="183"/>
        <v>43193.708333333328</v>
      </c>
      <c r="R985" t="e">
        <f t="shared" si="173"/>
        <v>#N/A</v>
      </c>
      <c r="S985" s="1">
        <f t="shared" si="180"/>
        <v>43193.708333333336</v>
      </c>
      <c r="T985">
        <f t="shared" si="174"/>
        <v>19.7</v>
      </c>
      <c r="U985">
        <f t="shared" si="175"/>
        <v>0</v>
      </c>
      <c r="V985" t="b">
        <f t="shared" si="181"/>
        <v>0</v>
      </c>
    </row>
    <row r="986" spans="1:22" x14ac:dyDescent="0.4">
      <c r="A986" t="s">
        <v>1693</v>
      </c>
      <c r="B986" s="1">
        <v>43193.718263888892</v>
      </c>
      <c r="C986">
        <v>1308</v>
      </c>
      <c r="D986" t="s">
        <v>661</v>
      </c>
      <c r="E986">
        <v>9</v>
      </c>
      <c r="F986" s="1">
        <v>43193.731631944444</v>
      </c>
      <c r="G986">
        <v>583</v>
      </c>
      <c r="H986" t="s">
        <v>587</v>
      </c>
      <c r="I986">
        <v>8</v>
      </c>
      <c r="J986">
        <v>18</v>
      </c>
      <c r="K986">
        <v>4310</v>
      </c>
      <c r="L986">
        <f t="shared" si="176"/>
        <v>17</v>
      </c>
      <c r="M986" t="b">
        <f t="shared" si="177"/>
        <v>0</v>
      </c>
      <c r="N986">
        <f t="shared" si="178"/>
        <v>14</v>
      </c>
      <c r="O986">
        <f t="shared" si="179"/>
        <v>18</v>
      </c>
      <c r="P986" s="8">
        <f t="shared" si="182"/>
        <v>9.9305555555555553E-3</v>
      </c>
      <c r="Q986" s="1">
        <f t="shared" si="183"/>
        <v>43193.708333333336</v>
      </c>
      <c r="R986">
        <f t="shared" si="173"/>
        <v>19.7</v>
      </c>
      <c r="S986" s="1">
        <f t="shared" si="180"/>
        <v>43193.708333333336</v>
      </c>
      <c r="T986">
        <f t="shared" si="174"/>
        <v>19.7</v>
      </c>
      <c r="U986">
        <f t="shared" si="175"/>
        <v>0</v>
      </c>
      <c r="V986" t="b">
        <f t="shared" si="181"/>
        <v>0</v>
      </c>
    </row>
    <row r="987" spans="1:22" x14ac:dyDescent="0.4">
      <c r="A987" t="s">
        <v>1694</v>
      </c>
      <c r="B987" s="1">
        <v>43193.719988425924</v>
      </c>
      <c r="C987">
        <v>302</v>
      </c>
      <c r="D987" t="s">
        <v>437</v>
      </c>
      <c r="E987">
        <v>1</v>
      </c>
      <c r="F987" s="1">
        <v>43193.727372685185</v>
      </c>
      <c r="G987">
        <v>314</v>
      </c>
      <c r="H987" t="s">
        <v>436</v>
      </c>
      <c r="I987">
        <v>7</v>
      </c>
      <c r="J987">
        <v>10</v>
      </c>
      <c r="K987">
        <v>1000</v>
      </c>
      <c r="L987">
        <f t="shared" si="176"/>
        <v>17</v>
      </c>
      <c r="M987" t="b">
        <f t="shared" si="177"/>
        <v>0</v>
      </c>
      <c r="N987">
        <f t="shared" si="178"/>
        <v>16</v>
      </c>
      <c r="O987">
        <f t="shared" si="179"/>
        <v>47</v>
      </c>
      <c r="P987" s="8">
        <f t="shared" si="182"/>
        <v>1.1655092592592594E-2</v>
      </c>
      <c r="Q987" s="1">
        <f t="shared" si="183"/>
        <v>43193.708333333328</v>
      </c>
      <c r="R987" t="e">
        <f t="shared" si="173"/>
        <v>#N/A</v>
      </c>
      <c r="S987" s="1">
        <f t="shared" si="180"/>
        <v>43193.708333333336</v>
      </c>
      <c r="T987">
        <f t="shared" si="174"/>
        <v>19.7</v>
      </c>
      <c r="U987">
        <f t="shared" si="175"/>
        <v>0</v>
      </c>
      <c r="V987" t="b">
        <f t="shared" si="181"/>
        <v>0</v>
      </c>
    </row>
    <row r="988" spans="1:22" x14ac:dyDescent="0.4">
      <c r="A988" t="s">
        <v>1135</v>
      </c>
      <c r="B988" s="1">
        <v>43193.721805555557</v>
      </c>
      <c r="C988">
        <v>913</v>
      </c>
      <c r="D988" t="s">
        <v>553</v>
      </c>
      <c r="E988">
        <v>5</v>
      </c>
      <c r="F988" s="1">
        <v>43193.739328703705</v>
      </c>
      <c r="G988">
        <v>133</v>
      </c>
      <c r="H988" t="s">
        <v>1664</v>
      </c>
      <c r="I988">
        <v>15</v>
      </c>
      <c r="J988">
        <v>24</v>
      </c>
      <c r="K988">
        <v>4010</v>
      </c>
      <c r="L988">
        <f t="shared" si="176"/>
        <v>17</v>
      </c>
      <c r="M988" t="b">
        <f t="shared" si="177"/>
        <v>0</v>
      </c>
      <c r="N988">
        <f t="shared" si="178"/>
        <v>19</v>
      </c>
      <c r="O988">
        <f t="shared" si="179"/>
        <v>24</v>
      </c>
      <c r="P988" s="8">
        <f t="shared" si="182"/>
        <v>1.3472222222222221E-2</v>
      </c>
      <c r="Q988" s="1">
        <f t="shared" si="183"/>
        <v>43193.708333333336</v>
      </c>
      <c r="R988">
        <f t="shared" si="173"/>
        <v>19.7</v>
      </c>
      <c r="S988" s="1">
        <f t="shared" si="180"/>
        <v>43193.708333333336</v>
      </c>
      <c r="T988">
        <f t="shared" si="174"/>
        <v>19.7</v>
      </c>
      <c r="U988">
        <f t="shared" si="175"/>
        <v>0</v>
      </c>
      <c r="V988" t="b">
        <f t="shared" si="181"/>
        <v>0</v>
      </c>
    </row>
    <row r="989" spans="1:22" x14ac:dyDescent="0.4">
      <c r="A989" t="s">
        <v>1695</v>
      </c>
      <c r="B989" s="1">
        <v>43193.723356481481</v>
      </c>
      <c r="C989">
        <v>144</v>
      </c>
      <c r="D989" t="s">
        <v>47</v>
      </c>
      <c r="E989">
        <v>10</v>
      </c>
      <c r="F989" s="1">
        <v>43193.75271990741</v>
      </c>
      <c r="G989">
        <v>259</v>
      </c>
      <c r="H989" t="s">
        <v>1017</v>
      </c>
      <c r="I989">
        <v>12</v>
      </c>
      <c r="J989">
        <v>42</v>
      </c>
      <c r="K989">
        <v>6720</v>
      </c>
      <c r="L989">
        <f t="shared" si="176"/>
        <v>17</v>
      </c>
      <c r="M989" t="b">
        <f t="shared" si="177"/>
        <v>0</v>
      </c>
      <c r="N989">
        <f t="shared" si="178"/>
        <v>21</v>
      </c>
      <c r="O989">
        <f t="shared" si="179"/>
        <v>38</v>
      </c>
      <c r="P989" s="8">
        <f t="shared" si="182"/>
        <v>1.5023148148148148E-2</v>
      </c>
      <c r="Q989" s="1">
        <f t="shared" si="183"/>
        <v>43193.708333333336</v>
      </c>
      <c r="R989">
        <f t="shared" si="173"/>
        <v>19.7</v>
      </c>
      <c r="S989" s="1">
        <f t="shared" si="180"/>
        <v>43193.708333333336</v>
      </c>
      <c r="T989">
        <f t="shared" si="174"/>
        <v>19.7</v>
      </c>
      <c r="U989">
        <f t="shared" si="175"/>
        <v>0</v>
      </c>
      <c r="V989" t="b">
        <f t="shared" si="181"/>
        <v>0</v>
      </c>
    </row>
    <row r="990" spans="1:22" x14ac:dyDescent="0.4">
      <c r="A990" t="s">
        <v>1696</v>
      </c>
      <c r="B990" s="1">
        <v>43193.724999999999</v>
      </c>
      <c r="C990">
        <v>2377</v>
      </c>
      <c r="D990" t="s">
        <v>1037</v>
      </c>
      <c r="E990">
        <v>6</v>
      </c>
      <c r="F990" s="1">
        <v>43193.751770833333</v>
      </c>
      <c r="G990">
        <v>501</v>
      </c>
      <c r="H990" t="s">
        <v>44</v>
      </c>
      <c r="I990">
        <v>13</v>
      </c>
      <c r="J990">
        <v>38</v>
      </c>
      <c r="K990">
        <v>10770</v>
      </c>
      <c r="L990">
        <f t="shared" si="176"/>
        <v>17</v>
      </c>
      <c r="M990" t="b">
        <f t="shared" si="177"/>
        <v>0</v>
      </c>
      <c r="N990">
        <f t="shared" si="178"/>
        <v>24</v>
      </c>
      <c r="O990">
        <f t="shared" si="179"/>
        <v>0</v>
      </c>
      <c r="P990" s="8">
        <f t="shared" si="182"/>
        <v>1.6666666666666666E-2</v>
      </c>
      <c r="Q990" s="1">
        <f t="shared" si="183"/>
        <v>43193.708333333328</v>
      </c>
      <c r="R990" t="e">
        <f t="shared" si="173"/>
        <v>#N/A</v>
      </c>
      <c r="S990" s="1">
        <f t="shared" si="180"/>
        <v>43193.708333333336</v>
      </c>
      <c r="T990">
        <f t="shared" si="174"/>
        <v>19.7</v>
      </c>
      <c r="U990">
        <f t="shared" si="175"/>
        <v>0</v>
      </c>
      <c r="V990" t="b">
        <f t="shared" si="181"/>
        <v>0</v>
      </c>
    </row>
    <row r="991" spans="1:22" x14ac:dyDescent="0.4">
      <c r="A991" t="s">
        <v>1697</v>
      </c>
      <c r="B991" s="1">
        <v>43193.726423611108</v>
      </c>
      <c r="C991">
        <v>415</v>
      </c>
      <c r="D991" t="s">
        <v>333</v>
      </c>
      <c r="E991">
        <v>2</v>
      </c>
      <c r="F991" s="1">
        <v>43193.830509259256</v>
      </c>
      <c r="G991">
        <v>1251</v>
      </c>
      <c r="H991" t="s">
        <v>303</v>
      </c>
      <c r="I991">
        <v>1</v>
      </c>
      <c r="J991">
        <v>149</v>
      </c>
      <c r="K991">
        <v>30680</v>
      </c>
      <c r="L991">
        <f t="shared" si="176"/>
        <v>17</v>
      </c>
      <c r="M991" t="b">
        <f t="shared" si="177"/>
        <v>0</v>
      </c>
      <c r="N991">
        <f t="shared" si="178"/>
        <v>26</v>
      </c>
      <c r="O991">
        <f t="shared" si="179"/>
        <v>3</v>
      </c>
      <c r="P991" s="8">
        <f t="shared" si="182"/>
        <v>1.8090277777777778E-2</v>
      </c>
      <c r="Q991" s="1">
        <f t="shared" si="183"/>
        <v>43193.708333333328</v>
      </c>
      <c r="R991" t="e">
        <f t="shared" si="173"/>
        <v>#N/A</v>
      </c>
      <c r="S991" s="1">
        <f t="shared" si="180"/>
        <v>43193.708333333336</v>
      </c>
      <c r="T991">
        <f t="shared" si="174"/>
        <v>19.7</v>
      </c>
      <c r="U991">
        <f t="shared" si="175"/>
        <v>0</v>
      </c>
      <c r="V991" t="b">
        <f t="shared" si="181"/>
        <v>0</v>
      </c>
    </row>
    <row r="992" spans="1:22" x14ac:dyDescent="0.4">
      <c r="A992" t="s">
        <v>1698</v>
      </c>
      <c r="B992" s="1">
        <v>43193.72824074074</v>
      </c>
      <c r="C992">
        <v>116</v>
      </c>
      <c r="D992" t="s">
        <v>380</v>
      </c>
      <c r="E992">
        <v>5</v>
      </c>
      <c r="F992" s="1">
        <v>43193.73333333333</v>
      </c>
      <c r="G992">
        <v>113</v>
      </c>
      <c r="H992" t="s">
        <v>125</v>
      </c>
      <c r="I992">
        <v>19</v>
      </c>
      <c r="J992">
        <v>6</v>
      </c>
      <c r="K992">
        <v>1000</v>
      </c>
      <c r="L992">
        <f t="shared" si="176"/>
        <v>17</v>
      </c>
      <c r="M992" t="b">
        <f t="shared" si="177"/>
        <v>0</v>
      </c>
      <c r="N992">
        <f t="shared" si="178"/>
        <v>28</v>
      </c>
      <c r="O992">
        <f t="shared" si="179"/>
        <v>40</v>
      </c>
      <c r="P992" s="8">
        <f t="shared" si="182"/>
        <v>1.9907407407407408E-2</v>
      </c>
      <c r="Q992" s="1">
        <f t="shared" si="183"/>
        <v>43193.708333333336</v>
      </c>
      <c r="R992">
        <f t="shared" si="173"/>
        <v>19.7</v>
      </c>
      <c r="S992" s="1">
        <f t="shared" si="180"/>
        <v>43193.708333333336</v>
      </c>
      <c r="T992">
        <f t="shared" si="174"/>
        <v>19.7</v>
      </c>
      <c r="U992">
        <f t="shared" si="175"/>
        <v>0</v>
      </c>
      <c r="V992" t="b">
        <f t="shared" si="181"/>
        <v>0</v>
      </c>
    </row>
    <row r="993" spans="1:22" x14ac:dyDescent="0.4">
      <c r="A993" t="s">
        <v>1699</v>
      </c>
      <c r="B993" s="1">
        <v>43193.72960648148</v>
      </c>
      <c r="C993">
        <v>818</v>
      </c>
      <c r="D993" t="s">
        <v>785</v>
      </c>
      <c r="E993">
        <v>7</v>
      </c>
      <c r="F993" s="1">
        <v>43193.745127314818</v>
      </c>
      <c r="G993">
        <v>818</v>
      </c>
      <c r="H993" t="s">
        <v>785</v>
      </c>
      <c r="I993">
        <v>9</v>
      </c>
      <c r="J993">
        <v>22</v>
      </c>
      <c r="K993">
        <v>3040</v>
      </c>
      <c r="L993">
        <f t="shared" si="176"/>
        <v>17</v>
      </c>
      <c r="M993" t="b">
        <f t="shared" si="177"/>
        <v>0</v>
      </c>
      <c r="N993">
        <f t="shared" si="178"/>
        <v>30</v>
      </c>
      <c r="O993">
        <f t="shared" si="179"/>
        <v>38</v>
      </c>
      <c r="P993" s="8">
        <f t="shared" si="182"/>
        <v>2.1273148148148149E-2</v>
      </c>
      <c r="Q993" s="1">
        <f t="shared" si="183"/>
        <v>43193.708333333328</v>
      </c>
      <c r="R993" t="e">
        <f t="shared" si="173"/>
        <v>#N/A</v>
      </c>
      <c r="S993" s="1">
        <f t="shared" si="180"/>
        <v>43193.708333333336</v>
      </c>
      <c r="T993">
        <f t="shared" si="174"/>
        <v>19.7</v>
      </c>
      <c r="U993">
        <f t="shared" si="175"/>
        <v>0</v>
      </c>
      <c r="V993" t="b">
        <f t="shared" si="181"/>
        <v>0</v>
      </c>
    </row>
    <row r="994" spans="1:22" x14ac:dyDescent="0.4">
      <c r="A994" t="s">
        <v>1700</v>
      </c>
      <c r="B994" s="1">
        <v>43193.730937499997</v>
      </c>
      <c r="C994">
        <v>641</v>
      </c>
      <c r="D994" t="s">
        <v>1701</v>
      </c>
      <c r="E994">
        <v>10</v>
      </c>
      <c r="F994" s="1">
        <v>43193.74422453704</v>
      </c>
      <c r="G994">
        <v>361</v>
      </c>
      <c r="H994" t="s">
        <v>169</v>
      </c>
      <c r="I994">
        <v>1</v>
      </c>
      <c r="J994">
        <v>18</v>
      </c>
      <c r="K994">
        <v>2210</v>
      </c>
      <c r="L994">
        <f t="shared" si="176"/>
        <v>17</v>
      </c>
      <c r="M994" t="b">
        <f t="shared" si="177"/>
        <v>0</v>
      </c>
      <c r="N994">
        <f t="shared" si="178"/>
        <v>32</v>
      </c>
      <c r="O994">
        <f t="shared" si="179"/>
        <v>33</v>
      </c>
      <c r="P994" s="8">
        <f t="shared" si="182"/>
        <v>2.2604166666666665E-2</v>
      </c>
      <c r="Q994" s="1">
        <f t="shared" si="183"/>
        <v>43193.708333333328</v>
      </c>
      <c r="R994" t="e">
        <f t="shared" si="173"/>
        <v>#N/A</v>
      </c>
      <c r="S994" s="1">
        <f t="shared" si="180"/>
        <v>43193.708333333336</v>
      </c>
      <c r="T994">
        <f t="shared" si="174"/>
        <v>19.7</v>
      </c>
      <c r="U994">
        <f t="shared" si="175"/>
        <v>0</v>
      </c>
      <c r="V994" t="b">
        <f t="shared" si="181"/>
        <v>0</v>
      </c>
    </row>
    <row r="995" spans="1:22" x14ac:dyDescent="0.4">
      <c r="A995" t="s">
        <v>1702</v>
      </c>
      <c r="B995" s="1">
        <v>43193.73232638889</v>
      </c>
      <c r="C995">
        <v>1124</v>
      </c>
      <c r="D995" t="s">
        <v>452</v>
      </c>
      <c r="E995">
        <v>7</v>
      </c>
      <c r="F995" s="1">
        <v>43193.743657407409</v>
      </c>
      <c r="G995">
        <v>1129</v>
      </c>
      <c r="H995" t="s">
        <v>1703</v>
      </c>
      <c r="I995">
        <v>10</v>
      </c>
      <c r="J995">
        <v>15</v>
      </c>
      <c r="K995">
        <v>1770</v>
      </c>
      <c r="L995">
        <f t="shared" si="176"/>
        <v>17</v>
      </c>
      <c r="M995" t="b">
        <f t="shared" si="177"/>
        <v>0</v>
      </c>
      <c r="N995">
        <f t="shared" si="178"/>
        <v>34</v>
      </c>
      <c r="O995">
        <f t="shared" si="179"/>
        <v>33</v>
      </c>
      <c r="P995" s="8">
        <f t="shared" si="182"/>
        <v>2.3993055555555556E-2</v>
      </c>
      <c r="Q995" s="1">
        <f t="shared" si="183"/>
        <v>43193.708333333336</v>
      </c>
      <c r="R995">
        <f t="shared" si="173"/>
        <v>19.7</v>
      </c>
      <c r="S995" s="1">
        <f t="shared" si="180"/>
        <v>43193.708333333336</v>
      </c>
      <c r="T995">
        <f t="shared" si="174"/>
        <v>19.7</v>
      </c>
      <c r="U995">
        <f t="shared" si="175"/>
        <v>0</v>
      </c>
      <c r="V995" t="b">
        <f t="shared" si="181"/>
        <v>0</v>
      </c>
    </row>
    <row r="996" spans="1:22" x14ac:dyDescent="0.4">
      <c r="A996" t="s">
        <v>1704</v>
      </c>
      <c r="B996" s="1">
        <v>43193.733761574076</v>
      </c>
      <c r="C996">
        <v>304</v>
      </c>
      <c r="D996" t="s">
        <v>1042</v>
      </c>
      <c r="E996">
        <v>4</v>
      </c>
      <c r="F996" s="1">
        <v>43193.763449074075</v>
      </c>
      <c r="G996">
        <v>525</v>
      </c>
      <c r="H996" t="s">
        <v>484</v>
      </c>
      <c r="I996">
        <v>18</v>
      </c>
      <c r="J996">
        <v>39</v>
      </c>
      <c r="K996">
        <v>7290</v>
      </c>
      <c r="L996">
        <f t="shared" si="176"/>
        <v>17</v>
      </c>
      <c r="M996" t="b">
        <f t="shared" si="177"/>
        <v>0</v>
      </c>
      <c r="N996">
        <f t="shared" si="178"/>
        <v>36</v>
      </c>
      <c r="O996">
        <f t="shared" si="179"/>
        <v>37</v>
      </c>
      <c r="P996" s="8">
        <f t="shared" si="182"/>
        <v>2.5428240740740741E-2</v>
      </c>
      <c r="Q996" s="1">
        <f t="shared" si="183"/>
        <v>43193.708333333336</v>
      </c>
      <c r="R996">
        <f t="shared" si="173"/>
        <v>19.7</v>
      </c>
      <c r="S996" s="1">
        <f t="shared" si="180"/>
        <v>43193.708333333336</v>
      </c>
      <c r="T996">
        <f t="shared" si="174"/>
        <v>19.7</v>
      </c>
      <c r="U996">
        <f t="shared" si="175"/>
        <v>0</v>
      </c>
      <c r="V996" t="b">
        <f t="shared" si="181"/>
        <v>0</v>
      </c>
    </row>
    <row r="997" spans="1:22" x14ac:dyDescent="0.4">
      <c r="A997" t="s">
        <v>1705</v>
      </c>
      <c r="B997" s="1">
        <v>43193.735011574077</v>
      </c>
      <c r="C997">
        <v>1961</v>
      </c>
      <c r="D997" t="s">
        <v>50</v>
      </c>
      <c r="E997">
        <v>5</v>
      </c>
      <c r="F997" s="1">
        <v>43193.770555555559</v>
      </c>
      <c r="G997">
        <v>1940</v>
      </c>
      <c r="H997" t="s">
        <v>1292</v>
      </c>
      <c r="I997">
        <v>2</v>
      </c>
      <c r="J997">
        <v>46</v>
      </c>
      <c r="K997">
        <v>5780</v>
      </c>
      <c r="L997">
        <f t="shared" si="176"/>
        <v>17</v>
      </c>
      <c r="M997" t="b">
        <f t="shared" si="177"/>
        <v>0</v>
      </c>
      <c r="N997">
        <f t="shared" si="178"/>
        <v>38</v>
      </c>
      <c r="O997">
        <f t="shared" si="179"/>
        <v>25</v>
      </c>
      <c r="P997" s="8">
        <f t="shared" si="182"/>
        <v>2.6678240740740738E-2</v>
      </c>
      <c r="Q997" s="1">
        <f t="shared" si="183"/>
        <v>43193.708333333336</v>
      </c>
      <c r="R997">
        <f t="shared" si="173"/>
        <v>19.7</v>
      </c>
      <c r="S997" s="1">
        <f t="shared" si="180"/>
        <v>43193.708333333336</v>
      </c>
      <c r="T997">
        <f t="shared" si="174"/>
        <v>19.7</v>
      </c>
      <c r="U997">
        <f t="shared" si="175"/>
        <v>0</v>
      </c>
      <c r="V997" t="b">
        <f t="shared" si="181"/>
        <v>0</v>
      </c>
    </row>
    <row r="998" spans="1:22" x14ac:dyDescent="0.4">
      <c r="A998" t="s">
        <v>1706</v>
      </c>
      <c r="B998" s="1">
        <v>43193.736689814818</v>
      </c>
      <c r="C998">
        <v>335</v>
      </c>
      <c r="D998" t="s">
        <v>154</v>
      </c>
      <c r="E998">
        <v>1</v>
      </c>
      <c r="F998" s="1">
        <v>43193.740289351852</v>
      </c>
      <c r="G998">
        <v>338</v>
      </c>
      <c r="H998" t="s">
        <v>999</v>
      </c>
      <c r="I998">
        <v>5</v>
      </c>
      <c r="J998">
        <v>4</v>
      </c>
      <c r="K998">
        <v>560</v>
      </c>
      <c r="L998">
        <f t="shared" si="176"/>
        <v>17</v>
      </c>
      <c r="M998" t="b">
        <f t="shared" si="177"/>
        <v>0</v>
      </c>
      <c r="N998">
        <f t="shared" si="178"/>
        <v>40</v>
      </c>
      <c r="O998">
        <f t="shared" si="179"/>
        <v>50</v>
      </c>
      <c r="P998" s="8">
        <f t="shared" si="182"/>
        <v>2.8356481481481483E-2</v>
      </c>
      <c r="Q998" s="1">
        <f t="shared" si="183"/>
        <v>43193.708333333336</v>
      </c>
      <c r="R998">
        <f t="shared" si="173"/>
        <v>19.7</v>
      </c>
      <c r="S998" s="1">
        <f t="shared" si="180"/>
        <v>43193.708333333336</v>
      </c>
      <c r="T998">
        <f t="shared" si="174"/>
        <v>19.7</v>
      </c>
      <c r="U998">
        <f t="shared" si="175"/>
        <v>0</v>
      </c>
      <c r="V998" t="b">
        <f t="shared" si="181"/>
        <v>0</v>
      </c>
    </row>
    <row r="999" spans="1:22" x14ac:dyDescent="0.4">
      <c r="A999" t="s">
        <v>1707</v>
      </c>
      <c r="B999" s="1">
        <v>43193.737916666665</v>
      </c>
      <c r="C999">
        <v>590</v>
      </c>
      <c r="D999" t="s">
        <v>695</v>
      </c>
      <c r="E999">
        <v>4</v>
      </c>
      <c r="F999" s="1">
        <v>43193.741643518515</v>
      </c>
      <c r="G999">
        <v>501</v>
      </c>
      <c r="H999" t="s">
        <v>44</v>
      </c>
      <c r="I999">
        <v>1</v>
      </c>
      <c r="J999">
        <v>4</v>
      </c>
      <c r="K999">
        <v>620</v>
      </c>
      <c r="L999">
        <f t="shared" si="176"/>
        <v>17</v>
      </c>
      <c r="M999" t="b">
        <f t="shared" si="177"/>
        <v>0</v>
      </c>
      <c r="N999">
        <f t="shared" si="178"/>
        <v>42</v>
      </c>
      <c r="O999">
        <f t="shared" si="179"/>
        <v>36</v>
      </c>
      <c r="P999" s="8">
        <f t="shared" si="182"/>
        <v>2.9583333333333336E-2</v>
      </c>
      <c r="Q999" s="1">
        <f t="shared" si="183"/>
        <v>43193.708333333328</v>
      </c>
      <c r="R999" t="e">
        <f t="shared" si="173"/>
        <v>#N/A</v>
      </c>
      <c r="S999" s="1">
        <f t="shared" si="180"/>
        <v>43193.708333333336</v>
      </c>
      <c r="T999">
        <f t="shared" si="174"/>
        <v>19.7</v>
      </c>
      <c r="U999">
        <f t="shared" si="175"/>
        <v>0</v>
      </c>
      <c r="V999" t="b">
        <f t="shared" si="181"/>
        <v>0</v>
      </c>
    </row>
    <row r="1000" spans="1:22" x14ac:dyDescent="0.4">
      <c r="A1000" t="s">
        <v>425</v>
      </c>
      <c r="B1000" s="1">
        <v>43193.739537037036</v>
      </c>
      <c r="C1000">
        <v>215</v>
      </c>
      <c r="D1000" t="s">
        <v>1708</v>
      </c>
      <c r="E1000">
        <v>6</v>
      </c>
      <c r="F1000" s="1">
        <v>43193.759791666664</v>
      </c>
      <c r="G1000">
        <v>2016</v>
      </c>
      <c r="H1000" t="s">
        <v>275</v>
      </c>
      <c r="I1000">
        <v>6</v>
      </c>
      <c r="J1000">
        <v>28</v>
      </c>
      <c r="K1000">
        <v>4690</v>
      </c>
      <c r="L1000">
        <f t="shared" si="176"/>
        <v>17</v>
      </c>
      <c r="M1000" t="b">
        <f t="shared" si="177"/>
        <v>0</v>
      </c>
      <c r="N1000">
        <f t="shared" si="178"/>
        <v>44</v>
      </c>
      <c r="O1000">
        <f t="shared" si="179"/>
        <v>56</v>
      </c>
      <c r="P1000" s="8">
        <f t="shared" si="182"/>
        <v>3.1203703703703702E-2</v>
      </c>
      <c r="Q1000" s="1">
        <f t="shared" si="183"/>
        <v>43193.708333333336</v>
      </c>
      <c r="R1000">
        <f t="shared" si="173"/>
        <v>19.7</v>
      </c>
      <c r="S1000" s="1">
        <f t="shared" si="180"/>
        <v>43193.708333333336</v>
      </c>
      <c r="T1000">
        <f t="shared" si="174"/>
        <v>19.7</v>
      </c>
      <c r="U1000">
        <f t="shared" si="175"/>
        <v>0</v>
      </c>
      <c r="V1000" t="b">
        <f t="shared" si="181"/>
        <v>0</v>
      </c>
    </row>
    <row r="1001" spans="1:22" x14ac:dyDescent="0.4">
      <c r="A1001" t="s">
        <v>1709</v>
      </c>
      <c r="B1001" s="1">
        <v>43193.741041666668</v>
      </c>
      <c r="C1001">
        <v>336</v>
      </c>
      <c r="D1001" t="s">
        <v>1477</v>
      </c>
      <c r="E1001">
        <v>1</v>
      </c>
      <c r="F1001" s="1">
        <v>43193.756215277775</v>
      </c>
      <c r="G1001">
        <v>309</v>
      </c>
      <c r="H1001" t="s">
        <v>30</v>
      </c>
      <c r="I1001">
        <v>9</v>
      </c>
      <c r="J1001">
        <v>21</v>
      </c>
      <c r="K1001">
        <v>2540</v>
      </c>
      <c r="L1001">
        <f t="shared" si="176"/>
        <v>17</v>
      </c>
      <c r="M1001" t="b">
        <f t="shared" si="177"/>
        <v>0</v>
      </c>
      <c r="N1001">
        <f t="shared" si="178"/>
        <v>47</v>
      </c>
      <c r="O1001">
        <f t="shared" si="179"/>
        <v>6</v>
      </c>
      <c r="P1001" s="8">
        <f t="shared" si="182"/>
        <v>3.2708333333333332E-2</v>
      </c>
      <c r="Q1001" s="1">
        <f t="shared" si="183"/>
        <v>43193.708333333336</v>
      </c>
      <c r="R1001">
        <f t="shared" si="173"/>
        <v>19.7</v>
      </c>
      <c r="S1001" s="1">
        <f t="shared" si="180"/>
        <v>43193.708333333336</v>
      </c>
      <c r="T1001">
        <f t="shared" si="174"/>
        <v>19.7</v>
      </c>
      <c r="U1001">
        <f t="shared" si="175"/>
        <v>0</v>
      </c>
      <c r="V1001" t="b">
        <f t="shared" si="181"/>
        <v>0</v>
      </c>
    </row>
    <row r="1002" spans="1:22" x14ac:dyDescent="0.4">
      <c r="A1002" t="s">
        <v>1018</v>
      </c>
      <c r="B1002" s="1">
        <v>43193.742638888885</v>
      </c>
      <c r="C1002">
        <v>513</v>
      </c>
      <c r="D1002" t="s">
        <v>689</v>
      </c>
      <c r="E1002">
        <v>2</v>
      </c>
      <c r="F1002" s="1">
        <v>43193.754479166666</v>
      </c>
      <c r="G1002">
        <v>3505</v>
      </c>
      <c r="H1002" t="s">
        <v>584</v>
      </c>
      <c r="I1002">
        <v>7</v>
      </c>
      <c r="J1002">
        <v>16</v>
      </c>
      <c r="K1002">
        <v>2500</v>
      </c>
      <c r="L1002">
        <f t="shared" si="176"/>
        <v>17</v>
      </c>
      <c r="M1002" t="b">
        <f t="shared" si="177"/>
        <v>0</v>
      </c>
      <c r="N1002">
        <f t="shared" si="178"/>
        <v>49</v>
      </c>
      <c r="O1002">
        <f t="shared" si="179"/>
        <v>24</v>
      </c>
      <c r="P1002" s="8">
        <f t="shared" si="182"/>
        <v>3.4305555555555554E-2</v>
      </c>
      <c r="Q1002" s="1">
        <f t="shared" si="183"/>
        <v>43193.708333333328</v>
      </c>
      <c r="R1002" t="e">
        <f t="shared" si="173"/>
        <v>#N/A</v>
      </c>
      <c r="S1002" s="1">
        <f t="shared" si="180"/>
        <v>43193.708333333336</v>
      </c>
      <c r="T1002">
        <f t="shared" si="174"/>
        <v>19.7</v>
      </c>
      <c r="U1002">
        <f t="shared" si="175"/>
        <v>0</v>
      </c>
      <c r="V1002" t="b">
        <f t="shared" si="181"/>
        <v>0</v>
      </c>
    </row>
    <row r="1003" spans="1:22" x14ac:dyDescent="0.4">
      <c r="A1003" t="s">
        <v>805</v>
      </c>
      <c r="B1003" s="1">
        <v>43193.744108796294</v>
      </c>
      <c r="C1003">
        <v>1904</v>
      </c>
      <c r="D1003" t="s">
        <v>1710</v>
      </c>
      <c r="E1003">
        <v>2</v>
      </c>
      <c r="F1003" s="1">
        <v>43193.80028935185</v>
      </c>
      <c r="G1003">
        <v>1904</v>
      </c>
      <c r="H1003" t="s">
        <v>1710</v>
      </c>
      <c r="I1003">
        <v>4</v>
      </c>
      <c r="J1003">
        <v>69</v>
      </c>
      <c r="K1003">
        <v>15780</v>
      </c>
      <c r="L1003">
        <f t="shared" si="176"/>
        <v>17</v>
      </c>
      <c r="M1003" t="b">
        <f t="shared" si="177"/>
        <v>0</v>
      </c>
      <c r="N1003">
        <f t="shared" si="178"/>
        <v>51</v>
      </c>
      <c r="O1003">
        <f t="shared" si="179"/>
        <v>31</v>
      </c>
      <c r="P1003" s="8">
        <f t="shared" si="182"/>
        <v>3.577546296296296E-2</v>
      </c>
      <c r="Q1003" s="1">
        <f t="shared" si="183"/>
        <v>43193.708333333328</v>
      </c>
      <c r="R1003" t="e">
        <f t="shared" si="173"/>
        <v>#N/A</v>
      </c>
      <c r="S1003" s="1">
        <f t="shared" si="180"/>
        <v>43193.708333333336</v>
      </c>
      <c r="T1003">
        <f t="shared" si="174"/>
        <v>19.7</v>
      </c>
      <c r="U1003">
        <f t="shared" si="175"/>
        <v>0</v>
      </c>
      <c r="V1003" t="b">
        <f t="shared" si="181"/>
        <v>0</v>
      </c>
    </row>
    <row r="1004" spans="1:22" x14ac:dyDescent="0.4">
      <c r="A1004" t="s">
        <v>1711</v>
      </c>
      <c r="B1004" s="1">
        <v>43193.745300925926</v>
      </c>
      <c r="C1004">
        <v>192</v>
      </c>
      <c r="D1004" t="s">
        <v>1209</v>
      </c>
      <c r="E1004">
        <v>5</v>
      </c>
      <c r="F1004" s="1">
        <v>43193.755648148152</v>
      </c>
      <c r="G1004">
        <v>113</v>
      </c>
      <c r="H1004" t="s">
        <v>125</v>
      </c>
      <c r="I1004">
        <v>15</v>
      </c>
      <c r="J1004">
        <v>14</v>
      </c>
      <c r="K1004">
        <v>2030</v>
      </c>
      <c r="L1004">
        <f t="shared" si="176"/>
        <v>17</v>
      </c>
      <c r="M1004" t="b">
        <f t="shared" si="177"/>
        <v>0</v>
      </c>
      <c r="N1004">
        <f t="shared" si="178"/>
        <v>53</v>
      </c>
      <c r="O1004">
        <f t="shared" si="179"/>
        <v>14</v>
      </c>
      <c r="P1004" s="8">
        <f t="shared" si="182"/>
        <v>3.6967592592592594E-2</v>
      </c>
      <c r="Q1004" s="1">
        <f t="shared" si="183"/>
        <v>43193.708333333336</v>
      </c>
      <c r="R1004">
        <f t="shared" si="173"/>
        <v>19.7</v>
      </c>
      <c r="S1004" s="1">
        <f t="shared" si="180"/>
        <v>43193.708333333336</v>
      </c>
      <c r="T1004">
        <f t="shared" si="174"/>
        <v>19.7</v>
      </c>
      <c r="U1004">
        <f t="shared" si="175"/>
        <v>0</v>
      </c>
      <c r="V1004" t="b">
        <f t="shared" si="181"/>
        <v>0</v>
      </c>
    </row>
    <row r="1005" spans="1:22" x14ac:dyDescent="0.4">
      <c r="A1005" t="s">
        <v>1712</v>
      </c>
      <c r="B1005" s="1">
        <v>43193.746516203704</v>
      </c>
      <c r="C1005">
        <v>592</v>
      </c>
      <c r="D1005" t="s">
        <v>694</v>
      </c>
      <c r="E1005">
        <v>4</v>
      </c>
      <c r="F1005" s="1">
        <v>43193.769479166665</v>
      </c>
      <c r="G1005">
        <v>592</v>
      </c>
      <c r="H1005" t="s">
        <v>694</v>
      </c>
      <c r="I1005">
        <v>8</v>
      </c>
      <c r="J1005">
        <v>32</v>
      </c>
      <c r="K1005">
        <v>3380</v>
      </c>
      <c r="L1005">
        <f t="shared" si="176"/>
        <v>17</v>
      </c>
      <c r="M1005" t="b">
        <f t="shared" si="177"/>
        <v>0</v>
      </c>
      <c r="N1005">
        <f t="shared" si="178"/>
        <v>54</v>
      </c>
      <c r="O1005">
        <f t="shared" si="179"/>
        <v>59</v>
      </c>
      <c r="P1005" s="8">
        <f t="shared" si="182"/>
        <v>3.8182870370370374E-2</v>
      </c>
      <c r="Q1005" s="1">
        <f t="shared" si="183"/>
        <v>43193.708333333336</v>
      </c>
      <c r="R1005">
        <f t="shared" si="173"/>
        <v>19.7</v>
      </c>
      <c r="S1005" s="1">
        <f t="shared" si="180"/>
        <v>43193.708333333336</v>
      </c>
      <c r="T1005">
        <f t="shared" si="174"/>
        <v>19.7</v>
      </c>
      <c r="U1005">
        <f t="shared" si="175"/>
        <v>0</v>
      </c>
      <c r="V1005" t="b">
        <f t="shared" si="181"/>
        <v>0</v>
      </c>
    </row>
    <row r="1006" spans="1:22" x14ac:dyDescent="0.4">
      <c r="A1006" t="s">
        <v>1713</v>
      </c>
      <c r="B1006" s="1">
        <v>43193.747812499998</v>
      </c>
      <c r="C1006">
        <v>211</v>
      </c>
      <c r="D1006" t="s">
        <v>908</v>
      </c>
      <c r="E1006">
        <v>4</v>
      </c>
      <c r="F1006" s="1">
        <v>43193.778483796297</v>
      </c>
      <c r="G1006">
        <v>232</v>
      </c>
      <c r="H1006" t="s">
        <v>936</v>
      </c>
      <c r="I1006">
        <v>3</v>
      </c>
      <c r="J1006">
        <v>41</v>
      </c>
      <c r="K1006">
        <v>4470</v>
      </c>
      <c r="L1006">
        <f t="shared" si="176"/>
        <v>17</v>
      </c>
      <c r="M1006" t="b">
        <f t="shared" si="177"/>
        <v>0</v>
      </c>
      <c r="N1006">
        <f t="shared" si="178"/>
        <v>56</v>
      </c>
      <c r="O1006">
        <f t="shared" si="179"/>
        <v>51</v>
      </c>
      <c r="P1006" s="8">
        <f t="shared" si="182"/>
        <v>3.9479166666666669E-2</v>
      </c>
      <c r="Q1006" s="1">
        <f t="shared" si="183"/>
        <v>43193.708333333328</v>
      </c>
      <c r="R1006" t="e">
        <f t="shared" si="173"/>
        <v>#N/A</v>
      </c>
      <c r="S1006" s="1">
        <f t="shared" si="180"/>
        <v>43193.708333333336</v>
      </c>
      <c r="T1006">
        <f t="shared" si="174"/>
        <v>19.7</v>
      </c>
      <c r="U1006">
        <f t="shared" si="175"/>
        <v>0</v>
      </c>
      <c r="V1006" t="b">
        <f t="shared" si="181"/>
        <v>0</v>
      </c>
    </row>
    <row r="1007" spans="1:22" x14ac:dyDescent="0.4">
      <c r="A1007" t="s">
        <v>980</v>
      </c>
      <c r="B1007" s="1">
        <v>43193.748969907407</v>
      </c>
      <c r="C1007">
        <v>590</v>
      </c>
      <c r="D1007" t="s">
        <v>695</v>
      </c>
      <c r="E1007">
        <v>6</v>
      </c>
      <c r="F1007" s="1">
        <v>43193.764386574076</v>
      </c>
      <c r="G1007">
        <v>502</v>
      </c>
      <c r="H1007" t="s">
        <v>318</v>
      </c>
      <c r="I1007">
        <v>8</v>
      </c>
      <c r="J1007">
        <v>21</v>
      </c>
      <c r="K1007">
        <v>3780</v>
      </c>
      <c r="L1007">
        <f t="shared" si="176"/>
        <v>17</v>
      </c>
      <c r="M1007" t="b">
        <f t="shared" si="177"/>
        <v>0</v>
      </c>
      <c r="N1007">
        <f t="shared" si="178"/>
        <v>58</v>
      </c>
      <c r="O1007">
        <f t="shared" si="179"/>
        <v>31</v>
      </c>
      <c r="P1007" s="8">
        <f t="shared" si="182"/>
        <v>4.0636574074074075E-2</v>
      </c>
      <c r="Q1007" s="1">
        <f t="shared" si="183"/>
        <v>43193.708333333336</v>
      </c>
      <c r="R1007">
        <f t="shared" si="173"/>
        <v>19.7</v>
      </c>
      <c r="S1007" s="1">
        <f t="shared" si="180"/>
        <v>43193.708333333336</v>
      </c>
      <c r="T1007">
        <f t="shared" si="174"/>
        <v>19.7</v>
      </c>
      <c r="U1007">
        <f t="shared" si="175"/>
        <v>0</v>
      </c>
      <c r="V1007" t="b">
        <f t="shared" si="181"/>
        <v>0</v>
      </c>
    </row>
    <row r="1008" spans="1:22" x14ac:dyDescent="0.4">
      <c r="A1008" t="s">
        <v>1714</v>
      </c>
      <c r="B1008" s="1">
        <v>43193.750358796293</v>
      </c>
      <c r="C1008">
        <v>2139</v>
      </c>
      <c r="D1008" t="s">
        <v>681</v>
      </c>
      <c r="E1008">
        <v>2</v>
      </c>
      <c r="F1008" s="1">
        <v>43193.760335648149</v>
      </c>
      <c r="G1008">
        <v>2102</v>
      </c>
      <c r="H1008" t="s">
        <v>390</v>
      </c>
      <c r="I1008">
        <v>10</v>
      </c>
      <c r="J1008">
        <v>13</v>
      </c>
      <c r="K1008">
        <v>2160</v>
      </c>
      <c r="L1008">
        <f t="shared" si="176"/>
        <v>18</v>
      </c>
      <c r="M1008" t="b">
        <f t="shared" si="177"/>
        <v>0</v>
      </c>
      <c r="N1008">
        <f t="shared" si="178"/>
        <v>0</v>
      </c>
      <c r="O1008">
        <f t="shared" si="179"/>
        <v>31</v>
      </c>
      <c r="P1008" s="8">
        <f t="shared" si="182"/>
        <v>3.5879629629629635E-4</v>
      </c>
      <c r="Q1008" s="1">
        <f t="shared" si="183"/>
        <v>43193.75</v>
      </c>
      <c r="R1008">
        <f t="shared" si="173"/>
        <v>18.899999999999999</v>
      </c>
      <c r="S1008" s="1">
        <f t="shared" si="180"/>
        <v>43193.75</v>
      </c>
      <c r="T1008">
        <f t="shared" si="174"/>
        <v>18.899999999999999</v>
      </c>
      <c r="U1008">
        <f t="shared" si="175"/>
        <v>0</v>
      </c>
      <c r="V1008" t="b">
        <f t="shared" si="181"/>
        <v>0</v>
      </c>
    </row>
    <row r="1009" spans="1:22" x14ac:dyDescent="0.4">
      <c r="A1009" t="s">
        <v>1715</v>
      </c>
      <c r="B1009" s="1">
        <v>43193.751354166663</v>
      </c>
      <c r="C1009">
        <v>358</v>
      </c>
      <c r="D1009" t="s">
        <v>344</v>
      </c>
      <c r="E1009">
        <v>8</v>
      </c>
      <c r="F1009" s="1">
        <v>43193.75744212963</v>
      </c>
      <c r="G1009">
        <v>386</v>
      </c>
      <c r="H1009" t="s">
        <v>1227</v>
      </c>
      <c r="I1009">
        <v>7</v>
      </c>
      <c r="J1009">
        <v>8</v>
      </c>
      <c r="K1009">
        <v>1060</v>
      </c>
      <c r="L1009">
        <f t="shared" si="176"/>
        <v>18</v>
      </c>
      <c r="M1009" t="b">
        <f t="shared" si="177"/>
        <v>0</v>
      </c>
      <c r="N1009">
        <f t="shared" si="178"/>
        <v>1</v>
      </c>
      <c r="O1009">
        <f t="shared" si="179"/>
        <v>57</v>
      </c>
      <c r="P1009" s="8">
        <f t="shared" si="182"/>
        <v>1.3541666666666667E-3</v>
      </c>
      <c r="Q1009" s="1">
        <f t="shared" si="183"/>
        <v>43193.75</v>
      </c>
      <c r="R1009">
        <f t="shared" si="173"/>
        <v>18.899999999999999</v>
      </c>
      <c r="S1009" s="1">
        <f t="shared" si="180"/>
        <v>43193.75</v>
      </c>
      <c r="T1009">
        <f t="shared" si="174"/>
        <v>18.899999999999999</v>
      </c>
      <c r="U1009">
        <f t="shared" si="175"/>
        <v>0</v>
      </c>
      <c r="V1009" t="b">
        <f t="shared" si="181"/>
        <v>0</v>
      </c>
    </row>
    <row r="1010" spans="1:22" x14ac:dyDescent="0.4">
      <c r="A1010" t="s">
        <v>1716</v>
      </c>
      <c r="B1010" s="1">
        <v>43193.752164351848</v>
      </c>
      <c r="C1010">
        <v>2319</v>
      </c>
      <c r="D1010" t="s">
        <v>1717</v>
      </c>
      <c r="E1010">
        <v>3</v>
      </c>
      <c r="F1010" s="1">
        <v>43193.757638888892</v>
      </c>
      <c r="G1010">
        <v>2329</v>
      </c>
      <c r="H1010" t="s">
        <v>1048</v>
      </c>
      <c r="I1010">
        <v>7</v>
      </c>
      <c r="J1010">
        <v>7</v>
      </c>
      <c r="K1010">
        <v>1250</v>
      </c>
      <c r="L1010">
        <f t="shared" si="176"/>
        <v>18</v>
      </c>
      <c r="M1010" t="b">
        <f t="shared" si="177"/>
        <v>0</v>
      </c>
      <c r="N1010">
        <f t="shared" si="178"/>
        <v>3</v>
      </c>
      <c r="O1010">
        <f t="shared" si="179"/>
        <v>7</v>
      </c>
      <c r="P1010" s="8">
        <f t="shared" si="182"/>
        <v>2.1643518518518518E-3</v>
      </c>
      <c r="Q1010" s="1">
        <f t="shared" si="183"/>
        <v>43193.75</v>
      </c>
      <c r="R1010">
        <f t="shared" si="173"/>
        <v>18.899999999999999</v>
      </c>
      <c r="S1010" s="1">
        <f t="shared" si="180"/>
        <v>43193.75</v>
      </c>
      <c r="T1010">
        <f t="shared" si="174"/>
        <v>18.899999999999999</v>
      </c>
      <c r="U1010">
        <f t="shared" si="175"/>
        <v>0</v>
      </c>
      <c r="V1010" t="b">
        <f t="shared" si="181"/>
        <v>0</v>
      </c>
    </row>
    <row r="1011" spans="1:22" x14ac:dyDescent="0.4">
      <c r="A1011" t="s">
        <v>1718</v>
      </c>
      <c r="B1011" s="1">
        <v>43193.752962962964</v>
      </c>
      <c r="C1011">
        <v>414</v>
      </c>
      <c r="D1011" t="s">
        <v>1237</v>
      </c>
      <c r="E1011">
        <v>8</v>
      </c>
      <c r="F1011" s="1">
        <v>43193.773680555554</v>
      </c>
      <c r="G1011">
        <v>182</v>
      </c>
      <c r="H1011" t="s">
        <v>964</v>
      </c>
      <c r="I1011">
        <v>1</v>
      </c>
      <c r="J1011">
        <v>29</v>
      </c>
      <c r="K1011">
        <v>4840</v>
      </c>
      <c r="L1011">
        <f t="shared" si="176"/>
        <v>18</v>
      </c>
      <c r="M1011" t="b">
        <f t="shared" si="177"/>
        <v>0</v>
      </c>
      <c r="N1011">
        <f t="shared" si="178"/>
        <v>4</v>
      </c>
      <c r="O1011">
        <f t="shared" si="179"/>
        <v>16</v>
      </c>
      <c r="P1011" s="8">
        <f t="shared" si="182"/>
        <v>2.9629629629629628E-3</v>
      </c>
      <c r="Q1011" s="1">
        <f t="shared" si="183"/>
        <v>43193.75</v>
      </c>
      <c r="R1011">
        <f t="shared" si="173"/>
        <v>18.899999999999999</v>
      </c>
      <c r="S1011" s="1">
        <f t="shared" si="180"/>
        <v>43193.75</v>
      </c>
      <c r="T1011">
        <f t="shared" si="174"/>
        <v>18.899999999999999</v>
      </c>
      <c r="U1011">
        <f t="shared" si="175"/>
        <v>0</v>
      </c>
      <c r="V1011" t="b">
        <f t="shared" si="181"/>
        <v>0</v>
      </c>
    </row>
    <row r="1012" spans="1:22" x14ac:dyDescent="0.4">
      <c r="A1012" t="s">
        <v>1719</v>
      </c>
      <c r="B1012" s="1">
        <v>43193.753657407404</v>
      </c>
      <c r="C1012">
        <v>538</v>
      </c>
      <c r="D1012" t="s">
        <v>191</v>
      </c>
      <c r="E1012">
        <v>4</v>
      </c>
      <c r="F1012" s="1">
        <v>43193.781585648147</v>
      </c>
      <c r="G1012">
        <v>320</v>
      </c>
      <c r="H1012" t="s">
        <v>879</v>
      </c>
      <c r="I1012">
        <v>9</v>
      </c>
      <c r="J1012">
        <v>39</v>
      </c>
      <c r="K1012">
        <v>6440</v>
      </c>
      <c r="L1012">
        <f t="shared" si="176"/>
        <v>18</v>
      </c>
      <c r="M1012" t="b">
        <f t="shared" si="177"/>
        <v>0</v>
      </c>
      <c r="N1012">
        <f t="shared" si="178"/>
        <v>5</v>
      </c>
      <c r="O1012">
        <f t="shared" si="179"/>
        <v>16</v>
      </c>
      <c r="P1012" s="8">
        <f t="shared" si="182"/>
        <v>3.6574074074074074E-3</v>
      </c>
      <c r="Q1012" s="1">
        <f t="shared" si="183"/>
        <v>43193.75</v>
      </c>
      <c r="R1012">
        <f t="shared" si="173"/>
        <v>18.899999999999999</v>
      </c>
      <c r="S1012" s="1">
        <f t="shared" si="180"/>
        <v>43193.75</v>
      </c>
      <c r="T1012">
        <f t="shared" si="174"/>
        <v>18.899999999999999</v>
      </c>
      <c r="U1012">
        <f t="shared" si="175"/>
        <v>0</v>
      </c>
      <c r="V1012" t="b">
        <f t="shared" si="181"/>
        <v>0</v>
      </c>
    </row>
    <row r="1013" spans="1:22" x14ac:dyDescent="0.4">
      <c r="A1013" t="s">
        <v>1720</v>
      </c>
      <c r="B1013" s="1">
        <v>43193.754386574074</v>
      </c>
      <c r="C1013">
        <v>1657</v>
      </c>
      <c r="D1013" t="s">
        <v>236</v>
      </c>
      <c r="E1013">
        <v>4</v>
      </c>
      <c r="F1013" s="1">
        <v>43193.759710648148</v>
      </c>
      <c r="G1013">
        <v>1637</v>
      </c>
      <c r="H1013" t="s">
        <v>385</v>
      </c>
      <c r="I1013">
        <v>2</v>
      </c>
      <c r="J1013">
        <v>7</v>
      </c>
      <c r="K1013">
        <v>690</v>
      </c>
      <c r="L1013">
        <f t="shared" si="176"/>
        <v>18</v>
      </c>
      <c r="M1013" t="b">
        <f t="shared" si="177"/>
        <v>0</v>
      </c>
      <c r="N1013">
        <f t="shared" si="178"/>
        <v>6</v>
      </c>
      <c r="O1013">
        <f t="shared" si="179"/>
        <v>19</v>
      </c>
      <c r="P1013" s="8">
        <f t="shared" si="182"/>
        <v>4.386574074074074E-3</v>
      </c>
      <c r="Q1013" s="1">
        <f t="shared" si="183"/>
        <v>43193.75</v>
      </c>
      <c r="R1013">
        <f t="shared" si="173"/>
        <v>18.899999999999999</v>
      </c>
      <c r="S1013" s="1">
        <f t="shared" si="180"/>
        <v>43193.75</v>
      </c>
      <c r="T1013">
        <f t="shared" si="174"/>
        <v>18.899999999999999</v>
      </c>
      <c r="U1013">
        <f t="shared" si="175"/>
        <v>0</v>
      </c>
      <c r="V1013" t="b">
        <f t="shared" si="181"/>
        <v>0</v>
      </c>
    </row>
    <row r="1014" spans="1:22" x14ac:dyDescent="0.4">
      <c r="A1014" t="s">
        <v>1721</v>
      </c>
      <c r="B1014" s="1">
        <v>43193.755104166667</v>
      </c>
      <c r="C1014">
        <v>272</v>
      </c>
      <c r="D1014" t="s">
        <v>1722</v>
      </c>
      <c r="E1014">
        <v>6</v>
      </c>
      <c r="F1014" s="1">
        <v>43193.791030092594</v>
      </c>
      <c r="G1014">
        <v>2113</v>
      </c>
      <c r="H1014" t="s">
        <v>780</v>
      </c>
      <c r="I1014">
        <v>7</v>
      </c>
      <c r="J1014">
        <v>50</v>
      </c>
      <c r="K1014">
        <v>13850</v>
      </c>
      <c r="L1014">
        <f t="shared" si="176"/>
        <v>18</v>
      </c>
      <c r="M1014" t="b">
        <f t="shared" si="177"/>
        <v>0</v>
      </c>
      <c r="N1014">
        <f t="shared" si="178"/>
        <v>7</v>
      </c>
      <c r="O1014">
        <f t="shared" si="179"/>
        <v>21</v>
      </c>
      <c r="P1014" s="8">
        <f t="shared" si="182"/>
        <v>5.1041666666666666E-3</v>
      </c>
      <c r="Q1014" s="1">
        <f t="shared" si="183"/>
        <v>43193.75</v>
      </c>
      <c r="R1014">
        <f t="shared" si="173"/>
        <v>18.899999999999999</v>
      </c>
      <c r="S1014" s="1">
        <f t="shared" si="180"/>
        <v>43193.75</v>
      </c>
      <c r="T1014">
        <f t="shared" si="174"/>
        <v>18.899999999999999</v>
      </c>
      <c r="U1014">
        <f t="shared" si="175"/>
        <v>0</v>
      </c>
      <c r="V1014" t="b">
        <f t="shared" si="181"/>
        <v>0</v>
      </c>
    </row>
    <row r="1015" spans="1:22" x14ac:dyDescent="0.4">
      <c r="A1015" t="s">
        <v>1723</v>
      </c>
      <c r="B1015" s="1">
        <v>43193.755671296298</v>
      </c>
      <c r="C1015">
        <v>613</v>
      </c>
      <c r="D1015" t="s">
        <v>974</v>
      </c>
      <c r="E1015">
        <v>9</v>
      </c>
      <c r="F1015" s="1">
        <v>43193.758564814816</v>
      </c>
      <c r="G1015">
        <v>605</v>
      </c>
      <c r="H1015" t="s">
        <v>1417</v>
      </c>
      <c r="I1015">
        <v>1</v>
      </c>
      <c r="J1015">
        <v>3</v>
      </c>
      <c r="K1015">
        <v>340</v>
      </c>
      <c r="L1015">
        <f t="shared" si="176"/>
        <v>18</v>
      </c>
      <c r="M1015" t="b">
        <f t="shared" si="177"/>
        <v>0</v>
      </c>
      <c r="N1015">
        <f t="shared" si="178"/>
        <v>8</v>
      </c>
      <c r="O1015">
        <f t="shared" si="179"/>
        <v>10</v>
      </c>
      <c r="P1015" s="8">
        <f t="shared" si="182"/>
        <v>5.6712962962962958E-3</v>
      </c>
      <c r="Q1015" s="1">
        <f t="shared" si="183"/>
        <v>43193.75</v>
      </c>
      <c r="R1015">
        <f t="shared" si="173"/>
        <v>18.899999999999999</v>
      </c>
      <c r="S1015" s="1">
        <f t="shared" si="180"/>
        <v>43193.75</v>
      </c>
      <c r="T1015">
        <f t="shared" si="174"/>
        <v>18.899999999999999</v>
      </c>
      <c r="U1015">
        <f t="shared" si="175"/>
        <v>0</v>
      </c>
      <c r="V1015" t="b">
        <f t="shared" si="181"/>
        <v>0</v>
      </c>
    </row>
    <row r="1016" spans="1:22" x14ac:dyDescent="0.4">
      <c r="A1016" t="s">
        <v>1724</v>
      </c>
      <c r="B1016" s="1">
        <v>43193.756342592591</v>
      </c>
      <c r="C1016">
        <v>582</v>
      </c>
      <c r="D1016" t="s">
        <v>950</v>
      </c>
      <c r="E1016">
        <v>9</v>
      </c>
      <c r="F1016" s="1">
        <v>43193.770740740743</v>
      </c>
      <c r="G1016">
        <v>542</v>
      </c>
      <c r="H1016" t="s">
        <v>594</v>
      </c>
      <c r="I1016">
        <v>19</v>
      </c>
      <c r="J1016">
        <v>20</v>
      </c>
      <c r="K1016">
        <v>6030</v>
      </c>
      <c r="L1016">
        <f t="shared" si="176"/>
        <v>18</v>
      </c>
      <c r="M1016" t="b">
        <f t="shared" si="177"/>
        <v>0</v>
      </c>
      <c r="N1016">
        <f t="shared" si="178"/>
        <v>9</v>
      </c>
      <c r="O1016">
        <f t="shared" si="179"/>
        <v>8</v>
      </c>
      <c r="P1016" s="8">
        <f t="shared" si="182"/>
        <v>6.3425925925925915E-3</v>
      </c>
      <c r="Q1016" s="1">
        <f t="shared" si="183"/>
        <v>43193.75</v>
      </c>
      <c r="R1016">
        <f t="shared" si="173"/>
        <v>18.899999999999999</v>
      </c>
      <c r="S1016" s="1">
        <f t="shared" si="180"/>
        <v>43193.75</v>
      </c>
      <c r="T1016">
        <f t="shared" si="174"/>
        <v>18.899999999999999</v>
      </c>
      <c r="U1016">
        <f t="shared" si="175"/>
        <v>0</v>
      </c>
      <c r="V1016" t="b">
        <f t="shared" si="181"/>
        <v>0</v>
      </c>
    </row>
    <row r="1017" spans="1:22" x14ac:dyDescent="0.4">
      <c r="A1017" t="s">
        <v>1725</v>
      </c>
      <c r="B1017" s="1">
        <v>43193.756967592592</v>
      </c>
      <c r="C1017">
        <v>270</v>
      </c>
      <c r="D1017" t="s">
        <v>1154</v>
      </c>
      <c r="E1017">
        <v>6</v>
      </c>
      <c r="F1017" s="1">
        <v>43193.77003472222</v>
      </c>
      <c r="G1017">
        <v>244</v>
      </c>
      <c r="H1017" t="s">
        <v>985</v>
      </c>
      <c r="I1017">
        <v>15</v>
      </c>
      <c r="J1017">
        <v>18</v>
      </c>
      <c r="K1017">
        <v>5170</v>
      </c>
      <c r="L1017">
        <f t="shared" si="176"/>
        <v>18</v>
      </c>
      <c r="M1017" t="b">
        <f t="shared" si="177"/>
        <v>0</v>
      </c>
      <c r="N1017">
        <f t="shared" si="178"/>
        <v>10</v>
      </c>
      <c r="O1017">
        <f t="shared" si="179"/>
        <v>2</v>
      </c>
      <c r="P1017" s="8">
        <f t="shared" si="182"/>
        <v>6.9675925925925921E-3</v>
      </c>
      <c r="Q1017" s="1">
        <f t="shared" si="183"/>
        <v>43193.75</v>
      </c>
      <c r="R1017">
        <f t="shared" si="173"/>
        <v>18.899999999999999</v>
      </c>
      <c r="S1017" s="1">
        <f t="shared" si="180"/>
        <v>43193.75</v>
      </c>
      <c r="T1017">
        <f t="shared" si="174"/>
        <v>18.899999999999999</v>
      </c>
      <c r="U1017">
        <f t="shared" si="175"/>
        <v>0</v>
      </c>
      <c r="V1017" t="b">
        <f t="shared" si="181"/>
        <v>0</v>
      </c>
    </row>
    <row r="1018" spans="1:22" x14ac:dyDescent="0.4">
      <c r="A1018" t="s">
        <v>1726</v>
      </c>
      <c r="B1018" s="1">
        <v>43193.757557870369</v>
      </c>
      <c r="C1018">
        <v>2056</v>
      </c>
      <c r="D1018" t="s">
        <v>609</v>
      </c>
      <c r="E1018">
        <v>7</v>
      </c>
      <c r="F1018" s="1">
        <v>43193.767905092594</v>
      </c>
      <c r="G1018">
        <v>2105</v>
      </c>
      <c r="H1018" t="s">
        <v>1273</v>
      </c>
      <c r="I1018">
        <v>2</v>
      </c>
      <c r="J1018">
        <v>14</v>
      </c>
      <c r="K1018">
        <v>2150</v>
      </c>
      <c r="L1018">
        <f t="shared" si="176"/>
        <v>18</v>
      </c>
      <c r="M1018" t="b">
        <f t="shared" si="177"/>
        <v>0</v>
      </c>
      <c r="N1018">
        <f t="shared" si="178"/>
        <v>10</v>
      </c>
      <c r="O1018">
        <f t="shared" si="179"/>
        <v>53</v>
      </c>
      <c r="P1018" s="8">
        <f t="shared" si="182"/>
        <v>7.5578703703703702E-3</v>
      </c>
      <c r="Q1018" s="1">
        <f t="shared" si="183"/>
        <v>43193.75</v>
      </c>
      <c r="R1018">
        <f t="shared" si="173"/>
        <v>18.899999999999999</v>
      </c>
      <c r="S1018" s="1">
        <f t="shared" si="180"/>
        <v>43193.75</v>
      </c>
      <c r="T1018">
        <f t="shared" si="174"/>
        <v>18.899999999999999</v>
      </c>
      <c r="U1018">
        <f t="shared" si="175"/>
        <v>0</v>
      </c>
      <c r="V1018" t="b">
        <f t="shared" si="181"/>
        <v>0</v>
      </c>
    </row>
    <row r="1019" spans="1:22" x14ac:dyDescent="0.4">
      <c r="A1019" t="s">
        <v>1727</v>
      </c>
      <c r="B1019" s="1">
        <v>43193.758194444446</v>
      </c>
      <c r="C1019">
        <v>146</v>
      </c>
      <c r="D1019" t="s">
        <v>448</v>
      </c>
      <c r="E1019">
        <v>12</v>
      </c>
      <c r="F1019" s="1">
        <v>43193.789409722223</v>
      </c>
      <c r="G1019">
        <v>1906</v>
      </c>
      <c r="H1019" t="s">
        <v>359</v>
      </c>
      <c r="I1019">
        <v>3</v>
      </c>
      <c r="J1019">
        <v>44</v>
      </c>
      <c r="K1019">
        <v>6950</v>
      </c>
      <c r="L1019">
        <f t="shared" si="176"/>
        <v>18</v>
      </c>
      <c r="M1019" t="b">
        <f t="shared" si="177"/>
        <v>0</v>
      </c>
      <c r="N1019">
        <f t="shared" si="178"/>
        <v>11</v>
      </c>
      <c r="O1019">
        <f t="shared" si="179"/>
        <v>48</v>
      </c>
      <c r="P1019" s="8">
        <f t="shared" si="182"/>
        <v>8.1944444444444452E-3</v>
      </c>
      <c r="Q1019" s="1">
        <f t="shared" si="183"/>
        <v>43193.75</v>
      </c>
      <c r="R1019">
        <f t="shared" si="173"/>
        <v>18.899999999999999</v>
      </c>
      <c r="S1019" s="1">
        <f t="shared" si="180"/>
        <v>43193.75</v>
      </c>
      <c r="T1019">
        <f t="shared" si="174"/>
        <v>18.899999999999999</v>
      </c>
      <c r="U1019">
        <f t="shared" si="175"/>
        <v>0</v>
      </c>
      <c r="V1019" t="b">
        <f t="shared" si="181"/>
        <v>0</v>
      </c>
    </row>
    <row r="1020" spans="1:22" x14ac:dyDescent="0.4">
      <c r="A1020" t="s">
        <v>1728</v>
      </c>
      <c r="B1020" s="1">
        <v>43193.758750000001</v>
      </c>
      <c r="C1020">
        <v>338</v>
      </c>
      <c r="D1020" t="s">
        <v>999</v>
      </c>
      <c r="E1020">
        <v>8</v>
      </c>
      <c r="F1020" s="1">
        <v>43193.800416666665</v>
      </c>
      <c r="G1020">
        <v>1337</v>
      </c>
      <c r="H1020" t="s">
        <v>736</v>
      </c>
      <c r="I1020">
        <v>6</v>
      </c>
      <c r="J1020">
        <v>55</v>
      </c>
      <c r="K1020">
        <v>5700</v>
      </c>
      <c r="L1020">
        <f t="shared" si="176"/>
        <v>18</v>
      </c>
      <c r="M1020" t="b">
        <f t="shared" si="177"/>
        <v>0</v>
      </c>
      <c r="N1020">
        <f t="shared" si="178"/>
        <v>12</v>
      </c>
      <c r="O1020">
        <f t="shared" si="179"/>
        <v>36</v>
      </c>
      <c r="P1020" s="8">
        <f t="shared" si="182"/>
        <v>8.7499999999999991E-3</v>
      </c>
      <c r="Q1020" s="1">
        <f t="shared" si="183"/>
        <v>43193.75</v>
      </c>
      <c r="R1020">
        <f t="shared" si="173"/>
        <v>18.899999999999999</v>
      </c>
      <c r="S1020" s="1">
        <f t="shared" si="180"/>
        <v>43193.75</v>
      </c>
      <c r="T1020">
        <f t="shared" si="174"/>
        <v>18.899999999999999</v>
      </c>
      <c r="U1020">
        <f t="shared" si="175"/>
        <v>0</v>
      </c>
      <c r="V1020" t="b">
        <f t="shared" si="181"/>
        <v>0</v>
      </c>
    </row>
    <row r="1021" spans="1:22" x14ac:dyDescent="0.4">
      <c r="A1021" t="s">
        <v>1093</v>
      </c>
      <c r="B1021" s="1">
        <v>43193.759513888886</v>
      </c>
      <c r="C1021">
        <v>2239</v>
      </c>
      <c r="D1021" t="s">
        <v>1729</v>
      </c>
      <c r="E1021">
        <v>7</v>
      </c>
      <c r="F1021" s="1">
        <v>43193.802673611113</v>
      </c>
      <c r="G1021">
        <v>150</v>
      </c>
      <c r="H1021" t="s">
        <v>39</v>
      </c>
      <c r="I1021">
        <v>3</v>
      </c>
      <c r="J1021">
        <v>61</v>
      </c>
      <c r="K1021">
        <v>13900</v>
      </c>
      <c r="L1021">
        <f t="shared" si="176"/>
        <v>18</v>
      </c>
      <c r="M1021" t="b">
        <f t="shared" si="177"/>
        <v>0</v>
      </c>
      <c r="N1021">
        <f t="shared" si="178"/>
        <v>13</v>
      </c>
      <c r="O1021">
        <f t="shared" si="179"/>
        <v>42</v>
      </c>
      <c r="P1021" s="8">
        <f t="shared" si="182"/>
        <v>9.5138888888888894E-3</v>
      </c>
      <c r="Q1021" s="1">
        <f t="shared" si="183"/>
        <v>43193.75</v>
      </c>
      <c r="R1021">
        <f t="shared" si="173"/>
        <v>18.899999999999999</v>
      </c>
      <c r="S1021" s="1">
        <f t="shared" si="180"/>
        <v>43193.75</v>
      </c>
      <c r="T1021">
        <f t="shared" si="174"/>
        <v>18.899999999999999</v>
      </c>
      <c r="U1021">
        <f t="shared" si="175"/>
        <v>0</v>
      </c>
      <c r="V1021" t="b">
        <f t="shared" si="181"/>
        <v>0</v>
      </c>
    </row>
    <row r="1022" spans="1:22" x14ac:dyDescent="0.4">
      <c r="A1022" t="s">
        <v>1730</v>
      </c>
      <c r="B1022" s="1">
        <v>43193.760057870371</v>
      </c>
      <c r="C1022">
        <v>202</v>
      </c>
      <c r="D1022" t="s">
        <v>1175</v>
      </c>
      <c r="E1022">
        <v>4</v>
      </c>
      <c r="F1022" s="1">
        <v>43193.795671296299</v>
      </c>
      <c r="G1022">
        <v>203</v>
      </c>
      <c r="H1022" t="s">
        <v>244</v>
      </c>
      <c r="I1022">
        <v>1</v>
      </c>
      <c r="J1022">
        <v>45</v>
      </c>
      <c r="K1022">
        <v>670</v>
      </c>
      <c r="L1022">
        <f t="shared" si="176"/>
        <v>18</v>
      </c>
      <c r="M1022" t="b">
        <f t="shared" si="177"/>
        <v>0</v>
      </c>
      <c r="N1022">
        <f t="shared" si="178"/>
        <v>14</v>
      </c>
      <c r="O1022">
        <f t="shared" si="179"/>
        <v>29</v>
      </c>
      <c r="P1022" s="8">
        <f t="shared" si="182"/>
        <v>1.005787037037037E-2</v>
      </c>
      <c r="Q1022" s="1">
        <f t="shared" si="183"/>
        <v>43193.75</v>
      </c>
      <c r="R1022">
        <f t="shared" si="173"/>
        <v>18.899999999999999</v>
      </c>
      <c r="S1022" s="1">
        <f t="shared" si="180"/>
        <v>43193.75</v>
      </c>
      <c r="T1022">
        <f t="shared" si="174"/>
        <v>18.899999999999999</v>
      </c>
      <c r="U1022">
        <f t="shared" si="175"/>
        <v>0</v>
      </c>
      <c r="V1022" t="b">
        <f t="shared" si="181"/>
        <v>0</v>
      </c>
    </row>
    <row r="1023" spans="1:22" x14ac:dyDescent="0.4">
      <c r="A1023" t="s">
        <v>1676</v>
      </c>
      <c r="B1023" s="1">
        <v>43193.760775462964</v>
      </c>
      <c r="C1023">
        <v>2231</v>
      </c>
      <c r="D1023" t="s">
        <v>21</v>
      </c>
      <c r="E1023">
        <v>6</v>
      </c>
      <c r="F1023" s="1">
        <v>43193.777141203704</v>
      </c>
      <c r="G1023">
        <v>2274</v>
      </c>
      <c r="H1023" t="s">
        <v>1731</v>
      </c>
      <c r="I1023">
        <v>4</v>
      </c>
      <c r="J1023">
        <v>23</v>
      </c>
      <c r="K1023">
        <v>3930</v>
      </c>
      <c r="L1023">
        <f t="shared" si="176"/>
        <v>18</v>
      </c>
      <c r="M1023" t="b">
        <f t="shared" si="177"/>
        <v>0</v>
      </c>
      <c r="N1023">
        <f t="shared" si="178"/>
        <v>15</v>
      </c>
      <c r="O1023">
        <f t="shared" si="179"/>
        <v>31</v>
      </c>
      <c r="P1023" s="8">
        <f t="shared" si="182"/>
        <v>1.0775462962962964E-2</v>
      </c>
      <c r="Q1023" s="1">
        <f t="shared" si="183"/>
        <v>43193.75</v>
      </c>
      <c r="R1023">
        <f t="shared" si="173"/>
        <v>18.899999999999999</v>
      </c>
      <c r="S1023" s="1">
        <f t="shared" si="180"/>
        <v>43193.75</v>
      </c>
      <c r="T1023">
        <f t="shared" si="174"/>
        <v>18.899999999999999</v>
      </c>
      <c r="U1023">
        <f t="shared" si="175"/>
        <v>0</v>
      </c>
      <c r="V1023" t="b">
        <f t="shared" si="181"/>
        <v>0</v>
      </c>
    </row>
    <row r="1024" spans="1:22" x14ac:dyDescent="0.4">
      <c r="A1024" t="s">
        <v>1033</v>
      </c>
      <c r="B1024" s="1">
        <v>43193.761678240742</v>
      </c>
      <c r="C1024">
        <v>1120</v>
      </c>
      <c r="D1024" t="s">
        <v>326</v>
      </c>
      <c r="E1024">
        <v>1</v>
      </c>
      <c r="F1024" s="1">
        <v>43193.77611111111</v>
      </c>
      <c r="G1024">
        <v>1149</v>
      </c>
      <c r="H1024" t="s">
        <v>1283</v>
      </c>
      <c r="I1024">
        <v>2</v>
      </c>
      <c r="J1024">
        <v>20</v>
      </c>
      <c r="K1024">
        <v>3820</v>
      </c>
      <c r="L1024">
        <f t="shared" si="176"/>
        <v>18</v>
      </c>
      <c r="M1024" t="b">
        <f t="shared" si="177"/>
        <v>0</v>
      </c>
      <c r="N1024">
        <f t="shared" si="178"/>
        <v>16</v>
      </c>
      <c r="O1024">
        <f t="shared" si="179"/>
        <v>49</v>
      </c>
      <c r="P1024" s="8">
        <f t="shared" si="182"/>
        <v>1.1678240740740741E-2</v>
      </c>
      <c r="Q1024" s="1">
        <f t="shared" si="183"/>
        <v>43193.75</v>
      </c>
      <c r="R1024">
        <f t="shared" si="173"/>
        <v>18.899999999999999</v>
      </c>
      <c r="S1024" s="1">
        <f t="shared" si="180"/>
        <v>43193.75</v>
      </c>
      <c r="T1024">
        <f t="shared" si="174"/>
        <v>18.899999999999999</v>
      </c>
      <c r="U1024">
        <f t="shared" si="175"/>
        <v>0</v>
      </c>
      <c r="V1024" t="b">
        <f t="shared" si="181"/>
        <v>0</v>
      </c>
    </row>
    <row r="1025" spans="1:22" x14ac:dyDescent="0.4">
      <c r="A1025" t="s">
        <v>1732</v>
      </c>
      <c r="B1025" s="1">
        <v>43193.762476851851</v>
      </c>
      <c r="C1025">
        <v>186</v>
      </c>
      <c r="D1025" t="s">
        <v>252</v>
      </c>
      <c r="E1025">
        <v>30</v>
      </c>
      <c r="F1025" s="1">
        <v>43193.797534722224</v>
      </c>
      <c r="G1025">
        <v>908</v>
      </c>
      <c r="H1025" t="s">
        <v>1733</v>
      </c>
      <c r="I1025">
        <v>9</v>
      </c>
      <c r="J1025">
        <v>45</v>
      </c>
      <c r="K1025">
        <v>7410</v>
      </c>
      <c r="L1025">
        <f t="shared" si="176"/>
        <v>18</v>
      </c>
      <c r="M1025" t="b">
        <f t="shared" si="177"/>
        <v>0</v>
      </c>
      <c r="N1025">
        <f t="shared" si="178"/>
        <v>17</v>
      </c>
      <c r="O1025">
        <f t="shared" si="179"/>
        <v>58</v>
      </c>
      <c r="P1025" s="8">
        <f t="shared" si="182"/>
        <v>1.247685185185185E-2</v>
      </c>
      <c r="Q1025" s="1">
        <f t="shared" si="183"/>
        <v>43193.75</v>
      </c>
      <c r="R1025">
        <f t="shared" si="173"/>
        <v>18.899999999999999</v>
      </c>
      <c r="S1025" s="1">
        <f t="shared" si="180"/>
        <v>43193.75</v>
      </c>
      <c r="T1025">
        <f t="shared" si="174"/>
        <v>18.899999999999999</v>
      </c>
      <c r="U1025">
        <f t="shared" si="175"/>
        <v>0</v>
      </c>
      <c r="V1025" t="b">
        <f t="shared" si="181"/>
        <v>0</v>
      </c>
    </row>
    <row r="1026" spans="1:22" x14ac:dyDescent="0.4">
      <c r="A1026" t="s">
        <v>1734</v>
      </c>
      <c r="B1026" s="1">
        <v>43193.763252314813</v>
      </c>
      <c r="C1026">
        <v>385</v>
      </c>
      <c r="D1026" t="s">
        <v>600</v>
      </c>
      <c r="E1026">
        <v>8</v>
      </c>
      <c r="F1026" s="1">
        <v>43193.780173611114</v>
      </c>
      <c r="G1026">
        <v>342</v>
      </c>
      <c r="H1026" t="s">
        <v>348</v>
      </c>
      <c r="I1026">
        <v>3</v>
      </c>
      <c r="J1026">
        <v>24</v>
      </c>
      <c r="K1026">
        <v>2970</v>
      </c>
      <c r="L1026">
        <f t="shared" si="176"/>
        <v>18</v>
      </c>
      <c r="M1026" t="b">
        <f t="shared" si="177"/>
        <v>0</v>
      </c>
      <c r="N1026">
        <f t="shared" si="178"/>
        <v>19</v>
      </c>
      <c r="O1026">
        <f t="shared" si="179"/>
        <v>5</v>
      </c>
      <c r="P1026" s="8">
        <f t="shared" si="182"/>
        <v>1.3252314814814814E-2</v>
      </c>
      <c r="Q1026" s="1">
        <f t="shared" si="183"/>
        <v>43193.75</v>
      </c>
      <c r="R1026">
        <f t="shared" ref="R1026:R1089" si="184">VLOOKUP(Q1026,기상정보,2,FALSE)</f>
        <v>18.899999999999999</v>
      </c>
      <c r="S1026" s="1">
        <f t="shared" si="180"/>
        <v>43193.75</v>
      </c>
      <c r="T1026">
        <f t="shared" ref="T1026:T1089" si="185">VLOOKUP(S1026,기상정보,2,FALSE)</f>
        <v>18.899999999999999</v>
      </c>
      <c r="U1026">
        <f t="shared" ref="U1026:U1089" si="186">VLOOKUP(B1026,기상정보,3,TRUE)</f>
        <v>0</v>
      </c>
      <c r="V1026" t="b">
        <f t="shared" si="181"/>
        <v>0</v>
      </c>
    </row>
    <row r="1027" spans="1:22" x14ac:dyDescent="0.4">
      <c r="A1027" t="s">
        <v>1735</v>
      </c>
      <c r="B1027" s="1">
        <v>43193.764155092591</v>
      </c>
      <c r="C1027">
        <v>1812</v>
      </c>
      <c r="D1027" t="s">
        <v>1248</v>
      </c>
      <c r="E1027">
        <v>5</v>
      </c>
      <c r="F1027" s="1">
        <v>43193.773634259262</v>
      </c>
      <c r="G1027">
        <v>1830</v>
      </c>
      <c r="H1027" t="s">
        <v>1736</v>
      </c>
      <c r="I1027">
        <v>9</v>
      </c>
      <c r="J1027">
        <v>13</v>
      </c>
      <c r="K1027">
        <v>1610</v>
      </c>
      <c r="L1027">
        <f t="shared" ref="L1027:L1090" si="187">HOUR(B1027)</f>
        <v>18</v>
      </c>
      <c r="M1027" t="b">
        <f t="shared" ref="M1027:M1090" si="188">WEEKDAY(B1027,2)&gt;=6</f>
        <v>0</v>
      </c>
      <c r="N1027">
        <f t="shared" ref="N1027:N1090" si="189">MINUTE(B1027)</f>
        <v>20</v>
      </c>
      <c r="O1027">
        <f t="shared" ref="O1027:O1090" si="190">SECOND(B1027)</f>
        <v>23</v>
      </c>
      <c r="P1027" s="8">
        <f t="shared" si="182"/>
        <v>1.4155092592592592E-2</v>
      </c>
      <c r="Q1027" s="1">
        <f t="shared" si="183"/>
        <v>43193.75</v>
      </c>
      <c r="R1027">
        <f t="shared" si="184"/>
        <v>18.899999999999999</v>
      </c>
      <c r="S1027" s="1">
        <f t="shared" ref="S1027:S1090" si="191">DATE(YEAR(B1027),MONTH(B1027),DAY(B1027))+TIME(HOUR(B1027),0,0)</f>
        <v>43193.75</v>
      </c>
      <c r="T1027">
        <f t="shared" si="185"/>
        <v>18.899999999999999</v>
      </c>
      <c r="U1027">
        <f t="shared" si="186"/>
        <v>0</v>
      </c>
      <c r="V1027" t="b">
        <f t="shared" ref="V1027:V1090" si="192">U1027&gt;=1</f>
        <v>0</v>
      </c>
    </row>
    <row r="1028" spans="1:22" x14ac:dyDescent="0.4">
      <c r="A1028" t="s">
        <v>1737</v>
      </c>
      <c r="B1028" s="1">
        <v>43193.76494212963</v>
      </c>
      <c r="C1028">
        <v>326</v>
      </c>
      <c r="D1028" t="s">
        <v>885</v>
      </c>
      <c r="E1028">
        <v>4</v>
      </c>
      <c r="F1028" s="1">
        <v>43193.778483796297</v>
      </c>
      <c r="G1028">
        <v>342</v>
      </c>
      <c r="H1028" t="s">
        <v>348</v>
      </c>
      <c r="I1028">
        <v>2</v>
      </c>
      <c r="J1028">
        <v>19</v>
      </c>
      <c r="K1028">
        <v>2180</v>
      </c>
      <c r="L1028">
        <f t="shared" si="187"/>
        <v>18</v>
      </c>
      <c r="M1028" t="b">
        <f t="shared" si="188"/>
        <v>0</v>
      </c>
      <c r="N1028">
        <f t="shared" si="189"/>
        <v>21</v>
      </c>
      <c r="O1028">
        <f t="shared" si="190"/>
        <v>31</v>
      </c>
      <c r="P1028" s="8">
        <f t="shared" si="182"/>
        <v>1.494212962962963E-2</v>
      </c>
      <c r="Q1028" s="1">
        <f t="shared" si="183"/>
        <v>43193.75</v>
      </c>
      <c r="R1028">
        <f t="shared" si="184"/>
        <v>18.899999999999999</v>
      </c>
      <c r="S1028" s="1">
        <f t="shared" si="191"/>
        <v>43193.75</v>
      </c>
      <c r="T1028">
        <f t="shared" si="185"/>
        <v>18.899999999999999</v>
      </c>
      <c r="U1028">
        <f t="shared" si="186"/>
        <v>0</v>
      </c>
      <c r="V1028" t="b">
        <f t="shared" si="192"/>
        <v>0</v>
      </c>
    </row>
    <row r="1029" spans="1:22" x14ac:dyDescent="0.4">
      <c r="A1029" t="s">
        <v>631</v>
      </c>
      <c r="B1029" s="1">
        <v>43193.765798611108</v>
      </c>
      <c r="C1029">
        <v>2113</v>
      </c>
      <c r="D1029" t="s">
        <v>780</v>
      </c>
      <c r="E1029">
        <v>7</v>
      </c>
      <c r="F1029" s="1">
        <v>43193.795868055553</v>
      </c>
      <c r="G1029">
        <v>206</v>
      </c>
      <c r="H1029" t="s">
        <v>1272</v>
      </c>
      <c r="I1029">
        <v>13</v>
      </c>
      <c r="J1029">
        <v>38</v>
      </c>
      <c r="K1029">
        <v>6330</v>
      </c>
      <c r="L1029">
        <f t="shared" si="187"/>
        <v>18</v>
      </c>
      <c r="M1029" t="b">
        <f t="shared" si="188"/>
        <v>0</v>
      </c>
      <c r="N1029">
        <f t="shared" si="189"/>
        <v>22</v>
      </c>
      <c r="O1029">
        <f t="shared" si="190"/>
        <v>45</v>
      </c>
      <c r="P1029" s="8">
        <f t="shared" si="182"/>
        <v>1.579861111111111E-2</v>
      </c>
      <c r="Q1029" s="1">
        <f t="shared" si="183"/>
        <v>43193.75</v>
      </c>
      <c r="R1029">
        <f t="shared" si="184"/>
        <v>18.899999999999999</v>
      </c>
      <c r="S1029" s="1">
        <f t="shared" si="191"/>
        <v>43193.75</v>
      </c>
      <c r="T1029">
        <f t="shared" si="185"/>
        <v>18.899999999999999</v>
      </c>
      <c r="U1029">
        <f t="shared" si="186"/>
        <v>0</v>
      </c>
      <c r="V1029" t="b">
        <f t="shared" si="192"/>
        <v>0</v>
      </c>
    </row>
    <row r="1030" spans="1:22" x14ac:dyDescent="0.4">
      <c r="A1030" t="s">
        <v>1738</v>
      </c>
      <c r="B1030" s="1">
        <v>43193.766793981478</v>
      </c>
      <c r="C1030">
        <v>826</v>
      </c>
      <c r="D1030" t="s">
        <v>799</v>
      </c>
      <c r="E1030">
        <v>3</v>
      </c>
      <c r="F1030" s="1">
        <v>43193.772696759261</v>
      </c>
      <c r="G1030">
        <v>819</v>
      </c>
      <c r="H1030" t="s">
        <v>1739</v>
      </c>
      <c r="I1030">
        <v>4</v>
      </c>
      <c r="J1030">
        <v>8</v>
      </c>
      <c r="K1030">
        <v>1500</v>
      </c>
      <c r="L1030">
        <f t="shared" si="187"/>
        <v>18</v>
      </c>
      <c r="M1030" t="b">
        <f t="shared" si="188"/>
        <v>0</v>
      </c>
      <c r="N1030">
        <f t="shared" si="189"/>
        <v>24</v>
      </c>
      <c r="O1030">
        <f t="shared" si="190"/>
        <v>11</v>
      </c>
      <c r="P1030" s="8">
        <f t="shared" si="182"/>
        <v>1.6793981481481483E-2</v>
      </c>
      <c r="Q1030" s="1">
        <f t="shared" si="183"/>
        <v>43193.75</v>
      </c>
      <c r="R1030">
        <f t="shared" si="184"/>
        <v>18.899999999999999</v>
      </c>
      <c r="S1030" s="1">
        <f t="shared" si="191"/>
        <v>43193.75</v>
      </c>
      <c r="T1030">
        <f t="shared" si="185"/>
        <v>18.899999999999999</v>
      </c>
      <c r="U1030">
        <f t="shared" si="186"/>
        <v>0</v>
      </c>
      <c r="V1030" t="b">
        <f t="shared" si="192"/>
        <v>0</v>
      </c>
    </row>
    <row r="1031" spans="1:22" x14ac:dyDescent="0.4">
      <c r="A1031" t="s">
        <v>1740</v>
      </c>
      <c r="B1031" s="1">
        <v>43193.767627314817</v>
      </c>
      <c r="C1031">
        <v>3522</v>
      </c>
      <c r="D1031" t="s">
        <v>1537</v>
      </c>
      <c r="E1031">
        <v>6</v>
      </c>
      <c r="F1031" s="1">
        <v>43193.77715277778</v>
      </c>
      <c r="G1031">
        <v>529</v>
      </c>
      <c r="H1031" t="s">
        <v>707</v>
      </c>
      <c r="I1031">
        <v>12</v>
      </c>
      <c r="J1031">
        <v>13</v>
      </c>
      <c r="K1031">
        <v>1860</v>
      </c>
      <c r="L1031">
        <f t="shared" si="187"/>
        <v>18</v>
      </c>
      <c r="M1031" t="b">
        <f t="shared" si="188"/>
        <v>0</v>
      </c>
      <c r="N1031">
        <f t="shared" si="189"/>
        <v>25</v>
      </c>
      <c r="O1031">
        <f t="shared" si="190"/>
        <v>23</v>
      </c>
      <c r="P1031" s="8">
        <f t="shared" si="182"/>
        <v>1.7627314814814814E-2</v>
      </c>
      <c r="Q1031" s="1">
        <f t="shared" si="183"/>
        <v>43193.75</v>
      </c>
      <c r="R1031">
        <f t="shared" si="184"/>
        <v>18.899999999999999</v>
      </c>
      <c r="S1031" s="1">
        <f t="shared" si="191"/>
        <v>43193.75</v>
      </c>
      <c r="T1031">
        <f t="shared" si="185"/>
        <v>18.899999999999999</v>
      </c>
      <c r="U1031">
        <f t="shared" si="186"/>
        <v>0</v>
      </c>
      <c r="V1031" t="b">
        <f t="shared" si="192"/>
        <v>0</v>
      </c>
    </row>
    <row r="1032" spans="1:22" x14ac:dyDescent="0.4">
      <c r="A1032" t="s">
        <v>1741</v>
      </c>
      <c r="B1032" s="1">
        <v>43193.768541666665</v>
      </c>
      <c r="C1032">
        <v>331</v>
      </c>
      <c r="D1032" t="s">
        <v>207</v>
      </c>
      <c r="E1032">
        <v>7</v>
      </c>
      <c r="F1032" s="1">
        <v>43193.774629629632</v>
      </c>
      <c r="G1032">
        <v>327</v>
      </c>
      <c r="H1032" t="s">
        <v>904</v>
      </c>
      <c r="I1032">
        <v>1</v>
      </c>
      <c r="J1032">
        <v>8</v>
      </c>
      <c r="K1032">
        <v>840</v>
      </c>
      <c r="L1032">
        <f t="shared" si="187"/>
        <v>18</v>
      </c>
      <c r="M1032" t="b">
        <f t="shared" si="188"/>
        <v>0</v>
      </c>
      <c r="N1032">
        <f t="shared" si="189"/>
        <v>26</v>
      </c>
      <c r="O1032">
        <f t="shared" si="190"/>
        <v>42</v>
      </c>
      <c r="P1032" s="8">
        <f t="shared" si="182"/>
        <v>1.8541666666666668E-2</v>
      </c>
      <c r="Q1032" s="1">
        <f t="shared" si="183"/>
        <v>43193.75</v>
      </c>
      <c r="R1032">
        <f t="shared" si="184"/>
        <v>18.899999999999999</v>
      </c>
      <c r="S1032" s="1">
        <f t="shared" si="191"/>
        <v>43193.75</v>
      </c>
      <c r="T1032">
        <f t="shared" si="185"/>
        <v>18.899999999999999</v>
      </c>
      <c r="U1032">
        <f t="shared" si="186"/>
        <v>0</v>
      </c>
      <c r="V1032" t="b">
        <f t="shared" si="192"/>
        <v>0</v>
      </c>
    </row>
    <row r="1033" spans="1:22" x14ac:dyDescent="0.4">
      <c r="A1033" t="s">
        <v>1742</v>
      </c>
      <c r="B1033" s="1">
        <v>43193.769201388888</v>
      </c>
      <c r="C1033">
        <v>416</v>
      </c>
      <c r="D1033" t="s">
        <v>299</v>
      </c>
      <c r="E1033">
        <v>11</v>
      </c>
      <c r="F1033" s="1">
        <v>43193.774976851855</v>
      </c>
      <c r="G1033">
        <v>418</v>
      </c>
      <c r="H1033" t="s">
        <v>1129</v>
      </c>
      <c r="I1033">
        <v>5</v>
      </c>
      <c r="J1033">
        <v>7</v>
      </c>
      <c r="K1033">
        <v>850</v>
      </c>
      <c r="L1033">
        <f t="shared" si="187"/>
        <v>18</v>
      </c>
      <c r="M1033" t="b">
        <f t="shared" si="188"/>
        <v>0</v>
      </c>
      <c r="N1033">
        <f t="shared" si="189"/>
        <v>27</v>
      </c>
      <c r="O1033">
        <f t="shared" si="190"/>
        <v>39</v>
      </c>
      <c r="P1033" s="8">
        <f t="shared" si="182"/>
        <v>1.9201388888888889E-2</v>
      </c>
      <c r="Q1033" s="1">
        <f t="shared" si="183"/>
        <v>43193.75</v>
      </c>
      <c r="R1033">
        <f t="shared" si="184"/>
        <v>18.899999999999999</v>
      </c>
      <c r="S1033" s="1">
        <f t="shared" si="191"/>
        <v>43193.75</v>
      </c>
      <c r="T1033">
        <f t="shared" si="185"/>
        <v>18.899999999999999</v>
      </c>
      <c r="U1033">
        <f t="shared" si="186"/>
        <v>0</v>
      </c>
      <c r="V1033" t="b">
        <f t="shared" si="192"/>
        <v>0</v>
      </c>
    </row>
    <row r="1034" spans="1:22" x14ac:dyDescent="0.4">
      <c r="A1034" t="s">
        <v>1743</v>
      </c>
      <c r="B1034" s="1">
        <v>43193.770324074074</v>
      </c>
      <c r="C1034">
        <v>214</v>
      </c>
      <c r="D1034" t="s">
        <v>677</v>
      </c>
      <c r="E1034">
        <v>12</v>
      </c>
      <c r="F1034" s="1">
        <v>43193.80263888889</v>
      </c>
      <c r="G1034">
        <v>259</v>
      </c>
      <c r="H1034" t="s">
        <v>1017</v>
      </c>
      <c r="I1034">
        <v>14</v>
      </c>
      <c r="J1034">
        <v>46</v>
      </c>
      <c r="K1034">
        <v>3770</v>
      </c>
      <c r="L1034">
        <f t="shared" si="187"/>
        <v>18</v>
      </c>
      <c r="M1034" t="b">
        <f t="shared" si="188"/>
        <v>0</v>
      </c>
      <c r="N1034">
        <f t="shared" si="189"/>
        <v>29</v>
      </c>
      <c r="O1034">
        <f t="shared" si="190"/>
        <v>16</v>
      </c>
      <c r="P1034" s="8">
        <f t="shared" si="182"/>
        <v>2.0324074074074074E-2</v>
      </c>
      <c r="Q1034" s="1">
        <f t="shared" si="183"/>
        <v>43193.75</v>
      </c>
      <c r="R1034">
        <f t="shared" si="184"/>
        <v>18.899999999999999</v>
      </c>
      <c r="S1034" s="1">
        <f t="shared" si="191"/>
        <v>43193.75</v>
      </c>
      <c r="T1034">
        <f t="shared" si="185"/>
        <v>18.899999999999999</v>
      </c>
      <c r="U1034">
        <f t="shared" si="186"/>
        <v>0</v>
      </c>
      <c r="V1034" t="b">
        <f t="shared" si="192"/>
        <v>0</v>
      </c>
    </row>
    <row r="1035" spans="1:22" x14ac:dyDescent="0.4">
      <c r="A1035" t="s">
        <v>1744</v>
      </c>
      <c r="B1035" s="1">
        <v>43193.77107638889</v>
      </c>
      <c r="C1035">
        <v>945</v>
      </c>
      <c r="D1035" t="s">
        <v>1745</v>
      </c>
      <c r="E1035">
        <v>9</v>
      </c>
      <c r="F1035" s="1">
        <v>43193.776342592595</v>
      </c>
      <c r="G1035">
        <v>905</v>
      </c>
      <c r="H1035" t="s">
        <v>131</v>
      </c>
      <c r="I1035">
        <v>4</v>
      </c>
      <c r="J1035">
        <v>7</v>
      </c>
      <c r="K1035">
        <v>1350</v>
      </c>
      <c r="L1035">
        <f t="shared" si="187"/>
        <v>18</v>
      </c>
      <c r="M1035" t="b">
        <f t="shared" si="188"/>
        <v>0</v>
      </c>
      <c r="N1035">
        <f t="shared" si="189"/>
        <v>30</v>
      </c>
      <c r="O1035">
        <f t="shared" si="190"/>
        <v>21</v>
      </c>
      <c r="P1035" s="8">
        <f t="shared" si="182"/>
        <v>2.1076388888888891E-2</v>
      </c>
      <c r="Q1035" s="1">
        <f t="shared" si="183"/>
        <v>43193.75</v>
      </c>
      <c r="R1035">
        <f t="shared" si="184"/>
        <v>18.899999999999999</v>
      </c>
      <c r="S1035" s="1">
        <f t="shared" si="191"/>
        <v>43193.75</v>
      </c>
      <c r="T1035">
        <f t="shared" si="185"/>
        <v>18.899999999999999</v>
      </c>
      <c r="U1035">
        <f t="shared" si="186"/>
        <v>0</v>
      </c>
      <c r="V1035" t="b">
        <f t="shared" si="192"/>
        <v>0</v>
      </c>
    </row>
    <row r="1036" spans="1:22" x14ac:dyDescent="0.4">
      <c r="A1036" t="s">
        <v>1746</v>
      </c>
      <c r="B1036" s="1">
        <v>43193.772060185183</v>
      </c>
      <c r="C1036">
        <v>247</v>
      </c>
      <c r="D1036" t="s">
        <v>617</v>
      </c>
      <c r="E1036">
        <v>5</v>
      </c>
      <c r="F1036" s="1">
        <v>43193.804571759261</v>
      </c>
      <c r="G1036">
        <v>207</v>
      </c>
      <c r="H1036" t="s">
        <v>41</v>
      </c>
      <c r="I1036">
        <v>29</v>
      </c>
      <c r="J1036">
        <v>46</v>
      </c>
      <c r="K1036">
        <v>5540</v>
      </c>
      <c r="L1036">
        <f t="shared" si="187"/>
        <v>18</v>
      </c>
      <c r="M1036" t="b">
        <f t="shared" si="188"/>
        <v>0</v>
      </c>
      <c r="N1036">
        <f t="shared" si="189"/>
        <v>31</v>
      </c>
      <c r="O1036">
        <f t="shared" si="190"/>
        <v>46</v>
      </c>
      <c r="P1036" s="8">
        <f t="shared" si="182"/>
        <v>2.2060185185185183E-2</v>
      </c>
      <c r="Q1036" s="1">
        <f t="shared" si="183"/>
        <v>43193.75</v>
      </c>
      <c r="R1036">
        <f t="shared" si="184"/>
        <v>18.899999999999999</v>
      </c>
      <c r="S1036" s="1">
        <f t="shared" si="191"/>
        <v>43193.75</v>
      </c>
      <c r="T1036">
        <f t="shared" si="185"/>
        <v>18.899999999999999</v>
      </c>
      <c r="U1036">
        <f t="shared" si="186"/>
        <v>0</v>
      </c>
      <c r="V1036" t="b">
        <f t="shared" si="192"/>
        <v>0</v>
      </c>
    </row>
    <row r="1037" spans="1:22" x14ac:dyDescent="0.4">
      <c r="A1037" t="s">
        <v>1747</v>
      </c>
      <c r="B1037" s="1">
        <v>43193.772951388892</v>
      </c>
      <c r="C1037">
        <v>3505</v>
      </c>
      <c r="D1037" t="s">
        <v>584</v>
      </c>
      <c r="E1037">
        <v>8</v>
      </c>
      <c r="F1037" s="1">
        <v>43193.8440625</v>
      </c>
      <c r="G1037">
        <v>1713</v>
      </c>
      <c r="H1037" t="s">
        <v>121</v>
      </c>
      <c r="I1037">
        <v>2</v>
      </c>
      <c r="J1037">
        <v>95</v>
      </c>
      <c r="K1037">
        <v>21530</v>
      </c>
      <c r="L1037">
        <f t="shared" si="187"/>
        <v>18</v>
      </c>
      <c r="M1037" t="b">
        <f t="shared" si="188"/>
        <v>0</v>
      </c>
      <c r="N1037">
        <f t="shared" si="189"/>
        <v>33</v>
      </c>
      <c r="O1037">
        <f t="shared" si="190"/>
        <v>3</v>
      </c>
      <c r="P1037" s="8">
        <f t="shared" si="182"/>
        <v>2.2951388888888886E-2</v>
      </c>
      <c r="Q1037" s="1">
        <f t="shared" si="183"/>
        <v>43193.75</v>
      </c>
      <c r="R1037">
        <f t="shared" si="184"/>
        <v>18.899999999999999</v>
      </c>
      <c r="S1037" s="1">
        <f t="shared" si="191"/>
        <v>43193.75</v>
      </c>
      <c r="T1037">
        <f t="shared" si="185"/>
        <v>18.899999999999999</v>
      </c>
      <c r="U1037">
        <f t="shared" si="186"/>
        <v>0</v>
      </c>
      <c r="V1037" t="b">
        <f t="shared" si="192"/>
        <v>0</v>
      </c>
    </row>
    <row r="1038" spans="1:22" x14ac:dyDescent="0.4">
      <c r="A1038" t="s">
        <v>1748</v>
      </c>
      <c r="B1038" s="1">
        <v>43193.774004629631</v>
      </c>
      <c r="C1038">
        <v>1224</v>
      </c>
      <c r="D1038" t="s">
        <v>1749</v>
      </c>
      <c r="E1038">
        <v>13</v>
      </c>
      <c r="F1038" s="1">
        <v>43193.778495370374</v>
      </c>
      <c r="G1038">
        <v>1269</v>
      </c>
      <c r="H1038" t="s">
        <v>465</v>
      </c>
      <c r="I1038">
        <v>7</v>
      </c>
      <c r="J1038">
        <v>6</v>
      </c>
      <c r="K1038">
        <v>1090</v>
      </c>
      <c r="L1038">
        <f t="shared" si="187"/>
        <v>18</v>
      </c>
      <c r="M1038" t="b">
        <f t="shared" si="188"/>
        <v>0</v>
      </c>
      <c r="N1038">
        <f t="shared" si="189"/>
        <v>34</v>
      </c>
      <c r="O1038">
        <f t="shared" si="190"/>
        <v>34</v>
      </c>
      <c r="P1038" s="8">
        <f t="shared" si="182"/>
        <v>2.4004629629629629E-2</v>
      </c>
      <c r="Q1038" s="1">
        <f t="shared" si="183"/>
        <v>43193.75</v>
      </c>
      <c r="R1038">
        <f t="shared" si="184"/>
        <v>18.899999999999999</v>
      </c>
      <c r="S1038" s="1">
        <f t="shared" si="191"/>
        <v>43193.75</v>
      </c>
      <c r="T1038">
        <f t="shared" si="185"/>
        <v>18.899999999999999</v>
      </c>
      <c r="U1038">
        <f t="shared" si="186"/>
        <v>0</v>
      </c>
      <c r="V1038" t="b">
        <f t="shared" si="192"/>
        <v>0</v>
      </c>
    </row>
    <row r="1039" spans="1:22" x14ac:dyDescent="0.4">
      <c r="A1039" t="s">
        <v>1750</v>
      </c>
      <c r="B1039" s="1">
        <v>43193.775057870371</v>
      </c>
      <c r="C1039">
        <v>1501</v>
      </c>
      <c r="D1039" t="s">
        <v>1566</v>
      </c>
      <c r="E1039">
        <v>6</v>
      </c>
      <c r="F1039" s="1">
        <v>43193.79011574074</v>
      </c>
      <c r="G1039">
        <v>1344</v>
      </c>
      <c r="H1039" t="s">
        <v>1089</v>
      </c>
      <c r="I1039">
        <v>7</v>
      </c>
      <c r="J1039">
        <v>20</v>
      </c>
      <c r="K1039">
        <v>3960</v>
      </c>
      <c r="L1039">
        <f t="shared" si="187"/>
        <v>18</v>
      </c>
      <c r="M1039" t="b">
        <f t="shared" si="188"/>
        <v>0</v>
      </c>
      <c r="N1039">
        <f t="shared" si="189"/>
        <v>36</v>
      </c>
      <c r="O1039">
        <f t="shared" si="190"/>
        <v>5</v>
      </c>
      <c r="P1039" s="8">
        <f t="shared" si="182"/>
        <v>2.5057870370370373E-2</v>
      </c>
      <c r="Q1039" s="1">
        <f t="shared" si="183"/>
        <v>43193.75</v>
      </c>
      <c r="R1039">
        <f t="shared" si="184"/>
        <v>18.899999999999999</v>
      </c>
      <c r="S1039" s="1">
        <f t="shared" si="191"/>
        <v>43193.75</v>
      </c>
      <c r="T1039">
        <f t="shared" si="185"/>
        <v>18.899999999999999</v>
      </c>
      <c r="U1039">
        <f t="shared" si="186"/>
        <v>0</v>
      </c>
      <c r="V1039" t="b">
        <f t="shared" si="192"/>
        <v>0</v>
      </c>
    </row>
    <row r="1040" spans="1:22" x14ac:dyDescent="0.4">
      <c r="A1040" t="s">
        <v>1751</v>
      </c>
      <c r="B1040" s="1">
        <v>43193.77615740741</v>
      </c>
      <c r="C1040">
        <v>586</v>
      </c>
      <c r="D1040" t="s">
        <v>1193</v>
      </c>
      <c r="E1040">
        <v>2</v>
      </c>
      <c r="F1040" s="1">
        <v>43193.818530092591</v>
      </c>
      <c r="G1040">
        <v>511</v>
      </c>
      <c r="H1040" t="s">
        <v>457</v>
      </c>
      <c r="I1040">
        <v>3</v>
      </c>
      <c r="J1040">
        <v>57</v>
      </c>
      <c r="K1040">
        <v>5580</v>
      </c>
      <c r="L1040">
        <f t="shared" si="187"/>
        <v>18</v>
      </c>
      <c r="M1040" t="b">
        <f t="shared" si="188"/>
        <v>0</v>
      </c>
      <c r="N1040">
        <f t="shared" si="189"/>
        <v>37</v>
      </c>
      <c r="O1040">
        <f t="shared" si="190"/>
        <v>40</v>
      </c>
      <c r="P1040" s="8">
        <f t="shared" ref="P1040:P1103" si="193">TIME(0,MINUTE(B1040),SECOND(B1040))</f>
        <v>2.6157407407407407E-2</v>
      </c>
      <c r="Q1040" s="1">
        <f t="shared" ref="Q1040:Q1103" si="194">B1040-P1040</f>
        <v>43193.75</v>
      </c>
      <c r="R1040">
        <f t="shared" si="184"/>
        <v>18.899999999999999</v>
      </c>
      <c r="S1040" s="1">
        <f t="shared" si="191"/>
        <v>43193.75</v>
      </c>
      <c r="T1040">
        <f t="shared" si="185"/>
        <v>18.899999999999999</v>
      </c>
      <c r="U1040">
        <f t="shared" si="186"/>
        <v>0</v>
      </c>
      <c r="V1040" t="b">
        <f t="shared" si="192"/>
        <v>0</v>
      </c>
    </row>
    <row r="1041" spans="1:22" x14ac:dyDescent="0.4">
      <c r="A1041" t="s">
        <v>1752</v>
      </c>
      <c r="B1041" s="1">
        <v>43193.777071759258</v>
      </c>
      <c r="C1041">
        <v>3501</v>
      </c>
      <c r="D1041" t="s">
        <v>818</v>
      </c>
      <c r="E1041">
        <v>3</v>
      </c>
      <c r="F1041" s="1">
        <v>43193.780844907407</v>
      </c>
      <c r="G1041">
        <v>573</v>
      </c>
      <c r="H1041" t="s">
        <v>59</v>
      </c>
      <c r="I1041">
        <v>4</v>
      </c>
      <c r="J1041">
        <v>5</v>
      </c>
      <c r="K1041">
        <v>720</v>
      </c>
      <c r="L1041">
        <f t="shared" si="187"/>
        <v>18</v>
      </c>
      <c r="M1041" t="b">
        <f t="shared" si="188"/>
        <v>0</v>
      </c>
      <c r="N1041">
        <f t="shared" si="189"/>
        <v>38</v>
      </c>
      <c r="O1041">
        <f t="shared" si="190"/>
        <v>59</v>
      </c>
      <c r="P1041" s="8">
        <f t="shared" si="193"/>
        <v>2.7071759259259257E-2</v>
      </c>
      <c r="Q1041" s="1">
        <f t="shared" si="194"/>
        <v>43193.75</v>
      </c>
      <c r="R1041">
        <f t="shared" si="184"/>
        <v>18.899999999999999</v>
      </c>
      <c r="S1041" s="1">
        <f t="shared" si="191"/>
        <v>43193.75</v>
      </c>
      <c r="T1041">
        <f t="shared" si="185"/>
        <v>18.899999999999999</v>
      </c>
      <c r="U1041">
        <f t="shared" si="186"/>
        <v>0</v>
      </c>
      <c r="V1041" t="b">
        <f t="shared" si="192"/>
        <v>0</v>
      </c>
    </row>
    <row r="1042" spans="1:22" x14ac:dyDescent="0.4">
      <c r="A1042" t="s">
        <v>1753</v>
      </c>
      <c r="B1042" s="1">
        <v>43193.778171296297</v>
      </c>
      <c r="C1042">
        <v>378</v>
      </c>
      <c r="D1042" t="s">
        <v>354</v>
      </c>
      <c r="E1042">
        <v>7</v>
      </c>
      <c r="F1042" s="1">
        <v>43193.780624999999</v>
      </c>
      <c r="G1042">
        <v>362</v>
      </c>
      <c r="H1042" t="s">
        <v>504</v>
      </c>
      <c r="I1042">
        <v>3</v>
      </c>
      <c r="J1042">
        <v>3</v>
      </c>
      <c r="K1042">
        <v>700</v>
      </c>
      <c r="L1042">
        <f t="shared" si="187"/>
        <v>18</v>
      </c>
      <c r="M1042" t="b">
        <f t="shared" si="188"/>
        <v>0</v>
      </c>
      <c r="N1042">
        <f t="shared" si="189"/>
        <v>40</v>
      </c>
      <c r="O1042">
        <f t="shared" si="190"/>
        <v>34</v>
      </c>
      <c r="P1042" s="8">
        <f t="shared" si="193"/>
        <v>2.8171296296296302E-2</v>
      </c>
      <c r="Q1042" s="1">
        <f t="shared" si="194"/>
        <v>43193.75</v>
      </c>
      <c r="R1042">
        <f t="shared" si="184"/>
        <v>18.899999999999999</v>
      </c>
      <c r="S1042" s="1">
        <f t="shared" si="191"/>
        <v>43193.75</v>
      </c>
      <c r="T1042">
        <f t="shared" si="185"/>
        <v>18.899999999999999</v>
      </c>
      <c r="U1042">
        <f t="shared" si="186"/>
        <v>0</v>
      </c>
      <c r="V1042" t="b">
        <f t="shared" si="192"/>
        <v>0</v>
      </c>
    </row>
    <row r="1043" spans="1:22" x14ac:dyDescent="0.4">
      <c r="A1043" t="s">
        <v>1754</v>
      </c>
      <c r="B1043" s="1">
        <v>43193.77920138889</v>
      </c>
      <c r="C1043">
        <v>248</v>
      </c>
      <c r="D1043" t="s">
        <v>923</v>
      </c>
      <c r="E1043">
        <v>8</v>
      </c>
      <c r="F1043" s="1">
        <v>43193.792743055557</v>
      </c>
      <c r="G1043">
        <v>247</v>
      </c>
      <c r="H1043" t="s">
        <v>617</v>
      </c>
      <c r="I1043">
        <v>2</v>
      </c>
      <c r="J1043">
        <v>16</v>
      </c>
      <c r="K1043">
        <v>2480</v>
      </c>
      <c r="L1043">
        <f t="shared" si="187"/>
        <v>18</v>
      </c>
      <c r="M1043" t="b">
        <f t="shared" si="188"/>
        <v>0</v>
      </c>
      <c r="N1043">
        <f t="shared" si="189"/>
        <v>42</v>
      </c>
      <c r="O1043">
        <f t="shared" si="190"/>
        <v>3</v>
      </c>
      <c r="P1043" s="8">
        <f t="shared" si="193"/>
        <v>2.9201388888888888E-2</v>
      </c>
      <c r="Q1043" s="1">
        <f t="shared" si="194"/>
        <v>43193.75</v>
      </c>
      <c r="R1043">
        <f t="shared" si="184"/>
        <v>18.899999999999999</v>
      </c>
      <c r="S1043" s="1">
        <f t="shared" si="191"/>
        <v>43193.75</v>
      </c>
      <c r="T1043">
        <f t="shared" si="185"/>
        <v>18.899999999999999</v>
      </c>
      <c r="U1043">
        <f t="shared" si="186"/>
        <v>0</v>
      </c>
      <c r="V1043" t="b">
        <f t="shared" si="192"/>
        <v>0</v>
      </c>
    </row>
    <row r="1044" spans="1:22" x14ac:dyDescent="0.4">
      <c r="A1044" t="s">
        <v>1655</v>
      </c>
      <c r="B1044" s="1">
        <v>43193.780023148145</v>
      </c>
      <c r="C1044">
        <v>414</v>
      </c>
      <c r="D1044" t="s">
        <v>1237</v>
      </c>
      <c r="E1044">
        <v>5</v>
      </c>
      <c r="F1044" s="1">
        <v>43193.786180555559</v>
      </c>
      <c r="G1044">
        <v>133</v>
      </c>
      <c r="H1044" t="s">
        <v>1664</v>
      </c>
      <c r="I1044">
        <v>9</v>
      </c>
      <c r="J1044">
        <v>8</v>
      </c>
      <c r="K1044">
        <v>1990</v>
      </c>
      <c r="L1044">
        <f t="shared" si="187"/>
        <v>18</v>
      </c>
      <c r="M1044" t="b">
        <f t="shared" si="188"/>
        <v>0</v>
      </c>
      <c r="N1044">
        <f t="shared" si="189"/>
        <v>43</v>
      </c>
      <c r="O1044">
        <f t="shared" si="190"/>
        <v>14</v>
      </c>
      <c r="P1044" s="8">
        <f t="shared" si="193"/>
        <v>3.0023148148148149E-2</v>
      </c>
      <c r="Q1044" s="1">
        <f t="shared" si="194"/>
        <v>43193.75</v>
      </c>
      <c r="R1044">
        <f t="shared" si="184"/>
        <v>18.899999999999999</v>
      </c>
      <c r="S1044" s="1">
        <f t="shared" si="191"/>
        <v>43193.75</v>
      </c>
      <c r="T1044">
        <f t="shared" si="185"/>
        <v>18.899999999999999</v>
      </c>
      <c r="U1044">
        <f t="shared" si="186"/>
        <v>0</v>
      </c>
      <c r="V1044" t="b">
        <f t="shared" si="192"/>
        <v>0</v>
      </c>
    </row>
    <row r="1045" spans="1:22" x14ac:dyDescent="0.4">
      <c r="A1045" t="s">
        <v>1755</v>
      </c>
      <c r="B1045" s="1">
        <v>43193.781122685185</v>
      </c>
      <c r="C1045">
        <v>1619</v>
      </c>
      <c r="D1045" t="s">
        <v>522</v>
      </c>
      <c r="E1045">
        <v>1</v>
      </c>
      <c r="F1045" s="1">
        <v>43193.787094907406</v>
      </c>
      <c r="G1045">
        <v>1625</v>
      </c>
      <c r="H1045" t="s">
        <v>462</v>
      </c>
      <c r="I1045">
        <v>12</v>
      </c>
      <c r="J1045">
        <v>8</v>
      </c>
      <c r="K1045">
        <v>1740</v>
      </c>
      <c r="L1045">
        <f t="shared" si="187"/>
        <v>18</v>
      </c>
      <c r="M1045" t="b">
        <f t="shared" si="188"/>
        <v>0</v>
      </c>
      <c r="N1045">
        <f t="shared" si="189"/>
        <v>44</v>
      </c>
      <c r="O1045">
        <f t="shared" si="190"/>
        <v>49</v>
      </c>
      <c r="P1045" s="8">
        <f t="shared" si="193"/>
        <v>3.1122685185185187E-2</v>
      </c>
      <c r="Q1045" s="1">
        <f t="shared" si="194"/>
        <v>43193.75</v>
      </c>
      <c r="R1045">
        <f t="shared" si="184"/>
        <v>18.899999999999999</v>
      </c>
      <c r="S1045" s="1">
        <f t="shared" si="191"/>
        <v>43193.75</v>
      </c>
      <c r="T1045">
        <f t="shared" si="185"/>
        <v>18.899999999999999</v>
      </c>
      <c r="U1045">
        <f t="shared" si="186"/>
        <v>0</v>
      </c>
      <c r="V1045" t="b">
        <f t="shared" si="192"/>
        <v>0</v>
      </c>
    </row>
    <row r="1046" spans="1:22" x14ac:dyDescent="0.4">
      <c r="A1046" t="s">
        <v>1756</v>
      </c>
      <c r="B1046" s="1">
        <v>43193.782060185185</v>
      </c>
      <c r="C1046">
        <v>1271</v>
      </c>
      <c r="D1046" t="s">
        <v>1335</v>
      </c>
      <c r="E1046">
        <v>5</v>
      </c>
      <c r="F1046" s="1">
        <v>43193.80259259259</v>
      </c>
      <c r="G1046">
        <v>1022</v>
      </c>
      <c r="H1046" t="s">
        <v>493</v>
      </c>
      <c r="I1046">
        <v>4</v>
      </c>
      <c r="J1046">
        <v>28</v>
      </c>
      <c r="K1046">
        <v>4680</v>
      </c>
      <c r="L1046">
        <f t="shared" si="187"/>
        <v>18</v>
      </c>
      <c r="M1046" t="b">
        <f t="shared" si="188"/>
        <v>0</v>
      </c>
      <c r="N1046">
        <f t="shared" si="189"/>
        <v>46</v>
      </c>
      <c r="O1046">
        <f t="shared" si="190"/>
        <v>10</v>
      </c>
      <c r="P1046" s="8">
        <f t="shared" si="193"/>
        <v>3.2060185185185185E-2</v>
      </c>
      <c r="Q1046" s="1">
        <f t="shared" si="194"/>
        <v>43193.75</v>
      </c>
      <c r="R1046">
        <f t="shared" si="184"/>
        <v>18.899999999999999</v>
      </c>
      <c r="S1046" s="1">
        <f t="shared" si="191"/>
        <v>43193.75</v>
      </c>
      <c r="T1046">
        <f t="shared" si="185"/>
        <v>18.899999999999999</v>
      </c>
      <c r="U1046">
        <f t="shared" si="186"/>
        <v>0</v>
      </c>
      <c r="V1046" t="b">
        <f t="shared" si="192"/>
        <v>0</v>
      </c>
    </row>
    <row r="1047" spans="1:22" x14ac:dyDescent="0.4">
      <c r="A1047" t="s">
        <v>1757</v>
      </c>
      <c r="B1047" s="1">
        <v>43193.783090277779</v>
      </c>
      <c r="C1047">
        <v>1003</v>
      </c>
      <c r="D1047" t="s">
        <v>852</v>
      </c>
      <c r="E1047">
        <v>14</v>
      </c>
      <c r="F1047" s="1">
        <v>43193.78738425926</v>
      </c>
      <c r="G1047">
        <v>1008</v>
      </c>
      <c r="H1047" t="s">
        <v>1021</v>
      </c>
      <c r="I1047">
        <v>8</v>
      </c>
      <c r="J1047">
        <v>5</v>
      </c>
      <c r="K1047">
        <v>700</v>
      </c>
      <c r="L1047">
        <f t="shared" si="187"/>
        <v>18</v>
      </c>
      <c r="M1047" t="b">
        <f t="shared" si="188"/>
        <v>0</v>
      </c>
      <c r="N1047">
        <f t="shared" si="189"/>
        <v>47</v>
      </c>
      <c r="O1047">
        <f t="shared" si="190"/>
        <v>39</v>
      </c>
      <c r="P1047" s="8">
        <f t="shared" si="193"/>
        <v>3.3090277777777781E-2</v>
      </c>
      <c r="Q1047" s="1">
        <f t="shared" si="194"/>
        <v>43193.75</v>
      </c>
      <c r="R1047">
        <f t="shared" si="184"/>
        <v>18.899999999999999</v>
      </c>
      <c r="S1047" s="1">
        <f t="shared" si="191"/>
        <v>43193.75</v>
      </c>
      <c r="T1047">
        <f t="shared" si="185"/>
        <v>18.899999999999999</v>
      </c>
      <c r="U1047">
        <f t="shared" si="186"/>
        <v>0</v>
      </c>
      <c r="V1047" t="b">
        <f t="shared" si="192"/>
        <v>0</v>
      </c>
    </row>
    <row r="1048" spans="1:22" x14ac:dyDescent="0.4">
      <c r="A1048" t="s">
        <v>1758</v>
      </c>
      <c r="B1048" s="1">
        <v>43193.784178240741</v>
      </c>
      <c r="C1048">
        <v>228</v>
      </c>
      <c r="D1048" t="s">
        <v>624</v>
      </c>
      <c r="E1048">
        <v>3</v>
      </c>
      <c r="F1048" s="1">
        <v>43193.800185185188</v>
      </c>
      <c r="G1048">
        <v>105</v>
      </c>
      <c r="H1048" t="s">
        <v>67</v>
      </c>
      <c r="I1048">
        <v>3</v>
      </c>
      <c r="J1048">
        <v>18</v>
      </c>
      <c r="K1048">
        <v>2820</v>
      </c>
      <c r="L1048">
        <f t="shared" si="187"/>
        <v>18</v>
      </c>
      <c r="M1048" t="b">
        <f t="shared" si="188"/>
        <v>0</v>
      </c>
      <c r="N1048">
        <f t="shared" si="189"/>
        <v>49</v>
      </c>
      <c r="O1048">
        <f t="shared" si="190"/>
        <v>13</v>
      </c>
      <c r="P1048" s="8">
        <f t="shared" si="193"/>
        <v>3.4178240740740738E-2</v>
      </c>
      <c r="Q1048" s="1">
        <f t="shared" si="194"/>
        <v>43193.75</v>
      </c>
      <c r="R1048">
        <f t="shared" si="184"/>
        <v>18.899999999999999</v>
      </c>
      <c r="S1048" s="1">
        <f t="shared" si="191"/>
        <v>43193.75</v>
      </c>
      <c r="T1048">
        <f t="shared" si="185"/>
        <v>18.899999999999999</v>
      </c>
      <c r="U1048">
        <f t="shared" si="186"/>
        <v>0</v>
      </c>
      <c r="V1048" t="b">
        <f t="shared" si="192"/>
        <v>0</v>
      </c>
    </row>
    <row r="1049" spans="1:22" x14ac:dyDescent="0.4">
      <c r="A1049" t="s">
        <v>1759</v>
      </c>
      <c r="B1049" s="1">
        <v>43193.785243055558</v>
      </c>
      <c r="C1049">
        <v>2227</v>
      </c>
      <c r="D1049" t="s">
        <v>1553</v>
      </c>
      <c r="E1049">
        <v>7</v>
      </c>
      <c r="F1049" s="1">
        <v>43193.802384259259</v>
      </c>
      <c r="G1049">
        <v>2227</v>
      </c>
      <c r="H1049" t="s">
        <v>1553</v>
      </c>
      <c r="I1049">
        <v>15</v>
      </c>
      <c r="J1049">
        <v>20</v>
      </c>
      <c r="K1049">
        <v>2050</v>
      </c>
      <c r="L1049">
        <f t="shared" si="187"/>
        <v>18</v>
      </c>
      <c r="M1049" t="b">
        <f t="shared" si="188"/>
        <v>0</v>
      </c>
      <c r="N1049">
        <f t="shared" si="189"/>
        <v>50</v>
      </c>
      <c r="O1049">
        <f t="shared" si="190"/>
        <v>45</v>
      </c>
      <c r="P1049" s="8">
        <f t="shared" si="193"/>
        <v>3.5243055555555555E-2</v>
      </c>
      <c r="Q1049" s="1">
        <f t="shared" si="194"/>
        <v>43193.75</v>
      </c>
      <c r="R1049">
        <f t="shared" si="184"/>
        <v>18.899999999999999</v>
      </c>
      <c r="S1049" s="1">
        <f t="shared" si="191"/>
        <v>43193.75</v>
      </c>
      <c r="T1049">
        <f t="shared" si="185"/>
        <v>18.899999999999999</v>
      </c>
      <c r="U1049">
        <f t="shared" si="186"/>
        <v>0</v>
      </c>
      <c r="V1049" t="b">
        <f t="shared" si="192"/>
        <v>0</v>
      </c>
    </row>
    <row r="1050" spans="1:22" x14ac:dyDescent="0.4">
      <c r="A1050" t="s">
        <v>1760</v>
      </c>
      <c r="B1050" s="1">
        <v>43193.786249999997</v>
      </c>
      <c r="C1050">
        <v>226</v>
      </c>
      <c r="D1050" t="s">
        <v>890</v>
      </c>
      <c r="E1050">
        <v>2</v>
      </c>
      <c r="F1050" s="1">
        <v>43193.808564814812</v>
      </c>
      <c r="G1050">
        <v>272</v>
      </c>
      <c r="H1050" t="s">
        <v>1722</v>
      </c>
      <c r="I1050">
        <v>9</v>
      </c>
      <c r="J1050">
        <v>31</v>
      </c>
      <c r="K1050">
        <v>4990</v>
      </c>
      <c r="L1050">
        <f t="shared" si="187"/>
        <v>18</v>
      </c>
      <c r="M1050" t="b">
        <f t="shared" si="188"/>
        <v>0</v>
      </c>
      <c r="N1050">
        <f t="shared" si="189"/>
        <v>52</v>
      </c>
      <c r="O1050">
        <f t="shared" si="190"/>
        <v>12</v>
      </c>
      <c r="P1050" s="8">
        <f t="shared" si="193"/>
        <v>3.6249999999999998E-2</v>
      </c>
      <c r="Q1050" s="1">
        <f t="shared" si="194"/>
        <v>43193.75</v>
      </c>
      <c r="R1050">
        <f t="shared" si="184"/>
        <v>18.899999999999999</v>
      </c>
      <c r="S1050" s="1">
        <f t="shared" si="191"/>
        <v>43193.75</v>
      </c>
      <c r="T1050">
        <f t="shared" si="185"/>
        <v>18.899999999999999</v>
      </c>
      <c r="U1050">
        <f t="shared" si="186"/>
        <v>0</v>
      </c>
      <c r="V1050" t="b">
        <f t="shared" si="192"/>
        <v>0</v>
      </c>
    </row>
    <row r="1051" spans="1:22" x14ac:dyDescent="0.4">
      <c r="A1051" t="s">
        <v>1761</v>
      </c>
      <c r="B1051" s="1">
        <v>43193.787175925929</v>
      </c>
      <c r="C1051">
        <v>179</v>
      </c>
      <c r="D1051" t="s">
        <v>865</v>
      </c>
      <c r="E1051">
        <v>10</v>
      </c>
      <c r="F1051" s="1">
        <v>43193.795324074075</v>
      </c>
      <c r="G1051">
        <v>179</v>
      </c>
      <c r="H1051" t="s">
        <v>865</v>
      </c>
      <c r="I1051">
        <v>10</v>
      </c>
      <c r="J1051">
        <v>7</v>
      </c>
      <c r="K1051">
        <v>10</v>
      </c>
      <c r="L1051">
        <f t="shared" si="187"/>
        <v>18</v>
      </c>
      <c r="M1051" t="b">
        <f t="shared" si="188"/>
        <v>0</v>
      </c>
      <c r="N1051">
        <f t="shared" si="189"/>
        <v>53</v>
      </c>
      <c r="O1051">
        <f t="shared" si="190"/>
        <v>32</v>
      </c>
      <c r="P1051" s="8">
        <f t="shared" si="193"/>
        <v>3.7175925925925925E-2</v>
      </c>
      <c r="Q1051" s="1">
        <f t="shared" si="194"/>
        <v>43193.75</v>
      </c>
      <c r="R1051">
        <f t="shared" si="184"/>
        <v>18.899999999999999</v>
      </c>
      <c r="S1051" s="1">
        <f t="shared" si="191"/>
        <v>43193.75</v>
      </c>
      <c r="T1051">
        <f t="shared" si="185"/>
        <v>18.899999999999999</v>
      </c>
      <c r="U1051">
        <f t="shared" si="186"/>
        <v>0</v>
      </c>
      <c r="V1051" t="b">
        <f t="shared" si="192"/>
        <v>0</v>
      </c>
    </row>
    <row r="1052" spans="1:22" x14ac:dyDescent="0.4">
      <c r="A1052" t="s">
        <v>1762</v>
      </c>
      <c r="B1052" s="1">
        <v>43193.788287037038</v>
      </c>
      <c r="C1052">
        <v>141</v>
      </c>
      <c r="D1052" t="s">
        <v>535</v>
      </c>
      <c r="E1052">
        <v>4</v>
      </c>
      <c r="F1052" s="1">
        <v>43193.847800925927</v>
      </c>
      <c r="G1052">
        <v>141</v>
      </c>
      <c r="H1052" t="s">
        <v>535</v>
      </c>
      <c r="I1052">
        <v>14</v>
      </c>
      <c r="J1052">
        <v>76</v>
      </c>
      <c r="K1052">
        <v>2580</v>
      </c>
      <c r="L1052">
        <f t="shared" si="187"/>
        <v>18</v>
      </c>
      <c r="M1052" t="b">
        <f t="shared" si="188"/>
        <v>0</v>
      </c>
      <c r="N1052">
        <f t="shared" si="189"/>
        <v>55</v>
      </c>
      <c r="O1052">
        <f t="shared" si="190"/>
        <v>8</v>
      </c>
      <c r="P1052" s="8">
        <f t="shared" si="193"/>
        <v>3.8287037037037036E-2</v>
      </c>
      <c r="Q1052" s="1">
        <f t="shared" si="194"/>
        <v>43193.75</v>
      </c>
      <c r="R1052">
        <f t="shared" si="184"/>
        <v>18.899999999999999</v>
      </c>
      <c r="S1052" s="1">
        <f t="shared" si="191"/>
        <v>43193.75</v>
      </c>
      <c r="T1052">
        <f t="shared" si="185"/>
        <v>18.899999999999999</v>
      </c>
      <c r="U1052">
        <f t="shared" si="186"/>
        <v>0</v>
      </c>
      <c r="V1052" t="b">
        <f t="shared" si="192"/>
        <v>0</v>
      </c>
    </row>
    <row r="1053" spans="1:22" x14ac:dyDescent="0.4">
      <c r="A1053" t="s">
        <v>1763</v>
      </c>
      <c r="B1053" s="1">
        <v>43193.7893287037</v>
      </c>
      <c r="C1053">
        <v>104</v>
      </c>
      <c r="D1053" t="s">
        <v>1035</v>
      </c>
      <c r="E1053">
        <v>7</v>
      </c>
      <c r="F1053" s="1">
        <v>43193.818773148145</v>
      </c>
      <c r="G1053">
        <v>1901</v>
      </c>
      <c r="H1053" t="s">
        <v>1184</v>
      </c>
      <c r="I1053">
        <v>2</v>
      </c>
      <c r="J1053">
        <v>41</v>
      </c>
      <c r="K1053">
        <v>6570</v>
      </c>
      <c r="L1053">
        <f t="shared" si="187"/>
        <v>18</v>
      </c>
      <c r="M1053" t="b">
        <f t="shared" si="188"/>
        <v>0</v>
      </c>
      <c r="N1053">
        <f t="shared" si="189"/>
        <v>56</v>
      </c>
      <c r="O1053">
        <f t="shared" si="190"/>
        <v>38</v>
      </c>
      <c r="P1053" s="8">
        <f t="shared" si="193"/>
        <v>3.9328703703703706E-2</v>
      </c>
      <c r="Q1053" s="1">
        <f t="shared" si="194"/>
        <v>43193.75</v>
      </c>
      <c r="R1053">
        <f t="shared" si="184"/>
        <v>18.899999999999999</v>
      </c>
      <c r="S1053" s="1">
        <f t="shared" si="191"/>
        <v>43193.75</v>
      </c>
      <c r="T1053">
        <f t="shared" si="185"/>
        <v>18.899999999999999</v>
      </c>
      <c r="U1053">
        <f t="shared" si="186"/>
        <v>0</v>
      </c>
      <c r="V1053" t="b">
        <f t="shared" si="192"/>
        <v>0</v>
      </c>
    </row>
    <row r="1054" spans="1:22" x14ac:dyDescent="0.4">
      <c r="A1054" t="s">
        <v>1690</v>
      </c>
      <c r="B1054" s="1">
        <v>43193.794386574074</v>
      </c>
      <c r="C1054">
        <v>183</v>
      </c>
      <c r="D1054" t="s">
        <v>239</v>
      </c>
      <c r="E1054">
        <v>1</v>
      </c>
      <c r="F1054" s="1">
        <v>43193.796319444446</v>
      </c>
      <c r="G1054">
        <v>183</v>
      </c>
      <c r="H1054" t="s">
        <v>239</v>
      </c>
      <c r="I1054">
        <v>1</v>
      </c>
      <c r="J1054">
        <v>53</v>
      </c>
      <c r="K1054">
        <v>12560</v>
      </c>
      <c r="L1054">
        <f t="shared" si="187"/>
        <v>19</v>
      </c>
      <c r="M1054" t="b">
        <f t="shared" si="188"/>
        <v>0</v>
      </c>
      <c r="N1054">
        <f t="shared" si="189"/>
        <v>3</v>
      </c>
      <c r="O1054">
        <f t="shared" si="190"/>
        <v>55</v>
      </c>
      <c r="P1054" s="8">
        <f t="shared" si="193"/>
        <v>2.7199074074074074E-3</v>
      </c>
      <c r="Q1054" s="1">
        <f t="shared" si="194"/>
        <v>43193.791666666664</v>
      </c>
      <c r="R1054">
        <f t="shared" si="184"/>
        <v>18</v>
      </c>
      <c r="S1054" s="1">
        <f t="shared" si="191"/>
        <v>43193.791666666664</v>
      </c>
      <c r="T1054">
        <f t="shared" si="185"/>
        <v>18</v>
      </c>
      <c r="U1054">
        <f t="shared" si="186"/>
        <v>0</v>
      </c>
      <c r="V1054" t="b">
        <f t="shared" si="192"/>
        <v>0</v>
      </c>
    </row>
    <row r="1055" spans="1:22" x14ac:dyDescent="0.4">
      <c r="A1055" t="s">
        <v>1764</v>
      </c>
      <c r="B1055" s="1">
        <v>43193.797476851854</v>
      </c>
      <c r="C1055">
        <v>206</v>
      </c>
      <c r="D1055" t="s">
        <v>1272</v>
      </c>
      <c r="E1055">
        <v>7</v>
      </c>
      <c r="F1055" s="1">
        <v>43193.799085648148</v>
      </c>
      <c r="G1055">
        <v>206</v>
      </c>
      <c r="H1055" t="s">
        <v>1272</v>
      </c>
      <c r="I1055">
        <v>7</v>
      </c>
      <c r="J1055">
        <v>50</v>
      </c>
      <c r="K1055">
        <v>7350</v>
      </c>
      <c r="L1055">
        <f t="shared" si="187"/>
        <v>19</v>
      </c>
      <c r="M1055" t="b">
        <f t="shared" si="188"/>
        <v>0</v>
      </c>
      <c r="N1055">
        <f t="shared" si="189"/>
        <v>8</v>
      </c>
      <c r="O1055">
        <f t="shared" si="190"/>
        <v>22</v>
      </c>
      <c r="P1055" s="8">
        <f t="shared" si="193"/>
        <v>5.8101851851851856E-3</v>
      </c>
      <c r="Q1055" s="1">
        <f t="shared" si="194"/>
        <v>43193.791666666672</v>
      </c>
      <c r="R1055" t="e">
        <f t="shared" si="184"/>
        <v>#N/A</v>
      </c>
      <c r="S1055" s="1">
        <f t="shared" si="191"/>
        <v>43193.791666666664</v>
      </c>
      <c r="T1055">
        <f t="shared" si="185"/>
        <v>18</v>
      </c>
      <c r="U1055">
        <f t="shared" si="186"/>
        <v>0</v>
      </c>
      <c r="V1055" t="b">
        <f t="shared" si="192"/>
        <v>0</v>
      </c>
    </row>
    <row r="1056" spans="1:22" x14ac:dyDescent="0.4">
      <c r="A1056" t="s">
        <v>1765</v>
      </c>
      <c r="B1056" s="1">
        <v>43193.798796296294</v>
      </c>
      <c r="C1056">
        <v>1231</v>
      </c>
      <c r="D1056" t="s">
        <v>104</v>
      </c>
      <c r="E1056">
        <v>4</v>
      </c>
      <c r="F1056" s="1">
        <v>43193.79960648148</v>
      </c>
      <c r="G1056">
        <v>1231</v>
      </c>
      <c r="H1056" t="s">
        <v>104</v>
      </c>
      <c r="I1056">
        <v>4</v>
      </c>
      <c r="J1056">
        <v>231</v>
      </c>
      <c r="K1056">
        <v>10130</v>
      </c>
      <c r="L1056">
        <f t="shared" si="187"/>
        <v>19</v>
      </c>
      <c r="M1056" t="b">
        <f t="shared" si="188"/>
        <v>0</v>
      </c>
      <c r="N1056">
        <f t="shared" si="189"/>
        <v>10</v>
      </c>
      <c r="O1056">
        <f t="shared" si="190"/>
        <v>16</v>
      </c>
      <c r="P1056" s="8">
        <f t="shared" si="193"/>
        <v>7.1296296296296307E-3</v>
      </c>
      <c r="Q1056" s="1">
        <f t="shared" si="194"/>
        <v>43193.791666666664</v>
      </c>
      <c r="R1056">
        <f t="shared" si="184"/>
        <v>18</v>
      </c>
      <c r="S1056" s="1">
        <f t="shared" si="191"/>
        <v>43193.791666666664</v>
      </c>
      <c r="T1056">
        <f t="shared" si="185"/>
        <v>18</v>
      </c>
      <c r="U1056">
        <f t="shared" si="186"/>
        <v>0</v>
      </c>
      <c r="V1056" t="b">
        <f t="shared" si="192"/>
        <v>0</v>
      </c>
    </row>
    <row r="1057" spans="1:22" x14ac:dyDescent="0.4">
      <c r="A1057" t="s">
        <v>79</v>
      </c>
      <c r="B1057" s="1">
        <v>43193.799432870372</v>
      </c>
      <c r="C1057">
        <v>579</v>
      </c>
      <c r="D1057" t="s">
        <v>87</v>
      </c>
      <c r="E1057">
        <v>7</v>
      </c>
      <c r="F1057" s="1">
        <v>43193.800023148149</v>
      </c>
      <c r="G1057">
        <v>579</v>
      </c>
      <c r="H1057" t="s">
        <v>87</v>
      </c>
      <c r="I1057">
        <v>7</v>
      </c>
      <c r="J1057">
        <v>31</v>
      </c>
      <c r="K1057">
        <v>5510</v>
      </c>
      <c r="L1057">
        <f t="shared" si="187"/>
        <v>19</v>
      </c>
      <c r="M1057" t="b">
        <f t="shared" si="188"/>
        <v>0</v>
      </c>
      <c r="N1057">
        <f t="shared" si="189"/>
        <v>11</v>
      </c>
      <c r="O1057">
        <f t="shared" si="190"/>
        <v>11</v>
      </c>
      <c r="P1057" s="8">
        <f t="shared" si="193"/>
        <v>7.7662037037037031E-3</v>
      </c>
      <c r="Q1057" s="1">
        <f t="shared" si="194"/>
        <v>43193.791666666672</v>
      </c>
      <c r="R1057" t="e">
        <f t="shared" si="184"/>
        <v>#N/A</v>
      </c>
      <c r="S1057" s="1">
        <f t="shared" si="191"/>
        <v>43193.791666666664</v>
      </c>
      <c r="T1057">
        <f t="shared" si="185"/>
        <v>18</v>
      </c>
      <c r="U1057">
        <f t="shared" si="186"/>
        <v>0</v>
      </c>
      <c r="V1057" t="b">
        <f t="shared" si="192"/>
        <v>0</v>
      </c>
    </row>
    <row r="1058" spans="1:22" x14ac:dyDescent="0.4">
      <c r="A1058" t="s">
        <v>1766</v>
      </c>
      <c r="B1058" s="1">
        <v>43193.800300925926</v>
      </c>
      <c r="C1058">
        <v>329</v>
      </c>
      <c r="D1058" t="s">
        <v>1000</v>
      </c>
      <c r="E1058">
        <v>5</v>
      </c>
      <c r="F1058" s="1">
        <v>43193.800694444442</v>
      </c>
      <c r="G1058">
        <v>329</v>
      </c>
      <c r="H1058" t="s">
        <v>1000</v>
      </c>
      <c r="I1058">
        <v>5</v>
      </c>
      <c r="J1058">
        <v>51</v>
      </c>
      <c r="K1058">
        <v>7160</v>
      </c>
      <c r="L1058">
        <f t="shared" si="187"/>
        <v>19</v>
      </c>
      <c r="M1058" t="b">
        <f t="shared" si="188"/>
        <v>0</v>
      </c>
      <c r="N1058">
        <f t="shared" si="189"/>
        <v>12</v>
      </c>
      <c r="O1058">
        <f t="shared" si="190"/>
        <v>26</v>
      </c>
      <c r="P1058" s="8">
        <f t="shared" si="193"/>
        <v>8.6342592592592599E-3</v>
      </c>
      <c r="Q1058" s="1">
        <f t="shared" si="194"/>
        <v>43193.791666666664</v>
      </c>
      <c r="R1058">
        <f t="shared" si="184"/>
        <v>18</v>
      </c>
      <c r="S1058" s="1">
        <f t="shared" si="191"/>
        <v>43193.791666666664</v>
      </c>
      <c r="T1058">
        <f t="shared" si="185"/>
        <v>18</v>
      </c>
      <c r="U1058">
        <f t="shared" si="186"/>
        <v>0</v>
      </c>
      <c r="V1058" t="b">
        <f t="shared" si="192"/>
        <v>0</v>
      </c>
    </row>
    <row r="1059" spans="1:22" x14ac:dyDescent="0.4">
      <c r="A1059" t="s">
        <v>1767</v>
      </c>
      <c r="B1059" s="1">
        <v>43193.802708333336</v>
      </c>
      <c r="C1059">
        <v>607</v>
      </c>
      <c r="D1059" t="s">
        <v>328</v>
      </c>
      <c r="E1059">
        <v>7</v>
      </c>
      <c r="F1059" s="1">
        <v>43193.815891203703</v>
      </c>
      <c r="G1059">
        <v>1449</v>
      </c>
      <c r="H1059" t="s">
        <v>171</v>
      </c>
      <c r="I1059">
        <v>15</v>
      </c>
      <c r="J1059">
        <v>18</v>
      </c>
      <c r="K1059">
        <v>3160</v>
      </c>
      <c r="L1059">
        <f t="shared" si="187"/>
        <v>19</v>
      </c>
      <c r="M1059" t="b">
        <f t="shared" si="188"/>
        <v>0</v>
      </c>
      <c r="N1059">
        <f t="shared" si="189"/>
        <v>15</v>
      </c>
      <c r="O1059">
        <f t="shared" si="190"/>
        <v>54</v>
      </c>
      <c r="P1059" s="8">
        <f t="shared" si="193"/>
        <v>1.1041666666666667E-2</v>
      </c>
      <c r="Q1059" s="1">
        <f t="shared" si="194"/>
        <v>43193.791666666672</v>
      </c>
      <c r="R1059" t="e">
        <f t="shared" si="184"/>
        <v>#N/A</v>
      </c>
      <c r="S1059" s="1">
        <f t="shared" si="191"/>
        <v>43193.791666666664</v>
      </c>
      <c r="T1059">
        <f t="shared" si="185"/>
        <v>18</v>
      </c>
      <c r="U1059">
        <f t="shared" si="186"/>
        <v>0</v>
      </c>
      <c r="V1059" t="b">
        <f t="shared" si="192"/>
        <v>0</v>
      </c>
    </row>
    <row r="1060" spans="1:22" x14ac:dyDescent="0.4">
      <c r="A1060" t="s">
        <v>1768</v>
      </c>
      <c r="B1060" s="1">
        <v>43193.803032407406</v>
      </c>
      <c r="C1060">
        <v>247</v>
      </c>
      <c r="D1060" t="s">
        <v>617</v>
      </c>
      <c r="E1060">
        <v>3</v>
      </c>
      <c r="F1060" s="1">
        <v>43193.815370370372</v>
      </c>
      <c r="G1060">
        <v>244</v>
      </c>
      <c r="H1060" t="s">
        <v>985</v>
      </c>
      <c r="I1060">
        <v>3</v>
      </c>
      <c r="J1060">
        <v>17</v>
      </c>
      <c r="K1060">
        <v>1690</v>
      </c>
      <c r="L1060">
        <f t="shared" si="187"/>
        <v>19</v>
      </c>
      <c r="M1060" t="b">
        <f t="shared" si="188"/>
        <v>0</v>
      </c>
      <c r="N1060">
        <f t="shared" si="189"/>
        <v>16</v>
      </c>
      <c r="O1060">
        <f t="shared" si="190"/>
        <v>22</v>
      </c>
      <c r="P1060" s="8">
        <f t="shared" si="193"/>
        <v>1.136574074074074E-2</v>
      </c>
      <c r="Q1060" s="1">
        <f t="shared" si="194"/>
        <v>43193.791666666664</v>
      </c>
      <c r="R1060">
        <f t="shared" si="184"/>
        <v>18</v>
      </c>
      <c r="S1060" s="1">
        <f t="shared" si="191"/>
        <v>43193.791666666664</v>
      </c>
      <c r="T1060">
        <f t="shared" si="185"/>
        <v>18</v>
      </c>
      <c r="U1060">
        <f t="shared" si="186"/>
        <v>0</v>
      </c>
      <c r="V1060" t="b">
        <f t="shared" si="192"/>
        <v>0</v>
      </c>
    </row>
    <row r="1061" spans="1:22" x14ac:dyDescent="0.4">
      <c r="A1061" t="s">
        <v>1769</v>
      </c>
      <c r="B1061" s="1">
        <v>43193.80327546296</v>
      </c>
      <c r="C1061">
        <v>511</v>
      </c>
      <c r="D1061" t="s">
        <v>457</v>
      </c>
      <c r="E1061">
        <v>13</v>
      </c>
      <c r="F1061" s="1">
        <v>43193.81</v>
      </c>
      <c r="G1061">
        <v>585</v>
      </c>
      <c r="H1061" t="s">
        <v>254</v>
      </c>
      <c r="I1061">
        <v>9</v>
      </c>
      <c r="J1061">
        <v>9</v>
      </c>
      <c r="K1061">
        <v>65730</v>
      </c>
      <c r="L1061">
        <f t="shared" si="187"/>
        <v>19</v>
      </c>
      <c r="M1061" t="b">
        <f t="shared" si="188"/>
        <v>0</v>
      </c>
      <c r="N1061">
        <f t="shared" si="189"/>
        <v>16</v>
      </c>
      <c r="O1061">
        <f t="shared" si="190"/>
        <v>43</v>
      </c>
      <c r="P1061" s="8">
        <f t="shared" si="193"/>
        <v>1.1608796296296296E-2</v>
      </c>
      <c r="Q1061" s="1">
        <f t="shared" si="194"/>
        <v>43193.791666666664</v>
      </c>
      <c r="R1061">
        <f t="shared" si="184"/>
        <v>18</v>
      </c>
      <c r="S1061" s="1">
        <f t="shared" si="191"/>
        <v>43193.791666666664</v>
      </c>
      <c r="T1061">
        <f t="shared" si="185"/>
        <v>18</v>
      </c>
      <c r="U1061">
        <f t="shared" si="186"/>
        <v>0</v>
      </c>
      <c r="V1061" t="b">
        <f t="shared" si="192"/>
        <v>0</v>
      </c>
    </row>
    <row r="1062" spans="1:22" x14ac:dyDescent="0.4">
      <c r="A1062" t="s">
        <v>1770</v>
      </c>
      <c r="B1062" s="1">
        <v>43193.803819444445</v>
      </c>
      <c r="C1062">
        <v>168</v>
      </c>
      <c r="D1062" t="s">
        <v>559</v>
      </c>
      <c r="E1062">
        <v>1</v>
      </c>
      <c r="F1062" s="1">
        <v>43193.81521990741</v>
      </c>
      <c r="G1062">
        <v>178</v>
      </c>
      <c r="H1062" t="s">
        <v>489</v>
      </c>
      <c r="I1062">
        <v>1</v>
      </c>
      <c r="J1062">
        <v>16</v>
      </c>
      <c r="K1062">
        <v>1360</v>
      </c>
      <c r="L1062">
        <f t="shared" si="187"/>
        <v>19</v>
      </c>
      <c r="M1062" t="b">
        <f t="shared" si="188"/>
        <v>0</v>
      </c>
      <c r="N1062">
        <f t="shared" si="189"/>
        <v>17</v>
      </c>
      <c r="O1062">
        <f t="shared" si="190"/>
        <v>30</v>
      </c>
      <c r="P1062" s="8">
        <f t="shared" si="193"/>
        <v>1.2152777777777778E-2</v>
      </c>
      <c r="Q1062" s="1">
        <f t="shared" si="194"/>
        <v>43193.791666666664</v>
      </c>
      <c r="R1062">
        <f t="shared" si="184"/>
        <v>18</v>
      </c>
      <c r="S1062" s="1">
        <f t="shared" si="191"/>
        <v>43193.791666666664</v>
      </c>
      <c r="T1062">
        <f t="shared" si="185"/>
        <v>18</v>
      </c>
      <c r="U1062">
        <f t="shared" si="186"/>
        <v>0</v>
      </c>
      <c r="V1062" t="b">
        <f t="shared" si="192"/>
        <v>0</v>
      </c>
    </row>
    <row r="1063" spans="1:22" x14ac:dyDescent="0.4">
      <c r="A1063" t="s">
        <v>1771</v>
      </c>
      <c r="B1063" s="1">
        <v>43193.804386574076</v>
      </c>
      <c r="C1063">
        <v>230</v>
      </c>
      <c r="D1063" t="s">
        <v>1116</v>
      </c>
      <c r="E1063">
        <v>3</v>
      </c>
      <c r="F1063" s="1">
        <v>43193.856377314813</v>
      </c>
      <c r="G1063">
        <v>249</v>
      </c>
      <c r="H1063" t="s">
        <v>565</v>
      </c>
      <c r="I1063">
        <v>1</v>
      </c>
      <c r="J1063">
        <v>74</v>
      </c>
      <c r="K1063">
        <v>5750</v>
      </c>
      <c r="L1063">
        <f t="shared" si="187"/>
        <v>19</v>
      </c>
      <c r="M1063" t="b">
        <f t="shared" si="188"/>
        <v>0</v>
      </c>
      <c r="N1063">
        <f t="shared" si="189"/>
        <v>18</v>
      </c>
      <c r="O1063">
        <f t="shared" si="190"/>
        <v>19</v>
      </c>
      <c r="P1063" s="8">
        <f t="shared" si="193"/>
        <v>1.2719907407407407E-2</v>
      </c>
      <c r="Q1063" s="1">
        <f t="shared" si="194"/>
        <v>43193.791666666672</v>
      </c>
      <c r="R1063" t="e">
        <f t="shared" si="184"/>
        <v>#N/A</v>
      </c>
      <c r="S1063" s="1">
        <f t="shared" si="191"/>
        <v>43193.791666666664</v>
      </c>
      <c r="T1063">
        <f t="shared" si="185"/>
        <v>18</v>
      </c>
      <c r="U1063">
        <f t="shared" si="186"/>
        <v>0</v>
      </c>
      <c r="V1063" t="b">
        <f t="shared" si="192"/>
        <v>0</v>
      </c>
    </row>
    <row r="1064" spans="1:22" x14ac:dyDescent="0.4">
      <c r="A1064" t="s">
        <v>55</v>
      </c>
      <c r="B1064" s="1">
        <v>43193.805104166669</v>
      </c>
      <c r="C1064">
        <v>130</v>
      </c>
      <c r="D1064" t="s">
        <v>24</v>
      </c>
      <c r="E1064">
        <v>4</v>
      </c>
      <c r="F1064" s="1">
        <v>43193.811076388891</v>
      </c>
      <c r="G1064">
        <v>185</v>
      </c>
      <c r="H1064" t="s">
        <v>151</v>
      </c>
      <c r="I1064">
        <v>1</v>
      </c>
      <c r="J1064">
        <v>8</v>
      </c>
      <c r="K1064">
        <v>1790</v>
      </c>
      <c r="L1064">
        <f t="shared" si="187"/>
        <v>19</v>
      </c>
      <c r="M1064" t="b">
        <f t="shared" si="188"/>
        <v>0</v>
      </c>
      <c r="N1064">
        <f t="shared" si="189"/>
        <v>19</v>
      </c>
      <c r="O1064">
        <f t="shared" si="190"/>
        <v>21</v>
      </c>
      <c r="P1064" s="8">
        <f t="shared" si="193"/>
        <v>1.34375E-2</v>
      </c>
      <c r="Q1064" s="1">
        <f t="shared" si="194"/>
        <v>43193.791666666672</v>
      </c>
      <c r="R1064" t="e">
        <f t="shared" si="184"/>
        <v>#N/A</v>
      </c>
      <c r="S1064" s="1">
        <f t="shared" si="191"/>
        <v>43193.791666666664</v>
      </c>
      <c r="T1064">
        <f t="shared" si="185"/>
        <v>18</v>
      </c>
      <c r="U1064">
        <f t="shared" si="186"/>
        <v>0</v>
      </c>
      <c r="V1064" t="b">
        <f t="shared" si="192"/>
        <v>0</v>
      </c>
    </row>
    <row r="1065" spans="1:22" x14ac:dyDescent="0.4">
      <c r="A1065" t="s">
        <v>1772</v>
      </c>
      <c r="B1065" s="1">
        <v>43193.806168981479</v>
      </c>
      <c r="C1065">
        <v>1408</v>
      </c>
      <c r="D1065" t="s">
        <v>73</v>
      </c>
      <c r="E1065">
        <v>9</v>
      </c>
      <c r="F1065" s="1">
        <v>43193.824791666666</v>
      </c>
      <c r="G1065">
        <v>1616</v>
      </c>
      <c r="H1065" t="s">
        <v>116</v>
      </c>
      <c r="I1065">
        <v>2</v>
      </c>
      <c r="J1065">
        <v>26</v>
      </c>
      <c r="K1065">
        <v>3600</v>
      </c>
      <c r="L1065">
        <f t="shared" si="187"/>
        <v>19</v>
      </c>
      <c r="M1065" t="b">
        <f t="shared" si="188"/>
        <v>0</v>
      </c>
      <c r="N1065">
        <f t="shared" si="189"/>
        <v>20</v>
      </c>
      <c r="O1065">
        <f t="shared" si="190"/>
        <v>53</v>
      </c>
      <c r="P1065" s="8">
        <f t="shared" si="193"/>
        <v>1.4502314814814815E-2</v>
      </c>
      <c r="Q1065" s="1">
        <f t="shared" si="194"/>
        <v>43193.791666666664</v>
      </c>
      <c r="R1065">
        <f t="shared" si="184"/>
        <v>18</v>
      </c>
      <c r="S1065" s="1">
        <f t="shared" si="191"/>
        <v>43193.791666666664</v>
      </c>
      <c r="T1065">
        <f t="shared" si="185"/>
        <v>18</v>
      </c>
      <c r="U1065">
        <f t="shared" si="186"/>
        <v>0</v>
      </c>
      <c r="V1065" t="b">
        <f t="shared" si="192"/>
        <v>0</v>
      </c>
    </row>
    <row r="1066" spans="1:22" x14ac:dyDescent="0.4">
      <c r="A1066" t="s">
        <v>783</v>
      </c>
      <c r="B1066" s="1">
        <v>43193.807118055556</v>
      </c>
      <c r="C1066">
        <v>212</v>
      </c>
      <c r="D1066" t="s">
        <v>1041</v>
      </c>
      <c r="E1066">
        <v>32</v>
      </c>
      <c r="F1066" s="1">
        <v>43193.830127314817</v>
      </c>
      <c r="G1066">
        <v>257</v>
      </c>
      <c r="H1066" t="s">
        <v>1251</v>
      </c>
      <c r="I1066">
        <v>3</v>
      </c>
      <c r="J1066">
        <v>32</v>
      </c>
      <c r="K1066">
        <v>1450</v>
      </c>
      <c r="L1066">
        <f t="shared" si="187"/>
        <v>19</v>
      </c>
      <c r="M1066" t="b">
        <f t="shared" si="188"/>
        <v>0</v>
      </c>
      <c r="N1066">
        <f t="shared" si="189"/>
        <v>22</v>
      </c>
      <c r="O1066">
        <f t="shared" si="190"/>
        <v>15</v>
      </c>
      <c r="P1066" s="8">
        <f t="shared" si="193"/>
        <v>1.545138888888889E-2</v>
      </c>
      <c r="Q1066" s="1">
        <f t="shared" si="194"/>
        <v>43193.791666666664</v>
      </c>
      <c r="R1066">
        <f t="shared" si="184"/>
        <v>18</v>
      </c>
      <c r="S1066" s="1">
        <f t="shared" si="191"/>
        <v>43193.791666666664</v>
      </c>
      <c r="T1066">
        <f t="shared" si="185"/>
        <v>18</v>
      </c>
      <c r="U1066">
        <f t="shared" si="186"/>
        <v>0</v>
      </c>
      <c r="V1066" t="b">
        <f t="shared" si="192"/>
        <v>0</v>
      </c>
    </row>
    <row r="1067" spans="1:22" x14ac:dyDescent="0.4">
      <c r="A1067" t="s">
        <v>1773</v>
      </c>
      <c r="B1067" s="1">
        <v>43193.80810185185</v>
      </c>
      <c r="C1067">
        <v>1925</v>
      </c>
      <c r="D1067" t="s">
        <v>509</v>
      </c>
      <c r="E1067">
        <v>12</v>
      </c>
      <c r="F1067" s="1">
        <v>43193.827743055554</v>
      </c>
      <c r="G1067">
        <v>255</v>
      </c>
      <c r="H1067" t="s">
        <v>1774</v>
      </c>
      <c r="I1067">
        <v>10</v>
      </c>
      <c r="J1067">
        <v>27</v>
      </c>
      <c r="K1067">
        <v>4940</v>
      </c>
      <c r="L1067">
        <f t="shared" si="187"/>
        <v>19</v>
      </c>
      <c r="M1067" t="b">
        <f t="shared" si="188"/>
        <v>0</v>
      </c>
      <c r="N1067">
        <f t="shared" si="189"/>
        <v>23</v>
      </c>
      <c r="O1067">
        <f t="shared" si="190"/>
        <v>40</v>
      </c>
      <c r="P1067" s="8">
        <f t="shared" si="193"/>
        <v>1.6435185185185188E-2</v>
      </c>
      <c r="Q1067" s="1">
        <f t="shared" si="194"/>
        <v>43193.791666666664</v>
      </c>
      <c r="R1067">
        <f t="shared" si="184"/>
        <v>18</v>
      </c>
      <c r="S1067" s="1">
        <f t="shared" si="191"/>
        <v>43193.791666666664</v>
      </c>
      <c r="T1067">
        <f t="shared" si="185"/>
        <v>18</v>
      </c>
      <c r="U1067">
        <f t="shared" si="186"/>
        <v>0</v>
      </c>
      <c r="V1067" t="b">
        <f t="shared" si="192"/>
        <v>0</v>
      </c>
    </row>
    <row r="1068" spans="1:22" x14ac:dyDescent="0.4">
      <c r="A1068" t="s">
        <v>1427</v>
      </c>
      <c r="B1068" s="1">
        <v>43193.809259259258</v>
      </c>
      <c r="C1068">
        <v>114</v>
      </c>
      <c r="D1068" t="s">
        <v>313</v>
      </c>
      <c r="E1068">
        <v>4</v>
      </c>
      <c r="F1068" s="1">
        <v>43193.821273148147</v>
      </c>
      <c r="G1068">
        <v>154</v>
      </c>
      <c r="H1068" t="s">
        <v>1415</v>
      </c>
      <c r="I1068">
        <v>9</v>
      </c>
      <c r="J1068">
        <v>16</v>
      </c>
      <c r="K1068">
        <v>2380</v>
      </c>
      <c r="L1068">
        <f t="shared" si="187"/>
        <v>19</v>
      </c>
      <c r="M1068" t="b">
        <f t="shared" si="188"/>
        <v>0</v>
      </c>
      <c r="N1068">
        <f t="shared" si="189"/>
        <v>25</v>
      </c>
      <c r="O1068">
        <f t="shared" si="190"/>
        <v>20</v>
      </c>
      <c r="P1068" s="8">
        <f t="shared" si="193"/>
        <v>1.7592592592592594E-2</v>
      </c>
      <c r="Q1068" s="1">
        <f t="shared" si="194"/>
        <v>43193.791666666664</v>
      </c>
      <c r="R1068">
        <f t="shared" si="184"/>
        <v>18</v>
      </c>
      <c r="S1068" s="1">
        <f t="shared" si="191"/>
        <v>43193.791666666664</v>
      </c>
      <c r="T1068">
        <f t="shared" si="185"/>
        <v>18</v>
      </c>
      <c r="U1068">
        <f t="shared" si="186"/>
        <v>0</v>
      </c>
      <c r="V1068" t="b">
        <f t="shared" si="192"/>
        <v>0</v>
      </c>
    </row>
    <row r="1069" spans="1:22" x14ac:dyDescent="0.4">
      <c r="A1069" t="s">
        <v>1775</v>
      </c>
      <c r="B1069" s="1">
        <v>43193.810254629629</v>
      </c>
      <c r="C1069">
        <v>1145</v>
      </c>
      <c r="D1069" t="s">
        <v>1776</v>
      </c>
      <c r="E1069">
        <v>9</v>
      </c>
      <c r="F1069" s="1">
        <v>43193.821469907409</v>
      </c>
      <c r="G1069">
        <v>714</v>
      </c>
      <c r="H1069" t="s">
        <v>215</v>
      </c>
      <c r="I1069">
        <v>6</v>
      </c>
      <c r="J1069">
        <v>15</v>
      </c>
      <c r="K1069">
        <v>1900</v>
      </c>
      <c r="L1069">
        <f t="shared" si="187"/>
        <v>19</v>
      </c>
      <c r="M1069" t="b">
        <f t="shared" si="188"/>
        <v>0</v>
      </c>
      <c r="N1069">
        <f t="shared" si="189"/>
        <v>26</v>
      </c>
      <c r="O1069">
        <f t="shared" si="190"/>
        <v>46</v>
      </c>
      <c r="P1069" s="8">
        <f t="shared" si="193"/>
        <v>1.8587962962962962E-2</v>
      </c>
      <c r="Q1069" s="1">
        <f t="shared" si="194"/>
        <v>43193.791666666664</v>
      </c>
      <c r="R1069">
        <f t="shared" si="184"/>
        <v>18</v>
      </c>
      <c r="S1069" s="1">
        <f t="shared" si="191"/>
        <v>43193.791666666664</v>
      </c>
      <c r="T1069">
        <f t="shared" si="185"/>
        <v>18</v>
      </c>
      <c r="U1069">
        <f t="shared" si="186"/>
        <v>0</v>
      </c>
      <c r="V1069" t="b">
        <f t="shared" si="192"/>
        <v>0</v>
      </c>
    </row>
    <row r="1070" spans="1:22" x14ac:dyDescent="0.4">
      <c r="A1070" t="s">
        <v>1777</v>
      </c>
      <c r="B1070" s="1">
        <v>43193.811469907407</v>
      </c>
      <c r="C1070">
        <v>607</v>
      </c>
      <c r="D1070" t="s">
        <v>328</v>
      </c>
      <c r="E1070">
        <v>4</v>
      </c>
      <c r="F1070" s="1">
        <v>43193.867858796293</v>
      </c>
      <c r="G1070">
        <v>1333</v>
      </c>
      <c r="H1070" t="s">
        <v>1778</v>
      </c>
      <c r="I1070">
        <v>4</v>
      </c>
      <c r="J1070">
        <v>77</v>
      </c>
      <c r="K1070">
        <v>6240</v>
      </c>
      <c r="L1070">
        <f t="shared" si="187"/>
        <v>19</v>
      </c>
      <c r="M1070" t="b">
        <f t="shared" si="188"/>
        <v>0</v>
      </c>
      <c r="N1070">
        <f t="shared" si="189"/>
        <v>28</v>
      </c>
      <c r="O1070">
        <f t="shared" si="190"/>
        <v>31</v>
      </c>
      <c r="P1070" s="8">
        <f t="shared" si="193"/>
        <v>1.9803240740740739E-2</v>
      </c>
      <c r="Q1070" s="1">
        <f t="shared" si="194"/>
        <v>43193.791666666664</v>
      </c>
      <c r="R1070">
        <f t="shared" si="184"/>
        <v>18</v>
      </c>
      <c r="S1070" s="1">
        <f t="shared" si="191"/>
        <v>43193.791666666664</v>
      </c>
      <c r="T1070">
        <f t="shared" si="185"/>
        <v>18</v>
      </c>
      <c r="U1070">
        <f t="shared" si="186"/>
        <v>0</v>
      </c>
      <c r="V1070" t="b">
        <f t="shared" si="192"/>
        <v>0</v>
      </c>
    </row>
    <row r="1071" spans="1:22" x14ac:dyDescent="0.4">
      <c r="A1071" t="s">
        <v>1779</v>
      </c>
      <c r="B1071" s="1">
        <v>43193.812662037039</v>
      </c>
      <c r="C1071">
        <v>2174</v>
      </c>
      <c r="D1071" t="s">
        <v>1780</v>
      </c>
      <c r="E1071">
        <v>6</v>
      </c>
      <c r="F1071" s="1">
        <v>43193.821550925924</v>
      </c>
      <c r="G1071">
        <v>2140</v>
      </c>
      <c r="H1071" t="s">
        <v>1447</v>
      </c>
      <c r="I1071">
        <v>12</v>
      </c>
      <c r="J1071">
        <v>12</v>
      </c>
      <c r="K1071">
        <v>2110</v>
      </c>
      <c r="L1071">
        <f t="shared" si="187"/>
        <v>19</v>
      </c>
      <c r="M1071" t="b">
        <f t="shared" si="188"/>
        <v>0</v>
      </c>
      <c r="N1071">
        <f t="shared" si="189"/>
        <v>30</v>
      </c>
      <c r="O1071">
        <f t="shared" si="190"/>
        <v>14</v>
      </c>
      <c r="P1071" s="8">
        <f t="shared" si="193"/>
        <v>2.0995370370370373E-2</v>
      </c>
      <c r="Q1071" s="1">
        <f t="shared" si="194"/>
        <v>43193.791666666672</v>
      </c>
      <c r="R1071" t="e">
        <f t="shared" si="184"/>
        <v>#N/A</v>
      </c>
      <c r="S1071" s="1">
        <f t="shared" si="191"/>
        <v>43193.791666666664</v>
      </c>
      <c r="T1071">
        <f t="shared" si="185"/>
        <v>18</v>
      </c>
      <c r="U1071">
        <f t="shared" si="186"/>
        <v>0</v>
      </c>
      <c r="V1071" t="b">
        <f t="shared" si="192"/>
        <v>0</v>
      </c>
    </row>
    <row r="1072" spans="1:22" x14ac:dyDescent="0.4">
      <c r="A1072" t="s">
        <v>1781</v>
      </c>
      <c r="B1072" s="1">
        <v>43193.813668981478</v>
      </c>
      <c r="C1072">
        <v>1450</v>
      </c>
      <c r="D1072" t="s">
        <v>193</v>
      </c>
      <c r="E1072">
        <v>2</v>
      </c>
      <c r="F1072" s="1">
        <v>43193.821076388886</v>
      </c>
      <c r="G1072">
        <v>1401</v>
      </c>
      <c r="H1072" t="s">
        <v>1782</v>
      </c>
      <c r="I1072">
        <v>3</v>
      </c>
      <c r="J1072">
        <v>10</v>
      </c>
      <c r="K1072">
        <v>1590</v>
      </c>
      <c r="L1072">
        <f t="shared" si="187"/>
        <v>19</v>
      </c>
      <c r="M1072" t="b">
        <f t="shared" si="188"/>
        <v>0</v>
      </c>
      <c r="N1072">
        <f t="shared" si="189"/>
        <v>31</v>
      </c>
      <c r="O1072">
        <f t="shared" si="190"/>
        <v>41</v>
      </c>
      <c r="P1072" s="8">
        <f t="shared" si="193"/>
        <v>2.2002314814814818E-2</v>
      </c>
      <c r="Q1072" s="1">
        <f t="shared" si="194"/>
        <v>43193.791666666664</v>
      </c>
      <c r="R1072">
        <f t="shared" si="184"/>
        <v>18</v>
      </c>
      <c r="S1072" s="1">
        <f t="shared" si="191"/>
        <v>43193.791666666664</v>
      </c>
      <c r="T1072">
        <f t="shared" si="185"/>
        <v>18</v>
      </c>
      <c r="U1072">
        <f t="shared" si="186"/>
        <v>0</v>
      </c>
      <c r="V1072" t="b">
        <f t="shared" si="192"/>
        <v>0</v>
      </c>
    </row>
    <row r="1073" spans="1:22" x14ac:dyDescent="0.4">
      <c r="A1073" t="s">
        <v>1783</v>
      </c>
      <c r="B1073" s="1">
        <v>43193.815162037034</v>
      </c>
      <c r="C1073">
        <v>107</v>
      </c>
      <c r="D1073" t="s">
        <v>101</v>
      </c>
      <c r="E1073">
        <v>5</v>
      </c>
      <c r="F1073" s="1">
        <v>43193.817685185182</v>
      </c>
      <c r="G1073">
        <v>113</v>
      </c>
      <c r="H1073" t="s">
        <v>125</v>
      </c>
      <c r="I1073">
        <v>4</v>
      </c>
      <c r="J1073">
        <v>3</v>
      </c>
      <c r="K1073">
        <v>670</v>
      </c>
      <c r="L1073">
        <f t="shared" si="187"/>
        <v>19</v>
      </c>
      <c r="M1073" t="b">
        <f t="shared" si="188"/>
        <v>0</v>
      </c>
      <c r="N1073">
        <f t="shared" si="189"/>
        <v>33</v>
      </c>
      <c r="O1073">
        <f t="shared" si="190"/>
        <v>50</v>
      </c>
      <c r="P1073" s="8">
        <f t="shared" si="193"/>
        <v>2.3495370370370371E-2</v>
      </c>
      <c r="Q1073" s="1">
        <f t="shared" si="194"/>
        <v>43193.791666666664</v>
      </c>
      <c r="R1073">
        <f t="shared" si="184"/>
        <v>18</v>
      </c>
      <c r="S1073" s="1">
        <f t="shared" si="191"/>
        <v>43193.791666666664</v>
      </c>
      <c r="T1073">
        <f t="shared" si="185"/>
        <v>18</v>
      </c>
      <c r="U1073">
        <f t="shared" si="186"/>
        <v>0</v>
      </c>
      <c r="V1073" t="b">
        <f t="shared" si="192"/>
        <v>0</v>
      </c>
    </row>
    <row r="1074" spans="1:22" x14ac:dyDescent="0.4">
      <c r="A1074" t="s">
        <v>1784</v>
      </c>
      <c r="B1074" s="1">
        <v>43193.816678240742</v>
      </c>
      <c r="C1074">
        <v>419</v>
      </c>
      <c r="D1074" t="s">
        <v>53</v>
      </c>
      <c r="E1074">
        <v>18</v>
      </c>
      <c r="F1074" s="1">
        <v>43193.83</v>
      </c>
      <c r="G1074">
        <v>166</v>
      </c>
      <c r="H1074" t="s">
        <v>1785</v>
      </c>
      <c r="I1074">
        <v>9</v>
      </c>
      <c r="J1074">
        <v>18</v>
      </c>
      <c r="K1074">
        <v>35740</v>
      </c>
      <c r="L1074">
        <f t="shared" si="187"/>
        <v>19</v>
      </c>
      <c r="M1074" t="b">
        <f t="shared" si="188"/>
        <v>0</v>
      </c>
      <c r="N1074">
        <f t="shared" si="189"/>
        <v>36</v>
      </c>
      <c r="O1074">
        <f t="shared" si="190"/>
        <v>1</v>
      </c>
      <c r="P1074" s="8">
        <f t="shared" si="193"/>
        <v>2.5011574074074075E-2</v>
      </c>
      <c r="Q1074" s="1">
        <f t="shared" si="194"/>
        <v>43193.791666666672</v>
      </c>
      <c r="R1074" t="e">
        <f t="shared" si="184"/>
        <v>#N/A</v>
      </c>
      <c r="S1074" s="1">
        <f t="shared" si="191"/>
        <v>43193.791666666664</v>
      </c>
      <c r="T1074">
        <f t="shared" si="185"/>
        <v>18</v>
      </c>
      <c r="U1074">
        <f t="shared" si="186"/>
        <v>0</v>
      </c>
      <c r="V1074" t="b">
        <f t="shared" si="192"/>
        <v>0</v>
      </c>
    </row>
    <row r="1075" spans="1:22" x14ac:dyDescent="0.4">
      <c r="A1075" t="s">
        <v>1786</v>
      </c>
      <c r="B1075" s="1">
        <v>43193.818101851852</v>
      </c>
      <c r="C1075">
        <v>1006</v>
      </c>
      <c r="D1075" t="s">
        <v>1787</v>
      </c>
      <c r="E1075">
        <v>12</v>
      </c>
      <c r="F1075" s="1">
        <v>43193.859259259261</v>
      </c>
      <c r="G1075">
        <v>1233</v>
      </c>
      <c r="H1075" t="s">
        <v>1003</v>
      </c>
      <c r="I1075">
        <v>8</v>
      </c>
      <c r="J1075">
        <v>58</v>
      </c>
      <c r="K1075">
        <v>10970</v>
      </c>
      <c r="L1075">
        <f t="shared" si="187"/>
        <v>19</v>
      </c>
      <c r="M1075" t="b">
        <f t="shared" si="188"/>
        <v>0</v>
      </c>
      <c r="N1075">
        <f t="shared" si="189"/>
        <v>38</v>
      </c>
      <c r="O1075">
        <f t="shared" si="190"/>
        <v>4</v>
      </c>
      <c r="P1075" s="8">
        <f t="shared" si="193"/>
        <v>2.6435185185185187E-2</v>
      </c>
      <c r="Q1075" s="1">
        <f t="shared" si="194"/>
        <v>43193.791666666664</v>
      </c>
      <c r="R1075">
        <f t="shared" si="184"/>
        <v>18</v>
      </c>
      <c r="S1075" s="1">
        <f t="shared" si="191"/>
        <v>43193.791666666664</v>
      </c>
      <c r="T1075">
        <f t="shared" si="185"/>
        <v>18</v>
      </c>
      <c r="U1075">
        <f t="shared" si="186"/>
        <v>0</v>
      </c>
      <c r="V1075" t="b">
        <f t="shared" si="192"/>
        <v>0</v>
      </c>
    </row>
    <row r="1076" spans="1:22" x14ac:dyDescent="0.4">
      <c r="A1076" t="s">
        <v>1788</v>
      </c>
      <c r="B1076" s="1">
        <v>43193.819374999999</v>
      </c>
      <c r="C1076">
        <v>587</v>
      </c>
      <c r="D1076" t="s">
        <v>1789</v>
      </c>
      <c r="E1076">
        <v>8</v>
      </c>
      <c r="F1076" s="1">
        <v>43193.824560185189</v>
      </c>
      <c r="G1076">
        <v>511</v>
      </c>
      <c r="H1076" t="s">
        <v>457</v>
      </c>
      <c r="I1076">
        <v>2</v>
      </c>
      <c r="J1076">
        <v>7</v>
      </c>
      <c r="K1076">
        <v>1280</v>
      </c>
      <c r="L1076">
        <f t="shared" si="187"/>
        <v>19</v>
      </c>
      <c r="M1076" t="b">
        <f t="shared" si="188"/>
        <v>0</v>
      </c>
      <c r="N1076">
        <f t="shared" si="189"/>
        <v>39</v>
      </c>
      <c r="O1076">
        <f t="shared" si="190"/>
        <v>54</v>
      </c>
      <c r="P1076" s="8">
        <f t="shared" si="193"/>
        <v>2.7708333333333331E-2</v>
      </c>
      <c r="Q1076" s="1">
        <f t="shared" si="194"/>
        <v>43193.791666666664</v>
      </c>
      <c r="R1076">
        <f t="shared" si="184"/>
        <v>18</v>
      </c>
      <c r="S1076" s="1">
        <f t="shared" si="191"/>
        <v>43193.791666666664</v>
      </c>
      <c r="T1076">
        <f t="shared" si="185"/>
        <v>18</v>
      </c>
      <c r="U1076">
        <f t="shared" si="186"/>
        <v>0</v>
      </c>
      <c r="V1076" t="b">
        <f t="shared" si="192"/>
        <v>0</v>
      </c>
    </row>
    <row r="1077" spans="1:22" x14ac:dyDescent="0.4">
      <c r="A1077" t="s">
        <v>1790</v>
      </c>
      <c r="B1077" s="1">
        <v>43193.820555555554</v>
      </c>
      <c r="C1077">
        <v>173</v>
      </c>
      <c r="D1077" t="s">
        <v>158</v>
      </c>
      <c r="E1077">
        <v>1</v>
      </c>
      <c r="F1077" s="1">
        <v>43193.830520833333</v>
      </c>
      <c r="G1077">
        <v>159</v>
      </c>
      <c r="H1077" t="s">
        <v>725</v>
      </c>
      <c r="I1077">
        <v>1</v>
      </c>
      <c r="J1077">
        <v>13</v>
      </c>
      <c r="K1077">
        <v>2330</v>
      </c>
      <c r="L1077">
        <f t="shared" si="187"/>
        <v>19</v>
      </c>
      <c r="M1077" t="b">
        <f t="shared" si="188"/>
        <v>0</v>
      </c>
      <c r="N1077">
        <f t="shared" si="189"/>
        <v>41</v>
      </c>
      <c r="O1077">
        <f t="shared" si="190"/>
        <v>36</v>
      </c>
      <c r="P1077" s="8">
        <f t="shared" si="193"/>
        <v>2.8888888888888891E-2</v>
      </c>
      <c r="Q1077" s="1">
        <f t="shared" si="194"/>
        <v>43193.791666666664</v>
      </c>
      <c r="R1077">
        <f t="shared" si="184"/>
        <v>18</v>
      </c>
      <c r="S1077" s="1">
        <f t="shared" si="191"/>
        <v>43193.791666666664</v>
      </c>
      <c r="T1077">
        <f t="shared" si="185"/>
        <v>18</v>
      </c>
      <c r="U1077">
        <f t="shared" si="186"/>
        <v>0</v>
      </c>
      <c r="V1077" t="b">
        <f t="shared" si="192"/>
        <v>0</v>
      </c>
    </row>
    <row r="1078" spans="1:22" x14ac:dyDescent="0.4">
      <c r="A1078" t="s">
        <v>1791</v>
      </c>
      <c r="B1078" s="1">
        <v>43193.821932870371</v>
      </c>
      <c r="C1078">
        <v>1640</v>
      </c>
      <c r="D1078" t="s">
        <v>305</v>
      </c>
      <c r="E1078">
        <v>9</v>
      </c>
      <c r="F1078" s="1">
        <v>43193.835856481484</v>
      </c>
      <c r="G1078">
        <v>1429</v>
      </c>
      <c r="H1078" t="s">
        <v>134</v>
      </c>
      <c r="I1078">
        <v>3</v>
      </c>
      <c r="J1078">
        <v>19</v>
      </c>
      <c r="K1078">
        <v>3680</v>
      </c>
      <c r="L1078">
        <f t="shared" si="187"/>
        <v>19</v>
      </c>
      <c r="M1078" t="b">
        <f t="shared" si="188"/>
        <v>0</v>
      </c>
      <c r="N1078">
        <f t="shared" si="189"/>
        <v>43</v>
      </c>
      <c r="O1078">
        <f t="shared" si="190"/>
        <v>35</v>
      </c>
      <c r="P1078" s="8">
        <f t="shared" si="193"/>
        <v>3.0266203703703708E-2</v>
      </c>
      <c r="Q1078" s="1">
        <f t="shared" si="194"/>
        <v>43193.791666666664</v>
      </c>
      <c r="R1078">
        <f t="shared" si="184"/>
        <v>18</v>
      </c>
      <c r="S1078" s="1">
        <f t="shared" si="191"/>
        <v>43193.791666666664</v>
      </c>
      <c r="T1078">
        <f t="shared" si="185"/>
        <v>18</v>
      </c>
      <c r="U1078">
        <f t="shared" si="186"/>
        <v>0</v>
      </c>
      <c r="V1078" t="b">
        <f t="shared" si="192"/>
        <v>0</v>
      </c>
    </row>
    <row r="1079" spans="1:22" x14ac:dyDescent="0.4">
      <c r="A1079" t="s">
        <v>1792</v>
      </c>
      <c r="B1079" s="1">
        <v>43193.823229166665</v>
      </c>
      <c r="C1079">
        <v>1036</v>
      </c>
      <c r="D1079" t="s">
        <v>1793</v>
      </c>
      <c r="E1079">
        <v>10</v>
      </c>
      <c r="F1079" s="1">
        <v>43193.834120370368</v>
      </c>
      <c r="G1079">
        <v>1010</v>
      </c>
      <c r="H1079" t="s">
        <v>1022</v>
      </c>
      <c r="I1079">
        <v>7</v>
      </c>
      <c r="J1079">
        <v>15</v>
      </c>
      <c r="K1079">
        <v>3020</v>
      </c>
      <c r="L1079">
        <f t="shared" si="187"/>
        <v>19</v>
      </c>
      <c r="M1079" t="b">
        <f t="shared" si="188"/>
        <v>0</v>
      </c>
      <c r="N1079">
        <f t="shared" si="189"/>
        <v>45</v>
      </c>
      <c r="O1079">
        <f t="shared" si="190"/>
        <v>27</v>
      </c>
      <c r="P1079" s="8">
        <f t="shared" si="193"/>
        <v>3.15625E-2</v>
      </c>
      <c r="Q1079" s="1">
        <f t="shared" si="194"/>
        <v>43193.791666666664</v>
      </c>
      <c r="R1079">
        <f t="shared" si="184"/>
        <v>18</v>
      </c>
      <c r="S1079" s="1">
        <f t="shared" si="191"/>
        <v>43193.791666666664</v>
      </c>
      <c r="T1079">
        <f t="shared" si="185"/>
        <v>18</v>
      </c>
      <c r="U1079">
        <f t="shared" si="186"/>
        <v>0</v>
      </c>
      <c r="V1079" t="b">
        <f t="shared" si="192"/>
        <v>0</v>
      </c>
    </row>
    <row r="1080" spans="1:22" x14ac:dyDescent="0.4">
      <c r="A1080" t="s">
        <v>1794</v>
      </c>
      <c r="B1080" s="1">
        <v>43193.824502314812</v>
      </c>
      <c r="C1080">
        <v>2107</v>
      </c>
      <c r="D1080" t="s">
        <v>209</v>
      </c>
      <c r="E1080">
        <v>9</v>
      </c>
      <c r="F1080" s="1">
        <v>43193.834606481483</v>
      </c>
      <c r="G1080">
        <v>2140</v>
      </c>
      <c r="H1080" t="s">
        <v>1447</v>
      </c>
      <c r="I1080">
        <v>2</v>
      </c>
      <c r="J1080">
        <v>14</v>
      </c>
      <c r="K1080">
        <v>1840</v>
      </c>
      <c r="L1080">
        <f t="shared" si="187"/>
        <v>19</v>
      </c>
      <c r="M1080" t="b">
        <f t="shared" si="188"/>
        <v>0</v>
      </c>
      <c r="N1080">
        <f t="shared" si="189"/>
        <v>47</v>
      </c>
      <c r="O1080">
        <f t="shared" si="190"/>
        <v>17</v>
      </c>
      <c r="P1080" s="8">
        <f t="shared" si="193"/>
        <v>3.2835648148148149E-2</v>
      </c>
      <c r="Q1080" s="1">
        <f t="shared" si="194"/>
        <v>43193.791666666664</v>
      </c>
      <c r="R1080">
        <f t="shared" si="184"/>
        <v>18</v>
      </c>
      <c r="S1080" s="1">
        <f t="shared" si="191"/>
        <v>43193.791666666664</v>
      </c>
      <c r="T1080">
        <f t="shared" si="185"/>
        <v>18</v>
      </c>
      <c r="U1080">
        <f t="shared" si="186"/>
        <v>0</v>
      </c>
      <c r="V1080" t="b">
        <f t="shared" si="192"/>
        <v>0</v>
      </c>
    </row>
    <row r="1081" spans="1:22" x14ac:dyDescent="0.4">
      <c r="A1081" t="s">
        <v>1795</v>
      </c>
      <c r="B1081" s="1">
        <v>43193.825833333336</v>
      </c>
      <c r="C1081">
        <v>272</v>
      </c>
      <c r="D1081" t="s">
        <v>1722</v>
      </c>
      <c r="E1081">
        <v>16</v>
      </c>
      <c r="F1081" s="1">
        <v>43193.867442129631</v>
      </c>
      <c r="G1081">
        <v>1911</v>
      </c>
      <c r="H1081" t="s">
        <v>357</v>
      </c>
      <c r="I1081">
        <v>7</v>
      </c>
      <c r="J1081">
        <v>54</v>
      </c>
      <c r="K1081">
        <v>12130</v>
      </c>
      <c r="L1081">
        <f t="shared" si="187"/>
        <v>19</v>
      </c>
      <c r="M1081" t="b">
        <f t="shared" si="188"/>
        <v>0</v>
      </c>
      <c r="N1081">
        <f t="shared" si="189"/>
        <v>49</v>
      </c>
      <c r="O1081">
        <f t="shared" si="190"/>
        <v>12</v>
      </c>
      <c r="P1081" s="8">
        <f t="shared" si="193"/>
        <v>3.4166666666666672E-2</v>
      </c>
      <c r="Q1081" s="1">
        <f t="shared" si="194"/>
        <v>43193.791666666672</v>
      </c>
      <c r="R1081" t="e">
        <f t="shared" si="184"/>
        <v>#N/A</v>
      </c>
      <c r="S1081" s="1">
        <f t="shared" si="191"/>
        <v>43193.791666666664</v>
      </c>
      <c r="T1081">
        <f t="shared" si="185"/>
        <v>18</v>
      </c>
      <c r="U1081">
        <f t="shared" si="186"/>
        <v>0</v>
      </c>
      <c r="V1081" t="b">
        <f t="shared" si="192"/>
        <v>0</v>
      </c>
    </row>
    <row r="1082" spans="1:22" x14ac:dyDescent="0.4">
      <c r="A1082" t="s">
        <v>1796</v>
      </c>
      <c r="B1082" s="1">
        <v>43193.827592592592</v>
      </c>
      <c r="C1082">
        <v>1211</v>
      </c>
      <c r="D1082" t="s">
        <v>469</v>
      </c>
      <c r="E1082">
        <v>7</v>
      </c>
      <c r="F1082" s="1">
        <v>43193.8434375</v>
      </c>
      <c r="G1082">
        <v>1201</v>
      </c>
      <c r="H1082" t="s">
        <v>421</v>
      </c>
      <c r="I1082">
        <v>2</v>
      </c>
      <c r="J1082">
        <v>22</v>
      </c>
      <c r="K1082">
        <v>2820</v>
      </c>
      <c r="L1082">
        <f t="shared" si="187"/>
        <v>19</v>
      </c>
      <c r="M1082" t="b">
        <f t="shared" si="188"/>
        <v>0</v>
      </c>
      <c r="N1082">
        <f t="shared" si="189"/>
        <v>51</v>
      </c>
      <c r="O1082">
        <f t="shared" si="190"/>
        <v>44</v>
      </c>
      <c r="P1082" s="8">
        <f t="shared" si="193"/>
        <v>3.5925925925925924E-2</v>
      </c>
      <c r="Q1082" s="1">
        <f t="shared" si="194"/>
        <v>43193.791666666664</v>
      </c>
      <c r="R1082">
        <f t="shared" si="184"/>
        <v>18</v>
      </c>
      <c r="S1082" s="1">
        <f t="shared" si="191"/>
        <v>43193.791666666664</v>
      </c>
      <c r="T1082">
        <f t="shared" si="185"/>
        <v>18</v>
      </c>
      <c r="U1082">
        <f t="shared" si="186"/>
        <v>0</v>
      </c>
      <c r="V1082" t="b">
        <f t="shared" si="192"/>
        <v>0</v>
      </c>
    </row>
    <row r="1083" spans="1:22" x14ac:dyDescent="0.4">
      <c r="A1083" t="s">
        <v>1797</v>
      </c>
      <c r="B1083" s="1">
        <v>43193.829074074078</v>
      </c>
      <c r="C1083">
        <v>238</v>
      </c>
      <c r="D1083" t="s">
        <v>1376</v>
      </c>
      <c r="E1083">
        <v>3</v>
      </c>
      <c r="F1083" s="1">
        <v>43193.856851851851</v>
      </c>
      <c r="G1083">
        <v>248</v>
      </c>
      <c r="H1083" t="s">
        <v>923</v>
      </c>
      <c r="I1083">
        <v>10</v>
      </c>
      <c r="J1083">
        <v>39</v>
      </c>
      <c r="K1083">
        <v>2520</v>
      </c>
      <c r="L1083">
        <f t="shared" si="187"/>
        <v>19</v>
      </c>
      <c r="M1083" t="b">
        <f t="shared" si="188"/>
        <v>0</v>
      </c>
      <c r="N1083">
        <f t="shared" si="189"/>
        <v>53</v>
      </c>
      <c r="O1083">
        <f t="shared" si="190"/>
        <v>52</v>
      </c>
      <c r="P1083" s="8">
        <f t="shared" si="193"/>
        <v>3.740740740740741E-2</v>
      </c>
      <c r="Q1083" s="1">
        <f t="shared" si="194"/>
        <v>43193.791666666672</v>
      </c>
      <c r="R1083" t="e">
        <f t="shared" si="184"/>
        <v>#N/A</v>
      </c>
      <c r="S1083" s="1">
        <f t="shared" si="191"/>
        <v>43193.791666666664</v>
      </c>
      <c r="T1083">
        <f t="shared" si="185"/>
        <v>18</v>
      </c>
      <c r="U1083">
        <f t="shared" si="186"/>
        <v>0</v>
      </c>
      <c r="V1083" t="b">
        <f t="shared" si="192"/>
        <v>0</v>
      </c>
    </row>
    <row r="1084" spans="1:22" x14ac:dyDescent="0.4">
      <c r="A1084" t="s">
        <v>1798</v>
      </c>
      <c r="B1084" s="1">
        <v>43193.83053240741</v>
      </c>
      <c r="C1084">
        <v>2213</v>
      </c>
      <c r="D1084" t="s">
        <v>1799</v>
      </c>
      <c r="E1084">
        <v>17</v>
      </c>
      <c r="F1084" s="1">
        <v>43193.877916666665</v>
      </c>
      <c r="G1084">
        <v>2272</v>
      </c>
      <c r="H1084" t="s">
        <v>1095</v>
      </c>
      <c r="I1084">
        <v>2</v>
      </c>
      <c r="J1084">
        <v>63</v>
      </c>
      <c r="K1084">
        <v>6350</v>
      </c>
      <c r="L1084">
        <f t="shared" si="187"/>
        <v>19</v>
      </c>
      <c r="M1084" t="b">
        <f t="shared" si="188"/>
        <v>0</v>
      </c>
      <c r="N1084">
        <f t="shared" si="189"/>
        <v>55</v>
      </c>
      <c r="O1084">
        <f t="shared" si="190"/>
        <v>58</v>
      </c>
      <c r="P1084" s="8">
        <f t="shared" si="193"/>
        <v>3.8865740740740742E-2</v>
      </c>
      <c r="Q1084" s="1">
        <f t="shared" si="194"/>
        <v>43193.791666666672</v>
      </c>
      <c r="R1084" t="e">
        <f t="shared" si="184"/>
        <v>#N/A</v>
      </c>
      <c r="S1084" s="1">
        <f t="shared" si="191"/>
        <v>43193.791666666664</v>
      </c>
      <c r="T1084">
        <f t="shared" si="185"/>
        <v>18</v>
      </c>
      <c r="U1084">
        <f t="shared" si="186"/>
        <v>0</v>
      </c>
      <c r="V1084" t="b">
        <f t="shared" si="192"/>
        <v>0</v>
      </c>
    </row>
    <row r="1085" spans="1:22" x14ac:dyDescent="0.4">
      <c r="A1085" t="s">
        <v>1800</v>
      </c>
      <c r="B1085" s="1">
        <v>43193.831863425927</v>
      </c>
      <c r="C1085">
        <v>2352</v>
      </c>
      <c r="D1085" t="s">
        <v>1801</v>
      </c>
      <c r="E1085">
        <v>8</v>
      </c>
      <c r="F1085" s="1">
        <v>43193.846655092595</v>
      </c>
      <c r="G1085">
        <v>2307</v>
      </c>
      <c r="H1085" t="s">
        <v>576</v>
      </c>
      <c r="I1085">
        <v>8</v>
      </c>
      <c r="J1085">
        <v>20</v>
      </c>
      <c r="K1085">
        <v>1730</v>
      </c>
      <c r="L1085">
        <f t="shared" si="187"/>
        <v>19</v>
      </c>
      <c r="M1085" t="b">
        <f t="shared" si="188"/>
        <v>0</v>
      </c>
      <c r="N1085">
        <f t="shared" si="189"/>
        <v>57</v>
      </c>
      <c r="O1085">
        <f t="shared" si="190"/>
        <v>53</v>
      </c>
      <c r="P1085" s="8">
        <f t="shared" si="193"/>
        <v>4.0196759259259258E-2</v>
      </c>
      <c r="Q1085" s="1">
        <f t="shared" si="194"/>
        <v>43193.791666666664</v>
      </c>
      <c r="R1085">
        <f t="shared" si="184"/>
        <v>18</v>
      </c>
      <c r="S1085" s="1">
        <f t="shared" si="191"/>
        <v>43193.791666666664</v>
      </c>
      <c r="T1085">
        <f t="shared" si="185"/>
        <v>18</v>
      </c>
      <c r="U1085">
        <f t="shared" si="186"/>
        <v>0</v>
      </c>
      <c r="V1085" t="b">
        <f t="shared" si="192"/>
        <v>0</v>
      </c>
    </row>
    <row r="1086" spans="1:22" x14ac:dyDescent="0.4">
      <c r="A1086" t="s">
        <v>1802</v>
      </c>
      <c r="B1086" s="1">
        <v>43193.833229166667</v>
      </c>
      <c r="C1086">
        <v>500</v>
      </c>
      <c r="D1086" t="s">
        <v>105</v>
      </c>
      <c r="E1086">
        <v>8</v>
      </c>
      <c r="F1086" s="1">
        <v>43193.83861111111</v>
      </c>
      <c r="G1086">
        <v>540</v>
      </c>
      <c r="H1086" t="s">
        <v>45</v>
      </c>
      <c r="I1086">
        <v>2</v>
      </c>
      <c r="J1086">
        <v>7</v>
      </c>
      <c r="K1086">
        <v>1190</v>
      </c>
      <c r="L1086">
        <f t="shared" si="187"/>
        <v>19</v>
      </c>
      <c r="M1086" t="b">
        <f t="shared" si="188"/>
        <v>0</v>
      </c>
      <c r="N1086">
        <f t="shared" si="189"/>
        <v>59</v>
      </c>
      <c r="O1086">
        <f t="shared" si="190"/>
        <v>51</v>
      </c>
      <c r="P1086" s="8">
        <f t="shared" si="193"/>
        <v>4.1562500000000002E-2</v>
      </c>
      <c r="Q1086" s="1">
        <f t="shared" si="194"/>
        <v>43193.791666666664</v>
      </c>
      <c r="R1086">
        <f t="shared" si="184"/>
        <v>18</v>
      </c>
      <c r="S1086" s="1">
        <f t="shared" si="191"/>
        <v>43193.791666666664</v>
      </c>
      <c r="T1086">
        <f t="shared" si="185"/>
        <v>18</v>
      </c>
      <c r="U1086">
        <f t="shared" si="186"/>
        <v>0</v>
      </c>
      <c r="V1086" t="b">
        <f t="shared" si="192"/>
        <v>0</v>
      </c>
    </row>
    <row r="1087" spans="1:22" x14ac:dyDescent="0.4">
      <c r="A1087" t="s">
        <v>1803</v>
      </c>
      <c r="B1087" s="1">
        <v>43193.834849537037</v>
      </c>
      <c r="C1087">
        <v>2153</v>
      </c>
      <c r="D1087" t="s">
        <v>247</v>
      </c>
      <c r="E1087">
        <v>10</v>
      </c>
      <c r="F1087" s="1">
        <v>43193.837719907409</v>
      </c>
      <c r="G1087">
        <v>2102</v>
      </c>
      <c r="H1087" t="s">
        <v>390</v>
      </c>
      <c r="I1087">
        <v>16</v>
      </c>
      <c r="J1087">
        <v>3</v>
      </c>
      <c r="K1087">
        <v>730</v>
      </c>
      <c r="L1087">
        <f t="shared" si="187"/>
        <v>20</v>
      </c>
      <c r="M1087" t="b">
        <f t="shared" si="188"/>
        <v>0</v>
      </c>
      <c r="N1087">
        <f t="shared" si="189"/>
        <v>2</v>
      </c>
      <c r="O1087">
        <f t="shared" si="190"/>
        <v>11</v>
      </c>
      <c r="P1087" s="8">
        <f t="shared" si="193"/>
        <v>1.5162037037037036E-3</v>
      </c>
      <c r="Q1087" s="1">
        <f t="shared" si="194"/>
        <v>43193.833333333336</v>
      </c>
      <c r="R1087">
        <f t="shared" si="184"/>
        <v>17.3</v>
      </c>
      <c r="S1087" s="1">
        <f t="shared" si="191"/>
        <v>43193.833333333336</v>
      </c>
      <c r="T1087">
        <f t="shared" si="185"/>
        <v>17.3</v>
      </c>
      <c r="U1087">
        <f t="shared" si="186"/>
        <v>0</v>
      </c>
      <c r="V1087" t="b">
        <f t="shared" si="192"/>
        <v>0</v>
      </c>
    </row>
    <row r="1088" spans="1:22" x14ac:dyDescent="0.4">
      <c r="A1088" t="s">
        <v>1804</v>
      </c>
      <c r="B1088" s="1">
        <v>43193.835995370369</v>
      </c>
      <c r="C1088">
        <v>548</v>
      </c>
      <c r="D1088" t="s">
        <v>585</v>
      </c>
      <c r="E1088">
        <v>8</v>
      </c>
      <c r="F1088" s="1">
        <v>43193.877245370371</v>
      </c>
      <c r="G1088">
        <v>548</v>
      </c>
      <c r="H1088" t="s">
        <v>585</v>
      </c>
      <c r="I1088">
        <v>5</v>
      </c>
      <c r="J1088">
        <v>59</v>
      </c>
      <c r="K1088">
        <v>6410</v>
      </c>
      <c r="L1088">
        <f t="shared" si="187"/>
        <v>20</v>
      </c>
      <c r="M1088" t="b">
        <f t="shared" si="188"/>
        <v>0</v>
      </c>
      <c r="N1088">
        <f t="shared" si="189"/>
        <v>3</v>
      </c>
      <c r="O1088">
        <f t="shared" si="190"/>
        <v>50</v>
      </c>
      <c r="P1088" s="8">
        <f t="shared" si="193"/>
        <v>2.6620370370370374E-3</v>
      </c>
      <c r="Q1088" s="1">
        <f t="shared" si="194"/>
        <v>43193.833333333336</v>
      </c>
      <c r="R1088">
        <f t="shared" si="184"/>
        <v>17.3</v>
      </c>
      <c r="S1088" s="1">
        <f t="shared" si="191"/>
        <v>43193.833333333336</v>
      </c>
      <c r="T1088">
        <f t="shared" si="185"/>
        <v>17.3</v>
      </c>
      <c r="U1088">
        <f t="shared" si="186"/>
        <v>0</v>
      </c>
      <c r="V1088" t="b">
        <f t="shared" si="192"/>
        <v>0</v>
      </c>
    </row>
    <row r="1089" spans="1:22" x14ac:dyDescent="0.4">
      <c r="A1089" t="s">
        <v>1633</v>
      </c>
      <c r="B1089" s="1">
        <v>43193.837442129632</v>
      </c>
      <c r="C1089">
        <v>128</v>
      </c>
      <c r="D1089" t="s">
        <v>955</v>
      </c>
      <c r="E1089">
        <v>10</v>
      </c>
      <c r="F1089" s="1">
        <v>43193.871493055558</v>
      </c>
      <c r="G1089">
        <v>156</v>
      </c>
      <c r="H1089" t="s">
        <v>85</v>
      </c>
      <c r="I1089">
        <v>10</v>
      </c>
      <c r="J1089">
        <v>48</v>
      </c>
      <c r="K1089">
        <v>3240</v>
      </c>
      <c r="L1089">
        <f t="shared" si="187"/>
        <v>20</v>
      </c>
      <c r="M1089" t="b">
        <f t="shared" si="188"/>
        <v>0</v>
      </c>
      <c r="N1089">
        <f t="shared" si="189"/>
        <v>5</v>
      </c>
      <c r="O1089">
        <f t="shared" si="190"/>
        <v>55</v>
      </c>
      <c r="P1089" s="8">
        <f t="shared" si="193"/>
        <v>4.108796296296297E-3</v>
      </c>
      <c r="Q1089" s="1">
        <f t="shared" si="194"/>
        <v>43193.833333333336</v>
      </c>
      <c r="R1089">
        <f t="shared" si="184"/>
        <v>17.3</v>
      </c>
      <c r="S1089" s="1">
        <f t="shared" si="191"/>
        <v>43193.833333333336</v>
      </c>
      <c r="T1089">
        <f t="shared" si="185"/>
        <v>17.3</v>
      </c>
      <c r="U1089">
        <f t="shared" si="186"/>
        <v>0</v>
      </c>
      <c r="V1089" t="b">
        <f t="shared" si="192"/>
        <v>0</v>
      </c>
    </row>
    <row r="1090" spans="1:22" x14ac:dyDescent="0.4">
      <c r="A1090" t="s">
        <v>1805</v>
      </c>
      <c r="B1090" s="1">
        <v>43193.838912037034</v>
      </c>
      <c r="C1090">
        <v>1619</v>
      </c>
      <c r="D1090" t="s">
        <v>522</v>
      </c>
      <c r="E1090">
        <v>7</v>
      </c>
      <c r="F1090" s="1">
        <v>43193.856817129628</v>
      </c>
      <c r="G1090">
        <v>1616</v>
      </c>
      <c r="H1090" t="s">
        <v>116</v>
      </c>
      <c r="I1090">
        <v>8</v>
      </c>
      <c r="J1090">
        <v>25</v>
      </c>
      <c r="K1090">
        <v>4830</v>
      </c>
      <c r="L1090">
        <f t="shared" si="187"/>
        <v>20</v>
      </c>
      <c r="M1090" t="b">
        <f t="shared" si="188"/>
        <v>0</v>
      </c>
      <c r="N1090">
        <f t="shared" si="189"/>
        <v>8</v>
      </c>
      <c r="O1090">
        <f t="shared" si="190"/>
        <v>2</v>
      </c>
      <c r="P1090" s="8">
        <f t="shared" si="193"/>
        <v>5.5787037037037038E-3</v>
      </c>
      <c r="Q1090" s="1">
        <f t="shared" si="194"/>
        <v>43193.833333333328</v>
      </c>
      <c r="R1090" t="e">
        <f t="shared" ref="R1090:R1153" si="195">VLOOKUP(Q1090,기상정보,2,FALSE)</f>
        <v>#N/A</v>
      </c>
      <c r="S1090" s="1">
        <f t="shared" si="191"/>
        <v>43193.833333333336</v>
      </c>
      <c r="T1090">
        <f t="shared" ref="T1090:T1153" si="196">VLOOKUP(S1090,기상정보,2,FALSE)</f>
        <v>17.3</v>
      </c>
      <c r="U1090">
        <f t="shared" ref="U1090:U1153" si="197">VLOOKUP(B1090,기상정보,3,TRUE)</f>
        <v>0</v>
      </c>
      <c r="V1090" t="b">
        <f t="shared" si="192"/>
        <v>0</v>
      </c>
    </row>
    <row r="1091" spans="1:22" x14ac:dyDescent="0.4">
      <c r="A1091" t="s">
        <v>1806</v>
      </c>
      <c r="B1091" s="1">
        <v>43193.839953703704</v>
      </c>
      <c r="C1091">
        <v>2130</v>
      </c>
      <c r="D1091" t="s">
        <v>1683</v>
      </c>
      <c r="E1091">
        <v>2</v>
      </c>
      <c r="F1091" s="1">
        <v>43193.844629629632</v>
      </c>
      <c r="G1091">
        <v>2122</v>
      </c>
      <c r="H1091" t="s">
        <v>274</v>
      </c>
      <c r="I1091">
        <v>16</v>
      </c>
      <c r="J1091">
        <v>6</v>
      </c>
      <c r="K1091">
        <v>850</v>
      </c>
      <c r="L1091">
        <f t="shared" ref="L1091:L1154" si="198">HOUR(B1091)</f>
        <v>20</v>
      </c>
      <c r="M1091" t="b">
        <f t="shared" ref="M1091:M1154" si="199">WEEKDAY(B1091,2)&gt;=6</f>
        <v>0</v>
      </c>
      <c r="N1091">
        <f t="shared" ref="N1091:N1154" si="200">MINUTE(B1091)</f>
        <v>9</v>
      </c>
      <c r="O1091">
        <f t="shared" ref="O1091:O1154" si="201">SECOND(B1091)</f>
        <v>32</v>
      </c>
      <c r="P1091" s="8">
        <f t="shared" si="193"/>
        <v>6.6203703703703702E-3</v>
      </c>
      <c r="Q1091" s="1">
        <f t="shared" si="194"/>
        <v>43193.833333333336</v>
      </c>
      <c r="R1091">
        <f t="shared" si="195"/>
        <v>17.3</v>
      </c>
      <c r="S1091" s="1">
        <f t="shared" ref="S1091:S1154" si="202">DATE(YEAR(B1091),MONTH(B1091),DAY(B1091))+TIME(HOUR(B1091),0,0)</f>
        <v>43193.833333333336</v>
      </c>
      <c r="T1091">
        <f t="shared" si="196"/>
        <v>17.3</v>
      </c>
      <c r="U1091">
        <f t="shared" si="197"/>
        <v>0</v>
      </c>
      <c r="V1091" t="b">
        <f t="shared" ref="V1091:V1154" si="203">U1091&gt;=1</f>
        <v>0</v>
      </c>
    </row>
    <row r="1092" spans="1:22" x14ac:dyDescent="0.4">
      <c r="A1092" t="s">
        <v>1807</v>
      </c>
      <c r="B1092" s="1">
        <v>43193.841273148151</v>
      </c>
      <c r="C1092">
        <v>1258</v>
      </c>
      <c r="D1092" t="s">
        <v>181</v>
      </c>
      <c r="E1092">
        <v>4</v>
      </c>
      <c r="F1092" s="1">
        <v>43193.845717592594</v>
      </c>
      <c r="G1092">
        <v>1257</v>
      </c>
      <c r="H1092" t="s">
        <v>702</v>
      </c>
      <c r="I1092">
        <v>3</v>
      </c>
      <c r="J1092">
        <v>5</v>
      </c>
      <c r="K1092">
        <v>66070</v>
      </c>
      <c r="L1092">
        <f t="shared" si="198"/>
        <v>20</v>
      </c>
      <c r="M1092" t="b">
        <f t="shared" si="199"/>
        <v>0</v>
      </c>
      <c r="N1092">
        <f t="shared" si="200"/>
        <v>11</v>
      </c>
      <c r="O1092">
        <f t="shared" si="201"/>
        <v>26</v>
      </c>
      <c r="P1092" s="8">
        <f t="shared" si="193"/>
        <v>7.9398148148148145E-3</v>
      </c>
      <c r="Q1092" s="1">
        <f t="shared" si="194"/>
        <v>43193.833333333336</v>
      </c>
      <c r="R1092">
        <f t="shared" si="195"/>
        <v>17.3</v>
      </c>
      <c r="S1092" s="1">
        <f t="shared" si="202"/>
        <v>43193.833333333336</v>
      </c>
      <c r="T1092">
        <f t="shared" si="196"/>
        <v>17.3</v>
      </c>
      <c r="U1092">
        <f t="shared" si="197"/>
        <v>0</v>
      </c>
      <c r="V1092" t="b">
        <f t="shared" si="203"/>
        <v>0</v>
      </c>
    </row>
    <row r="1093" spans="1:22" x14ac:dyDescent="0.4">
      <c r="A1093" t="s">
        <v>1808</v>
      </c>
      <c r="B1093" s="1">
        <v>43193.842951388891</v>
      </c>
      <c r="C1093">
        <v>635</v>
      </c>
      <c r="D1093" t="s">
        <v>1078</v>
      </c>
      <c r="E1093">
        <v>10</v>
      </c>
      <c r="F1093" s="1">
        <v>43193.848668981482</v>
      </c>
      <c r="G1093">
        <v>608</v>
      </c>
      <c r="H1093" t="s">
        <v>1809</v>
      </c>
      <c r="I1093">
        <v>8</v>
      </c>
      <c r="J1093">
        <v>7</v>
      </c>
      <c r="K1093">
        <v>890</v>
      </c>
      <c r="L1093">
        <f t="shared" si="198"/>
        <v>20</v>
      </c>
      <c r="M1093" t="b">
        <f t="shared" si="199"/>
        <v>0</v>
      </c>
      <c r="N1093">
        <f t="shared" si="200"/>
        <v>13</v>
      </c>
      <c r="O1093">
        <f t="shared" si="201"/>
        <v>51</v>
      </c>
      <c r="P1093" s="8">
        <f t="shared" si="193"/>
        <v>9.618055555555555E-3</v>
      </c>
      <c r="Q1093" s="1">
        <f t="shared" si="194"/>
        <v>43193.833333333336</v>
      </c>
      <c r="R1093">
        <f t="shared" si="195"/>
        <v>17.3</v>
      </c>
      <c r="S1093" s="1">
        <f t="shared" si="202"/>
        <v>43193.833333333336</v>
      </c>
      <c r="T1093">
        <f t="shared" si="196"/>
        <v>17.3</v>
      </c>
      <c r="U1093">
        <f t="shared" si="197"/>
        <v>0</v>
      </c>
      <c r="V1093" t="b">
        <f t="shared" si="203"/>
        <v>0</v>
      </c>
    </row>
    <row r="1094" spans="1:22" x14ac:dyDescent="0.4">
      <c r="A1094" t="s">
        <v>1810</v>
      </c>
      <c r="B1094" s="1">
        <v>43193.844305555554</v>
      </c>
      <c r="C1094">
        <v>1681</v>
      </c>
      <c r="D1094" t="s">
        <v>1619</v>
      </c>
      <c r="E1094">
        <v>4</v>
      </c>
      <c r="F1094" s="1">
        <v>43193.86445601852</v>
      </c>
      <c r="G1094">
        <v>1716</v>
      </c>
      <c r="H1094" t="s">
        <v>537</v>
      </c>
      <c r="I1094">
        <v>5</v>
      </c>
      <c r="J1094">
        <v>28</v>
      </c>
      <c r="K1094">
        <v>4030</v>
      </c>
      <c r="L1094">
        <f t="shared" si="198"/>
        <v>20</v>
      </c>
      <c r="M1094" t="b">
        <f t="shared" si="199"/>
        <v>0</v>
      </c>
      <c r="N1094">
        <f t="shared" si="200"/>
        <v>15</v>
      </c>
      <c r="O1094">
        <f t="shared" si="201"/>
        <v>48</v>
      </c>
      <c r="P1094" s="8">
        <f t="shared" si="193"/>
        <v>1.0972222222222223E-2</v>
      </c>
      <c r="Q1094" s="1">
        <f t="shared" si="194"/>
        <v>43193.833333333336</v>
      </c>
      <c r="R1094">
        <f t="shared" si="195"/>
        <v>17.3</v>
      </c>
      <c r="S1094" s="1">
        <f t="shared" si="202"/>
        <v>43193.833333333336</v>
      </c>
      <c r="T1094">
        <f t="shared" si="196"/>
        <v>17.3</v>
      </c>
      <c r="U1094">
        <f t="shared" si="197"/>
        <v>0</v>
      </c>
      <c r="V1094" t="b">
        <f t="shared" si="203"/>
        <v>0</v>
      </c>
    </row>
    <row r="1095" spans="1:22" x14ac:dyDescent="0.4">
      <c r="A1095" t="s">
        <v>1811</v>
      </c>
      <c r="B1095" s="1">
        <v>43193.845694444448</v>
      </c>
      <c r="C1095">
        <v>1029</v>
      </c>
      <c r="D1095" t="s">
        <v>1550</v>
      </c>
      <c r="E1095">
        <v>9</v>
      </c>
      <c r="F1095" s="1">
        <v>43193.856458333335</v>
      </c>
      <c r="G1095">
        <v>1029</v>
      </c>
      <c r="H1095" t="s">
        <v>1550</v>
      </c>
      <c r="I1095">
        <v>9</v>
      </c>
      <c r="J1095">
        <v>14</v>
      </c>
      <c r="K1095">
        <v>1490</v>
      </c>
      <c r="L1095">
        <f t="shared" si="198"/>
        <v>20</v>
      </c>
      <c r="M1095" t="b">
        <f t="shared" si="199"/>
        <v>0</v>
      </c>
      <c r="N1095">
        <f t="shared" si="200"/>
        <v>17</v>
      </c>
      <c r="O1095">
        <f t="shared" si="201"/>
        <v>48</v>
      </c>
      <c r="P1095" s="8">
        <f t="shared" si="193"/>
        <v>1.2361111111111113E-2</v>
      </c>
      <c r="Q1095" s="1">
        <f t="shared" si="194"/>
        <v>43193.833333333336</v>
      </c>
      <c r="R1095">
        <f t="shared" si="195"/>
        <v>17.3</v>
      </c>
      <c r="S1095" s="1">
        <f t="shared" si="202"/>
        <v>43193.833333333336</v>
      </c>
      <c r="T1095">
        <f t="shared" si="196"/>
        <v>17.3</v>
      </c>
      <c r="U1095">
        <f t="shared" si="197"/>
        <v>0</v>
      </c>
      <c r="V1095" t="b">
        <f t="shared" si="203"/>
        <v>0</v>
      </c>
    </row>
    <row r="1096" spans="1:22" x14ac:dyDescent="0.4">
      <c r="A1096" t="s">
        <v>1812</v>
      </c>
      <c r="B1096" s="1">
        <v>43193.847025462965</v>
      </c>
      <c r="C1096">
        <v>146</v>
      </c>
      <c r="D1096" t="s">
        <v>448</v>
      </c>
      <c r="E1096">
        <v>7</v>
      </c>
      <c r="F1096" s="1">
        <v>43193.904629629629</v>
      </c>
      <c r="G1096">
        <v>111</v>
      </c>
      <c r="H1096" t="s">
        <v>175</v>
      </c>
      <c r="I1096">
        <v>9</v>
      </c>
      <c r="J1096">
        <v>78</v>
      </c>
      <c r="K1096">
        <v>11570</v>
      </c>
      <c r="L1096">
        <f t="shared" si="198"/>
        <v>20</v>
      </c>
      <c r="M1096" t="b">
        <f t="shared" si="199"/>
        <v>0</v>
      </c>
      <c r="N1096">
        <f t="shared" si="200"/>
        <v>19</v>
      </c>
      <c r="O1096">
        <f t="shared" si="201"/>
        <v>43</v>
      </c>
      <c r="P1096" s="8">
        <f t="shared" si="193"/>
        <v>1.3692129629629629E-2</v>
      </c>
      <c r="Q1096" s="1">
        <f t="shared" si="194"/>
        <v>43193.833333333336</v>
      </c>
      <c r="R1096">
        <f t="shared" si="195"/>
        <v>17.3</v>
      </c>
      <c r="S1096" s="1">
        <f t="shared" si="202"/>
        <v>43193.833333333336</v>
      </c>
      <c r="T1096">
        <f t="shared" si="196"/>
        <v>17.3</v>
      </c>
      <c r="U1096">
        <f t="shared" si="197"/>
        <v>0</v>
      </c>
      <c r="V1096" t="b">
        <f t="shared" si="203"/>
        <v>0</v>
      </c>
    </row>
    <row r="1097" spans="1:22" x14ac:dyDescent="0.4">
      <c r="A1097" t="s">
        <v>1813</v>
      </c>
      <c r="B1097" s="1">
        <v>43193.848356481481</v>
      </c>
      <c r="C1097">
        <v>113</v>
      </c>
      <c r="D1097" t="s">
        <v>125</v>
      </c>
      <c r="E1097">
        <v>10</v>
      </c>
      <c r="F1097" s="1">
        <v>43193.860752314817</v>
      </c>
      <c r="G1097">
        <v>154</v>
      </c>
      <c r="H1097" t="s">
        <v>1415</v>
      </c>
      <c r="I1097">
        <v>13</v>
      </c>
      <c r="J1097">
        <v>17</v>
      </c>
      <c r="K1097">
        <v>2500</v>
      </c>
      <c r="L1097">
        <f t="shared" si="198"/>
        <v>20</v>
      </c>
      <c r="M1097" t="b">
        <f t="shared" si="199"/>
        <v>0</v>
      </c>
      <c r="N1097">
        <f t="shared" si="200"/>
        <v>21</v>
      </c>
      <c r="O1097">
        <f t="shared" si="201"/>
        <v>38</v>
      </c>
      <c r="P1097" s="8">
        <f t="shared" si="193"/>
        <v>1.5023148148148148E-2</v>
      </c>
      <c r="Q1097" s="1">
        <f t="shared" si="194"/>
        <v>43193.833333333336</v>
      </c>
      <c r="R1097">
        <f t="shared" si="195"/>
        <v>17.3</v>
      </c>
      <c r="S1097" s="1">
        <f t="shared" si="202"/>
        <v>43193.833333333336</v>
      </c>
      <c r="T1097">
        <f t="shared" si="196"/>
        <v>17.3</v>
      </c>
      <c r="U1097">
        <f t="shared" si="197"/>
        <v>0</v>
      </c>
      <c r="V1097" t="b">
        <f t="shared" si="203"/>
        <v>0</v>
      </c>
    </row>
    <row r="1098" spans="1:22" x14ac:dyDescent="0.4">
      <c r="A1098" t="s">
        <v>1814</v>
      </c>
      <c r="B1098" s="1">
        <v>43193.849930555552</v>
      </c>
      <c r="C1098">
        <v>638</v>
      </c>
      <c r="D1098" t="s">
        <v>168</v>
      </c>
      <c r="E1098">
        <v>19</v>
      </c>
      <c r="F1098" s="1">
        <v>43193.876898148148</v>
      </c>
      <c r="G1098">
        <v>638</v>
      </c>
      <c r="H1098" t="s">
        <v>168</v>
      </c>
      <c r="I1098">
        <v>11</v>
      </c>
      <c r="J1098">
        <v>38</v>
      </c>
      <c r="K1098">
        <v>4800</v>
      </c>
      <c r="L1098">
        <f t="shared" si="198"/>
        <v>20</v>
      </c>
      <c r="M1098" t="b">
        <f t="shared" si="199"/>
        <v>0</v>
      </c>
      <c r="N1098">
        <f t="shared" si="200"/>
        <v>23</v>
      </c>
      <c r="O1098">
        <f t="shared" si="201"/>
        <v>54</v>
      </c>
      <c r="P1098" s="8">
        <f t="shared" si="193"/>
        <v>1.6597222222222222E-2</v>
      </c>
      <c r="Q1098" s="1">
        <f t="shared" si="194"/>
        <v>43193.833333333328</v>
      </c>
      <c r="R1098" t="e">
        <f t="shared" si="195"/>
        <v>#N/A</v>
      </c>
      <c r="S1098" s="1">
        <f t="shared" si="202"/>
        <v>43193.833333333336</v>
      </c>
      <c r="T1098">
        <f t="shared" si="196"/>
        <v>17.3</v>
      </c>
      <c r="U1098">
        <f t="shared" si="197"/>
        <v>0</v>
      </c>
      <c r="V1098" t="b">
        <f t="shared" si="203"/>
        <v>0</v>
      </c>
    </row>
    <row r="1099" spans="1:22" x14ac:dyDescent="0.4">
      <c r="A1099" t="s">
        <v>1815</v>
      </c>
      <c r="B1099" s="1">
        <v>43193.851446759261</v>
      </c>
      <c r="C1099">
        <v>1827</v>
      </c>
      <c r="D1099" t="s">
        <v>1816</v>
      </c>
      <c r="E1099">
        <v>19</v>
      </c>
      <c r="F1099" s="1">
        <v>43193.885300925926</v>
      </c>
      <c r="G1099">
        <v>1827</v>
      </c>
      <c r="H1099" t="s">
        <v>1816</v>
      </c>
      <c r="I1099">
        <v>19</v>
      </c>
      <c r="J1099">
        <v>48</v>
      </c>
      <c r="K1099">
        <v>4060</v>
      </c>
      <c r="L1099">
        <f t="shared" si="198"/>
        <v>20</v>
      </c>
      <c r="M1099" t="b">
        <f t="shared" si="199"/>
        <v>0</v>
      </c>
      <c r="N1099">
        <f t="shared" si="200"/>
        <v>26</v>
      </c>
      <c r="O1099">
        <f t="shared" si="201"/>
        <v>5</v>
      </c>
      <c r="P1099" s="8">
        <f t="shared" si="193"/>
        <v>1.8113425925925925E-2</v>
      </c>
      <c r="Q1099" s="1">
        <f t="shared" si="194"/>
        <v>43193.833333333336</v>
      </c>
      <c r="R1099">
        <f t="shared" si="195"/>
        <v>17.3</v>
      </c>
      <c r="S1099" s="1">
        <f t="shared" si="202"/>
        <v>43193.833333333336</v>
      </c>
      <c r="T1099">
        <f t="shared" si="196"/>
        <v>17.3</v>
      </c>
      <c r="U1099">
        <f t="shared" si="197"/>
        <v>0</v>
      </c>
      <c r="V1099" t="b">
        <f t="shared" si="203"/>
        <v>0</v>
      </c>
    </row>
    <row r="1100" spans="1:22" x14ac:dyDescent="0.4">
      <c r="A1100" t="s">
        <v>1817</v>
      </c>
      <c r="B1100" s="1">
        <v>43193.853217592594</v>
      </c>
      <c r="C1100">
        <v>1404</v>
      </c>
      <c r="D1100" t="s">
        <v>1818</v>
      </c>
      <c r="E1100">
        <v>9</v>
      </c>
      <c r="F1100" s="1">
        <v>43193.857835648145</v>
      </c>
      <c r="G1100">
        <v>1416</v>
      </c>
      <c r="H1100" t="s">
        <v>1819</v>
      </c>
      <c r="I1100">
        <v>2</v>
      </c>
      <c r="J1100">
        <v>6</v>
      </c>
      <c r="K1100">
        <v>800</v>
      </c>
      <c r="L1100">
        <f t="shared" si="198"/>
        <v>20</v>
      </c>
      <c r="M1100" t="b">
        <f t="shared" si="199"/>
        <v>0</v>
      </c>
      <c r="N1100">
        <f t="shared" si="200"/>
        <v>28</v>
      </c>
      <c r="O1100">
        <f t="shared" si="201"/>
        <v>38</v>
      </c>
      <c r="P1100" s="8">
        <f t="shared" si="193"/>
        <v>1.9884259259259258E-2</v>
      </c>
      <c r="Q1100" s="1">
        <f t="shared" si="194"/>
        <v>43193.833333333336</v>
      </c>
      <c r="R1100">
        <f t="shared" si="195"/>
        <v>17.3</v>
      </c>
      <c r="S1100" s="1">
        <f t="shared" si="202"/>
        <v>43193.833333333336</v>
      </c>
      <c r="T1100">
        <f t="shared" si="196"/>
        <v>17.3</v>
      </c>
      <c r="U1100">
        <f t="shared" si="197"/>
        <v>0</v>
      </c>
      <c r="V1100" t="b">
        <f t="shared" si="203"/>
        <v>0</v>
      </c>
    </row>
    <row r="1101" spans="1:22" x14ac:dyDescent="0.4">
      <c r="A1101" t="s">
        <v>1820</v>
      </c>
      <c r="B1101" s="1">
        <v>43193.854583333334</v>
      </c>
      <c r="C1101">
        <v>1623</v>
      </c>
      <c r="D1101" t="s">
        <v>163</v>
      </c>
      <c r="E1101">
        <v>2</v>
      </c>
      <c r="F1101" s="1">
        <v>43193.872384259259</v>
      </c>
      <c r="G1101">
        <v>1408</v>
      </c>
      <c r="H1101" t="s">
        <v>73</v>
      </c>
      <c r="I1101">
        <v>8</v>
      </c>
      <c r="J1101">
        <v>24</v>
      </c>
      <c r="K1101">
        <v>3290</v>
      </c>
      <c r="L1101">
        <f t="shared" si="198"/>
        <v>20</v>
      </c>
      <c r="M1101" t="b">
        <f t="shared" si="199"/>
        <v>0</v>
      </c>
      <c r="N1101">
        <f t="shared" si="200"/>
        <v>30</v>
      </c>
      <c r="O1101">
        <f t="shared" si="201"/>
        <v>36</v>
      </c>
      <c r="P1101" s="8">
        <f t="shared" si="193"/>
        <v>2.1250000000000002E-2</v>
      </c>
      <c r="Q1101" s="1">
        <f t="shared" si="194"/>
        <v>43193.833333333336</v>
      </c>
      <c r="R1101">
        <f t="shared" si="195"/>
        <v>17.3</v>
      </c>
      <c r="S1101" s="1">
        <f t="shared" si="202"/>
        <v>43193.833333333336</v>
      </c>
      <c r="T1101">
        <f t="shared" si="196"/>
        <v>17.3</v>
      </c>
      <c r="U1101">
        <f t="shared" si="197"/>
        <v>0</v>
      </c>
      <c r="V1101" t="b">
        <f t="shared" si="203"/>
        <v>0</v>
      </c>
    </row>
    <row r="1102" spans="1:22" x14ac:dyDescent="0.4">
      <c r="A1102" t="s">
        <v>1821</v>
      </c>
      <c r="B1102" s="1">
        <v>43193.856122685182</v>
      </c>
      <c r="C1102">
        <v>1829</v>
      </c>
      <c r="D1102" t="s">
        <v>400</v>
      </c>
      <c r="E1102">
        <v>3</v>
      </c>
      <c r="F1102" s="1">
        <v>43193.863125000003</v>
      </c>
      <c r="G1102">
        <v>1833</v>
      </c>
      <c r="H1102" t="s">
        <v>1822</v>
      </c>
      <c r="I1102">
        <v>5</v>
      </c>
      <c r="J1102">
        <v>9</v>
      </c>
      <c r="K1102">
        <v>1330</v>
      </c>
      <c r="L1102">
        <f t="shared" si="198"/>
        <v>20</v>
      </c>
      <c r="M1102" t="b">
        <f t="shared" si="199"/>
        <v>0</v>
      </c>
      <c r="N1102">
        <f t="shared" si="200"/>
        <v>32</v>
      </c>
      <c r="O1102">
        <f t="shared" si="201"/>
        <v>49</v>
      </c>
      <c r="P1102" s="8">
        <f t="shared" si="193"/>
        <v>2.2789351851851852E-2</v>
      </c>
      <c r="Q1102" s="1">
        <f t="shared" si="194"/>
        <v>43193.833333333328</v>
      </c>
      <c r="R1102" t="e">
        <f t="shared" si="195"/>
        <v>#N/A</v>
      </c>
      <c r="S1102" s="1">
        <f t="shared" si="202"/>
        <v>43193.833333333336</v>
      </c>
      <c r="T1102">
        <f t="shared" si="196"/>
        <v>17.3</v>
      </c>
      <c r="U1102">
        <f t="shared" si="197"/>
        <v>0</v>
      </c>
      <c r="V1102" t="b">
        <f t="shared" si="203"/>
        <v>0</v>
      </c>
    </row>
    <row r="1103" spans="1:22" x14ac:dyDescent="0.4">
      <c r="A1103" t="s">
        <v>1823</v>
      </c>
      <c r="B1103" s="1">
        <v>43193.857638888891</v>
      </c>
      <c r="C1103">
        <v>540</v>
      </c>
      <c r="D1103" t="s">
        <v>45</v>
      </c>
      <c r="E1103">
        <v>3</v>
      </c>
      <c r="F1103" s="1">
        <v>43193.943807870368</v>
      </c>
      <c r="G1103">
        <v>540</v>
      </c>
      <c r="H1103" t="s">
        <v>45</v>
      </c>
      <c r="I1103">
        <v>2</v>
      </c>
      <c r="J1103">
        <v>120</v>
      </c>
      <c r="K1103">
        <v>16190</v>
      </c>
      <c r="L1103">
        <f t="shared" si="198"/>
        <v>20</v>
      </c>
      <c r="M1103" t="b">
        <f t="shared" si="199"/>
        <v>0</v>
      </c>
      <c r="N1103">
        <f t="shared" si="200"/>
        <v>35</v>
      </c>
      <c r="O1103">
        <f t="shared" si="201"/>
        <v>0</v>
      </c>
      <c r="P1103" s="8">
        <f t="shared" si="193"/>
        <v>2.4305555555555556E-2</v>
      </c>
      <c r="Q1103" s="1">
        <f t="shared" si="194"/>
        <v>43193.833333333336</v>
      </c>
      <c r="R1103">
        <f t="shared" si="195"/>
        <v>17.3</v>
      </c>
      <c r="S1103" s="1">
        <f t="shared" si="202"/>
        <v>43193.833333333336</v>
      </c>
      <c r="T1103">
        <f t="shared" si="196"/>
        <v>17.3</v>
      </c>
      <c r="U1103">
        <f t="shared" si="197"/>
        <v>0</v>
      </c>
      <c r="V1103" t="b">
        <f t="shared" si="203"/>
        <v>0</v>
      </c>
    </row>
    <row r="1104" spans="1:22" x14ac:dyDescent="0.4">
      <c r="A1104" t="s">
        <v>1824</v>
      </c>
      <c r="B1104" s="1">
        <v>43193.858981481484</v>
      </c>
      <c r="C1104">
        <v>272</v>
      </c>
      <c r="D1104" t="s">
        <v>1722</v>
      </c>
      <c r="E1104">
        <v>4</v>
      </c>
      <c r="F1104" s="1">
        <v>43193.890462962961</v>
      </c>
      <c r="G1104">
        <v>2003</v>
      </c>
      <c r="H1104" t="s">
        <v>1122</v>
      </c>
      <c r="I1104">
        <v>6</v>
      </c>
      <c r="J1104">
        <v>44</v>
      </c>
      <c r="K1104">
        <v>7530</v>
      </c>
      <c r="L1104">
        <f t="shared" si="198"/>
        <v>20</v>
      </c>
      <c r="M1104" t="b">
        <f t="shared" si="199"/>
        <v>0</v>
      </c>
      <c r="N1104">
        <f t="shared" si="200"/>
        <v>36</v>
      </c>
      <c r="O1104">
        <f t="shared" si="201"/>
        <v>56</v>
      </c>
      <c r="P1104" s="8">
        <f t="shared" ref="P1104:P1167" si="204">TIME(0,MINUTE(B1104),SECOND(B1104))</f>
        <v>2.5648148148148146E-2</v>
      </c>
      <c r="Q1104" s="1">
        <f t="shared" ref="Q1104:Q1167" si="205">B1104-P1104</f>
        <v>43193.833333333336</v>
      </c>
      <c r="R1104">
        <f t="shared" si="195"/>
        <v>17.3</v>
      </c>
      <c r="S1104" s="1">
        <f t="shared" si="202"/>
        <v>43193.833333333336</v>
      </c>
      <c r="T1104">
        <f t="shared" si="196"/>
        <v>17.3</v>
      </c>
      <c r="U1104">
        <f t="shared" si="197"/>
        <v>0</v>
      </c>
      <c r="V1104" t="b">
        <f t="shared" si="203"/>
        <v>0</v>
      </c>
    </row>
    <row r="1105" spans="1:22" x14ac:dyDescent="0.4">
      <c r="A1105" t="s">
        <v>1825</v>
      </c>
      <c r="B1105" s="1">
        <v>43193.860300925924</v>
      </c>
      <c r="C1105">
        <v>1215</v>
      </c>
      <c r="D1105" t="s">
        <v>322</v>
      </c>
      <c r="E1105">
        <v>13</v>
      </c>
      <c r="F1105" s="1">
        <v>43193.901701388888</v>
      </c>
      <c r="G1105">
        <v>1258</v>
      </c>
      <c r="H1105" t="s">
        <v>181</v>
      </c>
      <c r="I1105">
        <v>2</v>
      </c>
      <c r="J1105">
        <v>56</v>
      </c>
      <c r="K1105">
        <v>49440</v>
      </c>
      <c r="L1105">
        <f t="shared" si="198"/>
        <v>20</v>
      </c>
      <c r="M1105" t="b">
        <f t="shared" si="199"/>
        <v>0</v>
      </c>
      <c r="N1105">
        <f t="shared" si="200"/>
        <v>38</v>
      </c>
      <c r="O1105">
        <f t="shared" si="201"/>
        <v>50</v>
      </c>
      <c r="P1105" s="8">
        <f t="shared" si="204"/>
        <v>2.6967592592592595E-2</v>
      </c>
      <c r="Q1105" s="1">
        <f t="shared" si="205"/>
        <v>43193.833333333328</v>
      </c>
      <c r="R1105" t="e">
        <f t="shared" si="195"/>
        <v>#N/A</v>
      </c>
      <c r="S1105" s="1">
        <f t="shared" si="202"/>
        <v>43193.833333333336</v>
      </c>
      <c r="T1105">
        <f t="shared" si="196"/>
        <v>17.3</v>
      </c>
      <c r="U1105">
        <f t="shared" si="197"/>
        <v>0</v>
      </c>
      <c r="V1105" t="b">
        <f t="shared" si="203"/>
        <v>0</v>
      </c>
    </row>
    <row r="1106" spans="1:22" x14ac:dyDescent="0.4">
      <c r="A1106" t="s">
        <v>1826</v>
      </c>
      <c r="B1106" s="1">
        <v>43193.861585648148</v>
      </c>
      <c r="C1106">
        <v>634</v>
      </c>
      <c r="D1106" t="s">
        <v>320</v>
      </c>
      <c r="E1106">
        <v>6</v>
      </c>
      <c r="F1106" s="1">
        <v>43193.890266203707</v>
      </c>
      <c r="G1106">
        <v>601</v>
      </c>
      <c r="H1106" t="s">
        <v>1827</v>
      </c>
      <c r="I1106">
        <v>10</v>
      </c>
      <c r="J1106">
        <v>38</v>
      </c>
      <c r="K1106">
        <v>3540</v>
      </c>
      <c r="L1106">
        <f t="shared" si="198"/>
        <v>20</v>
      </c>
      <c r="M1106" t="b">
        <f t="shared" si="199"/>
        <v>0</v>
      </c>
      <c r="N1106">
        <f t="shared" si="200"/>
        <v>40</v>
      </c>
      <c r="O1106">
        <f t="shared" si="201"/>
        <v>41</v>
      </c>
      <c r="P1106" s="8">
        <f t="shared" si="204"/>
        <v>2.8252314814814813E-2</v>
      </c>
      <c r="Q1106" s="1">
        <f t="shared" si="205"/>
        <v>43193.833333333336</v>
      </c>
      <c r="R1106">
        <f t="shared" si="195"/>
        <v>17.3</v>
      </c>
      <c r="S1106" s="1">
        <f t="shared" si="202"/>
        <v>43193.833333333336</v>
      </c>
      <c r="T1106">
        <f t="shared" si="196"/>
        <v>17.3</v>
      </c>
      <c r="U1106">
        <f t="shared" si="197"/>
        <v>0</v>
      </c>
      <c r="V1106" t="b">
        <f t="shared" si="203"/>
        <v>0</v>
      </c>
    </row>
    <row r="1107" spans="1:22" x14ac:dyDescent="0.4">
      <c r="A1107" t="s">
        <v>1828</v>
      </c>
      <c r="B1107" s="1">
        <v>43193.862928240742</v>
      </c>
      <c r="C1107">
        <v>418</v>
      </c>
      <c r="D1107" t="s">
        <v>1129</v>
      </c>
      <c r="E1107">
        <v>5</v>
      </c>
      <c r="F1107" s="1">
        <v>43193.899953703702</v>
      </c>
      <c r="G1107">
        <v>418</v>
      </c>
      <c r="H1107" t="s">
        <v>1129</v>
      </c>
      <c r="I1107">
        <v>1</v>
      </c>
      <c r="J1107">
        <v>52</v>
      </c>
      <c r="K1107">
        <v>7440</v>
      </c>
      <c r="L1107">
        <f t="shared" si="198"/>
        <v>20</v>
      </c>
      <c r="M1107" t="b">
        <f t="shared" si="199"/>
        <v>0</v>
      </c>
      <c r="N1107">
        <f t="shared" si="200"/>
        <v>42</v>
      </c>
      <c r="O1107">
        <f t="shared" si="201"/>
        <v>37</v>
      </c>
      <c r="P1107" s="8">
        <f t="shared" si="204"/>
        <v>2.9594907407407407E-2</v>
      </c>
      <c r="Q1107" s="1">
        <f t="shared" si="205"/>
        <v>43193.833333333336</v>
      </c>
      <c r="R1107">
        <f t="shared" si="195"/>
        <v>17.3</v>
      </c>
      <c r="S1107" s="1">
        <f t="shared" si="202"/>
        <v>43193.833333333336</v>
      </c>
      <c r="T1107">
        <f t="shared" si="196"/>
        <v>17.3</v>
      </c>
      <c r="U1107">
        <f t="shared" si="197"/>
        <v>0</v>
      </c>
      <c r="V1107" t="b">
        <f t="shared" si="203"/>
        <v>0</v>
      </c>
    </row>
    <row r="1108" spans="1:22" x14ac:dyDescent="0.4">
      <c r="A1108" t="s">
        <v>1829</v>
      </c>
      <c r="B1108" s="1">
        <v>43193.86440972222</v>
      </c>
      <c r="C1108">
        <v>549</v>
      </c>
      <c r="D1108" t="s">
        <v>721</v>
      </c>
      <c r="E1108">
        <v>6</v>
      </c>
      <c r="F1108" s="1">
        <v>43193.913206018522</v>
      </c>
      <c r="G1108">
        <v>551</v>
      </c>
      <c r="H1108" t="s">
        <v>722</v>
      </c>
      <c r="I1108">
        <v>8</v>
      </c>
      <c r="J1108">
        <v>64</v>
      </c>
      <c r="K1108">
        <v>2490</v>
      </c>
      <c r="L1108">
        <f t="shared" si="198"/>
        <v>20</v>
      </c>
      <c r="M1108" t="b">
        <f t="shared" si="199"/>
        <v>0</v>
      </c>
      <c r="N1108">
        <f t="shared" si="200"/>
        <v>44</v>
      </c>
      <c r="O1108">
        <f t="shared" si="201"/>
        <v>45</v>
      </c>
      <c r="P1108" s="8">
        <f t="shared" si="204"/>
        <v>3.107638888888889E-2</v>
      </c>
      <c r="Q1108" s="1">
        <f t="shared" si="205"/>
        <v>43193.833333333328</v>
      </c>
      <c r="R1108" t="e">
        <f t="shared" si="195"/>
        <v>#N/A</v>
      </c>
      <c r="S1108" s="1">
        <f t="shared" si="202"/>
        <v>43193.833333333336</v>
      </c>
      <c r="T1108">
        <f t="shared" si="196"/>
        <v>17.3</v>
      </c>
      <c r="U1108">
        <f t="shared" si="197"/>
        <v>0</v>
      </c>
      <c r="V1108" t="b">
        <f t="shared" si="203"/>
        <v>0</v>
      </c>
    </row>
    <row r="1109" spans="1:22" x14ac:dyDescent="0.4">
      <c r="A1109" t="s">
        <v>1830</v>
      </c>
      <c r="B1109" s="1">
        <v>43193.865729166668</v>
      </c>
      <c r="C1109">
        <v>1235</v>
      </c>
      <c r="D1109" t="s">
        <v>545</v>
      </c>
      <c r="E1109">
        <v>1</v>
      </c>
      <c r="F1109" s="1">
        <v>43193.872881944444</v>
      </c>
      <c r="G1109">
        <v>1231</v>
      </c>
      <c r="H1109" t="s">
        <v>104</v>
      </c>
      <c r="I1109">
        <v>7</v>
      </c>
      <c r="J1109">
        <v>9</v>
      </c>
      <c r="K1109">
        <v>1760</v>
      </c>
      <c r="L1109">
        <f t="shared" si="198"/>
        <v>20</v>
      </c>
      <c r="M1109" t="b">
        <f t="shared" si="199"/>
        <v>0</v>
      </c>
      <c r="N1109">
        <f t="shared" si="200"/>
        <v>46</v>
      </c>
      <c r="O1109">
        <f t="shared" si="201"/>
        <v>39</v>
      </c>
      <c r="P1109" s="8">
        <f t="shared" si="204"/>
        <v>3.2395833333333332E-2</v>
      </c>
      <c r="Q1109" s="1">
        <f t="shared" si="205"/>
        <v>43193.833333333336</v>
      </c>
      <c r="R1109">
        <f t="shared" si="195"/>
        <v>17.3</v>
      </c>
      <c r="S1109" s="1">
        <f t="shared" si="202"/>
        <v>43193.833333333336</v>
      </c>
      <c r="T1109">
        <f t="shared" si="196"/>
        <v>17.3</v>
      </c>
      <c r="U1109">
        <f t="shared" si="197"/>
        <v>0</v>
      </c>
      <c r="V1109" t="b">
        <f t="shared" si="203"/>
        <v>0</v>
      </c>
    </row>
    <row r="1110" spans="1:22" x14ac:dyDescent="0.4">
      <c r="A1110" t="s">
        <v>1831</v>
      </c>
      <c r="B1110" s="1">
        <v>43193.8672337963</v>
      </c>
      <c r="C1110">
        <v>2013</v>
      </c>
      <c r="D1110" t="s">
        <v>36</v>
      </c>
      <c r="E1110">
        <v>9</v>
      </c>
      <c r="F1110" s="1">
        <v>43193.916134259256</v>
      </c>
      <c r="G1110">
        <v>2013</v>
      </c>
      <c r="H1110" t="s">
        <v>36</v>
      </c>
      <c r="I1110">
        <v>28</v>
      </c>
      <c r="J1110">
        <v>69</v>
      </c>
      <c r="K1110">
        <v>4100</v>
      </c>
      <c r="L1110">
        <f t="shared" si="198"/>
        <v>20</v>
      </c>
      <c r="M1110" t="b">
        <f t="shared" si="199"/>
        <v>0</v>
      </c>
      <c r="N1110">
        <f t="shared" si="200"/>
        <v>48</v>
      </c>
      <c r="O1110">
        <f t="shared" si="201"/>
        <v>49</v>
      </c>
      <c r="P1110" s="8">
        <f t="shared" si="204"/>
        <v>3.3900462962962966E-2</v>
      </c>
      <c r="Q1110" s="1">
        <f t="shared" si="205"/>
        <v>43193.833333333336</v>
      </c>
      <c r="R1110">
        <f t="shared" si="195"/>
        <v>17.3</v>
      </c>
      <c r="S1110" s="1">
        <f t="shared" si="202"/>
        <v>43193.833333333336</v>
      </c>
      <c r="T1110">
        <f t="shared" si="196"/>
        <v>17.3</v>
      </c>
      <c r="U1110">
        <f t="shared" si="197"/>
        <v>0</v>
      </c>
      <c r="V1110" t="b">
        <f t="shared" si="203"/>
        <v>0</v>
      </c>
    </row>
    <row r="1111" spans="1:22" x14ac:dyDescent="0.4">
      <c r="A1111" t="s">
        <v>616</v>
      </c>
      <c r="B1111" s="1">
        <v>43193.868819444448</v>
      </c>
      <c r="C1111">
        <v>221</v>
      </c>
      <c r="D1111" t="s">
        <v>680</v>
      </c>
      <c r="E1111">
        <v>10</v>
      </c>
      <c r="F1111" s="1">
        <v>43193.879293981481</v>
      </c>
      <c r="G1111">
        <v>148</v>
      </c>
      <c r="H1111" t="s">
        <v>38</v>
      </c>
      <c r="I1111">
        <v>1</v>
      </c>
      <c r="J1111">
        <v>14</v>
      </c>
      <c r="K1111">
        <v>3580</v>
      </c>
      <c r="L1111">
        <f t="shared" si="198"/>
        <v>20</v>
      </c>
      <c r="M1111" t="b">
        <f t="shared" si="199"/>
        <v>0</v>
      </c>
      <c r="N1111">
        <f t="shared" si="200"/>
        <v>51</v>
      </c>
      <c r="O1111">
        <f t="shared" si="201"/>
        <v>6</v>
      </c>
      <c r="P1111" s="8">
        <f t="shared" si="204"/>
        <v>3.5486111111111114E-2</v>
      </c>
      <c r="Q1111" s="1">
        <f t="shared" si="205"/>
        <v>43193.833333333336</v>
      </c>
      <c r="R1111">
        <f t="shared" si="195"/>
        <v>17.3</v>
      </c>
      <c r="S1111" s="1">
        <f t="shared" si="202"/>
        <v>43193.833333333336</v>
      </c>
      <c r="T1111">
        <f t="shared" si="196"/>
        <v>17.3</v>
      </c>
      <c r="U1111">
        <f t="shared" si="197"/>
        <v>0</v>
      </c>
      <c r="V1111" t="b">
        <f t="shared" si="203"/>
        <v>0</v>
      </c>
    </row>
    <row r="1112" spans="1:22" x14ac:dyDescent="0.4">
      <c r="A1112" t="s">
        <v>1832</v>
      </c>
      <c r="B1112" s="1">
        <v>43193.870081018518</v>
      </c>
      <c r="C1112">
        <v>501</v>
      </c>
      <c r="D1112" t="s">
        <v>44</v>
      </c>
      <c r="E1112">
        <v>10</v>
      </c>
      <c r="F1112" s="1">
        <v>43193.872094907405</v>
      </c>
      <c r="G1112">
        <v>503</v>
      </c>
      <c r="H1112" t="s">
        <v>479</v>
      </c>
      <c r="I1112">
        <v>2</v>
      </c>
      <c r="J1112">
        <v>2</v>
      </c>
      <c r="K1112">
        <v>330</v>
      </c>
      <c r="L1112">
        <f t="shared" si="198"/>
        <v>20</v>
      </c>
      <c r="M1112" t="b">
        <f t="shared" si="199"/>
        <v>0</v>
      </c>
      <c r="N1112">
        <f t="shared" si="200"/>
        <v>52</v>
      </c>
      <c r="O1112">
        <f t="shared" si="201"/>
        <v>55</v>
      </c>
      <c r="P1112" s="8">
        <f t="shared" si="204"/>
        <v>3.6747685185185182E-2</v>
      </c>
      <c r="Q1112" s="1">
        <f t="shared" si="205"/>
        <v>43193.833333333336</v>
      </c>
      <c r="R1112">
        <f t="shared" si="195"/>
        <v>17.3</v>
      </c>
      <c r="S1112" s="1">
        <f t="shared" si="202"/>
        <v>43193.833333333336</v>
      </c>
      <c r="T1112">
        <f t="shared" si="196"/>
        <v>17.3</v>
      </c>
      <c r="U1112">
        <f t="shared" si="197"/>
        <v>0</v>
      </c>
      <c r="V1112" t="b">
        <f t="shared" si="203"/>
        <v>0</v>
      </c>
    </row>
    <row r="1113" spans="1:22" x14ac:dyDescent="0.4">
      <c r="A1113" t="s">
        <v>1833</v>
      </c>
      <c r="B1113" s="1">
        <v>43193.871863425928</v>
      </c>
      <c r="C1113">
        <v>642</v>
      </c>
      <c r="D1113" t="s">
        <v>542</v>
      </c>
      <c r="E1113">
        <v>3</v>
      </c>
      <c r="F1113" s="1">
        <v>43193.879178240742</v>
      </c>
      <c r="G1113">
        <v>550</v>
      </c>
      <c r="H1113" t="s">
        <v>1834</v>
      </c>
      <c r="I1113">
        <v>12</v>
      </c>
      <c r="J1113">
        <v>10</v>
      </c>
      <c r="K1113">
        <v>1410</v>
      </c>
      <c r="L1113">
        <f t="shared" si="198"/>
        <v>20</v>
      </c>
      <c r="M1113" t="b">
        <f t="shared" si="199"/>
        <v>0</v>
      </c>
      <c r="N1113">
        <f t="shared" si="200"/>
        <v>55</v>
      </c>
      <c r="O1113">
        <f t="shared" si="201"/>
        <v>29</v>
      </c>
      <c r="P1113" s="8">
        <f t="shared" si="204"/>
        <v>3.8530092592592595E-2</v>
      </c>
      <c r="Q1113" s="1">
        <f t="shared" si="205"/>
        <v>43193.833333333336</v>
      </c>
      <c r="R1113">
        <f t="shared" si="195"/>
        <v>17.3</v>
      </c>
      <c r="S1113" s="1">
        <f t="shared" si="202"/>
        <v>43193.833333333336</v>
      </c>
      <c r="T1113">
        <f t="shared" si="196"/>
        <v>17.3</v>
      </c>
      <c r="U1113">
        <f t="shared" si="197"/>
        <v>0</v>
      </c>
      <c r="V1113" t="b">
        <f t="shared" si="203"/>
        <v>0</v>
      </c>
    </row>
    <row r="1114" spans="1:22" x14ac:dyDescent="0.4">
      <c r="A1114" t="s">
        <v>1835</v>
      </c>
      <c r="B1114" s="1">
        <v>43193.873206018521</v>
      </c>
      <c r="C1114">
        <v>574</v>
      </c>
      <c r="D1114" t="s">
        <v>983</v>
      </c>
      <c r="E1114">
        <v>11</v>
      </c>
      <c r="F1114" s="1">
        <v>43193.905034722222</v>
      </c>
      <c r="G1114">
        <v>3509</v>
      </c>
      <c r="H1114" t="s">
        <v>277</v>
      </c>
      <c r="I1114">
        <v>7</v>
      </c>
      <c r="J1114">
        <v>45</v>
      </c>
      <c r="K1114">
        <v>1990</v>
      </c>
      <c r="L1114">
        <f t="shared" si="198"/>
        <v>20</v>
      </c>
      <c r="M1114" t="b">
        <f t="shared" si="199"/>
        <v>0</v>
      </c>
      <c r="N1114">
        <f t="shared" si="200"/>
        <v>57</v>
      </c>
      <c r="O1114">
        <f t="shared" si="201"/>
        <v>25</v>
      </c>
      <c r="P1114" s="8">
        <f t="shared" si="204"/>
        <v>3.9872685185185185E-2</v>
      </c>
      <c r="Q1114" s="1">
        <f t="shared" si="205"/>
        <v>43193.833333333336</v>
      </c>
      <c r="R1114">
        <f t="shared" si="195"/>
        <v>17.3</v>
      </c>
      <c r="S1114" s="1">
        <f t="shared" si="202"/>
        <v>43193.833333333336</v>
      </c>
      <c r="T1114">
        <f t="shared" si="196"/>
        <v>17.3</v>
      </c>
      <c r="U1114">
        <f t="shared" si="197"/>
        <v>0</v>
      </c>
      <c r="V1114" t="b">
        <f t="shared" si="203"/>
        <v>0</v>
      </c>
    </row>
    <row r="1115" spans="1:22" x14ac:dyDescent="0.4">
      <c r="A1115" t="s">
        <v>1836</v>
      </c>
      <c r="B1115" s="1">
        <v>43193.874525462961</v>
      </c>
      <c r="C1115">
        <v>201</v>
      </c>
      <c r="D1115" t="s">
        <v>445</v>
      </c>
      <c r="E1115">
        <v>15</v>
      </c>
      <c r="F1115" s="1">
        <v>43193.887789351851</v>
      </c>
      <c r="G1115">
        <v>240</v>
      </c>
      <c r="H1115" t="s">
        <v>1107</v>
      </c>
      <c r="I1115">
        <v>4</v>
      </c>
      <c r="J1115">
        <v>18</v>
      </c>
      <c r="K1115">
        <v>3610</v>
      </c>
      <c r="L1115">
        <f t="shared" si="198"/>
        <v>20</v>
      </c>
      <c r="M1115" t="b">
        <f t="shared" si="199"/>
        <v>0</v>
      </c>
      <c r="N1115">
        <f t="shared" si="200"/>
        <v>59</v>
      </c>
      <c r="O1115">
        <f t="shared" si="201"/>
        <v>19</v>
      </c>
      <c r="P1115" s="8">
        <f t="shared" si="204"/>
        <v>4.1192129629629634E-2</v>
      </c>
      <c r="Q1115" s="1">
        <f t="shared" si="205"/>
        <v>43193.833333333328</v>
      </c>
      <c r="R1115" t="e">
        <f t="shared" si="195"/>
        <v>#N/A</v>
      </c>
      <c r="S1115" s="1">
        <f t="shared" si="202"/>
        <v>43193.833333333336</v>
      </c>
      <c r="T1115">
        <f t="shared" si="196"/>
        <v>17.3</v>
      </c>
      <c r="U1115">
        <f t="shared" si="197"/>
        <v>0</v>
      </c>
      <c r="V1115" t="b">
        <f t="shared" si="203"/>
        <v>0</v>
      </c>
    </row>
    <row r="1116" spans="1:22" x14ac:dyDescent="0.4">
      <c r="A1116" t="s">
        <v>1837</v>
      </c>
      <c r="B1116" s="1">
        <v>43193.875972222224</v>
      </c>
      <c r="C1116">
        <v>2359</v>
      </c>
      <c r="D1116" t="s">
        <v>1221</v>
      </c>
      <c r="E1116">
        <v>5</v>
      </c>
      <c r="F1116" s="1">
        <v>43193.881504629629</v>
      </c>
      <c r="G1116">
        <v>2255</v>
      </c>
      <c r="H1116" t="s">
        <v>440</v>
      </c>
      <c r="I1116">
        <v>10</v>
      </c>
      <c r="J1116">
        <v>7</v>
      </c>
      <c r="K1116">
        <v>1560</v>
      </c>
      <c r="L1116">
        <f t="shared" si="198"/>
        <v>21</v>
      </c>
      <c r="M1116" t="b">
        <f t="shared" si="199"/>
        <v>0</v>
      </c>
      <c r="N1116">
        <f t="shared" si="200"/>
        <v>1</v>
      </c>
      <c r="O1116">
        <f t="shared" si="201"/>
        <v>24</v>
      </c>
      <c r="P1116" s="8">
        <f t="shared" si="204"/>
        <v>9.7222222222222209E-4</v>
      </c>
      <c r="Q1116" s="1">
        <f t="shared" si="205"/>
        <v>43193.875</v>
      </c>
      <c r="R1116">
        <f t="shared" si="195"/>
        <v>17</v>
      </c>
      <c r="S1116" s="1">
        <f t="shared" si="202"/>
        <v>43193.875</v>
      </c>
      <c r="T1116">
        <f t="shared" si="196"/>
        <v>17</v>
      </c>
      <c r="U1116">
        <f t="shared" si="197"/>
        <v>0</v>
      </c>
      <c r="V1116" t="b">
        <f t="shared" si="203"/>
        <v>0</v>
      </c>
    </row>
    <row r="1117" spans="1:22" x14ac:dyDescent="0.4">
      <c r="A1117" t="s">
        <v>1443</v>
      </c>
      <c r="B1117" s="1">
        <v>43193.877696759257</v>
      </c>
      <c r="C1117">
        <v>146</v>
      </c>
      <c r="D1117" t="s">
        <v>448</v>
      </c>
      <c r="E1117">
        <v>11</v>
      </c>
      <c r="F1117" s="1">
        <v>43193.945370370369</v>
      </c>
      <c r="G1117">
        <v>1528</v>
      </c>
      <c r="H1117" t="s">
        <v>1571</v>
      </c>
      <c r="I1117">
        <v>1</v>
      </c>
      <c r="J1117">
        <v>97</v>
      </c>
      <c r="K1117">
        <v>31120</v>
      </c>
      <c r="L1117">
        <f t="shared" si="198"/>
        <v>21</v>
      </c>
      <c r="M1117" t="b">
        <f t="shared" si="199"/>
        <v>0</v>
      </c>
      <c r="N1117">
        <f t="shared" si="200"/>
        <v>3</v>
      </c>
      <c r="O1117">
        <f t="shared" si="201"/>
        <v>53</v>
      </c>
      <c r="P1117" s="8">
        <f t="shared" si="204"/>
        <v>2.6967592592592594E-3</v>
      </c>
      <c r="Q1117" s="1">
        <f t="shared" si="205"/>
        <v>43193.875</v>
      </c>
      <c r="R1117">
        <f t="shared" si="195"/>
        <v>17</v>
      </c>
      <c r="S1117" s="1">
        <f t="shared" si="202"/>
        <v>43193.875</v>
      </c>
      <c r="T1117">
        <f t="shared" si="196"/>
        <v>17</v>
      </c>
      <c r="U1117">
        <f t="shared" si="197"/>
        <v>0</v>
      </c>
      <c r="V1117" t="b">
        <f t="shared" si="203"/>
        <v>0</v>
      </c>
    </row>
    <row r="1118" spans="1:22" x14ac:dyDescent="0.4">
      <c r="A1118" t="s">
        <v>1838</v>
      </c>
      <c r="B1118" s="1">
        <v>43193.87903935185</v>
      </c>
      <c r="C1118">
        <v>183</v>
      </c>
      <c r="D1118" t="s">
        <v>239</v>
      </c>
      <c r="E1118">
        <v>15</v>
      </c>
      <c r="F1118" s="1">
        <v>43193.898900462962</v>
      </c>
      <c r="G1118">
        <v>122</v>
      </c>
      <c r="H1118" t="s">
        <v>1475</v>
      </c>
      <c r="I1118">
        <v>8</v>
      </c>
      <c r="J1118">
        <v>26</v>
      </c>
      <c r="K1118">
        <v>2840</v>
      </c>
      <c r="L1118">
        <f t="shared" si="198"/>
        <v>21</v>
      </c>
      <c r="M1118" t="b">
        <f t="shared" si="199"/>
        <v>0</v>
      </c>
      <c r="N1118">
        <f t="shared" si="200"/>
        <v>5</v>
      </c>
      <c r="O1118">
        <f t="shared" si="201"/>
        <v>49</v>
      </c>
      <c r="P1118" s="8">
        <f t="shared" si="204"/>
        <v>4.0393518518518521E-3</v>
      </c>
      <c r="Q1118" s="1">
        <f t="shared" si="205"/>
        <v>43193.875</v>
      </c>
      <c r="R1118">
        <f t="shared" si="195"/>
        <v>17</v>
      </c>
      <c r="S1118" s="1">
        <f t="shared" si="202"/>
        <v>43193.875</v>
      </c>
      <c r="T1118">
        <f t="shared" si="196"/>
        <v>17</v>
      </c>
      <c r="U1118">
        <f t="shared" si="197"/>
        <v>0</v>
      </c>
      <c r="V1118" t="b">
        <f t="shared" si="203"/>
        <v>0</v>
      </c>
    </row>
    <row r="1119" spans="1:22" x14ac:dyDescent="0.4">
      <c r="A1119" t="s">
        <v>1839</v>
      </c>
      <c r="B1119" s="1">
        <v>43193.880648148152</v>
      </c>
      <c r="C1119">
        <v>207</v>
      </c>
      <c r="D1119" t="s">
        <v>41</v>
      </c>
      <c r="E1119">
        <v>23</v>
      </c>
      <c r="F1119" s="1">
        <v>43193.894606481481</v>
      </c>
      <c r="G1119">
        <v>207</v>
      </c>
      <c r="H1119" t="s">
        <v>41</v>
      </c>
      <c r="I1119">
        <v>8</v>
      </c>
      <c r="J1119">
        <v>19</v>
      </c>
      <c r="K1119">
        <v>1640</v>
      </c>
      <c r="L1119">
        <f t="shared" si="198"/>
        <v>21</v>
      </c>
      <c r="M1119" t="b">
        <f t="shared" si="199"/>
        <v>0</v>
      </c>
      <c r="N1119">
        <f t="shared" si="200"/>
        <v>8</v>
      </c>
      <c r="O1119">
        <f t="shared" si="201"/>
        <v>8</v>
      </c>
      <c r="P1119" s="8">
        <f t="shared" si="204"/>
        <v>5.6481481481481478E-3</v>
      </c>
      <c r="Q1119" s="1">
        <f t="shared" si="205"/>
        <v>43193.875</v>
      </c>
      <c r="R1119">
        <f t="shared" si="195"/>
        <v>17</v>
      </c>
      <c r="S1119" s="1">
        <f t="shared" si="202"/>
        <v>43193.875</v>
      </c>
      <c r="T1119">
        <f t="shared" si="196"/>
        <v>17</v>
      </c>
      <c r="U1119">
        <f t="shared" si="197"/>
        <v>0</v>
      </c>
      <c r="V1119" t="b">
        <f t="shared" si="203"/>
        <v>0</v>
      </c>
    </row>
    <row r="1120" spans="1:22" x14ac:dyDescent="0.4">
      <c r="A1120" t="s">
        <v>1840</v>
      </c>
      <c r="B1120" s="1">
        <v>43193.881979166668</v>
      </c>
      <c r="C1120">
        <v>2139</v>
      </c>
      <c r="D1120" t="s">
        <v>681</v>
      </c>
      <c r="E1120">
        <v>8</v>
      </c>
      <c r="F1120" s="1">
        <v>43193.894594907404</v>
      </c>
      <c r="G1120">
        <v>2153</v>
      </c>
      <c r="H1120" t="s">
        <v>247</v>
      </c>
      <c r="I1120">
        <v>1</v>
      </c>
      <c r="J1120">
        <v>17</v>
      </c>
      <c r="K1120">
        <v>4010</v>
      </c>
      <c r="L1120">
        <f t="shared" si="198"/>
        <v>21</v>
      </c>
      <c r="M1120" t="b">
        <f t="shared" si="199"/>
        <v>0</v>
      </c>
      <c r="N1120">
        <f t="shared" si="200"/>
        <v>10</v>
      </c>
      <c r="O1120">
        <f t="shared" si="201"/>
        <v>3</v>
      </c>
      <c r="P1120" s="8">
        <f t="shared" si="204"/>
        <v>6.9791666666666674E-3</v>
      </c>
      <c r="Q1120" s="1">
        <f t="shared" si="205"/>
        <v>43193.875</v>
      </c>
      <c r="R1120">
        <f t="shared" si="195"/>
        <v>17</v>
      </c>
      <c r="S1120" s="1">
        <f t="shared" si="202"/>
        <v>43193.875</v>
      </c>
      <c r="T1120">
        <f t="shared" si="196"/>
        <v>17</v>
      </c>
      <c r="U1120">
        <f t="shared" si="197"/>
        <v>0</v>
      </c>
      <c r="V1120" t="b">
        <f t="shared" si="203"/>
        <v>0</v>
      </c>
    </row>
    <row r="1121" spans="1:22" x14ac:dyDescent="0.4">
      <c r="A1121" t="s">
        <v>1841</v>
      </c>
      <c r="B1121" s="1">
        <v>43193.883831018517</v>
      </c>
      <c r="C1121">
        <v>825</v>
      </c>
      <c r="D1121" t="s">
        <v>413</v>
      </c>
      <c r="E1121">
        <v>14</v>
      </c>
      <c r="F1121" s="1">
        <v>43193.903321759259</v>
      </c>
      <c r="G1121">
        <v>2219</v>
      </c>
      <c r="H1121" t="s">
        <v>189</v>
      </c>
      <c r="I1121">
        <v>6</v>
      </c>
      <c r="J1121">
        <v>27</v>
      </c>
      <c r="K1121">
        <v>2900</v>
      </c>
      <c r="L1121">
        <f t="shared" si="198"/>
        <v>21</v>
      </c>
      <c r="M1121" t="b">
        <f t="shared" si="199"/>
        <v>0</v>
      </c>
      <c r="N1121">
        <f t="shared" si="200"/>
        <v>12</v>
      </c>
      <c r="O1121">
        <f t="shared" si="201"/>
        <v>43</v>
      </c>
      <c r="P1121" s="8">
        <f t="shared" si="204"/>
        <v>8.8310185185185176E-3</v>
      </c>
      <c r="Q1121" s="1">
        <f t="shared" si="205"/>
        <v>43193.875</v>
      </c>
      <c r="R1121">
        <f t="shared" si="195"/>
        <v>17</v>
      </c>
      <c r="S1121" s="1">
        <f t="shared" si="202"/>
        <v>43193.875</v>
      </c>
      <c r="T1121">
        <f t="shared" si="196"/>
        <v>17</v>
      </c>
      <c r="U1121">
        <f t="shared" si="197"/>
        <v>0</v>
      </c>
      <c r="V1121" t="b">
        <f t="shared" si="203"/>
        <v>0</v>
      </c>
    </row>
    <row r="1122" spans="1:22" x14ac:dyDescent="0.4">
      <c r="A1122" t="s">
        <v>1842</v>
      </c>
      <c r="B1122" s="1">
        <v>43193.885127314818</v>
      </c>
      <c r="C1122">
        <v>2335</v>
      </c>
      <c r="D1122" t="s">
        <v>1220</v>
      </c>
      <c r="E1122">
        <v>9</v>
      </c>
      <c r="F1122" s="1">
        <v>43193.890694444446</v>
      </c>
      <c r="G1122">
        <v>2360</v>
      </c>
      <c r="H1122" t="s">
        <v>756</v>
      </c>
      <c r="I1122">
        <v>14</v>
      </c>
      <c r="J1122">
        <v>7</v>
      </c>
      <c r="K1122">
        <v>1390</v>
      </c>
      <c r="L1122">
        <f t="shared" si="198"/>
        <v>21</v>
      </c>
      <c r="M1122" t="b">
        <f t="shared" si="199"/>
        <v>0</v>
      </c>
      <c r="N1122">
        <f t="shared" si="200"/>
        <v>14</v>
      </c>
      <c r="O1122">
        <f t="shared" si="201"/>
        <v>35</v>
      </c>
      <c r="P1122" s="8">
        <f t="shared" si="204"/>
        <v>1.0127314814814815E-2</v>
      </c>
      <c r="Q1122" s="1">
        <f t="shared" si="205"/>
        <v>43193.875</v>
      </c>
      <c r="R1122">
        <f t="shared" si="195"/>
        <v>17</v>
      </c>
      <c r="S1122" s="1">
        <f t="shared" si="202"/>
        <v>43193.875</v>
      </c>
      <c r="T1122">
        <f t="shared" si="196"/>
        <v>17</v>
      </c>
      <c r="U1122">
        <f t="shared" si="197"/>
        <v>0</v>
      </c>
      <c r="V1122" t="b">
        <f t="shared" si="203"/>
        <v>0</v>
      </c>
    </row>
    <row r="1123" spans="1:22" x14ac:dyDescent="0.4">
      <c r="A1123" t="s">
        <v>1843</v>
      </c>
      <c r="B1123" s="1">
        <v>43193.886724537035</v>
      </c>
      <c r="C1123">
        <v>3505</v>
      </c>
      <c r="D1123" t="s">
        <v>584</v>
      </c>
      <c r="E1123">
        <v>3</v>
      </c>
      <c r="F1123" s="1">
        <v>43193.910879629628</v>
      </c>
      <c r="G1123">
        <v>3505</v>
      </c>
      <c r="H1123" t="s">
        <v>584</v>
      </c>
      <c r="I1123">
        <v>6</v>
      </c>
      <c r="J1123">
        <v>34</v>
      </c>
      <c r="K1123">
        <v>670</v>
      </c>
      <c r="L1123">
        <f t="shared" si="198"/>
        <v>21</v>
      </c>
      <c r="M1123" t="b">
        <f t="shared" si="199"/>
        <v>0</v>
      </c>
      <c r="N1123">
        <f t="shared" si="200"/>
        <v>16</v>
      </c>
      <c r="O1123">
        <f t="shared" si="201"/>
        <v>53</v>
      </c>
      <c r="P1123" s="8">
        <f t="shared" si="204"/>
        <v>1.1724537037037035E-2</v>
      </c>
      <c r="Q1123" s="1">
        <f t="shared" si="205"/>
        <v>43193.875</v>
      </c>
      <c r="R1123">
        <f t="shared" si="195"/>
        <v>17</v>
      </c>
      <c r="S1123" s="1">
        <f t="shared" si="202"/>
        <v>43193.875</v>
      </c>
      <c r="T1123">
        <f t="shared" si="196"/>
        <v>17</v>
      </c>
      <c r="U1123">
        <f t="shared" si="197"/>
        <v>0</v>
      </c>
      <c r="V1123" t="b">
        <f t="shared" si="203"/>
        <v>0</v>
      </c>
    </row>
    <row r="1124" spans="1:22" x14ac:dyDescent="0.4">
      <c r="A1124" t="s">
        <v>1844</v>
      </c>
      <c r="B1124" s="1">
        <v>43193.888726851852</v>
      </c>
      <c r="C1124">
        <v>905</v>
      </c>
      <c r="D1124" t="s">
        <v>131</v>
      </c>
      <c r="E1124">
        <v>7</v>
      </c>
      <c r="F1124" s="1">
        <v>43193.895358796297</v>
      </c>
      <c r="G1124">
        <v>942</v>
      </c>
      <c r="H1124" t="s">
        <v>839</v>
      </c>
      <c r="I1124">
        <v>7</v>
      </c>
      <c r="J1124">
        <v>9</v>
      </c>
      <c r="K1124">
        <v>1700</v>
      </c>
      <c r="L1124">
        <f t="shared" si="198"/>
        <v>21</v>
      </c>
      <c r="M1124" t="b">
        <f t="shared" si="199"/>
        <v>0</v>
      </c>
      <c r="N1124">
        <f t="shared" si="200"/>
        <v>19</v>
      </c>
      <c r="O1124">
        <f t="shared" si="201"/>
        <v>46</v>
      </c>
      <c r="P1124" s="8">
        <f t="shared" si="204"/>
        <v>1.3726851851851851E-2</v>
      </c>
      <c r="Q1124" s="1">
        <f t="shared" si="205"/>
        <v>43193.875</v>
      </c>
      <c r="R1124">
        <f t="shared" si="195"/>
        <v>17</v>
      </c>
      <c r="S1124" s="1">
        <f t="shared" si="202"/>
        <v>43193.875</v>
      </c>
      <c r="T1124">
        <f t="shared" si="196"/>
        <v>17</v>
      </c>
      <c r="U1124">
        <f t="shared" si="197"/>
        <v>0</v>
      </c>
      <c r="V1124" t="b">
        <f t="shared" si="203"/>
        <v>0</v>
      </c>
    </row>
    <row r="1125" spans="1:22" x14ac:dyDescent="0.4">
      <c r="A1125" t="s">
        <v>1845</v>
      </c>
      <c r="B1125" s="1">
        <v>43193.8905787037</v>
      </c>
      <c r="C1125">
        <v>2328</v>
      </c>
      <c r="D1125" t="s">
        <v>1846</v>
      </c>
      <c r="E1125">
        <v>9</v>
      </c>
      <c r="F1125" s="1">
        <v>43193.924120370371</v>
      </c>
      <c r="G1125">
        <v>1262</v>
      </c>
      <c r="H1125" t="s">
        <v>430</v>
      </c>
      <c r="I1125">
        <v>1</v>
      </c>
      <c r="J1125">
        <v>45</v>
      </c>
      <c r="K1125">
        <v>7300</v>
      </c>
      <c r="L1125">
        <f t="shared" si="198"/>
        <v>21</v>
      </c>
      <c r="M1125" t="b">
        <f t="shared" si="199"/>
        <v>0</v>
      </c>
      <c r="N1125">
        <f t="shared" si="200"/>
        <v>22</v>
      </c>
      <c r="O1125">
        <f t="shared" si="201"/>
        <v>26</v>
      </c>
      <c r="P1125" s="8">
        <f t="shared" si="204"/>
        <v>1.5578703703703704E-2</v>
      </c>
      <c r="Q1125" s="1">
        <f t="shared" si="205"/>
        <v>43193.875</v>
      </c>
      <c r="R1125">
        <f t="shared" si="195"/>
        <v>17</v>
      </c>
      <c r="S1125" s="1">
        <f t="shared" si="202"/>
        <v>43193.875</v>
      </c>
      <c r="T1125">
        <f t="shared" si="196"/>
        <v>17</v>
      </c>
      <c r="U1125">
        <f t="shared" si="197"/>
        <v>0</v>
      </c>
      <c r="V1125" t="b">
        <f t="shared" si="203"/>
        <v>0</v>
      </c>
    </row>
    <row r="1126" spans="1:22" x14ac:dyDescent="0.4">
      <c r="A1126" t="s">
        <v>1847</v>
      </c>
      <c r="B1126" s="1">
        <v>43193.892476851855</v>
      </c>
      <c r="C1126">
        <v>2103</v>
      </c>
      <c r="D1126" t="s">
        <v>1307</v>
      </c>
      <c r="E1126">
        <v>6</v>
      </c>
      <c r="F1126" s="1">
        <v>43193.923067129632</v>
      </c>
      <c r="G1126">
        <v>186</v>
      </c>
      <c r="H1126" t="s">
        <v>252</v>
      </c>
      <c r="I1126">
        <v>28</v>
      </c>
      <c r="J1126">
        <v>42</v>
      </c>
      <c r="K1126">
        <v>12610</v>
      </c>
      <c r="L1126">
        <f t="shared" si="198"/>
        <v>21</v>
      </c>
      <c r="M1126" t="b">
        <f t="shared" si="199"/>
        <v>0</v>
      </c>
      <c r="N1126">
        <f t="shared" si="200"/>
        <v>25</v>
      </c>
      <c r="O1126">
        <f t="shared" si="201"/>
        <v>10</v>
      </c>
      <c r="P1126" s="8">
        <f t="shared" si="204"/>
        <v>1.7476851851851851E-2</v>
      </c>
      <c r="Q1126" s="1">
        <f t="shared" si="205"/>
        <v>43193.875</v>
      </c>
      <c r="R1126">
        <f t="shared" si="195"/>
        <v>17</v>
      </c>
      <c r="S1126" s="1">
        <f t="shared" si="202"/>
        <v>43193.875</v>
      </c>
      <c r="T1126">
        <f t="shared" si="196"/>
        <v>17</v>
      </c>
      <c r="U1126">
        <f t="shared" si="197"/>
        <v>0</v>
      </c>
      <c r="V1126" t="b">
        <f t="shared" si="203"/>
        <v>0</v>
      </c>
    </row>
    <row r="1127" spans="1:22" x14ac:dyDescent="0.4">
      <c r="A1127" t="s">
        <v>1848</v>
      </c>
      <c r="B1127" s="1">
        <v>43193.893761574072</v>
      </c>
      <c r="C1127">
        <v>3509</v>
      </c>
      <c r="D1127" t="s">
        <v>277</v>
      </c>
      <c r="E1127">
        <v>8</v>
      </c>
      <c r="F1127" s="1">
        <v>43193.904791666668</v>
      </c>
      <c r="G1127">
        <v>574</v>
      </c>
      <c r="H1127" t="s">
        <v>983</v>
      </c>
      <c r="I1127">
        <v>4</v>
      </c>
      <c r="J1127">
        <v>15</v>
      </c>
      <c r="K1127">
        <v>1850</v>
      </c>
      <c r="L1127">
        <f t="shared" si="198"/>
        <v>21</v>
      </c>
      <c r="M1127" t="b">
        <f t="shared" si="199"/>
        <v>0</v>
      </c>
      <c r="N1127">
        <f t="shared" si="200"/>
        <v>27</v>
      </c>
      <c r="O1127">
        <f t="shared" si="201"/>
        <v>1</v>
      </c>
      <c r="P1127" s="8">
        <f t="shared" si="204"/>
        <v>1.8761574074074073E-2</v>
      </c>
      <c r="Q1127" s="1">
        <f t="shared" si="205"/>
        <v>43193.875</v>
      </c>
      <c r="R1127">
        <f t="shared" si="195"/>
        <v>17</v>
      </c>
      <c r="S1127" s="1">
        <f t="shared" si="202"/>
        <v>43193.875</v>
      </c>
      <c r="T1127">
        <f t="shared" si="196"/>
        <v>17</v>
      </c>
      <c r="U1127">
        <f t="shared" si="197"/>
        <v>0</v>
      </c>
      <c r="V1127" t="b">
        <f t="shared" si="203"/>
        <v>0</v>
      </c>
    </row>
    <row r="1128" spans="1:22" x14ac:dyDescent="0.4">
      <c r="A1128" t="s">
        <v>1849</v>
      </c>
      <c r="B1128" s="1">
        <v>43193.895358796297</v>
      </c>
      <c r="C1128">
        <v>1211</v>
      </c>
      <c r="D1128" t="s">
        <v>469</v>
      </c>
      <c r="E1128">
        <v>4</v>
      </c>
      <c r="F1128" s="1">
        <v>43193.936076388891</v>
      </c>
      <c r="G1128">
        <v>2309</v>
      </c>
      <c r="H1128" t="s">
        <v>1339</v>
      </c>
      <c r="I1128">
        <v>6</v>
      </c>
      <c r="J1128">
        <v>58</v>
      </c>
      <c r="K1128">
        <v>10380</v>
      </c>
      <c r="L1128">
        <f t="shared" si="198"/>
        <v>21</v>
      </c>
      <c r="M1128" t="b">
        <f t="shared" si="199"/>
        <v>0</v>
      </c>
      <c r="N1128">
        <f t="shared" si="200"/>
        <v>29</v>
      </c>
      <c r="O1128">
        <f t="shared" si="201"/>
        <v>19</v>
      </c>
      <c r="P1128" s="8">
        <f t="shared" si="204"/>
        <v>2.0358796296296295E-2</v>
      </c>
      <c r="Q1128" s="1">
        <f t="shared" si="205"/>
        <v>43193.875</v>
      </c>
      <c r="R1128">
        <f t="shared" si="195"/>
        <v>17</v>
      </c>
      <c r="S1128" s="1">
        <f t="shared" si="202"/>
        <v>43193.875</v>
      </c>
      <c r="T1128">
        <f t="shared" si="196"/>
        <v>17</v>
      </c>
      <c r="U1128">
        <f t="shared" si="197"/>
        <v>0</v>
      </c>
      <c r="V1128" t="b">
        <f t="shared" si="203"/>
        <v>0</v>
      </c>
    </row>
    <row r="1129" spans="1:22" x14ac:dyDescent="0.4">
      <c r="A1129" t="s">
        <v>1850</v>
      </c>
      <c r="B1129" s="1">
        <v>43193.89738425926</v>
      </c>
      <c r="C1129">
        <v>1013</v>
      </c>
      <c r="D1129" t="s">
        <v>633</v>
      </c>
      <c r="E1129">
        <v>14</v>
      </c>
      <c r="F1129" s="1">
        <v>43193.901724537034</v>
      </c>
      <c r="G1129">
        <v>1019</v>
      </c>
      <c r="H1129" t="s">
        <v>555</v>
      </c>
      <c r="I1129">
        <v>2</v>
      </c>
      <c r="J1129">
        <v>6</v>
      </c>
      <c r="K1129">
        <v>1060</v>
      </c>
      <c r="L1129">
        <f t="shared" si="198"/>
        <v>21</v>
      </c>
      <c r="M1129" t="b">
        <f t="shared" si="199"/>
        <v>0</v>
      </c>
      <c r="N1129">
        <f t="shared" si="200"/>
        <v>32</v>
      </c>
      <c r="O1129">
        <f t="shared" si="201"/>
        <v>14</v>
      </c>
      <c r="P1129" s="8">
        <f t="shared" si="204"/>
        <v>2.238425925925926E-2</v>
      </c>
      <c r="Q1129" s="1">
        <f t="shared" si="205"/>
        <v>43193.875</v>
      </c>
      <c r="R1129">
        <f t="shared" si="195"/>
        <v>17</v>
      </c>
      <c r="S1129" s="1">
        <f t="shared" si="202"/>
        <v>43193.875</v>
      </c>
      <c r="T1129">
        <f t="shared" si="196"/>
        <v>17</v>
      </c>
      <c r="U1129">
        <f t="shared" si="197"/>
        <v>0</v>
      </c>
      <c r="V1129" t="b">
        <f t="shared" si="203"/>
        <v>0</v>
      </c>
    </row>
    <row r="1130" spans="1:22" x14ac:dyDescent="0.4">
      <c r="A1130" t="s">
        <v>1851</v>
      </c>
      <c r="B1130" s="1">
        <v>43193.89949074074</v>
      </c>
      <c r="C1130">
        <v>1022</v>
      </c>
      <c r="D1130" t="s">
        <v>493</v>
      </c>
      <c r="E1130">
        <v>6</v>
      </c>
      <c r="F1130" s="1">
        <v>43193.964988425927</v>
      </c>
      <c r="G1130">
        <v>1447</v>
      </c>
      <c r="H1130" t="s">
        <v>1233</v>
      </c>
      <c r="I1130">
        <v>5</v>
      </c>
      <c r="J1130">
        <v>93</v>
      </c>
      <c r="K1130">
        <v>11880</v>
      </c>
      <c r="L1130">
        <f t="shared" si="198"/>
        <v>21</v>
      </c>
      <c r="M1130" t="b">
        <f t="shared" si="199"/>
        <v>0</v>
      </c>
      <c r="N1130">
        <f t="shared" si="200"/>
        <v>35</v>
      </c>
      <c r="O1130">
        <f t="shared" si="201"/>
        <v>16</v>
      </c>
      <c r="P1130" s="8">
        <f t="shared" si="204"/>
        <v>2.449074074074074E-2</v>
      </c>
      <c r="Q1130" s="1">
        <f t="shared" si="205"/>
        <v>43193.875</v>
      </c>
      <c r="R1130">
        <f t="shared" si="195"/>
        <v>17</v>
      </c>
      <c r="S1130" s="1">
        <f t="shared" si="202"/>
        <v>43193.875</v>
      </c>
      <c r="T1130">
        <f t="shared" si="196"/>
        <v>17</v>
      </c>
      <c r="U1130">
        <f t="shared" si="197"/>
        <v>0</v>
      </c>
      <c r="V1130" t="b">
        <f t="shared" si="203"/>
        <v>0</v>
      </c>
    </row>
    <row r="1131" spans="1:22" x14ac:dyDescent="0.4">
      <c r="A1131" t="s">
        <v>1852</v>
      </c>
      <c r="B1131" s="1">
        <v>43193.901099537034</v>
      </c>
      <c r="C1131">
        <v>556</v>
      </c>
      <c r="D1131" t="s">
        <v>1853</v>
      </c>
      <c r="E1131">
        <v>1</v>
      </c>
      <c r="F1131" s="1">
        <v>43193.933298611111</v>
      </c>
      <c r="G1131">
        <v>565</v>
      </c>
      <c r="H1131" t="s">
        <v>496</v>
      </c>
      <c r="I1131">
        <v>4</v>
      </c>
      <c r="J1131">
        <v>42</v>
      </c>
      <c r="K1131">
        <v>3220</v>
      </c>
      <c r="L1131">
        <f t="shared" si="198"/>
        <v>21</v>
      </c>
      <c r="M1131" t="b">
        <f t="shared" si="199"/>
        <v>0</v>
      </c>
      <c r="N1131">
        <f t="shared" si="200"/>
        <v>37</v>
      </c>
      <c r="O1131">
        <f t="shared" si="201"/>
        <v>35</v>
      </c>
      <c r="P1131" s="8">
        <f t="shared" si="204"/>
        <v>2.6099537037037036E-2</v>
      </c>
      <c r="Q1131" s="1">
        <f t="shared" si="205"/>
        <v>43193.875</v>
      </c>
      <c r="R1131">
        <f t="shared" si="195"/>
        <v>17</v>
      </c>
      <c r="S1131" s="1">
        <f t="shared" si="202"/>
        <v>43193.875</v>
      </c>
      <c r="T1131">
        <f t="shared" si="196"/>
        <v>17</v>
      </c>
      <c r="U1131">
        <f t="shared" si="197"/>
        <v>0</v>
      </c>
      <c r="V1131" t="b">
        <f t="shared" si="203"/>
        <v>0</v>
      </c>
    </row>
    <row r="1132" spans="1:22" x14ac:dyDescent="0.4">
      <c r="A1132" t="s">
        <v>363</v>
      </c>
      <c r="B1132" s="1">
        <v>43193.902928240743</v>
      </c>
      <c r="C1132">
        <v>501</v>
      </c>
      <c r="D1132" t="s">
        <v>44</v>
      </c>
      <c r="E1132">
        <v>13</v>
      </c>
      <c r="F1132" s="1">
        <v>43193.91810185185</v>
      </c>
      <c r="G1132">
        <v>513</v>
      </c>
      <c r="H1132" t="s">
        <v>689</v>
      </c>
      <c r="I1132">
        <v>2</v>
      </c>
      <c r="J1132">
        <v>20</v>
      </c>
      <c r="K1132">
        <v>2630</v>
      </c>
      <c r="L1132">
        <f t="shared" si="198"/>
        <v>21</v>
      </c>
      <c r="M1132" t="b">
        <f t="shared" si="199"/>
        <v>0</v>
      </c>
      <c r="N1132">
        <f t="shared" si="200"/>
        <v>40</v>
      </c>
      <c r="O1132">
        <f t="shared" si="201"/>
        <v>13</v>
      </c>
      <c r="P1132" s="8">
        <f t="shared" si="204"/>
        <v>2.7928240740740743E-2</v>
      </c>
      <c r="Q1132" s="1">
        <f t="shared" si="205"/>
        <v>43193.875</v>
      </c>
      <c r="R1132">
        <f t="shared" si="195"/>
        <v>17</v>
      </c>
      <c r="S1132" s="1">
        <f t="shared" si="202"/>
        <v>43193.875</v>
      </c>
      <c r="T1132">
        <f t="shared" si="196"/>
        <v>17</v>
      </c>
      <c r="U1132">
        <f t="shared" si="197"/>
        <v>0</v>
      </c>
      <c r="V1132" t="b">
        <f t="shared" si="203"/>
        <v>0</v>
      </c>
    </row>
    <row r="1133" spans="1:22" x14ac:dyDescent="0.4">
      <c r="A1133" t="s">
        <v>783</v>
      </c>
      <c r="B1133" s="1">
        <v>43193.90457175926</v>
      </c>
      <c r="C1133">
        <v>257</v>
      </c>
      <c r="D1133" t="s">
        <v>1251</v>
      </c>
      <c r="E1133">
        <v>3</v>
      </c>
      <c r="F1133" s="1">
        <v>43193.915219907409</v>
      </c>
      <c r="G1133">
        <v>265</v>
      </c>
      <c r="H1133" t="s">
        <v>136</v>
      </c>
      <c r="I1133">
        <v>12</v>
      </c>
      <c r="J1133">
        <v>14</v>
      </c>
      <c r="K1133">
        <v>2620</v>
      </c>
      <c r="L1133">
        <f t="shared" si="198"/>
        <v>21</v>
      </c>
      <c r="M1133" t="b">
        <f t="shared" si="199"/>
        <v>0</v>
      </c>
      <c r="N1133">
        <f t="shared" si="200"/>
        <v>42</v>
      </c>
      <c r="O1133">
        <f t="shared" si="201"/>
        <v>35</v>
      </c>
      <c r="P1133" s="8">
        <f t="shared" si="204"/>
        <v>2.9571759259259259E-2</v>
      </c>
      <c r="Q1133" s="1">
        <f t="shared" si="205"/>
        <v>43193.875</v>
      </c>
      <c r="R1133">
        <f t="shared" si="195"/>
        <v>17</v>
      </c>
      <c r="S1133" s="1">
        <f t="shared" si="202"/>
        <v>43193.875</v>
      </c>
      <c r="T1133">
        <f t="shared" si="196"/>
        <v>17</v>
      </c>
      <c r="U1133">
        <f t="shared" si="197"/>
        <v>0</v>
      </c>
      <c r="V1133" t="b">
        <f t="shared" si="203"/>
        <v>0</v>
      </c>
    </row>
    <row r="1134" spans="1:22" x14ac:dyDescent="0.4">
      <c r="A1134" t="s">
        <v>1854</v>
      </c>
      <c r="B1134" s="1">
        <v>43193.906481481485</v>
      </c>
      <c r="C1134">
        <v>525</v>
      </c>
      <c r="D1134" t="s">
        <v>484</v>
      </c>
      <c r="E1134">
        <v>8</v>
      </c>
      <c r="F1134" s="1">
        <v>43193.910173611112</v>
      </c>
      <c r="G1134">
        <v>559</v>
      </c>
      <c r="H1134" t="s">
        <v>1855</v>
      </c>
      <c r="I1134">
        <v>3</v>
      </c>
      <c r="J1134">
        <v>5</v>
      </c>
      <c r="K1134">
        <v>620</v>
      </c>
      <c r="L1134">
        <f t="shared" si="198"/>
        <v>21</v>
      </c>
      <c r="M1134" t="b">
        <f t="shared" si="199"/>
        <v>0</v>
      </c>
      <c r="N1134">
        <f t="shared" si="200"/>
        <v>45</v>
      </c>
      <c r="O1134">
        <f t="shared" si="201"/>
        <v>20</v>
      </c>
      <c r="P1134" s="8">
        <f t="shared" si="204"/>
        <v>3.1481481481481485E-2</v>
      </c>
      <c r="Q1134" s="1">
        <f t="shared" si="205"/>
        <v>43193.875</v>
      </c>
      <c r="R1134">
        <f t="shared" si="195"/>
        <v>17</v>
      </c>
      <c r="S1134" s="1">
        <f t="shared" si="202"/>
        <v>43193.875</v>
      </c>
      <c r="T1134">
        <f t="shared" si="196"/>
        <v>17</v>
      </c>
      <c r="U1134">
        <f t="shared" si="197"/>
        <v>0</v>
      </c>
      <c r="V1134" t="b">
        <f t="shared" si="203"/>
        <v>0</v>
      </c>
    </row>
    <row r="1135" spans="1:22" x14ac:dyDescent="0.4">
      <c r="A1135" t="s">
        <v>1856</v>
      </c>
      <c r="B1135" s="1">
        <v>43193.908958333333</v>
      </c>
      <c r="C1135">
        <v>746</v>
      </c>
      <c r="D1135" t="s">
        <v>1383</v>
      </c>
      <c r="E1135">
        <v>7</v>
      </c>
      <c r="F1135" s="1">
        <v>43193.981886574074</v>
      </c>
      <c r="G1135">
        <v>719</v>
      </c>
      <c r="H1135" t="s">
        <v>1659</v>
      </c>
      <c r="I1135">
        <v>6</v>
      </c>
      <c r="J1135">
        <v>104</v>
      </c>
      <c r="K1135">
        <v>24320</v>
      </c>
      <c r="L1135">
        <f t="shared" si="198"/>
        <v>21</v>
      </c>
      <c r="M1135" t="b">
        <f t="shared" si="199"/>
        <v>0</v>
      </c>
      <c r="N1135">
        <f t="shared" si="200"/>
        <v>48</v>
      </c>
      <c r="O1135">
        <f t="shared" si="201"/>
        <v>54</v>
      </c>
      <c r="P1135" s="8">
        <f t="shared" si="204"/>
        <v>3.3958333333333333E-2</v>
      </c>
      <c r="Q1135" s="1">
        <f t="shared" si="205"/>
        <v>43193.875</v>
      </c>
      <c r="R1135">
        <f t="shared" si="195"/>
        <v>17</v>
      </c>
      <c r="S1135" s="1">
        <f t="shared" si="202"/>
        <v>43193.875</v>
      </c>
      <c r="T1135">
        <f t="shared" si="196"/>
        <v>17</v>
      </c>
      <c r="U1135">
        <f t="shared" si="197"/>
        <v>0</v>
      </c>
      <c r="V1135" t="b">
        <f t="shared" si="203"/>
        <v>0</v>
      </c>
    </row>
    <row r="1136" spans="1:22" x14ac:dyDescent="0.4">
      <c r="A1136" t="s">
        <v>1857</v>
      </c>
      <c r="B1136" s="1">
        <v>43193.910833333335</v>
      </c>
      <c r="C1136">
        <v>613</v>
      </c>
      <c r="D1136" t="s">
        <v>974</v>
      </c>
      <c r="E1136">
        <v>4</v>
      </c>
      <c r="F1136" s="1">
        <v>43193.915081018517</v>
      </c>
      <c r="G1136">
        <v>519</v>
      </c>
      <c r="H1136" t="s">
        <v>1545</v>
      </c>
      <c r="I1136">
        <v>19</v>
      </c>
      <c r="J1136">
        <v>5</v>
      </c>
      <c r="K1136">
        <v>1430</v>
      </c>
      <c r="L1136">
        <f t="shared" si="198"/>
        <v>21</v>
      </c>
      <c r="M1136" t="b">
        <f t="shared" si="199"/>
        <v>0</v>
      </c>
      <c r="N1136">
        <f t="shared" si="200"/>
        <v>51</v>
      </c>
      <c r="O1136">
        <f t="shared" si="201"/>
        <v>36</v>
      </c>
      <c r="P1136" s="8">
        <f t="shared" si="204"/>
        <v>3.5833333333333335E-2</v>
      </c>
      <c r="Q1136" s="1">
        <f t="shared" si="205"/>
        <v>43193.875</v>
      </c>
      <c r="R1136">
        <f t="shared" si="195"/>
        <v>17</v>
      </c>
      <c r="S1136" s="1">
        <f t="shared" si="202"/>
        <v>43193.875</v>
      </c>
      <c r="T1136">
        <f t="shared" si="196"/>
        <v>17</v>
      </c>
      <c r="U1136">
        <f t="shared" si="197"/>
        <v>0</v>
      </c>
      <c r="V1136" t="b">
        <f t="shared" si="203"/>
        <v>0</v>
      </c>
    </row>
    <row r="1137" spans="1:22" x14ac:dyDescent="0.4">
      <c r="A1137" t="s">
        <v>1858</v>
      </c>
      <c r="B1137" s="1">
        <v>43193.912662037037</v>
      </c>
      <c r="C1137">
        <v>1029</v>
      </c>
      <c r="D1137" t="s">
        <v>1550</v>
      </c>
      <c r="E1137">
        <v>7</v>
      </c>
      <c r="F1137" s="1">
        <v>43193.941516203704</v>
      </c>
      <c r="G1137">
        <v>1029</v>
      </c>
      <c r="H1137" t="s">
        <v>1550</v>
      </c>
      <c r="I1137">
        <v>7</v>
      </c>
      <c r="J1137">
        <v>41</v>
      </c>
      <c r="K1137">
        <v>2860</v>
      </c>
      <c r="L1137">
        <f t="shared" si="198"/>
        <v>21</v>
      </c>
      <c r="M1137" t="b">
        <f t="shared" si="199"/>
        <v>0</v>
      </c>
      <c r="N1137">
        <f t="shared" si="200"/>
        <v>54</v>
      </c>
      <c r="O1137">
        <f t="shared" si="201"/>
        <v>14</v>
      </c>
      <c r="P1137" s="8">
        <f t="shared" si="204"/>
        <v>3.7662037037037036E-2</v>
      </c>
      <c r="Q1137" s="1">
        <f t="shared" si="205"/>
        <v>43193.875</v>
      </c>
      <c r="R1137">
        <f t="shared" si="195"/>
        <v>17</v>
      </c>
      <c r="S1137" s="1">
        <f t="shared" si="202"/>
        <v>43193.875</v>
      </c>
      <c r="T1137">
        <f t="shared" si="196"/>
        <v>17</v>
      </c>
      <c r="U1137">
        <f t="shared" si="197"/>
        <v>0</v>
      </c>
      <c r="V1137" t="b">
        <f t="shared" si="203"/>
        <v>0</v>
      </c>
    </row>
    <row r="1138" spans="1:22" x14ac:dyDescent="0.4">
      <c r="A1138" t="s">
        <v>1859</v>
      </c>
      <c r="B1138" s="1">
        <v>43193.914583333331</v>
      </c>
      <c r="C1138">
        <v>1201</v>
      </c>
      <c r="D1138" t="s">
        <v>421</v>
      </c>
      <c r="E1138">
        <v>6</v>
      </c>
      <c r="F1138" s="1">
        <v>43193.932592592595</v>
      </c>
      <c r="G1138">
        <v>1226</v>
      </c>
      <c r="H1138" t="s">
        <v>1346</v>
      </c>
      <c r="I1138">
        <v>2</v>
      </c>
      <c r="J1138">
        <v>25</v>
      </c>
      <c r="K1138">
        <v>4400</v>
      </c>
      <c r="L1138">
        <f t="shared" si="198"/>
        <v>21</v>
      </c>
      <c r="M1138" t="b">
        <f t="shared" si="199"/>
        <v>0</v>
      </c>
      <c r="N1138">
        <f t="shared" si="200"/>
        <v>57</v>
      </c>
      <c r="O1138">
        <f t="shared" si="201"/>
        <v>0</v>
      </c>
      <c r="P1138" s="8">
        <f t="shared" si="204"/>
        <v>3.9583333333333331E-2</v>
      </c>
      <c r="Q1138" s="1">
        <f t="shared" si="205"/>
        <v>43193.875</v>
      </c>
      <c r="R1138">
        <f t="shared" si="195"/>
        <v>17</v>
      </c>
      <c r="S1138" s="1">
        <f t="shared" si="202"/>
        <v>43193.875</v>
      </c>
      <c r="T1138">
        <f t="shared" si="196"/>
        <v>17</v>
      </c>
      <c r="U1138">
        <f t="shared" si="197"/>
        <v>0</v>
      </c>
      <c r="V1138" t="b">
        <f t="shared" si="203"/>
        <v>0</v>
      </c>
    </row>
    <row r="1139" spans="1:22" x14ac:dyDescent="0.4">
      <c r="A1139" t="s">
        <v>1860</v>
      </c>
      <c r="B1139" s="1">
        <v>43193.916168981479</v>
      </c>
      <c r="C1139">
        <v>1623</v>
      </c>
      <c r="D1139" t="s">
        <v>163</v>
      </c>
      <c r="E1139">
        <v>4</v>
      </c>
      <c r="F1139" s="1">
        <v>43193.925740740742</v>
      </c>
      <c r="G1139">
        <v>1636</v>
      </c>
      <c r="H1139" t="s">
        <v>27</v>
      </c>
      <c r="I1139">
        <v>5</v>
      </c>
      <c r="J1139">
        <v>13</v>
      </c>
      <c r="K1139">
        <v>1330</v>
      </c>
      <c r="L1139">
        <f t="shared" si="198"/>
        <v>21</v>
      </c>
      <c r="M1139" t="b">
        <f t="shared" si="199"/>
        <v>0</v>
      </c>
      <c r="N1139">
        <f t="shared" si="200"/>
        <v>59</v>
      </c>
      <c r="O1139">
        <f t="shared" si="201"/>
        <v>17</v>
      </c>
      <c r="P1139" s="8">
        <f t="shared" si="204"/>
        <v>4.116898148148148E-2</v>
      </c>
      <c r="Q1139" s="1">
        <f t="shared" si="205"/>
        <v>43193.875</v>
      </c>
      <c r="R1139">
        <f t="shared" si="195"/>
        <v>17</v>
      </c>
      <c r="S1139" s="1">
        <f t="shared" si="202"/>
        <v>43193.875</v>
      </c>
      <c r="T1139">
        <f t="shared" si="196"/>
        <v>17</v>
      </c>
      <c r="U1139">
        <f t="shared" si="197"/>
        <v>0</v>
      </c>
      <c r="V1139" t="b">
        <f t="shared" si="203"/>
        <v>0</v>
      </c>
    </row>
    <row r="1140" spans="1:22" x14ac:dyDescent="0.4">
      <c r="A1140" t="s">
        <v>1861</v>
      </c>
      <c r="B1140" s="1">
        <v>43193.917488425926</v>
      </c>
      <c r="C1140">
        <v>159</v>
      </c>
      <c r="D1140" t="s">
        <v>725</v>
      </c>
      <c r="E1140">
        <v>4</v>
      </c>
      <c r="F1140" s="1">
        <v>43193.921388888892</v>
      </c>
      <c r="G1140">
        <v>134</v>
      </c>
      <c r="H1140" t="s">
        <v>1862</v>
      </c>
      <c r="I1140">
        <v>6</v>
      </c>
      <c r="J1140">
        <v>5</v>
      </c>
      <c r="K1140">
        <v>1100</v>
      </c>
      <c r="L1140">
        <f t="shared" si="198"/>
        <v>22</v>
      </c>
      <c r="M1140" t="b">
        <f t="shared" si="199"/>
        <v>0</v>
      </c>
      <c r="N1140">
        <f t="shared" si="200"/>
        <v>1</v>
      </c>
      <c r="O1140">
        <f t="shared" si="201"/>
        <v>11</v>
      </c>
      <c r="P1140" s="8">
        <f t="shared" si="204"/>
        <v>8.2175925925925917E-4</v>
      </c>
      <c r="Q1140" s="1">
        <f t="shared" si="205"/>
        <v>43193.916666666664</v>
      </c>
      <c r="R1140">
        <f t="shared" si="195"/>
        <v>16</v>
      </c>
      <c r="S1140" s="1">
        <f t="shared" si="202"/>
        <v>43193.916666666664</v>
      </c>
      <c r="T1140">
        <f t="shared" si="196"/>
        <v>16</v>
      </c>
      <c r="U1140">
        <f t="shared" si="197"/>
        <v>0</v>
      </c>
      <c r="V1140" t="b">
        <f t="shared" si="203"/>
        <v>0</v>
      </c>
    </row>
    <row r="1141" spans="1:22" x14ac:dyDescent="0.4">
      <c r="A1141" t="s">
        <v>1240</v>
      </c>
      <c r="B1141" s="1">
        <v>43193.918946759259</v>
      </c>
      <c r="C1141">
        <v>1205</v>
      </c>
      <c r="D1141" t="s">
        <v>212</v>
      </c>
      <c r="E1141">
        <v>4</v>
      </c>
      <c r="F1141" s="1">
        <v>43193.926365740743</v>
      </c>
      <c r="G1141">
        <v>1221</v>
      </c>
      <c r="H1141" t="s">
        <v>1004</v>
      </c>
      <c r="I1141">
        <v>3</v>
      </c>
      <c r="J1141">
        <v>10</v>
      </c>
      <c r="K1141">
        <v>2190</v>
      </c>
      <c r="L1141">
        <f t="shared" si="198"/>
        <v>22</v>
      </c>
      <c r="M1141" t="b">
        <f t="shared" si="199"/>
        <v>0</v>
      </c>
      <c r="N1141">
        <f t="shared" si="200"/>
        <v>3</v>
      </c>
      <c r="O1141">
        <f t="shared" si="201"/>
        <v>17</v>
      </c>
      <c r="P1141" s="8">
        <f t="shared" si="204"/>
        <v>2.2800925925925927E-3</v>
      </c>
      <c r="Q1141" s="1">
        <f t="shared" si="205"/>
        <v>43193.916666666664</v>
      </c>
      <c r="R1141">
        <f t="shared" si="195"/>
        <v>16</v>
      </c>
      <c r="S1141" s="1">
        <f t="shared" si="202"/>
        <v>43193.916666666664</v>
      </c>
      <c r="T1141">
        <f t="shared" si="196"/>
        <v>16</v>
      </c>
      <c r="U1141">
        <f t="shared" si="197"/>
        <v>0</v>
      </c>
      <c r="V1141" t="b">
        <f t="shared" si="203"/>
        <v>0</v>
      </c>
    </row>
    <row r="1142" spans="1:22" x14ac:dyDescent="0.4">
      <c r="A1142" t="s">
        <v>1863</v>
      </c>
      <c r="B1142" s="1">
        <v>43193.920428240737</v>
      </c>
      <c r="C1142">
        <v>388</v>
      </c>
      <c r="D1142" t="s">
        <v>1864</v>
      </c>
      <c r="E1142">
        <v>8</v>
      </c>
      <c r="F1142" s="1">
        <v>43193.934733796297</v>
      </c>
      <c r="G1142">
        <v>612</v>
      </c>
      <c r="H1142" t="s">
        <v>1259</v>
      </c>
      <c r="I1142">
        <v>20</v>
      </c>
      <c r="J1142">
        <v>20</v>
      </c>
      <c r="K1142">
        <v>4140</v>
      </c>
      <c r="L1142">
        <f t="shared" si="198"/>
        <v>22</v>
      </c>
      <c r="M1142" t="b">
        <f t="shared" si="199"/>
        <v>0</v>
      </c>
      <c r="N1142">
        <f t="shared" si="200"/>
        <v>5</v>
      </c>
      <c r="O1142">
        <f t="shared" si="201"/>
        <v>25</v>
      </c>
      <c r="P1142" s="8">
        <f t="shared" si="204"/>
        <v>3.7615740740740739E-3</v>
      </c>
      <c r="Q1142" s="1">
        <f t="shared" si="205"/>
        <v>43193.916666666664</v>
      </c>
      <c r="R1142">
        <f t="shared" si="195"/>
        <v>16</v>
      </c>
      <c r="S1142" s="1">
        <f t="shared" si="202"/>
        <v>43193.916666666664</v>
      </c>
      <c r="T1142">
        <f t="shared" si="196"/>
        <v>16</v>
      </c>
      <c r="U1142">
        <f t="shared" si="197"/>
        <v>0</v>
      </c>
      <c r="V1142" t="b">
        <f t="shared" si="203"/>
        <v>0</v>
      </c>
    </row>
    <row r="1143" spans="1:22" x14ac:dyDescent="0.4">
      <c r="A1143" t="s">
        <v>1865</v>
      </c>
      <c r="B1143" s="1">
        <v>43193.922384259262</v>
      </c>
      <c r="C1143">
        <v>1118</v>
      </c>
      <c r="D1143" t="s">
        <v>709</v>
      </c>
      <c r="E1143">
        <v>6</v>
      </c>
      <c r="F1143" s="1">
        <v>43193.939270833333</v>
      </c>
      <c r="G1143">
        <v>1140</v>
      </c>
      <c r="H1143" t="s">
        <v>1658</v>
      </c>
      <c r="I1143">
        <v>3</v>
      </c>
      <c r="J1143">
        <v>23</v>
      </c>
      <c r="K1143">
        <v>4180</v>
      </c>
      <c r="L1143">
        <f t="shared" si="198"/>
        <v>22</v>
      </c>
      <c r="M1143" t="b">
        <f t="shared" si="199"/>
        <v>0</v>
      </c>
      <c r="N1143">
        <f t="shared" si="200"/>
        <v>8</v>
      </c>
      <c r="O1143">
        <f t="shared" si="201"/>
        <v>14</v>
      </c>
      <c r="P1143" s="8">
        <f t="shared" si="204"/>
        <v>5.7175925925925927E-3</v>
      </c>
      <c r="Q1143" s="1">
        <f t="shared" si="205"/>
        <v>43193.916666666672</v>
      </c>
      <c r="R1143" t="e">
        <f t="shared" si="195"/>
        <v>#N/A</v>
      </c>
      <c r="S1143" s="1">
        <f t="shared" si="202"/>
        <v>43193.916666666664</v>
      </c>
      <c r="T1143">
        <f t="shared" si="196"/>
        <v>16</v>
      </c>
      <c r="U1143">
        <f t="shared" si="197"/>
        <v>0</v>
      </c>
      <c r="V1143" t="b">
        <f t="shared" si="203"/>
        <v>0</v>
      </c>
    </row>
    <row r="1144" spans="1:22" x14ac:dyDescent="0.4">
      <c r="A1144" t="s">
        <v>1866</v>
      </c>
      <c r="B1144" s="1">
        <v>43193.923888888887</v>
      </c>
      <c r="C1144">
        <v>249</v>
      </c>
      <c r="D1144" t="s">
        <v>565</v>
      </c>
      <c r="E1144">
        <v>1</v>
      </c>
      <c r="F1144" s="1">
        <v>43193.965266203704</v>
      </c>
      <c r="G1144">
        <v>249</v>
      </c>
      <c r="H1144" t="s">
        <v>565</v>
      </c>
      <c r="I1144">
        <v>1</v>
      </c>
      <c r="J1144">
        <v>59</v>
      </c>
      <c r="K1144">
        <v>2550</v>
      </c>
      <c r="L1144">
        <f t="shared" si="198"/>
        <v>22</v>
      </c>
      <c r="M1144" t="b">
        <f t="shared" si="199"/>
        <v>0</v>
      </c>
      <c r="N1144">
        <f t="shared" si="200"/>
        <v>10</v>
      </c>
      <c r="O1144">
        <f t="shared" si="201"/>
        <v>24</v>
      </c>
      <c r="P1144" s="8">
        <f t="shared" si="204"/>
        <v>7.2222222222222228E-3</v>
      </c>
      <c r="Q1144" s="1">
        <f t="shared" si="205"/>
        <v>43193.916666666664</v>
      </c>
      <c r="R1144">
        <f t="shared" si="195"/>
        <v>16</v>
      </c>
      <c r="S1144" s="1">
        <f t="shared" si="202"/>
        <v>43193.916666666664</v>
      </c>
      <c r="T1144">
        <f t="shared" si="196"/>
        <v>16</v>
      </c>
      <c r="U1144">
        <f t="shared" si="197"/>
        <v>0</v>
      </c>
      <c r="V1144" t="b">
        <f t="shared" si="203"/>
        <v>0</v>
      </c>
    </row>
    <row r="1145" spans="1:22" x14ac:dyDescent="0.4">
      <c r="A1145" t="s">
        <v>564</v>
      </c>
      <c r="B1145" s="1">
        <v>43193.925706018519</v>
      </c>
      <c r="C1145">
        <v>277</v>
      </c>
      <c r="D1145" t="s">
        <v>623</v>
      </c>
      <c r="E1145">
        <v>7</v>
      </c>
      <c r="F1145" s="1">
        <v>43193.937685185185</v>
      </c>
      <c r="G1145">
        <v>231</v>
      </c>
      <c r="H1145" t="s">
        <v>1867</v>
      </c>
      <c r="I1145">
        <v>7</v>
      </c>
      <c r="J1145">
        <v>16</v>
      </c>
      <c r="K1145">
        <v>1830</v>
      </c>
      <c r="L1145">
        <f t="shared" si="198"/>
        <v>22</v>
      </c>
      <c r="M1145" t="b">
        <f t="shared" si="199"/>
        <v>0</v>
      </c>
      <c r="N1145">
        <f t="shared" si="200"/>
        <v>13</v>
      </c>
      <c r="O1145">
        <f t="shared" si="201"/>
        <v>1</v>
      </c>
      <c r="P1145" s="8">
        <f t="shared" si="204"/>
        <v>9.0393518518518522E-3</v>
      </c>
      <c r="Q1145" s="1">
        <f t="shared" si="205"/>
        <v>43193.916666666664</v>
      </c>
      <c r="R1145">
        <f t="shared" si="195"/>
        <v>16</v>
      </c>
      <c r="S1145" s="1">
        <f t="shared" si="202"/>
        <v>43193.916666666664</v>
      </c>
      <c r="T1145">
        <f t="shared" si="196"/>
        <v>16</v>
      </c>
      <c r="U1145">
        <f t="shared" si="197"/>
        <v>0</v>
      </c>
      <c r="V1145" t="b">
        <f t="shared" si="203"/>
        <v>0</v>
      </c>
    </row>
    <row r="1146" spans="1:22" x14ac:dyDescent="0.4">
      <c r="A1146" t="s">
        <v>1868</v>
      </c>
      <c r="B1146" s="1">
        <v>43193.927303240744</v>
      </c>
      <c r="C1146">
        <v>1247</v>
      </c>
      <c r="D1146" t="s">
        <v>93</v>
      </c>
      <c r="E1146">
        <v>5</v>
      </c>
      <c r="F1146" s="1">
        <v>43193.934317129628</v>
      </c>
      <c r="G1146">
        <v>1243</v>
      </c>
      <c r="H1146" t="s">
        <v>1189</v>
      </c>
      <c r="I1146">
        <v>18</v>
      </c>
      <c r="J1146">
        <v>9</v>
      </c>
      <c r="K1146">
        <v>1110</v>
      </c>
      <c r="L1146">
        <f t="shared" si="198"/>
        <v>22</v>
      </c>
      <c r="M1146" t="b">
        <f t="shared" si="199"/>
        <v>0</v>
      </c>
      <c r="N1146">
        <f t="shared" si="200"/>
        <v>15</v>
      </c>
      <c r="O1146">
        <f t="shared" si="201"/>
        <v>19</v>
      </c>
      <c r="P1146" s="8">
        <f t="shared" si="204"/>
        <v>1.0636574074074074E-2</v>
      </c>
      <c r="Q1146" s="1">
        <f t="shared" si="205"/>
        <v>43193.916666666672</v>
      </c>
      <c r="R1146" t="e">
        <f t="shared" si="195"/>
        <v>#N/A</v>
      </c>
      <c r="S1146" s="1">
        <f t="shared" si="202"/>
        <v>43193.916666666664</v>
      </c>
      <c r="T1146">
        <f t="shared" si="196"/>
        <v>16</v>
      </c>
      <c r="U1146">
        <f t="shared" si="197"/>
        <v>0</v>
      </c>
      <c r="V1146" t="b">
        <f t="shared" si="203"/>
        <v>0</v>
      </c>
    </row>
    <row r="1147" spans="1:22" x14ac:dyDescent="0.4">
      <c r="A1147" t="s">
        <v>1869</v>
      </c>
      <c r="B1147" s="1">
        <v>43193.928784722222</v>
      </c>
      <c r="C1147">
        <v>346</v>
      </c>
      <c r="D1147" t="s">
        <v>1110</v>
      </c>
      <c r="E1147">
        <v>4</v>
      </c>
      <c r="F1147" s="1">
        <v>43193.947731481479</v>
      </c>
      <c r="G1147">
        <v>1338</v>
      </c>
      <c r="H1147" t="s">
        <v>287</v>
      </c>
      <c r="I1147">
        <v>3</v>
      </c>
      <c r="J1147">
        <v>25</v>
      </c>
      <c r="K1147">
        <v>3020</v>
      </c>
      <c r="L1147">
        <f t="shared" si="198"/>
        <v>22</v>
      </c>
      <c r="M1147" t="b">
        <f t="shared" si="199"/>
        <v>0</v>
      </c>
      <c r="N1147">
        <f t="shared" si="200"/>
        <v>17</v>
      </c>
      <c r="O1147">
        <f t="shared" si="201"/>
        <v>27</v>
      </c>
      <c r="P1147" s="8">
        <f t="shared" si="204"/>
        <v>1.2118055555555556E-2</v>
      </c>
      <c r="Q1147" s="1">
        <f t="shared" si="205"/>
        <v>43193.916666666664</v>
      </c>
      <c r="R1147">
        <f t="shared" si="195"/>
        <v>16</v>
      </c>
      <c r="S1147" s="1">
        <f t="shared" si="202"/>
        <v>43193.916666666664</v>
      </c>
      <c r="T1147">
        <f t="shared" si="196"/>
        <v>16</v>
      </c>
      <c r="U1147">
        <f t="shared" si="197"/>
        <v>0</v>
      </c>
      <c r="V1147" t="b">
        <f t="shared" si="203"/>
        <v>0</v>
      </c>
    </row>
    <row r="1148" spans="1:22" x14ac:dyDescent="0.4">
      <c r="A1148" t="s">
        <v>1870</v>
      </c>
      <c r="B1148" s="1">
        <v>43193.930763888886</v>
      </c>
      <c r="C1148">
        <v>590</v>
      </c>
      <c r="D1148" t="s">
        <v>695</v>
      </c>
      <c r="E1148">
        <v>4</v>
      </c>
      <c r="F1148" s="1">
        <v>43193.948067129626</v>
      </c>
      <c r="G1148">
        <v>3522</v>
      </c>
      <c r="H1148" t="s">
        <v>1537</v>
      </c>
      <c r="I1148">
        <v>1</v>
      </c>
      <c r="J1148">
        <v>24</v>
      </c>
      <c r="K1148">
        <v>5810</v>
      </c>
      <c r="L1148">
        <f t="shared" si="198"/>
        <v>22</v>
      </c>
      <c r="M1148" t="b">
        <f t="shared" si="199"/>
        <v>0</v>
      </c>
      <c r="N1148">
        <f t="shared" si="200"/>
        <v>20</v>
      </c>
      <c r="O1148">
        <f t="shared" si="201"/>
        <v>18</v>
      </c>
      <c r="P1148" s="8">
        <f t="shared" si="204"/>
        <v>1.4097222222222221E-2</v>
      </c>
      <c r="Q1148" s="1">
        <f t="shared" si="205"/>
        <v>43193.916666666664</v>
      </c>
      <c r="R1148">
        <f t="shared" si="195"/>
        <v>16</v>
      </c>
      <c r="S1148" s="1">
        <f t="shared" si="202"/>
        <v>43193.916666666664</v>
      </c>
      <c r="T1148">
        <f t="shared" si="196"/>
        <v>16</v>
      </c>
      <c r="U1148">
        <f t="shared" si="197"/>
        <v>0</v>
      </c>
      <c r="V1148" t="b">
        <f t="shared" si="203"/>
        <v>0</v>
      </c>
    </row>
    <row r="1149" spans="1:22" x14ac:dyDescent="0.4">
      <c r="A1149" t="s">
        <v>1871</v>
      </c>
      <c r="B1149" s="1">
        <v>43193.932650462964</v>
      </c>
      <c r="C1149">
        <v>2033</v>
      </c>
      <c r="D1149" t="s">
        <v>1381</v>
      </c>
      <c r="E1149">
        <v>6</v>
      </c>
      <c r="F1149" s="1">
        <v>43193.936180555553</v>
      </c>
      <c r="G1149">
        <v>2034</v>
      </c>
      <c r="H1149" t="s">
        <v>893</v>
      </c>
      <c r="I1149">
        <v>8</v>
      </c>
      <c r="J1149">
        <v>4</v>
      </c>
      <c r="K1149">
        <v>620</v>
      </c>
      <c r="L1149">
        <f t="shared" si="198"/>
        <v>22</v>
      </c>
      <c r="M1149" t="b">
        <f t="shared" si="199"/>
        <v>0</v>
      </c>
      <c r="N1149">
        <f t="shared" si="200"/>
        <v>23</v>
      </c>
      <c r="O1149">
        <f t="shared" si="201"/>
        <v>1</v>
      </c>
      <c r="P1149" s="8">
        <f t="shared" si="204"/>
        <v>1.5983796296296295E-2</v>
      </c>
      <c r="Q1149" s="1">
        <f t="shared" si="205"/>
        <v>43193.916666666672</v>
      </c>
      <c r="R1149" t="e">
        <f t="shared" si="195"/>
        <v>#N/A</v>
      </c>
      <c r="S1149" s="1">
        <f t="shared" si="202"/>
        <v>43193.916666666664</v>
      </c>
      <c r="T1149">
        <f t="shared" si="196"/>
        <v>16</v>
      </c>
      <c r="U1149">
        <f t="shared" si="197"/>
        <v>0</v>
      </c>
      <c r="V1149" t="b">
        <f t="shared" si="203"/>
        <v>0</v>
      </c>
    </row>
    <row r="1150" spans="1:22" x14ac:dyDescent="0.4">
      <c r="A1150" t="s">
        <v>1872</v>
      </c>
      <c r="B1150" s="1">
        <v>43193.934652777774</v>
      </c>
      <c r="C1150">
        <v>1656</v>
      </c>
      <c r="D1150" t="s">
        <v>691</v>
      </c>
      <c r="E1150">
        <v>5</v>
      </c>
      <c r="F1150" s="1">
        <v>43193.977210648147</v>
      </c>
      <c r="G1150">
        <v>1531</v>
      </c>
      <c r="H1150" t="s">
        <v>1261</v>
      </c>
      <c r="I1150">
        <v>2</v>
      </c>
      <c r="J1150">
        <v>59</v>
      </c>
      <c r="K1150">
        <v>10390</v>
      </c>
      <c r="L1150">
        <f t="shared" si="198"/>
        <v>22</v>
      </c>
      <c r="M1150" t="b">
        <f t="shared" si="199"/>
        <v>0</v>
      </c>
      <c r="N1150">
        <f t="shared" si="200"/>
        <v>25</v>
      </c>
      <c r="O1150">
        <f t="shared" si="201"/>
        <v>54</v>
      </c>
      <c r="P1150" s="8">
        <f t="shared" si="204"/>
        <v>1.7986111111111109E-2</v>
      </c>
      <c r="Q1150" s="1">
        <f t="shared" si="205"/>
        <v>43193.916666666664</v>
      </c>
      <c r="R1150">
        <f t="shared" si="195"/>
        <v>16</v>
      </c>
      <c r="S1150" s="1">
        <f t="shared" si="202"/>
        <v>43193.916666666664</v>
      </c>
      <c r="T1150">
        <f t="shared" si="196"/>
        <v>16</v>
      </c>
      <c r="U1150">
        <f t="shared" si="197"/>
        <v>0</v>
      </c>
      <c r="V1150" t="b">
        <f t="shared" si="203"/>
        <v>0</v>
      </c>
    </row>
    <row r="1151" spans="1:22" x14ac:dyDescent="0.4">
      <c r="A1151" t="s">
        <v>1873</v>
      </c>
      <c r="B1151" s="1">
        <v>43193.936620370368</v>
      </c>
      <c r="C1151">
        <v>183</v>
      </c>
      <c r="D1151" t="s">
        <v>239</v>
      </c>
      <c r="E1151">
        <v>12</v>
      </c>
      <c r="F1151" s="1">
        <v>43193.946782407409</v>
      </c>
      <c r="G1151">
        <v>421</v>
      </c>
      <c r="H1151" t="s">
        <v>68</v>
      </c>
      <c r="I1151">
        <v>5</v>
      </c>
      <c r="J1151">
        <v>14</v>
      </c>
      <c r="K1151">
        <v>1810</v>
      </c>
      <c r="L1151">
        <f t="shared" si="198"/>
        <v>22</v>
      </c>
      <c r="M1151" t="b">
        <f t="shared" si="199"/>
        <v>0</v>
      </c>
      <c r="N1151">
        <f t="shared" si="200"/>
        <v>28</v>
      </c>
      <c r="O1151">
        <f t="shared" si="201"/>
        <v>44</v>
      </c>
      <c r="P1151" s="8">
        <f t="shared" si="204"/>
        <v>1.9953703703703706E-2</v>
      </c>
      <c r="Q1151" s="1">
        <f t="shared" si="205"/>
        <v>43193.916666666664</v>
      </c>
      <c r="R1151">
        <f t="shared" si="195"/>
        <v>16</v>
      </c>
      <c r="S1151" s="1">
        <f t="shared" si="202"/>
        <v>43193.916666666664</v>
      </c>
      <c r="T1151">
        <f t="shared" si="196"/>
        <v>16</v>
      </c>
      <c r="U1151">
        <f t="shared" si="197"/>
        <v>0</v>
      </c>
      <c r="V1151" t="b">
        <f t="shared" si="203"/>
        <v>0</v>
      </c>
    </row>
    <row r="1152" spans="1:22" x14ac:dyDescent="0.4">
      <c r="A1152" t="s">
        <v>1807</v>
      </c>
      <c r="B1152" s="1">
        <v>43193.939375000002</v>
      </c>
      <c r="C1152">
        <v>1257</v>
      </c>
      <c r="D1152" t="s">
        <v>702</v>
      </c>
      <c r="E1152">
        <v>3</v>
      </c>
      <c r="F1152" s="1">
        <v>43193.946400462963</v>
      </c>
      <c r="G1152">
        <v>1230</v>
      </c>
      <c r="H1152" t="s">
        <v>1874</v>
      </c>
      <c r="I1152">
        <v>4</v>
      </c>
      <c r="J1152">
        <v>9</v>
      </c>
      <c r="K1152">
        <v>1690</v>
      </c>
      <c r="L1152">
        <f t="shared" si="198"/>
        <v>22</v>
      </c>
      <c r="M1152" t="b">
        <f t="shared" si="199"/>
        <v>0</v>
      </c>
      <c r="N1152">
        <f t="shared" si="200"/>
        <v>32</v>
      </c>
      <c r="O1152">
        <f t="shared" si="201"/>
        <v>42</v>
      </c>
      <c r="P1152" s="8">
        <f t="shared" si="204"/>
        <v>2.2708333333333334E-2</v>
      </c>
      <c r="Q1152" s="1">
        <f t="shared" si="205"/>
        <v>43193.916666666672</v>
      </c>
      <c r="R1152" t="e">
        <f t="shared" si="195"/>
        <v>#N/A</v>
      </c>
      <c r="S1152" s="1">
        <f t="shared" si="202"/>
        <v>43193.916666666664</v>
      </c>
      <c r="T1152">
        <f t="shared" si="196"/>
        <v>16</v>
      </c>
      <c r="U1152">
        <f t="shared" si="197"/>
        <v>0</v>
      </c>
      <c r="V1152" t="b">
        <f t="shared" si="203"/>
        <v>0</v>
      </c>
    </row>
    <row r="1153" spans="1:22" x14ac:dyDescent="0.4">
      <c r="A1153" t="s">
        <v>1875</v>
      </c>
      <c r="B1153" s="1">
        <v>43193.942060185182</v>
      </c>
      <c r="C1153">
        <v>1414</v>
      </c>
      <c r="D1153" t="s">
        <v>115</v>
      </c>
      <c r="E1153">
        <v>6</v>
      </c>
      <c r="F1153" s="1">
        <v>43194.024965277778</v>
      </c>
      <c r="G1153">
        <v>502</v>
      </c>
      <c r="H1153" t="s">
        <v>318</v>
      </c>
      <c r="I1153">
        <v>14</v>
      </c>
      <c r="J1153">
        <v>118</v>
      </c>
      <c r="K1153">
        <v>13150</v>
      </c>
      <c r="L1153">
        <f t="shared" si="198"/>
        <v>22</v>
      </c>
      <c r="M1153" t="b">
        <f t="shared" si="199"/>
        <v>0</v>
      </c>
      <c r="N1153">
        <f t="shared" si="200"/>
        <v>36</v>
      </c>
      <c r="O1153">
        <f t="shared" si="201"/>
        <v>34</v>
      </c>
      <c r="P1153" s="8">
        <f t="shared" si="204"/>
        <v>2.539351851851852E-2</v>
      </c>
      <c r="Q1153" s="1">
        <f t="shared" si="205"/>
        <v>43193.916666666664</v>
      </c>
      <c r="R1153">
        <f t="shared" si="195"/>
        <v>16</v>
      </c>
      <c r="S1153" s="1">
        <f t="shared" si="202"/>
        <v>43193.916666666664</v>
      </c>
      <c r="T1153">
        <f t="shared" si="196"/>
        <v>16</v>
      </c>
      <c r="U1153">
        <f t="shared" si="197"/>
        <v>0</v>
      </c>
      <c r="V1153" t="b">
        <f t="shared" si="203"/>
        <v>0</v>
      </c>
    </row>
    <row r="1154" spans="1:22" x14ac:dyDescent="0.4">
      <c r="A1154" t="s">
        <v>1876</v>
      </c>
      <c r="B1154" s="1">
        <v>43193.944074074076</v>
      </c>
      <c r="C1154">
        <v>521</v>
      </c>
      <c r="D1154" t="s">
        <v>222</v>
      </c>
      <c r="E1154">
        <v>2</v>
      </c>
      <c r="F1154" s="1">
        <v>43193.950428240743</v>
      </c>
      <c r="G1154">
        <v>519</v>
      </c>
      <c r="H1154" t="s">
        <v>1545</v>
      </c>
      <c r="I1154">
        <v>6</v>
      </c>
      <c r="J1154">
        <v>8</v>
      </c>
      <c r="K1154">
        <v>960</v>
      </c>
      <c r="L1154">
        <f t="shared" si="198"/>
        <v>22</v>
      </c>
      <c r="M1154" t="b">
        <f t="shared" si="199"/>
        <v>0</v>
      </c>
      <c r="N1154">
        <f t="shared" si="200"/>
        <v>39</v>
      </c>
      <c r="O1154">
        <f t="shared" si="201"/>
        <v>28</v>
      </c>
      <c r="P1154" s="8">
        <f t="shared" si="204"/>
        <v>2.7407407407407408E-2</v>
      </c>
      <c r="Q1154" s="1">
        <f t="shared" si="205"/>
        <v>43193.916666666672</v>
      </c>
      <c r="R1154" t="e">
        <f t="shared" ref="R1154:R1217" si="206">VLOOKUP(Q1154,기상정보,2,FALSE)</f>
        <v>#N/A</v>
      </c>
      <c r="S1154" s="1">
        <f t="shared" si="202"/>
        <v>43193.916666666664</v>
      </c>
      <c r="T1154">
        <f t="shared" ref="T1154:T1217" si="207">VLOOKUP(S1154,기상정보,2,FALSE)</f>
        <v>16</v>
      </c>
      <c r="U1154">
        <f t="shared" ref="U1154:U1217" si="208">VLOOKUP(B1154,기상정보,3,TRUE)</f>
        <v>0</v>
      </c>
      <c r="V1154" t="b">
        <f t="shared" si="203"/>
        <v>0</v>
      </c>
    </row>
    <row r="1155" spans="1:22" x14ac:dyDescent="0.4">
      <c r="A1155" t="s">
        <v>1877</v>
      </c>
      <c r="B1155" s="1">
        <v>43193.946655092594</v>
      </c>
      <c r="C1155">
        <v>1616</v>
      </c>
      <c r="D1155" t="s">
        <v>116</v>
      </c>
      <c r="E1155">
        <v>4</v>
      </c>
      <c r="F1155" s="1">
        <v>43193.951180555552</v>
      </c>
      <c r="G1155">
        <v>1611</v>
      </c>
      <c r="H1155" t="s">
        <v>521</v>
      </c>
      <c r="I1155">
        <v>2</v>
      </c>
      <c r="J1155">
        <v>6</v>
      </c>
      <c r="K1155">
        <v>1230</v>
      </c>
      <c r="L1155">
        <f t="shared" ref="L1155:L1218" si="209">HOUR(B1155)</f>
        <v>22</v>
      </c>
      <c r="M1155" t="b">
        <f t="shared" ref="M1155:M1218" si="210">WEEKDAY(B1155,2)&gt;=6</f>
        <v>0</v>
      </c>
      <c r="N1155">
        <f t="shared" ref="N1155:N1218" si="211">MINUTE(B1155)</f>
        <v>43</v>
      </c>
      <c r="O1155">
        <f t="shared" ref="O1155:O1218" si="212">SECOND(B1155)</f>
        <v>11</v>
      </c>
      <c r="P1155" s="8">
        <f t="shared" si="204"/>
        <v>2.9988425925925922E-2</v>
      </c>
      <c r="Q1155" s="1">
        <f t="shared" si="205"/>
        <v>43193.916666666664</v>
      </c>
      <c r="R1155">
        <f t="shared" si="206"/>
        <v>16</v>
      </c>
      <c r="S1155" s="1">
        <f t="shared" ref="S1155:S1218" si="213">DATE(YEAR(B1155),MONTH(B1155),DAY(B1155))+TIME(HOUR(B1155),0,0)</f>
        <v>43193.916666666664</v>
      </c>
      <c r="T1155">
        <f t="shared" si="207"/>
        <v>16</v>
      </c>
      <c r="U1155">
        <f t="shared" si="208"/>
        <v>0</v>
      </c>
      <c r="V1155" t="b">
        <f t="shared" ref="V1155:V1218" si="214">U1155&gt;=1</f>
        <v>0</v>
      </c>
    </row>
    <row r="1156" spans="1:22" x14ac:dyDescent="0.4">
      <c r="A1156" t="s">
        <v>1878</v>
      </c>
      <c r="B1156" s="1">
        <v>43193.949166666665</v>
      </c>
      <c r="C1156">
        <v>592</v>
      </c>
      <c r="D1156" t="s">
        <v>694</v>
      </c>
      <c r="E1156">
        <v>1</v>
      </c>
      <c r="F1156" s="1">
        <v>43193.951331018521</v>
      </c>
      <c r="G1156">
        <v>592</v>
      </c>
      <c r="H1156" t="s">
        <v>694</v>
      </c>
      <c r="I1156">
        <v>1</v>
      </c>
      <c r="J1156">
        <v>2</v>
      </c>
      <c r="K1156">
        <v>170</v>
      </c>
      <c r="L1156">
        <f t="shared" si="209"/>
        <v>22</v>
      </c>
      <c r="M1156" t="b">
        <f t="shared" si="210"/>
        <v>0</v>
      </c>
      <c r="N1156">
        <f t="shared" si="211"/>
        <v>46</v>
      </c>
      <c r="O1156">
        <f t="shared" si="212"/>
        <v>48</v>
      </c>
      <c r="P1156" s="8">
        <f t="shared" si="204"/>
        <v>3.2499999999999994E-2</v>
      </c>
      <c r="Q1156" s="1">
        <f t="shared" si="205"/>
        <v>43193.916666666664</v>
      </c>
      <c r="R1156">
        <f t="shared" si="206"/>
        <v>16</v>
      </c>
      <c r="S1156" s="1">
        <f t="shared" si="213"/>
        <v>43193.916666666664</v>
      </c>
      <c r="T1156">
        <f t="shared" si="207"/>
        <v>16</v>
      </c>
      <c r="U1156">
        <f t="shared" si="208"/>
        <v>0</v>
      </c>
      <c r="V1156" t="b">
        <f t="shared" si="214"/>
        <v>0</v>
      </c>
    </row>
    <row r="1157" spans="1:22" x14ac:dyDescent="0.4">
      <c r="A1157" t="s">
        <v>1878</v>
      </c>
      <c r="B1157" s="1">
        <v>43193.951828703706</v>
      </c>
      <c r="C1157">
        <v>592</v>
      </c>
      <c r="D1157" t="s">
        <v>694</v>
      </c>
      <c r="E1157">
        <v>1</v>
      </c>
      <c r="F1157" s="1">
        <v>43193.957199074073</v>
      </c>
      <c r="G1157">
        <v>501</v>
      </c>
      <c r="H1157" t="s">
        <v>44</v>
      </c>
      <c r="I1157">
        <v>9</v>
      </c>
      <c r="J1157">
        <v>7</v>
      </c>
      <c r="K1157">
        <v>1280</v>
      </c>
      <c r="L1157">
        <f t="shared" si="209"/>
        <v>22</v>
      </c>
      <c r="M1157" t="b">
        <f t="shared" si="210"/>
        <v>0</v>
      </c>
      <c r="N1157">
        <f t="shared" si="211"/>
        <v>50</v>
      </c>
      <c r="O1157">
        <f t="shared" si="212"/>
        <v>38</v>
      </c>
      <c r="P1157" s="8">
        <f t="shared" si="204"/>
        <v>3.516203703703704E-2</v>
      </c>
      <c r="Q1157" s="1">
        <f t="shared" si="205"/>
        <v>43193.916666666672</v>
      </c>
      <c r="R1157" t="e">
        <f t="shared" si="206"/>
        <v>#N/A</v>
      </c>
      <c r="S1157" s="1">
        <f t="shared" si="213"/>
        <v>43193.916666666664</v>
      </c>
      <c r="T1157">
        <f t="shared" si="207"/>
        <v>16</v>
      </c>
      <c r="U1157">
        <f t="shared" si="208"/>
        <v>0</v>
      </c>
      <c r="V1157" t="b">
        <f t="shared" si="214"/>
        <v>0</v>
      </c>
    </row>
    <row r="1158" spans="1:22" x14ac:dyDescent="0.4">
      <c r="A1158" t="s">
        <v>814</v>
      </c>
      <c r="B1158" s="1">
        <v>43193.95416666667</v>
      </c>
      <c r="C1158">
        <v>933</v>
      </c>
      <c r="D1158" t="s">
        <v>282</v>
      </c>
      <c r="E1158">
        <v>9</v>
      </c>
      <c r="F1158" s="1">
        <v>43193.957407407404</v>
      </c>
      <c r="G1158">
        <v>931</v>
      </c>
      <c r="H1158" t="s">
        <v>1266</v>
      </c>
      <c r="I1158">
        <v>9</v>
      </c>
      <c r="J1158">
        <v>4</v>
      </c>
      <c r="K1158">
        <v>1320</v>
      </c>
      <c r="L1158">
        <f t="shared" si="209"/>
        <v>22</v>
      </c>
      <c r="M1158" t="b">
        <f t="shared" si="210"/>
        <v>0</v>
      </c>
      <c r="N1158">
        <f t="shared" si="211"/>
        <v>54</v>
      </c>
      <c r="O1158">
        <f t="shared" si="212"/>
        <v>0</v>
      </c>
      <c r="P1158" s="8">
        <f t="shared" si="204"/>
        <v>3.7499999999999999E-2</v>
      </c>
      <c r="Q1158" s="1">
        <f t="shared" si="205"/>
        <v>43193.916666666672</v>
      </c>
      <c r="R1158" t="e">
        <f t="shared" si="206"/>
        <v>#N/A</v>
      </c>
      <c r="S1158" s="1">
        <f t="shared" si="213"/>
        <v>43193.916666666664</v>
      </c>
      <c r="T1158">
        <f t="shared" si="207"/>
        <v>16</v>
      </c>
      <c r="U1158">
        <f t="shared" si="208"/>
        <v>0</v>
      </c>
      <c r="V1158" t="b">
        <f t="shared" si="214"/>
        <v>0</v>
      </c>
    </row>
    <row r="1159" spans="1:22" x14ac:dyDescent="0.4">
      <c r="A1159" t="s">
        <v>122</v>
      </c>
      <c r="B1159" s="1">
        <v>43193.957094907404</v>
      </c>
      <c r="C1159">
        <v>347</v>
      </c>
      <c r="D1159" t="s">
        <v>288</v>
      </c>
      <c r="E1159">
        <v>8</v>
      </c>
      <c r="F1159" s="1">
        <v>43193.990810185183</v>
      </c>
      <c r="G1159">
        <v>1344</v>
      </c>
      <c r="H1159" t="s">
        <v>1089</v>
      </c>
      <c r="I1159">
        <v>3</v>
      </c>
      <c r="J1159">
        <v>48</v>
      </c>
      <c r="K1159">
        <v>6620</v>
      </c>
      <c r="L1159">
        <f t="shared" si="209"/>
        <v>22</v>
      </c>
      <c r="M1159" t="b">
        <f t="shared" si="210"/>
        <v>0</v>
      </c>
      <c r="N1159">
        <f t="shared" si="211"/>
        <v>58</v>
      </c>
      <c r="O1159">
        <f t="shared" si="212"/>
        <v>13</v>
      </c>
      <c r="P1159" s="8">
        <f t="shared" si="204"/>
        <v>4.0428240740740744E-2</v>
      </c>
      <c r="Q1159" s="1">
        <f t="shared" si="205"/>
        <v>43193.916666666664</v>
      </c>
      <c r="R1159">
        <f t="shared" si="206"/>
        <v>16</v>
      </c>
      <c r="S1159" s="1">
        <f t="shared" si="213"/>
        <v>43193.916666666664</v>
      </c>
      <c r="T1159">
        <f t="shared" si="207"/>
        <v>16</v>
      </c>
      <c r="U1159">
        <f t="shared" si="208"/>
        <v>0</v>
      </c>
      <c r="V1159" t="b">
        <f t="shared" si="214"/>
        <v>0</v>
      </c>
    </row>
    <row r="1160" spans="1:22" x14ac:dyDescent="0.4">
      <c r="A1160" t="s">
        <v>1879</v>
      </c>
      <c r="B1160" s="1">
        <v>43193.960925925923</v>
      </c>
      <c r="C1160">
        <v>913</v>
      </c>
      <c r="D1160" t="s">
        <v>553</v>
      </c>
      <c r="E1160">
        <v>10</v>
      </c>
      <c r="F1160" s="1">
        <v>43193.973935185182</v>
      </c>
      <c r="G1160">
        <v>194</v>
      </c>
      <c r="H1160" t="s">
        <v>490</v>
      </c>
      <c r="I1160">
        <v>10</v>
      </c>
      <c r="J1160">
        <v>18</v>
      </c>
      <c r="K1160">
        <v>3390</v>
      </c>
      <c r="L1160">
        <f t="shared" si="209"/>
        <v>23</v>
      </c>
      <c r="M1160" t="b">
        <f t="shared" si="210"/>
        <v>0</v>
      </c>
      <c r="N1160">
        <f t="shared" si="211"/>
        <v>3</v>
      </c>
      <c r="O1160">
        <f t="shared" si="212"/>
        <v>44</v>
      </c>
      <c r="P1160" s="8">
        <f t="shared" si="204"/>
        <v>2.5925925925925925E-3</v>
      </c>
      <c r="Q1160" s="1">
        <f t="shared" si="205"/>
        <v>43193.958333333328</v>
      </c>
      <c r="R1160" t="e">
        <f t="shared" si="206"/>
        <v>#N/A</v>
      </c>
      <c r="S1160" s="1">
        <f t="shared" si="213"/>
        <v>43193.958333333336</v>
      </c>
      <c r="T1160">
        <f t="shared" si="207"/>
        <v>15</v>
      </c>
      <c r="U1160">
        <f t="shared" si="208"/>
        <v>0</v>
      </c>
      <c r="V1160" t="b">
        <f t="shared" si="214"/>
        <v>0</v>
      </c>
    </row>
    <row r="1161" spans="1:22" x14ac:dyDescent="0.4">
      <c r="A1161" t="s">
        <v>1880</v>
      </c>
      <c r="B1161" s="1">
        <v>43193.964861111112</v>
      </c>
      <c r="C1161">
        <v>592</v>
      </c>
      <c r="D1161" t="s">
        <v>694</v>
      </c>
      <c r="E1161">
        <v>1</v>
      </c>
      <c r="F1161" s="1">
        <v>43193.976180555554</v>
      </c>
      <c r="G1161">
        <v>643</v>
      </c>
      <c r="H1161" t="s">
        <v>574</v>
      </c>
      <c r="I1161">
        <v>3</v>
      </c>
      <c r="J1161">
        <v>15</v>
      </c>
      <c r="K1161">
        <v>3270</v>
      </c>
      <c r="L1161">
        <f t="shared" si="209"/>
        <v>23</v>
      </c>
      <c r="M1161" t="b">
        <f t="shared" si="210"/>
        <v>0</v>
      </c>
      <c r="N1161">
        <f t="shared" si="211"/>
        <v>9</v>
      </c>
      <c r="O1161">
        <f t="shared" si="212"/>
        <v>24</v>
      </c>
      <c r="P1161" s="8">
        <f t="shared" si="204"/>
        <v>6.5277777777777782E-3</v>
      </c>
      <c r="Q1161" s="1">
        <f t="shared" si="205"/>
        <v>43193.958333333336</v>
      </c>
      <c r="R1161">
        <f t="shared" si="206"/>
        <v>15</v>
      </c>
      <c r="S1161" s="1">
        <f t="shared" si="213"/>
        <v>43193.958333333336</v>
      </c>
      <c r="T1161">
        <f t="shared" si="207"/>
        <v>15</v>
      </c>
      <c r="U1161">
        <f t="shared" si="208"/>
        <v>0</v>
      </c>
      <c r="V1161" t="b">
        <f t="shared" si="214"/>
        <v>0</v>
      </c>
    </row>
    <row r="1162" spans="1:22" x14ac:dyDescent="0.4">
      <c r="A1162" t="s">
        <v>1881</v>
      </c>
      <c r="B1162" s="1">
        <v>43193.968240740738</v>
      </c>
      <c r="C1162">
        <v>540</v>
      </c>
      <c r="D1162" t="s">
        <v>45</v>
      </c>
      <c r="E1162">
        <v>6</v>
      </c>
      <c r="F1162" s="1">
        <v>43193.981724537036</v>
      </c>
      <c r="G1162">
        <v>549</v>
      </c>
      <c r="H1162" t="s">
        <v>721</v>
      </c>
      <c r="I1162">
        <v>4</v>
      </c>
      <c r="J1162">
        <v>19</v>
      </c>
      <c r="K1162">
        <v>1370</v>
      </c>
      <c r="L1162">
        <f t="shared" si="209"/>
        <v>23</v>
      </c>
      <c r="M1162" t="b">
        <f t="shared" si="210"/>
        <v>0</v>
      </c>
      <c r="N1162">
        <f t="shared" si="211"/>
        <v>14</v>
      </c>
      <c r="O1162">
        <f t="shared" si="212"/>
        <v>16</v>
      </c>
      <c r="P1162" s="8">
        <f t="shared" si="204"/>
        <v>9.9074074074074082E-3</v>
      </c>
      <c r="Q1162" s="1">
        <f t="shared" si="205"/>
        <v>43193.958333333328</v>
      </c>
      <c r="R1162" t="e">
        <f t="shared" si="206"/>
        <v>#N/A</v>
      </c>
      <c r="S1162" s="1">
        <f t="shared" si="213"/>
        <v>43193.958333333336</v>
      </c>
      <c r="T1162">
        <f t="shared" si="207"/>
        <v>15</v>
      </c>
      <c r="U1162">
        <f t="shared" si="208"/>
        <v>0</v>
      </c>
      <c r="V1162" t="b">
        <f t="shared" si="214"/>
        <v>0</v>
      </c>
    </row>
    <row r="1163" spans="1:22" x14ac:dyDescent="0.4">
      <c r="A1163" t="s">
        <v>1882</v>
      </c>
      <c r="B1163" s="1">
        <v>43193.973263888889</v>
      </c>
      <c r="C1163">
        <v>502</v>
      </c>
      <c r="D1163" t="s">
        <v>318</v>
      </c>
      <c r="E1163">
        <v>11</v>
      </c>
      <c r="F1163" s="1">
        <v>43193.988506944443</v>
      </c>
      <c r="G1163">
        <v>502</v>
      </c>
      <c r="H1163" t="s">
        <v>318</v>
      </c>
      <c r="I1163">
        <v>15</v>
      </c>
      <c r="J1163">
        <v>21</v>
      </c>
      <c r="K1163">
        <v>3200</v>
      </c>
      <c r="L1163">
        <f t="shared" si="209"/>
        <v>23</v>
      </c>
      <c r="M1163" t="b">
        <f t="shared" si="210"/>
        <v>0</v>
      </c>
      <c r="N1163">
        <f t="shared" si="211"/>
        <v>21</v>
      </c>
      <c r="O1163">
        <f t="shared" si="212"/>
        <v>30</v>
      </c>
      <c r="P1163" s="8">
        <f t="shared" si="204"/>
        <v>1.4930555555555556E-2</v>
      </c>
      <c r="Q1163" s="1">
        <f t="shared" si="205"/>
        <v>43193.958333333336</v>
      </c>
      <c r="R1163">
        <f t="shared" si="206"/>
        <v>15</v>
      </c>
      <c r="S1163" s="1">
        <f t="shared" si="213"/>
        <v>43193.958333333336</v>
      </c>
      <c r="T1163">
        <f t="shared" si="207"/>
        <v>15</v>
      </c>
      <c r="U1163">
        <f t="shared" si="208"/>
        <v>0</v>
      </c>
      <c r="V1163" t="b">
        <f t="shared" si="214"/>
        <v>0</v>
      </c>
    </row>
    <row r="1164" spans="1:22" x14ac:dyDescent="0.4">
      <c r="A1164" t="s">
        <v>1883</v>
      </c>
      <c r="B1164" s="1">
        <v>43193.977881944447</v>
      </c>
      <c r="C1164">
        <v>2229</v>
      </c>
      <c r="D1164" t="s">
        <v>788</v>
      </c>
      <c r="E1164">
        <v>8</v>
      </c>
      <c r="F1164" s="1">
        <v>43193.983819444446</v>
      </c>
      <c r="G1164">
        <v>2221</v>
      </c>
      <c r="H1164" t="s">
        <v>1884</v>
      </c>
      <c r="I1164">
        <v>4</v>
      </c>
      <c r="J1164">
        <v>8</v>
      </c>
      <c r="K1164">
        <v>1490</v>
      </c>
      <c r="L1164">
        <f t="shared" si="209"/>
        <v>23</v>
      </c>
      <c r="M1164" t="b">
        <f t="shared" si="210"/>
        <v>0</v>
      </c>
      <c r="N1164">
        <f t="shared" si="211"/>
        <v>28</v>
      </c>
      <c r="O1164">
        <f t="shared" si="212"/>
        <v>9</v>
      </c>
      <c r="P1164" s="8">
        <f t="shared" si="204"/>
        <v>1.954861111111111E-2</v>
      </c>
      <c r="Q1164" s="1">
        <f t="shared" si="205"/>
        <v>43193.958333333336</v>
      </c>
      <c r="R1164">
        <f t="shared" si="206"/>
        <v>15</v>
      </c>
      <c r="S1164" s="1">
        <f t="shared" si="213"/>
        <v>43193.958333333336</v>
      </c>
      <c r="T1164">
        <f t="shared" si="207"/>
        <v>15</v>
      </c>
      <c r="U1164">
        <f t="shared" si="208"/>
        <v>0</v>
      </c>
      <c r="V1164" t="b">
        <f t="shared" si="214"/>
        <v>0</v>
      </c>
    </row>
    <row r="1165" spans="1:22" x14ac:dyDescent="0.4">
      <c r="A1165" t="s">
        <v>1885</v>
      </c>
      <c r="B1165" s="1">
        <v>43193.983506944445</v>
      </c>
      <c r="C1165">
        <v>223</v>
      </c>
      <c r="D1165" t="s">
        <v>218</v>
      </c>
      <c r="E1165">
        <v>4</v>
      </c>
      <c r="F1165" s="1">
        <v>43193.989317129628</v>
      </c>
      <c r="G1165">
        <v>259</v>
      </c>
      <c r="H1165" t="s">
        <v>1017</v>
      </c>
      <c r="I1165">
        <v>12</v>
      </c>
      <c r="J1165">
        <v>8</v>
      </c>
      <c r="K1165">
        <v>1300</v>
      </c>
      <c r="L1165">
        <f t="shared" si="209"/>
        <v>23</v>
      </c>
      <c r="M1165" t="b">
        <f t="shared" si="210"/>
        <v>0</v>
      </c>
      <c r="N1165">
        <f t="shared" si="211"/>
        <v>36</v>
      </c>
      <c r="O1165">
        <f t="shared" si="212"/>
        <v>15</v>
      </c>
      <c r="P1165" s="8">
        <f t="shared" si="204"/>
        <v>2.5173611111111108E-2</v>
      </c>
      <c r="Q1165" s="1">
        <f t="shared" si="205"/>
        <v>43193.958333333336</v>
      </c>
      <c r="R1165">
        <f t="shared" si="206"/>
        <v>15</v>
      </c>
      <c r="S1165" s="1">
        <f t="shared" si="213"/>
        <v>43193.958333333336</v>
      </c>
      <c r="T1165">
        <f t="shared" si="207"/>
        <v>15</v>
      </c>
      <c r="U1165">
        <f t="shared" si="208"/>
        <v>0</v>
      </c>
      <c r="V1165" t="b">
        <f t="shared" si="214"/>
        <v>0</v>
      </c>
    </row>
    <row r="1166" spans="1:22" x14ac:dyDescent="0.4">
      <c r="A1166" t="s">
        <v>1886</v>
      </c>
      <c r="B1166" s="1">
        <v>43193.989317129628</v>
      </c>
      <c r="C1166">
        <v>2003</v>
      </c>
      <c r="D1166" t="s">
        <v>1122</v>
      </c>
      <c r="E1166">
        <v>4</v>
      </c>
      <c r="F1166" s="1">
        <v>43194.03125</v>
      </c>
      <c r="G1166">
        <v>2003</v>
      </c>
      <c r="H1166" t="s">
        <v>1122</v>
      </c>
      <c r="I1166">
        <v>8</v>
      </c>
      <c r="J1166">
        <v>60</v>
      </c>
      <c r="K1166">
        <v>10660</v>
      </c>
      <c r="L1166">
        <f t="shared" si="209"/>
        <v>23</v>
      </c>
      <c r="M1166" t="b">
        <f t="shared" si="210"/>
        <v>0</v>
      </c>
      <c r="N1166">
        <f t="shared" si="211"/>
        <v>44</v>
      </c>
      <c r="O1166">
        <f t="shared" si="212"/>
        <v>37</v>
      </c>
      <c r="P1166" s="8">
        <f t="shared" si="204"/>
        <v>3.0983796296296297E-2</v>
      </c>
      <c r="Q1166" s="1">
        <f t="shared" si="205"/>
        <v>43193.958333333328</v>
      </c>
      <c r="R1166" t="e">
        <f t="shared" si="206"/>
        <v>#N/A</v>
      </c>
      <c r="S1166" s="1">
        <f t="shared" si="213"/>
        <v>43193.958333333336</v>
      </c>
      <c r="T1166">
        <f t="shared" si="207"/>
        <v>15</v>
      </c>
      <c r="U1166">
        <f t="shared" si="208"/>
        <v>0</v>
      </c>
      <c r="V1166" t="b">
        <f t="shared" si="214"/>
        <v>0</v>
      </c>
    </row>
    <row r="1167" spans="1:22" x14ac:dyDescent="0.4">
      <c r="A1167" t="s">
        <v>1887</v>
      </c>
      <c r="B1167" s="1">
        <v>43193.995486111111</v>
      </c>
      <c r="C1167">
        <v>185</v>
      </c>
      <c r="D1167" t="s">
        <v>151</v>
      </c>
      <c r="E1167">
        <v>9</v>
      </c>
      <c r="F1167" s="1">
        <v>43194.0000462963</v>
      </c>
      <c r="G1167">
        <v>124</v>
      </c>
      <c r="H1167" t="s">
        <v>372</v>
      </c>
      <c r="I1167">
        <v>17</v>
      </c>
      <c r="J1167">
        <v>6</v>
      </c>
      <c r="K1167">
        <v>1250</v>
      </c>
      <c r="L1167">
        <f t="shared" si="209"/>
        <v>23</v>
      </c>
      <c r="M1167" t="b">
        <f t="shared" si="210"/>
        <v>0</v>
      </c>
      <c r="N1167">
        <f t="shared" si="211"/>
        <v>53</v>
      </c>
      <c r="O1167">
        <f t="shared" si="212"/>
        <v>30</v>
      </c>
      <c r="P1167" s="8">
        <f t="shared" si="204"/>
        <v>3.7152777777777778E-2</v>
      </c>
      <c r="Q1167" s="1">
        <f t="shared" si="205"/>
        <v>43193.958333333336</v>
      </c>
      <c r="R1167">
        <f t="shared" si="206"/>
        <v>15</v>
      </c>
      <c r="S1167" s="1">
        <f t="shared" si="213"/>
        <v>43193.958333333336</v>
      </c>
      <c r="T1167">
        <f t="shared" si="207"/>
        <v>15</v>
      </c>
      <c r="U1167">
        <f t="shared" si="208"/>
        <v>0</v>
      </c>
      <c r="V1167" t="b">
        <f t="shared" si="214"/>
        <v>0</v>
      </c>
    </row>
    <row r="1168" spans="1:22" x14ac:dyDescent="0.4">
      <c r="A1168" t="s">
        <v>1888</v>
      </c>
      <c r="B1168" s="1">
        <v>43194.002557870372</v>
      </c>
      <c r="C1168">
        <v>905</v>
      </c>
      <c r="D1168" t="s">
        <v>131</v>
      </c>
      <c r="E1168">
        <v>1</v>
      </c>
      <c r="F1168" s="1">
        <v>43194.039155092592</v>
      </c>
      <c r="G1168">
        <v>924</v>
      </c>
      <c r="H1168" t="s">
        <v>1889</v>
      </c>
      <c r="I1168">
        <v>2</v>
      </c>
      <c r="J1168">
        <v>52</v>
      </c>
      <c r="K1168">
        <v>1680</v>
      </c>
      <c r="L1168">
        <f t="shared" si="209"/>
        <v>0</v>
      </c>
      <c r="M1168" t="b">
        <f t="shared" si="210"/>
        <v>0</v>
      </c>
      <c r="N1168">
        <f t="shared" si="211"/>
        <v>3</v>
      </c>
      <c r="O1168">
        <f t="shared" si="212"/>
        <v>41</v>
      </c>
      <c r="P1168" s="8">
        <f t="shared" ref="P1168:P1231" si="215">TIME(0,MINUTE(B1168),SECOND(B1168))</f>
        <v>2.5578703703703705E-3</v>
      </c>
      <c r="Q1168" s="1">
        <f t="shared" ref="Q1168:Q1231" si="216">B1168-P1168</f>
        <v>43194</v>
      </c>
      <c r="R1168">
        <f t="shared" si="206"/>
        <v>15</v>
      </c>
      <c r="S1168" s="1">
        <f t="shared" si="213"/>
        <v>43194</v>
      </c>
      <c r="T1168">
        <f t="shared" si="207"/>
        <v>15</v>
      </c>
      <c r="U1168">
        <f t="shared" si="208"/>
        <v>0.1</v>
      </c>
      <c r="V1168" t="b">
        <f t="shared" si="214"/>
        <v>0</v>
      </c>
    </row>
    <row r="1169" spans="1:22" x14ac:dyDescent="0.4">
      <c r="A1169" t="s">
        <v>1890</v>
      </c>
      <c r="B1169" s="1">
        <v>43194.009606481479</v>
      </c>
      <c r="C1169">
        <v>2148</v>
      </c>
      <c r="D1169" t="s">
        <v>876</v>
      </c>
      <c r="E1169">
        <v>3</v>
      </c>
      <c r="F1169" s="1">
        <v>43194.014143518521</v>
      </c>
      <c r="G1169">
        <v>2119</v>
      </c>
      <c r="H1169" t="s">
        <v>716</v>
      </c>
      <c r="I1169">
        <v>8</v>
      </c>
      <c r="J1169">
        <v>6</v>
      </c>
      <c r="K1169">
        <v>1410</v>
      </c>
      <c r="L1169">
        <f t="shared" si="209"/>
        <v>0</v>
      </c>
      <c r="M1169" t="b">
        <f t="shared" si="210"/>
        <v>0</v>
      </c>
      <c r="N1169">
        <f t="shared" si="211"/>
        <v>13</v>
      </c>
      <c r="O1169">
        <f t="shared" si="212"/>
        <v>50</v>
      </c>
      <c r="P1169" s="8">
        <f t="shared" si="215"/>
        <v>9.6064814814814815E-3</v>
      </c>
      <c r="Q1169" s="1">
        <f t="shared" si="216"/>
        <v>43194</v>
      </c>
      <c r="R1169">
        <f t="shared" si="206"/>
        <v>15</v>
      </c>
      <c r="S1169" s="1">
        <f t="shared" si="213"/>
        <v>43194</v>
      </c>
      <c r="T1169">
        <f t="shared" si="207"/>
        <v>15</v>
      </c>
      <c r="U1169">
        <f t="shared" si="208"/>
        <v>0.1</v>
      </c>
      <c r="V1169" t="b">
        <f t="shared" si="214"/>
        <v>0</v>
      </c>
    </row>
    <row r="1170" spans="1:22" x14ac:dyDescent="0.4">
      <c r="A1170" t="s">
        <v>1891</v>
      </c>
      <c r="B1170" s="1">
        <v>43194.015092592592</v>
      </c>
      <c r="C1170">
        <v>933</v>
      </c>
      <c r="D1170" t="s">
        <v>282</v>
      </c>
      <c r="E1170">
        <v>1</v>
      </c>
      <c r="F1170" s="1">
        <v>43194.02375</v>
      </c>
      <c r="G1170">
        <v>913</v>
      </c>
      <c r="H1170" t="s">
        <v>553</v>
      </c>
      <c r="I1170">
        <v>3</v>
      </c>
      <c r="J1170">
        <v>12</v>
      </c>
      <c r="K1170">
        <v>1780</v>
      </c>
      <c r="L1170">
        <f t="shared" si="209"/>
        <v>0</v>
      </c>
      <c r="M1170" t="b">
        <f t="shared" si="210"/>
        <v>0</v>
      </c>
      <c r="N1170">
        <f t="shared" si="211"/>
        <v>21</v>
      </c>
      <c r="O1170">
        <f t="shared" si="212"/>
        <v>44</v>
      </c>
      <c r="P1170" s="8">
        <f t="shared" si="215"/>
        <v>1.5092592592592593E-2</v>
      </c>
      <c r="Q1170" s="1">
        <f t="shared" si="216"/>
        <v>43194</v>
      </c>
      <c r="R1170">
        <f t="shared" si="206"/>
        <v>15</v>
      </c>
      <c r="S1170" s="1">
        <f t="shared" si="213"/>
        <v>43194</v>
      </c>
      <c r="T1170">
        <f t="shared" si="207"/>
        <v>15</v>
      </c>
      <c r="U1170">
        <f t="shared" si="208"/>
        <v>0.1</v>
      </c>
      <c r="V1170" t="b">
        <f t="shared" si="214"/>
        <v>0</v>
      </c>
    </row>
    <row r="1171" spans="1:22" x14ac:dyDescent="0.4">
      <c r="A1171" t="s">
        <v>1892</v>
      </c>
      <c r="B1171" s="1">
        <v>43194.022291666668</v>
      </c>
      <c r="C1171">
        <v>164</v>
      </c>
      <c r="D1171" t="s">
        <v>1893</v>
      </c>
      <c r="E1171">
        <v>2</v>
      </c>
      <c r="F1171" s="1">
        <v>43194.03266203704</v>
      </c>
      <c r="G1171">
        <v>113</v>
      </c>
      <c r="H1171" t="s">
        <v>125</v>
      </c>
      <c r="I1171">
        <v>21</v>
      </c>
      <c r="J1171">
        <v>14</v>
      </c>
      <c r="K1171">
        <v>2740</v>
      </c>
      <c r="L1171">
        <f t="shared" si="209"/>
        <v>0</v>
      </c>
      <c r="M1171" t="b">
        <f t="shared" si="210"/>
        <v>0</v>
      </c>
      <c r="N1171">
        <f t="shared" si="211"/>
        <v>32</v>
      </c>
      <c r="O1171">
        <f t="shared" si="212"/>
        <v>6</v>
      </c>
      <c r="P1171" s="8">
        <f t="shared" si="215"/>
        <v>2.2291666666666668E-2</v>
      </c>
      <c r="Q1171" s="1">
        <f t="shared" si="216"/>
        <v>43194</v>
      </c>
      <c r="R1171">
        <f t="shared" si="206"/>
        <v>15</v>
      </c>
      <c r="S1171" s="1">
        <f t="shared" si="213"/>
        <v>43194</v>
      </c>
      <c r="T1171">
        <f t="shared" si="207"/>
        <v>15</v>
      </c>
      <c r="U1171">
        <f t="shared" si="208"/>
        <v>0.1</v>
      </c>
      <c r="V1171" t="b">
        <f t="shared" si="214"/>
        <v>0</v>
      </c>
    </row>
    <row r="1172" spans="1:22" x14ac:dyDescent="0.4">
      <c r="A1172" t="s">
        <v>1894</v>
      </c>
      <c r="B1172" s="1">
        <v>43194.030416666668</v>
      </c>
      <c r="C1172">
        <v>137</v>
      </c>
      <c r="D1172" t="s">
        <v>1197</v>
      </c>
      <c r="E1172">
        <v>1</v>
      </c>
      <c r="F1172" s="1">
        <v>43194.03434027778</v>
      </c>
      <c r="G1172">
        <v>142</v>
      </c>
      <c r="H1172" t="s">
        <v>84</v>
      </c>
      <c r="I1172">
        <v>4</v>
      </c>
      <c r="J1172">
        <v>5</v>
      </c>
      <c r="K1172">
        <v>1210</v>
      </c>
      <c r="L1172">
        <f t="shared" si="209"/>
        <v>0</v>
      </c>
      <c r="M1172" t="b">
        <f t="shared" si="210"/>
        <v>0</v>
      </c>
      <c r="N1172">
        <f t="shared" si="211"/>
        <v>43</v>
      </c>
      <c r="O1172">
        <f t="shared" si="212"/>
        <v>48</v>
      </c>
      <c r="P1172" s="8">
        <f t="shared" si="215"/>
        <v>3.0416666666666665E-2</v>
      </c>
      <c r="Q1172" s="1">
        <f t="shared" si="216"/>
        <v>43194</v>
      </c>
      <c r="R1172">
        <f t="shared" si="206"/>
        <v>15</v>
      </c>
      <c r="S1172" s="1">
        <f t="shared" si="213"/>
        <v>43194</v>
      </c>
      <c r="T1172">
        <f t="shared" si="207"/>
        <v>15</v>
      </c>
      <c r="U1172">
        <f t="shared" si="208"/>
        <v>0.1</v>
      </c>
      <c r="V1172" t="b">
        <f t="shared" si="214"/>
        <v>0</v>
      </c>
    </row>
    <row r="1173" spans="1:22" x14ac:dyDescent="0.4">
      <c r="A1173" t="s">
        <v>1895</v>
      </c>
      <c r="B1173" s="1">
        <v>43194.036932870367</v>
      </c>
      <c r="C1173">
        <v>701</v>
      </c>
      <c r="D1173" t="s">
        <v>1896</v>
      </c>
      <c r="E1173">
        <v>2</v>
      </c>
      <c r="F1173" s="1">
        <v>43194.043749999997</v>
      </c>
      <c r="G1173">
        <v>1141</v>
      </c>
      <c r="H1173" t="s">
        <v>1897</v>
      </c>
      <c r="I1173">
        <v>10</v>
      </c>
      <c r="J1173">
        <v>9</v>
      </c>
      <c r="K1173">
        <v>1810</v>
      </c>
      <c r="L1173">
        <f t="shared" si="209"/>
        <v>0</v>
      </c>
      <c r="M1173" t="b">
        <f t="shared" si="210"/>
        <v>0</v>
      </c>
      <c r="N1173">
        <f t="shared" si="211"/>
        <v>53</v>
      </c>
      <c r="O1173">
        <f t="shared" si="212"/>
        <v>11</v>
      </c>
      <c r="P1173" s="8">
        <f t="shared" si="215"/>
        <v>3.6932870370370366E-2</v>
      </c>
      <c r="Q1173" s="1">
        <f t="shared" si="216"/>
        <v>43194</v>
      </c>
      <c r="R1173">
        <f t="shared" si="206"/>
        <v>15</v>
      </c>
      <c r="S1173" s="1">
        <f t="shared" si="213"/>
        <v>43194</v>
      </c>
      <c r="T1173">
        <f t="shared" si="207"/>
        <v>15</v>
      </c>
      <c r="U1173">
        <f t="shared" si="208"/>
        <v>0.1</v>
      </c>
      <c r="V1173" t="b">
        <f t="shared" si="214"/>
        <v>0</v>
      </c>
    </row>
    <row r="1174" spans="1:22" x14ac:dyDescent="0.4">
      <c r="A1174" t="s">
        <v>1898</v>
      </c>
      <c r="B1174" s="1">
        <v>43194.044768518521</v>
      </c>
      <c r="C1174">
        <v>1414</v>
      </c>
      <c r="D1174" t="s">
        <v>115</v>
      </c>
      <c r="E1174">
        <v>7</v>
      </c>
      <c r="F1174" s="1">
        <v>43194.065740740742</v>
      </c>
      <c r="G1174">
        <v>1405</v>
      </c>
      <c r="H1174" t="s">
        <v>172</v>
      </c>
      <c r="I1174">
        <v>9</v>
      </c>
      <c r="J1174">
        <v>27</v>
      </c>
      <c r="K1174">
        <v>3620</v>
      </c>
      <c r="L1174">
        <f t="shared" si="209"/>
        <v>1</v>
      </c>
      <c r="M1174" t="b">
        <f t="shared" si="210"/>
        <v>0</v>
      </c>
      <c r="N1174">
        <f t="shared" si="211"/>
        <v>4</v>
      </c>
      <c r="O1174">
        <f t="shared" si="212"/>
        <v>28</v>
      </c>
      <c r="P1174" s="8">
        <f t="shared" si="215"/>
        <v>3.1018518518518522E-3</v>
      </c>
      <c r="Q1174" s="1">
        <f t="shared" si="216"/>
        <v>43194.041666666672</v>
      </c>
      <c r="R1174" t="e">
        <f t="shared" si="206"/>
        <v>#N/A</v>
      </c>
      <c r="S1174" s="1">
        <f t="shared" si="213"/>
        <v>43194.041666666664</v>
      </c>
      <c r="T1174">
        <f t="shared" si="207"/>
        <v>14.8</v>
      </c>
      <c r="U1174">
        <f t="shared" si="208"/>
        <v>0</v>
      </c>
      <c r="V1174" t="b">
        <f t="shared" si="214"/>
        <v>0</v>
      </c>
    </row>
    <row r="1175" spans="1:22" x14ac:dyDescent="0.4">
      <c r="A1175" t="s">
        <v>1899</v>
      </c>
      <c r="B1175" s="1">
        <v>43194.057025462964</v>
      </c>
      <c r="C1175">
        <v>1448</v>
      </c>
      <c r="D1175" t="s">
        <v>1900</v>
      </c>
      <c r="E1175">
        <v>2</v>
      </c>
      <c r="F1175" s="1">
        <v>43194.061203703706</v>
      </c>
      <c r="G1175">
        <v>1446</v>
      </c>
      <c r="H1175" t="s">
        <v>1082</v>
      </c>
      <c r="I1175">
        <v>3</v>
      </c>
      <c r="J1175">
        <v>5</v>
      </c>
      <c r="K1175">
        <v>1380</v>
      </c>
      <c r="L1175">
        <f t="shared" si="209"/>
        <v>1</v>
      </c>
      <c r="M1175" t="b">
        <f t="shared" si="210"/>
        <v>0</v>
      </c>
      <c r="N1175">
        <f t="shared" si="211"/>
        <v>22</v>
      </c>
      <c r="O1175">
        <f t="shared" si="212"/>
        <v>7</v>
      </c>
      <c r="P1175" s="8">
        <f t="shared" si="215"/>
        <v>1.5358796296296296E-2</v>
      </c>
      <c r="Q1175" s="1">
        <f t="shared" si="216"/>
        <v>43194.041666666664</v>
      </c>
      <c r="R1175">
        <f t="shared" si="206"/>
        <v>14.8</v>
      </c>
      <c r="S1175" s="1">
        <f t="shared" si="213"/>
        <v>43194.041666666664</v>
      </c>
      <c r="T1175">
        <f t="shared" si="207"/>
        <v>14.8</v>
      </c>
      <c r="U1175">
        <f t="shared" si="208"/>
        <v>0</v>
      </c>
      <c r="V1175" t="b">
        <f t="shared" si="214"/>
        <v>0</v>
      </c>
    </row>
    <row r="1176" spans="1:22" x14ac:dyDescent="0.4">
      <c r="A1176" t="s">
        <v>1901</v>
      </c>
      <c r="B1176" s="1">
        <v>43194.152048611111</v>
      </c>
      <c r="C1176">
        <v>939</v>
      </c>
      <c r="D1176" t="s">
        <v>621</v>
      </c>
      <c r="E1176">
        <v>4</v>
      </c>
      <c r="F1176" s="1">
        <v>43194.159560185188</v>
      </c>
      <c r="G1176">
        <v>907</v>
      </c>
      <c r="H1176" t="s">
        <v>529</v>
      </c>
      <c r="I1176">
        <v>8</v>
      </c>
      <c r="J1176">
        <v>10</v>
      </c>
      <c r="K1176">
        <v>1010</v>
      </c>
      <c r="L1176">
        <f t="shared" si="209"/>
        <v>3</v>
      </c>
      <c r="M1176" t="b">
        <f t="shared" si="210"/>
        <v>0</v>
      </c>
      <c r="N1176">
        <f t="shared" si="211"/>
        <v>38</v>
      </c>
      <c r="O1176">
        <f t="shared" si="212"/>
        <v>57</v>
      </c>
      <c r="P1176" s="8">
        <f t="shared" si="215"/>
        <v>2.704861111111111E-2</v>
      </c>
      <c r="Q1176" s="1">
        <f t="shared" si="216"/>
        <v>43194.125</v>
      </c>
      <c r="R1176">
        <f t="shared" si="206"/>
        <v>14.3</v>
      </c>
      <c r="S1176" s="1">
        <f t="shared" si="213"/>
        <v>43194.125</v>
      </c>
      <c r="T1176">
        <f t="shared" si="207"/>
        <v>14.3</v>
      </c>
      <c r="U1176">
        <f t="shared" si="208"/>
        <v>7</v>
      </c>
      <c r="V1176" t="b">
        <f t="shared" si="214"/>
        <v>1</v>
      </c>
    </row>
    <row r="1177" spans="1:22" x14ac:dyDescent="0.4">
      <c r="A1177" t="s">
        <v>456</v>
      </c>
      <c r="B1177" s="1">
        <v>43194.262974537036</v>
      </c>
      <c r="C1177">
        <v>2336</v>
      </c>
      <c r="D1177" t="s">
        <v>1902</v>
      </c>
      <c r="E1177">
        <v>3</v>
      </c>
      <c r="F1177" s="1">
        <v>43194.270428240743</v>
      </c>
      <c r="G1177">
        <v>2333</v>
      </c>
      <c r="H1177" t="s">
        <v>1903</v>
      </c>
      <c r="I1177">
        <v>1</v>
      </c>
      <c r="J1177">
        <v>10</v>
      </c>
      <c r="K1177">
        <v>2030</v>
      </c>
      <c r="L1177">
        <f t="shared" si="209"/>
        <v>6</v>
      </c>
      <c r="M1177" t="b">
        <f t="shared" si="210"/>
        <v>0</v>
      </c>
      <c r="N1177">
        <f t="shared" si="211"/>
        <v>18</v>
      </c>
      <c r="O1177">
        <f t="shared" si="212"/>
        <v>41</v>
      </c>
      <c r="P1177" s="8">
        <f t="shared" si="215"/>
        <v>1.2974537037037036E-2</v>
      </c>
      <c r="Q1177" s="1">
        <f t="shared" si="216"/>
        <v>43194.25</v>
      </c>
      <c r="R1177">
        <f t="shared" si="206"/>
        <v>11.7</v>
      </c>
      <c r="S1177" s="1">
        <f t="shared" si="213"/>
        <v>43194.25</v>
      </c>
      <c r="T1177">
        <f t="shared" si="207"/>
        <v>11.7</v>
      </c>
      <c r="U1177">
        <f t="shared" si="208"/>
        <v>2</v>
      </c>
      <c r="V1177" t="b">
        <f t="shared" si="214"/>
        <v>1</v>
      </c>
    </row>
    <row r="1178" spans="1:22" x14ac:dyDescent="0.4">
      <c r="A1178" t="s">
        <v>1904</v>
      </c>
      <c r="B1178" s="1">
        <v>43194.277800925927</v>
      </c>
      <c r="C1178">
        <v>2112</v>
      </c>
      <c r="D1178" t="s">
        <v>717</v>
      </c>
      <c r="E1178">
        <v>11</v>
      </c>
      <c r="F1178" s="1">
        <v>43194.286238425928</v>
      </c>
      <c r="G1178">
        <v>2130</v>
      </c>
      <c r="H1178" t="s">
        <v>1683</v>
      </c>
      <c r="I1178">
        <v>13</v>
      </c>
      <c r="J1178">
        <v>11</v>
      </c>
      <c r="K1178">
        <v>1570</v>
      </c>
      <c r="L1178">
        <f t="shared" si="209"/>
        <v>6</v>
      </c>
      <c r="M1178" t="b">
        <f t="shared" si="210"/>
        <v>0</v>
      </c>
      <c r="N1178">
        <f t="shared" si="211"/>
        <v>40</v>
      </c>
      <c r="O1178">
        <f t="shared" si="212"/>
        <v>2</v>
      </c>
      <c r="P1178" s="8">
        <f t="shared" si="215"/>
        <v>2.7800925925925923E-2</v>
      </c>
      <c r="Q1178" s="1">
        <f t="shared" si="216"/>
        <v>43194.25</v>
      </c>
      <c r="R1178">
        <f t="shared" si="206"/>
        <v>11.7</v>
      </c>
      <c r="S1178" s="1">
        <f t="shared" si="213"/>
        <v>43194.25</v>
      </c>
      <c r="T1178">
        <f t="shared" si="207"/>
        <v>11.7</v>
      </c>
      <c r="U1178">
        <f t="shared" si="208"/>
        <v>2</v>
      </c>
      <c r="V1178" t="b">
        <f t="shared" si="214"/>
        <v>1</v>
      </c>
    </row>
    <row r="1179" spans="1:22" x14ac:dyDescent="0.4">
      <c r="A1179" t="s">
        <v>1905</v>
      </c>
      <c r="B1179" s="1">
        <v>43194.289618055554</v>
      </c>
      <c r="C1179">
        <v>300</v>
      </c>
      <c r="D1179" t="s">
        <v>153</v>
      </c>
      <c r="E1179">
        <v>3</v>
      </c>
      <c r="F1179" s="1">
        <v>43194.291597222225</v>
      </c>
      <c r="G1179">
        <v>309</v>
      </c>
      <c r="H1179" t="s">
        <v>30</v>
      </c>
      <c r="I1179">
        <v>5</v>
      </c>
      <c r="J1179">
        <v>2</v>
      </c>
      <c r="K1179">
        <v>710</v>
      </c>
      <c r="L1179">
        <f t="shared" si="209"/>
        <v>6</v>
      </c>
      <c r="M1179" t="b">
        <f t="shared" si="210"/>
        <v>0</v>
      </c>
      <c r="N1179">
        <f t="shared" si="211"/>
        <v>57</v>
      </c>
      <c r="O1179">
        <f t="shared" si="212"/>
        <v>3</v>
      </c>
      <c r="P1179" s="8">
        <f t="shared" si="215"/>
        <v>3.9618055555555552E-2</v>
      </c>
      <c r="Q1179" s="1">
        <f t="shared" si="216"/>
        <v>43194.25</v>
      </c>
      <c r="R1179">
        <f t="shared" si="206"/>
        <v>11.7</v>
      </c>
      <c r="S1179" s="1">
        <f t="shared" si="213"/>
        <v>43194.25</v>
      </c>
      <c r="T1179">
        <f t="shared" si="207"/>
        <v>11.7</v>
      </c>
      <c r="U1179">
        <f t="shared" si="208"/>
        <v>2</v>
      </c>
      <c r="V1179" t="b">
        <f t="shared" si="214"/>
        <v>1</v>
      </c>
    </row>
    <row r="1180" spans="1:22" x14ac:dyDescent="0.4">
      <c r="A1180" t="s">
        <v>1906</v>
      </c>
      <c r="B1180" s="1">
        <v>43194.296770833331</v>
      </c>
      <c r="C1180">
        <v>165</v>
      </c>
      <c r="D1180" t="s">
        <v>1907</v>
      </c>
      <c r="E1180">
        <v>9</v>
      </c>
      <c r="F1180" s="1">
        <v>43194.299189814818</v>
      </c>
      <c r="G1180">
        <v>179</v>
      </c>
      <c r="H1180" t="s">
        <v>865</v>
      </c>
      <c r="I1180">
        <v>3</v>
      </c>
      <c r="J1180">
        <v>3</v>
      </c>
      <c r="K1180">
        <v>400</v>
      </c>
      <c r="L1180">
        <f t="shared" si="209"/>
        <v>7</v>
      </c>
      <c r="M1180" t="b">
        <f t="shared" si="210"/>
        <v>0</v>
      </c>
      <c r="N1180">
        <f t="shared" si="211"/>
        <v>7</v>
      </c>
      <c r="O1180">
        <f t="shared" si="212"/>
        <v>21</v>
      </c>
      <c r="P1180" s="8">
        <f t="shared" si="215"/>
        <v>5.1041666666666666E-3</v>
      </c>
      <c r="Q1180" s="1">
        <f t="shared" si="216"/>
        <v>43194.291666666664</v>
      </c>
      <c r="R1180">
        <f t="shared" si="206"/>
        <v>10.3</v>
      </c>
      <c r="S1180" s="1">
        <f t="shared" si="213"/>
        <v>43194.291666666664</v>
      </c>
      <c r="T1180">
        <f t="shared" si="207"/>
        <v>10.3</v>
      </c>
      <c r="U1180">
        <f t="shared" si="208"/>
        <v>0</v>
      </c>
      <c r="V1180" t="b">
        <f t="shared" si="214"/>
        <v>0</v>
      </c>
    </row>
    <row r="1181" spans="1:22" x14ac:dyDescent="0.4">
      <c r="A1181" t="s">
        <v>1908</v>
      </c>
      <c r="B1181" s="1">
        <v>43194.303981481484</v>
      </c>
      <c r="C1181">
        <v>364</v>
      </c>
      <c r="D1181" t="s">
        <v>1138</v>
      </c>
      <c r="E1181">
        <v>7</v>
      </c>
      <c r="F1181" s="1">
        <v>43194.314131944448</v>
      </c>
      <c r="G1181">
        <v>380</v>
      </c>
      <c r="H1181" t="s">
        <v>830</v>
      </c>
      <c r="I1181">
        <v>1</v>
      </c>
      <c r="J1181">
        <v>14</v>
      </c>
      <c r="K1181">
        <v>2940</v>
      </c>
      <c r="L1181">
        <f t="shared" si="209"/>
        <v>7</v>
      </c>
      <c r="M1181" t="b">
        <f t="shared" si="210"/>
        <v>0</v>
      </c>
      <c r="N1181">
        <f t="shared" si="211"/>
        <v>17</v>
      </c>
      <c r="O1181">
        <f t="shared" si="212"/>
        <v>44</v>
      </c>
      <c r="P1181" s="8">
        <f t="shared" si="215"/>
        <v>1.2314814814814815E-2</v>
      </c>
      <c r="Q1181" s="1">
        <f t="shared" si="216"/>
        <v>43194.291666666672</v>
      </c>
      <c r="R1181" t="e">
        <f t="shared" si="206"/>
        <v>#N/A</v>
      </c>
      <c r="S1181" s="1">
        <f t="shared" si="213"/>
        <v>43194.291666666664</v>
      </c>
      <c r="T1181">
        <f t="shared" si="207"/>
        <v>10.3</v>
      </c>
      <c r="U1181">
        <f t="shared" si="208"/>
        <v>0</v>
      </c>
      <c r="V1181" t="b">
        <f t="shared" si="214"/>
        <v>0</v>
      </c>
    </row>
    <row r="1182" spans="1:22" x14ac:dyDescent="0.4">
      <c r="A1182" t="s">
        <v>1909</v>
      </c>
      <c r="B1182" s="1">
        <v>43194.308136574073</v>
      </c>
      <c r="C1182">
        <v>2007</v>
      </c>
      <c r="D1182" t="s">
        <v>33</v>
      </c>
      <c r="E1182">
        <v>7</v>
      </c>
      <c r="F1182" s="1">
        <v>43194.318773148145</v>
      </c>
      <c r="G1182">
        <v>214</v>
      </c>
      <c r="H1182" t="s">
        <v>677</v>
      </c>
      <c r="I1182">
        <v>19</v>
      </c>
      <c r="J1182">
        <v>14</v>
      </c>
      <c r="K1182">
        <v>3000</v>
      </c>
      <c r="L1182">
        <f t="shared" si="209"/>
        <v>7</v>
      </c>
      <c r="M1182" t="b">
        <f t="shared" si="210"/>
        <v>0</v>
      </c>
      <c r="N1182">
        <f t="shared" si="211"/>
        <v>23</v>
      </c>
      <c r="O1182">
        <f t="shared" si="212"/>
        <v>43</v>
      </c>
      <c r="P1182" s="8">
        <f t="shared" si="215"/>
        <v>1.6469907407407405E-2</v>
      </c>
      <c r="Q1182" s="1">
        <f t="shared" si="216"/>
        <v>43194.291666666664</v>
      </c>
      <c r="R1182">
        <f t="shared" si="206"/>
        <v>10.3</v>
      </c>
      <c r="S1182" s="1">
        <f t="shared" si="213"/>
        <v>43194.291666666664</v>
      </c>
      <c r="T1182">
        <f t="shared" si="207"/>
        <v>10.3</v>
      </c>
      <c r="U1182">
        <f t="shared" si="208"/>
        <v>0</v>
      </c>
      <c r="V1182" t="b">
        <f t="shared" si="214"/>
        <v>0</v>
      </c>
    </row>
    <row r="1183" spans="1:22" x14ac:dyDescent="0.4">
      <c r="A1183" t="s">
        <v>1910</v>
      </c>
      <c r="B1183" s="1">
        <v>43194.313379629632</v>
      </c>
      <c r="C1183">
        <v>521</v>
      </c>
      <c r="D1183" t="s">
        <v>222</v>
      </c>
      <c r="E1183">
        <v>9</v>
      </c>
      <c r="F1183" s="1">
        <v>43194.321168981478</v>
      </c>
      <c r="G1183">
        <v>383</v>
      </c>
      <c r="H1183" t="s">
        <v>1211</v>
      </c>
      <c r="I1183">
        <v>15</v>
      </c>
      <c r="J1183">
        <v>10</v>
      </c>
      <c r="K1183">
        <v>1700</v>
      </c>
      <c r="L1183">
        <f t="shared" si="209"/>
        <v>7</v>
      </c>
      <c r="M1183" t="b">
        <f t="shared" si="210"/>
        <v>0</v>
      </c>
      <c r="N1183">
        <f t="shared" si="211"/>
        <v>31</v>
      </c>
      <c r="O1183">
        <f t="shared" si="212"/>
        <v>16</v>
      </c>
      <c r="P1183" s="8">
        <f t="shared" si="215"/>
        <v>2.1712962962962962E-2</v>
      </c>
      <c r="Q1183" s="1">
        <f t="shared" si="216"/>
        <v>43194.291666666672</v>
      </c>
      <c r="R1183" t="e">
        <f t="shared" si="206"/>
        <v>#N/A</v>
      </c>
      <c r="S1183" s="1">
        <f t="shared" si="213"/>
        <v>43194.291666666664</v>
      </c>
      <c r="T1183">
        <f t="shared" si="207"/>
        <v>10.3</v>
      </c>
      <c r="U1183">
        <f t="shared" si="208"/>
        <v>0</v>
      </c>
      <c r="V1183" t="b">
        <f t="shared" si="214"/>
        <v>0</v>
      </c>
    </row>
    <row r="1184" spans="1:22" x14ac:dyDescent="0.4">
      <c r="A1184" t="s">
        <v>1716</v>
      </c>
      <c r="B1184" s="1">
        <v>43194.31689814815</v>
      </c>
      <c r="C1184">
        <v>535</v>
      </c>
      <c r="D1184" t="s">
        <v>1070</v>
      </c>
      <c r="E1184">
        <v>16</v>
      </c>
      <c r="F1184" s="1">
        <v>43194.336192129631</v>
      </c>
      <c r="G1184">
        <v>2259</v>
      </c>
      <c r="H1184" t="s">
        <v>188</v>
      </c>
      <c r="I1184">
        <v>14</v>
      </c>
      <c r="J1184">
        <v>27</v>
      </c>
      <c r="K1184">
        <v>9040</v>
      </c>
      <c r="L1184">
        <f t="shared" si="209"/>
        <v>7</v>
      </c>
      <c r="M1184" t="b">
        <f t="shared" si="210"/>
        <v>0</v>
      </c>
      <c r="N1184">
        <f t="shared" si="211"/>
        <v>36</v>
      </c>
      <c r="O1184">
        <f t="shared" si="212"/>
        <v>20</v>
      </c>
      <c r="P1184" s="8">
        <f t="shared" si="215"/>
        <v>2.5231481481481483E-2</v>
      </c>
      <c r="Q1184" s="1">
        <f t="shared" si="216"/>
        <v>43194.291666666672</v>
      </c>
      <c r="R1184" t="e">
        <f t="shared" si="206"/>
        <v>#N/A</v>
      </c>
      <c r="S1184" s="1">
        <f t="shared" si="213"/>
        <v>43194.291666666664</v>
      </c>
      <c r="T1184">
        <f t="shared" si="207"/>
        <v>10.3</v>
      </c>
      <c r="U1184">
        <f t="shared" si="208"/>
        <v>0</v>
      </c>
      <c r="V1184" t="b">
        <f t="shared" si="214"/>
        <v>0</v>
      </c>
    </row>
    <row r="1185" spans="1:22" x14ac:dyDescent="0.4">
      <c r="A1185" t="s">
        <v>862</v>
      </c>
      <c r="B1185" s="1">
        <v>43194.319976851853</v>
      </c>
      <c r="C1185">
        <v>343</v>
      </c>
      <c r="D1185" t="s">
        <v>878</v>
      </c>
      <c r="E1185">
        <v>10</v>
      </c>
      <c r="F1185" s="1">
        <v>43194.330925925926</v>
      </c>
      <c r="G1185">
        <v>314</v>
      </c>
      <c r="H1185" t="s">
        <v>436</v>
      </c>
      <c r="I1185">
        <v>2</v>
      </c>
      <c r="J1185">
        <v>15</v>
      </c>
      <c r="K1185">
        <v>2700</v>
      </c>
      <c r="L1185">
        <f t="shared" si="209"/>
        <v>7</v>
      </c>
      <c r="M1185" t="b">
        <f t="shared" si="210"/>
        <v>0</v>
      </c>
      <c r="N1185">
        <f t="shared" si="211"/>
        <v>40</v>
      </c>
      <c r="O1185">
        <f t="shared" si="212"/>
        <v>46</v>
      </c>
      <c r="P1185" s="8">
        <f t="shared" si="215"/>
        <v>2.8310185185185185E-2</v>
      </c>
      <c r="Q1185" s="1">
        <f t="shared" si="216"/>
        <v>43194.291666666672</v>
      </c>
      <c r="R1185" t="e">
        <f t="shared" si="206"/>
        <v>#N/A</v>
      </c>
      <c r="S1185" s="1">
        <f t="shared" si="213"/>
        <v>43194.291666666664</v>
      </c>
      <c r="T1185">
        <f t="shared" si="207"/>
        <v>10.3</v>
      </c>
      <c r="U1185">
        <f t="shared" si="208"/>
        <v>0</v>
      </c>
      <c r="V1185" t="b">
        <f t="shared" si="214"/>
        <v>0</v>
      </c>
    </row>
    <row r="1186" spans="1:22" x14ac:dyDescent="0.4">
      <c r="A1186" t="s">
        <v>1911</v>
      </c>
      <c r="B1186" s="1">
        <v>43194.322592592594</v>
      </c>
      <c r="C1186">
        <v>530</v>
      </c>
      <c r="D1186" t="s">
        <v>353</v>
      </c>
      <c r="E1186">
        <v>1</v>
      </c>
      <c r="F1186" s="1">
        <v>43194.341249999998</v>
      </c>
      <c r="G1186">
        <v>320</v>
      </c>
      <c r="H1186" t="s">
        <v>879</v>
      </c>
      <c r="I1186">
        <v>7</v>
      </c>
      <c r="J1186">
        <v>25</v>
      </c>
      <c r="K1186">
        <v>3640</v>
      </c>
      <c r="L1186">
        <f t="shared" si="209"/>
        <v>7</v>
      </c>
      <c r="M1186" t="b">
        <f t="shared" si="210"/>
        <v>0</v>
      </c>
      <c r="N1186">
        <f t="shared" si="211"/>
        <v>44</v>
      </c>
      <c r="O1186">
        <f t="shared" si="212"/>
        <v>32</v>
      </c>
      <c r="P1186" s="8">
        <f t="shared" si="215"/>
        <v>3.0925925925925926E-2</v>
      </c>
      <c r="Q1186" s="1">
        <f t="shared" si="216"/>
        <v>43194.291666666672</v>
      </c>
      <c r="R1186" t="e">
        <f t="shared" si="206"/>
        <v>#N/A</v>
      </c>
      <c r="S1186" s="1">
        <f t="shared" si="213"/>
        <v>43194.291666666664</v>
      </c>
      <c r="T1186">
        <f t="shared" si="207"/>
        <v>10.3</v>
      </c>
      <c r="U1186">
        <f t="shared" si="208"/>
        <v>0</v>
      </c>
      <c r="V1186" t="b">
        <f t="shared" si="214"/>
        <v>0</v>
      </c>
    </row>
    <row r="1187" spans="1:22" x14ac:dyDescent="0.4">
      <c r="A1187" t="s">
        <v>1912</v>
      </c>
      <c r="B1187" s="1">
        <v>43194.325138888889</v>
      </c>
      <c r="C1187">
        <v>1441</v>
      </c>
      <c r="D1187" t="s">
        <v>1913</v>
      </c>
      <c r="E1187">
        <v>10</v>
      </c>
      <c r="F1187" s="1">
        <v>43194.336851851855</v>
      </c>
      <c r="G1187">
        <v>1449</v>
      </c>
      <c r="H1187" t="s">
        <v>171</v>
      </c>
      <c r="I1187">
        <v>14</v>
      </c>
      <c r="J1187">
        <v>16</v>
      </c>
      <c r="K1187">
        <v>4080</v>
      </c>
      <c r="L1187">
        <f t="shared" si="209"/>
        <v>7</v>
      </c>
      <c r="M1187" t="b">
        <f t="shared" si="210"/>
        <v>0</v>
      </c>
      <c r="N1187">
        <f t="shared" si="211"/>
        <v>48</v>
      </c>
      <c r="O1187">
        <f t="shared" si="212"/>
        <v>12</v>
      </c>
      <c r="P1187" s="8">
        <f t="shared" si="215"/>
        <v>3.3472222222222223E-2</v>
      </c>
      <c r="Q1187" s="1">
        <f t="shared" si="216"/>
        <v>43194.291666666664</v>
      </c>
      <c r="R1187">
        <f t="shared" si="206"/>
        <v>10.3</v>
      </c>
      <c r="S1187" s="1">
        <f t="shared" si="213"/>
        <v>43194.291666666664</v>
      </c>
      <c r="T1187">
        <f t="shared" si="207"/>
        <v>10.3</v>
      </c>
      <c r="U1187">
        <f t="shared" si="208"/>
        <v>0</v>
      </c>
      <c r="V1187" t="b">
        <f t="shared" si="214"/>
        <v>0</v>
      </c>
    </row>
    <row r="1188" spans="1:22" x14ac:dyDescent="0.4">
      <c r="A1188" t="s">
        <v>1914</v>
      </c>
      <c r="B1188" s="1">
        <v>43194.327581018515</v>
      </c>
      <c r="C1188">
        <v>158</v>
      </c>
      <c r="D1188" t="s">
        <v>225</v>
      </c>
      <c r="E1188">
        <v>8</v>
      </c>
      <c r="F1188" s="1">
        <v>43194.334768518522</v>
      </c>
      <c r="G1188">
        <v>312</v>
      </c>
      <c r="H1188" t="s">
        <v>664</v>
      </c>
      <c r="I1188">
        <v>2</v>
      </c>
      <c r="J1188">
        <v>10</v>
      </c>
      <c r="K1188">
        <v>2050</v>
      </c>
      <c r="L1188">
        <f t="shared" si="209"/>
        <v>7</v>
      </c>
      <c r="M1188" t="b">
        <f t="shared" si="210"/>
        <v>0</v>
      </c>
      <c r="N1188">
        <f t="shared" si="211"/>
        <v>51</v>
      </c>
      <c r="O1188">
        <f t="shared" si="212"/>
        <v>43</v>
      </c>
      <c r="P1188" s="8">
        <f t="shared" si="215"/>
        <v>3.5914351851851857E-2</v>
      </c>
      <c r="Q1188" s="1">
        <f t="shared" si="216"/>
        <v>43194.291666666664</v>
      </c>
      <c r="R1188">
        <f t="shared" si="206"/>
        <v>10.3</v>
      </c>
      <c r="S1188" s="1">
        <f t="shared" si="213"/>
        <v>43194.291666666664</v>
      </c>
      <c r="T1188">
        <f t="shared" si="207"/>
        <v>10.3</v>
      </c>
      <c r="U1188">
        <f t="shared" si="208"/>
        <v>0</v>
      </c>
      <c r="V1188" t="b">
        <f t="shared" si="214"/>
        <v>0</v>
      </c>
    </row>
    <row r="1189" spans="1:22" x14ac:dyDescent="0.4">
      <c r="A1189" t="s">
        <v>1915</v>
      </c>
      <c r="B1189" s="1">
        <v>43194.329687500001</v>
      </c>
      <c r="C1189">
        <v>212</v>
      </c>
      <c r="D1189" t="s">
        <v>1041</v>
      </c>
      <c r="E1189">
        <v>31</v>
      </c>
      <c r="F1189" s="1">
        <v>43194.331944444442</v>
      </c>
      <c r="G1189">
        <v>210</v>
      </c>
      <c r="H1189" t="s">
        <v>397</v>
      </c>
      <c r="I1189">
        <v>12</v>
      </c>
      <c r="J1189">
        <v>3</v>
      </c>
      <c r="K1189">
        <v>680</v>
      </c>
      <c r="L1189">
        <f t="shared" si="209"/>
        <v>7</v>
      </c>
      <c r="M1189" t="b">
        <f t="shared" si="210"/>
        <v>0</v>
      </c>
      <c r="N1189">
        <f t="shared" si="211"/>
        <v>54</v>
      </c>
      <c r="O1189">
        <f t="shared" si="212"/>
        <v>45</v>
      </c>
      <c r="P1189" s="8">
        <f t="shared" si="215"/>
        <v>3.802083333333333E-2</v>
      </c>
      <c r="Q1189" s="1">
        <f t="shared" si="216"/>
        <v>43194.291666666672</v>
      </c>
      <c r="R1189" t="e">
        <f t="shared" si="206"/>
        <v>#N/A</v>
      </c>
      <c r="S1189" s="1">
        <f t="shared" si="213"/>
        <v>43194.291666666664</v>
      </c>
      <c r="T1189">
        <f t="shared" si="207"/>
        <v>10.3</v>
      </c>
      <c r="U1189">
        <f t="shared" si="208"/>
        <v>0</v>
      </c>
      <c r="V1189" t="b">
        <f t="shared" si="214"/>
        <v>0</v>
      </c>
    </row>
    <row r="1190" spans="1:22" x14ac:dyDescent="0.4">
      <c r="A1190" t="s">
        <v>1916</v>
      </c>
      <c r="B1190" s="1">
        <v>43194.332303240742</v>
      </c>
      <c r="C1190">
        <v>1822</v>
      </c>
      <c r="D1190" t="s">
        <v>1917</v>
      </c>
      <c r="E1190">
        <v>10</v>
      </c>
      <c r="F1190" s="1">
        <v>43194.34375</v>
      </c>
      <c r="G1190">
        <v>1833</v>
      </c>
      <c r="H1190" t="s">
        <v>1822</v>
      </c>
      <c r="I1190">
        <v>10</v>
      </c>
      <c r="J1190">
        <v>15</v>
      </c>
      <c r="K1190">
        <v>1780</v>
      </c>
      <c r="L1190">
        <f t="shared" si="209"/>
        <v>7</v>
      </c>
      <c r="M1190" t="b">
        <f t="shared" si="210"/>
        <v>0</v>
      </c>
      <c r="N1190">
        <f t="shared" si="211"/>
        <v>58</v>
      </c>
      <c r="O1190">
        <f t="shared" si="212"/>
        <v>31</v>
      </c>
      <c r="P1190" s="8">
        <f t="shared" si="215"/>
        <v>4.0636574074074075E-2</v>
      </c>
      <c r="Q1190" s="1">
        <f t="shared" si="216"/>
        <v>43194.291666666672</v>
      </c>
      <c r="R1190" t="e">
        <f t="shared" si="206"/>
        <v>#N/A</v>
      </c>
      <c r="S1190" s="1">
        <f t="shared" si="213"/>
        <v>43194.291666666664</v>
      </c>
      <c r="T1190">
        <f t="shared" si="207"/>
        <v>10.3</v>
      </c>
      <c r="U1190">
        <f t="shared" si="208"/>
        <v>0</v>
      </c>
      <c r="V1190" t="b">
        <f t="shared" si="214"/>
        <v>0</v>
      </c>
    </row>
    <row r="1191" spans="1:22" x14ac:dyDescent="0.4">
      <c r="A1191" t="s">
        <v>1758</v>
      </c>
      <c r="B1191" s="1">
        <v>43194.334374999999</v>
      </c>
      <c r="C1191">
        <v>183</v>
      </c>
      <c r="D1191" t="s">
        <v>239</v>
      </c>
      <c r="E1191">
        <v>2</v>
      </c>
      <c r="F1191" s="1">
        <v>43194.341921296298</v>
      </c>
      <c r="G1191">
        <v>108</v>
      </c>
      <c r="H1191" t="s">
        <v>308</v>
      </c>
      <c r="I1191">
        <v>8</v>
      </c>
      <c r="J1191">
        <v>10</v>
      </c>
      <c r="K1191">
        <v>2090</v>
      </c>
      <c r="L1191">
        <f t="shared" si="209"/>
        <v>8</v>
      </c>
      <c r="M1191" t="b">
        <f t="shared" si="210"/>
        <v>0</v>
      </c>
      <c r="N1191">
        <f t="shared" si="211"/>
        <v>1</v>
      </c>
      <c r="O1191">
        <f t="shared" si="212"/>
        <v>30</v>
      </c>
      <c r="P1191" s="8">
        <f t="shared" si="215"/>
        <v>1.0416666666666667E-3</v>
      </c>
      <c r="Q1191" s="1">
        <f t="shared" si="216"/>
        <v>43194.333333333328</v>
      </c>
      <c r="R1191" t="e">
        <f t="shared" si="206"/>
        <v>#N/A</v>
      </c>
      <c r="S1191" s="1">
        <f t="shared" si="213"/>
        <v>43194.333333333336</v>
      </c>
      <c r="T1191">
        <f t="shared" si="207"/>
        <v>10.3</v>
      </c>
      <c r="U1191">
        <f t="shared" si="208"/>
        <v>0</v>
      </c>
      <c r="V1191" t="b">
        <f t="shared" si="214"/>
        <v>0</v>
      </c>
    </row>
    <row r="1192" spans="1:22" x14ac:dyDescent="0.4">
      <c r="A1192" t="s">
        <v>1918</v>
      </c>
      <c r="B1192" s="1">
        <v>43194.336527777778</v>
      </c>
      <c r="C1192">
        <v>2248</v>
      </c>
      <c r="D1192" t="s">
        <v>1356</v>
      </c>
      <c r="E1192">
        <v>3</v>
      </c>
      <c r="F1192" s="1">
        <v>43194.346446759257</v>
      </c>
      <c r="G1192">
        <v>2255</v>
      </c>
      <c r="H1192" t="s">
        <v>440</v>
      </c>
      <c r="I1192">
        <v>14</v>
      </c>
      <c r="J1192">
        <v>13</v>
      </c>
      <c r="K1192">
        <v>2130</v>
      </c>
      <c r="L1192">
        <f t="shared" si="209"/>
        <v>8</v>
      </c>
      <c r="M1192" t="b">
        <f t="shared" si="210"/>
        <v>0</v>
      </c>
      <c r="N1192">
        <f t="shared" si="211"/>
        <v>4</v>
      </c>
      <c r="O1192">
        <f t="shared" si="212"/>
        <v>36</v>
      </c>
      <c r="P1192" s="8">
        <f t="shared" si="215"/>
        <v>3.1944444444444442E-3</v>
      </c>
      <c r="Q1192" s="1">
        <f t="shared" si="216"/>
        <v>43194.333333333336</v>
      </c>
      <c r="R1192">
        <f t="shared" si="206"/>
        <v>10.3</v>
      </c>
      <c r="S1192" s="1">
        <f t="shared" si="213"/>
        <v>43194.333333333336</v>
      </c>
      <c r="T1192">
        <f t="shared" si="207"/>
        <v>10.3</v>
      </c>
      <c r="U1192">
        <f t="shared" si="208"/>
        <v>0</v>
      </c>
      <c r="V1192" t="b">
        <f t="shared" si="214"/>
        <v>0</v>
      </c>
    </row>
    <row r="1193" spans="1:22" x14ac:dyDescent="0.4">
      <c r="A1193" t="s">
        <v>1919</v>
      </c>
      <c r="B1193" s="1">
        <v>43194.338645833333</v>
      </c>
      <c r="C1193">
        <v>2202</v>
      </c>
      <c r="D1193" t="s">
        <v>330</v>
      </c>
      <c r="E1193">
        <v>9</v>
      </c>
      <c r="F1193" s="1">
        <v>43194.343298611115</v>
      </c>
      <c r="G1193">
        <v>2205</v>
      </c>
      <c r="H1193" t="s">
        <v>166</v>
      </c>
      <c r="I1193">
        <v>6</v>
      </c>
      <c r="J1193">
        <v>6</v>
      </c>
      <c r="K1193">
        <v>64120</v>
      </c>
      <c r="L1193">
        <f t="shared" si="209"/>
        <v>8</v>
      </c>
      <c r="M1193" t="b">
        <f t="shared" si="210"/>
        <v>0</v>
      </c>
      <c r="N1193">
        <f t="shared" si="211"/>
        <v>7</v>
      </c>
      <c r="O1193">
        <f t="shared" si="212"/>
        <v>39</v>
      </c>
      <c r="P1193" s="8">
        <f t="shared" si="215"/>
        <v>5.3125000000000004E-3</v>
      </c>
      <c r="Q1193" s="1">
        <f t="shared" si="216"/>
        <v>43194.333333333336</v>
      </c>
      <c r="R1193">
        <f t="shared" si="206"/>
        <v>10.3</v>
      </c>
      <c r="S1193" s="1">
        <f t="shared" si="213"/>
        <v>43194.333333333336</v>
      </c>
      <c r="T1193">
        <f t="shared" si="207"/>
        <v>10.3</v>
      </c>
      <c r="U1193">
        <f t="shared" si="208"/>
        <v>0</v>
      </c>
      <c r="V1193" t="b">
        <f t="shared" si="214"/>
        <v>0</v>
      </c>
    </row>
    <row r="1194" spans="1:22" x14ac:dyDescent="0.4">
      <c r="A1194" t="s">
        <v>781</v>
      </c>
      <c r="B1194" s="1">
        <v>43194.340324074074</v>
      </c>
      <c r="C1194">
        <v>590</v>
      </c>
      <c r="D1194" t="s">
        <v>695</v>
      </c>
      <c r="E1194">
        <v>4</v>
      </c>
      <c r="F1194" s="1">
        <v>43194.345833333333</v>
      </c>
      <c r="G1194">
        <v>571</v>
      </c>
      <c r="H1194" t="s">
        <v>872</v>
      </c>
      <c r="I1194">
        <v>16</v>
      </c>
      <c r="J1194">
        <v>7</v>
      </c>
      <c r="K1194">
        <v>1190</v>
      </c>
      <c r="L1194">
        <f t="shared" si="209"/>
        <v>8</v>
      </c>
      <c r="M1194" t="b">
        <f t="shared" si="210"/>
        <v>0</v>
      </c>
      <c r="N1194">
        <f t="shared" si="211"/>
        <v>10</v>
      </c>
      <c r="O1194">
        <f t="shared" si="212"/>
        <v>4</v>
      </c>
      <c r="P1194" s="8">
        <f t="shared" si="215"/>
        <v>6.9907407407407409E-3</v>
      </c>
      <c r="Q1194" s="1">
        <f t="shared" si="216"/>
        <v>43194.333333333336</v>
      </c>
      <c r="R1194">
        <f t="shared" si="206"/>
        <v>10.3</v>
      </c>
      <c r="S1194" s="1">
        <f t="shared" si="213"/>
        <v>43194.333333333336</v>
      </c>
      <c r="T1194">
        <f t="shared" si="207"/>
        <v>10.3</v>
      </c>
      <c r="U1194">
        <f t="shared" si="208"/>
        <v>0</v>
      </c>
      <c r="V1194" t="b">
        <f t="shared" si="214"/>
        <v>0</v>
      </c>
    </row>
    <row r="1195" spans="1:22" x14ac:dyDescent="0.4">
      <c r="A1195" t="s">
        <v>1920</v>
      </c>
      <c r="B1195" s="1">
        <v>43194.342048611114</v>
      </c>
      <c r="C1195">
        <v>832</v>
      </c>
      <c r="D1195" t="s">
        <v>1622</v>
      </c>
      <c r="E1195">
        <v>3</v>
      </c>
      <c r="F1195" s="1">
        <v>43194.359189814815</v>
      </c>
      <c r="G1195">
        <v>2277</v>
      </c>
      <c r="H1195" t="s">
        <v>377</v>
      </c>
      <c r="I1195">
        <v>7</v>
      </c>
      <c r="J1195">
        <v>24</v>
      </c>
      <c r="K1195">
        <v>6050</v>
      </c>
      <c r="L1195">
        <f t="shared" si="209"/>
        <v>8</v>
      </c>
      <c r="M1195" t="b">
        <f t="shared" si="210"/>
        <v>0</v>
      </c>
      <c r="N1195">
        <f t="shared" si="211"/>
        <v>12</v>
      </c>
      <c r="O1195">
        <f t="shared" si="212"/>
        <v>33</v>
      </c>
      <c r="P1195" s="8">
        <f t="shared" si="215"/>
        <v>8.7152777777777784E-3</v>
      </c>
      <c r="Q1195" s="1">
        <f t="shared" si="216"/>
        <v>43194.333333333336</v>
      </c>
      <c r="R1195">
        <f t="shared" si="206"/>
        <v>10.3</v>
      </c>
      <c r="S1195" s="1">
        <f t="shared" si="213"/>
        <v>43194.333333333336</v>
      </c>
      <c r="T1195">
        <f t="shared" si="207"/>
        <v>10.3</v>
      </c>
      <c r="U1195">
        <f t="shared" si="208"/>
        <v>0</v>
      </c>
      <c r="V1195" t="b">
        <f t="shared" si="214"/>
        <v>0</v>
      </c>
    </row>
    <row r="1196" spans="1:22" x14ac:dyDescent="0.4">
      <c r="A1196" t="s">
        <v>1921</v>
      </c>
      <c r="B1196" s="1">
        <v>43194.343842592592</v>
      </c>
      <c r="C1196">
        <v>179</v>
      </c>
      <c r="D1196" t="s">
        <v>865</v>
      </c>
      <c r="E1196">
        <v>7</v>
      </c>
      <c r="F1196" s="1">
        <v>43194.348981481482</v>
      </c>
      <c r="G1196">
        <v>113</v>
      </c>
      <c r="H1196" t="s">
        <v>125</v>
      </c>
      <c r="I1196">
        <v>2</v>
      </c>
      <c r="J1196">
        <v>7</v>
      </c>
      <c r="K1196">
        <v>1770</v>
      </c>
      <c r="L1196">
        <f t="shared" si="209"/>
        <v>8</v>
      </c>
      <c r="M1196" t="b">
        <f t="shared" si="210"/>
        <v>0</v>
      </c>
      <c r="N1196">
        <f t="shared" si="211"/>
        <v>15</v>
      </c>
      <c r="O1196">
        <f t="shared" si="212"/>
        <v>8</v>
      </c>
      <c r="P1196" s="8">
        <f t="shared" si="215"/>
        <v>1.050925925925926E-2</v>
      </c>
      <c r="Q1196" s="1">
        <f t="shared" si="216"/>
        <v>43194.333333333336</v>
      </c>
      <c r="R1196">
        <f t="shared" si="206"/>
        <v>10.3</v>
      </c>
      <c r="S1196" s="1">
        <f t="shared" si="213"/>
        <v>43194.333333333336</v>
      </c>
      <c r="T1196">
        <f t="shared" si="207"/>
        <v>10.3</v>
      </c>
      <c r="U1196">
        <f t="shared" si="208"/>
        <v>0</v>
      </c>
      <c r="V1196" t="b">
        <f t="shared" si="214"/>
        <v>0</v>
      </c>
    </row>
    <row r="1197" spans="1:22" x14ac:dyDescent="0.4">
      <c r="A1197" t="s">
        <v>1922</v>
      </c>
      <c r="B1197" s="1">
        <v>43194.345555555556</v>
      </c>
      <c r="C1197">
        <v>231</v>
      </c>
      <c r="D1197" t="s">
        <v>1867</v>
      </c>
      <c r="E1197">
        <v>10</v>
      </c>
      <c r="F1197" s="1">
        <v>43194.347187500003</v>
      </c>
      <c r="G1197">
        <v>230</v>
      </c>
      <c r="H1197" t="s">
        <v>1116</v>
      </c>
      <c r="I1197">
        <v>9</v>
      </c>
      <c r="J1197">
        <v>2</v>
      </c>
      <c r="K1197">
        <v>460</v>
      </c>
      <c r="L1197">
        <f t="shared" si="209"/>
        <v>8</v>
      </c>
      <c r="M1197" t="b">
        <f t="shared" si="210"/>
        <v>0</v>
      </c>
      <c r="N1197">
        <f t="shared" si="211"/>
        <v>17</v>
      </c>
      <c r="O1197">
        <f t="shared" si="212"/>
        <v>36</v>
      </c>
      <c r="P1197" s="8">
        <f t="shared" si="215"/>
        <v>1.2222222222222223E-2</v>
      </c>
      <c r="Q1197" s="1">
        <f t="shared" si="216"/>
        <v>43194.333333333336</v>
      </c>
      <c r="R1197">
        <f t="shared" si="206"/>
        <v>10.3</v>
      </c>
      <c r="S1197" s="1">
        <f t="shared" si="213"/>
        <v>43194.333333333336</v>
      </c>
      <c r="T1197">
        <f t="shared" si="207"/>
        <v>10.3</v>
      </c>
      <c r="U1197">
        <f t="shared" si="208"/>
        <v>0</v>
      </c>
      <c r="V1197" t="b">
        <f t="shared" si="214"/>
        <v>0</v>
      </c>
    </row>
    <row r="1198" spans="1:22" x14ac:dyDescent="0.4">
      <c r="A1198" t="s">
        <v>1923</v>
      </c>
      <c r="B1198" s="1">
        <v>43194.347025462965</v>
      </c>
      <c r="C1198">
        <v>2156</v>
      </c>
      <c r="D1198" t="s">
        <v>1924</v>
      </c>
      <c r="E1198">
        <v>6</v>
      </c>
      <c r="F1198" s="1">
        <v>43194.357314814813</v>
      </c>
      <c r="G1198">
        <v>1812</v>
      </c>
      <c r="H1198" t="s">
        <v>1248</v>
      </c>
      <c r="I1198">
        <v>9</v>
      </c>
      <c r="J1198">
        <v>14</v>
      </c>
      <c r="K1198">
        <v>2350</v>
      </c>
      <c r="L1198">
        <f t="shared" si="209"/>
        <v>8</v>
      </c>
      <c r="M1198" t="b">
        <f t="shared" si="210"/>
        <v>0</v>
      </c>
      <c r="N1198">
        <f t="shared" si="211"/>
        <v>19</v>
      </c>
      <c r="O1198">
        <f t="shared" si="212"/>
        <v>43</v>
      </c>
      <c r="P1198" s="8">
        <f t="shared" si="215"/>
        <v>1.3692129629629629E-2</v>
      </c>
      <c r="Q1198" s="1">
        <f t="shared" si="216"/>
        <v>43194.333333333336</v>
      </c>
      <c r="R1198">
        <f t="shared" si="206"/>
        <v>10.3</v>
      </c>
      <c r="S1198" s="1">
        <f t="shared" si="213"/>
        <v>43194.333333333336</v>
      </c>
      <c r="T1198">
        <f t="shared" si="207"/>
        <v>10.3</v>
      </c>
      <c r="U1198">
        <f t="shared" si="208"/>
        <v>0</v>
      </c>
      <c r="V1198" t="b">
        <f t="shared" si="214"/>
        <v>0</v>
      </c>
    </row>
    <row r="1199" spans="1:22" x14ac:dyDescent="0.4">
      <c r="A1199" t="s">
        <v>1925</v>
      </c>
      <c r="B1199" s="1">
        <v>43194.348657407405</v>
      </c>
      <c r="C1199">
        <v>1210</v>
      </c>
      <c r="D1199" t="s">
        <v>346</v>
      </c>
      <c r="E1199">
        <v>11</v>
      </c>
      <c r="F1199" s="1">
        <v>43194.358113425929</v>
      </c>
      <c r="G1199">
        <v>1267</v>
      </c>
      <c r="H1199" t="s">
        <v>1652</v>
      </c>
      <c r="I1199">
        <v>14</v>
      </c>
      <c r="J1199">
        <v>13</v>
      </c>
      <c r="K1199">
        <v>2360</v>
      </c>
      <c r="L1199">
        <f t="shared" si="209"/>
        <v>8</v>
      </c>
      <c r="M1199" t="b">
        <f t="shared" si="210"/>
        <v>0</v>
      </c>
      <c r="N1199">
        <f t="shared" si="211"/>
        <v>22</v>
      </c>
      <c r="O1199">
        <f t="shared" si="212"/>
        <v>4</v>
      </c>
      <c r="P1199" s="8">
        <f t="shared" si="215"/>
        <v>1.5324074074074073E-2</v>
      </c>
      <c r="Q1199" s="1">
        <f t="shared" si="216"/>
        <v>43194.333333333328</v>
      </c>
      <c r="R1199" t="e">
        <f t="shared" si="206"/>
        <v>#N/A</v>
      </c>
      <c r="S1199" s="1">
        <f t="shared" si="213"/>
        <v>43194.333333333336</v>
      </c>
      <c r="T1199">
        <f t="shared" si="207"/>
        <v>10.3</v>
      </c>
      <c r="U1199">
        <f t="shared" si="208"/>
        <v>0</v>
      </c>
      <c r="V1199" t="b">
        <f t="shared" si="214"/>
        <v>0</v>
      </c>
    </row>
    <row r="1200" spans="1:22" x14ac:dyDescent="0.4">
      <c r="A1200" t="s">
        <v>391</v>
      </c>
      <c r="B1200" s="1">
        <v>43194.350138888891</v>
      </c>
      <c r="C1200">
        <v>643</v>
      </c>
      <c r="D1200" t="s">
        <v>574</v>
      </c>
      <c r="E1200">
        <v>1</v>
      </c>
      <c r="F1200" s="1">
        <v>43194.364930555559</v>
      </c>
      <c r="G1200">
        <v>630</v>
      </c>
      <c r="H1200" t="s">
        <v>1926</v>
      </c>
      <c r="I1200">
        <v>11</v>
      </c>
      <c r="J1200">
        <v>19</v>
      </c>
      <c r="K1200">
        <v>3430</v>
      </c>
      <c r="L1200">
        <f t="shared" si="209"/>
        <v>8</v>
      </c>
      <c r="M1200" t="b">
        <f t="shared" si="210"/>
        <v>0</v>
      </c>
      <c r="N1200">
        <f t="shared" si="211"/>
        <v>24</v>
      </c>
      <c r="O1200">
        <f t="shared" si="212"/>
        <v>12</v>
      </c>
      <c r="P1200" s="8">
        <f t="shared" si="215"/>
        <v>1.6805555555555556E-2</v>
      </c>
      <c r="Q1200" s="1">
        <f t="shared" si="216"/>
        <v>43194.333333333336</v>
      </c>
      <c r="R1200">
        <f t="shared" si="206"/>
        <v>10.3</v>
      </c>
      <c r="S1200" s="1">
        <f t="shared" si="213"/>
        <v>43194.333333333336</v>
      </c>
      <c r="T1200">
        <f t="shared" si="207"/>
        <v>10.3</v>
      </c>
      <c r="U1200">
        <f t="shared" si="208"/>
        <v>0</v>
      </c>
      <c r="V1200" t="b">
        <f t="shared" si="214"/>
        <v>0</v>
      </c>
    </row>
    <row r="1201" spans="1:22" x14ac:dyDescent="0.4">
      <c r="A1201" t="s">
        <v>1742</v>
      </c>
      <c r="B1201" s="1">
        <v>43194.351747685185</v>
      </c>
      <c r="C1201">
        <v>415</v>
      </c>
      <c r="D1201" t="s">
        <v>333</v>
      </c>
      <c r="E1201">
        <v>7</v>
      </c>
      <c r="F1201" s="1">
        <v>43194.355937499997</v>
      </c>
      <c r="G1201">
        <v>409</v>
      </c>
      <c r="H1201" t="s">
        <v>410</v>
      </c>
      <c r="I1201">
        <v>24</v>
      </c>
      <c r="J1201">
        <v>5</v>
      </c>
      <c r="K1201">
        <v>1120</v>
      </c>
      <c r="L1201">
        <f t="shared" si="209"/>
        <v>8</v>
      </c>
      <c r="M1201" t="b">
        <f t="shared" si="210"/>
        <v>0</v>
      </c>
      <c r="N1201">
        <f t="shared" si="211"/>
        <v>26</v>
      </c>
      <c r="O1201">
        <f t="shared" si="212"/>
        <v>31</v>
      </c>
      <c r="P1201" s="8">
        <f t="shared" si="215"/>
        <v>1.8414351851851852E-2</v>
      </c>
      <c r="Q1201" s="1">
        <f t="shared" si="216"/>
        <v>43194.333333333336</v>
      </c>
      <c r="R1201">
        <f t="shared" si="206"/>
        <v>10.3</v>
      </c>
      <c r="S1201" s="1">
        <f t="shared" si="213"/>
        <v>43194.333333333336</v>
      </c>
      <c r="T1201">
        <f t="shared" si="207"/>
        <v>10.3</v>
      </c>
      <c r="U1201">
        <f t="shared" si="208"/>
        <v>0</v>
      </c>
      <c r="V1201" t="b">
        <f t="shared" si="214"/>
        <v>0</v>
      </c>
    </row>
    <row r="1202" spans="1:22" x14ac:dyDescent="0.4">
      <c r="A1202" t="s">
        <v>1927</v>
      </c>
      <c r="B1202" s="1">
        <v>43194.353067129632</v>
      </c>
      <c r="C1202">
        <v>224</v>
      </c>
      <c r="D1202" t="s">
        <v>1146</v>
      </c>
      <c r="E1202">
        <v>2</v>
      </c>
      <c r="F1202" s="1">
        <v>43194.355023148149</v>
      </c>
      <c r="G1202">
        <v>218</v>
      </c>
      <c r="H1202" t="s">
        <v>1462</v>
      </c>
      <c r="I1202">
        <v>16</v>
      </c>
      <c r="J1202">
        <v>2</v>
      </c>
      <c r="K1202">
        <v>460</v>
      </c>
      <c r="L1202">
        <f t="shared" si="209"/>
        <v>8</v>
      </c>
      <c r="M1202" t="b">
        <f t="shared" si="210"/>
        <v>0</v>
      </c>
      <c r="N1202">
        <f t="shared" si="211"/>
        <v>28</v>
      </c>
      <c r="O1202">
        <f t="shared" si="212"/>
        <v>25</v>
      </c>
      <c r="P1202" s="8">
        <f t="shared" si="215"/>
        <v>1.9733796296296298E-2</v>
      </c>
      <c r="Q1202" s="1">
        <f t="shared" si="216"/>
        <v>43194.333333333336</v>
      </c>
      <c r="R1202">
        <f t="shared" si="206"/>
        <v>10.3</v>
      </c>
      <c r="S1202" s="1">
        <f t="shared" si="213"/>
        <v>43194.333333333336</v>
      </c>
      <c r="T1202">
        <f t="shared" si="207"/>
        <v>10.3</v>
      </c>
      <c r="U1202">
        <f t="shared" si="208"/>
        <v>0</v>
      </c>
      <c r="V1202" t="b">
        <f t="shared" si="214"/>
        <v>0</v>
      </c>
    </row>
    <row r="1203" spans="1:22" x14ac:dyDescent="0.4">
      <c r="A1203" t="s">
        <v>1928</v>
      </c>
      <c r="B1203" s="1">
        <v>43194.354444444441</v>
      </c>
      <c r="C1203">
        <v>2247</v>
      </c>
      <c r="D1203" t="s">
        <v>392</v>
      </c>
      <c r="E1203">
        <v>2</v>
      </c>
      <c r="F1203" s="1">
        <v>43194.366689814815</v>
      </c>
      <c r="G1203">
        <v>2340</v>
      </c>
      <c r="H1203" t="s">
        <v>331</v>
      </c>
      <c r="I1203">
        <v>5</v>
      </c>
      <c r="J1203">
        <v>17</v>
      </c>
      <c r="K1203">
        <v>3420</v>
      </c>
      <c r="L1203">
        <f t="shared" si="209"/>
        <v>8</v>
      </c>
      <c r="M1203" t="b">
        <f t="shared" si="210"/>
        <v>0</v>
      </c>
      <c r="N1203">
        <f t="shared" si="211"/>
        <v>30</v>
      </c>
      <c r="O1203">
        <f t="shared" si="212"/>
        <v>24</v>
      </c>
      <c r="P1203" s="8">
        <f t="shared" si="215"/>
        <v>2.1111111111111108E-2</v>
      </c>
      <c r="Q1203" s="1">
        <f t="shared" si="216"/>
        <v>43194.333333333328</v>
      </c>
      <c r="R1203" t="e">
        <f t="shared" si="206"/>
        <v>#N/A</v>
      </c>
      <c r="S1203" s="1">
        <f t="shared" si="213"/>
        <v>43194.333333333336</v>
      </c>
      <c r="T1203">
        <f t="shared" si="207"/>
        <v>10.3</v>
      </c>
      <c r="U1203">
        <f t="shared" si="208"/>
        <v>0</v>
      </c>
      <c r="V1203" t="b">
        <f t="shared" si="214"/>
        <v>0</v>
      </c>
    </row>
    <row r="1204" spans="1:22" x14ac:dyDescent="0.4">
      <c r="A1204" t="s">
        <v>1929</v>
      </c>
      <c r="B1204" s="1">
        <v>43194.356041666666</v>
      </c>
      <c r="C1204">
        <v>3513</v>
      </c>
      <c r="D1204" t="s">
        <v>570</v>
      </c>
      <c r="E1204">
        <v>3</v>
      </c>
      <c r="F1204" s="1">
        <v>43194.360659722224</v>
      </c>
      <c r="G1204">
        <v>525</v>
      </c>
      <c r="H1204" t="s">
        <v>484</v>
      </c>
      <c r="I1204">
        <v>5</v>
      </c>
      <c r="J1204">
        <v>6</v>
      </c>
      <c r="K1204">
        <v>1410</v>
      </c>
      <c r="L1204">
        <f t="shared" si="209"/>
        <v>8</v>
      </c>
      <c r="M1204" t="b">
        <f t="shared" si="210"/>
        <v>0</v>
      </c>
      <c r="N1204">
        <f t="shared" si="211"/>
        <v>32</v>
      </c>
      <c r="O1204">
        <f t="shared" si="212"/>
        <v>42</v>
      </c>
      <c r="P1204" s="8">
        <f t="shared" si="215"/>
        <v>2.2708333333333334E-2</v>
      </c>
      <c r="Q1204" s="1">
        <f t="shared" si="216"/>
        <v>43194.333333333336</v>
      </c>
      <c r="R1204">
        <f t="shared" si="206"/>
        <v>10.3</v>
      </c>
      <c r="S1204" s="1">
        <f t="shared" si="213"/>
        <v>43194.333333333336</v>
      </c>
      <c r="T1204">
        <f t="shared" si="207"/>
        <v>10.3</v>
      </c>
      <c r="U1204">
        <f t="shared" si="208"/>
        <v>0</v>
      </c>
      <c r="V1204" t="b">
        <f t="shared" si="214"/>
        <v>0</v>
      </c>
    </row>
    <row r="1205" spans="1:22" x14ac:dyDescent="0.4">
      <c r="A1205" t="s">
        <v>1930</v>
      </c>
      <c r="B1205" s="1">
        <v>43194.357789351852</v>
      </c>
      <c r="C1205">
        <v>370</v>
      </c>
      <c r="D1205" t="s">
        <v>1532</v>
      </c>
      <c r="E1205">
        <v>2</v>
      </c>
      <c r="F1205" s="1">
        <v>43194.361435185187</v>
      </c>
      <c r="G1205">
        <v>324</v>
      </c>
      <c r="H1205" t="s">
        <v>1603</v>
      </c>
      <c r="I1205">
        <v>1</v>
      </c>
      <c r="J1205">
        <v>5</v>
      </c>
      <c r="K1205">
        <v>830</v>
      </c>
      <c r="L1205">
        <f t="shared" si="209"/>
        <v>8</v>
      </c>
      <c r="M1205" t="b">
        <f t="shared" si="210"/>
        <v>0</v>
      </c>
      <c r="N1205">
        <f t="shared" si="211"/>
        <v>35</v>
      </c>
      <c r="O1205">
        <f t="shared" si="212"/>
        <v>13</v>
      </c>
      <c r="P1205" s="8">
        <f t="shared" si="215"/>
        <v>2.4456018518518519E-2</v>
      </c>
      <c r="Q1205" s="1">
        <f t="shared" si="216"/>
        <v>43194.333333333336</v>
      </c>
      <c r="R1205">
        <f t="shared" si="206"/>
        <v>10.3</v>
      </c>
      <c r="S1205" s="1">
        <f t="shared" si="213"/>
        <v>43194.333333333336</v>
      </c>
      <c r="T1205">
        <f t="shared" si="207"/>
        <v>10.3</v>
      </c>
      <c r="U1205">
        <f t="shared" si="208"/>
        <v>0</v>
      </c>
      <c r="V1205" t="b">
        <f t="shared" si="214"/>
        <v>0</v>
      </c>
    </row>
    <row r="1206" spans="1:22" x14ac:dyDescent="0.4">
      <c r="A1206" t="s">
        <v>1931</v>
      </c>
      <c r="B1206" s="1">
        <v>43194.359166666669</v>
      </c>
      <c r="C1206">
        <v>128</v>
      </c>
      <c r="D1206" t="s">
        <v>955</v>
      </c>
      <c r="E1206">
        <v>3</v>
      </c>
      <c r="F1206" s="1">
        <v>43194.371782407405</v>
      </c>
      <c r="G1206">
        <v>162</v>
      </c>
      <c r="H1206" t="s">
        <v>889</v>
      </c>
      <c r="I1206">
        <v>10</v>
      </c>
      <c r="J1206">
        <v>17</v>
      </c>
      <c r="K1206">
        <v>1520</v>
      </c>
      <c r="L1206">
        <f t="shared" si="209"/>
        <v>8</v>
      </c>
      <c r="M1206" t="b">
        <f t="shared" si="210"/>
        <v>0</v>
      </c>
      <c r="N1206">
        <f t="shared" si="211"/>
        <v>37</v>
      </c>
      <c r="O1206">
        <f t="shared" si="212"/>
        <v>12</v>
      </c>
      <c r="P1206" s="8">
        <f t="shared" si="215"/>
        <v>2.5833333333333333E-2</v>
      </c>
      <c r="Q1206" s="1">
        <f t="shared" si="216"/>
        <v>43194.333333333336</v>
      </c>
      <c r="R1206">
        <f t="shared" si="206"/>
        <v>10.3</v>
      </c>
      <c r="S1206" s="1">
        <f t="shared" si="213"/>
        <v>43194.333333333336</v>
      </c>
      <c r="T1206">
        <f t="shared" si="207"/>
        <v>10.3</v>
      </c>
      <c r="U1206">
        <f t="shared" si="208"/>
        <v>0</v>
      </c>
      <c r="V1206" t="b">
        <f t="shared" si="214"/>
        <v>0</v>
      </c>
    </row>
    <row r="1207" spans="1:22" x14ac:dyDescent="0.4">
      <c r="A1207" t="s">
        <v>1932</v>
      </c>
      <c r="B1207" s="1">
        <v>43194.360671296294</v>
      </c>
      <c r="C1207">
        <v>301</v>
      </c>
      <c r="D1207" t="s">
        <v>1933</v>
      </c>
      <c r="E1207">
        <v>10</v>
      </c>
      <c r="F1207" s="1">
        <v>43194.363599537035</v>
      </c>
      <c r="G1207">
        <v>306</v>
      </c>
      <c r="H1207" t="s">
        <v>1934</v>
      </c>
      <c r="I1207">
        <v>6</v>
      </c>
      <c r="J1207">
        <v>4</v>
      </c>
      <c r="K1207">
        <v>760</v>
      </c>
      <c r="L1207">
        <f t="shared" si="209"/>
        <v>8</v>
      </c>
      <c r="M1207" t="b">
        <f t="shared" si="210"/>
        <v>0</v>
      </c>
      <c r="N1207">
        <f t="shared" si="211"/>
        <v>39</v>
      </c>
      <c r="O1207">
        <f t="shared" si="212"/>
        <v>22</v>
      </c>
      <c r="P1207" s="8">
        <f t="shared" si="215"/>
        <v>2.7337962962962963E-2</v>
      </c>
      <c r="Q1207" s="1">
        <f t="shared" si="216"/>
        <v>43194.333333333328</v>
      </c>
      <c r="R1207" t="e">
        <f t="shared" si="206"/>
        <v>#N/A</v>
      </c>
      <c r="S1207" s="1">
        <f t="shared" si="213"/>
        <v>43194.333333333336</v>
      </c>
      <c r="T1207">
        <f t="shared" si="207"/>
        <v>10.3</v>
      </c>
      <c r="U1207">
        <f t="shared" si="208"/>
        <v>0</v>
      </c>
      <c r="V1207" t="b">
        <f t="shared" si="214"/>
        <v>0</v>
      </c>
    </row>
    <row r="1208" spans="1:22" x14ac:dyDescent="0.4">
      <c r="A1208" t="s">
        <v>1935</v>
      </c>
      <c r="B1208" s="1">
        <v>43194.361990740741</v>
      </c>
      <c r="C1208">
        <v>508</v>
      </c>
      <c r="D1208" t="s">
        <v>1368</v>
      </c>
      <c r="E1208">
        <v>8</v>
      </c>
      <c r="F1208" s="1">
        <v>43194.364895833336</v>
      </c>
      <c r="G1208">
        <v>563</v>
      </c>
      <c r="H1208" t="s">
        <v>751</v>
      </c>
      <c r="I1208">
        <v>5</v>
      </c>
      <c r="J1208">
        <v>3</v>
      </c>
      <c r="K1208">
        <v>820</v>
      </c>
      <c r="L1208">
        <f t="shared" si="209"/>
        <v>8</v>
      </c>
      <c r="M1208" t="b">
        <f t="shared" si="210"/>
        <v>0</v>
      </c>
      <c r="N1208">
        <f t="shared" si="211"/>
        <v>41</v>
      </c>
      <c r="O1208">
        <f t="shared" si="212"/>
        <v>16</v>
      </c>
      <c r="P1208" s="8">
        <f t="shared" si="215"/>
        <v>2.8657407407407406E-2</v>
      </c>
      <c r="Q1208" s="1">
        <f t="shared" si="216"/>
        <v>43194.333333333336</v>
      </c>
      <c r="R1208">
        <f t="shared" si="206"/>
        <v>10.3</v>
      </c>
      <c r="S1208" s="1">
        <f t="shared" si="213"/>
        <v>43194.333333333336</v>
      </c>
      <c r="T1208">
        <f t="shared" si="207"/>
        <v>10.3</v>
      </c>
      <c r="U1208">
        <f t="shared" si="208"/>
        <v>0</v>
      </c>
      <c r="V1208" t="b">
        <f t="shared" si="214"/>
        <v>0</v>
      </c>
    </row>
    <row r="1209" spans="1:22" x14ac:dyDescent="0.4">
      <c r="A1209" t="s">
        <v>1936</v>
      </c>
      <c r="B1209" s="1">
        <v>43194.363564814812</v>
      </c>
      <c r="C1209">
        <v>1148</v>
      </c>
      <c r="D1209" t="s">
        <v>1937</v>
      </c>
      <c r="E1209">
        <v>1</v>
      </c>
      <c r="F1209" s="1">
        <v>43194.375393518516</v>
      </c>
      <c r="G1209">
        <v>1124</v>
      </c>
      <c r="H1209" t="s">
        <v>452</v>
      </c>
      <c r="I1209">
        <v>2</v>
      </c>
      <c r="J1209">
        <v>16</v>
      </c>
      <c r="K1209">
        <v>2360</v>
      </c>
      <c r="L1209">
        <f t="shared" si="209"/>
        <v>8</v>
      </c>
      <c r="M1209" t="b">
        <f t="shared" si="210"/>
        <v>0</v>
      </c>
      <c r="N1209">
        <f t="shared" si="211"/>
        <v>43</v>
      </c>
      <c r="O1209">
        <f t="shared" si="212"/>
        <v>32</v>
      </c>
      <c r="P1209" s="8">
        <f t="shared" si="215"/>
        <v>3.0231481481481481E-2</v>
      </c>
      <c r="Q1209" s="1">
        <f t="shared" si="216"/>
        <v>43194.333333333328</v>
      </c>
      <c r="R1209" t="e">
        <f t="shared" si="206"/>
        <v>#N/A</v>
      </c>
      <c r="S1209" s="1">
        <f t="shared" si="213"/>
        <v>43194.333333333336</v>
      </c>
      <c r="T1209">
        <f t="shared" si="207"/>
        <v>10.3</v>
      </c>
      <c r="U1209">
        <f t="shared" si="208"/>
        <v>0</v>
      </c>
      <c r="V1209" t="b">
        <f t="shared" si="214"/>
        <v>0</v>
      </c>
    </row>
    <row r="1210" spans="1:22" x14ac:dyDescent="0.4">
      <c r="A1210" t="s">
        <v>1938</v>
      </c>
      <c r="B1210" s="1">
        <v>43194.365428240744</v>
      </c>
      <c r="C1210">
        <v>1828</v>
      </c>
      <c r="D1210" t="s">
        <v>399</v>
      </c>
      <c r="E1210">
        <v>1</v>
      </c>
      <c r="F1210" s="1">
        <v>43194.372129629628</v>
      </c>
      <c r="G1210">
        <v>1962</v>
      </c>
      <c r="H1210" t="s">
        <v>1939</v>
      </c>
      <c r="I1210">
        <v>4</v>
      </c>
      <c r="J1210">
        <v>9</v>
      </c>
      <c r="K1210">
        <v>990</v>
      </c>
      <c r="L1210">
        <f t="shared" si="209"/>
        <v>8</v>
      </c>
      <c r="M1210" t="b">
        <f t="shared" si="210"/>
        <v>0</v>
      </c>
      <c r="N1210">
        <f t="shared" si="211"/>
        <v>46</v>
      </c>
      <c r="O1210">
        <f t="shared" si="212"/>
        <v>13</v>
      </c>
      <c r="P1210" s="8">
        <f t="shared" si="215"/>
        <v>3.2094907407407412E-2</v>
      </c>
      <c r="Q1210" s="1">
        <f t="shared" si="216"/>
        <v>43194.333333333336</v>
      </c>
      <c r="R1210">
        <f t="shared" si="206"/>
        <v>10.3</v>
      </c>
      <c r="S1210" s="1">
        <f t="shared" si="213"/>
        <v>43194.333333333336</v>
      </c>
      <c r="T1210">
        <f t="shared" si="207"/>
        <v>10.3</v>
      </c>
      <c r="U1210">
        <f t="shared" si="208"/>
        <v>0</v>
      </c>
      <c r="V1210" t="b">
        <f t="shared" si="214"/>
        <v>0</v>
      </c>
    </row>
    <row r="1211" spans="1:22" x14ac:dyDescent="0.4">
      <c r="A1211" t="s">
        <v>1940</v>
      </c>
      <c r="B1211" s="1">
        <v>43194.367002314815</v>
      </c>
      <c r="C1211">
        <v>2373</v>
      </c>
      <c r="D1211" t="s">
        <v>1941</v>
      </c>
      <c r="E1211">
        <v>12</v>
      </c>
      <c r="F1211" s="1">
        <v>43194.378738425927</v>
      </c>
      <c r="G1211">
        <v>2348</v>
      </c>
      <c r="H1211" t="s">
        <v>1942</v>
      </c>
      <c r="I1211">
        <v>8</v>
      </c>
      <c r="J1211">
        <v>16</v>
      </c>
      <c r="K1211">
        <v>2170</v>
      </c>
      <c r="L1211">
        <f t="shared" si="209"/>
        <v>8</v>
      </c>
      <c r="M1211" t="b">
        <f t="shared" si="210"/>
        <v>0</v>
      </c>
      <c r="N1211">
        <f t="shared" si="211"/>
        <v>48</v>
      </c>
      <c r="O1211">
        <f t="shared" si="212"/>
        <v>29</v>
      </c>
      <c r="P1211" s="8">
        <f t="shared" si="215"/>
        <v>3.366898148148148E-2</v>
      </c>
      <c r="Q1211" s="1">
        <f t="shared" si="216"/>
        <v>43194.333333333336</v>
      </c>
      <c r="R1211">
        <f t="shared" si="206"/>
        <v>10.3</v>
      </c>
      <c r="S1211" s="1">
        <f t="shared" si="213"/>
        <v>43194.333333333336</v>
      </c>
      <c r="T1211">
        <f t="shared" si="207"/>
        <v>10.3</v>
      </c>
      <c r="U1211">
        <f t="shared" si="208"/>
        <v>0</v>
      </c>
      <c r="V1211" t="b">
        <f t="shared" si="214"/>
        <v>0</v>
      </c>
    </row>
    <row r="1212" spans="1:22" x14ac:dyDescent="0.4">
      <c r="A1212" t="s">
        <v>1943</v>
      </c>
      <c r="B1212" s="1">
        <v>43194.36886574074</v>
      </c>
      <c r="C1212">
        <v>312</v>
      </c>
      <c r="D1212" t="s">
        <v>664</v>
      </c>
      <c r="E1212">
        <v>1</v>
      </c>
      <c r="F1212" s="1">
        <v>43194.372210648151</v>
      </c>
      <c r="G1212">
        <v>300</v>
      </c>
      <c r="H1212" t="s">
        <v>153</v>
      </c>
      <c r="I1212">
        <v>2</v>
      </c>
      <c r="J1212">
        <v>4</v>
      </c>
      <c r="K1212">
        <v>930</v>
      </c>
      <c r="L1212">
        <f t="shared" si="209"/>
        <v>8</v>
      </c>
      <c r="M1212" t="b">
        <f t="shared" si="210"/>
        <v>0</v>
      </c>
      <c r="N1212">
        <f t="shared" si="211"/>
        <v>51</v>
      </c>
      <c r="O1212">
        <f t="shared" si="212"/>
        <v>10</v>
      </c>
      <c r="P1212" s="8">
        <f t="shared" si="215"/>
        <v>3.5532407407407408E-2</v>
      </c>
      <c r="Q1212" s="1">
        <f t="shared" si="216"/>
        <v>43194.333333333336</v>
      </c>
      <c r="R1212">
        <f t="shared" si="206"/>
        <v>10.3</v>
      </c>
      <c r="S1212" s="1">
        <f t="shared" si="213"/>
        <v>43194.333333333336</v>
      </c>
      <c r="T1212">
        <f t="shared" si="207"/>
        <v>10.3</v>
      </c>
      <c r="U1212">
        <f t="shared" si="208"/>
        <v>0</v>
      </c>
      <c r="V1212" t="b">
        <f t="shared" si="214"/>
        <v>0</v>
      </c>
    </row>
    <row r="1213" spans="1:22" x14ac:dyDescent="0.4">
      <c r="A1213" t="s">
        <v>1944</v>
      </c>
      <c r="B1213" s="1">
        <v>43194.370983796296</v>
      </c>
      <c r="C1213">
        <v>2139</v>
      </c>
      <c r="D1213" t="s">
        <v>681</v>
      </c>
      <c r="E1213">
        <v>4</v>
      </c>
      <c r="F1213" s="1">
        <v>43194.383923611109</v>
      </c>
      <c r="G1213">
        <v>1911</v>
      </c>
      <c r="H1213" t="s">
        <v>357</v>
      </c>
      <c r="I1213">
        <v>7</v>
      </c>
      <c r="J1213">
        <v>18</v>
      </c>
      <c r="K1213">
        <v>4760</v>
      </c>
      <c r="L1213">
        <f t="shared" si="209"/>
        <v>8</v>
      </c>
      <c r="M1213" t="b">
        <f t="shared" si="210"/>
        <v>0</v>
      </c>
      <c r="N1213">
        <f t="shared" si="211"/>
        <v>54</v>
      </c>
      <c r="O1213">
        <f t="shared" si="212"/>
        <v>13</v>
      </c>
      <c r="P1213" s="8">
        <f t="shared" si="215"/>
        <v>3.7650462962962962E-2</v>
      </c>
      <c r="Q1213" s="1">
        <f t="shared" si="216"/>
        <v>43194.333333333336</v>
      </c>
      <c r="R1213">
        <f t="shared" si="206"/>
        <v>10.3</v>
      </c>
      <c r="S1213" s="1">
        <f t="shared" si="213"/>
        <v>43194.333333333336</v>
      </c>
      <c r="T1213">
        <f t="shared" si="207"/>
        <v>10.3</v>
      </c>
      <c r="U1213">
        <f t="shared" si="208"/>
        <v>0</v>
      </c>
      <c r="V1213" t="b">
        <f t="shared" si="214"/>
        <v>0</v>
      </c>
    </row>
    <row r="1214" spans="1:22" x14ac:dyDescent="0.4">
      <c r="A1214" t="s">
        <v>1945</v>
      </c>
      <c r="B1214" s="1">
        <v>43194.373726851853</v>
      </c>
      <c r="C1214">
        <v>2268</v>
      </c>
      <c r="D1214" t="s">
        <v>1946</v>
      </c>
      <c r="E1214">
        <v>1</v>
      </c>
      <c r="F1214" s="1">
        <v>43194.380914351852</v>
      </c>
      <c r="G1214">
        <v>2239</v>
      </c>
      <c r="H1214" t="s">
        <v>1729</v>
      </c>
      <c r="I1214">
        <v>9</v>
      </c>
      <c r="J1214">
        <v>10</v>
      </c>
      <c r="K1214">
        <v>1020</v>
      </c>
      <c r="L1214">
        <f t="shared" si="209"/>
        <v>8</v>
      </c>
      <c r="M1214" t="b">
        <f t="shared" si="210"/>
        <v>0</v>
      </c>
      <c r="N1214">
        <f t="shared" si="211"/>
        <v>58</v>
      </c>
      <c r="O1214">
        <f t="shared" si="212"/>
        <v>10</v>
      </c>
      <c r="P1214" s="8">
        <f t="shared" si="215"/>
        <v>4.0393518518518516E-2</v>
      </c>
      <c r="Q1214" s="1">
        <f t="shared" si="216"/>
        <v>43194.333333333336</v>
      </c>
      <c r="R1214">
        <f t="shared" si="206"/>
        <v>10.3</v>
      </c>
      <c r="S1214" s="1">
        <f t="shared" si="213"/>
        <v>43194.333333333336</v>
      </c>
      <c r="T1214">
        <f t="shared" si="207"/>
        <v>10.3</v>
      </c>
      <c r="U1214">
        <f t="shared" si="208"/>
        <v>0</v>
      </c>
      <c r="V1214" t="b">
        <f t="shared" si="214"/>
        <v>0</v>
      </c>
    </row>
    <row r="1215" spans="1:22" x14ac:dyDescent="0.4">
      <c r="A1215" t="s">
        <v>1825</v>
      </c>
      <c r="B1215" s="1">
        <v>43194.376805555556</v>
      </c>
      <c r="C1215">
        <v>1201</v>
      </c>
      <c r="D1215" t="s">
        <v>421</v>
      </c>
      <c r="E1215">
        <v>1</v>
      </c>
      <c r="F1215" s="1">
        <v>43194.388749999998</v>
      </c>
      <c r="G1215">
        <v>1210</v>
      </c>
      <c r="H1215" t="s">
        <v>346</v>
      </c>
      <c r="I1215">
        <v>8</v>
      </c>
      <c r="J1215">
        <v>16</v>
      </c>
      <c r="K1215">
        <v>2900</v>
      </c>
      <c r="L1215">
        <f t="shared" si="209"/>
        <v>9</v>
      </c>
      <c r="M1215" t="b">
        <f t="shared" si="210"/>
        <v>0</v>
      </c>
      <c r="N1215">
        <f t="shared" si="211"/>
        <v>2</v>
      </c>
      <c r="O1215">
        <f t="shared" si="212"/>
        <v>36</v>
      </c>
      <c r="P1215" s="8">
        <f t="shared" si="215"/>
        <v>1.8055555555555557E-3</v>
      </c>
      <c r="Q1215" s="1">
        <f t="shared" si="216"/>
        <v>43194.375</v>
      </c>
      <c r="R1215">
        <f t="shared" si="206"/>
        <v>10.4</v>
      </c>
      <c r="S1215" s="1">
        <f t="shared" si="213"/>
        <v>43194.375</v>
      </c>
      <c r="T1215">
        <f t="shared" si="207"/>
        <v>10.4</v>
      </c>
      <c r="U1215">
        <f t="shared" si="208"/>
        <v>0</v>
      </c>
      <c r="V1215" t="b">
        <f t="shared" si="214"/>
        <v>0</v>
      </c>
    </row>
    <row r="1216" spans="1:22" x14ac:dyDescent="0.4">
      <c r="A1216" t="s">
        <v>1947</v>
      </c>
      <c r="B1216" s="1">
        <v>43194.381423611114</v>
      </c>
      <c r="C1216">
        <v>329</v>
      </c>
      <c r="D1216" t="s">
        <v>1000</v>
      </c>
      <c r="E1216">
        <v>1</v>
      </c>
      <c r="F1216" s="1">
        <v>43194.384618055556</v>
      </c>
      <c r="G1216">
        <v>368</v>
      </c>
      <c r="H1216" t="s">
        <v>635</v>
      </c>
      <c r="I1216">
        <v>4</v>
      </c>
      <c r="J1216">
        <v>4</v>
      </c>
      <c r="K1216">
        <v>560</v>
      </c>
      <c r="L1216">
        <f t="shared" si="209"/>
        <v>9</v>
      </c>
      <c r="M1216" t="b">
        <f t="shared" si="210"/>
        <v>0</v>
      </c>
      <c r="N1216">
        <f t="shared" si="211"/>
        <v>9</v>
      </c>
      <c r="O1216">
        <f t="shared" si="212"/>
        <v>15</v>
      </c>
      <c r="P1216" s="8">
        <f t="shared" si="215"/>
        <v>6.4236111111111117E-3</v>
      </c>
      <c r="Q1216" s="1">
        <f t="shared" si="216"/>
        <v>43194.375</v>
      </c>
      <c r="R1216">
        <f t="shared" si="206"/>
        <v>10.4</v>
      </c>
      <c r="S1216" s="1">
        <f t="shared" si="213"/>
        <v>43194.375</v>
      </c>
      <c r="T1216">
        <f t="shared" si="207"/>
        <v>10.4</v>
      </c>
      <c r="U1216">
        <f t="shared" si="208"/>
        <v>0</v>
      </c>
      <c r="V1216" t="b">
        <f t="shared" si="214"/>
        <v>0</v>
      </c>
    </row>
    <row r="1217" spans="1:22" x14ac:dyDescent="0.4">
      <c r="A1217" t="s">
        <v>1948</v>
      </c>
      <c r="B1217" s="1">
        <v>43194.387777777774</v>
      </c>
      <c r="C1217">
        <v>1203</v>
      </c>
      <c r="D1217" t="s">
        <v>94</v>
      </c>
      <c r="E1217">
        <v>1</v>
      </c>
      <c r="F1217" s="1">
        <v>43194.408564814818</v>
      </c>
      <c r="G1217">
        <v>1203</v>
      </c>
      <c r="H1217" t="s">
        <v>94</v>
      </c>
      <c r="I1217">
        <v>1</v>
      </c>
      <c r="J1217">
        <v>27</v>
      </c>
      <c r="K1217">
        <v>3740</v>
      </c>
      <c r="L1217">
        <f t="shared" si="209"/>
        <v>9</v>
      </c>
      <c r="M1217" t="b">
        <f t="shared" si="210"/>
        <v>0</v>
      </c>
      <c r="N1217">
        <f t="shared" si="211"/>
        <v>18</v>
      </c>
      <c r="O1217">
        <f t="shared" si="212"/>
        <v>24</v>
      </c>
      <c r="P1217" s="8">
        <f t="shared" si="215"/>
        <v>1.2777777777777777E-2</v>
      </c>
      <c r="Q1217" s="1">
        <f t="shared" si="216"/>
        <v>43194.375</v>
      </c>
      <c r="R1217">
        <f t="shared" si="206"/>
        <v>10.4</v>
      </c>
      <c r="S1217" s="1">
        <f t="shared" si="213"/>
        <v>43194.375</v>
      </c>
      <c r="T1217">
        <f t="shared" si="207"/>
        <v>10.4</v>
      </c>
      <c r="U1217">
        <f t="shared" si="208"/>
        <v>0</v>
      </c>
      <c r="V1217" t="b">
        <f t="shared" si="214"/>
        <v>0</v>
      </c>
    </row>
    <row r="1218" spans="1:22" x14ac:dyDescent="0.4">
      <c r="A1218" t="s">
        <v>1949</v>
      </c>
      <c r="B1218" s="1">
        <v>43194.397499999999</v>
      </c>
      <c r="C1218">
        <v>631</v>
      </c>
      <c r="D1218" t="s">
        <v>18</v>
      </c>
      <c r="E1218">
        <v>12</v>
      </c>
      <c r="F1218" s="1">
        <v>43194.407500000001</v>
      </c>
      <c r="G1218">
        <v>1308</v>
      </c>
      <c r="H1218" t="s">
        <v>661</v>
      </c>
      <c r="I1218">
        <v>10</v>
      </c>
      <c r="J1218">
        <v>14</v>
      </c>
      <c r="K1218">
        <v>3260</v>
      </c>
      <c r="L1218">
        <f t="shared" si="209"/>
        <v>9</v>
      </c>
      <c r="M1218" t="b">
        <f t="shared" si="210"/>
        <v>0</v>
      </c>
      <c r="N1218">
        <f t="shared" si="211"/>
        <v>32</v>
      </c>
      <c r="O1218">
        <f t="shared" si="212"/>
        <v>24</v>
      </c>
      <c r="P1218" s="8">
        <f t="shared" si="215"/>
        <v>2.2499999999999996E-2</v>
      </c>
      <c r="Q1218" s="1">
        <f t="shared" si="216"/>
        <v>43194.375</v>
      </c>
      <c r="R1218">
        <f t="shared" ref="R1218:R1281" si="217">VLOOKUP(Q1218,기상정보,2,FALSE)</f>
        <v>10.4</v>
      </c>
      <c r="S1218" s="1">
        <f t="shared" si="213"/>
        <v>43194.375</v>
      </c>
      <c r="T1218">
        <f t="shared" ref="T1218:T1281" si="218">VLOOKUP(S1218,기상정보,2,FALSE)</f>
        <v>10.4</v>
      </c>
      <c r="U1218">
        <f t="shared" ref="U1218:U1281" si="219">VLOOKUP(B1218,기상정보,3,TRUE)</f>
        <v>0</v>
      </c>
      <c r="V1218" t="b">
        <f t="shared" si="214"/>
        <v>0</v>
      </c>
    </row>
    <row r="1219" spans="1:22" x14ac:dyDescent="0.4">
      <c r="A1219" t="s">
        <v>1950</v>
      </c>
      <c r="B1219" s="1">
        <v>43194.405601851853</v>
      </c>
      <c r="C1219">
        <v>2342</v>
      </c>
      <c r="D1219" t="s">
        <v>424</v>
      </c>
      <c r="E1219">
        <v>1</v>
      </c>
      <c r="F1219" s="1">
        <v>43194.425613425927</v>
      </c>
      <c r="G1219">
        <v>2342</v>
      </c>
      <c r="H1219" t="s">
        <v>424</v>
      </c>
      <c r="I1219">
        <v>7</v>
      </c>
      <c r="J1219">
        <v>27</v>
      </c>
      <c r="K1219">
        <v>2830</v>
      </c>
      <c r="L1219">
        <f t="shared" ref="L1219:L1282" si="220">HOUR(B1219)</f>
        <v>9</v>
      </c>
      <c r="M1219" t="b">
        <f t="shared" ref="M1219:M1282" si="221">WEEKDAY(B1219,2)&gt;=6</f>
        <v>0</v>
      </c>
      <c r="N1219">
        <f t="shared" ref="N1219:N1282" si="222">MINUTE(B1219)</f>
        <v>44</v>
      </c>
      <c r="O1219">
        <f t="shared" ref="O1219:O1282" si="223">SECOND(B1219)</f>
        <v>4</v>
      </c>
      <c r="P1219" s="8">
        <f t="shared" si="215"/>
        <v>3.0601851851851852E-2</v>
      </c>
      <c r="Q1219" s="1">
        <f t="shared" si="216"/>
        <v>43194.375</v>
      </c>
      <c r="R1219">
        <f t="shared" si="217"/>
        <v>10.4</v>
      </c>
      <c r="S1219" s="1">
        <f t="shared" ref="S1219:S1282" si="224">DATE(YEAR(B1219),MONTH(B1219),DAY(B1219))+TIME(HOUR(B1219),0,0)</f>
        <v>43194.375</v>
      </c>
      <c r="T1219">
        <f t="shared" si="218"/>
        <v>10.4</v>
      </c>
      <c r="U1219">
        <f t="shared" si="219"/>
        <v>0</v>
      </c>
      <c r="V1219" t="b">
        <f t="shared" ref="V1219:V1282" si="225">U1219&gt;=1</f>
        <v>0</v>
      </c>
    </row>
    <row r="1220" spans="1:22" x14ac:dyDescent="0.4">
      <c r="A1220" t="s">
        <v>1131</v>
      </c>
      <c r="B1220" s="1">
        <v>43194.413275462961</v>
      </c>
      <c r="C1220">
        <v>3519</v>
      </c>
      <c r="D1220" t="s">
        <v>589</v>
      </c>
      <c r="E1220">
        <v>2</v>
      </c>
      <c r="F1220" s="1">
        <v>43194.424212962964</v>
      </c>
      <c r="G1220">
        <v>602</v>
      </c>
      <c r="H1220" t="s">
        <v>847</v>
      </c>
      <c r="I1220">
        <v>6</v>
      </c>
      <c r="J1220">
        <v>15</v>
      </c>
      <c r="K1220">
        <v>2520</v>
      </c>
      <c r="L1220">
        <f t="shared" si="220"/>
        <v>9</v>
      </c>
      <c r="M1220" t="b">
        <f t="shared" si="221"/>
        <v>0</v>
      </c>
      <c r="N1220">
        <f t="shared" si="222"/>
        <v>55</v>
      </c>
      <c r="O1220">
        <f t="shared" si="223"/>
        <v>7</v>
      </c>
      <c r="P1220" s="8">
        <f t="shared" si="215"/>
        <v>3.8275462962962963E-2</v>
      </c>
      <c r="Q1220" s="1">
        <f t="shared" si="216"/>
        <v>43194.375</v>
      </c>
      <c r="R1220">
        <f t="shared" si="217"/>
        <v>10.4</v>
      </c>
      <c r="S1220" s="1">
        <f t="shared" si="224"/>
        <v>43194.375</v>
      </c>
      <c r="T1220">
        <f t="shared" si="218"/>
        <v>10.4</v>
      </c>
      <c r="U1220">
        <f t="shared" si="219"/>
        <v>0</v>
      </c>
      <c r="V1220" t="b">
        <f t="shared" si="225"/>
        <v>0</v>
      </c>
    </row>
    <row r="1221" spans="1:22" x14ac:dyDescent="0.4">
      <c r="A1221" t="s">
        <v>1951</v>
      </c>
      <c r="B1221" s="1">
        <v>43194.419583333336</v>
      </c>
      <c r="C1221">
        <v>2056</v>
      </c>
      <c r="D1221" t="s">
        <v>609</v>
      </c>
      <c r="E1221">
        <v>3</v>
      </c>
      <c r="F1221" s="1">
        <v>43194.433865740742</v>
      </c>
      <c r="G1221">
        <v>2015</v>
      </c>
      <c r="H1221" t="s">
        <v>1952</v>
      </c>
      <c r="I1221">
        <v>10</v>
      </c>
      <c r="J1221">
        <v>20</v>
      </c>
      <c r="K1221">
        <v>1910</v>
      </c>
      <c r="L1221">
        <f t="shared" si="220"/>
        <v>10</v>
      </c>
      <c r="M1221" t="b">
        <f t="shared" si="221"/>
        <v>0</v>
      </c>
      <c r="N1221">
        <f t="shared" si="222"/>
        <v>4</v>
      </c>
      <c r="O1221">
        <f t="shared" si="223"/>
        <v>12</v>
      </c>
      <c r="P1221" s="8">
        <f t="shared" si="215"/>
        <v>2.9166666666666668E-3</v>
      </c>
      <c r="Q1221" s="1">
        <f t="shared" si="216"/>
        <v>43194.416666666672</v>
      </c>
      <c r="R1221" t="e">
        <f t="shared" si="217"/>
        <v>#N/A</v>
      </c>
      <c r="S1221" s="1">
        <f t="shared" si="224"/>
        <v>43194.416666666664</v>
      </c>
      <c r="T1221">
        <f t="shared" si="218"/>
        <v>10.7</v>
      </c>
      <c r="U1221">
        <f t="shared" si="219"/>
        <v>0</v>
      </c>
      <c r="V1221" t="b">
        <f t="shared" si="225"/>
        <v>0</v>
      </c>
    </row>
    <row r="1222" spans="1:22" x14ac:dyDescent="0.4">
      <c r="A1222" t="s">
        <v>1953</v>
      </c>
      <c r="B1222" s="1">
        <v>43194.425104166665</v>
      </c>
      <c r="C1222">
        <v>2348</v>
      </c>
      <c r="D1222" t="s">
        <v>1942</v>
      </c>
      <c r="E1222">
        <v>2</v>
      </c>
      <c r="F1222" s="1">
        <v>43194.431238425925</v>
      </c>
      <c r="G1222">
        <v>1205</v>
      </c>
      <c r="H1222" t="s">
        <v>212</v>
      </c>
      <c r="I1222">
        <v>14</v>
      </c>
      <c r="J1222">
        <v>8</v>
      </c>
      <c r="K1222">
        <v>1520</v>
      </c>
      <c r="L1222">
        <f t="shared" si="220"/>
        <v>10</v>
      </c>
      <c r="M1222" t="b">
        <f t="shared" si="221"/>
        <v>0</v>
      </c>
      <c r="N1222">
        <f t="shared" si="222"/>
        <v>12</v>
      </c>
      <c r="O1222">
        <f t="shared" si="223"/>
        <v>9</v>
      </c>
      <c r="P1222" s="8">
        <f t="shared" si="215"/>
        <v>8.4375000000000006E-3</v>
      </c>
      <c r="Q1222" s="1">
        <f t="shared" si="216"/>
        <v>43194.416666666664</v>
      </c>
      <c r="R1222">
        <f t="shared" si="217"/>
        <v>10.7</v>
      </c>
      <c r="S1222" s="1">
        <f t="shared" si="224"/>
        <v>43194.416666666664</v>
      </c>
      <c r="T1222">
        <f t="shared" si="218"/>
        <v>10.7</v>
      </c>
      <c r="U1222">
        <f t="shared" si="219"/>
        <v>0</v>
      </c>
      <c r="V1222" t="b">
        <f t="shared" si="225"/>
        <v>0</v>
      </c>
    </row>
    <row r="1223" spans="1:22" x14ac:dyDescent="0.4">
      <c r="A1223" t="s">
        <v>1954</v>
      </c>
      <c r="B1223" s="1">
        <v>43194.43005787037</v>
      </c>
      <c r="C1223">
        <v>329</v>
      </c>
      <c r="D1223" t="s">
        <v>1000</v>
      </c>
      <c r="E1223">
        <v>8</v>
      </c>
      <c r="F1223" s="1">
        <v>43194.43886574074</v>
      </c>
      <c r="G1223">
        <v>387</v>
      </c>
      <c r="H1223" t="s">
        <v>206</v>
      </c>
      <c r="I1223">
        <v>1</v>
      </c>
      <c r="J1223">
        <v>12</v>
      </c>
      <c r="K1223">
        <v>1570</v>
      </c>
      <c r="L1223">
        <f t="shared" si="220"/>
        <v>10</v>
      </c>
      <c r="M1223" t="b">
        <f t="shared" si="221"/>
        <v>0</v>
      </c>
      <c r="N1223">
        <f t="shared" si="222"/>
        <v>19</v>
      </c>
      <c r="O1223">
        <f t="shared" si="223"/>
        <v>17</v>
      </c>
      <c r="P1223" s="8">
        <f t="shared" si="215"/>
        <v>1.3391203703703704E-2</v>
      </c>
      <c r="Q1223" s="1">
        <f t="shared" si="216"/>
        <v>43194.416666666664</v>
      </c>
      <c r="R1223">
        <f t="shared" si="217"/>
        <v>10.7</v>
      </c>
      <c r="S1223" s="1">
        <f t="shared" si="224"/>
        <v>43194.416666666664</v>
      </c>
      <c r="T1223">
        <f t="shared" si="218"/>
        <v>10.7</v>
      </c>
      <c r="U1223">
        <f t="shared" si="219"/>
        <v>0</v>
      </c>
      <c r="V1223" t="b">
        <f t="shared" si="225"/>
        <v>0</v>
      </c>
    </row>
    <row r="1224" spans="1:22" x14ac:dyDescent="0.4">
      <c r="A1224" t="s">
        <v>1955</v>
      </c>
      <c r="B1224" s="1">
        <v>43194.434560185182</v>
      </c>
      <c r="C1224">
        <v>1953</v>
      </c>
      <c r="D1224" t="s">
        <v>812</v>
      </c>
      <c r="E1224">
        <v>3</v>
      </c>
      <c r="F1224" s="1">
        <v>43194.438854166663</v>
      </c>
      <c r="G1224">
        <v>1941</v>
      </c>
      <c r="H1224" t="s">
        <v>1956</v>
      </c>
      <c r="I1224">
        <v>6</v>
      </c>
      <c r="J1224">
        <v>5</v>
      </c>
      <c r="K1224">
        <v>1000</v>
      </c>
      <c r="L1224">
        <f t="shared" si="220"/>
        <v>10</v>
      </c>
      <c r="M1224" t="b">
        <f t="shared" si="221"/>
        <v>0</v>
      </c>
      <c r="N1224">
        <f t="shared" si="222"/>
        <v>25</v>
      </c>
      <c r="O1224">
        <f t="shared" si="223"/>
        <v>46</v>
      </c>
      <c r="P1224" s="8">
        <f t="shared" si="215"/>
        <v>1.7893518518518517E-2</v>
      </c>
      <c r="Q1224" s="1">
        <f t="shared" si="216"/>
        <v>43194.416666666664</v>
      </c>
      <c r="R1224">
        <f t="shared" si="217"/>
        <v>10.7</v>
      </c>
      <c r="S1224" s="1">
        <f t="shared" si="224"/>
        <v>43194.416666666664</v>
      </c>
      <c r="T1224">
        <f t="shared" si="218"/>
        <v>10.7</v>
      </c>
      <c r="U1224">
        <f t="shared" si="219"/>
        <v>0</v>
      </c>
      <c r="V1224" t="b">
        <f t="shared" si="225"/>
        <v>0</v>
      </c>
    </row>
    <row r="1225" spans="1:22" x14ac:dyDescent="0.4">
      <c r="A1225" t="s">
        <v>1957</v>
      </c>
      <c r="B1225" s="1">
        <v>43194.441053240742</v>
      </c>
      <c r="C1225">
        <v>1328</v>
      </c>
      <c r="D1225" t="s">
        <v>71</v>
      </c>
      <c r="E1225">
        <v>7</v>
      </c>
      <c r="F1225" s="1">
        <v>43194.452523148146</v>
      </c>
      <c r="G1225">
        <v>607</v>
      </c>
      <c r="H1225" t="s">
        <v>328</v>
      </c>
      <c r="I1225">
        <v>9</v>
      </c>
      <c r="J1225">
        <v>15</v>
      </c>
      <c r="K1225">
        <v>3010</v>
      </c>
      <c r="L1225">
        <f t="shared" si="220"/>
        <v>10</v>
      </c>
      <c r="M1225" t="b">
        <f t="shared" si="221"/>
        <v>0</v>
      </c>
      <c r="N1225">
        <f t="shared" si="222"/>
        <v>35</v>
      </c>
      <c r="O1225">
        <f t="shared" si="223"/>
        <v>7</v>
      </c>
      <c r="P1225" s="8">
        <f t="shared" si="215"/>
        <v>2.4386574074074074E-2</v>
      </c>
      <c r="Q1225" s="1">
        <f t="shared" si="216"/>
        <v>43194.416666666664</v>
      </c>
      <c r="R1225">
        <f t="shared" si="217"/>
        <v>10.7</v>
      </c>
      <c r="S1225" s="1">
        <f t="shared" si="224"/>
        <v>43194.416666666664</v>
      </c>
      <c r="T1225">
        <f t="shared" si="218"/>
        <v>10.7</v>
      </c>
      <c r="U1225">
        <f t="shared" si="219"/>
        <v>0</v>
      </c>
      <c r="V1225" t="b">
        <f t="shared" si="225"/>
        <v>0</v>
      </c>
    </row>
    <row r="1226" spans="1:22" x14ac:dyDescent="0.4">
      <c r="A1226" t="s">
        <v>1958</v>
      </c>
      <c r="B1226" s="1">
        <v>43194.445254629631</v>
      </c>
      <c r="C1226">
        <v>412</v>
      </c>
      <c r="D1226" t="s">
        <v>300</v>
      </c>
      <c r="E1226">
        <v>10</v>
      </c>
      <c r="F1226" s="1">
        <v>43194.448229166665</v>
      </c>
      <c r="G1226">
        <v>409</v>
      </c>
      <c r="H1226" t="s">
        <v>410</v>
      </c>
      <c r="I1226">
        <v>15</v>
      </c>
      <c r="J1226">
        <v>4</v>
      </c>
      <c r="K1226">
        <v>620</v>
      </c>
      <c r="L1226">
        <f t="shared" si="220"/>
        <v>10</v>
      </c>
      <c r="M1226" t="b">
        <f t="shared" si="221"/>
        <v>0</v>
      </c>
      <c r="N1226">
        <f t="shared" si="222"/>
        <v>41</v>
      </c>
      <c r="O1226">
        <f t="shared" si="223"/>
        <v>10</v>
      </c>
      <c r="P1226" s="8">
        <f t="shared" si="215"/>
        <v>2.8587962962962964E-2</v>
      </c>
      <c r="Q1226" s="1">
        <f t="shared" si="216"/>
        <v>43194.416666666664</v>
      </c>
      <c r="R1226">
        <f t="shared" si="217"/>
        <v>10.7</v>
      </c>
      <c r="S1226" s="1">
        <f t="shared" si="224"/>
        <v>43194.416666666664</v>
      </c>
      <c r="T1226">
        <f t="shared" si="218"/>
        <v>10.7</v>
      </c>
      <c r="U1226">
        <f t="shared" si="219"/>
        <v>0</v>
      </c>
      <c r="V1226" t="b">
        <f t="shared" si="225"/>
        <v>0</v>
      </c>
    </row>
    <row r="1227" spans="1:22" x14ac:dyDescent="0.4">
      <c r="A1227" t="s">
        <v>1959</v>
      </c>
      <c r="B1227" s="1">
        <v>43194.450532407405</v>
      </c>
      <c r="C1227">
        <v>1210</v>
      </c>
      <c r="D1227" t="s">
        <v>346</v>
      </c>
      <c r="E1227">
        <v>2</v>
      </c>
      <c r="F1227" s="1">
        <v>43194.480671296296</v>
      </c>
      <c r="G1227">
        <v>1263</v>
      </c>
      <c r="H1227" t="s">
        <v>1960</v>
      </c>
      <c r="I1227">
        <v>9</v>
      </c>
      <c r="J1227">
        <v>43</v>
      </c>
      <c r="K1227">
        <v>6260</v>
      </c>
      <c r="L1227">
        <f t="shared" si="220"/>
        <v>10</v>
      </c>
      <c r="M1227" t="b">
        <f t="shared" si="221"/>
        <v>0</v>
      </c>
      <c r="N1227">
        <f t="shared" si="222"/>
        <v>48</v>
      </c>
      <c r="O1227">
        <f t="shared" si="223"/>
        <v>46</v>
      </c>
      <c r="P1227" s="8">
        <f t="shared" si="215"/>
        <v>3.3865740740740738E-2</v>
      </c>
      <c r="Q1227" s="1">
        <f t="shared" si="216"/>
        <v>43194.416666666664</v>
      </c>
      <c r="R1227">
        <f t="shared" si="217"/>
        <v>10.7</v>
      </c>
      <c r="S1227" s="1">
        <f t="shared" si="224"/>
        <v>43194.416666666664</v>
      </c>
      <c r="T1227">
        <f t="shared" si="218"/>
        <v>10.7</v>
      </c>
      <c r="U1227">
        <f t="shared" si="219"/>
        <v>0</v>
      </c>
      <c r="V1227" t="b">
        <f t="shared" si="225"/>
        <v>0</v>
      </c>
    </row>
    <row r="1228" spans="1:22" x14ac:dyDescent="0.4">
      <c r="A1228" t="s">
        <v>1410</v>
      </c>
      <c r="B1228" s="1">
        <v>43194.454421296294</v>
      </c>
      <c r="C1228">
        <v>383</v>
      </c>
      <c r="D1228" t="s">
        <v>1211</v>
      </c>
      <c r="E1228">
        <v>5</v>
      </c>
      <c r="F1228" s="1">
        <v>43194.47115740741</v>
      </c>
      <c r="G1228">
        <v>378</v>
      </c>
      <c r="H1228" t="s">
        <v>354</v>
      </c>
      <c r="I1228">
        <v>10</v>
      </c>
      <c r="J1228">
        <v>23</v>
      </c>
      <c r="K1228">
        <v>1810</v>
      </c>
      <c r="L1228">
        <f t="shared" si="220"/>
        <v>10</v>
      </c>
      <c r="M1228" t="b">
        <f t="shared" si="221"/>
        <v>0</v>
      </c>
      <c r="N1228">
        <f t="shared" si="222"/>
        <v>54</v>
      </c>
      <c r="O1228">
        <f t="shared" si="223"/>
        <v>22</v>
      </c>
      <c r="P1228" s="8">
        <f t="shared" si="215"/>
        <v>3.7754629629629631E-2</v>
      </c>
      <c r="Q1228" s="1">
        <f t="shared" si="216"/>
        <v>43194.416666666664</v>
      </c>
      <c r="R1228">
        <f t="shared" si="217"/>
        <v>10.7</v>
      </c>
      <c r="S1228" s="1">
        <f t="shared" si="224"/>
        <v>43194.416666666664</v>
      </c>
      <c r="T1228">
        <f t="shared" si="218"/>
        <v>10.7</v>
      </c>
      <c r="U1228">
        <f t="shared" si="219"/>
        <v>0</v>
      </c>
      <c r="V1228" t="b">
        <f t="shared" si="225"/>
        <v>0</v>
      </c>
    </row>
    <row r="1229" spans="1:22" x14ac:dyDescent="0.4">
      <c r="A1229" t="s">
        <v>1961</v>
      </c>
      <c r="B1229" s="1">
        <v>43194.459224537037</v>
      </c>
      <c r="C1229">
        <v>155</v>
      </c>
      <c r="D1229" t="s">
        <v>1373</v>
      </c>
      <c r="E1229">
        <v>14</v>
      </c>
      <c r="F1229" s="1">
        <v>43194.470034722224</v>
      </c>
      <c r="G1229">
        <v>113</v>
      </c>
      <c r="H1229" t="s">
        <v>125</v>
      </c>
      <c r="I1229">
        <v>11</v>
      </c>
      <c r="J1229">
        <v>15</v>
      </c>
      <c r="K1229">
        <v>1770</v>
      </c>
      <c r="L1229">
        <f t="shared" si="220"/>
        <v>11</v>
      </c>
      <c r="M1229" t="b">
        <f t="shared" si="221"/>
        <v>0</v>
      </c>
      <c r="N1229">
        <f t="shared" si="222"/>
        <v>1</v>
      </c>
      <c r="O1229">
        <f t="shared" si="223"/>
        <v>17</v>
      </c>
      <c r="P1229" s="8">
        <f t="shared" si="215"/>
        <v>8.9120370370370362E-4</v>
      </c>
      <c r="Q1229" s="1">
        <f t="shared" si="216"/>
        <v>43194.458333333336</v>
      </c>
      <c r="R1229">
        <f t="shared" si="217"/>
        <v>12.8</v>
      </c>
      <c r="S1229" s="1">
        <f t="shared" si="224"/>
        <v>43194.458333333336</v>
      </c>
      <c r="T1229">
        <f t="shared" si="218"/>
        <v>12.8</v>
      </c>
      <c r="U1229">
        <f t="shared" si="219"/>
        <v>0</v>
      </c>
      <c r="V1229" t="b">
        <f t="shared" si="225"/>
        <v>0</v>
      </c>
    </row>
    <row r="1230" spans="1:22" x14ac:dyDescent="0.4">
      <c r="A1230" t="s">
        <v>1962</v>
      </c>
      <c r="B1230" s="1">
        <v>43194.462673611109</v>
      </c>
      <c r="C1230">
        <v>551</v>
      </c>
      <c r="D1230" t="s">
        <v>722</v>
      </c>
      <c r="E1230">
        <v>9</v>
      </c>
      <c r="F1230" s="1">
        <v>43194.464965277781</v>
      </c>
      <c r="G1230">
        <v>542</v>
      </c>
      <c r="H1230" t="s">
        <v>594</v>
      </c>
      <c r="I1230">
        <v>6</v>
      </c>
      <c r="J1230">
        <v>3</v>
      </c>
      <c r="K1230">
        <v>580</v>
      </c>
      <c r="L1230">
        <f t="shared" si="220"/>
        <v>11</v>
      </c>
      <c r="M1230" t="b">
        <f t="shared" si="221"/>
        <v>0</v>
      </c>
      <c r="N1230">
        <f t="shared" si="222"/>
        <v>6</v>
      </c>
      <c r="O1230">
        <f t="shared" si="223"/>
        <v>15</v>
      </c>
      <c r="P1230" s="8">
        <f t="shared" si="215"/>
        <v>4.340277777777778E-3</v>
      </c>
      <c r="Q1230" s="1">
        <f t="shared" si="216"/>
        <v>43194.458333333328</v>
      </c>
      <c r="R1230" t="e">
        <f t="shared" si="217"/>
        <v>#N/A</v>
      </c>
      <c r="S1230" s="1">
        <f t="shared" si="224"/>
        <v>43194.458333333336</v>
      </c>
      <c r="T1230">
        <f t="shared" si="218"/>
        <v>12.8</v>
      </c>
      <c r="U1230">
        <f t="shared" si="219"/>
        <v>0</v>
      </c>
      <c r="V1230" t="b">
        <f t="shared" si="225"/>
        <v>0</v>
      </c>
    </row>
    <row r="1231" spans="1:22" x14ac:dyDescent="0.4">
      <c r="A1231" t="s">
        <v>1963</v>
      </c>
      <c r="B1231" s="1">
        <v>43194.468078703707</v>
      </c>
      <c r="C1231">
        <v>935</v>
      </c>
      <c r="D1231" t="s">
        <v>652</v>
      </c>
      <c r="E1231">
        <v>3</v>
      </c>
      <c r="F1231" s="1">
        <v>43194.512141203704</v>
      </c>
      <c r="G1231">
        <v>926</v>
      </c>
      <c r="H1231" t="s">
        <v>1466</v>
      </c>
      <c r="I1231">
        <v>3</v>
      </c>
      <c r="J1231">
        <v>63</v>
      </c>
      <c r="K1231">
        <v>12670</v>
      </c>
      <c r="L1231">
        <f t="shared" si="220"/>
        <v>11</v>
      </c>
      <c r="M1231" t="b">
        <f t="shared" si="221"/>
        <v>0</v>
      </c>
      <c r="N1231">
        <f t="shared" si="222"/>
        <v>14</v>
      </c>
      <c r="O1231">
        <f t="shared" si="223"/>
        <v>2</v>
      </c>
      <c r="P1231" s="8">
        <f t="shared" si="215"/>
        <v>9.7453703703703713E-3</v>
      </c>
      <c r="Q1231" s="1">
        <f t="shared" si="216"/>
        <v>43194.458333333336</v>
      </c>
      <c r="R1231">
        <f t="shared" si="217"/>
        <v>12.8</v>
      </c>
      <c r="S1231" s="1">
        <f t="shared" si="224"/>
        <v>43194.458333333336</v>
      </c>
      <c r="T1231">
        <f t="shared" si="218"/>
        <v>12.8</v>
      </c>
      <c r="U1231">
        <f t="shared" si="219"/>
        <v>0</v>
      </c>
      <c r="V1231" t="b">
        <f t="shared" si="225"/>
        <v>0</v>
      </c>
    </row>
    <row r="1232" spans="1:22" x14ac:dyDescent="0.4">
      <c r="A1232" t="s">
        <v>1964</v>
      </c>
      <c r="B1232" s="1">
        <v>43194.471990740742</v>
      </c>
      <c r="C1232">
        <v>142</v>
      </c>
      <c r="D1232" t="s">
        <v>84</v>
      </c>
      <c r="E1232">
        <v>2</v>
      </c>
      <c r="F1232" s="1">
        <v>43194.479201388887</v>
      </c>
      <c r="G1232">
        <v>146</v>
      </c>
      <c r="H1232" t="s">
        <v>448</v>
      </c>
      <c r="I1232">
        <v>1</v>
      </c>
      <c r="J1232">
        <v>10</v>
      </c>
      <c r="K1232">
        <v>2330</v>
      </c>
      <c r="L1232">
        <f t="shared" si="220"/>
        <v>11</v>
      </c>
      <c r="M1232" t="b">
        <f t="shared" si="221"/>
        <v>0</v>
      </c>
      <c r="N1232">
        <f t="shared" si="222"/>
        <v>19</v>
      </c>
      <c r="O1232">
        <f t="shared" si="223"/>
        <v>40</v>
      </c>
      <c r="P1232" s="8">
        <f t="shared" ref="P1232:P1295" si="226">TIME(0,MINUTE(B1232),SECOND(B1232))</f>
        <v>1.3657407407407408E-2</v>
      </c>
      <c r="Q1232" s="1">
        <f t="shared" ref="Q1232:Q1295" si="227">B1232-P1232</f>
        <v>43194.458333333336</v>
      </c>
      <c r="R1232">
        <f t="shared" si="217"/>
        <v>12.8</v>
      </c>
      <c r="S1232" s="1">
        <f t="shared" si="224"/>
        <v>43194.458333333336</v>
      </c>
      <c r="T1232">
        <f t="shared" si="218"/>
        <v>12.8</v>
      </c>
      <c r="U1232">
        <f t="shared" si="219"/>
        <v>0</v>
      </c>
      <c r="V1232" t="b">
        <f t="shared" si="225"/>
        <v>0</v>
      </c>
    </row>
    <row r="1233" spans="1:22" x14ac:dyDescent="0.4">
      <c r="A1233" t="s">
        <v>1314</v>
      </c>
      <c r="B1233" s="1">
        <v>43194.47552083333</v>
      </c>
      <c r="C1233">
        <v>574</v>
      </c>
      <c r="D1233" t="s">
        <v>983</v>
      </c>
      <c r="E1233">
        <v>2</v>
      </c>
      <c r="F1233" s="1">
        <v>43194.478842592594</v>
      </c>
      <c r="G1233">
        <v>573</v>
      </c>
      <c r="H1233" t="s">
        <v>59</v>
      </c>
      <c r="I1233">
        <v>10</v>
      </c>
      <c r="J1233">
        <v>4</v>
      </c>
      <c r="K1233">
        <v>1050</v>
      </c>
      <c r="L1233">
        <f t="shared" si="220"/>
        <v>11</v>
      </c>
      <c r="M1233" t="b">
        <f t="shared" si="221"/>
        <v>0</v>
      </c>
      <c r="N1233">
        <f t="shared" si="222"/>
        <v>24</v>
      </c>
      <c r="O1233">
        <f t="shared" si="223"/>
        <v>45</v>
      </c>
      <c r="P1233" s="8">
        <f t="shared" si="226"/>
        <v>1.7187499999999998E-2</v>
      </c>
      <c r="Q1233" s="1">
        <f t="shared" si="227"/>
        <v>43194.458333333328</v>
      </c>
      <c r="R1233" t="e">
        <f t="shared" si="217"/>
        <v>#N/A</v>
      </c>
      <c r="S1233" s="1">
        <f t="shared" si="224"/>
        <v>43194.458333333336</v>
      </c>
      <c r="T1233">
        <f t="shared" si="218"/>
        <v>12.8</v>
      </c>
      <c r="U1233">
        <f t="shared" si="219"/>
        <v>0</v>
      </c>
      <c r="V1233" t="b">
        <f t="shared" si="225"/>
        <v>0</v>
      </c>
    </row>
    <row r="1234" spans="1:22" x14ac:dyDescent="0.4">
      <c r="A1234" t="s">
        <v>176</v>
      </c>
      <c r="B1234" s="1">
        <v>43194.479270833333</v>
      </c>
      <c r="C1234">
        <v>1403</v>
      </c>
      <c r="D1234" t="s">
        <v>258</v>
      </c>
      <c r="E1234">
        <v>4</v>
      </c>
      <c r="F1234" s="1">
        <v>43194.489374999997</v>
      </c>
      <c r="G1234">
        <v>1447</v>
      </c>
      <c r="H1234" t="s">
        <v>1233</v>
      </c>
      <c r="I1234">
        <v>3</v>
      </c>
      <c r="J1234">
        <v>14</v>
      </c>
      <c r="K1234">
        <v>1990</v>
      </c>
      <c r="L1234">
        <f t="shared" si="220"/>
        <v>11</v>
      </c>
      <c r="M1234" t="b">
        <f t="shared" si="221"/>
        <v>0</v>
      </c>
      <c r="N1234">
        <f t="shared" si="222"/>
        <v>30</v>
      </c>
      <c r="O1234">
        <f t="shared" si="223"/>
        <v>9</v>
      </c>
      <c r="P1234" s="8">
        <f t="shared" si="226"/>
        <v>2.0937499999999998E-2</v>
      </c>
      <c r="Q1234" s="1">
        <f t="shared" si="227"/>
        <v>43194.458333333336</v>
      </c>
      <c r="R1234">
        <f t="shared" si="217"/>
        <v>12.8</v>
      </c>
      <c r="S1234" s="1">
        <f t="shared" si="224"/>
        <v>43194.458333333336</v>
      </c>
      <c r="T1234">
        <f t="shared" si="218"/>
        <v>12.8</v>
      </c>
      <c r="U1234">
        <f t="shared" si="219"/>
        <v>0</v>
      </c>
      <c r="V1234" t="b">
        <f t="shared" si="225"/>
        <v>0</v>
      </c>
    </row>
    <row r="1235" spans="1:22" x14ac:dyDescent="0.4">
      <c r="A1235" t="s">
        <v>1965</v>
      </c>
      <c r="B1235" s="1">
        <v>43194.482210648152</v>
      </c>
      <c r="C1235">
        <v>318</v>
      </c>
      <c r="D1235" t="s">
        <v>1054</v>
      </c>
      <c r="E1235">
        <v>6</v>
      </c>
      <c r="F1235" s="1">
        <v>43194.487164351849</v>
      </c>
      <c r="G1235">
        <v>370</v>
      </c>
      <c r="H1235" t="s">
        <v>1532</v>
      </c>
      <c r="I1235">
        <v>1</v>
      </c>
      <c r="J1235">
        <v>6</v>
      </c>
      <c r="K1235">
        <v>1300</v>
      </c>
      <c r="L1235">
        <f t="shared" si="220"/>
        <v>11</v>
      </c>
      <c r="M1235" t="b">
        <f t="shared" si="221"/>
        <v>0</v>
      </c>
      <c r="N1235">
        <f t="shared" si="222"/>
        <v>34</v>
      </c>
      <c r="O1235">
        <f t="shared" si="223"/>
        <v>23</v>
      </c>
      <c r="P1235" s="8">
        <f t="shared" si="226"/>
        <v>2.3877314814814813E-2</v>
      </c>
      <c r="Q1235" s="1">
        <f t="shared" si="227"/>
        <v>43194.458333333336</v>
      </c>
      <c r="R1235">
        <f t="shared" si="217"/>
        <v>12.8</v>
      </c>
      <c r="S1235" s="1">
        <f t="shared" si="224"/>
        <v>43194.458333333336</v>
      </c>
      <c r="T1235">
        <f t="shared" si="218"/>
        <v>12.8</v>
      </c>
      <c r="U1235">
        <f t="shared" si="219"/>
        <v>0</v>
      </c>
      <c r="V1235" t="b">
        <f t="shared" si="225"/>
        <v>0</v>
      </c>
    </row>
    <row r="1236" spans="1:22" x14ac:dyDescent="0.4">
      <c r="A1236" t="s">
        <v>1966</v>
      </c>
      <c r="B1236" s="1">
        <v>43194.485173611109</v>
      </c>
      <c r="C1236">
        <v>1006</v>
      </c>
      <c r="D1236" t="s">
        <v>1787</v>
      </c>
      <c r="E1236">
        <v>14</v>
      </c>
      <c r="F1236" s="1">
        <v>43194.491446759261</v>
      </c>
      <c r="G1236">
        <v>1044</v>
      </c>
      <c r="H1236" t="s">
        <v>1421</v>
      </c>
      <c r="I1236">
        <v>7</v>
      </c>
      <c r="J1236">
        <v>8</v>
      </c>
      <c r="K1236">
        <v>970</v>
      </c>
      <c r="L1236">
        <f t="shared" si="220"/>
        <v>11</v>
      </c>
      <c r="M1236" t="b">
        <f t="shared" si="221"/>
        <v>0</v>
      </c>
      <c r="N1236">
        <f t="shared" si="222"/>
        <v>38</v>
      </c>
      <c r="O1236">
        <f t="shared" si="223"/>
        <v>39</v>
      </c>
      <c r="P1236" s="8">
        <f t="shared" si="226"/>
        <v>2.6840277777777779E-2</v>
      </c>
      <c r="Q1236" s="1">
        <f t="shared" si="227"/>
        <v>43194.458333333328</v>
      </c>
      <c r="R1236" t="e">
        <f t="shared" si="217"/>
        <v>#N/A</v>
      </c>
      <c r="S1236" s="1">
        <f t="shared" si="224"/>
        <v>43194.458333333336</v>
      </c>
      <c r="T1236">
        <f t="shared" si="218"/>
        <v>12.8</v>
      </c>
      <c r="U1236">
        <f t="shared" si="219"/>
        <v>0</v>
      </c>
      <c r="V1236" t="b">
        <f t="shared" si="225"/>
        <v>0</v>
      </c>
    </row>
    <row r="1237" spans="1:22" x14ac:dyDescent="0.4">
      <c r="A1237" t="s">
        <v>1967</v>
      </c>
      <c r="B1237" s="1">
        <v>43194.48841435185</v>
      </c>
      <c r="C1237">
        <v>115</v>
      </c>
      <c r="D1237" t="s">
        <v>963</v>
      </c>
      <c r="E1237">
        <v>8</v>
      </c>
      <c r="F1237" s="1">
        <v>43194.501932870371</v>
      </c>
      <c r="G1237">
        <v>3101</v>
      </c>
      <c r="H1237" t="s">
        <v>1968</v>
      </c>
      <c r="I1237">
        <v>7</v>
      </c>
      <c r="J1237">
        <v>19</v>
      </c>
      <c r="K1237">
        <v>2520</v>
      </c>
      <c r="L1237">
        <f t="shared" si="220"/>
        <v>11</v>
      </c>
      <c r="M1237" t="b">
        <f t="shared" si="221"/>
        <v>0</v>
      </c>
      <c r="N1237">
        <f t="shared" si="222"/>
        <v>43</v>
      </c>
      <c r="O1237">
        <f t="shared" si="223"/>
        <v>19</v>
      </c>
      <c r="P1237" s="8">
        <f t="shared" si="226"/>
        <v>3.0081018518518521E-2</v>
      </c>
      <c r="Q1237" s="1">
        <f t="shared" si="227"/>
        <v>43194.458333333328</v>
      </c>
      <c r="R1237" t="e">
        <f t="shared" si="217"/>
        <v>#N/A</v>
      </c>
      <c r="S1237" s="1">
        <f t="shared" si="224"/>
        <v>43194.458333333336</v>
      </c>
      <c r="T1237">
        <f t="shared" si="218"/>
        <v>12.8</v>
      </c>
      <c r="U1237">
        <f t="shared" si="219"/>
        <v>0</v>
      </c>
      <c r="V1237" t="b">
        <f t="shared" si="225"/>
        <v>0</v>
      </c>
    </row>
    <row r="1238" spans="1:22" x14ac:dyDescent="0.4">
      <c r="A1238" t="s">
        <v>1969</v>
      </c>
      <c r="B1238" s="1">
        <v>43194.491712962961</v>
      </c>
      <c r="C1238">
        <v>2139</v>
      </c>
      <c r="D1238" t="s">
        <v>681</v>
      </c>
      <c r="E1238">
        <v>8</v>
      </c>
      <c r="F1238" s="1">
        <v>43194.508923611109</v>
      </c>
      <c r="G1238">
        <v>2108</v>
      </c>
      <c r="H1238" t="s">
        <v>336</v>
      </c>
      <c r="I1238">
        <v>20</v>
      </c>
      <c r="J1238">
        <v>24</v>
      </c>
      <c r="K1238">
        <v>4130</v>
      </c>
      <c r="L1238">
        <f t="shared" si="220"/>
        <v>11</v>
      </c>
      <c r="M1238" t="b">
        <f t="shared" si="221"/>
        <v>0</v>
      </c>
      <c r="N1238">
        <f t="shared" si="222"/>
        <v>48</v>
      </c>
      <c r="O1238">
        <f t="shared" si="223"/>
        <v>4</v>
      </c>
      <c r="P1238" s="8">
        <f t="shared" si="226"/>
        <v>3.3379629629629634E-2</v>
      </c>
      <c r="Q1238" s="1">
        <f t="shared" si="227"/>
        <v>43194.458333333328</v>
      </c>
      <c r="R1238" t="e">
        <f t="shared" si="217"/>
        <v>#N/A</v>
      </c>
      <c r="S1238" s="1">
        <f t="shared" si="224"/>
        <v>43194.458333333336</v>
      </c>
      <c r="T1238">
        <f t="shared" si="218"/>
        <v>12.8</v>
      </c>
      <c r="U1238">
        <f t="shared" si="219"/>
        <v>0</v>
      </c>
      <c r="V1238" t="b">
        <f t="shared" si="225"/>
        <v>0</v>
      </c>
    </row>
    <row r="1239" spans="1:22" x14ac:dyDescent="0.4">
      <c r="A1239" t="s">
        <v>1740</v>
      </c>
      <c r="B1239" s="1">
        <v>43194.493831018517</v>
      </c>
      <c r="C1239">
        <v>3504</v>
      </c>
      <c r="D1239" t="s">
        <v>1662</v>
      </c>
      <c r="E1239">
        <v>7</v>
      </c>
      <c r="F1239" s="1">
        <v>43194.50476851852</v>
      </c>
      <c r="G1239">
        <v>549</v>
      </c>
      <c r="H1239" t="s">
        <v>721</v>
      </c>
      <c r="I1239">
        <v>2</v>
      </c>
      <c r="J1239">
        <v>15</v>
      </c>
      <c r="K1239">
        <v>2610</v>
      </c>
      <c r="L1239">
        <f t="shared" si="220"/>
        <v>11</v>
      </c>
      <c r="M1239" t="b">
        <f t="shared" si="221"/>
        <v>0</v>
      </c>
      <c r="N1239">
        <f t="shared" si="222"/>
        <v>51</v>
      </c>
      <c r="O1239">
        <f t="shared" si="223"/>
        <v>7</v>
      </c>
      <c r="P1239" s="8">
        <f t="shared" si="226"/>
        <v>3.5497685185185188E-2</v>
      </c>
      <c r="Q1239" s="1">
        <f t="shared" si="227"/>
        <v>43194.458333333328</v>
      </c>
      <c r="R1239" t="e">
        <f t="shared" si="217"/>
        <v>#N/A</v>
      </c>
      <c r="S1239" s="1">
        <f t="shared" si="224"/>
        <v>43194.458333333336</v>
      </c>
      <c r="T1239">
        <f t="shared" si="218"/>
        <v>12.8</v>
      </c>
      <c r="U1239">
        <f t="shared" si="219"/>
        <v>0</v>
      </c>
      <c r="V1239" t="b">
        <f t="shared" si="225"/>
        <v>0</v>
      </c>
    </row>
    <row r="1240" spans="1:22" x14ac:dyDescent="0.4">
      <c r="A1240" t="s">
        <v>1970</v>
      </c>
      <c r="B1240" s="1">
        <v>43194.495729166665</v>
      </c>
      <c r="C1240">
        <v>505</v>
      </c>
      <c r="D1240" t="s">
        <v>64</v>
      </c>
      <c r="E1240">
        <v>3</v>
      </c>
      <c r="F1240" s="1">
        <v>43194.503796296296</v>
      </c>
      <c r="G1240">
        <v>592</v>
      </c>
      <c r="H1240" t="s">
        <v>694</v>
      </c>
      <c r="I1240">
        <v>4</v>
      </c>
      <c r="J1240">
        <v>11</v>
      </c>
      <c r="K1240">
        <v>1440</v>
      </c>
      <c r="L1240">
        <f t="shared" si="220"/>
        <v>11</v>
      </c>
      <c r="M1240" t="b">
        <f t="shared" si="221"/>
        <v>0</v>
      </c>
      <c r="N1240">
        <f t="shared" si="222"/>
        <v>53</v>
      </c>
      <c r="O1240">
        <f t="shared" si="223"/>
        <v>51</v>
      </c>
      <c r="P1240" s="8">
        <f t="shared" si="226"/>
        <v>3.7395833333333336E-2</v>
      </c>
      <c r="Q1240" s="1">
        <f t="shared" si="227"/>
        <v>43194.458333333328</v>
      </c>
      <c r="R1240" t="e">
        <f t="shared" si="217"/>
        <v>#N/A</v>
      </c>
      <c r="S1240" s="1">
        <f t="shared" si="224"/>
        <v>43194.458333333336</v>
      </c>
      <c r="T1240">
        <f t="shared" si="218"/>
        <v>12.8</v>
      </c>
      <c r="U1240">
        <f t="shared" si="219"/>
        <v>0</v>
      </c>
      <c r="V1240" t="b">
        <f t="shared" si="225"/>
        <v>0</v>
      </c>
    </row>
    <row r="1241" spans="1:22" x14ac:dyDescent="0.4">
      <c r="A1241" t="s">
        <v>1971</v>
      </c>
      <c r="B1241" s="1">
        <v>43194.499143518522</v>
      </c>
      <c r="C1241">
        <v>113</v>
      </c>
      <c r="D1241" t="s">
        <v>125</v>
      </c>
      <c r="E1241">
        <v>5</v>
      </c>
      <c r="F1241" s="1">
        <v>43194.515416666669</v>
      </c>
      <c r="G1241">
        <v>175</v>
      </c>
      <c r="H1241" t="s">
        <v>124</v>
      </c>
      <c r="I1241">
        <v>1</v>
      </c>
      <c r="J1241">
        <v>23</v>
      </c>
      <c r="K1241">
        <v>3520</v>
      </c>
      <c r="L1241">
        <f t="shared" si="220"/>
        <v>11</v>
      </c>
      <c r="M1241" t="b">
        <f t="shared" si="221"/>
        <v>0</v>
      </c>
      <c r="N1241">
        <f t="shared" si="222"/>
        <v>58</v>
      </c>
      <c r="O1241">
        <f t="shared" si="223"/>
        <v>46</v>
      </c>
      <c r="P1241" s="8">
        <f t="shared" si="226"/>
        <v>4.0810185185185185E-2</v>
      </c>
      <c r="Q1241" s="1">
        <f t="shared" si="227"/>
        <v>43194.458333333336</v>
      </c>
      <c r="R1241">
        <f t="shared" si="217"/>
        <v>12.8</v>
      </c>
      <c r="S1241" s="1">
        <f t="shared" si="224"/>
        <v>43194.458333333336</v>
      </c>
      <c r="T1241">
        <f t="shared" si="218"/>
        <v>12.8</v>
      </c>
      <c r="U1241">
        <f t="shared" si="219"/>
        <v>0</v>
      </c>
      <c r="V1241" t="b">
        <f t="shared" si="225"/>
        <v>0</v>
      </c>
    </row>
    <row r="1242" spans="1:22" x14ac:dyDescent="0.4">
      <c r="A1242" t="s">
        <v>264</v>
      </c>
      <c r="B1242" s="1">
        <v>43194.501446759263</v>
      </c>
      <c r="C1242">
        <v>1021</v>
      </c>
      <c r="D1242" t="s">
        <v>732</v>
      </c>
      <c r="E1242">
        <v>9</v>
      </c>
      <c r="F1242" s="1">
        <v>43194.5393287037</v>
      </c>
      <c r="G1242">
        <v>1021</v>
      </c>
      <c r="H1242" t="s">
        <v>732</v>
      </c>
      <c r="I1242">
        <v>10</v>
      </c>
      <c r="J1242">
        <v>52</v>
      </c>
      <c r="K1242">
        <v>3360</v>
      </c>
      <c r="L1242">
        <f t="shared" si="220"/>
        <v>12</v>
      </c>
      <c r="M1242" t="b">
        <f t="shared" si="221"/>
        <v>0</v>
      </c>
      <c r="N1242">
        <f t="shared" si="222"/>
        <v>2</v>
      </c>
      <c r="O1242">
        <f t="shared" si="223"/>
        <v>5</v>
      </c>
      <c r="P1242" s="8">
        <f t="shared" si="226"/>
        <v>1.4467592592592594E-3</v>
      </c>
      <c r="Q1242" s="1">
        <f t="shared" si="227"/>
        <v>43194.5</v>
      </c>
      <c r="R1242">
        <f t="shared" si="217"/>
        <v>15.3</v>
      </c>
      <c r="S1242" s="1">
        <f t="shared" si="224"/>
        <v>43194.5</v>
      </c>
      <c r="T1242">
        <f t="shared" si="218"/>
        <v>15.3</v>
      </c>
      <c r="U1242">
        <f t="shared" si="219"/>
        <v>0</v>
      </c>
      <c r="V1242" t="b">
        <f t="shared" si="225"/>
        <v>0</v>
      </c>
    </row>
    <row r="1243" spans="1:22" x14ac:dyDescent="0.4">
      <c r="A1243" t="s">
        <v>1972</v>
      </c>
      <c r="B1243" s="1">
        <v>43194.503969907404</v>
      </c>
      <c r="C1243">
        <v>303</v>
      </c>
      <c r="D1243" t="s">
        <v>203</v>
      </c>
      <c r="E1243">
        <v>1</v>
      </c>
      <c r="F1243" s="1">
        <v>43194.508946759262</v>
      </c>
      <c r="G1243">
        <v>368</v>
      </c>
      <c r="H1243" t="s">
        <v>635</v>
      </c>
      <c r="I1243">
        <v>12</v>
      </c>
      <c r="J1243">
        <v>6</v>
      </c>
      <c r="K1243">
        <v>760</v>
      </c>
      <c r="L1243">
        <f t="shared" si="220"/>
        <v>12</v>
      </c>
      <c r="M1243" t="b">
        <f t="shared" si="221"/>
        <v>0</v>
      </c>
      <c r="N1243">
        <f t="shared" si="222"/>
        <v>5</v>
      </c>
      <c r="O1243">
        <f t="shared" si="223"/>
        <v>43</v>
      </c>
      <c r="P1243" s="8">
        <f t="shared" si="226"/>
        <v>3.9699074074074072E-3</v>
      </c>
      <c r="Q1243" s="1">
        <f t="shared" si="227"/>
        <v>43194.5</v>
      </c>
      <c r="R1243">
        <f t="shared" si="217"/>
        <v>15.3</v>
      </c>
      <c r="S1243" s="1">
        <f t="shared" si="224"/>
        <v>43194.5</v>
      </c>
      <c r="T1243">
        <f t="shared" si="218"/>
        <v>15.3</v>
      </c>
      <c r="U1243">
        <f t="shared" si="219"/>
        <v>0</v>
      </c>
      <c r="V1243" t="b">
        <f t="shared" si="225"/>
        <v>0</v>
      </c>
    </row>
    <row r="1244" spans="1:22" x14ac:dyDescent="0.4">
      <c r="A1244" t="s">
        <v>1973</v>
      </c>
      <c r="B1244" s="1">
        <v>43194.506724537037</v>
      </c>
      <c r="C1244">
        <v>2115</v>
      </c>
      <c r="D1244" t="s">
        <v>481</v>
      </c>
      <c r="E1244">
        <v>12</v>
      </c>
      <c r="F1244" s="1">
        <v>43194.513958333337</v>
      </c>
      <c r="G1244">
        <v>2157</v>
      </c>
      <c r="H1244" t="s">
        <v>1297</v>
      </c>
      <c r="I1244">
        <v>1</v>
      </c>
      <c r="J1244">
        <v>9</v>
      </c>
      <c r="K1244">
        <v>1290</v>
      </c>
      <c r="L1244">
        <f t="shared" si="220"/>
        <v>12</v>
      </c>
      <c r="M1244" t="b">
        <f t="shared" si="221"/>
        <v>0</v>
      </c>
      <c r="N1244">
        <f t="shared" si="222"/>
        <v>9</v>
      </c>
      <c r="O1244">
        <f t="shared" si="223"/>
        <v>41</v>
      </c>
      <c r="P1244" s="8">
        <f t="shared" si="226"/>
        <v>6.7245370370370367E-3</v>
      </c>
      <c r="Q1244" s="1">
        <f t="shared" si="227"/>
        <v>43194.5</v>
      </c>
      <c r="R1244">
        <f t="shared" si="217"/>
        <v>15.3</v>
      </c>
      <c r="S1244" s="1">
        <f t="shared" si="224"/>
        <v>43194.5</v>
      </c>
      <c r="T1244">
        <f t="shared" si="218"/>
        <v>15.3</v>
      </c>
      <c r="U1244">
        <f t="shared" si="219"/>
        <v>0</v>
      </c>
      <c r="V1244" t="b">
        <f t="shared" si="225"/>
        <v>0</v>
      </c>
    </row>
    <row r="1245" spans="1:22" x14ac:dyDescent="0.4">
      <c r="A1245" t="s">
        <v>1974</v>
      </c>
      <c r="B1245" s="1">
        <v>43194.509502314817</v>
      </c>
      <c r="C1245">
        <v>335</v>
      </c>
      <c r="D1245" t="s">
        <v>154</v>
      </c>
      <c r="E1245">
        <v>1</v>
      </c>
      <c r="F1245" s="1">
        <v>43194.516782407409</v>
      </c>
      <c r="G1245">
        <v>356</v>
      </c>
      <c r="H1245" t="s">
        <v>777</v>
      </c>
      <c r="I1245">
        <v>11</v>
      </c>
      <c r="J1245">
        <v>10</v>
      </c>
      <c r="K1245">
        <v>1840</v>
      </c>
      <c r="L1245">
        <f t="shared" si="220"/>
        <v>12</v>
      </c>
      <c r="M1245" t="b">
        <f t="shared" si="221"/>
        <v>0</v>
      </c>
      <c r="N1245">
        <f t="shared" si="222"/>
        <v>13</v>
      </c>
      <c r="O1245">
        <f t="shared" si="223"/>
        <v>41</v>
      </c>
      <c r="P1245" s="8">
        <f t="shared" si="226"/>
        <v>9.5023148148148159E-3</v>
      </c>
      <c r="Q1245" s="1">
        <f t="shared" si="227"/>
        <v>43194.5</v>
      </c>
      <c r="R1245">
        <f t="shared" si="217"/>
        <v>15.3</v>
      </c>
      <c r="S1245" s="1">
        <f t="shared" si="224"/>
        <v>43194.5</v>
      </c>
      <c r="T1245">
        <f t="shared" si="218"/>
        <v>15.3</v>
      </c>
      <c r="U1245">
        <f t="shared" si="219"/>
        <v>0</v>
      </c>
      <c r="V1245" t="b">
        <f t="shared" si="225"/>
        <v>0</v>
      </c>
    </row>
    <row r="1246" spans="1:22" x14ac:dyDescent="0.4">
      <c r="A1246" t="s">
        <v>1975</v>
      </c>
      <c r="B1246" s="1">
        <v>43194.512719907405</v>
      </c>
      <c r="C1246">
        <v>124</v>
      </c>
      <c r="D1246" t="s">
        <v>372</v>
      </c>
      <c r="E1246">
        <v>5</v>
      </c>
      <c r="F1246" s="1">
        <v>43194.521574074075</v>
      </c>
      <c r="G1246">
        <v>143</v>
      </c>
      <c r="H1246" t="s">
        <v>1391</v>
      </c>
      <c r="I1246">
        <v>7</v>
      </c>
      <c r="J1246">
        <v>12</v>
      </c>
      <c r="K1246">
        <v>1890</v>
      </c>
      <c r="L1246">
        <f t="shared" si="220"/>
        <v>12</v>
      </c>
      <c r="M1246" t="b">
        <f t="shared" si="221"/>
        <v>0</v>
      </c>
      <c r="N1246">
        <f t="shared" si="222"/>
        <v>18</v>
      </c>
      <c r="O1246">
        <f t="shared" si="223"/>
        <v>19</v>
      </c>
      <c r="P1246" s="8">
        <f t="shared" si="226"/>
        <v>1.2719907407407407E-2</v>
      </c>
      <c r="Q1246" s="1">
        <f t="shared" si="227"/>
        <v>43194.5</v>
      </c>
      <c r="R1246">
        <f t="shared" si="217"/>
        <v>15.3</v>
      </c>
      <c r="S1246" s="1">
        <f t="shared" si="224"/>
        <v>43194.5</v>
      </c>
      <c r="T1246">
        <f t="shared" si="218"/>
        <v>15.3</v>
      </c>
      <c r="U1246">
        <f t="shared" si="219"/>
        <v>0</v>
      </c>
      <c r="V1246" t="b">
        <f t="shared" si="225"/>
        <v>0</v>
      </c>
    </row>
    <row r="1247" spans="1:22" x14ac:dyDescent="0.4">
      <c r="A1247" t="s">
        <v>1976</v>
      </c>
      <c r="B1247" s="1">
        <v>43194.515069444446</v>
      </c>
      <c r="C1247">
        <v>567</v>
      </c>
      <c r="D1247" t="s">
        <v>1119</v>
      </c>
      <c r="E1247">
        <v>1</v>
      </c>
      <c r="F1247" s="1">
        <v>43194.537986111114</v>
      </c>
      <c r="G1247">
        <v>567</v>
      </c>
      <c r="H1247" t="s">
        <v>1119</v>
      </c>
      <c r="I1247">
        <v>2</v>
      </c>
      <c r="J1247">
        <v>32</v>
      </c>
      <c r="K1247">
        <v>1600</v>
      </c>
      <c r="L1247">
        <f t="shared" si="220"/>
        <v>12</v>
      </c>
      <c r="M1247" t="b">
        <f t="shared" si="221"/>
        <v>0</v>
      </c>
      <c r="N1247">
        <f t="shared" si="222"/>
        <v>21</v>
      </c>
      <c r="O1247">
        <f t="shared" si="223"/>
        <v>42</v>
      </c>
      <c r="P1247" s="8">
        <f t="shared" si="226"/>
        <v>1.5069444444444443E-2</v>
      </c>
      <c r="Q1247" s="1">
        <f t="shared" si="227"/>
        <v>43194.5</v>
      </c>
      <c r="R1247">
        <f t="shared" si="217"/>
        <v>15.3</v>
      </c>
      <c r="S1247" s="1">
        <f t="shared" si="224"/>
        <v>43194.5</v>
      </c>
      <c r="T1247">
        <f t="shared" si="218"/>
        <v>15.3</v>
      </c>
      <c r="U1247">
        <f t="shared" si="219"/>
        <v>0</v>
      </c>
      <c r="V1247" t="b">
        <f t="shared" si="225"/>
        <v>0</v>
      </c>
    </row>
    <row r="1248" spans="1:22" x14ac:dyDescent="0.4">
      <c r="A1248" t="s">
        <v>1977</v>
      </c>
      <c r="B1248" s="1">
        <v>43194.517384259256</v>
      </c>
      <c r="C1248">
        <v>102</v>
      </c>
      <c r="D1248" t="s">
        <v>219</v>
      </c>
      <c r="E1248">
        <v>10</v>
      </c>
      <c r="F1248" s="1">
        <v>43194.551932870374</v>
      </c>
      <c r="G1248">
        <v>407</v>
      </c>
      <c r="H1248" t="s">
        <v>1468</v>
      </c>
      <c r="I1248">
        <v>2</v>
      </c>
      <c r="J1248">
        <v>49</v>
      </c>
      <c r="K1248">
        <v>4700</v>
      </c>
      <c r="L1248">
        <f t="shared" si="220"/>
        <v>12</v>
      </c>
      <c r="M1248" t="b">
        <f t="shared" si="221"/>
        <v>0</v>
      </c>
      <c r="N1248">
        <f t="shared" si="222"/>
        <v>25</v>
      </c>
      <c r="O1248">
        <f t="shared" si="223"/>
        <v>2</v>
      </c>
      <c r="P1248" s="8">
        <f t="shared" si="226"/>
        <v>1.7384259259259262E-2</v>
      </c>
      <c r="Q1248" s="1">
        <f t="shared" si="227"/>
        <v>43194.5</v>
      </c>
      <c r="R1248">
        <f t="shared" si="217"/>
        <v>15.3</v>
      </c>
      <c r="S1248" s="1">
        <f t="shared" si="224"/>
        <v>43194.5</v>
      </c>
      <c r="T1248">
        <f t="shared" si="218"/>
        <v>15.3</v>
      </c>
      <c r="U1248">
        <f t="shared" si="219"/>
        <v>0</v>
      </c>
      <c r="V1248" t="b">
        <f t="shared" si="225"/>
        <v>0</v>
      </c>
    </row>
    <row r="1249" spans="1:22" x14ac:dyDescent="0.4">
      <c r="A1249" t="s">
        <v>1978</v>
      </c>
      <c r="B1249" s="1">
        <v>43194.519849537035</v>
      </c>
      <c r="C1249">
        <v>155</v>
      </c>
      <c r="D1249" t="s">
        <v>1373</v>
      </c>
      <c r="E1249">
        <v>5</v>
      </c>
      <c r="F1249" s="1">
        <v>43194.529166666667</v>
      </c>
      <c r="G1249">
        <v>176</v>
      </c>
      <c r="H1249" t="s">
        <v>48</v>
      </c>
      <c r="I1249">
        <v>3</v>
      </c>
      <c r="J1249">
        <v>12</v>
      </c>
      <c r="K1249">
        <v>2390</v>
      </c>
      <c r="L1249">
        <f t="shared" si="220"/>
        <v>12</v>
      </c>
      <c r="M1249" t="b">
        <f t="shared" si="221"/>
        <v>0</v>
      </c>
      <c r="N1249">
        <f t="shared" si="222"/>
        <v>28</v>
      </c>
      <c r="O1249">
        <f t="shared" si="223"/>
        <v>35</v>
      </c>
      <c r="P1249" s="8">
        <f t="shared" si="226"/>
        <v>1.9849537037037037E-2</v>
      </c>
      <c r="Q1249" s="1">
        <f t="shared" si="227"/>
        <v>43194.5</v>
      </c>
      <c r="R1249">
        <f t="shared" si="217"/>
        <v>15.3</v>
      </c>
      <c r="S1249" s="1">
        <f t="shared" si="224"/>
        <v>43194.5</v>
      </c>
      <c r="T1249">
        <f t="shared" si="218"/>
        <v>15.3</v>
      </c>
      <c r="U1249">
        <f t="shared" si="219"/>
        <v>0</v>
      </c>
      <c r="V1249" t="b">
        <f t="shared" si="225"/>
        <v>0</v>
      </c>
    </row>
    <row r="1250" spans="1:22" x14ac:dyDescent="0.4">
      <c r="A1250" t="s">
        <v>1979</v>
      </c>
      <c r="B1250" s="1">
        <v>43194.522476851853</v>
      </c>
      <c r="C1250">
        <v>205</v>
      </c>
      <c r="D1250" t="s">
        <v>1015</v>
      </c>
      <c r="E1250">
        <v>1</v>
      </c>
      <c r="F1250" s="1">
        <v>43194.543078703704</v>
      </c>
      <c r="G1250">
        <v>203</v>
      </c>
      <c r="H1250" t="s">
        <v>244</v>
      </c>
      <c r="I1250">
        <v>14</v>
      </c>
      <c r="J1250">
        <v>29</v>
      </c>
      <c r="K1250">
        <v>4440</v>
      </c>
      <c r="L1250">
        <f t="shared" si="220"/>
        <v>12</v>
      </c>
      <c r="M1250" t="b">
        <f t="shared" si="221"/>
        <v>0</v>
      </c>
      <c r="N1250">
        <f t="shared" si="222"/>
        <v>32</v>
      </c>
      <c r="O1250">
        <f t="shared" si="223"/>
        <v>22</v>
      </c>
      <c r="P1250" s="8">
        <f t="shared" si="226"/>
        <v>2.2476851851851855E-2</v>
      </c>
      <c r="Q1250" s="1">
        <f t="shared" si="227"/>
        <v>43194.5</v>
      </c>
      <c r="R1250">
        <f t="shared" si="217"/>
        <v>15.3</v>
      </c>
      <c r="S1250" s="1">
        <f t="shared" si="224"/>
        <v>43194.5</v>
      </c>
      <c r="T1250">
        <f t="shared" si="218"/>
        <v>15.3</v>
      </c>
      <c r="U1250">
        <f t="shared" si="219"/>
        <v>0</v>
      </c>
      <c r="V1250" t="b">
        <f t="shared" si="225"/>
        <v>0</v>
      </c>
    </row>
    <row r="1251" spans="1:22" x14ac:dyDescent="0.4">
      <c r="A1251" t="s">
        <v>1980</v>
      </c>
      <c r="B1251" s="1">
        <v>43194.524722222224</v>
      </c>
      <c r="C1251">
        <v>1962</v>
      </c>
      <c r="D1251" t="s">
        <v>1939</v>
      </c>
      <c r="E1251">
        <v>7</v>
      </c>
      <c r="F1251" s="1">
        <v>43194.529062499998</v>
      </c>
      <c r="G1251">
        <v>1841</v>
      </c>
      <c r="H1251" t="s">
        <v>1981</v>
      </c>
      <c r="I1251">
        <v>7</v>
      </c>
      <c r="J1251">
        <v>5</v>
      </c>
      <c r="K1251">
        <v>700</v>
      </c>
      <c r="L1251">
        <f t="shared" si="220"/>
        <v>12</v>
      </c>
      <c r="M1251" t="b">
        <f t="shared" si="221"/>
        <v>0</v>
      </c>
      <c r="N1251">
        <f t="shared" si="222"/>
        <v>35</v>
      </c>
      <c r="O1251">
        <f t="shared" si="223"/>
        <v>36</v>
      </c>
      <c r="P1251" s="8">
        <f t="shared" si="226"/>
        <v>2.4722222222222225E-2</v>
      </c>
      <c r="Q1251" s="1">
        <f t="shared" si="227"/>
        <v>43194.5</v>
      </c>
      <c r="R1251">
        <f t="shared" si="217"/>
        <v>15.3</v>
      </c>
      <c r="S1251" s="1">
        <f t="shared" si="224"/>
        <v>43194.5</v>
      </c>
      <c r="T1251">
        <f t="shared" si="218"/>
        <v>15.3</v>
      </c>
      <c r="U1251">
        <f t="shared" si="219"/>
        <v>0</v>
      </c>
      <c r="V1251" t="b">
        <f t="shared" si="225"/>
        <v>0</v>
      </c>
    </row>
    <row r="1252" spans="1:22" x14ac:dyDescent="0.4">
      <c r="A1252" t="s">
        <v>1982</v>
      </c>
      <c r="B1252" s="1">
        <v>43194.526956018519</v>
      </c>
      <c r="C1252">
        <v>335</v>
      </c>
      <c r="D1252" t="s">
        <v>154</v>
      </c>
      <c r="E1252">
        <v>2</v>
      </c>
      <c r="F1252" s="1">
        <v>43194.541504629633</v>
      </c>
      <c r="G1252">
        <v>450</v>
      </c>
      <c r="H1252" t="s">
        <v>749</v>
      </c>
      <c r="I1252">
        <v>3</v>
      </c>
      <c r="J1252">
        <v>20</v>
      </c>
      <c r="K1252">
        <v>3520</v>
      </c>
      <c r="L1252">
        <f t="shared" si="220"/>
        <v>12</v>
      </c>
      <c r="M1252" t="b">
        <f t="shared" si="221"/>
        <v>0</v>
      </c>
      <c r="N1252">
        <f t="shared" si="222"/>
        <v>38</v>
      </c>
      <c r="O1252">
        <f t="shared" si="223"/>
        <v>49</v>
      </c>
      <c r="P1252" s="8">
        <f t="shared" si="226"/>
        <v>2.6956018518518522E-2</v>
      </c>
      <c r="Q1252" s="1">
        <f t="shared" si="227"/>
        <v>43194.5</v>
      </c>
      <c r="R1252">
        <f t="shared" si="217"/>
        <v>15.3</v>
      </c>
      <c r="S1252" s="1">
        <f t="shared" si="224"/>
        <v>43194.5</v>
      </c>
      <c r="T1252">
        <f t="shared" si="218"/>
        <v>15.3</v>
      </c>
      <c r="U1252">
        <f t="shared" si="219"/>
        <v>0</v>
      </c>
      <c r="V1252" t="b">
        <f t="shared" si="225"/>
        <v>0</v>
      </c>
    </row>
    <row r="1253" spans="1:22" x14ac:dyDescent="0.4">
      <c r="A1253" t="s">
        <v>1983</v>
      </c>
      <c r="B1253" s="1">
        <v>43194.52957175926</v>
      </c>
      <c r="C1253">
        <v>101</v>
      </c>
      <c r="D1253" t="s">
        <v>1198</v>
      </c>
      <c r="E1253">
        <v>5</v>
      </c>
      <c r="F1253" s="1">
        <v>43194.536666666667</v>
      </c>
      <c r="G1253">
        <v>184</v>
      </c>
      <c r="H1253" t="s">
        <v>1162</v>
      </c>
      <c r="I1253">
        <v>1</v>
      </c>
      <c r="J1253">
        <v>9</v>
      </c>
      <c r="K1253">
        <v>1390</v>
      </c>
      <c r="L1253">
        <f t="shared" si="220"/>
        <v>12</v>
      </c>
      <c r="M1253" t="b">
        <f t="shared" si="221"/>
        <v>0</v>
      </c>
      <c r="N1253">
        <f t="shared" si="222"/>
        <v>42</v>
      </c>
      <c r="O1253">
        <f t="shared" si="223"/>
        <v>35</v>
      </c>
      <c r="P1253" s="8">
        <f t="shared" si="226"/>
        <v>2.9571759259259259E-2</v>
      </c>
      <c r="Q1253" s="1">
        <f t="shared" si="227"/>
        <v>43194.5</v>
      </c>
      <c r="R1253">
        <f t="shared" si="217"/>
        <v>15.3</v>
      </c>
      <c r="S1253" s="1">
        <f t="shared" si="224"/>
        <v>43194.5</v>
      </c>
      <c r="T1253">
        <f t="shared" si="218"/>
        <v>15.3</v>
      </c>
      <c r="U1253">
        <f t="shared" si="219"/>
        <v>0</v>
      </c>
      <c r="V1253" t="b">
        <f t="shared" si="225"/>
        <v>0</v>
      </c>
    </row>
    <row r="1254" spans="1:22" x14ac:dyDescent="0.4">
      <c r="A1254" t="s">
        <v>1984</v>
      </c>
      <c r="B1254" s="1">
        <v>43194.532118055555</v>
      </c>
      <c r="C1254">
        <v>815</v>
      </c>
      <c r="D1254" t="s">
        <v>184</v>
      </c>
      <c r="E1254">
        <v>18</v>
      </c>
      <c r="F1254" s="1">
        <v>43194.546053240738</v>
      </c>
      <c r="G1254">
        <v>2219</v>
      </c>
      <c r="H1254" t="s">
        <v>189</v>
      </c>
      <c r="I1254">
        <v>4</v>
      </c>
      <c r="J1254">
        <v>19</v>
      </c>
      <c r="K1254">
        <v>4010</v>
      </c>
      <c r="L1254">
        <f t="shared" si="220"/>
        <v>12</v>
      </c>
      <c r="M1254" t="b">
        <f t="shared" si="221"/>
        <v>0</v>
      </c>
      <c r="N1254">
        <f t="shared" si="222"/>
        <v>46</v>
      </c>
      <c r="O1254">
        <f t="shared" si="223"/>
        <v>15</v>
      </c>
      <c r="P1254" s="8">
        <f t="shared" si="226"/>
        <v>3.2118055555555559E-2</v>
      </c>
      <c r="Q1254" s="1">
        <f t="shared" si="227"/>
        <v>43194.5</v>
      </c>
      <c r="R1254">
        <f t="shared" si="217"/>
        <v>15.3</v>
      </c>
      <c r="S1254" s="1">
        <f t="shared" si="224"/>
        <v>43194.5</v>
      </c>
      <c r="T1254">
        <f t="shared" si="218"/>
        <v>15.3</v>
      </c>
      <c r="U1254">
        <f t="shared" si="219"/>
        <v>0</v>
      </c>
      <c r="V1254" t="b">
        <f t="shared" si="225"/>
        <v>0</v>
      </c>
    </row>
    <row r="1255" spans="1:22" x14ac:dyDescent="0.4">
      <c r="A1255" t="s">
        <v>1985</v>
      </c>
      <c r="B1255" s="1">
        <v>43194.53434027778</v>
      </c>
      <c r="C1255">
        <v>700</v>
      </c>
      <c r="D1255" t="s">
        <v>61</v>
      </c>
      <c r="E1255">
        <v>12</v>
      </c>
      <c r="F1255" s="1">
        <v>43194.587997685187</v>
      </c>
      <c r="G1255">
        <v>202</v>
      </c>
      <c r="H1255" t="s">
        <v>1175</v>
      </c>
      <c r="I1255">
        <v>3</v>
      </c>
      <c r="J1255">
        <v>73</v>
      </c>
      <c r="K1255">
        <v>12370</v>
      </c>
      <c r="L1255">
        <f t="shared" si="220"/>
        <v>12</v>
      </c>
      <c r="M1255" t="b">
        <f t="shared" si="221"/>
        <v>0</v>
      </c>
      <c r="N1255">
        <f t="shared" si="222"/>
        <v>49</v>
      </c>
      <c r="O1255">
        <f t="shared" si="223"/>
        <v>27</v>
      </c>
      <c r="P1255" s="8">
        <f t="shared" si="226"/>
        <v>3.4340277777777782E-2</v>
      </c>
      <c r="Q1255" s="1">
        <f t="shared" si="227"/>
        <v>43194.5</v>
      </c>
      <c r="R1255">
        <f t="shared" si="217"/>
        <v>15.3</v>
      </c>
      <c r="S1255" s="1">
        <f t="shared" si="224"/>
        <v>43194.5</v>
      </c>
      <c r="T1255">
        <f t="shared" si="218"/>
        <v>15.3</v>
      </c>
      <c r="U1255">
        <f t="shared" si="219"/>
        <v>0</v>
      </c>
      <c r="V1255" t="b">
        <f t="shared" si="225"/>
        <v>0</v>
      </c>
    </row>
    <row r="1256" spans="1:22" x14ac:dyDescent="0.4">
      <c r="A1256" t="s">
        <v>1870</v>
      </c>
      <c r="B1256" s="1">
        <v>43194.537141203706</v>
      </c>
      <c r="C1256">
        <v>1337</v>
      </c>
      <c r="D1256" t="s">
        <v>736</v>
      </c>
      <c r="E1256">
        <v>4</v>
      </c>
      <c r="F1256" s="1">
        <v>43194.569745370369</v>
      </c>
      <c r="G1256">
        <v>1336</v>
      </c>
      <c r="H1256" t="s">
        <v>746</v>
      </c>
      <c r="I1256">
        <v>1</v>
      </c>
      <c r="J1256">
        <v>46</v>
      </c>
      <c r="K1256">
        <v>4060</v>
      </c>
      <c r="L1256">
        <f t="shared" si="220"/>
        <v>12</v>
      </c>
      <c r="M1256" t="b">
        <f t="shared" si="221"/>
        <v>0</v>
      </c>
      <c r="N1256">
        <f t="shared" si="222"/>
        <v>53</v>
      </c>
      <c r="O1256">
        <f t="shared" si="223"/>
        <v>29</v>
      </c>
      <c r="P1256" s="8">
        <f t="shared" si="226"/>
        <v>3.7141203703703704E-2</v>
      </c>
      <c r="Q1256" s="1">
        <f t="shared" si="227"/>
        <v>43194.5</v>
      </c>
      <c r="R1256">
        <f t="shared" si="217"/>
        <v>15.3</v>
      </c>
      <c r="S1256" s="1">
        <f t="shared" si="224"/>
        <v>43194.5</v>
      </c>
      <c r="T1256">
        <f t="shared" si="218"/>
        <v>15.3</v>
      </c>
      <c r="U1256">
        <f t="shared" si="219"/>
        <v>0</v>
      </c>
      <c r="V1256" t="b">
        <f t="shared" si="225"/>
        <v>0</v>
      </c>
    </row>
    <row r="1257" spans="1:22" x14ac:dyDescent="0.4">
      <c r="A1257" t="s">
        <v>1986</v>
      </c>
      <c r="B1257" s="1">
        <v>43194.539826388886</v>
      </c>
      <c r="C1257">
        <v>169</v>
      </c>
      <c r="D1257" t="s">
        <v>1987</v>
      </c>
      <c r="E1257">
        <v>15</v>
      </c>
      <c r="F1257" s="1">
        <v>43194.570706018516</v>
      </c>
      <c r="G1257">
        <v>108</v>
      </c>
      <c r="H1257" t="s">
        <v>308</v>
      </c>
      <c r="I1257">
        <v>1</v>
      </c>
      <c r="J1257">
        <v>42</v>
      </c>
      <c r="K1257">
        <v>6490</v>
      </c>
      <c r="L1257">
        <f t="shared" si="220"/>
        <v>12</v>
      </c>
      <c r="M1257" t="b">
        <f t="shared" si="221"/>
        <v>0</v>
      </c>
      <c r="N1257">
        <f t="shared" si="222"/>
        <v>57</v>
      </c>
      <c r="O1257">
        <f t="shared" si="223"/>
        <v>21</v>
      </c>
      <c r="P1257" s="8">
        <f t="shared" si="226"/>
        <v>3.982638888888889E-2</v>
      </c>
      <c r="Q1257" s="1">
        <f t="shared" si="227"/>
        <v>43194.5</v>
      </c>
      <c r="R1257">
        <f t="shared" si="217"/>
        <v>15.3</v>
      </c>
      <c r="S1257" s="1">
        <f t="shared" si="224"/>
        <v>43194.5</v>
      </c>
      <c r="T1257">
        <f t="shared" si="218"/>
        <v>15.3</v>
      </c>
      <c r="U1257">
        <f t="shared" si="219"/>
        <v>0</v>
      </c>
      <c r="V1257" t="b">
        <f t="shared" si="225"/>
        <v>0</v>
      </c>
    </row>
    <row r="1258" spans="1:22" x14ac:dyDescent="0.4">
      <c r="A1258" t="s">
        <v>1988</v>
      </c>
      <c r="B1258" s="1">
        <v>43194.54241898148</v>
      </c>
      <c r="C1258">
        <v>345</v>
      </c>
      <c r="D1258" t="s">
        <v>1606</v>
      </c>
      <c r="E1258">
        <v>3</v>
      </c>
      <c r="F1258" s="1">
        <v>43194.548831018517</v>
      </c>
      <c r="G1258">
        <v>354</v>
      </c>
      <c r="H1258" t="s">
        <v>362</v>
      </c>
      <c r="I1258">
        <v>7</v>
      </c>
      <c r="J1258">
        <v>8</v>
      </c>
      <c r="K1258">
        <v>1700</v>
      </c>
      <c r="L1258">
        <f t="shared" si="220"/>
        <v>13</v>
      </c>
      <c r="M1258" t="b">
        <f t="shared" si="221"/>
        <v>0</v>
      </c>
      <c r="N1258">
        <f t="shared" si="222"/>
        <v>1</v>
      </c>
      <c r="O1258">
        <f t="shared" si="223"/>
        <v>5</v>
      </c>
      <c r="P1258" s="8">
        <f t="shared" si="226"/>
        <v>7.5231481481481471E-4</v>
      </c>
      <c r="Q1258" s="1">
        <f t="shared" si="227"/>
        <v>43194.541666666664</v>
      </c>
      <c r="R1258">
        <f t="shared" si="217"/>
        <v>16.7</v>
      </c>
      <c r="S1258" s="1">
        <f t="shared" si="224"/>
        <v>43194.541666666664</v>
      </c>
      <c r="T1258">
        <f t="shared" si="218"/>
        <v>16.7</v>
      </c>
      <c r="U1258">
        <f t="shared" si="219"/>
        <v>0</v>
      </c>
      <c r="V1258" t="b">
        <f t="shared" si="225"/>
        <v>0</v>
      </c>
    </row>
    <row r="1259" spans="1:22" x14ac:dyDescent="0.4">
      <c r="A1259" t="s">
        <v>1989</v>
      </c>
      <c r="B1259" s="1">
        <v>43194.544537037036</v>
      </c>
      <c r="C1259">
        <v>179</v>
      </c>
      <c r="D1259" t="s">
        <v>865</v>
      </c>
      <c r="E1259">
        <v>3</v>
      </c>
      <c r="F1259" s="1">
        <v>43194.579004629632</v>
      </c>
      <c r="G1259">
        <v>155</v>
      </c>
      <c r="H1259" t="s">
        <v>1373</v>
      </c>
      <c r="I1259">
        <v>1</v>
      </c>
      <c r="J1259">
        <v>49</v>
      </c>
      <c r="K1259">
        <v>3520</v>
      </c>
      <c r="L1259">
        <f t="shared" si="220"/>
        <v>13</v>
      </c>
      <c r="M1259" t="b">
        <f t="shared" si="221"/>
        <v>0</v>
      </c>
      <c r="N1259">
        <f t="shared" si="222"/>
        <v>4</v>
      </c>
      <c r="O1259">
        <f t="shared" si="223"/>
        <v>8</v>
      </c>
      <c r="P1259" s="8">
        <f t="shared" si="226"/>
        <v>2.8703703703703708E-3</v>
      </c>
      <c r="Q1259" s="1">
        <f t="shared" si="227"/>
        <v>43194.541666666664</v>
      </c>
      <c r="R1259">
        <f t="shared" si="217"/>
        <v>16.7</v>
      </c>
      <c r="S1259" s="1">
        <f t="shared" si="224"/>
        <v>43194.541666666664</v>
      </c>
      <c r="T1259">
        <f t="shared" si="218"/>
        <v>16.7</v>
      </c>
      <c r="U1259">
        <f t="shared" si="219"/>
        <v>0</v>
      </c>
      <c r="V1259" t="b">
        <f t="shared" si="225"/>
        <v>0</v>
      </c>
    </row>
    <row r="1260" spans="1:22" x14ac:dyDescent="0.4">
      <c r="A1260" t="s">
        <v>1990</v>
      </c>
      <c r="B1260" s="1">
        <v>43194.546932870369</v>
      </c>
      <c r="C1260">
        <v>239</v>
      </c>
      <c r="D1260" t="s">
        <v>697</v>
      </c>
      <c r="E1260">
        <v>1</v>
      </c>
      <c r="F1260" s="1">
        <v>43194.565509259257</v>
      </c>
      <c r="G1260">
        <v>270</v>
      </c>
      <c r="H1260" t="s">
        <v>1154</v>
      </c>
      <c r="I1260">
        <v>9</v>
      </c>
      <c r="J1260">
        <v>26</v>
      </c>
      <c r="K1260">
        <v>3000</v>
      </c>
      <c r="L1260">
        <f t="shared" si="220"/>
        <v>13</v>
      </c>
      <c r="M1260" t="b">
        <f t="shared" si="221"/>
        <v>0</v>
      </c>
      <c r="N1260">
        <f t="shared" si="222"/>
        <v>7</v>
      </c>
      <c r="O1260">
        <f t="shared" si="223"/>
        <v>35</v>
      </c>
      <c r="P1260" s="8">
        <f t="shared" si="226"/>
        <v>5.2662037037037035E-3</v>
      </c>
      <c r="Q1260" s="1">
        <f t="shared" si="227"/>
        <v>43194.541666666664</v>
      </c>
      <c r="R1260">
        <f t="shared" si="217"/>
        <v>16.7</v>
      </c>
      <c r="S1260" s="1">
        <f t="shared" si="224"/>
        <v>43194.541666666664</v>
      </c>
      <c r="T1260">
        <f t="shared" si="218"/>
        <v>16.7</v>
      </c>
      <c r="U1260">
        <f t="shared" si="219"/>
        <v>0</v>
      </c>
      <c r="V1260" t="b">
        <f t="shared" si="225"/>
        <v>0</v>
      </c>
    </row>
    <row r="1261" spans="1:22" x14ac:dyDescent="0.4">
      <c r="A1261" t="s">
        <v>1991</v>
      </c>
      <c r="B1261" s="1">
        <v>43194.549375000002</v>
      </c>
      <c r="C1261">
        <v>104</v>
      </c>
      <c r="D1261" t="s">
        <v>1035</v>
      </c>
      <c r="E1261">
        <v>4</v>
      </c>
      <c r="F1261" s="1">
        <v>43194.55641203704</v>
      </c>
      <c r="G1261">
        <v>113</v>
      </c>
      <c r="H1261" t="s">
        <v>125</v>
      </c>
      <c r="I1261">
        <v>16</v>
      </c>
      <c r="J1261">
        <v>9</v>
      </c>
      <c r="K1261">
        <v>1140</v>
      </c>
      <c r="L1261">
        <f t="shared" si="220"/>
        <v>13</v>
      </c>
      <c r="M1261" t="b">
        <f t="shared" si="221"/>
        <v>0</v>
      </c>
      <c r="N1261">
        <f t="shared" si="222"/>
        <v>11</v>
      </c>
      <c r="O1261">
        <f t="shared" si="223"/>
        <v>6</v>
      </c>
      <c r="P1261" s="8">
        <f t="shared" si="226"/>
        <v>7.7083333333333335E-3</v>
      </c>
      <c r="Q1261" s="1">
        <f t="shared" si="227"/>
        <v>43194.541666666672</v>
      </c>
      <c r="R1261" t="e">
        <f t="shared" si="217"/>
        <v>#N/A</v>
      </c>
      <c r="S1261" s="1">
        <f t="shared" si="224"/>
        <v>43194.541666666664</v>
      </c>
      <c r="T1261">
        <f t="shared" si="218"/>
        <v>16.7</v>
      </c>
      <c r="U1261">
        <f t="shared" si="219"/>
        <v>0</v>
      </c>
      <c r="V1261" t="b">
        <f t="shared" si="225"/>
        <v>0</v>
      </c>
    </row>
    <row r="1262" spans="1:22" x14ac:dyDescent="0.4">
      <c r="A1262" t="s">
        <v>1992</v>
      </c>
      <c r="B1262" s="1">
        <v>43194.552060185182</v>
      </c>
      <c r="C1262">
        <v>346</v>
      </c>
      <c r="D1262" t="s">
        <v>1110</v>
      </c>
      <c r="E1262">
        <v>1</v>
      </c>
      <c r="F1262" s="1">
        <v>43194.557395833333</v>
      </c>
      <c r="G1262">
        <v>375</v>
      </c>
      <c r="H1262" t="s">
        <v>1609</v>
      </c>
      <c r="I1262">
        <v>1</v>
      </c>
      <c r="J1262">
        <v>7</v>
      </c>
      <c r="K1262">
        <v>1300</v>
      </c>
      <c r="L1262">
        <f t="shared" si="220"/>
        <v>13</v>
      </c>
      <c r="M1262" t="b">
        <f t="shared" si="221"/>
        <v>0</v>
      </c>
      <c r="N1262">
        <f t="shared" si="222"/>
        <v>14</v>
      </c>
      <c r="O1262">
        <f t="shared" si="223"/>
        <v>58</v>
      </c>
      <c r="P1262" s="8">
        <f t="shared" si="226"/>
        <v>1.0393518518518519E-2</v>
      </c>
      <c r="Q1262" s="1">
        <f t="shared" si="227"/>
        <v>43194.541666666664</v>
      </c>
      <c r="R1262">
        <f t="shared" si="217"/>
        <v>16.7</v>
      </c>
      <c r="S1262" s="1">
        <f t="shared" si="224"/>
        <v>43194.541666666664</v>
      </c>
      <c r="T1262">
        <f t="shared" si="218"/>
        <v>16.7</v>
      </c>
      <c r="U1262">
        <f t="shared" si="219"/>
        <v>0</v>
      </c>
      <c r="V1262" t="b">
        <f t="shared" si="225"/>
        <v>0</v>
      </c>
    </row>
    <row r="1263" spans="1:22" x14ac:dyDescent="0.4">
      <c r="A1263" t="s">
        <v>1993</v>
      </c>
      <c r="B1263" s="1">
        <v>43194.554826388892</v>
      </c>
      <c r="C1263">
        <v>577</v>
      </c>
      <c r="D1263" t="s">
        <v>934</v>
      </c>
      <c r="E1263">
        <v>3</v>
      </c>
      <c r="F1263" s="1">
        <v>43194.622812499998</v>
      </c>
      <c r="G1263">
        <v>577</v>
      </c>
      <c r="H1263" t="s">
        <v>934</v>
      </c>
      <c r="I1263">
        <v>2</v>
      </c>
      <c r="J1263">
        <v>92</v>
      </c>
      <c r="K1263">
        <v>14760</v>
      </c>
      <c r="L1263">
        <f t="shared" si="220"/>
        <v>13</v>
      </c>
      <c r="M1263" t="b">
        <f t="shared" si="221"/>
        <v>0</v>
      </c>
      <c r="N1263">
        <f t="shared" si="222"/>
        <v>18</v>
      </c>
      <c r="O1263">
        <f t="shared" si="223"/>
        <v>57</v>
      </c>
      <c r="P1263" s="8">
        <f t="shared" si="226"/>
        <v>1.315972222222222E-2</v>
      </c>
      <c r="Q1263" s="1">
        <f t="shared" si="227"/>
        <v>43194.541666666672</v>
      </c>
      <c r="R1263" t="e">
        <f t="shared" si="217"/>
        <v>#N/A</v>
      </c>
      <c r="S1263" s="1">
        <f t="shared" si="224"/>
        <v>43194.541666666664</v>
      </c>
      <c r="T1263">
        <f t="shared" si="218"/>
        <v>16.7</v>
      </c>
      <c r="U1263">
        <f t="shared" si="219"/>
        <v>0</v>
      </c>
      <c r="V1263" t="b">
        <f t="shared" si="225"/>
        <v>0</v>
      </c>
    </row>
    <row r="1264" spans="1:22" x14ac:dyDescent="0.4">
      <c r="A1264" t="s">
        <v>1120</v>
      </c>
      <c r="B1264" s="1">
        <v>43194.557870370372</v>
      </c>
      <c r="C1264">
        <v>1328</v>
      </c>
      <c r="D1264" t="s">
        <v>71</v>
      </c>
      <c r="E1264">
        <v>10</v>
      </c>
      <c r="F1264" s="1">
        <v>43194.565648148149</v>
      </c>
      <c r="G1264">
        <v>1663</v>
      </c>
      <c r="H1264" t="s">
        <v>1019</v>
      </c>
      <c r="I1264">
        <v>20</v>
      </c>
      <c r="J1264">
        <v>10</v>
      </c>
      <c r="K1264">
        <v>3030</v>
      </c>
      <c r="L1264">
        <f t="shared" si="220"/>
        <v>13</v>
      </c>
      <c r="M1264" t="b">
        <f t="shared" si="221"/>
        <v>0</v>
      </c>
      <c r="N1264">
        <f t="shared" si="222"/>
        <v>23</v>
      </c>
      <c r="O1264">
        <f t="shared" si="223"/>
        <v>20</v>
      </c>
      <c r="P1264" s="8">
        <f t="shared" si="226"/>
        <v>1.6203703703703703E-2</v>
      </c>
      <c r="Q1264" s="1">
        <f t="shared" si="227"/>
        <v>43194.541666666672</v>
      </c>
      <c r="R1264" t="e">
        <f t="shared" si="217"/>
        <v>#N/A</v>
      </c>
      <c r="S1264" s="1">
        <f t="shared" si="224"/>
        <v>43194.541666666664</v>
      </c>
      <c r="T1264">
        <f t="shared" si="218"/>
        <v>16.7</v>
      </c>
      <c r="U1264">
        <f t="shared" si="219"/>
        <v>0</v>
      </c>
      <c r="V1264" t="b">
        <f t="shared" si="225"/>
        <v>0</v>
      </c>
    </row>
    <row r="1265" spans="1:22" x14ac:dyDescent="0.4">
      <c r="A1265" t="s">
        <v>266</v>
      </c>
      <c r="B1265" s="1">
        <v>43194.560127314813</v>
      </c>
      <c r="C1265">
        <v>230</v>
      </c>
      <c r="D1265" t="s">
        <v>1116</v>
      </c>
      <c r="E1265">
        <v>8</v>
      </c>
      <c r="F1265" s="1">
        <v>43194.564965277779</v>
      </c>
      <c r="G1265">
        <v>238</v>
      </c>
      <c r="H1265" t="s">
        <v>1376</v>
      </c>
      <c r="I1265">
        <v>7</v>
      </c>
      <c r="J1265">
        <v>6</v>
      </c>
      <c r="K1265">
        <v>960</v>
      </c>
      <c r="L1265">
        <f t="shared" si="220"/>
        <v>13</v>
      </c>
      <c r="M1265" t="b">
        <f t="shared" si="221"/>
        <v>0</v>
      </c>
      <c r="N1265">
        <f t="shared" si="222"/>
        <v>26</v>
      </c>
      <c r="O1265">
        <f t="shared" si="223"/>
        <v>35</v>
      </c>
      <c r="P1265" s="8">
        <f t="shared" si="226"/>
        <v>1.8460648148148146E-2</v>
      </c>
      <c r="Q1265" s="1">
        <f t="shared" si="227"/>
        <v>43194.541666666664</v>
      </c>
      <c r="R1265">
        <f t="shared" si="217"/>
        <v>16.7</v>
      </c>
      <c r="S1265" s="1">
        <f t="shared" si="224"/>
        <v>43194.541666666664</v>
      </c>
      <c r="T1265">
        <f t="shared" si="218"/>
        <v>16.7</v>
      </c>
      <c r="U1265">
        <f t="shared" si="219"/>
        <v>0</v>
      </c>
      <c r="V1265" t="b">
        <f t="shared" si="225"/>
        <v>0</v>
      </c>
    </row>
    <row r="1266" spans="1:22" x14ac:dyDescent="0.4">
      <c r="A1266" t="s">
        <v>1065</v>
      </c>
      <c r="B1266" s="1">
        <v>43194.562789351854</v>
      </c>
      <c r="C1266">
        <v>194</v>
      </c>
      <c r="D1266" t="s">
        <v>490</v>
      </c>
      <c r="E1266">
        <v>6</v>
      </c>
      <c r="F1266" s="1">
        <v>43194.570520833331</v>
      </c>
      <c r="G1266">
        <v>179</v>
      </c>
      <c r="H1266" t="s">
        <v>865</v>
      </c>
      <c r="I1266">
        <v>6</v>
      </c>
      <c r="J1266">
        <v>10</v>
      </c>
      <c r="K1266">
        <v>1520</v>
      </c>
      <c r="L1266">
        <f t="shared" si="220"/>
        <v>13</v>
      </c>
      <c r="M1266" t="b">
        <f t="shared" si="221"/>
        <v>0</v>
      </c>
      <c r="N1266">
        <f t="shared" si="222"/>
        <v>30</v>
      </c>
      <c r="O1266">
        <f t="shared" si="223"/>
        <v>25</v>
      </c>
      <c r="P1266" s="8">
        <f t="shared" si="226"/>
        <v>2.1122685185185185E-2</v>
      </c>
      <c r="Q1266" s="1">
        <f t="shared" si="227"/>
        <v>43194.541666666672</v>
      </c>
      <c r="R1266" t="e">
        <f t="shared" si="217"/>
        <v>#N/A</v>
      </c>
      <c r="S1266" s="1">
        <f t="shared" si="224"/>
        <v>43194.541666666664</v>
      </c>
      <c r="T1266">
        <f t="shared" si="218"/>
        <v>16.7</v>
      </c>
      <c r="U1266">
        <f t="shared" si="219"/>
        <v>0</v>
      </c>
      <c r="V1266" t="b">
        <f t="shared" si="225"/>
        <v>0</v>
      </c>
    </row>
    <row r="1267" spans="1:22" x14ac:dyDescent="0.4">
      <c r="A1267" t="s">
        <v>1994</v>
      </c>
      <c r="B1267" s="1">
        <v>43194.564965277779</v>
      </c>
      <c r="C1267">
        <v>3504</v>
      </c>
      <c r="D1267" t="s">
        <v>1662</v>
      </c>
      <c r="E1267">
        <v>7</v>
      </c>
      <c r="F1267" s="1">
        <v>43194.573449074072</v>
      </c>
      <c r="G1267">
        <v>551</v>
      </c>
      <c r="H1267" t="s">
        <v>722</v>
      </c>
      <c r="I1267">
        <v>9</v>
      </c>
      <c r="J1267">
        <v>11</v>
      </c>
      <c r="K1267">
        <v>1810</v>
      </c>
      <c r="L1267">
        <f t="shared" si="220"/>
        <v>13</v>
      </c>
      <c r="M1267" t="b">
        <f t="shared" si="221"/>
        <v>0</v>
      </c>
      <c r="N1267">
        <f t="shared" si="222"/>
        <v>33</v>
      </c>
      <c r="O1267">
        <f t="shared" si="223"/>
        <v>33</v>
      </c>
      <c r="P1267" s="8">
        <f t="shared" si="226"/>
        <v>2.3298611111111107E-2</v>
      </c>
      <c r="Q1267" s="1">
        <f t="shared" si="227"/>
        <v>43194.541666666672</v>
      </c>
      <c r="R1267" t="e">
        <f t="shared" si="217"/>
        <v>#N/A</v>
      </c>
      <c r="S1267" s="1">
        <f t="shared" si="224"/>
        <v>43194.541666666664</v>
      </c>
      <c r="T1267">
        <f t="shared" si="218"/>
        <v>16.7</v>
      </c>
      <c r="U1267">
        <f t="shared" si="219"/>
        <v>0</v>
      </c>
      <c r="V1267" t="b">
        <f t="shared" si="225"/>
        <v>0</v>
      </c>
    </row>
    <row r="1268" spans="1:22" x14ac:dyDescent="0.4">
      <c r="A1268" t="s">
        <v>747</v>
      </c>
      <c r="B1268" s="1">
        <v>43194.567349537036</v>
      </c>
      <c r="C1268">
        <v>914</v>
      </c>
      <c r="D1268" t="s">
        <v>82</v>
      </c>
      <c r="E1268">
        <v>8</v>
      </c>
      <c r="F1268" s="1">
        <v>43194.632824074077</v>
      </c>
      <c r="G1268">
        <v>201</v>
      </c>
      <c r="H1268" t="s">
        <v>445</v>
      </c>
      <c r="I1268">
        <v>3</v>
      </c>
      <c r="J1268">
        <v>91</v>
      </c>
      <c r="K1268">
        <v>11150</v>
      </c>
      <c r="L1268">
        <f t="shared" si="220"/>
        <v>13</v>
      </c>
      <c r="M1268" t="b">
        <f t="shared" si="221"/>
        <v>0</v>
      </c>
      <c r="N1268">
        <f t="shared" si="222"/>
        <v>36</v>
      </c>
      <c r="O1268">
        <f t="shared" si="223"/>
        <v>59</v>
      </c>
      <c r="P1268" s="8">
        <f t="shared" si="226"/>
        <v>2.568287037037037E-2</v>
      </c>
      <c r="Q1268" s="1">
        <f t="shared" si="227"/>
        <v>43194.541666666664</v>
      </c>
      <c r="R1268">
        <f t="shared" si="217"/>
        <v>16.7</v>
      </c>
      <c r="S1268" s="1">
        <f t="shared" si="224"/>
        <v>43194.541666666664</v>
      </c>
      <c r="T1268">
        <f t="shared" si="218"/>
        <v>16.7</v>
      </c>
      <c r="U1268">
        <f t="shared" si="219"/>
        <v>0</v>
      </c>
      <c r="V1268" t="b">
        <f t="shared" si="225"/>
        <v>0</v>
      </c>
    </row>
    <row r="1269" spans="1:22" x14ac:dyDescent="0.4">
      <c r="A1269" t="s">
        <v>1740</v>
      </c>
      <c r="B1269" s="1">
        <v>43194.569398148145</v>
      </c>
      <c r="C1269">
        <v>549</v>
      </c>
      <c r="D1269" t="s">
        <v>721</v>
      </c>
      <c r="E1269">
        <v>2</v>
      </c>
      <c r="F1269" s="1">
        <v>43194.57472222222</v>
      </c>
      <c r="G1269">
        <v>3501</v>
      </c>
      <c r="H1269" t="s">
        <v>818</v>
      </c>
      <c r="I1269">
        <v>5</v>
      </c>
      <c r="J1269">
        <v>7</v>
      </c>
      <c r="K1269">
        <v>1620</v>
      </c>
      <c r="L1269">
        <f t="shared" si="220"/>
        <v>13</v>
      </c>
      <c r="M1269" t="b">
        <f t="shared" si="221"/>
        <v>0</v>
      </c>
      <c r="N1269">
        <f t="shared" si="222"/>
        <v>39</v>
      </c>
      <c r="O1269">
        <f t="shared" si="223"/>
        <v>56</v>
      </c>
      <c r="P1269" s="8">
        <f t="shared" si="226"/>
        <v>2.7731481481481478E-2</v>
      </c>
      <c r="Q1269" s="1">
        <f t="shared" si="227"/>
        <v>43194.541666666664</v>
      </c>
      <c r="R1269">
        <f t="shared" si="217"/>
        <v>16.7</v>
      </c>
      <c r="S1269" s="1">
        <f t="shared" si="224"/>
        <v>43194.541666666664</v>
      </c>
      <c r="T1269">
        <f t="shared" si="218"/>
        <v>16.7</v>
      </c>
      <c r="U1269">
        <f t="shared" si="219"/>
        <v>0</v>
      </c>
      <c r="V1269" t="b">
        <f t="shared" si="225"/>
        <v>0</v>
      </c>
    </row>
    <row r="1270" spans="1:22" x14ac:dyDescent="0.4">
      <c r="A1270" t="s">
        <v>1995</v>
      </c>
      <c r="B1270" s="1">
        <v>43194.571006944447</v>
      </c>
      <c r="C1270">
        <v>1016</v>
      </c>
      <c r="D1270" t="s">
        <v>851</v>
      </c>
      <c r="E1270">
        <v>8</v>
      </c>
      <c r="F1270" s="1">
        <v>43194.588703703703</v>
      </c>
      <c r="G1270">
        <v>1044</v>
      </c>
      <c r="H1270" t="s">
        <v>1421</v>
      </c>
      <c r="I1270">
        <v>4</v>
      </c>
      <c r="J1270">
        <v>25</v>
      </c>
      <c r="K1270">
        <v>3970</v>
      </c>
      <c r="L1270">
        <f t="shared" si="220"/>
        <v>13</v>
      </c>
      <c r="M1270" t="b">
        <f t="shared" si="221"/>
        <v>0</v>
      </c>
      <c r="N1270">
        <f t="shared" si="222"/>
        <v>42</v>
      </c>
      <c r="O1270">
        <f t="shared" si="223"/>
        <v>15</v>
      </c>
      <c r="P1270" s="8">
        <f t="shared" si="226"/>
        <v>2.9340277777777781E-2</v>
      </c>
      <c r="Q1270" s="1">
        <f t="shared" si="227"/>
        <v>43194.541666666672</v>
      </c>
      <c r="R1270" t="e">
        <f t="shared" si="217"/>
        <v>#N/A</v>
      </c>
      <c r="S1270" s="1">
        <f t="shared" si="224"/>
        <v>43194.541666666664</v>
      </c>
      <c r="T1270">
        <f t="shared" si="218"/>
        <v>16.7</v>
      </c>
      <c r="U1270">
        <f t="shared" si="219"/>
        <v>0</v>
      </c>
      <c r="V1270" t="b">
        <f t="shared" si="225"/>
        <v>0</v>
      </c>
    </row>
    <row r="1271" spans="1:22" x14ac:dyDescent="0.4">
      <c r="A1271" t="s">
        <v>1996</v>
      </c>
      <c r="B1271" s="1">
        <v>43194.573541666665</v>
      </c>
      <c r="C1271">
        <v>501</v>
      </c>
      <c r="D1271" t="s">
        <v>44</v>
      </c>
      <c r="E1271">
        <v>14</v>
      </c>
      <c r="F1271" s="1">
        <v>43194.610266203701</v>
      </c>
      <c r="G1271">
        <v>511</v>
      </c>
      <c r="H1271" t="s">
        <v>457</v>
      </c>
      <c r="I1271">
        <v>1</v>
      </c>
      <c r="J1271">
        <v>52</v>
      </c>
      <c r="K1271">
        <v>6720</v>
      </c>
      <c r="L1271">
        <f t="shared" si="220"/>
        <v>13</v>
      </c>
      <c r="M1271" t="b">
        <f t="shared" si="221"/>
        <v>0</v>
      </c>
      <c r="N1271">
        <f t="shared" si="222"/>
        <v>45</v>
      </c>
      <c r="O1271">
        <f t="shared" si="223"/>
        <v>54</v>
      </c>
      <c r="P1271" s="8">
        <f t="shared" si="226"/>
        <v>3.1875000000000001E-2</v>
      </c>
      <c r="Q1271" s="1">
        <f t="shared" si="227"/>
        <v>43194.541666666664</v>
      </c>
      <c r="R1271">
        <f t="shared" si="217"/>
        <v>16.7</v>
      </c>
      <c r="S1271" s="1">
        <f t="shared" si="224"/>
        <v>43194.541666666664</v>
      </c>
      <c r="T1271">
        <f t="shared" si="218"/>
        <v>16.7</v>
      </c>
      <c r="U1271">
        <f t="shared" si="219"/>
        <v>0</v>
      </c>
      <c r="V1271" t="b">
        <f t="shared" si="225"/>
        <v>0</v>
      </c>
    </row>
    <row r="1272" spans="1:22" x14ac:dyDescent="0.4">
      <c r="A1272" t="s">
        <v>1997</v>
      </c>
      <c r="B1272" s="1">
        <v>43194.575775462959</v>
      </c>
      <c r="C1272">
        <v>142</v>
      </c>
      <c r="D1272" t="s">
        <v>84</v>
      </c>
      <c r="E1272">
        <v>7</v>
      </c>
      <c r="F1272" s="1">
        <v>43194.580023148148</v>
      </c>
      <c r="G1272">
        <v>157</v>
      </c>
      <c r="H1272" t="s">
        <v>517</v>
      </c>
      <c r="I1272">
        <v>2</v>
      </c>
      <c r="J1272">
        <v>5</v>
      </c>
      <c r="K1272">
        <v>870</v>
      </c>
      <c r="L1272">
        <f t="shared" si="220"/>
        <v>13</v>
      </c>
      <c r="M1272" t="b">
        <f t="shared" si="221"/>
        <v>0</v>
      </c>
      <c r="N1272">
        <f t="shared" si="222"/>
        <v>49</v>
      </c>
      <c r="O1272">
        <f t="shared" si="223"/>
        <v>7</v>
      </c>
      <c r="P1272" s="8">
        <f t="shared" si="226"/>
        <v>3.4108796296296297E-2</v>
      </c>
      <c r="Q1272" s="1">
        <f t="shared" si="227"/>
        <v>43194.541666666664</v>
      </c>
      <c r="R1272">
        <f t="shared" si="217"/>
        <v>16.7</v>
      </c>
      <c r="S1272" s="1">
        <f t="shared" si="224"/>
        <v>43194.541666666664</v>
      </c>
      <c r="T1272">
        <f t="shared" si="218"/>
        <v>16.7</v>
      </c>
      <c r="U1272">
        <f t="shared" si="219"/>
        <v>0</v>
      </c>
      <c r="V1272" t="b">
        <f t="shared" si="225"/>
        <v>0</v>
      </c>
    </row>
    <row r="1273" spans="1:22" x14ac:dyDescent="0.4">
      <c r="A1273" t="s">
        <v>948</v>
      </c>
      <c r="B1273" s="1">
        <v>43194.5780787037</v>
      </c>
      <c r="C1273">
        <v>1011</v>
      </c>
      <c r="D1273" t="s">
        <v>940</v>
      </c>
      <c r="E1273">
        <v>4</v>
      </c>
      <c r="F1273" s="1">
        <v>43194.611608796295</v>
      </c>
      <c r="G1273">
        <v>1011</v>
      </c>
      <c r="H1273" t="s">
        <v>940</v>
      </c>
      <c r="I1273">
        <v>3</v>
      </c>
      <c r="J1273">
        <v>47</v>
      </c>
      <c r="K1273">
        <v>3300</v>
      </c>
      <c r="L1273">
        <f t="shared" si="220"/>
        <v>13</v>
      </c>
      <c r="M1273" t="b">
        <f t="shared" si="221"/>
        <v>0</v>
      </c>
      <c r="N1273">
        <f t="shared" si="222"/>
        <v>52</v>
      </c>
      <c r="O1273">
        <f t="shared" si="223"/>
        <v>26</v>
      </c>
      <c r="P1273" s="8">
        <f t="shared" si="226"/>
        <v>3.6412037037037034E-2</v>
      </c>
      <c r="Q1273" s="1">
        <f t="shared" si="227"/>
        <v>43194.541666666664</v>
      </c>
      <c r="R1273">
        <f t="shared" si="217"/>
        <v>16.7</v>
      </c>
      <c r="S1273" s="1">
        <f t="shared" si="224"/>
        <v>43194.541666666664</v>
      </c>
      <c r="T1273">
        <f t="shared" si="218"/>
        <v>16.7</v>
      </c>
      <c r="U1273">
        <f t="shared" si="219"/>
        <v>0</v>
      </c>
      <c r="V1273" t="b">
        <f t="shared" si="225"/>
        <v>0</v>
      </c>
    </row>
    <row r="1274" spans="1:22" x14ac:dyDescent="0.4">
      <c r="A1274" t="s">
        <v>1998</v>
      </c>
      <c r="B1274" s="1">
        <v>43194.580648148149</v>
      </c>
      <c r="C1274">
        <v>328</v>
      </c>
      <c r="D1274" t="s">
        <v>91</v>
      </c>
      <c r="E1274">
        <v>6</v>
      </c>
      <c r="F1274" s="1">
        <v>43194.586331018516</v>
      </c>
      <c r="G1274">
        <v>303</v>
      </c>
      <c r="H1274" t="s">
        <v>203</v>
      </c>
      <c r="I1274">
        <v>1</v>
      </c>
      <c r="J1274">
        <v>8</v>
      </c>
      <c r="K1274">
        <v>1330</v>
      </c>
      <c r="L1274">
        <f t="shared" si="220"/>
        <v>13</v>
      </c>
      <c r="M1274" t="b">
        <f t="shared" si="221"/>
        <v>0</v>
      </c>
      <c r="N1274">
        <f t="shared" si="222"/>
        <v>56</v>
      </c>
      <c r="O1274">
        <f t="shared" si="223"/>
        <v>8</v>
      </c>
      <c r="P1274" s="8">
        <f t="shared" si="226"/>
        <v>3.8981481481481485E-2</v>
      </c>
      <c r="Q1274" s="1">
        <f t="shared" si="227"/>
        <v>43194.541666666664</v>
      </c>
      <c r="R1274">
        <f t="shared" si="217"/>
        <v>16.7</v>
      </c>
      <c r="S1274" s="1">
        <f t="shared" si="224"/>
        <v>43194.541666666664</v>
      </c>
      <c r="T1274">
        <f t="shared" si="218"/>
        <v>16.7</v>
      </c>
      <c r="U1274">
        <f t="shared" si="219"/>
        <v>0</v>
      </c>
      <c r="V1274" t="b">
        <f t="shared" si="225"/>
        <v>0</v>
      </c>
    </row>
    <row r="1275" spans="1:22" x14ac:dyDescent="0.4">
      <c r="A1275" t="s">
        <v>996</v>
      </c>
      <c r="B1275" s="1">
        <v>43194.583136574074</v>
      </c>
      <c r="C1275">
        <v>103</v>
      </c>
      <c r="D1275" t="s">
        <v>314</v>
      </c>
      <c r="E1275">
        <v>8</v>
      </c>
      <c r="F1275" s="1">
        <v>43194.591215277775</v>
      </c>
      <c r="G1275">
        <v>183</v>
      </c>
      <c r="H1275" t="s">
        <v>239</v>
      </c>
      <c r="I1275">
        <v>1</v>
      </c>
      <c r="J1275">
        <v>11</v>
      </c>
      <c r="K1275">
        <v>1860</v>
      </c>
      <c r="L1275">
        <f t="shared" si="220"/>
        <v>13</v>
      </c>
      <c r="M1275" t="b">
        <f t="shared" si="221"/>
        <v>0</v>
      </c>
      <c r="N1275">
        <f t="shared" si="222"/>
        <v>59</v>
      </c>
      <c r="O1275">
        <f t="shared" si="223"/>
        <v>43</v>
      </c>
      <c r="P1275" s="8">
        <f t="shared" si="226"/>
        <v>4.1469907407407407E-2</v>
      </c>
      <c r="Q1275" s="1">
        <f t="shared" si="227"/>
        <v>43194.541666666664</v>
      </c>
      <c r="R1275">
        <f t="shared" si="217"/>
        <v>16.7</v>
      </c>
      <c r="S1275" s="1">
        <f t="shared" si="224"/>
        <v>43194.541666666664</v>
      </c>
      <c r="T1275">
        <f t="shared" si="218"/>
        <v>16.7</v>
      </c>
      <c r="U1275">
        <f t="shared" si="219"/>
        <v>0</v>
      </c>
      <c r="V1275" t="b">
        <f t="shared" si="225"/>
        <v>0</v>
      </c>
    </row>
    <row r="1276" spans="1:22" x14ac:dyDescent="0.4">
      <c r="A1276" t="s">
        <v>1999</v>
      </c>
      <c r="B1276" s="1">
        <v>43194.585324074076</v>
      </c>
      <c r="C1276">
        <v>2213</v>
      </c>
      <c r="D1276" t="s">
        <v>1799</v>
      </c>
      <c r="E1276">
        <v>6</v>
      </c>
      <c r="F1276" s="1">
        <v>43194.619756944441</v>
      </c>
      <c r="G1276">
        <v>210</v>
      </c>
      <c r="H1276" t="s">
        <v>397</v>
      </c>
      <c r="I1276">
        <v>3</v>
      </c>
      <c r="J1276">
        <v>48</v>
      </c>
      <c r="K1276">
        <v>0</v>
      </c>
      <c r="L1276">
        <f t="shared" si="220"/>
        <v>14</v>
      </c>
      <c r="M1276" t="b">
        <f t="shared" si="221"/>
        <v>0</v>
      </c>
      <c r="N1276">
        <f t="shared" si="222"/>
        <v>2</v>
      </c>
      <c r="O1276">
        <f t="shared" si="223"/>
        <v>52</v>
      </c>
      <c r="P1276" s="8">
        <f t="shared" si="226"/>
        <v>1.9907407407407408E-3</v>
      </c>
      <c r="Q1276" s="1">
        <f t="shared" si="227"/>
        <v>43194.583333333336</v>
      </c>
      <c r="R1276">
        <f t="shared" si="217"/>
        <v>17.899999999999999</v>
      </c>
      <c r="S1276" s="1">
        <f t="shared" si="224"/>
        <v>43194.583333333336</v>
      </c>
      <c r="T1276">
        <f t="shared" si="218"/>
        <v>17.899999999999999</v>
      </c>
      <c r="U1276">
        <f t="shared" si="219"/>
        <v>0</v>
      </c>
      <c r="V1276" t="b">
        <f t="shared" si="225"/>
        <v>0</v>
      </c>
    </row>
    <row r="1277" spans="1:22" x14ac:dyDescent="0.4">
      <c r="A1277" t="s">
        <v>2000</v>
      </c>
      <c r="B1277" s="1">
        <v>43194.587210648147</v>
      </c>
      <c r="C1277">
        <v>268</v>
      </c>
      <c r="D1277" t="s">
        <v>937</v>
      </c>
      <c r="E1277">
        <v>1</v>
      </c>
      <c r="F1277" s="1">
        <v>43194.595416666663</v>
      </c>
      <c r="G1277">
        <v>264</v>
      </c>
      <c r="H1277" t="s">
        <v>1458</v>
      </c>
      <c r="I1277">
        <v>1</v>
      </c>
      <c r="J1277">
        <v>11</v>
      </c>
      <c r="K1277">
        <v>2220</v>
      </c>
      <c r="L1277">
        <f t="shared" si="220"/>
        <v>14</v>
      </c>
      <c r="M1277" t="b">
        <f t="shared" si="221"/>
        <v>0</v>
      </c>
      <c r="N1277">
        <f t="shared" si="222"/>
        <v>5</v>
      </c>
      <c r="O1277">
        <f t="shared" si="223"/>
        <v>35</v>
      </c>
      <c r="P1277" s="8">
        <f t="shared" si="226"/>
        <v>3.8773148148148143E-3</v>
      </c>
      <c r="Q1277" s="1">
        <f t="shared" si="227"/>
        <v>43194.583333333336</v>
      </c>
      <c r="R1277">
        <f t="shared" si="217"/>
        <v>17.899999999999999</v>
      </c>
      <c r="S1277" s="1">
        <f t="shared" si="224"/>
        <v>43194.583333333336</v>
      </c>
      <c r="T1277">
        <f t="shared" si="218"/>
        <v>17.899999999999999</v>
      </c>
      <c r="U1277">
        <f t="shared" si="219"/>
        <v>0</v>
      </c>
      <c r="V1277" t="b">
        <f t="shared" si="225"/>
        <v>0</v>
      </c>
    </row>
    <row r="1278" spans="1:22" x14ac:dyDescent="0.4">
      <c r="A1278" t="s">
        <v>2001</v>
      </c>
      <c r="B1278" s="1">
        <v>43194.589143518519</v>
      </c>
      <c r="C1278">
        <v>141</v>
      </c>
      <c r="D1278" t="s">
        <v>535</v>
      </c>
      <c r="E1278">
        <v>6</v>
      </c>
      <c r="F1278" s="1">
        <v>43194.599270833336</v>
      </c>
      <c r="G1278">
        <v>191</v>
      </c>
      <c r="H1278" t="s">
        <v>263</v>
      </c>
      <c r="I1278">
        <v>6</v>
      </c>
      <c r="J1278">
        <v>14</v>
      </c>
      <c r="K1278">
        <v>3840</v>
      </c>
      <c r="L1278">
        <f t="shared" si="220"/>
        <v>14</v>
      </c>
      <c r="M1278" t="b">
        <f t="shared" si="221"/>
        <v>0</v>
      </c>
      <c r="N1278">
        <f t="shared" si="222"/>
        <v>8</v>
      </c>
      <c r="O1278">
        <f t="shared" si="223"/>
        <v>22</v>
      </c>
      <c r="P1278" s="8">
        <f t="shared" si="226"/>
        <v>5.8101851851851856E-3</v>
      </c>
      <c r="Q1278" s="1">
        <f t="shared" si="227"/>
        <v>43194.583333333336</v>
      </c>
      <c r="R1278">
        <f t="shared" si="217"/>
        <v>17.899999999999999</v>
      </c>
      <c r="S1278" s="1">
        <f t="shared" si="224"/>
        <v>43194.583333333336</v>
      </c>
      <c r="T1278">
        <f t="shared" si="218"/>
        <v>17.899999999999999</v>
      </c>
      <c r="U1278">
        <f t="shared" si="219"/>
        <v>0</v>
      </c>
      <c r="V1278" t="b">
        <f t="shared" si="225"/>
        <v>0</v>
      </c>
    </row>
    <row r="1279" spans="1:22" x14ac:dyDescent="0.4">
      <c r="A1279" t="s">
        <v>2002</v>
      </c>
      <c r="B1279" s="1">
        <v>43194.591296296298</v>
      </c>
      <c r="C1279">
        <v>617</v>
      </c>
      <c r="D1279" t="s">
        <v>928</v>
      </c>
      <c r="E1279">
        <v>4</v>
      </c>
      <c r="F1279" s="1">
        <v>43194.594293981485</v>
      </c>
      <c r="G1279">
        <v>622</v>
      </c>
      <c r="H1279" t="s">
        <v>161</v>
      </c>
      <c r="I1279">
        <v>1</v>
      </c>
      <c r="J1279">
        <v>3</v>
      </c>
      <c r="K1279">
        <v>470</v>
      </c>
      <c r="L1279">
        <f t="shared" si="220"/>
        <v>14</v>
      </c>
      <c r="M1279" t="b">
        <f t="shared" si="221"/>
        <v>0</v>
      </c>
      <c r="N1279">
        <f t="shared" si="222"/>
        <v>11</v>
      </c>
      <c r="O1279">
        <f t="shared" si="223"/>
        <v>28</v>
      </c>
      <c r="P1279" s="8">
        <f t="shared" si="226"/>
        <v>7.9629629629629634E-3</v>
      </c>
      <c r="Q1279" s="1">
        <f t="shared" si="227"/>
        <v>43194.583333333336</v>
      </c>
      <c r="R1279">
        <f t="shared" si="217"/>
        <v>17.899999999999999</v>
      </c>
      <c r="S1279" s="1">
        <f t="shared" si="224"/>
        <v>43194.583333333336</v>
      </c>
      <c r="T1279">
        <f t="shared" si="218"/>
        <v>17.899999999999999</v>
      </c>
      <c r="U1279">
        <f t="shared" si="219"/>
        <v>0</v>
      </c>
      <c r="V1279" t="b">
        <f t="shared" si="225"/>
        <v>0</v>
      </c>
    </row>
    <row r="1280" spans="1:22" x14ac:dyDescent="0.4">
      <c r="A1280" t="s">
        <v>2003</v>
      </c>
      <c r="B1280" s="1">
        <v>43194.593738425923</v>
      </c>
      <c r="C1280">
        <v>1320</v>
      </c>
      <c r="D1280" t="s">
        <v>591</v>
      </c>
      <c r="E1280">
        <v>1</v>
      </c>
      <c r="F1280" s="1">
        <v>43194.606956018521</v>
      </c>
      <c r="G1280">
        <v>635</v>
      </c>
      <c r="H1280" t="s">
        <v>1078</v>
      </c>
      <c r="I1280">
        <v>2</v>
      </c>
      <c r="J1280">
        <v>18</v>
      </c>
      <c r="K1280">
        <v>3070</v>
      </c>
      <c r="L1280">
        <f t="shared" si="220"/>
        <v>14</v>
      </c>
      <c r="M1280" t="b">
        <f t="shared" si="221"/>
        <v>0</v>
      </c>
      <c r="N1280">
        <f t="shared" si="222"/>
        <v>14</v>
      </c>
      <c r="O1280">
        <f t="shared" si="223"/>
        <v>59</v>
      </c>
      <c r="P1280" s="8">
        <f t="shared" si="226"/>
        <v>1.0405092592592593E-2</v>
      </c>
      <c r="Q1280" s="1">
        <f t="shared" si="227"/>
        <v>43194.583333333328</v>
      </c>
      <c r="R1280" t="e">
        <f t="shared" si="217"/>
        <v>#N/A</v>
      </c>
      <c r="S1280" s="1">
        <f t="shared" si="224"/>
        <v>43194.583333333336</v>
      </c>
      <c r="T1280">
        <f t="shared" si="218"/>
        <v>17.899999999999999</v>
      </c>
      <c r="U1280">
        <f t="shared" si="219"/>
        <v>0</v>
      </c>
      <c r="V1280" t="b">
        <f t="shared" si="225"/>
        <v>0</v>
      </c>
    </row>
    <row r="1281" spans="1:22" x14ac:dyDescent="0.4">
      <c r="A1281" t="s">
        <v>2004</v>
      </c>
      <c r="B1281" s="1">
        <v>43194.595694444448</v>
      </c>
      <c r="C1281">
        <v>351</v>
      </c>
      <c r="D1281" t="s">
        <v>1371</v>
      </c>
      <c r="E1281">
        <v>1</v>
      </c>
      <c r="F1281" s="1">
        <v>43194.59952546296</v>
      </c>
      <c r="G1281">
        <v>302</v>
      </c>
      <c r="H1281" t="s">
        <v>437</v>
      </c>
      <c r="I1281">
        <v>1</v>
      </c>
      <c r="J1281">
        <v>5</v>
      </c>
      <c r="K1281">
        <v>920</v>
      </c>
      <c r="L1281">
        <f t="shared" si="220"/>
        <v>14</v>
      </c>
      <c r="M1281" t="b">
        <f t="shared" si="221"/>
        <v>0</v>
      </c>
      <c r="N1281">
        <f t="shared" si="222"/>
        <v>17</v>
      </c>
      <c r="O1281">
        <f t="shared" si="223"/>
        <v>48</v>
      </c>
      <c r="P1281" s="8">
        <f t="shared" si="226"/>
        <v>1.2361111111111113E-2</v>
      </c>
      <c r="Q1281" s="1">
        <f t="shared" si="227"/>
        <v>43194.583333333336</v>
      </c>
      <c r="R1281">
        <f t="shared" si="217"/>
        <v>17.899999999999999</v>
      </c>
      <c r="S1281" s="1">
        <f t="shared" si="224"/>
        <v>43194.583333333336</v>
      </c>
      <c r="T1281">
        <f t="shared" si="218"/>
        <v>17.899999999999999</v>
      </c>
      <c r="U1281">
        <f t="shared" si="219"/>
        <v>0</v>
      </c>
      <c r="V1281" t="b">
        <f t="shared" si="225"/>
        <v>0</v>
      </c>
    </row>
    <row r="1282" spans="1:22" x14ac:dyDescent="0.4">
      <c r="A1282" t="s">
        <v>528</v>
      </c>
      <c r="B1282" s="1">
        <v>43194.598020833335</v>
      </c>
      <c r="C1282">
        <v>933</v>
      </c>
      <c r="D1282" t="s">
        <v>282</v>
      </c>
      <c r="E1282">
        <v>3</v>
      </c>
      <c r="F1282" s="1">
        <v>43194.612222222226</v>
      </c>
      <c r="G1282">
        <v>926</v>
      </c>
      <c r="H1282" t="s">
        <v>1466</v>
      </c>
      <c r="I1282">
        <v>6</v>
      </c>
      <c r="J1282">
        <v>19</v>
      </c>
      <c r="K1282">
        <v>1990</v>
      </c>
      <c r="L1282">
        <f t="shared" si="220"/>
        <v>14</v>
      </c>
      <c r="M1282" t="b">
        <f t="shared" si="221"/>
        <v>0</v>
      </c>
      <c r="N1282">
        <f t="shared" si="222"/>
        <v>21</v>
      </c>
      <c r="O1282">
        <f t="shared" si="223"/>
        <v>9</v>
      </c>
      <c r="P1282" s="8">
        <f t="shared" si="226"/>
        <v>1.4687499999999999E-2</v>
      </c>
      <c r="Q1282" s="1">
        <f t="shared" si="227"/>
        <v>43194.583333333336</v>
      </c>
      <c r="R1282">
        <f t="shared" ref="R1282:R1345" si="228">VLOOKUP(Q1282,기상정보,2,FALSE)</f>
        <v>17.899999999999999</v>
      </c>
      <c r="S1282" s="1">
        <f t="shared" si="224"/>
        <v>43194.583333333336</v>
      </c>
      <c r="T1282">
        <f t="shared" ref="T1282:T1345" si="229">VLOOKUP(S1282,기상정보,2,FALSE)</f>
        <v>17.899999999999999</v>
      </c>
      <c r="U1282">
        <f t="shared" ref="U1282:U1345" si="230">VLOOKUP(B1282,기상정보,3,TRUE)</f>
        <v>0</v>
      </c>
      <c r="V1282" t="b">
        <f t="shared" si="225"/>
        <v>0</v>
      </c>
    </row>
    <row r="1283" spans="1:22" x14ac:dyDescent="0.4">
      <c r="A1283" t="s">
        <v>1287</v>
      </c>
      <c r="B1283" s="1">
        <v>43194.599745370368</v>
      </c>
      <c r="C1283">
        <v>146</v>
      </c>
      <c r="D1283" t="s">
        <v>448</v>
      </c>
      <c r="E1283">
        <v>4</v>
      </c>
      <c r="F1283" s="1">
        <v>43194.642002314817</v>
      </c>
      <c r="G1283">
        <v>210</v>
      </c>
      <c r="H1283" t="s">
        <v>397</v>
      </c>
      <c r="I1283">
        <v>1</v>
      </c>
      <c r="J1283">
        <v>60</v>
      </c>
      <c r="K1283">
        <v>5840</v>
      </c>
      <c r="L1283">
        <f t="shared" ref="L1283:L1346" si="231">HOUR(B1283)</f>
        <v>14</v>
      </c>
      <c r="M1283" t="b">
        <f t="shared" ref="M1283:M1346" si="232">WEEKDAY(B1283,2)&gt;=6</f>
        <v>0</v>
      </c>
      <c r="N1283">
        <f t="shared" ref="N1283:N1346" si="233">MINUTE(B1283)</f>
        <v>23</v>
      </c>
      <c r="O1283">
        <f t="shared" ref="O1283:O1346" si="234">SECOND(B1283)</f>
        <v>38</v>
      </c>
      <c r="P1283" s="8">
        <f t="shared" si="226"/>
        <v>1.6412037037037037E-2</v>
      </c>
      <c r="Q1283" s="1">
        <f t="shared" si="227"/>
        <v>43194.583333333328</v>
      </c>
      <c r="R1283" t="e">
        <f t="shared" si="228"/>
        <v>#N/A</v>
      </c>
      <c r="S1283" s="1">
        <f t="shared" ref="S1283:S1346" si="235">DATE(YEAR(B1283),MONTH(B1283),DAY(B1283))+TIME(HOUR(B1283),0,0)</f>
        <v>43194.583333333336</v>
      </c>
      <c r="T1283">
        <f t="shared" si="229"/>
        <v>17.899999999999999</v>
      </c>
      <c r="U1283">
        <f t="shared" si="230"/>
        <v>0</v>
      </c>
      <c r="V1283" t="b">
        <f t="shared" ref="V1283:V1346" si="236">U1283&gt;=1</f>
        <v>0</v>
      </c>
    </row>
    <row r="1284" spans="1:22" x14ac:dyDescent="0.4">
      <c r="A1284" t="s">
        <v>1951</v>
      </c>
      <c r="B1284" s="1">
        <v>43194.601851851854</v>
      </c>
      <c r="C1284">
        <v>2148</v>
      </c>
      <c r="D1284" t="s">
        <v>876</v>
      </c>
      <c r="E1284">
        <v>6</v>
      </c>
      <c r="F1284" s="1">
        <v>43194.607222222221</v>
      </c>
      <c r="G1284">
        <v>2112</v>
      </c>
      <c r="H1284" t="s">
        <v>717</v>
      </c>
      <c r="I1284">
        <v>10</v>
      </c>
      <c r="J1284">
        <v>7</v>
      </c>
      <c r="K1284">
        <v>1260</v>
      </c>
      <c r="L1284">
        <f t="shared" si="231"/>
        <v>14</v>
      </c>
      <c r="M1284" t="b">
        <f t="shared" si="232"/>
        <v>0</v>
      </c>
      <c r="N1284">
        <f t="shared" si="233"/>
        <v>26</v>
      </c>
      <c r="O1284">
        <f t="shared" si="234"/>
        <v>40</v>
      </c>
      <c r="P1284" s="8">
        <f t="shared" si="226"/>
        <v>1.8518518518518521E-2</v>
      </c>
      <c r="Q1284" s="1">
        <f t="shared" si="227"/>
        <v>43194.583333333336</v>
      </c>
      <c r="R1284">
        <f t="shared" si="228"/>
        <v>17.899999999999999</v>
      </c>
      <c r="S1284" s="1">
        <f t="shared" si="235"/>
        <v>43194.583333333336</v>
      </c>
      <c r="T1284">
        <f t="shared" si="229"/>
        <v>17.899999999999999</v>
      </c>
      <c r="U1284">
        <f t="shared" si="230"/>
        <v>0</v>
      </c>
      <c r="V1284" t="b">
        <f t="shared" si="236"/>
        <v>0</v>
      </c>
    </row>
    <row r="1285" spans="1:22" x14ac:dyDescent="0.4">
      <c r="A1285" t="s">
        <v>2005</v>
      </c>
      <c r="B1285" s="1">
        <v>43194.604004629633</v>
      </c>
      <c r="C1285">
        <v>563</v>
      </c>
      <c r="D1285" t="s">
        <v>751</v>
      </c>
      <c r="E1285">
        <v>3</v>
      </c>
      <c r="F1285" s="1">
        <v>43194.616655092592</v>
      </c>
      <c r="G1285">
        <v>573</v>
      </c>
      <c r="H1285" t="s">
        <v>59</v>
      </c>
      <c r="I1285">
        <v>4</v>
      </c>
      <c r="J1285">
        <v>17</v>
      </c>
      <c r="K1285">
        <v>2200</v>
      </c>
      <c r="L1285">
        <f t="shared" si="231"/>
        <v>14</v>
      </c>
      <c r="M1285" t="b">
        <f t="shared" si="232"/>
        <v>0</v>
      </c>
      <c r="N1285">
        <f t="shared" si="233"/>
        <v>29</v>
      </c>
      <c r="O1285">
        <f t="shared" si="234"/>
        <v>46</v>
      </c>
      <c r="P1285" s="8">
        <f t="shared" si="226"/>
        <v>2.0671296296296295E-2</v>
      </c>
      <c r="Q1285" s="1">
        <f t="shared" si="227"/>
        <v>43194.583333333336</v>
      </c>
      <c r="R1285">
        <f t="shared" si="228"/>
        <v>17.899999999999999</v>
      </c>
      <c r="S1285" s="1">
        <f t="shared" si="235"/>
        <v>43194.583333333336</v>
      </c>
      <c r="T1285">
        <f t="shared" si="229"/>
        <v>17.899999999999999</v>
      </c>
      <c r="U1285">
        <f t="shared" si="230"/>
        <v>0</v>
      </c>
      <c r="V1285" t="b">
        <f t="shared" si="236"/>
        <v>0</v>
      </c>
    </row>
    <row r="1286" spans="1:22" x14ac:dyDescent="0.4">
      <c r="A1286" t="s">
        <v>505</v>
      </c>
      <c r="B1286" s="1">
        <v>43194.606458333335</v>
      </c>
      <c r="C1286">
        <v>326</v>
      </c>
      <c r="D1286" t="s">
        <v>885</v>
      </c>
      <c r="E1286">
        <v>6</v>
      </c>
      <c r="F1286" s="1">
        <v>43194.627708333333</v>
      </c>
      <c r="G1286">
        <v>309</v>
      </c>
      <c r="H1286" t="s">
        <v>30</v>
      </c>
      <c r="I1286">
        <v>12</v>
      </c>
      <c r="J1286">
        <v>30</v>
      </c>
      <c r="K1286">
        <v>2210</v>
      </c>
      <c r="L1286">
        <f t="shared" si="231"/>
        <v>14</v>
      </c>
      <c r="M1286" t="b">
        <f t="shared" si="232"/>
        <v>0</v>
      </c>
      <c r="N1286">
        <f t="shared" si="233"/>
        <v>33</v>
      </c>
      <c r="O1286">
        <f t="shared" si="234"/>
        <v>18</v>
      </c>
      <c r="P1286" s="8">
        <f t="shared" si="226"/>
        <v>2.3124999999999996E-2</v>
      </c>
      <c r="Q1286" s="1">
        <f t="shared" si="227"/>
        <v>43194.583333333336</v>
      </c>
      <c r="R1286">
        <f t="shared" si="228"/>
        <v>17.899999999999999</v>
      </c>
      <c r="S1286" s="1">
        <f t="shared" si="235"/>
        <v>43194.583333333336</v>
      </c>
      <c r="T1286">
        <f t="shared" si="229"/>
        <v>17.899999999999999</v>
      </c>
      <c r="U1286">
        <f t="shared" si="230"/>
        <v>0</v>
      </c>
      <c r="V1286" t="b">
        <f t="shared" si="236"/>
        <v>0</v>
      </c>
    </row>
    <row r="1287" spans="1:22" x14ac:dyDescent="0.4">
      <c r="A1287" t="s">
        <v>2006</v>
      </c>
      <c r="B1287" s="1">
        <v>43194.608680555553</v>
      </c>
      <c r="C1287">
        <v>1925</v>
      </c>
      <c r="D1287" t="s">
        <v>509</v>
      </c>
      <c r="E1287">
        <v>15</v>
      </c>
      <c r="F1287" s="1">
        <v>43194.661805555559</v>
      </c>
      <c r="G1287">
        <v>1925</v>
      </c>
      <c r="H1287" t="s">
        <v>509</v>
      </c>
      <c r="I1287">
        <v>13</v>
      </c>
      <c r="J1287">
        <v>76</v>
      </c>
      <c r="K1287">
        <v>5610</v>
      </c>
      <c r="L1287">
        <f t="shared" si="231"/>
        <v>14</v>
      </c>
      <c r="M1287" t="b">
        <f t="shared" si="232"/>
        <v>0</v>
      </c>
      <c r="N1287">
        <f t="shared" si="233"/>
        <v>36</v>
      </c>
      <c r="O1287">
        <f t="shared" si="234"/>
        <v>30</v>
      </c>
      <c r="P1287" s="8">
        <f t="shared" si="226"/>
        <v>2.5347222222222219E-2</v>
      </c>
      <c r="Q1287" s="1">
        <f t="shared" si="227"/>
        <v>43194.583333333328</v>
      </c>
      <c r="R1287" t="e">
        <f t="shared" si="228"/>
        <v>#N/A</v>
      </c>
      <c r="S1287" s="1">
        <f t="shared" si="235"/>
        <v>43194.583333333336</v>
      </c>
      <c r="T1287">
        <f t="shared" si="229"/>
        <v>17.899999999999999</v>
      </c>
      <c r="U1287">
        <f t="shared" si="230"/>
        <v>0</v>
      </c>
      <c r="V1287" t="b">
        <f t="shared" si="236"/>
        <v>0</v>
      </c>
    </row>
    <row r="1288" spans="1:22" x14ac:dyDescent="0.4">
      <c r="A1288" t="s">
        <v>2007</v>
      </c>
      <c r="B1288" s="1">
        <v>43194.610451388886</v>
      </c>
      <c r="C1288">
        <v>1827</v>
      </c>
      <c r="D1288" t="s">
        <v>1816</v>
      </c>
      <c r="E1288">
        <v>13</v>
      </c>
      <c r="F1288" s="1">
        <v>43194.690312500003</v>
      </c>
      <c r="G1288">
        <v>1827</v>
      </c>
      <c r="H1288" t="s">
        <v>1816</v>
      </c>
      <c r="I1288">
        <v>11</v>
      </c>
      <c r="J1288">
        <v>114</v>
      </c>
      <c r="K1288">
        <v>29890</v>
      </c>
      <c r="L1288">
        <f t="shared" si="231"/>
        <v>14</v>
      </c>
      <c r="M1288" t="b">
        <f t="shared" si="232"/>
        <v>0</v>
      </c>
      <c r="N1288">
        <f t="shared" si="233"/>
        <v>39</v>
      </c>
      <c r="O1288">
        <f t="shared" si="234"/>
        <v>3</v>
      </c>
      <c r="P1288" s="8">
        <f t="shared" si="226"/>
        <v>2.7118055555555552E-2</v>
      </c>
      <c r="Q1288" s="1">
        <f t="shared" si="227"/>
        <v>43194.583333333328</v>
      </c>
      <c r="R1288" t="e">
        <f t="shared" si="228"/>
        <v>#N/A</v>
      </c>
      <c r="S1288" s="1">
        <f t="shared" si="235"/>
        <v>43194.583333333336</v>
      </c>
      <c r="T1288">
        <f t="shared" si="229"/>
        <v>17.899999999999999</v>
      </c>
      <c r="U1288">
        <f t="shared" si="230"/>
        <v>0</v>
      </c>
      <c r="V1288" t="b">
        <f t="shared" si="236"/>
        <v>0</v>
      </c>
    </row>
    <row r="1289" spans="1:22" x14ac:dyDescent="0.4">
      <c r="A1289" t="s">
        <v>2008</v>
      </c>
      <c r="B1289" s="1">
        <v>43194.612627314818</v>
      </c>
      <c r="C1289">
        <v>203</v>
      </c>
      <c r="D1289" t="s">
        <v>244</v>
      </c>
      <c r="E1289">
        <v>4</v>
      </c>
      <c r="F1289" s="1">
        <v>43194.617442129631</v>
      </c>
      <c r="G1289">
        <v>210</v>
      </c>
      <c r="H1289" t="s">
        <v>397</v>
      </c>
      <c r="I1289">
        <v>8</v>
      </c>
      <c r="J1289">
        <v>6</v>
      </c>
      <c r="K1289">
        <v>890</v>
      </c>
      <c r="L1289">
        <f t="shared" si="231"/>
        <v>14</v>
      </c>
      <c r="M1289" t="b">
        <f t="shared" si="232"/>
        <v>0</v>
      </c>
      <c r="N1289">
        <f t="shared" si="233"/>
        <v>42</v>
      </c>
      <c r="O1289">
        <f t="shared" si="234"/>
        <v>11</v>
      </c>
      <c r="P1289" s="8">
        <f t="shared" si="226"/>
        <v>2.929398148148148E-2</v>
      </c>
      <c r="Q1289" s="1">
        <f t="shared" si="227"/>
        <v>43194.583333333336</v>
      </c>
      <c r="R1289">
        <f t="shared" si="228"/>
        <v>17.899999999999999</v>
      </c>
      <c r="S1289" s="1">
        <f t="shared" si="235"/>
        <v>43194.583333333336</v>
      </c>
      <c r="T1289">
        <f t="shared" si="229"/>
        <v>17.899999999999999</v>
      </c>
      <c r="U1289">
        <f t="shared" si="230"/>
        <v>0</v>
      </c>
      <c r="V1289" t="b">
        <f t="shared" si="236"/>
        <v>0</v>
      </c>
    </row>
    <row r="1290" spans="1:22" x14ac:dyDescent="0.4">
      <c r="A1290" t="s">
        <v>2009</v>
      </c>
      <c r="B1290" s="1">
        <v>43194.614907407406</v>
      </c>
      <c r="C1290">
        <v>703</v>
      </c>
      <c r="D1290" t="s">
        <v>606</v>
      </c>
      <c r="E1290">
        <v>5</v>
      </c>
      <c r="F1290" s="1">
        <v>43194.636388888888</v>
      </c>
      <c r="G1290">
        <v>701</v>
      </c>
      <c r="H1290" t="s">
        <v>1896</v>
      </c>
      <c r="I1290">
        <v>6</v>
      </c>
      <c r="J1290">
        <v>31</v>
      </c>
      <c r="K1290">
        <v>4030</v>
      </c>
      <c r="L1290">
        <f t="shared" si="231"/>
        <v>14</v>
      </c>
      <c r="M1290" t="b">
        <f t="shared" si="232"/>
        <v>0</v>
      </c>
      <c r="N1290">
        <f t="shared" si="233"/>
        <v>45</v>
      </c>
      <c r="O1290">
        <f t="shared" si="234"/>
        <v>28</v>
      </c>
      <c r="P1290" s="8">
        <f t="shared" si="226"/>
        <v>3.1574074074074074E-2</v>
      </c>
      <c r="Q1290" s="1">
        <f t="shared" si="227"/>
        <v>43194.583333333328</v>
      </c>
      <c r="R1290" t="e">
        <f t="shared" si="228"/>
        <v>#N/A</v>
      </c>
      <c r="S1290" s="1">
        <f t="shared" si="235"/>
        <v>43194.583333333336</v>
      </c>
      <c r="T1290">
        <f t="shared" si="229"/>
        <v>17.899999999999999</v>
      </c>
      <c r="U1290">
        <f t="shared" si="230"/>
        <v>0</v>
      </c>
      <c r="V1290" t="b">
        <f t="shared" si="236"/>
        <v>0</v>
      </c>
    </row>
    <row r="1291" spans="1:22" x14ac:dyDescent="0.4">
      <c r="A1291" t="s">
        <v>2010</v>
      </c>
      <c r="B1291" s="1">
        <v>43194.617037037038</v>
      </c>
      <c r="C1291">
        <v>210</v>
      </c>
      <c r="D1291" t="s">
        <v>397</v>
      </c>
      <c r="E1291">
        <v>10</v>
      </c>
      <c r="F1291" s="1">
        <v>43194.702280092592</v>
      </c>
      <c r="G1291">
        <v>207</v>
      </c>
      <c r="H1291" t="s">
        <v>41</v>
      </c>
      <c r="I1291">
        <v>24</v>
      </c>
      <c r="J1291">
        <v>118</v>
      </c>
      <c r="K1291">
        <v>4360</v>
      </c>
      <c r="L1291">
        <f t="shared" si="231"/>
        <v>14</v>
      </c>
      <c r="M1291" t="b">
        <f t="shared" si="232"/>
        <v>0</v>
      </c>
      <c r="N1291">
        <f t="shared" si="233"/>
        <v>48</v>
      </c>
      <c r="O1291">
        <f t="shared" si="234"/>
        <v>32</v>
      </c>
      <c r="P1291" s="8">
        <f t="shared" si="226"/>
        <v>3.3703703703703701E-2</v>
      </c>
      <c r="Q1291" s="1">
        <f t="shared" si="227"/>
        <v>43194.583333333336</v>
      </c>
      <c r="R1291">
        <f t="shared" si="228"/>
        <v>17.899999999999999</v>
      </c>
      <c r="S1291" s="1">
        <f t="shared" si="235"/>
        <v>43194.583333333336</v>
      </c>
      <c r="T1291">
        <f t="shared" si="229"/>
        <v>17.899999999999999</v>
      </c>
      <c r="U1291">
        <f t="shared" si="230"/>
        <v>0</v>
      </c>
      <c r="V1291" t="b">
        <f t="shared" si="236"/>
        <v>0</v>
      </c>
    </row>
    <row r="1292" spans="1:22" x14ac:dyDescent="0.4">
      <c r="A1292" t="s">
        <v>2011</v>
      </c>
      <c r="B1292" s="1">
        <v>43194.618784722225</v>
      </c>
      <c r="C1292">
        <v>2241</v>
      </c>
      <c r="D1292" t="s">
        <v>2012</v>
      </c>
      <c r="E1292">
        <v>5</v>
      </c>
      <c r="F1292" s="1">
        <v>43194.624780092592</v>
      </c>
      <c r="G1292">
        <v>2333</v>
      </c>
      <c r="H1292" t="s">
        <v>1903</v>
      </c>
      <c r="I1292">
        <v>13</v>
      </c>
      <c r="J1292">
        <v>8</v>
      </c>
      <c r="K1292">
        <v>790</v>
      </c>
      <c r="L1292">
        <f t="shared" si="231"/>
        <v>14</v>
      </c>
      <c r="M1292" t="b">
        <f t="shared" si="232"/>
        <v>0</v>
      </c>
      <c r="N1292">
        <f t="shared" si="233"/>
        <v>51</v>
      </c>
      <c r="O1292">
        <f t="shared" si="234"/>
        <v>3</v>
      </c>
      <c r="P1292" s="8">
        <f t="shared" si="226"/>
        <v>3.5451388888888886E-2</v>
      </c>
      <c r="Q1292" s="1">
        <f t="shared" si="227"/>
        <v>43194.583333333336</v>
      </c>
      <c r="R1292">
        <f t="shared" si="228"/>
        <v>17.899999999999999</v>
      </c>
      <c r="S1292" s="1">
        <f t="shared" si="235"/>
        <v>43194.583333333336</v>
      </c>
      <c r="T1292">
        <f t="shared" si="229"/>
        <v>17.899999999999999</v>
      </c>
      <c r="U1292">
        <f t="shared" si="230"/>
        <v>0</v>
      </c>
      <c r="V1292" t="b">
        <f t="shared" si="236"/>
        <v>0</v>
      </c>
    </row>
    <row r="1293" spans="1:22" x14ac:dyDescent="0.4">
      <c r="A1293" t="s">
        <v>2013</v>
      </c>
      <c r="B1293" s="1">
        <v>43194.620509259257</v>
      </c>
      <c r="C1293">
        <v>544</v>
      </c>
      <c r="D1293" t="s">
        <v>149</v>
      </c>
      <c r="E1293">
        <v>9</v>
      </c>
      <c r="F1293" s="1">
        <v>43194.653148148151</v>
      </c>
      <c r="G1293">
        <v>2301</v>
      </c>
      <c r="H1293" t="s">
        <v>396</v>
      </c>
      <c r="I1293">
        <v>3</v>
      </c>
      <c r="J1293">
        <v>46</v>
      </c>
      <c r="K1293">
        <v>12150</v>
      </c>
      <c r="L1293">
        <f t="shared" si="231"/>
        <v>14</v>
      </c>
      <c r="M1293" t="b">
        <f t="shared" si="232"/>
        <v>0</v>
      </c>
      <c r="N1293">
        <f t="shared" si="233"/>
        <v>53</v>
      </c>
      <c r="O1293">
        <f t="shared" si="234"/>
        <v>32</v>
      </c>
      <c r="P1293" s="8">
        <f t="shared" si="226"/>
        <v>3.7175925925925925E-2</v>
      </c>
      <c r="Q1293" s="1">
        <f t="shared" si="227"/>
        <v>43194.583333333328</v>
      </c>
      <c r="R1293" t="e">
        <f t="shared" si="228"/>
        <v>#N/A</v>
      </c>
      <c r="S1293" s="1">
        <f t="shared" si="235"/>
        <v>43194.583333333336</v>
      </c>
      <c r="T1293">
        <f t="shared" si="229"/>
        <v>17.899999999999999</v>
      </c>
      <c r="U1293">
        <f t="shared" si="230"/>
        <v>0</v>
      </c>
      <c r="V1293" t="b">
        <f t="shared" si="236"/>
        <v>0</v>
      </c>
    </row>
    <row r="1294" spans="1:22" x14ac:dyDescent="0.4">
      <c r="A1294" t="s">
        <v>2014</v>
      </c>
      <c r="B1294" s="1">
        <v>43194.62228009259</v>
      </c>
      <c r="C1294">
        <v>144</v>
      </c>
      <c r="D1294" t="s">
        <v>47</v>
      </c>
      <c r="E1294">
        <v>3</v>
      </c>
      <c r="F1294" s="1">
        <v>43194.628425925926</v>
      </c>
      <c r="G1294">
        <v>126</v>
      </c>
      <c r="H1294" t="s">
        <v>920</v>
      </c>
      <c r="I1294">
        <v>4</v>
      </c>
      <c r="J1294">
        <v>8</v>
      </c>
      <c r="K1294">
        <v>1080</v>
      </c>
      <c r="L1294">
        <f t="shared" si="231"/>
        <v>14</v>
      </c>
      <c r="M1294" t="b">
        <f t="shared" si="232"/>
        <v>0</v>
      </c>
      <c r="N1294">
        <f t="shared" si="233"/>
        <v>56</v>
      </c>
      <c r="O1294">
        <f t="shared" si="234"/>
        <v>5</v>
      </c>
      <c r="P1294" s="8">
        <f t="shared" si="226"/>
        <v>3.8946759259259257E-2</v>
      </c>
      <c r="Q1294" s="1">
        <f t="shared" si="227"/>
        <v>43194.583333333328</v>
      </c>
      <c r="R1294" t="e">
        <f t="shared" si="228"/>
        <v>#N/A</v>
      </c>
      <c r="S1294" s="1">
        <f t="shared" si="235"/>
        <v>43194.583333333336</v>
      </c>
      <c r="T1294">
        <f t="shared" si="229"/>
        <v>17.899999999999999</v>
      </c>
      <c r="U1294">
        <f t="shared" si="230"/>
        <v>0</v>
      </c>
      <c r="V1294" t="b">
        <f t="shared" si="236"/>
        <v>0</v>
      </c>
    </row>
    <row r="1295" spans="1:22" x14ac:dyDescent="0.4">
      <c r="A1295" t="s">
        <v>2015</v>
      </c>
      <c r="B1295" s="1">
        <v>43194.623749999999</v>
      </c>
      <c r="C1295">
        <v>1534</v>
      </c>
      <c r="D1295" t="s">
        <v>387</v>
      </c>
      <c r="E1295">
        <v>12</v>
      </c>
      <c r="F1295" s="1">
        <v>43194.647581018522</v>
      </c>
      <c r="G1295">
        <v>634</v>
      </c>
      <c r="H1295" t="s">
        <v>320</v>
      </c>
      <c r="I1295">
        <v>18</v>
      </c>
      <c r="J1295">
        <v>32</v>
      </c>
      <c r="K1295">
        <v>3590</v>
      </c>
      <c r="L1295">
        <f t="shared" si="231"/>
        <v>14</v>
      </c>
      <c r="M1295" t="b">
        <f t="shared" si="232"/>
        <v>0</v>
      </c>
      <c r="N1295">
        <f t="shared" si="233"/>
        <v>58</v>
      </c>
      <c r="O1295">
        <f t="shared" si="234"/>
        <v>12</v>
      </c>
      <c r="P1295" s="8">
        <f t="shared" si="226"/>
        <v>4.041666666666667E-2</v>
      </c>
      <c r="Q1295" s="1">
        <f t="shared" si="227"/>
        <v>43194.583333333336</v>
      </c>
      <c r="R1295">
        <f t="shared" si="228"/>
        <v>17.899999999999999</v>
      </c>
      <c r="S1295" s="1">
        <f t="shared" si="235"/>
        <v>43194.583333333336</v>
      </c>
      <c r="T1295">
        <f t="shared" si="229"/>
        <v>17.899999999999999</v>
      </c>
      <c r="U1295">
        <f t="shared" si="230"/>
        <v>0</v>
      </c>
      <c r="V1295" t="b">
        <f t="shared" si="236"/>
        <v>0</v>
      </c>
    </row>
    <row r="1296" spans="1:22" x14ac:dyDescent="0.4">
      <c r="A1296" t="s">
        <v>2016</v>
      </c>
      <c r="B1296" s="1">
        <v>43194.625393518516</v>
      </c>
      <c r="C1296">
        <v>534</v>
      </c>
      <c r="D1296" t="s">
        <v>1490</v>
      </c>
      <c r="E1296">
        <v>1</v>
      </c>
      <c r="F1296" s="1">
        <v>43194.641203703701</v>
      </c>
      <c r="G1296">
        <v>565</v>
      </c>
      <c r="H1296" t="s">
        <v>496</v>
      </c>
      <c r="I1296">
        <v>2</v>
      </c>
      <c r="J1296">
        <v>22</v>
      </c>
      <c r="K1296">
        <v>1510</v>
      </c>
      <c r="L1296">
        <f t="shared" si="231"/>
        <v>15</v>
      </c>
      <c r="M1296" t="b">
        <f t="shared" si="232"/>
        <v>0</v>
      </c>
      <c r="N1296">
        <f t="shared" si="233"/>
        <v>0</v>
      </c>
      <c r="O1296">
        <f t="shared" si="234"/>
        <v>34</v>
      </c>
      <c r="P1296" s="8">
        <f t="shared" ref="P1296:P1359" si="237">TIME(0,MINUTE(B1296),SECOND(B1296))</f>
        <v>3.9351851851851852E-4</v>
      </c>
      <c r="Q1296" s="1">
        <f t="shared" ref="Q1296:Q1359" si="238">B1296-P1296</f>
        <v>43194.625</v>
      </c>
      <c r="R1296">
        <f t="shared" si="228"/>
        <v>17.899999999999999</v>
      </c>
      <c r="S1296" s="1">
        <f t="shared" si="235"/>
        <v>43194.625</v>
      </c>
      <c r="T1296">
        <f t="shared" si="229"/>
        <v>17.899999999999999</v>
      </c>
      <c r="U1296">
        <f t="shared" si="230"/>
        <v>0</v>
      </c>
      <c r="V1296" t="b">
        <f t="shared" si="236"/>
        <v>0</v>
      </c>
    </row>
    <row r="1297" spans="1:22" x14ac:dyDescent="0.4">
      <c r="A1297" t="s">
        <v>2017</v>
      </c>
      <c r="B1297" s="1">
        <v>43194.627060185187</v>
      </c>
      <c r="C1297">
        <v>1210</v>
      </c>
      <c r="D1297" t="s">
        <v>346</v>
      </c>
      <c r="E1297">
        <v>5</v>
      </c>
      <c r="F1297" s="1">
        <v>43194.660451388889</v>
      </c>
      <c r="G1297">
        <v>1210</v>
      </c>
      <c r="H1297" t="s">
        <v>346</v>
      </c>
      <c r="I1297">
        <v>2</v>
      </c>
      <c r="J1297">
        <v>46</v>
      </c>
      <c r="K1297">
        <v>4480</v>
      </c>
      <c r="L1297">
        <f t="shared" si="231"/>
        <v>15</v>
      </c>
      <c r="M1297" t="b">
        <f t="shared" si="232"/>
        <v>0</v>
      </c>
      <c r="N1297">
        <f t="shared" si="233"/>
        <v>2</v>
      </c>
      <c r="O1297">
        <f t="shared" si="234"/>
        <v>58</v>
      </c>
      <c r="P1297" s="8">
        <f t="shared" si="237"/>
        <v>2.0601851851851853E-3</v>
      </c>
      <c r="Q1297" s="1">
        <f t="shared" si="238"/>
        <v>43194.625</v>
      </c>
      <c r="R1297">
        <f t="shared" si="228"/>
        <v>17.899999999999999</v>
      </c>
      <c r="S1297" s="1">
        <f t="shared" si="235"/>
        <v>43194.625</v>
      </c>
      <c r="T1297">
        <f t="shared" si="229"/>
        <v>17.899999999999999</v>
      </c>
      <c r="U1297">
        <f t="shared" si="230"/>
        <v>0</v>
      </c>
      <c r="V1297" t="b">
        <f t="shared" si="236"/>
        <v>0</v>
      </c>
    </row>
    <row r="1298" spans="1:22" x14ac:dyDescent="0.4">
      <c r="A1298" t="s">
        <v>1340</v>
      </c>
      <c r="B1298" s="1">
        <v>43194.628668981481</v>
      </c>
      <c r="C1298">
        <v>2306</v>
      </c>
      <c r="D1298" t="s">
        <v>2018</v>
      </c>
      <c r="E1298">
        <v>9</v>
      </c>
      <c r="F1298" s="1">
        <v>43194.725914351853</v>
      </c>
      <c r="G1298">
        <v>2361</v>
      </c>
      <c r="H1298" t="s">
        <v>75</v>
      </c>
      <c r="I1298">
        <v>3</v>
      </c>
      <c r="J1298">
        <v>133</v>
      </c>
      <c r="K1298">
        <v>59490</v>
      </c>
      <c r="L1298">
        <f t="shared" si="231"/>
        <v>15</v>
      </c>
      <c r="M1298" t="b">
        <f t="shared" si="232"/>
        <v>0</v>
      </c>
      <c r="N1298">
        <f t="shared" si="233"/>
        <v>5</v>
      </c>
      <c r="O1298">
        <f t="shared" si="234"/>
        <v>17</v>
      </c>
      <c r="P1298" s="8">
        <f t="shared" si="237"/>
        <v>3.6689814814814814E-3</v>
      </c>
      <c r="Q1298" s="1">
        <f t="shared" si="238"/>
        <v>43194.625</v>
      </c>
      <c r="R1298">
        <f t="shared" si="228"/>
        <v>17.899999999999999</v>
      </c>
      <c r="S1298" s="1">
        <f t="shared" si="235"/>
        <v>43194.625</v>
      </c>
      <c r="T1298">
        <f t="shared" si="229"/>
        <v>17.899999999999999</v>
      </c>
      <c r="U1298">
        <f t="shared" si="230"/>
        <v>0</v>
      </c>
      <c r="V1298" t="b">
        <f t="shared" si="236"/>
        <v>0</v>
      </c>
    </row>
    <row r="1299" spans="1:22" x14ac:dyDescent="0.4">
      <c r="A1299" t="s">
        <v>2019</v>
      </c>
      <c r="B1299" s="1">
        <v>43194.630023148151</v>
      </c>
      <c r="C1299">
        <v>176</v>
      </c>
      <c r="D1299" t="s">
        <v>48</v>
      </c>
      <c r="E1299">
        <v>6</v>
      </c>
      <c r="F1299" s="1">
        <v>43194.645312499997</v>
      </c>
      <c r="G1299">
        <v>932</v>
      </c>
      <c r="H1299" t="s">
        <v>1007</v>
      </c>
      <c r="I1299">
        <v>2</v>
      </c>
      <c r="J1299">
        <v>21</v>
      </c>
      <c r="K1299">
        <v>3660</v>
      </c>
      <c r="L1299">
        <f t="shared" si="231"/>
        <v>15</v>
      </c>
      <c r="M1299" t="b">
        <f t="shared" si="232"/>
        <v>0</v>
      </c>
      <c r="N1299">
        <f t="shared" si="233"/>
        <v>7</v>
      </c>
      <c r="O1299">
        <f t="shared" si="234"/>
        <v>14</v>
      </c>
      <c r="P1299" s="8">
        <f t="shared" si="237"/>
        <v>5.0231481481481481E-3</v>
      </c>
      <c r="Q1299" s="1">
        <f t="shared" si="238"/>
        <v>43194.625</v>
      </c>
      <c r="R1299">
        <f t="shared" si="228"/>
        <v>17.899999999999999</v>
      </c>
      <c r="S1299" s="1">
        <f t="shared" si="235"/>
        <v>43194.625</v>
      </c>
      <c r="T1299">
        <f t="shared" si="229"/>
        <v>17.899999999999999</v>
      </c>
      <c r="U1299">
        <f t="shared" si="230"/>
        <v>0</v>
      </c>
      <c r="V1299" t="b">
        <f t="shared" si="236"/>
        <v>0</v>
      </c>
    </row>
    <row r="1300" spans="1:22" x14ac:dyDescent="0.4">
      <c r="A1300" t="s">
        <v>2020</v>
      </c>
      <c r="B1300" s="1">
        <v>43194.63144675926</v>
      </c>
      <c r="C1300">
        <v>2244</v>
      </c>
      <c r="D1300" t="s">
        <v>232</v>
      </c>
      <c r="E1300">
        <v>8</v>
      </c>
      <c r="F1300" s="1">
        <v>43194.635914351849</v>
      </c>
      <c r="G1300">
        <v>2274</v>
      </c>
      <c r="H1300" t="s">
        <v>1731</v>
      </c>
      <c r="I1300">
        <v>9</v>
      </c>
      <c r="J1300">
        <v>6</v>
      </c>
      <c r="K1300">
        <v>990</v>
      </c>
      <c r="L1300">
        <f t="shared" si="231"/>
        <v>15</v>
      </c>
      <c r="M1300" t="b">
        <f t="shared" si="232"/>
        <v>0</v>
      </c>
      <c r="N1300">
        <f t="shared" si="233"/>
        <v>9</v>
      </c>
      <c r="O1300">
        <f t="shared" si="234"/>
        <v>17</v>
      </c>
      <c r="P1300" s="8">
        <f t="shared" si="237"/>
        <v>6.4467592592592597E-3</v>
      </c>
      <c r="Q1300" s="1">
        <f t="shared" si="238"/>
        <v>43194.625</v>
      </c>
      <c r="R1300">
        <f t="shared" si="228"/>
        <v>17.899999999999999</v>
      </c>
      <c r="S1300" s="1">
        <f t="shared" si="235"/>
        <v>43194.625</v>
      </c>
      <c r="T1300">
        <f t="shared" si="229"/>
        <v>17.899999999999999</v>
      </c>
      <c r="U1300">
        <f t="shared" si="230"/>
        <v>0</v>
      </c>
      <c r="V1300" t="b">
        <f t="shared" si="236"/>
        <v>0</v>
      </c>
    </row>
    <row r="1301" spans="1:22" x14ac:dyDescent="0.4">
      <c r="A1301" t="s">
        <v>2021</v>
      </c>
      <c r="B1301" s="1">
        <v>43194.633148148147</v>
      </c>
      <c r="C1301">
        <v>815</v>
      </c>
      <c r="D1301" t="s">
        <v>184</v>
      </c>
      <c r="E1301">
        <v>8</v>
      </c>
      <c r="F1301" s="1">
        <v>43194.658483796295</v>
      </c>
      <c r="G1301">
        <v>820</v>
      </c>
      <c r="H1301" t="s">
        <v>821</v>
      </c>
      <c r="I1301">
        <v>9</v>
      </c>
      <c r="J1301">
        <v>36</v>
      </c>
      <c r="K1301">
        <v>5840</v>
      </c>
      <c r="L1301">
        <f t="shared" si="231"/>
        <v>15</v>
      </c>
      <c r="M1301" t="b">
        <f t="shared" si="232"/>
        <v>0</v>
      </c>
      <c r="N1301">
        <f t="shared" si="233"/>
        <v>11</v>
      </c>
      <c r="O1301">
        <f t="shared" si="234"/>
        <v>44</v>
      </c>
      <c r="P1301" s="8">
        <f t="shared" si="237"/>
        <v>8.1481481481481474E-3</v>
      </c>
      <c r="Q1301" s="1">
        <f t="shared" si="238"/>
        <v>43194.625</v>
      </c>
      <c r="R1301">
        <f t="shared" si="228"/>
        <v>17.899999999999999</v>
      </c>
      <c r="S1301" s="1">
        <f t="shared" si="235"/>
        <v>43194.625</v>
      </c>
      <c r="T1301">
        <f t="shared" si="229"/>
        <v>17.899999999999999</v>
      </c>
      <c r="U1301">
        <f t="shared" si="230"/>
        <v>0</v>
      </c>
      <c r="V1301" t="b">
        <f t="shared" si="236"/>
        <v>0</v>
      </c>
    </row>
    <row r="1302" spans="1:22" x14ac:dyDescent="0.4">
      <c r="A1302" t="s">
        <v>2022</v>
      </c>
      <c r="B1302" s="1">
        <v>43194.634259259263</v>
      </c>
      <c r="C1302">
        <v>204</v>
      </c>
      <c r="D1302" t="s">
        <v>678</v>
      </c>
      <c r="E1302">
        <v>2</v>
      </c>
      <c r="F1302" s="1">
        <v>43194.660196759258</v>
      </c>
      <c r="G1302">
        <v>1120</v>
      </c>
      <c r="H1302" t="s">
        <v>326</v>
      </c>
      <c r="I1302">
        <v>9</v>
      </c>
      <c r="J1302">
        <v>35</v>
      </c>
      <c r="K1302">
        <v>8590</v>
      </c>
      <c r="L1302">
        <f t="shared" si="231"/>
        <v>15</v>
      </c>
      <c r="M1302" t="b">
        <f t="shared" si="232"/>
        <v>0</v>
      </c>
      <c r="N1302">
        <f t="shared" si="233"/>
        <v>13</v>
      </c>
      <c r="O1302">
        <f t="shared" si="234"/>
        <v>20</v>
      </c>
      <c r="P1302" s="8">
        <f t="shared" si="237"/>
        <v>9.2592592592592605E-3</v>
      </c>
      <c r="Q1302" s="1">
        <f t="shared" si="238"/>
        <v>43194.625</v>
      </c>
      <c r="R1302">
        <f t="shared" si="228"/>
        <v>17.899999999999999</v>
      </c>
      <c r="S1302" s="1">
        <f t="shared" si="235"/>
        <v>43194.625</v>
      </c>
      <c r="T1302">
        <f t="shared" si="229"/>
        <v>17.899999999999999</v>
      </c>
      <c r="U1302">
        <f t="shared" si="230"/>
        <v>0</v>
      </c>
      <c r="V1302" t="b">
        <f t="shared" si="236"/>
        <v>0</v>
      </c>
    </row>
    <row r="1303" spans="1:22" x14ac:dyDescent="0.4">
      <c r="A1303" t="s">
        <v>2023</v>
      </c>
      <c r="B1303" s="1">
        <v>43194.636319444442</v>
      </c>
      <c r="C1303">
        <v>173</v>
      </c>
      <c r="D1303" t="s">
        <v>158</v>
      </c>
      <c r="E1303">
        <v>1</v>
      </c>
      <c r="F1303" s="1">
        <v>43194.641539351855</v>
      </c>
      <c r="G1303">
        <v>142</v>
      </c>
      <c r="H1303" t="s">
        <v>84</v>
      </c>
      <c r="I1303">
        <v>9</v>
      </c>
      <c r="J1303">
        <v>7</v>
      </c>
      <c r="K1303">
        <v>1500</v>
      </c>
      <c r="L1303">
        <f t="shared" si="231"/>
        <v>15</v>
      </c>
      <c r="M1303" t="b">
        <f t="shared" si="232"/>
        <v>0</v>
      </c>
      <c r="N1303">
        <f t="shared" si="233"/>
        <v>16</v>
      </c>
      <c r="O1303">
        <f t="shared" si="234"/>
        <v>18</v>
      </c>
      <c r="P1303" s="8">
        <f t="shared" si="237"/>
        <v>1.1319444444444444E-2</v>
      </c>
      <c r="Q1303" s="1">
        <f t="shared" si="238"/>
        <v>43194.625</v>
      </c>
      <c r="R1303">
        <f t="shared" si="228"/>
        <v>17.899999999999999</v>
      </c>
      <c r="S1303" s="1">
        <f t="shared" si="235"/>
        <v>43194.625</v>
      </c>
      <c r="T1303">
        <f t="shared" si="229"/>
        <v>17.899999999999999</v>
      </c>
      <c r="U1303">
        <f t="shared" si="230"/>
        <v>0</v>
      </c>
      <c r="V1303" t="b">
        <f t="shared" si="236"/>
        <v>0</v>
      </c>
    </row>
    <row r="1304" spans="1:22" x14ac:dyDescent="0.4">
      <c r="A1304" t="s">
        <v>2024</v>
      </c>
      <c r="B1304" s="1">
        <v>43194.638124999998</v>
      </c>
      <c r="C1304">
        <v>1210</v>
      </c>
      <c r="D1304" t="s">
        <v>346</v>
      </c>
      <c r="E1304">
        <v>10</v>
      </c>
      <c r="F1304" s="1">
        <v>43194.72351851852</v>
      </c>
      <c r="G1304">
        <v>2369</v>
      </c>
      <c r="H1304" t="s">
        <v>341</v>
      </c>
      <c r="I1304">
        <v>14</v>
      </c>
      <c r="J1304">
        <v>114</v>
      </c>
      <c r="K1304">
        <v>7580</v>
      </c>
      <c r="L1304">
        <f t="shared" si="231"/>
        <v>15</v>
      </c>
      <c r="M1304" t="b">
        <f t="shared" si="232"/>
        <v>0</v>
      </c>
      <c r="N1304">
        <f t="shared" si="233"/>
        <v>18</v>
      </c>
      <c r="O1304">
        <f t="shared" si="234"/>
        <v>54</v>
      </c>
      <c r="P1304" s="8">
        <f t="shared" si="237"/>
        <v>1.3125E-2</v>
      </c>
      <c r="Q1304" s="1">
        <f t="shared" si="238"/>
        <v>43194.625</v>
      </c>
      <c r="R1304">
        <f t="shared" si="228"/>
        <v>17.899999999999999</v>
      </c>
      <c r="S1304" s="1">
        <f t="shared" si="235"/>
        <v>43194.625</v>
      </c>
      <c r="T1304">
        <f t="shared" si="229"/>
        <v>17.899999999999999</v>
      </c>
      <c r="U1304">
        <f t="shared" si="230"/>
        <v>0</v>
      </c>
      <c r="V1304" t="b">
        <f t="shared" si="236"/>
        <v>0</v>
      </c>
    </row>
    <row r="1305" spans="1:22" x14ac:dyDescent="0.4">
      <c r="A1305" t="s">
        <v>495</v>
      </c>
      <c r="B1305" s="1">
        <v>43194.639826388891</v>
      </c>
      <c r="C1305">
        <v>335</v>
      </c>
      <c r="D1305" t="s">
        <v>154</v>
      </c>
      <c r="E1305">
        <v>4</v>
      </c>
      <c r="F1305" s="1">
        <v>43194.679699074077</v>
      </c>
      <c r="G1305">
        <v>2362</v>
      </c>
      <c r="H1305" t="s">
        <v>630</v>
      </c>
      <c r="I1305">
        <v>8</v>
      </c>
      <c r="J1305">
        <v>57</v>
      </c>
      <c r="K1305">
        <v>9500</v>
      </c>
      <c r="L1305">
        <f t="shared" si="231"/>
        <v>15</v>
      </c>
      <c r="M1305" t="b">
        <f t="shared" si="232"/>
        <v>0</v>
      </c>
      <c r="N1305">
        <f t="shared" si="233"/>
        <v>21</v>
      </c>
      <c r="O1305">
        <f t="shared" si="234"/>
        <v>21</v>
      </c>
      <c r="P1305" s="8">
        <f t="shared" si="237"/>
        <v>1.4826388888888889E-2</v>
      </c>
      <c r="Q1305" s="1">
        <f t="shared" si="238"/>
        <v>43194.625</v>
      </c>
      <c r="R1305">
        <f t="shared" si="228"/>
        <v>17.899999999999999</v>
      </c>
      <c r="S1305" s="1">
        <f t="shared" si="235"/>
        <v>43194.625</v>
      </c>
      <c r="T1305">
        <f t="shared" si="229"/>
        <v>17.899999999999999</v>
      </c>
      <c r="U1305">
        <f t="shared" si="230"/>
        <v>0</v>
      </c>
      <c r="V1305" t="b">
        <f t="shared" si="236"/>
        <v>0</v>
      </c>
    </row>
    <row r="1306" spans="1:22" x14ac:dyDescent="0.4">
      <c r="A1306" t="s">
        <v>1876</v>
      </c>
      <c r="B1306" s="1">
        <v>43194.641331018516</v>
      </c>
      <c r="C1306">
        <v>525</v>
      </c>
      <c r="D1306" t="s">
        <v>484</v>
      </c>
      <c r="E1306">
        <v>10</v>
      </c>
      <c r="F1306" s="1">
        <v>43194.660208333335</v>
      </c>
      <c r="G1306">
        <v>504</v>
      </c>
      <c r="H1306" t="s">
        <v>810</v>
      </c>
      <c r="I1306">
        <v>3</v>
      </c>
      <c r="J1306">
        <v>26</v>
      </c>
      <c r="K1306">
        <v>5520</v>
      </c>
      <c r="L1306">
        <f t="shared" si="231"/>
        <v>15</v>
      </c>
      <c r="M1306" t="b">
        <f t="shared" si="232"/>
        <v>0</v>
      </c>
      <c r="N1306">
        <f t="shared" si="233"/>
        <v>23</v>
      </c>
      <c r="O1306">
        <f t="shared" si="234"/>
        <v>31</v>
      </c>
      <c r="P1306" s="8">
        <f t="shared" si="237"/>
        <v>1.6331018518518519E-2</v>
      </c>
      <c r="Q1306" s="1">
        <f t="shared" si="238"/>
        <v>43194.625</v>
      </c>
      <c r="R1306">
        <f t="shared" si="228"/>
        <v>17.899999999999999</v>
      </c>
      <c r="S1306" s="1">
        <f t="shared" si="235"/>
        <v>43194.625</v>
      </c>
      <c r="T1306">
        <f t="shared" si="229"/>
        <v>17.899999999999999</v>
      </c>
      <c r="U1306">
        <f t="shared" si="230"/>
        <v>0</v>
      </c>
      <c r="V1306" t="b">
        <f t="shared" si="236"/>
        <v>0</v>
      </c>
    </row>
    <row r="1307" spans="1:22" x14ac:dyDescent="0.4">
      <c r="A1307" t="s">
        <v>2025</v>
      </c>
      <c r="B1307" s="1">
        <v>43194.643206018518</v>
      </c>
      <c r="C1307">
        <v>104</v>
      </c>
      <c r="D1307" t="s">
        <v>1035</v>
      </c>
      <c r="E1307">
        <v>12</v>
      </c>
      <c r="F1307" s="1">
        <v>43194.657465277778</v>
      </c>
      <c r="G1307">
        <v>107</v>
      </c>
      <c r="H1307" t="s">
        <v>101</v>
      </c>
      <c r="I1307">
        <v>4</v>
      </c>
      <c r="J1307">
        <v>20</v>
      </c>
      <c r="K1307">
        <v>1760</v>
      </c>
      <c r="L1307">
        <f t="shared" si="231"/>
        <v>15</v>
      </c>
      <c r="M1307" t="b">
        <f t="shared" si="232"/>
        <v>0</v>
      </c>
      <c r="N1307">
        <f t="shared" si="233"/>
        <v>26</v>
      </c>
      <c r="O1307">
        <f t="shared" si="234"/>
        <v>13</v>
      </c>
      <c r="P1307" s="8">
        <f t="shared" si="237"/>
        <v>1.8206018518518517E-2</v>
      </c>
      <c r="Q1307" s="1">
        <f t="shared" si="238"/>
        <v>43194.625</v>
      </c>
      <c r="R1307">
        <f t="shared" si="228"/>
        <v>17.899999999999999</v>
      </c>
      <c r="S1307" s="1">
        <f t="shared" si="235"/>
        <v>43194.625</v>
      </c>
      <c r="T1307">
        <f t="shared" si="229"/>
        <v>17.899999999999999</v>
      </c>
      <c r="U1307">
        <f t="shared" si="230"/>
        <v>0</v>
      </c>
      <c r="V1307" t="b">
        <f t="shared" si="236"/>
        <v>0</v>
      </c>
    </row>
    <row r="1308" spans="1:22" x14ac:dyDescent="0.4">
      <c r="A1308" t="s">
        <v>2026</v>
      </c>
      <c r="B1308" s="1">
        <v>43194.644907407404</v>
      </c>
      <c r="C1308">
        <v>182</v>
      </c>
      <c r="D1308" t="s">
        <v>964</v>
      </c>
      <c r="E1308">
        <v>6</v>
      </c>
      <c r="F1308" s="1">
        <v>43194.667731481481</v>
      </c>
      <c r="G1308">
        <v>111</v>
      </c>
      <c r="H1308" t="s">
        <v>175</v>
      </c>
      <c r="I1308">
        <v>9</v>
      </c>
      <c r="J1308">
        <v>32</v>
      </c>
      <c r="K1308">
        <v>3170</v>
      </c>
      <c r="L1308">
        <f t="shared" si="231"/>
        <v>15</v>
      </c>
      <c r="M1308" t="b">
        <f t="shared" si="232"/>
        <v>0</v>
      </c>
      <c r="N1308">
        <f t="shared" si="233"/>
        <v>28</v>
      </c>
      <c r="O1308">
        <f t="shared" si="234"/>
        <v>40</v>
      </c>
      <c r="P1308" s="8">
        <f t="shared" si="237"/>
        <v>1.9907407407407408E-2</v>
      </c>
      <c r="Q1308" s="1">
        <f t="shared" si="238"/>
        <v>43194.625</v>
      </c>
      <c r="R1308">
        <f t="shared" si="228"/>
        <v>17.899999999999999</v>
      </c>
      <c r="S1308" s="1">
        <f t="shared" si="235"/>
        <v>43194.625</v>
      </c>
      <c r="T1308">
        <f t="shared" si="229"/>
        <v>17.899999999999999</v>
      </c>
      <c r="U1308">
        <f t="shared" si="230"/>
        <v>0</v>
      </c>
      <c r="V1308" t="b">
        <f t="shared" si="236"/>
        <v>0</v>
      </c>
    </row>
    <row r="1309" spans="1:22" x14ac:dyDescent="0.4">
      <c r="A1309" t="s">
        <v>1076</v>
      </c>
      <c r="B1309" s="1">
        <v>43194.646979166668</v>
      </c>
      <c r="C1309">
        <v>421</v>
      </c>
      <c r="D1309" t="s">
        <v>68</v>
      </c>
      <c r="E1309">
        <v>3</v>
      </c>
      <c r="F1309" s="1">
        <v>43194.653043981481</v>
      </c>
      <c r="G1309">
        <v>154</v>
      </c>
      <c r="H1309" t="s">
        <v>1415</v>
      </c>
      <c r="I1309">
        <v>8</v>
      </c>
      <c r="J1309">
        <v>7</v>
      </c>
      <c r="K1309">
        <v>660</v>
      </c>
      <c r="L1309">
        <f t="shared" si="231"/>
        <v>15</v>
      </c>
      <c r="M1309" t="b">
        <f t="shared" si="232"/>
        <v>0</v>
      </c>
      <c r="N1309">
        <f t="shared" si="233"/>
        <v>31</v>
      </c>
      <c r="O1309">
        <f t="shared" si="234"/>
        <v>39</v>
      </c>
      <c r="P1309" s="8">
        <f t="shared" si="237"/>
        <v>2.1979166666666664E-2</v>
      </c>
      <c r="Q1309" s="1">
        <f t="shared" si="238"/>
        <v>43194.625</v>
      </c>
      <c r="R1309">
        <f t="shared" si="228"/>
        <v>17.899999999999999</v>
      </c>
      <c r="S1309" s="1">
        <f t="shared" si="235"/>
        <v>43194.625</v>
      </c>
      <c r="T1309">
        <f t="shared" si="229"/>
        <v>17.899999999999999</v>
      </c>
      <c r="U1309">
        <f t="shared" si="230"/>
        <v>0</v>
      </c>
      <c r="V1309" t="b">
        <f t="shared" si="236"/>
        <v>0</v>
      </c>
    </row>
    <row r="1310" spans="1:22" x14ac:dyDescent="0.4">
      <c r="A1310" t="s">
        <v>1556</v>
      </c>
      <c r="B1310" s="1">
        <v>43194.648715277777</v>
      </c>
      <c r="C1310">
        <v>139</v>
      </c>
      <c r="D1310" t="s">
        <v>1450</v>
      </c>
      <c r="E1310">
        <v>3</v>
      </c>
      <c r="F1310" s="1">
        <v>43194.690682870372</v>
      </c>
      <c r="G1310">
        <v>176</v>
      </c>
      <c r="H1310" t="s">
        <v>48</v>
      </c>
      <c r="I1310">
        <v>10</v>
      </c>
      <c r="J1310">
        <v>58</v>
      </c>
      <c r="K1310">
        <v>3830</v>
      </c>
      <c r="L1310">
        <f t="shared" si="231"/>
        <v>15</v>
      </c>
      <c r="M1310" t="b">
        <f t="shared" si="232"/>
        <v>0</v>
      </c>
      <c r="N1310">
        <f t="shared" si="233"/>
        <v>34</v>
      </c>
      <c r="O1310">
        <f t="shared" si="234"/>
        <v>9</v>
      </c>
      <c r="P1310" s="8">
        <f t="shared" si="237"/>
        <v>2.3715277777777776E-2</v>
      </c>
      <c r="Q1310" s="1">
        <f t="shared" si="238"/>
        <v>43194.625</v>
      </c>
      <c r="R1310">
        <f t="shared" si="228"/>
        <v>17.899999999999999</v>
      </c>
      <c r="S1310" s="1">
        <f t="shared" si="235"/>
        <v>43194.625</v>
      </c>
      <c r="T1310">
        <f t="shared" si="229"/>
        <v>17.899999999999999</v>
      </c>
      <c r="U1310">
        <f t="shared" si="230"/>
        <v>0</v>
      </c>
      <c r="V1310" t="b">
        <f t="shared" si="236"/>
        <v>0</v>
      </c>
    </row>
    <row r="1311" spans="1:22" x14ac:dyDescent="0.4">
      <c r="A1311" t="s">
        <v>1228</v>
      </c>
      <c r="B1311" s="1">
        <v>43194.650405092594</v>
      </c>
      <c r="C1311">
        <v>1149</v>
      </c>
      <c r="D1311" t="s">
        <v>1283</v>
      </c>
      <c r="E1311">
        <v>3</v>
      </c>
      <c r="F1311" s="1">
        <v>43194.689722222225</v>
      </c>
      <c r="G1311">
        <v>1149</v>
      </c>
      <c r="H1311" t="s">
        <v>1283</v>
      </c>
      <c r="I1311">
        <v>3</v>
      </c>
      <c r="J1311">
        <v>54</v>
      </c>
      <c r="K1311">
        <v>4400</v>
      </c>
      <c r="L1311">
        <f t="shared" si="231"/>
        <v>15</v>
      </c>
      <c r="M1311" t="b">
        <f t="shared" si="232"/>
        <v>0</v>
      </c>
      <c r="N1311">
        <f t="shared" si="233"/>
        <v>36</v>
      </c>
      <c r="O1311">
        <f t="shared" si="234"/>
        <v>35</v>
      </c>
      <c r="P1311" s="8">
        <f t="shared" si="237"/>
        <v>2.5405092592592594E-2</v>
      </c>
      <c r="Q1311" s="1">
        <f t="shared" si="238"/>
        <v>43194.625</v>
      </c>
      <c r="R1311">
        <f t="shared" si="228"/>
        <v>17.899999999999999</v>
      </c>
      <c r="S1311" s="1">
        <f t="shared" si="235"/>
        <v>43194.625</v>
      </c>
      <c r="T1311">
        <f t="shared" si="229"/>
        <v>17.899999999999999</v>
      </c>
      <c r="U1311">
        <f t="shared" si="230"/>
        <v>0</v>
      </c>
      <c r="V1311" t="b">
        <f t="shared" si="236"/>
        <v>0</v>
      </c>
    </row>
    <row r="1312" spans="1:22" x14ac:dyDescent="0.4">
      <c r="A1312" t="s">
        <v>996</v>
      </c>
      <c r="B1312" s="1">
        <v>43194.652499999997</v>
      </c>
      <c r="C1312">
        <v>183</v>
      </c>
      <c r="D1312" t="s">
        <v>239</v>
      </c>
      <c r="E1312">
        <v>1</v>
      </c>
      <c r="F1312" s="1">
        <v>43194.658506944441</v>
      </c>
      <c r="G1312">
        <v>113</v>
      </c>
      <c r="H1312" t="s">
        <v>125</v>
      </c>
      <c r="I1312">
        <v>25</v>
      </c>
      <c r="J1312">
        <v>8</v>
      </c>
      <c r="K1312">
        <v>1360</v>
      </c>
      <c r="L1312">
        <f t="shared" si="231"/>
        <v>15</v>
      </c>
      <c r="M1312" t="b">
        <f t="shared" si="232"/>
        <v>0</v>
      </c>
      <c r="N1312">
        <f t="shared" si="233"/>
        <v>39</v>
      </c>
      <c r="O1312">
        <f t="shared" si="234"/>
        <v>36</v>
      </c>
      <c r="P1312" s="8">
        <f t="shared" si="237"/>
        <v>2.75E-2</v>
      </c>
      <c r="Q1312" s="1">
        <f t="shared" si="238"/>
        <v>43194.625</v>
      </c>
      <c r="R1312">
        <f t="shared" si="228"/>
        <v>17.899999999999999</v>
      </c>
      <c r="S1312" s="1">
        <f t="shared" si="235"/>
        <v>43194.625</v>
      </c>
      <c r="T1312">
        <f t="shared" si="229"/>
        <v>17.899999999999999</v>
      </c>
      <c r="U1312">
        <f t="shared" si="230"/>
        <v>0</v>
      </c>
      <c r="V1312" t="b">
        <f t="shared" si="236"/>
        <v>0</v>
      </c>
    </row>
    <row r="1313" spans="1:22" x14ac:dyDescent="0.4">
      <c r="A1313" t="s">
        <v>2027</v>
      </c>
      <c r="B1313" s="1">
        <v>43194.654444444444</v>
      </c>
      <c r="C1313">
        <v>329</v>
      </c>
      <c r="D1313" t="s">
        <v>1000</v>
      </c>
      <c r="E1313">
        <v>1</v>
      </c>
      <c r="F1313" s="1">
        <v>43194.675578703704</v>
      </c>
      <c r="G1313">
        <v>1303</v>
      </c>
      <c r="H1313" t="s">
        <v>1437</v>
      </c>
      <c r="I1313">
        <v>6</v>
      </c>
      <c r="J1313">
        <v>29</v>
      </c>
      <c r="K1313">
        <v>4510</v>
      </c>
      <c r="L1313">
        <f t="shared" si="231"/>
        <v>15</v>
      </c>
      <c r="M1313" t="b">
        <f t="shared" si="232"/>
        <v>0</v>
      </c>
      <c r="N1313">
        <f t="shared" si="233"/>
        <v>42</v>
      </c>
      <c r="O1313">
        <f t="shared" si="234"/>
        <v>24</v>
      </c>
      <c r="P1313" s="8">
        <f t="shared" si="237"/>
        <v>2.9444444444444443E-2</v>
      </c>
      <c r="Q1313" s="1">
        <f t="shared" si="238"/>
        <v>43194.625</v>
      </c>
      <c r="R1313">
        <f t="shared" si="228"/>
        <v>17.899999999999999</v>
      </c>
      <c r="S1313" s="1">
        <f t="shared" si="235"/>
        <v>43194.625</v>
      </c>
      <c r="T1313">
        <f t="shared" si="229"/>
        <v>17.899999999999999</v>
      </c>
      <c r="U1313">
        <f t="shared" si="230"/>
        <v>0</v>
      </c>
      <c r="V1313" t="b">
        <f t="shared" si="236"/>
        <v>0</v>
      </c>
    </row>
    <row r="1314" spans="1:22" x14ac:dyDescent="0.4">
      <c r="A1314" t="s">
        <v>2028</v>
      </c>
      <c r="B1314" s="1">
        <v>43194.656238425923</v>
      </c>
      <c r="C1314">
        <v>336</v>
      </c>
      <c r="D1314" t="s">
        <v>1477</v>
      </c>
      <c r="E1314">
        <v>9</v>
      </c>
      <c r="F1314" s="1">
        <v>43194.713263888887</v>
      </c>
      <c r="G1314">
        <v>311</v>
      </c>
      <c r="H1314" t="s">
        <v>841</v>
      </c>
      <c r="I1314">
        <v>4</v>
      </c>
      <c r="J1314">
        <v>81</v>
      </c>
      <c r="K1314">
        <v>7820</v>
      </c>
      <c r="L1314">
        <f t="shared" si="231"/>
        <v>15</v>
      </c>
      <c r="M1314" t="b">
        <f t="shared" si="232"/>
        <v>0</v>
      </c>
      <c r="N1314">
        <f t="shared" si="233"/>
        <v>44</v>
      </c>
      <c r="O1314">
        <f t="shared" si="234"/>
        <v>59</v>
      </c>
      <c r="P1314" s="8">
        <f t="shared" si="237"/>
        <v>3.123842592592593E-2</v>
      </c>
      <c r="Q1314" s="1">
        <f t="shared" si="238"/>
        <v>43194.625</v>
      </c>
      <c r="R1314">
        <f t="shared" si="228"/>
        <v>17.899999999999999</v>
      </c>
      <c r="S1314" s="1">
        <f t="shared" si="235"/>
        <v>43194.625</v>
      </c>
      <c r="T1314">
        <f t="shared" si="229"/>
        <v>17.899999999999999</v>
      </c>
      <c r="U1314">
        <f t="shared" si="230"/>
        <v>0</v>
      </c>
      <c r="V1314" t="b">
        <f t="shared" si="236"/>
        <v>0</v>
      </c>
    </row>
    <row r="1315" spans="1:22" x14ac:dyDescent="0.4">
      <c r="A1315" t="s">
        <v>2029</v>
      </c>
      <c r="B1315" s="1">
        <v>43194.657824074071</v>
      </c>
      <c r="C1315">
        <v>311</v>
      </c>
      <c r="D1315" t="s">
        <v>841</v>
      </c>
      <c r="E1315">
        <v>3</v>
      </c>
      <c r="F1315" s="1">
        <v>43194.681493055556</v>
      </c>
      <c r="G1315">
        <v>518</v>
      </c>
      <c r="H1315" t="s">
        <v>1430</v>
      </c>
      <c r="I1315">
        <v>18</v>
      </c>
      <c r="J1315">
        <v>33</v>
      </c>
      <c r="K1315">
        <v>6260</v>
      </c>
      <c r="L1315">
        <f t="shared" si="231"/>
        <v>15</v>
      </c>
      <c r="M1315" t="b">
        <f t="shared" si="232"/>
        <v>0</v>
      </c>
      <c r="N1315">
        <f t="shared" si="233"/>
        <v>47</v>
      </c>
      <c r="O1315">
        <f t="shared" si="234"/>
        <v>16</v>
      </c>
      <c r="P1315" s="8">
        <f t="shared" si="237"/>
        <v>3.2824074074074075E-2</v>
      </c>
      <c r="Q1315" s="1">
        <f t="shared" si="238"/>
        <v>43194.625</v>
      </c>
      <c r="R1315">
        <f t="shared" si="228"/>
        <v>17.899999999999999</v>
      </c>
      <c r="S1315" s="1">
        <f t="shared" si="235"/>
        <v>43194.625</v>
      </c>
      <c r="T1315">
        <f t="shared" si="229"/>
        <v>17.899999999999999</v>
      </c>
      <c r="U1315">
        <f t="shared" si="230"/>
        <v>0</v>
      </c>
      <c r="V1315" t="b">
        <f t="shared" si="236"/>
        <v>0</v>
      </c>
    </row>
    <row r="1316" spans="1:22" x14ac:dyDescent="0.4">
      <c r="A1316" t="s">
        <v>1577</v>
      </c>
      <c r="B1316" s="1">
        <v>43194.659502314818</v>
      </c>
      <c r="C1316">
        <v>354</v>
      </c>
      <c r="D1316" t="s">
        <v>362</v>
      </c>
      <c r="E1316">
        <v>8</v>
      </c>
      <c r="F1316" s="1">
        <v>43194.669270833336</v>
      </c>
      <c r="G1316">
        <v>358</v>
      </c>
      <c r="H1316" t="s">
        <v>344</v>
      </c>
      <c r="I1316">
        <v>11</v>
      </c>
      <c r="J1316">
        <v>13</v>
      </c>
      <c r="K1316">
        <v>1910</v>
      </c>
      <c r="L1316">
        <f t="shared" si="231"/>
        <v>15</v>
      </c>
      <c r="M1316" t="b">
        <f t="shared" si="232"/>
        <v>0</v>
      </c>
      <c r="N1316">
        <f t="shared" si="233"/>
        <v>49</v>
      </c>
      <c r="O1316">
        <f t="shared" si="234"/>
        <v>41</v>
      </c>
      <c r="P1316" s="8">
        <f t="shared" si="237"/>
        <v>3.4502314814814812E-2</v>
      </c>
      <c r="Q1316" s="1">
        <f t="shared" si="238"/>
        <v>43194.625</v>
      </c>
      <c r="R1316">
        <f t="shared" si="228"/>
        <v>17.899999999999999</v>
      </c>
      <c r="S1316" s="1">
        <f t="shared" si="235"/>
        <v>43194.625</v>
      </c>
      <c r="T1316">
        <f t="shared" si="229"/>
        <v>17.899999999999999</v>
      </c>
      <c r="U1316">
        <f t="shared" si="230"/>
        <v>0</v>
      </c>
      <c r="V1316" t="b">
        <f t="shared" si="236"/>
        <v>0</v>
      </c>
    </row>
    <row r="1317" spans="1:22" x14ac:dyDescent="0.4">
      <c r="A1317" t="s">
        <v>1020</v>
      </c>
      <c r="B1317" s="1">
        <v>43194.660983796297</v>
      </c>
      <c r="C1317">
        <v>1031</v>
      </c>
      <c r="D1317" t="s">
        <v>2030</v>
      </c>
      <c r="E1317">
        <v>14</v>
      </c>
      <c r="F1317" s="1">
        <v>43194.677858796298</v>
      </c>
      <c r="G1317">
        <v>1044</v>
      </c>
      <c r="H1317" t="s">
        <v>1421</v>
      </c>
      <c r="I1317">
        <v>7</v>
      </c>
      <c r="J1317">
        <v>23</v>
      </c>
      <c r="K1317">
        <v>2920</v>
      </c>
      <c r="L1317">
        <f t="shared" si="231"/>
        <v>15</v>
      </c>
      <c r="M1317" t="b">
        <f t="shared" si="232"/>
        <v>0</v>
      </c>
      <c r="N1317">
        <f t="shared" si="233"/>
        <v>51</v>
      </c>
      <c r="O1317">
        <f t="shared" si="234"/>
        <v>49</v>
      </c>
      <c r="P1317" s="8">
        <f t="shared" si="237"/>
        <v>3.5983796296296298E-2</v>
      </c>
      <c r="Q1317" s="1">
        <f t="shared" si="238"/>
        <v>43194.625</v>
      </c>
      <c r="R1317">
        <f t="shared" si="228"/>
        <v>17.899999999999999</v>
      </c>
      <c r="S1317" s="1">
        <f t="shared" si="235"/>
        <v>43194.625</v>
      </c>
      <c r="T1317">
        <f t="shared" si="229"/>
        <v>17.899999999999999</v>
      </c>
      <c r="U1317">
        <f t="shared" si="230"/>
        <v>0</v>
      </c>
      <c r="V1317" t="b">
        <f t="shared" si="236"/>
        <v>0</v>
      </c>
    </row>
    <row r="1318" spans="1:22" x14ac:dyDescent="0.4">
      <c r="A1318" t="s">
        <v>2031</v>
      </c>
      <c r="B1318" s="1">
        <v>43194.662824074076</v>
      </c>
      <c r="C1318">
        <v>1414</v>
      </c>
      <c r="D1318" t="s">
        <v>115</v>
      </c>
      <c r="E1318">
        <v>8</v>
      </c>
      <c r="F1318" s="1">
        <v>43194.698657407411</v>
      </c>
      <c r="G1318">
        <v>635</v>
      </c>
      <c r="H1318" t="s">
        <v>1078</v>
      </c>
      <c r="I1318">
        <v>4</v>
      </c>
      <c r="J1318">
        <v>49</v>
      </c>
      <c r="K1318">
        <v>4790</v>
      </c>
      <c r="L1318">
        <f t="shared" si="231"/>
        <v>15</v>
      </c>
      <c r="M1318" t="b">
        <f t="shared" si="232"/>
        <v>0</v>
      </c>
      <c r="N1318">
        <f t="shared" si="233"/>
        <v>54</v>
      </c>
      <c r="O1318">
        <f t="shared" si="234"/>
        <v>28</v>
      </c>
      <c r="P1318" s="8">
        <f t="shared" si="237"/>
        <v>3.7824074074074072E-2</v>
      </c>
      <c r="Q1318" s="1">
        <f t="shared" si="238"/>
        <v>43194.625</v>
      </c>
      <c r="R1318">
        <f t="shared" si="228"/>
        <v>17.899999999999999</v>
      </c>
      <c r="S1318" s="1">
        <f t="shared" si="235"/>
        <v>43194.625</v>
      </c>
      <c r="T1318">
        <f t="shared" si="229"/>
        <v>17.899999999999999</v>
      </c>
      <c r="U1318">
        <f t="shared" si="230"/>
        <v>0</v>
      </c>
      <c r="V1318" t="b">
        <f t="shared" si="236"/>
        <v>0</v>
      </c>
    </row>
    <row r="1319" spans="1:22" x14ac:dyDescent="0.4">
      <c r="A1319" t="s">
        <v>2032</v>
      </c>
      <c r="B1319" s="1">
        <v>43194.66479166667</v>
      </c>
      <c r="C1319">
        <v>1846</v>
      </c>
      <c r="D1319" t="s">
        <v>2033</v>
      </c>
      <c r="E1319">
        <v>1</v>
      </c>
      <c r="F1319" s="1">
        <v>43194.673680555556</v>
      </c>
      <c r="G1319">
        <v>1833</v>
      </c>
      <c r="H1319" t="s">
        <v>1822</v>
      </c>
      <c r="I1319">
        <v>6</v>
      </c>
      <c r="J1319">
        <v>12</v>
      </c>
      <c r="K1319">
        <v>1510</v>
      </c>
      <c r="L1319">
        <f t="shared" si="231"/>
        <v>15</v>
      </c>
      <c r="M1319" t="b">
        <f t="shared" si="232"/>
        <v>0</v>
      </c>
      <c r="N1319">
        <f t="shared" si="233"/>
        <v>57</v>
      </c>
      <c r="O1319">
        <f t="shared" si="234"/>
        <v>18</v>
      </c>
      <c r="P1319" s="8">
        <f t="shared" si="237"/>
        <v>3.9791666666666663E-2</v>
      </c>
      <c r="Q1319" s="1">
        <f t="shared" si="238"/>
        <v>43194.625</v>
      </c>
      <c r="R1319">
        <f t="shared" si="228"/>
        <v>17.899999999999999</v>
      </c>
      <c r="S1319" s="1">
        <f t="shared" si="235"/>
        <v>43194.625</v>
      </c>
      <c r="T1319">
        <f t="shared" si="229"/>
        <v>17.899999999999999</v>
      </c>
      <c r="U1319">
        <f t="shared" si="230"/>
        <v>0</v>
      </c>
      <c r="V1319" t="b">
        <f t="shared" si="236"/>
        <v>0</v>
      </c>
    </row>
    <row r="1320" spans="1:22" x14ac:dyDescent="0.4">
      <c r="A1320" t="s">
        <v>2034</v>
      </c>
      <c r="B1320" s="1">
        <v>43194.666307870371</v>
      </c>
      <c r="C1320">
        <v>1928</v>
      </c>
      <c r="D1320" t="s">
        <v>671</v>
      </c>
      <c r="E1320">
        <v>5</v>
      </c>
      <c r="F1320" s="1">
        <v>43194.694953703707</v>
      </c>
      <c r="G1320">
        <v>1820</v>
      </c>
      <c r="H1320" t="s">
        <v>13</v>
      </c>
      <c r="I1320">
        <v>6</v>
      </c>
      <c r="J1320">
        <v>40</v>
      </c>
      <c r="K1320">
        <v>8820</v>
      </c>
      <c r="L1320">
        <f t="shared" si="231"/>
        <v>15</v>
      </c>
      <c r="M1320" t="b">
        <f t="shared" si="232"/>
        <v>0</v>
      </c>
      <c r="N1320">
        <f t="shared" si="233"/>
        <v>59</v>
      </c>
      <c r="O1320">
        <f t="shared" si="234"/>
        <v>29</v>
      </c>
      <c r="P1320" s="8">
        <f t="shared" si="237"/>
        <v>4.130787037037037E-2</v>
      </c>
      <c r="Q1320" s="1">
        <f t="shared" si="238"/>
        <v>43194.625</v>
      </c>
      <c r="R1320">
        <f t="shared" si="228"/>
        <v>17.899999999999999</v>
      </c>
      <c r="S1320" s="1">
        <f t="shared" si="235"/>
        <v>43194.625</v>
      </c>
      <c r="T1320">
        <f t="shared" si="229"/>
        <v>17.899999999999999</v>
      </c>
      <c r="U1320">
        <f t="shared" si="230"/>
        <v>0</v>
      </c>
      <c r="V1320" t="b">
        <f t="shared" si="236"/>
        <v>0</v>
      </c>
    </row>
    <row r="1321" spans="1:22" x14ac:dyDescent="0.4">
      <c r="A1321" t="s">
        <v>1657</v>
      </c>
      <c r="B1321" s="1">
        <v>43194.668252314812</v>
      </c>
      <c r="C1321">
        <v>1119</v>
      </c>
      <c r="D1321" t="s">
        <v>744</v>
      </c>
      <c r="E1321">
        <v>5</v>
      </c>
      <c r="F1321" s="1">
        <v>43194.703402777777</v>
      </c>
      <c r="G1321">
        <v>1119</v>
      </c>
      <c r="H1321" t="s">
        <v>744</v>
      </c>
      <c r="I1321">
        <v>2</v>
      </c>
      <c r="J1321">
        <v>46</v>
      </c>
      <c r="K1321">
        <v>10560</v>
      </c>
      <c r="L1321">
        <f t="shared" si="231"/>
        <v>16</v>
      </c>
      <c r="M1321" t="b">
        <f t="shared" si="232"/>
        <v>0</v>
      </c>
      <c r="N1321">
        <f t="shared" si="233"/>
        <v>2</v>
      </c>
      <c r="O1321">
        <f t="shared" si="234"/>
        <v>17</v>
      </c>
      <c r="P1321" s="8">
        <f t="shared" si="237"/>
        <v>1.5856481481481479E-3</v>
      </c>
      <c r="Q1321" s="1">
        <f t="shared" si="238"/>
        <v>43194.666666666664</v>
      </c>
      <c r="R1321">
        <f t="shared" si="228"/>
        <v>17.899999999999999</v>
      </c>
      <c r="S1321" s="1">
        <f t="shared" si="235"/>
        <v>43194.666666666664</v>
      </c>
      <c r="T1321">
        <f t="shared" si="229"/>
        <v>17.899999999999999</v>
      </c>
      <c r="U1321">
        <f t="shared" si="230"/>
        <v>0</v>
      </c>
      <c r="V1321" t="b">
        <f t="shared" si="236"/>
        <v>0</v>
      </c>
    </row>
    <row r="1322" spans="1:22" x14ac:dyDescent="0.4">
      <c r="A1322" t="s">
        <v>2035</v>
      </c>
      <c r="B1322" s="1">
        <v>43194.669328703705</v>
      </c>
      <c r="C1322">
        <v>583</v>
      </c>
      <c r="D1322" t="s">
        <v>587</v>
      </c>
      <c r="E1322">
        <v>10</v>
      </c>
      <c r="F1322" s="1">
        <v>43194.689884259256</v>
      </c>
      <c r="G1322">
        <v>565</v>
      </c>
      <c r="H1322" t="s">
        <v>496</v>
      </c>
      <c r="I1322">
        <v>3</v>
      </c>
      <c r="J1322">
        <v>28</v>
      </c>
      <c r="K1322">
        <v>5610</v>
      </c>
      <c r="L1322">
        <f t="shared" si="231"/>
        <v>16</v>
      </c>
      <c r="M1322" t="b">
        <f t="shared" si="232"/>
        <v>0</v>
      </c>
      <c r="N1322">
        <f t="shared" si="233"/>
        <v>3</v>
      </c>
      <c r="O1322">
        <f t="shared" si="234"/>
        <v>50</v>
      </c>
      <c r="P1322" s="8">
        <f t="shared" si="237"/>
        <v>2.6620370370370374E-3</v>
      </c>
      <c r="Q1322" s="1">
        <f t="shared" si="238"/>
        <v>43194.666666666672</v>
      </c>
      <c r="R1322" t="e">
        <f t="shared" si="228"/>
        <v>#N/A</v>
      </c>
      <c r="S1322" s="1">
        <f t="shared" si="235"/>
        <v>43194.666666666664</v>
      </c>
      <c r="T1322">
        <f t="shared" si="229"/>
        <v>17.899999999999999</v>
      </c>
      <c r="U1322">
        <f t="shared" si="230"/>
        <v>0</v>
      </c>
      <c r="V1322" t="b">
        <f t="shared" si="236"/>
        <v>0</v>
      </c>
    </row>
    <row r="1323" spans="1:22" x14ac:dyDescent="0.4">
      <c r="A1323" t="s">
        <v>2036</v>
      </c>
      <c r="B1323" s="1">
        <v>43194.671215277776</v>
      </c>
      <c r="C1323">
        <v>509</v>
      </c>
      <c r="D1323" t="s">
        <v>278</v>
      </c>
      <c r="E1323">
        <v>7</v>
      </c>
      <c r="F1323" s="1">
        <v>43194.681469907409</v>
      </c>
      <c r="G1323">
        <v>3505</v>
      </c>
      <c r="H1323" t="s">
        <v>584</v>
      </c>
      <c r="I1323">
        <v>4</v>
      </c>
      <c r="J1323">
        <v>14</v>
      </c>
      <c r="K1323">
        <v>1620</v>
      </c>
      <c r="L1323">
        <f t="shared" si="231"/>
        <v>16</v>
      </c>
      <c r="M1323" t="b">
        <f t="shared" si="232"/>
        <v>0</v>
      </c>
      <c r="N1323">
        <f t="shared" si="233"/>
        <v>6</v>
      </c>
      <c r="O1323">
        <f t="shared" si="234"/>
        <v>33</v>
      </c>
      <c r="P1323" s="8">
        <f t="shared" si="237"/>
        <v>4.5486111111111109E-3</v>
      </c>
      <c r="Q1323" s="1">
        <f t="shared" si="238"/>
        <v>43194.666666666664</v>
      </c>
      <c r="R1323">
        <f t="shared" si="228"/>
        <v>17.899999999999999</v>
      </c>
      <c r="S1323" s="1">
        <f t="shared" si="235"/>
        <v>43194.666666666664</v>
      </c>
      <c r="T1323">
        <f t="shared" si="229"/>
        <v>17.899999999999999</v>
      </c>
      <c r="U1323">
        <f t="shared" si="230"/>
        <v>0</v>
      </c>
      <c r="V1323" t="b">
        <f t="shared" si="236"/>
        <v>0</v>
      </c>
    </row>
    <row r="1324" spans="1:22" x14ac:dyDescent="0.4">
      <c r="A1324" t="s">
        <v>2037</v>
      </c>
      <c r="B1324" s="1">
        <v>43194.672638888886</v>
      </c>
      <c r="C1324">
        <v>343</v>
      </c>
      <c r="D1324" t="s">
        <v>878</v>
      </c>
      <c r="E1324">
        <v>8</v>
      </c>
      <c r="F1324" s="1">
        <v>43194.692129629628</v>
      </c>
      <c r="G1324">
        <v>1351</v>
      </c>
      <c r="H1324" t="s">
        <v>1353</v>
      </c>
      <c r="I1324">
        <v>2</v>
      </c>
      <c r="J1324">
        <v>27</v>
      </c>
      <c r="K1324">
        <v>3450</v>
      </c>
      <c r="L1324">
        <f t="shared" si="231"/>
        <v>16</v>
      </c>
      <c r="M1324" t="b">
        <f t="shared" si="232"/>
        <v>0</v>
      </c>
      <c r="N1324">
        <f t="shared" si="233"/>
        <v>8</v>
      </c>
      <c r="O1324">
        <f t="shared" si="234"/>
        <v>36</v>
      </c>
      <c r="P1324" s="8">
        <f t="shared" si="237"/>
        <v>5.9722222222222225E-3</v>
      </c>
      <c r="Q1324" s="1">
        <f t="shared" si="238"/>
        <v>43194.666666666664</v>
      </c>
      <c r="R1324">
        <f t="shared" si="228"/>
        <v>17.899999999999999</v>
      </c>
      <c r="S1324" s="1">
        <f t="shared" si="235"/>
        <v>43194.666666666664</v>
      </c>
      <c r="T1324">
        <f t="shared" si="229"/>
        <v>17.899999999999999</v>
      </c>
      <c r="U1324">
        <f t="shared" si="230"/>
        <v>0</v>
      </c>
      <c r="V1324" t="b">
        <f t="shared" si="236"/>
        <v>0</v>
      </c>
    </row>
    <row r="1325" spans="1:22" x14ac:dyDescent="0.4">
      <c r="A1325" t="s">
        <v>2038</v>
      </c>
      <c r="B1325" s="1">
        <v>43194.674456018518</v>
      </c>
      <c r="C1325">
        <v>925</v>
      </c>
      <c r="D1325" t="s">
        <v>1128</v>
      </c>
      <c r="E1325">
        <v>6</v>
      </c>
      <c r="F1325" s="1">
        <v>43194.747997685183</v>
      </c>
      <c r="G1325">
        <v>926</v>
      </c>
      <c r="H1325" t="s">
        <v>1466</v>
      </c>
      <c r="I1325">
        <v>4</v>
      </c>
      <c r="J1325">
        <v>105</v>
      </c>
      <c r="K1325">
        <v>1120</v>
      </c>
      <c r="L1325">
        <f t="shared" si="231"/>
        <v>16</v>
      </c>
      <c r="M1325" t="b">
        <f t="shared" si="232"/>
        <v>0</v>
      </c>
      <c r="N1325">
        <f t="shared" si="233"/>
        <v>11</v>
      </c>
      <c r="O1325">
        <f t="shared" si="234"/>
        <v>13</v>
      </c>
      <c r="P1325" s="8">
        <f t="shared" si="237"/>
        <v>7.789351851851852E-3</v>
      </c>
      <c r="Q1325" s="1">
        <f t="shared" si="238"/>
        <v>43194.666666666664</v>
      </c>
      <c r="R1325">
        <f t="shared" si="228"/>
        <v>17.899999999999999</v>
      </c>
      <c r="S1325" s="1">
        <f t="shared" si="235"/>
        <v>43194.666666666664</v>
      </c>
      <c r="T1325">
        <f t="shared" si="229"/>
        <v>17.899999999999999</v>
      </c>
      <c r="U1325">
        <f t="shared" si="230"/>
        <v>0</v>
      </c>
      <c r="V1325" t="b">
        <f t="shared" si="236"/>
        <v>0</v>
      </c>
    </row>
    <row r="1326" spans="1:22" x14ac:dyDescent="0.4">
      <c r="A1326" t="s">
        <v>858</v>
      </c>
      <c r="B1326" s="1">
        <v>43194.675821759258</v>
      </c>
      <c r="C1326">
        <v>210</v>
      </c>
      <c r="D1326" t="s">
        <v>397</v>
      </c>
      <c r="E1326">
        <v>2</v>
      </c>
      <c r="F1326" s="1">
        <v>43194.694027777776</v>
      </c>
      <c r="G1326">
        <v>1906</v>
      </c>
      <c r="H1326" t="s">
        <v>359</v>
      </c>
      <c r="I1326">
        <v>18</v>
      </c>
      <c r="J1326">
        <v>25</v>
      </c>
      <c r="K1326">
        <v>3880</v>
      </c>
      <c r="L1326">
        <f t="shared" si="231"/>
        <v>16</v>
      </c>
      <c r="M1326" t="b">
        <f t="shared" si="232"/>
        <v>0</v>
      </c>
      <c r="N1326">
        <f t="shared" si="233"/>
        <v>13</v>
      </c>
      <c r="O1326">
        <f t="shared" si="234"/>
        <v>11</v>
      </c>
      <c r="P1326" s="8">
        <f t="shared" si="237"/>
        <v>9.1550925925925931E-3</v>
      </c>
      <c r="Q1326" s="1">
        <f t="shared" si="238"/>
        <v>43194.666666666664</v>
      </c>
      <c r="R1326">
        <f t="shared" si="228"/>
        <v>17.899999999999999</v>
      </c>
      <c r="S1326" s="1">
        <f t="shared" si="235"/>
        <v>43194.666666666664</v>
      </c>
      <c r="T1326">
        <f t="shared" si="229"/>
        <v>17.899999999999999</v>
      </c>
      <c r="U1326">
        <f t="shared" si="230"/>
        <v>0</v>
      </c>
      <c r="V1326" t="b">
        <f t="shared" si="236"/>
        <v>0</v>
      </c>
    </row>
    <row r="1327" spans="1:22" x14ac:dyDescent="0.4">
      <c r="A1327" t="s">
        <v>2039</v>
      </c>
      <c r="B1327" s="1">
        <v>43194.677060185182</v>
      </c>
      <c r="C1327">
        <v>634</v>
      </c>
      <c r="D1327" t="s">
        <v>320</v>
      </c>
      <c r="E1327">
        <v>9</v>
      </c>
      <c r="F1327" s="1">
        <v>43194.692060185182</v>
      </c>
      <c r="G1327">
        <v>1403</v>
      </c>
      <c r="H1327" t="s">
        <v>258</v>
      </c>
      <c r="I1327">
        <v>5</v>
      </c>
      <c r="J1327">
        <v>20</v>
      </c>
      <c r="K1327">
        <v>2330</v>
      </c>
      <c r="L1327">
        <f t="shared" si="231"/>
        <v>16</v>
      </c>
      <c r="M1327" t="b">
        <f t="shared" si="232"/>
        <v>0</v>
      </c>
      <c r="N1327">
        <f t="shared" si="233"/>
        <v>14</v>
      </c>
      <c r="O1327">
        <f t="shared" si="234"/>
        <v>58</v>
      </c>
      <c r="P1327" s="8">
        <f t="shared" si="237"/>
        <v>1.0393518518518519E-2</v>
      </c>
      <c r="Q1327" s="1">
        <f t="shared" si="238"/>
        <v>43194.666666666664</v>
      </c>
      <c r="R1327">
        <f t="shared" si="228"/>
        <v>17.899999999999999</v>
      </c>
      <c r="S1327" s="1">
        <f t="shared" si="235"/>
        <v>43194.666666666664</v>
      </c>
      <c r="T1327">
        <f t="shared" si="229"/>
        <v>17.899999999999999</v>
      </c>
      <c r="U1327">
        <f t="shared" si="230"/>
        <v>0</v>
      </c>
      <c r="V1327" t="b">
        <f t="shared" si="236"/>
        <v>0</v>
      </c>
    </row>
    <row r="1328" spans="1:22" x14ac:dyDescent="0.4">
      <c r="A1328" t="s">
        <v>2040</v>
      </c>
      <c r="B1328" s="1">
        <v>43194.67832175926</v>
      </c>
      <c r="C1328">
        <v>191</v>
      </c>
      <c r="D1328" t="s">
        <v>263</v>
      </c>
      <c r="E1328">
        <v>10</v>
      </c>
      <c r="F1328" s="1">
        <v>43194.700879629629</v>
      </c>
      <c r="G1328">
        <v>926</v>
      </c>
      <c r="H1328" t="s">
        <v>1466</v>
      </c>
      <c r="I1328">
        <v>4</v>
      </c>
      <c r="J1328">
        <v>31</v>
      </c>
      <c r="K1328">
        <v>4500</v>
      </c>
      <c r="L1328">
        <f t="shared" si="231"/>
        <v>16</v>
      </c>
      <c r="M1328" t="b">
        <f t="shared" si="232"/>
        <v>0</v>
      </c>
      <c r="N1328">
        <f t="shared" si="233"/>
        <v>16</v>
      </c>
      <c r="O1328">
        <f t="shared" si="234"/>
        <v>47</v>
      </c>
      <c r="P1328" s="8">
        <f t="shared" si="237"/>
        <v>1.1655092592592594E-2</v>
      </c>
      <c r="Q1328" s="1">
        <f t="shared" si="238"/>
        <v>43194.666666666664</v>
      </c>
      <c r="R1328">
        <f t="shared" si="228"/>
        <v>17.899999999999999</v>
      </c>
      <c r="S1328" s="1">
        <f t="shared" si="235"/>
        <v>43194.666666666664</v>
      </c>
      <c r="T1328">
        <f t="shared" si="229"/>
        <v>17.899999999999999</v>
      </c>
      <c r="U1328">
        <f t="shared" si="230"/>
        <v>0</v>
      </c>
      <c r="V1328" t="b">
        <f t="shared" si="236"/>
        <v>0</v>
      </c>
    </row>
    <row r="1329" spans="1:22" x14ac:dyDescent="0.4">
      <c r="A1329" t="s">
        <v>2041</v>
      </c>
      <c r="B1329" s="1">
        <v>43194.6796412037</v>
      </c>
      <c r="C1329">
        <v>176</v>
      </c>
      <c r="D1329" t="s">
        <v>48</v>
      </c>
      <c r="E1329">
        <v>7</v>
      </c>
      <c r="F1329" s="1">
        <v>43194.700613425928</v>
      </c>
      <c r="G1329">
        <v>128</v>
      </c>
      <c r="H1329" t="s">
        <v>955</v>
      </c>
      <c r="I1329">
        <v>6</v>
      </c>
      <c r="J1329">
        <v>28</v>
      </c>
      <c r="K1329">
        <v>3180</v>
      </c>
      <c r="L1329">
        <f t="shared" si="231"/>
        <v>16</v>
      </c>
      <c r="M1329" t="b">
        <f t="shared" si="232"/>
        <v>0</v>
      </c>
      <c r="N1329">
        <f t="shared" si="233"/>
        <v>18</v>
      </c>
      <c r="O1329">
        <f t="shared" si="234"/>
        <v>41</v>
      </c>
      <c r="P1329" s="8">
        <f t="shared" si="237"/>
        <v>1.2974537037037036E-2</v>
      </c>
      <c r="Q1329" s="1">
        <f t="shared" si="238"/>
        <v>43194.666666666664</v>
      </c>
      <c r="R1329">
        <f t="shared" si="228"/>
        <v>17.899999999999999</v>
      </c>
      <c r="S1329" s="1">
        <f t="shared" si="235"/>
        <v>43194.666666666664</v>
      </c>
      <c r="T1329">
        <f t="shared" si="229"/>
        <v>17.899999999999999</v>
      </c>
      <c r="U1329">
        <f t="shared" si="230"/>
        <v>0</v>
      </c>
      <c r="V1329" t="b">
        <f t="shared" si="236"/>
        <v>0</v>
      </c>
    </row>
    <row r="1330" spans="1:22" x14ac:dyDescent="0.4">
      <c r="A1330" t="s">
        <v>2042</v>
      </c>
      <c r="B1330" s="1">
        <v>43194.680972222224</v>
      </c>
      <c r="C1330">
        <v>2040</v>
      </c>
      <c r="D1330" t="s">
        <v>2043</v>
      </c>
      <c r="E1330">
        <v>8</v>
      </c>
      <c r="F1330" s="1">
        <v>43194.775972222225</v>
      </c>
      <c r="G1330">
        <v>2025</v>
      </c>
      <c r="H1330" t="s">
        <v>1087</v>
      </c>
      <c r="I1330">
        <v>13</v>
      </c>
      <c r="J1330">
        <v>136</v>
      </c>
      <c r="K1330">
        <v>13870</v>
      </c>
      <c r="L1330">
        <f t="shared" si="231"/>
        <v>16</v>
      </c>
      <c r="M1330" t="b">
        <f t="shared" si="232"/>
        <v>0</v>
      </c>
      <c r="N1330">
        <f t="shared" si="233"/>
        <v>20</v>
      </c>
      <c r="O1330">
        <f t="shared" si="234"/>
        <v>36</v>
      </c>
      <c r="P1330" s="8">
        <f t="shared" si="237"/>
        <v>1.4305555555555557E-2</v>
      </c>
      <c r="Q1330" s="1">
        <f t="shared" si="238"/>
        <v>43194.666666666672</v>
      </c>
      <c r="R1330" t="e">
        <f t="shared" si="228"/>
        <v>#N/A</v>
      </c>
      <c r="S1330" s="1">
        <f t="shared" si="235"/>
        <v>43194.666666666664</v>
      </c>
      <c r="T1330">
        <f t="shared" si="229"/>
        <v>17.899999999999999</v>
      </c>
      <c r="U1330">
        <f t="shared" si="230"/>
        <v>0</v>
      </c>
      <c r="V1330" t="b">
        <f t="shared" si="236"/>
        <v>0</v>
      </c>
    </row>
    <row r="1331" spans="1:22" x14ac:dyDescent="0.4">
      <c r="A1331" t="s">
        <v>2044</v>
      </c>
      <c r="B1331" s="1">
        <v>43194.682395833333</v>
      </c>
      <c r="C1331">
        <v>203</v>
      </c>
      <c r="D1331" t="s">
        <v>244</v>
      </c>
      <c r="E1331">
        <v>4</v>
      </c>
      <c r="F1331" s="1">
        <v>43194.715787037036</v>
      </c>
      <c r="G1331">
        <v>207</v>
      </c>
      <c r="H1331" t="s">
        <v>41</v>
      </c>
      <c r="I1331">
        <v>24</v>
      </c>
      <c r="J1331">
        <v>47</v>
      </c>
      <c r="K1331">
        <v>4410</v>
      </c>
      <c r="L1331">
        <f t="shared" si="231"/>
        <v>16</v>
      </c>
      <c r="M1331" t="b">
        <f t="shared" si="232"/>
        <v>0</v>
      </c>
      <c r="N1331">
        <f t="shared" si="233"/>
        <v>22</v>
      </c>
      <c r="O1331">
        <f t="shared" si="234"/>
        <v>39</v>
      </c>
      <c r="P1331" s="8">
        <f t="shared" si="237"/>
        <v>1.5729166666666666E-2</v>
      </c>
      <c r="Q1331" s="1">
        <f t="shared" si="238"/>
        <v>43194.666666666664</v>
      </c>
      <c r="R1331">
        <f t="shared" si="228"/>
        <v>17.899999999999999</v>
      </c>
      <c r="S1331" s="1">
        <f t="shared" si="235"/>
        <v>43194.666666666664</v>
      </c>
      <c r="T1331">
        <f t="shared" si="229"/>
        <v>17.899999999999999</v>
      </c>
      <c r="U1331">
        <f t="shared" si="230"/>
        <v>0</v>
      </c>
      <c r="V1331" t="b">
        <f t="shared" si="236"/>
        <v>0</v>
      </c>
    </row>
    <row r="1332" spans="1:22" x14ac:dyDescent="0.4">
      <c r="A1332" t="s">
        <v>2045</v>
      </c>
      <c r="B1332" s="1">
        <v>43194.684062499997</v>
      </c>
      <c r="C1332">
        <v>582</v>
      </c>
      <c r="D1332" t="s">
        <v>950</v>
      </c>
      <c r="E1332">
        <v>9</v>
      </c>
      <c r="F1332" s="1">
        <v>43194.735706018517</v>
      </c>
      <c r="G1332">
        <v>514</v>
      </c>
      <c r="H1332" t="s">
        <v>752</v>
      </c>
      <c r="I1332">
        <v>2</v>
      </c>
      <c r="J1332">
        <v>72</v>
      </c>
      <c r="K1332">
        <v>3000</v>
      </c>
      <c r="L1332">
        <f t="shared" si="231"/>
        <v>16</v>
      </c>
      <c r="M1332" t="b">
        <f t="shared" si="232"/>
        <v>0</v>
      </c>
      <c r="N1332">
        <f t="shared" si="233"/>
        <v>25</v>
      </c>
      <c r="O1332">
        <f t="shared" si="234"/>
        <v>3</v>
      </c>
      <c r="P1332" s="8">
        <f t="shared" si="237"/>
        <v>1.7395833333333336E-2</v>
      </c>
      <c r="Q1332" s="1">
        <f t="shared" si="238"/>
        <v>43194.666666666664</v>
      </c>
      <c r="R1332">
        <f t="shared" si="228"/>
        <v>17.899999999999999</v>
      </c>
      <c r="S1332" s="1">
        <f t="shared" si="235"/>
        <v>43194.666666666664</v>
      </c>
      <c r="T1332">
        <f t="shared" si="229"/>
        <v>17.899999999999999</v>
      </c>
      <c r="U1332">
        <f t="shared" si="230"/>
        <v>0</v>
      </c>
      <c r="V1332" t="b">
        <f t="shared" si="236"/>
        <v>0</v>
      </c>
    </row>
    <row r="1333" spans="1:22" x14ac:dyDescent="0.4">
      <c r="A1333" t="s">
        <v>1690</v>
      </c>
      <c r="B1333" s="1">
        <v>43194.68550925926</v>
      </c>
      <c r="C1333">
        <v>179</v>
      </c>
      <c r="D1333" t="s">
        <v>865</v>
      </c>
      <c r="E1333">
        <v>5</v>
      </c>
      <c r="F1333" s="1">
        <v>43194.690370370372</v>
      </c>
      <c r="G1333">
        <v>166</v>
      </c>
      <c r="H1333" t="s">
        <v>1785</v>
      </c>
      <c r="I1333">
        <v>6</v>
      </c>
      <c r="J1333">
        <v>6</v>
      </c>
      <c r="K1333">
        <v>1030</v>
      </c>
      <c r="L1333">
        <f t="shared" si="231"/>
        <v>16</v>
      </c>
      <c r="M1333" t="b">
        <f t="shared" si="232"/>
        <v>0</v>
      </c>
      <c r="N1333">
        <f t="shared" si="233"/>
        <v>27</v>
      </c>
      <c r="O1333">
        <f t="shared" si="234"/>
        <v>8</v>
      </c>
      <c r="P1333" s="8">
        <f t="shared" si="237"/>
        <v>1.8842592592592591E-2</v>
      </c>
      <c r="Q1333" s="1">
        <f t="shared" si="238"/>
        <v>43194.666666666664</v>
      </c>
      <c r="R1333">
        <f t="shared" si="228"/>
        <v>17.899999999999999</v>
      </c>
      <c r="S1333" s="1">
        <f t="shared" si="235"/>
        <v>43194.666666666664</v>
      </c>
      <c r="T1333">
        <f t="shared" si="229"/>
        <v>17.899999999999999</v>
      </c>
      <c r="U1333">
        <f t="shared" si="230"/>
        <v>0</v>
      </c>
      <c r="V1333" t="b">
        <f t="shared" si="236"/>
        <v>0</v>
      </c>
    </row>
    <row r="1334" spans="1:22" x14ac:dyDescent="0.4">
      <c r="A1334" t="s">
        <v>2046</v>
      </c>
      <c r="B1334" s="1">
        <v>43194.686944444446</v>
      </c>
      <c r="C1334">
        <v>614</v>
      </c>
      <c r="D1334" t="s">
        <v>844</v>
      </c>
      <c r="E1334">
        <v>5</v>
      </c>
      <c r="F1334" s="1">
        <v>43194.6953125</v>
      </c>
      <c r="G1334">
        <v>642</v>
      </c>
      <c r="H1334" t="s">
        <v>542</v>
      </c>
      <c r="I1334">
        <v>1</v>
      </c>
      <c r="J1334">
        <v>11</v>
      </c>
      <c r="K1334">
        <v>2200</v>
      </c>
      <c r="L1334">
        <f t="shared" si="231"/>
        <v>16</v>
      </c>
      <c r="M1334" t="b">
        <f t="shared" si="232"/>
        <v>0</v>
      </c>
      <c r="N1334">
        <f t="shared" si="233"/>
        <v>29</v>
      </c>
      <c r="O1334">
        <f t="shared" si="234"/>
        <v>12</v>
      </c>
      <c r="P1334" s="8">
        <f t="shared" si="237"/>
        <v>2.0277777777777777E-2</v>
      </c>
      <c r="Q1334" s="1">
        <f t="shared" si="238"/>
        <v>43194.666666666664</v>
      </c>
      <c r="R1334">
        <f t="shared" si="228"/>
        <v>17.899999999999999</v>
      </c>
      <c r="S1334" s="1">
        <f t="shared" si="235"/>
        <v>43194.666666666664</v>
      </c>
      <c r="T1334">
        <f t="shared" si="229"/>
        <v>17.899999999999999</v>
      </c>
      <c r="U1334">
        <f t="shared" si="230"/>
        <v>0</v>
      </c>
      <c r="V1334" t="b">
        <f t="shared" si="236"/>
        <v>0</v>
      </c>
    </row>
    <row r="1335" spans="1:22" x14ac:dyDescent="0.4">
      <c r="A1335" t="s">
        <v>2047</v>
      </c>
      <c r="B1335" s="1">
        <v>43194.688298611109</v>
      </c>
      <c r="C1335">
        <v>609</v>
      </c>
      <c r="D1335" t="s">
        <v>388</v>
      </c>
      <c r="E1335">
        <v>19</v>
      </c>
      <c r="F1335" s="1">
        <v>43194.693020833336</v>
      </c>
      <c r="G1335">
        <v>609</v>
      </c>
      <c r="H1335" t="s">
        <v>388</v>
      </c>
      <c r="I1335">
        <v>8</v>
      </c>
      <c r="J1335">
        <v>6</v>
      </c>
      <c r="K1335">
        <v>20</v>
      </c>
      <c r="L1335">
        <f t="shared" si="231"/>
        <v>16</v>
      </c>
      <c r="M1335" t="b">
        <f t="shared" si="232"/>
        <v>0</v>
      </c>
      <c r="N1335">
        <f t="shared" si="233"/>
        <v>31</v>
      </c>
      <c r="O1335">
        <f t="shared" si="234"/>
        <v>9</v>
      </c>
      <c r="P1335" s="8">
        <f t="shared" si="237"/>
        <v>2.1631944444444443E-2</v>
      </c>
      <c r="Q1335" s="1">
        <f t="shared" si="238"/>
        <v>43194.666666666664</v>
      </c>
      <c r="R1335">
        <f t="shared" si="228"/>
        <v>17.899999999999999</v>
      </c>
      <c r="S1335" s="1">
        <f t="shared" si="235"/>
        <v>43194.666666666664</v>
      </c>
      <c r="T1335">
        <f t="shared" si="229"/>
        <v>17.899999999999999</v>
      </c>
      <c r="U1335">
        <f t="shared" si="230"/>
        <v>0</v>
      </c>
      <c r="V1335" t="b">
        <f t="shared" si="236"/>
        <v>0</v>
      </c>
    </row>
    <row r="1336" spans="1:22" x14ac:dyDescent="0.4">
      <c r="A1336" t="s">
        <v>2048</v>
      </c>
      <c r="B1336" s="1">
        <v>43194.689652777779</v>
      </c>
      <c r="C1336">
        <v>212</v>
      </c>
      <c r="D1336" t="s">
        <v>1041</v>
      </c>
      <c r="E1336">
        <v>28</v>
      </c>
      <c r="F1336" s="1">
        <v>43194.709236111114</v>
      </c>
      <c r="G1336">
        <v>2002</v>
      </c>
      <c r="H1336" t="s">
        <v>295</v>
      </c>
      <c r="I1336">
        <v>1</v>
      </c>
      <c r="J1336">
        <v>27</v>
      </c>
      <c r="K1336">
        <v>4250</v>
      </c>
      <c r="L1336">
        <f t="shared" si="231"/>
        <v>16</v>
      </c>
      <c r="M1336" t="b">
        <f t="shared" si="232"/>
        <v>0</v>
      </c>
      <c r="N1336">
        <f t="shared" si="233"/>
        <v>33</v>
      </c>
      <c r="O1336">
        <f t="shared" si="234"/>
        <v>6</v>
      </c>
      <c r="P1336" s="8">
        <f t="shared" si="237"/>
        <v>2.298611111111111E-2</v>
      </c>
      <c r="Q1336" s="1">
        <f t="shared" si="238"/>
        <v>43194.666666666664</v>
      </c>
      <c r="R1336">
        <f t="shared" si="228"/>
        <v>17.899999999999999</v>
      </c>
      <c r="S1336" s="1">
        <f t="shared" si="235"/>
        <v>43194.666666666664</v>
      </c>
      <c r="T1336">
        <f t="shared" si="229"/>
        <v>17.899999999999999</v>
      </c>
      <c r="U1336">
        <f t="shared" si="230"/>
        <v>0</v>
      </c>
      <c r="V1336" t="b">
        <f t="shared" si="236"/>
        <v>0</v>
      </c>
    </row>
    <row r="1337" spans="1:22" x14ac:dyDescent="0.4">
      <c r="A1337" t="s">
        <v>2049</v>
      </c>
      <c r="B1337" s="1">
        <v>43194.691145833334</v>
      </c>
      <c r="C1337">
        <v>1224</v>
      </c>
      <c r="D1337" t="s">
        <v>1749</v>
      </c>
      <c r="E1337">
        <v>13</v>
      </c>
      <c r="F1337" s="1">
        <v>43194.733032407406</v>
      </c>
      <c r="G1337">
        <v>1269</v>
      </c>
      <c r="H1337" t="s">
        <v>465</v>
      </c>
      <c r="I1337">
        <v>5</v>
      </c>
      <c r="J1337">
        <v>56</v>
      </c>
      <c r="K1337">
        <v>12460</v>
      </c>
      <c r="L1337">
        <f t="shared" si="231"/>
        <v>16</v>
      </c>
      <c r="M1337" t="b">
        <f t="shared" si="232"/>
        <v>0</v>
      </c>
      <c r="N1337">
        <f t="shared" si="233"/>
        <v>35</v>
      </c>
      <c r="O1337">
        <f t="shared" si="234"/>
        <v>15</v>
      </c>
      <c r="P1337" s="8">
        <f t="shared" si="237"/>
        <v>2.4479166666666666E-2</v>
      </c>
      <c r="Q1337" s="1">
        <f t="shared" si="238"/>
        <v>43194.666666666664</v>
      </c>
      <c r="R1337">
        <f t="shared" si="228"/>
        <v>17.899999999999999</v>
      </c>
      <c r="S1337" s="1">
        <f t="shared" si="235"/>
        <v>43194.666666666664</v>
      </c>
      <c r="T1337">
        <f t="shared" si="229"/>
        <v>17.899999999999999</v>
      </c>
      <c r="U1337">
        <f t="shared" si="230"/>
        <v>0</v>
      </c>
      <c r="V1337" t="b">
        <f t="shared" si="236"/>
        <v>0</v>
      </c>
    </row>
    <row r="1338" spans="1:22" x14ac:dyDescent="0.4">
      <c r="A1338" t="s">
        <v>2050</v>
      </c>
      <c r="B1338" s="1">
        <v>43194.692523148151</v>
      </c>
      <c r="C1338">
        <v>182</v>
      </c>
      <c r="D1338" t="s">
        <v>964</v>
      </c>
      <c r="E1338">
        <v>1</v>
      </c>
      <c r="F1338" s="1">
        <v>43194.709675925929</v>
      </c>
      <c r="G1338">
        <v>138</v>
      </c>
      <c r="H1338" t="s">
        <v>902</v>
      </c>
      <c r="I1338">
        <v>5</v>
      </c>
      <c r="J1338">
        <v>23</v>
      </c>
      <c r="K1338">
        <v>3430</v>
      </c>
      <c r="L1338">
        <f t="shared" si="231"/>
        <v>16</v>
      </c>
      <c r="M1338" t="b">
        <f t="shared" si="232"/>
        <v>0</v>
      </c>
      <c r="N1338">
        <f t="shared" si="233"/>
        <v>37</v>
      </c>
      <c r="O1338">
        <f t="shared" si="234"/>
        <v>14</v>
      </c>
      <c r="P1338" s="8">
        <f t="shared" si="237"/>
        <v>2.585648148148148E-2</v>
      </c>
      <c r="Q1338" s="1">
        <f t="shared" si="238"/>
        <v>43194.666666666672</v>
      </c>
      <c r="R1338" t="e">
        <f t="shared" si="228"/>
        <v>#N/A</v>
      </c>
      <c r="S1338" s="1">
        <f t="shared" si="235"/>
        <v>43194.666666666664</v>
      </c>
      <c r="T1338">
        <f t="shared" si="229"/>
        <v>17.899999999999999</v>
      </c>
      <c r="U1338">
        <f t="shared" si="230"/>
        <v>0</v>
      </c>
      <c r="V1338" t="b">
        <f t="shared" si="236"/>
        <v>0</v>
      </c>
    </row>
    <row r="1339" spans="1:22" x14ac:dyDescent="0.4">
      <c r="A1339" t="s">
        <v>2051</v>
      </c>
      <c r="B1339" s="1">
        <v>43194.693831018521</v>
      </c>
      <c r="C1339">
        <v>1616</v>
      </c>
      <c r="D1339" t="s">
        <v>116</v>
      </c>
      <c r="E1339">
        <v>9</v>
      </c>
      <c r="F1339" s="1">
        <v>43194.704942129632</v>
      </c>
      <c r="G1339">
        <v>1637</v>
      </c>
      <c r="H1339" t="s">
        <v>385</v>
      </c>
      <c r="I1339">
        <v>10</v>
      </c>
      <c r="J1339">
        <v>15</v>
      </c>
      <c r="K1339">
        <v>2360</v>
      </c>
      <c r="L1339">
        <f t="shared" si="231"/>
        <v>16</v>
      </c>
      <c r="M1339" t="b">
        <f t="shared" si="232"/>
        <v>0</v>
      </c>
      <c r="N1339">
        <f t="shared" si="233"/>
        <v>39</v>
      </c>
      <c r="O1339">
        <f t="shared" si="234"/>
        <v>7</v>
      </c>
      <c r="P1339" s="8">
        <f t="shared" si="237"/>
        <v>2.7164351851851853E-2</v>
      </c>
      <c r="Q1339" s="1">
        <f t="shared" si="238"/>
        <v>43194.666666666672</v>
      </c>
      <c r="R1339" t="e">
        <f t="shared" si="228"/>
        <v>#N/A</v>
      </c>
      <c r="S1339" s="1">
        <f t="shared" si="235"/>
        <v>43194.666666666664</v>
      </c>
      <c r="T1339">
        <f t="shared" si="229"/>
        <v>17.899999999999999</v>
      </c>
      <c r="U1339">
        <f t="shared" si="230"/>
        <v>0</v>
      </c>
      <c r="V1339" t="b">
        <f t="shared" si="236"/>
        <v>0</v>
      </c>
    </row>
    <row r="1340" spans="1:22" x14ac:dyDescent="0.4">
      <c r="A1340" t="s">
        <v>2052</v>
      </c>
      <c r="B1340" s="1">
        <v>43194.695196759261</v>
      </c>
      <c r="C1340">
        <v>1009</v>
      </c>
      <c r="D1340" t="s">
        <v>284</v>
      </c>
      <c r="E1340">
        <v>6</v>
      </c>
      <c r="F1340" s="1">
        <v>43194.700833333336</v>
      </c>
      <c r="G1340">
        <v>1024</v>
      </c>
      <c r="H1340" t="s">
        <v>556</v>
      </c>
      <c r="I1340">
        <v>7</v>
      </c>
      <c r="J1340">
        <v>7</v>
      </c>
      <c r="K1340">
        <v>1460</v>
      </c>
      <c r="L1340">
        <f t="shared" si="231"/>
        <v>16</v>
      </c>
      <c r="M1340" t="b">
        <f t="shared" si="232"/>
        <v>0</v>
      </c>
      <c r="N1340">
        <f t="shared" si="233"/>
        <v>41</v>
      </c>
      <c r="O1340">
        <f t="shared" si="234"/>
        <v>5</v>
      </c>
      <c r="P1340" s="8">
        <f t="shared" si="237"/>
        <v>2.8530092592592593E-2</v>
      </c>
      <c r="Q1340" s="1">
        <f t="shared" si="238"/>
        <v>43194.666666666672</v>
      </c>
      <c r="R1340" t="e">
        <f t="shared" si="228"/>
        <v>#N/A</v>
      </c>
      <c r="S1340" s="1">
        <f t="shared" si="235"/>
        <v>43194.666666666664</v>
      </c>
      <c r="T1340">
        <f t="shared" si="229"/>
        <v>17.899999999999999</v>
      </c>
      <c r="U1340">
        <f t="shared" si="230"/>
        <v>0</v>
      </c>
      <c r="V1340" t="b">
        <f t="shared" si="236"/>
        <v>0</v>
      </c>
    </row>
    <row r="1341" spans="1:22" x14ac:dyDescent="0.4">
      <c r="A1341" t="s">
        <v>2053</v>
      </c>
      <c r="B1341" s="1">
        <v>43194.696550925924</v>
      </c>
      <c r="C1341">
        <v>703</v>
      </c>
      <c r="D1341" t="s">
        <v>606</v>
      </c>
      <c r="E1341">
        <v>4</v>
      </c>
      <c r="F1341" s="1">
        <v>43194.706944444442</v>
      </c>
      <c r="G1341">
        <v>236</v>
      </c>
      <c r="H1341" t="s">
        <v>916</v>
      </c>
      <c r="I1341">
        <v>4</v>
      </c>
      <c r="J1341">
        <v>14</v>
      </c>
      <c r="K1341">
        <v>2590</v>
      </c>
      <c r="L1341">
        <f t="shared" si="231"/>
        <v>16</v>
      </c>
      <c r="M1341" t="b">
        <f t="shared" si="232"/>
        <v>0</v>
      </c>
      <c r="N1341">
        <f t="shared" si="233"/>
        <v>43</v>
      </c>
      <c r="O1341">
        <f t="shared" si="234"/>
        <v>2</v>
      </c>
      <c r="P1341" s="8">
        <f t="shared" si="237"/>
        <v>2.988425925925926E-2</v>
      </c>
      <c r="Q1341" s="1">
        <f t="shared" si="238"/>
        <v>43194.666666666664</v>
      </c>
      <c r="R1341">
        <f t="shared" si="228"/>
        <v>17.899999999999999</v>
      </c>
      <c r="S1341" s="1">
        <f t="shared" si="235"/>
        <v>43194.666666666664</v>
      </c>
      <c r="T1341">
        <f t="shared" si="229"/>
        <v>17.899999999999999</v>
      </c>
      <c r="U1341">
        <f t="shared" si="230"/>
        <v>0</v>
      </c>
      <c r="V1341" t="b">
        <f t="shared" si="236"/>
        <v>0</v>
      </c>
    </row>
    <row r="1342" spans="1:22" x14ac:dyDescent="0.4">
      <c r="A1342" t="s">
        <v>2054</v>
      </c>
      <c r="B1342" s="1">
        <v>43194.69798611111</v>
      </c>
      <c r="C1342">
        <v>585</v>
      </c>
      <c r="D1342" t="s">
        <v>254</v>
      </c>
      <c r="E1342">
        <v>2</v>
      </c>
      <c r="F1342" s="1">
        <v>43194.705520833333</v>
      </c>
      <c r="G1342">
        <v>509</v>
      </c>
      <c r="H1342" t="s">
        <v>278</v>
      </c>
      <c r="I1342">
        <v>9</v>
      </c>
      <c r="J1342">
        <v>10</v>
      </c>
      <c r="K1342">
        <v>1010</v>
      </c>
      <c r="L1342">
        <f t="shared" si="231"/>
        <v>16</v>
      </c>
      <c r="M1342" t="b">
        <f t="shared" si="232"/>
        <v>0</v>
      </c>
      <c r="N1342">
        <f t="shared" si="233"/>
        <v>45</v>
      </c>
      <c r="O1342">
        <f t="shared" si="234"/>
        <v>6</v>
      </c>
      <c r="P1342" s="8">
        <f t="shared" si="237"/>
        <v>3.1319444444444448E-2</v>
      </c>
      <c r="Q1342" s="1">
        <f t="shared" si="238"/>
        <v>43194.666666666664</v>
      </c>
      <c r="R1342">
        <f t="shared" si="228"/>
        <v>17.899999999999999</v>
      </c>
      <c r="S1342" s="1">
        <f t="shared" si="235"/>
        <v>43194.666666666664</v>
      </c>
      <c r="T1342">
        <f t="shared" si="229"/>
        <v>17.899999999999999</v>
      </c>
      <c r="U1342">
        <f t="shared" si="230"/>
        <v>0</v>
      </c>
      <c r="V1342" t="b">
        <f t="shared" si="236"/>
        <v>0</v>
      </c>
    </row>
    <row r="1343" spans="1:22" x14ac:dyDescent="0.4">
      <c r="A1343" t="s">
        <v>2055</v>
      </c>
      <c r="B1343" s="1">
        <v>43194.699525462966</v>
      </c>
      <c r="C1343">
        <v>130</v>
      </c>
      <c r="D1343" t="s">
        <v>24</v>
      </c>
      <c r="E1343">
        <v>8</v>
      </c>
      <c r="F1343" s="1">
        <v>43194.706643518519</v>
      </c>
      <c r="G1343">
        <v>115</v>
      </c>
      <c r="H1343" t="s">
        <v>963</v>
      </c>
      <c r="I1343">
        <v>1</v>
      </c>
      <c r="J1343">
        <v>9</v>
      </c>
      <c r="K1343">
        <v>950</v>
      </c>
      <c r="L1343">
        <f t="shared" si="231"/>
        <v>16</v>
      </c>
      <c r="M1343" t="b">
        <f t="shared" si="232"/>
        <v>0</v>
      </c>
      <c r="N1343">
        <f t="shared" si="233"/>
        <v>47</v>
      </c>
      <c r="O1343">
        <f t="shared" si="234"/>
        <v>19</v>
      </c>
      <c r="P1343" s="8">
        <f t="shared" si="237"/>
        <v>3.2858796296296296E-2</v>
      </c>
      <c r="Q1343" s="1">
        <f t="shared" si="238"/>
        <v>43194.666666666672</v>
      </c>
      <c r="R1343" t="e">
        <f t="shared" si="228"/>
        <v>#N/A</v>
      </c>
      <c r="S1343" s="1">
        <f t="shared" si="235"/>
        <v>43194.666666666664</v>
      </c>
      <c r="T1343">
        <f t="shared" si="229"/>
        <v>17.899999999999999</v>
      </c>
      <c r="U1343">
        <f t="shared" si="230"/>
        <v>0</v>
      </c>
      <c r="V1343" t="b">
        <f t="shared" si="236"/>
        <v>0</v>
      </c>
    </row>
    <row r="1344" spans="1:22" x14ac:dyDescent="0.4">
      <c r="A1344" t="s">
        <v>2056</v>
      </c>
      <c r="B1344" s="1">
        <v>43194.700925925928</v>
      </c>
      <c r="C1344">
        <v>917</v>
      </c>
      <c r="D1344" t="s">
        <v>2057</v>
      </c>
      <c r="E1344">
        <v>4</v>
      </c>
      <c r="F1344" s="1">
        <v>43194.732581018521</v>
      </c>
      <c r="G1344">
        <v>934</v>
      </c>
      <c r="H1344" t="s">
        <v>2058</v>
      </c>
      <c r="I1344">
        <v>5</v>
      </c>
      <c r="J1344">
        <v>45</v>
      </c>
      <c r="K1344">
        <v>3980</v>
      </c>
      <c r="L1344">
        <f t="shared" si="231"/>
        <v>16</v>
      </c>
      <c r="M1344" t="b">
        <f t="shared" si="232"/>
        <v>0</v>
      </c>
      <c r="N1344">
        <f t="shared" si="233"/>
        <v>49</v>
      </c>
      <c r="O1344">
        <f t="shared" si="234"/>
        <v>20</v>
      </c>
      <c r="P1344" s="8">
        <f t="shared" si="237"/>
        <v>3.425925925925926E-2</v>
      </c>
      <c r="Q1344" s="1">
        <f t="shared" si="238"/>
        <v>43194.666666666672</v>
      </c>
      <c r="R1344" t="e">
        <f t="shared" si="228"/>
        <v>#N/A</v>
      </c>
      <c r="S1344" s="1">
        <f t="shared" si="235"/>
        <v>43194.666666666664</v>
      </c>
      <c r="T1344">
        <f t="shared" si="229"/>
        <v>17.899999999999999</v>
      </c>
      <c r="U1344">
        <f t="shared" si="230"/>
        <v>0</v>
      </c>
      <c r="V1344" t="b">
        <f t="shared" si="236"/>
        <v>0</v>
      </c>
    </row>
    <row r="1345" spans="1:22" x14ac:dyDescent="0.4">
      <c r="A1345" t="s">
        <v>2059</v>
      </c>
      <c r="B1345" s="1">
        <v>43194.702175925922</v>
      </c>
      <c r="C1345">
        <v>1231</v>
      </c>
      <c r="D1345" t="s">
        <v>104</v>
      </c>
      <c r="E1345">
        <v>5</v>
      </c>
      <c r="F1345" s="1">
        <v>43194.76703703704</v>
      </c>
      <c r="G1345">
        <v>1221</v>
      </c>
      <c r="H1345" t="s">
        <v>1004</v>
      </c>
      <c r="I1345">
        <v>1</v>
      </c>
      <c r="J1345">
        <v>93</v>
      </c>
      <c r="K1345">
        <v>7100</v>
      </c>
      <c r="L1345">
        <f t="shared" si="231"/>
        <v>16</v>
      </c>
      <c r="M1345" t="b">
        <f t="shared" si="232"/>
        <v>0</v>
      </c>
      <c r="N1345">
        <f t="shared" si="233"/>
        <v>51</v>
      </c>
      <c r="O1345">
        <f t="shared" si="234"/>
        <v>8</v>
      </c>
      <c r="P1345" s="8">
        <f t="shared" si="237"/>
        <v>3.5509259259259261E-2</v>
      </c>
      <c r="Q1345" s="1">
        <f t="shared" si="238"/>
        <v>43194.666666666664</v>
      </c>
      <c r="R1345">
        <f t="shared" si="228"/>
        <v>17.899999999999999</v>
      </c>
      <c r="S1345" s="1">
        <f t="shared" si="235"/>
        <v>43194.666666666664</v>
      </c>
      <c r="T1345">
        <f t="shared" si="229"/>
        <v>17.899999999999999</v>
      </c>
      <c r="U1345">
        <f t="shared" si="230"/>
        <v>0</v>
      </c>
      <c r="V1345" t="b">
        <f t="shared" si="236"/>
        <v>0</v>
      </c>
    </row>
    <row r="1346" spans="1:22" x14ac:dyDescent="0.4">
      <c r="A1346" t="s">
        <v>2060</v>
      </c>
      <c r="B1346" s="1">
        <v>43194.703819444447</v>
      </c>
      <c r="C1346">
        <v>2262</v>
      </c>
      <c r="D1346" t="s">
        <v>447</v>
      </c>
      <c r="E1346">
        <v>2</v>
      </c>
      <c r="F1346" s="1">
        <v>43194.706307870372</v>
      </c>
      <c r="G1346">
        <v>2262</v>
      </c>
      <c r="H1346" t="s">
        <v>447</v>
      </c>
      <c r="I1346">
        <v>3</v>
      </c>
      <c r="J1346">
        <v>3</v>
      </c>
      <c r="K1346">
        <v>110</v>
      </c>
      <c r="L1346">
        <f t="shared" si="231"/>
        <v>16</v>
      </c>
      <c r="M1346" t="b">
        <f t="shared" si="232"/>
        <v>0</v>
      </c>
      <c r="N1346">
        <f t="shared" si="233"/>
        <v>53</v>
      </c>
      <c r="O1346">
        <f t="shared" si="234"/>
        <v>30</v>
      </c>
      <c r="P1346" s="8">
        <f t="shared" si="237"/>
        <v>3.7152777777777778E-2</v>
      </c>
      <c r="Q1346" s="1">
        <f t="shared" si="238"/>
        <v>43194.666666666672</v>
      </c>
      <c r="R1346" t="e">
        <f t="shared" ref="R1346:R1409" si="239">VLOOKUP(Q1346,기상정보,2,FALSE)</f>
        <v>#N/A</v>
      </c>
      <c r="S1346" s="1">
        <f t="shared" si="235"/>
        <v>43194.666666666664</v>
      </c>
      <c r="T1346">
        <f t="shared" ref="T1346:T1409" si="240">VLOOKUP(S1346,기상정보,2,FALSE)</f>
        <v>17.899999999999999</v>
      </c>
      <c r="U1346">
        <f t="shared" ref="U1346:U1409" si="241">VLOOKUP(B1346,기상정보,3,TRUE)</f>
        <v>0</v>
      </c>
      <c r="V1346" t="b">
        <f t="shared" si="236"/>
        <v>0</v>
      </c>
    </row>
    <row r="1347" spans="1:22" x14ac:dyDescent="0.4">
      <c r="A1347" t="s">
        <v>2061</v>
      </c>
      <c r="B1347" s="1">
        <v>43194.705104166664</v>
      </c>
      <c r="C1347">
        <v>2172</v>
      </c>
      <c r="D1347" t="s">
        <v>1682</v>
      </c>
      <c r="E1347">
        <v>4</v>
      </c>
      <c r="F1347" s="1">
        <v>43194.71197916667</v>
      </c>
      <c r="G1347">
        <v>2102</v>
      </c>
      <c r="H1347" t="s">
        <v>390</v>
      </c>
      <c r="I1347">
        <v>12</v>
      </c>
      <c r="J1347">
        <v>9</v>
      </c>
      <c r="K1347">
        <v>3050</v>
      </c>
      <c r="L1347">
        <f t="shared" ref="L1347:L1410" si="242">HOUR(B1347)</f>
        <v>16</v>
      </c>
      <c r="M1347" t="b">
        <f t="shared" ref="M1347:M1410" si="243">WEEKDAY(B1347,2)&gt;=6</f>
        <v>0</v>
      </c>
      <c r="N1347">
        <f t="shared" ref="N1347:N1410" si="244">MINUTE(B1347)</f>
        <v>55</v>
      </c>
      <c r="O1347">
        <f t="shared" ref="O1347:O1410" si="245">SECOND(B1347)</f>
        <v>21</v>
      </c>
      <c r="P1347" s="8">
        <f t="shared" si="237"/>
        <v>3.8437499999999999E-2</v>
      </c>
      <c r="Q1347" s="1">
        <f t="shared" si="238"/>
        <v>43194.666666666664</v>
      </c>
      <c r="R1347">
        <f t="shared" si="239"/>
        <v>17.899999999999999</v>
      </c>
      <c r="S1347" s="1">
        <f t="shared" ref="S1347:S1410" si="246">DATE(YEAR(B1347),MONTH(B1347),DAY(B1347))+TIME(HOUR(B1347),0,0)</f>
        <v>43194.666666666664</v>
      </c>
      <c r="T1347">
        <f t="shared" si="240"/>
        <v>17.899999999999999</v>
      </c>
      <c r="U1347">
        <f t="shared" si="241"/>
        <v>0</v>
      </c>
      <c r="V1347" t="b">
        <f t="shared" ref="V1347:V1410" si="247">U1347&gt;=1</f>
        <v>0</v>
      </c>
    </row>
    <row r="1348" spans="1:22" x14ac:dyDescent="0.4">
      <c r="A1348" t="s">
        <v>2062</v>
      </c>
      <c r="B1348" s="1">
        <v>43194.706886574073</v>
      </c>
      <c r="C1348">
        <v>634</v>
      </c>
      <c r="D1348" t="s">
        <v>320</v>
      </c>
      <c r="E1348">
        <v>9</v>
      </c>
      <c r="F1348" s="1">
        <v>43194.801134259258</v>
      </c>
      <c r="G1348">
        <v>521</v>
      </c>
      <c r="H1348" t="s">
        <v>222</v>
      </c>
      <c r="I1348">
        <v>4</v>
      </c>
      <c r="J1348">
        <v>126</v>
      </c>
      <c r="K1348">
        <v>10490</v>
      </c>
      <c r="L1348">
        <f t="shared" si="242"/>
        <v>16</v>
      </c>
      <c r="M1348" t="b">
        <f t="shared" si="243"/>
        <v>0</v>
      </c>
      <c r="N1348">
        <f t="shared" si="244"/>
        <v>57</v>
      </c>
      <c r="O1348">
        <f t="shared" si="245"/>
        <v>55</v>
      </c>
      <c r="P1348" s="8">
        <f t="shared" si="237"/>
        <v>4.0219907407407406E-2</v>
      </c>
      <c r="Q1348" s="1">
        <f t="shared" si="238"/>
        <v>43194.666666666664</v>
      </c>
      <c r="R1348">
        <f t="shared" si="239"/>
        <v>17.899999999999999</v>
      </c>
      <c r="S1348" s="1">
        <f t="shared" si="246"/>
        <v>43194.666666666664</v>
      </c>
      <c r="T1348">
        <f t="shared" si="240"/>
        <v>17.899999999999999</v>
      </c>
      <c r="U1348">
        <f t="shared" si="241"/>
        <v>0</v>
      </c>
      <c r="V1348" t="b">
        <f t="shared" si="247"/>
        <v>0</v>
      </c>
    </row>
    <row r="1349" spans="1:22" x14ac:dyDescent="0.4">
      <c r="A1349" t="s">
        <v>2063</v>
      </c>
      <c r="B1349" s="1">
        <v>43194.70815972222</v>
      </c>
      <c r="C1349">
        <v>198</v>
      </c>
      <c r="D1349" t="s">
        <v>1207</v>
      </c>
      <c r="E1349">
        <v>14</v>
      </c>
      <c r="F1349" s="1">
        <v>43194.723564814813</v>
      </c>
      <c r="G1349">
        <v>144</v>
      </c>
      <c r="H1349" t="s">
        <v>47</v>
      </c>
      <c r="I1349">
        <v>3</v>
      </c>
      <c r="J1349">
        <v>21</v>
      </c>
      <c r="K1349">
        <v>2600</v>
      </c>
      <c r="L1349">
        <f t="shared" si="242"/>
        <v>16</v>
      </c>
      <c r="M1349" t="b">
        <f t="shared" si="243"/>
        <v>0</v>
      </c>
      <c r="N1349">
        <f t="shared" si="244"/>
        <v>59</v>
      </c>
      <c r="O1349">
        <f t="shared" si="245"/>
        <v>45</v>
      </c>
      <c r="P1349" s="8">
        <f t="shared" si="237"/>
        <v>4.1493055555555554E-2</v>
      </c>
      <c r="Q1349" s="1">
        <f t="shared" si="238"/>
        <v>43194.666666666664</v>
      </c>
      <c r="R1349">
        <f t="shared" si="239"/>
        <v>17.899999999999999</v>
      </c>
      <c r="S1349" s="1">
        <f t="shared" si="246"/>
        <v>43194.666666666664</v>
      </c>
      <c r="T1349">
        <f t="shared" si="240"/>
        <v>17.899999999999999</v>
      </c>
      <c r="U1349">
        <f t="shared" si="241"/>
        <v>0</v>
      </c>
      <c r="V1349" t="b">
        <f t="shared" si="247"/>
        <v>0</v>
      </c>
    </row>
    <row r="1350" spans="1:22" x14ac:dyDescent="0.4">
      <c r="A1350" t="s">
        <v>2064</v>
      </c>
      <c r="B1350" s="1">
        <v>43194.709722222222</v>
      </c>
      <c r="C1350">
        <v>313</v>
      </c>
      <c r="D1350" t="s">
        <v>2065</v>
      </c>
      <c r="E1350">
        <v>1</v>
      </c>
      <c r="F1350" s="1">
        <v>43194.71429398148</v>
      </c>
      <c r="G1350">
        <v>370</v>
      </c>
      <c r="H1350" t="s">
        <v>1532</v>
      </c>
      <c r="I1350">
        <v>2</v>
      </c>
      <c r="J1350">
        <v>6</v>
      </c>
      <c r="K1350">
        <v>1140</v>
      </c>
      <c r="L1350">
        <f t="shared" si="242"/>
        <v>17</v>
      </c>
      <c r="M1350" t="b">
        <f t="shared" si="243"/>
        <v>0</v>
      </c>
      <c r="N1350">
        <f t="shared" si="244"/>
        <v>2</v>
      </c>
      <c r="O1350">
        <f t="shared" si="245"/>
        <v>0</v>
      </c>
      <c r="P1350" s="8">
        <f t="shared" si="237"/>
        <v>1.3888888888888889E-3</v>
      </c>
      <c r="Q1350" s="1">
        <f t="shared" si="238"/>
        <v>43194.708333333336</v>
      </c>
      <c r="R1350">
        <f t="shared" si="239"/>
        <v>17.2</v>
      </c>
      <c r="S1350" s="1">
        <f t="shared" si="246"/>
        <v>43194.708333333336</v>
      </c>
      <c r="T1350">
        <f t="shared" si="240"/>
        <v>17.2</v>
      </c>
      <c r="U1350">
        <f t="shared" si="241"/>
        <v>0</v>
      </c>
      <c r="V1350" t="b">
        <f t="shared" si="247"/>
        <v>0</v>
      </c>
    </row>
    <row r="1351" spans="1:22" x14ac:dyDescent="0.4">
      <c r="A1351" t="s">
        <v>2066</v>
      </c>
      <c r="B1351" s="1">
        <v>43194.711018518516</v>
      </c>
      <c r="C1351">
        <v>508</v>
      </c>
      <c r="D1351" t="s">
        <v>1368</v>
      </c>
      <c r="E1351">
        <v>6</v>
      </c>
      <c r="F1351" s="1">
        <v>43194.751770833333</v>
      </c>
      <c r="G1351">
        <v>1533</v>
      </c>
      <c r="H1351" t="s">
        <v>2067</v>
      </c>
      <c r="I1351">
        <v>5</v>
      </c>
      <c r="J1351">
        <v>58</v>
      </c>
      <c r="K1351">
        <v>13070</v>
      </c>
      <c r="L1351">
        <f t="shared" si="242"/>
        <v>17</v>
      </c>
      <c r="M1351" t="b">
        <f t="shared" si="243"/>
        <v>0</v>
      </c>
      <c r="N1351">
        <f t="shared" si="244"/>
        <v>3</v>
      </c>
      <c r="O1351">
        <f t="shared" si="245"/>
        <v>52</v>
      </c>
      <c r="P1351" s="8">
        <f t="shared" si="237"/>
        <v>2.685185185185185E-3</v>
      </c>
      <c r="Q1351" s="1">
        <f t="shared" si="238"/>
        <v>43194.708333333328</v>
      </c>
      <c r="R1351" t="e">
        <f t="shared" si="239"/>
        <v>#N/A</v>
      </c>
      <c r="S1351" s="1">
        <f t="shared" si="246"/>
        <v>43194.708333333336</v>
      </c>
      <c r="T1351">
        <f t="shared" si="240"/>
        <v>17.2</v>
      </c>
      <c r="U1351">
        <f t="shared" si="241"/>
        <v>0</v>
      </c>
      <c r="V1351" t="b">
        <f t="shared" si="247"/>
        <v>0</v>
      </c>
    </row>
    <row r="1352" spans="1:22" x14ac:dyDescent="0.4">
      <c r="A1352" t="s">
        <v>1486</v>
      </c>
      <c r="B1352" s="1">
        <v>43194.712326388886</v>
      </c>
      <c r="C1352">
        <v>723</v>
      </c>
      <c r="D1352" t="s">
        <v>432</v>
      </c>
      <c r="E1352">
        <v>11</v>
      </c>
      <c r="F1352" s="1">
        <v>43194.728703703702</v>
      </c>
      <c r="G1352">
        <v>700</v>
      </c>
      <c r="H1352" t="s">
        <v>61</v>
      </c>
      <c r="I1352">
        <v>16</v>
      </c>
      <c r="J1352">
        <v>23</v>
      </c>
      <c r="K1352">
        <v>4060</v>
      </c>
      <c r="L1352">
        <f t="shared" si="242"/>
        <v>17</v>
      </c>
      <c r="M1352" t="b">
        <f t="shared" si="243"/>
        <v>0</v>
      </c>
      <c r="N1352">
        <f t="shared" si="244"/>
        <v>5</v>
      </c>
      <c r="O1352">
        <f t="shared" si="245"/>
        <v>45</v>
      </c>
      <c r="P1352" s="8">
        <f t="shared" si="237"/>
        <v>3.9930555555555561E-3</v>
      </c>
      <c r="Q1352" s="1">
        <f t="shared" si="238"/>
        <v>43194.708333333328</v>
      </c>
      <c r="R1352" t="e">
        <f t="shared" si="239"/>
        <v>#N/A</v>
      </c>
      <c r="S1352" s="1">
        <f t="shared" si="246"/>
        <v>43194.708333333336</v>
      </c>
      <c r="T1352">
        <f t="shared" si="240"/>
        <v>17.2</v>
      </c>
      <c r="U1352">
        <f t="shared" si="241"/>
        <v>0</v>
      </c>
      <c r="V1352" t="b">
        <f t="shared" si="247"/>
        <v>0</v>
      </c>
    </row>
    <row r="1353" spans="1:22" x14ac:dyDescent="0.4">
      <c r="A1353" t="s">
        <v>2068</v>
      </c>
      <c r="B1353" s="1">
        <v>43194.713564814818</v>
      </c>
      <c r="C1353">
        <v>1260</v>
      </c>
      <c r="D1353" t="s">
        <v>2069</v>
      </c>
      <c r="E1353">
        <v>5</v>
      </c>
      <c r="F1353" s="1">
        <v>43194.779502314814</v>
      </c>
      <c r="G1353">
        <v>1243</v>
      </c>
      <c r="H1353" t="s">
        <v>1189</v>
      </c>
      <c r="I1353">
        <v>15</v>
      </c>
      <c r="J1353">
        <v>93</v>
      </c>
      <c r="K1353">
        <v>6770</v>
      </c>
      <c r="L1353">
        <f t="shared" si="242"/>
        <v>17</v>
      </c>
      <c r="M1353" t="b">
        <f t="shared" si="243"/>
        <v>0</v>
      </c>
      <c r="N1353">
        <f t="shared" si="244"/>
        <v>7</v>
      </c>
      <c r="O1353">
        <f t="shared" si="245"/>
        <v>32</v>
      </c>
      <c r="P1353" s="8">
        <f t="shared" si="237"/>
        <v>5.2314814814814819E-3</v>
      </c>
      <c r="Q1353" s="1">
        <f t="shared" si="238"/>
        <v>43194.708333333336</v>
      </c>
      <c r="R1353">
        <f t="shared" si="239"/>
        <v>17.2</v>
      </c>
      <c r="S1353" s="1">
        <f t="shared" si="246"/>
        <v>43194.708333333336</v>
      </c>
      <c r="T1353">
        <f t="shared" si="240"/>
        <v>17.2</v>
      </c>
      <c r="U1353">
        <f t="shared" si="241"/>
        <v>0</v>
      </c>
      <c r="V1353" t="b">
        <f t="shared" si="247"/>
        <v>0</v>
      </c>
    </row>
    <row r="1354" spans="1:22" x14ac:dyDescent="0.4">
      <c r="A1354" t="s">
        <v>2070</v>
      </c>
      <c r="B1354" s="1">
        <v>43194.714641203704</v>
      </c>
      <c r="C1354">
        <v>1209</v>
      </c>
      <c r="D1354" t="s">
        <v>211</v>
      </c>
      <c r="E1354">
        <v>15</v>
      </c>
      <c r="F1354" s="1">
        <v>43194.716377314813</v>
      </c>
      <c r="G1354">
        <v>1209</v>
      </c>
      <c r="H1354" t="s">
        <v>211</v>
      </c>
      <c r="I1354">
        <v>15</v>
      </c>
      <c r="J1354">
        <v>2</v>
      </c>
      <c r="K1354">
        <v>0</v>
      </c>
      <c r="L1354">
        <f t="shared" si="242"/>
        <v>17</v>
      </c>
      <c r="M1354" t="b">
        <f t="shared" si="243"/>
        <v>0</v>
      </c>
      <c r="N1354">
        <f t="shared" si="244"/>
        <v>9</v>
      </c>
      <c r="O1354">
        <f t="shared" si="245"/>
        <v>5</v>
      </c>
      <c r="P1354" s="8">
        <f t="shared" si="237"/>
        <v>6.3078703703703708E-3</v>
      </c>
      <c r="Q1354" s="1">
        <f t="shared" si="238"/>
        <v>43194.708333333336</v>
      </c>
      <c r="R1354">
        <f t="shared" si="239"/>
        <v>17.2</v>
      </c>
      <c r="S1354" s="1">
        <f t="shared" si="246"/>
        <v>43194.708333333336</v>
      </c>
      <c r="T1354">
        <f t="shared" si="240"/>
        <v>17.2</v>
      </c>
      <c r="U1354">
        <f t="shared" si="241"/>
        <v>0</v>
      </c>
      <c r="V1354" t="b">
        <f t="shared" si="247"/>
        <v>0</v>
      </c>
    </row>
    <row r="1355" spans="1:22" x14ac:dyDescent="0.4">
      <c r="A1355" t="s">
        <v>2071</v>
      </c>
      <c r="B1355" s="1">
        <v>43194.715671296297</v>
      </c>
      <c r="C1355">
        <v>300</v>
      </c>
      <c r="D1355" t="s">
        <v>153</v>
      </c>
      <c r="E1355">
        <v>3</v>
      </c>
      <c r="F1355" s="1">
        <v>43194.741249999999</v>
      </c>
      <c r="G1355">
        <v>324</v>
      </c>
      <c r="H1355" t="s">
        <v>1603</v>
      </c>
      <c r="I1355">
        <v>1</v>
      </c>
      <c r="J1355">
        <v>36</v>
      </c>
      <c r="K1355">
        <v>1970</v>
      </c>
      <c r="L1355">
        <f t="shared" si="242"/>
        <v>17</v>
      </c>
      <c r="M1355" t="b">
        <f t="shared" si="243"/>
        <v>0</v>
      </c>
      <c r="N1355">
        <f t="shared" si="244"/>
        <v>10</v>
      </c>
      <c r="O1355">
        <f t="shared" si="245"/>
        <v>34</v>
      </c>
      <c r="P1355" s="8">
        <f t="shared" si="237"/>
        <v>7.3379629629629628E-3</v>
      </c>
      <c r="Q1355" s="1">
        <f t="shared" si="238"/>
        <v>43194.708333333336</v>
      </c>
      <c r="R1355">
        <f t="shared" si="239"/>
        <v>17.2</v>
      </c>
      <c r="S1355" s="1">
        <f t="shared" si="246"/>
        <v>43194.708333333336</v>
      </c>
      <c r="T1355">
        <f t="shared" si="240"/>
        <v>17.2</v>
      </c>
      <c r="U1355">
        <f t="shared" si="241"/>
        <v>0</v>
      </c>
      <c r="V1355" t="b">
        <f t="shared" si="247"/>
        <v>0</v>
      </c>
    </row>
    <row r="1356" spans="1:22" x14ac:dyDescent="0.4">
      <c r="A1356" t="s">
        <v>2072</v>
      </c>
      <c r="B1356" s="1">
        <v>43194.716643518521</v>
      </c>
      <c r="C1356">
        <v>1308</v>
      </c>
      <c r="D1356" t="s">
        <v>661</v>
      </c>
      <c r="E1356">
        <v>5</v>
      </c>
      <c r="F1356" s="1">
        <v>43194.724027777775</v>
      </c>
      <c r="G1356">
        <v>1321</v>
      </c>
      <c r="H1356" t="s">
        <v>128</v>
      </c>
      <c r="I1356">
        <v>1</v>
      </c>
      <c r="J1356">
        <v>10</v>
      </c>
      <c r="K1356">
        <v>1560</v>
      </c>
      <c r="L1356">
        <f t="shared" si="242"/>
        <v>17</v>
      </c>
      <c r="M1356" t="b">
        <f t="shared" si="243"/>
        <v>0</v>
      </c>
      <c r="N1356">
        <f t="shared" si="244"/>
        <v>11</v>
      </c>
      <c r="O1356">
        <f t="shared" si="245"/>
        <v>58</v>
      </c>
      <c r="P1356" s="8">
        <f t="shared" si="237"/>
        <v>8.3101851851851861E-3</v>
      </c>
      <c r="Q1356" s="1">
        <f t="shared" si="238"/>
        <v>43194.708333333336</v>
      </c>
      <c r="R1356">
        <f t="shared" si="239"/>
        <v>17.2</v>
      </c>
      <c r="S1356" s="1">
        <f t="shared" si="246"/>
        <v>43194.708333333336</v>
      </c>
      <c r="T1356">
        <f t="shared" si="240"/>
        <v>17.2</v>
      </c>
      <c r="U1356">
        <f t="shared" si="241"/>
        <v>0</v>
      </c>
      <c r="V1356" t="b">
        <f t="shared" si="247"/>
        <v>0</v>
      </c>
    </row>
    <row r="1357" spans="1:22" x14ac:dyDescent="0.4">
      <c r="A1357" t="s">
        <v>2073</v>
      </c>
      <c r="B1357" s="1">
        <v>43194.718136574076</v>
      </c>
      <c r="C1357">
        <v>2273</v>
      </c>
      <c r="D1357" t="s">
        <v>2074</v>
      </c>
      <c r="E1357">
        <v>5</v>
      </c>
      <c r="F1357" s="1">
        <v>43194.753425925926</v>
      </c>
      <c r="G1357">
        <v>2244</v>
      </c>
      <c r="H1357" t="s">
        <v>232</v>
      </c>
      <c r="I1357">
        <v>4</v>
      </c>
      <c r="J1357">
        <v>50</v>
      </c>
      <c r="K1357">
        <v>5360</v>
      </c>
      <c r="L1357">
        <f t="shared" si="242"/>
        <v>17</v>
      </c>
      <c r="M1357" t="b">
        <f t="shared" si="243"/>
        <v>0</v>
      </c>
      <c r="N1357">
        <f t="shared" si="244"/>
        <v>14</v>
      </c>
      <c r="O1357">
        <f t="shared" si="245"/>
        <v>7</v>
      </c>
      <c r="P1357" s="8">
        <f t="shared" si="237"/>
        <v>9.8032407407407408E-3</v>
      </c>
      <c r="Q1357" s="1">
        <f t="shared" si="238"/>
        <v>43194.708333333336</v>
      </c>
      <c r="R1357">
        <f t="shared" si="239"/>
        <v>17.2</v>
      </c>
      <c r="S1357" s="1">
        <f t="shared" si="246"/>
        <v>43194.708333333336</v>
      </c>
      <c r="T1357">
        <f t="shared" si="240"/>
        <v>17.2</v>
      </c>
      <c r="U1357">
        <f t="shared" si="241"/>
        <v>0</v>
      </c>
      <c r="V1357" t="b">
        <f t="shared" si="247"/>
        <v>0</v>
      </c>
    </row>
    <row r="1358" spans="1:22" x14ac:dyDescent="0.4">
      <c r="A1358" t="s">
        <v>2075</v>
      </c>
      <c r="B1358" s="1">
        <v>43194.719097222223</v>
      </c>
      <c r="C1358">
        <v>354</v>
      </c>
      <c r="D1358" t="s">
        <v>362</v>
      </c>
      <c r="E1358">
        <v>8</v>
      </c>
      <c r="F1358" s="1">
        <v>43194.757997685185</v>
      </c>
      <c r="G1358">
        <v>322</v>
      </c>
      <c r="H1358" t="s">
        <v>1164</v>
      </c>
      <c r="I1358">
        <v>13</v>
      </c>
      <c r="J1358">
        <v>55</v>
      </c>
      <c r="K1358">
        <v>5850</v>
      </c>
      <c r="L1358">
        <f t="shared" si="242"/>
        <v>17</v>
      </c>
      <c r="M1358" t="b">
        <f t="shared" si="243"/>
        <v>0</v>
      </c>
      <c r="N1358">
        <f t="shared" si="244"/>
        <v>15</v>
      </c>
      <c r="O1358">
        <f t="shared" si="245"/>
        <v>30</v>
      </c>
      <c r="P1358" s="8">
        <f t="shared" si="237"/>
        <v>1.0763888888888891E-2</v>
      </c>
      <c r="Q1358" s="1">
        <f t="shared" si="238"/>
        <v>43194.708333333336</v>
      </c>
      <c r="R1358">
        <f t="shared" si="239"/>
        <v>17.2</v>
      </c>
      <c r="S1358" s="1">
        <f t="shared" si="246"/>
        <v>43194.708333333336</v>
      </c>
      <c r="T1358">
        <f t="shared" si="240"/>
        <v>17.2</v>
      </c>
      <c r="U1358">
        <f t="shared" si="241"/>
        <v>0</v>
      </c>
      <c r="V1358" t="b">
        <f t="shared" si="247"/>
        <v>0</v>
      </c>
    </row>
    <row r="1359" spans="1:22" x14ac:dyDescent="0.4">
      <c r="A1359" t="s">
        <v>2076</v>
      </c>
      <c r="B1359" s="1">
        <v>43194.720381944448</v>
      </c>
      <c r="C1359">
        <v>3519</v>
      </c>
      <c r="D1359" t="s">
        <v>589</v>
      </c>
      <c r="E1359">
        <v>10</v>
      </c>
      <c r="F1359" s="1">
        <v>43194.736828703702</v>
      </c>
      <c r="G1359">
        <v>641</v>
      </c>
      <c r="H1359" t="s">
        <v>1701</v>
      </c>
      <c r="I1359">
        <v>3</v>
      </c>
      <c r="J1359">
        <v>23</v>
      </c>
      <c r="K1359">
        <v>2190</v>
      </c>
      <c r="L1359">
        <f t="shared" si="242"/>
        <v>17</v>
      </c>
      <c r="M1359" t="b">
        <f t="shared" si="243"/>
        <v>0</v>
      </c>
      <c r="N1359">
        <f t="shared" si="244"/>
        <v>17</v>
      </c>
      <c r="O1359">
        <f t="shared" si="245"/>
        <v>21</v>
      </c>
      <c r="P1359" s="8">
        <f t="shared" si="237"/>
        <v>1.2048611111111112E-2</v>
      </c>
      <c r="Q1359" s="1">
        <f t="shared" si="238"/>
        <v>43194.708333333336</v>
      </c>
      <c r="R1359">
        <f t="shared" si="239"/>
        <v>17.2</v>
      </c>
      <c r="S1359" s="1">
        <f t="shared" si="246"/>
        <v>43194.708333333336</v>
      </c>
      <c r="T1359">
        <f t="shared" si="240"/>
        <v>17.2</v>
      </c>
      <c r="U1359">
        <f t="shared" si="241"/>
        <v>0</v>
      </c>
      <c r="V1359" t="b">
        <f t="shared" si="247"/>
        <v>0</v>
      </c>
    </row>
    <row r="1360" spans="1:22" x14ac:dyDescent="0.4">
      <c r="A1360" t="s">
        <v>2077</v>
      </c>
      <c r="B1360" s="1">
        <v>43194.721539351849</v>
      </c>
      <c r="C1360">
        <v>222</v>
      </c>
      <c r="D1360" t="s">
        <v>863</v>
      </c>
      <c r="E1360">
        <v>2</v>
      </c>
      <c r="F1360" s="1">
        <v>43194.73909722222</v>
      </c>
      <c r="G1360">
        <v>222</v>
      </c>
      <c r="H1360" t="s">
        <v>863</v>
      </c>
      <c r="I1360">
        <v>12</v>
      </c>
      <c r="J1360">
        <v>22</v>
      </c>
      <c r="K1360">
        <v>3350</v>
      </c>
      <c r="L1360">
        <f t="shared" si="242"/>
        <v>17</v>
      </c>
      <c r="M1360" t="b">
        <f t="shared" si="243"/>
        <v>0</v>
      </c>
      <c r="N1360">
        <f t="shared" si="244"/>
        <v>19</v>
      </c>
      <c r="O1360">
        <f t="shared" si="245"/>
        <v>1</v>
      </c>
      <c r="P1360" s="8">
        <f t="shared" ref="P1360:P1423" si="248">TIME(0,MINUTE(B1360),SECOND(B1360))</f>
        <v>1.3206018518518518E-2</v>
      </c>
      <c r="Q1360" s="1">
        <f t="shared" ref="Q1360:Q1423" si="249">B1360-P1360</f>
        <v>43194.708333333328</v>
      </c>
      <c r="R1360" t="e">
        <f t="shared" si="239"/>
        <v>#N/A</v>
      </c>
      <c r="S1360" s="1">
        <f t="shared" si="246"/>
        <v>43194.708333333336</v>
      </c>
      <c r="T1360">
        <f t="shared" si="240"/>
        <v>17.2</v>
      </c>
      <c r="U1360">
        <f t="shared" si="241"/>
        <v>0</v>
      </c>
      <c r="V1360" t="b">
        <f t="shared" si="247"/>
        <v>0</v>
      </c>
    </row>
    <row r="1361" spans="1:22" x14ac:dyDescent="0.4">
      <c r="A1361" t="s">
        <v>2078</v>
      </c>
      <c r="B1361" s="1">
        <v>43194.722569444442</v>
      </c>
      <c r="C1361">
        <v>244</v>
      </c>
      <c r="D1361" t="s">
        <v>985</v>
      </c>
      <c r="E1361">
        <v>16</v>
      </c>
      <c r="F1361" s="1">
        <v>43194.732499999998</v>
      </c>
      <c r="G1361">
        <v>220</v>
      </c>
      <c r="H1361" t="s">
        <v>243</v>
      </c>
      <c r="I1361">
        <v>29</v>
      </c>
      <c r="J1361">
        <v>13</v>
      </c>
      <c r="K1361">
        <v>3120</v>
      </c>
      <c r="L1361">
        <f t="shared" si="242"/>
        <v>17</v>
      </c>
      <c r="M1361" t="b">
        <f t="shared" si="243"/>
        <v>0</v>
      </c>
      <c r="N1361">
        <f t="shared" si="244"/>
        <v>20</v>
      </c>
      <c r="O1361">
        <f t="shared" si="245"/>
        <v>30</v>
      </c>
      <c r="P1361" s="8">
        <f t="shared" si="248"/>
        <v>1.4236111111111111E-2</v>
      </c>
      <c r="Q1361" s="1">
        <f t="shared" si="249"/>
        <v>43194.708333333328</v>
      </c>
      <c r="R1361" t="e">
        <f t="shared" si="239"/>
        <v>#N/A</v>
      </c>
      <c r="S1361" s="1">
        <f t="shared" si="246"/>
        <v>43194.708333333336</v>
      </c>
      <c r="T1361">
        <f t="shared" si="240"/>
        <v>17.2</v>
      </c>
      <c r="U1361">
        <f t="shared" si="241"/>
        <v>0</v>
      </c>
      <c r="V1361" t="b">
        <f t="shared" si="247"/>
        <v>0</v>
      </c>
    </row>
    <row r="1362" spans="1:22" x14ac:dyDescent="0.4">
      <c r="A1362" t="s">
        <v>2079</v>
      </c>
      <c r="B1362" s="1">
        <v>43194.723749999997</v>
      </c>
      <c r="C1362">
        <v>147</v>
      </c>
      <c r="D1362" t="s">
        <v>42</v>
      </c>
      <c r="E1362">
        <v>6</v>
      </c>
      <c r="F1362" s="1">
        <v>43194.786863425928</v>
      </c>
      <c r="G1362">
        <v>2002</v>
      </c>
      <c r="H1362" t="s">
        <v>295</v>
      </c>
      <c r="I1362">
        <v>6</v>
      </c>
      <c r="J1362">
        <v>90</v>
      </c>
      <c r="K1362">
        <v>7480</v>
      </c>
      <c r="L1362">
        <f t="shared" si="242"/>
        <v>17</v>
      </c>
      <c r="M1362" t="b">
        <f t="shared" si="243"/>
        <v>0</v>
      </c>
      <c r="N1362">
        <f t="shared" si="244"/>
        <v>22</v>
      </c>
      <c r="O1362">
        <f t="shared" si="245"/>
        <v>12</v>
      </c>
      <c r="P1362" s="8">
        <f t="shared" si="248"/>
        <v>1.5416666666666667E-2</v>
      </c>
      <c r="Q1362" s="1">
        <f t="shared" si="249"/>
        <v>43194.708333333328</v>
      </c>
      <c r="R1362" t="e">
        <f t="shared" si="239"/>
        <v>#N/A</v>
      </c>
      <c r="S1362" s="1">
        <f t="shared" si="246"/>
        <v>43194.708333333336</v>
      </c>
      <c r="T1362">
        <f t="shared" si="240"/>
        <v>17.2</v>
      </c>
      <c r="U1362">
        <f t="shared" si="241"/>
        <v>0</v>
      </c>
      <c r="V1362" t="b">
        <f t="shared" si="247"/>
        <v>0</v>
      </c>
    </row>
    <row r="1363" spans="1:22" x14ac:dyDescent="0.4">
      <c r="A1363" t="s">
        <v>2080</v>
      </c>
      <c r="B1363" s="1">
        <v>43194.725023148145</v>
      </c>
      <c r="C1363">
        <v>111</v>
      </c>
      <c r="D1363" t="s">
        <v>175</v>
      </c>
      <c r="E1363">
        <v>7</v>
      </c>
      <c r="F1363" s="1">
        <v>43194.764537037037</v>
      </c>
      <c r="G1363">
        <v>207</v>
      </c>
      <c r="H1363" t="s">
        <v>41</v>
      </c>
      <c r="I1363">
        <v>16</v>
      </c>
      <c r="J1363">
        <v>55</v>
      </c>
      <c r="K1363">
        <v>5490</v>
      </c>
      <c r="L1363">
        <f t="shared" si="242"/>
        <v>17</v>
      </c>
      <c r="M1363" t="b">
        <f t="shared" si="243"/>
        <v>0</v>
      </c>
      <c r="N1363">
        <f t="shared" si="244"/>
        <v>24</v>
      </c>
      <c r="O1363">
        <f t="shared" si="245"/>
        <v>2</v>
      </c>
      <c r="P1363" s="8">
        <f t="shared" si="248"/>
        <v>1.6689814814814817E-2</v>
      </c>
      <c r="Q1363" s="1">
        <f t="shared" si="249"/>
        <v>43194.708333333328</v>
      </c>
      <c r="R1363" t="e">
        <f t="shared" si="239"/>
        <v>#N/A</v>
      </c>
      <c r="S1363" s="1">
        <f t="shared" si="246"/>
        <v>43194.708333333336</v>
      </c>
      <c r="T1363">
        <f t="shared" si="240"/>
        <v>17.2</v>
      </c>
      <c r="U1363">
        <f t="shared" si="241"/>
        <v>0</v>
      </c>
      <c r="V1363" t="b">
        <f t="shared" si="247"/>
        <v>0</v>
      </c>
    </row>
    <row r="1364" spans="1:22" x14ac:dyDescent="0.4">
      <c r="A1364" t="s">
        <v>2081</v>
      </c>
      <c r="B1364" s="1">
        <v>43194.726203703707</v>
      </c>
      <c r="C1364">
        <v>584</v>
      </c>
      <c r="D1364" t="s">
        <v>58</v>
      </c>
      <c r="E1364">
        <v>13</v>
      </c>
      <c r="F1364" s="1">
        <v>43194.797835648147</v>
      </c>
      <c r="G1364">
        <v>502</v>
      </c>
      <c r="H1364" t="s">
        <v>318</v>
      </c>
      <c r="I1364">
        <v>15</v>
      </c>
      <c r="J1364">
        <v>97</v>
      </c>
      <c r="K1364">
        <v>10750</v>
      </c>
      <c r="L1364">
        <f t="shared" si="242"/>
        <v>17</v>
      </c>
      <c r="M1364" t="b">
        <f t="shared" si="243"/>
        <v>0</v>
      </c>
      <c r="N1364">
        <f t="shared" si="244"/>
        <v>25</v>
      </c>
      <c r="O1364">
        <f t="shared" si="245"/>
        <v>44</v>
      </c>
      <c r="P1364" s="8">
        <f t="shared" si="248"/>
        <v>1.7870370370370373E-2</v>
      </c>
      <c r="Q1364" s="1">
        <f t="shared" si="249"/>
        <v>43194.708333333336</v>
      </c>
      <c r="R1364">
        <f t="shared" si="239"/>
        <v>17.2</v>
      </c>
      <c r="S1364" s="1">
        <f t="shared" si="246"/>
        <v>43194.708333333336</v>
      </c>
      <c r="T1364">
        <f t="shared" si="240"/>
        <v>17.2</v>
      </c>
      <c r="U1364">
        <f t="shared" si="241"/>
        <v>0</v>
      </c>
      <c r="V1364" t="b">
        <f t="shared" si="247"/>
        <v>0</v>
      </c>
    </row>
    <row r="1365" spans="1:22" x14ac:dyDescent="0.4">
      <c r="A1365" t="s">
        <v>2082</v>
      </c>
      <c r="B1365" s="1">
        <v>43194.727407407408</v>
      </c>
      <c r="C1365">
        <v>906</v>
      </c>
      <c r="D1365" t="s">
        <v>107</v>
      </c>
      <c r="E1365">
        <v>1</v>
      </c>
      <c r="F1365" s="1">
        <v>43194.794456018521</v>
      </c>
      <c r="G1365">
        <v>906</v>
      </c>
      <c r="H1365" t="s">
        <v>107</v>
      </c>
      <c r="I1365">
        <v>8</v>
      </c>
      <c r="J1365">
        <v>96</v>
      </c>
      <c r="K1365">
        <v>16470</v>
      </c>
      <c r="L1365">
        <f t="shared" si="242"/>
        <v>17</v>
      </c>
      <c r="M1365" t="b">
        <f t="shared" si="243"/>
        <v>0</v>
      </c>
      <c r="N1365">
        <f t="shared" si="244"/>
        <v>27</v>
      </c>
      <c r="O1365">
        <f t="shared" si="245"/>
        <v>28</v>
      </c>
      <c r="P1365" s="8">
        <f t="shared" si="248"/>
        <v>1.9074074074074073E-2</v>
      </c>
      <c r="Q1365" s="1">
        <f t="shared" si="249"/>
        <v>43194.708333333336</v>
      </c>
      <c r="R1365">
        <f t="shared" si="239"/>
        <v>17.2</v>
      </c>
      <c r="S1365" s="1">
        <f t="shared" si="246"/>
        <v>43194.708333333336</v>
      </c>
      <c r="T1365">
        <f t="shared" si="240"/>
        <v>17.2</v>
      </c>
      <c r="U1365">
        <f t="shared" si="241"/>
        <v>0</v>
      </c>
      <c r="V1365" t="b">
        <f t="shared" si="247"/>
        <v>0</v>
      </c>
    </row>
    <row r="1366" spans="1:22" x14ac:dyDescent="0.4">
      <c r="A1366" t="s">
        <v>2083</v>
      </c>
      <c r="B1366" s="1">
        <v>43194.728541666664</v>
      </c>
      <c r="C1366">
        <v>907</v>
      </c>
      <c r="D1366" t="s">
        <v>529</v>
      </c>
      <c r="E1366">
        <v>6</v>
      </c>
      <c r="F1366" s="1">
        <v>43194.768217592595</v>
      </c>
      <c r="G1366">
        <v>907</v>
      </c>
      <c r="H1366" t="s">
        <v>529</v>
      </c>
      <c r="I1366">
        <v>6</v>
      </c>
      <c r="J1366">
        <v>56</v>
      </c>
      <c r="K1366">
        <v>6980</v>
      </c>
      <c r="L1366">
        <f t="shared" si="242"/>
        <v>17</v>
      </c>
      <c r="M1366" t="b">
        <f t="shared" si="243"/>
        <v>0</v>
      </c>
      <c r="N1366">
        <f t="shared" si="244"/>
        <v>29</v>
      </c>
      <c r="O1366">
        <f t="shared" si="245"/>
        <v>6</v>
      </c>
      <c r="P1366" s="8">
        <f t="shared" si="248"/>
        <v>2.0208333333333335E-2</v>
      </c>
      <c r="Q1366" s="1">
        <f t="shared" si="249"/>
        <v>43194.708333333328</v>
      </c>
      <c r="R1366" t="e">
        <f t="shared" si="239"/>
        <v>#N/A</v>
      </c>
      <c r="S1366" s="1">
        <f t="shared" si="246"/>
        <v>43194.708333333336</v>
      </c>
      <c r="T1366">
        <f t="shared" si="240"/>
        <v>17.2</v>
      </c>
      <c r="U1366">
        <f t="shared" si="241"/>
        <v>0</v>
      </c>
      <c r="V1366" t="b">
        <f t="shared" si="247"/>
        <v>0</v>
      </c>
    </row>
    <row r="1367" spans="1:22" x14ac:dyDescent="0.4">
      <c r="A1367" t="s">
        <v>2084</v>
      </c>
      <c r="B1367" s="1">
        <v>43194.729733796295</v>
      </c>
      <c r="C1367">
        <v>2342</v>
      </c>
      <c r="D1367" t="s">
        <v>424</v>
      </c>
      <c r="E1367">
        <v>9</v>
      </c>
      <c r="F1367" s="1">
        <v>43194.789918981478</v>
      </c>
      <c r="G1367">
        <v>1209</v>
      </c>
      <c r="H1367" t="s">
        <v>211</v>
      </c>
      <c r="I1367">
        <v>4</v>
      </c>
      <c r="J1367">
        <v>80</v>
      </c>
      <c r="K1367">
        <v>8550</v>
      </c>
      <c r="L1367">
        <f t="shared" si="242"/>
        <v>17</v>
      </c>
      <c r="M1367" t="b">
        <f t="shared" si="243"/>
        <v>0</v>
      </c>
      <c r="N1367">
        <f t="shared" si="244"/>
        <v>30</v>
      </c>
      <c r="O1367">
        <f t="shared" si="245"/>
        <v>49</v>
      </c>
      <c r="P1367" s="8">
        <f t="shared" si="248"/>
        <v>2.1400462962962965E-2</v>
      </c>
      <c r="Q1367" s="1">
        <f t="shared" si="249"/>
        <v>43194.708333333336</v>
      </c>
      <c r="R1367">
        <f t="shared" si="239"/>
        <v>17.2</v>
      </c>
      <c r="S1367" s="1">
        <f t="shared" si="246"/>
        <v>43194.708333333336</v>
      </c>
      <c r="T1367">
        <f t="shared" si="240"/>
        <v>17.2</v>
      </c>
      <c r="U1367">
        <f t="shared" si="241"/>
        <v>0</v>
      </c>
      <c r="V1367" t="b">
        <f t="shared" si="247"/>
        <v>0</v>
      </c>
    </row>
    <row r="1368" spans="1:22" x14ac:dyDescent="0.4">
      <c r="A1368" t="s">
        <v>2085</v>
      </c>
      <c r="B1368" s="1">
        <v>43194.730763888889</v>
      </c>
      <c r="C1368">
        <v>584</v>
      </c>
      <c r="D1368" t="s">
        <v>58</v>
      </c>
      <c r="E1368">
        <v>10</v>
      </c>
      <c r="F1368" s="1">
        <v>43194.761886574073</v>
      </c>
      <c r="G1368">
        <v>1215</v>
      </c>
      <c r="H1368" t="s">
        <v>322</v>
      </c>
      <c r="I1368">
        <v>1</v>
      </c>
      <c r="J1368">
        <v>44</v>
      </c>
      <c r="K1368">
        <v>8370</v>
      </c>
      <c r="L1368">
        <f t="shared" si="242"/>
        <v>17</v>
      </c>
      <c r="M1368" t="b">
        <f t="shared" si="243"/>
        <v>0</v>
      </c>
      <c r="N1368">
        <f t="shared" si="244"/>
        <v>32</v>
      </c>
      <c r="O1368">
        <f t="shared" si="245"/>
        <v>18</v>
      </c>
      <c r="P1368" s="8">
        <f t="shared" si="248"/>
        <v>2.2430555555555554E-2</v>
      </c>
      <c r="Q1368" s="1">
        <f t="shared" si="249"/>
        <v>43194.708333333336</v>
      </c>
      <c r="R1368">
        <f t="shared" si="239"/>
        <v>17.2</v>
      </c>
      <c r="S1368" s="1">
        <f t="shared" si="246"/>
        <v>43194.708333333336</v>
      </c>
      <c r="T1368">
        <f t="shared" si="240"/>
        <v>17.2</v>
      </c>
      <c r="U1368">
        <f t="shared" si="241"/>
        <v>0</v>
      </c>
      <c r="V1368" t="b">
        <f t="shared" si="247"/>
        <v>0</v>
      </c>
    </row>
    <row r="1369" spans="1:22" x14ac:dyDescent="0.4">
      <c r="A1369" t="s">
        <v>2086</v>
      </c>
      <c r="B1369" s="1">
        <v>43194.731631944444</v>
      </c>
      <c r="C1369">
        <v>155</v>
      </c>
      <c r="D1369" t="s">
        <v>1373</v>
      </c>
      <c r="E1369">
        <v>2</v>
      </c>
      <c r="F1369" s="1">
        <v>43194.778483796297</v>
      </c>
      <c r="G1369">
        <v>152</v>
      </c>
      <c r="H1369" t="s">
        <v>81</v>
      </c>
      <c r="I1369">
        <v>17</v>
      </c>
      <c r="J1369">
        <v>67</v>
      </c>
      <c r="K1369">
        <v>11220</v>
      </c>
      <c r="L1369">
        <f t="shared" si="242"/>
        <v>17</v>
      </c>
      <c r="M1369" t="b">
        <f t="shared" si="243"/>
        <v>0</v>
      </c>
      <c r="N1369">
        <f t="shared" si="244"/>
        <v>33</v>
      </c>
      <c r="O1369">
        <f t="shared" si="245"/>
        <v>33</v>
      </c>
      <c r="P1369" s="8">
        <f t="shared" si="248"/>
        <v>2.3298611111111107E-2</v>
      </c>
      <c r="Q1369" s="1">
        <f t="shared" si="249"/>
        <v>43194.708333333336</v>
      </c>
      <c r="R1369">
        <f t="shared" si="239"/>
        <v>17.2</v>
      </c>
      <c r="S1369" s="1">
        <f t="shared" si="246"/>
        <v>43194.708333333336</v>
      </c>
      <c r="T1369">
        <f t="shared" si="240"/>
        <v>17.2</v>
      </c>
      <c r="U1369">
        <f t="shared" si="241"/>
        <v>0</v>
      </c>
      <c r="V1369" t="b">
        <f t="shared" si="247"/>
        <v>0</v>
      </c>
    </row>
    <row r="1370" spans="1:22" x14ac:dyDescent="0.4">
      <c r="A1370" t="s">
        <v>2087</v>
      </c>
      <c r="B1370" s="1">
        <v>43194.732592592591</v>
      </c>
      <c r="C1370">
        <v>2026</v>
      </c>
      <c r="D1370" t="s">
        <v>1027</v>
      </c>
      <c r="E1370">
        <v>9</v>
      </c>
      <c r="F1370" s="1">
        <v>43194.784131944441</v>
      </c>
      <c r="G1370">
        <v>1906</v>
      </c>
      <c r="H1370" t="s">
        <v>359</v>
      </c>
      <c r="I1370">
        <v>9</v>
      </c>
      <c r="J1370">
        <v>73</v>
      </c>
      <c r="K1370">
        <v>8760</v>
      </c>
      <c r="L1370">
        <f t="shared" si="242"/>
        <v>17</v>
      </c>
      <c r="M1370" t="b">
        <f t="shared" si="243"/>
        <v>0</v>
      </c>
      <c r="N1370">
        <f t="shared" si="244"/>
        <v>34</v>
      </c>
      <c r="O1370">
        <f t="shared" si="245"/>
        <v>56</v>
      </c>
      <c r="P1370" s="8">
        <f t="shared" si="248"/>
        <v>2.4259259259259258E-2</v>
      </c>
      <c r="Q1370" s="1">
        <f t="shared" si="249"/>
        <v>43194.708333333328</v>
      </c>
      <c r="R1370" t="e">
        <f t="shared" si="239"/>
        <v>#N/A</v>
      </c>
      <c r="S1370" s="1">
        <f t="shared" si="246"/>
        <v>43194.708333333336</v>
      </c>
      <c r="T1370">
        <f t="shared" si="240"/>
        <v>17.2</v>
      </c>
      <c r="U1370">
        <f t="shared" si="241"/>
        <v>0</v>
      </c>
      <c r="V1370" t="b">
        <f t="shared" si="247"/>
        <v>0</v>
      </c>
    </row>
    <row r="1371" spans="1:22" x14ac:dyDescent="0.4">
      <c r="A1371" t="s">
        <v>887</v>
      </c>
      <c r="B1371" s="1">
        <v>43194.733587962961</v>
      </c>
      <c r="C1371">
        <v>146</v>
      </c>
      <c r="D1371" t="s">
        <v>448</v>
      </c>
      <c r="E1371">
        <v>5</v>
      </c>
      <c r="F1371" s="1">
        <v>43194.769953703704</v>
      </c>
      <c r="G1371">
        <v>133</v>
      </c>
      <c r="H1371" t="s">
        <v>1664</v>
      </c>
      <c r="I1371">
        <v>6</v>
      </c>
      <c r="J1371">
        <v>49</v>
      </c>
      <c r="K1371">
        <v>8930</v>
      </c>
      <c r="L1371">
        <f t="shared" si="242"/>
        <v>17</v>
      </c>
      <c r="M1371" t="b">
        <f t="shared" si="243"/>
        <v>0</v>
      </c>
      <c r="N1371">
        <f t="shared" si="244"/>
        <v>36</v>
      </c>
      <c r="O1371">
        <f t="shared" si="245"/>
        <v>22</v>
      </c>
      <c r="P1371" s="8">
        <f t="shared" si="248"/>
        <v>2.525462962962963E-2</v>
      </c>
      <c r="Q1371" s="1">
        <f t="shared" si="249"/>
        <v>43194.708333333328</v>
      </c>
      <c r="R1371" t="e">
        <f t="shared" si="239"/>
        <v>#N/A</v>
      </c>
      <c r="S1371" s="1">
        <f t="shared" si="246"/>
        <v>43194.708333333336</v>
      </c>
      <c r="T1371">
        <f t="shared" si="240"/>
        <v>17.2</v>
      </c>
      <c r="U1371">
        <f t="shared" si="241"/>
        <v>0</v>
      </c>
      <c r="V1371" t="b">
        <f t="shared" si="247"/>
        <v>0</v>
      </c>
    </row>
    <row r="1372" spans="1:22" x14ac:dyDescent="0.4">
      <c r="A1372" t="s">
        <v>266</v>
      </c>
      <c r="B1372" s="1">
        <v>43194.7344212963</v>
      </c>
      <c r="C1372">
        <v>247</v>
      </c>
      <c r="D1372" t="s">
        <v>617</v>
      </c>
      <c r="E1372">
        <v>5</v>
      </c>
      <c r="F1372" s="1">
        <v>43194.754027777781</v>
      </c>
      <c r="G1372">
        <v>106</v>
      </c>
      <c r="H1372" t="s">
        <v>227</v>
      </c>
      <c r="I1372">
        <v>3</v>
      </c>
      <c r="J1372">
        <v>27</v>
      </c>
      <c r="K1372">
        <v>2780</v>
      </c>
      <c r="L1372">
        <f t="shared" si="242"/>
        <v>17</v>
      </c>
      <c r="M1372" t="b">
        <f t="shared" si="243"/>
        <v>0</v>
      </c>
      <c r="N1372">
        <f t="shared" si="244"/>
        <v>37</v>
      </c>
      <c r="O1372">
        <f t="shared" si="245"/>
        <v>34</v>
      </c>
      <c r="P1372" s="8">
        <f t="shared" si="248"/>
        <v>2.6087962962962966E-2</v>
      </c>
      <c r="Q1372" s="1">
        <f t="shared" si="249"/>
        <v>43194.708333333336</v>
      </c>
      <c r="R1372">
        <f t="shared" si="239"/>
        <v>17.2</v>
      </c>
      <c r="S1372" s="1">
        <f t="shared" si="246"/>
        <v>43194.708333333336</v>
      </c>
      <c r="T1372">
        <f t="shared" si="240"/>
        <v>17.2</v>
      </c>
      <c r="U1372">
        <f t="shared" si="241"/>
        <v>0</v>
      </c>
      <c r="V1372" t="b">
        <f t="shared" si="247"/>
        <v>0</v>
      </c>
    </row>
    <row r="1373" spans="1:22" x14ac:dyDescent="0.4">
      <c r="A1373" t="s">
        <v>2088</v>
      </c>
      <c r="B1373" s="1">
        <v>43194.735474537039</v>
      </c>
      <c r="C1373">
        <v>1211</v>
      </c>
      <c r="D1373" t="s">
        <v>469</v>
      </c>
      <c r="E1373">
        <v>6</v>
      </c>
      <c r="F1373" s="1">
        <v>43194.75104166667</v>
      </c>
      <c r="G1373">
        <v>1218</v>
      </c>
      <c r="H1373" t="s">
        <v>1112</v>
      </c>
      <c r="I1373">
        <v>6</v>
      </c>
      <c r="J1373">
        <v>21</v>
      </c>
      <c r="K1373">
        <v>2200</v>
      </c>
      <c r="L1373">
        <f t="shared" si="242"/>
        <v>17</v>
      </c>
      <c r="M1373" t="b">
        <f t="shared" si="243"/>
        <v>0</v>
      </c>
      <c r="N1373">
        <f t="shared" si="244"/>
        <v>39</v>
      </c>
      <c r="O1373">
        <f t="shared" si="245"/>
        <v>5</v>
      </c>
      <c r="P1373" s="8">
        <f t="shared" si="248"/>
        <v>2.7141203703703706E-2</v>
      </c>
      <c r="Q1373" s="1">
        <f t="shared" si="249"/>
        <v>43194.708333333336</v>
      </c>
      <c r="R1373">
        <f t="shared" si="239"/>
        <v>17.2</v>
      </c>
      <c r="S1373" s="1">
        <f t="shared" si="246"/>
        <v>43194.708333333336</v>
      </c>
      <c r="T1373">
        <f t="shared" si="240"/>
        <v>17.2</v>
      </c>
      <c r="U1373">
        <f t="shared" si="241"/>
        <v>0</v>
      </c>
      <c r="V1373" t="b">
        <f t="shared" si="247"/>
        <v>0</v>
      </c>
    </row>
    <row r="1374" spans="1:22" x14ac:dyDescent="0.4">
      <c r="A1374" t="s">
        <v>2089</v>
      </c>
      <c r="B1374" s="1">
        <v>43194.736608796295</v>
      </c>
      <c r="C1374">
        <v>1023</v>
      </c>
      <c r="D1374" t="s">
        <v>265</v>
      </c>
      <c r="E1374">
        <v>2</v>
      </c>
      <c r="F1374" s="1">
        <v>43194.748692129629</v>
      </c>
      <c r="G1374">
        <v>1035</v>
      </c>
      <c r="H1374" t="s">
        <v>2090</v>
      </c>
      <c r="I1374">
        <v>7</v>
      </c>
      <c r="J1374">
        <v>16</v>
      </c>
      <c r="K1374">
        <v>2830</v>
      </c>
      <c r="L1374">
        <f t="shared" si="242"/>
        <v>17</v>
      </c>
      <c r="M1374" t="b">
        <f t="shared" si="243"/>
        <v>0</v>
      </c>
      <c r="N1374">
        <f t="shared" si="244"/>
        <v>40</v>
      </c>
      <c r="O1374">
        <f t="shared" si="245"/>
        <v>43</v>
      </c>
      <c r="P1374" s="8">
        <f t="shared" si="248"/>
        <v>2.8275462962962964E-2</v>
      </c>
      <c r="Q1374" s="1">
        <f t="shared" si="249"/>
        <v>43194.708333333328</v>
      </c>
      <c r="R1374" t="e">
        <f t="shared" si="239"/>
        <v>#N/A</v>
      </c>
      <c r="S1374" s="1">
        <f t="shared" si="246"/>
        <v>43194.708333333336</v>
      </c>
      <c r="T1374">
        <f t="shared" si="240"/>
        <v>17.2</v>
      </c>
      <c r="U1374">
        <f t="shared" si="241"/>
        <v>0</v>
      </c>
      <c r="V1374" t="b">
        <f t="shared" si="247"/>
        <v>0</v>
      </c>
    </row>
    <row r="1375" spans="1:22" x14ac:dyDescent="0.4">
      <c r="A1375" t="s">
        <v>2091</v>
      </c>
      <c r="B1375" s="1">
        <v>43194.738032407404</v>
      </c>
      <c r="C1375">
        <v>341</v>
      </c>
      <c r="D1375" t="s">
        <v>1191</v>
      </c>
      <c r="E1375">
        <v>4</v>
      </c>
      <c r="F1375" s="1">
        <v>43194.754270833335</v>
      </c>
      <c r="G1375">
        <v>374</v>
      </c>
      <c r="H1375" t="s">
        <v>1187</v>
      </c>
      <c r="I1375">
        <v>4</v>
      </c>
      <c r="J1375">
        <v>23</v>
      </c>
      <c r="K1375">
        <v>4160</v>
      </c>
      <c r="L1375">
        <f t="shared" si="242"/>
        <v>17</v>
      </c>
      <c r="M1375" t="b">
        <f t="shared" si="243"/>
        <v>0</v>
      </c>
      <c r="N1375">
        <f t="shared" si="244"/>
        <v>42</v>
      </c>
      <c r="O1375">
        <f t="shared" si="245"/>
        <v>46</v>
      </c>
      <c r="P1375" s="8">
        <f t="shared" si="248"/>
        <v>2.9699074074074072E-2</v>
      </c>
      <c r="Q1375" s="1">
        <f t="shared" si="249"/>
        <v>43194.708333333328</v>
      </c>
      <c r="R1375" t="e">
        <f t="shared" si="239"/>
        <v>#N/A</v>
      </c>
      <c r="S1375" s="1">
        <f t="shared" si="246"/>
        <v>43194.708333333336</v>
      </c>
      <c r="T1375">
        <f t="shared" si="240"/>
        <v>17.2</v>
      </c>
      <c r="U1375">
        <f t="shared" si="241"/>
        <v>0</v>
      </c>
      <c r="V1375" t="b">
        <f t="shared" si="247"/>
        <v>0</v>
      </c>
    </row>
    <row r="1376" spans="1:22" x14ac:dyDescent="0.4">
      <c r="A1376" t="s">
        <v>2092</v>
      </c>
      <c r="B1376" s="1">
        <v>43194.739224537036</v>
      </c>
      <c r="C1376">
        <v>210</v>
      </c>
      <c r="D1376" t="s">
        <v>397</v>
      </c>
      <c r="E1376">
        <v>9</v>
      </c>
      <c r="F1376" s="1">
        <v>43194.744039351855</v>
      </c>
      <c r="G1376">
        <v>210</v>
      </c>
      <c r="H1376" t="s">
        <v>397</v>
      </c>
      <c r="I1376">
        <v>3</v>
      </c>
      <c r="J1376">
        <v>6</v>
      </c>
      <c r="K1376">
        <v>860</v>
      </c>
      <c r="L1376">
        <f t="shared" si="242"/>
        <v>17</v>
      </c>
      <c r="M1376" t="b">
        <f t="shared" si="243"/>
        <v>0</v>
      </c>
      <c r="N1376">
        <f t="shared" si="244"/>
        <v>44</v>
      </c>
      <c r="O1376">
        <f t="shared" si="245"/>
        <v>29</v>
      </c>
      <c r="P1376" s="8">
        <f t="shared" si="248"/>
        <v>3.0891203703703702E-2</v>
      </c>
      <c r="Q1376" s="1">
        <f t="shared" si="249"/>
        <v>43194.708333333328</v>
      </c>
      <c r="R1376" t="e">
        <f t="shared" si="239"/>
        <v>#N/A</v>
      </c>
      <c r="S1376" s="1">
        <f t="shared" si="246"/>
        <v>43194.708333333336</v>
      </c>
      <c r="T1376">
        <f t="shared" si="240"/>
        <v>17.2</v>
      </c>
      <c r="U1376">
        <f t="shared" si="241"/>
        <v>0</v>
      </c>
      <c r="V1376" t="b">
        <f t="shared" si="247"/>
        <v>0</v>
      </c>
    </row>
    <row r="1377" spans="1:22" x14ac:dyDescent="0.4">
      <c r="A1377" t="s">
        <v>2093</v>
      </c>
      <c r="B1377" s="1">
        <v>43194.740219907406</v>
      </c>
      <c r="C1377">
        <v>578</v>
      </c>
      <c r="D1377" t="s">
        <v>568</v>
      </c>
      <c r="E1377">
        <v>8</v>
      </c>
      <c r="F1377" s="1">
        <v>43194.751423611109</v>
      </c>
      <c r="G1377">
        <v>578</v>
      </c>
      <c r="H1377" t="s">
        <v>568</v>
      </c>
      <c r="I1377">
        <v>7</v>
      </c>
      <c r="J1377">
        <v>15</v>
      </c>
      <c r="K1377">
        <v>1460</v>
      </c>
      <c r="L1377">
        <f t="shared" si="242"/>
        <v>17</v>
      </c>
      <c r="M1377" t="b">
        <f t="shared" si="243"/>
        <v>0</v>
      </c>
      <c r="N1377">
        <f t="shared" si="244"/>
        <v>45</v>
      </c>
      <c r="O1377">
        <f t="shared" si="245"/>
        <v>55</v>
      </c>
      <c r="P1377" s="8">
        <f t="shared" si="248"/>
        <v>3.1886574074074074E-2</v>
      </c>
      <c r="Q1377" s="1">
        <f t="shared" si="249"/>
        <v>43194.708333333328</v>
      </c>
      <c r="R1377" t="e">
        <f t="shared" si="239"/>
        <v>#N/A</v>
      </c>
      <c r="S1377" s="1">
        <f t="shared" si="246"/>
        <v>43194.708333333336</v>
      </c>
      <c r="T1377">
        <f t="shared" si="240"/>
        <v>17.2</v>
      </c>
      <c r="U1377">
        <f t="shared" si="241"/>
        <v>0</v>
      </c>
      <c r="V1377" t="b">
        <f t="shared" si="247"/>
        <v>0</v>
      </c>
    </row>
    <row r="1378" spans="1:22" x14ac:dyDescent="0.4">
      <c r="A1378" t="s">
        <v>2094</v>
      </c>
      <c r="B1378" s="1">
        <v>43194.741203703707</v>
      </c>
      <c r="C1378">
        <v>211</v>
      </c>
      <c r="D1378" t="s">
        <v>908</v>
      </c>
      <c r="E1378">
        <v>5</v>
      </c>
      <c r="F1378" s="1">
        <v>43194.751006944447</v>
      </c>
      <c r="G1378">
        <v>249</v>
      </c>
      <c r="H1378" t="s">
        <v>565</v>
      </c>
      <c r="I1378">
        <v>6</v>
      </c>
      <c r="J1378">
        <v>13</v>
      </c>
      <c r="K1378">
        <v>1280</v>
      </c>
      <c r="L1378">
        <f t="shared" si="242"/>
        <v>17</v>
      </c>
      <c r="M1378" t="b">
        <f t="shared" si="243"/>
        <v>0</v>
      </c>
      <c r="N1378">
        <f t="shared" si="244"/>
        <v>47</v>
      </c>
      <c r="O1378">
        <f t="shared" si="245"/>
        <v>20</v>
      </c>
      <c r="P1378" s="8">
        <f t="shared" si="248"/>
        <v>3.2870370370370376E-2</v>
      </c>
      <c r="Q1378" s="1">
        <f t="shared" si="249"/>
        <v>43194.708333333336</v>
      </c>
      <c r="R1378">
        <f t="shared" si="239"/>
        <v>17.2</v>
      </c>
      <c r="S1378" s="1">
        <f t="shared" si="246"/>
        <v>43194.708333333336</v>
      </c>
      <c r="T1378">
        <f t="shared" si="240"/>
        <v>17.2</v>
      </c>
      <c r="U1378">
        <f t="shared" si="241"/>
        <v>0</v>
      </c>
      <c r="V1378" t="b">
        <f t="shared" si="247"/>
        <v>0</v>
      </c>
    </row>
    <row r="1379" spans="1:22" x14ac:dyDescent="0.4">
      <c r="A1379" t="s">
        <v>2035</v>
      </c>
      <c r="B1379" s="1">
        <v>43194.742280092592</v>
      </c>
      <c r="C1379">
        <v>822</v>
      </c>
      <c r="D1379" t="s">
        <v>419</v>
      </c>
      <c r="E1379">
        <v>3</v>
      </c>
      <c r="F1379" s="1">
        <v>43194.751527777778</v>
      </c>
      <c r="G1379">
        <v>832</v>
      </c>
      <c r="H1379" t="s">
        <v>1622</v>
      </c>
      <c r="I1379">
        <v>3</v>
      </c>
      <c r="J1379">
        <v>12</v>
      </c>
      <c r="K1379">
        <v>890</v>
      </c>
      <c r="L1379">
        <f t="shared" si="242"/>
        <v>17</v>
      </c>
      <c r="M1379" t="b">
        <f t="shared" si="243"/>
        <v>0</v>
      </c>
      <c r="N1379">
        <f t="shared" si="244"/>
        <v>48</v>
      </c>
      <c r="O1379">
        <f t="shared" si="245"/>
        <v>53</v>
      </c>
      <c r="P1379" s="8">
        <f t="shared" si="248"/>
        <v>3.394675925925926E-2</v>
      </c>
      <c r="Q1379" s="1">
        <f t="shared" si="249"/>
        <v>43194.708333333336</v>
      </c>
      <c r="R1379">
        <f t="shared" si="239"/>
        <v>17.2</v>
      </c>
      <c r="S1379" s="1">
        <f t="shared" si="246"/>
        <v>43194.708333333336</v>
      </c>
      <c r="T1379">
        <f t="shared" si="240"/>
        <v>17.2</v>
      </c>
      <c r="U1379">
        <f t="shared" si="241"/>
        <v>0</v>
      </c>
      <c r="V1379" t="b">
        <f t="shared" si="247"/>
        <v>0</v>
      </c>
    </row>
    <row r="1380" spans="1:22" x14ac:dyDescent="0.4">
      <c r="A1380" t="s">
        <v>2095</v>
      </c>
      <c r="B1380" s="1">
        <v>43194.743263888886</v>
      </c>
      <c r="C1380">
        <v>2244</v>
      </c>
      <c r="D1380" t="s">
        <v>232</v>
      </c>
      <c r="E1380">
        <v>15</v>
      </c>
      <c r="F1380" s="1">
        <v>43194.785254629627</v>
      </c>
      <c r="G1380">
        <v>2244</v>
      </c>
      <c r="H1380" t="s">
        <v>232</v>
      </c>
      <c r="I1380">
        <v>15</v>
      </c>
      <c r="J1380">
        <v>58</v>
      </c>
      <c r="K1380">
        <v>10130</v>
      </c>
      <c r="L1380">
        <f t="shared" si="242"/>
        <v>17</v>
      </c>
      <c r="M1380" t="b">
        <f t="shared" si="243"/>
        <v>0</v>
      </c>
      <c r="N1380">
        <f t="shared" si="244"/>
        <v>50</v>
      </c>
      <c r="O1380">
        <f t="shared" si="245"/>
        <v>18</v>
      </c>
      <c r="P1380" s="8">
        <f t="shared" si="248"/>
        <v>3.4930555555555555E-2</v>
      </c>
      <c r="Q1380" s="1">
        <f t="shared" si="249"/>
        <v>43194.708333333328</v>
      </c>
      <c r="R1380" t="e">
        <f t="shared" si="239"/>
        <v>#N/A</v>
      </c>
      <c r="S1380" s="1">
        <f t="shared" si="246"/>
        <v>43194.708333333336</v>
      </c>
      <c r="T1380">
        <f t="shared" si="240"/>
        <v>17.2</v>
      </c>
      <c r="U1380">
        <f t="shared" si="241"/>
        <v>0</v>
      </c>
      <c r="V1380" t="b">
        <f t="shared" si="247"/>
        <v>0</v>
      </c>
    </row>
    <row r="1381" spans="1:22" x14ac:dyDescent="0.4">
      <c r="A1381" t="s">
        <v>1570</v>
      </c>
      <c r="B1381" s="1">
        <v>43194.744259259256</v>
      </c>
      <c r="C1381">
        <v>307</v>
      </c>
      <c r="D1381" t="s">
        <v>159</v>
      </c>
      <c r="E1381">
        <v>5</v>
      </c>
      <c r="F1381" s="1">
        <v>43194.753530092596</v>
      </c>
      <c r="G1381">
        <v>320</v>
      </c>
      <c r="H1381" t="s">
        <v>879</v>
      </c>
      <c r="I1381">
        <v>15</v>
      </c>
      <c r="J1381">
        <v>12</v>
      </c>
      <c r="K1381">
        <v>1540</v>
      </c>
      <c r="L1381">
        <f t="shared" si="242"/>
        <v>17</v>
      </c>
      <c r="M1381" t="b">
        <f t="shared" si="243"/>
        <v>0</v>
      </c>
      <c r="N1381">
        <f t="shared" si="244"/>
        <v>51</v>
      </c>
      <c r="O1381">
        <f t="shared" si="245"/>
        <v>44</v>
      </c>
      <c r="P1381" s="8">
        <f t="shared" si="248"/>
        <v>3.5925925925925924E-2</v>
      </c>
      <c r="Q1381" s="1">
        <f t="shared" si="249"/>
        <v>43194.708333333328</v>
      </c>
      <c r="R1381" t="e">
        <f t="shared" si="239"/>
        <v>#N/A</v>
      </c>
      <c r="S1381" s="1">
        <f t="shared" si="246"/>
        <v>43194.708333333336</v>
      </c>
      <c r="T1381">
        <f t="shared" si="240"/>
        <v>17.2</v>
      </c>
      <c r="U1381">
        <f t="shared" si="241"/>
        <v>0</v>
      </c>
      <c r="V1381" t="b">
        <f t="shared" si="247"/>
        <v>0</v>
      </c>
    </row>
    <row r="1382" spans="1:22" x14ac:dyDescent="0.4">
      <c r="A1382" t="s">
        <v>2096</v>
      </c>
      <c r="B1382" s="1">
        <v>43194.74554398148</v>
      </c>
      <c r="C1382">
        <v>613</v>
      </c>
      <c r="D1382" t="s">
        <v>974</v>
      </c>
      <c r="E1382">
        <v>5</v>
      </c>
      <c r="F1382" s="1">
        <v>43194.773159722223</v>
      </c>
      <c r="G1382">
        <v>1337</v>
      </c>
      <c r="H1382" t="s">
        <v>736</v>
      </c>
      <c r="I1382">
        <v>9</v>
      </c>
      <c r="J1382">
        <v>39</v>
      </c>
      <c r="K1382">
        <v>4460</v>
      </c>
      <c r="L1382">
        <f t="shared" si="242"/>
        <v>17</v>
      </c>
      <c r="M1382" t="b">
        <f t="shared" si="243"/>
        <v>0</v>
      </c>
      <c r="N1382">
        <f t="shared" si="244"/>
        <v>53</v>
      </c>
      <c r="O1382">
        <f t="shared" si="245"/>
        <v>35</v>
      </c>
      <c r="P1382" s="8">
        <f t="shared" si="248"/>
        <v>3.7210648148148152E-2</v>
      </c>
      <c r="Q1382" s="1">
        <f t="shared" si="249"/>
        <v>43194.708333333336</v>
      </c>
      <c r="R1382">
        <f t="shared" si="239"/>
        <v>17.2</v>
      </c>
      <c r="S1382" s="1">
        <f t="shared" si="246"/>
        <v>43194.708333333336</v>
      </c>
      <c r="T1382">
        <f t="shared" si="240"/>
        <v>17.2</v>
      </c>
      <c r="U1382">
        <f t="shared" si="241"/>
        <v>0</v>
      </c>
      <c r="V1382" t="b">
        <f t="shared" si="247"/>
        <v>0</v>
      </c>
    </row>
    <row r="1383" spans="1:22" x14ac:dyDescent="0.4">
      <c r="A1383" t="s">
        <v>753</v>
      </c>
      <c r="B1383" s="1">
        <v>43194.746736111112</v>
      </c>
      <c r="C1383">
        <v>590</v>
      </c>
      <c r="D1383" t="s">
        <v>695</v>
      </c>
      <c r="E1383">
        <v>4</v>
      </c>
      <c r="F1383" s="1">
        <v>43194.752233796295</v>
      </c>
      <c r="G1383">
        <v>504</v>
      </c>
      <c r="H1383" t="s">
        <v>810</v>
      </c>
      <c r="I1383">
        <v>1</v>
      </c>
      <c r="J1383">
        <v>7</v>
      </c>
      <c r="K1383">
        <v>1100</v>
      </c>
      <c r="L1383">
        <f t="shared" si="242"/>
        <v>17</v>
      </c>
      <c r="M1383" t="b">
        <f t="shared" si="243"/>
        <v>0</v>
      </c>
      <c r="N1383">
        <f t="shared" si="244"/>
        <v>55</v>
      </c>
      <c r="O1383">
        <f t="shared" si="245"/>
        <v>18</v>
      </c>
      <c r="P1383" s="8">
        <f t="shared" si="248"/>
        <v>3.8402777777777779E-2</v>
      </c>
      <c r="Q1383" s="1">
        <f t="shared" si="249"/>
        <v>43194.708333333336</v>
      </c>
      <c r="R1383">
        <f t="shared" si="239"/>
        <v>17.2</v>
      </c>
      <c r="S1383" s="1">
        <f t="shared" si="246"/>
        <v>43194.708333333336</v>
      </c>
      <c r="T1383">
        <f t="shared" si="240"/>
        <v>17.2</v>
      </c>
      <c r="U1383">
        <f t="shared" si="241"/>
        <v>0</v>
      </c>
      <c r="V1383" t="b">
        <f t="shared" si="247"/>
        <v>0</v>
      </c>
    </row>
    <row r="1384" spans="1:22" x14ac:dyDescent="0.4">
      <c r="A1384" t="s">
        <v>2097</v>
      </c>
      <c r="B1384" s="1">
        <v>43194.748182870368</v>
      </c>
      <c r="C1384">
        <v>3507</v>
      </c>
      <c r="D1384" t="s">
        <v>1327</v>
      </c>
      <c r="E1384">
        <v>7</v>
      </c>
      <c r="F1384" s="1">
        <v>43194.754502314812</v>
      </c>
      <c r="G1384">
        <v>540</v>
      </c>
      <c r="H1384" t="s">
        <v>45</v>
      </c>
      <c r="I1384">
        <v>3</v>
      </c>
      <c r="J1384">
        <v>8</v>
      </c>
      <c r="K1384">
        <v>1230</v>
      </c>
      <c r="L1384">
        <f t="shared" si="242"/>
        <v>17</v>
      </c>
      <c r="M1384" t="b">
        <f t="shared" si="243"/>
        <v>0</v>
      </c>
      <c r="N1384">
        <f t="shared" si="244"/>
        <v>57</v>
      </c>
      <c r="O1384">
        <f t="shared" si="245"/>
        <v>23</v>
      </c>
      <c r="P1384" s="8">
        <f t="shared" si="248"/>
        <v>3.9849537037037037E-2</v>
      </c>
      <c r="Q1384" s="1">
        <f t="shared" si="249"/>
        <v>43194.708333333328</v>
      </c>
      <c r="R1384" t="e">
        <f t="shared" si="239"/>
        <v>#N/A</v>
      </c>
      <c r="S1384" s="1">
        <f t="shared" si="246"/>
        <v>43194.708333333336</v>
      </c>
      <c r="T1384">
        <f t="shared" si="240"/>
        <v>17.2</v>
      </c>
      <c r="U1384">
        <f t="shared" si="241"/>
        <v>0</v>
      </c>
      <c r="V1384" t="b">
        <f t="shared" si="247"/>
        <v>0</v>
      </c>
    </row>
    <row r="1385" spans="1:22" x14ac:dyDescent="0.4">
      <c r="A1385" t="s">
        <v>2098</v>
      </c>
      <c r="B1385" s="1">
        <v>43194.749050925922</v>
      </c>
      <c r="C1385">
        <v>206</v>
      </c>
      <c r="D1385" t="s">
        <v>1272</v>
      </c>
      <c r="E1385">
        <v>6</v>
      </c>
      <c r="F1385" s="1">
        <v>43194.778564814813</v>
      </c>
      <c r="G1385">
        <v>2213</v>
      </c>
      <c r="H1385" t="s">
        <v>1799</v>
      </c>
      <c r="I1385">
        <v>17</v>
      </c>
      <c r="J1385">
        <v>42</v>
      </c>
      <c r="K1385">
        <v>10260</v>
      </c>
      <c r="L1385">
        <f t="shared" si="242"/>
        <v>17</v>
      </c>
      <c r="M1385" t="b">
        <f t="shared" si="243"/>
        <v>0</v>
      </c>
      <c r="N1385">
        <f t="shared" si="244"/>
        <v>58</v>
      </c>
      <c r="O1385">
        <f t="shared" si="245"/>
        <v>38</v>
      </c>
      <c r="P1385" s="8">
        <f t="shared" si="248"/>
        <v>4.071759259259259E-2</v>
      </c>
      <c r="Q1385" s="1">
        <f t="shared" si="249"/>
        <v>43194.708333333328</v>
      </c>
      <c r="R1385" t="e">
        <f t="shared" si="239"/>
        <v>#N/A</v>
      </c>
      <c r="S1385" s="1">
        <f t="shared" si="246"/>
        <v>43194.708333333336</v>
      </c>
      <c r="T1385">
        <f t="shared" si="240"/>
        <v>17.2</v>
      </c>
      <c r="U1385">
        <f t="shared" si="241"/>
        <v>0</v>
      </c>
      <c r="V1385" t="b">
        <f t="shared" si="247"/>
        <v>0</v>
      </c>
    </row>
    <row r="1386" spans="1:22" x14ac:dyDescent="0.4">
      <c r="A1386" t="s">
        <v>2099</v>
      </c>
      <c r="B1386" s="1">
        <v>43194.750173611108</v>
      </c>
      <c r="C1386">
        <v>540</v>
      </c>
      <c r="D1386" t="s">
        <v>45</v>
      </c>
      <c r="E1386">
        <v>5</v>
      </c>
      <c r="F1386" s="1">
        <v>43194.769270833334</v>
      </c>
      <c r="G1386">
        <v>602</v>
      </c>
      <c r="H1386" t="s">
        <v>847</v>
      </c>
      <c r="I1386">
        <v>1</v>
      </c>
      <c r="J1386">
        <v>27</v>
      </c>
      <c r="K1386">
        <v>3320</v>
      </c>
      <c r="L1386">
        <f t="shared" si="242"/>
        <v>18</v>
      </c>
      <c r="M1386" t="b">
        <f t="shared" si="243"/>
        <v>0</v>
      </c>
      <c r="N1386">
        <f t="shared" si="244"/>
        <v>0</v>
      </c>
      <c r="O1386">
        <f t="shared" si="245"/>
        <v>15</v>
      </c>
      <c r="P1386" s="8">
        <f t="shared" si="248"/>
        <v>1.7361111111111112E-4</v>
      </c>
      <c r="Q1386" s="1">
        <f t="shared" si="249"/>
        <v>43194.75</v>
      </c>
      <c r="R1386">
        <f t="shared" si="239"/>
        <v>16</v>
      </c>
      <c r="S1386" s="1">
        <f t="shared" si="246"/>
        <v>43194.75</v>
      </c>
      <c r="T1386">
        <f t="shared" si="240"/>
        <v>16</v>
      </c>
      <c r="U1386">
        <f t="shared" si="241"/>
        <v>0</v>
      </c>
      <c r="V1386" t="b">
        <f t="shared" si="247"/>
        <v>0</v>
      </c>
    </row>
    <row r="1387" spans="1:22" x14ac:dyDescent="0.4">
      <c r="A1387" t="s">
        <v>2100</v>
      </c>
      <c r="B1387" s="1">
        <v>43194.751145833332</v>
      </c>
      <c r="C1387">
        <v>508</v>
      </c>
      <c r="D1387" t="s">
        <v>1368</v>
      </c>
      <c r="E1387">
        <v>8</v>
      </c>
      <c r="F1387" s="1">
        <v>43194.758333333331</v>
      </c>
      <c r="G1387">
        <v>3508</v>
      </c>
      <c r="H1387" t="s">
        <v>711</v>
      </c>
      <c r="I1387">
        <v>4</v>
      </c>
      <c r="J1387">
        <v>9</v>
      </c>
      <c r="K1387">
        <v>910</v>
      </c>
      <c r="L1387">
        <f t="shared" si="242"/>
        <v>18</v>
      </c>
      <c r="M1387" t="b">
        <f t="shared" si="243"/>
        <v>0</v>
      </c>
      <c r="N1387">
        <f t="shared" si="244"/>
        <v>1</v>
      </c>
      <c r="O1387">
        <f t="shared" si="245"/>
        <v>39</v>
      </c>
      <c r="P1387" s="8">
        <f t="shared" si="248"/>
        <v>1.1458333333333333E-3</v>
      </c>
      <c r="Q1387" s="1">
        <f t="shared" si="249"/>
        <v>43194.75</v>
      </c>
      <c r="R1387">
        <f t="shared" si="239"/>
        <v>16</v>
      </c>
      <c r="S1387" s="1">
        <f t="shared" si="246"/>
        <v>43194.75</v>
      </c>
      <c r="T1387">
        <f t="shared" si="240"/>
        <v>16</v>
      </c>
      <c r="U1387">
        <f t="shared" si="241"/>
        <v>0</v>
      </c>
      <c r="V1387" t="b">
        <f t="shared" si="247"/>
        <v>0</v>
      </c>
    </row>
    <row r="1388" spans="1:22" x14ac:dyDescent="0.4">
      <c r="A1388" t="s">
        <v>2101</v>
      </c>
      <c r="B1388" s="1">
        <v>43194.752222222225</v>
      </c>
      <c r="C1388">
        <v>2016</v>
      </c>
      <c r="D1388" t="s">
        <v>275</v>
      </c>
      <c r="E1388">
        <v>2</v>
      </c>
      <c r="F1388" s="1">
        <v>43194.764039351852</v>
      </c>
      <c r="G1388">
        <v>252</v>
      </c>
      <c r="H1388" t="s">
        <v>1487</v>
      </c>
      <c r="I1388">
        <v>7</v>
      </c>
      <c r="J1388">
        <v>16</v>
      </c>
      <c r="K1388">
        <v>1760</v>
      </c>
      <c r="L1388">
        <f t="shared" si="242"/>
        <v>18</v>
      </c>
      <c r="M1388" t="b">
        <f t="shared" si="243"/>
        <v>0</v>
      </c>
      <c r="N1388">
        <f t="shared" si="244"/>
        <v>3</v>
      </c>
      <c r="O1388">
        <f t="shared" si="245"/>
        <v>12</v>
      </c>
      <c r="P1388" s="8">
        <f t="shared" si="248"/>
        <v>2.2222222222222222E-3</v>
      </c>
      <c r="Q1388" s="1">
        <f t="shared" si="249"/>
        <v>43194.75</v>
      </c>
      <c r="R1388">
        <f t="shared" si="239"/>
        <v>16</v>
      </c>
      <c r="S1388" s="1">
        <f t="shared" si="246"/>
        <v>43194.75</v>
      </c>
      <c r="T1388">
        <f t="shared" si="240"/>
        <v>16</v>
      </c>
      <c r="U1388">
        <f t="shared" si="241"/>
        <v>0</v>
      </c>
      <c r="V1388" t="b">
        <f t="shared" si="247"/>
        <v>0</v>
      </c>
    </row>
    <row r="1389" spans="1:22" x14ac:dyDescent="0.4">
      <c r="A1389" t="s">
        <v>2102</v>
      </c>
      <c r="B1389" s="1">
        <v>43194.752986111111</v>
      </c>
      <c r="C1389">
        <v>1240</v>
      </c>
      <c r="D1389" t="s">
        <v>1341</v>
      </c>
      <c r="E1389">
        <v>6</v>
      </c>
      <c r="F1389" s="1">
        <v>43194.773275462961</v>
      </c>
      <c r="G1389">
        <v>1240</v>
      </c>
      <c r="H1389" t="s">
        <v>1341</v>
      </c>
      <c r="I1389">
        <v>7</v>
      </c>
      <c r="J1389">
        <v>26</v>
      </c>
      <c r="K1389">
        <v>3000</v>
      </c>
      <c r="L1389">
        <f t="shared" si="242"/>
        <v>18</v>
      </c>
      <c r="M1389" t="b">
        <f t="shared" si="243"/>
        <v>0</v>
      </c>
      <c r="N1389">
        <f t="shared" si="244"/>
        <v>4</v>
      </c>
      <c r="O1389">
        <f t="shared" si="245"/>
        <v>18</v>
      </c>
      <c r="P1389" s="8">
        <f t="shared" si="248"/>
        <v>2.9861111111111113E-3</v>
      </c>
      <c r="Q1389" s="1">
        <f t="shared" si="249"/>
        <v>43194.75</v>
      </c>
      <c r="R1389">
        <f t="shared" si="239"/>
        <v>16</v>
      </c>
      <c r="S1389" s="1">
        <f t="shared" si="246"/>
        <v>43194.75</v>
      </c>
      <c r="T1389">
        <f t="shared" si="240"/>
        <v>16</v>
      </c>
      <c r="U1389">
        <f t="shared" si="241"/>
        <v>0</v>
      </c>
      <c r="V1389" t="b">
        <f t="shared" si="247"/>
        <v>0</v>
      </c>
    </row>
    <row r="1390" spans="1:22" x14ac:dyDescent="0.4">
      <c r="A1390" t="s">
        <v>2103</v>
      </c>
      <c r="B1390" s="1">
        <v>43194.753587962965</v>
      </c>
      <c r="C1390">
        <v>1203</v>
      </c>
      <c r="D1390" t="s">
        <v>94</v>
      </c>
      <c r="E1390">
        <v>7</v>
      </c>
      <c r="F1390" s="1">
        <v>43194.76190972222</v>
      </c>
      <c r="G1390">
        <v>1213</v>
      </c>
      <c r="H1390" t="s">
        <v>1336</v>
      </c>
      <c r="I1390">
        <v>8</v>
      </c>
      <c r="J1390">
        <v>11</v>
      </c>
      <c r="K1390">
        <v>2170</v>
      </c>
      <c r="L1390">
        <f t="shared" si="242"/>
        <v>18</v>
      </c>
      <c r="M1390" t="b">
        <f t="shared" si="243"/>
        <v>0</v>
      </c>
      <c r="N1390">
        <f t="shared" si="244"/>
        <v>5</v>
      </c>
      <c r="O1390">
        <f t="shared" si="245"/>
        <v>10</v>
      </c>
      <c r="P1390" s="8">
        <f t="shared" si="248"/>
        <v>3.5879629629629629E-3</v>
      </c>
      <c r="Q1390" s="1">
        <f t="shared" si="249"/>
        <v>43194.75</v>
      </c>
      <c r="R1390">
        <f t="shared" si="239"/>
        <v>16</v>
      </c>
      <c r="S1390" s="1">
        <f t="shared" si="246"/>
        <v>43194.75</v>
      </c>
      <c r="T1390">
        <f t="shared" si="240"/>
        <v>16</v>
      </c>
      <c r="U1390">
        <f t="shared" si="241"/>
        <v>0</v>
      </c>
      <c r="V1390" t="b">
        <f t="shared" si="247"/>
        <v>0</v>
      </c>
    </row>
    <row r="1391" spans="1:22" x14ac:dyDescent="0.4">
      <c r="A1391" t="s">
        <v>2104</v>
      </c>
      <c r="B1391" s="1">
        <v>43194.754305555558</v>
      </c>
      <c r="C1391">
        <v>1911</v>
      </c>
      <c r="D1391" t="s">
        <v>357</v>
      </c>
      <c r="E1391">
        <v>6</v>
      </c>
      <c r="F1391" s="1">
        <v>43194.766053240739</v>
      </c>
      <c r="G1391">
        <v>2140</v>
      </c>
      <c r="H1391" t="s">
        <v>1447</v>
      </c>
      <c r="I1391">
        <v>7</v>
      </c>
      <c r="J1391">
        <v>16</v>
      </c>
      <c r="K1391">
        <v>3260</v>
      </c>
      <c r="L1391">
        <f t="shared" si="242"/>
        <v>18</v>
      </c>
      <c r="M1391" t="b">
        <f t="shared" si="243"/>
        <v>0</v>
      </c>
      <c r="N1391">
        <f t="shared" si="244"/>
        <v>6</v>
      </c>
      <c r="O1391">
        <f t="shared" si="245"/>
        <v>12</v>
      </c>
      <c r="P1391" s="8">
        <f t="shared" si="248"/>
        <v>4.3055555555555555E-3</v>
      </c>
      <c r="Q1391" s="1">
        <f t="shared" si="249"/>
        <v>43194.75</v>
      </c>
      <c r="R1391">
        <f t="shared" si="239"/>
        <v>16</v>
      </c>
      <c r="S1391" s="1">
        <f t="shared" si="246"/>
        <v>43194.75</v>
      </c>
      <c r="T1391">
        <f t="shared" si="240"/>
        <v>16</v>
      </c>
      <c r="U1391">
        <f t="shared" si="241"/>
        <v>0</v>
      </c>
      <c r="V1391" t="b">
        <f t="shared" si="247"/>
        <v>0</v>
      </c>
    </row>
    <row r="1392" spans="1:22" x14ac:dyDescent="0.4">
      <c r="A1392" t="s">
        <v>2105</v>
      </c>
      <c r="B1392" s="1">
        <v>43194.754861111112</v>
      </c>
      <c r="C1392">
        <v>512</v>
      </c>
      <c r="D1392" t="s">
        <v>350</v>
      </c>
      <c r="E1392">
        <v>7</v>
      </c>
      <c r="F1392" s="1">
        <v>43194.786874999998</v>
      </c>
      <c r="G1392">
        <v>509</v>
      </c>
      <c r="H1392" t="s">
        <v>278</v>
      </c>
      <c r="I1392">
        <v>5</v>
      </c>
      <c r="J1392">
        <v>45</v>
      </c>
      <c r="K1392">
        <v>7130</v>
      </c>
      <c r="L1392">
        <f t="shared" si="242"/>
        <v>18</v>
      </c>
      <c r="M1392" t="b">
        <f t="shared" si="243"/>
        <v>0</v>
      </c>
      <c r="N1392">
        <f t="shared" si="244"/>
        <v>7</v>
      </c>
      <c r="O1392">
        <f t="shared" si="245"/>
        <v>0</v>
      </c>
      <c r="P1392" s="8">
        <f t="shared" si="248"/>
        <v>4.8611111111111112E-3</v>
      </c>
      <c r="Q1392" s="1">
        <f t="shared" si="249"/>
        <v>43194.75</v>
      </c>
      <c r="R1392">
        <f t="shared" si="239"/>
        <v>16</v>
      </c>
      <c r="S1392" s="1">
        <f t="shared" si="246"/>
        <v>43194.75</v>
      </c>
      <c r="T1392">
        <f t="shared" si="240"/>
        <v>16</v>
      </c>
      <c r="U1392">
        <f t="shared" si="241"/>
        <v>0</v>
      </c>
      <c r="V1392" t="b">
        <f t="shared" si="247"/>
        <v>0</v>
      </c>
    </row>
    <row r="1393" spans="1:22" x14ac:dyDescent="0.4">
      <c r="A1393" t="s">
        <v>1844</v>
      </c>
      <c r="B1393" s="1">
        <v>43194.755486111113</v>
      </c>
      <c r="C1393">
        <v>905</v>
      </c>
      <c r="D1393" t="s">
        <v>131</v>
      </c>
      <c r="E1393">
        <v>1</v>
      </c>
      <c r="F1393" s="1">
        <v>43194.763726851852</v>
      </c>
      <c r="G1393">
        <v>942</v>
      </c>
      <c r="H1393" t="s">
        <v>839</v>
      </c>
      <c r="I1393">
        <v>1</v>
      </c>
      <c r="J1393">
        <v>11</v>
      </c>
      <c r="K1393">
        <v>1780</v>
      </c>
      <c r="L1393">
        <f t="shared" si="242"/>
        <v>18</v>
      </c>
      <c r="M1393" t="b">
        <f t="shared" si="243"/>
        <v>0</v>
      </c>
      <c r="N1393">
        <f t="shared" si="244"/>
        <v>7</v>
      </c>
      <c r="O1393">
        <f t="shared" si="245"/>
        <v>54</v>
      </c>
      <c r="P1393" s="8">
        <f t="shared" si="248"/>
        <v>5.4861111111111117E-3</v>
      </c>
      <c r="Q1393" s="1">
        <f t="shared" si="249"/>
        <v>43194.75</v>
      </c>
      <c r="R1393">
        <f t="shared" si="239"/>
        <v>16</v>
      </c>
      <c r="S1393" s="1">
        <f t="shared" si="246"/>
        <v>43194.75</v>
      </c>
      <c r="T1393">
        <f t="shared" si="240"/>
        <v>16</v>
      </c>
      <c r="U1393">
        <f t="shared" si="241"/>
        <v>0</v>
      </c>
      <c r="V1393" t="b">
        <f t="shared" si="247"/>
        <v>0</v>
      </c>
    </row>
    <row r="1394" spans="1:22" x14ac:dyDescent="0.4">
      <c r="A1394" t="s">
        <v>2106</v>
      </c>
      <c r="B1394" s="1">
        <v>43194.756122685183</v>
      </c>
      <c r="C1394">
        <v>512</v>
      </c>
      <c r="D1394" t="s">
        <v>350</v>
      </c>
      <c r="E1394">
        <v>15</v>
      </c>
      <c r="F1394" s="1">
        <v>43194.764143518521</v>
      </c>
      <c r="G1394">
        <v>567</v>
      </c>
      <c r="H1394" t="s">
        <v>1119</v>
      </c>
      <c r="I1394">
        <v>13</v>
      </c>
      <c r="J1394">
        <v>10</v>
      </c>
      <c r="K1394">
        <v>1260</v>
      </c>
      <c r="L1394">
        <f t="shared" si="242"/>
        <v>18</v>
      </c>
      <c r="M1394" t="b">
        <f t="shared" si="243"/>
        <v>0</v>
      </c>
      <c r="N1394">
        <f t="shared" si="244"/>
        <v>8</v>
      </c>
      <c r="O1394">
        <f t="shared" si="245"/>
        <v>49</v>
      </c>
      <c r="P1394" s="8">
        <f t="shared" si="248"/>
        <v>6.122685185185185E-3</v>
      </c>
      <c r="Q1394" s="1">
        <f t="shared" si="249"/>
        <v>43194.75</v>
      </c>
      <c r="R1394">
        <f t="shared" si="239"/>
        <v>16</v>
      </c>
      <c r="S1394" s="1">
        <f t="shared" si="246"/>
        <v>43194.75</v>
      </c>
      <c r="T1394">
        <f t="shared" si="240"/>
        <v>16</v>
      </c>
      <c r="U1394">
        <f t="shared" si="241"/>
        <v>0</v>
      </c>
      <c r="V1394" t="b">
        <f t="shared" si="247"/>
        <v>0</v>
      </c>
    </row>
    <row r="1395" spans="1:22" x14ac:dyDescent="0.4">
      <c r="A1395" t="s">
        <v>2107</v>
      </c>
      <c r="B1395" s="1">
        <v>43194.756747685184</v>
      </c>
      <c r="C1395">
        <v>510</v>
      </c>
      <c r="D1395" t="s">
        <v>351</v>
      </c>
      <c r="E1395">
        <v>4</v>
      </c>
      <c r="F1395" s="1">
        <v>43194.804837962962</v>
      </c>
      <c r="G1395">
        <v>1323</v>
      </c>
      <c r="H1395" t="s">
        <v>1379</v>
      </c>
      <c r="I1395">
        <v>9</v>
      </c>
      <c r="J1395">
        <v>68</v>
      </c>
      <c r="K1395">
        <v>11740</v>
      </c>
      <c r="L1395">
        <f t="shared" si="242"/>
        <v>18</v>
      </c>
      <c r="M1395" t="b">
        <f t="shared" si="243"/>
        <v>0</v>
      </c>
      <c r="N1395">
        <f t="shared" si="244"/>
        <v>9</v>
      </c>
      <c r="O1395">
        <f t="shared" si="245"/>
        <v>43</v>
      </c>
      <c r="P1395" s="8">
        <f t="shared" si="248"/>
        <v>6.7476851851851856E-3</v>
      </c>
      <c r="Q1395" s="1">
        <f t="shared" si="249"/>
        <v>43194.75</v>
      </c>
      <c r="R1395">
        <f t="shared" si="239"/>
        <v>16</v>
      </c>
      <c r="S1395" s="1">
        <f t="shared" si="246"/>
        <v>43194.75</v>
      </c>
      <c r="T1395">
        <f t="shared" si="240"/>
        <v>16</v>
      </c>
      <c r="U1395">
        <f t="shared" si="241"/>
        <v>0</v>
      </c>
      <c r="V1395" t="b">
        <f t="shared" si="247"/>
        <v>0</v>
      </c>
    </row>
    <row r="1396" spans="1:22" x14ac:dyDescent="0.4">
      <c r="A1396" t="s">
        <v>583</v>
      </c>
      <c r="B1396" s="1">
        <v>43194.757372685184</v>
      </c>
      <c r="C1396">
        <v>811</v>
      </c>
      <c r="D1396" t="s">
        <v>367</v>
      </c>
      <c r="E1396">
        <v>1</v>
      </c>
      <c r="F1396" s="1">
        <v>43194.773298611108</v>
      </c>
      <c r="G1396">
        <v>173</v>
      </c>
      <c r="H1396" t="s">
        <v>158</v>
      </c>
      <c r="I1396">
        <v>3</v>
      </c>
      <c r="J1396">
        <v>22</v>
      </c>
      <c r="K1396">
        <v>4990</v>
      </c>
      <c r="L1396">
        <f t="shared" si="242"/>
        <v>18</v>
      </c>
      <c r="M1396" t="b">
        <f t="shared" si="243"/>
        <v>0</v>
      </c>
      <c r="N1396">
        <f t="shared" si="244"/>
        <v>10</v>
      </c>
      <c r="O1396">
        <f t="shared" si="245"/>
        <v>37</v>
      </c>
      <c r="P1396" s="8">
        <f t="shared" si="248"/>
        <v>7.3726851851851861E-3</v>
      </c>
      <c r="Q1396" s="1">
        <f t="shared" si="249"/>
        <v>43194.75</v>
      </c>
      <c r="R1396">
        <f t="shared" si="239"/>
        <v>16</v>
      </c>
      <c r="S1396" s="1">
        <f t="shared" si="246"/>
        <v>43194.75</v>
      </c>
      <c r="T1396">
        <f t="shared" si="240"/>
        <v>16</v>
      </c>
      <c r="U1396">
        <f t="shared" si="241"/>
        <v>0</v>
      </c>
      <c r="V1396" t="b">
        <f t="shared" si="247"/>
        <v>0</v>
      </c>
    </row>
    <row r="1397" spans="1:22" x14ac:dyDescent="0.4">
      <c r="A1397" t="s">
        <v>2108</v>
      </c>
      <c r="B1397" s="1">
        <v>43194.757916666669</v>
      </c>
      <c r="C1397">
        <v>142</v>
      </c>
      <c r="D1397" t="s">
        <v>84</v>
      </c>
      <c r="E1397">
        <v>10</v>
      </c>
      <c r="F1397" s="1">
        <v>43194.778946759259</v>
      </c>
      <c r="G1397">
        <v>259</v>
      </c>
      <c r="H1397" t="s">
        <v>1017</v>
      </c>
      <c r="I1397">
        <v>17</v>
      </c>
      <c r="J1397">
        <v>30</v>
      </c>
      <c r="K1397">
        <v>7600</v>
      </c>
      <c r="L1397">
        <f t="shared" si="242"/>
        <v>18</v>
      </c>
      <c r="M1397" t="b">
        <f t="shared" si="243"/>
        <v>0</v>
      </c>
      <c r="N1397">
        <f t="shared" si="244"/>
        <v>11</v>
      </c>
      <c r="O1397">
        <f t="shared" si="245"/>
        <v>24</v>
      </c>
      <c r="P1397" s="8">
        <f t="shared" si="248"/>
        <v>7.9166666666666673E-3</v>
      </c>
      <c r="Q1397" s="1">
        <f t="shared" si="249"/>
        <v>43194.75</v>
      </c>
      <c r="R1397">
        <f t="shared" si="239"/>
        <v>16</v>
      </c>
      <c r="S1397" s="1">
        <f t="shared" si="246"/>
        <v>43194.75</v>
      </c>
      <c r="T1397">
        <f t="shared" si="240"/>
        <v>16</v>
      </c>
      <c r="U1397">
        <f t="shared" si="241"/>
        <v>0</v>
      </c>
      <c r="V1397" t="b">
        <f t="shared" si="247"/>
        <v>0</v>
      </c>
    </row>
    <row r="1398" spans="1:22" x14ac:dyDescent="0.4">
      <c r="A1398" t="s">
        <v>2109</v>
      </c>
      <c r="B1398" s="1">
        <v>43194.758634259262</v>
      </c>
      <c r="C1398">
        <v>237</v>
      </c>
      <c r="D1398" t="s">
        <v>197</v>
      </c>
      <c r="E1398">
        <v>8</v>
      </c>
      <c r="F1398" s="1">
        <v>43194.784675925926</v>
      </c>
      <c r="G1398">
        <v>2139</v>
      </c>
      <c r="H1398" t="s">
        <v>681</v>
      </c>
      <c r="I1398">
        <v>6</v>
      </c>
      <c r="J1398">
        <v>37</v>
      </c>
      <c r="K1398">
        <v>5370</v>
      </c>
      <c r="L1398">
        <f t="shared" si="242"/>
        <v>18</v>
      </c>
      <c r="M1398" t="b">
        <f t="shared" si="243"/>
        <v>0</v>
      </c>
      <c r="N1398">
        <f t="shared" si="244"/>
        <v>12</v>
      </c>
      <c r="O1398">
        <f t="shared" si="245"/>
        <v>26</v>
      </c>
      <c r="P1398" s="8">
        <f t="shared" si="248"/>
        <v>8.6342592592592599E-3</v>
      </c>
      <c r="Q1398" s="1">
        <f t="shared" si="249"/>
        <v>43194.75</v>
      </c>
      <c r="R1398">
        <f t="shared" si="239"/>
        <v>16</v>
      </c>
      <c r="S1398" s="1">
        <f t="shared" si="246"/>
        <v>43194.75</v>
      </c>
      <c r="T1398">
        <f t="shared" si="240"/>
        <v>16</v>
      </c>
      <c r="U1398">
        <f t="shared" si="241"/>
        <v>0</v>
      </c>
      <c r="V1398" t="b">
        <f t="shared" si="247"/>
        <v>0</v>
      </c>
    </row>
    <row r="1399" spans="1:22" x14ac:dyDescent="0.4">
      <c r="A1399" t="s">
        <v>2110</v>
      </c>
      <c r="B1399" s="1">
        <v>43194.759143518517</v>
      </c>
      <c r="C1399">
        <v>119</v>
      </c>
      <c r="D1399" t="s">
        <v>110</v>
      </c>
      <c r="E1399">
        <v>3</v>
      </c>
      <c r="F1399" s="1">
        <v>43194.811527777776</v>
      </c>
      <c r="G1399">
        <v>803</v>
      </c>
      <c r="H1399" t="s">
        <v>2111</v>
      </c>
      <c r="I1399">
        <v>3</v>
      </c>
      <c r="J1399">
        <v>75</v>
      </c>
      <c r="K1399">
        <v>11340</v>
      </c>
      <c r="L1399">
        <f t="shared" si="242"/>
        <v>18</v>
      </c>
      <c r="M1399" t="b">
        <f t="shared" si="243"/>
        <v>0</v>
      </c>
      <c r="N1399">
        <f t="shared" si="244"/>
        <v>13</v>
      </c>
      <c r="O1399">
        <f t="shared" si="245"/>
        <v>10</v>
      </c>
      <c r="P1399" s="8">
        <f t="shared" si="248"/>
        <v>9.1435185185185178E-3</v>
      </c>
      <c r="Q1399" s="1">
        <f t="shared" si="249"/>
        <v>43194.75</v>
      </c>
      <c r="R1399">
        <f t="shared" si="239"/>
        <v>16</v>
      </c>
      <c r="S1399" s="1">
        <f t="shared" si="246"/>
        <v>43194.75</v>
      </c>
      <c r="T1399">
        <f t="shared" si="240"/>
        <v>16</v>
      </c>
      <c r="U1399">
        <f t="shared" si="241"/>
        <v>0</v>
      </c>
      <c r="V1399" t="b">
        <f t="shared" si="247"/>
        <v>0</v>
      </c>
    </row>
    <row r="1400" spans="1:22" x14ac:dyDescent="0.4">
      <c r="A1400" t="s">
        <v>2112</v>
      </c>
      <c r="B1400" s="1">
        <v>43194.759837962964</v>
      </c>
      <c r="C1400">
        <v>227</v>
      </c>
      <c r="D1400" t="s">
        <v>849</v>
      </c>
      <c r="E1400">
        <v>7</v>
      </c>
      <c r="F1400" s="1">
        <v>43194.772349537037</v>
      </c>
      <c r="G1400">
        <v>1121</v>
      </c>
      <c r="H1400" t="s">
        <v>2113</v>
      </c>
      <c r="I1400">
        <v>5</v>
      </c>
      <c r="J1400">
        <v>17</v>
      </c>
      <c r="K1400">
        <v>3900</v>
      </c>
      <c r="L1400">
        <f t="shared" si="242"/>
        <v>18</v>
      </c>
      <c r="M1400" t="b">
        <f t="shared" si="243"/>
        <v>0</v>
      </c>
      <c r="N1400">
        <f t="shared" si="244"/>
        <v>14</v>
      </c>
      <c r="O1400">
        <f t="shared" si="245"/>
        <v>10</v>
      </c>
      <c r="P1400" s="8">
        <f t="shared" si="248"/>
        <v>9.8379629629629633E-3</v>
      </c>
      <c r="Q1400" s="1">
        <f t="shared" si="249"/>
        <v>43194.75</v>
      </c>
      <c r="R1400">
        <f t="shared" si="239"/>
        <v>16</v>
      </c>
      <c r="S1400" s="1">
        <f t="shared" si="246"/>
        <v>43194.75</v>
      </c>
      <c r="T1400">
        <f t="shared" si="240"/>
        <v>16</v>
      </c>
      <c r="U1400">
        <f t="shared" si="241"/>
        <v>0</v>
      </c>
      <c r="V1400" t="b">
        <f t="shared" si="247"/>
        <v>0</v>
      </c>
    </row>
    <row r="1401" spans="1:22" x14ac:dyDescent="0.4">
      <c r="A1401" t="s">
        <v>2114</v>
      </c>
      <c r="B1401" s="1">
        <v>43194.76048611111</v>
      </c>
      <c r="C1401">
        <v>1209</v>
      </c>
      <c r="D1401" t="s">
        <v>211</v>
      </c>
      <c r="E1401">
        <v>20</v>
      </c>
      <c r="F1401" s="1">
        <v>43194.769282407404</v>
      </c>
      <c r="G1401">
        <v>1226</v>
      </c>
      <c r="H1401" t="s">
        <v>1346</v>
      </c>
      <c r="I1401">
        <v>8</v>
      </c>
      <c r="J1401">
        <v>12</v>
      </c>
      <c r="K1401">
        <v>1920</v>
      </c>
      <c r="L1401">
        <f t="shared" si="242"/>
        <v>18</v>
      </c>
      <c r="M1401" t="b">
        <f t="shared" si="243"/>
        <v>0</v>
      </c>
      <c r="N1401">
        <f t="shared" si="244"/>
        <v>15</v>
      </c>
      <c r="O1401">
        <f t="shared" si="245"/>
        <v>6</v>
      </c>
      <c r="P1401" s="8">
        <f t="shared" si="248"/>
        <v>1.0486111111111111E-2</v>
      </c>
      <c r="Q1401" s="1">
        <f t="shared" si="249"/>
        <v>43194.75</v>
      </c>
      <c r="R1401">
        <f t="shared" si="239"/>
        <v>16</v>
      </c>
      <c r="S1401" s="1">
        <f t="shared" si="246"/>
        <v>43194.75</v>
      </c>
      <c r="T1401">
        <f t="shared" si="240"/>
        <v>16</v>
      </c>
      <c r="U1401">
        <f t="shared" si="241"/>
        <v>0</v>
      </c>
      <c r="V1401" t="b">
        <f t="shared" si="247"/>
        <v>0</v>
      </c>
    </row>
    <row r="1402" spans="1:22" x14ac:dyDescent="0.4">
      <c r="A1402" t="s">
        <v>2115</v>
      </c>
      <c r="B1402" s="1">
        <v>43194.761192129627</v>
      </c>
      <c r="C1402">
        <v>2306</v>
      </c>
      <c r="D1402" t="s">
        <v>2018</v>
      </c>
      <c r="E1402">
        <v>25</v>
      </c>
      <c r="F1402" s="1">
        <v>43194.794606481482</v>
      </c>
      <c r="G1402">
        <v>825</v>
      </c>
      <c r="H1402" t="s">
        <v>413</v>
      </c>
      <c r="I1402">
        <v>13</v>
      </c>
      <c r="J1402">
        <v>47</v>
      </c>
      <c r="K1402">
        <v>6130</v>
      </c>
      <c r="L1402">
        <f t="shared" si="242"/>
        <v>18</v>
      </c>
      <c r="M1402" t="b">
        <f t="shared" si="243"/>
        <v>0</v>
      </c>
      <c r="N1402">
        <f t="shared" si="244"/>
        <v>16</v>
      </c>
      <c r="O1402">
        <f t="shared" si="245"/>
        <v>7</v>
      </c>
      <c r="P1402" s="8">
        <f t="shared" si="248"/>
        <v>1.119212962962963E-2</v>
      </c>
      <c r="Q1402" s="1">
        <f t="shared" si="249"/>
        <v>43194.75</v>
      </c>
      <c r="R1402">
        <f t="shared" si="239"/>
        <v>16</v>
      </c>
      <c r="S1402" s="1">
        <f t="shared" si="246"/>
        <v>43194.75</v>
      </c>
      <c r="T1402">
        <f t="shared" si="240"/>
        <v>16</v>
      </c>
      <c r="U1402">
        <f t="shared" si="241"/>
        <v>0</v>
      </c>
      <c r="V1402" t="b">
        <f t="shared" si="247"/>
        <v>0</v>
      </c>
    </row>
    <row r="1403" spans="1:22" x14ac:dyDescent="0.4">
      <c r="A1403" t="s">
        <v>2116</v>
      </c>
      <c r="B1403" s="1">
        <v>43194.761840277781</v>
      </c>
      <c r="C1403">
        <v>1911</v>
      </c>
      <c r="D1403" t="s">
        <v>357</v>
      </c>
      <c r="E1403">
        <v>10</v>
      </c>
      <c r="F1403" s="1">
        <v>43194.770266203705</v>
      </c>
      <c r="G1403">
        <v>2102</v>
      </c>
      <c r="H1403" t="s">
        <v>390</v>
      </c>
      <c r="I1403">
        <v>16</v>
      </c>
      <c r="J1403">
        <v>12</v>
      </c>
      <c r="K1403">
        <v>2750</v>
      </c>
      <c r="L1403">
        <f t="shared" si="242"/>
        <v>18</v>
      </c>
      <c r="M1403" t="b">
        <f t="shared" si="243"/>
        <v>0</v>
      </c>
      <c r="N1403">
        <f t="shared" si="244"/>
        <v>17</v>
      </c>
      <c r="O1403">
        <f t="shared" si="245"/>
        <v>3</v>
      </c>
      <c r="P1403" s="8">
        <f t="shared" si="248"/>
        <v>1.1840277777777778E-2</v>
      </c>
      <c r="Q1403" s="1">
        <f t="shared" si="249"/>
        <v>43194.75</v>
      </c>
      <c r="R1403">
        <f t="shared" si="239"/>
        <v>16</v>
      </c>
      <c r="S1403" s="1">
        <f t="shared" si="246"/>
        <v>43194.75</v>
      </c>
      <c r="T1403">
        <f t="shared" si="240"/>
        <v>16</v>
      </c>
      <c r="U1403">
        <f t="shared" si="241"/>
        <v>0</v>
      </c>
      <c r="V1403" t="b">
        <f t="shared" si="247"/>
        <v>0</v>
      </c>
    </row>
    <row r="1404" spans="1:22" x14ac:dyDescent="0.4">
      <c r="A1404" t="s">
        <v>2117</v>
      </c>
      <c r="B1404" s="1">
        <v>43194.76253472222</v>
      </c>
      <c r="C1404">
        <v>272</v>
      </c>
      <c r="D1404" t="s">
        <v>1722</v>
      </c>
      <c r="E1404">
        <v>8</v>
      </c>
      <c r="F1404" s="1">
        <v>43194.788449074076</v>
      </c>
      <c r="G1404">
        <v>2002</v>
      </c>
      <c r="H1404" t="s">
        <v>295</v>
      </c>
      <c r="I1404">
        <v>10</v>
      </c>
      <c r="J1404">
        <v>36</v>
      </c>
      <c r="K1404">
        <v>7020</v>
      </c>
      <c r="L1404">
        <f t="shared" si="242"/>
        <v>18</v>
      </c>
      <c r="M1404" t="b">
        <f t="shared" si="243"/>
        <v>0</v>
      </c>
      <c r="N1404">
        <f t="shared" si="244"/>
        <v>18</v>
      </c>
      <c r="O1404">
        <f t="shared" si="245"/>
        <v>3</v>
      </c>
      <c r="P1404" s="8">
        <f t="shared" si="248"/>
        <v>1.2534722222222223E-2</v>
      </c>
      <c r="Q1404" s="1">
        <f t="shared" si="249"/>
        <v>43194.75</v>
      </c>
      <c r="R1404">
        <f t="shared" si="239"/>
        <v>16</v>
      </c>
      <c r="S1404" s="1">
        <f t="shared" si="246"/>
        <v>43194.75</v>
      </c>
      <c r="T1404">
        <f t="shared" si="240"/>
        <v>16</v>
      </c>
      <c r="U1404">
        <f t="shared" si="241"/>
        <v>0</v>
      </c>
      <c r="V1404" t="b">
        <f t="shared" si="247"/>
        <v>0</v>
      </c>
    </row>
    <row r="1405" spans="1:22" x14ac:dyDescent="0.4">
      <c r="A1405" t="s">
        <v>734</v>
      </c>
      <c r="B1405" s="1">
        <v>43194.763124999998</v>
      </c>
      <c r="C1405">
        <v>1214</v>
      </c>
      <c r="D1405" t="s">
        <v>550</v>
      </c>
      <c r="E1405">
        <v>1</v>
      </c>
      <c r="F1405" s="1">
        <v>43194.780347222222</v>
      </c>
      <c r="G1405">
        <v>1274</v>
      </c>
      <c r="H1405" t="s">
        <v>795</v>
      </c>
      <c r="I1405">
        <v>4</v>
      </c>
      <c r="J1405">
        <v>24</v>
      </c>
      <c r="K1405">
        <v>5730</v>
      </c>
      <c r="L1405">
        <f t="shared" si="242"/>
        <v>18</v>
      </c>
      <c r="M1405" t="b">
        <f t="shared" si="243"/>
        <v>0</v>
      </c>
      <c r="N1405">
        <f t="shared" si="244"/>
        <v>18</v>
      </c>
      <c r="O1405">
        <f t="shared" si="245"/>
        <v>54</v>
      </c>
      <c r="P1405" s="8">
        <f t="shared" si="248"/>
        <v>1.3125E-2</v>
      </c>
      <c r="Q1405" s="1">
        <f t="shared" si="249"/>
        <v>43194.75</v>
      </c>
      <c r="R1405">
        <f t="shared" si="239"/>
        <v>16</v>
      </c>
      <c r="S1405" s="1">
        <f t="shared" si="246"/>
        <v>43194.75</v>
      </c>
      <c r="T1405">
        <f t="shared" si="240"/>
        <v>16</v>
      </c>
      <c r="U1405">
        <f t="shared" si="241"/>
        <v>0</v>
      </c>
      <c r="V1405" t="b">
        <f t="shared" si="247"/>
        <v>0</v>
      </c>
    </row>
    <row r="1406" spans="1:22" x14ac:dyDescent="0.4">
      <c r="A1406" t="s">
        <v>2118</v>
      </c>
      <c r="B1406" s="1">
        <v>43194.763807870368</v>
      </c>
      <c r="C1406">
        <v>591</v>
      </c>
      <c r="D1406" t="s">
        <v>2119</v>
      </c>
      <c r="E1406">
        <v>5</v>
      </c>
      <c r="F1406" s="1">
        <v>43194.799745370372</v>
      </c>
      <c r="G1406">
        <v>1405</v>
      </c>
      <c r="H1406" t="s">
        <v>172</v>
      </c>
      <c r="I1406">
        <v>10</v>
      </c>
      <c r="J1406">
        <v>48</v>
      </c>
      <c r="K1406">
        <v>9490</v>
      </c>
      <c r="L1406">
        <f t="shared" si="242"/>
        <v>18</v>
      </c>
      <c r="M1406" t="b">
        <f t="shared" si="243"/>
        <v>0</v>
      </c>
      <c r="N1406">
        <f t="shared" si="244"/>
        <v>19</v>
      </c>
      <c r="O1406">
        <f t="shared" si="245"/>
        <v>53</v>
      </c>
      <c r="P1406" s="8">
        <f t="shared" si="248"/>
        <v>1.3807870370370371E-2</v>
      </c>
      <c r="Q1406" s="1">
        <f t="shared" si="249"/>
        <v>43194.75</v>
      </c>
      <c r="R1406">
        <f t="shared" si="239"/>
        <v>16</v>
      </c>
      <c r="S1406" s="1">
        <f t="shared" si="246"/>
        <v>43194.75</v>
      </c>
      <c r="T1406">
        <f t="shared" si="240"/>
        <v>16</v>
      </c>
      <c r="U1406">
        <f t="shared" si="241"/>
        <v>0</v>
      </c>
      <c r="V1406" t="b">
        <f t="shared" si="247"/>
        <v>0</v>
      </c>
    </row>
    <row r="1407" spans="1:22" x14ac:dyDescent="0.4">
      <c r="A1407" t="s">
        <v>2120</v>
      </c>
      <c r="B1407" s="1">
        <v>43194.764467592591</v>
      </c>
      <c r="C1407">
        <v>237</v>
      </c>
      <c r="D1407" t="s">
        <v>197</v>
      </c>
      <c r="E1407">
        <v>10</v>
      </c>
      <c r="F1407" s="1">
        <v>43194.771111111113</v>
      </c>
      <c r="G1407">
        <v>252</v>
      </c>
      <c r="H1407" t="s">
        <v>1487</v>
      </c>
      <c r="I1407">
        <v>10</v>
      </c>
      <c r="J1407">
        <v>9</v>
      </c>
      <c r="K1407">
        <v>930</v>
      </c>
      <c r="L1407">
        <f t="shared" si="242"/>
        <v>18</v>
      </c>
      <c r="M1407" t="b">
        <f t="shared" si="243"/>
        <v>0</v>
      </c>
      <c r="N1407">
        <f t="shared" si="244"/>
        <v>20</v>
      </c>
      <c r="O1407">
        <f t="shared" si="245"/>
        <v>50</v>
      </c>
      <c r="P1407" s="8">
        <f t="shared" si="248"/>
        <v>1.4467592592592593E-2</v>
      </c>
      <c r="Q1407" s="1">
        <f t="shared" si="249"/>
        <v>43194.75</v>
      </c>
      <c r="R1407">
        <f t="shared" si="239"/>
        <v>16</v>
      </c>
      <c r="S1407" s="1">
        <f t="shared" si="246"/>
        <v>43194.75</v>
      </c>
      <c r="T1407">
        <f t="shared" si="240"/>
        <v>16</v>
      </c>
      <c r="U1407">
        <f t="shared" si="241"/>
        <v>0</v>
      </c>
      <c r="V1407" t="b">
        <f t="shared" si="247"/>
        <v>0</v>
      </c>
    </row>
    <row r="1408" spans="1:22" x14ac:dyDescent="0.4">
      <c r="A1408" t="s">
        <v>2121</v>
      </c>
      <c r="B1408" s="1">
        <v>43194.765034722222</v>
      </c>
      <c r="C1408">
        <v>2368</v>
      </c>
      <c r="D1408" t="s">
        <v>2122</v>
      </c>
      <c r="E1408">
        <v>1</v>
      </c>
      <c r="F1408" s="1">
        <v>43194.784490740742</v>
      </c>
      <c r="G1408">
        <v>2225</v>
      </c>
      <c r="H1408" t="s">
        <v>2123</v>
      </c>
      <c r="I1408">
        <v>6</v>
      </c>
      <c r="J1408">
        <v>27</v>
      </c>
      <c r="K1408">
        <v>4530</v>
      </c>
      <c r="L1408">
        <f t="shared" si="242"/>
        <v>18</v>
      </c>
      <c r="M1408" t="b">
        <f t="shared" si="243"/>
        <v>0</v>
      </c>
      <c r="N1408">
        <f t="shared" si="244"/>
        <v>21</v>
      </c>
      <c r="O1408">
        <f t="shared" si="245"/>
        <v>39</v>
      </c>
      <c r="P1408" s="8">
        <f t="shared" si="248"/>
        <v>1.503472222222222E-2</v>
      </c>
      <c r="Q1408" s="1">
        <f t="shared" si="249"/>
        <v>43194.75</v>
      </c>
      <c r="R1408">
        <f t="shared" si="239"/>
        <v>16</v>
      </c>
      <c r="S1408" s="1">
        <f t="shared" si="246"/>
        <v>43194.75</v>
      </c>
      <c r="T1408">
        <f t="shared" si="240"/>
        <v>16</v>
      </c>
      <c r="U1408">
        <f t="shared" si="241"/>
        <v>0</v>
      </c>
      <c r="V1408" t="b">
        <f t="shared" si="247"/>
        <v>0</v>
      </c>
    </row>
    <row r="1409" spans="1:22" x14ac:dyDescent="0.4">
      <c r="A1409" t="s">
        <v>2124</v>
      </c>
      <c r="B1409" s="1">
        <v>43194.765775462962</v>
      </c>
      <c r="C1409">
        <v>129</v>
      </c>
      <c r="D1409" t="s">
        <v>311</v>
      </c>
      <c r="E1409">
        <v>7</v>
      </c>
      <c r="F1409" s="1">
        <v>43194.781643518516</v>
      </c>
      <c r="G1409">
        <v>118</v>
      </c>
      <c r="H1409" t="s">
        <v>784</v>
      </c>
      <c r="I1409">
        <v>4</v>
      </c>
      <c r="J1409">
        <v>22</v>
      </c>
      <c r="K1409">
        <v>2510</v>
      </c>
      <c r="L1409">
        <f t="shared" si="242"/>
        <v>18</v>
      </c>
      <c r="M1409" t="b">
        <f t="shared" si="243"/>
        <v>0</v>
      </c>
      <c r="N1409">
        <f t="shared" si="244"/>
        <v>22</v>
      </c>
      <c r="O1409">
        <f t="shared" si="245"/>
        <v>43</v>
      </c>
      <c r="P1409" s="8">
        <f t="shared" si="248"/>
        <v>1.577546296296296E-2</v>
      </c>
      <c r="Q1409" s="1">
        <f t="shared" si="249"/>
        <v>43194.75</v>
      </c>
      <c r="R1409">
        <f t="shared" si="239"/>
        <v>16</v>
      </c>
      <c r="S1409" s="1">
        <f t="shared" si="246"/>
        <v>43194.75</v>
      </c>
      <c r="T1409">
        <f t="shared" si="240"/>
        <v>16</v>
      </c>
      <c r="U1409">
        <f t="shared" si="241"/>
        <v>0</v>
      </c>
      <c r="V1409" t="b">
        <f t="shared" si="247"/>
        <v>0</v>
      </c>
    </row>
    <row r="1410" spans="1:22" x14ac:dyDescent="0.4">
      <c r="A1410" t="s">
        <v>2125</v>
      </c>
      <c r="B1410" s="1">
        <v>43194.766562500001</v>
      </c>
      <c r="C1410">
        <v>415</v>
      </c>
      <c r="D1410" t="s">
        <v>333</v>
      </c>
      <c r="E1410">
        <v>9</v>
      </c>
      <c r="F1410" s="1">
        <v>43194.778113425928</v>
      </c>
      <c r="G1410">
        <v>930</v>
      </c>
      <c r="H1410" t="s">
        <v>1525</v>
      </c>
      <c r="I1410">
        <v>4</v>
      </c>
      <c r="J1410">
        <v>15</v>
      </c>
      <c r="K1410">
        <v>4190</v>
      </c>
      <c r="L1410">
        <f t="shared" si="242"/>
        <v>18</v>
      </c>
      <c r="M1410" t="b">
        <f t="shared" si="243"/>
        <v>0</v>
      </c>
      <c r="N1410">
        <f t="shared" si="244"/>
        <v>23</v>
      </c>
      <c r="O1410">
        <f t="shared" si="245"/>
        <v>51</v>
      </c>
      <c r="P1410" s="8">
        <f t="shared" si="248"/>
        <v>1.6562500000000001E-2</v>
      </c>
      <c r="Q1410" s="1">
        <f t="shared" si="249"/>
        <v>43194.75</v>
      </c>
      <c r="R1410">
        <f t="shared" ref="R1410:R1473" si="250">VLOOKUP(Q1410,기상정보,2,FALSE)</f>
        <v>16</v>
      </c>
      <c r="S1410" s="1">
        <f t="shared" si="246"/>
        <v>43194.75</v>
      </c>
      <c r="T1410">
        <f t="shared" ref="T1410:T1473" si="251">VLOOKUP(S1410,기상정보,2,FALSE)</f>
        <v>16</v>
      </c>
      <c r="U1410">
        <f t="shared" ref="U1410:U1473" si="252">VLOOKUP(B1410,기상정보,3,TRUE)</f>
        <v>0</v>
      </c>
      <c r="V1410" t="b">
        <f t="shared" si="247"/>
        <v>0</v>
      </c>
    </row>
    <row r="1411" spans="1:22" x14ac:dyDescent="0.4">
      <c r="A1411" t="s">
        <v>2126</v>
      </c>
      <c r="B1411" s="1">
        <v>43194.767337962963</v>
      </c>
      <c r="C1411">
        <v>1247</v>
      </c>
      <c r="D1411" t="s">
        <v>93</v>
      </c>
      <c r="E1411">
        <v>9</v>
      </c>
      <c r="F1411" s="1">
        <v>43194.780636574076</v>
      </c>
      <c r="G1411">
        <v>2377</v>
      </c>
      <c r="H1411" t="s">
        <v>1037</v>
      </c>
      <c r="I1411">
        <v>1</v>
      </c>
      <c r="J1411">
        <v>18</v>
      </c>
      <c r="K1411">
        <v>3870</v>
      </c>
      <c r="L1411">
        <f t="shared" ref="L1411:L1474" si="253">HOUR(B1411)</f>
        <v>18</v>
      </c>
      <c r="M1411" t="b">
        <f t="shared" ref="M1411:M1474" si="254">WEEKDAY(B1411,2)&gt;=6</f>
        <v>0</v>
      </c>
      <c r="N1411">
        <f t="shared" ref="N1411:N1474" si="255">MINUTE(B1411)</f>
        <v>24</v>
      </c>
      <c r="O1411">
        <f t="shared" ref="O1411:O1474" si="256">SECOND(B1411)</f>
        <v>58</v>
      </c>
      <c r="P1411" s="8">
        <f t="shared" si="248"/>
        <v>1.7337962962962961E-2</v>
      </c>
      <c r="Q1411" s="1">
        <f t="shared" si="249"/>
        <v>43194.75</v>
      </c>
      <c r="R1411">
        <f t="shared" si="250"/>
        <v>16</v>
      </c>
      <c r="S1411" s="1">
        <f t="shared" ref="S1411:S1474" si="257">DATE(YEAR(B1411),MONTH(B1411),DAY(B1411))+TIME(HOUR(B1411),0,0)</f>
        <v>43194.75</v>
      </c>
      <c r="T1411">
        <f t="shared" si="251"/>
        <v>16</v>
      </c>
      <c r="U1411">
        <f t="shared" si="252"/>
        <v>0</v>
      </c>
      <c r="V1411" t="b">
        <f t="shared" ref="V1411:V1474" si="258">U1411&gt;=1</f>
        <v>0</v>
      </c>
    </row>
    <row r="1412" spans="1:22" x14ac:dyDescent="0.4">
      <c r="A1412" t="s">
        <v>2127</v>
      </c>
      <c r="B1412" s="1">
        <v>43194.768090277779</v>
      </c>
      <c r="C1412">
        <v>803</v>
      </c>
      <c r="D1412" t="s">
        <v>2111</v>
      </c>
      <c r="E1412">
        <v>3</v>
      </c>
      <c r="F1412" s="1">
        <v>43194.79277777778</v>
      </c>
      <c r="G1412">
        <v>216</v>
      </c>
      <c r="H1412" t="s">
        <v>1299</v>
      </c>
      <c r="I1412">
        <v>3</v>
      </c>
      <c r="J1412">
        <v>32</v>
      </c>
      <c r="K1412">
        <v>9000</v>
      </c>
      <c r="L1412">
        <f t="shared" si="253"/>
        <v>18</v>
      </c>
      <c r="M1412" t="b">
        <f t="shared" si="254"/>
        <v>0</v>
      </c>
      <c r="N1412">
        <f t="shared" si="255"/>
        <v>26</v>
      </c>
      <c r="O1412">
        <f t="shared" si="256"/>
        <v>3</v>
      </c>
      <c r="P1412" s="8">
        <f t="shared" si="248"/>
        <v>1.8090277777777778E-2</v>
      </c>
      <c r="Q1412" s="1">
        <f t="shared" si="249"/>
        <v>43194.75</v>
      </c>
      <c r="R1412">
        <f t="shared" si="250"/>
        <v>16</v>
      </c>
      <c r="S1412" s="1">
        <f t="shared" si="257"/>
        <v>43194.75</v>
      </c>
      <c r="T1412">
        <f t="shared" si="251"/>
        <v>16</v>
      </c>
      <c r="U1412">
        <f t="shared" si="252"/>
        <v>0</v>
      </c>
      <c r="V1412" t="b">
        <f t="shared" si="258"/>
        <v>0</v>
      </c>
    </row>
    <row r="1413" spans="1:22" x14ac:dyDescent="0.4">
      <c r="A1413" t="s">
        <v>2128</v>
      </c>
      <c r="B1413" s="1">
        <v>43194.768807870372</v>
      </c>
      <c r="C1413">
        <v>1231</v>
      </c>
      <c r="D1413" t="s">
        <v>104</v>
      </c>
      <c r="E1413">
        <v>9</v>
      </c>
      <c r="F1413" s="1">
        <v>43194.806018518517</v>
      </c>
      <c r="G1413">
        <v>1004</v>
      </c>
      <c r="H1413" t="s">
        <v>2129</v>
      </c>
      <c r="I1413">
        <v>10</v>
      </c>
      <c r="J1413">
        <v>53</v>
      </c>
      <c r="K1413">
        <v>6570</v>
      </c>
      <c r="L1413">
        <f t="shared" si="253"/>
        <v>18</v>
      </c>
      <c r="M1413" t="b">
        <f t="shared" si="254"/>
        <v>0</v>
      </c>
      <c r="N1413">
        <f t="shared" si="255"/>
        <v>27</v>
      </c>
      <c r="O1413">
        <f t="shared" si="256"/>
        <v>5</v>
      </c>
      <c r="P1413" s="8">
        <f t="shared" si="248"/>
        <v>1.8807870370370371E-2</v>
      </c>
      <c r="Q1413" s="1">
        <f t="shared" si="249"/>
        <v>43194.75</v>
      </c>
      <c r="R1413">
        <f t="shared" si="250"/>
        <v>16</v>
      </c>
      <c r="S1413" s="1">
        <f t="shared" si="257"/>
        <v>43194.75</v>
      </c>
      <c r="T1413">
        <f t="shared" si="251"/>
        <v>16</v>
      </c>
      <c r="U1413">
        <f t="shared" si="252"/>
        <v>0</v>
      </c>
      <c r="V1413" t="b">
        <f t="shared" si="258"/>
        <v>0</v>
      </c>
    </row>
    <row r="1414" spans="1:22" x14ac:dyDescent="0.4">
      <c r="A1414" t="s">
        <v>488</v>
      </c>
      <c r="B1414" s="1">
        <v>43194.769629629627</v>
      </c>
      <c r="C1414">
        <v>109</v>
      </c>
      <c r="D1414" t="s">
        <v>174</v>
      </c>
      <c r="E1414">
        <v>6</v>
      </c>
      <c r="F1414" s="1">
        <v>43194.778356481482</v>
      </c>
      <c r="G1414">
        <v>106</v>
      </c>
      <c r="H1414" t="s">
        <v>227</v>
      </c>
      <c r="I1414">
        <v>10</v>
      </c>
      <c r="J1414">
        <v>12</v>
      </c>
      <c r="K1414">
        <v>1400</v>
      </c>
      <c r="L1414">
        <f t="shared" si="253"/>
        <v>18</v>
      </c>
      <c r="M1414" t="b">
        <f t="shared" si="254"/>
        <v>0</v>
      </c>
      <c r="N1414">
        <f t="shared" si="255"/>
        <v>28</v>
      </c>
      <c r="O1414">
        <f t="shared" si="256"/>
        <v>16</v>
      </c>
      <c r="P1414" s="8">
        <f t="shared" si="248"/>
        <v>1.9629629629629629E-2</v>
      </c>
      <c r="Q1414" s="1">
        <f t="shared" si="249"/>
        <v>43194.75</v>
      </c>
      <c r="R1414">
        <f t="shared" si="250"/>
        <v>16</v>
      </c>
      <c r="S1414" s="1">
        <f t="shared" si="257"/>
        <v>43194.75</v>
      </c>
      <c r="T1414">
        <f t="shared" si="251"/>
        <v>16</v>
      </c>
      <c r="U1414">
        <f t="shared" si="252"/>
        <v>0</v>
      </c>
      <c r="V1414" t="b">
        <f t="shared" si="258"/>
        <v>0</v>
      </c>
    </row>
    <row r="1415" spans="1:22" x14ac:dyDescent="0.4">
      <c r="A1415" t="s">
        <v>2130</v>
      </c>
      <c r="B1415" s="1">
        <v>43194.77039351852</v>
      </c>
      <c r="C1415">
        <v>2016</v>
      </c>
      <c r="D1415" t="s">
        <v>275</v>
      </c>
      <c r="E1415">
        <v>2</v>
      </c>
      <c r="F1415" s="1">
        <v>43194.777303240742</v>
      </c>
      <c r="G1415">
        <v>2056</v>
      </c>
      <c r="H1415" t="s">
        <v>609</v>
      </c>
      <c r="I1415">
        <v>3</v>
      </c>
      <c r="J1415">
        <v>9</v>
      </c>
      <c r="K1415">
        <v>1590</v>
      </c>
      <c r="L1415">
        <f t="shared" si="253"/>
        <v>18</v>
      </c>
      <c r="M1415" t="b">
        <f t="shared" si="254"/>
        <v>0</v>
      </c>
      <c r="N1415">
        <f t="shared" si="255"/>
        <v>29</v>
      </c>
      <c r="O1415">
        <f t="shared" si="256"/>
        <v>22</v>
      </c>
      <c r="P1415" s="8">
        <f t="shared" si="248"/>
        <v>2.0393518518518519E-2</v>
      </c>
      <c r="Q1415" s="1">
        <f t="shared" si="249"/>
        <v>43194.75</v>
      </c>
      <c r="R1415">
        <f t="shared" si="250"/>
        <v>16</v>
      </c>
      <c r="S1415" s="1">
        <f t="shared" si="257"/>
        <v>43194.75</v>
      </c>
      <c r="T1415">
        <f t="shared" si="251"/>
        <v>16</v>
      </c>
      <c r="U1415">
        <f t="shared" si="252"/>
        <v>0</v>
      </c>
      <c r="V1415" t="b">
        <f t="shared" si="258"/>
        <v>0</v>
      </c>
    </row>
    <row r="1416" spans="1:22" x14ac:dyDescent="0.4">
      <c r="A1416" t="s">
        <v>1549</v>
      </c>
      <c r="B1416" s="1">
        <v>43194.771203703705</v>
      </c>
      <c r="C1416">
        <v>2355</v>
      </c>
      <c r="D1416" t="s">
        <v>2131</v>
      </c>
      <c r="E1416">
        <v>8</v>
      </c>
      <c r="F1416" s="1">
        <v>43194.789212962962</v>
      </c>
      <c r="G1416">
        <v>2377</v>
      </c>
      <c r="H1416" t="s">
        <v>1037</v>
      </c>
      <c r="I1416">
        <v>8</v>
      </c>
      <c r="J1416">
        <v>24</v>
      </c>
      <c r="K1416">
        <v>4970</v>
      </c>
      <c r="L1416">
        <f t="shared" si="253"/>
        <v>18</v>
      </c>
      <c r="M1416" t="b">
        <f t="shared" si="254"/>
        <v>0</v>
      </c>
      <c r="N1416">
        <f t="shared" si="255"/>
        <v>30</v>
      </c>
      <c r="O1416">
        <f t="shared" si="256"/>
        <v>32</v>
      </c>
      <c r="P1416" s="8">
        <f t="shared" si="248"/>
        <v>2.1203703703703707E-2</v>
      </c>
      <c r="Q1416" s="1">
        <f t="shared" si="249"/>
        <v>43194.75</v>
      </c>
      <c r="R1416">
        <f t="shared" si="250"/>
        <v>16</v>
      </c>
      <c r="S1416" s="1">
        <f t="shared" si="257"/>
        <v>43194.75</v>
      </c>
      <c r="T1416">
        <f t="shared" si="251"/>
        <v>16</v>
      </c>
      <c r="U1416">
        <f t="shared" si="252"/>
        <v>0</v>
      </c>
      <c r="V1416" t="b">
        <f t="shared" si="258"/>
        <v>0</v>
      </c>
    </row>
    <row r="1417" spans="1:22" x14ac:dyDescent="0.4">
      <c r="A1417" t="s">
        <v>2132</v>
      </c>
      <c r="B1417" s="1">
        <v>43194.77202546296</v>
      </c>
      <c r="C1417">
        <v>217</v>
      </c>
      <c r="D1417" t="s">
        <v>947</v>
      </c>
      <c r="E1417">
        <v>1</v>
      </c>
      <c r="F1417" s="1">
        <v>43194.799340277779</v>
      </c>
      <c r="G1417">
        <v>2264</v>
      </c>
      <c r="H1417" t="s">
        <v>1202</v>
      </c>
      <c r="I1417">
        <v>6</v>
      </c>
      <c r="J1417">
        <v>36</v>
      </c>
      <c r="K1417">
        <v>7450</v>
      </c>
      <c r="L1417">
        <f t="shared" si="253"/>
        <v>18</v>
      </c>
      <c r="M1417" t="b">
        <f t="shared" si="254"/>
        <v>0</v>
      </c>
      <c r="N1417">
        <f t="shared" si="255"/>
        <v>31</v>
      </c>
      <c r="O1417">
        <f t="shared" si="256"/>
        <v>43</v>
      </c>
      <c r="P1417" s="8">
        <f t="shared" si="248"/>
        <v>2.2025462962962958E-2</v>
      </c>
      <c r="Q1417" s="1">
        <f t="shared" si="249"/>
        <v>43194.75</v>
      </c>
      <c r="R1417">
        <f t="shared" si="250"/>
        <v>16</v>
      </c>
      <c r="S1417" s="1">
        <f t="shared" si="257"/>
        <v>43194.75</v>
      </c>
      <c r="T1417">
        <f t="shared" si="251"/>
        <v>16</v>
      </c>
      <c r="U1417">
        <f t="shared" si="252"/>
        <v>0</v>
      </c>
      <c r="V1417" t="b">
        <f t="shared" si="258"/>
        <v>0</v>
      </c>
    </row>
    <row r="1418" spans="1:22" x14ac:dyDescent="0.4">
      <c r="A1418" t="s">
        <v>2133</v>
      </c>
      <c r="B1418" s="1">
        <v>43194.772905092592</v>
      </c>
      <c r="C1418">
        <v>310</v>
      </c>
      <c r="D1418" t="s">
        <v>582</v>
      </c>
      <c r="E1418">
        <v>4</v>
      </c>
      <c r="F1418" s="1">
        <v>43194.792060185187</v>
      </c>
      <c r="G1418">
        <v>3514</v>
      </c>
      <c r="H1418" t="s">
        <v>1675</v>
      </c>
      <c r="I1418">
        <v>3</v>
      </c>
      <c r="J1418">
        <v>27</v>
      </c>
      <c r="K1418">
        <v>5030</v>
      </c>
      <c r="L1418">
        <f t="shared" si="253"/>
        <v>18</v>
      </c>
      <c r="M1418" t="b">
        <f t="shared" si="254"/>
        <v>0</v>
      </c>
      <c r="N1418">
        <f t="shared" si="255"/>
        <v>32</v>
      </c>
      <c r="O1418">
        <f t="shared" si="256"/>
        <v>59</v>
      </c>
      <c r="P1418" s="8">
        <f t="shared" si="248"/>
        <v>2.2905092592592591E-2</v>
      </c>
      <c r="Q1418" s="1">
        <f t="shared" si="249"/>
        <v>43194.75</v>
      </c>
      <c r="R1418">
        <f t="shared" si="250"/>
        <v>16</v>
      </c>
      <c r="S1418" s="1">
        <f t="shared" si="257"/>
        <v>43194.75</v>
      </c>
      <c r="T1418">
        <f t="shared" si="251"/>
        <v>16</v>
      </c>
      <c r="U1418">
        <f t="shared" si="252"/>
        <v>0</v>
      </c>
      <c r="V1418" t="b">
        <f t="shared" si="258"/>
        <v>0</v>
      </c>
    </row>
    <row r="1419" spans="1:22" x14ac:dyDescent="0.4">
      <c r="A1419" t="s">
        <v>2134</v>
      </c>
      <c r="B1419" s="1">
        <v>43194.773564814815</v>
      </c>
      <c r="C1419">
        <v>1251</v>
      </c>
      <c r="D1419" t="s">
        <v>303</v>
      </c>
      <c r="E1419">
        <v>5</v>
      </c>
      <c r="F1419" s="1">
        <v>43194.78869212963</v>
      </c>
      <c r="G1419">
        <v>1221</v>
      </c>
      <c r="H1419" t="s">
        <v>1004</v>
      </c>
      <c r="I1419">
        <v>3</v>
      </c>
      <c r="J1419">
        <v>21</v>
      </c>
      <c r="K1419">
        <v>2790</v>
      </c>
      <c r="L1419">
        <f t="shared" si="253"/>
        <v>18</v>
      </c>
      <c r="M1419" t="b">
        <f t="shared" si="254"/>
        <v>0</v>
      </c>
      <c r="N1419">
        <f t="shared" si="255"/>
        <v>33</v>
      </c>
      <c r="O1419">
        <f t="shared" si="256"/>
        <v>56</v>
      </c>
      <c r="P1419" s="8">
        <f t="shared" si="248"/>
        <v>2.3564814814814813E-2</v>
      </c>
      <c r="Q1419" s="1">
        <f t="shared" si="249"/>
        <v>43194.75</v>
      </c>
      <c r="R1419">
        <f t="shared" si="250"/>
        <v>16</v>
      </c>
      <c r="S1419" s="1">
        <f t="shared" si="257"/>
        <v>43194.75</v>
      </c>
      <c r="T1419">
        <f t="shared" si="251"/>
        <v>16</v>
      </c>
      <c r="U1419">
        <f t="shared" si="252"/>
        <v>0</v>
      </c>
      <c r="V1419" t="b">
        <f t="shared" si="258"/>
        <v>0</v>
      </c>
    </row>
    <row r="1420" spans="1:22" x14ac:dyDescent="0.4">
      <c r="A1420" t="s">
        <v>2135</v>
      </c>
      <c r="B1420" s="1">
        <v>43194.774201388886</v>
      </c>
      <c r="C1420">
        <v>107</v>
      </c>
      <c r="D1420" t="s">
        <v>101</v>
      </c>
      <c r="E1420">
        <v>2</v>
      </c>
      <c r="F1420" s="1">
        <v>43194.778252314813</v>
      </c>
      <c r="G1420">
        <v>102</v>
      </c>
      <c r="H1420" t="s">
        <v>219</v>
      </c>
      <c r="I1420">
        <v>8</v>
      </c>
      <c r="J1420">
        <v>5</v>
      </c>
      <c r="K1420">
        <v>710</v>
      </c>
      <c r="L1420">
        <f t="shared" si="253"/>
        <v>18</v>
      </c>
      <c r="M1420" t="b">
        <f t="shared" si="254"/>
        <v>0</v>
      </c>
      <c r="N1420">
        <f t="shared" si="255"/>
        <v>34</v>
      </c>
      <c r="O1420">
        <f t="shared" si="256"/>
        <v>51</v>
      </c>
      <c r="P1420" s="8">
        <f t="shared" si="248"/>
        <v>2.4201388888888887E-2</v>
      </c>
      <c r="Q1420" s="1">
        <f t="shared" si="249"/>
        <v>43194.75</v>
      </c>
      <c r="R1420">
        <f t="shared" si="250"/>
        <v>16</v>
      </c>
      <c r="S1420" s="1">
        <f t="shared" si="257"/>
        <v>43194.75</v>
      </c>
      <c r="T1420">
        <f t="shared" si="251"/>
        <v>16</v>
      </c>
      <c r="U1420">
        <f t="shared" si="252"/>
        <v>0</v>
      </c>
      <c r="V1420" t="b">
        <f t="shared" si="258"/>
        <v>0</v>
      </c>
    </row>
    <row r="1421" spans="1:22" x14ac:dyDescent="0.4">
      <c r="A1421" t="s">
        <v>2136</v>
      </c>
      <c r="B1421" s="1">
        <v>43194.775185185186</v>
      </c>
      <c r="C1421">
        <v>907</v>
      </c>
      <c r="D1421" t="s">
        <v>529</v>
      </c>
      <c r="E1421">
        <v>10</v>
      </c>
      <c r="F1421" s="1">
        <v>43194.785092592596</v>
      </c>
      <c r="G1421">
        <v>165</v>
      </c>
      <c r="H1421" t="s">
        <v>1907</v>
      </c>
      <c r="I1421">
        <v>9</v>
      </c>
      <c r="J1421">
        <v>13</v>
      </c>
      <c r="K1421">
        <v>3590</v>
      </c>
      <c r="L1421">
        <f t="shared" si="253"/>
        <v>18</v>
      </c>
      <c r="M1421" t="b">
        <f t="shared" si="254"/>
        <v>0</v>
      </c>
      <c r="N1421">
        <f t="shared" si="255"/>
        <v>36</v>
      </c>
      <c r="O1421">
        <f t="shared" si="256"/>
        <v>16</v>
      </c>
      <c r="P1421" s="8">
        <f t="shared" si="248"/>
        <v>2.5185185185185185E-2</v>
      </c>
      <c r="Q1421" s="1">
        <f t="shared" si="249"/>
        <v>43194.75</v>
      </c>
      <c r="R1421">
        <f t="shared" si="250"/>
        <v>16</v>
      </c>
      <c r="S1421" s="1">
        <f t="shared" si="257"/>
        <v>43194.75</v>
      </c>
      <c r="T1421">
        <f t="shared" si="251"/>
        <v>16</v>
      </c>
      <c r="U1421">
        <f t="shared" si="252"/>
        <v>0</v>
      </c>
      <c r="V1421" t="b">
        <f t="shared" si="258"/>
        <v>0</v>
      </c>
    </row>
    <row r="1422" spans="1:22" x14ac:dyDescent="0.4">
      <c r="A1422" t="s">
        <v>2137</v>
      </c>
      <c r="B1422" s="1">
        <v>43194.77615740741</v>
      </c>
      <c r="C1422">
        <v>503</v>
      </c>
      <c r="D1422" t="s">
        <v>479</v>
      </c>
      <c r="E1422">
        <v>5</v>
      </c>
      <c r="F1422" s="1">
        <v>43194.786099537036</v>
      </c>
      <c r="G1422">
        <v>502</v>
      </c>
      <c r="H1422" t="s">
        <v>318</v>
      </c>
      <c r="I1422">
        <v>10</v>
      </c>
      <c r="J1422">
        <v>13</v>
      </c>
      <c r="K1422">
        <v>1260</v>
      </c>
      <c r="L1422">
        <f t="shared" si="253"/>
        <v>18</v>
      </c>
      <c r="M1422" t="b">
        <f t="shared" si="254"/>
        <v>0</v>
      </c>
      <c r="N1422">
        <f t="shared" si="255"/>
        <v>37</v>
      </c>
      <c r="O1422">
        <f t="shared" si="256"/>
        <v>40</v>
      </c>
      <c r="P1422" s="8">
        <f t="shared" si="248"/>
        <v>2.6157407407407407E-2</v>
      </c>
      <c r="Q1422" s="1">
        <f t="shared" si="249"/>
        <v>43194.75</v>
      </c>
      <c r="R1422">
        <f t="shared" si="250"/>
        <v>16</v>
      </c>
      <c r="S1422" s="1">
        <f t="shared" si="257"/>
        <v>43194.75</v>
      </c>
      <c r="T1422">
        <f t="shared" si="251"/>
        <v>16</v>
      </c>
      <c r="U1422">
        <f t="shared" si="252"/>
        <v>0</v>
      </c>
      <c r="V1422" t="b">
        <f t="shared" si="258"/>
        <v>0</v>
      </c>
    </row>
    <row r="1423" spans="1:22" x14ac:dyDescent="0.4">
      <c r="A1423" t="s">
        <v>2138</v>
      </c>
      <c r="B1423" s="1">
        <v>43194.777245370373</v>
      </c>
      <c r="C1423">
        <v>1245</v>
      </c>
      <c r="D1423" t="s">
        <v>429</v>
      </c>
      <c r="E1423">
        <v>6</v>
      </c>
      <c r="F1423" s="1">
        <v>43194.814583333333</v>
      </c>
      <c r="G1423">
        <v>1001</v>
      </c>
      <c r="H1423" t="s">
        <v>794</v>
      </c>
      <c r="I1423">
        <v>5</v>
      </c>
      <c r="J1423">
        <v>53</v>
      </c>
      <c r="K1423">
        <v>11700</v>
      </c>
      <c r="L1423">
        <f t="shared" si="253"/>
        <v>18</v>
      </c>
      <c r="M1423" t="b">
        <f t="shared" si="254"/>
        <v>0</v>
      </c>
      <c r="N1423">
        <f t="shared" si="255"/>
        <v>39</v>
      </c>
      <c r="O1423">
        <f t="shared" si="256"/>
        <v>14</v>
      </c>
      <c r="P1423" s="8">
        <f t="shared" si="248"/>
        <v>2.7245370370370368E-2</v>
      </c>
      <c r="Q1423" s="1">
        <f t="shared" si="249"/>
        <v>43194.75</v>
      </c>
      <c r="R1423">
        <f t="shared" si="250"/>
        <v>16</v>
      </c>
      <c r="S1423" s="1">
        <f t="shared" si="257"/>
        <v>43194.75</v>
      </c>
      <c r="T1423">
        <f t="shared" si="251"/>
        <v>16</v>
      </c>
      <c r="U1423">
        <f t="shared" si="252"/>
        <v>0</v>
      </c>
      <c r="V1423" t="b">
        <f t="shared" si="258"/>
        <v>0</v>
      </c>
    </row>
    <row r="1424" spans="1:22" x14ac:dyDescent="0.4">
      <c r="A1424" t="s">
        <v>2139</v>
      </c>
      <c r="B1424" s="1">
        <v>43194.778194444443</v>
      </c>
      <c r="C1424">
        <v>260</v>
      </c>
      <c r="D1424" t="s">
        <v>230</v>
      </c>
      <c r="E1424">
        <v>3</v>
      </c>
      <c r="F1424" s="1">
        <v>43194.811562499999</v>
      </c>
      <c r="G1424">
        <v>2262</v>
      </c>
      <c r="H1424" t="s">
        <v>447</v>
      </c>
      <c r="I1424">
        <v>2</v>
      </c>
      <c r="J1424">
        <v>46</v>
      </c>
      <c r="K1424">
        <v>10210</v>
      </c>
      <c r="L1424">
        <f t="shared" si="253"/>
        <v>18</v>
      </c>
      <c r="M1424" t="b">
        <f t="shared" si="254"/>
        <v>0</v>
      </c>
      <c r="N1424">
        <f t="shared" si="255"/>
        <v>40</v>
      </c>
      <c r="O1424">
        <f t="shared" si="256"/>
        <v>36</v>
      </c>
      <c r="P1424" s="8">
        <f t="shared" ref="P1424:P1487" si="259">TIME(0,MINUTE(B1424),SECOND(B1424))</f>
        <v>2.8194444444444442E-2</v>
      </c>
      <c r="Q1424" s="1">
        <f t="shared" ref="Q1424:Q1487" si="260">B1424-P1424</f>
        <v>43194.75</v>
      </c>
      <c r="R1424">
        <f t="shared" si="250"/>
        <v>16</v>
      </c>
      <c r="S1424" s="1">
        <f t="shared" si="257"/>
        <v>43194.75</v>
      </c>
      <c r="T1424">
        <f t="shared" si="251"/>
        <v>16</v>
      </c>
      <c r="U1424">
        <f t="shared" si="252"/>
        <v>0</v>
      </c>
      <c r="V1424" t="b">
        <f t="shared" si="258"/>
        <v>0</v>
      </c>
    </row>
    <row r="1425" spans="1:22" x14ac:dyDescent="0.4">
      <c r="A1425" t="s">
        <v>2140</v>
      </c>
      <c r="B1425" s="1">
        <v>43194.779062499998</v>
      </c>
      <c r="C1425">
        <v>410</v>
      </c>
      <c r="D1425" t="s">
        <v>2141</v>
      </c>
      <c r="E1425">
        <v>5</v>
      </c>
      <c r="F1425" s="1">
        <v>43194.801631944443</v>
      </c>
      <c r="G1425">
        <v>229</v>
      </c>
      <c r="H1425" t="s">
        <v>986</v>
      </c>
      <c r="I1425">
        <v>1</v>
      </c>
      <c r="J1425">
        <v>31</v>
      </c>
      <c r="K1425">
        <v>5770</v>
      </c>
      <c r="L1425">
        <f t="shared" si="253"/>
        <v>18</v>
      </c>
      <c r="M1425" t="b">
        <f t="shared" si="254"/>
        <v>0</v>
      </c>
      <c r="N1425">
        <f t="shared" si="255"/>
        <v>41</v>
      </c>
      <c r="O1425">
        <f t="shared" si="256"/>
        <v>51</v>
      </c>
      <c r="P1425" s="8">
        <f t="shared" si="259"/>
        <v>2.9062500000000002E-2</v>
      </c>
      <c r="Q1425" s="1">
        <f t="shared" si="260"/>
        <v>43194.75</v>
      </c>
      <c r="R1425">
        <f t="shared" si="250"/>
        <v>16</v>
      </c>
      <c r="S1425" s="1">
        <f t="shared" si="257"/>
        <v>43194.75</v>
      </c>
      <c r="T1425">
        <f t="shared" si="251"/>
        <v>16</v>
      </c>
      <c r="U1425">
        <f t="shared" si="252"/>
        <v>0</v>
      </c>
      <c r="V1425" t="b">
        <f t="shared" si="258"/>
        <v>0</v>
      </c>
    </row>
    <row r="1426" spans="1:22" x14ac:dyDescent="0.4">
      <c r="A1426" t="s">
        <v>2142</v>
      </c>
      <c r="B1426" s="1">
        <v>43194.779907407406</v>
      </c>
      <c r="C1426">
        <v>311</v>
      </c>
      <c r="D1426" t="s">
        <v>841</v>
      </c>
      <c r="E1426">
        <v>33</v>
      </c>
      <c r="F1426" s="1">
        <v>43194.789918981478</v>
      </c>
      <c r="G1426">
        <v>326</v>
      </c>
      <c r="H1426" t="s">
        <v>885</v>
      </c>
      <c r="I1426">
        <v>1</v>
      </c>
      <c r="J1426">
        <v>13</v>
      </c>
      <c r="K1426">
        <v>2130</v>
      </c>
      <c r="L1426">
        <f t="shared" si="253"/>
        <v>18</v>
      </c>
      <c r="M1426" t="b">
        <f t="shared" si="254"/>
        <v>0</v>
      </c>
      <c r="N1426">
        <f t="shared" si="255"/>
        <v>43</v>
      </c>
      <c r="O1426">
        <f t="shared" si="256"/>
        <v>4</v>
      </c>
      <c r="P1426" s="8">
        <f t="shared" si="259"/>
        <v>2.990740740740741E-2</v>
      </c>
      <c r="Q1426" s="1">
        <f t="shared" si="260"/>
        <v>43194.75</v>
      </c>
      <c r="R1426">
        <f t="shared" si="250"/>
        <v>16</v>
      </c>
      <c r="S1426" s="1">
        <f t="shared" si="257"/>
        <v>43194.75</v>
      </c>
      <c r="T1426">
        <f t="shared" si="251"/>
        <v>16</v>
      </c>
      <c r="U1426">
        <f t="shared" si="252"/>
        <v>0</v>
      </c>
      <c r="V1426" t="b">
        <f t="shared" si="258"/>
        <v>0</v>
      </c>
    </row>
    <row r="1427" spans="1:22" x14ac:dyDescent="0.4">
      <c r="A1427" t="s">
        <v>2143</v>
      </c>
      <c r="B1427" s="1">
        <v>43194.780833333331</v>
      </c>
      <c r="C1427">
        <v>232</v>
      </c>
      <c r="D1427" t="s">
        <v>936</v>
      </c>
      <c r="E1427">
        <v>20</v>
      </c>
      <c r="F1427" s="1">
        <v>43194.786203703705</v>
      </c>
      <c r="G1427">
        <v>263</v>
      </c>
      <c r="H1427" t="s">
        <v>2144</v>
      </c>
      <c r="I1427">
        <v>5</v>
      </c>
      <c r="J1427">
        <v>7</v>
      </c>
      <c r="K1427">
        <v>1200</v>
      </c>
      <c r="L1427">
        <f t="shared" si="253"/>
        <v>18</v>
      </c>
      <c r="M1427" t="b">
        <f t="shared" si="254"/>
        <v>0</v>
      </c>
      <c r="N1427">
        <f t="shared" si="255"/>
        <v>44</v>
      </c>
      <c r="O1427">
        <f t="shared" si="256"/>
        <v>24</v>
      </c>
      <c r="P1427" s="8">
        <f t="shared" si="259"/>
        <v>3.0833333333333334E-2</v>
      </c>
      <c r="Q1427" s="1">
        <f t="shared" si="260"/>
        <v>43194.75</v>
      </c>
      <c r="R1427">
        <f t="shared" si="250"/>
        <v>16</v>
      </c>
      <c r="S1427" s="1">
        <f t="shared" si="257"/>
        <v>43194.75</v>
      </c>
      <c r="T1427">
        <f t="shared" si="251"/>
        <v>16</v>
      </c>
      <c r="U1427">
        <f t="shared" si="252"/>
        <v>0</v>
      </c>
      <c r="V1427" t="b">
        <f t="shared" si="258"/>
        <v>0</v>
      </c>
    </row>
    <row r="1428" spans="1:22" x14ac:dyDescent="0.4">
      <c r="A1428" t="s">
        <v>2145</v>
      </c>
      <c r="B1428" s="1">
        <v>43194.781712962962</v>
      </c>
      <c r="C1428">
        <v>2228</v>
      </c>
      <c r="D1428" t="s">
        <v>2146</v>
      </c>
      <c r="E1428">
        <v>16</v>
      </c>
      <c r="F1428" s="1">
        <v>43194.79954861111</v>
      </c>
      <c r="G1428">
        <v>2220</v>
      </c>
      <c r="H1428" t="s">
        <v>953</v>
      </c>
      <c r="I1428">
        <v>5</v>
      </c>
      <c r="J1428">
        <v>25</v>
      </c>
      <c r="K1428">
        <v>2530</v>
      </c>
      <c r="L1428">
        <f t="shared" si="253"/>
        <v>18</v>
      </c>
      <c r="M1428" t="b">
        <f t="shared" si="254"/>
        <v>0</v>
      </c>
      <c r="N1428">
        <f t="shared" si="255"/>
        <v>45</v>
      </c>
      <c r="O1428">
        <f t="shared" si="256"/>
        <v>40</v>
      </c>
      <c r="P1428" s="8">
        <f t="shared" si="259"/>
        <v>3.1712962962962964E-2</v>
      </c>
      <c r="Q1428" s="1">
        <f t="shared" si="260"/>
        <v>43194.75</v>
      </c>
      <c r="R1428">
        <f t="shared" si="250"/>
        <v>16</v>
      </c>
      <c r="S1428" s="1">
        <f t="shared" si="257"/>
        <v>43194.75</v>
      </c>
      <c r="T1428">
        <f t="shared" si="251"/>
        <v>16</v>
      </c>
      <c r="U1428">
        <f t="shared" si="252"/>
        <v>0</v>
      </c>
      <c r="V1428" t="b">
        <f t="shared" si="258"/>
        <v>0</v>
      </c>
    </row>
    <row r="1429" spans="1:22" x14ac:dyDescent="0.4">
      <c r="A1429" t="s">
        <v>2147</v>
      </c>
      <c r="B1429" s="1">
        <v>43194.782777777778</v>
      </c>
      <c r="C1429">
        <v>2362</v>
      </c>
      <c r="D1429" t="s">
        <v>630</v>
      </c>
      <c r="E1429">
        <v>2</v>
      </c>
      <c r="F1429" s="1">
        <v>43194.812881944446</v>
      </c>
      <c r="G1429">
        <v>1231</v>
      </c>
      <c r="H1429" t="s">
        <v>104</v>
      </c>
      <c r="I1429">
        <v>7</v>
      </c>
      <c r="J1429">
        <v>43</v>
      </c>
      <c r="K1429">
        <v>10710</v>
      </c>
      <c r="L1429">
        <f t="shared" si="253"/>
        <v>18</v>
      </c>
      <c r="M1429" t="b">
        <f t="shared" si="254"/>
        <v>0</v>
      </c>
      <c r="N1429">
        <f t="shared" si="255"/>
        <v>47</v>
      </c>
      <c r="O1429">
        <f t="shared" si="256"/>
        <v>12</v>
      </c>
      <c r="P1429" s="8">
        <f t="shared" si="259"/>
        <v>3.2777777777777781E-2</v>
      </c>
      <c r="Q1429" s="1">
        <f t="shared" si="260"/>
        <v>43194.75</v>
      </c>
      <c r="R1429">
        <f t="shared" si="250"/>
        <v>16</v>
      </c>
      <c r="S1429" s="1">
        <f t="shared" si="257"/>
        <v>43194.75</v>
      </c>
      <c r="T1429">
        <f t="shared" si="251"/>
        <v>16</v>
      </c>
      <c r="U1429">
        <f t="shared" si="252"/>
        <v>0</v>
      </c>
      <c r="V1429" t="b">
        <f t="shared" si="258"/>
        <v>0</v>
      </c>
    </row>
    <row r="1430" spans="1:22" x14ac:dyDescent="0.4">
      <c r="A1430" t="s">
        <v>2148</v>
      </c>
      <c r="B1430" s="1">
        <v>43194.783692129633</v>
      </c>
      <c r="C1430">
        <v>2054</v>
      </c>
      <c r="D1430" t="s">
        <v>802</v>
      </c>
      <c r="E1430">
        <v>3</v>
      </c>
      <c r="F1430" s="1">
        <v>43194.787812499999</v>
      </c>
      <c r="G1430">
        <v>2013</v>
      </c>
      <c r="H1430" t="s">
        <v>36</v>
      </c>
      <c r="I1430">
        <v>30</v>
      </c>
      <c r="J1430">
        <v>5</v>
      </c>
      <c r="K1430">
        <v>990</v>
      </c>
      <c r="L1430">
        <f t="shared" si="253"/>
        <v>18</v>
      </c>
      <c r="M1430" t="b">
        <f t="shared" si="254"/>
        <v>0</v>
      </c>
      <c r="N1430">
        <f t="shared" si="255"/>
        <v>48</v>
      </c>
      <c r="O1430">
        <f t="shared" si="256"/>
        <v>31</v>
      </c>
      <c r="P1430" s="8">
        <f t="shared" si="259"/>
        <v>3.3692129629629627E-2</v>
      </c>
      <c r="Q1430" s="1">
        <f t="shared" si="260"/>
        <v>43194.75</v>
      </c>
      <c r="R1430">
        <f t="shared" si="250"/>
        <v>16</v>
      </c>
      <c r="S1430" s="1">
        <f t="shared" si="257"/>
        <v>43194.75</v>
      </c>
      <c r="T1430">
        <f t="shared" si="251"/>
        <v>16</v>
      </c>
      <c r="U1430">
        <f t="shared" si="252"/>
        <v>0</v>
      </c>
      <c r="V1430" t="b">
        <f t="shared" si="258"/>
        <v>0</v>
      </c>
    </row>
    <row r="1431" spans="1:22" x14ac:dyDescent="0.4">
      <c r="A1431" t="s">
        <v>2149</v>
      </c>
      <c r="B1431" s="1">
        <v>43194.784421296295</v>
      </c>
      <c r="C1431">
        <v>211</v>
      </c>
      <c r="D1431" t="s">
        <v>908</v>
      </c>
      <c r="E1431">
        <v>7</v>
      </c>
      <c r="F1431" s="1">
        <v>43194.789363425924</v>
      </c>
      <c r="G1431">
        <v>203</v>
      </c>
      <c r="H1431" t="s">
        <v>244</v>
      </c>
      <c r="I1431">
        <v>2</v>
      </c>
      <c r="J1431">
        <v>6</v>
      </c>
      <c r="K1431">
        <v>1110</v>
      </c>
      <c r="L1431">
        <f t="shared" si="253"/>
        <v>18</v>
      </c>
      <c r="M1431" t="b">
        <f t="shared" si="254"/>
        <v>0</v>
      </c>
      <c r="N1431">
        <f t="shared" si="255"/>
        <v>49</v>
      </c>
      <c r="O1431">
        <f t="shared" si="256"/>
        <v>34</v>
      </c>
      <c r="P1431" s="8">
        <f t="shared" si="259"/>
        <v>3.4421296296296297E-2</v>
      </c>
      <c r="Q1431" s="1">
        <f t="shared" si="260"/>
        <v>43194.75</v>
      </c>
      <c r="R1431">
        <f t="shared" si="250"/>
        <v>16</v>
      </c>
      <c r="S1431" s="1">
        <f t="shared" si="257"/>
        <v>43194.75</v>
      </c>
      <c r="T1431">
        <f t="shared" si="251"/>
        <v>16</v>
      </c>
      <c r="U1431">
        <f t="shared" si="252"/>
        <v>0</v>
      </c>
      <c r="V1431" t="b">
        <f t="shared" si="258"/>
        <v>0</v>
      </c>
    </row>
    <row r="1432" spans="1:22" x14ac:dyDescent="0.4">
      <c r="A1432" t="s">
        <v>2150</v>
      </c>
      <c r="B1432" s="1">
        <v>43194.785138888888</v>
      </c>
      <c r="C1432">
        <v>1830</v>
      </c>
      <c r="D1432" t="s">
        <v>1736</v>
      </c>
      <c r="E1432">
        <v>8</v>
      </c>
      <c r="F1432" s="1">
        <v>43194.870138888888</v>
      </c>
      <c r="G1432">
        <v>1830</v>
      </c>
      <c r="H1432" t="s">
        <v>1736</v>
      </c>
      <c r="I1432">
        <v>2</v>
      </c>
      <c r="J1432">
        <v>116</v>
      </c>
      <c r="K1432">
        <v>9800</v>
      </c>
      <c r="L1432">
        <f t="shared" si="253"/>
        <v>18</v>
      </c>
      <c r="M1432" t="b">
        <f t="shared" si="254"/>
        <v>0</v>
      </c>
      <c r="N1432">
        <f t="shared" si="255"/>
        <v>50</v>
      </c>
      <c r="O1432">
        <f t="shared" si="256"/>
        <v>36</v>
      </c>
      <c r="P1432" s="8">
        <f t="shared" si="259"/>
        <v>3.5138888888888893E-2</v>
      </c>
      <c r="Q1432" s="1">
        <f t="shared" si="260"/>
        <v>43194.75</v>
      </c>
      <c r="R1432">
        <f t="shared" si="250"/>
        <v>16</v>
      </c>
      <c r="S1432" s="1">
        <f t="shared" si="257"/>
        <v>43194.75</v>
      </c>
      <c r="T1432">
        <f t="shared" si="251"/>
        <v>16</v>
      </c>
      <c r="U1432">
        <f t="shared" si="252"/>
        <v>0</v>
      </c>
      <c r="V1432" t="b">
        <f t="shared" si="258"/>
        <v>0</v>
      </c>
    </row>
    <row r="1433" spans="1:22" x14ac:dyDescent="0.4">
      <c r="A1433" t="s">
        <v>2151</v>
      </c>
      <c r="B1433" s="1">
        <v>43194.785949074074</v>
      </c>
      <c r="C1433">
        <v>631</v>
      </c>
      <c r="D1433" t="s">
        <v>18</v>
      </c>
      <c r="E1433">
        <v>14</v>
      </c>
      <c r="F1433" s="1">
        <v>43194.792754629627</v>
      </c>
      <c r="G1433">
        <v>631</v>
      </c>
      <c r="H1433" t="s">
        <v>18</v>
      </c>
      <c r="I1433">
        <v>14</v>
      </c>
      <c r="J1433">
        <v>9</v>
      </c>
      <c r="K1433">
        <v>1220</v>
      </c>
      <c r="L1433">
        <f t="shared" si="253"/>
        <v>18</v>
      </c>
      <c r="M1433" t="b">
        <f t="shared" si="254"/>
        <v>0</v>
      </c>
      <c r="N1433">
        <f t="shared" si="255"/>
        <v>51</v>
      </c>
      <c r="O1433">
        <f t="shared" si="256"/>
        <v>46</v>
      </c>
      <c r="P1433" s="8">
        <f t="shared" si="259"/>
        <v>3.5949074074074071E-2</v>
      </c>
      <c r="Q1433" s="1">
        <f t="shared" si="260"/>
        <v>43194.75</v>
      </c>
      <c r="R1433">
        <f t="shared" si="250"/>
        <v>16</v>
      </c>
      <c r="S1433" s="1">
        <f t="shared" si="257"/>
        <v>43194.75</v>
      </c>
      <c r="T1433">
        <f t="shared" si="251"/>
        <v>16</v>
      </c>
      <c r="U1433">
        <f t="shared" si="252"/>
        <v>0</v>
      </c>
      <c r="V1433" t="b">
        <f t="shared" si="258"/>
        <v>0</v>
      </c>
    </row>
    <row r="1434" spans="1:22" x14ac:dyDescent="0.4">
      <c r="A1434" t="s">
        <v>2152</v>
      </c>
      <c r="B1434" s="1">
        <v>43194.787129629629</v>
      </c>
      <c r="C1434">
        <v>334</v>
      </c>
      <c r="D1434" t="s">
        <v>444</v>
      </c>
      <c r="E1434">
        <v>7</v>
      </c>
      <c r="F1434" s="1">
        <v>43194.79414351852</v>
      </c>
      <c r="G1434">
        <v>368</v>
      </c>
      <c r="H1434" t="s">
        <v>635</v>
      </c>
      <c r="I1434">
        <v>5</v>
      </c>
      <c r="J1434">
        <v>9</v>
      </c>
      <c r="K1434">
        <v>1260</v>
      </c>
      <c r="L1434">
        <f t="shared" si="253"/>
        <v>18</v>
      </c>
      <c r="M1434" t="b">
        <f t="shared" si="254"/>
        <v>0</v>
      </c>
      <c r="N1434">
        <f t="shared" si="255"/>
        <v>53</v>
      </c>
      <c r="O1434">
        <f t="shared" si="256"/>
        <v>28</v>
      </c>
      <c r="P1434" s="8">
        <f t="shared" si="259"/>
        <v>3.712962962962963E-2</v>
      </c>
      <c r="Q1434" s="1">
        <f t="shared" si="260"/>
        <v>43194.75</v>
      </c>
      <c r="R1434">
        <f t="shared" si="250"/>
        <v>16</v>
      </c>
      <c r="S1434" s="1">
        <f t="shared" si="257"/>
        <v>43194.75</v>
      </c>
      <c r="T1434">
        <f t="shared" si="251"/>
        <v>16</v>
      </c>
      <c r="U1434">
        <f t="shared" si="252"/>
        <v>0</v>
      </c>
      <c r="V1434" t="b">
        <f t="shared" si="258"/>
        <v>0</v>
      </c>
    </row>
    <row r="1435" spans="1:22" x14ac:dyDescent="0.4">
      <c r="A1435" t="s">
        <v>2051</v>
      </c>
      <c r="B1435" s="1">
        <v>43194.788136574076</v>
      </c>
      <c r="C1435">
        <v>1616</v>
      </c>
      <c r="D1435" t="s">
        <v>116</v>
      </c>
      <c r="E1435">
        <v>3</v>
      </c>
      <c r="F1435" s="1">
        <v>43194.871516203704</v>
      </c>
      <c r="G1435">
        <v>1616</v>
      </c>
      <c r="H1435" t="s">
        <v>116</v>
      </c>
      <c r="I1435">
        <v>5</v>
      </c>
      <c r="J1435">
        <v>112</v>
      </c>
      <c r="K1435">
        <v>35850</v>
      </c>
      <c r="L1435">
        <f t="shared" si="253"/>
        <v>18</v>
      </c>
      <c r="M1435" t="b">
        <f t="shared" si="254"/>
        <v>0</v>
      </c>
      <c r="N1435">
        <f t="shared" si="255"/>
        <v>54</v>
      </c>
      <c r="O1435">
        <f t="shared" si="256"/>
        <v>55</v>
      </c>
      <c r="P1435" s="8">
        <f t="shared" si="259"/>
        <v>3.8136574074074073E-2</v>
      </c>
      <c r="Q1435" s="1">
        <f t="shared" si="260"/>
        <v>43194.75</v>
      </c>
      <c r="R1435">
        <f t="shared" si="250"/>
        <v>16</v>
      </c>
      <c r="S1435" s="1">
        <f t="shared" si="257"/>
        <v>43194.75</v>
      </c>
      <c r="T1435">
        <f t="shared" si="251"/>
        <v>16</v>
      </c>
      <c r="U1435">
        <f t="shared" si="252"/>
        <v>0</v>
      </c>
      <c r="V1435" t="b">
        <f t="shared" si="258"/>
        <v>0</v>
      </c>
    </row>
    <row r="1436" spans="1:22" x14ac:dyDescent="0.4">
      <c r="A1436" t="s">
        <v>2153</v>
      </c>
      <c r="B1436" s="1">
        <v>43194.788993055554</v>
      </c>
      <c r="C1436">
        <v>2025</v>
      </c>
      <c r="D1436" t="s">
        <v>1087</v>
      </c>
      <c r="E1436">
        <v>12</v>
      </c>
      <c r="F1436" s="1">
        <v>43194.818043981482</v>
      </c>
      <c r="G1436">
        <v>207</v>
      </c>
      <c r="H1436" t="s">
        <v>41</v>
      </c>
      <c r="I1436">
        <v>15</v>
      </c>
      <c r="J1436">
        <v>38</v>
      </c>
      <c r="K1436">
        <v>3770</v>
      </c>
      <c r="L1436">
        <f t="shared" si="253"/>
        <v>18</v>
      </c>
      <c r="M1436" t="b">
        <f t="shared" si="254"/>
        <v>0</v>
      </c>
      <c r="N1436">
        <f t="shared" si="255"/>
        <v>56</v>
      </c>
      <c r="O1436">
        <f t="shared" si="256"/>
        <v>9</v>
      </c>
      <c r="P1436" s="8">
        <f t="shared" si="259"/>
        <v>3.8993055555555552E-2</v>
      </c>
      <c r="Q1436" s="1">
        <f t="shared" si="260"/>
        <v>43194.75</v>
      </c>
      <c r="R1436">
        <f t="shared" si="250"/>
        <v>16</v>
      </c>
      <c r="S1436" s="1">
        <f t="shared" si="257"/>
        <v>43194.75</v>
      </c>
      <c r="T1436">
        <f t="shared" si="251"/>
        <v>16</v>
      </c>
      <c r="U1436">
        <f t="shared" si="252"/>
        <v>0</v>
      </c>
      <c r="V1436" t="b">
        <f t="shared" si="258"/>
        <v>0</v>
      </c>
    </row>
    <row r="1437" spans="1:22" x14ac:dyDescent="0.4">
      <c r="A1437" t="s">
        <v>2154</v>
      </c>
      <c r="B1437" s="1">
        <v>43194.789942129632</v>
      </c>
      <c r="C1437">
        <v>1121</v>
      </c>
      <c r="D1437" t="s">
        <v>2113</v>
      </c>
      <c r="E1437">
        <v>2</v>
      </c>
      <c r="F1437" s="1">
        <v>43194.830266203702</v>
      </c>
      <c r="G1437">
        <v>1121</v>
      </c>
      <c r="H1437" t="s">
        <v>2113</v>
      </c>
      <c r="I1437">
        <v>2</v>
      </c>
      <c r="J1437">
        <v>55</v>
      </c>
      <c r="K1437">
        <v>3730</v>
      </c>
      <c r="L1437">
        <f t="shared" si="253"/>
        <v>18</v>
      </c>
      <c r="M1437" t="b">
        <f t="shared" si="254"/>
        <v>0</v>
      </c>
      <c r="N1437">
        <f t="shared" si="255"/>
        <v>57</v>
      </c>
      <c r="O1437">
        <f t="shared" si="256"/>
        <v>31</v>
      </c>
      <c r="P1437" s="8">
        <f t="shared" si="259"/>
        <v>3.9942129629629626E-2</v>
      </c>
      <c r="Q1437" s="1">
        <f t="shared" si="260"/>
        <v>43194.75</v>
      </c>
      <c r="R1437">
        <f t="shared" si="250"/>
        <v>16</v>
      </c>
      <c r="S1437" s="1">
        <f t="shared" si="257"/>
        <v>43194.75</v>
      </c>
      <c r="T1437">
        <f t="shared" si="251"/>
        <v>16</v>
      </c>
      <c r="U1437">
        <f t="shared" si="252"/>
        <v>0</v>
      </c>
      <c r="V1437" t="b">
        <f t="shared" si="258"/>
        <v>0</v>
      </c>
    </row>
    <row r="1438" spans="1:22" x14ac:dyDescent="0.4">
      <c r="A1438" t="s">
        <v>2155</v>
      </c>
      <c r="B1438" s="1">
        <v>43194.79078703704</v>
      </c>
      <c r="C1438">
        <v>2242</v>
      </c>
      <c r="D1438" t="s">
        <v>772</v>
      </c>
      <c r="E1438">
        <v>20</v>
      </c>
      <c r="F1438" s="1">
        <v>43194.798692129632</v>
      </c>
      <c r="G1438">
        <v>2233</v>
      </c>
      <c r="H1438" t="s">
        <v>1301</v>
      </c>
      <c r="I1438">
        <v>19</v>
      </c>
      <c r="J1438">
        <v>10</v>
      </c>
      <c r="K1438">
        <v>1770</v>
      </c>
      <c r="L1438">
        <f t="shared" si="253"/>
        <v>18</v>
      </c>
      <c r="M1438" t="b">
        <f t="shared" si="254"/>
        <v>0</v>
      </c>
      <c r="N1438">
        <f t="shared" si="255"/>
        <v>58</v>
      </c>
      <c r="O1438">
        <f t="shared" si="256"/>
        <v>44</v>
      </c>
      <c r="P1438" s="8">
        <f t="shared" si="259"/>
        <v>4.0787037037037038E-2</v>
      </c>
      <c r="Q1438" s="1">
        <f t="shared" si="260"/>
        <v>43194.75</v>
      </c>
      <c r="R1438">
        <f t="shared" si="250"/>
        <v>16</v>
      </c>
      <c r="S1438" s="1">
        <f t="shared" si="257"/>
        <v>43194.75</v>
      </c>
      <c r="T1438">
        <f t="shared" si="251"/>
        <v>16</v>
      </c>
      <c r="U1438">
        <f t="shared" si="252"/>
        <v>0</v>
      </c>
      <c r="V1438" t="b">
        <f t="shared" si="258"/>
        <v>0</v>
      </c>
    </row>
    <row r="1439" spans="1:22" x14ac:dyDescent="0.4">
      <c r="A1439" t="s">
        <v>2156</v>
      </c>
      <c r="B1439" s="1">
        <v>43194.791886574072</v>
      </c>
      <c r="C1439">
        <v>817</v>
      </c>
      <c r="D1439" t="s">
        <v>2157</v>
      </c>
      <c r="E1439">
        <v>1</v>
      </c>
      <c r="F1439" s="1">
        <v>43194.803668981483</v>
      </c>
      <c r="G1439">
        <v>822</v>
      </c>
      <c r="H1439" t="s">
        <v>419</v>
      </c>
      <c r="I1439">
        <v>1</v>
      </c>
      <c r="J1439">
        <v>16</v>
      </c>
      <c r="K1439">
        <v>1940</v>
      </c>
      <c r="L1439">
        <f t="shared" si="253"/>
        <v>19</v>
      </c>
      <c r="M1439" t="b">
        <f t="shared" si="254"/>
        <v>0</v>
      </c>
      <c r="N1439">
        <f t="shared" si="255"/>
        <v>0</v>
      </c>
      <c r="O1439">
        <f t="shared" si="256"/>
        <v>19</v>
      </c>
      <c r="P1439" s="8">
        <f t="shared" si="259"/>
        <v>2.199074074074074E-4</v>
      </c>
      <c r="Q1439" s="1">
        <f t="shared" si="260"/>
        <v>43194.791666666664</v>
      </c>
      <c r="R1439">
        <f t="shared" si="250"/>
        <v>14.3</v>
      </c>
      <c r="S1439" s="1">
        <f t="shared" si="257"/>
        <v>43194.791666666664</v>
      </c>
      <c r="T1439">
        <f t="shared" si="251"/>
        <v>14.3</v>
      </c>
      <c r="U1439">
        <f t="shared" si="252"/>
        <v>0</v>
      </c>
      <c r="V1439" t="b">
        <f t="shared" si="258"/>
        <v>0</v>
      </c>
    </row>
    <row r="1440" spans="1:22" x14ac:dyDescent="0.4">
      <c r="A1440" t="s">
        <v>2158</v>
      </c>
      <c r="B1440" s="1">
        <v>43194.792824074073</v>
      </c>
      <c r="C1440">
        <v>335</v>
      </c>
      <c r="D1440" t="s">
        <v>154</v>
      </c>
      <c r="E1440">
        <v>2</v>
      </c>
      <c r="F1440" s="1">
        <v>43194.808310185188</v>
      </c>
      <c r="G1440">
        <v>388</v>
      </c>
      <c r="H1440" t="s">
        <v>1864</v>
      </c>
      <c r="I1440">
        <v>3</v>
      </c>
      <c r="J1440">
        <v>21</v>
      </c>
      <c r="K1440">
        <v>2570</v>
      </c>
      <c r="L1440">
        <f t="shared" si="253"/>
        <v>19</v>
      </c>
      <c r="M1440" t="b">
        <f t="shared" si="254"/>
        <v>0</v>
      </c>
      <c r="N1440">
        <f t="shared" si="255"/>
        <v>1</v>
      </c>
      <c r="O1440">
        <f t="shared" si="256"/>
        <v>40</v>
      </c>
      <c r="P1440" s="8">
        <f t="shared" si="259"/>
        <v>1.1574074074074073E-3</v>
      </c>
      <c r="Q1440" s="1">
        <f t="shared" si="260"/>
        <v>43194.791666666664</v>
      </c>
      <c r="R1440">
        <f t="shared" si="250"/>
        <v>14.3</v>
      </c>
      <c r="S1440" s="1">
        <f t="shared" si="257"/>
        <v>43194.791666666664</v>
      </c>
      <c r="T1440">
        <f t="shared" si="251"/>
        <v>14.3</v>
      </c>
      <c r="U1440">
        <f t="shared" si="252"/>
        <v>0</v>
      </c>
      <c r="V1440" t="b">
        <f t="shared" si="258"/>
        <v>0</v>
      </c>
    </row>
    <row r="1441" spans="1:22" x14ac:dyDescent="0.4">
      <c r="A1441" t="s">
        <v>2159</v>
      </c>
      <c r="B1441" s="1">
        <v>43194.793715277781</v>
      </c>
      <c r="C1441">
        <v>104</v>
      </c>
      <c r="D1441" t="s">
        <v>1035</v>
      </c>
      <c r="E1441">
        <v>2</v>
      </c>
      <c r="F1441" s="1">
        <v>43194.801134259258</v>
      </c>
      <c r="G1441">
        <v>151</v>
      </c>
      <c r="H1441" t="s">
        <v>459</v>
      </c>
      <c r="I1441">
        <v>1</v>
      </c>
      <c r="J1441">
        <v>10</v>
      </c>
      <c r="K1441">
        <v>1740</v>
      </c>
      <c r="L1441">
        <f t="shared" si="253"/>
        <v>19</v>
      </c>
      <c r="M1441" t="b">
        <f t="shared" si="254"/>
        <v>0</v>
      </c>
      <c r="N1441">
        <f t="shared" si="255"/>
        <v>2</v>
      </c>
      <c r="O1441">
        <f t="shared" si="256"/>
        <v>57</v>
      </c>
      <c r="P1441" s="8">
        <f t="shared" si="259"/>
        <v>2.0486111111111113E-3</v>
      </c>
      <c r="Q1441" s="1">
        <f t="shared" si="260"/>
        <v>43194.791666666672</v>
      </c>
      <c r="R1441" t="e">
        <f t="shared" si="250"/>
        <v>#N/A</v>
      </c>
      <c r="S1441" s="1">
        <f t="shared" si="257"/>
        <v>43194.791666666664</v>
      </c>
      <c r="T1441">
        <f t="shared" si="251"/>
        <v>14.3</v>
      </c>
      <c r="U1441">
        <f t="shared" si="252"/>
        <v>0</v>
      </c>
      <c r="V1441" t="b">
        <f t="shared" si="258"/>
        <v>0</v>
      </c>
    </row>
    <row r="1442" spans="1:22" x14ac:dyDescent="0.4">
      <c r="A1442" t="s">
        <v>2160</v>
      </c>
      <c r="B1442" s="1">
        <v>43194.794814814813</v>
      </c>
      <c r="C1442">
        <v>102</v>
      </c>
      <c r="D1442" t="s">
        <v>219</v>
      </c>
      <c r="E1442">
        <v>14</v>
      </c>
      <c r="F1442" s="1">
        <v>43194.805520833332</v>
      </c>
      <c r="G1442">
        <v>152</v>
      </c>
      <c r="H1442" t="s">
        <v>81</v>
      </c>
      <c r="I1442">
        <v>5</v>
      </c>
      <c r="J1442">
        <v>14</v>
      </c>
      <c r="K1442">
        <v>1360</v>
      </c>
      <c r="L1442">
        <f t="shared" si="253"/>
        <v>19</v>
      </c>
      <c r="M1442" t="b">
        <f t="shared" si="254"/>
        <v>0</v>
      </c>
      <c r="N1442">
        <f t="shared" si="255"/>
        <v>4</v>
      </c>
      <c r="O1442">
        <f t="shared" si="256"/>
        <v>32</v>
      </c>
      <c r="P1442" s="8">
        <f t="shared" si="259"/>
        <v>3.1481481481481482E-3</v>
      </c>
      <c r="Q1442" s="1">
        <f t="shared" si="260"/>
        <v>43194.791666666664</v>
      </c>
      <c r="R1442">
        <f t="shared" si="250"/>
        <v>14.3</v>
      </c>
      <c r="S1442" s="1">
        <f t="shared" si="257"/>
        <v>43194.791666666664</v>
      </c>
      <c r="T1442">
        <f t="shared" si="251"/>
        <v>14.3</v>
      </c>
      <c r="U1442">
        <f t="shared" si="252"/>
        <v>0</v>
      </c>
      <c r="V1442" t="b">
        <f t="shared" si="258"/>
        <v>0</v>
      </c>
    </row>
    <row r="1443" spans="1:22" x14ac:dyDescent="0.4">
      <c r="A1443" t="s">
        <v>750</v>
      </c>
      <c r="B1443" s="1">
        <v>43194.795868055553</v>
      </c>
      <c r="C1443">
        <v>390</v>
      </c>
      <c r="D1443" t="s">
        <v>918</v>
      </c>
      <c r="E1443">
        <v>7</v>
      </c>
      <c r="F1443" s="1">
        <v>43194.815844907411</v>
      </c>
      <c r="G1443">
        <v>180</v>
      </c>
      <c r="H1443" t="s">
        <v>498</v>
      </c>
      <c r="I1443">
        <v>7</v>
      </c>
      <c r="J1443">
        <v>26</v>
      </c>
      <c r="K1443">
        <v>3160</v>
      </c>
      <c r="L1443">
        <f t="shared" si="253"/>
        <v>19</v>
      </c>
      <c r="M1443" t="b">
        <f t="shared" si="254"/>
        <v>0</v>
      </c>
      <c r="N1443">
        <f t="shared" si="255"/>
        <v>6</v>
      </c>
      <c r="O1443">
        <f t="shared" si="256"/>
        <v>3</v>
      </c>
      <c r="P1443" s="8">
        <f t="shared" si="259"/>
        <v>4.2013888888888891E-3</v>
      </c>
      <c r="Q1443" s="1">
        <f t="shared" si="260"/>
        <v>43194.791666666664</v>
      </c>
      <c r="R1443">
        <f t="shared" si="250"/>
        <v>14.3</v>
      </c>
      <c r="S1443" s="1">
        <f t="shared" si="257"/>
        <v>43194.791666666664</v>
      </c>
      <c r="T1443">
        <f t="shared" si="251"/>
        <v>14.3</v>
      </c>
      <c r="U1443">
        <f t="shared" si="252"/>
        <v>0</v>
      </c>
      <c r="V1443" t="b">
        <f t="shared" si="258"/>
        <v>0</v>
      </c>
    </row>
    <row r="1444" spans="1:22" x14ac:dyDescent="0.4">
      <c r="A1444" t="s">
        <v>2161</v>
      </c>
      <c r="B1444" s="1">
        <v>43194.796967592592</v>
      </c>
      <c r="C1444">
        <v>237</v>
      </c>
      <c r="D1444" t="s">
        <v>197</v>
      </c>
      <c r="E1444">
        <v>16</v>
      </c>
      <c r="F1444" s="1">
        <v>43194.845925925925</v>
      </c>
      <c r="G1444">
        <v>237</v>
      </c>
      <c r="H1444" t="s">
        <v>197</v>
      </c>
      <c r="I1444">
        <v>7</v>
      </c>
      <c r="J1444">
        <v>70</v>
      </c>
      <c r="K1444">
        <v>6250</v>
      </c>
      <c r="L1444">
        <f t="shared" si="253"/>
        <v>19</v>
      </c>
      <c r="M1444" t="b">
        <f t="shared" si="254"/>
        <v>0</v>
      </c>
      <c r="N1444">
        <f t="shared" si="255"/>
        <v>7</v>
      </c>
      <c r="O1444">
        <f t="shared" si="256"/>
        <v>38</v>
      </c>
      <c r="P1444" s="8">
        <f t="shared" si="259"/>
        <v>5.3009259259259251E-3</v>
      </c>
      <c r="Q1444" s="1">
        <f t="shared" si="260"/>
        <v>43194.791666666664</v>
      </c>
      <c r="R1444">
        <f t="shared" si="250"/>
        <v>14.3</v>
      </c>
      <c r="S1444" s="1">
        <f t="shared" si="257"/>
        <v>43194.791666666664</v>
      </c>
      <c r="T1444">
        <f t="shared" si="251"/>
        <v>14.3</v>
      </c>
      <c r="U1444">
        <f t="shared" si="252"/>
        <v>0</v>
      </c>
      <c r="V1444" t="b">
        <f t="shared" si="258"/>
        <v>0</v>
      </c>
    </row>
    <row r="1445" spans="1:22" x14ac:dyDescent="0.4">
      <c r="A1445" t="s">
        <v>2162</v>
      </c>
      <c r="B1445" s="1">
        <v>43194.798067129632</v>
      </c>
      <c r="C1445">
        <v>347</v>
      </c>
      <c r="D1445" t="s">
        <v>288</v>
      </c>
      <c r="E1445">
        <v>15</v>
      </c>
      <c r="F1445" s="1">
        <v>43194.82</v>
      </c>
      <c r="G1445">
        <v>379</v>
      </c>
      <c r="H1445" t="s">
        <v>2163</v>
      </c>
      <c r="I1445">
        <v>4</v>
      </c>
      <c r="J1445">
        <v>31</v>
      </c>
      <c r="K1445">
        <v>3660</v>
      </c>
      <c r="L1445">
        <f t="shared" si="253"/>
        <v>19</v>
      </c>
      <c r="M1445" t="b">
        <f t="shared" si="254"/>
        <v>0</v>
      </c>
      <c r="N1445">
        <f t="shared" si="255"/>
        <v>9</v>
      </c>
      <c r="O1445">
        <f t="shared" si="256"/>
        <v>13</v>
      </c>
      <c r="P1445" s="8">
        <f t="shared" si="259"/>
        <v>6.4004629629629628E-3</v>
      </c>
      <c r="Q1445" s="1">
        <f t="shared" si="260"/>
        <v>43194.791666666672</v>
      </c>
      <c r="R1445" t="e">
        <f t="shared" si="250"/>
        <v>#N/A</v>
      </c>
      <c r="S1445" s="1">
        <f t="shared" si="257"/>
        <v>43194.791666666664</v>
      </c>
      <c r="T1445">
        <f t="shared" si="251"/>
        <v>14.3</v>
      </c>
      <c r="U1445">
        <f t="shared" si="252"/>
        <v>0</v>
      </c>
      <c r="V1445" t="b">
        <f t="shared" si="258"/>
        <v>0</v>
      </c>
    </row>
    <row r="1446" spans="1:22" x14ac:dyDescent="0.4">
      <c r="A1446" t="s">
        <v>730</v>
      </c>
      <c r="B1446" s="1">
        <v>43194.799456018518</v>
      </c>
      <c r="C1446">
        <v>390</v>
      </c>
      <c r="D1446" t="s">
        <v>918</v>
      </c>
      <c r="E1446">
        <v>3</v>
      </c>
      <c r="F1446" s="1">
        <v>43194.811192129629</v>
      </c>
      <c r="G1446">
        <v>329</v>
      </c>
      <c r="H1446" t="s">
        <v>1000</v>
      </c>
      <c r="I1446">
        <v>6</v>
      </c>
      <c r="J1446">
        <v>16</v>
      </c>
      <c r="K1446">
        <v>1540</v>
      </c>
      <c r="L1446">
        <f t="shared" si="253"/>
        <v>19</v>
      </c>
      <c r="M1446" t="b">
        <f t="shared" si="254"/>
        <v>0</v>
      </c>
      <c r="N1446">
        <f t="shared" si="255"/>
        <v>11</v>
      </c>
      <c r="O1446">
        <f t="shared" si="256"/>
        <v>13</v>
      </c>
      <c r="P1446" s="8">
        <f t="shared" si="259"/>
        <v>7.789351851851852E-3</v>
      </c>
      <c r="Q1446" s="1">
        <f t="shared" si="260"/>
        <v>43194.791666666664</v>
      </c>
      <c r="R1446">
        <f t="shared" si="250"/>
        <v>14.3</v>
      </c>
      <c r="S1446" s="1">
        <f t="shared" si="257"/>
        <v>43194.791666666664</v>
      </c>
      <c r="T1446">
        <f t="shared" si="251"/>
        <v>14.3</v>
      </c>
      <c r="U1446">
        <f t="shared" si="252"/>
        <v>0</v>
      </c>
      <c r="V1446" t="b">
        <f t="shared" si="258"/>
        <v>0</v>
      </c>
    </row>
    <row r="1447" spans="1:22" x14ac:dyDescent="0.4">
      <c r="A1447" t="s">
        <v>2164</v>
      </c>
      <c r="B1447" s="1">
        <v>43194.800821759258</v>
      </c>
      <c r="C1447">
        <v>1001</v>
      </c>
      <c r="D1447" t="s">
        <v>794</v>
      </c>
      <c r="E1447">
        <v>6</v>
      </c>
      <c r="F1447" s="1">
        <v>43194.828981481478</v>
      </c>
      <c r="G1447">
        <v>1206</v>
      </c>
      <c r="H1447" t="s">
        <v>464</v>
      </c>
      <c r="I1447">
        <v>7</v>
      </c>
      <c r="J1447">
        <v>38</v>
      </c>
      <c r="K1447">
        <v>6800</v>
      </c>
      <c r="L1447">
        <f t="shared" si="253"/>
        <v>19</v>
      </c>
      <c r="M1447" t="b">
        <f t="shared" si="254"/>
        <v>0</v>
      </c>
      <c r="N1447">
        <f t="shared" si="255"/>
        <v>13</v>
      </c>
      <c r="O1447">
        <f t="shared" si="256"/>
        <v>11</v>
      </c>
      <c r="P1447" s="8">
        <f t="shared" si="259"/>
        <v>9.1550925925925931E-3</v>
      </c>
      <c r="Q1447" s="1">
        <f t="shared" si="260"/>
        <v>43194.791666666664</v>
      </c>
      <c r="R1447">
        <f t="shared" si="250"/>
        <v>14.3</v>
      </c>
      <c r="S1447" s="1">
        <f t="shared" si="257"/>
        <v>43194.791666666664</v>
      </c>
      <c r="T1447">
        <f t="shared" si="251"/>
        <v>14.3</v>
      </c>
      <c r="U1447">
        <f t="shared" si="252"/>
        <v>0</v>
      </c>
      <c r="V1447" t="b">
        <f t="shared" si="258"/>
        <v>0</v>
      </c>
    </row>
    <row r="1448" spans="1:22" x14ac:dyDescent="0.4">
      <c r="A1448" t="s">
        <v>2165</v>
      </c>
      <c r="B1448" s="1">
        <v>43194.802002314813</v>
      </c>
      <c r="C1448">
        <v>533</v>
      </c>
      <c r="D1448" t="s">
        <v>1665</v>
      </c>
      <c r="E1448">
        <v>6</v>
      </c>
      <c r="F1448" s="1">
        <v>43194.820381944446</v>
      </c>
      <c r="G1448">
        <v>509</v>
      </c>
      <c r="H1448" t="s">
        <v>278</v>
      </c>
      <c r="I1448">
        <v>18</v>
      </c>
      <c r="J1448">
        <v>26</v>
      </c>
      <c r="K1448">
        <v>5040</v>
      </c>
      <c r="L1448">
        <f t="shared" si="253"/>
        <v>19</v>
      </c>
      <c r="M1448" t="b">
        <f t="shared" si="254"/>
        <v>0</v>
      </c>
      <c r="N1448">
        <f t="shared" si="255"/>
        <v>14</v>
      </c>
      <c r="O1448">
        <f t="shared" si="256"/>
        <v>53</v>
      </c>
      <c r="P1448" s="8">
        <f t="shared" si="259"/>
        <v>1.0335648148148148E-2</v>
      </c>
      <c r="Q1448" s="1">
        <f t="shared" si="260"/>
        <v>43194.791666666664</v>
      </c>
      <c r="R1448">
        <f t="shared" si="250"/>
        <v>14.3</v>
      </c>
      <c r="S1448" s="1">
        <f t="shared" si="257"/>
        <v>43194.791666666664</v>
      </c>
      <c r="T1448">
        <f t="shared" si="251"/>
        <v>14.3</v>
      </c>
      <c r="U1448">
        <f t="shared" si="252"/>
        <v>0</v>
      </c>
      <c r="V1448" t="b">
        <f t="shared" si="258"/>
        <v>0</v>
      </c>
    </row>
    <row r="1449" spans="1:22" x14ac:dyDescent="0.4">
      <c r="A1449" t="s">
        <v>2166</v>
      </c>
      <c r="B1449" s="1">
        <v>43194.803067129629</v>
      </c>
      <c r="C1449">
        <v>2202</v>
      </c>
      <c r="D1449" t="s">
        <v>330</v>
      </c>
      <c r="E1449">
        <v>6</v>
      </c>
      <c r="F1449" s="1">
        <v>43194.807013888887</v>
      </c>
      <c r="G1449">
        <v>2206</v>
      </c>
      <c r="H1449" t="s">
        <v>705</v>
      </c>
      <c r="I1449">
        <v>9</v>
      </c>
      <c r="J1449">
        <v>5</v>
      </c>
      <c r="K1449">
        <v>1220</v>
      </c>
      <c r="L1449">
        <f t="shared" si="253"/>
        <v>19</v>
      </c>
      <c r="M1449" t="b">
        <f t="shared" si="254"/>
        <v>0</v>
      </c>
      <c r="N1449">
        <f t="shared" si="255"/>
        <v>16</v>
      </c>
      <c r="O1449">
        <f t="shared" si="256"/>
        <v>25</v>
      </c>
      <c r="P1449" s="8">
        <f t="shared" si="259"/>
        <v>1.1400462962962965E-2</v>
      </c>
      <c r="Q1449" s="1">
        <f t="shared" si="260"/>
        <v>43194.791666666664</v>
      </c>
      <c r="R1449">
        <f t="shared" si="250"/>
        <v>14.3</v>
      </c>
      <c r="S1449" s="1">
        <f t="shared" si="257"/>
        <v>43194.791666666664</v>
      </c>
      <c r="T1449">
        <f t="shared" si="251"/>
        <v>14.3</v>
      </c>
      <c r="U1449">
        <f t="shared" si="252"/>
        <v>0</v>
      </c>
      <c r="V1449" t="b">
        <f t="shared" si="258"/>
        <v>0</v>
      </c>
    </row>
    <row r="1450" spans="1:22" x14ac:dyDescent="0.4">
      <c r="A1450" t="s">
        <v>2167</v>
      </c>
      <c r="B1450" s="1">
        <v>43194.804108796299</v>
      </c>
      <c r="C1450">
        <v>2335</v>
      </c>
      <c r="D1450" t="s">
        <v>1220</v>
      </c>
      <c r="E1450">
        <v>9</v>
      </c>
      <c r="F1450" s="1">
        <v>43194.808136574073</v>
      </c>
      <c r="G1450">
        <v>2339</v>
      </c>
      <c r="H1450" t="s">
        <v>1047</v>
      </c>
      <c r="I1450">
        <v>5</v>
      </c>
      <c r="J1450">
        <v>5</v>
      </c>
      <c r="K1450">
        <v>930</v>
      </c>
      <c r="L1450">
        <f t="shared" si="253"/>
        <v>19</v>
      </c>
      <c r="M1450" t="b">
        <f t="shared" si="254"/>
        <v>0</v>
      </c>
      <c r="N1450">
        <f t="shared" si="255"/>
        <v>17</v>
      </c>
      <c r="O1450">
        <f t="shared" si="256"/>
        <v>55</v>
      </c>
      <c r="P1450" s="8">
        <f t="shared" si="259"/>
        <v>1.2442129629629629E-2</v>
      </c>
      <c r="Q1450" s="1">
        <f t="shared" si="260"/>
        <v>43194.791666666672</v>
      </c>
      <c r="R1450" t="e">
        <f t="shared" si="250"/>
        <v>#N/A</v>
      </c>
      <c r="S1450" s="1">
        <f t="shared" si="257"/>
        <v>43194.791666666664</v>
      </c>
      <c r="T1450">
        <f t="shared" si="251"/>
        <v>14.3</v>
      </c>
      <c r="U1450">
        <f t="shared" si="252"/>
        <v>0</v>
      </c>
      <c r="V1450" t="b">
        <f t="shared" si="258"/>
        <v>0</v>
      </c>
    </row>
    <row r="1451" spans="1:22" x14ac:dyDescent="0.4">
      <c r="A1451" t="s">
        <v>2168</v>
      </c>
      <c r="B1451" s="1">
        <v>43194.805081018516</v>
      </c>
      <c r="C1451">
        <v>303</v>
      </c>
      <c r="D1451" t="s">
        <v>203</v>
      </c>
      <c r="E1451">
        <v>7</v>
      </c>
      <c r="F1451" s="1">
        <v>43194.808657407404</v>
      </c>
      <c r="G1451">
        <v>311</v>
      </c>
      <c r="H1451" t="s">
        <v>841</v>
      </c>
      <c r="I1451">
        <v>30</v>
      </c>
      <c r="J1451">
        <v>4</v>
      </c>
      <c r="K1451">
        <v>770</v>
      </c>
      <c r="L1451">
        <f t="shared" si="253"/>
        <v>19</v>
      </c>
      <c r="M1451" t="b">
        <f t="shared" si="254"/>
        <v>0</v>
      </c>
      <c r="N1451">
        <f t="shared" si="255"/>
        <v>19</v>
      </c>
      <c r="O1451">
        <f t="shared" si="256"/>
        <v>19</v>
      </c>
      <c r="P1451" s="8">
        <f t="shared" si="259"/>
        <v>1.3414351851851851E-2</v>
      </c>
      <c r="Q1451" s="1">
        <f t="shared" si="260"/>
        <v>43194.791666666664</v>
      </c>
      <c r="R1451">
        <f t="shared" si="250"/>
        <v>14.3</v>
      </c>
      <c r="S1451" s="1">
        <f t="shared" si="257"/>
        <v>43194.791666666664</v>
      </c>
      <c r="T1451">
        <f t="shared" si="251"/>
        <v>14.3</v>
      </c>
      <c r="U1451">
        <f t="shared" si="252"/>
        <v>0</v>
      </c>
      <c r="V1451" t="b">
        <f t="shared" si="258"/>
        <v>0</v>
      </c>
    </row>
    <row r="1452" spans="1:22" x14ac:dyDescent="0.4">
      <c r="A1452" t="s">
        <v>1892</v>
      </c>
      <c r="B1452" s="1">
        <v>43194.806284722225</v>
      </c>
      <c r="C1452">
        <v>105</v>
      </c>
      <c r="D1452" t="s">
        <v>67</v>
      </c>
      <c r="E1452">
        <v>5</v>
      </c>
      <c r="F1452" s="1">
        <v>43194.812037037038</v>
      </c>
      <c r="G1452">
        <v>182</v>
      </c>
      <c r="H1452" t="s">
        <v>964</v>
      </c>
      <c r="I1452">
        <v>8</v>
      </c>
      <c r="J1452">
        <v>8</v>
      </c>
      <c r="K1452">
        <v>1350</v>
      </c>
      <c r="L1452">
        <f t="shared" si="253"/>
        <v>19</v>
      </c>
      <c r="M1452" t="b">
        <f t="shared" si="254"/>
        <v>0</v>
      </c>
      <c r="N1452">
        <f t="shared" si="255"/>
        <v>21</v>
      </c>
      <c r="O1452">
        <f t="shared" si="256"/>
        <v>3</v>
      </c>
      <c r="P1452" s="8">
        <f t="shared" si="259"/>
        <v>1.4618055555555556E-2</v>
      </c>
      <c r="Q1452" s="1">
        <f t="shared" si="260"/>
        <v>43194.791666666672</v>
      </c>
      <c r="R1452" t="e">
        <f t="shared" si="250"/>
        <v>#N/A</v>
      </c>
      <c r="S1452" s="1">
        <f t="shared" si="257"/>
        <v>43194.791666666664</v>
      </c>
      <c r="T1452">
        <f t="shared" si="251"/>
        <v>14.3</v>
      </c>
      <c r="U1452">
        <f t="shared" si="252"/>
        <v>0</v>
      </c>
      <c r="V1452" t="b">
        <f t="shared" si="258"/>
        <v>0</v>
      </c>
    </row>
    <row r="1453" spans="1:22" x14ac:dyDescent="0.4">
      <c r="A1453" t="s">
        <v>2169</v>
      </c>
      <c r="B1453" s="1">
        <v>43194.80741898148</v>
      </c>
      <c r="C1453">
        <v>1610</v>
      </c>
      <c r="D1453" t="s">
        <v>601</v>
      </c>
      <c r="E1453">
        <v>5</v>
      </c>
      <c r="F1453" s="1">
        <v>43194.839525462965</v>
      </c>
      <c r="G1453">
        <v>1606</v>
      </c>
      <c r="H1453" t="s">
        <v>1142</v>
      </c>
      <c r="I1453">
        <v>7</v>
      </c>
      <c r="J1453">
        <v>46</v>
      </c>
      <c r="K1453">
        <v>4670</v>
      </c>
      <c r="L1453">
        <f t="shared" si="253"/>
        <v>19</v>
      </c>
      <c r="M1453" t="b">
        <f t="shared" si="254"/>
        <v>0</v>
      </c>
      <c r="N1453">
        <f t="shared" si="255"/>
        <v>22</v>
      </c>
      <c r="O1453">
        <f t="shared" si="256"/>
        <v>41</v>
      </c>
      <c r="P1453" s="8">
        <f t="shared" si="259"/>
        <v>1.5752314814814813E-2</v>
      </c>
      <c r="Q1453" s="1">
        <f t="shared" si="260"/>
        <v>43194.791666666664</v>
      </c>
      <c r="R1453">
        <f t="shared" si="250"/>
        <v>14.3</v>
      </c>
      <c r="S1453" s="1">
        <f t="shared" si="257"/>
        <v>43194.791666666664</v>
      </c>
      <c r="T1453">
        <f t="shared" si="251"/>
        <v>14.3</v>
      </c>
      <c r="U1453">
        <f t="shared" si="252"/>
        <v>0</v>
      </c>
      <c r="V1453" t="b">
        <f t="shared" si="258"/>
        <v>0</v>
      </c>
    </row>
    <row r="1454" spans="1:22" x14ac:dyDescent="0.4">
      <c r="A1454" t="s">
        <v>2170</v>
      </c>
      <c r="B1454" s="1">
        <v>43194.808495370373</v>
      </c>
      <c r="C1454">
        <v>945</v>
      </c>
      <c r="D1454" t="s">
        <v>1745</v>
      </c>
      <c r="E1454">
        <v>4</v>
      </c>
      <c r="F1454" s="1">
        <v>43194.817673611113</v>
      </c>
      <c r="G1454">
        <v>949</v>
      </c>
      <c r="H1454" t="s">
        <v>826</v>
      </c>
      <c r="I1454">
        <v>5</v>
      </c>
      <c r="J1454">
        <v>12</v>
      </c>
      <c r="K1454">
        <v>2310</v>
      </c>
      <c r="L1454">
        <f t="shared" si="253"/>
        <v>19</v>
      </c>
      <c r="M1454" t="b">
        <f t="shared" si="254"/>
        <v>0</v>
      </c>
      <c r="N1454">
        <f t="shared" si="255"/>
        <v>24</v>
      </c>
      <c r="O1454">
        <f t="shared" si="256"/>
        <v>14</v>
      </c>
      <c r="P1454" s="8">
        <f t="shared" si="259"/>
        <v>1.6828703703703703E-2</v>
      </c>
      <c r="Q1454" s="1">
        <f t="shared" si="260"/>
        <v>43194.791666666672</v>
      </c>
      <c r="R1454" t="e">
        <f t="shared" si="250"/>
        <v>#N/A</v>
      </c>
      <c r="S1454" s="1">
        <f t="shared" si="257"/>
        <v>43194.791666666664</v>
      </c>
      <c r="T1454">
        <f t="shared" si="251"/>
        <v>14.3</v>
      </c>
      <c r="U1454">
        <f t="shared" si="252"/>
        <v>0</v>
      </c>
      <c r="V1454" t="b">
        <f t="shared" si="258"/>
        <v>0</v>
      </c>
    </row>
    <row r="1455" spans="1:22" x14ac:dyDescent="0.4">
      <c r="A1455" t="s">
        <v>1367</v>
      </c>
      <c r="B1455" s="1">
        <v>43194.80972222222</v>
      </c>
      <c r="C1455">
        <v>1525</v>
      </c>
      <c r="D1455" t="s">
        <v>2171</v>
      </c>
      <c r="E1455">
        <v>8</v>
      </c>
      <c r="F1455" s="1">
        <v>43194.839722222219</v>
      </c>
      <c r="G1455">
        <v>521</v>
      </c>
      <c r="H1455" t="s">
        <v>222</v>
      </c>
      <c r="I1455">
        <v>14</v>
      </c>
      <c r="J1455">
        <v>42</v>
      </c>
      <c r="K1455">
        <v>8900</v>
      </c>
      <c r="L1455">
        <f t="shared" si="253"/>
        <v>19</v>
      </c>
      <c r="M1455" t="b">
        <f t="shared" si="254"/>
        <v>0</v>
      </c>
      <c r="N1455">
        <f t="shared" si="255"/>
        <v>26</v>
      </c>
      <c r="O1455">
        <f t="shared" si="256"/>
        <v>0</v>
      </c>
      <c r="P1455" s="8">
        <f t="shared" si="259"/>
        <v>1.8055555555555557E-2</v>
      </c>
      <c r="Q1455" s="1">
        <f t="shared" si="260"/>
        <v>43194.791666666664</v>
      </c>
      <c r="R1455">
        <f t="shared" si="250"/>
        <v>14.3</v>
      </c>
      <c r="S1455" s="1">
        <f t="shared" si="257"/>
        <v>43194.791666666664</v>
      </c>
      <c r="T1455">
        <f t="shared" si="251"/>
        <v>14.3</v>
      </c>
      <c r="U1455">
        <f t="shared" si="252"/>
        <v>0</v>
      </c>
      <c r="V1455" t="b">
        <f t="shared" si="258"/>
        <v>0</v>
      </c>
    </row>
    <row r="1456" spans="1:22" x14ac:dyDescent="0.4">
      <c r="A1456" t="s">
        <v>2172</v>
      </c>
      <c r="B1456" s="1">
        <v>43194.810925925929</v>
      </c>
      <c r="C1456">
        <v>1207</v>
      </c>
      <c r="D1456" t="s">
        <v>977</v>
      </c>
      <c r="E1456">
        <v>3</v>
      </c>
      <c r="F1456" s="1">
        <v>43194.838506944441</v>
      </c>
      <c r="G1456">
        <v>1274</v>
      </c>
      <c r="H1456" t="s">
        <v>795</v>
      </c>
      <c r="I1456">
        <v>11</v>
      </c>
      <c r="J1456">
        <v>37</v>
      </c>
      <c r="K1456">
        <v>5560</v>
      </c>
      <c r="L1456">
        <f t="shared" si="253"/>
        <v>19</v>
      </c>
      <c r="M1456" t="b">
        <f t="shared" si="254"/>
        <v>0</v>
      </c>
      <c r="N1456">
        <f t="shared" si="255"/>
        <v>27</v>
      </c>
      <c r="O1456">
        <f t="shared" si="256"/>
        <v>44</v>
      </c>
      <c r="P1456" s="8">
        <f t="shared" si="259"/>
        <v>1.9259259259259261E-2</v>
      </c>
      <c r="Q1456" s="1">
        <f t="shared" si="260"/>
        <v>43194.791666666672</v>
      </c>
      <c r="R1456" t="e">
        <f t="shared" si="250"/>
        <v>#N/A</v>
      </c>
      <c r="S1456" s="1">
        <f t="shared" si="257"/>
        <v>43194.791666666664</v>
      </c>
      <c r="T1456">
        <f t="shared" si="251"/>
        <v>14.3</v>
      </c>
      <c r="U1456">
        <f t="shared" si="252"/>
        <v>0</v>
      </c>
      <c r="V1456" t="b">
        <f t="shared" si="258"/>
        <v>0</v>
      </c>
    </row>
    <row r="1457" spans="1:22" x14ac:dyDescent="0.4">
      <c r="A1457" t="s">
        <v>2173</v>
      </c>
      <c r="B1457" s="1">
        <v>43194.812071759261</v>
      </c>
      <c r="C1457">
        <v>509</v>
      </c>
      <c r="D1457" t="s">
        <v>278</v>
      </c>
      <c r="E1457">
        <v>3</v>
      </c>
      <c r="F1457" s="1">
        <v>43194.887025462966</v>
      </c>
      <c r="G1457">
        <v>1013</v>
      </c>
      <c r="H1457" t="s">
        <v>633</v>
      </c>
      <c r="I1457">
        <v>3</v>
      </c>
      <c r="J1457">
        <v>107</v>
      </c>
      <c r="K1457">
        <v>0</v>
      </c>
      <c r="L1457">
        <f t="shared" si="253"/>
        <v>19</v>
      </c>
      <c r="M1457" t="b">
        <f t="shared" si="254"/>
        <v>0</v>
      </c>
      <c r="N1457">
        <f t="shared" si="255"/>
        <v>29</v>
      </c>
      <c r="O1457">
        <f t="shared" si="256"/>
        <v>23</v>
      </c>
      <c r="P1457" s="8">
        <f t="shared" si="259"/>
        <v>2.0405092592592593E-2</v>
      </c>
      <c r="Q1457" s="1">
        <f t="shared" si="260"/>
        <v>43194.791666666672</v>
      </c>
      <c r="R1457" t="e">
        <f t="shared" si="250"/>
        <v>#N/A</v>
      </c>
      <c r="S1457" s="1">
        <f t="shared" si="257"/>
        <v>43194.791666666664</v>
      </c>
      <c r="T1457">
        <f t="shared" si="251"/>
        <v>14.3</v>
      </c>
      <c r="U1457">
        <f t="shared" si="252"/>
        <v>0</v>
      </c>
      <c r="V1457" t="b">
        <f t="shared" si="258"/>
        <v>0</v>
      </c>
    </row>
    <row r="1458" spans="1:22" x14ac:dyDescent="0.4">
      <c r="A1458" t="s">
        <v>2174</v>
      </c>
      <c r="B1458" s="1">
        <v>43194.813194444447</v>
      </c>
      <c r="C1458">
        <v>1018</v>
      </c>
      <c r="D1458" t="s">
        <v>1445</v>
      </c>
      <c r="E1458">
        <v>20</v>
      </c>
      <c r="F1458" s="1">
        <v>43194.829641203702</v>
      </c>
      <c r="G1458">
        <v>1215</v>
      </c>
      <c r="H1458" t="s">
        <v>322</v>
      </c>
      <c r="I1458">
        <v>15</v>
      </c>
      <c r="J1458">
        <v>23</v>
      </c>
      <c r="K1458">
        <v>4130</v>
      </c>
      <c r="L1458">
        <f t="shared" si="253"/>
        <v>19</v>
      </c>
      <c r="M1458" t="b">
        <f t="shared" si="254"/>
        <v>0</v>
      </c>
      <c r="N1458">
        <f t="shared" si="255"/>
        <v>31</v>
      </c>
      <c r="O1458">
        <f t="shared" si="256"/>
        <v>0</v>
      </c>
      <c r="P1458" s="8">
        <f t="shared" si="259"/>
        <v>2.1527777777777781E-2</v>
      </c>
      <c r="Q1458" s="1">
        <f t="shared" si="260"/>
        <v>43194.791666666672</v>
      </c>
      <c r="R1458" t="e">
        <f t="shared" si="250"/>
        <v>#N/A</v>
      </c>
      <c r="S1458" s="1">
        <f t="shared" si="257"/>
        <v>43194.791666666664</v>
      </c>
      <c r="T1458">
        <f t="shared" si="251"/>
        <v>14.3</v>
      </c>
      <c r="U1458">
        <f t="shared" si="252"/>
        <v>0</v>
      </c>
      <c r="V1458" t="b">
        <f t="shared" si="258"/>
        <v>0</v>
      </c>
    </row>
    <row r="1459" spans="1:22" x14ac:dyDescent="0.4">
      <c r="A1459" t="s">
        <v>2175</v>
      </c>
      <c r="B1459" s="1">
        <v>43194.814560185187</v>
      </c>
      <c r="C1459">
        <v>559</v>
      </c>
      <c r="D1459" t="s">
        <v>1855</v>
      </c>
      <c r="E1459">
        <v>7</v>
      </c>
      <c r="F1459" s="1">
        <v>43194.821967592594</v>
      </c>
      <c r="G1459">
        <v>641</v>
      </c>
      <c r="H1459" t="s">
        <v>1701</v>
      </c>
      <c r="I1459">
        <v>1</v>
      </c>
      <c r="J1459">
        <v>10</v>
      </c>
      <c r="K1459">
        <v>1510</v>
      </c>
      <c r="L1459">
        <f t="shared" si="253"/>
        <v>19</v>
      </c>
      <c r="M1459" t="b">
        <f t="shared" si="254"/>
        <v>0</v>
      </c>
      <c r="N1459">
        <f t="shared" si="255"/>
        <v>32</v>
      </c>
      <c r="O1459">
        <f t="shared" si="256"/>
        <v>58</v>
      </c>
      <c r="P1459" s="8">
        <f t="shared" si="259"/>
        <v>2.2893518518518521E-2</v>
      </c>
      <c r="Q1459" s="1">
        <f t="shared" si="260"/>
        <v>43194.791666666672</v>
      </c>
      <c r="R1459" t="e">
        <f t="shared" si="250"/>
        <v>#N/A</v>
      </c>
      <c r="S1459" s="1">
        <f t="shared" si="257"/>
        <v>43194.791666666664</v>
      </c>
      <c r="T1459">
        <f t="shared" si="251"/>
        <v>14.3</v>
      </c>
      <c r="U1459">
        <f t="shared" si="252"/>
        <v>0</v>
      </c>
      <c r="V1459" t="b">
        <f t="shared" si="258"/>
        <v>0</v>
      </c>
    </row>
    <row r="1460" spans="1:22" x14ac:dyDescent="0.4">
      <c r="A1460" t="s">
        <v>2176</v>
      </c>
      <c r="B1460" s="1">
        <v>43194.815925925926</v>
      </c>
      <c r="C1460">
        <v>417</v>
      </c>
      <c r="D1460" t="s">
        <v>1343</v>
      </c>
      <c r="E1460">
        <v>13</v>
      </c>
      <c r="F1460" s="1">
        <v>43194.82849537037</v>
      </c>
      <c r="G1460">
        <v>166</v>
      </c>
      <c r="H1460" t="s">
        <v>1785</v>
      </c>
      <c r="I1460">
        <v>15</v>
      </c>
      <c r="J1460">
        <v>17</v>
      </c>
      <c r="K1460">
        <v>2590</v>
      </c>
      <c r="L1460">
        <f t="shared" si="253"/>
        <v>19</v>
      </c>
      <c r="M1460" t="b">
        <f t="shared" si="254"/>
        <v>0</v>
      </c>
      <c r="N1460">
        <f t="shared" si="255"/>
        <v>34</v>
      </c>
      <c r="O1460">
        <f t="shared" si="256"/>
        <v>56</v>
      </c>
      <c r="P1460" s="8">
        <f t="shared" si="259"/>
        <v>2.4259259259259258E-2</v>
      </c>
      <c r="Q1460" s="1">
        <f t="shared" si="260"/>
        <v>43194.791666666664</v>
      </c>
      <c r="R1460">
        <f t="shared" si="250"/>
        <v>14.3</v>
      </c>
      <c r="S1460" s="1">
        <f t="shared" si="257"/>
        <v>43194.791666666664</v>
      </c>
      <c r="T1460">
        <f t="shared" si="251"/>
        <v>14.3</v>
      </c>
      <c r="U1460">
        <f t="shared" si="252"/>
        <v>0</v>
      </c>
      <c r="V1460" t="b">
        <f t="shared" si="258"/>
        <v>0</v>
      </c>
    </row>
    <row r="1461" spans="1:22" x14ac:dyDescent="0.4">
      <c r="A1461" t="s">
        <v>2177</v>
      </c>
      <c r="B1461" s="1">
        <v>43194.817372685182</v>
      </c>
      <c r="C1461">
        <v>2230</v>
      </c>
      <c r="D1461" t="s">
        <v>644</v>
      </c>
      <c r="E1461">
        <v>11</v>
      </c>
      <c r="F1461" s="1">
        <v>43194.819027777776</v>
      </c>
      <c r="G1461">
        <v>2264</v>
      </c>
      <c r="H1461" t="s">
        <v>1202</v>
      </c>
      <c r="I1461">
        <v>7</v>
      </c>
      <c r="J1461">
        <v>2</v>
      </c>
      <c r="K1461">
        <v>320</v>
      </c>
      <c r="L1461">
        <f t="shared" si="253"/>
        <v>19</v>
      </c>
      <c r="M1461" t="b">
        <f t="shared" si="254"/>
        <v>0</v>
      </c>
      <c r="N1461">
        <f t="shared" si="255"/>
        <v>37</v>
      </c>
      <c r="O1461">
        <f t="shared" si="256"/>
        <v>1</v>
      </c>
      <c r="P1461" s="8">
        <f t="shared" si="259"/>
        <v>2.5706018518518517E-2</v>
      </c>
      <c r="Q1461" s="1">
        <f t="shared" si="260"/>
        <v>43194.791666666664</v>
      </c>
      <c r="R1461">
        <f t="shared" si="250"/>
        <v>14.3</v>
      </c>
      <c r="S1461" s="1">
        <f t="shared" si="257"/>
        <v>43194.791666666664</v>
      </c>
      <c r="T1461">
        <f t="shared" si="251"/>
        <v>14.3</v>
      </c>
      <c r="U1461">
        <f t="shared" si="252"/>
        <v>0</v>
      </c>
      <c r="V1461" t="b">
        <f t="shared" si="258"/>
        <v>0</v>
      </c>
    </row>
    <row r="1462" spans="1:22" x14ac:dyDescent="0.4">
      <c r="A1462" t="s">
        <v>2178</v>
      </c>
      <c r="B1462" s="1">
        <v>43194.818865740737</v>
      </c>
      <c r="C1462">
        <v>403</v>
      </c>
      <c r="D1462" t="s">
        <v>995</v>
      </c>
      <c r="E1462">
        <v>20</v>
      </c>
      <c r="F1462" s="1">
        <v>43194.828101851854</v>
      </c>
      <c r="G1462">
        <v>194</v>
      </c>
      <c r="H1462" t="s">
        <v>490</v>
      </c>
      <c r="I1462">
        <v>2</v>
      </c>
      <c r="J1462">
        <v>12</v>
      </c>
      <c r="K1462">
        <v>2310</v>
      </c>
      <c r="L1462">
        <f t="shared" si="253"/>
        <v>19</v>
      </c>
      <c r="M1462" t="b">
        <f t="shared" si="254"/>
        <v>0</v>
      </c>
      <c r="N1462">
        <f t="shared" si="255"/>
        <v>39</v>
      </c>
      <c r="O1462">
        <f t="shared" si="256"/>
        <v>10</v>
      </c>
      <c r="P1462" s="8">
        <f t="shared" si="259"/>
        <v>2.7199074074074073E-2</v>
      </c>
      <c r="Q1462" s="1">
        <f t="shared" si="260"/>
        <v>43194.791666666664</v>
      </c>
      <c r="R1462">
        <f t="shared" si="250"/>
        <v>14.3</v>
      </c>
      <c r="S1462" s="1">
        <f t="shared" si="257"/>
        <v>43194.791666666664</v>
      </c>
      <c r="T1462">
        <f t="shared" si="251"/>
        <v>14.3</v>
      </c>
      <c r="U1462">
        <f t="shared" si="252"/>
        <v>0</v>
      </c>
      <c r="V1462" t="b">
        <f t="shared" si="258"/>
        <v>0</v>
      </c>
    </row>
    <row r="1463" spans="1:22" x14ac:dyDescent="0.4">
      <c r="A1463" t="s">
        <v>1971</v>
      </c>
      <c r="B1463" s="1">
        <v>43194.820532407408</v>
      </c>
      <c r="C1463">
        <v>176</v>
      </c>
      <c r="D1463" t="s">
        <v>48</v>
      </c>
      <c r="E1463">
        <v>7</v>
      </c>
      <c r="F1463" s="1">
        <v>43194.893009259256</v>
      </c>
      <c r="G1463">
        <v>176</v>
      </c>
      <c r="H1463" t="s">
        <v>48</v>
      </c>
      <c r="I1463">
        <v>8</v>
      </c>
      <c r="J1463">
        <v>104</v>
      </c>
      <c r="K1463">
        <v>3950</v>
      </c>
      <c r="L1463">
        <f t="shared" si="253"/>
        <v>19</v>
      </c>
      <c r="M1463" t="b">
        <f t="shared" si="254"/>
        <v>0</v>
      </c>
      <c r="N1463">
        <f t="shared" si="255"/>
        <v>41</v>
      </c>
      <c r="O1463">
        <f t="shared" si="256"/>
        <v>34</v>
      </c>
      <c r="P1463" s="8">
        <f t="shared" si="259"/>
        <v>2.8865740740740744E-2</v>
      </c>
      <c r="Q1463" s="1">
        <f t="shared" si="260"/>
        <v>43194.791666666664</v>
      </c>
      <c r="R1463">
        <f t="shared" si="250"/>
        <v>14.3</v>
      </c>
      <c r="S1463" s="1">
        <f t="shared" si="257"/>
        <v>43194.791666666664</v>
      </c>
      <c r="T1463">
        <f t="shared" si="251"/>
        <v>14.3</v>
      </c>
      <c r="U1463">
        <f t="shared" si="252"/>
        <v>0</v>
      </c>
      <c r="V1463" t="b">
        <f t="shared" si="258"/>
        <v>0</v>
      </c>
    </row>
    <row r="1464" spans="1:22" x14ac:dyDescent="0.4">
      <c r="A1464" t="s">
        <v>2179</v>
      </c>
      <c r="B1464" s="1">
        <v>43194.822222222225</v>
      </c>
      <c r="C1464">
        <v>2016</v>
      </c>
      <c r="D1464" t="s">
        <v>275</v>
      </c>
      <c r="E1464">
        <v>2</v>
      </c>
      <c r="F1464" s="1">
        <v>43194.82671296296</v>
      </c>
      <c r="G1464">
        <v>237</v>
      </c>
      <c r="H1464" t="s">
        <v>197</v>
      </c>
      <c r="I1464">
        <v>6</v>
      </c>
      <c r="J1464">
        <v>6</v>
      </c>
      <c r="K1464">
        <v>1280</v>
      </c>
      <c r="L1464">
        <f t="shared" si="253"/>
        <v>19</v>
      </c>
      <c r="M1464" t="b">
        <f t="shared" si="254"/>
        <v>0</v>
      </c>
      <c r="N1464">
        <f t="shared" si="255"/>
        <v>44</v>
      </c>
      <c r="O1464">
        <f t="shared" si="256"/>
        <v>0</v>
      </c>
      <c r="P1464" s="8">
        <f t="shared" si="259"/>
        <v>3.0555555555555555E-2</v>
      </c>
      <c r="Q1464" s="1">
        <f t="shared" si="260"/>
        <v>43194.791666666672</v>
      </c>
      <c r="R1464" t="e">
        <f t="shared" si="250"/>
        <v>#N/A</v>
      </c>
      <c r="S1464" s="1">
        <f t="shared" si="257"/>
        <v>43194.791666666664</v>
      </c>
      <c r="T1464">
        <f t="shared" si="251"/>
        <v>14.3</v>
      </c>
      <c r="U1464">
        <f t="shared" si="252"/>
        <v>0</v>
      </c>
      <c r="V1464" t="b">
        <f t="shared" si="258"/>
        <v>0</v>
      </c>
    </row>
    <row r="1465" spans="1:22" x14ac:dyDescent="0.4">
      <c r="A1465" t="s">
        <v>2180</v>
      </c>
      <c r="B1465" s="1">
        <v>43194.824143518519</v>
      </c>
      <c r="C1465">
        <v>1210</v>
      </c>
      <c r="D1465" t="s">
        <v>346</v>
      </c>
      <c r="E1465">
        <v>2</v>
      </c>
      <c r="F1465" s="1">
        <v>43194.829953703702</v>
      </c>
      <c r="G1465">
        <v>1262</v>
      </c>
      <c r="H1465" t="s">
        <v>430</v>
      </c>
      <c r="I1465">
        <v>5</v>
      </c>
      <c r="J1465">
        <v>7</v>
      </c>
      <c r="K1465">
        <v>1370</v>
      </c>
      <c r="L1465">
        <f t="shared" si="253"/>
        <v>19</v>
      </c>
      <c r="M1465" t="b">
        <f t="shared" si="254"/>
        <v>0</v>
      </c>
      <c r="N1465">
        <f t="shared" si="255"/>
        <v>46</v>
      </c>
      <c r="O1465">
        <f t="shared" si="256"/>
        <v>46</v>
      </c>
      <c r="P1465" s="8">
        <f t="shared" si="259"/>
        <v>3.2476851851851847E-2</v>
      </c>
      <c r="Q1465" s="1">
        <f t="shared" si="260"/>
        <v>43194.791666666664</v>
      </c>
      <c r="R1465">
        <f t="shared" si="250"/>
        <v>14.3</v>
      </c>
      <c r="S1465" s="1">
        <f t="shared" si="257"/>
        <v>43194.791666666664</v>
      </c>
      <c r="T1465">
        <f t="shared" si="251"/>
        <v>14.3</v>
      </c>
      <c r="U1465">
        <f t="shared" si="252"/>
        <v>0</v>
      </c>
      <c r="V1465" t="b">
        <f t="shared" si="258"/>
        <v>0</v>
      </c>
    </row>
    <row r="1466" spans="1:22" x14ac:dyDescent="0.4">
      <c r="A1466" t="s">
        <v>2181</v>
      </c>
      <c r="B1466" s="1">
        <v>43194.825474537036</v>
      </c>
      <c r="C1466">
        <v>723</v>
      </c>
      <c r="D1466" t="s">
        <v>432</v>
      </c>
      <c r="E1466">
        <v>11</v>
      </c>
      <c r="F1466" s="1">
        <v>43194.831967592596</v>
      </c>
      <c r="G1466">
        <v>702</v>
      </c>
      <c r="H1466" t="s">
        <v>867</v>
      </c>
      <c r="I1466">
        <v>8</v>
      </c>
      <c r="J1466">
        <v>8</v>
      </c>
      <c r="K1466">
        <v>1410</v>
      </c>
      <c r="L1466">
        <f t="shared" si="253"/>
        <v>19</v>
      </c>
      <c r="M1466" t="b">
        <f t="shared" si="254"/>
        <v>0</v>
      </c>
      <c r="N1466">
        <f t="shared" si="255"/>
        <v>48</v>
      </c>
      <c r="O1466">
        <f t="shared" si="256"/>
        <v>41</v>
      </c>
      <c r="P1466" s="8">
        <f t="shared" si="259"/>
        <v>3.380787037037037E-2</v>
      </c>
      <c r="Q1466" s="1">
        <f t="shared" si="260"/>
        <v>43194.791666666664</v>
      </c>
      <c r="R1466">
        <f t="shared" si="250"/>
        <v>14.3</v>
      </c>
      <c r="S1466" s="1">
        <f t="shared" si="257"/>
        <v>43194.791666666664</v>
      </c>
      <c r="T1466">
        <f t="shared" si="251"/>
        <v>14.3</v>
      </c>
      <c r="U1466">
        <f t="shared" si="252"/>
        <v>0</v>
      </c>
      <c r="V1466" t="b">
        <f t="shared" si="258"/>
        <v>0</v>
      </c>
    </row>
    <row r="1467" spans="1:22" x14ac:dyDescent="0.4">
      <c r="A1467" t="s">
        <v>2182</v>
      </c>
      <c r="B1467" s="1">
        <v>43194.827048611114</v>
      </c>
      <c r="C1467">
        <v>1605</v>
      </c>
      <c r="D1467" t="s">
        <v>1645</v>
      </c>
      <c r="E1467">
        <v>1</v>
      </c>
      <c r="F1467" s="1">
        <v>43194.86482638889</v>
      </c>
      <c r="G1467">
        <v>1605</v>
      </c>
      <c r="H1467" t="s">
        <v>1645</v>
      </c>
      <c r="I1467">
        <v>2</v>
      </c>
      <c r="J1467">
        <v>52</v>
      </c>
      <c r="K1467">
        <v>10010</v>
      </c>
      <c r="L1467">
        <f t="shared" si="253"/>
        <v>19</v>
      </c>
      <c r="M1467" t="b">
        <f t="shared" si="254"/>
        <v>0</v>
      </c>
      <c r="N1467">
        <f t="shared" si="255"/>
        <v>50</v>
      </c>
      <c r="O1467">
        <f t="shared" si="256"/>
        <v>57</v>
      </c>
      <c r="P1467" s="8">
        <f t="shared" si="259"/>
        <v>3.5381944444444445E-2</v>
      </c>
      <c r="Q1467" s="1">
        <f t="shared" si="260"/>
        <v>43194.791666666672</v>
      </c>
      <c r="R1467" t="e">
        <f t="shared" si="250"/>
        <v>#N/A</v>
      </c>
      <c r="S1467" s="1">
        <f t="shared" si="257"/>
        <v>43194.791666666664</v>
      </c>
      <c r="T1467">
        <f t="shared" si="251"/>
        <v>14.3</v>
      </c>
      <c r="U1467">
        <f t="shared" si="252"/>
        <v>0</v>
      </c>
      <c r="V1467" t="b">
        <f t="shared" si="258"/>
        <v>0</v>
      </c>
    </row>
    <row r="1468" spans="1:22" x14ac:dyDescent="0.4">
      <c r="A1468" t="s">
        <v>2183</v>
      </c>
      <c r="B1468" s="1">
        <v>43194.828564814816</v>
      </c>
      <c r="C1468">
        <v>1204</v>
      </c>
      <c r="D1468" t="s">
        <v>832</v>
      </c>
      <c r="E1468">
        <v>2</v>
      </c>
      <c r="F1468" s="1">
        <v>43194.84579861111</v>
      </c>
      <c r="G1468">
        <v>1211</v>
      </c>
      <c r="H1468" t="s">
        <v>469</v>
      </c>
      <c r="I1468">
        <v>1</v>
      </c>
      <c r="J1468">
        <v>24</v>
      </c>
      <c r="K1468">
        <v>4110</v>
      </c>
      <c r="L1468">
        <f t="shared" si="253"/>
        <v>19</v>
      </c>
      <c r="M1468" t="b">
        <f t="shared" si="254"/>
        <v>0</v>
      </c>
      <c r="N1468">
        <f t="shared" si="255"/>
        <v>53</v>
      </c>
      <c r="O1468">
        <f t="shared" si="256"/>
        <v>8</v>
      </c>
      <c r="P1468" s="8">
        <f t="shared" si="259"/>
        <v>3.6898148148148145E-2</v>
      </c>
      <c r="Q1468" s="1">
        <f t="shared" si="260"/>
        <v>43194.791666666664</v>
      </c>
      <c r="R1468">
        <f t="shared" si="250"/>
        <v>14.3</v>
      </c>
      <c r="S1468" s="1">
        <f t="shared" si="257"/>
        <v>43194.791666666664</v>
      </c>
      <c r="T1468">
        <f t="shared" si="251"/>
        <v>14.3</v>
      </c>
      <c r="U1468">
        <f t="shared" si="252"/>
        <v>0</v>
      </c>
      <c r="V1468" t="b">
        <f t="shared" si="258"/>
        <v>0</v>
      </c>
    </row>
    <row r="1469" spans="1:22" x14ac:dyDescent="0.4">
      <c r="A1469" t="s">
        <v>2184</v>
      </c>
      <c r="B1469" s="1">
        <v>43194.829930555556</v>
      </c>
      <c r="C1469">
        <v>1022</v>
      </c>
      <c r="D1469" t="s">
        <v>493</v>
      </c>
      <c r="E1469">
        <v>9</v>
      </c>
      <c r="F1469" s="1">
        <v>43194.833194444444</v>
      </c>
      <c r="G1469">
        <v>1017</v>
      </c>
      <c r="H1469" t="s">
        <v>267</v>
      </c>
      <c r="I1469">
        <v>12</v>
      </c>
      <c r="J1469">
        <v>4</v>
      </c>
      <c r="K1469">
        <v>730</v>
      </c>
      <c r="L1469">
        <f t="shared" si="253"/>
        <v>19</v>
      </c>
      <c r="M1469" t="b">
        <f t="shared" si="254"/>
        <v>0</v>
      </c>
      <c r="N1469">
        <f t="shared" si="255"/>
        <v>55</v>
      </c>
      <c r="O1469">
        <f t="shared" si="256"/>
        <v>6</v>
      </c>
      <c r="P1469" s="8">
        <f t="shared" si="259"/>
        <v>3.8263888888888889E-2</v>
      </c>
      <c r="Q1469" s="1">
        <f t="shared" si="260"/>
        <v>43194.791666666664</v>
      </c>
      <c r="R1469">
        <f t="shared" si="250"/>
        <v>14.3</v>
      </c>
      <c r="S1469" s="1">
        <f t="shared" si="257"/>
        <v>43194.791666666664</v>
      </c>
      <c r="T1469">
        <f t="shared" si="251"/>
        <v>14.3</v>
      </c>
      <c r="U1469">
        <f t="shared" si="252"/>
        <v>0</v>
      </c>
      <c r="V1469" t="b">
        <f t="shared" si="258"/>
        <v>0</v>
      </c>
    </row>
    <row r="1470" spans="1:22" x14ac:dyDescent="0.4">
      <c r="A1470" t="s">
        <v>2185</v>
      </c>
      <c r="B1470" s="1">
        <v>43194.831134259257</v>
      </c>
      <c r="C1470">
        <v>1975</v>
      </c>
      <c r="D1470" t="s">
        <v>2186</v>
      </c>
      <c r="E1470">
        <v>4</v>
      </c>
      <c r="F1470" s="1">
        <v>43194.856111111112</v>
      </c>
      <c r="G1470">
        <v>2141</v>
      </c>
      <c r="H1470" t="s">
        <v>324</v>
      </c>
      <c r="I1470">
        <v>12</v>
      </c>
      <c r="J1470">
        <v>35</v>
      </c>
      <c r="K1470">
        <v>6760</v>
      </c>
      <c r="L1470">
        <f t="shared" si="253"/>
        <v>19</v>
      </c>
      <c r="M1470" t="b">
        <f t="shared" si="254"/>
        <v>0</v>
      </c>
      <c r="N1470">
        <f t="shared" si="255"/>
        <v>56</v>
      </c>
      <c r="O1470">
        <f t="shared" si="256"/>
        <v>50</v>
      </c>
      <c r="P1470" s="8">
        <f t="shared" si="259"/>
        <v>3.9467592592592596E-2</v>
      </c>
      <c r="Q1470" s="1">
        <f t="shared" si="260"/>
        <v>43194.791666666664</v>
      </c>
      <c r="R1470">
        <f t="shared" si="250"/>
        <v>14.3</v>
      </c>
      <c r="S1470" s="1">
        <f t="shared" si="257"/>
        <v>43194.791666666664</v>
      </c>
      <c r="T1470">
        <f t="shared" si="251"/>
        <v>14.3</v>
      </c>
      <c r="U1470">
        <f t="shared" si="252"/>
        <v>0</v>
      </c>
      <c r="V1470" t="b">
        <f t="shared" si="258"/>
        <v>0</v>
      </c>
    </row>
    <row r="1471" spans="1:22" x14ac:dyDescent="0.4">
      <c r="A1471" t="s">
        <v>2187</v>
      </c>
      <c r="B1471" s="1">
        <v>43194.832835648151</v>
      </c>
      <c r="C1471">
        <v>303</v>
      </c>
      <c r="D1471" t="s">
        <v>203</v>
      </c>
      <c r="E1471">
        <v>1</v>
      </c>
      <c r="F1471" s="1">
        <v>43194.844166666669</v>
      </c>
      <c r="G1471">
        <v>826</v>
      </c>
      <c r="H1471" t="s">
        <v>799</v>
      </c>
      <c r="I1471">
        <v>12</v>
      </c>
      <c r="J1471">
        <v>16</v>
      </c>
      <c r="K1471">
        <v>2700</v>
      </c>
      <c r="L1471">
        <f t="shared" si="253"/>
        <v>19</v>
      </c>
      <c r="M1471" t="b">
        <f t="shared" si="254"/>
        <v>0</v>
      </c>
      <c r="N1471">
        <f t="shared" si="255"/>
        <v>59</v>
      </c>
      <c r="O1471">
        <f t="shared" si="256"/>
        <v>17</v>
      </c>
      <c r="P1471" s="8">
        <f t="shared" si="259"/>
        <v>4.116898148148148E-2</v>
      </c>
      <c r="Q1471" s="1">
        <f t="shared" si="260"/>
        <v>43194.791666666672</v>
      </c>
      <c r="R1471" t="e">
        <f t="shared" si="250"/>
        <v>#N/A</v>
      </c>
      <c r="S1471" s="1">
        <f t="shared" si="257"/>
        <v>43194.791666666664</v>
      </c>
      <c r="T1471">
        <f t="shared" si="251"/>
        <v>14.3</v>
      </c>
      <c r="U1471">
        <f t="shared" si="252"/>
        <v>0</v>
      </c>
      <c r="V1471" t="b">
        <f t="shared" si="258"/>
        <v>0</v>
      </c>
    </row>
    <row r="1472" spans="1:22" x14ac:dyDescent="0.4">
      <c r="A1472" t="s">
        <v>2188</v>
      </c>
      <c r="B1472" s="1">
        <v>43194.834282407406</v>
      </c>
      <c r="C1472">
        <v>2205</v>
      </c>
      <c r="D1472" t="s">
        <v>166</v>
      </c>
      <c r="E1472">
        <v>14</v>
      </c>
      <c r="F1472" s="1">
        <v>43194.905393518522</v>
      </c>
      <c r="G1472">
        <v>2276</v>
      </c>
      <c r="H1472" t="s">
        <v>1502</v>
      </c>
      <c r="I1472">
        <v>15</v>
      </c>
      <c r="J1472">
        <v>102</v>
      </c>
      <c r="K1472">
        <v>9690</v>
      </c>
      <c r="L1472">
        <f t="shared" si="253"/>
        <v>20</v>
      </c>
      <c r="M1472" t="b">
        <f t="shared" si="254"/>
        <v>0</v>
      </c>
      <c r="N1472">
        <f t="shared" si="255"/>
        <v>1</v>
      </c>
      <c r="O1472">
        <f t="shared" si="256"/>
        <v>22</v>
      </c>
      <c r="P1472" s="8">
        <f t="shared" si="259"/>
        <v>9.4907407407407408E-4</v>
      </c>
      <c r="Q1472" s="1">
        <f t="shared" si="260"/>
        <v>43194.833333333328</v>
      </c>
      <c r="R1472" t="e">
        <f t="shared" si="250"/>
        <v>#N/A</v>
      </c>
      <c r="S1472" s="1">
        <f t="shared" si="257"/>
        <v>43194.833333333336</v>
      </c>
      <c r="T1472">
        <f t="shared" si="251"/>
        <v>12.8</v>
      </c>
      <c r="U1472">
        <f t="shared" si="252"/>
        <v>0</v>
      </c>
      <c r="V1472" t="b">
        <f t="shared" si="258"/>
        <v>0</v>
      </c>
    </row>
    <row r="1473" spans="1:22" x14ac:dyDescent="0.4">
      <c r="A1473" t="s">
        <v>2189</v>
      </c>
      <c r="B1473" s="1">
        <v>43194.835879629631</v>
      </c>
      <c r="C1473">
        <v>1637</v>
      </c>
      <c r="D1473" t="s">
        <v>385</v>
      </c>
      <c r="E1473">
        <v>5</v>
      </c>
      <c r="F1473" s="1">
        <v>43194.849733796298</v>
      </c>
      <c r="G1473">
        <v>1650</v>
      </c>
      <c r="H1473" t="s">
        <v>477</v>
      </c>
      <c r="I1473">
        <v>6</v>
      </c>
      <c r="J1473">
        <v>19</v>
      </c>
      <c r="K1473">
        <v>2380</v>
      </c>
      <c r="L1473">
        <f t="shared" si="253"/>
        <v>20</v>
      </c>
      <c r="M1473" t="b">
        <f t="shared" si="254"/>
        <v>0</v>
      </c>
      <c r="N1473">
        <f t="shared" si="255"/>
        <v>3</v>
      </c>
      <c r="O1473">
        <f t="shared" si="256"/>
        <v>40</v>
      </c>
      <c r="P1473" s="8">
        <f t="shared" si="259"/>
        <v>2.5462962962962961E-3</v>
      </c>
      <c r="Q1473" s="1">
        <f t="shared" si="260"/>
        <v>43194.833333333336</v>
      </c>
      <c r="R1473">
        <f t="shared" si="250"/>
        <v>12.8</v>
      </c>
      <c r="S1473" s="1">
        <f t="shared" si="257"/>
        <v>43194.833333333336</v>
      </c>
      <c r="T1473">
        <f t="shared" si="251"/>
        <v>12.8</v>
      </c>
      <c r="U1473">
        <f t="shared" si="252"/>
        <v>0</v>
      </c>
      <c r="V1473" t="b">
        <f t="shared" si="258"/>
        <v>0</v>
      </c>
    </row>
    <row r="1474" spans="1:22" x14ac:dyDescent="0.4">
      <c r="A1474" t="s">
        <v>855</v>
      </c>
      <c r="B1474" s="1">
        <v>43194.837326388886</v>
      </c>
      <c r="C1474">
        <v>589</v>
      </c>
      <c r="D1474" t="s">
        <v>255</v>
      </c>
      <c r="E1474">
        <v>7</v>
      </c>
      <c r="F1474" s="1">
        <v>43194.919131944444</v>
      </c>
      <c r="G1474">
        <v>502</v>
      </c>
      <c r="H1474" t="s">
        <v>318</v>
      </c>
      <c r="I1474">
        <v>1</v>
      </c>
      <c r="J1474">
        <v>117</v>
      </c>
      <c r="K1474">
        <v>7390</v>
      </c>
      <c r="L1474">
        <f t="shared" si="253"/>
        <v>20</v>
      </c>
      <c r="M1474" t="b">
        <f t="shared" si="254"/>
        <v>0</v>
      </c>
      <c r="N1474">
        <f t="shared" si="255"/>
        <v>5</v>
      </c>
      <c r="O1474">
        <f t="shared" si="256"/>
        <v>45</v>
      </c>
      <c r="P1474" s="8">
        <f t="shared" si="259"/>
        <v>3.9930555555555561E-3</v>
      </c>
      <c r="Q1474" s="1">
        <f t="shared" si="260"/>
        <v>43194.833333333328</v>
      </c>
      <c r="R1474" t="e">
        <f t="shared" ref="R1474:R1537" si="261">VLOOKUP(Q1474,기상정보,2,FALSE)</f>
        <v>#N/A</v>
      </c>
      <c r="S1474" s="1">
        <f t="shared" si="257"/>
        <v>43194.833333333336</v>
      </c>
      <c r="T1474">
        <f t="shared" ref="T1474:T1537" si="262">VLOOKUP(S1474,기상정보,2,FALSE)</f>
        <v>12.8</v>
      </c>
      <c r="U1474">
        <f t="shared" ref="U1474:U1537" si="263">VLOOKUP(B1474,기상정보,3,TRUE)</f>
        <v>0</v>
      </c>
      <c r="V1474" t="b">
        <f t="shared" si="258"/>
        <v>0</v>
      </c>
    </row>
    <row r="1475" spans="1:22" x14ac:dyDescent="0.4">
      <c r="A1475" t="s">
        <v>2190</v>
      </c>
      <c r="B1475" s="1">
        <v>43194.83861111111</v>
      </c>
      <c r="C1475">
        <v>230</v>
      </c>
      <c r="D1475" t="s">
        <v>1116</v>
      </c>
      <c r="E1475">
        <v>9</v>
      </c>
      <c r="F1475" s="1">
        <v>43194.843425925923</v>
      </c>
      <c r="G1475">
        <v>232</v>
      </c>
      <c r="H1475" t="s">
        <v>936</v>
      </c>
      <c r="I1475">
        <v>13</v>
      </c>
      <c r="J1475">
        <v>6</v>
      </c>
      <c r="K1475">
        <v>610</v>
      </c>
      <c r="L1475">
        <f t="shared" ref="L1475:L1538" si="264">HOUR(B1475)</f>
        <v>20</v>
      </c>
      <c r="M1475" t="b">
        <f t="shared" ref="M1475:M1538" si="265">WEEKDAY(B1475,2)&gt;=6</f>
        <v>0</v>
      </c>
      <c r="N1475">
        <f t="shared" ref="N1475:N1538" si="266">MINUTE(B1475)</f>
        <v>7</v>
      </c>
      <c r="O1475">
        <f t="shared" ref="O1475:O1538" si="267">SECOND(B1475)</f>
        <v>36</v>
      </c>
      <c r="P1475" s="8">
        <f t="shared" si="259"/>
        <v>5.2777777777777771E-3</v>
      </c>
      <c r="Q1475" s="1">
        <f t="shared" si="260"/>
        <v>43194.833333333336</v>
      </c>
      <c r="R1475">
        <f t="shared" si="261"/>
        <v>12.8</v>
      </c>
      <c r="S1475" s="1">
        <f t="shared" ref="S1475:S1538" si="268">DATE(YEAR(B1475),MONTH(B1475),DAY(B1475))+TIME(HOUR(B1475),0,0)</f>
        <v>43194.833333333336</v>
      </c>
      <c r="T1475">
        <f t="shared" si="262"/>
        <v>12.8</v>
      </c>
      <c r="U1475">
        <f t="shared" si="263"/>
        <v>0</v>
      </c>
      <c r="V1475" t="b">
        <f t="shared" ref="V1475:V1538" si="269">U1475&gt;=1</f>
        <v>0</v>
      </c>
    </row>
    <row r="1476" spans="1:22" x14ac:dyDescent="0.4">
      <c r="A1476" t="s">
        <v>2191</v>
      </c>
      <c r="B1476" s="1">
        <v>43194.840173611112</v>
      </c>
      <c r="C1476">
        <v>1925</v>
      </c>
      <c r="D1476" t="s">
        <v>509</v>
      </c>
      <c r="E1476">
        <v>10</v>
      </c>
      <c r="F1476" s="1">
        <v>43194.851423611108</v>
      </c>
      <c r="G1476">
        <v>1957</v>
      </c>
      <c r="H1476" t="s">
        <v>2192</v>
      </c>
      <c r="I1476">
        <v>13</v>
      </c>
      <c r="J1476">
        <v>15</v>
      </c>
      <c r="K1476">
        <v>1600</v>
      </c>
      <c r="L1476">
        <f t="shared" si="264"/>
        <v>20</v>
      </c>
      <c r="M1476" t="b">
        <f t="shared" si="265"/>
        <v>0</v>
      </c>
      <c r="N1476">
        <f t="shared" si="266"/>
        <v>9</v>
      </c>
      <c r="O1476">
        <f t="shared" si="267"/>
        <v>51</v>
      </c>
      <c r="P1476" s="8">
        <f t="shared" si="259"/>
        <v>6.8402777777777776E-3</v>
      </c>
      <c r="Q1476" s="1">
        <f t="shared" si="260"/>
        <v>43194.833333333336</v>
      </c>
      <c r="R1476">
        <f t="shared" si="261"/>
        <v>12.8</v>
      </c>
      <c r="S1476" s="1">
        <f t="shared" si="268"/>
        <v>43194.833333333336</v>
      </c>
      <c r="T1476">
        <f t="shared" si="262"/>
        <v>12.8</v>
      </c>
      <c r="U1476">
        <f t="shared" si="263"/>
        <v>0</v>
      </c>
      <c r="V1476" t="b">
        <f t="shared" si="269"/>
        <v>0</v>
      </c>
    </row>
    <row r="1477" spans="1:22" x14ac:dyDescent="0.4">
      <c r="A1477" t="s">
        <v>2193</v>
      </c>
      <c r="B1477" s="1">
        <v>43194.841550925928</v>
      </c>
      <c r="C1477">
        <v>2050</v>
      </c>
      <c r="D1477" t="s">
        <v>34</v>
      </c>
      <c r="E1477">
        <v>10</v>
      </c>
      <c r="F1477" s="1">
        <v>43194.851689814815</v>
      </c>
      <c r="G1477">
        <v>2015</v>
      </c>
      <c r="H1477" t="s">
        <v>1952</v>
      </c>
      <c r="I1477">
        <v>5</v>
      </c>
      <c r="J1477">
        <v>14</v>
      </c>
      <c r="K1477">
        <v>2240</v>
      </c>
      <c r="L1477">
        <f t="shared" si="264"/>
        <v>20</v>
      </c>
      <c r="M1477" t="b">
        <f t="shared" si="265"/>
        <v>0</v>
      </c>
      <c r="N1477">
        <f t="shared" si="266"/>
        <v>11</v>
      </c>
      <c r="O1477">
        <f t="shared" si="267"/>
        <v>50</v>
      </c>
      <c r="P1477" s="8">
        <f t="shared" si="259"/>
        <v>8.217592592592594E-3</v>
      </c>
      <c r="Q1477" s="1">
        <f t="shared" si="260"/>
        <v>43194.833333333336</v>
      </c>
      <c r="R1477">
        <f t="shared" si="261"/>
        <v>12.8</v>
      </c>
      <c r="S1477" s="1">
        <f t="shared" si="268"/>
        <v>43194.833333333336</v>
      </c>
      <c r="T1477">
        <f t="shared" si="262"/>
        <v>12.8</v>
      </c>
      <c r="U1477">
        <f t="shared" si="263"/>
        <v>0</v>
      </c>
      <c r="V1477" t="b">
        <f t="shared" si="269"/>
        <v>0</v>
      </c>
    </row>
    <row r="1478" spans="1:22" x14ac:dyDescent="0.4">
      <c r="A1478" t="s">
        <v>1626</v>
      </c>
      <c r="B1478" s="1">
        <v>43194.843009259261</v>
      </c>
      <c r="C1478">
        <v>501</v>
      </c>
      <c r="D1478" t="s">
        <v>44</v>
      </c>
      <c r="E1478">
        <v>7</v>
      </c>
      <c r="F1478" s="1">
        <v>43194.895787037036</v>
      </c>
      <c r="G1478">
        <v>510</v>
      </c>
      <c r="H1478" t="s">
        <v>351</v>
      </c>
      <c r="I1478">
        <v>10</v>
      </c>
      <c r="J1478">
        <v>72</v>
      </c>
      <c r="K1478">
        <v>4700</v>
      </c>
      <c r="L1478">
        <f t="shared" si="264"/>
        <v>20</v>
      </c>
      <c r="M1478" t="b">
        <f t="shared" si="265"/>
        <v>0</v>
      </c>
      <c r="N1478">
        <f t="shared" si="266"/>
        <v>13</v>
      </c>
      <c r="O1478">
        <f t="shared" si="267"/>
        <v>56</v>
      </c>
      <c r="P1478" s="8">
        <f t="shared" si="259"/>
        <v>9.6759259259259264E-3</v>
      </c>
      <c r="Q1478" s="1">
        <f t="shared" si="260"/>
        <v>43194.833333333336</v>
      </c>
      <c r="R1478">
        <f t="shared" si="261"/>
        <v>12.8</v>
      </c>
      <c r="S1478" s="1">
        <f t="shared" si="268"/>
        <v>43194.833333333336</v>
      </c>
      <c r="T1478">
        <f t="shared" si="262"/>
        <v>12.8</v>
      </c>
      <c r="U1478">
        <f t="shared" si="263"/>
        <v>0</v>
      </c>
      <c r="V1478" t="b">
        <f t="shared" si="269"/>
        <v>0</v>
      </c>
    </row>
    <row r="1479" spans="1:22" x14ac:dyDescent="0.4">
      <c r="A1479" t="s">
        <v>1075</v>
      </c>
      <c r="B1479" s="1">
        <v>43194.844328703701</v>
      </c>
      <c r="C1479">
        <v>1906</v>
      </c>
      <c r="D1479" t="s">
        <v>359</v>
      </c>
      <c r="E1479">
        <v>17</v>
      </c>
      <c r="F1479" s="1">
        <v>43194.868738425925</v>
      </c>
      <c r="G1479">
        <v>1925</v>
      </c>
      <c r="H1479" t="s">
        <v>509</v>
      </c>
      <c r="I1479">
        <v>11</v>
      </c>
      <c r="J1479">
        <v>34</v>
      </c>
      <c r="K1479">
        <v>2480</v>
      </c>
      <c r="L1479">
        <f t="shared" si="264"/>
        <v>20</v>
      </c>
      <c r="M1479" t="b">
        <f t="shared" si="265"/>
        <v>0</v>
      </c>
      <c r="N1479">
        <f t="shared" si="266"/>
        <v>15</v>
      </c>
      <c r="O1479">
        <f t="shared" si="267"/>
        <v>50</v>
      </c>
      <c r="P1479" s="8">
        <f t="shared" si="259"/>
        <v>1.0995370370370371E-2</v>
      </c>
      <c r="Q1479" s="1">
        <f t="shared" si="260"/>
        <v>43194.833333333328</v>
      </c>
      <c r="R1479" t="e">
        <f t="shared" si="261"/>
        <v>#N/A</v>
      </c>
      <c r="S1479" s="1">
        <f t="shared" si="268"/>
        <v>43194.833333333336</v>
      </c>
      <c r="T1479">
        <f t="shared" si="262"/>
        <v>12.8</v>
      </c>
      <c r="U1479">
        <f t="shared" si="263"/>
        <v>0</v>
      </c>
      <c r="V1479" t="b">
        <f t="shared" si="269"/>
        <v>0</v>
      </c>
    </row>
    <row r="1480" spans="1:22" x14ac:dyDescent="0.4">
      <c r="A1480" t="s">
        <v>2194</v>
      </c>
      <c r="B1480" s="1">
        <v>43194.845925925925</v>
      </c>
      <c r="C1480">
        <v>415</v>
      </c>
      <c r="D1480" t="s">
        <v>333</v>
      </c>
      <c r="E1480">
        <v>8</v>
      </c>
      <c r="F1480" s="1">
        <v>43194.85359953704</v>
      </c>
      <c r="G1480">
        <v>191</v>
      </c>
      <c r="H1480" t="s">
        <v>263</v>
      </c>
      <c r="I1480">
        <v>7</v>
      </c>
      <c r="J1480">
        <v>10</v>
      </c>
      <c r="K1480">
        <v>1830</v>
      </c>
      <c r="L1480">
        <f t="shared" si="264"/>
        <v>20</v>
      </c>
      <c r="M1480" t="b">
        <f t="shared" si="265"/>
        <v>0</v>
      </c>
      <c r="N1480">
        <f t="shared" si="266"/>
        <v>18</v>
      </c>
      <c r="O1480">
        <f t="shared" si="267"/>
        <v>8</v>
      </c>
      <c r="P1480" s="8">
        <f t="shared" si="259"/>
        <v>1.2592592592592593E-2</v>
      </c>
      <c r="Q1480" s="1">
        <f t="shared" si="260"/>
        <v>43194.833333333336</v>
      </c>
      <c r="R1480">
        <f t="shared" si="261"/>
        <v>12.8</v>
      </c>
      <c r="S1480" s="1">
        <f t="shared" si="268"/>
        <v>43194.833333333336</v>
      </c>
      <c r="T1480">
        <f t="shared" si="262"/>
        <v>12.8</v>
      </c>
      <c r="U1480">
        <f t="shared" si="263"/>
        <v>0</v>
      </c>
      <c r="V1480" t="b">
        <f t="shared" si="269"/>
        <v>0</v>
      </c>
    </row>
    <row r="1481" spans="1:22" x14ac:dyDescent="0.4">
      <c r="A1481" t="s">
        <v>2195</v>
      </c>
      <c r="B1481" s="1">
        <v>43194.847233796296</v>
      </c>
      <c r="C1481">
        <v>590</v>
      </c>
      <c r="D1481" t="s">
        <v>695</v>
      </c>
      <c r="E1481">
        <v>4</v>
      </c>
      <c r="F1481" s="1">
        <v>43194.858460648145</v>
      </c>
      <c r="G1481">
        <v>505</v>
      </c>
      <c r="H1481" t="s">
        <v>64</v>
      </c>
      <c r="I1481">
        <v>7</v>
      </c>
      <c r="J1481">
        <v>16</v>
      </c>
      <c r="K1481">
        <v>1750</v>
      </c>
      <c r="L1481">
        <f t="shared" si="264"/>
        <v>20</v>
      </c>
      <c r="M1481" t="b">
        <f t="shared" si="265"/>
        <v>0</v>
      </c>
      <c r="N1481">
        <f t="shared" si="266"/>
        <v>20</v>
      </c>
      <c r="O1481">
        <f t="shared" si="267"/>
        <v>1</v>
      </c>
      <c r="P1481" s="8">
        <f t="shared" si="259"/>
        <v>1.3900462962962962E-2</v>
      </c>
      <c r="Q1481" s="1">
        <f t="shared" si="260"/>
        <v>43194.833333333336</v>
      </c>
      <c r="R1481">
        <f t="shared" si="261"/>
        <v>12.8</v>
      </c>
      <c r="S1481" s="1">
        <f t="shared" si="268"/>
        <v>43194.833333333336</v>
      </c>
      <c r="T1481">
        <f t="shared" si="262"/>
        <v>12.8</v>
      </c>
      <c r="U1481">
        <f t="shared" si="263"/>
        <v>0</v>
      </c>
      <c r="V1481" t="b">
        <f t="shared" si="269"/>
        <v>0</v>
      </c>
    </row>
    <row r="1482" spans="1:22" x14ac:dyDescent="0.4">
      <c r="A1482" t="s">
        <v>2196</v>
      </c>
      <c r="B1482" s="1">
        <v>43194.848506944443</v>
      </c>
      <c r="C1482">
        <v>1308</v>
      </c>
      <c r="D1482" t="s">
        <v>661</v>
      </c>
      <c r="E1482">
        <v>6</v>
      </c>
      <c r="F1482" s="1">
        <v>43194.887523148151</v>
      </c>
      <c r="G1482">
        <v>1637</v>
      </c>
      <c r="H1482" t="s">
        <v>385</v>
      </c>
      <c r="I1482">
        <v>1</v>
      </c>
      <c r="J1482">
        <v>55</v>
      </c>
      <c r="K1482">
        <v>12210</v>
      </c>
      <c r="L1482">
        <f t="shared" si="264"/>
        <v>20</v>
      </c>
      <c r="M1482" t="b">
        <f t="shared" si="265"/>
        <v>0</v>
      </c>
      <c r="N1482">
        <f t="shared" si="266"/>
        <v>21</v>
      </c>
      <c r="O1482">
        <f t="shared" si="267"/>
        <v>51</v>
      </c>
      <c r="P1482" s="8">
        <f t="shared" si="259"/>
        <v>1.5173611111111112E-2</v>
      </c>
      <c r="Q1482" s="1">
        <f t="shared" si="260"/>
        <v>43194.833333333328</v>
      </c>
      <c r="R1482" t="e">
        <f t="shared" si="261"/>
        <v>#N/A</v>
      </c>
      <c r="S1482" s="1">
        <f t="shared" si="268"/>
        <v>43194.833333333336</v>
      </c>
      <c r="T1482">
        <f t="shared" si="262"/>
        <v>12.8</v>
      </c>
      <c r="U1482">
        <f t="shared" si="263"/>
        <v>0</v>
      </c>
      <c r="V1482" t="b">
        <f t="shared" si="269"/>
        <v>0</v>
      </c>
    </row>
    <row r="1483" spans="1:22" x14ac:dyDescent="0.4">
      <c r="A1483" t="s">
        <v>2197</v>
      </c>
      <c r="B1483" s="1">
        <v>43194.849930555552</v>
      </c>
      <c r="C1483">
        <v>349</v>
      </c>
      <c r="D1483" t="s">
        <v>1394</v>
      </c>
      <c r="E1483">
        <v>1</v>
      </c>
      <c r="F1483" s="1">
        <v>43194.860891203702</v>
      </c>
      <c r="G1483">
        <v>353</v>
      </c>
      <c r="H1483" t="s">
        <v>1171</v>
      </c>
      <c r="I1483">
        <v>2</v>
      </c>
      <c r="J1483">
        <v>15</v>
      </c>
      <c r="K1483">
        <v>2000</v>
      </c>
      <c r="L1483">
        <f t="shared" si="264"/>
        <v>20</v>
      </c>
      <c r="M1483" t="b">
        <f t="shared" si="265"/>
        <v>0</v>
      </c>
      <c r="N1483">
        <f t="shared" si="266"/>
        <v>23</v>
      </c>
      <c r="O1483">
        <f t="shared" si="267"/>
        <v>54</v>
      </c>
      <c r="P1483" s="8">
        <f t="shared" si="259"/>
        <v>1.6597222222222222E-2</v>
      </c>
      <c r="Q1483" s="1">
        <f t="shared" si="260"/>
        <v>43194.833333333328</v>
      </c>
      <c r="R1483" t="e">
        <f t="shared" si="261"/>
        <v>#N/A</v>
      </c>
      <c r="S1483" s="1">
        <f t="shared" si="268"/>
        <v>43194.833333333336</v>
      </c>
      <c r="T1483">
        <f t="shared" si="262"/>
        <v>12.8</v>
      </c>
      <c r="U1483">
        <f t="shared" si="263"/>
        <v>0</v>
      </c>
      <c r="V1483" t="b">
        <f t="shared" si="269"/>
        <v>0</v>
      </c>
    </row>
    <row r="1484" spans="1:22" x14ac:dyDescent="0.4">
      <c r="A1484" t="s">
        <v>2198</v>
      </c>
      <c r="B1484" s="1">
        <v>43194.851446759261</v>
      </c>
      <c r="C1484">
        <v>106</v>
      </c>
      <c r="D1484" t="s">
        <v>227</v>
      </c>
      <c r="E1484">
        <v>3</v>
      </c>
      <c r="F1484" s="1">
        <v>43194.872858796298</v>
      </c>
      <c r="G1484">
        <v>271</v>
      </c>
      <c r="H1484" t="s">
        <v>1482</v>
      </c>
      <c r="I1484">
        <v>8</v>
      </c>
      <c r="J1484">
        <v>29</v>
      </c>
      <c r="K1484">
        <v>4460</v>
      </c>
      <c r="L1484">
        <f t="shared" si="264"/>
        <v>20</v>
      </c>
      <c r="M1484" t="b">
        <f t="shared" si="265"/>
        <v>0</v>
      </c>
      <c r="N1484">
        <f t="shared" si="266"/>
        <v>26</v>
      </c>
      <c r="O1484">
        <f t="shared" si="267"/>
        <v>5</v>
      </c>
      <c r="P1484" s="8">
        <f t="shared" si="259"/>
        <v>1.8113425925925925E-2</v>
      </c>
      <c r="Q1484" s="1">
        <f t="shared" si="260"/>
        <v>43194.833333333336</v>
      </c>
      <c r="R1484">
        <f t="shared" si="261"/>
        <v>12.8</v>
      </c>
      <c r="S1484" s="1">
        <f t="shared" si="268"/>
        <v>43194.833333333336</v>
      </c>
      <c r="T1484">
        <f t="shared" si="262"/>
        <v>12.8</v>
      </c>
      <c r="U1484">
        <f t="shared" si="263"/>
        <v>0</v>
      </c>
      <c r="V1484" t="b">
        <f t="shared" si="269"/>
        <v>0</v>
      </c>
    </row>
    <row r="1485" spans="1:22" x14ac:dyDescent="0.4">
      <c r="A1485" t="s">
        <v>2199</v>
      </c>
      <c r="B1485" s="1">
        <v>43194.853055555555</v>
      </c>
      <c r="C1485">
        <v>316</v>
      </c>
      <c r="D1485" t="s">
        <v>202</v>
      </c>
      <c r="E1485">
        <v>7</v>
      </c>
      <c r="F1485" s="1">
        <v>43194.872499999998</v>
      </c>
      <c r="G1485">
        <v>1302</v>
      </c>
      <c r="H1485" t="s">
        <v>1044</v>
      </c>
      <c r="I1485">
        <v>4</v>
      </c>
      <c r="J1485">
        <v>26</v>
      </c>
      <c r="K1485">
        <v>4160</v>
      </c>
      <c r="L1485">
        <f t="shared" si="264"/>
        <v>20</v>
      </c>
      <c r="M1485" t="b">
        <f t="shared" si="265"/>
        <v>0</v>
      </c>
      <c r="N1485">
        <f t="shared" si="266"/>
        <v>28</v>
      </c>
      <c r="O1485">
        <f t="shared" si="267"/>
        <v>24</v>
      </c>
      <c r="P1485" s="8">
        <f t="shared" si="259"/>
        <v>1.9722222222222221E-2</v>
      </c>
      <c r="Q1485" s="1">
        <f t="shared" si="260"/>
        <v>43194.833333333336</v>
      </c>
      <c r="R1485">
        <f t="shared" si="261"/>
        <v>12.8</v>
      </c>
      <c r="S1485" s="1">
        <f t="shared" si="268"/>
        <v>43194.833333333336</v>
      </c>
      <c r="T1485">
        <f t="shared" si="262"/>
        <v>12.8</v>
      </c>
      <c r="U1485">
        <f t="shared" si="263"/>
        <v>0</v>
      </c>
      <c r="V1485" t="b">
        <f t="shared" si="269"/>
        <v>0</v>
      </c>
    </row>
    <row r="1486" spans="1:22" x14ac:dyDescent="0.4">
      <c r="A1486" t="s">
        <v>1881</v>
      </c>
      <c r="B1486" s="1">
        <v>43194.854861111111</v>
      </c>
      <c r="C1486">
        <v>3509</v>
      </c>
      <c r="D1486" t="s">
        <v>277</v>
      </c>
      <c r="E1486">
        <v>18</v>
      </c>
      <c r="F1486" s="1">
        <v>43194.893229166664</v>
      </c>
      <c r="G1486">
        <v>1208</v>
      </c>
      <c r="H1486" t="s">
        <v>113</v>
      </c>
      <c r="I1486">
        <v>10</v>
      </c>
      <c r="J1486">
        <v>54</v>
      </c>
      <c r="K1486">
        <v>7300</v>
      </c>
      <c r="L1486">
        <f t="shared" si="264"/>
        <v>20</v>
      </c>
      <c r="M1486" t="b">
        <f t="shared" si="265"/>
        <v>0</v>
      </c>
      <c r="N1486">
        <f t="shared" si="266"/>
        <v>31</v>
      </c>
      <c r="O1486">
        <f t="shared" si="267"/>
        <v>0</v>
      </c>
      <c r="P1486" s="8">
        <f t="shared" si="259"/>
        <v>2.1527777777777781E-2</v>
      </c>
      <c r="Q1486" s="1">
        <f t="shared" si="260"/>
        <v>43194.833333333336</v>
      </c>
      <c r="R1486">
        <f t="shared" si="261"/>
        <v>12.8</v>
      </c>
      <c r="S1486" s="1">
        <f t="shared" si="268"/>
        <v>43194.833333333336</v>
      </c>
      <c r="T1486">
        <f t="shared" si="262"/>
        <v>12.8</v>
      </c>
      <c r="U1486">
        <f t="shared" si="263"/>
        <v>0</v>
      </c>
      <c r="V1486" t="b">
        <f t="shared" si="269"/>
        <v>0</v>
      </c>
    </row>
    <row r="1487" spans="1:22" x14ac:dyDescent="0.4">
      <c r="A1487" t="s">
        <v>2200</v>
      </c>
      <c r="B1487" s="1">
        <v>43194.856793981482</v>
      </c>
      <c r="C1487">
        <v>1663</v>
      </c>
      <c r="D1487" t="s">
        <v>1019</v>
      </c>
      <c r="E1487">
        <v>3</v>
      </c>
      <c r="F1487" s="1">
        <v>43194.905775462961</v>
      </c>
      <c r="G1487">
        <v>1511</v>
      </c>
      <c r="H1487" t="s">
        <v>2201</v>
      </c>
      <c r="I1487">
        <v>1</v>
      </c>
      <c r="J1487">
        <v>70</v>
      </c>
      <c r="K1487">
        <v>5540</v>
      </c>
      <c r="L1487">
        <f t="shared" si="264"/>
        <v>20</v>
      </c>
      <c r="M1487" t="b">
        <f t="shared" si="265"/>
        <v>0</v>
      </c>
      <c r="N1487">
        <f t="shared" si="266"/>
        <v>33</v>
      </c>
      <c r="O1487">
        <f t="shared" si="267"/>
        <v>47</v>
      </c>
      <c r="P1487" s="8">
        <f t="shared" si="259"/>
        <v>2.3460648148148147E-2</v>
      </c>
      <c r="Q1487" s="1">
        <f t="shared" si="260"/>
        <v>43194.833333333336</v>
      </c>
      <c r="R1487">
        <f t="shared" si="261"/>
        <v>12.8</v>
      </c>
      <c r="S1487" s="1">
        <f t="shared" si="268"/>
        <v>43194.833333333336</v>
      </c>
      <c r="T1487">
        <f t="shared" si="262"/>
        <v>12.8</v>
      </c>
      <c r="U1487">
        <f t="shared" si="263"/>
        <v>0</v>
      </c>
      <c r="V1487" t="b">
        <f t="shared" si="269"/>
        <v>0</v>
      </c>
    </row>
    <row r="1488" spans="1:22" x14ac:dyDescent="0.4">
      <c r="A1488" t="s">
        <v>2202</v>
      </c>
      <c r="B1488" s="1">
        <v>43194.858101851853</v>
      </c>
      <c r="C1488">
        <v>1514</v>
      </c>
      <c r="D1488" t="s">
        <v>1361</v>
      </c>
      <c r="E1488">
        <v>10</v>
      </c>
      <c r="F1488" s="1">
        <v>43194.882604166669</v>
      </c>
      <c r="G1488">
        <v>1616</v>
      </c>
      <c r="H1488" t="s">
        <v>116</v>
      </c>
      <c r="I1488">
        <v>10</v>
      </c>
      <c r="J1488">
        <v>34</v>
      </c>
      <c r="K1488">
        <v>5700</v>
      </c>
      <c r="L1488">
        <f t="shared" si="264"/>
        <v>20</v>
      </c>
      <c r="M1488" t="b">
        <f t="shared" si="265"/>
        <v>0</v>
      </c>
      <c r="N1488">
        <f t="shared" si="266"/>
        <v>35</v>
      </c>
      <c r="O1488">
        <f t="shared" si="267"/>
        <v>40</v>
      </c>
      <c r="P1488" s="8">
        <f t="shared" ref="P1488:P1551" si="270">TIME(0,MINUTE(B1488),SECOND(B1488))</f>
        <v>2.476851851851852E-2</v>
      </c>
      <c r="Q1488" s="1">
        <f t="shared" ref="Q1488:Q1551" si="271">B1488-P1488</f>
        <v>43194.833333333336</v>
      </c>
      <c r="R1488">
        <f t="shared" si="261"/>
        <v>12.8</v>
      </c>
      <c r="S1488" s="1">
        <f t="shared" si="268"/>
        <v>43194.833333333336</v>
      </c>
      <c r="T1488">
        <f t="shared" si="262"/>
        <v>12.8</v>
      </c>
      <c r="U1488">
        <f t="shared" si="263"/>
        <v>0</v>
      </c>
      <c r="V1488" t="b">
        <f t="shared" si="269"/>
        <v>0</v>
      </c>
    </row>
    <row r="1489" spans="1:22" x14ac:dyDescent="0.4">
      <c r="A1489" t="s">
        <v>2203</v>
      </c>
      <c r="B1489" s="1">
        <v>43194.859513888892</v>
      </c>
      <c r="C1489">
        <v>559</v>
      </c>
      <c r="D1489" t="s">
        <v>1855</v>
      </c>
      <c r="E1489">
        <v>3</v>
      </c>
      <c r="F1489" s="1">
        <v>43194.875879629632</v>
      </c>
      <c r="G1489">
        <v>514</v>
      </c>
      <c r="H1489" t="s">
        <v>752</v>
      </c>
      <c r="I1489">
        <v>3</v>
      </c>
      <c r="J1489">
        <v>22</v>
      </c>
      <c r="K1489">
        <v>3570</v>
      </c>
      <c r="L1489">
        <f t="shared" si="264"/>
        <v>20</v>
      </c>
      <c r="M1489" t="b">
        <f t="shared" si="265"/>
        <v>0</v>
      </c>
      <c r="N1489">
        <f t="shared" si="266"/>
        <v>37</v>
      </c>
      <c r="O1489">
        <f t="shared" si="267"/>
        <v>42</v>
      </c>
      <c r="P1489" s="8">
        <f t="shared" si="270"/>
        <v>2.6180555555555558E-2</v>
      </c>
      <c r="Q1489" s="1">
        <f t="shared" si="271"/>
        <v>43194.833333333336</v>
      </c>
      <c r="R1489">
        <f t="shared" si="261"/>
        <v>12.8</v>
      </c>
      <c r="S1489" s="1">
        <f t="shared" si="268"/>
        <v>43194.833333333336</v>
      </c>
      <c r="T1489">
        <f t="shared" si="262"/>
        <v>12.8</v>
      </c>
      <c r="U1489">
        <f t="shared" si="263"/>
        <v>0</v>
      </c>
      <c r="V1489" t="b">
        <f t="shared" si="269"/>
        <v>0</v>
      </c>
    </row>
    <row r="1490" spans="1:22" x14ac:dyDescent="0.4">
      <c r="A1490" t="s">
        <v>2204</v>
      </c>
      <c r="B1490" s="1">
        <v>43194.86109953704</v>
      </c>
      <c r="C1490">
        <v>247</v>
      </c>
      <c r="D1490" t="s">
        <v>617</v>
      </c>
      <c r="E1490">
        <v>1</v>
      </c>
      <c r="F1490" s="1">
        <v>43194.930578703701</v>
      </c>
      <c r="G1490">
        <v>272</v>
      </c>
      <c r="H1490" t="s">
        <v>1722</v>
      </c>
      <c r="I1490">
        <v>10</v>
      </c>
      <c r="J1490">
        <v>90</v>
      </c>
      <c r="K1490">
        <v>7040</v>
      </c>
      <c r="L1490">
        <f t="shared" si="264"/>
        <v>20</v>
      </c>
      <c r="M1490" t="b">
        <f t="shared" si="265"/>
        <v>0</v>
      </c>
      <c r="N1490">
        <f t="shared" si="266"/>
        <v>39</v>
      </c>
      <c r="O1490">
        <f t="shared" si="267"/>
        <v>59</v>
      </c>
      <c r="P1490" s="8">
        <f t="shared" si="270"/>
        <v>2.7766203703703706E-2</v>
      </c>
      <c r="Q1490" s="1">
        <f t="shared" si="271"/>
        <v>43194.833333333336</v>
      </c>
      <c r="R1490">
        <f t="shared" si="261"/>
        <v>12.8</v>
      </c>
      <c r="S1490" s="1">
        <f t="shared" si="268"/>
        <v>43194.833333333336</v>
      </c>
      <c r="T1490">
        <f t="shared" si="262"/>
        <v>12.8</v>
      </c>
      <c r="U1490">
        <f t="shared" si="263"/>
        <v>0</v>
      </c>
      <c r="V1490" t="b">
        <f t="shared" si="269"/>
        <v>0</v>
      </c>
    </row>
    <row r="1491" spans="1:22" x14ac:dyDescent="0.4">
      <c r="A1491" t="s">
        <v>2205</v>
      </c>
      <c r="B1491" s="1">
        <v>43194.862546296295</v>
      </c>
      <c r="C1491">
        <v>2016</v>
      </c>
      <c r="D1491" t="s">
        <v>275</v>
      </c>
      <c r="E1491">
        <v>8</v>
      </c>
      <c r="F1491" s="1">
        <v>43194.912731481483</v>
      </c>
      <c r="G1491">
        <v>2009</v>
      </c>
      <c r="H1491" t="s">
        <v>1686</v>
      </c>
      <c r="I1491">
        <v>7</v>
      </c>
      <c r="J1491">
        <v>71</v>
      </c>
      <c r="K1491">
        <v>5050</v>
      </c>
      <c r="L1491">
        <f t="shared" si="264"/>
        <v>20</v>
      </c>
      <c r="M1491" t="b">
        <f t="shared" si="265"/>
        <v>0</v>
      </c>
      <c r="N1491">
        <f t="shared" si="266"/>
        <v>42</v>
      </c>
      <c r="O1491">
        <f t="shared" si="267"/>
        <v>4</v>
      </c>
      <c r="P1491" s="8">
        <f t="shared" si="270"/>
        <v>2.9212962962962965E-2</v>
      </c>
      <c r="Q1491" s="1">
        <f t="shared" si="271"/>
        <v>43194.833333333336</v>
      </c>
      <c r="R1491">
        <f t="shared" si="261"/>
        <v>12.8</v>
      </c>
      <c r="S1491" s="1">
        <f t="shared" si="268"/>
        <v>43194.833333333336</v>
      </c>
      <c r="T1491">
        <f t="shared" si="262"/>
        <v>12.8</v>
      </c>
      <c r="U1491">
        <f t="shared" si="263"/>
        <v>0</v>
      </c>
      <c r="V1491" t="b">
        <f t="shared" si="269"/>
        <v>0</v>
      </c>
    </row>
    <row r="1492" spans="1:22" x14ac:dyDescent="0.4">
      <c r="A1492" t="s">
        <v>2206</v>
      </c>
      <c r="B1492" s="1">
        <v>43194.86414351852</v>
      </c>
      <c r="C1492">
        <v>239</v>
      </c>
      <c r="D1492" t="s">
        <v>697</v>
      </c>
      <c r="E1492">
        <v>6</v>
      </c>
      <c r="F1492" s="1">
        <v>43194.909085648149</v>
      </c>
      <c r="G1492">
        <v>2108</v>
      </c>
      <c r="H1492" t="s">
        <v>336</v>
      </c>
      <c r="I1492">
        <v>2</v>
      </c>
      <c r="J1492">
        <v>64</v>
      </c>
      <c r="K1492">
        <v>11090</v>
      </c>
      <c r="L1492">
        <f t="shared" si="264"/>
        <v>20</v>
      </c>
      <c r="M1492" t="b">
        <f t="shared" si="265"/>
        <v>0</v>
      </c>
      <c r="N1492">
        <f t="shared" si="266"/>
        <v>44</v>
      </c>
      <c r="O1492">
        <f t="shared" si="267"/>
        <v>22</v>
      </c>
      <c r="P1492" s="8">
        <f t="shared" si="270"/>
        <v>3.0810185185185187E-2</v>
      </c>
      <c r="Q1492" s="1">
        <f t="shared" si="271"/>
        <v>43194.833333333336</v>
      </c>
      <c r="R1492">
        <f t="shared" si="261"/>
        <v>12.8</v>
      </c>
      <c r="S1492" s="1">
        <f t="shared" si="268"/>
        <v>43194.833333333336</v>
      </c>
      <c r="T1492">
        <f t="shared" si="262"/>
        <v>12.8</v>
      </c>
      <c r="U1492">
        <f t="shared" si="263"/>
        <v>0</v>
      </c>
      <c r="V1492" t="b">
        <f t="shared" si="269"/>
        <v>0</v>
      </c>
    </row>
    <row r="1493" spans="1:22" x14ac:dyDescent="0.4">
      <c r="A1493" t="s">
        <v>2207</v>
      </c>
      <c r="B1493" s="1">
        <v>43194.86577546296</v>
      </c>
      <c r="C1493">
        <v>1111</v>
      </c>
      <c r="D1493" t="s">
        <v>2208</v>
      </c>
      <c r="E1493">
        <v>3</v>
      </c>
      <c r="F1493" s="1">
        <v>43194.874050925922</v>
      </c>
      <c r="G1493">
        <v>1117</v>
      </c>
      <c r="H1493" t="s">
        <v>743</v>
      </c>
      <c r="I1493">
        <v>7</v>
      </c>
      <c r="J1493">
        <v>11</v>
      </c>
      <c r="K1493">
        <v>2340</v>
      </c>
      <c r="L1493">
        <f t="shared" si="264"/>
        <v>20</v>
      </c>
      <c r="M1493" t="b">
        <f t="shared" si="265"/>
        <v>0</v>
      </c>
      <c r="N1493">
        <f t="shared" si="266"/>
        <v>46</v>
      </c>
      <c r="O1493">
        <f t="shared" si="267"/>
        <v>43</v>
      </c>
      <c r="P1493" s="8">
        <f t="shared" si="270"/>
        <v>3.2442129629629633E-2</v>
      </c>
      <c r="Q1493" s="1">
        <f t="shared" si="271"/>
        <v>43194.833333333328</v>
      </c>
      <c r="R1493" t="e">
        <f t="shared" si="261"/>
        <v>#N/A</v>
      </c>
      <c r="S1493" s="1">
        <f t="shared" si="268"/>
        <v>43194.833333333336</v>
      </c>
      <c r="T1493">
        <f t="shared" si="262"/>
        <v>12.8</v>
      </c>
      <c r="U1493">
        <f t="shared" si="263"/>
        <v>0</v>
      </c>
      <c r="V1493" t="b">
        <f t="shared" si="269"/>
        <v>0</v>
      </c>
    </row>
    <row r="1494" spans="1:22" x14ac:dyDescent="0.4">
      <c r="A1494" t="s">
        <v>2209</v>
      </c>
      <c r="B1494" s="1">
        <v>43194.867511574077</v>
      </c>
      <c r="C1494">
        <v>3504</v>
      </c>
      <c r="D1494" t="s">
        <v>1662</v>
      </c>
      <c r="E1494">
        <v>6</v>
      </c>
      <c r="F1494" s="1">
        <v>43194.873819444445</v>
      </c>
      <c r="G1494">
        <v>591</v>
      </c>
      <c r="H1494" t="s">
        <v>2119</v>
      </c>
      <c r="I1494">
        <v>2</v>
      </c>
      <c r="J1494">
        <v>8</v>
      </c>
      <c r="K1494">
        <v>1230</v>
      </c>
      <c r="L1494">
        <f t="shared" si="264"/>
        <v>20</v>
      </c>
      <c r="M1494" t="b">
        <f t="shared" si="265"/>
        <v>0</v>
      </c>
      <c r="N1494">
        <f t="shared" si="266"/>
        <v>49</v>
      </c>
      <c r="O1494">
        <f t="shared" si="267"/>
        <v>13</v>
      </c>
      <c r="P1494" s="8">
        <f t="shared" si="270"/>
        <v>3.4178240740740738E-2</v>
      </c>
      <c r="Q1494" s="1">
        <f t="shared" si="271"/>
        <v>43194.833333333336</v>
      </c>
      <c r="R1494">
        <f t="shared" si="261"/>
        <v>12.8</v>
      </c>
      <c r="S1494" s="1">
        <f t="shared" si="268"/>
        <v>43194.833333333336</v>
      </c>
      <c r="T1494">
        <f t="shared" si="262"/>
        <v>12.8</v>
      </c>
      <c r="U1494">
        <f t="shared" si="263"/>
        <v>0</v>
      </c>
      <c r="V1494" t="b">
        <f t="shared" si="269"/>
        <v>0</v>
      </c>
    </row>
    <row r="1495" spans="1:22" x14ac:dyDescent="0.4">
      <c r="A1495" t="s">
        <v>1915</v>
      </c>
      <c r="B1495" s="1">
        <v>43194.869270833333</v>
      </c>
      <c r="C1495">
        <v>272</v>
      </c>
      <c r="D1495" t="s">
        <v>1722</v>
      </c>
      <c r="E1495">
        <v>2</v>
      </c>
      <c r="F1495" s="1">
        <v>43194.910486111112</v>
      </c>
      <c r="G1495">
        <v>272</v>
      </c>
      <c r="H1495" t="s">
        <v>1722</v>
      </c>
      <c r="I1495">
        <v>8</v>
      </c>
      <c r="J1495">
        <v>57</v>
      </c>
      <c r="K1495">
        <v>8950</v>
      </c>
      <c r="L1495">
        <f t="shared" si="264"/>
        <v>20</v>
      </c>
      <c r="M1495" t="b">
        <f t="shared" si="265"/>
        <v>0</v>
      </c>
      <c r="N1495">
        <f t="shared" si="266"/>
        <v>51</v>
      </c>
      <c r="O1495">
        <f t="shared" si="267"/>
        <v>45</v>
      </c>
      <c r="P1495" s="8">
        <f t="shared" si="270"/>
        <v>3.5937500000000004E-2</v>
      </c>
      <c r="Q1495" s="1">
        <f t="shared" si="271"/>
        <v>43194.833333333336</v>
      </c>
      <c r="R1495">
        <f t="shared" si="261"/>
        <v>12.8</v>
      </c>
      <c r="S1495" s="1">
        <f t="shared" si="268"/>
        <v>43194.833333333336</v>
      </c>
      <c r="T1495">
        <f t="shared" si="262"/>
        <v>12.8</v>
      </c>
      <c r="U1495">
        <f t="shared" si="263"/>
        <v>0</v>
      </c>
      <c r="V1495" t="b">
        <f t="shared" si="269"/>
        <v>0</v>
      </c>
    </row>
    <row r="1496" spans="1:22" x14ac:dyDescent="0.4">
      <c r="A1496" t="s">
        <v>2210</v>
      </c>
      <c r="B1496" s="1">
        <v>43194.87091435185</v>
      </c>
      <c r="C1496">
        <v>1209</v>
      </c>
      <c r="D1496" t="s">
        <v>211</v>
      </c>
      <c r="E1496">
        <v>12</v>
      </c>
      <c r="F1496" s="1">
        <v>43194.879837962966</v>
      </c>
      <c r="G1496">
        <v>1248</v>
      </c>
      <c r="H1496" t="s">
        <v>854</v>
      </c>
      <c r="I1496">
        <v>7</v>
      </c>
      <c r="J1496">
        <v>12</v>
      </c>
      <c r="K1496">
        <v>1740</v>
      </c>
      <c r="L1496">
        <f t="shared" si="264"/>
        <v>20</v>
      </c>
      <c r="M1496" t="b">
        <f t="shared" si="265"/>
        <v>0</v>
      </c>
      <c r="N1496">
        <f t="shared" si="266"/>
        <v>54</v>
      </c>
      <c r="O1496">
        <f t="shared" si="267"/>
        <v>7</v>
      </c>
      <c r="P1496" s="8">
        <f t="shared" si="270"/>
        <v>3.7581018518518521E-2</v>
      </c>
      <c r="Q1496" s="1">
        <f t="shared" si="271"/>
        <v>43194.833333333328</v>
      </c>
      <c r="R1496" t="e">
        <f t="shared" si="261"/>
        <v>#N/A</v>
      </c>
      <c r="S1496" s="1">
        <f t="shared" si="268"/>
        <v>43194.833333333336</v>
      </c>
      <c r="T1496">
        <f t="shared" si="262"/>
        <v>12.8</v>
      </c>
      <c r="U1496">
        <f t="shared" si="263"/>
        <v>0</v>
      </c>
      <c r="V1496" t="b">
        <f t="shared" si="269"/>
        <v>0</v>
      </c>
    </row>
    <row r="1497" spans="1:22" x14ac:dyDescent="0.4">
      <c r="A1497" t="s">
        <v>2211</v>
      </c>
      <c r="B1497" s="1">
        <v>43194.872361111113</v>
      </c>
      <c r="C1497">
        <v>150</v>
      </c>
      <c r="D1497" t="s">
        <v>39</v>
      </c>
      <c r="E1497">
        <v>5</v>
      </c>
      <c r="F1497" s="1">
        <v>43194.893194444441</v>
      </c>
      <c r="G1497">
        <v>3101</v>
      </c>
      <c r="H1497" t="s">
        <v>1968</v>
      </c>
      <c r="I1497">
        <v>4</v>
      </c>
      <c r="J1497">
        <v>29</v>
      </c>
      <c r="K1497">
        <v>4000</v>
      </c>
      <c r="L1497">
        <f t="shared" si="264"/>
        <v>20</v>
      </c>
      <c r="M1497" t="b">
        <f t="shared" si="265"/>
        <v>0</v>
      </c>
      <c r="N1497">
        <f t="shared" si="266"/>
        <v>56</v>
      </c>
      <c r="O1497">
        <f t="shared" si="267"/>
        <v>12</v>
      </c>
      <c r="P1497" s="8">
        <f t="shared" si="270"/>
        <v>3.9027777777777779E-2</v>
      </c>
      <c r="Q1497" s="1">
        <f t="shared" si="271"/>
        <v>43194.833333333336</v>
      </c>
      <c r="R1497">
        <f t="shared" si="261"/>
        <v>12.8</v>
      </c>
      <c r="S1497" s="1">
        <f t="shared" si="268"/>
        <v>43194.833333333336</v>
      </c>
      <c r="T1497">
        <f t="shared" si="262"/>
        <v>12.8</v>
      </c>
      <c r="U1497">
        <f t="shared" si="263"/>
        <v>0</v>
      </c>
      <c r="V1497" t="b">
        <f t="shared" si="269"/>
        <v>0</v>
      </c>
    </row>
    <row r="1498" spans="1:22" x14ac:dyDescent="0.4">
      <c r="A1498" t="s">
        <v>2212</v>
      </c>
      <c r="B1498" s="1">
        <v>43194.873784722222</v>
      </c>
      <c r="C1498">
        <v>1602</v>
      </c>
      <c r="D1498" t="s">
        <v>1059</v>
      </c>
      <c r="E1498">
        <v>9</v>
      </c>
      <c r="F1498" s="1">
        <v>43194.882800925923</v>
      </c>
      <c r="G1498">
        <v>1610</v>
      </c>
      <c r="H1498" t="s">
        <v>601</v>
      </c>
      <c r="I1498">
        <v>4</v>
      </c>
      <c r="J1498">
        <v>12</v>
      </c>
      <c r="K1498">
        <v>3110</v>
      </c>
      <c r="L1498">
        <f t="shared" si="264"/>
        <v>20</v>
      </c>
      <c r="M1498" t="b">
        <f t="shared" si="265"/>
        <v>0</v>
      </c>
      <c r="N1498">
        <f t="shared" si="266"/>
        <v>58</v>
      </c>
      <c r="O1498">
        <f t="shared" si="267"/>
        <v>15</v>
      </c>
      <c r="P1498" s="8">
        <f t="shared" si="270"/>
        <v>4.0451388888888891E-2</v>
      </c>
      <c r="Q1498" s="1">
        <f t="shared" si="271"/>
        <v>43194.833333333336</v>
      </c>
      <c r="R1498">
        <f t="shared" si="261"/>
        <v>12.8</v>
      </c>
      <c r="S1498" s="1">
        <f t="shared" si="268"/>
        <v>43194.833333333336</v>
      </c>
      <c r="T1498">
        <f t="shared" si="262"/>
        <v>12.8</v>
      </c>
      <c r="U1498">
        <f t="shared" si="263"/>
        <v>0</v>
      </c>
      <c r="V1498" t="b">
        <f t="shared" si="269"/>
        <v>0</v>
      </c>
    </row>
    <row r="1499" spans="1:22" x14ac:dyDescent="0.4">
      <c r="A1499" t="s">
        <v>2213</v>
      </c>
      <c r="B1499" s="1">
        <v>43194.875416666669</v>
      </c>
      <c r="C1499">
        <v>525</v>
      </c>
      <c r="D1499" t="s">
        <v>484</v>
      </c>
      <c r="E1499">
        <v>20</v>
      </c>
      <c r="F1499" s="1">
        <v>43194.879976851851</v>
      </c>
      <c r="G1499">
        <v>521</v>
      </c>
      <c r="H1499" t="s">
        <v>222</v>
      </c>
      <c r="I1499">
        <v>14</v>
      </c>
      <c r="J1499">
        <v>5</v>
      </c>
      <c r="K1499">
        <v>830</v>
      </c>
      <c r="L1499">
        <f t="shared" si="264"/>
        <v>21</v>
      </c>
      <c r="M1499" t="b">
        <f t="shared" si="265"/>
        <v>0</v>
      </c>
      <c r="N1499">
        <f t="shared" si="266"/>
        <v>0</v>
      </c>
      <c r="O1499">
        <f t="shared" si="267"/>
        <v>36</v>
      </c>
      <c r="P1499" s="8">
        <f t="shared" si="270"/>
        <v>4.1666666666666669E-4</v>
      </c>
      <c r="Q1499" s="1">
        <f t="shared" si="271"/>
        <v>43194.875</v>
      </c>
      <c r="R1499">
        <f t="shared" si="261"/>
        <v>11.8</v>
      </c>
      <c r="S1499" s="1">
        <f t="shared" si="268"/>
        <v>43194.875</v>
      </c>
      <c r="T1499">
        <f t="shared" si="262"/>
        <v>11.8</v>
      </c>
      <c r="U1499">
        <f t="shared" si="263"/>
        <v>0</v>
      </c>
      <c r="V1499" t="b">
        <f t="shared" si="269"/>
        <v>0</v>
      </c>
    </row>
    <row r="1500" spans="1:22" x14ac:dyDescent="0.4">
      <c r="A1500" t="s">
        <v>2214</v>
      </c>
      <c r="B1500" s="1">
        <v>43194.876875000002</v>
      </c>
      <c r="C1500">
        <v>571</v>
      </c>
      <c r="D1500" t="s">
        <v>872</v>
      </c>
      <c r="E1500">
        <v>3</v>
      </c>
      <c r="F1500" s="1">
        <v>43194.897060185183</v>
      </c>
      <c r="G1500">
        <v>1426</v>
      </c>
      <c r="H1500" t="s">
        <v>2215</v>
      </c>
      <c r="I1500">
        <v>14</v>
      </c>
      <c r="J1500">
        <v>28</v>
      </c>
      <c r="K1500">
        <v>3560</v>
      </c>
      <c r="L1500">
        <f t="shared" si="264"/>
        <v>21</v>
      </c>
      <c r="M1500" t="b">
        <f t="shared" si="265"/>
        <v>0</v>
      </c>
      <c r="N1500">
        <f t="shared" si="266"/>
        <v>2</v>
      </c>
      <c r="O1500">
        <f t="shared" si="267"/>
        <v>42</v>
      </c>
      <c r="P1500" s="8">
        <f t="shared" si="270"/>
        <v>1.8750000000000001E-3</v>
      </c>
      <c r="Q1500" s="1">
        <f t="shared" si="271"/>
        <v>43194.875</v>
      </c>
      <c r="R1500">
        <f t="shared" si="261"/>
        <v>11.8</v>
      </c>
      <c r="S1500" s="1">
        <f t="shared" si="268"/>
        <v>43194.875</v>
      </c>
      <c r="T1500">
        <f t="shared" si="262"/>
        <v>11.8</v>
      </c>
      <c r="U1500">
        <f t="shared" si="263"/>
        <v>0</v>
      </c>
      <c r="V1500" t="b">
        <f t="shared" si="269"/>
        <v>0</v>
      </c>
    </row>
    <row r="1501" spans="1:22" x14ac:dyDescent="0.4">
      <c r="A1501" t="s">
        <v>2216</v>
      </c>
      <c r="B1501" s="1">
        <v>43194.878460648149</v>
      </c>
      <c r="C1501">
        <v>1529</v>
      </c>
      <c r="D1501" t="s">
        <v>2217</v>
      </c>
      <c r="E1501">
        <v>14</v>
      </c>
      <c r="F1501" s="1">
        <v>43194.885254629633</v>
      </c>
      <c r="G1501">
        <v>1520</v>
      </c>
      <c r="H1501" t="s">
        <v>140</v>
      </c>
      <c r="I1501">
        <v>4</v>
      </c>
      <c r="J1501">
        <v>9</v>
      </c>
      <c r="K1501">
        <v>1240</v>
      </c>
      <c r="L1501">
        <f t="shared" si="264"/>
        <v>21</v>
      </c>
      <c r="M1501" t="b">
        <f t="shared" si="265"/>
        <v>0</v>
      </c>
      <c r="N1501">
        <f t="shared" si="266"/>
        <v>4</v>
      </c>
      <c r="O1501">
        <f t="shared" si="267"/>
        <v>59</v>
      </c>
      <c r="P1501" s="8">
        <f t="shared" si="270"/>
        <v>3.4606481481481485E-3</v>
      </c>
      <c r="Q1501" s="1">
        <f t="shared" si="271"/>
        <v>43194.875</v>
      </c>
      <c r="R1501">
        <f t="shared" si="261"/>
        <v>11.8</v>
      </c>
      <c r="S1501" s="1">
        <f t="shared" si="268"/>
        <v>43194.875</v>
      </c>
      <c r="T1501">
        <f t="shared" si="262"/>
        <v>11.8</v>
      </c>
      <c r="U1501">
        <f t="shared" si="263"/>
        <v>0</v>
      </c>
      <c r="V1501" t="b">
        <f t="shared" si="269"/>
        <v>0</v>
      </c>
    </row>
    <row r="1502" spans="1:22" x14ac:dyDescent="0.4">
      <c r="A1502" t="s">
        <v>2218</v>
      </c>
      <c r="B1502" s="1">
        <v>43194.879999999997</v>
      </c>
      <c r="C1502">
        <v>2259</v>
      </c>
      <c r="D1502" t="s">
        <v>188</v>
      </c>
      <c r="E1502">
        <v>5</v>
      </c>
      <c r="F1502" s="1">
        <v>43194.91265046296</v>
      </c>
      <c r="G1502">
        <v>248</v>
      </c>
      <c r="H1502" t="s">
        <v>923</v>
      </c>
      <c r="I1502">
        <v>4</v>
      </c>
      <c r="J1502">
        <v>45</v>
      </c>
      <c r="K1502">
        <v>10010</v>
      </c>
      <c r="L1502">
        <f t="shared" si="264"/>
        <v>21</v>
      </c>
      <c r="M1502" t="b">
        <f t="shared" si="265"/>
        <v>0</v>
      </c>
      <c r="N1502">
        <f t="shared" si="266"/>
        <v>7</v>
      </c>
      <c r="O1502">
        <f t="shared" si="267"/>
        <v>12</v>
      </c>
      <c r="P1502" s="8">
        <f t="shared" si="270"/>
        <v>5.0000000000000001E-3</v>
      </c>
      <c r="Q1502" s="1">
        <f t="shared" si="271"/>
        <v>43194.875</v>
      </c>
      <c r="R1502">
        <f t="shared" si="261"/>
        <v>11.8</v>
      </c>
      <c r="S1502" s="1">
        <f t="shared" si="268"/>
        <v>43194.875</v>
      </c>
      <c r="T1502">
        <f t="shared" si="262"/>
        <v>11.8</v>
      </c>
      <c r="U1502">
        <f t="shared" si="263"/>
        <v>0</v>
      </c>
      <c r="V1502" t="b">
        <f t="shared" si="269"/>
        <v>0</v>
      </c>
    </row>
    <row r="1503" spans="1:22" x14ac:dyDescent="0.4">
      <c r="A1503" t="s">
        <v>2219</v>
      </c>
      <c r="B1503" s="1">
        <v>43194.881493055553</v>
      </c>
      <c r="C1503">
        <v>1535</v>
      </c>
      <c r="D1503" t="s">
        <v>120</v>
      </c>
      <c r="E1503">
        <v>7</v>
      </c>
      <c r="F1503" s="1">
        <v>43194.893773148149</v>
      </c>
      <c r="G1503">
        <v>1702</v>
      </c>
      <c r="H1503" t="s">
        <v>139</v>
      </c>
      <c r="I1503">
        <v>2</v>
      </c>
      <c r="J1503">
        <v>17</v>
      </c>
      <c r="K1503">
        <v>3170</v>
      </c>
      <c r="L1503">
        <f t="shared" si="264"/>
        <v>21</v>
      </c>
      <c r="M1503" t="b">
        <f t="shared" si="265"/>
        <v>0</v>
      </c>
      <c r="N1503">
        <f t="shared" si="266"/>
        <v>9</v>
      </c>
      <c r="O1503">
        <f t="shared" si="267"/>
        <v>21</v>
      </c>
      <c r="P1503" s="8">
        <f t="shared" si="270"/>
        <v>6.4930555555555549E-3</v>
      </c>
      <c r="Q1503" s="1">
        <f t="shared" si="271"/>
        <v>43194.875</v>
      </c>
      <c r="R1503">
        <f t="shared" si="261"/>
        <v>11.8</v>
      </c>
      <c r="S1503" s="1">
        <f t="shared" si="268"/>
        <v>43194.875</v>
      </c>
      <c r="T1503">
        <f t="shared" si="262"/>
        <v>11.8</v>
      </c>
      <c r="U1503">
        <f t="shared" si="263"/>
        <v>0</v>
      </c>
      <c r="V1503" t="b">
        <f t="shared" si="269"/>
        <v>0</v>
      </c>
    </row>
    <row r="1504" spans="1:22" x14ac:dyDescent="0.4">
      <c r="A1504" t="s">
        <v>2220</v>
      </c>
      <c r="B1504" s="1">
        <v>43194.883055555554</v>
      </c>
      <c r="C1504">
        <v>818</v>
      </c>
      <c r="D1504" t="s">
        <v>785</v>
      </c>
      <c r="E1504">
        <v>11</v>
      </c>
      <c r="F1504" s="1">
        <v>43194.887488425928</v>
      </c>
      <c r="G1504">
        <v>807</v>
      </c>
      <c r="H1504" t="s">
        <v>820</v>
      </c>
      <c r="I1504">
        <v>6</v>
      </c>
      <c r="J1504">
        <v>6</v>
      </c>
      <c r="K1504">
        <v>1040</v>
      </c>
      <c r="L1504">
        <f t="shared" si="264"/>
        <v>21</v>
      </c>
      <c r="M1504" t="b">
        <f t="shared" si="265"/>
        <v>0</v>
      </c>
      <c r="N1504">
        <f t="shared" si="266"/>
        <v>11</v>
      </c>
      <c r="O1504">
        <f t="shared" si="267"/>
        <v>36</v>
      </c>
      <c r="P1504" s="8">
        <f t="shared" si="270"/>
        <v>8.0555555555555554E-3</v>
      </c>
      <c r="Q1504" s="1">
        <f t="shared" si="271"/>
        <v>43194.875</v>
      </c>
      <c r="R1504">
        <f t="shared" si="261"/>
        <v>11.8</v>
      </c>
      <c r="S1504" s="1">
        <f t="shared" si="268"/>
        <v>43194.875</v>
      </c>
      <c r="T1504">
        <f t="shared" si="262"/>
        <v>11.8</v>
      </c>
      <c r="U1504">
        <f t="shared" si="263"/>
        <v>0</v>
      </c>
      <c r="V1504" t="b">
        <f t="shared" si="269"/>
        <v>0</v>
      </c>
    </row>
    <row r="1505" spans="1:22" x14ac:dyDescent="0.4">
      <c r="A1505" t="s">
        <v>2221</v>
      </c>
      <c r="B1505" s="1">
        <v>43194.884386574071</v>
      </c>
      <c r="C1505">
        <v>334</v>
      </c>
      <c r="D1505" t="s">
        <v>444</v>
      </c>
      <c r="E1505">
        <v>2</v>
      </c>
      <c r="F1505" s="1">
        <v>43194.888425925928</v>
      </c>
      <c r="G1505">
        <v>354</v>
      </c>
      <c r="H1505" t="s">
        <v>362</v>
      </c>
      <c r="I1505">
        <v>7</v>
      </c>
      <c r="J1505">
        <v>5</v>
      </c>
      <c r="K1505">
        <v>1190</v>
      </c>
      <c r="L1505">
        <f t="shared" si="264"/>
        <v>21</v>
      </c>
      <c r="M1505" t="b">
        <f t="shared" si="265"/>
        <v>0</v>
      </c>
      <c r="N1505">
        <f t="shared" si="266"/>
        <v>13</v>
      </c>
      <c r="O1505">
        <f t="shared" si="267"/>
        <v>31</v>
      </c>
      <c r="P1505" s="8">
        <f t="shared" si="270"/>
        <v>9.386574074074075E-3</v>
      </c>
      <c r="Q1505" s="1">
        <f t="shared" si="271"/>
        <v>43194.875</v>
      </c>
      <c r="R1505">
        <f t="shared" si="261"/>
        <v>11.8</v>
      </c>
      <c r="S1505" s="1">
        <f t="shared" si="268"/>
        <v>43194.875</v>
      </c>
      <c r="T1505">
        <f t="shared" si="262"/>
        <v>11.8</v>
      </c>
      <c r="U1505">
        <f t="shared" si="263"/>
        <v>0</v>
      </c>
      <c r="V1505" t="b">
        <f t="shared" si="269"/>
        <v>0</v>
      </c>
    </row>
    <row r="1506" spans="1:22" x14ac:dyDescent="0.4">
      <c r="A1506" t="s">
        <v>2222</v>
      </c>
      <c r="B1506" s="1">
        <v>43194.885810185187</v>
      </c>
      <c r="C1506">
        <v>501</v>
      </c>
      <c r="D1506" t="s">
        <v>44</v>
      </c>
      <c r="E1506">
        <v>9</v>
      </c>
      <c r="F1506" s="1">
        <v>43194.896296296298</v>
      </c>
      <c r="G1506">
        <v>540</v>
      </c>
      <c r="H1506" t="s">
        <v>45</v>
      </c>
      <c r="I1506">
        <v>8</v>
      </c>
      <c r="J1506">
        <v>14</v>
      </c>
      <c r="K1506">
        <v>0</v>
      </c>
      <c r="L1506">
        <f t="shared" si="264"/>
        <v>21</v>
      </c>
      <c r="M1506" t="b">
        <f t="shared" si="265"/>
        <v>0</v>
      </c>
      <c r="N1506">
        <f t="shared" si="266"/>
        <v>15</v>
      </c>
      <c r="O1506">
        <f t="shared" si="267"/>
        <v>34</v>
      </c>
      <c r="P1506" s="8">
        <f t="shared" si="270"/>
        <v>1.0810185185185185E-2</v>
      </c>
      <c r="Q1506" s="1">
        <f t="shared" si="271"/>
        <v>43194.875</v>
      </c>
      <c r="R1506">
        <f t="shared" si="261"/>
        <v>11.8</v>
      </c>
      <c r="S1506" s="1">
        <f t="shared" si="268"/>
        <v>43194.875</v>
      </c>
      <c r="T1506">
        <f t="shared" si="262"/>
        <v>11.8</v>
      </c>
      <c r="U1506">
        <f t="shared" si="263"/>
        <v>0</v>
      </c>
      <c r="V1506" t="b">
        <f t="shared" si="269"/>
        <v>0</v>
      </c>
    </row>
    <row r="1507" spans="1:22" x14ac:dyDescent="0.4">
      <c r="A1507" t="s">
        <v>1077</v>
      </c>
      <c r="B1507" s="1">
        <v>43194.887499999997</v>
      </c>
      <c r="C1507">
        <v>537</v>
      </c>
      <c r="D1507" t="s">
        <v>1496</v>
      </c>
      <c r="E1507">
        <v>7</v>
      </c>
      <c r="F1507" s="1">
        <v>43194.925729166665</v>
      </c>
      <c r="G1507">
        <v>502</v>
      </c>
      <c r="H1507" t="s">
        <v>318</v>
      </c>
      <c r="I1507">
        <v>15</v>
      </c>
      <c r="J1507">
        <v>54</v>
      </c>
      <c r="K1507">
        <v>8050</v>
      </c>
      <c r="L1507">
        <f t="shared" si="264"/>
        <v>21</v>
      </c>
      <c r="M1507" t="b">
        <f t="shared" si="265"/>
        <v>0</v>
      </c>
      <c r="N1507">
        <f t="shared" si="266"/>
        <v>18</v>
      </c>
      <c r="O1507">
        <f t="shared" si="267"/>
        <v>0</v>
      </c>
      <c r="P1507" s="8">
        <f t="shared" si="270"/>
        <v>1.2499999999999999E-2</v>
      </c>
      <c r="Q1507" s="1">
        <f t="shared" si="271"/>
        <v>43194.875</v>
      </c>
      <c r="R1507">
        <f t="shared" si="261"/>
        <v>11.8</v>
      </c>
      <c r="S1507" s="1">
        <f t="shared" si="268"/>
        <v>43194.875</v>
      </c>
      <c r="T1507">
        <f t="shared" si="262"/>
        <v>11.8</v>
      </c>
      <c r="U1507">
        <f t="shared" si="263"/>
        <v>0</v>
      </c>
      <c r="V1507" t="b">
        <f t="shared" si="269"/>
        <v>0</v>
      </c>
    </row>
    <row r="1508" spans="1:22" x14ac:dyDescent="0.4">
      <c r="A1508" t="s">
        <v>2223</v>
      </c>
      <c r="B1508" s="1">
        <v>43194.889374999999</v>
      </c>
      <c r="C1508">
        <v>1244</v>
      </c>
      <c r="D1508" t="s">
        <v>1616</v>
      </c>
      <c r="E1508">
        <v>5</v>
      </c>
      <c r="F1508" s="1">
        <v>43194.892928240741</v>
      </c>
      <c r="G1508">
        <v>1246</v>
      </c>
      <c r="H1508" t="s">
        <v>833</v>
      </c>
      <c r="I1508">
        <v>11</v>
      </c>
      <c r="J1508">
        <v>4</v>
      </c>
      <c r="K1508">
        <v>760</v>
      </c>
      <c r="L1508">
        <f t="shared" si="264"/>
        <v>21</v>
      </c>
      <c r="M1508" t="b">
        <f t="shared" si="265"/>
        <v>0</v>
      </c>
      <c r="N1508">
        <f t="shared" si="266"/>
        <v>20</v>
      </c>
      <c r="O1508">
        <f t="shared" si="267"/>
        <v>42</v>
      </c>
      <c r="P1508" s="8">
        <f t="shared" si="270"/>
        <v>1.4374999999999999E-2</v>
      </c>
      <c r="Q1508" s="1">
        <f t="shared" si="271"/>
        <v>43194.875</v>
      </c>
      <c r="R1508">
        <f t="shared" si="261"/>
        <v>11.8</v>
      </c>
      <c r="S1508" s="1">
        <f t="shared" si="268"/>
        <v>43194.875</v>
      </c>
      <c r="T1508">
        <f t="shared" si="262"/>
        <v>11.8</v>
      </c>
      <c r="U1508">
        <f t="shared" si="263"/>
        <v>0</v>
      </c>
      <c r="V1508" t="b">
        <f t="shared" si="269"/>
        <v>0</v>
      </c>
    </row>
    <row r="1509" spans="1:22" x14ac:dyDescent="0.4">
      <c r="A1509" t="s">
        <v>1844</v>
      </c>
      <c r="B1509" s="1">
        <v>43194.890960648147</v>
      </c>
      <c r="C1509">
        <v>905</v>
      </c>
      <c r="D1509" t="s">
        <v>131</v>
      </c>
      <c r="E1509">
        <v>10</v>
      </c>
      <c r="F1509" s="1">
        <v>43194.898680555554</v>
      </c>
      <c r="G1509">
        <v>942</v>
      </c>
      <c r="H1509" t="s">
        <v>839</v>
      </c>
      <c r="I1509">
        <v>15</v>
      </c>
      <c r="J1509">
        <v>10</v>
      </c>
      <c r="K1509">
        <v>1740</v>
      </c>
      <c r="L1509">
        <f t="shared" si="264"/>
        <v>21</v>
      </c>
      <c r="M1509" t="b">
        <f t="shared" si="265"/>
        <v>0</v>
      </c>
      <c r="N1509">
        <f t="shared" si="266"/>
        <v>22</v>
      </c>
      <c r="O1509">
        <f t="shared" si="267"/>
        <v>59</v>
      </c>
      <c r="P1509" s="8">
        <f t="shared" si="270"/>
        <v>1.5960648148148151E-2</v>
      </c>
      <c r="Q1509" s="1">
        <f t="shared" si="271"/>
        <v>43194.875</v>
      </c>
      <c r="R1509">
        <f t="shared" si="261"/>
        <v>11.8</v>
      </c>
      <c r="S1509" s="1">
        <f t="shared" si="268"/>
        <v>43194.875</v>
      </c>
      <c r="T1509">
        <f t="shared" si="262"/>
        <v>11.8</v>
      </c>
      <c r="U1509">
        <f t="shared" si="263"/>
        <v>0</v>
      </c>
      <c r="V1509" t="b">
        <f t="shared" si="269"/>
        <v>0</v>
      </c>
    </row>
    <row r="1510" spans="1:22" x14ac:dyDescent="0.4">
      <c r="A1510" t="s">
        <v>2224</v>
      </c>
      <c r="B1510" s="1">
        <v>43194.892638888887</v>
      </c>
      <c r="C1510">
        <v>571</v>
      </c>
      <c r="D1510" t="s">
        <v>872</v>
      </c>
      <c r="E1510">
        <v>4</v>
      </c>
      <c r="F1510" s="1">
        <v>43194.906863425924</v>
      </c>
      <c r="G1510">
        <v>3502</v>
      </c>
      <c r="H1510" t="s">
        <v>2225</v>
      </c>
      <c r="I1510">
        <v>15</v>
      </c>
      <c r="J1510">
        <v>19</v>
      </c>
      <c r="K1510">
        <v>2680</v>
      </c>
      <c r="L1510">
        <f t="shared" si="264"/>
        <v>21</v>
      </c>
      <c r="M1510" t="b">
        <f t="shared" si="265"/>
        <v>0</v>
      </c>
      <c r="N1510">
        <f t="shared" si="266"/>
        <v>25</v>
      </c>
      <c r="O1510">
        <f t="shared" si="267"/>
        <v>24</v>
      </c>
      <c r="P1510" s="8">
        <f t="shared" si="270"/>
        <v>1.7638888888888888E-2</v>
      </c>
      <c r="Q1510" s="1">
        <f t="shared" si="271"/>
        <v>43194.875</v>
      </c>
      <c r="R1510">
        <f t="shared" si="261"/>
        <v>11.8</v>
      </c>
      <c r="S1510" s="1">
        <f t="shared" si="268"/>
        <v>43194.875</v>
      </c>
      <c r="T1510">
        <f t="shared" si="262"/>
        <v>11.8</v>
      </c>
      <c r="U1510">
        <f t="shared" si="263"/>
        <v>0</v>
      </c>
      <c r="V1510" t="b">
        <f t="shared" si="269"/>
        <v>0</v>
      </c>
    </row>
    <row r="1511" spans="1:22" x14ac:dyDescent="0.4">
      <c r="A1511" t="s">
        <v>2226</v>
      </c>
      <c r="B1511" s="1">
        <v>43194.894317129627</v>
      </c>
      <c r="C1511">
        <v>1428</v>
      </c>
      <c r="D1511" t="s">
        <v>969</v>
      </c>
      <c r="E1511">
        <v>4</v>
      </c>
      <c r="F1511" s="1">
        <v>43195.201284722221</v>
      </c>
      <c r="G1511">
        <v>1408</v>
      </c>
      <c r="H1511" t="s">
        <v>73</v>
      </c>
      <c r="I1511">
        <v>9</v>
      </c>
      <c r="J1511">
        <v>12</v>
      </c>
      <c r="K1511">
        <v>2060</v>
      </c>
      <c r="L1511">
        <f t="shared" si="264"/>
        <v>21</v>
      </c>
      <c r="M1511" t="b">
        <f t="shared" si="265"/>
        <v>0</v>
      </c>
      <c r="N1511">
        <f t="shared" si="266"/>
        <v>27</v>
      </c>
      <c r="O1511">
        <f t="shared" si="267"/>
        <v>49</v>
      </c>
      <c r="P1511" s="8">
        <f t="shared" si="270"/>
        <v>1.9317129629629629E-2</v>
      </c>
      <c r="Q1511" s="1">
        <f t="shared" si="271"/>
        <v>43194.875</v>
      </c>
      <c r="R1511">
        <f t="shared" si="261"/>
        <v>11.8</v>
      </c>
      <c r="S1511" s="1">
        <f t="shared" si="268"/>
        <v>43194.875</v>
      </c>
      <c r="T1511">
        <f t="shared" si="262"/>
        <v>11.8</v>
      </c>
      <c r="U1511">
        <f t="shared" si="263"/>
        <v>0</v>
      </c>
      <c r="V1511" t="b">
        <f t="shared" si="269"/>
        <v>0</v>
      </c>
    </row>
    <row r="1512" spans="1:22" x14ac:dyDescent="0.4">
      <c r="A1512" t="s">
        <v>1575</v>
      </c>
      <c r="B1512" s="1">
        <v>43194.89571759259</v>
      </c>
      <c r="C1512">
        <v>142</v>
      </c>
      <c r="D1512" t="s">
        <v>84</v>
      </c>
      <c r="E1512">
        <v>11</v>
      </c>
      <c r="F1512" s="1">
        <v>43194.908831018518</v>
      </c>
      <c r="G1512">
        <v>143</v>
      </c>
      <c r="H1512" t="s">
        <v>1391</v>
      </c>
      <c r="I1512">
        <v>1</v>
      </c>
      <c r="J1512">
        <v>18</v>
      </c>
      <c r="K1512">
        <v>3510</v>
      </c>
      <c r="L1512">
        <f t="shared" si="264"/>
        <v>21</v>
      </c>
      <c r="M1512" t="b">
        <f t="shared" si="265"/>
        <v>0</v>
      </c>
      <c r="N1512">
        <f t="shared" si="266"/>
        <v>29</v>
      </c>
      <c r="O1512">
        <f t="shared" si="267"/>
        <v>50</v>
      </c>
      <c r="P1512" s="8">
        <f t="shared" si="270"/>
        <v>2.071759259259259E-2</v>
      </c>
      <c r="Q1512" s="1">
        <f t="shared" si="271"/>
        <v>43194.875</v>
      </c>
      <c r="R1512">
        <f t="shared" si="261"/>
        <v>11.8</v>
      </c>
      <c r="S1512" s="1">
        <f t="shared" si="268"/>
        <v>43194.875</v>
      </c>
      <c r="T1512">
        <f t="shared" si="262"/>
        <v>11.8</v>
      </c>
      <c r="U1512">
        <f t="shared" si="263"/>
        <v>0</v>
      </c>
      <c r="V1512" t="b">
        <f t="shared" si="269"/>
        <v>0</v>
      </c>
    </row>
    <row r="1513" spans="1:22" x14ac:dyDescent="0.4">
      <c r="A1513" t="s">
        <v>2227</v>
      </c>
      <c r="B1513" s="1">
        <v>43194.897488425922</v>
      </c>
      <c r="C1513">
        <v>1663</v>
      </c>
      <c r="D1513" t="s">
        <v>1019</v>
      </c>
      <c r="E1513">
        <v>4</v>
      </c>
      <c r="F1513" s="1">
        <v>43194.908263888887</v>
      </c>
      <c r="G1513">
        <v>1606</v>
      </c>
      <c r="H1513" t="s">
        <v>1142</v>
      </c>
      <c r="I1513">
        <v>8</v>
      </c>
      <c r="J1513">
        <v>15</v>
      </c>
      <c r="K1513">
        <v>2180</v>
      </c>
      <c r="L1513">
        <f t="shared" si="264"/>
        <v>21</v>
      </c>
      <c r="M1513" t="b">
        <f t="shared" si="265"/>
        <v>0</v>
      </c>
      <c r="N1513">
        <f t="shared" si="266"/>
        <v>32</v>
      </c>
      <c r="O1513">
        <f t="shared" si="267"/>
        <v>23</v>
      </c>
      <c r="P1513" s="8">
        <f t="shared" si="270"/>
        <v>2.2488425925925926E-2</v>
      </c>
      <c r="Q1513" s="1">
        <f t="shared" si="271"/>
        <v>43194.875</v>
      </c>
      <c r="R1513">
        <f t="shared" si="261"/>
        <v>11.8</v>
      </c>
      <c r="S1513" s="1">
        <f t="shared" si="268"/>
        <v>43194.875</v>
      </c>
      <c r="T1513">
        <f t="shared" si="262"/>
        <v>11.8</v>
      </c>
      <c r="U1513">
        <f t="shared" si="263"/>
        <v>0</v>
      </c>
      <c r="V1513" t="b">
        <f t="shared" si="269"/>
        <v>0</v>
      </c>
    </row>
    <row r="1514" spans="1:22" x14ac:dyDescent="0.4">
      <c r="A1514" t="s">
        <v>2228</v>
      </c>
      <c r="B1514" s="1">
        <v>43194.899201388886</v>
      </c>
      <c r="C1514">
        <v>2225</v>
      </c>
      <c r="D1514" t="s">
        <v>2123</v>
      </c>
      <c r="E1514">
        <v>14</v>
      </c>
      <c r="F1514" s="1">
        <v>43194.912534722222</v>
      </c>
      <c r="G1514">
        <v>2272</v>
      </c>
      <c r="H1514" t="s">
        <v>1095</v>
      </c>
      <c r="I1514">
        <v>7</v>
      </c>
      <c r="J1514">
        <v>18</v>
      </c>
      <c r="K1514">
        <v>3190</v>
      </c>
      <c r="L1514">
        <f t="shared" si="264"/>
        <v>21</v>
      </c>
      <c r="M1514" t="b">
        <f t="shared" si="265"/>
        <v>0</v>
      </c>
      <c r="N1514">
        <f t="shared" si="266"/>
        <v>34</v>
      </c>
      <c r="O1514">
        <f t="shared" si="267"/>
        <v>51</v>
      </c>
      <c r="P1514" s="8">
        <f t="shared" si="270"/>
        <v>2.4201388888888887E-2</v>
      </c>
      <c r="Q1514" s="1">
        <f t="shared" si="271"/>
        <v>43194.875</v>
      </c>
      <c r="R1514">
        <f t="shared" si="261"/>
        <v>11.8</v>
      </c>
      <c r="S1514" s="1">
        <f t="shared" si="268"/>
        <v>43194.875</v>
      </c>
      <c r="T1514">
        <f t="shared" si="262"/>
        <v>11.8</v>
      </c>
      <c r="U1514">
        <f t="shared" si="263"/>
        <v>0</v>
      </c>
      <c r="V1514" t="b">
        <f t="shared" si="269"/>
        <v>0</v>
      </c>
    </row>
    <row r="1515" spans="1:22" x14ac:dyDescent="0.4">
      <c r="A1515" t="s">
        <v>2229</v>
      </c>
      <c r="B1515" s="1">
        <v>43194.901053240741</v>
      </c>
      <c r="C1515">
        <v>818</v>
      </c>
      <c r="D1515" t="s">
        <v>785</v>
      </c>
      <c r="E1515">
        <v>8</v>
      </c>
      <c r="F1515" s="1">
        <v>43194.905138888891</v>
      </c>
      <c r="G1515">
        <v>805</v>
      </c>
      <c r="H1515" t="s">
        <v>31</v>
      </c>
      <c r="I1515">
        <v>2</v>
      </c>
      <c r="J1515">
        <v>5</v>
      </c>
      <c r="K1515">
        <v>1340</v>
      </c>
      <c r="L1515">
        <f t="shared" si="264"/>
        <v>21</v>
      </c>
      <c r="M1515" t="b">
        <f t="shared" si="265"/>
        <v>0</v>
      </c>
      <c r="N1515">
        <f t="shared" si="266"/>
        <v>37</v>
      </c>
      <c r="O1515">
        <f t="shared" si="267"/>
        <v>31</v>
      </c>
      <c r="P1515" s="8">
        <f t="shared" si="270"/>
        <v>2.6053240740740738E-2</v>
      </c>
      <c r="Q1515" s="1">
        <f t="shared" si="271"/>
        <v>43194.875</v>
      </c>
      <c r="R1515">
        <f t="shared" si="261"/>
        <v>11.8</v>
      </c>
      <c r="S1515" s="1">
        <f t="shared" si="268"/>
        <v>43194.875</v>
      </c>
      <c r="T1515">
        <f t="shared" si="262"/>
        <v>11.8</v>
      </c>
      <c r="U1515">
        <f t="shared" si="263"/>
        <v>0</v>
      </c>
      <c r="V1515" t="b">
        <f t="shared" si="269"/>
        <v>0</v>
      </c>
    </row>
    <row r="1516" spans="1:22" x14ac:dyDescent="0.4">
      <c r="A1516" t="s">
        <v>2230</v>
      </c>
      <c r="B1516" s="1">
        <v>43194.902743055558</v>
      </c>
      <c r="C1516">
        <v>153</v>
      </c>
      <c r="D1516" t="s">
        <v>102</v>
      </c>
      <c r="E1516">
        <v>1</v>
      </c>
      <c r="F1516" s="1">
        <v>43194.948692129627</v>
      </c>
      <c r="G1516">
        <v>153</v>
      </c>
      <c r="H1516" t="s">
        <v>102</v>
      </c>
      <c r="I1516">
        <v>3</v>
      </c>
      <c r="J1516">
        <v>66</v>
      </c>
      <c r="K1516">
        <v>4860</v>
      </c>
      <c r="L1516">
        <f t="shared" si="264"/>
        <v>21</v>
      </c>
      <c r="M1516" t="b">
        <f t="shared" si="265"/>
        <v>0</v>
      </c>
      <c r="N1516">
        <f t="shared" si="266"/>
        <v>39</v>
      </c>
      <c r="O1516">
        <f t="shared" si="267"/>
        <v>57</v>
      </c>
      <c r="P1516" s="8">
        <f t="shared" si="270"/>
        <v>2.7743055555555559E-2</v>
      </c>
      <c r="Q1516" s="1">
        <f t="shared" si="271"/>
        <v>43194.875</v>
      </c>
      <c r="R1516">
        <f t="shared" si="261"/>
        <v>11.8</v>
      </c>
      <c r="S1516" s="1">
        <f t="shared" si="268"/>
        <v>43194.875</v>
      </c>
      <c r="T1516">
        <f t="shared" si="262"/>
        <v>11.8</v>
      </c>
      <c r="U1516">
        <f t="shared" si="263"/>
        <v>0</v>
      </c>
      <c r="V1516" t="b">
        <f t="shared" si="269"/>
        <v>0</v>
      </c>
    </row>
    <row r="1517" spans="1:22" x14ac:dyDescent="0.4">
      <c r="A1517" t="s">
        <v>2231</v>
      </c>
      <c r="B1517" s="1">
        <v>43194.904803240737</v>
      </c>
      <c r="C1517">
        <v>518</v>
      </c>
      <c r="D1517" t="s">
        <v>1430</v>
      </c>
      <c r="E1517">
        <v>4</v>
      </c>
      <c r="F1517" s="1">
        <v>43194.910763888889</v>
      </c>
      <c r="G1517">
        <v>378</v>
      </c>
      <c r="H1517" t="s">
        <v>354</v>
      </c>
      <c r="I1517">
        <v>10</v>
      </c>
      <c r="J1517">
        <v>7</v>
      </c>
      <c r="K1517">
        <v>1690</v>
      </c>
      <c r="L1517">
        <f t="shared" si="264"/>
        <v>21</v>
      </c>
      <c r="M1517" t="b">
        <f t="shared" si="265"/>
        <v>0</v>
      </c>
      <c r="N1517">
        <f t="shared" si="266"/>
        <v>42</v>
      </c>
      <c r="O1517">
        <f t="shared" si="267"/>
        <v>55</v>
      </c>
      <c r="P1517" s="8">
        <f t="shared" si="270"/>
        <v>2.9803240740740741E-2</v>
      </c>
      <c r="Q1517" s="1">
        <f t="shared" si="271"/>
        <v>43194.875</v>
      </c>
      <c r="R1517">
        <f t="shared" si="261"/>
        <v>11.8</v>
      </c>
      <c r="S1517" s="1">
        <f t="shared" si="268"/>
        <v>43194.875</v>
      </c>
      <c r="T1517">
        <f t="shared" si="262"/>
        <v>11.8</v>
      </c>
      <c r="U1517">
        <f t="shared" si="263"/>
        <v>0</v>
      </c>
      <c r="V1517" t="b">
        <f t="shared" si="269"/>
        <v>0</v>
      </c>
    </row>
    <row r="1518" spans="1:22" x14ac:dyDescent="0.4">
      <c r="A1518" t="s">
        <v>2232</v>
      </c>
      <c r="B1518" s="1">
        <v>43194.907129629632</v>
      </c>
      <c r="C1518">
        <v>1836</v>
      </c>
      <c r="D1518" t="s">
        <v>2233</v>
      </c>
      <c r="E1518">
        <v>7</v>
      </c>
      <c r="F1518" s="1">
        <v>43194.914756944447</v>
      </c>
      <c r="G1518">
        <v>1846</v>
      </c>
      <c r="H1518" t="s">
        <v>2033</v>
      </c>
      <c r="I1518">
        <v>3</v>
      </c>
      <c r="J1518">
        <v>10</v>
      </c>
      <c r="K1518">
        <v>1650</v>
      </c>
      <c r="L1518">
        <f t="shared" si="264"/>
        <v>21</v>
      </c>
      <c r="M1518" t="b">
        <f t="shared" si="265"/>
        <v>0</v>
      </c>
      <c r="N1518">
        <f t="shared" si="266"/>
        <v>46</v>
      </c>
      <c r="O1518">
        <f t="shared" si="267"/>
        <v>16</v>
      </c>
      <c r="P1518" s="8">
        <f t="shared" si="270"/>
        <v>3.2129629629629626E-2</v>
      </c>
      <c r="Q1518" s="1">
        <f t="shared" si="271"/>
        <v>43194.875</v>
      </c>
      <c r="R1518">
        <f t="shared" si="261"/>
        <v>11.8</v>
      </c>
      <c r="S1518" s="1">
        <f t="shared" si="268"/>
        <v>43194.875</v>
      </c>
      <c r="T1518">
        <f t="shared" si="262"/>
        <v>11.8</v>
      </c>
      <c r="U1518">
        <f t="shared" si="263"/>
        <v>0</v>
      </c>
      <c r="V1518" t="b">
        <f t="shared" si="269"/>
        <v>0</v>
      </c>
    </row>
    <row r="1519" spans="1:22" x14ac:dyDescent="0.4">
      <c r="A1519" t="s">
        <v>2234</v>
      </c>
      <c r="B1519" s="1">
        <v>43194.908541666664</v>
      </c>
      <c r="C1519">
        <v>1455</v>
      </c>
      <c r="D1519" t="s">
        <v>2235</v>
      </c>
      <c r="E1519">
        <v>8</v>
      </c>
      <c r="F1519" s="1">
        <v>43194.910879629628</v>
      </c>
      <c r="G1519">
        <v>1448</v>
      </c>
      <c r="H1519" t="s">
        <v>1900</v>
      </c>
      <c r="I1519">
        <v>9</v>
      </c>
      <c r="J1519">
        <v>3</v>
      </c>
      <c r="K1519">
        <v>420</v>
      </c>
      <c r="L1519">
        <f t="shared" si="264"/>
        <v>21</v>
      </c>
      <c r="M1519" t="b">
        <f t="shared" si="265"/>
        <v>0</v>
      </c>
      <c r="N1519">
        <f t="shared" si="266"/>
        <v>48</v>
      </c>
      <c r="O1519">
        <f t="shared" si="267"/>
        <v>18</v>
      </c>
      <c r="P1519" s="8">
        <f t="shared" si="270"/>
        <v>3.3541666666666664E-2</v>
      </c>
      <c r="Q1519" s="1">
        <f t="shared" si="271"/>
        <v>43194.875</v>
      </c>
      <c r="R1519">
        <f t="shared" si="261"/>
        <v>11.8</v>
      </c>
      <c r="S1519" s="1">
        <f t="shared" si="268"/>
        <v>43194.875</v>
      </c>
      <c r="T1519">
        <f t="shared" si="262"/>
        <v>11.8</v>
      </c>
      <c r="U1519">
        <f t="shared" si="263"/>
        <v>0</v>
      </c>
      <c r="V1519" t="b">
        <f t="shared" si="269"/>
        <v>0</v>
      </c>
    </row>
    <row r="1520" spans="1:22" x14ac:dyDescent="0.4">
      <c r="A1520" t="s">
        <v>2236</v>
      </c>
      <c r="B1520" s="1">
        <v>43194.910439814812</v>
      </c>
      <c r="C1520">
        <v>406</v>
      </c>
      <c r="D1520" t="s">
        <v>2237</v>
      </c>
      <c r="E1520">
        <v>1</v>
      </c>
      <c r="F1520" s="1">
        <v>43194.941562499997</v>
      </c>
      <c r="G1520">
        <v>732</v>
      </c>
      <c r="H1520" t="s">
        <v>2238</v>
      </c>
      <c r="I1520">
        <v>10</v>
      </c>
      <c r="J1520">
        <v>44</v>
      </c>
      <c r="K1520">
        <v>8390</v>
      </c>
      <c r="L1520">
        <f t="shared" si="264"/>
        <v>21</v>
      </c>
      <c r="M1520" t="b">
        <f t="shared" si="265"/>
        <v>0</v>
      </c>
      <c r="N1520">
        <f t="shared" si="266"/>
        <v>51</v>
      </c>
      <c r="O1520">
        <f t="shared" si="267"/>
        <v>2</v>
      </c>
      <c r="P1520" s="8">
        <f t="shared" si="270"/>
        <v>3.5439814814814813E-2</v>
      </c>
      <c r="Q1520" s="1">
        <f t="shared" si="271"/>
        <v>43194.875</v>
      </c>
      <c r="R1520">
        <f t="shared" si="261"/>
        <v>11.8</v>
      </c>
      <c r="S1520" s="1">
        <f t="shared" si="268"/>
        <v>43194.875</v>
      </c>
      <c r="T1520">
        <f t="shared" si="262"/>
        <v>11.8</v>
      </c>
      <c r="U1520">
        <f t="shared" si="263"/>
        <v>0</v>
      </c>
      <c r="V1520" t="b">
        <f t="shared" si="269"/>
        <v>0</v>
      </c>
    </row>
    <row r="1521" spans="1:22" x14ac:dyDescent="0.4">
      <c r="A1521" t="s">
        <v>2239</v>
      </c>
      <c r="B1521" s="1">
        <v>43194.912164351852</v>
      </c>
      <c r="C1521">
        <v>1674</v>
      </c>
      <c r="D1521" t="s">
        <v>1263</v>
      </c>
      <c r="E1521">
        <v>2</v>
      </c>
      <c r="F1521" s="1">
        <v>43194.917939814812</v>
      </c>
      <c r="G1521">
        <v>1712</v>
      </c>
      <c r="H1521" t="s">
        <v>461</v>
      </c>
      <c r="I1521">
        <v>4</v>
      </c>
      <c r="J1521">
        <v>7</v>
      </c>
      <c r="K1521">
        <v>1460</v>
      </c>
      <c r="L1521">
        <f t="shared" si="264"/>
        <v>21</v>
      </c>
      <c r="M1521" t="b">
        <f t="shared" si="265"/>
        <v>0</v>
      </c>
      <c r="N1521">
        <f t="shared" si="266"/>
        <v>53</v>
      </c>
      <c r="O1521">
        <f t="shared" si="267"/>
        <v>31</v>
      </c>
      <c r="P1521" s="8">
        <f t="shared" si="270"/>
        <v>3.7164351851851851E-2</v>
      </c>
      <c r="Q1521" s="1">
        <f t="shared" si="271"/>
        <v>43194.875</v>
      </c>
      <c r="R1521">
        <f t="shared" si="261"/>
        <v>11.8</v>
      </c>
      <c r="S1521" s="1">
        <f t="shared" si="268"/>
        <v>43194.875</v>
      </c>
      <c r="T1521">
        <f t="shared" si="262"/>
        <v>11.8</v>
      </c>
      <c r="U1521">
        <f t="shared" si="263"/>
        <v>0</v>
      </c>
      <c r="V1521" t="b">
        <f t="shared" si="269"/>
        <v>0</v>
      </c>
    </row>
    <row r="1522" spans="1:22" x14ac:dyDescent="0.4">
      <c r="A1522" t="s">
        <v>2240</v>
      </c>
      <c r="B1522" s="1">
        <v>43194.913587962961</v>
      </c>
      <c r="C1522">
        <v>1106</v>
      </c>
      <c r="D1522" t="s">
        <v>1178</v>
      </c>
      <c r="E1522">
        <v>2</v>
      </c>
      <c r="F1522" s="1">
        <v>43194.946909722225</v>
      </c>
      <c r="G1522">
        <v>1125</v>
      </c>
      <c r="H1522" t="s">
        <v>451</v>
      </c>
      <c r="I1522">
        <v>10</v>
      </c>
      <c r="J1522">
        <v>47</v>
      </c>
      <c r="K1522">
        <v>4180</v>
      </c>
      <c r="L1522">
        <f t="shared" si="264"/>
        <v>21</v>
      </c>
      <c r="M1522" t="b">
        <f t="shared" si="265"/>
        <v>0</v>
      </c>
      <c r="N1522">
        <f t="shared" si="266"/>
        <v>55</v>
      </c>
      <c r="O1522">
        <f t="shared" si="267"/>
        <v>34</v>
      </c>
      <c r="P1522" s="8">
        <f t="shared" si="270"/>
        <v>3.858796296296297E-2</v>
      </c>
      <c r="Q1522" s="1">
        <f t="shared" si="271"/>
        <v>43194.875</v>
      </c>
      <c r="R1522">
        <f t="shared" si="261"/>
        <v>11.8</v>
      </c>
      <c r="S1522" s="1">
        <f t="shared" si="268"/>
        <v>43194.875</v>
      </c>
      <c r="T1522">
        <f t="shared" si="262"/>
        <v>11.8</v>
      </c>
      <c r="U1522">
        <f t="shared" si="263"/>
        <v>0</v>
      </c>
      <c r="V1522" t="b">
        <f t="shared" si="269"/>
        <v>0</v>
      </c>
    </row>
    <row r="1523" spans="1:22" x14ac:dyDescent="0.4">
      <c r="A1523" t="s">
        <v>2241</v>
      </c>
      <c r="B1523" s="1">
        <v>43194.915243055555</v>
      </c>
      <c r="C1523">
        <v>816</v>
      </c>
      <c r="D1523" t="s">
        <v>699</v>
      </c>
      <c r="E1523">
        <v>5</v>
      </c>
      <c r="F1523" s="1">
        <v>43194.920219907406</v>
      </c>
      <c r="G1523">
        <v>806</v>
      </c>
      <c r="H1523" t="s">
        <v>714</v>
      </c>
      <c r="I1523">
        <v>20</v>
      </c>
      <c r="J1523">
        <v>6</v>
      </c>
      <c r="K1523">
        <v>890</v>
      </c>
      <c r="L1523">
        <f t="shared" si="264"/>
        <v>21</v>
      </c>
      <c r="M1523" t="b">
        <f t="shared" si="265"/>
        <v>0</v>
      </c>
      <c r="N1523">
        <f t="shared" si="266"/>
        <v>57</v>
      </c>
      <c r="O1523">
        <f t="shared" si="267"/>
        <v>57</v>
      </c>
      <c r="P1523" s="8">
        <f t="shared" si="270"/>
        <v>4.024305555555556E-2</v>
      </c>
      <c r="Q1523" s="1">
        <f t="shared" si="271"/>
        <v>43194.875</v>
      </c>
      <c r="R1523">
        <f t="shared" si="261"/>
        <v>11.8</v>
      </c>
      <c r="S1523" s="1">
        <f t="shared" si="268"/>
        <v>43194.875</v>
      </c>
      <c r="T1523">
        <f t="shared" si="262"/>
        <v>11.8</v>
      </c>
      <c r="U1523">
        <f t="shared" si="263"/>
        <v>0</v>
      </c>
      <c r="V1523" t="b">
        <f t="shared" si="269"/>
        <v>0</v>
      </c>
    </row>
    <row r="1524" spans="1:22" x14ac:dyDescent="0.4">
      <c r="A1524" t="s">
        <v>2242</v>
      </c>
      <c r="B1524" s="1">
        <v>43194.916979166665</v>
      </c>
      <c r="C1524">
        <v>590</v>
      </c>
      <c r="D1524" t="s">
        <v>695</v>
      </c>
      <c r="E1524">
        <v>9</v>
      </c>
      <c r="F1524" s="1">
        <v>43194.927986111114</v>
      </c>
      <c r="G1524">
        <v>590</v>
      </c>
      <c r="H1524" t="s">
        <v>695</v>
      </c>
      <c r="I1524">
        <v>9</v>
      </c>
      <c r="J1524">
        <v>15</v>
      </c>
      <c r="K1524">
        <v>1470</v>
      </c>
      <c r="L1524">
        <f t="shared" si="264"/>
        <v>22</v>
      </c>
      <c r="M1524" t="b">
        <f t="shared" si="265"/>
        <v>0</v>
      </c>
      <c r="N1524">
        <f t="shared" si="266"/>
        <v>0</v>
      </c>
      <c r="O1524">
        <f t="shared" si="267"/>
        <v>27</v>
      </c>
      <c r="P1524" s="8">
        <f t="shared" si="270"/>
        <v>3.1250000000000001E-4</v>
      </c>
      <c r="Q1524" s="1">
        <f t="shared" si="271"/>
        <v>43194.916666666664</v>
      </c>
      <c r="R1524">
        <f t="shared" si="261"/>
        <v>10.9</v>
      </c>
      <c r="S1524" s="1">
        <f t="shared" si="268"/>
        <v>43194.916666666664</v>
      </c>
      <c r="T1524">
        <f t="shared" si="262"/>
        <v>10.9</v>
      </c>
      <c r="U1524">
        <f t="shared" si="263"/>
        <v>0</v>
      </c>
      <c r="V1524" t="b">
        <f t="shared" si="269"/>
        <v>0</v>
      </c>
    </row>
    <row r="1525" spans="1:22" x14ac:dyDescent="0.4">
      <c r="A1525" t="s">
        <v>2243</v>
      </c>
      <c r="B1525" s="1">
        <v>43194.918726851851</v>
      </c>
      <c r="C1525">
        <v>112</v>
      </c>
      <c r="D1525" t="s">
        <v>111</v>
      </c>
      <c r="E1525">
        <v>6</v>
      </c>
      <c r="F1525" s="1">
        <v>43194.930312500001</v>
      </c>
      <c r="G1525">
        <v>144</v>
      </c>
      <c r="H1525" t="s">
        <v>47</v>
      </c>
      <c r="I1525">
        <v>1</v>
      </c>
      <c r="J1525">
        <v>16</v>
      </c>
      <c r="K1525">
        <v>2990</v>
      </c>
      <c r="L1525">
        <f t="shared" si="264"/>
        <v>22</v>
      </c>
      <c r="M1525" t="b">
        <f t="shared" si="265"/>
        <v>0</v>
      </c>
      <c r="N1525">
        <f t="shared" si="266"/>
        <v>2</v>
      </c>
      <c r="O1525">
        <f t="shared" si="267"/>
        <v>58</v>
      </c>
      <c r="P1525" s="8">
        <f t="shared" si="270"/>
        <v>2.0601851851851853E-3</v>
      </c>
      <c r="Q1525" s="1">
        <f t="shared" si="271"/>
        <v>43194.916666666664</v>
      </c>
      <c r="R1525">
        <f t="shared" si="261"/>
        <v>10.9</v>
      </c>
      <c r="S1525" s="1">
        <f t="shared" si="268"/>
        <v>43194.916666666664</v>
      </c>
      <c r="T1525">
        <f t="shared" si="262"/>
        <v>10.9</v>
      </c>
      <c r="U1525">
        <f t="shared" si="263"/>
        <v>0</v>
      </c>
      <c r="V1525" t="b">
        <f t="shared" si="269"/>
        <v>0</v>
      </c>
    </row>
    <row r="1526" spans="1:22" x14ac:dyDescent="0.4">
      <c r="A1526" t="s">
        <v>2244</v>
      </c>
      <c r="B1526" s="1">
        <v>43194.920451388891</v>
      </c>
      <c r="C1526">
        <v>2105</v>
      </c>
      <c r="D1526" t="s">
        <v>1273</v>
      </c>
      <c r="E1526">
        <v>9</v>
      </c>
      <c r="F1526" s="1">
        <v>43194.923819444448</v>
      </c>
      <c r="G1526">
        <v>2106</v>
      </c>
      <c r="H1526" t="s">
        <v>895</v>
      </c>
      <c r="I1526">
        <v>12</v>
      </c>
      <c r="J1526">
        <v>4</v>
      </c>
      <c r="K1526">
        <v>1000</v>
      </c>
      <c r="L1526">
        <f t="shared" si="264"/>
        <v>22</v>
      </c>
      <c r="M1526" t="b">
        <f t="shared" si="265"/>
        <v>0</v>
      </c>
      <c r="N1526">
        <f t="shared" si="266"/>
        <v>5</v>
      </c>
      <c r="O1526">
        <f t="shared" si="267"/>
        <v>27</v>
      </c>
      <c r="P1526" s="8">
        <f t="shared" si="270"/>
        <v>3.7847222222222223E-3</v>
      </c>
      <c r="Q1526" s="1">
        <f t="shared" si="271"/>
        <v>43194.916666666672</v>
      </c>
      <c r="R1526" t="e">
        <f t="shared" si="261"/>
        <v>#N/A</v>
      </c>
      <c r="S1526" s="1">
        <f t="shared" si="268"/>
        <v>43194.916666666664</v>
      </c>
      <c r="T1526">
        <f t="shared" si="262"/>
        <v>10.9</v>
      </c>
      <c r="U1526">
        <f t="shared" si="263"/>
        <v>0</v>
      </c>
      <c r="V1526" t="b">
        <f t="shared" si="269"/>
        <v>0</v>
      </c>
    </row>
    <row r="1527" spans="1:22" x14ac:dyDescent="0.4">
      <c r="A1527" t="s">
        <v>2245</v>
      </c>
      <c r="B1527" s="1">
        <v>43194.9221412037</v>
      </c>
      <c r="C1527">
        <v>1401</v>
      </c>
      <c r="D1527" t="s">
        <v>1782</v>
      </c>
      <c r="E1527">
        <v>4</v>
      </c>
      <c r="F1527" s="1">
        <v>43194.929849537039</v>
      </c>
      <c r="G1527">
        <v>1450</v>
      </c>
      <c r="H1527" t="s">
        <v>193</v>
      </c>
      <c r="I1527">
        <v>2</v>
      </c>
      <c r="J1527">
        <v>10</v>
      </c>
      <c r="K1527">
        <v>1190</v>
      </c>
      <c r="L1527">
        <f t="shared" si="264"/>
        <v>22</v>
      </c>
      <c r="M1527" t="b">
        <f t="shared" si="265"/>
        <v>0</v>
      </c>
      <c r="N1527">
        <f t="shared" si="266"/>
        <v>7</v>
      </c>
      <c r="O1527">
        <f t="shared" si="267"/>
        <v>53</v>
      </c>
      <c r="P1527" s="8">
        <f t="shared" si="270"/>
        <v>5.4745370370370373E-3</v>
      </c>
      <c r="Q1527" s="1">
        <f t="shared" si="271"/>
        <v>43194.916666666664</v>
      </c>
      <c r="R1527">
        <f t="shared" si="261"/>
        <v>10.9</v>
      </c>
      <c r="S1527" s="1">
        <f t="shared" si="268"/>
        <v>43194.916666666664</v>
      </c>
      <c r="T1527">
        <f t="shared" si="262"/>
        <v>10.9</v>
      </c>
      <c r="U1527">
        <f t="shared" si="263"/>
        <v>0</v>
      </c>
      <c r="V1527" t="b">
        <f t="shared" si="269"/>
        <v>0</v>
      </c>
    </row>
    <row r="1528" spans="1:22" x14ac:dyDescent="0.4">
      <c r="A1528" t="s">
        <v>1436</v>
      </c>
      <c r="B1528" s="1">
        <v>43194.923726851855</v>
      </c>
      <c r="C1528">
        <v>1127</v>
      </c>
      <c r="D1528" t="s">
        <v>216</v>
      </c>
      <c r="E1528">
        <v>1</v>
      </c>
      <c r="F1528" s="1">
        <v>43194.943368055552</v>
      </c>
      <c r="G1528">
        <v>1109</v>
      </c>
      <c r="H1528" t="s">
        <v>502</v>
      </c>
      <c r="I1528">
        <v>4</v>
      </c>
      <c r="J1528">
        <v>25</v>
      </c>
      <c r="K1528">
        <v>4060</v>
      </c>
      <c r="L1528">
        <f t="shared" si="264"/>
        <v>22</v>
      </c>
      <c r="M1528" t="b">
        <f t="shared" si="265"/>
        <v>0</v>
      </c>
      <c r="N1528">
        <f t="shared" si="266"/>
        <v>10</v>
      </c>
      <c r="O1528">
        <f t="shared" si="267"/>
        <v>10</v>
      </c>
      <c r="P1528" s="8">
        <f t="shared" si="270"/>
        <v>7.0601851851851841E-3</v>
      </c>
      <c r="Q1528" s="1">
        <f t="shared" si="271"/>
        <v>43194.916666666672</v>
      </c>
      <c r="R1528" t="e">
        <f t="shared" si="261"/>
        <v>#N/A</v>
      </c>
      <c r="S1528" s="1">
        <f t="shared" si="268"/>
        <v>43194.916666666664</v>
      </c>
      <c r="T1528">
        <f t="shared" si="262"/>
        <v>10.9</v>
      </c>
      <c r="U1528">
        <f t="shared" si="263"/>
        <v>0</v>
      </c>
      <c r="V1528" t="b">
        <f t="shared" si="269"/>
        <v>0</v>
      </c>
    </row>
    <row r="1529" spans="1:22" x14ac:dyDescent="0.4">
      <c r="A1529" t="s">
        <v>2246</v>
      </c>
      <c r="B1529" s="1">
        <v>43194.92560185185</v>
      </c>
      <c r="C1529">
        <v>590</v>
      </c>
      <c r="D1529" t="s">
        <v>695</v>
      </c>
      <c r="E1529">
        <v>4</v>
      </c>
      <c r="F1529" s="1">
        <v>43194.934641203705</v>
      </c>
      <c r="G1529">
        <v>573</v>
      </c>
      <c r="H1529" t="s">
        <v>59</v>
      </c>
      <c r="I1529">
        <v>3</v>
      </c>
      <c r="J1529">
        <v>12</v>
      </c>
      <c r="K1529">
        <v>1780</v>
      </c>
      <c r="L1529">
        <f t="shared" si="264"/>
        <v>22</v>
      </c>
      <c r="M1529" t="b">
        <f t="shared" si="265"/>
        <v>0</v>
      </c>
      <c r="N1529">
        <f t="shared" si="266"/>
        <v>12</v>
      </c>
      <c r="O1529">
        <f t="shared" si="267"/>
        <v>52</v>
      </c>
      <c r="P1529" s="8">
        <f t="shared" si="270"/>
        <v>8.9351851851851866E-3</v>
      </c>
      <c r="Q1529" s="1">
        <f t="shared" si="271"/>
        <v>43194.916666666664</v>
      </c>
      <c r="R1529">
        <f t="shared" si="261"/>
        <v>10.9</v>
      </c>
      <c r="S1529" s="1">
        <f t="shared" si="268"/>
        <v>43194.916666666664</v>
      </c>
      <c r="T1529">
        <f t="shared" si="262"/>
        <v>10.9</v>
      </c>
      <c r="U1529">
        <f t="shared" si="263"/>
        <v>0</v>
      </c>
      <c r="V1529" t="b">
        <f t="shared" si="269"/>
        <v>0</v>
      </c>
    </row>
    <row r="1530" spans="1:22" x14ac:dyDescent="0.4">
      <c r="A1530" t="s">
        <v>2247</v>
      </c>
      <c r="B1530" s="1">
        <v>43194.927245370367</v>
      </c>
      <c r="C1530">
        <v>1306</v>
      </c>
      <c r="D1530" t="s">
        <v>778</v>
      </c>
      <c r="E1530">
        <v>4</v>
      </c>
      <c r="F1530" s="1">
        <v>43194.986354166664</v>
      </c>
      <c r="G1530">
        <v>2221</v>
      </c>
      <c r="H1530" t="s">
        <v>1884</v>
      </c>
      <c r="I1530">
        <v>12</v>
      </c>
      <c r="J1530">
        <v>84</v>
      </c>
      <c r="K1530">
        <v>0</v>
      </c>
      <c r="L1530">
        <f t="shared" si="264"/>
        <v>22</v>
      </c>
      <c r="M1530" t="b">
        <f t="shared" si="265"/>
        <v>0</v>
      </c>
      <c r="N1530">
        <f t="shared" si="266"/>
        <v>15</v>
      </c>
      <c r="O1530">
        <f t="shared" si="267"/>
        <v>14</v>
      </c>
      <c r="P1530" s="8">
        <f t="shared" si="270"/>
        <v>1.0578703703703703E-2</v>
      </c>
      <c r="Q1530" s="1">
        <f t="shared" si="271"/>
        <v>43194.916666666664</v>
      </c>
      <c r="R1530">
        <f t="shared" si="261"/>
        <v>10.9</v>
      </c>
      <c r="S1530" s="1">
        <f t="shared" si="268"/>
        <v>43194.916666666664</v>
      </c>
      <c r="T1530">
        <f t="shared" si="262"/>
        <v>10.9</v>
      </c>
      <c r="U1530">
        <f t="shared" si="263"/>
        <v>0</v>
      </c>
      <c r="V1530" t="b">
        <f t="shared" si="269"/>
        <v>0</v>
      </c>
    </row>
    <row r="1531" spans="1:22" x14ac:dyDescent="0.4">
      <c r="A1531" t="s">
        <v>2248</v>
      </c>
      <c r="B1531" s="1">
        <v>43194.928854166668</v>
      </c>
      <c r="C1531">
        <v>1135</v>
      </c>
      <c r="D1531" t="s">
        <v>1290</v>
      </c>
      <c r="E1531">
        <v>3</v>
      </c>
      <c r="F1531" s="1">
        <v>43194.931018518517</v>
      </c>
      <c r="G1531">
        <v>1132</v>
      </c>
      <c r="H1531" t="s">
        <v>1218</v>
      </c>
      <c r="I1531">
        <v>3</v>
      </c>
      <c r="J1531">
        <v>2</v>
      </c>
      <c r="K1531">
        <v>540</v>
      </c>
      <c r="L1531">
        <f t="shared" si="264"/>
        <v>22</v>
      </c>
      <c r="M1531" t="b">
        <f t="shared" si="265"/>
        <v>0</v>
      </c>
      <c r="N1531">
        <f t="shared" si="266"/>
        <v>17</v>
      </c>
      <c r="O1531">
        <f t="shared" si="267"/>
        <v>33</v>
      </c>
      <c r="P1531" s="8">
        <f t="shared" si="270"/>
        <v>1.2187500000000002E-2</v>
      </c>
      <c r="Q1531" s="1">
        <f t="shared" si="271"/>
        <v>43194.916666666672</v>
      </c>
      <c r="R1531" t="e">
        <f t="shared" si="261"/>
        <v>#N/A</v>
      </c>
      <c r="S1531" s="1">
        <f t="shared" si="268"/>
        <v>43194.916666666664</v>
      </c>
      <c r="T1531">
        <f t="shared" si="262"/>
        <v>10.9</v>
      </c>
      <c r="U1531">
        <f t="shared" si="263"/>
        <v>0</v>
      </c>
      <c r="V1531" t="b">
        <f t="shared" si="269"/>
        <v>0</v>
      </c>
    </row>
    <row r="1532" spans="1:22" x14ac:dyDescent="0.4">
      <c r="A1532" t="s">
        <v>2249</v>
      </c>
      <c r="B1532" s="1">
        <v>43194.930439814816</v>
      </c>
      <c r="C1532">
        <v>1001</v>
      </c>
      <c r="D1532" t="s">
        <v>794</v>
      </c>
      <c r="E1532">
        <v>2</v>
      </c>
      <c r="F1532" s="1">
        <v>43194.942800925928</v>
      </c>
      <c r="G1532">
        <v>3503</v>
      </c>
      <c r="H1532" t="s">
        <v>2250</v>
      </c>
      <c r="I1532">
        <v>2</v>
      </c>
      <c r="J1532">
        <v>17</v>
      </c>
      <c r="K1532">
        <v>2520</v>
      </c>
      <c r="L1532">
        <f t="shared" si="264"/>
        <v>22</v>
      </c>
      <c r="M1532" t="b">
        <f t="shared" si="265"/>
        <v>0</v>
      </c>
      <c r="N1532">
        <f t="shared" si="266"/>
        <v>19</v>
      </c>
      <c r="O1532">
        <f t="shared" si="267"/>
        <v>50</v>
      </c>
      <c r="P1532" s="8">
        <f t="shared" si="270"/>
        <v>1.3773148148148147E-2</v>
      </c>
      <c r="Q1532" s="1">
        <f t="shared" si="271"/>
        <v>43194.916666666672</v>
      </c>
      <c r="R1532" t="e">
        <f t="shared" si="261"/>
        <v>#N/A</v>
      </c>
      <c r="S1532" s="1">
        <f t="shared" si="268"/>
        <v>43194.916666666664</v>
      </c>
      <c r="T1532">
        <f t="shared" si="262"/>
        <v>10.9</v>
      </c>
      <c r="U1532">
        <f t="shared" si="263"/>
        <v>0</v>
      </c>
      <c r="V1532" t="b">
        <f t="shared" si="269"/>
        <v>0</v>
      </c>
    </row>
    <row r="1533" spans="1:22" x14ac:dyDescent="0.4">
      <c r="A1533" t="s">
        <v>2251</v>
      </c>
      <c r="B1533" s="1">
        <v>43194.932083333333</v>
      </c>
      <c r="C1533">
        <v>421</v>
      </c>
      <c r="D1533" t="s">
        <v>68</v>
      </c>
      <c r="E1533">
        <v>2</v>
      </c>
      <c r="F1533" s="1">
        <v>43194.947627314818</v>
      </c>
      <c r="G1533">
        <v>402</v>
      </c>
      <c r="H1533" t="s">
        <v>2252</v>
      </c>
      <c r="I1533">
        <v>4</v>
      </c>
      <c r="J1533">
        <v>21</v>
      </c>
      <c r="K1533">
        <v>3090</v>
      </c>
      <c r="L1533">
        <f t="shared" si="264"/>
        <v>22</v>
      </c>
      <c r="M1533" t="b">
        <f t="shared" si="265"/>
        <v>0</v>
      </c>
      <c r="N1533">
        <f t="shared" si="266"/>
        <v>22</v>
      </c>
      <c r="O1533">
        <f t="shared" si="267"/>
        <v>12</v>
      </c>
      <c r="P1533" s="8">
        <f t="shared" si="270"/>
        <v>1.5416666666666667E-2</v>
      </c>
      <c r="Q1533" s="1">
        <f t="shared" si="271"/>
        <v>43194.916666666664</v>
      </c>
      <c r="R1533">
        <f t="shared" si="261"/>
        <v>10.9</v>
      </c>
      <c r="S1533" s="1">
        <f t="shared" si="268"/>
        <v>43194.916666666664</v>
      </c>
      <c r="T1533">
        <f t="shared" si="262"/>
        <v>10.9</v>
      </c>
      <c r="U1533">
        <f t="shared" si="263"/>
        <v>0</v>
      </c>
      <c r="V1533" t="b">
        <f t="shared" si="269"/>
        <v>0</v>
      </c>
    </row>
    <row r="1534" spans="1:22" x14ac:dyDescent="0.4">
      <c r="A1534" t="s">
        <v>2253</v>
      </c>
      <c r="B1534" s="1">
        <v>43194.933900462966</v>
      </c>
      <c r="C1534">
        <v>2113</v>
      </c>
      <c r="D1534" t="s">
        <v>780</v>
      </c>
      <c r="E1534">
        <v>1</v>
      </c>
      <c r="F1534" s="1">
        <v>43194.95034722222</v>
      </c>
      <c r="G1534">
        <v>2113</v>
      </c>
      <c r="H1534" t="s">
        <v>780</v>
      </c>
      <c r="I1534">
        <v>7</v>
      </c>
      <c r="J1534">
        <v>23</v>
      </c>
      <c r="K1534">
        <v>4050</v>
      </c>
      <c r="L1534">
        <f t="shared" si="264"/>
        <v>22</v>
      </c>
      <c r="M1534" t="b">
        <f t="shared" si="265"/>
        <v>0</v>
      </c>
      <c r="N1534">
        <f t="shared" si="266"/>
        <v>24</v>
      </c>
      <c r="O1534">
        <f t="shared" si="267"/>
        <v>49</v>
      </c>
      <c r="P1534" s="8">
        <f t="shared" si="270"/>
        <v>1.7233796296296296E-2</v>
      </c>
      <c r="Q1534" s="1">
        <f t="shared" si="271"/>
        <v>43194.916666666672</v>
      </c>
      <c r="R1534" t="e">
        <f t="shared" si="261"/>
        <v>#N/A</v>
      </c>
      <c r="S1534" s="1">
        <f t="shared" si="268"/>
        <v>43194.916666666664</v>
      </c>
      <c r="T1534">
        <f t="shared" si="262"/>
        <v>10.9</v>
      </c>
      <c r="U1534">
        <f t="shared" si="263"/>
        <v>0</v>
      </c>
      <c r="V1534" t="b">
        <f t="shared" si="269"/>
        <v>0</v>
      </c>
    </row>
    <row r="1535" spans="1:22" x14ac:dyDescent="0.4">
      <c r="A1535" t="s">
        <v>2254</v>
      </c>
      <c r="B1535" s="1">
        <v>43194.935671296298</v>
      </c>
      <c r="C1535">
        <v>2034</v>
      </c>
      <c r="D1535" t="s">
        <v>893</v>
      </c>
      <c r="E1535">
        <v>3</v>
      </c>
      <c r="F1535" s="1">
        <v>43194.953773148147</v>
      </c>
      <c r="G1535">
        <v>2034</v>
      </c>
      <c r="H1535" t="s">
        <v>893</v>
      </c>
      <c r="I1535">
        <v>3</v>
      </c>
      <c r="J1535">
        <v>25</v>
      </c>
      <c r="K1535">
        <v>4480</v>
      </c>
      <c r="L1535">
        <f t="shared" si="264"/>
        <v>22</v>
      </c>
      <c r="M1535" t="b">
        <f t="shared" si="265"/>
        <v>0</v>
      </c>
      <c r="N1535">
        <f t="shared" si="266"/>
        <v>27</v>
      </c>
      <c r="O1535">
        <f t="shared" si="267"/>
        <v>22</v>
      </c>
      <c r="P1535" s="8">
        <f t="shared" si="270"/>
        <v>1.9004629629629632E-2</v>
      </c>
      <c r="Q1535" s="1">
        <f t="shared" si="271"/>
        <v>43194.916666666672</v>
      </c>
      <c r="R1535" t="e">
        <f t="shared" si="261"/>
        <v>#N/A</v>
      </c>
      <c r="S1535" s="1">
        <f t="shared" si="268"/>
        <v>43194.916666666664</v>
      </c>
      <c r="T1535">
        <f t="shared" si="262"/>
        <v>10.9</v>
      </c>
      <c r="U1535">
        <f t="shared" si="263"/>
        <v>0</v>
      </c>
      <c r="V1535" t="b">
        <f t="shared" si="269"/>
        <v>0</v>
      </c>
    </row>
    <row r="1536" spans="1:22" x14ac:dyDescent="0.4">
      <c r="A1536" t="s">
        <v>2255</v>
      </c>
      <c r="B1536" s="1">
        <v>43194.9372337963</v>
      </c>
      <c r="C1536">
        <v>240</v>
      </c>
      <c r="D1536" t="s">
        <v>1107</v>
      </c>
      <c r="E1536">
        <v>8</v>
      </c>
      <c r="F1536" s="1">
        <v>43194.941782407404</v>
      </c>
      <c r="G1536">
        <v>230</v>
      </c>
      <c r="H1536" t="s">
        <v>1116</v>
      </c>
      <c r="I1536">
        <v>4</v>
      </c>
      <c r="J1536">
        <v>6</v>
      </c>
      <c r="K1536">
        <v>760</v>
      </c>
      <c r="L1536">
        <f t="shared" si="264"/>
        <v>22</v>
      </c>
      <c r="M1536" t="b">
        <f t="shared" si="265"/>
        <v>0</v>
      </c>
      <c r="N1536">
        <f t="shared" si="266"/>
        <v>29</v>
      </c>
      <c r="O1536">
        <f t="shared" si="267"/>
        <v>37</v>
      </c>
      <c r="P1536" s="8">
        <f t="shared" si="270"/>
        <v>2.056712962962963E-2</v>
      </c>
      <c r="Q1536" s="1">
        <f t="shared" si="271"/>
        <v>43194.916666666672</v>
      </c>
      <c r="R1536" t="e">
        <f t="shared" si="261"/>
        <v>#N/A</v>
      </c>
      <c r="S1536" s="1">
        <f t="shared" si="268"/>
        <v>43194.916666666664</v>
      </c>
      <c r="T1536">
        <f t="shared" si="262"/>
        <v>10.9</v>
      </c>
      <c r="U1536">
        <f t="shared" si="263"/>
        <v>0</v>
      </c>
      <c r="V1536" t="b">
        <f t="shared" si="269"/>
        <v>0</v>
      </c>
    </row>
    <row r="1537" spans="1:22" x14ac:dyDescent="0.4">
      <c r="A1537" t="s">
        <v>1414</v>
      </c>
      <c r="B1537" s="1">
        <v>43194.939699074072</v>
      </c>
      <c r="C1537">
        <v>417</v>
      </c>
      <c r="D1537" t="s">
        <v>1343</v>
      </c>
      <c r="E1537">
        <v>11</v>
      </c>
      <c r="F1537" s="1">
        <v>43194.962997685187</v>
      </c>
      <c r="G1537">
        <v>123</v>
      </c>
      <c r="H1537" t="s">
        <v>144</v>
      </c>
      <c r="I1537">
        <v>7</v>
      </c>
      <c r="J1537">
        <v>33</v>
      </c>
      <c r="K1537">
        <v>6440</v>
      </c>
      <c r="L1537">
        <f t="shared" si="264"/>
        <v>22</v>
      </c>
      <c r="M1537" t="b">
        <f t="shared" si="265"/>
        <v>0</v>
      </c>
      <c r="N1537">
        <f t="shared" si="266"/>
        <v>33</v>
      </c>
      <c r="O1537">
        <f t="shared" si="267"/>
        <v>10</v>
      </c>
      <c r="P1537" s="8">
        <f t="shared" si="270"/>
        <v>2.3032407407407404E-2</v>
      </c>
      <c r="Q1537" s="1">
        <f t="shared" si="271"/>
        <v>43194.916666666664</v>
      </c>
      <c r="R1537">
        <f t="shared" si="261"/>
        <v>10.9</v>
      </c>
      <c r="S1537" s="1">
        <f t="shared" si="268"/>
        <v>43194.916666666664</v>
      </c>
      <c r="T1537">
        <f t="shared" si="262"/>
        <v>10.9</v>
      </c>
      <c r="U1537">
        <f t="shared" si="263"/>
        <v>0</v>
      </c>
      <c r="V1537" t="b">
        <f t="shared" si="269"/>
        <v>0</v>
      </c>
    </row>
    <row r="1538" spans="1:22" x14ac:dyDescent="0.4">
      <c r="A1538" t="s">
        <v>2256</v>
      </c>
      <c r="B1538" s="1">
        <v>43194.94158564815</v>
      </c>
      <c r="C1538">
        <v>1646</v>
      </c>
      <c r="D1538" t="s">
        <v>1399</v>
      </c>
      <c r="E1538">
        <v>13</v>
      </c>
      <c r="F1538" s="1">
        <v>43194.949513888889</v>
      </c>
      <c r="G1538">
        <v>1610</v>
      </c>
      <c r="H1538" t="s">
        <v>601</v>
      </c>
      <c r="I1538">
        <v>2</v>
      </c>
      <c r="J1538">
        <v>11</v>
      </c>
      <c r="K1538">
        <v>3140</v>
      </c>
      <c r="L1538">
        <f t="shared" si="264"/>
        <v>22</v>
      </c>
      <c r="M1538" t="b">
        <f t="shared" si="265"/>
        <v>0</v>
      </c>
      <c r="N1538">
        <f t="shared" si="266"/>
        <v>35</v>
      </c>
      <c r="O1538">
        <f t="shared" si="267"/>
        <v>53</v>
      </c>
      <c r="P1538" s="8">
        <f t="shared" si="270"/>
        <v>2.4918981481481483E-2</v>
      </c>
      <c r="Q1538" s="1">
        <f t="shared" si="271"/>
        <v>43194.916666666672</v>
      </c>
      <c r="R1538" t="e">
        <f t="shared" ref="R1538:R1601" si="272">VLOOKUP(Q1538,기상정보,2,FALSE)</f>
        <v>#N/A</v>
      </c>
      <c r="S1538" s="1">
        <f t="shared" si="268"/>
        <v>43194.916666666664</v>
      </c>
      <c r="T1538">
        <f t="shared" ref="T1538:T1601" si="273">VLOOKUP(S1538,기상정보,2,FALSE)</f>
        <v>10.9</v>
      </c>
      <c r="U1538">
        <f t="shared" ref="U1538:U1601" si="274">VLOOKUP(B1538,기상정보,3,TRUE)</f>
        <v>0</v>
      </c>
      <c r="V1538" t="b">
        <f t="shared" si="269"/>
        <v>0</v>
      </c>
    </row>
    <row r="1539" spans="1:22" x14ac:dyDescent="0.4">
      <c r="A1539" t="s">
        <v>2257</v>
      </c>
      <c r="B1539" s="1">
        <v>43194.943668981483</v>
      </c>
      <c r="C1539">
        <v>137</v>
      </c>
      <c r="D1539" t="s">
        <v>1197</v>
      </c>
      <c r="E1539">
        <v>10</v>
      </c>
      <c r="F1539" s="1">
        <v>43194.9690625</v>
      </c>
      <c r="G1539">
        <v>330</v>
      </c>
      <c r="H1539" t="s">
        <v>2258</v>
      </c>
      <c r="I1539">
        <v>1</v>
      </c>
      <c r="J1539">
        <v>36</v>
      </c>
      <c r="K1539">
        <v>5220</v>
      </c>
      <c r="L1539">
        <f t="shared" ref="L1539:L1602" si="275">HOUR(B1539)</f>
        <v>22</v>
      </c>
      <c r="M1539" t="b">
        <f t="shared" ref="M1539:M1602" si="276">WEEKDAY(B1539,2)&gt;=6</f>
        <v>0</v>
      </c>
      <c r="N1539">
        <f t="shared" ref="N1539:N1602" si="277">MINUTE(B1539)</f>
        <v>38</v>
      </c>
      <c r="O1539">
        <f t="shared" ref="O1539:O1602" si="278">SECOND(B1539)</f>
        <v>53</v>
      </c>
      <c r="P1539" s="8">
        <f t="shared" si="270"/>
        <v>2.7002314814814812E-2</v>
      </c>
      <c r="Q1539" s="1">
        <f t="shared" si="271"/>
        <v>43194.916666666672</v>
      </c>
      <c r="R1539" t="e">
        <f t="shared" si="272"/>
        <v>#N/A</v>
      </c>
      <c r="S1539" s="1">
        <f t="shared" ref="S1539:S1602" si="279">DATE(YEAR(B1539),MONTH(B1539),DAY(B1539))+TIME(HOUR(B1539),0,0)</f>
        <v>43194.916666666664</v>
      </c>
      <c r="T1539">
        <f t="shared" si="273"/>
        <v>10.9</v>
      </c>
      <c r="U1539">
        <f t="shared" si="274"/>
        <v>0</v>
      </c>
      <c r="V1539" t="b">
        <f t="shared" ref="V1539:V1602" si="280">U1539&gt;=1</f>
        <v>0</v>
      </c>
    </row>
    <row r="1540" spans="1:22" x14ac:dyDescent="0.4">
      <c r="A1540" t="s">
        <v>2259</v>
      </c>
      <c r="B1540" s="1">
        <v>43194.945925925924</v>
      </c>
      <c r="C1540">
        <v>731</v>
      </c>
      <c r="D1540" t="s">
        <v>229</v>
      </c>
      <c r="E1540">
        <v>5</v>
      </c>
      <c r="F1540" s="1">
        <v>43194.975671296299</v>
      </c>
      <c r="G1540">
        <v>2007</v>
      </c>
      <c r="H1540" t="s">
        <v>33</v>
      </c>
      <c r="I1540">
        <v>1</v>
      </c>
      <c r="J1540">
        <v>42</v>
      </c>
      <c r="K1540">
        <v>8090</v>
      </c>
      <c r="L1540">
        <f t="shared" si="275"/>
        <v>22</v>
      </c>
      <c r="M1540" t="b">
        <f t="shared" si="276"/>
        <v>0</v>
      </c>
      <c r="N1540">
        <f t="shared" si="277"/>
        <v>42</v>
      </c>
      <c r="O1540">
        <f t="shared" si="278"/>
        <v>8</v>
      </c>
      <c r="P1540" s="8">
        <f t="shared" si="270"/>
        <v>2.9259259259259259E-2</v>
      </c>
      <c r="Q1540" s="1">
        <f t="shared" si="271"/>
        <v>43194.916666666664</v>
      </c>
      <c r="R1540">
        <f t="shared" si="272"/>
        <v>10.9</v>
      </c>
      <c r="S1540" s="1">
        <f t="shared" si="279"/>
        <v>43194.916666666664</v>
      </c>
      <c r="T1540">
        <f t="shared" si="273"/>
        <v>10.9</v>
      </c>
      <c r="U1540">
        <f t="shared" si="274"/>
        <v>0</v>
      </c>
      <c r="V1540" t="b">
        <f t="shared" si="280"/>
        <v>0</v>
      </c>
    </row>
    <row r="1541" spans="1:22" x14ac:dyDescent="0.4">
      <c r="A1541" t="s">
        <v>2260</v>
      </c>
      <c r="B1541" s="1">
        <v>43194.948969907404</v>
      </c>
      <c r="C1541">
        <v>272</v>
      </c>
      <c r="D1541" t="s">
        <v>1722</v>
      </c>
      <c r="E1541">
        <v>15</v>
      </c>
      <c r="F1541" s="1">
        <v>43194.982824074075</v>
      </c>
      <c r="G1541">
        <v>2054</v>
      </c>
      <c r="H1541" t="s">
        <v>802</v>
      </c>
      <c r="I1541">
        <v>6</v>
      </c>
      <c r="J1541">
        <v>48</v>
      </c>
      <c r="K1541">
        <v>8300</v>
      </c>
      <c r="L1541">
        <f t="shared" si="275"/>
        <v>22</v>
      </c>
      <c r="M1541" t="b">
        <f t="shared" si="276"/>
        <v>0</v>
      </c>
      <c r="N1541">
        <f t="shared" si="277"/>
        <v>46</v>
      </c>
      <c r="O1541">
        <f t="shared" si="278"/>
        <v>31</v>
      </c>
      <c r="P1541" s="8">
        <f t="shared" si="270"/>
        <v>3.2303240740740737E-2</v>
      </c>
      <c r="Q1541" s="1">
        <f t="shared" si="271"/>
        <v>43194.916666666664</v>
      </c>
      <c r="R1541">
        <f t="shared" si="272"/>
        <v>10.9</v>
      </c>
      <c r="S1541" s="1">
        <f t="shared" si="279"/>
        <v>43194.916666666664</v>
      </c>
      <c r="T1541">
        <f t="shared" si="273"/>
        <v>10.9</v>
      </c>
      <c r="U1541">
        <f t="shared" si="274"/>
        <v>0</v>
      </c>
      <c r="V1541" t="b">
        <f t="shared" si="280"/>
        <v>0</v>
      </c>
    </row>
    <row r="1542" spans="1:22" x14ac:dyDescent="0.4">
      <c r="A1542" t="s">
        <v>2261</v>
      </c>
      <c r="B1542" s="1">
        <v>43194.951192129629</v>
      </c>
      <c r="C1542">
        <v>1231</v>
      </c>
      <c r="D1542" t="s">
        <v>104</v>
      </c>
      <c r="E1542">
        <v>8</v>
      </c>
      <c r="F1542" s="1">
        <v>43194.957442129627</v>
      </c>
      <c r="G1542">
        <v>1224</v>
      </c>
      <c r="H1542" t="s">
        <v>1749</v>
      </c>
      <c r="I1542">
        <v>1</v>
      </c>
      <c r="J1542">
        <v>8</v>
      </c>
      <c r="K1542">
        <v>1740</v>
      </c>
      <c r="L1542">
        <f t="shared" si="275"/>
        <v>22</v>
      </c>
      <c r="M1542" t="b">
        <f t="shared" si="276"/>
        <v>0</v>
      </c>
      <c r="N1542">
        <f t="shared" si="277"/>
        <v>49</v>
      </c>
      <c r="O1542">
        <f t="shared" si="278"/>
        <v>43</v>
      </c>
      <c r="P1542" s="8">
        <f t="shared" si="270"/>
        <v>3.4525462962962966E-2</v>
      </c>
      <c r="Q1542" s="1">
        <f t="shared" si="271"/>
        <v>43194.916666666664</v>
      </c>
      <c r="R1542">
        <f t="shared" si="272"/>
        <v>10.9</v>
      </c>
      <c r="S1542" s="1">
        <f t="shared" si="279"/>
        <v>43194.916666666664</v>
      </c>
      <c r="T1542">
        <f t="shared" si="273"/>
        <v>10.9</v>
      </c>
      <c r="U1542">
        <f t="shared" si="274"/>
        <v>0</v>
      </c>
      <c r="V1542" t="b">
        <f t="shared" si="280"/>
        <v>0</v>
      </c>
    </row>
    <row r="1543" spans="1:22" x14ac:dyDescent="0.4">
      <c r="A1543" t="s">
        <v>2262</v>
      </c>
      <c r="B1543" s="1">
        <v>43194.953634259262</v>
      </c>
      <c r="C1543">
        <v>129</v>
      </c>
      <c r="D1543" t="s">
        <v>311</v>
      </c>
      <c r="E1543">
        <v>5</v>
      </c>
      <c r="F1543" s="1">
        <v>43194.960023148145</v>
      </c>
      <c r="G1543">
        <v>112</v>
      </c>
      <c r="H1543" t="s">
        <v>111</v>
      </c>
      <c r="I1543">
        <v>1</v>
      </c>
      <c r="J1543">
        <v>9</v>
      </c>
      <c r="K1543">
        <v>1280</v>
      </c>
      <c r="L1543">
        <f t="shared" si="275"/>
        <v>22</v>
      </c>
      <c r="M1543" t="b">
        <f t="shared" si="276"/>
        <v>0</v>
      </c>
      <c r="N1543">
        <f t="shared" si="277"/>
        <v>53</v>
      </c>
      <c r="O1543">
        <f t="shared" si="278"/>
        <v>14</v>
      </c>
      <c r="P1543" s="8">
        <f t="shared" si="270"/>
        <v>3.6967592592592594E-2</v>
      </c>
      <c r="Q1543" s="1">
        <f t="shared" si="271"/>
        <v>43194.916666666672</v>
      </c>
      <c r="R1543" t="e">
        <f t="shared" si="272"/>
        <v>#N/A</v>
      </c>
      <c r="S1543" s="1">
        <f t="shared" si="279"/>
        <v>43194.916666666664</v>
      </c>
      <c r="T1543">
        <f t="shared" si="273"/>
        <v>10.9</v>
      </c>
      <c r="U1543">
        <f t="shared" si="274"/>
        <v>0</v>
      </c>
      <c r="V1543" t="b">
        <f t="shared" si="280"/>
        <v>0</v>
      </c>
    </row>
    <row r="1544" spans="1:22" x14ac:dyDescent="0.4">
      <c r="A1544" t="s">
        <v>2263</v>
      </c>
      <c r="B1544" s="1">
        <v>43194.956342592595</v>
      </c>
      <c r="C1544">
        <v>238</v>
      </c>
      <c r="D1544" t="s">
        <v>1376</v>
      </c>
      <c r="E1544">
        <v>7</v>
      </c>
      <c r="F1544" s="1">
        <v>43194.967523148145</v>
      </c>
      <c r="G1544">
        <v>703</v>
      </c>
      <c r="H1544" t="s">
        <v>606</v>
      </c>
      <c r="I1544">
        <v>4</v>
      </c>
      <c r="J1544">
        <v>15</v>
      </c>
      <c r="K1544">
        <v>3310</v>
      </c>
      <c r="L1544">
        <f t="shared" si="275"/>
        <v>22</v>
      </c>
      <c r="M1544" t="b">
        <f t="shared" si="276"/>
        <v>0</v>
      </c>
      <c r="N1544">
        <f t="shared" si="277"/>
        <v>57</v>
      </c>
      <c r="O1544">
        <f t="shared" si="278"/>
        <v>8</v>
      </c>
      <c r="P1544" s="8">
        <f t="shared" si="270"/>
        <v>3.9675925925925927E-2</v>
      </c>
      <c r="Q1544" s="1">
        <f t="shared" si="271"/>
        <v>43194.916666666672</v>
      </c>
      <c r="R1544" t="e">
        <f t="shared" si="272"/>
        <v>#N/A</v>
      </c>
      <c r="S1544" s="1">
        <f t="shared" si="279"/>
        <v>43194.916666666664</v>
      </c>
      <c r="T1544">
        <f t="shared" si="273"/>
        <v>10.9</v>
      </c>
      <c r="U1544">
        <f t="shared" si="274"/>
        <v>0</v>
      </c>
      <c r="V1544" t="b">
        <f t="shared" si="280"/>
        <v>0</v>
      </c>
    </row>
    <row r="1545" spans="1:22" x14ac:dyDescent="0.4">
      <c r="A1545" t="s">
        <v>2264</v>
      </c>
      <c r="B1545" s="1">
        <v>43194.95884259259</v>
      </c>
      <c r="C1545">
        <v>1308</v>
      </c>
      <c r="D1545" t="s">
        <v>661</v>
      </c>
      <c r="E1545">
        <v>4</v>
      </c>
      <c r="F1545" s="1">
        <v>43194.972418981481</v>
      </c>
      <c r="G1545">
        <v>383</v>
      </c>
      <c r="H1545" t="s">
        <v>1211</v>
      </c>
      <c r="I1545">
        <v>10</v>
      </c>
      <c r="J1545">
        <v>19</v>
      </c>
      <c r="K1545">
        <v>3070</v>
      </c>
      <c r="L1545">
        <f t="shared" si="275"/>
        <v>23</v>
      </c>
      <c r="M1545" t="b">
        <f t="shared" si="276"/>
        <v>0</v>
      </c>
      <c r="N1545">
        <f t="shared" si="277"/>
        <v>0</v>
      </c>
      <c r="O1545">
        <f t="shared" si="278"/>
        <v>44</v>
      </c>
      <c r="P1545" s="8">
        <f t="shared" si="270"/>
        <v>5.0925925925925921E-4</v>
      </c>
      <c r="Q1545" s="1">
        <f t="shared" si="271"/>
        <v>43194.958333333328</v>
      </c>
      <c r="R1545" t="e">
        <f t="shared" si="272"/>
        <v>#N/A</v>
      </c>
      <c r="S1545" s="1">
        <f t="shared" si="279"/>
        <v>43194.958333333336</v>
      </c>
      <c r="T1545">
        <f t="shared" si="273"/>
        <v>10.199999999999999</v>
      </c>
      <c r="U1545">
        <f t="shared" si="274"/>
        <v>0</v>
      </c>
      <c r="V1545" t="b">
        <f t="shared" si="280"/>
        <v>0</v>
      </c>
    </row>
    <row r="1546" spans="1:22" x14ac:dyDescent="0.4">
      <c r="A1546" t="s">
        <v>2265</v>
      </c>
      <c r="B1546" s="1">
        <v>43194.9608912037</v>
      </c>
      <c r="C1546">
        <v>257</v>
      </c>
      <c r="D1546" t="s">
        <v>1251</v>
      </c>
      <c r="E1546">
        <v>2</v>
      </c>
      <c r="F1546" s="1">
        <v>43194.972141203703</v>
      </c>
      <c r="G1546">
        <v>2050</v>
      </c>
      <c r="H1546" t="s">
        <v>34</v>
      </c>
      <c r="I1546">
        <v>2</v>
      </c>
      <c r="J1546">
        <v>15</v>
      </c>
      <c r="K1546">
        <v>2520</v>
      </c>
      <c r="L1546">
        <f t="shared" si="275"/>
        <v>23</v>
      </c>
      <c r="M1546" t="b">
        <f t="shared" si="276"/>
        <v>0</v>
      </c>
      <c r="N1546">
        <f t="shared" si="277"/>
        <v>3</v>
      </c>
      <c r="O1546">
        <f t="shared" si="278"/>
        <v>41</v>
      </c>
      <c r="P1546" s="8">
        <f t="shared" si="270"/>
        <v>2.5578703703703705E-3</v>
      </c>
      <c r="Q1546" s="1">
        <f t="shared" si="271"/>
        <v>43194.958333333328</v>
      </c>
      <c r="R1546" t="e">
        <f t="shared" si="272"/>
        <v>#N/A</v>
      </c>
      <c r="S1546" s="1">
        <f t="shared" si="279"/>
        <v>43194.958333333336</v>
      </c>
      <c r="T1546">
        <f t="shared" si="273"/>
        <v>10.199999999999999</v>
      </c>
      <c r="U1546">
        <f t="shared" si="274"/>
        <v>0</v>
      </c>
      <c r="V1546" t="b">
        <f t="shared" si="280"/>
        <v>0</v>
      </c>
    </row>
    <row r="1547" spans="1:22" x14ac:dyDescent="0.4">
      <c r="A1547" t="s">
        <v>2266</v>
      </c>
      <c r="B1547" s="1">
        <v>43194.963379629633</v>
      </c>
      <c r="C1547">
        <v>113</v>
      </c>
      <c r="D1547" t="s">
        <v>125</v>
      </c>
      <c r="E1547">
        <v>1</v>
      </c>
      <c r="F1547" s="1">
        <v>43194.968148148146</v>
      </c>
      <c r="G1547">
        <v>183</v>
      </c>
      <c r="H1547" t="s">
        <v>239</v>
      </c>
      <c r="I1547">
        <v>9</v>
      </c>
      <c r="J1547">
        <v>6</v>
      </c>
      <c r="K1547">
        <v>1200</v>
      </c>
      <c r="L1547">
        <f t="shared" si="275"/>
        <v>23</v>
      </c>
      <c r="M1547" t="b">
        <f t="shared" si="276"/>
        <v>0</v>
      </c>
      <c r="N1547">
        <f t="shared" si="277"/>
        <v>7</v>
      </c>
      <c r="O1547">
        <f t="shared" si="278"/>
        <v>16</v>
      </c>
      <c r="P1547" s="8">
        <f t="shared" si="270"/>
        <v>5.0462962962962961E-3</v>
      </c>
      <c r="Q1547" s="1">
        <f t="shared" si="271"/>
        <v>43194.958333333336</v>
      </c>
      <c r="R1547">
        <f t="shared" si="272"/>
        <v>10.199999999999999</v>
      </c>
      <c r="S1547" s="1">
        <f t="shared" si="279"/>
        <v>43194.958333333336</v>
      </c>
      <c r="T1547">
        <f t="shared" si="273"/>
        <v>10.199999999999999</v>
      </c>
      <c r="U1547">
        <f t="shared" si="274"/>
        <v>0</v>
      </c>
      <c r="V1547" t="b">
        <f t="shared" si="280"/>
        <v>0</v>
      </c>
    </row>
    <row r="1548" spans="1:22" x14ac:dyDescent="0.4">
      <c r="A1548" t="s">
        <v>2267</v>
      </c>
      <c r="B1548" s="1">
        <v>43194.96565972222</v>
      </c>
      <c r="C1548">
        <v>1611</v>
      </c>
      <c r="D1548" t="s">
        <v>521</v>
      </c>
      <c r="E1548">
        <v>9</v>
      </c>
      <c r="F1548" s="1">
        <v>43194.984456018516</v>
      </c>
      <c r="G1548">
        <v>1716</v>
      </c>
      <c r="H1548" t="s">
        <v>537</v>
      </c>
      <c r="I1548">
        <v>10</v>
      </c>
      <c r="J1548">
        <v>26</v>
      </c>
      <c r="K1548">
        <v>4970</v>
      </c>
      <c r="L1548">
        <f t="shared" si="275"/>
        <v>23</v>
      </c>
      <c r="M1548" t="b">
        <f t="shared" si="276"/>
        <v>0</v>
      </c>
      <c r="N1548">
        <f t="shared" si="277"/>
        <v>10</v>
      </c>
      <c r="O1548">
        <f t="shared" si="278"/>
        <v>33</v>
      </c>
      <c r="P1548" s="8">
        <f t="shared" si="270"/>
        <v>7.3263888888888892E-3</v>
      </c>
      <c r="Q1548" s="1">
        <f t="shared" si="271"/>
        <v>43194.958333333328</v>
      </c>
      <c r="R1548" t="e">
        <f t="shared" si="272"/>
        <v>#N/A</v>
      </c>
      <c r="S1548" s="1">
        <f t="shared" si="279"/>
        <v>43194.958333333336</v>
      </c>
      <c r="T1548">
        <f t="shared" si="273"/>
        <v>10.199999999999999</v>
      </c>
      <c r="U1548">
        <f t="shared" si="274"/>
        <v>0</v>
      </c>
      <c r="V1548" t="b">
        <f t="shared" si="280"/>
        <v>0</v>
      </c>
    </row>
    <row r="1549" spans="1:22" x14ac:dyDescent="0.4">
      <c r="A1549" t="s">
        <v>2268</v>
      </c>
      <c r="B1549" s="1">
        <v>43194.968356481484</v>
      </c>
      <c r="C1549">
        <v>153</v>
      </c>
      <c r="D1549" t="s">
        <v>102</v>
      </c>
      <c r="E1549">
        <v>12</v>
      </c>
      <c r="F1549" s="1">
        <v>43194.988136574073</v>
      </c>
      <c r="G1549">
        <v>907</v>
      </c>
      <c r="H1549" t="s">
        <v>529</v>
      </c>
      <c r="I1549">
        <v>1</v>
      </c>
      <c r="J1549">
        <v>27</v>
      </c>
      <c r="K1549">
        <v>5780</v>
      </c>
      <c r="L1549">
        <f t="shared" si="275"/>
        <v>23</v>
      </c>
      <c r="M1549" t="b">
        <f t="shared" si="276"/>
        <v>0</v>
      </c>
      <c r="N1549">
        <f t="shared" si="277"/>
        <v>14</v>
      </c>
      <c r="O1549">
        <f t="shared" si="278"/>
        <v>26</v>
      </c>
      <c r="P1549" s="8">
        <f t="shared" si="270"/>
        <v>1.0023148148148147E-2</v>
      </c>
      <c r="Q1549" s="1">
        <f t="shared" si="271"/>
        <v>43194.958333333336</v>
      </c>
      <c r="R1549">
        <f t="shared" si="272"/>
        <v>10.199999999999999</v>
      </c>
      <c r="S1549" s="1">
        <f t="shared" si="279"/>
        <v>43194.958333333336</v>
      </c>
      <c r="T1549">
        <f t="shared" si="273"/>
        <v>10.199999999999999</v>
      </c>
      <c r="U1549">
        <f t="shared" si="274"/>
        <v>0</v>
      </c>
      <c r="V1549" t="b">
        <f t="shared" si="280"/>
        <v>0</v>
      </c>
    </row>
    <row r="1550" spans="1:22" x14ac:dyDescent="0.4">
      <c r="A1550" t="s">
        <v>2269</v>
      </c>
      <c r="B1550" s="1">
        <v>43194.971377314818</v>
      </c>
      <c r="C1550">
        <v>3519</v>
      </c>
      <c r="D1550" t="s">
        <v>589</v>
      </c>
      <c r="E1550">
        <v>3</v>
      </c>
      <c r="F1550" s="1">
        <v>43194.996747685182</v>
      </c>
      <c r="G1550">
        <v>542</v>
      </c>
      <c r="H1550" t="s">
        <v>594</v>
      </c>
      <c r="I1550">
        <v>19</v>
      </c>
      <c r="J1550">
        <v>36</v>
      </c>
      <c r="K1550">
        <v>11300</v>
      </c>
      <c r="L1550">
        <f t="shared" si="275"/>
        <v>23</v>
      </c>
      <c r="M1550" t="b">
        <f t="shared" si="276"/>
        <v>0</v>
      </c>
      <c r="N1550">
        <f t="shared" si="277"/>
        <v>18</v>
      </c>
      <c r="O1550">
        <f t="shared" si="278"/>
        <v>47</v>
      </c>
      <c r="P1550" s="8">
        <f t="shared" si="270"/>
        <v>1.3043981481481483E-2</v>
      </c>
      <c r="Q1550" s="1">
        <f t="shared" si="271"/>
        <v>43194.958333333336</v>
      </c>
      <c r="R1550">
        <f t="shared" si="272"/>
        <v>10.199999999999999</v>
      </c>
      <c r="S1550" s="1">
        <f t="shared" si="279"/>
        <v>43194.958333333336</v>
      </c>
      <c r="T1550">
        <f t="shared" si="273"/>
        <v>10.199999999999999</v>
      </c>
      <c r="U1550">
        <f t="shared" si="274"/>
        <v>0</v>
      </c>
      <c r="V1550" t="b">
        <f t="shared" si="280"/>
        <v>0</v>
      </c>
    </row>
    <row r="1551" spans="1:22" x14ac:dyDescent="0.4">
      <c r="A1551" t="s">
        <v>2270</v>
      </c>
      <c r="B1551" s="1">
        <v>43194.975277777776</v>
      </c>
      <c r="C1551">
        <v>2110</v>
      </c>
      <c r="D1551" t="s">
        <v>1224</v>
      </c>
      <c r="E1551">
        <v>7</v>
      </c>
      <c r="F1551" s="1">
        <v>43194.985833333332</v>
      </c>
      <c r="G1551">
        <v>2115</v>
      </c>
      <c r="H1551" t="s">
        <v>481</v>
      </c>
      <c r="I1551">
        <v>9</v>
      </c>
      <c r="J1551">
        <v>14</v>
      </c>
      <c r="K1551">
        <v>1160</v>
      </c>
      <c r="L1551">
        <f t="shared" si="275"/>
        <v>23</v>
      </c>
      <c r="M1551" t="b">
        <f t="shared" si="276"/>
        <v>0</v>
      </c>
      <c r="N1551">
        <f t="shared" si="277"/>
        <v>24</v>
      </c>
      <c r="O1551">
        <f t="shared" si="278"/>
        <v>24</v>
      </c>
      <c r="P1551" s="8">
        <f t="shared" si="270"/>
        <v>1.6944444444444443E-2</v>
      </c>
      <c r="Q1551" s="1">
        <f t="shared" si="271"/>
        <v>43194.958333333328</v>
      </c>
      <c r="R1551" t="e">
        <f t="shared" si="272"/>
        <v>#N/A</v>
      </c>
      <c r="S1551" s="1">
        <f t="shared" si="279"/>
        <v>43194.958333333336</v>
      </c>
      <c r="T1551">
        <f t="shared" si="273"/>
        <v>10.199999999999999</v>
      </c>
      <c r="U1551">
        <f t="shared" si="274"/>
        <v>0</v>
      </c>
      <c r="V1551" t="b">
        <f t="shared" si="280"/>
        <v>0</v>
      </c>
    </row>
    <row r="1552" spans="1:22" x14ac:dyDescent="0.4">
      <c r="A1552" t="s">
        <v>2271</v>
      </c>
      <c r="B1552" s="1">
        <v>43194.979178240741</v>
      </c>
      <c r="C1552">
        <v>2109</v>
      </c>
      <c r="D1552" t="s">
        <v>455</v>
      </c>
      <c r="E1552">
        <v>5</v>
      </c>
      <c r="F1552" s="1">
        <v>43195.009062500001</v>
      </c>
      <c r="G1552">
        <v>2109</v>
      </c>
      <c r="H1552" t="s">
        <v>455</v>
      </c>
      <c r="I1552">
        <v>5</v>
      </c>
      <c r="J1552">
        <v>42</v>
      </c>
      <c r="K1552">
        <v>3810</v>
      </c>
      <c r="L1552">
        <f t="shared" si="275"/>
        <v>23</v>
      </c>
      <c r="M1552" t="b">
        <f t="shared" si="276"/>
        <v>0</v>
      </c>
      <c r="N1552">
        <f t="shared" si="277"/>
        <v>30</v>
      </c>
      <c r="O1552">
        <f t="shared" si="278"/>
        <v>1</v>
      </c>
      <c r="P1552" s="8">
        <f t="shared" ref="P1552:P1615" si="281">TIME(0,MINUTE(B1552),SECOND(B1552))</f>
        <v>2.0844907407407406E-2</v>
      </c>
      <c r="Q1552" s="1">
        <f t="shared" ref="Q1552:Q1615" si="282">B1552-P1552</f>
        <v>43194.958333333336</v>
      </c>
      <c r="R1552">
        <f t="shared" si="272"/>
        <v>10.199999999999999</v>
      </c>
      <c r="S1552" s="1">
        <f t="shared" si="279"/>
        <v>43194.958333333336</v>
      </c>
      <c r="T1552">
        <f t="shared" si="273"/>
        <v>10.199999999999999</v>
      </c>
      <c r="U1552">
        <f t="shared" si="274"/>
        <v>0</v>
      </c>
      <c r="V1552" t="b">
        <f t="shared" si="280"/>
        <v>0</v>
      </c>
    </row>
    <row r="1553" spans="1:22" x14ac:dyDescent="0.4">
      <c r="A1553" t="s">
        <v>2272</v>
      </c>
      <c r="B1553" s="1">
        <v>43194.982395833336</v>
      </c>
      <c r="C1553">
        <v>1126</v>
      </c>
      <c r="D1553" t="s">
        <v>673</v>
      </c>
      <c r="E1553">
        <v>7</v>
      </c>
      <c r="F1553" s="1">
        <v>43194.98673611111</v>
      </c>
      <c r="G1553">
        <v>1124</v>
      </c>
      <c r="H1553" t="s">
        <v>452</v>
      </c>
      <c r="I1553">
        <v>1</v>
      </c>
      <c r="J1553">
        <v>5</v>
      </c>
      <c r="K1553">
        <v>1110</v>
      </c>
      <c r="L1553">
        <f t="shared" si="275"/>
        <v>23</v>
      </c>
      <c r="M1553" t="b">
        <f t="shared" si="276"/>
        <v>0</v>
      </c>
      <c r="N1553">
        <f t="shared" si="277"/>
        <v>34</v>
      </c>
      <c r="O1553">
        <f t="shared" si="278"/>
        <v>39</v>
      </c>
      <c r="P1553" s="8">
        <f t="shared" si="281"/>
        <v>2.4062500000000001E-2</v>
      </c>
      <c r="Q1553" s="1">
        <f t="shared" si="282"/>
        <v>43194.958333333336</v>
      </c>
      <c r="R1553">
        <f t="shared" si="272"/>
        <v>10.199999999999999</v>
      </c>
      <c r="S1553" s="1">
        <f t="shared" si="279"/>
        <v>43194.958333333336</v>
      </c>
      <c r="T1553">
        <f t="shared" si="273"/>
        <v>10.199999999999999</v>
      </c>
      <c r="U1553">
        <f t="shared" si="274"/>
        <v>0</v>
      </c>
      <c r="V1553" t="b">
        <f t="shared" si="280"/>
        <v>0</v>
      </c>
    </row>
    <row r="1554" spans="1:22" x14ac:dyDescent="0.4">
      <c r="A1554" t="s">
        <v>939</v>
      </c>
      <c r="B1554" s="1">
        <v>43194.985706018517</v>
      </c>
      <c r="C1554">
        <v>214</v>
      </c>
      <c r="D1554" t="s">
        <v>677</v>
      </c>
      <c r="E1554">
        <v>1</v>
      </c>
      <c r="F1554" s="1">
        <v>43194.997939814813</v>
      </c>
      <c r="G1554">
        <v>245</v>
      </c>
      <c r="H1554" t="s">
        <v>868</v>
      </c>
      <c r="I1554">
        <v>1</v>
      </c>
      <c r="J1554">
        <v>17</v>
      </c>
      <c r="K1554">
        <v>2930</v>
      </c>
      <c r="L1554">
        <f t="shared" si="275"/>
        <v>23</v>
      </c>
      <c r="M1554" t="b">
        <f t="shared" si="276"/>
        <v>0</v>
      </c>
      <c r="N1554">
        <f t="shared" si="277"/>
        <v>39</v>
      </c>
      <c r="O1554">
        <f t="shared" si="278"/>
        <v>25</v>
      </c>
      <c r="P1554" s="8">
        <f t="shared" si="281"/>
        <v>2.7372685185185184E-2</v>
      </c>
      <c r="Q1554" s="1">
        <f t="shared" si="282"/>
        <v>43194.958333333328</v>
      </c>
      <c r="R1554" t="e">
        <f t="shared" si="272"/>
        <v>#N/A</v>
      </c>
      <c r="S1554" s="1">
        <f t="shared" si="279"/>
        <v>43194.958333333336</v>
      </c>
      <c r="T1554">
        <f t="shared" si="273"/>
        <v>10.199999999999999</v>
      </c>
      <c r="U1554">
        <f t="shared" si="274"/>
        <v>0</v>
      </c>
      <c r="V1554" t="b">
        <f t="shared" si="280"/>
        <v>0</v>
      </c>
    </row>
    <row r="1555" spans="1:22" x14ac:dyDescent="0.4">
      <c r="A1555" t="s">
        <v>2273</v>
      </c>
      <c r="B1555" s="1">
        <v>43194.989317129628</v>
      </c>
      <c r="C1555">
        <v>2013</v>
      </c>
      <c r="D1555" t="s">
        <v>36</v>
      </c>
      <c r="E1555">
        <v>21</v>
      </c>
      <c r="F1555" s="1">
        <v>43195.053993055553</v>
      </c>
      <c r="G1555">
        <v>248</v>
      </c>
      <c r="H1555" t="s">
        <v>923</v>
      </c>
      <c r="I1555">
        <v>1</v>
      </c>
      <c r="J1555">
        <v>92</v>
      </c>
      <c r="K1555">
        <v>0</v>
      </c>
      <c r="L1555">
        <f t="shared" si="275"/>
        <v>23</v>
      </c>
      <c r="M1555" t="b">
        <f t="shared" si="276"/>
        <v>0</v>
      </c>
      <c r="N1555">
        <f t="shared" si="277"/>
        <v>44</v>
      </c>
      <c r="O1555">
        <f t="shared" si="278"/>
        <v>37</v>
      </c>
      <c r="P1555" s="8">
        <f t="shared" si="281"/>
        <v>3.0983796296296297E-2</v>
      </c>
      <c r="Q1555" s="1">
        <f t="shared" si="282"/>
        <v>43194.958333333328</v>
      </c>
      <c r="R1555" t="e">
        <f t="shared" si="272"/>
        <v>#N/A</v>
      </c>
      <c r="S1555" s="1">
        <f t="shared" si="279"/>
        <v>43194.958333333336</v>
      </c>
      <c r="T1555">
        <f t="shared" si="273"/>
        <v>10.199999999999999</v>
      </c>
      <c r="U1555">
        <f t="shared" si="274"/>
        <v>0</v>
      </c>
      <c r="V1555" t="b">
        <f t="shared" si="280"/>
        <v>0</v>
      </c>
    </row>
    <row r="1556" spans="1:22" x14ac:dyDescent="0.4">
      <c r="A1556" t="s">
        <v>2274</v>
      </c>
      <c r="B1556" s="1">
        <v>43194.993726851855</v>
      </c>
      <c r="C1556">
        <v>206</v>
      </c>
      <c r="D1556" t="s">
        <v>1272</v>
      </c>
      <c r="E1556">
        <v>16</v>
      </c>
      <c r="F1556" s="1">
        <v>43195.002800925926</v>
      </c>
      <c r="G1556">
        <v>244</v>
      </c>
      <c r="H1556" t="s">
        <v>985</v>
      </c>
      <c r="I1556">
        <v>18</v>
      </c>
      <c r="J1556">
        <v>12</v>
      </c>
      <c r="K1556">
        <v>1570</v>
      </c>
      <c r="L1556">
        <f t="shared" si="275"/>
        <v>23</v>
      </c>
      <c r="M1556" t="b">
        <f t="shared" si="276"/>
        <v>0</v>
      </c>
      <c r="N1556">
        <f t="shared" si="277"/>
        <v>50</v>
      </c>
      <c r="O1556">
        <f t="shared" si="278"/>
        <v>58</v>
      </c>
      <c r="P1556" s="8">
        <f t="shared" si="281"/>
        <v>3.5393518518518519E-2</v>
      </c>
      <c r="Q1556" s="1">
        <f t="shared" si="282"/>
        <v>43194.958333333336</v>
      </c>
      <c r="R1556">
        <f t="shared" si="272"/>
        <v>10.199999999999999</v>
      </c>
      <c r="S1556" s="1">
        <f t="shared" si="279"/>
        <v>43194.958333333336</v>
      </c>
      <c r="T1556">
        <f t="shared" si="273"/>
        <v>10.199999999999999</v>
      </c>
      <c r="U1556">
        <f t="shared" si="274"/>
        <v>0</v>
      </c>
      <c r="V1556" t="b">
        <f t="shared" si="280"/>
        <v>0</v>
      </c>
    </row>
    <row r="1557" spans="1:22" x14ac:dyDescent="0.4">
      <c r="A1557" t="s">
        <v>2106</v>
      </c>
      <c r="B1557" s="1">
        <v>43194.997893518521</v>
      </c>
      <c r="C1557">
        <v>512</v>
      </c>
      <c r="D1557" t="s">
        <v>350</v>
      </c>
      <c r="E1557">
        <v>1</v>
      </c>
      <c r="F1557" s="1">
        <v>43195.007685185185</v>
      </c>
      <c r="G1557">
        <v>3504</v>
      </c>
      <c r="H1557" t="s">
        <v>1662</v>
      </c>
      <c r="I1557">
        <v>4</v>
      </c>
      <c r="J1557">
        <v>13</v>
      </c>
      <c r="K1557">
        <v>3260</v>
      </c>
      <c r="L1557">
        <f t="shared" si="275"/>
        <v>23</v>
      </c>
      <c r="M1557" t="b">
        <f t="shared" si="276"/>
        <v>0</v>
      </c>
      <c r="N1557">
        <f t="shared" si="277"/>
        <v>56</v>
      </c>
      <c r="O1557">
        <f t="shared" si="278"/>
        <v>58</v>
      </c>
      <c r="P1557" s="8">
        <f t="shared" si="281"/>
        <v>3.9560185185185184E-2</v>
      </c>
      <c r="Q1557" s="1">
        <f t="shared" si="282"/>
        <v>43194.958333333336</v>
      </c>
      <c r="R1557">
        <f t="shared" si="272"/>
        <v>10.199999999999999</v>
      </c>
      <c r="S1557" s="1">
        <f t="shared" si="279"/>
        <v>43194.958333333336</v>
      </c>
      <c r="T1557">
        <f t="shared" si="273"/>
        <v>10.199999999999999</v>
      </c>
      <c r="U1557">
        <f t="shared" si="274"/>
        <v>0</v>
      </c>
      <c r="V1557" t="b">
        <f t="shared" si="280"/>
        <v>0</v>
      </c>
    </row>
    <row r="1558" spans="1:22" x14ac:dyDescent="0.4">
      <c r="A1558" t="s">
        <v>2275</v>
      </c>
      <c r="B1558" s="1">
        <v>43195.002997685187</v>
      </c>
      <c r="C1558">
        <v>562</v>
      </c>
      <c r="D1558" t="s">
        <v>221</v>
      </c>
      <c r="E1558">
        <v>4</v>
      </c>
      <c r="F1558" s="1">
        <v>43195.006689814814</v>
      </c>
      <c r="G1558">
        <v>540</v>
      </c>
      <c r="H1558" t="s">
        <v>45</v>
      </c>
      <c r="I1558">
        <v>7</v>
      </c>
      <c r="J1558">
        <v>4</v>
      </c>
      <c r="K1558">
        <v>730</v>
      </c>
      <c r="L1558">
        <f t="shared" si="275"/>
        <v>0</v>
      </c>
      <c r="M1558" t="b">
        <f t="shared" si="276"/>
        <v>0</v>
      </c>
      <c r="N1558">
        <f t="shared" si="277"/>
        <v>4</v>
      </c>
      <c r="O1558">
        <f t="shared" si="278"/>
        <v>19</v>
      </c>
      <c r="P1558" s="8">
        <f t="shared" si="281"/>
        <v>2.9976851851851848E-3</v>
      </c>
      <c r="Q1558" s="1">
        <f t="shared" si="282"/>
        <v>43195</v>
      </c>
      <c r="R1558">
        <f t="shared" si="272"/>
        <v>9.5</v>
      </c>
      <c r="S1558" s="1">
        <f t="shared" si="279"/>
        <v>43195</v>
      </c>
      <c r="T1558">
        <f t="shared" si="273"/>
        <v>9.5</v>
      </c>
      <c r="U1558">
        <f t="shared" si="274"/>
        <v>0</v>
      </c>
      <c r="V1558" t="b">
        <f t="shared" si="280"/>
        <v>0</v>
      </c>
    </row>
    <row r="1559" spans="1:22" x14ac:dyDescent="0.4">
      <c r="A1559" t="s">
        <v>2199</v>
      </c>
      <c r="B1559" s="1">
        <v>43195.008159722223</v>
      </c>
      <c r="C1559">
        <v>306</v>
      </c>
      <c r="D1559" t="s">
        <v>1934</v>
      </c>
      <c r="E1559">
        <v>6</v>
      </c>
      <c r="F1559" s="1">
        <v>43195.010613425926</v>
      </c>
      <c r="G1559">
        <v>312</v>
      </c>
      <c r="H1559" t="s">
        <v>664</v>
      </c>
      <c r="I1559">
        <v>3</v>
      </c>
      <c r="J1559">
        <v>3</v>
      </c>
      <c r="K1559">
        <v>730</v>
      </c>
      <c r="L1559">
        <f t="shared" si="275"/>
        <v>0</v>
      </c>
      <c r="M1559" t="b">
        <f t="shared" si="276"/>
        <v>0</v>
      </c>
      <c r="N1559">
        <f t="shared" si="277"/>
        <v>11</v>
      </c>
      <c r="O1559">
        <f t="shared" si="278"/>
        <v>45</v>
      </c>
      <c r="P1559" s="8">
        <f t="shared" si="281"/>
        <v>8.1597222222222227E-3</v>
      </c>
      <c r="Q1559" s="1">
        <f t="shared" si="282"/>
        <v>43195</v>
      </c>
      <c r="R1559">
        <f t="shared" si="272"/>
        <v>9.5</v>
      </c>
      <c r="S1559" s="1">
        <f t="shared" si="279"/>
        <v>43195</v>
      </c>
      <c r="T1559">
        <f t="shared" si="273"/>
        <v>9.5</v>
      </c>
      <c r="U1559">
        <f t="shared" si="274"/>
        <v>0</v>
      </c>
      <c r="V1559" t="b">
        <f t="shared" si="280"/>
        <v>0</v>
      </c>
    </row>
    <row r="1560" spans="1:22" x14ac:dyDescent="0.4">
      <c r="A1560" t="s">
        <v>2276</v>
      </c>
      <c r="B1560" s="1">
        <v>43195.012476851851</v>
      </c>
      <c r="C1560">
        <v>635</v>
      </c>
      <c r="D1560" t="s">
        <v>1078</v>
      </c>
      <c r="E1560">
        <v>7</v>
      </c>
      <c r="F1560" s="1">
        <v>43195.014861111114</v>
      </c>
      <c r="G1560">
        <v>635</v>
      </c>
      <c r="H1560" t="s">
        <v>1078</v>
      </c>
      <c r="I1560">
        <v>11</v>
      </c>
      <c r="J1560">
        <v>3</v>
      </c>
      <c r="K1560">
        <v>10</v>
      </c>
      <c r="L1560">
        <f t="shared" si="275"/>
        <v>0</v>
      </c>
      <c r="M1560" t="b">
        <f t="shared" si="276"/>
        <v>0</v>
      </c>
      <c r="N1560">
        <f t="shared" si="277"/>
        <v>17</v>
      </c>
      <c r="O1560">
        <f t="shared" si="278"/>
        <v>58</v>
      </c>
      <c r="P1560" s="8">
        <f t="shared" si="281"/>
        <v>1.247685185185185E-2</v>
      </c>
      <c r="Q1560" s="1">
        <f t="shared" si="282"/>
        <v>43195</v>
      </c>
      <c r="R1560">
        <f t="shared" si="272"/>
        <v>9.5</v>
      </c>
      <c r="S1560" s="1">
        <f t="shared" si="279"/>
        <v>43195</v>
      </c>
      <c r="T1560">
        <f t="shared" si="273"/>
        <v>9.5</v>
      </c>
      <c r="U1560">
        <f t="shared" si="274"/>
        <v>0</v>
      </c>
      <c r="V1560" t="b">
        <f t="shared" si="280"/>
        <v>0</v>
      </c>
    </row>
    <row r="1561" spans="1:22" x14ac:dyDescent="0.4">
      <c r="A1561" t="s">
        <v>2277</v>
      </c>
      <c r="B1561" s="1">
        <v>43195.017523148148</v>
      </c>
      <c r="C1561">
        <v>906</v>
      </c>
      <c r="D1561" t="s">
        <v>107</v>
      </c>
      <c r="E1561">
        <v>2</v>
      </c>
      <c r="F1561" s="1">
        <v>43195.053067129629</v>
      </c>
      <c r="G1561">
        <v>926</v>
      </c>
      <c r="H1561" t="s">
        <v>1466</v>
      </c>
      <c r="I1561">
        <v>6</v>
      </c>
      <c r="J1561">
        <v>50</v>
      </c>
      <c r="K1561">
        <v>1430</v>
      </c>
      <c r="L1561">
        <f t="shared" si="275"/>
        <v>0</v>
      </c>
      <c r="M1561" t="b">
        <f t="shared" si="276"/>
        <v>0</v>
      </c>
      <c r="N1561">
        <f t="shared" si="277"/>
        <v>25</v>
      </c>
      <c r="O1561">
        <f t="shared" si="278"/>
        <v>14</v>
      </c>
      <c r="P1561" s="8">
        <f t="shared" si="281"/>
        <v>1.7523148148148149E-2</v>
      </c>
      <c r="Q1561" s="1">
        <f t="shared" si="282"/>
        <v>43195</v>
      </c>
      <c r="R1561">
        <f t="shared" si="272"/>
        <v>9.5</v>
      </c>
      <c r="S1561" s="1">
        <f t="shared" si="279"/>
        <v>43195</v>
      </c>
      <c r="T1561">
        <f t="shared" si="273"/>
        <v>9.5</v>
      </c>
      <c r="U1561">
        <f t="shared" si="274"/>
        <v>0</v>
      </c>
      <c r="V1561" t="b">
        <f t="shared" si="280"/>
        <v>0</v>
      </c>
    </row>
    <row r="1562" spans="1:22" x14ac:dyDescent="0.4">
      <c r="A1562" t="s">
        <v>2278</v>
      </c>
      <c r="B1562" s="1">
        <v>43195.023414351854</v>
      </c>
      <c r="C1562">
        <v>1259</v>
      </c>
      <c r="D1562" t="s">
        <v>603</v>
      </c>
      <c r="E1562">
        <v>7</v>
      </c>
      <c r="F1562" s="1">
        <v>43195.035624999997</v>
      </c>
      <c r="G1562">
        <v>1259</v>
      </c>
      <c r="H1562" t="s">
        <v>603</v>
      </c>
      <c r="I1562">
        <v>2</v>
      </c>
      <c r="J1562">
        <v>17</v>
      </c>
      <c r="K1562">
        <v>1280</v>
      </c>
      <c r="L1562">
        <f t="shared" si="275"/>
        <v>0</v>
      </c>
      <c r="M1562" t="b">
        <f t="shared" si="276"/>
        <v>0</v>
      </c>
      <c r="N1562">
        <f t="shared" si="277"/>
        <v>33</v>
      </c>
      <c r="O1562">
        <f t="shared" si="278"/>
        <v>43</v>
      </c>
      <c r="P1562" s="8">
        <f t="shared" si="281"/>
        <v>2.3414351851851853E-2</v>
      </c>
      <c r="Q1562" s="1">
        <f t="shared" si="282"/>
        <v>43195</v>
      </c>
      <c r="R1562">
        <f t="shared" si="272"/>
        <v>9.5</v>
      </c>
      <c r="S1562" s="1">
        <f t="shared" si="279"/>
        <v>43195</v>
      </c>
      <c r="T1562">
        <f t="shared" si="273"/>
        <v>9.5</v>
      </c>
      <c r="U1562">
        <f t="shared" si="274"/>
        <v>0</v>
      </c>
      <c r="V1562" t="b">
        <f t="shared" si="280"/>
        <v>0</v>
      </c>
    </row>
    <row r="1563" spans="1:22" x14ac:dyDescent="0.4">
      <c r="A1563" t="s">
        <v>2279</v>
      </c>
      <c r="B1563" s="1">
        <v>43195.028703703705</v>
      </c>
      <c r="C1563">
        <v>577</v>
      </c>
      <c r="D1563" t="s">
        <v>934</v>
      </c>
      <c r="E1563">
        <v>10</v>
      </c>
      <c r="F1563" s="1">
        <v>43195.03837962963</v>
      </c>
      <c r="G1563">
        <v>515</v>
      </c>
      <c r="H1563" t="s">
        <v>911</v>
      </c>
      <c r="I1563">
        <v>2</v>
      </c>
      <c r="J1563">
        <v>13</v>
      </c>
      <c r="K1563">
        <v>3290</v>
      </c>
      <c r="L1563">
        <f t="shared" si="275"/>
        <v>0</v>
      </c>
      <c r="M1563" t="b">
        <f t="shared" si="276"/>
        <v>0</v>
      </c>
      <c r="N1563">
        <f t="shared" si="277"/>
        <v>41</v>
      </c>
      <c r="O1563">
        <f t="shared" si="278"/>
        <v>20</v>
      </c>
      <c r="P1563" s="8">
        <f t="shared" si="281"/>
        <v>2.8703703703703703E-2</v>
      </c>
      <c r="Q1563" s="1">
        <f t="shared" si="282"/>
        <v>43195</v>
      </c>
      <c r="R1563">
        <f t="shared" si="272"/>
        <v>9.5</v>
      </c>
      <c r="S1563" s="1">
        <f t="shared" si="279"/>
        <v>43195</v>
      </c>
      <c r="T1563">
        <f t="shared" si="273"/>
        <v>9.5</v>
      </c>
      <c r="U1563">
        <f t="shared" si="274"/>
        <v>0</v>
      </c>
      <c r="V1563" t="b">
        <f t="shared" si="280"/>
        <v>0</v>
      </c>
    </row>
    <row r="1564" spans="1:22" x14ac:dyDescent="0.4">
      <c r="A1564" t="s">
        <v>1983</v>
      </c>
      <c r="B1564" s="1">
        <v>43195.035219907404</v>
      </c>
      <c r="C1564">
        <v>121</v>
      </c>
      <c r="D1564" t="s">
        <v>540</v>
      </c>
      <c r="E1564">
        <v>2</v>
      </c>
      <c r="F1564" s="1">
        <v>43195.038634259261</v>
      </c>
      <c r="G1564">
        <v>129</v>
      </c>
      <c r="H1564" t="s">
        <v>311</v>
      </c>
      <c r="I1564">
        <v>13</v>
      </c>
      <c r="J1564">
        <v>4</v>
      </c>
      <c r="K1564">
        <v>930</v>
      </c>
      <c r="L1564">
        <f t="shared" si="275"/>
        <v>0</v>
      </c>
      <c r="M1564" t="b">
        <f t="shared" si="276"/>
        <v>0</v>
      </c>
      <c r="N1564">
        <f t="shared" si="277"/>
        <v>50</v>
      </c>
      <c r="O1564">
        <f t="shared" si="278"/>
        <v>43</v>
      </c>
      <c r="P1564" s="8">
        <f t="shared" si="281"/>
        <v>3.5219907407407408E-2</v>
      </c>
      <c r="Q1564" s="1">
        <f t="shared" si="282"/>
        <v>43195</v>
      </c>
      <c r="R1564">
        <f t="shared" si="272"/>
        <v>9.5</v>
      </c>
      <c r="S1564" s="1">
        <f t="shared" si="279"/>
        <v>43195</v>
      </c>
      <c r="T1564">
        <f t="shared" si="273"/>
        <v>9.5</v>
      </c>
      <c r="U1564">
        <f t="shared" si="274"/>
        <v>0</v>
      </c>
      <c r="V1564" t="b">
        <f t="shared" si="280"/>
        <v>0</v>
      </c>
    </row>
    <row r="1565" spans="1:22" x14ac:dyDescent="0.4">
      <c r="A1565" t="s">
        <v>2280</v>
      </c>
      <c r="B1565" s="1">
        <v>43195.041192129633</v>
      </c>
      <c r="C1565">
        <v>131</v>
      </c>
      <c r="D1565" t="s">
        <v>1275</v>
      </c>
      <c r="E1565">
        <v>7</v>
      </c>
      <c r="F1565" s="1">
        <v>43195.04855324074</v>
      </c>
      <c r="G1565">
        <v>914</v>
      </c>
      <c r="H1565" t="s">
        <v>82</v>
      </c>
      <c r="I1565">
        <v>15</v>
      </c>
      <c r="J1565">
        <v>10</v>
      </c>
      <c r="K1565">
        <v>1410</v>
      </c>
      <c r="L1565">
        <f t="shared" si="275"/>
        <v>0</v>
      </c>
      <c r="M1565" t="b">
        <f t="shared" si="276"/>
        <v>0</v>
      </c>
      <c r="N1565">
        <f t="shared" si="277"/>
        <v>59</v>
      </c>
      <c r="O1565">
        <f t="shared" si="278"/>
        <v>19</v>
      </c>
      <c r="P1565" s="8">
        <f t="shared" si="281"/>
        <v>4.1192129629629634E-2</v>
      </c>
      <c r="Q1565" s="1">
        <f t="shared" si="282"/>
        <v>43195</v>
      </c>
      <c r="R1565">
        <f t="shared" si="272"/>
        <v>9.5</v>
      </c>
      <c r="S1565" s="1">
        <f t="shared" si="279"/>
        <v>43195</v>
      </c>
      <c r="T1565">
        <f t="shared" si="273"/>
        <v>9.5</v>
      </c>
      <c r="U1565">
        <f t="shared" si="274"/>
        <v>0</v>
      </c>
      <c r="V1565" t="b">
        <f t="shared" si="280"/>
        <v>0</v>
      </c>
    </row>
    <row r="1566" spans="1:22" x14ac:dyDescent="0.4">
      <c r="A1566" t="s">
        <v>2281</v>
      </c>
      <c r="B1566" s="1">
        <v>43195.047430555554</v>
      </c>
      <c r="C1566">
        <v>178</v>
      </c>
      <c r="D1566" t="s">
        <v>489</v>
      </c>
      <c r="E1566">
        <v>9</v>
      </c>
      <c r="F1566" s="1">
        <v>43195.053298611114</v>
      </c>
      <c r="G1566">
        <v>912</v>
      </c>
      <c r="H1566" t="s">
        <v>619</v>
      </c>
      <c r="I1566">
        <v>10</v>
      </c>
      <c r="J1566">
        <v>8</v>
      </c>
      <c r="K1566">
        <v>1710</v>
      </c>
      <c r="L1566">
        <f t="shared" si="275"/>
        <v>1</v>
      </c>
      <c r="M1566" t="b">
        <f t="shared" si="276"/>
        <v>0</v>
      </c>
      <c r="N1566">
        <f t="shared" si="277"/>
        <v>8</v>
      </c>
      <c r="O1566">
        <f t="shared" si="278"/>
        <v>18</v>
      </c>
      <c r="P1566" s="8">
        <f t="shared" si="281"/>
        <v>5.7638888888888887E-3</v>
      </c>
      <c r="Q1566" s="1">
        <f t="shared" si="282"/>
        <v>43195.041666666664</v>
      </c>
      <c r="R1566">
        <f t="shared" si="272"/>
        <v>9</v>
      </c>
      <c r="S1566" s="1">
        <f t="shared" si="279"/>
        <v>43195.041666666664</v>
      </c>
      <c r="T1566">
        <f t="shared" si="273"/>
        <v>9</v>
      </c>
      <c r="U1566">
        <f t="shared" si="274"/>
        <v>0</v>
      </c>
      <c r="V1566" t="b">
        <f t="shared" si="280"/>
        <v>0</v>
      </c>
    </row>
    <row r="1567" spans="1:22" x14ac:dyDescent="0.4">
      <c r="A1567" t="s">
        <v>2142</v>
      </c>
      <c r="B1567" s="1">
        <v>43195.052245370367</v>
      </c>
      <c r="C1567">
        <v>623</v>
      </c>
      <c r="D1567" t="s">
        <v>1124</v>
      </c>
      <c r="E1567">
        <v>20</v>
      </c>
      <c r="F1567" s="1">
        <v>43195.057662037034</v>
      </c>
      <c r="G1567">
        <v>625</v>
      </c>
      <c r="H1567" t="s">
        <v>524</v>
      </c>
      <c r="I1567">
        <v>7</v>
      </c>
      <c r="J1567">
        <v>7</v>
      </c>
      <c r="K1567">
        <v>1710</v>
      </c>
      <c r="L1567">
        <f t="shared" si="275"/>
        <v>1</v>
      </c>
      <c r="M1567" t="b">
        <f t="shared" si="276"/>
        <v>0</v>
      </c>
      <c r="N1567">
        <f t="shared" si="277"/>
        <v>15</v>
      </c>
      <c r="O1567">
        <f t="shared" si="278"/>
        <v>14</v>
      </c>
      <c r="P1567" s="8">
        <f t="shared" si="281"/>
        <v>1.0578703703703703E-2</v>
      </c>
      <c r="Q1567" s="1">
        <f t="shared" si="282"/>
        <v>43195.041666666664</v>
      </c>
      <c r="R1567">
        <f t="shared" si="272"/>
        <v>9</v>
      </c>
      <c r="S1567" s="1">
        <f t="shared" si="279"/>
        <v>43195.041666666664</v>
      </c>
      <c r="T1567">
        <f t="shared" si="273"/>
        <v>9</v>
      </c>
      <c r="U1567">
        <f t="shared" si="274"/>
        <v>0</v>
      </c>
      <c r="V1567" t="b">
        <f t="shared" si="280"/>
        <v>0</v>
      </c>
    </row>
    <row r="1568" spans="1:22" x14ac:dyDescent="0.4">
      <c r="A1568" t="s">
        <v>1471</v>
      </c>
      <c r="B1568" s="1">
        <v>43195.057951388888</v>
      </c>
      <c r="C1568">
        <v>2303</v>
      </c>
      <c r="D1568" t="s">
        <v>1302</v>
      </c>
      <c r="E1568">
        <v>3</v>
      </c>
      <c r="F1568" s="1">
        <v>43195.073298611111</v>
      </c>
      <c r="G1568">
        <v>825</v>
      </c>
      <c r="H1568" t="s">
        <v>413</v>
      </c>
      <c r="I1568">
        <v>1</v>
      </c>
      <c r="J1568">
        <v>20</v>
      </c>
      <c r="K1568">
        <v>3500</v>
      </c>
      <c r="L1568">
        <f t="shared" si="275"/>
        <v>1</v>
      </c>
      <c r="M1568" t="b">
        <f t="shared" si="276"/>
        <v>0</v>
      </c>
      <c r="N1568">
        <f t="shared" si="277"/>
        <v>23</v>
      </c>
      <c r="O1568">
        <f t="shared" si="278"/>
        <v>27</v>
      </c>
      <c r="P1568" s="8">
        <f t="shared" si="281"/>
        <v>1.6284722222222221E-2</v>
      </c>
      <c r="Q1568" s="1">
        <f t="shared" si="282"/>
        <v>43195.041666666664</v>
      </c>
      <c r="R1568">
        <f t="shared" si="272"/>
        <v>9</v>
      </c>
      <c r="S1568" s="1">
        <f t="shared" si="279"/>
        <v>43195.041666666664</v>
      </c>
      <c r="T1568">
        <f t="shared" si="273"/>
        <v>9</v>
      </c>
      <c r="U1568">
        <f t="shared" si="274"/>
        <v>0</v>
      </c>
      <c r="V1568" t="b">
        <f t="shared" si="280"/>
        <v>0</v>
      </c>
    </row>
    <row r="1569" spans="1:22" x14ac:dyDescent="0.4">
      <c r="A1569" t="s">
        <v>2282</v>
      </c>
      <c r="B1569" s="1">
        <v>43195.063807870371</v>
      </c>
      <c r="C1569">
        <v>1520</v>
      </c>
      <c r="D1569" t="s">
        <v>140</v>
      </c>
      <c r="E1569">
        <v>5</v>
      </c>
      <c r="F1569" s="1">
        <v>43195.085694444446</v>
      </c>
      <c r="G1569">
        <v>1328</v>
      </c>
      <c r="H1569" t="s">
        <v>71</v>
      </c>
      <c r="I1569">
        <v>1</v>
      </c>
      <c r="J1569">
        <v>31</v>
      </c>
      <c r="K1569">
        <v>5440</v>
      </c>
      <c r="L1569">
        <f t="shared" si="275"/>
        <v>1</v>
      </c>
      <c r="M1569" t="b">
        <f t="shared" si="276"/>
        <v>0</v>
      </c>
      <c r="N1569">
        <f t="shared" si="277"/>
        <v>31</v>
      </c>
      <c r="O1569">
        <f t="shared" si="278"/>
        <v>53</v>
      </c>
      <c r="P1569" s="8">
        <f t="shared" si="281"/>
        <v>2.2141203703703705E-2</v>
      </c>
      <c r="Q1569" s="1">
        <f t="shared" si="282"/>
        <v>43195.041666666664</v>
      </c>
      <c r="R1569">
        <f t="shared" si="272"/>
        <v>9</v>
      </c>
      <c r="S1569" s="1">
        <f t="shared" si="279"/>
        <v>43195.041666666664</v>
      </c>
      <c r="T1569">
        <f t="shared" si="273"/>
        <v>9</v>
      </c>
      <c r="U1569">
        <f t="shared" si="274"/>
        <v>0</v>
      </c>
      <c r="V1569" t="b">
        <f t="shared" si="280"/>
        <v>0</v>
      </c>
    </row>
    <row r="1570" spans="1:22" x14ac:dyDescent="0.4">
      <c r="A1570" t="s">
        <v>2283</v>
      </c>
      <c r="B1570" s="1">
        <v>43195.070208333331</v>
      </c>
      <c r="C1570">
        <v>2157</v>
      </c>
      <c r="D1570" t="s">
        <v>1297</v>
      </c>
      <c r="E1570">
        <v>6</v>
      </c>
      <c r="F1570" s="1">
        <v>43195.074282407404</v>
      </c>
      <c r="G1570">
        <v>2102</v>
      </c>
      <c r="H1570" t="s">
        <v>390</v>
      </c>
      <c r="I1570">
        <v>1</v>
      </c>
      <c r="J1570">
        <v>5</v>
      </c>
      <c r="K1570">
        <v>1030</v>
      </c>
      <c r="L1570">
        <f t="shared" si="275"/>
        <v>1</v>
      </c>
      <c r="M1570" t="b">
        <f t="shared" si="276"/>
        <v>0</v>
      </c>
      <c r="N1570">
        <f t="shared" si="277"/>
        <v>41</v>
      </c>
      <c r="O1570">
        <f t="shared" si="278"/>
        <v>6</v>
      </c>
      <c r="P1570" s="8">
        <f t="shared" si="281"/>
        <v>2.854166666666667E-2</v>
      </c>
      <c r="Q1570" s="1">
        <f t="shared" si="282"/>
        <v>43195.041666666664</v>
      </c>
      <c r="R1570">
        <f t="shared" si="272"/>
        <v>9</v>
      </c>
      <c r="S1570" s="1">
        <f t="shared" si="279"/>
        <v>43195.041666666664</v>
      </c>
      <c r="T1570">
        <f t="shared" si="273"/>
        <v>9</v>
      </c>
      <c r="U1570">
        <f t="shared" si="274"/>
        <v>0</v>
      </c>
      <c r="V1570" t="b">
        <f t="shared" si="280"/>
        <v>0</v>
      </c>
    </row>
    <row r="1571" spans="1:22" x14ac:dyDescent="0.4">
      <c r="A1571" t="s">
        <v>2284</v>
      </c>
      <c r="B1571" s="1">
        <v>43195.07912037037</v>
      </c>
      <c r="C1571">
        <v>746</v>
      </c>
      <c r="D1571" t="s">
        <v>1383</v>
      </c>
      <c r="E1571">
        <v>2</v>
      </c>
      <c r="F1571" s="1">
        <v>43195.101689814815</v>
      </c>
      <c r="G1571">
        <v>279</v>
      </c>
      <c r="H1571" t="s">
        <v>2285</v>
      </c>
      <c r="I1571">
        <v>5</v>
      </c>
      <c r="J1571">
        <v>30</v>
      </c>
      <c r="K1571">
        <v>6510</v>
      </c>
      <c r="L1571">
        <f t="shared" si="275"/>
        <v>1</v>
      </c>
      <c r="M1571" t="b">
        <f t="shared" si="276"/>
        <v>0</v>
      </c>
      <c r="N1571">
        <f t="shared" si="277"/>
        <v>53</v>
      </c>
      <c r="O1571">
        <f t="shared" si="278"/>
        <v>56</v>
      </c>
      <c r="P1571" s="8">
        <f t="shared" si="281"/>
        <v>3.7453703703703704E-2</v>
      </c>
      <c r="Q1571" s="1">
        <f t="shared" si="282"/>
        <v>43195.041666666664</v>
      </c>
      <c r="R1571">
        <f t="shared" si="272"/>
        <v>9</v>
      </c>
      <c r="S1571" s="1">
        <f t="shared" si="279"/>
        <v>43195.041666666664</v>
      </c>
      <c r="T1571">
        <f t="shared" si="273"/>
        <v>9</v>
      </c>
      <c r="U1571">
        <f t="shared" si="274"/>
        <v>0</v>
      </c>
      <c r="V1571" t="b">
        <f t="shared" si="280"/>
        <v>0</v>
      </c>
    </row>
    <row r="1572" spans="1:22" x14ac:dyDescent="0.4">
      <c r="A1572" t="s">
        <v>2286</v>
      </c>
      <c r="B1572" s="1">
        <v>43195.088958333334</v>
      </c>
      <c r="C1572">
        <v>1124</v>
      </c>
      <c r="D1572" t="s">
        <v>452</v>
      </c>
      <c r="E1572">
        <v>5</v>
      </c>
      <c r="F1572" s="1">
        <v>43195.113877314812</v>
      </c>
      <c r="G1572">
        <v>1106</v>
      </c>
      <c r="H1572" t="s">
        <v>1178</v>
      </c>
      <c r="I1572">
        <v>4</v>
      </c>
      <c r="J1572">
        <v>35</v>
      </c>
      <c r="K1572">
        <v>3630</v>
      </c>
      <c r="L1572">
        <f t="shared" si="275"/>
        <v>2</v>
      </c>
      <c r="M1572" t="b">
        <f t="shared" si="276"/>
        <v>0</v>
      </c>
      <c r="N1572">
        <f t="shared" si="277"/>
        <v>8</v>
      </c>
      <c r="O1572">
        <f t="shared" si="278"/>
        <v>6</v>
      </c>
      <c r="P1572" s="8">
        <f t="shared" si="281"/>
        <v>5.6249999999999989E-3</v>
      </c>
      <c r="Q1572" s="1">
        <f t="shared" si="282"/>
        <v>43195.083333333336</v>
      </c>
      <c r="R1572">
        <f t="shared" si="272"/>
        <v>9</v>
      </c>
      <c r="S1572" s="1">
        <f t="shared" si="279"/>
        <v>43195.083333333336</v>
      </c>
      <c r="T1572">
        <f t="shared" si="273"/>
        <v>9</v>
      </c>
      <c r="U1572">
        <f t="shared" si="274"/>
        <v>0</v>
      </c>
      <c r="V1572" t="b">
        <f t="shared" si="280"/>
        <v>0</v>
      </c>
    </row>
    <row r="1573" spans="1:22" x14ac:dyDescent="0.4">
      <c r="A1573" t="s">
        <v>2287</v>
      </c>
      <c r="B1573" s="1">
        <v>43195.09920138889</v>
      </c>
      <c r="C1573">
        <v>1528</v>
      </c>
      <c r="D1573" t="s">
        <v>1571</v>
      </c>
      <c r="E1573">
        <v>5</v>
      </c>
      <c r="F1573" s="1">
        <v>43195.101527777777</v>
      </c>
      <c r="G1573">
        <v>1515</v>
      </c>
      <c r="H1573" t="s">
        <v>2288</v>
      </c>
      <c r="I1573">
        <v>2</v>
      </c>
      <c r="J1573">
        <v>3</v>
      </c>
      <c r="K1573">
        <v>800</v>
      </c>
      <c r="L1573">
        <f t="shared" si="275"/>
        <v>2</v>
      </c>
      <c r="M1573" t="b">
        <f t="shared" si="276"/>
        <v>0</v>
      </c>
      <c r="N1573">
        <f t="shared" si="277"/>
        <v>22</v>
      </c>
      <c r="O1573">
        <f t="shared" si="278"/>
        <v>51</v>
      </c>
      <c r="P1573" s="8">
        <f t="shared" si="281"/>
        <v>1.5868055555555555E-2</v>
      </c>
      <c r="Q1573" s="1">
        <f t="shared" si="282"/>
        <v>43195.083333333336</v>
      </c>
      <c r="R1573">
        <f t="shared" si="272"/>
        <v>9</v>
      </c>
      <c r="S1573" s="1">
        <f t="shared" si="279"/>
        <v>43195.083333333336</v>
      </c>
      <c r="T1573">
        <f t="shared" si="273"/>
        <v>9</v>
      </c>
      <c r="U1573">
        <f t="shared" si="274"/>
        <v>0</v>
      </c>
      <c r="V1573" t="b">
        <f t="shared" si="280"/>
        <v>0</v>
      </c>
    </row>
    <row r="1574" spans="1:22" x14ac:dyDescent="0.4">
      <c r="A1574" t="s">
        <v>2289</v>
      </c>
      <c r="B1574" s="1">
        <v>43195.109594907408</v>
      </c>
      <c r="C1574">
        <v>147</v>
      </c>
      <c r="D1574" t="s">
        <v>42</v>
      </c>
      <c r="E1574">
        <v>1</v>
      </c>
      <c r="F1574" s="1">
        <v>43195.128553240742</v>
      </c>
      <c r="G1574">
        <v>102</v>
      </c>
      <c r="H1574" t="s">
        <v>219</v>
      </c>
      <c r="I1574">
        <v>17</v>
      </c>
      <c r="J1574">
        <v>26</v>
      </c>
      <c r="K1574">
        <v>6510</v>
      </c>
      <c r="L1574">
        <f t="shared" si="275"/>
        <v>2</v>
      </c>
      <c r="M1574" t="b">
        <f t="shared" si="276"/>
        <v>0</v>
      </c>
      <c r="N1574">
        <f t="shared" si="277"/>
        <v>37</v>
      </c>
      <c r="O1574">
        <f t="shared" si="278"/>
        <v>49</v>
      </c>
      <c r="P1574" s="8">
        <f t="shared" si="281"/>
        <v>2.6261574074074076E-2</v>
      </c>
      <c r="Q1574" s="1">
        <f t="shared" si="282"/>
        <v>43195.083333333336</v>
      </c>
      <c r="R1574">
        <f t="shared" si="272"/>
        <v>9</v>
      </c>
      <c r="S1574" s="1">
        <f t="shared" si="279"/>
        <v>43195.083333333336</v>
      </c>
      <c r="T1574">
        <f t="shared" si="273"/>
        <v>9</v>
      </c>
      <c r="U1574">
        <f t="shared" si="274"/>
        <v>0</v>
      </c>
      <c r="V1574" t="b">
        <f t="shared" si="280"/>
        <v>0</v>
      </c>
    </row>
    <row r="1575" spans="1:22" x14ac:dyDescent="0.4">
      <c r="A1575" t="s">
        <v>2290</v>
      </c>
      <c r="B1575" s="1">
        <v>43195.121851851851</v>
      </c>
      <c r="C1575">
        <v>812</v>
      </c>
      <c r="D1575" t="s">
        <v>56</v>
      </c>
      <c r="E1575">
        <v>1</v>
      </c>
      <c r="F1575" s="1">
        <v>43195.129733796297</v>
      </c>
      <c r="G1575">
        <v>806</v>
      </c>
      <c r="H1575" t="s">
        <v>714</v>
      </c>
      <c r="I1575">
        <v>2</v>
      </c>
      <c r="J1575">
        <v>11</v>
      </c>
      <c r="K1575">
        <v>2110</v>
      </c>
      <c r="L1575">
        <f t="shared" si="275"/>
        <v>2</v>
      </c>
      <c r="M1575" t="b">
        <f t="shared" si="276"/>
        <v>0</v>
      </c>
      <c r="N1575">
        <f t="shared" si="277"/>
        <v>55</v>
      </c>
      <c r="O1575">
        <f t="shared" si="278"/>
        <v>28</v>
      </c>
      <c r="P1575" s="8">
        <f t="shared" si="281"/>
        <v>3.8518518518518521E-2</v>
      </c>
      <c r="Q1575" s="1">
        <f t="shared" si="282"/>
        <v>43195.083333333336</v>
      </c>
      <c r="R1575">
        <f t="shared" si="272"/>
        <v>9</v>
      </c>
      <c r="S1575" s="1">
        <f t="shared" si="279"/>
        <v>43195.083333333336</v>
      </c>
      <c r="T1575">
        <f t="shared" si="273"/>
        <v>9</v>
      </c>
      <c r="U1575">
        <f t="shared" si="274"/>
        <v>0</v>
      </c>
      <c r="V1575" t="b">
        <f t="shared" si="280"/>
        <v>0</v>
      </c>
    </row>
    <row r="1576" spans="1:22" x14ac:dyDescent="0.4">
      <c r="A1576" t="s">
        <v>2291</v>
      </c>
      <c r="B1576" s="1">
        <v>43195.138773148145</v>
      </c>
      <c r="C1576">
        <v>1210</v>
      </c>
      <c r="D1576" t="s">
        <v>346</v>
      </c>
      <c r="E1576">
        <v>25</v>
      </c>
      <c r="F1576" s="1">
        <v>43195.14267361111</v>
      </c>
      <c r="G1576">
        <v>1209</v>
      </c>
      <c r="H1576" t="s">
        <v>211</v>
      </c>
      <c r="I1576">
        <v>11</v>
      </c>
      <c r="J1576">
        <v>5</v>
      </c>
      <c r="K1576">
        <v>1020</v>
      </c>
      <c r="L1576">
        <f t="shared" si="275"/>
        <v>3</v>
      </c>
      <c r="M1576" t="b">
        <f t="shared" si="276"/>
        <v>0</v>
      </c>
      <c r="N1576">
        <f t="shared" si="277"/>
        <v>19</v>
      </c>
      <c r="O1576">
        <f t="shared" si="278"/>
        <v>50</v>
      </c>
      <c r="P1576" s="8">
        <f t="shared" si="281"/>
        <v>1.3773148148148147E-2</v>
      </c>
      <c r="Q1576" s="1">
        <f t="shared" si="282"/>
        <v>43195.125</v>
      </c>
      <c r="R1576">
        <f t="shared" si="272"/>
        <v>8.9</v>
      </c>
      <c r="S1576" s="1">
        <f t="shared" si="279"/>
        <v>43195.125</v>
      </c>
      <c r="T1576">
        <f t="shared" si="273"/>
        <v>8.9</v>
      </c>
      <c r="U1576">
        <f t="shared" si="274"/>
        <v>0</v>
      </c>
      <c r="V1576" t="b">
        <f t="shared" si="280"/>
        <v>0</v>
      </c>
    </row>
    <row r="1577" spans="1:22" x14ac:dyDescent="0.4">
      <c r="A1577" t="s">
        <v>2292</v>
      </c>
      <c r="B1577" s="1">
        <v>43195.156863425924</v>
      </c>
      <c r="C1577">
        <v>1124</v>
      </c>
      <c r="D1577" t="s">
        <v>452</v>
      </c>
      <c r="E1577">
        <v>10</v>
      </c>
      <c r="F1577" s="1">
        <v>43195.168495370373</v>
      </c>
      <c r="G1577">
        <v>1113</v>
      </c>
      <c r="H1577" t="s">
        <v>1277</v>
      </c>
      <c r="I1577">
        <v>1</v>
      </c>
      <c r="J1577">
        <v>16</v>
      </c>
      <c r="K1577">
        <v>3200</v>
      </c>
      <c r="L1577">
        <f t="shared" si="275"/>
        <v>3</v>
      </c>
      <c r="M1577" t="b">
        <f t="shared" si="276"/>
        <v>0</v>
      </c>
      <c r="N1577">
        <f t="shared" si="277"/>
        <v>45</v>
      </c>
      <c r="O1577">
        <f t="shared" si="278"/>
        <v>53</v>
      </c>
      <c r="P1577" s="8">
        <f t="shared" si="281"/>
        <v>3.1863425925925927E-2</v>
      </c>
      <c r="Q1577" s="1">
        <f t="shared" si="282"/>
        <v>43195.125</v>
      </c>
      <c r="R1577">
        <f t="shared" si="272"/>
        <v>8.9</v>
      </c>
      <c r="S1577" s="1">
        <f t="shared" si="279"/>
        <v>43195.125</v>
      </c>
      <c r="T1577">
        <f t="shared" si="273"/>
        <v>8.9</v>
      </c>
      <c r="U1577">
        <f t="shared" si="274"/>
        <v>0</v>
      </c>
      <c r="V1577" t="b">
        <f t="shared" si="280"/>
        <v>0</v>
      </c>
    </row>
    <row r="1578" spans="1:22" x14ac:dyDescent="0.4">
      <c r="A1578" t="s">
        <v>909</v>
      </c>
      <c r="B1578" s="1">
        <v>43195.17454861111</v>
      </c>
      <c r="C1578">
        <v>939</v>
      </c>
      <c r="D1578" t="s">
        <v>621</v>
      </c>
      <c r="E1578">
        <v>2</v>
      </c>
      <c r="F1578" s="1">
        <v>43195.182372685187</v>
      </c>
      <c r="G1578">
        <v>906</v>
      </c>
      <c r="H1578" t="s">
        <v>107</v>
      </c>
      <c r="I1578">
        <v>4</v>
      </c>
      <c r="J1578">
        <v>11</v>
      </c>
      <c r="K1578">
        <v>1640</v>
      </c>
      <c r="L1578">
        <f t="shared" si="275"/>
        <v>4</v>
      </c>
      <c r="M1578" t="b">
        <f t="shared" si="276"/>
        <v>0</v>
      </c>
      <c r="N1578">
        <f t="shared" si="277"/>
        <v>11</v>
      </c>
      <c r="O1578">
        <f t="shared" si="278"/>
        <v>21</v>
      </c>
      <c r="P1578" s="8">
        <f t="shared" si="281"/>
        <v>7.8819444444444432E-3</v>
      </c>
      <c r="Q1578" s="1">
        <f t="shared" si="282"/>
        <v>43195.166666666664</v>
      </c>
      <c r="R1578">
        <f t="shared" si="272"/>
        <v>8.8000000000000007</v>
      </c>
      <c r="S1578" s="1">
        <f t="shared" si="279"/>
        <v>43195.166666666664</v>
      </c>
      <c r="T1578">
        <f t="shared" si="273"/>
        <v>8.8000000000000007</v>
      </c>
      <c r="U1578">
        <f t="shared" si="274"/>
        <v>0</v>
      </c>
      <c r="V1578" t="b">
        <f t="shared" si="280"/>
        <v>0</v>
      </c>
    </row>
    <row r="1579" spans="1:22" x14ac:dyDescent="0.4">
      <c r="A1579" t="s">
        <v>2293</v>
      </c>
      <c r="B1579" s="1">
        <v>43195.229594907411</v>
      </c>
      <c r="C1579">
        <v>1957</v>
      </c>
      <c r="D1579" t="s">
        <v>2192</v>
      </c>
      <c r="E1579">
        <v>15</v>
      </c>
      <c r="F1579" s="1">
        <v>43195.232222222221</v>
      </c>
      <c r="G1579">
        <v>1908</v>
      </c>
      <c r="H1579" t="s">
        <v>293</v>
      </c>
      <c r="I1579">
        <v>4</v>
      </c>
      <c r="J1579">
        <v>3</v>
      </c>
      <c r="K1579">
        <v>530</v>
      </c>
      <c r="L1579">
        <f t="shared" si="275"/>
        <v>5</v>
      </c>
      <c r="M1579" t="b">
        <f t="shared" si="276"/>
        <v>0</v>
      </c>
      <c r="N1579">
        <f t="shared" si="277"/>
        <v>30</v>
      </c>
      <c r="O1579">
        <f t="shared" si="278"/>
        <v>37</v>
      </c>
      <c r="P1579" s="8">
        <f t="shared" si="281"/>
        <v>2.1261574074074075E-2</v>
      </c>
      <c r="Q1579" s="1">
        <f t="shared" si="282"/>
        <v>43195.208333333336</v>
      </c>
      <c r="R1579">
        <f t="shared" si="272"/>
        <v>8.3000000000000007</v>
      </c>
      <c r="S1579" s="1">
        <f t="shared" si="279"/>
        <v>43195.208333333336</v>
      </c>
      <c r="T1579">
        <f t="shared" si="273"/>
        <v>8.3000000000000007</v>
      </c>
      <c r="U1579">
        <f t="shared" si="274"/>
        <v>0.1</v>
      </c>
      <c r="V1579" t="b">
        <f t="shared" si="280"/>
        <v>0</v>
      </c>
    </row>
    <row r="1580" spans="1:22" x14ac:dyDescent="0.4">
      <c r="A1580" t="s">
        <v>2294</v>
      </c>
      <c r="B1580" s="1">
        <v>43195.331782407404</v>
      </c>
      <c r="C1580">
        <v>183</v>
      </c>
      <c r="D1580" t="s">
        <v>239</v>
      </c>
      <c r="E1580">
        <v>1</v>
      </c>
      <c r="F1580" s="1">
        <v>43195.337152777778</v>
      </c>
      <c r="G1580">
        <v>113</v>
      </c>
      <c r="H1580" t="s">
        <v>125</v>
      </c>
      <c r="I1580">
        <v>22</v>
      </c>
      <c r="J1580">
        <v>7</v>
      </c>
      <c r="K1580">
        <v>1110</v>
      </c>
      <c r="L1580">
        <f t="shared" si="275"/>
        <v>7</v>
      </c>
      <c r="M1580" t="b">
        <f t="shared" si="276"/>
        <v>0</v>
      </c>
      <c r="N1580">
        <f t="shared" si="277"/>
        <v>57</v>
      </c>
      <c r="O1580">
        <f t="shared" si="278"/>
        <v>46</v>
      </c>
      <c r="P1580" s="8">
        <f t="shared" si="281"/>
        <v>4.0115740740740737E-2</v>
      </c>
      <c r="Q1580" s="1">
        <f t="shared" si="282"/>
        <v>43195.291666666664</v>
      </c>
      <c r="R1580">
        <f t="shared" si="272"/>
        <v>7.1</v>
      </c>
      <c r="S1580" s="1">
        <f t="shared" si="279"/>
        <v>43195.291666666664</v>
      </c>
      <c r="T1580">
        <f t="shared" si="273"/>
        <v>7.1</v>
      </c>
      <c r="U1580">
        <f t="shared" si="274"/>
        <v>1.5</v>
      </c>
      <c r="V1580" t="b">
        <f t="shared" si="280"/>
        <v>1</v>
      </c>
    </row>
    <row r="1581" spans="1:22" x14ac:dyDescent="0.4">
      <c r="A1581" t="s">
        <v>762</v>
      </c>
      <c r="B1581" s="1">
        <v>43195.352164351854</v>
      </c>
      <c r="C1581">
        <v>2301</v>
      </c>
      <c r="D1581" t="s">
        <v>396</v>
      </c>
      <c r="E1581">
        <v>7</v>
      </c>
      <c r="F1581" s="1">
        <v>43195.35465277778</v>
      </c>
      <c r="G1581">
        <v>2362</v>
      </c>
      <c r="H1581" t="s">
        <v>630</v>
      </c>
      <c r="I1581">
        <v>1</v>
      </c>
      <c r="J1581">
        <v>3</v>
      </c>
      <c r="K1581">
        <v>830</v>
      </c>
      <c r="L1581">
        <f t="shared" si="275"/>
        <v>8</v>
      </c>
      <c r="M1581" t="b">
        <f t="shared" si="276"/>
        <v>0</v>
      </c>
      <c r="N1581">
        <f t="shared" si="277"/>
        <v>27</v>
      </c>
      <c r="O1581">
        <f t="shared" si="278"/>
        <v>7</v>
      </c>
      <c r="P1581" s="8">
        <f t="shared" si="281"/>
        <v>1.8831018518518518E-2</v>
      </c>
      <c r="Q1581" s="1">
        <f t="shared" si="282"/>
        <v>43195.333333333336</v>
      </c>
      <c r="R1581">
        <f t="shared" si="272"/>
        <v>6.7</v>
      </c>
      <c r="S1581" s="1">
        <f t="shared" si="279"/>
        <v>43195.333333333336</v>
      </c>
      <c r="T1581">
        <f t="shared" si="273"/>
        <v>6.7</v>
      </c>
      <c r="U1581">
        <f t="shared" si="274"/>
        <v>2</v>
      </c>
      <c r="V1581" t="b">
        <f t="shared" si="280"/>
        <v>1</v>
      </c>
    </row>
    <row r="1582" spans="1:22" x14ac:dyDescent="0.4">
      <c r="A1582" t="s">
        <v>2295</v>
      </c>
      <c r="B1582" s="1">
        <v>43195.361041666663</v>
      </c>
      <c r="C1582">
        <v>301</v>
      </c>
      <c r="D1582" t="s">
        <v>1933</v>
      </c>
      <c r="E1582">
        <v>16</v>
      </c>
      <c r="F1582" s="1">
        <v>43195.363599537035</v>
      </c>
      <c r="G1582">
        <v>306</v>
      </c>
      <c r="H1582" t="s">
        <v>1934</v>
      </c>
      <c r="I1582">
        <v>5</v>
      </c>
      <c r="J1582">
        <v>3</v>
      </c>
      <c r="K1582">
        <v>880</v>
      </c>
      <c r="L1582">
        <f t="shared" si="275"/>
        <v>8</v>
      </c>
      <c r="M1582" t="b">
        <f t="shared" si="276"/>
        <v>0</v>
      </c>
      <c r="N1582">
        <f t="shared" si="277"/>
        <v>39</v>
      </c>
      <c r="O1582">
        <f t="shared" si="278"/>
        <v>54</v>
      </c>
      <c r="P1582" s="8">
        <f t="shared" si="281"/>
        <v>2.7708333333333331E-2</v>
      </c>
      <c r="Q1582" s="1">
        <f t="shared" si="282"/>
        <v>43195.333333333328</v>
      </c>
      <c r="R1582" t="e">
        <f t="shared" si="272"/>
        <v>#N/A</v>
      </c>
      <c r="S1582" s="1">
        <f t="shared" si="279"/>
        <v>43195.333333333336</v>
      </c>
      <c r="T1582">
        <f t="shared" si="273"/>
        <v>6.7</v>
      </c>
      <c r="U1582">
        <f t="shared" si="274"/>
        <v>2</v>
      </c>
      <c r="V1582" t="b">
        <f t="shared" si="280"/>
        <v>1</v>
      </c>
    </row>
    <row r="1583" spans="1:22" x14ac:dyDescent="0.4">
      <c r="A1583" t="s">
        <v>2296</v>
      </c>
      <c r="B1583" s="1">
        <v>43195.371435185189</v>
      </c>
      <c r="C1583">
        <v>802</v>
      </c>
      <c r="D1583" t="s">
        <v>364</v>
      </c>
      <c r="E1583">
        <v>9</v>
      </c>
      <c r="F1583" s="1">
        <v>43195.373287037037</v>
      </c>
      <c r="G1583">
        <v>803</v>
      </c>
      <c r="H1583" t="s">
        <v>2111</v>
      </c>
      <c r="I1583">
        <v>7</v>
      </c>
      <c r="J1583">
        <v>2</v>
      </c>
      <c r="K1583">
        <v>520</v>
      </c>
      <c r="L1583">
        <f t="shared" si="275"/>
        <v>8</v>
      </c>
      <c r="M1583" t="b">
        <f t="shared" si="276"/>
        <v>0</v>
      </c>
      <c r="N1583">
        <f t="shared" si="277"/>
        <v>54</v>
      </c>
      <c r="O1583">
        <f t="shared" si="278"/>
        <v>52</v>
      </c>
      <c r="P1583" s="8">
        <f t="shared" si="281"/>
        <v>3.8101851851851852E-2</v>
      </c>
      <c r="Q1583" s="1">
        <f t="shared" si="282"/>
        <v>43195.333333333336</v>
      </c>
      <c r="R1583">
        <f t="shared" si="272"/>
        <v>6.7</v>
      </c>
      <c r="S1583" s="1">
        <f t="shared" si="279"/>
        <v>43195.333333333336</v>
      </c>
      <c r="T1583">
        <f t="shared" si="273"/>
        <v>6.7</v>
      </c>
      <c r="U1583">
        <f t="shared" si="274"/>
        <v>2</v>
      </c>
      <c r="V1583" t="b">
        <f t="shared" si="280"/>
        <v>1</v>
      </c>
    </row>
    <row r="1584" spans="1:22" x14ac:dyDescent="0.4">
      <c r="A1584" t="s">
        <v>2297</v>
      </c>
      <c r="B1584" s="1">
        <v>43195.394189814811</v>
      </c>
      <c r="C1584">
        <v>152</v>
      </c>
      <c r="D1584" t="s">
        <v>81</v>
      </c>
      <c r="E1584">
        <v>6</v>
      </c>
      <c r="F1584" s="1">
        <v>43195.397557870368</v>
      </c>
      <c r="G1584">
        <v>154</v>
      </c>
      <c r="H1584" t="s">
        <v>1415</v>
      </c>
      <c r="I1584">
        <v>2</v>
      </c>
      <c r="J1584">
        <v>4</v>
      </c>
      <c r="K1584">
        <v>770</v>
      </c>
      <c r="L1584">
        <f t="shared" si="275"/>
        <v>9</v>
      </c>
      <c r="M1584" t="b">
        <f t="shared" si="276"/>
        <v>0</v>
      </c>
      <c r="N1584">
        <f t="shared" si="277"/>
        <v>27</v>
      </c>
      <c r="O1584">
        <f t="shared" si="278"/>
        <v>38</v>
      </c>
      <c r="P1584" s="8">
        <f t="shared" si="281"/>
        <v>1.9189814814814816E-2</v>
      </c>
      <c r="Q1584" s="1">
        <f t="shared" si="282"/>
        <v>43195.375</v>
      </c>
      <c r="R1584">
        <f t="shared" si="272"/>
        <v>6.8</v>
      </c>
      <c r="S1584" s="1">
        <f t="shared" si="279"/>
        <v>43195.375</v>
      </c>
      <c r="T1584">
        <f t="shared" si="273"/>
        <v>6.8</v>
      </c>
      <c r="U1584">
        <f t="shared" si="274"/>
        <v>0</v>
      </c>
      <c r="V1584" t="b">
        <f t="shared" si="280"/>
        <v>0</v>
      </c>
    </row>
    <row r="1585" spans="1:22" x14ac:dyDescent="0.4">
      <c r="A1585" t="s">
        <v>2298</v>
      </c>
      <c r="B1585" s="1">
        <v>43195.413576388892</v>
      </c>
      <c r="C1585">
        <v>212</v>
      </c>
      <c r="D1585" t="s">
        <v>1041</v>
      </c>
      <c r="E1585">
        <v>9</v>
      </c>
      <c r="F1585" s="1">
        <v>43195.442696759259</v>
      </c>
      <c r="G1585">
        <v>212</v>
      </c>
      <c r="H1585" t="s">
        <v>1041</v>
      </c>
      <c r="I1585">
        <v>4</v>
      </c>
      <c r="J1585">
        <v>39</v>
      </c>
      <c r="K1585">
        <v>200</v>
      </c>
      <c r="L1585">
        <f t="shared" si="275"/>
        <v>9</v>
      </c>
      <c r="M1585" t="b">
        <f t="shared" si="276"/>
        <v>0</v>
      </c>
      <c r="N1585">
        <f t="shared" si="277"/>
        <v>55</v>
      </c>
      <c r="O1585">
        <f t="shared" si="278"/>
        <v>33</v>
      </c>
      <c r="P1585" s="8">
        <f t="shared" si="281"/>
        <v>3.8576388888888889E-2</v>
      </c>
      <c r="Q1585" s="1">
        <f t="shared" si="282"/>
        <v>43195.375</v>
      </c>
      <c r="R1585">
        <f t="shared" si="272"/>
        <v>6.8</v>
      </c>
      <c r="S1585" s="1">
        <f t="shared" si="279"/>
        <v>43195.375</v>
      </c>
      <c r="T1585">
        <f t="shared" si="273"/>
        <v>6.8</v>
      </c>
      <c r="U1585">
        <f t="shared" si="274"/>
        <v>0</v>
      </c>
      <c r="V1585" t="b">
        <f t="shared" si="280"/>
        <v>0</v>
      </c>
    </row>
    <row r="1586" spans="1:22" x14ac:dyDescent="0.4">
      <c r="A1586" t="s">
        <v>2299</v>
      </c>
      <c r="B1586" s="1">
        <v>43195.433958333335</v>
      </c>
      <c r="C1586">
        <v>122</v>
      </c>
      <c r="D1586" t="s">
        <v>1475</v>
      </c>
      <c r="E1586">
        <v>6</v>
      </c>
      <c r="F1586" s="1">
        <v>43195.435914351852</v>
      </c>
      <c r="G1586">
        <v>124</v>
      </c>
      <c r="H1586" t="s">
        <v>372</v>
      </c>
      <c r="I1586">
        <v>1</v>
      </c>
      <c r="J1586">
        <v>2</v>
      </c>
      <c r="K1586">
        <v>640</v>
      </c>
      <c r="L1586">
        <f t="shared" si="275"/>
        <v>10</v>
      </c>
      <c r="M1586" t="b">
        <f t="shared" si="276"/>
        <v>0</v>
      </c>
      <c r="N1586">
        <f t="shared" si="277"/>
        <v>24</v>
      </c>
      <c r="O1586">
        <f t="shared" si="278"/>
        <v>54</v>
      </c>
      <c r="P1586" s="8">
        <f t="shared" si="281"/>
        <v>1.7291666666666667E-2</v>
      </c>
      <c r="Q1586" s="1">
        <f t="shared" si="282"/>
        <v>43195.416666666672</v>
      </c>
      <c r="R1586" t="e">
        <f t="shared" si="272"/>
        <v>#N/A</v>
      </c>
      <c r="S1586" s="1">
        <f t="shared" si="279"/>
        <v>43195.416666666664</v>
      </c>
      <c r="T1586">
        <f t="shared" si="273"/>
        <v>7.1</v>
      </c>
      <c r="U1586">
        <f t="shared" si="274"/>
        <v>0</v>
      </c>
      <c r="V1586" t="b">
        <f t="shared" si="280"/>
        <v>0</v>
      </c>
    </row>
    <row r="1587" spans="1:22" x14ac:dyDescent="0.4">
      <c r="A1587" t="s">
        <v>2300</v>
      </c>
      <c r="B1587" s="1">
        <v>43195.470949074072</v>
      </c>
      <c r="C1587">
        <v>576</v>
      </c>
      <c r="D1587" t="s">
        <v>1025</v>
      </c>
      <c r="E1587">
        <v>1</v>
      </c>
      <c r="F1587" s="1">
        <v>43195.4765162037</v>
      </c>
      <c r="G1587">
        <v>3503</v>
      </c>
      <c r="H1587" t="s">
        <v>2250</v>
      </c>
      <c r="I1587">
        <v>4</v>
      </c>
      <c r="J1587">
        <v>7</v>
      </c>
      <c r="K1587">
        <v>720</v>
      </c>
      <c r="L1587">
        <f t="shared" si="275"/>
        <v>11</v>
      </c>
      <c r="M1587" t="b">
        <f t="shared" si="276"/>
        <v>0</v>
      </c>
      <c r="N1587">
        <f t="shared" si="277"/>
        <v>18</v>
      </c>
      <c r="O1587">
        <f t="shared" si="278"/>
        <v>10</v>
      </c>
      <c r="P1587" s="8">
        <f t="shared" si="281"/>
        <v>1.2615740740740742E-2</v>
      </c>
      <c r="Q1587" s="1">
        <f t="shared" si="282"/>
        <v>43195.458333333328</v>
      </c>
      <c r="R1587" t="e">
        <f t="shared" si="272"/>
        <v>#N/A</v>
      </c>
      <c r="S1587" s="1">
        <f t="shared" si="279"/>
        <v>43195.458333333336</v>
      </c>
      <c r="T1587">
        <f t="shared" si="273"/>
        <v>7.1</v>
      </c>
      <c r="U1587">
        <f t="shared" si="274"/>
        <v>0</v>
      </c>
      <c r="V1587" t="b">
        <f t="shared" si="280"/>
        <v>0</v>
      </c>
    </row>
    <row r="1588" spans="1:22" x14ac:dyDescent="0.4">
      <c r="A1588" t="s">
        <v>2301</v>
      </c>
      <c r="B1588" s="1">
        <v>43195.523553240739</v>
      </c>
      <c r="C1588">
        <v>624</v>
      </c>
      <c r="D1588" t="s">
        <v>147</v>
      </c>
      <c r="E1588">
        <v>7</v>
      </c>
      <c r="F1588" s="1">
        <v>43195.530833333331</v>
      </c>
      <c r="G1588">
        <v>642</v>
      </c>
      <c r="H1588" t="s">
        <v>542</v>
      </c>
      <c r="I1588">
        <v>1</v>
      </c>
      <c r="J1588">
        <v>10</v>
      </c>
      <c r="K1588">
        <v>1500</v>
      </c>
      <c r="L1588">
        <f t="shared" si="275"/>
        <v>12</v>
      </c>
      <c r="M1588" t="b">
        <f t="shared" si="276"/>
        <v>0</v>
      </c>
      <c r="N1588">
        <f t="shared" si="277"/>
        <v>33</v>
      </c>
      <c r="O1588">
        <f t="shared" si="278"/>
        <v>55</v>
      </c>
      <c r="P1588" s="8">
        <f t="shared" si="281"/>
        <v>2.3553240740740739E-2</v>
      </c>
      <c r="Q1588" s="1">
        <f t="shared" si="282"/>
        <v>43195.5</v>
      </c>
      <c r="R1588">
        <f t="shared" si="272"/>
        <v>7.3</v>
      </c>
      <c r="S1588" s="1">
        <f t="shared" si="279"/>
        <v>43195.5</v>
      </c>
      <c r="T1588">
        <f t="shared" si="273"/>
        <v>7.3</v>
      </c>
      <c r="U1588">
        <f t="shared" si="274"/>
        <v>0.5</v>
      </c>
      <c r="V1588" t="b">
        <f t="shared" si="280"/>
        <v>0</v>
      </c>
    </row>
    <row r="1589" spans="1:22" x14ac:dyDescent="0.4">
      <c r="A1589" t="s">
        <v>2302</v>
      </c>
      <c r="B1589" s="1">
        <v>43195.556712962964</v>
      </c>
      <c r="C1589">
        <v>1264</v>
      </c>
      <c r="D1589" t="s">
        <v>1347</v>
      </c>
      <c r="E1589">
        <v>8</v>
      </c>
      <c r="F1589" s="1">
        <v>43195.561631944445</v>
      </c>
      <c r="G1589">
        <v>1020</v>
      </c>
      <c r="H1589" t="s">
        <v>492</v>
      </c>
      <c r="I1589">
        <v>11</v>
      </c>
      <c r="J1589">
        <v>6</v>
      </c>
      <c r="K1589">
        <v>1690</v>
      </c>
      <c r="L1589">
        <f t="shared" si="275"/>
        <v>13</v>
      </c>
      <c r="M1589" t="b">
        <f t="shared" si="276"/>
        <v>0</v>
      </c>
      <c r="N1589">
        <f t="shared" si="277"/>
        <v>21</v>
      </c>
      <c r="O1589">
        <f t="shared" si="278"/>
        <v>40</v>
      </c>
      <c r="P1589" s="8">
        <f t="shared" si="281"/>
        <v>1.5046296296296295E-2</v>
      </c>
      <c r="Q1589" s="1">
        <f t="shared" si="282"/>
        <v>43195.541666666664</v>
      </c>
      <c r="R1589">
        <f t="shared" si="272"/>
        <v>7.7</v>
      </c>
      <c r="S1589" s="1">
        <f t="shared" si="279"/>
        <v>43195.541666666664</v>
      </c>
      <c r="T1589">
        <f t="shared" si="273"/>
        <v>7.7</v>
      </c>
      <c r="U1589">
        <f t="shared" si="274"/>
        <v>0</v>
      </c>
      <c r="V1589" t="b">
        <f t="shared" si="280"/>
        <v>0</v>
      </c>
    </row>
    <row r="1590" spans="1:22" x14ac:dyDescent="0.4">
      <c r="A1590" t="s">
        <v>2303</v>
      </c>
      <c r="B1590" s="1">
        <v>43195.595509259256</v>
      </c>
      <c r="C1590">
        <v>359</v>
      </c>
      <c r="D1590" t="s">
        <v>665</v>
      </c>
      <c r="E1590">
        <v>6</v>
      </c>
      <c r="F1590" s="1">
        <v>43195.627303240741</v>
      </c>
      <c r="G1590">
        <v>356</v>
      </c>
      <c r="H1590" t="s">
        <v>777</v>
      </c>
      <c r="I1590">
        <v>3</v>
      </c>
      <c r="J1590">
        <v>45</v>
      </c>
      <c r="K1590">
        <v>3800</v>
      </c>
      <c r="L1590">
        <f t="shared" si="275"/>
        <v>14</v>
      </c>
      <c r="M1590" t="b">
        <f t="shared" si="276"/>
        <v>0</v>
      </c>
      <c r="N1590">
        <f t="shared" si="277"/>
        <v>17</v>
      </c>
      <c r="O1590">
        <f t="shared" si="278"/>
        <v>32</v>
      </c>
      <c r="P1590" s="8">
        <f t="shared" si="281"/>
        <v>1.2175925925925929E-2</v>
      </c>
      <c r="Q1590" s="1">
        <f t="shared" si="282"/>
        <v>43195.583333333328</v>
      </c>
      <c r="R1590" t="e">
        <f t="shared" si="272"/>
        <v>#N/A</v>
      </c>
      <c r="S1590" s="1">
        <f t="shared" si="279"/>
        <v>43195.583333333336</v>
      </c>
      <c r="T1590">
        <f t="shared" si="273"/>
        <v>8</v>
      </c>
      <c r="U1590">
        <f t="shared" si="274"/>
        <v>0</v>
      </c>
      <c r="V1590" t="b">
        <f t="shared" si="280"/>
        <v>0</v>
      </c>
    </row>
    <row r="1591" spans="1:22" x14ac:dyDescent="0.4">
      <c r="A1591" t="s">
        <v>2304</v>
      </c>
      <c r="B1591" s="1">
        <v>43195.657731481479</v>
      </c>
      <c r="C1591">
        <v>1351</v>
      </c>
      <c r="D1591" t="s">
        <v>1353</v>
      </c>
      <c r="E1591">
        <v>3</v>
      </c>
      <c r="F1591" s="1">
        <v>43195.662129629629</v>
      </c>
      <c r="G1591">
        <v>1338</v>
      </c>
      <c r="H1591" t="s">
        <v>287</v>
      </c>
      <c r="I1591">
        <v>4</v>
      </c>
      <c r="J1591">
        <v>6</v>
      </c>
      <c r="K1591">
        <v>9210</v>
      </c>
      <c r="L1591">
        <f t="shared" si="275"/>
        <v>15</v>
      </c>
      <c r="M1591" t="b">
        <f t="shared" si="276"/>
        <v>0</v>
      </c>
      <c r="N1591">
        <f t="shared" si="277"/>
        <v>47</v>
      </c>
      <c r="O1591">
        <f t="shared" si="278"/>
        <v>8</v>
      </c>
      <c r="P1591" s="8">
        <f t="shared" si="281"/>
        <v>3.2731481481481479E-2</v>
      </c>
      <c r="Q1591" s="1">
        <f t="shared" si="282"/>
        <v>43195.625</v>
      </c>
      <c r="R1591">
        <f t="shared" si="272"/>
        <v>8.1</v>
      </c>
      <c r="S1591" s="1">
        <f t="shared" si="279"/>
        <v>43195.625</v>
      </c>
      <c r="T1591">
        <f t="shared" si="273"/>
        <v>8.1</v>
      </c>
      <c r="U1591">
        <f t="shared" si="274"/>
        <v>0.5</v>
      </c>
      <c r="V1591" t="b">
        <f t="shared" si="280"/>
        <v>0</v>
      </c>
    </row>
    <row r="1592" spans="1:22" x14ac:dyDescent="0.4">
      <c r="A1592" t="s">
        <v>2305</v>
      </c>
      <c r="B1592" s="1">
        <v>43195.735150462962</v>
      </c>
      <c r="C1592">
        <v>1642</v>
      </c>
      <c r="D1592" t="s">
        <v>764</v>
      </c>
      <c r="E1592">
        <v>7</v>
      </c>
      <c r="F1592" s="1">
        <v>43195.755069444444</v>
      </c>
      <c r="G1592">
        <v>1642</v>
      </c>
      <c r="H1592" t="s">
        <v>764</v>
      </c>
      <c r="I1592">
        <v>7</v>
      </c>
      <c r="J1592">
        <v>28</v>
      </c>
      <c r="K1592">
        <v>3050</v>
      </c>
      <c r="L1592">
        <f t="shared" si="275"/>
        <v>17</v>
      </c>
      <c r="M1592" t="b">
        <f t="shared" si="276"/>
        <v>0</v>
      </c>
      <c r="N1592">
        <f t="shared" si="277"/>
        <v>38</v>
      </c>
      <c r="O1592">
        <f t="shared" si="278"/>
        <v>37</v>
      </c>
      <c r="P1592" s="8">
        <f t="shared" si="281"/>
        <v>2.6817129629629632E-2</v>
      </c>
      <c r="Q1592" s="1">
        <f t="shared" si="282"/>
        <v>43195.708333333336</v>
      </c>
      <c r="R1592">
        <f t="shared" si="272"/>
        <v>8</v>
      </c>
      <c r="S1592" s="1">
        <f t="shared" si="279"/>
        <v>43195.708333333336</v>
      </c>
      <c r="T1592">
        <f t="shared" si="273"/>
        <v>8</v>
      </c>
      <c r="U1592">
        <f t="shared" si="274"/>
        <v>1</v>
      </c>
      <c r="V1592" t="b">
        <f t="shared" si="280"/>
        <v>1</v>
      </c>
    </row>
    <row r="1593" spans="1:22" x14ac:dyDescent="0.4">
      <c r="A1593" t="s">
        <v>2306</v>
      </c>
      <c r="B1593" s="1">
        <v>43195.774548611109</v>
      </c>
      <c r="C1593">
        <v>542</v>
      </c>
      <c r="D1593" t="s">
        <v>594</v>
      </c>
      <c r="E1593">
        <v>19</v>
      </c>
      <c r="F1593" s="1">
        <v>43195.781817129631</v>
      </c>
      <c r="G1593">
        <v>576</v>
      </c>
      <c r="H1593" t="s">
        <v>1025</v>
      </c>
      <c r="I1593">
        <v>1</v>
      </c>
      <c r="J1593">
        <v>10</v>
      </c>
      <c r="K1593">
        <v>1550</v>
      </c>
      <c r="L1593">
        <f t="shared" si="275"/>
        <v>18</v>
      </c>
      <c r="M1593" t="b">
        <f t="shared" si="276"/>
        <v>0</v>
      </c>
      <c r="N1593">
        <f t="shared" si="277"/>
        <v>35</v>
      </c>
      <c r="O1593">
        <f t="shared" si="278"/>
        <v>21</v>
      </c>
      <c r="P1593" s="8">
        <f t="shared" si="281"/>
        <v>2.4548611111111115E-2</v>
      </c>
      <c r="Q1593" s="1">
        <f t="shared" si="282"/>
        <v>43195.75</v>
      </c>
      <c r="R1593">
        <f t="shared" si="272"/>
        <v>7.6</v>
      </c>
      <c r="S1593" s="1">
        <f t="shared" si="279"/>
        <v>43195.75</v>
      </c>
      <c r="T1593">
        <f t="shared" si="273"/>
        <v>7.6</v>
      </c>
      <c r="U1593">
        <f t="shared" si="274"/>
        <v>0</v>
      </c>
      <c r="V1593" t="b">
        <f t="shared" si="280"/>
        <v>0</v>
      </c>
    </row>
    <row r="1594" spans="1:22" x14ac:dyDescent="0.4">
      <c r="A1594" t="s">
        <v>2307</v>
      </c>
      <c r="B1594" s="1">
        <v>43195.808553240742</v>
      </c>
      <c r="C1594">
        <v>509</v>
      </c>
      <c r="D1594" t="s">
        <v>278</v>
      </c>
      <c r="E1594">
        <v>5</v>
      </c>
      <c r="F1594" s="1">
        <v>43195.814432870371</v>
      </c>
      <c r="G1594">
        <v>514</v>
      </c>
      <c r="H1594" t="s">
        <v>752</v>
      </c>
      <c r="I1594">
        <v>7</v>
      </c>
      <c r="J1594">
        <v>7</v>
      </c>
      <c r="K1594">
        <v>1180</v>
      </c>
      <c r="L1594">
        <f t="shared" si="275"/>
        <v>19</v>
      </c>
      <c r="M1594" t="b">
        <f t="shared" si="276"/>
        <v>0</v>
      </c>
      <c r="N1594">
        <f t="shared" si="277"/>
        <v>24</v>
      </c>
      <c r="O1594">
        <f t="shared" si="278"/>
        <v>19</v>
      </c>
      <c r="P1594" s="8">
        <f t="shared" si="281"/>
        <v>1.6886574074074075E-2</v>
      </c>
      <c r="Q1594" s="1">
        <f t="shared" si="282"/>
        <v>43195.791666666672</v>
      </c>
      <c r="R1594" t="e">
        <f t="shared" si="272"/>
        <v>#N/A</v>
      </c>
      <c r="S1594" s="1">
        <f t="shared" si="279"/>
        <v>43195.791666666664</v>
      </c>
      <c r="T1594">
        <f t="shared" si="273"/>
        <v>7.6</v>
      </c>
      <c r="U1594">
        <f t="shared" si="274"/>
        <v>1.5</v>
      </c>
      <c r="V1594" t="b">
        <f t="shared" si="280"/>
        <v>1</v>
      </c>
    </row>
    <row r="1595" spans="1:22" x14ac:dyDescent="0.4">
      <c r="A1595" t="s">
        <v>2308</v>
      </c>
      <c r="B1595" s="1">
        <v>43195.851504629631</v>
      </c>
      <c r="C1595">
        <v>2202</v>
      </c>
      <c r="D1595" t="s">
        <v>330</v>
      </c>
      <c r="E1595">
        <v>20</v>
      </c>
      <c r="F1595" s="1">
        <v>43195.875300925924</v>
      </c>
      <c r="G1595">
        <v>2202</v>
      </c>
      <c r="H1595" t="s">
        <v>330</v>
      </c>
      <c r="I1595">
        <v>12</v>
      </c>
      <c r="J1595">
        <v>33</v>
      </c>
      <c r="K1595">
        <v>5210</v>
      </c>
      <c r="L1595">
        <f t="shared" si="275"/>
        <v>20</v>
      </c>
      <c r="M1595" t="b">
        <f t="shared" si="276"/>
        <v>0</v>
      </c>
      <c r="N1595">
        <f t="shared" si="277"/>
        <v>26</v>
      </c>
      <c r="O1595">
        <f t="shared" si="278"/>
        <v>10</v>
      </c>
      <c r="P1595" s="8">
        <f t="shared" si="281"/>
        <v>1.8171296296296297E-2</v>
      </c>
      <c r="Q1595" s="1">
        <f t="shared" si="282"/>
        <v>43195.833333333336</v>
      </c>
      <c r="R1595">
        <f t="shared" si="272"/>
        <v>7.3</v>
      </c>
      <c r="S1595" s="1">
        <f t="shared" si="279"/>
        <v>43195.833333333336</v>
      </c>
      <c r="T1595">
        <f t="shared" si="273"/>
        <v>7.3</v>
      </c>
      <c r="U1595">
        <f t="shared" si="274"/>
        <v>0</v>
      </c>
      <c r="V1595" t="b">
        <f t="shared" si="280"/>
        <v>0</v>
      </c>
    </row>
    <row r="1596" spans="1:22" x14ac:dyDescent="0.4">
      <c r="A1596" t="s">
        <v>2178</v>
      </c>
      <c r="B1596" s="1">
        <v>43195.890451388892</v>
      </c>
      <c r="C1596">
        <v>405</v>
      </c>
      <c r="D1596" t="s">
        <v>1592</v>
      </c>
      <c r="E1596">
        <v>1</v>
      </c>
      <c r="F1596" s="1">
        <v>43195.893993055557</v>
      </c>
      <c r="G1596">
        <v>402</v>
      </c>
      <c r="H1596" t="s">
        <v>2252</v>
      </c>
      <c r="I1596">
        <v>17</v>
      </c>
      <c r="J1596">
        <v>4</v>
      </c>
      <c r="K1596">
        <v>640</v>
      </c>
      <c r="L1596">
        <f t="shared" si="275"/>
        <v>21</v>
      </c>
      <c r="M1596" t="b">
        <f t="shared" si="276"/>
        <v>0</v>
      </c>
      <c r="N1596">
        <f t="shared" si="277"/>
        <v>22</v>
      </c>
      <c r="O1596">
        <f t="shared" si="278"/>
        <v>15</v>
      </c>
      <c r="P1596" s="8">
        <f t="shared" si="281"/>
        <v>1.545138888888889E-2</v>
      </c>
      <c r="Q1596" s="1">
        <f t="shared" si="282"/>
        <v>43195.875</v>
      </c>
      <c r="R1596">
        <f t="shared" si="272"/>
        <v>7.3</v>
      </c>
      <c r="S1596" s="1">
        <f t="shared" si="279"/>
        <v>43195.875</v>
      </c>
      <c r="T1596">
        <f t="shared" si="273"/>
        <v>7.3</v>
      </c>
      <c r="U1596">
        <f t="shared" si="274"/>
        <v>1</v>
      </c>
      <c r="V1596" t="b">
        <f t="shared" si="280"/>
        <v>1</v>
      </c>
    </row>
    <row r="1597" spans="1:22" x14ac:dyDescent="0.4">
      <c r="A1597" t="s">
        <v>2309</v>
      </c>
      <c r="B1597" s="1">
        <v>43195.913425925923</v>
      </c>
      <c r="C1597">
        <v>1012</v>
      </c>
      <c r="D1597" t="s">
        <v>1323</v>
      </c>
      <c r="E1597">
        <v>3</v>
      </c>
      <c r="F1597" s="1">
        <v>43195.917013888888</v>
      </c>
      <c r="G1597">
        <v>1001</v>
      </c>
      <c r="H1597" t="s">
        <v>794</v>
      </c>
      <c r="I1597">
        <v>11</v>
      </c>
      <c r="J1597">
        <v>4</v>
      </c>
      <c r="K1597">
        <v>870</v>
      </c>
      <c r="L1597">
        <f t="shared" si="275"/>
        <v>21</v>
      </c>
      <c r="M1597" t="b">
        <f t="shared" si="276"/>
        <v>0</v>
      </c>
      <c r="N1597">
        <f t="shared" si="277"/>
        <v>55</v>
      </c>
      <c r="O1597">
        <f t="shared" si="278"/>
        <v>20</v>
      </c>
      <c r="P1597" s="8">
        <f t="shared" si="281"/>
        <v>3.8425925925925926E-2</v>
      </c>
      <c r="Q1597" s="1">
        <f t="shared" si="282"/>
        <v>43195.875</v>
      </c>
      <c r="R1597">
        <f t="shared" si="272"/>
        <v>7.3</v>
      </c>
      <c r="S1597" s="1">
        <f t="shared" si="279"/>
        <v>43195.875</v>
      </c>
      <c r="T1597">
        <f t="shared" si="273"/>
        <v>7.3</v>
      </c>
      <c r="U1597">
        <f t="shared" si="274"/>
        <v>1</v>
      </c>
      <c r="V1597" t="b">
        <f t="shared" si="280"/>
        <v>1</v>
      </c>
    </row>
    <row r="1598" spans="1:22" x14ac:dyDescent="0.4">
      <c r="A1598" t="s">
        <v>2310</v>
      </c>
      <c r="B1598" s="1">
        <v>43195.95584490741</v>
      </c>
      <c r="C1598">
        <v>1914</v>
      </c>
      <c r="D1598" t="s">
        <v>2311</v>
      </c>
      <c r="E1598">
        <v>9</v>
      </c>
      <c r="F1598" s="1">
        <v>43195.966898148145</v>
      </c>
      <c r="G1598">
        <v>2113</v>
      </c>
      <c r="H1598" t="s">
        <v>780</v>
      </c>
      <c r="I1598">
        <v>3</v>
      </c>
      <c r="J1598">
        <v>15</v>
      </c>
      <c r="K1598">
        <v>1800</v>
      </c>
      <c r="L1598">
        <f t="shared" si="275"/>
        <v>22</v>
      </c>
      <c r="M1598" t="b">
        <f t="shared" si="276"/>
        <v>0</v>
      </c>
      <c r="N1598">
        <f t="shared" si="277"/>
        <v>56</v>
      </c>
      <c r="O1598">
        <f t="shared" si="278"/>
        <v>25</v>
      </c>
      <c r="P1598" s="8">
        <f t="shared" si="281"/>
        <v>3.9178240740740743E-2</v>
      </c>
      <c r="Q1598" s="1">
        <f t="shared" si="282"/>
        <v>43195.916666666672</v>
      </c>
      <c r="R1598" t="e">
        <f t="shared" si="272"/>
        <v>#N/A</v>
      </c>
      <c r="S1598" s="1">
        <f t="shared" si="279"/>
        <v>43195.916666666664</v>
      </c>
      <c r="T1598">
        <f t="shared" si="273"/>
        <v>7.2</v>
      </c>
      <c r="U1598">
        <f t="shared" si="274"/>
        <v>0</v>
      </c>
      <c r="V1598" t="b">
        <f t="shared" si="280"/>
        <v>0</v>
      </c>
    </row>
    <row r="1599" spans="1:22" x14ac:dyDescent="0.4">
      <c r="A1599" t="s">
        <v>2312</v>
      </c>
      <c r="B1599" s="1">
        <v>43195.973611111112</v>
      </c>
      <c r="C1599">
        <v>2141</v>
      </c>
      <c r="D1599" t="s">
        <v>324</v>
      </c>
      <c r="E1599">
        <v>5</v>
      </c>
      <c r="F1599" s="1">
        <v>43195.976493055554</v>
      </c>
      <c r="G1599">
        <v>2107</v>
      </c>
      <c r="H1599" t="s">
        <v>209</v>
      </c>
      <c r="I1599">
        <v>22</v>
      </c>
      <c r="J1599">
        <v>3</v>
      </c>
      <c r="K1599">
        <v>530</v>
      </c>
      <c r="L1599">
        <f t="shared" si="275"/>
        <v>23</v>
      </c>
      <c r="M1599" t="b">
        <f t="shared" si="276"/>
        <v>0</v>
      </c>
      <c r="N1599">
        <f t="shared" si="277"/>
        <v>22</v>
      </c>
      <c r="O1599">
        <f t="shared" si="278"/>
        <v>0</v>
      </c>
      <c r="P1599" s="8">
        <f t="shared" si="281"/>
        <v>1.5277777777777777E-2</v>
      </c>
      <c r="Q1599" s="1">
        <f t="shared" si="282"/>
        <v>43195.958333333336</v>
      </c>
      <c r="R1599">
        <f t="shared" si="272"/>
        <v>7.1</v>
      </c>
      <c r="S1599" s="1">
        <f t="shared" si="279"/>
        <v>43195.958333333336</v>
      </c>
      <c r="T1599">
        <f t="shared" si="273"/>
        <v>7.1</v>
      </c>
      <c r="U1599">
        <f t="shared" si="274"/>
        <v>0.5</v>
      </c>
      <c r="V1599" t="b">
        <f t="shared" si="280"/>
        <v>0</v>
      </c>
    </row>
    <row r="1600" spans="1:22" x14ac:dyDescent="0.4">
      <c r="A1600" t="s">
        <v>2313</v>
      </c>
      <c r="B1600" s="1">
        <v>43196.021504629629</v>
      </c>
      <c r="C1600">
        <v>304</v>
      </c>
      <c r="D1600" t="s">
        <v>1042</v>
      </c>
      <c r="E1600">
        <v>2</v>
      </c>
      <c r="F1600" s="1">
        <v>43196.03334490741</v>
      </c>
      <c r="G1600">
        <v>356</v>
      </c>
      <c r="H1600" t="s">
        <v>777</v>
      </c>
      <c r="I1600">
        <v>5</v>
      </c>
      <c r="J1600">
        <v>16</v>
      </c>
      <c r="K1600">
        <v>3420</v>
      </c>
      <c r="L1600">
        <f t="shared" si="275"/>
        <v>0</v>
      </c>
      <c r="M1600" t="b">
        <f t="shared" si="276"/>
        <v>0</v>
      </c>
      <c r="N1600">
        <f t="shared" si="277"/>
        <v>30</v>
      </c>
      <c r="O1600">
        <f t="shared" si="278"/>
        <v>58</v>
      </c>
      <c r="P1600" s="8">
        <f t="shared" si="281"/>
        <v>2.1504629629629627E-2</v>
      </c>
      <c r="Q1600" s="1">
        <f t="shared" si="282"/>
        <v>43196</v>
      </c>
      <c r="R1600">
        <f t="shared" si="272"/>
        <v>7.2</v>
      </c>
      <c r="S1600" s="1">
        <f t="shared" si="279"/>
        <v>43196</v>
      </c>
      <c r="T1600">
        <f t="shared" si="273"/>
        <v>7.2</v>
      </c>
      <c r="U1600">
        <f t="shared" si="274"/>
        <v>0.5</v>
      </c>
      <c r="V1600" t="b">
        <f t="shared" si="280"/>
        <v>0</v>
      </c>
    </row>
    <row r="1601" spans="1:22" x14ac:dyDescent="0.4">
      <c r="A1601" t="s">
        <v>2314</v>
      </c>
      <c r="B1601" s="1">
        <v>43196.071805555555</v>
      </c>
      <c r="C1601">
        <v>153</v>
      </c>
      <c r="D1601" t="s">
        <v>102</v>
      </c>
      <c r="E1601">
        <v>11</v>
      </c>
      <c r="F1601" s="1">
        <v>43196.088379629633</v>
      </c>
      <c r="G1601">
        <v>191</v>
      </c>
      <c r="H1601" t="s">
        <v>263</v>
      </c>
      <c r="I1601">
        <v>4</v>
      </c>
      <c r="J1601">
        <v>23</v>
      </c>
      <c r="K1601">
        <v>4210</v>
      </c>
      <c r="L1601">
        <f t="shared" si="275"/>
        <v>1</v>
      </c>
      <c r="M1601" t="b">
        <f t="shared" si="276"/>
        <v>0</v>
      </c>
      <c r="N1601">
        <f t="shared" si="277"/>
        <v>43</v>
      </c>
      <c r="O1601">
        <f t="shared" si="278"/>
        <v>24</v>
      </c>
      <c r="P1601" s="8">
        <f t="shared" si="281"/>
        <v>3.0138888888888885E-2</v>
      </c>
      <c r="Q1601" s="1">
        <f t="shared" si="282"/>
        <v>43196.041666666664</v>
      </c>
      <c r="R1601">
        <f t="shared" si="272"/>
        <v>7.2</v>
      </c>
      <c r="S1601" s="1">
        <f t="shared" si="279"/>
        <v>43196.041666666664</v>
      </c>
      <c r="T1601">
        <f t="shared" si="273"/>
        <v>7.2</v>
      </c>
      <c r="U1601">
        <f t="shared" si="274"/>
        <v>0.5</v>
      </c>
      <c r="V1601" t="b">
        <f t="shared" si="280"/>
        <v>0</v>
      </c>
    </row>
    <row r="1602" spans="1:22" x14ac:dyDescent="0.4">
      <c r="A1602" t="s">
        <v>2315</v>
      </c>
      <c r="B1602" s="1">
        <v>43196.213599537034</v>
      </c>
      <c r="C1602">
        <v>229</v>
      </c>
      <c r="D1602" t="s">
        <v>986</v>
      </c>
      <c r="E1602">
        <v>20</v>
      </c>
      <c r="F1602" s="1">
        <v>43196.228761574072</v>
      </c>
      <c r="G1602">
        <v>1904</v>
      </c>
      <c r="H1602" t="s">
        <v>1710</v>
      </c>
      <c r="I1602">
        <v>9</v>
      </c>
      <c r="J1602">
        <v>20</v>
      </c>
      <c r="K1602">
        <v>1910</v>
      </c>
      <c r="L1602">
        <f t="shared" si="275"/>
        <v>5</v>
      </c>
      <c r="M1602" t="b">
        <f t="shared" si="276"/>
        <v>0</v>
      </c>
      <c r="N1602">
        <f t="shared" si="277"/>
        <v>7</v>
      </c>
      <c r="O1602">
        <f t="shared" si="278"/>
        <v>35</v>
      </c>
      <c r="P1602" s="8">
        <f t="shared" si="281"/>
        <v>5.2662037037037035E-3</v>
      </c>
      <c r="Q1602" s="1">
        <f t="shared" si="282"/>
        <v>43196.208333333328</v>
      </c>
      <c r="R1602" t="e">
        <f t="shared" ref="R1602:R1665" si="283">VLOOKUP(Q1602,기상정보,2,FALSE)</f>
        <v>#N/A</v>
      </c>
      <c r="S1602" s="1">
        <f t="shared" si="279"/>
        <v>43196.208333333336</v>
      </c>
      <c r="T1602">
        <f t="shared" ref="T1602:T1665" si="284">VLOOKUP(S1602,기상정보,2,FALSE)</f>
        <v>6.3</v>
      </c>
      <c r="U1602">
        <f t="shared" ref="U1602:U1665" si="285">VLOOKUP(B1602,기상정보,3,TRUE)</f>
        <v>0.5</v>
      </c>
      <c r="V1602" t="b">
        <f t="shared" si="280"/>
        <v>0</v>
      </c>
    </row>
    <row r="1603" spans="1:22" x14ac:dyDescent="0.4">
      <c r="A1603" t="s">
        <v>2316</v>
      </c>
      <c r="B1603" s="1">
        <v>43196.259131944447</v>
      </c>
      <c r="C1603">
        <v>334</v>
      </c>
      <c r="D1603" t="s">
        <v>444</v>
      </c>
      <c r="E1603">
        <v>1</v>
      </c>
      <c r="F1603" s="1">
        <v>43196.266192129631</v>
      </c>
      <c r="G1603">
        <v>303</v>
      </c>
      <c r="H1603" t="s">
        <v>203</v>
      </c>
      <c r="I1603">
        <v>5</v>
      </c>
      <c r="J1603">
        <v>9</v>
      </c>
      <c r="K1603">
        <v>1890</v>
      </c>
      <c r="L1603">
        <f t="shared" ref="L1603:L1666" si="286">HOUR(B1603)</f>
        <v>6</v>
      </c>
      <c r="M1603" t="b">
        <f t="shared" ref="M1603:M1666" si="287">WEEKDAY(B1603,2)&gt;=6</f>
        <v>0</v>
      </c>
      <c r="N1603">
        <f t="shared" ref="N1603:N1666" si="288">MINUTE(B1603)</f>
        <v>13</v>
      </c>
      <c r="O1603">
        <f t="shared" ref="O1603:O1666" si="289">SECOND(B1603)</f>
        <v>9</v>
      </c>
      <c r="P1603" s="8">
        <f t="shared" si="281"/>
        <v>9.1319444444444443E-3</v>
      </c>
      <c r="Q1603" s="1">
        <f t="shared" si="282"/>
        <v>43196.25</v>
      </c>
      <c r="R1603">
        <f t="shared" si="283"/>
        <v>6.1</v>
      </c>
      <c r="S1603" s="1">
        <f t="shared" ref="S1603:S1666" si="290">DATE(YEAR(B1603),MONTH(B1603),DAY(B1603))+TIME(HOUR(B1603),0,0)</f>
        <v>43196.25</v>
      </c>
      <c r="T1603">
        <f t="shared" si="284"/>
        <v>6.1</v>
      </c>
      <c r="U1603">
        <f t="shared" si="285"/>
        <v>0</v>
      </c>
      <c r="V1603" t="b">
        <f t="shared" ref="V1603:V1666" si="291">U1603&gt;=1</f>
        <v>0</v>
      </c>
    </row>
    <row r="1604" spans="1:22" x14ac:dyDescent="0.4">
      <c r="A1604" t="s">
        <v>2317</v>
      </c>
      <c r="B1604" s="1">
        <v>43196.276770833334</v>
      </c>
      <c r="C1604">
        <v>1441</v>
      </c>
      <c r="D1604" t="s">
        <v>1913</v>
      </c>
      <c r="E1604">
        <v>2</v>
      </c>
      <c r="F1604" s="1">
        <v>43196.348946759259</v>
      </c>
      <c r="G1604">
        <v>222</v>
      </c>
      <c r="H1604" t="s">
        <v>863</v>
      </c>
      <c r="I1604">
        <v>2</v>
      </c>
      <c r="J1604">
        <v>97</v>
      </c>
      <c r="K1604">
        <v>25930</v>
      </c>
      <c r="L1604">
        <f t="shared" si="286"/>
        <v>6</v>
      </c>
      <c r="M1604" t="b">
        <f t="shared" si="287"/>
        <v>0</v>
      </c>
      <c r="N1604">
        <f t="shared" si="288"/>
        <v>38</v>
      </c>
      <c r="O1604">
        <f t="shared" si="289"/>
        <v>33</v>
      </c>
      <c r="P1604" s="8">
        <f t="shared" si="281"/>
        <v>2.6770833333333331E-2</v>
      </c>
      <c r="Q1604" s="1">
        <f t="shared" si="282"/>
        <v>43196.25</v>
      </c>
      <c r="R1604">
        <f t="shared" si="283"/>
        <v>6.1</v>
      </c>
      <c r="S1604" s="1">
        <f t="shared" si="290"/>
        <v>43196.25</v>
      </c>
      <c r="T1604">
        <f t="shared" si="284"/>
        <v>6.1</v>
      </c>
      <c r="U1604">
        <f t="shared" si="285"/>
        <v>0</v>
      </c>
      <c r="V1604" t="b">
        <f t="shared" si="291"/>
        <v>0</v>
      </c>
    </row>
    <row r="1605" spans="1:22" x14ac:dyDescent="0.4">
      <c r="A1605" t="s">
        <v>2318</v>
      </c>
      <c r="B1605" s="1">
        <v>43196.287465277775</v>
      </c>
      <c r="C1605">
        <v>335</v>
      </c>
      <c r="D1605" t="s">
        <v>154</v>
      </c>
      <c r="E1605">
        <v>1</v>
      </c>
      <c r="F1605" s="1">
        <v>43196.289953703701</v>
      </c>
      <c r="G1605">
        <v>329</v>
      </c>
      <c r="H1605" t="s">
        <v>1000</v>
      </c>
      <c r="I1605">
        <v>7</v>
      </c>
      <c r="J1605">
        <v>3</v>
      </c>
      <c r="K1605">
        <v>510</v>
      </c>
      <c r="L1605">
        <f t="shared" si="286"/>
        <v>6</v>
      </c>
      <c r="M1605" t="b">
        <f t="shared" si="287"/>
        <v>0</v>
      </c>
      <c r="N1605">
        <f t="shared" si="288"/>
        <v>53</v>
      </c>
      <c r="O1605">
        <f t="shared" si="289"/>
        <v>57</v>
      </c>
      <c r="P1605" s="8">
        <f t="shared" si="281"/>
        <v>3.7465277777777778E-2</v>
      </c>
      <c r="Q1605" s="1">
        <f t="shared" si="282"/>
        <v>43196.25</v>
      </c>
      <c r="R1605">
        <f t="shared" si="283"/>
        <v>6.1</v>
      </c>
      <c r="S1605" s="1">
        <f t="shared" si="290"/>
        <v>43196.25</v>
      </c>
      <c r="T1605">
        <f t="shared" si="284"/>
        <v>6.1</v>
      </c>
      <c r="U1605">
        <f t="shared" si="285"/>
        <v>0</v>
      </c>
      <c r="V1605" t="b">
        <f t="shared" si="291"/>
        <v>0</v>
      </c>
    </row>
    <row r="1606" spans="1:22" x14ac:dyDescent="0.4">
      <c r="A1606" t="s">
        <v>235</v>
      </c>
      <c r="B1606" s="1">
        <v>43196.29582175926</v>
      </c>
      <c r="C1606">
        <v>2002</v>
      </c>
      <c r="D1606" t="s">
        <v>295</v>
      </c>
      <c r="E1606">
        <v>5</v>
      </c>
      <c r="F1606" s="1">
        <v>43196.305902777778</v>
      </c>
      <c r="G1606">
        <v>221</v>
      </c>
      <c r="H1606" t="s">
        <v>680</v>
      </c>
      <c r="I1606">
        <v>1</v>
      </c>
      <c r="J1606">
        <v>14</v>
      </c>
      <c r="K1606">
        <v>2680</v>
      </c>
      <c r="L1606">
        <f t="shared" si="286"/>
        <v>7</v>
      </c>
      <c r="M1606" t="b">
        <f t="shared" si="287"/>
        <v>0</v>
      </c>
      <c r="N1606">
        <f t="shared" si="288"/>
        <v>5</v>
      </c>
      <c r="O1606">
        <f t="shared" si="289"/>
        <v>59</v>
      </c>
      <c r="P1606" s="8">
        <f t="shared" si="281"/>
        <v>4.155092592592593E-3</v>
      </c>
      <c r="Q1606" s="1">
        <f t="shared" si="282"/>
        <v>43196.291666666664</v>
      </c>
      <c r="R1606">
        <f t="shared" si="283"/>
        <v>5.7</v>
      </c>
      <c r="S1606" s="1">
        <f t="shared" si="290"/>
        <v>43196.291666666664</v>
      </c>
      <c r="T1606">
        <f t="shared" si="284"/>
        <v>5.7</v>
      </c>
      <c r="U1606">
        <f t="shared" si="285"/>
        <v>0</v>
      </c>
      <c r="V1606" t="b">
        <f t="shared" si="291"/>
        <v>0</v>
      </c>
    </row>
    <row r="1607" spans="1:22" x14ac:dyDescent="0.4">
      <c r="A1607" t="s">
        <v>2319</v>
      </c>
      <c r="B1607" s="1">
        <v>43196.302488425928</v>
      </c>
      <c r="C1607">
        <v>1038</v>
      </c>
      <c r="D1607" t="s">
        <v>2320</v>
      </c>
      <c r="E1607">
        <v>9</v>
      </c>
      <c r="F1607" s="1">
        <v>43196.306944444441</v>
      </c>
      <c r="G1607">
        <v>1037</v>
      </c>
      <c r="H1607" t="s">
        <v>2321</v>
      </c>
      <c r="I1607">
        <v>10</v>
      </c>
      <c r="J1607">
        <v>5</v>
      </c>
      <c r="K1607">
        <v>700</v>
      </c>
      <c r="L1607">
        <f t="shared" si="286"/>
        <v>7</v>
      </c>
      <c r="M1607" t="b">
        <f t="shared" si="287"/>
        <v>0</v>
      </c>
      <c r="N1607">
        <f t="shared" si="288"/>
        <v>15</v>
      </c>
      <c r="O1607">
        <f t="shared" si="289"/>
        <v>35</v>
      </c>
      <c r="P1607" s="8">
        <f t="shared" si="281"/>
        <v>1.082175925925926E-2</v>
      </c>
      <c r="Q1607" s="1">
        <f t="shared" si="282"/>
        <v>43196.291666666672</v>
      </c>
      <c r="R1607" t="e">
        <f t="shared" si="283"/>
        <v>#N/A</v>
      </c>
      <c r="S1607" s="1">
        <f t="shared" si="290"/>
        <v>43196.291666666664</v>
      </c>
      <c r="T1607">
        <f t="shared" si="284"/>
        <v>5.7</v>
      </c>
      <c r="U1607">
        <f t="shared" si="285"/>
        <v>0</v>
      </c>
      <c r="V1607" t="b">
        <f t="shared" si="291"/>
        <v>0</v>
      </c>
    </row>
    <row r="1608" spans="1:22" x14ac:dyDescent="0.4">
      <c r="A1608" t="s">
        <v>2322</v>
      </c>
      <c r="B1608" s="1">
        <v>43196.30840277778</v>
      </c>
      <c r="C1608">
        <v>402</v>
      </c>
      <c r="D1608" t="s">
        <v>2252</v>
      </c>
      <c r="E1608">
        <v>18</v>
      </c>
      <c r="F1608" s="1">
        <v>43196.318356481483</v>
      </c>
      <c r="G1608">
        <v>412</v>
      </c>
      <c r="H1608" t="s">
        <v>300</v>
      </c>
      <c r="I1608">
        <v>17</v>
      </c>
      <c r="J1608">
        <v>14</v>
      </c>
      <c r="K1608">
        <v>1980</v>
      </c>
      <c r="L1608">
        <f t="shared" si="286"/>
        <v>7</v>
      </c>
      <c r="M1608" t="b">
        <f t="shared" si="287"/>
        <v>0</v>
      </c>
      <c r="N1608">
        <f t="shared" si="288"/>
        <v>24</v>
      </c>
      <c r="O1608">
        <f t="shared" si="289"/>
        <v>6</v>
      </c>
      <c r="P1608" s="8">
        <f t="shared" si="281"/>
        <v>1.6736111111111111E-2</v>
      </c>
      <c r="Q1608" s="1">
        <f t="shared" si="282"/>
        <v>43196.291666666672</v>
      </c>
      <c r="R1608" t="e">
        <f t="shared" si="283"/>
        <v>#N/A</v>
      </c>
      <c r="S1608" s="1">
        <f t="shared" si="290"/>
        <v>43196.291666666664</v>
      </c>
      <c r="T1608">
        <f t="shared" si="284"/>
        <v>5.7</v>
      </c>
      <c r="U1608">
        <f t="shared" si="285"/>
        <v>0</v>
      </c>
      <c r="V1608" t="b">
        <f t="shared" si="291"/>
        <v>0</v>
      </c>
    </row>
    <row r="1609" spans="1:22" x14ac:dyDescent="0.4">
      <c r="A1609" t="s">
        <v>2323</v>
      </c>
      <c r="B1609" s="1">
        <v>43196.313136574077</v>
      </c>
      <c r="C1609">
        <v>342</v>
      </c>
      <c r="D1609" t="s">
        <v>348</v>
      </c>
      <c r="E1609">
        <v>4</v>
      </c>
      <c r="F1609" s="1">
        <v>43196.381574074076</v>
      </c>
      <c r="G1609">
        <v>341</v>
      </c>
      <c r="H1609" t="s">
        <v>1191</v>
      </c>
      <c r="I1609">
        <v>8</v>
      </c>
      <c r="J1609">
        <v>98</v>
      </c>
      <c r="K1609">
        <v>2590</v>
      </c>
      <c r="L1609">
        <f t="shared" si="286"/>
        <v>7</v>
      </c>
      <c r="M1609" t="b">
        <f t="shared" si="287"/>
        <v>0</v>
      </c>
      <c r="N1609">
        <f t="shared" si="288"/>
        <v>30</v>
      </c>
      <c r="O1609">
        <f t="shared" si="289"/>
        <v>55</v>
      </c>
      <c r="P1609" s="8">
        <f t="shared" si="281"/>
        <v>2.146990740740741E-2</v>
      </c>
      <c r="Q1609" s="1">
        <f t="shared" si="282"/>
        <v>43196.291666666672</v>
      </c>
      <c r="R1609" t="e">
        <f t="shared" si="283"/>
        <v>#N/A</v>
      </c>
      <c r="S1609" s="1">
        <f t="shared" si="290"/>
        <v>43196.291666666664</v>
      </c>
      <c r="T1609">
        <f t="shared" si="284"/>
        <v>5.7</v>
      </c>
      <c r="U1609">
        <f t="shared" si="285"/>
        <v>0</v>
      </c>
      <c r="V1609" t="b">
        <f t="shared" si="291"/>
        <v>0</v>
      </c>
    </row>
    <row r="1610" spans="1:22" x14ac:dyDescent="0.4">
      <c r="A1610" t="s">
        <v>2324</v>
      </c>
      <c r="B1610" s="1">
        <v>43196.317025462966</v>
      </c>
      <c r="C1610">
        <v>2013</v>
      </c>
      <c r="D1610" t="s">
        <v>36</v>
      </c>
      <c r="E1610">
        <v>19</v>
      </c>
      <c r="F1610" s="1">
        <v>43196.320462962962</v>
      </c>
      <c r="G1610">
        <v>2050</v>
      </c>
      <c r="H1610" t="s">
        <v>34</v>
      </c>
      <c r="I1610">
        <v>6</v>
      </c>
      <c r="J1610">
        <v>4</v>
      </c>
      <c r="K1610">
        <v>900</v>
      </c>
      <c r="L1610">
        <f t="shared" si="286"/>
        <v>7</v>
      </c>
      <c r="M1610" t="b">
        <f t="shared" si="287"/>
        <v>0</v>
      </c>
      <c r="N1610">
        <f t="shared" si="288"/>
        <v>36</v>
      </c>
      <c r="O1610">
        <f t="shared" si="289"/>
        <v>31</v>
      </c>
      <c r="P1610" s="8">
        <f t="shared" si="281"/>
        <v>2.5358796296296296E-2</v>
      </c>
      <c r="Q1610" s="1">
        <f t="shared" si="282"/>
        <v>43196.291666666672</v>
      </c>
      <c r="R1610" t="e">
        <f t="shared" si="283"/>
        <v>#N/A</v>
      </c>
      <c r="S1610" s="1">
        <f t="shared" si="290"/>
        <v>43196.291666666664</v>
      </c>
      <c r="T1610">
        <f t="shared" si="284"/>
        <v>5.7</v>
      </c>
      <c r="U1610">
        <f t="shared" si="285"/>
        <v>0</v>
      </c>
      <c r="V1610" t="b">
        <f t="shared" si="291"/>
        <v>0</v>
      </c>
    </row>
    <row r="1611" spans="1:22" x14ac:dyDescent="0.4">
      <c r="A1611" t="s">
        <v>2325</v>
      </c>
      <c r="B1611" s="1">
        <v>43196.321192129632</v>
      </c>
      <c r="C1611">
        <v>416</v>
      </c>
      <c r="D1611" t="s">
        <v>299</v>
      </c>
      <c r="E1611">
        <v>7</v>
      </c>
      <c r="F1611" s="1">
        <v>43196.324479166666</v>
      </c>
      <c r="G1611">
        <v>415</v>
      </c>
      <c r="H1611" t="s">
        <v>333</v>
      </c>
      <c r="I1611">
        <v>7</v>
      </c>
      <c r="J1611">
        <v>4</v>
      </c>
      <c r="K1611">
        <v>540</v>
      </c>
      <c r="L1611">
        <f t="shared" si="286"/>
        <v>7</v>
      </c>
      <c r="M1611" t="b">
        <f t="shared" si="287"/>
        <v>0</v>
      </c>
      <c r="N1611">
        <f t="shared" si="288"/>
        <v>42</v>
      </c>
      <c r="O1611">
        <f t="shared" si="289"/>
        <v>31</v>
      </c>
      <c r="P1611" s="8">
        <f t="shared" si="281"/>
        <v>2.9525462962962962E-2</v>
      </c>
      <c r="Q1611" s="1">
        <f t="shared" si="282"/>
        <v>43196.291666666672</v>
      </c>
      <c r="R1611" t="e">
        <f t="shared" si="283"/>
        <v>#N/A</v>
      </c>
      <c r="S1611" s="1">
        <f t="shared" si="290"/>
        <v>43196.291666666664</v>
      </c>
      <c r="T1611">
        <f t="shared" si="284"/>
        <v>5.7</v>
      </c>
      <c r="U1611">
        <f t="shared" si="285"/>
        <v>0</v>
      </c>
      <c r="V1611" t="b">
        <f t="shared" si="291"/>
        <v>0</v>
      </c>
    </row>
    <row r="1612" spans="1:22" x14ac:dyDescent="0.4">
      <c r="A1612" t="s">
        <v>2326</v>
      </c>
      <c r="B1612" s="1">
        <v>43196.323946759258</v>
      </c>
      <c r="C1612">
        <v>1936</v>
      </c>
      <c r="D1612" t="s">
        <v>2327</v>
      </c>
      <c r="E1612">
        <v>9</v>
      </c>
      <c r="F1612" s="1">
        <v>43196.341215277775</v>
      </c>
      <c r="G1612">
        <v>1834</v>
      </c>
      <c r="H1612" t="s">
        <v>667</v>
      </c>
      <c r="I1612">
        <v>2</v>
      </c>
      <c r="J1612">
        <v>24</v>
      </c>
      <c r="K1612">
        <v>3530</v>
      </c>
      <c r="L1612">
        <f t="shared" si="286"/>
        <v>7</v>
      </c>
      <c r="M1612" t="b">
        <f t="shared" si="287"/>
        <v>0</v>
      </c>
      <c r="N1612">
        <f t="shared" si="288"/>
        <v>46</v>
      </c>
      <c r="O1612">
        <f t="shared" si="289"/>
        <v>29</v>
      </c>
      <c r="P1612" s="8">
        <f t="shared" si="281"/>
        <v>3.2280092592592589E-2</v>
      </c>
      <c r="Q1612" s="1">
        <f t="shared" si="282"/>
        <v>43196.291666666664</v>
      </c>
      <c r="R1612">
        <f t="shared" si="283"/>
        <v>5.7</v>
      </c>
      <c r="S1612" s="1">
        <f t="shared" si="290"/>
        <v>43196.291666666664</v>
      </c>
      <c r="T1612">
        <f t="shared" si="284"/>
        <v>5.7</v>
      </c>
      <c r="U1612">
        <f t="shared" si="285"/>
        <v>0</v>
      </c>
      <c r="V1612" t="b">
        <f t="shared" si="291"/>
        <v>0</v>
      </c>
    </row>
    <row r="1613" spans="1:22" x14ac:dyDescent="0.4">
      <c r="A1613" t="s">
        <v>2328</v>
      </c>
      <c r="B1613" s="1">
        <v>43196.32707175926</v>
      </c>
      <c r="C1613">
        <v>352</v>
      </c>
      <c r="D1613" t="s">
        <v>156</v>
      </c>
      <c r="E1613">
        <v>15</v>
      </c>
      <c r="F1613" s="1">
        <v>43196.335162037038</v>
      </c>
      <c r="G1613">
        <v>316</v>
      </c>
      <c r="H1613" t="s">
        <v>202</v>
      </c>
      <c r="I1613">
        <v>1</v>
      </c>
      <c r="J1613">
        <v>11</v>
      </c>
      <c r="K1613">
        <v>2030</v>
      </c>
      <c r="L1613">
        <f t="shared" si="286"/>
        <v>7</v>
      </c>
      <c r="M1613" t="b">
        <f t="shared" si="287"/>
        <v>0</v>
      </c>
      <c r="N1613">
        <f t="shared" si="288"/>
        <v>50</v>
      </c>
      <c r="O1613">
        <f t="shared" si="289"/>
        <v>59</v>
      </c>
      <c r="P1613" s="8">
        <f t="shared" si="281"/>
        <v>3.5405092592592592E-2</v>
      </c>
      <c r="Q1613" s="1">
        <f t="shared" si="282"/>
        <v>43196.291666666664</v>
      </c>
      <c r="R1613">
        <f t="shared" si="283"/>
        <v>5.7</v>
      </c>
      <c r="S1613" s="1">
        <f t="shared" si="290"/>
        <v>43196.291666666664</v>
      </c>
      <c r="T1613">
        <f t="shared" si="284"/>
        <v>5.7</v>
      </c>
      <c r="U1613">
        <f t="shared" si="285"/>
        <v>0</v>
      </c>
      <c r="V1613" t="b">
        <f t="shared" si="291"/>
        <v>0</v>
      </c>
    </row>
    <row r="1614" spans="1:22" x14ac:dyDescent="0.4">
      <c r="A1614" t="s">
        <v>2329</v>
      </c>
      <c r="B1614" s="1">
        <v>43196.33</v>
      </c>
      <c r="C1614">
        <v>636</v>
      </c>
      <c r="D1614" t="s">
        <v>1654</v>
      </c>
      <c r="E1614">
        <v>8</v>
      </c>
      <c r="F1614" s="1">
        <v>43196.335844907408</v>
      </c>
      <c r="G1614">
        <v>641</v>
      </c>
      <c r="H1614" t="s">
        <v>1701</v>
      </c>
      <c r="I1614">
        <v>1</v>
      </c>
      <c r="J1614">
        <v>8</v>
      </c>
      <c r="K1614">
        <v>2350</v>
      </c>
      <c r="L1614">
        <f t="shared" si="286"/>
        <v>7</v>
      </c>
      <c r="M1614" t="b">
        <f t="shared" si="287"/>
        <v>0</v>
      </c>
      <c r="N1614">
        <f t="shared" si="288"/>
        <v>55</v>
      </c>
      <c r="O1614">
        <f t="shared" si="289"/>
        <v>12</v>
      </c>
      <c r="P1614" s="8">
        <f t="shared" si="281"/>
        <v>3.8333333333333337E-2</v>
      </c>
      <c r="Q1614" s="1">
        <f t="shared" si="282"/>
        <v>43196.291666666672</v>
      </c>
      <c r="R1614" t="e">
        <f t="shared" si="283"/>
        <v>#N/A</v>
      </c>
      <c r="S1614" s="1">
        <f t="shared" si="290"/>
        <v>43196.291666666664</v>
      </c>
      <c r="T1614">
        <f t="shared" si="284"/>
        <v>5.7</v>
      </c>
      <c r="U1614">
        <f t="shared" si="285"/>
        <v>0</v>
      </c>
      <c r="V1614" t="b">
        <f t="shared" si="291"/>
        <v>0</v>
      </c>
    </row>
    <row r="1615" spans="1:22" x14ac:dyDescent="0.4">
      <c r="A1615" t="s">
        <v>698</v>
      </c>
      <c r="B1615" s="1">
        <v>43196.332800925928</v>
      </c>
      <c r="C1615">
        <v>336</v>
      </c>
      <c r="D1615" t="s">
        <v>1477</v>
      </c>
      <c r="E1615">
        <v>3</v>
      </c>
      <c r="F1615" s="1">
        <v>43196.341134259259</v>
      </c>
      <c r="G1615">
        <v>316</v>
      </c>
      <c r="H1615" t="s">
        <v>202</v>
      </c>
      <c r="I1615">
        <v>7</v>
      </c>
      <c r="J1615">
        <v>11</v>
      </c>
      <c r="K1615">
        <v>2050</v>
      </c>
      <c r="L1615">
        <f t="shared" si="286"/>
        <v>7</v>
      </c>
      <c r="M1615" t="b">
        <f t="shared" si="287"/>
        <v>0</v>
      </c>
      <c r="N1615">
        <f t="shared" si="288"/>
        <v>59</v>
      </c>
      <c r="O1615">
        <f t="shared" si="289"/>
        <v>14</v>
      </c>
      <c r="P1615" s="8">
        <f t="shared" si="281"/>
        <v>4.1134259259259259E-2</v>
      </c>
      <c r="Q1615" s="1">
        <f t="shared" si="282"/>
        <v>43196.291666666672</v>
      </c>
      <c r="R1615" t="e">
        <f t="shared" si="283"/>
        <v>#N/A</v>
      </c>
      <c r="S1615" s="1">
        <f t="shared" si="290"/>
        <v>43196.291666666664</v>
      </c>
      <c r="T1615">
        <f t="shared" si="284"/>
        <v>5.7</v>
      </c>
      <c r="U1615">
        <f t="shared" si="285"/>
        <v>0</v>
      </c>
      <c r="V1615" t="b">
        <f t="shared" si="291"/>
        <v>0</v>
      </c>
    </row>
    <row r="1616" spans="1:22" x14ac:dyDescent="0.4">
      <c r="A1616" t="s">
        <v>2330</v>
      </c>
      <c r="B1616" s="1">
        <v>43196.335462962961</v>
      </c>
      <c r="C1616">
        <v>3102</v>
      </c>
      <c r="D1616" t="s">
        <v>2331</v>
      </c>
      <c r="E1616">
        <v>7</v>
      </c>
      <c r="F1616" s="1">
        <v>43196.346365740741</v>
      </c>
      <c r="G1616">
        <v>421</v>
      </c>
      <c r="H1616" t="s">
        <v>68</v>
      </c>
      <c r="I1616">
        <v>7</v>
      </c>
      <c r="J1616">
        <v>15</v>
      </c>
      <c r="K1616">
        <v>3760</v>
      </c>
      <c r="L1616">
        <f t="shared" si="286"/>
        <v>8</v>
      </c>
      <c r="M1616" t="b">
        <f t="shared" si="287"/>
        <v>0</v>
      </c>
      <c r="N1616">
        <f t="shared" si="288"/>
        <v>3</v>
      </c>
      <c r="O1616">
        <f t="shared" si="289"/>
        <v>4</v>
      </c>
      <c r="P1616" s="8">
        <f t="shared" ref="P1616:P1679" si="292">TIME(0,MINUTE(B1616),SECOND(B1616))</f>
        <v>2.1296296296296298E-3</v>
      </c>
      <c r="Q1616" s="1">
        <f t="shared" ref="Q1616:Q1679" si="293">B1616-P1616</f>
        <v>43196.333333333328</v>
      </c>
      <c r="R1616" t="e">
        <f t="shared" si="283"/>
        <v>#N/A</v>
      </c>
      <c r="S1616" s="1">
        <f t="shared" si="290"/>
        <v>43196.333333333336</v>
      </c>
      <c r="T1616">
        <f t="shared" si="284"/>
        <v>5.9</v>
      </c>
      <c r="U1616">
        <f t="shared" si="285"/>
        <v>0</v>
      </c>
      <c r="V1616" t="b">
        <f t="shared" si="291"/>
        <v>0</v>
      </c>
    </row>
    <row r="1617" spans="1:22" x14ac:dyDescent="0.4">
      <c r="A1617" t="s">
        <v>2332</v>
      </c>
      <c r="B1617" s="1">
        <v>43196.337905092594</v>
      </c>
      <c r="C1617">
        <v>832</v>
      </c>
      <c r="D1617" t="s">
        <v>1622</v>
      </c>
      <c r="E1617">
        <v>2</v>
      </c>
      <c r="F1617" s="1">
        <v>43196.352337962962</v>
      </c>
      <c r="G1617">
        <v>217</v>
      </c>
      <c r="H1617" t="s">
        <v>947</v>
      </c>
      <c r="I1617">
        <v>2</v>
      </c>
      <c r="J1617">
        <v>20</v>
      </c>
      <c r="K1617">
        <v>5640</v>
      </c>
      <c r="L1617">
        <f t="shared" si="286"/>
        <v>8</v>
      </c>
      <c r="M1617" t="b">
        <f t="shared" si="287"/>
        <v>0</v>
      </c>
      <c r="N1617">
        <f t="shared" si="288"/>
        <v>6</v>
      </c>
      <c r="O1617">
        <f t="shared" si="289"/>
        <v>35</v>
      </c>
      <c r="P1617" s="8">
        <f t="shared" si="292"/>
        <v>4.5717592592592589E-3</v>
      </c>
      <c r="Q1617" s="1">
        <f t="shared" si="293"/>
        <v>43196.333333333336</v>
      </c>
      <c r="R1617">
        <f t="shared" si="283"/>
        <v>5.9</v>
      </c>
      <c r="S1617" s="1">
        <f t="shared" si="290"/>
        <v>43196.333333333336</v>
      </c>
      <c r="T1617">
        <f t="shared" si="284"/>
        <v>5.9</v>
      </c>
      <c r="U1617">
        <f t="shared" si="285"/>
        <v>0</v>
      </c>
      <c r="V1617" t="b">
        <f t="shared" si="291"/>
        <v>0</v>
      </c>
    </row>
    <row r="1618" spans="1:22" x14ac:dyDescent="0.4">
      <c r="A1618" t="s">
        <v>2333</v>
      </c>
      <c r="B1618" s="1">
        <v>43196.340219907404</v>
      </c>
      <c r="C1618">
        <v>1258</v>
      </c>
      <c r="D1618" t="s">
        <v>181</v>
      </c>
      <c r="E1618">
        <v>2</v>
      </c>
      <c r="F1618" s="1">
        <v>43196.37909722222</v>
      </c>
      <c r="G1618">
        <v>2315</v>
      </c>
      <c r="H1618" t="s">
        <v>577</v>
      </c>
      <c r="I1618">
        <v>9</v>
      </c>
      <c r="J1618">
        <v>56</v>
      </c>
      <c r="K1618">
        <v>9320</v>
      </c>
      <c r="L1618">
        <f t="shared" si="286"/>
        <v>8</v>
      </c>
      <c r="M1618" t="b">
        <f t="shared" si="287"/>
        <v>0</v>
      </c>
      <c r="N1618">
        <f t="shared" si="288"/>
        <v>9</v>
      </c>
      <c r="O1618">
        <f t="shared" si="289"/>
        <v>55</v>
      </c>
      <c r="P1618" s="8">
        <f t="shared" si="292"/>
        <v>6.8865740740740736E-3</v>
      </c>
      <c r="Q1618" s="1">
        <f t="shared" si="293"/>
        <v>43196.333333333328</v>
      </c>
      <c r="R1618" t="e">
        <f t="shared" si="283"/>
        <v>#N/A</v>
      </c>
      <c r="S1618" s="1">
        <f t="shared" si="290"/>
        <v>43196.333333333336</v>
      </c>
      <c r="T1618">
        <f t="shared" si="284"/>
        <v>5.9</v>
      </c>
      <c r="U1618">
        <f t="shared" si="285"/>
        <v>0</v>
      </c>
      <c r="V1618" t="b">
        <f t="shared" si="291"/>
        <v>0</v>
      </c>
    </row>
    <row r="1619" spans="1:22" x14ac:dyDescent="0.4">
      <c r="A1619" t="s">
        <v>2334</v>
      </c>
      <c r="B1619" s="1">
        <v>43196.341967592591</v>
      </c>
      <c r="C1619">
        <v>142</v>
      </c>
      <c r="D1619" t="s">
        <v>84</v>
      </c>
      <c r="E1619">
        <v>3</v>
      </c>
      <c r="F1619" s="1">
        <v>43196.349432870367</v>
      </c>
      <c r="G1619">
        <v>128</v>
      </c>
      <c r="H1619" t="s">
        <v>955</v>
      </c>
      <c r="I1619">
        <v>15</v>
      </c>
      <c r="J1619">
        <v>10</v>
      </c>
      <c r="K1619">
        <v>1780</v>
      </c>
      <c r="L1619">
        <f t="shared" si="286"/>
        <v>8</v>
      </c>
      <c r="M1619" t="b">
        <f t="shared" si="287"/>
        <v>0</v>
      </c>
      <c r="N1619">
        <f t="shared" si="288"/>
        <v>12</v>
      </c>
      <c r="O1619">
        <f t="shared" si="289"/>
        <v>26</v>
      </c>
      <c r="P1619" s="8">
        <f t="shared" si="292"/>
        <v>8.6342592592592599E-3</v>
      </c>
      <c r="Q1619" s="1">
        <f t="shared" si="293"/>
        <v>43196.333333333328</v>
      </c>
      <c r="R1619" t="e">
        <f t="shared" si="283"/>
        <v>#N/A</v>
      </c>
      <c r="S1619" s="1">
        <f t="shared" si="290"/>
        <v>43196.333333333336</v>
      </c>
      <c r="T1619">
        <f t="shared" si="284"/>
        <v>5.9</v>
      </c>
      <c r="U1619">
        <f t="shared" si="285"/>
        <v>0</v>
      </c>
      <c r="V1619" t="b">
        <f t="shared" si="291"/>
        <v>0</v>
      </c>
    </row>
    <row r="1620" spans="1:22" x14ac:dyDescent="0.4">
      <c r="A1620" t="s">
        <v>2055</v>
      </c>
      <c r="B1620" s="1">
        <v>43196.344050925924</v>
      </c>
      <c r="C1620">
        <v>312</v>
      </c>
      <c r="D1620" t="s">
        <v>664</v>
      </c>
      <c r="E1620">
        <v>2</v>
      </c>
      <c r="F1620" s="1">
        <v>43196.348576388889</v>
      </c>
      <c r="G1620">
        <v>300</v>
      </c>
      <c r="H1620" t="s">
        <v>153</v>
      </c>
      <c r="I1620">
        <v>7</v>
      </c>
      <c r="J1620">
        <v>5</v>
      </c>
      <c r="K1620">
        <v>810</v>
      </c>
      <c r="L1620">
        <f t="shared" si="286"/>
        <v>8</v>
      </c>
      <c r="M1620" t="b">
        <f t="shared" si="287"/>
        <v>0</v>
      </c>
      <c r="N1620">
        <f t="shared" si="288"/>
        <v>15</v>
      </c>
      <c r="O1620">
        <f t="shared" si="289"/>
        <v>26</v>
      </c>
      <c r="P1620" s="8">
        <f t="shared" si="292"/>
        <v>1.0717592592592593E-2</v>
      </c>
      <c r="Q1620" s="1">
        <f t="shared" si="293"/>
        <v>43196.333333333328</v>
      </c>
      <c r="R1620" t="e">
        <f t="shared" si="283"/>
        <v>#N/A</v>
      </c>
      <c r="S1620" s="1">
        <f t="shared" si="290"/>
        <v>43196.333333333336</v>
      </c>
      <c r="T1620">
        <f t="shared" si="284"/>
        <v>5.9</v>
      </c>
      <c r="U1620">
        <f t="shared" si="285"/>
        <v>0</v>
      </c>
      <c r="V1620" t="b">
        <f t="shared" si="291"/>
        <v>0</v>
      </c>
    </row>
    <row r="1621" spans="1:22" x14ac:dyDescent="0.4">
      <c r="A1621" t="s">
        <v>2335</v>
      </c>
      <c r="B1621" s="1">
        <v>43196.345775462964</v>
      </c>
      <c r="C1621">
        <v>708</v>
      </c>
      <c r="D1621" t="s">
        <v>16</v>
      </c>
      <c r="E1621">
        <v>8</v>
      </c>
      <c r="F1621" s="1">
        <v>43196.366886574076</v>
      </c>
      <c r="G1621">
        <v>1805</v>
      </c>
      <c r="H1621" t="s">
        <v>2336</v>
      </c>
      <c r="I1621">
        <v>2</v>
      </c>
      <c r="J1621">
        <v>28</v>
      </c>
      <c r="K1621">
        <v>5500</v>
      </c>
      <c r="L1621">
        <f t="shared" si="286"/>
        <v>8</v>
      </c>
      <c r="M1621" t="b">
        <f t="shared" si="287"/>
        <v>0</v>
      </c>
      <c r="N1621">
        <f t="shared" si="288"/>
        <v>17</v>
      </c>
      <c r="O1621">
        <f t="shared" si="289"/>
        <v>55</v>
      </c>
      <c r="P1621" s="8">
        <f t="shared" si="292"/>
        <v>1.2442129629629629E-2</v>
      </c>
      <c r="Q1621" s="1">
        <f t="shared" si="293"/>
        <v>43196.333333333336</v>
      </c>
      <c r="R1621">
        <f t="shared" si="283"/>
        <v>5.9</v>
      </c>
      <c r="S1621" s="1">
        <f t="shared" si="290"/>
        <v>43196.333333333336</v>
      </c>
      <c r="T1621">
        <f t="shared" si="284"/>
        <v>5.9</v>
      </c>
      <c r="U1621">
        <f t="shared" si="285"/>
        <v>0</v>
      </c>
      <c r="V1621" t="b">
        <f t="shared" si="291"/>
        <v>0</v>
      </c>
    </row>
    <row r="1622" spans="1:22" x14ac:dyDescent="0.4">
      <c r="A1622" t="s">
        <v>2337</v>
      </c>
      <c r="B1622" s="1">
        <v>43196.347418981481</v>
      </c>
      <c r="C1622">
        <v>2103</v>
      </c>
      <c r="D1622" t="s">
        <v>1307</v>
      </c>
      <c r="E1622">
        <v>10</v>
      </c>
      <c r="F1622" s="1">
        <v>43196.356932870367</v>
      </c>
      <c r="G1622">
        <v>1955</v>
      </c>
      <c r="H1622" t="s">
        <v>896</v>
      </c>
      <c r="I1622">
        <v>8</v>
      </c>
      <c r="J1622">
        <v>13</v>
      </c>
      <c r="K1622">
        <v>2070</v>
      </c>
      <c r="L1622">
        <f t="shared" si="286"/>
        <v>8</v>
      </c>
      <c r="M1622" t="b">
        <f t="shared" si="287"/>
        <v>0</v>
      </c>
      <c r="N1622">
        <f t="shared" si="288"/>
        <v>20</v>
      </c>
      <c r="O1622">
        <f t="shared" si="289"/>
        <v>17</v>
      </c>
      <c r="P1622" s="8">
        <f t="shared" si="292"/>
        <v>1.4085648148148151E-2</v>
      </c>
      <c r="Q1622" s="1">
        <f t="shared" si="293"/>
        <v>43196.333333333336</v>
      </c>
      <c r="R1622">
        <f t="shared" si="283"/>
        <v>5.9</v>
      </c>
      <c r="S1622" s="1">
        <f t="shared" si="290"/>
        <v>43196.333333333336</v>
      </c>
      <c r="T1622">
        <f t="shared" si="284"/>
        <v>5.9</v>
      </c>
      <c r="U1622">
        <f t="shared" si="285"/>
        <v>0</v>
      </c>
      <c r="V1622" t="b">
        <f t="shared" si="291"/>
        <v>0</v>
      </c>
    </row>
    <row r="1623" spans="1:22" x14ac:dyDescent="0.4">
      <c r="A1623" t="s">
        <v>2338</v>
      </c>
      <c r="B1623" s="1">
        <v>43196.349398148152</v>
      </c>
      <c r="C1623">
        <v>1126</v>
      </c>
      <c r="D1623" t="s">
        <v>673</v>
      </c>
      <c r="E1623">
        <v>5</v>
      </c>
      <c r="F1623" s="1">
        <v>43196.364976851852</v>
      </c>
      <c r="G1623">
        <v>1137</v>
      </c>
      <c r="H1623" t="s">
        <v>2339</v>
      </c>
      <c r="I1623">
        <v>1</v>
      </c>
      <c r="J1623">
        <v>22</v>
      </c>
      <c r="K1623">
        <v>3820</v>
      </c>
      <c r="L1623">
        <f t="shared" si="286"/>
        <v>8</v>
      </c>
      <c r="M1623" t="b">
        <f t="shared" si="287"/>
        <v>0</v>
      </c>
      <c r="N1623">
        <f t="shared" si="288"/>
        <v>23</v>
      </c>
      <c r="O1623">
        <f t="shared" si="289"/>
        <v>8</v>
      </c>
      <c r="P1623" s="8">
        <f t="shared" si="292"/>
        <v>1.6064814814814813E-2</v>
      </c>
      <c r="Q1623" s="1">
        <f t="shared" si="293"/>
        <v>43196.333333333336</v>
      </c>
      <c r="R1623">
        <f t="shared" si="283"/>
        <v>5.9</v>
      </c>
      <c r="S1623" s="1">
        <f t="shared" si="290"/>
        <v>43196.333333333336</v>
      </c>
      <c r="T1623">
        <f t="shared" si="284"/>
        <v>5.9</v>
      </c>
      <c r="U1623">
        <f t="shared" si="285"/>
        <v>0</v>
      </c>
      <c r="V1623" t="b">
        <f t="shared" si="291"/>
        <v>0</v>
      </c>
    </row>
    <row r="1624" spans="1:22" x14ac:dyDescent="0.4">
      <c r="A1624" t="s">
        <v>1732</v>
      </c>
      <c r="B1624" s="1">
        <v>43196.351111111115</v>
      </c>
      <c r="C1624">
        <v>133</v>
      </c>
      <c r="D1624" t="s">
        <v>1664</v>
      </c>
      <c r="E1624">
        <v>13</v>
      </c>
      <c r="F1624" s="1">
        <v>43196.357152777775</v>
      </c>
      <c r="G1624">
        <v>421</v>
      </c>
      <c r="H1624" t="s">
        <v>68</v>
      </c>
      <c r="I1624">
        <v>6</v>
      </c>
      <c r="J1624">
        <v>8</v>
      </c>
      <c r="K1624">
        <v>2350</v>
      </c>
      <c r="L1624">
        <f t="shared" si="286"/>
        <v>8</v>
      </c>
      <c r="M1624" t="b">
        <f t="shared" si="287"/>
        <v>0</v>
      </c>
      <c r="N1624">
        <f t="shared" si="288"/>
        <v>25</v>
      </c>
      <c r="O1624">
        <f t="shared" si="289"/>
        <v>36</v>
      </c>
      <c r="P1624" s="8">
        <f t="shared" si="292"/>
        <v>1.7777777777777778E-2</v>
      </c>
      <c r="Q1624" s="1">
        <f t="shared" si="293"/>
        <v>43196.333333333336</v>
      </c>
      <c r="R1624">
        <f t="shared" si="283"/>
        <v>5.9</v>
      </c>
      <c r="S1624" s="1">
        <f t="shared" si="290"/>
        <v>43196.333333333336</v>
      </c>
      <c r="T1624">
        <f t="shared" si="284"/>
        <v>5.9</v>
      </c>
      <c r="U1624">
        <f t="shared" si="285"/>
        <v>0</v>
      </c>
      <c r="V1624" t="b">
        <f t="shared" si="291"/>
        <v>0</v>
      </c>
    </row>
    <row r="1625" spans="1:22" x14ac:dyDescent="0.4">
      <c r="A1625" t="s">
        <v>2340</v>
      </c>
      <c r="B1625" s="1">
        <v>43196.352418981478</v>
      </c>
      <c r="C1625">
        <v>1210</v>
      </c>
      <c r="D1625" t="s">
        <v>346</v>
      </c>
      <c r="E1625">
        <v>2</v>
      </c>
      <c r="F1625" s="1">
        <v>43196.355486111112</v>
      </c>
      <c r="G1625">
        <v>1211</v>
      </c>
      <c r="H1625" t="s">
        <v>469</v>
      </c>
      <c r="I1625">
        <v>6</v>
      </c>
      <c r="J1625">
        <v>4</v>
      </c>
      <c r="K1625">
        <v>1000</v>
      </c>
      <c r="L1625">
        <f t="shared" si="286"/>
        <v>8</v>
      </c>
      <c r="M1625" t="b">
        <f t="shared" si="287"/>
        <v>0</v>
      </c>
      <c r="N1625">
        <f t="shared" si="288"/>
        <v>27</v>
      </c>
      <c r="O1625">
        <f t="shared" si="289"/>
        <v>29</v>
      </c>
      <c r="P1625" s="8">
        <f t="shared" si="292"/>
        <v>1.9085648148148147E-2</v>
      </c>
      <c r="Q1625" s="1">
        <f t="shared" si="293"/>
        <v>43196.333333333328</v>
      </c>
      <c r="R1625" t="e">
        <f t="shared" si="283"/>
        <v>#N/A</v>
      </c>
      <c r="S1625" s="1">
        <f t="shared" si="290"/>
        <v>43196.333333333336</v>
      </c>
      <c r="T1625">
        <f t="shared" si="284"/>
        <v>5.9</v>
      </c>
      <c r="U1625">
        <f t="shared" si="285"/>
        <v>0</v>
      </c>
      <c r="V1625" t="b">
        <f t="shared" si="291"/>
        <v>0</v>
      </c>
    </row>
    <row r="1626" spans="1:22" x14ac:dyDescent="0.4">
      <c r="A1626" t="s">
        <v>1833</v>
      </c>
      <c r="B1626" s="1">
        <v>43196.353912037041</v>
      </c>
      <c r="C1626">
        <v>559</v>
      </c>
      <c r="D1626" t="s">
        <v>1855</v>
      </c>
      <c r="E1626">
        <v>10</v>
      </c>
      <c r="F1626" s="1">
        <v>43196.366180555553</v>
      </c>
      <c r="G1626">
        <v>563</v>
      </c>
      <c r="H1626" t="s">
        <v>751</v>
      </c>
      <c r="I1626">
        <v>8</v>
      </c>
      <c r="J1626">
        <v>17</v>
      </c>
      <c r="K1626">
        <v>3050</v>
      </c>
      <c r="L1626">
        <f t="shared" si="286"/>
        <v>8</v>
      </c>
      <c r="M1626" t="b">
        <f t="shared" si="287"/>
        <v>0</v>
      </c>
      <c r="N1626">
        <f t="shared" si="288"/>
        <v>29</v>
      </c>
      <c r="O1626">
        <f t="shared" si="289"/>
        <v>38</v>
      </c>
      <c r="P1626" s="8">
        <f t="shared" si="292"/>
        <v>2.0578703703703703E-2</v>
      </c>
      <c r="Q1626" s="1">
        <f t="shared" si="293"/>
        <v>43196.333333333336</v>
      </c>
      <c r="R1626">
        <f t="shared" si="283"/>
        <v>5.9</v>
      </c>
      <c r="S1626" s="1">
        <f t="shared" si="290"/>
        <v>43196.333333333336</v>
      </c>
      <c r="T1626">
        <f t="shared" si="284"/>
        <v>5.9</v>
      </c>
      <c r="U1626">
        <f t="shared" si="285"/>
        <v>0</v>
      </c>
      <c r="V1626" t="b">
        <f t="shared" si="291"/>
        <v>0</v>
      </c>
    </row>
    <row r="1627" spans="1:22" x14ac:dyDescent="0.4">
      <c r="A1627" t="s">
        <v>1005</v>
      </c>
      <c r="B1627" s="1">
        <v>43196.355428240742</v>
      </c>
      <c r="C1627">
        <v>2255</v>
      </c>
      <c r="D1627" t="s">
        <v>440</v>
      </c>
      <c r="E1627">
        <v>5</v>
      </c>
      <c r="F1627" s="1">
        <v>43196.357905092591</v>
      </c>
      <c r="G1627">
        <v>2251</v>
      </c>
      <c r="H1627" t="s">
        <v>1517</v>
      </c>
      <c r="I1627">
        <v>9</v>
      </c>
      <c r="J1627">
        <v>3</v>
      </c>
      <c r="K1627">
        <v>540</v>
      </c>
      <c r="L1627">
        <f t="shared" si="286"/>
        <v>8</v>
      </c>
      <c r="M1627" t="b">
        <f t="shared" si="287"/>
        <v>0</v>
      </c>
      <c r="N1627">
        <f t="shared" si="288"/>
        <v>31</v>
      </c>
      <c r="O1627">
        <f t="shared" si="289"/>
        <v>49</v>
      </c>
      <c r="P1627" s="8">
        <f t="shared" si="292"/>
        <v>2.2094907407407407E-2</v>
      </c>
      <c r="Q1627" s="1">
        <f t="shared" si="293"/>
        <v>43196.333333333336</v>
      </c>
      <c r="R1627">
        <f t="shared" si="283"/>
        <v>5.9</v>
      </c>
      <c r="S1627" s="1">
        <f t="shared" si="290"/>
        <v>43196.333333333336</v>
      </c>
      <c r="T1627">
        <f t="shared" si="284"/>
        <v>5.9</v>
      </c>
      <c r="U1627">
        <f t="shared" si="285"/>
        <v>0</v>
      </c>
      <c r="V1627" t="b">
        <f t="shared" si="291"/>
        <v>0</v>
      </c>
    </row>
    <row r="1628" spans="1:22" x14ac:dyDescent="0.4">
      <c r="A1628" t="s">
        <v>2341</v>
      </c>
      <c r="B1628" s="1">
        <v>43196.356990740744</v>
      </c>
      <c r="C1628">
        <v>1206</v>
      </c>
      <c r="D1628" t="s">
        <v>464</v>
      </c>
      <c r="E1628">
        <v>14</v>
      </c>
      <c r="F1628" s="1">
        <v>43196.359386574077</v>
      </c>
      <c r="G1628">
        <v>1249</v>
      </c>
      <c r="H1628" t="s">
        <v>423</v>
      </c>
      <c r="I1628">
        <v>7</v>
      </c>
      <c r="J1628">
        <v>3</v>
      </c>
      <c r="K1628">
        <v>760</v>
      </c>
      <c r="L1628">
        <f t="shared" si="286"/>
        <v>8</v>
      </c>
      <c r="M1628" t="b">
        <f t="shared" si="287"/>
        <v>0</v>
      </c>
      <c r="N1628">
        <f t="shared" si="288"/>
        <v>34</v>
      </c>
      <c r="O1628">
        <f t="shared" si="289"/>
        <v>4</v>
      </c>
      <c r="P1628" s="8">
        <f t="shared" si="292"/>
        <v>2.3657407407407408E-2</v>
      </c>
      <c r="Q1628" s="1">
        <f t="shared" si="293"/>
        <v>43196.333333333336</v>
      </c>
      <c r="R1628">
        <f t="shared" si="283"/>
        <v>5.9</v>
      </c>
      <c r="S1628" s="1">
        <f t="shared" si="290"/>
        <v>43196.333333333336</v>
      </c>
      <c r="T1628">
        <f t="shared" si="284"/>
        <v>5.9</v>
      </c>
      <c r="U1628">
        <f t="shared" si="285"/>
        <v>0</v>
      </c>
      <c r="V1628" t="b">
        <f t="shared" si="291"/>
        <v>0</v>
      </c>
    </row>
    <row r="1629" spans="1:22" x14ac:dyDescent="0.4">
      <c r="A1629" t="s">
        <v>2342</v>
      </c>
      <c r="B1629" s="1">
        <v>43196.358483796299</v>
      </c>
      <c r="C1629">
        <v>1233</v>
      </c>
      <c r="D1629" t="s">
        <v>1003</v>
      </c>
      <c r="E1629">
        <v>5</v>
      </c>
      <c r="F1629" s="1">
        <v>43196.372754629629</v>
      </c>
      <c r="G1629">
        <v>1211</v>
      </c>
      <c r="H1629" t="s">
        <v>469</v>
      </c>
      <c r="I1629">
        <v>4</v>
      </c>
      <c r="J1629">
        <v>20</v>
      </c>
      <c r="K1629">
        <v>3240</v>
      </c>
      <c r="L1629">
        <f t="shared" si="286"/>
        <v>8</v>
      </c>
      <c r="M1629" t="b">
        <f t="shared" si="287"/>
        <v>0</v>
      </c>
      <c r="N1629">
        <f t="shared" si="288"/>
        <v>36</v>
      </c>
      <c r="O1629">
        <f t="shared" si="289"/>
        <v>13</v>
      </c>
      <c r="P1629" s="8">
        <f t="shared" si="292"/>
        <v>2.5150462962962961E-2</v>
      </c>
      <c r="Q1629" s="1">
        <f t="shared" si="293"/>
        <v>43196.333333333336</v>
      </c>
      <c r="R1629">
        <f t="shared" si="283"/>
        <v>5.9</v>
      </c>
      <c r="S1629" s="1">
        <f t="shared" si="290"/>
        <v>43196.333333333336</v>
      </c>
      <c r="T1629">
        <f t="shared" si="284"/>
        <v>5.9</v>
      </c>
      <c r="U1629">
        <f t="shared" si="285"/>
        <v>0</v>
      </c>
      <c r="V1629" t="b">
        <f t="shared" si="291"/>
        <v>0</v>
      </c>
    </row>
    <row r="1630" spans="1:22" x14ac:dyDescent="0.4">
      <c r="A1630" t="s">
        <v>2343</v>
      </c>
      <c r="B1630" s="1">
        <v>43196.359722222223</v>
      </c>
      <c r="C1630">
        <v>450</v>
      </c>
      <c r="D1630" t="s">
        <v>749</v>
      </c>
      <c r="E1630">
        <v>1</v>
      </c>
      <c r="F1630" s="1">
        <v>43196.36923611111</v>
      </c>
      <c r="G1630">
        <v>327</v>
      </c>
      <c r="H1630" t="s">
        <v>904</v>
      </c>
      <c r="I1630">
        <v>5</v>
      </c>
      <c r="J1630">
        <v>13</v>
      </c>
      <c r="K1630">
        <v>2580</v>
      </c>
      <c r="L1630">
        <f t="shared" si="286"/>
        <v>8</v>
      </c>
      <c r="M1630" t="b">
        <f t="shared" si="287"/>
        <v>0</v>
      </c>
      <c r="N1630">
        <f t="shared" si="288"/>
        <v>38</v>
      </c>
      <c r="O1630">
        <f t="shared" si="289"/>
        <v>0</v>
      </c>
      <c r="P1630" s="8">
        <f t="shared" si="292"/>
        <v>2.6388888888888889E-2</v>
      </c>
      <c r="Q1630" s="1">
        <f t="shared" si="293"/>
        <v>43196.333333333336</v>
      </c>
      <c r="R1630">
        <f t="shared" si="283"/>
        <v>5.9</v>
      </c>
      <c r="S1630" s="1">
        <f t="shared" si="290"/>
        <v>43196.333333333336</v>
      </c>
      <c r="T1630">
        <f t="shared" si="284"/>
        <v>5.9</v>
      </c>
      <c r="U1630">
        <f t="shared" si="285"/>
        <v>0</v>
      </c>
      <c r="V1630" t="b">
        <f t="shared" si="291"/>
        <v>0</v>
      </c>
    </row>
    <row r="1631" spans="1:22" x14ac:dyDescent="0.4">
      <c r="A1631" t="s">
        <v>2344</v>
      </c>
      <c r="B1631" s="1">
        <v>43196.361377314817</v>
      </c>
      <c r="C1631">
        <v>1610</v>
      </c>
      <c r="D1631" t="s">
        <v>601</v>
      </c>
      <c r="E1631">
        <v>2</v>
      </c>
      <c r="F1631" s="1">
        <v>43196.366342592592</v>
      </c>
      <c r="G1631">
        <v>1643</v>
      </c>
      <c r="H1631" t="s">
        <v>487</v>
      </c>
      <c r="I1631">
        <v>8</v>
      </c>
      <c r="J1631">
        <v>7</v>
      </c>
      <c r="K1631">
        <v>850</v>
      </c>
      <c r="L1631">
        <f t="shared" si="286"/>
        <v>8</v>
      </c>
      <c r="M1631" t="b">
        <f t="shared" si="287"/>
        <v>0</v>
      </c>
      <c r="N1631">
        <f t="shared" si="288"/>
        <v>40</v>
      </c>
      <c r="O1631">
        <f t="shared" si="289"/>
        <v>23</v>
      </c>
      <c r="P1631" s="8">
        <f t="shared" si="292"/>
        <v>2.8043981481481479E-2</v>
      </c>
      <c r="Q1631" s="1">
        <f t="shared" si="293"/>
        <v>43196.333333333336</v>
      </c>
      <c r="R1631">
        <f t="shared" si="283"/>
        <v>5.9</v>
      </c>
      <c r="S1631" s="1">
        <f t="shared" si="290"/>
        <v>43196.333333333336</v>
      </c>
      <c r="T1631">
        <f t="shared" si="284"/>
        <v>5.9</v>
      </c>
      <c r="U1631">
        <f t="shared" si="285"/>
        <v>0</v>
      </c>
      <c r="V1631" t="b">
        <f t="shared" si="291"/>
        <v>0</v>
      </c>
    </row>
    <row r="1632" spans="1:22" x14ac:dyDescent="0.4">
      <c r="A1632" t="s">
        <v>1065</v>
      </c>
      <c r="B1632" s="1">
        <v>43196.362881944442</v>
      </c>
      <c r="C1632">
        <v>226</v>
      </c>
      <c r="D1632" t="s">
        <v>890</v>
      </c>
      <c r="E1632">
        <v>12</v>
      </c>
      <c r="F1632" s="1">
        <v>43196.36550925926</v>
      </c>
      <c r="G1632">
        <v>217</v>
      </c>
      <c r="H1632" t="s">
        <v>947</v>
      </c>
      <c r="I1632">
        <v>9</v>
      </c>
      <c r="J1632">
        <v>3</v>
      </c>
      <c r="K1632">
        <v>590</v>
      </c>
      <c r="L1632">
        <f t="shared" si="286"/>
        <v>8</v>
      </c>
      <c r="M1632" t="b">
        <f t="shared" si="287"/>
        <v>0</v>
      </c>
      <c r="N1632">
        <f t="shared" si="288"/>
        <v>42</v>
      </c>
      <c r="O1632">
        <f t="shared" si="289"/>
        <v>33</v>
      </c>
      <c r="P1632" s="8">
        <f t="shared" si="292"/>
        <v>2.9548611111111109E-2</v>
      </c>
      <c r="Q1632" s="1">
        <f t="shared" si="293"/>
        <v>43196.333333333328</v>
      </c>
      <c r="R1632" t="e">
        <f t="shared" si="283"/>
        <v>#N/A</v>
      </c>
      <c r="S1632" s="1">
        <f t="shared" si="290"/>
        <v>43196.333333333336</v>
      </c>
      <c r="T1632">
        <f t="shared" si="284"/>
        <v>5.9</v>
      </c>
      <c r="U1632">
        <f t="shared" si="285"/>
        <v>0</v>
      </c>
      <c r="V1632" t="b">
        <f t="shared" si="291"/>
        <v>0</v>
      </c>
    </row>
    <row r="1633" spans="1:22" x14ac:dyDescent="0.4">
      <c r="A1633" t="s">
        <v>2345</v>
      </c>
      <c r="B1633" s="1">
        <v>43196.364618055559</v>
      </c>
      <c r="C1633">
        <v>421</v>
      </c>
      <c r="D1633" t="s">
        <v>68</v>
      </c>
      <c r="E1633">
        <v>2</v>
      </c>
      <c r="F1633" s="1">
        <v>43196.399652777778</v>
      </c>
      <c r="G1633">
        <v>217</v>
      </c>
      <c r="H1633" t="s">
        <v>947</v>
      </c>
      <c r="I1633">
        <v>9</v>
      </c>
      <c r="J1633">
        <v>46</v>
      </c>
      <c r="K1633">
        <v>9250</v>
      </c>
      <c r="L1633">
        <f t="shared" si="286"/>
        <v>8</v>
      </c>
      <c r="M1633" t="b">
        <f t="shared" si="287"/>
        <v>0</v>
      </c>
      <c r="N1633">
        <f t="shared" si="288"/>
        <v>45</v>
      </c>
      <c r="O1633">
        <f t="shared" si="289"/>
        <v>3</v>
      </c>
      <c r="P1633" s="8">
        <f t="shared" si="292"/>
        <v>3.1284722222222221E-2</v>
      </c>
      <c r="Q1633" s="1">
        <f t="shared" si="293"/>
        <v>43196.333333333336</v>
      </c>
      <c r="R1633">
        <f t="shared" si="283"/>
        <v>5.9</v>
      </c>
      <c r="S1633" s="1">
        <f t="shared" si="290"/>
        <v>43196.333333333336</v>
      </c>
      <c r="T1633">
        <f t="shared" si="284"/>
        <v>5.9</v>
      </c>
      <c r="U1633">
        <f t="shared" si="285"/>
        <v>0</v>
      </c>
      <c r="V1633" t="b">
        <f t="shared" si="291"/>
        <v>0</v>
      </c>
    </row>
    <row r="1634" spans="1:22" x14ac:dyDescent="0.4">
      <c r="A1634" t="s">
        <v>2346</v>
      </c>
      <c r="B1634" s="1">
        <v>43196.366284722222</v>
      </c>
      <c r="C1634">
        <v>579</v>
      </c>
      <c r="D1634" t="s">
        <v>87</v>
      </c>
      <c r="E1634">
        <v>4</v>
      </c>
      <c r="F1634" s="1">
        <v>43196.368252314816</v>
      </c>
      <c r="G1634">
        <v>537</v>
      </c>
      <c r="H1634" t="s">
        <v>1496</v>
      </c>
      <c r="I1634">
        <v>10</v>
      </c>
      <c r="J1634">
        <v>2</v>
      </c>
      <c r="K1634">
        <v>1420</v>
      </c>
      <c r="L1634">
        <f t="shared" si="286"/>
        <v>8</v>
      </c>
      <c r="M1634" t="b">
        <f t="shared" si="287"/>
        <v>0</v>
      </c>
      <c r="N1634">
        <f t="shared" si="288"/>
        <v>47</v>
      </c>
      <c r="O1634">
        <f t="shared" si="289"/>
        <v>27</v>
      </c>
      <c r="P1634" s="8">
        <f t="shared" si="292"/>
        <v>3.2951388888888891E-2</v>
      </c>
      <c r="Q1634" s="1">
        <f t="shared" si="293"/>
        <v>43196.333333333336</v>
      </c>
      <c r="R1634">
        <f t="shared" si="283"/>
        <v>5.9</v>
      </c>
      <c r="S1634" s="1">
        <f t="shared" si="290"/>
        <v>43196.333333333336</v>
      </c>
      <c r="T1634">
        <f t="shared" si="284"/>
        <v>5.9</v>
      </c>
      <c r="U1634">
        <f t="shared" si="285"/>
        <v>0</v>
      </c>
      <c r="V1634" t="b">
        <f t="shared" si="291"/>
        <v>0</v>
      </c>
    </row>
    <row r="1635" spans="1:22" x14ac:dyDescent="0.4">
      <c r="A1635" t="s">
        <v>2347</v>
      </c>
      <c r="B1635" s="1">
        <v>43196.368217592593</v>
      </c>
      <c r="C1635">
        <v>1529</v>
      </c>
      <c r="D1635" t="s">
        <v>2217</v>
      </c>
      <c r="E1635">
        <v>7</v>
      </c>
      <c r="F1635" s="1">
        <v>43196.370011574072</v>
      </c>
      <c r="G1635">
        <v>1527</v>
      </c>
      <c r="H1635" t="s">
        <v>70</v>
      </c>
      <c r="I1635">
        <v>3</v>
      </c>
      <c r="J1635">
        <v>2</v>
      </c>
      <c r="K1635">
        <v>340</v>
      </c>
      <c r="L1635">
        <f t="shared" si="286"/>
        <v>8</v>
      </c>
      <c r="M1635" t="b">
        <f t="shared" si="287"/>
        <v>0</v>
      </c>
      <c r="N1635">
        <f t="shared" si="288"/>
        <v>50</v>
      </c>
      <c r="O1635">
        <f t="shared" si="289"/>
        <v>14</v>
      </c>
      <c r="P1635" s="8">
        <f t="shared" si="292"/>
        <v>3.4884259259259261E-2</v>
      </c>
      <c r="Q1635" s="1">
        <f t="shared" si="293"/>
        <v>43196.333333333336</v>
      </c>
      <c r="R1635">
        <f t="shared" si="283"/>
        <v>5.9</v>
      </c>
      <c r="S1635" s="1">
        <f t="shared" si="290"/>
        <v>43196.333333333336</v>
      </c>
      <c r="T1635">
        <f t="shared" si="284"/>
        <v>5.9</v>
      </c>
      <c r="U1635">
        <f t="shared" si="285"/>
        <v>0</v>
      </c>
      <c r="V1635" t="b">
        <f t="shared" si="291"/>
        <v>0</v>
      </c>
    </row>
    <row r="1636" spans="1:22" x14ac:dyDescent="0.4">
      <c r="A1636" t="s">
        <v>1958</v>
      </c>
      <c r="B1636" s="1">
        <v>43196.370254629626</v>
      </c>
      <c r="C1636">
        <v>128</v>
      </c>
      <c r="D1636" t="s">
        <v>955</v>
      </c>
      <c r="E1636">
        <v>7</v>
      </c>
      <c r="F1636" s="1">
        <v>43196.373564814814</v>
      </c>
      <c r="G1636">
        <v>140</v>
      </c>
      <c r="H1636" t="s">
        <v>269</v>
      </c>
      <c r="I1636">
        <v>13</v>
      </c>
      <c r="J1636">
        <v>4</v>
      </c>
      <c r="K1636">
        <v>750</v>
      </c>
      <c r="L1636">
        <f t="shared" si="286"/>
        <v>8</v>
      </c>
      <c r="M1636" t="b">
        <f t="shared" si="287"/>
        <v>0</v>
      </c>
      <c r="N1636">
        <f t="shared" si="288"/>
        <v>53</v>
      </c>
      <c r="O1636">
        <f t="shared" si="289"/>
        <v>10</v>
      </c>
      <c r="P1636" s="8">
        <f t="shared" si="292"/>
        <v>3.6921296296296292E-2</v>
      </c>
      <c r="Q1636" s="1">
        <f t="shared" si="293"/>
        <v>43196.333333333328</v>
      </c>
      <c r="R1636" t="e">
        <f t="shared" si="283"/>
        <v>#N/A</v>
      </c>
      <c r="S1636" s="1">
        <f t="shared" si="290"/>
        <v>43196.333333333336</v>
      </c>
      <c r="T1636">
        <f t="shared" si="284"/>
        <v>5.9</v>
      </c>
      <c r="U1636">
        <f t="shared" si="285"/>
        <v>0</v>
      </c>
      <c r="V1636" t="b">
        <f t="shared" si="291"/>
        <v>0</v>
      </c>
    </row>
    <row r="1637" spans="1:22" x14ac:dyDescent="0.4">
      <c r="A1637" t="s">
        <v>2348</v>
      </c>
      <c r="B1637" s="1">
        <v>43196.372442129628</v>
      </c>
      <c r="C1637">
        <v>593</v>
      </c>
      <c r="D1637" t="s">
        <v>142</v>
      </c>
      <c r="E1637">
        <v>1</v>
      </c>
      <c r="F1637" s="1">
        <v>43196.387083333335</v>
      </c>
      <c r="G1637">
        <v>540</v>
      </c>
      <c r="H1637" t="s">
        <v>45</v>
      </c>
      <c r="I1637">
        <v>2</v>
      </c>
      <c r="J1637">
        <v>20</v>
      </c>
      <c r="K1637">
        <v>4280</v>
      </c>
      <c r="L1637">
        <f t="shared" si="286"/>
        <v>8</v>
      </c>
      <c r="M1637" t="b">
        <f t="shared" si="287"/>
        <v>0</v>
      </c>
      <c r="N1637">
        <f t="shared" si="288"/>
        <v>56</v>
      </c>
      <c r="O1637">
        <f t="shared" si="289"/>
        <v>19</v>
      </c>
      <c r="P1637" s="8">
        <f t="shared" si="292"/>
        <v>3.9108796296296301E-2</v>
      </c>
      <c r="Q1637" s="1">
        <f t="shared" si="293"/>
        <v>43196.333333333328</v>
      </c>
      <c r="R1637" t="e">
        <f t="shared" si="283"/>
        <v>#N/A</v>
      </c>
      <c r="S1637" s="1">
        <f t="shared" si="290"/>
        <v>43196.333333333336</v>
      </c>
      <c r="T1637">
        <f t="shared" si="284"/>
        <v>5.9</v>
      </c>
      <c r="U1637">
        <f t="shared" si="285"/>
        <v>0</v>
      </c>
      <c r="V1637" t="b">
        <f t="shared" si="291"/>
        <v>0</v>
      </c>
    </row>
    <row r="1638" spans="1:22" x14ac:dyDescent="0.4">
      <c r="A1638" t="s">
        <v>2349</v>
      </c>
      <c r="B1638" s="1">
        <v>43196.376458333332</v>
      </c>
      <c r="C1638">
        <v>142</v>
      </c>
      <c r="D1638" t="s">
        <v>84</v>
      </c>
      <c r="E1638">
        <v>9</v>
      </c>
      <c r="F1638" s="1">
        <v>43196.382256944446</v>
      </c>
      <c r="G1638">
        <v>147</v>
      </c>
      <c r="H1638" t="s">
        <v>42</v>
      </c>
      <c r="I1638">
        <v>5</v>
      </c>
      <c r="J1638">
        <v>8</v>
      </c>
      <c r="K1638">
        <v>2470</v>
      </c>
      <c r="L1638">
        <f t="shared" si="286"/>
        <v>9</v>
      </c>
      <c r="M1638" t="b">
        <f t="shared" si="287"/>
        <v>0</v>
      </c>
      <c r="N1638">
        <f t="shared" si="288"/>
        <v>2</v>
      </c>
      <c r="O1638">
        <f t="shared" si="289"/>
        <v>6</v>
      </c>
      <c r="P1638" s="8">
        <f t="shared" si="292"/>
        <v>1.4583333333333334E-3</v>
      </c>
      <c r="Q1638" s="1">
        <f t="shared" si="293"/>
        <v>43196.375</v>
      </c>
      <c r="R1638">
        <f t="shared" si="283"/>
        <v>6.9</v>
      </c>
      <c r="S1638" s="1">
        <f t="shared" si="290"/>
        <v>43196.375</v>
      </c>
      <c r="T1638">
        <f t="shared" si="284"/>
        <v>6.9</v>
      </c>
      <c r="U1638">
        <f t="shared" si="285"/>
        <v>0</v>
      </c>
      <c r="V1638" t="b">
        <f t="shared" si="291"/>
        <v>0</v>
      </c>
    </row>
    <row r="1639" spans="1:22" x14ac:dyDescent="0.4">
      <c r="A1639" t="s">
        <v>2350</v>
      </c>
      <c r="B1639" s="1">
        <v>43196.379988425928</v>
      </c>
      <c r="C1639">
        <v>1805</v>
      </c>
      <c r="D1639" t="s">
        <v>2336</v>
      </c>
      <c r="E1639">
        <v>9</v>
      </c>
      <c r="F1639" s="1">
        <v>43196.38208333333</v>
      </c>
      <c r="G1639">
        <v>1834</v>
      </c>
      <c r="H1639" t="s">
        <v>667</v>
      </c>
      <c r="I1639">
        <v>8</v>
      </c>
      <c r="J1639">
        <v>2</v>
      </c>
      <c r="K1639">
        <v>440</v>
      </c>
      <c r="L1639">
        <f t="shared" si="286"/>
        <v>9</v>
      </c>
      <c r="M1639" t="b">
        <f t="shared" si="287"/>
        <v>0</v>
      </c>
      <c r="N1639">
        <f t="shared" si="288"/>
        <v>7</v>
      </c>
      <c r="O1639">
        <f t="shared" si="289"/>
        <v>11</v>
      </c>
      <c r="P1639" s="8">
        <f t="shared" si="292"/>
        <v>4.9884259259259265E-3</v>
      </c>
      <c r="Q1639" s="1">
        <f t="shared" si="293"/>
        <v>43196.375</v>
      </c>
      <c r="R1639">
        <f t="shared" si="283"/>
        <v>6.9</v>
      </c>
      <c r="S1639" s="1">
        <f t="shared" si="290"/>
        <v>43196.375</v>
      </c>
      <c r="T1639">
        <f t="shared" si="284"/>
        <v>6.9</v>
      </c>
      <c r="U1639">
        <f t="shared" si="285"/>
        <v>0</v>
      </c>
      <c r="V1639" t="b">
        <f t="shared" si="291"/>
        <v>0</v>
      </c>
    </row>
    <row r="1640" spans="1:22" x14ac:dyDescent="0.4">
      <c r="A1640" t="s">
        <v>2351</v>
      </c>
      <c r="B1640" s="1">
        <v>43196.383506944447</v>
      </c>
      <c r="C1640">
        <v>359</v>
      </c>
      <c r="D1640" t="s">
        <v>665</v>
      </c>
      <c r="E1640">
        <v>1</v>
      </c>
      <c r="F1640" s="1">
        <v>43196.461608796293</v>
      </c>
      <c r="G1640">
        <v>359</v>
      </c>
      <c r="H1640" t="s">
        <v>665</v>
      </c>
      <c r="I1640">
        <v>5</v>
      </c>
      <c r="J1640">
        <v>112</v>
      </c>
      <c r="K1640">
        <v>1030</v>
      </c>
      <c r="L1640">
        <f t="shared" si="286"/>
        <v>9</v>
      </c>
      <c r="M1640" t="b">
        <f t="shared" si="287"/>
        <v>0</v>
      </c>
      <c r="N1640">
        <f t="shared" si="288"/>
        <v>12</v>
      </c>
      <c r="O1640">
        <f t="shared" si="289"/>
        <v>15</v>
      </c>
      <c r="P1640" s="8">
        <f t="shared" si="292"/>
        <v>8.5069444444444437E-3</v>
      </c>
      <c r="Q1640" s="1">
        <f t="shared" si="293"/>
        <v>43196.375</v>
      </c>
      <c r="R1640">
        <f t="shared" si="283"/>
        <v>6.9</v>
      </c>
      <c r="S1640" s="1">
        <f t="shared" si="290"/>
        <v>43196.375</v>
      </c>
      <c r="T1640">
        <f t="shared" si="284"/>
        <v>6.9</v>
      </c>
      <c r="U1640">
        <f t="shared" si="285"/>
        <v>0</v>
      </c>
      <c r="V1640" t="b">
        <f t="shared" si="291"/>
        <v>0</v>
      </c>
    </row>
    <row r="1641" spans="1:22" x14ac:dyDescent="0.4">
      <c r="A1641" t="s">
        <v>2352</v>
      </c>
      <c r="B1641" s="1">
        <v>43196.387025462966</v>
      </c>
      <c r="C1641">
        <v>1214</v>
      </c>
      <c r="D1641" t="s">
        <v>550</v>
      </c>
      <c r="E1641">
        <v>2</v>
      </c>
      <c r="F1641" s="1">
        <v>43196.406817129631</v>
      </c>
      <c r="G1641">
        <v>1009</v>
      </c>
      <c r="H1641" t="s">
        <v>284</v>
      </c>
      <c r="I1641">
        <v>11</v>
      </c>
      <c r="J1641">
        <v>27</v>
      </c>
      <c r="K1641">
        <v>5750</v>
      </c>
      <c r="L1641">
        <f t="shared" si="286"/>
        <v>9</v>
      </c>
      <c r="M1641" t="b">
        <f t="shared" si="287"/>
        <v>0</v>
      </c>
      <c r="N1641">
        <f t="shared" si="288"/>
        <v>17</v>
      </c>
      <c r="O1641">
        <f t="shared" si="289"/>
        <v>19</v>
      </c>
      <c r="P1641" s="8">
        <f t="shared" si="292"/>
        <v>1.2025462962962962E-2</v>
      </c>
      <c r="Q1641" s="1">
        <f t="shared" si="293"/>
        <v>43196.375</v>
      </c>
      <c r="R1641">
        <f t="shared" si="283"/>
        <v>6.9</v>
      </c>
      <c r="S1641" s="1">
        <f t="shared" si="290"/>
        <v>43196.375</v>
      </c>
      <c r="T1641">
        <f t="shared" si="284"/>
        <v>6.9</v>
      </c>
      <c r="U1641">
        <f t="shared" si="285"/>
        <v>0</v>
      </c>
      <c r="V1641" t="b">
        <f t="shared" si="291"/>
        <v>0</v>
      </c>
    </row>
    <row r="1642" spans="1:22" x14ac:dyDescent="0.4">
      <c r="A1642" t="s">
        <v>2353</v>
      </c>
      <c r="B1642" s="1">
        <v>43196.390324074076</v>
      </c>
      <c r="C1642">
        <v>367</v>
      </c>
      <c r="D1642" t="s">
        <v>2354</v>
      </c>
      <c r="E1642">
        <v>4</v>
      </c>
      <c r="F1642" s="1">
        <v>43196.395497685182</v>
      </c>
      <c r="G1642">
        <v>198</v>
      </c>
      <c r="H1642" t="s">
        <v>1207</v>
      </c>
      <c r="I1642">
        <v>1</v>
      </c>
      <c r="J1642">
        <v>7</v>
      </c>
      <c r="K1642">
        <v>1720</v>
      </c>
      <c r="L1642">
        <f t="shared" si="286"/>
        <v>9</v>
      </c>
      <c r="M1642" t="b">
        <f t="shared" si="287"/>
        <v>0</v>
      </c>
      <c r="N1642">
        <f t="shared" si="288"/>
        <v>22</v>
      </c>
      <c r="O1642">
        <f t="shared" si="289"/>
        <v>4</v>
      </c>
      <c r="P1642" s="8">
        <f t="shared" si="292"/>
        <v>1.5324074074074073E-2</v>
      </c>
      <c r="Q1642" s="1">
        <f t="shared" si="293"/>
        <v>43196.375</v>
      </c>
      <c r="R1642">
        <f t="shared" si="283"/>
        <v>6.9</v>
      </c>
      <c r="S1642" s="1">
        <f t="shared" si="290"/>
        <v>43196.375</v>
      </c>
      <c r="T1642">
        <f t="shared" si="284"/>
        <v>6.9</v>
      </c>
      <c r="U1642">
        <f t="shared" si="285"/>
        <v>0</v>
      </c>
      <c r="V1642" t="b">
        <f t="shared" si="291"/>
        <v>0</v>
      </c>
    </row>
    <row r="1643" spans="1:22" x14ac:dyDescent="0.4">
      <c r="A1643" t="s">
        <v>2355</v>
      </c>
      <c r="B1643" s="1">
        <v>43196.394409722219</v>
      </c>
      <c r="C1643">
        <v>1431</v>
      </c>
      <c r="D1643" t="s">
        <v>727</v>
      </c>
      <c r="E1643">
        <v>4</v>
      </c>
      <c r="F1643" s="1">
        <v>43196.403506944444</v>
      </c>
      <c r="G1643">
        <v>1425</v>
      </c>
      <c r="H1643" t="s">
        <v>2356</v>
      </c>
      <c r="I1643">
        <v>9</v>
      </c>
      <c r="J1643">
        <v>12</v>
      </c>
      <c r="K1643">
        <v>1550</v>
      </c>
      <c r="L1643">
        <f t="shared" si="286"/>
        <v>9</v>
      </c>
      <c r="M1643" t="b">
        <f t="shared" si="287"/>
        <v>0</v>
      </c>
      <c r="N1643">
        <f t="shared" si="288"/>
        <v>27</v>
      </c>
      <c r="O1643">
        <f t="shared" si="289"/>
        <v>57</v>
      </c>
      <c r="P1643" s="8">
        <f t="shared" si="292"/>
        <v>1.9409722222222221E-2</v>
      </c>
      <c r="Q1643" s="1">
        <f t="shared" si="293"/>
        <v>43196.375</v>
      </c>
      <c r="R1643">
        <f t="shared" si="283"/>
        <v>6.9</v>
      </c>
      <c r="S1643" s="1">
        <f t="shared" si="290"/>
        <v>43196.375</v>
      </c>
      <c r="T1643">
        <f t="shared" si="284"/>
        <v>6.9</v>
      </c>
      <c r="U1643">
        <f t="shared" si="285"/>
        <v>0</v>
      </c>
      <c r="V1643" t="b">
        <f t="shared" si="291"/>
        <v>0</v>
      </c>
    </row>
    <row r="1644" spans="1:22" x14ac:dyDescent="0.4">
      <c r="A1644" t="s">
        <v>2357</v>
      </c>
      <c r="B1644" s="1">
        <v>43196.398125</v>
      </c>
      <c r="C1644">
        <v>2175</v>
      </c>
      <c r="D1644" t="s">
        <v>1637</v>
      </c>
      <c r="E1644">
        <v>6</v>
      </c>
      <c r="F1644" s="1">
        <v>43196.406863425924</v>
      </c>
      <c r="G1644">
        <v>1911</v>
      </c>
      <c r="H1644" t="s">
        <v>357</v>
      </c>
      <c r="I1644">
        <v>1</v>
      </c>
      <c r="J1644">
        <v>12</v>
      </c>
      <c r="K1644">
        <v>2680</v>
      </c>
      <c r="L1644">
        <f t="shared" si="286"/>
        <v>9</v>
      </c>
      <c r="M1644" t="b">
        <f t="shared" si="287"/>
        <v>0</v>
      </c>
      <c r="N1644">
        <f t="shared" si="288"/>
        <v>33</v>
      </c>
      <c r="O1644">
        <f t="shared" si="289"/>
        <v>18</v>
      </c>
      <c r="P1644" s="8">
        <f t="shared" si="292"/>
        <v>2.3124999999999996E-2</v>
      </c>
      <c r="Q1644" s="1">
        <f t="shared" si="293"/>
        <v>43196.375</v>
      </c>
      <c r="R1644">
        <f t="shared" si="283"/>
        <v>6.9</v>
      </c>
      <c r="S1644" s="1">
        <f t="shared" si="290"/>
        <v>43196.375</v>
      </c>
      <c r="T1644">
        <f t="shared" si="284"/>
        <v>6.9</v>
      </c>
      <c r="U1644">
        <f t="shared" si="285"/>
        <v>0</v>
      </c>
      <c r="V1644" t="b">
        <f t="shared" si="291"/>
        <v>0</v>
      </c>
    </row>
    <row r="1645" spans="1:22" x14ac:dyDescent="0.4">
      <c r="A1645" t="s">
        <v>2358</v>
      </c>
      <c r="B1645" s="1">
        <v>43196.401319444441</v>
      </c>
      <c r="C1645">
        <v>2127</v>
      </c>
      <c r="D1645" t="s">
        <v>2359</v>
      </c>
      <c r="E1645">
        <v>10</v>
      </c>
      <c r="F1645" s="1">
        <v>43196.407650462963</v>
      </c>
      <c r="G1645">
        <v>2157</v>
      </c>
      <c r="H1645" t="s">
        <v>1297</v>
      </c>
      <c r="I1645">
        <v>2</v>
      </c>
      <c r="J1645">
        <v>8</v>
      </c>
      <c r="K1645">
        <v>1770</v>
      </c>
      <c r="L1645">
        <f t="shared" si="286"/>
        <v>9</v>
      </c>
      <c r="M1645" t="b">
        <f t="shared" si="287"/>
        <v>0</v>
      </c>
      <c r="N1645">
        <f t="shared" si="288"/>
        <v>37</v>
      </c>
      <c r="O1645">
        <f t="shared" si="289"/>
        <v>54</v>
      </c>
      <c r="P1645" s="8">
        <f t="shared" si="292"/>
        <v>2.631944444444444E-2</v>
      </c>
      <c r="Q1645" s="1">
        <f t="shared" si="293"/>
        <v>43196.375</v>
      </c>
      <c r="R1645">
        <f t="shared" si="283"/>
        <v>6.9</v>
      </c>
      <c r="S1645" s="1">
        <f t="shared" si="290"/>
        <v>43196.375</v>
      </c>
      <c r="T1645">
        <f t="shared" si="284"/>
        <v>6.9</v>
      </c>
      <c r="U1645">
        <f t="shared" si="285"/>
        <v>0</v>
      </c>
      <c r="V1645" t="b">
        <f t="shared" si="291"/>
        <v>0</v>
      </c>
    </row>
    <row r="1646" spans="1:22" x14ac:dyDescent="0.4">
      <c r="A1646" t="s">
        <v>2360</v>
      </c>
      <c r="B1646" s="1">
        <v>43196.404224537036</v>
      </c>
      <c r="C1646">
        <v>2274</v>
      </c>
      <c r="D1646" t="s">
        <v>1731</v>
      </c>
      <c r="E1646">
        <v>5</v>
      </c>
      <c r="F1646" s="1">
        <v>43196.407789351855</v>
      </c>
      <c r="G1646">
        <v>2244</v>
      </c>
      <c r="H1646" t="s">
        <v>232</v>
      </c>
      <c r="I1646">
        <v>4</v>
      </c>
      <c r="J1646">
        <v>4</v>
      </c>
      <c r="K1646">
        <v>960</v>
      </c>
      <c r="L1646">
        <f t="shared" si="286"/>
        <v>9</v>
      </c>
      <c r="M1646" t="b">
        <f t="shared" si="287"/>
        <v>0</v>
      </c>
      <c r="N1646">
        <f t="shared" si="288"/>
        <v>42</v>
      </c>
      <c r="O1646">
        <f t="shared" si="289"/>
        <v>5</v>
      </c>
      <c r="P1646" s="8">
        <f t="shared" si="292"/>
        <v>2.9224537037037038E-2</v>
      </c>
      <c r="Q1646" s="1">
        <f t="shared" si="293"/>
        <v>43196.375</v>
      </c>
      <c r="R1646">
        <f t="shared" si="283"/>
        <v>6.9</v>
      </c>
      <c r="S1646" s="1">
        <f t="shared" si="290"/>
        <v>43196.375</v>
      </c>
      <c r="T1646">
        <f t="shared" si="284"/>
        <v>6.9</v>
      </c>
      <c r="U1646">
        <f t="shared" si="285"/>
        <v>0</v>
      </c>
      <c r="V1646" t="b">
        <f t="shared" si="291"/>
        <v>0</v>
      </c>
    </row>
    <row r="1647" spans="1:22" x14ac:dyDescent="0.4">
      <c r="A1647" t="s">
        <v>2361</v>
      </c>
      <c r="B1647" s="1">
        <v>43196.407905092594</v>
      </c>
      <c r="C1647">
        <v>145</v>
      </c>
      <c r="D1647" t="s">
        <v>518</v>
      </c>
      <c r="E1647">
        <v>3</v>
      </c>
      <c r="F1647" s="1">
        <v>43196.437071759261</v>
      </c>
      <c r="G1647">
        <v>143</v>
      </c>
      <c r="H1647" t="s">
        <v>1391</v>
      </c>
      <c r="I1647">
        <v>2</v>
      </c>
      <c r="J1647">
        <v>40</v>
      </c>
      <c r="K1647">
        <v>990</v>
      </c>
      <c r="L1647">
        <f t="shared" si="286"/>
        <v>9</v>
      </c>
      <c r="M1647" t="b">
        <f t="shared" si="287"/>
        <v>0</v>
      </c>
      <c r="N1647">
        <f t="shared" si="288"/>
        <v>47</v>
      </c>
      <c r="O1647">
        <f t="shared" si="289"/>
        <v>23</v>
      </c>
      <c r="P1647" s="8">
        <f t="shared" si="292"/>
        <v>3.290509259259259E-2</v>
      </c>
      <c r="Q1647" s="1">
        <f t="shared" si="293"/>
        <v>43196.375</v>
      </c>
      <c r="R1647">
        <f t="shared" si="283"/>
        <v>6.9</v>
      </c>
      <c r="S1647" s="1">
        <f t="shared" si="290"/>
        <v>43196.375</v>
      </c>
      <c r="T1647">
        <f t="shared" si="284"/>
        <v>6.9</v>
      </c>
      <c r="U1647">
        <f t="shared" si="285"/>
        <v>0</v>
      </c>
      <c r="V1647" t="b">
        <f t="shared" si="291"/>
        <v>0</v>
      </c>
    </row>
    <row r="1648" spans="1:22" x14ac:dyDescent="0.4">
      <c r="A1648" t="s">
        <v>1204</v>
      </c>
      <c r="B1648" s="1">
        <v>43196.411736111113</v>
      </c>
      <c r="C1648">
        <v>211</v>
      </c>
      <c r="D1648" t="s">
        <v>908</v>
      </c>
      <c r="E1648">
        <v>7</v>
      </c>
      <c r="F1648" s="1">
        <v>43196.418692129628</v>
      </c>
      <c r="G1648">
        <v>202</v>
      </c>
      <c r="H1648" t="s">
        <v>1175</v>
      </c>
      <c r="I1648">
        <v>14</v>
      </c>
      <c r="J1648">
        <v>9</v>
      </c>
      <c r="K1648">
        <v>1030</v>
      </c>
      <c r="L1648">
        <f t="shared" si="286"/>
        <v>9</v>
      </c>
      <c r="M1648" t="b">
        <f t="shared" si="287"/>
        <v>0</v>
      </c>
      <c r="N1648">
        <f t="shared" si="288"/>
        <v>52</v>
      </c>
      <c r="O1648">
        <f t="shared" si="289"/>
        <v>54</v>
      </c>
      <c r="P1648" s="8">
        <f t="shared" si="292"/>
        <v>3.6736111111111108E-2</v>
      </c>
      <c r="Q1648" s="1">
        <f t="shared" si="293"/>
        <v>43196.375</v>
      </c>
      <c r="R1648">
        <f t="shared" si="283"/>
        <v>6.9</v>
      </c>
      <c r="S1648" s="1">
        <f t="shared" si="290"/>
        <v>43196.375</v>
      </c>
      <c r="T1648">
        <f t="shared" si="284"/>
        <v>6.9</v>
      </c>
      <c r="U1648">
        <f t="shared" si="285"/>
        <v>0</v>
      </c>
      <c r="V1648" t="b">
        <f t="shared" si="291"/>
        <v>0</v>
      </c>
    </row>
    <row r="1649" spans="1:22" x14ac:dyDescent="0.4">
      <c r="A1649" t="s">
        <v>2362</v>
      </c>
      <c r="B1649" s="1">
        <v>43196.415023148147</v>
      </c>
      <c r="C1649">
        <v>1418</v>
      </c>
      <c r="D1649" t="s">
        <v>2363</v>
      </c>
      <c r="E1649">
        <v>15</v>
      </c>
      <c r="F1649" s="1">
        <v>43196.421064814815</v>
      </c>
      <c r="G1649">
        <v>1438</v>
      </c>
      <c r="H1649" t="s">
        <v>2364</v>
      </c>
      <c r="I1649">
        <v>15</v>
      </c>
      <c r="J1649">
        <v>8</v>
      </c>
      <c r="K1649">
        <v>1490</v>
      </c>
      <c r="L1649">
        <f t="shared" si="286"/>
        <v>9</v>
      </c>
      <c r="M1649" t="b">
        <f t="shared" si="287"/>
        <v>0</v>
      </c>
      <c r="N1649">
        <f t="shared" si="288"/>
        <v>57</v>
      </c>
      <c r="O1649">
        <f t="shared" si="289"/>
        <v>38</v>
      </c>
      <c r="P1649" s="8">
        <f t="shared" si="292"/>
        <v>4.0023148148148148E-2</v>
      </c>
      <c r="Q1649" s="1">
        <f t="shared" si="293"/>
        <v>43196.375</v>
      </c>
      <c r="R1649">
        <f t="shared" si="283"/>
        <v>6.9</v>
      </c>
      <c r="S1649" s="1">
        <f t="shared" si="290"/>
        <v>43196.375</v>
      </c>
      <c r="T1649">
        <f t="shared" si="284"/>
        <v>6.9</v>
      </c>
      <c r="U1649">
        <f t="shared" si="285"/>
        <v>0</v>
      </c>
      <c r="V1649" t="b">
        <f t="shared" si="291"/>
        <v>0</v>
      </c>
    </row>
    <row r="1650" spans="1:22" x14ac:dyDescent="0.4">
      <c r="A1650" t="s">
        <v>2365</v>
      </c>
      <c r="B1650" s="1">
        <v>43196.419212962966</v>
      </c>
      <c r="C1650">
        <v>311</v>
      </c>
      <c r="D1650" t="s">
        <v>841</v>
      </c>
      <c r="E1650">
        <v>7</v>
      </c>
      <c r="F1650" s="1">
        <v>43196.436747685184</v>
      </c>
      <c r="G1650">
        <v>307</v>
      </c>
      <c r="H1650" t="s">
        <v>159</v>
      </c>
      <c r="I1650">
        <v>5</v>
      </c>
      <c r="J1650">
        <v>24</v>
      </c>
      <c r="K1650">
        <v>1540</v>
      </c>
      <c r="L1650">
        <f t="shared" si="286"/>
        <v>10</v>
      </c>
      <c r="M1650" t="b">
        <f t="shared" si="287"/>
        <v>0</v>
      </c>
      <c r="N1650">
        <f t="shared" si="288"/>
        <v>3</v>
      </c>
      <c r="O1650">
        <f t="shared" si="289"/>
        <v>40</v>
      </c>
      <c r="P1650" s="8">
        <f t="shared" si="292"/>
        <v>2.5462962962962961E-3</v>
      </c>
      <c r="Q1650" s="1">
        <f t="shared" si="293"/>
        <v>43196.416666666672</v>
      </c>
      <c r="R1650" t="e">
        <f t="shared" si="283"/>
        <v>#N/A</v>
      </c>
      <c r="S1650" s="1">
        <f t="shared" si="290"/>
        <v>43196.416666666664</v>
      </c>
      <c r="T1650">
        <f t="shared" si="284"/>
        <v>8</v>
      </c>
      <c r="U1650">
        <f t="shared" si="285"/>
        <v>0</v>
      </c>
      <c r="V1650" t="b">
        <f t="shared" si="291"/>
        <v>0</v>
      </c>
    </row>
    <row r="1651" spans="1:22" x14ac:dyDescent="0.4">
      <c r="A1651" t="s">
        <v>1692</v>
      </c>
      <c r="B1651" s="1">
        <v>43196.424062500002</v>
      </c>
      <c r="C1651">
        <v>551</v>
      </c>
      <c r="D1651" t="s">
        <v>722</v>
      </c>
      <c r="E1651">
        <v>6</v>
      </c>
      <c r="F1651" s="1">
        <v>43196.427418981482</v>
      </c>
      <c r="G1651">
        <v>543</v>
      </c>
      <c r="H1651" t="s">
        <v>767</v>
      </c>
      <c r="I1651">
        <v>12</v>
      </c>
      <c r="J1651">
        <v>4</v>
      </c>
      <c r="K1651">
        <v>520</v>
      </c>
      <c r="L1651">
        <f t="shared" si="286"/>
        <v>10</v>
      </c>
      <c r="M1651" t="b">
        <f t="shared" si="287"/>
        <v>0</v>
      </c>
      <c r="N1651">
        <f t="shared" si="288"/>
        <v>10</v>
      </c>
      <c r="O1651">
        <f t="shared" si="289"/>
        <v>39</v>
      </c>
      <c r="P1651" s="8">
        <f t="shared" si="292"/>
        <v>7.3958333333333341E-3</v>
      </c>
      <c r="Q1651" s="1">
        <f t="shared" si="293"/>
        <v>43196.416666666672</v>
      </c>
      <c r="R1651" t="e">
        <f t="shared" si="283"/>
        <v>#N/A</v>
      </c>
      <c r="S1651" s="1">
        <f t="shared" si="290"/>
        <v>43196.416666666664</v>
      </c>
      <c r="T1651">
        <f t="shared" si="284"/>
        <v>8</v>
      </c>
      <c r="U1651">
        <f t="shared" si="285"/>
        <v>0</v>
      </c>
      <c r="V1651" t="b">
        <f t="shared" si="291"/>
        <v>0</v>
      </c>
    </row>
    <row r="1652" spans="1:22" x14ac:dyDescent="0.4">
      <c r="A1652" t="s">
        <v>2366</v>
      </c>
      <c r="B1652" s="1">
        <v>43196.428611111114</v>
      </c>
      <c r="C1652">
        <v>329</v>
      </c>
      <c r="D1652" t="s">
        <v>1000</v>
      </c>
      <c r="E1652">
        <v>6</v>
      </c>
      <c r="F1652" s="1">
        <v>43196.437175925923</v>
      </c>
      <c r="G1652">
        <v>387</v>
      </c>
      <c r="H1652" t="s">
        <v>206</v>
      </c>
      <c r="I1652">
        <v>6</v>
      </c>
      <c r="J1652">
        <v>12</v>
      </c>
      <c r="K1652">
        <v>1770</v>
      </c>
      <c r="L1652">
        <f t="shared" si="286"/>
        <v>10</v>
      </c>
      <c r="M1652" t="b">
        <f t="shared" si="287"/>
        <v>0</v>
      </c>
      <c r="N1652">
        <f t="shared" si="288"/>
        <v>17</v>
      </c>
      <c r="O1652">
        <f t="shared" si="289"/>
        <v>12</v>
      </c>
      <c r="P1652" s="8">
        <f t="shared" si="292"/>
        <v>1.1944444444444445E-2</v>
      </c>
      <c r="Q1652" s="1">
        <f t="shared" si="293"/>
        <v>43196.416666666672</v>
      </c>
      <c r="R1652" t="e">
        <f t="shared" si="283"/>
        <v>#N/A</v>
      </c>
      <c r="S1652" s="1">
        <f t="shared" si="290"/>
        <v>43196.416666666664</v>
      </c>
      <c r="T1652">
        <f t="shared" si="284"/>
        <v>8</v>
      </c>
      <c r="U1652">
        <f t="shared" si="285"/>
        <v>0</v>
      </c>
      <c r="V1652" t="b">
        <f t="shared" si="291"/>
        <v>0</v>
      </c>
    </row>
    <row r="1653" spans="1:22" x14ac:dyDescent="0.4">
      <c r="A1653" t="s">
        <v>2367</v>
      </c>
      <c r="B1653" s="1">
        <v>43196.432997685188</v>
      </c>
      <c r="C1653">
        <v>613</v>
      </c>
      <c r="D1653" t="s">
        <v>974</v>
      </c>
      <c r="E1653">
        <v>5</v>
      </c>
      <c r="F1653" s="1">
        <v>43196.436689814815</v>
      </c>
      <c r="G1653">
        <v>530</v>
      </c>
      <c r="H1653" t="s">
        <v>353</v>
      </c>
      <c r="I1653">
        <v>1</v>
      </c>
      <c r="J1653">
        <v>4</v>
      </c>
      <c r="K1653">
        <v>1130</v>
      </c>
      <c r="L1653">
        <f t="shared" si="286"/>
        <v>10</v>
      </c>
      <c r="M1653" t="b">
        <f t="shared" si="287"/>
        <v>0</v>
      </c>
      <c r="N1653">
        <f t="shared" si="288"/>
        <v>23</v>
      </c>
      <c r="O1653">
        <f t="shared" si="289"/>
        <v>31</v>
      </c>
      <c r="P1653" s="8">
        <f t="shared" si="292"/>
        <v>1.6331018518518519E-2</v>
      </c>
      <c r="Q1653" s="1">
        <f t="shared" si="293"/>
        <v>43196.416666666672</v>
      </c>
      <c r="R1653" t="e">
        <f t="shared" si="283"/>
        <v>#N/A</v>
      </c>
      <c r="S1653" s="1">
        <f t="shared" si="290"/>
        <v>43196.416666666664</v>
      </c>
      <c r="T1653">
        <f t="shared" si="284"/>
        <v>8</v>
      </c>
      <c r="U1653">
        <f t="shared" si="285"/>
        <v>0</v>
      </c>
      <c r="V1653" t="b">
        <f t="shared" si="291"/>
        <v>0</v>
      </c>
    </row>
    <row r="1654" spans="1:22" x14ac:dyDescent="0.4">
      <c r="A1654" t="s">
        <v>2368</v>
      </c>
      <c r="B1654" s="1">
        <v>43196.437523148146</v>
      </c>
      <c r="C1654">
        <v>2340</v>
      </c>
      <c r="D1654" t="s">
        <v>331</v>
      </c>
      <c r="E1654">
        <v>3</v>
      </c>
      <c r="F1654" s="1">
        <v>43196.44332175926</v>
      </c>
      <c r="G1654">
        <v>2244</v>
      </c>
      <c r="H1654" t="s">
        <v>232</v>
      </c>
      <c r="I1654">
        <v>20</v>
      </c>
      <c r="J1654">
        <v>7</v>
      </c>
      <c r="K1654">
        <v>950</v>
      </c>
      <c r="L1654">
        <f t="shared" si="286"/>
        <v>10</v>
      </c>
      <c r="M1654" t="b">
        <f t="shared" si="287"/>
        <v>0</v>
      </c>
      <c r="N1654">
        <f t="shared" si="288"/>
        <v>30</v>
      </c>
      <c r="O1654">
        <f t="shared" si="289"/>
        <v>2</v>
      </c>
      <c r="P1654" s="8">
        <f t="shared" si="292"/>
        <v>2.0856481481481479E-2</v>
      </c>
      <c r="Q1654" s="1">
        <f t="shared" si="293"/>
        <v>43196.416666666664</v>
      </c>
      <c r="R1654">
        <f t="shared" si="283"/>
        <v>8</v>
      </c>
      <c r="S1654" s="1">
        <f t="shared" si="290"/>
        <v>43196.416666666664</v>
      </c>
      <c r="T1654">
        <f t="shared" si="284"/>
        <v>8</v>
      </c>
      <c r="U1654">
        <f t="shared" si="285"/>
        <v>0</v>
      </c>
      <c r="V1654" t="b">
        <f t="shared" si="291"/>
        <v>0</v>
      </c>
    </row>
    <row r="1655" spans="1:22" x14ac:dyDescent="0.4">
      <c r="A1655" t="s">
        <v>2369</v>
      </c>
      <c r="B1655" s="1">
        <v>43196.442499999997</v>
      </c>
      <c r="C1655">
        <v>2210</v>
      </c>
      <c r="D1655" t="s">
        <v>2370</v>
      </c>
      <c r="E1655">
        <v>1</v>
      </c>
      <c r="F1655" s="1">
        <v>43196.510740740741</v>
      </c>
      <c r="G1655">
        <v>2210</v>
      </c>
      <c r="H1655" t="s">
        <v>2370</v>
      </c>
      <c r="I1655">
        <v>3</v>
      </c>
      <c r="J1655">
        <v>97</v>
      </c>
      <c r="K1655">
        <v>4620</v>
      </c>
      <c r="L1655">
        <f t="shared" si="286"/>
        <v>10</v>
      </c>
      <c r="M1655" t="b">
        <f t="shared" si="287"/>
        <v>0</v>
      </c>
      <c r="N1655">
        <f t="shared" si="288"/>
        <v>37</v>
      </c>
      <c r="O1655">
        <f t="shared" si="289"/>
        <v>12</v>
      </c>
      <c r="P1655" s="8">
        <f t="shared" si="292"/>
        <v>2.5833333333333333E-2</v>
      </c>
      <c r="Q1655" s="1">
        <f t="shared" si="293"/>
        <v>43196.416666666664</v>
      </c>
      <c r="R1655">
        <f t="shared" si="283"/>
        <v>8</v>
      </c>
      <c r="S1655" s="1">
        <f t="shared" si="290"/>
        <v>43196.416666666664</v>
      </c>
      <c r="T1655">
        <f t="shared" si="284"/>
        <v>8</v>
      </c>
      <c r="U1655">
        <f t="shared" si="285"/>
        <v>0</v>
      </c>
      <c r="V1655" t="b">
        <f t="shared" si="291"/>
        <v>0</v>
      </c>
    </row>
    <row r="1656" spans="1:22" x14ac:dyDescent="0.4">
      <c r="A1656" t="s">
        <v>2371</v>
      </c>
      <c r="B1656" s="1">
        <v>43196.447199074071</v>
      </c>
      <c r="C1656">
        <v>314</v>
      </c>
      <c r="D1656" t="s">
        <v>436</v>
      </c>
      <c r="E1656">
        <v>1</v>
      </c>
      <c r="F1656" s="1">
        <v>43196.451180555552</v>
      </c>
      <c r="G1656">
        <v>304</v>
      </c>
      <c r="H1656" t="s">
        <v>1042</v>
      </c>
      <c r="I1656">
        <v>1</v>
      </c>
      <c r="J1656">
        <v>5</v>
      </c>
      <c r="K1656">
        <v>1020</v>
      </c>
      <c r="L1656">
        <f t="shared" si="286"/>
        <v>10</v>
      </c>
      <c r="M1656" t="b">
        <f t="shared" si="287"/>
        <v>0</v>
      </c>
      <c r="N1656">
        <f t="shared" si="288"/>
        <v>43</v>
      </c>
      <c r="O1656">
        <f t="shared" si="289"/>
        <v>58</v>
      </c>
      <c r="P1656" s="8">
        <f t="shared" si="292"/>
        <v>3.0532407407407411E-2</v>
      </c>
      <c r="Q1656" s="1">
        <f t="shared" si="293"/>
        <v>43196.416666666664</v>
      </c>
      <c r="R1656">
        <f t="shared" si="283"/>
        <v>8</v>
      </c>
      <c r="S1656" s="1">
        <f t="shared" si="290"/>
        <v>43196.416666666664</v>
      </c>
      <c r="T1656">
        <f t="shared" si="284"/>
        <v>8</v>
      </c>
      <c r="U1656">
        <f t="shared" si="285"/>
        <v>0</v>
      </c>
      <c r="V1656" t="b">
        <f t="shared" si="291"/>
        <v>0</v>
      </c>
    </row>
    <row r="1657" spans="1:22" x14ac:dyDescent="0.4">
      <c r="A1657" t="s">
        <v>2372</v>
      </c>
      <c r="B1657" s="1">
        <v>43196.451956018522</v>
      </c>
      <c r="C1657">
        <v>220</v>
      </c>
      <c r="D1657" t="s">
        <v>243</v>
      </c>
      <c r="E1657">
        <v>30</v>
      </c>
      <c r="F1657" s="1">
        <v>43196.453657407408</v>
      </c>
      <c r="G1657">
        <v>217</v>
      </c>
      <c r="H1657" t="s">
        <v>947</v>
      </c>
      <c r="I1657">
        <v>10</v>
      </c>
      <c r="J1657">
        <v>2</v>
      </c>
      <c r="K1657">
        <v>540</v>
      </c>
      <c r="L1657">
        <f t="shared" si="286"/>
        <v>10</v>
      </c>
      <c r="M1657" t="b">
        <f t="shared" si="287"/>
        <v>0</v>
      </c>
      <c r="N1657">
        <f t="shared" si="288"/>
        <v>50</v>
      </c>
      <c r="O1657">
        <f t="shared" si="289"/>
        <v>49</v>
      </c>
      <c r="P1657" s="8">
        <f t="shared" si="292"/>
        <v>3.5289351851851856E-2</v>
      </c>
      <c r="Q1657" s="1">
        <f t="shared" si="293"/>
        <v>43196.416666666672</v>
      </c>
      <c r="R1657" t="e">
        <f t="shared" si="283"/>
        <v>#N/A</v>
      </c>
      <c r="S1657" s="1">
        <f t="shared" si="290"/>
        <v>43196.416666666664</v>
      </c>
      <c r="T1657">
        <f t="shared" si="284"/>
        <v>8</v>
      </c>
      <c r="U1657">
        <f t="shared" si="285"/>
        <v>0</v>
      </c>
      <c r="V1657" t="b">
        <f t="shared" si="291"/>
        <v>0</v>
      </c>
    </row>
    <row r="1658" spans="1:22" x14ac:dyDescent="0.4">
      <c r="A1658" t="s">
        <v>2373</v>
      </c>
      <c r="B1658" s="1">
        <v>43196.45753472222</v>
      </c>
      <c r="C1658">
        <v>538</v>
      </c>
      <c r="D1658" t="s">
        <v>191</v>
      </c>
      <c r="E1658">
        <v>10</v>
      </c>
      <c r="F1658" s="1">
        <v>43196.462731481479</v>
      </c>
      <c r="G1658">
        <v>538</v>
      </c>
      <c r="H1658" t="s">
        <v>191</v>
      </c>
      <c r="I1658">
        <v>4</v>
      </c>
      <c r="J1658">
        <v>7</v>
      </c>
      <c r="K1658">
        <v>380</v>
      </c>
      <c r="L1658">
        <f t="shared" si="286"/>
        <v>10</v>
      </c>
      <c r="M1658" t="b">
        <f t="shared" si="287"/>
        <v>0</v>
      </c>
      <c r="N1658">
        <f t="shared" si="288"/>
        <v>58</v>
      </c>
      <c r="O1658">
        <f t="shared" si="289"/>
        <v>51</v>
      </c>
      <c r="P1658" s="8">
        <f t="shared" si="292"/>
        <v>4.0868055555555553E-2</v>
      </c>
      <c r="Q1658" s="1">
        <f t="shared" si="293"/>
        <v>43196.416666666664</v>
      </c>
      <c r="R1658">
        <f t="shared" si="283"/>
        <v>8</v>
      </c>
      <c r="S1658" s="1">
        <f t="shared" si="290"/>
        <v>43196.416666666664</v>
      </c>
      <c r="T1658">
        <f t="shared" si="284"/>
        <v>8</v>
      </c>
      <c r="U1658">
        <f t="shared" si="285"/>
        <v>0</v>
      </c>
      <c r="V1658" t="b">
        <f t="shared" si="291"/>
        <v>0</v>
      </c>
    </row>
    <row r="1659" spans="1:22" x14ac:dyDescent="0.4">
      <c r="A1659" t="s">
        <v>2374</v>
      </c>
      <c r="B1659" s="1">
        <v>43196.460833333331</v>
      </c>
      <c r="C1659">
        <v>142</v>
      </c>
      <c r="D1659" t="s">
        <v>84</v>
      </c>
      <c r="E1659">
        <v>7</v>
      </c>
      <c r="F1659" s="1">
        <v>43196.494085648148</v>
      </c>
      <c r="G1659">
        <v>144</v>
      </c>
      <c r="H1659" t="s">
        <v>47</v>
      </c>
      <c r="I1659">
        <v>9</v>
      </c>
      <c r="J1659">
        <v>47</v>
      </c>
      <c r="K1659">
        <v>2960</v>
      </c>
      <c r="L1659">
        <f t="shared" si="286"/>
        <v>11</v>
      </c>
      <c r="M1659" t="b">
        <f t="shared" si="287"/>
        <v>0</v>
      </c>
      <c r="N1659">
        <f t="shared" si="288"/>
        <v>3</v>
      </c>
      <c r="O1659">
        <f t="shared" si="289"/>
        <v>36</v>
      </c>
      <c r="P1659" s="8">
        <f t="shared" si="292"/>
        <v>2.5000000000000001E-3</v>
      </c>
      <c r="Q1659" s="1">
        <f t="shared" si="293"/>
        <v>43196.458333333328</v>
      </c>
      <c r="R1659" t="e">
        <f t="shared" si="283"/>
        <v>#N/A</v>
      </c>
      <c r="S1659" s="1">
        <f t="shared" si="290"/>
        <v>43196.458333333336</v>
      </c>
      <c r="T1659">
        <f t="shared" si="284"/>
        <v>8.3000000000000007</v>
      </c>
      <c r="U1659">
        <f t="shared" si="285"/>
        <v>0</v>
      </c>
      <c r="V1659" t="b">
        <f t="shared" si="291"/>
        <v>0</v>
      </c>
    </row>
    <row r="1660" spans="1:22" x14ac:dyDescent="0.4">
      <c r="A1660" t="s">
        <v>1738</v>
      </c>
      <c r="B1660" s="1">
        <v>43196.46638888889</v>
      </c>
      <c r="C1660">
        <v>206</v>
      </c>
      <c r="D1660" t="s">
        <v>1272</v>
      </c>
      <c r="E1660">
        <v>8</v>
      </c>
      <c r="F1660" s="1">
        <v>43196.475590277776</v>
      </c>
      <c r="G1660">
        <v>216</v>
      </c>
      <c r="H1660" t="s">
        <v>1299</v>
      </c>
      <c r="I1660">
        <v>10</v>
      </c>
      <c r="J1660">
        <v>12</v>
      </c>
      <c r="K1660">
        <v>60570</v>
      </c>
      <c r="L1660">
        <f t="shared" si="286"/>
        <v>11</v>
      </c>
      <c r="M1660" t="b">
        <f t="shared" si="287"/>
        <v>0</v>
      </c>
      <c r="N1660">
        <f t="shared" si="288"/>
        <v>11</v>
      </c>
      <c r="O1660">
        <f t="shared" si="289"/>
        <v>36</v>
      </c>
      <c r="P1660" s="8">
        <f t="shared" si="292"/>
        <v>8.0555555555555554E-3</v>
      </c>
      <c r="Q1660" s="1">
        <f t="shared" si="293"/>
        <v>43196.458333333336</v>
      </c>
      <c r="R1660">
        <f t="shared" si="283"/>
        <v>8.3000000000000007</v>
      </c>
      <c r="S1660" s="1">
        <f t="shared" si="290"/>
        <v>43196.458333333336</v>
      </c>
      <c r="T1660">
        <f t="shared" si="284"/>
        <v>8.3000000000000007</v>
      </c>
      <c r="U1660">
        <f t="shared" si="285"/>
        <v>0</v>
      </c>
      <c r="V1660" t="b">
        <f t="shared" si="291"/>
        <v>0</v>
      </c>
    </row>
    <row r="1661" spans="1:22" x14ac:dyDescent="0.4">
      <c r="A1661" t="s">
        <v>2375</v>
      </c>
      <c r="B1661" s="1">
        <v>43196.471446759257</v>
      </c>
      <c r="C1661">
        <v>222</v>
      </c>
      <c r="D1661" t="s">
        <v>863</v>
      </c>
      <c r="E1661">
        <v>10</v>
      </c>
      <c r="F1661" s="1">
        <v>43196.475312499999</v>
      </c>
      <c r="G1661">
        <v>224</v>
      </c>
      <c r="H1661" t="s">
        <v>1146</v>
      </c>
      <c r="I1661">
        <v>16</v>
      </c>
      <c r="J1661">
        <v>5</v>
      </c>
      <c r="K1661">
        <v>730</v>
      </c>
      <c r="L1661">
        <f t="shared" si="286"/>
        <v>11</v>
      </c>
      <c r="M1661" t="b">
        <f t="shared" si="287"/>
        <v>0</v>
      </c>
      <c r="N1661">
        <f t="shared" si="288"/>
        <v>18</v>
      </c>
      <c r="O1661">
        <f t="shared" si="289"/>
        <v>53</v>
      </c>
      <c r="P1661" s="8">
        <f t="shared" si="292"/>
        <v>1.3113425925925926E-2</v>
      </c>
      <c r="Q1661" s="1">
        <f t="shared" si="293"/>
        <v>43196.458333333328</v>
      </c>
      <c r="R1661" t="e">
        <f t="shared" si="283"/>
        <v>#N/A</v>
      </c>
      <c r="S1661" s="1">
        <f t="shared" si="290"/>
        <v>43196.458333333336</v>
      </c>
      <c r="T1661">
        <f t="shared" si="284"/>
        <v>8.3000000000000007</v>
      </c>
      <c r="U1661">
        <f t="shared" si="285"/>
        <v>0</v>
      </c>
      <c r="V1661" t="b">
        <f t="shared" si="291"/>
        <v>0</v>
      </c>
    </row>
    <row r="1662" spans="1:22" x14ac:dyDescent="0.4">
      <c r="A1662" t="s">
        <v>2376</v>
      </c>
      <c r="B1662" s="1">
        <v>43196.475613425922</v>
      </c>
      <c r="C1662" t="s">
        <v>1064</v>
      </c>
      <c r="D1662" t="s">
        <v>1064</v>
      </c>
      <c r="E1662">
        <v>9</v>
      </c>
      <c r="F1662" s="1">
        <v>43196.477650462963</v>
      </c>
      <c r="G1662">
        <v>594</v>
      </c>
      <c r="H1662" t="s">
        <v>2377</v>
      </c>
      <c r="I1662">
        <v>11</v>
      </c>
      <c r="J1662">
        <v>2</v>
      </c>
      <c r="K1662">
        <v>390</v>
      </c>
      <c r="L1662">
        <f t="shared" si="286"/>
        <v>11</v>
      </c>
      <c r="M1662" t="b">
        <f t="shared" si="287"/>
        <v>0</v>
      </c>
      <c r="N1662">
        <f t="shared" si="288"/>
        <v>24</v>
      </c>
      <c r="O1662">
        <f t="shared" si="289"/>
        <v>53</v>
      </c>
      <c r="P1662" s="8">
        <f t="shared" si="292"/>
        <v>1.7280092592592593E-2</v>
      </c>
      <c r="Q1662" s="1">
        <f t="shared" si="293"/>
        <v>43196.458333333328</v>
      </c>
      <c r="R1662" t="e">
        <f t="shared" si="283"/>
        <v>#N/A</v>
      </c>
      <c r="S1662" s="1">
        <f t="shared" si="290"/>
        <v>43196.458333333336</v>
      </c>
      <c r="T1662">
        <f t="shared" si="284"/>
        <v>8.3000000000000007</v>
      </c>
      <c r="U1662">
        <f t="shared" si="285"/>
        <v>0</v>
      </c>
      <c r="V1662" t="b">
        <f t="shared" si="291"/>
        <v>0</v>
      </c>
    </row>
    <row r="1663" spans="1:22" x14ac:dyDescent="0.4">
      <c r="A1663" t="s">
        <v>2378</v>
      </c>
      <c r="B1663" s="1">
        <v>43196.480185185188</v>
      </c>
      <c r="C1663">
        <v>563</v>
      </c>
      <c r="D1663" t="s">
        <v>751</v>
      </c>
      <c r="E1663">
        <v>5</v>
      </c>
      <c r="F1663" s="1">
        <v>43196.501736111109</v>
      </c>
      <c r="G1663">
        <v>578</v>
      </c>
      <c r="H1663" t="s">
        <v>568</v>
      </c>
      <c r="I1663">
        <v>2</v>
      </c>
      <c r="J1663">
        <v>30</v>
      </c>
      <c r="K1663">
        <v>2390</v>
      </c>
      <c r="L1663">
        <f t="shared" si="286"/>
        <v>11</v>
      </c>
      <c r="M1663" t="b">
        <f t="shared" si="287"/>
        <v>0</v>
      </c>
      <c r="N1663">
        <f t="shared" si="288"/>
        <v>31</v>
      </c>
      <c r="O1663">
        <f t="shared" si="289"/>
        <v>28</v>
      </c>
      <c r="P1663" s="8">
        <f t="shared" si="292"/>
        <v>2.1851851851851848E-2</v>
      </c>
      <c r="Q1663" s="1">
        <f t="shared" si="293"/>
        <v>43196.458333333336</v>
      </c>
      <c r="R1663">
        <f t="shared" si="283"/>
        <v>8.3000000000000007</v>
      </c>
      <c r="S1663" s="1">
        <f t="shared" si="290"/>
        <v>43196.458333333336</v>
      </c>
      <c r="T1663">
        <f t="shared" si="284"/>
        <v>8.3000000000000007</v>
      </c>
      <c r="U1663">
        <f t="shared" si="285"/>
        <v>0</v>
      </c>
      <c r="V1663" t="b">
        <f t="shared" si="291"/>
        <v>0</v>
      </c>
    </row>
    <row r="1664" spans="1:22" x14ac:dyDescent="0.4">
      <c r="A1664" t="s">
        <v>2379</v>
      </c>
      <c r="B1664" s="1">
        <v>43196.483958333331</v>
      </c>
      <c r="C1664">
        <v>635</v>
      </c>
      <c r="D1664" t="s">
        <v>1078</v>
      </c>
      <c r="E1664">
        <v>7</v>
      </c>
      <c r="F1664" s="1">
        <v>43196.491620370369</v>
      </c>
      <c r="G1664">
        <v>609</v>
      </c>
      <c r="H1664" t="s">
        <v>388</v>
      </c>
      <c r="I1664">
        <v>6</v>
      </c>
      <c r="J1664">
        <v>10</v>
      </c>
      <c r="K1664">
        <v>2310</v>
      </c>
      <c r="L1664">
        <f t="shared" si="286"/>
        <v>11</v>
      </c>
      <c r="M1664" t="b">
        <f t="shared" si="287"/>
        <v>0</v>
      </c>
      <c r="N1664">
        <f t="shared" si="288"/>
        <v>36</v>
      </c>
      <c r="O1664">
        <f t="shared" si="289"/>
        <v>54</v>
      </c>
      <c r="P1664" s="8">
        <f t="shared" si="292"/>
        <v>2.5624999999999998E-2</v>
      </c>
      <c r="Q1664" s="1">
        <f t="shared" si="293"/>
        <v>43196.458333333328</v>
      </c>
      <c r="R1664" t="e">
        <f t="shared" si="283"/>
        <v>#N/A</v>
      </c>
      <c r="S1664" s="1">
        <f t="shared" si="290"/>
        <v>43196.458333333336</v>
      </c>
      <c r="T1664">
        <f t="shared" si="284"/>
        <v>8.3000000000000007</v>
      </c>
      <c r="U1664">
        <f t="shared" si="285"/>
        <v>0</v>
      </c>
      <c r="V1664" t="b">
        <f t="shared" si="291"/>
        <v>0</v>
      </c>
    </row>
    <row r="1665" spans="1:22" x14ac:dyDescent="0.4">
      <c r="A1665" t="s">
        <v>2380</v>
      </c>
      <c r="B1665" s="1">
        <v>43196.487210648149</v>
      </c>
      <c r="C1665">
        <v>1530</v>
      </c>
      <c r="D1665" t="s">
        <v>562</v>
      </c>
      <c r="E1665">
        <v>2</v>
      </c>
      <c r="F1665" s="1">
        <v>43196.52065972222</v>
      </c>
      <c r="G1665">
        <v>634</v>
      </c>
      <c r="H1665" t="s">
        <v>320</v>
      </c>
      <c r="I1665">
        <v>4</v>
      </c>
      <c r="J1665">
        <v>47</v>
      </c>
      <c r="K1665">
        <v>9140</v>
      </c>
      <c r="L1665">
        <f t="shared" si="286"/>
        <v>11</v>
      </c>
      <c r="M1665" t="b">
        <f t="shared" si="287"/>
        <v>0</v>
      </c>
      <c r="N1665">
        <f t="shared" si="288"/>
        <v>41</v>
      </c>
      <c r="O1665">
        <f t="shared" si="289"/>
        <v>35</v>
      </c>
      <c r="P1665" s="8">
        <f t="shared" si="292"/>
        <v>2.8877314814814817E-2</v>
      </c>
      <c r="Q1665" s="1">
        <f t="shared" si="293"/>
        <v>43196.458333333336</v>
      </c>
      <c r="R1665">
        <f t="shared" si="283"/>
        <v>8.3000000000000007</v>
      </c>
      <c r="S1665" s="1">
        <f t="shared" si="290"/>
        <v>43196.458333333336</v>
      </c>
      <c r="T1665">
        <f t="shared" si="284"/>
        <v>8.3000000000000007</v>
      </c>
      <c r="U1665">
        <f t="shared" si="285"/>
        <v>0</v>
      </c>
      <c r="V1665" t="b">
        <f t="shared" si="291"/>
        <v>0</v>
      </c>
    </row>
    <row r="1666" spans="1:22" x14ac:dyDescent="0.4">
      <c r="A1666" t="s">
        <v>2381</v>
      </c>
      <c r="B1666" s="1">
        <v>43196.490972222222</v>
      </c>
      <c r="C1666">
        <v>157</v>
      </c>
      <c r="D1666" t="s">
        <v>517</v>
      </c>
      <c r="E1666">
        <v>2</v>
      </c>
      <c r="F1666" s="1">
        <v>43196.507847222223</v>
      </c>
      <c r="G1666">
        <v>132</v>
      </c>
      <c r="H1666" t="s">
        <v>238</v>
      </c>
      <c r="I1666">
        <v>13</v>
      </c>
      <c r="J1666">
        <v>23</v>
      </c>
      <c r="K1666">
        <v>4090</v>
      </c>
      <c r="L1666">
        <f t="shared" si="286"/>
        <v>11</v>
      </c>
      <c r="M1666" t="b">
        <f t="shared" si="287"/>
        <v>0</v>
      </c>
      <c r="N1666">
        <f t="shared" si="288"/>
        <v>47</v>
      </c>
      <c r="O1666">
        <f t="shared" si="289"/>
        <v>0</v>
      </c>
      <c r="P1666" s="8">
        <f t="shared" si="292"/>
        <v>3.2638888888888891E-2</v>
      </c>
      <c r="Q1666" s="1">
        <f t="shared" si="293"/>
        <v>43196.458333333336</v>
      </c>
      <c r="R1666">
        <f t="shared" ref="R1666:R1729" si="294">VLOOKUP(Q1666,기상정보,2,FALSE)</f>
        <v>8.3000000000000007</v>
      </c>
      <c r="S1666" s="1">
        <f t="shared" si="290"/>
        <v>43196.458333333336</v>
      </c>
      <c r="T1666">
        <f t="shared" ref="T1666:T1729" si="295">VLOOKUP(S1666,기상정보,2,FALSE)</f>
        <v>8.3000000000000007</v>
      </c>
      <c r="U1666">
        <f t="shared" ref="U1666:U1729" si="296">VLOOKUP(B1666,기상정보,3,TRUE)</f>
        <v>0</v>
      </c>
      <c r="V1666" t="b">
        <f t="shared" si="291"/>
        <v>0</v>
      </c>
    </row>
    <row r="1667" spans="1:22" x14ac:dyDescent="0.4">
      <c r="A1667" t="s">
        <v>2382</v>
      </c>
      <c r="B1667" s="1">
        <v>43196.494814814818</v>
      </c>
      <c r="C1667">
        <v>1201</v>
      </c>
      <c r="D1667" t="s">
        <v>421</v>
      </c>
      <c r="E1667">
        <v>3</v>
      </c>
      <c r="F1667" s="1">
        <v>43196.530821759261</v>
      </c>
      <c r="G1667">
        <v>1203</v>
      </c>
      <c r="H1667" t="s">
        <v>94</v>
      </c>
      <c r="I1667">
        <v>2</v>
      </c>
      <c r="J1667">
        <v>48</v>
      </c>
      <c r="K1667">
        <v>3160</v>
      </c>
      <c r="L1667">
        <f t="shared" ref="L1667:L1730" si="297">HOUR(B1667)</f>
        <v>11</v>
      </c>
      <c r="M1667" t="b">
        <f t="shared" ref="M1667:M1730" si="298">WEEKDAY(B1667,2)&gt;=6</f>
        <v>0</v>
      </c>
      <c r="N1667">
        <f t="shared" ref="N1667:N1730" si="299">MINUTE(B1667)</f>
        <v>52</v>
      </c>
      <c r="O1667">
        <f t="shared" ref="O1667:O1730" si="300">SECOND(B1667)</f>
        <v>32</v>
      </c>
      <c r="P1667" s="8">
        <f t="shared" si="292"/>
        <v>3.6481481481481483E-2</v>
      </c>
      <c r="Q1667" s="1">
        <f t="shared" si="293"/>
        <v>43196.458333333336</v>
      </c>
      <c r="R1667">
        <f t="shared" si="294"/>
        <v>8.3000000000000007</v>
      </c>
      <c r="S1667" s="1">
        <f t="shared" ref="S1667:S1730" si="301">DATE(YEAR(B1667),MONTH(B1667),DAY(B1667))+TIME(HOUR(B1667),0,0)</f>
        <v>43196.458333333336</v>
      </c>
      <c r="T1667">
        <f t="shared" si="295"/>
        <v>8.3000000000000007</v>
      </c>
      <c r="U1667">
        <f t="shared" si="296"/>
        <v>0</v>
      </c>
      <c r="V1667" t="b">
        <f t="shared" ref="V1667:V1730" si="302">U1667&gt;=1</f>
        <v>0</v>
      </c>
    </row>
    <row r="1668" spans="1:22" x14ac:dyDescent="0.4">
      <c r="A1668" t="s">
        <v>2383</v>
      </c>
      <c r="B1668" s="1">
        <v>43196.497581018521</v>
      </c>
      <c r="C1668">
        <v>502</v>
      </c>
      <c r="D1668" t="s">
        <v>318</v>
      </c>
      <c r="E1668">
        <v>3</v>
      </c>
      <c r="F1668" s="1">
        <v>43196.506006944444</v>
      </c>
      <c r="G1668">
        <v>592</v>
      </c>
      <c r="H1668" t="s">
        <v>694</v>
      </c>
      <c r="I1668">
        <v>2</v>
      </c>
      <c r="J1668">
        <v>11</v>
      </c>
      <c r="K1668">
        <v>2010</v>
      </c>
      <c r="L1668">
        <f t="shared" si="297"/>
        <v>11</v>
      </c>
      <c r="M1668" t="b">
        <f t="shared" si="298"/>
        <v>0</v>
      </c>
      <c r="N1668">
        <f t="shared" si="299"/>
        <v>56</v>
      </c>
      <c r="O1668">
        <f t="shared" si="300"/>
        <v>31</v>
      </c>
      <c r="P1668" s="8">
        <f t="shared" si="292"/>
        <v>3.9247685185185184E-2</v>
      </c>
      <c r="Q1668" s="1">
        <f t="shared" si="293"/>
        <v>43196.458333333336</v>
      </c>
      <c r="R1668">
        <f t="shared" si="294"/>
        <v>8.3000000000000007</v>
      </c>
      <c r="S1668" s="1">
        <f t="shared" si="301"/>
        <v>43196.458333333336</v>
      </c>
      <c r="T1668">
        <f t="shared" si="295"/>
        <v>8.3000000000000007</v>
      </c>
      <c r="U1668">
        <f t="shared" si="296"/>
        <v>0</v>
      </c>
      <c r="V1668" t="b">
        <f t="shared" si="302"/>
        <v>0</v>
      </c>
    </row>
    <row r="1669" spans="1:22" x14ac:dyDescent="0.4">
      <c r="A1669" t="s">
        <v>2384</v>
      </c>
      <c r="B1669" s="1">
        <v>43196.501145833332</v>
      </c>
      <c r="C1669">
        <v>409</v>
      </c>
      <c r="D1669" t="s">
        <v>410</v>
      </c>
      <c r="E1669">
        <v>15</v>
      </c>
      <c r="F1669" s="1">
        <v>43196.518750000003</v>
      </c>
      <c r="G1669">
        <v>409</v>
      </c>
      <c r="H1669" t="s">
        <v>410</v>
      </c>
      <c r="I1669">
        <v>15</v>
      </c>
      <c r="J1669">
        <v>24</v>
      </c>
      <c r="K1669">
        <v>2500</v>
      </c>
      <c r="L1669">
        <f t="shared" si="297"/>
        <v>12</v>
      </c>
      <c r="M1669" t="b">
        <f t="shared" si="298"/>
        <v>0</v>
      </c>
      <c r="N1669">
        <f t="shared" si="299"/>
        <v>1</v>
      </c>
      <c r="O1669">
        <f t="shared" si="300"/>
        <v>39</v>
      </c>
      <c r="P1669" s="8">
        <f t="shared" si="292"/>
        <v>1.1458333333333333E-3</v>
      </c>
      <c r="Q1669" s="1">
        <f t="shared" si="293"/>
        <v>43196.5</v>
      </c>
      <c r="R1669">
        <f t="shared" si="294"/>
        <v>6.7</v>
      </c>
      <c r="S1669" s="1">
        <f t="shared" si="301"/>
        <v>43196.5</v>
      </c>
      <c r="T1669">
        <f t="shared" si="295"/>
        <v>6.7</v>
      </c>
      <c r="U1669">
        <f t="shared" si="296"/>
        <v>0</v>
      </c>
      <c r="V1669" t="b">
        <f t="shared" si="302"/>
        <v>0</v>
      </c>
    </row>
    <row r="1670" spans="1:22" x14ac:dyDescent="0.4">
      <c r="A1670" t="s">
        <v>2385</v>
      </c>
      <c r="B1670" s="1">
        <v>43196.505046296297</v>
      </c>
      <c r="C1670">
        <v>1245</v>
      </c>
      <c r="D1670" t="s">
        <v>429</v>
      </c>
      <c r="E1670">
        <v>8</v>
      </c>
      <c r="F1670" s="1">
        <v>43196.507465277777</v>
      </c>
      <c r="G1670">
        <v>1240</v>
      </c>
      <c r="H1670" t="s">
        <v>1341</v>
      </c>
      <c r="I1670">
        <v>5</v>
      </c>
      <c r="J1670">
        <v>3</v>
      </c>
      <c r="K1670">
        <v>780</v>
      </c>
      <c r="L1670">
        <f t="shared" si="297"/>
        <v>12</v>
      </c>
      <c r="M1670" t="b">
        <f t="shared" si="298"/>
        <v>0</v>
      </c>
      <c r="N1670">
        <f t="shared" si="299"/>
        <v>7</v>
      </c>
      <c r="O1670">
        <f t="shared" si="300"/>
        <v>16</v>
      </c>
      <c r="P1670" s="8">
        <f t="shared" si="292"/>
        <v>5.0462962962962961E-3</v>
      </c>
      <c r="Q1670" s="1">
        <f t="shared" si="293"/>
        <v>43196.5</v>
      </c>
      <c r="R1670">
        <f t="shared" si="294"/>
        <v>6.7</v>
      </c>
      <c r="S1670" s="1">
        <f t="shared" si="301"/>
        <v>43196.5</v>
      </c>
      <c r="T1670">
        <f t="shared" si="295"/>
        <v>6.7</v>
      </c>
      <c r="U1670">
        <f t="shared" si="296"/>
        <v>0</v>
      </c>
      <c r="V1670" t="b">
        <f t="shared" si="302"/>
        <v>0</v>
      </c>
    </row>
    <row r="1671" spans="1:22" x14ac:dyDescent="0.4">
      <c r="A1671" t="s">
        <v>2386</v>
      </c>
      <c r="B1671" s="1">
        <v>43196.508159722223</v>
      </c>
      <c r="C1671">
        <v>1405</v>
      </c>
      <c r="D1671" t="s">
        <v>172</v>
      </c>
      <c r="E1671">
        <v>9</v>
      </c>
      <c r="F1671" s="1">
        <v>43196.510358796295</v>
      </c>
      <c r="G1671">
        <v>1449</v>
      </c>
      <c r="H1671" t="s">
        <v>171</v>
      </c>
      <c r="I1671">
        <v>9</v>
      </c>
      <c r="J1671">
        <v>2</v>
      </c>
      <c r="K1671">
        <v>750</v>
      </c>
      <c r="L1671">
        <f t="shared" si="297"/>
        <v>12</v>
      </c>
      <c r="M1671" t="b">
        <f t="shared" si="298"/>
        <v>0</v>
      </c>
      <c r="N1671">
        <f t="shared" si="299"/>
        <v>11</v>
      </c>
      <c r="O1671">
        <f t="shared" si="300"/>
        <v>45</v>
      </c>
      <c r="P1671" s="8">
        <f t="shared" si="292"/>
        <v>8.1597222222222227E-3</v>
      </c>
      <c r="Q1671" s="1">
        <f t="shared" si="293"/>
        <v>43196.5</v>
      </c>
      <c r="R1671">
        <f t="shared" si="294"/>
        <v>6.7</v>
      </c>
      <c r="S1671" s="1">
        <f t="shared" si="301"/>
        <v>43196.5</v>
      </c>
      <c r="T1671">
        <f t="shared" si="295"/>
        <v>6.7</v>
      </c>
      <c r="U1671">
        <f t="shared" si="296"/>
        <v>0</v>
      </c>
      <c r="V1671" t="b">
        <f t="shared" si="302"/>
        <v>0</v>
      </c>
    </row>
    <row r="1672" spans="1:22" x14ac:dyDescent="0.4">
      <c r="A1672" t="s">
        <v>2387</v>
      </c>
      <c r="B1672" s="1">
        <v>43196.511053240742</v>
      </c>
      <c r="C1672">
        <v>383</v>
      </c>
      <c r="D1672" t="s">
        <v>1211</v>
      </c>
      <c r="E1672">
        <v>13</v>
      </c>
      <c r="F1672" s="1">
        <v>43196.5156712963</v>
      </c>
      <c r="G1672">
        <v>374</v>
      </c>
      <c r="H1672" t="s">
        <v>1187</v>
      </c>
      <c r="I1672">
        <v>3</v>
      </c>
      <c r="J1672">
        <v>6</v>
      </c>
      <c r="K1672">
        <v>460</v>
      </c>
      <c r="L1672">
        <f t="shared" si="297"/>
        <v>12</v>
      </c>
      <c r="M1672" t="b">
        <f t="shared" si="298"/>
        <v>0</v>
      </c>
      <c r="N1672">
        <f t="shared" si="299"/>
        <v>15</v>
      </c>
      <c r="O1672">
        <f t="shared" si="300"/>
        <v>55</v>
      </c>
      <c r="P1672" s="8">
        <f t="shared" si="292"/>
        <v>1.105324074074074E-2</v>
      </c>
      <c r="Q1672" s="1">
        <f t="shared" si="293"/>
        <v>43196.5</v>
      </c>
      <c r="R1672">
        <f t="shared" si="294"/>
        <v>6.7</v>
      </c>
      <c r="S1672" s="1">
        <f t="shared" si="301"/>
        <v>43196.5</v>
      </c>
      <c r="T1672">
        <f t="shared" si="295"/>
        <v>6.7</v>
      </c>
      <c r="U1672">
        <f t="shared" si="296"/>
        <v>0</v>
      </c>
      <c r="V1672" t="b">
        <f t="shared" si="302"/>
        <v>0</v>
      </c>
    </row>
    <row r="1673" spans="1:22" x14ac:dyDescent="0.4">
      <c r="A1673" t="s">
        <v>1944</v>
      </c>
      <c r="B1673" s="1">
        <v>43196.514039351852</v>
      </c>
      <c r="C1673">
        <v>2107</v>
      </c>
      <c r="D1673" t="s">
        <v>209</v>
      </c>
      <c r="E1673">
        <v>10</v>
      </c>
      <c r="F1673" s="1">
        <v>43196.520150462966</v>
      </c>
      <c r="G1673">
        <v>2172</v>
      </c>
      <c r="H1673" t="s">
        <v>1682</v>
      </c>
      <c r="I1673">
        <v>12</v>
      </c>
      <c r="J1673">
        <v>8</v>
      </c>
      <c r="K1673">
        <v>1750</v>
      </c>
      <c r="L1673">
        <f t="shared" si="297"/>
        <v>12</v>
      </c>
      <c r="M1673" t="b">
        <f t="shared" si="298"/>
        <v>0</v>
      </c>
      <c r="N1673">
        <f t="shared" si="299"/>
        <v>20</v>
      </c>
      <c r="O1673">
        <f t="shared" si="300"/>
        <v>13</v>
      </c>
      <c r="P1673" s="8">
        <f t="shared" si="292"/>
        <v>1.4039351851851851E-2</v>
      </c>
      <c r="Q1673" s="1">
        <f t="shared" si="293"/>
        <v>43196.5</v>
      </c>
      <c r="R1673">
        <f t="shared" si="294"/>
        <v>6.7</v>
      </c>
      <c r="S1673" s="1">
        <f t="shared" si="301"/>
        <v>43196.5</v>
      </c>
      <c r="T1673">
        <f t="shared" si="295"/>
        <v>6.7</v>
      </c>
      <c r="U1673">
        <f t="shared" si="296"/>
        <v>0</v>
      </c>
      <c r="V1673" t="b">
        <f t="shared" si="302"/>
        <v>0</v>
      </c>
    </row>
    <row r="1674" spans="1:22" x14ac:dyDescent="0.4">
      <c r="A1674" t="s">
        <v>2388</v>
      </c>
      <c r="B1674" s="1">
        <v>43196.517962962964</v>
      </c>
      <c r="C1674">
        <v>2255</v>
      </c>
      <c r="D1674" t="s">
        <v>440</v>
      </c>
      <c r="E1674">
        <v>5</v>
      </c>
      <c r="F1674" s="1">
        <v>43196.522256944445</v>
      </c>
      <c r="G1674">
        <v>2252</v>
      </c>
      <c r="H1674" t="s">
        <v>2389</v>
      </c>
      <c r="I1674">
        <v>17</v>
      </c>
      <c r="J1674">
        <v>6</v>
      </c>
      <c r="K1674">
        <v>1210</v>
      </c>
      <c r="L1674">
        <f t="shared" si="297"/>
        <v>12</v>
      </c>
      <c r="M1674" t="b">
        <f t="shared" si="298"/>
        <v>0</v>
      </c>
      <c r="N1674">
        <f t="shared" si="299"/>
        <v>25</v>
      </c>
      <c r="O1674">
        <f t="shared" si="300"/>
        <v>52</v>
      </c>
      <c r="P1674" s="8">
        <f t="shared" si="292"/>
        <v>1.7962962962962962E-2</v>
      </c>
      <c r="Q1674" s="1">
        <f t="shared" si="293"/>
        <v>43196.5</v>
      </c>
      <c r="R1674">
        <f t="shared" si="294"/>
        <v>6.7</v>
      </c>
      <c r="S1674" s="1">
        <f t="shared" si="301"/>
        <v>43196.5</v>
      </c>
      <c r="T1674">
        <f t="shared" si="295"/>
        <v>6.7</v>
      </c>
      <c r="U1674">
        <f t="shared" si="296"/>
        <v>0</v>
      </c>
      <c r="V1674" t="b">
        <f t="shared" si="302"/>
        <v>0</v>
      </c>
    </row>
    <row r="1675" spans="1:22" x14ac:dyDescent="0.4">
      <c r="A1675" t="s">
        <v>2390</v>
      </c>
      <c r="B1675" s="1">
        <v>43196.521006944444</v>
      </c>
      <c r="C1675">
        <v>204</v>
      </c>
      <c r="D1675" t="s">
        <v>678</v>
      </c>
      <c r="E1675">
        <v>4</v>
      </c>
      <c r="F1675" s="1">
        <v>43196.554305555554</v>
      </c>
      <c r="G1675">
        <v>204</v>
      </c>
      <c r="H1675" t="s">
        <v>678</v>
      </c>
      <c r="I1675">
        <v>7</v>
      </c>
      <c r="J1675">
        <v>47</v>
      </c>
      <c r="K1675">
        <v>2040</v>
      </c>
      <c r="L1675">
        <f t="shared" si="297"/>
        <v>12</v>
      </c>
      <c r="M1675" t="b">
        <f t="shared" si="298"/>
        <v>0</v>
      </c>
      <c r="N1675">
        <f t="shared" si="299"/>
        <v>30</v>
      </c>
      <c r="O1675">
        <f t="shared" si="300"/>
        <v>15</v>
      </c>
      <c r="P1675" s="8">
        <f t="shared" si="292"/>
        <v>2.1006944444444443E-2</v>
      </c>
      <c r="Q1675" s="1">
        <f t="shared" si="293"/>
        <v>43196.5</v>
      </c>
      <c r="R1675">
        <f t="shared" si="294"/>
        <v>6.7</v>
      </c>
      <c r="S1675" s="1">
        <f t="shared" si="301"/>
        <v>43196.5</v>
      </c>
      <c r="T1675">
        <f t="shared" si="295"/>
        <v>6.7</v>
      </c>
      <c r="U1675">
        <f t="shared" si="296"/>
        <v>0</v>
      </c>
      <c r="V1675" t="b">
        <f t="shared" si="302"/>
        <v>0</v>
      </c>
    </row>
    <row r="1676" spans="1:22" x14ac:dyDescent="0.4">
      <c r="A1676" t="s">
        <v>2391</v>
      </c>
      <c r="B1676" s="1">
        <v>43196.523553240739</v>
      </c>
      <c r="C1676">
        <v>370</v>
      </c>
      <c r="D1676" t="s">
        <v>1532</v>
      </c>
      <c r="E1676">
        <v>8</v>
      </c>
      <c r="F1676" s="1">
        <v>43196.537534722222</v>
      </c>
      <c r="G1676">
        <v>390</v>
      </c>
      <c r="H1676" t="s">
        <v>918</v>
      </c>
      <c r="I1676">
        <v>7</v>
      </c>
      <c r="J1676">
        <v>19</v>
      </c>
      <c r="K1676">
        <v>2530</v>
      </c>
      <c r="L1676">
        <f t="shared" si="297"/>
        <v>12</v>
      </c>
      <c r="M1676" t="b">
        <f t="shared" si="298"/>
        <v>0</v>
      </c>
      <c r="N1676">
        <f t="shared" si="299"/>
        <v>33</v>
      </c>
      <c r="O1676">
        <f t="shared" si="300"/>
        <v>55</v>
      </c>
      <c r="P1676" s="8">
        <f t="shared" si="292"/>
        <v>2.3553240740740739E-2</v>
      </c>
      <c r="Q1676" s="1">
        <f t="shared" si="293"/>
        <v>43196.5</v>
      </c>
      <c r="R1676">
        <f t="shared" si="294"/>
        <v>6.7</v>
      </c>
      <c r="S1676" s="1">
        <f t="shared" si="301"/>
        <v>43196.5</v>
      </c>
      <c r="T1676">
        <f t="shared" si="295"/>
        <v>6.7</v>
      </c>
      <c r="U1676">
        <f t="shared" si="296"/>
        <v>0</v>
      </c>
      <c r="V1676" t="b">
        <f t="shared" si="302"/>
        <v>0</v>
      </c>
    </row>
    <row r="1677" spans="1:22" x14ac:dyDescent="0.4">
      <c r="A1677" t="s">
        <v>2392</v>
      </c>
      <c r="B1677" s="1">
        <v>43196.526747685188</v>
      </c>
      <c r="C1677">
        <v>377</v>
      </c>
      <c r="D1677" t="s">
        <v>787</v>
      </c>
      <c r="E1677">
        <v>1</v>
      </c>
      <c r="F1677" s="1">
        <v>43196.560590277775</v>
      </c>
      <c r="G1677">
        <v>807</v>
      </c>
      <c r="H1677" t="s">
        <v>820</v>
      </c>
      <c r="I1677">
        <v>1</v>
      </c>
      <c r="J1677">
        <v>44</v>
      </c>
      <c r="K1677">
        <v>1050</v>
      </c>
      <c r="L1677">
        <f t="shared" si="297"/>
        <v>12</v>
      </c>
      <c r="M1677" t="b">
        <f t="shared" si="298"/>
        <v>0</v>
      </c>
      <c r="N1677">
        <f t="shared" si="299"/>
        <v>38</v>
      </c>
      <c r="O1677">
        <f t="shared" si="300"/>
        <v>31</v>
      </c>
      <c r="P1677" s="8">
        <f t="shared" si="292"/>
        <v>2.6747685185185183E-2</v>
      </c>
      <c r="Q1677" s="1">
        <f t="shared" si="293"/>
        <v>43196.5</v>
      </c>
      <c r="R1677">
        <f t="shared" si="294"/>
        <v>6.7</v>
      </c>
      <c r="S1677" s="1">
        <f t="shared" si="301"/>
        <v>43196.5</v>
      </c>
      <c r="T1677">
        <f t="shared" si="295"/>
        <v>6.7</v>
      </c>
      <c r="U1677">
        <f t="shared" si="296"/>
        <v>0</v>
      </c>
      <c r="V1677" t="b">
        <f t="shared" si="302"/>
        <v>0</v>
      </c>
    </row>
    <row r="1678" spans="1:22" x14ac:dyDescent="0.4">
      <c r="A1678" t="s">
        <v>2393</v>
      </c>
      <c r="B1678" s="1">
        <v>43196.530474537038</v>
      </c>
      <c r="C1678">
        <v>1528</v>
      </c>
      <c r="D1678" t="s">
        <v>1571</v>
      </c>
      <c r="E1678">
        <v>10</v>
      </c>
      <c r="F1678" s="1">
        <v>43196.571076388886</v>
      </c>
      <c r="G1678">
        <v>537</v>
      </c>
      <c r="H1678" t="s">
        <v>1496</v>
      </c>
      <c r="I1678">
        <v>10</v>
      </c>
      <c r="J1678">
        <v>58</v>
      </c>
      <c r="K1678">
        <v>9150</v>
      </c>
      <c r="L1678">
        <f t="shared" si="297"/>
        <v>12</v>
      </c>
      <c r="M1678" t="b">
        <f t="shared" si="298"/>
        <v>0</v>
      </c>
      <c r="N1678">
        <f t="shared" si="299"/>
        <v>43</v>
      </c>
      <c r="O1678">
        <f t="shared" si="300"/>
        <v>53</v>
      </c>
      <c r="P1678" s="8">
        <f t="shared" si="292"/>
        <v>3.0474537037037036E-2</v>
      </c>
      <c r="Q1678" s="1">
        <f t="shared" si="293"/>
        <v>43196.5</v>
      </c>
      <c r="R1678">
        <f t="shared" si="294"/>
        <v>6.7</v>
      </c>
      <c r="S1678" s="1">
        <f t="shared" si="301"/>
        <v>43196.5</v>
      </c>
      <c r="T1678">
        <f t="shared" si="295"/>
        <v>6.7</v>
      </c>
      <c r="U1678">
        <f t="shared" si="296"/>
        <v>0</v>
      </c>
      <c r="V1678" t="b">
        <f t="shared" si="302"/>
        <v>0</v>
      </c>
    </row>
    <row r="1679" spans="1:22" x14ac:dyDescent="0.4">
      <c r="A1679" t="s">
        <v>631</v>
      </c>
      <c r="B1679" s="1">
        <v>43196.533622685187</v>
      </c>
      <c r="C1679">
        <v>212</v>
      </c>
      <c r="D1679" t="s">
        <v>1041</v>
      </c>
      <c r="E1679">
        <v>28</v>
      </c>
      <c r="F1679" s="1">
        <v>43196.559687499997</v>
      </c>
      <c r="G1679">
        <v>212</v>
      </c>
      <c r="H1679" t="s">
        <v>1041</v>
      </c>
      <c r="I1679">
        <v>28</v>
      </c>
      <c r="J1679">
        <v>36</v>
      </c>
      <c r="K1679">
        <v>6270</v>
      </c>
      <c r="L1679">
        <f t="shared" si="297"/>
        <v>12</v>
      </c>
      <c r="M1679" t="b">
        <f t="shared" si="298"/>
        <v>0</v>
      </c>
      <c r="N1679">
        <f t="shared" si="299"/>
        <v>48</v>
      </c>
      <c r="O1679">
        <f t="shared" si="300"/>
        <v>25</v>
      </c>
      <c r="P1679" s="8">
        <f t="shared" si="292"/>
        <v>3.3622685185185179E-2</v>
      </c>
      <c r="Q1679" s="1">
        <f t="shared" si="293"/>
        <v>43196.5</v>
      </c>
      <c r="R1679">
        <f t="shared" si="294"/>
        <v>6.7</v>
      </c>
      <c r="S1679" s="1">
        <f t="shared" si="301"/>
        <v>43196.5</v>
      </c>
      <c r="T1679">
        <f t="shared" si="295"/>
        <v>6.7</v>
      </c>
      <c r="U1679">
        <f t="shared" si="296"/>
        <v>0</v>
      </c>
      <c r="V1679" t="b">
        <f t="shared" si="302"/>
        <v>0</v>
      </c>
    </row>
    <row r="1680" spans="1:22" x14ac:dyDescent="0.4">
      <c r="A1680" t="s">
        <v>2394</v>
      </c>
      <c r="B1680" s="1">
        <v>43196.53701388889</v>
      </c>
      <c r="C1680">
        <v>583</v>
      </c>
      <c r="D1680" t="s">
        <v>587</v>
      </c>
      <c r="E1680">
        <v>13</v>
      </c>
      <c r="F1680" s="1">
        <v>43196.583912037036</v>
      </c>
      <c r="G1680">
        <v>583</v>
      </c>
      <c r="H1680" t="s">
        <v>587</v>
      </c>
      <c r="I1680">
        <v>13</v>
      </c>
      <c r="J1680">
        <v>67</v>
      </c>
      <c r="K1680">
        <v>17950</v>
      </c>
      <c r="L1680">
        <f t="shared" si="297"/>
        <v>12</v>
      </c>
      <c r="M1680" t="b">
        <f t="shared" si="298"/>
        <v>0</v>
      </c>
      <c r="N1680">
        <f t="shared" si="299"/>
        <v>53</v>
      </c>
      <c r="O1680">
        <f t="shared" si="300"/>
        <v>18</v>
      </c>
      <c r="P1680" s="8">
        <f t="shared" ref="P1680:P1743" si="303">TIME(0,MINUTE(B1680),SECOND(B1680))</f>
        <v>3.7013888888888888E-2</v>
      </c>
      <c r="Q1680" s="1">
        <f t="shared" ref="Q1680:Q1743" si="304">B1680-P1680</f>
        <v>43196.5</v>
      </c>
      <c r="R1680">
        <f t="shared" si="294"/>
        <v>6.7</v>
      </c>
      <c r="S1680" s="1">
        <f t="shared" si="301"/>
        <v>43196.5</v>
      </c>
      <c r="T1680">
        <f t="shared" si="295"/>
        <v>6.7</v>
      </c>
      <c r="U1680">
        <f t="shared" si="296"/>
        <v>0</v>
      </c>
      <c r="V1680" t="b">
        <f t="shared" si="302"/>
        <v>0</v>
      </c>
    </row>
    <row r="1681" spans="1:22" x14ac:dyDescent="0.4">
      <c r="A1681" t="s">
        <v>2395</v>
      </c>
      <c r="B1681" s="1">
        <v>43196.540613425925</v>
      </c>
      <c r="C1681">
        <v>2221</v>
      </c>
      <c r="D1681" t="s">
        <v>1884</v>
      </c>
      <c r="E1681">
        <v>3</v>
      </c>
      <c r="F1681" s="1">
        <v>43196.564166666663</v>
      </c>
      <c r="G1681">
        <v>2211</v>
      </c>
      <c r="H1681" t="s">
        <v>22</v>
      </c>
      <c r="I1681">
        <v>4</v>
      </c>
      <c r="J1681">
        <v>31</v>
      </c>
      <c r="K1681">
        <v>4250</v>
      </c>
      <c r="L1681">
        <f t="shared" si="297"/>
        <v>12</v>
      </c>
      <c r="M1681" t="b">
        <f t="shared" si="298"/>
        <v>0</v>
      </c>
      <c r="N1681">
        <f t="shared" si="299"/>
        <v>58</v>
      </c>
      <c r="O1681">
        <f t="shared" si="300"/>
        <v>29</v>
      </c>
      <c r="P1681" s="8">
        <f t="shared" si="303"/>
        <v>4.0613425925925928E-2</v>
      </c>
      <c r="Q1681" s="1">
        <f t="shared" si="304"/>
        <v>43196.5</v>
      </c>
      <c r="R1681">
        <f t="shared" si="294"/>
        <v>6.7</v>
      </c>
      <c r="S1681" s="1">
        <f t="shared" si="301"/>
        <v>43196.5</v>
      </c>
      <c r="T1681">
        <f t="shared" si="295"/>
        <v>6.7</v>
      </c>
      <c r="U1681">
        <f t="shared" si="296"/>
        <v>0</v>
      </c>
      <c r="V1681" t="b">
        <f t="shared" si="302"/>
        <v>0</v>
      </c>
    </row>
    <row r="1682" spans="1:22" x14ac:dyDescent="0.4">
      <c r="A1682" t="s">
        <v>2396</v>
      </c>
      <c r="B1682" s="1">
        <v>43196.543749999997</v>
      </c>
      <c r="C1682">
        <v>1308</v>
      </c>
      <c r="D1682" t="s">
        <v>661</v>
      </c>
      <c r="E1682">
        <v>2</v>
      </c>
      <c r="F1682" s="1">
        <v>43196.54923611111</v>
      </c>
      <c r="G1682">
        <v>1338</v>
      </c>
      <c r="H1682" t="s">
        <v>287</v>
      </c>
      <c r="I1682">
        <v>1</v>
      </c>
      <c r="J1682">
        <v>7</v>
      </c>
      <c r="K1682">
        <v>1380</v>
      </c>
      <c r="L1682">
        <f t="shared" si="297"/>
        <v>13</v>
      </c>
      <c r="M1682" t="b">
        <f t="shared" si="298"/>
        <v>0</v>
      </c>
      <c r="N1682">
        <f t="shared" si="299"/>
        <v>3</v>
      </c>
      <c r="O1682">
        <f t="shared" si="300"/>
        <v>0</v>
      </c>
      <c r="P1682" s="8">
        <f t="shared" si="303"/>
        <v>2.0833333333333333E-3</v>
      </c>
      <c r="Q1682" s="1">
        <f t="shared" si="304"/>
        <v>43196.541666666664</v>
      </c>
      <c r="R1682">
        <f t="shared" si="294"/>
        <v>7.9</v>
      </c>
      <c r="S1682" s="1">
        <f t="shared" si="301"/>
        <v>43196.541666666664</v>
      </c>
      <c r="T1682">
        <f t="shared" si="295"/>
        <v>7.9</v>
      </c>
      <c r="U1682">
        <f t="shared" si="296"/>
        <v>0</v>
      </c>
      <c r="V1682" t="b">
        <f t="shared" si="302"/>
        <v>0</v>
      </c>
    </row>
    <row r="1683" spans="1:22" x14ac:dyDescent="0.4">
      <c r="A1683" t="s">
        <v>2337</v>
      </c>
      <c r="B1683" s="1">
        <v>43196.546689814815</v>
      </c>
      <c r="C1683">
        <v>234</v>
      </c>
      <c r="D1683" t="s">
        <v>54</v>
      </c>
      <c r="E1683">
        <v>1</v>
      </c>
      <c r="F1683" s="1">
        <v>43196.552986111114</v>
      </c>
      <c r="G1683">
        <v>241</v>
      </c>
      <c r="H1683" t="s">
        <v>1331</v>
      </c>
      <c r="I1683">
        <v>1</v>
      </c>
      <c r="J1683">
        <v>8</v>
      </c>
      <c r="K1683">
        <v>1140</v>
      </c>
      <c r="L1683">
        <f t="shared" si="297"/>
        <v>13</v>
      </c>
      <c r="M1683" t="b">
        <f t="shared" si="298"/>
        <v>0</v>
      </c>
      <c r="N1683">
        <f t="shared" si="299"/>
        <v>7</v>
      </c>
      <c r="O1683">
        <f t="shared" si="300"/>
        <v>14</v>
      </c>
      <c r="P1683" s="8">
        <f t="shared" si="303"/>
        <v>5.0231481481481481E-3</v>
      </c>
      <c r="Q1683" s="1">
        <f t="shared" si="304"/>
        <v>43196.541666666664</v>
      </c>
      <c r="R1683">
        <f t="shared" si="294"/>
        <v>7.9</v>
      </c>
      <c r="S1683" s="1">
        <f t="shared" si="301"/>
        <v>43196.541666666664</v>
      </c>
      <c r="T1683">
        <f t="shared" si="295"/>
        <v>7.9</v>
      </c>
      <c r="U1683">
        <f t="shared" si="296"/>
        <v>0</v>
      </c>
      <c r="V1683" t="b">
        <f t="shared" si="302"/>
        <v>0</v>
      </c>
    </row>
    <row r="1684" spans="1:22" x14ac:dyDescent="0.4">
      <c r="A1684" t="s">
        <v>2397</v>
      </c>
      <c r="B1684" s="1">
        <v>43196.550150462965</v>
      </c>
      <c r="C1684">
        <v>354</v>
      </c>
      <c r="D1684" t="s">
        <v>362</v>
      </c>
      <c r="E1684">
        <v>3</v>
      </c>
      <c r="F1684" s="1">
        <v>43196.5544212963</v>
      </c>
      <c r="G1684">
        <v>327</v>
      </c>
      <c r="H1684" t="s">
        <v>904</v>
      </c>
      <c r="I1684">
        <v>4</v>
      </c>
      <c r="J1684">
        <v>6</v>
      </c>
      <c r="K1684">
        <v>900</v>
      </c>
      <c r="L1684">
        <f t="shared" si="297"/>
        <v>13</v>
      </c>
      <c r="M1684" t="b">
        <f t="shared" si="298"/>
        <v>0</v>
      </c>
      <c r="N1684">
        <f t="shared" si="299"/>
        <v>12</v>
      </c>
      <c r="O1684">
        <f t="shared" si="300"/>
        <v>13</v>
      </c>
      <c r="P1684" s="8">
        <f t="shared" si="303"/>
        <v>8.4837962962962966E-3</v>
      </c>
      <c r="Q1684" s="1">
        <f t="shared" si="304"/>
        <v>43196.541666666672</v>
      </c>
      <c r="R1684" t="e">
        <f t="shared" si="294"/>
        <v>#N/A</v>
      </c>
      <c r="S1684" s="1">
        <f t="shared" si="301"/>
        <v>43196.541666666664</v>
      </c>
      <c r="T1684">
        <f t="shared" si="295"/>
        <v>7.9</v>
      </c>
      <c r="U1684">
        <f t="shared" si="296"/>
        <v>0</v>
      </c>
      <c r="V1684" t="b">
        <f t="shared" si="302"/>
        <v>0</v>
      </c>
    </row>
    <row r="1685" spans="1:22" x14ac:dyDescent="0.4">
      <c r="A1685" t="s">
        <v>2398</v>
      </c>
      <c r="B1685" s="1">
        <v>43196.553136574075</v>
      </c>
      <c r="C1685">
        <v>1928</v>
      </c>
      <c r="D1685" t="s">
        <v>671</v>
      </c>
      <c r="E1685">
        <v>3</v>
      </c>
      <c r="F1685" s="1">
        <v>43196.664571759262</v>
      </c>
      <c r="G1685">
        <v>207</v>
      </c>
      <c r="H1685" t="s">
        <v>41</v>
      </c>
      <c r="I1685">
        <v>28</v>
      </c>
      <c r="J1685">
        <v>148</v>
      </c>
      <c r="K1685">
        <v>19680</v>
      </c>
      <c r="L1685">
        <f t="shared" si="297"/>
        <v>13</v>
      </c>
      <c r="M1685" t="b">
        <f t="shared" si="298"/>
        <v>0</v>
      </c>
      <c r="N1685">
        <f t="shared" si="299"/>
        <v>16</v>
      </c>
      <c r="O1685">
        <f t="shared" si="300"/>
        <v>31</v>
      </c>
      <c r="P1685" s="8">
        <f t="shared" si="303"/>
        <v>1.1469907407407408E-2</v>
      </c>
      <c r="Q1685" s="1">
        <f t="shared" si="304"/>
        <v>43196.541666666672</v>
      </c>
      <c r="R1685" t="e">
        <f t="shared" si="294"/>
        <v>#N/A</v>
      </c>
      <c r="S1685" s="1">
        <f t="shared" si="301"/>
        <v>43196.541666666664</v>
      </c>
      <c r="T1685">
        <f t="shared" si="295"/>
        <v>7.9</v>
      </c>
      <c r="U1685">
        <f t="shared" si="296"/>
        <v>0</v>
      </c>
      <c r="V1685" t="b">
        <f t="shared" si="302"/>
        <v>0</v>
      </c>
    </row>
    <row r="1686" spans="1:22" x14ac:dyDescent="0.4">
      <c r="A1686" t="s">
        <v>2193</v>
      </c>
      <c r="B1686" s="1">
        <v>43196.557129629633</v>
      </c>
      <c r="C1686">
        <v>2002</v>
      </c>
      <c r="D1686" t="s">
        <v>295</v>
      </c>
      <c r="E1686">
        <v>2</v>
      </c>
      <c r="F1686" s="1">
        <v>43196.583877314813</v>
      </c>
      <c r="G1686">
        <v>2002</v>
      </c>
      <c r="H1686" t="s">
        <v>295</v>
      </c>
      <c r="I1686">
        <v>2</v>
      </c>
      <c r="J1686">
        <v>38</v>
      </c>
      <c r="K1686">
        <v>4160</v>
      </c>
      <c r="L1686">
        <f t="shared" si="297"/>
        <v>13</v>
      </c>
      <c r="M1686" t="b">
        <f t="shared" si="298"/>
        <v>0</v>
      </c>
      <c r="N1686">
        <f t="shared" si="299"/>
        <v>22</v>
      </c>
      <c r="O1686">
        <f t="shared" si="300"/>
        <v>16</v>
      </c>
      <c r="P1686" s="8">
        <f t="shared" si="303"/>
        <v>1.5462962962962963E-2</v>
      </c>
      <c r="Q1686" s="1">
        <f t="shared" si="304"/>
        <v>43196.541666666672</v>
      </c>
      <c r="R1686" t="e">
        <f t="shared" si="294"/>
        <v>#N/A</v>
      </c>
      <c r="S1686" s="1">
        <f t="shared" si="301"/>
        <v>43196.541666666664</v>
      </c>
      <c r="T1686">
        <f t="shared" si="295"/>
        <v>7.9</v>
      </c>
      <c r="U1686">
        <f t="shared" si="296"/>
        <v>0</v>
      </c>
      <c r="V1686" t="b">
        <f t="shared" si="302"/>
        <v>0</v>
      </c>
    </row>
    <row r="1687" spans="1:22" x14ac:dyDescent="0.4">
      <c r="A1687" t="s">
        <v>2399</v>
      </c>
      <c r="B1687" s="1">
        <v>43196.561712962961</v>
      </c>
      <c r="C1687">
        <v>268</v>
      </c>
      <c r="D1687" t="s">
        <v>937</v>
      </c>
      <c r="E1687">
        <v>5</v>
      </c>
      <c r="F1687" s="1">
        <v>43196.570185185185</v>
      </c>
      <c r="G1687">
        <v>247</v>
      </c>
      <c r="H1687" t="s">
        <v>617</v>
      </c>
      <c r="I1687">
        <v>2</v>
      </c>
      <c r="J1687">
        <v>11</v>
      </c>
      <c r="K1687">
        <v>1130</v>
      </c>
      <c r="L1687">
        <f t="shared" si="297"/>
        <v>13</v>
      </c>
      <c r="M1687" t="b">
        <f t="shared" si="298"/>
        <v>0</v>
      </c>
      <c r="N1687">
        <f t="shared" si="299"/>
        <v>28</v>
      </c>
      <c r="O1687">
        <f t="shared" si="300"/>
        <v>52</v>
      </c>
      <c r="P1687" s="8">
        <f t="shared" si="303"/>
        <v>2.0046296296296295E-2</v>
      </c>
      <c r="Q1687" s="1">
        <f t="shared" si="304"/>
        <v>43196.541666666664</v>
      </c>
      <c r="R1687">
        <f t="shared" si="294"/>
        <v>7.9</v>
      </c>
      <c r="S1687" s="1">
        <f t="shared" si="301"/>
        <v>43196.541666666664</v>
      </c>
      <c r="T1687">
        <f t="shared" si="295"/>
        <v>7.9</v>
      </c>
      <c r="U1687">
        <f t="shared" si="296"/>
        <v>0</v>
      </c>
      <c r="V1687" t="b">
        <f t="shared" si="302"/>
        <v>0</v>
      </c>
    </row>
    <row r="1688" spans="1:22" x14ac:dyDescent="0.4">
      <c r="A1688" t="s">
        <v>2400</v>
      </c>
      <c r="B1688" s="1">
        <v>43196.565196759257</v>
      </c>
      <c r="C1688">
        <v>400</v>
      </c>
      <c r="D1688" t="s">
        <v>411</v>
      </c>
      <c r="E1688">
        <v>4</v>
      </c>
      <c r="F1688" s="1">
        <v>43196.580497685187</v>
      </c>
      <c r="G1688">
        <v>131</v>
      </c>
      <c r="H1688" t="s">
        <v>1275</v>
      </c>
      <c r="I1688">
        <v>7</v>
      </c>
      <c r="J1688">
        <v>20</v>
      </c>
      <c r="K1688">
        <v>3450</v>
      </c>
      <c r="L1688">
        <f t="shared" si="297"/>
        <v>13</v>
      </c>
      <c r="M1688" t="b">
        <f t="shared" si="298"/>
        <v>0</v>
      </c>
      <c r="N1688">
        <f t="shared" si="299"/>
        <v>33</v>
      </c>
      <c r="O1688">
        <f t="shared" si="300"/>
        <v>53</v>
      </c>
      <c r="P1688" s="8">
        <f t="shared" si="303"/>
        <v>2.3530092592592592E-2</v>
      </c>
      <c r="Q1688" s="1">
        <f t="shared" si="304"/>
        <v>43196.541666666664</v>
      </c>
      <c r="R1688">
        <f t="shared" si="294"/>
        <v>7.9</v>
      </c>
      <c r="S1688" s="1">
        <f t="shared" si="301"/>
        <v>43196.541666666664</v>
      </c>
      <c r="T1688">
        <f t="shared" si="295"/>
        <v>7.9</v>
      </c>
      <c r="U1688">
        <f t="shared" si="296"/>
        <v>0</v>
      </c>
      <c r="V1688" t="b">
        <f t="shared" si="302"/>
        <v>0</v>
      </c>
    </row>
    <row r="1689" spans="1:22" x14ac:dyDescent="0.4">
      <c r="A1689" t="s">
        <v>2401</v>
      </c>
      <c r="B1689" s="1">
        <v>43196.56863425926</v>
      </c>
      <c r="C1689">
        <v>809</v>
      </c>
      <c r="D1689" t="s">
        <v>1160</v>
      </c>
      <c r="E1689">
        <v>9</v>
      </c>
      <c r="F1689" s="1">
        <v>43196.616319444445</v>
      </c>
      <c r="G1689">
        <v>202</v>
      </c>
      <c r="H1689" t="s">
        <v>1175</v>
      </c>
      <c r="I1689">
        <v>1</v>
      </c>
      <c r="J1689">
        <v>65</v>
      </c>
      <c r="K1689">
        <v>9500</v>
      </c>
      <c r="L1689">
        <f t="shared" si="297"/>
        <v>13</v>
      </c>
      <c r="M1689" t="b">
        <f t="shared" si="298"/>
        <v>0</v>
      </c>
      <c r="N1689">
        <f t="shared" si="299"/>
        <v>38</v>
      </c>
      <c r="O1689">
        <f t="shared" si="300"/>
        <v>50</v>
      </c>
      <c r="P1689" s="8">
        <f t="shared" si="303"/>
        <v>2.6967592592592595E-2</v>
      </c>
      <c r="Q1689" s="1">
        <f t="shared" si="304"/>
        <v>43196.541666666664</v>
      </c>
      <c r="R1689">
        <f t="shared" si="294"/>
        <v>7.9</v>
      </c>
      <c r="S1689" s="1">
        <f t="shared" si="301"/>
        <v>43196.541666666664</v>
      </c>
      <c r="T1689">
        <f t="shared" si="295"/>
        <v>7.9</v>
      </c>
      <c r="U1689">
        <f t="shared" si="296"/>
        <v>0</v>
      </c>
      <c r="V1689" t="b">
        <f t="shared" si="302"/>
        <v>0</v>
      </c>
    </row>
    <row r="1690" spans="1:22" x14ac:dyDescent="0.4">
      <c r="A1690" t="s">
        <v>2402</v>
      </c>
      <c r="B1690" s="1">
        <v>43196.572025462963</v>
      </c>
      <c r="C1690">
        <v>906</v>
      </c>
      <c r="D1690" t="s">
        <v>107</v>
      </c>
      <c r="E1690">
        <v>8</v>
      </c>
      <c r="F1690" s="1">
        <v>43196.575092592589</v>
      </c>
      <c r="G1690">
        <v>933</v>
      </c>
      <c r="H1690" t="s">
        <v>282</v>
      </c>
      <c r="I1690">
        <v>5</v>
      </c>
      <c r="J1690">
        <v>4</v>
      </c>
      <c r="K1690">
        <v>630</v>
      </c>
      <c r="L1690">
        <f t="shared" si="297"/>
        <v>13</v>
      </c>
      <c r="M1690" t="b">
        <f t="shared" si="298"/>
        <v>0</v>
      </c>
      <c r="N1690">
        <f t="shared" si="299"/>
        <v>43</v>
      </c>
      <c r="O1690">
        <f t="shared" si="300"/>
        <v>43</v>
      </c>
      <c r="P1690" s="8">
        <f t="shared" si="303"/>
        <v>3.0358796296296297E-2</v>
      </c>
      <c r="Q1690" s="1">
        <f t="shared" si="304"/>
        <v>43196.541666666664</v>
      </c>
      <c r="R1690">
        <f t="shared" si="294"/>
        <v>7.9</v>
      </c>
      <c r="S1690" s="1">
        <f t="shared" si="301"/>
        <v>43196.541666666664</v>
      </c>
      <c r="T1690">
        <f t="shared" si="295"/>
        <v>7.9</v>
      </c>
      <c r="U1690">
        <f t="shared" si="296"/>
        <v>0</v>
      </c>
      <c r="V1690" t="b">
        <f t="shared" si="302"/>
        <v>0</v>
      </c>
    </row>
    <row r="1691" spans="1:22" x14ac:dyDescent="0.4">
      <c r="A1691" t="s">
        <v>2403</v>
      </c>
      <c r="B1691" s="1">
        <v>43196.575208333335</v>
      </c>
      <c r="C1691">
        <v>613</v>
      </c>
      <c r="D1691" t="s">
        <v>974</v>
      </c>
      <c r="E1691">
        <v>5</v>
      </c>
      <c r="F1691" s="1">
        <v>43196.605902777781</v>
      </c>
      <c r="G1691">
        <v>641</v>
      </c>
      <c r="H1691" t="s">
        <v>1701</v>
      </c>
      <c r="I1691">
        <v>8</v>
      </c>
      <c r="J1691">
        <v>43</v>
      </c>
      <c r="K1691">
        <v>1940</v>
      </c>
      <c r="L1691">
        <f t="shared" si="297"/>
        <v>13</v>
      </c>
      <c r="M1691" t="b">
        <f t="shared" si="298"/>
        <v>0</v>
      </c>
      <c r="N1691">
        <f t="shared" si="299"/>
        <v>48</v>
      </c>
      <c r="O1691">
        <f t="shared" si="300"/>
        <v>18</v>
      </c>
      <c r="P1691" s="8">
        <f t="shared" si="303"/>
        <v>3.3541666666666664E-2</v>
      </c>
      <c r="Q1691" s="1">
        <f t="shared" si="304"/>
        <v>43196.541666666672</v>
      </c>
      <c r="R1691" t="e">
        <f t="shared" si="294"/>
        <v>#N/A</v>
      </c>
      <c r="S1691" s="1">
        <f t="shared" si="301"/>
        <v>43196.541666666664</v>
      </c>
      <c r="T1691">
        <f t="shared" si="295"/>
        <v>7.9</v>
      </c>
      <c r="U1691">
        <f t="shared" si="296"/>
        <v>0</v>
      </c>
      <c r="V1691" t="b">
        <f t="shared" si="302"/>
        <v>0</v>
      </c>
    </row>
    <row r="1692" spans="1:22" x14ac:dyDescent="0.4">
      <c r="A1692" t="s">
        <v>2404</v>
      </c>
      <c r="B1692" s="1">
        <v>43196.579131944447</v>
      </c>
      <c r="C1692">
        <v>9999</v>
      </c>
      <c r="D1692" t="s">
        <v>816</v>
      </c>
      <c r="E1692">
        <v>2</v>
      </c>
      <c r="F1692" s="1">
        <v>43196.598946759259</v>
      </c>
      <c r="G1692">
        <v>1904</v>
      </c>
      <c r="H1692" t="s">
        <v>1710</v>
      </c>
      <c r="I1692">
        <v>5</v>
      </c>
      <c r="J1692">
        <v>27</v>
      </c>
      <c r="K1692">
        <v>5430</v>
      </c>
      <c r="L1692">
        <f t="shared" si="297"/>
        <v>13</v>
      </c>
      <c r="M1692" t="b">
        <f t="shared" si="298"/>
        <v>0</v>
      </c>
      <c r="N1692">
        <f t="shared" si="299"/>
        <v>53</v>
      </c>
      <c r="O1692">
        <f t="shared" si="300"/>
        <v>57</v>
      </c>
      <c r="P1692" s="8">
        <f t="shared" si="303"/>
        <v>3.7465277777777778E-2</v>
      </c>
      <c r="Q1692" s="1">
        <f t="shared" si="304"/>
        <v>43196.541666666672</v>
      </c>
      <c r="R1692" t="e">
        <f t="shared" si="294"/>
        <v>#N/A</v>
      </c>
      <c r="S1692" s="1">
        <f t="shared" si="301"/>
        <v>43196.541666666664</v>
      </c>
      <c r="T1692">
        <f t="shared" si="295"/>
        <v>7.9</v>
      </c>
      <c r="U1692">
        <f t="shared" si="296"/>
        <v>0</v>
      </c>
      <c r="V1692" t="b">
        <f t="shared" si="302"/>
        <v>0</v>
      </c>
    </row>
    <row r="1693" spans="1:22" x14ac:dyDescent="0.4">
      <c r="A1693" t="s">
        <v>2405</v>
      </c>
      <c r="B1693" s="1">
        <v>43196.582337962966</v>
      </c>
      <c r="C1693">
        <v>921</v>
      </c>
      <c r="D1693" t="s">
        <v>2406</v>
      </c>
      <c r="E1693">
        <v>5</v>
      </c>
      <c r="F1693" s="1">
        <v>43196.59171296296</v>
      </c>
      <c r="G1693">
        <v>933</v>
      </c>
      <c r="H1693" t="s">
        <v>282</v>
      </c>
      <c r="I1693">
        <v>1</v>
      </c>
      <c r="J1693">
        <v>13</v>
      </c>
      <c r="K1693">
        <v>2340</v>
      </c>
      <c r="L1693">
        <f t="shared" si="297"/>
        <v>13</v>
      </c>
      <c r="M1693" t="b">
        <f t="shared" si="298"/>
        <v>0</v>
      </c>
      <c r="N1693">
        <f t="shared" si="299"/>
        <v>58</v>
      </c>
      <c r="O1693">
        <f t="shared" si="300"/>
        <v>34</v>
      </c>
      <c r="P1693" s="8">
        <f t="shared" si="303"/>
        <v>4.0671296296296296E-2</v>
      </c>
      <c r="Q1693" s="1">
        <f t="shared" si="304"/>
        <v>43196.541666666672</v>
      </c>
      <c r="R1693" t="e">
        <f t="shared" si="294"/>
        <v>#N/A</v>
      </c>
      <c r="S1693" s="1">
        <f t="shared" si="301"/>
        <v>43196.541666666664</v>
      </c>
      <c r="T1693">
        <f t="shared" si="295"/>
        <v>7.9</v>
      </c>
      <c r="U1693">
        <f t="shared" si="296"/>
        <v>0</v>
      </c>
      <c r="V1693" t="b">
        <f t="shared" si="302"/>
        <v>0</v>
      </c>
    </row>
    <row r="1694" spans="1:22" x14ac:dyDescent="0.4">
      <c r="A1694" t="s">
        <v>2407</v>
      </c>
      <c r="B1694" s="1">
        <v>43196.586817129632</v>
      </c>
      <c r="C1694">
        <v>1428</v>
      </c>
      <c r="D1694" t="s">
        <v>969</v>
      </c>
      <c r="E1694">
        <v>10</v>
      </c>
      <c r="F1694" s="1">
        <v>43196.593194444446</v>
      </c>
      <c r="G1694">
        <v>1401</v>
      </c>
      <c r="H1694" t="s">
        <v>1782</v>
      </c>
      <c r="I1694">
        <v>4</v>
      </c>
      <c r="J1694">
        <v>8</v>
      </c>
      <c r="K1694">
        <v>1110</v>
      </c>
      <c r="L1694">
        <f t="shared" si="297"/>
        <v>14</v>
      </c>
      <c r="M1694" t="b">
        <f t="shared" si="298"/>
        <v>0</v>
      </c>
      <c r="N1694">
        <f t="shared" si="299"/>
        <v>5</v>
      </c>
      <c r="O1694">
        <f t="shared" si="300"/>
        <v>1</v>
      </c>
      <c r="P1694" s="8">
        <f t="shared" si="303"/>
        <v>3.483796296296296E-3</v>
      </c>
      <c r="Q1694" s="1">
        <f t="shared" si="304"/>
        <v>43196.583333333336</v>
      </c>
      <c r="R1694">
        <f t="shared" si="294"/>
        <v>7.4</v>
      </c>
      <c r="S1694" s="1">
        <f t="shared" si="301"/>
        <v>43196.583333333336</v>
      </c>
      <c r="T1694">
        <f t="shared" si="295"/>
        <v>7.4</v>
      </c>
      <c r="U1694">
        <f t="shared" si="296"/>
        <v>0</v>
      </c>
      <c r="V1694" t="b">
        <f t="shared" si="302"/>
        <v>0</v>
      </c>
    </row>
    <row r="1695" spans="1:22" x14ac:dyDescent="0.4">
      <c r="A1695" t="s">
        <v>2408</v>
      </c>
      <c r="B1695" s="1">
        <v>43196.590844907405</v>
      </c>
      <c r="C1695">
        <v>945</v>
      </c>
      <c r="D1695" t="s">
        <v>1745</v>
      </c>
      <c r="E1695">
        <v>5</v>
      </c>
      <c r="F1695" s="1">
        <v>43196.613171296296</v>
      </c>
      <c r="G1695">
        <v>945</v>
      </c>
      <c r="H1695" t="s">
        <v>1745</v>
      </c>
      <c r="I1695">
        <v>5</v>
      </c>
      <c r="J1695">
        <v>31</v>
      </c>
      <c r="K1695">
        <v>3340</v>
      </c>
      <c r="L1695">
        <f t="shared" si="297"/>
        <v>14</v>
      </c>
      <c r="M1695" t="b">
        <f t="shared" si="298"/>
        <v>0</v>
      </c>
      <c r="N1695">
        <f t="shared" si="299"/>
        <v>10</v>
      </c>
      <c r="O1695">
        <f t="shared" si="300"/>
        <v>49</v>
      </c>
      <c r="P1695" s="8">
        <f t="shared" si="303"/>
        <v>7.5115740740740742E-3</v>
      </c>
      <c r="Q1695" s="1">
        <f t="shared" si="304"/>
        <v>43196.583333333328</v>
      </c>
      <c r="R1695" t="e">
        <f t="shared" si="294"/>
        <v>#N/A</v>
      </c>
      <c r="S1695" s="1">
        <f t="shared" si="301"/>
        <v>43196.583333333336</v>
      </c>
      <c r="T1695">
        <f t="shared" si="295"/>
        <v>7.4</v>
      </c>
      <c r="U1695">
        <f t="shared" si="296"/>
        <v>0</v>
      </c>
      <c r="V1695" t="b">
        <f t="shared" si="302"/>
        <v>0</v>
      </c>
    </row>
    <row r="1696" spans="1:22" x14ac:dyDescent="0.4">
      <c r="A1696" t="s">
        <v>2409</v>
      </c>
      <c r="B1696" s="1">
        <v>43196.594409722224</v>
      </c>
      <c r="C1696">
        <v>2355</v>
      </c>
      <c r="D1696" t="s">
        <v>2131</v>
      </c>
      <c r="E1696">
        <v>6</v>
      </c>
      <c r="F1696" s="1">
        <v>43196.611516203702</v>
      </c>
      <c r="G1696">
        <v>2355</v>
      </c>
      <c r="H1696" t="s">
        <v>2131</v>
      </c>
      <c r="I1696">
        <v>13</v>
      </c>
      <c r="J1696">
        <v>23</v>
      </c>
      <c r="K1696">
        <v>2590</v>
      </c>
      <c r="L1696">
        <f t="shared" si="297"/>
        <v>14</v>
      </c>
      <c r="M1696" t="b">
        <f t="shared" si="298"/>
        <v>0</v>
      </c>
      <c r="N1696">
        <f t="shared" si="299"/>
        <v>15</v>
      </c>
      <c r="O1696">
        <f t="shared" si="300"/>
        <v>57</v>
      </c>
      <c r="P1696" s="8">
        <f t="shared" si="303"/>
        <v>1.1076388888888887E-2</v>
      </c>
      <c r="Q1696" s="1">
        <f t="shared" si="304"/>
        <v>43196.583333333336</v>
      </c>
      <c r="R1696">
        <f t="shared" si="294"/>
        <v>7.4</v>
      </c>
      <c r="S1696" s="1">
        <f t="shared" si="301"/>
        <v>43196.583333333336</v>
      </c>
      <c r="T1696">
        <f t="shared" si="295"/>
        <v>7.4</v>
      </c>
      <c r="U1696">
        <f t="shared" si="296"/>
        <v>0</v>
      </c>
      <c r="V1696" t="b">
        <f t="shared" si="302"/>
        <v>0</v>
      </c>
    </row>
    <row r="1697" spans="1:22" x14ac:dyDescent="0.4">
      <c r="A1697" t="s">
        <v>2410</v>
      </c>
      <c r="B1697" s="1">
        <v>43196.598449074074</v>
      </c>
      <c r="C1697">
        <v>614</v>
      </c>
      <c r="D1697" t="s">
        <v>844</v>
      </c>
      <c r="E1697">
        <v>1</v>
      </c>
      <c r="F1697" s="1">
        <v>43196.605787037035</v>
      </c>
      <c r="G1697">
        <v>624</v>
      </c>
      <c r="H1697" t="s">
        <v>147</v>
      </c>
      <c r="I1697">
        <v>4</v>
      </c>
      <c r="J1697">
        <v>10</v>
      </c>
      <c r="K1697">
        <v>1580</v>
      </c>
      <c r="L1697">
        <f t="shared" si="297"/>
        <v>14</v>
      </c>
      <c r="M1697" t="b">
        <f t="shared" si="298"/>
        <v>0</v>
      </c>
      <c r="N1697">
        <f t="shared" si="299"/>
        <v>21</v>
      </c>
      <c r="O1697">
        <f t="shared" si="300"/>
        <v>46</v>
      </c>
      <c r="P1697" s="8">
        <f t="shared" si="303"/>
        <v>1.511574074074074E-2</v>
      </c>
      <c r="Q1697" s="1">
        <f t="shared" si="304"/>
        <v>43196.583333333336</v>
      </c>
      <c r="R1697">
        <f t="shared" si="294"/>
        <v>7.4</v>
      </c>
      <c r="S1697" s="1">
        <f t="shared" si="301"/>
        <v>43196.583333333336</v>
      </c>
      <c r="T1697">
        <f t="shared" si="295"/>
        <v>7.4</v>
      </c>
      <c r="U1697">
        <f t="shared" si="296"/>
        <v>0</v>
      </c>
      <c r="V1697" t="b">
        <f t="shared" si="302"/>
        <v>0</v>
      </c>
    </row>
    <row r="1698" spans="1:22" x14ac:dyDescent="0.4">
      <c r="A1698" t="s">
        <v>2411</v>
      </c>
      <c r="B1698" s="1">
        <v>43196.602476851855</v>
      </c>
      <c r="C1698">
        <v>2219</v>
      </c>
      <c r="D1698" t="s">
        <v>189</v>
      </c>
      <c r="E1698">
        <v>5</v>
      </c>
      <c r="F1698" s="1">
        <v>43196.640416666669</v>
      </c>
      <c r="G1698">
        <v>2219</v>
      </c>
      <c r="H1698" t="s">
        <v>189</v>
      </c>
      <c r="I1698">
        <v>6</v>
      </c>
      <c r="J1698">
        <v>54</v>
      </c>
      <c r="K1698">
        <v>9270</v>
      </c>
      <c r="L1698">
        <f t="shared" si="297"/>
        <v>14</v>
      </c>
      <c r="M1698" t="b">
        <f t="shared" si="298"/>
        <v>0</v>
      </c>
      <c r="N1698">
        <f t="shared" si="299"/>
        <v>27</v>
      </c>
      <c r="O1698">
        <f t="shared" si="300"/>
        <v>34</v>
      </c>
      <c r="P1698" s="8">
        <f t="shared" si="303"/>
        <v>1.9143518518518518E-2</v>
      </c>
      <c r="Q1698" s="1">
        <f t="shared" si="304"/>
        <v>43196.583333333336</v>
      </c>
      <c r="R1698">
        <f t="shared" si="294"/>
        <v>7.4</v>
      </c>
      <c r="S1698" s="1">
        <f t="shared" si="301"/>
        <v>43196.583333333336</v>
      </c>
      <c r="T1698">
        <f t="shared" si="295"/>
        <v>7.4</v>
      </c>
      <c r="U1698">
        <f t="shared" si="296"/>
        <v>0</v>
      </c>
      <c r="V1698" t="b">
        <f t="shared" si="302"/>
        <v>0</v>
      </c>
    </row>
    <row r="1699" spans="1:22" x14ac:dyDescent="0.4">
      <c r="A1699" t="s">
        <v>2412</v>
      </c>
      <c r="B1699" s="1">
        <v>43196.607581018521</v>
      </c>
      <c r="C1699">
        <v>247</v>
      </c>
      <c r="D1699" t="s">
        <v>617</v>
      </c>
      <c r="E1699">
        <v>5</v>
      </c>
      <c r="F1699" s="1">
        <v>43196.653124999997</v>
      </c>
      <c r="G1699">
        <v>210</v>
      </c>
      <c r="H1699" t="s">
        <v>397</v>
      </c>
      <c r="I1699">
        <v>10</v>
      </c>
      <c r="J1699">
        <v>65</v>
      </c>
      <c r="K1699">
        <v>7630</v>
      </c>
      <c r="L1699">
        <f t="shared" si="297"/>
        <v>14</v>
      </c>
      <c r="M1699" t="b">
        <f t="shared" si="298"/>
        <v>0</v>
      </c>
      <c r="N1699">
        <f t="shared" si="299"/>
        <v>34</v>
      </c>
      <c r="O1699">
        <f t="shared" si="300"/>
        <v>55</v>
      </c>
      <c r="P1699" s="8">
        <f t="shared" si="303"/>
        <v>2.4247685185185181E-2</v>
      </c>
      <c r="Q1699" s="1">
        <f t="shared" si="304"/>
        <v>43196.583333333336</v>
      </c>
      <c r="R1699">
        <f t="shared" si="294"/>
        <v>7.4</v>
      </c>
      <c r="S1699" s="1">
        <f t="shared" si="301"/>
        <v>43196.583333333336</v>
      </c>
      <c r="T1699">
        <f t="shared" si="295"/>
        <v>7.4</v>
      </c>
      <c r="U1699">
        <f t="shared" si="296"/>
        <v>0</v>
      </c>
      <c r="V1699" t="b">
        <f t="shared" si="302"/>
        <v>0</v>
      </c>
    </row>
    <row r="1700" spans="1:22" x14ac:dyDescent="0.4">
      <c r="A1700" t="s">
        <v>2413</v>
      </c>
      <c r="B1700" s="1">
        <v>43196.611678240741</v>
      </c>
      <c r="C1700">
        <v>553</v>
      </c>
      <c r="D1700" t="s">
        <v>1081</v>
      </c>
      <c r="E1700">
        <v>9</v>
      </c>
      <c r="F1700" s="1">
        <v>43196.62259259259</v>
      </c>
      <c r="G1700">
        <v>553</v>
      </c>
      <c r="H1700" t="s">
        <v>1081</v>
      </c>
      <c r="I1700">
        <v>9</v>
      </c>
      <c r="J1700">
        <v>15</v>
      </c>
      <c r="K1700">
        <v>1580</v>
      </c>
      <c r="L1700">
        <f t="shared" si="297"/>
        <v>14</v>
      </c>
      <c r="M1700" t="b">
        <f t="shared" si="298"/>
        <v>0</v>
      </c>
      <c r="N1700">
        <f t="shared" si="299"/>
        <v>40</v>
      </c>
      <c r="O1700">
        <f t="shared" si="300"/>
        <v>49</v>
      </c>
      <c r="P1700" s="8">
        <f t="shared" si="303"/>
        <v>2.8344907407407412E-2</v>
      </c>
      <c r="Q1700" s="1">
        <f t="shared" si="304"/>
        <v>43196.583333333336</v>
      </c>
      <c r="R1700">
        <f t="shared" si="294"/>
        <v>7.4</v>
      </c>
      <c r="S1700" s="1">
        <f t="shared" si="301"/>
        <v>43196.583333333336</v>
      </c>
      <c r="T1700">
        <f t="shared" si="295"/>
        <v>7.4</v>
      </c>
      <c r="U1700">
        <f t="shared" si="296"/>
        <v>0</v>
      </c>
      <c r="V1700" t="b">
        <f t="shared" si="302"/>
        <v>0</v>
      </c>
    </row>
    <row r="1701" spans="1:22" x14ac:dyDescent="0.4">
      <c r="A1701" t="s">
        <v>2414</v>
      </c>
      <c r="B1701" s="1">
        <v>43196.615694444445</v>
      </c>
      <c r="C1701">
        <v>591</v>
      </c>
      <c r="D1701" t="s">
        <v>2119</v>
      </c>
      <c r="E1701">
        <v>3</v>
      </c>
      <c r="F1701" s="1">
        <v>43196.617766203701</v>
      </c>
      <c r="G1701">
        <v>590</v>
      </c>
      <c r="H1701" t="s">
        <v>695</v>
      </c>
      <c r="I1701">
        <v>1</v>
      </c>
      <c r="J1701">
        <v>2</v>
      </c>
      <c r="K1701">
        <v>520</v>
      </c>
      <c r="L1701">
        <f t="shared" si="297"/>
        <v>14</v>
      </c>
      <c r="M1701" t="b">
        <f t="shared" si="298"/>
        <v>0</v>
      </c>
      <c r="N1701">
        <f t="shared" si="299"/>
        <v>46</v>
      </c>
      <c r="O1701">
        <f t="shared" si="300"/>
        <v>36</v>
      </c>
      <c r="P1701" s="8">
        <f t="shared" si="303"/>
        <v>3.2361111111111111E-2</v>
      </c>
      <c r="Q1701" s="1">
        <f t="shared" si="304"/>
        <v>43196.583333333336</v>
      </c>
      <c r="R1701">
        <f t="shared" si="294"/>
        <v>7.4</v>
      </c>
      <c r="S1701" s="1">
        <f t="shared" si="301"/>
        <v>43196.583333333336</v>
      </c>
      <c r="T1701">
        <f t="shared" si="295"/>
        <v>7.4</v>
      </c>
      <c r="U1701">
        <f t="shared" si="296"/>
        <v>0</v>
      </c>
      <c r="V1701" t="b">
        <f t="shared" si="302"/>
        <v>0</v>
      </c>
    </row>
    <row r="1702" spans="1:22" x14ac:dyDescent="0.4">
      <c r="A1702" t="s">
        <v>1489</v>
      </c>
      <c r="B1702" s="1">
        <v>43196.619722222225</v>
      </c>
      <c r="C1702">
        <v>417</v>
      </c>
      <c r="D1702" t="s">
        <v>1343</v>
      </c>
      <c r="E1702">
        <v>13</v>
      </c>
      <c r="F1702" s="1">
        <v>43196.644490740742</v>
      </c>
      <c r="G1702">
        <v>417</v>
      </c>
      <c r="H1702" t="s">
        <v>1343</v>
      </c>
      <c r="I1702">
        <v>12</v>
      </c>
      <c r="J1702">
        <v>35</v>
      </c>
      <c r="K1702">
        <v>2430</v>
      </c>
      <c r="L1702">
        <f t="shared" si="297"/>
        <v>14</v>
      </c>
      <c r="M1702" t="b">
        <f t="shared" si="298"/>
        <v>0</v>
      </c>
      <c r="N1702">
        <f t="shared" si="299"/>
        <v>52</v>
      </c>
      <c r="O1702">
        <f t="shared" si="300"/>
        <v>24</v>
      </c>
      <c r="P1702" s="8">
        <f t="shared" si="303"/>
        <v>3.6388888888888887E-2</v>
      </c>
      <c r="Q1702" s="1">
        <f t="shared" si="304"/>
        <v>43196.583333333336</v>
      </c>
      <c r="R1702">
        <f t="shared" si="294"/>
        <v>7.4</v>
      </c>
      <c r="S1702" s="1">
        <f t="shared" si="301"/>
        <v>43196.583333333336</v>
      </c>
      <c r="T1702">
        <f t="shared" si="295"/>
        <v>7.4</v>
      </c>
      <c r="U1702">
        <f t="shared" si="296"/>
        <v>0</v>
      </c>
      <c r="V1702" t="b">
        <f t="shared" si="302"/>
        <v>0</v>
      </c>
    </row>
    <row r="1703" spans="1:22" x14ac:dyDescent="0.4">
      <c r="A1703" t="s">
        <v>2415</v>
      </c>
      <c r="B1703" s="1">
        <v>43196.624618055554</v>
      </c>
      <c r="C1703">
        <v>212</v>
      </c>
      <c r="D1703" t="s">
        <v>1041</v>
      </c>
      <c r="E1703">
        <v>16</v>
      </c>
      <c r="F1703" s="1">
        <v>43196.63758101852</v>
      </c>
      <c r="G1703">
        <v>207</v>
      </c>
      <c r="H1703" t="s">
        <v>41</v>
      </c>
      <c r="I1703">
        <v>29</v>
      </c>
      <c r="J1703">
        <v>17</v>
      </c>
      <c r="K1703">
        <v>1120</v>
      </c>
      <c r="L1703">
        <f t="shared" si="297"/>
        <v>14</v>
      </c>
      <c r="M1703" t="b">
        <f t="shared" si="298"/>
        <v>0</v>
      </c>
      <c r="N1703">
        <f t="shared" si="299"/>
        <v>59</v>
      </c>
      <c r="O1703">
        <f t="shared" si="300"/>
        <v>27</v>
      </c>
      <c r="P1703" s="8">
        <f t="shared" si="303"/>
        <v>4.1284722222222223E-2</v>
      </c>
      <c r="Q1703" s="1">
        <f t="shared" si="304"/>
        <v>43196.583333333328</v>
      </c>
      <c r="R1703" t="e">
        <f t="shared" si="294"/>
        <v>#N/A</v>
      </c>
      <c r="S1703" s="1">
        <f t="shared" si="301"/>
        <v>43196.583333333336</v>
      </c>
      <c r="T1703">
        <f t="shared" si="295"/>
        <v>7.4</v>
      </c>
      <c r="U1703">
        <f t="shared" si="296"/>
        <v>0</v>
      </c>
      <c r="V1703" t="b">
        <f t="shared" si="302"/>
        <v>0</v>
      </c>
    </row>
    <row r="1704" spans="1:22" x14ac:dyDescent="0.4">
      <c r="A1704" t="s">
        <v>2416</v>
      </c>
      <c r="B1704" s="1">
        <v>43196.629282407404</v>
      </c>
      <c r="C1704">
        <v>2170</v>
      </c>
      <c r="D1704" t="s">
        <v>2417</v>
      </c>
      <c r="E1704">
        <v>9</v>
      </c>
      <c r="F1704" s="1">
        <v>43196.639976851853</v>
      </c>
      <c r="G1704">
        <v>2113</v>
      </c>
      <c r="H1704" t="s">
        <v>780</v>
      </c>
      <c r="I1704">
        <v>5</v>
      </c>
      <c r="J1704">
        <v>14</v>
      </c>
      <c r="K1704">
        <v>3010</v>
      </c>
      <c r="L1704">
        <f t="shared" si="297"/>
        <v>15</v>
      </c>
      <c r="M1704" t="b">
        <f t="shared" si="298"/>
        <v>0</v>
      </c>
      <c r="N1704">
        <f t="shared" si="299"/>
        <v>6</v>
      </c>
      <c r="O1704">
        <f t="shared" si="300"/>
        <v>10</v>
      </c>
      <c r="P1704" s="8">
        <f t="shared" si="303"/>
        <v>4.2824074074074075E-3</v>
      </c>
      <c r="Q1704" s="1">
        <f t="shared" si="304"/>
        <v>43196.625</v>
      </c>
      <c r="R1704">
        <f t="shared" si="294"/>
        <v>6.8</v>
      </c>
      <c r="S1704" s="1">
        <f t="shared" si="301"/>
        <v>43196.625</v>
      </c>
      <c r="T1704">
        <f t="shared" si="295"/>
        <v>6.8</v>
      </c>
      <c r="U1704">
        <f t="shared" si="296"/>
        <v>0</v>
      </c>
      <c r="V1704" t="b">
        <f t="shared" si="302"/>
        <v>0</v>
      </c>
    </row>
    <row r="1705" spans="1:22" x14ac:dyDescent="0.4">
      <c r="A1705" t="s">
        <v>882</v>
      </c>
      <c r="B1705" s="1">
        <v>43196.6328125</v>
      </c>
      <c r="C1705">
        <v>913</v>
      </c>
      <c r="D1705" t="s">
        <v>553</v>
      </c>
      <c r="E1705">
        <v>10</v>
      </c>
      <c r="F1705" s="1">
        <v>43196.64162037037</v>
      </c>
      <c r="G1705">
        <v>912</v>
      </c>
      <c r="H1705" t="s">
        <v>619</v>
      </c>
      <c r="I1705">
        <v>1</v>
      </c>
      <c r="J1705">
        <v>12</v>
      </c>
      <c r="K1705">
        <v>1500</v>
      </c>
      <c r="L1705">
        <f t="shared" si="297"/>
        <v>15</v>
      </c>
      <c r="M1705" t="b">
        <f t="shared" si="298"/>
        <v>0</v>
      </c>
      <c r="N1705">
        <f t="shared" si="299"/>
        <v>11</v>
      </c>
      <c r="O1705">
        <f t="shared" si="300"/>
        <v>15</v>
      </c>
      <c r="P1705" s="8">
        <f t="shared" si="303"/>
        <v>7.8125E-3</v>
      </c>
      <c r="Q1705" s="1">
        <f t="shared" si="304"/>
        <v>43196.625</v>
      </c>
      <c r="R1705">
        <f t="shared" si="294"/>
        <v>6.8</v>
      </c>
      <c r="S1705" s="1">
        <f t="shared" si="301"/>
        <v>43196.625</v>
      </c>
      <c r="T1705">
        <f t="shared" si="295"/>
        <v>6.8</v>
      </c>
      <c r="U1705">
        <f t="shared" si="296"/>
        <v>0</v>
      </c>
      <c r="V1705" t="b">
        <f t="shared" si="302"/>
        <v>0</v>
      </c>
    </row>
    <row r="1706" spans="1:22" x14ac:dyDescent="0.4">
      <c r="A1706" t="s">
        <v>2418</v>
      </c>
      <c r="B1706" s="1">
        <v>43196.636782407404</v>
      </c>
      <c r="C1706">
        <v>1512</v>
      </c>
      <c r="D1706" t="s">
        <v>418</v>
      </c>
      <c r="E1706">
        <v>2</v>
      </c>
      <c r="F1706" s="1">
        <v>43196.659432870372</v>
      </c>
      <c r="G1706">
        <v>1503</v>
      </c>
      <c r="H1706" t="s">
        <v>2419</v>
      </c>
      <c r="I1706">
        <v>5</v>
      </c>
      <c r="J1706">
        <v>32</v>
      </c>
      <c r="K1706">
        <v>4030</v>
      </c>
      <c r="L1706">
        <f t="shared" si="297"/>
        <v>15</v>
      </c>
      <c r="M1706" t="b">
        <f t="shared" si="298"/>
        <v>0</v>
      </c>
      <c r="N1706">
        <f t="shared" si="299"/>
        <v>16</v>
      </c>
      <c r="O1706">
        <f t="shared" si="300"/>
        <v>58</v>
      </c>
      <c r="P1706" s="8">
        <f t="shared" si="303"/>
        <v>1.1782407407407406E-2</v>
      </c>
      <c r="Q1706" s="1">
        <f t="shared" si="304"/>
        <v>43196.625</v>
      </c>
      <c r="R1706">
        <f t="shared" si="294"/>
        <v>6.8</v>
      </c>
      <c r="S1706" s="1">
        <f t="shared" si="301"/>
        <v>43196.625</v>
      </c>
      <c r="T1706">
        <f t="shared" si="295"/>
        <v>6.8</v>
      </c>
      <c r="U1706">
        <f t="shared" si="296"/>
        <v>0</v>
      </c>
      <c r="V1706" t="b">
        <f t="shared" si="302"/>
        <v>0</v>
      </c>
    </row>
    <row r="1707" spans="1:22" x14ac:dyDescent="0.4">
      <c r="A1707" t="s">
        <v>2420</v>
      </c>
      <c r="B1707" s="1">
        <v>43196.641504629632</v>
      </c>
      <c r="C1707">
        <v>2065</v>
      </c>
      <c r="D1707" t="s">
        <v>2421</v>
      </c>
      <c r="E1707">
        <v>1</v>
      </c>
      <c r="F1707" s="1">
        <v>43196.648576388892</v>
      </c>
      <c r="G1707">
        <v>2013</v>
      </c>
      <c r="H1707" t="s">
        <v>36</v>
      </c>
      <c r="I1707">
        <v>18</v>
      </c>
      <c r="J1707">
        <v>9</v>
      </c>
      <c r="K1707">
        <v>2290</v>
      </c>
      <c r="L1707">
        <f t="shared" si="297"/>
        <v>15</v>
      </c>
      <c r="M1707" t="b">
        <f t="shared" si="298"/>
        <v>0</v>
      </c>
      <c r="N1707">
        <f t="shared" si="299"/>
        <v>23</v>
      </c>
      <c r="O1707">
        <f t="shared" si="300"/>
        <v>46</v>
      </c>
      <c r="P1707" s="8">
        <f t="shared" si="303"/>
        <v>1.650462962962963E-2</v>
      </c>
      <c r="Q1707" s="1">
        <f t="shared" si="304"/>
        <v>43196.625</v>
      </c>
      <c r="R1707">
        <f t="shared" si="294"/>
        <v>6.8</v>
      </c>
      <c r="S1707" s="1">
        <f t="shared" si="301"/>
        <v>43196.625</v>
      </c>
      <c r="T1707">
        <f t="shared" si="295"/>
        <v>6.8</v>
      </c>
      <c r="U1707">
        <f t="shared" si="296"/>
        <v>0</v>
      </c>
      <c r="V1707" t="b">
        <f t="shared" si="302"/>
        <v>0</v>
      </c>
    </row>
    <row r="1708" spans="1:22" x14ac:dyDescent="0.4">
      <c r="A1708" t="s">
        <v>2422</v>
      </c>
      <c r="B1708" s="1">
        <v>43196.646886574075</v>
      </c>
      <c r="C1708">
        <v>345</v>
      </c>
      <c r="D1708" t="s">
        <v>1606</v>
      </c>
      <c r="E1708">
        <v>2</v>
      </c>
      <c r="F1708" s="1">
        <v>43196.649085648147</v>
      </c>
      <c r="G1708">
        <v>343</v>
      </c>
      <c r="H1708" t="s">
        <v>878</v>
      </c>
      <c r="I1708">
        <v>1</v>
      </c>
      <c r="J1708">
        <v>2</v>
      </c>
      <c r="K1708">
        <v>540</v>
      </c>
      <c r="L1708">
        <f t="shared" si="297"/>
        <v>15</v>
      </c>
      <c r="M1708" t="b">
        <f t="shared" si="298"/>
        <v>0</v>
      </c>
      <c r="N1708">
        <f t="shared" si="299"/>
        <v>31</v>
      </c>
      <c r="O1708">
        <f t="shared" si="300"/>
        <v>31</v>
      </c>
      <c r="P1708" s="8">
        <f t="shared" si="303"/>
        <v>2.1886574074074072E-2</v>
      </c>
      <c r="Q1708" s="1">
        <f t="shared" si="304"/>
        <v>43196.625</v>
      </c>
      <c r="R1708">
        <f t="shared" si="294"/>
        <v>6.8</v>
      </c>
      <c r="S1708" s="1">
        <f t="shared" si="301"/>
        <v>43196.625</v>
      </c>
      <c r="T1708">
        <f t="shared" si="295"/>
        <v>6.8</v>
      </c>
      <c r="U1708">
        <f t="shared" si="296"/>
        <v>0</v>
      </c>
      <c r="V1708" t="b">
        <f t="shared" si="302"/>
        <v>0</v>
      </c>
    </row>
    <row r="1709" spans="1:22" x14ac:dyDescent="0.4">
      <c r="A1709" t="s">
        <v>2423</v>
      </c>
      <c r="B1709" s="1">
        <v>43196.65116898148</v>
      </c>
      <c r="C1709">
        <v>362</v>
      </c>
      <c r="D1709" t="s">
        <v>504</v>
      </c>
      <c r="E1709">
        <v>1</v>
      </c>
      <c r="F1709" s="1">
        <v>43196.666481481479</v>
      </c>
      <c r="G1709">
        <v>305</v>
      </c>
      <c r="H1709" t="s">
        <v>1097</v>
      </c>
      <c r="I1709">
        <v>6</v>
      </c>
      <c r="J1709">
        <v>21</v>
      </c>
      <c r="K1709">
        <v>4580</v>
      </c>
      <c r="L1709">
        <f t="shared" si="297"/>
        <v>15</v>
      </c>
      <c r="M1709" t="b">
        <f t="shared" si="298"/>
        <v>0</v>
      </c>
      <c r="N1709">
        <f t="shared" si="299"/>
        <v>37</v>
      </c>
      <c r="O1709">
        <f t="shared" si="300"/>
        <v>41</v>
      </c>
      <c r="P1709" s="8">
        <f t="shared" si="303"/>
        <v>2.6168981481481477E-2</v>
      </c>
      <c r="Q1709" s="1">
        <f t="shared" si="304"/>
        <v>43196.625</v>
      </c>
      <c r="R1709">
        <f t="shared" si="294"/>
        <v>6.8</v>
      </c>
      <c r="S1709" s="1">
        <f t="shared" si="301"/>
        <v>43196.625</v>
      </c>
      <c r="T1709">
        <f t="shared" si="295"/>
        <v>6.8</v>
      </c>
      <c r="U1709">
        <f t="shared" si="296"/>
        <v>0</v>
      </c>
      <c r="V1709" t="b">
        <f t="shared" si="302"/>
        <v>0</v>
      </c>
    </row>
    <row r="1710" spans="1:22" x14ac:dyDescent="0.4">
      <c r="A1710" t="s">
        <v>2424</v>
      </c>
      <c r="B1710" s="1">
        <v>43196.656226851854</v>
      </c>
      <c r="C1710">
        <v>326</v>
      </c>
      <c r="D1710" t="s">
        <v>885</v>
      </c>
      <c r="E1710">
        <v>14</v>
      </c>
      <c r="F1710" s="1">
        <v>43196.664861111109</v>
      </c>
      <c r="G1710">
        <v>306</v>
      </c>
      <c r="H1710" t="s">
        <v>1934</v>
      </c>
      <c r="I1710">
        <v>6</v>
      </c>
      <c r="J1710">
        <v>11</v>
      </c>
      <c r="K1710">
        <v>1820</v>
      </c>
      <c r="L1710">
        <f t="shared" si="297"/>
        <v>15</v>
      </c>
      <c r="M1710" t="b">
        <f t="shared" si="298"/>
        <v>0</v>
      </c>
      <c r="N1710">
        <f t="shared" si="299"/>
        <v>44</v>
      </c>
      <c r="O1710">
        <f t="shared" si="300"/>
        <v>58</v>
      </c>
      <c r="P1710" s="8">
        <f t="shared" si="303"/>
        <v>3.1226851851851853E-2</v>
      </c>
      <c r="Q1710" s="1">
        <f t="shared" si="304"/>
        <v>43196.625</v>
      </c>
      <c r="R1710">
        <f t="shared" si="294"/>
        <v>6.8</v>
      </c>
      <c r="S1710" s="1">
        <f t="shared" si="301"/>
        <v>43196.625</v>
      </c>
      <c r="T1710">
        <f t="shared" si="295"/>
        <v>6.8</v>
      </c>
      <c r="U1710">
        <f t="shared" si="296"/>
        <v>0</v>
      </c>
      <c r="V1710" t="b">
        <f t="shared" si="302"/>
        <v>0</v>
      </c>
    </row>
    <row r="1711" spans="1:22" x14ac:dyDescent="0.4">
      <c r="A1711" t="s">
        <v>2162</v>
      </c>
      <c r="B1711" s="1">
        <v>43196.66065972222</v>
      </c>
      <c r="C1711">
        <v>926</v>
      </c>
      <c r="D1711" t="s">
        <v>1466</v>
      </c>
      <c r="E1711">
        <v>1</v>
      </c>
      <c r="F1711" s="1">
        <v>43196.667708333334</v>
      </c>
      <c r="G1711">
        <v>931</v>
      </c>
      <c r="H1711" t="s">
        <v>1266</v>
      </c>
      <c r="I1711">
        <v>4</v>
      </c>
      <c r="J1711">
        <v>9</v>
      </c>
      <c r="K1711">
        <v>1780</v>
      </c>
      <c r="L1711">
        <f t="shared" si="297"/>
        <v>15</v>
      </c>
      <c r="M1711" t="b">
        <f t="shared" si="298"/>
        <v>0</v>
      </c>
      <c r="N1711">
        <f t="shared" si="299"/>
        <v>51</v>
      </c>
      <c r="O1711">
        <f t="shared" si="300"/>
        <v>21</v>
      </c>
      <c r="P1711" s="8">
        <f t="shared" si="303"/>
        <v>3.5659722222222225E-2</v>
      </c>
      <c r="Q1711" s="1">
        <f t="shared" si="304"/>
        <v>43196.625</v>
      </c>
      <c r="R1711">
        <f t="shared" si="294"/>
        <v>6.8</v>
      </c>
      <c r="S1711" s="1">
        <f t="shared" si="301"/>
        <v>43196.625</v>
      </c>
      <c r="T1711">
        <f t="shared" si="295"/>
        <v>6.8</v>
      </c>
      <c r="U1711">
        <f t="shared" si="296"/>
        <v>0</v>
      </c>
      <c r="V1711" t="b">
        <f t="shared" si="302"/>
        <v>0</v>
      </c>
    </row>
    <row r="1712" spans="1:22" x14ac:dyDescent="0.4">
      <c r="A1712" t="s">
        <v>2425</v>
      </c>
      <c r="B1712" s="1">
        <v>43196.665949074071</v>
      </c>
      <c r="C1712">
        <v>331</v>
      </c>
      <c r="D1712" t="s">
        <v>207</v>
      </c>
      <c r="E1712">
        <v>1</v>
      </c>
      <c r="F1712" s="1">
        <v>43196.677303240744</v>
      </c>
      <c r="G1712">
        <v>519</v>
      </c>
      <c r="H1712" t="s">
        <v>1545</v>
      </c>
      <c r="I1712">
        <v>2</v>
      </c>
      <c r="J1712">
        <v>15</v>
      </c>
      <c r="K1712">
        <v>4530</v>
      </c>
      <c r="L1712">
        <f t="shared" si="297"/>
        <v>15</v>
      </c>
      <c r="M1712" t="b">
        <f t="shared" si="298"/>
        <v>0</v>
      </c>
      <c r="N1712">
        <f t="shared" si="299"/>
        <v>58</v>
      </c>
      <c r="O1712">
        <f t="shared" si="300"/>
        <v>58</v>
      </c>
      <c r="P1712" s="8">
        <f t="shared" si="303"/>
        <v>4.0949074074074075E-2</v>
      </c>
      <c r="Q1712" s="1">
        <f t="shared" si="304"/>
        <v>43196.625</v>
      </c>
      <c r="R1712">
        <f t="shared" si="294"/>
        <v>6.8</v>
      </c>
      <c r="S1712" s="1">
        <f t="shared" si="301"/>
        <v>43196.625</v>
      </c>
      <c r="T1712">
        <f t="shared" si="295"/>
        <v>6.8</v>
      </c>
      <c r="U1712">
        <f t="shared" si="296"/>
        <v>0</v>
      </c>
      <c r="V1712" t="b">
        <f t="shared" si="302"/>
        <v>0</v>
      </c>
    </row>
    <row r="1713" spans="1:22" x14ac:dyDescent="0.4">
      <c r="A1713" t="s">
        <v>2426</v>
      </c>
      <c r="B1713" s="1">
        <v>43196.670231481483</v>
      </c>
      <c r="C1713">
        <v>571</v>
      </c>
      <c r="D1713" t="s">
        <v>872</v>
      </c>
      <c r="E1713">
        <v>2</v>
      </c>
      <c r="F1713" s="1">
        <v>43196.672974537039</v>
      </c>
      <c r="G1713">
        <v>3509</v>
      </c>
      <c r="H1713" t="s">
        <v>277</v>
      </c>
      <c r="I1713">
        <v>3</v>
      </c>
      <c r="J1713">
        <v>3</v>
      </c>
      <c r="K1713">
        <v>700</v>
      </c>
      <c r="L1713">
        <f t="shared" si="297"/>
        <v>16</v>
      </c>
      <c r="M1713" t="b">
        <f t="shared" si="298"/>
        <v>0</v>
      </c>
      <c r="N1713">
        <f t="shared" si="299"/>
        <v>5</v>
      </c>
      <c r="O1713">
        <f t="shared" si="300"/>
        <v>8</v>
      </c>
      <c r="P1713" s="8">
        <f t="shared" si="303"/>
        <v>3.5648148148148154E-3</v>
      </c>
      <c r="Q1713" s="1">
        <f t="shared" si="304"/>
        <v>43196.666666666672</v>
      </c>
      <c r="R1713" t="e">
        <f t="shared" si="294"/>
        <v>#N/A</v>
      </c>
      <c r="S1713" s="1">
        <f t="shared" si="301"/>
        <v>43196.666666666664</v>
      </c>
      <c r="T1713">
        <f t="shared" si="295"/>
        <v>6.6</v>
      </c>
      <c r="U1713">
        <f t="shared" si="296"/>
        <v>0</v>
      </c>
      <c r="V1713" t="b">
        <f t="shared" si="302"/>
        <v>0</v>
      </c>
    </row>
    <row r="1714" spans="1:22" x14ac:dyDescent="0.4">
      <c r="A1714" t="s">
        <v>2427</v>
      </c>
      <c r="B1714" s="1">
        <v>43196.673252314817</v>
      </c>
      <c r="C1714">
        <v>1619</v>
      </c>
      <c r="D1714" t="s">
        <v>522</v>
      </c>
      <c r="E1714">
        <v>9</v>
      </c>
      <c r="F1714" s="1">
        <v>43196.678680555553</v>
      </c>
      <c r="G1714">
        <v>1681</v>
      </c>
      <c r="H1714" t="s">
        <v>1619</v>
      </c>
      <c r="I1714">
        <v>11</v>
      </c>
      <c r="J1714">
        <v>7</v>
      </c>
      <c r="K1714">
        <v>860</v>
      </c>
      <c r="L1714">
        <f t="shared" si="297"/>
        <v>16</v>
      </c>
      <c r="M1714" t="b">
        <f t="shared" si="298"/>
        <v>0</v>
      </c>
      <c r="N1714">
        <f t="shared" si="299"/>
        <v>9</v>
      </c>
      <c r="O1714">
        <f t="shared" si="300"/>
        <v>29</v>
      </c>
      <c r="P1714" s="8">
        <f t="shared" si="303"/>
        <v>6.5856481481481469E-3</v>
      </c>
      <c r="Q1714" s="1">
        <f t="shared" si="304"/>
        <v>43196.666666666672</v>
      </c>
      <c r="R1714" t="e">
        <f t="shared" si="294"/>
        <v>#N/A</v>
      </c>
      <c r="S1714" s="1">
        <f t="shared" si="301"/>
        <v>43196.666666666664</v>
      </c>
      <c r="T1714">
        <f t="shared" si="295"/>
        <v>6.6</v>
      </c>
      <c r="U1714">
        <f t="shared" si="296"/>
        <v>0</v>
      </c>
      <c r="V1714" t="b">
        <f t="shared" si="302"/>
        <v>0</v>
      </c>
    </row>
    <row r="1715" spans="1:22" x14ac:dyDescent="0.4">
      <c r="A1715" t="s">
        <v>2428</v>
      </c>
      <c r="B1715" s="1">
        <v>43196.678460648145</v>
      </c>
      <c r="C1715">
        <v>159</v>
      </c>
      <c r="D1715" t="s">
        <v>725</v>
      </c>
      <c r="E1715">
        <v>3</v>
      </c>
      <c r="F1715" s="1">
        <v>43196.680115740739</v>
      </c>
      <c r="G1715">
        <v>137</v>
      </c>
      <c r="H1715" t="s">
        <v>1197</v>
      </c>
      <c r="I1715">
        <v>7</v>
      </c>
      <c r="J1715">
        <v>2</v>
      </c>
      <c r="K1715">
        <v>310</v>
      </c>
      <c r="L1715">
        <f t="shared" si="297"/>
        <v>16</v>
      </c>
      <c r="M1715" t="b">
        <f t="shared" si="298"/>
        <v>0</v>
      </c>
      <c r="N1715">
        <f t="shared" si="299"/>
        <v>16</v>
      </c>
      <c r="O1715">
        <f t="shared" si="300"/>
        <v>59</v>
      </c>
      <c r="P1715" s="8">
        <f t="shared" si="303"/>
        <v>1.1793981481481482E-2</v>
      </c>
      <c r="Q1715" s="1">
        <f t="shared" si="304"/>
        <v>43196.666666666664</v>
      </c>
      <c r="R1715">
        <f t="shared" si="294"/>
        <v>6.6</v>
      </c>
      <c r="S1715" s="1">
        <f t="shared" si="301"/>
        <v>43196.666666666664</v>
      </c>
      <c r="T1715">
        <f t="shared" si="295"/>
        <v>6.6</v>
      </c>
      <c r="U1715">
        <f t="shared" si="296"/>
        <v>0</v>
      </c>
      <c r="V1715" t="b">
        <f t="shared" si="302"/>
        <v>0</v>
      </c>
    </row>
    <row r="1716" spans="1:22" x14ac:dyDescent="0.4">
      <c r="A1716" t="s">
        <v>776</v>
      </c>
      <c r="B1716" s="1">
        <v>43196.682326388887</v>
      </c>
      <c r="C1716">
        <v>240</v>
      </c>
      <c r="D1716" t="s">
        <v>1107</v>
      </c>
      <c r="E1716">
        <v>5</v>
      </c>
      <c r="F1716" s="1">
        <v>43196.723124999997</v>
      </c>
      <c r="G1716">
        <v>1841</v>
      </c>
      <c r="H1716" t="s">
        <v>1981</v>
      </c>
      <c r="I1716">
        <v>3</v>
      </c>
      <c r="J1716">
        <v>54</v>
      </c>
      <c r="K1716">
        <v>6970</v>
      </c>
      <c r="L1716">
        <f t="shared" si="297"/>
        <v>16</v>
      </c>
      <c r="M1716" t="b">
        <f t="shared" si="298"/>
        <v>0</v>
      </c>
      <c r="N1716">
        <f t="shared" si="299"/>
        <v>22</v>
      </c>
      <c r="O1716">
        <f t="shared" si="300"/>
        <v>33</v>
      </c>
      <c r="P1716" s="8">
        <f t="shared" si="303"/>
        <v>1.5659722222222224E-2</v>
      </c>
      <c r="Q1716" s="1">
        <f t="shared" si="304"/>
        <v>43196.666666666664</v>
      </c>
      <c r="R1716">
        <f t="shared" si="294"/>
        <v>6.6</v>
      </c>
      <c r="S1716" s="1">
        <f t="shared" si="301"/>
        <v>43196.666666666664</v>
      </c>
      <c r="T1716">
        <f t="shared" si="295"/>
        <v>6.6</v>
      </c>
      <c r="U1716">
        <f t="shared" si="296"/>
        <v>0</v>
      </c>
      <c r="V1716" t="b">
        <f t="shared" si="302"/>
        <v>0</v>
      </c>
    </row>
    <row r="1717" spans="1:22" x14ac:dyDescent="0.4">
      <c r="A1717" t="s">
        <v>2429</v>
      </c>
      <c r="B1717" s="1">
        <v>43196.686736111114</v>
      </c>
      <c r="C1717">
        <v>1506</v>
      </c>
      <c r="D1717" t="s">
        <v>1118</v>
      </c>
      <c r="E1717">
        <v>6</v>
      </c>
      <c r="F1717" s="1">
        <v>43196.703263888892</v>
      </c>
      <c r="G1717">
        <v>1527</v>
      </c>
      <c r="H1717" t="s">
        <v>70</v>
      </c>
      <c r="I1717">
        <v>3</v>
      </c>
      <c r="J1717">
        <v>23</v>
      </c>
      <c r="K1717">
        <v>2330</v>
      </c>
      <c r="L1717">
        <f t="shared" si="297"/>
        <v>16</v>
      </c>
      <c r="M1717" t="b">
        <f t="shared" si="298"/>
        <v>0</v>
      </c>
      <c r="N1717">
        <f t="shared" si="299"/>
        <v>28</v>
      </c>
      <c r="O1717">
        <f t="shared" si="300"/>
        <v>54</v>
      </c>
      <c r="P1717" s="8">
        <f t="shared" si="303"/>
        <v>2.0069444444444442E-2</v>
      </c>
      <c r="Q1717" s="1">
        <f t="shared" si="304"/>
        <v>43196.666666666672</v>
      </c>
      <c r="R1717" t="e">
        <f t="shared" si="294"/>
        <v>#N/A</v>
      </c>
      <c r="S1717" s="1">
        <f t="shared" si="301"/>
        <v>43196.666666666664</v>
      </c>
      <c r="T1717">
        <f t="shared" si="295"/>
        <v>6.6</v>
      </c>
      <c r="U1717">
        <f t="shared" si="296"/>
        <v>0</v>
      </c>
      <c r="V1717" t="b">
        <f t="shared" si="302"/>
        <v>0</v>
      </c>
    </row>
    <row r="1718" spans="1:22" x14ac:dyDescent="0.4">
      <c r="A1718" t="s">
        <v>2430</v>
      </c>
      <c r="B1718" s="1">
        <v>43196.691527777781</v>
      </c>
      <c r="C1718">
        <v>378</v>
      </c>
      <c r="D1718" t="s">
        <v>354</v>
      </c>
      <c r="E1718">
        <v>2</v>
      </c>
      <c r="F1718" s="1">
        <v>43196.707951388889</v>
      </c>
      <c r="G1718">
        <v>617</v>
      </c>
      <c r="H1718" t="s">
        <v>928</v>
      </c>
      <c r="I1718">
        <v>4</v>
      </c>
      <c r="J1718">
        <v>22</v>
      </c>
      <c r="K1718">
        <v>4190</v>
      </c>
      <c r="L1718">
        <f t="shared" si="297"/>
        <v>16</v>
      </c>
      <c r="M1718" t="b">
        <f t="shared" si="298"/>
        <v>0</v>
      </c>
      <c r="N1718">
        <f t="shared" si="299"/>
        <v>35</v>
      </c>
      <c r="O1718">
        <f t="shared" si="300"/>
        <v>48</v>
      </c>
      <c r="P1718" s="8">
        <f t="shared" si="303"/>
        <v>2.4861111111111108E-2</v>
      </c>
      <c r="Q1718" s="1">
        <f t="shared" si="304"/>
        <v>43196.666666666672</v>
      </c>
      <c r="R1718" t="e">
        <f t="shared" si="294"/>
        <v>#N/A</v>
      </c>
      <c r="S1718" s="1">
        <f t="shared" si="301"/>
        <v>43196.666666666664</v>
      </c>
      <c r="T1718">
        <f t="shared" si="295"/>
        <v>6.6</v>
      </c>
      <c r="U1718">
        <f t="shared" si="296"/>
        <v>0</v>
      </c>
      <c r="V1718" t="b">
        <f t="shared" si="302"/>
        <v>0</v>
      </c>
    </row>
    <row r="1719" spans="1:22" x14ac:dyDescent="0.4">
      <c r="A1719" t="s">
        <v>2431</v>
      </c>
      <c r="B1719" s="1">
        <v>43196.695740740739</v>
      </c>
      <c r="C1719">
        <v>2252</v>
      </c>
      <c r="D1719" t="s">
        <v>2389</v>
      </c>
      <c r="E1719">
        <v>7</v>
      </c>
      <c r="F1719" s="1">
        <v>43196.71634259259</v>
      </c>
      <c r="G1719">
        <v>2237</v>
      </c>
      <c r="H1719" t="s">
        <v>1094</v>
      </c>
      <c r="I1719">
        <v>2</v>
      </c>
      <c r="J1719">
        <v>28</v>
      </c>
      <c r="K1719">
        <v>4260</v>
      </c>
      <c r="L1719">
        <f t="shared" si="297"/>
        <v>16</v>
      </c>
      <c r="M1719" t="b">
        <f t="shared" si="298"/>
        <v>0</v>
      </c>
      <c r="N1719">
        <f t="shared" si="299"/>
        <v>41</v>
      </c>
      <c r="O1719">
        <f t="shared" si="300"/>
        <v>52</v>
      </c>
      <c r="P1719" s="8">
        <f t="shared" si="303"/>
        <v>2.9074074074074075E-2</v>
      </c>
      <c r="Q1719" s="1">
        <f t="shared" si="304"/>
        <v>43196.666666666664</v>
      </c>
      <c r="R1719">
        <f t="shared" si="294"/>
        <v>6.6</v>
      </c>
      <c r="S1719" s="1">
        <f t="shared" si="301"/>
        <v>43196.666666666664</v>
      </c>
      <c r="T1719">
        <f t="shared" si="295"/>
        <v>6.6</v>
      </c>
      <c r="U1719">
        <f t="shared" si="296"/>
        <v>0</v>
      </c>
      <c r="V1719" t="b">
        <f t="shared" si="302"/>
        <v>0</v>
      </c>
    </row>
    <row r="1720" spans="1:22" x14ac:dyDescent="0.4">
      <c r="A1720" t="s">
        <v>2432</v>
      </c>
      <c r="B1720" s="1">
        <v>43196.699097222219</v>
      </c>
      <c r="C1720">
        <v>521</v>
      </c>
      <c r="D1720" t="s">
        <v>222</v>
      </c>
      <c r="E1720">
        <v>6</v>
      </c>
      <c r="F1720" s="1">
        <v>43196.702430555553</v>
      </c>
      <c r="G1720">
        <v>525</v>
      </c>
      <c r="H1720" t="s">
        <v>484</v>
      </c>
      <c r="I1720">
        <v>6</v>
      </c>
      <c r="J1720">
        <v>4</v>
      </c>
      <c r="K1720">
        <v>310</v>
      </c>
      <c r="L1720">
        <f t="shared" si="297"/>
        <v>16</v>
      </c>
      <c r="M1720" t="b">
        <f t="shared" si="298"/>
        <v>0</v>
      </c>
      <c r="N1720">
        <f t="shared" si="299"/>
        <v>46</v>
      </c>
      <c r="O1720">
        <f t="shared" si="300"/>
        <v>42</v>
      </c>
      <c r="P1720" s="8">
        <f t="shared" si="303"/>
        <v>3.243055555555556E-2</v>
      </c>
      <c r="Q1720" s="1">
        <f t="shared" si="304"/>
        <v>43196.666666666664</v>
      </c>
      <c r="R1720">
        <f t="shared" si="294"/>
        <v>6.6</v>
      </c>
      <c r="S1720" s="1">
        <f t="shared" si="301"/>
        <v>43196.666666666664</v>
      </c>
      <c r="T1720">
        <f t="shared" si="295"/>
        <v>6.6</v>
      </c>
      <c r="U1720">
        <f t="shared" si="296"/>
        <v>0</v>
      </c>
      <c r="V1720" t="b">
        <f t="shared" si="302"/>
        <v>0</v>
      </c>
    </row>
    <row r="1721" spans="1:22" x14ac:dyDescent="0.4">
      <c r="A1721" t="s">
        <v>2433</v>
      </c>
      <c r="B1721" s="1">
        <v>43196.703275462962</v>
      </c>
      <c r="C1721">
        <v>216</v>
      </c>
      <c r="D1721" t="s">
        <v>1299</v>
      </c>
      <c r="E1721">
        <v>4</v>
      </c>
      <c r="F1721" s="1">
        <v>43196.708344907405</v>
      </c>
      <c r="G1721">
        <v>202</v>
      </c>
      <c r="H1721" t="s">
        <v>1175</v>
      </c>
      <c r="I1721">
        <v>9</v>
      </c>
      <c r="J1721">
        <v>6</v>
      </c>
      <c r="K1721">
        <v>1540</v>
      </c>
      <c r="L1721">
        <f t="shared" si="297"/>
        <v>16</v>
      </c>
      <c r="M1721" t="b">
        <f t="shared" si="298"/>
        <v>0</v>
      </c>
      <c r="N1721">
        <f t="shared" si="299"/>
        <v>52</v>
      </c>
      <c r="O1721">
        <f t="shared" si="300"/>
        <v>43</v>
      </c>
      <c r="P1721" s="8">
        <f t="shared" si="303"/>
        <v>3.6608796296296299E-2</v>
      </c>
      <c r="Q1721" s="1">
        <f t="shared" si="304"/>
        <v>43196.666666666664</v>
      </c>
      <c r="R1721">
        <f t="shared" si="294"/>
        <v>6.6</v>
      </c>
      <c r="S1721" s="1">
        <f t="shared" si="301"/>
        <v>43196.666666666664</v>
      </c>
      <c r="T1721">
        <f t="shared" si="295"/>
        <v>6.6</v>
      </c>
      <c r="U1721">
        <f t="shared" si="296"/>
        <v>0</v>
      </c>
      <c r="V1721" t="b">
        <f t="shared" si="302"/>
        <v>0</v>
      </c>
    </row>
    <row r="1722" spans="1:22" x14ac:dyDescent="0.4">
      <c r="A1722" t="s">
        <v>2434</v>
      </c>
      <c r="B1722" s="1">
        <v>43196.706828703704</v>
      </c>
      <c r="C1722">
        <v>2107</v>
      </c>
      <c r="D1722" t="s">
        <v>209</v>
      </c>
      <c r="E1722">
        <v>7</v>
      </c>
      <c r="F1722" s="1">
        <v>43196.715370370373</v>
      </c>
      <c r="G1722">
        <v>2135</v>
      </c>
      <c r="H1722" t="s">
        <v>2435</v>
      </c>
      <c r="I1722">
        <v>3</v>
      </c>
      <c r="J1722">
        <v>11</v>
      </c>
      <c r="K1722">
        <v>1850</v>
      </c>
      <c r="L1722">
        <f t="shared" si="297"/>
        <v>16</v>
      </c>
      <c r="M1722" t="b">
        <f t="shared" si="298"/>
        <v>0</v>
      </c>
      <c r="N1722">
        <f t="shared" si="299"/>
        <v>57</v>
      </c>
      <c r="O1722">
        <f t="shared" si="300"/>
        <v>50</v>
      </c>
      <c r="P1722" s="8">
        <f t="shared" si="303"/>
        <v>4.0162037037037038E-2</v>
      </c>
      <c r="Q1722" s="1">
        <f t="shared" si="304"/>
        <v>43196.666666666664</v>
      </c>
      <c r="R1722">
        <f t="shared" si="294"/>
        <v>6.6</v>
      </c>
      <c r="S1722" s="1">
        <f t="shared" si="301"/>
        <v>43196.666666666664</v>
      </c>
      <c r="T1722">
        <f t="shared" si="295"/>
        <v>6.6</v>
      </c>
      <c r="U1722">
        <f t="shared" si="296"/>
        <v>0</v>
      </c>
      <c r="V1722" t="b">
        <f t="shared" si="302"/>
        <v>0</v>
      </c>
    </row>
    <row r="1723" spans="1:22" x14ac:dyDescent="0.4">
      <c r="A1723" t="s">
        <v>2436</v>
      </c>
      <c r="B1723" s="1">
        <v>43196.7109837963</v>
      </c>
      <c r="C1723">
        <v>3506</v>
      </c>
      <c r="D1723" t="s">
        <v>1627</v>
      </c>
      <c r="E1723">
        <v>8</v>
      </c>
      <c r="F1723" s="1">
        <v>43196.716886574075</v>
      </c>
      <c r="G1723">
        <v>590</v>
      </c>
      <c r="H1723" t="s">
        <v>695</v>
      </c>
      <c r="I1723">
        <v>10</v>
      </c>
      <c r="J1723">
        <v>8</v>
      </c>
      <c r="K1723">
        <v>55770</v>
      </c>
      <c r="L1723">
        <f t="shared" si="297"/>
        <v>17</v>
      </c>
      <c r="M1723" t="b">
        <f t="shared" si="298"/>
        <v>0</v>
      </c>
      <c r="N1723">
        <f t="shared" si="299"/>
        <v>3</v>
      </c>
      <c r="O1723">
        <f t="shared" si="300"/>
        <v>49</v>
      </c>
      <c r="P1723" s="8">
        <f t="shared" si="303"/>
        <v>2.6504629629629625E-3</v>
      </c>
      <c r="Q1723" s="1">
        <f t="shared" si="304"/>
        <v>43196.708333333336</v>
      </c>
      <c r="R1723">
        <f t="shared" si="294"/>
        <v>6.3</v>
      </c>
      <c r="S1723" s="1">
        <f t="shared" si="301"/>
        <v>43196.708333333336</v>
      </c>
      <c r="T1723">
        <f t="shared" si="295"/>
        <v>6.3</v>
      </c>
      <c r="U1723">
        <f t="shared" si="296"/>
        <v>0</v>
      </c>
      <c r="V1723" t="b">
        <f t="shared" si="302"/>
        <v>0</v>
      </c>
    </row>
    <row r="1724" spans="1:22" x14ac:dyDescent="0.4">
      <c r="A1724" t="s">
        <v>1360</v>
      </c>
      <c r="B1724" s="1">
        <v>43196.714490740742</v>
      </c>
      <c r="C1724">
        <v>573</v>
      </c>
      <c r="D1724" t="s">
        <v>59</v>
      </c>
      <c r="E1724">
        <v>9</v>
      </c>
      <c r="F1724" s="1">
        <v>43196.717928240738</v>
      </c>
      <c r="G1724">
        <v>500</v>
      </c>
      <c r="H1724" t="s">
        <v>105</v>
      </c>
      <c r="I1724">
        <v>6</v>
      </c>
      <c r="J1724">
        <v>4</v>
      </c>
      <c r="K1724">
        <v>1020</v>
      </c>
      <c r="L1724">
        <f t="shared" si="297"/>
        <v>17</v>
      </c>
      <c r="M1724" t="b">
        <f t="shared" si="298"/>
        <v>0</v>
      </c>
      <c r="N1724">
        <f t="shared" si="299"/>
        <v>8</v>
      </c>
      <c r="O1724">
        <f t="shared" si="300"/>
        <v>52</v>
      </c>
      <c r="P1724" s="8">
        <f t="shared" si="303"/>
        <v>6.1574074074074074E-3</v>
      </c>
      <c r="Q1724" s="1">
        <f t="shared" si="304"/>
        <v>43196.708333333336</v>
      </c>
      <c r="R1724">
        <f t="shared" si="294"/>
        <v>6.3</v>
      </c>
      <c r="S1724" s="1">
        <f t="shared" si="301"/>
        <v>43196.708333333336</v>
      </c>
      <c r="T1724">
        <f t="shared" si="295"/>
        <v>6.3</v>
      </c>
      <c r="U1724">
        <f t="shared" si="296"/>
        <v>0</v>
      </c>
      <c r="V1724" t="b">
        <f t="shared" si="302"/>
        <v>0</v>
      </c>
    </row>
    <row r="1725" spans="1:22" x14ac:dyDescent="0.4">
      <c r="A1725" t="s">
        <v>2437</v>
      </c>
      <c r="B1725" s="1">
        <v>43196.718171296299</v>
      </c>
      <c r="C1725">
        <v>381</v>
      </c>
      <c r="D1725" t="s">
        <v>1212</v>
      </c>
      <c r="E1725">
        <v>10</v>
      </c>
      <c r="F1725" s="1">
        <v>43196.721643518518</v>
      </c>
      <c r="G1725">
        <v>372</v>
      </c>
      <c r="H1725" t="s">
        <v>2438</v>
      </c>
      <c r="I1725">
        <v>1</v>
      </c>
      <c r="J1725">
        <v>4</v>
      </c>
      <c r="K1725">
        <v>710</v>
      </c>
      <c r="L1725">
        <f t="shared" si="297"/>
        <v>17</v>
      </c>
      <c r="M1725" t="b">
        <f t="shared" si="298"/>
        <v>0</v>
      </c>
      <c r="N1725">
        <f t="shared" si="299"/>
        <v>14</v>
      </c>
      <c r="O1725">
        <f t="shared" si="300"/>
        <v>10</v>
      </c>
      <c r="P1725" s="8">
        <f t="shared" si="303"/>
        <v>9.8379629629629633E-3</v>
      </c>
      <c r="Q1725" s="1">
        <f t="shared" si="304"/>
        <v>43196.708333333336</v>
      </c>
      <c r="R1725">
        <f t="shared" si="294"/>
        <v>6.3</v>
      </c>
      <c r="S1725" s="1">
        <f t="shared" si="301"/>
        <v>43196.708333333336</v>
      </c>
      <c r="T1725">
        <f t="shared" si="295"/>
        <v>6.3</v>
      </c>
      <c r="U1725">
        <f t="shared" si="296"/>
        <v>0</v>
      </c>
      <c r="V1725" t="b">
        <f t="shared" si="302"/>
        <v>0</v>
      </c>
    </row>
    <row r="1726" spans="1:22" x14ac:dyDescent="0.4">
      <c r="A1726" t="s">
        <v>2439</v>
      </c>
      <c r="B1726" s="1">
        <v>43196.721678240741</v>
      </c>
      <c r="C1726">
        <v>505</v>
      </c>
      <c r="D1726" t="s">
        <v>64</v>
      </c>
      <c r="E1726">
        <v>6</v>
      </c>
      <c r="F1726" s="1">
        <v>43196.724386574075</v>
      </c>
      <c r="G1726">
        <v>3504</v>
      </c>
      <c r="H1726" t="s">
        <v>1662</v>
      </c>
      <c r="I1726">
        <v>9</v>
      </c>
      <c r="J1726">
        <v>3</v>
      </c>
      <c r="K1726">
        <v>520</v>
      </c>
      <c r="L1726">
        <f t="shared" si="297"/>
        <v>17</v>
      </c>
      <c r="M1726" t="b">
        <f t="shared" si="298"/>
        <v>0</v>
      </c>
      <c r="N1726">
        <f t="shared" si="299"/>
        <v>19</v>
      </c>
      <c r="O1726">
        <f t="shared" si="300"/>
        <v>13</v>
      </c>
      <c r="P1726" s="8">
        <f t="shared" si="303"/>
        <v>1.3344907407407408E-2</v>
      </c>
      <c r="Q1726" s="1">
        <f t="shared" si="304"/>
        <v>43196.708333333336</v>
      </c>
      <c r="R1726">
        <f t="shared" si="294"/>
        <v>6.3</v>
      </c>
      <c r="S1726" s="1">
        <f t="shared" si="301"/>
        <v>43196.708333333336</v>
      </c>
      <c r="T1726">
        <f t="shared" si="295"/>
        <v>6.3</v>
      </c>
      <c r="U1726">
        <f t="shared" si="296"/>
        <v>0</v>
      </c>
      <c r="V1726" t="b">
        <f t="shared" si="302"/>
        <v>0</v>
      </c>
    </row>
    <row r="1727" spans="1:22" x14ac:dyDescent="0.4">
      <c r="A1727" t="s">
        <v>1509</v>
      </c>
      <c r="B1727" s="1">
        <v>43196.724687499998</v>
      </c>
      <c r="C1727">
        <v>1708</v>
      </c>
      <c r="D1727" t="s">
        <v>580</v>
      </c>
      <c r="E1727">
        <v>8</v>
      </c>
      <c r="F1727" s="1">
        <v>43196.730196759258</v>
      </c>
      <c r="G1727">
        <v>1709</v>
      </c>
      <c r="H1727" t="s">
        <v>96</v>
      </c>
      <c r="I1727">
        <v>4</v>
      </c>
      <c r="J1727">
        <v>7</v>
      </c>
      <c r="K1727">
        <v>910</v>
      </c>
      <c r="L1727">
        <f t="shared" si="297"/>
        <v>17</v>
      </c>
      <c r="M1727" t="b">
        <f t="shared" si="298"/>
        <v>0</v>
      </c>
      <c r="N1727">
        <f t="shared" si="299"/>
        <v>23</v>
      </c>
      <c r="O1727">
        <f t="shared" si="300"/>
        <v>33</v>
      </c>
      <c r="P1727" s="8">
        <f t="shared" si="303"/>
        <v>1.6354166666666666E-2</v>
      </c>
      <c r="Q1727" s="1">
        <f t="shared" si="304"/>
        <v>43196.708333333328</v>
      </c>
      <c r="R1727" t="e">
        <f t="shared" si="294"/>
        <v>#N/A</v>
      </c>
      <c r="S1727" s="1">
        <f t="shared" si="301"/>
        <v>43196.708333333336</v>
      </c>
      <c r="T1727">
        <f t="shared" si="295"/>
        <v>6.3</v>
      </c>
      <c r="U1727">
        <f t="shared" si="296"/>
        <v>0</v>
      </c>
      <c r="V1727" t="b">
        <f t="shared" si="302"/>
        <v>0</v>
      </c>
    </row>
    <row r="1728" spans="1:22" x14ac:dyDescent="0.4">
      <c r="A1728" t="s">
        <v>2440</v>
      </c>
      <c r="B1728" s="1">
        <v>43196.727662037039</v>
      </c>
      <c r="C1728">
        <v>153</v>
      </c>
      <c r="D1728" t="s">
        <v>102</v>
      </c>
      <c r="E1728">
        <v>10</v>
      </c>
      <c r="F1728" s="1">
        <v>43196.733136574076</v>
      </c>
      <c r="G1728">
        <v>113</v>
      </c>
      <c r="H1728" t="s">
        <v>125</v>
      </c>
      <c r="I1728">
        <v>7</v>
      </c>
      <c r="J1728">
        <v>7</v>
      </c>
      <c r="K1728">
        <v>1630</v>
      </c>
      <c r="L1728">
        <f t="shared" si="297"/>
        <v>17</v>
      </c>
      <c r="M1728" t="b">
        <f t="shared" si="298"/>
        <v>0</v>
      </c>
      <c r="N1728">
        <f t="shared" si="299"/>
        <v>27</v>
      </c>
      <c r="O1728">
        <f t="shared" si="300"/>
        <v>50</v>
      </c>
      <c r="P1728" s="8">
        <f t="shared" si="303"/>
        <v>1.9328703703703702E-2</v>
      </c>
      <c r="Q1728" s="1">
        <f t="shared" si="304"/>
        <v>43196.708333333336</v>
      </c>
      <c r="R1728">
        <f t="shared" si="294"/>
        <v>6.3</v>
      </c>
      <c r="S1728" s="1">
        <f t="shared" si="301"/>
        <v>43196.708333333336</v>
      </c>
      <c r="T1728">
        <f t="shared" si="295"/>
        <v>6.3</v>
      </c>
      <c r="U1728">
        <f t="shared" si="296"/>
        <v>0</v>
      </c>
      <c r="V1728" t="b">
        <f t="shared" si="302"/>
        <v>0</v>
      </c>
    </row>
    <row r="1729" spans="1:22" x14ac:dyDescent="0.4">
      <c r="A1729" t="s">
        <v>2441</v>
      </c>
      <c r="B1729" s="1">
        <v>43196.731226851851</v>
      </c>
      <c r="C1729">
        <v>196</v>
      </c>
      <c r="D1729" t="s">
        <v>2442</v>
      </c>
      <c r="E1729">
        <v>3</v>
      </c>
      <c r="F1729" s="1">
        <v>43196.740358796298</v>
      </c>
      <c r="G1729">
        <v>132</v>
      </c>
      <c r="H1729" t="s">
        <v>238</v>
      </c>
      <c r="I1729">
        <v>7</v>
      </c>
      <c r="J1729">
        <v>13</v>
      </c>
      <c r="K1729">
        <v>2020</v>
      </c>
      <c r="L1729">
        <f t="shared" si="297"/>
        <v>17</v>
      </c>
      <c r="M1729" t="b">
        <f t="shared" si="298"/>
        <v>0</v>
      </c>
      <c r="N1729">
        <f t="shared" si="299"/>
        <v>32</v>
      </c>
      <c r="O1729">
        <f t="shared" si="300"/>
        <v>58</v>
      </c>
      <c r="P1729" s="8">
        <f t="shared" si="303"/>
        <v>2.2893518518518521E-2</v>
      </c>
      <c r="Q1729" s="1">
        <f t="shared" si="304"/>
        <v>43196.708333333336</v>
      </c>
      <c r="R1729">
        <f t="shared" si="294"/>
        <v>6.3</v>
      </c>
      <c r="S1729" s="1">
        <f t="shared" si="301"/>
        <v>43196.708333333336</v>
      </c>
      <c r="T1729">
        <f t="shared" si="295"/>
        <v>6.3</v>
      </c>
      <c r="U1729">
        <f t="shared" si="296"/>
        <v>0</v>
      </c>
      <c r="V1729" t="b">
        <f t="shared" si="302"/>
        <v>0</v>
      </c>
    </row>
    <row r="1730" spans="1:22" x14ac:dyDescent="0.4">
      <c r="A1730" t="s">
        <v>2443</v>
      </c>
      <c r="B1730" s="1">
        <v>43196.734398148146</v>
      </c>
      <c r="C1730">
        <v>905</v>
      </c>
      <c r="D1730" t="s">
        <v>131</v>
      </c>
      <c r="E1730">
        <v>2</v>
      </c>
      <c r="F1730" s="1">
        <v>43196.73940972222</v>
      </c>
      <c r="G1730">
        <v>945</v>
      </c>
      <c r="H1730" t="s">
        <v>1745</v>
      </c>
      <c r="I1730">
        <v>10</v>
      </c>
      <c r="J1730">
        <v>7</v>
      </c>
      <c r="K1730">
        <v>950</v>
      </c>
      <c r="L1730">
        <f t="shared" si="297"/>
        <v>17</v>
      </c>
      <c r="M1730" t="b">
        <f t="shared" si="298"/>
        <v>0</v>
      </c>
      <c r="N1730">
        <f t="shared" si="299"/>
        <v>37</v>
      </c>
      <c r="O1730">
        <f t="shared" si="300"/>
        <v>32</v>
      </c>
      <c r="P1730" s="8">
        <f t="shared" si="303"/>
        <v>2.6064814814814815E-2</v>
      </c>
      <c r="Q1730" s="1">
        <f t="shared" si="304"/>
        <v>43196.708333333328</v>
      </c>
      <c r="R1730" t="e">
        <f t="shared" ref="R1730:R1793" si="305">VLOOKUP(Q1730,기상정보,2,FALSE)</f>
        <v>#N/A</v>
      </c>
      <c r="S1730" s="1">
        <f t="shared" si="301"/>
        <v>43196.708333333336</v>
      </c>
      <c r="T1730">
        <f t="shared" ref="T1730:T1793" si="306">VLOOKUP(S1730,기상정보,2,FALSE)</f>
        <v>6.3</v>
      </c>
      <c r="U1730">
        <f t="shared" ref="U1730:U1793" si="307">VLOOKUP(B1730,기상정보,3,TRUE)</f>
        <v>0</v>
      </c>
      <c r="V1730" t="b">
        <f t="shared" si="302"/>
        <v>0</v>
      </c>
    </row>
    <row r="1731" spans="1:22" x14ac:dyDescent="0.4">
      <c r="A1731" t="s">
        <v>2444</v>
      </c>
      <c r="B1731" s="1">
        <v>43196.73704861111</v>
      </c>
      <c r="C1731">
        <v>194</v>
      </c>
      <c r="D1731" t="s">
        <v>490</v>
      </c>
      <c r="E1731">
        <v>7</v>
      </c>
      <c r="F1731" s="1">
        <v>43196.750543981485</v>
      </c>
      <c r="G1731">
        <v>931</v>
      </c>
      <c r="H1731" t="s">
        <v>1266</v>
      </c>
      <c r="I1731">
        <v>2</v>
      </c>
      <c r="J1731">
        <v>19</v>
      </c>
      <c r="K1731">
        <v>3710</v>
      </c>
      <c r="L1731">
        <f t="shared" ref="L1731:L1794" si="308">HOUR(B1731)</f>
        <v>17</v>
      </c>
      <c r="M1731" t="b">
        <f t="shared" ref="M1731:M1794" si="309">WEEKDAY(B1731,2)&gt;=6</f>
        <v>0</v>
      </c>
      <c r="N1731">
        <f t="shared" ref="N1731:N1794" si="310">MINUTE(B1731)</f>
        <v>41</v>
      </c>
      <c r="O1731">
        <f t="shared" ref="O1731:O1794" si="311">SECOND(B1731)</f>
        <v>21</v>
      </c>
      <c r="P1731" s="8">
        <f t="shared" si="303"/>
        <v>2.8715277777777781E-2</v>
      </c>
      <c r="Q1731" s="1">
        <f t="shared" si="304"/>
        <v>43196.708333333336</v>
      </c>
      <c r="R1731">
        <f t="shared" si="305"/>
        <v>6.3</v>
      </c>
      <c r="S1731" s="1">
        <f t="shared" ref="S1731:S1794" si="312">DATE(YEAR(B1731),MONTH(B1731),DAY(B1731))+TIME(HOUR(B1731),0,0)</f>
        <v>43196.708333333336</v>
      </c>
      <c r="T1731">
        <f t="shared" si="306"/>
        <v>6.3</v>
      </c>
      <c r="U1731">
        <f t="shared" si="307"/>
        <v>0</v>
      </c>
      <c r="V1731" t="b">
        <f t="shared" ref="V1731:V1794" si="313">U1731&gt;=1</f>
        <v>0</v>
      </c>
    </row>
    <row r="1732" spans="1:22" x14ac:dyDescent="0.4">
      <c r="A1732" t="s">
        <v>2445</v>
      </c>
      <c r="B1732" s="1">
        <v>43196.740416666667</v>
      </c>
      <c r="C1732">
        <v>1663</v>
      </c>
      <c r="D1732" t="s">
        <v>1019</v>
      </c>
      <c r="E1732">
        <v>1</v>
      </c>
      <c r="F1732" s="1">
        <v>43196.755358796298</v>
      </c>
      <c r="G1732">
        <v>1530</v>
      </c>
      <c r="H1732" t="s">
        <v>562</v>
      </c>
      <c r="I1732">
        <v>1</v>
      </c>
      <c r="J1732">
        <v>21</v>
      </c>
      <c r="K1732">
        <v>5150</v>
      </c>
      <c r="L1732">
        <f t="shared" si="308"/>
        <v>17</v>
      </c>
      <c r="M1732" t="b">
        <f t="shared" si="309"/>
        <v>0</v>
      </c>
      <c r="N1732">
        <f t="shared" si="310"/>
        <v>46</v>
      </c>
      <c r="O1732">
        <f t="shared" si="311"/>
        <v>12</v>
      </c>
      <c r="P1732" s="8">
        <f t="shared" si="303"/>
        <v>3.2083333333333332E-2</v>
      </c>
      <c r="Q1732" s="1">
        <f t="shared" si="304"/>
        <v>43196.708333333336</v>
      </c>
      <c r="R1732">
        <f t="shared" si="305"/>
        <v>6.3</v>
      </c>
      <c r="S1732" s="1">
        <f t="shared" si="312"/>
        <v>43196.708333333336</v>
      </c>
      <c r="T1732">
        <f t="shared" si="306"/>
        <v>6.3</v>
      </c>
      <c r="U1732">
        <f t="shared" si="307"/>
        <v>0</v>
      </c>
      <c r="V1732" t="b">
        <f t="shared" si="313"/>
        <v>0</v>
      </c>
    </row>
    <row r="1733" spans="1:22" x14ac:dyDescent="0.4">
      <c r="A1733" t="s">
        <v>2028</v>
      </c>
      <c r="B1733" s="1">
        <v>43196.742766203701</v>
      </c>
      <c r="C1733">
        <v>901</v>
      </c>
      <c r="D1733" t="s">
        <v>408</v>
      </c>
      <c r="E1733">
        <v>4</v>
      </c>
      <c r="F1733" s="1">
        <v>43196.755578703705</v>
      </c>
      <c r="G1733">
        <v>912</v>
      </c>
      <c r="H1733" t="s">
        <v>619</v>
      </c>
      <c r="I1733">
        <v>7</v>
      </c>
      <c r="J1733">
        <v>18</v>
      </c>
      <c r="K1733">
        <v>2070</v>
      </c>
      <c r="L1733">
        <f t="shared" si="308"/>
        <v>17</v>
      </c>
      <c r="M1733" t="b">
        <f t="shared" si="309"/>
        <v>0</v>
      </c>
      <c r="N1733">
        <f t="shared" si="310"/>
        <v>49</v>
      </c>
      <c r="O1733">
        <f t="shared" si="311"/>
        <v>35</v>
      </c>
      <c r="P1733" s="8">
        <f t="shared" si="303"/>
        <v>3.4432870370370371E-2</v>
      </c>
      <c r="Q1733" s="1">
        <f t="shared" si="304"/>
        <v>43196.708333333328</v>
      </c>
      <c r="R1733" t="e">
        <f t="shared" si="305"/>
        <v>#N/A</v>
      </c>
      <c r="S1733" s="1">
        <f t="shared" si="312"/>
        <v>43196.708333333336</v>
      </c>
      <c r="T1733">
        <f t="shared" si="306"/>
        <v>6.3</v>
      </c>
      <c r="U1733">
        <f t="shared" si="307"/>
        <v>0</v>
      </c>
      <c r="V1733" t="b">
        <f t="shared" si="313"/>
        <v>0</v>
      </c>
    </row>
    <row r="1734" spans="1:22" x14ac:dyDescent="0.4">
      <c r="A1734" t="s">
        <v>2446</v>
      </c>
      <c r="B1734" s="1">
        <v>43196.745289351849</v>
      </c>
      <c r="C1734">
        <v>2002</v>
      </c>
      <c r="D1734" t="s">
        <v>295</v>
      </c>
      <c r="E1734">
        <v>6</v>
      </c>
      <c r="F1734" s="1">
        <v>43196.788981481484</v>
      </c>
      <c r="G1734">
        <v>222</v>
      </c>
      <c r="H1734" t="s">
        <v>863</v>
      </c>
      <c r="I1734">
        <v>8</v>
      </c>
      <c r="J1734">
        <v>61</v>
      </c>
      <c r="K1734">
        <v>3210</v>
      </c>
      <c r="L1734">
        <f t="shared" si="308"/>
        <v>17</v>
      </c>
      <c r="M1734" t="b">
        <f t="shared" si="309"/>
        <v>0</v>
      </c>
      <c r="N1734">
        <f t="shared" si="310"/>
        <v>53</v>
      </c>
      <c r="O1734">
        <f t="shared" si="311"/>
        <v>13</v>
      </c>
      <c r="P1734" s="8">
        <f t="shared" si="303"/>
        <v>3.695601851851852E-2</v>
      </c>
      <c r="Q1734" s="1">
        <f t="shared" si="304"/>
        <v>43196.708333333328</v>
      </c>
      <c r="R1734" t="e">
        <f t="shared" si="305"/>
        <v>#N/A</v>
      </c>
      <c r="S1734" s="1">
        <f t="shared" si="312"/>
        <v>43196.708333333336</v>
      </c>
      <c r="T1734">
        <f t="shared" si="306"/>
        <v>6.3</v>
      </c>
      <c r="U1734">
        <f t="shared" si="307"/>
        <v>0</v>
      </c>
      <c r="V1734" t="b">
        <f t="shared" si="313"/>
        <v>0</v>
      </c>
    </row>
    <row r="1735" spans="1:22" x14ac:dyDescent="0.4">
      <c r="A1735" t="s">
        <v>2447</v>
      </c>
      <c r="B1735" s="1">
        <v>43196.748252314814</v>
      </c>
      <c r="C1735">
        <v>949</v>
      </c>
      <c r="D1735" t="s">
        <v>826</v>
      </c>
      <c r="E1735">
        <v>6</v>
      </c>
      <c r="F1735" s="1">
        <v>43196.768217592595</v>
      </c>
      <c r="G1735">
        <v>949</v>
      </c>
      <c r="H1735" t="s">
        <v>826</v>
      </c>
      <c r="I1735">
        <v>2</v>
      </c>
      <c r="J1735">
        <v>27</v>
      </c>
      <c r="K1735">
        <v>2690</v>
      </c>
      <c r="L1735">
        <f t="shared" si="308"/>
        <v>17</v>
      </c>
      <c r="M1735" t="b">
        <f t="shared" si="309"/>
        <v>0</v>
      </c>
      <c r="N1735">
        <f t="shared" si="310"/>
        <v>57</v>
      </c>
      <c r="O1735">
        <f t="shared" si="311"/>
        <v>29</v>
      </c>
      <c r="P1735" s="8">
        <f t="shared" si="303"/>
        <v>3.9918981481481479E-2</v>
      </c>
      <c r="Q1735" s="1">
        <f t="shared" si="304"/>
        <v>43196.708333333336</v>
      </c>
      <c r="R1735">
        <f t="shared" si="305"/>
        <v>6.3</v>
      </c>
      <c r="S1735" s="1">
        <f t="shared" si="312"/>
        <v>43196.708333333336</v>
      </c>
      <c r="T1735">
        <f t="shared" si="306"/>
        <v>6.3</v>
      </c>
      <c r="U1735">
        <f t="shared" si="307"/>
        <v>0</v>
      </c>
      <c r="V1735" t="b">
        <f t="shared" si="313"/>
        <v>0</v>
      </c>
    </row>
    <row r="1736" spans="1:22" x14ac:dyDescent="0.4">
      <c r="A1736" t="s">
        <v>2448</v>
      </c>
      <c r="B1736" s="1">
        <v>43196.750601851854</v>
      </c>
      <c r="C1736">
        <v>342</v>
      </c>
      <c r="D1736" t="s">
        <v>348</v>
      </c>
      <c r="E1736">
        <v>3</v>
      </c>
      <c r="F1736" s="1">
        <v>43196.80673611111</v>
      </c>
      <c r="G1736">
        <v>362</v>
      </c>
      <c r="H1736" t="s">
        <v>504</v>
      </c>
      <c r="I1736">
        <v>5</v>
      </c>
      <c r="J1736">
        <v>80</v>
      </c>
      <c r="K1736">
        <v>4040</v>
      </c>
      <c r="L1736">
        <f t="shared" si="308"/>
        <v>18</v>
      </c>
      <c r="M1736" t="b">
        <f t="shared" si="309"/>
        <v>0</v>
      </c>
      <c r="N1736">
        <f t="shared" si="310"/>
        <v>0</v>
      </c>
      <c r="O1736">
        <f t="shared" si="311"/>
        <v>52</v>
      </c>
      <c r="P1736" s="8">
        <f t="shared" si="303"/>
        <v>6.018518518518519E-4</v>
      </c>
      <c r="Q1736" s="1">
        <f t="shared" si="304"/>
        <v>43196.75</v>
      </c>
      <c r="R1736">
        <f t="shared" si="305"/>
        <v>5.9</v>
      </c>
      <c r="S1736" s="1">
        <f t="shared" si="312"/>
        <v>43196.75</v>
      </c>
      <c r="T1736">
        <f t="shared" si="306"/>
        <v>5.9</v>
      </c>
      <c r="U1736">
        <f t="shared" si="307"/>
        <v>0</v>
      </c>
      <c r="V1736" t="b">
        <f t="shared" si="313"/>
        <v>0</v>
      </c>
    </row>
    <row r="1737" spans="1:22" x14ac:dyDescent="0.4">
      <c r="A1737" t="s">
        <v>2449</v>
      </c>
      <c r="B1737" s="1">
        <v>43196.752743055556</v>
      </c>
      <c r="C1737">
        <v>223</v>
      </c>
      <c r="D1737" t="s">
        <v>218</v>
      </c>
      <c r="E1737">
        <v>10</v>
      </c>
      <c r="F1737" s="1">
        <v>43196.756851851853</v>
      </c>
      <c r="G1737">
        <v>259</v>
      </c>
      <c r="H1737" t="s">
        <v>1017</v>
      </c>
      <c r="I1737">
        <v>13</v>
      </c>
      <c r="J1737">
        <v>5</v>
      </c>
      <c r="K1737">
        <v>1150</v>
      </c>
      <c r="L1737">
        <f t="shared" si="308"/>
        <v>18</v>
      </c>
      <c r="M1737" t="b">
        <f t="shared" si="309"/>
        <v>0</v>
      </c>
      <c r="N1737">
        <f t="shared" si="310"/>
        <v>3</v>
      </c>
      <c r="O1737">
        <f t="shared" si="311"/>
        <v>57</v>
      </c>
      <c r="P1737" s="8">
        <f t="shared" si="303"/>
        <v>2.7430555555555559E-3</v>
      </c>
      <c r="Q1737" s="1">
        <f t="shared" si="304"/>
        <v>43196.75</v>
      </c>
      <c r="R1737">
        <f t="shared" si="305"/>
        <v>5.9</v>
      </c>
      <c r="S1737" s="1">
        <f t="shared" si="312"/>
        <v>43196.75</v>
      </c>
      <c r="T1737">
        <f t="shared" si="306"/>
        <v>5.9</v>
      </c>
      <c r="U1737">
        <f t="shared" si="307"/>
        <v>0</v>
      </c>
      <c r="V1737" t="b">
        <f t="shared" si="313"/>
        <v>0</v>
      </c>
    </row>
    <row r="1738" spans="1:22" x14ac:dyDescent="0.4">
      <c r="A1738" t="s">
        <v>2450</v>
      </c>
      <c r="B1738" s="1">
        <v>43196.754155092596</v>
      </c>
      <c r="C1738">
        <v>2259</v>
      </c>
      <c r="D1738" t="s">
        <v>188</v>
      </c>
      <c r="E1738">
        <v>6</v>
      </c>
      <c r="F1738" s="1">
        <v>43196.793263888889</v>
      </c>
      <c r="G1738">
        <v>215</v>
      </c>
      <c r="H1738" t="s">
        <v>1708</v>
      </c>
      <c r="I1738">
        <v>10</v>
      </c>
      <c r="J1738">
        <v>56</v>
      </c>
      <c r="K1738">
        <v>10460</v>
      </c>
      <c r="L1738">
        <f t="shared" si="308"/>
        <v>18</v>
      </c>
      <c r="M1738" t="b">
        <f t="shared" si="309"/>
        <v>0</v>
      </c>
      <c r="N1738">
        <f t="shared" si="310"/>
        <v>5</v>
      </c>
      <c r="O1738">
        <f t="shared" si="311"/>
        <v>59</v>
      </c>
      <c r="P1738" s="8">
        <f t="shared" si="303"/>
        <v>4.155092592592593E-3</v>
      </c>
      <c r="Q1738" s="1">
        <f t="shared" si="304"/>
        <v>43196.75</v>
      </c>
      <c r="R1738">
        <f t="shared" si="305"/>
        <v>5.9</v>
      </c>
      <c r="S1738" s="1">
        <f t="shared" si="312"/>
        <v>43196.75</v>
      </c>
      <c r="T1738">
        <f t="shared" si="306"/>
        <v>5.9</v>
      </c>
      <c r="U1738">
        <f t="shared" si="307"/>
        <v>0</v>
      </c>
      <c r="V1738" t="b">
        <f t="shared" si="313"/>
        <v>0</v>
      </c>
    </row>
    <row r="1739" spans="1:22" x14ac:dyDescent="0.4">
      <c r="A1739" t="s">
        <v>2451</v>
      </c>
      <c r="B1739" s="1">
        <v>43196.755532407406</v>
      </c>
      <c r="C1739">
        <v>108</v>
      </c>
      <c r="D1739" t="s">
        <v>308</v>
      </c>
      <c r="E1739">
        <v>10</v>
      </c>
      <c r="F1739" s="1">
        <v>43196.803136574075</v>
      </c>
      <c r="G1739">
        <v>274</v>
      </c>
      <c r="H1739" t="s">
        <v>642</v>
      </c>
      <c r="I1739">
        <v>1</v>
      </c>
      <c r="J1739">
        <v>66</v>
      </c>
      <c r="K1739">
        <v>9260</v>
      </c>
      <c r="L1739">
        <f t="shared" si="308"/>
        <v>18</v>
      </c>
      <c r="M1739" t="b">
        <f t="shared" si="309"/>
        <v>0</v>
      </c>
      <c r="N1739">
        <f t="shared" si="310"/>
        <v>7</v>
      </c>
      <c r="O1739">
        <f t="shared" si="311"/>
        <v>58</v>
      </c>
      <c r="P1739" s="8">
        <f t="shared" si="303"/>
        <v>5.5324074074074069E-3</v>
      </c>
      <c r="Q1739" s="1">
        <f t="shared" si="304"/>
        <v>43196.75</v>
      </c>
      <c r="R1739">
        <f t="shared" si="305"/>
        <v>5.9</v>
      </c>
      <c r="S1739" s="1">
        <f t="shared" si="312"/>
        <v>43196.75</v>
      </c>
      <c r="T1739">
        <f t="shared" si="306"/>
        <v>5.9</v>
      </c>
      <c r="U1739">
        <f t="shared" si="307"/>
        <v>0</v>
      </c>
      <c r="V1739" t="b">
        <f t="shared" si="313"/>
        <v>0</v>
      </c>
    </row>
    <row r="1740" spans="1:22" x14ac:dyDescent="0.4">
      <c r="A1740" t="s">
        <v>2452</v>
      </c>
      <c r="B1740" s="1">
        <v>43196.756747685184</v>
      </c>
      <c r="C1740">
        <v>1804</v>
      </c>
      <c r="D1740" t="s">
        <v>2453</v>
      </c>
      <c r="E1740">
        <v>5</v>
      </c>
      <c r="F1740" s="1">
        <v>43196.79583333333</v>
      </c>
      <c r="G1740">
        <v>704</v>
      </c>
      <c r="H1740" t="s">
        <v>1384</v>
      </c>
      <c r="I1740">
        <v>10</v>
      </c>
      <c r="J1740">
        <v>53</v>
      </c>
      <c r="K1740">
        <v>9570</v>
      </c>
      <c r="L1740">
        <f t="shared" si="308"/>
        <v>18</v>
      </c>
      <c r="M1740" t="b">
        <f t="shared" si="309"/>
        <v>0</v>
      </c>
      <c r="N1740">
        <f t="shared" si="310"/>
        <v>9</v>
      </c>
      <c r="O1740">
        <f t="shared" si="311"/>
        <v>43</v>
      </c>
      <c r="P1740" s="8">
        <f t="shared" si="303"/>
        <v>6.7476851851851856E-3</v>
      </c>
      <c r="Q1740" s="1">
        <f t="shared" si="304"/>
        <v>43196.75</v>
      </c>
      <c r="R1740">
        <f t="shared" si="305"/>
        <v>5.9</v>
      </c>
      <c r="S1740" s="1">
        <f t="shared" si="312"/>
        <v>43196.75</v>
      </c>
      <c r="T1740">
        <f t="shared" si="306"/>
        <v>5.9</v>
      </c>
      <c r="U1740">
        <f t="shared" si="307"/>
        <v>0</v>
      </c>
      <c r="V1740" t="b">
        <f t="shared" si="313"/>
        <v>0</v>
      </c>
    </row>
    <row r="1741" spans="1:22" x14ac:dyDescent="0.4">
      <c r="A1741" t="s">
        <v>2454</v>
      </c>
      <c r="B1741" s="1">
        <v>43196.758136574077</v>
      </c>
      <c r="C1741">
        <v>203</v>
      </c>
      <c r="D1741" t="s">
        <v>244</v>
      </c>
      <c r="E1741">
        <v>10</v>
      </c>
      <c r="F1741" s="1">
        <v>43196.767314814817</v>
      </c>
      <c r="G1741">
        <v>259</v>
      </c>
      <c r="H1741" t="s">
        <v>1017</v>
      </c>
      <c r="I1741">
        <v>11</v>
      </c>
      <c r="J1741">
        <v>12</v>
      </c>
      <c r="K1741">
        <v>2370</v>
      </c>
      <c r="L1741">
        <f t="shared" si="308"/>
        <v>18</v>
      </c>
      <c r="M1741" t="b">
        <f t="shared" si="309"/>
        <v>0</v>
      </c>
      <c r="N1741">
        <f t="shared" si="310"/>
        <v>11</v>
      </c>
      <c r="O1741">
        <f t="shared" si="311"/>
        <v>43</v>
      </c>
      <c r="P1741" s="8">
        <f t="shared" si="303"/>
        <v>8.1365740740740738E-3</v>
      </c>
      <c r="Q1741" s="1">
        <f t="shared" si="304"/>
        <v>43196.75</v>
      </c>
      <c r="R1741">
        <f t="shared" si="305"/>
        <v>5.9</v>
      </c>
      <c r="S1741" s="1">
        <f t="shared" si="312"/>
        <v>43196.75</v>
      </c>
      <c r="T1741">
        <f t="shared" si="306"/>
        <v>5.9</v>
      </c>
      <c r="U1741">
        <f t="shared" si="307"/>
        <v>0</v>
      </c>
      <c r="V1741" t="b">
        <f t="shared" si="313"/>
        <v>0</v>
      </c>
    </row>
    <row r="1742" spans="1:22" x14ac:dyDescent="0.4">
      <c r="A1742" t="s">
        <v>1640</v>
      </c>
      <c r="B1742" s="1">
        <v>43196.759699074071</v>
      </c>
      <c r="C1742">
        <v>812</v>
      </c>
      <c r="D1742" t="s">
        <v>56</v>
      </c>
      <c r="E1742">
        <v>9</v>
      </c>
      <c r="F1742" s="1">
        <v>43196.775324074071</v>
      </c>
      <c r="G1742">
        <v>834</v>
      </c>
      <c r="H1742" t="s">
        <v>2455</v>
      </c>
      <c r="I1742">
        <v>13</v>
      </c>
      <c r="J1742">
        <v>22</v>
      </c>
      <c r="K1742">
        <v>1780</v>
      </c>
      <c r="L1742">
        <f t="shared" si="308"/>
        <v>18</v>
      </c>
      <c r="M1742" t="b">
        <f t="shared" si="309"/>
        <v>0</v>
      </c>
      <c r="N1742">
        <f t="shared" si="310"/>
        <v>13</v>
      </c>
      <c r="O1742">
        <f t="shared" si="311"/>
        <v>58</v>
      </c>
      <c r="P1742" s="8">
        <f t="shared" si="303"/>
        <v>9.6990740740740735E-3</v>
      </c>
      <c r="Q1742" s="1">
        <f t="shared" si="304"/>
        <v>43196.75</v>
      </c>
      <c r="R1742">
        <f t="shared" si="305"/>
        <v>5.9</v>
      </c>
      <c r="S1742" s="1">
        <f t="shared" si="312"/>
        <v>43196.75</v>
      </c>
      <c r="T1742">
        <f t="shared" si="306"/>
        <v>5.9</v>
      </c>
      <c r="U1742">
        <f t="shared" si="307"/>
        <v>0</v>
      </c>
      <c r="V1742" t="b">
        <f t="shared" si="313"/>
        <v>0</v>
      </c>
    </row>
    <row r="1743" spans="1:22" x14ac:dyDescent="0.4">
      <c r="A1743" t="s">
        <v>2456</v>
      </c>
      <c r="B1743" s="1">
        <v>43196.760914351849</v>
      </c>
      <c r="C1743">
        <v>1239</v>
      </c>
      <c r="D1743" t="s">
        <v>2457</v>
      </c>
      <c r="E1743">
        <v>6</v>
      </c>
      <c r="F1743" s="1">
        <v>43196.765509259261</v>
      </c>
      <c r="G1743">
        <v>1246</v>
      </c>
      <c r="H1743" t="s">
        <v>833</v>
      </c>
      <c r="I1743">
        <v>27</v>
      </c>
      <c r="J1743">
        <v>6</v>
      </c>
      <c r="K1743">
        <v>1060</v>
      </c>
      <c r="L1743">
        <f t="shared" si="308"/>
        <v>18</v>
      </c>
      <c r="M1743" t="b">
        <f t="shared" si="309"/>
        <v>0</v>
      </c>
      <c r="N1743">
        <f t="shared" si="310"/>
        <v>15</v>
      </c>
      <c r="O1743">
        <f t="shared" si="311"/>
        <v>43</v>
      </c>
      <c r="P1743" s="8">
        <f t="shared" si="303"/>
        <v>1.091435185185185E-2</v>
      </c>
      <c r="Q1743" s="1">
        <f t="shared" si="304"/>
        <v>43196.75</v>
      </c>
      <c r="R1743">
        <f t="shared" si="305"/>
        <v>5.9</v>
      </c>
      <c r="S1743" s="1">
        <f t="shared" si="312"/>
        <v>43196.75</v>
      </c>
      <c r="T1743">
        <f t="shared" si="306"/>
        <v>5.9</v>
      </c>
      <c r="U1743">
        <f t="shared" si="307"/>
        <v>0</v>
      </c>
      <c r="V1743" t="b">
        <f t="shared" si="313"/>
        <v>0</v>
      </c>
    </row>
    <row r="1744" spans="1:22" x14ac:dyDescent="0.4">
      <c r="A1744" t="s">
        <v>2398</v>
      </c>
      <c r="B1744" s="1">
        <v>43196.762511574074</v>
      </c>
      <c r="C1744">
        <v>216</v>
      </c>
      <c r="D1744" t="s">
        <v>1299</v>
      </c>
      <c r="E1744">
        <v>10</v>
      </c>
      <c r="F1744" s="1">
        <v>43196.765636574077</v>
      </c>
      <c r="G1744">
        <v>207</v>
      </c>
      <c r="H1744" t="s">
        <v>41</v>
      </c>
      <c r="I1744">
        <v>23</v>
      </c>
      <c r="J1744">
        <v>4</v>
      </c>
      <c r="K1744">
        <v>670</v>
      </c>
      <c r="L1744">
        <f t="shared" si="308"/>
        <v>18</v>
      </c>
      <c r="M1744" t="b">
        <f t="shared" si="309"/>
        <v>0</v>
      </c>
      <c r="N1744">
        <f t="shared" si="310"/>
        <v>18</v>
      </c>
      <c r="O1744">
        <f t="shared" si="311"/>
        <v>1</v>
      </c>
      <c r="P1744" s="8">
        <f t="shared" ref="P1744:P1807" si="314">TIME(0,MINUTE(B1744),SECOND(B1744))</f>
        <v>1.2511574074074073E-2</v>
      </c>
      <c r="Q1744" s="1">
        <f t="shared" ref="Q1744:Q1807" si="315">B1744-P1744</f>
        <v>43196.75</v>
      </c>
      <c r="R1744">
        <f t="shared" si="305"/>
        <v>5.9</v>
      </c>
      <c r="S1744" s="1">
        <f t="shared" si="312"/>
        <v>43196.75</v>
      </c>
      <c r="T1744">
        <f t="shared" si="306"/>
        <v>5.9</v>
      </c>
      <c r="U1744">
        <f t="shared" si="307"/>
        <v>0</v>
      </c>
      <c r="V1744" t="b">
        <f t="shared" si="313"/>
        <v>0</v>
      </c>
    </row>
    <row r="1745" spans="1:22" x14ac:dyDescent="0.4">
      <c r="A1745" t="s">
        <v>2458</v>
      </c>
      <c r="B1745" s="1">
        <v>43196.764085648145</v>
      </c>
      <c r="C1745">
        <v>1041</v>
      </c>
      <c r="D1745" t="s">
        <v>1243</v>
      </c>
      <c r="E1745">
        <v>10</v>
      </c>
      <c r="F1745" s="1">
        <v>43196.785868055558</v>
      </c>
      <c r="G1745">
        <v>1024</v>
      </c>
      <c r="H1745" t="s">
        <v>556</v>
      </c>
      <c r="I1745">
        <v>3</v>
      </c>
      <c r="J1745">
        <v>30</v>
      </c>
      <c r="K1745">
        <v>46080</v>
      </c>
      <c r="L1745">
        <f t="shared" si="308"/>
        <v>18</v>
      </c>
      <c r="M1745" t="b">
        <f t="shared" si="309"/>
        <v>0</v>
      </c>
      <c r="N1745">
        <f t="shared" si="310"/>
        <v>20</v>
      </c>
      <c r="O1745">
        <f t="shared" si="311"/>
        <v>17</v>
      </c>
      <c r="P1745" s="8">
        <f t="shared" si="314"/>
        <v>1.4085648148148151E-2</v>
      </c>
      <c r="Q1745" s="1">
        <f t="shared" si="315"/>
        <v>43196.75</v>
      </c>
      <c r="R1745">
        <f t="shared" si="305"/>
        <v>5.9</v>
      </c>
      <c r="S1745" s="1">
        <f t="shared" si="312"/>
        <v>43196.75</v>
      </c>
      <c r="T1745">
        <f t="shared" si="306"/>
        <v>5.9</v>
      </c>
      <c r="U1745">
        <f t="shared" si="307"/>
        <v>0</v>
      </c>
      <c r="V1745" t="b">
        <f t="shared" si="313"/>
        <v>0</v>
      </c>
    </row>
    <row r="1746" spans="1:22" x14ac:dyDescent="0.4">
      <c r="A1746" t="s">
        <v>2459</v>
      </c>
      <c r="B1746" s="1">
        <v>43196.766018518516</v>
      </c>
      <c r="C1746">
        <v>1636</v>
      </c>
      <c r="D1746" t="s">
        <v>27</v>
      </c>
      <c r="E1746">
        <v>6</v>
      </c>
      <c r="F1746" s="1">
        <v>43196.77375</v>
      </c>
      <c r="G1746">
        <v>1637</v>
      </c>
      <c r="H1746" t="s">
        <v>385</v>
      </c>
      <c r="I1746">
        <v>6</v>
      </c>
      <c r="J1746">
        <v>10</v>
      </c>
      <c r="K1746">
        <v>870</v>
      </c>
      <c r="L1746">
        <f t="shared" si="308"/>
        <v>18</v>
      </c>
      <c r="M1746" t="b">
        <f t="shared" si="309"/>
        <v>0</v>
      </c>
      <c r="N1746">
        <f t="shared" si="310"/>
        <v>23</v>
      </c>
      <c r="O1746">
        <f t="shared" si="311"/>
        <v>4</v>
      </c>
      <c r="P1746" s="8">
        <f t="shared" si="314"/>
        <v>1.6018518518518519E-2</v>
      </c>
      <c r="Q1746" s="1">
        <f t="shared" si="315"/>
        <v>43196.75</v>
      </c>
      <c r="R1746">
        <f t="shared" si="305"/>
        <v>5.9</v>
      </c>
      <c r="S1746" s="1">
        <f t="shared" si="312"/>
        <v>43196.75</v>
      </c>
      <c r="T1746">
        <f t="shared" si="306"/>
        <v>5.9</v>
      </c>
      <c r="U1746">
        <f t="shared" si="307"/>
        <v>0</v>
      </c>
      <c r="V1746" t="b">
        <f t="shared" si="313"/>
        <v>0</v>
      </c>
    </row>
    <row r="1747" spans="1:22" x14ac:dyDescent="0.4">
      <c r="A1747" t="s">
        <v>2460</v>
      </c>
      <c r="B1747" s="1">
        <v>43196.768518518518</v>
      </c>
      <c r="C1747">
        <v>1308</v>
      </c>
      <c r="D1747" t="s">
        <v>661</v>
      </c>
      <c r="E1747">
        <v>10</v>
      </c>
      <c r="F1747" s="1">
        <v>43196.778078703705</v>
      </c>
      <c r="G1747">
        <v>624</v>
      </c>
      <c r="H1747" t="s">
        <v>147</v>
      </c>
      <c r="I1747">
        <v>10</v>
      </c>
      <c r="J1747">
        <v>13</v>
      </c>
      <c r="K1747">
        <v>2710</v>
      </c>
      <c r="L1747">
        <f t="shared" si="308"/>
        <v>18</v>
      </c>
      <c r="M1747" t="b">
        <f t="shared" si="309"/>
        <v>0</v>
      </c>
      <c r="N1747">
        <f t="shared" si="310"/>
        <v>26</v>
      </c>
      <c r="O1747">
        <f t="shared" si="311"/>
        <v>40</v>
      </c>
      <c r="P1747" s="8">
        <f t="shared" si="314"/>
        <v>1.8518518518518521E-2</v>
      </c>
      <c r="Q1747" s="1">
        <f t="shared" si="315"/>
        <v>43196.75</v>
      </c>
      <c r="R1747">
        <f t="shared" si="305"/>
        <v>5.9</v>
      </c>
      <c r="S1747" s="1">
        <f t="shared" si="312"/>
        <v>43196.75</v>
      </c>
      <c r="T1747">
        <f t="shared" si="306"/>
        <v>5.9</v>
      </c>
      <c r="U1747">
        <f t="shared" si="307"/>
        <v>0</v>
      </c>
      <c r="V1747" t="b">
        <f t="shared" si="313"/>
        <v>0</v>
      </c>
    </row>
    <row r="1748" spans="1:22" x14ac:dyDescent="0.4">
      <c r="A1748" t="s">
        <v>2461</v>
      </c>
      <c r="B1748" s="1">
        <v>43196.770590277774</v>
      </c>
      <c r="C1748">
        <v>211</v>
      </c>
      <c r="D1748" t="s">
        <v>908</v>
      </c>
      <c r="E1748">
        <v>1</v>
      </c>
      <c r="F1748" s="1">
        <v>43196.774409722224</v>
      </c>
      <c r="G1748">
        <v>224</v>
      </c>
      <c r="H1748" t="s">
        <v>1146</v>
      </c>
      <c r="I1748">
        <v>6</v>
      </c>
      <c r="J1748">
        <v>5</v>
      </c>
      <c r="K1748">
        <v>840</v>
      </c>
      <c r="L1748">
        <f t="shared" si="308"/>
        <v>18</v>
      </c>
      <c r="M1748" t="b">
        <f t="shared" si="309"/>
        <v>0</v>
      </c>
      <c r="N1748">
        <f t="shared" si="310"/>
        <v>29</v>
      </c>
      <c r="O1748">
        <f t="shared" si="311"/>
        <v>39</v>
      </c>
      <c r="P1748" s="8">
        <f t="shared" si="314"/>
        <v>2.0590277777777777E-2</v>
      </c>
      <c r="Q1748" s="1">
        <f t="shared" si="315"/>
        <v>43196.75</v>
      </c>
      <c r="R1748">
        <f t="shared" si="305"/>
        <v>5.9</v>
      </c>
      <c r="S1748" s="1">
        <f t="shared" si="312"/>
        <v>43196.75</v>
      </c>
      <c r="T1748">
        <f t="shared" si="306"/>
        <v>5.9</v>
      </c>
      <c r="U1748">
        <f t="shared" si="307"/>
        <v>0</v>
      </c>
      <c r="V1748" t="b">
        <f t="shared" si="313"/>
        <v>0</v>
      </c>
    </row>
    <row r="1749" spans="1:22" x14ac:dyDescent="0.4">
      <c r="A1749" t="s">
        <v>2462</v>
      </c>
      <c r="B1749" s="1">
        <v>43196.773194444446</v>
      </c>
      <c r="C1749">
        <v>513</v>
      </c>
      <c r="D1749" t="s">
        <v>689</v>
      </c>
      <c r="E1749">
        <v>2</v>
      </c>
      <c r="F1749" s="1">
        <v>43196.781006944446</v>
      </c>
      <c r="G1749">
        <v>3504</v>
      </c>
      <c r="H1749" t="s">
        <v>1662</v>
      </c>
      <c r="I1749">
        <v>5</v>
      </c>
      <c r="J1749">
        <v>11</v>
      </c>
      <c r="K1749">
        <v>2520</v>
      </c>
      <c r="L1749">
        <f t="shared" si="308"/>
        <v>18</v>
      </c>
      <c r="M1749" t="b">
        <f t="shared" si="309"/>
        <v>0</v>
      </c>
      <c r="N1749">
        <f t="shared" si="310"/>
        <v>33</v>
      </c>
      <c r="O1749">
        <f t="shared" si="311"/>
        <v>24</v>
      </c>
      <c r="P1749" s="8">
        <f t="shared" si="314"/>
        <v>2.3194444444444445E-2</v>
      </c>
      <c r="Q1749" s="1">
        <f t="shared" si="315"/>
        <v>43196.75</v>
      </c>
      <c r="R1749">
        <f t="shared" si="305"/>
        <v>5.9</v>
      </c>
      <c r="S1749" s="1">
        <f t="shared" si="312"/>
        <v>43196.75</v>
      </c>
      <c r="T1749">
        <f t="shared" si="306"/>
        <v>5.9</v>
      </c>
      <c r="U1749">
        <f t="shared" si="307"/>
        <v>0</v>
      </c>
      <c r="V1749" t="b">
        <f t="shared" si="313"/>
        <v>0</v>
      </c>
    </row>
    <row r="1750" spans="1:22" x14ac:dyDescent="0.4">
      <c r="A1750" t="s">
        <v>2463</v>
      </c>
      <c r="B1750" s="1">
        <v>43196.775324074071</v>
      </c>
      <c r="C1750">
        <v>179</v>
      </c>
      <c r="D1750" t="s">
        <v>865</v>
      </c>
      <c r="E1750">
        <v>13</v>
      </c>
      <c r="F1750" s="1">
        <v>43196.777870370373</v>
      </c>
      <c r="G1750">
        <v>165</v>
      </c>
      <c r="H1750" t="s">
        <v>1907</v>
      </c>
      <c r="I1750">
        <v>19</v>
      </c>
      <c r="J1750">
        <v>3</v>
      </c>
      <c r="K1750">
        <v>910</v>
      </c>
      <c r="L1750">
        <f t="shared" si="308"/>
        <v>18</v>
      </c>
      <c r="M1750" t="b">
        <f t="shared" si="309"/>
        <v>0</v>
      </c>
      <c r="N1750">
        <f t="shared" si="310"/>
        <v>36</v>
      </c>
      <c r="O1750">
        <f t="shared" si="311"/>
        <v>28</v>
      </c>
      <c r="P1750" s="8">
        <f t="shared" si="314"/>
        <v>2.5324074074074079E-2</v>
      </c>
      <c r="Q1750" s="1">
        <f t="shared" si="315"/>
        <v>43196.75</v>
      </c>
      <c r="R1750">
        <f t="shared" si="305"/>
        <v>5.9</v>
      </c>
      <c r="S1750" s="1">
        <f t="shared" si="312"/>
        <v>43196.75</v>
      </c>
      <c r="T1750">
        <f t="shared" si="306"/>
        <v>5.9</v>
      </c>
      <c r="U1750">
        <f t="shared" si="307"/>
        <v>0</v>
      </c>
      <c r="V1750" t="b">
        <f t="shared" si="313"/>
        <v>0</v>
      </c>
    </row>
    <row r="1751" spans="1:22" x14ac:dyDescent="0.4">
      <c r="A1751" t="s">
        <v>2464</v>
      </c>
      <c r="B1751" s="1">
        <v>43196.777962962966</v>
      </c>
      <c r="C1751">
        <v>1808</v>
      </c>
      <c r="D1751" t="s">
        <v>2465</v>
      </c>
      <c r="E1751">
        <v>11</v>
      </c>
      <c r="F1751" s="1">
        <v>43196.78261574074</v>
      </c>
      <c r="G1751">
        <v>1834</v>
      </c>
      <c r="H1751" t="s">
        <v>667</v>
      </c>
      <c r="I1751">
        <v>1</v>
      </c>
      <c r="J1751">
        <v>6</v>
      </c>
      <c r="K1751">
        <v>740</v>
      </c>
      <c r="L1751">
        <f t="shared" si="308"/>
        <v>18</v>
      </c>
      <c r="M1751" t="b">
        <f t="shared" si="309"/>
        <v>0</v>
      </c>
      <c r="N1751">
        <f t="shared" si="310"/>
        <v>40</v>
      </c>
      <c r="O1751">
        <f t="shared" si="311"/>
        <v>16</v>
      </c>
      <c r="P1751" s="8">
        <f t="shared" si="314"/>
        <v>2.7962962962962964E-2</v>
      </c>
      <c r="Q1751" s="1">
        <f t="shared" si="315"/>
        <v>43196.75</v>
      </c>
      <c r="R1751">
        <f t="shared" si="305"/>
        <v>5.9</v>
      </c>
      <c r="S1751" s="1">
        <f t="shared" si="312"/>
        <v>43196.75</v>
      </c>
      <c r="T1751">
        <f t="shared" si="306"/>
        <v>5.9</v>
      </c>
      <c r="U1751">
        <f t="shared" si="307"/>
        <v>0</v>
      </c>
      <c r="V1751" t="b">
        <f t="shared" si="313"/>
        <v>0</v>
      </c>
    </row>
    <row r="1752" spans="1:22" x14ac:dyDescent="0.4">
      <c r="A1752" t="s">
        <v>2466</v>
      </c>
      <c r="B1752" s="1">
        <v>43196.780173611114</v>
      </c>
      <c r="C1752">
        <v>642</v>
      </c>
      <c r="D1752" t="s">
        <v>542</v>
      </c>
      <c r="E1752">
        <v>2</v>
      </c>
      <c r="F1752" s="1">
        <v>43196.783495370371</v>
      </c>
      <c r="G1752">
        <v>624</v>
      </c>
      <c r="H1752" t="s">
        <v>147</v>
      </c>
      <c r="I1752">
        <v>9</v>
      </c>
      <c r="J1752">
        <v>4</v>
      </c>
      <c r="K1752">
        <v>730</v>
      </c>
      <c r="L1752">
        <f t="shared" si="308"/>
        <v>18</v>
      </c>
      <c r="M1752" t="b">
        <f t="shared" si="309"/>
        <v>0</v>
      </c>
      <c r="N1752">
        <f t="shared" si="310"/>
        <v>43</v>
      </c>
      <c r="O1752">
        <f t="shared" si="311"/>
        <v>27</v>
      </c>
      <c r="P1752" s="8">
        <f t="shared" si="314"/>
        <v>3.0173611111111113E-2</v>
      </c>
      <c r="Q1752" s="1">
        <f t="shared" si="315"/>
        <v>43196.75</v>
      </c>
      <c r="R1752">
        <f t="shared" si="305"/>
        <v>5.9</v>
      </c>
      <c r="S1752" s="1">
        <f t="shared" si="312"/>
        <v>43196.75</v>
      </c>
      <c r="T1752">
        <f t="shared" si="306"/>
        <v>5.9</v>
      </c>
      <c r="U1752">
        <f t="shared" si="307"/>
        <v>0</v>
      </c>
      <c r="V1752" t="b">
        <f t="shared" si="313"/>
        <v>0</v>
      </c>
    </row>
    <row r="1753" spans="1:22" x14ac:dyDescent="0.4">
      <c r="A1753" t="s">
        <v>2467</v>
      </c>
      <c r="B1753" s="1">
        <v>43196.782881944448</v>
      </c>
      <c r="C1753">
        <v>2104</v>
      </c>
      <c r="D1753" t="s">
        <v>2468</v>
      </c>
      <c r="E1753">
        <v>2</v>
      </c>
      <c r="F1753" s="1">
        <v>43196.79892361111</v>
      </c>
      <c r="G1753">
        <v>2111</v>
      </c>
      <c r="H1753" t="s">
        <v>758</v>
      </c>
      <c r="I1753">
        <v>8</v>
      </c>
      <c r="J1753">
        <v>21</v>
      </c>
      <c r="K1753">
        <v>2690</v>
      </c>
      <c r="L1753">
        <f t="shared" si="308"/>
        <v>18</v>
      </c>
      <c r="M1753" t="b">
        <f t="shared" si="309"/>
        <v>0</v>
      </c>
      <c r="N1753">
        <f t="shared" si="310"/>
        <v>47</v>
      </c>
      <c r="O1753">
        <f t="shared" si="311"/>
        <v>21</v>
      </c>
      <c r="P1753" s="8">
        <f t="shared" si="314"/>
        <v>3.2881944444444443E-2</v>
      </c>
      <c r="Q1753" s="1">
        <f t="shared" si="315"/>
        <v>43196.75</v>
      </c>
      <c r="R1753">
        <f t="shared" si="305"/>
        <v>5.9</v>
      </c>
      <c r="S1753" s="1">
        <f t="shared" si="312"/>
        <v>43196.75</v>
      </c>
      <c r="T1753">
        <f t="shared" si="306"/>
        <v>5.9</v>
      </c>
      <c r="U1753">
        <f t="shared" si="307"/>
        <v>0</v>
      </c>
      <c r="V1753" t="b">
        <f t="shared" si="313"/>
        <v>0</v>
      </c>
    </row>
    <row r="1754" spans="1:22" x14ac:dyDescent="0.4">
      <c r="A1754" t="s">
        <v>2469</v>
      </c>
      <c r="B1754" s="1">
        <v>43196.785324074073</v>
      </c>
      <c r="C1754">
        <v>607</v>
      </c>
      <c r="D1754" t="s">
        <v>328</v>
      </c>
      <c r="E1754">
        <v>1</v>
      </c>
      <c r="F1754" s="1">
        <v>43196.816192129627</v>
      </c>
      <c r="G1754">
        <v>1702</v>
      </c>
      <c r="H1754" t="s">
        <v>139</v>
      </c>
      <c r="I1754">
        <v>2</v>
      </c>
      <c r="J1754">
        <v>44</v>
      </c>
      <c r="K1754">
        <v>6890</v>
      </c>
      <c r="L1754">
        <f t="shared" si="308"/>
        <v>18</v>
      </c>
      <c r="M1754" t="b">
        <f t="shared" si="309"/>
        <v>0</v>
      </c>
      <c r="N1754">
        <f t="shared" si="310"/>
        <v>50</v>
      </c>
      <c r="O1754">
        <f t="shared" si="311"/>
        <v>52</v>
      </c>
      <c r="P1754" s="8">
        <f t="shared" si="314"/>
        <v>3.532407407407407E-2</v>
      </c>
      <c r="Q1754" s="1">
        <f t="shared" si="315"/>
        <v>43196.75</v>
      </c>
      <c r="R1754">
        <f t="shared" si="305"/>
        <v>5.9</v>
      </c>
      <c r="S1754" s="1">
        <f t="shared" si="312"/>
        <v>43196.75</v>
      </c>
      <c r="T1754">
        <f t="shared" si="306"/>
        <v>5.9</v>
      </c>
      <c r="U1754">
        <f t="shared" si="307"/>
        <v>0</v>
      </c>
      <c r="V1754" t="b">
        <f t="shared" si="313"/>
        <v>0</v>
      </c>
    </row>
    <row r="1755" spans="1:22" x14ac:dyDescent="0.4">
      <c r="A1755" t="s">
        <v>2470</v>
      </c>
      <c r="B1755" s="1">
        <v>43196.787777777776</v>
      </c>
      <c r="C1755">
        <v>146</v>
      </c>
      <c r="D1755" t="s">
        <v>448</v>
      </c>
      <c r="E1755">
        <v>10</v>
      </c>
      <c r="F1755" s="1">
        <v>43196.811006944445</v>
      </c>
      <c r="G1755">
        <v>106</v>
      </c>
      <c r="H1755" t="s">
        <v>227</v>
      </c>
      <c r="I1755">
        <v>9</v>
      </c>
      <c r="J1755">
        <v>33</v>
      </c>
      <c r="K1755">
        <v>4690</v>
      </c>
      <c r="L1755">
        <f t="shared" si="308"/>
        <v>18</v>
      </c>
      <c r="M1755" t="b">
        <f t="shared" si="309"/>
        <v>0</v>
      </c>
      <c r="N1755">
        <f t="shared" si="310"/>
        <v>54</v>
      </c>
      <c r="O1755">
        <f t="shared" si="311"/>
        <v>24</v>
      </c>
      <c r="P1755" s="8">
        <f t="shared" si="314"/>
        <v>3.7777777777777778E-2</v>
      </c>
      <c r="Q1755" s="1">
        <f t="shared" si="315"/>
        <v>43196.75</v>
      </c>
      <c r="R1755">
        <f t="shared" si="305"/>
        <v>5.9</v>
      </c>
      <c r="S1755" s="1">
        <f t="shared" si="312"/>
        <v>43196.75</v>
      </c>
      <c r="T1755">
        <f t="shared" si="306"/>
        <v>5.9</v>
      </c>
      <c r="U1755">
        <f t="shared" si="307"/>
        <v>0</v>
      </c>
      <c r="V1755" t="b">
        <f t="shared" si="313"/>
        <v>0</v>
      </c>
    </row>
    <row r="1756" spans="1:22" x14ac:dyDescent="0.4">
      <c r="A1756" t="s">
        <v>2471</v>
      </c>
      <c r="B1756" s="1">
        <v>43196.790590277778</v>
      </c>
      <c r="C1756">
        <v>347</v>
      </c>
      <c r="D1756" t="s">
        <v>288</v>
      </c>
      <c r="E1756">
        <v>8</v>
      </c>
      <c r="F1756" s="1">
        <v>43196.794988425929</v>
      </c>
      <c r="G1756">
        <v>343</v>
      </c>
      <c r="H1756" t="s">
        <v>878</v>
      </c>
      <c r="I1756">
        <v>7</v>
      </c>
      <c r="J1756">
        <v>5</v>
      </c>
      <c r="K1756">
        <v>1540</v>
      </c>
      <c r="L1756">
        <f t="shared" si="308"/>
        <v>18</v>
      </c>
      <c r="M1756" t="b">
        <f t="shared" si="309"/>
        <v>0</v>
      </c>
      <c r="N1756">
        <f t="shared" si="310"/>
        <v>58</v>
      </c>
      <c r="O1756">
        <f t="shared" si="311"/>
        <v>27</v>
      </c>
      <c r="P1756" s="8">
        <f t="shared" si="314"/>
        <v>4.0590277777777781E-2</v>
      </c>
      <c r="Q1756" s="1">
        <f t="shared" si="315"/>
        <v>43196.75</v>
      </c>
      <c r="R1756">
        <f t="shared" si="305"/>
        <v>5.9</v>
      </c>
      <c r="S1756" s="1">
        <f t="shared" si="312"/>
        <v>43196.75</v>
      </c>
      <c r="T1756">
        <f t="shared" si="306"/>
        <v>5.9</v>
      </c>
      <c r="U1756">
        <f t="shared" si="307"/>
        <v>0</v>
      </c>
      <c r="V1756" t="b">
        <f t="shared" si="313"/>
        <v>0</v>
      </c>
    </row>
    <row r="1757" spans="1:22" x14ac:dyDescent="0.4">
      <c r="A1757" t="s">
        <v>2138</v>
      </c>
      <c r="B1757" s="1">
        <v>43196.793310185189</v>
      </c>
      <c r="C1757">
        <v>1251</v>
      </c>
      <c r="D1757" t="s">
        <v>303</v>
      </c>
      <c r="E1757">
        <v>6</v>
      </c>
      <c r="F1757" s="1">
        <v>43196.84101851852</v>
      </c>
      <c r="G1757">
        <v>2320</v>
      </c>
      <c r="H1757" t="s">
        <v>2472</v>
      </c>
      <c r="I1757">
        <v>4</v>
      </c>
      <c r="J1757">
        <v>68</v>
      </c>
      <c r="K1757">
        <v>10590</v>
      </c>
      <c r="L1757">
        <f t="shared" si="308"/>
        <v>19</v>
      </c>
      <c r="M1757" t="b">
        <f t="shared" si="309"/>
        <v>0</v>
      </c>
      <c r="N1757">
        <f t="shared" si="310"/>
        <v>2</v>
      </c>
      <c r="O1757">
        <f t="shared" si="311"/>
        <v>22</v>
      </c>
      <c r="P1757" s="8">
        <f t="shared" si="314"/>
        <v>1.6435185185185183E-3</v>
      </c>
      <c r="Q1757" s="1">
        <f t="shared" si="315"/>
        <v>43196.791666666672</v>
      </c>
      <c r="R1757" t="e">
        <f t="shared" si="305"/>
        <v>#N/A</v>
      </c>
      <c r="S1757" s="1">
        <f t="shared" si="312"/>
        <v>43196.791666666664</v>
      </c>
      <c r="T1757">
        <f t="shared" si="306"/>
        <v>4.8</v>
      </c>
      <c r="U1757">
        <f t="shared" si="307"/>
        <v>0</v>
      </c>
      <c r="V1757" t="b">
        <f t="shared" si="313"/>
        <v>0</v>
      </c>
    </row>
    <row r="1758" spans="1:22" x14ac:dyDescent="0.4">
      <c r="A1758" t="s">
        <v>2187</v>
      </c>
      <c r="B1758" s="1">
        <v>43196.796296296299</v>
      </c>
      <c r="C1758">
        <v>141</v>
      </c>
      <c r="D1758" t="s">
        <v>535</v>
      </c>
      <c r="E1758">
        <v>7</v>
      </c>
      <c r="F1758" s="1">
        <v>43196.801099537035</v>
      </c>
      <c r="G1758">
        <v>128</v>
      </c>
      <c r="H1758" t="s">
        <v>955</v>
      </c>
      <c r="I1758">
        <v>9</v>
      </c>
      <c r="J1758">
        <v>6</v>
      </c>
      <c r="K1758">
        <v>1080</v>
      </c>
      <c r="L1758">
        <f t="shared" si="308"/>
        <v>19</v>
      </c>
      <c r="M1758" t="b">
        <f t="shared" si="309"/>
        <v>0</v>
      </c>
      <c r="N1758">
        <f t="shared" si="310"/>
        <v>6</v>
      </c>
      <c r="O1758">
        <f t="shared" si="311"/>
        <v>40</v>
      </c>
      <c r="P1758" s="8">
        <f t="shared" si="314"/>
        <v>4.6296296296296302E-3</v>
      </c>
      <c r="Q1758" s="1">
        <f t="shared" si="315"/>
        <v>43196.791666666672</v>
      </c>
      <c r="R1758" t="e">
        <f t="shared" si="305"/>
        <v>#N/A</v>
      </c>
      <c r="S1758" s="1">
        <f t="shared" si="312"/>
        <v>43196.791666666664</v>
      </c>
      <c r="T1758">
        <f t="shared" si="306"/>
        <v>4.8</v>
      </c>
      <c r="U1758">
        <f t="shared" si="307"/>
        <v>0</v>
      </c>
      <c r="V1758" t="b">
        <f t="shared" si="313"/>
        <v>0</v>
      </c>
    </row>
    <row r="1759" spans="1:22" x14ac:dyDescent="0.4">
      <c r="A1759" t="s">
        <v>2473</v>
      </c>
      <c r="B1759" s="1">
        <v>43196.799074074072</v>
      </c>
      <c r="C1759">
        <v>1016</v>
      </c>
      <c r="D1759" t="s">
        <v>851</v>
      </c>
      <c r="E1759">
        <v>8</v>
      </c>
      <c r="F1759" s="1">
        <v>43196.80431712963</v>
      </c>
      <c r="G1759">
        <v>1038</v>
      </c>
      <c r="H1759" t="s">
        <v>2320</v>
      </c>
      <c r="I1759">
        <v>7</v>
      </c>
      <c r="J1759">
        <v>7</v>
      </c>
      <c r="K1759">
        <v>1370</v>
      </c>
      <c r="L1759">
        <f t="shared" si="308"/>
        <v>19</v>
      </c>
      <c r="M1759" t="b">
        <f t="shared" si="309"/>
        <v>0</v>
      </c>
      <c r="N1759">
        <f t="shared" si="310"/>
        <v>10</v>
      </c>
      <c r="O1759">
        <f t="shared" si="311"/>
        <v>40</v>
      </c>
      <c r="P1759" s="8">
        <f t="shared" si="314"/>
        <v>7.4074074074074068E-3</v>
      </c>
      <c r="Q1759" s="1">
        <f t="shared" si="315"/>
        <v>43196.791666666664</v>
      </c>
      <c r="R1759">
        <f t="shared" si="305"/>
        <v>4.8</v>
      </c>
      <c r="S1759" s="1">
        <f t="shared" si="312"/>
        <v>43196.791666666664</v>
      </c>
      <c r="T1759">
        <f t="shared" si="306"/>
        <v>4.8</v>
      </c>
      <c r="U1759">
        <f t="shared" si="307"/>
        <v>0</v>
      </c>
      <c r="V1759" t="b">
        <f t="shared" si="313"/>
        <v>0</v>
      </c>
    </row>
    <row r="1760" spans="1:22" x14ac:dyDescent="0.4">
      <c r="A1760" t="s">
        <v>2474</v>
      </c>
      <c r="B1760" s="1">
        <v>43196.802048611113</v>
      </c>
      <c r="C1760">
        <v>220</v>
      </c>
      <c r="D1760" t="s">
        <v>243</v>
      </c>
      <c r="E1760">
        <v>23</v>
      </c>
      <c r="F1760" s="1">
        <v>43196.807939814818</v>
      </c>
      <c r="G1760">
        <v>259</v>
      </c>
      <c r="H1760" t="s">
        <v>1017</v>
      </c>
      <c r="I1760">
        <v>12</v>
      </c>
      <c r="J1760">
        <v>7</v>
      </c>
      <c r="K1760">
        <v>600</v>
      </c>
      <c r="L1760">
        <f t="shared" si="308"/>
        <v>19</v>
      </c>
      <c r="M1760" t="b">
        <f t="shared" si="309"/>
        <v>0</v>
      </c>
      <c r="N1760">
        <f t="shared" si="310"/>
        <v>14</v>
      </c>
      <c r="O1760">
        <f t="shared" si="311"/>
        <v>57</v>
      </c>
      <c r="P1760" s="8">
        <f t="shared" si="314"/>
        <v>1.0381944444444444E-2</v>
      </c>
      <c r="Q1760" s="1">
        <f t="shared" si="315"/>
        <v>43196.791666666672</v>
      </c>
      <c r="R1760" t="e">
        <f t="shared" si="305"/>
        <v>#N/A</v>
      </c>
      <c r="S1760" s="1">
        <f t="shared" si="312"/>
        <v>43196.791666666664</v>
      </c>
      <c r="T1760">
        <f t="shared" si="306"/>
        <v>4.8</v>
      </c>
      <c r="U1760">
        <f t="shared" si="307"/>
        <v>0</v>
      </c>
      <c r="V1760" t="b">
        <f t="shared" si="313"/>
        <v>0</v>
      </c>
    </row>
    <row r="1761" spans="1:22" x14ac:dyDescent="0.4">
      <c r="A1761" t="s">
        <v>2475</v>
      </c>
      <c r="B1761" s="1">
        <v>43196.805347222224</v>
      </c>
      <c r="C1761">
        <v>375</v>
      </c>
      <c r="D1761" t="s">
        <v>1609</v>
      </c>
      <c r="E1761">
        <v>8</v>
      </c>
      <c r="F1761" s="1">
        <v>43196.81040509259</v>
      </c>
      <c r="G1761">
        <v>373</v>
      </c>
      <c r="H1761" t="s">
        <v>2476</v>
      </c>
      <c r="I1761">
        <v>4</v>
      </c>
      <c r="J1761">
        <v>6</v>
      </c>
      <c r="K1761">
        <v>1180</v>
      </c>
      <c r="L1761">
        <f t="shared" si="308"/>
        <v>19</v>
      </c>
      <c r="M1761" t="b">
        <f t="shared" si="309"/>
        <v>0</v>
      </c>
      <c r="N1761">
        <f t="shared" si="310"/>
        <v>19</v>
      </c>
      <c r="O1761">
        <f t="shared" si="311"/>
        <v>42</v>
      </c>
      <c r="P1761" s="8">
        <f t="shared" si="314"/>
        <v>1.3680555555555555E-2</v>
      </c>
      <c r="Q1761" s="1">
        <f t="shared" si="315"/>
        <v>43196.791666666672</v>
      </c>
      <c r="R1761" t="e">
        <f t="shared" si="305"/>
        <v>#N/A</v>
      </c>
      <c r="S1761" s="1">
        <f t="shared" si="312"/>
        <v>43196.791666666664</v>
      </c>
      <c r="T1761">
        <f t="shared" si="306"/>
        <v>4.8</v>
      </c>
      <c r="U1761">
        <f t="shared" si="307"/>
        <v>0</v>
      </c>
      <c r="V1761" t="b">
        <f t="shared" si="313"/>
        <v>0</v>
      </c>
    </row>
    <row r="1762" spans="1:22" x14ac:dyDescent="0.4">
      <c r="A1762" t="s">
        <v>2477</v>
      </c>
      <c r="B1762" s="1">
        <v>43196.808993055558</v>
      </c>
      <c r="C1762">
        <v>342</v>
      </c>
      <c r="D1762" t="s">
        <v>348</v>
      </c>
      <c r="E1762">
        <v>2</v>
      </c>
      <c r="F1762" s="1">
        <v>43196.819143518522</v>
      </c>
      <c r="G1762">
        <v>322</v>
      </c>
      <c r="H1762" t="s">
        <v>1164</v>
      </c>
      <c r="I1762">
        <v>10</v>
      </c>
      <c r="J1762">
        <v>14</v>
      </c>
      <c r="K1762">
        <v>3070</v>
      </c>
      <c r="L1762">
        <f t="shared" si="308"/>
        <v>19</v>
      </c>
      <c r="M1762" t="b">
        <f t="shared" si="309"/>
        <v>0</v>
      </c>
      <c r="N1762">
        <f t="shared" si="310"/>
        <v>24</v>
      </c>
      <c r="O1762">
        <f t="shared" si="311"/>
        <v>57</v>
      </c>
      <c r="P1762" s="8">
        <f t="shared" si="314"/>
        <v>1.7326388888888888E-2</v>
      </c>
      <c r="Q1762" s="1">
        <f t="shared" si="315"/>
        <v>43196.791666666672</v>
      </c>
      <c r="R1762" t="e">
        <f t="shared" si="305"/>
        <v>#N/A</v>
      </c>
      <c r="S1762" s="1">
        <f t="shared" si="312"/>
        <v>43196.791666666664</v>
      </c>
      <c r="T1762">
        <f t="shared" si="306"/>
        <v>4.8</v>
      </c>
      <c r="U1762">
        <f t="shared" si="307"/>
        <v>0</v>
      </c>
      <c r="V1762" t="b">
        <f t="shared" si="313"/>
        <v>0</v>
      </c>
    </row>
    <row r="1763" spans="1:22" x14ac:dyDescent="0.4">
      <c r="A1763" t="s">
        <v>2478</v>
      </c>
      <c r="B1763" s="1">
        <v>43196.813240740739</v>
      </c>
      <c r="C1763">
        <v>502</v>
      </c>
      <c r="D1763" t="s">
        <v>318</v>
      </c>
      <c r="E1763">
        <v>1</v>
      </c>
      <c r="F1763" s="1">
        <v>43196.84778935185</v>
      </c>
      <c r="G1763">
        <v>502</v>
      </c>
      <c r="H1763" t="s">
        <v>318</v>
      </c>
      <c r="I1763">
        <v>1</v>
      </c>
      <c r="J1763">
        <v>49</v>
      </c>
      <c r="K1763">
        <v>4760</v>
      </c>
      <c r="L1763">
        <f t="shared" si="308"/>
        <v>19</v>
      </c>
      <c r="M1763" t="b">
        <f t="shared" si="309"/>
        <v>0</v>
      </c>
      <c r="N1763">
        <f t="shared" si="310"/>
        <v>31</v>
      </c>
      <c r="O1763">
        <f t="shared" si="311"/>
        <v>4</v>
      </c>
      <c r="P1763" s="8">
        <f t="shared" si="314"/>
        <v>2.1574074074074075E-2</v>
      </c>
      <c r="Q1763" s="1">
        <f t="shared" si="315"/>
        <v>43196.791666666664</v>
      </c>
      <c r="R1763">
        <f t="shared" si="305"/>
        <v>4.8</v>
      </c>
      <c r="S1763" s="1">
        <f t="shared" si="312"/>
        <v>43196.791666666664</v>
      </c>
      <c r="T1763">
        <f t="shared" si="306"/>
        <v>4.8</v>
      </c>
      <c r="U1763">
        <f t="shared" si="307"/>
        <v>0</v>
      </c>
      <c r="V1763" t="b">
        <f t="shared" si="313"/>
        <v>0</v>
      </c>
    </row>
    <row r="1764" spans="1:22" x14ac:dyDescent="0.4">
      <c r="A1764" t="s">
        <v>819</v>
      </c>
      <c r="B1764" s="1">
        <v>43196.816331018519</v>
      </c>
      <c r="C1764">
        <v>3508</v>
      </c>
      <c r="D1764" t="s">
        <v>711</v>
      </c>
      <c r="E1764">
        <v>10</v>
      </c>
      <c r="F1764" s="1">
        <v>43196.825277777774</v>
      </c>
      <c r="G1764">
        <v>3509</v>
      </c>
      <c r="H1764" t="s">
        <v>277</v>
      </c>
      <c r="I1764">
        <v>14</v>
      </c>
      <c r="J1764">
        <v>12</v>
      </c>
      <c r="K1764">
        <v>1410</v>
      </c>
      <c r="L1764">
        <f t="shared" si="308"/>
        <v>19</v>
      </c>
      <c r="M1764" t="b">
        <f t="shared" si="309"/>
        <v>0</v>
      </c>
      <c r="N1764">
        <f t="shared" si="310"/>
        <v>35</v>
      </c>
      <c r="O1764">
        <f t="shared" si="311"/>
        <v>31</v>
      </c>
      <c r="P1764" s="8">
        <f t="shared" si="314"/>
        <v>2.4664351851851851E-2</v>
      </c>
      <c r="Q1764" s="1">
        <f t="shared" si="315"/>
        <v>43196.791666666664</v>
      </c>
      <c r="R1764">
        <f t="shared" si="305"/>
        <v>4.8</v>
      </c>
      <c r="S1764" s="1">
        <f t="shared" si="312"/>
        <v>43196.791666666664</v>
      </c>
      <c r="T1764">
        <f t="shared" si="306"/>
        <v>4.8</v>
      </c>
      <c r="U1764">
        <f t="shared" si="307"/>
        <v>0</v>
      </c>
      <c r="V1764" t="b">
        <f t="shared" si="313"/>
        <v>0</v>
      </c>
    </row>
    <row r="1765" spans="1:22" x14ac:dyDescent="0.4">
      <c r="A1765" t="s">
        <v>2479</v>
      </c>
      <c r="B1765" s="1">
        <v>43196.820856481485</v>
      </c>
      <c r="C1765">
        <v>543</v>
      </c>
      <c r="D1765" t="s">
        <v>767</v>
      </c>
      <c r="E1765">
        <v>19</v>
      </c>
      <c r="F1765" s="1">
        <v>43196.824236111112</v>
      </c>
      <c r="G1765">
        <v>551</v>
      </c>
      <c r="H1765" t="s">
        <v>722</v>
      </c>
      <c r="I1765">
        <v>5</v>
      </c>
      <c r="J1765">
        <v>4</v>
      </c>
      <c r="K1765">
        <v>530</v>
      </c>
      <c r="L1765">
        <f t="shared" si="308"/>
        <v>19</v>
      </c>
      <c r="M1765" t="b">
        <f t="shared" si="309"/>
        <v>0</v>
      </c>
      <c r="N1765">
        <f t="shared" si="310"/>
        <v>42</v>
      </c>
      <c r="O1765">
        <f t="shared" si="311"/>
        <v>2</v>
      </c>
      <c r="P1765" s="8">
        <f t="shared" si="314"/>
        <v>2.9189814814814811E-2</v>
      </c>
      <c r="Q1765" s="1">
        <f t="shared" si="315"/>
        <v>43196.791666666672</v>
      </c>
      <c r="R1765" t="e">
        <f t="shared" si="305"/>
        <v>#N/A</v>
      </c>
      <c r="S1765" s="1">
        <f t="shared" si="312"/>
        <v>43196.791666666664</v>
      </c>
      <c r="T1765">
        <f t="shared" si="306"/>
        <v>4.8</v>
      </c>
      <c r="U1765">
        <f t="shared" si="307"/>
        <v>0</v>
      </c>
      <c r="V1765" t="b">
        <f t="shared" si="313"/>
        <v>0</v>
      </c>
    </row>
    <row r="1766" spans="1:22" x14ac:dyDescent="0.4">
      <c r="A1766" t="s">
        <v>2480</v>
      </c>
      <c r="B1766" s="1">
        <v>43196.825115740743</v>
      </c>
      <c r="C1766">
        <v>259</v>
      </c>
      <c r="D1766" t="s">
        <v>1017</v>
      </c>
      <c r="E1766">
        <v>14</v>
      </c>
      <c r="F1766" s="1">
        <v>43196.829131944447</v>
      </c>
      <c r="G1766">
        <v>223</v>
      </c>
      <c r="H1766" t="s">
        <v>218</v>
      </c>
      <c r="I1766">
        <v>20</v>
      </c>
      <c r="J1766">
        <v>5</v>
      </c>
      <c r="K1766">
        <v>1090</v>
      </c>
      <c r="L1766">
        <f t="shared" si="308"/>
        <v>19</v>
      </c>
      <c r="M1766" t="b">
        <f t="shared" si="309"/>
        <v>0</v>
      </c>
      <c r="N1766">
        <f t="shared" si="310"/>
        <v>48</v>
      </c>
      <c r="O1766">
        <f t="shared" si="311"/>
        <v>10</v>
      </c>
      <c r="P1766" s="8">
        <f t="shared" si="314"/>
        <v>3.3449074074074069E-2</v>
      </c>
      <c r="Q1766" s="1">
        <f t="shared" si="315"/>
        <v>43196.791666666672</v>
      </c>
      <c r="R1766" t="e">
        <f t="shared" si="305"/>
        <v>#N/A</v>
      </c>
      <c r="S1766" s="1">
        <f t="shared" si="312"/>
        <v>43196.791666666664</v>
      </c>
      <c r="T1766">
        <f t="shared" si="306"/>
        <v>4.8</v>
      </c>
      <c r="U1766">
        <f t="shared" si="307"/>
        <v>0</v>
      </c>
      <c r="V1766" t="b">
        <f t="shared" si="313"/>
        <v>0</v>
      </c>
    </row>
    <row r="1767" spans="1:22" x14ac:dyDescent="0.4">
      <c r="A1767" t="s">
        <v>2481</v>
      </c>
      <c r="B1767" s="1">
        <v>43196.829467592594</v>
      </c>
      <c r="C1767">
        <v>264</v>
      </c>
      <c r="D1767" t="s">
        <v>1458</v>
      </c>
      <c r="E1767">
        <v>10</v>
      </c>
      <c r="F1767" s="1">
        <v>43196.851041666669</v>
      </c>
      <c r="G1767">
        <v>232</v>
      </c>
      <c r="H1767" t="s">
        <v>936</v>
      </c>
      <c r="I1767">
        <v>8</v>
      </c>
      <c r="J1767">
        <v>29</v>
      </c>
      <c r="K1767">
        <v>1270</v>
      </c>
      <c r="L1767">
        <f t="shared" si="308"/>
        <v>19</v>
      </c>
      <c r="M1767" t="b">
        <f t="shared" si="309"/>
        <v>0</v>
      </c>
      <c r="N1767">
        <f t="shared" si="310"/>
        <v>54</v>
      </c>
      <c r="O1767">
        <f t="shared" si="311"/>
        <v>26</v>
      </c>
      <c r="P1767" s="8">
        <f t="shared" si="314"/>
        <v>3.7800925925925925E-2</v>
      </c>
      <c r="Q1767" s="1">
        <f t="shared" si="315"/>
        <v>43196.791666666664</v>
      </c>
      <c r="R1767">
        <f t="shared" si="305"/>
        <v>4.8</v>
      </c>
      <c r="S1767" s="1">
        <f t="shared" si="312"/>
        <v>43196.791666666664</v>
      </c>
      <c r="T1767">
        <f t="shared" si="306"/>
        <v>4.8</v>
      </c>
      <c r="U1767">
        <f t="shared" si="307"/>
        <v>0</v>
      </c>
      <c r="V1767" t="b">
        <f t="shared" si="313"/>
        <v>0</v>
      </c>
    </row>
    <row r="1768" spans="1:22" x14ac:dyDescent="0.4">
      <c r="A1768" t="s">
        <v>2482</v>
      </c>
      <c r="B1768" s="1">
        <v>43196.834467592591</v>
      </c>
      <c r="C1768">
        <v>1966</v>
      </c>
      <c r="D1768" t="s">
        <v>687</v>
      </c>
      <c r="E1768">
        <v>4</v>
      </c>
      <c r="F1768" s="1">
        <v>43196.902129629627</v>
      </c>
      <c r="G1768">
        <v>1966</v>
      </c>
      <c r="H1768" t="s">
        <v>687</v>
      </c>
      <c r="I1768">
        <v>10</v>
      </c>
      <c r="J1768">
        <v>97</v>
      </c>
      <c r="K1768">
        <v>3040</v>
      </c>
      <c r="L1768">
        <f t="shared" si="308"/>
        <v>20</v>
      </c>
      <c r="M1768" t="b">
        <f t="shared" si="309"/>
        <v>0</v>
      </c>
      <c r="N1768">
        <f t="shared" si="310"/>
        <v>1</v>
      </c>
      <c r="O1768">
        <f t="shared" si="311"/>
        <v>38</v>
      </c>
      <c r="P1768" s="8">
        <f t="shared" si="314"/>
        <v>1.1342592592592591E-3</v>
      </c>
      <c r="Q1768" s="1">
        <f t="shared" si="315"/>
        <v>43196.833333333328</v>
      </c>
      <c r="R1768" t="e">
        <f t="shared" si="305"/>
        <v>#N/A</v>
      </c>
      <c r="S1768" s="1">
        <f t="shared" si="312"/>
        <v>43196.833333333336</v>
      </c>
      <c r="T1768">
        <f t="shared" si="306"/>
        <v>4.3</v>
      </c>
      <c r="U1768">
        <f t="shared" si="307"/>
        <v>0</v>
      </c>
      <c r="V1768" t="b">
        <f t="shared" si="313"/>
        <v>0</v>
      </c>
    </row>
    <row r="1769" spans="1:22" x14ac:dyDescent="0.4">
      <c r="A1769" t="s">
        <v>2483</v>
      </c>
      <c r="B1769" s="1">
        <v>43196.839629629627</v>
      </c>
      <c r="C1769">
        <v>407</v>
      </c>
      <c r="D1769" t="s">
        <v>1468</v>
      </c>
      <c r="E1769">
        <v>5</v>
      </c>
      <c r="F1769" s="1">
        <v>43196.870613425926</v>
      </c>
      <c r="G1769">
        <v>1120</v>
      </c>
      <c r="H1769" t="s">
        <v>326</v>
      </c>
      <c r="I1769">
        <v>3</v>
      </c>
      <c r="J1769">
        <v>42</v>
      </c>
      <c r="K1769">
        <v>4190</v>
      </c>
      <c r="L1769">
        <f t="shared" si="308"/>
        <v>20</v>
      </c>
      <c r="M1769" t="b">
        <f t="shared" si="309"/>
        <v>0</v>
      </c>
      <c r="N1769">
        <f t="shared" si="310"/>
        <v>9</v>
      </c>
      <c r="O1769">
        <f t="shared" si="311"/>
        <v>4</v>
      </c>
      <c r="P1769" s="8">
        <f t="shared" si="314"/>
        <v>6.2962962962962964E-3</v>
      </c>
      <c r="Q1769" s="1">
        <f t="shared" si="315"/>
        <v>43196.833333333328</v>
      </c>
      <c r="R1769" t="e">
        <f t="shared" si="305"/>
        <v>#N/A</v>
      </c>
      <c r="S1769" s="1">
        <f t="shared" si="312"/>
        <v>43196.833333333336</v>
      </c>
      <c r="T1769">
        <f t="shared" si="306"/>
        <v>4.3</v>
      </c>
      <c r="U1769">
        <f t="shared" si="307"/>
        <v>0</v>
      </c>
      <c r="V1769" t="b">
        <f t="shared" si="313"/>
        <v>0</v>
      </c>
    </row>
    <row r="1770" spans="1:22" x14ac:dyDescent="0.4">
      <c r="A1770" t="s">
        <v>2484</v>
      </c>
      <c r="B1770" s="1">
        <v>43196.843657407408</v>
      </c>
      <c r="C1770">
        <v>1013</v>
      </c>
      <c r="D1770" t="s">
        <v>633</v>
      </c>
      <c r="E1770">
        <v>10</v>
      </c>
      <c r="F1770" s="1">
        <v>43196.848622685182</v>
      </c>
      <c r="G1770">
        <v>1019</v>
      </c>
      <c r="H1770" t="s">
        <v>555</v>
      </c>
      <c r="I1770">
        <v>4</v>
      </c>
      <c r="J1770">
        <v>6</v>
      </c>
      <c r="K1770">
        <v>950</v>
      </c>
      <c r="L1770">
        <f t="shared" si="308"/>
        <v>20</v>
      </c>
      <c r="M1770" t="b">
        <f t="shared" si="309"/>
        <v>0</v>
      </c>
      <c r="N1770">
        <f t="shared" si="310"/>
        <v>14</v>
      </c>
      <c r="O1770">
        <f t="shared" si="311"/>
        <v>52</v>
      </c>
      <c r="P1770" s="8">
        <f t="shared" si="314"/>
        <v>1.0324074074074074E-2</v>
      </c>
      <c r="Q1770" s="1">
        <f t="shared" si="315"/>
        <v>43196.833333333336</v>
      </c>
      <c r="R1770">
        <f t="shared" si="305"/>
        <v>4.3</v>
      </c>
      <c r="S1770" s="1">
        <f t="shared" si="312"/>
        <v>43196.833333333336</v>
      </c>
      <c r="T1770">
        <f t="shared" si="306"/>
        <v>4.3</v>
      </c>
      <c r="U1770">
        <f t="shared" si="307"/>
        <v>0</v>
      </c>
      <c r="V1770" t="b">
        <f t="shared" si="313"/>
        <v>0</v>
      </c>
    </row>
    <row r="1771" spans="1:22" x14ac:dyDescent="0.4">
      <c r="A1771" t="s">
        <v>2485</v>
      </c>
      <c r="B1771" s="1">
        <v>43196.850104166668</v>
      </c>
      <c r="C1771">
        <v>2237</v>
      </c>
      <c r="D1771" t="s">
        <v>1094</v>
      </c>
      <c r="E1771">
        <v>15</v>
      </c>
      <c r="F1771" s="1">
        <v>43196.858078703706</v>
      </c>
      <c r="G1771">
        <v>2263</v>
      </c>
      <c r="H1771" t="s">
        <v>340</v>
      </c>
      <c r="I1771">
        <v>20</v>
      </c>
      <c r="J1771">
        <v>10</v>
      </c>
      <c r="K1771">
        <v>2520</v>
      </c>
      <c r="L1771">
        <f t="shared" si="308"/>
        <v>20</v>
      </c>
      <c r="M1771" t="b">
        <f t="shared" si="309"/>
        <v>0</v>
      </c>
      <c r="N1771">
        <f t="shared" si="310"/>
        <v>24</v>
      </c>
      <c r="O1771">
        <f t="shared" si="311"/>
        <v>9</v>
      </c>
      <c r="P1771" s="8">
        <f t="shared" si="314"/>
        <v>1.6770833333333332E-2</v>
      </c>
      <c r="Q1771" s="1">
        <f t="shared" si="315"/>
        <v>43196.833333333336</v>
      </c>
      <c r="R1771">
        <f t="shared" si="305"/>
        <v>4.3</v>
      </c>
      <c r="S1771" s="1">
        <f t="shared" si="312"/>
        <v>43196.833333333336</v>
      </c>
      <c r="T1771">
        <f t="shared" si="306"/>
        <v>4.3</v>
      </c>
      <c r="U1771">
        <f t="shared" si="307"/>
        <v>0</v>
      </c>
      <c r="V1771" t="b">
        <f t="shared" si="313"/>
        <v>0</v>
      </c>
    </row>
    <row r="1772" spans="1:22" x14ac:dyDescent="0.4">
      <c r="A1772" t="s">
        <v>2486</v>
      </c>
      <c r="B1772" s="1">
        <v>43196.854710648149</v>
      </c>
      <c r="C1772">
        <v>1308</v>
      </c>
      <c r="D1772" t="s">
        <v>661</v>
      </c>
      <c r="E1772">
        <v>3</v>
      </c>
      <c r="F1772" s="1">
        <v>43196.860509259262</v>
      </c>
      <c r="G1772">
        <v>613</v>
      </c>
      <c r="H1772" t="s">
        <v>974</v>
      </c>
      <c r="I1772">
        <v>2</v>
      </c>
      <c r="J1772">
        <v>7</v>
      </c>
      <c r="K1772">
        <v>1060</v>
      </c>
      <c r="L1772">
        <f t="shared" si="308"/>
        <v>20</v>
      </c>
      <c r="M1772" t="b">
        <f t="shared" si="309"/>
        <v>0</v>
      </c>
      <c r="N1772">
        <f t="shared" si="310"/>
        <v>30</v>
      </c>
      <c r="O1772">
        <f t="shared" si="311"/>
        <v>47</v>
      </c>
      <c r="P1772" s="8">
        <f t="shared" si="314"/>
        <v>2.1377314814814818E-2</v>
      </c>
      <c r="Q1772" s="1">
        <f t="shared" si="315"/>
        <v>43196.833333333336</v>
      </c>
      <c r="R1772">
        <f t="shared" si="305"/>
        <v>4.3</v>
      </c>
      <c r="S1772" s="1">
        <f t="shared" si="312"/>
        <v>43196.833333333336</v>
      </c>
      <c r="T1772">
        <f t="shared" si="306"/>
        <v>4.3</v>
      </c>
      <c r="U1772">
        <f t="shared" si="307"/>
        <v>0</v>
      </c>
      <c r="V1772" t="b">
        <f t="shared" si="313"/>
        <v>0</v>
      </c>
    </row>
    <row r="1773" spans="1:22" x14ac:dyDescent="0.4">
      <c r="A1773" t="s">
        <v>2487</v>
      </c>
      <c r="B1773" s="1">
        <v>43196.859548611108</v>
      </c>
      <c r="C1773">
        <v>1976</v>
      </c>
      <c r="D1773" t="s">
        <v>2488</v>
      </c>
      <c r="E1773">
        <v>4</v>
      </c>
      <c r="F1773" s="1">
        <v>43196.912789351853</v>
      </c>
      <c r="G1773">
        <v>1976</v>
      </c>
      <c r="H1773" t="s">
        <v>2488</v>
      </c>
      <c r="I1773">
        <v>4</v>
      </c>
      <c r="J1773">
        <v>76</v>
      </c>
      <c r="K1773">
        <v>3170</v>
      </c>
      <c r="L1773">
        <f t="shared" si="308"/>
        <v>20</v>
      </c>
      <c r="M1773" t="b">
        <f t="shared" si="309"/>
        <v>0</v>
      </c>
      <c r="N1773">
        <f t="shared" si="310"/>
        <v>37</v>
      </c>
      <c r="O1773">
        <f t="shared" si="311"/>
        <v>45</v>
      </c>
      <c r="P1773" s="8">
        <f t="shared" si="314"/>
        <v>2.6215277777777778E-2</v>
      </c>
      <c r="Q1773" s="1">
        <f t="shared" si="315"/>
        <v>43196.833333333328</v>
      </c>
      <c r="R1773" t="e">
        <f t="shared" si="305"/>
        <v>#N/A</v>
      </c>
      <c r="S1773" s="1">
        <f t="shared" si="312"/>
        <v>43196.833333333336</v>
      </c>
      <c r="T1773">
        <f t="shared" si="306"/>
        <v>4.3</v>
      </c>
      <c r="U1773">
        <f t="shared" si="307"/>
        <v>0</v>
      </c>
      <c r="V1773" t="b">
        <f t="shared" si="313"/>
        <v>0</v>
      </c>
    </row>
    <row r="1774" spans="1:22" x14ac:dyDescent="0.4">
      <c r="A1774" t="s">
        <v>2489</v>
      </c>
      <c r="B1774" s="1">
        <v>43196.864108796297</v>
      </c>
      <c r="C1774">
        <v>311</v>
      </c>
      <c r="D1774" t="s">
        <v>841</v>
      </c>
      <c r="E1774">
        <v>31</v>
      </c>
      <c r="F1774" s="1">
        <v>43196.86755787037</v>
      </c>
      <c r="G1774">
        <v>385</v>
      </c>
      <c r="H1774" t="s">
        <v>600</v>
      </c>
      <c r="I1774">
        <v>1</v>
      </c>
      <c r="J1774">
        <v>4</v>
      </c>
      <c r="K1774">
        <v>790</v>
      </c>
      <c r="L1774">
        <f t="shared" si="308"/>
        <v>20</v>
      </c>
      <c r="M1774" t="b">
        <f t="shared" si="309"/>
        <v>0</v>
      </c>
      <c r="N1774">
        <f t="shared" si="310"/>
        <v>44</v>
      </c>
      <c r="O1774">
        <f t="shared" si="311"/>
        <v>19</v>
      </c>
      <c r="P1774" s="8">
        <f t="shared" si="314"/>
        <v>3.0775462962962966E-2</v>
      </c>
      <c r="Q1774" s="1">
        <f t="shared" si="315"/>
        <v>43196.833333333336</v>
      </c>
      <c r="R1774">
        <f t="shared" si="305"/>
        <v>4.3</v>
      </c>
      <c r="S1774" s="1">
        <f t="shared" si="312"/>
        <v>43196.833333333336</v>
      </c>
      <c r="T1774">
        <f t="shared" si="306"/>
        <v>4.3</v>
      </c>
      <c r="U1774">
        <f t="shared" si="307"/>
        <v>0</v>
      </c>
      <c r="V1774" t="b">
        <f t="shared" si="313"/>
        <v>0</v>
      </c>
    </row>
    <row r="1775" spans="1:22" x14ac:dyDescent="0.4">
      <c r="A1775" t="s">
        <v>2490</v>
      </c>
      <c r="B1775" s="1">
        <v>43196.870023148149</v>
      </c>
      <c r="C1775">
        <v>102</v>
      </c>
      <c r="D1775" t="s">
        <v>219</v>
      </c>
      <c r="E1775">
        <v>18</v>
      </c>
      <c r="F1775" s="1">
        <v>43196.892187500001</v>
      </c>
      <c r="G1775">
        <v>103</v>
      </c>
      <c r="H1775" t="s">
        <v>314</v>
      </c>
      <c r="I1775">
        <v>3</v>
      </c>
      <c r="J1775">
        <v>31</v>
      </c>
      <c r="K1775">
        <v>1060</v>
      </c>
      <c r="L1775">
        <f t="shared" si="308"/>
        <v>20</v>
      </c>
      <c r="M1775" t="b">
        <f t="shared" si="309"/>
        <v>0</v>
      </c>
      <c r="N1775">
        <f t="shared" si="310"/>
        <v>52</v>
      </c>
      <c r="O1775">
        <f t="shared" si="311"/>
        <v>50</v>
      </c>
      <c r="P1775" s="8">
        <f t="shared" si="314"/>
        <v>3.6689814814814821E-2</v>
      </c>
      <c r="Q1775" s="1">
        <f t="shared" si="315"/>
        <v>43196.833333333336</v>
      </c>
      <c r="R1775">
        <f t="shared" si="305"/>
        <v>4.3</v>
      </c>
      <c r="S1775" s="1">
        <f t="shared" si="312"/>
        <v>43196.833333333336</v>
      </c>
      <c r="T1775">
        <f t="shared" si="306"/>
        <v>4.3</v>
      </c>
      <c r="U1775">
        <f t="shared" si="307"/>
        <v>0</v>
      </c>
      <c r="V1775" t="b">
        <f t="shared" si="313"/>
        <v>0</v>
      </c>
    </row>
    <row r="1776" spans="1:22" x14ac:dyDescent="0.4">
      <c r="A1776" t="s">
        <v>2491</v>
      </c>
      <c r="B1776" s="1">
        <v>43196.874386574076</v>
      </c>
      <c r="C1776">
        <v>406</v>
      </c>
      <c r="D1776" t="s">
        <v>2237</v>
      </c>
      <c r="E1776">
        <v>2</v>
      </c>
      <c r="F1776" s="1">
        <v>43196.879178240742</v>
      </c>
      <c r="G1776">
        <v>401</v>
      </c>
      <c r="H1776" t="s">
        <v>957</v>
      </c>
      <c r="I1776">
        <v>15</v>
      </c>
      <c r="J1776">
        <v>6</v>
      </c>
      <c r="K1776">
        <v>1140</v>
      </c>
      <c r="L1776">
        <f t="shared" si="308"/>
        <v>20</v>
      </c>
      <c r="M1776" t="b">
        <f t="shared" si="309"/>
        <v>0</v>
      </c>
      <c r="N1776">
        <f t="shared" si="310"/>
        <v>59</v>
      </c>
      <c r="O1776">
        <f t="shared" si="311"/>
        <v>7</v>
      </c>
      <c r="P1776" s="8">
        <f t="shared" si="314"/>
        <v>4.1053240740740744E-2</v>
      </c>
      <c r="Q1776" s="1">
        <f t="shared" si="315"/>
        <v>43196.833333333336</v>
      </c>
      <c r="R1776">
        <f t="shared" si="305"/>
        <v>4.3</v>
      </c>
      <c r="S1776" s="1">
        <f t="shared" si="312"/>
        <v>43196.833333333336</v>
      </c>
      <c r="T1776">
        <f t="shared" si="306"/>
        <v>4.3</v>
      </c>
      <c r="U1776">
        <f t="shared" si="307"/>
        <v>0</v>
      </c>
      <c r="V1776" t="b">
        <f t="shared" si="313"/>
        <v>0</v>
      </c>
    </row>
    <row r="1777" spans="1:22" x14ac:dyDescent="0.4">
      <c r="A1777" t="s">
        <v>2492</v>
      </c>
      <c r="B1777" s="1">
        <v>43196.880428240744</v>
      </c>
      <c r="C1777">
        <v>3509</v>
      </c>
      <c r="D1777" t="s">
        <v>277</v>
      </c>
      <c r="E1777">
        <v>1</v>
      </c>
      <c r="F1777" s="1">
        <v>43196.885995370372</v>
      </c>
      <c r="G1777">
        <v>540</v>
      </c>
      <c r="H1777" t="s">
        <v>45</v>
      </c>
      <c r="I1777">
        <v>2</v>
      </c>
      <c r="J1777">
        <v>7</v>
      </c>
      <c r="K1777">
        <v>970</v>
      </c>
      <c r="L1777">
        <f t="shared" si="308"/>
        <v>21</v>
      </c>
      <c r="M1777" t="b">
        <f t="shared" si="309"/>
        <v>0</v>
      </c>
      <c r="N1777">
        <f t="shared" si="310"/>
        <v>7</v>
      </c>
      <c r="O1777">
        <f t="shared" si="311"/>
        <v>49</v>
      </c>
      <c r="P1777" s="8">
        <f t="shared" si="314"/>
        <v>5.4282407407407404E-3</v>
      </c>
      <c r="Q1777" s="1">
        <f t="shared" si="315"/>
        <v>43196.875</v>
      </c>
      <c r="R1777">
        <f t="shared" si="305"/>
        <v>4</v>
      </c>
      <c r="S1777" s="1">
        <f t="shared" si="312"/>
        <v>43196.875</v>
      </c>
      <c r="T1777">
        <f t="shared" si="306"/>
        <v>4</v>
      </c>
      <c r="U1777">
        <f t="shared" si="307"/>
        <v>0</v>
      </c>
      <c r="V1777" t="b">
        <f t="shared" si="313"/>
        <v>0</v>
      </c>
    </row>
    <row r="1778" spans="1:22" x14ac:dyDescent="0.4">
      <c r="A1778" t="s">
        <v>2493</v>
      </c>
      <c r="B1778" s="1">
        <v>43196.885717592595</v>
      </c>
      <c r="C1778">
        <v>1506</v>
      </c>
      <c r="D1778" t="s">
        <v>1118</v>
      </c>
      <c r="E1778">
        <v>20</v>
      </c>
      <c r="F1778" s="1">
        <v>43196.943912037037</v>
      </c>
      <c r="G1778">
        <v>1530</v>
      </c>
      <c r="H1778" t="s">
        <v>562</v>
      </c>
      <c r="I1778">
        <v>4</v>
      </c>
      <c r="J1778">
        <v>83</v>
      </c>
      <c r="K1778">
        <v>18670</v>
      </c>
      <c r="L1778">
        <f t="shared" si="308"/>
        <v>21</v>
      </c>
      <c r="M1778" t="b">
        <f t="shared" si="309"/>
        <v>0</v>
      </c>
      <c r="N1778">
        <f t="shared" si="310"/>
        <v>15</v>
      </c>
      <c r="O1778">
        <f t="shared" si="311"/>
        <v>26</v>
      </c>
      <c r="P1778" s="8">
        <f t="shared" si="314"/>
        <v>1.0717592592592593E-2</v>
      </c>
      <c r="Q1778" s="1">
        <f t="shared" si="315"/>
        <v>43196.875</v>
      </c>
      <c r="R1778">
        <f t="shared" si="305"/>
        <v>4</v>
      </c>
      <c r="S1778" s="1">
        <f t="shared" si="312"/>
        <v>43196.875</v>
      </c>
      <c r="T1778">
        <f t="shared" si="306"/>
        <v>4</v>
      </c>
      <c r="U1778">
        <f t="shared" si="307"/>
        <v>0</v>
      </c>
      <c r="V1778" t="b">
        <f t="shared" si="313"/>
        <v>0</v>
      </c>
    </row>
    <row r="1779" spans="1:22" x14ac:dyDescent="0.4">
      <c r="A1779" t="s">
        <v>1861</v>
      </c>
      <c r="B1779" s="1">
        <v>43196.891759259262</v>
      </c>
      <c r="C1779">
        <v>120</v>
      </c>
      <c r="D1779" t="s">
        <v>99</v>
      </c>
      <c r="E1779">
        <v>1</v>
      </c>
      <c r="F1779" s="1">
        <v>43196.912951388891</v>
      </c>
      <c r="G1779">
        <v>120</v>
      </c>
      <c r="H1779" t="s">
        <v>99</v>
      </c>
      <c r="I1779">
        <v>1</v>
      </c>
      <c r="J1779">
        <v>30</v>
      </c>
      <c r="K1779">
        <v>1470</v>
      </c>
      <c r="L1779">
        <f t="shared" si="308"/>
        <v>21</v>
      </c>
      <c r="M1779" t="b">
        <f t="shared" si="309"/>
        <v>0</v>
      </c>
      <c r="N1779">
        <f t="shared" si="310"/>
        <v>24</v>
      </c>
      <c r="O1779">
        <f t="shared" si="311"/>
        <v>8</v>
      </c>
      <c r="P1779" s="8">
        <f t="shared" si="314"/>
        <v>1.6759259259259258E-2</v>
      </c>
      <c r="Q1779" s="1">
        <f t="shared" si="315"/>
        <v>43196.875</v>
      </c>
      <c r="R1779">
        <f t="shared" si="305"/>
        <v>4</v>
      </c>
      <c r="S1779" s="1">
        <f t="shared" si="312"/>
        <v>43196.875</v>
      </c>
      <c r="T1779">
        <f t="shared" si="306"/>
        <v>4</v>
      </c>
      <c r="U1779">
        <f t="shared" si="307"/>
        <v>0</v>
      </c>
      <c r="V1779" t="b">
        <f t="shared" si="313"/>
        <v>0</v>
      </c>
    </row>
    <row r="1780" spans="1:22" x14ac:dyDescent="0.4">
      <c r="A1780" t="s">
        <v>2494</v>
      </c>
      <c r="B1780" s="1">
        <v>43196.898113425923</v>
      </c>
      <c r="C1780">
        <v>519</v>
      </c>
      <c r="D1780" t="s">
        <v>1545</v>
      </c>
      <c r="E1780">
        <v>8</v>
      </c>
      <c r="F1780" s="1">
        <v>43196.912453703706</v>
      </c>
      <c r="G1780">
        <v>347</v>
      </c>
      <c r="H1780" t="s">
        <v>288</v>
      </c>
      <c r="I1780">
        <v>9</v>
      </c>
      <c r="J1780">
        <v>20</v>
      </c>
      <c r="K1780">
        <v>2370</v>
      </c>
      <c r="L1780">
        <f t="shared" si="308"/>
        <v>21</v>
      </c>
      <c r="M1780" t="b">
        <f t="shared" si="309"/>
        <v>0</v>
      </c>
      <c r="N1780">
        <f t="shared" si="310"/>
        <v>33</v>
      </c>
      <c r="O1780">
        <f t="shared" si="311"/>
        <v>17</v>
      </c>
      <c r="P1780" s="8">
        <f t="shared" si="314"/>
        <v>2.3113425925925926E-2</v>
      </c>
      <c r="Q1780" s="1">
        <f t="shared" si="315"/>
        <v>43196.875</v>
      </c>
      <c r="R1780">
        <f t="shared" si="305"/>
        <v>4</v>
      </c>
      <c r="S1780" s="1">
        <f t="shared" si="312"/>
        <v>43196.875</v>
      </c>
      <c r="T1780">
        <f t="shared" si="306"/>
        <v>4</v>
      </c>
      <c r="U1780">
        <f t="shared" si="307"/>
        <v>0</v>
      </c>
      <c r="V1780" t="b">
        <f t="shared" si="313"/>
        <v>0</v>
      </c>
    </row>
    <row r="1781" spans="1:22" x14ac:dyDescent="0.4">
      <c r="A1781" t="s">
        <v>2495</v>
      </c>
      <c r="B1781" s="1">
        <v>43196.903773148151</v>
      </c>
      <c r="C1781">
        <v>136</v>
      </c>
      <c r="D1781" t="s">
        <v>1493</v>
      </c>
      <c r="E1781">
        <v>3</v>
      </c>
      <c r="F1781" s="1">
        <v>43196.90898148148</v>
      </c>
      <c r="G1781">
        <v>118</v>
      </c>
      <c r="H1781" t="s">
        <v>784</v>
      </c>
      <c r="I1781">
        <v>1</v>
      </c>
      <c r="J1781">
        <v>7</v>
      </c>
      <c r="K1781">
        <v>1600</v>
      </c>
      <c r="L1781">
        <f t="shared" si="308"/>
        <v>21</v>
      </c>
      <c r="M1781" t="b">
        <f t="shared" si="309"/>
        <v>0</v>
      </c>
      <c r="N1781">
        <f t="shared" si="310"/>
        <v>41</v>
      </c>
      <c r="O1781">
        <f t="shared" si="311"/>
        <v>26</v>
      </c>
      <c r="P1781" s="8">
        <f t="shared" si="314"/>
        <v>2.8773148148148145E-2</v>
      </c>
      <c r="Q1781" s="1">
        <f t="shared" si="315"/>
        <v>43196.875</v>
      </c>
      <c r="R1781">
        <f t="shared" si="305"/>
        <v>4</v>
      </c>
      <c r="S1781" s="1">
        <f t="shared" si="312"/>
        <v>43196.875</v>
      </c>
      <c r="T1781">
        <f t="shared" si="306"/>
        <v>4</v>
      </c>
      <c r="U1781">
        <f t="shared" si="307"/>
        <v>0</v>
      </c>
      <c r="V1781" t="b">
        <f t="shared" si="313"/>
        <v>0</v>
      </c>
    </row>
    <row r="1782" spans="1:22" x14ac:dyDescent="0.4">
      <c r="A1782" t="s">
        <v>2496</v>
      </c>
      <c r="B1782" s="1">
        <v>43196.909155092595</v>
      </c>
      <c r="C1782">
        <v>1210</v>
      </c>
      <c r="D1782" t="s">
        <v>346</v>
      </c>
      <c r="E1782">
        <v>1</v>
      </c>
      <c r="F1782" s="1">
        <v>43196.916342592594</v>
      </c>
      <c r="G1782">
        <v>1251</v>
      </c>
      <c r="H1782" t="s">
        <v>303</v>
      </c>
      <c r="I1782">
        <v>1</v>
      </c>
      <c r="J1782">
        <v>10</v>
      </c>
      <c r="K1782">
        <v>1140</v>
      </c>
      <c r="L1782">
        <f t="shared" si="308"/>
        <v>21</v>
      </c>
      <c r="M1782" t="b">
        <f t="shared" si="309"/>
        <v>0</v>
      </c>
      <c r="N1782">
        <f t="shared" si="310"/>
        <v>49</v>
      </c>
      <c r="O1782">
        <f t="shared" si="311"/>
        <v>11</v>
      </c>
      <c r="P1782" s="8">
        <f t="shared" si="314"/>
        <v>3.4155092592592591E-2</v>
      </c>
      <c r="Q1782" s="1">
        <f t="shared" si="315"/>
        <v>43196.875</v>
      </c>
      <c r="R1782">
        <f t="shared" si="305"/>
        <v>4</v>
      </c>
      <c r="S1782" s="1">
        <f t="shared" si="312"/>
        <v>43196.875</v>
      </c>
      <c r="T1782">
        <f t="shared" si="306"/>
        <v>4</v>
      </c>
      <c r="U1782">
        <f t="shared" si="307"/>
        <v>0</v>
      </c>
      <c r="V1782" t="b">
        <f t="shared" si="313"/>
        <v>0</v>
      </c>
    </row>
    <row r="1783" spans="1:22" x14ac:dyDescent="0.4">
      <c r="A1783" t="s">
        <v>2497</v>
      </c>
      <c r="B1783" s="1">
        <v>43196.913865740738</v>
      </c>
      <c r="C1783">
        <v>1271</v>
      </c>
      <c r="D1783" t="s">
        <v>1335</v>
      </c>
      <c r="E1783">
        <v>4</v>
      </c>
      <c r="F1783" s="1">
        <v>43196.92864583333</v>
      </c>
      <c r="G1783">
        <v>1260</v>
      </c>
      <c r="H1783" t="s">
        <v>2069</v>
      </c>
      <c r="I1783">
        <v>3</v>
      </c>
      <c r="J1783">
        <v>19</v>
      </c>
      <c r="K1783">
        <v>1770</v>
      </c>
      <c r="L1783">
        <f t="shared" si="308"/>
        <v>21</v>
      </c>
      <c r="M1783" t="b">
        <f t="shared" si="309"/>
        <v>0</v>
      </c>
      <c r="N1783">
        <f t="shared" si="310"/>
        <v>55</v>
      </c>
      <c r="O1783">
        <f t="shared" si="311"/>
        <v>58</v>
      </c>
      <c r="P1783" s="8">
        <f t="shared" si="314"/>
        <v>3.8865740740740742E-2</v>
      </c>
      <c r="Q1783" s="1">
        <f t="shared" si="315"/>
        <v>43196.875</v>
      </c>
      <c r="R1783">
        <f t="shared" si="305"/>
        <v>4</v>
      </c>
      <c r="S1783" s="1">
        <f t="shared" si="312"/>
        <v>43196.875</v>
      </c>
      <c r="T1783">
        <f t="shared" si="306"/>
        <v>4</v>
      </c>
      <c r="U1783">
        <f t="shared" si="307"/>
        <v>0</v>
      </c>
      <c r="V1783" t="b">
        <f t="shared" si="313"/>
        <v>0</v>
      </c>
    </row>
    <row r="1784" spans="1:22" x14ac:dyDescent="0.4">
      <c r="A1784" t="s">
        <v>2498</v>
      </c>
      <c r="B1784" s="1">
        <v>43196.918634259258</v>
      </c>
      <c r="C1784">
        <v>2171</v>
      </c>
      <c r="D1784" t="s">
        <v>2499</v>
      </c>
      <c r="E1784">
        <v>1</v>
      </c>
      <c r="F1784" s="1">
        <v>43196.929768518516</v>
      </c>
      <c r="G1784">
        <v>2135</v>
      </c>
      <c r="H1784" t="s">
        <v>2435</v>
      </c>
      <c r="I1784">
        <v>6</v>
      </c>
      <c r="J1784">
        <v>15</v>
      </c>
      <c r="K1784">
        <v>2300</v>
      </c>
      <c r="L1784">
        <f t="shared" si="308"/>
        <v>22</v>
      </c>
      <c r="M1784" t="b">
        <f t="shared" si="309"/>
        <v>0</v>
      </c>
      <c r="N1784">
        <f t="shared" si="310"/>
        <v>2</v>
      </c>
      <c r="O1784">
        <f t="shared" si="311"/>
        <v>50</v>
      </c>
      <c r="P1784" s="8">
        <f t="shared" si="314"/>
        <v>1.9675925925925928E-3</v>
      </c>
      <c r="Q1784" s="1">
        <f t="shared" si="315"/>
        <v>43196.916666666664</v>
      </c>
      <c r="R1784">
        <f t="shared" si="305"/>
        <v>3.9</v>
      </c>
      <c r="S1784" s="1">
        <f t="shared" si="312"/>
        <v>43196.916666666664</v>
      </c>
      <c r="T1784">
        <f t="shared" si="306"/>
        <v>3.9</v>
      </c>
      <c r="U1784">
        <f t="shared" si="307"/>
        <v>0</v>
      </c>
      <c r="V1784" t="b">
        <f t="shared" si="313"/>
        <v>0</v>
      </c>
    </row>
    <row r="1785" spans="1:22" x14ac:dyDescent="0.4">
      <c r="A1785" t="s">
        <v>869</v>
      </c>
      <c r="B1785" s="1">
        <v>43196.923217592594</v>
      </c>
      <c r="C1785">
        <v>2056</v>
      </c>
      <c r="D1785" t="s">
        <v>609</v>
      </c>
      <c r="E1785">
        <v>1</v>
      </c>
      <c r="F1785" s="1">
        <v>43196.930127314816</v>
      </c>
      <c r="G1785">
        <v>2016</v>
      </c>
      <c r="H1785" t="s">
        <v>275</v>
      </c>
      <c r="I1785">
        <v>5</v>
      </c>
      <c r="J1785">
        <v>9</v>
      </c>
      <c r="K1785">
        <v>1460</v>
      </c>
      <c r="L1785">
        <f t="shared" si="308"/>
        <v>22</v>
      </c>
      <c r="M1785" t="b">
        <f t="shared" si="309"/>
        <v>0</v>
      </c>
      <c r="N1785">
        <f t="shared" si="310"/>
        <v>9</v>
      </c>
      <c r="O1785">
        <f t="shared" si="311"/>
        <v>26</v>
      </c>
      <c r="P1785" s="8">
        <f t="shared" si="314"/>
        <v>6.5509259259259262E-3</v>
      </c>
      <c r="Q1785" s="1">
        <f t="shared" si="315"/>
        <v>43196.916666666664</v>
      </c>
      <c r="R1785">
        <f t="shared" si="305"/>
        <v>3.9</v>
      </c>
      <c r="S1785" s="1">
        <f t="shared" si="312"/>
        <v>43196.916666666664</v>
      </c>
      <c r="T1785">
        <f t="shared" si="306"/>
        <v>3.9</v>
      </c>
      <c r="U1785">
        <f t="shared" si="307"/>
        <v>0</v>
      </c>
      <c r="V1785" t="b">
        <f t="shared" si="313"/>
        <v>0</v>
      </c>
    </row>
    <row r="1786" spans="1:22" x14ac:dyDescent="0.4">
      <c r="A1786" t="s">
        <v>2100</v>
      </c>
      <c r="B1786" s="1">
        <v>43196.927824074075</v>
      </c>
      <c r="C1786">
        <v>1608</v>
      </c>
      <c r="D1786" t="s">
        <v>1366</v>
      </c>
      <c r="E1786">
        <v>3</v>
      </c>
      <c r="F1786" s="1">
        <v>43196.93509259259</v>
      </c>
      <c r="G1786">
        <v>1601</v>
      </c>
      <c r="H1786" t="s">
        <v>415</v>
      </c>
      <c r="I1786">
        <v>20</v>
      </c>
      <c r="J1786">
        <v>9</v>
      </c>
      <c r="K1786">
        <v>1530</v>
      </c>
      <c r="L1786">
        <f t="shared" si="308"/>
        <v>22</v>
      </c>
      <c r="M1786" t="b">
        <f t="shared" si="309"/>
        <v>0</v>
      </c>
      <c r="N1786">
        <f t="shared" si="310"/>
        <v>16</v>
      </c>
      <c r="O1786">
        <f t="shared" si="311"/>
        <v>4</v>
      </c>
      <c r="P1786" s="8">
        <f t="shared" si="314"/>
        <v>1.1157407407407408E-2</v>
      </c>
      <c r="Q1786" s="1">
        <f t="shared" si="315"/>
        <v>43196.916666666664</v>
      </c>
      <c r="R1786">
        <f t="shared" si="305"/>
        <v>3.9</v>
      </c>
      <c r="S1786" s="1">
        <f t="shared" si="312"/>
        <v>43196.916666666664</v>
      </c>
      <c r="T1786">
        <f t="shared" si="306"/>
        <v>3.9</v>
      </c>
      <c r="U1786">
        <f t="shared" si="307"/>
        <v>0</v>
      </c>
      <c r="V1786" t="b">
        <f t="shared" si="313"/>
        <v>0</v>
      </c>
    </row>
    <row r="1787" spans="1:22" x14ac:dyDescent="0.4">
      <c r="A1787" t="s">
        <v>2500</v>
      </c>
      <c r="B1787" s="1">
        <v>43196.932106481479</v>
      </c>
      <c r="C1787">
        <v>320</v>
      </c>
      <c r="D1787" t="s">
        <v>879</v>
      </c>
      <c r="E1787">
        <v>9</v>
      </c>
      <c r="F1787" s="1">
        <v>43196.943101851852</v>
      </c>
      <c r="G1787">
        <v>355</v>
      </c>
      <c r="H1787" t="s">
        <v>404</v>
      </c>
      <c r="I1787">
        <v>7</v>
      </c>
      <c r="J1787">
        <v>15</v>
      </c>
      <c r="K1787">
        <v>2770</v>
      </c>
      <c r="L1787">
        <f t="shared" si="308"/>
        <v>22</v>
      </c>
      <c r="M1787" t="b">
        <f t="shared" si="309"/>
        <v>0</v>
      </c>
      <c r="N1787">
        <f t="shared" si="310"/>
        <v>22</v>
      </c>
      <c r="O1787">
        <f t="shared" si="311"/>
        <v>14</v>
      </c>
      <c r="P1787" s="8">
        <f t="shared" si="314"/>
        <v>1.5439814814814816E-2</v>
      </c>
      <c r="Q1787" s="1">
        <f t="shared" si="315"/>
        <v>43196.916666666664</v>
      </c>
      <c r="R1787">
        <f t="shared" si="305"/>
        <v>3.9</v>
      </c>
      <c r="S1787" s="1">
        <f t="shared" si="312"/>
        <v>43196.916666666664</v>
      </c>
      <c r="T1787">
        <f t="shared" si="306"/>
        <v>3.9</v>
      </c>
      <c r="U1787">
        <f t="shared" si="307"/>
        <v>0</v>
      </c>
      <c r="V1787" t="b">
        <f t="shared" si="313"/>
        <v>0</v>
      </c>
    </row>
    <row r="1788" spans="1:22" x14ac:dyDescent="0.4">
      <c r="A1788" t="s">
        <v>2501</v>
      </c>
      <c r="B1788" s="1">
        <v>43196.937407407408</v>
      </c>
      <c r="C1788">
        <v>3102</v>
      </c>
      <c r="D1788" t="s">
        <v>2331</v>
      </c>
      <c r="E1788">
        <v>1</v>
      </c>
      <c r="F1788" s="1">
        <v>43196.947025462963</v>
      </c>
      <c r="G1788">
        <v>113</v>
      </c>
      <c r="H1788" t="s">
        <v>125</v>
      </c>
      <c r="I1788">
        <v>25</v>
      </c>
      <c r="J1788">
        <v>13</v>
      </c>
      <c r="K1788">
        <v>1740</v>
      </c>
      <c r="L1788">
        <f t="shared" si="308"/>
        <v>22</v>
      </c>
      <c r="M1788" t="b">
        <f t="shared" si="309"/>
        <v>0</v>
      </c>
      <c r="N1788">
        <f t="shared" si="310"/>
        <v>29</v>
      </c>
      <c r="O1788">
        <f t="shared" si="311"/>
        <v>52</v>
      </c>
      <c r="P1788" s="8">
        <f t="shared" si="314"/>
        <v>2.074074074074074E-2</v>
      </c>
      <c r="Q1788" s="1">
        <f t="shared" si="315"/>
        <v>43196.916666666664</v>
      </c>
      <c r="R1788">
        <f t="shared" si="305"/>
        <v>3.9</v>
      </c>
      <c r="S1788" s="1">
        <f t="shared" si="312"/>
        <v>43196.916666666664</v>
      </c>
      <c r="T1788">
        <f t="shared" si="306"/>
        <v>3.9</v>
      </c>
      <c r="U1788">
        <f t="shared" si="307"/>
        <v>0</v>
      </c>
      <c r="V1788" t="b">
        <f t="shared" si="313"/>
        <v>0</v>
      </c>
    </row>
    <row r="1789" spans="1:22" x14ac:dyDescent="0.4">
      <c r="A1789" t="s">
        <v>2502</v>
      </c>
      <c r="B1789" s="1">
        <v>43196.943206018521</v>
      </c>
      <c r="C1789">
        <v>551</v>
      </c>
      <c r="D1789" t="s">
        <v>722</v>
      </c>
      <c r="E1789">
        <v>8</v>
      </c>
      <c r="F1789" s="1">
        <v>43196.946851851855</v>
      </c>
      <c r="G1789">
        <v>552</v>
      </c>
      <c r="H1789" t="s">
        <v>2503</v>
      </c>
      <c r="I1789">
        <v>10</v>
      </c>
      <c r="J1789">
        <v>4</v>
      </c>
      <c r="K1789">
        <v>490</v>
      </c>
      <c r="L1789">
        <f t="shared" si="308"/>
        <v>22</v>
      </c>
      <c r="M1789" t="b">
        <f t="shared" si="309"/>
        <v>0</v>
      </c>
      <c r="N1789">
        <f t="shared" si="310"/>
        <v>38</v>
      </c>
      <c r="O1789">
        <f t="shared" si="311"/>
        <v>13</v>
      </c>
      <c r="P1789" s="8">
        <f t="shared" si="314"/>
        <v>2.6539351851851852E-2</v>
      </c>
      <c r="Q1789" s="1">
        <f t="shared" si="315"/>
        <v>43196.916666666672</v>
      </c>
      <c r="R1789" t="e">
        <f t="shared" si="305"/>
        <v>#N/A</v>
      </c>
      <c r="S1789" s="1">
        <f t="shared" si="312"/>
        <v>43196.916666666664</v>
      </c>
      <c r="T1789">
        <f t="shared" si="306"/>
        <v>3.9</v>
      </c>
      <c r="U1789">
        <f t="shared" si="307"/>
        <v>0</v>
      </c>
      <c r="V1789" t="b">
        <f t="shared" si="313"/>
        <v>0</v>
      </c>
    </row>
    <row r="1790" spans="1:22" x14ac:dyDescent="0.4">
      <c r="A1790" t="s">
        <v>2504</v>
      </c>
      <c r="B1790" s="1">
        <v>43196.947951388887</v>
      </c>
      <c r="C1790">
        <v>248</v>
      </c>
      <c r="D1790" t="s">
        <v>923</v>
      </c>
      <c r="E1790">
        <v>1</v>
      </c>
      <c r="F1790" s="1">
        <v>43196.95417824074</v>
      </c>
      <c r="G1790">
        <v>119</v>
      </c>
      <c r="H1790" t="s">
        <v>110</v>
      </c>
      <c r="I1790">
        <v>4</v>
      </c>
      <c r="J1790">
        <v>8</v>
      </c>
      <c r="K1790">
        <v>2120</v>
      </c>
      <c r="L1790">
        <f t="shared" si="308"/>
        <v>22</v>
      </c>
      <c r="M1790" t="b">
        <f t="shared" si="309"/>
        <v>0</v>
      </c>
      <c r="N1790">
        <f t="shared" si="310"/>
        <v>45</v>
      </c>
      <c r="O1790">
        <f t="shared" si="311"/>
        <v>3</v>
      </c>
      <c r="P1790" s="8">
        <f t="shared" si="314"/>
        <v>3.1284722222222221E-2</v>
      </c>
      <c r="Q1790" s="1">
        <f t="shared" si="315"/>
        <v>43196.916666666664</v>
      </c>
      <c r="R1790">
        <f t="shared" si="305"/>
        <v>3.9</v>
      </c>
      <c r="S1790" s="1">
        <f t="shared" si="312"/>
        <v>43196.916666666664</v>
      </c>
      <c r="T1790">
        <f t="shared" si="306"/>
        <v>3.9</v>
      </c>
      <c r="U1790">
        <f t="shared" si="307"/>
        <v>0</v>
      </c>
      <c r="V1790" t="b">
        <f t="shared" si="313"/>
        <v>0</v>
      </c>
    </row>
    <row r="1791" spans="1:22" x14ac:dyDescent="0.4">
      <c r="A1791" t="s">
        <v>2505</v>
      </c>
      <c r="B1791" s="1">
        <v>43196.952465277776</v>
      </c>
      <c r="C1791">
        <v>828</v>
      </c>
      <c r="D1791" t="s">
        <v>2506</v>
      </c>
      <c r="E1791">
        <v>5</v>
      </c>
      <c r="F1791" s="1">
        <v>43196.959537037037</v>
      </c>
      <c r="G1791">
        <v>379</v>
      </c>
      <c r="H1791" t="s">
        <v>2163</v>
      </c>
      <c r="I1791">
        <v>3</v>
      </c>
      <c r="J1791">
        <v>9</v>
      </c>
      <c r="K1791">
        <v>1560</v>
      </c>
      <c r="L1791">
        <f t="shared" si="308"/>
        <v>22</v>
      </c>
      <c r="M1791" t="b">
        <f t="shared" si="309"/>
        <v>0</v>
      </c>
      <c r="N1791">
        <f t="shared" si="310"/>
        <v>51</v>
      </c>
      <c r="O1791">
        <f t="shared" si="311"/>
        <v>33</v>
      </c>
      <c r="P1791" s="8">
        <f t="shared" si="314"/>
        <v>3.5798611111111107E-2</v>
      </c>
      <c r="Q1791" s="1">
        <f t="shared" si="315"/>
        <v>43196.916666666664</v>
      </c>
      <c r="R1791">
        <f t="shared" si="305"/>
        <v>3.9</v>
      </c>
      <c r="S1791" s="1">
        <f t="shared" si="312"/>
        <v>43196.916666666664</v>
      </c>
      <c r="T1791">
        <f t="shared" si="306"/>
        <v>3.9</v>
      </c>
      <c r="U1791">
        <f t="shared" si="307"/>
        <v>0</v>
      </c>
      <c r="V1791" t="b">
        <f t="shared" si="313"/>
        <v>0</v>
      </c>
    </row>
    <row r="1792" spans="1:22" x14ac:dyDescent="0.4">
      <c r="A1792" t="s">
        <v>856</v>
      </c>
      <c r="B1792" s="1">
        <v>43196.959016203706</v>
      </c>
      <c r="C1792">
        <v>1637</v>
      </c>
      <c r="D1792" t="s">
        <v>385</v>
      </c>
      <c r="E1792">
        <v>14</v>
      </c>
      <c r="F1792" s="1">
        <v>43196.973807870374</v>
      </c>
      <c r="G1792">
        <v>1602</v>
      </c>
      <c r="H1792" t="s">
        <v>1059</v>
      </c>
      <c r="I1792">
        <v>1</v>
      </c>
      <c r="J1792">
        <v>20</v>
      </c>
      <c r="K1792">
        <v>4960</v>
      </c>
      <c r="L1792">
        <f t="shared" si="308"/>
        <v>23</v>
      </c>
      <c r="M1792" t="b">
        <f t="shared" si="309"/>
        <v>0</v>
      </c>
      <c r="N1792">
        <f t="shared" si="310"/>
        <v>0</v>
      </c>
      <c r="O1792">
        <f t="shared" si="311"/>
        <v>59</v>
      </c>
      <c r="P1792" s="8">
        <f t="shared" si="314"/>
        <v>6.8287037037037025E-4</v>
      </c>
      <c r="Q1792" s="1">
        <f t="shared" si="315"/>
        <v>43196.958333333336</v>
      </c>
      <c r="R1792">
        <f t="shared" si="305"/>
        <v>3.8</v>
      </c>
      <c r="S1792" s="1">
        <f t="shared" si="312"/>
        <v>43196.958333333336</v>
      </c>
      <c r="T1792">
        <f t="shared" si="306"/>
        <v>3.8</v>
      </c>
      <c r="U1792">
        <f t="shared" si="307"/>
        <v>0</v>
      </c>
      <c r="V1792" t="b">
        <f t="shared" si="313"/>
        <v>0</v>
      </c>
    </row>
    <row r="1793" spans="1:22" x14ac:dyDescent="0.4">
      <c r="A1793" t="s">
        <v>2507</v>
      </c>
      <c r="B1793" s="1">
        <v>43196.965856481482</v>
      </c>
      <c r="C1793">
        <v>409</v>
      </c>
      <c r="D1793" t="s">
        <v>410</v>
      </c>
      <c r="E1793">
        <v>14</v>
      </c>
      <c r="F1793" s="1">
        <v>43196.99423611111</v>
      </c>
      <c r="G1793">
        <v>1111</v>
      </c>
      <c r="H1793" t="s">
        <v>2208</v>
      </c>
      <c r="I1793">
        <v>1</v>
      </c>
      <c r="J1793">
        <v>40</v>
      </c>
      <c r="K1793">
        <v>9060</v>
      </c>
      <c r="L1793">
        <f t="shared" si="308"/>
        <v>23</v>
      </c>
      <c r="M1793" t="b">
        <f t="shared" si="309"/>
        <v>0</v>
      </c>
      <c r="N1793">
        <f t="shared" si="310"/>
        <v>10</v>
      </c>
      <c r="O1793">
        <f t="shared" si="311"/>
        <v>50</v>
      </c>
      <c r="P1793" s="8">
        <f t="shared" si="314"/>
        <v>7.5231481481481477E-3</v>
      </c>
      <c r="Q1793" s="1">
        <f t="shared" si="315"/>
        <v>43196.958333333336</v>
      </c>
      <c r="R1793">
        <f t="shared" si="305"/>
        <v>3.8</v>
      </c>
      <c r="S1793" s="1">
        <f t="shared" si="312"/>
        <v>43196.958333333336</v>
      </c>
      <c r="T1793">
        <f t="shared" si="306"/>
        <v>3.8</v>
      </c>
      <c r="U1793">
        <f t="shared" si="307"/>
        <v>0</v>
      </c>
      <c r="V1793" t="b">
        <f t="shared" si="313"/>
        <v>0</v>
      </c>
    </row>
    <row r="1794" spans="1:22" x14ac:dyDescent="0.4">
      <c r="A1794" t="s">
        <v>2508</v>
      </c>
      <c r="B1794" s="1">
        <v>43196.972129629627</v>
      </c>
      <c r="C1794">
        <v>341</v>
      </c>
      <c r="D1794" t="s">
        <v>1191</v>
      </c>
      <c r="E1794">
        <v>8</v>
      </c>
      <c r="F1794" s="1">
        <v>43196.974606481483</v>
      </c>
      <c r="G1794">
        <v>356</v>
      </c>
      <c r="H1794" t="s">
        <v>777</v>
      </c>
      <c r="I1794">
        <v>6</v>
      </c>
      <c r="J1794">
        <v>3</v>
      </c>
      <c r="K1794">
        <v>540</v>
      </c>
      <c r="L1794">
        <f t="shared" si="308"/>
        <v>23</v>
      </c>
      <c r="M1794" t="b">
        <f t="shared" si="309"/>
        <v>0</v>
      </c>
      <c r="N1794">
        <f t="shared" si="310"/>
        <v>19</v>
      </c>
      <c r="O1794">
        <f t="shared" si="311"/>
        <v>52</v>
      </c>
      <c r="P1794" s="8">
        <f t="shared" si="314"/>
        <v>1.3796296296296298E-2</v>
      </c>
      <c r="Q1794" s="1">
        <f t="shared" si="315"/>
        <v>43196.958333333328</v>
      </c>
      <c r="R1794" t="e">
        <f t="shared" ref="R1794:R1857" si="316">VLOOKUP(Q1794,기상정보,2,FALSE)</f>
        <v>#N/A</v>
      </c>
      <c r="S1794" s="1">
        <f t="shared" si="312"/>
        <v>43196.958333333336</v>
      </c>
      <c r="T1794">
        <f t="shared" ref="T1794:T1857" si="317">VLOOKUP(S1794,기상정보,2,FALSE)</f>
        <v>3.8</v>
      </c>
      <c r="U1794">
        <f t="shared" ref="U1794:U1857" si="318">VLOOKUP(B1794,기상정보,3,TRUE)</f>
        <v>0</v>
      </c>
      <c r="V1794" t="b">
        <f t="shared" si="313"/>
        <v>0</v>
      </c>
    </row>
    <row r="1795" spans="1:22" x14ac:dyDescent="0.4">
      <c r="A1795" t="s">
        <v>1411</v>
      </c>
      <c r="B1795" s="1">
        <v>43196.979722222219</v>
      </c>
      <c r="C1795">
        <v>132</v>
      </c>
      <c r="D1795" t="s">
        <v>238</v>
      </c>
      <c r="E1795">
        <v>3</v>
      </c>
      <c r="F1795" s="1">
        <v>43196.991562499999</v>
      </c>
      <c r="G1795">
        <v>183</v>
      </c>
      <c r="H1795" t="s">
        <v>239</v>
      </c>
      <c r="I1795">
        <v>15</v>
      </c>
      <c r="J1795">
        <v>16</v>
      </c>
      <c r="K1795">
        <v>2180</v>
      </c>
      <c r="L1795">
        <f t="shared" ref="L1795:L1858" si="319">HOUR(B1795)</f>
        <v>23</v>
      </c>
      <c r="M1795" t="b">
        <f t="shared" ref="M1795:M1858" si="320">WEEKDAY(B1795,2)&gt;=6</f>
        <v>0</v>
      </c>
      <c r="N1795">
        <f t="shared" ref="N1795:N1858" si="321">MINUTE(B1795)</f>
        <v>30</v>
      </c>
      <c r="O1795">
        <f t="shared" ref="O1795:O1858" si="322">SECOND(B1795)</f>
        <v>48</v>
      </c>
      <c r="P1795" s="8">
        <f t="shared" si="314"/>
        <v>2.1388888888888888E-2</v>
      </c>
      <c r="Q1795" s="1">
        <f t="shared" si="315"/>
        <v>43196.958333333328</v>
      </c>
      <c r="R1795" t="e">
        <f t="shared" si="316"/>
        <v>#N/A</v>
      </c>
      <c r="S1795" s="1">
        <f t="shared" ref="S1795:S1858" si="323">DATE(YEAR(B1795),MONTH(B1795),DAY(B1795))+TIME(HOUR(B1795),0,0)</f>
        <v>43196.958333333336</v>
      </c>
      <c r="T1795">
        <f t="shared" si="317"/>
        <v>3.8</v>
      </c>
      <c r="U1795">
        <f t="shared" si="318"/>
        <v>0</v>
      </c>
      <c r="V1795" t="b">
        <f t="shared" ref="V1795:V1858" si="324">U1795&gt;=1</f>
        <v>0</v>
      </c>
    </row>
    <row r="1796" spans="1:22" x14ac:dyDescent="0.4">
      <c r="A1796" t="s">
        <v>2509</v>
      </c>
      <c r="B1796" s="1">
        <v>43196.988518518519</v>
      </c>
      <c r="C1796">
        <v>578</v>
      </c>
      <c r="D1796" t="s">
        <v>568</v>
      </c>
      <c r="E1796">
        <v>6</v>
      </c>
      <c r="F1796" s="1">
        <v>43196.998912037037</v>
      </c>
      <c r="G1796">
        <v>562</v>
      </c>
      <c r="H1796" t="s">
        <v>221</v>
      </c>
      <c r="I1796">
        <v>4</v>
      </c>
      <c r="J1796">
        <v>14</v>
      </c>
      <c r="K1796">
        <v>1690</v>
      </c>
      <c r="L1796">
        <f t="shared" si="319"/>
        <v>23</v>
      </c>
      <c r="M1796" t="b">
        <f t="shared" si="320"/>
        <v>0</v>
      </c>
      <c r="N1796">
        <f t="shared" si="321"/>
        <v>43</v>
      </c>
      <c r="O1796">
        <f t="shared" si="322"/>
        <v>28</v>
      </c>
      <c r="P1796" s="8">
        <f t="shared" si="314"/>
        <v>3.0185185185185186E-2</v>
      </c>
      <c r="Q1796" s="1">
        <f t="shared" si="315"/>
        <v>43196.958333333336</v>
      </c>
      <c r="R1796">
        <f t="shared" si="316"/>
        <v>3.8</v>
      </c>
      <c r="S1796" s="1">
        <f t="shared" si="323"/>
        <v>43196.958333333336</v>
      </c>
      <c r="T1796">
        <f t="shared" si="317"/>
        <v>3.8</v>
      </c>
      <c r="U1796">
        <f t="shared" si="318"/>
        <v>0</v>
      </c>
      <c r="V1796" t="b">
        <f t="shared" si="324"/>
        <v>0</v>
      </c>
    </row>
    <row r="1797" spans="1:22" x14ac:dyDescent="0.4">
      <c r="A1797" t="s">
        <v>2510</v>
      </c>
      <c r="B1797" s="1">
        <v>43196.997129629628</v>
      </c>
      <c r="C1797">
        <v>406</v>
      </c>
      <c r="D1797" t="s">
        <v>2237</v>
      </c>
      <c r="E1797">
        <v>7</v>
      </c>
      <c r="F1797" s="1">
        <v>43196.999560185184</v>
      </c>
      <c r="G1797">
        <v>403</v>
      </c>
      <c r="H1797" t="s">
        <v>995</v>
      </c>
      <c r="I1797">
        <v>19</v>
      </c>
      <c r="J1797">
        <v>3</v>
      </c>
      <c r="K1797">
        <v>350</v>
      </c>
      <c r="L1797">
        <f t="shared" si="319"/>
        <v>23</v>
      </c>
      <c r="M1797" t="b">
        <f t="shared" si="320"/>
        <v>0</v>
      </c>
      <c r="N1797">
        <f t="shared" si="321"/>
        <v>55</v>
      </c>
      <c r="O1797">
        <f t="shared" si="322"/>
        <v>52</v>
      </c>
      <c r="P1797" s="8">
        <f t="shared" si="314"/>
        <v>3.8796296296296294E-2</v>
      </c>
      <c r="Q1797" s="1">
        <f t="shared" si="315"/>
        <v>43196.958333333328</v>
      </c>
      <c r="R1797" t="e">
        <f t="shared" si="316"/>
        <v>#N/A</v>
      </c>
      <c r="S1797" s="1">
        <f t="shared" si="323"/>
        <v>43196.958333333336</v>
      </c>
      <c r="T1797">
        <f t="shared" si="317"/>
        <v>3.8</v>
      </c>
      <c r="U1797">
        <f t="shared" si="318"/>
        <v>0</v>
      </c>
      <c r="V1797" t="b">
        <f t="shared" si="324"/>
        <v>0</v>
      </c>
    </row>
    <row r="1798" spans="1:22" x14ac:dyDescent="0.4">
      <c r="A1798" t="s">
        <v>2511</v>
      </c>
      <c r="B1798" s="1">
        <v>43197.00849537037</v>
      </c>
      <c r="C1798">
        <v>2130</v>
      </c>
      <c r="D1798" t="s">
        <v>1683</v>
      </c>
      <c r="E1798">
        <v>10</v>
      </c>
      <c r="F1798" s="1">
        <v>43197.01258101852</v>
      </c>
      <c r="G1798">
        <v>2122</v>
      </c>
      <c r="H1798" t="s">
        <v>274</v>
      </c>
      <c r="I1798">
        <v>8</v>
      </c>
      <c r="J1798">
        <v>5</v>
      </c>
      <c r="K1798">
        <v>790</v>
      </c>
      <c r="L1798">
        <f t="shared" si="319"/>
        <v>0</v>
      </c>
      <c r="M1798" t="b">
        <f t="shared" si="320"/>
        <v>1</v>
      </c>
      <c r="N1798">
        <f t="shared" si="321"/>
        <v>12</v>
      </c>
      <c r="O1798">
        <f t="shared" si="322"/>
        <v>14</v>
      </c>
      <c r="P1798" s="8">
        <f t="shared" si="314"/>
        <v>8.4953703703703701E-3</v>
      </c>
      <c r="Q1798" s="1">
        <f t="shared" si="315"/>
        <v>43197</v>
      </c>
      <c r="R1798">
        <f t="shared" si="316"/>
        <v>3</v>
      </c>
      <c r="S1798" s="1">
        <f t="shared" si="323"/>
        <v>43197</v>
      </c>
      <c r="T1798">
        <f t="shared" si="317"/>
        <v>3</v>
      </c>
      <c r="U1798">
        <f t="shared" si="318"/>
        <v>0</v>
      </c>
      <c r="V1798" t="b">
        <f t="shared" si="324"/>
        <v>0</v>
      </c>
    </row>
    <row r="1799" spans="1:22" x14ac:dyDescent="0.4">
      <c r="A1799" t="s">
        <v>2512</v>
      </c>
      <c r="B1799" s="1">
        <v>43197.017118055555</v>
      </c>
      <c r="C1799">
        <v>259</v>
      </c>
      <c r="D1799" t="s">
        <v>1017</v>
      </c>
      <c r="E1799">
        <v>4</v>
      </c>
      <c r="F1799" s="1">
        <v>43197.024675925924</v>
      </c>
      <c r="G1799">
        <v>216</v>
      </c>
      <c r="H1799" t="s">
        <v>1299</v>
      </c>
      <c r="I1799">
        <v>7</v>
      </c>
      <c r="J1799">
        <v>10</v>
      </c>
      <c r="K1799">
        <v>1270</v>
      </c>
      <c r="L1799">
        <f t="shared" si="319"/>
        <v>0</v>
      </c>
      <c r="M1799" t="b">
        <f t="shared" si="320"/>
        <v>1</v>
      </c>
      <c r="N1799">
        <f t="shared" si="321"/>
        <v>24</v>
      </c>
      <c r="O1799">
        <f t="shared" si="322"/>
        <v>39</v>
      </c>
      <c r="P1799" s="8">
        <f t="shared" si="314"/>
        <v>1.7118055555555556E-2</v>
      </c>
      <c r="Q1799" s="1">
        <f t="shared" si="315"/>
        <v>43197</v>
      </c>
      <c r="R1799">
        <f t="shared" si="316"/>
        <v>3</v>
      </c>
      <c r="S1799" s="1">
        <f t="shared" si="323"/>
        <v>43197</v>
      </c>
      <c r="T1799">
        <f t="shared" si="317"/>
        <v>3</v>
      </c>
      <c r="U1799">
        <f t="shared" si="318"/>
        <v>0</v>
      </c>
      <c r="V1799" t="b">
        <f t="shared" si="324"/>
        <v>0</v>
      </c>
    </row>
    <row r="1800" spans="1:22" x14ac:dyDescent="0.4">
      <c r="A1800" t="s">
        <v>1360</v>
      </c>
      <c r="B1800" s="1">
        <v>43197.024791666663</v>
      </c>
      <c r="C1800">
        <v>635</v>
      </c>
      <c r="D1800" t="s">
        <v>1078</v>
      </c>
      <c r="E1800">
        <v>8</v>
      </c>
      <c r="F1800" s="1">
        <v>43197.032152777778</v>
      </c>
      <c r="G1800">
        <v>615</v>
      </c>
      <c r="H1800" t="s">
        <v>2513</v>
      </c>
      <c r="I1800">
        <v>2</v>
      </c>
      <c r="J1800">
        <v>10</v>
      </c>
      <c r="K1800">
        <v>2320</v>
      </c>
      <c r="L1800">
        <f t="shared" si="319"/>
        <v>0</v>
      </c>
      <c r="M1800" t="b">
        <f t="shared" si="320"/>
        <v>1</v>
      </c>
      <c r="N1800">
        <f t="shared" si="321"/>
        <v>35</v>
      </c>
      <c r="O1800">
        <f t="shared" si="322"/>
        <v>42</v>
      </c>
      <c r="P1800" s="8">
        <f t="shared" si="314"/>
        <v>2.479166666666667E-2</v>
      </c>
      <c r="Q1800" s="1">
        <f t="shared" si="315"/>
        <v>43197</v>
      </c>
      <c r="R1800">
        <f t="shared" si="316"/>
        <v>3</v>
      </c>
      <c r="S1800" s="1">
        <f t="shared" si="323"/>
        <v>43197</v>
      </c>
      <c r="T1800">
        <f t="shared" si="317"/>
        <v>3</v>
      </c>
      <c r="U1800">
        <f t="shared" si="318"/>
        <v>0</v>
      </c>
      <c r="V1800" t="b">
        <f t="shared" si="324"/>
        <v>0</v>
      </c>
    </row>
    <row r="1801" spans="1:22" x14ac:dyDescent="0.4">
      <c r="A1801" t="s">
        <v>2270</v>
      </c>
      <c r="B1801" s="1">
        <v>43197.033622685187</v>
      </c>
      <c r="C1801">
        <v>1924</v>
      </c>
      <c r="D1801" t="s">
        <v>2514</v>
      </c>
      <c r="E1801">
        <v>1</v>
      </c>
      <c r="F1801" s="1">
        <v>43197.04546296296</v>
      </c>
      <c r="G1801">
        <v>1914</v>
      </c>
      <c r="H1801" t="s">
        <v>2311</v>
      </c>
      <c r="I1801">
        <v>8</v>
      </c>
      <c r="J1801">
        <v>16</v>
      </c>
      <c r="K1801">
        <v>2590</v>
      </c>
      <c r="L1801">
        <f t="shared" si="319"/>
        <v>0</v>
      </c>
      <c r="M1801" t="b">
        <f t="shared" si="320"/>
        <v>1</v>
      </c>
      <c r="N1801">
        <f t="shared" si="321"/>
        <v>48</v>
      </c>
      <c r="O1801">
        <f t="shared" si="322"/>
        <v>25</v>
      </c>
      <c r="P1801" s="8">
        <f t="shared" si="314"/>
        <v>3.3622685185185179E-2</v>
      </c>
      <c r="Q1801" s="1">
        <f t="shared" si="315"/>
        <v>43197</v>
      </c>
      <c r="R1801">
        <f t="shared" si="316"/>
        <v>3</v>
      </c>
      <c r="S1801" s="1">
        <f t="shared" si="323"/>
        <v>43197</v>
      </c>
      <c r="T1801">
        <f t="shared" si="317"/>
        <v>3</v>
      </c>
      <c r="U1801">
        <f t="shared" si="318"/>
        <v>0</v>
      </c>
      <c r="V1801" t="b">
        <f t="shared" si="324"/>
        <v>0</v>
      </c>
    </row>
    <row r="1802" spans="1:22" x14ac:dyDescent="0.4">
      <c r="A1802" t="s">
        <v>2515</v>
      </c>
      <c r="B1802" s="1">
        <v>43197.04215277778</v>
      </c>
      <c r="C1802">
        <v>107</v>
      </c>
      <c r="D1802" t="s">
        <v>101</v>
      </c>
      <c r="E1802">
        <v>2</v>
      </c>
      <c r="F1802" s="1">
        <v>43197.048055555555</v>
      </c>
      <c r="G1802">
        <v>184</v>
      </c>
      <c r="H1802" t="s">
        <v>1162</v>
      </c>
      <c r="I1802">
        <v>2</v>
      </c>
      <c r="J1802">
        <v>8</v>
      </c>
      <c r="K1802">
        <v>1150</v>
      </c>
      <c r="L1802">
        <f t="shared" si="319"/>
        <v>1</v>
      </c>
      <c r="M1802" t="b">
        <f t="shared" si="320"/>
        <v>1</v>
      </c>
      <c r="N1802">
        <f t="shared" si="321"/>
        <v>0</v>
      </c>
      <c r="O1802">
        <f t="shared" si="322"/>
        <v>42</v>
      </c>
      <c r="P1802" s="8">
        <f t="shared" si="314"/>
        <v>4.8611111111111104E-4</v>
      </c>
      <c r="Q1802" s="1">
        <f t="shared" si="315"/>
        <v>43197.041666666672</v>
      </c>
      <c r="R1802" t="e">
        <f t="shared" si="316"/>
        <v>#N/A</v>
      </c>
      <c r="S1802" s="1">
        <f t="shared" si="323"/>
        <v>43197.041666666664</v>
      </c>
      <c r="T1802">
        <f t="shared" si="317"/>
        <v>2.6</v>
      </c>
      <c r="U1802">
        <f t="shared" si="318"/>
        <v>0</v>
      </c>
      <c r="V1802" t="b">
        <f t="shared" si="324"/>
        <v>0</v>
      </c>
    </row>
    <row r="1803" spans="1:22" x14ac:dyDescent="0.4">
      <c r="A1803" t="s">
        <v>2516</v>
      </c>
      <c r="B1803" s="1">
        <v>43197.051851851851</v>
      </c>
      <c r="C1803">
        <v>228</v>
      </c>
      <c r="D1803" t="s">
        <v>624</v>
      </c>
      <c r="E1803">
        <v>8</v>
      </c>
      <c r="F1803" s="1">
        <v>43197.05704861111</v>
      </c>
      <c r="G1803">
        <v>227</v>
      </c>
      <c r="H1803" t="s">
        <v>849</v>
      </c>
      <c r="I1803">
        <v>4</v>
      </c>
      <c r="J1803">
        <v>7</v>
      </c>
      <c r="K1803">
        <v>980</v>
      </c>
      <c r="L1803">
        <f t="shared" si="319"/>
        <v>1</v>
      </c>
      <c r="M1803" t="b">
        <f t="shared" si="320"/>
        <v>1</v>
      </c>
      <c r="N1803">
        <f t="shared" si="321"/>
        <v>14</v>
      </c>
      <c r="O1803">
        <f t="shared" si="322"/>
        <v>40</v>
      </c>
      <c r="P1803" s="8">
        <f t="shared" si="314"/>
        <v>1.0185185185185184E-2</v>
      </c>
      <c r="Q1803" s="1">
        <f t="shared" si="315"/>
        <v>43197.041666666664</v>
      </c>
      <c r="R1803">
        <f t="shared" si="316"/>
        <v>2.6</v>
      </c>
      <c r="S1803" s="1">
        <f t="shared" si="323"/>
        <v>43197.041666666664</v>
      </c>
      <c r="T1803">
        <f t="shared" si="317"/>
        <v>2.6</v>
      </c>
      <c r="U1803">
        <f t="shared" si="318"/>
        <v>0</v>
      </c>
      <c r="V1803" t="b">
        <f t="shared" si="324"/>
        <v>0</v>
      </c>
    </row>
    <row r="1804" spans="1:22" x14ac:dyDescent="0.4">
      <c r="A1804" t="s">
        <v>2517</v>
      </c>
      <c r="B1804" s="1">
        <v>43197.061157407406</v>
      </c>
      <c r="C1804">
        <v>1438</v>
      </c>
      <c r="D1804" t="s">
        <v>2364</v>
      </c>
      <c r="E1804">
        <v>7</v>
      </c>
      <c r="F1804" s="1">
        <v>43197.064293981479</v>
      </c>
      <c r="G1804">
        <v>1420</v>
      </c>
      <c r="H1804" t="s">
        <v>792</v>
      </c>
      <c r="I1804">
        <v>12</v>
      </c>
      <c r="J1804">
        <v>4</v>
      </c>
      <c r="K1804">
        <v>550</v>
      </c>
      <c r="L1804">
        <f t="shared" si="319"/>
        <v>1</v>
      </c>
      <c r="M1804" t="b">
        <f t="shared" si="320"/>
        <v>1</v>
      </c>
      <c r="N1804">
        <f t="shared" si="321"/>
        <v>28</v>
      </c>
      <c r="O1804">
        <f t="shared" si="322"/>
        <v>4</v>
      </c>
      <c r="P1804" s="8">
        <f t="shared" si="314"/>
        <v>1.9490740740740743E-2</v>
      </c>
      <c r="Q1804" s="1">
        <f t="shared" si="315"/>
        <v>43197.041666666664</v>
      </c>
      <c r="R1804">
        <f t="shared" si="316"/>
        <v>2.6</v>
      </c>
      <c r="S1804" s="1">
        <f t="shared" si="323"/>
        <v>43197.041666666664</v>
      </c>
      <c r="T1804">
        <f t="shared" si="317"/>
        <v>2.6</v>
      </c>
      <c r="U1804">
        <f t="shared" si="318"/>
        <v>0</v>
      </c>
      <c r="V1804" t="b">
        <f t="shared" si="324"/>
        <v>0</v>
      </c>
    </row>
    <row r="1805" spans="1:22" x14ac:dyDescent="0.4">
      <c r="A1805" t="s">
        <v>2518</v>
      </c>
      <c r="B1805" s="1">
        <v>43197.071493055555</v>
      </c>
      <c r="C1805">
        <v>268</v>
      </c>
      <c r="D1805" t="s">
        <v>937</v>
      </c>
      <c r="E1805">
        <v>8</v>
      </c>
      <c r="F1805" s="1">
        <v>43197.078634259262</v>
      </c>
      <c r="G1805">
        <v>264</v>
      </c>
      <c r="H1805" t="s">
        <v>1458</v>
      </c>
      <c r="I1805">
        <v>10</v>
      </c>
      <c r="J1805">
        <v>9</v>
      </c>
      <c r="K1805">
        <v>2090</v>
      </c>
      <c r="L1805">
        <f t="shared" si="319"/>
        <v>1</v>
      </c>
      <c r="M1805" t="b">
        <f t="shared" si="320"/>
        <v>1</v>
      </c>
      <c r="N1805">
        <f t="shared" si="321"/>
        <v>42</v>
      </c>
      <c r="O1805">
        <f t="shared" si="322"/>
        <v>57</v>
      </c>
      <c r="P1805" s="8">
        <f t="shared" si="314"/>
        <v>2.9826388888888892E-2</v>
      </c>
      <c r="Q1805" s="1">
        <f t="shared" si="315"/>
        <v>43197.041666666664</v>
      </c>
      <c r="R1805">
        <f t="shared" si="316"/>
        <v>2.6</v>
      </c>
      <c r="S1805" s="1">
        <f t="shared" si="323"/>
        <v>43197.041666666664</v>
      </c>
      <c r="T1805">
        <f t="shared" si="317"/>
        <v>2.6</v>
      </c>
      <c r="U1805">
        <f t="shared" si="318"/>
        <v>0</v>
      </c>
      <c r="V1805" t="b">
        <f t="shared" si="324"/>
        <v>0</v>
      </c>
    </row>
    <row r="1806" spans="1:22" x14ac:dyDescent="0.4">
      <c r="A1806" t="s">
        <v>2519</v>
      </c>
      <c r="B1806" s="1">
        <v>43197.09039351852</v>
      </c>
      <c r="C1806">
        <v>716</v>
      </c>
      <c r="D1806" t="s">
        <v>118</v>
      </c>
      <c r="E1806">
        <v>8</v>
      </c>
      <c r="F1806" s="1">
        <v>43197.095231481479</v>
      </c>
      <c r="G1806">
        <v>722</v>
      </c>
      <c r="H1806" t="s">
        <v>433</v>
      </c>
      <c r="I1806">
        <v>6</v>
      </c>
      <c r="J1806">
        <v>6</v>
      </c>
      <c r="K1806">
        <v>1070</v>
      </c>
      <c r="L1806">
        <f t="shared" si="319"/>
        <v>2</v>
      </c>
      <c r="M1806" t="b">
        <f t="shared" si="320"/>
        <v>1</v>
      </c>
      <c r="N1806">
        <f t="shared" si="321"/>
        <v>10</v>
      </c>
      <c r="O1806">
        <f t="shared" si="322"/>
        <v>10</v>
      </c>
      <c r="P1806" s="8">
        <f t="shared" si="314"/>
        <v>7.0601851851851841E-3</v>
      </c>
      <c r="Q1806" s="1">
        <f t="shared" si="315"/>
        <v>43197.083333333336</v>
      </c>
      <c r="R1806">
        <f t="shared" si="316"/>
        <v>1.8</v>
      </c>
      <c r="S1806" s="1">
        <f t="shared" si="323"/>
        <v>43197.083333333336</v>
      </c>
      <c r="T1806">
        <f t="shared" si="317"/>
        <v>1.8</v>
      </c>
      <c r="U1806">
        <f t="shared" si="318"/>
        <v>0</v>
      </c>
      <c r="V1806" t="b">
        <f t="shared" si="324"/>
        <v>0</v>
      </c>
    </row>
    <row r="1807" spans="1:22" x14ac:dyDescent="0.4">
      <c r="A1807" t="s">
        <v>259</v>
      </c>
      <c r="B1807" s="1">
        <v>43197.109942129631</v>
      </c>
      <c r="C1807">
        <v>3503</v>
      </c>
      <c r="D1807" t="s">
        <v>2250</v>
      </c>
      <c r="E1807">
        <v>2</v>
      </c>
      <c r="F1807" s="1">
        <v>43197.11855324074</v>
      </c>
      <c r="G1807">
        <v>551</v>
      </c>
      <c r="H1807" t="s">
        <v>722</v>
      </c>
      <c r="I1807">
        <v>8</v>
      </c>
      <c r="J1807">
        <v>11</v>
      </c>
      <c r="K1807">
        <v>1350</v>
      </c>
      <c r="L1807">
        <f t="shared" si="319"/>
        <v>2</v>
      </c>
      <c r="M1807" t="b">
        <f t="shared" si="320"/>
        <v>1</v>
      </c>
      <c r="N1807">
        <f t="shared" si="321"/>
        <v>38</v>
      </c>
      <c r="O1807">
        <f t="shared" si="322"/>
        <v>19</v>
      </c>
      <c r="P1807" s="8">
        <f t="shared" si="314"/>
        <v>2.6608796296296297E-2</v>
      </c>
      <c r="Q1807" s="1">
        <f t="shared" si="315"/>
        <v>43197.083333333336</v>
      </c>
      <c r="R1807">
        <f t="shared" si="316"/>
        <v>1.8</v>
      </c>
      <c r="S1807" s="1">
        <f t="shared" si="323"/>
        <v>43197.083333333336</v>
      </c>
      <c r="T1807">
        <f t="shared" si="317"/>
        <v>1.8</v>
      </c>
      <c r="U1807">
        <f t="shared" si="318"/>
        <v>0</v>
      </c>
      <c r="V1807" t="b">
        <f t="shared" si="324"/>
        <v>0</v>
      </c>
    </row>
    <row r="1808" spans="1:22" x14ac:dyDescent="0.4">
      <c r="A1808" t="s">
        <v>2520</v>
      </c>
      <c r="B1808" s="1">
        <v>43197.132037037038</v>
      </c>
      <c r="C1808">
        <v>1405</v>
      </c>
      <c r="D1808" t="s">
        <v>172</v>
      </c>
      <c r="E1808">
        <v>7</v>
      </c>
      <c r="F1808" s="1">
        <v>43197.143101851849</v>
      </c>
      <c r="G1808">
        <v>634</v>
      </c>
      <c r="H1808" t="s">
        <v>320</v>
      </c>
      <c r="I1808">
        <v>1</v>
      </c>
      <c r="J1808">
        <v>15</v>
      </c>
      <c r="K1808">
        <v>3540</v>
      </c>
      <c r="L1808">
        <f t="shared" si="319"/>
        <v>3</v>
      </c>
      <c r="M1808" t="b">
        <f t="shared" si="320"/>
        <v>1</v>
      </c>
      <c r="N1808">
        <f t="shared" si="321"/>
        <v>10</v>
      </c>
      <c r="O1808">
        <f t="shared" si="322"/>
        <v>8</v>
      </c>
      <c r="P1808" s="8">
        <f t="shared" ref="P1808:P1871" si="325">TIME(0,MINUTE(B1808),SECOND(B1808))</f>
        <v>7.037037037037037E-3</v>
      </c>
      <c r="Q1808" s="1">
        <f t="shared" ref="Q1808:Q1871" si="326">B1808-P1808</f>
        <v>43197.125</v>
      </c>
      <c r="R1808">
        <f t="shared" si="316"/>
        <v>1.5</v>
      </c>
      <c r="S1808" s="1">
        <f t="shared" si="323"/>
        <v>43197.125</v>
      </c>
      <c r="T1808">
        <f t="shared" si="317"/>
        <v>1.5</v>
      </c>
      <c r="U1808">
        <f t="shared" si="318"/>
        <v>0.1</v>
      </c>
      <c r="V1808" t="b">
        <f t="shared" si="324"/>
        <v>0</v>
      </c>
    </row>
    <row r="1809" spans="1:22" x14ac:dyDescent="0.4">
      <c r="A1809" t="s">
        <v>2521</v>
      </c>
      <c r="B1809" s="1">
        <v>43197.154976851853</v>
      </c>
      <c r="C1809">
        <v>2135</v>
      </c>
      <c r="D1809" t="s">
        <v>2435</v>
      </c>
      <c r="E1809">
        <v>7</v>
      </c>
      <c r="F1809" s="1">
        <v>43197.160219907404</v>
      </c>
      <c r="G1809">
        <v>2107</v>
      </c>
      <c r="H1809" t="s">
        <v>209</v>
      </c>
      <c r="I1809">
        <v>16</v>
      </c>
      <c r="J1809">
        <v>7</v>
      </c>
      <c r="K1809">
        <v>2030</v>
      </c>
      <c r="L1809">
        <f t="shared" si="319"/>
        <v>3</v>
      </c>
      <c r="M1809" t="b">
        <f t="shared" si="320"/>
        <v>1</v>
      </c>
      <c r="N1809">
        <f t="shared" si="321"/>
        <v>43</v>
      </c>
      <c r="O1809">
        <f t="shared" si="322"/>
        <v>10</v>
      </c>
      <c r="P1809" s="8">
        <f t="shared" si="325"/>
        <v>2.9976851851851852E-2</v>
      </c>
      <c r="Q1809" s="1">
        <f t="shared" si="326"/>
        <v>43197.125</v>
      </c>
      <c r="R1809">
        <f t="shared" si="316"/>
        <v>1.5</v>
      </c>
      <c r="S1809" s="1">
        <f t="shared" si="323"/>
        <v>43197.125</v>
      </c>
      <c r="T1809">
        <f t="shared" si="317"/>
        <v>1.5</v>
      </c>
      <c r="U1809">
        <f t="shared" si="318"/>
        <v>0.1</v>
      </c>
      <c r="V1809" t="b">
        <f t="shared" si="324"/>
        <v>0</v>
      </c>
    </row>
    <row r="1810" spans="1:22" x14ac:dyDescent="0.4">
      <c r="A1810" t="s">
        <v>2522</v>
      </c>
      <c r="B1810" s="1">
        <v>43197.178171296298</v>
      </c>
      <c r="C1810">
        <v>152</v>
      </c>
      <c r="D1810" t="s">
        <v>81</v>
      </c>
      <c r="E1810">
        <v>6</v>
      </c>
      <c r="F1810" s="1">
        <v>43197.187488425923</v>
      </c>
      <c r="G1810">
        <v>113</v>
      </c>
      <c r="H1810" t="s">
        <v>125</v>
      </c>
      <c r="I1810">
        <v>1</v>
      </c>
      <c r="J1810">
        <v>12</v>
      </c>
      <c r="K1810">
        <v>2530</v>
      </c>
      <c r="L1810">
        <f t="shared" si="319"/>
        <v>4</v>
      </c>
      <c r="M1810" t="b">
        <f t="shared" si="320"/>
        <v>1</v>
      </c>
      <c r="N1810">
        <f t="shared" si="321"/>
        <v>16</v>
      </c>
      <c r="O1810">
        <f t="shared" si="322"/>
        <v>34</v>
      </c>
      <c r="P1810" s="8">
        <f t="shared" si="325"/>
        <v>1.1504629629629629E-2</v>
      </c>
      <c r="Q1810" s="1">
        <f t="shared" si="326"/>
        <v>43197.166666666672</v>
      </c>
      <c r="R1810" t="e">
        <f t="shared" si="316"/>
        <v>#N/A</v>
      </c>
      <c r="S1810" s="1">
        <f t="shared" si="323"/>
        <v>43197.166666666664</v>
      </c>
      <c r="T1810">
        <f t="shared" si="317"/>
        <v>1.6</v>
      </c>
      <c r="U1810">
        <f t="shared" si="318"/>
        <v>0.1</v>
      </c>
      <c r="V1810" t="b">
        <f t="shared" si="324"/>
        <v>0</v>
      </c>
    </row>
    <row r="1811" spans="1:22" x14ac:dyDescent="0.4">
      <c r="A1811" t="s">
        <v>2523</v>
      </c>
      <c r="B1811" s="1">
        <v>43197.220046296294</v>
      </c>
      <c r="C1811">
        <v>1925</v>
      </c>
      <c r="D1811" t="s">
        <v>509</v>
      </c>
      <c r="E1811">
        <v>5</v>
      </c>
      <c r="F1811" s="1">
        <v>43197.230763888889</v>
      </c>
      <c r="G1811">
        <v>708</v>
      </c>
      <c r="H1811" t="s">
        <v>16</v>
      </c>
      <c r="I1811">
        <v>2</v>
      </c>
      <c r="J1811">
        <v>15</v>
      </c>
      <c r="K1811">
        <v>3140</v>
      </c>
      <c r="L1811">
        <f t="shared" si="319"/>
        <v>5</v>
      </c>
      <c r="M1811" t="b">
        <f t="shared" si="320"/>
        <v>1</v>
      </c>
      <c r="N1811">
        <f t="shared" si="321"/>
        <v>16</v>
      </c>
      <c r="O1811">
        <f t="shared" si="322"/>
        <v>52</v>
      </c>
      <c r="P1811" s="8">
        <f t="shared" si="325"/>
        <v>1.1712962962962965E-2</v>
      </c>
      <c r="Q1811" s="1">
        <f t="shared" si="326"/>
        <v>43197.208333333328</v>
      </c>
      <c r="R1811" t="e">
        <f t="shared" si="316"/>
        <v>#N/A</v>
      </c>
      <c r="S1811" s="1">
        <f t="shared" si="323"/>
        <v>43197.208333333336</v>
      </c>
      <c r="T1811">
        <f t="shared" si="317"/>
        <v>1.6</v>
      </c>
      <c r="U1811">
        <f t="shared" si="318"/>
        <v>0</v>
      </c>
      <c r="V1811" t="b">
        <f t="shared" si="324"/>
        <v>0</v>
      </c>
    </row>
    <row r="1812" spans="1:22" x14ac:dyDescent="0.4">
      <c r="A1812" t="s">
        <v>2524</v>
      </c>
      <c r="B1812" s="1">
        <v>43197.259942129633</v>
      </c>
      <c r="C1812">
        <v>195</v>
      </c>
      <c r="D1812" t="s">
        <v>316</v>
      </c>
      <c r="E1812">
        <v>10</v>
      </c>
      <c r="F1812" s="1">
        <v>43197.263310185182</v>
      </c>
      <c r="G1812">
        <v>196</v>
      </c>
      <c r="H1812" t="s">
        <v>2442</v>
      </c>
      <c r="I1812">
        <v>1</v>
      </c>
      <c r="J1812">
        <v>4</v>
      </c>
      <c r="K1812">
        <v>560</v>
      </c>
      <c r="L1812">
        <f t="shared" si="319"/>
        <v>6</v>
      </c>
      <c r="M1812" t="b">
        <f t="shared" si="320"/>
        <v>1</v>
      </c>
      <c r="N1812">
        <f t="shared" si="321"/>
        <v>14</v>
      </c>
      <c r="O1812">
        <f t="shared" si="322"/>
        <v>19</v>
      </c>
      <c r="P1812" s="8">
        <f t="shared" si="325"/>
        <v>9.9421296296296289E-3</v>
      </c>
      <c r="Q1812" s="1">
        <f t="shared" si="326"/>
        <v>43197.25</v>
      </c>
      <c r="R1812">
        <f t="shared" si="316"/>
        <v>1.7</v>
      </c>
      <c r="S1812" s="1">
        <f t="shared" si="323"/>
        <v>43197.25</v>
      </c>
      <c r="T1812">
        <f t="shared" si="317"/>
        <v>1.7</v>
      </c>
      <c r="U1812">
        <f t="shared" si="318"/>
        <v>0</v>
      </c>
      <c r="V1812" t="b">
        <f t="shared" si="324"/>
        <v>0</v>
      </c>
    </row>
    <row r="1813" spans="1:22" x14ac:dyDescent="0.4">
      <c r="A1813" t="s">
        <v>2525</v>
      </c>
      <c r="B1813" s="1">
        <v>43197.285879629628</v>
      </c>
      <c r="C1813">
        <v>175</v>
      </c>
      <c r="D1813" t="s">
        <v>124</v>
      </c>
      <c r="E1813">
        <v>18</v>
      </c>
      <c r="F1813" s="1">
        <v>43197.301712962966</v>
      </c>
      <c r="G1813">
        <v>412</v>
      </c>
      <c r="H1813" t="s">
        <v>300</v>
      </c>
      <c r="I1813">
        <v>18</v>
      </c>
      <c r="J1813">
        <v>22</v>
      </c>
      <c r="K1813">
        <v>5370</v>
      </c>
      <c r="L1813">
        <f t="shared" si="319"/>
        <v>6</v>
      </c>
      <c r="M1813" t="b">
        <f t="shared" si="320"/>
        <v>1</v>
      </c>
      <c r="N1813">
        <f t="shared" si="321"/>
        <v>51</v>
      </c>
      <c r="O1813">
        <f t="shared" si="322"/>
        <v>40</v>
      </c>
      <c r="P1813" s="8">
        <f t="shared" si="325"/>
        <v>3.5879629629629629E-2</v>
      </c>
      <c r="Q1813" s="1">
        <f t="shared" si="326"/>
        <v>43197.25</v>
      </c>
      <c r="R1813">
        <f t="shared" si="316"/>
        <v>1.7</v>
      </c>
      <c r="S1813" s="1">
        <f t="shared" si="323"/>
        <v>43197.25</v>
      </c>
      <c r="T1813">
        <f t="shared" si="317"/>
        <v>1.7</v>
      </c>
      <c r="U1813">
        <f t="shared" si="318"/>
        <v>0</v>
      </c>
      <c r="V1813" t="b">
        <f t="shared" si="324"/>
        <v>0</v>
      </c>
    </row>
    <row r="1814" spans="1:22" x14ac:dyDescent="0.4">
      <c r="A1814" t="s">
        <v>2526</v>
      </c>
      <c r="B1814" s="1">
        <v>43197.305219907408</v>
      </c>
      <c r="C1814">
        <v>1265</v>
      </c>
      <c r="D1814" t="s">
        <v>512</v>
      </c>
      <c r="E1814">
        <v>1</v>
      </c>
      <c r="F1814" s="1">
        <v>43197.322604166664</v>
      </c>
      <c r="G1814">
        <v>1211</v>
      </c>
      <c r="H1814" t="s">
        <v>469</v>
      </c>
      <c r="I1814">
        <v>7</v>
      </c>
      <c r="J1814">
        <v>24</v>
      </c>
      <c r="K1814">
        <v>4040</v>
      </c>
      <c r="L1814">
        <f t="shared" si="319"/>
        <v>7</v>
      </c>
      <c r="M1814" t="b">
        <f t="shared" si="320"/>
        <v>1</v>
      </c>
      <c r="N1814">
        <f t="shared" si="321"/>
        <v>19</v>
      </c>
      <c r="O1814">
        <f t="shared" si="322"/>
        <v>31</v>
      </c>
      <c r="P1814" s="8">
        <f t="shared" si="325"/>
        <v>1.3553240740740741E-2</v>
      </c>
      <c r="Q1814" s="1">
        <f t="shared" si="326"/>
        <v>43197.291666666664</v>
      </c>
      <c r="R1814">
        <f t="shared" si="316"/>
        <v>1.9</v>
      </c>
      <c r="S1814" s="1">
        <f t="shared" si="323"/>
        <v>43197.291666666664</v>
      </c>
      <c r="T1814">
        <f t="shared" si="317"/>
        <v>1.9</v>
      </c>
      <c r="U1814">
        <f t="shared" si="318"/>
        <v>0</v>
      </c>
      <c r="V1814" t="b">
        <f t="shared" si="324"/>
        <v>0</v>
      </c>
    </row>
    <row r="1815" spans="1:22" x14ac:dyDescent="0.4">
      <c r="A1815" t="s">
        <v>2527</v>
      </c>
      <c r="B1815" s="1">
        <v>43197.318136574075</v>
      </c>
      <c r="C1815">
        <v>364</v>
      </c>
      <c r="D1815" t="s">
        <v>1138</v>
      </c>
      <c r="E1815">
        <v>6</v>
      </c>
      <c r="F1815" s="1">
        <v>43197.327256944445</v>
      </c>
      <c r="G1815">
        <v>334</v>
      </c>
      <c r="H1815" t="s">
        <v>444</v>
      </c>
      <c r="I1815">
        <v>3</v>
      </c>
      <c r="J1815">
        <v>12</v>
      </c>
      <c r="K1815">
        <v>1520</v>
      </c>
      <c r="L1815">
        <f t="shared" si="319"/>
        <v>7</v>
      </c>
      <c r="M1815" t="b">
        <f t="shared" si="320"/>
        <v>1</v>
      </c>
      <c r="N1815">
        <f t="shared" si="321"/>
        <v>38</v>
      </c>
      <c r="O1815">
        <f t="shared" si="322"/>
        <v>7</v>
      </c>
      <c r="P1815" s="8">
        <f t="shared" si="325"/>
        <v>2.6469907407407411E-2</v>
      </c>
      <c r="Q1815" s="1">
        <f t="shared" si="326"/>
        <v>43197.291666666664</v>
      </c>
      <c r="R1815">
        <f t="shared" si="316"/>
        <v>1.9</v>
      </c>
      <c r="S1815" s="1">
        <f t="shared" si="323"/>
        <v>43197.291666666664</v>
      </c>
      <c r="T1815">
        <f t="shared" si="317"/>
        <v>1.9</v>
      </c>
      <c r="U1815">
        <f t="shared" si="318"/>
        <v>0</v>
      </c>
      <c r="V1815" t="b">
        <f t="shared" si="324"/>
        <v>0</v>
      </c>
    </row>
    <row r="1816" spans="1:22" x14ac:dyDescent="0.4">
      <c r="A1816" t="s">
        <v>2528</v>
      </c>
      <c r="B1816" s="1">
        <v>43197.327696759261</v>
      </c>
      <c r="C1816">
        <v>126</v>
      </c>
      <c r="D1816" t="s">
        <v>920</v>
      </c>
      <c r="E1816">
        <v>20</v>
      </c>
      <c r="F1816" s="1">
        <v>43197.331516203703</v>
      </c>
      <c r="G1816">
        <v>121</v>
      </c>
      <c r="H1816" t="s">
        <v>540</v>
      </c>
      <c r="I1816">
        <v>10</v>
      </c>
      <c r="J1816">
        <v>5</v>
      </c>
      <c r="K1816">
        <v>910</v>
      </c>
      <c r="L1816">
        <f t="shared" si="319"/>
        <v>7</v>
      </c>
      <c r="M1816" t="b">
        <f t="shared" si="320"/>
        <v>1</v>
      </c>
      <c r="N1816">
        <f t="shared" si="321"/>
        <v>51</v>
      </c>
      <c r="O1816">
        <f t="shared" si="322"/>
        <v>53</v>
      </c>
      <c r="P1816" s="8">
        <f t="shared" si="325"/>
        <v>3.6030092592592593E-2</v>
      </c>
      <c r="Q1816" s="1">
        <f t="shared" si="326"/>
        <v>43197.291666666672</v>
      </c>
      <c r="R1816" t="e">
        <f t="shared" si="316"/>
        <v>#N/A</v>
      </c>
      <c r="S1816" s="1">
        <f t="shared" si="323"/>
        <v>43197.291666666664</v>
      </c>
      <c r="T1816">
        <f t="shared" si="317"/>
        <v>1.9</v>
      </c>
      <c r="U1816">
        <f t="shared" si="318"/>
        <v>0</v>
      </c>
      <c r="V1816" t="b">
        <f t="shared" si="324"/>
        <v>0</v>
      </c>
    </row>
    <row r="1817" spans="1:22" x14ac:dyDescent="0.4">
      <c r="A1817" t="s">
        <v>887</v>
      </c>
      <c r="B1817" s="1">
        <v>43197.337106481478</v>
      </c>
      <c r="C1817">
        <v>316</v>
      </c>
      <c r="D1817" t="s">
        <v>202</v>
      </c>
      <c r="E1817">
        <v>10</v>
      </c>
      <c r="F1817" s="1">
        <v>43197.360682870371</v>
      </c>
      <c r="G1817">
        <v>316</v>
      </c>
      <c r="H1817" t="s">
        <v>202</v>
      </c>
      <c r="I1817">
        <v>3</v>
      </c>
      <c r="J1817">
        <v>31</v>
      </c>
      <c r="K1817">
        <v>510</v>
      </c>
      <c r="L1817">
        <f t="shared" si="319"/>
        <v>8</v>
      </c>
      <c r="M1817" t="b">
        <f t="shared" si="320"/>
        <v>1</v>
      </c>
      <c r="N1817">
        <f t="shared" si="321"/>
        <v>5</v>
      </c>
      <c r="O1817">
        <f t="shared" si="322"/>
        <v>26</v>
      </c>
      <c r="P1817" s="8">
        <f t="shared" si="325"/>
        <v>3.7731481481481483E-3</v>
      </c>
      <c r="Q1817" s="1">
        <f t="shared" si="326"/>
        <v>43197.333333333328</v>
      </c>
      <c r="R1817" t="e">
        <f t="shared" si="316"/>
        <v>#N/A</v>
      </c>
      <c r="S1817" s="1">
        <f t="shared" si="323"/>
        <v>43197.333333333336</v>
      </c>
      <c r="T1817">
        <f t="shared" si="317"/>
        <v>2.4</v>
      </c>
      <c r="U1817">
        <f t="shared" si="318"/>
        <v>0</v>
      </c>
      <c r="V1817" t="b">
        <f t="shared" si="324"/>
        <v>0</v>
      </c>
    </row>
    <row r="1818" spans="1:22" x14ac:dyDescent="0.4">
      <c r="A1818" t="s">
        <v>2529</v>
      </c>
      <c r="B1818" s="1">
        <v>43197.343842592592</v>
      </c>
      <c r="C1818">
        <v>1416</v>
      </c>
      <c r="D1818" t="s">
        <v>1819</v>
      </c>
      <c r="E1818">
        <v>3</v>
      </c>
      <c r="F1818" s="1">
        <v>43197.347337962965</v>
      </c>
      <c r="G1818">
        <v>1405</v>
      </c>
      <c r="H1818" t="s">
        <v>172</v>
      </c>
      <c r="I1818">
        <v>7</v>
      </c>
      <c r="J1818">
        <v>4</v>
      </c>
      <c r="K1818">
        <v>1010</v>
      </c>
      <c r="L1818">
        <f t="shared" si="319"/>
        <v>8</v>
      </c>
      <c r="M1818" t="b">
        <f t="shared" si="320"/>
        <v>1</v>
      </c>
      <c r="N1818">
        <f t="shared" si="321"/>
        <v>15</v>
      </c>
      <c r="O1818">
        <f t="shared" si="322"/>
        <v>8</v>
      </c>
      <c r="P1818" s="8">
        <f t="shared" si="325"/>
        <v>1.050925925925926E-2</v>
      </c>
      <c r="Q1818" s="1">
        <f t="shared" si="326"/>
        <v>43197.333333333336</v>
      </c>
      <c r="R1818">
        <f t="shared" si="316"/>
        <v>2.4</v>
      </c>
      <c r="S1818" s="1">
        <f t="shared" si="323"/>
        <v>43197.333333333336</v>
      </c>
      <c r="T1818">
        <f t="shared" si="317"/>
        <v>2.4</v>
      </c>
      <c r="U1818">
        <f t="shared" si="318"/>
        <v>0</v>
      </c>
      <c r="V1818" t="b">
        <f t="shared" si="324"/>
        <v>0</v>
      </c>
    </row>
    <row r="1819" spans="1:22" x14ac:dyDescent="0.4">
      <c r="A1819" t="s">
        <v>2530</v>
      </c>
      <c r="B1819" s="1">
        <v>43197.35083333333</v>
      </c>
      <c r="C1819">
        <v>926</v>
      </c>
      <c r="D1819" t="s">
        <v>1466</v>
      </c>
      <c r="E1819">
        <v>7</v>
      </c>
      <c r="F1819" s="1">
        <v>43197.362025462964</v>
      </c>
      <c r="G1819">
        <v>926</v>
      </c>
      <c r="H1819" t="s">
        <v>1466</v>
      </c>
      <c r="I1819">
        <v>1</v>
      </c>
      <c r="J1819">
        <v>15</v>
      </c>
      <c r="K1819">
        <v>1950</v>
      </c>
      <c r="L1819">
        <f t="shared" si="319"/>
        <v>8</v>
      </c>
      <c r="M1819" t="b">
        <f t="shared" si="320"/>
        <v>1</v>
      </c>
      <c r="N1819">
        <f t="shared" si="321"/>
        <v>25</v>
      </c>
      <c r="O1819">
        <f t="shared" si="322"/>
        <v>12</v>
      </c>
      <c r="P1819" s="8">
        <f t="shared" si="325"/>
        <v>1.7499999999999998E-2</v>
      </c>
      <c r="Q1819" s="1">
        <f t="shared" si="326"/>
        <v>43197.333333333328</v>
      </c>
      <c r="R1819" t="e">
        <f t="shared" si="316"/>
        <v>#N/A</v>
      </c>
      <c r="S1819" s="1">
        <f t="shared" si="323"/>
        <v>43197.333333333336</v>
      </c>
      <c r="T1819">
        <f t="shared" si="317"/>
        <v>2.4</v>
      </c>
      <c r="U1819">
        <f t="shared" si="318"/>
        <v>0</v>
      </c>
      <c r="V1819" t="b">
        <f t="shared" si="324"/>
        <v>0</v>
      </c>
    </row>
    <row r="1820" spans="1:22" x14ac:dyDescent="0.4">
      <c r="A1820" t="s">
        <v>2531</v>
      </c>
      <c r="B1820" s="1">
        <v>43197.355740740742</v>
      </c>
      <c r="C1820">
        <v>1404</v>
      </c>
      <c r="D1820" t="s">
        <v>1818</v>
      </c>
      <c r="E1820">
        <v>2</v>
      </c>
      <c r="F1820" s="1">
        <v>43197.373773148145</v>
      </c>
      <c r="G1820">
        <v>605</v>
      </c>
      <c r="H1820" t="s">
        <v>1417</v>
      </c>
      <c r="I1820">
        <v>4</v>
      </c>
      <c r="J1820">
        <v>25</v>
      </c>
      <c r="K1820">
        <v>5740</v>
      </c>
      <c r="L1820">
        <f t="shared" si="319"/>
        <v>8</v>
      </c>
      <c r="M1820" t="b">
        <f t="shared" si="320"/>
        <v>1</v>
      </c>
      <c r="N1820">
        <f t="shared" si="321"/>
        <v>32</v>
      </c>
      <c r="O1820">
        <f t="shared" si="322"/>
        <v>16</v>
      </c>
      <c r="P1820" s="8">
        <f t="shared" si="325"/>
        <v>2.2407407407407407E-2</v>
      </c>
      <c r="Q1820" s="1">
        <f t="shared" si="326"/>
        <v>43197.333333333336</v>
      </c>
      <c r="R1820">
        <f t="shared" si="316"/>
        <v>2.4</v>
      </c>
      <c r="S1820" s="1">
        <f t="shared" si="323"/>
        <v>43197.333333333336</v>
      </c>
      <c r="T1820">
        <f t="shared" si="317"/>
        <v>2.4</v>
      </c>
      <c r="U1820">
        <f t="shared" si="318"/>
        <v>0</v>
      </c>
      <c r="V1820" t="b">
        <f t="shared" si="324"/>
        <v>0</v>
      </c>
    </row>
    <row r="1821" spans="1:22" x14ac:dyDescent="0.4">
      <c r="A1821" t="s">
        <v>2532</v>
      </c>
      <c r="B1821" s="1">
        <v>43197.361944444441</v>
      </c>
      <c r="C1821">
        <v>1314</v>
      </c>
      <c r="D1821" t="s">
        <v>2533</v>
      </c>
      <c r="E1821">
        <v>7</v>
      </c>
      <c r="F1821" s="1">
        <v>43197.373773148145</v>
      </c>
      <c r="G1821">
        <v>1321</v>
      </c>
      <c r="H1821" t="s">
        <v>128</v>
      </c>
      <c r="I1821">
        <v>5</v>
      </c>
      <c r="J1821">
        <v>16</v>
      </c>
      <c r="K1821">
        <v>2990</v>
      </c>
      <c r="L1821">
        <f t="shared" si="319"/>
        <v>8</v>
      </c>
      <c r="M1821" t="b">
        <f t="shared" si="320"/>
        <v>1</v>
      </c>
      <c r="N1821">
        <f t="shared" si="321"/>
        <v>41</v>
      </c>
      <c r="O1821">
        <f t="shared" si="322"/>
        <v>12</v>
      </c>
      <c r="P1821" s="8">
        <f t="shared" si="325"/>
        <v>2.8611111111111115E-2</v>
      </c>
      <c r="Q1821" s="1">
        <f t="shared" si="326"/>
        <v>43197.333333333328</v>
      </c>
      <c r="R1821" t="e">
        <f t="shared" si="316"/>
        <v>#N/A</v>
      </c>
      <c r="S1821" s="1">
        <f t="shared" si="323"/>
        <v>43197.333333333336</v>
      </c>
      <c r="T1821">
        <f t="shared" si="317"/>
        <v>2.4</v>
      </c>
      <c r="U1821">
        <f t="shared" si="318"/>
        <v>0</v>
      </c>
      <c r="V1821" t="b">
        <f t="shared" si="324"/>
        <v>0</v>
      </c>
    </row>
    <row r="1822" spans="1:22" x14ac:dyDescent="0.4">
      <c r="A1822" t="s">
        <v>2534</v>
      </c>
      <c r="B1822" s="1">
        <v>43197.367974537039</v>
      </c>
      <c r="C1822">
        <v>155</v>
      </c>
      <c r="D1822" t="s">
        <v>1373</v>
      </c>
      <c r="E1822">
        <v>3</v>
      </c>
      <c r="F1822" s="1">
        <v>43197.373749999999</v>
      </c>
      <c r="G1822">
        <v>113</v>
      </c>
      <c r="H1822" t="s">
        <v>125</v>
      </c>
      <c r="I1822">
        <v>7</v>
      </c>
      <c r="J1822">
        <v>7</v>
      </c>
      <c r="K1822">
        <v>1930</v>
      </c>
      <c r="L1822">
        <f t="shared" si="319"/>
        <v>8</v>
      </c>
      <c r="M1822" t="b">
        <f t="shared" si="320"/>
        <v>1</v>
      </c>
      <c r="N1822">
        <f t="shared" si="321"/>
        <v>49</v>
      </c>
      <c r="O1822">
        <f t="shared" si="322"/>
        <v>53</v>
      </c>
      <c r="P1822" s="8">
        <f t="shared" si="325"/>
        <v>3.4641203703703702E-2</v>
      </c>
      <c r="Q1822" s="1">
        <f t="shared" si="326"/>
        <v>43197.333333333336</v>
      </c>
      <c r="R1822">
        <f t="shared" si="316"/>
        <v>2.4</v>
      </c>
      <c r="S1822" s="1">
        <f t="shared" si="323"/>
        <v>43197.333333333336</v>
      </c>
      <c r="T1822">
        <f t="shared" si="317"/>
        <v>2.4</v>
      </c>
      <c r="U1822">
        <f t="shared" si="318"/>
        <v>0</v>
      </c>
      <c r="V1822" t="b">
        <f t="shared" si="324"/>
        <v>0</v>
      </c>
    </row>
    <row r="1823" spans="1:22" x14ac:dyDescent="0.4">
      <c r="A1823" t="s">
        <v>2535</v>
      </c>
      <c r="B1823" s="1">
        <v>43197.375486111108</v>
      </c>
      <c r="C1823">
        <v>1610</v>
      </c>
      <c r="D1823" t="s">
        <v>601</v>
      </c>
      <c r="E1823">
        <v>17</v>
      </c>
      <c r="F1823" s="1">
        <v>43197.379282407404</v>
      </c>
      <c r="G1823">
        <v>1677</v>
      </c>
      <c r="H1823" t="s">
        <v>966</v>
      </c>
      <c r="I1823">
        <v>10</v>
      </c>
      <c r="J1823">
        <v>5</v>
      </c>
      <c r="K1823">
        <v>760</v>
      </c>
      <c r="L1823">
        <f t="shared" si="319"/>
        <v>9</v>
      </c>
      <c r="M1823" t="b">
        <f t="shared" si="320"/>
        <v>1</v>
      </c>
      <c r="N1823">
        <f t="shared" si="321"/>
        <v>0</v>
      </c>
      <c r="O1823">
        <f t="shared" si="322"/>
        <v>42</v>
      </c>
      <c r="P1823" s="8">
        <f t="shared" si="325"/>
        <v>4.8611111111111104E-4</v>
      </c>
      <c r="Q1823" s="1">
        <f t="shared" si="326"/>
        <v>43197.375</v>
      </c>
      <c r="R1823">
        <f t="shared" si="316"/>
        <v>3.4</v>
      </c>
      <c r="S1823" s="1">
        <f t="shared" si="323"/>
        <v>43197.375</v>
      </c>
      <c r="T1823">
        <f t="shared" si="317"/>
        <v>3.4</v>
      </c>
      <c r="U1823">
        <f t="shared" si="318"/>
        <v>0</v>
      </c>
      <c r="V1823" t="b">
        <f t="shared" si="324"/>
        <v>0</v>
      </c>
    </row>
    <row r="1824" spans="1:22" x14ac:dyDescent="0.4">
      <c r="A1824" t="s">
        <v>2536</v>
      </c>
      <c r="B1824" s="1">
        <v>43197.380532407406</v>
      </c>
      <c r="C1824">
        <v>2115</v>
      </c>
      <c r="D1824" t="s">
        <v>481</v>
      </c>
      <c r="E1824">
        <v>9</v>
      </c>
      <c r="F1824" s="1">
        <v>43197.440127314818</v>
      </c>
      <c r="G1824">
        <v>1955</v>
      </c>
      <c r="H1824" t="s">
        <v>896</v>
      </c>
      <c r="I1824">
        <v>7</v>
      </c>
      <c r="J1824">
        <v>82</v>
      </c>
      <c r="K1824">
        <v>10150</v>
      </c>
      <c r="L1824">
        <f t="shared" si="319"/>
        <v>9</v>
      </c>
      <c r="M1824" t="b">
        <f t="shared" si="320"/>
        <v>1</v>
      </c>
      <c r="N1824">
        <f t="shared" si="321"/>
        <v>7</v>
      </c>
      <c r="O1824">
        <f t="shared" si="322"/>
        <v>58</v>
      </c>
      <c r="P1824" s="8">
        <f t="shared" si="325"/>
        <v>5.5324074074074069E-3</v>
      </c>
      <c r="Q1824" s="1">
        <f t="shared" si="326"/>
        <v>43197.375</v>
      </c>
      <c r="R1824">
        <f t="shared" si="316"/>
        <v>3.4</v>
      </c>
      <c r="S1824" s="1">
        <f t="shared" si="323"/>
        <v>43197.375</v>
      </c>
      <c r="T1824">
        <f t="shared" si="317"/>
        <v>3.4</v>
      </c>
      <c r="U1824">
        <f t="shared" si="318"/>
        <v>0</v>
      </c>
      <c r="V1824" t="b">
        <f t="shared" si="324"/>
        <v>0</v>
      </c>
    </row>
    <row r="1825" spans="1:22" x14ac:dyDescent="0.4">
      <c r="A1825" t="s">
        <v>2537</v>
      </c>
      <c r="B1825" s="1">
        <v>43197.387395833335</v>
      </c>
      <c r="C1825">
        <v>238</v>
      </c>
      <c r="D1825" t="s">
        <v>1376</v>
      </c>
      <c r="E1825">
        <v>6</v>
      </c>
      <c r="F1825" s="1">
        <v>43197.397905092592</v>
      </c>
      <c r="G1825">
        <v>703</v>
      </c>
      <c r="H1825" t="s">
        <v>606</v>
      </c>
      <c r="I1825">
        <v>11</v>
      </c>
      <c r="J1825">
        <v>14</v>
      </c>
      <c r="K1825">
        <v>2760</v>
      </c>
      <c r="L1825">
        <f t="shared" si="319"/>
        <v>9</v>
      </c>
      <c r="M1825" t="b">
        <f t="shared" si="320"/>
        <v>1</v>
      </c>
      <c r="N1825">
        <f t="shared" si="321"/>
        <v>17</v>
      </c>
      <c r="O1825">
        <f t="shared" si="322"/>
        <v>51</v>
      </c>
      <c r="P1825" s="8">
        <f t="shared" si="325"/>
        <v>1.2395833333333335E-2</v>
      </c>
      <c r="Q1825" s="1">
        <f t="shared" si="326"/>
        <v>43197.375</v>
      </c>
      <c r="R1825">
        <f t="shared" si="316"/>
        <v>3.4</v>
      </c>
      <c r="S1825" s="1">
        <f t="shared" si="323"/>
        <v>43197.375</v>
      </c>
      <c r="T1825">
        <f t="shared" si="317"/>
        <v>3.4</v>
      </c>
      <c r="U1825">
        <f t="shared" si="318"/>
        <v>0</v>
      </c>
      <c r="V1825" t="b">
        <f t="shared" si="324"/>
        <v>0</v>
      </c>
    </row>
    <row r="1826" spans="1:22" x14ac:dyDescent="0.4">
      <c r="A1826" t="s">
        <v>2538</v>
      </c>
      <c r="B1826" s="1">
        <v>43197.394143518519</v>
      </c>
      <c r="C1826">
        <v>832</v>
      </c>
      <c r="D1826" t="s">
        <v>1622</v>
      </c>
      <c r="E1826">
        <v>15</v>
      </c>
      <c r="F1826" s="1">
        <v>43197.400393518517</v>
      </c>
      <c r="G1826">
        <v>832</v>
      </c>
      <c r="H1826" t="s">
        <v>1622</v>
      </c>
      <c r="I1826">
        <v>15</v>
      </c>
      <c r="J1826">
        <v>8</v>
      </c>
      <c r="K1826">
        <v>1060</v>
      </c>
      <c r="L1826">
        <f t="shared" si="319"/>
        <v>9</v>
      </c>
      <c r="M1826" t="b">
        <f t="shared" si="320"/>
        <v>1</v>
      </c>
      <c r="N1826">
        <f t="shared" si="321"/>
        <v>27</v>
      </c>
      <c r="O1826">
        <f t="shared" si="322"/>
        <v>34</v>
      </c>
      <c r="P1826" s="8">
        <f t="shared" si="325"/>
        <v>1.9143518518518518E-2</v>
      </c>
      <c r="Q1826" s="1">
        <f t="shared" si="326"/>
        <v>43197.375</v>
      </c>
      <c r="R1826">
        <f t="shared" si="316"/>
        <v>3.4</v>
      </c>
      <c r="S1826" s="1">
        <f t="shared" si="323"/>
        <v>43197.375</v>
      </c>
      <c r="T1826">
        <f t="shared" si="317"/>
        <v>3.4</v>
      </c>
      <c r="U1826">
        <f t="shared" si="318"/>
        <v>0</v>
      </c>
      <c r="V1826" t="b">
        <f t="shared" si="324"/>
        <v>0</v>
      </c>
    </row>
    <row r="1827" spans="1:22" x14ac:dyDescent="0.4">
      <c r="A1827" t="s">
        <v>2539</v>
      </c>
      <c r="B1827" s="1">
        <v>43197.400671296295</v>
      </c>
      <c r="C1827">
        <v>2323</v>
      </c>
      <c r="D1827" t="s">
        <v>1126</v>
      </c>
      <c r="E1827">
        <v>6</v>
      </c>
      <c r="F1827" s="1">
        <v>43197.421550925923</v>
      </c>
      <c r="G1827">
        <v>1246</v>
      </c>
      <c r="H1827" t="s">
        <v>833</v>
      </c>
      <c r="I1827">
        <v>5</v>
      </c>
      <c r="J1827">
        <v>29</v>
      </c>
      <c r="K1827">
        <v>6470</v>
      </c>
      <c r="L1827">
        <f t="shared" si="319"/>
        <v>9</v>
      </c>
      <c r="M1827" t="b">
        <f t="shared" si="320"/>
        <v>1</v>
      </c>
      <c r="N1827">
        <f t="shared" si="321"/>
        <v>36</v>
      </c>
      <c r="O1827">
        <f t="shared" si="322"/>
        <v>58</v>
      </c>
      <c r="P1827" s="8">
        <f t="shared" si="325"/>
        <v>2.56712962962963E-2</v>
      </c>
      <c r="Q1827" s="1">
        <f t="shared" si="326"/>
        <v>43197.375</v>
      </c>
      <c r="R1827">
        <f t="shared" si="316"/>
        <v>3.4</v>
      </c>
      <c r="S1827" s="1">
        <f t="shared" si="323"/>
        <v>43197.375</v>
      </c>
      <c r="T1827">
        <f t="shared" si="317"/>
        <v>3.4</v>
      </c>
      <c r="U1827">
        <f t="shared" si="318"/>
        <v>0</v>
      </c>
      <c r="V1827" t="b">
        <f t="shared" si="324"/>
        <v>0</v>
      </c>
    </row>
    <row r="1828" spans="1:22" x14ac:dyDescent="0.4">
      <c r="A1828" t="s">
        <v>2540</v>
      </c>
      <c r="B1828" s="1">
        <v>43197.405312499999</v>
      </c>
      <c r="C1828">
        <v>103</v>
      </c>
      <c r="D1828" t="s">
        <v>314</v>
      </c>
      <c r="E1828">
        <v>7</v>
      </c>
      <c r="F1828" s="1">
        <v>43197.415775462963</v>
      </c>
      <c r="G1828">
        <v>116</v>
      </c>
      <c r="H1828" t="s">
        <v>380</v>
      </c>
      <c r="I1828">
        <v>1</v>
      </c>
      <c r="J1828">
        <v>14</v>
      </c>
      <c r="K1828">
        <v>2410</v>
      </c>
      <c r="L1828">
        <f t="shared" si="319"/>
        <v>9</v>
      </c>
      <c r="M1828" t="b">
        <f t="shared" si="320"/>
        <v>1</v>
      </c>
      <c r="N1828">
        <f t="shared" si="321"/>
        <v>43</v>
      </c>
      <c r="O1828">
        <f t="shared" si="322"/>
        <v>39</v>
      </c>
      <c r="P1828" s="8">
        <f t="shared" si="325"/>
        <v>3.0312499999999996E-2</v>
      </c>
      <c r="Q1828" s="1">
        <f t="shared" si="326"/>
        <v>43197.375</v>
      </c>
      <c r="R1828">
        <f t="shared" si="316"/>
        <v>3.4</v>
      </c>
      <c r="S1828" s="1">
        <f t="shared" si="323"/>
        <v>43197.375</v>
      </c>
      <c r="T1828">
        <f t="shared" si="317"/>
        <v>3.4</v>
      </c>
      <c r="U1828">
        <f t="shared" si="318"/>
        <v>0</v>
      </c>
      <c r="V1828" t="b">
        <f t="shared" si="324"/>
        <v>0</v>
      </c>
    </row>
    <row r="1829" spans="1:22" x14ac:dyDescent="0.4">
      <c r="A1829" t="s">
        <v>2541</v>
      </c>
      <c r="B1829" s="1">
        <v>43197.410520833335</v>
      </c>
      <c r="C1829">
        <v>2359</v>
      </c>
      <c r="D1829" t="s">
        <v>1221</v>
      </c>
      <c r="E1829">
        <v>2</v>
      </c>
      <c r="F1829" s="1">
        <v>43197.419085648151</v>
      </c>
      <c r="G1829">
        <v>2244</v>
      </c>
      <c r="H1829" t="s">
        <v>232</v>
      </c>
      <c r="I1829">
        <v>9</v>
      </c>
      <c r="J1829">
        <v>12</v>
      </c>
      <c r="K1829">
        <v>1940</v>
      </c>
      <c r="L1829">
        <f t="shared" si="319"/>
        <v>9</v>
      </c>
      <c r="M1829" t="b">
        <f t="shared" si="320"/>
        <v>1</v>
      </c>
      <c r="N1829">
        <f t="shared" si="321"/>
        <v>51</v>
      </c>
      <c r="O1829">
        <f t="shared" si="322"/>
        <v>9</v>
      </c>
      <c r="P1829" s="8">
        <f t="shared" si="325"/>
        <v>3.5520833333333328E-2</v>
      </c>
      <c r="Q1829" s="1">
        <f t="shared" si="326"/>
        <v>43197.375</v>
      </c>
      <c r="R1829">
        <f t="shared" si="316"/>
        <v>3.4</v>
      </c>
      <c r="S1829" s="1">
        <f t="shared" si="323"/>
        <v>43197.375</v>
      </c>
      <c r="T1829">
        <f t="shared" si="317"/>
        <v>3.4</v>
      </c>
      <c r="U1829">
        <f t="shared" si="318"/>
        <v>0</v>
      </c>
      <c r="V1829" t="b">
        <f t="shared" si="324"/>
        <v>0</v>
      </c>
    </row>
    <row r="1830" spans="1:22" x14ac:dyDescent="0.4">
      <c r="A1830" t="s">
        <v>1411</v>
      </c>
      <c r="B1830" s="1">
        <v>43197.417847222219</v>
      </c>
      <c r="C1830">
        <v>183</v>
      </c>
      <c r="D1830" t="s">
        <v>239</v>
      </c>
      <c r="E1830">
        <v>8</v>
      </c>
      <c r="F1830" s="1">
        <v>43197.424247685187</v>
      </c>
      <c r="G1830">
        <v>115</v>
      </c>
      <c r="H1830" t="s">
        <v>963</v>
      </c>
      <c r="I1830">
        <v>10</v>
      </c>
      <c r="J1830">
        <v>8</v>
      </c>
      <c r="K1830">
        <v>1150</v>
      </c>
      <c r="L1830">
        <f t="shared" si="319"/>
        <v>10</v>
      </c>
      <c r="M1830" t="b">
        <f t="shared" si="320"/>
        <v>1</v>
      </c>
      <c r="N1830">
        <f t="shared" si="321"/>
        <v>1</v>
      </c>
      <c r="O1830">
        <f t="shared" si="322"/>
        <v>42</v>
      </c>
      <c r="P1830" s="8">
        <f t="shared" si="325"/>
        <v>1.1805555555555556E-3</v>
      </c>
      <c r="Q1830" s="1">
        <f t="shared" si="326"/>
        <v>43197.416666666664</v>
      </c>
      <c r="R1830">
        <f t="shared" si="316"/>
        <v>4.3</v>
      </c>
      <c r="S1830" s="1">
        <f t="shared" si="323"/>
        <v>43197.416666666664</v>
      </c>
      <c r="T1830">
        <f t="shared" si="317"/>
        <v>4.3</v>
      </c>
      <c r="U1830">
        <f t="shared" si="318"/>
        <v>0</v>
      </c>
      <c r="V1830" t="b">
        <f t="shared" si="324"/>
        <v>0</v>
      </c>
    </row>
    <row r="1831" spans="1:22" x14ac:dyDescent="0.4">
      <c r="A1831" t="s">
        <v>1948</v>
      </c>
      <c r="B1831" s="1">
        <v>43197.424560185187</v>
      </c>
      <c r="C1831">
        <v>1229</v>
      </c>
      <c r="D1831" t="s">
        <v>2542</v>
      </c>
      <c r="E1831">
        <v>12</v>
      </c>
      <c r="F1831" s="1">
        <v>43197.436238425929</v>
      </c>
      <c r="G1831">
        <v>1213</v>
      </c>
      <c r="H1831" t="s">
        <v>1336</v>
      </c>
      <c r="I1831">
        <v>20</v>
      </c>
      <c r="J1831">
        <v>15</v>
      </c>
      <c r="K1831">
        <v>2730</v>
      </c>
      <c r="L1831">
        <f t="shared" si="319"/>
        <v>10</v>
      </c>
      <c r="M1831" t="b">
        <f t="shared" si="320"/>
        <v>1</v>
      </c>
      <c r="N1831">
        <f t="shared" si="321"/>
        <v>11</v>
      </c>
      <c r="O1831">
        <f t="shared" si="322"/>
        <v>22</v>
      </c>
      <c r="P1831" s="8">
        <f t="shared" si="325"/>
        <v>7.8935185185185185E-3</v>
      </c>
      <c r="Q1831" s="1">
        <f t="shared" si="326"/>
        <v>43197.416666666672</v>
      </c>
      <c r="R1831" t="e">
        <f t="shared" si="316"/>
        <v>#N/A</v>
      </c>
      <c r="S1831" s="1">
        <f t="shared" si="323"/>
        <v>43197.416666666664</v>
      </c>
      <c r="T1831">
        <f t="shared" si="317"/>
        <v>4.3</v>
      </c>
      <c r="U1831">
        <f t="shared" si="318"/>
        <v>0</v>
      </c>
      <c r="V1831" t="b">
        <f t="shared" si="324"/>
        <v>0</v>
      </c>
    </row>
    <row r="1832" spans="1:22" x14ac:dyDescent="0.4">
      <c r="A1832" t="s">
        <v>2543</v>
      </c>
      <c r="B1832" s="1">
        <v>43197.430520833332</v>
      </c>
      <c r="C1832">
        <v>202</v>
      </c>
      <c r="D1832" t="s">
        <v>1175</v>
      </c>
      <c r="E1832">
        <v>5</v>
      </c>
      <c r="F1832" s="1">
        <v>43197.440949074073</v>
      </c>
      <c r="G1832">
        <v>272</v>
      </c>
      <c r="H1832" t="s">
        <v>1722</v>
      </c>
      <c r="I1832">
        <v>4</v>
      </c>
      <c r="J1832">
        <v>14</v>
      </c>
      <c r="K1832">
        <v>3160</v>
      </c>
      <c r="L1832">
        <f t="shared" si="319"/>
        <v>10</v>
      </c>
      <c r="M1832" t="b">
        <f t="shared" si="320"/>
        <v>1</v>
      </c>
      <c r="N1832">
        <f t="shared" si="321"/>
        <v>19</v>
      </c>
      <c r="O1832">
        <f t="shared" si="322"/>
        <v>57</v>
      </c>
      <c r="P1832" s="8">
        <f t="shared" si="325"/>
        <v>1.3854166666666666E-2</v>
      </c>
      <c r="Q1832" s="1">
        <f t="shared" si="326"/>
        <v>43197.416666666664</v>
      </c>
      <c r="R1832">
        <f t="shared" si="316"/>
        <v>4.3</v>
      </c>
      <c r="S1832" s="1">
        <f t="shared" si="323"/>
        <v>43197.416666666664</v>
      </c>
      <c r="T1832">
        <f t="shared" si="317"/>
        <v>4.3</v>
      </c>
      <c r="U1832">
        <f t="shared" si="318"/>
        <v>0</v>
      </c>
      <c r="V1832" t="b">
        <f t="shared" si="324"/>
        <v>0</v>
      </c>
    </row>
    <row r="1833" spans="1:22" x14ac:dyDescent="0.4">
      <c r="A1833" t="s">
        <v>2544</v>
      </c>
      <c r="B1833" s="1">
        <v>43197.436574074076</v>
      </c>
      <c r="C1833">
        <v>800</v>
      </c>
      <c r="D1833" t="s">
        <v>280</v>
      </c>
      <c r="E1833">
        <v>1</v>
      </c>
      <c r="F1833" s="1">
        <v>43197.46974537037</v>
      </c>
      <c r="G1833">
        <v>800</v>
      </c>
      <c r="H1833" t="s">
        <v>280</v>
      </c>
      <c r="I1833">
        <v>1</v>
      </c>
      <c r="J1833">
        <v>47</v>
      </c>
      <c r="K1833">
        <v>10950</v>
      </c>
      <c r="L1833">
        <f t="shared" si="319"/>
        <v>10</v>
      </c>
      <c r="M1833" t="b">
        <f t="shared" si="320"/>
        <v>1</v>
      </c>
      <c r="N1833">
        <f t="shared" si="321"/>
        <v>28</v>
      </c>
      <c r="O1833">
        <f t="shared" si="322"/>
        <v>40</v>
      </c>
      <c r="P1833" s="8">
        <f t="shared" si="325"/>
        <v>1.9907407407407408E-2</v>
      </c>
      <c r="Q1833" s="1">
        <f t="shared" si="326"/>
        <v>43197.416666666672</v>
      </c>
      <c r="R1833" t="e">
        <f t="shared" si="316"/>
        <v>#N/A</v>
      </c>
      <c r="S1833" s="1">
        <f t="shared" si="323"/>
        <v>43197.416666666664</v>
      </c>
      <c r="T1833">
        <f t="shared" si="317"/>
        <v>4.3</v>
      </c>
      <c r="U1833">
        <f t="shared" si="318"/>
        <v>0</v>
      </c>
      <c r="V1833" t="b">
        <f t="shared" si="324"/>
        <v>0</v>
      </c>
    </row>
    <row r="1834" spans="1:22" x14ac:dyDescent="0.4">
      <c r="A1834" t="s">
        <v>2545</v>
      </c>
      <c r="B1834" s="1">
        <v>43197.44189814815</v>
      </c>
      <c r="C1834">
        <v>584</v>
      </c>
      <c r="D1834" t="s">
        <v>58</v>
      </c>
      <c r="E1834">
        <v>10</v>
      </c>
      <c r="F1834" s="1">
        <v>43197.476238425923</v>
      </c>
      <c r="G1834">
        <v>1231</v>
      </c>
      <c r="H1834" t="s">
        <v>104</v>
      </c>
      <c r="I1834">
        <v>9</v>
      </c>
      <c r="J1834">
        <v>48</v>
      </c>
      <c r="K1834">
        <v>9400</v>
      </c>
      <c r="L1834">
        <f t="shared" si="319"/>
        <v>10</v>
      </c>
      <c r="M1834" t="b">
        <f t="shared" si="320"/>
        <v>1</v>
      </c>
      <c r="N1834">
        <f t="shared" si="321"/>
        <v>36</v>
      </c>
      <c r="O1834">
        <f t="shared" si="322"/>
        <v>20</v>
      </c>
      <c r="P1834" s="8">
        <f t="shared" si="325"/>
        <v>2.5231481481481483E-2</v>
      </c>
      <c r="Q1834" s="1">
        <f t="shared" si="326"/>
        <v>43197.416666666672</v>
      </c>
      <c r="R1834" t="e">
        <f t="shared" si="316"/>
        <v>#N/A</v>
      </c>
      <c r="S1834" s="1">
        <f t="shared" si="323"/>
        <v>43197.416666666664</v>
      </c>
      <c r="T1834">
        <f t="shared" si="317"/>
        <v>4.3</v>
      </c>
      <c r="U1834">
        <f t="shared" si="318"/>
        <v>0</v>
      </c>
      <c r="V1834" t="b">
        <f t="shared" si="324"/>
        <v>0</v>
      </c>
    </row>
    <row r="1835" spans="1:22" x14ac:dyDescent="0.4">
      <c r="A1835" t="s">
        <v>2546</v>
      </c>
      <c r="B1835" s="1">
        <v>43197.446469907409</v>
      </c>
      <c r="C1835">
        <v>2220</v>
      </c>
      <c r="D1835" t="s">
        <v>953</v>
      </c>
      <c r="E1835">
        <v>3</v>
      </c>
      <c r="F1835" s="1">
        <v>43197.460625</v>
      </c>
      <c r="G1835">
        <v>2215</v>
      </c>
      <c r="H1835" t="s">
        <v>2547</v>
      </c>
      <c r="I1835">
        <v>10</v>
      </c>
      <c r="J1835">
        <v>18</v>
      </c>
      <c r="K1835">
        <v>1010</v>
      </c>
      <c r="L1835">
        <f t="shared" si="319"/>
        <v>10</v>
      </c>
      <c r="M1835" t="b">
        <f t="shared" si="320"/>
        <v>1</v>
      </c>
      <c r="N1835">
        <f t="shared" si="321"/>
        <v>42</v>
      </c>
      <c r="O1835">
        <f t="shared" si="322"/>
        <v>55</v>
      </c>
      <c r="P1835" s="8">
        <f t="shared" si="325"/>
        <v>2.9803240740740741E-2</v>
      </c>
      <c r="Q1835" s="1">
        <f t="shared" si="326"/>
        <v>43197.416666666672</v>
      </c>
      <c r="R1835" t="e">
        <f t="shared" si="316"/>
        <v>#N/A</v>
      </c>
      <c r="S1835" s="1">
        <f t="shared" si="323"/>
        <v>43197.416666666664</v>
      </c>
      <c r="T1835">
        <f t="shared" si="317"/>
        <v>4.3</v>
      </c>
      <c r="U1835">
        <f t="shared" si="318"/>
        <v>0</v>
      </c>
      <c r="V1835" t="b">
        <f t="shared" si="324"/>
        <v>0</v>
      </c>
    </row>
    <row r="1836" spans="1:22" x14ac:dyDescent="0.4">
      <c r="A1836" t="s">
        <v>2548</v>
      </c>
      <c r="B1836" s="1">
        <v>43197.452152777776</v>
      </c>
      <c r="C1836">
        <v>800</v>
      </c>
      <c r="D1836" t="s">
        <v>280</v>
      </c>
      <c r="E1836">
        <v>3</v>
      </c>
      <c r="F1836" s="1">
        <v>43197.470567129632</v>
      </c>
      <c r="G1836">
        <v>830</v>
      </c>
      <c r="H1836" t="s">
        <v>2549</v>
      </c>
      <c r="I1836">
        <v>9</v>
      </c>
      <c r="J1836">
        <v>24</v>
      </c>
      <c r="K1836">
        <v>2440</v>
      </c>
      <c r="L1836">
        <f t="shared" si="319"/>
        <v>10</v>
      </c>
      <c r="M1836" t="b">
        <f t="shared" si="320"/>
        <v>1</v>
      </c>
      <c r="N1836">
        <f t="shared" si="321"/>
        <v>51</v>
      </c>
      <c r="O1836">
        <f t="shared" si="322"/>
        <v>6</v>
      </c>
      <c r="P1836" s="8">
        <f t="shared" si="325"/>
        <v>3.5486111111111114E-2</v>
      </c>
      <c r="Q1836" s="1">
        <f t="shared" si="326"/>
        <v>43197.416666666664</v>
      </c>
      <c r="R1836">
        <f t="shared" si="316"/>
        <v>4.3</v>
      </c>
      <c r="S1836" s="1">
        <f t="shared" si="323"/>
        <v>43197.416666666664</v>
      </c>
      <c r="T1836">
        <f t="shared" si="317"/>
        <v>4.3</v>
      </c>
      <c r="U1836">
        <f t="shared" si="318"/>
        <v>0</v>
      </c>
      <c r="V1836" t="b">
        <f t="shared" si="324"/>
        <v>0</v>
      </c>
    </row>
    <row r="1837" spans="1:22" x14ac:dyDescent="0.4">
      <c r="A1837" t="s">
        <v>2479</v>
      </c>
      <c r="B1837" s="1">
        <v>43197.456701388888</v>
      </c>
      <c r="C1837">
        <v>525</v>
      </c>
      <c r="D1837" t="s">
        <v>484</v>
      </c>
      <c r="E1837">
        <v>2</v>
      </c>
      <c r="F1837" s="1">
        <v>43197.501770833333</v>
      </c>
      <c r="G1837">
        <v>249</v>
      </c>
      <c r="H1837" t="s">
        <v>565</v>
      </c>
      <c r="I1837">
        <v>4</v>
      </c>
      <c r="J1837">
        <v>64</v>
      </c>
      <c r="K1837">
        <v>15010</v>
      </c>
      <c r="L1837">
        <f t="shared" si="319"/>
        <v>10</v>
      </c>
      <c r="M1837" t="b">
        <f t="shared" si="320"/>
        <v>1</v>
      </c>
      <c r="N1837">
        <f t="shared" si="321"/>
        <v>57</v>
      </c>
      <c r="O1837">
        <f t="shared" si="322"/>
        <v>39</v>
      </c>
      <c r="P1837" s="8">
        <f t="shared" si="325"/>
        <v>4.0034722222222222E-2</v>
      </c>
      <c r="Q1837" s="1">
        <f t="shared" si="326"/>
        <v>43197.416666666664</v>
      </c>
      <c r="R1837">
        <f t="shared" si="316"/>
        <v>4.3</v>
      </c>
      <c r="S1837" s="1">
        <f t="shared" si="323"/>
        <v>43197.416666666664</v>
      </c>
      <c r="T1837">
        <f t="shared" si="317"/>
        <v>4.3</v>
      </c>
      <c r="U1837">
        <f t="shared" si="318"/>
        <v>0</v>
      </c>
      <c r="V1837" t="b">
        <f t="shared" si="324"/>
        <v>0</v>
      </c>
    </row>
    <row r="1838" spans="1:22" x14ac:dyDescent="0.4">
      <c r="A1838" t="s">
        <v>2550</v>
      </c>
      <c r="B1838" s="1">
        <v>43197.461562500001</v>
      </c>
      <c r="C1838">
        <v>2113</v>
      </c>
      <c r="D1838" t="s">
        <v>780</v>
      </c>
      <c r="E1838">
        <v>1</v>
      </c>
      <c r="F1838" s="1">
        <v>43197.535034722219</v>
      </c>
      <c r="G1838">
        <v>2113</v>
      </c>
      <c r="H1838" t="s">
        <v>780</v>
      </c>
      <c r="I1838">
        <v>1</v>
      </c>
      <c r="J1838">
        <v>105</v>
      </c>
      <c r="K1838">
        <v>20260</v>
      </c>
      <c r="L1838">
        <f t="shared" si="319"/>
        <v>11</v>
      </c>
      <c r="M1838" t="b">
        <f t="shared" si="320"/>
        <v>1</v>
      </c>
      <c r="N1838">
        <f t="shared" si="321"/>
        <v>4</v>
      </c>
      <c r="O1838">
        <f t="shared" si="322"/>
        <v>39</v>
      </c>
      <c r="P1838" s="8">
        <f t="shared" si="325"/>
        <v>3.2291666666666666E-3</v>
      </c>
      <c r="Q1838" s="1">
        <f t="shared" si="326"/>
        <v>43197.458333333336</v>
      </c>
      <c r="R1838">
        <f t="shared" si="316"/>
        <v>4.7</v>
      </c>
      <c r="S1838" s="1">
        <f t="shared" si="323"/>
        <v>43197.458333333336</v>
      </c>
      <c r="T1838">
        <f t="shared" si="317"/>
        <v>4.7</v>
      </c>
      <c r="U1838">
        <f t="shared" si="318"/>
        <v>0</v>
      </c>
      <c r="V1838" t="b">
        <f t="shared" si="324"/>
        <v>0</v>
      </c>
    </row>
    <row r="1839" spans="1:22" x14ac:dyDescent="0.4">
      <c r="A1839" t="s">
        <v>2551</v>
      </c>
      <c r="B1839" s="1">
        <v>43197.466921296298</v>
      </c>
      <c r="C1839">
        <v>412</v>
      </c>
      <c r="D1839" t="s">
        <v>300</v>
      </c>
      <c r="E1839">
        <v>1</v>
      </c>
      <c r="F1839" s="1">
        <v>43197.471168981479</v>
      </c>
      <c r="G1839">
        <v>412</v>
      </c>
      <c r="H1839" t="s">
        <v>300</v>
      </c>
      <c r="I1839">
        <v>1</v>
      </c>
      <c r="J1839">
        <v>6</v>
      </c>
      <c r="K1839">
        <v>400</v>
      </c>
      <c r="L1839">
        <f t="shared" si="319"/>
        <v>11</v>
      </c>
      <c r="M1839" t="b">
        <f t="shared" si="320"/>
        <v>1</v>
      </c>
      <c r="N1839">
        <f t="shared" si="321"/>
        <v>12</v>
      </c>
      <c r="O1839">
        <f t="shared" si="322"/>
        <v>22</v>
      </c>
      <c r="P1839" s="8">
        <f t="shared" si="325"/>
        <v>8.5879629629629622E-3</v>
      </c>
      <c r="Q1839" s="1">
        <f t="shared" si="326"/>
        <v>43197.458333333336</v>
      </c>
      <c r="R1839">
        <f t="shared" si="316"/>
        <v>4.7</v>
      </c>
      <c r="S1839" s="1">
        <f t="shared" si="323"/>
        <v>43197.458333333336</v>
      </c>
      <c r="T1839">
        <f t="shared" si="317"/>
        <v>4.7</v>
      </c>
      <c r="U1839">
        <f t="shared" si="318"/>
        <v>0</v>
      </c>
      <c r="V1839" t="b">
        <f t="shared" si="324"/>
        <v>0</v>
      </c>
    </row>
    <row r="1840" spans="1:22" x14ac:dyDescent="0.4">
      <c r="A1840" t="s">
        <v>2552</v>
      </c>
      <c r="B1840" s="1">
        <v>43197.472303240742</v>
      </c>
      <c r="C1840">
        <v>1302</v>
      </c>
      <c r="D1840" t="s">
        <v>1044</v>
      </c>
      <c r="E1840">
        <v>4</v>
      </c>
      <c r="F1840" s="1">
        <v>43197.513333333336</v>
      </c>
      <c r="G1840">
        <v>1342</v>
      </c>
      <c r="H1840" t="s">
        <v>1432</v>
      </c>
      <c r="I1840">
        <v>3</v>
      </c>
      <c r="J1840">
        <v>58</v>
      </c>
      <c r="K1840">
        <v>1360</v>
      </c>
      <c r="L1840">
        <f t="shared" si="319"/>
        <v>11</v>
      </c>
      <c r="M1840" t="b">
        <f t="shared" si="320"/>
        <v>1</v>
      </c>
      <c r="N1840">
        <f t="shared" si="321"/>
        <v>20</v>
      </c>
      <c r="O1840">
        <f t="shared" si="322"/>
        <v>7</v>
      </c>
      <c r="P1840" s="8">
        <f t="shared" si="325"/>
        <v>1.3969907407407408E-2</v>
      </c>
      <c r="Q1840" s="1">
        <f t="shared" si="326"/>
        <v>43197.458333333336</v>
      </c>
      <c r="R1840">
        <f t="shared" si="316"/>
        <v>4.7</v>
      </c>
      <c r="S1840" s="1">
        <f t="shared" si="323"/>
        <v>43197.458333333336</v>
      </c>
      <c r="T1840">
        <f t="shared" si="317"/>
        <v>4.7</v>
      </c>
      <c r="U1840">
        <f t="shared" si="318"/>
        <v>0</v>
      </c>
      <c r="V1840" t="b">
        <f t="shared" si="324"/>
        <v>0</v>
      </c>
    </row>
    <row r="1841" spans="1:22" x14ac:dyDescent="0.4">
      <c r="A1841" t="s">
        <v>2553</v>
      </c>
      <c r="B1841" s="1">
        <v>43197.477152777778</v>
      </c>
      <c r="C1841">
        <v>1455</v>
      </c>
      <c r="D1841" t="s">
        <v>2235</v>
      </c>
      <c r="E1841">
        <v>6</v>
      </c>
      <c r="F1841" s="1">
        <v>43197.484236111108</v>
      </c>
      <c r="G1841">
        <v>1402</v>
      </c>
      <c r="H1841" t="s">
        <v>375</v>
      </c>
      <c r="I1841">
        <v>8</v>
      </c>
      <c r="J1841">
        <v>9</v>
      </c>
      <c r="K1841">
        <v>1620</v>
      </c>
      <c r="L1841">
        <f t="shared" si="319"/>
        <v>11</v>
      </c>
      <c r="M1841" t="b">
        <f t="shared" si="320"/>
        <v>1</v>
      </c>
      <c r="N1841">
        <f t="shared" si="321"/>
        <v>27</v>
      </c>
      <c r="O1841">
        <f t="shared" si="322"/>
        <v>6</v>
      </c>
      <c r="P1841" s="8">
        <f t="shared" si="325"/>
        <v>1.8819444444444448E-2</v>
      </c>
      <c r="Q1841" s="1">
        <f t="shared" si="326"/>
        <v>43197.458333333336</v>
      </c>
      <c r="R1841">
        <f t="shared" si="316"/>
        <v>4.7</v>
      </c>
      <c r="S1841" s="1">
        <f t="shared" si="323"/>
        <v>43197.458333333336</v>
      </c>
      <c r="T1841">
        <f t="shared" si="317"/>
        <v>4.7</v>
      </c>
      <c r="U1841">
        <f t="shared" si="318"/>
        <v>0</v>
      </c>
      <c r="V1841" t="b">
        <f t="shared" si="324"/>
        <v>0</v>
      </c>
    </row>
    <row r="1842" spans="1:22" x14ac:dyDescent="0.4">
      <c r="A1842" t="s">
        <v>2554</v>
      </c>
      <c r="B1842" s="1">
        <v>43197.481793981482</v>
      </c>
      <c r="C1842">
        <v>631</v>
      </c>
      <c r="D1842" t="s">
        <v>18</v>
      </c>
      <c r="E1842">
        <v>9</v>
      </c>
      <c r="F1842" s="1">
        <v>43197.487592592595</v>
      </c>
      <c r="G1842">
        <v>617</v>
      </c>
      <c r="H1842" t="s">
        <v>928</v>
      </c>
      <c r="I1842">
        <v>8</v>
      </c>
      <c r="J1842">
        <v>8</v>
      </c>
      <c r="K1842">
        <v>1430</v>
      </c>
      <c r="L1842">
        <f t="shared" si="319"/>
        <v>11</v>
      </c>
      <c r="M1842" t="b">
        <f t="shared" si="320"/>
        <v>1</v>
      </c>
      <c r="N1842">
        <f t="shared" si="321"/>
        <v>33</v>
      </c>
      <c r="O1842">
        <f t="shared" si="322"/>
        <v>47</v>
      </c>
      <c r="P1842" s="8">
        <f t="shared" si="325"/>
        <v>2.3460648148148147E-2</v>
      </c>
      <c r="Q1842" s="1">
        <f t="shared" si="326"/>
        <v>43197.458333333336</v>
      </c>
      <c r="R1842">
        <f t="shared" si="316"/>
        <v>4.7</v>
      </c>
      <c r="S1842" s="1">
        <f t="shared" si="323"/>
        <v>43197.458333333336</v>
      </c>
      <c r="T1842">
        <f t="shared" si="317"/>
        <v>4.7</v>
      </c>
      <c r="U1842">
        <f t="shared" si="318"/>
        <v>0</v>
      </c>
      <c r="V1842" t="b">
        <f t="shared" si="324"/>
        <v>0</v>
      </c>
    </row>
    <row r="1843" spans="1:22" x14ac:dyDescent="0.4">
      <c r="A1843" t="s">
        <v>2555</v>
      </c>
      <c r="B1843" s="1">
        <v>43197.486157407409</v>
      </c>
      <c r="C1843">
        <v>734</v>
      </c>
      <c r="D1843" t="s">
        <v>290</v>
      </c>
      <c r="E1843">
        <v>6</v>
      </c>
      <c r="F1843" s="1">
        <v>43197.496805555558</v>
      </c>
      <c r="G1843">
        <v>1929</v>
      </c>
      <c r="H1843" t="s">
        <v>137</v>
      </c>
      <c r="I1843">
        <v>3</v>
      </c>
      <c r="J1843">
        <v>15</v>
      </c>
      <c r="K1843">
        <v>1820</v>
      </c>
      <c r="L1843">
        <f t="shared" si="319"/>
        <v>11</v>
      </c>
      <c r="M1843" t="b">
        <f t="shared" si="320"/>
        <v>1</v>
      </c>
      <c r="N1843">
        <f t="shared" si="321"/>
        <v>40</v>
      </c>
      <c r="O1843">
        <f t="shared" si="322"/>
        <v>4</v>
      </c>
      <c r="P1843" s="8">
        <f t="shared" si="325"/>
        <v>2.7824074074074074E-2</v>
      </c>
      <c r="Q1843" s="1">
        <f t="shared" si="326"/>
        <v>43197.458333333336</v>
      </c>
      <c r="R1843">
        <f t="shared" si="316"/>
        <v>4.7</v>
      </c>
      <c r="S1843" s="1">
        <f t="shared" si="323"/>
        <v>43197.458333333336</v>
      </c>
      <c r="T1843">
        <f t="shared" si="317"/>
        <v>4.7</v>
      </c>
      <c r="U1843">
        <f t="shared" si="318"/>
        <v>0</v>
      </c>
      <c r="V1843" t="b">
        <f t="shared" si="324"/>
        <v>0</v>
      </c>
    </row>
    <row r="1844" spans="1:22" x14ac:dyDescent="0.4">
      <c r="A1844" t="s">
        <v>2556</v>
      </c>
      <c r="B1844" s="1">
        <v>43197.490393518521</v>
      </c>
      <c r="C1844">
        <v>346</v>
      </c>
      <c r="D1844" t="s">
        <v>1110</v>
      </c>
      <c r="E1844">
        <v>10</v>
      </c>
      <c r="F1844" s="1">
        <v>43197.527129629627</v>
      </c>
      <c r="G1844">
        <v>614</v>
      </c>
      <c r="H1844" t="s">
        <v>844</v>
      </c>
      <c r="I1844">
        <v>3</v>
      </c>
      <c r="J1844">
        <v>50</v>
      </c>
      <c r="K1844">
        <v>3390</v>
      </c>
      <c r="L1844">
        <f t="shared" si="319"/>
        <v>11</v>
      </c>
      <c r="M1844" t="b">
        <f t="shared" si="320"/>
        <v>1</v>
      </c>
      <c r="N1844">
        <f t="shared" si="321"/>
        <v>46</v>
      </c>
      <c r="O1844">
        <f t="shared" si="322"/>
        <v>10</v>
      </c>
      <c r="P1844" s="8">
        <f t="shared" si="325"/>
        <v>3.2060185185185185E-2</v>
      </c>
      <c r="Q1844" s="1">
        <f t="shared" si="326"/>
        <v>43197.458333333336</v>
      </c>
      <c r="R1844">
        <f t="shared" si="316"/>
        <v>4.7</v>
      </c>
      <c r="S1844" s="1">
        <f t="shared" si="323"/>
        <v>43197.458333333336</v>
      </c>
      <c r="T1844">
        <f t="shared" si="317"/>
        <v>4.7</v>
      </c>
      <c r="U1844">
        <f t="shared" si="318"/>
        <v>0</v>
      </c>
      <c r="V1844" t="b">
        <f t="shared" si="324"/>
        <v>0</v>
      </c>
    </row>
    <row r="1845" spans="1:22" x14ac:dyDescent="0.4">
      <c r="A1845" t="s">
        <v>910</v>
      </c>
      <c r="B1845" s="1">
        <v>43197.494097222225</v>
      </c>
      <c r="C1845">
        <v>811</v>
      </c>
      <c r="D1845" t="s">
        <v>367</v>
      </c>
      <c r="E1845">
        <v>1</v>
      </c>
      <c r="F1845" s="1">
        <v>43197.495949074073</v>
      </c>
      <c r="G1845">
        <v>812</v>
      </c>
      <c r="H1845" t="s">
        <v>56</v>
      </c>
      <c r="I1845">
        <v>19</v>
      </c>
      <c r="J1845">
        <v>2</v>
      </c>
      <c r="K1845">
        <v>680</v>
      </c>
      <c r="L1845">
        <f t="shared" si="319"/>
        <v>11</v>
      </c>
      <c r="M1845" t="b">
        <f t="shared" si="320"/>
        <v>1</v>
      </c>
      <c r="N1845">
        <f t="shared" si="321"/>
        <v>51</v>
      </c>
      <c r="O1845">
        <f t="shared" si="322"/>
        <v>30</v>
      </c>
      <c r="P1845" s="8">
        <f t="shared" si="325"/>
        <v>3.5763888888888887E-2</v>
      </c>
      <c r="Q1845" s="1">
        <f t="shared" si="326"/>
        <v>43197.458333333336</v>
      </c>
      <c r="R1845">
        <f t="shared" si="316"/>
        <v>4.7</v>
      </c>
      <c r="S1845" s="1">
        <f t="shared" si="323"/>
        <v>43197.458333333336</v>
      </c>
      <c r="T1845">
        <f t="shared" si="317"/>
        <v>4.7</v>
      </c>
      <c r="U1845">
        <f t="shared" si="318"/>
        <v>0</v>
      </c>
      <c r="V1845" t="b">
        <f t="shared" si="324"/>
        <v>0</v>
      </c>
    </row>
    <row r="1846" spans="1:22" x14ac:dyDescent="0.4">
      <c r="A1846" t="s">
        <v>2557</v>
      </c>
      <c r="B1846" s="1">
        <v>43197.497916666667</v>
      </c>
      <c r="C1846">
        <v>3511</v>
      </c>
      <c r="D1846" t="s">
        <v>473</v>
      </c>
      <c r="E1846">
        <v>8</v>
      </c>
      <c r="F1846" s="1">
        <v>43197.529328703706</v>
      </c>
      <c r="G1846">
        <v>2265</v>
      </c>
      <c r="H1846" t="s">
        <v>1677</v>
      </c>
      <c r="I1846">
        <v>8</v>
      </c>
      <c r="J1846">
        <v>43</v>
      </c>
      <c r="K1846">
        <v>8460</v>
      </c>
      <c r="L1846">
        <f t="shared" si="319"/>
        <v>11</v>
      </c>
      <c r="M1846" t="b">
        <f t="shared" si="320"/>
        <v>1</v>
      </c>
      <c r="N1846">
        <f t="shared" si="321"/>
        <v>57</v>
      </c>
      <c r="O1846">
        <f t="shared" si="322"/>
        <v>0</v>
      </c>
      <c r="P1846" s="8">
        <f t="shared" si="325"/>
        <v>3.9583333333333331E-2</v>
      </c>
      <c r="Q1846" s="1">
        <f t="shared" si="326"/>
        <v>43197.458333333336</v>
      </c>
      <c r="R1846">
        <f t="shared" si="316"/>
        <v>4.7</v>
      </c>
      <c r="S1846" s="1">
        <f t="shared" si="323"/>
        <v>43197.458333333336</v>
      </c>
      <c r="T1846">
        <f t="shared" si="317"/>
        <v>4.7</v>
      </c>
      <c r="U1846">
        <f t="shared" si="318"/>
        <v>0</v>
      </c>
      <c r="V1846" t="b">
        <f t="shared" si="324"/>
        <v>0</v>
      </c>
    </row>
    <row r="1847" spans="1:22" x14ac:dyDescent="0.4">
      <c r="A1847" t="s">
        <v>2558</v>
      </c>
      <c r="B1847" s="1">
        <v>43197.501388888886</v>
      </c>
      <c r="C1847">
        <v>259</v>
      </c>
      <c r="D1847" t="s">
        <v>1017</v>
      </c>
      <c r="E1847">
        <v>14</v>
      </c>
      <c r="F1847" s="1">
        <v>43197.505613425928</v>
      </c>
      <c r="G1847">
        <v>270</v>
      </c>
      <c r="H1847" t="s">
        <v>1154</v>
      </c>
      <c r="I1847">
        <v>10</v>
      </c>
      <c r="J1847">
        <v>5</v>
      </c>
      <c r="K1847">
        <v>1240</v>
      </c>
      <c r="L1847">
        <f t="shared" si="319"/>
        <v>12</v>
      </c>
      <c r="M1847" t="b">
        <f t="shared" si="320"/>
        <v>1</v>
      </c>
      <c r="N1847">
        <f t="shared" si="321"/>
        <v>2</v>
      </c>
      <c r="O1847">
        <f t="shared" si="322"/>
        <v>0</v>
      </c>
      <c r="P1847" s="8">
        <f t="shared" si="325"/>
        <v>1.3888888888888889E-3</v>
      </c>
      <c r="Q1847" s="1">
        <f t="shared" si="326"/>
        <v>43197.5</v>
      </c>
      <c r="R1847">
        <f t="shared" si="316"/>
        <v>6</v>
      </c>
      <c r="S1847" s="1">
        <f t="shared" si="323"/>
        <v>43197.5</v>
      </c>
      <c r="T1847">
        <f t="shared" si="317"/>
        <v>6</v>
      </c>
      <c r="U1847">
        <f t="shared" si="318"/>
        <v>0</v>
      </c>
      <c r="V1847" t="b">
        <f t="shared" si="324"/>
        <v>0</v>
      </c>
    </row>
    <row r="1848" spans="1:22" x14ac:dyDescent="0.4">
      <c r="A1848" t="s">
        <v>231</v>
      </c>
      <c r="B1848" s="1">
        <v>43197.504571759258</v>
      </c>
      <c r="C1848">
        <v>1132</v>
      </c>
      <c r="D1848" t="s">
        <v>1218</v>
      </c>
      <c r="E1848">
        <v>10</v>
      </c>
      <c r="F1848" s="1">
        <v>43197.526701388888</v>
      </c>
      <c r="G1848">
        <v>1119</v>
      </c>
      <c r="H1848" t="s">
        <v>744</v>
      </c>
      <c r="I1848">
        <v>1</v>
      </c>
      <c r="J1848">
        <v>30</v>
      </c>
      <c r="K1848">
        <v>1760</v>
      </c>
      <c r="L1848">
        <f t="shared" si="319"/>
        <v>12</v>
      </c>
      <c r="M1848" t="b">
        <f t="shared" si="320"/>
        <v>1</v>
      </c>
      <c r="N1848">
        <f t="shared" si="321"/>
        <v>6</v>
      </c>
      <c r="O1848">
        <f t="shared" si="322"/>
        <v>35</v>
      </c>
      <c r="P1848" s="8">
        <f t="shared" si="325"/>
        <v>4.5717592592592589E-3</v>
      </c>
      <c r="Q1848" s="1">
        <f t="shared" si="326"/>
        <v>43197.5</v>
      </c>
      <c r="R1848">
        <f t="shared" si="316"/>
        <v>6</v>
      </c>
      <c r="S1848" s="1">
        <f t="shared" si="323"/>
        <v>43197.5</v>
      </c>
      <c r="T1848">
        <f t="shared" si="317"/>
        <v>6</v>
      </c>
      <c r="U1848">
        <f t="shared" si="318"/>
        <v>0</v>
      </c>
      <c r="V1848" t="b">
        <f t="shared" si="324"/>
        <v>0</v>
      </c>
    </row>
    <row r="1849" spans="1:22" x14ac:dyDescent="0.4">
      <c r="A1849" t="s">
        <v>2559</v>
      </c>
      <c r="B1849" s="1">
        <v>43197.508773148147</v>
      </c>
      <c r="C1849">
        <v>807</v>
      </c>
      <c r="D1849" t="s">
        <v>820</v>
      </c>
      <c r="E1849">
        <v>8</v>
      </c>
      <c r="F1849" s="1">
        <v>43197.532430555555</v>
      </c>
      <c r="G1849">
        <v>378</v>
      </c>
      <c r="H1849" t="s">
        <v>354</v>
      </c>
      <c r="I1849">
        <v>10</v>
      </c>
      <c r="J1849">
        <v>33</v>
      </c>
      <c r="K1849">
        <v>6530</v>
      </c>
      <c r="L1849">
        <f t="shared" si="319"/>
        <v>12</v>
      </c>
      <c r="M1849" t="b">
        <f t="shared" si="320"/>
        <v>1</v>
      </c>
      <c r="N1849">
        <f t="shared" si="321"/>
        <v>12</v>
      </c>
      <c r="O1849">
        <f t="shared" si="322"/>
        <v>38</v>
      </c>
      <c r="P1849" s="8">
        <f t="shared" si="325"/>
        <v>8.773148148148148E-3</v>
      </c>
      <c r="Q1849" s="1">
        <f t="shared" si="326"/>
        <v>43197.5</v>
      </c>
      <c r="R1849">
        <f t="shared" si="316"/>
        <v>6</v>
      </c>
      <c r="S1849" s="1">
        <f t="shared" si="323"/>
        <v>43197.5</v>
      </c>
      <c r="T1849">
        <f t="shared" si="317"/>
        <v>6</v>
      </c>
      <c r="U1849">
        <f t="shared" si="318"/>
        <v>0</v>
      </c>
      <c r="V1849" t="b">
        <f t="shared" si="324"/>
        <v>0</v>
      </c>
    </row>
    <row r="1850" spans="1:22" x14ac:dyDescent="0.4">
      <c r="A1850" t="s">
        <v>2560</v>
      </c>
      <c r="B1850" s="1">
        <v>43197.512916666667</v>
      </c>
      <c r="C1850">
        <v>378</v>
      </c>
      <c r="D1850" t="s">
        <v>354</v>
      </c>
      <c r="E1850">
        <v>6</v>
      </c>
      <c r="F1850" s="1">
        <v>43197.519629629627</v>
      </c>
      <c r="G1850">
        <v>518</v>
      </c>
      <c r="H1850" t="s">
        <v>1430</v>
      </c>
      <c r="I1850">
        <v>15</v>
      </c>
      <c r="J1850">
        <v>9</v>
      </c>
      <c r="K1850">
        <v>1890</v>
      </c>
      <c r="L1850">
        <f t="shared" si="319"/>
        <v>12</v>
      </c>
      <c r="M1850" t="b">
        <f t="shared" si="320"/>
        <v>1</v>
      </c>
      <c r="N1850">
        <f t="shared" si="321"/>
        <v>18</v>
      </c>
      <c r="O1850">
        <f t="shared" si="322"/>
        <v>36</v>
      </c>
      <c r="P1850" s="8">
        <f t="shared" si="325"/>
        <v>1.2916666666666667E-2</v>
      </c>
      <c r="Q1850" s="1">
        <f t="shared" si="326"/>
        <v>43197.5</v>
      </c>
      <c r="R1850">
        <f t="shared" si="316"/>
        <v>6</v>
      </c>
      <c r="S1850" s="1">
        <f t="shared" si="323"/>
        <v>43197.5</v>
      </c>
      <c r="T1850">
        <f t="shared" si="317"/>
        <v>6</v>
      </c>
      <c r="U1850">
        <f t="shared" si="318"/>
        <v>0</v>
      </c>
      <c r="V1850" t="b">
        <f t="shared" si="324"/>
        <v>0</v>
      </c>
    </row>
    <row r="1851" spans="1:22" x14ac:dyDescent="0.4">
      <c r="A1851" t="s">
        <v>2334</v>
      </c>
      <c r="B1851" s="1">
        <v>43197.516793981478</v>
      </c>
      <c r="C1851">
        <v>145</v>
      </c>
      <c r="D1851" t="s">
        <v>518</v>
      </c>
      <c r="E1851">
        <v>2</v>
      </c>
      <c r="F1851" s="1">
        <v>43197.524039351854</v>
      </c>
      <c r="G1851">
        <v>834</v>
      </c>
      <c r="H1851" t="s">
        <v>2455</v>
      </c>
      <c r="I1851">
        <v>14</v>
      </c>
      <c r="J1851">
        <v>10</v>
      </c>
      <c r="K1851">
        <v>1290</v>
      </c>
      <c r="L1851">
        <f t="shared" si="319"/>
        <v>12</v>
      </c>
      <c r="M1851" t="b">
        <f t="shared" si="320"/>
        <v>1</v>
      </c>
      <c r="N1851">
        <f t="shared" si="321"/>
        <v>24</v>
      </c>
      <c r="O1851">
        <f t="shared" si="322"/>
        <v>11</v>
      </c>
      <c r="P1851" s="8">
        <f t="shared" si="325"/>
        <v>1.6793981481481483E-2</v>
      </c>
      <c r="Q1851" s="1">
        <f t="shared" si="326"/>
        <v>43197.5</v>
      </c>
      <c r="R1851">
        <f t="shared" si="316"/>
        <v>6</v>
      </c>
      <c r="S1851" s="1">
        <f t="shared" si="323"/>
        <v>43197.5</v>
      </c>
      <c r="T1851">
        <f t="shared" si="317"/>
        <v>6</v>
      </c>
      <c r="U1851">
        <f t="shared" si="318"/>
        <v>0</v>
      </c>
      <c r="V1851" t="b">
        <f t="shared" si="324"/>
        <v>0</v>
      </c>
    </row>
    <row r="1852" spans="1:22" x14ac:dyDescent="0.4">
      <c r="A1852" t="s">
        <v>2561</v>
      </c>
      <c r="B1852" s="1">
        <v>43197.520520833335</v>
      </c>
      <c r="C1852">
        <v>625</v>
      </c>
      <c r="D1852" t="s">
        <v>524</v>
      </c>
      <c r="E1852">
        <v>4</v>
      </c>
      <c r="F1852" s="1">
        <v>43197.524351851855</v>
      </c>
      <c r="G1852">
        <v>631</v>
      </c>
      <c r="H1852" t="s">
        <v>18</v>
      </c>
      <c r="I1852">
        <v>15</v>
      </c>
      <c r="J1852">
        <v>5</v>
      </c>
      <c r="K1852">
        <v>830</v>
      </c>
      <c r="L1852">
        <f t="shared" si="319"/>
        <v>12</v>
      </c>
      <c r="M1852" t="b">
        <f t="shared" si="320"/>
        <v>1</v>
      </c>
      <c r="N1852">
        <f t="shared" si="321"/>
        <v>29</v>
      </c>
      <c r="O1852">
        <f t="shared" si="322"/>
        <v>33</v>
      </c>
      <c r="P1852" s="8">
        <f t="shared" si="325"/>
        <v>2.0520833333333332E-2</v>
      </c>
      <c r="Q1852" s="1">
        <f t="shared" si="326"/>
        <v>43197.5</v>
      </c>
      <c r="R1852">
        <f t="shared" si="316"/>
        <v>6</v>
      </c>
      <c r="S1852" s="1">
        <f t="shared" si="323"/>
        <v>43197.5</v>
      </c>
      <c r="T1852">
        <f t="shared" si="317"/>
        <v>6</v>
      </c>
      <c r="U1852">
        <f t="shared" si="318"/>
        <v>0</v>
      </c>
      <c r="V1852" t="b">
        <f t="shared" si="324"/>
        <v>0</v>
      </c>
    </row>
    <row r="1853" spans="1:22" x14ac:dyDescent="0.4">
      <c r="A1853" t="s">
        <v>2562</v>
      </c>
      <c r="B1853" s="1">
        <v>43197.524710648147</v>
      </c>
      <c r="C1853">
        <v>600</v>
      </c>
      <c r="D1853" t="s">
        <v>971</v>
      </c>
      <c r="E1853">
        <v>3</v>
      </c>
      <c r="F1853" s="1">
        <v>43197.562337962961</v>
      </c>
      <c r="G1853">
        <v>600</v>
      </c>
      <c r="H1853" t="s">
        <v>971</v>
      </c>
      <c r="I1853">
        <v>7</v>
      </c>
      <c r="J1853">
        <v>53</v>
      </c>
      <c r="K1853">
        <v>12140</v>
      </c>
      <c r="L1853">
        <f t="shared" si="319"/>
        <v>12</v>
      </c>
      <c r="M1853" t="b">
        <f t="shared" si="320"/>
        <v>1</v>
      </c>
      <c r="N1853">
        <f t="shared" si="321"/>
        <v>35</v>
      </c>
      <c r="O1853">
        <f t="shared" si="322"/>
        <v>35</v>
      </c>
      <c r="P1853" s="8">
        <f t="shared" si="325"/>
        <v>2.4710648148148148E-2</v>
      </c>
      <c r="Q1853" s="1">
        <f t="shared" si="326"/>
        <v>43197.5</v>
      </c>
      <c r="R1853">
        <f t="shared" si="316"/>
        <v>6</v>
      </c>
      <c r="S1853" s="1">
        <f t="shared" si="323"/>
        <v>43197.5</v>
      </c>
      <c r="T1853">
        <f t="shared" si="317"/>
        <v>6</v>
      </c>
      <c r="U1853">
        <f t="shared" si="318"/>
        <v>0</v>
      </c>
      <c r="V1853" t="b">
        <f t="shared" si="324"/>
        <v>0</v>
      </c>
    </row>
    <row r="1854" spans="1:22" x14ac:dyDescent="0.4">
      <c r="A1854" t="s">
        <v>2563</v>
      </c>
      <c r="B1854" s="1">
        <v>43197.527881944443</v>
      </c>
      <c r="C1854">
        <v>103</v>
      </c>
      <c r="D1854" t="s">
        <v>314</v>
      </c>
      <c r="E1854">
        <v>4</v>
      </c>
      <c r="F1854" s="1">
        <v>43197.540416666663</v>
      </c>
      <c r="G1854">
        <v>113</v>
      </c>
      <c r="H1854" t="s">
        <v>125</v>
      </c>
      <c r="I1854">
        <v>25</v>
      </c>
      <c r="J1854">
        <v>16</v>
      </c>
      <c r="K1854">
        <v>1440</v>
      </c>
      <c r="L1854">
        <f t="shared" si="319"/>
        <v>12</v>
      </c>
      <c r="M1854" t="b">
        <f t="shared" si="320"/>
        <v>1</v>
      </c>
      <c r="N1854">
        <f t="shared" si="321"/>
        <v>40</v>
      </c>
      <c r="O1854">
        <f t="shared" si="322"/>
        <v>9</v>
      </c>
      <c r="P1854" s="8">
        <f t="shared" si="325"/>
        <v>2.7881944444444445E-2</v>
      </c>
      <c r="Q1854" s="1">
        <f t="shared" si="326"/>
        <v>43197.5</v>
      </c>
      <c r="R1854">
        <f t="shared" si="316"/>
        <v>6</v>
      </c>
      <c r="S1854" s="1">
        <f t="shared" si="323"/>
        <v>43197.5</v>
      </c>
      <c r="T1854">
        <f t="shared" si="317"/>
        <v>6</v>
      </c>
      <c r="U1854">
        <f t="shared" si="318"/>
        <v>0</v>
      </c>
      <c r="V1854" t="b">
        <f t="shared" si="324"/>
        <v>0</v>
      </c>
    </row>
    <row r="1855" spans="1:22" x14ac:dyDescent="0.4">
      <c r="A1855" t="s">
        <v>2564</v>
      </c>
      <c r="B1855" s="1">
        <v>43197.530949074076</v>
      </c>
      <c r="C1855">
        <v>2220</v>
      </c>
      <c r="D1855" t="s">
        <v>953</v>
      </c>
      <c r="E1855">
        <v>7</v>
      </c>
      <c r="F1855" s="1">
        <v>43197.595671296294</v>
      </c>
      <c r="G1855">
        <v>409</v>
      </c>
      <c r="H1855" t="s">
        <v>410</v>
      </c>
      <c r="I1855">
        <v>11</v>
      </c>
      <c r="J1855">
        <v>92</v>
      </c>
      <c r="K1855">
        <v>17230</v>
      </c>
      <c r="L1855">
        <f t="shared" si="319"/>
        <v>12</v>
      </c>
      <c r="M1855" t="b">
        <f t="shared" si="320"/>
        <v>1</v>
      </c>
      <c r="N1855">
        <f t="shared" si="321"/>
        <v>44</v>
      </c>
      <c r="O1855">
        <f t="shared" si="322"/>
        <v>34</v>
      </c>
      <c r="P1855" s="8">
        <f t="shared" si="325"/>
        <v>3.0949074074074077E-2</v>
      </c>
      <c r="Q1855" s="1">
        <f t="shared" si="326"/>
        <v>43197.5</v>
      </c>
      <c r="R1855">
        <f t="shared" si="316"/>
        <v>6</v>
      </c>
      <c r="S1855" s="1">
        <f t="shared" si="323"/>
        <v>43197.5</v>
      </c>
      <c r="T1855">
        <f t="shared" si="317"/>
        <v>6</v>
      </c>
      <c r="U1855">
        <f t="shared" si="318"/>
        <v>0</v>
      </c>
      <c r="V1855" t="b">
        <f t="shared" si="324"/>
        <v>0</v>
      </c>
    </row>
    <row r="1856" spans="1:22" x14ac:dyDescent="0.4">
      <c r="A1856" t="s">
        <v>2565</v>
      </c>
      <c r="B1856" s="1">
        <v>43197.53396990741</v>
      </c>
      <c r="C1856">
        <v>1616</v>
      </c>
      <c r="D1856" t="s">
        <v>116</v>
      </c>
      <c r="E1856">
        <v>5</v>
      </c>
      <c r="F1856" s="1">
        <v>43197.543333333335</v>
      </c>
      <c r="G1856">
        <v>1636</v>
      </c>
      <c r="H1856" t="s">
        <v>27</v>
      </c>
      <c r="I1856">
        <v>4</v>
      </c>
      <c r="J1856">
        <v>12</v>
      </c>
      <c r="K1856">
        <v>1840</v>
      </c>
      <c r="L1856">
        <f t="shared" si="319"/>
        <v>12</v>
      </c>
      <c r="M1856" t="b">
        <f t="shared" si="320"/>
        <v>1</v>
      </c>
      <c r="N1856">
        <f t="shared" si="321"/>
        <v>48</v>
      </c>
      <c r="O1856">
        <f t="shared" si="322"/>
        <v>55</v>
      </c>
      <c r="P1856" s="8">
        <f t="shared" si="325"/>
        <v>3.3969907407407407E-2</v>
      </c>
      <c r="Q1856" s="1">
        <f t="shared" si="326"/>
        <v>43197.5</v>
      </c>
      <c r="R1856">
        <f t="shared" si="316"/>
        <v>6</v>
      </c>
      <c r="S1856" s="1">
        <f t="shared" si="323"/>
        <v>43197.5</v>
      </c>
      <c r="T1856">
        <f t="shared" si="317"/>
        <v>6</v>
      </c>
      <c r="U1856">
        <f t="shared" si="318"/>
        <v>0</v>
      </c>
      <c r="V1856" t="b">
        <f t="shared" si="324"/>
        <v>0</v>
      </c>
    </row>
    <row r="1857" spans="1:22" x14ac:dyDescent="0.4">
      <c r="A1857" t="s">
        <v>2566</v>
      </c>
      <c r="B1857" s="1">
        <v>43197.536620370367</v>
      </c>
      <c r="C1857">
        <v>1708</v>
      </c>
      <c r="D1857" t="s">
        <v>580</v>
      </c>
      <c r="E1857">
        <v>8</v>
      </c>
      <c r="F1857" s="1">
        <v>43197.579039351855</v>
      </c>
      <c r="G1857">
        <v>1708</v>
      </c>
      <c r="H1857" t="s">
        <v>580</v>
      </c>
      <c r="I1857">
        <v>6</v>
      </c>
      <c r="J1857">
        <v>60</v>
      </c>
      <c r="K1857">
        <v>9450</v>
      </c>
      <c r="L1857">
        <f t="shared" si="319"/>
        <v>12</v>
      </c>
      <c r="M1857" t="b">
        <f t="shared" si="320"/>
        <v>1</v>
      </c>
      <c r="N1857">
        <f t="shared" si="321"/>
        <v>52</v>
      </c>
      <c r="O1857">
        <f t="shared" si="322"/>
        <v>44</v>
      </c>
      <c r="P1857" s="8">
        <f t="shared" si="325"/>
        <v>3.6620370370370373E-2</v>
      </c>
      <c r="Q1857" s="1">
        <f t="shared" si="326"/>
        <v>43197.5</v>
      </c>
      <c r="R1857">
        <f t="shared" si="316"/>
        <v>6</v>
      </c>
      <c r="S1857" s="1">
        <f t="shared" si="323"/>
        <v>43197.5</v>
      </c>
      <c r="T1857">
        <f t="shared" si="317"/>
        <v>6</v>
      </c>
      <c r="U1857">
        <f t="shared" si="318"/>
        <v>0</v>
      </c>
      <c r="V1857" t="b">
        <f t="shared" si="324"/>
        <v>0</v>
      </c>
    </row>
    <row r="1858" spans="1:22" x14ac:dyDescent="0.4">
      <c r="A1858" t="s">
        <v>2567</v>
      </c>
      <c r="B1858" s="1">
        <v>43197.539907407408</v>
      </c>
      <c r="C1858">
        <v>126</v>
      </c>
      <c r="D1858" t="s">
        <v>920</v>
      </c>
      <c r="E1858">
        <v>13</v>
      </c>
      <c r="F1858" s="1">
        <v>43197.54283564815</v>
      </c>
      <c r="G1858">
        <v>124</v>
      </c>
      <c r="H1858" t="s">
        <v>372</v>
      </c>
      <c r="I1858">
        <v>7</v>
      </c>
      <c r="J1858">
        <v>3</v>
      </c>
      <c r="K1858">
        <v>800</v>
      </c>
      <c r="L1858">
        <f t="shared" si="319"/>
        <v>12</v>
      </c>
      <c r="M1858" t="b">
        <f t="shared" si="320"/>
        <v>1</v>
      </c>
      <c r="N1858">
        <f t="shared" si="321"/>
        <v>57</v>
      </c>
      <c r="O1858">
        <f t="shared" si="322"/>
        <v>28</v>
      </c>
      <c r="P1858" s="8">
        <f t="shared" si="325"/>
        <v>3.9907407407407412E-2</v>
      </c>
      <c r="Q1858" s="1">
        <f t="shared" si="326"/>
        <v>43197.5</v>
      </c>
      <c r="R1858">
        <f t="shared" ref="R1858:R1921" si="327">VLOOKUP(Q1858,기상정보,2,FALSE)</f>
        <v>6</v>
      </c>
      <c r="S1858" s="1">
        <f t="shared" si="323"/>
        <v>43197.5</v>
      </c>
      <c r="T1858">
        <f t="shared" ref="T1858:T1921" si="328">VLOOKUP(S1858,기상정보,2,FALSE)</f>
        <v>6</v>
      </c>
      <c r="U1858">
        <f t="shared" ref="U1858:U1921" si="329">VLOOKUP(B1858,기상정보,3,TRUE)</f>
        <v>0</v>
      </c>
      <c r="V1858" t="b">
        <f t="shared" si="324"/>
        <v>0</v>
      </c>
    </row>
    <row r="1859" spans="1:22" x14ac:dyDescent="0.4">
      <c r="A1859" t="s">
        <v>2568</v>
      </c>
      <c r="B1859" s="1">
        <v>43197.54310185185</v>
      </c>
      <c r="C1859">
        <v>537</v>
      </c>
      <c r="D1859" t="s">
        <v>1496</v>
      </c>
      <c r="E1859">
        <v>8</v>
      </c>
      <c r="F1859" s="1">
        <v>43197.54959490741</v>
      </c>
      <c r="G1859">
        <v>521</v>
      </c>
      <c r="H1859" t="s">
        <v>222</v>
      </c>
      <c r="I1859">
        <v>14</v>
      </c>
      <c r="J1859">
        <v>8</v>
      </c>
      <c r="K1859">
        <v>960</v>
      </c>
      <c r="L1859">
        <f t="shared" ref="L1859:L1922" si="330">HOUR(B1859)</f>
        <v>13</v>
      </c>
      <c r="M1859" t="b">
        <f t="shared" ref="M1859:M1922" si="331">WEEKDAY(B1859,2)&gt;=6</f>
        <v>1</v>
      </c>
      <c r="N1859">
        <f t="shared" ref="N1859:N1922" si="332">MINUTE(B1859)</f>
        <v>2</v>
      </c>
      <c r="O1859">
        <f t="shared" ref="O1859:O1922" si="333">SECOND(B1859)</f>
        <v>4</v>
      </c>
      <c r="P1859" s="8">
        <f t="shared" si="325"/>
        <v>1.4351851851851854E-3</v>
      </c>
      <c r="Q1859" s="1">
        <f t="shared" si="326"/>
        <v>43197.541666666664</v>
      </c>
      <c r="R1859">
        <f t="shared" si="327"/>
        <v>7.4</v>
      </c>
      <c r="S1859" s="1">
        <f t="shared" ref="S1859:S1922" si="334">DATE(YEAR(B1859),MONTH(B1859),DAY(B1859))+TIME(HOUR(B1859),0,0)</f>
        <v>43197.541666666664</v>
      </c>
      <c r="T1859">
        <f t="shared" si="328"/>
        <v>7.4</v>
      </c>
      <c r="U1859">
        <f t="shared" si="329"/>
        <v>0</v>
      </c>
      <c r="V1859" t="b">
        <f t="shared" ref="V1859:V1922" si="335">U1859&gt;=1</f>
        <v>0</v>
      </c>
    </row>
    <row r="1860" spans="1:22" x14ac:dyDescent="0.4">
      <c r="A1860" t="s">
        <v>2569</v>
      </c>
      <c r="B1860" s="1">
        <v>43197.546516203707</v>
      </c>
      <c r="C1860">
        <v>1338</v>
      </c>
      <c r="D1860" t="s">
        <v>287</v>
      </c>
      <c r="E1860">
        <v>14</v>
      </c>
      <c r="F1860" s="1">
        <v>43197.555081018516</v>
      </c>
      <c r="G1860">
        <v>1306</v>
      </c>
      <c r="H1860" t="s">
        <v>778</v>
      </c>
      <c r="I1860">
        <v>8</v>
      </c>
      <c r="J1860">
        <v>11</v>
      </c>
      <c r="K1860">
        <v>1730</v>
      </c>
      <c r="L1860">
        <f t="shared" si="330"/>
        <v>13</v>
      </c>
      <c r="M1860" t="b">
        <f t="shared" si="331"/>
        <v>1</v>
      </c>
      <c r="N1860">
        <f t="shared" si="332"/>
        <v>6</v>
      </c>
      <c r="O1860">
        <f t="shared" si="333"/>
        <v>59</v>
      </c>
      <c r="P1860" s="8">
        <f t="shared" si="325"/>
        <v>4.8495370370370368E-3</v>
      </c>
      <c r="Q1860" s="1">
        <f t="shared" si="326"/>
        <v>43197.541666666672</v>
      </c>
      <c r="R1860" t="e">
        <f t="shared" si="327"/>
        <v>#N/A</v>
      </c>
      <c r="S1860" s="1">
        <f t="shared" si="334"/>
        <v>43197.541666666664</v>
      </c>
      <c r="T1860">
        <f t="shared" si="328"/>
        <v>7.4</v>
      </c>
      <c r="U1860">
        <f t="shared" si="329"/>
        <v>0</v>
      </c>
      <c r="V1860" t="b">
        <f t="shared" si="335"/>
        <v>0</v>
      </c>
    </row>
    <row r="1861" spans="1:22" x14ac:dyDescent="0.4">
      <c r="A1861" t="s">
        <v>2570</v>
      </c>
      <c r="B1861" s="1">
        <v>43197.549409722225</v>
      </c>
      <c r="C1861">
        <v>640</v>
      </c>
      <c r="D1861" t="s">
        <v>615</v>
      </c>
      <c r="E1861">
        <v>5</v>
      </c>
      <c r="F1861" s="1">
        <v>43197.598043981481</v>
      </c>
      <c r="G1861">
        <v>808</v>
      </c>
      <c r="H1861" t="s">
        <v>1623</v>
      </c>
      <c r="I1861">
        <v>6</v>
      </c>
      <c r="J1861">
        <v>69</v>
      </c>
      <c r="K1861">
        <v>12750</v>
      </c>
      <c r="L1861">
        <f t="shared" si="330"/>
        <v>13</v>
      </c>
      <c r="M1861" t="b">
        <f t="shared" si="331"/>
        <v>1</v>
      </c>
      <c r="N1861">
        <f t="shared" si="332"/>
        <v>11</v>
      </c>
      <c r="O1861">
        <f t="shared" si="333"/>
        <v>9</v>
      </c>
      <c r="P1861" s="8">
        <f t="shared" si="325"/>
        <v>7.743055555555556E-3</v>
      </c>
      <c r="Q1861" s="1">
        <f t="shared" si="326"/>
        <v>43197.541666666672</v>
      </c>
      <c r="R1861" t="e">
        <f t="shared" si="327"/>
        <v>#N/A</v>
      </c>
      <c r="S1861" s="1">
        <f t="shared" si="334"/>
        <v>43197.541666666664</v>
      </c>
      <c r="T1861">
        <f t="shared" si="328"/>
        <v>7.4</v>
      </c>
      <c r="U1861">
        <f t="shared" si="329"/>
        <v>0</v>
      </c>
      <c r="V1861" t="b">
        <f t="shared" si="335"/>
        <v>0</v>
      </c>
    </row>
    <row r="1862" spans="1:22" x14ac:dyDescent="0.4">
      <c r="A1862" t="s">
        <v>450</v>
      </c>
      <c r="B1862" s="1">
        <v>43197.552314814813</v>
      </c>
      <c r="C1862">
        <v>1129</v>
      </c>
      <c r="D1862" t="s">
        <v>1703</v>
      </c>
      <c r="E1862">
        <v>7</v>
      </c>
      <c r="F1862" s="1">
        <v>43197.558946759258</v>
      </c>
      <c r="G1862">
        <v>1124</v>
      </c>
      <c r="H1862" t="s">
        <v>452</v>
      </c>
      <c r="I1862">
        <v>4</v>
      </c>
      <c r="J1862">
        <v>9</v>
      </c>
      <c r="K1862">
        <v>2030</v>
      </c>
      <c r="L1862">
        <f t="shared" si="330"/>
        <v>13</v>
      </c>
      <c r="M1862" t="b">
        <f t="shared" si="331"/>
        <v>1</v>
      </c>
      <c r="N1862">
        <f t="shared" si="332"/>
        <v>15</v>
      </c>
      <c r="O1862">
        <f t="shared" si="333"/>
        <v>20</v>
      </c>
      <c r="P1862" s="8">
        <f t="shared" si="325"/>
        <v>1.064814814814815E-2</v>
      </c>
      <c r="Q1862" s="1">
        <f t="shared" si="326"/>
        <v>43197.541666666664</v>
      </c>
      <c r="R1862">
        <f t="shared" si="327"/>
        <v>7.4</v>
      </c>
      <c r="S1862" s="1">
        <f t="shared" si="334"/>
        <v>43197.541666666664</v>
      </c>
      <c r="T1862">
        <f t="shared" si="328"/>
        <v>7.4</v>
      </c>
      <c r="U1862">
        <f t="shared" si="329"/>
        <v>0</v>
      </c>
      <c r="V1862" t="b">
        <f t="shared" si="335"/>
        <v>0</v>
      </c>
    </row>
    <row r="1863" spans="1:22" x14ac:dyDescent="0.4">
      <c r="A1863" t="s">
        <v>2571</v>
      </c>
      <c r="B1863" s="1">
        <v>43197.554907407408</v>
      </c>
      <c r="C1863">
        <v>574</v>
      </c>
      <c r="D1863" t="s">
        <v>983</v>
      </c>
      <c r="E1863">
        <v>4</v>
      </c>
      <c r="F1863" s="1">
        <v>43197.560150462959</v>
      </c>
      <c r="G1863">
        <v>3501</v>
      </c>
      <c r="H1863" t="s">
        <v>818</v>
      </c>
      <c r="I1863">
        <v>9</v>
      </c>
      <c r="J1863">
        <v>6</v>
      </c>
      <c r="K1863">
        <v>1630</v>
      </c>
      <c r="L1863">
        <f t="shared" si="330"/>
        <v>13</v>
      </c>
      <c r="M1863" t="b">
        <f t="shared" si="331"/>
        <v>1</v>
      </c>
      <c r="N1863">
        <f t="shared" si="332"/>
        <v>19</v>
      </c>
      <c r="O1863">
        <f t="shared" si="333"/>
        <v>4</v>
      </c>
      <c r="P1863" s="8">
        <f t="shared" si="325"/>
        <v>1.324074074074074E-2</v>
      </c>
      <c r="Q1863" s="1">
        <f t="shared" si="326"/>
        <v>43197.541666666664</v>
      </c>
      <c r="R1863">
        <f t="shared" si="327"/>
        <v>7.4</v>
      </c>
      <c r="S1863" s="1">
        <f t="shared" si="334"/>
        <v>43197.541666666664</v>
      </c>
      <c r="T1863">
        <f t="shared" si="328"/>
        <v>7.4</v>
      </c>
      <c r="U1863">
        <f t="shared" si="329"/>
        <v>0</v>
      </c>
      <c r="V1863" t="b">
        <f t="shared" si="335"/>
        <v>0</v>
      </c>
    </row>
    <row r="1864" spans="1:22" x14ac:dyDescent="0.4">
      <c r="A1864" t="s">
        <v>2572</v>
      </c>
      <c r="B1864" s="1">
        <v>43197.557430555556</v>
      </c>
      <c r="C1864">
        <v>2220</v>
      </c>
      <c r="D1864" t="s">
        <v>953</v>
      </c>
      <c r="E1864">
        <v>3</v>
      </c>
      <c r="F1864" s="1">
        <v>43197.600856481484</v>
      </c>
      <c r="G1864">
        <v>222</v>
      </c>
      <c r="H1864" t="s">
        <v>863</v>
      </c>
      <c r="I1864">
        <v>8</v>
      </c>
      <c r="J1864">
        <v>58</v>
      </c>
      <c r="K1864">
        <v>5400</v>
      </c>
      <c r="L1864">
        <f t="shared" si="330"/>
        <v>13</v>
      </c>
      <c r="M1864" t="b">
        <f t="shared" si="331"/>
        <v>1</v>
      </c>
      <c r="N1864">
        <f t="shared" si="332"/>
        <v>22</v>
      </c>
      <c r="O1864">
        <f t="shared" si="333"/>
        <v>42</v>
      </c>
      <c r="P1864" s="8">
        <f t="shared" si="325"/>
        <v>1.5763888888888886E-2</v>
      </c>
      <c r="Q1864" s="1">
        <f t="shared" si="326"/>
        <v>43197.541666666664</v>
      </c>
      <c r="R1864">
        <f t="shared" si="327"/>
        <v>7.4</v>
      </c>
      <c r="S1864" s="1">
        <f t="shared" si="334"/>
        <v>43197.541666666664</v>
      </c>
      <c r="T1864">
        <f t="shared" si="328"/>
        <v>7.4</v>
      </c>
      <c r="U1864">
        <f t="shared" si="329"/>
        <v>0</v>
      </c>
      <c r="V1864" t="b">
        <f t="shared" si="335"/>
        <v>0</v>
      </c>
    </row>
    <row r="1865" spans="1:22" x14ac:dyDescent="0.4">
      <c r="A1865" t="s">
        <v>2206</v>
      </c>
      <c r="B1865" s="1">
        <v>43197.56050925926</v>
      </c>
      <c r="C1865">
        <v>226</v>
      </c>
      <c r="D1865" t="s">
        <v>890</v>
      </c>
      <c r="E1865">
        <v>17</v>
      </c>
      <c r="F1865" s="1">
        <v>43197.571481481478</v>
      </c>
      <c r="G1865">
        <v>2050</v>
      </c>
      <c r="H1865" t="s">
        <v>34</v>
      </c>
      <c r="I1865">
        <v>4</v>
      </c>
      <c r="J1865">
        <v>15</v>
      </c>
      <c r="K1865">
        <v>2560</v>
      </c>
      <c r="L1865">
        <f t="shared" si="330"/>
        <v>13</v>
      </c>
      <c r="M1865" t="b">
        <f t="shared" si="331"/>
        <v>1</v>
      </c>
      <c r="N1865">
        <f t="shared" si="332"/>
        <v>27</v>
      </c>
      <c r="O1865">
        <f t="shared" si="333"/>
        <v>8</v>
      </c>
      <c r="P1865" s="8">
        <f t="shared" si="325"/>
        <v>1.8842592592592591E-2</v>
      </c>
      <c r="Q1865" s="1">
        <f t="shared" si="326"/>
        <v>43197.541666666664</v>
      </c>
      <c r="R1865">
        <f t="shared" si="327"/>
        <v>7.4</v>
      </c>
      <c r="S1865" s="1">
        <f t="shared" si="334"/>
        <v>43197.541666666664</v>
      </c>
      <c r="T1865">
        <f t="shared" si="328"/>
        <v>7.4</v>
      </c>
      <c r="U1865">
        <f t="shared" si="329"/>
        <v>0</v>
      </c>
      <c r="V1865" t="b">
        <f t="shared" si="335"/>
        <v>0</v>
      </c>
    </row>
    <row r="1866" spans="1:22" x14ac:dyDescent="0.4">
      <c r="A1866" t="s">
        <v>2573</v>
      </c>
      <c r="B1866" s="1">
        <v>43197.563414351855</v>
      </c>
      <c r="C1866">
        <v>328</v>
      </c>
      <c r="D1866" t="s">
        <v>91</v>
      </c>
      <c r="E1866">
        <v>1</v>
      </c>
      <c r="F1866" s="1">
        <v>43197.660624999997</v>
      </c>
      <c r="G1866">
        <v>802</v>
      </c>
      <c r="H1866" t="s">
        <v>364</v>
      </c>
      <c r="I1866">
        <v>7</v>
      </c>
      <c r="J1866">
        <v>139</v>
      </c>
      <c r="K1866">
        <v>9800</v>
      </c>
      <c r="L1866">
        <f t="shared" si="330"/>
        <v>13</v>
      </c>
      <c r="M1866" t="b">
        <f t="shared" si="331"/>
        <v>1</v>
      </c>
      <c r="N1866">
        <f t="shared" si="332"/>
        <v>31</v>
      </c>
      <c r="O1866">
        <f t="shared" si="333"/>
        <v>19</v>
      </c>
      <c r="P1866" s="8">
        <f t="shared" si="325"/>
        <v>2.1747685185185186E-2</v>
      </c>
      <c r="Q1866" s="1">
        <f t="shared" si="326"/>
        <v>43197.541666666672</v>
      </c>
      <c r="R1866" t="e">
        <f t="shared" si="327"/>
        <v>#N/A</v>
      </c>
      <c r="S1866" s="1">
        <f t="shared" si="334"/>
        <v>43197.541666666664</v>
      </c>
      <c r="T1866">
        <f t="shared" si="328"/>
        <v>7.4</v>
      </c>
      <c r="U1866">
        <f t="shared" si="329"/>
        <v>0</v>
      </c>
      <c r="V1866" t="b">
        <f t="shared" si="335"/>
        <v>0</v>
      </c>
    </row>
    <row r="1867" spans="1:22" x14ac:dyDescent="0.4">
      <c r="A1867" t="s">
        <v>2467</v>
      </c>
      <c r="B1867" s="1">
        <v>43197.566354166665</v>
      </c>
      <c r="C1867">
        <v>2111</v>
      </c>
      <c r="D1867" t="s">
        <v>758</v>
      </c>
      <c r="E1867">
        <v>6</v>
      </c>
      <c r="F1867" s="1">
        <v>43197.645729166667</v>
      </c>
      <c r="G1867">
        <v>703</v>
      </c>
      <c r="H1867" t="s">
        <v>606</v>
      </c>
      <c r="I1867">
        <v>5</v>
      </c>
      <c r="J1867">
        <v>107</v>
      </c>
      <c r="K1867">
        <v>11420</v>
      </c>
      <c r="L1867">
        <f t="shared" si="330"/>
        <v>13</v>
      </c>
      <c r="M1867" t="b">
        <f t="shared" si="331"/>
        <v>1</v>
      </c>
      <c r="N1867">
        <f t="shared" si="332"/>
        <v>35</v>
      </c>
      <c r="O1867">
        <f t="shared" si="333"/>
        <v>33</v>
      </c>
      <c r="P1867" s="8">
        <f t="shared" si="325"/>
        <v>2.4687499999999998E-2</v>
      </c>
      <c r="Q1867" s="1">
        <f t="shared" si="326"/>
        <v>43197.541666666664</v>
      </c>
      <c r="R1867">
        <f t="shared" si="327"/>
        <v>7.4</v>
      </c>
      <c r="S1867" s="1">
        <f t="shared" si="334"/>
        <v>43197.541666666664</v>
      </c>
      <c r="T1867">
        <f t="shared" si="328"/>
        <v>7.4</v>
      </c>
      <c r="U1867">
        <f t="shared" si="329"/>
        <v>0</v>
      </c>
      <c r="V1867" t="b">
        <f t="shared" si="335"/>
        <v>0</v>
      </c>
    </row>
    <row r="1868" spans="1:22" x14ac:dyDescent="0.4">
      <c r="A1868" t="s">
        <v>2574</v>
      </c>
      <c r="B1868" s="1">
        <v>43197.569837962961</v>
      </c>
      <c r="C1868">
        <v>1981</v>
      </c>
      <c r="D1868" t="s">
        <v>2575</v>
      </c>
      <c r="E1868">
        <v>5</v>
      </c>
      <c r="F1868" s="1">
        <v>43197.577731481484</v>
      </c>
      <c r="G1868">
        <v>1937</v>
      </c>
      <c r="H1868" t="s">
        <v>2576</v>
      </c>
      <c r="I1868">
        <v>12</v>
      </c>
      <c r="J1868">
        <v>11</v>
      </c>
      <c r="K1868">
        <v>2110</v>
      </c>
      <c r="L1868">
        <f t="shared" si="330"/>
        <v>13</v>
      </c>
      <c r="M1868" t="b">
        <f t="shared" si="331"/>
        <v>1</v>
      </c>
      <c r="N1868">
        <f t="shared" si="332"/>
        <v>40</v>
      </c>
      <c r="O1868">
        <f t="shared" si="333"/>
        <v>34</v>
      </c>
      <c r="P1868" s="8">
        <f t="shared" si="325"/>
        <v>2.8171296296296302E-2</v>
      </c>
      <c r="Q1868" s="1">
        <f t="shared" si="326"/>
        <v>43197.541666666664</v>
      </c>
      <c r="R1868">
        <f t="shared" si="327"/>
        <v>7.4</v>
      </c>
      <c r="S1868" s="1">
        <f t="shared" si="334"/>
        <v>43197.541666666664</v>
      </c>
      <c r="T1868">
        <f t="shared" si="328"/>
        <v>7.4</v>
      </c>
      <c r="U1868">
        <f t="shared" si="329"/>
        <v>0</v>
      </c>
      <c r="V1868" t="b">
        <f t="shared" si="335"/>
        <v>0</v>
      </c>
    </row>
    <row r="1869" spans="1:22" x14ac:dyDescent="0.4">
      <c r="A1869" t="s">
        <v>2577</v>
      </c>
      <c r="B1869" s="1">
        <v>43197.572245370371</v>
      </c>
      <c r="C1869">
        <v>1535</v>
      </c>
      <c r="D1869" t="s">
        <v>120</v>
      </c>
      <c r="E1869">
        <v>1</v>
      </c>
      <c r="F1869" s="1">
        <v>43197.618657407409</v>
      </c>
      <c r="G1869">
        <v>3511</v>
      </c>
      <c r="H1869" t="s">
        <v>473</v>
      </c>
      <c r="I1869">
        <v>8</v>
      </c>
      <c r="J1869">
        <v>66</v>
      </c>
      <c r="K1869">
        <v>17560</v>
      </c>
      <c r="L1869">
        <f t="shared" si="330"/>
        <v>13</v>
      </c>
      <c r="M1869" t="b">
        <f t="shared" si="331"/>
        <v>1</v>
      </c>
      <c r="N1869">
        <f t="shared" si="332"/>
        <v>44</v>
      </c>
      <c r="O1869">
        <f t="shared" si="333"/>
        <v>2</v>
      </c>
      <c r="P1869" s="8">
        <f t="shared" si="325"/>
        <v>3.0578703703703702E-2</v>
      </c>
      <c r="Q1869" s="1">
        <f t="shared" si="326"/>
        <v>43197.541666666664</v>
      </c>
      <c r="R1869">
        <f t="shared" si="327"/>
        <v>7.4</v>
      </c>
      <c r="S1869" s="1">
        <f t="shared" si="334"/>
        <v>43197.541666666664</v>
      </c>
      <c r="T1869">
        <f t="shared" si="328"/>
        <v>7.4</v>
      </c>
      <c r="U1869">
        <f t="shared" si="329"/>
        <v>0</v>
      </c>
      <c r="V1869" t="b">
        <f t="shared" si="335"/>
        <v>0</v>
      </c>
    </row>
    <row r="1870" spans="1:22" x14ac:dyDescent="0.4">
      <c r="A1870" t="s">
        <v>2578</v>
      </c>
      <c r="B1870" s="1">
        <v>43197.574340277781</v>
      </c>
      <c r="C1870">
        <v>949</v>
      </c>
      <c r="D1870" t="s">
        <v>826</v>
      </c>
      <c r="E1870">
        <v>2</v>
      </c>
      <c r="F1870" s="1">
        <v>43197.609386574077</v>
      </c>
      <c r="G1870">
        <v>194</v>
      </c>
      <c r="H1870" t="s">
        <v>490</v>
      </c>
      <c r="I1870">
        <v>5</v>
      </c>
      <c r="J1870">
        <v>49</v>
      </c>
      <c r="K1870">
        <v>5860</v>
      </c>
      <c r="L1870">
        <f t="shared" si="330"/>
        <v>13</v>
      </c>
      <c r="M1870" t="b">
        <f t="shared" si="331"/>
        <v>1</v>
      </c>
      <c r="N1870">
        <f t="shared" si="332"/>
        <v>47</v>
      </c>
      <c r="O1870">
        <f t="shared" si="333"/>
        <v>3</v>
      </c>
      <c r="P1870" s="8">
        <f t="shared" si="325"/>
        <v>3.2673611111111105E-2</v>
      </c>
      <c r="Q1870" s="1">
        <f t="shared" si="326"/>
        <v>43197.541666666672</v>
      </c>
      <c r="R1870" t="e">
        <f t="shared" si="327"/>
        <v>#N/A</v>
      </c>
      <c r="S1870" s="1">
        <f t="shared" si="334"/>
        <v>43197.541666666664</v>
      </c>
      <c r="T1870">
        <f t="shared" si="328"/>
        <v>7.4</v>
      </c>
      <c r="U1870">
        <f t="shared" si="329"/>
        <v>0</v>
      </c>
      <c r="V1870" t="b">
        <f t="shared" si="335"/>
        <v>0</v>
      </c>
    </row>
    <row r="1871" spans="1:22" x14ac:dyDescent="0.4">
      <c r="A1871" t="s">
        <v>1912</v>
      </c>
      <c r="B1871" s="1">
        <v>43197.577094907407</v>
      </c>
      <c r="C1871">
        <v>1636</v>
      </c>
      <c r="D1871" t="s">
        <v>27</v>
      </c>
      <c r="E1871">
        <v>10</v>
      </c>
      <c r="F1871" s="1">
        <v>43197.582777777781</v>
      </c>
      <c r="G1871">
        <v>1623</v>
      </c>
      <c r="H1871" t="s">
        <v>163</v>
      </c>
      <c r="I1871">
        <v>14</v>
      </c>
      <c r="J1871">
        <v>8</v>
      </c>
      <c r="K1871">
        <v>1360</v>
      </c>
      <c r="L1871">
        <f t="shared" si="330"/>
        <v>13</v>
      </c>
      <c r="M1871" t="b">
        <f t="shared" si="331"/>
        <v>1</v>
      </c>
      <c r="N1871">
        <f t="shared" si="332"/>
        <v>51</v>
      </c>
      <c r="O1871">
        <f t="shared" si="333"/>
        <v>1</v>
      </c>
      <c r="P1871" s="8">
        <f t="shared" si="325"/>
        <v>3.5428240740740739E-2</v>
      </c>
      <c r="Q1871" s="1">
        <f t="shared" si="326"/>
        <v>43197.541666666664</v>
      </c>
      <c r="R1871">
        <f t="shared" si="327"/>
        <v>7.4</v>
      </c>
      <c r="S1871" s="1">
        <f t="shared" si="334"/>
        <v>43197.541666666664</v>
      </c>
      <c r="T1871">
        <f t="shared" si="328"/>
        <v>7.4</v>
      </c>
      <c r="U1871">
        <f t="shared" si="329"/>
        <v>0</v>
      </c>
      <c r="V1871" t="b">
        <f t="shared" si="335"/>
        <v>0</v>
      </c>
    </row>
    <row r="1872" spans="1:22" x14ac:dyDescent="0.4">
      <c r="A1872" t="s">
        <v>2579</v>
      </c>
      <c r="B1872" s="1">
        <v>43197.579837962963</v>
      </c>
      <c r="C1872">
        <v>540</v>
      </c>
      <c r="D1872" t="s">
        <v>45</v>
      </c>
      <c r="E1872">
        <v>4</v>
      </c>
      <c r="F1872" s="1">
        <v>43197.589085648149</v>
      </c>
      <c r="G1872">
        <v>501</v>
      </c>
      <c r="H1872" t="s">
        <v>44</v>
      </c>
      <c r="I1872">
        <v>15</v>
      </c>
      <c r="J1872">
        <v>12</v>
      </c>
      <c r="K1872">
        <v>2160</v>
      </c>
      <c r="L1872">
        <f t="shared" si="330"/>
        <v>13</v>
      </c>
      <c r="M1872" t="b">
        <f t="shared" si="331"/>
        <v>1</v>
      </c>
      <c r="N1872">
        <f t="shared" si="332"/>
        <v>54</v>
      </c>
      <c r="O1872">
        <f t="shared" si="333"/>
        <v>58</v>
      </c>
      <c r="P1872" s="8">
        <f t="shared" ref="P1872:P1935" si="336">TIME(0,MINUTE(B1872),SECOND(B1872))</f>
        <v>3.8171296296296293E-2</v>
      </c>
      <c r="Q1872" s="1">
        <f t="shared" ref="Q1872:Q1935" si="337">B1872-P1872</f>
        <v>43197.541666666664</v>
      </c>
      <c r="R1872">
        <f t="shared" si="327"/>
        <v>7.4</v>
      </c>
      <c r="S1872" s="1">
        <f t="shared" si="334"/>
        <v>43197.541666666664</v>
      </c>
      <c r="T1872">
        <f t="shared" si="328"/>
        <v>7.4</v>
      </c>
      <c r="U1872">
        <f t="shared" si="329"/>
        <v>0</v>
      </c>
      <c r="V1872" t="b">
        <f t="shared" si="335"/>
        <v>0</v>
      </c>
    </row>
    <row r="1873" spans="1:22" x14ac:dyDescent="0.4">
      <c r="A1873" t="s">
        <v>2580</v>
      </c>
      <c r="B1873" s="1">
        <v>43197.581817129627</v>
      </c>
      <c r="C1873">
        <v>1123</v>
      </c>
      <c r="D1873" t="s">
        <v>1123</v>
      </c>
      <c r="E1873">
        <v>13</v>
      </c>
      <c r="F1873" s="1">
        <v>43197.643078703702</v>
      </c>
      <c r="G1873">
        <v>2262</v>
      </c>
      <c r="H1873" t="s">
        <v>447</v>
      </c>
      <c r="I1873">
        <v>11</v>
      </c>
      <c r="J1873">
        <v>87</v>
      </c>
      <c r="K1873">
        <v>19210</v>
      </c>
      <c r="L1873">
        <f t="shared" si="330"/>
        <v>13</v>
      </c>
      <c r="M1873" t="b">
        <f t="shared" si="331"/>
        <v>1</v>
      </c>
      <c r="N1873">
        <f t="shared" si="332"/>
        <v>57</v>
      </c>
      <c r="O1873">
        <f t="shared" si="333"/>
        <v>49</v>
      </c>
      <c r="P1873" s="8">
        <f t="shared" si="336"/>
        <v>4.0150462962962964E-2</v>
      </c>
      <c r="Q1873" s="1">
        <f t="shared" si="337"/>
        <v>43197.541666666664</v>
      </c>
      <c r="R1873">
        <f t="shared" si="327"/>
        <v>7.4</v>
      </c>
      <c r="S1873" s="1">
        <f t="shared" si="334"/>
        <v>43197.541666666664</v>
      </c>
      <c r="T1873">
        <f t="shared" si="328"/>
        <v>7.4</v>
      </c>
      <c r="U1873">
        <f t="shared" si="329"/>
        <v>0</v>
      </c>
      <c r="V1873" t="b">
        <f t="shared" si="335"/>
        <v>0</v>
      </c>
    </row>
    <row r="1874" spans="1:22" x14ac:dyDescent="0.4">
      <c r="A1874" t="s">
        <v>2541</v>
      </c>
      <c r="B1874" s="1">
        <v>43197.584479166668</v>
      </c>
      <c r="C1874">
        <v>2244</v>
      </c>
      <c r="D1874" t="s">
        <v>232</v>
      </c>
      <c r="E1874">
        <v>16</v>
      </c>
      <c r="F1874" s="1">
        <v>43197.623912037037</v>
      </c>
      <c r="G1874">
        <v>2244</v>
      </c>
      <c r="H1874" t="s">
        <v>232</v>
      </c>
      <c r="I1874">
        <v>15</v>
      </c>
      <c r="J1874">
        <v>56</v>
      </c>
      <c r="K1874">
        <v>2320</v>
      </c>
      <c r="L1874">
        <f t="shared" si="330"/>
        <v>14</v>
      </c>
      <c r="M1874" t="b">
        <f t="shared" si="331"/>
        <v>1</v>
      </c>
      <c r="N1874">
        <f t="shared" si="332"/>
        <v>1</v>
      </c>
      <c r="O1874">
        <f t="shared" si="333"/>
        <v>39</v>
      </c>
      <c r="P1874" s="8">
        <f t="shared" si="336"/>
        <v>1.1458333333333333E-3</v>
      </c>
      <c r="Q1874" s="1">
        <f t="shared" si="337"/>
        <v>43197.583333333336</v>
      </c>
      <c r="R1874">
        <f t="shared" si="327"/>
        <v>8.1</v>
      </c>
      <c r="S1874" s="1">
        <f t="shared" si="334"/>
        <v>43197.583333333336</v>
      </c>
      <c r="T1874">
        <f t="shared" si="328"/>
        <v>8.1</v>
      </c>
      <c r="U1874">
        <f t="shared" si="329"/>
        <v>0</v>
      </c>
      <c r="V1874" t="b">
        <f t="shared" si="335"/>
        <v>0</v>
      </c>
    </row>
    <row r="1875" spans="1:22" x14ac:dyDescent="0.4">
      <c r="A1875" t="s">
        <v>2581</v>
      </c>
      <c r="B1875" s="1">
        <v>43197.587222222224</v>
      </c>
      <c r="C1875">
        <v>186</v>
      </c>
      <c r="D1875" t="s">
        <v>252</v>
      </c>
      <c r="E1875">
        <v>27</v>
      </c>
      <c r="F1875" s="1">
        <v>43197.647592592592</v>
      </c>
      <c r="G1875">
        <v>186</v>
      </c>
      <c r="H1875" t="s">
        <v>252</v>
      </c>
      <c r="I1875">
        <v>24</v>
      </c>
      <c r="J1875">
        <v>84</v>
      </c>
      <c r="K1875">
        <v>5500</v>
      </c>
      <c r="L1875">
        <f t="shared" si="330"/>
        <v>14</v>
      </c>
      <c r="M1875" t="b">
        <f t="shared" si="331"/>
        <v>1</v>
      </c>
      <c r="N1875">
        <f t="shared" si="332"/>
        <v>5</v>
      </c>
      <c r="O1875">
        <f t="shared" si="333"/>
        <v>36</v>
      </c>
      <c r="P1875" s="8">
        <f t="shared" si="336"/>
        <v>3.8888888888888883E-3</v>
      </c>
      <c r="Q1875" s="1">
        <f t="shared" si="337"/>
        <v>43197.583333333336</v>
      </c>
      <c r="R1875">
        <f t="shared" si="327"/>
        <v>8.1</v>
      </c>
      <c r="S1875" s="1">
        <f t="shared" si="334"/>
        <v>43197.583333333336</v>
      </c>
      <c r="T1875">
        <f t="shared" si="328"/>
        <v>8.1</v>
      </c>
      <c r="U1875">
        <f t="shared" si="329"/>
        <v>0</v>
      </c>
      <c r="V1875" t="b">
        <f t="shared" si="335"/>
        <v>0</v>
      </c>
    </row>
    <row r="1876" spans="1:22" x14ac:dyDescent="0.4">
      <c r="A1876" t="s">
        <v>2582</v>
      </c>
      <c r="B1876" s="1">
        <v>43197.589687500003</v>
      </c>
      <c r="C1876">
        <v>338</v>
      </c>
      <c r="D1876" t="s">
        <v>999</v>
      </c>
      <c r="E1876">
        <v>17</v>
      </c>
      <c r="F1876" s="1">
        <v>43197.599560185183</v>
      </c>
      <c r="G1876">
        <v>328</v>
      </c>
      <c r="H1876" t="s">
        <v>91</v>
      </c>
      <c r="I1876">
        <v>11</v>
      </c>
      <c r="J1876">
        <v>13</v>
      </c>
      <c r="K1876">
        <v>1070</v>
      </c>
      <c r="L1876">
        <f t="shared" si="330"/>
        <v>14</v>
      </c>
      <c r="M1876" t="b">
        <f t="shared" si="331"/>
        <v>1</v>
      </c>
      <c r="N1876">
        <f t="shared" si="332"/>
        <v>9</v>
      </c>
      <c r="O1876">
        <f t="shared" si="333"/>
        <v>9</v>
      </c>
      <c r="P1876" s="8">
        <f t="shared" si="336"/>
        <v>6.3541666666666668E-3</v>
      </c>
      <c r="Q1876" s="1">
        <f t="shared" si="337"/>
        <v>43197.583333333336</v>
      </c>
      <c r="R1876">
        <f t="shared" si="327"/>
        <v>8.1</v>
      </c>
      <c r="S1876" s="1">
        <f t="shared" si="334"/>
        <v>43197.583333333336</v>
      </c>
      <c r="T1876">
        <f t="shared" si="328"/>
        <v>8.1</v>
      </c>
      <c r="U1876">
        <f t="shared" si="329"/>
        <v>0</v>
      </c>
      <c r="V1876" t="b">
        <f t="shared" si="335"/>
        <v>0</v>
      </c>
    </row>
    <row r="1877" spans="1:22" x14ac:dyDescent="0.4">
      <c r="A1877" t="s">
        <v>2583</v>
      </c>
      <c r="B1877" s="1">
        <v>43197.592094907406</v>
      </c>
      <c r="C1877">
        <v>321</v>
      </c>
      <c r="D1877" t="s">
        <v>1206</v>
      </c>
      <c r="E1877">
        <v>7</v>
      </c>
      <c r="F1877" s="1">
        <v>43197.59784722222</v>
      </c>
      <c r="G1877">
        <v>385</v>
      </c>
      <c r="H1877" t="s">
        <v>600</v>
      </c>
      <c r="I1877">
        <v>4</v>
      </c>
      <c r="J1877">
        <v>7</v>
      </c>
      <c r="K1877">
        <v>700</v>
      </c>
      <c r="L1877">
        <f t="shared" si="330"/>
        <v>14</v>
      </c>
      <c r="M1877" t="b">
        <f t="shared" si="331"/>
        <v>1</v>
      </c>
      <c r="N1877">
        <f t="shared" si="332"/>
        <v>12</v>
      </c>
      <c r="O1877">
        <f t="shared" si="333"/>
        <v>37</v>
      </c>
      <c r="P1877" s="8">
        <f t="shared" si="336"/>
        <v>8.7615740740740744E-3</v>
      </c>
      <c r="Q1877" s="1">
        <f t="shared" si="337"/>
        <v>43197.583333333328</v>
      </c>
      <c r="R1877" t="e">
        <f t="shared" si="327"/>
        <v>#N/A</v>
      </c>
      <c r="S1877" s="1">
        <f t="shared" si="334"/>
        <v>43197.583333333336</v>
      </c>
      <c r="T1877">
        <f t="shared" si="328"/>
        <v>8.1</v>
      </c>
      <c r="U1877">
        <f t="shared" si="329"/>
        <v>0</v>
      </c>
      <c r="V1877" t="b">
        <f t="shared" si="335"/>
        <v>0</v>
      </c>
    </row>
    <row r="1878" spans="1:22" x14ac:dyDescent="0.4">
      <c r="A1878" t="s">
        <v>2584</v>
      </c>
      <c r="B1878" s="1">
        <v>43197.595034722224</v>
      </c>
      <c r="C1878">
        <v>1030</v>
      </c>
      <c r="D1878" t="s">
        <v>2585</v>
      </c>
      <c r="E1878">
        <v>12</v>
      </c>
      <c r="F1878" s="1">
        <v>43197.610810185186</v>
      </c>
      <c r="G1878">
        <v>1019</v>
      </c>
      <c r="H1878" t="s">
        <v>555</v>
      </c>
      <c r="I1878">
        <v>8</v>
      </c>
      <c r="J1878">
        <v>20</v>
      </c>
      <c r="K1878">
        <v>2020</v>
      </c>
      <c r="L1878">
        <f t="shared" si="330"/>
        <v>14</v>
      </c>
      <c r="M1878" t="b">
        <f t="shared" si="331"/>
        <v>1</v>
      </c>
      <c r="N1878">
        <f t="shared" si="332"/>
        <v>16</v>
      </c>
      <c r="O1878">
        <f t="shared" si="333"/>
        <v>51</v>
      </c>
      <c r="P1878" s="8">
        <f t="shared" si="336"/>
        <v>1.1701388888888891E-2</v>
      </c>
      <c r="Q1878" s="1">
        <f t="shared" si="337"/>
        <v>43197.583333333336</v>
      </c>
      <c r="R1878">
        <f t="shared" si="327"/>
        <v>8.1</v>
      </c>
      <c r="S1878" s="1">
        <f t="shared" si="334"/>
        <v>43197.583333333336</v>
      </c>
      <c r="T1878">
        <f t="shared" si="328"/>
        <v>8.1</v>
      </c>
      <c r="U1878">
        <f t="shared" si="329"/>
        <v>0</v>
      </c>
      <c r="V1878" t="b">
        <f t="shared" si="335"/>
        <v>0</v>
      </c>
    </row>
    <row r="1879" spans="1:22" x14ac:dyDescent="0.4">
      <c r="A1879" t="s">
        <v>2586</v>
      </c>
      <c r="B1879" s="1">
        <v>43197.597002314818</v>
      </c>
      <c r="C1879">
        <v>1044</v>
      </c>
      <c r="D1879" t="s">
        <v>1421</v>
      </c>
      <c r="E1879">
        <v>14</v>
      </c>
      <c r="F1879" s="1">
        <v>43197.604618055557</v>
      </c>
      <c r="G1879">
        <v>1032</v>
      </c>
      <c r="H1879" t="s">
        <v>768</v>
      </c>
      <c r="I1879">
        <v>16</v>
      </c>
      <c r="J1879">
        <v>10</v>
      </c>
      <c r="K1879">
        <v>1790</v>
      </c>
      <c r="L1879">
        <f t="shared" si="330"/>
        <v>14</v>
      </c>
      <c r="M1879" t="b">
        <f t="shared" si="331"/>
        <v>1</v>
      </c>
      <c r="N1879">
        <f t="shared" si="332"/>
        <v>19</v>
      </c>
      <c r="O1879">
        <f t="shared" si="333"/>
        <v>41</v>
      </c>
      <c r="P1879" s="8">
        <f t="shared" si="336"/>
        <v>1.3668981481481482E-2</v>
      </c>
      <c r="Q1879" s="1">
        <f t="shared" si="337"/>
        <v>43197.583333333336</v>
      </c>
      <c r="R1879">
        <f t="shared" si="327"/>
        <v>8.1</v>
      </c>
      <c r="S1879" s="1">
        <f t="shared" si="334"/>
        <v>43197.583333333336</v>
      </c>
      <c r="T1879">
        <f t="shared" si="328"/>
        <v>8.1</v>
      </c>
      <c r="U1879">
        <f t="shared" si="329"/>
        <v>0</v>
      </c>
      <c r="V1879" t="b">
        <f t="shared" si="335"/>
        <v>0</v>
      </c>
    </row>
    <row r="1880" spans="1:22" x14ac:dyDescent="0.4">
      <c r="A1880" t="s">
        <v>2135</v>
      </c>
      <c r="B1880" s="1">
        <v>43197.599699074075</v>
      </c>
      <c r="C1880">
        <v>109</v>
      </c>
      <c r="D1880" t="s">
        <v>174</v>
      </c>
      <c r="E1880">
        <v>6</v>
      </c>
      <c r="F1880" s="1">
        <v>43197.649675925924</v>
      </c>
      <c r="G1880">
        <v>104</v>
      </c>
      <c r="H1880" t="s">
        <v>1035</v>
      </c>
      <c r="I1880">
        <v>1</v>
      </c>
      <c r="J1880">
        <v>68</v>
      </c>
      <c r="K1880">
        <v>2850</v>
      </c>
      <c r="L1880">
        <f t="shared" si="330"/>
        <v>14</v>
      </c>
      <c r="M1880" t="b">
        <f t="shared" si="331"/>
        <v>1</v>
      </c>
      <c r="N1880">
        <f t="shared" si="332"/>
        <v>23</v>
      </c>
      <c r="O1880">
        <f t="shared" si="333"/>
        <v>34</v>
      </c>
      <c r="P1880" s="8">
        <f t="shared" si="336"/>
        <v>1.636574074074074E-2</v>
      </c>
      <c r="Q1880" s="1">
        <f t="shared" si="337"/>
        <v>43197.583333333336</v>
      </c>
      <c r="R1880">
        <f t="shared" si="327"/>
        <v>8.1</v>
      </c>
      <c r="S1880" s="1">
        <f t="shared" si="334"/>
        <v>43197.583333333336</v>
      </c>
      <c r="T1880">
        <f t="shared" si="328"/>
        <v>8.1</v>
      </c>
      <c r="U1880">
        <f t="shared" si="329"/>
        <v>0</v>
      </c>
      <c r="V1880" t="b">
        <f t="shared" si="335"/>
        <v>0</v>
      </c>
    </row>
    <row r="1881" spans="1:22" x14ac:dyDescent="0.4">
      <c r="A1881" t="s">
        <v>2587</v>
      </c>
      <c r="B1881" s="1">
        <v>43197.602638888886</v>
      </c>
      <c r="C1881">
        <v>316</v>
      </c>
      <c r="D1881" t="s">
        <v>202</v>
      </c>
      <c r="E1881">
        <v>2</v>
      </c>
      <c r="F1881" s="1">
        <v>43197.611145833333</v>
      </c>
      <c r="G1881">
        <v>310</v>
      </c>
      <c r="H1881" t="s">
        <v>582</v>
      </c>
      <c r="I1881">
        <v>1</v>
      </c>
      <c r="J1881">
        <v>11</v>
      </c>
      <c r="K1881">
        <v>1150</v>
      </c>
      <c r="L1881">
        <f t="shared" si="330"/>
        <v>14</v>
      </c>
      <c r="M1881" t="b">
        <f t="shared" si="331"/>
        <v>1</v>
      </c>
      <c r="N1881">
        <f t="shared" si="332"/>
        <v>27</v>
      </c>
      <c r="O1881">
        <f t="shared" si="333"/>
        <v>48</v>
      </c>
      <c r="P1881" s="8">
        <f t="shared" si="336"/>
        <v>1.9305555555555555E-2</v>
      </c>
      <c r="Q1881" s="1">
        <f t="shared" si="337"/>
        <v>43197.583333333328</v>
      </c>
      <c r="R1881" t="e">
        <f t="shared" si="327"/>
        <v>#N/A</v>
      </c>
      <c r="S1881" s="1">
        <f t="shared" si="334"/>
        <v>43197.583333333336</v>
      </c>
      <c r="T1881">
        <f t="shared" si="328"/>
        <v>8.1</v>
      </c>
      <c r="U1881">
        <f t="shared" si="329"/>
        <v>0</v>
      </c>
      <c r="V1881" t="b">
        <f t="shared" si="335"/>
        <v>0</v>
      </c>
    </row>
    <row r="1882" spans="1:22" x14ac:dyDescent="0.4">
      <c r="A1882" t="s">
        <v>2588</v>
      </c>
      <c r="B1882" s="1">
        <v>43197.605462962965</v>
      </c>
      <c r="C1882">
        <v>2028</v>
      </c>
      <c r="D1882" t="s">
        <v>808</v>
      </c>
      <c r="E1882">
        <v>6</v>
      </c>
      <c r="F1882" s="1">
        <v>43197.707037037035</v>
      </c>
      <c r="G1882">
        <v>2222</v>
      </c>
      <c r="H1882" t="s">
        <v>1052</v>
      </c>
      <c r="I1882">
        <v>4</v>
      </c>
      <c r="J1882">
        <v>145</v>
      </c>
      <c r="K1882">
        <v>7270</v>
      </c>
      <c r="L1882">
        <f t="shared" si="330"/>
        <v>14</v>
      </c>
      <c r="M1882" t="b">
        <f t="shared" si="331"/>
        <v>1</v>
      </c>
      <c r="N1882">
        <f t="shared" si="332"/>
        <v>31</v>
      </c>
      <c r="O1882">
        <f t="shared" si="333"/>
        <v>52</v>
      </c>
      <c r="P1882" s="8">
        <f t="shared" si="336"/>
        <v>2.2129629629629628E-2</v>
      </c>
      <c r="Q1882" s="1">
        <f t="shared" si="337"/>
        <v>43197.583333333336</v>
      </c>
      <c r="R1882">
        <f t="shared" si="327"/>
        <v>8.1</v>
      </c>
      <c r="S1882" s="1">
        <f t="shared" si="334"/>
        <v>43197.583333333336</v>
      </c>
      <c r="T1882">
        <f t="shared" si="328"/>
        <v>8.1</v>
      </c>
      <c r="U1882">
        <f t="shared" si="329"/>
        <v>0</v>
      </c>
      <c r="V1882" t="b">
        <f t="shared" si="335"/>
        <v>0</v>
      </c>
    </row>
    <row r="1883" spans="1:22" x14ac:dyDescent="0.4">
      <c r="A1883" t="s">
        <v>2589</v>
      </c>
      <c r="B1883" s="1">
        <v>43197.607581018521</v>
      </c>
      <c r="C1883">
        <v>244</v>
      </c>
      <c r="D1883" t="s">
        <v>985</v>
      </c>
      <c r="E1883">
        <v>18</v>
      </c>
      <c r="F1883" s="1">
        <v>43197.634398148148</v>
      </c>
      <c r="G1883">
        <v>244</v>
      </c>
      <c r="H1883" t="s">
        <v>985</v>
      </c>
      <c r="I1883">
        <v>19</v>
      </c>
      <c r="J1883">
        <v>38</v>
      </c>
      <c r="K1883">
        <v>3710</v>
      </c>
      <c r="L1883">
        <f t="shared" si="330"/>
        <v>14</v>
      </c>
      <c r="M1883" t="b">
        <f t="shared" si="331"/>
        <v>1</v>
      </c>
      <c r="N1883">
        <f t="shared" si="332"/>
        <v>34</v>
      </c>
      <c r="O1883">
        <f t="shared" si="333"/>
        <v>55</v>
      </c>
      <c r="P1883" s="8">
        <f t="shared" si="336"/>
        <v>2.4247685185185181E-2</v>
      </c>
      <c r="Q1883" s="1">
        <f t="shared" si="337"/>
        <v>43197.583333333336</v>
      </c>
      <c r="R1883">
        <f t="shared" si="327"/>
        <v>8.1</v>
      </c>
      <c r="S1883" s="1">
        <f t="shared" si="334"/>
        <v>43197.583333333336</v>
      </c>
      <c r="T1883">
        <f t="shared" si="328"/>
        <v>8.1</v>
      </c>
      <c r="U1883">
        <f t="shared" si="329"/>
        <v>0</v>
      </c>
      <c r="V1883" t="b">
        <f t="shared" si="335"/>
        <v>0</v>
      </c>
    </row>
    <row r="1884" spans="1:22" x14ac:dyDescent="0.4">
      <c r="A1884" t="s">
        <v>2590</v>
      </c>
      <c r="B1884" s="1">
        <v>43197.609490740739</v>
      </c>
      <c r="C1884">
        <v>2304</v>
      </c>
      <c r="D1884" t="s">
        <v>2591</v>
      </c>
      <c r="E1884">
        <v>6</v>
      </c>
      <c r="F1884" s="1">
        <v>43197.65824074074</v>
      </c>
      <c r="G1884">
        <v>2307</v>
      </c>
      <c r="H1884" t="s">
        <v>576</v>
      </c>
      <c r="I1884">
        <v>2</v>
      </c>
      <c r="J1884">
        <v>69</v>
      </c>
      <c r="K1884">
        <v>5660</v>
      </c>
      <c r="L1884">
        <f t="shared" si="330"/>
        <v>14</v>
      </c>
      <c r="M1884" t="b">
        <f t="shared" si="331"/>
        <v>1</v>
      </c>
      <c r="N1884">
        <f t="shared" si="332"/>
        <v>37</v>
      </c>
      <c r="O1884">
        <f t="shared" si="333"/>
        <v>40</v>
      </c>
      <c r="P1884" s="8">
        <f t="shared" si="336"/>
        <v>2.6157407407407407E-2</v>
      </c>
      <c r="Q1884" s="1">
        <f t="shared" si="337"/>
        <v>43197.583333333328</v>
      </c>
      <c r="R1884" t="e">
        <f t="shared" si="327"/>
        <v>#N/A</v>
      </c>
      <c r="S1884" s="1">
        <f t="shared" si="334"/>
        <v>43197.583333333336</v>
      </c>
      <c r="T1884">
        <f t="shared" si="328"/>
        <v>8.1</v>
      </c>
      <c r="U1884">
        <f t="shared" si="329"/>
        <v>0</v>
      </c>
      <c r="V1884" t="b">
        <f t="shared" si="335"/>
        <v>0</v>
      </c>
    </row>
    <row r="1885" spans="1:22" x14ac:dyDescent="0.4">
      <c r="A1885" t="s">
        <v>2592</v>
      </c>
      <c r="B1885" s="1">
        <v>43197.61204861111</v>
      </c>
      <c r="C1885">
        <v>132</v>
      </c>
      <c r="D1885" t="s">
        <v>238</v>
      </c>
      <c r="E1885">
        <v>1</v>
      </c>
      <c r="F1885" s="1">
        <v>43197.655868055554</v>
      </c>
      <c r="G1885">
        <v>147</v>
      </c>
      <c r="H1885" t="s">
        <v>42</v>
      </c>
      <c r="I1885">
        <v>4</v>
      </c>
      <c r="J1885">
        <v>62</v>
      </c>
      <c r="K1885">
        <v>7910</v>
      </c>
      <c r="L1885">
        <f t="shared" si="330"/>
        <v>14</v>
      </c>
      <c r="M1885" t="b">
        <f t="shared" si="331"/>
        <v>1</v>
      </c>
      <c r="N1885">
        <f t="shared" si="332"/>
        <v>41</v>
      </c>
      <c r="O1885">
        <f t="shared" si="333"/>
        <v>21</v>
      </c>
      <c r="P1885" s="8">
        <f t="shared" si="336"/>
        <v>2.8715277777777781E-2</v>
      </c>
      <c r="Q1885" s="1">
        <f t="shared" si="337"/>
        <v>43197.583333333336</v>
      </c>
      <c r="R1885">
        <f t="shared" si="327"/>
        <v>8.1</v>
      </c>
      <c r="S1885" s="1">
        <f t="shared" si="334"/>
        <v>43197.583333333336</v>
      </c>
      <c r="T1885">
        <f t="shared" si="328"/>
        <v>8.1</v>
      </c>
      <c r="U1885">
        <f t="shared" si="329"/>
        <v>0</v>
      </c>
      <c r="V1885" t="b">
        <f t="shared" si="335"/>
        <v>0</v>
      </c>
    </row>
    <row r="1886" spans="1:22" x14ac:dyDescent="0.4">
      <c r="A1886" t="s">
        <v>2593</v>
      </c>
      <c r="B1886" s="1">
        <v>43197.614363425928</v>
      </c>
      <c r="C1886">
        <v>1663</v>
      </c>
      <c r="D1886" t="s">
        <v>1019</v>
      </c>
      <c r="E1886">
        <v>8</v>
      </c>
      <c r="F1886" s="1">
        <v>43197.665347222224</v>
      </c>
      <c r="G1886">
        <v>535</v>
      </c>
      <c r="H1886" t="s">
        <v>1070</v>
      </c>
      <c r="I1886">
        <v>16</v>
      </c>
      <c r="J1886">
        <v>73</v>
      </c>
      <c r="K1886">
        <v>13870</v>
      </c>
      <c r="L1886">
        <f t="shared" si="330"/>
        <v>14</v>
      </c>
      <c r="M1886" t="b">
        <f t="shared" si="331"/>
        <v>1</v>
      </c>
      <c r="N1886">
        <f t="shared" si="332"/>
        <v>44</v>
      </c>
      <c r="O1886">
        <f t="shared" si="333"/>
        <v>41</v>
      </c>
      <c r="P1886" s="8">
        <f t="shared" si="336"/>
        <v>3.1030092592592592E-2</v>
      </c>
      <c r="Q1886" s="1">
        <f t="shared" si="337"/>
        <v>43197.583333333336</v>
      </c>
      <c r="R1886">
        <f t="shared" si="327"/>
        <v>8.1</v>
      </c>
      <c r="S1886" s="1">
        <f t="shared" si="334"/>
        <v>43197.583333333336</v>
      </c>
      <c r="T1886">
        <f t="shared" si="328"/>
        <v>8.1</v>
      </c>
      <c r="U1886">
        <f t="shared" si="329"/>
        <v>0</v>
      </c>
      <c r="V1886" t="b">
        <f t="shared" si="335"/>
        <v>0</v>
      </c>
    </row>
    <row r="1887" spans="1:22" x14ac:dyDescent="0.4">
      <c r="A1887" t="s">
        <v>1375</v>
      </c>
      <c r="B1887" s="1">
        <v>43197.616516203707</v>
      </c>
      <c r="C1887">
        <v>1044</v>
      </c>
      <c r="D1887" t="s">
        <v>1421</v>
      </c>
      <c r="E1887">
        <v>13</v>
      </c>
      <c r="F1887" s="1">
        <v>43197.646817129629</v>
      </c>
      <c r="G1887">
        <v>1044</v>
      </c>
      <c r="H1887" t="s">
        <v>1421</v>
      </c>
      <c r="I1887">
        <v>13</v>
      </c>
      <c r="J1887">
        <v>43</v>
      </c>
      <c r="K1887">
        <v>3440</v>
      </c>
      <c r="L1887">
        <f t="shared" si="330"/>
        <v>14</v>
      </c>
      <c r="M1887" t="b">
        <f t="shared" si="331"/>
        <v>1</v>
      </c>
      <c r="N1887">
        <f t="shared" si="332"/>
        <v>47</v>
      </c>
      <c r="O1887">
        <f t="shared" si="333"/>
        <v>47</v>
      </c>
      <c r="P1887" s="8">
        <f t="shared" si="336"/>
        <v>3.318287037037037E-2</v>
      </c>
      <c r="Q1887" s="1">
        <f t="shared" si="337"/>
        <v>43197.583333333336</v>
      </c>
      <c r="R1887">
        <f t="shared" si="327"/>
        <v>8.1</v>
      </c>
      <c r="S1887" s="1">
        <f t="shared" si="334"/>
        <v>43197.583333333336</v>
      </c>
      <c r="T1887">
        <f t="shared" si="328"/>
        <v>8.1</v>
      </c>
      <c r="U1887">
        <f t="shared" si="329"/>
        <v>0</v>
      </c>
      <c r="V1887" t="b">
        <f t="shared" si="335"/>
        <v>0</v>
      </c>
    </row>
    <row r="1888" spans="1:22" x14ac:dyDescent="0.4">
      <c r="A1888" t="s">
        <v>2594</v>
      </c>
      <c r="B1888" s="1">
        <v>43197.618263888886</v>
      </c>
      <c r="C1888">
        <v>811</v>
      </c>
      <c r="D1888" t="s">
        <v>367</v>
      </c>
      <c r="E1888">
        <v>14</v>
      </c>
      <c r="F1888" s="1">
        <v>43197.62158564815</v>
      </c>
      <c r="G1888">
        <v>812</v>
      </c>
      <c r="H1888" t="s">
        <v>56</v>
      </c>
      <c r="I1888">
        <v>13</v>
      </c>
      <c r="J1888">
        <v>4</v>
      </c>
      <c r="K1888">
        <v>700</v>
      </c>
      <c r="L1888">
        <f t="shared" si="330"/>
        <v>14</v>
      </c>
      <c r="M1888" t="b">
        <f t="shared" si="331"/>
        <v>1</v>
      </c>
      <c r="N1888">
        <f t="shared" si="332"/>
        <v>50</v>
      </c>
      <c r="O1888">
        <f t="shared" si="333"/>
        <v>18</v>
      </c>
      <c r="P1888" s="8">
        <f t="shared" si="336"/>
        <v>3.4930555555555555E-2</v>
      </c>
      <c r="Q1888" s="1">
        <f t="shared" si="337"/>
        <v>43197.583333333328</v>
      </c>
      <c r="R1888" t="e">
        <f t="shared" si="327"/>
        <v>#N/A</v>
      </c>
      <c r="S1888" s="1">
        <f t="shared" si="334"/>
        <v>43197.583333333336</v>
      </c>
      <c r="T1888">
        <f t="shared" si="328"/>
        <v>8.1</v>
      </c>
      <c r="U1888">
        <f t="shared" si="329"/>
        <v>0</v>
      </c>
      <c r="V1888" t="b">
        <f t="shared" si="335"/>
        <v>0</v>
      </c>
    </row>
    <row r="1889" spans="1:22" x14ac:dyDescent="0.4">
      <c r="A1889" t="s">
        <v>2595</v>
      </c>
      <c r="B1889" s="1">
        <v>43197.62060185185</v>
      </c>
      <c r="C1889">
        <v>634</v>
      </c>
      <c r="D1889" t="s">
        <v>320</v>
      </c>
      <c r="E1889">
        <v>1</v>
      </c>
      <c r="F1889" s="1">
        <v>43197.682025462964</v>
      </c>
      <c r="G1889">
        <v>1640</v>
      </c>
      <c r="H1889" t="s">
        <v>305</v>
      </c>
      <c r="I1889">
        <v>1</v>
      </c>
      <c r="J1889">
        <v>87</v>
      </c>
      <c r="K1889">
        <v>10160</v>
      </c>
      <c r="L1889">
        <f t="shared" si="330"/>
        <v>14</v>
      </c>
      <c r="M1889" t="b">
        <f t="shared" si="331"/>
        <v>1</v>
      </c>
      <c r="N1889">
        <f t="shared" si="332"/>
        <v>53</v>
      </c>
      <c r="O1889">
        <f t="shared" si="333"/>
        <v>40</v>
      </c>
      <c r="P1889" s="8">
        <f t="shared" si="336"/>
        <v>3.7268518518518513E-2</v>
      </c>
      <c r="Q1889" s="1">
        <f t="shared" si="337"/>
        <v>43197.583333333328</v>
      </c>
      <c r="R1889" t="e">
        <f t="shared" si="327"/>
        <v>#N/A</v>
      </c>
      <c r="S1889" s="1">
        <f t="shared" si="334"/>
        <v>43197.583333333336</v>
      </c>
      <c r="T1889">
        <f t="shared" si="328"/>
        <v>8.1</v>
      </c>
      <c r="U1889">
        <f t="shared" si="329"/>
        <v>0</v>
      </c>
      <c r="V1889" t="b">
        <f t="shared" si="335"/>
        <v>0</v>
      </c>
    </row>
    <row r="1890" spans="1:22" x14ac:dyDescent="0.4">
      <c r="A1890" t="s">
        <v>2596</v>
      </c>
      <c r="B1890" s="1">
        <v>43197.622696759259</v>
      </c>
      <c r="C1890">
        <v>712</v>
      </c>
      <c r="D1890" t="s">
        <v>674</v>
      </c>
      <c r="E1890">
        <v>13</v>
      </c>
      <c r="F1890" s="1">
        <v>43197.651018518518</v>
      </c>
      <c r="G1890">
        <v>1103</v>
      </c>
      <c r="H1890" t="s">
        <v>775</v>
      </c>
      <c r="I1890">
        <v>2</v>
      </c>
      <c r="J1890">
        <v>40</v>
      </c>
      <c r="K1890">
        <v>8350</v>
      </c>
      <c r="L1890">
        <f t="shared" si="330"/>
        <v>14</v>
      </c>
      <c r="M1890" t="b">
        <f t="shared" si="331"/>
        <v>1</v>
      </c>
      <c r="N1890">
        <f t="shared" si="332"/>
        <v>56</v>
      </c>
      <c r="O1890">
        <f t="shared" si="333"/>
        <v>41</v>
      </c>
      <c r="P1890" s="8">
        <f t="shared" si="336"/>
        <v>3.936342592592592E-2</v>
      </c>
      <c r="Q1890" s="1">
        <f t="shared" si="337"/>
        <v>43197.583333333336</v>
      </c>
      <c r="R1890">
        <f t="shared" si="327"/>
        <v>8.1</v>
      </c>
      <c r="S1890" s="1">
        <f t="shared" si="334"/>
        <v>43197.583333333336</v>
      </c>
      <c r="T1890">
        <f t="shared" si="328"/>
        <v>8.1</v>
      </c>
      <c r="U1890">
        <f t="shared" si="329"/>
        <v>0</v>
      </c>
      <c r="V1890" t="b">
        <f t="shared" si="335"/>
        <v>0</v>
      </c>
    </row>
    <row r="1891" spans="1:22" x14ac:dyDescent="0.4">
      <c r="A1891" t="s">
        <v>2597</v>
      </c>
      <c r="B1891" s="1">
        <v>43197.625185185185</v>
      </c>
      <c r="C1891">
        <v>1636</v>
      </c>
      <c r="D1891" t="s">
        <v>27</v>
      </c>
      <c r="E1891">
        <v>5</v>
      </c>
      <c r="F1891" s="1">
        <v>43197.641805555555</v>
      </c>
      <c r="G1891">
        <v>1709</v>
      </c>
      <c r="H1891" t="s">
        <v>96</v>
      </c>
      <c r="I1891">
        <v>5</v>
      </c>
      <c r="J1891">
        <v>22</v>
      </c>
      <c r="K1891">
        <v>3140</v>
      </c>
      <c r="L1891">
        <f t="shared" si="330"/>
        <v>15</v>
      </c>
      <c r="M1891" t="b">
        <f t="shared" si="331"/>
        <v>1</v>
      </c>
      <c r="N1891">
        <f t="shared" si="332"/>
        <v>0</v>
      </c>
      <c r="O1891">
        <f t="shared" si="333"/>
        <v>16</v>
      </c>
      <c r="P1891" s="8">
        <f t="shared" si="336"/>
        <v>1.8518518518518518E-4</v>
      </c>
      <c r="Q1891" s="1">
        <f t="shared" si="337"/>
        <v>43197.625</v>
      </c>
      <c r="R1891">
        <f t="shared" si="327"/>
        <v>7.6</v>
      </c>
      <c r="S1891" s="1">
        <f t="shared" si="334"/>
        <v>43197.625</v>
      </c>
      <c r="T1891">
        <f t="shared" si="328"/>
        <v>7.6</v>
      </c>
      <c r="U1891">
        <f t="shared" si="329"/>
        <v>0</v>
      </c>
      <c r="V1891" t="b">
        <f t="shared" si="335"/>
        <v>0</v>
      </c>
    </row>
    <row r="1892" spans="1:22" x14ac:dyDescent="0.4">
      <c r="A1892" t="s">
        <v>2598</v>
      </c>
      <c r="B1892" s="1">
        <v>43197.62804398148</v>
      </c>
      <c r="C1892">
        <v>2293</v>
      </c>
      <c r="D1892" t="s">
        <v>2599</v>
      </c>
      <c r="E1892">
        <v>2</v>
      </c>
      <c r="F1892" s="1">
        <v>43197.645277777781</v>
      </c>
      <c r="G1892">
        <v>2321</v>
      </c>
      <c r="H1892" t="s">
        <v>836</v>
      </c>
      <c r="I1892">
        <v>7</v>
      </c>
      <c r="J1892">
        <v>24</v>
      </c>
      <c r="K1892">
        <v>52820</v>
      </c>
      <c r="L1892">
        <f t="shared" si="330"/>
        <v>15</v>
      </c>
      <c r="M1892" t="b">
        <f t="shared" si="331"/>
        <v>1</v>
      </c>
      <c r="N1892">
        <f t="shared" si="332"/>
        <v>4</v>
      </c>
      <c r="O1892">
        <f t="shared" si="333"/>
        <v>23</v>
      </c>
      <c r="P1892" s="8">
        <f t="shared" si="336"/>
        <v>3.0439814814814821E-3</v>
      </c>
      <c r="Q1892" s="1">
        <f t="shared" si="337"/>
        <v>43197.625</v>
      </c>
      <c r="R1892">
        <f t="shared" si="327"/>
        <v>7.6</v>
      </c>
      <c r="S1892" s="1">
        <f t="shared" si="334"/>
        <v>43197.625</v>
      </c>
      <c r="T1892">
        <f t="shared" si="328"/>
        <v>7.6</v>
      </c>
      <c r="U1892">
        <f t="shared" si="329"/>
        <v>0</v>
      </c>
      <c r="V1892" t="b">
        <f t="shared" si="335"/>
        <v>0</v>
      </c>
    </row>
    <row r="1893" spans="1:22" x14ac:dyDescent="0.4">
      <c r="A1893" t="s">
        <v>2600</v>
      </c>
      <c r="B1893" s="1">
        <v>43197.629965277774</v>
      </c>
      <c r="C1893">
        <v>1946</v>
      </c>
      <c r="D1893" t="s">
        <v>12</v>
      </c>
      <c r="E1893">
        <v>4</v>
      </c>
      <c r="F1893" s="1">
        <v>43197.65185185185</v>
      </c>
      <c r="G1893">
        <v>264</v>
      </c>
      <c r="H1893" t="s">
        <v>1458</v>
      </c>
      <c r="I1893">
        <v>11</v>
      </c>
      <c r="J1893">
        <v>28</v>
      </c>
      <c r="K1893">
        <v>4050</v>
      </c>
      <c r="L1893">
        <f t="shared" si="330"/>
        <v>15</v>
      </c>
      <c r="M1893" t="b">
        <f t="shared" si="331"/>
        <v>1</v>
      </c>
      <c r="N1893">
        <f t="shared" si="332"/>
        <v>7</v>
      </c>
      <c r="O1893">
        <f t="shared" si="333"/>
        <v>9</v>
      </c>
      <c r="P1893" s="8">
        <f t="shared" si="336"/>
        <v>4.9652777777777777E-3</v>
      </c>
      <c r="Q1893" s="1">
        <f t="shared" si="337"/>
        <v>43197.625</v>
      </c>
      <c r="R1893">
        <f t="shared" si="327"/>
        <v>7.6</v>
      </c>
      <c r="S1893" s="1">
        <f t="shared" si="334"/>
        <v>43197.625</v>
      </c>
      <c r="T1893">
        <f t="shared" si="328"/>
        <v>7.6</v>
      </c>
      <c r="U1893">
        <f t="shared" si="329"/>
        <v>0</v>
      </c>
      <c r="V1893" t="b">
        <f t="shared" si="335"/>
        <v>0</v>
      </c>
    </row>
    <row r="1894" spans="1:22" x14ac:dyDescent="0.4">
      <c r="A1894" t="s">
        <v>2601</v>
      </c>
      <c r="B1894" s="1">
        <v>43197.632187499999</v>
      </c>
      <c r="C1894">
        <v>383</v>
      </c>
      <c r="D1894" t="s">
        <v>1211</v>
      </c>
      <c r="E1894">
        <v>3</v>
      </c>
      <c r="F1894" s="1">
        <v>43197.637187499997</v>
      </c>
      <c r="G1894">
        <v>361</v>
      </c>
      <c r="H1894" t="s">
        <v>169</v>
      </c>
      <c r="I1894">
        <v>1</v>
      </c>
      <c r="J1894">
        <v>6</v>
      </c>
      <c r="K1894">
        <v>880</v>
      </c>
      <c r="L1894">
        <f t="shared" si="330"/>
        <v>15</v>
      </c>
      <c r="M1894" t="b">
        <f t="shared" si="331"/>
        <v>1</v>
      </c>
      <c r="N1894">
        <f t="shared" si="332"/>
        <v>10</v>
      </c>
      <c r="O1894">
        <f t="shared" si="333"/>
        <v>21</v>
      </c>
      <c r="P1894" s="8">
        <f t="shared" si="336"/>
        <v>7.1874999999999994E-3</v>
      </c>
      <c r="Q1894" s="1">
        <f t="shared" si="337"/>
        <v>43197.625</v>
      </c>
      <c r="R1894">
        <f t="shared" si="327"/>
        <v>7.6</v>
      </c>
      <c r="S1894" s="1">
        <f t="shared" si="334"/>
        <v>43197.625</v>
      </c>
      <c r="T1894">
        <f t="shared" si="328"/>
        <v>7.6</v>
      </c>
      <c r="U1894">
        <f t="shared" si="329"/>
        <v>0</v>
      </c>
      <c r="V1894" t="b">
        <f t="shared" si="335"/>
        <v>0</v>
      </c>
    </row>
    <row r="1895" spans="1:22" x14ac:dyDescent="0.4">
      <c r="A1895" t="s">
        <v>2602</v>
      </c>
      <c r="B1895" s="1">
        <v>43197.634606481479</v>
      </c>
      <c r="C1895">
        <v>1130</v>
      </c>
      <c r="D1895" t="s">
        <v>2603</v>
      </c>
      <c r="E1895">
        <v>2</v>
      </c>
      <c r="F1895" s="1">
        <v>43197.675300925926</v>
      </c>
      <c r="G1895">
        <v>1130</v>
      </c>
      <c r="H1895" t="s">
        <v>2603</v>
      </c>
      <c r="I1895">
        <v>2</v>
      </c>
      <c r="J1895">
        <v>58</v>
      </c>
      <c r="K1895">
        <v>4910</v>
      </c>
      <c r="L1895">
        <f t="shared" si="330"/>
        <v>15</v>
      </c>
      <c r="M1895" t="b">
        <f t="shared" si="331"/>
        <v>1</v>
      </c>
      <c r="N1895">
        <f t="shared" si="332"/>
        <v>13</v>
      </c>
      <c r="O1895">
        <f t="shared" si="333"/>
        <v>50</v>
      </c>
      <c r="P1895" s="8">
        <f t="shared" si="336"/>
        <v>9.6064814814814815E-3</v>
      </c>
      <c r="Q1895" s="1">
        <f t="shared" si="337"/>
        <v>43197.625</v>
      </c>
      <c r="R1895">
        <f t="shared" si="327"/>
        <v>7.6</v>
      </c>
      <c r="S1895" s="1">
        <f t="shared" si="334"/>
        <v>43197.625</v>
      </c>
      <c r="T1895">
        <f t="shared" si="328"/>
        <v>7.6</v>
      </c>
      <c r="U1895">
        <f t="shared" si="329"/>
        <v>0</v>
      </c>
      <c r="V1895" t="b">
        <f t="shared" si="335"/>
        <v>0</v>
      </c>
    </row>
    <row r="1896" spans="1:22" x14ac:dyDescent="0.4">
      <c r="A1896" t="s">
        <v>2604</v>
      </c>
      <c r="B1896" s="1">
        <v>43197.637002314812</v>
      </c>
      <c r="C1896">
        <v>201</v>
      </c>
      <c r="D1896" t="s">
        <v>445</v>
      </c>
      <c r="E1896">
        <v>3</v>
      </c>
      <c r="F1896" s="1">
        <v>43197.645833333336</v>
      </c>
      <c r="G1896">
        <v>210</v>
      </c>
      <c r="H1896" t="s">
        <v>397</v>
      </c>
      <c r="I1896">
        <v>4</v>
      </c>
      <c r="J1896">
        <v>11</v>
      </c>
      <c r="K1896">
        <v>1290</v>
      </c>
      <c r="L1896">
        <f t="shared" si="330"/>
        <v>15</v>
      </c>
      <c r="M1896" t="b">
        <f t="shared" si="331"/>
        <v>1</v>
      </c>
      <c r="N1896">
        <f t="shared" si="332"/>
        <v>17</v>
      </c>
      <c r="O1896">
        <f t="shared" si="333"/>
        <v>17</v>
      </c>
      <c r="P1896" s="8">
        <f t="shared" si="336"/>
        <v>1.2002314814814815E-2</v>
      </c>
      <c r="Q1896" s="1">
        <f t="shared" si="337"/>
        <v>43197.625</v>
      </c>
      <c r="R1896">
        <f t="shared" si="327"/>
        <v>7.6</v>
      </c>
      <c r="S1896" s="1">
        <f t="shared" si="334"/>
        <v>43197.625</v>
      </c>
      <c r="T1896">
        <f t="shared" si="328"/>
        <v>7.6</v>
      </c>
      <c r="U1896">
        <f t="shared" si="329"/>
        <v>0</v>
      </c>
      <c r="V1896" t="b">
        <f t="shared" si="335"/>
        <v>0</v>
      </c>
    </row>
    <row r="1897" spans="1:22" x14ac:dyDescent="0.4">
      <c r="A1897" t="s">
        <v>2605</v>
      </c>
      <c r="B1897" s="1">
        <v>43197.639791666668</v>
      </c>
      <c r="C1897">
        <v>523</v>
      </c>
      <c r="D1897" t="s">
        <v>2606</v>
      </c>
      <c r="E1897">
        <v>4</v>
      </c>
      <c r="F1897" s="1">
        <v>43197.649293981478</v>
      </c>
      <c r="G1897">
        <v>565</v>
      </c>
      <c r="H1897" t="s">
        <v>496</v>
      </c>
      <c r="I1897">
        <v>20</v>
      </c>
      <c r="J1897">
        <v>12</v>
      </c>
      <c r="K1897">
        <v>930</v>
      </c>
      <c r="L1897">
        <f t="shared" si="330"/>
        <v>15</v>
      </c>
      <c r="M1897" t="b">
        <f t="shared" si="331"/>
        <v>1</v>
      </c>
      <c r="N1897">
        <f t="shared" si="332"/>
        <v>21</v>
      </c>
      <c r="O1897">
        <f t="shared" si="333"/>
        <v>18</v>
      </c>
      <c r="P1897" s="8">
        <f t="shared" si="336"/>
        <v>1.4791666666666668E-2</v>
      </c>
      <c r="Q1897" s="1">
        <f t="shared" si="337"/>
        <v>43197.625</v>
      </c>
      <c r="R1897">
        <f t="shared" si="327"/>
        <v>7.6</v>
      </c>
      <c r="S1897" s="1">
        <f t="shared" si="334"/>
        <v>43197.625</v>
      </c>
      <c r="T1897">
        <f t="shared" si="328"/>
        <v>7.6</v>
      </c>
      <c r="U1897">
        <f t="shared" si="329"/>
        <v>0</v>
      </c>
      <c r="V1897" t="b">
        <f t="shared" si="335"/>
        <v>0</v>
      </c>
    </row>
    <row r="1898" spans="1:22" x14ac:dyDescent="0.4">
      <c r="A1898" t="s">
        <v>2607</v>
      </c>
      <c r="B1898" s="1">
        <v>43197.641851851855</v>
      </c>
      <c r="C1898">
        <v>812</v>
      </c>
      <c r="D1898" t="s">
        <v>56</v>
      </c>
      <c r="E1898">
        <v>7</v>
      </c>
      <c r="F1898" s="1">
        <v>43197.647256944445</v>
      </c>
      <c r="G1898">
        <v>811</v>
      </c>
      <c r="H1898" t="s">
        <v>367</v>
      </c>
      <c r="I1898">
        <v>7</v>
      </c>
      <c r="J1898">
        <v>7</v>
      </c>
      <c r="K1898">
        <v>830</v>
      </c>
      <c r="L1898">
        <f t="shared" si="330"/>
        <v>15</v>
      </c>
      <c r="M1898" t="b">
        <f t="shared" si="331"/>
        <v>1</v>
      </c>
      <c r="N1898">
        <f t="shared" si="332"/>
        <v>24</v>
      </c>
      <c r="O1898">
        <f t="shared" si="333"/>
        <v>16</v>
      </c>
      <c r="P1898" s="8">
        <f t="shared" si="336"/>
        <v>1.6851851851851851E-2</v>
      </c>
      <c r="Q1898" s="1">
        <f t="shared" si="337"/>
        <v>43197.625</v>
      </c>
      <c r="R1898">
        <f t="shared" si="327"/>
        <v>7.6</v>
      </c>
      <c r="S1898" s="1">
        <f t="shared" si="334"/>
        <v>43197.625</v>
      </c>
      <c r="T1898">
        <f t="shared" si="328"/>
        <v>7.6</v>
      </c>
      <c r="U1898">
        <f t="shared" si="329"/>
        <v>0</v>
      </c>
      <c r="V1898" t="b">
        <f t="shared" si="335"/>
        <v>0</v>
      </c>
    </row>
    <row r="1899" spans="1:22" x14ac:dyDescent="0.4">
      <c r="A1899" t="s">
        <v>2608</v>
      </c>
      <c r="B1899" s="1">
        <v>43197.644652777781</v>
      </c>
      <c r="C1899">
        <v>1351</v>
      </c>
      <c r="D1899" t="s">
        <v>1353</v>
      </c>
      <c r="E1899">
        <v>6</v>
      </c>
      <c r="F1899" s="1">
        <v>43197.658171296294</v>
      </c>
      <c r="G1899">
        <v>559</v>
      </c>
      <c r="H1899" t="s">
        <v>1855</v>
      </c>
      <c r="I1899">
        <v>1</v>
      </c>
      <c r="J1899">
        <v>19</v>
      </c>
      <c r="K1899">
        <v>3060</v>
      </c>
      <c r="L1899">
        <f t="shared" si="330"/>
        <v>15</v>
      </c>
      <c r="M1899" t="b">
        <f t="shared" si="331"/>
        <v>1</v>
      </c>
      <c r="N1899">
        <f t="shared" si="332"/>
        <v>28</v>
      </c>
      <c r="O1899">
        <f t="shared" si="333"/>
        <v>18</v>
      </c>
      <c r="P1899" s="8">
        <f t="shared" si="336"/>
        <v>1.9652777777777779E-2</v>
      </c>
      <c r="Q1899" s="1">
        <f t="shared" si="337"/>
        <v>43197.625</v>
      </c>
      <c r="R1899">
        <f t="shared" si="327"/>
        <v>7.6</v>
      </c>
      <c r="S1899" s="1">
        <f t="shared" si="334"/>
        <v>43197.625</v>
      </c>
      <c r="T1899">
        <f t="shared" si="328"/>
        <v>7.6</v>
      </c>
      <c r="U1899">
        <f t="shared" si="329"/>
        <v>0</v>
      </c>
      <c r="V1899" t="b">
        <f t="shared" si="335"/>
        <v>0</v>
      </c>
    </row>
    <row r="1900" spans="1:22" x14ac:dyDescent="0.4">
      <c r="A1900" t="s">
        <v>2609</v>
      </c>
      <c r="B1900" s="1">
        <v>43197.646631944444</v>
      </c>
      <c r="C1900">
        <v>1259</v>
      </c>
      <c r="D1900" t="s">
        <v>603</v>
      </c>
      <c r="E1900">
        <v>15</v>
      </c>
      <c r="F1900" s="1">
        <v>43197.651365740741</v>
      </c>
      <c r="G1900">
        <v>1214</v>
      </c>
      <c r="H1900" t="s">
        <v>550</v>
      </c>
      <c r="I1900">
        <v>1</v>
      </c>
      <c r="J1900">
        <v>6</v>
      </c>
      <c r="K1900">
        <v>960</v>
      </c>
      <c r="L1900">
        <f t="shared" si="330"/>
        <v>15</v>
      </c>
      <c r="M1900" t="b">
        <f t="shared" si="331"/>
        <v>1</v>
      </c>
      <c r="N1900">
        <f t="shared" si="332"/>
        <v>31</v>
      </c>
      <c r="O1900">
        <f t="shared" si="333"/>
        <v>9</v>
      </c>
      <c r="P1900" s="8">
        <f t="shared" si="336"/>
        <v>2.1631944444444443E-2</v>
      </c>
      <c r="Q1900" s="1">
        <f t="shared" si="337"/>
        <v>43197.625</v>
      </c>
      <c r="R1900">
        <f t="shared" si="327"/>
        <v>7.6</v>
      </c>
      <c r="S1900" s="1">
        <f t="shared" si="334"/>
        <v>43197.625</v>
      </c>
      <c r="T1900">
        <f t="shared" si="328"/>
        <v>7.6</v>
      </c>
      <c r="U1900">
        <f t="shared" si="329"/>
        <v>0</v>
      </c>
      <c r="V1900" t="b">
        <f t="shared" si="335"/>
        <v>0</v>
      </c>
    </row>
    <row r="1901" spans="1:22" x14ac:dyDescent="0.4">
      <c r="A1901" t="s">
        <v>2610</v>
      </c>
      <c r="B1901" s="1">
        <v>43197.649039351854</v>
      </c>
      <c r="C1901">
        <v>1306</v>
      </c>
      <c r="D1901" t="s">
        <v>778</v>
      </c>
      <c r="E1901">
        <v>1</v>
      </c>
      <c r="F1901" s="1">
        <v>43197.667164351849</v>
      </c>
      <c r="G1901">
        <v>340</v>
      </c>
      <c r="H1901" t="s">
        <v>973</v>
      </c>
      <c r="I1901">
        <v>1</v>
      </c>
      <c r="J1901">
        <v>25</v>
      </c>
      <c r="K1901">
        <v>690</v>
      </c>
      <c r="L1901">
        <f t="shared" si="330"/>
        <v>15</v>
      </c>
      <c r="M1901" t="b">
        <f t="shared" si="331"/>
        <v>1</v>
      </c>
      <c r="N1901">
        <f t="shared" si="332"/>
        <v>34</v>
      </c>
      <c r="O1901">
        <f t="shared" si="333"/>
        <v>37</v>
      </c>
      <c r="P1901" s="8">
        <f t="shared" si="336"/>
        <v>2.4039351851851853E-2</v>
      </c>
      <c r="Q1901" s="1">
        <f t="shared" si="337"/>
        <v>43197.625</v>
      </c>
      <c r="R1901">
        <f t="shared" si="327"/>
        <v>7.6</v>
      </c>
      <c r="S1901" s="1">
        <f t="shared" si="334"/>
        <v>43197.625</v>
      </c>
      <c r="T1901">
        <f t="shared" si="328"/>
        <v>7.6</v>
      </c>
      <c r="U1901">
        <f t="shared" si="329"/>
        <v>0</v>
      </c>
      <c r="V1901" t="b">
        <f t="shared" si="335"/>
        <v>0</v>
      </c>
    </row>
    <row r="1902" spans="1:22" x14ac:dyDescent="0.4">
      <c r="A1902" t="s">
        <v>930</v>
      </c>
      <c r="B1902" s="1">
        <v>43197.651273148149</v>
      </c>
      <c r="C1902">
        <v>1528</v>
      </c>
      <c r="D1902" t="s">
        <v>1571</v>
      </c>
      <c r="E1902">
        <v>7</v>
      </c>
      <c r="F1902" s="1">
        <v>43197.713391203702</v>
      </c>
      <c r="G1902">
        <v>341</v>
      </c>
      <c r="H1902" t="s">
        <v>1191</v>
      </c>
      <c r="I1902">
        <v>10</v>
      </c>
      <c r="J1902">
        <v>89</v>
      </c>
      <c r="K1902">
        <v>8480</v>
      </c>
      <c r="L1902">
        <f t="shared" si="330"/>
        <v>15</v>
      </c>
      <c r="M1902" t="b">
        <f t="shared" si="331"/>
        <v>1</v>
      </c>
      <c r="N1902">
        <f t="shared" si="332"/>
        <v>37</v>
      </c>
      <c r="O1902">
        <f t="shared" si="333"/>
        <v>50</v>
      </c>
      <c r="P1902" s="8">
        <f t="shared" si="336"/>
        <v>2.6273148148148153E-2</v>
      </c>
      <c r="Q1902" s="1">
        <f t="shared" si="337"/>
        <v>43197.625</v>
      </c>
      <c r="R1902">
        <f t="shared" si="327"/>
        <v>7.6</v>
      </c>
      <c r="S1902" s="1">
        <f t="shared" si="334"/>
        <v>43197.625</v>
      </c>
      <c r="T1902">
        <f t="shared" si="328"/>
        <v>7.6</v>
      </c>
      <c r="U1902">
        <f t="shared" si="329"/>
        <v>0</v>
      </c>
      <c r="V1902" t="b">
        <f t="shared" si="335"/>
        <v>0</v>
      </c>
    </row>
    <row r="1903" spans="1:22" x14ac:dyDescent="0.4">
      <c r="A1903" t="s">
        <v>2611</v>
      </c>
      <c r="B1903" s="1">
        <v>43197.653541666667</v>
      </c>
      <c r="C1903">
        <v>2111</v>
      </c>
      <c r="D1903" t="s">
        <v>758</v>
      </c>
      <c r="E1903">
        <v>3</v>
      </c>
      <c r="F1903" s="1">
        <v>43197.68917824074</v>
      </c>
      <c r="G1903">
        <v>1913</v>
      </c>
      <c r="H1903" t="s">
        <v>658</v>
      </c>
      <c r="I1903">
        <v>6</v>
      </c>
      <c r="J1903">
        <v>51</v>
      </c>
      <c r="K1903">
        <v>6790</v>
      </c>
      <c r="L1903">
        <f t="shared" si="330"/>
        <v>15</v>
      </c>
      <c r="M1903" t="b">
        <f t="shared" si="331"/>
        <v>1</v>
      </c>
      <c r="N1903">
        <f t="shared" si="332"/>
        <v>41</v>
      </c>
      <c r="O1903">
        <f t="shared" si="333"/>
        <v>6</v>
      </c>
      <c r="P1903" s="8">
        <f t="shared" si="336"/>
        <v>2.854166666666667E-2</v>
      </c>
      <c r="Q1903" s="1">
        <f t="shared" si="337"/>
        <v>43197.625</v>
      </c>
      <c r="R1903">
        <f t="shared" si="327"/>
        <v>7.6</v>
      </c>
      <c r="S1903" s="1">
        <f t="shared" si="334"/>
        <v>43197.625</v>
      </c>
      <c r="T1903">
        <f t="shared" si="328"/>
        <v>7.6</v>
      </c>
      <c r="U1903">
        <f t="shared" si="329"/>
        <v>0</v>
      </c>
      <c r="V1903" t="b">
        <f t="shared" si="335"/>
        <v>0</v>
      </c>
    </row>
    <row r="1904" spans="1:22" x14ac:dyDescent="0.4">
      <c r="A1904" t="s">
        <v>2612</v>
      </c>
      <c r="B1904" s="1">
        <v>43197.655914351853</v>
      </c>
      <c r="C1904">
        <v>1712</v>
      </c>
      <c r="D1904" t="s">
        <v>461</v>
      </c>
      <c r="E1904">
        <v>1</v>
      </c>
      <c r="F1904" s="1">
        <v>43197.726979166669</v>
      </c>
      <c r="G1904">
        <v>1721</v>
      </c>
      <c r="H1904" t="s">
        <v>471</v>
      </c>
      <c r="I1904">
        <v>7</v>
      </c>
      <c r="J1904">
        <v>102</v>
      </c>
      <c r="K1904">
        <v>5830</v>
      </c>
      <c r="L1904">
        <f t="shared" si="330"/>
        <v>15</v>
      </c>
      <c r="M1904" t="b">
        <f t="shared" si="331"/>
        <v>1</v>
      </c>
      <c r="N1904">
        <f t="shared" si="332"/>
        <v>44</v>
      </c>
      <c r="O1904">
        <f t="shared" si="333"/>
        <v>31</v>
      </c>
      <c r="P1904" s="8">
        <f t="shared" si="336"/>
        <v>3.0914351851851849E-2</v>
      </c>
      <c r="Q1904" s="1">
        <f t="shared" si="337"/>
        <v>43197.625</v>
      </c>
      <c r="R1904">
        <f t="shared" si="327"/>
        <v>7.6</v>
      </c>
      <c r="S1904" s="1">
        <f t="shared" si="334"/>
        <v>43197.625</v>
      </c>
      <c r="T1904">
        <f t="shared" si="328"/>
        <v>7.6</v>
      </c>
      <c r="U1904">
        <f t="shared" si="329"/>
        <v>0</v>
      </c>
      <c r="V1904" t="b">
        <f t="shared" si="335"/>
        <v>0</v>
      </c>
    </row>
    <row r="1905" spans="1:22" x14ac:dyDescent="0.4">
      <c r="A1905" t="s">
        <v>2092</v>
      </c>
      <c r="B1905" s="1">
        <v>43197.658229166664</v>
      </c>
      <c r="C1905">
        <v>207</v>
      </c>
      <c r="D1905" t="s">
        <v>41</v>
      </c>
      <c r="E1905">
        <v>24</v>
      </c>
      <c r="F1905" s="1">
        <v>43197.693032407406</v>
      </c>
      <c r="G1905">
        <v>207</v>
      </c>
      <c r="H1905" t="s">
        <v>41</v>
      </c>
      <c r="I1905">
        <v>26</v>
      </c>
      <c r="J1905">
        <v>49</v>
      </c>
      <c r="K1905">
        <v>4320</v>
      </c>
      <c r="L1905">
        <f t="shared" si="330"/>
        <v>15</v>
      </c>
      <c r="M1905" t="b">
        <f t="shared" si="331"/>
        <v>1</v>
      </c>
      <c r="N1905">
        <f t="shared" si="332"/>
        <v>47</v>
      </c>
      <c r="O1905">
        <f t="shared" si="333"/>
        <v>51</v>
      </c>
      <c r="P1905" s="8">
        <f t="shared" si="336"/>
        <v>3.3229166666666664E-2</v>
      </c>
      <c r="Q1905" s="1">
        <f t="shared" si="337"/>
        <v>43197.625</v>
      </c>
      <c r="R1905">
        <f t="shared" si="327"/>
        <v>7.6</v>
      </c>
      <c r="S1905" s="1">
        <f t="shared" si="334"/>
        <v>43197.625</v>
      </c>
      <c r="T1905">
        <f t="shared" si="328"/>
        <v>7.6</v>
      </c>
      <c r="U1905">
        <f t="shared" si="329"/>
        <v>0</v>
      </c>
      <c r="V1905" t="b">
        <f t="shared" si="335"/>
        <v>0</v>
      </c>
    </row>
    <row r="1906" spans="1:22" x14ac:dyDescent="0.4">
      <c r="A1906" t="s">
        <v>2497</v>
      </c>
      <c r="B1906" s="1">
        <v>43197.660370370373</v>
      </c>
      <c r="C1906">
        <v>1211</v>
      </c>
      <c r="D1906" t="s">
        <v>469</v>
      </c>
      <c r="E1906">
        <v>1</v>
      </c>
      <c r="F1906" s="1">
        <v>43197.678865740738</v>
      </c>
      <c r="G1906">
        <v>1260</v>
      </c>
      <c r="H1906" t="s">
        <v>2069</v>
      </c>
      <c r="I1906">
        <v>1</v>
      </c>
      <c r="J1906">
        <v>25</v>
      </c>
      <c r="K1906">
        <v>1600</v>
      </c>
      <c r="L1906">
        <f t="shared" si="330"/>
        <v>15</v>
      </c>
      <c r="M1906" t="b">
        <f t="shared" si="331"/>
        <v>1</v>
      </c>
      <c r="N1906">
        <f t="shared" si="332"/>
        <v>50</v>
      </c>
      <c r="O1906">
        <f t="shared" si="333"/>
        <v>56</v>
      </c>
      <c r="P1906" s="8">
        <f t="shared" si="336"/>
        <v>3.5370370370370365E-2</v>
      </c>
      <c r="Q1906" s="1">
        <f t="shared" si="337"/>
        <v>43197.625</v>
      </c>
      <c r="R1906">
        <f t="shared" si="327"/>
        <v>7.6</v>
      </c>
      <c r="S1906" s="1">
        <f t="shared" si="334"/>
        <v>43197.625</v>
      </c>
      <c r="T1906">
        <f t="shared" si="328"/>
        <v>7.6</v>
      </c>
      <c r="U1906">
        <f t="shared" si="329"/>
        <v>0</v>
      </c>
      <c r="V1906" t="b">
        <f t="shared" si="335"/>
        <v>0</v>
      </c>
    </row>
    <row r="1907" spans="1:22" x14ac:dyDescent="0.4">
      <c r="A1907" t="s">
        <v>2613</v>
      </c>
      <c r="B1907" s="1">
        <v>43197.662789351853</v>
      </c>
      <c r="C1907">
        <v>219</v>
      </c>
      <c r="D1907" t="s">
        <v>2614</v>
      </c>
      <c r="E1907">
        <v>5</v>
      </c>
      <c r="F1907" s="1">
        <v>43197.671261574076</v>
      </c>
      <c r="G1907">
        <v>211</v>
      </c>
      <c r="H1907" t="s">
        <v>908</v>
      </c>
      <c r="I1907">
        <v>11</v>
      </c>
      <c r="J1907">
        <v>11</v>
      </c>
      <c r="K1907">
        <v>270</v>
      </c>
      <c r="L1907">
        <f t="shared" si="330"/>
        <v>15</v>
      </c>
      <c r="M1907" t="b">
        <f t="shared" si="331"/>
        <v>1</v>
      </c>
      <c r="N1907">
        <f t="shared" si="332"/>
        <v>54</v>
      </c>
      <c r="O1907">
        <f t="shared" si="333"/>
        <v>25</v>
      </c>
      <c r="P1907" s="8">
        <f t="shared" si="336"/>
        <v>3.7789351851851852E-2</v>
      </c>
      <c r="Q1907" s="1">
        <f t="shared" si="337"/>
        <v>43197.625</v>
      </c>
      <c r="R1907">
        <f t="shared" si="327"/>
        <v>7.6</v>
      </c>
      <c r="S1907" s="1">
        <f t="shared" si="334"/>
        <v>43197.625</v>
      </c>
      <c r="T1907">
        <f t="shared" si="328"/>
        <v>7.6</v>
      </c>
      <c r="U1907">
        <f t="shared" si="329"/>
        <v>0</v>
      </c>
      <c r="V1907" t="b">
        <f t="shared" si="335"/>
        <v>0</v>
      </c>
    </row>
    <row r="1908" spans="1:22" x14ac:dyDescent="0.4">
      <c r="A1908" t="s">
        <v>2615</v>
      </c>
      <c r="B1908" s="1">
        <v>43197.664756944447</v>
      </c>
      <c r="C1908">
        <v>199</v>
      </c>
      <c r="D1908" t="s">
        <v>338</v>
      </c>
      <c r="E1908">
        <v>13</v>
      </c>
      <c r="F1908" s="1">
        <v>43197.744976851849</v>
      </c>
      <c r="G1908">
        <v>199</v>
      </c>
      <c r="H1908" t="s">
        <v>338</v>
      </c>
      <c r="I1908">
        <v>12</v>
      </c>
      <c r="J1908">
        <v>115</v>
      </c>
      <c r="K1908">
        <v>8570</v>
      </c>
      <c r="L1908">
        <f t="shared" si="330"/>
        <v>15</v>
      </c>
      <c r="M1908" t="b">
        <f t="shared" si="331"/>
        <v>1</v>
      </c>
      <c r="N1908">
        <f t="shared" si="332"/>
        <v>57</v>
      </c>
      <c r="O1908">
        <f t="shared" si="333"/>
        <v>15</v>
      </c>
      <c r="P1908" s="8">
        <f t="shared" si="336"/>
        <v>3.9756944444444449E-2</v>
      </c>
      <c r="Q1908" s="1">
        <f t="shared" si="337"/>
        <v>43197.625</v>
      </c>
      <c r="R1908">
        <f t="shared" si="327"/>
        <v>7.6</v>
      </c>
      <c r="S1908" s="1">
        <f t="shared" si="334"/>
        <v>43197.625</v>
      </c>
      <c r="T1908">
        <f t="shared" si="328"/>
        <v>7.6</v>
      </c>
      <c r="U1908">
        <f t="shared" si="329"/>
        <v>0</v>
      </c>
      <c r="V1908" t="b">
        <f t="shared" si="335"/>
        <v>0</v>
      </c>
    </row>
    <row r="1909" spans="1:22" x14ac:dyDescent="0.4">
      <c r="A1909" t="s">
        <v>2616</v>
      </c>
      <c r="B1909" s="1">
        <v>43197.667361111111</v>
      </c>
      <c r="C1909">
        <v>1210</v>
      </c>
      <c r="D1909" t="s">
        <v>346</v>
      </c>
      <c r="E1909">
        <v>2</v>
      </c>
      <c r="F1909" s="1">
        <v>43197.672256944446</v>
      </c>
      <c r="G1909">
        <v>1233</v>
      </c>
      <c r="H1909" t="s">
        <v>1003</v>
      </c>
      <c r="I1909">
        <v>5</v>
      </c>
      <c r="J1909">
        <v>7</v>
      </c>
      <c r="K1909">
        <v>930</v>
      </c>
      <c r="L1909">
        <f t="shared" si="330"/>
        <v>16</v>
      </c>
      <c r="M1909" t="b">
        <f t="shared" si="331"/>
        <v>1</v>
      </c>
      <c r="N1909">
        <f t="shared" si="332"/>
        <v>1</v>
      </c>
      <c r="O1909">
        <f t="shared" si="333"/>
        <v>0</v>
      </c>
      <c r="P1909" s="8">
        <f t="shared" si="336"/>
        <v>6.9444444444444447E-4</v>
      </c>
      <c r="Q1909" s="1">
        <f t="shared" si="337"/>
        <v>43197.666666666664</v>
      </c>
      <c r="R1909">
        <f t="shared" si="327"/>
        <v>7.9</v>
      </c>
      <c r="S1909" s="1">
        <f t="shared" si="334"/>
        <v>43197.666666666664</v>
      </c>
      <c r="T1909">
        <f t="shared" si="328"/>
        <v>7.9</v>
      </c>
      <c r="U1909">
        <f t="shared" si="329"/>
        <v>0</v>
      </c>
      <c r="V1909" t="b">
        <f t="shared" si="335"/>
        <v>0</v>
      </c>
    </row>
    <row r="1910" spans="1:22" x14ac:dyDescent="0.4">
      <c r="A1910" t="s">
        <v>2617</v>
      </c>
      <c r="B1910" s="1">
        <v>43197.670451388891</v>
      </c>
      <c r="C1910">
        <v>1908</v>
      </c>
      <c r="D1910" t="s">
        <v>293</v>
      </c>
      <c r="E1910">
        <v>6</v>
      </c>
      <c r="F1910" s="1">
        <v>43197.716319444444</v>
      </c>
      <c r="G1910">
        <v>1825</v>
      </c>
      <c r="H1910" t="s">
        <v>2618</v>
      </c>
      <c r="I1910">
        <v>5</v>
      </c>
      <c r="J1910">
        <v>60</v>
      </c>
      <c r="K1910">
        <v>65290</v>
      </c>
      <c r="L1910">
        <f t="shared" si="330"/>
        <v>16</v>
      </c>
      <c r="M1910" t="b">
        <f t="shared" si="331"/>
        <v>1</v>
      </c>
      <c r="N1910">
        <f t="shared" si="332"/>
        <v>5</v>
      </c>
      <c r="O1910">
        <f t="shared" si="333"/>
        <v>27</v>
      </c>
      <c r="P1910" s="8">
        <f t="shared" si="336"/>
        <v>3.7847222222222223E-3</v>
      </c>
      <c r="Q1910" s="1">
        <f t="shared" si="337"/>
        <v>43197.666666666672</v>
      </c>
      <c r="R1910" t="e">
        <f t="shared" si="327"/>
        <v>#N/A</v>
      </c>
      <c r="S1910" s="1">
        <f t="shared" si="334"/>
        <v>43197.666666666664</v>
      </c>
      <c r="T1910">
        <f t="shared" si="328"/>
        <v>7.9</v>
      </c>
      <c r="U1910">
        <f t="shared" si="329"/>
        <v>0</v>
      </c>
      <c r="V1910" t="b">
        <f t="shared" si="335"/>
        <v>0</v>
      </c>
    </row>
    <row r="1911" spans="1:22" x14ac:dyDescent="0.4">
      <c r="A1911" t="s">
        <v>2619</v>
      </c>
      <c r="B1911" s="1">
        <v>43197.672905092593</v>
      </c>
      <c r="C1911">
        <v>213</v>
      </c>
      <c r="D1911" t="s">
        <v>1145</v>
      </c>
      <c r="E1911">
        <v>15</v>
      </c>
      <c r="F1911" s="1">
        <v>43197.750127314815</v>
      </c>
      <c r="G1911">
        <v>213</v>
      </c>
      <c r="H1911" t="s">
        <v>1145</v>
      </c>
      <c r="I1911">
        <v>4</v>
      </c>
      <c r="J1911">
        <v>110</v>
      </c>
      <c r="K1911">
        <v>9100</v>
      </c>
      <c r="L1911">
        <f t="shared" si="330"/>
        <v>16</v>
      </c>
      <c r="M1911" t="b">
        <f t="shared" si="331"/>
        <v>1</v>
      </c>
      <c r="N1911">
        <f t="shared" si="332"/>
        <v>8</v>
      </c>
      <c r="O1911">
        <f t="shared" si="333"/>
        <v>59</v>
      </c>
      <c r="P1911" s="8">
        <f t="shared" si="336"/>
        <v>6.238425925925925E-3</v>
      </c>
      <c r="Q1911" s="1">
        <f t="shared" si="337"/>
        <v>43197.666666666664</v>
      </c>
      <c r="R1911">
        <f t="shared" si="327"/>
        <v>7.9</v>
      </c>
      <c r="S1911" s="1">
        <f t="shared" si="334"/>
        <v>43197.666666666664</v>
      </c>
      <c r="T1911">
        <f t="shared" si="328"/>
        <v>7.9</v>
      </c>
      <c r="U1911">
        <f t="shared" si="329"/>
        <v>0</v>
      </c>
      <c r="V1911" t="b">
        <f t="shared" si="335"/>
        <v>0</v>
      </c>
    </row>
    <row r="1912" spans="1:22" x14ac:dyDescent="0.4">
      <c r="A1912" t="s">
        <v>2620</v>
      </c>
      <c r="B1912" s="1">
        <v>43197.674814814818</v>
      </c>
      <c r="C1912">
        <v>1906</v>
      </c>
      <c r="D1912" t="s">
        <v>359</v>
      </c>
      <c r="E1912">
        <v>15</v>
      </c>
      <c r="F1912" s="1">
        <v>43197.685347222221</v>
      </c>
      <c r="G1912">
        <v>1925</v>
      </c>
      <c r="H1912" t="s">
        <v>509</v>
      </c>
      <c r="I1912">
        <v>9</v>
      </c>
      <c r="J1912">
        <v>14</v>
      </c>
      <c r="K1912">
        <v>2570</v>
      </c>
      <c r="L1912">
        <f t="shared" si="330"/>
        <v>16</v>
      </c>
      <c r="M1912" t="b">
        <f t="shared" si="331"/>
        <v>1</v>
      </c>
      <c r="N1912">
        <f t="shared" si="332"/>
        <v>11</v>
      </c>
      <c r="O1912">
        <f t="shared" si="333"/>
        <v>44</v>
      </c>
      <c r="P1912" s="8">
        <f t="shared" si="336"/>
        <v>8.1481481481481474E-3</v>
      </c>
      <c r="Q1912" s="1">
        <f t="shared" si="337"/>
        <v>43197.666666666672</v>
      </c>
      <c r="R1912" t="e">
        <f t="shared" si="327"/>
        <v>#N/A</v>
      </c>
      <c r="S1912" s="1">
        <f t="shared" si="334"/>
        <v>43197.666666666664</v>
      </c>
      <c r="T1912">
        <f t="shared" si="328"/>
        <v>7.9</v>
      </c>
      <c r="U1912">
        <f t="shared" si="329"/>
        <v>0</v>
      </c>
      <c r="V1912" t="b">
        <f t="shared" si="335"/>
        <v>0</v>
      </c>
    </row>
    <row r="1913" spans="1:22" x14ac:dyDescent="0.4">
      <c r="A1913" t="s">
        <v>2621</v>
      </c>
      <c r="B1913" s="1">
        <v>43197.677337962959</v>
      </c>
      <c r="C1913">
        <v>419</v>
      </c>
      <c r="D1913" t="s">
        <v>53</v>
      </c>
      <c r="E1913">
        <v>7</v>
      </c>
      <c r="F1913" s="1">
        <v>43197.758946759262</v>
      </c>
      <c r="G1913">
        <v>116</v>
      </c>
      <c r="H1913" t="s">
        <v>380</v>
      </c>
      <c r="I1913">
        <v>2</v>
      </c>
      <c r="J1913">
        <v>117</v>
      </c>
      <c r="K1913">
        <v>19100</v>
      </c>
      <c r="L1913">
        <f t="shared" si="330"/>
        <v>16</v>
      </c>
      <c r="M1913" t="b">
        <f t="shared" si="331"/>
        <v>1</v>
      </c>
      <c r="N1913">
        <f t="shared" si="332"/>
        <v>15</v>
      </c>
      <c r="O1913">
        <f t="shared" si="333"/>
        <v>22</v>
      </c>
      <c r="P1913" s="8">
        <f t="shared" si="336"/>
        <v>1.0671296296296297E-2</v>
      </c>
      <c r="Q1913" s="1">
        <f t="shared" si="337"/>
        <v>43197.666666666664</v>
      </c>
      <c r="R1913">
        <f t="shared" si="327"/>
        <v>7.9</v>
      </c>
      <c r="S1913" s="1">
        <f t="shared" si="334"/>
        <v>43197.666666666664</v>
      </c>
      <c r="T1913">
        <f t="shared" si="328"/>
        <v>7.9</v>
      </c>
      <c r="U1913">
        <f t="shared" si="329"/>
        <v>0</v>
      </c>
      <c r="V1913" t="b">
        <f t="shared" si="335"/>
        <v>0</v>
      </c>
    </row>
    <row r="1914" spans="1:22" x14ac:dyDescent="0.4">
      <c r="A1914" t="s">
        <v>2622</v>
      </c>
      <c r="B1914" s="1">
        <v>43197.679872685185</v>
      </c>
      <c r="C1914">
        <v>1011</v>
      </c>
      <c r="D1914" t="s">
        <v>940</v>
      </c>
      <c r="E1914">
        <v>17</v>
      </c>
      <c r="F1914" s="1">
        <v>43197.688391203701</v>
      </c>
      <c r="G1914">
        <v>1011</v>
      </c>
      <c r="H1914" t="s">
        <v>940</v>
      </c>
      <c r="I1914">
        <v>2</v>
      </c>
      <c r="J1914">
        <v>11</v>
      </c>
      <c r="K1914">
        <v>690</v>
      </c>
      <c r="L1914">
        <f t="shared" si="330"/>
        <v>16</v>
      </c>
      <c r="M1914" t="b">
        <f t="shared" si="331"/>
        <v>1</v>
      </c>
      <c r="N1914">
        <f t="shared" si="332"/>
        <v>19</v>
      </c>
      <c r="O1914">
        <f t="shared" si="333"/>
        <v>1</v>
      </c>
      <c r="P1914" s="8">
        <f t="shared" si="336"/>
        <v>1.3206018518518518E-2</v>
      </c>
      <c r="Q1914" s="1">
        <f t="shared" si="337"/>
        <v>43197.666666666664</v>
      </c>
      <c r="R1914">
        <f t="shared" si="327"/>
        <v>7.9</v>
      </c>
      <c r="S1914" s="1">
        <f t="shared" si="334"/>
        <v>43197.666666666664</v>
      </c>
      <c r="T1914">
        <f t="shared" si="328"/>
        <v>7.9</v>
      </c>
      <c r="U1914">
        <f t="shared" si="329"/>
        <v>0</v>
      </c>
      <c r="V1914" t="b">
        <f t="shared" si="335"/>
        <v>0</v>
      </c>
    </row>
    <row r="1915" spans="1:22" x14ac:dyDescent="0.4">
      <c r="A1915" t="s">
        <v>2623</v>
      </c>
      <c r="B1915" s="1">
        <v>43197.682002314818</v>
      </c>
      <c r="C1915">
        <v>262</v>
      </c>
      <c r="D1915" t="s">
        <v>813</v>
      </c>
      <c r="E1915">
        <v>11</v>
      </c>
      <c r="F1915" s="1">
        <v>43197.687013888892</v>
      </c>
      <c r="G1915">
        <v>266</v>
      </c>
      <c r="H1915" t="s">
        <v>1034</v>
      </c>
      <c r="I1915">
        <v>8</v>
      </c>
      <c r="J1915">
        <v>6</v>
      </c>
      <c r="K1915">
        <v>1370</v>
      </c>
      <c r="L1915">
        <f t="shared" si="330"/>
        <v>16</v>
      </c>
      <c r="M1915" t="b">
        <f t="shared" si="331"/>
        <v>1</v>
      </c>
      <c r="N1915">
        <f t="shared" si="332"/>
        <v>22</v>
      </c>
      <c r="O1915">
        <f t="shared" si="333"/>
        <v>5</v>
      </c>
      <c r="P1915" s="8">
        <f t="shared" si="336"/>
        <v>1.5335648148148147E-2</v>
      </c>
      <c r="Q1915" s="1">
        <f t="shared" si="337"/>
        <v>43197.666666666672</v>
      </c>
      <c r="R1915" t="e">
        <f t="shared" si="327"/>
        <v>#N/A</v>
      </c>
      <c r="S1915" s="1">
        <f t="shared" si="334"/>
        <v>43197.666666666664</v>
      </c>
      <c r="T1915">
        <f t="shared" si="328"/>
        <v>7.9</v>
      </c>
      <c r="U1915">
        <f t="shared" si="329"/>
        <v>0</v>
      </c>
      <c r="V1915" t="b">
        <f t="shared" si="335"/>
        <v>0</v>
      </c>
    </row>
    <row r="1916" spans="1:22" x14ac:dyDescent="0.4">
      <c r="A1916" t="s">
        <v>2624</v>
      </c>
      <c r="B1916" s="1">
        <v>43197.683958333335</v>
      </c>
      <c r="C1916">
        <v>240</v>
      </c>
      <c r="D1916" t="s">
        <v>1107</v>
      </c>
      <c r="E1916">
        <v>4</v>
      </c>
      <c r="F1916" s="1">
        <v>43197.716944444444</v>
      </c>
      <c r="G1916">
        <v>1936</v>
      </c>
      <c r="H1916" t="s">
        <v>2327</v>
      </c>
      <c r="I1916">
        <v>2</v>
      </c>
      <c r="J1916">
        <v>44</v>
      </c>
      <c r="K1916">
        <v>7180</v>
      </c>
      <c r="L1916">
        <f t="shared" si="330"/>
        <v>16</v>
      </c>
      <c r="M1916" t="b">
        <f t="shared" si="331"/>
        <v>1</v>
      </c>
      <c r="N1916">
        <f t="shared" si="332"/>
        <v>24</v>
      </c>
      <c r="O1916">
        <f t="shared" si="333"/>
        <v>54</v>
      </c>
      <c r="P1916" s="8">
        <f t="shared" si="336"/>
        <v>1.7291666666666667E-2</v>
      </c>
      <c r="Q1916" s="1">
        <f t="shared" si="337"/>
        <v>43197.666666666672</v>
      </c>
      <c r="R1916" t="e">
        <f t="shared" si="327"/>
        <v>#N/A</v>
      </c>
      <c r="S1916" s="1">
        <f t="shared" si="334"/>
        <v>43197.666666666664</v>
      </c>
      <c r="T1916">
        <f t="shared" si="328"/>
        <v>7.9</v>
      </c>
      <c r="U1916">
        <f t="shared" si="329"/>
        <v>0</v>
      </c>
      <c r="V1916" t="b">
        <f t="shared" si="335"/>
        <v>0</v>
      </c>
    </row>
    <row r="1917" spans="1:22" x14ac:dyDescent="0.4">
      <c r="A1917" t="s">
        <v>2625</v>
      </c>
      <c r="B1917" s="1">
        <v>43197.68681712963</v>
      </c>
      <c r="C1917">
        <v>502</v>
      </c>
      <c r="D1917" t="s">
        <v>318</v>
      </c>
      <c r="E1917">
        <v>1</v>
      </c>
      <c r="F1917" s="1">
        <v>43197.722534722219</v>
      </c>
      <c r="G1917">
        <v>502</v>
      </c>
      <c r="H1917" t="s">
        <v>318</v>
      </c>
      <c r="I1917">
        <v>3</v>
      </c>
      <c r="J1917">
        <v>51</v>
      </c>
      <c r="K1917">
        <v>3750</v>
      </c>
      <c r="L1917">
        <f t="shared" si="330"/>
        <v>16</v>
      </c>
      <c r="M1917" t="b">
        <f t="shared" si="331"/>
        <v>1</v>
      </c>
      <c r="N1917">
        <f t="shared" si="332"/>
        <v>29</v>
      </c>
      <c r="O1917">
        <f t="shared" si="333"/>
        <v>1</v>
      </c>
      <c r="P1917" s="8">
        <f t="shared" si="336"/>
        <v>2.0150462962962964E-2</v>
      </c>
      <c r="Q1917" s="1">
        <f t="shared" si="337"/>
        <v>43197.666666666664</v>
      </c>
      <c r="R1917">
        <f t="shared" si="327"/>
        <v>7.9</v>
      </c>
      <c r="S1917" s="1">
        <f t="shared" si="334"/>
        <v>43197.666666666664</v>
      </c>
      <c r="T1917">
        <f t="shared" si="328"/>
        <v>7.9</v>
      </c>
      <c r="U1917">
        <f t="shared" si="329"/>
        <v>0</v>
      </c>
      <c r="V1917" t="b">
        <f t="shared" si="335"/>
        <v>0</v>
      </c>
    </row>
    <row r="1918" spans="1:22" x14ac:dyDescent="0.4">
      <c r="A1918" t="s">
        <v>2626</v>
      </c>
      <c r="B1918" s="1">
        <v>43197.688807870371</v>
      </c>
      <c r="C1918">
        <v>2219</v>
      </c>
      <c r="D1918" t="s">
        <v>189</v>
      </c>
      <c r="E1918">
        <v>1</v>
      </c>
      <c r="F1918" s="1">
        <v>43197.770381944443</v>
      </c>
      <c r="G1918">
        <v>2262</v>
      </c>
      <c r="H1918" t="s">
        <v>447</v>
      </c>
      <c r="I1918">
        <v>15</v>
      </c>
      <c r="J1918">
        <v>117</v>
      </c>
      <c r="K1918">
        <v>19620</v>
      </c>
      <c r="L1918">
        <f t="shared" si="330"/>
        <v>16</v>
      </c>
      <c r="M1918" t="b">
        <f t="shared" si="331"/>
        <v>1</v>
      </c>
      <c r="N1918">
        <f t="shared" si="332"/>
        <v>31</v>
      </c>
      <c r="O1918">
        <f t="shared" si="333"/>
        <v>53</v>
      </c>
      <c r="P1918" s="8">
        <f t="shared" si="336"/>
        <v>2.2141203703703705E-2</v>
      </c>
      <c r="Q1918" s="1">
        <f t="shared" si="337"/>
        <v>43197.666666666664</v>
      </c>
      <c r="R1918">
        <f t="shared" si="327"/>
        <v>7.9</v>
      </c>
      <c r="S1918" s="1">
        <f t="shared" si="334"/>
        <v>43197.666666666664</v>
      </c>
      <c r="T1918">
        <f t="shared" si="328"/>
        <v>7.9</v>
      </c>
      <c r="U1918">
        <f t="shared" si="329"/>
        <v>0</v>
      </c>
      <c r="V1918" t="b">
        <f t="shared" si="335"/>
        <v>0</v>
      </c>
    </row>
    <row r="1919" spans="1:22" x14ac:dyDescent="0.4">
      <c r="A1919" t="s">
        <v>2627</v>
      </c>
      <c r="B1919" s="1">
        <v>43197.691122685188</v>
      </c>
      <c r="C1919">
        <v>245</v>
      </c>
      <c r="D1919" t="s">
        <v>868</v>
      </c>
      <c r="E1919">
        <v>8</v>
      </c>
      <c r="F1919" s="1">
        <v>43197.698784722219</v>
      </c>
      <c r="G1919">
        <v>240</v>
      </c>
      <c r="H1919" t="s">
        <v>1107</v>
      </c>
      <c r="I1919">
        <v>1</v>
      </c>
      <c r="J1919">
        <v>10</v>
      </c>
      <c r="K1919">
        <v>1200</v>
      </c>
      <c r="L1919">
        <f t="shared" si="330"/>
        <v>16</v>
      </c>
      <c r="M1919" t="b">
        <f t="shared" si="331"/>
        <v>1</v>
      </c>
      <c r="N1919">
        <f t="shared" si="332"/>
        <v>35</v>
      </c>
      <c r="O1919">
        <f t="shared" si="333"/>
        <v>13</v>
      </c>
      <c r="P1919" s="8">
        <f t="shared" si="336"/>
        <v>2.4456018518518519E-2</v>
      </c>
      <c r="Q1919" s="1">
        <f t="shared" si="337"/>
        <v>43197.666666666672</v>
      </c>
      <c r="R1919" t="e">
        <f t="shared" si="327"/>
        <v>#N/A</v>
      </c>
      <c r="S1919" s="1">
        <f t="shared" si="334"/>
        <v>43197.666666666664</v>
      </c>
      <c r="T1919">
        <f t="shared" si="328"/>
        <v>7.9</v>
      </c>
      <c r="U1919">
        <f t="shared" si="329"/>
        <v>0</v>
      </c>
      <c r="V1919" t="b">
        <f t="shared" si="335"/>
        <v>0</v>
      </c>
    </row>
    <row r="1920" spans="1:22" x14ac:dyDescent="0.4">
      <c r="A1920" t="s">
        <v>2628</v>
      </c>
      <c r="B1920" s="1">
        <v>43197.693773148145</v>
      </c>
      <c r="C1920">
        <v>1438</v>
      </c>
      <c r="D1920" t="s">
        <v>2364</v>
      </c>
      <c r="E1920">
        <v>4</v>
      </c>
      <c r="F1920" s="1">
        <v>43197.69809027778</v>
      </c>
      <c r="G1920">
        <v>1610</v>
      </c>
      <c r="H1920" t="s">
        <v>601</v>
      </c>
      <c r="I1920">
        <v>2</v>
      </c>
      <c r="J1920">
        <v>5</v>
      </c>
      <c r="K1920">
        <v>1100</v>
      </c>
      <c r="L1920">
        <f t="shared" si="330"/>
        <v>16</v>
      </c>
      <c r="M1920" t="b">
        <f t="shared" si="331"/>
        <v>1</v>
      </c>
      <c r="N1920">
        <f t="shared" si="332"/>
        <v>39</v>
      </c>
      <c r="O1920">
        <f t="shared" si="333"/>
        <v>2</v>
      </c>
      <c r="P1920" s="8">
        <f t="shared" si="336"/>
        <v>2.7106481481481481E-2</v>
      </c>
      <c r="Q1920" s="1">
        <f t="shared" si="337"/>
        <v>43197.666666666664</v>
      </c>
      <c r="R1920">
        <f t="shared" si="327"/>
        <v>7.9</v>
      </c>
      <c r="S1920" s="1">
        <f t="shared" si="334"/>
        <v>43197.666666666664</v>
      </c>
      <c r="T1920">
        <f t="shared" si="328"/>
        <v>7.9</v>
      </c>
      <c r="U1920">
        <f t="shared" si="329"/>
        <v>0</v>
      </c>
      <c r="V1920" t="b">
        <f t="shared" si="335"/>
        <v>0</v>
      </c>
    </row>
    <row r="1921" spans="1:22" x14ac:dyDescent="0.4">
      <c r="A1921" t="s">
        <v>2629</v>
      </c>
      <c r="B1921" s="1">
        <v>43197.695891203701</v>
      </c>
      <c r="C1921">
        <v>1014</v>
      </c>
      <c r="D1921" t="s">
        <v>402</v>
      </c>
      <c r="E1921">
        <v>9</v>
      </c>
      <c r="F1921" s="1">
        <v>43197.757245370369</v>
      </c>
      <c r="G1921">
        <v>2301</v>
      </c>
      <c r="H1921" t="s">
        <v>396</v>
      </c>
      <c r="I1921">
        <v>10</v>
      </c>
      <c r="J1921">
        <v>87</v>
      </c>
      <c r="K1921">
        <v>16020</v>
      </c>
      <c r="L1921">
        <f t="shared" si="330"/>
        <v>16</v>
      </c>
      <c r="M1921" t="b">
        <f t="shared" si="331"/>
        <v>1</v>
      </c>
      <c r="N1921">
        <f t="shared" si="332"/>
        <v>42</v>
      </c>
      <c r="O1921">
        <f t="shared" si="333"/>
        <v>5</v>
      </c>
      <c r="P1921" s="8">
        <f t="shared" si="336"/>
        <v>2.9224537037037038E-2</v>
      </c>
      <c r="Q1921" s="1">
        <f t="shared" si="337"/>
        <v>43197.666666666664</v>
      </c>
      <c r="R1921">
        <f t="shared" si="327"/>
        <v>7.9</v>
      </c>
      <c r="S1921" s="1">
        <f t="shared" si="334"/>
        <v>43197.666666666664</v>
      </c>
      <c r="T1921">
        <f t="shared" si="328"/>
        <v>7.9</v>
      </c>
      <c r="U1921">
        <f t="shared" si="329"/>
        <v>0</v>
      </c>
      <c r="V1921" t="b">
        <f t="shared" si="335"/>
        <v>0</v>
      </c>
    </row>
    <row r="1922" spans="1:22" x14ac:dyDescent="0.4">
      <c r="A1922" t="s">
        <v>2630</v>
      </c>
      <c r="B1922" s="1">
        <v>43197.698449074072</v>
      </c>
      <c r="C1922">
        <v>1340</v>
      </c>
      <c r="D1922" t="s">
        <v>2631</v>
      </c>
      <c r="E1922">
        <v>7</v>
      </c>
      <c r="F1922" s="1">
        <v>43197.701724537037</v>
      </c>
      <c r="G1922">
        <v>1601</v>
      </c>
      <c r="H1922" t="s">
        <v>415</v>
      </c>
      <c r="I1922">
        <v>11</v>
      </c>
      <c r="J1922">
        <v>4</v>
      </c>
      <c r="K1922">
        <v>970</v>
      </c>
      <c r="L1922">
        <f t="shared" si="330"/>
        <v>16</v>
      </c>
      <c r="M1922" t="b">
        <f t="shared" si="331"/>
        <v>1</v>
      </c>
      <c r="N1922">
        <f t="shared" si="332"/>
        <v>45</v>
      </c>
      <c r="O1922">
        <f t="shared" si="333"/>
        <v>46</v>
      </c>
      <c r="P1922" s="8">
        <f t="shared" si="336"/>
        <v>3.1782407407407405E-2</v>
      </c>
      <c r="Q1922" s="1">
        <f t="shared" si="337"/>
        <v>43197.666666666664</v>
      </c>
      <c r="R1922">
        <f t="shared" ref="R1922:R1985" si="338">VLOOKUP(Q1922,기상정보,2,FALSE)</f>
        <v>7.9</v>
      </c>
      <c r="S1922" s="1">
        <f t="shared" si="334"/>
        <v>43197.666666666664</v>
      </c>
      <c r="T1922">
        <f t="shared" ref="T1922:T1985" si="339">VLOOKUP(S1922,기상정보,2,FALSE)</f>
        <v>7.9</v>
      </c>
      <c r="U1922">
        <f t="shared" ref="U1922:U1985" si="340">VLOOKUP(B1922,기상정보,3,TRUE)</f>
        <v>0</v>
      </c>
      <c r="V1922" t="b">
        <f t="shared" si="335"/>
        <v>0</v>
      </c>
    </row>
    <row r="1923" spans="1:22" x14ac:dyDescent="0.4">
      <c r="A1923" t="s">
        <v>2306</v>
      </c>
      <c r="B1923" s="1">
        <v>43197.70113425926</v>
      </c>
      <c r="C1923">
        <v>1009</v>
      </c>
      <c r="D1923" t="s">
        <v>284</v>
      </c>
      <c r="E1923">
        <v>11</v>
      </c>
      <c r="F1923" s="1">
        <v>43197.74863425926</v>
      </c>
      <c r="G1923">
        <v>1002</v>
      </c>
      <c r="H1923" t="s">
        <v>285</v>
      </c>
      <c r="I1923">
        <v>5</v>
      </c>
      <c r="J1923">
        <v>66</v>
      </c>
      <c r="K1923">
        <v>4750</v>
      </c>
      <c r="L1923">
        <f t="shared" ref="L1923:L1986" si="341">HOUR(B1923)</f>
        <v>16</v>
      </c>
      <c r="M1923" t="b">
        <f t="shared" ref="M1923:M1986" si="342">WEEKDAY(B1923,2)&gt;=6</f>
        <v>1</v>
      </c>
      <c r="N1923">
        <f t="shared" ref="N1923:N1986" si="343">MINUTE(B1923)</f>
        <v>49</v>
      </c>
      <c r="O1923">
        <f t="shared" ref="O1923:O1986" si="344">SECOND(B1923)</f>
        <v>38</v>
      </c>
      <c r="P1923" s="8">
        <f t="shared" si="336"/>
        <v>3.4467592592592591E-2</v>
      </c>
      <c r="Q1923" s="1">
        <f t="shared" si="337"/>
        <v>43197.666666666664</v>
      </c>
      <c r="R1923">
        <f t="shared" si="338"/>
        <v>7.9</v>
      </c>
      <c r="S1923" s="1">
        <f t="shared" ref="S1923:S1986" si="345">DATE(YEAR(B1923),MONTH(B1923),DAY(B1923))+TIME(HOUR(B1923),0,0)</f>
        <v>43197.666666666664</v>
      </c>
      <c r="T1923">
        <f t="shared" si="339"/>
        <v>7.9</v>
      </c>
      <c r="U1923">
        <f t="shared" si="340"/>
        <v>0</v>
      </c>
      <c r="V1923" t="b">
        <f t="shared" ref="V1923:V1986" si="346">U1923&gt;=1</f>
        <v>0</v>
      </c>
    </row>
    <row r="1924" spans="1:22" x14ac:dyDescent="0.4">
      <c r="A1924" t="s">
        <v>2632</v>
      </c>
      <c r="B1924" s="1">
        <v>43197.703344907408</v>
      </c>
      <c r="C1924">
        <v>110</v>
      </c>
      <c r="D1924" t="s">
        <v>1449</v>
      </c>
      <c r="E1924">
        <v>7</v>
      </c>
      <c r="F1924" s="1">
        <v>43197.740601851852</v>
      </c>
      <c r="G1924">
        <v>194</v>
      </c>
      <c r="H1924" t="s">
        <v>490</v>
      </c>
      <c r="I1924">
        <v>2</v>
      </c>
      <c r="J1924">
        <v>51</v>
      </c>
      <c r="K1924">
        <v>4460</v>
      </c>
      <c r="L1924">
        <f t="shared" si="341"/>
        <v>16</v>
      </c>
      <c r="M1924" t="b">
        <f t="shared" si="342"/>
        <v>1</v>
      </c>
      <c r="N1924">
        <f t="shared" si="343"/>
        <v>52</v>
      </c>
      <c r="O1924">
        <f t="shared" si="344"/>
        <v>49</v>
      </c>
      <c r="P1924" s="8">
        <f t="shared" si="336"/>
        <v>3.667824074074074E-2</v>
      </c>
      <c r="Q1924" s="1">
        <f t="shared" si="337"/>
        <v>43197.666666666664</v>
      </c>
      <c r="R1924">
        <f t="shared" si="338"/>
        <v>7.9</v>
      </c>
      <c r="S1924" s="1">
        <f t="shared" si="345"/>
        <v>43197.666666666664</v>
      </c>
      <c r="T1924">
        <f t="shared" si="339"/>
        <v>7.9</v>
      </c>
      <c r="U1924">
        <f t="shared" si="340"/>
        <v>0</v>
      </c>
      <c r="V1924" t="b">
        <f t="shared" si="346"/>
        <v>0</v>
      </c>
    </row>
    <row r="1925" spans="1:22" x14ac:dyDescent="0.4">
      <c r="A1925" t="s">
        <v>2633</v>
      </c>
      <c r="B1925" s="1">
        <v>43197.706134259257</v>
      </c>
      <c r="C1925">
        <v>182</v>
      </c>
      <c r="D1925" t="s">
        <v>964</v>
      </c>
      <c r="E1925">
        <v>3</v>
      </c>
      <c r="F1925" s="1">
        <v>43197.735393518517</v>
      </c>
      <c r="G1925">
        <v>113</v>
      </c>
      <c r="H1925" t="s">
        <v>125</v>
      </c>
      <c r="I1925">
        <v>17</v>
      </c>
      <c r="J1925">
        <v>41</v>
      </c>
      <c r="K1925">
        <v>4020</v>
      </c>
      <c r="L1925">
        <f t="shared" si="341"/>
        <v>16</v>
      </c>
      <c r="M1925" t="b">
        <f t="shared" si="342"/>
        <v>1</v>
      </c>
      <c r="N1925">
        <f t="shared" si="343"/>
        <v>56</v>
      </c>
      <c r="O1925">
        <f t="shared" si="344"/>
        <v>50</v>
      </c>
      <c r="P1925" s="8">
        <f t="shared" si="336"/>
        <v>3.9467592592592596E-2</v>
      </c>
      <c r="Q1925" s="1">
        <f t="shared" si="337"/>
        <v>43197.666666666664</v>
      </c>
      <c r="R1925">
        <f t="shared" si="338"/>
        <v>7.9</v>
      </c>
      <c r="S1925" s="1">
        <f t="shared" si="345"/>
        <v>43197.666666666664</v>
      </c>
      <c r="T1925">
        <f t="shared" si="339"/>
        <v>7.9</v>
      </c>
      <c r="U1925">
        <f t="shared" si="340"/>
        <v>0</v>
      </c>
      <c r="V1925" t="b">
        <f t="shared" si="346"/>
        <v>0</v>
      </c>
    </row>
    <row r="1926" spans="1:22" x14ac:dyDescent="0.4">
      <c r="A1926" t="s">
        <v>2634</v>
      </c>
      <c r="B1926" s="1">
        <v>43197.708692129629</v>
      </c>
      <c r="C1926">
        <v>259</v>
      </c>
      <c r="D1926" t="s">
        <v>1017</v>
      </c>
      <c r="E1926">
        <v>15</v>
      </c>
      <c r="F1926" s="1">
        <v>43197.71402777778</v>
      </c>
      <c r="G1926">
        <v>222</v>
      </c>
      <c r="H1926" t="s">
        <v>863</v>
      </c>
      <c r="I1926">
        <v>1</v>
      </c>
      <c r="J1926">
        <v>7</v>
      </c>
      <c r="K1926">
        <v>1370</v>
      </c>
      <c r="L1926">
        <f t="shared" si="341"/>
        <v>17</v>
      </c>
      <c r="M1926" t="b">
        <f t="shared" si="342"/>
        <v>1</v>
      </c>
      <c r="N1926">
        <f t="shared" si="343"/>
        <v>0</v>
      </c>
      <c r="O1926">
        <f t="shared" si="344"/>
        <v>31</v>
      </c>
      <c r="P1926" s="8">
        <f t="shared" si="336"/>
        <v>3.5879629629629635E-4</v>
      </c>
      <c r="Q1926" s="1">
        <f t="shared" si="337"/>
        <v>43197.708333333336</v>
      </c>
      <c r="R1926">
        <f t="shared" si="338"/>
        <v>7.6</v>
      </c>
      <c r="S1926" s="1">
        <f t="shared" si="345"/>
        <v>43197.708333333336</v>
      </c>
      <c r="T1926">
        <f t="shared" si="339"/>
        <v>7.6</v>
      </c>
      <c r="U1926">
        <f t="shared" si="340"/>
        <v>0</v>
      </c>
      <c r="V1926" t="b">
        <f t="shared" si="346"/>
        <v>0</v>
      </c>
    </row>
    <row r="1927" spans="1:22" x14ac:dyDescent="0.4">
      <c r="A1927" t="s">
        <v>2635</v>
      </c>
      <c r="B1927" s="1">
        <v>43197.711041666669</v>
      </c>
      <c r="C1927">
        <v>188</v>
      </c>
      <c r="D1927" t="s">
        <v>1325</v>
      </c>
      <c r="E1927">
        <v>10</v>
      </c>
      <c r="F1927" s="1">
        <v>43197.750960648147</v>
      </c>
      <c r="G1927">
        <v>195</v>
      </c>
      <c r="H1927" t="s">
        <v>316</v>
      </c>
      <c r="I1927">
        <v>8</v>
      </c>
      <c r="J1927">
        <v>53</v>
      </c>
      <c r="K1927">
        <v>8400</v>
      </c>
      <c r="L1927">
        <f t="shared" si="341"/>
        <v>17</v>
      </c>
      <c r="M1927" t="b">
        <f t="shared" si="342"/>
        <v>1</v>
      </c>
      <c r="N1927">
        <f t="shared" si="343"/>
        <v>3</v>
      </c>
      <c r="O1927">
        <f t="shared" si="344"/>
        <v>54</v>
      </c>
      <c r="P1927" s="8">
        <f t="shared" si="336"/>
        <v>2.7083333333333334E-3</v>
      </c>
      <c r="Q1927" s="1">
        <f t="shared" si="337"/>
        <v>43197.708333333336</v>
      </c>
      <c r="R1927">
        <f t="shared" si="338"/>
        <v>7.6</v>
      </c>
      <c r="S1927" s="1">
        <f t="shared" si="345"/>
        <v>43197.708333333336</v>
      </c>
      <c r="T1927">
        <f t="shared" si="339"/>
        <v>7.6</v>
      </c>
      <c r="U1927">
        <f t="shared" si="340"/>
        <v>0</v>
      </c>
      <c r="V1927" t="b">
        <f t="shared" si="346"/>
        <v>0</v>
      </c>
    </row>
    <row r="1928" spans="1:22" x14ac:dyDescent="0.4">
      <c r="A1928" t="s">
        <v>1542</v>
      </c>
      <c r="B1928" s="1">
        <v>43197.713414351849</v>
      </c>
      <c r="C1928">
        <v>207</v>
      </c>
      <c r="D1928" t="s">
        <v>41</v>
      </c>
      <c r="E1928">
        <v>8</v>
      </c>
      <c r="F1928" s="1">
        <v>43197.723402777781</v>
      </c>
      <c r="G1928">
        <v>146</v>
      </c>
      <c r="H1928" t="s">
        <v>448</v>
      </c>
      <c r="I1928">
        <v>1</v>
      </c>
      <c r="J1928">
        <v>14</v>
      </c>
      <c r="K1928">
        <v>2040</v>
      </c>
      <c r="L1928">
        <f t="shared" si="341"/>
        <v>17</v>
      </c>
      <c r="M1928" t="b">
        <f t="shared" si="342"/>
        <v>1</v>
      </c>
      <c r="N1928">
        <f t="shared" si="343"/>
        <v>7</v>
      </c>
      <c r="O1928">
        <f t="shared" si="344"/>
        <v>19</v>
      </c>
      <c r="P1928" s="8">
        <f t="shared" si="336"/>
        <v>5.0810185185185186E-3</v>
      </c>
      <c r="Q1928" s="1">
        <f t="shared" si="337"/>
        <v>43197.708333333328</v>
      </c>
      <c r="R1928" t="e">
        <f t="shared" si="338"/>
        <v>#N/A</v>
      </c>
      <c r="S1928" s="1">
        <f t="shared" si="345"/>
        <v>43197.708333333336</v>
      </c>
      <c r="T1928">
        <f t="shared" si="339"/>
        <v>7.6</v>
      </c>
      <c r="U1928">
        <f t="shared" si="340"/>
        <v>0</v>
      </c>
      <c r="V1928" t="b">
        <f t="shared" si="346"/>
        <v>0</v>
      </c>
    </row>
    <row r="1929" spans="1:22" x14ac:dyDescent="0.4">
      <c r="A1929" t="s">
        <v>2636</v>
      </c>
      <c r="B1929" s="1">
        <v>43197.715416666666</v>
      </c>
      <c r="C1929">
        <v>622</v>
      </c>
      <c r="D1929" t="s">
        <v>161</v>
      </c>
      <c r="E1929">
        <v>4</v>
      </c>
      <c r="F1929" s="1">
        <v>43197.720358796294</v>
      </c>
      <c r="G1929">
        <v>638</v>
      </c>
      <c r="H1929" t="s">
        <v>168</v>
      </c>
      <c r="I1929">
        <v>1</v>
      </c>
      <c r="J1929">
        <v>6</v>
      </c>
      <c r="K1929">
        <v>1500</v>
      </c>
      <c r="L1929">
        <f t="shared" si="341"/>
        <v>17</v>
      </c>
      <c r="M1929" t="b">
        <f t="shared" si="342"/>
        <v>1</v>
      </c>
      <c r="N1929">
        <f t="shared" si="343"/>
        <v>10</v>
      </c>
      <c r="O1929">
        <f t="shared" si="344"/>
        <v>12</v>
      </c>
      <c r="P1929" s="8">
        <f t="shared" si="336"/>
        <v>7.083333333333333E-3</v>
      </c>
      <c r="Q1929" s="1">
        <f t="shared" si="337"/>
        <v>43197.708333333336</v>
      </c>
      <c r="R1929">
        <f t="shared" si="338"/>
        <v>7.6</v>
      </c>
      <c r="S1929" s="1">
        <f t="shared" si="345"/>
        <v>43197.708333333336</v>
      </c>
      <c r="T1929">
        <f t="shared" si="339"/>
        <v>7.6</v>
      </c>
      <c r="U1929">
        <f t="shared" si="340"/>
        <v>0</v>
      </c>
      <c r="V1929" t="b">
        <f t="shared" si="346"/>
        <v>0</v>
      </c>
    </row>
    <row r="1930" spans="1:22" x14ac:dyDescent="0.4">
      <c r="A1930" t="s">
        <v>2637</v>
      </c>
      <c r="B1930" s="1">
        <v>43197.718055555553</v>
      </c>
      <c r="C1930">
        <v>125</v>
      </c>
      <c r="D1930" t="s">
        <v>719</v>
      </c>
      <c r="E1930">
        <v>6</v>
      </c>
      <c r="F1930" s="1">
        <v>43197.720995370371</v>
      </c>
      <c r="G1930">
        <v>129</v>
      </c>
      <c r="H1930" t="s">
        <v>311</v>
      </c>
      <c r="I1930">
        <v>15</v>
      </c>
      <c r="J1930">
        <v>3</v>
      </c>
      <c r="K1930">
        <v>660</v>
      </c>
      <c r="L1930">
        <f t="shared" si="341"/>
        <v>17</v>
      </c>
      <c r="M1930" t="b">
        <f t="shared" si="342"/>
        <v>1</v>
      </c>
      <c r="N1930">
        <f t="shared" si="343"/>
        <v>14</v>
      </c>
      <c r="O1930">
        <f t="shared" si="344"/>
        <v>0</v>
      </c>
      <c r="P1930" s="8">
        <f t="shared" si="336"/>
        <v>9.7222222222222224E-3</v>
      </c>
      <c r="Q1930" s="1">
        <f t="shared" si="337"/>
        <v>43197.708333333328</v>
      </c>
      <c r="R1930" t="e">
        <f t="shared" si="338"/>
        <v>#N/A</v>
      </c>
      <c r="S1930" s="1">
        <f t="shared" si="345"/>
        <v>43197.708333333336</v>
      </c>
      <c r="T1930">
        <f t="shared" si="339"/>
        <v>7.6</v>
      </c>
      <c r="U1930">
        <f t="shared" si="340"/>
        <v>0</v>
      </c>
      <c r="V1930" t="b">
        <f t="shared" si="346"/>
        <v>0</v>
      </c>
    </row>
    <row r="1931" spans="1:22" x14ac:dyDescent="0.4">
      <c r="A1931" t="s">
        <v>268</v>
      </c>
      <c r="B1931" s="1">
        <v>43197.72047453704</v>
      </c>
      <c r="C1931">
        <v>511</v>
      </c>
      <c r="D1931" t="s">
        <v>457</v>
      </c>
      <c r="E1931">
        <v>9</v>
      </c>
      <c r="F1931" s="1">
        <v>43197.744537037041</v>
      </c>
      <c r="G1931">
        <v>510</v>
      </c>
      <c r="H1931" t="s">
        <v>351</v>
      </c>
      <c r="I1931">
        <v>5</v>
      </c>
      <c r="J1931">
        <v>33</v>
      </c>
      <c r="K1931">
        <v>2350</v>
      </c>
      <c r="L1931">
        <f t="shared" si="341"/>
        <v>17</v>
      </c>
      <c r="M1931" t="b">
        <f t="shared" si="342"/>
        <v>1</v>
      </c>
      <c r="N1931">
        <f t="shared" si="343"/>
        <v>17</v>
      </c>
      <c r="O1931">
        <f t="shared" si="344"/>
        <v>29</v>
      </c>
      <c r="P1931" s="8">
        <f t="shared" si="336"/>
        <v>1.2141203703703704E-2</v>
      </c>
      <c r="Q1931" s="1">
        <f t="shared" si="337"/>
        <v>43197.708333333336</v>
      </c>
      <c r="R1931">
        <f t="shared" si="338"/>
        <v>7.6</v>
      </c>
      <c r="S1931" s="1">
        <f t="shared" si="345"/>
        <v>43197.708333333336</v>
      </c>
      <c r="T1931">
        <f t="shared" si="339"/>
        <v>7.6</v>
      </c>
      <c r="U1931">
        <f t="shared" si="340"/>
        <v>0</v>
      </c>
      <c r="V1931" t="b">
        <f t="shared" si="346"/>
        <v>0</v>
      </c>
    </row>
    <row r="1932" spans="1:22" x14ac:dyDescent="0.4">
      <c r="A1932" t="s">
        <v>724</v>
      </c>
      <c r="B1932" s="1">
        <v>43197.722719907404</v>
      </c>
      <c r="C1932">
        <v>156</v>
      </c>
      <c r="D1932" t="s">
        <v>85</v>
      </c>
      <c r="E1932">
        <v>1</v>
      </c>
      <c r="F1932" s="1">
        <v>43197.730706018519</v>
      </c>
      <c r="G1932">
        <v>126</v>
      </c>
      <c r="H1932" t="s">
        <v>920</v>
      </c>
      <c r="I1932">
        <v>6</v>
      </c>
      <c r="J1932">
        <v>11</v>
      </c>
      <c r="K1932">
        <v>2000</v>
      </c>
      <c r="L1932">
        <f t="shared" si="341"/>
        <v>17</v>
      </c>
      <c r="M1932" t="b">
        <f t="shared" si="342"/>
        <v>1</v>
      </c>
      <c r="N1932">
        <f t="shared" si="343"/>
        <v>20</v>
      </c>
      <c r="O1932">
        <f t="shared" si="344"/>
        <v>43</v>
      </c>
      <c r="P1932" s="8">
        <f t="shared" si="336"/>
        <v>1.4386574074074072E-2</v>
      </c>
      <c r="Q1932" s="1">
        <f t="shared" si="337"/>
        <v>43197.708333333328</v>
      </c>
      <c r="R1932" t="e">
        <f t="shared" si="338"/>
        <v>#N/A</v>
      </c>
      <c r="S1932" s="1">
        <f t="shared" si="345"/>
        <v>43197.708333333336</v>
      </c>
      <c r="T1932">
        <f t="shared" si="339"/>
        <v>7.6</v>
      </c>
      <c r="U1932">
        <f t="shared" si="340"/>
        <v>0</v>
      </c>
      <c r="V1932" t="b">
        <f t="shared" si="346"/>
        <v>0</v>
      </c>
    </row>
    <row r="1933" spans="1:22" x14ac:dyDescent="0.4">
      <c r="A1933" t="s">
        <v>2191</v>
      </c>
      <c r="B1933" s="1">
        <v>43197.724803240744</v>
      </c>
      <c r="C1933">
        <v>221</v>
      </c>
      <c r="D1933" t="s">
        <v>680</v>
      </c>
      <c r="E1933">
        <v>3</v>
      </c>
      <c r="F1933" s="1">
        <v>43197.753240740742</v>
      </c>
      <c r="G1933">
        <v>201</v>
      </c>
      <c r="H1933" t="s">
        <v>445</v>
      </c>
      <c r="I1933">
        <v>6</v>
      </c>
      <c r="J1933">
        <v>40</v>
      </c>
      <c r="K1933">
        <v>2610</v>
      </c>
      <c r="L1933">
        <f t="shared" si="341"/>
        <v>17</v>
      </c>
      <c r="M1933" t="b">
        <f t="shared" si="342"/>
        <v>1</v>
      </c>
      <c r="N1933">
        <f t="shared" si="343"/>
        <v>23</v>
      </c>
      <c r="O1933">
        <f t="shared" si="344"/>
        <v>43</v>
      </c>
      <c r="P1933" s="8">
        <f t="shared" si="336"/>
        <v>1.6469907407407405E-2</v>
      </c>
      <c r="Q1933" s="1">
        <f t="shared" si="337"/>
        <v>43197.708333333336</v>
      </c>
      <c r="R1933">
        <f t="shared" si="338"/>
        <v>7.6</v>
      </c>
      <c r="S1933" s="1">
        <f t="shared" si="345"/>
        <v>43197.708333333336</v>
      </c>
      <c r="T1933">
        <f t="shared" si="339"/>
        <v>7.6</v>
      </c>
      <c r="U1933">
        <f t="shared" si="340"/>
        <v>0</v>
      </c>
      <c r="V1933" t="b">
        <f t="shared" si="346"/>
        <v>0</v>
      </c>
    </row>
    <row r="1934" spans="1:22" x14ac:dyDescent="0.4">
      <c r="A1934" t="s">
        <v>2638</v>
      </c>
      <c r="B1934" s="1">
        <v>43197.727465277778</v>
      </c>
      <c r="C1934">
        <v>1401</v>
      </c>
      <c r="D1934" t="s">
        <v>1782</v>
      </c>
      <c r="E1934">
        <v>8</v>
      </c>
      <c r="F1934" s="1">
        <v>43197.740925925929</v>
      </c>
      <c r="G1934">
        <v>1413</v>
      </c>
      <c r="H1934" t="s">
        <v>257</v>
      </c>
      <c r="I1934">
        <v>2</v>
      </c>
      <c r="J1934">
        <v>19</v>
      </c>
      <c r="K1934">
        <v>2410</v>
      </c>
      <c r="L1934">
        <f t="shared" si="341"/>
        <v>17</v>
      </c>
      <c r="M1934" t="b">
        <f t="shared" si="342"/>
        <v>1</v>
      </c>
      <c r="N1934">
        <f t="shared" si="343"/>
        <v>27</v>
      </c>
      <c r="O1934">
        <f t="shared" si="344"/>
        <v>33</v>
      </c>
      <c r="P1934" s="8">
        <f t="shared" si="336"/>
        <v>1.9131944444444444E-2</v>
      </c>
      <c r="Q1934" s="1">
        <f t="shared" si="337"/>
        <v>43197.708333333336</v>
      </c>
      <c r="R1934">
        <f t="shared" si="338"/>
        <v>7.6</v>
      </c>
      <c r="S1934" s="1">
        <f t="shared" si="345"/>
        <v>43197.708333333336</v>
      </c>
      <c r="T1934">
        <f t="shared" si="339"/>
        <v>7.6</v>
      </c>
      <c r="U1934">
        <f t="shared" si="340"/>
        <v>0</v>
      </c>
      <c r="V1934" t="b">
        <f t="shared" si="346"/>
        <v>0</v>
      </c>
    </row>
    <row r="1935" spans="1:22" x14ac:dyDescent="0.4">
      <c r="A1935" t="s">
        <v>2639</v>
      </c>
      <c r="B1935" s="1">
        <v>43197.729780092595</v>
      </c>
      <c r="C1935">
        <v>562</v>
      </c>
      <c r="D1935" t="s">
        <v>221</v>
      </c>
      <c r="E1935">
        <v>10</v>
      </c>
      <c r="F1935" s="1">
        <v>43197.805462962962</v>
      </c>
      <c r="G1935">
        <v>1628</v>
      </c>
      <c r="H1935" t="s">
        <v>426</v>
      </c>
      <c r="I1935">
        <v>5</v>
      </c>
      <c r="J1935">
        <v>100</v>
      </c>
      <c r="K1935">
        <v>57930</v>
      </c>
      <c r="L1935">
        <f t="shared" si="341"/>
        <v>17</v>
      </c>
      <c r="M1935" t="b">
        <f t="shared" si="342"/>
        <v>1</v>
      </c>
      <c r="N1935">
        <f t="shared" si="343"/>
        <v>30</v>
      </c>
      <c r="O1935">
        <f t="shared" si="344"/>
        <v>53</v>
      </c>
      <c r="P1935" s="8">
        <f t="shared" si="336"/>
        <v>2.1446759259259259E-2</v>
      </c>
      <c r="Q1935" s="1">
        <f t="shared" si="337"/>
        <v>43197.708333333336</v>
      </c>
      <c r="R1935">
        <f t="shared" si="338"/>
        <v>7.6</v>
      </c>
      <c r="S1935" s="1">
        <f t="shared" si="345"/>
        <v>43197.708333333336</v>
      </c>
      <c r="T1935">
        <f t="shared" si="339"/>
        <v>7.6</v>
      </c>
      <c r="U1935">
        <f t="shared" si="340"/>
        <v>0</v>
      </c>
      <c r="V1935" t="b">
        <f t="shared" si="346"/>
        <v>0</v>
      </c>
    </row>
    <row r="1936" spans="1:22" x14ac:dyDescent="0.4">
      <c r="A1936" t="s">
        <v>2640</v>
      </c>
      <c r="B1936" s="1">
        <v>43197.731793981482</v>
      </c>
      <c r="C1936">
        <v>215</v>
      </c>
      <c r="D1936" t="s">
        <v>1708</v>
      </c>
      <c r="E1936">
        <v>10</v>
      </c>
      <c r="F1936" s="1">
        <v>43197.735798611109</v>
      </c>
      <c r="G1936">
        <v>215</v>
      </c>
      <c r="H1936" t="s">
        <v>1708</v>
      </c>
      <c r="I1936">
        <v>10</v>
      </c>
      <c r="J1936">
        <v>5</v>
      </c>
      <c r="K1936">
        <v>410</v>
      </c>
      <c r="L1936">
        <f t="shared" si="341"/>
        <v>17</v>
      </c>
      <c r="M1936" t="b">
        <f t="shared" si="342"/>
        <v>1</v>
      </c>
      <c r="N1936">
        <f t="shared" si="343"/>
        <v>33</v>
      </c>
      <c r="O1936">
        <f t="shared" si="344"/>
        <v>47</v>
      </c>
      <c r="P1936" s="8">
        <f t="shared" ref="P1936:P1999" si="347">TIME(0,MINUTE(B1936),SECOND(B1936))</f>
        <v>2.3460648148148147E-2</v>
      </c>
      <c r="Q1936" s="1">
        <f t="shared" ref="Q1936:Q1999" si="348">B1936-P1936</f>
        <v>43197.708333333336</v>
      </c>
      <c r="R1936">
        <f t="shared" si="338"/>
        <v>7.6</v>
      </c>
      <c r="S1936" s="1">
        <f t="shared" si="345"/>
        <v>43197.708333333336</v>
      </c>
      <c r="T1936">
        <f t="shared" si="339"/>
        <v>7.6</v>
      </c>
      <c r="U1936">
        <f t="shared" si="340"/>
        <v>0</v>
      </c>
      <c r="V1936" t="b">
        <f t="shared" si="346"/>
        <v>0</v>
      </c>
    </row>
    <row r="1937" spans="1:22" x14ac:dyDescent="0.4">
      <c r="A1937" t="s">
        <v>2641</v>
      </c>
      <c r="B1937" s="1">
        <v>43197.7340625</v>
      </c>
      <c r="C1937">
        <v>1009</v>
      </c>
      <c r="D1937" t="s">
        <v>284</v>
      </c>
      <c r="E1937">
        <v>17</v>
      </c>
      <c r="F1937" s="1">
        <v>43197.749097222222</v>
      </c>
      <c r="G1937">
        <v>1009</v>
      </c>
      <c r="H1937" t="s">
        <v>284</v>
      </c>
      <c r="I1937">
        <v>4</v>
      </c>
      <c r="J1937">
        <v>20</v>
      </c>
      <c r="K1937">
        <v>2840</v>
      </c>
      <c r="L1937">
        <f t="shared" si="341"/>
        <v>17</v>
      </c>
      <c r="M1937" t="b">
        <f t="shared" si="342"/>
        <v>1</v>
      </c>
      <c r="N1937">
        <f t="shared" si="343"/>
        <v>37</v>
      </c>
      <c r="O1937">
        <f t="shared" si="344"/>
        <v>3</v>
      </c>
      <c r="P1937" s="8">
        <f t="shared" si="347"/>
        <v>2.5729166666666664E-2</v>
      </c>
      <c r="Q1937" s="1">
        <f t="shared" si="348"/>
        <v>43197.708333333336</v>
      </c>
      <c r="R1937">
        <f t="shared" si="338"/>
        <v>7.6</v>
      </c>
      <c r="S1937" s="1">
        <f t="shared" si="345"/>
        <v>43197.708333333336</v>
      </c>
      <c r="T1937">
        <f t="shared" si="339"/>
        <v>7.6</v>
      </c>
      <c r="U1937">
        <f t="shared" si="340"/>
        <v>0</v>
      </c>
      <c r="V1937" t="b">
        <f t="shared" si="346"/>
        <v>0</v>
      </c>
    </row>
    <row r="1938" spans="1:22" x14ac:dyDescent="0.4">
      <c r="A1938" t="s">
        <v>870</v>
      </c>
      <c r="B1938" s="1">
        <v>43197.736296296294</v>
      </c>
      <c r="C1938">
        <v>3508</v>
      </c>
      <c r="D1938" t="s">
        <v>711</v>
      </c>
      <c r="E1938">
        <v>1</v>
      </c>
      <c r="F1938" s="1">
        <v>43197.752881944441</v>
      </c>
      <c r="G1938">
        <v>561</v>
      </c>
      <c r="H1938" t="s">
        <v>2642</v>
      </c>
      <c r="I1938">
        <v>9</v>
      </c>
      <c r="J1938">
        <v>22</v>
      </c>
      <c r="K1938">
        <v>2500</v>
      </c>
      <c r="L1938">
        <f t="shared" si="341"/>
        <v>17</v>
      </c>
      <c r="M1938" t="b">
        <f t="shared" si="342"/>
        <v>1</v>
      </c>
      <c r="N1938">
        <f t="shared" si="343"/>
        <v>40</v>
      </c>
      <c r="O1938">
        <f t="shared" si="344"/>
        <v>16</v>
      </c>
      <c r="P1938" s="8">
        <f t="shared" si="347"/>
        <v>2.7962962962962964E-2</v>
      </c>
      <c r="Q1938" s="1">
        <f t="shared" si="348"/>
        <v>43197.708333333328</v>
      </c>
      <c r="R1938" t="e">
        <f t="shared" si="338"/>
        <v>#N/A</v>
      </c>
      <c r="S1938" s="1">
        <f t="shared" si="345"/>
        <v>43197.708333333336</v>
      </c>
      <c r="T1938">
        <f t="shared" si="339"/>
        <v>7.6</v>
      </c>
      <c r="U1938">
        <f t="shared" si="340"/>
        <v>0</v>
      </c>
      <c r="V1938" t="b">
        <f t="shared" si="346"/>
        <v>0</v>
      </c>
    </row>
    <row r="1939" spans="1:22" x14ac:dyDescent="0.4">
      <c r="A1939" t="s">
        <v>2643</v>
      </c>
      <c r="B1939" s="1">
        <v>43197.738935185182</v>
      </c>
      <c r="C1939">
        <v>2356</v>
      </c>
      <c r="D1939" t="s">
        <v>2644</v>
      </c>
      <c r="E1939">
        <v>8</v>
      </c>
      <c r="F1939" s="1">
        <v>43197.752256944441</v>
      </c>
      <c r="G1939">
        <v>2362</v>
      </c>
      <c r="H1939" t="s">
        <v>630</v>
      </c>
      <c r="I1939">
        <v>5</v>
      </c>
      <c r="J1939">
        <v>18</v>
      </c>
      <c r="K1939">
        <v>3400</v>
      </c>
      <c r="L1939">
        <f t="shared" si="341"/>
        <v>17</v>
      </c>
      <c r="M1939" t="b">
        <f t="shared" si="342"/>
        <v>1</v>
      </c>
      <c r="N1939">
        <f t="shared" si="343"/>
        <v>44</v>
      </c>
      <c r="O1939">
        <f t="shared" si="344"/>
        <v>4</v>
      </c>
      <c r="P1939" s="8">
        <f t="shared" si="347"/>
        <v>3.0601851851851852E-2</v>
      </c>
      <c r="Q1939" s="1">
        <f t="shared" si="348"/>
        <v>43197.708333333328</v>
      </c>
      <c r="R1939" t="e">
        <f t="shared" si="338"/>
        <v>#N/A</v>
      </c>
      <c r="S1939" s="1">
        <f t="shared" si="345"/>
        <v>43197.708333333336</v>
      </c>
      <c r="T1939">
        <f t="shared" si="339"/>
        <v>7.6</v>
      </c>
      <c r="U1939">
        <f t="shared" si="340"/>
        <v>0</v>
      </c>
      <c r="V1939" t="b">
        <f t="shared" si="346"/>
        <v>0</v>
      </c>
    </row>
    <row r="1940" spans="1:22" x14ac:dyDescent="0.4">
      <c r="A1940" t="s">
        <v>2645</v>
      </c>
      <c r="B1940" s="1">
        <v>43197.742430555554</v>
      </c>
      <c r="C1940">
        <v>1205</v>
      </c>
      <c r="D1940" t="s">
        <v>212</v>
      </c>
      <c r="E1940">
        <v>4</v>
      </c>
      <c r="F1940" s="1">
        <v>43197.756122685183</v>
      </c>
      <c r="G1940">
        <v>1221</v>
      </c>
      <c r="H1940" t="s">
        <v>1004</v>
      </c>
      <c r="I1940">
        <v>1</v>
      </c>
      <c r="J1940">
        <v>19</v>
      </c>
      <c r="K1940">
        <v>2030</v>
      </c>
      <c r="L1940">
        <f t="shared" si="341"/>
        <v>17</v>
      </c>
      <c r="M1940" t="b">
        <f t="shared" si="342"/>
        <v>1</v>
      </c>
      <c r="N1940">
        <f t="shared" si="343"/>
        <v>49</v>
      </c>
      <c r="O1940">
        <f t="shared" si="344"/>
        <v>6</v>
      </c>
      <c r="P1940" s="8">
        <f t="shared" si="347"/>
        <v>3.4097222222222223E-2</v>
      </c>
      <c r="Q1940" s="1">
        <f t="shared" si="348"/>
        <v>43197.708333333328</v>
      </c>
      <c r="R1940" t="e">
        <f t="shared" si="338"/>
        <v>#N/A</v>
      </c>
      <c r="S1940" s="1">
        <f t="shared" si="345"/>
        <v>43197.708333333336</v>
      </c>
      <c r="T1940">
        <f t="shared" si="339"/>
        <v>7.6</v>
      </c>
      <c r="U1940">
        <f t="shared" si="340"/>
        <v>0</v>
      </c>
      <c r="V1940" t="b">
        <f t="shared" si="346"/>
        <v>0</v>
      </c>
    </row>
    <row r="1941" spans="1:22" x14ac:dyDescent="0.4">
      <c r="A1941" t="s">
        <v>2646</v>
      </c>
      <c r="B1941" s="1">
        <v>43197.745682870373</v>
      </c>
      <c r="C1941">
        <v>2324</v>
      </c>
      <c r="D1941" t="s">
        <v>1602</v>
      </c>
      <c r="E1941">
        <v>9</v>
      </c>
      <c r="F1941" s="1">
        <v>43197.788761574076</v>
      </c>
      <c r="G1941">
        <v>803</v>
      </c>
      <c r="H1941" t="s">
        <v>2111</v>
      </c>
      <c r="I1941">
        <v>3</v>
      </c>
      <c r="J1941">
        <v>57</v>
      </c>
      <c r="K1941">
        <v>9560</v>
      </c>
      <c r="L1941">
        <f t="shared" si="341"/>
        <v>17</v>
      </c>
      <c r="M1941" t="b">
        <f t="shared" si="342"/>
        <v>1</v>
      </c>
      <c r="N1941">
        <f t="shared" si="343"/>
        <v>53</v>
      </c>
      <c r="O1941">
        <f t="shared" si="344"/>
        <v>47</v>
      </c>
      <c r="P1941" s="8">
        <f t="shared" si="347"/>
        <v>3.7349537037037035E-2</v>
      </c>
      <c r="Q1941" s="1">
        <f t="shared" si="348"/>
        <v>43197.708333333336</v>
      </c>
      <c r="R1941">
        <f t="shared" si="338"/>
        <v>7.6</v>
      </c>
      <c r="S1941" s="1">
        <f t="shared" si="345"/>
        <v>43197.708333333336</v>
      </c>
      <c r="T1941">
        <f t="shared" si="339"/>
        <v>7.6</v>
      </c>
      <c r="U1941">
        <f t="shared" si="340"/>
        <v>0</v>
      </c>
      <c r="V1941" t="b">
        <f t="shared" si="346"/>
        <v>0</v>
      </c>
    </row>
    <row r="1942" spans="1:22" x14ac:dyDescent="0.4">
      <c r="A1942" t="s">
        <v>2647</v>
      </c>
      <c r="B1942" s="1">
        <v>43197.748715277776</v>
      </c>
      <c r="C1942">
        <v>179</v>
      </c>
      <c r="D1942" t="s">
        <v>865</v>
      </c>
      <c r="E1942">
        <v>7</v>
      </c>
      <c r="F1942" s="1">
        <v>43197.76898148148</v>
      </c>
      <c r="G1942">
        <v>195</v>
      </c>
      <c r="H1942" t="s">
        <v>316</v>
      </c>
      <c r="I1942">
        <v>10</v>
      </c>
      <c r="J1942">
        <v>28</v>
      </c>
      <c r="K1942">
        <v>1310</v>
      </c>
      <c r="L1942">
        <f t="shared" si="341"/>
        <v>17</v>
      </c>
      <c r="M1942" t="b">
        <f t="shared" si="342"/>
        <v>1</v>
      </c>
      <c r="N1942">
        <f t="shared" si="343"/>
        <v>58</v>
      </c>
      <c r="O1942">
        <f t="shared" si="344"/>
        <v>9</v>
      </c>
      <c r="P1942" s="8">
        <f t="shared" si="347"/>
        <v>4.0381944444444443E-2</v>
      </c>
      <c r="Q1942" s="1">
        <f t="shared" si="348"/>
        <v>43197.708333333328</v>
      </c>
      <c r="R1942" t="e">
        <f t="shared" si="338"/>
        <v>#N/A</v>
      </c>
      <c r="S1942" s="1">
        <f t="shared" si="345"/>
        <v>43197.708333333336</v>
      </c>
      <c r="T1942">
        <f t="shared" si="339"/>
        <v>7.6</v>
      </c>
      <c r="U1942">
        <f t="shared" si="340"/>
        <v>0</v>
      </c>
      <c r="V1942" t="b">
        <f t="shared" si="346"/>
        <v>0</v>
      </c>
    </row>
    <row r="1943" spans="1:22" x14ac:dyDescent="0.4">
      <c r="A1943" t="s">
        <v>49</v>
      </c>
      <c r="B1943" s="1">
        <v>43197.75209490741</v>
      </c>
      <c r="C1943">
        <v>2301</v>
      </c>
      <c r="D1943" t="s">
        <v>396</v>
      </c>
      <c r="E1943">
        <v>6</v>
      </c>
      <c r="F1943" s="1">
        <v>43197.785185185188</v>
      </c>
      <c r="G1943">
        <v>2301</v>
      </c>
      <c r="H1943" t="s">
        <v>396</v>
      </c>
      <c r="I1943">
        <v>9</v>
      </c>
      <c r="J1943">
        <v>42</v>
      </c>
      <c r="K1943">
        <v>2240</v>
      </c>
      <c r="L1943">
        <f t="shared" si="341"/>
        <v>18</v>
      </c>
      <c r="M1943" t="b">
        <f t="shared" si="342"/>
        <v>1</v>
      </c>
      <c r="N1943">
        <f t="shared" si="343"/>
        <v>3</v>
      </c>
      <c r="O1943">
        <f t="shared" si="344"/>
        <v>1</v>
      </c>
      <c r="P1943" s="8">
        <f t="shared" si="347"/>
        <v>2.0949074074074073E-3</v>
      </c>
      <c r="Q1943" s="1">
        <f t="shared" si="348"/>
        <v>43197.75</v>
      </c>
      <c r="R1943">
        <f t="shared" si="338"/>
        <v>6.4</v>
      </c>
      <c r="S1943" s="1">
        <f t="shared" si="345"/>
        <v>43197.75</v>
      </c>
      <c r="T1943">
        <f t="shared" si="339"/>
        <v>6.4</v>
      </c>
      <c r="U1943">
        <f t="shared" si="340"/>
        <v>0</v>
      </c>
      <c r="V1943" t="b">
        <f t="shared" si="346"/>
        <v>0</v>
      </c>
    </row>
    <row r="1944" spans="1:22" x14ac:dyDescent="0.4">
      <c r="A1944" t="s">
        <v>1985</v>
      </c>
      <c r="B1944" s="1">
        <v>43197.754305555558</v>
      </c>
      <c r="C1944">
        <v>716</v>
      </c>
      <c r="D1944" t="s">
        <v>118</v>
      </c>
      <c r="E1944">
        <v>2</v>
      </c>
      <c r="F1944" s="1">
        <v>43197.760254629633</v>
      </c>
      <c r="G1944">
        <v>703</v>
      </c>
      <c r="H1944" t="s">
        <v>606</v>
      </c>
      <c r="I1944">
        <v>5</v>
      </c>
      <c r="J1944">
        <v>8</v>
      </c>
      <c r="K1944">
        <v>1250</v>
      </c>
      <c r="L1944">
        <f t="shared" si="341"/>
        <v>18</v>
      </c>
      <c r="M1944" t="b">
        <f t="shared" si="342"/>
        <v>1</v>
      </c>
      <c r="N1944">
        <f t="shared" si="343"/>
        <v>6</v>
      </c>
      <c r="O1944">
        <f t="shared" si="344"/>
        <v>12</v>
      </c>
      <c r="P1944" s="8">
        <f t="shared" si="347"/>
        <v>4.3055555555555555E-3</v>
      </c>
      <c r="Q1944" s="1">
        <f t="shared" si="348"/>
        <v>43197.75</v>
      </c>
      <c r="R1944">
        <f t="shared" si="338"/>
        <v>6.4</v>
      </c>
      <c r="S1944" s="1">
        <f t="shared" si="345"/>
        <v>43197.75</v>
      </c>
      <c r="T1944">
        <f t="shared" si="339"/>
        <v>6.4</v>
      </c>
      <c r="U1944">
        <f t="shared" si="340"/>
        <v>0</v>
      </c>
      <c r="V1944" t="b">
        <f t="shared" si="346"/>
        <v>0</v>
      </c>
    </row>
    <row r="1945" spans="1:22" x14ac:dyDescent="0.4">
      <c r="A1945" t="s">
        <v>2648</v>
      </c>
      <c r="B1945" s="1">
        <v>43197.75681712963</v>
      </c>
      <c r="C1945">
        <v>361</v>
      </c>
      <c r="D1945" t="s">
        <v>169</v>
      </c>
      <c r="E1945">
        <v>7</v>
      </c>
      <c r="F1945" s="1">
        <v>43197.770833333336</v>
      </c>
      <c r="G1945">
        <v>358</v>
      </c>
      <c r="H1945" t="s">
        <v>344</v>
      </c>
      <c r="I1945">
        <v>2</v>
      </c>
      <c r="J1945">
        <v>19</v>
      </c>
      <c r="K1945">
        <v>2630</v>
      </c>
      <c r="L1945">
        <f t="shared" si="341"/>
        <v>18</v>
      </c>
      <c r="M1945" t="b">
        <f t="shared" si="342"/>
        <v>1</v>
      </c>
      <c r="N1945">
        <f t="shared" si="343"/>
        <v>9</v>
      </c>
      <c r="O1945">
        <f t="shared" si="344"/>
        <v>49</v>
      </c>
      <c r="P1945" s="8">
        <f t="shared" si="347"/>
        <v>6.8171296296296287E-3</v>
      </c>
      <c r="Q1945" s="1">
        <f t="shared" si="348"/>
        <v>43197.75</v>
      </c>
      <c r="R1945">
        <f t="shared" si="338"/>
        <v>6.4</v>
      </c>
      <c r="S1945" s="1">
        <f t="shared" si="345"/>
        <v>43197.75</v>
      </c>
      <c r="T1945">
        <f t="shared" si="339"/>
        <v>6.4</v>
      </c>
      <c r="U1945">
        <f t="shared" si="340"/>
        <v>0</v>
      </c>
      <c r="V1945" t="b">
        <f t="shared" si="346"/>
        <v>0</v>
      </c>
    </row>
    <row r="1946" spans="1:22" x14ac:dyDescent="0.4">
      <c r="A1946" t="s">
        <v>2450</v>
      </c>
      <c r="B1946" s="1">
        <v>43197.759918981479</v>
      </c>
      <c r="C1946">
        <v>2002</v>
      </c>
      <c r="D1946" t="s">
        <v>295</v>
      </c>
      <c r="E1946">
        <v>5</v>
      </c>
      <c r="F1946" s="1">
        <v>43197.790196759262</v>
      </c>
      <c r="G1946">
        <v>221</v>
      </c>
      <c r="H1946" t="s">
        <v>680</v>
      </c>
      <c r="I1946">
        <v>10</v>
      </c>
      <c r="J1946">
        <v>43</v>
      </c>
      <c r="K1946">
        <v>3420</v>
      </c>
      <c r="L1946">
        <f t="shared" si="341"/>
        <v>18</v>
      </c>
      <c r="M1946" t="b">
        <f t="shared" si="342"/>
        <v>1</v>
      </c>
      <c r="N1946">
        <f t="shared" si="343"/>
        <v>14</v>
      </c>
      <c r="O1946">
        <f t="shared" si="344"/>
        <v>17</v>
      </c>
      <c r="P1946" s="8">
        <f t="shared" si="347"/>
        <v>9.9189814814814817E-3</v>
      </c>
      <c r="Q1946" s="1">
        <f t="shared" si="348"/>
        <v>43197.75</v>
      </c>
      <c r="R1946">
        <f t="shared" si="338"/>
        <v>6.4</v>
      </c>
      <c r="S1946" s="1">
        <f t="shared" si="345"/>
        <v>43197.75</v>
      </c>
      <c r="T1946">
        <f t="shared" si="339"/>
        <v>6.4</v>
      </c>
      <c r="U1946">
        <f t="shared" si="340"/>
        <v>0</v>
      </c>
      <c r="V1946" t="b">
        <f t="shared" si="346"/>
        <v>0</v>
      </c>
    </row>
    <row r="1947" spans="1:22" x14ac:dyDescent="0.4">
      <c r="A1947" t="s">
        <v>2649</v>
      </c>
      <c r="B1947" s="1">
        <v>43197.764293981483</v>
      </c>
      <c r="C1947">
        <v>1271</v>
      </c>
      <c r="D1947" t="s">
        <v>1335</v>
      </c>
      <c r="E1947">
        <v>3</v>
      </c>
      <c r="F1947" s="1">
        <v>43197.780995370369</v>
      </c>
      <c r="G1947">
        <v>1248</v>
      </c>
      <c r="H1947" t="s">
        <v>854</v>
      </c>
      <c r="I1947">
        <v>1</v>
      </c>
      <c r="J1947">
        <v>22</v>
      </c>
      <c r="K1947">
        <v>2310</v>
      </c>
      <c r="L1947">
        <f t="shared" si="341"/>
        <v>18</v>
      </c>
      <c r="M1947" t="b">
        <f t="shared" si="342"/>
        <v>1</v>
      </c>
      <c r="N1947">
        <f t="shared" si="343"/>
        <v>20</v>
      </c>
      <c r="O1947">
        <f t="shared" si="344"/>
        <v>35</v>
      </c>
      <c r="P1947" s="8">
        <f t="shared" si="347"/>
        <v>1.4293981481481482E-2</v>
      </c>
      <c r="Q1947" s="1">
        <f t="shared" si="348"/>
        <v>43197.75</v>
      </c>
      <c r="R1947">
        <f t="shared" si="338"/>
        <v>6.4</v>
      </c>
      <c r="S1947" s="1">
        <f t="shared" si="345"/>
        <v>43197.75</v>
      </c>
      <c r="T1947">
        <f t="shared" si="339"/>
        <v>6.4</v>
      </c>
      <c r="U1947">
        <f t="shared" si="340"/>
        <v>0</v>
      </c>
      <c r="V1947" t="b">
        <f t="shared" si="346"/>
        <v>0</v>
      </c>
    </row>
    <row r="1948" spans="1:22" x14ac:dyDescent="0.4">
      <c r="A1948" t="s">
        <v>2650</v>
      </c>
      <c r="B1948" s="1">
        <v>43197.766967592594</v>
      </c>
      <c r="C1948">
        <v>1957</v>
      </c>
      <c r="D1948" t="s">
        <v>2192</v>
      </c>
      <c r="E1948">
        <v>4</v>
      </c>
      <c r="F1948" s="1">
        <v>43197.807928240742</v>
      </c>
      <c r="G1948">
        <v>1957</v>
      </c>
      <c r="H1948" t="s">
        <v>2192</v>
      </c>
      <c r="I1948">
        <v>4</v>
      </c>
      <c r="J1948">
        <v>58</v>
      </c>
      <c r="K1948">
        <v>2720</v>
      </c>
      <c r="L1948">
        <f t="shared" si="341"/>
        <v>18</v>
      </c>
      <c r="M1948" t="b">
        <f t="shared" si="342"/>
        <v>1</v>
      </c>
      <c r="N1948">
        <f t="shared" si="343"/>
        <v>24</v>
      </c>
      <c r="O1948">
        <f t="shared" si="344"/>
        <v>26</v>
      </c>
      <c r="P1948" s="8">
        <f t="shared" si="347"/>
        <v>1.6967592592592593E-2</v>
      </c>
      <c r="Q1948" s="1">
        <f t="shared" si="348"/>
        <v>43197.75</v>
      </c>
      <c r="R1948">
        <f t="shared" si="338"/>
        <v>6.4</v>
      </c>
      <c r="S1948" s="1">
        <f t="shared" si="345"/>
        <v>43197.75</v>
      </c>
      <c r="T1948">
        <f t="shared" si="339"/>
        <v>6.4</v>
      </c>
      <c r="U1948">
        <f t="shared" si="340"/>
        <v>0</v>
      </c>
      <c r="V1948" t="b">
        <f t="shared" si="346"/>
        <v>0</v>
      </c>
    </row>
    <row r="1949" spans="1:22" x14ac:dyDescent="0.4">
      <c r="A1949" t="s">
        <v>2651</v>
      </c>
      <c r="B1949" s="1">
        <v>43197.769560185188</v>
      </c>
      <c r="C1949">
        <v>311</v>
      </c>
      <c r="D1949" t="s">
        <v>841</v>
      </c>
      <c r="E1949">
        <v>9</v>
      </c>
      <c r="F1949" s="1">
        <v>43197.781377314815</v>
      </c>
      <c r="G1949">
        <v>348</v>
      </c>
      <c r="H1949" t="s">
        <v>499</v>
      </c>
      <c r="I1949">
        <v>5</v>
      </c>
      <c r="J1949">
        <v>15</v>
      </c>
      <c r="K1949">
        <v>65200</v>
      </c>
      <c r="L1949">
        <f t="shared" si="341"/>
        <v>18</v>
      </c>
      <c r="M1949" t="b">
        <f t="shared" si="342"/>
        <v>1</v>
      </c>
      <c r="N1949">
        <f t="shared" si="343"/>
        <v>28</v>
      </c>
      <c r="O1949">
        <f t="shared" si="344"/>
        <v>10</v>
      </c>
      <c r="P1949" s="8">
        <f t="shared" si="347"/>
        <v>1.9560185185185184E-2</v>
      </c>
      <c r="Q1949" s="1">
        <f t="shared" si="348"/>
        <v>43197.75</v>
      </c>
      <c r="R1949">
        <f t="shared" si="338"/>
        <v>6.4</v>
      </c>
      <c r="S1949" s="1">
        <f t="shared" si="345"/>
        <v>43197.75</v>
      </c>
      <c r="T1949">
        <f t="shared" si="339"/>
        <v>6.4</v>
      </c>
      <c r="U1949">
        <f t="shared" si="340"/>
        <v>0</v>
      </c>
      <c r="V1949" t="b">
        <f t="shared" si="346"/>
        <v>0</v>
      </c>
    </row>
    <row r="1950" spans="1:22" x14ac:dyDescent="0.4">
      <c r="A1950" t="s">
        <v>2652</v>
      </c>
      <c r="B1950" s="1">
        <v>43197.772847222222</v>
      </c>
      <c r="C1950">
        <v>1830</v>
      </c>
      <c r="D1950" t="s">
        <v>1736</v>
      </c>
      <c r="E1950">
        <v>1</v>
      </c>
      <c r="F1950" s="1">
        <v>43197.782280092593</v>
      </c>
      <c r="G1950">
        <v>1812</v>
      </c>
      <c r="H1950" t="s">
        <v>1248</v>
      </c>
      <c r="I1950">
        <v>6</v>
      </c>
      <c r="J1950">
        <v>13</v>
      </c>
      <c r="K1950">
        <v>2380</v>
      </c>
      <c r="L1950">
        <f t="shared" si="341"/>
        <v>18</v>
      </c>
      <c r="M1950" t="b">
        <f t="shared" si="342"/>
        <v>1</v>
      </c>
      <c r="N1950">
        <f t="shared" si="343"/>
        <v>32</v>
      </c>
      <c r="O1950">
        <f t="shared" si="344"/>
        <v>54</v>
      </c>
      <c r="P1950" s="8">
        <f t="shared" si="347"/>
        <v>2.2847222222222224E-2</v>
      </c>
      <c r="Q1950" s="1">
        <f t="shared" si="348"/>
        <v>43197.75</v>
      </c>
      <c r="R1950">
        <f t="shared" si="338"/>
        <v>6.4</v>
      </c>
      <c r="S1950" s="1">
        <f t="shared" si="345"/>
        <v>43197.75</v>
      </c>
      <c r="T1950">
        <f t="shared" si="339"/>
        <v>6.4</v>
      </c>
      <c r="U1950">
        <f t="shared" si="340"/>
        <v>0</v>
      </c>
      <c r="V1950" t="b">
        <f t="shared" si="346"/>
        <v>0</v>
      </c>
    </row>
    <row r="1951" spans="1:22" x14ac:dyDescent="0.4">
      <c r="A1951" t="s">
        <v>2653</v>
      </c>
      <c r="B1951" s="1">
        <v>43197.777303240742</v>
      </c>
      <c r="C1951">
        <v>415</v>
      </c>
      <c r="D1951" t="s">
        <v>333</v>
      </c>
      <c r="E1951">
        <v>3</v>
      </c>
      <c r="F1951" s="1">
        <v>43197.786863425928</v>
      </c>
      <c r="G1951">
        <v>401</v>
      </c>
      <c r="H1951" t="s">
        <v>957</v>
      </c>
      <c r="I1951">
        <v>13</v>
      </c>
      <c r="J1951">
        <v>13</v>
      </c>
      <c r="K1951">
        <v>2180</v>
      </c>
      <c r="L1951">
        <f t="shared" si="341"/>
        <v>18</v>
      </c>
      <c r="M1951" t="b">
        <f t="shared" si="342"/>
        <v>1</v>
      </c>
      <c r="N1951">
        <f t="shared" si="343"/>
        <v>39</v>
      </c>
      <c r="O1951">
        <f t="shared" si="344"/>
        <v>19</v>
      </c>
      <c r="P1951" s="8">
        <f t="shared" si="347"/>
        <v>2.7303240740740743E-2</v>
      </c>
      <c r="Q1951" s="1">
        <f t="shared" si="348"/>
        <v>43197.75</v>
      </c>
      <c r="R1951">
        <f t="shared" si="338"/>
        <v>6.4</v>
      </c>
      <c r="S1951" s="1">
        <f t="shared" si="345"/>
        <v>43197.75</v>
      </c>
      <c r="T1951">
        <f t="shared" si="339"/>
        <v>6.4</v>
      </c>
      <c r="U1951">
        <f t="shared" si="340"/>
        <v>0</v>
      </c>
      <c r="V1951" t="b">
        <f t="shared" si="346"/>
        <v>0</v>
      </c>
    </row>
    <row r="1952" spans="1:22" x14ac:dyDescent="0.4">
      <c r="A1952" t="s">
        <v>2654</v>
      </c>
      <c r="B1952" s="1">
        <v>43197.780810185184</v>
      </c>
      <c r="C1952">
        <v>344</v>
      </c>
      <c r="D1952" t="s">
        <v>343</v>
      </c>
      <c r="E1952">
        <v>3</v>
      </c>
      <c r="F1952" s="1">
        <v>43197.787615740737</v>
      </c>
      <c r="G1952">
        <v>358</v>
      </c>
      <c r="H1952" t="s">
        <v>344</v>
      </c>
      <c r="I1952">
        <v>9</v>
      </c>
      <c r="J1952">
        <v>9</v>
      </c>
      <c r="K1952">
        <v>1730</v>
      </c>
      <c r="L1952">
        <f t="shared" si="341"/>
        <v>18</v>
      </c>
      <c r="M1952" t="b">
        <f t="shared" si="342"/>
        <v>1</v>
      </c>
      <c r="N1952">
        <f t="shared" si="343"/>
        <v>44</v>
      </c>
      <c r="O1952">
        <f t="shared" si="344"/>
        <v>22</v>
      </c>
      <c r="P1952" s="8">
        <f t="shared" si="347"/>
        <v>3.0810185185185187E-2</v>
      </c>
      <c r="Q1952" s="1">
        <f t="shared" si="348"/>
        <v>43197.75</v>
      </c>
      <c r="R1952">
        <f t="shared" si="338"/>
        <v>6.4</v>
      </c>
      <c r="S1952" s="1">
        <f t="shared" si="345"/>
        <v>43197.75</v>
      </c>
      <c r="T1952">
        <f t="shared" si="339"/>
        <v>6.4</v>
      </c>
      <c r="U1952">
        <f t="shared" si="340"/>
        <v>0</v>
      </c>
      <c r="V1952" t="b">
        <f t="shared" si="346"/>
        <v>0</v>
      </c>
    </row>
    <row r="1953" spans="1:22" x14ac:dyDescent="0.4">
      <c r="A1953" t="s">
        <v>2655</v>
      </c>
      <c r="B1953" s="1">
        <v>43197.784756944442</v>
      </c>
      <c r="C1953">
        <v>1428</v>
      </c>
      <c r="D1953" t="s">
        <v>969</v>
      </c>
      <c r="E1953">
        <v>10</v>
      </c>
      <c r="F1953" s="1">
        <v>43197.787037037036</v>
      </c>
      <c r="G1953">
        <v>1413</v>
      </c>
      <c r="H1953" t="s">
        <v>257</v>
      </c>
      <c r="I1953">
        <v>6</v>
      </c>
      <c r="J1953">
        <v>2</v>
      </c>
      <c r="K1953">
        <v>660</v>
      </c>
      <c r="L1953">
        <f t="shared" si="341"/>
        <v>18</v>
      </c>
      <c r="M1953" t="b">
        <f t="shared" si="342"/>
        <v>1</v>
      </c>
      <c r="N1953">
        <f t="shared" si="343"/>
        <v>50</v>
      </c>
      <c r="O1953">
        <f t="shared" si="344"/>
        <v>3</v>
      </c>
      <c r="P1953" s="8">
        <f t="shared" si="347"/>
        <v>3.4756944444444444E-2</v>
      </c>
      <c r="Q1953" s="1">
        <f t="shared" si="348"/>
        <v>43197.75</v>
      </c>
      <c r="R1953">
        <f t="shared" si="338"/>
        <v>6.4</v>
      </c>
      <c r="S1953" s="1">
        <f t="shared" si="345"/>
        <v>43197.75</v>
      </c>
      <c r="T1953">
        <f t="shared" si="339"/>
        <v>6.4</v>
      </c>
      <c r="U1953">
        <f t="shared" si="340"/>
        <v>0</v>
      </c>
      <c r="V1953" t="b">
        <f t="shared" si="346"/>
        <v>0</v>
      </c>
    </row>
    <row r="1954" spans="1:22" x14ac:dyDescent="0.4">
      <c r="A1954" t="s">
        <v>2656</v>
      </c>
      <c r="B1954" s="1">
        <v>43197.788101851853</v>
      </c>
      <c r="C1954">
        <v>1449</v>
      </c>
      <c r="D1954" t="s">
        <v>171</v>
      </c>
      <c r="E1954">
        <v>7</v>
      </c>
      <c r="F1954" s="1">
        <v>43197.794675925928</v>
      </c>
      <c r="G1954">
        <v>1414</v>
      </c>
      <c r="H1954" t="s">
        <v>115</v>
      </c>
      <c r="I1954">
        <v>5</v>
      </c>
      <c r="J1954">
        <v>8</v>
      </c>
      <c r="K1954">
        <v>1580</v>
      </c>
      <c r="L1954">
        <f t="shared" si="341"/>
        <v>18</v>
      </c>
      <c r="M1954" t="b">
        <f t="shared" si="342"/>
        <v>1</v>
      </c>
      <c r="N1954">
        <f t="shared" si="343"/>
        <v>54</v>
      </c>
      <c r="O1954">
        <f t="shared" si="344"/>
        <v>52</v>
      </c>
      <c r="P1954" s="8">
        <f t="shared" si="347"/>
        <v>3.8101851851851852E-2</v>
      </c>
      <c r="Q1954" s="1">
        <f t="shared" si="348"/>
        <v>43197.75</v>
      </c>
      <c r="R1954">
        <f t="shared" si="338"/>
        <v>6.4</v>
      </c>
      <c r="S1954" s="1">
        <f t="shared" si="345"/>
        <v>43197.75</v>
      </c>
      <c r="T1954">
        <f t="shared" si="339"/>
        <v>6.4</v>
      </c>
      <c r="U1954">
        <f t="shared" si="340"/>
        <v>0</v>
      </c>
      <c r="V1954" t="b">
        <f t="shared" si="346"/>
        <v>0</v>
      </c>
    </row>
    <row r="1955" spans="1:22" x14ac:dyDescent="0.4">
      <c r="A1955" t="s">
        <v>475</v>
      </c>
      <c r="B1955" s="1">
        <v>43197.791828703703</v>
      </c>
      <c r="C1955">
        <v>119</v>
      </c>
      <c r="D1955" t="s">
        <v>110</v>
      </c>
      <c r="E1955">
        <v>8</v>
      </c>
      <c r="F1955" s="1">
        <v>43197.803182870368</v>
      </c>
      <c r="G1955">
        <v>201</v>
      </c>
      <c r="H1955" t="s">
        <v>445</v>
      </c>
      <c r="I1955">
        <v>4</v>
      </c>
      <c r="J1955">
        <v>16</v>
      </c>
      <c r="K1955">
        <v>1770</v>
      </c>
      <c r="L1955">
        <f t="shared" si="341"/>
        <v>19</v>
      </c>
      <c r="M1955" t="b">
        <f t="shared" si="342"/>
        <v>1</v>
      </c>
      <c r="N1955">
        <f t="shared" si="343"/>
        <v>0</v>
      </c>
      <c r="O1955">
        <f t="shared" si="344"/>
        <v>14</v>
      </c>
      <c r="P1955" s="8">
        <f t="shared" si="347"/>
        <v>1.6203703703703703E-4</v>
      </c>
      <c r="Q1955" s="1">
        <f t="shared" si="348"/>
        <v>43197.791666666664</v>
      </c>
      <c r="R1955">
        <f t="shared" si="338"/>
        <v>4.9000000000000004</v>
      </c>
      <c r="S1955" s="1">
        <f t="shared" si="345"/>
        <v>43197.791666666664</v>
      </c>
      <c r="T1955">
        <f t="shared" si="339"/>
        <v>4.9000000000000004</v>
      </c>
      <c r="U1955">
        <f t="shared" si="340"/>
        <v>0</v>
      </c>
      <c r="V1955" t="b">
        <f t="shared" si="346"/>
        <v>0</v>
      </c>
    </row>
    <row r="1956" spans="1:22" x14ac:dyDescent="0.4">
      <c r="A1956" t="s">
        <v>2657</v>
      </c>
      <c r="B1956" s="1">
        <v>43197.795208333337</v>
      </c>
      <c r="C1956">
        <v>1318</v>
      </c>
      <c r="D1956" t="s">
        <v>1464</v>
      </c>
      <c r="E1956">
        <v>10</v>
      </c>
      <c r="F1956" s="1">
        <v>43197.826944444445</v>
      </c>
      <c r="G1956">
        <v>1637</v>
      </c>
      <c r="H1956" t="s">
        <v>385</v>
      </c>
      <c r="I1956">
        <v>2</v>
      </c>
      <c r="J1956">
        <v>45</v>
      </c>
      <c r="K1956">
        <v>12450</v>
      </c>
      <c r="L1956">
        <f t="shared" si="341"/>
        <v>19</v>
      </c>
      <c r="M1956" t="b">
        <f t="shared" si="342"/>
        <v>1</v>
      </c>
      <c r="N1956">
        <f t="shared" si="343"/>
        <v>5</v>
      </c>
      <c r="O1956">
        <f t="shared" si="344"/>
        <v>6</v>
      </c>
      <c r="P1956" s="8">
        <f t="shared" si="347"/>
        <v>3.5416666666666665E-3</v>
      </c>
      <c r="Q1956" s="1">
        <f t="shared" si="348"/>
        <v>43197.791666666672</v>
      </c>
      <c r="R1956" t="e">
        <f t="shared" si="338"/>
        <v>#N/A</v>
      </c>
      <c r="S1956" s="1">
        <f t="shared" si="345"/>
        <v>43197.791666666664</v>
      </c>
      <c r="T1956">
        <f t="shared" si="339"/>
        <v>4.9000000000000004</v>
      </c>
      <c r="U1956">
        <f t="shared" si="340"/>
        <v>0</v>
      </c>
      <c r="V1956" t="b">
        <f t="shared" si="346"/>
        <v>0</v>
      </c>
    </row>
    <row r="1957" spans="1:22" x14ac:dyDescent="0.4">
      <c r="A1957" t="s">
        <v>2310</v>
      </c>
      <c r="B1957" s="1">
        <v>43197.799525462964</v>
      </c>
      <c r="C1957">
        <v>1906</v>
      </c>
      <c r="D1957" t="s">
        <v>359</v>
      </c>
      <c r="E1957">
        <v>20</v>
      </c>
      <c r="F1957" s="1">
        <v>43197.823611111111</v>
      </c>
      <c r="G1957">
        <v>2102</v>
      </c>
      <c r="H1957" t="s">
        <v>390</v>
      </c>
      <c r="I1957">
        <v>13</v>
      </c>
      <c r="J1957">
        <v>34</v>
      </c>
      <c r="K1957">
        <v>6350</v>
      </c>
      <c r="L1957">
        <f t="shared" si="341"/>
        <v>19</v>
      </c>
      <c r="M1957" t="b">
        <f t="shared" si="342"/>
        <v>1</v>
      </c>
      <c r="N1957">
        <f t="shared" si="343"/>
        <v>11</v>
      </c>
      <c r="O1957">
        <f t="shared" si="344"/>
        <v>19</v>
      </c>
      <c r="P1957" s="8">
        <f t="shared" si="347"/>
        <v>7.858796296296296E-3</v>
      </c>
      <c r="Q1957" s="1">
        <f t="shared" si="348"/>
        <v>43197.791666666664</v>
      </c>
      <c r="R1957">
        <f t="shared" si="338"/>
        <v>4.9000000000000004</v>
      </c>
      <c r="S1957" s="1">
        <f t="shared" si="345"/>
        <v>43197.791666666664</v>
      </c>
      <c r="T1957">
        <f t="shared" si="339"/>
        <v>4.9000000000000004</v>
      </c>
      <c r="U1957">
        <f t="shared" si="340"/>
        <v>0</v>
      </c>
      <c r="V1957" t="b">
        <f t="shared" si="346"/>
        <v>0</v>
      </c>
    </row>
    <row r="1958" spans="1:22" x14ac:dyDescent="0.4">
      <c r="A1958" t="s">
        <v>2658</v>
      </c>
      <c r="B1958" s="1">
        <v>43197.803900462961</v>
      </c>
      <c r="C1958">
        <v>409</v>
      </c>
      <c r="D1958" t="s">
        <v>410</v>
      </c>
      <c r="E1958">
        <v>17</v>
      </c>
      <c r="F1958" s="1">
        <v>43197.823055555556</v>
      </c>
      <c r="G1958">
        <v>409</v>
      </c>
      <c r="H1958" t="s">
        <v>410</v>
      </c>
      <c r="I1958">
        <v>14</v>
      </c>
      <c r="J1958">
        <v>27</v>
      </c>
      <c r="K1958">
        <v>4150</v>
      </c>
      <c r="L1958">
        <f t="shared" si="341"/>
        <v>19</v>
      </c>
      <c r="M1958" t="b">
        <f t="shared" si="342"/>
        <v>1</v>
      </c>
      <c r="N1958">
        <f t="shared" si="343"/>
        <v>17</v>
      </c>
      <c r="O1958">
        <f t="shared" si="344"/>
        <v>37</v>
      </c>
      <c r="P1958" s="8">
        <f t="shared" si="347"/>
        <v>1.2233796296296296E-2</v>
      </c>
      <c r="Q1958" s="1">
        <f t="shared" si="348"/>
        <v>43197.791666666664</v>
      </c>
      <c r="R1958">
        <f t="shared" si="338"/>
        <v>4.9000000000000004</v>
      </c>
      <c r="S1958" s="1">
        <f t="shared" si="345"/>
        <v>43197.791666666664</v>
      </c>
      <c r="T1958">
        <f t="shared" si="339"/>
        <v>4.9000000000000004</v>
      </c>
      <c r="U1958">
        <f t="shared" si="340"/>
        <v>0</v>
      </c>
      <c r="V1958" t="b">
        <f t="shared" si="346"/>
        <v>0</v>
      </c>
    </row>
    <row r="1959" spans="1:22" x14ac:dyDescent="0.4">
      <c r="A1959" t="s">
        <v>2659</v>
      </c>
      <c r="B1959" s="1">
        <v>43197.808958333335</v>
      </c>
      <c r="C1959">
        <v>185</v>
      </c>
      <c r="D1959" t="s">
        <v>151</v>
      </c>
      <c r="E1959">
        <v>7</v>
      </c>
      <c r="F1959" s="1">
        <v>43197.814340277779</v>
      </c>
      <c r="G1959">
        <v>130</v>
      </c>
      <c r="H1959" t="s">
        <v>24</v>
      </c>
      <c r="I1959">
        <v>10</v>
      </c>
      <c r="J1959">
        <v>7</v>
      </c>
      <c r="K1959">
        <v>1360</v>
      </c>
      <c r="L1959">
        <f t="shared" si="341"/>
        <v>19</v>
      </c>
      <c r="M1959" t="b">
        <f t="shared" si="342"/>
        <v>1</v>
      </c>
      <c r="N1959">
        <f t="shared" si="343"/>
        <v>24</v>
      </c>
      <c r="O1959">
        <f t="shared" si="344"/>
        <v>54</v>
      </c>
      <c r="P1959" s="8">
        <f t="shared" si="347"/>
        <v>1.7291666666666667E-2</v>
      </c>
      <c r="Q1959" s="1">
        <f t="shared" si="348"/>
        <v>43197.791666666672</v>
      </c>
      <c r="R1959" t="e">
        <f t="shared" si="338"/>
        <v>#N/A</v>
      </c>
      <c r="S1959" s="1">
        <f t="shared" si="345"/>
        <v>43197.791666666664</v>
      </c>
      <c r="T1959">
        <f t="shared" si="339"/>
        <v>4.9000000000000004</v>
      </c>
      <c r="U1959">
        <f t="shared" si="340"/>
        <v>0</v>
      </c>
      <c r="V1959" t="b">
        <f t="shared" si="346"/>
        <v>0</v>
      </c>
    </row>
    <row r="1960" spans="1:22" x14ac:dyDescent="0.4">
      <c r="A1960" t="s">
        <v>2660</v>
      </c>
      <c r="B1960" s="1">
        <v>43197.81386574074</v>
      </c>
      <c r="C1960">
        <v>107</v>
      </c>
      <c r="D1960" t="s">
        <v>101</v>
      </c>
      <c r="E1960">
        <v>1</v>
      </c>
      <c r="F1960" s="1">
        <v>43197.831400462965</v>
      </c>
      <c r="G1960">
        <v>116</v>
      </c>
      <c r="H1960" t="s">
        <v>380</v>
      </c>
      <c r="I1960">
        <v>1</v>
      </c>
      <c r="J1960">
        <v>24</v>
      </c>
      <c r="K1960">
        <v>2740</v>
      </c>
      <c r="L1960">
        <f t="shared" si="341"/>
        <v>19</v>
      </c>
      <c r="M1960" t="b">
        <f t="shared" si="342"/>
        <v>1</v>
      </c>
      <c r="N1960">
        <f t="shared" si="343"/>
        <v>31</v>
      </c>
      <c r="O1960">
        <f t="shared" si="344"/>
        <v>58</v>
      </c>
      <c r="P1960" s="8">
        <f t="shared" si="347"/>
        <v>2.2199074074074076E-2</v>
      </c>
      <c r="Q1960" s="1">
        <f t="shared" si="348"/>
        <v>43197.791666666664</v>
      </c>
      <c r="R1960">
        <f t="shared" si="338"/>
        <v>4.9000000000000004</v>
      </c>
      <c r="S1960" s="1">
        <f t="shared" si="345"/>
        <v>43197.791666666664</v>
      </c>
      <c r="T1960">
        <f t="shared" si="339"/>
        <v>4.9000000000000004</v>
      </c>
      <c r="U1960">
        <f t="shared" si="340"/>
        <v>0</v>
      </c>
      <c r="V1960" t="b">
        <f t="shared" si="346"/>
        <v>0</v>
      </c>
    </row>
    <row r="1961" spans="1:22" x14ac:dyDescent="0.4">
      <c r="A1961" t="s">
        <v>1771</v>
      </c>
      <c r="B1961" s="1">
        <v>43197.818715277775</v>
      </c>
      <c r="C1961">
        <v>211</v>
      </c>
      <c r="D1961" t="s">
        <v>908</v>
      </c>
      <c r="E1961">
        <v>2</v>
      </c>
      <c r="F1961" s="1">
        <v>43197.825011574074</v>
      </c>
      <c r="G1961">
        <v>202</v>
      </c>
      <c r="H1961" t="s">
        <v>1175</v>
      </c>
      <c r="I1961">
        <v>2</v>
      </c>
      <c r="J1961">
        <v>8</v>
      </c>
      <c r="K1961">
        <v>970</v>
      </c>
      <c r="L1961">
        <f t="shared" si="341"/>
        <v>19</v>
      </c>
      <c r="M1961" t="b">
        <f t="shared" si="342"/>
        <v>1</v>
      </c>
      <c r="N1961">
        <f t="shared" si="343"/>
        <v>38</v>
      </c>
      <c r="O1961">
        <f t="shared" si="344"/>
        <v>57</v>
      </c>
      <c r="P1961" s="8">
        <f t="shared" si="347"/>
        <v>2.704861111111111E-2</v>
      </c>
      <c r="Q1961" s="1">
        <f t="shared" si="348"/>
        <v>43197.791666666664</v>
      </c>
      <c r="R1961">
        <f t="shared" si="338"/>
        <v>4.9000000000000004</v>
      </c>
      <c r="S1961" s="1">
        <f t="shared" si="345"/>
        <v>43197.791666666664</v>
      </c>
      <c r="T1961">
        <f t="shared" si="339"/>
        <v>4.9000000000000004</v>
      </c>
      <c r="U1961">
        <f t="shared" si="340"/>
        <v>0</v>
      </c>
      <c r="V1961" t="b">
        <f t="shared" si="346"/>
        <v>0</v>
      </c>
    </row>
    <row r="1962" spans="1:22" x14ac:dyDescent="0.4">
      <c r="A1962" t="s">
        <v>2661</v>
      </c>
      <c r="B1962" s="1">
        <v>43197.823125000003</v>
      </c>
      <c r="C1962">
        <v>128</v>
      </c>
      <c r="D1962" t="s">
        <v>955</v>
      </c>
      <c r="E1962">
        <v>7</v>
      </c>
      <c r="F1962" s="1">
        <v>43197.832118055558</v>
      </c>
      <c r="G1962">
        <v>148</v>
      </c>
      <c r="H1962" t="s">
        <v>38</v>
      </c>
      <c r="I1962">
        <v>1</v>
      </c>
      <c r="J1962">
        <v>12</v>
      </c>
      <c r="K1962">
        <v>2010</v>
      </c>
      <c r="L1962">
        <f t="shared" si="341"/>
        <v>19</v>
      </c>
      <c r="M1962" t="b">
        <f t="shared" si="342"/>
        <v>1</v>
      </c>
      <c r="N1962">
        <f t="shared" si="343"/>
        <v>45</v>
      </c>
      <c r="O1962">
        <f t="shared" si="344"/>
        <v>18</v>
      </c>
      <c r="P1962" s="8">
        <f t="shared" si="347"/>
        <v>3.1458333333333331E-2</v>
      </c>
      <c r="Q1962" s="1">
        <f t="shared" si="348"/>
        <v>43197.791666666672</v>
      </c>
      <c r="R1962" t="e">
        <f t="shared" si="338"/>
        <v>#N/A</v>
      </c>
      <c r="S1962" s="1">
        <f t="shared" si="345"/>
        <v>43197.791666666664</v>
      </c>
      <c r="T1962">
        <f t="shared" si="339"/>
        <v>4.9000000000000004</v>
      </c>
      <c r="U1962">
        <f t="shared" si="340"/>
        <v>0</v>
      </c>
      <c r="V1962" t="b">
        <f t="shared" si="346"/>
        <v>0</v>
      </c>
    </row>
    <row r="1963" spans="1:22" x14ac:dyDescent="0.4">
      <c r="A1963" t="s">
        <v>2662</v>
      </c>
      <c r="B1963" s="1">
        <v>43197.828692129631</v>
      </c>
      <c r="C1963">
        <v>702</v>
      </c>
      <c r="D1963" t="s">
        <v>867</v>
      </c>
      <c r="E1963">
        <v>10</v>
      </c>
      <c r="F1963" s="1">
        <v>43197.861296296294</v>
      </c>
      <c r="G1963">
        <v>702</v>
      </c>
      <c r="H1963" t="s">
        <v>867</v>
      </c>
      <c r="I1963">
        <v>10</v>
      </c>
      <c r="J1963">
        <v>46</v>
      </c>
      <c r="K1963">
        <v>2520</v>
      </c>
      <c r="L1963">
        <f t="shared" si="341"/>
        <v>19</v>
      </c>
      <c r="M1963" t="b">
        <f t="shared" si="342"/>
        <v>1</v>
      </c>
      <c r="N1963">
        <f t="shared" si="343"/>
        <v>53</v>
      </c>
      <c r="O1963">
        <f t="shared" si="344"/>
        <v>19</v>
      </c>
      <c r="P1963" s="8">
        <f t="shared" si="347"/>
        <v>3.7025462962962961E-2</v>
      </c>
      <c r="Q1963" s="1">
        <f t="shared" si="348"/>
        <v>43197.791666666672</v>
      </c>
      <c r="R1963" t="e">
        <f t="shared" si="338"/>
        <v>#N/A</v>
      </c>
      <c r="S1963" s="1">
        <f t="shared" si="345"/>
        <v>43197.791666666664</v>
      </c>
      <c r="T1963">
        <f t="shared" si="339"/>
        <v>4.9000000000000004</v>
      </c>
      <c r="U1963">
        <f t="shared" si="340"/>
        <v>0</v>
      </c>
      <c r="V1963" t="b">
        <f t="shared" si="346"/>
        <v>0</v>
      </c>
    </row>
    <row r="1964" spans="1:22" x14ac:dyDescent="0.4">
      <c r="A1964" t="s">
        <v>2663</v>
      </c>
      <c r="B1964" s="1">
        <v>43197.834027777775</v>
      </c>
      <c r="C1964">
        <v>635</v>
      </c>
      <c r="D1964" t="s">
        <v>1078</v>
      </c>
      <c r="E1964">
        <v>7</v>
      </c>
      <c r="F1964" s="1">
        <v>43197.838240740741</v>
      </c>
      <c r="G1964">
        <v>634</v>
      </c>
      <c r="H1964" t="s">
        <v>320</v>
      </c>
      <c r="I1964">
        <v>11</v>
      </c>
      <c r="J1964">
        <v>5</v>
      </c>
      <c r="K1964">
        <v>860</v>
      </c>
      <c r="L1964">
        <f t="shared" si="341"/>
        <v>20</v>
      </c>
      <c r="M1964" t="b">
        <f t="shared" si="342"/>
        <v>1</v>
      </c>
      <c r="N1964">
        <f t="shared" si="343"/>
        <v>1</v>
      </c>
      <c r="O1964">
        <f t="shared" si="344"/>
        <v>0</v>
      </c>
      <c r="P1964" s="8">
        <f t="shared" si="347"/>
        <v>6.9444444444444447E-4</v>
      </c>
      <c r="Q1964" s="1">
        <f t="shared" si="348"/>
        <v>43197.833333333328</v>
      </c>
      <c r="R1964" t="e">
        <f t="shared" si="338"/>
        <v>#N/A</v>
      </c>
      <c r="S1964" s="1">
        <f t="shared" si="345"/>
        <v>43197.833333333336</v>
      </c>
      <c r="T1964">
        <f t="shared" si="339"/>
        <v>4.2</v>
      </c>
      <c r="U1964">
        <f t="shared" si="340"/>
        <v>0</v>
      </c>
      <c r="V1964" t="b">
        <f t="shared" si="346"/>
        <v>0</v>
      </c>
    </row>
    <row r="1965" spans="1:22" x14ac:dyDescent="0.4">
      <c r="A1965" t="s">
        <v>2634</v>
      </c>
      <c r="B1965" s="1">
        <v>43197.83929398148</v>
      </c>
      <c r="C1965">
        <v>222</v>
      </c>
      <c r="D1965" t="s">
        <v>863</v>
      </c>
      <c r="E1965">
        <v>1</v>
      </c>
      <c r="F1965" s="1">
        <v>43197.84306712963</v>
      </c>
      <c r="G1965">
        <v>224</v>
      </c>
      <c r="H1965" t="s">
        <v>1146</v>
      </c>
      <c r="I1965">
        <v>18</v>
      </c>
      <c r="J1965">
        <v>5</v>
      </c>
      <c r="K1965">
        <v>730</v>
      </c>
      <c r="L1965">
        <f t="shared" si="341"/>
        <v>20</v>
      </c>
      <c r="M1965" t="b">
        <f t="shared" si="342"/>
        <v>1</v>
      </c>
      <c r="N1965">
        <f t="shared" si="343"/>
        <v>8</v>
      </c>
      <c r="O1965">
        <f t="shared" si="344"/>
        <v>35</v>
      </c>
      <c r="P1965" s="8">
        <f t="shared" si="347"/>
        <v>5.9606481481481489E-3</v>
      </c>
      <c r="Q1965" s="1">
        <f t="shared" si="348"/>
        <v>43197.833333333336</v>
      </c>
      <c r="R1965">
        <f t="shared" si="338"/>
        <v>4.2</v>
      </c>
      <c r="S1965" s="1">
        <f t="shared" si="345"/>
        <v>43197.833333333336</v>
      </c>
      <c r="T1965">
        <f t="shared" si="339"/>
        <v>4.2</v>
      </c>
      <c r="U1965">
        <f t="shared" si="340"/>
        <v>0</v>
      </c>
      <c r="V1965" t="b">
        <f t="shared" si="346"/>
        <v>0</v>
      </c>
    </row>
    <row r="1966" spans="1:22" x14ac:dyDescent="0.4">
      <c r="A1966" t="s">
        <v>2664</v>
      </c>
      <c r="B1966" s="1">
        <v>43197.8437037037</v>
      </c>
      <c r="C1966">
        <v>1904</v>
      </c>
      <c r="D1966" t="s">
        <v>1710</v>
      </c>
      <c r="E1966">
        <v>4</v>
      </c>
      <c r="F1966" s="1">
        <v>43197.872627314813</v>
      </c>
      <c r="G1966">
        <v>272</v>
      </c>
      <c r="H1966" t="s">
        <v>1722</v>
      </c>
      <c r="I1966">
        <v>20</v>
      </c>
      <c r="J1966">
        <v>39</v>
      </c>
      <c r="K1966">
        <v>8080</v>
      </c>
      <c r="L1966">
        <f t="shared" si="341"/>
        <v>20</v>
      </c>
      <c r="M1966" t="b">
        <f t="shared" si="342"/>
        <v>1</v>
      </c>
      <c r="N1966">
        <f t="shared" si="343"/>
        <v>14</v>
      </c>
      <c r="O1966">
        <f t="shared" si="344"/>
        <v>56</v>
      </c>
      <c r="P1966" s="8">
        <f t="shared" si="347"/>
        <v>1.037037037037037E-2</v>
      </c>
      <c r="Q1966" s="1">
        <f t="shared" si="348"/>
        <v>43197.833333333328</v>
      </c>
      <c r="R1966" t="e">
        <f t="shared" si="338"/>
        <v>#N/A</v>
      </c>
      <c r="S1966" s="1">
        <f t="shared" si="345"/>
        <v>43197.833333333336</v>
      </c>
      <c r="T1966">
        <f t="shared" si="339"/>
        <v>4.2</v>
      </c>
      <c r="U1966">
        <f t="shared" si="340"/>
        <v>0</v>
      </c>
      <c r="V1966" t="b">
        <f t="shared" si="346"/>
        <v>0</v>
      </c>
    </row>
    <row r="1967" spans="1:22" x14ac:dyDescent="0.4">
      <c r="A1967" t="s">
        <v>2665</v>
      </c>
      <c r="B1967" s="1">
        <v>43197.84920138889</v>
      </c>
      <c r="C1967">
        <v>1501</v>
      </c>
      <c r="D1967" t="s">
        <v>1566</v>
      </c>
      <c r="E1967">
        <v>9</v>
      </c>
      <c r="F1967" s="1">
        <v>43197.853877314818</v>
      </c>
      <c r="G1967">
        <v>1531</v>
      </c>
      <c r="H1967" t="s">
        <v>1261</v>
      </c>
      <c r="I1967">
        <v>3</v>
      </c>
      <c r="J1967">
        <v>6</v>
      </c>
      <c r="K1967">
        <v>1360</v>
      </c>
      <c r="L1967">
        <f t="shared" si="341"/>
        <v>20</v>
      </c>
      <c r="M1967" t="b">
        <f t="shared" si="342"/>
        <v>1</v>
      </c>
      <c r="N1967">
        <f t="shared" si="343"/>
        <v>22</v>
      </c>
      <c r="O1967">
        <f t="shared" si="344"/>
        <v>51</v>
      </c>
      <c r="P1967" s="8">
        <f t="shared" si="347"/>
        <v>1.5868055555555555E-2</v>
      </c>
      <c r="Q1967" s="1">
        <f t="shared" si="348"/>
        <v>43197.833333333336</v>
      </c>
      <c r="R1967">
        <f t="shared" si="338"/>
        <v>4.2</v>
      </c>
      <c r="S1967" s="1">
        <f t="shared" si="345"/>
        <v>43197.833333333336</v>
      </c>
      <c r="T1967">
        <f t="shared" si="339"/>
        <v>4.2</v>
      </c>
      <c r="U1967">
        <f t="shared" si="340"/>
        <v>0</v>
      </c>
      <c r="V1967" t="b">
        <f t="shared" si="346"/>
        <v>0</v>
      </c>
    </row>
    <row r="1968" spans="1:22" x14ac:dyDescent="0.4">
      <c r="A1968" t="s">
        <v>2666</v>
      </c>
      <c r="B1968" s="1">
        <v>43197.855127314811</v>
      </c>
      <c r="C1968">
        <v>916</v>
      </c>
      <c r="D1968" t="s">
        <v>1136</v>
      </c>
      <c r="E1968">
        <v>3</v>
      </c>
      <c r="F1968" s="1">
        <v>43197.930775462963</v>
      </c>
      <c r="G1968">
        <v>933</v>
      </c>
      <c r="H1968" t="s">
        <v>282</v>
      </c>
      <c r="I1968">
        <v>3</v>
      </c>
      <c r="J1968">
        <v>101</v>
      </c>
      <c r="K1968">
        <v>7300</v>
      </c>
      <c r="L1968">
        <f t="shared" si="341"/>
        <v>20</v>
      </c>
      <c r="M1968" t="b">
        <f t="shared" si="342"/>
        <v>1</v>
      </c>
      <c r="N1968">
        <f t="shared" si="343"/>
        <v>31</v>
      </c>
      <c r="O1968">
        <f t="shared" si="344"/>
        <v>23</v>
      </c>
      <c r="P1968" s="8">
        <f t="shared" si="347"/>
        <v>2.179398148148148E-2</v>
      </c>
      <c r="Q1968" s="1">
        <f t="shared" si="348"/>
        <v>43197.833333333328</v>
      </c>
      <c r="R1968" t="e">
        <f t="shared" si="338"/>
        <v>#N/A</v>
      </c>
      <c r="S1968" s="1">
        <f t="shared" si="345"/>
        <v>43197.833333333336</v>
      </c>
      <c r="T1968">
        <f t="shared" si="339"/>
        <v>4.2</v>
      </c>
      <c r="U1968">
        <f t="shared" si="340"/>
        <v>0</v>
      </c>
      <c r="V1968" t="b">
        <f t="shared" si="346"/>
        <v>0</v>
      </c>
    </row>
    <row r="1969" spans="1:22" x14ac:dyDescent="0.4">
      <c r="A1969" t="s">
        <v>2667</v>
      </c>
      <c r="B1969" s="1">
        <v>43197.861331018517</v>
      </c>
      <c r="C1969">
        <v>418</v>
      </c>
      <c r="D1969" t="s">
        <v>1129</v>
      </c>
      <c r="E1969">
        <v>3</v>
      </c>
      <c r="F1969" s="1">
        <v>43197.866944444446</v>
      </c>
      <c r="G1969">
        <v>915</v>
      </c>
      <c r="H1969" t="s">
        <v>145</v>
      </c>
      <c r="I1969">
        <v>6</v>
      </c>
      <c r="J1969">
        <v>7</v>
      </c>
      <c r="K1969">
        <v>2200</v>
      </c>
      <c r="L1969">
        <f t="shared" si="341"/>
        <v>20</v>
      </c>
      <c r="M1969" t="b">
        <f t="shared" si="342"/>
        <v>1</v>
      </c>
      <c r="N1969">
        <f t="shared" si="343"/>
        <v>40</v>
      </c>
      <c r="O1969">
        <f t="shared" si="344"/>
        <v>19</v>
      </c>
      <c r="P1969" s="8">
        <f t="shared" si="347"/>
        <v>2.7997685185185184E-2</v>
      </c>
      <c r="Q1969" s="1">
        <f t="shared" si="348"/>
        <v>43197.833333333336</v>
      </c>
      <c r="R1969">
        <f t="shared" si="338"/>
        <v>4.2</v>
      </c>
      <c r="S1969" s="1">
        <f t="shared" si="345"/>
        <v>43197.833333333336</v>
      </c>
      <c r="T1969">
        <f t="shared" si="339"/>
        <v>4.2</v>
      </c>
      <c r="U1969">
        <f t="shared" si="340"/>
        <v>0</v>
      </c>
      <c r="V1969" t="b">
        <f t="shared" si="346"/>
        <v>0</v>
      </c>
    </row>
    <row r="1970" spans="1:22" x14ac:dyDescent="0.4">
      <c r="A1970" t="s">
        <v>2668</v>
      </c>
      <c r="B1970" s="1">
        <v>43197.866608796299</v>
      </c>
      <c r="C1970">
        <v>723</v>
      </c>
      <c r="D1970" t="s">
        <v>432</v>
      </c>
      <c r="E1970">
        <v>1</v>
      </c>
      <c r="F1970" s="1">
        <v>43197.908576388887</v>
      </c>
      <c r="G1970">
        <v>1140</v>
      </c>
      <c r="H1970" t="s">
        <v>1658</v>
      </c>
      <c r="I1970">
        <v>11</v>
      </c>
      <c r="J1970">
        <v>58</v>
      </c>
      <c r="K1970">
        <v>960</v>
      </c>
      <c r="L1970">
        <f t="shared" si="341"/>
        <v>20</v>
      </c>
      <c r="M1970" t="b">
        <f t="shared" si="342"/>
        <v>1</v>
      </c>
      <c r="N1970">
        <f t="shared" si="343"/>
        <v>47</v>
      </c>
      <c r="O1970">
        <f t="shared" si="344"/>
        <v>55</v>
      </c>
      <c r="P1970" s="8">
        <f t="shared" si="347"/>
        <v>3.3275462962962958E-2</v>
      </c>
      <c r="Q1970" s="1">
        <f t="shared" si="348"/>
        <v>43197.833333333336</v>
      </c>
      <c r="R1970">
        <f t="shared" si="338"/>
        <v>4.2</v>
      </c>
      <c r="S1970" s="1">
        <f t="shared" si="345"/>
        <v>43197.833333333336</v>
      </c>
      <c r="T1970">
        <f t="shared" si="339"/>
        <v>4.2</v>
      </c>
      <c r="U1970">
        <f t="shared" si="340"/>
        <v>0</v>
      </c>
      <c r="V1970" t="b">
        <f t="shared" si="346"/>
        <v>0</v>
      </c>
    </row>
    <row r="1971" spans="1:22" x14ac:dyDescent="0.4">
      <c r="A1971" t="s">
        <v>2669</v>
      </c>
      <c r="B1971" s="1">
        <v>43197.871851851851</v>
      </c>
      <c r="C1971">
        <v>1248</v>
      </c>
      <c r="D1971" t="s">
        <v>854</v>
      </c>
      <c r="E1971">
        <v>10</v>
      </c>
      <c r="F1971" s="1">
        <v>43197.905601851853</v>
      </c>
      <c r="G1971">
        <v>1267</v>
      </c>
      <c r="H1971" t="s">
        <v>1652</v>
      </c>
      <c r="I1971">
        <v>15</v>
      </c>
      <c r="J1971">
        <v>46</v>
      </c>
      <c r="K1971">
        <v>6300</v>
      </c>
      <c r="L1971">
        <f t="shared" si="341"/>
        <v>20</v>
      </c>
      <c r="M1971" t="b">
        <f t="shared" si="342"/>
        <v>1</v>
      </c>
      <c r="N1971">
        <f t="shared" si="343"/>
        <v>55</v>
      </c>
      <c r="O1971">
        <f t="shared" si="344"/>
        <v>28</v>
      </c>
      <c r="P1971" s="8">
        <f t="shared" si="347"/>
        <v>3.8518518518518521E-2</v>
      </c>
      <c r="Q1971" s="1">
        <f t="shared" si="348"/>
        <v>43197.833333333336</v>
      </c>
      <c r="R1971">
        <f t="shared" si="338"/>
        <v>4.2</v>
      </c>
      <c r="S1971" s="1">
        <f t="shared" si="345"/>
        <v>43197.833333333336</v>
      </c>
      <c r="T1971">
        <f t="shared" si="339"/>
        <v>4.2</v>
      </c>
      <c r="U1971">
        <f t="shared" si="340"/>
        <v>0</v>
      </c>
      <c r="V1971" t="b">
        <f t="shared" si="346"/>
        <v>0</v>
      </c>
    </row>
    <row r="1972" spans="1:22" x14ac:dyDescent="0.4">
      <c r="A1972" t="s">
        <v>2670</v>
      </c>
      <c r="B1972" s="1">
        <v>43197.876400462963</v>
      </c>
      <c r="C1972">
        <v>583</v>
      </c>
      <c r="D1972" t="s">
        <v>587</v>
      </c>
      <c r="E1972">
        <v>17</v>
      </c>
      <c r="F1972" s="1">
        <v>43197.898761574077</v>
      </c>
      <c r="G1972">
        <v>512</v>
      </c>
      <c r="H1972" t="s">
        <v>350</v>
      </c>
      <c r="I1972">
        <v>9</v>
      </c>
      <c r="J1972">
        <v>31</v>
      </c>
      <c r="K1972">
        <v>3520</v>
      </c>
      <c r="L1972">
        <f t="shared" si="341"/>
        <v>21</v>
      </c>
      <c r="M1972" t="b">
        <f t="shared" si="342"/>
        <v>1</v>
      </c>
      <c r="N1972">
        <f t="shared" si="343"/>
        <v>2</v>
      </c>
      <c r="O1972">
        <f t="shared" si="344"/>
        <v>1</v>
      </c>
      <c r="P1972" s="8">
        <f t="shared" si="347"/>
        <v>1.4004629629629629E-3</v>
      </c>
      <c r="Q1972" s="1">
        <f t="shared" si="348"/>
        <v>43197.875</v>
      </c>
      <c r="R1972">
        <f t="shared" si="338"/>
        <v>3.8</v>
      </c>
      <c r="S1972" s="1">
        <f t="shared" si="345"/>
        <v>43197.875</v>
      </c>
      <c r="T1972">
        <f t="shared" si="339"/>
        <v>3.8</v>
      </c>
      <c r="U1972">
        <f t="shared" si="340"/>
        <v>0</v>
      </c>
      <c r="V1972" t="b">
        <f t="shared" si="346"/>
        <v>0</v>
      </c>
    </row>
    <row r="1973" spans="1:22" x14ac:dyDescent="0.4">
      <c r="A1973" t="s">
        <v>2671</v>
      </c>
      <c r="B1973" s="1">
        <v>43197.88175925926</v>
      </c>
      <c r="C1973">
        <v>582</v>
      </c>
      <c r="D1973" t="s">
        <v>950</v>
      </c>
      <c r="E1973">
        <v>8</v>
      </c>
      <c r="F1973" s="1">
        <v>43197.912789351853</v>
      </c>
      <c r="G1973">
        <v>509</v>
      </c>
      <c r="H1973" t="s">
        <v>278</v>
      </c>
      <c r="I1973">
        <v>3</v>
      </c>
      <c r="J1973">
        <v>44</v>
      </c>
      <c r="K1973">
        <v>2900</v>
      </c>
      <c r="L1973">
        <f t="shared" si="341"/>
        <v>21</v>
      </c>
      <c r="M1973" t="b">
        <f t="shared" si="342"/>
        <v>1</v>
      </c>
      <c r="N1973">
        <f t="shared" si="343"/>
        <v>9</v>
      </c>
      <c r="O1973">
        <f t="shared" si="344"/>
        <v>44</v>
      </c>
      <c r="P1973" s="8">
        <f t="shared" si="347"/>
        <v>6.7592592592592591E-3</v>
      </c>
      <c r="Q1973" s="1">
        <f t="shared" si="348"/>
        <v>43197.875</v>
      </c>
      <c r="R1973">
        <f t="shared" si="338"/>
        <v>3.8</v>
      </c>
      <c r="S1973" s="1">
        <f t="shared" si="345"/>
        <v>43197.875</v>
      </c>
      <c r="T1973">
        <f t="shared" si="339"/>
        <v>3.8</v>
      </c>
      <c r="U1973">
        <f t="shared" si="340"/>
        <v>0</v>
      </c>
      <c r="V1973" t="b">
        <f t="shared" si="346"/>
        <v>0</v>
      </c>
    </row>
    <row r="1974" spans="1:22" x14ac:dyDescent="0.4">
      <c r="A1974" t="s">
        <v>2672</v>
      </c>
      <c r="B1974" s="1">
        <v>43197.887824074074</v>
      </c>
      <c r="C1974">
        <v>2351</v>
      </c>
      <c r="D1974" t="s">
        <v>2673</v>
      </c>
      <c r="E1974">
        <v>7</v>
      </c>
      <c r="F1974" s="1">
        <v>43197.921006944445</v>
      </c>
      <c r="G1974">
        <v>2341</v>
      </c>
      <c r="H1974" t="s">
        <v>2674</v>
      </c>
      <c r="I1974">
        <v>5</v>
      </c>
      <c r="J1974">
        <v>47</v>
      </c>
      <c r="K1974">
        <v>8930</v>
      </c>
      <c r="L1974">
        <f t="shared" si="341"/>
        <v>21</v>
      </c>
      <c r="M1974" t="b">
        <f t="shared" si="342"/>
        <v>1</v>
      </c>
      <c r="N1974">
        <f t="shared" si="343"/>
        <v>18</v>
      </c>
      <c r="O1974">
        <f t="shared" si="344"/>
        <v>28</v>
      </c>
      <c r="P1974" s="8">
        <f t="shared" si="347"/>
        <v>1.2824074074074073E-2</v>
      </c>
      <c r="Q1974" s="1">
        <f t="shared" si="348"/>
        <v>43197.875</v>
      </c>
      <c r="R1974">
        <f t="shared" si="338"/>
        <v>3.8</v>
      </c>
      <c r="S1974" s="1">
        <f t="shared" si="345"/>
        <v>43197.875</v>
      </c>
      <c r="T1974">
        <f t="shared" si="339"/>
        <v>3.8</v>
      </c>
      <c r="U1974">
        <f t="shared" si="340"/>
        <v>0</v>
      </c>
      <c r="V1974" t="b">
        <f t="shared" si="346"/>
        <v>0</v>
      </c>
    </row>
    <row r="1975" spans="1:22" x14ac:dyDescent="0.4">
      <c r="A1975" t="s">
        <v>2675</v>
      </c>
      <c r="B1975" s="1">
        <v>43197.893078703702</v>
      </c>
      <c r="C1975">
        <v>816</v>
      </c>
      <c r="D1975" t="s">
        <v>699</v>
      </c>
      <c r="E1975">
        <v>9</v>
      </c>
      <c r="F1975" s="1">
        <v>43197.897951388892</v>
      </c>
      <c r="G1975">
        <v>817</v>
      </c>
      <c r="H1975" t="s">
        <v>2157</v>
      </c>
      <c r="I1975">
        <v>2</v>
      </c>
      <c r="J1975">
        <v>6</v>
      </c>
      <c r="K1975">
        <v>640</v>
      </c>
      <c r="L1975">
        <f t="shared" si="341"/>
        <v>21</v>
      </c>
      <c r="M1975" t="b">
        <f t="shared" si="342"/>
        <v>1</v>
      </c>
      <c r="N1975">
        <f t="shared" si="343"/>
        <v>26</v>
      </c>
      <c r="O1975">
        <f t="shared" si="344"/>
        <v>2</v>
      </c>
      <c r="P1975" s="8">
        <f t="shared" si="347"/>
        <v>1.8078703703703704E-2</v>
      </c>
      <c r="Q1975" s="1">
        <f t="shared" si="348"/>
        <v>43197.875</v>
      </c>
      <c r="R1975">
        <f t="shared" si="338"/>
        <v>3.8</v>
      </c>
      <c r="S1975" s="1">
        <f t="shared" si="345"/>
        <v>43197.875</v>
      </c>
      <c r="T1975">
        <f t="shared" si="339"/>
        <v>3.8</v>
      </c>
      <c r="U1975">
        <f t="shared" si="340"/>
        <v>0</v>
      </c>
      <c r="V1975" t="b">
        <f t="shared" si="346"/>
        <v>0</v>
      </c>
    </row>
    <row r="1976" spans="1:22" x14ac:dyDescent="0.4">
      <c r="A1976" t="s">
        <v>1332</v>
      </c>
      <c r="B1976" s="1">
        <v>43197.898425925923</v>
      </c>
      <c r="C1976">
        <v>2255</v>
      </c>
      <c r="D1976" t="s">
        <v>440</v>
      </c>
      <c r="E1976">
        <v>24</v>
      </c>
      <c r="F1976" s="1">
        <v>43197.904930555553</v>
      </c>
      <c r="G1976">
        <v>2263</v>
      </c>
      <c r="H1976" t="s">
        <v>340</v>
      </c>
      <c r="I1976">
        <v>20</v>
      </c>
      <c r="J1976">
        <v>8</v>
      </c>
      <c r="K1976">
        <v>1580</v>
      </c>
      <c r="L1976">
        <f t="shared" si="341"/>
        <v>21</v>
      </c>
      <c r="M1976" t="b">
        <f t="shared" si="342"/>
        <v>1</v>
      </c>
      <c r="N1976">
        <f t="shared" si="343"/>
        <v>33</v>
      </c>
      <c r="O1976">
        <f t="shared" si="344"/>
        <v>44</v>
      </c>
      <c r="P1976" s="8">
        <f t="shared" si="347"/>
        <v>2.342592592592593E-2</v>
      </c>
      <c r="Q1976" s="1">
        <f t="shared" si="348"/>
        <v>43197.875</v>
      </c>
      <c r="R1976">
        <f t="shared" si="338"/>
        <v>3.8</v>
      </c>
      <c r="S1976" s="1">
        <f t="shared" si="345"/>
        <v>43197.875</v>
      </c>
      <c r="T1976">
        <f t="shared" si="339"/>
        <v>3.8</v>
      </c>
      <c r="U1976">
        <f t="shared" si="340"/>
        <v>0</v>
      </c>
      <c r="V1976" t="b">
        <f t="shared" si="346"/>
        <v>0</v>
      </c>
    </row>
    <row r="1977" spans="1:22" x14ac:dyDescent="0.4">
      <c r="A1977" t="s">
        <v>2676</v>
      </c>
      <c r="B1977" s="1">
        <v>43197.904166666667</v>
      </c>
      <c r="C1977">
        <v>1625</v>
      </c>
      <c r="D1977" t="s">
        <v>462</v>
      </c>
      <c r="E1977">
        <v>18</v>
      </c>
      <c r="F1977" s="1">
        <v>43197.965821759259</v>
      </c>
      <c r="G1977">
        <v>1625</v>
      </c>
      <c r="H1977" t="s">
        <v>462</v>
      </c>
      <c r="I1977">
        <v>17</v>
      </c>
      <c r="J1977">
        <v>88</v>
      </c>
      <c r="K1977">
        <v>12930</v>
      </c>
      <c r="L1977">
        <f t="shared" si="341"/>
        <v>21</v>
      </c>
      <c r="M1977" t="b">
        <f t="shared" si="342"/>
        <v>1</v>
      </c>
      <c r="N1977">
        <f t="shared" si="343"/>
        <v>42</v>
      </c>
      <c r="O1977">
        <f t="shared" si="344"/>
        <v>0</v>
      </c>
      <c r="P1977" s="8">
        <f t="shared" si="347"/>
        <v>2.9166666666666664E-2</v>
      </c>
      <c r="Q1977" s="1">
        <f t="shared" si="348"/>
        <v>43197.875</v>
      </c>
      <c r="R1977">
        <f t="shared" si="338"/>
        <v>3.8</v>
      </c>
      <c r="S1977" s="1">
        <f t="shared" si="345"/>
        <v>43197.875</v>
      </c>
      <c r="T1977">
        <f t="shared" si="339"/>
        <v>3.8</v>
      </c>
      <c r="U1977">
        <f t="shared" si="340"/>
        <v>0</v>
      </c>
      <c r="V1977" t="b">
        <f t="shared" si="346"/>
        <v>0</v>
      </c>
    </row>
    <row r="1978" spans="1:22" x14ac:dyDescent="0.4">
      <c r="A1978" t="s">
        <v>2677</v>
      </c>
      <c r="B1978" s="1">
        <v>43197.909537037034</v>
      </c>
      <c r="C1978">
        <v>191</v>
      </c>
      <c r="D1978" t="s">
        <v>263</v>
      </c>
      <c r="E1978">
        <v>7</v>
      </c>
      <c r="F1978" s="1">
        <v>43197.917696759258</v>
      </c>
      <c r="G1978">
        <v>418</v>
      </c>
      <c r="H1978" t="s">
        <v>1129</v>
      </c>
      <c r="I1978">
        <v>5</v>
      </c>
      <c r="J1978">
        <v>11</v>
      </c>
      <c r="K1978">
        <v>1930</v>
      </c>
      <c r="L1978">
        <f t="shared" si="341"/>
        <v>21</v>
      </c>
      <c r="M1978" t="b">
        <f t="shared" si="342"/>
        <v>1</v>
      </c>
      <c r="N1978">
        <f t="shared" si="343"/>
        <v>49</v>
      </c>
      <c r="O1978">
        <f t="shared" si="344"/>
        <v>44</v>
      </c>
      <c r="P1978" s="8">
        <f t="shared" si="347"/>
        <v>3.453703703703704E-2</v>
      </c>
      <c r="Q1978" s="1">
        <f t="shared" si="348"/>
        <v>43197.875</v>
      </c>
      <c r="R1978">
        <f t="shared" si="338"/>
        <v>3.8</v>
      </c>
      <c r="S1978" s="1">
        <f t="shared" si="345"/>
        <v>43197.875</v>
      </c>
      <c r="T1978">
        <f t="shared" si="339"/>
        <v>3.8</v>
      </c>
      <c r="U1978">
        <f t="shared" si="340"/>
        <v>0</v>
      </c>
      <c r="V1978" t="b">
        <f t="shared" si="346"/>
        <v>0</v>
      </c>
    </row>
    <row r="1979" spans="1:22" x14ac:dyDescent="0.4">
      <c r="A1979" t="s">
        <v>2678</v>
      </c>
      <c r="B1979" s="1">
        <v>43197.915127314816</v>
      </c>
      <c r="C1979">
        <v>1028</v>
      </c>
      <c r="D1979" t="s">
        <v>1551</v>
      </c>
      <c r="E1979">
        <v>3</v>
      </c>
      <c r="F1979" s="1">
        <v>43197.917812500003</v>
      </c>
      <c r="G1979">
        <v>1274</v>
      </c>
      <c r="H1979" t="s">
        <v>795</v>
      </c>
      <c r="I1979">
        <v>20</v>
      </c>
      <c r="J1979">
        <v>3</v>
      </c>
      <c r="K1979">
        <v>160</v>
      </c>
      <c r="L1979">
        <f t="shared" si="341"/>
        <v>21</v>
      </c>
      <c r="M1979" t="b">
        <f t="shared" si="342"/>
        <v>1</v>
      </c>
      <c r="N1979">
        <f t="shared" si="343"/>
        <v>57</v>
      </c>
      <c r="O1979">
        <f t="shared" si="344"/>
        <v>47</v>
      </c>
      <c r="P1979" s="8">
        <f t="shared" si="347"/>
        <v>4.0127314814814817E-2</v>
      </c>
      <c r="Q1979" s="1">
        <f t="shared" si="348"/>
        <v>43197.875</v>
      </c>
      <c r="R1979">
        <f t="shared" si="338"/>
        <v>3.8</v>
      </c>
      <c r="S1979" s="1">
        <f t="shared" si="345"/>
        <v>43197.875</v>
      </c>
      <c r="T1979">
        <f t="shared" si="339"/>
        <v>3.8</v>
      </c>
      <c r="U1979">
        <f t="shared" si="340"/>
        <v>0</v>
      </c>
      <c r="V1979" t="b">
        <f t="shared" si="346"/>
        <v>0</v>
      </c>
    </row>
    <row r="1980" spans="1:22" x14ac:dyDescent="0.4">
      <c r="A1980" t="s">
        <v>1877</v>
      </c>
      <c r="B1980" s="1">
        <v>43197.919988425929</v>
      </c>
      <c r="C1980">
        <v>1637</v>
      </c>
      <c r="D1980" t="s">
        <v>385</v>
      </c>
      <c r="E1980">
        <v>5</v>
      </c>
      <c r="F1980" s="1">
        <v>43197.93304398148</v>
      </c>
      <c r="G1980">
        <v>1623</v>
      </c>
      <c r="H1980" t="s">
        <v>163</v>
      </c>
      <c r="I1980">
        <v>5</v>
      </c>
      <c r="J1980">
        <v>18</v>
      </c>
      <c r="K1980">
        <v>2260</v>
      </c>
      <c r="L1980">
        <f t="shared" si="341"/>
        <v>22</v>
      </c>
      <c r="M1980" t="b">
        <f t="shared" si="342"/>
        <v>1</v>
      </c>
      <c r="N1980">
        <f t="shared" si="343"/>
        <v>4</v>
      </c>
      <c r="O1980">
        <f t="shared" si="344"/>
        <v>47</v>
      </c>
      <c r="P1980" s="8">
        <f t="shared" si="347"/>
        <v>3.3217592592592591E-3</v>
      </c>
      <c r="Q1980" s="1">
        <f t="shared" si="348"/>
        <v>43197.916666666672</v>
      </c>
      <c r="R1980" t="e">
        <f t="shared" si="338"/>
        <v>#N/A</v>
      </c>
      <c r="S1980" s="1">
        <f t="shared" si="345"/>
        <v>43197.916666666664</v>
      </c>
      <c r="T1980">
        <f t="shared" si="339"/>
        <v>3.5</v>
      </c>
      <c r="U1980">
        <f t="shared" si="340"/>
        <v>0</v>
      </c>
      <c r="V1980" t="b">
        <f t="shared" si="346"/>
        <v>0</v>
      </c>
    </row>
    <row r="1981" spans="1:22" x14ac:dyDescent="0.4">
      <c r="A1981" t="s">
        <v>2679</v>
      </c>
      <c r="B1981" s="1">
        <v>43197.92465277778</v>
      </c>
      <c r="C1981">
        <v>146</v>
      </c>
      <c r="D1981" t="s">
        <v>448</v>
      </c>
      <c r="E1981">
        <v>12</v>
      </c>
      <c r="F1981" s="1">
        <v>43197.931493055556</v>
      </c>
      <c r="G1981">
        <v>122</v>
      </c>
      <c r="H1981" t="s">
        <v>1475</v>
      </c>
      <c r="I1981">
        <v>8</v>
      </c>
      <c r="J1981">
        <v>9</v>
      </c>
      <c r="K1981">
        <v>1710</v>
      </c>
      <c r="L1981">
        <f t="shared" si="341"/>
        <v>22</v>
      </c>
      <c r="M1981" t="b">
        <f t="shared" si="342"/>
        <v>1</v>
      </c>
      <c r="N1981">
        <f t="shared" si="343"/>
        <v>11</v>
      </c>
      <c r="O1981">
        <f t="shared" si="344"/>
        <v>30</v>
      </c>
      <c r="P1981" s="8">
        <f t="shared" si="347"/>
        <v>7.9861111111111122E-3</v>
      </c>
      <c r="Q1981" s="1">
        <f t="shared" si="348"/>
        <v>43197.916666666672</v>
      </c>
      <c r="R1981" t="e">
        <f t="shared" si="338"/>
        <v>#N/A</v>
      </c>
      <c r="S1981" s="1">
        <f t="shared" si="345"/>
        <v>43197.916666666664</v>
      </c>
      <c r="T1981">
        <f t="shared" si="339"/>
        <v>3.5</v>
      </c>
      <c r="U1981">
        <f t="shared" si="340"/>
        <v>0</v>
      </c>
      <c r="V1981" t="b">
        <f t="shared" si="346"/>
        <v>0</v>
      </c>
    </row>
    <row r="1982" spans="1:22" x14ac:dyDescent="0.4">
      <c r="A1982" t="s">
        <v>1321</v>
      </c>
      <c r="B1982" s="1">
        <v>43197.929803240739</v>
      </c>
      <c r="C1982">
        <v>224</v>
      </c>
      <c r="D1982" t="s">
        <v>1146</v>
      </c>
      <c r="E1982">
        <v>10</v>
      </c>
      <c r="F1982" s="1">
        <v>43197.931990740741</v>
      </c>
      <c r="G1982">
        <v>216</v>
      </c>
      <c r="H1982" t="s">
        <v>1299</v>
      </c>
      <c r="I1982">
        <v>2</v>
      </c>
      <c r="J1982">
        <v>2</v>
      </c>
      <c r="K1982">
        <v>500</v>
      </c>
      <c r="L1982">
        <f t="shared" si="341"/>
        <v>22</v>
      </c>
      <c r="M1982" t="b">
        <f t="shared" si="342"/>
        <v>1</v>
      </c>
      <c r="N1982">
        <f t="shared" si="343"/>
        <v>18</v>
      </c>
      <c r="O1982">
        <f t="shared" si="344"/>
        <v>55</v>
      </c>
      <c r="P1982" s="8">
        <f t="shared" si="347"/>
        <v>1.3136574074074077E-2</v>
      </c>
      <c r="Q1982" s="1">
        <f t="shared" si="348"/>
        <v>43197.916666666664</v>
      </c>
      <c r="R1982">
        <f t="shared" si="338"/>
        <v>3.5</v>
      </c>
      <c r="S1982" s="1">
        <f t="shared" si="345"/>
        <v>43197.916666666664</v>
      </c>
      <c r="T1982">
        <f t="shared" si="339"/>
        <v>3.5</v>
      </c>
      <c r="U1982">
        <f t="shared" si="340"/>
        <v>0</v>
      </c>
      <c r="V1982" t="b">
        <f t="shared" si="346"/>
        <v>0</v>
      </c>
    </row>
    <row r="1983" spans="1:22" x14ac:dyDescent="0.4">
      <c r="A1983" t="s">
        <v>2680</v>
      </c>
      <c r="B1983" s="1">
        <v>43197.93608796296</v>
      </c>
      <c r="C1983">
        <v>912</v>
      </c>
      <c r="D1983" t="s">
        <v>619</v>
      </c>
      <c r="E1983">
        <v>8</v>
      </c>
      <c r="F1983" s="1">
        <v>43197.940196759257</v>
      </c>
      <c r="G1983">
        <v>133</v>
      </c>
      <c r="H1983" t="s">
        <v>1664</v>
      </c>
      <c r="I1983">
        <v>11</v>
      </c>
      <c r="J1983">
        <v>5</v>
      </c>
      <c r="K1983">
        <v>1240</v>
      </c>
      <c r="L1983">
        <f t="shared" si="341"/>
        <v>22</v>
      </c>
      <c r="M1983" t="b">
        <f t="shared" si="342"/>
        <v>1</v>
      </c>
      <c r="N1983">
        <f t="shared" si="343"/>
        <v>27</v>
      </c>
      <c r="O1983">
        <f t="shared" si="344"/>
        <v>58</v>
      </c>
      <c r="P1983" s="8">
        <f t="shared" si="347"/>
        <v>1.9421296296296294E-2</v>
      </c>
      <c r="Q1983" s="1">
        <f t="shared" si="348"/>
        <v>43197.916666666664</v>
      </c>
      <c r="R1983">
        <f t="shared" si="338"/>
        <v>3.5</v>
      </c>
      <c r="S1983" s="1">
        <f t="shared" si="345"/>
        <v>43197.916666666664</v>
      </c>
      <c r="T1983">
        <f t="shared" si="339"/>
        <v>3.5</v>
      </c>
      <c r="U1983">
        <f t="shared" si="340"/>
        <v>0</v>
      </c>
      <c r="V1983" t="b">
        <f t="shared" si="346"/>
        <v>0</v>
      </c>
    </row>
    <row r="1984" spans="1:22" x14ac:dyDescent="0.4">
      <c r="A1984" t="s">
        <v>2681</v>
      </c>
      <c r="B1984" s="1">
        <v>43197.940787037034</v>
      </c>
      <c r="C1984">
        <v>1029</v>
      </c>
      <c r="D1984" t="s">
        <v>1550</v>
      </c>
      <c r="E1984">
        <v>2</v>
      </c>
      <c r="F1984" s="1">
        <v>43198.001759259256</v>
      </c>
      <c r="G1984">
        <v>1029</v>
      </c>
      <c r="H1984" t="s">
        <v>1550</v>
      </c>
      <c r="I1984">
        <v>2</v>
      </c>
      <c r="J1984">
        <v>87</v>
      </c>
      <c r="K1984">
        <v>2720</v>
      </c>
      <c r="L1984">
        <f t="shared" si="341"/>
        <v>22</v>
      </c>
      <c r="M1984" t="b">
        <f t="shared" si="342"/>
        <v>1</v>
      </c>
      <c r="N1984">
        <f t="shared" si="343"/>
        <v>34</v>
      </c>
      <c r="O1984">
        <f t="shared" si="344"/>
        <v>44</v>
      </c>
      <c r="P1984" s="8">
        <f t="shared" si="347"/>
        <v>2.4120370370370372E-2</v>
      </c>
      <c r="Q1984" s="1">
        <f t="shared" si="348"/>
        <v>43197.916666666664</v>
      </c>
      <c r="R1984">
        <f t="shared" si="338"/>
        <v>3.5</v>
      </c>
      <c r="S1984" s="1">
        <f t="shared" si="345"/>
        <v>43197.916666666664</v>
      </c>
      <c r="T1984">
        <f t="shared" si="339"/>
        <v>3.5</v>
      </c>
      <c r="U1984">
        <f t="shared" si="340"/>
        <v>0</v>
      </c>
      <c r="V1984" t="b">
        <f t="shared" si="346"/>
        <v>0</v>
      </c>
    </row>
    <row r="1985" spans="1:22" x14ac:dyDescent="0.4">
      <c r="A1985" t="s">
        <v>2682</v>
      </c>
      <c r="B1985" s="1">
        <v>43197.946863425925</v>
      </c>
      <c r="C1985">
        <v>631</v>
      </c>
      <c r="D1985" t="s">
        <v>18</v>
      </c>
      <c r="E1985">
        <v>14</v>
      </c>
      <c r="F1985" s="1">
        <v>43197.951435185183</v>
      </c>
      <c r="G1985">
        <v>617</v>
      </c>
      <c r="H1985" t="s">
        <v>928</v>
      </c>
      <c r="I1985">
        <v>1</v>
      </c>
      <c r="J1985">
        <v>6</v>
      </c>
      <c r="K1985">
        <v>1000</v>
      </c>
      <c r="L1985">
        <f t="shared" si="341"/>
        <v>22</v>
      </c>
      <c r="M1985" t="b">
        <f t="shared" si="342"/>
        <v>1</v>
      </c>
      <c r="N1985">
        <f t="shared" si="343"/>
        <v>43</v>
      </c>
      <c r="O1985">
        <f t="shared" si="344"/>
        <v>29</v>
      </c>
      <c r="P1985" s="8">
        <f t="shared" si="347"/>
        <v>3.019675925925926E-2</v>
      </c>
      <c r="Q1985" s="1">
        <f t="shared" si="348"/>
        <v>43197.916666666664</v>
      </c>
      <c r="R1985">
        <f t="shared" si="338"/>
        <v>3.5</v>
      </c>
      <c r="S1985" s="1">
        <f t="shared" si="345"/>
        <v>43197.916666666664</v>
      </c>
      <c r="T1985">
        <f t="shared" si="339"/>
        <v>3.5</v>
      </c>
      <c r="U1985">
        <f t="shared" si="340"/>
        <v>0</v>
      </c>
      <c r="V1985" t="b">
        <f t="shared" si="346"/>
        <v>0</v>
      </c>
    </row>
    <row r="1986" spans="1:22" x14ac:dyDescent="0.4">
      <c r="A1986" t="s">
        <v>2683</v>
      </c>
      <c r="B1986" s="1">
        <v>43197.9533912037</v>
      </c>
      <c r="C1986">
        <v>1149</v>
      </c>
      <c r="D1986" t="s">
        <v>1283</v>
      </c>
      <c r="E1986">
        <v>4</v>
      </c>
      <c r="F1986" s="1">
        <v>43197.962395833332</v>
      </c>
      <c r="G1986">
        <v>1124</v>
      </c>
      <c r="H1986" t="s">
        <v>452</v>
      </c>
      <c r="I1986">
        <v>4</v>
      </c>
      <c r="J1986">
        <v>12</v>
      </c>
      <c r="K1986">
        <v>2820</v>
      </c>
      <c r="L1986">
        <f t="shared" si="341"/>
        <v>22</v>
      </c>
      <c r="M1986" t="b">
        <f t="shared" si="342"/>
        <v>1</v>
      </c>
      <c r="N1986">
        <f t="shared" si="343"/>
        <v>52</v>
      </c>
      <c r="O1986">
        <f t="shared" si="344"/>
        <v>53</v>
      </c>
      <c r="P1986" s="8">
        <f t="shared" si="347"/>
        <v>3.6724537037037035E-2</v>
      </c>
      <c r="Q1986" s="1">
        <f t="shared" si="348"/>
        <v>43197.916666666664</v>
      </c>
      <c r="R1986">
        <f t="shared" ref="R1986:R2049" si="349">VLOOKUP(Q1986,기상정보,2,FALSE)</f>
        <v>3.5</v>
      </c>
      <c r="S1986" s="1">
        <f t="shared" si="345"/>
        <v>43197.916666666664</v>
      </c>
      <c r="T1986">
        <f t="shared" ref="T1986:T2049" si="350">VLOOKUP(S1986,기상정보,2,FALSE)</f>
        <v>3.5</v>
      </c>
      <c r="U1986">
        <f t="shared" ref="U1986:U2049" si="351">VLOOKUP(B1986,기상정보,3,TRUE)</f>
        <v>0</v>
      </c>
      <c r="V1986" t="b">
        <f t="shared" si="346"/>
        <v>0</v>
      </c>
    </row>
    <row r="1987" spans="1:22" x14ac:dyDescent="0.4">
      <c r="A1987" t="s">
        <v>2684</v>
      </c>
      <c r="B1987" s="1">
        <v>43197.959606481483</v>
      </c>
      <c r="C1987">
        <v>1318</v>
      </c>
      <c r="D1987" t="s">
        <v>1464</v>
      </c>
      <c r="E1987">
        <v>2</v>
      </c>
      <c r="F1987" s="1">
        <v>43197.992314814815</v>
      </c>
      <c r="G1987">
        <v>1405</v>
      </c>
      <c r="H1987" t="s">
        <v>172</v>
      </c>
      <c r="I1987">
        <v>5</v>
      </c>
      <c r="J1987">
        <v>45</v>
      </c>
      <c r="K1987">
        <v>10500</v>
      </c>
      <c r="L1987">
        <f t="shared" ref="L1987:L2050" si="352">HOUR(B1987)</f>
        <v>23</v>
      </c>
      <c r="M1987" t="b">
        <f t="shared" ref="M1987:M2050" si="353">WEEKDAY(B1987,2)&gt;=6</f>
        <v>1</v>
      </c>
      <c r="N1987">
        <f t="shared" ref="N1987:N2050" si="354">MINUTE(B1987)</f>
        <v>1</v>
      </c>
      <c r="O1987">
        <f t="shared" ref="O1987:O2050" si="355">SECOND(B1987)</f>
        <v>50</v>
      </c>
      <c r="P1987" s="8">
        <f t="shared" si="347"/>
        <v>1.2731481481481483E-3</v>
      </c>
      <c r="Q1987" s="1">
        <f t="shared" si="348"/>
        <v>43197.958333333336</v>
      </c>
      <c r="R1987">
        <f t="shared" si="349"/>
        <v>3.1</v>
      </c>
      <c r="S1987" s="1">
        <f t="shared" ref="S1987:S2050" si="356">DATE(YEAR(B1987),MONTH(B1987),DAY(B1987))+TIME(HOUR(B1987),0,0)</f>
        <v>43197.958333333336</v>
      </c>
      <c r="T1987">
        <f t="shared" si="350"/>
        <v>3.1</v>
      </c>
      <c r="U1987">
        <f t="shared" si="351"/>
        <v>0</v>
      </c>
      <c r="V1987" t="b">
        <f t="shared" ref="V1987:V2050" si="357">U1987&gt;=1</f>
        <v>0</v>
      </c>
    </row>
    <row r="1988" spans="1:22" x14ac:dyDescent="0.4">
      <c r="A1988" t="s">
        <v>2685</v>
      </c>
      <c r="B1988" s="1">
        <v>43197.964965277781</v>
      </c>
      <c r="C1988">
        <v>934</v>
      </c>
      <c r="D1988" t="s">
        <v>2058</v>
      </c>
      <c r="E1988">
        <v>7</v>
      </c>
      <c r="F1988" s="1">
        <v>43197.970300925925</v>
      </c>
      <c r="G1988">
        <v>914</v>
      </c>
      <c r="H1988" t="s">
        <v>82</v>
      </c>
      <c r="I1988">
        <v>16</v>
      </c>
      <c r="J1988">
        <v>7</v>
      </c>
      <c r="K1988">
        <v>1150</v>
      </c>
      <c r="L1988">
        <f t="shared" si="352"/>
        <v>23</v>
      </c>
      <c r="M1988" t="b">
        <f t="shared" si="353"/>
        <v>1</v>
      </c>
      <c r="N1988">
        <f t="shared" si="354"/>
        <v>9</v>
      </c>
      <c r="O1988">
        <f t="shared" si="355"/>
        <v>33</v>
      </c>
      <c r="P1988" s="8">
        <f t="shared" si="347"/>
        <v>6.6319444444444446E-3</v>
      </c>
      <c r="Q1988" s="1">
        <f t="shared" si="348"/>
        <v>43197.958333333336</v>
      </c>
      <c r="R1988">
        <f t="shared" si="349"/>
        <v>3.1</v>
      </c>
      <c r="S1988" s="1">
        <f t="shared" si="356"/>
        <v>43197.958333333336</v>
      </c>
      <c r="T1988">
        <f t="shared" si="350"/>
        <v>3.1</v>
      </c>
      <c r="U1988">
        <f t="shared" si="351"/>
        <v>0</v>
      </c>
      <c r="V1988" t="b">
        <f t="shared" si="357"/>
        <v>0</v>
      </c>
    </row>
    <row r="1989" spans="1:22" x14ac:dyDescent="0.4">
      <c r="A1989" t="s">
        <v>2686</v>
      </c>
      <c r="B1989" s="1">
        <v>43197.971018518518</v>
      </c>
      <c r="C1989">
        <v>2304</v>
      </c>
      <c r="D1989" t="s">
        <v>2591</v>
      </c>
      <c r="E1989">
        <v>5</v>
      </c>
      <c r="F1989" s="1">
        <v>43197.992696759262</v>
      </c>
      <c r="G1989">
        <v>2231</v>
      </c>
      <c r="H1989" t="s">
        <v>21</v>
      </c>
      <c r="I1989">
        <v>6</v>
      </c>
      <c r="J1989">
        <v>30</v>
      </c>
      <c r="K1989">
        <v>3930</v>
      </c>
      <c r="L1989">
        <f t="shared" si="352"/>
        <v>23</v>
      </c>
      <c r="M1989" t="b">
        <f t="shared" si="353"/>
        <v>1</v>
      </c>
      <c r="N1989">
        <f t="shared" si="354"/>
        <v>18</v>
      </c>
      <c r="O1989">
        <f t="shared" si="355"/>
        <v>16</v>
      </c>
      <c r="P1989" s="8">
        <f t="shared" si="347"/>
        <v>1.2685185185185183E-2</v>
      </c>
      <c r="Q1989" s="1">
        <f t="shared" si="348"/>
        <v>43197.958333333336</v>
      </c>
      <c r="R1989">
        <f t="shared" si="349"/>
        <v>3.1</v>
      </c>
      <c r="S1989" s="1">
        <f t="shared" si="356"/>
        <v>43197.958333333336</v>
      </c>
      <c r="T1989">
        <f t="shared" si="350"/>
        <v>3.1</v>
      </c>
      <c r="U1989">
        <f t="shared" si="351"/>
        <v>0</v>
      </c>
      <c r="V1989" t="b">
        <f t="shared" si="357"/>
        <v>0</v>
      </c>
    </row>
    <row r="1990" spans="1:22" x14ac:dyDescent="0.4">
      <c r="A1990" t="s">
        <v>2687</v>
      </c>
      <c r="B1990" s="1">
        <v>43197.97828703704</v>
      </c>
      <c r="C1990">
        <v>124</v>
      </c>
      <c r="D1990" t="s">
        <v>372</v>
      </c>
      <c r="E1990">
        <v>6</v>
      </c>
      <c r="F1990" s="1">
        <v>43197.98332175926</v>
      </c>
      <c r="G1990">
        <v>126</v>
      </c>
      <c r="H1990" t="s">
        <v>920</v>
      </c>
      <c r="I1990">
        <v>19</v>
      </c>
      <c r="J1990">
        <v>7</v>
      </c>
      <c r="K1990">
        <v>790</v>
      </c>
      <c r="L1990">
        <f t="shared" si="352"/>
        <v>23</v>
      </c>
      <c r="M1990" t="b">
        <f t="shared" si="353"/>
        <v>1</v>
      </c>
      <c r="N1990">
        <f t="shared" si="354"/>
        <v>28</v>
      </c>
      <c r="O1990">
        <f t="shared" si="355"/>
        <v>44</v>
      </c>
      <c r="P1990" s="8">
        <f t="shared" si="347"/>
        <v>1.9953703703703706E-2</v>
      </c>
      <c r="Q1990" s="1">
        <f t="shared" si="348"/>
        <v>43197.958333333336</v>
      </c>
      <c r="R1990">
        <f t="shared" si="349"/>
        <v>3.1</v>
      </c>
      <c r="S1990" s="1">
        <f t="shared" si="356"/>
        <v>43197.958333333336</v>
      </c>
      <c r="T1990">
        <f t="shared" si="350"/>
        <v>3.1</v>
      </c>
      <c r="U1990">
        <f t="shared" si="351"/>
        <v>0</v>
      </c>
      <c r="V1990" t="b">
        <f t="shared" si="357"/>
        <v>0</v>
      </c>
    </row>
    <row r="1991" spans="1:22" x14ac:dyDescent="0.4">
      <c r="A1991" t="s">
        <v>2501</v>
      </c>
      <c r="B1991" s="1">
        <v>43197.984988425924</v>
      </c>
      <c r="C1991">
        <v>134</v>
      </c>
      <c r="D1991" t="s">
        <v>1862</v>
      </c>
      <c r="E1991">
        <v>3</v>
      </c>
      <c r="F1991" s="1">
        <v>43197.992847222224</v>
      </c>
      <c r="G1991">
        <v>142</v>
      </c>
      <c r="H1991" t="s">
        <v>84</v>
      </c>
      <c r="I1991">
        <v>2</v>
      </c>
      <c r="J1991">
        <v>10</v>
      </c>
      <c r="K1991">
        <v>1980</v>
      </c>
      <c r="L1991">
        <f t="shared" si="352"/>
        <v>23</v>
      </c>
      <c r="M1991" t="b">
        <f t="shared" si="353"/>
        <v>1</v>
      </c>
      <c r="N1991">
        <f t="shared" si="354"/>
        <v>38</v>
      </c>
      <c r="O1991">
        <f t="shared" si="355"/>
        <v>23</v>
      </c>
      <c r="P1991" s="8">
        <f t="shared" si="347"/>
        <v>2.6655092592592591E-2</v>
      </c>
      <c r="Q1991" s="1">
        <f t="shared" si="348"/>
        <v>43197.958333333328</v>
      </c>
      <c r="R1991" t="e">
        <f t="shared" si="349"/>
        <v>#N/A</v>
      </c>
      <c r="S1991" s="1">
        <f t="shared" si="356"/>
        <v>43197.958333333336</v>
      </c>
      <c r="T1991">
        <f t="shared" si="350"/>
        <v>3.1</v>
      </c>
      <c r="U1991">
        <f t="shared" si="351"/>
        <v>0</v>
      </c>
      <c r="V1991" t="b">
        <f t="shared" si="357"/>
        <v>0</v>
      </c>
    </row>
    <row r="1992" spans="1:22" x14ac:dyDescent="0.4">
      <c r="A1992" t="s">
        <v>1282</v>
      </c>
      <c r="B1992" s="1">
        <v>43197.993148148147</v>
      </c>
      <c r="C1992">
        <v>1009</v>
      </c>
      <c r="D1992" t="s">
        <v>284</v>
      </c>
      <c r="E1992">
        <v>19</v>
      </c>
      <c r="F1992" s="1">
        <v>43198.009733796294</v>
      </c>
      <c r="G1992">
        <v>1044</v>
      </c>
      <c r="H1992" t="s">
        <v>1421</v>
      </c>
      <c r="I1992">
        <v>13</v>
      </c>
      <c r="J1992">
        <v>23</v>
      </c>
      <c r="K1992">
        <v>3200</v>
      </c>
      <c r="L1992">
        <f t="shared" si="352"/>
        <v>23</v>
      </c>
      <c r="M1992" t="b">
        <f t="shared" si="353"/>
        <v>1</v>
      </c>
      <c r="N1992">
        <f t="shared" si="354"/>
        <v>50</v>
      </c>
      <c r="O1992">
        <f t="shared" si="355"/>
        <v>8</v>
      </c>
      <c r="P1992" s="8">
        <f t="shared" si="347"/>
        <v>3.4814814814814812E-2</v>
      </c>
      <c r="Q1992" s="1">
        <f t="shared" si="348"/>
        <v>43197.958333333336</v>
      </c>
      <c r="R1992">
        <f t="shared" si="349"/>
        <v>3.1</v>
      </c>
      <c r="S1992" s="1">
        <f t="shared" si="356"/>
        <v>43197.958333333336</v>
      </c>
      <c r="T1992">
        <f t="shared" si="350"/>
        <v>3.1</v>
      </c>
      <c r="U1992">
        <f t="shared" si="351"/>
        <v>0</v>
      </c>
      <c r="V1992" t="b">
        <f t="shared" si="357"/>
        <v>0</v>
      </c>
    </row>
    <row r="1993" spans="1:22" x14ac:dyDescent="0.4">
      <c r="A1993" t="s">
        <v>2688</v>
      </c>
      <c r="B1993" s="1">
        <v>43197.999942129631</v>
      </c>
      <c r="C1993">
        <v>913</v>
      </c>
      <c r="D1993" t="s">
        <v>553</v>
      </c>
      <c r="E1993">
        <v>4</v>
      </c>
      <c r="F1993" s="1">
        <v>43198.007418981484</v>
      </c>
      <c r="G1993">
        <v>912</v>
      </c>
      <c r="H1993" t="s">
        <v>619</v>
      </c>
      <c r="I1993">
        <v>3</v>
      </c>
      <c r="J1993">
        <v>10</v>
      </c>
      <c r="K1993">
        <v>1480</v>
      </c>
      <c r="L1993">
        <f t="shared" si="352"/>
        <v>23</v>
      </c>
      <c r="M1993" t="b">
        <f t="shared" si="353"/>
        <v>1</v>
      </c>
      <c r="N1993">
        <f t="shared" si="354"/>
        <v>59</v>
      </c>
      <c r="O1993">
        <f t="shared" si="355"/>
        <v>55</v>
      </c>
      <c r="P1993" s="8">
        <f t="shared" si="347"/>
        <v>4.1608796296296297E-2</v>
      </c>
      <c r="Q1993" s="1">
        <f t="shared" si="348"/>
        <v>43197.958333333336</v>
      </c>
      <c r="R1993">
        <f t="shared" si="349"/>
        <v>3.1</v>
      </c>
      <c r="S1993" s="1">
        <f t="shared" si="356"/>
        <v>43197.958333333336</v>
      </c>
      <c r="T1993">
        <f t="shared" si="350"/>
        <v>3.1</v>
      </c>
      <c r="U1993">
        <f t="shared" si="351"/>
        <v>0</v>
      </c>
      <c r="V1993" t="b">
        <f t="shared" si="357"/>
        <v>0</v>
      </c>
    </row>
    <row r="1994" spans="1:22" x14ac:dyDescent="0.4">
      <c r="A1994" t="s">
        <v>2689</v>
      </c>
      <c r="B1994" s="1">
        <v>43198.004999999997</v>
      </c>
      <c r="C1994">
        <v>266</v>
      </c>
      <c r="D1994" t="s">
        <v>1034</v>
      </c>
      <c r="E1994">
        <v>1</v>
      </c>
      <c r="F1994" s="1">
        <v>43198.010833333334</v>
      </c>
      <c r="G1994">
        <v>244</v>
      </c>
      <c r="H1994" t="s">
        <v>985</v>
      </c>
      <c r="I1994">
        <v>18</v>
      </c>
      <c r="J1994">
        <v>7</v>
      </c>
      <c r="K1994">
        <v>1450</v>
      </c>
      <c r="L1994">
        <f t="shared" si="352"/>
        <v>0</v>
      </c>
      <c r="M1994" t="b">
        <f t="shared" si="353"/>
        <v>1</v>
      </c>
      <c r="N1994">
        <f t="shared" si="354"/>
        <v>7</v>
      </c>
      <c r="O1994">
        <f t="shared" si="355"/>
        <v>12</v>
      </c>
      <c r="P1994" s="8">
        <f t="shared" si="347"/>
        <v>5.0000000000000001E-3</v>
      </c>
      <c r="Q1994" s="1">
        <f t="shared" si="348"/>
        <v>43198</v>
      </c>
      <c r="R1994">
        <f t="shared" si="349"/>
        <v>2.9</v>
      </c>
      <c r="S1994" s="1">
        <f t="shared" si="356"/>
        <v>43198</v>
      </c>
      <c r="T1994">
        <f t="shared" si="350"/>
        <v>2.9</v>
      </c>
      <c r="U1994">
        <f t="shared" si="351"/>
        <v>0</v>
      </c>
      <c r="V1994" t="b">
        <f t="shared" si="357"/>
        <v>0</v>
      </c>
    </row>
    <row r="1995" spans="1:22" x14ac:dyDescent="0.4">
      <c r="A1995" t="s">
        <v>2690</v>
      </c>
      <c r="B1995" s="1">
        <v>43198.011111111111</v>
      </c>
      <c r="C1995">
        <v>114</v>
      </c>
      <c r="D1995" t="s">
        <v>313</v>
      </c>
      <c r="E1995">
        <v>10</v>
      </c>
      <c r="F1995" s="1">
        <v>43198.01667824074</v>
      </c>
      <c r="G1995">
        <v>150</v>
      </c>
      <c r="H1995" t="s">
        <v>39</v>
      </c>
      <c r="I1995">
        <v>11</v>
      </c>
      <c r="J1995">
        <v>7</v>
      </c>
      <c r="K1995">
        <v>1300</v>
      </c>
      <c r="L1995">
        <f t="shared" si="352"/>
        <v>0</v>
      </c>
      <c r="M1995" t="b">
        <f t="shared" si="353"/>
        <v>1</v>
      </c>
      <c r="N1995">
        <f t="shared" si="354"/>
        <v>16</v>
      </c>
      <c r="O1995">
        <f t="shared" si="355"/>
        <v>0</v>
      </c>
      <c r="P1995" s="8">
        <f t="shared" si="347"/>
        <v>1.1111111111111112E-2</v>
      </c>
      <c r="Q1995" s="1">
        <f t="shared" si="348"/>
        <v>43198</v>
      </c>
      <c r="R1995">
        <f t="shared" si="349"/>
        <v>2.9</v>
      </c>
      <c r="S1995" s="1">
        <f t="shared" si="356"/>
        <v>43198</v>
      </c>
      <c r="T1995">
        <f t="shared" si="350"/>
        <v>2.9</v>
      </c>
      <c r="U1995">
        <f t="shared" si="351"/>
        <v>0</v>
      </c>
      <c r="V1995" t="b">
        <f t="shared" si="357"/>
        <v>0</v>
      </c>
    </row>
    <row r="1996" spans="1:22" x14ac:dyDescent="0.4">
      <c r="A1996" t="s">
        <v>2691</v>
      </c>
      <c r="B1996" s="1">
        <v>43198.018692129626</v>
      </c>
      <c r="C1996">
        <v>3501</v>
      </c>
      <c r="D1996" t="s">
        <v>818</v>
      </c>
      <c r="E1996">
        <v>6</v>
      </c>
      <c r="F1996" s="1">
        <v>43198.020254629628</v>
      </c>
      <c r="G1996">
        <v>3501</v>
      </c>
      <c r="H1996" t="s">
        <v>818</v>
      </c>
      <c r="I1996">
        <v>6</v>
      </c>
      <c r="J1996">
        <v>2</v>
      </c>
      <c r="K1996">
        <v>0</v>
      </c>
      <c r="L1996">
        <f t="shared" si="352"/>
        <v>0</v>
      </c>
      <c r="M1996" t="b">
        <f t="shared" si="353"/>
        <v>1</v>
      </c>
      <c r="N1996">
        <f t="shared" si="354"/>
        <v>26</v>
      </c>
      <c r="O1996">
        <f t="shared" si="355"/>
        <v>55</v>
      </c>
      <c r="P1996" s="8">
        <f t="shared" si="347"/>
        <v>1.8692129629629631E-2</v>
      </c>
      <c r="Q1996" s="1">
        <f t="shared" si="348"/>
        <v>43198</v>
      </c>
      <c r="R1996">
        <f t="shared" si="349"/>
        <v>2.9</v>
      </c>
      <c r="S1996" s="1">
        <f t="shared" si="356"/>
        <v>43198</v>
      </c>
      <c r="T1996">
        <f t="shared" si="350"/>
        <v>2.9</v>
      </c>
      <c r="U1996">
        <f t="shared" si="351"/>
        <v>0</v>
      </c>
      <c r="V1996" t="b">
        <f t="shared" si="357"/>
        <v>0</v>
      </c>
    </row>
    <row r="1997" spans="1:22" x14ac:dyDescent="0.4">
      <c r="A1997" t="s">
        <v>2692</v>
      </c>
      <c r="B1997" s="1">
        <v>43198.026400462964</v>
      </c>
      <c r="C1997">
        <v>2329</v>
      </c>
      <c r="D1997" t="s">
        <v>1048</v>
      </c>
      <c r="E1997">
        <v>2</v>
      </c>
      <c r="F1997" s="1">
        <v>43198.058078703703</v>
      </c>
      <c r="G1997">
        <v>505</v>
      </c>
      <c r="H1997" t="s">
        <v>64</v>
      </c>
      <c r="I1997">
        <v>1</v>
      </c>
      <c r="J1997">
        <v>43</v>
      </c>
      <c r="K1997">
        <v>8580</v>
      </c>
      <c r="L1997">
        <f t="shared" si="352"/>
        <v>0</v>
      </c>
      <c r="M1997" t="b">
        <f t="shared" si="353"/>
        <v>1</v>
      </c>
      <c r="N1997">
        <f t="shared" si="354"/>
        <v>38</v>
      </c>
      <c r="O1997">
        <f t="shared" si="355"/>
        <v>1</v>
      </c>
      <c r="P1997" s="8">
        <f t="shared" si="347"/>
        <v>2.6400462962962962E-2</v>
      </c>
      <c r="Q1997" s="1">
        <f t="shared" si="348"/>
        <v>43198</v>
      </c>
      <c r="R1997">
        <f t="shared" si="349"/>
        <v>2.9</v>
      </c>
      <c r="S1997" s="1">
        <f t="shared" si="356"/>
        <v>43198</v>
      </c>
      <c r="T1997">
        <f t="shared" si="350"/>
        <v>2.9</v>
      </c>
      <c r="U1997">
        <f t="shared" si="351"/>
        <v>0</v>
      </c>
      <c r="V1997" t="b">
        <f t="shared" si="357"/>
        <v>0</v>
      </c>
    </row>
    <row r="1998" spans="1:22" x14ac:dyDescent="0.4">
      <c r="A1998" t="s">
        <v>2693</v>
      </c>
      <c r="B1998" s="1">
        <v>43198.033726851849</v>
      </c>
      <c r="C1998">
        <v>1643</v>
      </c>
      <c r="D1998" t="s">
        <v>487</v>
      </c>
      <c r="E1998">
        <v>5</v>
      </c>
      <c r="F1998" s="1">
        <v>43198.049375000002</v>
      </c>
      <c r="G1998">
        <v>1646</v>
      </c>
      <c r="H1998" t="s">
        <v>1399</v>
      </c>
      <c r="I1998">
        <v>6</v>
      </c>
      <c r="J1998">
        <v>21</v>
      </c>
      <c r="K1998">
        <v>4110</v>
      </c>
      <c r="L1998">
        <f t="shared" si="352"/>
        <v>0</v>
      </c>
      <c r="M1998" t="b">
        <f t="shared" si="353"/>
        <v>1</v>
      </c>
      <c r="N1998">
        <f t="shared" si="354"/>
        <v>48</v>
      </c>
      <c r="O1998">
        <f t="shared" si="355"/>
        <v>34</v>
      </c>
      <c r="P1998" s="8">
        <f t="shared" si="347"/>
        <v>3.3726851851851855E-2</v>
      </c>
      <c r="Q1998" s="1">
        <f t="shared" si="348"/>
        <v>43198</v>
      </c>
      <c r="R1998">
        <f t="shared" si="349"/>
        <v>2.9</v>
      </c>
      <c r="S1998" s="1">
        <f t="shared" si="356"/>
        <v>43198</v>
      </c>
      <c r="T1998">
        <f t="shared" si="350"/>
        <v>2.9</v>
      </c>
      <c r="U1998">
        <f t="shared" si="351"/>
        <v>0</v>
      </c>
      <c r="V1998" t="b">
        <f t="shared" si="357"/>
        <v>0</v>
      </c>
    </row>
    <row r="1999" spans="1:22" x14ac:dyDescent="0.4">
      <c r="A1999" t="s">
        <v>2694</v>
      </c>
      <c r="B1999" s="1">
        <v>43198.040648148148</v>
      </c>
      <c r="C1999">
        <v>115</v>
      </c>
      <c r="D1999" t="s">
        <v>963</v>
      </c>
      <c r="E1999">
        <v>8</v>
      </c>
      <c r="F1999" s="1">
        <v>43198.045706018522</v>
      </c>
      <c r="G1999">
        <v>138</v>
      </c>
      <c r="H1999" t="s">
        <v>902</v>
      </c>
      <c r="I1999">
        <v>4</v>
      </c>
      <c r="J1999">
        <v>6</v>
      </c>
      <c r="K1999">
        <v>1170</v>
      </c>
      <c r="L1999">
        <f t="shared" si="352"/>
        <v>0</v>
      </c>
      <c r="M1999" t="b">
        <f t="shared" si="353"/>
        <v>1</v>
      </c>
      <c r="N1999">
        <f t="shared" si="354"/>
        <v>58</v>
      </c>
      <c r="O1999">
        <f t="shared" si="355"/>
        <v>32</v>
      </c>
      <c r="P1999" s="8">
        <f t="shared" si="347"/>
        <v>4.0648148148148149E-2</v>
      </c>
      <c r="Q1999" s="1">
        <f t="shared" si="348"/>
        <v>43198</v>
      </c>
      <c r="R1999">
        <f t="shared" si="349"/>
        <v>2.9</v>
      </c>
      <c r="S1999" s="1">
        <f t="shared" si="356"/>
        <v>43198</v>
      </c>
      <c r="T1999">
        <f t="shared" si="350"/>
        <v>2.9</v>
      </c>
      <c r="U1999">
        <f t="shared" si="351"/>
        <v>0</v>
      </c>
      <c r="V1999" t="b">
        <f t="shared" si="357"/>
        <v>0</v>
      </c>
    </row>
    <row r="2000" spans="1:22" x14ac:dyDescent="0.4">
      <c r="A2000" t="s">
        <v>2695</v>
      </c>
      <c r="B2000" s="1">
        <v>43198.051249999997</v>
      </c>
      <c r="C2000">
        <v>587</v>
      </c>
      <c r="D2000" t="s">
        <v>1789</v>
      </c>
      <c r="E2000">
        <v>8</v>
      </c>
      <c r="F2000" s="1">
        <v>43198.061874999999</v>
      </c>
      <c r="G2000">
        <v>2313</v>
      </c>
      <c r="H2000" t="s">
        <v>1316</v>
      </c>
      <c r="I2000">
        <v>4</v>
      </c>
      <c r="J2000">
        <v>14</v>
      </c>
      <c r="K2000">
        <v>2560</v>
      </c>
      <c r="L2000">
        <f t="shared" si="352"/>
        <v>1</v>
      </c>
      <c r="M2000" t="b">
        <f t="shared" si="353"/>
        <v>1</v>
      </c>
      <c r="N2000">
        <f t="shared" si="354"/>
        <v>13</v>
      </c>
      <c r="O2000">
        <f t="shared" si="355"/>
        <v>48</v>
      </c>
      <c r="P2000" s="8">
        <f t="shared" ref="P2000:P2063" si="358">TIME(0,MINUTE(B2000),SECOND(B2000))</f>
        <v>9.5833333333333343E-3</v>
      </c>
      <c r="Q2000" s="1">
        <f t="shared" ref="Q2000:Q2063" si="359">B2000-P2000</f>
        <v>43198.041666666664</v>
      </c>
      <c r="R2000">
        <f t="shared" si="349"/>
        <v>2.4</v>
      </c>
      <c r="S2000" s="1">
        <f t="shared" si="356"/>
        <v>43198.041666666664</v>
      </c>
      <c r="T2000">
        <f t="shared" si="350"/>
        <v>2.4</v>
      </c>
      <c r="U2000">
        <f t="shared" si="351"/>
        <v>0</v>
      </c>
      <c r="V2000" t="b">
        <f t="shared" si="357"/>
        <v>0</v>
      </c>
    </row>
    <row r="2001" spans="1:22" x14ac:dyDescent="0.4">
      <c r="A2001" t="s">
        <v>2696</v>
      </c>
      <c r="B2001" s="1">
        <v>43198.063333333332</v>
      </c>
      <c r="C2001">
        <v>1637</v>
      </c>
      <c r="D2001" t="s">
        <v>385</v>
      </c>
      <c r="E2001">
        <v>10</v>
      </c>
      <c r="F2001" s="1">
        <v>43198.085787037038</v>
      </c>
      <c r="G2001">
        <v>1714</v>
      </c>
      <c r="H2001" t="s">
        <v>2697</v>
      </c>
      <c r="I2001">
        <v>5</v>
      </c>
      <c r="J2001">
        <v>31</v>
      </c>
      <c r="K2001">
        <v>5660</v>
      </c>
      <c r="L2001">
        <f t="shared" si="352"/>
        <v>1</v>
      </c>
      <c r="M2001" t="b">
        <f t="shared" si="353"/>
        <v>1</v>
      </c>
      <c r="N2001">
        <f t="shared" si="354"/>
        <v>31</v>
      </c>
      <c r="O2001">
        <f t="shared" si="355"/>
        <v>12</v>
      </c>
      <c r="P2001" s="8">
        <f t="shared" si="358"/>
        <v>2.1666666666666667E-2</v>
      </c>
      <c r="Q2001" s="1">
        <f t="shared" si="359"/>
        <v>43198.041666666664</v>
      </c>
      <c r="R2001">
        <f t="shared" si="349"/>
        <v>2.4</v>
      </c>
      <c r="S2001" s="1">
        <f t="shared" si="356"/>
        <v>43198.041666666664</v>
      </c>
      <c r="T2001">
        <f t="shared" si="350"/>
        <v>2.4</v>
      </c>
      <c r="U2001">
        <f t="shared" si="351"/>
        <v>0</v>
      </c>
      <c r="V2001" t="b">
        <f t="shared" si="357"/>
        <v>0</v>
      </c>
    </row>
    <row r="2002" spans="1:22" x14ac:dyDescent="0.4">
      <c r="A2002" t="s">
        <v>2698</v>
      </c>
      <c r="B2002" s="1">
        <v>43198.071296296293</v>
      </c>
      <c r="C2002">
        <v>926</v>
      </c>
      <c r="D2002" t="s">
        <v>1466</v>
      </c>
      <c r="E2002">
        <v>7</v>
      </c>
      <c r="F2002" s="1">
        <v>43198.083854166667</v>
      </c>
      <c r="G2002">
        <v>914</v>
      </c>
      <c r="H2002" t="s">
        <v>82</v>
      </c>
      <c r="I2002">
        <v>18</v>
      </c>
      <c r="J2002">
        <v>17</v>
      </c>
      <c r="K2002">
        <v>3010</v>
      </c>
      <c r="L2002">
        <f t="shared" si="352"/>
        <v>1</v>
      </c>
      <c r="M2002" t="b">
        <f t="shared" si="353"/>
        <v>1</v>
      </c>
      <c r="N2002">
        <f t="shared" si="354"/>
        <v>42</v>
      </c>
      <c r="O2002">
        <f t="shared" si="355"/>
        <v>40</v>
      </c>
      <c r="P2002" s="8">
        <f t="shared" si="358"/>
        <v>2.9629629629629627E-2</v>
      </c>
      <c r="Q2002" s="1">
        <f t="shared" si="359"/>
        <v>43198.041666666664</v>
      </c>
      <c r="R2002">
        <f t="shared" si="349"/>
        <v>2.4</v>
      </c>
      <c r="S2002" s="1">
        <f t="shared" si="356"/>
        <v>43198.041666666664</v>
      </c>
      <c r="T2002">
        <f t="shared" si="350"/>
        <v>2.4</v>
      </c>
      <c r="U2002">
        <f t="shared" si="351"/>
        <v>0</v>
      </c>
      <c r="V2002" t="b">
        <f t="shared" si="357"/>
        <v>0</v>
      </c>
    </row>
    <row r="2003" spans="1:22" x14ac:dyDescent="0.4">
      <c r="A2003" t="s">
        <v>2699</v>
      </c>
      <c r="B2003" s="1">
        <v>43198.083865740744</v>
      </c>
      <c r="C2003">
        <v>2122</v>
      </c>
      <c r="D2003" t="s">
        <v>274</v>
      </c>
      <c r="E2003">
        <v>18</v>
      </c>
      <c r="F2003" s="1">
        <v>43198.086527777778</v>
      </c>
      <c r="G2003">
        <v>2111</v>
      </c>
      <c r="H2003" t="s">
        <v>758</v>
      </c>
      <c r="I2003">
        <v>5</v>
      </c>
      <c r="J2003">
        <v>3</v>
      </c>
      <c r="K2003">
        <v>730</v>
      </c>
      <c r="L2003">
        <f t="shared" si="352"/>
        <v>2</v>
      </c>
      <c r="M2003" t="b">
        <f t="shared" si="353"/>
        <v>1</v>
      </c>
      <c r="N2003">
        <f t="shared" si="354"/>
        <v>0</v>
      </c>
      <c r="O2003">
        <f t="shared" si="355"/>
        <v>46</v>
      </c>
      <c r="P2003" s="8">
        <f t="shared" si="358"/>
        <v>5.3240740740740744E-4</v>
      </c>
      <c r="Q2003" s="1">
        <f t="shared" si="359"/>
        <v>43198.083333333336</v>
      </c>
      <c r="R2003">
        <f t="shared" si="349"/>
        <v>2.2000000000000002</v>
      </c>
      <c r="S2003" s="1">
        <f t="shared" si="356"/>
        <v>43198.083333333336</v>
      </c>
      <c r="T2003">
        <f t="shared" si="350"/>
        <v>2.2000000000000002</v>
      </c>
      <c r="U2003">
        <f t="shared" si="351"/>
        <v>0</v>
      </c>
      <c r="V2003" t="b">
        <f t="shared" si="357"/>
        <v>0</v>
      </c>
    </row>
    <row r="2004" spans="1:22" x14ac:dyDescent="0.4">
      <c r="A2004" t="s">
        <v>2700</v>
      </c>
      <c r="B2004" s="1">
        <v>43198.095706018517</v>
      </c>
      <c r="C2004">
        <v>1226</v>
      </c>
      <c r="D2004" t="s">
        <v>1346</v>
      </c>
      <c r="E2004">
        <v>9</v>
      </c>
      <c r="F2004" s="1">
        <v>43198.112546296295</v>
      </c>
      <c r="G2004">
        <v>1209</v>
      </c>
      <c r="H2004" t="s">
        <v>211</v>
      </c>
      <c r="I2004">
        <v>14</v>
      </c>
      <c r="J2004">
        <v>23</v>
      </c>
      <c r="K2004">
        <v>2800</v>
      </c>
      <c r="L2004">
        <f t="shared" si="352"/>
        <v>2</v>
      </c>
      <c r="M2004" t="b">
        <f t="shared" si="353"/>
        <v>1</v>
      </c>
      <c r="N2004">
        <f t="shared" si="354"/>
        <v>17</v>
      </c>
      <c r="O2004">
        <f t="shared" si="355"/>
        <v>49</v>
      </c>
      <c r="P2004" s="8">
        <f t="shared" si="358"/>
        <v>1.2372685185185186E-2</v>
      </c>
      <c r="Q2004" s="1">
        <f t="shared" si="359"/>
        <v>43198.083333333336</v>
      </c>
      <c r="R2004">
        <f t="shared" si="349"/>
        <v>2.2000000000000002</v>
      </c>
      <c r="S2004" s="1">
        <f t="shared" si="356"/>
        <v>43198.083333333336</v>
      </c>
      <c r="T2004">
        <f t="shared" si="350"/>
        <v>2.2000000000000002</v>
      </c>
      <c r="U2004">
        <f t="shared" si="351"/>
        <v>0</v>
      </c>
      <c r="V2004" t="b">
        <f t="shared" si="357"/>
        <v>0</v>
      </c>
    </row>
    <row r="2005" spans="1:22" x14ac:dyDescent="0.4">
      <c r="A2005" t="s">
        <v>1274</v>
      </c>
      <c r="B2005" s="1">
        <v>43198.107442129629</v>
      </c>
      <c r="C2005">
        <v>266</v>
      </c>
      <c r="D2005" t="s">
        <v>1034</v>
      </c>
      <c r="E2005">
        <v>5</v>
      </c>
      <c r="F2005" s="1">
        <v>43198.114108796297</v>
      </c>
      <c r="G2005">
        <v>232</v>
      </c>
      <c r="H2005" t="s">
        <v>936</v>
      </c>
      <c r="I2005">
        <v>5</v>
      </c>
      <c r="J2005">
        <v>9</v>
      </c>
      <c r="K2005">
        <v>1590</v>
      </c>
      <c r="L2005">
        <f t="shared" si="352"/>
        <v>2</v>
      </c>
      <c r="M2005" t="b">
        <f t="shared" si="353"/>
        <v>1</v>
      </c>
      <c r="N2005">
        <f t="shared" si="354"/>
        <v>34</v>
      </c>
      <c r="O2005">
        <f t="shared" si="355"/>
        <v>43</v>
      </c>
      <c r="P2005" s="8">
        <f t="shared" si="358"/>
        <v>2.4108796296296298E-2</v>
      </c>
      <c r="Q2005" s="1">
        <f t="shared" si="359"/>
        <v>43198.083333333336</v>
      </c>
      <c r="R2005">
        <f t="shared" si="349"/>
        <v>2.2000000000000002</v>
      </c>
      <c r="S2005" s="1">
        <f t="shared" si="356"/>
        <v>43198.083333333336</v>
      </c>
      <c r="T2005">
        <f t="shared" si="350"/>
        <v>2.2000000000000002</v>
      </c>
      <c r="U2005">
        <f t="shared" si="351"/>
        <v>0</v>
      </c>
      <c r="V2005" t="b">
        <f t="shared" si="357"/>
        <v>0</v>
      </c>
    </row>
    <row r="2006" spans="1:22" x14ac:dyDescent="0.4">
      <c r="A2006" t="s">
        <v>2701</v>
      </c>
      <c r="B2006" s="1">
        <v>43198.121134259258</v>
      </c>
      <c r="C2006">
        <v>1132</v>
      </c>
      <c r="D2006" t="s">
        <v>1218</v>
      </c>
      <c r="E2006">
        <v>8</v>
      </c>
      <c r="F2006" s="1">
        <v>43198.132986111108</v>
      </c>
      <c r="G2006">
        <v>706</v>
      </c>
      <c r="H2006" t="s">
        <v>1173</v>
      </c>
      <c r="I2006">
        <v>15</v>
      </c>
      <c r="J2006">
        <v>16</v>
      </c>
      <c r="K2006">
        <v>4760</v>
      </c>
      <c r="L2006">
        <f t="shared" si="352"/>
        <v>2</v>
      </c>
      <c r="M2006" t="b">
        <f t="shared" si="353"/>
        <v>1</v>
      </c>
      <c r="N2006">
        <f t="shared" si="354"/>
        <v>54</v>
      </c>
      <c r="O2006">
        <f t="shared" si="355"/>
        <v>26</v>
      </c>
      <c r="P2006" s="8">
        <f t="shared" si="358"/>
        <v>3.7800925925925925E-2</v>
      </c>
      <c r="Q2006" s="1">
        <f t="shared" si="359"/>
        <v>43198.083333333328</v>
      </c>
      <c r="R2006" t="e">
        <f t="shared" si="349"/>
        <v>#N/A</v>
      </c>
      <c r="S2006" s="1">
        <f t="shared" si="356"/>
        <v>43198.083333333336</v>
      </c>
      <c r="T2006">
        <f t="shared" si="350"/>
        <v>2.2000000000000002</v>
      </c>
      <c r="U2006">
        <f t="shared" si="351"/>
        <v>0</v>
      </c>
      <c r="V2006" t="b">
        <f t="shared" si="357"/>
        <v>0</v>
      </c>
    </row>
    <row r="2007" spans="1:22" x14ac:dyDescent="0.4">
      <c r="A2007" t="s">
        <v>2702</v>
      </c>
      <c r="B2007" s="1">
        <v>43198.136828703704</v>
      </c>
      <c r="C2007">
        <v>1451</v>
      </c>
      <c r="D2007" t="s">
        <v>2703</v>
      </c>
      <c r="E2007">
        <v>2</v>
      </c>
      <c r="F2007" s="1">
        <v>43198.155856481484</v>
      </c>
      <c r="G2007">
        <v>1603</v>
      </c>
      <c r="H2007" t="s">
        <v>1358</v>
      </c>
      <c r="I2007">
        <v>9</v>
      </c>
      <c r="J2007">
        <v>26</v>
      </c>
      <c r="K2007">
        <v>4770</v>
      </c>
      <c r="L2007">
        <f t="shared" si="352"/>
        <v>3</v>
      </c>
      <c r="M2007" t="b">
        <f t="shared" si="353"/>
        <v>1</v>
      </c>
      <c r="N2007">
        <f t="shared" si="354"/>
        <v>17</v>
      </c>
      <c r="O2007">
        <f t="shared" si="355"/>
        <v>2</v>
      </c>
      <c r="P2007" s="8">
        <f t="shared" si="358"/>
        <v>1.1828703703703704E-2</v>
      </c>
      <c r="Q2007" s="1">
        <f t="shared" si="359"/>
        <v>43198.125</v>
      </c>
      <c r="R2007">
        <f t="shared" si="349"/>
        <v>2</v>
      </c>
      <c r="S2007" s="1">
        <f t="shared" si="356"/>
        <v>43198.125</v>
      </c>
      <c r="T2007">
        <f t="shared" si="350"/>
        <v>2</v>
      </c>
      <c r="U2007">
        <f t="shared" si="351"/>
        <v>0</v>
      </c>
      <c r="V2007" t="b">
        <f t="shared" si="357"/>
        <v>0</v>
      </c>
    </row>
    <row r="2008" spans="1:22" x14ac:dyDescent="0.4">
      <c r="A2008" t="s">
        <v>1405</v>
      </c>
      <c r="B2008" s="1">
        <v>43198.152546296296</v>
      </c>
      <c r="C2008">
        <v>704</v>
      </c>
      <c r="D2008" t="s">
        <v>1384</v>
      </c>
      <c r="E2008">
        <v>6</v>
      </c>
      <c r="F2008" s="1">
        <v>43198.180439814816</v>
      </c>
      <c r="G2008">
        <v>1132</v>
      </c>
      <c r="H2008" t="s">
        <v>1218</v>
      </c>
      <c r="I2008">
        <v>7</v>
      </c>
      <c r="J2008">
        <v>39</v>
      </c>
      <c r="K2008">
        <v>3150</v>
      </c>
      <c r="L2008">
        <f t="shared" si="352"/>
        <v>3</v>
      </c>
      <c r="M2008" t="b">
        <f t="shared" si="353"/>
        <v>1</v>
      </c>
      <c r="N2008">
        <f t="shared" si="354"/>
        <v>39</v>
      </c>
      <c r="O2008">
        <f t="shared" si="355"/>
        <v>40</v>
      </c>
      <c r="P2008" s="8">
        <f t="shared" si="358"/>
        <v>2.7546296296296294E-2</v>
      </c>
      <c r="Q2008" s="1">
        <f t="shared" si="359"/>
        <v>43198.125</v>
      </c>
      <c r="R2008">
        <f t="shared" si="349"/>
        <v>2</v>
      </c>
      <c r="S2008" s="1">
        <f t="shared" si="356"/>
        <v>43198.125</v>
      </c>
      <c r="T2008">
        <f t="shared" si="350"/>
        <v>2</v>
      </c>
      <c r="U2008">
        <f t="shared" si="351"/>
        <v>0</v>
      </c>
      <c r="V2008" t="b">
        <f t="shared" si="357"/>
        <v>0</v>
      </c>
    </row>
    <row r="2009" spans="1:22" x14ac:dyDescent="0.4">
      <c r="A2009" t="s">
        <v>150</v>
      </c>
      <c r="B2009" s="1">
        <v>43198.178171296298</v>
      </c>
      <c r="C2009">
        <v>2171</v>
      </c>
      <c r="D2009" t="s">
        <v>2499</v>
      </c>
      <c r="E2009">
        <v>6</v>
      </c>
      <c r="F2009" s="1">
        <v>43198.206701388888</v>
      </c>
      <c r="G2009">
        <v>262</v>
      </c>
      <c r="H2009" t="s">
        <v>813</v>
      </c>
      <c r="I2009">
        <v>8</v>
      </c>
      <c r="J2009">
        <v>40</v>
      </c>
      <c r="K2009">
        <v>9830</v>
      </c>
      <c r="L2009">
        <f t="shared" si="352"/>
        <v>4</v>
      </c>
      <c r="M2009" t="b">
        <f t="shared" si="353"/>
        <v>1</v>
      </c>
      <c r="N2009">
        <f t="shared" si="354"/>
        <v>16</v>
      </c>
      <c r="O2009">
        <f t="shared" si="355"/>
        <v>34</v>
      </c>
      <c r="P2009" s="8">
        <f t="shared" si="358"/>
        <v>1.1504629629629629E-2</v>
      </c>
      <c r="Q2009" s="1">
        <f t="shared" si="359"/>
        <v>43198.166666666672</v>
      </c>
      <c r="R2009" t="e">
        <f t="shared" si="349"/>
        <v>#N/A</v>
      </c>
      <c r="S2009" s="1">
        <f t="shared" si="356"/>
        <v>43198.166666666664</v>
      </c>
      <c r="T2009">
        <f t="shared" si="350"/>
        <v>1.7</v>
      </c>
      <c r="U2009">
        <f t="shared" si="351"/>
        <v>0</v>
      </c>
      <c r="V2009" t="b">
        <f t="shared" si="357"/>
        <v>0</v>
      </c>
    </row>
    <row r="2010" spans="1:22" x14ac:dyDescent="0.4">
      <c r="A2010" t="s">
        <v>2704</v>
      </c>
      <c r="B2010" s="1">
        <v>43198.200173611112</v>
      </c>
      <c r="C2010">
        <v>106</v>
      </c>
      <c r="D2010" t="s">
        <v>227</v>
      </c>
      <c r="E2010">
        <v>6</v>
      </c>
      <c r="F2010" s="1">
        <v>43198.207476851851</v>
      </c>
      <c r="G2010">
        <v>267</v>
      </c>
      <c r="H2010" t="s">
        <v>1246</v>
      </c>
      <c r="I2010">
        <v>6</v>
      </c>
      <c r="J2010">
        <v>9</v>
      </c>
      <c r="K2010">
        <v>2050</v>
      </c>
      <c r="L2010">
        <f t="shared" si="352"/>
        <v>4</v>
      </c>
      <c r="M2010" t="b">
        <f t="shared" si="353"/>
        <v>1</v>
      </c>
      <c r="N2010">
        <f t="shared" si="354"/>
        <v>48</v>
      </c>
      <c r="O2010">
        <f t="shared" si="355"/>
        <v>15</v>
      </c>
      <c r="P2010" s="8">
        <f t="shared" si="358"/>
        <v>3.3506944444444443E-2</v>
      </c>
      <c r="Q2010" s="1">
        <f t="shared" si="359"/>
        <v>43198.166666666672</v>
      </c>
      <c r="R2010" t="e">
        <f t="shared" si="349"/>
        <v>#N/A</v>
      </c>
      <c r="S2010" s="1">
        <f t="shared" si="356"/>
        <v>43198.166666666664</v>
      </c>
      <c r="T2010">
        <f t="shared" si="350"/>
        <v>1.7</v>
      </c>
      <c r="U2010">
        <f t="shared" si="351"/>
        <v>0</v>
      </c>
      <c r="V2010" t="b">
        <f t="shared" si="357"/>
        <v>0</v>
      </c>
    </row>
    <row r="2011" spans="1:22" x14ac:dyDescent="0.4">
      <c r="A2011" t="s">
        <v>2705</v>
      </c>
      <c r="B2011" s="1">
        <v>43198.240914351853</v>
      </c>
      <c r="C2011">
        <v>216</v>
      </c>
      <c r="D2011" t="s">
        <v>1299</v>
      </c>
      <c r="E2011">
        <v>10</v>
      </c>
      <c r="F2011" s="1">
        <v>43198.247581018521</v>
      </c>
      <c r="G2011">
        <v>204</v>
      </c>
      <c r="H2011" t="s">
        <v>678</v>
      </c>
      <c r="I2011">
        <v>9</v>
      </c>
      <c r="J2011">
        <v>9</v>
      </c>
      <c r="K2011">
        <v>2030</v>
      </c>
      <c r="L2011">
        <f t="shared" si="352"/>
        <v>5</v>
      </c>
      <c r="M2011" t="b">
        <f t="shared" si="353"/>
        <v>1</v>
      </c>
      <c r="N2011">
        <f t="shared" si="354"/>
        <v>46</v>
      </c>
      <c r="O2011">
        <f t="shared" si="355"/>
        <v>55</v>
      </c>
      <c r="P2011" s="8">
        <f t="shared" si="358"/>
        <v>3.2581018518518516E-2</v>
      </c>
      <c r="Q2011" s="1">
        <f t="shared" si="359"/>
        <v>43198.208333333336</v>
      </c>
      <c r="R2011">
        <f t="shared" si="349"/>
        <v>1.3</v>
      </c>
      <c r="S2011" s="1">
        <f t="shared" si="356"/>
        <v>43198.208333333336</v>
      </c>
      <c r="T2011">
        <f t="shared" si="350"/>
        <v>1.3</v>
      </c>
      <c r="U2011">
        <f t="shared" si="351"/>
        <v>0</v>
      </c>
      <c r="V2011" t="b">
        <f t="shared" si="357"/>
        <v>0</v>
      </c>
    </row>
    <row r="2012" spans="1:22" x14ac:dyDescent="0.4">
      <c r="A2012" t="s">
        <v>2706</v>
      </c>
      <c r="B2012" s="1">
        <v>43198.277083333334</v>
      </c>
      <c r="C2012">
        <v>1224</v>
      </c>
      <c r="D2012" t="s">
        <v>1749</v>
      </c>
      <c r="E2012">
        <v>1</v>
      </c>
      <c r="F2012" s="1">
        <v>43198.280497685184</v>
      </c>
      <c r="G2012">
        <v>1269</v>
      </c>
      <c r="H2012" t="s">
        <v>465</v>
      </c>
      <c r="I2012">
        <v>3</v>
      </c>
      <c r="J2012">
        <v>4</v>
      </c>
      <c r="K2012">
        <v>1120</v>
      </c>
      <c r="L2012">
        <f t="shared" si="352"/>
        <v>6</v>
      </c>
      <c r="M2012" t="b">
        <f t="shared" si="353"/>
        <v>1</v>
      </c>
      <c r="N2012">
        <f t="shared" si="354"/>
        <v>39</v>
      </c>
      <c r="O2012">
        <f t="shared" si="355"/>
        <v>0</v>
      </c>
      <c r="P2012" s="8">
        <f t="shared" si="358"/>
        <v>2.7083333333333334E-2</v>
      </c>
      <c r="Q2012" s="1">
        <f t="shared" si="359"/>
        <v>43198.25</v>
      </c>
      <c r="R2012">
        <f t="shared" si="349"/>
        <v>0.9</v>
      </c>
      <c r="S2012" s="1">
        <f t="shared" si="356"/>
        <v>43198.25</v>
      </c>
      <c r="T2012">
        <f t="shared" si="350"/>
        <v>0.9</v>
      </c>
      <c r="U2012">
        <f t="shared" si="351"/>
        <v>0</v>
      </c>
      <c r="V2012" t="b">
        <f t="shared" si="357"/>
        <v>0</v>
      </c>
    </row>
    <row r="2013" spans="1:22" x14ac:dyDescent="0.4">
      <c r="A2013" t="s">
        <v>2707</v>
      </c>
      <c r="B2013" s="1">
        <v>43198.297997685186</v>
      </c>
      <c r="C2013">
        <v>816</v>
      </c>
      <c r="D2013" t="s">
        <v>699</v>
      </c>
      <c r="E2013">
        <v>1</v>
      </c>
      <c r="F2013" s="1">
        <v>43198.311620370368</v>
      </c>
      <c r="G2013">
        <v>324</v>
      </c>
      <c r="H2013" t="s">
        <v>1603</v>
      </c>
      <c r="I2013">
        <v>4</v>
      </c>
      <c r="J2013">
        <v>19</v>
      </c>
      <c r="K2013">
        <v>4360</v>
      </c>
      <c r="L2013">
        <f t="shared" si="352"/>
        <v>7</v>
      </c>
      <c r="M2013" t="b">
        <f t="shared" si="353"/>
        <v>1</v>
      </c>
      <c r="N2013">
        <f t="shared" si="354"/>
        <v>9</v>
      </c>
      <c r="O2013">
        <f t="shared" si="355"/>
        <v>7</v>
      </c>
      <c r="P2013" s="8">
        <f t="shared" si="358"/>
        <v>6.3310185185185197E-3</v>
      </c>
      <c r="Q2013" s="1">
        <f t="shared" si="359"/>
        <v>43198.291666666664</v>
      </c>
      <c r="R2013">
        <f t="shared" si="349"/>
        <v>0.9</v>
      </c>
      <c r="S2013" s="1">
        <f t="shared" si="356"/>
        <v>43198.291666666664</v>
      </c>
      <c r="T2013">
        <f t="shared" si="350"/>
        <v>0.9</v>
      </c>
      <c r="U2013">
        <f t="shared" si="351"/>
        <v>0</v>
      </c>
      <c r="V2013" t="b">
        <f t="shared" si="357"/>
        <v>0</v>
      </c>
    </row>
    <row r="2014" spans="1:22" x14ac:dyDescent="0.4">
      <c r="A2014" t="s">
        <v>2708</v>
      </c>
      <c r="B2014" s="1">
        <v>43198.318159722221</v>
      </c>
      <c r="C2014">
        <v>540</v>
      </c>
      <c r="D2014" t="s">
        <v>45</v>
      </c>
      <c r="E2014">
        <v>8</v>
      </c>
      <c r="F2014" s="1">
        <v>43198.323194444441</v>
      </c>
      <c r="G2014">
        <v>591</v>
      </c>
      <c r="H2014" t="s">
        <v>2119</v>
      </c>
      <c r="I2014">
        <v>4</v>
      </c>
      <c r="J2014">
        <v>6</v>
      </c>
      <c r="K2014">
        <v>1860</v>
      </c>
      <c r="L2014">
        <f t="shared" si="352"/>
        <v>7</v>
      </c>
      <c r="M2014" t="b">
        <f t="shared" si="353"/>
        <v>1</v>
      </c>
      <c r="N2014">
        <f t="shared" si="354"/>
        <v>38</v>
      </c>
      <c r="O2014">
        <f t="shared" si="355"/>
        <v>9</v>
      </c>
      <c r="P2014" s="8">
        <f t="shared" si="358"/>
        <v>2.6493055555555558E-2</v>
      </c>
      <c r="Q2014" s="1">
        <f t="shared" si="359"/>
        <v>43198.291666666664</v>
      </c>
      <c r="R2014">
        <f t="shared" si="349"/>
        <v>0.9</v>
      </c>
      <c r="S2014" s="1">
        <f t="shared" si="356"/>
        <v>43198.291666666664</v>
      </c>
      <c r="T2014">
        <f t="shared" si="350"/>
        <v>0.9</v>
      </c>
      <c r="U2014">
        <f t="shared" si="351"/>
        <v>0</v>
      </c>
      <c r="V2014" t="b">
        <f t="shared" si="357"/>
        <v>0</v>
      </c>
    </row>
    <row r="2015" spans="1:22" x14ac:dyDescent="0.4">
      <c r="A2015" t="s">
        <v>2709</v>
      </c>
      <c r="B2015" s="1">
        <v>43198.33084490741</v>
      </c>
      <c r="C2015">
        <v>639</v>
      </c>
      <c r="D2015" t="s">
        <v>133</v>
      </c>
      <c r="E2015">
        <v>11</v>
      </c>
      <c r="F2015" s="1">
        <v>43198.340208333335</v>
      </c>
      <c r="G2015">
        <v>602</v>
      </c>
      <c r="H2015" t="s">
        <v>847</v>
      </c>
      <c r="I2015">
        <v>1</v>
      </c>
      <c r="J2015">
        <v>13</v>
      </c>
      <c r="K2015">
        <v>3730</v>
      </c>
      <c r="L2015">
        <f t="shared" si="352"/>
        <v>7</v>
      </c>
      <c r="M2015" t="b">
        <f t="shared" si="353"/>
        <v>1</v>
      </c>
      <c r="N2015">
        <f t="shared" si="354"/>
        <v>56</v>
      </c>
      <c r="O2015">
        <f t="shared" si="355"/>
        <v>25</v>
      </c>
      <c r="P2015" s="8">
        <f t="shared" si="358"/>
        <v>3.9178240740740743E-2</v>
      </c>
      <c r="Q2015" s="1">
        <f t="shared" si="359"/>
        <v>43198.291666666672</v>
      </c>
      <c r="R2015" t="e">
        <f t="shared" si="349"/>
        <v>#N/A</v>
      </c>
      <c r="S2015" s="1">
        <f t="shared" si="356"/>
        <v>43198.291666666664</v>
      </c>
      <c r="T2015">
        <f t="shared" si="350"/>
        <v>0.9</v>
      </c>
      <c r="U2015">
        <f t="shared" si="351"/>
        <v>0</v>
      </c>
      <c r="V2015" t="b">
        <f t="shared" si="357"/>
        <v>0</v>
      </c>
    </row>
    <row r="2016" spans="1:22" x14ac:dyDescent="0.4">
      <c r="A2016" t="s">
        <v>2710</v>
      </c>
      <c r="B2016" s="1">
        <v>43198.340405092589</v>
      </c>
      <c r="C2016">
        <v>209</v>
      </c>
      <c r="D2016" t="s">
        <v>297</v>
      </c>
      <c r="E2016">
        <v>4</v>
      </c>
      <c r="F2016" s="1">
        <v>43198.356203703705</v>
      </c>
      <c r="G2016">
        <v>210</v>
      </c>
      <c r="H2016" t="s">
        <v>397</v>
      </c>
      <c r="I2016">
        <v>7</v>
      </c>
      <c r="J2016">
        <v>21</v>
      </c>
      <c r="K2016">
        <v>3240</v>
      </c>
      <c r="L2016">
        <f t="shared" si="352"/>
        <v>8</v>
      </c>
      <c r="M2016" t="b">
        <f t="shared" si="353"/>
        <v>1</v>
      </c>
      <c r="N2016">
        <f t="shared" si="354"/>
        <v>10</v>
      </c>
      <c r="O2016">
        <f t="shared" si="355"/>
        <v>11</v>
      </c>
      <c r="P2016" s="8">
        <f t="shared" si="358"/>
        <v>7.0717592592592594E-3</v>
      </c>
      <c r="Q2016" s="1">
        <f t="shared" si="359"/>
        <v>43198.333333333328</v>
      </c>
      <c r="R2016" t="e">
        <f t="shared" si="349"/>
        <v>#N/A</v>
      </c>
      <c r="S2016" s="1">
        <f t="shared" si="356"/>
        <v>43198.333333333336</v>
      </c>
      <c r="T2016">
        <f t="shared" si="350"/>
        <v>2.9</v>
      </c>
      <c r="U2016">
        <f t="shared" si="351"/>
        <v>0</v>
      </c>
      <c r="V2016" t="b">
        <f t="shared" si="357"/>
        <v>0</v>
      </c>
    </row>
    <row r="2017" spans="1:22" x14ac:dyDescent="0.4">
      <c r="A2017" t="s">
        <v>2711</v>
      </c>
      <c r="B2017" s="1">
        <v>43198.348495370374</v>
      </c>
      <c r="C2017">
        <v>265</v>
      </c>
      <c r="D2017" t="s">
        <v>136</v>
      </c>
      <c r="E2017">
        <v>7</v>
      </c>
      <c r="F2017" s="1">
        <v>43198.366562499999</v>
      </c>
      <c r="G2017">
        <v>2050</v>
      </c>
      <c r="H2017" t="s">
        <v>34</v>
      </c>
      <c r="I2017">
        <v>3</v>
      </c>
      <c r="J2017">
        <v>25</v>
      </c>
      <c r="K2017">
        <v>4550</v>
      </c>
      <c r="L2017">
        <f t="shared" si="352"/>
        <v>8</v>
      </c>
      <c r="M2017" t="b">
        <f t="shared" si="353"/>
        <v>1</v>
      </c>
      <c r="N2017">
        <f t="shared" si="354"/>
        <v>21</v>
      </c>
      <c r="O2017">
        <f t="shared" si="355"/>
        <v>50</v>
      </c>
      <c r="P2017" s="8">
        <f t="shared" si="358"/>
        <v>1.5162037037037036E-2</v>
      </c>
      <c r="Q2017" s="1">
        <f t="shared" si="359"/>
        <v>43198.333333333336</v>
      </c>
      <c r="R2017">
        <f t="shared" si="349"/>
        <v>2.9</v>
      </c>
      <c r="S2017" s="1">
        <f t="shared" si="356"/>
        <v>43198.333333333336</v>
      </c>
      <c r="T2017">
        <f t="shared" si="350"/>
        <v>2.9</v>
      </c>
      <c r="U2017">
        <f t="shared" si="351"/>
        <v>0</v>
      </c>
      <c r="V2017" t="b">
        <f t="shared" si="357"/>
        <v>0</v>
      </c>
    </row>
    <row r="2018" spans="1:22" x14ac:dyDescent="0.4">
      <c r="A2018" t="s">
        <v>2712</v>
      </c>
      <c r="B2018" s="1">
        <v>43198.355011574073</v>
      </c>
      <c r="C2018">
        <v>309</v>
      </c>
      <c r="D2018" t="s">
        <v>30</v>
      </c>
      <c r="E2018">
        <v>12</v>
      </c>
      <c r="F2018" s="1">
        <v>43198.356979166667</v>
      </c>
      <c r="G2018">
        <v>312</v>
      </c>
      <c r="H2018" t="s">
        <v>664</v>
      </c>
      <c r="I2018">
        <v>6</v>
      </c>
      <c r="J2018">
        <v>2</v>
      </c>
      <c r="K2018">
        <v>690</v>
      </c>
      <c r="L2018">
        <f t="shared" si="352"/>
        <v>8</v>
      </c>
      <c r="M2018" t="b">
        <f t="shared" si="353"/>
        <v>1</v>
      </c>
      <c r="N2018">
        <f t="shared" si="354"/>
        <v>31</v>
      </c>
      <c r="O2018">
        <f t="shared" si="355"/>
        <v>13</v>
      </c>
      <c r="P2018" s="8">
        <f t="shared" si="358"/>
        <v>2.1678240740740738E-2</v>
      </c>
      <c r="Q2018" s="1">
        <f t="shared" si="359"/>
        <v>43198.333333333328</v>
      </c>
      <c r="R2018" t="e">
        <f t="shared" si="349"/>
        <v>#N/A</v>
      </c>
      <c r="S2018" s="1">
        <f t="shared" si="356"/>
        <v>43198.333333333336</v>
      </c>
      <c r="T2018">
        <f t="shared" si="350"/>
        <v>2.9</v>
      </c>
      <c r="U2018">
        <f t="shared" si="351"/>
        <v>0</v>
      </c>
      <c r="V2018" t="b">
        <f t="shared" si="357"/>
        <v>0</v>
      </c>
    </row>
    <row r="2019" spans="1:22" x14ac:dyDescent="0.4">
      <c r="A2019" t="s">
        <v>2713</v>
      </c>
      <c r="B2019" s="1">
        <v>43198.362858796296</v>
      </c>
      <c r="C2019">
        <v>1321</v>
      </c>
      <c r="D2019" t="s">
        <v>128</v>
      </c>
      <c r="E2019">
        <v>1</v>
      </c>
      <c r="F2019" s="1">
        <v>43198.381053240744</v>
      </c>
      <c r="G2019">
        <v>1321</v>
      </c>
      <c r="H2019" t="s">
        <v>128</v>
      </c>
      <c r="I2019">
        <v>1</v>
      </c>
      <c r="J2019">
        <v>23</v>
      </c>
      <c r="K2019">
        <v>4940</v>
      </c>
      <c r="L2019">
        <f t="shared" si="352"/>
        <v>8</v>
      </c>
      <c r="M2019" t="b">
        <f t="shared" si="353"/>
        <v>1</v>
      </c>
      <c r="N2019">
        <f t="shared" si="354"/>
        <v>42</v>
      </c>
      <c r="O2019">
        <f t="shared" si="355"/>
        <v>31</v>
      </c>
      <c r="P2019" s="8">
        <f t="shared" si="358"/>
        <v>2.9525462962962962E-2</v>
      </c>
      <c r="Q2019" s="1">
        <f t="shared" si="359"/>
        <v>43198.333333333336</v>
      </c>
      <c r="R2019">
        <f t="shared" si="349"/>
        <v>2.9</v>
      </c>
      <c r="S2019" s="1">
        <f t="shared" si="356"/>
        <v>43198.333333333336</v>
      </c>
      <c r="T2019">
        <f t="shared" si="350"/>
        <v>2.9</v>
      </c>
      <c r="U2019">
        <f t="shared" si="351"/>
        <v>0</v>
      </c>
      <c r="V2019" t="b">
        <f t="shared" si="357"/>
        <v>0</v>
      </c>
    </row>
    <row r="2020" spans="1:22" x14ac:dyDescent="0.4">
      <c r="A2020" t="s">
        <v>2714</v>
      </c>
      <c r="B2020" s="1">
        <v>43198.370983796296</v>
      </c>
      <c r="C2020">
        <v>1123</v>
      </c>
      <c r="D2020" t="s">
        <v>1123</v>
      </c>
      <c r="E2020">
        <v>14</v>
      </c>
      <c r="F2020" s="1">
        <v>43198.389340277776</v>
      </c>
      <c r="G2020">
        <v>1112</v>
      </c>
      <c r="H2020" t="s">
        <v>2715</v>
      </c>
      <c r="I2020">
        <v>9</v>
      </c>
      <c r="J2020">
        <v>26</v>
      </c>
      <c r="K2020">
        <v>4540</v>
      </c>
      <c r="L2020">
        <f t="shared" si="352"/>
        <v>8</v>
      </c>
      <c r="M2020" t="b">
        <f t="shared" si="353"/>
        <v>1</v>
      </c>
      <c r="N2020">
        <f t="shared" si="354"/>
        <v>54</v>
      </c>
      <c r="O2020">
        <f t="shared" si="355"/>
        <v>13</v>
      </c>
      <c r="P2020" s="8">
        <f t="shared" si="358"/>
        <v>3.7650462962962962E-2</v>
      </c>
      <c r="Q2020" s="1">
        <f t="shared" si="359"/>
        <v>43198.333333333336</v>
      </c>
      <c r="R2020">
        <f t="shared" si="349"/>
        <v>2.9</v>
      </c>
      <c r="S2020" s="1">
        <f t="shared" si="356"/>
        <v>43198.333333333336</v>
      </c>
      <c r="T2020">
        <f t="shared" si="350"/>
        <v>2.9</v>
      </c>
      <c r="U2020">
        <f t="shared" si="351"/>
        <v>0</v>
      </c>
      <c r="V2020" t="b">
        <f t="shared" si="357"/>
        <v>0</v>
      </c>
    </row>
    <row r="2021" spans="1:22" x14ac:dyDescent="0.4">
      <c r="A2021" t="s">
        <v>2716</v>
      </c>
      <c r="B2021" s="1">
        <v>43198.378055555557</v>
      </c>
      <c r="C2021">
        <v>907</v>
      </c>
      <c r="D2021" t="s">
        <v>529</v>
      </c>
      <c r="E2021">
        <v>1</v>
      </c>
      <c r="F2021" s="1">
        <v>43198.402083333334</v>
      </c>
      <c r="G2021">
        <v>106</v>
      </c>
      <c r="H2021" t="s">
        <v>227</v>
      </c>
      <c r="I2021">
        <v>3</v>
      </c>
      <c r="J2021">
        <v>34</v>
      </c>
      <c r="K2021">
        <v>7710</v>
      </c>
      <c r="L2021">
        <f t="shared" si="352"/>
        <v>9</v>
      </c>
      <c r="M2021" t="b">
        <f t="shared" si="353"/>
        <v>1</v>
      </c>
      <c r="N2021">
        <f t="shared" si="354"/>
        <v>4</v>
      </c>
      <c r="O2021">
        <f t="shared" si="355"/>
        <v>24</v>
      </c>
      <c r="P2021" s="8">
        <f t="shared" si="358"/>
        <v>3.0555555555555557E-3</v>
      </c>
      <c r="Q2021" s="1">
        <f t="shared" si="359"/>
        <v>43198.375</v>
      </c>
      <c r="R2021">
        <f t="shared" si="349"/>
        <v>5.0999999999999996</v>
      </c>
      <c r="S2021" s="1">
        <f t="shared" si="356"/>
        <v>43198.375</v>
      </c>
      <c r="T2021">
        <f t="shared" si="350"/>
        <v>5.0999999999999996</v>
      </c>
      <c r="U2021">
        <f t="shared" si="351"/>
        <v>0</v>
      </c>
      <c r="V2021" t="b">
        <f t="shared" si="357"/>
        <v>0</v>
      </c>
    </row>
    <row r="2022" spans="1:22" x14ac:dyDescent="0.4">
      <c r="A2022" t="s">
        <v>2717</v>
      </c>
      <c r="B2022" s="1">
        <v>43198.386678240742</v>
      </c>
      <c r="C2022">
        <v>1519</v>
      </c>
      <c r="D2022" t="s">
        <v>2718</v>
      </c>
      <c r="E2022">
        <v>2</v>
      </c>
      <c r="F2022" s="1">
        <v>43198.394328703704</v>
      </c>
      <c r="G2022">
        <v>1525</v>
      </c>
      <c r="H2022" t="s">
        <v>2171</v>
      </c>
      <c r="I2022">
        <v>7</v>
      </c>
      <c r="J2022">
        <v>10</v>
      </c>
      <c r="K2022">
        <v>2660</v>
      </c>
      <c r="L2022">
        <f t="shared" si="352"/>
        <v>9</v>
      </c>
      <c r="M2022" t="b">
        <f t="shared" si="353"/>
        <v>1</v>
      </c>
      <c r="N2022">
        <f t="shared" si="354"/>
        <v>16</v>
      </c>
      <c r="O2022">
        <f t="shared" si="355"/>
        <v>49</v>
      </c>
      <c r="P2022" s="8">
        <f t="shared" si="358"/>
        <v>1.1678240740740741E-2</v>
      </c>
      <c r="Q2022" s="1">
        <f t="shared" si="359"/>
        <v>43198.375</v>
      </c>
      <c r="R2022">
        <f t="shared" si="349"/>
        <v>5.0999999999999996</v>
      </c>
      <c r="S2022" s="1">
        <f t="shared" si="356"/>
        <v>43198.375</v>
      </c>
      <c r="T2022">
        <f t="shared" si="350"/>
        <v>5.0999999999999996</v>
      </c>
      <c r="U2022">
        <f t="shared" si="351"/>
        <v>0</v>
      </c>
      <c r="V2022" t="b">
        <f t="shared" si="357"/>
        <v>0</v>
      </c>
    </row>
    <row r="2023" spans="1:22" x14ac:dyDescent="0.4">
      <c r="A2023" t="s">
        <v>2719</v>
      </c>
      <c r="B2023" s="1">
        <v>43198.394675925927</v>
      </c>
      <c r="C2023">
        <v>711</v>
      </c>
      <c r="D2023" t="s">
        <v>684</v>
      </c>
      <c r="E2023">
        <v>12</v>
      </c>
      <c r="F2023" s="1">
        <v>43198.397916666669</v>
      </c>
      <c r="G2023">
        <v>722</v>
      </c>
      <c r="H2023" t="s">
        <v>433</v>
      </c>
      <c r="I2023">
        <v>6</v>
      </c>
      <c r="J2023">
        <v>4</v>
      </c>
      <c r="K2023">
        <v>1690</v>
      </c>
      <c r="L2023">
        <f t="shared" si="352"/>
        <v>9</v>
      </c>
      <c r="M2023" t="b">
        <f t="shared" si="353"/>
        <v>1</v>
      </c>
      <c r="N2023">
        <f t="shared" si="354"/>
        <v>28</v>
      </c>
      <c r="O2023">
        <f t="shared" si="355"/>
        <v>20</v>
      </c>
      <c r="P2023" s="8">
        <f t="shared" si="358"/>
        <v>1.9675925925925927E-2</v>
      </c>
      <c r="Q2023" s="1">
        <f t="shared" si="359"/>
        <v>43198.375</v>
      </c>
      <c r="R2023">
        <f t="shared" si="349"/>
        <v>5.0999999999999996</v>
      </c>
      <c r="S2023" s="1">
        <f t="shared" si="356"/>
        <v>43198.375</v>
      </c>
      <c r="T2023">
        <f t="shared" si="350"/>
        <v>5.0999999999999996</v>
      </c>
      <c r="U2023">
        <f t="shared" si="351"/>
        <v>0</v>
      </c>
      <c r="V2023" t="b">
        <f t="shared" si="357"/>
        <v>0</v>
      </c>
    </row>
    <row r="2024" spans="1:22" x14ac:dyDescent="0.4">
      <c r="A2024" t="s">
        <v>892</v>
      </c>
      <c r="B2024" s="1">
        <v>43198.400775462964</v>
      </c>
      <c r="C2024">
        <v>408</v>
      </c>
      <c r="D2024" t="s">
        <v>2720</v>
      </c>
      <c r="E2024">
        <v>7</v>
      </c>
      <c r="F2024" s="1">
        <v>43198.426886574074</v>
      </c>
      <c r="G2024">
        <v>408</v>
      </c>
      <c r="H2024" t="s">
        <v>2720</v>
      </c>
      <c r="I2024">
        <v>7</v>
      </c>
      <c r="J2024">
        <v>35</v>
      </c>
      <c r="K2024">
        <v>3140</v>
      </c>
      <c r="L2024">
        <f t="shared" si="352"/>
        <v>9</v>
      </c>
      <c r="M2024" t="b">
        <f t="shared" si="353"/>
        <v>1</v>
      </c>
      <c r="N2024">
        <f t="shared" si="354"/>
        <v>37</v>
      </c>
      <c r="O2024">
        <f t="shared" si="355"/>
        <v>7</v>
      </c>
      <c r="P2024" s="8">
        <f t="shared" si="358"/>
        <v>2.5775462962962962E-2</v>
      </c>
      <c r="Q2024" s="1">
        <f t="shared" si="359"/>
        <v>43198.375</v>
      </c>
      <c r="R2024">
        <f t="shared" si="349"/>
        <v>5.0999999999999996</v>
      </c>
      <c r="S2024" s="1">
        <f t="shared" si="356"/>
        <v>43198.375</v>
      </c>
      <c r="T2024">
        <f t="shared" si="350"/>
        <v>5.0999999999999996</v>
      </c>
      <c r="U2024">
        <f t="shared" si="351"/>
        <v>0</v>
      </c>
      <c r="V2024" t="b">
        <f t="shared" si="357"/>
        <v>0</v>
      </c>
    </row>
    <row r="2025" spans="1:22" x14ac:dyDescent="0.4">
      <c r="A2025" t="s">
        <v>2721</v>
      </c>
      <c r="B2025" s="1">
        <v>43198.405138888891</v>
      </c>
      <c r="C2025">
        <v>912</v>
      </c>
      <c r="D2025" t="s">
        <v>619</v>
      </c>
      <c r="E2025">
        <v>4</v>
      </c>
      <c r="F2025" s="1">
        <v>43198.428726851853</v>
      </c>
      <c r="G2025">
        <v>905</v>
      </c>
      <c r="H2025" t="s">
        <v>131</v>
      </c>
      <c r="I2025">
        <v>1</v>
      </c>
      <c r="J2025">
        <v>33</v>
      </c>
      <c r="K2025">
        <v>6640</v>
      </c>
      <c r="L2025">
        <f t="shared" si="352"/>
        <v>9</v>
      </c>
      <c r="M2025" t="b">
        <f t="shared" si="353"/>
        <v>1</v>
      </c>
      <c r="N2025">
        <f t="shared" si="354"/>
        <v>43</v>
      </c>
      <c r="O2025">
        <f t="shared" si="355"/>
        <v>24</v>
      </c>
      <c r="P2025" s="8">
        <f t="shared" si="358"/>
        <v>3.0138888888888885E-2</v>
      </c>
      <c r="Q2025" s="1">
        <f t="shared" si="359"/>
        <v>43198.375</v>
      </c>
      <c r="R2025">
        <f t="shared" si="349"/>
        <v>5.0999999999999996</v>
      </c>
      <c r="S2025" s="1">
        <f t="shared" si="356"/>
        <v>43198.375</v>
      </c>
      <c r="T2025">
        <f t="shared" si="350"/>
        <v>5.0999999999999996</v>
      </c>
      <c r="U2025">
        <f t="shared" si="351"/>
        <v>0</v>
      </c>
      <c r="V2025" t="b">
        <f t="shared" si="357"/>
        <v>0</v>
      </c>
    </row>
    <row r="2026" spans="1:22" x14ac:dyDescent="0.4">
      <c r="A2026" t="s">
        <v>2722</v>
      </c>
      <c r="B2026" s="1">
        <v>43198.410682870373</v>
      </c>
      <c r="C2026">
        <v>2205</v>
      </c>
      <c r="D2026" t="s">
        <v>166</v>
      </c>
      <c r="E2026">
        <v>7</v>
      </c>
      <c r="F2026" s="1">
        <v>43198.501226851855</v>
      </c>
      <c r="G2026">
        <v>2205</v>
      </c>
      <c r="H2026" t="s">
        <v>166</v>
      </c>
      <c r="I2026">
        <v>10</v>
      </c>
      <c r="J2026">
        <v>129</v>
      </c>
      <c r="K2026">
        <v>12790</v>
      </c>
      <c r="L2026">
        <f t="shared" si="352"/>
        <v>9</v>
      </c>
      <c r="M2026" t="b">
        <f t="shared" si="353"/>
        <v>1</v>
      </c>
      <c r="N2026">
        <f t="shared" si="354"/>
        <v>51</v>
      </c>
      <c r="O2026">
        <f t="shared" si="355"/>
        <v>23</v>
      </c>
      <c r="P2026" s="8">
        <f t="shared" si="358"/>
        <v>3.5682870370370372E-2</v>
      </c>
      <c r="Q2026" s="1">
        <f t="shared" si="359"/>
        <v>43198.375</v>
      </c>
      <c r="R2026">
        <f t="shared" si="349"/>
        <v>5.0999999999999996</v>
      </c>
      <c r="S2026" s="1">
        <f t="shared" si="356"/>
        <v>43198.375</v>
      </c>
      <c r="T2026">
        <f t="shared" si="350"/>
        <v>5.0999999999999996</v>
      </c>
      <c r="U2026">
        <f t="shared" si="351"/>
        <v>0</v>
      </c>
      <c r="V2026" t="b">
        <f t="shared" si="357"/>
        <v>0</v>
      </c>
    </row>
    <row r="2027" spans="1:22" x14ac:dyDescent="0.4">
      <c r="A2027" t="s">
        <v>2723</v>
      </c>
      <c r="B2027" s="1">
        <v>43198.415277777778</v>
      </c>
      <c r="C2027">
        <v>358</v>
      </c>
      <c r="D2027" t="s">
        <v>344</v>
      </c>
      <c r="E2027">
        <v>6</v>
      </c>
      <c r="F2027" s="1">
        <v>43198.425104166665</v>
      </c>
      <c r="G2027">
        <v>316</v>
      </c>
      <c r="H2027" t="s">
        <v>202</v>
      </c>
      <c r="I2027">
        <v>4</v>
      </c>
      <c r="J2027">
        <v>13</v>
      </c>
      <c r="K2027">
        <v>3040</v>
      </c>
      <c r="L2027">
        <f t="shared" si="352"/>
        <v>9</v>
      </c>
      <c r="M2027" t="b">
        <f t="shared" si="353"/>
        <v>1</v>
      </c>
      <c r="N2027">
        <f t="shared" si="354"/>
        <v>58</v>
      </c>
      <c r="O2027">
        <f t="shared" si="355"/>
        <v>0</v>
      </c>
      <c r="P2027" s="8">
        <f t="shared" si="358"/>
        <v>4.027777777777778E-2</v>
      </c>
      <c r="Q2027" s="1">
        <f t="shared" si="359"/>
        <v>43198.375</v>
      </c>
      <c r="R2027">
        <f t="shared" si="349"/>
        <v>5.0999999999999996</v>
      </c>
      <c r="S2027" s="1">
        <f t="shared" si="356"/>
        <v>43198.375</v>
      </c>
      <c r="T2027">
        <f t="shared" si="350"/>
        <v>5.0999999999999996</v>
      </c>
      <c r="U2027">
        <f t="shared" si="351"/>
        <v>0</v>
      </c>
      <c r="V2027" t="b">
        <f t="shared" si="357"/>
        <v>0</v>
      </c>
    </row>
    <row r="2028" spans="1:22" x14ac:dyDescent="0.4">
      <c r="A2028" t="s">
        <v>2155</v>
      </c>
      <c r="B2028" s="1">
        <v>43198.419930555552</v>
      </c>
      <c r="C2028">
        <v>2201</v>
      </c>
      <c r="D2028" t="s">
        <v>165</v>
      </c>
      <c r="E2028">
        <v>9</v>
      </c>
      <c r="F2028" s="1">
        <v>43198.48400462963</v>
      </c>
      <c r="G2028">
        <v>2205</v>
      </c>
      <c r="H2028" t="s">
        <v>166</v>
      </c>
      <c r="I2028">
        <v>2</v>
      </c>
      <c r="J2028">
        <v>91</v>
      </c>
      <c r="K2028">
        <v>16160</v>
      </c>
      <c r="L2028">
        <f t="shared" si="352"/>
        <v>10</v>
      </c>
      <c r="M2028" t="b">
        <f t="shared" si="353"/>
        <v>1</v>
      </c>
      <c r="N2028">
        <f t="shared" si="354"/>
        <v>4</v>
      </c>
      <c r="O2028">
        <f t="shared" si="355"/>
        <v>42</v>
      </c>
      <c r="P2028" s="8">
        <f t="shared" si="358"/>
        <v>3.2638888888888891E-3</v>
      </c>
      <c r="Q2028" s="1">
        <f t="shared" si="359"/>
        <v>43198.416666666664</v>
      </c>
      <c r="R2028">
        <f t="shared" si="349"/>
        <v>6.3</v>
      </c>
      <c r="S2028" s="1">
        <f t="shared" si="356"/>
        <v>43198.416666666664</v>
      </c>
      <c r="T2028">
        <f t="shared" si="350"/>
        <v>6.3</v>
      </c>
      <c r="U2028">
        <f t="shared" si="351"/>
        <v>0</v>
      </c>
      <c r="V2028" t="b">
        <f t="shared" si="357"/>
        <v>0</v>
      </c>
    </row>
    <row r="2029" spans="1:22" x14ac:dyDescent="0.4">
      <c r="A2029" t="s">
        <v>2204</v>
      </c>
      <c r="B2029" s="1">
        <v>43198.426724537036</v>
      </c>
      <c r="C2029">
        <v>253</v>
      </c>
      <c r="D2029" t="s">
        <v>2724</v>
      </c>
      <c r="E2029">
        <v>3</v>
      </c>
      <c r="F2029" s="1">
        <v>43198.446701388886</v>
      </c>
      <c r="G2029">
        <v>1914</v>
      </c>
      <c r="H2029" t="s">
        <v>2311</v>
      </c>
      <c r="I2029">
        <v>2</v>
      </c>
      <c r="J2029">
        <v>26</v>
      </c>
      <c r="K2029">
        <v>2020</v>
      </c>
      <c r="L2029">
        <f t="shared" si="352"/>
        <v>10</v>
      </c>
      <c r="M2029" t="b">
        <f t="shared" si="353"/>
        <v>1</v>
      </c>
      <c r="N2029">
        <f t="shared" si="354"/>
        <v>14</v>
      </c>
      <c r="O2029">
        <f t="shared" si="355"/>
        <v>29</v>
      </c>
      <c r="P2029" s="8">
        <f t="shared" si="358"/>
        <v>1.005787037037037E-2</v>
      </c>
      <c r="Q2029" s="1">
        <f t="shared" si="359"/>
        <v>43198.416666666664</v>
      </c>
      <c r="R2029">
        <f t="shared" si="349"/>
        <v>6.3</v>
      </c>
      <c r="S2029" s="1">
        <f t="shared" si="356"/>
        <v>43198.416666666664</v>
      </c>
      <c r="T2029">
        <f t="shared" si="350"/>
        <v>6.3</v>
      </c>
      <c r="U2029">
        <f t="shared" si="351"/>
        <v>0</v>
      </c>
      <c r="V2029" t="b">
        <f t="shared" si="357"/>
        <v>0</v>
      </c>
    </row>
    <row r="2030" spans="1:22" x14ac:dyDescent="0.4">
      <c r="A2030" t="s">
        <v>2725</v>
      </c>
      <c r="B2030" s="1">
        <v>43198.432997685188</v>
      </c>
      <c r="C2030">
        <v>356</v>
      </c>
      <c r="D2030" t="s">
        <v>777</v>
      </c>
      <c r="E2030">
        <v>9</v>
      </c>
      <c r="F2030" s="1">
        <v>43198.435416666667</v>
      </c>
      <c r="G2030">
        <v>344</v>
      </c>
      <c r="H2030" t="s">
        <v>343</v>
      </c>
      <c r="I2030">
        <v>8</v>
      </c>
      <c r="J2030">
        <v>2</v>
      </c>
      <c r="K2030">
        <v>580</v>
      </c>
      <c r="L2030">
        <f t="shared" si="352"/>
        <v>10</v>
      </c>
      <c r="M2030" t="b">
        <f t="shared" si="353"/>
        <v>1</v>
      </c>
      <c r="N2030">
        <f t="shared" si="354"/>
        <v>23</v>
      </c>
      <c r="O2030">
        <f t="shared" si="355"/>
        <v>31</v>
      </c>
      <c r="P2030" s="8">
        <f t="shared" si="358"/>
        <v>1.6331018518518519E-2</v>
      </c>
      <c r="Q2030" s="1">
        <f t="shared" si="359"/>
        <v>43198.416666666672</v>
      </c>
      <c r="R2030" t="e">
        <f t="shared" si="349"/>
        <v>#N/A</v>
      </c>
      <c r="S2030" s="1">
        <f t="shared" si="356"/>
        <v>43198.416666666664</v>
      </c>
      <c r="T2030">
        <f t="shared" si="350"/>
        <v>6.3</v>
      </c>
      <c r="U2030">
        <f t="shared" si="351"/>
        <v>0</v>
      </c>
      <c r="V2030" t="b">
        <f t="shared" si="357"/>
        <v>0</v>
      </c>
    </row>
    <row r="2031" spans="1:22" x14ac:dyDescent="0.4">
      <c r="A2031" t="s">
        <v>2726</v>
      </c>
      <c r="B2031" s="1">
        <v>43198.438171296293</v>
      </c>
      <c r="C2031">
        <v>1243</v>
      </c>
      <c r="D2031" t="s">
        <v>1189</v>
      </c>
      <c r="E2031">
        <v>20</v>
      </c>
      <c r="F2031" s="1">
        <v>43198.487337962964</v>
      </c>
      <c r="G2031">
        <v>1222</v>
      </c>
      <c r="H2031" t="s">
        <v>369</v>
      </c>
      <c r="I2031">
        <v>7</v>
      </c>
      <c r="J2031">
        <v>70</v>
      </c>
      <c r="K2031">
        <v>11570</v>
      </c>
      <c r="L2031">
        <f t="shared" si="352"/>
        <v>10</v>
      </c>
      <c r="M2031" t="b">
        <f t="shared" si="353"/>
        <v>1</v>
      </c>
      <c r="N2031">
        <f t="shared" si="354"/>
        <v>30</v>
      </c>
      <c r="O2031">
        <f t="shared" si="355"/>
        <v>58</v>
      </c>
      <c r="P2031" s="8">
        <f t="shared" si="358"/>
        <v>2.1504629629629627E-2</v>
      </c>
      <c r="Q2031" s="1">
        <f t="shared" si="359"/>
        <v>43198.416666666664</v>
      </c>
      <c r="R2031">
        <f t="shared" si="349"/>
        <v>6.3</v>
      </c>
      <c r="S2031" s="1">
        <f t="shared" si="356"/>
        <v>43198.416666666664</v>
      </c>
      <c r="T2031">
        <f t="shared" si="350"/>
        <v>6.3</v>
      </c>
      <c r="U2031">
        <f t="shared" si="351"/>
        <v>0</v>
      </c>
      <c r="V2031" t="b">
        <f t="shared" si="357"/>
        <v>0</v>
      </c>
    </row>
    <row r="2032" spans="1:22" x14ac:dyDescent="0.4">
      <c r="A2032" t="s">
        <v>2727</v>
      </c>
      <c r="B2032" s="1">
        <v>43198.444004629629</v>
      </c>
      <c r="C2032">
        <v>637</v>
      </c>
      <c r="D2032" t="s">
        <v>913</v>
      </c>
      <c r="E2032">
        <v>10</v>
      </c>
      <c r="F2032" s="1">
        <v>43198.453564814816</v>
      </c>
      <c r="G2032">
        <v>624</v>
      </c>
      <c r="H2032" t="s">
        <v>147</v>
      </c>
      <c r="I2032">
        <v>9</v>
      </c>
      <c r="J2032">
        <v>13</v>
      </c>
      <c r="K2032">
        <v>2730</v>
      </c>
      <c r="L2032">
        <f t="shared" si="352"/>
        <v>10</v>
      </c>
      <c r="M2032" t="b">
        <f t="shared" si="353"/>
        <v>1</v>
      </c>
      <c r="N2032">
        <f t="shared" si="354"/>
        <v>39</v>
      </c>
      <c r="O2032">
        <f t="shared" si="355"/>
        <v>22</v>
      </c>
      <c r="P2032" s="8">
        <f t="shared" si="358"/>
        <v>2.7337962962962963E-2</v>
      </c>
      <c r="Q2032" s="1">
        <f t="shared" si="359"/>
        <v>43198.416666666664</v>
      </c>
      <c r="R2032">
        <f t="shared" si="349"/>
        <v>6.3</v>
      </c>
      <c r="S2032" s="1">
        <f t="shared" si="356"/>
        <v>43198.416666666664</v>
      </c>
      <c r="T2032">
        <f t="shared" si="350"/>
        <v>6.3</v>
      </c>
      <c r="U2032">
        <f t="shared" si="351"/>
        <v>0</v>
      </c>
      <c r="V2032" t="b">
        <f t="shared" si="357"/>
        <v>0</v>
      </c>
    </row>
    <row r="2033" spans="1:22" x14ac:dyDescent="0.4">
      <c r="A2033" t="s">
        <v>1229</v>
      </c>
      <c r="B2033" s="1">
        <v>43198.447916666664</v>
      </c>
      <c r="C2033">
        <v>361</v>
      </c>
      <c r="D2033" t="s">
        <v>169</v>
      </c>
      <c r="E2033">
        <v>7</v>
      </c>
      <c r="F2033" s="1">
        <v>43198.450543981482</v>
      </c>
      <c r="G2033">
        <v>364</v>
      </c>
      <c r="H2033" t="s">
        <v>1138</v>
      </c>
      <c r="I2033">
        <v>5</v>
      </c>
      <c r="J2033">
        <v>3</v>
      </c>
      <c r="K2033">
        <v>720</v>
      </c>
      <c r="L2033">
        <f t="shared" si="352"/>
        <v>10</v>
      </c>
      <c r="M2033" t="b">
        <f t="shared" si="353"/>
        <v>1</v>
      </c>
      <c r="N2033">
        <f t="shared" si="354"/>
        <v>45</v>
      </c>
      <c r="O2033">
        <f t="shared" si="355"/>
        <v>0</v>
      </c>
      <c r="P2033" s="8">
        <f t="shared" si="358"/>
        <v>3.125E-2</v>
      </c>
      <c r="Q2033" s="1">
        <f t="shared" si="359"/>
        <v>43198.416666666664</v>
      </c>
      <c r="R2033">
        <f t="shared" si="349"/>
        <v>6.3</v>
      </c>
      <c r="S2033" s="1">
        <f t="shared" si="356"/>
        <v>43198.416666666664</v>
      </c>
      <c r="T2033">
        <f t="shared" si="350"/>
        <v>6.3</v>
      </c>
      <c r="U2033">
        <f t="shared" si="351"/>
        <v>0</v>
      </c>
      <c r="V2033" t="b">
        <f t="shared" si="357"/>
        <v>0</v>
      </c>
    </row>
    <row r="2034" spans="1:22" x14ac:dyDescent="0.4">
      <c r="A2034" t="s">
        <v>2728</v>
      </c>
      <c r="B2034" s="1">
        <v>43198.451597222222</v>
      </c>
      <c r="C2034">
        <v>127</v>
      </c>
      <c r="D2034" t="s">
        <v>2729</v>
      </c>
      <c r="E2034">
        <v>5</v>
      </c>
      <c r="F2034" s="1">
        <v>43198.455092592594</v>
      </c>
      <c r="G2034">
        <v>126</v>
      </c>
      <c r="H2034" t="s">
        <v>920</v>
      </c>
      <c r="I2034">
        <v>6</v>
      </c>
      <c r="J2034">
        <v>4</v>
      </c>
      <c r="K2034">
        <v>1020</v>
      </c>
      <c r="L2034">
        <f t="shared" si="352"/>
        <v>10</v>
      </c>
      <c r="M2034" t="b">
        <f t="shared" si="353"/>
        <v>1</v>
      </c>
      <c r="N2034">
        <f t="shared" si="354"/>
        <v>50</v>
      </c>
      <c r="O2034">
        <f t="shared" si="355"/>
        <v>18</v>
      </c>
      <c r="P2034" s="8">
        <f t="shared" si="358"/>
        <v>3.4930555555555555E-2</v>
      </c>
      <c r="Q2034" s="1">
        <f t="shared" si="359"/>
        <v>43198.416666666664</v>
      </c>
      <c r="R2034">
        <f t="shared" si="349"/>
        <v>6.3</v>
      </c>
      <c r="S2034" s="1">
        <f t="shared" si="356"/>
        <v>43198.416666666664</v>
      </c>
      <c r="T2034">
        <f t="shared" si="350"/>
        <v>6.3</v>
      </c>
      <c r="U2034">
        <f t="shared" si="351"/>
        <v>0</v>
      </c>
      <c r="V2034" t="b">
        <f t="shared" si="357"/>
        <v>0</v>
      </c>
    </row>
    <row r="2035" spans="1:22" x14ac:dyDescent="0.4">
      <c r="A2035" t="s">
        <v>2730</v>
      </c>
      <c r="B2035" s="1">
        <v>43198.455648148149</v>
      </c>
      <c r="C2035">
        <v>1403</v>
      </c>
      <c r="D2035" t="s">
        <v>258</v>
      </c>
      <c r="E2035">
        <v>8</v>
      </c>
      <c r="F2035" s="1">
        <v>43198.499548611115</v>
      </c>
      <c r="G2035">
        <v>600</v>
      </c>
      <c r="H2035" t="s">
        <v>971</v>
      </c>
      <c r="I2035">
        <v>3</v>
      </c>
      <c r="J2035">
        <v>58</v>
      </c>
      <c r="K2035">
        <v>2160</v>
      </c>
      <c r="L2035">
        <f t="shared" si="352"/>
        <v>10</v>
      </c>
      <c r="M2035" t="b">
        <f t="shared" si="353"/>
        <v>1</v>
      </c>
      <c r="N2035">
        <f t="shared" si="354"/>
        <v>56</v>
      </c>
      <c r="O2035">
        <f t="shared" si="355"/>
        <v>8</v>
      </c>
      <c r="P2035" s="8">
        <f t="shared" si="358"/>
        <v>3.8981481481481485E-2</v>
      </c>
      <c r="Q2035" s="1">
        <f t="shared" si="359"/>
        <v>43198.416666666664</v>
      </c>
      <c r="R2035">
        <f t="shared" si="349"/>
        <v>6.3</v>
      </c>
      <c r="S2035" s="1">
        <f t="shared" si="356"/>
        <v>43198.416666666664</v>
      </c>
      <c r="T2035">
        <f t="shared" si="350"/>
        <v>6.3</v>
      </c>
      <c r="U2035">
        <f t="shared" si="351"/>
        <v>0</v>
      </c>
      <c r="V2035" t="b">
        <f t="shared" si="357"/>
        <v>0</v>
      </c>
    </row>
    <row r="2036" spans="1:22" x14ac:dyDescent="0.4">
      <c r="A2036" t="s">
        <v>2731</v>
      </c>
      <c r="B2036" s="1">
        <v>43198.45925925926</v>
      </c>
      <c r="C2036">
        <v>403</v>
      </c>
      <c r="D2036" t="s">
        <v>995</v>
      </c>
      <c r="E2036">
        <v>10</v>
      </c>
      <c r="F2036" s="1">
        <v>43198.475069444445</v>
      </c>
      <c r="G2036">
        <v>199</v>
      </c>
      <c r="H2036" t="s">
        <v>338</v>
      </c>
      <c r="I2036">
        <v>3</v>
      </c>
      <c r="J2036">
        <v>22</v>
      </c>
      <c r="K2036">
        <v>4080</v>
      </c>
      <c r="L2036">
        <f t="shared" si="352"/>
        <v>11</v>
      </c>
      <c r="M2036" t="b">
        <f t="shared" si="353"/>
        <v>1</v>
      </c>
      <c r="N2036">
        <f t="shared" si="354"/>
        <v>1</v>
      </c>
      <c r="O2036">
        <f t="shared" si="355"/>
        <v>20</v>
      </c>
      <c r="P2036" s="8">
        <f t="shared" si="358"/>
        <v>9.2592592592592585E-4</v>
      </c>
      <c r="Q2036" s="1">
        <f t="shared" si="359"/>
        <v>43198.458333333336</v>
      </c>
      <c r="R2036">
        <f t="shared" si="349"/>
        <v>6.4</v>
      </c>
      <c r="S2036" s="1">
        <f t="shared" si="356"/>
        <v>43198.458333333336</v>
      </c>
      <c r="T2036">
        <f t="shared" si="350"/>
        <v>6.4</v>
      </c>
      <c r="U2036">
        <f t="shared" si="351"/>
        <v>0</v>
      </c>
      <c r="V2036" t="b">
        <f t="shared" si="357"/>
        <v>0</v>
      </c>
    </row>
    <row r="2037" spans="1:22" x14ac:dyDescent="0.4">
      <c r="A2037" t="s">
        <v>2732</v>
      </c>
      <c r="B2037" s="1">
        <v>43198.463773148149</v>
      </c>
      <c r="C2037">
        <v>205</v>
      </c>
      <c r="D2037" t="s">
        <v>1015</v>
      </c>
      <c r="E2037">
        <v>3</v>
      </c>
      <c r="F2037" s="1">
        <v>43198.492928240739</v>
      </c>
      <c r="G2037">
        <v>205</v>
      </c>
      <c r="H2037" t="s">
        <v>1015</v>
      </c>
      <c r="I2037">
        <v>7</v>
      </c>
      <c r="J2037">
        <v>41</v>
      </c>
      <c r="K2037">
        <v>6010</v>
      </c>
      <c r="L2037">
        <f t="shared" si="352"/>
        <v>11</v>
      </c>
      <c r="M2037" t="b">
        <f t="shared" si="353"/>
        <v>1</v>
      </c>
      <c r="N2037">
        <f t="shared" si="354"/>
        <v>7</v>
      </c>
      <c r="O2037">
        <f t="shared" si="355"/>
        <v>50</v>
      </c>
      <c r="P2037" s="8">
        <f t="shared" si="358"/>
        <v>5.4398148148148149E-3</v>
      </c>
      <c r="Q2037" s="1">
        <f t="shared" si="359"/>
        <v>43198.458333333336</v>
      </c>
      <c r="R2037">
        <f t="shared" si="349"/>
        <v>6.4</v>
      </c>
      <c r="S2037" s="1">
        <f t="shared" si="356"/>
        <v>43198.458333333336</v>
      </c>
      <c r="T2037">
        <f t="shared" si="350"/>
        <v>6.4</v>
      </c>
      <c r="U2037">
        <f t="shared" si="351"/>
        <v>0</v>
      </c>
      <c r="V2037" t="b">
        <f t="shared" si="357"/>
        <v>0</v>
      </c>
    </row>
    <row r="2038" spans="1:22" x14ac:dyDescent="0.4">
      <c r="A2038" t="s">
        <v>2733</v>
      </c>
      <c r="B2038" s="1">
        <v>43198.468541666669</v>
      </c>
      <c r="C2038">
        <v>1827</v>
      </c>
      <c r="D2038" t="s">
        <v>1816</v>
      </c>
      <c r="E2038">
        <v>13</v>
      </c>
      <c r="F2038" s="1">
        <v>43198.538993055554</v>
      </c>
      <c r="G2038">
        <v>1827</v>
      </c>
      <c r="H2038" t="s">
        <v>1816</v>
      </c>
      <c r="I2038">
        <v>13</v>
      </c>
      <c r="J2038">
        <v>100</v>
      </c>
      <c r="K2038">
        <v>13610</v>
      </c>
      <c r="L2038">
        <f t="shared" si="352"/>
        <v>11</v>
      </c>
      <c r="M2038" t="b">
        <f t="shared" si="353"/>
        <v>1</v>
      </c>
      <c r="N2038">
        <f t="shared" si="354"/>
        <v>14</v>
      </c>
      <c r="O2038">
        <f t="shared" si="355"/>
        <v>42</v>
      </c>
      <c r="P2038" s="8">
        <f t="shared" si="358"/>
        <v>1.0208333333333333E-2</v>
      </c>
      <c r="Q2038" s="1">
        <f t="shared" si="359"/>
        <v>43198.458333333336</v>
      </c>
      <c r="R2038">
        <f t="shared" si="349"/>
        <v>6.4</v>
      </c>
      <c r="S2038" s="1">
        <f t="shared" si="356"/>
        <v>43198.458333333336</v>
      </c>
      <c r="T2038">
        <f t="shared" si="350"/>
        <v>6.4</v>
      </c>
      <c r="U2038">
        <f t="shared" si="351"/>
        <v>0</v>
      </c>
      <c r="V2038" t="b">
        <f t="shared" si="357"/>
        <v>0</v>
      </c>
    </row>
    <row r="2039" spans="1:22" x14ac:dyDescent="0.4">
      <c r="A2039" t="s">
        <v>291</v>
      </c>
      <c r="B2039" s="1">
        <v>43198.473391203705</v>
      </c>
      <c r="C2039">
        <v>2106</v>
      </c>
      <c r="D2039" t="s">
        <v>895</v>
      </c>
      <c r="E2039">
        <v>6</v>
      </c>
      <c r="F2039" s="1">
        <v>43198.498460648145</v>
      </c>
      <c r="G2039">
        <v>2102</v>
      </c>
      <c r="H2039" t="s">
        <v>390</v>
      </c>
      <c r="I2039">
        <v>13</v>
      </c>
      <c r="J2039">
        <v>33</v>
      </c>
      <c r="K2039">
        <v>6470</v>
      </c>
      <c r="L2039">
        <f t="shared" si="352"/>
        <v>11</v>
      </c>
      <c r="M2039" t="b">
        <f t="shared" si="353"/>
        <v>1</v>
      </c>
      <c r="N2039">
        <f t="shared" si="354"/>
        <v>21</v>
      </c>
      <c r="O2039">
        <f t="shared" si="355"/>
        <v>41</v>
      </c>
      <c r="P2039" s="8">
        <f t="shared" si="358"/>
        <v>1.5057870370370369E-2</v>
      </c>
      <c r="Q2039" s="1">
        <f t="shared" si="359"/>
        <v>43198.458333333336</v>
      </c>
      <c r="R2039">
        <f t="shared" si="349"/>
        <v>6.4</v>
      </c>
      <c r="S2039" s="1">
        <f t="shared" si="356"/>
        <v>43198.458333333336</v>
      </c>
      <c r="T2039">
        <f t="shared" si="350"/>
        <v>6.4</v>
      </c>
      <c r="U2039">
        <f t="shared" si="351"/>
        <v>0</v>
      </c>
      <c r="V2039" t="b">
        <f t="shared" si="357"/>
        <v>0</v>
      </c>
    </row>
    <row r="2040" spans="1:22" x14ac:dyDescent="0.4">
      <c r="A2040" t="s">
        <v>2734</v>
      </c>
      <c r="B2040" s="1">
        <v>43198.47693287037</v>
      </c>
      <c r="C2040">
        <v>2321</v>
      </c>
      <c r="D2040" t="s">
        <v>836</v>
      </c>
      <c r="E2040">
        <v>4</v>
      </c>
      <c r="F2040" s="1">
        <v>43198.482870370368</v>
      </c>
      <c r="G2040">
        <v>2320</v>
      </c>
      <c r="H2040" t="s">
        <v>2472</v>
      </c>
      <c r="I2040">
        <v>2</v>
      </c>
      <c r="J2040">
        <v>8</v>
      </c>
      <c r="K2040">
        <v>1320</v>
      </c>
      <c r="L2040">
        <f t="shared" si="352"/>
        <v>11</v>
      </c>
      <c r="M2040" t="b">
        <f t="shared" si="353"/>
        <v>1</v>
      </c>
      <c r="N2040">
        <f t="shared" si="354"/>
        <v>26</v>
      </c>
      <c r="O2040">
        <f t="shared" si="355"/>
        <v>47</v>
      </c>
      <c r="P2040" s="8">
        <f t="shared" si="358"/>
        <v>1.8599537037037036E-2</v>
      </c>
      <c r="Q2040" s="1">
        <f t="shared" si="359"/>
        <v>43198.458333333336</v>
      </c>
      <c r="R2040">
        <f t="shared" si="349"/>
        <v>6.4</v>
      </c>
      <c r="S2040" s="1">
        <f t="shared" si="356"/>
        <v>43198.458333333336</v>
      </c>
      <c r="T2040">
        <f t="shared" si="350"/>
        <v>6.4</v>
      </c>
      <c r="U2040">
        <f t="shared" si="351"/>
        <v>0</v>
      </c>
      <c r="V2040" t="b">
        <f t="shared" si="357"/>
        <v>0</v>
      </c>
    </row>
    <row r="2041" spans="1:22" x14ac:dyDescent="0.4">
      <c r="A2041" t="s">
        <v>2735</v>
      </c>
      <c r="B2041" s="1">
        <v>43198.480115740742</v>
      </c>
      <c r="C2041">
        <v>511</v>
      </c>
      <c r="D2041" t="s">
        <v>457</v>
      </c>
      <c r="E2041">
        <v>1</v>
      </c>
      <c r="F2041" s="1">
        <v>43198.505150462966</v>
      </c>
      <c r="G2041">
        <v>512</v>
      </c>
      <c r="H2041" t="s">
        <v>350</v>
      </c>
      <c r="I2041">
        <v>1</v>
      </c>
      <c r="J2041">
        <v>35</v>
      </c>
      <c r="K2041">
        <v>6030</v>
      </c>
      <c r="L2041">
        <f t="shared" si="352"/>
        <v>11</v>
      </c>
      <c r="M2041" t="b">
        <f t="shared" si="353"/>
        <v>1</v>
      </c>
      <c r="N2041">
        <f t="shared" si="354"/>
        <v>31</v>
      </c>
      <c r="O2041">
        <f t="shared" si="355"/>
        <v>22</v>
      </c>
      <c r="P2041" s="8">
        <f t="shared" si="358"/>
        <v>2.1782407407407407E-2</v>
      </c>
      <c r="Q2041" s="1">
        <f t="shared" si="359"/>
        <v>43198.458333333336</v>
      </c>
      <c r="R2041">
        <f t="shared" si="349"/>
        <v>6.4</v>
      </c>
      <c r="S2041" s="1">
        <f t="shared" si="356"/>
        <v>43198.458333333336</v>
      </c>
      <c r="T2041">
        <f t="shared" si="350"/>
        <v>6.4</v>
      </c>
      <c r="U2041">
        <f t="shared" si="351"/>
        <v>0</v>
      </c>
      <c r="V2041" t="b">
        <f t="shared" si="357"/>
        <v>0</v>
      </c>
    </row>
    <row r="2042" spans="1:22" x14ac:dyDescent="0.4">
      <c r="A2042" t="s">
        <v>2709</v>
      </c>
      <c r="B2042" s="1">
        <v>43198.4841087963</v>
      </c>
      <c r="C2042">
        <v>602</v>
      </c>
      <c r="D2042" t="s">
        <v>847</v>
      </c>
      <c r="E2042">
        <v>1</v>
      </c>
      <c r="F2042" s="1">
        <v>43198.490937499999</v>
      </c>
      <c r="G2042">
        <v>529</v>
      </c>
      <c r="H2042" t="s">
        <v>707</v>
      </c>
      <c r="I2042">
        <v>2</v>
      </c>
      <c r="J2042">
        <v>9</v>
      </c>
      <c r="K2042">
        <v>1510</v>
      </c>
      <c r="L2042">
        <f t="shared" si="352"/>
        <v>11</v>
      </c>
      <c r="M2042" t="b">
        <f t="shared" si="353"/>
        <v>1</v>
      </c>
      <c r="N2042">
        <f t="shared" si="354"/>
        <v>37</v>
      </c>
      <c r="O2042">
        <f t="shared" si="355"/>
        <v>7</v>
      </c>
      <c r="P2042" s="8">
        <f t="shared" si="358"/>
        <v>2.5775462962962962E-2</v>
      </c>
      <c r="Q2042" s="1">
        <f t="shared" si="359"/>
        <v>43198.458333333336</v>
      </c>
      <c r="R2042">
        <f t="shared" si="349"/>
        <v>6.4</v>
      </c>
      <c r="S2042" s="1">
        <f t="shared" si="356"/>
        <v>43198.458333333336</v>
      </c>
      <c r="T2042">
        <f t="shared" si="350"/>
        <v>6.4</v>
      </c>
      <c r="U2042">
        <f t="shared" si="351"/>
        <v>0</v>
      </c>
      <c r="V2042" t="b">
        <f t="shared" si="357"/>
        <v>0</v>
      </c>
    </row>
    <row r="2043" spans="1:22" x14ac:dyDescent="0.4">
      <c r="A2043" t="s">
        <v>2736</v>
      </c>
      <c r="B2043" s="1">
        <v>43198.48809027778</v>
      </c>
      <c r="C2043">
        <v>228</v>
      </c>
      <c r="D2043" t="s">
        <v>624</v>
      </c>
      <c r="E2043">
        <v>8</v>
      </c>
      <c r="F2043" s="1">
        <v>43198.502129629633</v>
      </c>
      <c r="G2043">
        <v>106</v>
      </c>
      <c r="H2043" t="s">
        <v>227</v>
      </c>
      <c r="I2043">
        <v>3</v>
      </c>
      <c r="J2043">
        <v>18</v>
      </c>
      <c r="K2043">
        <v>2370</v>
      </c>
      <c r="L2043">
        <f t="shared" si="352"/>
        <v>11</v>
      </c>
      <c r="M2043" t="b">
        <f t="shared" si="353"/>
        <v>1</v>
      </c>
      <c r="N2043">
        <f t="shared" si="354"/>
        <v>42</v>
      </c>
      <c r="O2043">
        <f t="shared" si="355"/>
        <v>51</v>
      </c>
      <c r="P2043" s="8">
        <f t="shared" si="358"/>
        <v>2.9756944444444447E-2</v>
      </c>
      <c r="Q2043" s="1">
        <f t="shared" si="359"/>
        <v>43198.458333333336</v>
      </c>
      <c r="R2043">
        <f t="shared" si="349"/>
        <v>6.4</v>
      </c>
      <c r="S2043" s="1">
        <f t="shared" si="356"/>
        <v>43198.458333333336</v>
      </c>
      <c r="T2043">
        <f t="shared" si="350"/>
        <v>6.4</v>
      </c>
      <c r="U2043">
        <f t="shared" si="351"/>
        <v>0</v>
      </c>
      <c r="V2043" t="b">
        <f t="shared" si="357"/>
        <v>0</v>
      </c>
    </row>
    <row r="2044" spans="1:22" x14ac:dyDescent="0.4">
      <c r="A2044" t="s">
        <v>2737</v>
      </c>
      <c r="B2044" s="1">
        <v>43198.4921875</v>
      </c>
      <c r="C2044">
        <v>353</v>
      </c>
      <c r="D2044" t="s">
        <v>1171</v>
      </c>
      <c r="E2044">
        <v>7</v>
      </c>
      <c r="F2044" s="1">
        <v>43198.500752314816</v>
      </c>
      <c r="G2044">
        <v>311</v>
      </c>
      <c r="H2044" t="s">
        <v>841</v>
      </c>
      <c r="I2044">
        <v>1</v>
      </c>
      <c r="J2044">
        <v>12</v>
      </c>
      <c r="K2044">
        <v>1890</v>
      </c>
      <c r="L2044">
        <f t="shared" si="352"/>
        <v>11</v>
      </c>
      <c r="M2044" t="b">
        <f t="shared" si="353"/>
        <v>1</v>
      </c>
      <c r="N2044">
        <f t="shared" si="354"/>
        <v>48</v>
      </c>
      <c r="O2044">
        <f t="shared" si="355"/>
        <v>45</v>
      </c>
      <c r="P2044" s="8">
        <f t="shared" si="358"/>
        <v>3.3854166666666664E-2</v>
      </c>
      <c r="Q2044" s="1">
        <f t="shared" si="359"/>
        <v>43198.458333333336</v>
      </c>
      <c r="R2044">
        <f t="shared" si="349"/>
        <v>6.4</v>
      </c>
      <c r="S2044" s="1">
        <f t="shared" si="356"/>
        <v>43198.458333333336</v>
      </c>
      <c r="T2044">
        <f t="shared" si="350"/>
        <v>6.4</v>
      </c>
      <c r="U2044">
        <f t="shared" si="351"/>
        <v>0</v>
      </c>
      <c r="V2044" t="b">
        <f t="shared" si="357"/>
        <v>0</v>
      </c>
    </row>
    <row r="2045" spans="1:22" x14ac:dyDescent="0.4">
      <c r="A2045" t="s">
        <v>2738</v>
      </c>
      <c r="B2045" s="1">
        <v>43198.495451388888</v>
      </c>
      <c r="C2045">
        <v>1117</v>
      </c>
      <c r="D2045" t="s">
        <v>743</v>
      </c>
      <c r="E2045">
        <v>5</v>
      </c>
      <c r="F2045" s="1">
        <v>43198.575173611112</v>
      </c>
      <c r="G2045">
        <v>2219</v>
      </c>
      <c r="H2045" t="s">
        <v>189</v>
      </c>
      <c r="I2045">
        <v>5</v>
      </c>
      <c r="J2045">
        <v>110</v>
      </c>
      <c r="K2045">
        <v>18180</v>
      </c>
      <c r="L2045">
        <f t="shared" si="352"/>
        <v>11</v>
      </c>
      <c r="M2045" t="b">
        <f t="shared" si="353"/>
        <v>1</v>
      </c>
      <c r="N2045">
        <f t="shared" si="354"/>
        <v>53</v>
      </c>
      <c r="O2045">
        <f t="shared" si="355"/>
        <v>27</v>
      </c>
      <c r="P2045" s="8">
        <f t="shared" si="358"/>
        <v>3.7118055555555557E-2</v>
      </c>
      <c r="Q2045" s="1">
        <f t="shared" si="359"/>
        <v>43198.458333333336</v>
      </c>
      <c r="R2045">
        <f t="shared" si="349"/>
        <v>6.4</v>
      </c>
      <c r="S2045" s="1">
        <f t="shared" si="356"/>
        <v>43198.458333333336</v>
      </c>
      <c r="T2045">
        <f t="shared" si="350"/>
        <v>6.4</v>
      </c>
      <c r="U2045">
        <f t="shared" si="351"/>
        <v>0</v>
      </c>
      <c r="V2045" t="b">
        <f t="shared" si="357"/>
        <v>0</v>
      </c>
    </row>
    <row r="2046" spans="1:22" x14ac:dyDescent="0.4">
      <c r="A2046" t="s">
        <v>2739</v>
      </c>
      <c r="B2046" s="1">
        <v>43198.499340277776</v>
      </c>
      <c r="C2046">
        <v>1819</v>
      </c>
      <c r="D2046" t="s">
        <v>2740</v>
      </c>
      <c r="E2046">
        <v>4</v>
      </c>
      <c r="F2046" s="1">
        <v>43198.502025462964</v>
      </c>
      <c r="G2046">
        <v>1845</v>
      </c>
      <c r="H2046" t="s">
        <v>1249</v>
      </c>
      <c r="I2046">
        <v>3</v>
      </c>
      <c r="J2046">
        <v>3</v>
      </c>
      <c r="K2046">
        <v>610</v>
      </c>
      <c r="L2046">
        <f t="shared" si="352"/>
        <v>11</v>
      </c>
      <c r="M2046" t="b">
        <f t="shared" si="353"/>
        <v>1</v>
      </c>
      <c r="N2046">
        <f t="shared" si="354"/>
        <v>59</v>
      </c>
      <c r="O2046">
        <f t="shared" si="355"/>
        <v>3</v>
      </c>
      <c r="P2046" s="8">
        <f t="shared" si="358"/>
        <v>4.1006944444444443E-2</v>
      </c>
      <c r="Q2046" s="1">
        <f t="shared" si="359"/>
        <v>43198.458333333328</v>
      </c>
      <c r="R2046" t="e">
        <f t="shared" si="349"/>
        <v>#N/A</v>
      </c>
      <c r="S2046" s="1">
        <f t="shared" si="356"/>
        <v>43198.458333333336</v>
      </c>
      <c r="T2046">
        <f t="shared" si="350"/>
        <v>6.4</v>
      </c>
      <c r="U2046">
        <f t="shared" si="351"/>
        <v>0</v>
      </c>
      <c r="V2046" t="b">
        <f t="shared" si="357"/>
        <v>0</v>
      </c>
    </row>
    <row r="2047" spans="1:22" x14ac:dyDescent="0.4">
      <c r="A2047" t="s">
        <v>2741</v>
      </c>
      <c r="B2047" s="1">
        <v>43198.502812500003</v>
      </c>
      <c r="C2047">
        <v>2109</v>
      </c>
      <c r="D2047" t="s">
        <v>455</v>
      </c>
      <c r="E2047">
        <v>9</v>
      </c>
      <c r="F2047" s="1">
        <v>43198.505868055552</v>
      </c>
      <c r="G2047">
        <v>2173</v>
      </c>
      <c r="H2047" t="s">
        <v>514</v>
      </c>
      <c r="I2047">
        <v>6</v>
      </c>
      <c r="J2047">
        <v>4</v>
      </c>
      <c r="K2047">
        <v>860</v>
      </c>
      <c r="L2047">
        <f t="shared" si="352"/>
        <v>12</v>
      </c>
      <c r="M2047" t="b">
        <f t="shared" si="353"/>
        <v>1</v>
      </c>
      <c r="N2047">
        <f t="shared" si="354"/>
        <v>4</v>
      </c>
      <c r="O2047">
        <f t="shared" si="355"/>
        <v>3</v>
      </c>
      <c r="P2047" s="8">
        <f t="shared" si="358"/>
        <v>2.8124999999999995E-3</v>
      </c>
      <c r="Q2047" s="1">
        <f t="shared" si="359"/>
        <v>43198.5</v>
      </c>
      <c r="R2047">
        <f t="shared" si="349"/>
        <v>6.9</v>
      </c>
      <c r="S2047" s="1">
        <f t="shared" si="356"/>
        <v>43198.5</v>
      </c>
      <c r="T2047">
        <f t="shared" si="350"/>
        <v>6.9</v>
      </c>
      <c r="U2047">
        <f t="shared" si="351"/>
        <v>0</v>
      </c>
      <c r="V2047" t="b">
        <f t="shared" si="357"/>
        <v>0</v>
      </c>
    </row>
    <row r="2048" spans="1:22" x14ac:dyDescent="0.4">
      <c r="A2048" t="s">
        <v>217</v>
      </c>
      <c r="B2048" s="1">
        <v>43198.507175925923</v>
      </c>
      <c r="C2048">
        <v>1966</v>
      </c>
      <c r="D2048" t="s">
        <v>687</v>
      </c>
      <c r="E2048">
        <v>7</v>
      </c>
      <c r="F2048" s="1">
        <v>43198.5390625</v>
      </c>
      <c r="G2048">
        <v>1930</v>
      </c>
      <c r="H2048" t="s">
        <v>2742</v>
      </c>
      <c r="I2048">
        <v>5</v>
      </c>
      <c r="J2048">
        <v>43</v>
      </c>
      <c r="K2048">
        <v>4970</v>
      </c>
      <c r="L2048">
        <f t="shared" si="352"/>
        <v>12</v>
      </c>
      <c r="M2048" t="b">
        <f t="shared" si="353"/>
        <v>1</v>
      </c>
      <c r="N2048">
        <f t="shared" si="354"/>
        <v>10</v>
      </c>
      <c r="O2048">
        <f t="shared" si="355"/>
        <v>20</v>
      </c>
      <c r="P2048" s="8">
        <f t="shared" si="358"/>
        <v>7.1759259259259259E-3</v>
      </c>
      <c r="Q2048" s="1">
        <f t="shared" si="359"/>
        <v>43198.5</v>
      </c>
      <c r="R2048">
        <f t="shared" si="349"/>
        <v>6.9</v>
      </c>
      <c r="S2048" s="1">
        <f t="shared" si="356"/>
        <v>43198.5</v>
      </c>
      <c r="T2048">
        <f t="shared" si="350"/>
        <v>6.9</v>
      </c>
      <c r="U2048">
        <f t="shared" si="351"/>
        <v>0</v>
      </c>
      <c r="V2048" t="b">
        <f t="shared" si="357"/>
        <v>0</v>
      </c>
    </row>
    <row r="2049" spans="1:22" x14ac:dyDescent="0.4">
      <c r="A2049" t="s">
        <v>2743</v>
      </c>
      <c r="B2049" s="1">
        <v>43198.510763888888</v>
      </c>
      <c r="C2049">
        <v>2173</v>
      </c>
      <c r="D2049" t="s">
        <v>514</v>
      </c>
      <c r="E2049">
        <v>5</v>
      </c>
      <c r="F2049" s="1">
        <v>43198.556770833333</v>
      </c>
      <c r="G2049">
        <v>2173</v>
      </c>
      <c r="H2049" t="s">
        <v>514</v>
      </c>
      <c r="I2049">
        <v>4</v>
      </c>
      <c r="J2049">
        <v>65</v>
      </c>
      <c r="K2049">
        <v>9250</v>
      </c>
      <c r="L2049">
        <f t="shared" si="352"/>
        <v>12</v>
      </c>
      <c r="M2049" t="b">
        <f t="shared" si="353"/>
        <v>1</v>
      </c>
      <c r="N2049">
        <f t="shared" si="354"/>
        <v>15</v>
      </c>
      <c r="O2049">
        <f t="shared" si="355"/>
        <v>30</v>
      </c>
      <c r="P2049" s="8">
        <f t="shared" si="358"/>
        <v>1.0763888888888891E-2</v>
      </c>
      <c r="Q2049" s="1">
        <f t="shared" si="359"/>
        <v>43198.5</v>
      </c>
      <c r="R2049">
        <f t="shared" si="349"/>
        <v>6.9</v>
      </c>
      <c r="S2049" s="1">
        <f t="shared" si="356"/>
        <v>43198.5</v>
      </c>
      <c r="T2049">
        <f t="shared" si="350"/>
        <v>6.9</v>
      </c>
      <c r="U2049">
        <f t="shared" si="351"/>
        <v>0</v>
      </c>
      <c r="V2049" t="b">
        <f t="shared" si="357"/>
        <v>0</v>
      </c>
    </row>
    <row r="2050" spans="1:22" x14ac:dyDescent="0.4">
      <c r="A2050" t="s">
        <v>956</v>
      </c>
      <c r="B2050" s="1">
        <v>43198.514293981483</v>
      </c>
      <c r="C2050">
        <v>168</v>
      </c>
      <c r="D2050" t="s">
        <v>559</v>
      </c>
      <c r="E2050">
        <v>4</v>
      </c>
      <c r="F2050" s="1">
        <v>43198.531689814816</v>
      </c>
      <c r="G2050">
        <v>113</v>
      </c>
      <c r="H2050" t="s">
        <v>125</v>
      </c>
      <c r="I2050">
        <v>15</v>
      </c>
      <c r="J2050">
        <v>24</v>
      </c>
      <c r="K2050">
        <v>2820</v>
      </c>
      <c r="L2050">
        <f t="shared" si="352"/>
        <v>12</v>
      </c>
      <c r="M2050" t="b">
        <f t="shared" si="353"/>
        <v>1</v>
      </c>
      <c r="N2050">
        <f t="shared" si="354"/>
        <v>20</v>
      </c>
      <c r="O2050">
        <f t="shared" si="355"/>
        <v>35</v>
      </c>
      <c r="P2050" s="8">
        <f t="shared" si="358"/>
        <v>1.4293981481481482E-2</v>
      </c>
      <c r="Q2050" s="1">
        <f t="shared" si="359"/>
        <v>43198.5</v>
      </c>
      <c r="R2050">
        <f t="shared" ref="R2050:R2113" si="360">VLOOKUP(Q2050,기상정보,2,FALSE)</f>
        <v>6.9</v>
      </c>
      <c r="S2050" s="1">
        <f t="shared" si="356"/>
        <v>43198.5</v>
      </c>
      <c r="T2050">
        <f t="shared" ref="T2050:T2113" si="361">VLOOKUP(S2050,기상정보,2,FALSE)</f>
        <v>6.9</v>
      </c>
      <c r="U2050">
        <f t="shared" ref="U2050:U2113" si="362">VLOOKUP(B2050,기상정보,3,TRUE)</f>
        <v>0</v>
      </c>
      <c r="V2050" t="b">
        <f t="shared" si="357"/>
        <v>0</v>
      </c>
    </row>
    <row r="2051" spans="1:22" x14ac:dyDescent="0.4">
      <c r="A2051" t="s">
        <v>2744</v>
      </c>
      <c r="B2051" s="1">
        <v>43198.51734953704</v>
      </c>
      <c r="C2051">
        <v>198</v>
      </c>
      <c r="D2051" t="s">
        <v>1207</v>
      </c>
      <c r="E2051">
        <v>8</v>
      </c>
      <c r="F2051" s="1">
        <v>43198.541238425925</v>
      </c>
      <c r="G2051">
        <v>320</v>
      </c>
      <c r="H2051" t="s">
        <v>879</v>
      </c>
      <c r="I2051">
        <v>2</v>
      </c>
      <c r="J2051">
        <v>32</v>
      </c>
      <c r="K2051">
        <v>3190</v>
      </c>
      <c r="L2051">
        <f t="shared" ref="L2051:L2114" si="363">HOUR(B2051)</f>
        <v>12</v>
      </c>
      <c r="M2051" t="b">
        <f t="shared" ref="M2051:M2114" si="364">WEEKDAY(B2051,2)&gt;=6</f>
        <v>1</v>
      </c>
      <c r="N2051">
        <f t="shared" ref="N2051:N2114" si="365">MINUTE(B2051)</f>
        <v>24</v>
      </c>
      <c r="O2051">
        <f t="shared" ref="O2051:O2114" si="366">SECOND(B2051)</f>
        <v>59</v>
      </c>
      <c r="P2051" s="8">
        <f t="shared" si="358"/>
        <v>1.7349537037037038E-2</v>
      </c>
      <c r="Q2051" s="1">
        <f t="shared" si="359"/>
        <v>43198.5</v>
      </c>
      <c r="R2051">
        <f t="shared" si="360"/>
        <v>6.9</v>
      </c>
      <c r="S2051" s="1">
        <f t="shared" ref="S2051:S2114" si="367">DATE(YEAR(B2051),MONTH(B2051),DAY(B2051))+TIME(HOUR(B2051),0,0)</f>
        <v>43198.5</v>
      </c>
      <c r="T2051">
        <f t="shared" si="361"/>
        <v>6.9</v>
      </c>
      <c r="U2051">
        <f t="shared" si="362"/>
        <v>0</v>
      </c>
      <c r="V2051" t="b">
        <f t="shared" ref="V2051:V2114" si="368">U2051&gt;=1</f>
        <v>0</v>
      </c>
    </row>
    <row r="2052" spans="1:22" x14ac:dyDescent="0.4">
      <c r="A2052" t="s">
        <v>2745</v>
      </c>
      <c r="B2052" s="1">
        <v>43198.520590277774</v>
      </c>
      <c r="C2052">
        <v>1017</v>
      </c>
      <c r="D2052" t="s">
        <v>267</v>
      </c>
      <c r="E2052">
        <v>1</v>
      </c>
      <c r="F2052" s="1">
        <v>43198.540231481478</v>
      </c>
      <c r="G2052">
        <v>1017</v>
      </c>
      <c r="H2052" t="s">
        <v>267</v>
      </c>
      <c r="I2052">
        <v>8</v>
      </c>
      <c r="J2052">
        <v>27</v>
      </c>
      <c r="K2052">
        <v>650</v>
      </c>
      <c r="L2052">
        <f t="shared" si="363"/>
        <v>12</v>
      </c>
      <c r="M2052" t="b">
        <f t="shared" si="364"/>
        <v>1</v>
      </c>
      <c r="N2052">
        <f t="shared" si="365"/>
        <v>29</v>
      </c>
      <c r="O2052">
        <f t="shared" si="366"/>
        <v>39</v>
      </c>
      <c r="P2052" s="8">
        <f t="shared" si="358"/>
        <v>2.0590277777777777E-2</v>
      </c>
      <c r="Q2052" s="1">
        <f t="shared" si="359"/>
        <v>43198.5</v>
      </c>
      <c r="R2052">
        <f t="shared" si="360"/>
        <v>6.9</v>
      </c>
      <c r="S2052" s="1">
        <f t="shared" si="367"/>
        <v>43198.5</v>
      </c>
      <c r="T2052">
        <f t="shared" si="361"/>
        <v>6.9</v>
      </c>
      <c r="U2052">
        <f t="shared" si="362"/>
        <v>0</v>
      </c>
      <c r="V2052" t="b">
        <f t="shared" si="368"/>
        <v>0</v>
      </c>
    </row>
    <row r="2053" spans="1:22" x14ac:dyDescent="0.4">
      <c r="A2053" t="s">
        <v>2746</v>
      </c>
      <c r="B2053" s="1">
        <v>43198.523472222223</v>
      </c>
      <c r="C2053">
        <v>2242</v>
      </c>
      <c r="D2053" t="s">
        <v>772</v>
      </c>
      <c r="E2053">
        <v>16</v>
      </c>
      <c r="F2053" s="1">
        <v>43198.563692129632</v>
      </c>
      <c r="G2053">
        <v>2242</v>
      </c>
      <c r="H2053" t="s">
        <v>772</v>
      </c>
      <c r="I2053">
        <v>17</v>
      </c>
      <c r="J2053">
        <v>57</v>
      </c>
      <c r="K2053">
        <v>6440</v>
      </c>
      <c r="L2053">
        <f t="shared" si="363"/>
        <v>12</v>
      </c>
      <c r="M2053" t="b">
        <f t="shared" si="364"/>
        <v>1</v>
      </c>
      <c r="N2053">
        <f t="shared" si="365"/>
        <v>33</v>
      </c>
      <c r="O2053">
        <f t="shared" si="366"/>
        <v>48</v>
      </c>
      <c r="P2053" s="8">
        <f t="shared" si="358"/>
        <v>2.3472222222222217E-2</v>
      </c>
      <c r="Q2053" s="1">
        <f t="shared" si="359"/>
        <v>43198.5</v>
      </c>
      <c r="R2053">
        <f t="shared" si="360"/>
        <v>6.9</v>
      </c>
      <c r="S2053" s="1">
        <f t="shared" si="367"/>
        <v>43198.5</v>
      </c>
      <c r="T2053">
        <f t="shared" si="361"/>
        <v>6.9</v>
      </c>
      <c r="U2053">
        <f t="shared" si="362"/>
        <v>0</v>
      </c>
      <c r="V2053" t="b">
        <f t="shared" si="368"/>
        <v>0</v>
      </c>
    </row>
    <row r="2054" spans="1:22" x14ac:dyDescent="0.4">
      <c r="A2054" t="s">
        <v>2747</v>
      </c>
      <c r="B2054" s="1">
        <v>43198.526608796295</v>
      </c>
      <c r="C2054">
        <v>700</v>
      </c>
      <c r="D2054" t="s">
        <v>61</v>
      </c>
      <c r="E2054">
        <v>18</v>
      </c>
      <c r="F2054" s="1">
        <v>43198.574826388889</v>
      </c>
      <c r="G2054">
        <v>211</v>
      </c>
      <c r="H2054" t="s">
        <v>908</v>
      </c>
      <c r="I2054">
        <v>11</v>
      </c>
      <c r="J2054">
        <v>67</v>
      </c>
      <c r="K2054">
        <v>11130</v>
      </c>
      <c r="L2054">
        <f t="shared" si="363"/>
        <v>12</v>
      </c>
      <c r="M2054" t="b">
        <f t="shared" si="364"/>
        <v>1</v>
      </c>
      <c r="N2054">
        <f t="shared" si="365"/>
        <v>38</v>
      </c>
      <c r="O2054">
        <f t="shared" si="366"/>
        <v>19</v>
      </c>
      <c r="P2054" s="8">
        <f t="shared" si="358"/>
        <v>2.6608796296296297E-2</v>
      </c>
      <c r="Q2054" s="1">
        <f t="shared" si="359"/>
        <v>43198.5</v>
      </c>
      <c r="R2054">
        <f t="shared" si="360"/>
        <v>6.9</v>
      </c>
      <c r="S2054" s="1">
        <f t="shared" si="367"/>
        <v>43198.5</v>
      </c>
      <c r="T2054">
        <f t="shared" si="361"/>
        <v>6.9</v>
      </c>
      <c r="U2054">
        <f t="shared" si="362"/>
        <v>0</v>
      </c>
      <c r="V2054" t="b">
        <f t="shared" si="368"/>
        <v>0</v>
      </c>
    </row>
    <row r="2055" spans="1:22" x14ac:dyDescent="0.4">
      <c r="A2055" t="s">
        <v>409</v>
      </c>
      <c r="B2055" s="1">
        <v>43198.530115740738</v>
      </c>
      <c r="C2055">
        <v>1833</v>
      </c>
      <c r="D2055" t="s">
        <v>1822</v>
      </c>
      <c r="E2055">
        <v>9</v>
      </c>
      <c r="F2055" s="1">
        <v>43198.538287037038</v>
      </c>
      <c r="G2055">
        <v>1841</v>
      </c>
      <c r="H2055" t="s">
        <v>1981</v>
      </c>
      <c r="I2055">
        <v>2</v>
      </c>
      <c r="J2055">
        <v>11</v>
      </c>
      <c r="K2055">
        <v>1570</v>
      </c>
      <c r="L2055">
        <f t="shared" si="363"/>
        <v>12</v>
      </c>
      <c r="M2055" t="b">
        <f t="shared" si="364"/>
        <v>1</v>
      </c>
      <c r="N2055">
        <f t="shared" si="365"/>
        <v>43</v>
      </c>
      <c r="O2055">
        <f t="shared" si="366"/>
        <v>22</v>
      </c>
      <c r="P2055" s="8">
        <f t="shared" si="358"/>
        <v>3.0115740740740738E-2</v>
      </c>
      <c r="Q2055" s="1">
        <f t="shared" si="359"/>
        <v>43198.5</v>
      </c>
      <c r="R2055">
        <f t="shared" si="360"/>
        <v>6.9</v>
      </c>
      <c r="S2055" s="1">
        <f t="shared" si="367"/>
        <v>43198.5</v>
      </c>
      <c r="T2055">
        <f t="shared" si="361"/>
        <v>6.9</v>
      </c>
      <c r="U2055">
        <f t="shared" si="362"/>
        <v>0</v>
      </c>
      <c r="V2055" t="b">
        <f t="shared" si="368"/>
        <v>0</v>
      </c>
    </row>
    <row r="2056" spans="1:22" x14ac:dyDescent="0.4">
      <c r="A2056" t="s">
        <v>2748</v>
      </c>
      <c r="B2056" s="1">
        <v>43198.532777777778</v>
      </c>
      <c r="C2056">
        <v>584</v>
      </c>
      <c r="D2056" t="s">
        <v>58</v>
      </c>
      <c r="E2056">
        <v>14</v>
      </c>
      <c r="F2056" s="1">
        <v>43198.566979166666</v>
      </c>
      <c r="G2056">
        <v>540</v>
      </c>
      <c r="H2056" t="s">
        <v>45</v>
      </c>
      <c r="I2056">
        <v>4</v>
      </c>
      <c r="J2056">
        <v>48</v>
      </c>
      <c r="K2056">
        <v>2590</v>
      </c>
      <c r="L2056">
        <f t="shared" si="363"/>
        <v>12</v>
      </c>
      <c r="M2056" t="b">
        <f t="shared" si="364"/>
        <v>1</v>
      </c>
      <c r="N2056">
        <f t="shared" si="365"/>
        <v>47</v>
      </c>
      <c r="O2056">
        <f t="shared" si="366"/>
        <v>12</v>
      </c>
      <c r="P2056" s="8">
        <f t="shared" si="358"/>
        <v>3.2777777777777781E-2</v>
      </c>
      <c r="Q2056" s="1">
        <f t="shared" si="359"/>
        <v>43198.5</v>
      </c>
      <c r="R2056">
        <f t="shared" si="360"/>
        <v>6.9</v>
      </c>
      <c r="S2056" s="1">
        <f t="shared" si="367"/>
        <v>43198.5</v>
      </c>
      <c r="T2056">
        <f t="shared" si="361"/>
        <v>6.9</v>
      </c>
      <c r="U2056">
        <f t="shared" si="362"/>
        <v>0</v>
      </c>
      <c r="V2056" t="b">
        <f t="shared" si="368"/>
        <v>0</v>
      </c>
    </row>
    <row r="2057" spans="1:22" x14ac:dyDescent="0.4">
      <c r="A2057" t="s">
        <v>2749</v>
      </c>
      <c r="B2057" s="1">
        <v>43198.535613425927</v>
      </c>
      <c r="C2057">
        <v>1534</v>
      </c>
      <c r="D2057" t="s">
        <v>387</v>
      </c>
      <c r="E2057">
        <v>9</v>
      </c>
      <c r="F2057" s="1">
        <v>43198.556458333333</v>
      </c>
      <c r="G2057">
        <v>1531</v>
      </c>
      <c r="H2057" t="s">
        <v>1261</v>
      </c>
      <c r="I2057">
        <v>3</v>
      </c>
      <c r="J2057">
        <v>29</v>
      </c>
      <c r="K2057">
        <v>1970</v>
      </c>
      <c r="L2057">
        <f t="shared" si="363"/>
        <v>12</v>
      </c>
      <c r="M2057" t="b">
        <f t="shared" si="364"/>
        <v>1</v>
      </c>
      <c r="N2057">
        <f t="shared" si="365"/>
        <v>51</v>
      </c>
      <c r="O2057">
        <f t="shared" si="366"/>
        <v>17</v>
      </c>
      <c r="P2057" s="8">
        <f t="shared" si="358"/>
        <v>3.5613425925925923E-2</v>
      </c>
      <c r="Q2057" s="1">
        <f t="shared" si="359"/>
        <v>43198.5</v>
      </c>
      <c r="R2057">
        <f t="shared" si="360"/>
        <v>6.9</v>
      </c>
      <c r="S2057" s="1">
        <f t="shared" si="367"/>
        <v>43198.5</v>
      </c>
      <c r="T2057">
        <f t="shared" si="361"/>
        <v>6.9</v>
      </c>
      <c r="U2057">
        <f t="shared" si="362"/>
        <v>0</v>
      </c>
      <c r="V2057" t="b">
        <f t="shared" si="368"/>
        <v>0</v>
      </c>
    </row>
    <row r="2058" spans="1:22" x14ac:dyDescent="0.4">
      <c r="A2058" t="s">
        <v>1318</v>
      </c>
      <c r="B2058" s="1">
        <v>43198.538530092592</v>
      </c>
      <c r="C2058">
        <v>242</v>
      </c>
      <c r="D2058" t="s">
        <v>2750</v>
      </c>
      <c r="E2058">
        <v>6</v>
      </c>
      <c r="F2058" s="1">
        <v>43198.564282407409</v>
      </c>
      <c r="G2058">
        <v>205</v>
      </c>
      <c r="H2058" t="s">
        <v>1015</v>
      </c>
      <c r="I2058">
        <v>8</v>
      </c>
      <c r="J2058">
        <v>36</v>
      </c>
      <c r="K2058">
        <v>2980</v>
      </c>
      <c r="L2058">
        <f t="shared" si="363"/>
        <v>12</v>
      </c>
      <c r="M2058" t="b">
        <f t="shared" si="364"/>
        <v>1</v>
      </c>
      <c r="N2058">
        <f t="shared" si="365"/>
        <v>55</v>
      </c>
      <c r="O2058">
        <f t="shared" si="366"/>
        <v>29</v>
      </c>
      <c r="P2058" s="8">
        <f t="shared" si="358"/>
        <v>3.8530092592592595E-2</v>
      </c>
      <c r="Q2058" s="1">
        <f t="shared" si="359"/>
        <v>43198.5</v>
      </c>
      <c r="R2058">
        <f t="shared" si="360"/>
        <v>6.9</v>
      </c>
      <c r="S2058" s="1">
        <f t="shared" si="367"/>
        <v>43198.5</v>
      </c>
      <c r="T2058">
        <f t="shared" si="361"/>
        <v>6.9</v>
      </c>
      <c r="U2058">
        <f t="shared" si="362"/>
        <v>0</v>
      </c>
      <c r="V2058" t="b">
        <f t="shared" si="368"/>
        <v>0</v>
      </c>
    </row>
    <row r="2059" spans="1:22" x14ac:dyDescent="0.4">
      <c r="A2059" t="s">
        <v>2439</v>
      </c>
      <c r="B2059" s="1">
        <v>43198.541643518518</v>
      </c>
      <c r="C2059">
        <v>2219</v>
      </c>
      <c r="D2059" t="s">
        <v>189</v>
      </c>
      <c r="E2059">
        <v>13</v>
      </c>
      <c r="F2059" s="1">
        <v>43198.548796296294</v>
      </c>
      <c r="G2059">
        <v>2212</v>
      </c>
      <c r="H2059" t="s">
        <v>2751</v>
      </c>
      <c r="I2059">
        <v>11</v>
      </c>
      <c r="J2059">
        <v>9</v>
      </c>
      <c r="K2059">
        <v>1480</v>
      </c>
      <c r="L2059">
        <f t="shared" si="363"/>
        <v>12</v>
      </c>
      <c r="M2059" t="b">
        <f t="shared" si="364"/>
        <v>1</v>
      </c>
      <c r="N2059">
        <f t="shared" si="365"/>
        <v>59</v>
      </c>
      <c r="O2059">
        <f t="shared" si="366"/>
        <v>58</v>
      </c>
      <c r="P2059" s="8">
        <f t="shared" si="358"/>
        <v>4.1643518518518517E-2</v>
      </c>
      <c r="Q2059" s="1">
        <f t="shared" si="359"/>
        <v>43198.5</v>
      </c>
      <c r="R2059">
        <f t="shared" si="360"/>
        <v>6.9</v>
      </c>
      <c r="S2059" s="1">
        <f t="shared" si="367"/>
        <v>43198.5</v>
      </c>
      <c r="T2059">
        <f t="shared" si="361"/>
        <v>6.9</v>
      </c>
      <c r="U2059">
        <f t="shared" si="362"/>
        <v>0</v>
      </c>
      <c r="V2059" t="b">
        <f t="shared" si="368"/>
        <v>0</v>
      </c>
    </row>
    <row r="2060" spans="1:22" x14ac:dyDescent="0.4">
      <c r="A2060" t="s">
        <v>2752</v>
      </c>
      <c r="B2060" s="1">
        <v>43198.54482638889</v>
      </c>
      <c r="C2060">
        <v>202</v>
      </c>
      <c r="D2060" t="s">
        <v>1175</v>
      </c>
      <c r="E2060">
        <v>4</v>
      </c>
      <c r="F2060" s="1">
        <v>43198.585868055554</v>
      </c>
      <c r="G2060">
        <v>202</v>
      </c>
      <c r="H2060" t="s">
        <v>1175</v>
      </c>
      <c r="I2060">
        <v>6</v>
      </c>
      <c r="J2060">
        <v>58</v>
      </c>
      <c r="K2060">
        <v>3760</v>
      </c>
      <c r="L2060">
        <f t="shared" si="363"/>
        <v>13</v>
      </c>
      <c r="M2060" t="b">
        <f t="shared" si="364"/>
        <v>1</v>
      </c>
      <c r="N2060">
        <f t="shared" si="365"/>
        <v>4</v>
      </c>
      <c r="O2060">
        <f t="shared" si="366"/>
        <v>33</v>
      </c>
      <c r="P2060" s="8">
        <f t="shared" si="358"/>
        <v>3.1597222222222222E-3</v>
      </c>
      <c r="Q2060" s="1">
        <f t="shared" si="359"/>
        <v>43198.541666666672</v>
      </c>
      <c r="R2060" t="e">
        <f t="shared" si="360"/>
        <v>#N/A</v>
      </c>
      <c r="S2060" s="1">
        <f t="shared" si="367"/>
        <v>43198.541666666664</v>
      </c>
      <c r="T2060">
        <f t="shared" si="361"/>
        <v>7.4</v>
      </c>
      <c r="U2060">
        <f t="shared" si="362"/>
        <v>0</v>
      </c>
      <c r="V2060" t="b">
        <f t="shared" si="368"/>
        <v>0</v>
      </c>
    </row>
    <row r="2061" spans="1:22" x14ac:dyDescent="0.4">
      <c r="A2061" t="s">
        <v>2753</v>
      </c>
      <c r="B2061" s="1">
        <v>43198.547800925924</v>
      </c>
      <c r="C2061">
        <v>2009</v>
      </c>
      <c r="D2061" t="s">
        <v>1686</v>
      </c>
      <c r="E2061">
        <v>6</v>
      </c>
      <c r="F2061" s="1">
        <v>43198.558692129627</v>
      </c>
      <c r="G2061">
        <v>2054</v>
      </c>
      <c r="H2061" t="s">
        <v>802</v>
      </c>
      <c r="I2061">
        <v>9</v>
      </c>
      <c r="J2061">
        <v>14</v>
      </c>
      <c r="K2061">
        <v>2630</v>
      </c>
      <c r="L2061">
        <f t="shared" si="363"/>
        <v>13</v>
      </c>
      <c r="M2061" t="b">
        <f t="shared" si="364"/>
        <v>1</v>
      </c>
      <c r="N2061">
        <f t="shared" si="365"/>
        <v>8</v>
      </c>
      <c r="O2061">
        <f t="shared" si="366"/>
        <v>50</v>
      </c>
      <c r="P2061" s="8">
        <f t="shared" si="358"/>
        <v>6.1342592592592594E-3</v>
      </c>
      <c r="Q2061" s="1">
        <f t="shared" si="359"/>
        <v>43198.541666666664</v>
      </c>
      <c r="R2061">
        <f t="shared" si="360"/>
        <v>7.4</v>
      </c>
      <c r="S2061" s="1">
        <f t="shared" si="367"/>
        <v>43198.541666666664</v>
      </c>
      <c r="T2061">
        <f t="shared" si="361"/>
        <v>7.4</v>
      </c>
      <c r="U2061">
        <f t="shared" si="362"/>
        <v>0</v>
      </c>
      <c r="V2061" t="b">
        <f t="shared" si="368"/>
        <v>0</v>
      </c>
    </row>
    <row r="2062" spans="1:22" x14ac:dyDescent="0.4">
      <c r="A2062" t="s">
        <v>2754</v>
      </c>
      <c r="B2062" s="1">
        <v>43198.550196759257</v>
      </c>
      <c r="C2062">
        <v>1436</v>
      </c>
      <c r="D2062" t="s">
        <v>2755</v>
      </c>
      <c r="E2062">
        <v>9</v>
      </c>
      <c r="F2062" s="1">
        <v>43198.55846064815</v>
      </c>
      <c r="G2062">
        <v>1443</v>
      </c>
      <c r="H2062" t="s">
        <v>1614</v>
      </c>
      <c r="I2062">
        <v>2</v>
      </c>
      <c r="J2062">
        <v>11</v>
      </c>
      <c r="K2062">
        <v>1440</v>
      </c>
      <c r="L2062">
        <f t="shared" si="363"/>
        <v>13</v>
      </c>
      <c r="M2062" t="b">
        <f t="shared" si="364"/>
        <v>1</v>
      </c>
      <c r="N2062">
        <f t="shared" si="365"/>
        <v>12</v>
      </c>
      <c r="O2062">
        <f t="shared" si="366"/>
        <v>17</v>
      </c>
      <c r="P2062" s="8">
        <f t="shared" si="358"/>
        <v>8.5300925925925926E-3</v>
      </c>
      <c r="Q2062" s="1">
        <f t="shared" si="359"/>
        <v>43198.541666666664</v>
      </c>
      <c r="R2062">
        <f t="shared" si="360"/>
        <v>7.4</v>
      </c>
      <c r="S2062" s="1">
        <f t="shared" si="367"/>
        <v>43198.541666666664</v>
      </c>
      <c r="T2062">
        <f t="shared" si="361"/>
        <v>7.4</v>
      </c>
      <c r="U2062">
        <f t="shared" si="362"/>
        <v>0</v>
      </c>
      <c r="V2062" t="b">
        <f t="shared" si="368"/>
        <v>0</v>
      </c>
    </row>
    <row r="2063" spans="1:22" x14ac:dyDescent="0.4">
      <c r="A2063" t="s">
        <v>2756</v>
      </c>
      <c r="B2063" s="1">
        <v>43198.553252314814</v>
      </c>
      <c r="C2063">
        <v>1430</v>
      </c>
      <c r="D2063" t="s">
        <v>968</v>
      </c>
      <c r="E2063">
        <v>17</v>
      </c>
      <c r="F2063" s="1">
        <v>43198.572048611109</v>
      </c>
      <c r="G2063">
        <v>1428</v>
      </c>
      <c r="H2063" t="s">
        <v>969</v>
      </c>
      <c r="I2063">
        <v>4</v>
      </c>
      <c r="J2063">
        <v>26</v>
      </c>
      <c r="K2063">
        <v>2400</v>
      </c>
      <c r="L2063">
        <f t="shared" si="363"/>
        <v>13</v>
      </c>
      <c r="M2063" t="b">
        <f t="shared" si="364"/>
        <v>1</v>
      </c>
      <c r="N2063">
        <f t="shared" si="365"/>
        <v>16</v>
      </c>
      <c r="O2063">
        <f t="shared" si="366"/>
        <v>41</v>
      </c>
      <c r="P2063" s="8">
        <f t="shared" si="358"/>
        <v>1.1585648148148149E-2</v>
      </c>
      <c r="Q2063" s="1">
        <f t="shared" si="359"/>
        <v>43198.541666666664</v>
      </c>
      <c r="R2063">
        <f t="shared" si="360"/>
        <v>7.4</v>
      </c>
      <c r="S2063" s="1">
        <f t="shared" si="367"/>
        <v>43198.541666666664</v>
      </c>
      <c r="T2063">
        <f t="shared" si="361"/>
        <v>7.4</v>
      </c>
      <c r="U2063">
        <f t="shared" si="362"/>
        <v>0</v>
      </c>
      <c r="V2063" t="b">
        <f t="shared" si="368"/>
        <v>0</v>
      </c>
    </row>
    <row r="2064" spans="1:22" x14ac:dyDescent="0.4">
      <c r="A2064" t="s">
        <v>2757</v>
      </c>
      <c r="B2064" s="1">
        <v>43198.556435185186</v>
      </c>
      <c r="C2064">
        <v>141</v>
      </c>
      <c r="D2064" t="s">
        <v>535</v>
      </c>
      <c r="E2064">
        <v>9</v>
      </c>
      <c r="F2064" s="1">
        <v>43198.578252314815</v>
      </c>
      <c r="G2064">
        <v>141</v>
      </c>
      <c r="H2064" t="s">
        <v>535</v>
      </c>
      <c r="I2064">
        <v>8</v>
      </c>
      <c r="J2064">
        <v>31</v>
      </c>
      <c r="K2064">
        <v>3010</v>
      </c>
      <c r="L2064">
        <f t="shared" si="363"/>
        <v>13</v>
      </c>
      <c r="M2064" t="b">
        <f t="shared" si="364"/>
        <v>1</v>
      </c>
      <c r="N2064">
        <f t="shared" si="365"/>
        <v>21</v>
      </c>
      <c r="O2064">
        <f t="shared" si="366"/>
        <v>16</v>
      </c>
      <c r="P2064" s="8">
        <f t="shared" ref="P2064:P2127" si="369">TIME(0,MINUTE(B2064),SECOND(B2064))</f>
        <v>1.4768518518518519E-2</v>
      </c>
      <c r="Q2064" s="1">
        <f t="shared" ref="Q2064:Q2127" si="370">B2064-P2064</f>
        <v>43198.541666666664</v>
      </c>
      <c r="R2064">
        <f t="shared" si="360"/>
        <v>7.4</v>
      </c>
      <c r="S2064" s="1">
        <f t="shared" si="367"/>
        <v>43198.541666666664</v>
      </c>
      <c r="T2064">
        <f t="shared" si="361"/>
        <v>7.4</v>
      </c>
      <c r="U2064">
        <f t="shared" si="362"/>
        <v>0</v>
      </c>
      <c r="V2064" t="b">
        <f t="shared" si="368"/>
        <v>0</v>
      </c>
    </row>
    <row r="2065" spans="1:22" x14ac:dyDescent="0.4">
      <c r="A2065" t="s">
        <v>2758</v>
      </c>
      <c r="B2065" s="1">
        <v>43198.558611111112</v>
      </c>
      <c r="C2065">
        <v>383</v>
      </c>
      <c r="D2065" t="s">
        <v>1211</v>
      </c>
      <c r="E2065">
        <v>3</v>
      </c>
      <c r="F2065" s="1">
        <v>43198.570173611108</v>
      </c>
      <c r="G2065">
        <v>383</v>
      </c>
      <c r="H2065" t="s">
        <v>1211</v>
      </c>
      <c r="I2065">
        <v>1</v>
      </c>
      <c r="J2065">
        <v>16</v>
      </c>
      <c r="K2065">
        <v>1110</v>
      </c>
      <c r="L2065">
        <f t="shared" si="363"/>
        <v>13</v>
      </c>
      <c r="M2065" t="b">
        <f t="shared" si="364"/>
        <v>1</v>
      </c>
      <c r="N2065">
        <f t="shared" si="365"/>
        <v>24</v>
      </c>
      <c r="O2065">
        <f t="shared" si="366"/>
        <v>24</v>
      </c>
      <c r="P2065" s="8">
        <f t="shared" si="369"/>
        <v>1.6944444444444443E-2</v>
      </c>
      <c r="Q2065" s="1">
        <f t="shared" si="370"/>
        <v>43198.541666666664</v>
      </c>
      <c r="R2065">
        <f t="shared" si="360"/>
        <v>7.4</v>
      </c>
      <c r="S2065" s="1">
        <f t="shared" si="367"/>
        <v>43198.541666666664</v>
      </c>
      <c r="T2065">
        <f t="shared" si="361"/>
        <v>7.4</v>
      </c>
      <c r="U2065">
        <f t="shared" si="362"/>
        <v>0</v>
      </c>
      <c r="V2065" t="b">
        <f t="shared" si="368"/>
        <v>0</v>
      </c>
    </row>
    <row r="2066" spans="1:22" x14ac:dyDescent="0.4">
      <c r="A2066" t="s">
        <v>2759</v>
      </c>
      <c r="B2066" s="1">
        <v>43198.561145833337</v>
      </c>
      <c r="C2066">
        <v>179</v>
      </c>
      <c r="D2066" t="s">
        <v>865</v>
      </c>
      <c r="E2066">
        <v>5</v>
      </c>
      <c r="F2066" s="1">
        <v>43198.580543981479</v>
      </c>
      <c r="G2066">
        <v>113</v>
      </c>
      <c r="H2066" t="s">
        <v>125</v>
      </c>
      <c r="I2066">
        <v>17</v>
      </c>
      <c r="J2066">
        <v>27</v>
      </c>
      <c r="K2066">
        <v>1810</v>
      </c>
      <c r="L2066">
        <f t="shared" si="363"/>
        <v>13</v>
      </c>
      <c r="M2066" t="b">
        <f t="shared" si="364"/>
        <v>1</v>
      </c>
      <c r="N2066">
        <f t="shared" si="365"/>
        <v>28</v>
      </c>
      <c r="O2066">
        <f t="shared" si="366"/>
        <v>3</v>
      </c>
      <c r="P2066" s="8">
        <f t="shared" si="369"/>
        <v>1.9479166666666669E-2</v>
      </c>
      <c r="Q2066" s="1">
        <f t="shared" si="370"/>
        <v>43198.541666666672</v>
      </c>
      <c r="R2066" t="e">
        <f t="shared" si="360"/>
        <v>#N/A</v>
      </c>
      <c r="S2066" s="1">
        <f t="shared" si="367"/>
        <v>43198.541666666664</v>
      </c>
      <c r="T2066">
        <f t="shared" si="361"/>
        <v>7.4</v>
      </c>
      <c r="U2066">
        <f t="shared" si="362"/>
        <v>0</v>
      </c>
      <c r="V2066" t="b">
        <f t="shared" si="368"/>
        <v>0</v>
      </c>
    </row>
    <row r="2067" spans="1:22" x14ac:dyDescent="0.4">
      <c r="A2067" t="s">
        <v>2760</v>
      </c>
      <c r="B2067" s="1">
        <v>43198.563703703701</v>
      </c>
      <c r="C2067">
        <v>1716</v>
      </c>
      <c r="D2067" t="s">
        <v>537</v>
      </c>
      <c r="E2067">
        <v>7</v>
      </c>
      <c r="F2067" s="1">
        <v>43198.56559027778</v>
      </c>
      <c r="G2067">
        <v>1712</v>
      </c>
      <c r="H2067" t="s">
        <v>461</v>
      </c>
      <c r="I2067">
        <v>2</v>
      </c>
      <c r="J2067">
        <v>2</v>
      </c>
      <c r="K2067">
        <v>80</v>
      </c>
      <c r="L2067">
        <f t="shared" si="363"/>
        <v>13</v>
      </c>
      <c r="M2067" t="b">
        <f t="shared" si="364"/>
        <v>1</v>
      </c>
      <c r="N2067">
        <f t="shared" si="365"/>
        <v>31</v>
      </c>
      <c r="O2067">
        <f t="shared" si="366"/>
        <v>44</v>
      </c>
      <c r="P2067" s="8">
        <f t="shared" si="369"/>
        <v>2.2037037037037036E-2</v>
      </c>
      <c r="Q2067" s="1">
        <f t="shared" si="370"/>
        <v>43198.541666666664</v>
      </c>
      <c r="R2067">
        <f t="shared" si="360"/>
        <v>7.4</v>
      </c>
      <c r="S2067" s="1">
        <f t="shared" si="367"/>
        <v>43198.541666666664</v>
      </c>
      <c r="T2067">
        <f t="shared" si="361"/>
        <v>7.4</v>
      </c>
      <c r="U2067">
        <f t="shared" si="362"/>
        <v>0</v>
      </c>
      <c r="V2067" t="b">
        <f t="shared" si="368"/>
        <v>0</v>
      </c>
    </row>
    <row r="2068" spans="1:22" x14ac:dyDescent="0.4">
      <c r="A2068" t="s">
        <v>2761</v>
      </c>
      <c r="B2068" s="1">
        <v>43198.565925925926</v>
      </c>
      <c r="C2068">
        <v>905</v>
      </c>
      <c r="D2068" t="s">
        <v>131</v>
      </c>
      <c r="E2068">
        <v>1</v>
      </c>
      <c r="F2068" s="1">
        <v>43198.601782407408</v>
      </c>
      <c r="G2068">
        <v>905</v>
      </c>
      <c r="H2068" t="s">
        <v>131</v>
      </c>
      <c r="I2068">
        <v>1</v>
      </c>
      <c r="J2068">
        <v>51</v>
      </c>
      <c r="K2068">
        <v>5860</v>
      </c>
      <c r="L2068">
        <f t="shared" si="363"/>
        <v>13</v>
      </c>
      <c r="M2068" t="b">
        <f t="shared" si="364"/>
        <v>1</v>
      </c>
      <c r="N2068">
        <f t="shared" si="365"/>
        <v>34</v>
      </c>
      <c r="O2068">
        <f t="shared" si="366"/>
        <v>56</v>
      </c>
      <c r="P2068" s="8">
        <f t="shared" si="369"/>
        <v>2.4259259259259258E-2</v>
      </c>
      <c r="Q2068" s="1">
        <f t="shared" si="370"/>
        <v>43198.541666666664</v>
      </c>
      <c r="R2068">
        <f t="shared" si="360"/>
        <v>7.4</v>
      </c>
      <c r="S2068" s="1">
        <f t="shared" si="367"/>
        <v>43198.541666666664</v>
      </c>
      <c r="T2068">
        <f t="shared" si="361"/>
        <v>7.4</v>
      </c>
      <c r="U2068">
        <f t="shared" si="362"/>
        <v>0</v>
      </c>
      <c r="V2068" t="b">
        <f t="shared" si="368"/>
        <v>0</v>
      </c>
    </row>
    <row r="2069" spans="1:22" x14ac:dyDescent="0.4">
      <c r="A2069" t="s">
        <v>2762</v>
      </c>
      <c r="B2069" s="1">
        <v>43198.568518518521</v>
      </c>
      <c r="C2069">
        <v>1332</v>
      </c>
      <c r="D2069" t="s">
        <v>1214</v>
      </c>
      <c r="E2069">
        <v>2</v>
      </c>
      <c r="F2069" s="1">
        <v>43198.57880787037</v>
      </c>
      <c r="G2069">
        <v>1603</v>
      </c>
      <c r="H2069" t="s">
        <v>1358</v>
      </c>
      <c r="I2069">
        <v>6</v>
      </c>
      <c r="J2069">
        <v>14</v>
      </c>
      <c r="K2069">
        <v>2190</v>
      </c>
      <c r="L2069">
        <f t="shared" si="363"/>
        <v>13</v>
      </c>
      <c r="M2069" t="b">
        <f t="shared" si="364"/>
        <v>1</v>
      </c>
      <c r="N2069">
        <f t="shared" si="365"/>
        <v>38</v>
      </c>
      <c r="O2069">
        <f t="shared" si="366"/>
        <v>40</v>
      </c>
      <c r="P2069" s="8">
        <f t="shared" si="369"/>
        <v>2.6851851851851849E-2</v>
      </c>
      <c r="Q2069" s="1">
        <f t="shared" si="370"/>
        <v>43198.541666666672</v>
      </c>
      <c r="R2069" t="e">
        <f t="shared" si="360"/>
        <v>#N/A</v>
      </c>
      <c r="S2069" s="1">
        <f t="shared" si="367"/>
        <v>43198.541666666664</v>
      </c>
      <c r="T2069">
        <f t="shared" si="361"/>
        <v>7.4</v>
      </c>
      <c r="U2069">
        <f t="shared" si="362"/>
        <v>0</v>
      </c>
      <c r="V2069" t="b">
        <f t="shared" si="368"/>
        <v>0</v>
      </c>
    </row>
    <row r="2070" spans="1:22" x14ac:dyDescent="0.4">
      <c r="A2070" t="s">
        <v>2763</v>
      </c>
      <c r="B2070" s="1">
        <v>43198.571273148147</v>
      </c>
      <c r="C2070">
        <v>913</v>
      </c>
      <c r="D2070" t="s">
        <v>553</v>
      </c>
      <c r="E2070">
        <v>12</v>
      </c>
      <c r="F2070" s="1">
        <v>43198.625717592593</v>
      </c>
      <c r="G2070">
        <v>913</v>
      </c>
      <c r="H2070" t="s">
        <v>553</v>
      </c>
      <c r="I2070">
        <v>9</v>
      </c>
      <c r="J2070">
        <v>77</v>
      </c>
      <c r="K2070">
        <v>6990</v>
      </c>
      <c r="L2070">
        <f t="shared" si="363"/>
        <v>13</v>
      </c>
      <c r="M2070" t="b">
        <f t="shared" si="364"/>
        <v>1</v>
      </c>
      <c r="N2070">
        <f t="shared" si="365"/>
        <v>42</v>
      </c>
      <c r="O2070">
        <f t="shared" si="366"/>
        <v>38</v>
      </c>
      <c r="P2070" s="8">
        <f t="shared" si="369"/>
        <v>2.960648148148148E-2</v>
      </c>
      <c r="Q2070" s="1">
        <f t="shared" si="370"/>
        <v>43198.541666666664</v>
      </c>
      <c r="R2070">
        <f t="shared" si="360"/>
        <v>7.4</v>
      </c>
      <c r="S2070" s="1">
        <f t="shared" si="367"/>
        <v>43198.541666666664</v>
      </c>
      <c r="T2070">
        <f t="shared" si="361"/>
        <v>7.4</v>
      </c>
      <c r="U2070">
        <f t="shared" si="362"/>
        <v>0</v>
      </c>
      <c r="V2070" t="b">
        <f t="shared" si="368"/>
        <v>0</v>
      </c>
    </row>
    <row r="2071" spans="1:22" x14ac:dyDescent="0.4">
      <c r="A2071" t="s">
        <v>2764</v>
      </c>
      <c r="B2071" s="1">
        <v>43198.574108796296</v>
      </c>
      <c r="C2071">
        <v>1308</v>
      </c>
      <c r="D2071" t="s">
        <v>661</v>
      </c>
      <c r="E2071">
        <v>1</v>
      </c>
      <c r="F2071" s="1">
        <v>43198.578935185185</v>
      </c>
      <c r="G2071">
        <v>612</v>
      </c>
      <c r="H2071" t="s">
        <v>1259</v>
      </c>
      <c r="I2071">
        <v>19</v>
      </c>
      <c r="J2071">
        <v>6</v>
      </c>
      <c r="K2071">
        <v>1080</v>
      </c>
      <c r="L2071">
        <f t="shared" si="363"/>
        <v>13</v>
      </c>
      <c r="M2071" t="b">
        <f t="shared" si="364"/>
        <v>1</v>
      </c>
      <c r="N2071">
        <f t="shared" si="365"/>
        <v>46</v>
      </c>
      <c r="O2071">
        <f t="shared" si="366"/>
        <v>43</v>
      </c>
      <c r="P2071" s="8">
        <f t="shared" si="369"/>
        <v>3.2442129629629633E-2</v>
      </c>
      <c r="Q2071" s="1">
        <f t="shared" si="370"/>
        <v>43198.541666666664</v>
      </c>
      <c r="R2071">
        <f t="shared" si="360"/>
        <v>7.4</v>
      </c>
      <c r="S2071" s="1">
        <f t="shared" si="367"/>
        <v>43198.541666666664</v>
      </c>
      <c r="T2071">
        <f t="shared" si="361"/>
        <v>7.4</v>
      </c>
      <c r="U2071">
        <f t="shared" si="362"/>
        <v>0</v>
      </c>
      <c r="V2071" t="b">
        <f t="shared" si="368"/>
        <v>0</v>
      </c>
    </row>
    <row r="2072" spans="1:22" x14ac:dyDescent="0.4">
      <c r="A2072" t="s">
        <v>2765</v>
      </c>
      <c r="B2072" s="1">
        <v>43198.577094907407</v>
      </c>
      <c r="C2072">
        <v>1916</v>
      </c>
      <c r="D2072" t="s">
        <v>659</v>
      </c>
      <c r="E2072">
        <v>5</v>
      </c>
      <c r="F2072" s="1">
        <v>43198.611087962963</v>
      </c>
      <c r="G2072">
        <v>1912</v>
      </c>
      <c r="H2072" t="s">
        <v>482</v>
      </c>
      <c r="I2072">
        <v>5</v>
      </c>
      <c r="J2072">
        <v>48</v>
      </c>
      <c r="K2072">
        <v>1200</v>
      </c>
      <c r="L2072">
        <f t="shared" si="363"/>
        <v>13</v>
      </c>
      <c r="M2072" t="b">
        <f t="shared" si="364"/>
        <v>1</v>
      </c>
      <c r="N2072">
        <f t="shared" si="365"/>
        <v>51</v>
      </c>
      <c r="O2072">
        <f t="shared" si="366"/>
        <v>1</v>
      </c>
      <c r="P2072" s="8">
        <f t="shared" si="369"/>
        <v>3.5428240740740739E-2</v>
      </c>
      <c r="Q2072" s="1">
        <f t="shared" si="370"/>
        <v>43198.541666666664</v>
      </c>
      <c r="R2072">
        <f t="shared" si="360"/>
        <v>7.4</v>
      </c>
      <c r="S2072" s="1">
        <f t="shared" si="367"/>
        <v>43198.541666666664</v>
      </c>
      <c r="T2072">
        <f t="shared" si="361"/>
        <v>7.4</v>
      </c>
      <c r="U2072">
        <f t="shared" si="362"/>
        <v>0</v>
      </c>
      <c r="V2072" t="b">
        <f t="shared" si="368"/>
        <v>0</v>
      </c>
    </row>
    <row r="2073" spans="1:22" x14ac:dyDescent="0.4">
      <c r="A2073" t="s">
        <v>2766</v>
      </c>
      <c r="B2073" s="1">
        <v>43198.579409722224</v>
      </c>
      <c r="C2073">
        <v>636</v>
      </c>
      <c r="D2073" t="s">
        <v>1654</v>
      </c>
      <c r="E2073">
        <v>4</v>
      </c>
      <c r="F2073" s="1">
        <v>43198.581192129626</v>
      </c>
      <c r="G2073">
        <v>637</v>
      </c>
      <c r="H2073" t="s">
        <v>913</v>
      </c>
      <c r="I2073">
        <v>3</v>
      </c>
      <c r="J2073">
        <v>2</v>
      </c>
      <c r="K2073">
        <v>340</v>
      </c>
      <c r="L2073">
        <f t="shared" si="363"/>
        <v>13</v>
      </c>
      <c r="M2073" t="b">
        <f t="shared" si="364"/>
        <v>1</v>
      </c>
      <c r="N2073">
        <f t="shared" si="365"/>
        <v>54</v>
      </c>
      <c r="O2073">
        <f t="shared" si="366"/>
        <v>21</v>
      </c>
      <c r="P2073" s="8">
        <f t="shared" si="369"/>
        <v>3.7743055555555557E-2</v>
      </c>
      <c r="Q2073" s="1">
        <f t="shared" si="370"/>
        <v>43198.541666666672</v>
      </c>
      <c r="R2073" t="e">
        <f t="shared" si="360"/>
        <v>#N/A</v>
      </c>
      <c r="S2073" s="1">
        <f t="shared" si="367"/>
        <v>43198.541666666664</v>
      </c>
      <c r="T2073">
        <f t="shared" si="361"/>
        <v>7.4</v>
      </c>
      <c r="U2073">
        <f t="shared" si="362"/>
        <v>0</v>
      </c>
      <c r="V2073" t="b">
        <f t="shared" si="368"/>
        <v>0</v>
      </c>
    </row>
    <row r="2074" spans="1:22" x14ac:dyDescent="0.4">
      <c r="A2074" t="s">
        <v>1318</v>
      </c>
      <c r="B2074" s="1">
        <v>43198.582187499997</v>
      </c>
      <c r="C2074">
        <v>205</v>
      </c>
      <c r="D2074" t="s">
        <v>1015</v>
      </c>
      <c r="E2074">
        <v>8</v>
      </c>
      <c r="F2074" s="1">
        <v>43198.616412037038</v>
      </c>
      <c r="G2074">
        <v>210</v>
      </c>
      <c r="H2074" t="s">
        <v>397</v>
      </c>
      <c r="I2074">
        <v>2</v>
      </c>
      <c r="J2074">
        <v>48</v>
      </c>
      <c r="K2074">
        <v>3060</v>
      </c>
      <c r="L2074">
        <f t="shared" si="363"/>
        <v>13</v>
      </c>
      <c r="M2074" t="b">
        <f t="shared" si="364"/>
        <v>1</v>
      </c>
      <c r="N2074">
        <f t="shared" si="365"/>
        <v>58</v>
      </c>
      <c r="O2074">
        <f t="shared" si="366"/>
        <v>21</v>
      </c>
      <c r="P2074" s="8">
        <f t="shared" si="369"/>
        <v>4.0520833333333332E-2</v>
      </c>
      <c r="Q2074" s="1">
        <f t="shared" si="370"/>
        <v>43198.541666666664</v>
      </c>
      <c r="R2074">
        <f t="shared" si="360"/>
        <v>7.4</v>
      </c>
      <c r="S2074" s="1">
        <f t="shared" si="367"/>
        <v>43198.541666666664</v>
      </c>
      <c r="T2074">
        <f t="shared" si="361"/>
        <v>7.4</v>
      </c>
      <c r="U2074">
        <f t="shared" si="362"/>
        <v>0</v>
      </c>
      <c r="V2074" t="b">
        <f t="shared" si="368"/>
        <v>0</v>
      </c>
    </row>
    <row r="2075" spans="1:22" x14ac:dyDescent="0.4">
      <c r="A2075" t="s">
        <v>2767</v>
      </c>
      <c r="B2075" s="1">
        <v>43198.584675925929</v>
      </c>
      <c r="C2075">
        <v>375</v>
      </c>
      <c r="D2075" t="s">
        <v>1609</v>
      </c>
      <c r="E2075">
        <v>6</v>
      </c>
      <c r="F2075" s="1">
        <v>43198.597754629627</v>
      </c>
      <c r="G2075">
        <v>372</v>
      </c>
      <c r="H2075" t="s">
        <v>2438</v>
      </c>
      <c r="I2075">
        <v>10</v>
      </c>
      <c r="J2075">
        <v>18</v>
      </c>
      <c r="K2075">
        <v>2890</v>
      </c>
      <c r="L2075">
        <f t="shared" si="363"/>
        <v>14</v>
      </c>
      <c r="M2075" t="b">
        <f t="shared" si="364"/>
        <v>1</v>
      </c>
      <c r="N2075">
        <f t="shared" si="365"/>
        <v>1</v>
      </c>
      <c r="O2075">
        <f t="shared" si="366"/>
        <v>56</v>
      </c>
      <c r="P2075" s="8">
        <f t="shared" si="369"/>
        <v>1.3425925925925925E-3</v>
      </c>
      <c r="Q2075" s="1">
        <f t="shared" si="370"/>
        <v>43198.583333333336</v>
      </c>
      <c r="R2075">
        <f t="shared" si="360"/>
        <v>7.9</v>
      </c>
      <c r="S2075" s="1">
        <f t="shared" si="367"/>
        <v>43198.583333333336</v>
      </c>
      <c r="T2075">
        <f t="shared" si="361"/>
        <v>7.9</v>
      </c>
      <c r="U2075">
        <f t="shared" si="362"/>
        <v>0</v>
      </c>
      <c r="V2075" t="b">
        <f t="shared" si="368"/>
        <v>0</v>
      </c>
    </row>
    <row r="2076" spans="1:22" x14ac:dyDescent="0.4">
      <c r="A2076" t="s">
        <v>2550</v>
      </c>
      <c r="B2076" s="1">
        <v>43198.587557870371</v>
      </c>
      <c r="C2076">
        <v>2102</v>
      </c>
      <c r="D2076" t="s">
        <v>390</v>
      </c>
      <c r="E2076">
        <v>13</v>
      </c>
      <c r="F2076" s="1">
        <v>43198.630312499998</v>
      </c>
      <c r="G2076">
        <v>2102</v>
      </c>
      <c r="H2076" t="s">
        <v>390</v>
      </c>
      <c r="I2076">
        <v>11</v>
      </c>
      <c r="J2076">
        <v>61</v>
      </c>
      <c r="K2076">
        <v>11980</v>
      </c>
      <c r="L2076">
        <f t="shared" si="363"/>
        <v>14</v>
      </c>
      <c r="M2076" t="b">
        <f t="shared" si="364"/>
        <v>1</v>
      </c>
      <c r="N2076">
        <f t="shared" si="365"/>
        <v>6</v>
      </c>
      <c r="O2076">
        <f t="shared" si="366"/>
        <v>5</v>
      </c>
      <c r="P2076" s="8">
        <f t="shared" si="369"/>
        <v>4.2245370370370371E-3</v>
      </c>
      <c r="Q2076" s="1">
        <f t="shared" si="370"/>
        <v>43198.583333333336</v>
      </c>
      <c r="R2076">
        <f t="shared" si="360"/>
        <v>7.9</v>
      </c>
      <c r="S2076" s="1">
        <f t="shared" si="367"/>
        <v>43198.583333333336</v>
      </c>
      <c r="T2076">
        <f t="shared" si="361"/>
        <v>7.9</v>
      </c>
      <c r="U2076">
        <f t="shared" si="362"/>
        <v>0</v>
      </c>
      <c r="V2076" t="b">
        <f t="shared" si="368"/>
        <v>0</v>
      </c>
    </row>
    <row r="2077" spans="1:22" x14ac:dyDescent="0.4">
      <c r="A2077" t="s">
        <v>2768</v>
      </c>
      <c r="B2077" s="1">
        <v>43198.589814814812</v>
      </c>
      <c r="C2077">
        <v>1605</v>
      </c>
      <c r="D2077" t="s">
        <v>1645</v>
      </c>
      <c r="E2077">
        <v>1</v>
      </c>
      <c r="F2077" s="1">
        <v>43198.616319444445</v>
      </c>
      <c r="G2077">
        <v>1651</v>
      </c>
      <c r="H2077" t="s">
        <v>2769</v>
      </c>
      <c r="I2077">
        <v>3</v>
      </c>
      <c r="J2077">
        <v>37</v>
      </c>
      <c r="K2077">
        <v>5940</v>
      </c>
      <c r="L2077">
        <f t="shared" si="363"/>
        <v>14</v>
      </c>
      <c r="M2077" t="b">
        <f t="shared" si="364"/>
        <v>1</v>
      </c>
      <c r="N2077">
        <f t="shared" si="365"/>
        <v>9</v>
      </c>
      <c r="O2077">
        <f t="shared" si="366"/>
        <v>20</v>
      </c>
      <c r="P2077" s="8">
        <f t="shared" si="369"/>
        <v>6.4814814814814813E-3</v>
      </c>
      <c r="Q2077" s="1">
        <f t="shared" si="370"/>
        <v>43198.583333333328</v>
      </c>
      <c r="R2077" t="e">
        <f t="shared" si="360"/>
        <v>#N/A</v>
      </c>
      <c r="S2077" s="1">
        <f t="shared" si="367"/>
        <v>43198.583333333336</v>
      </c>
      <c r="T2077">
        <f t="shared" si="361"/>
        <v>7.9</v>
      </c>
      <c r="U2077">
        <f t="shared" si="362"/>
        <v>0</v>
      </c>
      <c r="V2077" t="b">
        <f t="shared" si="368"/>
        <v>0</v>
      </c>
    </row>
    <row r="2078" spans="1:22" x14ac:dyDescent="0.4">
      <c r="A2078" t="s">
        <v>2770</v>
      </c>
      <c r="B2078" s="1">
        <v>43198.592442129629</v>
      </c>
      <c r="C2078">
        <v>1911</v>
      </c>
      <c r="D2078" t="s">
        <v>357</v>
      </c>
      <c r="E2078">
        <v>9</v>
      </c>
      <c r="F2078" s="1">
        <v>43198.611145833333</v>
      </c>
      <c r="G2078">
        <v>1906</v>
      </c>
      <c r="H2078" t="s">
        <v>359</v>
      </c>
      <c r="I2078">
        <v>17</v>
      </c>
      <c r="J2078">
        <v>26</v>
      </c>
      <c r="K2078">
        <v>5110</v>
      </c>
      <c r="L2078">
        <f t="shared" si="363"/>
        <v>14</v>
      </c>
      <c r="M2078" t="b">
        <f t="shared" si="364"/>
        <v>1</v>
      </c>
      <c r="N2078">
        <f t="shared" si="365"/>
        <v>13</v>
      </c>
      <c r="O2078">
        <f t="shared" si="366"/>
        <v>7</v>
      </c>
      <c r="P2078" s="8">
        <f t="shared" si="369"/>
        <v>9.1087962962962971E-3</v>
      </c>
      <c r="Q2078" s="1">
        <f t="shared" si="370"/>
        <v>43198.583333333336</v>
      </c>
      <c r="R2078">
        <f t="shared" si="360"/>
        <v>7.9</v>
      </c>
      <c r="S2078" s="1">
        <f t="shared" si="367"/>
        <v>43198.583333333336</v>
      </c>
      <c r="T2078">
        <f t="shared" si="361"/>
        <v>7.9</v>
      </c>
      <c r="U2078">
        <f t="shared" si="362"/>
        <v>0</v>
      </c>
      <c r="V2078" t="b">
        <f t="shared" si="368"/>
        <v>0</v>
      </c>
    </row>
    <row r="2079" spans="1:22" x14ac:dyDescent="0.4">
      <c r="A2079" t="s">
        <v>2771</v>
      </c>
      <c r="B2079" s="1">
        <v>43198.594895833332</v>
      </c>
      <c r="C2079">
        <v>1222</v>
      </c>
      <c r="D2079" t="s">
        <v>369</v>
      </c>
      <c r="E2079">
        <v>2</v>
      </c>
      <c r="F2079" s="1">
        <v>43198.646354166667</v>
      </c>
      <c r="G2079">
        <v>1210</v>
      </c>
      <c r="H2079" t="s">
        <v>346</v>
      </c>
      <c r="I2079">
        <v>19</v>
      </c>
      <c r="J2079">
        <v>73</v>
      </c>
      <c r="K2079">
        <v>2600</v>
      </c>
      <c r="L2079">
        <f t="shared" si="363"/>
        <v>14</v>
      </c>
      <c r="M2079" t="b">
        <f t="shared" si="364"/>
        <v>1</v>
      </c>
      <c r="N2079">
        <f t="shared" si="365"/>
        <v>16</v>
      </c>
      <c r="O2079">
        <f t="shared" si="366"/>
        <v>39</v>
      </c>
      <c r="P2079" s="8">
        <f t="shared" si="369"/>
        <v>1.1562499999999998E-2</v>
      </c>
      <c r="Q2079" s="1">
        <f t="shared" si="370"/>
        <v>43198.583333333328</v>
      </c>
      <c r="R2079" t="e">
        <f t="shared" si="360"/>
        <v>#N/A</v>
      </c>
      <c r="S2079" s="1">
        <f t="shared" si="367"/>
        <v>43198.583333333336</v>
      </c>
      <c r="T2079">
        <f t="shared" si="361"/>
        <v>7.9</v>
      </c>
      <c r="U2079">
        <f t="shared" si="362"/>
        <v>0</v>
      </c>
      <c r="V2079" t="b">
        <f t="shared" si="368"/>
        <v>0</v>
      </c>
    </row>
    <row r="2080" spans="1:22" x14ac:dyDescent="0.4">
      <c r="A2080" t="s">
        <v>2772</v>
      </c>
      <c r="B2080" s="1">
        <v>43198.597638888888</v>
      </c>
      <c r="C2080">
        <v>205</v>
      </c>
      <c r="D2080" t="s">
        <v>1015</v>
      </c>
      <c r="E2080">
        <v>4</v>
      </c>
      <c r="F2080" s="1">
        <v>43198.632870370369</v>
      </c>
      <c r="G2080">
        <v>205</v>
      </c>
      <c r="H2080" t="s">
        <v>1015</v>
      </c>
      <c r="I2080">
        <v>19</v>
      </c>
      <c r="J2080">
        <v>44</v>
      </c>
      <c r="K2080">
        <v>3950</v>
      </c>
      <c r="L2080">
        <f t="shared" si="363"/>
        <v>14</v>
      </c>
      <c r="M2080" t="b">
        <f t="shared" si="364"/>
        <v>1</v>
      </c>
      <c r="N2080">
        <f t="shared" si="365"/>
        <v>20</v>
      </c>
      <c r="O2080">
        <f t="shared" si="366"/>
        <v>36</v>
      </c>
      <c r="P2080" s="8">
        <f t="shared" si="369"/>
        <v>1.4305555555555557E-2</v>
      </c>
      <c r="Q2080" s="1">
        <f t="shared" si="370"/>
        <v>43198.583333333336</v>
      </c>
      <c r="R2080">
        <f t="shared" si="360"/>
        <v>7.9</v>
      </c>
      <c r="S2080" s="1">
        <f t="shared" si="367"/>
        <v>43198.583333333336</v>
      </c>
      <c r="T2080">
        <f t="shared" si="361"/>
        <v>7.9</v>
      </c>
      <c r="U2080">
        <f t="shared" si="362"/>
        <v>0</v>
      </c>
      <c r="V2080" t="b">
        <f t="shared" si="368"/>
        <v>0</v>
      </c>
    </row>
    <row r="2081" spans="1:22" x14ac:dyDescent="0.4">
      <c r="A2081" t="s">
        <v>1071</v>
      </c>
      <c r="B2081" s="1">
        <v>43198.60087962963</v>
      </c>
      <c r="C2081">
        <v>810</v>
      </c>
      <c r="D2081" t="s">
        <v>2773</v>
      </c>
      <c r="E2081">
        <v>3</v>
      </c>
      <c r="F2081" s="1">
        <v>43198.637766203705</v>
      </c>
      <c r="G2081">
        <v>816</v>
      </c>
      <c r="H2081" t="s">
        <v>699</v>
      </c>
      <c r="I2081">
        <v>1</v>
      </c>
      <c r="J2081">
        <v>50</v>
      </c>
      <c r="K2081">
        <v>2770</v>
      </c>
      <c r="L2081">
        <f t="shared" si="363"/>
        <v>14</v>
      </c>
      <c r="M2081" t="b">
        <f t="shared" si="364"/>
        <v>1</v>
      </c>
      <c r="N2081">
        <f t="shared" si="365"/>
        <v>25</v>
      </c>
      <c r="O2081">
        <f t="shared" si="366"/>
        <v>16</v>
      </c>
      <c r="P2081" s="8">
        <f t="shared" si="369"/>
        <v>1.7546296296296296E-2</v>
      </c>
      <c r="Q2081" s="1">
        <f t="shared" si="370"/>
        <v>43198.583333333336</v>
      </c>
      <c r="R2081">
        <f t="shared" si="360"/>
        <v>7.9</v>
      </c>
      <c r="S2081" s="1">
        <f t="shared" si="367"/>
        <v>43198.583333333336</v>
      </c>
      <c r="T2081">
        <f t="shared" si="361"/>
        <v>7.9</v>
      </c>
      <c r="U2081">
        <f t="shared" si="362"/>
        <v>0</v>
      </c>
      <c r="V2081" t="b">
        <f t="shared" si="368"/>
        <v>0</v>
      </c>
    </row>
    <row r="2082" spans="1:22" x14ac:dyDescent="0.4">
      <c r="A2082" t="s">
        <v>2774</v>
      </c>
      <c r="B2082" s="1">
        <v>43198.603414351855</v>
      </c>
      <c r="C2082">
        <v>1714</v>
      </c>
      <c r="D2082" t="s">
        <v>2697</v>
      </c>
      <c r="E2082">
        <v>3</v>
      </c>
      <c r="F2082" s="1">
        <v>43198.639537037037</v>
      </c>
      <c r="G2082">
        <v>1714</v>
      </c>
      <c r="H2082" t="s">
        <v>2697</v>
      </c>
      <c r="I2082">
        <v>3</v>
      </c>
      <c r="J2082">
        <v>50</v>
      </c>
      <c r="K2082">
        <v>4900</v>
      </c>
      <c r="L2082">
        <f t="shared" si="363"/>
        <v>14</v>
      </c>
      <c r="M2082" t="b">
        <f t="shared" si="364"/>
        <v>1</v>
      </c>
      <c r="N2082">
        <f t="shared" si="365"/>
        <v>28</v>
      </c>
      <c r="O2082">
        <f t="shared" si="366"/>
        <v>55</v>
      </c>
      <c r="P2082" s="8">
        <f t="shared" si="369"/>
        <v>2.0081018518518519E-2</v>
      </c>
      <c r="Q2082" s="1">
        <f t="shared" si="370"/>
        <v>43198.583333333336</v>
      </c>
      <c r="R2082">
        <f t="shared" si="360"/>
        <v>7.9</v>
      </c>
      <c r="S2082" s="1">
        <f t="shared" si="367"/>
        <v>43198.583333333336</v>
      </c>
      <c r="T2082">
        <f t="shared" si="361"/>
        <v>7.9</v>
      </c>
      <c r="U2082">
        <f t="shared" si="362"/>
        <v>0</v>
      </c>
      <c r="V2082" t="b">
        <f t="shared" si="368"/>
        <v>0</v>
      </c>
    </row>
    <row r="2083" spans="1:22" x14ac:dyDescent="0.4">
      <c r="A2083" t="s">
        <v>2775</v>
      </c>
      <c r="B2083" s="1">
        <v>43198.607083333336</v>
      </c>
      <c r="C2083">
        <v>2274</v>
      </c>
      <c r="D2083" t="s">
        <v>1731</v>
      </c>
      <c r="E2083">
        <v>1</v>
      </c>
      <c r="F2083" s="1">
        <v>43198.621041666665</v>
      </c>
      <c r="G2083">
        <v>2263</v>
      </c>
      <c r="H2083" t="s">
        <v>340</v>
      </c>
      <c r="I2083">
        <v>11</v>
      </c>
      <c r="J2083">
        <v>19</v>
      </c>
      <c r="K2083">
        <v>2190</v>
      </c>
      <c r="L2083">
        <f t="shared" si="363"/>
        <v>14</v>
      </c>
      <c r="M2083" t="b">
        <f t="shared" si="364"/>
        <v>1</v>
      </c>
      <c r="N2083">
        <f t="shared" si="365"/>
        <v>34</v>
      </c>
      <c r="O2083">
        <f t="shared" si="366"/>
        <v>12</v>
      </c>
      <c r="P2083" s="8">
        <f t="shared" si="369"/>
        <v>2.3750000000000004E-2</v>
      </c>
      <c r="Q2083" s="1">
        <f t="shared" si="370"/>
        <v>43198.583333333336</v>
      </c>
      <c r="R2083">
        <f t="shared" si="360"/>
        <v>7.9</v>
      </c>
      <c r="S2083" s="1">
        <f t="shared" si="367"/>
        <v>43198.583333333336</v>
      </c>
      <c r="T2083">
        <f t="shared" si="361"/>
        <v>7.9</v>
      </c>
      <c r="U2083">
        <f t="shared" si="362"/>
        <v>0</v>
      </c>
      <c r="V2083" t="b">
        <f t="shared" si="368"/>
        <v>0</v>
      </c>
    </row>
    <row r="2084" spans="1:22" x14ac:dyDescent="0.4">
      <c r="A2084" t="s">
        <v>2776</v>
      </c>
      <c r="B2084" s="1">
        <v>43198.609652777777</v>
      </c>
      <c r="C2084">
        <v>1222</v>
      </c>
      <c r="D2084" t="s">
        <v>369</v>
      </c>
      <c r="E2084">
        <v>11</v>
      </c>
      <c r="F2084" s="1">
        <v>43198.6253125</v>
      </c>
      <c r="G2084">
        <v>1210</v>
      </c>
      <c r="H2084" t="s">
        <v>346</v>
      </c>
      <c r="I2084">
        <v>1</v>
      </c>
      <c r="J2084">
        <v>21</v>
      </c>
      <c r="K2084">
        <v>2140</v>
      </c>
      <c r="L2084">
        <f t="shared" si="363"/>
        <v>14</v>
      </c>
      <c r="M2084" t="b">
        <f t="shared" si="364"/>
        <v>1</v>
      </c>
      <c r="N2084">
        <f t="shared" si="365"/>
        <v>37</v>
      </c>
      <c r="O2084">
        <f t="shared" si="366"/>
        <v>54</v>
      </c>
      <c r="P2084" s="8">
        <f t="shared" si="369"/>
        <v>2.631944444444444E-2</v>
      </c>
      <c r="Q2084" s="1">
        <f t="shared" si="370"/>
        <v>43198.583333333336</v>
      </c>
      <c r="R2084">
        <f t="shared" si="360"/>
        <v>7.9</v>
      </c>
      <c r="S2084" s="1">
        <f t="shared" si="367"/>
        <v>43198.583333333336</v>
      </c>
      <c r="T2084">
        <f t="shared" si="361"/>
        <v>7.9</v>
      </c>
      <c r="U2084">
        <f t="shared" si="362"/>
        <v>0</v>
      </c>
      <c r="V2084" t="b">
        <f t="shared" si="368"/>
        <v>0</v>
      </c>
    </row>
    <row r="2085" spans="1:22" x14ac:dyDescent="0.4">
      <c r="A2085" t="s">
        <v>2777</v>
      </c>
      <c r="B2085" s="1">
        <v>43198.612893518519</v>
      </c>
      <c r="C2085">
        <v>1232</v>
      </c>
      <c r="D2085" t="s">
        <v>2778</v>
      </c>
      <c r="E2085">
        <v>2</v>
      </c>
      <c r="F2085" s="1">
        <v>43198.635347222225</v>
      </c>
      <c r="G2085">
        <v>1206</v>
      </c>
      <c r="H2085" t="s">
        <v>464</v>
      </c>
      <c r="I2085">
        <v>7</v>
      </c>
      <c r="J2085">
        <v>32</v>
      </c>
      <c r="K2085">
        <v>3000</v>
      </c>
      <c r="L2085">
        <f t="shared" si="363"/>
        <v>14</v>
      </c>
      <c r="M2085" t="b">
        <f t="shared" si="364"/>
        <v>1</v>
      </c>
      <c r="N2085">
        <f t="shared" si="365"/>
        <v>42</v>
      </c>
      <c r="O2085">
        <f t="shared" si="366"/>
        <v>34</v>
      </c>
      <c r="P2085" s="8">
        <f t="shared" si="369"/>
        <v>2.9560185185185189E-2</v>
      </c>
      <c r="Q2085" s="1">
        <f t="shared" si="370"/>
        <v>43198.583333333336</v>
      </c>
      <c r="R2085">
        <f t="shared" si="360"/>
        <v>7.9</v>
      </c>
      <c r="S2085" s="1">
        <f t="shared" si="367"/>
        <v>43198.583333333336</v>
      </c>
      <c r="T2085">
        <f t="shared" si="361"/>
        <v>7.9</v>
      </c>
      <c r="U2085">
        <f t="shared" si="362"/>
        <v>0</v>
      </c>
      <c r="V2085" t="b">
        <f t="shared" si="368"/>
        <v>0</v>
      </c>
    </row>
    <row r="2086" spans="1:22" x14ac:dyDescent="0.4">
      <c r="A2086" t="s">
        <v>2634</v>
      </c>
      <c r="B2086" s="1">
        <v>43198.61619212963</v>
      </c>
      <c r="C2086">
        <v>257</v>
      </c>
      <c r="D2086" t="s">
        <v>1251</v>
      </c>
      <c r="E2086">
        <v>2</v>
      </c>
      <c r="F2086" s="1">
        <v>43198.624050925922</v>
      </c>
      <c r="G2086">
        <v>210</v>
      </c>
      <c r="H2086" t="s">
        <v>397</v>
      </c>
      <c r="I2086">
        <v>7</v>
      </c>
      <c r="J2086">
        <v>10</v>
      </c>
      <c r="K2086">
        <v>2000</v>
      </c>
      <c r="L2086">
        <f t="shared" si="363"/>
        <v>14</v>
      </c>
      <c r="M2086" t="b">
        <f t="shared" si="364"/>
        <v>1</v>
      </c>
      <c r="N2086">
        <f t="shared" si="365"/>
        <v>47</v>
      </c>
      <c r="O2086">
        <f t="shared" si="366"/>
        <v>19</v>
      </c>
      <c r="P2086" s="8">
        <f t="shared" si="369"/>
        <v>3.2858796296296296E-2</v>
      </c>
      <c r="Q2086" s="1">
        <f t="shared" si="370"/>
        <v>43198.583333333336</v>
      </c>
      <c r="R2086">
        <f t="shared" si="360"/>
        <v>7.9</v>
      </c>
      <c r="S2086" s="1">
        <f t="shared" si="367"/>
        <v>43198.583333333336</v>
      </c>
      <c r="T2086">
        <f t="shared" si="361"/>
        <v>7.9</v>
      </c>
      <c r="U2086">
        <f t="shared" si="362"/>
        <v>0</v>
      </c>
      <c r="V2086" t="b">
        <f t="shared" si="368"/>
        <v>0</v>
      </c>
    </row>
    <row r="2087" spans="1:22" x14ac:dyDescent="0.4">
      <c r="A2087" t="s">
        <v>2779</v>
      </c>
      <c r="B2087" s="1">
        <v>43198.618784722225</v>
      </c>
      <c r="C2087">
        <v>203</v>
      </c>
      <c r="D2087" t="s">
        <v>244</v>
      </c>
      <c r="E2087">
        <v>9</v>
      </c>
      <c r="F2087" s="1">
        <v>43198.642696759256</v>
      </c>
      <c r="G2087">
        <v>202</v>
      </c>
      <c r="H2087" t="s">
        <v>1175</v>
      </c>
      <c r="I2087">
        <v>1</v>
      </c>
      <c r="J2087">
        <v>34</v>
      </c>
      <c r="K2087">
        <v>2610</v>
      </c>
      <c r="L2087">
        <f t="shared" si="363"/>
        <v>14</v>
      </c>
      <c r="M2087" t="b">
        <f t="shared" si="364"/>
        <v>1</v>
      </c>
      <c r="N2087">
        <f t="shared" si="365"/>
        <v>51</v>
      </c>
      <c r="O2087">
        <f t="shared" si="366"/>
        <v>3</v>
      </c>
      <c r="P2087" s="8">
        <f t="shared" si="369"/>
        <v>3.5451388888888886E-2</v>
      </c>
      <c r="Q2087" s="1">
        <f t="shared" si="370"/>
        <v>43198.583333333336</v>
      </c>
      <c r="R2087">
        <f t="shared" si="360"/>
        <v>7.9</v>
      </c>
      <c r="S2087" s="1">
        <f t="shared" si="367"/>
        <v>43198.583333333336</v>
      </c>
      <c r="T2087">
        <f t="shared" si="361"/>
        <v>7.9</v>
      </c>
      <c r="U2087">
        <f t="shared" si="362"/>
        <v>0</v>
      </c>
      <c r="V2087" t="b">
        <f t="shared" si="368"/>
        <v>0</v>
      </c>
    </row>
    <row r="2088" spans="1:22" x14ac:dyDescent="0.4">
      <c r="A2088" t="s">
        <v>2780</v>
      </c>
      <c r="B2088" s="1">
        <v>43198.622442129628</v>
      </c>
      <c r="C2088">
        <v>407</v>
      </c>
      <c r="D2088" t="s">
        <v>1468</v>
      </c>
      <c r="E2088">
        <v>8</v>
      </c>
      <c r="F2088" s="1">
        <v>43198.627442129633</v>
      </c>
      <c r="G2088">
        <v>414</v>
      </c>
      <c r="H2088" t="s">
        <v>1237</v>
      </c>
      <c r="I2088">
        <v>5</v>
      </c>
      <c r="J2088">
        <v>6</v>
      </c>
      <c r="K2088">
        <v>1240</v>
      </c>
      <c r="L2088">
        <f t="shared" si="363"/>
        <v>14</v>
      </c>
      <c r="M2088" t="b">
        <f t="shared" si="364"/>
        <v>1</v>
      </c>
      <c r="N2088">
        <f t="shared" si="365"/>
        <v>56</v>
      </c>
      <c r="O2088">
        <f t="shared" si="366"/>
        <v>19</v>
      </c>
      <c r="P2088" s="8">
        <f t="shared" si="369"/>
        <v>3.9108796296296301E-2</v>
      </c>
      <c r="Q2088" s="1">
        <f t="shared" si="370"/>
        <v>43198.583333333328</v>
      </c>
      <c r="R2088" t="e">
        <f t="shared" si="360"/>
        <v>#N/A</v>
      </c>
      <c r="S2088" s="1">
        <f t="shared" si="367"/>
        <v>43198.583333333336</v>
      </c>
      <c r="T2088">
        <f t="shared" si="361"/>
        <v>7.9</v>
      </c>
      <c r="U2088">
        <f t="shared" si="362"/>
        <v>0</v>
      </c>
      <c r="V2088" t="b">
        <f t="shared" si="368"/>
        <v>0</v>
      </c>
    </row>
    <row r="2089" spans="1:22" x14ac:dyDescent="0.4">
      <c r="A2089" t="s">
        <v>2781</v>
      </c>
      <c r="B2089" s="1">
        <v>43198.625497685185</v>
      </c>
      <c r="C2089">
        <v>221</v>
      </c>
      <c r="D2089" t="s">
        <v>680</v>
      </c>
      <c r="E2089">
        <v>6</v>
      </c>
      <c r="F2089" s="1">
        <v>43198.62773148148</v>
      </c>
      <c r="G2089">
        <v>222</v>
      </c>
      <c r="H2089" t="s">
        <v>863</v>
      </c>
      <c r="I2089">
        <v>5</v>
      </c>
      <c r="J2089">
        <v>2</v>
      </c>
      <c r="K2089">
        <v>550</v>
      </c>
      <c r="L2089">
        <f t="shared" si="363"/>
        <v>15</v>
      </c>
      <c r="M2089" t="b">
        <f t="shared" si="364"/>
        <v>1</v>
      </c>
      <c r="N2089">
        <f t="shared" si="365"/>
        <v>0</v>
      </c>
      <c r="O2089">
        <f t="shared" si="366"/>
        <v>43</v>
      </c>
      <c r="P2089" s="8">
        <f t="shared" si="369"/>
        <v>4.9768518518518521E-4</v>
      </c>
      <c r="Q2089" s="1">
        <f t="shared" si="370"/>
        <v>43198.625</v>
      </c>
      <c r="R2089">
        <f t="shared" si="360"/>
        <v>7.3</v>
      </c>
      <c r="S2089" s="1">
        <f t="shared" si="367"/>
        <v>43198.625</v>
      </c>
      <c r="T2089">
        <f t="shared" si="361"/>
        <v>7.3</v>
      </c>
      <c r="U2089">
        <f t="shared" si="362"/>
        <v>0</v>
      </c>
      <c r="V2089" t="b">
        <f t="shared" si="368"/>
        <v>0</v>
      </c>
    </row>
    <row r="2090" spans="1:22" x14ac:dyDescent="0.4">
      <c r="A2090" t="s">
        <v>2483</v>
      </c>
      <c r="B2090" s="1">
        <v>43198.628530092596</v>
      </c>
      <c r="C2090">
        <v>227</v>
      </c>
      <c r="D2090" t="s">
        <v>849</v>
      </c>
      <c r="E2090">
        <v>6</v>
      </c>
      <c r="F2090" s="1">
        <v>43198.667812500003</v>
      </c>
      <c r="G2090">
        <v>205</v>
      </c>
      <c r="H2090" t="s">
        <v>1015</v>
      </c>
      <c r="I2090">
        <v>4</v>
      </c>
      <c r="J2090">
        <v>53</v>
      </c>
      <c r="K2090">
        <v>5030</v>
      </c>
      <c r="L2090">
        <f t="shared" si="363"/>
        <v>15</v>
      </c>
      <c r="M2090" t="b">
        <f t="shared" si="364"/>
        <v>1</v>
      </c>
      <c r="N2090">
        <f t="shared" si="365"/>
        <v>5</v>
      </c>
      <c r="O2090">
        <f t="shared" si="366"/>
        <v>5</v>
      </c>
      <c r="P2090" s="8">
        <f t="shared" si="369"/>
        <v>3.530092592592592E-3</v>
      </c>
      <c r="Q2090" s="1">
        <f t="shared" si="370"/>
        <v>43198.625</v>
      </c>
      <c r="R2090">
        <f t="shared" si="360"/>
        <v>7.3</v>
      </c>
      <c r="S2090" s="1">
        <f t="shared" si="367"/>
        <v>43198.625</v>
      </c>
      <c r="T2090">
        <f t="shared" si="361"/>
        <v>7.3</v>
      </c>
      <c r="U2090">
        <f t="shared" si="362"/>
        <v>0</v>
      </c>
      <c r="V2090" t="b">
        <f t="shared" si="368"/>
        <v>0</v>
      </c>
    </row>
    <row r="2091" spans="1:22" x14ac:dyDescent="0.4">
      <c r="A2091" t="s">
        <v>2782</v>
      </c>
      <c r="B2091" s="1">
        <v>43198.633171296293</v>
      </c>
      <c r="C2091">
        <v>1262</v>
      </c>
      <c r="D2091" t="s">
        <v>430</v>
      </c>
      <c r="E2091">
        <v>7</v>
      </c>
      <c r="F2091" s="1">
        <v>43198.713159722225</v>
      </c>
      <c r="G2091">
        <v>1248</v>
      </c>
      <c r="H2091" t="s">
        <v>854</v>
      </c>
      <c r="I2091">
        <v>7</v>
      </c>
      <c r="J2091">
        <v>111</v>
      </c>
      <c r="K2091">
        <v>4930</v>
      </c>
      <c r="L2091">
        <f t="shared" si="363"/>
        <v>15</v>
      </c>
      <c r="M2091" t="b">
        <f t="shared" si="364"/>
        <v>1</v>
      </c>
      <c r="N2091">
        <f t="shared" si="365"/>
        <v>11</v>
      </c>
      <c r="O2091">
        <f t="shared" si="366"/>
        <v>46</v>
      </c>
      <c r="P2091" s="8">
        <f t="shared" si="369"/>
        <v>8.1712962962962963E-3</v>
      </c>
      <c r="Q2091" s="1">
        <f t="shared" si="370"/>
        <v>43198.625</v>
      </c>
      <c r="R2091">
        <f t="shared" si="360"/>
        <v>7.3</v>
      </c>
      <c r="S2091" s="1">
        <f t="shared" si="367"/>
        <v>43198.625</v>
      </c>
      <c r="T2091">
        <f t="shared" si="361"/>
        <v>7.3</v>
      </c>
      <c r="U2091">
        <f t="shared" si="362"/>
        <v>0</v>
      </c>
      <c r="V2091" t="b">
        <f t="shared" si="368"/>
        <v>0</v>
      </c>
    </row>
    <row r="2092" spans="1:22" x14ac:dyDescent="0.4">
      <c r="A2092" t="s">
        <v>2783</v>
      </c>
      <c r="B2092" s="1">
        <v>43198.639988425923</v>
      </c>
      <c r="C2092">
        <v>1009</v>
      </c>
      <c r="D2092" t="s">
        <v>284</v>
      </c>
      <c r="E2092">
        <v>20</v>
      </c>
      <c r="F2092" s="1">
        <v>43198.646215277775</v>
      </c>
      <c r="G2092">
        <v>1010</v>
      </c>
      <c r="H2092" t="s">
        <v>1022</v>
      </c>
      <c r="I2092">
        <v>16</v>
      </c>
      <c r="J2092">
        <v>8</v>
      </c>
      <c r="K2092">
        <v>1450</v>
      </c>
      <c r="L2092">
        <f t="shared" si="363"/>
        <v>15</v>
      </c>
      <c r="M2092" t="b">
        <f t="shared" si="364"/>
        <v>1</v>
      </c>
      <c r="N2092">
        <f t="shared" si="365"/>
        <v>21</v>
      </c>
      <c r="O2092">
        <f t="shared" si="366"/>
        <v>35</v>
      </c>
      <c r="P2092" s="8">
        <f t="shared" si="369"/>
        <v>1.4988425925925926E-2</v>
      </c>
      <c r="Q2092" s="1">
        <f t="shared" si="370"/>
        <v>43198.625</v>
      </c>
      <c r="R2092">
        <f t="shared" si="360"/>
        <v>7.3</v>
      </c>
      <c r="S2092" s="1">
        <f t="shared" si="367"/>
        <v>43198.625</v>
      </c>
      <c r="T2092">
        <f t="shared" si="361"/>
        <v>7.3</v>
      </c>
      <c r="U2092">
        <f t="shared" si="362"/>
        <v>0</v>
      </c>
      <c r="V2092" t="b">
        <f t="shared" si="368"/>
        <v>0</v>
      </c>
    </row>
    <row r="2093" spans="1:22" x14ac:dyDescent="0.4">
      <c r="A2093" t="s">
        <v>2784</v>
      </c>
      <c r="B2093" s="1">
        <v>43198.647824074076</v>
      </c>
      <c r="C2093">
        <v>550</v>
      </c>
      <c r="D2093" t="s">
        <v>1834</v>
      </c>
      <c r="E2093">
        <v>1</v>
      </c>
      <c r="F2093" s="1">
        <v>43198.658854166664</v>
      </c>
      <c r="G2093">
        <v>374</v>
      </c>
      <c r="H2093" t="s">
        <v>1187</v>
      </c>
      <c r="I2093">
        <v>8</v>
      </c>
      <c r="J2093">
        <v>14</v>
      </c>
      <c r="K2093">
        <v>2520</v>
      </c>
      <c r="L2093">
        <f t="shared" si="363"/>
        <v>15</v>
      </c>
      <c r="M2093" t="b">
        <f t="shared" si="364"/>
        <v>1</v>
      </c>
      <c r="N2093">
        <f t="shared" si="365"/>
        <v>32</v>
      </c>
      <c r="O2093">
        <f t="shared" si="366"/>
        <v>52</v>
      </c>
      <c r="P2093" s="8">
        <f t="shared" si="369"/>
        <v>2.2824074074074076E-2</v>
      </c>
      <c r="Q2093" s="1">
        <f t="shared" si="370"/>
        <v>43198.625</v>
      </c>
      <c r="R2093">
        <f t="shared" si="360"/>
        <v>7.3</v>
      </c>
      <c r="S2093" s="1">
        <f t="shared" si="367"/>
        <v>43198.625</v>
      </c>
      <c r="T2093">
        <f t="shared" si="361"/>
        <v>7.3</v>
      </c>
      <c r="U2093">
        <f t="shared" si="362"/>
        <v>0</v>
      </c>
      <c r="V2093" t="b">
        <f t="shared" si="368"/>
        <v>0</v>
      </c>
    </row>
    <row r="2094" spans="1:22" x14ac:dyDescent="0.4">
      <c r="A2094" t="s">
        <v>2785</v>
      </c>
      <c r="B2094" s="1">
        <v>43198.65693287037</v>
      </c>
      <c r="C2094">
        <v>716</v>
      </c>
      <c r="D2094" t="s">
        <v>118</v>
      </c>
      <c r="E2094">
        <v>8</v>
      </c>
      <c r="F2094" s="1">
        <v>43198.73196759259</v>
      </c>
      <c r="G2094">
        <v>716</v>
      </c>
      <c r="H2094" t="s">
        <v>118</v>
      </c>
      <c r="I2094">
        <v>11</v>
      </c>
      <c r="J2094">
        <v>107</v>
      </c>
      <c r="K2094">
        <v>680</v>
      </c>
      <c r="L2094">
        <f t="shared" si="363"/>
        <v>15</v>
      </c>
      <c r="M2094" t="b">
        <f t="shared" si="364"/>
        <v>1</v>
      </c>
      <c r="N2094">
        <f t="shared" si="365"/>
        <v>45</v>
      </c>
      <c r="O2094">
        <f t="shared" si="366"/>
        <v>59</v>
      </c>
      <c r="P2094" s="8">
        <f t="shared" si="369"/>
        <v>3.1932870370370368E-2</v>
      </c>
      <c r="Q2094" s="1">
        <f t="shared" si="370"/>
        <v>43198.625</v>
      </c>
      <c r="R2094">
        <f t="shared" si="360"/>
        <v>7.3</v>
      </c>
      <c r="S2094" s="1">
        <f t="shared" si="367"/>
        <v>43198.625</v>
      </c>
      <c r="T2094">
        <f t="shared" si="361"/>
        <v>7.3</v>
      </c>
      <c r="U2094">
        <f t="shared" si="362"/>
        <v>0</v>
      </c>
      <c r="V2094" t="b">
        <f t="shared" si="368"/>
        <v>0</v>
      </c>
    </row>
    <row r="2095" spans="1:22" x14ac:dyDescent="0.4">
      <c r="A2095" t="s">
        <v>2786</v>
      </c>
      <c r="B2095" s="1">
        <v>43198.673796296294</v>
      </c>
      <c r="C2095">
        <v>1008</v>
      </c>
      <c r="D2095" t="s">
        <v>1021</v>
      </c>
      <c r="E2095">
        <v>8</v>
      </c>
      <c r="F2095" s="1">
        <v>43198.683298611111</v>
      </c>
      <c r="G2095">
        <v>1029</v>
      </c>
      <c r="H2095" t="s">
        <v>1550</v>
      </c>
      <c r="I2095">
        <v>10</v>
      </c>
      <c r="J2095">
        <v>13</v>
      </c>
      <c r="K2095">
        <v>1550</v>
      </c>
      <c r="L2095">
        <f t="shared" si="363"/>
        <v>16</v>
      </c>
      <c r="M2095" t="b">
        <f t="shared" si="364"/>
        <v>1</v>
      </c>
      <c r="N2095">
        <f t="shared" si="365"/>
        <v>10</v>
      </c>
      <c r="O2095">
        <f t="shared" si="366"/>
        <v>16</v>
      </c>
      <c r="P2095" s="8">
        <f t="shared" si="369"/>
        <v>7.1296296296296307E-3</v>
      </c>
      <c r="Q2095" s="1">
        <f t="shared" si="370"/>
        <v>43198.666666666664</v>
      </c>
      <c r="R2095">
        <f t="shared" si="360"/>
        <v>6.1</v>
      </c>
      <c r="S2095" s="1">
        <f t="shared" si="367"/>
        <v>43198.666666666664</v>
      </c>
      <c r="T2095">
        <f t="shared" si="361"/>
        <v>6.1</v>
      </c>
      <c r="U2095">
        <f t="shared" si="362"/>
        <v>0</v>
      </c>
      <c r="V2095" t="b">
        <f t="shared" si="368"/>
        <v>0</v>
      </c>
    </row>
    <row r="2096" spans="1:22" x14ac:dyDescent="0.4">
      <c r="A2096" t="s">
        <v>2787</v>
      </c>
      <c r="B2096" s="1">
        <v>43198.694976851853</v>
      </c>
      <c r="C2096">
        <v>202</v>
      </c>
      <c r="D2096" t="s">
        <v>1175</v>
      </c>
      <c r="E2096">
        <v>4</v>
      </c>
      <c r="F2096" s="1">
        <v>43198.704918981479</v>
      </c>
      <c r="G2096">
        <v>270</v>
      </c>
      <c r="H2096" t="s">
        <v>1154</v>
      </c>
      <c r="I2096">
        <v>5</v>
      </c>
      <c r="J2096">
        <v>13</v>
      </c>
      <c r="K2096">
        <v>1060</v>
      </c>
      <c r="L2096">
        <f t="shared" si="363"/>
        <v>16</v>
      </c>
      <c r="M2096" t="b">
        <f t="shared" si="364"/>
        <v>1</v>
      </c>
      <c r="N2096">
        <f t="shared" si="365"/>
        <v>40</v>
      </c>
      <c r="O2096">
        <f t="shared" si="366"/>
        <v>46</v>
      </c>
      <c r="P2096" s="8">
        <f t="shared" si="369"/>
        <v>2.8310185185185185E-2</v>
      </c>
      <c r="Q2096" s="1">
        <f t="shared" si="370"/>
        <v>43198.666666666672</v>
      </c>
      <c r="R2096" t="e">
        <f t="shared" si="360"/>
        <v>#N/A</v>
      </c>
      <c r="S2096" s="1">
        <f t="shared" si="367"/>
        <v>43198.666666666664</v>
      </c>
      <c r="T2096">
        <f t="shared" si="361"/>
        <v>6.1</v>
      </c>
      <c r="U2096">
        <f t="shared" si="362"/>
        <v>0</v>
      </c>
      <c r="V2096" t="b">
        <f t="shared" si="368"/>
        <v>0</v>
      </c>
    </row>
    <row r="2097" spans="1:22" x14ac:dyDescent="0.4">
      <c r="A2097" t="s">
        <v>2788</v>
      </c>
      <c r="B2097" s="1">
        <v>43198.713483796295</v>
      </c>
      <c r="C2097">
        <v>825</v>
      </c>
      <c r="D2097" t="s">
        <v>413</v>
      </c>
      <c r="E2097">
        <v>8</v>
      </c>
      <c r="F2097" s="1">
        <v>43198.722592592596</v>
      </c>
      <c r="G2097">
        <v>2219</v>
      </c>
      <c r="H2097" t="s">
        <v>189</v>
      </c>
      <c r="I2097">
        <v>16</v>
      </c>
      <c r="J2097">
        <v>12</v>
      </c>
      <c r="K2097">
        <v>2450</v>
      </c>
      <c r="L2097">
        <f t="shared" si="363"/>
        <v>17</v>
      </c>
      <c r="M2097" t="b">
        <f t="shared" si="364"/>
        <v>1</v>
      </c>
      <c r="N2097">
        <f t="shared" si="365"/>
        <v>7</v>
      </c>
      <c r="O2097">
        <f t="shared" si="366"/>
        <v>25</v>
      </c>
      <c r="P2097" s="8">
        <f t="shared" si="369"/>
        <v>5.1504629629629635E-3</v>
      </c>
      <c r="Q2097" s="1">
        <f t="shared" si="370"/>
        <v>43198.708333333328</v>
      </c>
      <c r="R2097" t="e">
        <f t="shared" si="360"/>
        <v>#N/A</v>
      </c>
      <c r="S2097" s="1">
        <f t="shared" si="367"/>
        <v>43198.708333333336</v>
      </c>
      <c r="T2097">
        <f t="shared" si="361"/>
        <v>4.3</v>
      </c>
      <c r="U2097">
        <f t="shared" si="362"/>
        <v>0.1</v>
      </c>
      <c r="V2097" t="b">
        <f t="shared" si="368"/>
        <v>0</v>
      </c>
    </row>
    <row r="2098" spans="1:22" x14ac:dyDescent="0.4">
      <c r="A2098" t="s">
        <v>2768</v>
      </c>
      <c r="B2098" s="1">
        <v>43198.786261574074</v>
      </c>
      <c r="C2098">
        <v>1651</v>
      </c>
      <c r="D2098" t="s">
        <v>2769</v>
      </c>
      <c r="E2098">
        <v>3</v>
      </c>
      <c r="F2098" s="1">
        <v>43198.797222222223</v>
      </c>
      <c r="G2098">
        <v>1625</v>
      </c>
      <c r="H2098" t="s">
        <v>462</v>
      </c>
      <c r="I2098">
        <v>20</v>
      </c>
      <c r="J2098">
        <v>15</v>
      </c>
      <c r="K2098">
        <v>2530</v>
      </c>
      <c r="L2098">
        <f t="shared" si="363"/>
        <v>18</v>
      </c>
      <c r="M2098" t="b">
        <f t="shared" si="364"/>
        <v>1</v>
      </c>
      <c r="N2098">
        <f t="shared" si="365"/>
        <v>52</v>
      </c>
      <c r="O2098">
        <f t="shared" si="366"/>
        <v>13</v>
      </c>
      <c r="P2098" s="8">
        <f t="shared" si="369"/>
        <v>3.6261574074074078E-2</v>
      </c>
      <c r="Q2098" s="1">
        <f t="shared" si="370"/>
        <v>43198.75</v>
      </c>
      <c r="R2098">
        <f t="shared" si="360"/>
        <v>3</v>
      </c>
      <c r="S2098" s="1">
        <f t="shared" si="367"/>
        <v>43198.75</v>
      </c>
      <c r="T2098">
        <f t="shared" si="361"/>
        <v>3</v>
      </c>
      <c r="U2098">
        <f t="shared" si="362"/>
        <v>1.9</v>
      </c>
      <c r="V2098" t="b">
        <f t="shared" si="368"/>
        <v>1</v>
      </c>
    </row>
    <row r="2099" spans="1:22" x14ac:dyDescent="0.4">
      <c r="A2099" t="s">
        <v>2789</v>
      </c>
      <c r="B2099" s="1">
        <v>43198.841087962966</v>
      </c>
      <c r="C2099">
        <v>247</v>
      </c>
      <c r="D2099" t="s">
        <v>617</v>
      </c>
      <c r="E2099">
        <v>5</v>
      </c>
      <c r="F2099" s="1">
        <v>43198.84542824074</v>
      </c>
      <c r="G2099">
        <v>239</v>
      </c>
      <c r="H2099" t="s">
        <v>697</v>
      </c>
      <c r="I2099">
        <v>17</v>
      </c>
      <c r="J2099">
        <v>6</v>
      </c>
      <c r="K2099">
        <v>940</v>
      </c>
      <c r="L2099">
        <f t="shared" si="363"/>
        <v>20</v>
      </c>
      <c r="M2099" t="b">
        <f t="shared" si="364"/>
        <v>1</v>
      </c>
      <c r="N2099">
        <f t="shared" si="365"/>
        <v>11</v>
      </c>
      <c r="O2099">
        <f t="shared" si="366"/>
        <v>10</v>
      </c>
      <c r="P2099" s="8">
        <f t="shared" si="369"/>
        <v>7.7546296296296287E-3</v>
      </c>
      <c r="Q2099" s="1">
        <f t="shared" si="370"/>
        <v>43198.833333333336</v>
      </c>
      <c r="R2099">
        <f t="shared" si="360"/>
        <v>2.7</v>
      </c>
      <c r="S2099" s="1">
        <f t="shared" si="367"/>
        <v>43198.833333333336</v>
      </c>
      <c r="T2099">
        <f t="shared" si="361"/>
        <v>2.7</v>
      </c>
      <c r="U2099">
        <f t="shared" si="362"/>
        <v>0</v>
      </c>
      <c r="V2099" t="b">
        <f t="shared" si="368"/>
        <v>0</v>
      </c>
    </row>
    <row r="2100" spans="1:22" x14ac:dyDescent="0.4">
      <c r="A2100" t="s">
        <v>2790</v>
      </c>
      <c r="B2100" s="1">
        <v>43198.87023148148</v>
      </c>
      <c r="C2100">
        <v>1308</v>
      </c>
      <c r="D2100" t="s">
        <v>661</v>
      </c>
      <c r="E2100">
        <v>3</v>
      </c>
      <c r="F2100" s="1">
        <v>43198.875937500001</v>
      </c>
      <c r="G2100">
        <v>612</v>
      </c>
      <c r="H2100" t="s">
        <v>1259</v>
      </c>
      <c r="I2100">
        <v>9</v>
      </c>
      <c r="J2100">
        <v>7</v>
      </c>
      <c r="K2100">
        <v>950</v>
      </c>
      <c r="L2100">
        <f t="shared" si="363"/>
        <v>20</v>
      </c>
      <c r="M2100" t="b">
        <f t="shared" si="364"/>
        <v>1</v>
      </c>
      <c r="N2100">
        <f t="shared" si="365"/>
        <v>53</v>
      </c>
      <c r="O2100">
        <f t="shared" si="366"/>
        <v>8</v>
      </c>
      <c r="P2100" s="8">
        <f t="shared" si="369"/>
        <v>3.6898148148148145E-2</v>
      </c>
      <c r="Q2100" s="1">
        <f t="shared" si="370"/>
        <v>43198.833333333328</v>
      </c>
      <c r="R2100" t="e">
        <f t="shared" si="360"/>
        <v>#N/A</v>
      </c>
      <c r="S2100" s="1">
        <f t="shared" si="367"/>
        <v>43198.833333333336</v>
      </c>
      <c r="T2100">
        <f t="shared" si="361"/>
        <v>2.7</v>
      </c>
      <c r="U2100">
        <f t="shared" si="362"/>
        <v>0</v>
      </c>
      <c r="V2100" t="b">
        <f t="shared" si="368"/>
        <v>0</v>
      </c>
    </row>
    <row r="2101" spans="1:22" x14ac:dyDescent="0.4">
      <c r="A2101" t="s">
        <v>1265</v>
      </c>
      <c r="B2101" s="1">
        <v>43198.887442129628</v>
      </c>
      <c r="C2101">
        <v>2056</v>
      </c>
      <c r="D2101" t="s">
        <v>609</v>
      </c>
      <c r="E2101">
        <v>1</v>
      </c>
      <c r="F2101" s="1">
        <v>43198.912581018521</v>
      </c>
      <c r="G2101">
        <v>237</v>
      </c>
      <c r="H2101" t="s">
        <v>197</v>
      </c>
      <c r="I2101">
        <v>13</v>
      </c>
      <c r="J2101">
        <v>35</v>
      </c>
      <c r="K2101">
        <v>4350</v>
      </c>
      <c r="L2101">
        <f t="shared" si="363"/>
        <v>21</v>
      </c>
      <c r="M2101" t="b">
        <f t="shared" si="364"/>
        <v>1</v>
      </c>
      <c r="N2101">
        <f t="shared" si="365"/>
        <v>17</v>
      </c>
      <c r="O2101">
        <f t="shared" si="366"/>
        <v>55</v>
      </c>
      <c r="P2101" s="8">
        <f t="shared" si="369"/>
        <v>1.2442129629629629E-2</v>
      </c>
      <c r="Q2101" s="1">
        <f t="shared" si="370"/>
        <v>43198.875</v>
      </c>
      <c r="R2101">
        <f t="shared" si="360"/>
        <v>2.8</v>
      </c>
      <c r="S2101" s="1">
        <f t="shared" si="367"/>
        <v>43198.875</v>
      </c>
      <c r="T2101">
        <f t="shared" si="361"/>
        <v>2.8</v>
      </c>
      <c r="U2101">
        <f t="shared" si="362"/>
        <v>0</v>
      </c>
      <c r="V2101" t="b">
        <f t="shared" si="368"/>
        <v>0</v>
      </c>
    </row>
    <row r="2102" spans="1:22" x14ac:dyDescent="0.4">
      <c r="A2102" t="s">
        <v>2791</v>
      </c>
      <c r="B2102" s="1">
        <v>43198.90347222222</v>
      </c>
      <c r="C2102">
        <v>2311</v>
      </c>
      <c r="D2102" t="s">
        <v>2792</v>
      </c>
      <c r="E2102">
        <v>7</v>
      </c>
      <c r="F2102" s="1">
        <v>43198.906712962962</v>
      </c>
      <c r="G2102">
        <v>2310</v>
      </c>
      <c r="H2102" t="s">
        <v>76</v>
      </c>
      <c r="I2102">
        <v>5</v>
      </c>
      <c r="J2102">
        <v>3</v>
      </c>
      <c r="K2102">
        <v>950</v>
      </c>
      <c r="L2102">
        <f t="shared" si="363"/>
        <v>21</v>
      </c>
      <c r="M2102" t="b">
        <f t="shared" si="364"/>
        <v>1</v>
      </c>
      <c r="N2102">
        <f t="shared" si="365"/>
        <v>41</v>
      </c>
      <c r="O2102">
        <f t="shared" si="366"/>
        <v>0</v>
      </c>
      <c r="P2102" s="8">
        <f t="shared" si="369"/>
        <v>2.8472222222222222E-2</v>
      </c>
      <c r="Q2102" s="1">
        <f t="shared" si="370"/>
        <v>43198.875</v>
      </c>
      <c r="R2102">
        <f t="shared" si="360"/>
        <v>2.8</v>
      </c>
      <c r="S2102" s="1">
        <f t="shared" si="367"/>
        <v>43198.875</v>
      </c>
      <c r="T2102">
        <f t="shared" si="361"/>
        <v>2.8</v>
      </c>
      <c r="U2102">
        <f t="shared" si="362"/>
        <v>0</v>
      </c>
      <c r="V2102" t="b">
        <f t="shared" si="368"/>
        <v>0</v>
      </c>
    </row>
    <row r="2103" spans="1:22" x14ac:dyDescent="0.4">
      <c r="A2103" t="s">
        <v>656</v>
      </c>
      <c r="B2103" s="1">
        <v>43198.916701388887</v>
      </c>
      <c r="C2103">
        <v>353</v>
      </c>
      <c r="D2103" t="s">
        <v>1171</v>
      </c>
      <c r="E2103">
        <v>7</v>
      </c>
      <c r="F2103" s="1">
        <v>43198.919641203705</v>
      </c>
      <c r="G2103">
        <v>327</v>
      </c>
      <c r="H2103" t="s">
        <v>904</v>
      </c>
      <c r="I2103">
        <v>6</v>
      </c>
      <c r="J2103">
        <v>3</v>
      </c>
      <c r="K2103">
        <v>750</v>
      </c>
      <c r="L2103">
        <f t="shared" si="363"/>
        <v>22</v>
      </c>
      <c r="M2103" t="b">
        <f t="shared" si="364"/>
        <v>1</v>
      </c>
      <c r="N2103">
        <f t="shared" si="365"/>
        <v>0</v>
      </c>
      <c r="O2103">
        <f t="shared" si="366"/>
        <v>3</v>
      </c>
      <c r="P2103" s="8">
        <f t="shared" si="369"/>
        <v>3.4722222222222222E-5</v>
      </c>
      <c r="Q2103" s="1">
        <f t="shared" si="370"/>
        <v>43198.916666666664</v>
      </c>
      <c r="R2103">
        <f t="shared" si="360"/>
        <v>2.7</v>
      </c>
      <c r="S2103" s="1">
        <f t="shared" si="367"/>
        <v>43198.916666666664</v>
      </c>
      <c r="T2103">
        <f t="shared" si="361"/>
        <v>2.7</v>
      </c>
      <c r="U2103">
        <f t="shared" si="362"/>
        <v>0</v>
      </c>
      <c r="V2103" t="b">
        <f t="shared" si="368"/>
        <v>0</v>
      </c>
    </row>
    <row r="2104" spans="1:22" x14ac:dyDescent="0.4">
      <c r="A2104" t="s">
        <v>2793</v>
      </c>
      <c r="B2104" s="1">
        <v>43198.929282407407</v>
      </c>
      <c r="C2104">
        <v>337</v>
      </c>
      <c r="D2104" t="s">
        <v>2794</v>
      </c>
      <c r="E2104">
        <v>2</v>
      </c>
      <c r="F2104" s="1">
        <v>43198.935173611113</v>
      </c>
      <c r="G2104">
        <v>386</v>
      </c>
      <c r="H2104" t="s">
        <v>1227</v>
      </c>
      <c r="I2104">
        <v>7</v>
      </c>
      <c r="J2104">
        <v>8</v>
      </c>
      <c r="K2104">
        <v>1570</v>
      </c>
      <c r="L2104">
        <f t="shared" si="363"/>
        <v>22</v>
      </c>
      <c r="M2104" t="b">
        <f t="shared" si="364"/>
        <v>1</v>
      </c>
      <c r="N2104">
        <f t="shared" si="365"/>
        <v>18</v>
      </c>
      <c r="O2104">
        <f t="shared" si="366"/>
        <v>10</v>
      </c>
      <c r="P2104" s="8">
        <f t="shared" si="369"/>
        <v>1.2615740740740742E-2</v>
      </c>
      <c r="Q2104" s="1">
        <f t="shared" si="370"/>
        <v>43198.916666666664</v>
      </c>
      <c r="R2104">
        <f t="shared" si="360"/>
        <v>2.7</v>
      </c>
      <c r="S2104" s="1">
        <f t="shared" si="367"/>
        <v>43198.916666666664</v>
      </c>
      <c r="T2104">
        <f t="shared" si="361"/>
        <v>2.7</v>
      </c>
      <c r="U2104">
        <f t="shared" si="362"/>
        <v>0</v>
      </c>
      <c r="V2104" t="b">
        <f t="shared" si="368"/>
        <v>0</v>
      </c>
    </row>
    <row r="2105" spans="1:22" x14ac:dyDescent="0.4">
      <c r="A2105" t="s">
        <v>2795</v>
      </c>
      <c r="B2105" s="1">
        <v>43198.943113425928</v>
      </c>
      <c r="C2105">
        <v>2148</v>
      </c>
      <c r="D2105" t="s">
        <v>876</v>
      </c>
      <c r="E2105">
        <v>6</v>
      </c>
      <c r="F2105" s="1">
        <v>43198.964363425926</v>
      </c>
      <c r="G2105">
        <v>2015</v>
      </c>
      <c r="H2105" t="s">
        <v>1952</v>
      </c>
      <c r="I2105">
        <v>4</v>
      </c>
      <c r="J2105">
        <v>30</v>
      </c>
      <c r="K2105">
        <v>5140</v>
      </c>
      <c r="L2105">
        <f t="shared" si="363"/>
        <v>22</v>
      </c>
      <c r="M2105" t="b">
        <f t="shared" si="364"/>
        <v>1</v>
      </c>
      <c r="N2105">
        <f t="shared" si="365"/>
        <v>38</v>
      </c>
      <c r="O2105">
        <f t="shared" si="366"/>
        <v>5</v>
      </c>
      <c r="P2105" s="8">
        <f t="shared" si="369"/>
        <v>2.6446759259259264E-2</v>
      </c>
      <c r="Q2105" s="1">
        <f t="shared" si="370"/>
        <v>43198.916666666672</v>
      </c>
      <c r="R2105" t="e">
        <f t="shared" si="360"/>
        <v>#N/A</v>
      </c>
      <c r="S2105" s="1">
        <f t="shared" si="367"/>
        <v>43198.916666666664</v>
      </c>
      <c r="T2105">
        <f t="shared" si="361"/>
        <v>2.7</v>
      </c>
      <c r="U2105">
        <f t="shared" si="362"/>
        <v>0</v>
      </c>
      <c r="V2105" t="b">
        <f t="shared" si="368"/>
        <v>0</v>
      </c>
    </row>
    <row r="2106" spans="1:22" x14ac:dyDescent="0.4">
      <c r="A2106" t="s">
        <v>321</v>
      </c>
      <c r="B2106" s="1">
        <v>43198.958391203705</v>
      </c>
      <c r="C2106">
        <v>1213</v>
      </c>
      <c r="D2106" t="s">
        <v>1336</v>
      </c>
      <c r="E2106">
        <v>13</v>
      </c>
      <c r="F2106" s="1">
        <v>43198.965648148151</v>
      </c>
      <c r="G2106">
        <v>1203</v>
      </c>
      <c r="H2106" t="s">
        <v>94</v>
      </c>
      <c r="I2106">
        <v>9</v>
      </c>
      <c r="J2106">
        <v>10</v>
      </c>
      <c r="K2106">
        <v>2170</v>
      </c>
      <c r="L2106">
        <f t="shared" si="363"/>
        <v>23</v>
      </c>
      <c r="M2106" t="b">
        <f t="shared" si="364"/>
        <v>1</v>
      </c>
      <c r="N2106">
        <f t="shared" si="365"/>
        <v>0</v>
      </c>
      <c r="O2106">
        <f t="shared" si="366"/>
        <v>5</v>
      </c>
      <c r="P2106" s="8">
        <f t="shared" si="369"/>
        <v>5.7870370370370366E-5</v>
      </c>
      <c r="Q2106" s="1">
        <f t="shared" si="370"/>
        <v>43198.958333333336</v>
      </c>
      <c r="R2106">
        <f t="shared" si="360"/>
        <v>2.9</v>
      </c>
      <c r="S2106" s="1">
        <f t="shared" si="367"/>
        <v>43198.958333333336</v>
      </c>
      <c r="T2106">
        <f t="shared" si="361"/>
        <v>2.9</v>
      </c>
      <c r="U2106">
        <f t="shared" si="362"/>
        <v>0</v>
      </c>
      <c r="V2106" t="b">
        <f t="shared" si="368"/>
        <v>0</v>
      </c>
    </row>
    <row r="2107" spans="1:22" x14ac:dyDescent="0.4">
      <c r="A2107" t="s">
        <v>2796</v>
      </c>
      <c r="B2107" s="1">
        <v>43198.970358796294</v>
      </c>
      <c r="C2107">
        <v>2214</v>
      </c>
      <c r="D2107" t="s">
        <v>1201</v>
      </c>
      <c r="E2107">
        <v>1</v>
      </c>
      <c r="F2107" s="1">
        <v>43198.973495370374</v>
      </c>
      <c r="G2107">
        <v>2219</v>
      </c>
      <c r="H2107" t="s">
        <v>189</v>
      </c>
      <c r="I2107">
        <v>12</v>
      </c>
      <c r="J2107">
        <v>3</v>
      </c>
      <c r="K2107">
        <v>750</v>
      </c>
      <c r="L2107">
        <f t="shared" si="363"/>
        <v>23</v>
      </c>
      <c r="M2107" t="b">
        <f t="shared" si="364"/>
        <v>1</v>
      </c>
      <c r="N2107">
        <f t="shared" si="365"/>
        <v>17</v>
      </c>
      <c r="O2107">
        <f t="shared" si="366"/>
        <v>19</v>
      </c>
      <c r="P2107" s="8">
        <f t="shared" si="369"/>
        <v>1.2025462962962962E-2</v>
      </c>
      <c r="Q2107" s="1">
        <f t="shared" si="370"/>
        <v>43198.958333333328</v>
      </c>
      <c r="R2107" t="e">
        <f t="shared" si="360"/>
        <v>#N/A</v>
      </c>
      <c r="S2107" s="1">
        <f t="shared" si="367"/>
        <v>43198.958333333336</v>
      </c>
      <c r="T2107">
        <f t="shared" si="361"/>
        <v>2.9</v>
      </c>
      <c r="U2107">
        <f t="shared" si="362"/>
        <v>0</v>
      </c>
      <c r="V2107" t="b">
        <f t="shared" si="368"/>
        <v>0</v>
      </c>
    </row>
    <row r="2108" spans="1:22" x14ac:dyDescent="0.4">
      <c r="A2108" t="s">
        <v>312</v>
      </c>
      <c r="B2108" s="1">
        <v>43198.985555555555</v>
      </c>
      <c r="C2108">
        <v>1158</v>
      </c>
      <c r="D2108" t="s">
        <v>2797</v>
      </c>
      <c r="E2108">
        <v>2</v>
      </c>
      <c r="F2108" s="1">
        <v>43198.995266203703</v>
      </c>
      <c r="G2108">
        <v>1119</v>
      </c>
      <c r="H2108" t="s">
        <v>744</v>
      </c>
      <c r="I2108">
        <v>6</v>
      </c>
      <c r="J2108">
        <v>13</v>
      </c>
      <c r="K2108">
        <v>1480</v>
      </c>
      <c r="L2108">
        <f t="shared" si="363"/>
        <v>23</v>
      </c>
      <c r="M2108" t="b">
        <f t="shared" si="364"/>
        <v>1</v>
      </c>
      <c r="N2108">
        <f t="shared" si="365"/>
        <v>39</v>
      </c>
      <c r="O2108">
        <f t="shared" si="366"/>
        <v>12</v>
      </c>
      <c r="P2108" s="8">
        <f t="shared" si="369"/>
        <v>2.7222222222222228E-2</v>
      </c>
      <c r="Q2108" s="1">
        <f t="shared" si="370"/>
        <v>43198.958333333336</v>
      </c>
      <c r="R2108">
        <f t="shared" si="360"/>
        <v>2.9</v>
      </c>
      <c r="S2108" s="1">
        <f t="shared" si="367"/>
        <v>43198.958333333336</v>
      </c>
      <c r="T2108">
        <f t="shared" si="361"/>
        <v>2.9</v>
      </c>
      <c r="U2108">
        <f t="shared" si="362"/>
        <v>0</v>
      </c>
      <c r="V2108" t="b">
        <f t="shared" si="368"/>
        <v>0</v>
      </c>
    </row>
    <row r="2109" spans="1:22" x14ac:dyDescent="0.4">
      <c r="A2109" t="s">
        <v>2798</v>
      </c>
      <c r="B2109" s="1">
        <v>43198.998773148145</v>
      </c>
      <c r="C2109">
        <v>551</v>
      </c>
      <c r="D2109" t="s">
        <v>722</v>
      </c>
      <c r="E2109">
        <v>4</v>
      </c>
      <c r="F2109" s="1">
        <v>43199.007175925923</v>
      </c>
      <c r="G2109">
        <v>549</v>
      </c>
      <c r="H2109" t="s">
        <v>721</v>
      </c>
      <c r="I2109">
        <v>2</v>
      </c>
      <c r="J2109">
        <v>11</v>
      </c>
      <c r="K2109">
        <v>2150</v>
      </c>
      <c r="L2109">
        <f t="shared" si="363"/>
        <v>23</v>
      </c>
      <c r="M2109" t="b">
        <f t="shared" si="364"/>
        <v>1</v>
      </c>
      <c r="N2109">
        <f t="shared" si="365"/>
        <v>58</v>
      </c>
      <c r="O2109">
        <f t="shared" si="366"/>
        <v>14</v>
      </c>
      <c r="P2109" s="8">
        <f t="shared" si="369"/>
        <v>4.0439814814814817E-2</v>
      </c>
      <c r="Q2109" s="1">
        <f t="shared" si="370"/>
        <v>43198.958333333328</v>
      </c>
      <c r="R2109" t="e">
        <f t="shared" si="360"/>
        <v>#N/A</v>
      </c>
      <c r="S2109" s="1">
        <f t="shared" si="367"/>
        <v>43198.958333333336</v>
      </c>
      <c r="T2109">
        <f t="shared" si="361"/>
        <v>2.9</v>
      </c>
      <c r="U2109">
        <f t="shared" si="362"/>
        <v>0</v>
      </c>
      <c r="V2109" t="b">
        <f t="shared" si="368"/>
        <v>0</v>
      </c>
    </row>
    <row r="2110" spans="1:22" x14ac:dyDescent="0.4">
      <c r="A2110" t="s">
        <v>2799</v>
      </c>
      <c r="B2110" s="1">
        <v>43199.008831018517</v>
      </c>
      <c r="C2110">
        <v>150</v>
      </c>
      <c r="D2110" t="s">
        <v>39</v>
      </c>
      <c r="E2110">
        <v>13</v>
      </c>
      <c r="F2110" s="1">
        <v>43199.013784722221</v>
      </c>
      <c r="G2110">
        <v>185</v>
      </c>
      <c r="H2110" t="s">
        <v>151</v>
      </c>
      <c r="I2110">
        <v>10</v>
      </c>
      <c r="J2110">
        <v>6</v>
      </c>
      <c r="K2110">
        <v>1470</v>
      </c>
      <c r="L2110">
        <f t="shared" si="363"/>
        <v>0</v>
      </c>
      <c r="M2110" t="b">
        <f t="shared" si="364"/>
        <v>0</v>
      </c>
      <c r="N2110">
        <f t="shared" si="365"/>
        <v>12</v>
      </c>
      <c r="O2110">
        <f t="shared" si="366"/>
        <v>43</v>
      </c>
      <c r="P2110" s="8">
        <f t="shared" si="369"/>
        <v>8.8310185185185176E-3</v>
      </c>
      <c r="Q2110" s="1">
        <f t="shared" si="370"/>
        <v>43199</v>
      </c>
      <c r="R2110">
        <f t="shared" si="360"/>
        <v>3.2</v>
      </c>
      <c r="S2110" s="1">
        <f t="shared" si="367"/>
        <v>43199</v>
      </c>
      <c r="T2110">
        <f t="shared" si="361"/>
        <v>3.2</v>
      </c>
      <c r="U2110">
        <f t="shared" si="362"/>
        <v>0</v>
      </c>
      <c r="V2110" t="b">
        <f t="shared" si="368"/>
        <v>0</v>
      </c>
    </row>
    <row r="2111" spans="1:22" x14ac:dyDescent="0.4">
      <c r="A2111" t="s">
        <v>2800</v>
      </c>
      <c r="B2111" s="1">
        <v>43199.020671296297</v>
      </c>
      <c r="C2111">
        <v>1657</v>
      </c>
      <c r="D2111" t="s">
        <v>236</v>
      </c>
      <c r="E2111">
        <v>3</v>
      </c>
      <c r="F2111" s="1">
        <v>43199.038090277776</v>
      </c>
      <c r="G2111">
        <v>1703</v>
      </c>
      <c r="H2111" t="s">
        <v>1148</v>
      </c>
      <c r="I2111">
        <v>7</v>
      </c>
      <c r="J2111">
        <v>24</v>
      </c>
      <c r="K2111">
        <v>5590</v>
      </c>
      <c r="L2111">
        <f t="shared" si="363"/>
        <v>0</v>
      </c>
      <c r="M2111" t="b">
        <f t="shared" si="364"/>
        <v>0</v>
      </c>
      <c r="N2111">
        <f t="shared" si="365"/>
        <v>29</v>
      </c>
      <c r="O2111">
        <f t="shared" si="366"/>
        <v>46</v>
      </c>
      <c r="P2111" s="8">
        <f t="shared" si="369"/>
        <v>2.0671296296296295E-2</v>
      </c>
      <c r="Q2111" s="1">
        <f t="shared" si="370"/>
        <v>43199</v>
      </c>
      <c r="R2111">
        <f t="shared" si="360"/>
        <v>3.2</v>
      </c>
      <c r="S2111" s="1">
        <f t="shared" si="367"/>
        <v>43199</v>
      </c>
      <c r="T2111">
        <f t="shared" si="361"/>
        <v>3.2</v>
      </c>
      <c r="U2111">
        <f t="shared" si="362"/>
        <v>0</v>
      </c>
      <c r="V2111" t="b">
        <f t="shared" si="368"/>
        <v>0</v>
      </c>
    </row>
    <row r="2112" spans="1:22" x14ac:dyDescent="0.4">
      <c r="A2112" t="s">
        <v>2801</v>
      </c>
      <c r="B2112" s="1">
        <v>43199.035162037035</v>
      </c>
      <c r="C2112">
        <v>2214</v>
      </c>
      <c r="D2112" t="s">
        <v>1201</v>
      </c>
      <c r="E2112">
        <v>9</v>
      </c>
      <c r="F2112" s="1">
        <v>43199.061365740738</v>
      </c>
      <c r="G2112">
        <v>2032</v>
      </c>
      <c r="H2112" t="s">
        <v>1387</v>
      </c>
      <c r="I2112">
        <v>6</v>
      </c>
      <c r="J2112">
        <v>37</v>
      </c>
      <c r="K2112">
        <v>3440</v>
      </c>
      <c r="L2112">
        <f t="shared" si="363"/>
        <v>0</v>
      </c>
      <c r="M2112" t="b">
        <f t="shared" si="364"/>
        <v>0</v>
      </c>
      <c r="N2112">
        <f t="shared" si="365"/>
        <v>50</v>
      </c>
      <c r="O2112">
        <f t="shared" si="366"/>
        <v>38</v>
      </c>
      <c r="P2112" s="8">
        <f t="shared" si="369"/>
        <v>3.516203703703704E-2</v>
      </c>
      <c r="Q2112" s="1">
        <f t="shared" si="370"/>
        <v>43199</v>
      </c>
      <c r="R2112">
        <f t="shared" si="360"/>
        <v>3.2</v>
      </c>
      <c r="S2112" s="1">
        <f t="shared" si="367"/>
        <v>43199</v>
      </c>
      <c r="T2112">
        <f t="shared" si="361"/>
        <v>3.2</v>
      </c>
      <c r="U2112">
        <f t="shared" si="362"/>
        <v>0</v>
      </c>
      <c r="V2112" t="b">
        <f t="shared" si="368"/>
        <v>0</v>
      </c>
    </row>
    <row r="2113" spans="1:22" x14ac:dyDescent="0.4">
      <c r="A2113" t="s">
        <v>2802</v>
      </c>
      <c r="B2113" s="1">
        <v>43199.049826388888</v>
      </c>
      <c r="C2113">
        <v>915</v>
      </c>
      <c r="D2113" t="s">
        <v>145</v>
      </c>
      <c r="E2113">
        <v>7</v>
      </c>
      <c r="F2113" s="1">
        <v>43199.062037037038</v>
      </c>
      <c r="G2113">
        <v>421</v>
      </c>
      <c r="H2113" t="s">
        <v>68</v>
      </c>
      <c r="I2113">
        <v>1</v>
      </c>
      <c r="J2113">
        <v>17</v>
      </c>
      <c r="K2113">
        <v>3000</v>
      </c>
      <c r="L2113">
        <f t="shared" si="363"/>
        <v>1</v>
      </c>
      <c r="M2113" t="b">
        <f t="shared" si="364"/>
        <v>0</v>
      </c>
      <c r="N2113">
        <f t="shared" si="365"/>
        <v>11</v>
      </c>
      <c r="O2113">
        <f t="shared" si="366"/>
        <v>45</v>
      </c>
      <c r="P2113" s="8">
        <f t="shared" si="369"/>
        <v>8.1597222222222227E-3</v>
      </c>
      <c r="Q2113" s="1">
        <f t="shared" si="370"/>
        <v>43199.041666666664</v>
      </c>
      <c r="R2113">
        <f t="shared" si="360"/>
        <v>2.8</v>
      </c>
      <c r="S2113" s="1">
        <f t="shared" si="367"/>
        <v>43199.041666666664</v>
      </c>
      <c r="T2113">
        <f t="shared" si="361"/>
        <v>2.8</v>
      </c>
      <c r="U2113">
        <f t="shared" si="362"/>
        <v>0</v>
      </c>
      <c r="V2113" t="b">
        <f t="shared" si="368"/>
        <v>0</v>
      </c>
    </row>
    <row r="2114" spans="1:22" x14ac:dyDescent="0.4">
      <c r="A2114" t="s">
        <v>1668</v>
      </c>
      <c r="B2114" s="1">
        <v>43199.068703703706</v>
      </c>
      <c r="C2114">
        <v>330</v>
      </c>
      <c r="D2114" t="s">
        <v>2258</v>
      </c>
      <c r="E2114">
        <v>4</v>
      </c>
      <c r="F2114" s="1">
        <v>43199.0778587963</v>
      </c>
      <c r="G2114">
        <v>389</v>
      </c>
      <c r="H2114" t="s">
        <v>1067</v>
      </c>
      <c r="I2114">
        <v>6</v>
      </c>
      <c r="J2114">
        <v>12</v>
      </c>
      <c r="K2114">
        <v>1270</v>
      </c>
      <c r="L2114">
        <f t="shared" si="363"/>
        <v>1</v>
      </c>
      <c r="M2114" t="b">
        <f t="shared" si="364"/>
        <v>0</v>
      </c>
      <c r="N2114">
        <f t="shared" si="365"/>
        <v>38</v>
      </c>
      <c r="O2114">
        <f t="shared" si="366"/>
        <v>56</v>
      </c>
      <c r="P2114" s="8">
        <f t="shared" si="369"/>
        <v>2.7037037037037037E-2</v>
      </c>
      <c r="Q2114" s="1">
        <f t="shared" si="370"/>
        <v>43199.041666666672</v>
      </c>
      <c r="R2114" t="e">
        <f t="shared" ref="R2114:R2177" si="371">VLOOKUP(Q2114,기상정보,2,FALSE)</f>
        <v>#N/A</v>
      </c>
      <c r="S2114" s="1">
        <f t="shared" si="367"/>
        <v>43199.041666666664</v>
      </c>
      <c r="T2114">
        <f t="shared" ref="T2114:T2177" si="372">VLOOKUP(S2114,기상정보,2,FALSE)</f>
        <v>2.8</v>
      </c>
      <c r="U2114">
        <f t="shared" ref="U2114:U2177" si="373">VLOOKUP(B2114,기상정보,3,TRUE)</f>
        <v>0</v>
      </c>
      <c r="V2114" t="b">
        <f t="shared" si="368"/>
        <v>0</v>
      </c>
    </row>
    <row r="2115" spans="1:22" x14ac:dyDescent="0.4">
      <c r="A2115" t="s">
        <v>2467</v>
      </c>
      <c r="B2115" s="1">
        <v>43199.088368055556</v>
      </c>
      <c r="C2115">
        <v>744</v>
      </c>
      <c r="D2115" t="s">
        <v>2803</v>
      </c>
      <c r="E2115">
        <v>1</v>
      </c>
      <c r="F2115" s="1">
        <v>43199.107048611113</v>
      </c>
      <c r="G2115">
        <v>279</v>
      </c>
      <c r="H2115" t="s">
        <v>2285</v>
      </c>
      <c r="I2115">
        <v>3</v>
      </c>
      <c r="J2115">
        <v>25</v>
      </c>
      <c r="K2115">
        <v>5350</v>
      </c>
      <c r="L2115">
        <f t="shared" ref="L2115:L2178" si="374">HOUR(B2115)</f>
        <v>2</v>
      </c>
      <c r="M2115" t="b">
        <f t="shared" ref="M2115:M2178" si="375">WEEKDAY(B2115,2)&gt;=6</f>
        <v>0</v>
      </c>
      <c r="N2115">
        <f t="shared" ref="N2115:N2178" si="376">MINUTE(B2115)</f>
        <v>7</v>
      </c>
      <c r="O2115">
        <f t="shared" ref="O2115:O2178" si="377">SECOND(B2115)</f>
        <v>15</v>
      </c>
      <c r="P2115" s="8">
        <f t="shared" si="369"/>
        <v>5.0347222222222225E-3</v>
      </c>
      <c r="Q2115" s="1">
        <f t="shared" si="370"/>
        <v>43199.083333333336</v>
      </c>
      <c r="R2115">
        <f t="shared" si="371"/>
        <v>2.2000000000000002</v>
      </c>
      <c r="S2115" s="1">
        <f t="shared" ref="S2115:S2178" si="378">DATE(YEAR(B2115),MONTH(B2115),DAY(B2115))+TIME(HOUR(B2115),0,0)</f>
        <v>43199.083333333336</v>
      </c>
      <c r="T2115">
        <f t="shared" si="372"/>
        <v>2.2000000000000002</v>
      </c>
      <c r="U2115">
        <f t="shared" si="373"/>
        <v>0</v>
      </c>
      <c r="V2115" t="b">
        <f t="shared" ref="V2115:V2178" si="379">U2115&gt;=1</f>
        <v>0</v>
      </c>
    </row>
    <row r="2116" spans="1:22" x14ac:dyDescent="0.4">
      <c r="A2116" t="s">
        <v>2804</v>
      </c>
      <c r="B2116" s="1">
        <v>43199.114652777775</v>
      </c>
      <c r="C2116">
        <v>508</v>
      </c>
      <c r="D2116" t="s">
        <v>1368</v>
      </c>
      <c r="E2116">
        <v>10</v>
      </c>
      <c r="F2116" s="1">
        <v>43199.118518518517</v>
      </c>
      <c r="G2116">
        <v>513</v>
      </c>
      <c r="H2116" t="s">
        <v>689</v>
      </c>
      <c r="I2116">
        <v>5</v>
      </c>
      <c r="J2116">
        <v>5</v>
      </c>
      <c r="K2116">
        <v>650</v>
      </c>
      <c r="L2116">
        <f t="shared" si="374"/>
        <v>2</v>
      </c>
      <c r="M2116" t="b">
        <f t="shared" si="375"/>
        <v>0</v>
      </c>
      <c r="N2116">
        <f t="shared" si="376"/>
        <v>45</v>
      </c>
      <c r="O2116">
        <f t="shared" si="377"/>
        <v>6</v>
      </c>
      <c r="P2116" s="8">
        <f t="shared" si="369"/>
        <v>3.1319444444444448E-2</v>
      </c>
      <c r="Q2116" s="1">
        <f t="shared" si="370"/>
        <v>43199.083333333328</v>
      </c>
      <c r="R2116" t="e">
        <f t="shared" si="371"/>
        <v>#N/A</v>
      </c>
      <c r="S2116" s="1">
        <f t="shared" si="378"/>
        <v>43199.083333333336</v>
      </c>
      <c r="T2116">
        <f t="shared" si="372"/>
        <v>2.2000000000000002</v>
      </c>
      <c r="U2116">
        <f t="shared" si="373"/>
        <v>0</v>
      </c>
      <c r="V2116" t="b">
        <f t="shared" si="379"/>
        <v>0</v>
      </c>
    </row>
    <row r="2117" spans="1:22" x14ac:dyDescent="0.4">
      <c r="A2117" t="s">
        <v>2212</v>
      </c>
      <c r="B2117" s="1">
        <v>43199.153599537036</v>
      </c>
      <c r="C2117">
        <v>536</v>
      </c>
      <c r="D2117" t="s">
        <v>224</v>
      </c>
      <c r="E2117">
        <v>1</v>
      </c>
      <c r="F2117" s="1">
        <v>43199.187858796293</v>
      </c>
      <c r="G2117">
        <v>1210</v>
      </c>
      <c r="H2117" t="s">
        <v>346</v>
      </c>
      <c r="I2117">
        <v>19</v>
      </c>
      <c r="J2117">
        <v>48</v>
      </c>
      <c r="K2117">
        <v>12770</v>
      </c>
      <c r="L2117">
        <f t="shared" si="374"/>
        <v>3</v>
      </c>
      <c r="M2117" t="b">
        <f t="shared" si="375"/>
        <v>0</v>
      </c>
      <c r="N2117">
        <f t="shared" si="376"/>
        <v>41</v>
      </c>
      <c r="O2117">
        <f t="shared" si="377"/>
        <v>11</v>
      </c>
      <c r="P2117" s="8">
        <f t="shared" si="369"/>
        <v>2.8599537037037034E-2</v>
      </c>
      <c r="Q2117" s="1">
        <f t="shared" si="370"/>
        <v>43199.125</v>
      </c>
      <c r="R2117">
        <f t="shared" si="371"/>
        <v>1.6</v>
      </c>
      <c r="S2117" s="1">
        <f t="shared" si="378"/>
        <v>43199.125</v>
      </c>
      <c r="T2117">
        <f t="shared" si="372"/>
        <v>1.6</v>
      </c>
      <c r="U2117">
        <f t="shared" si="373"/>
        <v>0</v>
      </c>
      <c r="V2117" t="b">
        <f t="shared" si="379"/>
        <v>0</v>
      </c>
    </row>
    <row r="2118" spans="1:22" x14ac:dyDescent="0.4">
      <c r="A2118" t="s">
        <v>2805</v>
      </c>
      <c r="B2118" s="1">
        <v>43199.208761574075</v>
      </c>
      <c r="C2118">
        <v>2024</v>
      </c>
      <c r="D2118" t="s">
        <v>2806</v>
      </c>
      <c r="E2118">
        <v>3</v>
      </c>
      <c r="F2118" s="1">
        <v>43199.224386574075</v>
      </c>
      <c r="G2118">
        <v>211</v>
      </c>
      <c r="H2118" t="s">
        <v>908</v>
      </c>
      <c r="I2118">
        <v>7</v>
      </c>
      <c r="J2118">
        <v>22</v>
      </c>
      <c r="K2118">
        <v>4520</v>
      </c>
      <c r="L2118">
        <f t="shared" si="374"/>
        <v>5</v>
      </c>
      <c r="M2118" t="b">
        <f t="shared" si="375"/>
        <v>0</v>
      </c>
      <c r="N2118">
        <f t="shared" si="376"/>
        <v>0</v>
      </c>
      <c r="O2118">
        <f t="shared" si="377"/>
        <v>37</v>
      </c>
      <c r="P2118" s="8">
        <f t="shared" si="369"/>
        <v>4.2824074074074075E-4</v>
      </c>
      <c r="Q2118" s="1">
        <f t="shared" si="370"/>
        <v>43199.208333333336</v>
      </c>
      <c r="R2118">
        <f t="shared" si="371"/>
        <v>0.7</v>
      </c>
      <c r="S2118" s="1">
        <f t="shared" si="378"/>
        <v>43199.208333333336</v>
      </c>
      <c r="T2118">
        <f t="shared" si="372"/>
        <v>0.7</v>
      </c>
      <c r="U2118">
        <f t="shared" si="373"/>
        <v>0</v>
      </c>
      <c r="V2118" t="b">
        <f t="shared" si="379"/>
        <v>0</v>
      </c>
    </row>
    <row r="2119" spans="1:22" x14ac:dyDescent="0.4">
      <c r="A2119" t="s">
        <v>1786</v>
      </c>
      <c r="B2119" s="1">
        <v>43199.243391203701</v>
      </c>
      <c r="C2119">
        <v>1220</v>
      </c>
      <c r="D2119" t="s">
        <v>2807</v>
      </c>
      <c r="E2119">
        <v>14</v>
      </c>
      <c r="F2119" s="1">
        <v>43199.246724537035</v>
      </c>
      <c r="G2119">
        <v>1206</v>
      </c>
      <c r="H2119" t="s">
        <v>464</v>
      </c>
      <c r="I2119">
        <v>14</v>
      </c>
      <c r="J2119">
        <v>4</v>
      </c>
      <c r="K2119">
        <v>1020</v>
      </c>
      <c r="L2119">
        <f t="shared" si="374"/>
        <v>5</v>
      </c>
      <c r="M2119" t="b">
        <f t="shared" si="375"/>
        <v>0</v>
      </c>
      <c r="N2119">
        <f t="shared" si="376"/>
        <v>50</v>
      </c>
      <c r="O2119">
        <f t="shared" si="377"/>
        <v>29</v>
      </c>
      <c r="P2119" s="8">
        <f t="shared" si="369"/>
        <v>3.5057870370370371E-2</v>
      </c>
      <c r="Q2119" s="1">
        <f t="shared" si="370"/>
        <v>43199.208333333328</v>
      </c>
      <c r="R2119" t="e">
        <f t="shared" si="371"/>
        <v>#N/A</v>
      </c>
      <c r="S2119" s="1">
        <f t="shared" si="378"/>
        <v>43199.208333333336</v>
      </c>
      <c r="T2119">
        <f t="shared" si="372"/>
        <v>0.7</v>
      </c>
      <c r="U2119">
        <f t="shared" si="373"/>
        <v>0</v>
      </c>
      <c r="V2119" t="b">
        <f t="shared" si="379"/>
        <v>0</v>
      </c>
    </row>
    <row r="2120" spans="1:22" x14ac:dyDescent="0.4">
      <c r="A2120" t="s">
        <v>2808</v>
      </c>
      <c r="B2120" s="1">
        <v>43199.265381944446</v>
      </c>
      <c r="C2120">
        <v>402</v>
      </c>
      <c r="D2120" t="s">
        <v>2252</v>
      </c>
      <c r="E2120">
        <v>10</v>
      </c>
      <c r="F2120" s="1">
        <v>43199.286828703705</v>
      </c>
      <c r="G2120">
        <v>151</v>
      </c>
      <c r="H2120" t="s">
        <v>459</v>
      </c>
      <c r="I2120">
        <v>10</v>
      </c>
      <c r="J2120">
        <v>27</v>
      </c>
      <c r="K2120">
        <v>5480</v>
      </c>
      <c r="L2120">
        <f t="shared" si="374"/>
        <v>6</v>
      </c>
      <c r="M2120" t="b">
        <f t="shared" si="375"/>
        <v>0</v>
      </c>
      <c r="N2120">
        <f t="shared" si="376"/>
        <v>22</v>
      </c>
      <c r="O2120">
        <f t="shared" si="377"/>
        <v>9</v>
      </c>
      <c r="P2120" s="8">
        <f t="shared" si="369"/>
        <v>1.5381944444444443E-2</v>
      </c>
      <c r="Q2120" s="1">
        <f t="shared" si="370"/>
        <v>43199.25</v>
      </c>
      <c r="R2120">
        <f t="shared" si="371"/>
        <v>0.1</v>
      </c>
      <c r="S2120" s="1">
        <f t="shared" si="378"/>
        <v>43199.25</v>
      </c>
      <c r="T2120">
        <f t="shared" si="372"/>
        <v>0.1</v>
      </c>
      <c r="U2120">
        <f t="shared" si="373"/>
        <v>0</v>
      </c>
      <c r="V2120" t="b">
        <f t="shared" si="379"/>
        <v>0</v>
      </c>
    </row>
    <row r="2121" spans="1:22" x14ac:dyDescent="0.4">
      <c r="A2121" t="s">
        <v>2809</v>
      </c>
      <c r="B2121" s="1">
        <v>43199.275775462964</v>
      </c>
      <c r="C2121">
        <v>1351</v>
      </c>
      <c r="D2121" t="s">
        <v>1353</v>
      </c>
      <c r="E2121">
        <v>3</v>
      </c>
      <c r="F2121" s="1">
        <v>43199.281446759262</v>
      </c>
      <c r="G2121">
        <v>1337</v>
      </c>
      <c r="H2121" t="s">
        <v>736</v>
      </c>
      <c r="I2121">
        <v>1</v>
      </c>
      <c r="J2121">
        <v>7</v>
      </c>
      <c r="K2121">
        <v>1500</v>
      </c>
      <c r="L2121">
        <f t="shared" si="374"/>
        <v>6</v>
      </c>
      <c r="M2121" t="b">
        <f t="shared" si="375"/>
        <v>0</v>
      </c>
      <c r="N2121">
        <f t="shared" si="376"/>
        <v>37</v>
      </c>
      <c r="O2121">
        <f t="shared" si="377"/>
        <v>7</v>
      </c>
      <c r="P2121" s="8">
        <f t="shared" si="369"/>
        <v>2.5775462962962962E-2</v>
      </c>
      <c r="Q2121" s="1">
        <f t="shared" si="370"/>
        <v>43199.25</v>
      </c>
      <c r="R2121">
        <f t="shared" si="371"/>
        <v>0.1</v>
      </c>
      <c r="S2121" s="1">
        <f t="shared" si="378"/>
        <v>43199.25</v>
      </c>
      <c r="T2121">
        <f t="shared" si="372"/>
        <v>0.1</v>
      </c>
      <c r="U2121">
        <f t="shared" si="373"/>
        <v>0</v>
      </c>
      <c r="V2121" t="b">
        <f t="shared" si="379"/>
        <v>0</v>
      </c>
    </row>
    <row r="2122" spans="1:22" x14ac:dyDescent="0.4">
      <c r="A2122" t="s">
        <v>2810</v>
      </c>
      <c r="B2122" s="1">
        <v>43199.283773148149</v>
      </c>
      <c r="C2122">
        <v>2359</v>
      </c>
      <c r="D2122" t="s">
        <v>1221</v>
      </c>
      <c r="E2122">
        <v>2</v>
      </c>
      <c r="F2122" s="1">
        <v>43199.288923611108</v>
      </c>
      <c r="G2122">
        <v>2244</v>
      </c>
      <c r="H2122" t="s">
        <v>232</v>
      </c>
      <c r="I2122">
        <v>18</v>
      </c>
      <c r="J2122">
        <v>7</v>
      </c>
      <c r="K2122">
        <v>1740</v>
      </c>
      <c r="L2122">
        <f t="shared" si="374"/>
        <v>6</v>
      </c>
      <c r="M2122" t="b">
        <f t="shared" si="375"/>
        <v>0</v>
      </c>
      <c r="N2122">
        <f t="shared" si="376"/>
        <v>48</v>
      </c>
      <c r="O2122">
        <f t="shared" si="377"/>
        <v>38</v>
      </c>
      <c r="P2122" s="8">
        <f t="shared" si="369"/>
        <v>3.3773148148148149E-2</v>
      </c>
      <c r="Q2122" s="1">
        <f t="shared" si="370"/>
        <v>43199.25</v>
      </c>
      <c r="R2122">
        <f t="shared" si="371"/>
        <v>0.1</v>
      </c>
      <c r="S2122" s="1">
        <f t="shared" si="378"/>
        <v>43199.25</v>
      </c>
      <c r="T2122">
        <f t="shared" si="372"/>
        <v>0.1</v>
      </c>
      <c r="U2122">
        <f t="shared" si="373"/>
        <v>0</v>
      </c>
      <c r="V2122" t="b">
        <f t="shared" si="379"/>
        <v>0</v>
      </c>
    </row>
    <row r="2123" spans="1:22" x14ac:dyDescent="0.4">
      <c r="A2123" t="s">
        <v>2811</v>
      </c>
      <c r="B2123" s="1">
        <v>43199.290833333333</v>
      </c>
      <c r="C2123">
        <v>354</v>
      </c>
      <c r="D2123" t="s">
        <v>362</v>
      </c>
      <c r="E2123">
        <v>4</v>
      </c>
      <c r="F2123" s="1">
        <v>43199.294062499997</v>
      </c>
      <c r="G2123">
        <v>334</v>
      </c>
      <c r="H2123" t="s">
        <v>444</v>
      </c>
      <c r="I2123">
        <v>2</v>
      </c>
      <c r="J2123">
        <v>4</v>
      </c>
      <c r="K2123">
        <v>1120</v>
      </c>
      <c r="L2123">
        <f t="shared" si="374"/>
        <v>6</v>
      </c>
      <c r="M2123" t="b">
        <f t="shared" si="375"/>
        <v>0</v>
      </c>
      <c r="N2123">
        <f t="shared" si="376"/>
        <v>58</v>
      </c>
      <c r="O2123">
        <f t="shared" si="377"/>
        <v>48</v>
      </c>
      <c r="P2123" s="8">
        <f t="shared" si="369"/>
        <v>4.0833333333333333E-2</v>
      </c>
      <c r="Q2123" s="1">
        <f t="shared" si="370"/>
        <v>43199.25</v>
      </c>
      <c r="R2123">
        <f t="shared" si="371"/>
        <v>0.1</v>
      </c>
      <c r="S2123" s="1">
        <f t="shared" si="378"/>
        <v>43199.25</v>
      </c>
      <c r="T2123">
        <f t="shared" si="372"/>
        <v>0.1</v>
      </c>
      <c r="U2123">
        <f t="shared" si="373"/>
        <v>0</v>
      </c>
      <c r="V2123" t="b">
        <f t="shared" si="379"/>
        <v>0</v>
      </c>
    </row>
    <row r="2124" spans="1:22" x14ac:dyDescent="0.4">
      <c r="A2124" t="s">
        <v>2555</v>
      </c>
      <c r="B2124" s="1">
        <v>43199.297638888886</v>
      </c>
      <c r="C2124">
        <v>1825</v>
      </c>
      <c r="D2124" t="s">
        <v>2618</v>
      </c>
      <c r="E2124">
        <v>2</v>
      </c>
      <c r="F2124" s="1">
        <v>43199.318414351852</v>
      </c>
      <c r="G2124">
        <v>1962</v>
      </c>
      <c r="H2124" t="s">
        <v>1939</v>
      </c>
      <c r="I2124">
        <v>1</v>
      </c>
      <c r="J2124">
        <v>29</v>
      </c>
      <c r="K2124">
        <v>4740</v>
      </c>
      <c r="L2124">
        <f t="shared" si="374"/>
        <v>7</v>
      </c>
      <c r="M2124" t="b">
        <f t="shared" si="375"/>
        <v>0</v>
      </c>
      <c r="N2124">
        <f t="shared" si="376"/>
        <v>8</v>
      </c>
      <c r="O2124">
        <f t="shared" si="377"/>
        <v>36</v>
      </c>
      <c r="P2124" s="8">
        <f t="shared" si="369"/>
        <v>5.9722222222222225E-3</v>
      </c>
      <c r="Q2124" s="1">
        <f t="shared" si="370"/>
        <v>43199.291666666664</v>
      </c>
      <c r="R2124">
        <f t="shared" si="371"/>
        <v>0.6</v>
      </c>
      <c r="S2124" s="1">
        <f t="shared" si="378"/>
        <v>43199.291666666664</v>
      </c>
      <c r="T2124">
        <f t="shared" si="372"/>
        <v>0.6</v>
      </c>
      <c r="U2124">
        <f t="shared" si="373"/>
        <v>0</v>
      </c>
      <c r="V2124" t="b">
        <f t="shared" si="379"/>
        <v>0</v>
      </c>
    </row>
    <row r="2125" spans="1:22" x14ac:dyDescent="0.4">
      <c r="A2125" t="s">
        <v>2812</v>
      </c>
      <c r="B2125" s="1">
        <v>43199.303587962961</v>
      </c>
      <c r="C2125">
        <v>259</v>
      </c>
      <c r="D2125" t="s">
        <v>1017</v>
      </c>
      <c r="E2125">
        <v>12</v>
      </c>
      <c r="F2125" s="1">
        <v>43199.314120370371</v>
      </c>
      <c r="G2125">
        <v>216</v>
      </c>
      <c r="H2125" t="s">
        <v>1299</v>
      </c>
      <c r="I2125">
        <v>9</v>
      </c>
      <c r="J2125">
        <v>14</v>
      </c>
      <c r="K2125">
        <v>3750</v>
      </c>
      <c r="L2125">
        <f t="shared" si="374"/>
        <v>7</v>
      </c>
      <c r="M2125" t="b">
        <f t="shared" si="375"/>
        <v>0</v>
      </c>
      <c r="N2125">
        <f t="shared" si="376"/>
        <v>17</v>
      </c>
      <c r="O2125">
        <f t="shared" si="377"/>
        <v>10</v>
      </c>
      <c r="P2125" s="8">
        <f t="shared" si="369"/>
        <v>1.1921296296296298E-2</v>
      </c>
      <c r="Q2125" s="1">
        <f t="shared" si="370"/>
        <v>43199.291666666664</v>
      </c>
      <c r="R2125">
        <f t="shared" si="371"/>
        <v>0.6</v>
      </c>
      <c r="S2125" s="1">
        <f t="shared" si="378"/>
        <v>43199.291666666664</v>
      </c>
      <c r="T2125">
        <f t="shared" si="372"/>
        <v>0.6</v>
      </c>
      <c r="U2125">
        <f t="shared" si="373"/>
        <v>0</v>
      </c>
      <c r="V2125" t="b">
        <f t="shared" si="379"/>
        <v>0</v>
      </c>
    </row>
    <row r="2126" spans="1:22" x14ac:dyDescent="0.4">
      <c r="A2126" t="s">
        <v>943</v>
      </c>
      <c r="B2126" s="1">
        <v>43199.308657407404</v>
      </c>
      <c r="C2126">
        <v>1013</v>
      </c>
      <c r="D2126" t="s">
        <v>633</v>
      </c>
      <c r="E2126">
        <v>6</v>
      </c>
      <c r="F2126" s="1">
        <v>43199.341365740744</v>
      </c>
      <c r="G2126">
        <v>2310</v>
      </c>
      <c r="H2126" t="s">
        <v>76</v>
      </c>
      <c r="I2126">
        <v>6</v>
      </c>
      <c r="J2126">
        <v>46</v>
      </c>
      <c r="K2126">
        <v>8920</v>
      </c>
      <c r="L2126">
        <f t="shared" si="374"/>
        <v>7</v>
      </c>
      <c r="M2126" t="b">
        <f t="shared" si="375"/>
        <v>0</v>
      </c>
      <c r="N2126">
        <f t="shared" si="376"/>
        <v>24</v>
      </c>
      <c r="O2126">
        <f t="shared" si="377"/>
        <v>28</v>
      </c>
      <c r="P2126" s="8">
        <f t="shared" si="369"/>
        <v>1.699074074074074E-2</v>
      </c>
      <c r="Q2126" s="1">
        <f t="shared" si="370"/>
        <v>43199.291666666664</v>
      </c>
      <c r="R2126">
        <f t="shared" si="371"/>
        <v>0.6</v>
      </c>
      <c r="S2126" s="1">
        <f t="shared" si="378"/>
        <v>43199.291666666664</v>
      </c>
      <c r="T2126">
        <f t="shared" si="372"/>
        <v>0.6</v>
      </c>
      <c r="U2126">
        <f t="shared" si="373"/>
        <v>0</v>
      </c>
      <c r="V2126" t="b">
        <f t="shared" si="379"/>
        <v>0</v>
      </c>
    </row>
    <row r="2127" spans="1:22" x14ac:dyDescent="0.4">
      <c r="A2127" t="s">
        <v>2813</v>
      </c>
      <c r="B2127" s="1">
        <v>43199.312881944446</v>
      </c>
      <c r="C2127">
        <v>2247</v>
      </c>
      <c r="D2127" t="s">
        <v>392</v>
      </c>
      <c r="E2127">
        <v>10</v>
      </c>
      <c r="F2127" s="1">
        <v>43199.320127314815</v>
      </c>
      <c r="G2127">
        <v>2255</v>
      </c>
      <c r="H2127" t="s">
        <v>440</v>
      </c>
      <c r="I2127">
        <v>1</v>
      </c>
      <c r="J2127">
        <v>10</v>
      </c>
      <c r="K2127">
        <v>0</v>
      </c>
      <c r="L2127">
        <f t="shared" si="374"/>
        <v>7</v>
      </c>
      <c r="M2127" t="b">
        <f t="shared" si="375"/>
        <v>0</v>
      </c>
      <c r="N2127">
        <f t="shared" si="376"/>
        <v>30</v>
      </c>
      <c r="O2127">
        <f t="shared" si="377"/>
        <v>33</v>
      </c>
      <c r="P2127" s="8">
        <f t="shared" si="369"/>
        <v>2.1215277777777777E-2</v>
      </c>
      <c r="Q2127" s="1">
        <f t="shared" si="370"/>
        <v>43199.291666666672</v>
      </c>
      <c r="R2127" t="e">
        <f t="shared" si="371"/>
        <v>#N/A</v>
      </c>
      <c r="S2127" s="1">
        <f t="shared" si="378"/>
        <v>43199.291666666664</v>
      </c>
      <c r="T2127">
        <f t="shared" si="372"/>
        <v>0.6</v>
      </c>
      <c r="U2127">
        <f t="shared" si="373"/>
        <v>0</v>
      </c>
      <c r="V2127" t="b">
        <f t="shared" si="379"/>
        <v>0</v>
      </c>
    </row>
    <row r="2128" spans="1:22" x14ac:dyDescent="0.4">
      <c r="A2128" t="s">
        <v>2814</v>
      </c>
      <c r="B2128" s="1">
        <v>43199.316874999997</v>
      </c>
      <c r="C2128">
        <v>1448</v>
      </c>
      <c r="D2128" t="s">
        <v>1900</v>
      </c>
      <c r="E2128">
        <v>9</v>
      </c>
      <c r="F2128" s="1">
        <v>43199.343182870369</v>
      </c>
      <c r="G2128">
        <v>1717</v>
      </c>
      <c r="H2128" t="s">
        <v>2815</v>
      </c>
      <c r="I2128">
        <v>15</v>
      </c>
      <c r="J2128">
        <v>37</v>
      </c>
      <c r="K2128">
        <v>9930</v>
      </c>
      <c r="L2128">
        <f t="shared" si="374"/>
        <v>7</v>
      </c>
      <c r="M2128" t="b">
        <f t="shared" si="375"/>
        <v>0</v>
      </c>
      <c r="N2128">
        <f t="shared" si="376"/>
        <v>36</v>
      </c>
      <c r="O2128">
        <f t="shared" si="377"/>
        <v>18</v>
      </c>
      <c r="P2128" s="8">
        <f t="shared" ref="P2128:P2191" si="380">TIME(0,MINUTE(B2128),SECOND(B2128))</f>
        <v>2.5208333333333333E-2</v>
      </c>
      <c r="Q2128" s="1">
        <f t="shared" ref="Q2128:Q2191" si="381">B2128-P2128</f>
        <v>43199.291666666664</v>
      </c>
      <c r="R2128">
        <f t="shared" si="371"/>
        <v>0.6</v>
      </c>
      <c r="S2128" s="1">
        <f t="shared" si="378"/>
        <v>43199.291666666664</v>
      </c>
      <c r="T2128">
        <f t="shared" si="372"/>
        <v>0.6</v>
      </c>
      <c r="U2128">
        <f t="shared" si="373"/>
        <v>0</v>
      </c>
      <c r="V2128" t="b">
        <f t="shared" si="379"/>
        <v>0</v>
      </c>
    </row>
    <row r="2129" spans="1:22" x14ac:dyDescent="0.4">
      <c r="A2129" t="s">
        <v>2816</v>
      </c>
      <c r="B2129" s="1">
        <v>43199.320023148146</v>
      </c>
      <c r="C2129">
        <v>276</v>
      </c>
      <c r="D2129" t="s">
        <v>2817</v>
      </c>
      <c r="E2129">
        <v>5</v>
      </c>
      <c r="F2129" s="1">
        <v>43199.32675925926</v>
      </c>
      <c r="G2129">
        <v>205</v>
      </c>
      <c r="H2129" t="s">
        <v>1015</v>
      </c>
      <c r="I2129">
        <v>20</v>
      </c>
      <c r="J2129">
        <v>9</v>
      </c>
      <c r="K2129">
        <v>1530</v>
      </c>
      <c r="L2129">
        <f t="shared" si="374"/>
        <v>7</v>
      </c>
      <c r="M2129" t="b">
        <f t="shared" si="375"/>
        <v>0</v>
      </c>
      <c r="N2129">
        <f t="shared" si="376"/>
        <v>40</v>
      </c>
      <c r="O2129">
        <f t="shared" si="377"/>
        <v>50</v>
      </c>
      <c r="P2129" s="8">
        <f t="shared" si="380"/>
        <v>2.8356481481481483E-2</v>
      </c>
      <c r="Q2129" s="1">
        <f t="shared" si="381"/>
        <v>43199.291666666664</v>
      </c>
      <c r="R2129">
        <f t="shared" si="371"/>
        <v>0.6</v>
      </c>
      <c r="S2129" s="1">
        <f t="shared" si="378"/>
        <v>43199.291666666664</v>
      </c>
      <c r="T2129">
        <f t="shared" si="372"/>
        <v>0.6</v>
      </c>
      <c r="U2129">
        <f t="shared" si="373"/>
        <v>0</v>
      </c>
      <c r="V2129" t="b">
        <f t="shared" si="379"/>
        <v>0</v>
      </c>
    </row>
    <row r="2130" spans="1:22" x14ac:dyDescent="0.4">
      <c r="A2130" t="s">
        <v>2818</v>
      </c>
      <c r="B2130" s="1">
        <v>43199.323298611111</v>
      </c>
      <c r="C2130">
        <v>144</v>
      </c>
      <c r="D2130" t="s">
        <v>47</v>
      </c>
      <c r="E2130">
        <v>5</v>
      </c>
      <c r="F2130" s="1">
        <v>43199.337858796294</v>
      </c>
      <c r="G2130">
        <v>218</v>
      </c>
      <c r="H2130" t="s">
        <v>1462</v>
      </c>
      <c r="I2130">
        <v>10</v>
      </c>
      <c r="J2130">
        <v>19</v>
      </c>
      <c r="K2130">
        <v>3230</v>
      </c>
      <c r="L2130">
        <f t="shared" si="374"/>
        <v>7</v>
      </c>
      <c r="M2130" t="b">
        <f t="shared" si="375"/>
        <v>0</v>
      </c>
      <c r="N2130">
        <f t="shared" si="376"/>
        <v>45</v>
      </c>
      <c r="O2130">
        <f t="shared" si="377"/>
        <v>33</v>
      </c>
      <c r="P2130" s="8">
        <f t="shared" si="380"/>
        <v>3.1631944444444442E-2</v>
      </c>
      <c r="Q2130" s="1">
        <f t="shared" si="381"/>
        <v>43199.291666666664</v>
      </c>
      <c r="R2130">
        <f t="shared" si="371"/>
        <v>0.6</v>
      </c>
      <c r="S2130" s="1">
        <f t="shared" si="378"/>
        <v>43199.291666666664</v>
      </c>
      <c r="T2130">
        <f t="shared" si="372"/>
        <v>0.6</v>
      </c>
      <c r="U2130">
        <f t="shared" si="373"/>
        <v>0</v>
      </c>
      <c r="V2130" t="b">
        <f t="shared" si="379"/>
        <v>0</v>
      </c>
    </row>
    <row r="2131" spans="1:22" x14ac:dyDescent="0.4">
      <c r="A2131" t="s">
        <v>2819</v>
      </c>
      <c r="B2131" s="1">
        <v>43199.325798611113</v>
      </c>
      <c r="C2131">
        <v>567</v>
      </c>
      <c r="D2131" t="s">
        <v>1119</v>
      </c>
      <c r="E2131">
        <v>10</v>
      </c>
      <c r="F2131" s="1">
        <v>43199.328541666669</v>
      </c>
      <c r="G2131">
        <v>563</v>
      </c>
      <c r="H2131" t="s">
        <v>751</v>
      </c>
      <c r="I2131">
        <v>10</v>
      </c>
      <c r="J2131">
        <v>3</v>
      </c>
      <c r="K2131">
        <v>870</v>
      </c>
      <c r="L2131">
        <f t="shared" si="374"/>
        <v>7</v>
      </c>
      <c r="M2131" t="b">
        <f t="shared" si="375"/>
        <v>0</v>
      </c>
      <c r="N2131">
        <f t="shared" si="376"/>
        <v>49</v>
      </c>
      <c r="O2131">
        <f t="shared" si="377"/>
        <v>9</v>
      </c>
      <c r="P2131" s="8">
        <f t="shared" si="380"/>
        <v>3.4131944444444444E-2</v>
      </c>
      <c r="Q2131" s="1">
        <f t="shared" si="381"/>
        <v>43199.291666666672</v>
      </c>
      <c r="R2131" t="e">
        <f t="shared" si="371"/>
        <v>#N/A</v>
      </c>
      <c r="S2131" s="1">
        <f t="shared" si="378"/>
        <v>43199.291666666664</v>
      </c>
      <c r="T2131">
        <f t="shared" si="372"/>
        <v>0.6</v>
      </c>
      <c r="U2131">
        <f t="shared" si="373"/>
        <v>0</v>
      </c>
      <c r="V2131" t="b">
        <f t="shared" si="379"/>
        <v>0</v>
      </c>
    </row>
    <row r="2132" spans="1:22" x14ac:dyDescent="0.4">
      <c r="A2132" t="s">
        <v>2820</v>
      </c>
      <c r="B2132" s="1">
        <v>43199.328958333332</v>
      </c>
      <c r="C2132">
        <v>188</v>
      </c>
      <c r="D2132" t="s">
        <v>1325</v>
      </c>
      <c r="E2132">
        <v>6</v>
      </c>
      <c r="F2132" s="1">
        <v>43199.345879629633</v>
      </c>
      <c r="G2132">
        <v>113</v>
      </c>
      <c r="H2132" t="s">
        <v>125</v>
      </c>
      <c r="I2132">
        <v>7</v>
      </c>
      <c r="J2132">
        <v>23</v>
      </c>
      <c r="K2132">
        <v>4800</v>
      </c>
      <c r="L2132">
        <f t="shared" si="374"/>
        <v>7</v>
      </c>
      <c r="M2132" t="b">
        <f t="shared" si="375"/>
        <v>0</v>
      </c>
      <c r="N2132">
        <f t="shared" si="376"/>
        <v>53</v>
      </c>
      <c r="O2132">
        <f t="shared" si="377"/>
        <v>42</v>
      </c>
      <c r="P2132" s="8">
        <f t="shared" si="380"/>
        <v>3.7291666666666667E-2</v>
      </c>
      <c r="Q2132" s="1">
        <f t="shared" si="381"/>
        <v>43199.291666666664</v>
      </c>
      <c r="R2132">
        <f t="shared" si="371"/>
        <v>0.6</v>
      </c>
      <c r="S2132" s="1">
        <f t="shared" si="378"/>
        <v>43199.291666666664</v>
      </c>
      <c r="T2132">
        <f t="shared" si="372"/>
        <v>0.6</v>
      </c>
      <c r="U2132">
        <f t="shared" si="373"/>
        <v>0</v>
      </c>
      <c r="V2132" t="b">
        <f t="shared" si="379"/>
        <v>0</v>
      </c>
    </row>
    <row r="2133" spans="1:22" x14ac:dyDescent="0.4">
      <c r="A2133" t="s">
        <v>2821</v>
      </c>
      <c r="B2133" s="1">
        <v>43199.331701388888</v>
      </c>
      <c r="C2133">
        <v>219</v>
      </c>
      <c r="D2133" t="s">
        <v>2614</v>
      </c>
      <c r="E2133">
        <v>4</v>
      </c>
      <c r="F2133" s="1">
        <v>43199.335104166668</v>
      </c>
      <c r="G2133">
        <v>226</v>
      </c>
      <c r="H2133" t="s">
        <v>890</v>
      </c>
      <c r="I2133">
        <v>2</v>
      </c>
      <c r="J2133">
        <v>4</v>
      </c>
      <c r="K2133">
        <v>230</v>
      </c>
      <c r="L2133">
        <f t="shared" si="374"/>
        <v>7</v>
      </c>
      <c r="M2133" t="b">
        <f t="shared" si="375"/>
        <v>0</v>
      </c>
      <c r="N2133">
        <f t="shared" si="376"/>
        <v>57</v>
      </c>
      <c r="O2133">
        <f t="shared" si="377"/>
        <v>39</v>
      </c>
      <c r="P2133" s="8">
        <f t="shared" si="380"/>
        <v>4.0034722222222222E-2</v>
      </c>
      <c r="Q2133" s="1">
        <f t="shared" si="381"/>
        <v>43199.291666666664</v>
      </c>
      <c r="R2133">
        <f t="shared" si="371"/>
        <v>0.6</v>
      </c>
      <c r="S2133" s="1">
        <f t="shared" si="378"/>
        <v>43199.291666666664</v>
      </c>
      <c r="T2133">
        <f t="shared" si="372"/>
        <v>0.6</v>
      </c>
      <c r="U2133">
        <f t="shared" si="373"/>
        <v>0</v>
      </c>
      <c r="V2133" t="b">
        <f t="shared" si="379"/>
        <v>0</v>
      </c>
    </row>
    <row r="2134" spans="1:22" x14ac:dyDescent="0.4">
      <c r="A2134" t="s">
        <v>2822</v>
      </c>
      <c r="B2134" s="1">
        <v>43199.333958333336</v>
      </c>
      <c r="C2134">
        <v>165</v>
      </c>
      <c r="D2134" t="s">
        <v>1907</v>
      </c>
      <c r="E2134">
        <v>16</v>
      </c>
      <c r="F2134" s="1">
        <v>43199.354745370372</v>
      </c>
      <c r="G2134">
        <v>104</v>
      </c>
      <c r="H2134" t="s">
        <v>1035</v>
      </c>
      <c r="I2134">
        <v>8</v>
      </c>
      <c r="J2134">
        <v>29</v>
      </c>
      <c r="K2134">
        <v>4970</v>
      </c>
      <c r="L2134">
        <f t="shared" si="374"/>
        <v>8</v>
      </c>
      <c r="M2134" t="b">
        <f t="shared" si="375"/>
        <v>0</v>
      </c>
      <c r="N2134">
        <f t="shared" si="376"/>
        <v>0</v>
      </c>
      <c r="O2134">
        <f t="shared" si="377"/>
        <v>54</v>
      </c>
      <c r="P2134" s="8">
        <f t="shared" si="380"/>
        <v>6.2500000000000001E-4</v>
      </c>
      <c r="Q2134" s="1">
        <f t="shared" si="381"/>
        <v>43199.333333333336</v>
      </c>
      <c r="R2134">
        <f t="shared" si="371"/>
        <v>1</v>
      </c>
      <c r="S2134" s="1">
        <f t="shared" si="378"/>
        <v>43199.333333333336</v>
      </c>
      <c r="T2134">
        <f t="shared" si="372"/>
        <v>1</v>
      </c>
      <c r="U2134">
        <f t="shared" si="373"/>
        <v>0</v>
      </c>
      <c r="V2134" t="b">
        <f t="shared" si="379"/>
        <v>0</v>
      </c>
    </row>
    <row r="2135" spans="1:22" x14ac:dyDescent="0.4">
      <c r="A2135" t="s">
        <v>2823</v>
      </c>
      <c r="B2135" s="1">
        <v>43199.336516203701</v>
      </c>
      <c r="C2135">
        <v>259</v>
      </c>
      <c r="D2135" t="s">
        <v>1017</v>
      </c>
      <c r="E2135">
        <v>17</v>
      </c>
      <c r="F2135" s="1">
        <v>43199.342777777776</v>
      </c>
      <c r="G2135">
        <v>222</v>
      </c>
      <c r="H2135" t="s">
        <v>863</v>
      </c>
      <c r="I2135">
        <v>2</v>
      </c>
      <c r="J2135">
        <v>8</v>
      </c>
      <c r="K2135">
        <v>1670</v>
      </c>
      <c r="L2135">
        <f t="shared" si="374"/>
        <v>8</v>
      </c>
      <c r="M2135" t="b">
        <f t="shared" si="375"/>
        <v>0</v>
      </c>
      <c r="N2135">
        <f t="shared" si="376"/>
        <v>4</v>
      </c>
      <c r="O2135">
        <f t="shared" si="377"/>
        <v>35</v>
      </c>
      <c r="P2135" s="8">
        <f t="shared" si="380"/>
        <v>3.1828703703703702E-3</v>
      </c>
      <c r="Q2135" s="1">
        <f t="shared" si="381"/>
        <v>43199.333333333328</v>
      </c>
      <c r="R2135" t="e">
        <f t="shared" si="371"/>
        <v>#N/A</v>
      </c>
      <c r="S2135" s="1">
        <f t="shared" si="378"/>
        <v>43199.333333333336</v>
      </c>
      <c r="T2135">
        <f t="shared" si="372"/>
        <v>1</v>
      </c>
      <c r="U2135">
        <f t="shared" si="373"/>
        <v>0</v>
      </c>
      <c r="V2135" t="b">
        <f t="shared" si="379"/>
        <v>0</v>
      </c>
    </row>
    <row r="2136" spans="1:22" x14ac:dyDescent="0.4">
      <c r="A2136" t="s">
        <v>2824</v>
      </c>
      <c r="B2136" s="1">
        <v>43199.338935185187</v>
      </c>
      <c r="C2136">
        <v>313</v>
      </c>
      <c r="D2136" t="s">
        <v>2065</v>
      </c>
      <c r="E2136">
        <v>4</v>
      </c>
      <c r="F2136" s="1">
        <v>43199.343576388892</v>
      </c>
      <c r="G2136">
        <v>173</v>
      </c>
      <c r="H2136" t="s">
        <v>158</v>
      </c>
      <c r="I2136">
        <v>3</v>
      </c>
      <c r="J2136">
        <v>6</v>
      </c>
      <c r="K2136">
        <v>1100</v>
      </c>
      <c r="L2136">
        <f t="shared" si="374"/>
        <v>8</v>
      </c>
      <c r="M2136" t="b">
        <f t="shared" si="375"/>
        <v>0</v>
      </c>
      <c r="N2136">
        <f t="shared" si="376"/>
        <v>8</v>
      </c>
      <c r="O2136">
        <f t="shared" si="377"/>
        <v>4</v>
      </c>
      <c r="P2136" s="8">
        <f t="shared" si="380"/>
        <v>5.6018518518518518E-3</v>
      </c>
      <c r="Q2136" s="1">
        <f t="shared" si="381"/>
        <v>43199.333333333336</v>
      </c>
      <c r="R2136">
        <f t="shared" si="371"/>
        <v>1</v>
      </c>
      <c r="S2136" s="1">
        <f t="shared" si="378"/>
        <v>43199.333333333336</v>
      </c>
      <c r="T2136">
        <f t="shared" si="372"/>
        <v>1</v>
      </c>
      <c r="U2136">
        <f t="shared" si="373"/>
        <v>0</v>
      </c>
      <c r="V2136" t="b">
        <f t="shared" si="379"/>
        <v>0</v>
      </c>
    </row>
    <row r="2137" spans="1:22" x14ac:dyDescent="0.4">
      <c r="A2137" t="s">
        <v>2825</v>
      </c>
      <c r="B2137" s="1">
        <v>43199.340879629628</v>
      </c>
      <c r="C2137">
        <v>1337</v>
      </c>
      <c r="D2137" t="s">
        <v>736</v>
      </c>
      <c r="E2137">
        <v>6</v>
      </c>
      <c r="F2137" s="1">
        <v>43199.35429398148</v>
      </c>
      <c r="G2137">
        <v>605</v>
      </c>
      <c r="H2137" t="s">
        <v>1417</v>
      </c>
      <c r="I2137">
        <v>4</v>
      </c>
      <c r="J2137">
        <v>18</v>
      </c>
      <c r="K2137">
        <v>2710</v>
      </c>
      <c r="L2137">
        <f t="shared" si="374"/>
        <v>8</v>
      </c>
      <c r="M2137" t="b">
        <f t="shared" si="375"/>
        <v>0</v>
      </c>
      <c r="N2137">
        <f t="shared" si="376"/>
        <v>10</v>
      </c>
      <c r="O2137">
        <f t="shared" si="377"/>
        <v>52</v>
      </c>
      <c r="P2137" s="8">
        <f t="shared" si="380"/>
        <v>7.5462962962962966E-3</v>
      </c>
      <c r="Q2137" s="1">
        <f t="shared" si="381"/>
        <v>43199.333333333328</v>
      </c>
      <c r="R2137" t="e">
        <f t="shared" si="371"/>
        <v>#N/A</v>
      </c>
      <c r="S2137" s="1">
        <f t="shared" si="378"/>
        <v>43199.333333333336</v>
      </c>
      <c r="T2137">
        <f t="shared" si="372"/>
        <v>1</v>
      </c>
      <c r="U2137">
        <f t="shared" si="373"/>
        <v>0</v>
      </c>
      <c r="V2137" t="b">
        <f t="shared" si="379"/>
        <v>0</v>
      </c>
    </row>
    <row r="2138" spans="1:22" x14ac:dyDescent="0.4">
      <c r="A2138" t="s">
        <v>2826</v>
      </c>
      <c r="B2138" s="1">
        <v>43199.342905092592</v>
      </c>
      <c r="C2138">
        <v>244</v>
      </c>
      <c r="D2138" t="s">
        <v>985</v>
      </c>
      <c r="E2138">
        <v>20</v>
      </c>
      <c r="F2138" s="1">
        <v>43199.347013888888</v>
      </c>
      <c r="G2138">
        <v>238</v>
      </c>
      <c r="H2138" t="s">
        <v>1376</v>
      </c>
      <c r="I2138">
        <v>8</v>
      </c>
      <c r="J2138">
        <v>5</v>
      </c>
      <c r="K2138">
        <v>650</v>
      </c>
      <c r="L2138">
        <f t="shared" si="374"/>
        <v>8</v>
      </c>
      <c r="M2138" t="b">
        <f t="shared" si="375"/>
        <v>0</v>
      </c>
      <c r="N2138">
        <f t="shared" si="376"/>
        <v>13</v>
      </c>
      <c r="O2138">
        <f t="shared" si="377"/>
        <v>47</v>
      </c>
      <c r="P2138" s="8">
        <f t="shared" si="380"/>
        <v>9.571759259259259E-3</v>
      </c>
      <c r="Q2138" s="1">
        <f t="shared" si="381"/>
        <v>43199.333333333336</v>
      </c>
      <c r="R2138">
        <f t="shared" si="371"/>
        <v>1</v>
      </c>
      <c r="S2138" s="1">
        <f t="shared" si="378"/>
        <v>43199.333333333336</v>
      </c>
      <c r="T2138">
        <f t="shared" si="372"/>
        <v>1</v>
      </c>
      <c r="U2138">
        <f t="shared" si="373"/>
        <v>0</v>
      </c>
      <c r="V2138" t="b">
        <f t="shared" si="379"/>
        <v>0</v>
      </c>
    </row>
    <row r="2139" spans="1:22" x14ac:dyDescent="0.4">
      <c r="A2139" t="s">
        <v>2827</v>
      </c>
      <c r="B2139" s="1">
        <v>43199.344930555555</v>
      </c>
      <c r="C2139">
        <v>915</v>
      </c>
      <c r="D2139" t="s">
        <v>145</v>
      </c>
      <c r="E2139">
        <v>8</v>
      </c>
      <c r="F2139" s="1">
        <v>43199.351817129631</v>
      </c>
      <c r="G2139">
        <v>409</v>
      </c>
      <c r="H2139" t="s">
        <v>410</v>
      </c>
      <c r="I2139">
        <v>4</v>
      </c>
      <c r="J2139">
        <v>9</v>
      </c>
      <c r="K2139">
        <v>2810</v>
      </c>
      <c r="L2139">
        <f t="shared" si="374"/>
        <v>8</v>
      </c>
      <c r="M2139" t="b">
        <f t="shared" si="375"/>
        <v>0</v>
      </c>
      <c r="N2139">
        <f t="shared" si="376"/>
        <v>16</v>
      </c>
      <c r="O2139">
        <f t="shared" si="377"/>
        <v>42</v>
      </c>
      <c r="P2139" s="8">
        <f t="shared" si="380"/>
        <v>1.1597222222222222E-2</v>
      </c>
      <c r="Q2139" s="1">
        <f t="shared" si="381"/>
        <v>43199.333333333336</v>
      </c>
      <c r="R2139">
        <f t="shared" si="371"/>
        <v>1</v>
      </c>
      <c r="S2139" s="1">
        <f t="shared" si="378"/>
        <v>43199.333333333336</v>
      </c>
      <c r="T2139">
        <f t="shared" si="372"/>
        <v>1</v>
      </c>
      <c r="U2139">
        <f t="shared" si="373"/>
        <v>0</v>
      </c>
      <c r="V2139" t="b">
        <f t="shared" si="379"/>
        <v>0</v>
      </c>
    </row>
    <row r="2140" spans="1:22" x14ac:dyDescent="0.4">
      <c r="A2140" t="s">
        <v>2828</v>
      </c>
      <c r="B2140" s="1">
        <v>43199.346666666665</v>
      </c>
      <c r="C2140">
        <v>213</v>
      </c>
      <c r="D2140" t="s">
        <v>1145</v>
      </c>
      <c r="E2140">
        <v>4</v>
      </c>
      <c r="F2140" s="1">
        <v>43199.350960648146</v>
      </c>
      <c r="G2140">
        <v>203</v>
      </c>
      <c r="H2140" t="s">
        <v>244</v>
      </c>
      <c r="I2140">
        <v>1</v>
      </c>
      <c r="J2140">
        <v>5</v>
      </c>
      <c r="K2140">
        <v>1040</v>
      </c>
      <c r="L2140">
        <f t="shared" si="374"/>
        <v>8</v>
      </c>
      <c r="M2140" t="b">
        <f t="shared" si="375"/>
        <v>0</v>
      </c>
      <c r="N2140">
        <f t="shared" si="376"/>
        <v>19</v>
      </c>
      <c r="O2140">
        <f t="shared" si="377"/>
        <v>12</v>
      </c>
      <c r="P2140" s="8">
        <f t="shared" si="380"/>
        <v>1.3333333333333334E-2</v>
      </c>
      <c r="Q2140" s="1">
        <f t="shared" si="381"/>
        <v>43199.333333333328</v>
      </c>
      <c r="R2140" t="e">
        <f t="shared" si="371"/>
        <v>#N/A</v>
      </c>
      <c r="S2140" s="1">
        <f t="shared" si="378"/>
        <v>43199.333333333336</v>
      </c>
      <c r="T2140">
        <f t="shared" si="372"/>
        <v>1</v>
      </c>
      <c r="U2140">
        <f t="shared" si="373"/>
        <v>0</v>
      </c>
      <c r="V2140" t="b">
        <f t="shared" si="379"/>
        <v>0</v>
      </c>
    </row>
    <row r="2141" spans="1:22" x14ac:dyDescent="0.4">
      <c r="A2141" t="s">
        <v>301</v>
      </c>
      <c r="B2141" s="1">
        <v>43199.348217592589</v>
      </c>
      <c r="C2141">
        <v>327</v>
      </c>
      <c r="D2141" t="s">
        <v>904</v>
      </c>
      <c r="E2141">
        <v>1</v>
      </c>
      <c r="F2141" s="1">
        <v>43199.352233796293</v>
      </c>
      <c r="G2141">
        <v>316</v>
      </c>
      <c r="H2141" t="s">
        <v>202</v>
      </c>
      <c r="I2141">
        <v>7</v>
      </c>
      <c r="J2141">
        <v>5</v>
      </c>
      <c r="K2141">
        <v>880</v>
      </c>
      <c r="L2141">
        <f t="shared" si="374"/>
        <v>8</v>
      </c>
      <c r="M2141" t="b">
        <f t="shared" si="375"/>
        <v>0</v>
      </c>
      <c r="N2141">
        <f t="shared" si="376"/>
        <v>21</v>
      </c>
      <c r="O2141">
        <f t="shared" si="377"/>
        <v>26</v>
      </c>
      <c r="P2141" s="8">
        <f t="shared" si="380"/>
        <v>1.4884259259259259E-2</v>
      </c>
      <c r="Q2141" s="1">
        <f t="shared" si="381"/>
        <v>43199.333333333328</v>
      </c>
      <c r="R2141" t="e">
        <f t="shared" si="371"/>
        <v>#N/A</v>
      </c>
      <c r="S2141" s="1">
        <f t="shared" si="378"/>
        <v>43199.333333333336</v>
      </c>
      <c r="T2141">
        <f t="shared" si="372"/>
        <v>1</v>
      </c>
      <c r="U2141">
        <f t="shared" si="373"/>
        <v>0</v>
      </c>
      <c r="V2141" t="b">
        <f t="shared" si="379"/>
        <v>0</v>
      </c>
    </row>
    <row r="2142" spans="1:22" x14ac:dyDescent="0.4">
      <c r="A2142" t="s">
        <v>2567</v>
      </c>
      <c r="B2142" s="1">
        <v>43199.349803240744</v>
      </c>
      <c r="C2142">
        <v>421</v>
      </c>
      <c r="D2142" t="s">
        <v>68</v>
      </c>
      <c r="E2142">
        <v>6</v>
      </c>
      <c r="F2142" s="1">
        <v>43199.359409722223</v>
      </c>
      <c r="G2142">
        <v>102</v>
      </c>
      <c r="H2142" t="s">
        <v>219</v>
      </c>
      <c r="I2142">
        <v>17</v>
      </c>
      <c r="J2142">
        <v>13</v>
      </c>
      <c r="K2142">
        <v>1550</v>
      </c>
      <c r="L2142">
        <f t="shared" si="374"/>
        <v>8</v>
      </c>
      <c r="M2142" t="b">
        <f t="shared" si="375"/>
        <v>0</v>
      </c>
      <c r="N2142">
        <f t="shared" si="376"/>
        <v>23</v>
      </c>
      <c r="O2142">
        <f t="shared" si="377"/>
        <v>43</v>
      </c>
      <c r="P2142" s="8">
        <f t="shared" si="380"/>
        <v>1.6469907407407405E-2</v>
      </c>
      <c r="Q2142" s="1">
        <f t="shared" si="381"/>
        <v>43199.333333333336</v>
      </c>
      <c r="R2142">
        <f t="shared" si="371"/>
        <v>1</v>
      </c>
      <c r="S2142" s="1">
        <f t="shared" si="378"/>
        <v>43199.333333333336</v>
      </c>
      <c r="T2142">
        <f t="shared" si="372"/>
        <v>1</v>
      </c>
      <c r="U2142">
        <f t="shared" si="373"/>
        <v>0</v>
      </c>
      <c r="V2142" t="b">
        <f t="shared" si="379"/>
        <v>0</v>
      </c>
    </row>
    <row r="2143" spans="1:22" x14ac:dyDescent="0.4">
      <c r="A2143" t="s">
        <v>2829</v>
      </c>
      <c r="B2143" s="1">
        <v>43199.351759259262</v>
      </c>
      <c r="C2143">
        <v>2243</v>
      </c>
      <c r="D2143" t="s">
        <v>1516</v>
      </c>
      <c r="E2143">
        <v>13</v>
      </c>
      <c r="F2143" s="1">
        <v>43199.356446759259</v>
      </c>
      <c r="G2143">
        <v>2251</v>
      </c>
      <c r="H2143" t="s">
        <v>1517</v>
      </c>
      <c r="I2143">
        <v>7</v>
      </c>
      <c r="J2143">
        <v>6</v>
      </c>
      <c r="K2143">
        <v>1080</v>
      </c>
      <c r="L2143">
        <f t="shared" si="374"/>
        <v>8</v>
      </c>
      <c r="M2143" t="b">
        <f t="shared" si="375"/>
        <v>0</v>
      </c>
      <c r="N2143">
        <f t="shared" si="376"/>
        <v>26</v>
      </c>
      <c r="O2143">
        <f t="shared" si="377"/>
        <v>32</v>
      </c>
      <c r="P2143" s="8">
        <f t="shared" si="380"/>
        <v>1.8425925925925925E-2</v>
      </c>
      <c r="Q2143" s="1">
        <f t="shared" si="381"/>
        <v>43199.333333333336</v>
      </c>
      <c r="R2143">
        <f t="shared" si="371"/>
        <v>1</v>
      </c>
      <c r="S2143" s="1">
        <f t="shared" si="378"/>
        <v>43199.333333333336</v>
      </c>
      <c r="T2143">
        <f t="shared" si="372"/>
        <v>1</v>
      </c>
      <c r="U2143">
        <f t="shared" si="373"/>
        <v>0</v>
      </c>
      <c r="V2143" t="b">
        <f t="shared" si="379"/>
        <v>0</v>
      </c>
    </row>
    <row r="2144" spans="1:22" x14ac:dyDescent="0.4">
      <c r="A2144" t="s">
        <v>2830</v>
      </c>
      <c r="B2144" s="1">
        <v>43199.353831018518</v>
      </c>
      <c r="C2144">
        <v>576</v>
      </c>
      <c r="D2144" t="s">
        <v>1025</v>
      </c>
      <c r="E2144">
        <v>4</v>
      </c>
      <c r="F2144" s="1">
        <v>43199.37190972222</v>
      </c>
      <c r="G2144">
        <v>573</v>
      </c>
      <c r="H2144" t="s">
        <v>59</v>
      </c>
      <c r="I2144">
        <v>10</v>
      </c>
      <c r="J2144">
        <v>25</v>
      </c>
      <c r="K2144">
        <v>2170</v>
      </c>
      <c r="L2144">
        <f t="shared" si="374"/>
        <v>8</v>
      </c>
      <c r="M2144" t="b">
        <f t="shared" si="375"/>
        <v>0</v>
      </c>
      <c r="N2144">
        <f t="shared" si="376"/>
        <v>29</v>
      </c>
      <c r="O2144">
        <f t="shared" si="377"/>
        <v>31</v>
      </c>
      <c r="P2144" s="8">
        <f t="shared" si="380"/>
        <v>2.0497685185185185E-2</v>
      </c>
      <c r="Q2144" s="1">
        <f t="shared" si="381"/>
        <v>43199.333333333336</v>
      </c>
      <c r="R2144">
        <f t="shared" si="371"/>
        <v>1</v>
      </c>
      <c r="S2144" s="1">
        <f t="shared" si="378"/>
        <v>43199.333333333336</v>
      </c>
      <c r="T2144">
        <f t="shared" si="372"/>
        <v>1</v>
      </c>
      <c r="U2144">
        <f t="shared" si="373"/>
        <v>0</v>
      </c>
      <c r="V2144" t="b">
        <f t="shared" si="379"/>
        <v>0</v>
      </c>
    </row>
    <row r="2145" spans="1:22" x14ac:dyDescent="0.4">
      <c r="A2145" t="s">
        <v>2831</v>
      </c>
      <c r="B2145" s="1">
        <v>43199.355300925927</v>
      </c>
      <c r="C2145">
        <v>183</v>
      </c>
      <c r="D2145" t="s">
        <v>239</v>
      </c>
      <c r="E2145">
        <v>5</v>
      </c>
      <c r="F2145" s="1">
        <v>43199.366747685184</v>
      </c>
      <c r="G2145">
        <v>172</v>
      </c>
      <c r="H2145" t="s">
        <v>2832</v>
      </c>
      <c r="I2145">
        <v>8</v>
      </c>
      <c r="J2145">
        <v>15</v>
      </c>
      <c r="K2145">
        <v>2480</v>
      </c>
      <c r="L2145">
        <f t="shared" si="374"/>
        <v>8</v>
      </c>
      <c r="M2145" t="b">
        <f t="shared" si="375"/>
        <v>0</v>
      </c>
      <c r="N2145">
        <f t="shared" si="376"/>
        <v>31</v>
      </c>
      <c r="O2145">
        <f t="shared" si="377"/>
        <v>38</v>
      </c>
      <c r="P2145" s="8">
        <f t="shared" si="380"/>
        <v>2.1967592592592594E-2</v>
      </c>
      <c r="Q2145" s="1">
        <f t="shared" si="381"/>
        <v>43199.333333333336</v>
      </c>
      <c r="R2145">
        <f t="shared" si="371"/>
        <v>1</v>
      </c>
      <c r="S2145" s="1">
        <f t="shared" si="378"/>
        <v>43199.333333333336</v>
      </c>
      <c r="T2145">
        <f t="shared" si="372"/>
        <v>1</v>
      </c>
      <c r="U2145">
        <f t="shared" si="373"/>
        <v>0</v>
      </c>
      <c r="V2145" t="b">
        <f t="shared" si="379"/>
        <v>0</v>
      </c>
    </row>
    <row r="2146" spans="1:22" x14ac:dyDescent="0.4">
      <c r="A2146" t="s">
        <v>2833</v>
      </c>
      <c r="B2146" s="1">
        <v>43199.356874999998</v>
      </c>
      <c r="C2146">
        <v>586</v>
      </c>
      <c r="D2146" t="s">
        <v>1193</v>
      </c>
      <c r="E2146">
        <v>5</v>
      </c>
      <c r="F2146" s="1">
        <v>43199.361747685187</v>
      </c>
      <c r="G2146">
        <v>558</v>
      </c>
      <c r="H2146" t="s">
        <v>1069</v>
      </c>
      <c r="I2146">
        <v>19</v>
      </c>
      <c r="J2146">
        <v>6</v>
      </c>
      <c r="K2146">
        <v>1100</v>
      </c>
      <c r="L2146">
        <f t="shared" si="374"/>
        <v>8</v>
      </c>
      <c r="M2146" t="b">
        <f t="shared" si="375"/>
        <v>0</v>
      </c>
      <c r="N2146">
        <f t="shared" si="376"/>
        <v>33</v>
      </c>
      <c r="O2146">
        <f t="shared" si="377"/>
        <v>54</v>
      </c>
      <c r="P2146" s="8">
        <f t="shared" si="380"/>
        <v>2.3541666666666666E-2</v>
      </c>
      <c r="Q2146" s="1">
        <f t="shared" si="381"/>
        <v>43199.333333333328</v>
      </c>
      <c r="R2146" t="e">
        <f t="shared" si="371"/>
        <v>#N/A</v>
      </c>
      <c r="S2146" s="1">
        <f t="shared" si="378"/>
        <v>43199.333333333336</v>
      </c>
      <c r="T2146">
        <f t="shared" si="372"/>
        <v>1</v>
      </c>
      <c r="U2146">
        <f t="shared" si="373"/>
        <v>0</v>
      </c>
      <c r="V2146" t="b">
        <f t="shared" si="379"/>
        <v>0</v>
      </c>
    </row>
    <row r="2147" spans="1:22" x14ac:dyDescent="0.4">
      <c r="A2147" t="s">
        <v>1702</v>
      </c>
      <c r="B2147" s="1">
        <v>43199.358576388891</v>
      </c>
      <c r="C2147">
        <v>1125</v>
      </c>
      <c r="D2147" t="s">
        <v>451</v>
      </c>
      <c r="E2147">
        <v>1</v>
      </c>
      <c r="F2147" s="1">
        <v>43199.373206018521</v>
      </c>
      <c r="G2147">
        <v>742</v>
      </c>
      <c r="H2147" t="s">
        <v>2834</v>
      </c>
      <c r="I2147">
        <v>6</v>
      </c>
      <c r="J2147">
        <v>20</v>
      </c>
      <c r="K2147">
        <v>3380</v>
      </c>
      <c r="L2147">
        <f t="shared" si="374"/>
        <v>8</v>
      </c>
      <c r="M2147" t="b">
        <f t="shared" si="375"/>
        <v>0</v>
      </c>
      <c r="N2147">
        <f t="shared" si="376"/>
        <v>36</v>
      </c>
      <c r="O2147">
        <f t="shared" si="377"/>
        <v>21</v>
      </c>
      <c r="P2147" s="8">
        <f t="shared" si="380"/>
        <v>2.5243055555555557E-2</v>
      </c>
      <c r="Q2147" s="1">
        <f t="shared" si="381"/>
        <v>43199.333333333336</v>
      </c>
      <c r="R2147">
        <f t="shared" si="371"/>
        <v>1</v>
      </c>
      <c r="S2147" s="1">
        <f t="shared" si="378"/>
        <v>43199.333333333336</v>
      </c>
      <c r="T2147">
        <f t="shared" si="372"/>
        <v>1</v>
      </c>
      <c r="U2147">
        <f t="shared" si="373"/>
        <v>0</v>
      </c>
      <c r="V2147" t="b">
        <f t="shared" si="379"/>
        <v>0</v>
      </c>
    </row>
    <row r="2148" spans="1:22" x14ac:dyDescent="0.4">
      <c r="A2148" t="s">
        <v>2835</v>
      </c>
      <c r="B2148" s="1">
        <v>43199.360266203701</v>
      </c>
      <c r="C2148">
        <v>369</v>
      </c>
      <c r="D2148" t="s">
        <v>804</v>
      </c>
      <c r="E2148">
        <v>5</v>
      </c>
      <c r="F2148" s="1">
        <v>43199.366886574076</v>
      </c>
      <c r="G2148">
        <v>330</v>
      </c>
      <c r="H2148" t="s">
        <v>2258</v>
      </c>
      <c r="I2148">
        <v>4</v>
      </c>
      <c r="J2148">
        <v>8</v>
      </c>
      <c r="K2148">
        <v>1500</v>
      </c>
      <c r="L2148">
        <f t="shared" si="374"/>
        <v>8</v>
      </c>
      <c r="M2148" t="b">
        <f t="shared" si="375"/>
        <v>0</v>
      </c>
      <c r="N2148">
        <f t="shared" si="376"/>
        <v>38</v>
      </c>
      <c r="O2148">
        <f t="shared" si="377"/>
        <v>47</v>
      </c>
      <c r="P2148" s="8">
        <f t="shared" si="380"/>
        <v>2.6932870370370371E-2</v>
      </c>
      <c r="Q2148" s="1">
        <f t="shared" si="381"/>
        <v>43199.333333333328</v>
      </c>
      <c r="R2148" t="e">
        <f t="shared" si="371"/>
        <v>#N/A</v>
      </c>
      <c r="S2148" s="1">
        <f t="shared" si="378"/>
        <v>43199.333333333336</v>
      </c>
      <c r="T2148">
        <f t="shared" si="372"/>
        <v>1</v>
      </c>
      <c r="U2148">
        <f t="shared" si="373"/>
        <v>0</v>
      </c>
      <c r="V2148" t="b">
        <f t="shared" si="379"/>
        <v>0</v>
      </c>
    </row>
    <row r="2149" spans="1:22" x14ac:dyDescent="0.4">
      <c r="A2149" t="s">
        <v>2836</v>
      </c>
      <c r="B2149" s="1">
        <v>43199.361967592595</v>
      </c>
      <c r="C2149">
        <v>1441</v>
      </c>
      <c r="D2149" t="s">
        <v>1913</v>
      </c>
      <c r="E2149">
        <v>3</v>
      </c>
      <c r="F2149" s="1">
        <v>43199.368217592593</v>
      </c>
      <c r="G2149">
        <v>1438</v>
      </c>
      <c r="H2149" t="s">
        <v>2364</v>
      </c>
      <c r="I2149">
        <v>13</v>
      </c>
      <c r="J2149">
        <v>8</v>
      </c>
      <c r="K2149">
        <v>1890</v>
      </c>
      <c r="L2149">
        <f t="shared" si="374"/>
        <v>8</v>
      </c>
      <c r="M2149" t="b">
        <f t="shared" si="375"/>
        <v>0</v>
      </c>
      <c r="N2149">
        <f t="shared" si="376"/>
        <v>41</v>
      </c>
      <c r="O2149">
        <f t="shared" si="377"/>
        <v>14</v>
      </c>
      <c r="P2149" s="8">
        <f t="shared" si="380"/>
        <v>2.8634259259259262E-2</v>
      </c>
      <c r="Q2149" s="1">
        <f t="shared" si="381"/>
        <v>43199.333333333336</v>
      </c>
      <c r="R2149">
        <f t="shared" si="371"/>
        <v>1</v>
      </c>
      <c r="S2149" s="1">
        <f t="shared" si="378"/>
        <v>43199.333333333336</v>
      </c>
      <c r="T2149">
        <f t="shared" si="372"/>
        <v>1</v>
      </c>
      <c r="U2149">
        <f t="shared" si="373"/>
        <v>0</v>
      </c>
      <c r="V2149" t="b">
        <f t="shared" si="379"/>
        <v>0</v>
      </c>
    </row>
    <row r="2150" spans="1:22" x14ac:dyDescent="0.4">
      <c r="A2150" t="s">
        <v>2837</v>
      </c>
      <c r="B2150" s="1">
        <v>43199.363576388889</v>
      </c>
      <c r="C2150">
        <v>154</v>
      </c>
      <c r="D2150" t="s">
        <v>1415</v>
      </c>
      <c r="E2150">
        <v>12</v>
      </c>
      <c r="F2150" s="1">
        <v>43199.366296296299</v>
      </c>
      <c r="G2150">
        <v>152</v>
      </c>
      <c r="H2150" t="s">
        <v>81</v>
      </c>
      <c r="I2150">
        <v>3</v>
      </c>
      <c r="J2150">
        <v>3</v>
      </c>
      <c r="K2150">
        <v>940</v>
      </c>
      <c r="L2150">
        <f t="shared" si="374"/>
        <v>8</v>
      </c>
      <c r="M2150" t="b">
        <f t="shared" si="375"/>
        <v>0</v>
      </c>
      <c r="N2150">
        <f t="shared" si="376"/>
        <v>43</v>
      </c>
      <c r="O2150">
        <f t="shared" si="377"/>
        <v>33</v>
      </c>
      <c r="P2150" s="8">
        <f t="shared" si="380"/>
        <v>3.0243055555555554E-2</v>
      </c>
      <c r="Q2150" s="1">
        <f t="shared" si="381"/>
        <v>43199.333333333336</v>
      </c>
      <c r="R2150">
        <f t="shared" si="371"/>
        <v>1</v>
      </c>
      <c r="S2150" s="1">
        <f t="shared" si="378"/>
        <v>43199.333333333336</v>
      </c>
      <c r="T2150">
        <f t="shared" si="372"/>
        <v>1</v>
      </c>
      <c r="U2150">
        <f t="shared" si="373"/>
        <v>0</v>
      </c>
      <c r="V2150" t="b">
        <f t="shared" si="379"/>
        <v>0</v>
      </c>
    </row>
    <row r="2151" spans="1:22" x14ac:dyDescent="0.4">
      <c r="A2151" t="s">
        <v>2838</v>
      </c>
      <c r="B2151" s="1">
        <v>43199.366053240738</v>
      </c>
      <c r="C2151">
        <v>403</v>
      </c>
      <c r="D2151" t="s">
        <v>995</v>
      </c>
      <c r="E2151">
        <v>1</v>
      </c>
      <c r="F2151" s="1">
        <v>43199.370104166665</v>
      </c>
      <c r="G2151">
        <v>409</v>
      </c>
      <c r="H2151" t="s">
        <v>410</v>
      </c>
      <c r="I2151">
        <v>13</v>
      </c>
      <c r="J2151">
        <v>5</v>
      </c>
      <c r="K2151">
        <v>1180</v>
      </c>
      <c r="L2151">
        <f t="shared" si="374"/>
        <v>8</v>
      </c>
      <c r="M2151" t="b">
        <f t="shared" si="375"/>
        <v>0</v>
      </c>
      <c r="N2151">
        <f t="shared" si="376"/>
        <v>47</v>
      </c>
      <c r="O2151">
        <f t="shared" si="377"/>
        <v>7</v>
      </c>
      <c r="P2151" s="8">
        <f t="shared" si="380"/>
        <v>3.2719907407407406E-2</v>
      </c>
      <c r="Q2151" s="1">
        <f t="shared" si="381"/>
        <v>43199.333333333328</v>
      </c>
      <c r="R2151" t="e">
        <f t="shared" si="371"/>
        <v>#N/A</v>
      </c>
      <c r="S2151" s="1">
        <f t="shared" si="378"/>
        <v>43199.333333333336</v>
      </c>
      <c r="T2151">
        <f t="shared" si="372"/>
        <v>1</v>
      </c>
      <c r="U2151">
        <f t="shared" si="373"/>
        <v>0</v>
      </c>
      <c r="V2151" t="b">
        <f t="shared" si="379"/>
        <v>0</v>
      </c>
    </row>
    <row r="2152" spans="1:22" x14ac:dyDescent="0.4">
      <c r="A2152" t="s">
        <v>2839</v>
      </c>
      <c r="B2152" s="1">
        <v>43199.367951388886</v>
      </c>
      <c r="C2152">
        <v>567</v>
      </c>
      <c r="D2152" t="s">
        <v>1119</v>
      </c>
      <c r="E2152">
        <v>11</v>
      </c>
      <c r="F2152" s="1">
        <v>43199.370891203704</v>
      </c>
      <c r="G2152">
        <v>563</v>
      </c>
      <c r="H2152" t="s">
        <v>751</v>
      </c>
      <c r="I2152">
        <v>7</v>
      </c>
      <c r="J2152">
        <v>3</v>
      </c>
      <c r="K2152">
        <v>870</v>
      </c>
      <c r="L2152">
        <f t="shared" si="374"/>
        <v>8</v>
      </c>
      <c r="M2152" t="b">
        <f t="shared" si="375"/>
        <v>0</v>
      </c>
      <c r="N2152">
        <f t="shared" si="376"/>
        <v>49</v>
      </c>
      <c r="O2152">
        <f t="shared" si="377"/>
        <v>51</v>
      </c>
      <c r="P2152" s="8">
        <f t="shared" si="380"/>
        <v>3.4618055555555555E-2</v>
      </c>
      <c r="Q2152" s="1">
        <f t="shared" si="381"/>
        <v>43199.333333333328</v>
      </c>
      <c r="R2152" t="e">
        <f t="shared" si="371"/>
        <v>#N/A</v>
      </c>
      <c r="S2152" s="1">
        <f t="shared" si="378"/>
        <v>43199.333333333336</v>
      </c>
      <c r="T2152">
        <f t="shared" si="372"/>
        <v>1</v>
      </c>
      <c r="U2152">
        <f t="shared" si="373"/>
        <v>0</v>
      </c>
      <c r="V2152" t="b">
        <f t="shared" si="379"/>
        <v>0</v>
      </c>
    </row>
    <row r="2153" spans="1:22" x14ac:dyDescent="0.4">
      <c r="A2153" t="s">
        <v>1135</v>
      </c>
      <c r="B2153" s="1">
        <v>43199.370266203703</v>
      </c>
      <c r="C2153">
        <v>163</v>
      </c>
      <c r="D2153" t="s">
        <v>1596</v>
      </c>
      <c r="E2153">
        <v>3</v>
      </c>
      <c r="F2153" s="1">
        <v>43199.386180555557</v>
      </c>
      <c r="G2153">
        <v>107</v>
      </c>
      <c r="H2153" t="s">
        <v>101</v>
      </c>
      <c r="I2153">
        <v>5</v>
      </c>
      <c r="J2153">
        <v>22</v>
      </c>
      <c r="K2153">
        <v>4650</v>
      </c>
      <c r="L2153">
        <f t="shared" si="374"/>
        <v>8</v>
      </c>
      <c r="M2153" t="b">
        <f t="shared" si="375"/>
        <v>0</v>
      </c>
      <c r="N2153">
        <f t="shared" si="376"/>
        <v>53</v>
      </c>
      <c r="O2153">
        <f t="shared" si="377"/>
        <v>11</v>
      </c>
      <c r="P2153" s="8">
        <f t="shared" si="380"/>
        <v>3.6932870370370366E-2</v>
      </c>
      <c r="Q2153" s="1">
        <f t="shared" si="381"/>
        <v>43199.333333333336</v>
      </c>
      <c r="R2153">
        <f t="shared" si="371"/>
        <v>1</v>
      </c>
      <c r="S2153" s="1">
        <f t="shared" si="378"/>
        <v>43199.333333333336</v>
      </c>
      <c r="T2153">
        <f t="shared" si="372"/>
        <v>1</v>
      </c>
      <c r="U2153">
        <f t="shared" si="373"/>
        <v>0</v>
      </c>
      <c r="V2153" t="b">
        <f t="shared" si="379"/>
        <v>0</v>
      </c>
    </row>
    <row r="2154" spans="1:22" x14ac:dyDescent="0.4">
      <c r="A2154" t="s">
        <v>2840</v>
      </c>
      <c r="B2154" s="1">
        <v>43199.372673611113</v>
      </c>
      <c r="C2154">
        <v>800</v>
      </c>
      <c r="D2154" t="s">
        <v>280</v>
      </c>
      <c r="E2154">
        <v>15</v>
      </c>
      <c r="F2154" s="1">
        <v>43199.377708333333</v>
      </c>
      <c r="G2154">
        <v>805</v>
      </c>
      <c r="H2154" t="s">
        <v>31</v>
      </c>
      <c r="I2154">
        <v>9</v>
      </c>
      <c r="J2154">
        <v>6</v>
      </c>
      <c r="K2154">
        <v>1640</v>
      </c>
      <c r="L2154">
        <f t="shared" si="374"/>
        <v>8</v>
      </c>
      <c r="M2154" t="b">
        <f t="shared" si="375"/>
        <v>0</v>
      </c>
      <c r="N2154">
        <f t="shared" si="376"/>
        <v>56</v>
      </c>
      <c r="O2154">
        <f t="shared" si="377"/>
        <v>39</v>
      </c>
      <c r="P2154" s="8">
        <f t="shared" si="380"/>
        <v>3.9340277777777773E-2</v>
      </c>
      <c r="Q2154" s="1">
        <f t="shared" si="381"/>
        <v>43199.333333333336</v>
      </c>
      <c r="R2154">
        <f t="shared" si="371"/>
        <v>1</v>
      </c>
      <c r="S2154" s="1">
        <f t="shared" si="378"/>
        <v>43199.333333333336</v>
      </c>
      <c r="T2154">
        <f t="shared" si="372"/>
        <v>1</v>
      </c>
      <c r="U2154">
        <f t="shared" si="373"/>
        <v>0</v>
      </c>
      <c r="V2154" t="b">
        <f t="shared" si="379"/>
        <v>0</v>
      </c>
    </row>
    <row r="2155" spans="1:22" x14ac:dyDescent="0.4">
      <c r="A2155" t="s">
        <v>712</v>
      </c>
      <c r="B2155" s="1">
        <v>43199.376562500001</v>
      </c>
      <c r="C2155">
        <v>1023</v>
      </c>
      <c r="D2155" t="s">
        <v>265</v>
      </c>
      <c r="E2155">
        <v>8</v>
      </c>
      <c r="F2155" s="1">
        <v>43199.387187499997</v>
      </c>
      <c r="G2155">
        <v>1035</v>
      </c>
      <c r="H2155" t="s">
        <v>2090</v>
      </c>
      <c r="I2155">
        <v>10</v>
      </c>
      <c r="J2155">
        <v>14</v>
      </c>
      <c r="K2155">
        <v>0</v>
      </c>
      <c r="L2155">
        <f t="shared" si="374"/>
        <v>9</v>
      </c>
      <c r="M2155" t="b">
        <f t="shared" si="375"/>
        <v>0</v>
      </c>
      <c r="N2155">
        <f t="shared" si="376"/>
        <v>2</v>
      </c>
      <c r="O2155">
        <f t="shared" si="377"/>
        <v>15</v>
      </c>
      <c r="P2155" s="8">
        <f t="shared" si="380"/>
        <v>1.5624999999999999E-3</v>
      </c>
      <c r="Q2155" s="1">
        <f t="shared" si="381"/>
        <v>43199.375</v>
      </c>
      <c r="R2155">
        <f t="shared" si="371"/>
        <v>2.6</v>
      </c>
      <c r="S2155" s="1">
        <f t="shared" si="378"/>
        <v>43199.375</v>
      </c>
      <c r="T2155">
        <f t="shared" si="372"/>
        <v>2.6</v>
      </c>
      <c r="U2155">
        <f t="shared" si="373"/>
        <v>0</v>
      </c>
      <c r="V2155" t="b">
        <f t="shared" si="379"/>
        <v>0</v>
      </c>
    </row>
    <row r="2156" spans="1:22" x14ac:dyDescent="0.4">
      <c r="A2156" t="s">
        <v>2841</v>
      </c>
      <c r="B2156" s="1">
        <v>43199.380127314813</v>
      </c>
      <c r="C2156">
        <v>302</v>
      </c>
      <c r="D2156" t="s">
        <v>437</v>
      </c>
      <c r="E2156">
        <v>7</v>
      </c>
      <c r="F2156" s="1">
        <v>43199.386481481481</v>
      </c>
      <c r="G2156">
        <v>450</v>
      </c>
      <c r="H2156" t="s">
        <v>749</v>
      </c>
      <c r="I2156">
        <v>4</v>
      </c>
      <c r="J2156">
        <v>8</v>
      </c>
      <c r="K2156">
        <v>970</v>
      </c>
      <c r="L2156">
        <f t="shared" si="374"/>
        <v>9</v>
      </c>
      <c r="M2156" t="b">
        <f t="shared" si="375"/>
        <v>0</v>
      </c>
      <c r="N2156">
        <f t="shared" si="376"/>
        <v>7</v>
      </c>
      <c r="O2156">
        <f t="shared" si="377"/>
        <v>23</v>
      </c>
      <c r="P2156" s="8">
        <f t="shared" si="380"/>
        <v>5.1273148148148146E-3</v>
      </c>
      <c r="Q2156" s="1">
        <f t="shared" si="381"/>
        <v>43199.375</v>
      </c>
      <c r="R2156">
        <f t="shared" si="371"/>
        <v>2.6</v>
      </c>
      <c r="S2156" s="1">
        <f t="shared" si="378"/>
        <v>43199.375</v>
      </c>
      <c r="T2156">
        <f t="shared" si="372"/>
        <v>2.6</v>
      </c>
      <c r="U2156">
        <f t="shared" si="373"/>
        <v>0</v>
      </c>
      <c r="V2156" t="b">
        <f t="shared" si="379"/>
        <v>0</v>
      </c>
    </row>
    <row r="2157" spans="1:22" x14ac:dyDescent="0.4">
      <c r="A2157" t="s">
        <v>2842</v>
      </c>
      <c r="B2157" s="1">
        <v>43199.383275462962</v>
      </c>
      <c r="C2157">
        <v>159</v>
      </c>
      <c r="D2157" t="s">
        <v>725</v>
      </c>
      <c r="E2157">
        <v>4</v>
      </c>
      <c r="F2157" s="1">
        <v>43199.385960648149</v>
      </c>
      <c r="G2157">
        <v>140</v>
      </c>
      <c r="H2157" t="s">
        <v>269</v>
      </c>
      <c r="I2157">
        <v>15</v>
      </c>
      <c r="J2157">
        <v>3</v>
      </c>
      <c r="K2157">
        <v>1000</v>
      </c>
      <c r="L2157">
        <f t="shared" si="374"/>
        <v>9</v>
      </c>
      <c r="M2157" t="b">
        <f t="shared" si="375"/>
        <v>0</v>
      </c>
      <c r="N2157">
        <f t="shared" si="376"/>
        <v>11</v>
      </c>
      <c r="O2157">
        <f t="shared" si="377"/>
        <v>55</v>
      </c>
      <c r="P2157" s="8">
        <f t="shared" si="380"/>
        <v>8.2754629629629619E-3</v>
      </c>
      <c r="Q2157" s="1">
        <f t="shared" si="381"/>
        <v>43199.375</v>
      </c>
      <c r="R2157">
        <f t="shared" si="371"/>
        <v>2.6</v>
      </c>
      <c r="S2157" s="1">
        <f t="shared" si="378"/>
        <v>43199.375</v>
      </c>
      <c r="T2157">
        <f t="shared" si="372"/>
        <v>2.6</v>
      </c>
      <c r="U2157">
        <f t="shared" si="373"/>
        <v>0</v>
      </c>
      <c r="V2157" t="b">
        <f t="shared" si="379"/>
        <v>0</v>
      </c>
    </row>
    <row r="2158" spans="1:22" x14ac:dyDescent="0.4">
      <c r="A2158" t="s">
        <v>2843</v>
      </c>
      <c r="B2158" s="1">
        <v>43199.386678240742</v>
      </c>
      <c r="C2158">
        <v>267</v>
      </c>
      <c r="D2158" t="s">
        <v>1246</v>
      </c>
      <c r="E2158">
        <v>8</v>
      </c>
      <c r="F2158" s="1">
        <v>43199.395902777775</v>
      </c>
      <c r="G2158">
        <v>106</v>
      </c>
      <c r="H2158" t="s">
        <v>227</v>
      </c>
      <c r="I2158">
        <v>7</v>
      </c>
      <c r="J2158">
        <v>12</v>
      </c>
      <c r="K2158">
        <v>2060</v>
      </c>
      <c r="L2158">
        <f t="shared" si="374"/>
        <v>9</v>
      </c>
      <c r="M2158" t="b">
        <f t="shared" si="375"/>
        <v>0</v>
      </c>
      <c r="N2158">
        <f t="shared" si="376"/>
        <v>16</v>
      </c>
      <c r="O2158">
        <f t="shared" si="377"/>
        <v>49</v>
      </c>
      <c r="P2158" s="8">
        <f t="shared" si="380"/>
        <v>1.1678240740740741E-2</v>
      </c>
      <c r="Q2158" s="1">
        <f t="shared" si="381"/>
        <v>43199.375</v>
      </c>
      <c r="R2158">
        <f t="shared" si="371"/>
        <v>2.6</v>
      </c>
      <c r="S2158" s="1">
        <f t="shared" si="378"/>
        <v>43199.375</v>
      </c>
      <c r="T2158">
        <f t="shared" si="372"/>
        <v>2.6</v>
      </c>
      <c r="U2158">
        <f t="shared" si="373"/>
        <v>0</v>
      </c>
      <c r="V2158" t="b">
        <f t="shared" si="379"/>
        <v>0</v>
      </c>
    </row>
    <row r="2159" spans="1:22" x14ac:dyDescent="0.4">
      <c r="A2159" t="s">
        <v>2844</v>
      </c>
      <c r="B2159" s="1">
        <v>43199.39099537037</v>
      </c>
      <c r="C2159">
        <v>255</v>
      </c>
      <c r="D2159" t="s">
        <v>1774</v>
      </c>
      <c r="E2159">
        <v>3</v>
      </c>
      <c r="F2159" s="1">
        <v>43199.399039351854</v>
      </c>
      <c r="G2159">
        <v>1985</v>
      </c>
      <c r="H2159" t="s">
        <v>2845</v>
      </c>
      <c r="I2159">
        <v>4</v>
      </c>
      <c r="J2159">
        <v>11</v>
      </c>
      <c r="K2159">
        <v>1540</v>
      </c>
      <c r="L2159">
        <f t="shared" si="374"/>
        <v>9</v>
      </c>
      <c r="M2159" t="b">
        <f t="shared" si="375"/>
        <v>0</v>
      </c>
      <c r="N2159">
        <f t="shared" si="376"/>
        <v>23</v>
      </c>
      <c r="O2159">
        <f t="shared" si="377"/>
        <v>2</v>
      </c>
      <c r="P2159" s="8">
        <f t="shared" si="380"/>
        <v>1.5995370370370372E-2</v>
      </c>
      <c r="Q2159" s="1">
        <f t="shared" si="381"/>
        <v>43199.375</v>
      </c>
      <c r="R2159">
        <f t="shared" si="371"/>
        <v>2.6</v>
      </c>
      <c r="S2159" s="1">
        <f t="shared" si="378"/>
        <v>43199.375</v>
      </c>
      <c r="T2159">
        <f t="shared" si="372"/>
        <v>2.6</v>
      </c>
      <c r="U2159">
        <f t="shared" si="373"/>
        <v>0</v>
      </c>
      <c r="V2159" t="b">
        <f t="shared" si="379"/>
        <v>0</v>
      </c>
    </row>
    <row r="2160" spans="1:22" x14ac:dyDescent="0.4">
      <c r="A2160" t="s">
        <v>2846</v>
      </c>
      <c r="B2160" s="1">
        <v>43199.394942129627</v>
      </c>
      <c r="C2160">
        <v>584</v>
      </c>
      <c r="D2160" t="s">
        <v>58</v>
      </c>
      <c r="E2160">
        <v>19</v>
      </c>
      <c r="F2160" s="1">
        <v>43199.398599537039</v>
      </c>
      <c r="G2160">
        <v>563</v>
      </c>
      <c r="H2160" t="s">
        <v>751</v>
      </c>
      <c r="I2160">
        <v>4</v>
      </c>
      <c r="J2160">
        <v>4</v>
      </c>
      <c r="K2160">
        <v>950</v>
      </c>
      <c r="L2160">
        <f t="shared" si="374"/>
        <v>9</v>
      </c>
      <c r="M2160" t="b">
        <f t="shared" si="375"/>
        <v>0</v>
      </c>
      <c r="N2160">
        <f t="shared" si="376"/>
        <v>28</v>
      </c>
      <c r="O2160">
        <f t="shared" si="377"/>
        <v>43</v>
      </c>
      <c r="P2160" s="8">
        <f t="shared" si="380"/>
        <v>1.9942129629629629E-2</v>
      </c>
      <c r="Q2160" s="1">
        <f t="shared" si="381"/>
        <v>43199.375</v>
      </c>
      <c r="R2160">
        <f t="shared" si="371"/>
        <v>2.6</v>
      </c>
      <c r="S2160" s="1">
        <f t="shared" si="378"/>
        <v>43199.375</v>
      </c>
      <c r="T2160">
        <f t="shared" si="372"/>
        <v>2.6</v>
      </c>
      <c r="U2160">
        <f t="shared" si="373"/>
        <v>0</v>
      </c>
      <c r="V2160" t="b">
        <f t="shared" si="379"/>
        <v>0</v>
      </c>
    </row>
    <row r="2161" spans="1:22" x14ac:dyDescent="0.4">
      <c r="A2161" t="s">
        <v>2847</v>
      </c>
      <c r="B2161" s="1">
        <v>43199.398599537039</v>
      </c>
      <c r="C2161">
        <v>512</v>
      </c>
      <c r="D2161" t="s">
        <v>350</v>
      </c>
      <c r="E2161">
        <v>5</v>
      </c>
      <c r="F2161" s="1">
        <v>43199.412280092591</v>
      </c>
      <c r="G2161">
        <v>2301</v>
      </c>
      <c r="H2161" t="s">
        <v>396</v>
      </c>
      <c r="I2161">
        <v>2</v>
      </c>
      <c r="J2161">
        <v>18</v>
      </c>
      <c r="K2161">
        <v>4130</v>
      </c>
      <c r="L2161">
        <f t="shared" si="374"/>
        <v>9</v>
      </c>
      <c r="M2161" t="b">
        <f t="shared" si="375"/>
        <v>0</v>
      </c>
      <c r="N2161">
        <f t="shared" si="376"/>
        <v>33</v>
      </c>
      <c r="O2161">
        <f t="shared" si="377"/>
        <v>59</v>
      </c>
      <c r="P2161" s="8">
        <f t="shared" si="380"/>
        <v>2.359953703703704E-2</v>
      </c>
      <c r="Q2161" s="1">
        <f t="shared" si="381"/>
        <v>43199.375</v>
      </c>
      <c r="R2161">
        <f t="shared" si="371"/>
        <v>2.6</v>
      </c>
      <c r="S2161" s="1">
        <f t="shared" si="378"/>
        <v>43199.375</v>
      </c>
      <c r="T2161">
        <f t="shared" si="372"/>
        <v>2.6</v>
      </c>
      <c r="U2161">
        <f t="shared" si="373"/>
        <v>0</v>
      </c>
      <c r="V2161" t="b">
        <f t="shared" si="379"/>
        <v>0</v>
      </c>
    </row>
    <row r="2162" spans="1:22" x14ac:dyDescent="0.4">
      <c r="A2162" t="s">
        <v>1674</v>
      </c>
      <c r="B2162" s="1">
        <v>43199.401516203703</v>
      </c>
      <c r="C2162">
        <v>1663</v>
      </c>
      <c r="D2162" t="s">
        <v>1019</v>
      </c>
      <c r="E2162">
        <v>12</v>
      </c>
      <c r="F2162" s="1">
        <v>43199.417557870373</v>
      </c>
      <c r="G2162">
        <v>1321</v>
      </c>
      <c r="H2162" t="s">
        <v>128</v>
      </c>
      <c r="I2162">
        <v>3</v>
      </c>
      <c r="J2162">
        <v>22</v>
      </c>
      <c r="K2162">
        <v>4270</v>
      </c>
      <c r="L2162">
        <f t="shared" si="374"/>
        <v>9</v>
      </c>
      <c r="M2162" t="b">
        <f t="shared" si="375"/>
        <v>0</v>
      </c>
      <c r="N2162">
        <f t="shared" si="376"/>
        <v>38</v>
      </c>
      <c r="O2162">
        <f t="shared" si="377"/>
        <v>11</v>
      </c>
      <c r="P2162" s="8">
        <f t="shared" si="380"/>
        <v>2.6516203703703698E-2</v>
      </c>
      <c r="Q2162" s="1">
        <f t="shared" si="381"/>
        <v>43199.375</v>
      </c>
      <c r="R2162">
        <f t="shared" si="371"/>
        <v>2.6</v>
      </c>
      <c r="S2162" s="1">
        <f t="shared" si="378"/>
        <v>43199.375</v>
      </c>
      <c r="T2162">
        <f t="shared" si="372"/>
        <v>2.6</v>
      </c>
      <c r="U2162">
        <f t="shared" si="373"/>
        <v>0</v>
      </c>
      <c r="V2162" t="b">
        <f t="shared" si="379"/>
        <v>0</v>
      </c>
    </row>
    <row r="2163" spans="1:22" x14ac:dyDescent="0.4">
      <c r="A2163" t="s">
        <v>2848</v>
      </c>
      <c r="B2163" s="1">
        <v>43199.404421296298</v>
      </c>
      <c r="C2163">
        <v>410</v>
      </c>
      <c r="D2163" t="s">
        <v>2141</v>
      </c>
      <c r="E2163">
        <v>6</v>
      </c>
      <c r="F2163" s="1">
        <v>43199.406076388892</v>
      </c>
      <c r="G2163">
        <v>407</v>
      </c>
      <c r="H2163" t="s">
        <v>1468</v>
      </c>
      <c r="I2163">
        <v>4</v>
      </c>
      <c r="J2163">
        <v>2</v>
      </c>
      <c r="K2163">
        <v>540</v>
      </c>
      <c r="L2163">
        <f t="shared" si="374"/>
        <v>9</v>
      </c>
      <c r="M2163" t="b">
        <f t="shared" si="375"/>
        <v>0</v>
      </c>
      <c r="N2163">
        <f t="shared" si="376"/>
        <v>42</v>
      </c>
      <c r="O2163">
        <f t="shared" si="377"/>
        <v>22</v>
      </c>
      <c r="P2163" s="8">
        <f t="shared" si="380"/>
        <v>2.9421296296296296E-2</v>
      </c>
      <c r="Q2163" s="1">
        <f t="shared" si="381"/>
        <v>43199.375</v>
      </c>
      <c r="R2163">
        <f t="shared" si="371"/>
        <v>2.6</v>
      </c>
      <c r="S2163" s="1">
        <f t="shared" si="378"/>
        <v>43199.375</v>
      </c>
      <c r="T2163">
        <f t="shared" si="372"/>
        <v>2.6</v>
      </c>
      <c r="U2163">
        <f t="shared" si="373"/>
        <v>0</v>
      </c>
      <c r="V2163" t="b">
        <f t="shared" si="379"/>
        <v>0</v>
      </c>
    </row>
    <row r="2164" spans="1:22" x14ac:dyDescent="0.4">
      <c r="A2164" t="s">
        <v>2849</v>
      </c>
      <c r="B2164" s="1">
        <v>43199.407650462963</v>
      </c>
      <c r="C2164">
        <v>356</v>
      </c>
      <c r="D2164" t="s">
        <v>777</v>
      </c>
      <c r="E2164">
        <v>15</v>
      </c>
      <c r="F2164" s="1">
        <v>43199.477164351854</v>
      </c>
      <c r="G2164">
        <v>341</v>
      </c>
      <c r="H2164" t="s">
        <v>1191</v>
      </c>
      <c r="I2164">
        <v>6</v>
      </c>
      <c r="J2164">
        <v>99</v>
      </c>
      <c r="K2164">
        <v>830</v>
      </c>
      <c r="L2164">
        <f t="shared" si="374"/>
        <v>9</v>
      </c>
      <c r="M2164" t="b">
        <f t="shared" si="375"/>
        <v>0</v>
      </c>
      <c r="N2164">
        <f t="shared" si="376"/>
        <v>47</v>
      </c>
      <c r="O2164">
        <f t="shared" si="377"/>
        <v>1</v>
      </c>
      <c r="P2164" s="8">
        <f t="shared" si="380"/>
        <v>3.2650462962962964E-2</v>
      </c>
      <c r="Q2164" s="1">
        <f t="shared" si="381"/>
        <v>43199.375</v>
      </c>
      <c r="R2164">
        <f t="shared" si="371"/>
        <v>2.6</v>
      </c>
      <c r="S2164" s="1">
        <f t="shared" si="378"/>
        <v>43199.375</v>
      </c>
      <c r="T2164">
        <f t="shared" si="372"/>
        <v>2.6</v>
      </c>
      <c r="U2164">
        <f t="shared" si="373"/>
        <v>0</v>
      </c>
      <c r="V2164" t="b">
        <f t="shared" si="379"/>
        <v>0</v>
      </c>
    </row>
    <row r="2165" spans="1:22" x14ac:dyDescent="0.4">
      <c r="A2165" t="s">
        <v>2850</v>
      </c>
      <c r="B2165" s="1">
        <v>43199.411261574074</v>
      </c>
      <c r="C2165">
        <v>414</v>
      </c>
      <c r="D2165" t="s">
        <v>1237</v>
      </c>
      <c r="E2165">
        <v>1</v>
      </c>
      <c r="F2165" s="1">
        <v>43199.418344907404</v>
      </c>
      <c r="G2165">
        <v>401</v>
      </c>
      <c r="H2165" t="s">
        <v>957</v>
      </c>
      <c r="I2165">
        <v>1</v>
      </c>
      <c r="J2165">
        <v>9</v>
      </c>
      <c r="K2165">
        <v>2120</v>
      </c>
      <c r="L2165">
        <f t="shared" si="374"/>
        <v>9</v>
      </c>
      <c r="M2165" t="b">
        <f t="shared" si="375"/>
        <v>0</v>
      </c>
      <c r="N2165">
        <f t="shared" si="376"/>
        <v>52</v>
      </c>
      <c r="O2165">
        <f t="shared" si="377"/>
        <v>13</v>
      </c>
      <c r="P2165" s="8">
        <f t="shared" si="380"/>
        <v>3.6261574074074078E-2</v>
      </c>
      <c r="Q2165" s="1">
        <f t="shared" si="381"/>
        <v>43199.375</v>
      </c>
      <c r="R2165">
        <f t="shared" si="371"/>
        <v>2.6</v>
      </c>
      <c r="S2165" s="1">
        <f t="shared" si="378"/>
        <v>43199.375</v>
      </c>
      <c r="T2165">
        <f t="shared" si="372"/>
        <v>2.6</v>
      </c>
      <c r="U2165">
        <f t="shared" si="373"/>
        <v>0</v>
      </c>
      <c r="V2165" t="b">
        <f t="shared" si="379"/>
        <v>0</v>
      </c>
    </row>
    <row r="2166" spans="1:22" x14ac:dyDescent="0.4">
      <c r="A2166" t="s">
        <v>2851</v>
      </c>
      <c r="B2166" s="1">
        <v>43199.415844907409</v>
      </c>
      <c r="C2166">
        <v>565</v>
      </c>
      <c r="D2166" t="s">
        <v>496</v>
      </c>
      <c r="E2166">
        <v>8</v>
      </c>
      <c r="F2166" s="1">
        <v>43199.477627314816</v>
      </c>
      <c r="G2166">
        <v>154</v>
      </c>
      <c r="H2166" t="s">
        <v>1415</v>
      </c>
      <c r="I2166">
        <v>5</v>
      </c>
      <c r="J2166">
        <v>88</v>
      </c>
      <c r="K2166">
        <v>15670</v>
      </c>
      <c r="L2166">
        <f t="shared" si="374"/>
        <v>9</v>
      </c>
      <c r="M2166" t="b">
        <f t="shared" si="375"/>
        <v>0</v>
      </c>
      <c r="N2166">
        <f t="shared" si="376"/>
        <v>58</v>
      </c>
      <c r="O2166">
        <f t="shared" si="377"/>
        <v>49</v>
      </c>
      <c r="P2166" s="8">
        <f t="shared" si="380"/>
        <v>4.0844907407407406E-2</v>
      </c>
      <c r="Q2166" s="1">
        <f t="shared" si="381"/>
        <v>43199.375</v>
      </c>
      <c r="R2166">
        <f t="shared" si="371"/>
        <v>2.6</v>
      </c>
      <c r="S2166" s="1">
        <f t="shared" si="378"/>
        <v>43199.375</v>
      </c>
      <c r="T2166">
        <f t="shared" si="372"/>
        <v>2.6</v>
      </c>
      <c r="U2166">
        <f t="shared" si="373"/>
        <v>0</v>
      </c>
      <c r="V2166" t="b">
        <f t="shared" si="379"/>
        <v>0</v>
      </c>
    </row>
    <row r="2167" spans="1:22" x14ac:dyDescent="0.4">
      <c r="A2167" t="s">
        <v>2852</v>
      </c>
      <c r="B2167" s="1">
        <v>43199.421597222223</v>
      </c>
      <c r="C2167">
        <v>412</v>
      </c>
      <c r="D2167" t="s">
        <v>300</v>
      </c>
      <c r="E2167">
        <v>8</v>
      </c>
      <c r="F2167" s="1">
        <v>43199.429525462961</v>
      </c>
      <c r="G2167">
        <v>419</v>
      </c>
      <c r="H2167" t="s">
        <v>53</v>
      </c>
      <c r="I2167">
        <v>3</v>
      </c>
      <c r="J2167">
        <v>11</v>
      </c>
      <c r="K2167">
        <v>1610</v>
      </c>
      <c r="L2167">
        <f t="shared" si="374"/>
        <v>10</v>
      </c>
      <c r="M2167" t="b">
        <f t="shared" si="375"/>
        <v>0</v>
      </c>
      <c r="N2167">
        <f t="shared" si="376"/>
        <v>7</v>
      </c>
      <c r="O2167">
        <f t="shared" si="377"/>
        <v>6</v>
      </c>
      <c r="P2167" s="8">
        <f t="shared" si="380"/>
        <v>4.9305555555555552E-3</v>
      </c>
      <c r="Q2167" s="1">
        <f t="shared" si="381"/>
        <v>43199.416666666664</v>
      </c>
      <c r="R2167">
        <f t="shared" si="371"/>
        <v>5.2</v>
      </c>
      <c r="S2167" s="1">
        <f t="shared" si="378"/>
        <v>43199.416666666664</v>
      </c>
      <c r="T2167">
        <f t="shared" si="372"/>
        <v>5.2</v>
      </c>
      <c r="U2167">
        <f t="shared" si="373"/>
        <v>0</v>
      </c>
      <c r="V2167" t="b">
        <f t="shared" si="379"/>
        <v>0</v>
      </c>
    </row>
    <row r="2168" spans="1:22" x14ac:dyDescent="0.4">
      <c r="A2168" t="s">
        <v>29</v>
      </c>
      <c r="B2168" s="1">
        <v>43199.427071759259</v>
      </c>
      <c r="C2168">
        <v>313</v>
      </c>
      <c r="D2168" t="s">
        <v>2065</v>
      </c>
      <c r="E2168">
        <v>5</v>
      </c>
      <c r="F2168" s="1">
        <v>43199.436284722222</v>
      </c>
      <c r="G2168">
        <v>308</v>
      </c>
      <c r="H2168" t="s">
        <v>2853</v>
      </c>
      <c r="I2168">
        <v>1</v>
      </c>
      <c r="J2168">
        <v>12</v>
      </c>
      <c r="K2168">
        <v>2090</v>
      </c>
      <c r="L2168">
        <f t="shared" si="374"/>
        <v>10</v>
      </c>
      <c r="M2168" t="b">
        <f t="shared" si="375"/>
        <v>0</v>
      </c>
      <c r="N2168">
        <f t="shared" si="376"/>
        <v>14</v>
      </c>
      <c r="O2168">
        <f t="shared" si="377"/>
        <v>59</v>
      </c>
      <c r="P2168" s="8">
        <f t="shared" si="380"/>
        <v>1.0405092592592593E-2</v>
      </c>
      <c r="Q2168" s="1">
        <f t="shared" si="381"/>
        <v>43199.416666666664</v>
      </c>
      <c r="R2168">
        <f t="shared" si="371"/>
        <v>5.2</v>
      </c>
      <c r="S2168" s="1">
        <f t="shared" si="378"/>
        <v>43199.416666666664</v>
      </c>
      <c r="T2168">
        <f t="shared" si="372"/>
        <v>5.2</v>
      </c>
      <c r="U2168">
        <f t="shared" si="373"/>
        <v>0</v>
      </c>
      <c r="V2168" t="b">
        <f t="shared" si="379"/>
        <v>0</v>
      </c>
    </row>
    <row r="2169" spans="1:22" x14ac:dyDescent="0.4">
      <c r="A2169" t="s">
        <v>2854</v>
      </c>
      <c r="B2169" s="1">
        <v>43199.431909722225</v>
      </c>
      <c r="C2169">
        <v>3508</v>
      </c>
      <c r="D2169" t="s">
        <v>711</v>
      </c>
      <c r="E2169">
        <v>1</v>
      </c>
      <c r="F2169" s="1">
        <v>43199.442523148151</v>
      </c>
      <c r="G2169">
        <v>512</v>
      </c>
      <c r="H2169" t="s">
        <v>350</v>
      </c>
      <c r="I2169">
        <v>8</v>
      </c>
      <c r="J2169">
        <v>14</v>
      </c>
      <c r="K2169">
        <v>2700</v>
      </c>
      <c r="L2169">
        <f t="shared" si="374"/>
        <v>10</v>
      </c>
      <c r="M2169" t="b">
        <f t="shared" si="375"/>
        <v>0</v>
      </c>
      <c r="N2169">
        <f t="shared" si="376"/>
        <v>21</v>
      </c>
      <c r="O2169">
        <f t="shared" si="377"/>
        <v>57</v>
      </c>
      <c r="P2169" s="8">
        <f t="shared" si="380"/>
        <v>1.5243055555555557E-2</v>
      </c>
      <c r="Q2169" s="1">
        <f t="shared" si="381"/>
        <v>43199.416666666672</v>
      </c>
      <c r="R2169" t="e">
        <f t="shared" si="371"/>
        <v>#N/A</v>
      </c>
      <c r="S2169" s="1">
        <f t="shared" si="378"/>
        <v>43199.416666666664</v>
      </c>
      <c r="T2169">
        <f t="shared" si="372"/>
        <v>5.2</v>
      </c>
      <c r="U2169">
        <f t="shared" si="373"/>
        <v>0</v>
      </c>
      <c r="V2169" t="b">
        <f t="shared" si="379"/>
        <v>0</v>
      </c>
    </row>
    <row r="2170" spans="1:22" x14ac:dyDescent="0.4">
      <c r="A2170" t="s">
        <v>2855</v>
      </c>
      <c r="B2170" s="1">
        <v>43199.436886574076</v>
      </c>
      <c r="C2170">
        <v>322</v>
      </c>
      <c r="D2170" t="s">
        <v>1164</v>
      </c>
      <c r="E2170">
        <v>14</v>
      </c>
      <c r="F2170" s="1">
        <v>43199.442835648151</v>
      </c>
      <c r="G2170">
        <v>324</v>
      </c>
      <c r="H2170" t="s">
        <v>1603</v>
      </c>
      <c r="I2170">
        <v>5</v>
      </c>
      <c r="J2170">
        <v>8</v>
      </c>
      <c r="K2170">
        <v>1160</v>
      </c>
      <c r="L2170">
        <f t="shared" si="374"/>
        <v>10</v>
      </c>
      <c r="M2170" t="b">
        <f t="shared" si="375"/>
        <v>0</v>
      </c>
      <c r="N2170">
        <f t="shared" si="376"/>
        <v>29</v>
      </c>
      <c r="O2170">
        <f t="shared" si="377"/>
        <v>7</v>
      </c>
      <c r="P2170" s="8">
        <f t="shared" si="380"/>
        <v>2.0219907407407409E-2</v>
      </c>
      <c r="Q2170" s="1">
        <f t="shared" si="381"/>
        <v>43199.416666666672</v>
      </c>
      <c r="R2170" t="e">
        <f t="shared" si="371"/>
        <v>#N/A</v>
      </c>
      <c r="S2170" s="1">
        <f t="shared" si="378"/>
        <v>43199.416666666664</v>
      </c>
      <c r="T2170">
        <f t="shared" si="372"/>
        <v>5.2</v>
      </c>
      <c r="U2170">
        <f t="shared" si="373"/>
        <v>0</v>
      </c>
      <c r="V2170" t="b">
        <f t="shared" si="379"/>
        <v>0</v>
      </c>
    </row>
    <row r="2171" spans="1:22" x14ac:dyDescent="0.4">
      <c r="A2171" t="s">
        <v>2856</v>
      </c>
      <c r="B2171" s="1">
        <v>43199.44222222222</v>
      </c>
      <c r="C2171">
        <v>1634</v>
      </c>
      <c r="D2171" t="s">
        <v>1308</v>
      </c>
      <c r="E2171">
        <v>13</v>
      </c>
      <c r="F2171" s="1">
        <v>43199.450833333336</v>
      </c>
      <c r="G2171">
        <v>1625</v>
      </c>
      <c r="H2171" t="s">
        <v>462</v>
      </c>
      <c r="I2171">
        <v>3</v>
      </c>
      <c r="J2171">
        <v>11</v>
      </c>
      <c r="K2171">
        <v>1140</v>
      </c>
      <c r="L2171">
        <f t="shared" si="374"/>
        <v>10</v>
      </c>
      <c r="M2171" t="b">
        <f t="shared" si="375"/>
        <v>0</v>
      </c>
      <c r="N2171">
        <f t="shared" si="376"/>
        <v>36</v>
      </c>
      <c r="O2171">
        <f t="shared" si="377"/>
        <v>48</v>
      </c>
      <c r="P2171" s="8">
        <f t="shared" si="380"/>
        <v>2.5555555555555554E-2</v>
      </c>
      <c r="Q2171" s="1">
        <f t="shared" si="381"/>
        <v>43199.416666666664</v>
      </c>
      <c r="R2171">
        <f t="shared" si="371"/>
        <v>5.2</v>
      </c>
      <c r="S2171" s="1">
        <f t="shared" si="378"/>
        <v>43199.416666666664</v>
      </c>
      <c r="T2171">
        <f t="shared" si="372"/>
        <v>5.2</v>
      </c>
      <c r="U2171">
        <f t="shared" si="373"/>
        <v>0</v>
      </c>
      <c r="V2171" t="b">
        <f t="shared" si="379"/>
        <v>0</v>
      </c>
    </row>
    <row r="2172" spans="1:22" x14ac:dyDescent="0.4">
      <c r="A2172" t="s">
        <v>2857</v>
      </c>
      <c r="B2172" s="1">
        <v>43199.44699074074</v>
      </c>
      <c r="C2172">
        <v>1209</v>
      </c>
      <c r="D2172" t="s">
        <v>211</v>
      </c>
      <c r="E2172">
        <v>12</v>
      </c>
      <c r="F2172" s="1">
        <v>43199.641863425924</v>
      </c>
      <c r="G2172">
        <v>1209</v>
      </c>
      <c r="H2172" t="s">
        <v>211</v>
      </c>
      <c r="I2172">
        <v>7</v>
      </c>
      <c r="J2172">
        <v>280</v>
      </c>
      <c r="K2172">
        <v>9320</v>
      </c>
      <c r="L2172">
        <f t="shared" si="374"/>
        <v>10</v>
      </c>
      <c r="M2172" t="b">
        <f t="shared" si="375"/>
        <v>0</v>
      </c>
      <c r="N2172">
        <f t="shared" si="376"/>
        <v>43</v>
      </c>
      <c r="O2172">
        <f t="shared" si="377"/>
        <v>40</v>
      </c>
      <c r="P2172" s="8">
        <f t="shared" si="380"/>
        <v>3.0324074074074073E-2</v>
      </c>
      <c r="Q2172" s="1">
        <f t="shared" si="381"/>
        <v>43199.416666666664</v>
      </c>
      <c r="R2172">
        <f t="shared" si="371"/>
        <v>5.2</v>
      </c>
      <c r="S2172" s="1">
        <f t="shared" si="378"/>
        <v>43199.416666666664</v>
      </c>
      <c r="T2172">
        <f t="shared" si="372"/>
        <v>5.2</v>
      </c>
      <c r="U2172">
        <f t="shared" si="373"/>
        <v>0</v>
      </c>
      <c r="V2172" t="b">
        <f t="shared" si="379"/>
        <v>0</v>
      </c>
    </row>
    <row r="2173" spans="1:22" x14ac:dyDescent="0.4">
      <c r="A2173" t="s">
        <v>2858</v>
      </c>
      <c r="B2173" s="1">
        <v>43199.451851851853</v>
      </c>
      <c r="C2173">
        <v>1538</v>
      </c>
      <c r="D2173" t="s">
        <v>2859</v>
      </c>
      <c r="E2173">
        <v>8</v>
      </c>
      <c r="F2173" s="1">
        <v>43199.455578703702</v>
      </c>
      <c r="G2173">
        <v>1522</v>
      </c>
      <c r="H2173" t="s">
        <v>2860</v>
      </c>
      <c r="I2173">
        <v>3</v>
      </c>
      <c r="J2173">
        <v>4</v>
      </c>
      <c r="K2173">
        <v>440</v>
      </c>
      <c r="L2173">
        <f t="shared" si="374"/>
        <v>10</v>
      </c>
      <c r="M2173" t="b">
        <f t="shared" si="375"/>
        <v>0</v>
      </c>
      <c r="N2173">
        <f t="shared" si="376"/>
        <v>50</v>
      </c>
      <c r="O2173">
        <f t="shared" si="377"/>
        <v>40</v>
      </c>
      <c r="P2173" s="8">
        <f t="shared" si="380"/>
        <v>3.5185185185185187E-2</v>
      </c>
      <c r="Q2173" s="1">
        <f t="shared" si="381"/>
        <v>43199.416666666664</v>
      </c>
      <c r="R2173">
        <f t="shared" si="371"/>
        <v>5.2</v>
      </c>
      <c r="S2173" s="1">
        <f t="shared" si="378"/>
        <v>43199.416666666664</v>
      </c>
      <c r="T2173">
        <f t="shared" si="372"/>
        <v>5.2</v>
      </c>
      <c r="U2173">
        <f t="shared" si="373"/>
        <v>0</v>
      </c>
      <c r="V2173" t="b">
        <f t="shared" si="379"/>
        <v>0</v>
      </c>
    </row>
    <row r="2174" spans="1:22" x14ac:dyDescent="0.4">
      <c r="A2174" t="s">
        <v>2861</v>
      </c>
      <c r="B2174" s="1">
        <v>43199.456307870372</v>
      </c>
      <c r="C2174">
        <v>1316</v>
      </c>
      <c r="D2174" t="s">
        <v>654</v>
      </c>
      <c r="E2174">
        <v>1</v>
      </c>
      <c r="F2174" s="1">
        <v>43199.469363425924</v>
      </c>
      <c r="G2174">
        <v>1339</v>
      </c>
      <c r="H2174" t="s">
        <v>1452</v>
      </c>
      <c r="I2174">
        <v>1</v>
      </c>
      <c r="J2174">
        <v>18</v>
      </c>
      <c r="K2174">
        <v>3350</v>
      </c>
      <c r="L2174">
        <f t="shared" si="374"/>
        <v>10</v>
      </c>
      <c r="M2174" t="b">
        <f t="shared" si="375"/>
        <v>0</v>
      </c>
      <c r="N2174">
        <f t="shared" si="376"/>
        <v>57</v>
      </c>
      <c r="O2174">
        <f t="shared" si="377"/>
        <v>5</v>
      </c>
      <c r="P2174" s="8">
        <f t="shared" si="380"/>
        <v>3.9641203703703706E-2</v>
      </c>
      <c r="Q2174" s="1">
        <f t="shared" si="381"/>
        <v>43199.416666666672</v>
      </c>
      <c r="R2174" t="e">
        <f t="shared" si="371"/>
        <v>#N/A</v>
      </c>
      <c r="S2174" s="1">
        <f t="shared" si="378"/>
        <v>43199.416666666664</v>
      </c>
      <c r="T2174">
        <f t="shared" si="372"/>
        <v>5.2</v>
      </c>
      <c r="U2174">
        <f t="shared" si="373"/>
        <v>0</v>
      </c>
      <c r="V2174" t="b">
        <f t="shared" si="379"/>
        <v>0</v>
      </c>
    </row>
    <row r="2175" spans="1:22" x14ac:dyDescent="0.4">
      <c r="A2175" t="s">
        <v>2862</v>
      </c>
      <c r="B2175" s="1">
        <v>43199.461793981478</v>
      </c>
      <c r="C2175">
        <v>610</v>
      </c>
      <c r="D2175" t="s">
        <v>88</v>
      </c>
      <c r="E2175">
        <v>8</v>
      </c>
      <c r="F2175" s="1">
        <v>43199.541574074072</v>
      </c>
      <c r="G2175">
        <v>604</v>
      </c>
      <c r="H2175" t="s">
        <v>2863</v>
      </c>
      <c r="I2175">
        <v>5</v>
      </c>
      <c r="J2175">
        <v>114</v>
      </c>
      <c r="K2175">
        <v>2560</v>
      </c>
      <c r="L2175">
        <f t="shared" si="374"/>
        <v>11</v>
      </c>
      <c r="M2175" t="b">
        <f t="shared" si="375"/>
        <v>0</v>
      </c>
      <c r="N2175">
        <f t="shared" si="376"/>
        <v>4</v>
      </c>
      <c r="O2175">
        <f t="shared" si="377"/>
        <v>59</v>
      </c>
      <c r="P2175" s="8">
        <f t="shared" si="380"/>
        <v>3.4606481481481485E-3</v>
      </c>
      <c r="Q2175" s="1">
        <f t="shared" si="381"/>
        <v>43199.458333333328</v>
      </c>
      <c r="R2175" t="e">
        <f t="shared" si="371"/>
        <v>#N/A</v>
      </c>
      <c r="S2175" s="1">
        <f t="shared" si="378"/>
        <v>43199.458333333336</v>
      </c>
      <c r="T2175">
        <f t="shared" si="372"/>
        <v>7.5</v>
      </c>
      <c r="U2175">
        <f t="shared" si="373"/>
        <v>0</v>
      </c>
      <c r="V2175" t="b">
        <f t="shared" si="379"/>
        <v>0</v>
      </c>
    </row>
    <row r="2176" spans="1:22" x14ac:dyDescent="0.4">
      <c r="A2176" t="s">
        <v>2864</v>
      </c>
      <c r="B2176" s="1">
        <v>43199.466284722221</v>
      </c>
      <c r="C2176">
        <v>1416</v>
      </c>
      <c r="D2176" t="s">
        <v>1819</v>
      </c>
      <c r="E2176">
        <v>8</v>
      </c>
      <c r="F2176" s="1">
        <v>43199.477025462962</v>
      </c>
      <c r="G2176">
        <v>1425</v>
      </c>
      <c r="H2176" t="s">
        <v>2356</v>
      </c>
      <c r="I2176">
        <v>4</v>
      </c>
      <c r="J2176">
        <v>14</v>
      </c>
      <c r="K2176">
        <v>1960</v>
      </c>
      <c r="L2176">
        <f t="shared" si="374"/>
        <v>11</v>
      </c>
      <c r="M2176" t="b">
        <f t="shared" si="375"/>
        <v>0</v>
      </c>
      <c r="N2176">
        <f t="shared" si="376"/>
        <v>11</v>
      </c>
      <c r="O2176">
        <f t="shared" si="377"/>
        <v>27</v>
      </c>
      <c r="P2176" s="8">
        <f t="shared" si="380"/>
        <v>7.951388888888888E-3</v>
      </c>
      <c r="Q2176" s="1">
        <f t="shared" si="381"/>
        <v>43199.458333333328</v>
      </c>
      <c r="R2176" t="e">
        <f t="shared" si="371"/>
        <v>#N/A</v>
      </c>
      <c r="S2176" s="1">
        <f t="shared" si="378"/>
        <v>43199.458333333336</v>
      </c>
      <c r="T2176">
        <f t="shared" si="372"/>
        <v>7.5</v>
      </c>
      <c r="U2176">
        <f t="shared" si="373"/>
        <v>0</v>
      </c>
      <c r="V2176" t="b">
        <f t="shared" si="379"/>
        <v>0</v>
      </c>
    </row>
    <row r="2177" spans="1:22" x14ac:dyDescent="0.4">
      <c r="A2177" t="s">
        <v>2865</v>
      </c>
      <c r="B2177" s="1">
        <v>43199.470925925925</v>
      </c>
      <c r="C2177">
        <v>1308</v>
      </c>
      <c r="D2177" t="s">
        <v>661</v>
      </c>
      <c r="E2177">
        <v>3</v>
      </c>
      <c r="F2177" s="1">
        <v>43199.505925925929</v>
      </c>
      <c r="G2177">
        <v>385</v>
      </c>
      <c r="H2177" t="s">
        <v>600</v>
      </c>
      <c r="I2177">
        <v>5</v>
      </c>
      <c r="J2177">
        <v>50</v>
      </c>
      <c r="K2177">
        <v>7530</v>
      </c>
      <c r="L2177">
        <f t="shared" si="374"/>
        <v>11</v>
      </c>
      <c r="M2177" t="b">
        <f t="shared" si="375"/>
        <v>0</v>
      </c>
      <c r="N2177">
        <f t="shared" si="376"/>
        <v>18</v>
      </c>
      <c r="O2177">
        <f t="shared" si="377"/>
        <v>8</v>
      </c>
      <c r="P2177" s="8">
        <f t="shared" si="380"/>
        <v>1.2592592592592593E-2</v>
      </c>
      <c r="Q2177" s="1">
        <f t="shared" si="381"/>
        <v>43199.458333333336</v>
      </c>
      <c r="R2177">
        <f t="shared" si="371"/>
        <v>7.5</v>
      </c>
      <c r="S2177" s="1">
        <f t="shared" si="378"/>
        <v>43199.458333333336</v>
      </c>
      <c r="T2177">
        <f t="shared" si="372"/>
        <v>7.5</v>
      </c>
      <c r="U2177">
        <f t="shared" si="373"/>
        <v>0</v>
      </c>
      <c r="V2177" t="b">
        <f t="shared" si="379"/>
        <v>0</v>
      </c>
    </row>
    <row r="2178" spans="1:22" x14ac:dyDescent="0.4">
      <c r="A2178" t="s">
        <v>2866</v>
      </c>
      <c r="B2178" s="1">
        <v>43199.474687499998</v>
      </c>
      <c r="C2178">
        <v>641</v>
      </c>
      <c r="D2178" t="s">
        <v>1701</v>
      </c>
      <c r="E2178">
        <v>10</v>
      </c>
      <c r="F2178" s="1">
        <v>43199.487754629627</v>
      </c>
      <c r="G2178">
        <v>1308</v>
      </c>
      <c r="H2178" t="s">
        <v>661</v>
      </c>
      <c r="I2178">
        <v>7</v>
      </c>
      <c r="J2178">
        <v>18</v>
      </c>
      <c r="K2178">
        <v>1930</v>
      </c>
      <c r="L2178">
        <f t="shared" si="374"/>
        <v>11</v>
      </c>
      <c r="M2178" t="b">
        <f t="shared" si="375"/>
        <v>0</v>
      </c>
      <c r="N2178">
        <f t="shared" si="376"/>
        <v>23</v>
      </c>
      <c r="O2178">
        <f t="shared" si="377"/>
        <v>33</v>
      </c>
      <c r="P2178" s="8">
        <f t="shared" si="380"/>
        <v>1.6354166666666666E-2</v>
      </c>
      <c r="Q2178" s="1">
        <f t="shared" si="381"/>
        <v>43199.458333333328</v>
      </c>
      <c r="R2178" t="e">
        <f t="shared" ref="R2178:R2241" si="382">VLOOKUP(Q2178,기상정보,2,FALSE)</f>
        <v>#N/A</v>
      </c>
      <c r="S2178" s="1">
        <f t="shared" si="378"/>
        <v>43199.458333333336</v>
      </c>
      <c r="T2178">
        <f t="shared" ref="T2178:T2241" si="383">VLOOKUP(S2178,기상정보,2,FALSE)</f>
        <v>7.5</v>
      </c>
      <c r="U2178">
        <f t="shared" ref="U2178:U2241" si="384">VLOOKUP(B2178,기상정보,3,TRUE)</f>
        <v>0</v>
      </c>
      <c r="V2178" t="b">
        <f t="shared" si="379"/>
        <v>0</v>
      </c>
    </row>
    <row r="2179" spans="1:22" x14ac:dyDescent="0.4">
      <c r="A2179" t="s">
        <v>2867</v>
      </c>
      <c r="B2179" s="1">
        <v>43199.479016203702</v>
      </c>
      <c r="C2179">
        <v>385</v>
      </c>
      <c r="D2179" t="s">
        <v>600</v>
      </c>
      <c r="E2179">
        <v>5</v>
      </c>
      <c r="F2179" s="1">
        <v>43199.481979166667</v>
      </c>
      <c r="G2179">
        <v>303</v>
      </c>
      <c r="H2179" t="s">
        <v>203</v>
      </c>
      <c r="I2179">
        <v>7</v>
      </c>
      <c r="J2179">
        <v>4</v>
      </c>
      <c r="K2179">
        <v>850</v>
      </c>
      <c r="L2179">
        <f t="shared" ref="L2179:L2242" si="385">HOUR(B2179)</f>
        <v>11</v>
      </c>
      <c r="M2179" t="b">
        <f t="shared" ref="M2179:M2242" si="386">WEEKDAY(B2179,2)&gt;=6</f>
        <v>0</v>
      </c>
      <c r="N2179">
        <f t="shared" ref="N2179:N2242" si="387">MINUTE(B2179)</f>
        <v>29</v>
      </c>
      <c r="O2179">
        <f t="shared" ref="O2179:O2242" si="388">SECOND(B2179)</f>
        <v>47</v>
      </c>
      <c r="P2179" s="8">
        <f t="shared" si="380"/>
        <v>2.0682870370370372E-2</v>
      </c>
      <c r="Q2179" s="1">
        <f t="shared" si="381"/>
        <v>43199.458333333328</v>
      </c>
      <c r="R2179" t="e">
        <f t="shared" si="382"/>
        <v>#N/A</v>
      </c>
      <c r="S2179" s="1">
        <f t="shared" ref="S2179:S2242" si="389">DATE(YEAR(B2179),MONTH(B2179),DAY(B2179))+TIME(HOUR(B2179),0,0)</f>
        <v>43199.458333333336</v>
      </c>
      <c r="T2179">
        <f t="shared" si="383"/>
        <v>7.5</v>
      </c>
      <c r="U2179">
        <f t="shared" si="384"/>
        <v>0</v>
      </c>
      <c r="V2179" t="b">
        <f t="shared" ref="V2179:V2242" si="390">U2179&gt;=1</f>
        <v>0</v>
      </c>
    </row>
    <row r="2180" spans="1:22" x14ac:dyDescent="0.4">
      <c r="A2180" t="s">
        <v>2128</v>
      </c>
      <c r="B2180" s="1">
        <v>43199.482812499999</v>
      </c>
      <c r="C2180">
        <v>344</v>
      </c>
      <c r="D2180" t="s">
        <v>343</v>
      </c>
      <c r="E2180">
        <v>8</v>
      </c>
      <c r="F2180" s="1">
        <v>43199.491307870368</v>
      </c>
      <c r="G2180">
        <v>344</v>
      </c>
      <c r="H2180" t="s">
        <v>343</v>
      </c>
      <c r="I2180">
        <v>1</v>
      </c>
      <c r="J2180">
        <v>11</v>
      </c>
      <c r="K2180">
        <v>830</v>
      </c>
      <c r="L2180">
        <f t="shared" si="385"/>
        <v>11</v>
      </c>
      <c r="M2180" t="b">
        <f t="shared" si="386"/>
        <v>0</v>
      </c>
      <c r="N2180">
        <f t="shared" si="387"/>
        <v>35</v>
      </c>
      <c r="O2180">
        <f t="shared" si="388"/>
        <v>15</v>
      </c>
      <c r="P2180" s="8">
        <f t="shared" si="380"/>
        <v>2.4479166666666666E-2</v>
      </c>
      <c r="Q2180" s="1">
        <f t="shared" si="381"/>
        <v>43199.458333333328</v>
      </c>
      <c r="R2180" t="e">
        <f t="shared" si="382"/>
        <v>#N/A</v>
      </c>
      <c r="S2180" s="1">
        <f t="shared" si="389"/>
        <v>43199.458333333336</v>
      </c>
      <c r="T2180">
        <f t="shared" si="383"/>
        <v>7.5</v>
      </c>
      <c r="U2180">
        <f t="shared" si="384"/>
        <v>0</v>
      </c>
      <c r="V2180" t="b">
        <f t="shared" si="390"/>
        <v>0</v>
      </c>
    </row>
    <row r="2181" spans="1:22" x14ac:dyDescent="0.4">
      <c r="A2181" t="s">
        <v>2868</v>
      </c>
      <c r="B2181" s="1">
        <v>43199.486180555556</v>
      </c>
      <c r="C2181">
        <v>355</v>
      </c>
      <c r="D2181" t="s">
        <v>404</v>
      </c>
      <c r="E2181">
        <v>10</v>
      </c>
      <c r="F2181" s="1">
        <v>43199.49355324074</v>
      </c>
      <c r="G2181">
        <v>386</v>
      </c>
      <c r="H2181" t="s">
        <v>1227</v>
      </c>
      <c r="I2181">
        <v>3</v>
      </c>
      <c r="J2181">
        <v>10</v>
      </c>
      <c r="K2181">
        <v>1770</v>
      </c>
      <c r="L2181">
        <f t="shared" si="385"/>
        <v>11</v>
      </c>
      <c r="M2181" t="b">
        <f t="shared" si="386"/>
        <v>0</v>
      </c>
      <c r="N2181">
        <f t="shared" si="387"/>
        <v>40</v>
      </c>
      <c r="O2181">
        <f t="shared" si="388"/>
        <v>6</v>
      </c>
      <c r="P2181" s="8">
        <f t="shared" si="380"/>
        <v>2.7847222222222221E-2</v>
      </c>
      <c r="Q2181" s="1">
        <f t="shared" si="381"/>
        <v>43199.458333333336</v>
      </c>
      <c r="R2181">
        <f t="shared" si="382"/>
        <v>7.5</v>
      </c>
      <c r="S2181" s="1">
        <f t="shared" si="389"/>
        <v>43199.458333333336</v>
      </c>
      <c r="T2181">
        <f t="shared" si="383"/>
        <v>7.5</v>
      </c>
      <c r="U2181">
        <f t="shared" si="384"/>
        <v>0</v>
      </c>
      <c r="V2181" t="b">
        <f t="shared" si="390"/>
        <v>0</v>
      </c>
    </row>
    <row r="2182" spans="1:22" x14ac:dyDescent="0.4">
      <c r="A2182" t="s">
        <v>2821</v>
      </c>
      <c r="B2182" s="1">
        <v>43199.489953703705</v>
      </c>
      <c r="C2182">
        <v>210</v>
      </c>
      <c r="D2182" t="s">
        <v>397</v>
      </c>
      <c r="E2182">
        <v>7</v>
      </c>
      <c r="F2182" s="1">
        <v>43199.496840277781</v>
      </c>
      <c r="G2182">
        <v>204</v>
      </c>
      <c r="H2182" t="s">
        <v>678</v>
      </c>
      <c r="I2182">
        <v>13</v>
      </c>
      <c r="J2182">
        <v>8</v>
      </c>
      <c r="K2182">
        <v>1860</v>
      </c>
      <c r="L2182">
        <f t="shared" si="385"/>
        <v>11</v>
      </c>
      <c r="M2182" t="b">
        <f t="shared" si="386"/>
        <v>0</v>
      </c>
      <c r="N2182">
        <f t="shared" si="387"/>
        <v>45</v>
      </c>
      <c r="O2182">
        <f t="shared" si="388"/>
        <v>32</v>
      </c>
      <c r="P2182" s="8">
        <f t="shared" si="380"/>
        <v>3.1620370370370368E-2</v>
      </c>
      <c r="Q2182" s="1">
        <f t="shared" si="381"/>
        <v>43199.458333333336</v>
      </c>
      <c r="R2182">
        <f t="shared" si="382"/>
        <v>7.5</v>
      </c>
      <c r="S2182" s="1">
        <f t="shared" si="389"/>
        <v>43199.458333333336</v>
      </c>
      <c r="T2182">
        <f t="shared" si="383"/>
        <v>7.5</v>
      </c>
      <c r="U2182">
        <f t="shared" si="384"/>
        <v>0</v>
      </c>
      <c r="V2182" t="b">
        <f t="shared" si="390"/>
        <v>0</v>
      </c>
    </row>
    <row r="2183" spans="1:22" x14ac:dyDescent="0.4">
      <c r="A2183" t="s">
        <v>2869</v>
      </c>
      <c r="B2183" s="1">
        <v>43199.492534722223</v>
      </c>
      <c r="C2183">
        <v>708</v>
      </c>
      <c r="D2183" t="s">
        <v>16</v>
      </c>
      <c r="E2183">
        <v>13</v>
      </c>
      <c r="F2183" s="1">
        <v>43199.50849537037</v>
      </c>
      <c r="G2183">
        <v>232</v>
      </c>
      <c r="H2183" t="s">
        <v>936</v>
      </c>
      <c r="I2183">
        <v>18</v>
      </c>
      <c r="J2183">
        <v>22</v>
      </c>
      <c r="K2183">
        <v>3950</v>
      </c>
      <c r="L2183">
        <f t="shared" si="385"/>
        <v>11</v>
      </c>
      <c r="M2183" t="b">
        <f t="shared" si="386"/>
        <v>0</v>
      </c>
      <c r="N2183">
        <f t="shared" si="387"/>
        <v>49</v>
      </c>
      <c r="O2183">
        <f t="shared" si="388"/>
        <v>15</v>
      </c>
      <c r="P2183" s="8">
        <f t="shared" si="380"/>
        <v>3.4201388888888885E-2</v>
      </c>
      <c r="Q2183" s="1">
        <f t="shared" si="381"/>
        <v>43199.458333333336</v>
      </c>
      <c r="R2183">
        <f t="shared" si="382"/>
        <v>7.5</v>
      </c>
      <c r="S2183" s="1">
        <f t="shared" si="389"/>
        <v>43199.458333333336</v>
      </c>
      <c r="T2183">
        <f t="shared" si="383"/>
        <v>7.5</v>
      </c>
      <c r="U2183">
        <f t="shared" si="384"/>
        <v>0</v>
      </c>
      <c r="V2183" t="b">
        <f t="shared" si="390"/>
        <v>0</v>
      </c>
    </row>
    <row r="2184" spans="1:22" x14ac:dyDescent="0.4">
      <c r="A2184" t="s">
        <v>2870</v>
      </c>
      <c r="B2184" s="1">
        <v>43199.495324074072</v>
      </c>
      <c r="C2184">
        <v>719</v>
      </c>
      <c r="D2184" t="s">
        <v>1659</v>
      </c>
      <c r="E2184">
        <v>4</v>
      </c>
      <c r="F2184" s="1">
        <v>43199.500486111108</v>
      </c>
      <c r="G2184">
        <v>723</v>
      </c>
      <c r="H2184" t="s">
        <v>432</v>
      </c>
      <c r="I2184">
        <v>2</v>
      </c>
      <c r="J2184">
        <v>7</v>
      </c>
      <c r="K2184">
        <v>1040</v>
      </c>
      <c r="L2184">
        <f t="shared" si="385"/>
        <v>11</v>
      </c>
      <c r="M2184" t="b">
        <f t="shared" si="386"/>
        <v>0</v>
      </c>
      <c r="N2184">
        <f t="shared" si="387"/>
        <v>53</v>
      </c>
      <c r="O2184">
        <f t="shared" si="388"/>
        <v>16</v>
      </c>
      <c r="P2184" s="8">
        <f t="shared" si="380"/>
        <v>3.6990740740740741E-2</v>
      </c>
      <c r="Q2184" s="1">
        <f t="shared" si="381"/>
        <v>43199.458333333328</v>
      </c>
      <c r="R2184" t="e">
        <f t="shared" si="382"/>
        <v>#N/A</v>
      </c>
      <c r="S2184" s="1">
        <f t="shared" si="389"/>
        <v>43199.458333333336</v>
      </c>
      <c r="T2184">
        <f t="shared" si="383"/>
        <v>7.5</v>
      </c>
      <c r="U2184">
        <f t="shared" si="384"/>
        <v>0</v>
      </c>
      <c r="V2184" t="b">
        <f t="shared" si="390"/>
        <v>0</v>
      </c>
    </row>
    <row r="2185" spans="1:22" x14ac:dyDescent="0.4">
      <c r="A2185" t="s">
        <v>2871</v>
      </c>
      <c r="B2185" s="1">
        <v>43199.498090277775</v>
      </c>
      <c r="C2185">
        <v>1958</v>
      </c>
      <c r="D2185" t="s">
        <v>1223</v>
      </c>
      <c r="E2185">
        <v>10</v>
      </c>
      <c r="F2185" s="1">
        <v>43199.509884259256</v>
      </c>
      <c r="G2185">
        <v>1984</v>
      </c>
      <c r="H2185" t="s">
        <v>2872</v>
      </c>
      <c r="I2185">
        <v>1</v>
      </c>
      <c r="J2185">
        <v>16</v>
      </c>
      <c r="K2185">
        <v>1710</v>
      </c>
      <c r="L2185">
        <f t="shared" si="385"/>
        <v>11</v>
      </c>
      <c r="M2185" t="b">
        <f t="shared" si="386"/>
        <v>0</v>
      </c>
      <c r="N2185">
        <f t="shared" si="387"/>
        <v>57</v>
      </c>
      <c r="O2185">
        <f t="shared" si="388"/>
        <v>15</v>
      </c>
      <c r="P2185" s="8">
        <f t="shared" si="380"/>
        <v>3.9756944444444449E-2</v>
      </c>
      <c r="Q2185" s="1">
        <f t="shared" si="381"/>
        <v>43199.458333333328</v>
      </c>
      <c r="R2185" t="e">
        <f t="shared" si="382"/>
        <v>#N/A</v>
      </c>
      <c r="S2185" s="1">
        <f t="shared" si="389"/>
        <v>43199.458333333336</v>
      </c>
      <c r="T2185">
        <f t="shared" si="383"/>
        <v>7.5</v>
      </c>
      <c r="U2185">
        <f t="shared" si="384"/>
        <v>0</v>
      </c>
      <c r="V2185" t="b">
        <f t="shared" si="390"/>
        <v>0</v>
      </c>
    </row>
    <row r="2186" spans="1:22" x14ac:dyDescent="0.4">
      <c r="A2186" t="s">
        <v>2873</v>
      </c>
      <c r="B2186" s="1">
        <v>43199.500543981485</v>
      </c>
      <c r="C2186">
        <v>211</v>
      </c>
      <c r="D2186" t="s">
        <v>908</v>
      </c>
      <c r="E2186">
        <v>12</v>
      </c>
      <c r="F2186" s="1">
        <v>43199.524664351855</v>
      </c>
      <c r="G2186">
        <v>2173</v>
      </c>
      <c r="H2186" t="s">
        <v>514</v>
      </c>
      <c r="I2186">
        <v>5</v>
      </c>
      <c r="J2186">
        <v>34</v>
      </c>
      <c r="K2186">
        <v>5310</v>
      </c>
      <c r="L2186">
        <f t="shared" si="385"/>
        <v>12</v>
      </c>
      <c r="M2186" t="b">
        <f t="shared" si="386"/>
        <v>0</v>
      </c>
      <c r="N2186">
        <f t="shared" si="387"/>
        <v>0</v>
      </c>
      <c r="O2186">
        <f t="shared" si="388"/>
        <v>47</v>
      </c>
      <c r="P2186" s="8">
        <f t="shared" si="380"/>
        <v>5.4398148148148144E-4</v>
      </c>
      <c r="Q2186" s="1">
        <f t="shared" si="381"/>
        <v>43199.5</v>
      </c>
      <c r="R2186">
        <f t="shared" si="382"/>
        <v>10.4</v>
      </c>
      <c r="S2186" s="1">
        <f t="shared" si="389"/>
        <v>43199.5</v>
      </c>
      <c r="T2186">
        <f t="shared" si="383"/>
        <v>10.4</v>
      </c>
      <c r="U2186">
        <f t="shared" si="384"/>
        <v>0</v>
      </c>
      <c r="V2186" t="b">
        <f t="shared" si="390"/>
        <v>0</v>
      </c>
    </row>
    <row r="2187" spans="1:22" x14ac:dyDescent="0.4">
      <c r="A2187" t="s">
        <v>2874</v>
      </c>
      <c r="B2187" s="1">
        <v>43199.503576388888</v>
      </c>
      <c r="C2187">
        <v>1002</v>
      </c>
      <c r="D2187" t="s">
        <v>285</v>
      </c>
      <c r="E2187">
        <v>10</v>
      </c>
      <c r="F2187" s="1">
        <v>43199.532152777778</v>
      </c>
      <c r="G2187">
        <v>2316</v>
      </c>
      <c r="H2187" t="s">
        <v>2875</v>
      </c>
      <c r="I2187">
        <v>9</v>
      </c>
      <c r="J2187">
        <v>40</v>
      </c>
      <c r="K2187">
        <v>8820</v>
      </c>
      <c r="L2187">
        <f t="shared" si="385"/>
        <v>12</v>
      </c>
      <c r="M2187" t="b">
        <f t="shared" si="386"/>
        <v>0</v>
      </c>
      <c r="N2187">
        <f t="shared" si="387"/>
        <v>5</v>
      </c>
      <c r="O2187">
        <f t="shared" si="388"/>
        <v>9</v>
      </c>
      <c r="P2187" s="8">
        <f t="shared" si="380"/>
        <v>3.5763888888888894E-3</v>
      </c>
      <c r="Q2187" s="1">
        <f t="shared" si="381"/>
        <v>43199.5</v>
      </c>
      <c r="R2187">
        <f t="shared" si="382"/>
        <v>10.4</v>
      </c>
      <c r="S2187" s="1">
        <f t="shared" si="389"/>
        <v>43199.5</v>
      </c>
      <c r="T2187">
        <f t="shared" si="383"/>
        <v>10.4</v>
      </c>
      <c r="U2187">
        <f t="shared" si="384"/>
        <v>0</v>
      </c>
      <c r="V2187" t="b">
        <f t="shared" si="390"/>
        <v>0</v>
      </c>
    </row>
    <row r="2188" spans="1:22" x14ac:dyDescent="0.4">
      <c r="A2188" t="s">
        <v>2876</v>
      </c>
      <c r="B2188" s="1">
        <v>43199.50675925926</v>
      </c>
      <c r="C2188">
        <v>103</v>
      </c>
      <c r="D2188" t="s">
        <v>314</v>
      </c>
      <c r="E2188">
        <v>5</v>
      </c>
      <c r="F2188" s="1">
        <v>43199.580381944441</v>
      </c>
      <c r="G2188">
        <v>106</v>
      </c>
      <c r="H2188" t="s">
        <v>227</v>
      </c>
      <c r="I2188">
        <v>7</v>
      </c>
      <c r="J2188">
        <v>105</v>
      </c>
      <c r="K2188">
        <v>4330</v>
      </c>
      <c r="L2188">
        <f t="shared" si="385"/>
        <v>12</v>
      </c>
      <c r="M2188" t="b">
        <f t="shared" si="386"/>
        <v>0</v>
      </c>
      <c r="N2188">
        <f t="shared" si="387"/>
        <v>9</v>
      </c>
      <c r="O2188">
        <f t="shared" si="388"/>
        <v>44</v>
      </c>
      <c r="P2188" s="8">
        <f t="shared" si="380"/>
        <v>6.7592592592592591E-3</v>
      </c>
      <c r="Q2188" s="1">
        <f t="shared" si="381"/>
        <v>43199.5</v>
      </c>
      <c r="R2188">
        <f t="shared" si="382"/>
        <v>10.4</v>
      </c>
      <c r="S2188" s="1">
        <f t="shared" si="389"/>
        <v>43199.5</v>
      </c>
      <c r="T2188">
        <f t="shared" si="383"/>
        <v>10.4</v>
      </c>
      <c r="U2188">
        <f t="shared" si="384"/>
        <v>0</v>
      </c>
      <c r="V2188" t="b">
        <f t="shared" si="390"/>
        <v>0</v>
      </c>
    </row>
    <row r="2189" spans="1:22" x14ac:dyDescent="0.4">
      <c r="A2189" t="s">
        <v>2877</v>
      </c>
      <c r="B2189" s="1">
        <v>43199.510150462964</v>
      </c>
      <c r="C2189">
        <v>1011</v>
      </c>
      <c r="D2189" t="s">
        <v>940</v>
      </c>
      <c r="E2189">
        <v>5</v>
      </c>
      <c r="F2189" s="1">
        <v>43199.542928240742</v>
      </c>
      <c r="G2189">
        <v>2320</v>
      </c>
      <c r="H2189" t="s">
        <v>2472</v>
      </c>
      <c r="I2189">
        <v>3</v>
      </c>
      <c r="J2189">
        <v>42</v>
      </c>
      <c r="K2189">
        <v>12140</v>
      </c>
      <c r="L2189">
        <f t="shared" si="385"/>
        <v>12</v>
      </c>
      <c r="M2189" t="b">
        <f t="shared" si="386"/>
        <v>0</v>
      </c>
      <c r="N2189">
        <f t="shared" si="387"/>
        <v>14</v>
      </c>
      <c r="O2189">
        <f t="shared" si="388"/>
        <v>37</v>
      </c>
      <c r="P2189" s="8">
        <f t="shared" si="380"/>
        <v>1.0150462962962964E-2</v>
      </c>
      <c r="Q2189" s="1">
        <f t="shared" si="381"/>
        <v>43199.5</v>
      </c>
      <c r="R2189">
        <f t="shared" si="382"/>
        <v>10.4</v>
      </c>
      <c r="S2189" s="1">
        <f t="shared" si="389"/>
        <v>43199.5</v>
      </c>
      <c r="T2189">
        <f t="shared" si="383"/>
        <v>10.4</v>
      </c>
      <c r="U2189">
        <f t="shared" si="384"/>
        <v>0</v>
      </c>
      <c r="V2189" t="b">
        <f t="shared" si="390"/>
        <v>0</v>
      </c>
    </row>
    <row r="2190" spans="1:22" x14ac:dyDescent="0.4">
      <c r="A2190" t="s">
        <v>1096</v>
      </c>
      <c r="B2190" s="1">
        <v>43199.512939814813</v>
      </c>
      <c r="C2190">
        <v>234</v>
      </c>
      <c r="D2190" t="s">
        <v>54</v>
      </c>
      <c r="E2190">
        <v>4</v>
      </c>
      <c r="F2190" s="1">
        <v>43199.556145833332</v>
      </c>
      <c r="G2190">
        <v>235</v>
      </c>
      <c r="H2190" t="s">
        <v>1630</v>
      </c>
      <c r="I2190">
        <v>10</v>
      </c>
      <c r="J2190">
        <v>59</v>
      </c>
      <c r="K2190">
        <v>9290</v>
      </c>
      <c r="L2190">
        <f t="shared" si="385"/>
        <v>12</v>
      </c>
      <c r="M2190" t="b">
        <f t="shared" si="386"/>
        <v>0</v>
      </c>
      <c r="N2190">
        <f t="shared" si="387"/>
        <v>18</v>
      </c>
      <c r="O2190">
        <f t="shared" si="388"/>
        <v>38</v>
      </c>
      <c r="P2190" s="8">
        <f t="shared" si="380"/>
        <v>1.2939814814814814E-2</v>
      </c>
      <c r="Q2190" s="1">
        <f t="shared" si="381"/>
        <v>43199.5</v>
      </c>
      <c r="R2190">
        <f t="shared" si="382"/>
        <v>10.4</v>
      </c>
      <c r="S2190" s="1">
        <f t="shared" si="389"/>
        <v>43199.5</v>
      </c>
      <c r="T2190">
        <f t="shared" si="383"/>
        <v>10.4</v>
      </c>
      <c r="U2190">
        <f t="shared" si="384"/>
        <v>0</v>
      </c>
      <c r="V2190" t="b">
        <f t="shared" si="390"/>
        <v>0</v>
      </c>
    </row>
    <row r="2191" spans="1:22" x14ac:dyDescent="0.4">
      <c r="A2191" t="s">
        <v>2878</v>
      </c>
      <c r="B2191" s="1">
        <v>43199.515532407408</v>
      </c>
      <c r="C2191">
        <v>1316</v>
      </c>
      <c r="D2191" t="s">
        <v>654</v>
      </c>
      <c r="E2191">
        <v>2</v>
      </c>
      <c r="F2191" s="1">
        <v>43199.518703703703</v>
      </c>
      <c r="G2191">
        <v>1314</v>
      </c>
      <c r="H2191" t="s">
        <v>2533</v>
      </c>
      <c r="I2191">
        <v>1</v>
      </c>
      <c r="J2191">
        <v>4</v>
      </c>
      <c r="K2191">
        <v>980</v>
      </c>
      <c r="L2191">
        <f t="shared" si="385"/>
        <v>12</v>
      </c>
      <c r="M2191" t="b">
        <f t="shared" si="386"/>
        <v>0</v>
      </c>
      <c r="N2191">
        <f t="shared" si="387"/>
        <v>22</v>
      </c>
      <c r="O2191">
        <f t="shared" si="388"/>
        <v>22</v>
      </c>
      <c r="P2191" s="8">
        <f t="shared" si="380"/>
        <v>1.5532407407407406E-2</v>
      </c>
      <c r="Q2191" s="1">
        <f t="shared" si="381"/>
        <v>43199.5</v>
      </c>
      <c r="R2191">
        <f t="shared" si="382"/>
        <v>10.4</v>
      </c>
      <c r="S2191" s="1">
        <f t="shared" si="389"/>
        <v>43199.5</v>
      </c>
      <c r="T2191">
        <f t="shared" si="383"/>
        <v>10.4</v>
      </c>
      <c r="U2191">
        <f t="shared" si="384"/>
        <v>0</v>
      </c>
      <c r="V2191" t="b">
        <f t="shared" si="390"/>
        <v>0</v>
      </c>
    </row>
    <row r="2192" spans="1:22" x14ac:dyDescent="0.4">
      <c r="A2192" t="s">
        <v>1043</v>
      </c>
      <c r="B2192" s="1">
        <v>43199.519490740742</v>
      </c>
      <c r="C2192">
        <v>3508</v>
      </c>
      <c r="D2192" t="s">
        <v>711</v>
      </c>
      <c r="E2192">
        <v>5</v>
      </c>
      <c r="F2192" s="1">
        <v>43199.527048611111</v>
      </c>
      <c r="G2192">
        <v>567</v>
      </c>
      <c r="H2192" t="s">
        <v>1119</v>
      </c>
      <c r="I2192">
        <v>9</v>
      </c>
      <c r="J2192">
        <v>10</v>
      </c>
      <c r="K2192">
        <v>1570</v>
      </c>
      <c r="L2192">
        <f t="shared" si="385"/>
        <v>12</v>
      </c>
      <c r="M2192" t="b">
        <f t="shared" si="386"/>
        <v>0</v>
      </c>
      <c r="N2192">
        <f t="shared" si="387"/>
        <v>28</v>
      </c>
      <c r="O2192">
        <f t="shared" si="388"/>
        <v>4</v>
      </c>
      <c r="P2192" s="8">
        <f t="shared" ref="P2192:P2255" si="391">TIME(0,MINUTE(B2192),SECOND(B2192))</f>
        <v>1.9490740740740743E-2</v>
      </c>
      <c r="Q2192" s="1">
        <f t="shared" ref="Q2192:Q2255" si="392">B2192-P2192</f>
        <v>43199.5</v>
      </c>
      <c r="R2192">
        <f t="shared" si="382"/>
        <v>10.4</v>
      </c>
      <c r="S2192" s="1">
        <f t="shared" si="389"/>
        <v>43199.5</v>
      </c>
      <c r="T2192">
        <f t="shared" si="383"/>
        <v>10.4</v>
      </c>
      <c r="U2192">
        <f t="shared" si="384"/>
        <v>0</v>
      </c>
      <c r="V2192" t="b">
        <f t="shared" si="390"/>
        <v>0</v>
      </c>
    </row>
    <row r="2193" spans="1:22" x14ac:dyDescent="0.4">
      <c r="A2193" t="s">
        <v>2879</v>
      </c>
      <c r="B2193" s="1">
        <v>43199.522905092592</v>
      </c>
      <c r="C2193">
        <v>2335</v>
      </c>
      <c r="D2193" t="s">
        <v>1220</v>
      </c>
      <c r="E2193">
        <v>2</v>
      </c>
      <c r="F2193" s="1">
        <v>43199.527789351851</v>
      </c>
      <c r="G2193">
        <v>2340</v>
      </c>
      <c r="H2193" t="s">
        <v>331</v>
      </c>
      <c r="I2193">
        <v>15</v>
      </c>
      <c r="J2193">
        <v>6</v>
      </c>
      <c r="K2193">
        <v>1450</v>
      </c>
      <c r="L2193">
        <f t="shared" si="385"/>
        <v>12</v>
      </c>
      <c r="M2193" t="b">
        <f t="shared" si="386"/>
        <v>0</v>
      </c>
      <c r="N2193">
        <f t="shared" si="387"/>
        <v>32</v>
      </c>
      <c r="O2193">
        <f t="shared" si="388"/>
        <v>59</v>
      </c>
      <c r="P2193" s="8">
        <f t="shared" si="391"/>
        <v>2.2905092592592591E-2</v>
      </c>
      <c r="Q2193" s="1">
        <f t="shared" si="392"/>
        <v>43199.5</v>
      </c>
      <c r="R2193">
        <f t="shared" si="382"/>
        <v>10.4</v>
      </c>
      <c r="S2193" s="1">
        <f t="shared" si="389"/>
        <v>43199.5</v>
      </c>
      <c r="T2193">
        <f t="shared" si="383"/>
        <v>10.4</v>
      </c>
      <c r="U2193">
        <f t="shared" si="384"/>
        <v>0</v>
      </c>
      <c r="V2193" t="b">
        <f t="shared" si="390"/>
        <v>0</v>
      </c>
    </row>
    <row r="2194" spans="1:22" x14ac:dyDescent="0.4">
      <c r="A2194" t="s">
        <v>2880</v>
      </c>
      <c r="B2194" s="1">
        <v>43199.525590277779</v>
      </c>
      <c r="C2194">
        <v>813</v>
      </c>
      <c r="D2194" t="s">
        <v>2881</v>
      </c>
      <c r="E2194">
        <v>12</v>
      </c>
      <c r="F2194" s="1">
        <v>43199.568773148145</v>
      </c>
      <c r="G2194">
        <v>412</v>
      </c>
      <c r="H2194" t="s">
        <v>300</v>
      </c>
      <c r="I2194">
        <v>19</v>
      </c>
      <c r="J2194">
        <v>57</v>
      </c>
      <c r="K2194">
        <v>13310</v>
      </c>
      <c r="L2194">
        <f t="shared" si="385"/>
        <v>12</v>
      </c>
      <c r="M2194" t="b">
        <f t="shared" si="386"/>
        <v>0</v>
      </c>
      <c r="N2194">
        <f t="shared" si="387"/>
        <v>36</v>
      </c>
      <c r="O2194">
        <f t="shared" si="388"/>
        <v>51</v>
      </c>
      <c r="P2194" s="8">
        <f t="shared" si="391"/>
        <v>2.5590277777777778E-2</v>
      </c>
      <c r="Q2194" s="1">
        <f t="shared" si="392"/>
        <v>43199.5</v>
      </c>
      <c r="R2194">
        <f t="shared" si="382"/>
        <v>10.4</v>
      </c>
      <c r="S2194" s="1">
        <f t="shared" si="389"/>
        <v>43199.5</v>
      </c>
      <c r="T2194">
        <f t="shared" si="383"/>
        <v>10.4</v>
      </c>
      <c r="U2194">
        <f t="shared" si="384"/>
        <v>0</v>
      </c>
      <c r="V2194" t="b">
        <f t="shared" si="390"/>
        <v>0</v>
      </c>
    </row>
    <row r="2195" spans="1:22" x14ac:dyDescent="0.4">
      <c r="A2195" t="s">
        <v>2882</v>
      </c>
      <c r="B2195" s="1">
        <v>43199.528449074074</v>
      </c>
      <c r="C2195">
        <v>903</v>
      </c>
      <c r="D2195" t="s">
        <v>2883</v>
      </c>
      <c r="E2195">
        <v>4</v>
      </c>
      <c r="F2195" s="1">
        <v>43199.534513888888</v>
      </c>
      <c r="G2195">
        <v>905</v>
      </c>
      <c r="H2195" t="s">
        <v>131</v>
      </c>
      <c r="I2195">
        <v>3</v>
      </c>
      <c r="J2195">
        <v>8</v>
      </c>
      <c r="K2195">
        <v>1570</v>
      </c>
      <c r="L2195">
        <f t="shared" si="385"/>
        <v>12</v>
      </c>
      <c r="M2195" t="b">
        <f t="shared" si="386"/>
        <v>0</v>
      </c>
      <c r="N2195">
        <f t="shared" si="387"/>
        <v>40</v>
      </c>
      <c r="O2195">
        <f t="shared" si="388"/>
        <v>58</v>
      </c>
      <c r="P2195" s="8">
        <f t="shared" si="391"/>
        <v>2.8449074074074075E-2</v>
      </c>
      <c r="Q2195" s="1">
        <f t="shared" si="392"/>
        <v>43199.5</v>
      </c>
      <c r="R2195">
        <f t="shared" si="382"/>
        <v>10.4</v>
      </c>
      <c r="S2195" s="1">
        <f t="shared" si="389"/>
        <v>43199.5</v>
      </c>
      <c r="T2195">
        <f t="shared" si="383"/>
        <v>10.4</v>
      </c>
      <c r="U2195">
        <f t="shared" si="384"/>
        <v>0</v>
      </c>
      <c r="V2195" t="b">
        <f t="shared" si="390"/>
        <v>0</v>
      </c>
    </row>
    <row r="2196" spans="1:22" x14ac:dyDescent="0.4">
      <c r="A2196" t="s">
        <v>2207</v>
      </c>
      <c r="B2196" s="1">
        <v>43199.531226851854</v>
      </c>
      <c r="C2196">
        <v>509</v>
      </c>
      <c r="D2196" t="s">
        <v>278</v>
      </c>
      <c r="E2196">
        <v>3</v>
      </c>
      <c r="F2196" s="1">
        <v>43199.537604166668</v>
      </c>
      <c r="G2196">
        <v>3504</v>
      </c>
      <c r="H2196" t="s">
        <v>1662</v>
      </c>
      <c r="I2196">
        <v>2</v>
      </c>
      <c r="J2196">
        <v>9</v>
      </c>
      <c r="K2196">
        <v>2620</v>
      </c>
      <c r="L2196">
        <f t="shared" si="385"/>
        <v>12</v>
      </c>
      <c r="M2196" t="b">
        <f t="shared" si="386"/>
        <v>0</v>
      </c>
      <c r="N2196">
        <f t="shared" si="387"/>
        <v>44</v>
      </c>
      <c r="O2196">
        <f t="shared" si="388"/>
        <v>58</v>
      </c>
      <c r="P2196" s="8">
        <f t="shared" si="391"/>
        <v>3.1226851851851853E-2</v>
      </c>
      <c r="Q2196" s="1">
        <f t="shared" si="392"/>
        <v>43199.5</v>
      </c>
      <c r="R2196">
        <f t="shared" si="382"/>
        <v>10.4</v>
      </c>
      <c r="S2196" s="1">
        <f t="shared" si="389"/>
        <v>43199.5</v>
      </c>
      <c r="T2196">
        <f t="shared" si="383"/>
        <v>10.4</v>
      </c>
      <c r="U2196">
        <f t="shared" si="384"/>
        <v>0</v>
      </c>
      <c r="V2196" t="b">
        <f t="shared" si="390"/>
        <v>0</v>
      </c>
    </row>
    <row r="2197" spans="1:22" x14ac:dyDescent="0.4">
      <c r="A2197" t="s">
        <v>2884</v>
      </c>
      <c r="B2197" s="1">
        <v>43199.533530092594</v>
      </c>
      <c r="C2197">
        <v>268</v>
      </c>
      <c r="D2197" t="s">
        <v>937</v>
      </c>
      <c r="E2197">
        <v>5</v>
      </c>
      <c r="F2197" s="1">
        <v>43199.540046296293</v>
      </c>
      <c r="G2197">
        <v>232</v>
      </c>
      <c r="H2197" t="s">
        <v>936</v>
      </c>
      <c r="I2197">
        <v>12</v>
      </c>
      <c r="J2197">
        <v>9</v>
      </c>
      <c r="K2197">
        <v>1560</v>
      </c>
      <c r="L2197">
        <f t="shared" si="385"/>
        <v>12</v>
      </c>
      <c r="M2197" t="b">
        <f t="shared" si="386"/>
        <v>0</v>
      </c>
      <c r="N2197">
        <f t="shared" si="387"/>
        <v>48</v>
      </c>
      <c r="O2197">
        <f t="shared" si="388"/>
        <v>17</v>
      </c>
      <c r="P2197" s="8">
        <f t="shared" si="391"/>
        <v>3.3530092592592591E-2</v>
      </c>
      <c r="Q2197" s="1">
        <f t="shared" si="392"/>
        <v>43199.5</v>
      </c>
      <c r="R2197">
        <f t="shared" si="382"/>
        <v>10.4</v>
      </c>
      <c r="S2197" s="1">
        <f t="shared" si="389"/>
        <v>43199.5</v>
      </c>
      <c r="T2197">
        <f t="shared" si="383"/>
        <v>10.4</v>
      </c>
      <c r="U2197">
        <f t="shared" si="384"/>
        <v>0</v>
      </c>
      <c r="V2197" t="b">
        <f t="shared" si="390"/>
        <v>0</v>
      </c>
    </row>
    <row r="2198" spans="1:22" x14ac:dyDescent="0.4">
      <c r="A2198" t="s">
        <v>2885</v>
      </c>
      <c r="B2198" s="1">
        <v>43199.535810185182</v>
      </c>
      <c r="C2198">
        <v>535</v>
      </c>
      <c r="D2198" t="s">
        <v>1070</v>
      </c>
      <c r="E2198">
        <v>11</v>
      </c>
      <c r="F2198" s="1">
        <v>43199.557870370372</v>
      </c>
      <c r="G2198">
        <v>362</v>
      </c>
      <c r="H2198" t="s">
        <v>504</v>
      </c>
      <c r="I2198">
        <v>5</v>
      </c>
      <c r="J2198">
        <v>31</v>
      </c>
      <c r="K2198">
        <v>6430</v>
      </c>
      <c r="L2198">
        <f t="shared" si="385"/>
        <v>12</v>
      </c>
      <c r="M2198" t="b">
        <f t="shared" si="386"/>
        <v>0</v>
      </c>
      <c r="N2198">
        <f t="shared" si="387"/>
        <v>51</v>
      </c>
      <c r="O2198">
        <f t="shared" si="388"/>
        <v>34</v>
      </c>
      <c r="P2198" s="8">
        <f t="shared" si="391"/>
        <v>3.5810185185185188E-2</v>
      </c>
      <c r="Q2198" s="1">
        <f t="shared" si="392"/>
        <v>43199.5</v>
      </c>
      <c r="R2198">
        <f t="shared" si="382"/>
        <v>10.4</v>
      </c>
      <c r="S2198" s="1">
        <f t="shared" si="389"/>
        <v>43199.5</v>
      </c>
      <c r="T2198">
        <f t="shared" si="383"/>
        <v>10.4</v>
      </c>
      <c r="U2198">
        <f t="shared" si="384"/>
        <v>0</v>
      </c>
      <c r="V2198" t="b">
        <f t="shared" si="390"/>
        <v>0</v>
      </c>
    </row>
    <row r="2199" spans="1:22" x14ac:dyDescent="0.4">
      <c r="A2199" t="s">
        <v>2886</v>
      </c>
      <c r="B2199" s="1">
        <v>43199.539155092592</v>
      </c>
      <c r="C2199">
        <v>2214</v>
      </c>
      <c r="D2199" t="s">
        <v>1201</v>
      </c>
      <c r="E2199">
        <v>6</v>
      </c>
      <c r="F2199" s="1">
        <v>43199.590162037035</v>
      </c>
      <c r="G2199">
        <v>2214</v>
      </c>
      <c r="H2199" t="s">
        <v>1201</v>
      </c>
      <c r="I2199">
        <v>15</v>
      </c>
      <c r="J2199">
        <v>72</v>
      </c>
      <c r="K2199">
        <v>2690</v>
      </c>
      <c r="L2199">
        <f t="shared" si="385"/>
        <v>12</v>
      </c>
      <c r="M2199" t="b">
        <f t="shared" si="386"/>
        <v>0</v>
      </c>
      <c r="N2199">
        <f t="shared" si="387"/>
        <v>56</v>
      </c>
      <c r="O2199">
        <f t="shared" si="388"/>
        <v>23</v>
      </c>
      <c r="P2199" s="8">
        <f t="shared" si="391"/>
        <v>3.9155092592592596E-2</v>
      </c>
      <c r="Q2199" s="1">
        <f t="shared" si="392"/>
        <v>43199.5</v>
      </c>
      <c r="R2199">
        <f t="shared" si="382"/>
        <v>10.4</v>
      </c>
      <c r="S2199" s="1">
        <f t="shared" si="389"/>
        <v>43199.5</v>
      </c>
      <c r="T2199">
        <f t="shared" si="383"/>
        <v>10.4</v>
      </c>
      <c r="U2199">
        <f t="shared" si="384"/>
        <v>0</v>
      </c>
      <c r="V2199" t="b">
        <f t="shared" si="390"/>
        <v>0</v>
      </c>
    </row>
    <row r="2200" spans="1:22" x14ac:dyDescent="0.4">
      <c r="A2200" t="s">
        <v>2887</v>
      </c>
      <c r="B2200" s="1">
        <v>43199.541990740741</v>
      </c>
      <c r="C2200">
        <v>450</v>
      </c>
      <c r="D2200" t="s">
        <v>749</v>
      </c>
      <c r="E2200">
        <v>7</v>
      </c>
      <c r="F2200" s="1">
        <v>43199.546307870369</v>
      </c>
      <c r="G2200">
        <v>314</v>
      </c>
      <c r="H2200" t="s">
        <v>436</v>
      </c>
      <c r="I2200">
        <v>8</v>
      </c>
      <c r="J2200">
        <v>5</v>
      </c>
      <c r="K2200">
        <v>1230</v>
      </c>
      <c r="L2200">
        <f t="shared" si="385"/>
        <v>13</v>
      </c>
      <c r="M2200" t="b">
        <f t="shared" si="386"/>
        <v>0</v>
      </c>
      <c r="N2200">
        <f t="shared" si="387"/>
        <v>0</v>
      </c>
      <c r="O2200">
        <f t="shared" si="388"/>
        <v>28</v>
      </c>
      <c r="P2200" s="8">
        <f t="shared" si="391"/>
        <v>3.2407407407407406E-4</v>
      </c>
      <c r="Q2200" s="1">
        <f t="shared" si="392"/>
        <v>43199.541666666664</v>
      </c>
      <c r="R2200">
        <f t="shared" si="382"/>
        <v>12.4</v>
      </c>
      <c r="S2200" s="1">
        <f t="shared" si="389"/>
        <v>43199.541666666664</v>
      </c>
      <c r="T2200">
        <f t="shared" si="383"/>
        <v>12.4</v>
      </c>
      <c r="U2200">
        <f t="shared" si="384"/>
        <v>0</v>
      </c>
      <c r="V2200" t="b">
        <f t="shared" si="390"/>
        <v>0</v>
      </c>
    </row>
    <row r="2201" spans="1:22" x14ac:dyDescent="0.4">
      <c r="A2201" t="s">
        <v>2888</v>
      </c>
      <c r="B2201" s="1">
        <v>43199.544641203705</v>
      </c>
      <c r="C2201">
        <v>207</v>
      </c>
      <c r="D2201" t="s">
        <v>41</v>
      </c>
      <c r="E2201">
        <v>34</v>
      </c>
      <c r="F2201" s="1">
        <v>43199.58766203704</v>
      </c>
      <c r="G2201">
        <v>211</v>
      </c>
      <c r="H2201" t="s">
        <v>908</v>
      </c>
      <c r="I2201">
        <v>5</v>
      </c>
      <c r="J2201">
        <v>61</v>
      </c>
      <c r="K2201">
        <v>4060</v>
      </c>
      <c r="L2201">
        <f t="shared" si="385"/>
        <v>13</v>
      </c>
      <c r="M2201" t="b">
        <f t="shared" si="386"/>
        <v>0</v>
      </c>
      <c r="N2201">
        <f t="shared" si="387"/>
        <v>4</v>
      </c>
      <c r="O2201">
        <f t="shared" si="388"/>
        <v>17</v>
      </c>
      <c r="P2201" s="8">
        <f t="shared" si="391"/>
        <v>2.9745370370370373E-3</v>
      </c>
      <c r="Q2201" s="1">
        <f t="shared" si="392"/>
        <v>43199.541666666672</v>
      </c>
      <c r="R2201" t="e">
        <f t="shared" si="382"/>
        <v>#N/A</v>
      </c>
      <c r="S2201" s="1">
        <f t="shared" si="389"/>
        <v>43199.541666666664</v>
      </c>
      <c r="T2201">
        <f t="shared" si="383"/>
        <v>12.4</v>
      </c>
      <c r="U2201">
        <f t="shared" si="384"/>
        <v>0</v>
      </c>
      <c r="V2201" t="b">
        <f t="shared" si="390"/>
        <v>0</v>
      </c>
    </row>
    <row r="2202" spans="1:22" x14ac:dyDescent="0.4">
      <c r="A2202" t="s">
        <v>2889</v>
      </c>
      <c r="B2202" s="1">
        <v>43199.547997685186</v>
      </c>
      <c r="C2202">
        <v>128</v>
      </c>
      <c r="D2202" t="s">
        <v>955</v>
      </c>
      <c r="E2202">
        <v>9</v>
      </c>
      <c r="F2202" s="1">
        <v>43199.557708333334</v>
      </c>
      <c r="G2202">
        <v>125</v>
      </c>
      <c r="H2202" t="s">
        <v>719</v>
      </c>
      <c r="I2202">
        <v>1</v>
      </c>
      <c r="J2202">
        <v>13</v>
      </c>
      <c r="K2202">
        <v>1680</v>
      </c>
      <c r="L2202">
        <f t="shared" si="385"/>
        <v>13</v>
      </c>
      <c r="M2202" t="b">
        <f t="shared" si="386"/>
        <v>0</v>
      </c>
      <c r="N2202">
        <f t="shared" si="387"/>
        <v>9</v>
      </c>
      <c r="O2202">
        <f t="shared" si="388"/>
        <v>7</v>
      </c>
      <c r="P2202" s="8">
        <f t="shared" si="391"/>
        <v>6.3310185185185197E-3</v>
      </c>
      <c r="Q2202" s="1">
        <f t="shared" si="392"/>
        <v>43199.541666666664</v>
      </c>
      <c r="R2202">
        <f t="shared" si="382"/>
        <v>12.4</v>
      </c>
      <c r="S2202" s="1">
        <f t="shared" si="389"/>
        <v>43199.541666666664</v>
      </c>
      <c r="T2202">
        <f t="shared" si="383"/>
        <v>12.4</v>
      </c>
      <c r="U2202">
        <f t="shared" si="384"/>
        <v>0</v>
      </c>
      <c r="V2202" t="b">
        <f t="shared" si="390"/>
        <v>0</v>
      </c>
    </row>
    <row r="2203" spans="1:22" x14ac:dyDescent="0.4">
      <c r="A2203" t="s">
        <v>2890</v>
      </c>
      <c r="B2203" s="1">
        <v>43199.550439814811</v>
      </c>
      <c r="C2203">
        <v>2369</v>
      </c>
      <c r="D2203" t="s">
        <v>341</v>
      </c>
      <c r="E2203">
        <v>8</v>
      </c>
      <c r="F2203" s="1">
        <v>43199.568043981482</v>
      </c>
      <c r="G2203">
        <v>2356</v>
      </c>
      <c r="H2203" t="s">
        <v>2644</v>
      </c>
      <c r="I2203">
        <v>4</v>
      </c>
      <c r="J2203">
        <v>23</v>
      </c>
      <c r="K2203">
        <v>2400</v>
      </c>
      <c r="L2203">
        <f t="shared" si="385"/>
        <v>13</v>
      </c>
      <c r="M2203" t="b">
        <f t="shared" si="386"/>
        <v>0</v>
      </c>
      <c r="N2203">
        <f t="shared" si="387"/>
        <v>12</v>
      </c>
      <c r="O2203">
        <f t="shared" si="388"/>
        <v>38</v>
      </c>
      <c r="P2203" s="8">
        <f t="shared" si="391"/>
        <v>8.773148148148148E-3</v>
      </c>
      <c r="Q2203" s="1">
        <f t="shared" si="392"/>
        <v>43199.541666666664</v>
      </c>
      <c r="R2203">
        <f t="shared" si="382"/>
        <v>12.4</v>
      </c>
      <c r="S2203" s="1">
        <f t="shared" si="389"/>
        <v>43199.541666666664</v>
      </c>
      <c r="T2203">
        <f t="shared" si="383"/>
        <v>12.4</v>
      </c>
      <c r="U2203">
        <f t="shared" si="384"/>
        <v>0</v>
      </c>
      <c r="V2203" t="b">
        <f t="shared" si="390"/>
        <v>0</v>
      </c>
    </row>
    <row r="2204" spans="1:22" x14ac:dyDescent="0.4">
      <c r="A2204" t="s">
        <v>2891</v>
      </c>
      <c r="B2204" s="1">
        <v>43199.553402777776</v>
      </c>
      <c r="C2204">
        <v>322</v>
      </c>
      <c r="D2204" t="s">
        <v>1164</v>
      </c>
      <c r="E2204">
        <v>1</v>
      </c>
      <c r="F2204" s="1">
        <v>43199.605138888888</v>
      </c>
      <c r="G2204">
        <v>361</v>
      </c>
      <c r="H2204" t="s">
        <v>169</v>
      </c>
      <c r="I2204">
        <v>2</v>
      </c>
      <c r="J2204">
        <v>67</v>
      </c>
      <c r="K2204">
        <v>6570</v>
      </c>
      <c r="L2204">
        <f t="shared" si="385"/>
        <v>13</v>
      </c>
      <c r="M2204" t="b">
        <f t="shared" si="386"/>
        <v>0</v>
      </c>
      <c r="N2204">
        <f t="shared" si="387"/>
        <v>16</v>
      </c>
      <c r="O2204">
        <f t="shared" si="388"/>
        <v>54</v>
      </c>
      <c r="P2204" s="8">
        <f t="shared" si="391"/>
        <v>1.1736111111111109E-2</v>
      </c>
      <c r="Q2204" s="1">
        <f t="shared" si="392"/>
        <v>43199.541666666664</v>
      </c>
      <c r="R2204">
        <f t="shared" si="382"/>
        <v>12.4</v>
      </c>
      <c r="S2204" s="1">
        <f t="shared" si="389"/>
        <v>43199.541666666664</v>
      </c>
      <c r="T2204">
        <f t="shared" si="383"/>
        <v>12.4</v>
      </c>
      <c r="U2204">
        <f t="shared" si="384"/>
        <v>0</v>
      </c>
      <c r="V2204" t="b">
        <f t="shared" si="390"/>
        <v>0</v>
      </c>
    </row>
    <row r="2205" spans="1:22" x14ac:dyDescent="0.4">
      <c r="A2205" t="s">
        <v>2892</v>
      </c>
      <c r="B2205" s="1">
        <v>43199.555636574078</v>
      </c>
      <c r="C2205">
        <v>605</v>
      </c>
      <c r="D2205" t="s">
        <v>1417</v>
      </c>
      <c r="E2205">
        <v>2</v>
      </c>
      <c r="F2205" s="1">
        <v>43199.580613425926</v>
      </c>
      <c r="G2205">
        <v>602</v>
      </c>
      <c r="H2205" t="s">
        <v>847</v>
      </c>
      <c r="I2205">
        <v>10</v>
      </c>
      <c r="J2205">
        <v>34</v>
      </c>
      <c r="K2205">
        <v>5400</v>
      </c>
      <c r="L2205">
        <f t="shared" si="385"/>
        <v>13</v>
      </c>
      <c r="M2205" t="b">
        <f t="shared" si="386"/>
        <v>0</v>
      </c>
      <c r="N2205">
        <f t="shared" si="387"/>
        <v>20</v>
      </c>
      <c r="O2205">
        <f t="shared" si="388"/>
        <v>7</v>
      </c>
      <c r="P2205" s="8">
        <f t="shared" si="391"/>
        <v>1.3969907407407408E-2</v>
      </c>
      <c r="Q2205" s="1">
        <f t="shared" si="392"/>
        <v>43199.541666666672</v>
      </c>
      <c r="R2205" t="e">
        <f t="shared" si="382"/>
        <v>#N/A</v>
      </c>
      <c r="S2205" s="1">
        <f t="shared" si="389"/>
        <v>43199.541666666664</v>
      </c>
      <c r="T2205">
        <f t="shared" si="383"/>
        <v>12.4</v>
      </c>
      <c r="U2205">
        <f t="shared" si="384"/>
        <v>0</v>
      </c>
      <c r="V2205" t="b">
        <f t="shared" si="390"/>
        <v>0</v>
      </c>
    </row>
    <row r="2206" spans="1:22" x14ac:dyDescent="0.4">
      <c r="A2206" t="s">
        <v>2893</v>
      </c>
      <c r="B2206" s="1">
        <v>43199.558356481481</v>
      </c>
      <c r="C2206">
        <v>543</v>
      </c>
      <c r="D2206" t="s">
        <v>767</v>
      </c>
      <c r="E2206">
        <v>19</v>
      </c>
      <c r="F2206" s="1">
        <v>43199.572581018518</v>
      </c>
      <c r="G2206">
        <v>540</v>
      </c>
      <c r="H2206" t="s">
        <v>45</v>
      </c>
      <c r="I2206">
        <v>4</v>
      </c>
      <c r="J2206">
        <v>20</v>
      </c>
      <c r="K2206">
        <v>4000</v>
      </c>
      <c r="L2206">
        <f t="shared" si="385"/>
        <v>13</v>
      </c>
      <c r="M2206" t="b">
        <f t="shared" si="386"/>
        <v>0</v>
      </c>
      <c r="N2206">
        <f t="shared" si="387"/>
        <v>24</v>
      </c>
      <c r="O2206">
        <f t="shared" si="388"/>
        <v>2</v>
      </c>
      <c r="P2206" s="8">
        <f t="shared" si="391"/>
        <v>1.6689814814814817E-2</v>
      </c>
      <c r="Q2206" s="1">
        <f t="shared" si="392"/>
        <v>43199.541666666664</v>
      </c>
      <c r="R2206">
        <f t="shared" si="382"/>
        <v>12.4</v>
      </c>
      <c r="S2206" s="1">
        <f t="shared" si="389"/>
        <v>43199.541666666664</v>
      </c>
      <c r="T2206">
        <f t="shared" si="383"/>
        <v>12.4</v>
      </c>
      <c r="U2206">
        <f t="shared" si="384"/>
        <v>0</v>
      </c>
      <c r="V2206" t="b">
        <f t="shared" si="390"/>
        <v>0</v>
      </c>
    </row>
    <row r="2207" spans="1:22" x14ac:dyDescent="0.4">
      <c r="A2207" t="s">
        <v>2894</v>
      </c>
      <c r="B2207" s="1">
        <v>43199.560810185183</v>
      </c>
      <c r="C2207">
        <v>1105</v>
      </c>
      <c r="D2207" t="s">
        <v>2895</v>
      </c>
      <c r="E2207">
        <v>1</v>
      </c>
      <c r="F2207" s="1">
        <v>43199.573541666665</v>
      </c>
      <c r="G2207">
        <v>1105</v>
      </c>
      <c r="H2207" t="s">
        <v>2895</v>
      </c>
      <c r="I2207">
        <v>1</v>
      </c>
      <c r="J2207">
        <v>17</v>
      </c>
      <c r="K2207">
        <v>1280</v>
      </c>
      <c r="L2207">
        <f t="shared" si="385"/>
        <v>13</v>
      </c>
      <c r="M2207" t="b">
        <f t="shared" si="386"/>
        <v>0</v>
      </c>
      <c r="N2207">
        <f t="shared" si="387"/>
        <v>27</v>
      </c>
      <c r="O2207">
        <f t="shared" si="388"/>
        <v>34</v>
      </c>
      <c r="P2207" s="8">
        <f t="shared" si="391"/>
        <v>1.9143518518518518E-2</v>
      </c>
      <c r="Q2207" s="1">
        <f t="shared" si="392"/>
        <v>43199.541666666664</v>
      </c>
      <c r="R2207">
        <f t="shared" si="382"/>
        <v>12.4</v>
      </c>
      <c r="S2207" s="1">
        <f t="shared" si="389"/>
        <v>43199.541666666664</v>
      </c>
      <c r="T2207">
        <f t="shared" si="383"/>
        <v>12.4</v>
      </c>
      <c r="U2207">
        <f t="shared" si="384"/>
        <v>0</v>
      </c>
      <c r="V2207" t="b">
        <f t="shared" si="390"/>
        <v>0</v>
      </c>
    </row>
    <row r="2208" spans="1:22" x14ac:dyDescent="0.4">
      <c r="A2208" t="s">
        <v>2896</v>
      </c>
      <c r="B2208" s="1">
        <v>43199.563981481479</v>
      </c>
      <c r="C2208">
        <v>1501</v>
      </c>
      <c r="D2208" t="s">
        <v>1566</v>
      </c>
      <c r="E2208">
        <v>2</v>
      </c>
      <c r="F2208" s="1">
        <v>43199.570393518516</v>
      </c>
      <c r="G2208">
        <v>1535</v>
      </c>
      <c r="H2208" t="s">
        <v>120</v>
      </c>
      <c r="I2208">
        <v>3</v>
      </c>
      <c r="J2208">
        <v>8</v>
      </c>
      <c r="K2208">
        <v>1640</v>
      </c>
      <c r="L2208">
        <f t="shared" si="385"/>
        <v>13</v>
      </c>
      <c r="M2208" t="b">
        <f t="shared" si="386"/>
        <v>0</v>
      </c>
      <c r="N2208">
        <f t="shared" si="387"/>
        <v>32</v>
      </c>
      <c r="O2208">
        <f t="shared" si="388"/>
        <v>8</v>
      </c>
      <c r="P2208" s="8">
        <f t="shared" si="391"/>
        <v>2.2314814814814815E-2</v>
      </c>
      <c r="Q2208" s="1">
        <f t="shared" si="392"/>
        <v>43199.541666666664</v>
      </c>
      <c r="R2208">
        <f t="shared" si="382"/>
        <v>12.4</v>
      </c>
      <c r="S2208" s="1">
        <f t="shared" si="389"/>
        <v>43199.541666666664</v>
      </c>
      <c r="T2208">
        <f t="shared" si="383"/>
        <v>12.4</v>
      </c>
      <c r="U2208">
        <f t="shared" si="384"/>
        <v>0</v>
      </c>
      <c r="V2208" t="b">
        <f t="shared" si="390"/>
        <v>0</v>
      </c>
    </row>
    <row r="2209" spans="1:22" x14ac:dyDescent="0.4">
      <c r="A2209" t="s">
        <v>2897</v>
      </c>
      <c r="B2209" s="1">
        <v>43199.566840277781</v>
      </c>
      <c r="C2209">
        <v>943</v>
      </c>
      <c r="D2209" t="s">
        <v>2898</v>
      </c>
      <c r="E2209">
        <v>6</v>
      </c>
      <c r="F2209" s="1">
        <v>43199.605879629627</v>
      </c>
      <c r="G2209">
        <v>935</v>
      </c>
      <c r="H2209" t="s">
        <v>652</v>
      </c>
      <c r="I2209">
        <v>5</v>
      </c>
      <c r="J2209">
        <v>52</v>
      </c>
      <c r="K2209">
        <v>4800</v>
      </c>
      <c r="L2209">
        <f t="shared" si="385"/>
        <v>13</v>
      </c>
      <c r="M2209" t="b">
        <f t="shared" si="386"/>
        <v>0</v>
      </c>
      <c r="N2209">
        <f t="shared" si="387"/>
        <v>36</v>
      </c>
      <c r="O2209">
        <f t="shared" si="388"/>
        <v>15</v>
      </c>
      <c r="P2209" s="8">
        <f t="shared" si="391"/>
        <v>2.5173611111111108E-2</v>
      </c>
      <c r="Q2209" s="1">
        <f t="shared" si="392"/>
        <v>43199.541666666672</v>
      </c>
      <c r="R2209" t="e">
        <f t="shared" si="382"/>
        <v>#N/A</v>
      </c>
      <c r="S2209" s="1">
        <f t="shared" si="389"/>
        <v>43199.541666666664</v>
      </c>
      <c r="T2209">
        <f t="shared" si="383"/>
        <v>12.4</v>
      </c>
      <c r="U2209">
        <f t="shared" si="384"/>
        <v>0</v>
      </c>
      <c r="V2209" t="b">
        <f t="shared" si="390"/>
        <v>0</v>
      </c>
    </row>
    <row r="2210" spans="1:22" x14ac:dyDescent="0.4">
      <c r="A2210" t="s">
        <v>2899</v>
      </c>
      <c r="B2210" s="1">
        <v>43199.569537037038</v>
      </c>
      <c r="C2210">
        <v>173</v>
      </c>
      <c r="D2210" t="s">
        <v>158</v>
      </c>
      <c r="E2210">
        <v>4</v>
      </c>
      <c r="F2210" s="1">
        <v>43199.595648148148</v>
      </c>
      <c r="G2210">
        <v>367</v>
      </c>
      <c r="H2210" t="s">
        <v>2354</v>
      </c>
      <c r="I2210">
        <v>4</v>
      </c>
      <c r="J2210">
        <v>37</v>
      </c>
      <c r="K2210">
        <v>3060</v>
      </c>
      <c r="L2210">
        <f t="shared" si="385"/>
        <v>13</v>
      </c>
      <c r="M2210" t="b">
        <f t="shared" si="386"/>
        <v>0</v>
      </c>
      <c r="N2210">
        <f t="shared" si="387"/>
        <v>40</v>
      </c>
      <c r="O2210">
        <f t="shared" si="388"/>
        <v>8</v>
      </c>
      <c r="P2210" s="8">
        <f t="shared" si="391"/>
        <v>2.7870370370370368E-2</v>
      </c>
      <c r="Q2210" s="1">
        <f t="shared" si="392"/>
        <v>43199.541666666664</v>
      </c>
      <c r="R2210">
        <f t="shared" si="382"/>
        <v>12.4</v>
      </c>
      <c r="S2210" s="1">
        <f t="shared" si="389"/>
        <v>43199.541666666664</v>
      </c>
      <c r="T2210">
        <f t="shared" si="383"/>
        <v>12.4</v>
      </c>
      <c r="U2210">
        <f t="shared" si="384"/>
        <v>0</v>
      </c>
      <c r="V2210" t="b">
        <f t="shared" si="390"/>
        <v>0</v>
      </c>
    </row>
    <row r="2211" spans="1:22" x14ac:dyDescent="0.4">
      <c r="A2211" t="s">
        <v>2900</v>
      </c>
      <c r="B2211" s="1">
        <v>43199.572175925925</v>
      </c>
      <c r="C2211">
        <v>502</v>
      </c>
      <c r="D2211" t="s">
        <v>318</v>
      </c>
      <c r="E2211">
        <v>3</v>
      </c>
      <c r="F2211" s="1">
        <v>43199.575370370374</v>
      </c>
      <c r="G2211">
        <v>502</v>
      </c>
      <c r="H2211" t="s">
        <v>318</v>
      </c>
      <c r="I2211">
        <v>3</v>
      </c>
      <c r="J2211">
        <v>4</v>
      </c>
      <c r="K2211">
        <v>20</v>
      </c>
      <c r="L2211">
        <f t="shared" si="385"/>
        <v>13</v>
      </c>
      <c r="M2211" t="b">
        <f t="shared" si="386"/>
        <v>0</v>
      </c>
      <c r="N2211">
        <f t="shared" si="387"/>
        <v>43</v>
      </c>
      <c r="O2211">
        <f t="shared" si="388"/>
        <v>56</v>
      </c>
      <c r="P2211" s="8">
        <f t="shared" si="391"/>
        <v>3.050925925925926E-2</v>
      </c>
      <c r="Q2211" s="1">
        <f t="shared" si="392"/>
        <v>43199.541666666664</v>
      </c>
      <c r="R2211">
        <f t="shared" si="382"/>
        <v>12.4</v>
      </c>
      <c r="S2211" s="1">
        <f t="shared" si="389"/>
        <v>43199.541666666664</v>
      </c>
      <c r="T2211">
        <f t="shared" si="383"/>
        <v>12.4</v>
      </c>
      <c r="U2211">
        <f t="shared" si="384"/>
        <v>0</v>
      </c>
      <c r="V2211" t="b">
        <f t="shared" si="390"/>
        <v>0</v>
      </c>
    </row>
    <row r="2212" spans="1:22" x14ac:dyDescent="0.4">
      <c r="A2212" t="s">
        <v>2901</v>
      </c>
      <c r="B2212" s="1">
        <v>43199.57435185185</v>
      </c>
      <c r="C2212">
        <v>2037</v>
      </c>
      <c r="D2212" t="s">
        <v>1028</v>
      </c>
      <c r="E2212">
        <v>8</v>
      </c>
      <c r="F2212" s="1">
        <v>43199.670925925922</v>
      </c>
      <c r="G2212">
        <v>152</v>
      </c>
      <c r="H2212" t="s">
        <v>81</v>
      </c>
      <c r="I2212">
        <v>10</v>
      </c>
      <c r="J2212">
        <v>127</v>
      </c>
      <c r="K2212">
        <v>18170</v>
      </c>
      <c r="L2212">
        <f t="shared" si="385"/>
        <v>13</v>
      </c>
      <c r="M2212" t="b">
        <f t="shared" si="386"/>
        <v>0</v>
      </c>
      <c r="N2212">
        <f t="shared" si="387"/>
        <v>47</v>
      </c>
      <c r="O2212">
        <f t="shared" si="388"/>
        <v>4</v>
      </c>
      <c r="P2212" s="8">
        <f t="shared" si="391"/>
        <v>3.2685185185185185E-2</v>
      </c>
      <c r="Q2212" s="1">
        <f t="shared" si="392"/>
        <v>43199.541666666664</v>
      </c>
      <c r="R2212">
        <f t="shared" si="382"/>
        <v>12.4</v>
      </c>
      <c r="S2212" s="1">
        <f t="shared" si="389"/>
        <v>43199.541666666664</v>
      </c>
      <c r="T2212">
        <f t="shared" si="383"/>
        <v>12.4</v>
      </c>
      <c r="U2212">
        <f t="shared" si="384"/>
        <v>0</v>
      </c>
      <c r="V2212" t="b">
        <f t="shared" si="390"/>
        <v>0</v>
      </c>
    </row>
    <row r="2213" spans="1:22" x14ac:dyDescent="0.4">
      <c r="A2213" t="s">
        <v>2902</v>
      </c>
      <c r="B2213" s="1">
        <v>43199.576793981483</v>
      </c>
      <c r="C2213">
        <v>945</v>
      </c>
      <c r="D2213" t="s">
        <v>1745</v>
      </c>
      <c r="E2213">
        <v>4</v>
      </c>
      <c r="F2213" s="1">
        <v>43199.588055555556</v>
      </c>
      <c r="G2213">
        <v>921</v>
      </c>
      <c r="H2213" t="s">
        <v>2406</v>
      </c>
      <c r="I2213">
        <v>2</v>
      </c>
      <c r="J2213">
        <v>15</v>
      </c>
      <c r="K2213">
        <v>2490</v>
      </c>
      <c r="L2213">
        <f t="shared" si="385"/>
        <v>13</v>
      </c>
      <c r="M2213" t="b">
        <f t="shared" si="386"/>
        <v>0</v>
      </c>
      <c r="N2213">
        <f t="shared" si="387"/>
        <v>50</v>
      </c>
      <c r="O2213">
        <f t="shared" si="388"/>
        <v>35</v>
      </c>
      <c r="P2213" s="8">
        <f t="shared" si="391"/>
        <v>3.5127314814814813E-2</v>
      </c>
      <c r="Q2213" s="1">
        <f t="shared" si="392"/>
        <v>43199.541666666672</v>
      </c>
      <c r="R2213" t="e">
        <f t="shared" si="382"/>
        <v>#N/A</v>
      </c>
      <c r="S2213" s="1">
        <f t="shared" si="389"/>
        <v>43199.541666666664</v>
      </c>
      <c r="T2213">
        <f t="shared" si="383"/>
        <v>12.4</v>
      </c>
      <c r="U2213">
        <f t="shared" si="384"/>
        <v>0</v>
      </c>
      <c r="V2213" t="b">
        <f t="shared" si="390"/>
        <v>0</v>
      </c>
    </row>
    <row r="2214" spans="1:22" x14ac:dyDescent="0.4">
      <c r="A2214" t="s">
        <v>2903</v>
      </c>
      <c r="B2214" s="1">
        <v>43199.579571759263</v>
      </c>
      <c r="C2214">
        <v>913</v>
      </c>
      <c r="D2214" t="s">
        <v>553</v>
      </c>
      <c r="E2214">
        <v>13</v>
      </c>
      <c r="F2214" s="1">
        <v>43199.652812499997</v>
      </c>
      <c r="G2214">
        <v>911</v>
      </c>
      <c r="H2214" t="s">
        <v>199</v>
      </c>
      <c r="I2214">
        <v>6</v>
      </c>
      <c r="J2214">
        <v>105</v>
      </c>
      <c r="K2214">
        <v>13820</v>
      </c>
      <c r="L2214">
        <f t="shared" si="385"/>
        <v>13</v>
      </c>
      <c r="M2214" t="b">
        <f t="shared" si="386"/>
        <v>0</v>
      </c>
      <c r="N2214">
        <f t="shared" si="387"/>
        <v>54</v>
      </c>
      <c r="O2214">
        <f t="shared" si="388"/>
        <v>35</v>
      </c>
      <c r="P2214" s="8">
        <f t="shared" si="391"/>
        <v>3.7905092592592594E-2</v>
      </c>
      <c r="Q2214" s="1">
        <f t="shared" si="392"/>
        <v>43199.541666666672</v>
      </c>
      <c r="R2214" t="e">
        <f t="shared" si="382"/>
        <v>#N/A</v>
      </c>
      <c r="S2214" s="1">
        <f t="shared" si="389"/>
        <v>43199.541666666664</v>
      </c>
      <c r="T2214">
        <f t="shared" si="383"/>
        <v>12.4</v>
      </c>
      <c r="U2214">
        <f t="shared" si="384"/>
        <v>0</v>
      </c>
      <c r="V2214" t="b">
        <f t="shared" si="390"/>
        <v>0</v>
      </c>
    </row>
    <row r="2215" spans="1:22" x14ac:dyDescent="0.4">
      <c r="A2215" t="s">
        <v>2904</v>
      </c>
      <c r="B2215" s="1">
        <v>43199.582083333335</v>
      </c>
      <c r="C2215">
        <v>1110</v>
      </c>
      <c r="D2215" t="s">
        <v>1558</v>
      </c>
      <c r="E2215">
        <v>6</v>
      </c>
      <c r="F2215" s="1">
        <v>43199.601018518515</v>
      </c>
      <c r="G2215">
        <v>1166</v>
      </c>
      <c r="H2215" t="s">
        <v>2905</v>
      </c>
      <c r="I2215">
        <v>10</v>
      </c>
      <c r="J2215">
        <v>26</v>
      </c>
      <c r="K2215">
        <v>3900</v>
      </c>
      <c r="L2215">
        <f t="shared" si="385"/>
        <v>13</v>
      </c>
      <c r="M2215" t="b">
        <f t="shared" si="386"/>
        <v>0</v>
      </c>
      <c r="N2215">
        <f t="shared" si="387"/>
        <v>58</v>
      </c>
      <c r="O2215">
        <f t="shared" si="388"/>
        <v>12</v>
      </c>
      <c r="P2215" s="8">
        <f t="shared" si="391"/>
        <v>4.041666666666667E-2</v>
      </c>
      <c r="Q2215" s="1">
        <f t="shared" si="392"/>
        <v>43199.541666666672</v>
      </c>
      <c r="R2215" t="e">
        <f t="shared" si="382"/>
        <v>#N/A</v>
      </c>
      <c r="S2215" s="1">
        <f t="shared" si="389"/>
        <v>43199.541666666664</v>
      </c>
      <c r="T2215">
        <f t="shared" si="383"/>
        <v>12.4</v>
      </c>
      <c r="U2215">
        <f t="shared" si="384"/>
        <v>0</v>
      </c>
      <c r="V2215" t="b">
        <f t="shared" si="390"/>
        <v>0</v>
      </c>
    </row>
    <row r="2216" spans="1:22" x14ac:dyDescent="0.4">
      <c r="A2216" t="s">
        <v>2906</v>
      </c>
      <c r="B2216" s="1">
        <v>43199.584745370368</v>
      </c>
      <c r="C2216">
        <v>520</v>
      </c>
      <c r="D2216" t="s">
        <v>443</v>
      </c>
      <c r="E2216">
        <v>1</v>
      </c>
      <c r="F2216" s="1">
        <v>43199.590856481482</v>
      </c>
      <c r="G2216">
        <v>568</v>
      </c>
      <c r="H2216" t="s">
        <v>571</v>
      </c>
      <c r="I2216">
        <v>3</v>
      </c>
      <c r="J2216">
        <v>8</v>
      </c>
      <c r="K2216">
        <v>1290</v>
      </c>
      <c r="L2216">
        <f t="shared" si="385"/>
        <v>14</v>
      </c>
      <c r="M2216" t="b">
        <f t="shared" si="386"/>
        <v>0</v>
      </c>
      <c r="N2216">
        <f t="shared" si="387"/>
        <v>2</v>
      </c>
      <c r="O2216">
        <f t="shared" si="388"/>
        <v>2</v>
      </c>
      <c r="P2216" s="8">
        <f t="shared" si="391"/>
        <v>1.4120370370370369E-3</v>
      </c>
      <c r="Q2216" s="1">
        <f t="shared" si="392"/>
        <v>43199.583333333328</v>
      </c>
      <c r="R2216" t="e">
        <f t="shared" si="382"/>
        <v>#N/A</v>
      </c>
      <c r="S2216" s="1">
        <f t="shared" si="389"/>
        <v>43199.583333333336</v>
      </c>
      <c r="T2216">
        <f t="shared" si="383"/>
        <v>13.9</v>
      </c>
      <c r="U2216">
        <f t="shared" si="384"/>
        <v>0</v>
      </c>
      <c r="V2216" t="b">
        <f t="shared" si="390"/>
        <v>0</v>
      </c>
    </row>
    <row r="2217" spans="1:22" x14ac:dyDescent="0.4">
      <c r="A2217" t="s">
        <v>2907</v>
      </c>
      <c r="B2217" s="1">
        <v>43199.587870370371</v>
      </c>
      <c r="C2217">
        <v>203</v>
      </c>
      <c r="D2217" t="s">
        <v>244</v>
      </c>
      <c r="E2217">
        <v>7</v>
      </c>
      <c r="F2217" s="1">
        <v>43199.612986111111</v>
      </c>
      <c r="G2217">
        <v>203</v>
      </c>
      <c r="H2217" t="s">
        <v>244</v>
      </c>
      <c r="I2217">
        <v>8</v>
      </c>
      <c r="J2217">
        <v>36</v>
      </c>
      <c r="K2217">
        <v>1590</v>
      </c>
      <c r="L2217">
        <f t="shared" si="385"/>
        <v>14</v>
      </c>
      <c r="M2217" t="b">
        <f t="shared" si="386"/>
        <v>0</v>
      </c>
      <c r="N2217">
        <f t="shared" si="387"/>
        <v>6</v>
      </c>
      <c r="O2217">
        <f t="shared" si="388"/>
        <v>32</v>
      </c>
      <c r="P2217" s="8">
        <f t="shared" si="391"/>
        <v>4.5370370370370365E-3</v>
      </c>
      <c r="Q2217" s="1">
        <f t="shared" si="392"/>
        <v>43199.583333333336</v>
      </c>
      <c r="R2217">
        <f t="shared" si="382"/>
        <v>13.9</v>
      </c>
      <c r="S2217" s="1">
        <f t="shared" si="389"/>
        <v>43199.583333333336</v>
      </c>
      <c r="T2217">
        <f t="shared" si="383"/>
        <v>13.9</v>
      </c>
      <c r="U2217">
        <f t="shared" si="384"/>
        <v>0</v>
      </c>
      <c r="V2217" t="b">
        <f t="shared" si="390"/>
        <v>0</v>
      </c>
    </row>
    <row r="2218" spans="1:22" x14ac:dyDescent="0.4">
      <c r="A2218" t="s">
        <v>2908</v>
      </c>
      <c r="B2218" s="1">
        <v>43199.590879629628</v>
      </c>
      <c r="C2218">
        <v>2265</v>
      </c>
      <c r="D2218" t="s">
        <v>1677</v>
      </c>
      <c r="E2218">
        <v>6</v>
      </c>
      <c r="F2218" s="1">
        <v>43199.631805555553</v>
      </c>
      <c r="G2218">
        <v>201</v>
      </c>
      <c r="H2218" t="s">
        <v>445</v>
      </c>
      <c r="I2218">
        <v>1</v>
      </c>
      <c r="J2218">
        <v>58</v>
      </c>
      <c r="K2218">
        <v>8500</v>
      </c>
      <c r="L2218">
        <f t="shared" si="385"/>
        <v>14</v>
      </c>
      <c r="M2218" t="b">
        <f t="shared" si="386"/>
        <v>0</v>
      </c>
      <c r="N2218">
        <f t="shared" si="387"/>
        <v>10</v>
      </c>
      <c r="O2218">
        <f t="shared" si="388"/>
        <v>52</v>
      </c>
      <c r="P2218" s="8">
        <f t="shared" si="391"/>
        <v>7.5462962962962966E-3</v>
      </c>
      <c r="Q2218" s="1">
        <f t="shared" si="392"/>
        <v>43199.583333333328</v>
      </c>
      <c r="R2218" t="e">
        <f t="shared" si="382"/>
        <v>#N/A</v>
      </c>
      <c r="S2218" s="1">
        <f t="shared" si="389"/>
        <v>43199.583333333336</v>
      </c>
      <c r="T2218">
        <f t="shared" si="383"/>
        <v>13.9</v>
      </c>
      <c r="U2218">
        <f t="shared" si="384"/>
        <v>0</v>
      </c>
      <c r="V2218" t="b">
        <f t="shared" si="390"/>
        <v>0</v>
      </c>
    </row>
    <row r="2219" spans="1:22" x14ac:dyDescent="0.4">
      <c r="A2219" t="s">
        <v>2909</v>
      </c>
      <c r="B2219" s="1">
        <v>43199.593541666669</v>
      </c>
      <c r="C2219">
        <v>1911</v>
      </c>
      <c r="D2219" t="s">
        <v>357</v>
      </c>
      <c r="E2219">
        <v>8</v>
      </c>
      <c r="F2219" s="1">
        <v>43199.623449074075</v>
      </c>
      <c r="G2219">
        <v>2119</v>
      </c>
      <c r="H2219" t="s">
        <v>716</v>
      </c>
      <c r="I2219">
        <v>8</v>
      </c>
      <c r="J2219">
        <v>40</v>
      </c>
      <c r="K2219">
        <v>5450</v>
      </c>
      <c r="L2219">
        <f t="shared" si="385"/>
        <v>14</v>
      </c>
      <c r="M2219" t="b">
        <f t="shared" si="386"/>
        <v>0</v>
      </c>
      <c r="N2219">
        <f t="shared" si="387"/>
        <v>14</v>
      </c>
      <c r="O2219">
        <f t="shared" si="388"/>
        <v>42</v>
      </c>
      <c r="P2219" s="8">
        <f t="shared" si="391"/>
        <v>1.0208333333333333E-2</v>
      </c>
      <c r="Q2219" s="1">
        <f t="shared" si="392"/>
        <v>43199.583333333336</v>
      </c>
      <c r="R2219">
        <f t="shared" si="382"/>
        <v>13.9</v>
      </c>
      <c r="S2219" s="1">
        <f t="shared" si="389"/>
        <v>43199.583333333336</v>
      </c>
      <c r="T2219">
        <f t="shared" si="383"/>
        <v>13.9</v>
      </c>
      <c r="U2219">
        <f t="shared" si="384"/>
        <v>0</v>
      </c>
      <c r="V2219" t="b">
        <f t="shared" si="390"/>
        <v>0</v>
      </c>
    </row>
    <row r="2220" spans="1:22" x14ac:dyDescent="0.4">
      <c r="A2220" t="s">
        <v>2910</v>
      </c>
      <c r="B2220" s="1">
        <v>43199.596030092594</v>
      </c>
      <c r="C2220">
        <v>1611</v>
      </c>
      <c r="D2220" t="s">
        <v>521</v>
      </c>
      <c r="E2220">
        <v>19</v>
      </c>
      <c r="F2220" s="1">
        <v>43199.626180555555</v>
      </c>
      <c r="G2220">
        <v>1611</v>
      </c>
      <c r="H2220" t="s">
        <v>521</v>
      </c>
      <c r="I2220">
        <v>17</v>
      </c>
      <c r="J2220">
        <v>43</v>
      </c>
      <c r="K2220">
        <v>1410</v>
      </c>
      <c r="L2220">
        <f t="shared" si="385"/>
        <v>14</v>
      </c>
      <c r="M2220" t="b">
        <f t="shared" si="386"/>
        <v>0</v>
      </c>
      <c r="N2220">
        <f t="shared" si="387"/>
        <v>18</v>
      </c>
      <c r="O2220">
        <f t="shared" si="388"/>
        <v>17</v>
      </c>
      <c r="P2220" s="8">
        <f t="shared" si="391"/>
        <v>1.269675925925926E-2</v>
      </c>
      <c r="Q2220" s="1">
        <f t="shared" si="392"/>
        <v>43199.583333333336</v>
      </c>
      <c r="R2220">
        <f t="shared" si="382"/>
        <v>13.9</v>
      </c>
      <c r="S2220" s="1">
        <f t="shared" si="389"/>
        <v>43199.583333333336</v>
      </c>
      <c r="T2220">
        <f t="shared" si="383"/>
        <v>13.9</v>
      </c>
      <c r="U2220">
        <f t="shared" si="384"/>
        <v>0</v>
      </c>
      <c r="V2220" t="b">
        <f t="shared" si="390"/>
        <v>0</v>
      </c>
    </row>
    <row r="2221" spans="1:22" x14ac:dyDescent="0.4">
      <c r="A2221" t="s">
        <v>2579</v>
      </c>
      <c r="B2221" s="1">
        <v>43199.598414351851</v>
      </c>
      <c r="C2221">
        <v>320</v>
      </c>
      <c r="D2221" t="s">
        <v>879</v>
      </c>
      <c r="E2221">
        <v>5</v>
      </c>
      <c r="F2221" s="1">
        <v>43199.605856481481</v>
      </c>
      <c r="G2221">
        <v>308</v>
      </c>
      <c r="H2221" t="s">
        <v>2853</v>
      </c>
      <c r="I2221">
        <v>5</v>
      </c>
      <c r="J2221">
        <v>10</v>
      </c>
      <c r="K2221">
        <v>1310</v>
      </c>
      <c r="L2221">
        <f t="shared" si="385"/>
        <v>14</v>
      </c>
      <c r="M2221" t="b">
        <f t="shared" si="386"/>
        <v>0</v>
      </c>
      <c r="N2221">
        <f t="shared" si="387"/>
        <v>21</v>
      </c>
      <c r="O2221">
        <f t="shared" si="388"/>
        <v>43</v>
      </c>
      <c r="P2221" s="8">
        <f t="shared" si="391"/>
        <v>1.5081018518518516E-2</v>
      </c>
      <c r="Q2221" s="1">
        <f t="shared" si="392"/>
        <v>43199.583333333336</v>
      </c>
      <c r="R2221">
        <f t="shared" si="382"/>
        <v>13.9</v>
      </c>
      <c r="S2221" s="1">
        <f t="shared" si="389"/>
        <v>43199.583333333336</v>
      </c>
      <c r="T2221">
        <f t="shared" si="383"/>
        <v>13.9</v>
      </c>
      <c r="U2221">
        <f t="shared" si="384"/>
        <v>0</v>
      </c>
      <c r="V2221" t="b">
        <f t="shared" si="390"/>
        <v>0</v>
      </c>
    </row>
    <row r="2222" spans="1:22" x14ac:dyDescent="0.4">
      <c r="A2222" t="s">
        <v>2911</v>
      </c>
      <c r="B2222" s="1">
        <v>43199.600960648146</v>
      </c>
      <c r="C2222">
        <v>118</v>
      </c>
      <c r="D2222" t="s">
        <v>784</v>
      </c>
      <c r="E2222">
        <v>10</v>
      </c>
      <c r="F2222" s="1">
        <v>43199.605833333335</v>
      </c>
      <c r="G2222">
        <v>130</v>
      </c>
      <c r="H2222" t="s">
        <v>24</v>
      </c>
      <c r="I2222">
        <v>5</v>
      </c>
      <c r="J2222">
        <v>6</v>
      </c>
      <c r="K2222">
        <v>1010</v>
      </c>
      <c r="L2222">
        <f t="shared" si="385"/>
        <v>14</v>
      </c>
      <c r="M2222" t="b">
        <f t="shared" si="386"/>
        <v>0</v>
      </c>
      <c r="N2222">
        <f t="shared" si="387"/>
        <v>25</v>
      </c>
      <c r="O2222">
        <f t="shared" si="388"/>
        <v>23</v>
      </c>
      <c r="P2222" s="8">
        <f t="shared" si="391"/>
        <v>1.7627314814814814E-2</v>
      </c>
      <c r="Q2222" s="1">
        <f t="shared" si="392"/>
        <v>43199.583333333328</v>
      </c>
      <c r="R2222" t="e">
        <f t="shared" si="382"/>
        <v>#N/A</v>
      </c>
      <c r="S2222" s="1">
        <f t="shared" si="389"/>
        <v>43199.583333333336</v>
      </c>
      <c r="T2222">
        <f t="shared" si="383"/>
        <v>13.9</v>
      </c>
      <c r="U2222">
        <f t="shared" si="384"/>
        <v>0</v>
      </c>
      <c r="V2222" t="b">
        <f t="shared" si="390"/>
        <v>0</v>
      </c>
    </row>
    <row r="2223" spans="1:22" x14ac:dyDescent="0.4">
      <c r="A2223" t="s">
        <v>2912</v>
      </c>
      <c r="B2223" s="1">
        <v>43199.603229166663</v>
      </c>
      <c r="C2223">
        <v>113</v>
      </c>
      <c r="D2223" t="s">
        <v>125</v>
      </c>
      <c r="E2223">
        <v>19</v>
      </c>
      <c r="F2223" s="1">
        <v>43199.70484953704</v>
      </c>
      <c r="G2223">
        <v>155</v>
      </c>
      <c r="H2223" t="s">
        <v>1373</v>
      </c>
      <c r="I2223">
        <v>5</v>
      </c>
      <c r="J2223">
        <v>145</v>
      </c>
      <c r="K2223">
        <v>10260</v>
      </c>
      <c r="L2223">
        <f t="shared" si="385"/>
        <v>14</v>
      </c>
      <c r="M2223" t="b">
        <f t="shared" si="386"/>
        <v>0</v>
      </c>
      <c r="N2223">
        <f t="shared" si="387"/>
        <v>28</v>
      </c>
      <c r="O2223">
        <f t="shared" si="388"/>
        <v>39</v>
      </c>
      <c r="P2223" s="8">
        <f t="shared" si="391"/>
        <v>1.9895833333333331E-2</v>
      </c>
      <c r="Q2223" s="1">
        <f t="shared" si="392"/>
        <v>43199.583333333328</v>
      </c>
      <c r="R2223" t="e">
        <f t="shared" si="382"/>
        <v>#N/A</v>
      </c>
      <c r="S2223" s="1">
        <f t="shared" si="389"/>
        <v>43199.583333333336</v>
      </c>
      <c r="T2223">
        <f t="shared" si="383"/>
        <v>13.9</v>
      </c>
      <c r="U2223">
        <f t="shared" si="384"/>
        <v>0</v>
      </c>
      <c r="V2223" t="b">
        <f t="shared" si="390"/>
        <v>0</v>
      </c>
    </row>
    <row r="2224" spans="1:22" x14ac:dyDescent="0.4">
      <c r="A2224" t="s">
        <v>2913</v>
      </c>
      <c r="B2224" s="1">
        <v>43199.605624999997</v>
      </c>
      <c r="C2224">
        <v>628</v>
      </c>
      <c r="D2224" t="s">
        <v>2914</v>
      </c>
      <c r="E2224">
        <v>4</v>
      </c>
      <c r="F2224" s="1">
        <v>43199.644768518519</v>
      </c>
      <c r="G2224">
        <v>1663</v>
      </c>
      <c r="H2224" t="s">
        <v>1019</v>
      </c>
      <c r="I2224">
        <v>2</v>
      </c>
      <c r="J2224">
        <v>49</v>
      </c>
      <c r="K2224">
        <v>6590</v>
      </c>
      <c r="L2224">
        <f t="shared" si="385"/>
        <v>14</v>
      </c>
      <c r="M2224" t="b">
        <f t="shared" si="386"/>
        <v>0</v>
      </c>
      <c r="N2224">
        <f t="shared" si="387"/>
        <v>32</v>
      </c>
      <c r="O2224">
        <f t="shared" si="388"/>
        <v>6</v>
      </c>
      <c r="P2224" s="8">
        <f t="shared" si="391"/>
        <v>2.2291666666666668E-2</v>
      </c>
      <c r="Q2224" s="1">
        <f t="shared" si="392"/>
        <v>43199.583333333328</v>
      </c>
      <c r="R2224" t="e">
        <f t="shared" si="382"/>
        <v>#N/A</v>
      </c>
      <c r="S2224" s="1">
        <f t="shared" si="389"/>
        <v>43199.583333333336</v>
      </c>
      <c r="T2224">
        <f t="shared" si="383"/>
        <v>13.9</v>
      </c>
      <c r="U2224">
        <f t="shared" si="384"/>
        <v>0</v>
      </c>
      <c r="V2224" t="b">
        <f t="shared" si="390"/>
        <v>0</v>
      </c>
    </row>
    <row r="2225" spans="1:22" x14ac:dyDescent="0.4">
      <c r="A2225" t="s">
        <v>2915</v>
      </c>
      <c r="B2225" s="1">
        <v>43199.607835648145</v>
      </c>
      <c r="C2225">
        <v>1709</v>
      </c>
      <c r="D2225" t="s">
        <v>96</v>
      </c>
      <c r="E2225">
        <v>10</v>
      </c>
      <c r="F2225" s="1">
        <v>43199.617303240739</v>
      </c>
      <c r="G2225">
        <v>1603</v>
      </c>
      <c r="H2225" t="s">
        <v>1358</v>
      </c>
      <c r="I2225">
        <v>5</v>
      </c>
      <c r="J2225">
        <v>13</v>
      </c>
      <c r="K2225">
        <v>4140</v>
      </c>
      <c r="L2225">
        <f t="shared" si="385"/>
        <v>14</v>
      </c>
      <c r="M2225" t="b">
        <f t="shared" si="386"/>
        <v>0</v>
      </c>
      <c r="N2225">
        <f t="shared" si="387"/>
        <v>35</v>
      </c>
      <c r="O2225">
        <f t="shared" si="388"/>
        <v>17</v>
      </c>
      <c r="P2225" s="8">
        <f t="shared" si="391"/>
        <v>2.4502314814814814E-2</v>
      </c>
      <c r="Q2225" s="1">
        <f t="shared" si="392"/>
        <v>43199.583333333328</v>
      </c>
      <c r="R2225" t="e">
        <f t="shared" si="382"/>
        <v>#N/A</v>
      </c>
      <c r="S2225" s="1">
        <f t="shared" si="389"/>
        <v>43199.583333333336</v>
      </c>
      <c r="T2225">
        <f t="shared" si="383"/>
        <v>13.9</v>
      </c>
      <c r="U2225">
        <f t="shared" si="384"/>
        <v>0</v>
      </c>
      <c r="V2225" t="b">
        <f t="shared" si="390"/>
        <v>0</v>
      </c>
    </row>
    <row r="2226" spans="1:22" x14ac:dyDescent="0.4">
      <c r="A2226" t="s">
        <v>2916</v>
      </c>
      <c r="B2226" s="1">
        <v>43199.610219907408</v>
      </c>
      <c r="C2226">
        <v>1401</v>
      </c>
      <c r="D2226" t="s">
        <v>1782</v>
      </c>
      <c r="E2226">
        <v>3</v>
      </c>
      <c r="F2226" s="1">
        <v>43199.651597222219</v>
      </c>
      <c r="G2226">
        <v>1643</v>
      </c>
      <c r="H2226" t="s">
        <v>487</v>
      </c>
      <c r="I2226">
        <v>4</v>
      </c>
      <c r="J2226">
        <v>55</v>
      </c>
      <c r="K2226">
        <v>3800</v>
      </c>
      <c r="L2226">
        <f t="shared" si="385"/>
        <v>14</v>
      </c>
      <c r="M2226" t="b">
        <f t="shared" si="386"/>
        <v>0</v>
      </c>
      <c r="N2226">
        <f t="shared" si="387"/>
        <v>38</v>
      </c>
      <c r="O2226">
        <f t="shared" si="388"/>
        <v>43</v>
      </c>
      <c r="P2226" s="8">
        <f t="shared" si="391"/>
        <v>2.6886574074074077E-2</v>
      </c>
      <c r="Q2226" s="1">
        <f t="shared" si="392"/>
        <v>43199.583333333336</v>
      </c>
      <c r="R2226">
        <f t="shared" si="382"/>
        <v>13.9</v>
      </c>
      <c r="S2226" s="1">
        <f t="shared" si="389"/>
        <v>43199.583333333336</v>
      </c>
      <c r="T2226">
        <f t="shared" si="383"/>
        <v>13.9</v>
      </c>
      <c r="U2226">
        <f t="shared" si="384"/>
        <v>0</v>
      </c>
      <c r="V2226" t="b">
        <f t="shared" si="390"/>
        <v>0</v>
      </c>
    </row>
    <row r="2227" spans="1:22" x14ac:dyDescent="0.4">
      <c r="A2227" t="s">
        <v>2917</v>
      </c>
      <c r="B2227" s="1">
        <v>43199.611967592595</v>
      </c>
      <c r="C2227">
        <v>418</v>
      </c>
      <c r="D2227" t="s">
        <v>1129</v>
      </c>
      <c r="E2227">
        <v>1</v>
      </c>
      <c r="F2227" s="1">
        <v>43199.613969907405</v>
      </c>
      <c r="G2227">
        <v>418</v>
      </c>
      <c r="H2227" t="s">
        <v>1129</v>
      </c>
      <c r="I2227">
        <v>7</v>
      </c>
      <c r="J2227">
        <v>2</v>
      </c>
      <c r="K2227">
        <v>660</v>
      </c>
      <c r="L2227">
        <f t="shared" si="385"/>
        <v>14</v>
      </c>
      <c r="M2227" t="b">
        <f t="shared" si="386"/>
        <v>0</v>
      </c>
      <c r="N2227">
        <f t="shared" si="387"/>
        <v>41</v>
      </c>
      <c r="O2227">
        <f t="shared" si="388"/>
        <v>14</v>
      </c>
      <c r="P2227" s="8">
        <f t="shared" si="391"/>
        <v>2.8634259259259262E-2</v>
      </c>
      <c r="Q2227" s="1">
        <f t="shared" si="392"/>
        <v>43199.583333333336</v>
      </c>
      <c r="R2227">
        <f t="shared" si="382"/>
        <v>13.9</v>
      </c>
      <c r="S2227" s="1">
        <f t="shared" si="389"/>
        <v>43199.583333333336</v>
      </c>
      <c r="T2227">
        <f t="shared" si="383"/>
        <v>13.9</v>
      </c>
      <c r="U2227">
        <f t="shared" si="384"/>
        <v>0</v>
      </c>
      <c r="V2227" t="b">
        <f t="shared" si="390"/>
        <v>0</v>
      </c>
    </row>
    <row r="2228" spans="1:22" x14ac:dyDescent="0.4">
      <c r="A2228" t="s">
        <v>2918</v>
      </c>
      <c r="B2228" s="1">
        <v>43199.614953703705</v>
      </c>
      <c r="C2228">
        <v>828</v>
      </c>
      <c r="D2228" t="s">
        <v>2506</v>
      </c>
      <c r="E2228">
        <v>6</v>
      </c>
      <c r="F2228" s="1">
        <v>43199.618668981479</v>
      </c>
      <c r="G2228">
        <v>820</v>
      </c>
      <c r="H2228" t="s">
        <v>821</v>
      </c>
      <c r="I2228">
        <v>2</v>
      </c>
      <c r="J2228">
        <v>5</v>
      </c>
      <c r="K2228">
        <v>590</v>
      </c>
      <c r="L2228">
        <f t="shared" si="385"/>
        <v>14</v>
      </c>
      <c r="M2228" t="b">
        <f t="shared" si="386"/>
        <v>0</v>
      </c>
      <c r="N2228">
        <f t="shared" si="387"/>
        <v>45</v>
      </c>
      <c r="O2228">
        <f t="shared" si="388"/>
        <v>32</v>
      </c>
      <c r="P2228" s="8">
        <f t="shared" si="391"/>
        <v>3.1620370370370368E-2</v>
      </c>
      <c r="Q2228" s="1">
        <f t="shared" si="392"/>
        <v>43199.583333333336</v>
      </c>
      <c r="R2228">
        <f t="shared" si="382"/>
        <v>13.9</v>
      </c>
      <c r="S2228" s="1">
        <f t="shared" si="389"/>
        <v>43199.583333333336</v>
      </c>
      <c r="T2228">
        <f t="shared" si="383"/>
        <v>13.9</v>
      </c>
      <c r="U2228">
        <f t="shared" si="384"/>
        <v>0</v>
      </c>
      <c r="V2228" t="b">
        <f t="shared" si="390"/>
        <v>0</v>
      </c>
    </row>
    <row r="2229" spans="1:22" x14ac:dyDescent="0.4">
      <c r="A2229" t="s">
        <v>1565</v>
      </c>
      <c r="B2229" s="1">
        <v>43199.617314814815</v>
      </c>
      <c r="C2229">
        <v>1522</v>
      </c>
      <c r="D2229" t="s">
        <v>2860</v>
      </c>
      <c r="E2229">
        <v>9</v>
      </c>
      <c r="F2229" s="1">
        <v>43199.642951388887</v>
      </c>
      <c r="G2229">
        <v>1655</v>
      </c>
      <c r="H2229" t="s">
        <v>383</v>
      </c>
      <c r="I2229">
        <v>2</v>
      </c>
      <c r="J2229">
        <v>36</v>
      </c>
      <c r="K2229">
        <v>10050</v>
      </c>
      <c r="L2229">
        <f t="shared" si="385"/>
        <v>14</v>
      </c>
      <c r="M2229" t="b">
        <f t="shared" si="386"/>
        <v>0</v>
      </c>
      <c r="N2229">
        <f t="shared" si="387"/>
        <v>48</v>
      </c>
      <c r="O2229">
        <f t="shared" si="388"/>
        <v>56</v>
      </c>
      <c r="P2229" s="8">
        <f t="shared" si="391"/>
        <v>3.3981481481481481E-2</v>
      </c>
      <c r="Q2229" s="1">
        <f t="shared" si="392"/>
        <v>43199.583333333336</v>
      </c>
      <c r="R2229">
        <f t="shared" si="382"/>
        <v>13.9</v>
      </c>
      <c r="S2229" s="1">
        <f t="shared" si="389"/>
        <v>43199.583333333336</v>
      </c>
      <c r="T2229">
        <f t="shared" si="383"/>
        <v>13.9</v>
      </c>
      <c r="U2229">
        <f t="shared" si="384"/>
        <v>0</v>
      </c>
      <c r="V2229" t="b">
        <f t="shared" si="390"/>
        <v>0</v>
      </c>
    </row>
    <row r="2230" spans="1:22" x14ac:dyDescent="0.4">
      <c r="A2230" t="s">
        <v>2919</v>
      </c>
      <c r="B2230" s="1">
        <v>43199.619062500002</v>
      </c>
      <c r="C2230">
        <v>549</v>
      </c>
      <c r="D2230" t="s">
        <v>721</v>
      </c>
      <c r="E2230">
        <v>6</v>
      </c>
      <c r="F2230" s="1">
        <v>43199.625150462962</v>
      </c>
      <c r="G2230">
        <v>3501</v>
      </c>
      <c r="H2230" t="s">
        <v>818</v>
      </c>
      <c r="I2230">
        <v>4</v>
      </c>
      <c r="J2230">
        <v>8</v>
      </c>
      <c r="K2230">
        <v>1610</v>
      </c>
      <c r="L2230">
        <f t="shared" si="385"/>
        <v>14</v>
      </c>
      <c r="M2230" t="b">
        <f t="shared" si="386"/>
        <v>0</v>
      </c>
      <c r="N2230">
        <f t="shared" si="387"/>
        <v>51</v>
      </c>
      <c r="O2230">
        <f t="shared" si="388"/>
        <v>27</v>
      </c>
      <c r="P2230" s="8">
        <f t="shared" si="391"/>
        <v>3.5729166666666666E-2</v>
      </c>
      <c r="Q2230" s="1">
        <f t="shared" si="392"/>
        <v>43199.583333333336</v>
      </c>
      <c r="R2230">
        <f t="shared" si="382"/>
        <v>13.9</v>
      </c>
      <c r="S2230" s="1">
        <f t="shared" si="389"/>
        <v>43199.583333333336</v>
      </c>
      <c r="T2230">
        <f t="shared" si="383"/>
        <v>13.9</v>
      </c>
      <c r="U2230">
        <f t="shared" si="384"/>
        <v>0</v>
      </c>
      <c r="V2230" t="b">
        <f t="shared" si="390"/>
        <v>0</v>
      </c>
    </row>
    <row r="2231" spans="1:22" x14ac:dyDescent="0.4">
      <c r="A2231" t="s">
        <v>2920</v>
      </c>
      <c r="B2231" s="1">
        <v>43199.621840277781</v>
      </c>
      <c r="C2231">
        <v>2141</v>
      </c>
      <c r="D2231" t="s">
        <v>324</v>
      </c>
      <c r="E2231">
        <v>2</v>
      </c>
      <c r="F2231" s="1">
        <v>43199.633981481478</v>
      </c>
      <c r="G2231">
        <v>2102</v>
      </c>
      <c r="H2231" t="s">
        <v>390</v>
      </c>
      <c r="I2231">
        <v>12</v>
      </c>
      <c r="J2231">
        <v>16</v>
      </c>
      <c r="K2231">
        <v>2340</v>
      </c>
      <c r="L2231">
        <f t="shared" si="385"/>
        <v>14</v>
      </c>
      <c r="M2231" t="b">
        <f t="shared" si="386"/>
        <v>0</v>
      </c>
      <c r="N2231">
        <f t="shared" si="387"/>
        <v>55</v>
      </c>
      <c r="O2231">
        <f t="shared" si="388"/>
        <v>27</v>
      </c>
      <c r="P2231" s="8">
        <f t="shared" si="391"/>
        <v>3.8506944444444448E-2</v>
      </c>
      <c r="Q2231" s="1">
        <f t="shared" si="392"/>
        <v>43199.583333333336</v>
      </c>
      <c r="R2231">
        <f t="shared" si="382"/>
        <v>13.9</v>
      </c>
      <c r="S2231" s="1">
        <f t="shared" si="389"/>
        <v>43199.583333333336</v>
      </c>
      <c r="T2231">
        <f t="shared" si="383"/>
        <v>13.9</v>
      </c>
      <c r="U2231">
        <f t="shared" si="384"/>
        <v>0</v>
      </c>
      <c r="V2231" t="b">
        <f t="shared" si="390"/>
        <v>0</v>
      </c>
    </row>
    <row r="2232" spans="1:22" x14ac:dyDescent="0.4">
      <c r="A2232" t="s">
        <v>2743</v>
      </c>
      <c r="B2232" s="1">
        <v>43199.624201388891</v>
      </c>
      <c r="C2232">
        <v>2143</v>
      </c>
      <c r="D2232" t="s">
        <v>1678</v>
      </c>
      <c r="E2232">
        <v>7</v>
      </c>
      <c r="F2232" s="1">
        <v>43199.658946759257</v>
      </c>
      <c r="G2232">
        <v>2056</v>
      </c>
      <c r="H2232" t="s">
        <v>609</v>
      </c>
      <c r="I2232">
        <v>6</v>
      </c>
      <c r="J2232">
        <v>49</v>
      </c>
      <c r="K2232">
        <v>6230</v>
      </c>
      <c r="L2232">
        <f t="shared" si="385"/>
        <v>14</v>
      </c>
      <c r="M2232" t="b">
        <f t="shared" si="386"/>
        <v>0</v>
      </c>
      <c r="N2232">
        <f t="shared" si="387"/>
        <v>58</v>
      </c>
      <c r="O2232">
        <f t="shared" si="388"/>
        <v>51</v>
      </c>
      <c r="P2232" s="8">
        <f t="shared" si="391"/>
        <v>4.0868055555555553E-2</v>
      </c>
      <c r="Q2232" s="1">
        <f t="shared" si="392"/>
        <v>43199.583333333336</v>
      </c>
      <c r="R2232">
        <f t="shared" si="382"/>
        <v>13.9</v>
      </c>
      <c r="S2232" s="1">
        <f t="shared" si="389"/>
        <v>43199.583333333336</v>
      </c>
      <c r="T2232">
        <f t="shared" si="383"/>
        <v>13.9</v>
      </c>
      <c r="U2232">
        <f t="shared" si="384"/>
        <v>0</v>
      </c>
      <c r="V2232" t="b">
        <f t="shared" si="390"/>
        <v>0</v>
      </c>
    </row>
    <row r="2233" spans="1:22" x14ac:dyDescent="0.4">
      <c r="A2233" t="s">
        <v>2921</v>
      </c>
      <c r="B2233" s="1">
        <v>43199.626342592594</v>
      </c>
      <c r="C2233">
        <v>2353</v>
      </c>
      <c r="D2233" t="s">
        <v>823</v>
      </c>
      <c r="E2233">
        <v>10</v>
      </c>
      <c r="F2233" s="1">
        <v>43199.657430555555</v>
      </c>
      <c r="G2233">
        <v>625</v>
      </c>
      <c r="H2233" t="s">
        <v>524</v>
      </c>
      <c r="I2233">
        <v>7</v>
      </c>
      <c r="J2233">
        <v>44</v>
      </c>
      <c r="K2233">
        <v>8820</v>
      </c>
      <c r="L2233">
        <f t="shared" si="385"/>
        <v>15</v>
      </c>
      <c r="M2233" t="b">
        <f t="shared" si="386"/>
        <v>0</v>
      </c>
      <c r="N2233">
        <f t="shared" si="387"/>
        <v>1</v>
      </c>
      <c r="O2233">
        <f t="shared" si="388"/>
        <v>56</v>
      </c>
      <c r="P2233" s="8">
        <f t="shared" si="391"/>
        <v>1.3425925925925925E-3</v>
      </c>
      <c r="Q2233" s="1">
        <f t="shared" si="392"/>
        <v>43199.625</v>
      </c>
      <c r="R2233">
        <f t="shared" si="382"/>
        <v>14.2</v>
      </c>
      <c r="S2233" s="1">
        <f t="shared" si="389"/>
        <v>43199.625</v>
      </c>
      <c r="T2233">
        <f t="shared" si="383"/>
        <v>14.2</v>
      </c>
      <c r="U2233">
        <f t="shared" si="384"/>
        <v>0</v>
      </c>
      <c r="V2233" t="b">
        <f t="shared" si="390"/>
        <v>0</v>
      </c>
    </row>
    <row r="2234" spans="1:22" x14ac:dyDescent="0.4">
      <c r="A2234" t="s">
        <v>2922</v>
      </c>
      <c r="B2234" s="1">
        <v>43199.629120370373</v>
      </c>
      <c r="C2234">
        <v>415</v>
      </c>
      <c r="D2234" t="s">
        <v>333</v>
      </c>
      <c r="E2234">
        <v>4</v>
      </c>
      <c r="F2234" s="1">
        <v>43199.638298611113</v>
      </c>
      <c r="G2234">
        <v>131</v>
      </c>
      <c r="H2234" t="s">
        <v>1275</v>
      </c>
      <c r="I2234">
        <v>2</v>
      </c>
      <c r="J2234">
        <v>12</v>
      </c>
      <c r="K2234">
        <v>2360</v>
      </c>
      <c r="L2234">
        <f t="shared" si="385"/>
        <v>15</v>
      </c>
      <c r="M2234" t="b">
        <f t="shared" si="386"/>
        <v>0</v>
      </c>
      <c r="N2234">
        <f t="shared" si="387"/>
        <v>5</v>
      </c>
      <c r="O2234">
        <f t="shared" si="388"/>
        <v>56</v>
      </c>
      <c r="P2234" s="8">
        <f t="shared" si="391"/>
        <v>4.1203703703703706E-3</v>
      </c>
      <c r="Q2234" s="1">
        <f t="shared" si="392"/>
        <v>43199.625</v>
      </c>
      <c r="R2234">
        <f t="shared" si="382"/>
        <v>14.2</v>
      </c>
      <c r="S2234" s="1">
        <f t="shared" si="389"/>
        <v>43199.625</v>
      </c>
      <c r="T2234">
        <f t="shared" si="383"/>
        <v>14.2</v>
      </c>
      <c r="U2234">
        <f t="shared" si="384"/>
        <v>0</v>
      </c>
      <c r="V2234" t="b">
        <f t="shared" si="390"/>
        <v>0</v>
      </c>
    </row>
    <row r="2235" spans="1:22" x14ac:dyDescent="0.4">
      <c r="A2235" t="s">
        <v>2923</v>
      </c>
      <c r="B2235" s="1">
        <v>43199.630960648145</v>
      </c>
      <c r="C2235">
        <v>179</v>
      </c>
      <c r="D2235" t="s">
        <v>865</v>
      </c>
      <c r="E2235">
        <v>1</v>
      </c>
      <c r="F2235" s="1">
        <v>43199.637395833335</v>
      </c>
      <c r="G2235">
        <v>166</v>
      </c>
      <c r="H2235" t="s">
        <v>1785</v>
      </c>
      <c r="I2235">
        <v>3</v>
      </c>
      <c r="J2235">
        <v>8</v>
      </c>
      <c r="K2235">
        <v>910</v>
      </c>
      <c r="L2235">
        <f t="shared" si="385"/>
        <v>15</v>
      </c>
      <c r="M2235" t="b">
        <f t="shared" si="386"/>
        <v>0</v>
      </c>
      <c r="N2235">
        <f t="shared" si="387"/>
        <v>8</v>
      </c>
      <c r="O2235">
        <f t="shared" si="388"/>
        <v>35</v>
      </c>
      <c r="P2235" s="8">
        <f t="shared" si="391"/>
        <v>5.9606481481481489E-3</v>
      </c>
      <c r="Q2235" s="1">
        <f t="shared" si="392"/>
        <v>43199.625</v>
      </c>
      <c r="R2235">
        <f t="shared" si="382"/>
        <v>14.2</v>
      </c>
      <c r="S2235" s="1">
        <f t="shared" si="389"/>
        <v>43199.625</v>
      </c>
      <c r="T2235">
        <f t="shared" si="383"/>
        <v>14.2</v>
      </c>
      <c r="U2235">
        <f t="shared" si="384"/>
        <v>0</v>
      </c>
      <c r="V2235" t="b">
        <f t="shared" si="390"/>
        <v>0</v>
      </c>
    </row>
    <row r="2236" spans="1:22" x14ac:dyDescent="0.4">
      <c r="A2236" t="s">
        <v>2416</v>
      </c>
      <c r="B2236" s="1">
        <v>43199.633043981485</v>
      </c>
      <c r="C2236">
        <v>2335</v>
      </c>
      <c r="D2236" t="s">
        <v>1220</v>
      </c>
      <c r="E2236">
        <v>2</v>
      </c>
      <c r="F2236" s="1">
        <v>43199.654270833336</v>
      </c>
      <c r="G2236">
        <v>2248</v>
      </c>
      <c r="H2236" t="s">
        <v>1356</v>
      </c>
      <c r="I2236">
        <v>10</v>
      </c>
      <c r="J2236">
        <v>30</v>
      </c>
      <c r="K2236">
        <v>6480</v>
      </c>
      <c r="L2236">
        <f t="shared" si="385"/>
        <v>15</v>
      </c>
      <c r="M2236" t="b">
        <f t="shared" si="386"/>
        <v>0</v>
      </c>
      <c r="N2236">
        <f t="shared" si="387"/>
        <v>11</v>
      </c>
      <c r="O2236">
        <f t="shared" si="388"/>
        <v>35</v>
      </c>
      <c r="P2236" s="8">
        <f t="shared" si="391"/>
        <v>8.0439814814814818E-3</v>
      </c>
      <c r="Q2236" s="1">
        <f t="shared" si="392"/>
        <v>43199.625</v>
      </c>
      <c r="R2236">
        <f t="shared" si="382"/>
        <v>14.2</v>
      </c>
      <c r="S2236" s="1">
        <f t="shared" si="389"/>
        <v>43199.625</v>
      </c>
      <c r="T2236">
        <f t="shared" si="383"/>
        <v>14.2</v>
      </c>
      <c r="U2236">
        <f t="shared" si="384"/>
        <v>0</v>
      </c>
      <c r="V2236" t="b">
        <f t="shared" si="390"/>
        <v>0</v>
      </c>
    </row>
    <row r="2237" spans="1:22" x14ac:dyDescent="0.4">
      <c r="A2237" t="s">
        <v>2924</v>
      </c>
      <c r="B2237" s="1">
        <v>43199.635104166664</v>
      </c>
      <c r="C2237">
        <v>1455</v>
      </c>
      <c r="D2237" t="s">
        <v>2235</v>
      </c>
      <c r="E2237">
        <v>8</v>
      </c>
      <c r="F2237" s="1">
        <v>43199.66920138889</v>
      </c>
      <c r="G2237">
        <v>1657</v>
      </c>
      <c r="H2237" t="s">
        <v>236</v>
      </c>
      <c r="I2237">
        <v>1</v>
      </c>
      <c r="J2237">
        <v>48</v>
      </c>
      <c r="K2237">
        <v>10280</v>
      </c>
      <c r="L2237">
        <f t="shared" si="385"/>
        <v>15</v>
      </c>
      <c r="M2237" t="b">
        <f t="shared" si="386"/>
        <v>0</v>
      </c>
      <c r="N2237">
        <f t="shared" si="387"/>
        <v>14</v>
      </c>
      <c r="O2237">
        <f t="shared" si="388"/>
        <v>33</v>
      </c>
      <c r="P2237" s="8">
        <f t="shared" si="391"/>
        <v>1.0104166666666668E-2</v>
      </c>
      <c r="Q2237" s="1">
        <f t="shared" si="392"/>
        <v>43199.625</v>
      </c>
      <c r="R2237">
        <f t="shared" si="382"/>
        <v>14.2</v>
      </c>
      <c r="S2237" s="1">
        <f t="shared" si="389"/>
        <v>43199.625</v>
      </c>
      <c r="T2237">
        <f t="shared" si="383"/>
        <v>14.2</v>
      </c>
      <c r="U2237">
        <f t="shared" si="384"/>
        <v>0</v>
      </c>
      <c r="V2237" t="b">
        <f t="shared" si="390"/>
        <v>0</v>
      </c>
    </row>
    <row r="2238" spans="1:22" x14ac:dyDescent="0.4">
      <c r="A2238" t="s">
        <v>941</v>
      </c>
      <c r="B2238" s="1">
        <v>43199.637303240743</v>
      </c>
      <c r="C2238">
        <v>142</v>
      </c>
      <c r="D2238" t="s">
        <v>84</v>
      </c>
      <c r="E2238">
        <v>1</v>
      </c>
      <c r="F2238" s="1">
        <v>43199.685902777775</v>
      </c>
      <c r="G2238">
        <v>272</v>
      </c>
      <c r="H2238" t="s">
        <v>1722</v>
      </c>
      <c r="I2238">
        <v>7</v>
      </c>
      <c r="J2238">
        <v>69</v>
      </c>
      <c r="K2238">
        <v>7570</v>
      </c>
      <c r="L2238">
        <f t="shared" si="385"/>
        <v>15</v>
      </c>
      <c r="M2238" t="b">
        <f t="shared" si="386"/>
        <v>0</v>
      </c>
      <c r="N2238">
        <f t="shared" si="387"/>
        <v>17</v>
      </c>
      <c r="O2238">
        <f t="shared" si="388"/>
        <v>43</v>
      </c>
      <c r="P2238" s="8">
        <f t="shared" si="391"/>
        <v>1.230324074074074E-2</v>
      </c>
      <c r="Q2238" s="1">
        <f t="shared" si="392"/>
        <v>43199.625</v>
      </c>
      <c r="R2238">
        <f t="shared" si="382"/>
        <v>14.2</v>
      </c>
      <c r="S2238" s="1">
        <f t="shared" si="389"/>
        <v>43199.625</v>
      </c>
      <c r="T2238">
        <f t="shared" si="383"/>
        <v>14.2</v>
      </c>
      <c r="U2238">
        <f t="shared" si="384"/>
        <v>0</v>
      </c>
      <c r="V2238" t="b">
        <f t="shared" si="390"/>
        <v>0</v>
      </c>
    </row>
    <row r="2239" spans="1:22" x14ac:dyDescent="0.4">
      <c r="A2239" t="s">
        <v>2925</v>
      </c>
      <c r="B2239" s="1">
        <v>43199.639618055553</v>
      </c>
      <c r="C2239">
        <v>1212</v>
      </c>
      <c r="D2239" t="s">
        <v>182</v>
      </c>
      <c r="E2239">
        <v>5</v>
      </c>
      <c r="F2239" s="1">
        <v>43199.646481481483</v>
      </c>
      <c r="G2239">
        <v>1211</v>
      </c>
      <c r="H2239" t="s">
        <v>469</v>
      </c>
      <c r="I2239">
        <v>5</v>
      </c>
      <c r="J2239">
        <v>9</v>
      </c>
      <c r="K2239">
        <v>1910</v>
      </c>
      <c r="L2239">
        <f t="shared" si="385"/>
        <v>15</v>
      </c>
      <c r="M2239" t="b">
        <f t="shared" si="386"/>
        <v>0</v>
      </c>
      <c r="N2239">
        <f t="shared" si="387"/>
        <v>21</v>
      </c>
      <c r="O2239">
        <f t="shared" si="388"/>
        <v>3</v>
      </c>
      <c r="P2239" s="8">
        <f t="shared" si="391"/>
        <v>1.4618055555555556E-2</v>
      </c>
      <c r="Q2239" s="1">
        <f t="shared" si="392"/>
        <v>43199.625</v>
      </c>
      <c r="R2239">
        <f t="shared" si="382"/>
        <v>14.2</v>
      </c>
      <c r="S2239" s="1">
        <f t="shared" si="389"/>
        <v>43199.625</v>
      </c>
      <c r="T2239">
        <f t="shared" si="383"/>
        <v>14.2</v>
      </c>
      <c r="U2239">
        <f t="shared" si="384"/>
        <v>0</v>
      </c>
      <c r="V2239" t="b">
        <f t="shared" si="390"/>
        <v>0</v>
      </c>
    </row>
    <row r="2240" spans="1:22" x14ac:dyDescent="0.4">
      <c r="A2240" t="s">
        <v>2926</v>
      </c>
      <c r="B2240" s="1">
        <v>43199.64162037037</v>
      </c>
      <c r="C2240">
        <v>623</v>
      </c>
      <c r="D2240" t="s">
        <v>1124</v>
      </c>
      <c r="E2240">
        <v>3</v>
      </c>
      <c r="F2240" s="1">
        <v>43199.655856481484</v>
      </c>
      <c r="G2240">
        <v>1442</v>
      </c>
      <c r="H2240" t="s">
        <v>1143</v>
      </c>
      <c r="I2240">
        <v>2</v>
      </c>
      <c r="J2240">
        <v>20</v>
      </c>
      <c r="K2240">
        <v>3840</v>
      </c>
      <c r="L2240">
        <f t="shared" si="385"/>
        <v>15</v>
      </c>
      <c r="M2240" t="b">
        <f t="shared" si="386"/>
        <v>0</v>
      </c>
      <c r="N2240">
        <f t="shared" si="387"/>
        <v>23</v>
      </c>
      <c r="O2240">
        <f t="shared" si="388"/>
        <v>56</v>
      </c>
      <c r="P2240" s="8">
        <f t="shared" si="391"/>
        <v>1.6620370370370372E-2</v>
      </c>
      <c r="Q2240" s="1">
        <f t="shared" si="392"/>
        <v>43199.625</v>
      </c>
      <c r="R2240">
        <f t="shared" si="382"/>
        <v>14.2</v>
      </c>
      <c r="S2240" s="1">
        <f t="shared" si="389"/>
        <v>43199.625</v>
      </c>
      <c r="T2240">
        <f t="shared" si="383"/>
        <v>14.2</v>
      </c>
      <c r="U2240">
        <f t="shared" si="384"/>
        <v>0</v>
      </c>
      <c r="V2240" t="b">
        <f t="shared" si="390"/>
        <v>0</v>
      </c>
    </row>
    <row r="2241" spans="1:22" x14ac:dyDescent="0.4">
      <c r="A2241" t="s">
        <v>2927</v>
      </c>
      <c r="B2241" s="1">
        <v>43199.644085648149</v>
      </c>
      <c r="C2241">
        <v>362</v>
      </c>
      <c r="D2241" t="s">
        <v>504</v>
      </c>
      <c r="E2241">
        <v>3</v>
      </c>
      <c r="F2241" s="1">
        <v>43199.673391203702</v>
      </c>
      <c r="G2241">
        <v>615</v>
      </c>
      <c r="H2241" t="s">
        <v>2513</v>
      </c>
      <c r="I2241">
        <v>5</v>
      </c>
      <c r="J2241">
        <v>41</v>
      </c>
      <c r="K2241">
        <v>8230</v>
      </c>
      <c r="L2241">
        <f t="shared" si="385"/>
        <v>15</v>
      </c>
      <c r="M2241" t="b">
        <f t="shared" si="386"/>
        <v>0</v>
      </c>
      <c r="N2241">
        <f t="shared" si="387"/>
        <v>27</v>
      </c>
      <c r="O2241">
        <f t="shared" si="388"/>
        <v>29</v>
      </c>
      <c r="P2241" s="8">
        <f t="shared" si="391"/>
        <v>1.9085648148148147E-2</v>
      </c>
      <c r="Q2241" s="1">
        <f t="shared" si="392"/>
        <v>43199.625</v>
      </c>
      <c r="R2241">
        <f t="shared" si="382"/>
        <v>14.2</v>
      </c>
      <c r="S2241" s="1">
        <f t="shared" si="389"/>
        <v>43199.625</v>
      </c>
      <c r="T2241">
        <f t="shared" si="383"/>
        <v>14.2</v>
      </c>
      <c r="U2241">
        <f t="shared" si="384"/>
        <v>0</v>
      </c>
      <c r="V2241" t="b">
        <f t="shared" si="390"/>
        <v>0</v>
      </c>
    </row>
    <row r="2242" spans="1:22" x14ac:dyDescent="0.4">
      <c r="A2242" t="s">
        <v>2309</v>
      </c>
      <c r="B2242" s="1">
        <v>43199.646435185183</v>
      </c>
      <c r="C2242">
        <v>2037</v>
      </c>
      <c r="D2242" t="s">
        <v>1028</v>
      </c>
      <c r="E2242">
        <v>17</v>
      </c>
      <c r="F2242" s="1">
        <v>43199.696712962963</v>
      </c>
      <c r="G2242">
        <v>2037</v>
      </c>
      <c r="H2242" t="s">
        <v>1028</v>
      </c>
      <c r="I2242">
        <v>17</v>
      </c>
      <c r="J2242">
        <v>71</v>
      </c>
      <c r="K2242">
        <v>5550</v>
      </c>
      <c r="L2242">
        <f t="shared" si="385"/>
        <v>15</v>
      </c>
      <c r="M2242" t="b">
        <f t="shared" si="386"/>
        <v>0</v>
      </c>
      <c r="N2242">
        <f t="shared" si="387"/>
        <v>30</v>
      </c>
      <c r="O2242">
        <f t="shared" si="388"/>
        <v>52</v>
      </c>
      <c r="P2242" s="8">
        <f t="shared" si="391"/>
        <v>2.1435185185185186E-2</v>
      </c>
      <c r="Q2242" s="1">
        <f t="shared" si="392"/>
        <v>43199.625</v>
      </c>
      <c r="R2242">
        <f t="shared" ref="R2242:R2305" si="393">VLOOKUP(Q2242,기상정보,2,FALSE)</f>
        <v>14.2</v>
      </c>
      <c r="S2242" s="1">
        <f t="shared" si="389"/>
        <v>43199.625</v>
      </c>
      <c r="T2242">
        <f t="shared" ref="T2242:T2305" si="394">VLOOKUP(S2242,기상정보,2,FALSE)</f>
        <v>14.2</v>
      </c>
      <c r="U2242">
        <f t="shared" ref="U2242:U2305" si="395">VLOOKUP(B2242,기상정보,3,TRUE)</f>
        <v>0</v>
      </c>
      <c r="V2242" t="b">
        <f t="shared" si="390"/>
        <v>0</v>
      </c>
    </row>
    <row r="2243" spans="1:22" x14ac:dyDescent="0.4">
      <c r="A2243" t="s">
        <v>2928</v>
      </c>
      <c r="B2243" s="1">
        <v>43199.648773148147</v>
      </c>
      <c r="C2243">
        <v>630</v>
      </c>
      <c r="D2243" t="s">
        <v>1926</v>
      </c>
      <c r="E2243">
        <v>13</v>
      </c>
      <c r="F2243" s="1">
        <v>43199.658912037034</v>
      </c>
      <c r="G2243">
        <v>1308</v>
      </c>
      <c r="H2243" t="s">
        <v>661</v>
      </c>
      <c r="I2243">
        <v>6</v>
      </c>
      <c r="J2243">
        <v>14</v>
      </c>
      <c r="K2243">
        <v>1820</v>
      </c>
      <c r="L2243">
        <f t="shared" ref="L2243:L2306" si="396">HOUR(B2243)</f>
        <v>15</v>
      </c>
      <c r="M2243" t="b">
        <f t="shared" ref="M2243:M2306" si="397">WEEKDAY(B2243,2)&gt;=6</f>
        <v>0</v>
      </c>
      <c r="N2243">
        <f t="shared" ref="N2243:N2306" si="398">MINUTE(B2243)</f>
        <v>34</v>
      </c>
      <c r="O2243">
        <f t="shared" ref="O2243:O2306" si="399">SECOND(B2243)</f>
        <v>14</v>
      </c>
      <c r="P2243" s="8">
        <f t="shared" si="391"/>
        <v>2.3773148148148151E-2</v>
      </c>
      <c r="Q2243" s="1">
        <f t="shared" si="392"/>
        <v>43199.625</v>
      </c>
      <c r="R2243">
        <f t="shared" si="393"/>
        <v>14.2</v>
      </c>
      <c r="S2243" s="1">
        <f t="shared" ref="S2243:S2306" si="400">DATE(YEAR(B2243),MONTH(B2243),DAY(B2243))+TIME(HOUR(B2243),0,0)</f>
        <v>43199.625</v>
      </c>
      <c r="T2243">
        <f t="shared" si="394"/>
        <v>14.2</v>
      </c>
      <c r="U2243">
        <f t="shared" si="395"/>
        <v>0</v>
      </c>
      <c r="V2243" t="b">
        <f t="shared" ref="V2243:V2306" si="401">U2243&gt;=1</f>
        <v>0</v>
      </c>
    </row>
    <row r="2244" spans="1:22" x14ac:dyDescent="0.4">
      <c r="A2244" t="s">
        <v>2929</v>
      </c>
      <c r="B2244" s="1">
        <v>43199.650914351849</v>
      </c>
      <c r="C2244">
        <v>1512</v>
      </c>
      <c r="D2244" t="s">
        <v>418</v>
      </c>
      <c r="E2244">
        <v>8</v>
      </c>
      <c r="F2244" s="1">
        <v>43199.658935185187</v>
      </c>
      <c r="G2244">
        <v>1520</v>
      </c>
      <c r="H2244" t="s">
        <v>140</v>
      </c>
      <c r="I2244">
        <v>4</v>
      </c>
      <c r="J2244">
        <v>10</v>
      </c>
      <c r="K2244">
        <v>810</v>
      </c>
      <c r="L2244">
        <f t="shared" si="396"/>
        <v>15</v>
      </c>
      <c r="M2244" t="b">
        <f t="shared" si="397"/>
        <v>0</v>
      </c>
      <c r="N2244">
        <f t="shared" si="398"/>
        <v>37</v>
      </c>
      <c r="O2244">
        <f t="shared" si="399"/>
        <v>19</v>
      </c>
      <c r="P2244" s="8">
        <f t="shared" si="391"/>
        <v>2.5914351851851855E-2</v>
      </c>
      <c r="Q2244" s="1">
        <f t="shared" si="392"/>
        <v>43199.625</v>
      </c>
      <c r="R2244">
        <f t="shared" si="393"/>
        <v>14.2</v>
      </c>
      <c r="S2244" s="1">
        <f t="shared" si="400"/>
        <v>43199.625</v>
      </c>
      <c r="T2244">
        <f t="shared" si="394"/>
        <v>14.2</v>
      </c>
      <c r="U2244">
        <f t="shared" si="395"/>
        <v>0</v>
      </c>
      <c r="V2244" t="b">
        <f t="shared" si="401"/>
        <v>0</v>
      </c>
    </row>
    <row r="2245" spans="1:22" x14ac:dyDescent="0.4">
      <c r="A2245" t="s">
        <v>2930</v>
      </c>
      <c r="B2245" s="1">
        <v>43199.653032407405</v>
      </c>
      <c r="C2245">
        <v>543</v>
      </c>
      <c r="D2245" t="s">
        <v>767</v>
      </c>
      <c r="E2245">
        <v>9</v>
      </c>
      <c r="F2245" s="1">
        <v>43199.675405092596</v>
      </c>
      <c r="G2245">
        <v>543</v>
      </c>
      <c r="H2245" t="s">
        <v>767</v>
      </c>
      <c r="I2245">
        <v>14</v>
      </c>
      <c r="J2245">
        <v>31</v>
      </c>
      <c r="K2245">
        <v>1550</v>
      </c>
      <c r="L2245">
        <f t="shared" si="396"/>
        <v>15</v>
      </c>
      <c r="M2245" t="b">
        <f t="shared" si="397"/>
        <v>0</v>
      </c>
      <c r="N2245">
        <f t="shared" si="398"/>
        <v>40</v>
      </c>
      <c r="O2245">
        <f t="shared" si="399"/>
        <v>22</v>
      </c>
      <c r="P2245" s="8">
        <f t="shared" si="391"/>
        <v>2.8032407407407409E-2</v>
      </c>
      <c r="Q2245" s="1">
        <f t="shared" si="392"/>
        <v>43199.625</v>
      </c>
      <c r="R2245">
        <f t="shared" si="393"/>
        <v>14.2</v>
      </c>
      <c r="S2245" s="1">
        <f t="shared" si="400"/>
        <v>43199.625</v>
      </c>
      <c r="T2245">
        <f t="shared" si="394"/>
        <v>14.2</v>
      </c>
      <c r="U2245">
        <f t="shared" si="395"/>
        <v>0</v>
      </c>
      <c r="V2245" t="b">
        <f t="shared" si="401"/>
        <v>0</v>
      </c>
    </row>
    <row r="2246" spans="1:22" x14ac:dyDescent="0.4">
      <c r="A2246" t="s">
        <v>2931</v>
      </c>
      <c r="B2246" s="1">
        <v>43199.65519675926</v>
      </c>
      <c r="C2246">
        <v>2129</v>
      </c>
      <c r="D2246" t="s">
        <v>1527</v>
      </c>
      <c r="E2246">
        <v>9</v>
      </c>
      <c r="F2246" s="1">
        <v>43199.672372685185</v>
      </c>
      <c r="G2246">
        <v>2136</v>
      </c>
      <c r="H2246" t="s">
        <v>335</v>
      </c>
      <c r="I2246">
        <v>7</v>
      </c>
      <c r="J2246">
        <v>24</v>
      </c>
      <c r="K2246">
        <v>4130</v>
      </c>
      <c r="L2246">
        <f t="shared" si="396"/>
        <v>15</v>
      </c>
      <c r="M2246" t="b">
        <f t="shared" si="397"/>
        <v>0</v>
      </c>
      <c r="N2246">
        <f t="shared" si="398"/>
        <v>43</v>
      </c>
      <c r="O2246">
        <f t="shared" si="399"/>
        <v>29</v>
      </c>
      <c r="P2246" s="8">
        <f t="shared" si="391"/>
        <v>3.019675925925926E-2</v>
      </c>
      <c r="Q2246" s="1">
        <f t="shared" si="392"/>
        <v>43199.625</v>
      </c>
      <c r="R2246">
        <f t="shared" si="393"/>
        <v>14.2</v>
      </c>
      <c r="S2246" s="1">
        <f t="shared" si="400"/>
        <v>43199.625</v>
      </c>
      <c r="T2246">
        <f t="shared" si="394"/>
        <v>14.2</v>
      </c>
      <c r="U2246">
        <f t="shared" si="395"/>
        <v>0</v>
      </c>
      <c r="V2246" t="b">
        <f t="shared" si="401"/>
        <v>0</v>
      </c>
    </row>
    <row r="2247" spans="1:22" x14ac:dyDescent="0.4">
      <c r="A2247" t="s">
        <v>2932</v>
      </c>
      <c r="B2247" s="1">
        <v>43199.65724537037</v>
      </c>
      <c r="C2247">
        <v>183</v>
      </c>
      <c r="D2247" t="s">
        <v>239</v>
      </c>
      <c r="E2247">
        <v>4</v>
      </c>
      <c r="F2247" s="1">
        <v>43199.716226851851</v>
      </c>
      <c r="G2247">
        <v>183</v>
      </c>
      <c r="H2247" t="s">
        <v>239</v>
      </c>
      <c r="I2247">
        <v>7</v>
      </c>
      <c r="J2247">
        <v>80</v>
      </c>
      <c r="K2247">
        <v>8590</v>
      </c>
      <c r="L2247">
        <f t="shared" si="396"/>
        <v>15</v>
      </c>
      <c r="M2247" t="b">
        <f t="shared" si="397"/>
        <v>0</v>
      </c>
      <c r="N2247">
        <f t="shared" si="398"/>
        <v>46</v>
      </c>
      <c r="O2247">
        <f t="shared" si="399"/>
        <v>26</v>
      </c>
      <c r="P2247" s="8">
        <f t="shared" si="391"/>
        <v>3.2245370370370369E-2</v>
      </c>
      <c r="Q2247" s="1">
        <f t="shared" si="392"/>
        <v>43199.625</v>
      </c>
      <c r="R2247">
        <f t="shared" si="393"/>
        <v>14.2</v>
      </c>
      <c r="S2247" s="1">
        <f t="shared" si="400"/>
        <v>43199.625</v>
      </c>
      <c r="T2247">
        <f t="shared" si="394"/>
        <v>14.2</v>
      </c>
      <c r="U2247">
        <f t="shared" si="395"/>
        <v>0</v>
      </c>
      <c r="V2247" t="b">
        <f t="shared" si="401"/>
        <v>0</v>
      </c>
    </row>
    <row r="2248" spans="1:22" x14ac:dyDescent="0.4">
      <c r="A2248" t="s">
        <v>2933</v>
      </c>
      <c r="B2248" s="1">
        <v>43199.659317129626</v>
      </c>
      <c r="C2248">
        <v>2242</v>
      </c>
      <c r="D2248" t="s">
        <v>772</v>
      </c>
      <c r="E2248">
        <v>11</v>
      </c>
      <c r="F2248" s="1">
        <v>43199.677083333336</v>
      </c>
      <c r="G2248">
        <v>2358</v>
      </c>
      <c r="H2248" t="s">
        <v>1310</v>
      </c>
      <c r="I2248">
        <v>6</v>
      </c>
      <c r="J2248">
        <v>25</v>
      </c>
      <c r="K2248">
        <v>3560</v>
      </c>
      <c r="L2248">
        <f t="shared" si="396"/>
        <v>15</v>
      </c>
      <c r="M2248" t="b">
        <f t="shared" si="397"/>
        <v>0</v>
      </c>
      <c r="N2248">
        <f t="shared" si="398"/>
        <v>49</v>
      </c>
      <c r="O2248">
        <f t="shared" si="399"/>
        <v>25</v>
      </c>
      <c r="P2248" s="8">
        <f t="shared" si="391"/>
        <v>3.4317129629629628E-2</v>
      </c>
      <c r="Q2248" s="1">
        <f t="shared" si="392"/>
        <v>43199.625</v>
      </c>
      <c r="R2248">
        <f t="shared" si="393"/>
        <v>14.2</v>
      </c>
      <c r="S2248" s="1">
        <f t="shared" si="400"/>
        <v>43199.625</v>
      </c>
      <c r="T2248">
        <f t="shared" si="394"/>
        <v>14.2</v>
      </c>
      <c r="U2248">
        <f t="shared" si="395"/>
        <v>0</v>
      </c>
      <c r="V2248" t="b">
        <f t="shared" si="401"/>
        <v>0</v>
      </c>
    </row>
    <row r="2249" spans="1:22" x14ac:dyDescent="0.4">
      <c r="A2249" t="s">
        <v>2934</v>
      </c>
      <c r="B2249" s="1">
        <v>43199.66133101852</v>
      </c>
      <c r="C2249">
        <v>1012</v>
      </c>
      <c r="D2249" t="s">
        <v>1323</v>
      </c>
      <c r="E2249">
        <v>10</v>
      </c>
      <c r="F2249" s="1">
        <v>43199.675347222219</v>
      </c>
      <c r="G2249">
        <v>1012</v>
      </c>
      <c r="H2249" t="s">
        <v>1323</v>
      </c>
      <c r="I2249">
        <v>10</v>
      </c>
      <c r="J2249">
        <v>18</v>
      </c>
      <c r="K2249">
        <v>1300</v>
      </c>
      <c r="L2249">
        <f t="shared" si="396"/>
        <v>15</v>
      </c>
      <c r="M2249" t="b">
        <f t="shared" si="397"/>
        <v>0</v>
      </c>
      <c r="N2249">
        <f t="shared" si="398"/>
        <v>52</v>
      </c>
      <c r="O2249">
        <f t="shared" si="399"/>
        <v>19</v>
      </c>
      <c r="P2249" s="8">
        <f t="shared" si="391"/>
        <v>3.6331018518518519E-2</v>
      </c>
      <c r="Q2249" s="1">
        <f t="shared" si="392"/>
        <v>43199.625</v>
      </c>
      <c r="R2249">
        <f t="shared" si="393"/>
        <v>14.2</v>
      </c>
      <c r="S2249" s="1">
        <f t="shared" si="400"/>
        <v>43199.625</v>
      </c>
      <c r="T2249">
        <f t="shared" si="394"/>
        <v>14.2</v>
      </c>
      <c r="U2249">
        <f t="shared" si="395"/>
        <v>0</v>
      </c>
      <c r="V2249" t="b">
        <f t="shared" si="401"/>
        <v>0</v>
      </c>
    </row>
    <row r="2250" spans="1:22" x14ac:dyDescent="0.4">
      <c r="A2250" t="s">
        <v>2827</v>
      </c>
      <c r="B2250" s="1">
        <v>43199.663275462961</v>
      </c>
      <c r="C2250">
        <v>409</v>
      </c>
      <c r="D2250" t="s">
        <v>410</v>
      </c>
      <c r="E2250">
        <v>4</v>
      </c>
      <c r="F2250" s="1">
        <v>43199.703043981484</v>
      </c>
      <c r="G2250">
        <v>414</v>
      </c>
      <c r="H2250" t="s">
        <v>1237</v>
      </c>
      <c r="I2250">
        <v>7</v>
      </c>
      <c r="J2250">
        <v>56</v>
      </c>
      <c r="K2250">
        <v>6800</v>
      </c>
      <c r="L2250">
        <f t="shared" si="396"/>
        <v>15</v>
      </c>
      <c r="M2250" t="b">
        <f t="shared" si="397"/>
        <v>0</v>
      </c>
      <c r="N2250">
        <f t="shared" si="398"/>
        <v>55</v>
      </c>
      <c r="O2250">
        <f t="shared" si="399"/>
        <v>7</v>
      </c>
      <c r="P2250" s="8">
        <f t="shared" si="391"/>
        <v>3.8275462962962963E-2</v>
      </c>
      <c r="Q2250" s="1">
        <f t="shared" si="392"/>
        <v>43199.625</v>
      </c>
      <c r="R2250">
        <f t="shared" si="393"/>
        <v>14.2</v>
      </c>
      <c r="S2250" s="1">
        <f t="shared" si="400"/>
        <v>43199.625</v>
      </c>
      <c r="T2250">
        <f t="shared" si="394"/>
        <v>14.2</v>
      </c>
      <c r="U2250">
        <f t="shared" si="395"/>
        <v>0</v>
      </c>
      <c r="V2250" t="b">
        <f t="shared" si="401"/>
        <v>0</v>
      </c>
    </row>
    <row r="2251" spans="1:22" x14ac:dyDescent="0.4">
      <c r="A2251" t="s">
        <v>2935</v>
      </c>
      <c r="B2251" s="1">
        <v>43199.665150462963</v>
      </c>
      <c r="C2251">
        <v>272</v>
      </c>
      <c r="D2251" t="s">
        <v>1722</v>
      </c>
      <c r="E2251">
        <v>8</v>
      </c>
      <c r="F2251" s="1">
        <v>43199.710219907407</v>
      </c>
      <c r="G2251">
        <v>2002</v>
      </c>
      <c r="H2251" t="s">
        <v>295</v>
      </c>
      <c r="I2251">
        <v>10</v>
      </c>
      <c r="J2251">
        <v>64</v>
      </c>
      <c r="K2251">
        <v>6310</v>
      </c>
      <c r="L2251">
        <f t="shared" si="396"/>
        <v>15</v>
      </c>
      <c r="M2251" t="b">
        <f t="shared" si="397"/>
        <v>0</v>
      </c>
      <c r="N2251">
        <f t="shared" si="398"/>
        <v>57</v>
      </c>
      <c r="O2251">
        <f t="shared" si="399"/>
        <v>49</v>
      </c>
      <c r="P2251" s="8">
        <f t="shared" si="391"/>
        <v>4.0150462962962964E-2</v>
      </c>
      <c r="Q2251" s="1">
        <f t="shared" si="392"/>
        <v>43199.625</v>
      </c>
      <c r="R2251">
        <f t="shared" si="393"/>
        <v>14.2</v>
      </c>
      <c r="S2251" s="1">
        <f t="shared" si="400"/>
        <v>43199.625</v>
      </c>
      <c r="T2251">
        <f t="shared" si="394"/>
        <v>14.2</v>
      </c>
      <c r="U2251">
        <f t="shared" si="395"/>
        <v>0</v>
      </c>
      <c r="V2251" t="b">
        <f t="shared" si="401"/>
        <v>0</v>
      </c>
    </row>
    <row r="2252" spans="1:22" x14ac:dyDescent="0.4">
      <c r="A2252" t="s">
        <v>2936</v>
      </c>
      <c r="B2252" s="1">
        <v>43199.66710648148</v>
      </c>
      <c r="C2252">
        <v>207</v>
      </c>
      <c r="D2252" t="s">
        <v>41</v>
      </c>
      <c r="E2252">
        <v>27</v>
      </c>
      <c r="F2252" s="1">
        <v>43199.738368055558</v>
      </c>
      <c r="G2252">
        <v>207</v>
      </c>
      <c r="H2252" t="s">
        <v>41</v>
      </c>
      <c r="I2252">
        <v>25</v>
      </c>
      <c r="J2252">
        <v>102</v>
      </c>
      <c r="K2252">
        <v>9550</v>
      </c>
      <c r="L2252">
        <f t="shared" si="396"/>
        <v>16</v>
      </c>
      <c r="M2252" t="b">
        <f t="shared" si="397"/>
        <v>0</v>
      </c>
      <c r="N2252">
        <f t="shared" si="398"/>
        <v>0</v>
      </c>
      <c r="O2252">
        <f t="shared" si="399"/>
        <v>38</v>
      </c>
      <c r="P2252" s="8">
        <f t="shared" si="391"/>
        <v>4.3981481481481481E-4</v>
      </c>
      <c r="Q2252" s="1">
        <f t="shared" si="392"/>
        <v>43199.666666666664</v>
      </c>
      <c r="R2252">
        <f t="shared" si="393"/>
        <v>15.3</v>
      </c>
      <c r="S2252" s="1">
        <f t="shared" si="400"/>
        <v>43199.666666666664</v>
      </c>
      <c r="T2252">
        <f t="shared" si="394"/>
        <v>15.3</v>
      </c>
      <c r="U2252">
        <f t="shared" si="395"/>
        <v>0</v>
      </c>
      <c r="V2252" t="b">
        <f t="shared" si="401"/>
        <v>0</v>
      </c>
    </row>
    <row r="2253" spans="1:22" x14ac:dyDescent="0.4">
      <c r="A2253" t="s">
        <v>2937</v>
      </c>
      <c r="B2253" s="1">
        <v>43199.669618055559</v>
      </c>
      <c r="C2253">
        <v>213</v>
      </c>
      <c r="D2253" t="s">
        <v>1145</v>
      </c>
      <c r="E2253">
        <v>12</v>
      </c>
      <c r="F2253" s="1">
        <v>43199.673171296294</v>
      </c>
      <c r="G2253">
        <v>258</v>
      </c>
      <c r="H2253" t="s">
        <v>234</v>
      </c>
      <c r="I2253">
        <v>13</v>
      </c>
      <c r="J2253">
        <v>4</v>
      </c>
      <c r="K2253">
        <v>880</v>
      </c>
      <c r="L2253">
        <f t="shared" si="396"/>
        <v>16</v>
      </c>
      <c r="M2253" t="b">
        <f t="shared" si="397"/>
        <v>0</v>
      </c>
      <c r="N2253">
        <f t="shared" si="398"/>
        <v>4</v>
      </c>
      <c r="O2253">
        <f t="shared" si="399"/>
        <v>15</v>
      </c>
      <c r="P2253" s="8">
        <f t="shared" si="391"/>
        <v>2.9513888888888888E-3</v>
      </c>
      <c r="Q2253" s="1">
        <f t="shared" si="392"/>
        <v>43199.666666666672</v>
      </c>
      <c r="R2253" t="e">
        <f t="shared" si="393"/>
        <v>#N/A</v>
      </c>
      <c r="S2253" s="1">
        <f t="shared" si="400"/>
        <v>43199.666666666664</v>
      </c>
      <c r="T2253">
        <f t="shared" si="394"/>
        <v>15.3</v>
      </c>
      <c r="U2253">
        <f t="shared" si="395"/>
        <v>0</v>
      </c>
      <c r="V2253" t="b">
        <f t="shared" si="401"/>
        <v>0</v>
      </c>
    </row>
    <row r="2254" spans="1:22" x14ac:dyDescent="0.4">
      <c r="A2254" t="s">
        <v>2938</v>
      </c>
      <c r="B2254" s="1">
        <v>43199.671527777777</v>
      </c>
      <c r="C2254">
        <v>546</v>
      </c>
      <c r="D2254" t="s">
        <v>65</v>
      </c>
      <c r="E2254">
        <v>6</v>
      </c>
      <c r="F2254" s="1">
        <v>43199.728356481479</v>
      </c>
      <c r="G2254">
        <v>634</v>
      </c>
      <c r="H2254" t="s">
        <v>320</v>
      </c>
      <c r="I2254">
        <v>9</v>
      </c>
      <c r="J2254">
        <v>81</v>
      </c>
      <c r="K2254">
        <v>12450</v>
      </c>
      <c r="L2254">
        <f t="shared" si="396"/>
        <v>16</v>
      </c>
      <c r="M2254" t="b">
        <f t="shared" si="397"/>
        <v>0</v>
      </c>
      <c r="N2254">
        <f t="shared" si="398"/>
        <v>7</v>
      </c>
      <c r="O2254">
        <f t="shared" si="399"/>
        <v>0</v>
      </c>
      <c r="P2254" s="8">
        <f t="shared" si="391"/>
        <v>4.8611111111111112E-3</v>
      </c>
      <c r="Q2254" s="1">
        <f t="shared" si="392"/>
        <v>43199.666666666664</v>
      </c>
      <c r="R2254">
        <f t="shared" si="393"/>
        <v>15.3</v>
      </c>
      <c r="S2254" s="1">
        <f t="shared" si="400"/>
        <v>43199.666666666664</v>
      </c>
      <c r="T2254">
        <f t="shared" si="394"/>
        <v>15.3</v>
      </c>
      <c r="U2254">
        <f t="shared" si="395"/>
        <v>0</v>
      </c>
      <c r="V2254" t="b">
        <f t="shared" si="401"/>
        <v>0</v>
      </c>
    </row>
    <row r="2255" spans="1:22" x14ac:dyDescent="0.4">
      <c r="A2255" t="s">
        <v>2939</v>
      </c>
      <c r="B2255" s="1">
        <v>43199.673182870371</v>
      </c>
      <c r="C2255">
        <v>1603</v>
      </c>
      <c r="D2255" t="s">
        <v>1358</v>
      </c>
      <c r="E2255">
        <v>4</v>
      </c>
      <c r="F2255" s="1">
        <v>43199.688101851854</v>
      </c>
      <c r="G2255">
        <v>1602</v>
      </c>
      <c r="H2255" t="s">
        <v>1059</v>
      </c>
      <c r="I2255">
        <v>9</v>
      </c>
      <c r="J2255">
        <v>20</v>
      </c>
      <c r="K2255">
        <v>62080</v>
      </c>
      <c r="L2255">
        <f t="shared" si="396"/>
        <v>16</v>
      </c>
      <c r="M2255" t="b">
        <f t="shared" si="397"/>
        <v>0</v>
      </c>
      <c r="N2255">
        <f t="shared" si="398"/>
        <v>9</v>
      </c>
      <c r="O2255">
        <f t="shared" si="399"/>
        <v>23</v>
      </c>
      <c r="P2255" s="8">
        <f t="shared" si="391"/>
        <v>6.5162037037037037E-3</v>
      </c>
      <c r="Q2255" s="1">
        <f t="shared" si="392"/>
        <v>43199.666666666664</v>
      </c>
      <c r="R2255">
        <f t="shared" si="393"/>
        <v>15.3</v>
      </c>
      <c r="S2255" s="1">
        <f t="shared" si="400"/>
        <v>43199.666666666664</v>
      </c>
      <c r="T2255">
        <f t="shared" si="394"/>
        <v>15.3</v>
      </c>
      <c r="U2255">
        <f t="shared" si="395"/>
        <v>0</v>
      </c>
      <c r="V2255" t="b">
        <f t="shared" si="401"/>
        <v>0</v>
      </c>
    </row>
    <row r="2256" spans="1:22" x14ac:dyDescent="0.4">
      <c r="A2256" t="s">
        <v>2940</v>
      </c>
      <c r="B2256" s="1">
        <v>43199.674710648149</v>
      </c>
      <c r="C2256">
        <v>535</v>
      </c>
      <c r="D2256" t="s">
        <v>1070</v>
      </c>
      <c r="E2256">
        <v>14</v>
      </c>
      <c r="F2256" s="1">
        <v>43199.682314814818</v>
      </c>
      <c r="G2256">
        <v>520</v>
      </c>
      <c r="H2256" t="s">
        <v>443</v>
      </c>
      <c r="I2256">
        <v>6</v>
      </c>
      <c r="J2256">
        <v>10</v>
      </c>
      <c r="K2256">
        <v>1290</v>
      </c>
      <c r="L2256">
        <f t="shared" si="396"/>
        <v>16</v>
      </c>
      <c r="M2256" t="b">
        <f t="shared" si="397"/>
        <v>0</v>
      </c>
      <c r="N2256">
        <f t="shared" si="398"/>
        <v>11</v>
      </c>
      <c r="O2256">
        <f t="shared" si="399"/>
        <v>35</v>
      </c>
      <c r="P2256" s="8">
        <f t="shared" ref="P2256:P2319" si="402">TIME(0,MINUTE(B2256),SECOND(B2256))</f>
        <v>8.0439814814814818E-3</v>
      </c>
      <c r="Q2256" s="1">
        <f t="shared" ref="Q2256:Q2319" si="403">B2256-P2256</f>
        <v>43199.666666666664</v>
      </c>
      <c r="R2256">
        <f t="shared" si="393"/>
        <v>15.3</v>
      </c>
      <c r="S2256" s="1">
        <f t="shared" si="400"/>
        <v>43199.666666666664</v>
      </c>
      <c r="T2256">
        <f t="shared" si="394"/>
        <v>15.3</v>
      </c>
      <c r="U2256">
        <f t="shared" si="395"/>
        <v>0</v>
      </c>
      <c r="V2256" t="b">
        <f t="shared" si="401"/>
        <v>0</v>
      </c>
    </row>
    <row r="2257" spans="1:22" x14ac:dyDescent="0.4">
      <c r="A2257" t="s">
        <v>2941</v>
      </c>
      <c r="B2257" s="1">
        <v>43199.676446759258</v>
      </c>
      <c r="C2257">
        <v>939</v>
      </c>
      <c r="D2257" t="s">
        <v>621</v>
      </c>
      <c r="E2257">
        <v>10</v>
      </c>
      <c r="F2257" s="1">
        <v>43199.708819444444</v>
      </c>
      <c r="G2257">
        <v>905</v>
      </c>
      <c r="H2257" t="s">
        <v>131</v>
      </c>
      <c r="I2257">
        <v>3</v>
      </c>
      <c r="J2257">
        <v>46</v>
      </c>
      <c r="K2257">
        <v>4950</v>
      </c>
      <c r="L2257">
        <f t="shared" si="396"/>
        <v>16</v>
      </c>
      <c r="M2257" t="b">
        <f t="shared" si="397"/>
        <v>0</v>
      </c>
      <c r="N2257">
        <f t="shared" si="398"/>
        <v>14</v>
      </c>
      <c r="O2257">
        <f t="shared" si="399"/>
        <v>5</v>
      </c>
      <c r="P2257" s="8">
        <f t="shared" si="402"/>
        <v>9.780092592592592E-3</v>
      </c>
      <c r="Q2257" s="1">
        <f t="shared" si="403"/>
        <v>43199.666666666664</v>
      </c>
      <c r="R2257">
        <f t="shared" si="393"/>
        <v>15.3</v>
      </c>
      <c r="S2257" s="1">
        <f t="shared" si="400"/>
        <v>43199.666666666664</v>
      </c>
      <c r="T2257">
        <f t="shared" si="394"/>
        <v>15.3</v>
      </c>
      <c r="U2257">
        <f t="shared" si="395"/>
        <v>0</v>
      </c>
      <c r="V2257" t="b">
        <f t="shared" si="401"/>
        <v>0</v>
      </c>
    </row>
    <row r="2258" spans="1:22" x14ac:dyDescent="0.4">
      <c r="A2258" t="s">
        <v>2574</v>
      </c>
      <c r="B2258" s="1">
        <v>43199.677997685183</v>
      </c>
      <c r="C2258">
        <v>332</v>
      </c>
      <c r="D2258" t="s">
        <v>1295</v>
      </c>
      <c r="E2258">
        <v>2</v>
      </c>
      <c r="F2258" s="1">
        <v>43199.697071759256</v>
      </c>
      <c r="G2258">
        <v>358</v>
      </c>
      <c r="H2258" t="s">
        <v>344</v>
      </c>
      <c r="I2258">
        <v>13</v>
      </c>
      <c r="J2258">
        <v>27</v>
      </c>
      <c r="K2258">
        <v>3640</v>
      </c>
      <c r="L2258">
        <f t="shared" si="396"/>
        <v>16</v>
      </c>
      <c r="M2258" t="b">
        <f t="shared" si="397"/>
        <v>0</v>
      </c>
      <c r="N2258">
        <f t="shared" si="398"/>
        <v>16</v>
      </c>
      <c r="O2258">
        <f t="shared" si="399"/>
        <v>19</v>
      </c>
      <c r="P2258" s="8">
        <f t="shared" si="402"/>
        <v>1.1331018518518518E-2</v>
      </c>
      <c r="Q2258" s="1">
        <f t="shared" si="403"/>
        <v>43199.666666666664</v>
      </c>
      <c r="R2258">
        <f t="shared" si="393"/>
        <v>15.3</v>
      </c>
      <c r="S2258" s="1">
        <f t="shared" si="400"/>
        <v>43199.666666666664</v>
      </c>
      <c r="T2258">
        <f t="shared" si="394"/>
        <v>15.3</v>
      </c>
      <c r="U2258">
        <f t="shared" si="395"/>
        <v>0</v>
      </c>
      <c r="V2258" t="b">
        <f t="shared" si="401"/>
        <v>0</v>
      </c>
    </row>
    <row r="2259" spans="1:22" x14ac:dyDescent="0.4">
      <c r="A2259" t="s">
        <v>2942</v>
      </c>
      <c r="B2259" s="1">
        <v>43199.679629629631</v>
      </c>
      <c r="C2259">
        <v>191</v>
      </c>
      <c r="D2259" t="s">
        <v>263</v>
      </c>
      <c r="E2259">
        <v>3</v>
      </c>
      <c r="F2259" s="1">
        <v>43199.692766203705</v>
      </c>
      <c r="G2259">
        <v>913</v>
      </c>
      <c r="H2259" t="s">
        <v>553</v>
      </c>
      <c r="I2259">
        <v>13</v>
      </c>
      <c r="J2259">
        <v>18</v>
      </c>
      <c r="K2259">
        <v>3210</v>
      </c>
      <c r="L2259">
        <f t="shared" si="396"/>
        <v>16</v>
      </c>
      <c r="M2259" t="b">
        <f t="shared" si="397"/>
        <v>0</v>
      </c>
      <c r="N2259">
        <f t="shared" si="398"/>
        <v>18</v>
      </c>
      <c r="O2259">
        <f t="shared" si="399"/>
        <v>40</v>
      </c>
      <c r="P2259" s="8">
        <f t="shared" si="402"/>
        <v>1.2962962962962963E-2</v>
      </c>
      <c r="Q2259" s="1">
        <f t="shared" si="403"/>
        <v>43199.666666666664</v>
      </c>
      <c r="R2259">
        <f t="shared" si="393"/>
        <v>15.3</v>
      </c>
      <c r="S2259" s="1">
        <f t="shared" si="400"/>
        <v>43199.666666666664</v>
      </c>
      <c r="T2259">
        <f t="shared" si="394"/>
        <v>15.3</v>
      </c>
      <c r="U2259">
        <f t="shared" si="395"/>
        <v>0</v>
      </c>
      <c r="V2259" t="b">
        <f t="shared" si="401"/>
        <v>0</v>
      </c>
    </row>
    <row r="2260" spans="1:22" x14ac:dyDescent="0.4">
      <c r="A2260" t="s">
        <v>2943</v>
      </c>
      <c r="B2260" s="1">
        <v>43199.681435185186</v>
      </c>
      <c r="C2260">
        <v>217</v>
      </c>
      <c r="D2260" t="s">
        <v>947</v>
      </c>
      <c r="E2260">
        <v>4</v>
      </c>
      <c r="F2260" s="1">
        <v>43199.700462962966</v>
      </c>
      <c r="G2260">
        <v>217</v>
      </c>
      <c r="H2260" t="s">
        <v>947</v>
      </c>
      <c r="I2260">
        <v>6</v>
      </c>
      <c r="J2260">
        <v>27</v>
      </c>
      <c r="K2260">
        <v>5900</v>
      </c>
      <c r="L2260">
        <f t="shared" si="396"/>
        <v>16</v>
      </c>
      <c r="M2260" t="b">
        <f t="shared" si="397"/>
        <v>0</v>
      </c>
      <c r="N2260">
        <f t="shared" si="398"/>
        <v>21</v>
      </c>
      <c r="O2260">
        <f t="shared" si="399"/>
        <v>16</v>
      </c>
      <c r="P2260" s="8">
        <f t="shared" si="402"/>
        <v>1.4768518518518519E-2</v>
      </c>
      <c r="Q2260" s="1">
        <f t="shared" si="403"/>
        <v>43199.666666666664</v>
      </c>
      <c r="R2260">
        <f t="shared" si="393"/>
        <v>15.3</v>
      </c>
      <c r="S2260" s="1">
        <f t="shared" si="400"/>
        <v>43199.666666666664</v>
      </c>
      <c r="T2260">
        <f t="shared" si="394"/>
        <v>15.3</v>
      </c>
      <c r="U2260">
        <f t="shared" si="395"/>
        <v>0</v>
      </c>
      <c r="V2260" t="b">
        <f t="shared" si="401"/>
        <v>0</v>
      </c>
    </row>
    <row r="2261" spans="1:22" x14ac:dyDescent="0.4">
      <c r="A2261" t="s">
        <v>1673</v>
      </c>
      <c r="B2261" s="1">
        <v>43199.683969907404</v>
      </c>
      <c r="C2261">
        <v>115</v>
      </c>
      <c r="D2261" t="s">
        <v>963</v>
      </c>
      <c r="E2261">
        <v>5</v>
      </c>
      <c r="F2261" s="1">
        <v>43199.710960648146</v>
      </c>
      <c r="G2261">
        <v>147</v>
      </c>
      <c r="H2261" t="s">
        <v>42</v>
      </c>
      <c r="I2261">
        <v>2</v>
      </c>
      <c r="J2261">
        <v>38</v>
      </c>
      <c r="K2261">
        <v>5030</v>
      </c>
      <c r="L2261">
        <f t="shared" si="396"/>
        <v>16</v>
      </c>
      <c r="M2261" t="b">
        <f t="shared" si="397"/>
        <v>0</v>
      </c>
      <c r="N2261">
        <f t="shared" si="398"/>
        <v>24</v>
      </c>
      <c r="O2261">
        <f t="shared" si="399"/>
        <v>55</v>
      </c>
      <c r="P2261" s="8">
        <f t="shared" si="402"/>
        <v>1.7303240740740741E-2</v>
      </c>
      <c r="Q2261" s="1">
        <f t="shared" si="403"/>
        <v>43199.666666666664</v>
      </c>
      <c r="R2261">
        <f t="shared" si="393"/>
        <v>15.3</v>
      </c>
      <c r="S2261" s="1">
        <f t="shared" si="400"/>
        <v>43199.666666666664</v>
      </c>
      <c r="T2261">
        <f t="shared" si="394"/>
        <v>15.3</v>
      </c>
      <c r="U2261">
        <f t="shared" si="395"/>
        <v>0</v>
      </c>
      <c r="V2261" t="b">
        <f t="shared" si="401"/>
        <v>0</v>
      </c>
    </row>
    <row r="2262" spans="1:22" x14ac:dyDescent="0.4">
      <c r="A2262" t="s">
        <v>2944</v>
      </c>
      <c r="B2262" s="1">
        <v>43199.685381944444</v>
      </c>
      <c r="C2262">
        <v>144</v>
      </c>
      <c r="D2262" t="s">
        <v>47</v>
      </c>
      <c r="E2262">
        <v>10</v>
      </c>
      <c r="F2262" s="1">
        <v>43199.717013888891</v>
      </c>
      <c r="G2262">
        <v>114</v>
      </c>
      <c r="H2262" t="s">
        <v>313</v>
      </c>
      <c r="I2262">
        <v>6</v>
      </c>
      <c r="J2262">
        <v>43</v>
      </c>
      <c r="K2262">
        <v>3940</v>
      </c>
      <c r="L2262">
        <f t="shared" si="396"/>
        <v>16</v>
      </c>
      <c r="M2262" t="b">
        <f t="shared" si="397"/>
        <v>0</v>
      </c>
      <c r="N2262">
        <f t="shared" si="398"/>
        <v>26</v>
      </c>
      <c r="O2262">
        <f t="shared" si="399"/>
        <v>57</v>
      </c>
      <c r="P2262" s="8">
        <f t="shared" si="402"/>
        <v>1.8715277777777779E-2</v>
      </c>
      <c r="Q2262" s="1">
        <f t="shared" si="403"/>
        <v>43199.666666666664</v>
      </c>
      <c r="R2262">
        <f t="shared" si="393"/>
        <v>15.3</v>
      </c>
      <c r="S2262" s="1">
        <f t="shared" si="400"/>
        <v>43199.666666666664</v>
      </c>
      <c r="T2262">
        <f t="shared" si="394"/>
        <v>15.3</v>
      </c>
      <c r="U2262">
        <f t="shared" si="395"/>
        <v>0</v>
      </c>
      <c r="V2262" t="b">
        <f t="shared" si="401"/>
        <v>0</v>
      </c>
    </row>
    <row r="2263" spans="1:22" x14ac:dyDescent="0.4">
      <c r="A2263" t="s">
        <v>2945</v>
      </c>
      <c r="B2263" s="1">
        <v>43199.687256944446</v>
      </c>
      <c r="C2263">
        <v>416</v>
      </c>
      <c r="D2263" t="s">
        <v>299</v>
      </c>
      <c r="E2263">
        <v>7</v>
      </c>
      <c r="F2263" s="1">
        <v>43199.690405092595</v>
      </c>
      <c r="G2263">
        <v>418</v>
      </c>
      <c r="H2263" t="s">
        <v>1129</v>
      </c>
      <c r="I2263">
        <v>10</v>
      </c>
      <c r="J2263">
        <v>4</v>
      </c>
      <c r="K2263">
        <v>930</v>
      </c>
      <c r="L2263">
        <f t="shared" si="396"/>
        <v>16</v>
      </c>
      <c r="M2263" t="b">
        <f t="shared" si="397"/>
        <v>0</v>
      </c>
      <c r="N2263">
        <f t="shared" si="398"/>
        <v>29</v>
      </c>
      <c r="O2263">
        <f t="shared" si="399"/>
        <v>39</v>
      </c>
      <c r="P2263" s="8">
        <f t="shared" si="402"/>
        <v>2.0590277777777777E-2</v>
      </c>
      <c r="Q2263" s="1">
        <f t="shared" si="403"/>
        <v>43199.666666666672</v>
      </c>
      <c r="R2263" t="e">
        <f t="shared" si="393"/>
        <v>#N/A</v>
      </c>
      <c r="S2263" s="1">
        <f t="shared" si="400"/>
        <v>43199.666666666664</v>
      </c>
      <c r="T2263">
        <f t="shared" si="394"/>
        <v>15.3</v>
      </c>
      <c r="U2263">
        <f t="shared" si="395"/>
        <v>0</v>
      </c>
      <c r="V2263" t="b">
        <f t="shared" si="401"/>
        <v>0</v>
      </c>
    </row>
    <row r="2264" spans="1:22" x14ac:dyDescent="0.4">
      <c r="A2264" t="s">
        <v>2946</v>
      </c>
      <c r="B2264" s="1">
        <v>43199.688807870371</v>
      </c>
      <c r="C2264">
        <v>561</v>
      </c>
      <c r="D2264" t="s">
        <v>2642</v>
      </c>
      <c r="E2264">
        <v>4</v>
      </c>
      <c r="F2264" s="1">
        <v>43199.698368055557</v>
      </c>
      <c r="G2264">
        <v>525</v>
      </c>
      <c r="H2264" t="s">
        <v>484</v>
      </c>
      <c r="I2264">
        <v>20</v>
      </c>
      <c r="J2264">
        <v>13</v>
      </c>
      <c r="K2264">
        <v>2080</v>
      </c>
      <c r="L2264">
        <f t="shared" si="396"/>
        <v>16</v>
      </c>
      <c r="M2264" t="b">
        <f t="shared" si="397"/>
        <v>0</v>
      </c>
      <c r="N2264">
        <f t="shared" si="398"/>
        <v>31</v>
      </c>
      <c r="O2264">
        <f t="shared" si="399"/>
        <v>53</v>
      </c>
      <c r="P2264" s="8">
        <f t="shared" si="402"/>
        <v>2.2141203703703705E-2</v>
      </c>
      <c r="Q2264" s="1">
        <f t="shared" si="403"/>
        <v>43199.666666666664</v>
      </c>
      <c r="R2264">
        <f t="shared" si="393"/>
        <v>15.3</v>
      </c>
      <c r="S2264" s="1">
        <f t="shared" si="400"/>
        <v>43199.666666666664</v>
      </c>
      <c r="T2264">
        <f t="shared" si="394"/>
        <v>15.3</v>
      </c>
      <c r="U2264">
        <f t="shared" si="395"/>
        <v>0</v>
      </c>
      <c r="V2264" t="b">
        <f t="shared" si="401"/>
        <v>0</v>
      </c>
    </row>
    <row r="2265" spans="1:22" x14ac:dyDescent="0.4">
      <c r="A2265" t="s">
        <v>2947</v>
      </c>
      <c r="B2265" s="1">
        <v>43199.690636574072</v>
      </c>
      <c r="C2265">
        <v>162</v>
      </c>
      <c r="D2265" t="s">
        <v>889</v>
      </c>
      <c r="E2265">
        <v>12</v>
      </c>
      <c r="F2265" s="1">
        <v>43199.721388888887</v>
      </c>
      <c r="G2265">
        <v>213</v>
      </c>
      <c r="H2265" t="s">
        <v>1145</v>
      </c>
      <c r="I2265">
        <v>15</v>
      </c>
      <c r="J2265">
        <v>43</v>
      </c>
      <c r="K2265">
        <v>8590</v>
      </c>
      <c r="L2265">
        <f t="shared" si="396"/>
        <v>16</v>
      </c>
      <c r="M2265" t="b">
        <f t="shared" si="397"/>
        <v>0</v>
      </c>
      <c r="N2265">
        <f t="shared" si="398"/>
        <v>34</v>
      </c>
      <c r="O2265">
        <f t="shared" si="399"/>
        <v>31</v>
      </c>
      <c r="P2265" s="8">
        <f t="shared" si="402"/>
        <v>2.3969907407407409E-2</v>
      </c>
      <c r="Q2265" s="1">
        <f t="shared" si="403"/>
        <v>43199.666666666664</v>
      </c>
      <c r="R2265">
        <f t="shared" si="393"/>
        <v>15.3</v>
      </c>
      <c r="S2265" s="1">
        <f t="shared" si="400"/>
        <v>43199.666666666664</v>
      </c>
      <c r="T2265">
        <f t="shared" si="394"/>
        <v>15.3</v>
      </c>
      <c r="U2265">
        <f t="shared" si="395"/>
        <v>0</v>
      </c>
      <c r="V2265" t="b">
        <f t="shared" si="401"/>
        <v>0</v>
      </c>
    </row>
    <row r="2266" spans="1:22" x14ac:dyDescent="0.4">
      <c r="A2266" t="s">
        <v>2948</v>
      </c>
      <c r="B2266" s="1">
        <v>43199.692557870374</v>
      </c>
      <c r="C2266">
        <v>1440</v>
      </c>
      <c r="D2266" t="s">
        <v>2949</v>
      </c>
      <c r="E2266">
        <v>5</v>
      </c>
      <c r="F2266" s="1">
        <v>43199.69903935185</v>
      </c>
      <c r="G2266">
        <v>1403</v>
      </c>
      <c r="H2266" t="s">
        <v>258</v>
      </c>
      <c r="I2266">
        <v>15</v>
      </c>
      <c r="J2266">
        <v>9</v>
      </c>
      <c r="K2266">
        <v>1110</v>
      </c>
      <c r="L2266">
        <f t="shared" si="396"/>
        <v>16</v>
      </c>
      <c r="M2266" t="b">
        <f t="shared" si="397"/>
        <v>0</v>
      </c>
      <c r="N2266">
        <f t="shared" si="398"/>
        <v>37</v>
      </c>
      <c r="O2266">
        <f t="shared" si="399"/>
        <v>17</v>
      </c>
      <c r="P2266" s="8">
        <f t="shared" si="402"/>
        <v>2.5891203703703704E-2</v>
      </c>
      <c r="Q2266" s="1">
        <f t="shared" si="403"/>
        <v>43199.666666666672</v>
      </c>
      <c r="R2266" t="e">
        <f t="shared" si="393"/>
        <v>#N/A</v>
      </c>
      <c r="S2266" s="1">
        <f t="shared" si="400"/>
        <v>43199.666666666664</v>
      </c>
      <c r="T2266">
        <f t="shared" si="394"/>
        <v>15.3</v>
      </c>
      <c r="U2266">
        <f t="shared" si="395"/>
        <v>0</v>
      </c>
      <c r="V2266" t="b">
        <f t="shared" si="401"/>
        <v>0</v>
      </c>
    </row>
    <row r="2267" spans="1:22" x14ac:dyDescent="0.4">
      <c r="A2267" t="s">
        <v>2950</v>
      </c>
      <c r="B2267" s="1">
        <v>43199.694710648146</v>
      </c>
      <c r="C2267">
        <v>615</v>
      </c>
      <c r="D2267" t="s">
        <v>2513</v>
      </c>
      <c r="E2267">
        <v>19</v>
      </c>
      <c r="F2267" s="1">
        <v>43199.699444444443</v>
      </c>
      <c r="G2267">
        <v>1308</v>
      </c>
      <c r="H2267" t="s">
        <v>661</v>
      </c>
      <c r="I2267">
        <v>6</v>
      </c>
      <c r="J2267">
        <v>6</v>
      </c>
      <c r="K2267">
        <v>1130</v>
      </c>
      <c r="L2267">
        <f t="shared" si="396"/>
        <v>16</v>
      </c>
      <c r="M2267" t="b">
        <f t="shared" si="397"/>
        <v>0</v>
      </c>
      <c r="N2267">
        <f t="shared" si="398"/>
        <v>40</v>
      </c>
      <c r="O2267">
        <f t="shared" si="399"/>
        <v>23</v>
      </c>
      <c r="P2267" s="8">
        <f t="shared" si="402"/>
        <v>2.8043981481481479E-2</v>
      </c>
      <c r="Q2267" s="1">
        <f t="shared" si="403"/>
        <v>43199.666666666664</v>
      </c>
      <c r="R2267">
        <f t="shared" si="393"/>
        <v>15.3</v>
      </c>
      <c r="S2267" s="1">
        <f t="shared" si="400"/>
        <v>43199.666666666664</v>
      </c>
      <c r="T2267">
        <f t="shared" si="394"/>
        <v>15.3</v>
      </c>
      <c r="U2267">
        <f t="shared" si="395"/>
        <v>0</v>
      </c>
      <c r="V2267" t="b">
        <f t="shared" si="401"/>
        <v>0</v>
      </c>
    </row>
    <row r="2268" spans="1:22" x14ac:dyDescent="0.4">
      <c r="A2268" t="s">
        <v>2951</v>
      </c>
      <c r="B2268" s="1">
        <v>43199.696701388886</v>
      </c>
      <c r="C2268">
        <v>245</v>
      </c>
      <c r="D2268" t="s">
        <v>868</v>
      </c>
      <c r="E2268">
        <v>7</v>
      </c>
      <c r="F2268" s="1">
        <v>43199.699641203704</v>
      </c>
      <c r="G2268">
        <v>247</v>
      </c>
      <c r="H2268" t="s">
        <v>617</v>
      </c>
      <c r="I2268">
        <v>5</v>
      </c>
      <c r="J2268">
        <v>3</v>
      </c>
      <c r="K2268">
        <v>900</v>
      </c>
      <c r="L2268">
        <f t="shared" si="396"/>
        <v>16</v>
      </c>
      <c r="M2268" t="b">
        <f t="shared" si="397"/>
        <v>0</v>
      </c>
      <c r="N2268">
        <f t="shared" si="398"/>
        <v>43</v>
      </c>
      <c r="O2268">
        <f t="shared" si="399"/>
        <v>15</v>
      </c>
      <c r="P2268" s="8">
        <f t="shared" si="402"/>
        <v>3.0034722222222223E-2</v>
      </c>
      <c r="Q2268" s="1">
        <f t="shared" si="403"/>
        <v>43199.666666666664</v>
      </c>
      <c r="R2268">
        <f t="shared" si="393"/>
        <v>15.3</v>
      </c>
      <c r="S2268" s="1">
        <f t="shared" si="400"/>
        <v>43199.666666666664</v>
      </c>
      <c r="T2268">
        <f t="shared" si="394"/>
        <v>15.3</v>
      </c>
      <c r="U2268">
        <f t="shared" si="395"/>
        <v>0</v>
      </c>
      <c r="V2268" t="b">
        <f t="shared" si="401"/>
        <v>0</v>
      </c>
    </row>
    <row r="2269" spans="1:22" x14ac:dyDescent="0.4">
      <c r="A2269" t="s">
        <v>2952</v>
      </c>
      <c r="B2269" s="1">
        <v>43199.698368055557</v>
      </c>
      <c r="C2269">
        <v>1534</v>
      </c>
      <c r="D2269" t="s">
        <v>387</v>
      </c>
      <c r="E2269">
        <v>13</v>
      </c>
      <c r="F2269" s="1">
        <v>43199.733182870368</v>
      </c>
      <c r="G2269">
        <v>1534</v>
      </c>
      <c r="H2269" t="s">
        <v>387</v>
      </c>
      <c r="I2269">
        <v>13</v>
      </c>
      <c r="J2269">
        <v>49</v>
      </c>
      <c r="K2269">
        <v>3170</v>
      </c>
      <c r="L2269">
        <f t="shared" si="396"/>
        <v>16</v>
      </c>
      <c r="M2269" t="b">
        <f t="shared" si="397"/>
        <v>0</v>
      </c>
      <c r="N2269">
        <f t="shared" si="398"/>
        <v>45</v>
      </c>
      <c r="O2269">
        <f t="shared" si="399"/>
        <v>39</v>
      </c>
      <c r="P2269" s="8">
        <f t="shared" si="402"/>
        <v>3.170138888888889E-2</v>
      </c>
      <c r="Q2269" s="1">
        <f t="shared" si="403"/>
        <v>43199.666666666672</v>
      </c>
      <c r="R2269" t="e">
        <f t="shared" si="393"/>
        <v>#N/A</v>
      </c>
      <c r="S2269" s="1">
        <f t="shared" si="400"/>
        <v>43199.666666666664</v>
      </c>
      <c r="T2269">
        <f t="shared" si="394"/>
        <v>15.3</v>
      </c>
      <c r="U2269">
        <f t="shared" si="395"/>
        <v>0</v>
      </c>
      <c r="V2269" t="b">
        <f t="shared" si="401"/>
        <v>0</v>
      </c>
    </row>
    <row r="2270" spans="1:22" x14ac:dyDescent="0.4">
      <c r="A2270" t="s">
        <v>2953</v>
      </c>
      <c r="B2270" s="1">
        <v>43199.699930555558</v>
      </c>
      <c r="C2270">
        <v>628</v>
      </c>
      <c r="D2270" t="s">
        <v>2914</v>
      </c>
      <c r="E2270">
        <v>8</v>
      </c>
      <c r="F2270" s="1">
        <v>43199.712395833332</v>
      </c>
      <c r="G2270">
        <v>622</v>
      </c>
      <c r="H2270" t="s">
        <v>161</v>
      </c>
      <c r="I2270">
        <v>8</v>
      </c>
      <c r="J2270">
        <v>16</v>
      </c>
      <c r="K2270">
        <v>1970</v>
      </c>
      <c r="L2270">
        <f t="shared" si="396"/>
        <v>16</v>
      </c>
      <c r="M2270" t="b">
        <f t="shared" si="397"/>
        <v>0</v>
      </c>
      <c r="N2270">
        <f t="shared" si="398"/>
        <v>47</v>
      </c>
      <c r="O2270">
        <f t="shared" si="399"/>
        <v>54</v>
      </c>
      <c r="P2270" s="8">
        <f t="shared" si="402"/>
        <v>3.3263888888888891E-2</v>
      </c>
      <c r="Q2270" s="1">
        <f t="shared" si="403"/>
        <v>43199.666666666672</v>
      </c>
      <c r="R2270" t="e">
        <f t="shared" si="393"/>
        <v>#N/A</v>
      </c>
      <c r="S2270" s="1">
        <f t="shared" si="400"/>
        <v>43199.666666666664</v>
      </c>
      <c r="T2270">
        <f t="shared" si="394"/>
        <v>15.3</v>
      </c>
      <c r="U2270">
        <f t="shared" si="395"/>
        <v>0</v>
      </c>
      <c r="V2270" t="b">
        <f t="shared" si="401"/>
        <v>0</v>
      </c>
    </row>
    <row r="2271" spans="1:22" x14ac:dyDescent="0.4">
      <c r="A2271" t="s">
        <v>2954</v>
      </c>
      <c r="B2271" s="1">
        <v>43199.701643518521</v>
      </c>
      <c r="C2271">
        <v>114</v>
      </c>
      <c r="D2271" t="s">
        <v>313</v>
      </c>
      <c r="E2271">
        <v>5</v>
      </c>
      <c r="F2271" s="1">
        <v>43199.709953703707</v>
      </c>
      <c r="G2271">
        <v>104</v>
      </c>
      <c r="H2271" t="s">
        <v>1035</v>
      </c>
      <c r="I2271">
        <v>4</v>
      </c>
      <c r="J2271">
        <v>11</v>
      </c>
      <c r="K2271">
        <v>1250</v>
      </c>
      <c r="L2271">
        <f t="shared" si="396"/>
        <v>16</v>
      </c>
      <c r="M2271" t="b">
        <f t="shared" si="397"/>
        <v>0</v>
      </c>
      <c r="N2271">
        <f t="shared" si="398"/>
        <v>50</v>
      </c>
      <c r="O2271">
        <f t="shared" si="399"/>
        <v>22</v>
      </c>
      <c r="P2271" s="8">
        <f t="shared" si="402"/>
        <v>3.4976851851851849E-2</v>
      </c>
      <c r="Q2271" s="1">
        <f t="shared" si="403"/>
        <v>43199.666666666672</v>
      </c>
      <c r="R2271" t="e">
        <f t="shared" si="393"/>
        <v>#N/A</v>
      </c>
      <c r="S2271" s="1">
        <f t="shared" si="400"/>
        <v>43199.666666666664</v>
      </c>
      <c r="T2271">
        <f t="shared" si="394"/>
        <v>15.3</v>
      </c>
      <c r="U2271">
        <f t="shared" si="395"/>
        <v>0</v>
      </c>
      <c r="V2271" t="b">
        <f t="shared" si="401"/>
        <v>0</v>
      </c>
    </row>
    <row r="2272" spans="1:22" x14ac:dyDescent="0.4">
      <c r="A2272" t="s">
        <v>2955</v>
      </c>
      <c r="B2272" s="1">
        <v>43199.703553240739</v>
      </c>
      <c r="C2272">
        <v>2362</v>
      </c>
      <c r="D2272" t="s">
        <v>630</v>
      </c>
      <c r="E2272">
        <v>4</v>
      </c>
      <c r="F2272" s="1">
        <v>43199.748541666668</v>
      </c>
      <c r="G2272">
        <v>507</v>
      </c>
      <c r="H2272" t="s">
        <v>2956</v>
      </c>
      <c r="I2272">
        <v>1</v>
      </c>
      <c r="J2272">
        <v>64</v>
      </c>
      <c r="K2272">
        <v>6860</v>
      </c>
      <c r="L2272">
        <f t="shared" si="396"/>
        <v>16</v>
      </c>
      <c r="M2272" t="b">
        <f t="shared" si="397"/>
        <v>0</v>
      </c>
      <c r="N2272">
        <f t="shared" si="398"/>
        <v>53</v>
      </c>
      <c r="O2272">
        <f t="shared" si="399"/>
        <v>7</v>
      </c>
      <c r="P2272" s="8">
        <f t="shared" si="402"/>
        <v>3.6886574074074079E-2</v>
      </c>
      <c r="Q2272" s="1">
        <f t="shared" si="403"/>
        <v>43199.666666666664</v>
      </c>
      <c r="R2272">
        <f t="shared" si="393"/>
        <v>15.3</v>
      </c>
      <c r="S2272" s="1">
        <f t="shared" si="400"/>
        <v>43199.666666666664</v>
      </c>
      <c r="T2272">
        <f t="shared" si="394"/>
        <v>15.3</v>
      </c>
      <c r="U2272">
        <f t="shared" si="395"/>
        <v>0</v>
      </c>
      <c r="V2272" t="b">
        <f t="shared" si="401"/>
        <v>0</v>
      </c>
    </row>
    <row r="2273" spans="1:22" x14ac:dyDescent="0.4">
      <c r="A2273" t="s">
        <v>1669</v>
      </c>
      <c r="B2273" s="1">
        <v>43199.70511574074</v>
      </c>
      <c r="C2273">
        <v>2103</v>
      </c>
      <c r="D2273" t="s">
        <v>1307</v>
      </c>
      <c r="E2273">
        <v>6</v>
      </c>
      <c r="F2273" s="1">
        <v>43199.714953703704</v>
      </c>
      <c r="G2273">
        <v>2156</v>
      </c>
      <c r="H2273" t="s">
        <v>1924</v>
      </c>
      <c r="I2273">
        <v>4</v>
      </c>
      <c r="J2273">
        <v>13</v>
      </c>
      <c r="K2273">
        <v>1700</v>
      </c>
      <c r="L2273">
        <f t="shared" si="396"/>
        <v>16</v>
      </c>
      <c r="M2273" t="b">
        <f t="shared" si="397"/>
        <v>0</v>
      </c>
      <c r="N2273">
        <f t="shared" si="398"/>
        <v>55</v>
      </c>
      <c r="O2273">
        <f t="shared" si="399"/>
        <v>22</v>
      </c>
      <c r="P2273" s="8">
        <f t="shared" si="402"/>
        <v>3.8449074074074073E-2</v>
      </c>
      <c r="Q2273" s="1">
        <f t="shared" si="403"/>
        <v>43199.666666666664</v>
      </c>
      <c r="R2273">
        <f t="shared" si="393"/>
        <v>15.3</v>
      </c>
      <c r="S2273" s="1">
        <f t="shared" si="400"/>
        <v>43199.666666666664</v>
      </c>
      <c r="T2273">
        <f t="shared" si="394"/>
        <v>15.3</v>
      </c>
      <c r="U2273">
        <f t="shared" si="395"/>
        <v>0</v>
      </c>
      <c r="V2273" t="b">
        <f t="shared" si="401"/>
        <v>0</v>
      </c>
    </row>
    <row r="2274" spans="1:22" x14ac:dyDescent="0.4">
      <c r="A2274" t="s">
        <v>2957</v>
      </c>
      <c r="B2274" s="1">
        <v>43199.707314814812</v>
      </c>
      <c r="C2274">
        <v>114</v>
      </c>
      <c r="D2274" t="s">
        <v>313</v>
      </c>
      <c r="E2274">
        <v>14</v>
      </c>
      <c r="F2274" s="1">
        <v>43199.772453703707</v>
      </c>
      <c r="G2274">
        <v>134</v>
      </c>
      <c r="H2274" t="s">
        <v>1862</v>
      </c>
      <c r="I2274">
        <v>1</v>
      </c>
      <c r="J2274">
        <v>93</v>
      </c>
      <c r="K2274">
        <v>1550</v>
      </c>
      <c r="L2274">
        <f t="shared" si="396"/>
        <v>16</v>
      </c>
      <c r="M2274" t="b">
        <f t="shared" si="397"/>
        <v>0</v>
      </c>
      <c r="N2274">
        <f t="shared" si="398"/>
        <v>58</v>
      </c>
      <c r="O2274">
        <f t="shared" si="399"/>
        <v>32</v>
      </c>
      <c r="P2274" s="8">
        <f t="shared" si="402"/>
        <v>4.0648148148148149E-2</v>
      </c>
      <c r="Q2274" s="1">
        <f t="shared" si="403"/>
        <v>43199.666666666664</v>
      </c>
      <c r="R2274">
        <f t="shared" si="393"/>
        <v>15.3</v>
      </c>
      <c r="S2274" s="1">
        <f t="shared" si="400"/>
        <v>43199.666666666664</v>
      </c>
      <c r="T2274">
        <f t="shared" si="394"/>
        <v>15.3</v>
      </c>
      <c r="U2274">
        <f t="shared" si="395"/>
        <v>0</v>
      </c>
      <c r="V2274" t="b">
        <f t="shared" si="401"/>
        <v>0</v>
      </c>
    </row>
    <row r="2275" spans="1:22" x14ac:dyDescent="0.4">
      <c r="A2275" t="s">
        <v>2958</v>
      </c>
      <c r="B2275" s="1">
        <v>43199.708726851852</v>
      </c>
      <c r="C2275">
        <v>1451</v>
      </c>
      <c r="D2275" t="s">
        <v>2703</v>
      </c>
      <c r="E2275">
        <v>1</v>
      </c>
      <c r="F2275" s="1">
        <v>43199.733136574076</v>
      </c>
      <c r="G2275">
        <v>526</v>
      </c>
      <c r="H2275" t="s">
        <v>598</v>
      </c>
      <c r="I2275">
        <v>9</v>
      </c>
      <c r="J2275">
        <v>34</v>
      </c>
      <c r="K2275">
        <v>7790</v>
      </c>
      <c r="L2275">
        <f t="shared" si="396"/>
        <v>17</v>
      </c>
      <c r="M2275" t="b">
        <f t="shared" si="397"/>
        <v>0</v>
      </c>
      <c r="N2275">
        <f t="shared" si="398"/>
        <v>0</v>
      </c>
      <c r="O2275">
        <f t="shared" si="399"/>
        <v>34</v>
      </c>
      <c r="P2275" s="8">
        <f t="shared" si="402"/>
        <v>3.9351851851851852E-4</v>
      </c>
      <c r="Q2275" s="1">
        <f t="shared" si="403"/>
        <v>43199.708333333336</v>
      </c>
      <c r="R2275">
        <f t="shared" si="393"/>
        <v>15.3</v>
      </c>
      <c r="S2275" s="1">
        <f t="shared" si="400"/>
        <v>43199.708333333336</v>
      </c>
      <c r="T2275">
        <f t="shared" si="394"/>
        <v>15.3</v>
      </c>
      <c r="U2275">
        <f t="shared" si="395"/>
        <v>0</v>
      </c>
      <c r="V2275" t="b">
        <f t="shared" si="401"/>
        <v>0</v>
      </c>
    </row>
    <row r="2276" spans="1:22" x14ac:dyDescent="0.4">
      <c r="A2276" t="s">
        <v>2959</v>
      </c>
      <c r="B2276" s="1">
        <v>43199.710405092592</v>
      </c>
      <c r="C2276">
        <v>301</v>
      </c>
      <c r="D2276" t="s">
        <v>1933</v>
      </c>
      <c r="E2276">
        <v>6</v>
      </c>
      <c r="F2276" s="1">
        <v>43199.720532407409</v>
      </c>
      <c r="G2276">
        <v>173</v>
      </c>
      <c r="H2276" t="s">
        <v>158</v>
      </c>
      <c r="I2276">
        <v>1</v>
      </c>
      <c r="J2276">
        <v>14</v>
      </c>
      <c r="K2276">
        <v>2310</v>
      </c>
      <c r="L2276">
        <f t="shared" si="396"/>
        <v>17</v>
      </c>
      <c r="M2276" t="b">
        <f t="shared" si="397"/>
        <v>0</v>
      </c>
      <c r="N2276">
        <f t="shared" si="398"/>
        <v>2</v>
      </c>
      <c r="O2276">
        <f t="shared" si="399"/>
        <v>59</v>
      </c>
      <c r="P2276" s="8">
        <f t="shared" si="402"/>
        <v>2.0717592592592593E-3</v>
      </c>
      <c r="Q2276" s="1">
        <f t="shared" si="403"/>
        <v>43199.708333333336</v>
      </c>
      <c r="R2276">
        <f t="shared" si="393"/>
        <v>15.3</v>
      </c>
      <c r="S2276" s="1">
        <f t="shared" si="400"/>
        <v>43199.708333333336</v>
      </c>
      <c r="T2276">
        <f t="shared" si="394"/>
        <v>15.3</v>
      </c>
      <c r="U2276">
        <f t="shared" si="395"/>
        <v>0</v>
      </c>
      <c r="V2276" t="b">
        <f t="shared" si="401"/>
        <v>0</v>
      </c>
    </row>
    <row r="2277" spans="1:22" x14ac:dyDescent="0.4">
      <c r="A2277" t="s">
        <v>2960</v>
      </c>
      <c r="B2277" s="1">
        <v>43199.71199074074</v>
      </c>
      <c r="C2277">
        <v>263</v>
      </c>
      <c r="D2277" t="s">
        <v>2144</v>
      </c>
      <c r="E2277">
        <v>6</v>
      </c>
      <c r="F2277" s="1">
        <v>43199.714525462965</v>
      </c>
      <c r="G2277">
        <v>262</v>
      </c>
      <c r="H2277" t="s">
        <v>813</v>
      </c>
      <c r="I2277">
        <v>9</v>
      </c>
      <c r="J2277">
        <v>3</v>
      </c>
      <c r="K2277">
        <v>330</v>
      </c>
      <c r="L2277">
        <f t="shared" si="396"/>
        <v>17</v>
      </c>
      <c r="M2277" t="b">
        <f t="shared" si="397"/>
        <v>0</v>
      </c>
      <c r="N2277">
        <f t="shared" si="398"/>
        <v>5</v>
      </c>
      <c r="O2277">
        <f t="shared" si="399"/>
        <v>16</v>
      </c>
      <c r="P2277" s="8">
        <f t="shared" si="402"/>
        <v>3.6574074074074074E-3</v>
      </c>
      <c r="Q2277" s="1">
        <f t="shared" si="403"/>
        <v>43199.708333333336</v>
      </c>
      <c r="R2277">
        <f t="shared" si="393"/>
        <v>15.3</v>
      </c>
      <c r="S2277" s="1">
        <f t="shared" si="400"/>
        <v>43199.708333333336</v>
      </c>
      <c r="T2277">
        <f t="shared" si="394"/>
        <v>15.3</v>
      </c>
      <c r="U2277">
        <f t="shared" si="395"/>
        <v>0</v>
      </c>
      <c r="V2277" t="b">
        <f t="shared" si="401"/>
        <v>0</v>
      </c>
    </row>
    <row r="2278" spans="1:22" x14ac:dyDescent="0.4">
      <c r="A2278" t="s">
        <v>2961</v>
      </c>
      <c r="B2278" s="1">
        <v>43199.71329861111</v>
      </c>
      <c r="C2278">
        <v>507</v>
      </c>
      <c r="D2278" t="s">
        <v>2956</v>
      </c>
      <c r="E2278">
        <v>3</v>
      </c>
      <c r="F2278" s="1">
        <v>43199.731041666666</v>
      </c>
      <c r="G2278">
        <v>624</v>
      </c>
      <c r="H2278" t="s">
        <v>147</v>
      </c>
      <c r="I2278">
        <v>2</v>
      </c>
      <c r="J2278">
        <v>25</v>
      </c>
      <c r="K2278">
        <v>4790</v>
      </c>
      <c r="L2278">
        <f t="shared" si="396"/>
        <v>17</v>
      </c>
      <c r="M2278" t="b">
        <f t="shared" si="397"/>
        <v>0</v>
      </c>
      <c r="N2278">
        <f t="shared" si="398"/>
        <v>7</v>
      </c>
      <c r="O2278">
        <f t="shared" si="399"/>
        <v>9</v>
      </c>
      <c r="P2278" s="8">
        <f t="shared" si="402"/>
        <v>4.9652777777777777E-3</v>
      </c>
      <c r="Q2278" s="1">
        <f t="shared" si="403"/>
        <v>43199.708333333336</v>
      </c>
      <c r="R2278">
        <f t="shared" si="393"/>
        <v>15.3</v>
      </c>
      <c r="S2278" s="1">
        <f t="shared" si="400"/>
        <v>43199.708333333336</v>
      </c>
      <c r="T2278">
        <f t="shared" si="394"/>
        <v>15.3</v>
      </c>
      <c r="U2278">
        <f t="shared" si="395"/>
        <v>0</v>
      </c>
      <c r="V2278" t="b">
        <f t="shared" si="401"/>
        <v>0</v>
      </c>
    </row>
    <row r="2279" spans="1:22" x14ac:dyDescent="0.4">
      <c r="A2279" t="s">
        <v>2962</v>
      </c>
      <c r="B2279" s="1">
        <v>43199.714768518519</v>
      </c>
      <c r="C2279">
        <v>2268</v>
      </c>
      <c r="D2279" t="s">
        <v>1946</v>
      </c>
      <c r="E2279">
        <v>6</v>
      </c>
      <c r="F2279" s="1">
        <v>43199.752384259256</v>
      </c>
      <c r="G2279">
        <v>2165</v>
      </c>
      <c r="H2279" t="s">
        <v>2963</v>
      </c>
      <c r="I2279">
        <v>2</v>
      </c>
      <c r="J2279">
        <v>54</v>
      </c>
      <c r="K2279">
        <v>37900</v>
      </c>
      <c r="L2279">
        <f t="shared" si="396"/>
        <v>17</v>
      </c>
      <c r="M2279" t="b">
        <f t="shared" si="397"/>
        <v>0</v>
      </c>
      <c r="N2279">
        <f t="shared" si="398"/>
        <v>9</v>
      </c>
      <c r="O2279">
        <f t="shared" si="399"/>
        <v>16</v>
      </c>
      <c r="P2279" s="8">
        <f t="shared" si="402"/>
        <v>6.4351851851851861E-3</v>
      </c>
      <c r="Q2279" s="1">
        <f t="shared" si="403"/>
        <v>43199.708333333336</v>
      </c>
      <c r="R2279">
        <f t="shared" si="393"/>
        <v>15.3</v>
      </c>
      <c r="S2279" s="1">
        <f t="shared" si="400"/>
        <v>43199.708333333336</v>
      </c>
      <c r="T2279">
        <f t="shared" si="394"/>
        <v>15.3</v>
      </c>
      <c r="U2279">
        <f t="shared" si="395"/>
        <v>0</v>
      </c>
      <c r="V2279" t="b">
        <f t="shared" si="401"/>
        <v>0</v>
      </c>
    </row>
    <row r="2280" spans="1:22" x14ac:dyDescent="0.4">
      <c r="A2280" t="s">
        <v>2964</v>
      </c>
      <c r="B2280" s="1">
        <v>43199.716041666667</v>
      </c>
      <c r="C2280">
        <v>303</v>
      </c>
      <c r="D2280" t="s">
        <v>203</v>
      </c>
      <c r="E2280">
        <v>3</v>
      </c>
      <c r="F2280" s="1">
        <v>43199.730844907404</v>
      </c>
      <c r="G2280">
        <v>334</v>
      </c>
      <c r="H2280" t="s">
        <v>444</v>
      </c>
      <c r="I2280">
        <v>4</v>
      </c>
      <c r="J2280">
        <v>20</v>
      </c>
      <c r="K2280">
        <v>2200</v>
      </c>
      <c r="L2280">
        <f t="shared" si="396"/>
        <v>17</v>
      </c>
      <c r="M2280" t="b">
        <f t="shared" si="397"/>
        <v>0</v>
      </c>
      <c r="N2280">
        <f t="shared" si="398"/>
        <v>11</v>
      </c>
      <c r="O2280">
        <f t="shared" si="399"/>
        <v>6</v>
      </c>
      <c r="P2280" s="8">
        <f t="shared" si="402"/>
        <v>7.7083333333333335E-3</v>
      </c>
      <c r="Q2280" s="1">
        <f t="shared" si="403"/>
        <v>43199.708333333336</v>
      </c>
      <c r="R2280">
        <f t="shared" si="393"/>
        <v>15.3</v>
      </c>
      <c r="S2280" s="1">
        <f t="shared" si="400"/>
        <v>43199.708333333336</v>
      </c>
      <c r="T2280">
        <f t="shared" si="394"/>
        <v>15.3</v>
      </c>
      <c r="U2280">
        <f t="shared" si="395"/>
        <v>0</v>
      </c>
      <c r="V2280" t="b">
        <f t="shared" si="401"/>
        <v>0</v>
      </c>
    </row>
    <row r="2281" spans="1:22" x14ac:dyDescent="0.4">
      <c r="A2281" t="s">
        <v>887</v>
      </c>
      <c r="B2281" s="1">
        <v>43199.717928240738</v>
      </c>
      <c r="C2281">
        <v>347</v>
      </c>
      <c r="D2281" t="s">
        <v>288</v>
      </c>
      <c r="E2281">
        <v>1</v>
      </c>
      <c r="F2281" s="1">
        <v>43199.723611111112</v>
      </c>
      <c r="G2281">
        <v>371</v>
      </c>
      <c r="H2281" t="s">
        <v>662</v>
      </c>
      <c r="I2281">
        <v>6</v>
      </c>
      <c r="J2281">
        <v>7</v>
      </c>
      <c r="K2281">
        <v>900</v>
      </c>
      <c r="L2281">
        <f t="shared" si="396"/>
        <v>17</v>
      </c>
      <c r="M2281" t="b">
        <f t="shared" si="397"/>
        <v>0</v>
      </c>
      <c r="N2281">
        <f t="shared" si="398"/>
        <v>13</v>
      </c>
      <c r="O2281">
        <f t="shared" si="399"/>
        <v>49</v>
      </c>
      <c r="P2281" s="8">
        <f t="shared" si="402"/>
        <v>9.5949074074074079E-3</v>
      </c>
      <c r="Q2281" s="1">
        <f t="shared" si="403"/>
        <v>43199.708333333328</v>
      </c>
      <c r="R2281" t="e">
        <f t="shared" si="393"/>
        <v>#N/A</v>
      </c>
      <c r="S2281" s="1">
        <f t="shared" si="400"/>
        <v>43199.708333333336</v>
      </c>
      <c r="T2281">
        <f t="shared" si="394"/>
        <v>15.3</v>
      </c>
      <c r="U2281">
        <f t="shared" si="395"/>
        <v>0</v>
      </c>
      <c r="V2281" t="b">
        <f t="shared" si="401"/>
        <v>0</v>
      </c>
    </row>
    <row r="2282" spans="1:22" x14ac:dyDescent="0.4">
      <c r="A2282" t="s">
        <v>2965</v>
      </c>
      <c r="B2282" s="1">
        <v>43199.719502314816</v>
      </c>
      <c r="C2282">
        <v>592</v>
      </c>
      <c r="D2282" t="s">
        <v>694</v>
      </c>
      <c r="E2282">
        <v>13</v>
      </c>
      <c r="F2282" s="1">
        <v>43199.721608796295</v>
      </c>
      <c r="G2282">
        <v>590</v>
      </c>
      <c r="H2282" t="s">
        <v>695</v>
      </c>
      <c r="I2282">
        <v>1</v>
      </c>
      <c r="J2282">
        <v>2</v>
      </c>
      <c r="K2282">
        <v>590</v>
      </c>
      <c r="L2282">
        <f t="shared" si="396"/>
        <v>17</v>
      </c>
      <c r="M2282" t="b">
        <f t="shared" si="397"/>
        <v>0</v>
      </c>
      <c r="N2282">
        <f t="shared" si="398"/>
        <v>16</v>
      </c>
      <c r="O2282">
        <f t="shared" si="399"/>
        <v>5</v>
      </c>
      <c r="P2282" s="8">
        <f t="shared" si="402"/>
        <v>1.1168981481481481E-2</v>
      </c>
      <c r="Q2282" s="1">
        <f t="shared" si="403"/>
        <v>43199.708333333336</v>
      </c>
      <c r="R2282">
        <f t="shared" si="393"/>
        <v>15.3</v>
      </c>
      <c r="S2282" s="1">
        <f t="shared" si="400"/>
        <v>43199.708333333336</v>
      </c>
      <c r="T2282">
        <f t="shared" si="394"/>
        <v>15.3</v>
      </c>
      <c r="U2282">
        <f t="shared" si="395"/>
        <v>0</v>
      </c>
      <c r="V2282" t="b">
        <f t="shared" si="401"/>
        <v>0</v>
      </c>
    </row>
    <row r="2283" spans="1:22" x14ac:dyDescent="0.4">
      <c r="A2283" t="s">
        <v>2966</v>
      </c>
      <c r="B2283" s="1">
        <v>43199.721250000002</v>
      </c>
      <c r="C2283">
        <v>817</v>
      </c>
      <c r="D2283" t="s">
        <v>2157</v>
      </c>
      <c r="E2283">
        <v>8</v>
      </c>
      <c r="F2283" s="1">
        <v>43199.732997685183</v>
      </c>
      <c r="G2283">
        <v>820</v>
      </c>
      <c r="H2283" t="s">
        <v>821</v>
      </c>
      <c r="I2283">
        <v>7</v>
      </c>
      <c r="J2283">
        <v>16</v>
      </c>
      <c r="K2283">
        <v>2050</v>
      </c>
      <c r="L2283">
        <f t="shared" si="396"/>
        <v>17</v>
      </c>
      <c r="M2283" t="b">
        <f t="shared" si="397"/>
        <v>0</v>
      </c>
      <c r="N2283">
        <f t="shared" si="398"/>
        <v>18</v>
      </c>
      <c r="O2283">
        <f t="shared" si="399"/>
        <v>36</v>
      </c>
      <c r="P2283" s="8">
        <f t="shared" si="402"/>
        <v>1.2916666666666667E-2</v>
      </c>
      <c r="Q2283" s="1">
        <f t="shared" si="403"/>
        <v>43199.708333333336</v>
      </c>
      <c r="R2283">
        <f t="shared" si="393"/>
        <v>15.3</v>
      </c>
      <c r="S2283" s="1">
        <f t="shared" si="400"/>
        <v>43199.708333333336</v>
      </c>
      <c r="T2283">
        <f t="shared" si="394"/>
        <v>15.3</v>
      </c>
      <c r="U2283">
        <f t="shared" si="395"/>
        <v>0</v>
      </c>
      <c r="V2283" t="b">
        <f t="shared" si="401"/>
        <v>0</v>
      </c>
    </row>
    <row r="2284" spans="1:22" x14ac:dyDescent="0.4">
      <c r="A2284" t="s">
        <v>2011</v>
      </c>
      <c r="B2284" s="1">
        <v>43199.723194444443</v>
      </c>
      <c r="C2284">
        <v>271</v>
      </c>
      <c r="D2284" t="s">
        <v>1482</v>
      </c>
      <c r="E2284">
        <v>2</v>
      </c>
      <c r="F2284" s="1">
        <v>43199.730798611112</v>
      </c>
      <c r="G2284">
        <v>274</v>
      </c>
      <c r="H2284" t="s">
        <v>642</v>
      </c>
      <c r="I2284">
        <v>9</v>
      </c>
      <c r="J2284">
        <v>10</v>
      </c>
      <c r="K2284">
        <v>1590</v>
      </c>
      <c r="L2284">
        <f t="shared" si="396"/>
        <v>17</v>
      </c>
      <c r="M2284" t="b">
        <f t="shared" si="397"/>
        <v>0</v>
      </c>
      <c r="N2284">
        <f t="shared" si="398"/>
        <v>21</v>
      </c>
      <c r="O2284">
        <f t="shared" si="399"/>
        <v>24</v>
      </c>
      <c r="P2284" s="8">
        <f t="shared" si="402"/>
        <v>1.486111111111111E-2</v>
      </c>
      <c r="Q2284" s="1">
        <f t="shared" si="403"/>
        <v>43199.708333333328</v>
      </c>
      <c r="R2284" t="e">
        <f t="shared" si="393"/>
        <v>#N/A</v>
      </c>
      <c r="S2284" s="1">
        <f t="shared" si="400"/>
        <v>43199.708333333336</v>
      </c>
      <c r="T2284">
        <f t="shared" si="394"/>
        <v>15.3</v>
      </c>
      <c r="U2284">
        <f t="shared" si="395"/>
        <v>0</v>
      </c>
      <c r="V2284" t="b">
        <f t="shared" si="401"/>
        <v>0</v>
      </c>
    </row>
    <row r="2285" spans="1:22" x14ac:dyDescent="0.4">
      <c r="A2285" t="s">
        <v>1752</v>
      </c>
      <c r="B2285" s="1">
        <v>43199.724699074075</v>
      </c>
      <c r="C2285">
        <v>513</v>
      </c>
      <c r="D2285" t="s">
        <v>689</v>
      </c>
      <c r="E2285">
        <v>4</v>
      </c>
      <c r="F2285" s="1">
        <v>43199.808009259257</v>
      </c>
      <c r="G2285">
        <v>513</v>
      </c>
      <c r="H2285" t="s">
        <v>689</v>
      </c>
      <c r="I2285">
        <v>7</v>
      </c>
      <c r="J2285">
        <v>119</v>
      </c>
      <c r="K2285">
        <v>6900</v>
      </c>
      <c r="L2285">
        <f t="shared" si="396"/>
        <v>17</v>
      </c>
      <c r="M2285" t="b">
        <f t="shared" si="397"/>
        <v>0</v>
      </c>
      <c r="N2285">
        <f t="shared" si="398"/>
        <v>23</v>
      </c>
      <c r="O2285">
        <f t="shared" si="399"/>
        <v>34</v>
      </c>
      <c r="P2285" s="8">
        <f t="shared" si="402"/>
        <v>1.636574074074074E-2</v>
      </c>
      <c r="Q2285" s="1">
        <f t="shared" si="403"/>
        <v>43199.708333333336</v>
      </c>
      <c r="R2285">
        <f t="shared" si="393"/>
        <v>15.3</v>
      </c>
      <c r="S2285" s="1">
        <f t="shared" si="400"/>
        <v>43199.708333333336</v>
      </c>
      <c r="T2285">
        <f t="shared" si="394"/>
        <v>15.3</v>
      </c>
      <c r="U2285">
        <f t="shared" si="395"/>
        <v>0</v>
      </c>
      <c r="V2285" t="b">
        <f t="shared" si="401"/>
        <v>0</v>
      </c>
    </row>
    <row r="2286" spans="1:22" x14ac:dyDescent="0.4">
      <c r="A2286" t="s">
        <v>2967</v>
      </c>
      <c r="B2286" s="1">
        <v>43199.725937499999</v>
      </c>
      <c r="C2286">
        <v>103</v>
      </c>
      <c r="D2286" t="s">
        <v>314</v>
      </c>
      <c r="E2286">
        <v>9</v>
      </c>
      <c r="F2286" s="1">
        <v>43199.765740740739</v>
      </c>
      <c r="G2286">
        <v>106</v>
      </c>
      <c r="H2286" t="s">
        <v>227</v>
      </c>
      <c r="I2286">
        <v>1</v>
      </c>
      <c r="J2286">
        <v>53</v>
      </c>
      <c r="K2286">
        <v>5020</v>
      </c>
      <c r="L2286">
        <f t="shared" si="396"/>
        <v>17</v>
      </c>
      <c r="M2286" t="b">
        <f t="shared" si="397"/>
        <v>0</v>
      </c>
      <c r="N2286">
        <f t="shared" si="398"/>
        <v>25</v>
      </c>
      <c r="O2286">
        <f t="shared" si="399"/>
        <v>21</v>
      </c>
      <c r="P2286" s="8">
        <f t="shared" si="402"/>
        <v>1.7604166666666667E-2</v>
      </c>
      <c r="Q2286" s="1">
        <f t="shared" si="403"/>
        <v>43199.708333333336</v>
      </c>
      <c r="R2286">
        <f t="shared" si="393"/>
        <v>15.3</v>
      </c>
      <c r="S2286" s="1">
        <f t="shared" si="400"/>
        <v>43199.708333333336</v>
      </c>
      <c r="T2286">
        <f t="shared" si="394"/>
        <v>15.3</v>
      </c>
      <c r="U2286">
        <f t="shared" si="395"/>
        <v>0</v>
      </c>
      <c r="V2286" t="b">
        <f t="shared" si="401"/>
        <v>0</v>
      </c>
    </row>
    <row r="2287" spans="1:22" x14ac:dyDescent="0.4">
      <c r="A2287" t="s">
        <v>2935</v>
      </c>
      <c r="B2287" s="1">
        <v>43199.727685185186</v>
      </c>
      <c r="C2287">
        <v>2002</v>
      </c>
      <c r="D2287" t="s">
        <v>295</v>
      </c>
      <c r="E2287">
        <v>10</v>
      </c>
      <c r="F2287" s="1">
        <v>43199.758125</v>
      </c>
      <c r="G2287">
        <v>2301</v>
      </c>
      <c r="H2287" t="s">
        <v>396</v>
      </c>
      <c r="I2287">
        <v>2</v>
      </c>
      <c r="J2287">
        <v>43</v>
      </c>
      <c r="K2287">
        <v>8350</v>
      </c>
      <c r="L2287">
        <f t="shared" si="396"/>
        <v>17</v>
      </c>
      <c r="M2287" t="b">
        <f t="shared" si="397"/>
        <v>0</v>
      </c>
      <c r="N2287">
        <f t="shared" si="398"/>
        <v>27</v>
      </c>
      <c r="O2287">
        <f t="shared" si="399"/>
        <v>52</v>
      </c>
      <c r="P2287" s="8">
        <f t="shared" si="402"/>
        <v>1.9351851851851853E-2</v>
      </c>
      <c r="Q2287" s="1">
        <f t="shared" si="403"/>
        <v>43199.708333333336</v>
      </c>
      <c r="R2287">
        <f t="shared" si="393"/>
        <v>15.3</v>
      </c>
      <c r="S2287" s="1">
        <f t="shared" si="400"/>
        <v>43199.708333333336</v>
      </c>
      <c r="T2287">
        <f t="shared" si="394"/>
        <v>15.3</v>
      </c>
      <c r="U2287">
        <f t="shared" si="395"/>
        <v>0</v>
      </c>
      <c r="V2287" t="b">
        <f t="shared" si="401"/>
        <v>0</v>
      </c>
    </row>
    <row r="2288" spans="1:22" x14ac:dyDescent="0.4">
      <c r="A2288" t="s">
        <v>2968</v>
      </c>
      <c r="B2288" s="1">
        <v>43199.728958333333</v>
      </c>
      <c r="C2288">
        <v>253</v>
      </c>
      <c r="D2288" t="s">
        <v>2724</v>
      </c>
      <c r="E2288">
        <v>7</v>
      </c>
      <c r="F2288" s="1">
        <v>43199.733356481483</v>
      </c>
      <c r="G2288">
        <v>241</v>
      </c>
      <c r="H2288" t="s">
        <v>1331</v>
      </c>
      <c r="I2288">
        <v>9</v>
      </c>
      <c r="J2288">
        <v>6</v>
      </c>
      <c r="K2288">
        <v>1390</v>
      </c>
      <c r="L2288">
        <f t="shared" si="396"/>
        <v>17</v>
      </c>
      <c r="M2288" t="b">
        <f t="shared" si="397"/>
        <v>0</v>
      </c>
      <c r="N2288">
        <f t="shared" si="398"/>
        <v>29</v>
      </c>
      <c r="O2288">
        <f t="shared" si="399"/>
        <v>42</v>
      </c>
      <c r="P2288" s="8">
        <f t="shared" si="402"/>
        <v>2.0625000000000001E-2</v>
      </c>
      <c r="Q2288" s="1">
        <f t="shared" si="403"/>
        <v>43199.708333333336</v>
      </c>
      <c r="R2288">
        <f t="shared" si="393"/>
        <v>15.3</v>
      </c>
      <c r="S2288" s="1">
        <f t="shared" si="400"/>
        <v>43199.708333333336</v>
      </c>
      <c r="T2288">
        <f t="shared" si="394"/>
        <v>15.3</v>
      </c>
      <c r="U2288">
        <f t="shared" si="395"/>
        <v>0</v>
      </c>
      <c r="V2288" t="b">
        <f t="shared" si="401"/>
        <v>0</v>
      </c>
    </row>
    <row r="2289" spans="1:22" x14ac:dyDescent="0.4">
      <c r="A2289" t="s">
        <v>2028</v>
      </c>
      <c r="B2289" s="1">
        <v>43199.730474537035</v>
      </c>
      <c r="C2289">
        <v>943</v>
      </c>
      <c r="D2289" t="s">
        <v>2898</v>
      </c>
      <c r="E2289">
        <v>8</v>
      </c>
      <c r="F2289" s="1">
        <v>43199.739201388889</v>
      </c>
      <c r="G2289">
        <v>926</v>
      </c>
      <c r="H2289" t="s">
        <v>1466</v>
      </c>
      <c r="I2289">
        <v>2</v>
      </c>
      <c r="J2289">
        <v>12</v>
      </c>
      <c r="K2289">
        <v>1470</v>
      </c>
      <c r="L2289">
        <f t="shared" si="396"/>
        <v>17</v>
      </c>
      <c r="M2289" t="b">
        <f t="shared" si="397"/>
        <v>0</v>
      </c>
      <c r="N2289">
        <f t="shared" si="398"/>
        <v>31</v>
      </c>
      <c r="O2289">
        <f t="shared" si="399"/>
        <v>53</v>
      </c>
      <c r="P2289" s="8">
        <f t="shared" si="402"/>
        <v>2.2141203703703705E-2</v>
      </c>
      <c r="Q2289" s="1">
        <f t="shared" si="403"/>
        <v>43199.708333333328</v>
      </c>
      <c r="R2289" t="e">
        <f t="shared" si="393"/>
        <v>#N/A</v>
      </c>
      <c r="S2289" s="1">
        <f t="shared" si="400"/>
        <v>43199.708333333336</v>
      </c>
      <c r="T2289">
        <f t="shared" si="394"/>
        <v>15.3</v>
      </c>
      <c r="U2289">
        <f t="shared" si="395"/>
        <v>0</v>
      </c>
      <c r="V2289" t="b">
        <f t="shared" si="401"/>
        <v>0</v>
      </c>
    </row>
    <row r="2290" spans="1:22" x14ac:dyDescent="0.4">
      <c r="A2290" t="s">
        <v>2969</v>
      </c>
      <c r="B2290" s="1">
        <v>43199.732048611113</v>
      </c>
      <c r="C2290">
        <v>525</v>
      </c>
      <c r="D2290" t="s">
        <v>484</v>
      </c>
      <c r="E2290">
        <v>1</v>
      </c>
      <c r="F2290" s="1">
        <v>43199.744722222225</v>
      </c>
      <c r="G2290">
        <v>3508</v>
      </c>
      <c r="H2290" t="s">
        <v>711</v>
      </c>
      <c r="I2290">
        <v>7</v>
      </c>
      <c r="J2290">
        <v>17</v>
      </c>
      <c r="K2290">
        <v>3320</v>
      </c>
      <c r="L2290">
        <f t="shared" si="396"/>
        <v>17</v>
      </c>
      <c r="M2290" t="b">
        <f t="shared" si="397"/>
        <v>0</v>
      </c>
      <c r="N2290">
        <f t="shared" si="398"/>
        <v>34</v>
      </c>
      <c r="O2290">
        <f t="shared" si="399"/>
        <v>9</v>
      </c>
      <c r="P2290" s="8">
        <f t="shared" si="402"/>
        <v>2.3715277777777776E-2</v>
      </c>
      <c r="Q2290" s="1">
        <f t="shared" si="403"/>
        <v>43199.708333333336</v>
      </c>
      <c r="R2290">
        <f t="shared" si="393"/>
        <v>15.3</v>
      </c>
      <c r="S2290" s="1">
        <f t="shared" si="400"/>
        <v>43199.708333333336</v>
      </c>
      <c r="T2290">
        <f t="shared" si="394"/>
        <v>15.3</v>
      </c>
      <c r="U2290">
        <f t="shared" si="395"/>
        <v>0</v>
      </c>
      <c r="V2290" t="b">
        <f t="shared" si="401"/>
        <v>0</v>
      </c>
    </row>
    <row r="2291" spans="1:22" x14ac:dyDescent="0.4">
      <c r="A2291" t="s">
        <v>2970</v>
      </c>
      <c r="B2291" s="1">
        <v>43199.733622685184</v>
      </c>
      <c r="C2291">
        <v>1210</v>
      </c>
      <c r="D2291" t="s">
        <v>346</v>
      </c>
      <c r="E2291">
        <v>24</v>
      </c>
      <c r="F2291" s="1">
        <v>43199.801921296297</v>
      </c>
      <c r="G2291">
        <v>2309</v>
      </c>
      <c r="H2291" t="s">
        <v>1339</v>
      </c>
      <c r="I2291">
        <v>1</v>
      </c>
      <c r="J2291">
        <v>93</v>
      </c>
      <c r="K2291">
        <v>6360</v>
      </c>
      <c r="L2291">
        <f t="shared" si="396"/>
        <v>17</v>
      </c>
      <c r="M2291" t="b">
        <f t="shared" si="397"/>
        <v>0</v>
      </c>
      <c r="N2291">
        <f t="shared" si="398"/>
        <v>36</v>
      </c>
      <c r="O2291">
        <f t="shared" si="399"/>
        <v>25</v>
      </c>
      <c r="P2291" s="8">
        <f t="shared" si="402"/>
        <v>2.5289351851851851E-2</v>
      </c>
      <c r="Q2291" s="1">
        <f t="shared" si="403"/>
        <v>43199.708333333328</v>
      </c>
      <c r="R2291" t="e">
        <f t="shared" si="393"/>
        <v>#N/A</v>
      </c>
      <c r="S2291" s="1">
        <f t="shared" si="400"/>
        <v>43199.708333333336</v>
      </c>
      <c r="T2291">
        <f t="shared" si="394"/>
        <v>15.3</v>
      </c>
      <c r="U2291">
        <f t="shared" si="395"/>
        <v>0</v>
      </c>
      <c r="V2291" t="b">
        <f t="shared" si="401"/>
        <v>0</v>
      </c>
    </row>
    <row r="2292" spans="1:22" x14ac:dyDescent="0.4">
      <c r="A2292" t="s">
        <v>391</v>
      </c>
      <c r="B2292" s="1">
        <v>43199.734976851854</v>
      </c>
      <c r="C2292">
        <v>1448</v>
      </c>
      <c r="D2292" t="s">
        <v>1900</v>
      </c>
      <c r="E2292">
        <v>1</v>
      </c>
      <c r="F2292" s="1">
        <v>43199.763159722221</v>
      </c>
      <c r="G2292">
        <v>553</v>
      </c>
      <c r="H2292" t="s">
        <v>1081</v>
      </c>
      <c r="I2292">
        <v>4</v>
      </c>
      <c r="J2292">
        <v>38</v>
      </c>
      <c r="K2292">
        <v>4740</v>
      </c>
      <c r="L2292">
        <f t="shared" si="396"/>
        <v>17</v>
      </c>
      <c r="M2292" t="b">
        <f t="shared" si="397"/>
        <v>0</v>
      </c>
      <c r="N2292">
        <f t="shared" si="398"/>
        <v>38</v>
      </c>
      <c r="O2292">
        <f t="shared" si="399"/>
        <v>22</v>
      </c>
      <c r="P2292" s="8">
        <f t="shared" si="402"/>
        <v>2.6643518518518521E-2</v>
      </c>
      <c r="Q2292" s="1">
        <f t="shared" si="403"/>
        <v>43199.708333333336</v>
      </c>
      <c r="R2292">
        <f t="shared" si="393"/>
        <v>15.3</v>
      </c>
      <c r="S2292" s="1">
        <f t="shared" si="400"/>
        <v>43199.708333333336</v>
      </c>
      <c r="T2292">
        <f t="shared" si="394"/>
        <v>15.3</v>
      </c>
      <c r="U2292">
        <f t="shared" si="395"/>
        <v>0</v>
      </c>
      <c r="V2292" t="b">
        <f t="shared" si="401"/>
        <v>0</v>
      </c>
    </row>
    <row r="2293" spans="1:22" x14ac:dyDescent="0.4">
      <c r="A2293" t="s">
        <v>2882</v>
      </c>
      <c r="B2293" s="1">
        <v>43199.736203703702</v>
      </c>
      <c r="C2293">
        <v>905</v>
      </c>
      <c r="D2293" t="s">
        <v>131</v>
      </c>
      <c r="E2293">
        <v>9</v>
      </c>
      <c r="F2293" s="1">
        <v>43199.749143518522</v>
      </c>
      <c r="G2293">
        <v>904</v>
      </c>
      <c r="H2293" t="s">
        <v>130</v>
      </c>
      <c r="I2293">
        <v>15</v>
      </c>
      <c r="J2293">
        <v>18</v>
      </c>
      <c r="K2293">
        <v>2080</v>
      </c>
      <c r="L2293">
        <f t="shared" si="396"/>
        <v>17</v>
      </c>
      <c r="M2293" t="b">
        <f t="shared" si="397"/>
        <v>0</v>
      </c>
      <c r="N2293">
        <f t="shared" si="398"/>
        <v>40</v>
      </c>
      <c r="O2293">
        <f t="shared" si="399"/>
        <v>8</v>
      </c>
      <c r="P2293" s="8">
        <f t="shared" si="402"/>
        <v>2.7870370370370368E-2</v>
      </c>
      <c r="Q2293" s="1">
        <f t="shared" si="403"/>
        <v>43199.708333333328</v>
      </c>
      <c r="R2293" t="e">
        <f t="shared" si="393"/>
        <v>#N/A</v>
      </c>
      <c r="S2293" s="1">
        <f t="shared" si="400"/>
        <v>43199.708333333336</v>
      </c>
      <c r="T2293">
        <f t="shared" si="394"/>
        <v>15.3</v>
      </c>
      <c r="U2293">
        <f t="shared" si="395"/>
        <v>0</v>
      </c>
      <c r="V2293" t="b">
        <f t="shared" si="401"/>
        <v>0</v>
      </c>
    </row>
    <row r="2294" spans="1:22" x14ac:dyDescent="0.4">
      <c r="A2294" t="s">
        <v>2971</v>
      </c>
      <c r="B2294" s="1">
        <v>43199.737604166665</v>
      </c>
      <c r="C2294">
        <v>380</v>
      </c>
      <c r="D2294" t="s">
        <v>830</v>
      </c>
      <c r="E2294">
        <v>2</v>
      </c>
      <c r="F2294" s="1">
        <v>43199.748923611114</v>
      </c>
      <c r="G2294">
        <v>329</v>
      </c>
      <c r="H2294" t="s">
        <v>1000</v>
      </c>
      <c r="I2294">
        <v>1</v>
      </c>
      <c r="J2294">
        <v>16</v>
      </c>
      <c r="K2294">
        <v>2090</v>
      </c>
      <c r="L2294">
        <f t="shared" si="396"/>
        <v>17</v>
      </c>
      <c r="M2294" t="b">
        <f t="shared" si="397"/>
        <v>0</v>
      </c>
      <c r="N2294">
        <f t="shared" si="398"/>
        <v>42</v>
      </c>
      <c r="O2294">
        <f t="shared" si="399"/>
        <v>9</v>
      </c>
      <c r="P2294" s="8">
        <f t="shared" si="402"/>
        <v>2.9270833333333333E-2</v>
      </c>
      <c r="Q2294" s="1">
        <f t="shared" si="403"/>
        <v>43199.708333333328</v>
      </c>
      <c r="R2294" t="e">
        <f t="shared" si="393"/>
        <v>#N/A</v>
      </c>
      <c r="S2294" s="1">
        <f t="shared" si="400"/>
        <v>43199.708333333336</v>
      </c>
      <c r="T2294">
        <f t="shared" si="394"/>
        <v>15.3</v>
      </c>
      <c r="U2294">
        <f t="shared" si="395"/>
        <v>0</v>
      </c>
      <c r="V2294" t="b">
        <f t="shared" si="401"/>
        <v>0</v>
      </c>
    </row>
    <row r="2295" spans="1:22" x14ac:dyDescent="0.4">
      <c r="A2295" t="s">
        <v>2972</v>
      </c>
      <c r="B2295" s="1">
        <v>43199.73883101852</v>
      </c>
      <c r="C2295">
        <v>1243</v>
      </c>
      <c r="D2295" t="s">
        <v>1189</v>
      </c>
      <c r="E2295">
        <v>18</v>
      </c>
      <c r="F2295" s="1">
        <v>43199.749456018515</v>
      </c>
      <c r="G2295">
        <v>1263</v>
      </c>
      <c r="H2295" t="s">
        <v>1960</v>
      </c>
      <c r="I2295">
        <v>10</v>
      </c>
      <c r="J2295">
        <v>14</v>
      </c>
      <c r="K2295">
        <v>2670</v>
      </c>
      <c r="L2295">
        <f t="shared" si="396"/>
        <v>17</v>
      </c>
      <c r="M2295" t="b">
        <f t="shared" si="397"/>
        <v>0</v>
      </c>
      <c r="N2295">
        <f t="shared" si="398"/>
        <v>43</v>
      </c>
      <c r="O2295">
        <f t="shared" si="399"/>
        <v>55</v>
      </c>
      <c r="P2295" s="8">
        <f t="shared" si="402"/>
        <v>3.0497685185185183E-2</v>
      </c>
      <c r="Q2295" s="1">
        <f t="shared" si="403"/>
        <v>43199.708333333336</v>
      </c>
      <c r="R2295">
        <f t="shared" si="393"/>
        <v>15.3</v>
      </c>
      <c r="S2295" s="1">
        <f t="shared" si="400"/>
        <v>43199.708333333336</v>
      </c>
      <c r="T2295">
        <f t="shared" si="394"/>
        <v>15.3</v>
      </c>
      <c r="U2295">
        <f t="shared" si="395"/>
        <v>0</v>
      </c>
      <c r="V2295" t="b">
        <f t="shared" si="401"/>
        <v>0</v>
      </c>
    </row>
    <row r="2296" spans="1:22" x14ac:dyDescent="0.4">
      <c r="A2296" t="s">
        <v>2973</v>
      </c>
      <c r="B2296" s="1">
        <v>43199.740219907406</v>
      </c>
      <c r="C2296">
        <v>215</v>
      </c>
      <c r="D2296" t="s">
        <v>1708</v>
      </c>
      <c r="E2296">
        <v>5</v>
      </c>
      <c r="F2296" s="1">
        <v>43199.759976851848</v>
      </c>
      <c r="G2296">
        <v>2016</v>
      </c>
      <c r="H2296" t="s">
        <v>275</v>
      </c>
      <c r="I2296">
        <v>9</v>
      </c>
      <c r="J2296">
        <v>28</v>
      </c>
      <c r="K2296">
        <v>4710</v>
      </c>
      <c r="L2296">
        <f t="shared" si="396"/>
        <v>17</v>
      </c>
      <c r="M2296" t="b">
        <f t="shared" si="397"/>
        <v>0</v>
      </c>
      <c r="N2296">
        <f t="shared" si="398"/>
        <v>45</v>
      </c>
      <c r="O2296">
        <f t="shared" si="399"/>
        <v>55</v>
      </c>
      <c r="P2296" s="8">
        <f t="shared" si="402"/>
        <v>3.1886574074074074E-2</v>
      </c>
      <c r="Q2296" s="1">
        <f t="shared" si="403"/>
        <v>43199.708333333328</v>
      </c>
      <c r="R2296" t="e">
        <f t="shared" si="393"/>
        <v>#N/A</v>
      </c>
      <c r="S2296" s="1">
        <f t="shared" si="400"/>
        <v>43199.708333333336</v>
      </c>
      <c r="T2296">
        <f t="shared" si="394"/>
        <v>15.3</v>
      </c>
      <c r="U2296">
        <f t="shared" si="395"/>
        <v>0</v>
      </c>
      <c r="V2296" t="b">
        <f t="shared" si="401"/>
        <v>0</v>
      </c>
    </row>
    <row r="2297" spans="1:22" x14ac:dyDescent="0.4">
      <c r="A2297" t="s">
        <v>2974</v>
      </c>
      <c r="B2297" s="1">
        <v>43199.741770833331</v>
      </c>
      <c r="C2297">
        <v>106</v>
      </c>
      <c r="D2297" t="s">
        <v>227</v>
      </c>
      <c r="E2297">
        <v>2</v>
      </c>
      <c r="F2297" s="1">
        <v>43199.795208333337</v>
      </c>
      <c r="G2297">
        <v>907</v>
      </c>
      <c r="H2297" t="s">
        <v>529</v>
      </c>
      <c r="I2297">
        <v>2</v>
      </c>
      <c r="J2297">
        <v>76</v>
      </c>
      <c r="K2297">
        <v>8960</v>
      </c>
      <c r="L2297">
        <f t="shared" si="396"/>
        <v>17</v>
      </c>
      <c r="M2297" t="b">
        <f t="shared" si="397"/>
        <v>0</v>
      </c>
      <c r="N2297">
        <f t="shared" si="398"/>
        <v>48</v>
      </c>
      <c r="O2297">
        <f t="shared" si="399"/>
        <v>9</v>
      </c>
      <c r="P2297" s="8">
        <f t="shared" si="402"/>
        <v>3.3437500000000002E-2</v>
      </c>
      <c r="Q2297" s="1">
        <f t="shared" si="403"/>
        <v>43199.708333333328</v>
      </c>
      <c r="R2297" t="e">
        <f t="shared" si="393"/>
        <v>#N/A</v>
      </c>
      <c r="S2297" s="1">
        <f t="shared" si="400"/>
        <v>43199.708333333336</v>
      </c>
      <c r="T2297">
        <f t="shared" si="394"/>
        <v>15.3</v>
      </c>
      <c r="U2297">
        <f t="shared" si="395"/>
        <v>0</v>
      </c>
      <c r="V2297" t="b">
        <f t="shared" si="401"/>
        <v>0</v>
      </c>
    </row>
    <row r="2298" spans="1:22" x14ac:dyDescent="0.4">
      <c r="A2298" t="s">
        <v>2975</v>
      </c>
      <c r="B2298" s="1">
        <v>43199.742847222224</v>
      </c>
      <c r="C2298">
        <v>2284</v>
      </c>
      <c r="D2298" t="s">
        <v>2976</v>
      </c>
      <c r="E2298">
        <v>2</v>
      </c>
      <c r="F2298" s="1">
        <v>43199.76085648148</v>
      </c>
      <c r="G2298">
        <v>2228</v>
      </c>
      <c r="H2298" t="s">
        <v>2146</v>
      </c>
      <c r="I2298">
        <v>12</v>
      </c>
      <c r="J2298">
        <v>25</v>
      </c>
      <c r="K2298">
        <v>2870</v>
      </c>
      <c r="L2298">
        <f t="shared" si="396"/>
        <v>17</v>
      </c>
      <c r="M2298" t="b">
        <f t="shared" si="397"/>
        <v>0</v>
      </c>
      <c r="N2298">
        <f t="shared" si="398"/>
        <v>49</v>
      </c>
      <c r="O2298">
        <f t="shared" si="399"/>
        <v>42</v>
      </c>
      <c r="P2298" s="8">
        <f t="shared" si="402"/>
        <v>3.4513888888888893E-2</v>
      </c>
      <c r="Q2298" s="1">
        <f t="shared" si="403"/>
        <v>43199.708333333336</v>
      </c>
      <c r="R2298">
        <f t="shared" si="393"/>
        <v>15.3</v>
      </c>
      <c r="S2298" s="1">
        <f t="shared" si="400"/>
        <v>43199.708333333336</v>
      </c>
      <c r="T2298">
        <f t="shared" si="394"/>
        <v>15.3</v>
      </c>
      <c r="U2298">
        <f t="shared" si="395"/>
        <v>0</v>
      </c>
      <c r="V2298" t="b">
        <f t="shared" si="401"/>
        <v>0</v>
      </c>
    </row>
    <row r="2299" spans="1:22" x14ac:dyDescent="0.4">
      <c r="A2299" t="s">
        <v>2977</v>
      </c>
      <c r="B2299" s="1">
        <v>43199.744166666664</v>
      </c>
      <c r="C2299">
        <v>409</v>
      </c>
      <c r="D2299" t="s">
        <v>410</v>
      </c>
      <c r="E2299">
        <v>3</v>
      </c>
      <c r="F2299" s="1">
        <v>43199.751840277779</v>
      </c>
      <c r="G2299">
        <v>418</v>
      </c>
      <c r="H2299" t="s">
        <v>1129</v>
      </c>
      <c r="I2299">
        <v>7</v>
      </c>
      <c r="J2299">
        <v>10</v>
      </c>
      <c r="K2299">
        <v>1600</v>
      </c>
      <c r="L2299">
        <f t="shared" si="396"/>
        <v>17</v>
      </c>
      <c r="M2299" t="b">
        <f t="shared" si="397"/>
        <v>0</v>
      </c>
      <c r="N2299">
        <f t="shared" si="398"/>
        <v>51</v>
      </c>
      <c r="O2299">
        <f t="shared" si="399"/>
        <v>36</v>
      </c>
      <c r="P2299" s="8">
        <f t="shared" si="402"/>
        <v>3.5833333333333335E-2</v>
      </c>
      <c r="Q2299" s="1">
        <f t="shared" si="403"/>
        <v>43199.708333333328</v>
      </c>
      <c r="R2299" t="e">
        <f t="shared" si="393"/>
        <v>#N/A</v>
      </c>
      <c r="S2299" s="1">
        <f t="shared" si="400"/>
        <v>43199.708333333336</v>
      </c>
      <c r="T2299">
        <f t="shared" si="394"/>
        <v>15.3</v>
      </c>
      <c r="U2299">
        <f t="shared" si="395"/>
        <v>0</v>
      </c>
      <c r="V2299" t="b">
        <f t="shared" si="401"/>
        <v>0</v>
      </c>
    </row>
    <row r="2300" spans="1:22" x14ac:dyDescent="0.4">
      <c r="A2300" t="s">
        <v>2978</v>
      </c>
      <c r="B2300" s="1">
        <v>43199.745567129627</v>
      </c>
      <c r="C2300">
        <v>546</v>
      </c>
      <c r="D2300" t="s">
        <v>65</v>
      </c>
      <c r="E2300">
        <v>6</v>
      </c>
      <c r="F2300" s="1">
        <v>43199.749618055554</v>
      </c>
      <c r="G2300">
        <v>3501</v>
      </c>
      <c r="H2300" t="s">
        <v>818</v>
      </c>
      <c r="I2300">
        <v>5</v>
      </c>
      <c r="J2300">
        <v>5</v>
      </c>
      <c r="K2300">
        <v>850</v>
      </c>
      <c r="L2300">
        <f t="shared" si="396"/>
        <v>17</v>
      </c>
      <c r="M2300" t="b">
        <f t="shared" si="397"/>
        <v>0</v>
      </c>
      <c r="N2300">
        <f t="shared" si="398"/>
        <v>53</v>
      </c>
      <c r="O2300">
        <f t="shared" si="399"/>
        <v>37</v>
      </c>
      <c r="P2300" s="8">
        <f t="shared" si="402"/>
        <v>3.72337962962963E-2</v>
      </c>
      <c r="Q2300" s="1">
        <f t="shared" si="403"/>
        <v>43199.708333333328</v>
      </c>
      <c r="R2300" t="e">
        <f t="shared" si="393"/>
        <v>#N/A</v>
      </c>
      <c r="S2300" s="1">
        <f t="shared" si="400"/>
        <v>43199.708333333336</v>
      </c>
      <c r="T2300">
        <f t="shared" si="394"/>
        <v>15.3</v>
      </c>
      <c r="U2300">
        <f t="shared" si="395"/>
        <v>0</v>
      </c>
      <c r="V2300" t="b">
        <f t="shared" si="401"/>
        <v>0</v>
      </c>
    </row>
    <row r="2301" spans="1:22" x14ac:dyDescent="0.4">
      <c r="A2301" t="s">
        <v>2979</v>
      </c>
      <c r="B2301" s="1">
        <v>43199.746921296297</v>
      </c>
      <c r="C2301">
        <v>907</v>
      </c>
      <c r="D2301" t="s">
        <v>529</v>
      </c>
      <c r="E2301">
        <v>7</v>
      </c>
      <c r="F2301" s="1">
        <v>43199.82240740741</v>
      </c>
      <c r="G2301">
        <v>914</v>
      </c>
      <c r="H2301" t="s">
        <v>82</v>
      </c>
      <c r="I2301">
        <v>13</v>
      </c>
      <c r="J2301">
        <v>108</v>
      </c>
      <c r="K2301">
        <v>16940</v>
      </c>
      <c r="L2301">
        <f t="shared" si="396"/>
        <v>17</v>
      </c>
      <c r="M2301" t="b">
        <f t="shared" si="397"/>
        <v>0</v>
      </c>
      <c r="N2301">
        <f t="shared" si="398"/>
        <v>55</v>
      </c>
      <c r="O2301">
        <f t="shared" si="399"/>
        <v>34</v>
      </c>
      <c r="P2301" s="8">
        <f t="shared" si="402"/>
        <v>3.858796296296297E-2</v>
      </c>
      <c r="Q2301" s="1">
        <f t="shared" si="403"/>
        <v>43199.708333333336</v>
      </c>
      <c r="R2301">
        <f t="shared" si="393"/>
        <v>15.3</v>
      </c>
      <c r="S2301" s="1">
        <f t="shared" si="400"/>
        <v>43199.708333333336</v>
      </c>
      <c r="T2301">
        <f t="shared" si="394"/>
        <v>15.3</v>
      </c>
      <c r="U2301">
        <f t="shared" si="395"/>
        <v>0</v>
      </c>
      <c r="V2301" t="b">
        <f t="shared" si="401"/>
        <v>0</v>
      </c>
    </row>
    <row r="2302" spans="1:22" x14ac:dyDescent="0.4">
      <c r="A2302" t="s">
        <v>2980</v>
      </c>
      <c r="B2302" s="1">
        <v>43199.74832175926</v>
      </c>
      <c r="C2302">
        <v>1707</v>
      </c>
      <c r="D2302" t="s">
        <v>306</v>
      </c>
      <c r="E2302">
        <v>1</v>
      </c>
      <c r="F2302" s="1">
        <v>43199.810520833336</v>
      </c>
      <c r="G2302">
        <v>1707</v>
      </c>
      <c r="H2302" t="s">
        <v>306</v>
      </c>
      <c r="I2302">
        <v>5</v>
      </c>
      <c r="J2302">
        <v>89</v>
      </c>
      <c r="K2302">
        <v>12130</v>
      </c>
      <c r="L2302">
        <f t="shared" si="396"/>
        <v>17</v>
      </c>
      <c r="M2302" t="b">
        <f t="shared" si="397"/>
        <v>0</v>
      </c>
      <c r="N2302">
        <f t="shared" si="398"/>
        <v>57</v>
      </c>
      <c r="O2302">
        <f t="shared" si="399"/>
        <v>35</v>
      </c>
      <c r="P2302" s="8">
        <f t="shared" si="402"/>
        <v>3.9988425925925927E-2</v>
      </c>
      <c r="Q2302" s="1">
        <f t="shared" si="403"/>
        <v>43199.708333333336</v>
      </c>
      <c r="R2302">
        <f t="shared" si="393"/>
        <v>15.3</v>
      </c>
      <c r="S2302" s="1">
        <f t="shared" si="400"/>
        <v>43199.708333333336</v>
      </c>
      <c r="T2302">
        <f t="shared" si="394"/>
        <v>15.3</v>
      </c>
      <c r="U2302">
        <f t="shared" si="395"/>
        <v>0</v>
      </c>
      <c r="V2302" t="b">
        <f t="shared" si="401"/>
        <v>0</v>
      </c>
    </row>
    <row r="2303" spans="1:22" x14ac:dyDescent="0.4">
      <c r="A2303" t="s">
        <v>2981</v>
      </c>
      <c r="B2303" s="1">
        <v>43199.749398148146</v>
      </c>
      <c r="C2303">
        <v>107</v>
      </c>
      <c r="D2303" t="s">
        <v>101</v>
      </c>
      <c r="E2303">
        <v>4</v>
      </c>
      <c r="F2303" s="1">
        <v>43199.753819444442</v>
      </c>
      <c r="G2303">
        <v>102</v>
      </c>
      <c r="H2303" t="s">
        <v>219</v>
      </c>
      <c r="I2303">
        <v>15</v>
      </c>
      <c r="J2303">
        <v>5</v>
      </c>
      <c r="K2303">
        <v>910</v>
      </c>
      <c r="L2303">
        <f t="shared" si="396"/>
        <v>17</v>
      </c>
      <c r="M2303" t="b">
        <f t="shared" si="397"/>
        <v>0</v>
      </c>
      <c r="N2303">
        <f t="shared" si="398"/>
        <v>59</v>
      </c>
      <c r="O2303">
        <f t="shared" si="399"/>
        <v>8</v>
      </c>
      <c r="P2303" s="8">
        <f t="shared" si="402"/>
        <v>4.1064814814814811E-2</v>
      </c>
      <c r="Q2303" s="1">
        <f t="shared" si="403"/>
        <v>43199.708333333328</v>
      </c>
      <c r="R2303" t="e">
        <f t="shared" si="393"/>
        <v>#N/A</v>
      </c>
      <c r="S2303" s="1">
        <f t="shared" si="400"/>
        <v>43199.708333333336</v>
      </c>
      <c r="T2303">
        <f t="shared" si="394"/>
        <v>15.3</v>
      </c>
      <c r="U2303">
        <f t="shared" si="395"/>
        <v>0</v>
      </c>
      <c r="V2303" t="b">
        <f t="shared" si="401"/>
        <v>0</v>
      </c>
    </row>
    <row r="2304" spans="1:22" x14ac:dyDescent="0.4">
      <c r="A2304" t="s">
        <v>2982</v>
      </c>
      <c r="B2304" s="1">
        <v>43199.750752314816</v>
      </c>
      <c r="C2304">
        <v>518</v>
      </c>
      <c r="D2304" t="s">
        <v>1430</v>
      </c>
      <c r="E2304">
        <v>18</v>
      </c>
      <c r="F2304" s="1">
        <v>43199.755219907405</v>
      </c>
      <c r="G2304">
        <v>579</v>
      </c>
      <c r="H2304" t="s">
        <v>87</v>
      </c>
      <c r="I2304">
        <v>3</v>
      </c>
      <c r="J2304">
        <v>6</v>
      </c>
      <c r="K2304">
        <v>1400</v>
      </c>
      <c r="L2304">
        <f t="shared" si="396"/>
        <v>18</v>
      </c>
      <c r="M2304" t="b">
        <f t="shared" si="397"/>
        <v>0</v>
      </c>
      <c r="N2304">
        <f t="shared" si="398"/>
        <v>1</v>
      </c>
      <c r="O2304">
        <f t="shared" si="399"/>
        <v>5</v>
      </c>
      <c r="P2304" s="8">
        <f t="shared" si="402"/>
        <v>7.5231481481481471E-4</v>
      </c>
      <c r="Q2304" s="1">
        <f t="shared" si="403"/>
        <v>43199.75</v>
      </c>
      <c r="R2304">
        <f t="shared" si="393"/>
        <v>14.8</v>
      </c>
      <c r="S2304" s="1">
        <f t="shared" si="400"/>
        <v>43199.75</v>
      </c>
      <c r="T2304">
        <f t="shared" si="394"/>
        <v>14.8</v>
      </c>
      <c r="U2304">
        <f t="shared" si="395"/>
        <v>0</v>
      </c>
      <c r="V2304" t="b">
        <f t="shared" si="401"/>
        <v>0</v>
      </c>
    </row>
    <row r="2305" spans="1:22" x14ac:dyDescent="0.4">
      <c r="A2305" t="s">
        <v>2983</v>
      </c>
      <c r="B2305" s="1">
        <v>43199.75167824074</v>
      </c>
      <c r="C2305">
        <v>202</v>
      </c>
      <c r="D2305" t="s">
        <v>1175</v>
      </c>
      <c r="E2305">
        <v>11</v>
      </c>
      <c r="F2305" s="1">
        <v>43199.755497685182</v>
      </c>
      <c r="G2305">
        <v>211</v>
      </c>
      <c r="H2305" t="s">
        <v>908</v>
      </c>
      <c r="I2305">
        <v>3</v>
      </c>
      <c r="J2305">
        <v>5</v>
      </c>
      <c r="K2305">
        <v>1030</v>
      </c>
      <c r="L2305">
        <f t="shared" si="396"/>
        <v>18</v>
      </c>
      <c r="M2305" t="b">
        <f t="shared" si="397"/>
        <v>0</v>
      </c>
      <c r="N2305">
        <f t="shared" si="398"/>
        <v>2</v>
      </c>
      <c r="O2305">
        <f t="shared" si="399"/>
        <v>25</v>
      </c>
      <c r="P2305" s="8">
        <f t="shared" si="402"/>
        <v>1.6782407407407406E-3</v>
      </c>
      <c r="Q2305" s="1">
        <f t="shared" si="403"/>
        <v>43199.75</v>
      </c>
      <c r="R2305">
        <f t="shared" si="393"/>
        <v>14.8</v>
      </c>
      <c r="S2305" s="1">
        <f t="shared" si="400"/>
        <v>43199.75</v>
      </c>
      <c r="T2305">
        <f t="shared" si="394"/>
        <v>14.8</v>
      </c>
      <c r="U2305">
        <f t="shared" si="395"/>
        <v>0</v>
      </c>
      <c r="V2305" t="b">
        <f t="shared" si="401"/>
        <v>0</v>
      </c>
    </row>
    <row r="2306" spans="1:22" x14ac:dyDescent="0.4">
      <c r="A2306" t="s">
        <v>2984</v>
      </c>
      <c r="B2306" s="1">
        <v>43199.752592592595</v>
      </c>
      <c r="C2306">
        <v>1212</v>
      </c>
      <c r="D2306" t="s">
        <v>182</v>
      </c>
      <c r="E2306">
        <v>5</v>
      </c>
      <c r="F2306" s="1">
        <v>43199.759675925925</v>
      </c>
      <c r="G2306">
        <v>1260</v>
      </c>
      <c r="H2306" t="s">
        <v>2069</v>
      </c>
      <c r="I2306">
        <v>2</v>
      </c>
      <c r="J2306">
        <v>9</v>
      </c>
      <c r="K2306">
        <v>1730</v>
      </c>
      <c r="L2306">
        <f t="shared" si="396"/>
        <v>18</v>
      </c>
      <c r="M2306" t="b">
        <f t="shared" si="397"/>
        <v>0</v>
      </c>
      <c r="N2306">
        <f t="shared" si="398"/>
        <v>3</v>
      </c>
      <c r="O2306">
        <f t="shared" si="399"/>
        <v>44</v>
      </c>
      <c r="P2306" s="8">
        <f t="shared" si="402"/>
        <v>2.5925925925925925E-3</v>
      </c>
      <c r="Q2306" s="1">
        <f t="shared" si="403"/>
        <v>43199.75</v>
      </c>
      <c r="R2306">
        <f t="shared" ref="R2306:R2369" si="404">VLOOKUP(Q2306,기상정보,2,FALSE)</f>
        <v>14.8</v>
      </c>
      <c r="S2306" s="1">
        <f t="shared" si="400"/>
        <v>43199.75</v>
      </c>
      <c r="T2306">
        <f t="shared" ref="T2306:T2369" si="405">VLOOKUP(S2306,기상정보,2,FALSE)</f>
        <v>14.8</v>
      </c>
      <c r="U2306">
        <f t="shared" ref="U2306:U2369" si="406">VLOOKUP(B2306,기상정보,3,TRUE)</f>
        <v>0</v>
      </c>
      <c r="V2306" t="b">
        <f t="shared" si="401"/>
        <v>0</v>
      </c>
    </row>
    <row r="2307" spans="1:22" x14ac:dyDescent="0.4">
      <c r="A2307" t="s">
        <v>2985</v>
      </c>
      <c r="B2307" s="1">
        <v>43199.75335648148</v>
      </c>
      <c r="C2307">
        <v>373</v>
      </c>
      <c r="D2307" t="s">
        <v>2476</v>
      </c>
      <c r="E2307">
        <v>3</v>
      </c>
      <c r="F2307" s="1">
        <v>43199.758657407408</v>
      </c>
      <c r="G2307">
        <v>564</v>
      </c>
      <c r="H2307" t="s">
        <v>2986</v>
      </c>
      <c r="I2307">
        <v>9</v>
      </c>
      <c r="J2307">
        <v>7</v>
      </c>
      <c r="K2307">
        <v>1170</v>
      </c>
      <c r="L2307">
        <f t="shared" ref="L2307:L2370" si="407">HOUR(B2307)</f>
        <v>18</v>
      </c>
      <c r="M2307" t="b">
        <f t="shared" ref="M2307:M2370" si="408">WEEKDAY(B2307,2)&gt;=6</f>
        <v>0</v>
      </c>
      <c r="N2307">
        <f t="shared" ref="N2307:N2370" si="409">MINUTE(B2307)</f>
        <v>4</v>
      </c>
      <c r="O2307">
        <f t="shared" ref="O2307:O2370" si="410">SECOND(B2307)</f>
        <v>50</v>
      </c>
      <c r="P2307" s="8">
        <f t="shared" si="402"/>
        <v>3.3564814814814811E-3</v>
      </c>
      <c r="Q2307" s="1">
        <f t="shared" si="403"/>
        <v>43199.75</v>
      </c>
      <c r="R2307">
        <f t="shared" si="404"/>
        <v>14.8</v>
      </c>
      <c r="S2307" s="1">
        <f t="shared" ref="S2307:S2370" si="411">DATE(YEAR(B2307),MONTH(B2307),DAY(B2307))+TIME(HOUR(B2307),0,0)</f>
        <v>43199.75</v>
      </c>
      <c r="T2307">
        <f t="shared" si="405"/>
        <v>14.8</v>
      </c>
      <c r="U2307">
        <f t="shared" si="406"/>
        <v>0</v>
      </c>
      <c r="V2307" t="b">
        <f t="shared" ref="V2307:V2370" si="412">U2307&gt;=1</f>
        <v>0</v>
      </c>
    </row>
    <row r="2308" spans="1:22" x14ac:dyDescent="0.4">
      <c r="A2308" t="s">
        <v>2987</v>
      </c>
      <c r="B2308" s="1">
        <v>43199.753969907404</v>
      </c>
      <c r="C2308">
        <v>158</v>
      </c>
      <c r="D2308" t="s">
        <v>225</v>
      </c>
      <c r="E2308">
        <v>12</v>
      </c>
      <c r="F2308" s="1">
        <v>43199.764756944445</v>
      </c>
      <c r="G2308">
        <v>385</v>
      </c>
      <c r="H2308" t="s">
        <v>600</v>
      </c>
      <c r="I2308">
        <v>10</v>
      </c>
      <c r="J2308">
        <v>14</v>
      </c>
      <c r="K2308">
        <v>2630</v>
      </c>
      <c r="L2308">
        <f t="shared" si="407"/>
        <v>18</v>
      </c>
      <c r="M2308" t="b">
        <f t="shared" si="408"/>
        <v>0</v>
      </c>
      <c r="N2308">
        <f t="shared" si="409"/>
        <v>5</v>
      </c>
      <c r="O2308">
        <f t="shared" si="410"/>
        <v>43</v>
      </c>
      <c r="P2308" s="8">
        <f t="shared" si="402"/>
        <v>3.9699074074074072E-3</v>
      </c>
      <c r="Q2308" s="1">
        <f t="shared" si="403"/>
        <v>43199.75</v>
      </c>
      <c r="R2308">
        <f t="shared" si="404"/>
        <v>14.8</v>
      </c>
      <c r="S2308" s="1">
        <f t="shared" si="411"/>
        <v>43199.75</v>
      </c>
      <c r="T2308">
        <f t="shared" si="405"/>
        <v>14.8</v>
      </c>
      <c r="U2308">
        <f t="shared" si="406"/>
        <v>0</v>
      </c>
      <c r="V2308" t="b">
        <f t="shared" si="412"/>
        <v>0</v>
      </c>
    </row>
    <row r="2309" spans="1:22" x14ac:dyDescent="0.4">
      <c r="A2309" t="s">
        <v>2988</v>
      </c>
      <c r="B2309" s="1">
        <v>43199.754756944443</v>
      </c>
      <c r="C2309">
        <v>185</v>
      </c>
      <c r="D2309" t="s">
        <v>151</v>
      </c>
      <c r="E2309">
        <v>14</v>
      </c>
      <c r="F2309" s="1">
        <v>43199.774131944447</v>
      </c>
      <c r="G2309">
        <v>152</v>
      </c>
      <c r="H2309" t="s">
        <v>81</v>
      </c>
      <c r="I2309">
        <v>29</v>
      </c>
      <c r="J2309">
        <v>26</v>
      </c>
      <c r="K2309">
        <v>4590</v>
      </c>
      <c r="L2309">
        <f t="shared" si="407"/>
        <v>18</v>
      </c>
      <c r="M2309" t="b">
        <f t="shared" si="408"/>
        <v>0</v>
      </c>
      <c r="N2309">
        <f t="shared" si="409"/>
        <v>6</v>
      </c>
      <c r="O2309">
        <f t="shared" si="410"/>
        <v>51</v>
      </c>
      <c r="P2309" s="8">
        <f t="shared" si="402"/>
        <v>4.7569444444444447E-3</v>
      </c>
      <c r="Q2309" s="1">
        <f t="shared" si="403"/>
        <v>43199.75</v>
      </c>
      <c r="R2309">
        <f t="shared" si="404"/>
        <v>14.8</v>
      </c>
      <c r="S2309" s="1">
        <f t="shared" si="411"/>
        <v>43199.75</v>
      </c>
      <c r="T2309">
        <f t="shared" si="405"/>
        <v>14.8</v>
      </c>
      <c r="U2309">
        <f t="shared" si="406"/>
        <v>0</v>
      </c>
      <c r="V2309" t="b">
        <f t="shared" si="412"/>
        <v>0</v>
      </c>
    </row>
    <row r="2310" spans="1:22" x14ac:dyDescent="0.4">
      <c r="A2310" t="s">
        <v>2989</v>
      </c>
      <c r="B2310" s="1">
        <v>43199.755462962959</v>
      </c>
      <c r="C2310">
        <v>374</v>
      </c>
      <c r="D2310" t="s">
        <v>1187</v>
      </c>
      <c r="E2310">
        <v>1</v>
      </c>
      <c r="F2310" s="1">
        <v>43199.777986111112</v>
      </c>
      <c r="G2310">
        <v>625</v>
      </c>
      <c r="H2310" t="s">
        <v>524</v>
      </c>
      <c r="I2310">
        <v>9</v>
      </c>
      <c r="J2310">
        <v>32</v>
      </c>
      <c r="K2310">
        <v>5510</v>
      </c>
      <c r="L2310">
        <f t="shared" si="407"/>
        <v>18</v>
      </c>
      <c r="M2310" t="b">
        <f t="shared" si="408"/>
        <v>0</v>
      </c>
      <c r="N2310">
        <f t="shared" si="409"/>
        <v>7</v>
      </c>
      <c r="O2310">
        <f t="shared" si="410"/>
        <v>52</v>
      </c>
      <c r="P2310" s="8">
        <f t="shared" si="402"/>
        <v>5.4629629629629637E-3</v>
      </c>
      <c r="Q2310" s="1">
        <f t="shared" si="403"/>
        <v>43199.75</v>
      </c>
      <c r="R2310">
        <f t="shared" si="404"/>
        <v>14.8</v>
      </c>
      <c r="S2310" s="1">
        <f t="shared" si="411"/>
        <v>43199.75</v>
      </c>
      <c r="T2310">
        <f t="shared" si="405"/>
        <v>14.8</v>
      </c>
      <c r="U2310">
        <f t="shared" si="406"/>
        <v>0</v>
      </c>
      <c r="V2310" t="b">
        <f t="shared" si="412"/>
        <v>0</v>
      </c>
    </row>
    <row r="2311" spans="1:22" x14ac:dyDescent="0.4">
      <c r="A2311" t="s">
        <v>1049</v>
      </c>
      <c r="B2311" s="1">
        <v>43199.756053240744</v>
      </c>
      <c r="C2311">
        <v>239</v>
      </c>
      <c r="D2311" t="s">
        <v>697</v>
      </c>
      <c r="E2311">
        <v>11</v>
      </c>
      <c r="F2311" s="1">
        <v>43199.772164351853</v>
      </c>
      <c r="G2311">
        <v>257</v>
      </c>
      <c r="H2311" t="s">
        <v>1251</v>
      </c>
      <c r="I2311">
        <v>1</v>
      </c>
      <c r="J2311">
        <v>22</v>
      </c>
      <c r="K2311">
        <v>2650</v>
      </c>
      <c r="L2311">
        <f t="shared" si="407"/>
        <v>18</v>
      </c>
      <c r="M2311" t="b">
        <f t="shared" si="408"/>
        <v>0</v>
      </c>
      <c r="N2311">
        <f t="shared" si="409"/>
        <v>8</v>
      </c>
      <c r="O2311">
        <f t="shared" si="410"/>
        <v>43</v>
      </c>
      <c r="P2311" s="8">
        <f t="shared" si="402"/>
        <v>6.053240740740741E-3</v>
      </c>
      <c r="Q2311" s="1">
        <f t="shared" si="403"/>
        <v>43199.75</v>
      </c>
      <c r="R2311">
        <f t="shared" si="404"/>
        <v>14.8</v>
      </c>
      <c r="S2311" s="1">
        <f t="shared" si="411"/>
        <v>43199.75</v>
      </c>
      <c r="T2311">
        <f t="shared" si="405"/>
        <v>14.8</v>
      </c>
      <c r="U2311">
        <f t="shared" si="406"/>
        <v>0</v>
      </c>
      <c r="V2311" t="b">
        <f t="shared" si="412"/>
        <v>0</v>
      </c>
    </row>
    <row r="2312" spans="1:22" x14ac:dyDescent="0.4">
      <c r="A2312" t="s">
        <v>1587</v>
      </c>
      <c r="B2312" s="1">
        <v>43199.756678240738</v>
      </c>
      <c r="C2312">
        <v>216</v>
      </c>
      <c r="D2312" t="s">
        <v>1299</v>
      </c>
      <c r="E2312">
        <v>2</v>
      </c>
      <c r="F2312" s="1">
        <v>43199.759363425925</v>
      </c>
      <c r="G2312">
        <v>207</v>
      </c>
      <c r="H2312" t="s">
        <v>41</v>
      </c>
      <c r="I2312">
        <v>20</v>
      </c>
      <c r="J2312">
        <v>3</v>
      </c>
      <c r="K2312">
        <v>670</v>
      </c>
      <c r="L2312">
        <f t="shared" si="407"/>
        <v>18</v>
      </c>
      <c r="M2312" t="b">
        <f t="shared" si="408"/>
        <v>0</v>
      </c>
      <c r="N2312">
        <f t="shared" si="409"/>
        <v>9</v>
      </c>
      <c r="O2312">
        <f t="shared" si="410"/>
        <v>37</v>
      </c>
      <c r="P2312" s="8">
        <f t="shared" si="402"/>
        <v>6.6782407407407415E-3</v>
      </c>
      <c r="Q2312" s="1">
        <f t="shared" si="403"/>
        <v>43199.75</v>
      </c>
      <c r="R2312">
        <f t="shared" si="404"/>
        <v>14.8</v>
      </c>
      <c r="S2312" s="1">
        <f t="shared" si="411"/>
        <v>43199.75</v>
      </c>
      <c r="T2312">
        <f t="shared" si="405"/>
        <v>14.8</v>
      </c>
      <c r="U2312">
        <f t="shared" si="406"/>
        <v>0</v>
      </c>
      <c r="V2312" t="b">
        <f t="shared" si="412"/>
        <v>0</v>
      </c>
    </row>
    <row r="2313" spans="1:22" x14ac:dyDescent="0.4">
      <c r="A2313" t="s">
        <v>2990</v>
      </c>
      <c r="B2313" s="1">
        <v>43199.757453703707</v>
      </c>
      <c r="C2313">
        <v>1359</v>
      </c>
      <c r="D2313" t="s">
        <v>2991</v>
      </c>
      <c r="E2313">
        <v>17</v>
      </c>
      <c r="F2313" s="1">
        <v>43199.76053240741</v>
      </c>
      <c r="G2313">
        <v>1534</v>
      </c>
      <c r="H2313" t="s">
        <v>387</v>
      </c>
      <c r="I2313">
        <v>12</v>
      </c>
      <c r="J2313">
        <v>3</v>
      </c>
      <c r="K2313">
        <v>140</v>
      </c>
      <c r="L2313">
        <f t="shared" si="407"/>
        <v>18</v>
      </c>
      <c r="M2313" t="b">
        <f t="shared" si="408"/>
        <v>0</v>
      </c>
      <c r="N2313">
        <f t="shared" si="409"/>
        <v>10</v>
      </c>
      <c r="O2313">
        <f t="shared" si="410"/>
        <v>44</v>
      </c>
      <c r="P2313" s="8">
        <f t="shared" si="402"/>
        <v>7.4537037037037028E-3</v>
      </c>
      <c r="Q2313" s="1">
        <f t="shared" si="403"/>
        <v>43199.75</v>
      </c>
      <c r="R2313">
        <f t="shared" si="404"/>
        <v>14.8</v>
      </c>
      <c r="S2313" s="1">
        <f t="shared" si="411"/>
        <v>43199.75</v>
      </c>
      <c r="T2313">
        <f t="shared" si="405"/>
        <v>14.8</v>
      </c>
      <c r="U2313">
        <f t="shared" si="406"/>
        <v>0</v>
      </c>
      <c r="V2313" t="b">
        <f t="shared" si="412"/>
        <v>0</v>
      </c>
    </row>
    <row r="2314" spans="1:22" x14ac:dyDescent="0.4">
      <c r="A2314" t="s">
        <v>2992</v>
      </c>
      <c r="B2314" s="1">
        <v>43199.758043981485</v>
      </c>
      <c r="C2314">
        <v>301</v>
      </c>
      <c r="D2314" t="s">
        <v>1933</v>
      </c>
      <c r="E2314">
        <v>3</v>
      </c>
      <c r="F2314" s="1">
        <v>43199.766631944447</v>
      </c>
      <c r="G2314">
        <v>330</v>
      </c>
      <c r="H2314" t="s">
        <v>2258</v>
      </c>
      <c r="I2314">
        <v>9</v>
      </c>
      <c r="J2314">
        <v>11</v>
      </c>
      <c r="K2314">
        <v>1580</v>
      </c>
      <c r="L2314">
        <f t="shared" si="407"/>
        <v>18</v>
      </c>
      <c r="M2314" t="b">
        <f t="shared" si="408"/>
        <v>0</v>
      </c>
      <c r="N2314">
        <f t="shared" si="409"/>
        <v>11</v>
      </c>
      <c r="O2314">
        <f t="shared" si="410"/>
        <v>35</v>
      </c>
      <c r="P2314" s="8">
        <f t="shared" si="402"/>
        <v>8.0439814814814818E-3</v>
      </c>
      <c r="Q2314" s="1">
        <f t="shared" si="403"/>
        <v>43199.75</v>
      </c>
      <c r="R2314">
        <f t="shared" si="404"/>
        <v>14.8</v>
      </c>
      <c r="S2314" s="1">
        <f t="shared" si="411"/>
        <v>43199.75</v>
      </c>
      <c r="T2314">
        <f t="shared" si="405"/>
        <v>14.8</v>
      </c>
      <c r="U2314">
        <f t="shared" si="406"/>
        <v>0</v>
      </c>
      <c r="V2314" t="b">
        <f t="shared" si="412"/>
        <v>0</v>
      </c>
    </row>
    <row r="2315" spans="1:22" x14ac:dyDescent="0.4">
      <c r="A2315" t="s">
        <v>2928</v>
      </c>
      <c r="B2315" s="1">
        <v>43199.758553240739</v>
      </c>
      <c r="C2315">
        <v>342</v>
      </c>
      <c r="D2315" t="s">
        <v>348</v>
      </c>
      <c r="E2315">
        <v>6</v>
      </c>
      <c r="F2315" s="1">
        <v>43199.766875000001</v>
      </c>
      <c r="G2315">
        <v>346</v>
      </c>
      <c r="H2315" t="s">
        <v>1110</v>
      </c>
      <c r="I2315">
        <v>3</v>
      </c>
      <c r="J2315">
        <v>11</v>
      </c>
      <c r="K2315">
        <v>1890</v>
      </c>
      <c r="L2315">
        <f t="shared" si="407"/>
        <v>18</v>
      </c>
      <c r="M2315" t="b">
        <f t="shared" si="408"/>
        <v>0</v>
      </c>
      <c r="N2315">
        <f t="shared" si="409"/>
        <v>12</v>
      </c>
      <c r="O2315">
        <f t="shared" si="410"/>
        <v>19</v>
      </c>
      <c r="P2315" s="8">
        <f t="shared" si="402"/>
        <v>8.5532407407407415E-3</v>
      </c>
      <c r="Q2315" s="1">
        <f t="shared" si="403"/>
        <v>43199.75</v>
      </c>
      <c r="R2315">
        <f t="shared" si="404"/>
        <v>14.8</v>
      </c>
      <c r="S2315" s="1">
        <f t="shared" si="411"/>
        <v>43199.75</v>
      </c>
      <c r="T2315">
        <f t="shared" si="405"/>
        <v>14.8</v>
      </c>
      <c r="U2315">
        <f t="shared" si="406"/>
        <v>0</v>
      </c>
      <c r="V2315" t="b">
        <f t="shared" si="412"/>
        <v>0</v>
      </c>
    </row>
    <row r="2316" spans="1:22" x14ac:dyDescent="0.4">
      <c r="A2316" t="s">
        <v>2496</v>
      </c>
      <c r="B2316" s="1">
        <v>43199.75922453704</v>
      </c>
      <c r="C2316">
        <v>1243</v>
      </c>
      <c r="D2316" t="s">
        <v>1189</v>
      </c>
      <c r="E2316">
        <v>16</v>
      </c>
      <c r="F2316" s="1">
        <v>43199.7893287037</v>
      </c>
      <c r="G2316">
        <v>515</v>
      </c>
      <c r="H2316" t="s">
        <v>911</v>
      </c>
      <c r="I2316">
        <v>1</v>
      </c>
      <c r="J2316">
        <v>43</v>
      </c>
      <c r="K2316">
        <v>6710</v>
      </c>
      <c r="L2316">
        <f t="shared" si="407"/>
        <v>18</v>
      </c>
      <c r="M2316" t="b">
        <f t="shared" si="408"/>
        <v>0</v>
      </c>
      <c r="N2316">
        <f t="shared" si="409"/>
        <v>13</v>
      </c>
      <c r="O2316">
        <f t="shared" si="410"/>
        <v>17</v>
      </c>
      <c r="P2316" s="8">
        <f t="shared" si="402"/>
        <v>9.2245370370370363E-3</v>
      </c>
      <c r="Q2316" s="1">
        <f t="shared" si="403"/>
        <v>43199.75</v>
      </c>
      <c r="R2316">
        <f t="shared" si="404"/>
        <v>14.8</v>
      </c>
      <c r="S2316" s="1">
        <f t="shared" si="411"/>
        <v>43199.75</v>
      </c>
      <c r="T2316">
        <f t="shared" si="405"/>
        <v>14.8</v>
      </c>
      <c r="U2316">
        <f t="shared" si="406"/>
        <v>0</v>
      </c>
      <c r="V2316" t="b">
        <f t="shared" si="412"/>
        <v>0</v>
      </c>
    </row>
    <row r="2317" spans="1:22" x14ac:dyDescent="0.4">
      <c r="A2317" t="s">
        <v>2993</v>
      </c>
      <c r="B2317" s="1">
        <v>43199.759988425925</v>
      </c>
      <c r="C2317">
        <v>511</v>
      </c>
      <c r="D2317" t="s">
        <v>457</v>
      </c>
      <c r="E2317">
        <v>15</v>
      </c>
      <c r="F2317" s="1">
        <v>43199.806284722225</v>
      </c>
      <c r="G2317">
        <v>511</v>
      </c>
      <c r="H2317" t="s">
        <v>457</v>
      </c>
      <c r="I2317">
        <v>16</v>
      </c>
      <c r="J2317">
        <v>66</v>
      </c>
      <c r="K2317">
        <v>4060</v>
      </c>
      <c r="L2317">
        <f t="shared" si="407"/>
        <v>18</v>
      </c>
      <c r="M2317" t="b">
        <f t="shared" si="408"/>
        <v>0</v>
      </c>
      <c r="N2317">
        <f t="shared" si="409"/>
        <v>14</v>
      </c>
      <c r="O2317">
        <f t="shared" si="410"/>
        <v>23</v>
      </c>
      <c r="P2317" s="8">
        <f t="shared" si="402"/>
        <v>9.9884259259259266E-3</v>
      </c>
      <c r="Q2317" s="1">
        <f t="shared" si="403"/>
        <v>43199.75</v>
      </c>
      <c r="R2317">
        <f t="shared" si="404"/>
        <v>14.8</v>
      </c>
      <c r="S2317" s="1">
        <f t="shared" si="411"/>
        <v>43199.75</v>
      </c>
      <c r="T2317">
        <f t="shared" si="405"/>
        <v>14.8</v>
      </c>
      <c r="U2317">
        <f t="shared" si="406"/>
        <v>0</v>
      </c>
      <c r="V2317" t="b">
        <f t="shared" si="412"/>
        <v>0</v>
      </c>
    </row>
    <row r="2318" spans="1:22" x14ac:dyDescent="0.4">
      <c r="A2318" t="s">
        <v>276</v>
      </c>
      <c r="B2318" s="1">
        <v>43199.760497685187</v>
      </c>
      <c r="C2318">
        <v>1242</v>
      </c>
      <c r="D2318" t="s">
        <v>2994</v>
      </c>
      <c r="E2318">
        <v>3</v>
      </c>
      <c r="F2318" s="1">
        <v>43199.784618055557</v>
      </c>
      <c r="G2318">
        <v>1205</v>
      </c>
      <c r="H2318" t="s">
        <v>212</v>
      </c>
      <c r="I2318">
        <v>7</v>
      </c>
      <c r="J2318">
        <v>34</v>
      </c>
      <c r="K2318">
        <v>7940</v>
      </c>
      <c r="L2318">
        <f t="shared" si="407"/>
        <v>18</v>
      </c>
      <c r="M2318" t="b">
        <f t="shared" si="408"/>
        <v>0</v>
      </c>
      <c r="N2318">
        <f t="shared" si="409"/>
        <v>15</v>
      </c>
      <c r="O2318">
        <f t="shared" si="410"/>
        <v>7</v>
      </c>
      <c r="P2318" s="8">
        <f t="shared" si="402"/>
        <v>1.0497685185185186E-2</v>
      </c>
      <c r="Q2318" s="1">
        <f t="shared" si="403"/>
        <v>43199.75</v>
      </c>
      <c r="R2318">
        <f t="shared" si="404"/>
        <v>14.8</v>
      </c>
      <c r="S2318" s="1">
        <f t="shared" si="411"/>
        <v>43199.75</v>
      </c>
      <c r="T2318">
        <f t="shared" si="405"/>
        <v>14.8</v>
      </c>
      <c r="U2318">
        <f t="shared" si="406"/>
        <v>0</v>
      </c>
      <c r="V2318" t="b">
        <f t="shared" si="412"/>
        <v>0</v>
      </c>
    </row>
    <row r="2319" spans="1:22" x14ac:dyDescent="0.4">
      <c r="A2319" t="s">
        <v>2995</v>
      </c>
      <c r="B2319" s="1">
        <v>43199.761296296296</v>
      </c>
      <c r="C2319">
        <v>380</v>
      </c>
      <c r="D2319" t="s">
        <v>830</v>
      </c>
      <c r="E2319">
        <v>8</v>
      </c>
      <c r="F2319" s="1">
        <v>43199.78297453704</v>
      </c>
      <c r="G2319">
        <v>326</v>
      </c>
      <c r="H2319" t="s">
        <v>885</v>
      </c>
      <c r="I2319">
        <v>13</v>
      </c>
      <c r="J2319">
        <v>28</v>
      </c>
      <c r="K2319">
        <v>2990</v>
      </c>
      <c r="L2319">
        <f t="shared" si="407"/>
        <v>18</v>
      </c>
      <c r="M2319" t="b">
        <f t="shared" si="408"/>
        <v>0</v>
      </c>
      <c r="N2319">
        <f t="shared" si="409"/>
        <v>16</v>
      </c>
      <c r="O2319">
        <f t="shared" si="410"/>
        <v>16</v>
      </c>
      <c r="P2319" s="8">
        <f t="shared" si="402"/>
        <v>1.1296296296296296E-2</v>
      </c>
      <c r="Q2319" s="1">
        <f t="shared" si="403"/>
        <v>43199.75</v>
      </c>
      <c r="R2319">
        <f t="shared" si="404"/>
        <v>14.8</v>
      </c>
      <c r="S2319" s="1">
        <f t="shared" si="411"/>
        <v>43199.75</v>
      </c>
      <c r="T2319">
        <f t="shared" si="405"/>
        <v>14.8</v>
      </c>
      <c r="U2319">
        <f t="shared" si="406"/>
        <v>0</v>
      </c>
      <c r="V2319" t="b">
        <f t="shared" si="412"/>
        <v>0</v>
      </c>
    </row>
    <row r="2320" spans="1:22" x14ac:dyDescent="0.4">
      <c r="A2320" t="s">
        <v>2996</v>
      </c>
      <c r="B2320" s="1">
        <v>43199.762164351851</v>
      </c>
      <c r="C2320">
        <v>723</v>
      </c>
      <c r="D2320" t="s">
        <v>432</v>
      </c>
      <c r="E2320">
        <v>12</v>
      </c>
      <c r="F2320" s="1">
        <v>43199.783564814818</v>
      </c>
      <c r="G2320">
        <v>1937</v>
      </c>
      <c r="H2320" t="s">
        <v>2576</v>
      </c>
      <c r="I2320">
        <v>11</v>
      </c>
      <c r="J2320">
        <v>29</v>
      </c>
      <c r="K2320">
        <v>7060</v>
      </c>
      <c r="L2320">
        <f t="shared" si="407"/>
        <v>18</v>
      </c>
      <c r="M2320" t="b">
        <f t="shared" si="408"/>
        <v>0</v>
      </c>
      <c r="N2320">
        <f t="shared" si="409"/>
        <v>17</v>
      </c>
      <c r="O2320">
        <f t="shared" si="410"/>
        <v>31</v>
      </c>
      <c r="P2320" s="8">
        <f t="shared" ref="P2320:P2383" si="413">TIME(0,MINUTE(B2320),SECOND(B2320))</f>
        <v>1.2164351851851852E-2</v>
      </c>
      <c r="Q2320" s="1">
        <f t="shared" ref="Q2320:Q2383" si="414">B2320-P2320</f>
        <v>43199.75</v>
      </c>
      <c r="R2320">
        <f t="shared" si="404"/>
        <v>14.8</v>
      </c>
      <c r="S2320" s="1">
        <f t="shared" si="411"/>
        <v>43199.75</v>
      </c>
      <c r="T2320">
        <f t="shared" si="405"/>
        <v>14.8</v>
      </c>
      <c r="U2320">
        <f t="shared" si="406"/>
        <v>0</v>
      </c>
      <c r="V2320" t="b">
        <f t="shared" si="412"/>
        <v>0</v>
      </c>
    </row>
    <row r="2321" spans="1:22" x14ac:dyDescent="0.4">
      <c r="A2321" t="s">
        <v>2997</v>
      </c>
      <c r="B2321" s="1">
        <v>43199.762812499997</v>
      </c>
      <c r="C2321">
        <v>1706</v>
      </c>
      <c r="D2321" t="s">
        <v>2998</v>
      </c>
      <c r="E2321">
        <v>3</v>
      </c>
      <c r="F2321" s="1">
        <v>43199.845833333333</v>
      </c>
      <c r="G2321">
        <v>1706</v>
      </c>
      <c r="H2321" t="s">
        <v>2998</v>
      </c>
      <c r="I2321">
        <v>10</v>
      </c>
      <c r="J2321">
        <v>109</v>
      </c>
      <c r="K2321">
        <v>47140</v>
      </c>
      <c r="L2321">
        <f t="shared" si="407"/>
        <v>18</v>
      </c>
      <c r="M2321" t="b">
        <f t="shared" si="408"/>
        <v>0</v>
      </c>
      <c r="N2321">
        <f t="shared" si="409"/>
        <v>18</v>
      </c>
      <c r="O2321">
        <f t="shared" si="410"/>
        <v>27</v>
      </c>
      <c r="P2321" s="8">
        <f t="shared" si="413"/>
        <v>1.2812499999999999E-2</v>
      </c>
      <c r="Q2321" s="1">
        <f t="shared" si="414"/>
        <v>43199.75</v>
      </c>
      <c r="R2321">
        <f t="shared" si="404"/>
        <v>14.8</v>
      </c>
      <c r="S2321" s="1">
        <f t="shared" si="411"/>
        <v>43199.75</v>
      </c>
      <c r="T2321">
        <f t="shared" si="405"/>
        <v>14.8</v>
      </c>
      <c r="U2321">
        <f t="shared" si="406"/>
        <v>0</v>
      </c>
      <c r="V2321" t="b">
        <f t="shared" si="412"/>
        <v>0</v>
      </c>
    </row>
    <row r="2322" spans="1:22" x14ac:dyDescent="0.4">
      <c r="A2322" t="s">
        <v>2999</v>
      </c>
      <c r="B2322" s="1">
        <v>43199.763506944444</v>
      </c>
      <c r="C2322">
        <v>1224</v>
      </c>
      <c r="D2322" t="s">
        <v>1749</v>
      </c>
      <c r="E2322">
        <v>2</v>
      </c>
      <c r="F2322" s="1">
        <v>43199.790509259263</v>
      </c>
      <c r="G2322">
        <v>1008</v>
      </c>
      <c r="H2322" t="s">
        <v>1021</v>
      </c>
      <c r="I2322">
        <v>3</v>
      </c>
      <c r="J2322">
        <v>37</v>
      </c>
      <c r="K2322">
        <v>7660</v>
      </c>
      <c r="L2322">
        <f t="shared" si="407"/>
        <v>18</v>
      </c>
      <c r="M2322" t="b">
        <f t="shared" si="408"/>
        <v>0</v>
      </c>
      <c r="N2322">
        <f t="shared" si="409"/>
        <v>19</v>
      </c>
      <c r="O2322">
        <f t="shared" si="410"/>
        <v>27</v>
      </c>
      <c r="P2322" s="8">
        <f t="shared" si="413"/>
        <v>1.3506944444444445E-2</v>
      </c>
      <c r="Q2322" s="1">
        <f t="shared" si="414"/>
        <v>43199.75</v>
      </c>
      <c r="R2322">
        <f t="shared" si="404"/>
        <v>14.8</v>
      </c>
      <c r="S2322" s="1">
        <f t="shared" si="411"/>
        <v>43199.75</v>
      </c>
      <c r="T2322">
        <f t="shared" si="405"/>
        <v>14.8</v>
      </c>
      <c r="U2322">
        <f t="shared" si="406"/>
        <v>0</v>
      </c>
      <c r="V2322" t="b">
        <f t="shared" si="412"/>
        <v>0</v>
      </c>
    </row>
    <row r="2323" spans="1:22" x14ac:dyDescent="0.4">
      <c r="A2323" t="s">
        <v>1586</v>
      </c>
      <c r="B2323" s="1">
        <v>43199.764178240737</v>
      </c>
      <c r="C2323">
        <v>2348</v>
      </c>
      <c r="D2323" t="s">
        <v>1942</v>
      </c>
      <c r="E2323">
        <v>3</v>
      </c>
      <c r="F2323" s="1">
        <v>43199.778263888889</v>
      </c>
      <c r="G2323">
        <v>1220</v>
      </c>
      <c r="H2323" t="s">
        <v>2807</v>
      </c>
      <c r="I2323">
        <v>15</v>
      </c>
      <c r="J2323">
        <v>19</v>
      </c>
      <c r="K2323">
        <v>3120</v>
      </c>
      <c r="L2323">
        <f t="shared" si="407"/>
        <v>18</v>
      </c>
      <c r="M2323" t="b">
        <f t="shared" si="408"/>
        <v>0</v>
      </c>
      <c r="N2323">
        <f t="shared" si="409"/>
        <v>20</v>
      </c>
      <c r="O2323">
        <f t="shared" si="410"/>
        <v>25</v>
      </c>
      <c r="P2323" s="8">
        <f t="shared" si="413"/>
        <v>1.4178240740740741E-2</v>
      </c>
      <c r="Q2323" s="1">
        <f t="shared" si="414"/>
        <v>43199.75</v>
      </c>
      <c r="R2323">
        <f t="shared" si="404"/>
        <v>14.8</v>
      </c>
      <c r="S2323" s="1">
        <f t="shared" si="411"/>
        <v>43199.75</v>
      </c>
      <c r="T2323">
        <f t="shared" si="405"/>
        <v>14.8</v>
      </c>
      <c r="U2323">
        <f t="shared" si="406"/>
        <v>0</v>
      </c>
      <c r="V2323" t="b">
        <f t="shared" si="412"/>
        <v>0</v>
      </c>
    </row>
    <row r="2324" spans="1:22" x14ac:dyDescent="0.4">
      <c r="A2324" t="s">
        <v>3000</v>
      </c>
      <c r="B2324" s="1">
        <v>43199.765057870369</v>
      </c>
      <c r="C2324">
        <v>214</v>
      </c>
      <c r="D2324" t="s">
        <v>677</v>
      </c>
      <c r="E2324">
        <v>10</v>
      </c>
      <c r="F2324" s="1">
        <v>43199.773576388892</v>
      </c>
      <c r="G2324">
        <v>257</v>
      </c>
      <c r="H2324" t="s">
        <v>1251</v>
      </c>
      <c r="I2324">
        <v>6</v>
      </c>
      <c r="J2324">
        <v>11</v>
      </c>
      <c r="K2324">
        <v>1390</v>
      </c>
      <c r="L2324">
        <f t="shared" si="407"/>
        <v>18</v>
      </c>
      <c r="M2324" t="b">
        <f t="shared" si="408"/>
        <v>0</v>
      </c>
      <c r="N2324">
        <f t="shared" si="409"/>
        <v>21</v>
      </c>
      <c r="O2324">
        <f t="shared" si="410"/>
        <v>41</v>
      </c>
      <c r="P2324" s="8">
        <f t="shared" si="413"/>
        <v>1.5057870370370369E-2</v>
      </c>
      <c r="Q2324" s="1">
        <f t="shared" si="414"/>
        <v>43199.75</v>
      </c>
      <c r="R2324">
        <f t="shared" si="404"/>
        <v>14.8</v>
      </c>
      <c r="S2324" s="1">
        <f t="shared" si="411"/>
        <v>43199.75</v>
      </c>
      <c r="T2324">
        <f t="shared" si="405"/>
        <v>14.8</v>
      </c>
      <c r="U2324">
        <f t="shared" si="406"/>
        <v>0</v>
      </c>
      <c r="V2324" t="b">
        <f t="shared" si="412"/>
        <v>0</v>
      </c>
    </row>
    <row r="2325" spans="1:22" x14ac:dyDescent="0.4">
      <c r="A2325" t="s">
        <v>3001</v>
      </c>
      <c r="B2325" s="1">
        <v>43199.765833333331</v>
      </c>
      <c r="C2325">
        <v>322</v>
      </c>
      <c r="D2325" t="s">
        <v>1164</v>
      </c>
      <c r="E2325">
        <v>8</v>
      </c>
      <c r="F2325" s="1">
        <v>43199.843518518515</v>
      </c>
      <c r="G2325">
        <v>549</v>
      </c>
      <c r="H2325" t="s">
        <v>721</v>
      </c>
      <c r="I2325">
        <v>2</v>
      </c>
      <c r="J2325">
        <v>111</v>
      </c>
      <c r="K2325">
        <v>22360</v>
      </c>
      <c r="L2325">
        <f t="shared" si="407"/>
        <v>18</v>
      </c>
      <c r="M2325" t="b">
        <f t="shared" si="408"/>
        <v>0</v>
      </c>
      <c r="N2325">
        <f t="shared" si="409"/>
        <v>22</v>
      </c>
      <c r="O2325">
        <f t="shared" si="410"/>
        <v>48</v>
      </c>
      <c r="P2325" s="8">
        <f t="shared" si="413"/>
        <v>1.5833333333333335E-2</v>
      </c>
      <c r="Q2325" s="1">
        <f t="shared" si="414"/>
        <v>43199.75</v>
      </c>
      <c r="R2325">
        <f t="shared" si="404"/>
        <v>14.8</v>
      </c>
      <c r="S2325" s="1">
        <f t="shared" si="411"/>
        <v>43199.75</v>
      </c>
      <c r="T2325">
        <f t="shared" si="405"/>
        <v>14.8</v>
      </c>
      <c r="U2325">
        <f t="shared" si="406"/>
        <v>0</v>
      </c>
      <c r="V2325" t="b">
        <f t="shared" si="412"/>
        <v>0</v>
      </c>
    </row>
    <row r="2326" spans="1:22" x14ac:dyDescent="0.4">
      <c r="A2326" t="s">
        <v>3002</v>
      </c>
      <c r="B2326" s="1">
        <v>43199.766562500001</v>
      </c>
      <c r="C2326">
        <v>152</v>
      </c>
      <c r="D2326" t="s">
        <v>81</v>
      </c>
      <c r="E2326">
        <v>9</v>
      </c>
      <c r="F2326" s="1">
        <v>43199.770428240743</v>
      </c>
      <c r="G2326">
        <v>154</v>
      </c>
      <c r="H2326" t="s">
        <v>1415</v>
      </c>
      <c r="I2326">
        <v>5</v>
      </c>
      <c r="J2326">
        <v>5</v>
      </c>
      <c r="K2326">
        <v>1080</v>
      </c>
      <c r="L2326">
        <f t="shared" si="407"/>
        <v>18</v>
      </c>
      <c r="M2326" t="b">
        <f t="shared" si="408"/>
        <v>0</v>
      </c>
      <c r="N2326">
        <f t="shared" si="409"/>
        <v>23</v>
      </c>
      <c r="O2326">
        <f t="shared" si="410"/>
        <v>51</v>
      </c>
      <c r="P2326" s="8">
        <f t="shared" si="413"/>
        <v>1.6562500000000001E-2</v>
      </c>
      <c r="Q2326" s="1">
        <f t="shared" si="414"/>
        <v>43199.75</v>
      </c>
      <c r="R2326">
        <f t="shared" si="404"/>
        <v>14.8</v>
      </c>
      <c r="S2326" s="1">
        <f t="shared" si="411"/>
        <v>43199.75</v>
      </c>
      <c r="T2326">
        <f t="shared" si="405"/>
        <v>14.8</v>
      </c>
      <c r="U2326">
        <f t="shared" si="406"/>
        <v>0</v>
      </c>
      <c r="V2326" t="b">
        <f t="shared" si="412"/>
        <v>0</v>
      </c>
    </row>
    <row r="2327" spans="1:22" x14ac:dyDescent="0.4">
      <c r="A2327" t="s">
        <v>3003</v>
      </c>
      <c r="B2327" s="1">
        <v>43199.767361111109</v>
      </c>
      <c r="C2327">
        <v>271</v>
      </c>
      <c r="D2327" t="s">
        <v>1482</v>
      </c>
      <c r="E2327">
        <v>9</v>
      </c>
      <c r="F2327" s="1">
        <v>43199.800949074073</v>
      </c>
      <c r="G2327">
        <v>2262</v>
      </c>
      <c r="H2327" t="s">
        <v>447</v>
      </c>
      <c r="I2327">
        <v>15</v>
      </c>
      <c r="J2327">
        <v>48</v>
      </c>
      <c r="K2327">
        <v>10100</v>
      </c>
      <c r="L2327">
        <f t="shared" si="407"/>
        <v>18</v>
      </c>
      <c r="M2327" t="b">
        <f t="shared" si="408"/>
        <v>0</v>
      </c>
      <c r="N2327">
        <f t="shared" si="409"/>
        <v>25</v>
      </c>
      <c r="O2327">
        <f t="shared" si="410"/>
        <v>0</v>
      </c>
      <c r="P2327" s="8">
        <f t="shared" si="413"/>
        <v>1.7361111111111112E-2</v>
      </c>
      <c r="Q2327" s="1">
        <f t="shared" si="414"/>
        <v>43199.75</v>
      </c>
      <c r="R2327">
        <f t="shared" si="404"/>
        <v>14.8</v>
      </c>
      <c r="S2327" s="1">
        <f t="shared" si="411"/>
        <v>43199.75</v>
      </c>
      <c r="T2327">
        <f t="shared" si="405"/>
        <v>14.8</v>
      </c>
      <c r="U2327">
        <f t="shared" si="406"/>
        <v>0</v>
      </c>
      <c r="V2327" t="b">
        <f t="shared" si="412"/>
        <v>0</v>
      </c>
    </row>
    <row r="2328" spans="1:22" x14ac:dyDescent="0.4">
      <c r="A2328" t="s">
        <v>3004</v>
      </c>
      <c r="B2328" s="1">
        <v>43199.768043981479</v>
      </c>
      <c r="C2328">
        <v>2037</v>
      </c>
      <c r="D2328" t="s">
        <v>1028</v>
      </c>
      <c r="E2328">
        <v>20</v>
      </c>
      <c r="F2328" s="1">
        <v>43199.82440972222</v>
      </c>
      <c r="G2328">
        <v>810</v>
      </c>
      <c r="H2328" t="s">
        <v>2773</v>
      </c>
      <c r="I2328">
        <v>8</v>
      </c>
      <c r="J2328">
        <v>80</v>
      </c>
      <c r="K2328">
        <v>6280</v>
      </c>
      <c r="L2328">
        <f t="shared" si="407"/>
        <v>18</v>
      </c>
      <c r="M2328" t="b">
        <f t="shared" si="408"/>
        <v>0</v>
      </c>
      <c r="N2328">
        <f t="shared" si="409"/>
        <v>25</v>
      </c>
      <c r="O2328">
        <f t="shared" si="410"/>
        <v>59</v>
      </c>
      <c r="P2328" s="8">
        <f t="shared" si="413"/>
        <v>1.8043981481481484E-2</v>
      </c>
      <c r="Q2328" s="1">
        <f t="shared" si="414"/>
        <v>43199.75</v>
      </c>
      <c r="R2328">
        <f t="shared" si="404"/>
        <v>14.8</v>
      </c>
      <c r="S2328" s="1">
        <f t="shared" si="411"/>
        <v>43199.75</v>
      </c>
      <c r="T2328">
        <f t="shared" si="405"/>
        <v>14.8</v>
      </c>
      <c r="U2328">
        <f t="shared" si="406"/>
        <v>0</v>
      </c>
      <c r="V2328" t="b">
        <f t="shared" si="412"/>
        <v>0</v>
      </c>
    </row>
    <row r="2329" spans="1:22" x14ac:dyDescent="0.4">
      <c r="A2329" t="s">
        <v>3005</v>
      </c>
      <c r="B2329" s="1">
        <v>43199.76871527778</v>
      </c>
      <c r="C2329">
        <v>2255</v>
      </c>
      <c r="D2329" t="s">
        <v>440</v>
      </c>
      <c r="E2329">
        <v>20</v>
      </c>
      <c r="F2329" s="1">
        <v>43199.770474537036</v>
      </c>
      <c r="G2329">
        <v>2251</v>
      </c>
      <c r="H2329" t="s">
        <v>1517</v>
      </c>
      <c r="I2329">
        <v>2</v>
      </c>
      <c r="J2329">
        <v>2</v>
      </c>
      <c r="K2329">
        <v>460</v>
      </c>
      <c r="L2329">
        <f t="shared" si="407"/>
        <v>18</v>
      </c>
      <c r="M2329" t="b">
        <f t="shared" si="408"/>
        <v>0</v>
      </c>
      <c r="N2329">
        <f t="shared" si="409"/>
        <v>26</v>
      </c>
      <c r="O2329">
        <f t="shared" si="410"/>
        <v>57</v>
      </c>
      <c r="P2329" s="8">
        <f t="shared" si="413"/>
        <v>1.8715277777777779E-2</v>
      </c>
      <c r="Q2329" s="1">
        <f t="shared" si="414"/>
        <v>43199.75</v>
      </c>
      <c r="R2329">
        <f t="shared" si="404"/>
        <v>14.8</v>
      </c>
      <c r="S2329" s="1">
        <f t="shared" si="411"/>
        <v>43199.75</v>
      </c>
      <c r="T2329">
        <f t="shared" si="405"/>
        <v>14.8</v>
      </c>
      <c r="U2329">
        <f t="shared" si="406"/>
        <v>0</v>
      </c>
      <c r="V2329" t="b">
        <f t="shared" si="412"/>
        <v>0</v>
      </c>
    </row>
    <row r="2330" spans="1:22" x14ac:dyDescent="0.4">
      <c r="A2330" t="s">
        <v>3006</v>
      </c>
      <c r="B2330" s="1">
        <v>43199.769502314812</v>
      </c>
      <c r="C2330">
        <v>587</v>
      </c>
      <c r="D2330" t="s">
        <v>1789</v>
      </c>
      <c r="E2330">
        <v>1</v>
      </c>
      <c r="F2330" s="1">
        <v>43199.790393518517</v>
      </c>
      <c r="G2330">
        <v>546</v>
      </c>
      <c r="H2330" t="s">
        <v>65</v>
      </c>
      <c r="I2330">
        <v>2</v>
      </c>
      <c r="J2330">
        <v>28</v>
      </c>
      <c r="K2330">
        <v>2470</v>
      </c>
      <c r="L2330">
        <f t="shared" si="407"/>
        <v>18</v>
      </c>
      <c r="M2330" t="b">
        <f t="shared" si="408"/>
        <v>0</v>
      </c>
      <c r="N2330">
        <f t="shared" si="409"/>
        <v>28</v>
      </c>
      <c r="O2330">
        <f t="shared" si="410"/>
        <v>5</v>
      </c>
      <c r="P2330" s="8">
        <f t="shared" si="413"/>
        <v>1.9502314814814816E-2</v>
      </c>
      <c r="Q2330" s="1">
        <f t="shared" si="414"/>
        <v>43199.75</v>
      </c>
      <c r="R2330">
        <f t="shared" si="404"/>
        <v>14.8</v>
      </c>
      <c r="S2330" s="1">
        <f t="shared" si="411"/>
        <v>43199.75</v>
      </c>
      <c r="T2330">
        <f t="shared" si="405"/>
        <v>14.8</v>
      </c>
      <c r="U2330">
        <f t="shared" si="406"/>
        <v>0</v>
      </c>
      <c r="V2330" t="b">
        <f t="shared" si="412"/>
        <v>0</v>
      </c>
    </row>
    <row r="2331" spans="1:22" x14ac:dyDescent="0.4">
      <c r="A2331" t="s">
        <v>3007</v>
      </c>
      <c r="B2331" s="1">
        <v>43199.770289351851</v>
      </c>
      <c r="C2331">
        <v>305</v>
      </c>
      <c r="D2331" t="s">
        <v>1097</v>
      </c>
      <c r="E2331">
        <v>3</v>
      </c>
      <c r="F2331" s="1">
        <v>43199.772731481484</v>
      </c>
      <c r="G2331">
        <v>368</v>
      </c>
      <c r="H2331" t="s">
        <v>635</v>
      </c>
      <c r="I2331">
        <v>2</v>
      </c>
      <c r="J2331">
        <v>3</v>
      </c>
      <c r="K2331">
        <v>570</v>
      </c>
      <c r="L2331">
        <f t="shared" si="407"/>
        <v>18</v>
      </c>
      <c r="M2331" t="b">
        <f t="shared" si="408"/>
        <v>0</v>
      </c>
      <c r="N2331">
        <f t="shared" si="409"/>
        <v>29</v>
      </c>
      <c r="O2331">
        <f t="shared" si="410"/>
        <v>13</v>
      </c>
      <c r="P2331" s="8">
        <f t="shared" si="413"/>
        <v>2.028935185185185E-2</v>
      </c>
      <c r="Q2331" s="1">
        <f t="shared" si="414"/>
        <v>43199.75</v>
      </c>
      <c r="R2331">
        <f t="shared" si="404"/>
        <v>14.8</v>
      </c>
      <c r="S2331" s="1">
        <f t="shared" si="411"/>
        <v>43199.75</v>
      </c>
      <c r="T2331">
        <f t="shared" si="405"/>
        <v>14.8</v>
      </c>
      <c r="U2331">
        <f t="shared" si="406"/>
        <v>0</v>
      </c>
      <c r="V2331" t="b">
        <f t="shared" si="412"/>
        <v>0</v>
      </c>
    </row>
    <row r="2332" spans="1:22" x14ac:dyDescent="0.4">
      <c r="A2332" t="s">
        <v>3008</v>
      </c>
      <c r="B2332" s="1">
        <v>43199.77103009259</v>
      </c>
      <c r="C2332">
        <v>572</v>
      </c>
      <c r="D2332" t="s">
        <v>195</v>
      </c>
      <c r="E2332">
        <v>15</v>
      </c>
      <c r="F2332" s="1">
        <v>43199.797777777778</v>
      </c>
      <c r="G2332">
        <v>1408</v>
      </c>
      <c r="H2332" t="s">
        <v>73</v>
      </c>
      <c r="I2332">
        <v>3</v>
      </c>
      <c r="J2332">
        <v>35</v>
      </c>
      <c r="K2332">
        <v>5980</v>
      </c>
      <c r="L2332">
        <f t="shared" si="407"/>
        <v>18</v>
      </c>
      <c r="M2332" t="b">
        <f t="shared" si="408"/>
        <v>0</v>
      </c>
      <c r="N2332">
        <f t="shared" si="409"/>
        <v>30</v>
      </c>
      <c r="O2332">
        <f t="shared" si="410"/>
        <v>17</v>
      </c>
      <c r="P2332" s="8">
        <f t="shared" si="413"/>
        <v>2.1030092592592597E-2</v>
      </c>
      <c r="Q2332" s="1">
        <f t="shared" si="414"/>
        <v>43199.75</v>
      </c>
      <c r="R2332">
        <f t="shared" si="404"/>
        <v>14.8</v>
      </c>
      <c r="S2332" s="1">
        <f t="shared" si="411"/>
        <v>43199.75</v>
      </c>
      <c r="T2332">
        <f t="shared" si="405"/>
        <v>14.8</v>
      </c>
      <c r="U2332">
        <f t="shared" si="406"/>
        <v>0</v>
      </c>
      <c r="V2332" t="b">
        <f t="shared" si="412"/>
        <v>0</v>
      </c>
    </row>
    <row r="2333" spans="1:22" x14ac:dyDescent="0.4">
      <c r="A2333" t="s">
        <v>3009</v>
      </c>
      <c r="B2333" s="1">
        <v>43199.771956018521</v>
      </c>
      <c r="C2333">
        <v>203</v>
      </c>
      <c r="D2333" t="s">
        <v>244</v>
      </c>
      <c r="E2333">
        <v>14</v>
      </c>
      <c r="F2333" s="1">
        <v>43199.781469907408</v>
      </c>
      <c r="G2333">
        <v>119</v>
      </c>
      <c r="H2333" t="s">
        <v>110</v>
      </c>
      <c r="I2333">
        <v>7</v>
      </c>
      <c r="J2333">
        <v>13</v>
      </c>
      <c r="K2333">
        <v>2630</v>
      </c>
      <c r="L2333">
        <f t="shared" si="407"/>
        <v>18</v>
      </c>
      <c r="M2333" t="b">
        <f t="shared" si="408"/>
        <v>0</v>
      </c>
      <c r="N2333">
        <f t="shared" si="409"/>
        <v>31</v>
      </c>
      <c r="O2333">
        <f t="shared" si="410"/>
        <v>37</v>
      </c>
      <c r="P2333" s="8">
        <f t="shared" si="413"/>
        <v>2.1956018518518517E-2</v>
      </c>
      <c r="Q2333" s="1">
        <f t="shared" si="414"/>
        <v>43199.75</v>
      </c>
      <c r="R2333">
        <f t="shared" si="404"/>
        <v>14.8</v>
      </c>
      <c r="S2333" s="1">
        <f t="shared" si="411"/>
        <v>43199.75</v>
      </c>
      <c r="T2333">
        <f t="shared" si="405"/>
        <v>14.8</v>
      </c>
      <c r="U2333">
        <f t="shared" si="406"/>
        <v>0</v>
      </c>
      <c r="V2333" t="b">
        <f t="shared" si="412"/>
        <v>0</v>
      </c>
    </row>
    <row r="2334" spans="1:22" x14ac:dyDescent="0.4">
      <c r="A2334" t="s">
        <v>2460</v>
      </c>
      <c r="B2334" s="1">
        <v>43199.773009259261</v>
      </c>
      <c r="C2334">
        <v>386</v>
      </c>
      <c r="D2334" t="s">
        <v>1227</v>
      </c>
      <c r="E2334">
        <v>2</v>
      </c>
      <c r="F2334" s="1">
        <v>43199.776250000003</v>
      </c>
      <c r="G2334">
        <v>340</v>
      </c>
      <c r="H2334" t="s">
        <v>973</v>
      </c>
      <c r="I2334">
        <v>1</v>
      </c>
      <c r="J2334">
        <v>4</v>
      </c>
      <c r="K2334">
        <v>630</v>
      </c>
      <c r="L2334">
        <f t="shared" si="407"/>
        <v>18</v>
      </c>
      <c r="M2334" t="b">
        <f t="shared" si="408"/>
        <v>0</v>
      </c>
      <c r="N2334">
        <f t="shared" si="409"/>
        <v>33</v>
      </c>
      <c r="O2334">
        <f t="shared" si="410"/>
        <v>8</v>
      </c>
      <c r="P2334" s="8">
        <f t="shared" si="413"/>
        <v>2.3009259259259257E-2</v>
      </c>
      <c r="Q2334" s="1">
        <f t="shared" si="414"/>
        <v>43199.75</v>
      </c>
      <c r="R2334">
        <f t="shared" si="404"/>
        <v>14.8</v>
      </c>
      <c r="S2334" s="1">
        <f t="shared" si="411"/>
        <v>43199.75</v>
      </c>
      <c r="T2334">
        <f t="shared" si="405"/>
        <v>14.8</v>
      </c>
      <c r="U2334">
        <f t="shared" si="406"/>
        <v>0</v>
      </c>
      <c r="V2334" t="b">
        <f t="shared" si="412"/>
        <v>0</v>
      </c>
    </row>
    <row r="2335" spans="1:22" x14ac:dyDescent="0.4">
      <c r="A2335" t="s">
        <v>3010</v>
      </c>
      <c r="B2335" s="1">
        <v>43199.773796296293</v>
      </c>
      <c r="C2335">
        <v>558</v>
      </c>
      <c r="D2335" t="s">
        <v>1069</v>
      </c>
      <c r="E2335">
        <v>16</v>
      </c>
      <c r="F2335" s="1">
        <v>43199.779039351852</v>
      </c>
      <c r="G2335">
        <v>641</v>
      </c>
      <c r="H2335" t="s">
        <v>1701</v>
      </c>
      <c r="I2335">
        <v>9</v>
      </c>
      <c r="J2335">
        <v>7</v>
      </c>
      <c r="K2335">
        <v>1000</v>
      </c>
      <c r="L2335">
        <f t="shared" si="407"/>
        <v>18</v>
      </c>
      <c r="M2335" t="b">
        <f t="shared" si="408"/>
        <v>0</v>
      </c>
      <c r="N2335">
        <f t="shared" si="409"/>
        <v>34</v>
      </c>
      <c r="O2335">
        <f t="shared" si="410"/>
        <v>16</v>
      </c>
      <c r="P2335" s="8">
        <f t="shared" si="413"/>
        <v>2.3796296296296298E-2</v>
      </c>
      <c r="Q2335" s="1">
        <f t="shared" si="414"/>
        <v>43199.75</v>
      </c>
      <c r="R2335">
        <f t="shared" si="404"/>
        <v>14.8</v>
      </c>
      <c r="S2335" s="1">
        <f t="shared" si="411"/>
        <v>43199.75</v>
      </c>
      <c r="T2335">
        <f t="shared" si="405"/>
        <v>14.8</v>
      </c>
      <c r="U2335">
        <f t="shared" si="406"/>
        <v>0</v>
      </c>
      <c r="V2335" t="b">
        <f t="shared" si="412"/>
        <v>0</v>
      </c>
    </row>
    <row r="2336" spans="1:22" x14ac:dyDescent="0.4">
      <c r="A2336" t="s">
        <v>3011</v>
      </c>
      <c r="B2336" s="1">
        <v>43199.774699074071</v>
      </c>
      <c r="C2336">
        <v>328</v>
      </c>
      <c r="D2336" t="s">
        <v>91</v>
      </c>
      <c r="E2336">
        <v>7</v>
      </c>
      <c r="F2336" s="1">
        <v>43199.802893518521</v>
      </c>
      <c r="G2336">
        <v>374</v>
      </c>
      <c r="H2336" t="s">
        <v>1187</v>
      </c>
      <c r="I2336">
        <v>8</v>
      </c>
      <c r="J2336">
        <v>38</v>
      </c>
      <c r="K2336">
        <v>3610</v>
      </c>
      <c r="L2336">
        <f t="shared" si="407"/>
        <v>18</v>
      </c>
      <c r="M2336" t="b">
        <f t="shared" si="408"/>
        <v>0</v>
      </c>
      <c r="N2336">
        <f t="shared" si="409"/>
        <v>35</v>
      </c>
      <c r="O2336">
        <f t="shared" si="410"/>
        <v>34</v>
      </c>
      <c r="P2336" s="8">
        <f t="shared" si="413"/>
        <v>2.4699074074074078E-2</v>
      </c>
      <c r="Q2336" s="1">
        <f t="shared" si="414"/>
        <v>43199.75</v>
      </c>
      <c r="R2336">
        <f t="shared" si="404"/>
        <v>14.8</v>
      </c>
      <c r="S2336" s="1">
        <f t="shared" si="411"/>
        <v>43199.75</v>
      </c>
      <c r="T2336">
        <f t="shared" si="405"/>
        <v>14.8</v>
      </c>
      <c r="U2336">
        <f t="shared" si="406"/>
        <v>0</v>
      </c>
      <c r="V2336" t="b">
        <f t="shared" si="412"/>
        <v>0</v>
      </c>
    </row>
    <row r="2337" spans="1:22" x14ac:dyDescent="0.4">
      <c r="A2337" t="s">
        <v>3012</v>
      </c>
      <c r="B2337" s="1">
        <v>43199.775497685187</v>
      </c>
      <c r="C2337">
        <v>914</v>
      </c>
      <c r="D2337" t="s">
        <v>82</v>
      </c>
      <c r="E2337">
        <v>1</v>
      </c>
      <c r="F2337" s="1">
        <v>43199.794999999998</v>
      </c>
      <c r="G2337">
        <v>926</v>
      </c>
      <c r="H2337" t="s">
        <v>1466</v>
      </c>
      <c r="I2337">
        <v>3</v>
      </c>
      <c r="J2337">
        <v>27</v>
      </c>
      <c r="K2337">
        <v>3170</v>
      </c>
      <c r="L2337">
        <f t="shared" si="407"/>
        <v>18</v>
      </c>
      <c r="M2337" t="b">
        <f t="shared" si="408"/>
        <v>0</v>
      </c>
      <c r="N2337">
        <f t="shared" si="409"/>
        <v>36</v>
      </c>
      <c r="O2337">
        <f t="shared" si="410"/>
        <v>43</v>
      </c>
      <c r="P2337" s="8">
        <f t="shared" si="413"/>
        <v>2.5497685185185189E-2</v>
      </c>
      <c r="Q2337" s="1">
        <f t="shared" si="414"/>
        <v>43199.75</v>
      </c>
      <c r="R2337">
        <f t="shared" si="404"/>
        <v>14.8</v>
      </c>
      <c r="S2337" s="1">
        <f t="shared" si="411"/>
        <v>43199.75</v>
      </c>
      <c r="T2337">
        <f t="shared" si="405"/>
        <v>14.8</v>
      </c>
      <c r="U2337">
        <f t="shared" si="406"/>
        <v>0</v>
      </c>
      <c r="V2337" t="b">
        <f t="shared" si="412"/>
        <v>0</v>
      </c>
    </row>
    <row r="2338" spans="1:22" x14ac:dyDescent="0.4">
      <c r="A2338" t="s">
        <v>3013</v>
      </c>
      <c r="B2338" s="1">
        <v>43199.776504629626</v>
      </c>
      <c r="C2338">
        <v>1351</v>
      </c>
      <c r="D2338" t="s">
        <v>1353</v>
      </c>
      <c r="E2338">
        <v>2</v>
      </c>
      <c r="F2338" s="1">
        <v>43199.819293981483</v>
      </c>
      <c r="G2338">
        <v>378</v>
      </c>
      <c r="H2338" t="s">
        <v>354</v>
      </c>
      <c r="I2338">
        <v>5</v>
      </c>
      <c r="J2338">
        <v>57</v>
      </c>
      <c r="K2338">
        <v>4970</v>
      </c>
      <c r="L2338">
        <f t="shared" si="407"/>
        <v>18</v>
      </c>
      <c r="M2338" t="b">
        <f t="shared" si="408"/>
        <v>0</v>
      </c>
      <c r="N2338">
        <f t="shared" si="409"/>
        <v>38</v>
      </c>
      <c r="O2338">
        <f t="shared" si="410"/>
        <v>10</v>
      </c>
      <c r="P2338" s="8">
        <f t="shared" si="413"/>
        <v>2.6504629629629628E-2</v>
      </c>
      <c r="Q2338" s="1">
        <f t="shared" si="414"/>
        <v>43199.75</v>
      </c>
      <c r="R2338">
        <f t="shared" si="404"/>
        <v>14.8</v>
      </c>
      <c r="S2338" s="1">
        <f t="shared" si="411"/>
        <v>43199.75</v>
      </c>
      <c r="T2338">
        <f t="shared" si="405"/>
        <v>14.8</v>
      </c>
      <c r="U2338">
        <f t="shared" si="406"/>
        <v>0</v>
      </c>
      <c r="V2338" t="b">
        <f t="shared" si="412"/>
        <v>0</v>
      </c>
    </row>
    <row r="2339" spans="1:22" x14ac:dyDescent="0.4">
      <c r="A2339" t="s">
        <v>3014</v>
      </c>
      <c r="B2339" s="1">
        <v>43199.777569444443</v>
      </c>
      <c r="C2339">
        <v>582</v>
      </c>
      <c r="D2339" t="s">
        <v>950</v>
      </c>
      <c r="E2339">
        <v>3</v>
      </c>
      <c r="F2339" s="1">
        <v>43199.810624999998</v>
      </c>
      <c r="G2339">
        <v>1325</v>
      </c>
      <c r="H2339" t="s">
        <v>3015</v>
      </c>
      <c r="I2339">
        <v>7</v>
      </c>
      <c r="J2339">
        <v>47</v>
      </c>
      <c r="K2339">
        <v>8420</v>
      </c>
      <c r="L2339">
        <f t="shared" si="407"/>
        <v>18</v>
      </c>
      <c r="M2339" t="b">
        <f t="shared" si="408"/>
        <v>0</v>
      </c>
      <c r="N2339">
        <f t="shared" si="409"/>
        <v>39</v>
      </c>
      <c r="O2339">
        <f t="shared" si="410"/>
        <v>42</v>
      </c>
      <c r="P2339" s="8">
        <f t="shared" si="413"/>
        <v>2.7569444444444448E-2</v>
      </c>
      <c r="Q2339" s="1">
        <f t="shared" si="414"/>
        <v>43199.75</v>
      </c>
      <c r="R2339">
        <f t="shared" si="404"/>
        <v>14.8</v>
      </c>
      <c r="S2339" s="1">
        <f t="shared" si="411"/>
        <v>43199.75</v>
      </c>
      <c r="T2339">
        <f t="shared" si="405"/>
        <v>14.8</v>
      </c>
      <c r="U2339">
        <f t="shared" si="406"/>
        <v>0</v>
      </c>
      <c r="V2339" t="b">
        <f t="shared" si="412"/>
        <v>0</v>
      </c>
    </row>
    <row r="2340" spans="1:22" x14ac:dyDescent="0.4">
      <c r="A2340" t="s">
        <v>3016</v>
      </c>
      <c r="B2340" s="1">
        <v>43199.778495370374</v>
      </c>
      <c r="C2340">
        <v>800</v>
      </c>
      <c r="D2340" t="s">
        <v>280</v>
      </c>
      <c r="E2340">
        <v>15</v>
      </c>
      <c r="F2340" s="1">
        <v>43199.792037037034</v>
      </c>
      <c r="G2340">
        <v>124</v>
      </c>
      <c r="H2340" t="s">
        <v>372</v>
      </c>
      <c r="I2340">
        <v>2</v>
      </c>
      <c r="J2340">
        <v>19</v>
      </c>
      <c r="K2340">
        <v>3910</v>
      </c>
      <c r="L2340">
        <f t="shared" si="407"/>
        <v>18</v>
      </c>
      <c r="M2340" t="b">
        <f t="shared" si="408"/>
        <v>0</v>
      </c>
      <c r="N2340">
        <f t="shared" si="409"/>
        <v>41</v>
      </c>
      <c r="O2340">
        <f t="shared" si="410"/>
        <v>2</v>
      </c>
      <c r="P2340" s="8">
        <f t="shared" si="413"/>
        <v>2.8495370370370369E-2</v>
      </c>
      <c r="Q2340" s="1">
        <f t="shared" si="414"/>
        <v>43199.75</v>
      </c>
      <c r="R2340">
        <f t="shared" si="404"/>
        <v>14.8</v>
      </c>
      <c r="S2340" s="1">
        <f t="shared" si="411"/>
        <v>43199.75</v>
      </c>
      <c r="T2340">
        <f t="shared" si="405"/>
        <v>14.8</v>
      </c>
      <c r="U2340">
        <f t="shared" si="406"/>
        <v>0</v>
      </c>
      <c r="V2340" t="b">
        <f t="shared" si="412"/>
        <v>0</v>
      </c>
    </row>
    <row r="2341" spans="1:22" x14ac:dyDescent="0.4">
      <c r="A2341" t="s">
        <v>3017</v>
      </c>
      <c r="B2341" s="1">
        <v>43199.779351851852</v>
      </c>
      <c r="C2341">
        <v>1004</v>
      </c>
      <c r="D2341" t="s">
        <v>2129</v>
      </c>
      <c r="E2341">
        <v>4</v>
      </c>
      <c r="F2341" s="1">
        <v>43199.790462962963</v>
      </c>
      <c r="G2341">
        <v>1033</v>
      </c>
      <c r="H2341" t="s">
        <v>3018</v>
      </c>
      <c r="I2341">
        <v>2</v>
      </c>
      <c r="J2341">
        <v>15</v>
      </c>
      <c r="K2341">
        <v>1860</v>
      </c>
      <c r="L2341">
        <f t="shared" si="407"/>
        <v>18</v>
      </c>
      <c r="M2341" t="b">
        <f t="shared" si="408"/>
        <v>0</v>
      </c>
      <c r="N2341">
        <f t="shared" si="409"/>
        <v>42</v>
      </c>
      <c r="O2341">
        <f t="shared" si="410"/>
        <v>16</v>
      </c>
      <c r="P2341" s="8">
        <f t="shared" si="413"/>
        <v>2.9351851851851851E-2</v>
      </c>
      <c r="Q2341" s="1">
        <f t="shared" si="414"/>
        <v>43199.75</v>
      </c>
      <c r="R2341">
        <f t="shared" si="404"/>
        <v>14.8</v>
      </c>
      <c r="S2341" s="1">
        <f t="shared" si="411"/>
        <v>43199.75</v>
      </c>
      <c r="T2341">
        <f t="shared" si="405"/>
        <v>14.8</v>
      </c>
      <c r="U2341">
        <f t="shared" si="406"/>
        <v>0</v>
      </c>
      <c r="V2341" t="b">
        <f t="shared" si="412"/>
        <v>0</v>
      </c>
    </row>
    <row r="2342" spans="1:22" x14ac:dyDescent="0.4">
      <c r="A2342" t="s">
        <v>3019</v>
      </c>
      <c r="B2342" s="1">
        <v>43199.780243055553</v>
      </c>
      <c r="C2342">
        <v>1241</v>
      </c>
      <c r="D2342" t="s">
        <v>302</v>
      </c>
      <c r="E2342">
        <v>2</v>
      </c>
      <c r="F2342" s="1">
        <v>43199.812002314815</v>
      </c>
      <c r="G2342">
        <v>1248</v>
      </c>
      <c r="H2342" t="s">
        <v>854</v>
      </c>
      <c r="I2342">
        <v>18</v>
      </c>
      <c r="J2342">
        <v>43</v>
      </c>
      <c r="K2342">
        <v>6170</v>
      </c>
      <c r="L2342">
        <f t="shared" si="407"/>
        <v>18</v>
      </c>
      <c r="M2342" t="b">
        <f t="shared" si="408"/>
        <v>0</v>
      </c>
      <c r="N2342">
        <f t="shared" si="409"/>
        <v>43</v>
      </c>
      <c r="O2342">
        <f t="shared" si="410"/>
        <v>33</v>
      </c>
      <c r="P2342" s="8">
        <f t="shared" si="413"/>
        <v>3.0243055555555554E-2</v>
      </c>
      <c r="Q2342" s="1">
        <f t="shared" si="414"/>
        <v>43199.75</v>
      </c>
      <c r="R2342">
        <f t="shared" si="404"/>
        <v>14.8</v>
      </c>
      <c r="S2342" s="1">
        <f t="shared" si="411"/>
        <v>43199.75</v>
      </c>
      <c r="T2342">
        <f t="shared" si="405"/>
        <v>14.8</v>
      </c>
      <c r="U2342">
        <f t="shared" si="406"/>
        <v>0</v>
      </c>
      <c r="V2342" t="b">
        <f t="shared" si="412"/>
        <v>0</v>
      </c>
    </row>
    <row r="2343" spans="1:22" x14ac:dyDescent="0.4">
      <c r="A2343" t="s">
        <v>3020</v>
      </c>
      <c r="B2343" s="1">
        <v>43199.7812962963</v>
      </c>
      <c r="C2343">
        <v>1135</v>
      </c>
      <c r="D2343" t="s">
        <v>1290</v>
      </c>
      <c r="E2343">
        <v>6</v>
      </c>
      <c r="F2343" s="1">
        <v>43199.795949074076</v>
      </c>
      <c r="G2343">
        <v>745</v>
      </c>
      <c r="H2343" t="s">
        <v>25</v>
      </c>
      <c r="I2343">
        <v>5</v>
      </c>
      <c r="J2343">
        <v>20</v>
      </c>
      <c r="K2343">
        <v>5030</v>
      </c>
      <c r="L2343">
        <f t="shared" si="407"/>
        <v>18</v>
      </c>
      <c r="M2343" t="b">
        <f t="shared" si="408"/>
        <v>0</v>
      </c>
      <c r="N2343">
        <f t="shared" si="409"/>
        <v>45</v>
      </c>
      <c r="O2343">
        <f t="shared" si="410"/>
        <v>4</v>
      </c>
      <c r="P2343" s="8">
        <f t="shared" si="413"/>
        <v>3.1296296296296301E-2</v>
      </c>
      <c r="Q2343" s="1">
        <f t="shared" si="414"/>
        <v>43199.75</v>
      </c>
      <c r="R2343">
        <f t="shared" si="404"/>
        <v>14.8</v>
      </c>
      <c r="S2343" s="1">
        <f t="shared" si="411"/>
        <v>43199.75</v>
      </c>
      <c r="T2343">
        <f t="shared" si="405"/>
        <v>14.8</v>
      </c>
      <c r="U2343">
        <f t="shared" si="406"/>
        <v>0</v>
      </c>
      <c r="V2343" t="b">
        <f t="shared" si="412"/>
        <v>0</v>
      </c>
    </row>
    <row r="2344" spans="1:22" x14ac:dyDescent="0.4">
      <c r="A2344" t="s">
        <v>3021</v>
      </c>
      <c r="B2344" s="1">
        <v>43199.781944444447</v>
      </c>
      <c r="C2344">
        <v>381</v>
      </c>
      <c r="D2344" t="s">
        <v>1212</v>
      </c>
      <c r="E2344">
        <v>2</v>
      </c>
      <c r="F2344" s="1">
        <v>43199.786886574075</v>
      </c>
      <c r="G2344">
        <v>347</v>
      </c>
      <c r="H2344" t="s">
        <v>288</v>
      </c>
      <c r="I2344">
        <v>12</v>
      </c>
      <c r="J2344">
        <v>6</v>
      </c>
      <c r="K2344">
        <v>1000</v>
      </c>
      <c r="L2344">
        <f t="shared" si="407"/>
        <v>18</v>
      </c>
      <c r="M2344" t="b">
        <f t="shared" si="408"/>
        <v>0</v>
      </c>
      <c r="N2344">
        <f t="shared" si="409"/>
        <v>46</v>
      </c>
      <c r="O2344">
        <f t="shared" si="410"/>
        <v>0</v>
      </c>
      <c r="P2344" s="8">
        <f t="shared" si="413"/>
        <v>3.1944444444444449E-2</v>
      </c>
      <c r="Q2344" s="1">
        <f t="shared" si="414"/>
        <v>43199.75</v>
      </c>
      <c r="R2344">
        <f t="shared" si="404"/>
        <v>14.8</v>
      </c>
      <c r="S2344" s="1">
        <f t="shared" si="411"/>
        <v>43199.75</v>
      </c>
      <c r="T2344">
        <f t="shared" si="405"/>
        <v>14.8</v>
      </c>
      <c r="U2344">
        <f t="shared" si="406"/>
        <v>0</v>
      </c>
      <c r="V2344" t="b">
        <f t="shared" si="412"/>
        <v>0</v>
      </c>
    </row>
    <row r="2345" spans="1:22" x14ac:dyDescent="0.4">
      <c r="A2345" t="s">
        <v>3022</v>
      </c>
      <c r="B2345" s="1">
        <v>43199.782824074071</v>
      </c>
      <c r="C2345">
        <v>3102</v>
      </c>
      <c r="D2345" t="s">
        <v>2331</v>
      </c>
      <c r="E2345">
        <v>1</v>
      </c>
      <c r="F2345" s="1">
        <v>43199.788495370369</v>
      </c>
      <c r="G2345">
        <v>113</v>
      </c>
      <c r="H2345" t="s">
        <v>125</v>
      </c>
      <c r="I2345">
        <v>10</v>
      </c>
      <c r="J2345">
        <v>7</v>
      </c>
      <c r="K2345">
        <v>1680</v>
      </c>
      <c r="L2345">
        <f t="shared" si="407"/>
        <v>18</v>
      </c>
      <c r="M2345" t="b">
        <f t="shared" si="408"/>
        <v>0</v>
      </c>
      <c r="N2345">
        <f t="shared" si="409"/>
        <v>47</v>
      </c>
      <c r="O2345">
        <f t="shared" si="410"/>
        <v>16</v>
      </c>
      <c r="P2345" s="8">
        <f t="shared" si="413"/>
        <v>3.2824074074074075E-2</v>
      </c>
      <c r="Q2345" s="1">
        <f t="shared" si="414"/>
        <v>43199.75</v>
      </c>
      <c r="R2345">
        <f t="shared" si="404"/>
        <v>14.8</v>
      </c>
      <c r="S2345" s="1">
        <f t="shared" si="411"/>
        <v>43199.75</v>
      </c>
      <c r="T2345">
        <f t="shared" si="405"/>
        <v>14.8</v>
      </c>
      <c r="U2345">
        <f t="shared" si="406"/>
        <v>0</v>
      </c>
      <c r="V2345" t="b">
        <f t="shared" si="412"/>
        <v>0</v>
      </c>
    </row>
    <row r="2346" spans="1:22" x14ac:dyDescent="0.4">
      <c r="A2346" t="s">
        <v>3023</v>
      </c>
      <c r="B2346" s="1">
        <v>43199.783865740741</v>
      </c>
      <c r="C2346">
        <v>344</v>
      </c>
      <c r="D2346" t="s">
        <v>343</v>
      </c>
      <c r="E2346">
        <v>6</v>
      </c>
      <c r="F2346" s="1">
        <v>43199.818773148145</v>
      </c>
      <c r="G2346">
        <v>1414</v>
      </c>
      <c r="H2346" t="s">
        <v>115</v>
      </c>
      <c r="I2346">
        <v>1</v>
      </c>
      <c r="J2346">
        <v>49</v>
      </c>
      <c r="K2346">
        <v>8460</v>
      </c>
      <c r="L2346">
        <f t="shared" si="407"/>
        <v>18</v>
      </c>
      <c r="M2346" t="b">
        <f t="shared" si="408"/>
        <v>0</v>
      </c>
      <c r="N2346">
        <f t="shared" si="409"/>
        <v>48</v>
      </c>
      <c r="O2346">
        <f t="shared" si="410"/>
        <v>46</v>
      </c>
      <c r="P2346" s="8">
        <f t="shared" si="413"/>
        <v>3.3865740740740738E-2</v>
      </c>
      <c r="Q2346" s="1">
        <f t="shared" si="414"/>
        <v>43199.75</v>
      </c>
      <c r="R2346">
        <f t="shared" si="404"/>
        <v>14.8</v>
      </c>
      <c r="S2346" s="1">
        <f t="shared" si="411"/>
        <v>43199.75</v>
      </c>
      <c r="T2346">
        <f t="shared" si="405"/>
        <v>14.8</v>
      </c>
      <c r="U2346">
        <f t="shared" si="406"/>
        <v>0</v>
      </c>
      <c r="V2346" t="b">
        <f t="shared" si="412"/>
        <v>0</v>
      </c>
    </row>
    <row r="2347" spans="1:22" x14ac:dyDescent="0.4">
      <c r="A2347" t="s">
        <v>3024</v>
      </c>
      <c r="B2347" s="1">
        <v>43199.78497685185</v>
      </c>
      <c r="C2347">
        <v>1003</v>
      </c>
      <c r="D2347" t="s">
        <v>852</v>
      </c>
      <c r="E2347">
        <v>5</v>
      </c>
      <c r="F2347" s="1">
        <v>43199.790208333332</v>
      </c>
      <c r="G2347">
        <v>1029</v>
      </c>
      <c r="H2347" t="s">
        <v>1550</v>
      </c>
      <c r="I2347">
        <v>9</v>
      </c>
      <c r="J2347">
        <v>6</v>
      </c>
      <c r="K2347">
        <v>33940</v>
      </c>
      <c r="L2347">
        <f t="shared" si="407"/>
        <v>18</v>
      </c>
      <c r="M2347" t="b">
        <f t="shared" si="408"/>
        <v>0</v>
      </c>
      <c r="N2347">
        <f t="shared" si="409"/>
        <v>50</v>
      </c>
      <c r="O2347">
        <f t="shared" si="410"/>
        <v>22</v>
      </c>
      <c r="P2347" s="8">
        <f t="shared" si="413"/>
        <v>3.4976851851851849E-2</v>
      </c>
      <c r="Q2347" s="1">
        <f t="shared" si="414"/>
        <v>43199.75</v>
      </c>
      <c r="R2347">
        <f t="shared" si="404"/>
        <v>14.8</v>
      </c>
      <c r="S2347" s="1">
        <f t="shared" si="411"/>
        <v>43199.75</v>
      </c>
      <c r="T2347">
        <f t="shared" si="405"/>
        <v>14.8</v>
      </c>
      <c r="U2347">
        <f t="shared" si="406"/>
        <v>0</v>
      </c>
      <c r="V2347" t="b">
        <f t="shared" si="412"/>
        <v>0</v>
      </c>
    </row>
    <row r="2348" spans="1:22" x14ac:dyDescent="0.4">
      <c r="A2348" t="s">
        <v>3025</v>
      </c>
      <c r="B2348" s="1">
        <v>43199.785694444443</v>
      </c>
      <c r="C2348">
        <v>722</v>
      </c>
      <c r="D2348" t="s">
        <v>433</v>
      </c>
      <c r="E2348">
        <v>5</v>
      </c>
      <c r="F2348" s="1">
        <v>43199.789143518516</v>
      </c>
      <c r="G2348">
        <v>704</v>
      </c>
      <c r="H2348" t="s">
        <v>1384</v>
      </c>
      <c r="I2348">
        <v>3</v>
      </c>
      <c r="J2348">
        <v>4</v>
      </c>
      <c r="K2348">
        <v>810</v>
      </c>
      <c r="L2348">
        <f t="shared" si="407"/>
        <v>18</v>
      </c>
      <c r="M2348" t="b">
        <f t="shared" si="408"/>
        <v>0</v>
      </c>
      <c r="N2348">
        <f t="shared" si="409"/>
        <v>51</v>
      </c>
      <c r="O2348">
        <f t="shared" si="410"/>
        <v>24</v>
      </c>
      <c r="P2348" s="8">
        <f t="shared" si="413"/>
        <v>3.5694444444444445E-2</v>
      </c>
      <c r="Q2348" s="1">
        <f t="shared" si="414"/>
        <v>43199.75</v>
      </c>
      <c r="R2348">
        <f t="shared" si="404"/>
        <v>14.8</v>
      </c>
      <c r="S2348" s="1">
        <f t="shared" si="411"/>
        <v>43199.75</v>
      </c>
      <c r="T2348">
        <f t="shared" si="405"/>
        <v>14.8</v>
      </c>
      <c r="U2348">
        <f t="shared" si="406"/>
        <v>0</v>
      </c>
      <c r="V2348" t="b">
        <f t="shared" si="412"/>
        <v>0</v>
      </c>
    </row>
    <row r="2349" spans="1:22" x14ac:dyDescent="0.4">
      <c r="A2349" t="s">
        <v>1719</v>
      </c>
      <c r="B2349" s="1">
        <v>43199.786793981482</v>
      </c>
      <c r="C2349">
        <v>1514</v>
      </c>
      <c r="D2349" t="s">
        <v>1361</v>
      </c>
      <c r="E2349">
        <v>6</v>
      </c>
      <c r="F2349" s="1">
        <v>43199.805347222224</v>
      </c>
      <c r="G2349">
        <v>1617</v>
      </c>
      <c r="H2349" t="s">
        <v>1333</v>
      </c>
      <c r="I2349">
        <v>8</v>
      </c>
      <c r="J2349">
        <v>26</v>
      </c>
      <c r="K2349">
        <v>4260</v>
      </c>
      <c r="L2349">
        <f t="shared" si="407"/>
        <v>18</v>
      </c>
      <c r="M2349" t="b">
        <f t="shared" si="408"/>
        <v>0</v>
      </c>
      <c r="N2349">
        <f t="shared" si="409"/>
        <v>52</v>
      </c>
      <c r="O2349">
        <f t="shared" si="410"/>
        <v>59</v>
      </c>
      <c r="P2349" s="8">
        <f t="shared" si="413"/>
        <v>3.6793981481481483E-2</v>
      </c>
      <c r="Q2349" s="1">
        <f t="shared" si="414"/>
        <v>43199.75</v>
      </c>
      <c r="R2349">
        <f t="shared" si="404"/>
        <v>14.8</v>
      </c>
      <c r="S2349" s="1">
        <f t="shared" si="411"/>
        <v>43199.75</v>
      </c>
      <c r="T2349">
        <f t="shared" si="405"/>
        <v>14.8</v>
      </c>
      <c r="U2349">
        <f t="shared" si="406"/>
        <v>0</v>
      </c>
      <c r="V2349" t="b">
        <f t="shared" si="412"/>
        <v>0</v>
      </c>
    </row>
    <row r="2350" spans="1:22" x14ac:dyDescent="0.4">
      <c r="A2350" t="s">
        <v>3026</v>
      </c>
      <c r="B2350" s="1">
        <v>43199.787673611114</v>
      </c>
      <c r="C2350">
        <v>1041</v>
      </c>
      <c r="D2350" t="s">
        <v>1243</v>
      </c>
      <c r="E2350">
        <v>7</v>
      </c>
      <c r="F2350" s="1">
        <v>43199.792395833334</v>
      </c>
      <c r="G2350">
        <v>1006</v>
      </c>
      <c r="H2350" t="s">
        <v>1787</v>
      </c>
      <c r="I2350">
        <v>1</v>
      </c>
      <c r="J2350">
        <v>6</v>
      </c>
      <c r="K2350">
        <v>1560</v>
      </c>
      <c r="L2350">
        <f t="shared" si="407"/>
        <v>18</v>
      </c>
      <c r="M2350" t="b">
        <f t="shared" si="408"/>
        <v>0</v>
      </c>
      <c r="N2350">
        <f t="shared" si="409"/>
        <v>54</v>
      </c>
      <c r="O2350">
        <f t="shared" si="410"/>
        <v>15</v>
      </c>
      <c r="P2350" s="8">
        <f t="shared" si="413"/>
        <v>3.7673611111111109E-2</v>
      </c>
      <c r="Q2350" s="1">
        <f t="shared" si="414"/>
        <v>43199.75</v>
      </c>
      <c r="R2350">
        <f t="shared" si="404"/>
        <v>14.8</v>
      </c>
      <c r="S2350" s="1">
        <f t="shared" si="411"/>
        <v>43199.75</v>
      </c>
      <c r="T2350">
        <f t="shared" si="405"/>
        <v>14.8</v>
      </c>
      <c r="U2350">
        <f t="shared" si="406"/>
        <v>0</v>
      </c>
      <c r="V2350" t="b">
        <f t="shared" si="412"/>
        <v>0</v>
      </c>
    </row>
    <row r="2351" spans="1:22" x14ac:dyDescent="0.4">
      <c r="A2351" t="s">
        <v>3027</v>
      </c>
      <c r="B2351" s="1">
        <v>43199.788611111115</v>
      </c>
      <c r="C2351">
        <v>2355</v>
      </c>
      <c r="D2351" t="s">
        <v>2131</v>
      </c>
      <c r="E2351">
        <v>8</v>
      </c>
      <c r="F2351" s="1">
        <v>43199.804675925923</v>
      </c>
      <c r="G2351">
        <v>1222</v>
      </c>
      <c r="H2351" t="s">
        <v>369</v>
      </c>
      <c r="I2351">
        <v>12</v>
      </c>
      <c r="J2351">
        <v>22</v>
      </c>
      <c r="K2351">
        <v>2220</v>
      </c>
      <c r="L2351">
        <f t="shared" si="407"/>
        <v>18</v>
      </c>
      <c r="M2351" t="b">
        <f t="shared" si="408"/>
        <v>0</v>
      </c>
      <c r="N2351">
        <f t="shared" si="409"/>
        <v>55</v>
      </c>
      <c r="O2351">
        <f t="shared" si="410"/>
        <v>36</v>
      </c>
      <c r="P2351" s="8">
        <f t="shared" si="413"/>
        <v>3.861111111111111E-2</v>
      </c>
      <c r="Q2351" s="1">
        <f t="shared" si="414"/>
        <v>43199.75</v>
      </c>
      <c r="R2351">
        <f t="shared" si="404"/>
        <v>14.8</v>
      </c>
      <c r="S2351" s="1">
        <f t="shared" si="411"/>
        <v>43199.75</v>
      </c>
      <c r="T2351">
        <f t="shared" si="405"/>
        <v>14.8</v>
      </c>
      <c r="U2351">
        <f t="shared" si="406"/>
        <v>0</v>
      </c>
      <c r="V2351" t="b">
        <f t="shared" si="412"/>
        <v>0</v>
      </c>
    </row>
    <row r="2352" spans="1:22" x14ac:dyDescent="0.4">
      <c r="A2352" t="s">
        <v>3028</v>
      </c>
      <c r="B2352" s="1">
        <v>43199.789606481485</v>
      </c>
      <c r="C2352">
        <v>117</v>
      </c>
      <c r="D2352" t="s">
        <v>241</v>
      </c>
      <c r="E2352">
        <v>14</v>
      </c>
      <c r="F2352" s="1">
        <v>43199.815520833334</v>
      </c>
      <c r="G2352">
        <v>919</v>
      </c>
      <c r="H2352" t="s">
        <v>1008</v>
      </c>
      <c r="I2352">
        <v>3</v>
      </c>
      <c r="J2352">
        <v>35</v>
      </c>
      <c r="K2352">
        <v>2310</v>
      </c>
      <c r="L2352">
        <f t="shared" si="407"/>
        <v>18</v>
      </c>
      <c r="M2352" t="b">
        <f t="shared" si="408"/>
        <v>0</v>
      </c>
      <c r="N2352">
        <f t="shared" si="409"/>
        <v>57</v>
      </c>
      <c r="O2352">
        <f t="shared" si="410"/>
        <v>2</v>
      </c>
      <c r="P2352" s="8">
        <f t="shared" si="413"/>
        <v>3.9606481481481479E-2</v>
      </c>
      <c r="Q2352" s="1">
        <f t="shared" si="414"/>
        <v>43199.75</v>
      </c>
      <c r="R2352">
        <f t="shared" si="404"/>
        <v>14.8</v>
      </c>
      <c r="S2352" s="1">
        <f t="shared" si="411"/>
        <v>43199.75</v>
      </c>
      <c r="T2352">
        <f t="shared" si="405"/>
        <v>14.8</v>
      </c>
      <c r="U2352">
        <f t="shared" si="406"/>
        <v>0</v>
      </c>
      <c r="V2352" t="b">
        <f t="shared" si="412"/>
        <v>0</v>
      </c>
    </row>
    <row r="2353" spans="1:22" x14ac:dyDescent="0.4">
      <c r="A2353" t="s">
        <v>3029</v>
      </c>
      <c r="B2353" s="1">
        <v>43199.790590277778</v>
      </c>
      <c r="C2353">
        <v>1440</v>
      </c>
      <c r="D2353" t="s">
        <v>2949</v>
      </c>
      <c r="E2353">
        <v>9</v>
      </c>
      <c r="F2353" s="1">
        <v>43199.810011574074</v>
      </c>
      <c r="G2353">
        <v>633</v>
      </c>
      <c r="H2353" t="s">
        <v>543</v>
      </c>
      <c r="I2353">
        <v>8</v>
      </c>
      <c r="J2353">
        <v>27</v>
      </c>
      <c r="K2353">
        <v>4470</v>
      </c>
      <c r="L2353">
        <f t="shared" si="407"/>
        <v>18</v>
      </c>
      <c r="M2353" t="b">
        <f t="shared" si="408"/>
        <v>0</v>
      </c>
      <c r="N2353">
        <f t="shared" si="409"/>
        <v>58</v>
      </c>
      <c r="O2353">
        <f t="shared" si="410"/>
        <v>27</v>
      </c>
      <c r="P2353" s="8">
        <f t="shared" si="413"/>
        <v>4.0590277777777781E-2</v>
      </c>
      <c r="Q2353" s="1">
        <f t="shared" si="414"/>
        <v>43199.75</v>
      </c>
      <c r="R2353">
        <f t="shared" si="404"/>
        <v>14.8</v>
      </c>
      <c r="S2353" s="1">
        <f t="shared" si="411"/>
        <v>43199.75</v>
      </c>
      <c r="T2353">
        <f t="shared" si="405"/>
        <v>14.8</v>
      </c>
      <c r="U2353">
        <f t="shared" si="406"/>
        <v>0</v>
      </c>
      <c r="V2353" t="b">
        <f t="shared" si="412"/>
        <v>0</v>
      </c>
    </row>
    <row r="2354" spans="1:22" x14ac:dyDescent="0.4">
      <c r="A2354" t="s">
        <v>3030</v>
      </c>
      <c r="B2354" s="1">
        <v>43199.79179398148</v>
      </c>
      <c r="C2354">
        <v>415</v>
      </c>
      <c r="D2354" t="s">
        <v>333</v>
      </c>
      <c r="E2354">
        <v>1</v>
      </c>
      <c r="F2354" s="1">
        <v>43199.797361111108</v>
      </c>
      <c r="G2354">
        <v>400</v>
      </c>
      <c r="H2354" t="s">
        <v>411</v>
      </c>
      <c r="I2354">
        <v>12</v>
      </c>
      <c r="J2354">
        <v>7</v>
      </c>
      <c r="K2354">
        <v>1810</v>
      </c>
      <c r="L2354">
        <f t="shared" si="407"/>
        <v>19</v>
      </c>
      <c r="M2354" t="b">
        <f t="shared" si="408"/>
        <v>0</v>
      </c>
      <c r="N2354">
        <f t="shared" si="409"/>
        <v>0</v>
      </c>
      <c r="O2354">
        <f t="shared" si="410"/>
        <v>11</v>
      </c>
      <c r="P2354" s="8">
        <f t="shared" si="413"/>
        <v>1.273148148148148E-4</v>
      </c>
      <c r="Q2354" s="1">
        <f t="shared" si="414"/>
        <v>43199.791666666664</v>
      </c>
      <c r="R2354">
        <f t="shared" si="404"/>
        <v>13.4</v>
      </c>
      <c r="S2354" s="1">
        <f t="shared" si="411"/>
        <v>43199.791666666664</v>
      </c>
      <c r="T2354">
        <f t="shared" si="405"/>
        <v>13.4</v>
      </c>
      <c r="U2354">
        <f t="shared" si="406"/>
        <v>0</v>
      </c>
      <c r="V2354" t="b">
        <f t="shared" si="412"/>
        <v>0</v>
      </c>
    </row>
    <row r="2355" spans="1:22" x14ac:dyDescent="0.4">
      <c r="A2355" t="s">
        <v>649</v>
      </c>
      <c r="B2355" s="1">
        <v>43199.792997685188</v>
      </c>
      <c r="C2355">
        <v>2340</v>
      </c>
      <c r="D2355" t="s">
        <v>331</v>
      </c>
      <c r="E2355">
        <v>4</v>
      </c>
      <c r="F2355" s="1">
        <v>43199.804780092592</v>
      </c>
      <c r="G2355">
        <v>2252</v>
      </c>
      <c r="H2355" t="s">
        <v>2389</v>
      </c>
      <c r="I2355">
        <v>18</v>
      </c>
      <c r="J2355">
        <v>15</v>
      </c>
      <c r="K2355">
        <v>2530</v>
      </c>
      <c r="L2355">
        <f t="shared" si="407"/>
        <v>19</v>
      </c>
      <c r="M2355" t="b">
        <f t="shared" si="408"/>
        <v>0</v>
      </c>
      <c r="N2355">
        <f t="shared" si="409"/>
        <v>1</v>
      </c>
      <c r="O2355">
        <f t="shared" si="410"/>
        <v>55</v>
      </c>
      <c r="P2355" s="8">
        <f t="shared" si="413"/>
        <v>1.3310185185185185E-3</v>
      </c>
      <c r="Q2355" s="1">
        <f t="shared" si="414"/>
        <v>43199.791666666672</v>
      </c>
      <c r="R2355" t="e">
        <f t="shared" si="404"/>
        <v>#N/A</v>
      </c>
      <c r="S2355" s="1">
        <f t="shared" si="411"/>
        <v>43199.791666666664</v>
      </c>
      <c r="T2355">
        <f t="shared" si="405"/>
        <v>13.4</v>
      </c>
      <c r="U2355">
        <f t="shared" si="406"/>
        <v>0</v>
      </c>
      <c r="V2355" t="b">
        <f t="shared" si="412"/>
        <v>0</v>
      </c>
    </row>
    <row r="2356" spans="1:22" x14ac:dyDescent="0.4">
      <c r="A2356" t="s">
        <v>3031</v>
      </c>
      <c r="B2356" s="1">
        <v>43199.794085648151</v>
      </c>
      <c r="C2356">
        <v>2293</v>
      </c>
      <c r="D2356" t="s">
        <v>2599</v>
      </c>
      <c r="E2356">
        <v>9</v>
      </c>
      <c r="F2356" s="1">
        <v>43199.798113425924</v>
      </c>
      <c r="G2356">
        <v>2335</v>
      </c>
      <c r="H2356" t="s">
        <v>1220</v>
      </c>
      <c r="I2356">
        <v>9</v>
      </c>
      <c r="J2356">
        <v>5</v>
      </c>
      <c r="K2356">
        <v>950</v>
      </c>
      <c r="L2356">
        <f t="shared" si="407"/>
        <v>19</v>
      </c>
      <c r="M2356" t="b">
        <f t="shared" si="408"/>
        <v>0</v>
      </c>
      <c r="N2356">
        <f t="shared" si="409"/>
        <v>3</v>
      </c>
      <c r="O2356">
        <f t="shared" si="410"/>
        <v>29</v>
      </c>
      <c r="P2356" s="8">
        <f t="shared" si="413"/>
        <v>2.4189814814814816E-3</v>
      </c>
      <c r="Q2356" s="1">
        <f t="shared" si="414"/>
        <v>43199.791666666672</v>
      </c>
      <c r="R2356" t="e">
        <f t="shared" si="404"/>
        <v>#N/A</v>
      </c>
      <c r="S2356" s="1">
        <f t="shared" si="411"/>
        <v>43199.791666666664</v>
      </c>
      <c r="T2356">
        <f t="shared" si="405"/>
        <v>13.4</v>
      </c>
      <c r="U2356">
        <f t="shared" si="406"/>
        <v>0</v>
      </c>
      <c r="V2356" t="b">
        <f t="shared" si="412"/>
        <v>0</v>
      </c>
    </row>
    <row r="2357" spans="1:22" x14ac:dyDescent="0.4">
      <c r="A2357" t="s">
        <v>3032</v>
      </c>
      <c r="B2357" s="1">
        <v>43199.79515046296</v>
      </c>
      <c r="C2357">
        <v>577</v>
      </c>
      <c r="D2357" t="s">
        <v>934</v>
      </c>
      <c r="E2357">
        <v>2</v>
      </c>
      <c r="F2357" s="1">
        <v>43199.803946759261</v>
      </c>
      <c r="G2357">
        <v>1001</v>
      </c>
      <c r="H2357" t="s">
        <v>794</v>
      </c>
      <c r="I2357">
        <v>3</v>
      </c>
      <c r="J2357">
        <v>12</v>
      </c>
      <c r="K2357">
        <v>1890</v>
      </c>
      <c r="L2357">
        <f t="shared" si="407"/>
        <v>19</v>
      </c>
      <c r="M2357" t="b">
        <f t="shared" si="408"/>
        <v>0</v>
      </c>
      <c r="N2357">
        <f t="shared" si="409"/>
        <v>5</v>
      </c>
      <c r="O2357">
        <f t="shared" si="410"/>
        <v>1</v>
      </c>
      <c r="P2357" s="8">
        <f t="shared" si="413"/>
        <v>3.483796296296296E-3</v>
      </c>
      <c r="Q2357" s="1">
        <f t="shared" si="414"/>
        <v>43199.791666666664</v>
      </c>
      <c r="R2357">
        <f t="shared" si="404"/>
        <v>13.4</v>
      </c>
      <c r="S2357" s="1">
        <f t="shared" si="411"/>
        <v>43199.791666666664</v>
      </c>
      <c r="T2357">
        <f t="shared" si="405"/>
        <v>13.4</v>
      </c>
      <c r="U2357">
        <f t="shared" si="406"/>
        <v>0</v>
      </c>
      <c r="V2357" t="b">
        <f t="shared" si="412"/>
        <v>0</v>
      </c>
    </row>
    <row r="2358" spans="1:22" x14ac:dyDescent="0.4">
      <c r="A2358" t="s">
        <v>3033</v>
      </c>
      <c r="B2358" s="1">
        <v>43199.796157407407</v>
      </c>
      <c r="C2358">
        <v>125</v>
      </c>
      <c r="D2358" t="s">
        <v>719</v>
      </c>
      <c r="E2358">
        <v>1</v>
      </c>
      <c r="F2358" s="1">
        <v>43199.800821759258</v>
      </c>
      <c r="G2358">
        <v>146</v>
      </c>
      <c r="H2358" t="s">
        <v>448</v>
      </c>
      <c r="I2358">
        <v>8</v>
      </c>
      <c r="J2358">
        <v>6</v>
      </c>
      <c r="K2358">
        <v>1880</v>
      </c>
      <c r="L2358">
        <f t="shared" si="407"/>
        <v>19</v>
      </c>
      <c r="M2358" t="b">
        <f t="shared" si="408"/>
        <v>0</v>
      </c>
      <c r="N2358">
        <f t="shared" si="409"/>
        <v>6</v>
      </c>
      <c r="O2358">
        <f t="shared" si="410"/>
        <v>28</v>
      </c>
      <c r="P2358" s="8">
        <f t="shared" si="413"/>
        <v>4.4907407407407405E-3</v>
      </c>
      <c r="Q2358" s="1">
        <f t="shared" si="414"/>
        <v>43199.791666666664</v>
      </c>
      <c r="R2358">
        <f t="shared" si="404"/>
        <v>13.4</v>
      </c>
      <c r="S2358" s="1">
        <f t="shared" si="411"/>
        <v>43199.791666666664</v>
      </c>
      <c r="T2358">
        <f t="shared" si="405"/>
        <v>13.4</v>
      </c>
      <c r="U2358">
        <f t="shared" si="406"/>
        <v>0</v>
      </c>
      <c r="V2358" t="b">
        <f t="shared" si="412"/>
        <v>0</v>
      </c>
    </row>
    <row r="2359" spans="1:22" x14ac:dyDescent="0.4">
      <c r="A2359" t="s">
        <v>3034</v>
      </c>
      <c r="B2359" s="1">
        <v>43199.797199074077</v>
      </c>
      <c r="C2359">
        <v>203</v>
      </c>
      <c r="D2359" t="s">
        <v>244</v>
      </c>
      <c r="E2359">
        <v>12</v>
      </c>
      <c r="F2359" s="1">
        <v>43199.822569444441</v>
      </c>
      <c r="G2359">
        <v>205</v>
      </c>
      <c r="H2359" t="s">
        <v>1015</v>
      </c>
      <c r="I2359">
        <v>7</v>
      </c>
      <c r="J2359">
        <v>36</v>
      </c>
      <c r="K2359">
        <v>4480</v>
      </c>
      <c r="L2359">
        <f t="shared" si="407"/>
        <v>19</v>
      </c>
      <c r="M2359" t="b">
        <f t="shared" si="408"/>
        <v>0</v>
      </c>
      <c r="N2359">
        <f t="shared" si="409"/>
        <v>7</v>
      </c>
      <c r="O2359">
        <f t="shared" si="410"/>
        <v>58</v>
      </c>
      <c r="P2359" s="8">
        <f t="shared" si="413"/>
        <v>5.5324074074074069E-3</v>
      </c>
      <c r="Q2359" s="1">
        <f t="shared" si="414"/>
        <v>43199.791666666672</v>
      </c>
      <c r="R2359" t="e">
        <f t="shared" si="404"/>
        <v>#N/A</v>
      </c>
      <c r="S2359" s="1">
        <f t="shared" si="411"/>
        <v>43199.791666666664</v>
      </c>
      <c r="T2359">
        <f t="shared" si="405"/>
        <v>13.4</v>
      </c>
      <c r="U2359">
        <f t="shared" si="406"/>
        <v>0</v>
      </c>
      <c r="V2359" t="b">
        <f t="shared" si="412"/>
        <v>0</v>
      </c>
    </row>
    <row r="2360" spans="1:22" x14ac:dyDescent="0.4">
      <c r="A2360" t="s">
        <v>1239</v>
      </c>
      <c r="B2360" s="1">
        <v>43199.798148148147</v>
      </c>
      <c r="C2360">
        <v>2108</v>
      </c>
      <c r="D2360" t="s">
        <v>336</v>
      </c>
      <c r="E2360">
        <v>14</v>
      </c>
      <c r="F2360" s="1">
        <v>43199.812523148146</v>
      </c>
      <c r="G2360">
        <v>2144</v>
      </c>
      <c r="H2360" t="s">
        <v>3035</v>
      </c>
      <c r="I2360">
        <v>14</v>
      </c>
      <c r="J2360">
        <v>20</v>
      </c>
      <c r="K2360">
        <v>3580</v>
      </c>
      <c r="L2360">
        <f t="shared" si="407"/>
        <v>19</v>
      </c>
      <c r="M2360" t="b">
        <f t="shared" si="408"/>
        <v>0</v>
      </c>
      <c r="N2360">
        <f t="shared" si="409"/>
        <v>9</v>
      </c>
      <c r="O2360">
        <f t="shared" si="410"/>
        <v>20</v>
      </c>
      <c r="P2360" s="8">
        <f t="shared" si="413"/>
        <v>6.4814814814814813E-3</v>
      </c>
      <c r="Q2360" s="1">
        <f t="shared" si="414"/>
        <v>43199.791666666664</v>
      </c>
      <c r="R2360">
        <f t="shared" si="404"/>
        <v>13.4</v>
      </c>
      <c r="S2360" s="1">
        <f t="shared" si="411"/>
        <v>43199.791666666664</v>
      </c>
      <c r="T2360">
        <f t="shared" si="405"/>
        <v>13.4</v>
      </c>
      <c r="U2360">
        <f t="shared" si="406"/>
        <v>0</v>
      </c>
      <c r="V2360" t="b">
        <f t="shared" si="412"/>
        <v>0</v>
      </c>
    </row>
    <row r="2361" spans="1:22" x14ac:dyDescent="0.4">
      <c r="A2361" t="s">
        <v>3036</v>
      </c>
      <c r="B2361" s="1">
        <v>43199.799409722225</v>
      </c>
      <c r="C2361">
        <v>2025</v>
      </c>
      <c r="D2361" t="s">
        <v>1087</v>
      </c>
      <c r="E2361">
        <v>13</v>
      </c>
      <c r="F2361" s="1">
        <v>43199.817881944444</v>
      </c>
      <c r="G2361">
        <v>2037</v>
      </c>
      <c r="H2361" t="s">
        <v>1028</v>
      </c>
      <c r="I2361">
        <v>1</v>
      </c>
      <c r="J2361">
        <v>26</v>
      </c>
      <c r="K2361">
        <v>4260</v>
      </c>
      <c r="L2361">
        <f t="shared" si="407"/>
        <v>19</v>
      </c>
      <c r="M2361" t="b">
        <f t="shared" si="408"/>
        <v>0</v>
      </c>
      <c r="N2361">
        <f t="shared" si="409"/>
        <v>11</v>
      </c>
      <c r="O2361">
        <f t="shared" si="410"/>
        <v>9</v>
      </c>
      <c r="P2361" s="8">
        <f t="shared" si="413"/>
        <v>7.743055555555556E-3</v>
      </c>
      <c r="Q2361" s="1">
        <f t="shared" si="414"/>
        <v>43199.791666666672</v>
      </c>
      <c r="R2361" t="e">
        <f t="shared" si="404"/>
        <v>#N/A</v>
      </c>
      <c r="S2361" s="1">
        <f t="shared" si="411"/>
        <v>43199.791666666664</v>
      </c>
      <c r="T2361">
        <f t="shared" si="405"/>
        <v>13.4</v>
      </c>
      <c r="U2361">
        <f t="shared" si="406"/>
        <v>0</v>
      </c>
      <c r="V2361" t="b">
        <f t="shared" si="412"/>
        <v>0</v>
      </c>
    </row>
    <row r="2362" spans="1:22" x14ac:dyDescent="0.4">
      <c r="A2362" t="s">
        <v>3037</v>
      </c>
      <c r="B2362" s="1">
        <v>43199.800567129627</v>
      </c>
      <c r="C2362">
        <v>3504</v>
      </c>
      <c r="D2362" t="s">
        <v>1662</v>
      </c>
      <c r="E2362">
        <v>3</v>
      </c>
      <c r="F2362" s="1">
        <v>43199.813252314816</v>
      </c>
      <c r="G2362">
        <v>549</v>
      </c>
      <c r="H2362" t="s">
        <v>721</v>
      </c>
      <c r="I2362">
        <v>9</v>
      </c>
      <c r="J2362">
        <v>17</v>
      </c>
      <c r="K2362">
        <v>2460</v>
      </c>
      <c r="L2362">
        <f t="shared" si="407"/>
        <v>19</v>
      </c>
      <c r="M2362" t="b">
        <f t="shared" si="408"/>
        <v>0</v>
      </c>
      <c r="N2362">
        <f t="shared" si="409"/>
        <v>12</v>
      </c>
      <c r="O2362">
        <f t="shared" si="410"/>
        <v>49</v>
      </c>
      <c r="P2362" s="8">
        <f t="shared" si="413"/>
        <v>8.9004629629629625E-3</v>
      </c>
      <c r="Q2362" s="1">
        <f t="shared" si="414"/>
        <v>43199.791666666664</v>
      </c>
      <c r="R2362">
        <f t="shared" si="404"/>
        <v>13.4</v>
      </c>
      <c r="S2362" s="1">
        <f t="shared" si="411"/>
        <v>43199.791666666664</v>
      </c>
      <c r="T2362">
        <f t="shared" si="405"/>
        <v>13.4</v>
      </c>
      <c r="U2362">
        <f t="shared" si="406"/>
        <v>0</v>
      </c>
      <c r="V2362" t="b">
        <f t="shared" si="412"/>
        <v>0</v>
      </c>
    </row>
    <row r="2363" spans="1:22" x14ac:dyDescent="0.4">
      <c r="A2363" t="s">
        <v>1570</v>
      </c>
      <c r="B2363" s="1">
        <v>43199.801770833335</v>
      </c>
      <c r="C2363">
        <v>104</v>
      </c>
      <c r="D2363" t="s">
        <v>1035</v>
      </c>
      <c r="E2363">
        <v>2</v>
      </c>
      <c r="F2363" s="1">
        <v>43199.911365740743</v>
      </c>
      <c r="G2363">
        <v>102</v>
      </c>
      <c r="H2363" t="s">
        <v>219</v>
      </c>
      <c r="I2363">
        <v>9</v>
      </c>
      <c r="J2363">
        <v>148</v>
      </c>
      <c r="K2363">
        <v>3700</v>
      </c>
      <c r="L2363">
        <f t="shared" si="407"/>
        <v>19</v>
      </c>
      <c r="M2363" t="b">
        <f t="shared" si="408"/>
        <v>0</v>
      </c>
      <c r="N2363">
        <f t="shared" si="409"/>
        <v>14</v>
      </c>
      <c r="O2363">
        <f t="shared" si="410"/>
        <v>33</v>
      </c>
      <c r="P2363" s="8">
        <f t="shared" si="413"/>
        <v>1.0104166666666668E-2</v>
      </c>
      <c r="Q2363" s="1">
        <f t="shared" si="414"/>
        <v>43199.791666666672</v>
      </c>
      <c r="R2363" t="e">
        <f t="shared" si="404"/>
        <v>#N/A</v>
      </c>
      <c r="S2363" s="1">
        <f t="shared" si="411"/>
        <v>43199.791666666664</v>
      </c>
      <c r="T2363">
        <f t="shared" si="405"/>
        <v>13.4</v>
      </c>
      <c r="U2363">
        <f t="shared" si="406"/>
        <v>0</v>
      </c>
      <c r="V2363" t="b">
        <f t="shared" si="412"/>
        <v>0</v>
      </c>
    </row>
    <row r="2364" spans="1:22" x14ac:dyDescent="0.4">
      <c r="A2364" t="s">
        <v>3038</v>
      </c>
      <c r="B2364" s="1">
        <v>43199.803020833337</v>
      </c>
      <c r="C2364">
        <v>537</v>
      </c>
      <c r="D2364" t="s">
        <v>1496</v>
      </c>
      <c r="E2364">
        <v>6</v>
      </c>
      <c r="F2364" s="1">
        <v>43199.860497685186</v>
      </c>
      <c r="G2364">
        <v>634</v>
      </c>
      <c r="H2364" t="s">
        <v>320</v>
      </c>
      <c r="I2364">
        <v>3</v>
      </c>
      <c r="J2364">
        <v>82</v>
      </c>
      <c r="K2364">
        <v>11590</v>
      </c>
      <c r="L2364">
        <f t="shared" si="407"/>
        <v>19</v>
      </c>
      <c r="M2364" t="b">
        <f t="shared" si="408"/>
        <v>0</v>
      </c>
      <c r="N2364">
        <f t="shared" si="409"/>
        <v>16</v>
      </c>
      <c r="O2364">
        <f t="shared" si="410"/>
        <v>21</v>
      </c>
      <c r="P2364" s="8">
        <f t="shared" si="413"/>
        <v>1.1354166666666667E-2</v>
      </c>
      <c r="Q2364" s="1">
        <f t="shared" si="414"/>
        <v>43199.791666666672</v>
      </c>
      <c r="R2364" t="e">
        <f t="shared" si="404"/>
        <v>#N/A</v>
      </c>
      <c r="S2364" s="1">
        <f t="shared" si="411"/>
        <v>43199.791666666664</v>
      </c>
      <c r="T2364">
        <f t="shared" si="405"/>
        <v>13.4</v>
      </c>
      <c r="U2364">
        <f t="shared" si="406"/>
        <v>0</v>
      </c>
      <c r="V2364" t="b">
        <f t="shared" si="412"/>
        <v>0</v>
      </c>
    </row>
    <row r="2365" spans="1:22" x14ac:dyDescent="0.4">
      <c r="A2365" t="s">
        <v>2439</v>
      </c>
      <c r="B2365" s="1">
        <v>43199.804085648146</v>
      </c>
      <c r="C2365">
        <v>2231</v>
      </c>
      <c r="D2365" t="s">
        <v>21</v>
      </c>
      <c r="E2365">
        <v>12</v>
      </c>
      <c r="F2365" s="1">
        <v>43199.813217592593</v>
      </c>
      <c r="G2365">
        <v>2302</v>
      </c>
      <c r="H2365" t="s">
        <v>378</v>
      </c>
      <c r="I2365">
        <v>7</v>
      </c>
      <c r="J2365">
        <v>12</v>
      </c>
      <c r="K2365">
        <v>1450</v>
      </c>
      <c r="L2365">
        <f t="shared" si="407"/>
        <v>19</v>
      </c>
      <c r="M2365" t="b">
        <f t="shared" si="408"/>
        <v>0</v>
      </c>
      <c r="N2365">
        <f t="shared" si="409"/>
        <v>17</v>
      </c>
      <c r="O2365">
        <f t="shared" si="410"/>
        <v>53</v>
      </c>
      <c r="P2365" s="8">
        <f t="shared" si="413"/>
        <v>1.2418981481481482E-2</v>
      </c>
      <c r="Q2365" s="1">
        <f t="shared" si="414"/>
        <v>43199.791666666664</v>
      </c>
      <c r="R2365">
        <f t="shared" si="404"/>
        <v>13.4</v>
      </c>
      <c r="S2365" s="1">
        <f t="shared" si="411"/>
        <v>43199.791666666664</v>
      </c>
      <c r="T2365">
        <f t="shared" si="405"/>
        <v>13.4</v>
      </c>
      <c r="U2365">
        <f t="shared" si="406"/>
        <v>0</v>
      </c>
      <c r="V2365" t="b">
        <f t="shared" si="412"/>
        <v>0</v>
      </c>
    </row>
    <row r="2366" spans="1:22" x14ac:dyDescent="0.4">
      <c r="A2366" t="s">
        <v>3039</v>
      </c>
      <c r="B2366" s="1">
        <v>43199.80537037037</v>
      </c>
      <c r="C2366">
        <v>500</v>
      </c>
      <c r="D2366" t="s">
        <v>105</v>
      </c>
      <c r="E2366">
        <v>10</v>
      </c>
      <c r="F2366" s="1">
        <v>43199.809791666667</v>
      </c>
      <c r="G2366">
        <v>516</v>
      </c>
      <c r="H2366" t="s">
        <v>394</v>
      </c>
      <c r="I2366">
        <v>4</v>
      </c>
      <c r="J2366">
        <v>6</v>
      </c>
      <c r="K2366">
        <v>540</v>
      </c>
      <c r="L2366">
        <f t="shared" si="407"/>
        <v>19</v>
      </c>
      <c r="M2366" t="b">
        <f t="shared" si="408"/>
        <v>0</v>
      </c>
      <c r="N2366">
        <f t="shared" si="409"/>
        <v>19</v>
      </c>
      <c r="O2366">
        <f t="shared" si="410"/>
        <v>44</v>
      </c>
      <c r="P2366" s="8">
        <f t="shared" si="413"/>
        <v>1.3703703703703704E-2</v>
      </c>
      <c r="Q2366" s="1">
        <f t="shared" si="414"/>
        <v>43199.791666666664</v>
      </c>
      <c r="R2366">
        <f t="shared" si="404"/>
        <v>13.4</v>
      </c>
      <c r="S2366" s="1">
        <f t="shared" si="411"/>
        <v>43199.791666666664</v>
      </c>
      <c r="T2366">
        <f t="shared" si="405"/>
        <v>13.4</v>
      </c>
      <c r="U2366">
        <f t="shared" si="406"/>
        <v>0</v>
      </c>
      <c r="V2366" t="b">
        <f t="shared" si="412"/>
        <v>0</v>
      </c>
    </row>
    <row r="2367" spans="1:22" x14ac:dyDescent="0.4">
      <c r="A2367" t="s">
        <v>3040</v>
      </c>
      <c r="B2367" s="1">
        <v>43199.806712962964</v>
      </c>
      <c r="C2367">
        <v>259</v>
      </c>
      <c r="D2367" t="s">
        <v>1017</v>
      </c>
      <c r="E2367">
        <v>17</v>
      </c>
      <c r="F2367" s="1">
        <v>43199.810671296298</v>
      </c>
      <c r="G2367">
        <v>226</v>
      </c>
      <c r="H2367" t="s">
        <v>890</v>
      </c>
      <c r="I2367">
        <v>15</v>
      </c>
      <c r="J2367">
        <v>5</v>
      </c>
      <c r="K2367">
        <v>570</v>
      </c>
      <c r="L2367">
        <f t="shared" si="407"/>
        <v>19</v>
      </c>
      <c r="M2367" t="b">
        <f t="shared" si="408"/>
        <v>0</v>
      </c>
      <c r="N2367">
        <f t="shared" si="409"/>
        <v>21</v>
      </c>
      <c r="O2367">
        <f t="shared" si="410"/>
        <v>40</v>
      </c>
      <c r="P2367" s="8">
        <f t="shared" si="413"/>
        <v>1.5046296296296295E-2</v>
      </c>
      <c r="Q2367" s="1">
        <f t="shared" si="414"/>
        <v>43199.791666666664</v>
      </c>
      <c r="R2367">
        <f t="shared" si="404"/>
        <v>13.4</v>
      </c>
      <c r="S2367" s="1">
        <f t="shared" si="411"/>
        <v>43199.791666666664</v>
      </c>
      <c r="T2367">
        <f t="shared" si="405"/>
        <v>13.4</v>
      </c>
      <c r="U2367">
        <f t="shared" si="406"/>
        <v>0</v>
      </c>
      <c r="V2367" t="b">
        <f t="shared" si="412"/>
        <v>0</v>
      </c>
    </row>
    <row r="2368" spans="1:22" x14ac:dyDescent="0.4">
      <c r="A2368" t="s">
        <v>1938</v>
      </c>
      <c r="B2368" s="1">
        <v>43199.807800925926</v>
      </c>
      <c r="C2368">
        <v>1839</v>
      </c>
      <c r="D2368" t="s">
        <v>3041</v>
      </c>
      <c r="E2368">
        <v>7</v>
      </c>
      <c r="F2368" s="1">
        <v>43199.888668981483</v>
      </c>
      <c r="G2368">
        <v>1846</v>
      </c>
      <c r="H2368" t="s">
        <v>2033</v>
      </c>
      <c r="I2368">
        <v>11</v>
      </c>
      <c r="J2368">
        <v>109</v>
      </c>
      <c r="K2368">
        <v>50350</v>
      </c>
      <c r="L2368">
        <f t="shared" si="407"/>
        <v>19</v>
      </c>
      <c r="M2368" t="b">
        <f t="shared" si="408"/>
        <v>0</v>
      </c>
      <c r="N2368">
        <f t="shared" si="409"/>
        <v>23</v>
      </c>
      <c r="O2368">
        <f t="shared" si="410"/>
        <v>14</v>
      </c>
      <c r="P2368" s="8">
        <f t="shared" si="413"/>
        <v>1.6134259259259261E-2</v>
      </c>
      <c r="Q2368" s="1">
        <f t="shared" si="414"/>
        <v>43199.791666666664</v>
      </c>
      <c r="R2368">
        <f t="shared" si="404"/>
        <v>13.4</v>
      </c>
      <c r="S2368" s="1">
        <f t="shared" si="411"/>
        <v>43199.791666666664</v>
      </c>
      <c r="T2368">
        <f t="shared" si="405"/>
        <v>13.4</v>
      </c>
      <c r="U2368">
        <f t="shared" si="406"/>
        <v>0</v>
      </c>
      <c r="V2368" t="b">
        <f t="shared" si="412"/>
        <v>0</v>
      </c>
    </row>
    <row r="2369" spans="1:22" x14ac:dyDescent="0.4">
      <c r="A2369" t="s">
        <v>3042</v>
      </c>
      <c r="B2369" s="1">
        <v>43199.809039351851</v>
      </c>
      <c r="C2369">
        <v>407</v>
      </c>
      <c r="D2369" t="s">
        <v>1468</v>
      </c>
      <c r="E2369">
        <v>1</v>
      </c>
      <c r="F2369" s="1">
        <v>43199.812731481485</v>
      </c>
      <c r="G2369">
        <v>409</v>
      </c>
      <c r="H2369" t="s">
        <v>410</v>
      </c>
      <c r="I2369">
        <v>15</v>
      </c>
      <c r="J2369">
        <v>4</v>
      </c>
      <c r="K2369">
        <v>630</v>
      </c>
      <c r="L2369">
        <f t="shared" si="407"/>
        <v>19</v>
      </c>
      <c r="M2369" t="b">
        <f t="shared" si="408"/>
        <v>0</v>
      </c>
      <c r="N2369">
        <f t="shared" si="409"/>
        <v>25</v>
      </c>
      <c r="O2369">
        <f t="shared" si="410"/>
        <v>1</v>
      </c>
      <c r="P2369" s="8">
        <f t="shared" si="413"/>
        <v>1.7372685185185185E-2</v>
      </c>
      <c r="Q2369" s="1">
        <f t="shared" si="414"/>
        <v>43199.791666666664</v>
      </c>
      <c r="R2369">
        <f t="shared" si="404"/>
        <v>13.4</v>
      </c>
      <c r="S2369" s="1">
        <f t="shared" si="411"/>
        <v>43199.791666666664</v>
      </c>
      <c r="T2369">
        <f t="shared" si="405"/>
        <v>13.4</v>
      </c>
      <c r="U2369">
        <f t="shared" si="406"/>
        <v>0</v>
      </c>
      <c r="V2369" t="b">
        <f t="shared" si="412"/>
        <v>0</v>
      </c>
    </row>
    <row r="2370" spans="1:22" x14ac:dyDescent="0.4">
      <c r="A2370" t="s">
        <v>3043</v>
      </c>
      <c r="B2370" s="1">
        <v>43199.810567129629</v>
      </c>
      <c r="C2370">
        <v>1003</v>
      </c>
      <c r="D2370" t="s">
        <v>852</v>
      </c>
      <c r="E2370">
        <v>18</v>
      </c>
      <c r="F2370" s="1">
        <v>43199.815358796295</v>
      </c>
      <c r="G2370">
        <v>1008</v>
      </c>
      <c r="H2370" t="s">
        <v>1021</v>
      </c>
      <c r="I2370">
        <v>10</v>
      </c>
      <c r="J2370">
        <v>6</v>
      </c>
      <c r="K2370">
        <v>690</v>
      </c>
      <c r="L2370">
        <f t="shared" si="407"/>
        <v>19</v>
      </c>
      <c r="M2370" t="b">
        <f t="shared" si="408"/>
        <v>0</v>
      </c>
      <c r="N2370">
        <f t="shared" si="409"/>
        <v>27</v>
      </c>
      <c r="O2370">
        <f t="shared" si="410"/>
        <v>13</v>
      </c>
      <c r="P2370" s="8">
        <f t="shared" si="413"/>
        <v>1.8900462962962963E-2</v>
      </c>
      <c r="Q2370" s="1">
        <f t="shared" si="414"/>
        <v>43199.791666666664</v>
      </c>
      <c r="R2370">
        <f t="shared" ref="R2370:R2433" si="415">VLOOKUP(Q2370,기상정보,2,FALSE)</f>
        <v>13.4</v>
      </c>
      <c r="S2370" s="1">
        <f t="shared" si="411"/>
        <v>43199.791666666664</v>
      </c>
      <c r="T2370">
        <f t="shared" ref="T2370:T2433" si="416">VLOOKUP(S2370,기상정보,2,FALSE)</f>
        <v>13.4</v>
      </c>
      <c r="U2370">
        <f t="shared" ref="U2370:U2433" si="417">VLOOKUP(B2370,기상정보,3,TRUE)</f>
        <v>0</v>
      </c>
      <c r="V2370" t="b">
        <f t="shared" si="412"/>
        <v>0</v>
      </c>
    </row>
    <row r="2371" spans="1:22" x14ac:dyDescent="0.4">
      <c r="A2371" t="s">
        <v>3044</v>
      </c>
      <c r="B2371" s="1">
        <v>43199.811851851853</v>
      </c>
      <c r="C2371">
        <v>2003</v>
      </c>
      <c r="D2371" t="s">
        <v>1122</v>
      </c>
      <c r="E2371">
        <v>2</v>
      </c>
      <c r="F2371" s="1">
        <v>43199.8518287037</v>
      </c>
      <c r="G2371">
        <v>2003</v>
      </c>
      <c r="H2371" t="s">
        <v>1122</v>
      </c>
      <c r="I2371">
        <v>5</v>
      </c>
      <c r="J2371">
        <v>55</v>
      </c>
      <c r="K2371">
        <v>7130</v>
      </c>
      <c r="L2371">
        <f t="shared" ref="L2371:L2434" si="418">HOUR(B2371)</f>
        <v>19</v>
      </c>
      <c r="M2371" t="b">
        <f t="shared" ref="M2371:M2434" si="419">WEEKDAY(B2371,2)&gt;=6</f>
        <v>0</v>
      </c>
      <c r="N2371">
        <f t="shared" ref="N2371:N2434" si="420">MINUTE(B2371)</f>
        <v>29</v>
      </c>
      <c r="O2371">
        <f t="shared" ref="O2371:O2434" si="421">SECOND(B2371)</f>
        <v>4</v>
      </c>
      <c r="P2371" s="8">
        <f t="shared" si="413"/>
        <v>2.0185185185185184E-2</v>
      </c>
      <c r="Q2371" s="1">
        <f t="shared" si="414"/>
        <v>43199.791666666672</v>
      </c>
      <c r="R2371" t="e">
        <f t="shared" si="415"/>
        <v>#N/A</v>
      </c>
      <c r="S2371" s="1">
        <f t="shared" ref="S2371:S2434" si="422">DATE(YEAR(B2371),MONTH(B2371),DAY(B2371))+TIME(HOUR(B2371),0,0)</f>
        <v>43199.791666666664</v>
      </c>
      <c r="T2371">
        <f t="shared" si="416"/>
        <v>13.4</v>
      </c>
      <c r="U2371">
        <f t="shared" si="417"/>
        <v>0</v>
      </c>
      <c r="V2371" t="b">
        <f t="shared" ref="V2371:V2434" si="423">U2371&gt;=1</f>
        <v>0</v>
      </c>
    </row>
    <row r="2372" spans="1:22" x14ac:dyDescent="0.4">
      <c r="A2372" t="s">
        <v>3045</v>
      </c>
      <c r="B2372" s="1">
        <v>43199.813321759262</v>
      </c>
      <c r="C2372">
        <v>810</v>
      </c>
      <c r="D2372" t="s">
        <v>2773</v>
      </c>
      <c r="E2372">
        <v>3</v>
      </c>
      <c r="F2372" s="1">
        <v>43199.893587962964</v>
      </c>
      <c r="G2372">
        <v>811</v>
      </c>
      <c r="H2372" t="s">
        <v>367</v>
      </c>
      <c r="I2372">
        <v>10</v>
      </c>
      <c r="J2372">
        <v>115</v>
      </c>
      <c r="K2372">
        <v>15180</v>
      </c>
      <c r="L2372">
        <f t="shared" si="418"/>
        <v>19</v>
      </c>
      <c r="M2372" t="b">
        <f t="shared" si="419"/>
        <v>0</v>
      </c>
      <c r="N2372">
        <f t="shared" si="420"/>
        <v>31</v>
      </c>
      <c r="O2372">
        <f t="shared" si="421"/>
        <v>11</v>
      </c>
      <c r="P2372" s="8">
        <f t="shared" si="413"/>
        <v>2.165509259259259E-2</v>
      </c>
      <c r="Q2372" s="1">
        <f t="shared" si="414"/>
        <v>43199.791666666672</v>
      </c>
      <c r="R2372" t="e">
        <f t="shared" si="415"/>
        <v>#N/A</v>
      </c>
      <c r="S2372" s="1">
        <f t="shared" si="422"/>
        <v>43199.791666666664</v>
      </c>
      <c r="T2372">
        <f t="shared" si="416"/>
        <v>13.4</v>
      </c>
      <c r="U2372">
        <f t="shared" si="417"/>
        <v>0</v>
      </c>
      <c r="V2372" t="b">
        <f t="shared" si="423"/>
        <v>0</v>
      </c>
    </row>
    <row r="2373" spans="1:22" x14ac:dyDescent="0.4">
      <c r="A2373" t="s">
        <v>3046</v>
      </c>
      <c r="B2373" s="1">
        <v>43199.81459490741</v>
      </c>
      <c r="C2373">
        <v>2231</v>
      </c>
      <c r="D2373" t="s">
        <v>21</v>
      </c>
      <c r="E2373">
        <v>1</v>
      </c>
      <c r="F2373" s="1">
        <v>43199.823437500003</v>
      </c>
      <c r="G2373">
        <v>2210</v>
      </c>
      <c r="H2373" t="s">
        <v>2370</v>
      </c>
      <c r="I2373">
        <v>4</v>
      </c>
      <c r="J2373">
        <v>12</v>
      </c>
      <c r="K2373">
        <v>1670</v>
      </c>
      <c r="L2373">
        <f t="shared" si="418"/>
        <v>19</v>
      </c>
      <c r="M2373" t="b">
        <f t="shared" si="419"/>
        <v>0</v>
      </c>
      <c r="N2373">
        <f t="shared" si="420"/>
        <v>33</v>
      </c>
      <c r="O2373">
        <f t="shared" si="421"/>
        <v>1</v>
      </c>
      <c r="P2373" s="8">
        <f t="shared" si="413"/>
        <v>2.2928240740740739E-2</v>
      </c>
      <c r="Q2373" s="1">
        <f t="shared" si="414"/>
        <v>43199.791666666672</v>
      </c>
      <c r="R2373" t="e">
        <f t="shared" si="415"/>
        <v>#N/A</v>
      </c>
      <c r="S2373" s="1">
        <f t="shared" si="422"/>
        <v>43199.791666666664</v>
      </c>
      <c r="T2373">
        <f t="shared" si="416"/>
        <v>13.4</v>
      </c>
      <c r="U2373">
        <f t="shared" si="417"/>
        <v>0</v>
      </c>
      <c r="V2373" t="b">
        <f t="shared" si="423"/>
        <v>0</v>
      </c>
    </row>
    <row r="2374" spans="1:22" x14ac:dyDescent="0.4">
      <c r="A2374" t="s">
        <v>3047</v>
      </c>
      <c r="B2374" s="1">
        <v>43199.816041666665</v>
      </c>
      <c r="C2374">
        <v>592</v>
      </c>
      <c r="D2374" t="s">
        <v>694</v>
      </c>
      <c r="E2374">
        <v>10</v>
      </c>
      <c r="F2374" s="1">
        <v>43199.819560185184</v>
      </c>
      <c r="G2374">
        <v>505</v>
      </c>
      <c r="H2374" t="s">
        <v>64</v>
      </c>
      <c r="I2374">
        <v>4</v>
      </c>
      <c r="J2374">
        <v>4</v>
      </c>
      <c r="K2374">
        <v>1050</v>
      </c>
      <c r="L2374">
        <f t="shared" si="418"/>
        <v>19</v>
      </c>
      <c r="M2374" t="b">
        <f t="shared" si="419"/>
        <v>0</v>
      </c>
      <c r="N2374">
        <f t="shared" si="420"/>
        <v>35</v>
      </c>
      <c r="O2374">
        <f t="shared" si="421"/>
        <v>6</v>
      </c>
      <c r="P2374" s="8">
        <f t="shared" si="413"/>
        <v>2.4375000000000004E-2</v>
      </c>
      <c r="Q2374" s="1">
        <f t="shared" si="414"/>
        <v>43199.791666666664</v>
      </c>
      <c r="R2374">
        <f t="shared" si="415"/>
        <v>13.4</v>
      </c>
      <c r="S2374" s="1">
        <f t="shared" si="422"/>
        <v>43199.791666666664</v>
      </c>
      <c r="T2374">
        <f t="shared" si="416"/>
        <v>13.4</v>
      </c>
      <c r="U2374">
        <f t="shared" si="417"/>
        <v>0</v>
      </c>
      <c r="V2374" t="b">
        <f t="shared" si="423"/>
        <v>0</v>
      </c>
    </row>
    <row r="2375" spans="1:22" x14ac:dyDescent="0.4">
      <c r="A2375" t="s">
        <v>3048</v>
      </c>
      <c r="B2375" s="1">
        <v>43199.817384259259</v>
      </c>
      <c r="C2375">
        <v>1222</v>
      </c>
      <c r="D2375" t="s">
        <v>369</v>
      </c>
      <c r="E2375">
        <v>14</v>
      </c>
      <c r="F2375" s="1">
        <v>43199.843981481485</v>
      </c>
      <c r="G2375">
        <v>2314</v>
      </c>
      <c r="H2375" t="s">
        <v>626</v>
      </c>
      <c r="I2375">
        <v>10</v>
      </c>
      <c r="J2375">
        <v>36</v>
      </c>
      <c r="K2375">
        <v>4210</v>
      </c>
      <c r="L2375">
        <f t="shared" si="418"/>
        <v>19</v>
      </c>
      <c r="M2375" t="b">
        <f t="shared" si="419"/>
        <v>0</v>
      </c>
      <c r="N2375">
        <f t="shared" si="420"/>
        <v>37</v>
      </c>
      <c r="O2375">
        <f t="shared" si="421"/>
        <v>2</v>
      </c>
      <c r="P2375" s="8">
        <f t="shared" si="413"/>
        <v>2.5717592592592594E-2</v>
      </c>
      <c r="Q2375" s="1">
        <f t="shared" si="414"/>
        <v>43199.791666666664</v>
      </c>
      <c r="R2375">
        <f t="shared" si="415"/>
        <v>13.4</v>
      </c>
      <c r="S2375" s="1">
        <f t="shared" si="422"/>
        <v>43199.791666666664</v>
      </c>
      <c r="T2375">
        <f t="shared" si="416"/>
        <v>13.4</v>
      </c>
      <c r="U2375">
        <f t="shared" si="417"/>
        <v>0</v>
      </c>
      <c r="V2375" t="b">
        <f t="shared" si="423"/>
        <v>0</v>
      </c>
    </row>
    <row r="2376" spans="1:22" x14ac:dyDescent="0.4">
      <c r="A2376" t="s">
        <v>1058</v>
      </c>
      <c r="B2376" s="1">
        <v>43199.81863425926</v>
      </c>
      <c r="C2376">
        <v>2016</v>
      </c>
      <c r="D2376" t="s">
        <v>275</v>
      </c>
      <c r="E2376">
        <v>7</v>
      </c>
      <c r="F2376" s="1">
        <v>43199.823680555557</v>
      </c>
      <c r="G2376">
        <v>2056</v>
      </c>
      <c r="H2376" t="s">
        <v>609</v>
      </c>
      <c r="I2376">
        <v>7</v>
      </c>
      <c r="J2376">
        <v>7</v>
      </c>
      <c r="K2376">
        <v>1150</v>
      </c>
      <c r="L2376">
        <f t="shared" si="418"/>
        <v>19</v>
      </c>
      <c r="M2376" t="b">
        <f t="shared" si="419"/>
        <v>0</v>
      </c>
      <c r="N2376">
        <f t="shared" si="420"/>
        <v>38</v>
      </c>
      <c r="O2376">
        <f t="shared" si="421"/>
        <v>50</v>
      </c>
      <c r="P2376" s="8">
        <f t="shared" si="413"/>
        <v>2.6967592592592595E-2</v>
      </c>
      <c r="Q2376" s="1">
        <f t="shared" si="414"/>
        <v>43199.791666666664</v>
      </c>
      <c r="R2376">
        <f t="shared" si="415"/>
        <v>13.4</v>
      </c>
      <c r="S2376" s="1">
        <f t="shared" si="422"/>
        <v>43199.791666666664</v>
      </c>
      <c r="T2376">
        <f t="shared" si="416"/>
        <v>13.4</v>
      </c>
      <c r="U2376">
        <f t="shared" si="417"/>
        <v>0</v>
      </c>
      <c r="V2376" t="b">
        <f t="shared" si="423"/>
        <v>0</v>
      </c>
    </row>
    <row r="2377" spans="1:22" x14ac:dyDescent="0.4">
      <c r="A2377" t="s">
        <v>3049</v>
      </c>
      <c r="B2377" s="1">
        <v>43199.820138888892</v>
      </c>
      <c r="C2377">
        <v>2102</v>
      </c>
      <c r="D2377" t="s">
        <v>390</v>
      </c>
      <c r="E2377">
        <v>9</v>
      </c>
      <c r="F2377" s="1">
        <v>43199.84138888889</v>
      </c>
      <c r="G2377">
        <v>2106</v>
      </c>
      <c r="H2377" t="s">
        <v>895</v>
      </c>
      <c r="I2377">
        <v>5</v>
      </c>
      <c r="J2377">
        <v>28</v>
      </c>
      <c r="K2377">
        <v>4580</v>
      </c>
      <c r="L2377">
        <f t="shared" si="418"/>
        <v>19</v>
      </c>
      <c r="M2377" t="b">
        <f t="shared" si="419"/>
        <v>0</v>
      </c>
      <c r="N2377">
        <f t="shared" si="420"/>
        <v>41</v>
      </c>
      <c r="O2377">
        <f t="shared" si="421"/>
        <v>0</v>
      </c>
      <c r="P2377" s="8">
        <f t="shared" si="413"/>
        <v>2.8472222222222222E-2</v>
      </c>
      <c r="Q2377" s="1">
        <f t="shared" si="414"/>
        <v>43199.791666666672</v>
      </c>
      <c r="R2377" t="e">
        <f t="shared" si="415"/>
        <v>#N/A</v>
      </c>
      <c r="S2377" s="1">
        <f t="shared" si="422"/>
        <v>43199.791666666664</v>
      </c>
      <c r="T2377">
        <f t="shared" si="416"/>
        <v>13.4</v>
      </c>
      <c r="U2377">
        <f t="shared" si="417"/>
        <v>0</v>
      </c>
      <c r="V2377" t="b">
        <f t="shared" si="423"/>
        <v>0</v>
      </c>
    </row>
    <row r="2378" spans="1:22" x14ac:dyDescent="0.4">
      <c r="A2378" t="s">
        <v>2280</v>
      </c>
      <c r="B2378" s="1">
        <v>43199.821712962963</v>
      </c>
      <c r="C2378">
        <v>194</v>
      </c>
      <c r="D2378" t="s">
        <v>490</v>
      </c>
      <c r="E2378">
        <v>1</v>
      </c>
      <c r="F2378" s="1">
        <v>43199.825729166667</v>
      </c>
      <c r="G2378">
        <v>415</v>
      </c>
      <c r="H2378" t="s">
        <v>333</v>
      </c>
      <c r="I2378">
        <v>9</v>
      </c>
      <c r="J2378">
        <v>5</v>
      </c>
      <c r="K2378">
        <v>1010</v>
      </c>
      <c r="L2378">
        <f t="shared" si="418"/>
        <v>19</v>
      </c>
      <c r="M2378" t="b">
        <f t="shared" si="419"/>
        <v>0</v>
      </c>
      <c r="N2378">
        <f t="shared" si="420"/>
        <v>43</v>
      </c>
      <c r="O2378">
        <f t="shared" si="421"/>
        <v>16</v>
      </c>
      <c r="P2378" s="8">
        <f t="shared" si="413"/>
        <v>3.0046296296296297E-2</v>
      </c>
      <c r="Q2378" s="1">
        <f t="shared" si="414"/>
        <v>43199.791666666664</v>
      </c>
      <c r="R2378">
        <f t="shared" si="415"/>
        <v>13.4</v>
      </c>
      <c r="S2378" s="1">
        <f t="shared" si="422"/>
        <v>43199.791666666664</v>
      </c>
      <c r="T2378">
        <f t="shared" si="416"/>
        <v>13.4</v>
      </c>
      <c r="U2378">
        <f t="shared" si="417"/>
        <v>0</v>
      </c>
      <c r="V2378" t="b">
        <f t="shared" si="423"/>
        <v>0</v>
      </c>
    </row>
    <row r="2379" spans="1:22" x14ac:dyDescent="0.4">
      <c r="A2379" t="s">
        <v>2463</v>
      </c>
      <c r="B2379" s="1">
        <v>43199.823113425926</v>
      </c>
      <c r="C2379">
        <v>1906</v>
      </c>
      <c r="D2379" t="s">
        <v>359</v>
      </c>
      <c r="E2379">
        <v>16</v>
      </c>
      <c r="F2379" s="1">
        <v>43199.827870370369</v>
      </c>
      <c r="G2379">
        <v>1901</v>
      </c>
      <c r="H2379" t="s">
        <v>1184</v>
      </c>
      <c r="I2379">
        <v>10</v>
      </c>
      <c r="J2379">
        <v>6</v>
      </c>
      <c r="K2379">
        <v>1270</v>
      </c>
      <c r="L2379">
        <f t="shared" si="418"/>
        <v>19</v>
      </c>
      <c r="M2379" t="b">
        <f t="shared" si="419"/>
        <v>0</v>
      </c>
      <c r="N2379">
        <f t="shared" si="420"/>
        <v>45</v>
      </c>
      <c r="O2379">
        <f t="shared" si="421"/>
        <v>17</v>
      </c>
      <c r="P2379" s="8">
        <f t="shared" si="413"/>
        <v>3.1446759259259258E-2</v>
      </c>
      <c r="Q2379" s="1">
        <f t="shared" si="414"/>
        <v>43199.791666666664</v>
      </c>
      <c r="R2379">
        <f t="shared" si="415"/>
        <v>13.4</v>
      </c>
      <c r="S2379" s="1">
        <f t="shared" si="422"/>
        <v>43199.791666666664</v>
      </c>
      <c r="T2379">
        <f t="shared" si="416"/>
        <v>13.4</v>
      </c>
      <c r="U2379">
        <f t="shared" si="417"/>
        <v>0</v>
      </c>
      <c r="V2379" t="b">
        <f t="shared" si="423"/>
        <v>0</v>
      </c>
    </row>
    <row r="2380" spans="1:22" x14ac:dyDescent="0.4">
      <c r="A2380" t="s">
        <v>1073</v>
      </c>
      <c r="B2380" s="1">
        <v>43199.824687499997</v>
      </c>
      <c r="C2380">
        <v>1805</v>
      </c>
      <c r="D2380" t="s">
        <v>2336</v>
      </c>
      <c r="E2380">
        <v>7</v>
      </c>
      <c r="F2380" s="1">
        <v>43199.841793981483</v>
      </c>
      <c r="G2380">
        <v>1983</v>
      </c>
      <c r="H2380" t="s">
        <v>1320</v>
      </c>
      <c r="I2380">
        <v>1</v>
      </c>
      <c r="J2380">
        <v>24</v>
      </c>
      <c r="K2380">
        <v>4790</v>
      </c>
      <c r="L2380">
        <f t="shared" si="418"/>
        <v>19</v>
      </c>
      <c r="M2380" t="b">
        <f t="shared" si="419"/>
        <v>0</v>
      </c>
      <c r="N2380">
        <f t="shared" si="420"/>
        <v>47</v>
      </c>
      <c r="O2380">
        <f t="shared" si="421"/>
        <v>33</v>
      </c>
      <c r="P2380" s="8">
        <f t="shared" si="413"/>
        <v>3.3020833333333333E-2</v>
      </c>
      <c r="Q2380" s="1">
        <f t="shared" si="414"/>
        <v>43199.791666666664</v>
      </c>
      <c r="R2380">
        <f t="shared" si="415"/>
        <v>13.4</v>
      </c>
      <c r="S2380" s="1">
        <f t="shared" si="422"/>
        <v>43199.791666666664</v>
      </c>
      <c r="T2380">
        <f t="shared" si="416"/>
        <v>13.4</v>
      </c>
      <c r="U2380">
        <f t="shared" si="417"/>
        <v>0</v>
      </c>
      <c r="V2380" t="b">
        <f t="shared" si="423"/>
        <v>0</v>
      </c>
    </row>
    <row r="2381" spans="1:22" x14ac:dyDescent="0.4">
      <c r="A2381" t="s">
        <v>3050</v>
      </c>
      <c r="B2381" s="1">
        <v>43199.826331018521</v>
      </c>
      <c r="C2381">
        <v>1610</v>
      </c>
      <c r="D2381" t="s">
        <v>601</v>
      </c>
      <c r="E2381">
        <v>14</v>
      </c>
      <c r="F2381" s="1">
        <v>43199.832766203705</v>
      </c>
      <c r="G2381">
        <v>1643</v>
      </c>
      <c r="H2381" t="s">
        <v>487</v>
      </c>
      <c r="I2381">
        <v>4</v>
      </c>
      <c r="J2381">
        <v>8</v>
      </c>
      <c r="K2381">
        <v>1020</v>
      </c>
      <c r="L2381">
        <f t="shared" si="418"/>
        <v>19</v>
      </c>
      <c r="M2381" t="b">
        <f t="shared" si="419"/>
        <v>0</v>
      </c>
      <c r="N2381">
        <f t="shared" si="420"/>
        <v>49</v>
      </c>
      <c r="O2381">
        <f t="shared" si="421"/>
        <v>55</v>
      </c>
      <c r="P2381" s="8">
        <f t="shared" si="413"/>
        <v>3.4664351851851849E-2</v>
      </c>
      <c r="Q2381" s="1">
        <f t="shared" si="414"/>
        <v>43199.791666666672</v>
      </c>
      <c r="R2381" t="e">
        <f t="shared" si="415"/>
        <v>#N/A</v>
      </c>
      <c r="S2381" s="1">
        <f t="shared" si="422"/>
        <v>43199.791666666664</v>
      </c>
      <c r="T2381">
        <f t="shared" si="416"/>
        <v>13.4</v>
      </c>
      <c r="U2381">
        <f t="shared" si="417"/>
        <v>0</v>
      </c>
      <c r="V2381" t="b">
        <f t="shared" si="423"/>
        <v>0</v>
      </c>
    </row>
    <row r="2382" spans="1:22" x14ac:dyDescent="0.4">
      <c r="A2382" t="s">
        <v>3051</v>
      </c>
      <c r="B2382" s="1">
        <v>43199.827962962961</v>
      </c>
      <c r="C2382">
        <v>128</v>
      </c>
      <c r="D2382" t="s">
        <v>955</v>
      </c>
      <c r="E2382">
        <v>5</v>
      </c>
      <c r="F2382" s="1">
        <v>43199.845439814817</v>
      </c>
      <c r="G2382">
        <v>823</v>
      </c>
      <c r="H2382" t="s">
        <v>3052</v>
      </c>
      <c r="I2382">
        <v>10</v>
      </c>
      <c r="J2382">
        <v>23</v>
      </c>
      <c r="K2382">
        <v>3870</v>
      </c>
      <c r="L2382">
        <f t="shared" si="418"/>
        <v>19</v>
      </c>
      <c r="M2382" t="b">
        <f t="shared" si="419"/>
        <v>0</v>
      </c>
      <c r="N2382">
        <f t="shared" si="420"/>
        <v>52</v>
      </c>
      <c r="O2382">
        <f t="shared" si="421"/>
        <v>16</v>
      </c>
      <c r="P2382" s="8">
        <f t="shared" si="413"/>
        <v>3.6296296296296292E-2</v>
      </c>
      <c r="Q2382" s="1">
        <f t="shared" si="414"/>
        <v>43199.791666666664</v>
      </c>
      <c r="R2382">
        <f t="shared" si="415"/>
        <v>13.4</v>
      </c>
      <c r="S2382" s="1">
        <f t="shared" si="422"/>
        <v>43199.791666666664</v>
      </c>
      <c r="T2382">
        <f t="shared" si="416"/>
        <v>13.4</v>
      </c>
      <c r="U2382">
        <f t="shared" si="417"/>
        <v>0</v>
      </c>
      <c r="V2382" t="b">
        <f t="shared" si="423"/>
        <v>0</v>
      </c>
    </row>
    <row r="2383" spans="1:22" x14ac:dyDescent="0.4">
      <c r="A2383" t="s">
        <v>3053</v>
      </c>
      <c r="B2383" s="1">
        <v>43199.829293981478</v>
      </c>
      <c r="C2383">
        <v>716</v>
      </c>
      <c r="D2383" t="s">
        <v>118</v>
      </c>
      <c r="E2383">
        <v>7</v>
      </c>
      <c r="F2383" s="1">
        <v>43199.837048611109</v>
      </c>
      <c r="G2383">
        <v>703</v>
      </c>
      <c r="H2383" t="s">
        <v>606</v>
      </c>
      <c r="I2383">
        <v>12</v>
      </c>
      <c r="J2383">
        <v>10</v>
      </c>
      <c r="K2383">
        <v>1460</v>
      </c>
      <c r="L2383">
        <f t="shared" si="418"/>
        <v>19</v>
      </c>
      <c r="M2383" t="b">
        <f t="shared" si="419"/>
        <v>0</v>
      </c>
      <c r="N2383">
        <f t="shared" si="420"/>
        <v>54</v>
      </c>
      <c r="O2383">
        <f t="shared" si="421"/>
        <v>11</v>
      </c>
      <c r="P2383" s="8">
        <f t="shared" si="413"/>
        <v>3.7627314814814815E-2</v>
      </c>
      <c r="Q2383" s="1">
        <f t="shared" si="414"/>
        <v>43199.791666666664</v>
      </c>
      <c r="R2383">
        <f t="shared" si="415"/>
        <v>13.4</v>
      </c>
      <c r="S2383" s="1">
        <f t="shared" si="422"/>
        <v>43199.791666666664</v>
      </c>
      <c r="T2383">
        <f t="shared" si="416"/>
        <v>13.4</v>
      </c>
      <c r="U2383">
        <f t="shared" si="417"/>
        <v>0</v>
      </c>
      <c r="V2383" t="b">
        <f t="shared" si="423"/>
        <v>0</v>
      </c>
    </row>
    <row r="2384" spans="1:22" x14ac:dyDescent="0.4">
      <c r="A2384" t="s">
        <v>2042</v>
      </c>
      <c r="B2384" s="1">
        <v>43199.830960648149</v>
      </c>
      <c r="C2384">
        <v>906</v>
      </c>
      <c r="D2384" t="s">
        <v>107</v>
      </c>
      <c r="E2384">
        <v>8</v>
      </c>
      <c r="F2384" s="1">
        <v>43199.839131944442</v>
      </c>
      <c r="G2384">
        <v>931</v>
      </c>
      <c r="H2384" t="s">
        <v>1266</v>
      </c>
      <c r="I2384">
        <v>1</v>
      </c>
      <c r="J2384">
        <v>11</v>
      </c>
      <c r="K2384">
        <v>1560</v>
      </c>
      <c r="L2384">
        <f t="shared" si="418"/>
        <v>19</v>
      </c>
      <c r="M2384" t="b">
        <f t="shared" si="419"/>
        <v>0</v>
      </c>
      <c r="N2384">
        <f t="shared" si="420"/>
        <v>56</v>
      </c>
      <c r="O2384">
        <f t="shared" si="421"/>
        <v>35</v>
      </c>
      <c r="P2384" s="8">
        <f t="shared" ref="P2384:P2447" si="424">TIME(0,MINUTE(B2384),SECOND(B2384))</f>
        <v>3.9293981481481485E-2</v>
      </c>
      <c r="Q2384" s="1">
        <f t="shared" ref="Q2384:Q2447" si="425">B2384-P2384</f>
        <v>43199.791666666664</v>
      </c>
      <c r="R2384">
        <f t="shared" si="415"/>
        <v>13.4</v>
      </c>
      <c r="S2384" s="1">
        <f t="shared" si="422"/>
        <v>43199.791666666664</v>
      </c>
      <c r="T2384">
        <f t="shared" si="416"/>
        <v>13.4</v>
      </c>
      <c r="U2384">
        <f t="shared" si="417"/>
        <v>0</v>
      </c>
      <c r="V2384" t="b">
        <f t="shared" si="423"/>
        <v>0</v>
      </c>
    </row>
    <row r="2385" spans="1:22" x14ac:dyDescent="0.4">
      <c r="A2385" t="s">
        <v>3054</v>
      </c>
      <c r="B2385" s="1">
        <v>43199.832604166666</v>
      </c>
      <c r="C2385">
        <v>502</v>
      </c>
      <c r="D2385" t="s">
        <v>318</v>
      </c>
      <c r="E2385">
        <v>9</v>
      </c>
      <c r="F2385" s="1">
        <v>43199.837071759262</v>
      </c>
      <c r="G2385">
        <v>548</v>
      </c>
      <c r="H2385" t="s">
        <v>585</v>
      </c>
      <c r="I2385">
        <v>4</v>
      </c>
      <c r="J2385">
        <v>6</v>
      </c>
      <c r="K2385">
        <v>1130</v>
      </c>
      <c r="L2385">
        <f t="shared" si="418"/>
        <v>19</v>
      </c>
      <c r="M2385" t="b">
        <f t="shared" si="419"/>
        <v>0</v>
      </c>
      <c r="N2385">
        <f t="shared" si="420"/>
        <v>58</v>
      </c>
      <c r="O2385">
        <f t="shared" si="421"/>
        <v>57</v>
      </c>
      <c r="P2385" s="8">
        <f t="shared" si="424"/>
        <v>4.0937500000000002E-2</v>
      </c>
      <c r="Q2385" s="1">
        <f t="shared" si="425"/>
        <v>43199.791666666664</v>
      </c>
      <c r="R2385">
        <f t="shared" si="415"/>
        <v>13.4</v>
      </c>
      <c r="S2385" s="1">
        <f t="shared" si="422"/>
        <v>43199.791666666664</v>
      </c>
      <c r="T2385">
        <f t="shared" si="416"/>
        <v>13.4</v>
      </c>
      <c r="U2385">
        <f t="shared" si="417"/>
        <v>0</v>
      </c>
      <c r="V2385" t="b">
        <f t="shared" si="423"/>
        <v>0</v>
      </c>
    </row>
    <row r="2386" spans="1:22" x14ac:dyDescent="0.4">
      <c r="A2386" t="s">
        <v>3055</v>
      </c>
      <c r="B2386" s="1">
        <v>43199.834131944444</v>
      </c>
      <c r="C2386">
        <v>1913</v>
      </c>
      <c r="D2386" t="s">
        <v>658</v>
      </c>
      <c r="E2386">
        <v>7</v>
      </c>
      <c r="F2386" s="1">
        <v>43199.842986111114</v>
      </c>
      <c r="G2386">
        <v>1955</v>
      </c>
      <c r="H2386" t="s">
        <v>896</v>
      </c>
      <c r="I2386">
        <v>2</v>
      </c>
      <c r="J2386">
        <v>11</v>
      </c>
      <c r="K2386">
        <v>1710</v>
      </c>
      <c r="L2386">
        <f t="shared" si="418"/>
        <v>20</v>
      </c>
      <c r="M2386" t="b">
        <f t="shared" si="419"/>
        <v>0</v>
      </c>
      <c r="N2386">
        <f t="shared" si="420"/>
        <v>1</v>
      </c>
      <c r="O2386">
        <f t="shared" si="421"/>
        <v>9</v>
      </c>
      <c r="P2386" s="8">
        <f t="shared" si="424"/>
        <v>7.9861111111111105E-4</v>
      </c>
      <c r="Q2386" s="1">
        <f t="shared" si="425"/>
        <v>43199.833333333336</v>
      </c>
      <c r="R2386">
        <f t="shared" si="415"/>
        <v>11.7</v>
      </c>
      <c r="S2386" s="1">
        <f t="shared" si="422"/>
        <v>43199.833333333336</v>
      </c>
      <c r="T2386">
        <f t="shared" si="416"/>
        <v>11.7</v>
      </c>
      <c r="U2386">
        <f t="shared" si="417"/>
        <v>0</v>
      </c>
      <c r="V2386" t="b">
        <f t="shared" si="423"/>
        <v>0</v>
      </c>
    </row>
    <row r="2387" spans="1:22" x14ac:dyDescent="0.4">
      <c r="A2387" t="s">
        <v>3056</v>
      </c>
      <c r="B2387" s="1">
        <v>43199.836134259262</v>
      </c>
      <c r="C2387">
        <v>511</v>
      </c>
      <c r="D2387" t="s">
        <v>457</v>
      </c>
      <c r="E2387">
        <v>3</v>
      </c>
      <c r="F2387" s="1">
        <v>43199.842534722222</v>
      </c>
      <c r="G2387">
        <v>537</v>
      </c>
      <c r="H2387" t="s">
        <v>1496</v>
      </c>
      <c r="I2387">
        <v>8</v>
      </c>
      <c r="J2387">
        <v>8</v>
      </c>
      <c r="K2387">
        <v>2020</v>
      </c>
      <c r="L2387">
        <f t="shared" si="418"/>
        <v>20</v>
      </c>
      <c r="M2387" t="b">
        <f t="shared" si="419"/>
        <v>0</v>
      </c>
      <c r="N2387">
        <f t="shared" si="420"/>
        <v>4</v>
      </c>
      <c r="O2387">
        <f t="shared" si="421"/>
        <v>2</v>
      </c>
      <c r="P2387" s="8">
        <f t="shared" si="424"/>
        <v>2.8009259259259259E-3</v>
      </c>
      <c r="Q2387" s="1">
        <f t="shared" si="425"/>
        <v>43199.833333333336</v>
      </c>
      <c r="R2387">
        <f t="shared" si="415"/>
        <v>11.7</v>
      </c>
      <c r="S2387" s="1">
        <f t="shared" si="422"/>
        <v>43199.833333333336</v>
      </c>
      <c r="T2387">
        <f t="shared" si="416"/>
        <v>11.7</v>
      </c>
      <c r="U2387">
        <f t="shared" si="417"/>
        <v>0</v>
      </c>
      <c r="V2387" t="b">
        <f t="shared" si="423"/>
        <v>0</v>
      </c>
    </row>
    <row r="2388" spans="1:22" x14ac:dyDescent="0.4">
      <c r="A2388" t="s">
        <v>3057</v>
      </c>
      <c r="B2388" s="1">
        <v>43199.837430555555</v>
      </c>
      <c r="C2388">
        <v>512</v>
      </c>
      <c r="D2388" t="s">
        <v>350</v>
      </c>
      <c r="E2388">
        <v>3</v>
      </c>
      <c r="F2388" s="1">
        <v>43199.852013888885</v>
      </c>
      <c r="G2388">
        <v>538</v>
      </c>
      <c r="H2388" t="s">
        <v>191</v>
      </c>
      <c r="I2388">
        <v>6</v>
      </c>
      <c r="J2388">
        <v>19</v>
      </c>
      <c r="K2388">
        <v>3060</v>
      </c>
      <c r="L2388">
        <f t="shared" si="418"/>
        <v>20</v>
      </c>
      <c r="M2388" t="b">
        <f t="shared" si="419"/>
        <v>0</v>
      </c>
      <c r="N2388">
        <f t="shared" si="420"/>
        <v>5</v>
      </c>
      <c r="O2388">
        <f t="shared" si="421"/>
        <v>54</v>
      </c>
      <c r="P2388" s="8">
        <f t="shared" si="424"/>
        <v>4.0972222222222226E-3</v>
      </c>
      <c r="Q2388" s="1">
        <f t="shared" si="425"/>
        <v>43199.833333333336</v>
      </c>
      <c r="R2388">
        <f t="shared" si="415"/>
        <v>11.7</v>
      </c>
      <c r="S2388" s="1">
        <f t="shared" si="422"/>
        <v>43199.833333333336</v>
      </c>
      <c r="T2388">
        <f t="shared" si="416"/>
        <v>11.7</v>
      </c>
      <c r="U2388">
        <f t="shared" si="417"/>
        <v>0</v>
      </c>
      <c r="V2388" t="b">
        <f t="shared" si="423"/>
        <v>0</v>
      </c>
    </row>
    <row r="2389" spans="1:22" x14ac:dyDescent="0.4">
      <c r="A2389" t="s">
        <v>3058</v>
      </c>
      <c r="B2389" s="1">
        <v>43199.838935185187</v>
      </c>
      <c r="C2389">
        <v>1985</v>
      </c>
      <c r="D2389" t="s">
        <v>2845</v>
      </c>
      <c r="E2389">
        <v>1</v>
      </c>
      <c r="F2389" s="1">
        <v>43199.847673611112</v>
      </c>
      <c r="G2389">
        <v>1911</v>
      </c>
      <c r="H2389" t="s">
        <v>357</v>
      </c>
      <c r="I2389">
        <v>10</v>
      </c>
      <c r="J2389">
        <v>12</v>
      </c>
      <c r="K2389">
        <v>2020</v>
      </c>
      <c r="L2389">
        <f t="shared" si="418"/>
        <v>20</v>
      </c>
      <c r="M2389" t="b">
        <f t="shared" si="419"/>
        <v>0</v>
      </c>
      <c r="N2389">
        <f t="shared" si="420"/>
        <v>8</v>
      </c>
      <c r="O2389">
        <f t="shared" si="421"/>
        <v>4</v>
      </c>
      <c r="P2389" s="8">
        <f t="shared" si="424"/>
        <v>5.6018518518518518E-3</v>
      </c>
      <c r="Q2389" s="1">
        <f t="shared" si="425"/>
        <v>43199.833333333336</v>
      </c>
      <c r="R2389">
        <f t="shared" si="415"/>
        <v>11.7</v>
      </c>
      <c r="S2389" s="1">
        <f t="shared" si="422"/>
        <v>43199.833333333336</v>
      </c>
      <c r="T2389">
        <f t="shared" si="416"/>
        <v>11.7</v>
      </c>
      <c r="U2389">
        <f t="shared" si="417"/>
        <v>0</v>
      </c>
      <c r="V2389" t="b">
        <f t="shared" si="423"/>
        <v>0</v>
      </c>
    </row>
    <row r="2390" spans="1:22" x14ac:dyDescent="0.4">
      <c r="A2390" t="s">
        <v>3059</v>
      </c>
      <c r="B2390" s="1">
        <v>43199.840416666666</v>
      </c>
      <c r="C2390">
        <v>361</v>
      </c>
      <c r="D2390" t="s">
        <v>169</v>
      </c>
      <c r="E2390">
        <v>9</v>
      </c>
      <c r="F2390" s="1">
        <v>43199.860659722224</v>
      </c>
      <c r="G2390">
        <v>362</v>
      </c>
      <c r="H2390" t="s">
        <v>504</v>
      </c>
      <c r="I2390">
        <v>7</v>
      </c>
      <c r="J2390">
        <v>28</v>
      </c>
      <c r="K2390">
        <v>1450</v>
      </c>
      <c r="L2390">
        <f t="shared" si="418"/>
        <v>20</v>
      </c>
      <c r="M2390" t="b">
        <f t="shared" si="419"/>
        <v>0</v>
      </c>
      <c r="N2390">
        <f t="shared" si="420"/>
        <v>10</v>
      </c>
      <c r="O2390">
        <f t="shared" si="421"/>
        <v>12</v>
      </c>
      <c r="P2390" s="8">
        <f t="shared" si="424"/>
        <v>7.083333333333333E-3</v>
      </c>
      <c r="Q2390" s="1">
        <f t="shared" si="425"/>
        <v>43199.833333333336</v>
      </c>
      <c r="R2390">
        <f t="shared" si="415"/>
        <v>11.7</v>
      </c>
      <c r="S2390" s="1">
        <f t="shared" si="422"/>
        <v>43199.833333333336</v>
      </c>
      <c r="T2390">
        <f t="shared" si="416"/>
        <v>11.7</v>
      </c>
      <c r="U2390">
        <f t="shared" si="417"/>
        <v>0</v>
      </c>
      <c r="V2390" t="b">
        <f t="shared" si="423"/>
        <v>0</v>
      </c>
    </row>
    <row r="2391" spans="1:22" x14ac:dyDescent="0.4">
      <c r="A2391" t="s">
        <v>3060</v>
      </c>
      <c r="B2391" s="1">
        <v>43199.842037037037</v>
      </c>
      <c r="C2391">
        <v>210</v>
      </c>
      <c r="D2391" t="s">
        <v>397</v>
      </c>
      <c r="E2391">
        <v>6</v>
      </c>
      <c r="F2391" s="1">
        <v>43199.855300925927</v>
      </c>
      <c r="G2391">
        <v>185</v>
      </c>
      <c r="H2391" t="s">
        <v>151</v>
      </c>
      <c r="I2391">
        <v>11</v>
      </c>
      <c r="J2391">
        <v>17</v>
      </c>
      <c r="K2391">
        <v>2580</v>
      </c>
      <c r="L2391">
        <f t="shared" si="418"/>
        <v>20</v>
      </c>
      <c r="M2391" t="b">
        <f t="shared" si="419"/>
        <v>0</v>
      </c>
      <c r="N2391">
        <f t="shared" si="420"/>
        <v>12</v>
      </c>
      <c r="O2391">
        <f t="shared" si="421"/>
        <v>32</v>
      </c>
      <c r="P2391" s="8">
        <f t="shared" si="424"/>
        <v>8.7037037037037031E-3</v>
      </c>
      <c r="Q2391" s="1">
        <f t="shared" si="425"/>
        <v>43199.833333333336</v>
      </c>
      <c r="R2391">
        <f t="shared" si="415"/>
        <v>11.7</v>
      </c>
      <c r="S2391" s="1">
        <f t="shared" si="422"/>
        <v>43199.833333333336</v>
      </c>
      <c r="T2391">
        <f t="shared" si="416"/>
        <v>11.7</v>
      </c>
      <c r="U2391">
        <f t="shared" si="417"/>
        <v>0</v>
      </c>
      <c r="V2391" t="b">
        <f t="shared" si="423"/>
        <v>0</v>
      </c>
    </row>
    <row r="2392" spans="1:22" x14ac:dyDescent="0.4">
      <c r="A2392" t="s">
        <v>3061</v>
      </c>
      <c r="B2392" s="1">
        <v>43199.843657407408</v>
      </c>
      <c r="C2392">
        <v>515</v>
      </c>
      <c r="D2392" t="s">
        <v>911</v>
      </c>
      <c r="E2392">
        <v>4</v>
      </c>
      <c r="F2392" s="1">
        <v>43199.847222222219</v>
      </c>
      <c r="G2392">
        <v>552</v>
      </c>
      <c r="H2392" t="s">
        <v>2503</v>
      </c>
      <c r="I2392">
        <v>4</v>
      </c>
      <c r="J2392">
        <v>4</v>
      </c>
      <c r="K2392">
        <v>960</v>
      </c>
      <c r="L2392">
        <f t="shared" si="418"/>
        <v>20</v>
      </c>
      <c r="M2392" t="b">
        <f t="shared" si="419"/>
        <v>0</v>
      </c>
      <c r="N2392">
        <f t="shared" si="420"/>
        <v>14</v>
      </c>
      <c r="O2392">
        <f t="shared" si="421"/>
        <v>52</v>
      </c>
      <c r="P2392" s="8">
        <f t="shared" si="424"/>
        <v>1.0324074074074074E-2</v>
      </c>
      <c r="Q2392" s="1">
        <f t="shared" si="425"/>
        <v>43199.833333333336</v>
      </c>
      <c r="R2392">
        <f t="shared" si="415"/>
        <v>11.7</v>
      </c>
      <c r="S2392" s="1">
        <f t="shared" si="422"/>
        <v>43199.833333333336</v>
      </c>
      <c r="T2392">
        <f t="shared" si="416"/>
        <v>11.7</v>
      </c>
      <c r="U2392">
        <f t="shared" si="417"/>
        <v>0</v>
      </c>
      <c r="V2392" t="b">
        <f t="shared" si="423"/>
        <v>0</v>
      </c>
    </row>
    <row r="2393" spans="1:22" x14ac:dyDescent="0.4">
      <c r="A2393" t="s">
        <v>3062</v>
      </c>
      <c r="B2393" s="1">
        <v>43199.845196759263</v>
      </c>
      <c r="C2393">
        <v>1124</v>
      </c>
      <c r="D2393" t="s">
        <v>452</v>
      </c>
      <c r="E2393">
        <v>5</v>
      </c>
      <c r="F2393" s="1">
        <v>43199.854884259257</v>
      </c>
      <c r="G2393">
        <v>1114</v>
      </c>
      <c r="H2393" t="s">
        <v>1074</v>
      </c>
      <c r="I2393">
        <v>1</v>
      </c>
      <c r="J2393">
        <v>12</v>
      </c>
      <c r="K2393">
        <v>2330</v>
      </c>
      <c r="L2393">
        <f t="shared" si="418"/>
        <v>20</v>
      </c>
      <c r="M2393" t="b">
        <f t="shared" si="419"/>
        <v>0</v>
      </c>
      <c r="N2393">
        <f t="shared" si="420"/>
        <v>17</v>
      </c>
      <c r="O2393">
        <f t="shared" si="421"/>
        <v>5</v>
      </c>
      <c r="P2393" s="8">
        <f t="shared" si="424"/>
        <v>1.1863425925925925E-2</v>
      </c>
      <c r="Q2393" s="1">
        <f t="shared" si="425"/>
        <v>43199.833333333336</v>
      </c>
      <c r="R2393">
        <f t="shared" si="415"/>
        <v>11.7</v>
      </c>
      <c r="S2393" s="1">
        <f t="shared" si="422"/>
        <v>43199.833333333336</v>
      </c>
      <c r="T2393">
        <f t="shared" si="416"/>
        <v>11.7</v>
      </c>
      <c r="U2393">
        <f t="shared" si="417"/>
        <v>0</v>
      </c>
      <c r="V2393" t="b">
        <f t="shared" si="423"/>
        <v>0</v>
      </c>
    </row>
    <row r="2394" spans="1:22" x14ac:dyDescent="0.4">
      <c r="A2394" t="s">
        <v>3063</v>
      </c>
      <c r="B2394" s="1">
        <v>43199.846493055556</v>
      </c>
      <c r="C2394">
        <v>1025</v>
      </c>
      <c r="D2394" t="s">
        <v>3064</v>
      </c>
      <c r="E2394">
        <v>5</v>
      </c>
      <c r="F2394" s="1">
        <v>43199.848310185182</v>
      </c>
      <c r="G2394">
        <v>1025</v>
      </c>
      <c r="H2394" t="s">
        <v>3064</v>
      </c>
      <c r="I2394">
        <v>5</v>
      </c>
      <c r="J2394">
        <v>2</v>
      </c>
      <c r="K2394">
        <v>0</v>
      </c>
      <c r="L2394">
        <f t="shared" si="418"/>
        <v>20</v>
      </c>
      <c r="M2394" t="b">
        <f t="shared" si="419"/>
        <v>0</v>
      </c>
      <c r="N2394">
        <f t="shared" si="420"/>
        <v>18</v>
      </c>
      <c r="O2394">
        <f t="shared" si="421"/>
        <v>57</v>
      </c>
      <c r="P2394" s="8">
        <f t="shared" si="424"/>
        <v>1.315972222222222E-2</v>
      </c>
      <c r="Q2394" s="1">
        <f t="shared" si="425"/>
        <v>43199.833333333336</v>
      </c>
      <c r="R2394">
        <f t="shared" si="415"/>
        <v>11.7</v>
      </c>
      <c r="S2394" s="1">
        <f t="shared" si="422"/>
        <v>43199.833333333336</v>
      </c>
      <c r="T2394">
        <f t="shared" si="416"/>
        <v>11.7</v>
      </c>
      <c r="U2394">
        <f t="shared" si="417"/>
        <v>0</v>
      </c>
      <c r="V2394" t="b">
        <f t="shared" si="423"/>
        <v>0</v>
      </c>
    </row>
    <row r="2395" spans="1:22" x14ac:dyDescent="0.4">
      <c r="A2395" t="s">
        <v>3065</v>
      </c>
      <c r="B2395" s="1">
        <v>43199.848113425927</v>
      </c>
      <c r="C2395">
        <v>302</v>
      </c>
      <c r="D2395" t="s">
        <v>437</v>
      </c>
      <c r="E2395">
        <v>5</v>
      </c>
      <c r="F2395" s="1">
        <v>43199.878645833334</v>
      </c>
      <c r="G2395">
        <v>1358</v>
      </c>
      <c r="H2395" t="s">
        <v>3066</v>
      </c>
      <c r="I2395">
        <v>6</v>
      </c>
      <c r="J2395">
        <v>42</v>
      </c>
      <c r="K2395">
        <v>6890</v>
      </c>
      <c r="L2395">
        <f t="shared" si="418"/>
        <v>20</v>
      </c>
      <c r="M2395" t="b">
        <f t="shared" si="419"/>
        <v>0</v>
      </c>
      <c r="N2395">
        <f t="shared" si="420"/>
        <v>21</v>
      </c>
      <c r="O2395">
        <f t="shared" si="421"/>
        <v>17</v>
      </c>
      <c r="P2395" s="8">
        <f t="shared" si="424"/>
        <v>1.4780092592592595E-2</v>
      </c>
      <c r="Q2395" s="1">
        <f t="shared" si="425"/>
        <v>43199.833333333336</v>
      </c>
      <c r="R2395">
        <f t="shared" si="415"/>
        <v>11.7</v>
      </c>
      <c r="S2395" s="1">
        <f t="shared" si="422"/>
        <v>43199.833333333336</v>
      </c>
      <c r="T2395">
        <f t="shared" si="416"/>
        <v>11.7</v>
      </c>
      <c r="U2395">
        <f t="shared" si="417"/>
        <v>0</v>
      </c>
      <c r="V2395" t="b">
        <f t="shared" si="423"/>
        <v>0</v>
      </c>
    </row>
    <row r="2396" spans="1:22" x14ac:dyDescent="0.4">
      <c r="A2396" t="s">
        <v>3067</v>
      </c>
      <c r="B2396" s="1">
        <v>43199.849629629629</v>
      </c>
      <c r="C2396">
        <v>583</v>
      </c>
      <c r="D2396" t="s">
        <v>587</v>
      </c>
      <c r="E2396">
        <v>6</v>
      </c>
      <c r="F2396" s="1">
        <v>43199.885891203703</v>
      </c>
      <c r="G2396">
        <v>643</v>
      </c>
      <c r="H2396" t="s">
        <v>574</v>
      </c>
      <c r="I2396">
        <v>4</v>
      </c>
      <c r="J2396">
        <v>46</v>
      </c>
      <c r="K2396">
        <v>5230</v>
      </c>
      <c r="L2396">
        <f t="shared" si="418"/>
        <v>20</v>
      </c>
      <c r="M2396" t="b">
        <f t="shared" si="419"/>
        <v>0</v>
      </c>
      <c r="N2396">
        <f t="shared" si="420"/>
        <v>23</v>
      </c>
      <c r="O2396">
        <f t="shared" si="421"/>
        <v>28</v>
      </c>
      <c r="P2396" s="8">
        <f t="shared" si="424"/>
        <v>1.6296296296296295E-2</v>
      </c>
      <c r="Q2396" s="1">
        <f t="shared" si="425"/>
        <v>43199.833333333336</v>
      </c>
      <c r="R2396">
        <f t="shared" si="415"/>
        <v>11.7</v>
      </c>
      <c r="S2396" s="1">
        <f t="shared" si="422"/>
        <v>43199.833333333336</v>
      </c>
      <c r="T2396">
        <f t="shared" si="416"/>
        <v>11.7</v>
      </c>
      <c r="U2396">
        <f t="shared" si="417"/>
        <v>0</v>
      </c>
      <c r="V2396" t="b">
        <f t="shared" si="423"/>
        <v>0</v>
      </c>
    </row>
    <row r="2397" spans="1:22" x14ac:dyDescent="0.4">
      <c r="A2397" t="s">
        <v>2075</v>
      </c>
      <c r="B2397" s="1">
        <v>43199.85087962963</v>
      </c>
      <c r="C2397">
        <v>830</v>
      </c>
      <c r="D2397" t="s">
        <v>2549</v>
      </c>
      <c r="E2397">
        <v>7</v>
      </c>
      <c r="F2397" s="1">
        <v>43199.867418981485</v>
      </c>
      <c r="G2397">
        <v>805</v>
      </c>
      <c r="H2397" t="s">
        <v>31</v>
      </c>
      <c r="I2397">
        <v>1</v>
      </c>
      <c r="J2397">
        <v>23</v>
      </c>
      <c r="K2397">
        <v>2820</v>
      </c>
      <c r="L2397">
        <f t="shared" si="418"/>
        <v>20</v>
      </c>
      <c r="M2397" t="b">
        <f t="shared" si="419"/>
        <v>0</v>
      </c>
      <c r="N2397">
        <f t="shared" si="420"/>
        <v>25</v>
      </c>
      <c r="O2397">
        <f t="shared" si="421"/>
        <v>16</v>
      </c>
      <c r="P2397" s="8">
        <f t="shared" si="424"/>
        <v>1.7546296296296296E-2</v>
      </c>
      <c r="Q2397" s="1">
        <f t="shared" si="425"/>
        <v>43199.833333333336</v>
      </c>
      <c r="R2397">
        <f t="shared" si="415"/>
        <v>11.7</v>
      </c>
      <c r="S2397" s="1">
        <f t="shared" si="422"/>
        <v>43199.833333333336</v>
      </c>
      <c r="T2397">
        <f t="shared" si="416"/>
        <v>11.7</v>
      </c>
      <c r="U2397">
        <f t="shared" si="417"/>
        <v>0</v>
      </c>
      <c r="V2397" t="b">
        <f t="shared" si="423"/>
        <v>0</v>
      </c>
    </row>
    <row r="2398" spans="1:22" x14ac:dyDescent="0.4">
      <c r="A2398" t="s">
        <v>3068</v>
      </c>
      <c r="B2398" s="1">
        <v>43199.852395833332</v>
      </c>
      <c r="C2398">
        <v>501</v>
      </c>
      <c r="D2398" t="s">
        <v>44</v>
      </c>
      <c r="E2398">
        <v>15</v>
      </c>
      <c r="F2398" s="1">
        <v>43199.868472222224</v>
      </c>
      <c r="G2398">
        <v>3508</v>
      </c>
      <c r="H2398" t="s">
        <v>711</v>
      </c>
      <c r="I2398">
        <v>7</v>
      </c>
      <c r="J2398">
        <v>22</v>
      </c>
      <c r="K2398">
        <v>1680</v>
      </c>
      <c r="L2398">
        <f t="shared" si="418"/>
        <v>20</v>
      </c>
      <c r="M2398" t="b">
        <f t="shared" si="419"/>
        <v>0</v>
      </c>
      <c r="N2398">
        <f t="shared" si="420"/>
        <v>27</v>
      </c>
      <c r="O2398">
        <f t="shared" si="421"/>
        <v>27</v>
      </c>
      <c r="P2398" s="8">
        <f t="shared" si="424"/>
        <v>1.90625E-2</v>
      </c>
      <c r="Q2398" s="1">
        <f t="shared" si="425"/>
        <v>43199.833333333328</v>
      </c>
      <c r="R2398" t="e">
        <f t="shared" si="415"/>
        <v>#N/A</v>
      </c>
      <c r="S2398" s="1">
        <f t="shared" si="422"/>
        <v>43199.833333333336</v>
      </c>
      <c r="T2398">
        <f t="shared" si="416"/>
        <v>11.7</v>
      </c>
      <c r="U2398">
        <f t="shared" si="417"/>
        <v>0</v>
      </c>
      <c r="V2398" t="b">
        <f t="shared" si="423"/>
        <v>0</v>
      </c>
    </row>
    <row r="2399" spans="1:22" x14ac:dyDescent="0.4">
      <c r="A2399" t="s">
        <v>3069</v>
      </c>
      <c r="B2399" s="1">
        <v>43199.853981481479</v>
      </c>
      <c r="C2399">
        <v>311</v>
      </c>
      <c r="D2399" t="s">
        <v>841</v>
      </c>
      <c r="E2399">
        <v>31</v>
      </c>
      <c r="F2399" s="1">
        <v>43199.857291666667</v>
      </c>
      <c r="G2399">
        <v>303</v>
      </c>
      <c r="H2399" t="s">
        <v>203</v>
      </c>
      <c r="I2399">
        <v>4</v>
      </c>
      <c r="J2399">
        <v>4</v>
      </c>
      <c r="K2399">
        <v>710</v>
      </c>
      <c r="L2399">
        <f t="shared" si="418"/>
        <v>20</v>
      </c>
      <c r="M2399" t="b">
        <f t="shared" si="419"/>
        <v>0</v>
      </c>
      <c r="N2399">
        <f t="shared" si="420"/>
        <v>29</v>
      </c>
      <c r="O2399">
        <f t="shared" si="421"/>
        <v>44</v>
      </c>
      <c r="P2399" s="8">
        <f t="shared" si="424"/>
        <v>2.0648148148148148E-2</v>
      </c>
      <c r="Q2399" s="1">
        <f t="shared" si="425"/>
        <v>43199.833333333328</v>
      </c>
      <c r="R2399" t="e">
        <f t="shared" si="415"/>
        <v>#N/A</v>
      </c>
      <c r="S2399" s="1">
        <f t="shared" si="422"/>
        <v>43199.833333333336</v>
      </c>
      <c r="T2399">
        <f t="shared" si="416"/>
        <v>11.7</v>
      </c>
      <c r="U2399">
        <f t="shared" si="417"/>
        <v>0</v>
      </c>
      <c r="V2399" t="b">
        <f t="shared" si="423"/>
        <v>0</v>
      </c>
    </row>
    <row r="2400" spans="1:22" x14ac:dyDescent="0.4">
      <c r="A2400" t="s">
        <v>3070</v>
      </c>
      <c r="B2400" s="1">
        <v>43199.855763888889</v>
      </c>
      <c r="C2400">
        <v>1306</v>
      </c>
      <c r="D2400" t="s">
        <v>778</v>
      </c>
      <c r="E2400">
        <v>7</v>
      </c>
      <c r="F2400" s="1">
        <v>43199.86173611111</v>
      </c>
      <c r="G2400">
        <v>1336</v>
      </c>
      <c r="H2400" t="s">
        <v>746</v>
      </c>
      <c r="I2400">
        <v>16</v>
      </c>
      <c r="J2400">
        <v>7</v>
      </c>
      <c r="K2400">
        <v>870</v>
      </c>
      <c r="L2400">
        <f t="shared" si="418"/>
        <v>20</v>
      </c>
      <c r="M2400" t="b">
        <f t="shared" si="419"/>
        <v>0</v>
      </c>
      <c r="N2400">
        <f t="shared" si="420"/>
        <v>32</v>
      </c>
      <c r="O2400">
        <f t="shared" si="421"/>
        <v>18</v>
      </c>
      <c r="P2400" s="8">
        <f t="shared" si="424"/>
        <v>2.2430555555555554E-2</v>
      </c>
      <c r="Q2400" s="1">
        <f t="shared" si="425"/>
        <v>43199.833333333336</v>
      </c>
      <c r="R2400">
        <f t="shared" si="415"/>
        <v>11.7</v>
      </c>
      <c r="S2400" s="1">
        <f t="shared" si="422"/>
        <v>43199.833333333336</v>
      </c>
      <c r="T2400">
        <f t="shared" si="416"/>
        <v>11.7</v>
      </c>
      <c r="U2400">
        <f t="shared" si="417"/>
        <v>0</v>
      </c>
      <c r="V2400" t="b">
        <f t="shared" si="423"/>
        <v>0</v>
      </c>
    </row>
    <row r="2401" spans="1:22" x14ac:dyDescent="0.4">
      <c r="A2401" t="s">
        <v>1388</v>
      </c>
      <c r="B2401" s="1">
        <v>43199.857094907406</v>
      </c>
      <c r="C2401">
        <v>144</v>
      </c>
      <c r="D2401" t="s">
        <v>47</v>
      </c>
      <c r="E2401">
        <v>8</v>
      </c>
      <c r="F2401" s="1">
        <v>43199.89603009259</v>
      </c>
      <c r="G2401">
        <v>143</v>
      </c>
      <c r="H2401" t="s">
        <v>1391</v>
      </c>
      <c r="I2401">
        <v>3</v>
      </c>
      <c r="J2401">
        <v>55</v>
      </c>
      <c r="K2401">
        <v>9650</v>
      </c>
      <c r="L2401">
        <f t="shared" si="418"/>
        <v>20</v>
      </c>
      <c r="M2401" t="b">
        <f t="shared" si="419"/>
        <v>0</v>
      </c>
      <c r="N2401">
        <f t="shared" si="420"/>
        <v>34</v>
      </c>
      <c r="O2401">
        <f t="shared" si="421"/>
        <v>13</v>
      </c>
      <c r="P2401" s="8">
        <f t="shared" si="424"/>
        <v>2.3761574074074074E-2</v>
      </c>
      <c r="Q2401" s="1">
        <f t="shared" si="425"/>
        <v>43199.833333333328</v>
      </c>
      <c r="R2401" t="e">
        <f t="shared" si="415"/>
        <v>#N/A</v>
      </c>
      <c r="S2401" s="1">
        <f t="shared" si="422"/>
        <v>43199.833333333336</v>
      </c>
      <c r="T2401">
        <f t="shared" si="416"/>
        <v>11.7</v>
      </c>
      <c r="U2401">
        <f t="shared" si="417"/>
        <v>0</v>
      </c>
      <c r="V2401" t="b">
        <f t="shared" si="423"/>
        <v>0</v>
      </c>
    </row>
    <row r="2402" spans="1:22" x14ac:dyDescent="0.4">
      <c r="A2402" t="s">
        <v>3071</v>
      </c>
      <c r="B2402" s="1">
        <v>43199.858807870369</v>
      </c>
      <c r="C2402">
        <v>1224</v>
      </c>
      <c r="D2402" t="s">
        <v>1749</v>
      </c>
      <c r="E2402">
        <v>1</v>
      </c>
      <c r="F2402" s="1">
        <v>43199.872511574074</v>
      </c>
      <c r="G2402">
        <v>1231</v>
      </c>
      <c r="H2402" t="s">
        <v>104</v>
      </c>
      <c r="I2402">
        <v>10</v>
      </c>
      <c r="J2402">
        <v>19</v>
      </c>
      <c r="K2402">
        <v>2420</v>
      </c>
      <c r="L2402">
        <f t="shared" si="418"/>
        <v>20</v>
      </c>
      <c r="M2402" t="b">
        <f t="shared" si="419"/>
        <v>0</v>
      </c>
      <c r="N2402">
        <f t="shared" si="420"/>
        <v>36</v>
      </c>
      <c r="O2402">
        <f t="shared" si="421"/>
        <v>41</v>
      </c>
      <c r="P2402" s="8">
        <f t="shared" si="424"/>
        <v>2.5474537037037035E-2</v>
      </c>
      <c r="Q2402" s="1">
        <f t="shared" si="425"/>
        <v>43199.833333333328</v>
      </c>
      <c r="R2402" t="e">
        <f t="shared" si="415"/>
        <v>#N/A</v>
      </c>
      <c r="S2402" s="1">
        <f t="shared" si="422"/>
        <v>43199.833333333336</v>
      </c>
      <c r="T2402">
        <f t="shared" si="416"/>
        <v>11.7</v>
      </c>
      <c r="U2402">
        <f t="shared" si="417"/>
        <v>0</v>
      </c>
      <c r="V2402" t="b">
        <f t="shared" si="423"/>
        <v>0</v>
      </c>
    </row>
    <row r="2403" spans="1:22" x14ac:dyDescent="0.4">
      <c r="A2403" t="s">
        <v>3072</v>
      </c>
      <c r="B2403" s="1">
        <v>43199.860717592594</v>
      </c>
      <c r="C2403">
        <v>1231</v>
      </c>
      <c r="D2403" t="s">
        <v>104</v>
      </c>
      <c r="E2403">
        <v>3</v>
      </c>
      <c r="F2403" s="1">
        <v>43199.901886574073</v>
      </c>
      <c r="G2403">
        <v>560</v>
      </c>
      <c r="H2403" t="s">
        <v>3073</v>
      </c>
      <c r="I2403">
        <v>2</v>
      </c>
      <c r="J2403">
        <v>58</v>
      </c>
      <c r="K2403">
        <v>11880</v>
      </c>
      <c r="L2403">
        <f t="shared" si="418"/>
        <v>20</v>
      </c>
      <c r="M2403" t="b">
        <f t="shared" si="419"/>
        <v>0</v>
      </c>
      <c r="N2403">
        <f t="shared" si="420"/>
        <v>39</v>
      </c>
      <c r="O2403">
        <f t="shared" si="421"/>
        <v>26</v>
      </c>
      <c r="P2403" s="8">
        <f t="shared" si="424"/>
        <v>2.7384259259259257E-2</v>
      </c>
      <c r="Q2403" s="1">
        <f t="shared" si="425"/>
        <v>43199.833333333336</v>
      </c>
      <c r="R2403">
        <f t="shared" si="415"/>
        <v>11.7</v>
      </c>
      <c r="S2403" s="1">
        <f t="shared" si="422"/>
        <v>43199.833333333336</v>
      </c>
      <c r="T2403">
        <f t="shared" si="416"/>
        <v>11.7</v>
      </c>
      <c r="U2403">
        <f t="shared" si="417"/>
        <v>0</v>
      </c>
      <c r="V2403" t="b">
        <f t="shared" si="423"/>
        <v>0</v>
      </c>
    </row>
    <row r="2404" spans="1:22" x14ac:dyDescent="0.4">
      <c r="A2404" t="s">
        <v>3074</v>
      </c>
      <c r="B2404" s="1">
        <v>43199.862256944441</v>
      </c>
      <c r="C2404">
        <v>1308</v>
      </c>
      <c r="D2404" t="s">
        <v>661</v>
      </c>
      <c r="E2404">
        <v>1</v>
      </c>
      <c r="F2404" s="1">
        <v>43199.870509259257</v>
      </c>
      <c r="G2404">
        <v>1351</v>
      </c>
      <c r="H2404" t="s">
        <v>1353</v>
      </c>
      <c r="I2404">
        <v>2</v>
      </c>
      <c r="J2404">
        <v>11</v>
      </c>
      <c r="K2404">
        <v>1210</v>
      </c>
      <c r="L2404">
        <f t="shared" si="418"/>
        <v>20</v>
      </c>
      <c r="M2404" t="b">
        <f t="shared" si="419"/>
        <v>0</v>
      </c>
      <c r="N2404">
        <f t="shared" si="420"/>
        <v>41</v>
      </c>
      <c r="O2404">
        <f t="shared" si="421"/>
        <v>39</v>
      </c>
      <c r="P2404" s="8">
        <f t="shared" si="424"/>
        <v>2.8923611111111108E-2</v>
      </c>
      <c r="Q2404" s="1">
        <f t="shared" si="425"/>
        <v>43199.833333333328</v>
      </c>
      <c r="R2404" t="e">
        <f t="shared" si="415"/>
        <v>#N/A</v>
      </c>
      <c r="S2404" s="1">
        <f t="shared" si="422"/>
        <v>43199.833333333336</v>
      </c>
      <c r="T2404">
        <f t="shared" si="416"/>
        <v>11.7</v>
      </c>
      <c r="U2404">
        <f t="shared" si="417"/>
        <v>0</v>
      </c>
      <c r="V2404" t="b">
        <f t="shared" si="423"/>
        <v>0</v>
      </c>
    </row>
    <row r="2405" spans="1:22" x14ac:dyDescent="0.4">
      <c r="A2405" t="s">
        <v>3075</v>
      </c>
      <c r="B2405" s="1">
        <v>43199.86414351852</v>
      </c>
      <c r="C2405">
        <v>2025</v>
      </c>
      <c r="D2405" t="s">
        <v>1087</v>
      </c>
      <c r="E2405">
        <v>1</v>
      </c>
      <c r="F2405" s="1">
        <v>43199.933807870373</v>
      </c>
      <c r="G2405">
        <v>1227</v>
      </c>
      <c r="H2405" t="s">
        <v>1328</v>
      </c>
      <c r="I2405">
        <v>10</v>
      </c>
      <c r="J2405">
        <v>93</v>
      </c>
      <c r="K2405">
        <v>20530</v>
      </c>
      <c r="L2405">
        <f t="shared" si="418"/>
        <v>20</v>
      </c>
      <c r="M2405" t="b">
        <f t="shared" si="419"/>
        <v>0</v>
      </c>
      <c r="N2405">
        <f t="shared" si="420"/>
        <v>44</v>
      </c>
      <c r="O2405">
        <f t="shared" si="421"/>
        <v>22</v>
      </c>
      <c r="P2405" s="8">
        <f t="shared" si="424"/>
        <v>3.0810185185185187E-2</v>
      </c>
      <c r="Q2405" s="1">
        <f t="shared" si="425"/>
        <v>43199.833333333336</v>
      </c>
      <c r="R2405">
        <f t="shared" si="415"/>
        <v>11.7</v>
      </c>
      <c r="S2405" s="1">
        <f t="shared" si="422"/>
        <v>43199.833333333336</v>
      </c>
      <c r="T2405">
        <f t="shared" si="416"/>
        <v>11.7</v>
      </c>
      <c r="U2405">
        <f t="shared" si="417"/>
        <v>0</v>
      </c>
      <c r="V2405" t="b">
        <f t="shared" si="423"/>
        <v>0</v>
      </c>
    </row>
    <row r="2406" spans="1:22" x14ac:dyDescent="0.4">
      <c r="A2406" t="s">
        <v>2175</v>
      </c>
      <c r="B2406" s="1">
        <v>43199.865763888891</v>
      </c>
      <c r="C2406">
        <v>551</v>
      </c>
      <c r="D2406" t="s">
        <v>722</v>
      </c>
      <c r="E2406">
        <v>2</v>
      </c>
      <c r="F2406" s="1">
        <v>43199.880671296298</v>
      </c>
      <c r="G2406">
        <v>501</v>
      </c>
      <c r="H2406" t="s">
        <v>44</v>
      </c>
      <c r="I2406">
        <v>4</v>
      </c>
      <c r="J2406">
        <v>21</v>
      </c>
      <c r="K2406">
        <v>2700</v>
      </c>
      <c r="L2406">
        <f t="shared" si="418"/>
        <v>20</v>
      </c>
      <c r="M2406" t="b">
        <f t="shared" si="419"/>
        <v>0</v>
      </c>
      <c r="N2406">
        <f t="shared" si="420"/>
        <v>46</v>
      </c>
      <c r="O2406">
        <f t="shared" si="421"/>
        <v>42</v>
      </c>
      <c r="P2406" s="8">
        <f t="shared" si="424"/>
        <v>3.243055555555556E-2</v>
      </c>
      <c r="Q2406" s="1">
        <f t="shared" si="425"/>
        <v>43199.833333333336</v>
      </c>
      <c r="R2406">
        <f t="shared" si="415"/>
        <v>11.7</v>
      </c>
      <c r="S2406" s="1">
        <f t="shared" si="422"/>
        <v>43199.833333333336</v>
      </c>
      <c r="T2406">
        <f t="shared" si="416"/>
        <v>11.7</v>
      </c>
      <c r="U2406">
        <f t="shared" si="417"/>
        <v>0</v>
      </c>
      <c r="V2406" t="b">
        <f t="shared" si="423"/>
        <v>0</v>
      </c>
    </row>
    <row r="2407" spans="1:22" x14ac:dyDescent="0.4">
      <c r="A2407" t="s">
        <v>3076</v>
      </c>
      <c r="B2407" s="1">
        <v>43199.867303240739</v>
      </c>
      <c r="C2407">
        <v>1215</v>
      </c>
      <c r="D2407" t="s">
        <v>322</v>
      </c>
      <c r="E2407">
        <v>12</v>
      </c>
      <c r="F2407" s="1">
        <v>43199.8903587963</v>
      </c>
      <c r="G2407">
        <v>1210</v>
      </c>
      <c r="H2407" t="s">
        <v>346</v>
      </c>
      <c r="I2407">
        <v>20</v>
      </c>
      <c r="J2407">
        <v>32</v>
      </c>
      <c r="K2407">
        <v>3670</v>
      </c>
      <c r="L2407">
        <f t="shared" si="418"/>
        <v>20</v>
      </c>
      <c r="M2407" t="b">
        <f t="shared" si="419"/>
        <v>0</v>
      </c>
      <c r="N2407">
        <f t="shared" si="420"/>
        <v>48</v>
      </c>
      <c r="O2407">
        <f t="shared" si="421"/>
        <v>55</v>
      </c>
      <c r="P2407" s="8">
        <f t="shared" si="424"/>
        <v>3.3969907407407407E-2</v>
      </c>
      <c r="Q2407" s="1">
        <f t="shared" si="425"/>
        <v>43199.833333333328</v>
      </c>
      <c r="R2407" t="e">
        <f t="shared" si="415"/>
        <v>#N/A</v>
      </c>
      <c r="S2407" s="1">
        <f t="shared" si="422"/>
        <v>43199.833333333336</v>
      </c>
      <c r="T2407">
        <f t="shared" si="416"/>
        <v>11.7</v>
      </c>
      <c r="U2407">
        <f t="shared" si="417"/>
        <v>0</v>
      </c>
      <c r="V2407" t="b">
        <f t="shared" si="423"/>
        <v>0</v>
      </c>
    </row>
    <row r="2408" spans="1:22" x14ac:dyDescent="0.4">
      <c r="A2408" t="s">
        <v>3077</v>
      </c>
      <c r="B2408" s="1">
        <v>43199.868888888886</v>
      </c>
      <c r="C2408">
        <v>1211</v>
      </c>
      <c r="D2408" t="s">
        <v>469</v>
      </c>
      <c r="E2408">
        <v>3</v>
      </c>
      <c r="F2408" s="1">
        <v>43199.882476851853</v>
      </c>
      <c r="G2408">
        <v>542</v>
      </c>
      <c r="H2408" t="s">
        <v>594</v>
      </c>
      <c r="I2408">
        <v>19</v>
      </c>
      <c r="J2408">
        <v>19</v>
      </c>
      <c r="K2408">
        <v>3100</v>
      </c>
      <c r="L2408">
        <f t="shared" si="418"/>
        <v>20</v>
      </c>
      <c r="M2408" t="b">
        <f t="shared" si="419"/>
        <v>0</v>
      </c>
      <c r="N2408">
        <f t="shared" si="420"/>
        <v>51</v>
      </c>
      <c r="O2408">
        <f t="shared" si="421"/>
        <v>12</v>
      </c>
      <c r="P2408" s="8">
        <f t="shared" si="424"/>
        <v>3.5555555555555556E-2</v>
      </c>
      <c r="Q2408" s="1">
        <f t="shared" si="425"/>
        <v>43199.833333333328</v>
      </c>
      <c r="R2408" t="e">
        <f t="shared" si="415"/>
        <v>#N/A</v>
      </c>
      <c r="S2408" s="1">
        <f t="shared" si="422"/>
        <v>43199.833333333336</v>
      </c>
      <c r="T2408">
        <f t="shared" si="416"/>
        <v>11.7</v>
      </c>
      <c r="U2408">
        <f t="shared" si="417"/>
        <v>0</v>
      </c>
      <c r="V2408" t="b">
        <f t="shared" si="423"/>
        <v>0</v>
      </c>
    </row>
    <row r="2409" spans="1:22" x14ac:dyDescent="0.4">
      <c r="A2409" t="s">
        <v>3078</v>
      </c>
      <c r="B2409" s="1">
        <v>43199.870752314811</v>
      </c>
      <c r="C2409">
        <v>1120</v>
      </c>
      <c r="D2409" t="s">
        <v>326</v>
      </c>
      <c r="E2409">
        <v>1</v>
      </c>
      <c r="F2409" s="1">
        <v>43199.933136574073</v>
      </c>
      <c r="G2409">
        <v>202</v>
      </c>
      <c r="H2409" t="s">
        <v>1175</v>
      </c>
      <c r="I2409">
        <v>4</v>
      </c>
      <c r="J2409">
        <v>89</v>
      </c>
      <c r="K2409">
        <v>11160</v>
      </c>
      <c r="L2409">
        <f t="shared" si="418"/>
        <v>20</v>
      </c>
      <c r="M2409" t="b">
        <f t="shared" si="419"/>
        <v>0</v>
      </c>
      <c r="N2409">
        <f t="shared" si="420"/>
        <v>53</v>
      </c>
      <c r="O2409">
        <f t="shared" si="421"/>
        <v>53</v>
      </c>
      <c r="P2409" s="8">
        <f t="shared" si="424"/>
        <v>3.7418981481481477E-2</v>
      </c>
      <c r="Q2409" s="1">
        <f t="shared" si="425"/>
        <v>43199.833333333328</v>
      </c>
      <c r="R2409" t="e">
        <f t="shared" si="415"/>
        <v>#N/A</v>
      </c>
      <c r="S2409" s="1">
        <f t="shared" si="422"/>
        <v>43199.833333333336</v>
      </c>
      <c r="T2409">
        <f t="shared" si="416"/>
        <v>11.7</v>
      </c>
      <c r="U2409">
        <f t="shared" si="417"/>
        <v>0</v>
      </c>
      <c r="V2409" t="b">
        <f t="shared" si="423"/>
        <v>0</v>
      </c>
    </row>
    <row r="2410" spans="1:22" x14ac:dyDescent="0.4">
      <c r="A2410" t="s">
        <v>3079</v>
      </c>
      <c r="B2410" s="1">
        <v>43199.872430555559</v>
      </c>
      <c r="C2410">
        <v>577</v>
      </c>
      <c r="D2410" t="s">
        <v>934</v>
      </c>
      <c r="E2410">
        <v>1</v>
      </c>
      <c r="F2410" s="1">
        <v>43199.89167824074</v>
      </c>
      <c r="G2410">
        <v>1015</v>
      </c>
      <c r="H2410" t="s">
        <v>3080</v>
      </c>
      <c r="I2410">
        <v>9</v>
      </c>
      <c r="J2410">
        <v>26</v>
      </c>
      <c r="K2410">
        <v>5480</v>
      </c>
      <c r="L2410">
        <f t="shared" si="418"/>
        <v>20</v>
      </c>
      <c r="M2410" t="b">
        <f t="shared" si="419"/>
        <v>0</v>
      </c>
      <c r="N2410">
        <f t="shared" si="420"/>
        <v>56</v>
      </c>
      <c r="O2410">
        <f t="shared" si="421"/>
        <v>18</v>
      </c>
      <c r="P2410" s="8">
        <f t="shared" si="424"/>
        <v>3.9097222222222221E-2</v>
      </c>
      <c r="Q2410" s="1">
        <f t="shared" si="425"/>
        <v>43199.833333333336</v>
      </c>
      <c r="R2410">
        <f t="shared" si="415"/>
        <v>11.7</v>
      </c>
      <c r="S2410" s="1">
        <f t="shared" si="422"/>
        <v>43199.833333333336</v>
      </c>
      <c r="T2410">
        <f t="shared" si="416"/>
        <v>11.7</v>
      </c>
      <c r="U2410">
        <f t="shared" si="417"/>
        <v>0</v>
      </c>
      <c r="V2410" t="b">
        <f t="shared" si="423"/>
        <v>0</v>
      </c>
    </row>
    <row r="2411" spans="1:22" x14ac:dyDescent="0.4">
      <c r="A2411" t="s">
        <v>3081</v>
      </c>
      <c r="B2411" s="1">
        <v>43199.873912037037</v>
      </c>
      <c r="C2411">
        <v>257</v>
      </c>
      <c r="D2411" t="s">
        <v>1251</v>
      </c>
      <c r="E2411">
        <v>1</v>
      </c>
      <c r="F2411" s="1">
        <v>43199.954016203701</v>
      </c>
      <c r="G2411">
        <v>257</v>
      </c>
      <c r="H2411" t="s">
        <v>1251</v>
      </c>
      <c r="I2411">
        <v>6</v>
      </c>
      <c r="J2411">
        <v>106</v>
      </c>
      <c r="K2411">
        <v>2830</v>
      </c>
      <c r="L2411">
        <f t="shared" si="418"/>
        <v>20</v>
      </c>
      <c r="M2411" t="b">
        <f t="shared" si="419"/>
        <v>0</v>
      </c>
      <c r="N2411">
        <f t="shared" si="420"/>
        <v>58</v>
      </c>
      <c r="O2411">
        <f t="shared" si="421"/>
        <v>26</v>
      </c>
      <c r="P2411" s="8">
        <f t="shared" si="424"/>
        <v>4.05787037037037E-2</v>
      </c>
      <c r="Q2411" s="1">
        <f t="shared" si="425"/>
        <v>43199.833333333336</v>
      </c>
      <c r="R2411">
        <f t="shared" si="415"/>
        <v>11.7</v>
      </c>
      <c r="S2411" s="1">
        <f t="shared" si="422"/>
        <v>43199.833333333336</v>
      </c>
      <c r="T2411">
        <f t="shared" si="416"/>
        <v>11.7</v>
      </c>
      <c r="U2411">
        <f t="shared" si="417"/>
        <v>0</v>
      </c>
      <c r="V2411" t="b">
        <f t="shared" si="423"/>
        <v>0</v>
      </c>
    </row>
    <row r="2412" spans="1:22" x14ac:dyDescent="0.4">
      <c r="A2412" t="s">
        <v>3082</v>
      </c>
      <c r="B2412" s="1">
        <v>43199.875983796293</v>
      </c>
      <c r="C2412">
        <v>512</v>
      </c>
      <c r="D2412" t="s">
        <v>350</v>
      </c>
      <c r="E2412">
        <v>13</v>
      </c>
      <c r="F2412" s="1">
        <v>43199.897962962961</v>
      </c>
      <c r="G2412">
        <v>511</v>
      </c>
      <c r="H2412" t="s">
        <v>457</v>
      </c>
      <c r="I2412">
        <v>13</v>
      </c>
      <c r="J2412">
        <v>31</v>
      </c>
      <c r="K2412">
        <v>4670</v>
      </c>
      <c r="L2412">
        <f t="shared" si="418"/>
        <v>21</v>
      </c>
      <c r="M2412" t="b">
        <f t="shared" si="419"/>
        <v>0</v>
      </c>
      <c r="N2412">
        <f t="shared" si="420"/>
        <v>1</v>
      </c>
      <c r="O2412">
        <f t="shared" si="421"/>
        <v>25</v>
      </c>
      <c r="P2412" s="8">
        <f t="shared" si="424"/>
        <v>9.8379629629629642E-4</v>
      </c>
      <c r="Q2412" s="1">
        <f t="shared" si="425"/>
        <v>43199.875</v>
      </c>
      <c r="R2412">
        <f t="shared" si="415"/>
        <v>10.3</v>
      </c>
      <c r="S2412" s="1">
        <f t="shared" si="422"/>
        <v>43199.875</v>
      </c>
      <c r="T2412">
        <f t="shared" si="416"/>
        <v>10.3</v>
      </c>
      <c r="U2412">
        <f t="shared" si="417"/>
        <v>0</v>
      </c>
      <c r="V2412" t="b">
        <f t="shared" si="423"/>
        <v>0</v>
      </c>
    </row>
    <row r="2413" spans="1:22" x14ac:dyDescent="0.4">
      <c r="A2413" t="s">
        <v>3083</v>
      </c>
      <c r="B2413" s="1">
        <v>43199.877476851849</v>
      </c>
      <c r="C2413">
        <v>211</v>
      </c>
      <c r="D2413" t="s">
        <v>908</v>
      </c>
      <c r="E2413">
        <v>4</v>
      </c>
      <c r="F2413" s="1">
        <v>43199.916678240741</v>
      </c>
      <c r="G2413">
        <v>248</v>
      </c>
      <c r="H2413" t="s">
        <v>923</v>
      </c>
      <c r="I2413">
        <v>6</v>
      </c>
      <c r="J2413">
        <v>53</v>
      </c>
      <c r="K2413">
        <v>7760</v>
      </c>
      <c r="L2413">
        <f t="shared" si="418"/>
        <v>21</v>
      </c>
      <c r="M2413" t="b">
        <f t="shared" si="419"/>
        <v>0</v>
      </c>
      <c r="N2413">
        <f t="shared" si="420"/>
        <v>3</v>
      </c>
      <c r="O2413">
        <f t="shared" si="421"/>
        <v>34</v>
      </c>
      <c r="P2413" s="8">
        <f t="shared" si="424"/>
        <v>2.4768518518518516E-3</v>
      </c>
      <c r="Q2413" s="1">
        <f t="shared" si="425"/>
        <v>43199.875</v>
      </c>
      <c r="R2413">
        <f t="shared" si="415"/>
        <v>10.3</v>
      </c>
      <c r="S2413" s="1">
        <f t="shared" si="422"/>
        <v>43199.875</v>
      </c>
      <c r="T2413">
        <f t="shared" si="416"/>
        <v>10.3</v>
      </c>
      <c r="U2413">
        <f t="shared" si="417"/>
        <v>0</v>
      </c>
      <c r="V2413" t="b">
        <f t="shared" si="423"/>
        <v>0</v>
      </c>
    </row>
    <row r="2414" spans="1:22" x14ac:dyDescent="0.4">
      <c r="A2414" t="s">
        <v>3084</v>
      </c>
      <c r="B2414" s="1">
        <v>43199.879131944443</v>
      </c>
      <c r="C2414">
        <v>1328</v>
      </c>
      <c r="D2414" t="s">
        <v>71</v>
      </c>
      <c r="E2414">
        <v>10</v>
      </c>
      <c r="F2414" s="1">
        <v>43199.885127314818</v>
      </c>
      <c r="G2414">
        <v>1339</v>
      </c>
      <c r="H2414" t="s">
        <v>1452</v>
      </c>
      <c r="I2414">
        <v>1</v>
      </c>
      <c r="J2414">
        <v>8</v>
      </c>
      <c r="K2414">
        <v>1260</v>
      </c>
      <c r="L2414">
        <f t="shared" si="418"/>
        <v>21</v>
      </c>
      <c r="M2414" t="b">
        <f t="shared" si="419"/>
        <v>0</v>
      </c>
      <c r="N2414">
        <f t="shared" si="420"/>
        <v>5</v>
      </c>
      <c r="O2414">
        <f t="shared" si="421"/>
        <v>57</v>
      </c>
      <c r="P2414" s="8">
        <f t="shared" si="424"/>
        <v>4.1319444444444442E-3</v>
      </c>
      <c r="Q2414" s="1">
        <f t="shared" si="425"/>
        <v>43199.875</v>
      </c>
      <c r="R2414">
        <f t="shared" si="415"/>
        <v>10.3</v>
      </c>
      <c r="S2414" s="1">
        <f t="shared" si="422"/>
        <v>43199.875</v>
      </c>
      <c r="T2414">
        <f t="shared" si="416"/>
        <v>10.3</v>
      </c>
      <c r="U2414">
        <f t="shared" si="417"/>
        <v>0</v>
      </c>
      <c r="V2414" t="b">
        <f t="shared" si="423"/>
        <v>0</v>
      </c>
    </row>
    <row r="2415" spans="1:22" x14ac:dyDescent="0.4">
      <c r="A2415" t="s">
        <v>3085</v>
      </c>
      <c r="B2415" s="1">
        <v>43199.880416666667</v>
      </c>
      <c r="C2415">
        <v>1821</v>
      </c>
      <c r="D2415" t="s">
        <v>3086</v>
      </c>
      <c r="E2415">
        <v>4</v>
      </c>
      <c r="F2415" s="1">
        <v>43199.911863425928</v>
      </c>
      <c r="G2415">
        <v>2102</v>
      </c>
      <c r="H2415" t="s">
        <v>390</v>
      </c>
      <c r="I2415">
        <v>13</v>
      </c>
      <c r="J2415">
        <v>43</v>
      </c>
      <c r="K2415">
        <v>4020</v>
      </c>
      <c r="L2415">
        <f t="shared" si="418"/>
        <v>21</v>
      </c>
      <c r="M2415" t="b">
        <f t="shared" si="419"/>
        <v>0</v>
      </c>
      <c r="N2415">
        <f t="shared" si="420"/>
        <v>7</v>
      </c>
      <c r="O2415">
        <f t="shared" si="421"/>
        <v>48</v>
      </c>
      <c r="P2415" s="8">
        <f t="shared" si="424"/>
        <v>5.4166666666666669E-3</v>
      </c>
      <c r="Q2415" s="1">
        <f t="shared" si="425"/>
        <v>43199.875</v>
      </c>
      <c r="R2415">
        <f t="shared" si="415"/>
        <v>10.3</v>
      </c>
      <c r="S2415" s="1">
        <f t="shared" si="422"/>
        <v>43199.875</v>
      </c>
      <c r="T2415">
        <f t="shared" si="416"/>
        <v>10.3</v>
      </c>
      <c r="U2415">
        <f t="shared" si="417"/>
        <v>0</v>
      </c>
      <c r="V2415" t="b">
        <f t="shared" si="423"/>
        <v>0</v>
      </c>
    </row>
    <row r="2416" spans="1:22" x14ac:dyDescent="0.4">
      <c r="A2416" t="s">
        <v>3087</v>
      </c>
      <c r="B2416" s="1">
        <v>43199.882395833331</v>
      </c>
      <c r="C2416">
        <v>267</v>
      </c>
      <c r="D2416" t="s">
        <v>1246</v>
      </c>
      <c r="E2416">
        <v>1</v>
      </c>
      <c r="F2416" s="1">
        <v>43199.888518518521</v>
      </c>
      <c r="G2416">
        <v>239</v>
      </c>
      <c r="H2416" t="s">
        <v>697</v>
      </c>
      <c r="I2416">
        <v>3</v>
      </c>
      <c r="J2416">
        <v>8</v>
      </c>
      <c r="K2416">
        <v>1720</v>
      </c>
      <c r="L2416">
        <f t="shared" si="418"/>
        <v>21</v>
      </c>
      <c r="M2416" t="b">
        <f t="shared" si="419"/>
        <v>0</v>
      </c>
      <c r="N2416">
        <f t="shared" si="420"/>
        <v>10</v>
      </c>
      <c r="O2416">
        <f t="shared" si="421"/>
        <v>39</v>
      </c>
      <c r="P2416" s="8">
        <f t="shared" si="424"/>
        <v>7.3958333333333341E-3</v>
      </c>
      <c r="Q2416" s="1">
        <f t="shared" si="425"/>
        <v>43199.875</v>
      </c>
      <c r="R2416">
        <f t="shared" si="415"/>
        <v>10.3</v>
      </c>
      <c r="S2416" s="1">
        <f t="shared" si="422"/>
        <v>43199.875</v>
      </c>
      <c r="T2416">
        <f t="shared" si="416"/>
        <v>10.3</v>
      </c>
      <c r="U2416">
        <f t="shared" si="417"/>
        <v>0</v>
      </c>
      <c r="V2416" t="b">
        <f t="shared" si="423"/>
        <v>0</v>
      </c>
    </row>
    <row r="2417" spans="1:22" x14ac:dyDescent="0.4">
      <c r="A2417" t="s">
        <v>2328</v>
      </c>
      <c r="B2417" s="1">
        <v>43199.883831018517</v>
      </c>
      <c r="C2417">
        <v>927</v>
      </c>
      <c r="D2417" t="s">
        <v>108</v>
      </c>
      <c r="E2417">
        <v>5</v>
      </c>
      <c r="F2417" s="1">
        <v>43199.90525462963</v>
      </c>
      <c r="G2417">
        <v>904</v>
      </c>
      <c r="H2417" t="s">
        <v>130</v>
      </c>
      <c r="I2417">
        <v>11</v>
      </c>
      <c r="J2417">
        <v>30</v>
      </c>
      <c r="K2417">
        <v>4580</v>
      </c>
      <c r="L2417">
        <f t="shared" si="418"/>
        <v>21</v>
      </c>
      <c r="M2417" t="b">
        <f t="shared" si="419"/>
        <v>0</v>
      </c>
      <c r="N2417">
        <f t="shared" si="420"/>
        <v>12</v>
      </c>
      <c r="O2417">
        <f t="shared" si="421"/>
        <v>43</v>
      </c>
      <c r="P2417" s="8">
        <f t="shared" si="424"/>
        <v>8.8310185185185176E-3</v>
      </c>
      <c r="Q2417" s="1">
        <f t="shared" si="425"/>
        <v>43199.875</v>
      </c>
      <c r="R2417">
        <f t="shared" si="415"/>
        <v>10.3</v>
      </c>
      <c r="S2417" s="1">
        <f t="shared" si="422"/>
        <v>43199.875</v>
      </c>
      <c r="T2417">
        <f t="shared" si="416"/>
        <v>10.3</v>
      </c>
      <c r="U2417">
        <f t="shared" si="417"/>
        <v>0</v>
      </c>
      <c r="V2417" t="b">
        <f t="shared" si="423"/>
        <v>0</v>
      </c>
    </row>
    <row r="2418" spans="1:22" x14ac:dyDescent="0.4">
      <c r="A2418" t="s">
        <v>2153</v>
      </c>
      <c r="B2418" s="1">
        <v>43199.885416666664</v>
      </c>
      <c r="C2418">
        <v>2113</v>
      </c>
      <c r="D2418" t="s">
        <v>780</v>
      </c>
      <c r="E2418">
        <v>5</v>
      </c>
      <c r="F2418" s="1">
        <v>43199.896874999999</v>
      </c>
      <c r="G2418">
        <v>1958</v>
      </c>
      <c r="H2418" t="s">
        <v>1223</v>
      </c>
      <c r="I2418">
        <v>6</v>
      </c>
      <c r="J2418">
        <v>15</v>
      </c>
      <c r="K2418">
        <v>2030</v>
      </c>
      <c r="L2418">
        <f t="shared" si="418"/>
        <v>21</v>
      </c>
      <c r="M2418" t="b">
        <f t="shared" si="419"/>
        <v>0</v>
      </c>
      <c r="N2418">
        <f t="shared" si="420"/>
        <v>15</v>
      </c>
      <c r="O2418">
        <f t="shared" si="421"/>
        <v>0</v>
      </c>
      <c r="P2418" s="8">
        <f t="shared" si="424"/>
        <v>1.0416666666666666E-2</v>
      </c>
      <c r="Q2418" s="1">
        <f t="shared" si="425"/>
        <v>43199.875</v>
      </c>
      <c r="R2418">
        <f t="shared" si="415"/>
        <v>10.3</v>
      </c>
      <c r="S2418" s="1">
        <f t="shared" si="422"/>
        <v>43199.875</v>
      </c>
      <c r="T2418">
        <f t="shared" si="416"/>
        <v>10.3</v>
      </c>
      <c r="U2418">
        <f t="shared" si="417"/>
        <v>0</v>
      </c>
      <c r="V2418" t="b">
        <f t="shared" si="423"/>
        <v>0</v>
      </c>
    </row>
    <row r="2419" spans="1:22" x14ac:dyDescent="0.4">
      <c r="A2419" t="s">
        <v>3088</v>
      </c>
      <c r="B2419" s="1">
        <v>43199.887048611112</v>
      </c>
      <c r="C2419">
        <v>2360</v>
      </c>
      <c r="D2419" t="s">
        <v>756</v>
      </c>
      <c r="E2419">
        <v>2</v>
      </c>
      <c r="F2419" s="1">
        <v>43199.922662037039</v>
      </c>
      <c r="G2419">
        <v>2246</v>
      </c>
      <c r="H2419" t="s">
        <v>3089</v>
      </c>
      <c r="I2419">
        <v>1</v>
      </c>
      <c r="J2419">
        <v>50</v>
      </c>
      <c r="K2419">
        <v>3770</v>
      </c>
      <c r="L2419">
        <f t="shared" si="418"/>
        <v>21</v>
      </c>
      <c r="M2419" t="b">
        <f t="shared" si="419"/>
        <v>0</v>
      </c>
      <c r="N2419">
        <f t="shared" si="420"/>
        <v>17</v>
      </c>
      <c r="O2419">
        <f t="shared" si="421"/>
        <v>21</v>
      </c>
      <c r="P2419" s="8">
        <f t="shared" si="424"/>
        <v>1.2048611111111112E-2</v>
      </c>
      <c r="Q2419" s="1">
        <f t="shared" si="425"/>
        <v>43199.875</v>
      </c>
      <c r="R2419">
        <f t="shared" si="415"/>
        <v>10.3</v>
      </c>
      <c r="S2419" s="1">
        <f t="shared" si="422"/>
        <v>43199.875</v>
      </c>
      <c r="T2419">
        <f t="shared" si="416"/>
        <v>10.3</v>
      </c>
      <c r="U2419">
        <f t="shared" si="417"/>
        <v>0</v>
      </c>
      <c r="V2419" t="b">
        <f t="shared" si="423"/>
        <v>0</v>
      </c>
    </row>
    <row r="2420" spans="1:22" x14ac:dyDescent="0.4">
      <c r="A2420" t="s">
        <v>3090</v>
      </c>
      <c r="B2420" s="1">
        <v>43199.888969907406</v>
      </c>
      <c r="C2420">
        <v>139</v>
      </c>
      <c r="D2420" t="s">
        <v>1450</v>
      </c>
      <c r="E2420">
        <v>3</v>
      </c>
      <c r="F2420" s="1">
        <v>43199.898773148147</v>
      </c>
      <c r="G2420">
        <v>114</v>
      </c>
      <c r="H2420" t="s">
        <v>313</v>
      </c>
      <c r="I2420">
        <v>12</v>
      </c>
      <c r="J2420">
        <v>13</v>
      </c>
      <c r="K2420">
        <v>2030</v>
      </c>
      <c r="L2420">
        <f t="shared" si="418"/>
        <v>21</v>
      </c>
      <c r="M2420" t="b">
        <f t="shared" si="419"/>
        <v>0</v>
      </c>
      <c r="N2420">
        <f t="shared" si="420"/>
        <v>20</v>
      </c>
      <c r="O2420">
        <f t="shared" si="421"/>
        <v>7</v>
      </c>
      <c r="P2420" s="8">
        <f t="shared" si="424"/>
        <v>1.3969907407407408E-2</v>
      </c>
      <c r="Q2420" s="1">
        <f t="shared" si="425"/>
        <v>43199.875</v>
      </c>
      <c r="R2420">
        <f t="shared" si="415"/>
        <v>10.3</v>
      </c>
      <c r="S2420" s="1">
        <f t="shared" si="422"/>
        <v>43199.875</v>
      </c>
      <c r="T2420">
        <f t="shared" si="416"/>
        <v>10.3</v>
      </c>
      <c r="U2420">
        <f t="shared" si="417"/>
        <v>0</v>
      </c>
      <c r="V2420" t="b">
        <f t="shared" si="423"/>
        <v>0</v>
      </c>
    </row>
    <row r="2421" spans="1:22" x14ac:dyDescent="0.4">
      <c r="A2421" t="s">
        <v>3091</v>
      </c>
      <c r="B2421" s="1">
        <v>43199.890520833331</v>
      </c>
      <c r="C2421">
        <v>1012</v>
      </c>
      <c r="D2421" t="s">
        <v>1323</v>
      </c>
      <c r="E2421">
        <v>15</v>
      </c>
      <c r="F2421" s="1">
        <v>43199.89607638889</v>
      </c>
      <c r="G2421">
        <v>1012</v>
      </c>
      <c r="H2421" t="s">
        <v>1323</v>
      </c>
      <c r="I2421">
        <v>15</v>
      </c>
      <c r="J2421">
        <v>7</v>
      </c>
      <c r="K2421">
        <v>1280</v>
      </c>
      <c r="L2421">
        <f t="shared" si="418"/>
        <v>21</v>
      </c>
      <c r="M2421" t="b">
        <f t="shared" si="419"/>
        <v>0</v>
      </c>
      <c r="N2421">
        <f t="shared" si="420"/>
        <v>22</v>
      </c>
      <c r="O2421">
        <f t="shared" si="421"/>
        <v>21</v>
      </c>
      <c r="P2421" s="8">
        <f t="shared" si="424"/>
        <v>1.5520833333333333E-2</v>
      </c>
      <c r="Q2421" s="1">
        <f t="shared" si="425"/>
        <v>43199.875</v>
      </c>
      <c r="R2421">
        <f t="shared" si="415"/>
        <v>10.3</v>
      </c>
      <c r="S2421" s="1">
        <f t="shared" si="422"/>
        <v>43199.875</v>
      </c>
      <c r="T2421">
        <f t="shared" si="416"/>
        <v>10.3</v>
      </c>
      <c r="U2421">
        <f t="shared" si="417"/>
        <v>0</v>
      </c>
      <c r="V2421" t="b">
        <f t="shared" si="423"/>
        <v>0</v>
      </c>
    </row>
    <row r="2422" spans="1:22" x14ac:dyDescent="0.4">
      <c r="A2422" t="s">
        <v>3092</v>
      </c>
      <c r="B2422" s="1">
        <v>43199.892268518517</v>
      </c>
      <c r="C2422">
        <v>1337</v>
      </c>
      <c r="D2422" t="s">
        <v>736</v>
      </c>
      <c r="E2422">
        <v>10</v>
      </c>
      <c r="F2422" s="1">
        <v>43199.923634259256</v>
      </c>
      <c r="G2422">
        <v>1338</v>
      </c>
      <c r="H2422" t="s">
        <v>287</v>
      </c>
      <c r="I2422">
        <v>3</v>
      </c>
      <c r="J2422">
        <v>40</v>
      </c>
      <c r="K2422">
        <v>2630</v>
      </c>
      <c r="L2422">
        <f t="shared" si="418"/>
        <v>21</v>
      </c>
      <c r="M2422" t="b">
        <f t="shared" si="419"/>
        <v>0</v>
      </c>
      <c r="N2422">
        <f t="shared" si="420"/>
        <v>24</v>
      </c>
      <c r="O2422">
        <f t="shared" si="421"/>
        <v>52</v>
      </c>
      <c r="P2422" s="8">
        <f t="shared" si="424"/>
        <v>1.726851851851852E-2</v>
      </c>
      <c r="Q2422" s="1">
        <f t="shared" si="425"/>
        <v>43199.875</v>
      </c>
      <c r="R2422">
        <f t="shared" si="415"/>
        <v>10.3</v>
      </c>
      <c r="S2422" s="1">
        <f t="shared" si="422"/>
        <v>43199.875</v>
      </c>
      <c r="T2422">
        <f t="shared" si="416"/>
        <v>10.3</v>
      </c>
      <c r="U2422">
        <f t="shared" si="417"/>
        <v>0</v>
      </c>
      <c r="V2422" t="b">
        <f t="shared" si="423"/>
        <v>0</v>
      </c>
    </row>
    <row r="2423" spans="1:22" x14ac:dyDescent="0.4">
      <c r="A2423" t="s">
        <v>3093</v>
      </c>
      <c r="B2423" s="1">
        <v>43199.894166666665</v>
      </c>
      <c r="C2423">
        <v>1206</v>
      </c>
      <c r="D2423" t="s">
        <v>464</v>
      </c>
      <c r="E2423">
        <v>17</v>
      </c>
      <c r="F2423" s="1">
        <v>43199.898622685185</v>
      </c>
      <c r="G2423">
        <v>1220</v>
      </c>
      <c r="H2423" t="s">
        <v>2807</v>
      </c>
      <c r="I2423">
        <v>2</v>
      </c>
      <c r="J2423">
        <v>6</v>
      </c>
      <c r="K2423">
        <v>1020</v>
      </c>
      <c r="L2423">
        <f t="shared" si="418"/>
        <v>21</v>
      </c>
      <c r="M2423" t="b">
        <f t="shared" si="419"/>
        <v>0</v>
      </c>
      <c r="N2423">
        <f t="shared" si="420"/>
        <v>27</v>
      </c>
      <c r="O2423">
        <f t="shared" si="421"/>
        <v>36</v>
      </c>
      <c r="P2423" s="8">
        <f t="shared" si="424"/>
        <v>1.9166666666666669E-2</v>
      </c>
      <c r="Q2423" s="1">
        <f t="shared" si="425"/>
        <v>43199.875</v>
      </c>
      <c r="R2423">
        <f t="shared" si="415"/>
        <v>10.3</v>
      </c>
      <c r="S2423" s="1">
        <f t="shared" si="422"/>
        <v>43199.875</v>
      </c>
      <c r="T2423">
        <f t="shared" si="416"/>
        <v>10.3</v>
      </c>
      <c r="U2423">
        <f t="shared" si="417"/>
        <v>0</v>
      </c>
      <c r="V2423" t="b">
        <f t="shared" si="423"/>
        <v>0</v>
      </c>
    </row>
    <row r="2424" spans="1:22" x14ac:dyDescent="0.4">
      <c r="A2424" t="s">
        <v>3094</v>
      </c>
      <c r="B2424" s="1">
        <v>43199.89634259259</v>
      </c>
      <c r="C2424">
        <v>1139</v>
      </c>
      <c r="D2424" t="s">
        <v>605</v>
      </c>
      <c r="E2424">
        <v>5</v>
      </c>
      <c r="F2424" s="1">
        <v>43199.924583333333</v>
      </c>
      <c r="G2424">
        <v>747</v>
      </c>
      <c r="H2424" t="s">
        <v>3095</v>
      </c>
      <c r="I2424">
        <v>10</v>
      </c>
      <c r="J2424">
        <v>40</v>
      </c>
      <c r="K2424">
        <v>7020</v>
      </c>
      <c r="L2424">
        <f t="shared" si="418"/>
        <v>21</v>
      </c>
      <c r="M2424" t="b">
        <f t="shared" si="419"/>
        <v>0</v>
      </c>
      <c r="N2424">
        <f t="shared" si="420"/>
        <v>30</v>
      </c>
      <c r="O2424">
        <f t="shared" si="421"/>
        <v>44</v>
      </c>
      <c r="P2424" s="8">
        <f t="shared" si="424"/>
        <v>2.1342592592592594E-2</v>
      </c>
      <c r="Q2424" s="1">
        <f t="shared" si="425"/>
        <v>43199.875</v>
      </c>
      <c r="R2424">
        <f t="shared" si="415"/>
        <v>10.3</v>
      </c>
      <c r="S2424" s="1">
        <f t="shared" si="422"/>
        <v>43199.875</v>
      </c>
      <c r="T2424">
        <f t="shared" si="416"/>
        <v>10.3</v>
      </c>
      <c r="U2424">
        <f t="shared" si="417"/>
        <v>0</v>
      </c>
      <c r="V2424" t="b">
        <f t="shared" si="423"/>
        <v>0</v>
      </c>
    </row>
    <row r="2425" spans="1:22" x14ac:dyDescent="0.4">
      <c r="A2425" t="s">
        <v>3096</v>
      </c>
      <c r="B2425" s="1">
        <v>43199.898078703707</v>
      </c>
      <c r="C2425">
        <v>414</v>
      </c>
      <c r="D2425" t="s">
        <v>1237</v>
      </c>
      <c r="E2425">
        <v>3</v>
      </c>
      <c r="F2425" s="1">
        <v>43199.907858796294</v>
      </c>
      <c r="G2425">
        <v>133</v>
      </c>
      <c r="H2425" t="s">
        <v>1664</v>
      </c>
      <c r="I2425">
        <v>2</v>
      </c>
      <c r="J2425">
        <v>13</v>
      </c>
      <c r="K2425">
        <v>1200</v>
      </c>
      <c r="L2425">
        <f t="shared" si="418"/>
        <v>21</v>
      </c>
      <c r="M2425" t="b">
        <f t="shared" si="419"/>
        <v>0</v>
      </c>
      <c r="N2425">
        <f t="shared" si="420"/>
        <v>33</v>
      </c>
      <c r="O2425">
        <f t="shared" si="421"/>
        <v>14</v>
      </c>
      <c r="P2425" s="8">
        <f t="shared" si="424"/>
        <v>2.3078703703703702E-2</v>
      </c>
      <c r="Q2425" s="1">
        <f t="shared" si="425"/>
        <v>43199.875</v>
      </c>
      <c r="R2425">
        <f t="shared" si="415"/>
        <v>10.3</v>
      </c>
      <c r="S2425" s="1">
        <f t="shared" si="422"/>
        <v>43199.875</v>
      </c>
      <c r="T2425">
        <f t="shared" si="416"/>
        <v>10.3</v>
      </c>
      <c r="U2425">
        <f t="shared" si="417"/>
        <v>0</v>
      </c>
      <c r="V2425" t="b">
        <f t="shared" si="423"/>
        <v>0</v>
      </c>
    </row>
    <row r="2426" spans="1:22" x14ac:dyDescent="0.4">
      <c r="A2426" t="s">
        <v>3097</v>
      </c>
      <c r="B2426" s="1">
        <v>43199.900196759256</v>
      </c>
      <c r="C2426">
        <v>509</v>
      </c>
      <c r="D2426" t="s">
        <v>278</v>
      </c>
      <c r="E2426">
        <v>14</v>
      </c>
      <c r="F2426" s="1">
        <v>43199.944409722222</v>
      </c>
      <c r="G2426">
        <v>509</v>
      </c>
      <c r="H2426" t="s">
        <v>278</v>
      </c>
      <c r="I2426">
        <v>6</v>
      </c>
      <c r="J2426">
        <v>59</v>
      </c>
      <c r="K2426">
        <v>15700</v>
      </c>
      <c r="L2426">
        <f t="shared" si="418"/>
        <v>21</v>
      </c>
      <c r="M2426" t="b">
        <f t="shared" si="419"/>
        <v>0</v>
      </c>
      <c r="N2426">
        <f t="shared" si="420"/>
        <v>36</v>
      </c>
      <c r="O2426">
        <f t="shared" si="421"/>
        <v>17</v>
      </c>
      <c r="P2426" s="8">
        <f t="shared" si="424"/>
        <v>2.5196759259259256E-2</v>
      </c>
      <c r="Q2426" s="1">
        <f t="shared" si="425"/>
        <v>43199.875</v>
      </c>
      <c r="R2426">
        <f t="shared" si="415"/>
        <v>10.3</v>
      </c>
      <c r="S2426" s="1">
        <f t="shared" si="422"/>
        <v>43199.875</v>
      </c>
      <c r="T2426">
        <f t="shared" si="416"/>
        <v>10.3</v>
      </c>
      <c r="U2426">
        <f t="shared" si="417"/>
        <v>0</v>
      </c>
      <c r="V2426" t="b">
        <f t="shared" si="423"/>
        <v>0</v>
      </c>
    </row>
    <row r="2427" spans="1:22" x14ac:dyDescent="0.4">
      <c r="A2427" t="s">
        <v>912</v>
      </c>
      <c r="B2427" s="1">
        <v>43199.90216435185</v>
      </c>
      <c r="C2427">
        <v>1657</v>
      </c>
      <c r="D2427" t="s">
        <v>236</v>
      </c>
      <c r="E2427">
        <v>4</v>
      </c>
      <c r="F2427" s="1">
        <v>43199.916504629633</v>
      </c>
      <c r="G2427">
        <v>1611</v>
      </c>
      <c r="H2427" t="s">
        <v>521</v>
      </c>
      <c r="I2427">
        <v>1</v>
      </c>
      <c r="J2427">
        <v>20</v>
      </c>
      <c r="K2427">
        <v>4090</v>
      </c>
      <c r="L2427">
        <f t="shared" si="418"/>
        <v>21</v>
      </c>
      <c r="M2427" t="b">
        <f t="shared" si="419"/>
        <v>0</v>
      </c>
      <c r="N2427">
        <f t="shared" si="420"/>
        <v>39</v>
      </c>
      <c r="O2427">
        <f t="shared" si="421"/>
        <v>7</v>
      </c>
      <c r="P2427" s="8">
        <f t="shared" si="424"/>
        <v>2.7164351851851853E-2</v>
      </c>
      <c r="Q2427" s="1">
        <f t="shared" si="425"/>
        <v>43199.875</v>
      </c>
      <c r="R2427">
        <f t="shared" si="415"/>
        <v>10.3</v>
      </c>
      <c r="S2427" s="1">
        <f t="shared" si="422"/>
        <v>43199.875</v>
      </c>
      <c r="T2427">
        <f t="shared" si="416"/>
        <v>10.3</v>
      </c>
      <c r="U2427">
        <f t="shared" si="417"/>
        <v>0</v>
      </c>
      <c r="V2427" t="b">
        <f t="shared" si="423"/>
        <v>0</v>
      </c>
    </row>
    <row r="2428" spans="1:22" x14ac:dyDescent="0.4">
      <c r="A2428" t="s">
        <v>3098</v>
      </c>
      <c r="B2428" s="1">
        <v>43199.903865740744</v>
      </c>
      <c r="C2428">
        <v>630</v>
      </c>
      <c r="D2428" t="s">
        <v>1926</v>
      </c>
      <c r="E2428">
        <v>8</v>
      </c>
      <c r="F2428" s="1">
        <v>43199.91479166667</v>
      </c>
      <c r="G2428">
        <v>630</v>
      </c>
      <c r="H2428" t="s">
        <v>1926</v>
      </c>
      <c r="I2428">
        <v>8</v>
      </c>
      <c r="J2428">
        <v>15</v>
      </c>
      <c r="K2428">
        <v>2550</v>
      </c>
      <c r="L2428">
        <f t="shared" si="418"/>
        <v>21</v>
      </c>
      <c r="M2428" t="b">
        <f t="shared" si="419"/>
        <v>0</v>
      </c>
      <c r="N2428">
        <f t="shared" si="420"/>
        <v>41</v>
      </c>
      <c r="O2428">
        <f t="shared" si="421"/>
        <v>34</v>
      </c>
      <c r="P2428" s="8">
        <f t="shared" si="424"/>
        <v>2.8865740740740744E-2</v>
      </c>
      <c r="Q2428" s="1">
        <f t="shared" si="425"/>
        <v>43199.875</v>
      </c>
      <c r="R2428">
        <f t="shared" si="415"/>
        <v>10.3</v>
      </c>
      <c r="S2428" s="1">
        <f t="shared" si="422"/>
        <v>43199.875</v>
      </c>
      <c r="T2428">
        <f t="shared" si="416"/>
        <v>10.3</v>
      </c>
      <c r="U2428">
        <f t="shared" si="417"/>
        <v>0</v>
      </c>
      <c r="V2428" t="b">
        <f t="shared" si="423"/>
        <v>0</v>
      </c>
    </row>
    <row r="2429" spans="1:22" x14ac:dyDescent="0.4">
      <c r="A2429" t="s">
        <v>3099</v>
      </c>
      <c r="B2429" s="1">
        <v>43199.905659722222</v>
      </c>
      <c r="C2429">
        <v>312</v>
      </c>
      <c r="D2429" t="s">
        <v>664</v>
      </c>
      <c r="E2429">
        <v>4</v>
      </c>
      <c r="F2429" s="1">
        <v>43199.912465277775</v>
      </c>
      <c r="G2429">
        <v>348</v>
      </c>
      <c r="H2429" t="s">
        <v>499</v>
      </c>
      <c r="I2429">
        <v>6</v>
      </c>
      <c r="J2429">
        <v>9</v>
      </c>
      <c r="K2429">
        <v>2090</v>
      </c>
      <c r="L2429">
        <f t="shared" si="418"/>
        <v>21</v>
      </c>
      <c r="M2429" t="b">
        <f t="shared" si="419"/>
        <v>0</v>
      </c>
      <c r="N2429">
        <f t="shared" si="420"/>
        <v>44</v>
      </c>
      <c r="O2429">
        <f t="shared" si="421"/>
        <v>9</v>
      </c>
      <c r="P2429" s="8">
        <f t="shared" si="424"/>
        <v>3.0659722222222224E-2</v>
      </c>
      <c r="Q2429" s="1">
        <f t="shared" si="425"/>
        <v>43199.875</v>
      </c>
      <c r="R2429">
        <f t="shared" si="415"/>
        <v>10.3</v>
      </c>
      <c r="S2429" s="1">
        <f t="shared" si="422"/>
        <v>43199.875</v>
      </c>
      <c r="T2429">
        <f t="shared" si="416"/>
        <v>10.3</v>
      </c>
      <c r="U2429">
        <f t="shared" si="417"/>
        <v>0</v>
      </c>
      <c r="V2429" t="b">
        <f t="shared" si="423"/>
        <v>0</v>
      </c>
    </row>
    <row r="2430" spans="1:22" x14ac:dyDescent="0.4">
      <c r="A2430" t="s">
        <v>3100</v>
      </c>
      <c r="B2430" s="1">
        <v>43199.907569444447</v>
      </c>
      <c r="C2430">
        <v>2365</v>
      </c>
      <c r="D2430" t="s">
        <v>1429</v>
      </c>
      <c r="E2430">
        <v>9</v>
      </c>
      <c r="F2430" s="1">
        <v>43199.93236111111</v>
      </c>
      <c r="G2430">
        <v>2307</v>
      </c>
      <c r="H2430" t="s">
        <v>576</v>
      </c>
      <c r="I2430">
        <v>6</v>
      </c>
      <c r="J2430">
        <v>35</v>
      </c>
      <c r="K2430">
        <v>6070</v>
      </c>
      <c r="L2430">
        <f t="shared" si="418"/>
        <v>21</v>
      </c>
      <c r="M2430" t="b">
        <f t="shared" si="419"/>
        <v>0</v>
      </c>
      <c r="N2430">
        <f t="shared" si="420"/>
        <v>46</v>
      </c>
      <c r="O2430">
        <f t="shared" si="421"/>
        <v>54</v>
      </c>
      <c r="P2430" s="8">
        <f t="shared" si="424"/>
        <v>3.2569444444444443E-2</v>
      </c>
      <c r="Q2430" s="1">
        <f t="shared" si="425"/>
        <v>43199.875</v>
      </c>
      <c r="R2430">
        <f t="shared" si="415"/>
        <v>10.3</v>
      </c>
      <c r="S2430" s="1">
        <f t="shared" si="422"/>
        <v>43199.875</v>
      </c>
      <c r="T2430">
        <f t="shared" si="416"/>
        <v>10.3</v>
      </c>
      <c r="U2430">
        <f t="shared" si="417"/>
        <v>0</v>
      </c>
      <c r="V2430" t="b">
        <f t="shared" si="423"/>
        <v>0</v>
      </c>
    </row>
    <row r="2431" spans="1:22" x14ac:dyDescent="0.4">
      <c r="A2431" t="s">
        <v>3101</v>
      </c>
      <c r="B2431" s="1">
        <v>43199.909236111111</v>
      </c>
      <c r="C2431">
        <v>163</v>
      </c>
      <c r="D2431" t="s">
        <v>1596</v>
      </c>
      <c r="E2431">
        <v>3</v>
      </c>
      <c r="F2431" s="1">
        <v>43199.921956018516</v>
      </c>
      <c r="G2431">
        <v>900</v>
      </c>
      <c r="H2431" t="s">
        <v>3102</v>
      </c>
      <c r="I2431">
        <v>8</v>
      </c>
      <c r="J2431">
        <v>16</v>
      </c>
      <c r="K2431">
        <v>48080</v>
      </c>
      <c r="L2431">
        <f t="shared" si="418"/>
        <v>21</v>
      </c>
      <c r="M2431" t="b">
        <f t="shared" si="419"/>
        <v>0</v>
      </c>
      <c r="N2431">
        <f t="shared" si="420"/>
        <v>49</v>
      </c>
      <c r="O2431">
        <f t="shared" si="421"/>
        <v>18</v>
      </c>
      <c r="P2431" s="8">
        <f t="shared" si="424"/>
        <v>3.4236111111111113E-2</v>
      </c>
      <c r="Q2431" s="1">
        <f t="shared" si="425"/>
        <v>43199.875</v>
      </c>
      <c r="R2431">
        <f t="shared" si="415"/>
        <v>10.3</v>
      </c>
      <c r="S2431" s="1">
        <f t="shared" si="422"/>
        <v>43199.875</v>
      </c>
      <c r="T2431">
        <f t="shared" si="416"/>
        <v>10.3</v>
      </c>
      <c r="U2431">
        <f t="shared" si="417"/>
        <v>0</v>
      </c>
      <c r="V2431" t="b">
        <f t="shared" si="423"/>
        <v>0</v>
      </c>
    </row>
    <row r="2432" spans="1:22" x14ac:dyDescent="0.4">
      <c r="A2432" t="s">
        <v>2501</v>
      </c>
      <c r="B2432" s="1">
        <v>43199.911226851851</v>
      </c>
      <c r="C2432">
        <v>207</v>
      </c>
      <c r="D2432" t="s">
        <v>41</v>
      </c>
      <c r="E2432">
        <v>10</v>
      </c>
      <c r="F2432" s="1">
        <v>43199.916226851848</v>
      </c>
      <c r="G2432">
        <v>222</v>
      </c>
      <c r="H2432" t="s">
        <v>863</v>
      </c>
      <c r="I2432">
        <v>10</v>
      </c>
      <c r="J2432">
        <v>6</v>
      </c>
      <c r="K2432">
        <v>1230</v>
      </c>
      <c r="L2432">
        <f t="shared" si="418"/>
        <v>21</v>
      </c>
      <c r="M2432" t="b">
        <f t="shared" si="419"/>
        <v>0</v>
      </c>
      <c r="N2432">
        <f t="shared" si="420"/>
        <v>52</v>
      </c>
      <c r="O2432">
        <f t="shared" si="421"/>
        <v>10</v>
      </c>
      <c r="P2432" s="8">
        <f t="shared" si="424"/>
        <v>3.622685185185185E-2</v>
      </c>
      <c r="Q2432" s="1">
        <f t="shared" si="425"/>
        <v>43199.875</v>
      </c>
      <c r="R2432">
        <f t="shared" si="415"/>
        <v>10.3</v>
      </c>
      <c r="S2432" s="1">
        <f t="shared" si="422"/>
        <v>43199.875</v>
      </c>
      <c r="T2432">
        <f t="shared" si="416"/>
        <v>10.3</v>
      </c>
      <c r="U2432">
        <f t="shared" si="417"/>
        <v>0</v>
      </c>
      <c r="V2432" t="b">
        <f t="shared" si="423"/>
        <v>0</v>
      </c>
    </row>
    <row r="2433" spans="1:22" x14ac:dyDescent="0.4">
      <c r="A2433" t="s">
        <v>3103</v>
      </c>
      <c r="B2433" s="1">
        <v>43199.913043981483</v>
      </c>
      <c r="C2433">
        <v>328</v>
      </c>
      <c r="D2433" t="s">
        <v>91</v>
      </c>
      <c r="E2433">
        <v>3</v>
      </c>
      <c r="F2433" s="1">
        <v>43199.920891203707</v>
      </c>
      <c r="G2433">
        <v>359</v>
      </c>
      <c r="H2433" t="s">
        <v>665</v>
      </c>
      <c r="I2433">
        <v>1</v>
      </c>
      <c r="J2433">
        <v>10</v>
      </c>
      <c r="K2433">
        <v>1500</v>
      </c>
      <c r="L2433">
        <f t="shared" si="418"/>
        <v>21</v>
      </c>
      <c r="M2433" t="b">
        <f t="shared" si="419"/>
        <v>0</v>
      </c>
      <c r="N2433">
        <f t="shared" si="420"/>
        <v>54</v>
      </c>
      <c r="O2433">
        <f t="shared" si="421"/>
        <v>47</v>
      </c>
      <c r="P2433" s="8">
        <f t="shared" si="424"/>
        <v>3.8043981481481477E-2</v>
      </c>
      <c r="Q2433" s="1">
        <f t="shared" si="425"/>
        <v>43199.875</v>
      </c>
      <c r="R2433">
        <f t="shared" si="415"/>
        <v>10.3</v>
      </c>
      <c r="S2433" s="1">
        <f t="shared" si="422"/>
        <v>43199.875</v>
      </c>
      <c r="T2433">
        <f t="shared" si="416"/>
        <v>10.3</v>
      </c>
      <c r="U2433">
        <f t="shared" si="417"/>
        <v>0</v>
      </c>
      <c r="V2433" t="b">
        <f t="shared" si="423"/>
        <v>0</v>
      </c>
    </row>
    <row r="2434" spans="1:22" x14ac:dyDescent="0.4">
      <c r="A2434" t="s">
        <v>3104</v>
      </c>
      <c r="B2434" s="1">
        <v>43199.914780092593</v>
      </c>
      <c r="C2434">
        <v>1351</v>
      </c>
      <c r="D2434" t="s">
        <v>1353</v>
      </c>
      <c r="E2434">
        <v>5</v>
      </c>
      <c r="F2434" s="1">
        <v>43199.944363425922</v>
      </c>
      <c r="G2434">
        <v>1327</v>
      </c>
      <c r="H2434" t="s">
        <v>3105</v>
      </c>
      <c r="I2434">
        <v>3</v>
      </c>
      <c r="J2434">
        <v>42</v>
      </c>
      <c r="K2434">
        <v>4450</v>
      </c>
      <c r="L2434">
        <f t="shared" si="418"/>
        <v>21</v>
      </c>
      <c r="M2434" t="b">
        <f t="shared" si="419"/>
        <v>0</v>
      </c>
      <c r="N2434">
        <f t="shared" si="420"/>
        <v>57</v>
      </c>
      <c r="O2434">
        <f t="shared" si="421"/>
        <v>17</v>
      </c>
      <c r="P2434" s="8">
        <f t="shared" si="424"/>
        <v>3.9780092592592589E-2</v>
      </c>
      <c r="Q2434" s="1">
        <f t="shared" si="425"/>
        <v>43199.875</v>
      </c>
      <c r="R2434">
        <f t="shared" ref="R2434:R2497" si="426">VLOOKUP(Q2434,기상정보,2,FALSE)</f>
        <v>10.3</v>
      </c>
      <c r="S2434" s="1">
        <f t="shared" si="422"/>
        <v>43199.875</v>
      </c>
      <c r="T2434">
        <f t="shared" ref="T2434:T2497" si="427">VLOOKUP(S2434,기상정보,2,FALSE)</f>
        <v>10.3</v>
      </c>
      <c r="U2434">
        <f t="shared" ref="U2434:U2497" si="428">VLOOKUP(B2434,기상정보,3,TRUE)</f>
        <v>0</v>
      </c>
      <c r="V2434" t="b">
        <f t="shared" si="423"/>
        <v>0</v>
      </c>
    </row>
    <row r="2435" spans="1:22" x14ac:dyDescent="0.4">
      <c r="A2435" t="s">
        <v>3106</v>
      </c>
      <c r="B2435" s="1">
        <v>43199.916226851848</v>
      </c>
      <c r="C2435">
        <v>207</v>
      </c>
      <c r="D2435" t="s">
        <v>41</v>
      </c>
      <c r="E2435">
        <v>14</v>
      </c>
      <c r="F2435" s="1">
        <v>43199.980844907404</v>
      </c>
      <c r="G2435">
        <v>207</v>
      </c>
      <c r="H2435" t="s">
        <v>41</v>
      </c>
      <c r="I2435">
        <v>30</v>
      </c>
      <c r="J2435">
        <v>92</v>
      </c>
      <c r="K2435">
        <v>10280</v>
      </c>
      <c r="L2435">
        <f t="shared" ref="L2435:L2498" si="429">HOUR(B2435)</f>
        <v>21</v>
      </c>
      <c r="M2435" t="b">
        <f t="shared" ref="M2435:M2498" si="430">WEEKDAY(B2435,2)&gt;=6</f>
        <v>0</v>
      </c>
      <c r="N2435">
        <f t="shared" ref="N2435:N2498" si="431">MINUTE(B2435)</f>
        <v>59</v>
      </c>
      <c r="O2435">
        <f t="shared" ref="O2435:O2498" si="432">SECOND(B2435)</f>
        <v>22</v>
      </c>
      <c r="P2435" s="8">
        <f t="shared" si="424"/>
        <v>4.1226851851851855E-2</v>
      </c>
      <c r="Q2435" s="1">
        <f t="shared" si="425"/>
        <v>43199.875</v>
      </c>
      <c r="R2435">
        <f t="shared" si="426"/>
        <v>10.3</v>
      </c>
      <c r="S2435" s="1">
        <f t="shared" ref="S2435:S2498" si="433">DATE(YEAR(B2435),MONTH(B2435),DAY(B2435))+TIME(HOUR(B2435),0,0)</f>
        <v>43199.875</v>
      </c>
      <c r="T2435">
        <f t="shared" si="427"/>
        <v>10.3</v>
      </c>
      <c r="U2435">
        <f t="shared" si="428"/>
        <v>0</v>
      </c>
      <c r="V2435" t="b">
        <f t="shared" ref="V2435:V2498" si="434">U2435&gt;=1</f>
        <v>0</v>
      </c>
    </row>
    <row r="2436" spans="1:22" x14ac:dyDescent="0.4">
      <c r="A2436" t="s">
        <v>3107</v>
      </c>
      <c r="B2436" s="1">
        <v>43199.917800925927</v>
      </c>
      <c r="C2436">
        <v>914</v>
      </c>
      <c r="D2436" t="s">
        <v>82</v>
      </c>
      <c r="E2436">
        <v>7</v>
      </c>
      <c r="F2436" s="1">
        <v>43199.991157407407</v>
      </c>
      <c r="G2436">
        <v>402</v>
      </c>
      <c r="H2436" t="s">
        <v>2252</v>
      </c>
      <c r="I2436">
        <v>12</v>
      </c>
      <c r="J2436">
        <v>105</v>
      </c>
      <c r="K2436">
        <v>5990</v>
      </c>
      <c r="L2436">
        <f t="shared" si="429"/>
        <v>22</v>
      </c>
      <c r="M2436" t="b">
        <f t="shared" si="430"/>
        <v>0</v>
      </c>
      <c r="N2436">
        <f t="shared" si="431"/>
        <v>1</v>
      </c>
      <c r="O2436">
        <f t="shared" si="432"/>
        <v>38</v>
      </c>
      <c r="P2436" s="8">
        <f t="shared" si="424"/>
        <v>1.1342592592592591E-3</v>
      </c>
      <c r="Q2436" s="1">
        <f t="shared" si="425"/>
        <v>43199.916666666664</v>
      </c>
      <c r="R2436">
        <f t="shared" si="426"/>
        <v>9.6</v>
      </c>
      <c r="S2436" s="1">
        <f t="shared" si="433"/>
        <v>43199.916666666664</v>
      </c>
      <c r="T2436">
        <f t="shared" si="427"/>
        <v>9.6</v>
      </c>
      <c r="U2436">
        <f t="shared" si="428"/>
        <v>0</v>
      </c>
      <c r="V2436" t="b">
        <f t="shared" si="434"/>
        <v>0</v>
      </c>
    </row>
    <row r="2437" spans="1:22" x14ac:dyDescent="0.4">
      <c r="A2437" t="s">
        <v>3108</v>
      </c>
      <c r="B2437" s="1">
        <v>43199.91951388889</v>
      </c>
      <c r="C2437">
        <v>926</v>
      </c>
      <c r="D2437" t="s">
        <v>1466</v>
      </c>
      <c r="E2437">
        <v>4</v>
      </c>
      <c r="F2437" s="1">
        <v>43199.925937499997</v>
      </c>
      <c r="G2437">
        <v>917</v>
      </c>
      <c r="H2437" t="s">
        <v>2057</v>
      </c>
      <c r="I2437">
        <v>9</v>
      </c>
      <c r="J2437">
        <v>8</v>
      </c>
      <c r="K2437">
        <v>1380</v>
      </c>
      <c r="L2437">
        <f t="shared" si="429"/>
        <v>22</v>
      </c>
      <c r="M2437" t="b">
        <f t="shared" si="430"/>
        <v>0</v>
      </c>
      <c r="N2437">
        <f t="shared" si="431"/>
        <v>4</v>
      </c>
      <c r="O2437">
        <f t="shared" si="432"/>
        <v>6</v>
      </c>
      <c r="P2437" s="8">
        <f t="shared" si="424"/>
        <v>2.8472222222222219E-3</v>
      </c>
      <c r="Q2437" s="1">
        <f t="shared" si="425"/>
        <v>43199.916666666664</v>
      </c>
      <c r="R2437">
        <f t="shared" si="426"/>
        <v>9.6</v>
      </c>
      <c r="S2437" s="1">
        <f t="shared" si="433"/>
        <v>43199.916666666664</v>
      </c>
      <c r="T2437">
        <f t="shared" si="427"/>
        <v>9.6</v>
      </c>
      <c r="U2437">
        <f t="shared" si="428"/>
        <v>0</v>
      </c>
      <c r="V2437" t="b">
        <f t="shared" si="434"/>
        <v>0</v>
      </c>
    </row>
    <row r="2438" spans="1:22" x14ac:dyDescent="0.4">
      <c r="A2438" t="s">
        <v>3109</v>
      </c>
      <c r="B2438" s="1">
        <v>43199.920914351853</v>
      </c>
      <c r="C2438">
        <v>386</v>
      </c>
      <c r="D2438" t="s">
        <v>1227</v>
      </c>
      <c r="E2438">
        <v>5</v>
      </c>
      <c r="F2438" s="1">
        <v>43199.927418981482</v>
      </c>
      <c r="G2438">
        <v>355</v>
      </c>
      <c r="H2438" t="s">
        <v>404</v>
      </c>
      <c r="I2438">
        <v>7</v>
      </c>
      <c r="J2438">
        <v>8</v>
      </c>
      <c r="K2438">
        <v>1770</v>
      </c>
      <c r="L2438">
        <f t="shared" si="429"/>
        <v>22</v>
      </c>
      <c r="M2438" t="b">
        <f t="shared" si="430"/>
        <v>0</v>
      </c>
      <c r="N2438">
        <f t="shared" si="431"/>
        <v>6</v>
      </c>
      <c r="O2438">
        <f t="shared" si="432"/>
        <v>7</v>
      </c>
      <c r="P2438" s="8">
        <f t="shared" si="424"/>
        <v>4.2476851851851851E-3</v>
      </c>
      <c r="Q2438" s="1">
        <f t="shared" si="425"/>
        <v>43199.916666666664</v>
      </c>
      <c r="R2438">
        <f t="shared" si="426"/>
        <v>9.6</v>
      </c>
      <c r="S2438" s="1">
        <f t="shared" si="433"/>
        <v>43199.916666666664</v>
      </c>
      <c r="T2438">
        <f t="shared" si="427"/>
        <v>9.6</v>
      </c>
      <c r="U2438">
        <f t="shared" si="428"/>
        <v>0</v>
      </c>
      <c r="V2438" t="b">
        <f t="shared" si="434"/>
        <v>0</v>
      </c>
    </row>
    <row r="2439" spans="1:22" x14ac:dyDescent="0.4">
      <c r="A2439" t="s">
        <v>3110</v>
      </c>
      <c r="B2439" s="1">
        <v>43199.922650462962</v>
      </c>
      <c r="C2439">
        <v>201</v>
      </c>
      <c r="D2439" t="s">
        <v>445</v>
      </c>
      <c r="E2439">
        <v>12</v>
      </c>
      <c r="F2439" s="1">
        <v>43199.94090277778</v>
      </c>
      <c r="G2439">
        <v>2025</v>
      </c>
      <c r="H2439" t="s">
        <v>1087</v>
      </c>
      <c r="I2439">
        <v>3</v>
      </c>
      <c r="J2439">
        <v>25</v>
      </c>
      <c r="K2439">
        <v>5900</v>
      </c>
      <c r="L2439">
        <f t="shared" si="429"/>
        <v>22</v>
      </c>
      <c r="M2439" t="b">
        <f t="shared" si="430"/>
        <v>0</v>
      </c>
      <c r="N2439">
        <f t="shared" si="431"/>
        <v>8</v>
      </c>
      <c r="O2439">
        <f t="shared" si="432"/>
        <v>37</v>
      </c>
      <c r="P2439" s="8">
        <f t="shared" si="424"/>
        <v>5.9837962962962961E-3</v>
      </c>
      <c r="Q2439" s="1">
        <f t="shared" si="425"/>
        <v>43199.916666666664</v>
      </c>
      <c r="R2439">
        <f t="shared" si="426"/>
        <v>9.6</v>
      </c>
      <c r="S2439" s="1">
        <f t="shared" si="433"/>
        <v>43199.916666666664</v>
      </c>
      <c r="T2439">
        <f t="shared" si="427"/>
        <v>9.6</v>
      </c>
      <c r="U2439">
        <f t="shared" si="428"/>
        <v>0</v>
      </c>
      <c r="V2439" t="b">
        <f t="shared" si="434"/>
        <v>0</v>
      </c>
    </row>
    <row r="2440" spans="1:22" x14ac:dyDescent="0.4">
      <c r="A2440" t="s">
        <v>3111</v>
      </c>
      <c r="B2440" s="1">
        <v>43199.924363425926</v>
      </c>
      <c r="C2440">
        <v>1014</v>
      </c>
      <c r="D2440" t="s">
        <v>402</v>
      </c>
      <c r="E2440">
        <v>15</v>
      </c>
      <c r="F2440" s="1">
        <v>43199.928981481484</v>
      </c>
      <c r="G2440">
        <v>1008</v>
      </c>
      <c r="H2440" t="s">
        <v>1021</v>
      </c>
      <c r="I2440">
        <v>5</v>
      </c>
      <c r="J2440">
        <v>6</v>
      </c>
      <c r="K2440">
        <v>1760</v>
      </c>
      <c r="L2440">
        <f t="shared" si="429"/>
        <v>22</v>
      </c>
      <c r="M2440" t="b">
        <f t="shared" si="430"/>
        <v>0</v>
      </c>
      <c r="N2440">
        <f t="shared" si="431"/>
        <v>11</v>
      </c>
      <c r="O2440">
        <f t="shared" si="432"/>
        <v>5</v>
      </c>
      <c r="P2440" s="8">
        <f t="shared" si="424"/>
        <v>7.69675925925926E-3</v>
      </c>
      <c r="Q2440" s="1">
        <f t="shared" si="425"/>
        <v>43199.916666666664</v>
      </c>
      <c r="R2440">
        <f t="shared" si="426"/>
        <v>9.6</v>
      </c>
      <c r="S2440" s="1">
        <f t="shared" si="433"/>
        <v>43199.916666666664</v>
      </c>
      <c r="T2440">
        <f t="shared" si="427"/>
        <v>9.6</v>
      </c>
      <c r="U2440">
        <f t="shared" si="428"/>
        <v>0</v>
      </c>
      <c r="V2440" t="b">
        <f t="shared" si="434"/>
        <v>0</v>
      </c>
    </row>
    <row r="2441" spans="1:22" x14ac:dyDescent="0.4">
      <c r="A2441" t="s">
        <v>3112</v>
      </c>
      <c r="B2441" s="1">
        <v>43199.92559027778</v>
      </c>
      <c r="C2441">
        <v>328</v>
      </c>
      <c r="D2441" t="s">
        <v>91</v>
      </c>
      <c r="E2441">
        <v>3</v>
      </c>
      <c r="F2441" s="1">
        <v>43199.941469907404</v>
      </c>
      <c r="G2441">
        <v>568</v>
      </c>
      <c r="H2441" t="s">
        <v>571</v>
      </c>
      <c r="I2441">
        <v>10</v>
      </c>
      <c r="J2441">
        <v>22</v>
      </c>
      <c r="K2441">
        <v>3900</v>
      </c>
      <c r="L2441">
        <f t="shared" si="429"/>
        <v>22</v>
      </c>
      <c r="M2441" t="b">
        <f t="shared" si="430"/>
        <v>0</v>
      </c>
      <c r="N2441">
        <f t="shared" si="431"/>
        <v>12</v>
      </c>
      <c r="O2441">
        <f t="shared" si="432"/>
        <v>51</v>
      </c>
      <c r="P2441" s="8">
        <f t="shared" si="424"/>
        <v>8.9236111111111113E-3</v>
      </c>
      <c r="Q2441" s="1">
        <f t="shared" si="425"/>
        <v>43199.916666666672</v>
      </c>
      <c r="R2441" t="e">
        <f t="shared" si="426"/>
        <v>#N/A</v>
      </c>
      <c r="S2441" s="1">
        <f t="shared" si="433"/>
        <v>43199.916666666664</v>
      </c>
      <c r="T2441">
        <f t="shared" si="427"/>
        <v>9.6</v>
      </c>
      <c r="U2441">
        <f t="shared" si="428"/>
        <v>0</v>
      </c>
      <c r="V2441" t="b">
        <f t="shared" si="434"/>
        <v>0</v>
      </c>
    </row>
    <row r="2442" spans="1:22" x14ac:dyDescent="0.4">
      <c r="A2442" t="s">
        <v>3113</v>
      </c>
      <c r="B2442" s="1">
        <v>43199.927349537036</v>
      </c>
      <c r="C2442">
        <v>329</v>
      </c>
      <c r="D2442" t="s">
        <v>1000</v>
      </c>
      <c r="E2442">
        <v>5</v>
      </c>
      <c r="F2442" s="1">
        <v>43199.930520833332</v>
      </c>
      <c r="G2442">
        <v>335</v>
      </c>
      <c r="H2442" t="s">
        <v>154</v>
      </c>
      <c r="I2442">
        <v>8</v>
      </c>
      <c r="J2442">
        <v>4</v>
      </c>
      <c r="K2442">
        <v>530</v>
      </c>
      <c r="L2442">
        <f t="shared" si="429"/>
        <v>22</v>
      </c>
      <c r="M2442" t="b">
        <f t="shared" si="430"/>
        <v>0</v>
      </c>
      <c r="N2442">
        <f t="shared" si="431"/>
        <v>15</v>
      </c>
      <c r="O2442">
        <f t="shared" si="432"/>
        <v>23</v>
      </c>
      <c r="P2442" s="8">
        <f t="shared" si="424"/>
        <v>1.068287037037037E-2</v>
      </c>
      <c r="Q2442" s="1">
        <f t="shared" si="425"/>
        <v>43199.916666666664</v>
      </c>
      <c r="R2442">
        <f t="shared" si="426"/>
        <v>9.6</v>
      </c>
      <c r="S2442" s="1">
        <f t="shared" si="433"/>
        <v>43199.916666666664</v>
      </c>
      <c r="T2442">
        <f t="shared" si="427"/>
        <v>9.6</v>
      </c>
      <c r="U2442">
        <f t="shared" si="428"/>
        <v>0</v>
      </c>
      <c r="V2442" t="b">
        <f t="shared" si="434"/>
        <v>0</v>
      </c>
    </row>
    <row r="2443" spans="1:22" x14ac:dyDescent="0.4">
      <c r="A2443" t="s">
        <v>3114</v>
      </c>
      <c r="B2443" s="1">
        <v>43199.929375</v>
      </c>
      <c r="C2443">
        <v>2350</v>
      </c>
      <c r="D2443" t="s">
        <v>1529</v>
      </c>
      <c r="E2443">
        <v>3</v>
      </c>
      <c r="F2443" s="1">
        <v>43199.936145833337</v>
      </c>
      <c r="G2443">
        <v>2358</v>
      </c>
      <c r="H2443" t="s">
        <v>1310</v>
      </c>
      <c r="I2443">
        <v>5</v>
      </c>
      <c r="J2443">
        <v>9</v>
      </c>
      <c r="K2443">
        <v>1750</v>
      </c>
      <c r="L2443">
        <f t="shared" si="429"/>
        <v>22</v>
      </c>
      <c r="M2443" t="b">
        <f t="shared" si="430"/>
        <v>0</v>
      </c>
      <c r="N2443">
        <f t="shared" si="431"/>
        <v>18</v>
      </c>
      <c r="O2443">
        <f t="shared" si="432"/>
        <v>18</v>
      </c>
      <c r="P2443" s="8">
        <f t="shared" si="424"/>
        <v>1.2708333333333334E-2</v>
      </c>
      <c r="Q2443" s="1">
        <f t="shared" si="425"/>
        <v>43199.916666666664</v>
      </c>
      <c r="R2443">
        <f t="shared" si="426"/>
        <v>9.6</v>
      </c>
      <c r="S2443" s="1">
        <f t="shared" si="433"/>
        <v>43199.916666666664</v>
      </c>
      <c r="T2443">
        <f t="shared" si="427"/>
        <v>9.6</v>
      </c>
      <c r="U2443">
        <f t="shared" si="428"/>
        <v>0</v>
      </c>
      <c r="V2443" t="b">
        <f t="shared" si="434"/>
        <v>0</v>
      </c>
    </row>
    <row r="2444" spans="1:22" x14ac:dyDescent="0.4">
      <c r="A2444" t="s">
        <v>645</v>
      </c>
      <c r="B2444" s="1">
        <v>43199.931388888886</v>
      </c>
      <c r="C2444">
        <v>710</v>
      </c>
      <c r="D2444" t="s">
        <v>1105</v>
      </c>
      <c r="E2444">
        <v>2</v>
      </c>
      <c r="F2444" s="1">
        <v>43199.935185185182</v>
      </c>
      <c r="G2444">
        <v>1933</v>
      </c>
      <c r="H2444" t="s">
        <v>761</v>
      </c>
      <c r="I2444">
        <v>1</v>
      </c>
      <c r="J2444">
        <v>5</v>
      </c>
      <c r="K2444">
        <v>900</v>
      </c>
      <c r="L2444">
        <f t="shared" si="429"/>
        <v>22</v>
      </c>
      <c r="M2444" t="b">
        <f t="shared" si="430"/>
        <v>0</v>
      </c>
      <c r="N2444">
        <f t="shared" si="431"/>
        <v>21</v>
      </c>
      <c r="O2444">
        <f t="shared" si="432"/>
        <v>12</v>
      </c>
      <c r="P2444" s="8">
        <f t="shared" si="424"/>
        <v>1.4722222222222222E-2</v>
      </c>
      <c r="Q2444" s="1">
        <f t="shared" si="425"/>
        <v>43199.916666666664</v>
      </c>
      <c r="R2444">
        <f t="shared" si="426"/>
        <v>9.6</v>
      </c>
      <c r="S2444" s="1">
        <f t="shared" si="433"/>
        <v>43199.916666666664</v>
      </c>
      <c r="T2444">
        <f t="shared" si="427"/>
        <v>9.6</v>
      </c>
      <c r="U2444">
        <f t="shared" si="428"/>
        <v>0</v>
      </c>
      <c r="V2444" t="b">
        <f t="shared" si="434"/>
        <v>0</v>
      </c>
    </row>
    <row r="2445" spans="1:22" x14ac:dyDescent="0.4">
      <c r="A2445" t="s">
        <v>3115</v>
      </c>
      <c r="B2445" s="1">
        <v>43199.933275462965</v>
      </c>
      <c r="C2445">
        <v>582</v>
      </c>
      <c r="D2445" t="s">
        <v>950</v>
      </c>
      <c r="E2445">
        <v>8</v>
      </c>
      <c r="F2445" s="1">
        <v>43200.004780092589</v>
      </c>
      <c r="G2445">
        <v>1531</v>
      </c>
      <c r="H2445" t="s">
        <v>1261</v>
      </c>
      <c r="I2445">
        <v>8</v>
      </c>
      <c r="J2445">
        <v>96</v>
      </c>
      <c r="K2445">
        <v>11190</v>
      </c>
      <c r="L2445">
        <f t="shared" si="429"/>
        <v>22</v>
      </c>
      <c r="M2445" t="b">
        <f t="shared" si="430"/>
        <v>0</v>
      </c>
      <c r="N2445">
        <f t="shared" si="431"/>
        <v>23</v>
      </c>
      <c r="O2445">
        <f t="shared" si="432"/>
        <v>55</v>
      </c>
      <c r="P2445" s="8">
        <f t="shared" si="424"/>
        <v>1.6608796296296299E-2</v>
      </c>
      <c r="Q2445" s="1">
        <f t="shared" si="425"/>
        <v>43199.916666666672</v>
      </c>
      <c r="R2445" t="e">
        <f t="shared" si="426"/>
        <v>#N/A</v>
      </c>
      <c r="S2445" s="1">
        <f t="shared" si="433"/>
        <v>43199.916666666664</v>
      </c>
      <c r="T2445">
        <f t="shared" si="427"/>
        <v>9.6</v>
      </c>
      <c r="U2445">
        <f t="shared" si="428"/>
        <v>0</v>
      </c>
      <c r="V2445" t="b">
        <f t="shared" si="434"/>
        <v>0</v>
      </c>
    </row>
    <row r="2446" spans="1:22" x14ac:dyDescent="0.4">
      <c r="A2446" t="s">
        <v>3116</v>
      </c>
      <c r="B2446" s="1">
        <v>43199.93540509259</v>
      </c>
      <c r="C2446">
        <v>502</v>
      </c>
      <c r="D2446" t="s">
        <v>318</v>
      </c>
      <c r="E2446">
        <v>15</v>
      </c>
      <c r="F2446" s="1">
        <v>43199.970601851855</v>
      </c>
      <c r="G2446">
        <v>583</v>
      </c>
      <c r="H2446" t="s">
        <v>587</v>
      </c>
      <c r="I2446">
        <v>15</v>
      </c>
      <c r="J2446">
        <v>50</v>
      </c>
      <c r="K2446">
        <v>8830</v>
      </c>
      <c r="L2446">
        <f t="shared" si="429"/>
        <v>22</v>
      </c>
      <c r="M2446" t="b">
        <f t="shared" si="430"/>
        <v>0</v>
      </c>
      <c r="N2446">
        <f t="shared" si="431"/>
        <v>26</v>
      </c>
      <c r="O2446">
        <f t="shared" si="432"/>
        <v>59</v>
      </c>
      <c r="P2446" s="8">
        <f t="shared" si="424"/>
        <v>1.8738425925925926E-2</v>
      </c>
      <c r="Q2446" s="1">
        <f t="shared" si="425"/>
        <v>43199.916666666664</v>
      </c>
      <c r="R2446">
        <f t="shared" si="426"/>
        <v>9.6</v>
      </c>
      <c r="S2446" s="1">
        <f t="shared" si="433"/>
        <v>43199.916666666664</v>
      </c>
      <c r="T2446">
        <f t="shared" si="427"/>
        <v>9.6</v>
      </c>
      <c r="U2446">
        <f t="shared" si="428"/>
        <v>0</v>
      </c>
      <c r="V2446" t="b">
        <f t="shared" si="434"/>
        <v>0</v>
      </c>
    </row>
    <row r="2447" spans="1:22" x14ac:dyDescent="0.4">
      <c r="A2447" t="s">
        <v>3040</v>
      </c>
      <c r="B2447" s="1">
        <v>43199.937557870369</v>
      </c>
      <c r="C2447">
        <v>226</v>
      </c>
      <c r="D2447" t="s">
        <v>890</v>
      </c>
      <c r="E2447">
        <v>15</v>
      </c>
      <c r="F2447" s="1">
        <v>43199.951365740744</v>
      </c>
      <c r="G2447">
        <v>2157</v>
      </c>
      <c r="H2447" t="s">
        <v>1297</v>
      </c>
      <c r="I2447">
        <v>3</v>
      </c>
      <c r="J2447">
        <v>19</v>
      </c>
      <c r="K2447">
        <v>5710</v>
      </c>
      <c r="L2447">
        <f t="shared" si="429"/>
        <v>22</v>
      </c>
      <c r="M2447" t="b">
        <f t="shared" si="430"/>
        <v>0</v>
      </c>
      <c r="N2447">
        <f t="shared" si="431"/>
        <v>30</v>
      </c>
      <c r="O2447">
        <f t="shared" si="432"/>
        <v>5</v>
      </c>
      <c r="P2447" s="8">
        <f t="shared" si="424"/>
        <v>2.0891203703703703E-2</v>
      </c>
      <c r="Q2447" s="1">
        <f t="shared" si="425"/>
        <v>43199.916666666664</v>
      </c>
      <c r="R2447">
        <f t="shared" si="426"/>
        <v>9.6</v>
      </c>
      <c r="S2447" s="1">
        <f t="shared" si="433"/>
        <v>43199.916666666664</v>
      </c>
      <c r="T2447">
        <f t="shared" si="427"/>
        <v>9.6</v>
      </c>
      <c r="U2447">
        <f t="shared" si="428"/>
        <v>0</v>
      </c>
      <c r="V2447" t="b">
        <f t="shared" si="434"/>
        <v>0</v>
      </c>
    </row>
    <row r="2448" spans="1:22" x14ac:dyDescent="0.4">
      <c r="A2448" t="s">
        <v>848</v>
      </c>
      <c r="B2448" s="1">
        <v>43199.939618055556</v>
      </c>
      <c r="C2448">
        <v>3509</v>
      </c>
      <c r="D2448" t="s">
        <v>277</v>
      </c>
      <c r="E2448">
        <v>3</v>
      </c>
      <c r="F2448" s="1">
        <v>43199.963217592594</v>
      </c>
      <c r="G2448">
        <v>375</v>
      </c>
      <c r="H2448" t="s">
        <v>1609</v>
      </c>
      <c r="I2448">
        <v>6</v>
      </c>
      <c r="J2448">
        <v>33</v>
      </c>
      <c r="K2448">
        <v>6770</v>
      </c>
      <c r="L2448">
        <f t="shared" si="429"/>
        <v>22</v>
      </c>
      <c r="M2448" t="b">
        <f t="shared" si="430"/>
        <v>0</v>
      </c>
      <c r="N2448">
        <f t="shared" si="431"/>
        <v>33</v>
      </c>
      <c r="O2448">
        <f t="shared" si="432"/>
        <v>3</v>
      </c>
      <c r="P2448" s="8">
        <f t="shared" ref="P2448:P2511" si="435">TIME(0,MINUTE(B2448),SECOND(B2448))</f>
        <v>2.2951388888888886E-2</v>
      </c>
      <c r="Q2448" s="1">
        <f t="shared" ref="Q2448:Q2511" si="436">B2448-P2448</f>
        <v>43199.916666666664</v>
      </c>
      <c r="R2448">
        <f t="shared" si="426"/>
        <v>9.6</v>
      </c>
      <c r="S2448" s="1">
        <f t="shared" si="433"/>
        <v>43199.916666666664</v>
      </c>
      <c r="T2448">
        <f t="shared" si="427"/>
        <v>9.6</v>
      </c>
      <c r="U2448">
        <f t="shared" si="428"/>
        <v>0</v>
      </c>
      <c r="V2448" t="b">
        <f t="shared" si="434"/>
        <v>0</v>
      </c>
    </row>
    <row r="2449" spans="1:22" x14ac:dyDescent="0.4">
      <c r="A2449" t="s">
        <v>3117</v>
      </c>
      <c r="B2449" s="1">
        <v>43199.941724537035</v>
      </c>
      <c r="C2449">
        <v>1911</v>
      </c>
      <c r="D2449" t="s">
        <v>357</v>
      </c>
      <c r="E2449">
        <v>6</v>
      </c>
      <c r="F2449" s="1">
        <v>43199.953321759262</v>
      </c>
      <c r="G2449">
        <v>2015</v>
      </c>
      <c r="H2449" t="s">
        <v>1952</v>
      </c>
      <c r="I2449">
        <v>4</v>
      </c>
      <c r="J2449">
        <v>16</v>
      </c>
      <c r="K2449">
        <v>2880</v>
      </c>
      <c r="L2449">
        <f t="shared" si="429"/>
        <v>22</v>
      </c>
      <c r="M2449" t="b">
        <f t="shared" si="430"/>
        <v>0</v>
      </c>
      <c r="N2449">
        <f t="shared" si="431"/>
        <v>36</v>
      </c>
      <c r="O2449">
        <f t="shared" si="432"/>
        <v>5</v>
      </c>
      <c r="P2449" s="8">
        <f t="shared" si="435"/>
        <v>2.5057870370370373E-2</v>
      </c>
      <c r="Q2449" s="1">
        <f t="shared" si="436"/>
        <v>43199.916666666664</v>
      </c>
      <c r="R2449">
        <f t="shared" si="426"/>
        <v>9.6</v>
      </c>
      <c r="S2449" s="1">
        <f t="shared" si="433"/>
        <v>43199.916666666664</v>
      </c>
      <c r="T2449">
        <f t="shared" si="427"/>
        <v>9.6</v>
      </c>
      <c r="U2449">
        <f t="shared" si="428"/>
        <v>0</v>
      </c>
      <c r="V2449" t="b">
        <f t="shared" si="434"/>
        <v>0</v>
      </c>
    </row>
    <row r="2450" spans="1:22" x14ac:dyDescent="0.4">
      <c r="A2450" t="s">
        <v>3118</v>
      </c>
      <c r="B2450" s="1">
        <v>43199.944282407407</v>
      </c>
      <c r="C2450">
        <v>1946</v>
      </c>
      <c r="D2450" t="s">
        <v>12</v>
      </c>
      <c r="E2450">
        <v>1</v>
      </c>
      <c r="F2450" s="1">
        <v>43199.952685185184</v>
      </c>
      <c r="G2450">
        <v>1907</v>
      </c>
      <c r="H2450" t="s">
        <v>1507</v>
      </c>
      <c r="I2450">
        <v>2</v>
      </c>
      <c r="J2450">
        <v>11</v>
      </c>
      <c r="K2450">
        <v>2190</v>
      </c>
      <c r="L2450">
        <f t="shared" si="429"/>
        <v>22</v>
      </c>
      <c r="M2450" t="b">
        <f t="shared" si="430"/>
        <v>0</v>
      </c>
      <c r="N2450">
        <f t="shared" si="431"/>
        <v>39</v>
      </c>
      <c r="O2450">
        <f t="shared" si="432"/>
        <v>46</v>
      </c>
      <c r="P2450" s="8">
        <f t="shared" si="435"/>
        <v>2.7615740740740743E-2</v>
      </c>
      <c r="Q2450" s="1">
        <f t="shared" si="436"/>
        <v>43199.916666666664</v>
      </c>
      <c r="R2450">
        <f t="shared" si="426"/>
        <v>9.6</v>
      </c>
      <c r="S2450" s="1">
        <f t="shared" si="433"/>
        <v>43199.916666666664</v>
      </c>
      <c r="T2450">
        <f t="shared" si="427"/>
        <v>9.6</v>
      </c>
      <c r="U2450">
        <f t="shared" si="428"/>
        <v>0</v>
      </c>
      <c r="V2450" t="b">
        <f t="shared" si="434"/>
        <v>0</v>
      </c>
    </row>
    <row r="2451" spans="1:22" x14ac:dyDescent="0.4">
      <c r="A2451" t="s">
        <v>3119</v>
      </c>
      <c r="B2451" s="1">
        <v>43199.946087962962</v>
      </c>
      <c r="C2451">
        <v>2251</v>
      </c>
      <c r="D2451" t="s">
        <v>1517</v>
      </c>
      <c r="E2451">
        <v>3</v>
      </c>
      <c r="F2451" s="1">
        <v>43199.951388888891</v>
      </c>
      <c r="G2451">
        <v>2255</v>
      </c>
      <c r="H2451" t="s">
        <v>440</v>
      </c>
      <c r="I2451">
        <v>1</v>
      </c>
      <c r="J2451">
        <v>7</v>
      </c>
      <c r="K2451">
        <v>580</v>
      </c>
      <c r="L2451">
        <f t="shared" si="429"/>
        <v>22</v>
      </c>
      <c r="M2451" t="b">
        <f t="shared" si="430"/>
        <v>0</v>
      </c>
      <c r="N2451">
        <f t="shared" si="431"/>
        <v>42</v>
      </c>
      <c r="O2451">
        <f t="shared" si="432"/>
        <v>22</v>
      </c>
      <c r="P2451" s="8">
        <f t="shared" si="435"/>
        <v>2.9421296296296296E-2</v>
      </c>
      <c r="Q2451" s="1">
        <f t="shared" si="436"/>
        <v>43199.916666666664</v>
      </c>
      <c r="R2451">
        <f t="shared" si="426"/>
        <v>9.6</v>
      </c>
      <c r="S2451" s="1">
        <f t="shared" si="433"/>
        <v>43199.916666666664</v>
      </c>
      <c r="T2451">
        <f t="shared" si="427"/>
        <v>9.6</v>
      </c>
      <c r="U2451">
        <f t="shared" si="428"/>
        <v>0</v>
      </c>
      <c r="V2451" t="b">
        <f t="shared" si="434"/>
        <v>0</v>
      </c>
    </row>
    <row r="2452" spans="1:22" x14ac:dyDescent="0.4">
      <c r="A2452" t="s">
        <v>3120</v>
      </c>
      <c r="B2452" s="1">
        <v>43199.948611111111</v>
      </c>
      <c r="C2452">
        <v>1245</v>
      </c>
      <c r="D2452" t="s">
        <v>429</v>
      </c>
      <c r="E2452">
        <v>8</v>
      </c>
      <c r="F2452" s="1">
        <v>43199.956782407404</v>
      </c>
      <c r="G2452">
        <v>1250</v>
      </c>
      <c r="H2452" t="s">
        <v>703</v>
      </c>
      <c r="I2452">
        <v>8</v>
      </c>
      <c r="J2452">
        <v>11</v>
      </c>
      <c r="K2452">
        <v>2480</v>
      </c>
      <c r="L2452">
        <f t="shared" si="429"/>
        <v>22</v>
      </c>
      <c r="M2452" t="b">
        <f t="shared" si="430"/>
        <v>0</v>
      </c>
      <c r="N2452">
        <f t="shared" si="431"/>
        <v>46</v>
      </c>
      <c r="O2452">
        <f t="shared" si="432"/>
        <v>0</v>
      </c>
      <c r="P2452" s="8">
        <f t="shared" si="435"/>
        <v>3.1944444444444449E-2</v>
      </c>
      <c r="Q2452" s="1">
        <f t="shared" si="436"/>
        <v>43199.916666666664</v>
      </c>
      <c r="R2452">
        <f t="shared" si="426"/>
        <v>9.6</v>
      </c>
      <c r="S2452" s="1">
        <f t="shared" si="433"/>
        <v>43199.916666666664</v>
      </c>
      <c r="T2452">
        <f t="shared" si="427"/>
        <v>9.6</v>
      </c>
      <c r="U2452">
        <f t="shared" si="428"/>
        <v>0</v>
      </c>
      <c r="V2452" t="b">
        <f t="shared" si="434"/>
        <v>0</v>
      </c>
    </row>
    <row r="2453" spans="1:22" x14ac:dyDescent="0.4">
      <c r="A2453" t="s">
        <v>3121</v>
      </c>
      <c r="B2453" s="1">
        <v>43199.950509259259</v>
      </c>
      <c r="C2453">
        <v>1010</v>
      </c>
      <c r="D2453" t="s">
        <v>1022</v>
      </c>
      <c r="E2453">
        <v>6</v>
      </c>
      <c r="F2453" s="1">
        <v>43199.958182870374</v>
      </c>
      <c r="G2453">
        <v>1027</v>
      </c>
      <c r="H2453" t="s">
        <v>1313</v>
      </c>
      <c r="I2453">
        <v>18</v>
      </c>
      <c r="J2453">
        <v>10</v>
      </c>
      <c r="K2453">
        <v>940</v>
      </c>
      <c r="L2453">
        <f t="shared" si="429"/>
        <v>22</v>
      </c>
      <c r="M2453" t="b">
        <f t="shared" si="430"/>
        <v>0</v>
      </c>
      <c r="N2453">
        <f t="shared" si="431"/>
        <v>48</v>
      </c>
      <c r="O2453">
        <f t="shared" si="432"/>
        <v>44</v>
      </c>
      <c r="P2453" s="8">
        <f t="shared" si="435"/>
        <v>3.3842592592592598E-2</v>
      </c>
      <c r="Q2453" s="1">
        <f t="shared" si="436"/>
        <v>43199.916666666664</v>
      </c>
      <c r="R2453">
        <f t="shared" si="426"/>
        <v>9.6</v>
      </c>
      <c r="S2453" s="1">
        <f t="shared" si="433"/>
        <v>43199.916666666664</v>
      </c>
      <c r="T2453">
        <f t="shared" si="427"/>
        <v>9.6</v>
      </c>
      <c r="U2453">
        <f t="shared" si="428"/>
        <v>0</v>
      </c>
      <c r="V2453" t="b">
        <f t="shared" si="434"/>
        <v>0</v>
      </c>
    </row>
    <row r="2454" spans="1:22" x14ac:dyDescent="0.4">
      <c r="A2454" t="s">
        <v>2350</v>
      </c>
      <c r="B2454" s="1">
        <v>43199.952650462961</v>
      </c>
      <c r="C2454">
        <v>549</v>
      </c>
      <c r="D2454" t="s">
        <v>721</v>
      </c>
      <c r="E2454">
        <v>1</v>
      </c>
      <c r="F2454" s="1">
        <v>43199.985868055555</v>
      </c>
      <c r="G2454">
        <v>516</v>
      </c>
      <c r="H2454" t="s">
        <v>394</v>
      </c>
      <c r="I2454">
        <v>3</v>
      </c>
      <c r="J2454">
        <v>47</v>
      </c>
      <c r="K2454">
        <v>4770</v>
      </c>
      <c r="L2454">
        <f t="shared" si="429"/>
        <v>22</v>
      </c>
      <c r="M2454" t="b">
        <f t="shared" si="430"/>
        <v>0</v>
      </c>
      <c r="N2454">
        <f t="shared" si="431"/>
        <v>51</v>
      </c>
      <c r="O2454">
        <f t="shared" si="432"/>
        <v>49</v>
      </c>
      <c r="P2454" s="8">
        <f t="shared" si="435"/>
        <v>3.5983796296296298E-2</v>
      </c>
      <c r="Q2454" s="1">
        <f t="shared" si="436"/>
        <v>43199.916666666664</v>
      </c>
      <c r="R2454">
        <f t="shared" si="426"/>
        <v>9.6</v>
      </c>
      <c r="S2454" s="1">
        <f t="shared" si="433"/>
        <v>43199.916666666664</v>
      </c>
      <c r="T2454">
        <f t="shared" si="427"/>
        <v>9.6</v>
      </c>
      <c r="U2454">
        <f t="shared" si="428"/>
        <v>0</v>
      </c>
      <c r="V2454" t="b">
        <f t="shared" si="434"/>
        <v>0</v>
      </c>
    </row>
    <row r="2455" spans="1:22" x14ac:dyDescent="0.4">
      <c r="A2455" t="s">
        <v>3122</v>
      </c>
      <c r="B2455" s="1">
        <v>43199.955648148149</v>
      </c>
      <c r="C2455">
        <v>1531</v>
      </c>
      <c r="D2455" t="s">
        <v>1261</v>
      </c>
      <c r="E2455">
        <v>6</v>
      </c>
      <c r="F2455" s="1">
        <v>43199.961689814816</v>
      </c>
      <c r="G2455">
        <v>1531</v>
      </c>
      <c r="H2455" t="s">
        <v>1261</v>
      </c>
      <c r="I2455">
        <v>1</v>
      </c>
      <c r="J2455">
        <v>8</v>
      </c>
      <c r="K2455">
        <v>1240</v>
      </c>
      <c r="L2455">
        <f t="shared" si="429"/>
        <v>22</v>
      </c>
      <c r="M2455" t="b">
        <f t="shared" si="430"/>
        <v>0</v>
      </c>
      <c r="N2455">
        <f t="shared" si="431"/>
        <v>56</v>
      </c>
      <c r="O2455">
        <f t="shared" si="432"/>
        <v>8</v>
      </c>
      <c r="P2455" s="8">
        <f t="shared" si="435"/>
        <v>3.8981481481481485E-2</v>
      </c>
      <c r="Q2455" s="1">
        <f t="shared" si="436"/>
        <v>43199.916666666664</v>
      </c>
      <c r="R2455">
        <f t="shared" si="426"/>
        <v>9.6</v>
      </c>
      <c r="S2455" s="1">
        <f t="shared" si="433"/>
        <v>43199.916666666664</v>
      </c>
      <c r="T2455">
        <f t="shared" si="427"/>
        <v>9.6</v>
      </c>
      <c r="U2455">
        <f t="shared" si="428"/>
        <v>0</v>
      </c>
      <c r="V2455" t="b">
        <f t="shared" si="434"/>
        <v>0</v>
      </c>
    </row>
    <row r="2456" spans="1:22" x14ac:dyDescent="0.4">
      <c r="A2456" t="s">
        <v>3123</v>
      </c>
      <c r="B2456" s="1">
        <v>43199.958958333336</v>
      </c>
      <c r="C2456">
        <v>816</v>
      </c>
      <c r="D2456" t="s">
        <v>699</v>
      </c>
      <c r="E2456">
        <v>8</v>
      </c>
      <c r="F2456" s="1">
        <v>43199.97552083333</v>
      </c>
      <c r="G2456">
        <v>826</v>
      </c>
      <c r="H2456" t="s">
        <v>799</v>
      </c>
      <c r="I2456">
        <v>18</v>
      </c>
      <c r="J2456">
        <v>23</v>
      </c>
      <c r="K2456">
        <v>3440</v>
      </c>
      <c r="L2456">
        <f t="shared" si="429"/>
        <v>23</v>
      </c>
      <c r="M2456" t="b">
        <f t="shared" si="430"/>
        <v>0</v>
      </c>
      <c r="N2456">
        <f t="shared" si="431"/>
        <v>0</v>
      </c>
      <c r="O2456">
        <f t="shared" si="432"/>
        <v>54</v>
      </c>
      <c r="P2456" s="8">
        <f t="shared" si="435"/>
        <v>6.2500000000000001E-4</v>
      </c>
      <c r="Q2456" s="1">
        <f t="shared" si="436"/>
        <v>43199.958333333336</v>
      </c>
      <c r="R2456">
        <f t="shared" si="426"/>
        <v>9.6</v>
      </c>
      <c r="S2456" s="1">
        <f t="shared" si="433"/>
        <v>43199.958333333336</v>
      </c>
      <c r="T2456">
        <f t="shared" si="427"/>
        <v>9.6</v>
      </c>
      <c r="U2456">
        <f t="shared" si="428"/>
        <v>0</v>
      </c>
      <c r="V2456" t="b">
        <f t="shared" si="434"/>
        <v>0</v>
      </c>
    </row>
    <row r="2457" spans="1:22" x14ac:dyDescent="0.4">
      <c r="A2457" t="s">
        <v>3124</v>
      </c>
      <c r="B2457" s="1">
        <v>43199.961412037039</v>
      </c>
      <c r="C2457">
        <v>2323</v>
      </c>
      <c r="D2457" t="s">
        <v>1126</v>
      </c>
      <c r="E2457">
        <v>6</v>
      </c>
      <c r="F2457" s="1">
        <v>43199.968032407407</v>
      </c>
      <c r="G2457">
        <v>2373</v>
      </c>
      <c r="H2457" t="s">
        <v>1941</v>
      </c>
      <c r="I2457">
        <v>12</v>
      </c>
      <c r="J2457">
        <v>9</v>
      </c>
      <c r="K2457">
        <v>2000</v>
      </c>
      <c r="L2457">
        <f t="shared" si="429"/>
        <v>23</v>
      </c>
      <c r="M2457" t="b">
        <f t="shared" si="430"/>
        <v>0</v>
      </c>
      <c r="N2457">
        <f t="shared" si="431"/>
        <v>4</v>
      </c>
      <c r="O2457">
        <f t="shared" si="432"/>
        <v>26</v>
      </c>
      <c r="P2457" s="8">
        <f t="shared" si="435"/>
        <v>3.0787037037037037E-3</v>
      </c>
      <c r="Q2457" s="1">
        <f t="shared" si="436"/>
        <v>43199.958333333336</v>
      </c>
      <c r="R2457">
        <f t="shared" si="426"/>
        <v>9.6</v>
      </c>
      <c r="S2457" s="1">
        <f t="shared" si="433"/>
        <v>43199.958333333336</v>
      </c>
      <c r="T2457">
        <f t="shared" si="427"/>
        <v>9.6</v>
      </c>
      <c r="U2457">
        <f t="shared" si="428"/>
        <v>0</v>
      </c>
      <c r="V2457" t="b">
        <f t="shared" si="434"/>
        <v>0</v>
      </c>
    </row>
    <row r="2458" spans="1:22" x14ac:dyDescent="0.4">
      <c r="A2458" t="s">
        <v>3125</v>
      </c>
      <c r="B2458" s="1">
        <v>43199.964479166665</v>
      </c>
      <c r="C2458">
        <v>2244</v>
      </c>
      <c r="D2458" t="s">
        <v>232</v>
      </c>
      <c r="E2458">
        <v>16</v>
      </c>
      <c r="F2458" s="1">
        <v>43199.9690162037</v>
      </c>
      <c r="G2458">
        <v>2340</v>
      </c>
      <c r="H2458" t="s">
        <v>331</v>
      </c>
      <c r="I2458">
        <v>10</v>
      </c>
      <c r="J2458">
        <v>6</v>
      </c>
      <c r="K2458">
        <v>1350</v>
      </c>
      <c r="L2458">
        <f t="shared" si="429"/>
        <v>23</v>
      </c>
      <c r="M2458" t="b">
        <f t="shared" si="430"/>
        <v>0</v>
      </c>
      <c r="N2458">
        <f t="shared" si="431"/>
        <v>8</v>
      </c>
      <c r="O2458">
        <f t="shared" si="432"/>
        <v>51</v>
      </c>
      <c r="P2458" s="8">
        <f t="shared" si="435"/>
        <v>6.145833333333333E-3</v>
      </c>
      <c r="Q2458" s="1">
        <f t="shared" si="436"/>
        <v>43199.958333333328</v>
      </c>
      <c r="R2458" t="e">
        <f t="shared" si="426"/>
        <v>#N/A</v>
      </c>
      <c r="S2458" s="1">
        <f t="shared" si="433"/>
        <v>43199.958333333336</v>
      </c>
      <c r="T2458">
        <f t="shared" si="427"/>
        <v>9.6</v>
      </c>
      <c r="U2458">
        <f t="shared" si="428"/>
        <v>0</v>
      </c>
      <c r="V2458" t="b">
        <f t="shared" si="434"/>
        <v>0</v>
      </c>
    </row>
    <row r="2459" spans="1:22" x14ac:dyDescent="0.4">
      <c r="A2459" t="s">
        <v>765</v>
      </c>
      <c r="B2459" s="1">
        <v>43199.967175925929</v>
      </c>
      <c r="C2459">
        <v>2175</v>
      </c>
      <c r="D2459" t="s">
        <v>1637</v>
      </c>
      <c r="E2459">
        <v>2</v>
      </c>
      <c r="F2459" s="1">
        <v>43199.982233796298</v>
      </c>
      <c r="G2459">
        <v>2106</v>
      </c>
      <c r="H2459" t="s">
        <v>895</v>
      </c>
      <c r="I2459">
        <v>4</v>
      </c>
      <c r="J2459">
        <v>19</v>
      </c>
      <c r="K2459">
        <v>2810</v>
      </c>
      <c r="L2459">
        <f t="shared" si="429"/>
        <v>23</v>
      </c>
      <c r="M2459" t="b">
        <f t="shared" si="430"/>
        <v>0</v>
      </c>
      <c r="N2459">
        <f t="shared" si="431"/>
        <v>12</v>
      </c>
      <c r="O2459">
        <f t="shared" si="432"/>
        <v>44</v>
      </c>
      <c r="P2459" s="8">
        <f t="shared" si="435"/>
        <v>8.8425925925925911E-3</v>
      </c>
      <c r="Q2459" s="1">
        <f t="shared" si="436"/>
        <v>43199.958333333336</v>
      </c>
      <c r="R2459">
        <f t="shared" si="426"/>
        <v>9.6</v>
      </c>
      <c r="S2459" s="1">
        <f t="shared" si="433"/>
        <v>43199.958333333336</v>
      </c>
      <c r="T2459">
        <f t="shared" si="427"/>
        <v>9.6</v>
      </c>
      <c r="U2459">
        <f t="shared" si="428"/>
        <v>0</v>
      </c>
      <c r="V2459" t="b">
        <f t="shared" si="434"/>
        <v>0</v>
      </c>
    </row>
    <row r="2460" spans="1:22" x14ac:dyDescent="0.4">
      <c r="A2460" t="s">
        <v>2648</v>
      </c>
      <c r="B2460" s="1">
        <v>43199.970046296294</v>
      </c>
      <c r="C2460">
        <v>723</v>
      </c>
      <c r="D2460" t="s">
        <v>432</v>
      </c>
      <c r="E2460">
        <v>15</v>
      </c>
      <c r="F2460" s="1">
        <v>43199.975277777776</v>
      </c>
      <c r="G2460">
        <v>747</v>
      </c>
      <c r="H2460" t="s">
        <v>3095</v>
      </c>
      <c r="I2460">
        <v>1</v>
      </c>
      <c r="J2460">
        <v>7</v>
      </c>
      <c r="K2460">
        <v>880</v>
      </c>
      <c r="L2460">
        <f t="shared" si="429"/>
        <v>23</v>
      </c>
      <c r="M2460" t="b">
        <f t="shared" si="430"/>
        <v>0</v>
      </c>
      <c r="N2460">
        <f t="shared" si="431"/>
        <v>16</v>
      </c>
      <c r="O2460">
        <f t="shared" si="432"/>
        <v>52</v>
      </c>
      <c r="P2460" s="8">
        <f t="shared" si="435"/>
        <v>1.1712962962962965E-2</v>
      </c>
      <c r="Q2460" s="1">
        <f t="shared" si="436"/>
        <v>43199.958333333328</v>
      </c>
      <c r="R2460" t="e">
        <f t="shared" si="426"/>
        <v>#N/A</v>
      </c>
      <c r="S2460" s="1">
        <f t="shared" si="433"/>
        <v>43199.958333333336</v>
      </c>
      <c r="T2460">
        <f t="shared" si="427"/>
        <v>9.6</v>
      </c>
      <c r="U2460">
        <f t="shared" si="428"/>
        <v>0</v>
      </c>
      <c r="V2460" t="b">
        <f t="shared" si="434"/>
        <v>0</v>
      </c>
    </row>
    <row r="2461" spans="1:22" x14ac:dyDescent="0.4">
      <c r="A2461" t="s">
        <v>3126</v>
      </c>
      <c r="B2461" s="1">
        <v>43199.973032407404</v>
      </c>
      <c r="C2461">
        <v>412</v>
      </c>
      <c r="D2461" t="s">
        <v>300</v>
      </c>
      <c r="E2461">
        <v>1</v>
      </c>
      <c r="F2461" s="1">
        <v>43200.007581018515</v>
      </c>
      <c r="G2461">
        <v>1132</v>
      </c>
      <c r="H2461" t="s">
        <v>1218</v>
      </c>
      <c r="I2461">
        <v>4</v>
      </c>
      <c r="J2461">
        <v>49</v>
      </c>
      <c r="K2461">
        <v>7090</v>
      </c>
      <c r="L2461">
        <f t="shared" si="429"/>
        <v>23</v>
      </c>
      <c r="M2461" t="b">
        <f t="shared" si="430"/>
        <v>0</v>
      </c>
      <c r="N2461">
        <f t="shared" si="431"/>
        <v>21</v>
      </c>
      <c r="O2461">
        <f t="shared" si="432"/>
        <v>10</v>
      </c>
      <c r="P2461" s="8">
        <f t="shared" si="435"/>
        <v>1.4699074074074074E-2</v>
      </c>
      <c r="Q2461" s="1">
        <f t="shared" si="436"/>
        <v>43199.958333333328</v>
      </c>
      <c r="R2461" t="e">
        <f t="shared" si="426"/>
        <v>#N/A</v>
      </c>
      <c r="S2461" s="1">
        <f t="shared" si="433"/>
        <v>43199.958333333336</v>
      </c>
      <c r="T2461">
        <f t="shared" si="427"/>
        <v>9.6</v>
      </c>
      <c r="U2461">
        <f t="shared" si="428"/>
        <v>0</v>
      </c>
      <c r="V2461" t="b">
        <f t="shared" si="434"/>
        <v>0</v>
      </c>
    </row>
    <row r="2462" spans="1:22" x14ac:dyDescent="0.4">
      <c r="A2462" t="s">
        <v>3127</v>
      </c>
      <c r="B2462" s="1">
        <v>43199.977048611108</v>
      </c>
      <c r="C2462">
        <v>2002</v>
      </c>
      <c r="D2462" t="s">
        <v>295</v>
      </c>
      <c r="E2462">
        <v>5</v>
      </c>
      <c r="F2462" s="1">
        <v>43200.009652777779</v>
      </c>
      <c r="G2462">
        <v>140</v>
      </c>
      <c r="H2462" t="s">
        <v>269</v>
      </c>
      <c r="I2462">
        <v>2</v>
      </c>
      <c r="J2462">
        <v>46</v>
      </c>
      <c r="K2462">
        <v>9310</v>
      </c>
      <c r="L2462">
        <f t="shared" si="429"/>
        <v>23</v>
      </c>
      <c r="M2462" t="b">
        <f t="shared" si="430"/>
        <v>0</v>
      </c>
      <c r="N2462">
        <f t="shared" si="431"/>
        <v>26</v>
      </c>
      <c r="O2462">
        <f t="shared" si="432"/>
        <v>57</v>
      </c>
      <c r="P2462" s="8">
        <f t="shared" si="435"/>
        <v>1.8715277777777779E-2</v>
      </c>
      <c r="Q2462" s="1">
        <f t="shared" si="436"/>
        <v>43199.958333333328</v>
      </c>
      <c r="R2462" t="e">
        <f t="shared" si="426"/>
        <v>#N/A</v>
      </c>
      <c r="S2462" s="1">
        <f t="shared" si="433"/>
        <v>43199.958333333336</v>
      </c>
      <c r="T2462">
        <f t="shared" si="427"/>
        <v>9.6</v>
      </c>
      <c r="U2462">
        <f t="shared" si="428"/>
        <v>0</v>
      </c>
      <c r="V2462" t="b">
        <f t="shared" si="434"/>
        <v>0</v>
      </c>
    </row>
    <row r="2463" spans="1:22" x14ac:dyDescent="0.4">
      <c r="A2463" t="s">
        <v>3128</v>
      </c>
      <c r="B2463" s="1">
        <v>43199.981122685182</v>
      </c>
      <c r="C2463">
        <v>2003</v>
      </c>
      <c r="D2463" t="s">
        <v>1122</v>
      </c>
      <c r="E2463">
        <v>7</v>
      </c>
      <c r="F2463" s="1">
        <v>43199.98883101852</v>
      </c>
      <c r="G2463">
        <v>829</v>
      </c>
      <c r="H2463" t="s">
        <v>1444</v>
      </c>
      <c r="I2463">
        <v>12</v>
      </c>
      <c r="J2463">
        <v>10</v>
      </c>
      <c r="K2463">
        <v>2010</v>
      </c>
      <c r="L2463">
        <f t="shared" si="429"/>
        <v>23</v>
      </c>
      <c r="M2463" t="b">
        <f t="shared" si="430"/>
        <v>0</v>
      </c>
      <c r="N2463">
        <f t="shared" si="431"/>
        <v>32</v>
      </c>
      <c r="O2463">
        <f t="shared" si="432"/>
        <v>49</v>
      </c>
      <c r="P2463" s="8">
        <f t="shared" si="435"/>
        <v>2.2789351851851852E-2</v>
      </c>
      <c r="Q2463" s="1">
        <f t="shared" si="436"/>
        <v>43199.958333333328</v>
      </c>
      <c r="R2463" t="e">
        <f t="shared" si="426"/>
        <v>#N/A</v>
      </c>
      <c r="S2463" s="1">
        <f t="shared" si="433"/>
        <v>43199.958333333336</v>
      </c>
      <c r="T2463">
        <f t="shared" si="427"/>
        <v>9.6</v>
      </c>
      <c r="U2463">
        <f t="shared" si="428"/>
        <v>0</v>
      </c>
      <c r="V2463" t="b">
        <f t="shared" si="434"/>
        <v>0</v>
      </c>
    </row>
    <row r="2464" spans="1:22" x14ac:dyDescent="0.4">
      <c r="A2464" t="s">
        <v>3129</v>
      </c>
      <c r="B2464" s="1">
        <v>43199.985821759263</v>
      </c>
      <c r="C2464">
        <v>558</v>
      </c>
      <c r="D2464" t="s">
        <v>1069</v>
      </c>
      <c r="E2464">
        <v>6</v>
      </c>
      <c r="F2464" s="1">
        <v>43199.990046296298</v>
      </c>
      <c r="G2464">
        <v>586</v>
      </c>
      <c r="H2464" t="s">
        <v>1193</v>
      </c>
      <c r="I2464">
        <v>1</v>
      </c>
      <c r="J2464">
        <v>5</v>
      </c>
      <c r="K2464">
        <v>1130</v>
      </c>
      <c r="L2464">
        <f t="shared" si="429"/>
        <v>23</v>
      </c>
      <c r="M2464" t="b">
        <f t="shared" si="430"/>
        <v>0</v>
      </c>
      <c r="N2464">
        <f t="shared" si="431"/>
        <v>39</v>
      </c>
      <c r="O2464">
        <f t="shared" si="432"/>
        <v>35</v>
      </c>
      <c r="P2464" s="8">
        <f t="shared" si="435"/>
        <v>2.7488425925925927E-2</v>
      </c>
      <c r="Q2464" s="1">
        <f t="shared" si="436"/>
        <v>43199.958333333336</v>
      </c>
      <c r="R2464">
        <f t="shared" si="426"/>
        <v>9.6</v>
      </c>
      <c r="S2464" s="1">
        <f t="shared" si="433"/>
        <v>43199.958333333336</v>
      </c>
      <c r="T2464">
        <f t="shared" si="427"/>
        <v>9.6</v>
      </c>
      <c r="U2464">
        <f t="shared" si="428"/>
        <v>0</v>
      </c>
      <c r="V2464" t="b">
        <f t="shared" si="434"/>
        <v>0</v>
      </c>
    </row>
    <row r="2465" spans="1:22" x14ac:dyDescent="0.4">
      <c r="A2465" t="s">
        <v>1957</v>
      </c>
      <c r="B2465" s="1">
        <v>43199.990335648145</v>
      </c>
      <c r="C2465">
        <v>1433</v>
      </c>
      <c r="D2465" t="s">
        <v>1030</v>
      </c>
      <c r="E2465">
        <v>8</v>
      </c>
      <c r="F2465" s="1">
        <v>43200.017048611109</v>
      </c>
      <c r="G2465">
        <v>362</v>
      </c>
      <c r="H2465" t="s">
        <v>504</v>
      </c>
      <c r="I2465">
        <v>9</v>
      </c>
      <c r="J2465">
        <v>36</v>
      </c>
      <c r="K2465">
        <v>7090</v>
      </c>
      <c r="L2465">
        <f t="shared" si="429"/>
        <v>23</v>
      </c>
      <c r="M2465" t="b">
        <f t="shared" si="430"/>
        <v>0</v>
      </c>
      <c r="N2465">
        <f t="shared" si="431"/>
        <v>46</v>
      </c>
      <c r="O2465">
        <f t="shared" si="432"/>
        <v>5</v>
      </c>
      <c r="P2465" s="8">
        <f t="shared" si="435"/>
        <v>3.2002314814814817E-2</v>
      </c>
      <c r="Q2465" s="1">
        <f t="shared" si="436"/>
        <v>43199.958333333328</v>
      </c>
      <c r="R2465" t="e">
        <f t="shared" si="426"/>
        <v>#N/A</v>
      </c>
      <c r="S2465" s="1">
        <f t="shared" si="433"/>
        <v>43199.958333333336</v>
      </c>
      <c r="T2465">
        <f t="shared" si="427"/>
        <v>9.6</v>
      </c>
      <c r="U2465">
        <f t="shared" si="428"/>
        <v>0</v>
      </c>
      <c r="V2465" t="b">
        <f t="shared" si="434"/>
        <v>0</v>
      </c>
    </row>
    <row r="2466" spans="1:22" x14ac:dyDescent="0.4">
      <c r="A2466" t="s">
        <v>3130</v>
      </c>
      <c r="B2466" s="1">
        <v>43199.994513888887</v>
      </c>
      <c r="C2466">
        <v>341</v>
      </c>
      <c r="D2466" t="s">
        <v>1191</v>
      </c>
      <c r="E2466">
        <v>6</v>
      </c>
      <c r="F2466" s="1">
        <v>43199.996782407405</v>
      </c>
      <c r="G2466">
        <v>356</v>
      </c>
      <c r="H2466" t="s">
        <v>777</v>
      </c>
      <c r="I2466">
        <v>14</v>
      </c>
      <c r="J2466">
        <v>3</v>
      </c>
      <c r="K2466">
        <v>530</v>
      </c>
      <c r="L2466">
        <f t="shared" si="429"/>
        <v>23</v>
      </c>
      <c r="M2466" t="b">
        <f t="shared" si="430"/>
        <v>0</v>
      </c>
      <c r="N2466">
        <f t="shared" si="431"/>
        <v>52</v>
      </c>
      <c r="O2466">
        <f t="shared" si="432"/>
        <v>6</v>
      </c>
      <c r="P2466" s="8">
        <f t="shared" si="435"/>
        <v>3.6180555555555556E-2</v>
      </c>
      <c r="Q2466" s="1">
        <f t="shared" si="436"/>
        <v>43199.958333333328</v>
      </c>
      <c r="R2466" t="e">
        <f t="shared" si="426"/>
        <v>#N/A</v>
      </c>
      <c r="S2466" s="1">
        <f t="shared" si="433"/>
        <v>43199.958333333336</v>
      </c>
      <c r="T2466">
        <f t="shared" si="427"/>
        <v>9.6</v>
      </c>
      <c r="U2466">
        <f t="shared" si="428"/>
        <v>0</v>
      </c>
      <c r="V2466" t="b">
        <f t="shared" si="434"/>
        <v>0</v>
      </c>
    </row>
    <row r="2467" spans="1:22" x14ac:dyDescent="0.4">
      <c r="A2467" t="s">
        <v>2663</v>
      </c>
      <c r="B2467" s="1">
        <v>43200.000578703701</v>
      </c>
      <c r="C2467">
        <v>505</v>
      </c>
      <c r="D2467" t="s">
        <v>64</v>
      </c>
      <c r="E2467">
        <v>9</v>
      </c>
      <c r="F2467" s="1">
        <v>43200.009837962964</v>
      </c>
      <c r="G2467">
        <v>549</v>
      </c>
      <c r="H2467" t="s">
        <v>721</v>
      </c>
      <c r="I2467">
        <v>2</v>
      </c>
      <c r="J2467">
        <v>12</v>
      </c>
      <c r="K2467">
        <v>1800</v>
      </c>
      <c r="L2467">
        <f t="shared" si="429"/>
        <v>0</v>
      </c>
      <c r="M2467" t="b">
        <f t="shared" si="430"/>
        <v>0</v>
      </c>
      <c r="N2467">
        <f t="shared" si="431"/>
        <v>0</v>
      </c>
      <c r="O2467">
        <f t="shared" si="432"/>
        <v>50</v>
      </c>
      <c r="P2467" s="8">
        <f t="shared" si="435"/>
        <v>5.7870370370370378E-4</v>
      </c>
      <c r="Q2467" s="1">
        <f t="shared" si="436"/>
        <v>43200</v>
      </c>
      <c r="R2467">
        <f t="shared" si="426"/>
        <v>9</v>
      </c>
      <c r="S2467" s="1">
        <f t="shared" si="433"/>
        <v>43200</v>
      </c>
      <c r="T2467">
        <f t="shared" si="427"/>
        <v>9</v>
      </c>
      <c r="U2467">
        <f t="shared" si="428"/>
        <v>0</v>
      </c>
      <c r="V2467" t="b">
        <f t="shared" si="434"/>
        <v>0</v>
      </c>
    </row>
    <row r="2468" spans="1:22" x14ac:dyDescent="0.4">
      <c r="A2468" t="s">
        <v>3131</v>
      </c>
      <c r="B2468" s="1">
        <v>43200.004942129628</v>
      </c>
      <c r="C2468">
        <v>369</v>
      </c>
      <c r="D2468" t="s">
        <v>804</v>
      </c>
      <c r="E2468">
        <v>5</v>
      </c>
      <c r="F2468" s="1">
        <v>43200.007175925923</v>
      </c>
      <c r="G2468">
        <v>302</v>
      </c>
      <c r="H2468" t="s">
        <v>437</v>
      </c>
      <c r="I2468">
        <v>11</v>
      </c>
      <c r="J2468">
        <v>2</v>
      </c>
      <c r="K2468">
        <v>510</v>
      </c>
      <c r="L2468">
        <f t="shared" si="429"/>
        <v>0</v>
      </c>
      <c r="M2468" t="b">
        <f t="shared" si="430"/>
        <v>0</v>
      </c>
      <c r="N2468">
        <f t="shared" si="431"/>
        <v>7</v>
      </c>
      <c r="O2468">
        <f t="shared" si="432"/>
        <v>7</v>
      </c>
      <c r="P2468" s="8">
        <f t="shared" si="435"/>
        <v>4.9421296296296288E-3</v>
      </c>
      <c r="Q2468" s="1">
        <f t="shared" si="436"/>
        <v>43200</v>
      </c>
      <c r="R2468">
        <f t="shared" si="426"/>
        <v>9</v>
      </c>
      <c r="S2468" s="1">
        <f t="shared" si="433"/>
        <v>43200</v>
      </c>
      <c r="T2468">
        <f t="shared" si="427"/>
        <v>9</v>
      </c>
      <c r="U2468">
        <f t="shared" si="428"/>
        <v>0</v>
      </c>
      <c r="V2468" t="b">
        <f t="shared" si="434"/>
        <v>0</v>
      </c>
    </row>
    <row r="2469" spans="1:22" x14ac:dyDescent="0.4">
      <c r="A2469" t="s">
        <v>1655</v>
      </c>
      <c r="B2469" s="1">
        <v>43200.009212962963</v>
      </c>
      <c r="C2469">
        <v>1338</v>
      </c>
      <c r="D2469" t="s">
        <v>287</v>
      </c>
      <c r="E2469">
        <v>6</v>
      </c>
      <c r="F2469" s="1">
        <v>43200.015555555554</v>
      </c>
      <c r="G2469">
        <v>1308</v>
      </c>
      <c r="H2469" t="s">
        <v>661</v>
      </c>
      <c r="I2469">
        <v>4</v>
      </c>
      <c r="J2469">
        <v>9</v>
      </c>
      <c r="K2469">
        <v>1470</v>
      </c>
      <c r="L2469">
        <f t="shared" si="429"/>
        <v>0</v>
      </c>
      <c r="M2469" t="b">
        <f t="shared" si="430"/>
        <v>0</v>
      </c>
      <c r="N2469">
        <f t="shared" si="431"/>
        <v>13</v>
      </c>
      <c r="O2469">
        <f t="shared" si="432"/>
        <v>16</v>
      </c>
      <c r="P2469" s="8">
        <f t="shared" si="435"/>
        <v>9.2129629629629627E-3</v>
      </c>
      <c r="Q2469" s="1">
        <f t="shared" si="436"/>
        <v>43200</v>
      </c>
      <c r="R2469">
        <f t="shared" si="426"/>
        <v>9</v>
      </c>
      <c r="S2469" s="1">
        <f t="shared" si="433"/>
        <v>43200</v>
      </c>
      <c r="T2469">
        <f t="shared" si="427"/>
        <v>9</v>
      </c>
      <c r="U2469">
        <f t="shared" si="428"/>
        <v>0</v>
      </c>
      <c r="V2469" t="b">
        <f t="shared" si="434"/>
        <v>0</v>
      </c>
    </row>
    <row r="2470" spans="1:22" x14ac:dyDescent="0.4">
      <c r="A2470" t="s">
        <v>3132</v>
      </c>
      <c r="B2470" s="1">
        <v>43200.013032407405</v>
      </c>
      <c r="C2470">
        <v>2050</v>
      </c>
      <c r="D2470" t="s">
        <v>34</v>
      </c>
      <c r="E2470">
        <v>5</v>
      </c>
      <c r="F2470" s="1">
        <v>43200.026053240741</v>
      </c>
      <c r="G2470">
        <v>2173</v>
      </c>
      <c r="H2470" t="s">
        <v>514</v>
      </c>
      <c r="I2470">
        <v>6</v>
      </c>
      <c r="J2470">
        <v>17</v>
      </c>
      <c r="K2470">
        <v>3060</v>
      </c>
      <c r="L2470">
        <f t="shared" si="429"/>
        <v>0</v>
      </c>
      <c r="M2470" t="b">
        <f t="shared" si="430"/>
        <v>0</v>
      </c>
      <c r="N2470">
        <f t="shared" si="431"/>
        <v>18</v>
      </c>
      <c r="O2470">
        <f t="shared" si="432"/>
        <v>46</v>
      </c>
      <c r="P2470" s="8">
        <f t="shared" si="435"/>
        <v>1.3032407407407407E-2</v>
      </c>
      <c r="Q2470" s="1">
        <f t="shared" si="436"/>
        <v>43200</v>
      </c>
      <c r="R2470">
        <f t="shared" si="426"/>
        <v>9</v>
      </c>
      <c r="S2470" s="1">
        <f t="shared" si="433"/>
        <v>43200</v>
      </c>
      <c r="T2470">
        <f t="shared" si="427"/>
        <v>9</v>
      </c>
      <c r="U2470">
        <f t="shared" si="428"/>
        <v>0</v>
      </c>
      <c r="V2470" t="b">
        <f t="shared" si="434"/>
        <v>0</v>
      </c>
    </row>
    <row r="2471" spans="1:22" x14ac:dyDescent="0.4">
      <c r="A2471" t="s">
        <v>3133</v>
      </c>
      <c r="B2471" s="1">
        <v>43200.017511574071</v>
      </c>
      <c r="C2471">
        <v>1336</v>
      </c>
      <c r="D2471" t="s">
        <v>746</v>
      </c>
      <c r="E2471">
        <v>15</v>
      </c>
      <c r="F2471" s="1">
        <v>43200.019699074073</v>
      </c>
      <c r="G2471">
        <v>1305</v>
      </c>
      <c r="H2471" t="s">
        <v>3134</v>
      </c>
      <c r="I2471">
        <v>3</v>
      </c>
      <c r="J2471">
        <v>2</v>
      </c>
      <c r="K2471">
        <v>360</v>
      </c>
      <c r="L2471">
        <f t="shared" si="429"/>
        <v>0</v>
      </c>
      <c r="M2471" t="b">
        <f t="shared" si="430"/>
        <v>0</v>
      </c>
      <c r="N2471">
        <f t="shared" si="431"/>
        <v>25</v>
      </c>
      <c r="O2471">
        <f t="shared" si="432"/>
        <v>13</v>
      </c>
      <c r="P2471" s="8">
        <f t="shared" si="435"/>
        <v>1.7511574074074072E-2</v>
      </c>
      <c r="Q2471" s="1">
        <f t="shared" si="436"/>
        <v>43200</v>
      </c>
      <c r="R2471">
        <f t="shared" si="426"/>
        <v>9</v>
      </c>
      <c r="S2471" s="1">
        <f t="shared" si="433"/>
        <v>43200</v>
      </c>
      <c r="T2471">
        <f t="shared" si="427"/>
        <v>9</v>
      </c>
      <c r="U2471">
        <f t="shared" si="428"/>
        <v>0</v>
      </c>
      <c r="V2471" t="b">
        <f t="shared" si="434"/>
        <v>0</v>
      </c>
    </row>
    <row r="2472" spans="1:22" x14ac:dyDescent="0.4">
      <c r="A2472" t="s">
        <v>3135</v>
      </c>
      <c r="B2472" s="1">
        <v>43200.022152777776</v>
      </c>
      <c r="C2472">
        <v>1414</v>
      </c>
      <c r="D2472" t="s">
        <v>115</v>
      </c>
      <c r="E2472">
        <v>4</v>
      </c>
      <c r="F2472" s="1">
        <v>43200.052488425928</v>
      </c>
      <c r="G2472">
        <v>502</v>
      </c>
      <c r="H2472" t="s">
        <v>318</v>
      </c>
      <c r="I2472">
        <v>12</v>
      </c>
      <c r="J2472">
        <v>43</v>
      </c>
      <c r="K2472">
        <v>7810</v>
      </c>
      <c r="L2472">
        <f t="shared" si="429"/>
        <v>0</v>
      </c>
      <c r="M2472" t="b">
        <f t="shared" si="430"/>
        <v>0</v>
      </c>
      <c r="N2472">
        <f t="shared" si="431"/>
        <v>31</v>
      </c>
      <c r="O2472">
        <f t="shared" si="432"/>
        <v>54</v>
      </c>
      <c r="P2472" s="8">
        <f t="shared" si="435"/>
        <v>2.2152777777777775E-2</v>
      </c>
      <c r="Q2472" s="1">
        <f t="shared" si="436"/>
        <v>43200</v>
      </c>
      <c r="R2472">
        <f t="shared" si="426"/>
        <v>9</v>
      </c>
      <c r="S2472" s="1">
        <f t="shared" si="433"/>
        <v>43200</v>
      </c>
      <c r="T2472">
        <f t="shared" si="427"/>
        <v>9</v>
      </c>
      <c r="U2472">
        <f t="shared" si="428"/>
        <v>0</v>
      </c>
      <c r="V2472" t="b">
        <f t="shared" si="434"/>
        <v>0</v>
      </c>
    </row>
    <row r="2473" spans="1:22" x14ac:dyDescent="0.4">
      <c r="A2473" t="s">
        <v>3136</v>
      </c>
      <c r="B2473" s="1">
        <v>43200.026909722219</v>
      </c>
      <c r="C2473">
        <v>567</v>
      </c>
      <c r="D2473" t="s">
        <v>1119</v>
      </c>
      <c r="E2473">
        <v>2</v>
      </c>
      <c r="F2473" s="1">
        <v>43200.036736111113</v>
      </c>
      <c r="G2473">
        <v>504</v>
      </c>
      <c r="H2473" t="s">
        <v>810</v>
      </c>
      <c r="I2473">
        <v>1</v>
      </c>
      <c r="J2473">
        <v>13</v>
      </c>
      <c r="K2473">
        <v>2640</v>
      </c>
      <c r="L2473">
        <f t="shared" si="429"/>
        <v>0</v>
      </c>
      <c r="M2473" t="b">
        <f t="shared" si="430"/>
        <v>0</v>
      </c>
      <c r="N2473">
        <f t="shared" si="431"/>
        <v>38</v>
      </c>
      <c r="O2473">
        <f t="shared" si="432"/>
        <v>45</v>
      </c>
      <c r="P2473" s="8">
        <f t="shared" si="435"/>
        <v>2.6909722222222224E-2</v>
      </c>
      <c r="Q2473" s="1">
        <f t="shared" si="436"/>
        <v>43200</v>
      </c>
      <c r="R2473">
        <f t="shared" si="426"/>
        <v>9</v>
      </c>
      <c r="S2473" s="1">
        <f t="shared" si="433"/>
        <v>43200</v>
      </c>
      <c r="T2473">
        <f t="shared" si="427"/>
        <v>9</v>
      </c>
      <c r="U2473">
        <f t="shared" si="428"/>
        <v>0</v>
      </c>
      <c r="V2473" t="b">
        <f t="shared" si="434"/>
        <v>0</v>
      </c>
    </row>
    <row r="2474" spans="1:22" x14ac:dyDescent="0.4">
      <c r="A2474" t="s">
        <v>3137</v>
      </c>
      <c r="B2474" s="1">
        <v>43200.032685185186</v>
      </c>
      <c r="C2474">
        <v>2174</v>
      </c>
      <c r="D2474" t="s">
        <v>1780</v>
      </c>
      <c r="E2474">
        <v>7</v>
      </c>
      <c r="F2474" s="1">
        <v>43200.060347222221</v>
      </c>
      <c r="G2474">
        <v>1985</v>
      </c>
      <c r="H2474" t="s">
        <v>2845</v>
      </c>
      <c r="I2474">
        <v>15</v>
      </c>
      <c r="J2474">
        <v>36</v>
      </c>
      <c r="K2474">
        <v>5760</v>
      </c>
      <c r="L2474">
        <f t="shared" si="429"/>
        <v>0</v>
      </c>
      <c r="M2474" t="b">
        <f t="shared" si="430"/>
        <v>0</v>
      </c>
      <c r="N2474">
        <f t="shared" si="431"/>
        <v>47</v>
      </c>
      <c r="O2474">
        <f t="shared" si="432"/>
        <v>4</v>
      </c>
      <c r="P2474" s="8">
        <f t="shared" si="435"/>
        <v>3.2685185185185185E-2</v>
      </c>
      <c r="Q2474" s="1">
        <f t="shared" si="436"/>
        <v>43200</v>
      </c>
      <c r="R2474">
        <f t="shared" si="426"/>
        <v>9</v>
      </c>
      <c r="S2474" s="1">
        <f t="shared" si="433"/>
        <v>43200</v>
      </c>
      <c r="T2474">
        <f t="shared" si="427"/>
        <v>9</v>
      </c>
      <c r="U2474">
        <f t="shared" si="428"/>
        <v>0</v>
      </c>
      <c r="V2474" t="b">
        <f t="shared" si="434"/>
        <v>0</v>
      </c>
    </row>
    <row r="2475" spans="1:22" x14ac:dyDescent="0.4">
      <c r="A2475" t="s">
        <v>3138</v>
      </c>
      <c r="B2475" s="1">
        <v>43200.039097222223</v>
      </c>
      <c r="C2475">
        <v>1702</v>
      </c>
      <c r="D2475" t="s">
        <v>139</v>
      </c>
      <c r="E2475">
        <v>2</v>
      </c>
      <c r="F2475" s="1">
        <v>43200.048645833333</v>
      </c>
      <c r="G2475">
        <v>1512</v>
      </c>
      <c r="H2475" t="s">
        <v>418</v>
      </c>
      <c r="I2475">
        <v>10</v>
      </c>
      <c r="J2475">
        <v>13</v>
      </c>
      <c r="K2475">
        <v>2810</v>
      </c>
      <c r="L2475">
        <f t="shared" si="429"/>
        <v>0</v>
      </c>
      <c r="M2475" t="b">
        <f t="shared" si="430"/>
        <v>0</v>
      </c>
      <c r="N2475">
        <f t="shared" si="431"/>
        <v>56</v>
      </c>
      <c r="O2475">
        <f t="shared" si="432"/>
        <v>18</v>
      </c>
      <c r="P2475" s="8">
        <f t="shared" si="435"/>
        <v>3.9097222222222221E-2</v>
      </c>
      <c r="Q2475" s="1">
        <f t="shared" si="436"/>
        <v>43200</v>
      </c>
      <c r="R2475">
        <f t="shared" si="426"/>
        <v>9</v>
      </c>
      <c r="S2475" s="1">
        <f t="shared" si="433"/>
        <v>43200</v>
      </c>
      <c r="T2475">
        <f t="shared" si="427"/>
        <v>9</v>
      </c>
      <c r="U2475">
        <f t="shared" si="428"/>
        <v>0</v>
      </c>
      <c r="V2475" t="b">
        <f t="shared" si="434"/>
        <v>0</v>
      </c>
    </row>
    <row r="2476" spans="1:22" x14ac:dyDescent="0.4">
      <c r="A2476" t="s">
        <v>3000</v>
      </c>
      <c r="B2476" s="1">
        <v>43200.044340277775</v>
      </c>
      <c r="C2476">
        <v>2115</v>
      </c>
      <c r="D2476" t="s">
        <v>481</v>
      </c>
      <c r="E2476">
        <v>1</v>
      </c>
      <c r="F2476" s="1">
        <v>43200.064386574071</v>
      </c>
      <c r="G2476">
        <v>235</v>
      </c>
      <c r="H2476" t="s">
        <v>1630</v>
      </c>
      <c r="I2476">
        <v>3</v>
      </c>
      <c r="J2476">
        <v>28</v>
      </c>
      <c r="K2476">
        <v>3010</v>
      </c>
      <c r="L2476">
        <f t="shared" si="429"/>
        <v>1</v>
      </c>
      <c r="M2476" t="b">
        <f t="shared" si="430"/>
        <v>0</v>
      </c>
      <c r="N2476">
        <f t="shared" si="431"/>
        <v>3</v>
      </c>
      <c r="O2476">
        <f t="shared" si="432"/>
        <v>51</v>
      </c>
      <c r="P2476" s="8">
        <f t="shared" si="435"/>
        <v>2.673611111111111E-3</v>
      </c>
      <c r="Q2476" s="1">
        <f t="shared" si="436"/>
        <v>43200.041666666664</v>
      </c>
      <c r="R2476">
        <f t="shared" si="426"/>
        <v>9</v>
      </c>
      <c r="S2476" s="1">
        <f t="shared" si="433"/>
        <v>43200.041666666664</v>
      </c>
      <c r="T2476">
        <f t="shared" si="427"/>
        <v>9</v>
      </c>
      <c r="U2476">
        <f t="shared" si="428"/>
        <v>0</v>
      </c>
      <c r="V2476" t="b">
        <f t="shared" si="434"/>
        <v>0</v>
      </c>
    </row>
    <row r="2477" spans="1:22" x14ac:dyDescent="0.4">
      <c r="A2477" t="s">
        <v>3139</v>
      </c>
      <c r="B2477" s="1">
        <v>43200.047708333332</v>
      </c>
      <c r="C2477">
        <v>2230</v>
      </c>
      <c r="D2477" t="s">
        <v>644</v>
      </c>
      <c r="E2477">
        <v>15</v>
      </c>
      <c r="F2477" s="1">
        <v>43200.081643518519</v>
      </c>
      <c r="G2477">
        <v>2054</v>
      </c>
      <c r="H2477" t="s">
        <v>802</v>
      </c>
      <c r="I2477">
        <v>9</v>
      </c>
      <c r="J2477">
        <v>48</v>
      </c>
      <c r="K2477">
        <v>5590</v>
      </c>
      <c r="L2477">
        <f t="shared" si="429"/>
        <v>1</v>
      </c>
      <c r="M2477" t="b">
        <f t="shared" si="430"/>
        <v>0</v>
      </c>
      <c r="N2477">
        <f t="shared" si="431"/>
        <v>8</v>
      </c>
      <c r="O2477">
        <f t="shared" si="432"/>
        <v>42</v>
      </c>
      <c r="P2477" s="8">
        <f t="shared" si="435"/>
        <v>6.0416666666666665E-3</v>
      </c>
      <c r="Q2477" s="1">
        <f t="shared" si="436"/>
        <v>43200.041666666664</v>
      </c>
      <c r="R2477">
        <f t="shared" si="426"/>
        <v>9</v>
      </c>
      <c r="S2477" s="1">
        <f t="shared" si="433"/>
        <v>43200.041666666664</v>
      </c>
      <c r="T2477">
        <f t="shared" si="427"/>
        <v>9</v>
      </c>
      <c r="U2477">
        <f t="shared" si="428"/>
        <v>0</v>
      </c>
      <c r="V2477" t="b">
        <f t="shared" si="434"/>
        <v>0</v>
      </c>
    </row>
    <row r="2478" spans="1:22" x14ac:dyDescent="0.4">
      <c r="A2478" t="s">
        <v>1607</v>
      </c>
      <c r="B2478" s="1">
        <v>43200.053981481484</v>
      </c>
      <c r="C2478">
        <v>102</v>
      </c>
      <c r="D2478" t="s">
        <v>219</v>
      </c>
      <c r="E2478">
        <v>3</v>
      </c>
      <c r="F2478" s="1">
        <v>43200.062083333331</v>
      </c>
      <c r="G2478">
        <v>421</v>
      </c>
      <c r="H2478" t="s">
        <v>68</v>
      </c>
      <c r="I2478">
        <v>1</v>
      </c>
      <c r="J2478">
        <v>11</v>
      </c>
      <c r="K2478">
        <v>0</v>
      </c>
      <c r="L2478">
        <f t="shared" si="429"/>
        <v>1</v>
      </c>
      <c r="M2478" t="b">
        <f t="shared" si="430"/>
        <v>0</v>
      </c>
      <c r="N2478">
        <f t="shared" si="431"/>
        <v>17</v>
      </c>
      <c r="O2478">
        <f t="shared" si="432"/>
        <v>44</v>
      </c>
      <c r="P2478" s="8">
        <f t="shared" si="435"/>
        <v>1.2314814814814815E-2</v>
      </c>
      <c r="Q2478" s="1">
        <f t="shared" si="436"/>
        <v>43200.041666666672</v>
      </c>
      <c r="R2478" t="e">
        <f t="shared" si="426"/>
        <v>#N/A</v>
      </c>
      <c r="S2478" s="1">
        <f t="shared" si="433"/>
        <v>43200.041666666664</v>
      </c>
      <c r="T2478">
        <f t="shared" si="427"/>
        <v>9</v>
      </c>
      <c r="U2478">
        <f t="shared" si="428"/>
        <v>0</v>
      </c>
      <c r="V2478" t="b">
        <f t="shared" si="434"/>
        <v>0</v>
      </c>
    </row>
    <row r="2479" spans="1:22" x14ac:dyDescent="0.4">
      <c r="A2479" t="s">
        <v>3140</v>
      </c>
      <c r="B2479" s="1">
        <v>43200.06212962963</v>
      </c>
      <c r="C2479">
        <v>177</v>
      </c>
      <c r="D2479" t="s">
        <v>309</v>
      </c>
      <c r="E2479">
        <v>2</v>
      </c>
      <c r="F2479" s="1">
        <v>43200.06621527778</v>
      </c>
      <c r="G2479">
        <v>166</v>
      </c>
      <c r="H2479" t="s">
        <v>1785</v>
      </c>
      <c r="I2479">
        <v>8</v>
      </c>
      <c r="J2479">
        <v>5</v>
      </c>
      <c r="K2479">
        <v>1150</v>
      </c>
      <c r="L2479">
        <f t="shared" si="429"/>
        <v>1</v>
      </c>
      <c r="M2479" t="b">
        <f t="shared" si="430"/>
        <v>0</v>
      </c>
      <c r="N2479">
        <f t="shared" si="431"/>
        <v>29</v>
      </c>
      <c r="O2479">
        <f t="shared" si="432"/>
        <v>28</v>
      </c>
      <c r="P2479" s="8">
        <f t="shared" si="435"/>
        <v>2.0462962962962964E-2</v>
      </c>
      <c r="Q2479" s="1">
        <f t="shared" si="436"/>
        <v>43200.041666666664</v>
      </c>
      <c r="R2479">
        <f t="shared" si="426"/>
        <v>9</v>
      </c>
      <c r="S2479" s="1">
        <f t="shared" si="433"/>
        <v>43200.041666666664</v>
      </c>
      <c r="T2479">
        <f t="shared" si="427"/>
        <v>9</v>
      </c>
      <c r="U2479">
        <f t="shared" si="428"/>
        <v>0</v>
      </c>
      <c r="V2479" t="b">
        <f t="shared" si="434"/>
        <v>0</v>
      </c>
    </row>
    <row r="2480" spans="1:22" x14ac:dyDescent="0.4">
      <c r="A2480" t="s">
        <v>3141</v>
      </c>
      <c r="B2480" s="1">
        <v>43200.069872685184</v>
      </c>
      <c r="C2480">
        <v>631</v>
      </c>
      <c r="D2480" t="s">
        <v>18</v>
      </c>
      <c r="E2480">
        <v>4</v>
      </c>
      <c r="F2480" s="1">
        <v>43200.072256944448</v>
      </c>
      <c r="G2480">
        <v>604</v>
      </c>
      <c r="H2480" t="s">
        <v>2863</v>
      </c>
      <c r="I2480">
        <v>14</v>
      </c>
      <c r="J2480">
        <v>3</v>
      </c>
      <c r="K2480">
        <v>780</v>
      </c>
      <c r="L2480">
        <f t="shared" si="429"/>
        <v>1</v>
      </c>
      <c r="M2480" t="b">
        <f t="shared" si="430"/>
        <v>0</v>
      </c>
      <c r="N2480">
        <f t="shared" si="431"/>
        <v>40</v>
      </c>
      <c r="O2480">
        <f t="shared" si="432"/>
        <v>37</v>
      </c>
      <c r="P2480" s="8">
        <f t="shared" si="435"/>
        <v>2.8206018518518519E-2</v>
      </c>
      <c r="Q2480" s="1">
        <f t="shared" si="436"/>
        <v>43200.041666666664</v>
      </c>
      <c r="R2480">
        <f t="shared" si="426"/>
        <v>9</v>
      </c>
      <c r="S2480" s="1">
        <f t="shared" si="433"/>
        <v>43200.041666666664</v>
      </c>
      <c r="T2480">
        <f t="shared" si="427"/>
        <v>9</v>
      </c>
      <c r="U2480">
        <f t="shared" si="428"/>
        <v>0</v>
      </c>
      <c r="V2480" t="b">
        <f t="shared" si="434"/>
        <v>0</v>
      </c>
    </row>
    <row r="2481" spans="1:22" x14ac:dyDescent="0.4">
      <c r="A2481" t="s">
        <v>2117</v>
      </c>
      <c r="B2481" s="1">
        <v>43200.078287037039</v>
      </c>
      <c r="C2481">
        <v>1212</v>
      </c>
      <c r="D2481" t="s">
        <v>182</v>
      </c>
      <c r="E2481">
        <v>5</v>
      </c>
      <c r="F2481" s="1">
        <v>43200.084687499999</v>
      </c>
      <c r="G2481">
        <v>1259</v>
      </c>
      <c r="H2481" t="s">
        <v>603</v>
      </c>
      <c r="I2481">
        <v>1</v>
      </c>
      <c r="J2481">
        <v>8</v>
      </c>
      <c r="K2481">
        <v>1960</v>
      </c>
      <c r="L2481">
        <f t="shared" si="429"/>
        <v>1</v>
      </c>
      <c r="M2481" t="b">
        <f t="shared" si="430"/>
        <v>0</v>
      </c>
      <c r="N2481">
        <f t="shared" si="431"/>
        <v>52</v>
      </c>
      <c r="O2481">
        <f t="shared" si="432"/>
        <v>44</v>
      </c>
      <c r="P2481" s="8">
        <f t="shared" si="435"/>
        <v>3.6620370370370373E-2</v>
      </c>
      <c r="Q2481" s="1">
        <f t="shared" si="436"/>
        <v>43200.041666666672</v>
      </c>
      <c r="R2481" t="e">
        <f t="shared" si="426"/>
        <v>#N/A</v>
      </c>
      <c r="S2481" s="1">
        <f t="shared" si="433"/>
        <v>43200.041666666664</v>
      </c>
      <c r="T2481">
        <f t="shared" si="427"/>
        <v>9</v>
      </c>
      <c r="U2481">
        <f t="shared" si="428"/>
        <v>0</v>
      </c>
      <c r="V2481" t="b">
        <f t="shared" si="434"/>
        <v>0</v>
      </c>
    </row>
    <row r="2482" spans="1:22" x14ac:dyDescent="0.4">
      <c r="A2482" t="s">
        <v>3142</v>
      </c>
      <c r="B2482" s="1">
        <v>43200.083784722221</v>
      </c>
      <c r="C2482">
        <v>633</v>
      </c>
      <c r="D2482" t="s">
        <v>543</v>
      </c>
      <c r="E2482">
        <v>1</v>
      </c>
      <c r="F2482" s="1">
        <v>43200.088101851848</v>
      </c>
      <c r="G2482">
        <v>624</v>
      </c>
      <c r="H2482" t="s">
        <v>147</v>
      </c>
      <c r="I2482">
        <v>9</v>
      </c>
      <c r="J2482">
        <v>5</v>
      </c>
      <c r="K2482">
        <v>1050</v>
      </c>
      <c r="L2482">
        <f t="shared" si="429"/>
        <v>2</v>
      </c>
      <c r="M2482" t="b">
        <f t="shared" si="430"/>
        <v>0</v>
      </c>
      <c r="N2482">
        <f t="shared" si="431"/>
        <v>0</v>
      </c>
      <c r="O2482">
        <f t="shared" si="432"/>
        <v>39</v>
      </c>
      <c r="P2482" s="8">
        <f t="shared" si="435"/>
        <v>4.5138888888888892E-4</v>
      </c>
      <c r="Q2482" s="1">
        <f t="shared" si="436"/>
        <v>43200.083333333336</v>
      </c>
      <c r="R2482">
        <f t="shared" si="426"/>
        <v>8.8000000000000007</v>
      </c>
      <c r="S2482" s="1">
        <f t="shared" si="433"/>
        <v>43200.083333333336</v>
      </c>
      <c r="T2482">
        <f t="shared" si="427"/>
        <v>8.8000000000000007</v>
      </c>
      <c r="U2482">
        <f t="shared" si="428"/>
        <v>0</v>
      </c>
      <c r="V2482" t="b">
        <f t="shared" si="434"/>
        <v>0</v>
      </c>
    </row>
    <row r="2483" spans="1:22" x14ac:dyDescent="0.4">
      <c r="A2483" t="s">
        <v>3143</v>
      </c>
      <c r="B2483" s="1">
        <v>43200.093622685185</v>
      </c>
      <c r="C2483">
        <v>947</v>
      </c>
      <c r="D2483" t="s">
        <v>3144</v>
      </c>
      <c r="E2483">
        <v>1</v>
      </c>
      <c r="F2483" s="1">
        <v>43200.118032407408</v>
      </c>
      <c r="G2483">
        <v>915</v>
      </c>
      <c r="H2483" t="s">
        <v>145</v>
      </c>
      <c r="I2483">
        <v>10</v>
      </c>
      <c r="J2483">
        <v>33</v>
      </c>
      <c r="K2483">
        <v>5440</v>
      </c>
      <c r="L2483">
        <f t="shared" si="429"/>
        <v>2</v>
      </c>
      <c r="M2483" t="b">
        <f t="shared" si="430"/>
        <v>0</v>
      </c>
      <c r="N2483">
        <f t="shared" si="431"/>
        <v>14</v>
      </c>
      <c r="O2483">
        <f t="shared" si="432"/>
        <v>49</v>
      </c>
      <c r="P2483" s="8">
        <f t="shared" si="435"/>
        <v>1.0289351851851852E-2</v>
      </c>
      <c r="Q2483" s="1">
        <f t="shared" si="436"/>
        <v>43200.083333333336</v>
      </c>
      <c r="R2483">
        <f t="shared" si="426"/>
        <v>8.8000000000000007</v>
      </c>
      <c r="S2483" s="1">
        <f t="shared" si="433"/>
        <v>43200.083333333336</v>
      </c>
      <c r="T2483">
        <f t="shared" si="427"/>
        <v>8.8000000000000007</v>
      </c>
      <c r="U2483">
        <f t="shared" si="428"/>
        <v>0</v>
      </c>
      <c r="V2483" t="b">
        <f t="shared" si="434"/>
        <v>0</v>
      </c>
    </row>
    <row r="2484" spans="1:22" x14ac:dyDescent="0.4">
      <c r="A2484" t="s">
        <v>3145</v>
      </c>
      <c r="B2484" s="1">
        <v>43200.102627314816</v>
      </c>
      <c r="C2484">
        <v>1228</v>
      </c>
      <c r="D2484" t="s">
        <v>978</v>
      </c>
      <c r="E2484">
        <v>7</v>
      </c>
      <c r="F2484" s="1">
        <v>43200.135451388887</v>
      </c>
      <c r="G2484">
        <v>1218</v>
      </c>
      <c r="H2484" t="s">
        <v>1112</v>
      </c>
      <c r="I2484">
        <v>3</v>
      </c>
      <c r="J2484">
        <v>45</v>
      </c>
      <c r="K2484">
        <v>2750</v>
      </c>
      <c r="L2484">
        <f t="shared" si="429"/>
        <v>2</v>
      </c>
      <c r="M2484" t="b">
        <f t="shared" si="430"/>
        <v>0</v>
      </c>
      <c r="N2484">
        <f t="shared" si="431"/>
        <v>27</v>
      </c>
      <c r="O2484">
        <f t="shared" si="432"/>
        <v>47</v>
      </c>
      <c r="P2484" s="8">
        <f t="shared" si="435"/>
        <v>1.9293981481481485E-2</v>
      </c>
      <c r="Q2484" s="1">
        <f t="shared" si="436"/>
        <v>43200.083333333336</v>
      </c>
      <c r="R2484">
        <f t="shared" si="426"/>
        <v>8.8000000000000007</v>
      </c>
      <c r="S2484" s="1">
        <f t="shared" si="433"/>
        <v>43200.083333333336</v>
      </c>
      <c r="T2484">
        <f t="shared" si="427"/>
        <v>8.8000000000000007</v>
      </c>
      <c r="U2484">
        <f t="shared" si="428"/>
        <v>0</v>
      </c>
      <c r="V2484" t="b">
        <f t="shared" si="434"/>
        <v>0</v>
      </c>
    </row>
    <row r="2485" spans="1:22" x14ac:dyDescent="0.4">
      <c r="A2485" t="s">
        <v>3146</v>
      </c>
      <c r="B2485" s="1">
        <v>43200.11310185185</v>
      </c>
      <c r="C2485">
        <v>234</v>
      </c>
      <c r="D2485" t="s">
        <v>54</v>
      </c>
      <c r="E2485">
        <v>1</v>
      </c>
      <c r="F2485" s="1">
        <v>43200.114895833336</v>
      </c>
      <c r="G2485">
        <v>254</v>
      </c>
      <c r="H2485" t="s">
        <v>3147</v>
      </c>
      <c r="I2485">
        <v>9</v>
      </c>
      <c r="J2485">
        <v>2</v>
      </c>
      <c r="K2485">
        <v>440</v>
      </c>
      <c r="L2485">
        <f t="shared" si="429"/>
        <v>2</v>
      </c>
      <c r="M2485" t="b">
        <f t="shared" si="430"/>
        <v>0</v>
      </c>
      <c r="N2485">
        <f t="shared" si="431"/>
        <v>42</v>
      </c>
      <c r="O2485">
        <f t="shared" si="432"/>
        <v>52</v>
      </c>
      <c r="P2485" s="8">
        <f t="shared" si="435"/>
        <v>2.9768518518518517E-2</v>
      </c>
      <c r="Q2485" s="1">
        <f t="shared" si="436"/>
        <v>43200.083333333328</v>
      </c>
      <c r="R2485" t="e">
        <f t="shared" si="426"/>
        <v>#N/A</v>
      </c>
      <c r="S2485" s="1">
        <f t="shared" si="433"/>
        <v>43200.083333333336</v>
      </c>
      <c r="T2485">
        <f t="shared" si="427"/>
        <v>8.8000000000000007</v>
      </c>
      <c r="U2485">
        <f t="shared" si="428"/>
        <v>0</v>
      </c>
      <c r="V2485" t="b">
        <f t="shared" si="434"/>
        <v>0</v>
      </c>
    </row>
    <row r="2486" spans="1:22" x14ac:dyDescent="0.4">
      <c r="A2486" t="s">
        <v>3148</v>
      </c>
      <c r="B2486" s="1">
        <v>43200.123993055553</v>
      </c>
      <c r="C2486">
        <v>1601</v>
      </c>
      <c r="D2486" t="s">
        <v>415</v>
      </c>
      <c r="E2486">
        <v>4</v>
      </c>
      <c r="F2486" s="1">
        <v>43200.136921296296</v>
      </c>
      <c r="G2486">
        <v>1319</v>
      </c>
      <c r="H2486" t="s">
        <v>1158</v>
      </c>
      <c r="I2486">
        <v>1</v>
      </c>
      <c r="J2486">
        <v>18</v>
      </c>
      <c r="K2486">
        <v>2950</v>
      </c>
      <c r="L2486">
        <f t="shared" si="429"/>
        <v>2</v>
      </c>
      <c r="M2486" t="b">
        <f t="shared" si="430"/>
        <v>0</v>
      </c>
      <c r="N2486">
        <f t="shared" si="431"/>
        <v>58</v>
      </c>
      <c r="O2486">
        <f t="shared" si="432"/>
        <v>33</v>
      </c>
      <c r="P2486" s="8">
        <f t="shared" si="435"/>
        <v>4.0659722222222222E-2</v>
      </c>
      <c r="Q2486" s="1">
        <f t="shared" si="436"/>
        <v>43200.083333333328</v>
      </c>
      <c r="R2486" t="e">
        <f t="shared" si="426"/>
        <v>#N/A</v>
      </c>
      <c r="S2486" s="1">
        <f t="shared" si="433"/>
        <v>43200.083333333336</v>
      </c>
      <c r="T2486">
        <f t="shared" si="427"/>
        <v>8.8000000000000007</v>
      </c>
      <c r="U2486">
        <f t="shared" si="428"/>
        <v>0</v>
      </c>
      <c r="V2486" t="b">
        <f t="shared" si="434"/>
        <v>0</v>
      </c>
    </row>
    <row r="2487" spans="1:22" x14ac:dyDescent="0.4">
      <c r="A2487" t="s">
        <v>3149</v>
      </c>
      <c r="B2487" s="1">
        <v>43200.137407407405</v>
      </c>
      <c r="C2487">
        <v>1229</v>
      </c>
      <c r="D2487" t="s">
        <v>2542</v>
      </c>
      <c r="E2487">
        <v>11</v>
      </c>
      <c r="F2487" s="1">
        <v>43200.143645833334</v>
      </c>
      <c r="G2487">
        <v>1247</v>
      </c>
      <c r="H2487" t="s">
        <v>93</v>
      </c>
      <c r="I2487">
        <v>5</v>
      </c>
      <c r="J2487">
        <v>8</v>
      </c>
      <c r="K2487">
        <v>3020</v>
      </c>
      <c r="L2487">
        <f t="shared" si="429"/>
        <v>3</v>
      </c>
      <c r="M2487" t="b">
        <f t="shared" si="430"/>
        <v>0</v>
      </c>
      <c r="N2487">
        <f t="shared" si="431"/>
        <v>17</v>
      </c>
      <c r="O2487">
        <f t="shared" si="432"/>
        <v>52</v>
      </c>
      <c r="P2487" s="8">
        <f t="shared" si="435"/>
        <v>1.2407407407407409E-2</v>
      </c>
      <c r="Q2487" s="1">
        <f t="shared" si="436"/>
        <v>43200.125</v>
      </c>
      <c r="R2487">
        <f t="shared" si="426"/>
        <v>8.1</v>
      </c>
      <c r="S2487" s="1">
        <f t="shared" si="433"/>
        <v>43200.125</v>
      </c>
      <c r="T2487">
        <f t="shared" si="427"/>
        <v>8.1</v>
      </c>
      <c r="U2487">
        <f t="shared" si="428"/>
        <v>0</v>
      </c>
      <c r="V2487" t="b">
        <f t="shared" si="434"/>
        <v>0</v>
      </c>
    </row>
    <row r="2488" spans="1:22" x14ac:dyDescent="0.4">
      <c r="A2488" t="s">
        <v>3150</v>
      </c>
      <c r="B2488" s="1">
        <v>43200.153402777774</v>
      </c>
      <c r="C2488">
        <v>536</v>
      </c>
      <c r="D2488" t="s">
        <v>224</v>
      </c>
      <c r="E2488">
        <v>1</v>
      </c>
      <c r="F2488" s="1">
        <v>43200.167719907404</v>
      </c>
      <c r="G2488">
        <v>563</v>
      </c>
      <c r="H2488" t="s">
        <v>751</v>
      </c>
      <c r="I2488">
        <v>8</v>
      </c>
      <c r="J2488">
        <v>19</v>
      </c>
      <c r="K2488">
        <v>3390</v>
      </c>
      <c r="L2488">
        <f t="shared" si="429"/>
        <v>3</v>
      </c>
      <c r="M2488" t="b">
        <f t="shared" si="430"/>
        <v>0</v>
      </c>
      <c r="N2488">
        <f t="shared" si="431"/>
        <v>40</v>
      </c>
      <c r="O2488">
        <f t="shared" si="432"/>
        <v>54</v>
      </c>
      <c r="P2488" s="8">
        <f t="shared" si="435"/>
        <v>2.8402777777777777E-2</v>
      </c>
      <c r="Q2488" s="1">
        <f t="shared" si="436"/>
        <v>43200.125</v>
      </c>
      <c r="R2488">
        <f t="shared" si="426"/>
        <v>8.1</v>
      </c>
      <c r="S2488" s="1">
        <f t="shared" si="433"/>
        <v>43200.125</v>
      </c>
      <c r="T2488">
        <f t="shared" si="427"/>
        <v>8.1</v>
      </c>
      <c r="U2488">
        <f t="shared" si="428"/>
        <v>0</v>
      </c>
      <c r="V2488" t="b">
        <f t="shared" si="434"/>
        <v>0</v>
      </c>
    </row>
    <row r="2489" spans="1:22" x14ac:dyDescent="0.4">
      <c r="A2489" t="s">
        <v>3151</v>
      </c>
      <c r="B2489" s="1">
        <v>43200.174780092595</v>
      </c>
      <c r="C2489">
        <v>201</v>
      </c>
      <c r="D2489" t="s">
        <v>445</v>
      </c>
      <c r="E2489">
        <v>5</v>
      </c>
      <c r="F2489" s="1">
        <v>43200.188483796293</v>
      </c>
      <c r="G2489">
        <v>130</v>
      </c>
      <c r="H2489" t="s">
        <v>24</v>
      </c>
      <c r="I2489">
        <v>5</v>
      </c>
      <c r="J2489">
        <v>18</v>
      </c>
      <c r="K2489">
        <v>770</v>
      </c>
      <c r="L2489">
        <f t="shared" si="429"/>
        <v>4</v>
      </c>
      <c r="M2489" t="b">
        <f t="shared" si="430"/>
        <v>0</v>
      </c>
      <c r="N2489">
        <f t="shared" si="431"/>
        <v>11</v>
      </c>
      <c r="O2489">
        <f t="shared" si="432"/>
        <v>41</v>
      </c>
      <c r="P2489" s="8">
        <f t="shared" si="435"/>
        <v>8.113425925925925E-3</v>
      </c>
      <c r="Q2489" s="1">
        <f t="shared" si="436"/>
        <v>43200.166666666672</v>
      </c>
      <c r="R2489" t="e">
        <f t="shared" si="426"/>
        <v>#N/A</v>
      </c>
      <c r="S2489" s="1">
        <f t="shared" si="433"/>
        <v>43200.166666666664</v>
      </c>
      <c r="T2489">
        <f t="shared" si="427"/>
        <v>7.5</v>
      </c>
      <c r="U2489">
        <f t="shared" si="428"/>
        <v>0</v>
      </c>
      <c r="V2489" t="b">
        <f t="shared" si="434"/>
        <v>0</v>
      </c>
    </row>
    <row r="2490" spans="1:22" x14ac:dyDescent="0.4">
      <c r="A2490" t="s">
        <v>3152</v>
      </c>
      <c r="B2490" s="1">
        <v>43200.201203703706</v>
      </c>
      <c r="C2490">
        <v>102</v>
      </c>
      <c r="D2490" t="s">
        <v>219</v>
      </c>
      <c r="E2490">
        <v>4</v>
      </c>
      <c r="F2490" s="1">
        <v>43200.206782407404</v>
      </c>
      <c r="G2490">
        <v>183</v>
      </c>
      <c r="H2490" t="s">
        <v>239</v>
      </c>
      <c r="I2490">
        <v>15</v>
      </c>
      <c r="J2490">
        <v>7</v>
      </c>
      <c r="K2490">
        <v>1660</v>
      </c>
      <c r="L2490">
        <f t="shared" si="429"/>
        <v>4</v>
      </c>
      <c r="M2490" t="b">
        <f t="shared" si="430"/>
        <v>0</v>
      </c>
      <c r="N2490">
        <f t="shared" si="431"/>
        <v>49</v>
      </c>
      <c r="O2490">
        <f t="shared" si="432"/>
        <v>44</v>
      </c>
      <c r="P2490" s="8">
        <f t="shared" si="435"/>
        <v>3.453703703703704E-2</v>
      </c>
      <c r="Q2490" s="1">
        <f t="shared" si="436"/>
        <v>43200.166666666672</v>
      </c>
      <c r="R2490" t="e">
        <f t="shared" si="426"/>
        <v>#N/A</v>
      </c>
      <c r="S2490" s="1">
        <f t="shared" si="433"/>
        <v>43200.166666666664</v>
      </c>
      <c r="T2490">
        <f t="shared" si="427"/>
        <v>7.5</v>
      </c>
      <c r="U2490">
        <f t="shared" si="428"/>
        <v>0</v>
      </c>
      <c r="V2490" t="b">
        <f t="shared" si="434"/>
        <v>0</v>
      </c>
    </row>
    <row r="2491" spans="1:22" x14ac:dyDescent="0.4">
      <c r="A2491" t="s">
        <v>3153</v>
      </c>
      <c r="B2491" s="1">
        <v>43200.225254629629</v>
      </c>
      <c r="C2491">
        <v>159</v>
      </c>
      <c r="D2491" t="s">
        <v>725</v>
      </c>
      <c r="E2491">
        <v>5</v>
      </c>
      <c r="F2491" s="1">
        <v>43200.231064814812</v>
      </c>
      <c r="G2491">
        <v>143</v>
      </c>
      <c r="H2491" t="s">
        <v>1391</v>
      </c>
      <c r="I2491">
        <v>3</v>
      </c>
      <c r="J2491">
        <v>8</v>
      </c>
      <c r="K2491">
        <v>2060</v>
      </c>
      <c r="L2491">
        <f t="shared" si="429"/>
        <v>5</v>
      </c>
      <c r="M2491" t="b">
        <f t="shared" si="430"/>
        <v>0</v>
      </c>
      <c r="N2491">
        <f t="shared" si="431"/>
        <v>24</v>
      </c>
      <c r="O2491">
        <f t="shared" si="432"/>
        <v>22</v>
      </c>
      <c r="P2491" s="8">
        <f t="shared" si="435"/>
        <v>1.6921296296296299E-2</v>
      </c>
      <c r="Q2491" s="1">
        <f t="shared" si="436"/>
        <v>43200.208333333336</v>
      </c>
      <c r="R2491">
        <f t="shared" si="426"/>
        <v>7.1</v>
      </c>
      <c r="S2491" s="1">
        <f t="shared" si="433"/>
        <v>43200.208333333336</v>
      </c>
      <c r="T2491">
        <f t="shared" si="427"/>
        <v>7.1</v>
      </c>
      <c r="U2491">
        <f t="shared" si="428"/>
        <v>0</v>
      </c>
      <c r="V2491" t="b">
        <f t="shared" si="434"/>
        <v>0</v>
      </c>
    </row>
    <row r="2492" spans="1:22" x14ac:dyDescent="0.4">
      <c r="A2492" t="s">
        <v>2573</v>
      </c>
      <c r="B2492" s="1">
        <v>43200.24732638889</v>
      </c>
      <c r="C2492">
        <v>239</v>
      </c>
      <c r="D2492" t="s">
        <v>697</v>
      </c>
      <c r="E2492">
        <v>1</v>
      </c>
      <c r="F2492" s="1">
        <v>43200.250972222224</v>
      </c>
      <c r="G2492">
        <v>245</v>
      </c>
      <c r="H2492" t="s">
        <v>868</v>
      </c>
      <c r="I2492">
        <v>3</v>
      </c>
      <c r="J2492">
        <v>4</v>
      </c>
      <c r="K2492">
        <v>730</v>
      </c>
      <c r="L2492">
        <f t="shared" si="429"/>
        <v>5</v>
      </c>
      <c r="M2492" t="b">
        <f t="shared" si="430"/>
        <v>0</v>
      </c>
      <c r="N2492">
        <f t="shared" si="431"/>
        <v>56</v>
      </c>
      <c r="O2492">
        <f t="shared" si="432"/>
        <v>9</v>
      </c>
      <c r="P2492" s="8">
        <f t="shared" si="435"/>
        <v>3.8993055555555552E-2</v>
      </c>
      <c r="Q2492" s="1">
        <f t="shared" si="436"/>
        <v>43200.208333333336</v>
      </c>
      <c r="R2492">
        <f t="shared" si="426"/>
        <v>7.1</v>
      </c>
      <c r="S2492" s="1">
        <f t="shared" si="433"/>
        <v>43200.208333333336</v>
      </c>
      <c r="T2492">
        <f t="shared" si="427"/>
        <v>7.1</v>
      </c>
      <c r="U2492">
        <f t="shared" si="428"/>
        <v>0</v>
      </c>
      <c r="V2492" t="b">
        <f t="shared" si="434"/>
        <v>0</v>
      </c>
    </row>
    <row r="2493" spans="1:22" x14ac:dyDescent="0.4">
      <c r="A2493" t="s">
        <v>3154</v>
      </c>
      <c r="B2493" s="1">
        <v>43200.260763888888</v>
      </c>
      <c r="C2493">
        <v>1814</v>
      </c>
      <c r="D2493" t="s">
        <v>250</v>
      </c>
      <c r="E2493">
        <v>6</v>
      </c>
      <c r="F2493" s="1">
        <v>43200.263206018521</v>
      </c>
      <c r="G2493">
        <v>1830</v>
      </c>
      <c r="H2493" t="s">
        <v>1736</v>
      </c>
      <c r="I2493">
        <v>10</v>
      </c>
      <c r="J2493">
        <v>3</v>
      </c>
      <c r="K2493">
        <v>610</v>
      </c>
      <c r="L2493">
        <f t="shared" si="429"/>
        <v>6</v>
      </c>
      <c r="M2493" t="b">
        <f t="shared" si="430"/>
        <v>0</v>
      </c>
      <c r="N2493">
        <f t="shared" si="431"/>
        <v>15</v>
      </c>
      <c r="O2493">
        <f t="shared" si="432"/>
        <v>30</v>
      </c>
      <c r="P2493" s="8">
        <f t="shared" si="435"/>
        <v>1.0763888888888891E-2</v>
      </c>
      <c r="Q2493" s="1">
        <f t="shared" si="436"/>
        <v>43200.25</v>
      </c>
      <c r="R2493">
        <f t="shared" si="426"/>
        <v>6.9</v>
      </c>
      <c r="S2493" s="1">
        <f t="shared" si="433"/>
        <v>43200.25</v>
      </c>
      <c r="T2493">
        <f t="shared" si="427"/>
        <v>6.9</v>
      </c>
      <c r="U2493">
        <f t="shared" si="428"/>
        <v>0</v>
      </c>
      <c r="V2493" t="b">
        <f t="shared" si="434"/>
        <v>0</v>
      </c>
    </row>
    <row r="2494" spans="1:22" x14ac:dyDescent="0.4">
      <c r="A2494" t="s">
        <v>3155</v>
      </c>
      <c r="B2494" s="1">
        <v>43200.269814814812</v>
      </c>
      <c r="C2494">
        <v>3507</v>
      </c>
      <c r="D2494" t="s">
        <v>1327</v>
      </c>
      <c r="E2494">
        <v>2</v>
      </c>
      <c r="F2494" s="1">
        <v>43200.282060185185</v>
      </c>
      <c r="G2494">
        <v>552</v>
      </c>
      <c r="H2494" t="s">
        <v>2503</v>
      </c>
      <c r="I2494">
        <v>2</v>
      </c>
      <c r="J2494">
        <v>17</v>
      </c>
      <c r="K2494">
        <v>2770</v>
      </c>
      <c r="L2494">
        <f t="shared" si="429"/>
        <v>6</v>
      </c>
      <c r="M2494" t="b">
        <f t="shared" si="430"/>
        <v>0</v>
      </c>
      <c r="N2494">
        <f t="shared" si="431"/>
        <v>28</v>
      </c>
      <c r="O2494">
        <f t="shared" si="432"/>
        <v>32</v>
      </c>
      <c r="P2494" s="8">
        <f t="shared" si="435"/>
        <v>1.9814814814814816E-2</v>
      </c>
      <c r="Q2494" s="1">
        <f t="shared" si="436"/>
        <v>43200.25</v>
      </c>
      <c r="R2494">
        <f t="shared" si="426"/>
        <v>6.9</v>
      </c>
      <c r="S2494" s="1">
        <f t="shared" si="433"/>
        <v>43200.25</v>
      </c>
      <c r="T2494">
        <f t="shared" si="427"/>
        <v>6.9</v>
      </c>
      <c r="U2494">
        <f t="shared" si="428"/>
        <v>0</v>
      </c>
      <c r="V2494" t="b">
        <f t="shared" si="434"/>
        <v>0</v>
      </c>
    </row>
    <row r="2495" spans="1:22" x14ac:dyDescent="0.4">
      <c r="A2495" t="s">
        <v>3156</v>
      </c>
      <c r="B2495" s="1">
        <v>43200.276875000003</v>
      </c>
      <c r="C2495">
        <v>2359</v>
      </c>
      <c r="D2495" t="s">
        <v>1221</v>
      </c>
      <c r="E2495">
        <v>1</v>
      </c>
      <c r="F2495" s="1">
        <v>43200.281851851854</v>
      </c>
      <c r="G2495">
        <v>2244</v>
      </c>
      <c r="H2495" t="s">
        <v>232</v>
      </c>
      <c r="I2495">
        <v>19</v>
      </c>
      <c r="J2495">
        <v>6</v>
      </c>
      <c r="K2495">
        <v>1780</v>
      </c>
      <c r="L2495">
        <f t="shared" si="429"/>
        <v>6</v>
      </c>
      <c r="M2495" t="b">
        <f t="shared" si="430"/>
        <v>0</v>
      </c>
      <c r="N2495">
        <f t="shared" si="431"/>
        <v>38</v>
      </c>
      <c r="O2495">
        <f t="shared" si="432"/>
        <v>42</v>
      </c>
      <c r="P2495" s="8">
        <f t="shared" si="435"/>
        <v>2.6875E-2</v>
      </c>
      <c r="Q2495" s="1">
        <f t="shared" si="436"/>
        <v>43200.25</v>
      </c>
      <c r="R2495">
        <f t="shared" si="426"/>
        <v>6.9</v>
      </c>
      <c r="S2495" s="1">
        <f t="shared" si="433"/>
        <v>43200.25</v>
      </c>
      <c r="T2495">
        <f t="shared" si="427"/>
        <v>6.9</v>
      </c>
      <c r="U2495">
        <f t="shared" si="428"/>
        <v>0</v>
      </c>
      <c r="V2495" t="b">
        <f t="shared" si="434"/>
        <v>0</v>
      </c>
    </row>
    <row r="2496" spans="1:22" x14ac:dyDescent="0.4">
      <c r="A2496" t="s">
        <v>3157</v>
      </c>
      <c r="B2496" s="1">
        <v>43200.281666666669</v>
      </c>
      <c r="C2496">
        <v>369</v>
      </c>
      <c r="D2496" t="s">
        <v>804</v>
      </c>
      <c r="E2496">
        <v>11</v>
      </c>
      <c r="F2496" s="1">
        <v>43200.287638888891</v>
      </c>
      <c r="G2496">
        <v>330</v>
      </c>
      <c r="H2496" t="s">
        <v>2258</v>
      </c>
      <c r="I2496">
        <v>5</v>
      </c>
      <c r="J2496">
        <v>6</v>
      </c>
      <c r="K2496">
        <v>1510</v>
      </c>
      <c r="L2496">
        <f t="shared" si="429"/>
        <v>6</v>
      </c>
      <c r="M2496" t="b">
        <f t="shared" si="430"/>
        <v>0</v>
      </c>
      <c r="N2496">
        <f t="shared" si="431"/>
        <v>45</v>
      </c>
      <c r="O2496">
        <f t="shared" si="432"/>
        <v>36</v>
      </c>
      <c r="P2496" s="8">
        <f t="shared" si="435"/>
        <v>3.1666666666666669E-2</v>
      </c>
      <c r="Q2496" s="1">
        <f t="shared" si="436"/>
        <v>43200.25</v>
      </c>
      <c r="R2496">
        <f t="shared" si="426"/>
        <v>6.9</v>
      </c>
      <c r="S2496" s="1">
        <f t="shared" si="433"/>
        <v>43200.25</v>
      </c>
      <c r="T2496">
        <f t="shared" si="427"/>
        <v>6.9</v>
      </c>
      <c r="U2496">
        <f t="shared" si="428"/>
        <v>0</v>
      </c>
      <c r="V2496" t="b">
        <f t="shared" si="434"/>
        <v>0</v>
      </c>
    </row>
    <row r="2497" spans="1:22" x14ac:dyDescent="0.4">
      <c r="A2497" t="s">
        <v>3158</v>
      </c>
      <c r="B2497" s="1">
        <v>43200.286643518521</v>
      </c>
      <c r="C2497">
        <v>202</v>
      </c>
      <c r="D2497" t="s">
        <v>1175</v>
      </c>
      <c r="E2497">
        <v>12</v>
      </c>
      <c r="F2497" s="1">
        <v>43200.297627314816</v>
      </c>
      <c r="G2497">
        <v>257</v>
      </c>
      <c r="H2497" t="s">
        <v>1251</v>
      </c>
      <c r="I2497">
        <v>8</v>
      </c>
      <c r="J2497">
        <v>15</v>
      </c>
      <c r="K2497">
        <v>2200</v>
      </c>
      <c r="L2497">
        <f t="shared" si="429"/>
        <v>6</v>
      </c>
      <c r="M2497" t="b">
        <f t="shared" si="430"/>
        <v>0</v>
      </c>
      <c r="N2497">
        <f t="shared" si="431"/>
        <v>52</v>
      </c>
      <c r="O2497">
        <f t="shared" si="432"/>
        <v>46</v>
      </c>
      <c r="P2497" s="8">
        <f t="shared" si="435"/>
        <v>3.664351851851852E-2</v>
      </c>
      <c r="Q2497" s="1">
        <f t="shared" si="436"/>
        <v>43200.25</v>
      </c>
      <c r="R2497">
        <f t="shared" si="426"/>
        <v>6.9</v>
      </c>
      <c r="S2497" s="1">
        <f t="shared" si="433"/>
        <v>43200.25</v>
      </c>
      <c r="T2497">
        <f t="shared" si="427"/>
        <v>6.9</v>
      </c>
      <c r="U2497">
        <f t="shared" si="428"/>
        <v>0</v>
      </c>
      <c r="V2497" t="b">
        <f t="shared" si="434"/>
        <v>0</v>
      </c>
    </row>
    <row r="2498" spans="1:22" x14ac:dyDescent="0.4">
      <c r="A2498" t="s">
        <v>3159</v>
      </c>
      <c r="B2498" s="1">
        <v>43200.290844907409</v>
      </c>
      <c r="C2498">
        <v>259</v>
      </c>
      <c r="D2498" t="s">
        <v>1017</v>
      </c>
      <c r="E2498">
        <v>7</v>
      </c>
      <c r="F2498" s="1">
        <v>43200.294641203705</v>
      </c>
      <c r="G2498">
        <v>222</v>
      </c>
      <c r="H2498" t="s">
        <v>863</v>
      </c>
      <c r="I2498">
        <v>8</v>
      </c>
      <c r="J2498">
        <v>5</v>
      </c>
      <c r="K2498">
        <v>1450</v>
      </c>
      <c r="L2498">
        <f t="shared" si="429"/>
        <v>6</v>
      </c>
      <c r="M2498" t="b">
        <f t="shared" si="430"/>
        <v>0</v>
      </c>
      <c r="N2498">
        <f t="shared" si="431"/>
        <v>58</v>
      </c>
      <c r="O2498">
        <f t="shared" si="432"/>
        <v>49</v>
      </c>
      <c r="P2498" s="8">
        <f t="shared" si="435"/>
        <v>4.0844907407407406E-2</v>
      </c>
      <c r="Q2498" s="1">
        <f t="shared" si="436"/>
        <v>43200.25</v>
      </c>
      <c r="R2498">
        <f t="shared" ref="R2498:R2561" si="437">VLOOKUP(Q2498,기상정보,2,FALSE)</f>
        <v>6.9</v>
      </c>
      <c r="S2498" s="1">
        <f t="shared" si="433"/>
        <v>43200.25</v>
      </c>
      <c r="T2498">
        <f t="shared" ref="T2498:T2561" si="438">VLOOKUP(S2498,기상정보,2,FALSE)</f>
        <v>6.9</v>
      </c>
      <c r="U2498">
        <f t="shared" ref="U2498:U2561" si="439">VLOOKUP(B2498,기상정보,3,TRUE)</f>
        <v>0</v>
      </c>
      <c r="V2498" t="b">
        <f t="shared" si="434"/>
        <v>0</v>
      </c>
    </row>
    <row r="2499" spans="1:22" x14ac:dyDescent="0.4">
      <c r="A2499" t="s">
        <v>1186</v>
      </c>
      <c r="B2499" s="1">
        <v>43200.295555555553</v>
      </c>
      <c r="C2499">
        <v>1906</v>
      </c>
      <c r="D2499" t="s">
        <v>359</v>
      </c>
      <c r="E2499">
        <v>5</v>
      </c>
      <c r="F2499" s="1">
        <v>43200.320601851854</v>
      </c>
      <c r="G2499">
        <v>2139</v>
      </c>
      <c r="H2499" t="s">
        <v>681</v>
      </c>
      <c r="I2499">
        <v>8</v>
      </c>
      <c r="J2499">
        <v>35</v>
      </c>
      <c r="K2499">
        <v>8490</v>
      </c>
      <c r="L2499">
        <f t="shared" ref="L2499:L2562" si="440">HOUR(B2499)</f>
        <v>7</v>
      </c>
      <c r="M2499" t="b">
        <f t="shared" ref="M2499:M2562" si="441">WEEKDAY(B2499,2)&gt;=6</f>
        <v>0</v>
      </c>
      <c r="N2499">
        <f t="shared" ref="N2499:N2562" si="442">MINUTE(B2499)</f>
        <v>5</v>
      </c>
      <c r="O2499">
        <f t="shared" ref="O2499:O2562" si="443">SECOND(B2499)</f>
        <v>36</v>
      </c>
      <c r="P2499" s="8">
        <f t="shared" si="435"/>
        <v>3.8888888888888883E-3</v>
      </c>
      <c r="Q2499" s="1">
        <f t="shared" si="436"/>
        <v>43200.291666666664</v>
      </c>
      <c r="R2499">
        <f t="shared" si="437"/>
        <v>7.2</v>
      </c>
      <c r="S2499" s="1">
        <f t="shared" ref="S2499:S2562" si="444">DATE(YEAR(B2499),MONTH(B2499),DAY(B2499))+TIME(HOUR(B2499),0,0)</f>
        <v>43200.291666666664</v>
      </c>
      <c r="T2499">
        <f t="shared" si="438"/>
        <v>7.2</v>
      </c>
      <c r="U2499">
        <f t="shared" si="439"/>
        <v>0</v>
      </c>
      <c r="V2499" t="b">
        <f t="shared" ref="V2499:V2562" si="445">U2499&gt;=1</f>
        <v>0</v>
      </c>
    </row>
    <row r="2500" spans="1:22" x14ac:dyDescent="0.4">
      <c r="A2500" t="s">
        <v>3160</v>
      </c>
      <c r="B2500" s="1">
        <v>43200.299004629633</v>
      </c>
      <c r="C2500">
        <v>163</v>
      </c>
      <c r="D2500" t="s">
        <v>1596</v>
      </c>
      <c r="E2500">
        <v>1</v>
      </c>
      <c r="F2500" s="1">
        <v>43200.30940972222</v>
      </c>
      <c r="G2500">
        <v>117</v>
      </c>
      <c r="H2500" t="s">
        <v>241</v>
      </c>
      <c r="I2500">
        <v>16</v>
      </c>
      <c r="J2500">
        <v>14</v>
      </c>
      <c r="K2500">
        <v>3030</v>
      </c>
      <c r="L2500">
        <f t="shared" si="440"/>
        <v>7</v>
      </c>
      <c r="M2500" t="b">
        <f t="shared" si="441"/>
        <v>0</v>
      </c>
      <c r="N2500">
        <f t="shared" si="442"/>
        <v>10</v>
      </c>
      <c r="O2500">
        <f t="shared" si="443"/>
        <v>34</v>
      </c>
      <c r="P2500" s="8">
        <f t="shared" si="435"/>
        <v>7.3379629629629628E-3</v>
      </c>
      <c r="Q2500" s="1">
        <f t="shared" si="436"/>
        <v>43200.291666666672</v>
      </c>
      <c r="R2500" t="e">
        <f t="shared" si="437"/>
        <v>#N/A</v>
      </c>
      <c r="S2500" s="1">
        <f t="shared" si="444"/>
        <v>43200.291666666664</v>
      </c>
      <c r="T2500">
        <f t="shared" si="438"/>
        <v>7.2</v>
      </c>
      <c r="U2500">
        <f t="shared" si="439"/>
        <v>0</v>
      </c>
      <c r="V2500" t="b">
        <f t="shared" si="445"/>
        <v>0</v>
      </c>
    </row>
    <row r="2501" spans="1:22" x14ac:dyDescent="0.4">
      <c r="A2501" t="s">
        <v>3161</v>
      </c>
      <c r="B2501" s="1">
        <v>43200.302060185182</v>
      </c>
      <c r="C2501">
        <v>161</v>
      </c>
      <c r="D2501" t="s">
        <v>3162</v>
      </c>
      <c r="E2501">
        <v>8</v>
      </c>
      <c r="F2501" s="1">
        <v>43200.334803240738</v>
      </c>
      <c r="G2501">
        <v>362</v>
      </c>
      <c r="H2501" t="s">
        <v>504</v>
      </c>
      <c r="I2501">
        <v>6</v>
      </c>
      <c r="J2501">
        <v>46</v>
      </c>
      <c r="K2501">
        <v>7800</v>
      </c>
      <c r="L2501">
        <f t="shared" si="440"/>
        <v>7</v>
      </c>
      <c r="M2501" t="b">
        <f t="shared" si="441"/>
        <v>0</v>
      </c>
      <c r="N2501">
        <f t="shared" si="442"/>
        <v>14</v>
      </c>
      <c r="O2501">
        <f t="shared" si="443"/>
        <v>58</v>
      </c>
      <c r="P2501" s="8">
        <f t="shared" si="435"/>
        <v>1.0393518518518519E-2</v>
      </c>
      <c r="Q2501" s="1">
        <f t="shared" si="436"/>
        <v>43200.291666666664</v>
      </c>
      <c r="R2501">
        <f t="shared" si="437"/>
        <v>7.2</v>
      </c>
      <c r="S2501" s="1">
        <f t="shared" si="444"/>
        <v>43200.291666666664</v>
      </c>
      <c r="T2501">
        <f t="shared" si="438"/>
        <v>7.2</v>
      </c>
      <c r="U2501">
        <f t="shared" si="439"/>
        <v>0</v>
      </c>
      <c r="V2501" t="b">
        <f t="shared" si="445"/>
        <v>0</v>
      </c>
    </row>
    <row r="2502" spans="1:22" x14ac:dyDescent="0.4">
      <c r="A2502" t="s">
        <v>3163</v>
      </c>
      <c r="B2502" s="1">
        <v>43200.305949074071</v>
      </c>
      <c r="C2502">
        <v>1019</v>
      </c>
      <c r="D2502" t="s">
        <v>555</v>
      </c>
      <c r="E2502">
        <v>2</v>
      </c>
      <c r="F2502" s="1">
        <v>43200.310810185183</v>
      </c>
      <c r="G2502">
        <v>1011</v>
      </c>
      <c r="H2502" t="s">
        <v>940</v>
      </c>
      <c r="I2502">
        <v>3</v>
      </c>
      <c r="J2502">
        <v>6</v>
      </c>
      <c r="K2502">
        <v>1140</v>
      </c>
      <c r="L2502">
        <f t="shared" si="440"/>
        <v>7</v>
      </c>
      <c r="M2502" t="b">
        <f t="shared" si="441"/>
        <v>0</v>
      </c>
      <c r="N2502">
        <f t="shared" si="442"/>
        <v>20</v>
      </c>
      <c r="O2502">
        <f t="shared" si="443"/>
        <v>34</v>
      </c>
      <c r="P2502" s="8">
        <f t="shared" si="435"/>
        <v>1.4282407407407409E-2</v>
      </c>
      <c r="Q2502" s="1">
        <f t="shared" si="436"/>
        <v>43200.291666666664</v>
      </c>
      <c r="R2502">
        <f t="shared" si="437"/>
        <v>7.2</v>
      </c>
      <c r="S2502" s="1">
        <f t="shared" si="444"/>
        <v>43200.291666666664</v>
      </c>
      <c r="T2502">
        <f t="shared" si="438"/>
        <v>7.2</v>
      </c>
      <c r="U2502">
        <f t="shared" si="439"/>
        <v>0</v>
      </c>
      <c r="V2502" t="b">
        <f t="shared" si="445"/>
        <v>0</v>
      </c>
    </row>
    <row r="2503" spans="1:22" x14ac:dyDescent="0.4">
      <c r="A2503" t="s">
        <v>3164</v>
      </c>
      <c r="B2503" s="1">
        <v>43200.308946759258</v>
      </c>
      <c r="C2503">
        <v>1220</v>
      </c>
      <c r="D2503" t="s">
        <v>2807</v>
      </c>
      <c r="E2503">
        <v>8</v>
      </c>
      <c r="F2503" s="1">
        <v>43200.313483796293</v>
      </c>
      <c r="G2503">
        <v>1205</v>
      </c>
      <c r="H2503" t="s">
        <v>212</v>
      </c>
      <c r="I2503">
        <v>2</v>
      </c>
      <c r="J2503">
        <v>6</v>
      </c>
      <c r="K2503">
        <v>1470</v>
      </c>
      <c r="L2503">
        <f t="shared" si="440"/>
        <v>7</v>
      </c>
      <c r="M2503" t="b">
        <f t="shared" si="441"/>
        <v>0</v>
      </c>
      <c r="N2503">
        <f t="shared" si="442"/>
        <v>24</v>
      </c>
      <c r="O2503">
        <f t="shared" si="443"/>
        <v>53</v>
      </c>
      <c r="P2503" s="8">
        <f t="shared" si="435"/>
        <v>1.7280092592592593E-2</v>
      </c>
      <c r="Q2503" s="1">
        <f t="shared" si="436"/>
        <v>43200.291666666664</v>
      </c>
      <c r="R2503">
        <f t="shared" si="437"/>
        <v>7.2</v>
      </c>
      <c r="S2503" s="1">
        <f t="shared" si="444"/>
        <v>43200.291666666664</v>
      </c>
      <c r="T2503">
        <f t="shared" si="438"/>
        <v>7.2</v>
      </c>
      <c r="U2503">
        <f t="shared" si="439"/>
        <v>0</v>
      </c>
      <c r="V2503" t="b">
        <f t="shared" si="445"/>
        <v>0</v>
      </c>
    </row>
    <row r="2504" spans="1:22" x14ac:dyDescent="0.4">
      <c r="A2504" t="s">
        <v>3165</v>
      </c>
      <c r="B2504" s="1">
        <v>43200.311469907407</v>
      </c>
      <c r="C2504">
        <v>901</v>
      </c>
      <c r="D2504" t="s">
        <v>408</v>
      </c>
      <c r="E2504">
        <v>6</v>
      </c>
      <c r="F2504" s="1">
        <v>43200.314652777779</v>
      </c>
      <c r="G2504">
        <v>907</v>
      </c>
      <c r="H2504" t="s">
        <v>529</v>
      </c>
      <c r="I2504">
        <v>4</v>
      </c>
      <c r="J2504">
        <v>4</v>
      </c>
      <c r="K2504">
        <v>1000</v>
      </c>
      <c r="L2504">
        <f t="shared" si="440"/>
        <v>7</v>
      </c>
      <c r="M2504" t="b">
        <f t="shared" si="441"/>
        <v>0</v>
      </c>
      <c r="N2504">
        <f t="shared" si="442"/>
        <v>28</v>
      </c>
      <c r="O2504">
        <f t="shared" si="443"/>
        <v>31</v>
      </c>
      <c r="P2504" s="8">
        <f t="shared" si="435"/>
        <v>1.9803240740740739E-2</v>
      </c>
      <c r="Q2504" s="1">
        <f t="shared" si="436"/>
        <v>43200.291666666664</v>
      </c>
      <c r="R2504">
        <f t="shared" si="437"/>
        <v>7.2</v>
      </c>
      <c r="S2504" s="1">
        <f t="shared" si="444"/>
        <v>43200.291666666664</v>
      </c>
      <c r="T2504">
        <f t="shared" si="438"/>
        <v>7.2</v>
      </c>
      <c r="U2504">
        <f t="shared" si="439"/>
        <v>0</v>
      </c>
      <c r="V2504" t="b">
        <f t="shared" si="445"/>
        <v>0</v>
      </c>
    </row>
    <row r="2505" spans="1:22" x14ac:dyDescent="0.4">
      <c r="A2505" t="s">
        <v>3166</v>
      </c>
      <c r="B2505" s="1">
        <v>43200.314618055556</v>
      </c>
      <c r="C2505">
        <v>252</v>
      </c>
      <c r="D2505" t="s">
        <v>1487</v>
      </c>
      <c r="E2505">
        <v>6</v>
      </c>
      <c r="F2505" s="1">
        <v>43200.339791666665</v>
      </c>
      <c r="G2505">
        <v>2054</v>
      </c>
      <c r="H2505" t="s">
        <v>802</v>
      </c>
      <c r="I2505">
        <v>9</v>
      </c>
      <c r="J2505">
        <v>33</v>
      </c>
      <c r="K2505">
        <v>3070</v>
      </c>
      <c r="L2505">
        <f t="shared" si="440"/>
        <v>7</v>
      </c>
      <c r="M2505" t="b">
        <f t="shared" si="441"/>
        <v>0</v>
      </c>
      <c r="N2505">
        <f t="shared" si="442"/>
        <v>33</v>
      </c>
      <c r="O2505">
        <f t="shared" si="443"/>
        <v>3</v>
      </c>
      <c r="P2505" s="8">
        <f t="shared" si="435"/>
        <v>2.2951388888888886E-2</v>
      </c>
      <c r="Q2505" s="1">
        <f t="shared" si="436"/>
        <v>43200.291666666664</v>
      </c>
      <c r="R2505">
        <f t="shared" si="437"/>
        <v>7.2</v>
      </c>
      <c r="S2505" s="1">
        <f t="shared" si="444"/>
        <v>43200.291666666664</v>
      </c>
      <c r="T2505">
        <f t="shared" si="438"/>
        <v>7.2</v>
      </c>
      <c r="U2505">
        <f t="shared" si="439"/>
        <v>0</v>
      </c>
      <c r="V2505" t="b">
        <f t="shared" si="445"/>
        <v>0</v>
      </c>
    </row>
    <row r="2506" spans="1:22" x14ac:dyDescent="0.4">
      <c r="A2506" t="s">
        <v>3167</v>
      </c>
      <c r="B2506" s="1">
        <v>43200.316284722219</v>
      </c>
      <c r="C2506">
        <v>258</v>
      </c>
      <c r="D2506" t="s">
        <v>234</v>
      </c>
      <c r="E2506">
        <v>10</v>
      </c>
      <c r="F2506" s="1">
        <v>43200.322812500002</v>
      </c>
      <c r="G2506">
        <v>210</v>
      </c>
      <c r="H2506" t="s">
        <v>397</v>
      </c>
      <c r="I2506">
        <v>11</v>
      </c>
      <c r="J2506">
        <v>9</v>
      </c>
      <c r="K2506">
        <v>1600</v>
      </c>
      <c r="L2506">
        <f t="shared" si="440"/>
        <v>7</v>
      </c>
      <c r="M2506" t="b">
        <f t="shared" si="441"/>
        <v>0</v>
      </c>
      <c r="N2506">
        <f t="shared" si="442"/>
        <v>35</v>
      </c>
      <c r="O2506">
        <f t="shared" si="443"/>
        <v>27</v>
      </c>
      <c r="P2506" s="8">
        <f t="shared" si="435"/>
        <v>2.461805555555556E-2</v>
      </c>
      <c r="Q2506" s="1">
        <f t="shared" si="436"/>
        <v>43200.291666666664</v>
      </c>
      <c r="R2506">
        <f t="shared" si="437"/>
        <v>7.2</v>
      </c>
      <c r="S2506" s="1">
        <f t="shared" si="444"/>
        <v>43200.291666666664</v>
      </c>
      <c r="T2506">
        <f t="shared" si="438"/>
        <v>7.2</v>
      </c>
      <c r="U2506">
        <f t="shared" si="439"/>
        <v>0</v>
      </c>
      <c r="V2506" t="b">
        <f t="shared" si="445"/>
        <v>0</v>
      </c>
    </row>
    <row r="2507" spans="1:22" x14ac:dyDescent="0.4">
      <c r="A2507" t="s">
        <v>3168</v>
      </c>
      <c r="B2507" s="1">
        <v>43200.318495370368</v>
      </c>
      <c r="C2507">
        <v>348</v>
      </c>
      <c r="D2507" t="s">
        <v>499</v>
      </c>
      <c r="E2507">
        <v>6</v>
      </c>
      <c r="F2507" s="1">
        <v>43200.326099537036</v>
      </c>
      <c r="G2507">
        <v>370</v>
      </c>
      <c r="H2507" t="s">
        <v>1532</v>
      </c>
      <c r="I2507">
        <v>1</v>
      </c>
      <c r="J2507">
        <v>10</v>
      </c>
      <c r="K2507">
        <v>2130</v>
      </c>
      <c r="L2507">
        <f t="shared" si="440"/>
        <v>7</v>
      </c>
      <c r="M2507" t="b">
        <f t="shared" si="441"/>
        <v>0</v>
      </c>
      <c r="N2507">
        <f t="shared" si="442"/>
        <v>38</v>
      </c>
      <c r="O2507">
        <f t="shared" si="443"/>
        <v>38</v>
      </c>
      <c r="P2507" s="8">
        <f t="shared" si="435"/>
        <v>2.6828703703703702E-2</v>
      </c>
      <c r="Q2507" s="1">
        <f t="shared" si="436"/>
        <v>43200.291666666664</v>
      </c>
      <c r="R2507">
        <f t="shared" si="437"/>
        <v>7.2</v>
      </c>
      <c r="S2507" s="1">
        <f t="shared" si="444"/>
        <v>43200.291666666664</v>
      </c>
      <c r="T2507">
        <f t="shared" si="438"/>
        <v>7.2</v>
      </c>
      <c r="U2507">
        <f t="shared" si="439"/>
        <v>0</v>
      </c>
      <c r="V2507" t="b">
        <f t="shared" si="445"/>
        <v>0</v>
      </c>
    </row>
    <row r="2508" spans="1:22" x14ac:dyDescent="0.4">
      <c r="A2508" t="s">
        <v>3169</v>
      </c>
      <c r="B2508" s="1">
        <v>43200.320925925924</v>
      </c>
      <c r="C2508">
        <v>914</v>
      </c>
      <c r="D2508" t="s">
        <v>82</v>
      </c>
      <c r="E2508">
        <v>20</v>
      </c>
      <c r="F2508" s="1">
        <v>43200.326840277776</v>
      </c>
      <c r="G2508">
        <v>915</v>
      </c>
      <c r="H2508" t="s">
        <v>145</v>
      </c>
      <c r="I2508">
        <v>7</v>
      </c>
      <c r="J2508">
        <v>8</v>
      </c>
      <c r="K2508">
        <v>1030</v>
      </c>
      <c r="L2508">
        <f t="shared" si="440"/>
        <v>7</v>
      </c>
      <c r="M2508" t="b">
        <f t="shared" si="441"/>
        <v>0</v>
      </c>
      <c r="N2508">
        <f t="shared" si="442"/>
        <v>42</v>
      </c>
      <c r="O2508">
        <f t="shared" si="443"/>
        <v>8</v>
      </c>
      <c r="P2508" s="8">
        <f t="shared" si="435"/>
        <v>2.9259259259259259E-2</v>
      </c>
      <c r="Q2508" s="1">
        <f t="shared" si="436"/>
        <v>43200.291666666664</v>
      </c>
      <c r="R2508">
        <f t="shared" si="437"/>
        <v>7.2</v>
      </c>
      <c r="S2508" s="1">
        <f t="shared" si="444"/>
        <v>43200.291666666664</v>
      </c>
      <c r="T2508">
        <f t="shared" si="438"/>
        <v>7.2</v>
      </c>
      <c r="U2508">
        <f t="shared" si="439"/>
        <v>0</v>
      </c>
      <c r="V2508" t="b">
        <f t="shared" si="445"/>
        <v>0</v>
      </c>
    </row>
    <row r="2509" spans="1:22" x14ac:dyDescent="0.4">
      <c r="A2509" t="s">
        <v>3170</v>
      </c>
      <c r="B2509" s="1">
        <v>43200.322939814818</v>
      </c>
      <c r="C2509">
        <v>1001</v>
      </c>
      <c r="D2509" t="s">
        <v>794</v>
      </c>
      <c r="E2509">
        <v>8</v>
      </c>
      <c r="F2509" s="1">
        <v>43200.330277777779</v>
      </c>
      <c r="G2509">
        <v>1274</v>
      </c>
      <c r="H2509" t="s">
        <v>795</v>
      </c>
      <c r="I2509">
        <v>12</v>
      </c>
      <c r="J2509">
        <v>10</v>
      </c>
      <c r="K2509">
        <v>1090</v>
      </c>
      <c r="L2509">
        <f t="shared" si="440"/>
        <v>7</v>
      </c>
      <c r="M2509" t="b">
        <f t="shared" si="441"/>
        <v>0</v>
      </c>
      <c r="N2509">
        <f t="shared" si="442"/>
        <v>45</v>
      </c>
      <c r="O2509">
        <f t="shared" si="443"/>
        <v>2</v>
      </c>
      <c r="P2509" s="8">
        <f t="shared" si="435"/>
        <v>3.1273148148148147E-2</v>
      </c>
      <c r="Q2509" s="1">
        <f t="shared" si="436"/>
        <v>43200.291666666672</v>
      </c>
      <c r="R2509" t="e">
        <f t="shared" si="437"/>
        <v>#N/A</v>
      </c>
      <c r="S2509" s="1">
        <f t="shared" si="444"/>
        <v>43200.291666666664</v>
      </c>
      <c r="T2509">
        <f t="shared" si="438"/>
        <v>7.2</v>
      </c>
      <c r="U2509">
        <f t="shared" si="439"/>
        <v>0</v>
      </c>
      <c r="V2509" t="b">
        <f t="shared" si="445"/>
        <v>0</v>
      </c>
    </row>
    <row r="2510" spans="1:22" x14ac:dyDescent="0.4">
      <c r="A2510" t="s">
        <v>3171</v>
      </c>
      <c r="B2510" s="1">
        <v>43200.32440972222</v>
      </c>
      <c r="C2510">
        <v>415</v>
      </c>
      <c r="D2510" t="s">
        <v>333</v>
      </c>
      <c r="E2510">
        <v>10</v>
      </c>
      <c r="F2510" s="1">
        <v>43200.328020833331</v>
      </c>
      <c r="G2510">
        <v>409</v>
      </c>
      <c r="H2510" t="s">
        <v>410</v>
      </c>
      <c r="I2510">
        <v>23</v>
      </c>
      <c r="J2510">
        <v>4</v>
      </c>
      <c r="K2510">
        <v>1080</v>
      </c>
      <c r="L2510">
        <f t="shared" si="440"/>
        <v>7</v>
      </c>
      <c r="M2510" t="b">
        <f t="shared" si="441"/>
        <v>0</v>
      </c>
      <c r="N2510">
        <f t="shared" si="442"/>
        <v>47</v>
      </c>
      <c r="O2510">
        <f t="shared" si="443"/>
        <v>9</v>
      </c>
      <c r="P2510" s="8">
        <f t="shared" si="435"/>
        <v>3.2743055555555553E-2</v>
      </c>
      <c r="Q2510" s="1">
        <f t="shared" si="436"/>
        <v>43200.291666666664</v>
      </c>
      <c r="R2510">
        <f t="shared" si="437"/>
        <v>7.2</v>
      </c>
      <c r="S2510" s="1">
        <f t="shared" si="444"/>
        <v>43200.291666666664</v>
      </c>
      <c r="T2510">
        <f t="shared" si="438"/>
        <v>7.2</v>
      </c>
      <c r="U2510">
        <f t="shared" si="439"/>
        <v>0</v>
      </c>
      <c r="V2510" t="b">
        <f t="shared" si="445"/>
        <v>0</v>
      </c>
    </row>
    <row r="2511" spans="1:22" x14ac:dyDescent="0.4">
      <c r="A2511" t="s">
        <v>2159</v>
      </c>
      <c r="B2511" s="1">
        <v>43200.32644675926</v>
      </c>
      <c r="C2511">
        <v>820</v>
      </c>
      <c r="D2511" t="s">
        <v>821</v>
      </c>
      <c r="E2511">
        <v>1</v>
      </c>
      <c r="F2511" s="1">
        <v>43200.331400462965</v>
      </c>
      <c r="G2511">
        <v>377</v>
      </c>
      <c r="H2511" t="s">
        <v>787</v>
      </c>
      <c r="I2511">
        <v>6</v>
      </c>
      <c r="J2511">
        <v>6</v>
      </c>
      <c r="K2511">
        <v>1030</v>
      </c>
      <c r="L2511">
        <f t="shared" si="440"/>
        <v>7</v>
      </c>
      <c r="M2511" t="b">
        <f t="shared" si="441"/>
        <v>0</v>
      </c>
      <c r="N2511">
        <f t="shared" si="442"/>
        <v>50</v>
      </c>
      <c r="O2511">
        <f t="shared" si="443"/>
        <v>5</v>
      </c>
      <c r="P2511" s="8">
        <f t="shared" si="435"/>
        <v>3.4780092592592592E-2</v>
      </c>
      <c r="Q2511" s="1">
        <f t="shared" si="436"/>
        <v>43200.291666666664</v>
      </c>
      <c r="R2511">
        <f t="shared" si="437"/>
        <v>7.2</v>
      </c>
      <c r="S2511" s="1">
        <f t="shared" si="444"/>
        <v>43200.291666666664</v>
      </c>
      <c r="T2511">
        <f t="shared" si="438"/>
        <v>7.2</v>
      </c>
      <c r="U2511">
        <f t="shared" si="439"/>
        <v>0</v>
      </c>
      <c r="V2511" t="b">
        <f t="shared" si="445"/>
        <v>0</v>
      </c>
    </row>
    <row r="2512" spans="1:22" x14ac:dyDescent="0.4">
      <c r="A2512" t="s">
        <v>2175</v>
      </c>
      <c r="B2512" s="1">
        <v>43200.327881944446</v>
      </c>
      <c r="C2512">
        <v>504</v>
      </c>
      <c r="D2512" t="s">
        <v>810</v>
      </c>
      <c r="E2512">
        <v>3</v>
      </c>
      <c r="F2512" s="1">
        <v>43200.330625000002</v>
      </c>
      <c r="G2512">
        <v>502</v>
      </c>
      <c r="H2512" t="s">
        <v>318</v>
      </c>
      <c r="I2512">
        <v>15</v>
      </c>
      <c r="J2512">
        <v>3</v>
      </c>
      <c r="K2512">
        <v>1150</v>
      </c>
      <c r="L2512">
        <f t="shared" si="440"/>
        <v>7</v>
      </c>
      <c r="M2512" t="b">
        <f t="shared" si="441"/>
        <v>0</v>
      </c>
      <c r="N2512">
        <f t="shared" si="442"/>
        <v>52</v>
      </c>
      <c r="O2512">
        <f t="shared" si="443"/>
        <v>9</v>
      </c>
      <c r="P2512" s="8">
        <f t="shared" ref="P2512:P2575" si="446">TIME(0,MINUTE(B2512),SECOND(B2512))</f>
        <v>3.6215277777777777E-2</v>
      </c>
      <c r="Q2512" s="1">
        <f t="shared" ref="Q2512:Q2575" si="447">B2512-P2512</f>
        <v>43200.291666666672</v>
      </c>
      <c r="R2512" t="e">
        <f t="shared" si="437"/>
        <v>#N/A</v>
      </c>
      <c r="S2512" s="1">
        <f t="shared" si="444"/>
        <v>43200.291666666664</v>
      </c>
      <c r="T2512">
        <f t="shared" si="438"/>
        <v>7.2</v>
      </c>
      <c r="U2512">
        <f t="shared" si="439"/>
        <v>0</v>
      </c>
      <c r="V2512" t="b">
        <f t="shared" si="445"/>
        <v>0</v>
      </c>
    </row>
    <row r="2513" spans="1:22" x14ac:dyDescent="0.4">
      <c r="A2513" t="s">
        <v>3172</v>
      </c>
      <c r="B2513" s="1">
        <v>43200.329733796294</v>
      </c>
      <c r="C2513">
        <v>304</v>
      </c>
      <c r="D2513" t="s">
        <v>1042</v>
      </c>
      <c r="E2513">
        <v>2</v>
      </c>
      <c r="F2513" s="1">
        <v>43200.338483796295</v>
      </c>
      <c r="G2513">
        <v>312</v>
      </c>
      <c r="H2513" t="s">
        <v>664</v>
      </c>
      <c r="I2513">
        <v>4</v>
      </c>
      <c r="J2513">
        <v>12</v>
      </c>
      <c r="K2513">
        <v>1120</v>
      </c>
      <c r="L2513">
        <f t="shared" si="440"/>
        <v>7</v>
      </c>
      <c r="M2513" t="b">
        <f t="shared" si="441"/>
        <v>0</v>
      </c>
      <c r="N2513">
        <f t="shared" si="442"/>
        <v>54</v>
      </c>
      <c r="O2513">
        <f t="shared" si="443"/>
        <v>49</v>
      </c>
      <c r="P2513" s="8">
        <f t="shared" si="446"/>
        <v>3.8067129629629631E-2</v>
      </c>
      <c r="Q2513" s="1">
        <f t="shared" si="447"/>
        <v>43200.291666666664</v>
      </c>
      <c r="R2513">
        <f t="shared" si="437"/>
        <v>7.2</v>
      </c>
      <c r="S2513" s="1">
        <f t="shared" si="444"/>
        <v>43200.291666666664</v>
      </c>
      <c r="T2513">
        <f t="shared" si="438"/>
        <v>7.2</v>
      </c>
      <c r="U2513">
        <f t="shared" si="439"/>
        <v>0</v>
      </c>
      <c r="V2513" t="b">
        <f t="shared" si="445"/>
        <v>0</v>
      </c>
    </row>
    <row r="2514" spans="1:22" x14ac:dyDescent="0.4">
      <c r="A2514" t="s">
        <v>3173</v>
      </c>
      <c r="B2514" s="1">
        <v>43200.331331018519</v>
      </c>
      <c r="C2514">
        <v>231</v>
      </c>
      <c r="D2514" t="s">
        <v>1867</v>
      </c>
      <c r="E2514">
        <v>4</v>
      </c>
      <c r="F2514" s="1">
        <v>43200.33315972222</v>
      </c>
      <c r="G2514">
        <v>230</v>
      </c>
      <c r="H2514" t="s">
        <v>1116</v>
      </c>
      <c r="I2514">
        <v>9</v>
      </c>
      <c r="J2514">
        <v>2</v>
      </c>
      <c r="K2514">
        <v>440</v>
      </c>
      <c r="L2514">
        <f t="shared" si="440"/>
        <v>7</v>
      </c>
      <c r="M2514" t="b">
        <f t="shared" si="441"/>
        <v>0</v>
      </c>
      <c r="N2514">
        <f t="shared" si="442"/>
        <v>57</v>
      </c>
      <c r="O2514">
        <f t="shared" si="443"/>
        <v>7</v>
      </c>
      <c r="P2514" s="8">
        <f t="shared" si="446"/>
        <v>3.9664351851851853E-2</v>
      </c>
      <c r="Q2514" s="1">
        <f t="shared" si="447"/>
        <v>43200.291666666664</v>
      </c>
      <c r="R2514">
        <f t="shared" si="437"/>
        <v>7.2</v>
      </c>
      <c r="S2514" s="1">
        <f t="shared" si="444"/>
        <v>43200.291666666664</v>
      </c>
      <c r="T2514">
        <f t="shared" si="438"/>
        <v>7.2</v>
      </c>
      <c r="U2514">
        <f t="shared" si="439"/>
        <v>0</v>
      </c>
      <c r="V2514" t="b">
        <f t="shared" si="445"/>
        <v>0</v>
      </c>
    </row>
    <row r="2515" spans="1:22" x14ac:dyDescent="0.4">
      <c r="A2515" t="s">
        <v>2574</v>
      </c>
      <c r="B2515" s="1">
        <v>43200.332835648151</v>
      </c>
      <c r="C2515">
        <v>520</v>
      </c>
      <c r="D2515" t="s">
        <v>443</v>
      </c>
      <c r="E2515">
        <v>3</v>
      </c>
      <c r="F2515" s="1">
        <v>43200.348738425928</v>
      </c>
      <c r="G2515">
        <v>336</v>
      </c>
      <c r="H2515" t="s">
        <v>1477</v>
      </c>
      <c r="I2515">
        <v>6</v>
      </c>
      <c r="J2515">
        <v>22</v>
      </c>
      <c r="K2515">
        <v>3790</v>
      </c>
      <c r="L2515">
        <f t="shared" si="440"/>
        <v>7</v>
      </c>
      <c r="M2515" t="b">
        <f t="shared" si="441"/>
        <v>0</v>
      </c>
      <c r="N2515">
        <f t="shared" si="442"/>
        <v>59</v>
      </c>
      <c r="O2515">
        <f t="shared" si="443"/>
        <v>17</v>
      </c>
      <c r="P2515" s="8">
        <f t="shared" si="446"/>
        <v>4.116898148148148E-2</v>
      </c>
      <c r="Q2515" s="1">
        <f t="shared" si="447"/>
        <v>43200.291666666672</v>
      </c>
      <c r="R2515" t="e">
        <f t="shared" si="437"/>
        <v>#N/A</v>
      </c>
      <c r="S2515" s="1">
        <f t="shared" si="444"/>
        <v>43200.291666666664</v>
      </c>
      <c r="T2515">
        <f t="shared" si="438"/>
        <v>7.2</v>
      </c>
      <c r="U2515">
        <f t="shared" si="439"/>
        <v>0</v>
      </c>
      <c r="V2515" t="b">
        <f t="shared" si="445"/>
        <v>0</v>
      </c>
    </row>
    <row r="2516" spans="1:22" x14ac:dyDescent="0.4">
      <c r="A2516" t="s">
        <v>3174</v>
      </c>
      <c r="B2516" s="1">
        <v>43200.33452546296</v>
      </c>
      <c r="C2516">
        <v>2157</v>
      </c>
      <c r="D2516" t="s">
        <v>1297</v>
      </c>
      <c r="E2516">
        <v>3</v>
      </c>
      <c r="F2516" s="1">
        <v>43200.344826388886</v>
      </c>
      <c r="G2516">
        <v>1955</v>
      </c>
      <c r="H2516" t="s">
        <v>896</v>
      </c>
      <c r="I2516">
        <v>7</v>
      </c>
      <c r="J2516">
        <v>14</v>
      </c>
      <c r="K2516">
        <v>1960</v>
      </c>
      <c r="L2516">
        <f t="shared" si="440"/>
        <v>8</v>
      </c>
      <c r="M2516" t="b">
        <f t="shared" si="441"/>
        <v>0</v>
      </c>
      <c r="N2516">
        <f t="shared" si="442"/>
        <v>1</v>
      </c>
      <c r="O2516">
        <f t="shared" si="443"/>
        <v>43</v>
      </c>
      <c r="P2516" s="8">
        <f t="shared" si="446"/>
        <v>1.1921296296296296E-3</v>
      </c>
      <c r="Q2516" s="1">
        <f t="shared" si="447"/>
        <v>43200.333333333328</v>
      </c>
      <c r="R2516" t="e">
        <f t="shared" si="437"/>
        <v>#N/A</v>
      </c>
      <c r="S2516" s="1">
        <f t="shared" si="444"/>
        <v>43200.333333333336</v>
      </c>
      <c r="T2516">
        <f t="shared" si="438"/>
        <v>9.6</v>
      </c>
      <c r="U2516">
        <f t="shared" si="439"/>
        <v>0</v>
      </c>
      <c r="V2516" t="b">
        <f t="shared" si="445"/>
        <v>0</v>
      </c>
    </row>
    <row r="2517" spans="1:22" x14ac:dyDescent="0.4">
      <c r="A2517" t="s">
        <v>3175</v>
      </c>
      <c r="B2517" s="1">
        <v>43200.336053240739</v>
      </c>
      <c r="C2517">
        <v>129</v>
      </c>
      <c r="D2517" t="s">
        <v>311</v>
      </c>
      <c r="E2517">
        <v>14</v>
      </c>
      <c r="F2517" s="1">
        <v>43200.366388888891</v>
      </c>
      <c r="G2517">
        <v>312</v>
      </c>
      <c r="H2517" t="s">
        <v>664</v>
      </c>
      <c r="I2517">
        <v>3</v>
      </c>
      <c r="J2517">
        <v>43</v>
      </c>
      <c r="K2517">
        <v>6050</v>
      </c>
      <c r="L2517">
        <f t="shared" si="440"/>
        <v>8</v>
      </c>
      <c r="M2517" t="b">
        <f t="shared" si="441"/>
        <v>0</v>
      </c>
      <c r="N2517">
        <f t="shared" si="442"/>
        <v>3</v>
      </c>
      <c r="O2517">
        <f t="shared" si="443"/>
        <v>55</v>
      </c>
      <c r="P2517" s="8">
        <f t="shared" si="446"/>
        <v>2.7199074074074074E-3</v>
      </c>
      <c r="Q2517" s="1">
        <f t="shared" si="447"/>
        <v>43200.333333333328</v>
      </c>
      <c r="R2517" t="e">
        <f t="shared" si="437"/>
        <v>#N/A</v>
      </c>
      <c r="S2517" s="1">
        <f t="shared" si="444"/>
        <v>43200.333333333336</v>
      </c>
      <c r="T2517">
        <f t="shared" si="438"/>
        <v>9.6</v>
      </c>
      <c r="U2517">
        <f t="shared" si="439"/>
        <v>0</v>
      </c>
      <c r="V2517" t="b">
        <f t="shared" si="445"/>
        <v>0</v>
      </c>
    </row>
    <row r="2518" spans="1:22" x14ac:dyDescent="0.4">
      <c r="A2518" t="s">
        <v>2326</v>
      </c>
      <c r="B2518" s="1">
        <v>43200.337129629632</v>
      </c>
      <c r="C2518">
        <v>1928</v>
      </c>
      <c r="D2518" t="s">
        <v>671</v>
      </c>
      <c r="E2518">
        <v>3</v>
      </c>
      <c r="F2518" s="1">
        <v>43200.350486111114</v>
      </c>
      <c r="G2518">
        <v>1835</v>
      </c>
      <c r="H2518" t="s">
        <v>3176</v>
      </c>
      <c r="I2518">
        <v>9</v>
      </c>
      <c r="J2518">
        <v>18</v>
      </c>
      <c r="K2518">
        <v>3360</v>
      </c>
      <c r="L2518">
        <f t="shared" si="440"/>
        <v>8</v>
      </c>
      <c r="M2518" t="b">
        <f t="shared" si="441"/>
        <v>0</v>
      </c>
      <c r="N2518">
        <f t="shared" si="442"/>
        <v>5</v>
      </c>
      <c r="O2518">
        <f t="shared" si="443"/>
        <v>28</v>
      </c>
      <c r="P2518" s="8">
        <f t="shared" si="446"/>
        <v>3.7962962962962963E-3</v>
      </c>
      <c r="Q2518" s="1">
        <f t="shared" si="447"/>
        <v>43200.333333333336</v>
      </c>
      <c r="R2518">
        <f t="shared" si="437"/>
        <v>9.6</v>
      </c>
      <c r="S2518" s="1">
        <f t="shared" si="444"/>
        <v>43200.333333333336</v>
      </c>
      <c r="T2518">
        <f t="shared" si="438"/>
        <v>9.6</v>
      </c>
      <c r="U2518">
        <f t="shared" si="439"/>
        <v>0</v>
      </c>
      <c r="V2518" t="b">
        <f t="shared" si="445"/>
        <v>0</v>
      </c>
    </row>
    <row r="2519" spans="1:22" x14ac:dyDescent="0.4">
      <c r="A2519" t="s">
        <v>3177</v>
      </c>
      <c r="B2519" s="1">
        <v>43200.338368055556</v>
      </c>
      <c r="C2519">
        <v>2107</v>
      </c>
      <c r="D2519" t="s">
        <v>209</v>
      </c>
      <c r="E2519">
        <v>22</v>
      </c>
      <c r="F2519" s="1">
        <v>43200.35392361111</v>
      </c>
      <c r="G2519">
        <v>1985</v>
      </c>
      <c r="H2519" t="s">
        <v>2845</v>
      </c>
      <c r="I2519">
        <v>18</v>
      </c>
      <c r="J2519">
        <v>21</v>
      </c>
      <c r="K2519">
        <v>5440</v>
      </c>
      <c r="L2519">
        <f t="shared" si="440"/>
        <v>8</v>
      </c>
      <c r="M2519" t="b">
        <f t="shared" si="441"/>
        <v>0</v>
      </c>
      <c r="N2519">
        <f t="shared" si="442"/>
        <v>7</v>
      </c>
      <c r="O2519">
        <f t="shared" si="443"/>
        <v>15</v>
      </c>
      <c r="P2519" s="8">
        <f t="shared" si="446"/>
        <v>5.0347222222222225E-3</v>
      </c>
      <c r="Q2519" s="1">
        <f t="shared" si="447"/>
        <v>43200.333333333336</v>
      </c>
      <c r="R2519">
        <f t="shared" si="437"/>
        <v>9.6</v>
      </c>
      <c r="S2519" s="1">
        <f t="shared" si="444"/>
        <v>43200.333333333336</v>
      </c>
      <c r="T2519">
        <f t="shared" si="438"/>
        <v>9.6</v>
      </c>
      <c r="U2519">
        <f t="shared" si="439"/>
        <v>0</v>
      </c>
      <c r="V2519" t="b">
        <f t="shared" si="445"/>
        <v>0</v>
      </c>
    </row>
    <row r="2520" spans="1:22" x14ac:dyDescent="0.4">
      <c r="A2520" t="s">
        <v>2337</v>
      </c>
      <c r="B2520" s="1">
        <v>43200.339583333334</v>
      </c>
      <c r="C2520">
        <v>113</v>
      </c>
      <c r="D2520" t="s">
        <v>125</v>
      </c>
      <c r="E2520">
        <v>20</v>
      </c>
      <c r="F2520" s="1">
        <v>43200.343240740738</v>
      </c>
      <c r="G2520">
        <v>116</v>
      </c>
      <c r="H2520" t="s">
        <v>380</v>
      </c>
      <c r="I2520">
        <v>1</v>
      </c>
      <c r="J2520">
        <v>4</v>
      </c>
      <c r="K2520">
        <v>990</v>
      </c>
      <c r="L2520">
        <f t="shared" si="440"/>
        <v>8</v>
      </c>
      <c r="M2520" t="b">
        <f t="shared" si="441"/>
        <v>0</v>
      </c>
      <c r="N2520">
        <f t="shared" si="442"/>
        <v>9</v>
      </c>
      <c r="O2520">
        <f t="shared" si="443"/>
        <v>0</v>
      </c>
      <c r="P2520" s="8">
        <f t="shared" si="446"/>
        <v>6.2499999999999995E-3</v>
      </c>
      <c r="Q2520" s="1">
        <f t="shared" si="447"/>
        <v>43200.333333333336</v>
      </c>
      <c r="R2520">
        <f t="shared" si="437"/>
        <v>9.6</v>
      </c>
      <c r="S2520" s="1">
        <f t="shared" si="444"/>
        <v>43200.333333333336</v>
      </c>
      <c r="T2520">
        <f t="shared" si="438"/>
        <v>9.6</v>
      </c>
      <c r="U2520">
        <f t="shared" si="439"/>
        <v>0</v>
      </c>
      <c r="V2520" t="b">
        <f t="shared" si="445"/>
        <v>0</v>
      </c>
    </row>
    <row r="2521" spans="1:22" x14ac:dyDescent="0.4">
      <c r="A2521" t="s">
        <v>3178</v>
      </c>
      <c r="B2521" s="1">
        <v>43200.34107638889</v>
      </c>
      <c r="C2521">
        <v>911</v>
      </c>
      <c r="D2521" t="s">
        <v>199</v>
      </c>
      <c r="E2521">
        <v>3</v>
      </c>
      <c r="F2521" s="1">
        <v>43200.344907407409</v>
      </c>
      <c r="G2521">
        <v>939</v>
      </c>
      <c r="H2521" t="s">
        <v>621</v>
      </c>
      <c r="I2521">
        <v>2</v>
      </c>
      <c r="J2521">
        <v>5</v>
      </c>
      <c r="K2521">
        <v>690</v>
      </c>
      <c r="L2521">
        <f t="shared" si="440"/>
        <v>8</v>
      </c>
      <c r="M2521" t="b">
        <f t="shared" si="441"/>
        <v>0</v>
      </c>
      <c r="N2521">
        <f t="shared" si="442"/>
        <v>11</v>
      </c>
      <c r="O2521">
        <f t="shared" si="443"/>
        <v>9</v>
      </c>
      <c r="P2521" s="8">
        <f t="shared" si="446"/>
        <v>7.743055555555556E-3</v>
      </c>
      <c r="Q2521" s="1">
        <f t="shared" si="447"/>
        <v>43200.333333333336</v>
      </c>
      <c r="R2521">
        <f t="shared" si="437"/>
        <v>9.6</v>
      </c>
      <c r="S2521" s="1">
        <f t="shared" si="444"/>
        <v>43200.333333333336</v>
      </c>
      <c r="T2521">
        <f t="shared" si="438"/>
        <v>9.6</v>
      </c>
      <c r="U2521">
        <f t="shared" si="439"/>
        <v>0</v>
      </c>
      <c r="V2521" t="b">
        <f t="shared" si="445"/>
        <v>0</v>
      </c>
    </row>
    <row r="2522" spans="1:22" x14ac:dyDescent="0.4">
      <c r="A2522" t="s">
        <v>3179</v>
      </c>
      <c r="B2522" s="1">
        <v>43200.342465277776</v>
      </c>
      <c r="C2522">
        <v>1221</v>
      </c>
      <c r="D2522" t="s">
        <v>1004</v>
      </c>
      <c r="E2522">
        <v>6</v>
      </c>
      <c r="F2522" s="1">
        <v>43200.350555555553</v>
      </c>
      <c r="G2522">
        <v>2323</v>
      </c>
      <c r="H2522" t="s">
        <v>1126</v>
      </c>
      <c r="I2522">
        <v>6</v>
      </c>
      <c r="J2522">
        <v>11</v>
      </c>
      <c r="K2522">
        <v>1480</v>
      </c>
      <c r="L2522">
        <f t="shared" si="440"/>
        <v>8</v>
      </c>
      <c r="M2522" t="b">
        <f t="shared" si="441"/>
        <v>0</v>
      </c>
      <c r="N2522">
        <f t="shared" si="442"/>
        <v>13</v>
      </c>
      <c r="O2522">
        <f t="shared" si="443"/>
        <v>9</v>
      </c>
      <c r="P2522" s="8">
        <f t="shared" si="446"/>
        <v>9.1319444444444443E-3</v>
      </c>
      <c r="Q2522" s="1">
        <f t="shared" si="447"/>
        <v>43200.333333333328</v>
      </c>
      <c r="R2522" t="e">
        <f t="shared" si="437"/>
        <v>#N/A</v>
      </c>
      <c r="S2522" s="1">
        <f t="shared" si="444"/>
        <v>43200.333333333336</v>
      </c>
      <c r="T2522">
        <f t="shared" si="438"/>
        <v>9.6</v>
      </c>
      <c r="U2522">
        <f t="shared" si="439"/>
        <v>0</v>
      </c>
      <c r="V2522" t="b">
        <f t="shared" si="445"/>
        <v>0</v>
      </c>
    </row>
    <row r="2523" spans="1:22" x14ac:dyDescent="0.4">
      <c r="A2523" t="s">
        <v>3180</v>
      </c>
      <c r="B2523" s="1">
        <v>43200.3437037037</v>
      </c>
      <c r="C2523">
        <v>1303</v>
      </c>
      <c r="D2523" t="s">
        <v>1437</v>
      </c>
      <c r="E2523">
        <v>6</v>
      </c>
      <c r="F2523" s="1">
        <v>43200.34648148148</v>
      </c>
      <c r="G2523">
        <v>1302</v>
      </c>
      <c r="H2523" t="s">
        <v>1044</v>
      </c>
      <c r="I2523">
        <v>5</v>
      </c>
      <c r="J2523">
        <v>3</v>
      </c>
      <c r="K2523">
        <v>650</v>
      </c>
      <c r="L2523">
        <f t="shared" si="440"/>
        <v>8</v>
      </c>
      <c r="M2523" t="b">
        <f t="shared" si="441"/>
        <v>0</v>
      </c>
      <c r="N2523">
        <f t="shared" si="442"/>
        <v>14</v>
      </c>
      <c r="O2523">
        <f t="shared" si="443"/>
        <v>56</v>
      </c>
      <c r="P2523" s="8">
        <f t="shared" si="446"/>
        <v>1.037037037037037E-2</v>
      </c>
      <c r="Q2523" s="1">
        <f t="shared" si="447"/>
        <v>43200.333333333328</v>
      </c>
      <c r="R2523" t="e">
        <f t="shared" si="437"/>
        <v>#N/A</v>
      </c>
      <c r="S2523" s="1">
        <f t="shared" si="444"/>
        <v>43200.333333333336</v>
      </c>
      <c r="T2523">
        <f t="shared" si="438"/>
        <v>9.6</v>
      </c>
      <c r="U2523">
        <f t="shared" si="439"/>
        <v>0</v>
      </c>
      <c r="V2523" t="b">
        <f t="shared" si="445"/>
        <v>0</v>
      </c>
    </row>
    <row r="2524" spans="1:22" x14ac:dyDescent="0.4">
      <c r="A2524" t="s">
        <v>3181</v>
      </c>
      <c r="B2524" s="1">
        <v>43200.344837962963</v>
      </c>
      <c r="C2524">
        <v>926</v>
      </c>
      <c r="D2524" t="s">
        <v>1466</v>
      </c>
      <c r="E2524">
        <v>3</v>
      </c>
      <c r="F2524" s="1">
        <v>43200.353171296294</v>
      </c>
      <c r="G2524">
        <v>933</v>
      </c>
      <c r="H2524" t="s">
        <v>282</v>
      </c>
      <c r="I2524">
        <v>1</v>
      </c>
      <c r="J2524">
        <v>11</v>
      </c>
      <c r="K2524">
        <v>2370</v>
      </c>
      <c r="L2524">
        <f t="shared" si="440"/>
        <v>8</v>
      </c>
      <c r="M2524" t="b">
        <f t="shared" si="441"/>
        <v>0</v>
      </c>
      <c r="N2524">
        <f t="shared" si="442"/>
        <v>16</v>
      </c>
      <c r="O2524">
        <f t="shared" si="443"/>
        <v>34</v>
      </c>
      <c r="P2524" s="8">
        <f t="shared" si="446"/>
        <v>1.1504629629629629E-2</v>
      </c>
      <c r="Q2524" s="1">
        <f t="shared" si="447"/>
        <v>43200.333333333336</v>
      </c>
      <c r="R2524">
        <f t="shared" si="437"/>
        <v>9.6</v>
      </c>
      <c r="S2524" s="1">
        <f t="shared" si="444"/>
        <v>43200.333333333336</v>
      </c>
      <c r="T2524">
        <f t="shared" si="438"/>
        <v>9.6</v>
      </c>
      <c r="U2524">
        <f t="shared" si="439"/>
        <v>0</v>
      </c>
      <c r="V2524" t="b">
        <f t="shared" si="445"/>
        <v>0</v>
      </c>
    </row>
    <row r="2525" spans="1:22" x14ac:dyDescent="0.4">
      <c r="A2525" t="s">
        <v>3165</v>
      </c>
      <c r="B2525" s="1">
        <v>43200.34584490741</v>
      </c>
      <c r="C2525">
        <v>907</v>
      </c>
      <c r="D2525" t="s">
        <v>529</v>
      </c>
      <c r="E2525">
        <v>4</v>
      </c>
      <c r="F2525" s="1">
        <v>43200.373935185184</v>
      </c>
      <c r="G2525">
        <v>117</v>
      </c>
      <c r="H2525" t="s">
        <v>241</v>
      </c>
      <c r="I2525">
        <v>18</v>
      </c>
      <c r="J2525">
        <v>40</v>
      </c>
      <c r="K2525">
        <v>10590</v>
      </c>
      <c r="L2525">
        <f t="shared" si="440"/>
        <v>8</v>
      </c>
      <c r="M2525" t="b">
        <f t="shared" si="441"/>
        <v>0</v>
      </c>
      <c r="N2525">
        <f t="shared" si="442"/>
        <v>18</v>
      </c>
      <c r="O2525">
        <f t="shared" si="443"/>
        <v>1</v>
      </c>
      <c r="P2525" s="8">
        <f t="shared" si="446"/>
        <v>1.2511574074074073E-2</v>
      </c>
      <c r="Q2525" s="1">
        <f t="shared" si="447"/>
        <v>43200.333333333336</v>
      </c>
      <c r="R2525">
        <f t="shared" si="437"/>
        <v>9.6</v>
      </c>
      <c r="S2525" s="1">
        <f t="shared" si="444"/>
        <v>43200.333333333336</v>
      </c>
      <c r="T2525">
        <f t="shared" si="438"/>
        <v>9.6</v>
      </c>
      <c r="U2525">
        <f t="shared" si="439"/>
        <v>0</v>
      </c>
      <c r="V2525" t="b">
        <f t="shared" si="445"/>
        <v>0</v>
      </c>
    </row>
    <row r="2526" spans="1:22" x14ac:dyDescent="0.4">
      <c r="A2526" t="s">
        <v>519</v>
      </c>
      <c r="B2526" s="1">
        <v>43200.346990740742</v>
      </c>
      <c r="C2526">
        <v>263</v>
      </c>
      <c r="D2526" t="s">
        <v>2144</v>
      </c>
      <c r="E2526">
        <v>9</v>
      </c>
      <c r="F2526" s="1">
        <v>43200.359548611108</v>
      </c>
      <c r="G2526">
        <v>229</v>
      </c>
      <c r="H2526" t="s">
        <v>986</v>
      </c>
      <c r="I2526">
        <v>20</v>
      </c>
      <c r="J2526">
        <v>17</v>
      </c>
      <c r="K2526">
        <v>3880</v>
      </c>
      <c r="L2526">
        <f t="shared" si="440"/>
        <v>8</v>
      </c>
      <c r="M2526" t="b">
        <f t="shared" si="441"/>
        <v>0</v>
      </c>
      <c r="N2526">
        <f t="shared" si="442"/>
        <v>19</v>
      </c>
      <c r="O2526">
        <f t="shared" si="443"/>
        <v>40</v>
      </c>
      <c r="P2526" s="8">
        <f t="shared" si="446"/>
        <v>1.3657407407407408E-2</v>
      </c>
      <c r="Q2526" s="1">
        <f t="shared" si="447"/>
        <v>43200.333333333336</v>
      </c>
      <c r="R2526">
        <f t="shared" si="437"/>
        <v>9.6</v>
      </c>
      <c r="S2526" s="1">
        <f t="shared" si="444"/>
        <v>43200.333333333336</v>
      </c>
      <c r="T2526">
        <f t="shared" si="438"/>
        <v>9.6</v>
      </c>
      <c r="U2526">
        <f t="shared" si="439"/>
        <v>0</v>
      </c>
      <c r="V2526" t="b">
        <f t="shared" si="445"/>
        <v>0</v>
      </c>
    </row>
    <row r="2527" spans="1:22" x14ac:dyDescent="0.4">
      <c r="A2527" t="s">
        <v>3130</v>
      </c>
      <c r="B2527" s="1">
        <v>43200.347997685189</v>
      </c>
      <c r="C2527">
        <v>340</v>
      </c>
      <c r="D2527" t="s">
        <v>973</v>
      </c>
      <c r="E2527">
        <v>6</v>
      </c>
      <c r="F2527" s="1">
        <v>43200.352395833332</v>
      </c>
      <c r="G2527">
        <v>356</v>
      </c>
      <c r="H2527" t="s">
        <v>777</v>
      </c>
      <c r="I2527">
        <v>8</v>
      </c>
      <c r="J2527">
        <v>6</v>
      </c>
      <c r="K2527">
        <v>1020</v>
      </c>
      <c r="L2527">
        <f t="shared" si="440"/>
        <v>8</v>
      </c>
      <c r="M2527" t="b">
        <f t="shared" si="441"/>
        <v>0</v>
      </c>
      <c r="N2527">
        <f t="shared" si="442"/>
        <v>21</v>
      </c>
      <c r="O2527">
        <f t="shared" si="443"/>
        <v>7</v>
      </c>
      <c r="P2527" s="8">
        <f t="shared" si="446"/>
        <v>1.4664351851851852E-2</v>
      </c>
      <c r="Q2527" s="1">
        <f t="shared" si="447"/>
        <v>43200.333333333336</v>
      </c>
      <c r="R2527">
        <f t="shared" si="437"/>
        <v>9.6</v>
      </c>
      <c r="S2527" s="1">
        <f t="shared" si="444"/>
        <v>43200.333333333336</v>
      </c>
      <c r="T2527">
        <f t="shared" si="438"/>
        <v>9.6</v>
      </c>
      <c r="U2527">
        <f t="shared" si="439"/>
        <v>0</v>
      </c>
      <c r="V2527" t="b">
        <f t="shared" si="445"/>
        <v>0</v>
      </c>
    </row>
    <row r="2528" spans="1:22" x14ac:dyDescent="0.4">
      <c r="A2528" t="s">
        <v>2379</v>
      </c>
      <c r="B2528" s="1">
        <v>43200.349131944444</v>
      </c>
      <c r="C2528">
        <v>329</v>
      </c>
      <c r="D2528" t="s">
        <v>1000</v>
      </c>
      <c r="E2528">
        <v>1</v>
      </c>
      <c r="F2528" s="1">
        <v>43200.356585648151</v>
      </c>
      <c r="G2528">
        <v>306</v>
      </c>
      <c r="H2528" t="s">
        <v>1934</v>
      </c>
      <c r="I2528">
        <v>2</v>
      </c>
      <c r="J2528">
        <v>10</v>
      </c>
      <c r="K2528">
        <v>1390</v>
      </c>
      <c r="L2528">
        <f t="shared" si="440"/>
        <v>8</v>
      </c>
      <c r="M2528" t="b">
        <f t="shared" si="441"/>
        <v>0</v>
      </c>
      <c r="N2528">
        <f t="shared" si="442"/>
        <v>22</v>
      </c>
      <c r="O2528">
        <f t="shared" si="443"/>
        <v>45</v>
      </c>
      <c r="P2528" s="8">
        <f t="shared" si="446"/>
        <v>1.579861111111111E-2</v>
      </c>
      <c r="Q2528" s="1">
        <f t="shared" si="447"/>
        <v>43200.333333333336</v>
      </c>
      <c r="R2528">
        <f t="shared" si="437"/>
        <v>9.6</v>
      </c>
      <c r="S2528" s="1">
        <f t="shared" si="444"/>
        <v>43200.333333333336</v>
      </c>
      <c r="T2528">
        <f t="shared" si="438"/>
        <v>9.6</v>
      </c>
      <c r="U2528">
        <f t="shared" si="439"/>
        <v>0</v>
      </c>
      <c r="V2528" t="b">
        <f t="shared" si="445"/>
        <v>0</v>
      </c>
    </row>
    <row r="2529" spans="1:22" x14ac:dyDescent="0.4">
      <c r="A2529" t="s">
        <v>488</v>
      </c>
      <c r="B2529" s="1">
        <v>43200.350370370368</v>
      </c>
      <c r="C2529">
        <v>401</v>
      </c>
      <c r="D2529" t="s">
        <v>957</v>
      </c>
      <c r="E2529">
        <v>7</v>
      </c>
      <c r="F2529" s="1">
        <v>43200.358530092592</v>
      </c>
      <c r="G2529">
        <v>409</v>
      </c>
      <c r="H2529" t="s">
        <v>410</v>
      </c>
      <c r="I2529">
        <v>1</v>
      </c>
      <c r="J2529">
        <v>11</v>
      </c>
      <c r="K2529">
        <v>1440</v>
      </c>
      <c r="L2529">
        <f t="shared" si="440"/>
        <v>8</v>
      </c>
      <c r="M2529" t="b">
        <f t="shared" si="441"/>
        <v>0</v>
      </c>
      <c r="N2529">
        <f t="shared" si="442"/>
        <v>24</v>
      </c>
      <c r="O2529">
        <f t="shared" si="443"/>
        <v>32</v>
      </c>
      <c r="P2529" s="8">
        <f t="shared" si="446"/>
        <v>1.7037037037037038E-2</v>
      </c>
      <c r="Q2529" s="1">
        <f t="shared" si="447"/>
        <v>43200.333333333328</v>
      </c>
      <c r="R2529" t="e">
        <f t="shared" si="437"/>
        <v>#N/A</v>
      </c>
      <c r="S2529" s="1">
        <f t="shared" si="444"/>
        <v>43200.333333333336</v>
      </c>
      <c r="T2529">
        <f t="shared" si="438"/>
        <v>9.6</v>
      </c>
      <c r="U2529">
        <f t="shared" si="439"/>
        <v>0</v>
      </c>
      <c r="V2529" t="b">
        <f t="shared" si="445"/>
        <v>0</v>
      </c>
    </row>
    <row r="2530" spans="1:22" x14ac:dyDescent="0.4">
      <c r="A2530" t="s">
        <v>3182</v>
      </c>
      <c r="B2530" s="1">
        <v>43200.351458333331</v>
      </c>
      <c r="C2530">
        <v>716</v>
      </c>
      <c r="D2530" t="s">
        <v>118</v>
      </c>
      <c r="E2530">
        <v>13</v>
      </c>
      <c r="F2530" s="1">
        <v>43200.360081018516</v>
      </c>
      <c r="G2530">
        <v>723</v>
      </c>
      <c r="H2530" t="s">
        <v>432</v>
      </c>
      <c r="I2530">
        <v>7</v>
      </c>
      <c r="J2530">
        <v>12</v>
      </c>
      <c r="K2530">
        <v>1920</v>
      </c>
      <c r="L2530">
        <f t="shared" si="440"/>
        <v>8</v>
      </c>
      <c r="M2530" t="b">
        <f t="shared" si="441"/>
        <v>0</v>
      </c>
      <c r="N2530">
        <f t="shared" si="442"/>
        <v>26</v>
      </c>
      <c r="O2530">
        <f t="shared" si="443"/>
        <v>6</v>
      </c>
      <c r="P2530" s="8">
        <f t="shared" si="446"/>
        <v>1.8124999999999999E-2</v>
      </c>
      <c r="Q2530" s="1">
        <f t="shared" si="447"/>
        <v>43200.333333333328</v>
      </c>
      <c r="R2530" t="e">
        <f t="shared" si="437"/>
        <v>#N/A</v>
      </c>
      <c r="S2530" s="1">
        <f t="shared" si="444"/>
        <v>43200.333333333336</v>
      </c>
      <c r="T2530">
        <f t="shared" si="438"/>
        <v>9.6</v>
      </c>
      <c r="U2530">
        <f t="shared" si="439"/>
        <v>0</v>
      </c>
      <c r="V2530" t="b">
        <f t="shared" si="445"/>
        <v>0</v>
      </c>
    </row>
    <row r="2531" spans="1:22" x14ac:dyDescent="0.4">
      <c r="A2531" t="s">
        <v>3183</v>
      </c>
      <c r="B2531" s="1">
        <v>43200.352696759262</v>
      </c>
      <c r="C2531">
        <v>549</v>
      </c>
      <c r="D2531" t="s">
        <v>721</v>
      </c>
      <c r="E2531">
        <v>10</v>
      </c>
      <c r="F2531" s="1">
        <v>43200.35800925926</v>
      </c>
      <c r="G2531">
        <v>575</v>
      </c>
      <c r="H2531" t="s">
        <v>3184</v>
      </c>
      <c r="I2531">
        <v>8</v>
      </c>
      <c r="J2531">
        <v>7</v>
      </c>
      <c r="K2531">
        <v>1700</v>
      </c>
      <c r="L2531">
        <f t="shared" si="440"/>
        <v>8</v>
      </c>
      <c r="M2531" t="b">
        <f t="shared" si="441"/>
        <v>0</v>
      </c>
      <c r="N2531">
        <f t="shared" si="442"/>
        <v>27</v>
      </c>
      <c r="O2531">
        <f t="shared" si="443"/>
        <v>53</v>
      </c>
      <c r="P2531" s="8">
        <f t="shared" si="446"/>
        <v>1.9363425925925926E-2</v>
      </c>
      <c r="Q2531" s="1">
        <f t="shared" si="447"/>
        <v>43200.333333333336</v>
      </c>
      <c r="R2531">
        <f t="shared" si="437"/>
        <v>9.6</v>
      </c>
      <c r="S2531" s="1">
        <f t="shared" si="444"/>
        <v>43200.333333333336</v>
      </c>
      <c r="T2531">
        <f t="shared" si="438"/>
        <v>9.6</v>
      </c>
      <c r="U2531">
        <f t="shared" si="439"/>
        <v>0</v>
      </c>
      <c r="V2531" t="b">
        <f t="shared" si="445"/>
        <v>0</v>
      </c>
    </row>
    <row r="2532" spans="1:22" x14ac:dyDescent="0.4">
      <c r="A2532" t="s">
        <v>368</v>
      </c>
      <c r="B2532" s="1">
        <v>43200.353761574072</v>
      </c>
      <c r="C2532">
        <v>2263</v>
      </c>
      <c r="D2532" t="s">
        <v>340</v>
      </c>
      <c r="E2532">
        <v>16</v>
      </c>
      <c r="F2532" s="1">
        <v>43200.363356481481</v>
      </c>
      <c r="G2532">
        <v>2327</v>
      </c>
      <c r="H2532" t="s">
        <v>1397</v>
      </c>
      <c r="I2532">
        <v>4</v>
      </c>
      <c r="J2532">
        <v>13</v>
      </c>
      <c r="K2532">
        <v>2200</v>
      </c>
      <c r="L2532">
        <f t="shared" si="440"/>
        <v>8</v>
      </c>
      <c r="M2532" t="b">
        <f t="shared" si="441"/>
        <v>0</v>
      </c>
      <c r="N2532">
        <f t="shared" si="442"/>
        <v>29</v>
      </c>
      <c r="O2532">
        <f t="shared" si="443"/>
        <v>25</v>
      </c>
      <c r="P2532" s="8">
        <f t="shared" si="446"/>
        <v>2.0428240740740743E-2</v>
      </c>
      <c r="Q2532" s="1">
        <f t="shared" si="447"/>
        <v>43200.333333333328</v>
      </c>
      <c r="R2532" t="e">
        <f t="shared" si="437"/>
        <v>#N/A</v>
      </c>
      <c r="S2532" s="1">
        <f t="shared" si="444"/>
        <v>43200.333333333336</v>
      </c>
      <c r="T2532">
        <f t="shared" si="438"/>
        <v>9.6</v>
      </c>
      <c r="U2532">
        <f t="shared" si="439"/>
        <v>0</v>
      </c>
      <c r="V2532" t="b">
        <f t="shared" si="445"/>
        <v>0</v>
      </c>
    </row>
    <row r="2533" spans="1:22" x14ac:dyDescent="0.4">
      <c r="A2533" t="s">
        <v>2734</v>
      </c>
      <c r="B2533" s="1">
        <v>43200.354780092595</v>
      </c>
      <c r="C2533">
        <v>2350</v>
      </c>
      <c r="D2533" t="s">
        <v>1529</v>
      </c>
      <c r="E2533">
        <v>9</v>
      </c>
      <c r="F2533" s="1">
        <v>43200.362256944441</v>
      </c>
      <c r="G2533">
        <v>2369</v>
      </c>
      <c r="H2533" t="s">
        <v>341</v>
      </c>
      <c r="I2533">
        <v>15</v>
      </c>
      <c r="J2533">
        <v>10</v>
      </c>
      <c r="K2533">
        <v>1880</v>
      </c>
      <c r="L2533">
        <f t="shared" si="440"/>
        <v>8</v>
      </c>
      <c r="M2533" t="b">
        <f t="shared" si="441"/>
        <v>0</v>
      </c>
      <c r="N2533">
        <f t="shared" si="442"/>
        <v>30</v>
      </c>
      <c r="O2533">
        <f t="shared" si="443"/>
        <v>53</v>
      </c>
      <c r="P2533" s="8">
        <f t="shared" si="446"/>
        <v>2.1446759259259259E-2</v>
      </c>
      <c r="Q2533" s="1">
        <f t="shared" si="447"/>
        <v>43200.333333333336</v>
      </c>
      <c r="R2533">
        <f t="shared" si="437"/>
        <v>9.6</v>
      </c>
      <c r="S2533" s="1">
        <f t="shared" si="444"/>
        <v>43200.333333333336</v>
      </c>
      <c r="T2533">
        <f t="shared" si="438"/>
        <v>9.6</v>
      </c>
      <c r="U2533">
        <f t="shared" si="439"/>
        <v>0</v>
      </c>
      <c r="V2533" t="b">
        <f t="shared" si="445"/>
        <v>0</v>
      </c>
    </row>
    <row r="2534" spans="1:22" x14ac:dyDescent="0.4">
      <c r="A2534" t="s">
        <v>3185</v>
      </c>
      <c r="B2534" s="1">
        <v>43200.355983796297</v>
      </c>
      <c r="C2534">
        <v>2013</v>
      </c>
      <c r="D2534" t="s">
        <v>36</v>
      </c>
      <c r="E2534">
        <v>2</v>
      </c>
      <c r="F2534" s="1">
        <v>43200.358923611115</v>
      </c>
      <c r="G2534">
        <v>2050</v>
      </c>
      <c r="H2534" t="s">
        <v>34</v>
      </c>
      <c r="I2534">
        <v>9</v>
      </c>
      <c r="J2534">
        <v>3</v>
      </c>
      <c r="K2534">
        <v>890</v>
      </c>
      <c r="L2534">
        <f t="shared" si="440"/>
        <v>8</v>
      </c>
      <c r="M2534" t="b">
        <f t="shared" si="441"/>
        <v>0</v>
      </c>
      <c r="N2534">
        <f t="shared" si="442"/>
        <v>32</v>
      </c>
      <c r="O2534">
        <f t="shared" si="443"/>
        <v>37</v>
      </c>
      <c r="P2534" s="8">
        <f t="shared" si="446"/>
        <v>2.2650462962962966E-2</v>
      </c>
      <c r="Q2534" s="1">
        <f t="shared" si="447"/>
        <v>43200.333333333336</v>
      </c>
      <c r="R2534">
        <f t="shared" si="437"/>
        <v>9.6</v>
      </c>
      <c r="S2534" s="1">
        <f t="shared" si="444"/>
        <v>43200.333333333336</v>
      </c>
      <c r="T2534">
        <f t="shared" si="438"/>
        <v>9.6</v>
      </c>
      <c r="U2534">
        <f t="shared" si="439"/>
        <v>0</v>
      </c>
      <c r="V2534" t="b">
        <f t="shared" si="445"/>
        <v>0</v>
      </c>
    </row>
    <row r="2535" spans="1:22" x14ac:dyDescent="0.4">
      <c r="A2535" t="s">
        <v>3186</v>
      </c>
      <c r="B2535" s="1">
        <v>43200.357210648152</v>
      </c>
      <c r="C2535">
        <v>539</v>
      </c>
      <c r="D2535" t="s">
        <v>19</v>
      </c>
      <c r="E2535">
        <v>8</v>
      </c>
      <c r="F2535" s="1">
        <v>43200.363564814812</v>
      </c>
      <c r="G2535">
        <v>500</v>
      </c>
      <c r="H2535" t="s">
        <v>105</v>
      </c>
      <c r="I2535">
        <v>7</v>
      </c>
      <c r="J2535">
        <v>8</v>
      </c>
      <c r="K2535">
        <v>1840</v>
      </c>
      <c r="L2535">
        <f t="shared" si="440"/>
        <v>8</v>
      </c>
      <c r="M2535" t="b">
        <f t="shared" si="441"/>
        <v>0</v>
      </c>
      <c r="N2535">
        <f t="shared" si="442"/>
        <v>34</v>
      </c>
      <c r="O2535">
        <f t="shared" si="443"/>
        <v>23</v>
      </c>
      <c r="P2535" s="8">
        <f t="shared" si="446"/>
        <v>2.3877314814814813E-2</v>
      </c>
      <c r="Q2535" s="1">
        <f t="shared" si="447"/>
        <v>43200.333333333336</v>
      </c>
      <c r="R2535">
        <f t="shared" si="437"/>
        <v>9.6</v>
      </c>
      <c r="S2535" s="1">
        <f t="shared" si="444"/>
        <v>43200.333333333336</v>
      </c>
      <c r="T2535">
        <f t="shared" si="438"/>
        <v>9.6</v>
      </c>
      <c r="U2535">
        <f t="shared" si="439"/>
        <v>0</v>
      </c>
      <c r="V2535" t="b">
        <f t="shared" si="445"/>
        <v>0</v>
      </c>
    </row>
    <row r="2536" spans="1:22" x14ac:dyDescent="0.4">
      <c r="A2536" t="s">
        <v>2964</v>
      </c>
      <c r="B2536" s="1">
        <v>43200.358194444445</v>
      </c>
      <c r="C2536">
        <v>3511</v>
      </c>
      <c r="D2536" t="s">
        <v>473</v>
      </c>
      <c r="E2536">
        <v>10</v>
      </c>
      <c r="F2536" s="1">
        <v>43200.366238425922</v>
      </c>
      <c r="G2536">
        <v>513</v>
      </c>
      <c r="H2536" t="s">
        <v>689</v>
      </c>
      <c r="I2536">
        <v>6</v>
      </c>
      <c r="J2536">
        <v>11</v>
      </c>
      <c r="K2536">
        <v>2280</v>
      </c>
      <c r="L2536">
        <f t="shared" si="440"/>
        <v>8</v>
      </c>
      <c r="M2536" t="b">
        <f t="shared" si="441"/>
        <v>0</v>
      </c>
      <c r="N2536">
        <f t="shared" si="442"/>
        <v>35</v>
      </c>
      <c r="O2536">
        <f t="shared" si="443"/>
        <v>48</v>
      </c>
      <c r="P2536" s="8">
        <f t="shared" si="446"/>
        <v>2.4861111111111108E-2</v>
      </c>
      <c r="Q2536" s="1">
        <f t="shared" si="447"/>
        <v>43200.333333333336</v>
      </c>
      <c r="R2536">
        <f t="shared" si="437"/>
        <v>9.6</v>
      </c>
      <c r="S2536" s="1">
        <f t="shared" si="444"/>
        <v>43200.333333333336</v>
      </c>
      <c r="T2536">
        <f t="shared" si="438"/>
        <v>9.6</v>
      </c>
      <c r="U2536">
        <f t="shared" si="439"/>
        <v>0</v>
      </c>
      <c r="V2536" t="b">
        <f t="shared" si="445"/>
        <v>0</v>
      </c>
    </row>
    <row r="2537" spans="1:22" x14ac:dyDescent="0.4">
      <c r="A2537" t="s">
        <v>1990</v>
      </c>
      <c r="B2537" s="1">
        <v>43200.359143518515</v>
      </c>
      <c r="C2537">
        <v>2013</v>
      </c>
      <c r="D2537" t="s">
        <v>36</v>
      </c>
      <c r="E2537">
        <v>13</v>
      </c>
      <c r="F2537" s="1">
        <v>43200.361921296295</v>
      </c>
      <c r="G2537">
        <v>2050</v>
      </c>
      <c r="H2537" t="s">
        <v>34</v>
      </c>
      <c r="I2537">
        <v>5</v>
      </c>
      <c r="J2537">
        <v>3</v>
      </c>
      <c r="K2537">
        <v>880</v>
      </c>
      <c r="L2537">
        <f t="shared" si="440"/>
        <v>8</v>
      </c>
      <c r="M2537" t="b">
        <f t="shared" si="441"/>
        <v>0</v>
      </c>
      <c r="N2537">
        <f t="shared" si="442"/>
        <v>37</v>
      </c>
      <c r="O2537">
        <f t="shared" si="443"/>
        <v>10</v>
      </c>
      <c r="P2537" s="8">
        <f t="shared" si="446"/>
        <v>2.5810185185185183E-2</v>
      </c>
      <c r="Q2537" s="1">
        <f t="shared" si="447"/>
        <v>43200.333333333328</v>
      </c>
      <c r="R2537" t="e">
        <f t="shared" si="437"/>
        <v>#N/A</v>
      </c>
      <c r="S2537" s="1">
        <f t="shared" si="444"/>
        <v>43200.333333333336</v>
      </c>
      <c r="T2537">
        <f t="shared" si="438"/>
        <v>9.6</v>
      </c>
      <c r="U2537">
        <f t="shared" si="439"/>
        <v>0</v>
      </c>
      <c r="V2537" t="b">
        <f t="shared" si="445"/>
        <v>0</v>
      </c>
    </row>
    <row r="2538" spans="1:22" x14ac:dyDescent="0.4">
      <c r="A2538" t="s">
        <v>2978</v>
      </c>
      <c r="B2538" s="1">
        <v>43200.360162037039</v>
      </c>
      <c r="C2538">
        <v>549</v>
      </c>
      <c r="D2538" t="s">
        <v>721</v>
      </c>
      <c r="E2538">
        <v>9</v>
      </c>
      <c r="F2538" s="1">
        <v>43200.370821759258</v>
      </c>
      <c r="G2538">
        <v>508</v>
      </c>
      <c r="H2538" t="s">
        <v>1368</v>
      </c>
      <c r="I2538">
        <v>5</v>
      </c>
      <c r="J2538">
        <v>14</v>
      </c>
      <c r="K2538">
        <v>3320</v>
      </c>
      <c r="L2538">
        <f t="shared" si="440"/>
        <v>8</v>
      </c>
      <c r="M2538" t="b">
        <f t="shared" si="441"/>
        <v>0</v>
      </c>
      <c r="N2538">
        <f t="shared" si="442"/>
        <v>38</v>
      </c>
      <c r="O2538">
        <f t="shared" si="443"/>
        <v>38</v>
      </c>
      <c r="P2538" s="8">
        <f t="shared" si="446"/>
        <v>2.6828703703703702E-2</v>
      </c>
      <c r="Q2538" s="1">
        <f t="shared" si="447"/>
        <v>43200.333333333336</v>
      </c>
      <c r="R2538">
        <f t="shared" si="437"/>
        <v>9.6</v>
      </c>
      <c r="S2538" s="1">
        <f t="shared" si="444"/>
        <v>43200.333333333336</v>
      </c>
      <c r="T2538">
        <f t="shared" si="438"/>
        <v>9.6</v>
      </c>
      <c r="U2538">
        <f t="shared" si="439"/>
        <v>0</v>
      </c>
      <c r="V2538" t="b">
        <f t="shared" si="445"/>
        <v>0</v>
      </c>
    </row>
    <row r="2539" spans="1:22" x14ac:dyDescent="0.4">
      <c r="A2539" t="s">
        <v>3187</v>
      </c>
      <c r="B2539" s="1">
        <v>43200.361168981479</v>
      </c>
      <c r="C2539">
        <v>316</v>
      </c>
      <c r="D2539" t="s">
        <v>202</v>
      </c>
      <c r="E2539">
        <v>5</v>
      </c>
      <c r="F2539" s="1">
        <v>43200.367002314815</v>
      </c>
      <c r="G2539">
        <v>307</v>
      </c>
      <c r="H2539" t="s">
        <v>159</v>
      </c>
      <c r="I2539">
        <v>11</v>
      </c>
      <c r="J2539">
        <v>8</v>
      </c>
      <c r="K2539">
        <v>940</v>
      </c>
      <c r="L2539">
        <f t="shared" si="440"/>
        <v>8</v>
      </c>
      <c r="M2539" t="b">
        <f t="shared" si="441"/>
        <v>0</v>
      </c>
      <c r="N2539">
        <f t="shared" si="442"/>
        <v>40</v>
      </c>
      <c r="O2539">
        <f t="shared" si="443"/>
        <v>5</v>
      </c>
      <c r="P2539" s="8">
        <f t="shared" si="446"/>
        <v>2.7835648148148151E-2</v>
      </c>
      <c r="Q2539" s="1">
        <f t="shared" si="447"/>
        <v>43200.333333333328</v>
      </c>
      <c r="R2539" t="e">
        <f t="shared" si="437"/>
        <v>#N/A</v>
      </c>
      <c r="S2539" s="1">
        <f t="shared" si="444"/>
        <v>43200.333333333336</v>
      </c>
      <c r="T2539">
        <f t="shared" si="438"/>
        <v>9.6</v>
      </c>
      <c r="U2539">
        <f t="shared" si="439"/>
        <v>0</v>
      </c>
      <c r="V2539" t="b">
        <f t="shared" si="445"/>
        <v>0</v>
      </c>
    </row>
    <row r="2540" spans="1:22" x14ac:dyDescent="0.4">
      <c r="A2540" t="s">
        <v>3188</v>
      </c>
      <c r="B2540" s="1">
        <v>43200.362268518518</v>
      </c>
      <c r="C2540">
        <v>352</v>
      </c>
      <c r="D2540" t="s">
        <v>156</v>
      </c>
      <c r="E2540">
        <v>13</v>
      </c>
      <c r="F2540" s="1">
        <v>43200.370381944442</v>
      </c>
      <c r="G2540">
        <v>339</v>
      </c>
      <c r="H2540" t="s">
        <v>90</v>
      </c>
      <c r="I2540">
        <v>9</v>
      </c>
      <c r="J2540">
        <v>10</v>
      </c>
      <c r="K2540">
        <v>1730</v>
      </c>
      <c r="L2540">
        <f t="shared" si="440"/>
        <v>8</v>
      </c>
      <c r="M2540" t="b">
        <f t="shared" si="441"/>
        <v>0</v>
      </c>
      <c r="N2540">
        <f t="shared" si="442"/>
        <v>41</v>
      </c>
      <c r="O2540">
        <f t="shared" si="443"/>
        <v>40</v>
      </c>
      <c r="P2540" s="8">
        <f t="shared" si="446"/>
        <v>2.8935185185185185E-2</v>
      </c>
      <c r="Q2540" s="1">
        <f t="shared" si="447"/>
        <v>43200.333333333336</v>
      </c>
      <c r="R2540">
        <f t="shared" si="437"/>
        <v>9.6</v>
      </c>
      <c r="S2540" s="1">
        <f t="shared" si="444"/>
        <v>43200.333333333336</v>
      </c>
      <c r="T2540">
        <f t="shared" si="438"/>
        <v>9.6</v>
      </c>
      <c r="U2540">
        <f t="shared" si="439"/>
        <v>0</v>
      </c>
      <c r="V2540" t="b">
        <f t="shared" si="445"/>
        <v>0</v>
      </c>
    </row>
    <row r="2541" spans="1:22" x14ac:dyDescent="0.4">
      <c r="A2541" t="s">
        <v>3189</v>
      </c>
      <c r="B2541" s="1">
        <v>43200.363263888888</v>
      </c>
      <c r="C2541">
        <v>613</v>
      </c>
      <c r="D2541" t="s">
        <v>974</v>
      </c>
      <c r="E2541">
        <v>5</v>
      </c>
      <c r="F2541" s="1">
        <v>43200.367395833331</v>
      </c>
      <c r="G2541">
        <v>518</v>
      </c>
      <c r="H2541" t="s">
        <v>1430</v>
      </c>
      <c r="I2541">
        <v>1</v>
      </c>
      <c r="J2541">
        <v>5</v>
      </c>
      <c r="K2541">
        <v>1650</v>
      </c>
      <c r="L2541">
        <f t="shared" si="440"/>
        <v>8</v>
      </c>
      <c r="M2541" t="b">
        <f t="shared" si="441"/>
        <v>0</v>
      </c>
      <c r="N2541">
        <f t="shared" si="442"/>
        <v>43</v>
      </c>
      <c r="O2541">
        <f t="shared" si="443"/>
        <v>6</v>
      </c>
      <c r="P2541" s="8">
        <f t="shared" si="446"/>
        <v>2.9930555555555557E-2</v>
      </c>
      <c r="Q2541" s="1">
        <f t="shared" si="447"/>
        <v>43200.333333333336</v>
      </c>
      <c r="R2541">
        <f t="shared" si="437"/>
        <v>9.6</v>
      </c>
      <c r="S2541" s="1">
        <f t="shared" si="444"/>
        <v>43200.333333333336</v>
      </c>
      <c r="T2541">
        <f t="shared" si="438"/>
        <v>9.6</v>
      </c>
      <c r="U2541">
        <f t="shared" si="439"/>
        <v>0</v>
      </c>
      <c r="V2541" t="b">
        <f t="shared" si="445"/>
        <v>0</v>
      </c>
    </row>
    <row r="2542" spans="1:22" x14ac:dyDescent="0.4">
      <c r="A2542" t="s">
        <v>3190</v>
      </c>
      <c r="B2542" s="1">
        <v>43200.364282407405</v>
      </c>
      <c r="C2542">
        <v>1608</v>
      </c>
      <c r="D2542" t="s">
        <v>1366</v>
      </c>
      <c r="E2542">
        <v>5</v>
      </c>
      <c r="F2542" s="1">
        <v>43200.368067129632</v>
      </c>
      <c r="G2542">
        <v>1611</v>
      </c>
      <c r="H2542" t="s">
        <v>521</v>
      </c>
      <c r="I2542">
        <v>19</v>
      </c>
      <c r="J2542">
        <v>4</v>
      </c>
      <c r="K2542">
        <v>820</v>
      </c>
      <c r="L2542">
        <f t="shared" si="440"/>
        <v>8</v>
      </c>
      <c r="M2542" t="b">
        <f t="shared" si="441"/>
        <v>0</v>
      </c>
      <c r="N2542">
        <f t="shared" si="442"/>
        <v>44</v>
      </c>
      <c r="O2542">
        <f t="shared" si="443"/>
        <v>34</v>
      </c>
      <c r="P2542" s="8">
        <f t="shared" si="446"/>
        <v>3.0949074074074077E-2</v>
      </c>
      <c r="Q2542" s="1">
        <f t="shared" si="447"/>
        <v>43200.333333333328</v>
      </c>
      <c r="R2542" t="e">
        <f t="shared" si="437"/>
        <v>#N/A</v>
      </c>
      <c r="S2542" s="1">
        <f t="shared" si="444"/>
        <v>43200.333333333336</v>
      </c>
      <c r="T2542">
        <f t="shared" si="438"/>
        <v>9.6</v>
      </c>
      <c r="U2542">
        <f t="shared" si="439"/>
        <v>0</v>
      </c>
      <c r="V2542" t="b">
        <f t="shared" si="445"/>
        <v>0</v>
      </c>
    </row>
    <row r="2543" spans="1:22" x14ac:dyDescent="0.4">
      <c r="A2543" t="s">
        <v>1916</v>
      </c>
      <c r="B2543" s="1">
        <v>43200.365451388891</v>
      </c>
      <c r="C2543">
        <v>2215</v>
      </c>
      <c r="D2543" t="s">
        <v>2547</v>
      </c>
      <c r="E2543">
        <v>7</v>
      </c>
      <c r="F2543" s="1">
        <v>43200.439953703702</v>
      </c>
      <c r="G2543">
        <v>2215</v>
      </c>
      <c r="H2543" t="s">
        <v>2547</v>
      </c>
      <c r="I2543">
        <v>8</v>
      </c>
      <c r="J2543">
        <v>106</v>
      </c>
      <c r="K2543">
        <v>5680</v>
      </c>
      <c r="L2543">
        <f t="shared" si="440"/>
        <v>8</v>
      </c>
      <c r="M2543" t="b">
        <f t="shared" si="441"/>
        <v>0</v>
      </c>
      <c r="N2543">
        <f t="shared" si="442"/>
        <v>46</v>
      </c>
      <c r="O2543">
        <f t="shared" si="443"/>
        <v>15</v>
      </c>
      <c r="P2543" s="8">
        <f t="shared" si="446"/>
        <v>3.2118055555555559E-2</v>
      </c>
      <c r="Q2543" s="1">
        <f t="shared" si="447"/>
        <v>43200.333333333336</v>
      </c>
      <c r="R2543">
        <f t="shared" si="437"/>
        <v>9.6</v>
      </c>
      <c r="S2543" s="1">
        <f t="shared" si="444"/>
        <v>43200.333333333336</v>
      </c>
      <c r="T2543">
        <f t="shared" si="438"/>
        <v>9.6</v>
      </c>
      <c r="U2543">
        <f t="shared" si="439"/>
        <v>0</v>
      </c>
      <c r="V2543" t="b">
        <f t="shared" si="445"/>
        <v>0</v>
      </c>
    </row>
    <row r="2544" spans="1:22" x14ac:dyDescent="0.4">
      <c r="A2544" t="s">
        <v>3028</v>
      </c>
      <c r="B2544" s="1">
        <v>43200.366793981484</v>
      </c>
      <c r="C2544">
        <v>409</v>
      </c>
      <c r="D2544" t="s">
        <v>410</v>
      </c>
      <c r="E2544">
        <v>2</v>
      </c>
      <c r="F2544" s="1">
        <v>43200.371840277781</v>
      </c>
      <c r="G2544">
        <v>415</v>
      </c>
      <c r="H2544" t="s">
        <v>333</v>
      </c>
      <c r="I2544">
        <v>8</v>
      </c>
      <c r="J2544">
        <v>6</v>
      </c>
      <c r="K2544">
        <v>980</v>
      </c>
      <c r="L2544">
        <f t="shared" si="440"/>
        <v>8</v>
      </c>
      <c r="M2544" t="b">
        <f t="shared" si="441"/>
        <v>0</v>
      </c>
      <c r="N2544">
        <f t="shared" si="442"/>
        <v>48</v>
      </c>
      <c r="O2544">
        <f t="shared" si="443"/>
        <v>11</v>
      </c>
      <c r="P2544" s="8">
        <f t="shared" si="446"/>
        <v>3.3460648148148149E-2</v>
      </c>
      <c r="Q2544" s="1">
        <f t="shared" si="447"/>
        <v>43200.333333333336</v>
      </c>
      <c r="R2544">
        <f t="shared" si="437"/>
        <v>9.6</v>
      </c>
      <c r="S2544" s="1">
        <f t="shared" si="444"/>
        <v>43200.333333333336</v>
      </c>
      <c r="T2544">
        <f t="shared" si="438"/>
        <v>9.6</v>
      </c>
      <c r="U2544">
        <f t="shared" si="439"/>
        <v>0</v>
      </c>
      <c r="V2544" t="b">
        <f t="shared" si="445"/>
        <v>0</v>
      </c>
    </row>
    <row r="2545" spans="1:22" x14ac:dyDescent="0.4">
      <c r="A2545" t="s">
        <v>3191</v>
      </c>
      <c r="B2545" s="1">
        <v>43200.368032407408</v>
      </c>
      <c r="C2545">
        <v>400</v>
      </c>
      <c r="D2545" t="s">
        <v>411</v>
      </c>
      <c r="E2545">
        <v>3</v>
      </c>
      <c r="F2545" s="1">
        <v>43200.376076388886</v>
      </c>
      <c r="G2545">
        <v>417</v>
      </c>
      <c r="H2545" t="s">
        <v>1343</v>
      </c>
      <c r="I2545">
        <v>19</v>
      </c>
      <c r="J2545">
        <v>11</v>
      </c>
      <c r="K2545">
        <v>2410</v>
      </c>
      <c r="L2545">
        <f t="shared" si="440"/>
        <v>8</v>
      </c>
      <c r="M2545" t="b">
        <f t="shared" si="441"/>
        <v>0</v>
      </c>
      <c r="N2545">
        <f t="shared" si="442"/>
        <v>49</v>
      </c>
      <c r="O2545">
        <f t="shared" si="443"/>
        <v>58</v>
      </c>
      <c r="P2545" s="8">
        <f t="shared" si="446"/>
        <v>3.4699074074074077E-2</v>
      </c>
      <c r="Q2545" s="1">
        <f t="shared" si="447"/>
        <v>43200.333333333336</v>
      </c>
      <c r="R2545">
        <f t="shared" si="437"/>
        <v>9.6</v>
      </c>
      <c r="S2545" s="1">
        <f t="shared" si="444"/>
        <v>43200.333333333336</v>
      </c>
      <c r="T2545">
        <f t="shared" si="438"/>
        <v>9.6</v>
      </c>
      <c r="U2545">
        <f t="shared" si="439"/>
        <v>0</v>
      </c>
      <c r="V2545" t="b">
        <f t="shared" si="445"/>
        <v>0</v>
      </c>
    </row>
    <row r="2546" spans="1:22" x14ac:dyDescent="0.4">
      <c r="A2546" t="s">
        <v>3192</v>
      </c>
      <c r="B2546" s="1">
        <v>43200.369212962964</v>
      </c>
      <c r="C2546">
        <v>2145</v>
      </c>
      <c r="D2546" t="s">
        <v>3193</v>
      </c>
      <c r="E2546">
        <v>11</v>
      </c>
      <c r="F2546" s="1">
        <v>43200.374780092592</v>
      </c>
      <c r="G2546">
        <v>2119</v>
      </c>
      <c r="H2546" t="s">
        <v>716</v>
      </c>
      <c r="I2546">
        <v>8</v>
      </c>
      <c r="J2546">
        <v>7</v>
      </c>
      <c r="K2546">
        <v>1680</v>
      </c>
      <c r="L2546">
        <f t="shared" si="440"/>
        <v>8</v>
      </c>
      <c r="M2546" t="b">
        <f t="shared" si="441"/>
        <v>0</v>
      </c>
      <c r="N2546">
        <f t="shared" si="442"/>
        <v>51</v>
      </c>
      <c r="O2546">
        <f t="shared" si="443"/>
        <v>40</v>
      </c>
      <c r="P2546" s="8">
        <f t="shared" si="446"/>
        <v>3.5879629629629629E-2</v>
      </c>
      <c r="Q2546" s="1">
        <f t="shared" si="447"/>
        <v>43200.333333333336</v>
      </c>
      <c r="R2546">
        <f t="shared" si="437"/>
        <v>9.6</v>
      </c>
      <c r="S2546" s="1">
        <f t="shared" si="444"/>
        <v>43200.333333333336</v>
      </c>
      <c r="T2546">
        <f t="shared" si="438"/>
        <v>9.6</v>
      </c>
      <c r="U2546">
        <f t="shared" si="439"/>
        <v>0</v>
      </c>
      <c r="V2546" t="b">
        <f t="shared" si="445"/>
        <v>0</v>
      </c>
    </row>
    <row r="2547" spans="1:22" x14ac:dyDescent="0.4">
      <c r="A2547" t="s">
        <v>3194</v>
      </c>
      <c r="B2547" s="1">
        <v>43200.371504629627</v>
      </c>
      <c r="C2547">
        <v>1308</v>
      </c>
      <c r="D2547" t="s">
        <v>661</v>
      </c>
      <c r="E2547">
        <v>10</v>
      </c>
      <c r="F2547" s="1">
        <v>43200.38318287037</v>
      </c>
      <c r="G2547">
        <v>623</v>
      </c>
      <c r="H2547" t="s">
        <v>1124</v>
      </c>
      <c r="I2547">
        <v>6</v>
      </c>
      <c r="J2547">
        <v>16</v>
      </c>
      <c r="K2547">
        <v>3340</v>
      </c>
      <c r="L2547">
        <f t="shared" si="440"/>
        <v>8</v>
      </c>
      <c r="M2547" t="b">
        <f t="shared" si="441"/>
        <v>0</v>
      </c>
      <c r="N2547">
        <f t="shared" si="442"/>
        <v>54</v>
      </c>
      <c r="O2547">
        <f t="shared" si="443"/>
        <v>58</v>
      </c>
      <c r="P2547" s="8">
        <f t="shared" si="446"/>
        <v>3.8171296296296293E-2</v>
      </c>
      <c r="Q2547" s="1">
        <f t="shared" si="447"/>
        <v>43200.333333333328</v>
      </c>
      <c r="R2547" t="e">
        <f t="shared" si="437"/>
        <v>#N/A</v>
      </c>
      <c r="S2547" s="1">
        <f t="shared" si="444"/>
        <v>43200.333333333336</v>
      </c>
      <c r="T2547">
        <f t="shared" si="438"/>
        <v>9.6</v>
      </c>
      <c r="U2547">
        <f t="shared" si="439"/>
        <v>0</v>
      </c>
      <c r="V2547" t="b">
        <f t="shared" si="445"/>
        <v>0</v>
      </c>
    </row>
    <row r="2548" spans="1:22" x14ac:dyDescent="0.4">
      <c r="A2548" t="s">
        <v>3195</v>
      </c>
      <c r="B2548" s="1">
        <v>43200.373356481483</v>
      </c>
      <c r="C2548">
        <v>590</v>
      </c>
      <c r="D2548" t="s">
        <v>695</v>
      </c>
      <c r="E2548">
        <v>10</v>
      </c>
      <c r="F2548" s="1">
        <v>43200.375173611108</v>
      </c>
      <c r="G2548">
        <v>592</v>
      </c>
      <c r="H2548" t="s">
        <v>694</v>
      </c>
      <c r="I2548">
        <v>11</v>
      </c>
      <c r="J2548">
        <v>2</v>
      </c>
      <c r="K2548">
        <v>590</v>
      </c>
      <c r="L2548">
        <f t="shared" si="440"/>
        <v>8</v>
      </c>
      <c r="M2548" t="b">
        <f t="shared" si="441"/>
        <v>0</v>
      </c>
      <c r="N2548">
        <f t="shared" si="442"/>
        <v>57</v>
      </c>
      <c r="O2548">
        <f t="shared" si="443"/>
        <v>38</v>
      </c>
      <c r="P2548" s="8">
        <f t="shared" si="446"/>
        <v>4.0023148148148148E-2</v>
      </c>
      <c r="Q2548" s="1">
        <f t="shared" si="447"/>
        <v>43200.333333333336</v>
      </c>
      <c r="R2548">
        <f t="shared" si="437"/>
        <v>9.6</v>
      </c>
      <c r="S2548" s="1">
        <f t="shared" si="444"/>
        <v>43200.333333333336</v>
      </c>
      <c r="T2548">
        <f t="shared" si="438"/>
        <v>9.6</v>
      </c>
      <c r="U2548">
        <f t="shared" si="439"/>
        <v>0</v>
      </c>
      <c r="V2548" t="b">
        <f t="shared" si="445"/>
        <v>0</v>
      </c>
    </row>
    <row r="2549" spans="1:22" x14ac:dyDescent="0.4">
      <c r="A2549" t="s">
        <v>3196</v>
      </c>
      <c r="B2549" s="1">
        <v>43200.376030092593</v>
      </c>
      <c r="C2549">
        <v>3501</v>
      </c>
      <c r="D2549" t="s">
        <v>818</v>
      </c>
      <c r="E2549">
        <v>10</v>
      </c>
      <c r="F2549" s="1">
        <v>43200.38689814815</v>
      </c>
      <c r="G2549">
        <v>1231</v>
      </c>
      <c r="H2549" t="s">
        <v>104</v>
      </c>
      <c r="I2549">
        <v>9</v>
      </c>
      <c r="J2549">
        <v>15</v>
      </c>
      <c r="K2549">
        <v>2940</v>
      </c>
      <c r="L2549">
        <f t="shared" si="440"/>
        <v>9</v>
      </c>
      <c r="M2549" t="b">
        <f t="shared" si="441"/>
        <v>0</v>
      </c>
      <c r="N2549">
        <f t="shared" si="442"/>
        <v>1</v>
      </c>
      <c r="O2549">
        <f t="shared" si="443"/>
        <v>29</v>
      </c>
      <c r="P2549" s="8">
        <f t="shared" si="446"/>
        <v>1.0300925925925926E-3</v>
      </c>
      <c r="Q2549" s="1">
        <f t="shared" si="447"/>
        <v>43200.375</v>
      </c>
      <c r="R2549">
        <f t="shared" si="437"/>
        <v>11.9</v>
      </c>
      <c r="S2549" s="1">
        <f t="shared" si="444"/>
        <v>43200.375</v>
      </c>
      <c r="T2549">
        <f t="shared" si="438"/>
        <v>11.9</v>
      </c>
      <c r="U2549">
        <f t="shared" si="439"/>
        <v>0</v>
      </c>
      <c r="V2549" t="b">
        <f t="shared" si="445"/>
        <v>0</v>
      </c>
    </row>
    <row r="2550" spans="1:22" x14ac:dyDescent="0.4">
      <c r="A2550" t="s">
        <v>1165</v>
      </c>
      <c r="B2550" s="1">
        <v>43200.378182870372</v>
      </c>
      <c r="C2550">
        <v>1248</v>
      </c>
      <c r="D2550" t="s">
        <v>854</v>
      </c>
      <c r="E2550">
        <v>20</v>
      </c>
      <c r="F2550" s="1">
        <v>43200.386238425926</v>
      </c>
      <c r="G2550">
        <v>1210</v>
      </c>
      <c r="H2550" t="s">
        <v>346</v>
      </c>
      <c r="I2550">
        <v>23</v>
      </c>
      <c r="J2550">
        <v>11</v>
      </c>
      <c r="K2550">
        <v>2130</v>
      </c>
      <c r="L2550">
        <f t="shared" si="440"/>
        <v>9</v>
      </c>
      <c r="M2550" t="b">
        <f t="shared" si="441"/>
        <v>0</v>
      </c>
      <c r="N2550">
        <f t="shared" si="442"/>
        <v>4</v>
      </c>
      <c r="O2550">
        <f t="shared" si="443"/>
        <v>35</v>
      </c>
      <c r="P2550" s="8">
        <f t="shared" si="446"/>
        <v>3.1828703703703702E-3</v>
      </c>
      <c r="Q2550" s="1">
        <f t="shared" si="447"/>
        <v>43200.375</v>
      </c>
      <c r="R2550">
        <f t="shared" si="437"/>
        <v>11.9</v>
      </c>
      <c r="S2550" s="1">
        <f t="shared" si="444"/>
        <v>43200.375</v>
      </c>
      <c r="T2550">
        <f t="shared" si="438"/>
        <v>11.9</v>
      </c>
      <c r="U2550">
        <f t="shared" si="439"/>
        <v>0</v>
      </c>
      <c r="V2550" t="b">
        <f t="shared" si="445"/>
        <v>0</v>
      </c>
    </row>
    <row r="2551" spans="1:22" x14ac:dyDescent="0.4">
      <c r="A2551" t="s">
        <v>3197</v>
      </c>
      <c r="B2551" s="1">
        <v>43200.380532407406</v>
      </c>
      <c r="C2551">
        <v>259</v>
      </c>
      <c r="D2551" t="s">
        <v>1017</v>
      </c>
      <c r="E2551">
        <v>15</v>
      </c>
      <c r="F2551" s="1">
        <v>43200.405219907407</v>
      </c>
      <c r="G2551">
        <v>113</v>
      </c>
      <c r="H2551" t="s">
        <v>125</v>
      </c>
      <c r="I2551">
        <v>24</v>
      </c>
      <c r="J2551">
        <v>31</v>
      </c>
      <c r="K2551">
        <v>6540</v>
      </c>
      <c r="L2551">
        <f t="shared" si="440"/>
        <v>9</v>
      </c>
      <c r="M2551" t="b">
        <f t="shared" si="441"/>
        <v>0</v>
      </c>
      <c r="N2551">
        <f t="shared" si="442"/>
        <v>7</v>
      </c>
      <c r="O2551">
        <f t="shared" si="443"/>
        <v>58</v>
      </c>
      <c r="P2551" s="8">
        <f t="shared" si="446"/>
        <v>5.5324074074074069E-3</v>
      </c>
      <c r="Q2551" s="1">
        <f t="shared" si="447"/>
        <v>43200.375</v>
      </c>
      <c r="R2551">
        <f t="shared" si="437"/>
        <v>11.9</v>
      </c>
      <c r="S2551" s="1">
        <f t="shared" si="444"/>
        <v>43200.375</v>
      </c>
      <c r="T2551">
        <f t="shared" si="438"/>
        <v>11.9</v>
      </c>
      <c r="U2551">
        <f t="shared" si="439"/>
        <v>0</v>
      </c>
      <c r="V2551" t="b">
        <f t="shared" si="445"/>
        <v>0</v>
      </c>
    </row>
    <row r="2552" spans="1:22" x14ac:dyDescent="0.4">
      <c r="A2552" t="s">
        <v>3198</v>
      </c>
      <c r="B2552" s="1">
        <v>43200.382719907408</v>
      </c>
      <c r="C2552">
        <v>826</v>
      </c>
      <c r="D2552" t="s">
        <v>799</v>
      </c>
      <c r="E2552">
        <v>12</v>
      </c>
      <c r="F2552" s="1">
        <v>43200.386620370373</v>
      </c>
      <c r="G2552">
        <v>819</v>
      </c>
      <c r="H2552" t="s">
        <v>1739</v>
      </c>
      <c r="I2552">
        <v>11</v>
      </c>
      <c r="J2552">
        <v>5</v>
      </c>
      <c r="K2552">
        <v>1600</v>
      </c>
      <c r="L2552">
        <f t="shared" si="440"/>
        <v>9</v>
      </c>
      <c r="M2552" t="b">
        <f t="shared" si="441"/>
        <v>0</v>
      </c>
      <c r="N2552">
        <f t="shared" si="442"/>
        <v>11</v>
      </c>
      <c r="O2552">
        <f t="shared" si="443"/>
        <v>7</v>
      </c>
      <c r="P2552" s="8">
        <f t="shared" si="446"/>
        <v>7.719907407407408E-3</v>
      </c>
      <c r="Q2552" s="1">
        <f t="shared" si="447"/>
        <v>43200.375</v>
      </c>
      <c r="R2552">
        <f t="shared" si="437"/>
        <v>11.9</v>
      </c>
      <c r="S2552" s="1">
        <f t="shared" si="444"/>
        <v>43200.375</v>
      </c>
      <c r="T2552">
        <f t="shared" si="438"/>
        <v>11.9</v>
      </c>
      <c r="U2552">
        <f t="shared" si="439"/>
        <v>0</v>
      </c>
      <c r="V2552" t="b">
        <f t="shared" si="445"/>
        <v>0</v>
      </c>
    </row>
    <row r="2553" spans="1:22" x14ac:dyDescent="0.4">
      <c r="A2553" t="s">
        <v>3199</v>
      </c>
      <c r="B2553" s="1">
        <v>43200.385300925926</v>
      </c>
      <c r="C2553">
        <v>257</v>
      </c>
      <c r="D2553" t="s">
        <v>1251</v>
      </c>
      <c r="E2553">
        <v>1</v>
      </c>
      <c r="F2553" s="1">
        <v>43200.39234953704</v>
      </c>
      <c r="G2553">
        <v>2050</v>
      </c>
      <c r="H2553" t="s">
        <v>34</v>
      </c>
      <c r="I2553">
        <v>9</v>
      </c>
      <c r="J2553">
        <v>9</v>
      </c>
      <c r="K2553">
        <v>1810</v>
      </c>
      <c r="L2553">
        <f t="shared" si="440"/>
        <v>9</v>
      </c>
      <c r="M2553" t="b">
        <f t="shared" si="441"/>
        <v>0</v>
      </c>
      <c r="N2553">
        <f t="shared" si="442"/>
        <v>14</v>
      </c>
      <c r="O2553">
        <f t="shared" si="443"/>
        <v>50</v>
      </c>
      <c r="P2553" s="8">
        <f t="shared" si="446"/>
        <v>1.0300925925925927E-2</v>
      </c>
      <c r="Q2553" s="1">
        <f t="shared" si="447"/>
        <v>43200.375</v>
      </c>
      <c r="R2553">
        <f t="shared" si="437"/>
        <v>11.9</v>
      </c>
      <c r="S2553" s="1">
        <f t="shared" si="444"/>
        <v>43200.375</v>
      </c>
      <c r="T2553">
        <f t="shared" si="438"/>
        <v>11.9</v>
      </c>
      <c r="U2553">
        <f t="shared" si="439"/>
        <v>0</v>
      </c>
      <c r="V2553" t="b">
        <f t="shared" si="445"/>
        <v>0</v>
      </c>
    </row>
    <row r="2554" spans="1:22" x14ac:dyDescent="0.4">
      <c r="A2554" t="s">
        <v>3084</v>
      </c>
      <c r="B2554" s="1">
        <v>43200.387476851851</v>
      </c>
      <c r="C2554">
        <v>1322</v>
      </c>
      <c r="D2554" t="s">
        <v>127</v>
      </c>
      <c r="E2554">
        <v>4</v>
      </c>
      <c r="F2554" s="1">
        <v>43200.395902777775</v>
      </c>
      <c r="G2554">
        <v>1308</v>
      </c>
      <c r="H2554" t="s">
        <v>661</v>
      </c>
      <c r="I2554">
        <v>9</v>
      </c>
      <c r="J2554">
        <v>12</v>
      </c>
      <c r="K2554">
        <v>2070</v>
      </c>
      <c r="L2554">
        <f t="shared" si="440"/>
        <v>9</v>
      </c>
      <c r="M2554" t="b">
        <f t="shared" si="441"/>
        <v>0</v>
      </c>
      <c r="N2554">
        <f t="shared" si="442"/>
        <v>17</v>
      </c>
      <c r="O2554">
        <f t="shared" si="443"/>
        <v>58</v>
      </c>
      <c r="P2554" s="8">
        <f t="shared" si="446"/>
        <v>1.247685185185185E-2</v>
      </c>
      <c r="Q2554" s="1">
        <f t="shared" si="447"/>
        <v>43200.375</v>
      </c>
      <c r="R2554">
        <f t="shared" si="437"/>
        <v>11.9</v>
      </c>
      <c r="S2554" s="1">
        <f t="shared" si="444"/>
        <v>43200.375</v>
      </c>
      <c r="T2554">
        <f t="shared" si="438"/>
        <v>11.9</v>
      </c>
      <c r="U2554">
        <f t="shared" si="439"/>
        <v>0</v>
      </c>
      <c r="V2554" t="b">
        <f t="shared" si="445"/>
        <v>0</v>
      </c>
    </row>
    <row r="2555" spans="1:22" x14ac:dyDescent="0.4">
      <c r="A2555" t="s">
        <v>3200</v>
      </c>
      <c r="B2555" s="1">
        <v>43200.3903587963</v>
      </c>
      <c r="C2555">
        <v>410</v>
      </c>
      <c r="D2555" t="s">
        <v>2141</v>
      </c>
      <c r="E2555">
        <v>10</v>
      </c>
      <c r="F2555" s="1">
        <v>43200.394687499997</v>
      </c>
      <c r="G2555">
        <v>415</v>
      </c>
      <c r="H2555" t="s">
        <v>333</v>
      </c>
      <c r="I2555">
        <v>1</v>
      </c>
      <c r="J2555">
        <v>5</v>
      </c>
      <c r="K2555">
        <v>1160</v>
      </c>
      <c r="L2555">
        <f t="shared" si="440"/>
        <v>9</v>
      </c>
      <c r="M2555" t="b">
        <f t="shared" si="441"/>
        <v>0</v>
      </c>
      <c r="N2555">
        <f t="shared" si="442"/>
        <v>22</v>
      </c>
      <c r="O2555">
        <f t="shared" si="443"/>
        <v>7</v>
      </c>
      <c r="P2555" s="8">
        <f t="shared" si="446"/>
        <v>1.5358796296296296E-2</v>
      </c>
      <c r="Q2555" s="1">
        <f t="shared" si="447"/>
        <v>43200.375</v>
      </c>
      <c r="R2555">
        <f t="shared" si="437"/>
        <v>11.9</v>
      </c>
      <c r="S2555" s="1">
        <f t="shared" si="444"/>
        <v>43200.375</v>
      </c>
      <c r="T2555">
        <f t="shared" si="438"/>
        <v>11.9</v>
      </c>
      <c r="U2555">
        <f t="shared" si="439"/>
        <v>0</v>
      </c>
      <c r="V2555" t="b">
        <f t="shared" si="445"/>
        <v>0</v>
      </c>
    </row>
    <row r="2556" spans="1:22" x14ac:dyDescent="0.4">
      <c r="A2556" t="s">
        <v>3201</v>
      </c>
      <c r="B2556" s="1">
        <v>43200.393414351849</v>
      </c>
      <c r="C2556">
        <v>175</v>
      </c>
      <c r="D2556" t="s">
        <v>124</v>
      </c>
      <c r="E2556">
        <v>2</v>
      </c>
      <c r="F2556" s="1">
        <v>43200.404803240737</v>
      </c>
      <c r="G2556">
        <v>113</v>
      </c>
      <c r="H2556" t="s">
        <v>125</v>
      </c>
      <c r="I2556">
        <v>21</v>
      </c>
      <c r="J2556">
        <v>15</v>
      </c>
      <c r="K2556">
        <v>3080</v>
      </c>
      <c r="L2556">
        <f t="shared" si="440"/>
        <v>9</v>
      </c>
      <c r="M2556" t="b">
        <f t="shared" si="441"/>
        <v>0</v>
      </c>
      <c r="N2556">
        <f t="shared" si="442"/>
        <v>26</v>
      </c>
      <c r="O2556">
        <f t="shared" si="443"/>
        <v>31</v>
      </c>
      <c r="P2556" s="8">
        <f t="shared" si="446"/>
        <v>1.8414351851851852E-2</v>
      </c>
      <c r="Q2556" s="1">
        <f t="shared" si="447"/>
        <v>43200.375</v>
      </c>
      <c r="R2556">
        <f t="shared" si="437"/>
        <v>11.9</v>
      </c>
      <c r="S2556" s="1">
        <f t="shared" si="444"/>
        <v>43200.375</v>
      </c>
      <c r="T2556">
        <f t="shared" si="438"/>
        <v>11.9</v>
      </c>
      <c r="U2556">
        <f t="shared" si="439"/>
        <v>0</v>
      </c>
      <c r="V2556" t="b">
        <f t="shared" si="445"/>
        <v>0</v>
      </c>
    </row>
    <row r="2557" spans="1:22" x14ac:dyDescent="0.4">
      <c r="A2557" t="s">
        <v>3202</v>
      </c>
      <c r="B2557" s="1">
        <v>43200.395671296297</v>
      </c>
      <c r="C2557">
        <v>567</v>
      </c>
      <c r="D2557" t="s">
        <v>1119</v>
      </c>
      <c r="E2557">
        <v>14</v>
      </c>
      <c r="F2557" s="1">
        <v>43200.412430555552</v>
      </c>
      <c r="G2557">
        <v>563</v>
      </c>
      <c r="H2557" t="s">
        <v>751</v>
      </c>
      <c r="I2557">
        <v>7</v>
      </c>
      <c r="J2557">
        <v>23</v>
      </c>
      <c r="K2557">
        <v>720</v>
      </c>
      <c r="L2557">
        <f t="shared" si="440"/>
        <v>9</v>
      </c>
      <c r="M2557" t="b">
        <f t="shared" si="441"/>
        <v>0</v>
      </c>
      <c r="N2557">
        <f t="shared" si="442"/>
        <v>29</v>
      </c>
      <c r="O2557">
        <f t="shared" si="443"/>
        <v>46</v>
      </c>
      <c r="P2557" s="8">
        <f t="shared" si="446"/>
        <v>2.0671296296296295E-2</v>
      </c>
      <c r="Q2557" s="1">
        <f t="shared" si="447"/>
        <v>43200.375</v>
      </c>
      <c r="R2557">
        <f t="shared" si="437"/>
        <v>11.9</v>
      </c>
      <c r="S2557" s="1">
        <f t="shared" si="444"/>
        <v>43200.375</v>
      </c>
      <c r="T2557">
        <f t="shared" si="438"/>
        <v>11.9</v>
      </c>
      <c r="U2557">
        <f t="shared" si="439"/>
        <v>0</v>
      </c>
      <c r="V2557" t="b">
        <f t="shared" si="445"/>
        <v>0</v>
      </c>
    </row>
    <row r="2558" spans="1:22" x14ac:dyDescent="0.4">
      <c r="A2558" t="s">
        <v>3203</v>
      </c>
      <c r="B2558" s="1">
        <v>43200.398344907408</v>
      </c>
      <c r="C2558">
        <v>3519</v>
      </c>
      <c r="D2558" t="s">
        <v>589</v>
      </c>
      <c r="E2558">
        <v>8</v>
      </c>
      <c r="F2558" s="1">
        <v>43200.43273148148</v>
      </c>
      <c r="G2558">
        <v>1448</v>
      </c>
      <c r="H2558" t="s">
        <v>1900</v>
      </c>
      <c r="I2558">
        <v>8</v>
      </c>
      <c r="J2558">
        <v>47</v>
      </c>
      <c r="K2558">
        <v>6250</v>
      </c>
      <c r="L2558">
        <f t="shared" si="440"/>
        <v>9</v>
      </c>
      <c r="M2558" t="b">
        <f t="shared" si="441"/>
        <v>0</v>
      </c>
      <c r="N2558">
        <f t="shared" si="442"/>
        <v>33</v>
      </c>
      <c r="O2558">
        <f t="shared" si="443"/>
        <v>37</v>
      </c>
      <c r="P2558" s="8">
        <f t="shared" si="446"/>
        <v>2.3344907407407408E-2</v>
      </c>
      <c r="Q2558" s="1">
        <f t="shared" si="447"/>
        <v>43200.375</v>
      </c>
      <c r="R2558">
        <f t="shared" si="437"/>
        <v>11.9</v>
      </c>
      <c r="S2558" s="1">
        <f t="shared" si="444"/>
        <v>43200.375</v>
      </c>
      <c r="T2558">
        <f t="shared" si="438"/>
        <v>11.9</v>
      </c>
      <c r="U2558">
        <f t="shared" si="439"/>
        <v>0</v>
      </c>
      <c r="V2558" t="b">
        <f t="shared" si="445"/>
        <v>0</v>
      </c>
    </row>
    <row r="2559" spans="1:22" x14ac:dyDescent="0.4">
      <c r="A2559" t="s">
        <v>3204</v>
      </c>
      <c r="B2559" s="1">
        <v>43200.400613425925</v>
      </c>
      <c r="C2559">
        <v>401</v>
      </c>
      <c r="D2559" t="s">
        <v>957</v>
      </c>
      <c r="E2559">
        <v>11</v>
      </c>
      <c r="F2559" s="1">
        <v>43200.405659722222</v>
      </c>
      <c r="G2559">
        <v>405</v>
      </c>
      <c r="H2559" t="s">
        <v>1592</v>
      </c>
      <c r="I2559">
        <v>8</v>
      </c>
      <c r="J2559">
        <v>7</v>
      </c>
      <c r="K2559">
        <v>1000</v>
      </c>
      <c r="L2559">
        <f t="shared" si="440"/>
        <v>9</v>
      </c>
      <c r="M2559" t="b">
        <f t="shared" si="441"/>
        <v>0</v>
      </c>
      <c r="N2559">
        <f t="shared" si="442"/>
        <v>36</v>
      </c>
      <c r="O2559">
        <f t="shared" si="443"/>
        <v>53</v>
      </c>
      <c r="P2559" s="8">
        <f t="shared" si="446"/>
        <v>2.5613425925925925E-2</v>
      </c>
      <c r="Q2559" s="1">
        <f t="shared" si="447"/>
        <v>43200.375</v>
      </c>
      <c r="R2559">
        <f t="shared" si="437"/>
        <v>11.9</v>
      </c>
      <c r="S2559" s="1">
        <f t="shared" si="444"/>
        <v>43200.375</v>
      </c>
      <c r="T2559">
        <f t="shared" si="438"/>
        <v>11.9</v>
      </c>
      <c r="U2559">
        <f t="shared" si="439"/>
        <v>0</v>
      </c>
      <c r="V2559" t="b">
        <f t="shared" si="445"/>
        <v>0</v>
      </c>
    </row>
    <row r="2560" spans="1:22" x14ac:dyDescent="0.4">
      <c r="A2560" t="s">
        <v>79</v>
      </c>
      <c r="B2560" s="1">
        <v>43200.402418981481</v>
      </c>
      <c r="C2560">
        <v>1326</v>
      </c>
      <c r="D2560" t="s">
        <v>3205</v>
      </c>
      <c r="E2560">
        <v>8</v>
      </c>
      <c r="F2560" s="1">
        <v>43200.411203703705</v>
      </c>
      <c r="G2560">
        <v>1320</v>
      </c>
      <c r="H2560" t="s">
        <v>591</v>
      </c>
      <c r="I2560">
        <v>10</v>
      </c>
      <c r="J2560">
        <v>12</v>
      </c>
      <c r="K2560">
        <v>1780</v>
      </c>
      <c r="L2560">
        <f t="shared" si="440"/>
        <v>9</v>
      </c>
      <c r="M2560" t="b">
        <f t="shared" si="441"/>
        <v>0</v>
      </c>
      <c r="N2560">
        <f t="shared" si="442"/>
        <v>39</v>
      </c>
      <c r="O2560">
        <f t="shared" si="443"/>
        <v>29</v>
      </c>
      <c r="P2560" s="8">
        <f t="shared" si="446"/>
        <v>2.7418981481481485E-2</v>
      </c>
      <c r="Q2560" s="1">
        <f t="shared" si="447"/>
        <v>43200.375</v>
      </c>
      <c r="R2560">
        <f t="shared" si="437"/>
        <v>11.9</v>
      </c>
      <c r="S2560" s="1">
        <f t="shared" si="444"/>
        <v>43200.375</v>
      </c>
      <c r="T2560">
        <f t="shared" si="438"/>
        <v>11.9</v>
      </c>
      <c r="U2560">
        <f t="shared" si="439"/>
        <v>0</v>
      </c>
      <c r="V2560" t="b">
        <f t="shared" si="445"/>
        <v>0</v>
      </c>
    </row>
    <row r="2561" spans="1:22" x14ac:dyDescent="0.4">
      <c r="A2561" t="s">
        <v>3206</v>
      </c>
      <c r="B2561" s="1">
        <v>43200.404502314814</v>
      </c>
      <c r="C2561">
        <v>1643</v>
      </c>
      <c r="D2561" t="s">
        <v>487</v>
      </c>
      <c r="E2561">
        <v>3</v>
      </c>
      <c r="F2561" s="1">
        <v>43200.414363425924</v>
      </c>
      <c r="G2561">
        <v>1663</v>
      </c>
      <c r="H2561" t="s">
        <v>1019</v>
      </c>
      <c r="I2561">
        <v>7</v>
      </c>
      <c r="J2561">
        <v>13</v>
      </c>
      <c r="K2561">
        <v>2720</v>
      </c>
      <c r="L2561">
        <f t="shared" si="440"/>
        <v>9</v>
      </c>
      <c r="M2561" t="b">
        <f t="shared" si="441"/>
        <v>0</v>
      </c>
      <c r="N2561">
        <f t="shared" si="442"/>
        <v>42</v>
      </c>
      <c r="O2561">
        <f t="shared" si="443"/>
        <v>29</v>
      </c>
      <c r="P2561" s="8">
        <f t="shared" si="446"/>
        <v>2.9502314814814815E-2</v>
      </c>
      <c r="Q2561" s="1">
        <f t="shared" si="447"/>
        <v>43200.375</v>
      </c>
      <c r="R2561">
        <f t="shared" si="437"/>
        <v>11.9</v>
      </c>
      <c r="S2561" s="1">
        <f t="shared" si="444"/>
        <v>43200.375</v>
      </c>
      <c r="T2561">
        <f t="shared" si="438"/>
        <v>11.9</v>
      </c>
      <c r="U2561">
        <f t="shared" si="439"/>
        <v>0</v>
      </c>
      <c r="V2561" t="b">
        <f t="shared" si="445"/>
        <v>0</v>
      </c>
    </row>
    <row r="2562" spans="1:22" x14ac:dyDescent="0.4">
      <c r="A2562" t="s">
        <v>1488</v>
      </c>
      <c r="B2562" s="1">
        <v>43200.406747685185</v>
      </c>
      <c r="C2562">
        <v>194</v>
      </c>
      <c r="D2562" t="s">
        <v>490</v>
      </c>
      <c r="E2562">
        <v>3</v>
      </c>
      <c r="F2562" s="1">
        <v>43200.443344907406</v>
      </c>
      <c r="G2562">
        <v>113</v>
      </c>
      <c r="H2562" t="s">
        <v>125</v>
      </c>
      <c r="I2562">
        <v>9</v>
      </c>
      <c r="J2562">
        <v>52</v>
      </c>
      <c r="K2562">
        <v>5240</v>
      </c>
      <c r="L2562">
        <f t="shared" si="440"/>
        <v>9</v>
      </c>
      <c r="M2562" t="b">
        <f t="shared" si="441"/>
        <v>0</v>
      </c>
      <c r="N2562">
        <f t="shared" si="442"/>
        <v>45</v>
      </c>
      <c r="O2562">
        <f t="shared" si="443"/>
        <v>43</v>
      </c>
      <c r="P2562" s="8">
        <f t="shared" si="446"/>
        <v>3.1747685185185184E-2</v>
      </c>
      <c r="Q2562" s="1">
        <f t="shared" si="447"/>
        <v>43200.375</v>
      </c>
      <c r="R2562">
        <f t="shared" ref="R2562:R2625" si="448">VLOOKUP(Q2562,기상정보,2,FALSE)</f>
        <v>11.9</v>
      </c>
      <c r="S2562" s="1">
        <f t="shared" si="444"/>
        <v>43200.375</v>
      </c>
      <c r="T2562">
        <f t="shared" ref="T2562:T2625" si="449">VLOOKUP(S2562,기상정보,2,FALSE)</f>
        <v>11.9</v>
      </c>
      <c r="U2562">
        <f t="shared" ref="U2562:U2625" si="450">VLOOKUP(B2562,기상정보,3,TRUE)</f>
        <v>0</v>
      </c>
      <c r="V2562" t="b">
        <f t="shared" si="445"/>
        <v>0</v>
      </c>
    </row>
    <row r="2563" spans="1:22" x14ac:dyDescent="0.4">
      <c r="A2563" t="s">
        <v>3207</v>
      </c>
      <c r="B2563" s="1">
        <v>43200.410034722219</v>
      </c>
      <c r="C2563">
        <v>1834</v>
      </c>
      <c r="D2563" t="s">
        <v>667</v>
      </c>
      <c r="E2563">
        <v>7</v>
      </c>
      <c r="F2563" s="1">
        <v>43200.414780092593</v>
      </c>
      <c r="G2563">
        <v>1806</v>
      </c>
      <c r="H2563" t="s">
        <v>3208</v>
      </c>
      <c r="I2563">
        <v>3</v>
      </c>
      <c r="J2563">
        <v>6</v>
      </c>
      <c r="K2563">
        <v>990</v>
      </c>
      <c r="L2563">
        <f t="shared" ref="L2563:L2626" si="451">HOUR(B2563)</f>
        <v>9</v>
      </c>
      <c r="M2563" t="b">
        <f t="shared" ref="M2563:M2626" si="452">WEEKDAY(B2563,2)&gt;=6</f>
        <v>0</v>
      </c>
      <c r="N2563">
        <f t="shared" ref="N2563:N2626" si="453">MINUTE(B2563)</f>
        <v>50</v>
      </c>
      <c r="O2563">
        <f t="shared" ref="O2563:O2626" si="454">SECOND(B2563)</f>
        <v>27</v>
      </c>
      <c r="P2563" s="8">
        <f t="shared" si="446"/>
        <v>3.5034722222222224E-2</v>
      </c>
      <c r="Q2563" s="1">
        <f t="shared" si="447"/>
        <v>43200.375</v>
      </c>
      <c r="R2563">
        <f t="shared" si="448"/>
        <v>11.9</v>
      </c>
      <c r="S2563" s="1">
        <f t="shared" ref="S2563:S2626" si="455">DATE(YEAR(B2563),MONTH(B2563),DAY(B2563))+TIME(HOUR(B2563),0,0)</f>
        <v>43200.375</v>
      </c>
      <c r="T2563">
        <f t="shared" si="449"/>
        <v>11.9</v>
      </c>
      <c r="U2563">
        <f t="shared" si="450"/>
        <v>0</v>
      </c>
      <c r="V2563" t="b">
        <f t="shared" ref="V2563:V2626" si="456">U2563&gt;=1</f>
        <v>0</v>
      </c>
    </row>
    <row r="2564" spans="1:22" x14ac:dyDescent="0.4">
      <c r="A2564" t="s">
        <v>1380</v>
      </c>
      <c r="B2564" s="1">
        <v>43200.412685185183</v>
      </c>
      <c r="C2564">
        <v>414</v>
      </c>
      <c r="D2564" t="s">
        <v>1237</v>
      </c>
      <c r="E2564">
        <v>6</v>
      </c>
      <c r="F2564" s="1">
        <v>43200.421805555554</v>
      </c>
      <c r="G2564">
        <v>199</v>
      </c>
      <c r="H2564" t="s">
        <v>338</v>
      </c>
      <c r="I2564">
        <v>24</v>
      </c>
      <c r="J2564">
        <v>12</v>
      </c>
      <c r="K2564">
        <v>1900</v>
      </c>
      <c r="L2564">
        <f t="shared" si="451"/>
        <v>9</v>
      </c>
      <c r="M2564" t="b">
        <f t="shared" si="452"/>
        <v>0</v>
      </c>
      <c r="N2564">
        <f t="shared" si="453"/>
        <v>54</v>
      </c>
      <c r="O2564">
        <f t="shared" si="454"/>
        <v>16</v>
      </c>
      <c r="P2564" s="8">
        <f t="shared" si="446"/>
        <v>3.7685185185185183E-2</v>
      </c>
      <c r="Q2564" s="1">
        <f t="shared" si="447"/>
        <v>43200.375</v>
      </c>
      <c r="R2564">
        <f t="shared" si="448"/>
        <v>11.9</v>
      </c>
      <c r="S2564" s="1">
        <f t="shared" si="455"/>
        <v>43200.375</v>
      </c>
      <c r="T2564">
        <f t="shared" si="449"/>
        <v>11.9</v>
      </c>
      <c r="U2564">
        <f t="shared" si="450"/>
        <v>0</v>
      </c>
      <c r="V2564" t="b">
        <f t="shared" si="456"/>
        <v>0</v>
      </c>
    </row>
    <row r="2565" spans="1:22" x14ac:dyDescent="0.4">
      <c r="A2565" t="s">
        <v>3209</v>
      </c>
      <c r="B2565" s="1">
        <v>43200.415520833332</v>
      </c>
      <c r="C2565">
        <v>2355</v>
      </c>
      <c r="D2565" t="s">
        <v>2131</v>
      </c>
      <c r="E2565">
        <v>9</v>
      </c>
      <c r="F2565" s="1">
        <v>43200.418599537035</v>
      </c>
      <c r="G2565">
        <v>2348</v>
      </c>
      <c r="H2565" t="s">
        <v>1942</v>
      </c>
      <c r="I2565">
        <v>7</v>
      </c>
      <c r="J2565">
        <v>4</v>
      </c>
      <c r="K2565">
        <v>570</v>
      </c>
      <c r="L2565">
        <f t="shared" si="451"/>
        <v>9</v>
      </c>
      <c r="M2565" t="b">
        <f t="shared" si="452"/>
        <v>0</v>
      </c>
      <c r="N2565">
        <f t="shared" si="453"/>
        <v>58</v>
      </c>
      <c r="O2565">
        <f t="shared" si="454"/>
        <v>21</v>
      </c>
      <c r="P2565" s="8">
        <f t="shared" si="446"/>
        <v>4.0520833333333332E-2</v>
      </c>
      <c r="Q2565" s="1">
        <f t="shared" si="447"/>
        <v>43200.375</v>
      </c>
      <c r="R2565">
        <f t="shared" si="448"/>
        <v>11.9</v>
      </c>
      <c r="S2565" s="1">
        <f t="shared" si="455"/>
        <v>43200.375</v>
      </c>
      <c r="T2565">
        <f t="shared" si="449"/>
        <v>11.9</v>
      </c>
      <c r="U2565">
        <f t="shared" si="450"/>
        <v>0</v>
      </c>
      <c r="V2565" t="b">
        <f t="shared" si="456"/>
        <v>0</v>
      </c>
    </row>
    <row r="2566" spans="1:22" x14ac:dyDescent="0.4">
      <c r="A2566" t="s">
        <v>17</v>
      </c>
      <c r="B2566" s="1">
        <v>43200.418541666666</v>
      </c>
      <c r="C2566">
        <v>101</v>
      </c>
      <c r="D2566" t="s">
        <v>1198</v>
      </c>
      <c r="E2566">
        <v>2</v>
      </c>
      <c r="F2566" s="1">
        <v>43200.427847222221</v>
      </c>
      <c r="G2566">
        <v>109</v>
      </c>
      <c r="H2566" t="s">
        <v>174</v>
      </c>
      <c r="I2566">
        <v>9</v>
      </c>
      <c r="J2566">
        <v>13</v>
      </c>
      <c r="K2566">
        <v>1530</v>
      </c>
      <c r="L2566">
        <f t="shared" si="451"/>
        <v>10</v>
      </c>
      <c r="M2566" t="b">
        <f t="shared" si="452"/>
        <v>0</v>
      </c>
      <c r="N2566">
        <f t="shared" si="453"/>
        <v>2</v>
      </c>
      <c r="O2566">
        <f t="shared" si="454"/>
        <v>42</v>
      </c>
      <c r="P2566" s="8">
        <f t="shared" si="446"/>
        <v>1.8750000000000001E-3</v>
      </c>
      <c r="Q2566" s="1">
        <f t="shared" si="447"/>
        <v>43200.416666666664</v>
      </c>
      <c r="R2566">
        <f t="shared" si="448"/>
        <v>15.2</v>
      </c>
      <c r="S2566" s="1">
        <f t="shared" si="455"/>
        <v>43200.416666666664</v>
      </c>
      <c r="T2566">
        <f t="shared" si="449"/>
        <v>15.2</v>
      </c>
      <c r="U2566">
        <f t="shared" si="450"/>
        <v>0</v>
      </c>
      <c r="V2566" t="b">
        <f t="shared" si="456"/>
        <v>0</v>
      </c>
    </row>
    <row r="2567" spans="1:22" x14ac:dyDescent="0.4">
      <c r="A2567" t="s">
        <v>3210</v>
      </c>
      <c r="B2567" s="1">
        <v>43200.422442129631</v>
      </c>
      <c r="C2567">
        <v>2328</v>
      </c>
      <c r="D2567" t="s">
        <v>1846</v>
      </c>
      <c r="E2567">
        <v>1</v>
      </c>
      <c r="F2567" s="1">
        <v>43200.435995370368</v>
      </c>
      <c r="G2567">
        <v>2328</v>
      </c>
      <c r="H2567" t="s">
        <v>1846</v>
      </c>
      <c r="I2567">
        <v>1</v>
      </c>
      <c r="J2567">
        <v>19</v>
      </c>
      <c r="K2567">
        <v>2010</v>
      </c>
      <c r="L2567">
        <f t="shared" si="451"/>
        <v>10</v>
      </c>
      <c r="M2567" t="b">
        <f t="shared" si="452"/>
        <v>0</v>
      </c>
      <c r="N2567">
        <f t="shared" si="453"/>
        <v>8</v>
      </c>
      <c r="O2567">
        <f t="shared" si="454"/>
        <v>19</v>
      </c>
      <c r="P2567" s="8">
        <f t="shared" si="446"/>
        <v>5.7754629629629623E-3</v>
      </c>
      <c r="Q2567" s="1">
        <f t="shared" si="447"/>
        <v>43200.416666666672</v>
      </c>
      <c r="R2567" t="e">
        <f t="shared" si="448"/>
        <v>#N/A</v>
      </c>
      <c r="S2567" s="1">
        <f t="shared" si="455"/>
        <v>43200.416666666664</v>
      </c>
      <c r="T2567">
        <f t="shared" si="449"/>
        <v>15.2</v>
      </c>
      <c r="U2567">
        <f t="shared" si="450"/>
        <v>0</v>
      </c>
      <c r="V2567" t="b">
        <f t="shared" si="456"/>
        <v>0</v>
      </c>
    </row>
    <row r="2568" spans="1:22" x14ac:dyDescent="0.4">
      <c r="A2568" t="s">
        <v>3211</v>
      </c>
      <c r="B2568" s="1">
        <v>43200.425983796296</v>
      </c>
      <c r="C2568">
        <v>1333</v>
      </c>
      <c r="D2568" t="s">
        <v>1778</v>
      </c>
      <c r="E2568">
        <v>11</v>
      </c>
      <c r="F2568" s="1">
        <v>43200.437962962962</v>
      </c>
      <c r="G2568">
        <v>1663</v>
      </c>
      <c r="H2568" t="s">
        <v>1019</v>
      </c>
      <c r="I2568">
        <v>1</v>
      </c>
      <c r="J2568">
        <v>16</v>
      </c>
      <c r="K2568">
        <v>1740</v>
      </c>
      <c r="L2568">
        <f t="shared" si="451"/>
        <v>10</v>
      </c>
      <c r="M2568" t="b">
        <f t="shared" si="452"/>
        <v>0</v>
      </c>
      <c r="N2568">
        <f t="shared" si="453"/>
        <v>13</v>
      </c>
      <c r="O2568">
        <f t="shared" si="454"/>
        <v>25</v>
      </c>
      <c r="P2568" s="8">
        <f t="shared" si="446"/>
        <v>9.3171296296296283E-3</v>
      </c>
      <c r="Q2568" s="1">
        <f t="shared" si="447"/>
        <v>43200.416666666664</v>
      </c>
      <c r="R2568">
        <f t="shared" si="448"/>
        <v>15.2</v>
      </c>
      <c r="S2568" s="1">
        <f t="shared" si="455"/>
        <v>43200.416666666664</v>
      </c>
      <c r="T2568">
        <f t="shared" si="449"/>
        <v>15.2</v>
      </c>
      <c r="U2568">
        <f t="shared" si="450"/>
        <v>0</v>
      </c>
      <c r="V2568" t="b">
        <f t="shared" si="456"/>
        <v>0</v>
      </c>
    </row>
    <row r="2569" spans="1:22" x14ac:dyDescent="0.4">
      <c r="A2569" t="s">
        <v>3212</v>
      </c>
      <c r="B2569" s="1">
        <v>43200.429456018515</v>
      </c>
      <c r="C2569">
        <v>913</v>
      </c>
      <c r="D2569" t="s">
        <v>553</v>
      </c>
      <c r="E2569">
        <v>12</v>
      </c>
      <c r="F2569" s="1">
        <v>43200.440127314818</v>
      </c>
      <c r="G2569">
        <v>933</v>
      </c>
      <c r="H2569" t="s">
        <v>282</v>
      </c>
      <c r="I2569">
        <v>6</v>
      </c>
      <c r="J2569">
        <v>14</v>
      </c>
      <c r="K2569">
        <v>2120</v>
      </c>
      <c r="L2569">
        <f t="shared" si="451"/>
        <v>10</v>
      </c>
      <c r="M2569" t="b">
        <f t="shared" si="452"/>
        <v>0</v>
      </c>
      <c r="N2569">
        <f t="shared" si="453"/>
        <v>18</v>
      </c>
      <c r="O2569">
        <f t="shared" si="454"/>
        <v>25</v>
      </c>
      <c r="P2569" s="8">
        <f t="shared" si="446"/>
        <v>1.2789351851851852E-2</v>
      </c>
      <c r="Q2569" s="1">
        <f t="shared" si="447"/>
        <v>43200.416666666664</v>
      </c>
      <c r="R2569">
        <f t="shared" si="448"/>
        <v>15.2</v>
      </c>
      <c r="S2569" s="1">
        <f t="shared" si="455"/>
        <v>43200.416666666664</v>
      </c>
      <c r="T2569">
        <f t="shared" si="449"/>
        <v>15.2</v>
      </c>
      <c r="U2569">
        <f t="shared" si="450"/>
        <v>0</v>
      </c>
      <c r="V2569" t="b">
        <f t="shared" si="456"/>
        <v>0</v>
      </c>
    </row>
    <row r="2570" spans="1:22" x14ac:dyDescent="0.4">
      <c r="A2570" t="s">
        <v>3059</v>
      </c>
      <c r="B2570" s="1">
        <v>43200.43304398148</v>
      </c>
      <c r="C2570">
        <v>358</v>
      </c>
      <c r="D2570" t="s">
        <v>344</v>
      </c>
      <c r="E2570">
        <v>4</v>
      </c>
      <c r="F2570" s="1">
        <v>43200.450983796298</v>
      </c>
      <c r="G2570">
        <v>161</v>
      </c>
      <c r="H2570" t="s">
        <v>3162</v>
      </c>
      <c r="I2570">
        <v>3</v>
      </c>
      <c r="J2570">
        <v>25</v>
      </c>
      <c r="K2570">
        <v>6310</v>
      </c>
      <c r="L2570">
        <f t="shared" si="451"/>
        <v>10</v>
      </c>
      <c r="M2570" t="b">
        <f t="shared" si="452"/>
        <v>0</v>
      </c>
      <c r="N2570">
        <f t="shared" si="453"/>
        <v>23</v>
      </c>
      <c r="O2570">
        <f t="shared" si="454"/>
        <v>35</v>
      </c>
      <c r="P2570" s="8">
        <f t="shared" si="446"/>
        <v>1.6377314814814813E-2</v>
      </c>
      <c r="Q2570" s="1">
        <f t="shared" si="447"/>
        <v>43200.416666666664</v>
      </c>
      <c r="R2570">
        <f t="shared" si="448"/>
        <v>15.2</v>
      </c>
      <c r="S2570" s="1">
        <f t="shared" si="455"/>
        <v>43200.416666666664</v>
      </c>
      <c r="T2570">
        <f t="shared" si="449"/>
        <v>15.2</v>
      </c>
      <c r="U2570">
        <f t="shared" si="450"/>
        <v>0</v>
      </c>
      <c r="V2570" t="b">
        <f t="shared" si="456"/>
        <v>0</v>
      </c>
    </row>
    <row r="2571" spans="1:22" x14ac:dyDescent="0.4">
      <c r="A2571" t="s">
        <v>3213</v>
      </c>
      <c r="B2571" s="1">
        <v>43200.436655092592</v>
      </c>
      <c r="C2571">
        <v>1120</v>
      </c>
      <c r="D2571" t="s">
        <v>326</v>
      </c>
      <c r="E2571">
        <v>2</v>
      </c>
      <c r="F2571" s="1">
        <v>43200.451157407406</v>
      </c>
      <c r="G2571">
        <v>1120</v>
      </c>
      <c r="H2571" t="s">
        <v>326</v>
      </c>
      <c r="I2571">
        <v>4</v>
      </c>
      <c r="J2571">
        <v>20</v>
      </c>
      <c r="K2571">
        <v>1480</v>
      </c>
      <c r="L2571">
        <f t="shared" si="451"/>
        <v>10</v>
      </c>
      <c r="M2571" t="b">
        <f t="shared" si="452"/>
        <v>0</v>
      </c>
      <c r="N2571">
        <f t="shared" si="453"/>
        <v>28</v>
      </c>
      <c r="O2571">
        <f t="shared" si="454"/>
        <v>47</v>
      </c>
      <c r="P2571" s="8">
        <f t="shared" si="446"/>
        <v>1.9988425925925927E-2</v>
      </c>
      <c r="Q2571" s="1">
        <f t="shared" si="447"/>
        <v>43200.416666666664</v>
      </c>
      <c r="R2571">
        <f t="shared" si="448"/>
        <v>15.2</v>
      </c>
      <c r="S2571" s="1">
        <f t="shared" si="455"/>
        <v>43200.416666666664</v>
      </c>
      <c r="T2571">
        <f t="shared" si="449"/>
        <v>15.2</v>
      </c>
      <c r="U2571">
        <f t="shared" si="450"/>
        <v>0</v>
      </c>
      <c r="V2571" t="b">
        <f t="shared" si="456"/>
        <v>0</v>
      </c>
    </row>
    <row r="2572" spans="1:22" x14ac:dyDescent="0.4">
      <c r="A2572" t="s">
        <v>3214</v>
      </c>
      <c r="B2572" s="1">
        <v>43200.439780092594</v>
      </c>
      <c r="C2572">
        <v>113</v>
      </c>
      <c r="D2572" t="s">
        <v>125</v>
      </c>
      <c r="E2572">
        <v>1</v>
      </c>
      <c r="F2572" s="1">
        <v>43200.443506944444</v>
      </c>
      <c r="G2572">
        <v>116</v>
      </c>
      <c r="H2572" t="s">
        <v>380</v>
      </c>
      <c r="I2572">
        <v>1</v>
      </c>
      <c r="J2572">
        <v>5</v>
      </c>
      <c r="K2572">
        <v>1010</v>
      </c>
      <c r="L2572">
        <f t="shared" si="451"/>
        <v>10</v>
      </c>
      <c r="M2572" t="b">
        <f t="shared" si="452"/>
        <v>0</v>
      </c>
      <c r="N2572">
        <f t="shared" si="453"/>
        <v>33</v>
      </c>
      <c r="O2572">
        <f t="shared" si="454"/>
        <v>17</v>
      </c>
      <c r="P2572" s="8">
        <f t="shared" si="446"/>
        <v>2.3113425925925926E-2</v>
      </c>
      <c r="Q2572" s="1">
        <f t="shared" si="447"/>
        <v>43200.416666666672</v>
      </c>
      <c r="R2572" t="e">
        <f t="shared" si="448"/>
        <v>#N/A</v>
      </c>
      <c r="S2572" s="1">
        <f t="shared" si="455"/>
        <v>43200.416666666664</v>
      </c>
      <c r="T2572">
        <f t="shared" si="449"/>
        <v>15.2</v>
      </c>
      <c r="U2572">
        <f t="shared" si="450"/>
        <v>0</v>
      </c>
      <c r="V2572" t="b">
        <f t="shared" si="456"/>
        <v>0</v>
      </c>
    </row>
    <row r="2573" spans="1:22" x14ac:dyDescent="0.4">
      <c r="A2573" t="s">
        <v>3215</v>
      </c>
      <c r="B2573" s="1">
        <v>43200.442013888889</v>
      </c>
      <c r="C2573">
        <v>413</v>
      </c>
      <c r="D2573" t="s">
        <v>3216</v>
      </c>
      <c r="E2573">
        <v>3</v>
      </c>
      <c r="F2573" s="1">
        <v>43200.446111111109</v>
      </c>
      <c r="G2573">
        <v>414</v>
      </c>
      <c r="H2573" t="s">
        <v>1237</v>
      </c>
      <c r="I2573">
        <v>3</v>
      </c>
      <c r="J2573">
        <v>5</v>
      </c>
      <c r="K2573">
        <v>1090</v>
      </c>
      <c r="L2573">
        <f t="shared" si="451"/>
        <v>10</v>
      </c>
      <c r="M2573" t="b">
        <f t="shared" si="452"/>
        <v>0</v>
      </c>
      <c r="N2573">
        <f t="shared" si="453"/>
        <v>36</v>
      </c>
      <c r="O2573">
        <f t="shared" si="454"/>
        <v>30</v>
      </c>
      <c r="P2573" s="8">
        <f t="shared" si="446"/>
        <v>2.5347222222222219E-2</v>
      </c>
      <c r="Q2573" s="1">
        <f t="shared" si="447"/>
        <v>43200.416666666664</v>
      </c>
      <c r="R2573">
        <f t="shared" si="448"/>
        <v>15.2</v>
      </c>
      <c r="S2573" s="1">
        <f t="shared" si="455"/>
        <v>43200.416666666664</v>
      </c>
      <c r="T2573">
        <f t="shared" si="449"/>
        <v>15.2</v>
      </c>
      <c r="U2573">
        <f t="shared" si="450"/>
        <v>0</v>
      </c>
      <c r="V2573" t="b">
        <f t="shared" si="456"/>
        <v>0</v>
      </c>
    </row>
    <row r="2574" spans="1:22" x14ac:dyDescent="0.4">
      <c r="A2574" t="s">
        <v>3217</v>
      </c>
      <c r="B2574" s="1">
        <v>43200.445879629631</v>
      </c>
      <c r="C2574">
        <v>591</v>
      </c>
      <c r="D2574" t="s">
        <v>2119</v>
      </c>
      <c r="E2574">
        <v>5</v>
      </c>
      <c r="F2574" s="1">
        <v>43200.474305555559</v>
      </c>
      <c r="G2574">
        <v>500</v>
      </c>
      <c r="H2574" t="s">
        <v>105</v>
      </c>
      <c r="I2574">
        <v>9</v>
      </c>
      <c r="J2574">
        <v>40</v>
      </c>
      <c r="K2574">
        <v>4080</v>
      </c>
      <c r="L2574">
        <f t="shared" si="451"/>
        <v>10</v>
      </c>
      <c r="M2574" t="b">
        <f t="shared" si="452"/>
        <v>0</v>
      </c>
      <c r="N2574">
        <f t="shared" si="453"/>
        <v>42</v>
      </c>
      <c r="O2574">
        <f t="shared" si="454"/>
        <v>4</v>
      </c>
      <c r="P2574" s="8">
        <f t="shared" si="446"/>
        <v>2.9212962962962965E-2</v>
      </c>
      <c r="Q2574" s="1">
        <f t="shared" si="447"/>
        <v>43200.416666666672</v>
      </c>
      <c r="R2574" t="e">
        <f t="shared" si="448"/>
        <v>#N/A</v>
      </c>
      <c r="S2574" s="1">
        <f t="shared" si="455"/>
        <v>43200.416666666664</v>
      </c>
      <c r="T2574">
        <f t="shared" si="449"/>
        <v>15.2</v>
      </c>
      <c r="U2574">
        <f t="shared" si="450"/>
        <v>0</v>
      </c>
      <c r="V2574" t="b">
        <f t="shared" si="456"/>
        <v>0</v>
      </c>
    </row>
    <row r="2575" spans="1:22" x14ac:dyDescent="0.4">
      <c r="A2575" t="s">
        <v>3218</v>
      </c>
      <c r="B2575" s="1">
        <v>43200.450092592589</v>
      </c>
      <c r="C2575">
        <v>1231</v>
      </c>
      <c r="D2575" t="s">
        <v>104</v>
      </c>
      <c r="E2575">
        <v>8</v>
      </c>
      <c r="F2575" s="1">
        <v>43200.514837962961</v>
      </c>
      <c r="G2575">
        <v>1001</v>
      </c>
      <c r="H2575" t="s">
        <v>794</v>
      </c>
      <c r="I2575">
        <v>1</v>
      </c>
      <c r="J2575">
        <v>88</v>
      </c>
      <c r="K2575">
        <v>5530</v>
      </c>
      <c r="L2575">
        <f t="shared" si="451"/>
        <v>10</v>
      </c>
      <c r="M2575" t="b">
        <f t="shared" si="452"/>
        <v>0</v>
      </c>
      <c r="N2575">
        <f t="shared" si="453"/>
        <v>48</v>
      </c>
      <c r="O2575">
        <f t="shared" si="454"/>
        <v>8</v>
      </c>
      <c r="P2575" s="8">
        <f t="shared" si="446"/>
        <v>3.3425925925925921E-2</v>
      </c>
      <c r="Q2575" s="1">
        <f t="shared" si="447"/>
        <v>43200.416666666664</v>
      </c>
      <c r="R2575">
        <f t="shared" si="448"/>
        <v>15.2</v>
      </c>
      <c r="S2575" s="1">
        <f t="shared" si="455"/>
        <v>43200.416666666664</v>
      </c>
      <c r="T2575">
        <f t="shared" si="449"/>
        <v>15.2</v>
      </c>
      <c r="U2575">
        <f t="shared" si="450"/>
        <v>0</v>
      </c>
      <c r="V2575" t="b">
        <f t="shared" si="456"/>
        <v>0</v>
      </c>
    </row>
    <row r="2576" spans="1:22" x14ac:dyDescent="0.4">
      <c r="A2576" t="s">
        <v>2172</v>
      </c>
      <c r="B2576" s="1">
        <v>43200.453587962962</v>
      </c>
      <c r="C2576">
        <v>1256</v>
      </c>
      <c r="D2576" t="s">
        <v>1485</v>
      </c>
      <c r="E2576">
        <v>8</v>
      </c>
      <c r="F2576" s="1">
        <v>43200.457349537035</v>
      </c>
      <c r="G2576">
        <v>1201</v>
      </c>
      <c r="H2576" t="s">
        <v>421</v>
      </c>
      <c r="I2576">
        <v>1</v>
      </c>
      <c r="J2576">
        <v>5</v>
      </c>
      <c r="K2576">
        <v>1000</v>
      </c>
      <c r="L2576">
        <f t="shared" si="451"/>
        <v>10</v>
      </c>
      <c r="M2576" t="b">
        <f t="shared" si="452"/>
        <v>0</v>
      </c>
      <c r="N2576">
        <f t="shared" si="453"/>
        <v>53</v>
      </c>
      <c r="O2576">
        <f t="shared" si="454"/>
        <v>10</v>
      </c>
      <c r="P2576" s="8">
        <f t="shared" ref="P2576:P2639" si="457">TIME(0,MINUTE(B2576),SECOND(B2576))</f>
        <v>3.6921296296296292E-2</v>
      </c>
      <c r="Q2576" s="1">
        <f t="shared" ref="Q2576:Q2639" si="458">B2576-P2576</f>
        <v>43200.416666666664</v>
      </c>
      <c r="R2576">
        <f t="shared" si="448"/>
        <v>15.2</v>
      </c>
      <c r="S2576" s="1">
        <f t="shared" si="455"/>
        <v>43200.416666666664</v>
      </c>
      <c r="T2576">
        <f t="shared" si="449"/>
        <v>15.2</v>
      </c>
      <c r="U2576">
        <f t="shared" si="450"/>
        <v>0</v>
      </c>
      <c r="V2576" t="b">
        <f t="shared" si="456"/>
        <v>0</v>
      </c>
    </row>
    <row r="2577" spans="1:22" x14ac:dyDescent="0.4">
      <c r="A2577" t="s">
        <v>3219</v>
      </c>
      <c r="B2577" s="1">
        <v>43200.456863425927</v>
      </c>
      <c r="C2577">
        <v>2041</v>
      </c>
      <c r="D2577" t="s">
        <v>3220</v>
      </c>
      <c r="E2577">
        <v>7</v>
      </c>
      <c r="F2577" s="1">
        <v>43200.459409722222</v>
      </c>
      <c r="G2577">
        <v>2028</v>
      </c>
      <c r="H2577" t="s">
        <v>808</v>
      </c>
      <c r="I2577">
        <v>9</v>
      </c>
      <c r="J2577">
        <v>3</v>
      </c>
      <c r="K2577">
        <v>510</v>
      </c>
      <c r="L2577">
        <f t="shared" si="451"/>
        <v>10</v>
      </c>
      <c r="M2577" t="b">
        <f t="shared" si="452"/>
        <v>0</v>
      </c>
      <c r="N2577">
        <f t="shared" si="453"/>
        <v>57</v>
      </c>
      <c r="O2577">
        <f t="shared" si="454"/>
        <v>53</v>
      </c>
      <c r="P2577" s="8">
        <f t="shared" si="457"/>
        <v>4.0196759259259258E-2</v>
      </c>
      <c r="Q2577" s="1">
        <f t="shared" si="458"/>
        <v>43200.416666666664</v>
      </c>
      <c r="R2577">
        <f t="shared" si="448"/>
        <v>15.2</v>
      </c>
      <c r="S2577" s="1">
        <f t="shared" si="455"/>
        <v>43200.416666666664</v>
      </c>
      <c r="T2577">
        <f t="shared" si="449"/>
        <v>15.2</v>
      </c>
      <c r="U2577">
        <f t="shared" si="450"/>
        <v>0</v>
      </c>
      <c r="V2577" t="b">
        <f t="shared" si="456"/>
        <v>0</v>
      </c>
    </row>
    <row r="2578" spans="1:22" x14ac:dyDescent="0.4">
      <c r="A2578" t="s">
        <v>3029</v>
      </c>
      <c r="B2578" s="1">
        <v>43200.460833333331</v>
      </c>
      <c r="C2578">
        <v>642</v>
      </c>
      <c r="D2578" t="s">
        <v>542</v>
      </c>
      <c r="E2578">
        <v>2</v>
      </c>
      <c r="F2578" s="1">
        <v>43200.473981481482</v>
      </c>
      <c r="G2578">
        <v>512</v>
      </c>
      <c r="H2578" t="s">
        <v>350</v>
      </c>
      <c r="I2578">
        <v>13</v>
      </c>
      <c r="J2578">
        <v>18</v>
      </c>
      <c r="K2578">
        <v>3860</v>
      </c>
      <c r="L2578">
        <f t="shared" si="451"/>
        <v>11</v>
      </c>
      <c r="M2578" t="b">
        <f t="shared" si="452"/>
        <v>0</v>
      </c>
      <c r="N2578">
        <f t="shared" si="453"/>
        <v>3</v>
      </c>
      <c r="O2578">
        <f t="shared" si="454"/>
        <v>36</v>
      </c>
      <c r="P2578" s="8">
        <f t="shared" si="457"/>
        <v>2.5000000000000001E-3</v>
      </c>
      <c r="Q2578" s="1">
        <f t="shared" si="458"/>
        <v>43200.458333333328</v>
      </c>
      <c r="R2578" t="e">
        <f t="shared" si="448"/>
        <v>#N/A</v>
      </c>
      <c r="S2578" s="1">
        <f t="shared" si="455"/>
        <v>43200.458333333336</v>
      </c>
      <c r="T2578">
        <f t="shared" si="449"/>
        <v>18.5</v>
      </c>
      <c r="U2578">
        <f t="shared" si="450"/>
        <v>0</v>
      </c>
      <c r="V2578" t="b">
        <f t="shared" si="456"/>
        <v>0</v>
      </c>
    </row>
    <row r="2579" spans="1:22" x14ac:dyDescent="0.4">
      <c r="A2579" t="s">
        <v>3221</v>
      </c>
      <c r="B2579" s="1">
        <v>43200.464467592596</v>
      </c>
      <c r="C2579">
        <v>183</v>
      </c>
      <c r="D2579" t="s">
        <v>239</v>
      </c>
      <c r="E2579">
        <v>11</v>
      </c>
      <c r="F2579" s="1">
        <v>43200.46769675926</v>
      </c>
      <c r="G2579">
        <v>183</v>
      </c>
      <c r="H2579" t="s">
        <v>239</v>
      </c>
      <c r="I2579">
        <v>11</v>
      </c>
      <c r="J2579">
        <v>4</v>
      </c>
      <c r="K2579">
        <v>140</v>
      </c>
      <c r="L2579">
        <f t="shared" si="451"/>
        <v>11</v>
      </c>
      <c r="M2579" t="b">
        <f t="shared" si="452"/>
        <v>0</v>
      </c>
      <c r="N2579">
        <f t="shared" si="453"/>
        <v>8</v>
      </c>
      <c r="O2579">
        <f t="shared" si="454"/>
        <v>50</v>
      </c>
      <c r="P2579" s="8">
        <f t="shared" si="457"/>
        <v>6.1342592592592594E-3</v>
      </c>
      <c r="Q2579" s="1">
        <f t="shared" si="458"/>
        <v>43200.458333333336</v>
      </c>
      <c r="R2579">
        <f t="shared" si="448"/>
        <v>18.5</v>
      </c>
      <c r="S2579" s="1">
        <f t="shared" si="455"/>
        <v>43200.458333333336</v>
      </c>
      <c r="T2579">
        <f t="shared" si="449"/>
        <v>18.5</v>
      </c>
      <c r="U2579">
        <f t="shared" si="450"/>
        <v>0</v>
      </c>
      <c r="V2579" t="b">
        <f t="shared" si="456"/>
        <v>0</v>
      </c>
    </row>
    <row r="2580" spans="1:22" x14ac:dyDescent="0.4">
      <c r="A2580" t="s">
        <v>3222</v>
      </c>
      <c r="B2580" s="1">
        <v>43200.467673611114</v>
      </c>
      <c r="C2580">
        <v>147</v>
      </c>
      <c r="D2580" t="s">
        <v>42</v>
      </c>
      <c r="E2580">
        <v>3</v>
      </c>
      <c r="F2580" s="1">
        <v>43200.478321759256</v>
      </c>
      <c r="G2580">
        <v>210</v>
      </c>
      <c r="H2580" t="s">
        <v>397</v>
      </c>
      <c r="I2580">
        <v>2</v>
      </c>
      <c r="J2580">
        <v>15</v>
      </c>
      <c r="K2580">
        <v>2480</v>
      </c>
      <c r="L2580">
        <f t="shared" si="451"/>
        <v>11</v>
      </c>
      <c r="M2580" t="b">
        <f t="shared" si="452"/>
        <v>0</v>
      </c>
      <c r="N2580">
        <f t="shared" si="453"/>
        <v>13</v>
      </c>
      <c r="O2580">
        <f t="shared" si="454"/>
        <v>27</v>
      </c>
      <c r="P2580" s="8">
        <f t="shared" si="457"/>
        <v>9.3402777777777772E-3</v>
      </c>
      <c r="Q2580" s="1">
        <f t="shared" si="458"/>
        <v>43200.458333333336</v>
      </c>
      <c r="R2580">
        <f t="shared" si="448"/>
        <v>18.5</v>
      </c>
      <c r="S2580" s="1">
        <f t="shared" si="455"/>
        <v>43200.458333333336</v>
      </c>
      <c r="T2580">
        <f t="shared" si="449"/>
        <v>18.5</v>
      </c>
      <c r="U2580">
        <f t="shared" si="450"/>
        <v>0</v>
      </c>
      <c r="V2580" t="b">
        <f t="shared" si="456"/>
        <v>0</v>
      </c>
    </row>
    <row r="2581" spans="1:22" x14ac:dyDescent="0.4">
      <c r="A2581" t="s">
        <v>2706</v>
      </c>
      <c r="B2581" s="1">
        <v>43200.471134259256</v>
      </c>
      <c r="C2581">
        <v>2317</v>
      </c>
      <c r="D2581" t="s">
        <v>467</v>
      </c>
      <c r="E2581">
        <v>7</v>
      </c>
      <c r="F2581" s="1">
        <v>43200.475902777776</v>
      </c>
      <c r="G2581">
        <v>2316</v>
      </c>
      <c r="H2581" t="s">
        <v>2875</v>
      </c>
      <c r="I2581">
        <v>7</v>
      </c>
      <c r="J2581">
        <v>6</v>
      </c>
      <c r="K2581">
        <v>1260</v>
      </c>
      <c r="L2581">
        <f t="shared" si="451"/>
        <v>11</v>
      </c>
      <c r="M2581" t="b">
        <f t="shared" si="452"/>
        <v>0</v>
      </c>
      <c r="N2581">
        <f t="shared" si="453"/>
        <v>18</v>
      </c>
      <c r="O2581">
        <f t="shared" si="454"/>
        <v>26</v>
      </c>
      <c r="P2581" s="8">
        <f t="shared" si="457"/>
        <v>1.2800925925925926E-2</v>
      </c>
      <c r="Q2581" s="1">
        <f t="shared" si="458"/>
        <v>43200.458333333328</v>
      </c>
      <c r="R2581" t="e">
        <f t="shared" si="448"/>
        <v>#N/A</v>
      </c>
      <c r="S2581" s="1">
        <f t="shared" si="455"/>
        <v>43200.458333333336</v>
      </c>
      <c r="T2581">
        <f t="shared" si="449"/>
        <v>18.5</v>
      </c>
      <c r="U2581">
        <f t="shared" si="450"/>
        <v>0</v>
      </c>
      <c r="V2581" t="b">
        <f t="shared" si="456"/>
        <v>0</v>
      </c>
    </row>
    <row r="2582" spans="1:22" x14ac:dyDescent="0.4">
      <c r="A2582" t="s">
        <v>2108</v>
      </c>
      <c r="B2582" s="1">
        <v>43200.474074074074</v>
      </c>
      <c r="C2582">
        <v>222</v>
      </c>
      <c r="D2582" t="s">
        <v>863</v>
      </c>
      <c r="E2582">
        <v>11</v>
      </c>
      <c r="F2582" s="1">
        <v>43200.478310185186</v>
      </c>
      <c r="G2582">
        <v>226</v>
      </c>
      <c r="H2582" t="s">
        <v>890</v>
      </c>
      <c r="I2582">
        <v>1</v>
      </c>
      <c r="J2582">
        <v>5</v>
      </c>
      <c r="K2582">
        <v>1130</v>
      </c>
      <c r="L2582">
        <f t="shared" si="451"/>
        <v>11</v>
      </c>
      <c r="M2582" t="b">
        <f t="shared" si="452"/>
        <v>0</v>
      </c>
      <c r="N2582">
        <f t="shared" si="453"/>
        <v>22</v>
      </c>
      <c r="O2582">
        <f t="shared" si="454"/>
        <v>40</v>
      </c>
      <c r="P2582" s="8">
        <f t="shared" si="457"/>
        <v>1.5740740740740743E-2</v>
      </c>
      <c r="Q2582" s="1">
        <f t="shared" si="458"/>
        <v>43200.458333333336</v>
      </c>
      <c r="R2582">
        <f t="shared" si="448"/>
        <v>18.5</v>
      </c>
      <c r="S2582" s="1">
        <f t="shared" si="455"/>
        <v>43200.458333333336</v>
      </c>
      <c r="T2582">
        <f t="shared" si="449"/>
        <v>18.5</v>
      </c>
      <c r="U2582">
        <f t="shared" si="450"/>
        <v>0</v>
      </c>
      <c r="V2582" t="b">
        <f t="shared" si="456"/>
        <v>0</v>
      </c>
    </row>
    <row r="2583" spans="1:22" x14ac:dyDescent="0.4">
      <c r="A2583" t="s">
        <v>3223</v>
      </c>
      <c r="B2583" s="1">
        <v>43200.476886574077</v>
      </c>
      <c r="C2583">
        <v>1681</v>
      </c>
      <c r="D2583" t="s">
        <v>1619</v>
      </c>
      <c r="E2583">
        <v>1</v>
      </c>
      <c r="F2583" s="1">
        <v>43200.485324074078</v>
      </c>
      <c r="G2583">
        <v>1625</v>
      </c>
      <c r="H2583" t="s">
        <v>462</v>
      </c>
      <c r="I2583">
        <v>15</v>
      </c>
      <c r="J2583">
        <v>11</v>
      </c>
      <c r="K2583">
        <v>2310</v>
      </c>
      <c r="L2583">
        <f t="shared" si="451"/>
        <v>11</v>
      </c>
      <c r="M2583" t="b">
        <f t="shared" si="452"/>
        <v>0</v>
      </c>
      <c r="N2583">
        <f t="shared" si="453"/>
        <v>26</v>
      </c>
      <c r="O2583">
        <f t="shared" si="454"/>
        <v>43</v>
      </c>
      <c r="P2583" s="8">
        <f t="shared" si="457"/>
        <v>1.8553240740740742E-2</v>
      </c>
      <c r="Q2583" s="1">
        <f t="shared" si="458"/>
        <v>43200.458333333336</v>
      </c>
      <c r="R2583">
        <f t="shared" si="448"/>
        <v>18.5</v>
      </c>
      <c r="S2583" s="1">
        <f t="shared" si="455"/>
        <v>43200.458333333336</v>
      </c>
      <c r="T2583">
        <f t="shared" si="449"/>
        <v>18.5</v>
      </c>
      <c r="U2583">
        <f t="shared" si="450"/>
        <v>0</v>
      </c>
      <c r="V2583" t="b">
        <f t="shared" si="456"/>
        <v>0</v>
      </c>
    </row>
    <row r="2584" spans="1:22" x14ac:dyDescent="0.4">
      <c r="A2584" t="s">
        <v>3224</v>
      </c>
      <c r="B2584" s="1">
        <v>43200.479861111111</v>
      </c>
      <c r="C2584">
        <v>702</v>
      </c>
      <c r="D2584" t="s">
        <v>867</v>
      </c>
      <c r="E2584">
        <v>7</v>
      </c>
      <c r="F2584" s="1">
        <v>43200.485231481478</v>
      </c>
      <c r="G2584">
        <v>723</v>
      </c>
      <c r="H2584" t="s">
        <v>432</v>
      </c>
      <c r="I2584">
        <v>1</v>
      </c>
      <c r="J2584">
        <v>7</v>
      </c>
      <c r="K2584">
        <v>1400</v>
      </c>
      <c r="L2584">
        <f t="shared" si="451"/>
        <v>11</v>
      </c>
      <c r="M2584" t="b">
        <f t="shared" si="452"/>
        <v>0</v>
      </c>
      <c r="N2584">
        <f t="shared" si="453"/>
        <v>31</v>
      </c>
      <c r="O2584">
        <f t="shared" si="454"/>
        <v>0</v>
      </c>
      <c r="P2584" s="8">
        <f t="shared" si="457"/>
        <v>2.1527777777777781E-2</v>
      </c>
      <c r="Q2584" s="1">
        <f t="shared" si="458"/>
        <v>43200.458333333336</v>
      </c>
      <c r="R2584">
        <f t="shared" si="448"/>
        <v>18.5</v>
      </c>
      <c r="S2584" s="1">
        <f t="shared" si="455"/>
        <v>43200.458333333336</v>
      </c>
      <c r="T2584">
        <f t="shared" si="449"/>
        <v>18.5</v>
      </c>
      <c r="U2584">
        <f t="shared" si="450"/>
        <v>0</v>
      </c>
      <c r="V2584" t="b">
        <f t="shared" si="456"/>
        <v>0</v>
      </c>
    </row>
    <row r="2585" spans="1:22" x14ac:dyDescent="0.4">
      <c r="A2585" t="s">
        <v>3225</v>
      </c>
      <c r="B2585" s="1">
        <v>43200.482627314814</v>
      </c>
      <c r="C2585">
        <v>2340</v>
      </c>
      <c r="D2585" t="s">
        <v>331</v>
      </c>
      <c r="E2585">
        <v>6</v>
      </c>
      <c r="F2585" s="1">
        <v>43200.51525462963</v>
      </c>
      <c r="G2585">
        <v>2312</v>
      </c>
      <c r="H2585" t="s">
        <v>991</v>
      </c>
      <c r="I2585">
        <v>3</v>
      </c>
      <c r="J2585">
        <v>46</v>
      </c>
      <c r="K2585">
        <v>10950</v>
      </c>
      <c r="L2585">
        <f t="shared" si="451"/>
        <v>11</v>
      </c>
      <c r="M2585" t="b">
        <f t="shared" si="452"/>
        <v>0</v>
      </c>
      <c r="N2585">
        <f t="shared" si="453"/>
        <v>34</v>
      </c>
      <c r="O2585">
        <f t="shared" si="454"/>
        <v>59</v>
      </c>
      <c r="P2585" s="8">
        <f t="shared" si="457"/>
        <v>2.4293981481481482E-2</v>
      </c>
      <c r="Q2585" s="1">
        <f t="shared" si="458"/>
        <v>43200.458333333336</v>
      </c>
      <c r="R2585">
        <f t="shared" si="448"/>
        <v>18.5</v>
      </c>
      <c r="S2585" s="1">
        <f t="shared" si="455"/>
        <v>43200.458333333336</v>
      </c>
      <c r="T2585">
        <f t="shared" si="449"/>
        <v>18.5</v>
      </c>
      <c r="U2585">
        <f t="shared" si="450"/>
        <v>0</v>
      </c>
      <c r="V2585" t="b">
        <f t="shared" si="456"/>
        <v>0</v>
      </c>
    </row>
    <row r="2586" spans="1:22" x14ac:dyDescent="0.4">
      <c r="A2586" t="s">
        <v>3226</v>
      </c>
      <c r="B2586" s="1">
        <v>43200.485300925924</v>
      </c>
      <c r="C2586">
        <v>249</v>
      </c>
      <c r="D2586" t="s">
        <v>565</v>
      </c>
      <c r="E2586">
        <v>1</v>
      </c>
      <c r="F2586" s="1">
        <v>43200.505555555559</v>
      </c>
      <c r="G2586">
        <v>230</v>
      </c>
      <c r="H2586" t="s">
        <v>1116</v>
      </c>
      <c r="I2586">
        <v>7</v>
      </c>
      <c r="J2586">
        <v>28</v>
      </c>
      <c r="K2586">
        <v>5310</v>
      </c>
      <c r="L2586">
        <f t="shared" si="451"/>
        <v>11</v>
      </c>
      <c r="M2586" t="b">
        <f t="shared" si="452"/>
        <v>0</v>
      </c>
      <c r="N2586">
        <f t="shared" si="453"/>
        <v>38</v>
      </c>
      <c r="O2586">
        <f t="shared" si="454"/>
        <v>50</v>
      </c>
      <c r="P2586" s="8">
        <f t="shared" si="457"/>
        <v>2.6967592592592595E-2</v>
      </c>
      <c r="Q2586" s="1">
        <f t="shared" si="458"/>
        <v>43200.458333333328</v>
      </c>
      <c r="R2586" t="e">
        <f t="shared" si="448"/>
        <v>#N/A</v>
      </c>
      <c r="S2586" s="1">
        <f t="shared" si="455"/>
        <v>43200.458333333336</v>
      </c>
      <c r="T2586">
        <f t="shared" si="449"/>
        <v>18.5</v>
      </c>
      <c r="U2586">
        <f t="shared" si="450"/>
        <v>0</v>
      </c>
      <c r="V2586" t="b">
        <f t="shared" si="456"/>
        <v>0</v>
      </c>
    </row>
    <row r="2587" spans="1:22" x14ac:dyDescent="0.4">
      <c r="A2587" t="s">
        <v>1296</v>
      </c>
      <c r="B2587" s="1">
        <v>43200.487685185188</v>
      </c>
      <c r="C2587">
        <v>403</v>
      </c>
      <c r="D2587" t="s">
        <v>995</v>
      </c>
      <c r="E2587">
        <v>19</v>
      </c>
      <c r="F2587" s="1">
        <v>43200.531643518516</v>
      </c>
      <c r="G2587">
        <v>403</v>
      </c>
      <c r="H2587" t="s">
        <v>995</v>
      </c>
      <c r="I2587">
        <v>20</v>
      </c>
      <c r="J2587">
        <v>62</v>
      </c>
      <c r="K2587">
        <v>1850</v>
      </c>
      <c r="L2587">
        <f t="shared" si="451"/>
        <v>11</v>
      </c>
      <c r="M2587" t="b">
        <f t="shared" si="452"/>
        <v>0</v>
      </c>
      <c r="N2587">
        <f t="shared" si="453"/>
        <v>42</v>
      </c>
      <c r="O2587">
        <f t="shared" si="454"/>
        <v>16</v>
      </c>
      <c r="P2587" s="8">
        <f t="shared" si="457"/>
        <v>2.9351851851851851E-2</v>
      </c>
      <c r="Q2587" s="1">
        <f t="shared" si="458"/>
        <v>43200.458333333336</v>
      </c>
      <c r="R2587">
        <f t="shared" si="448"/>
        <v>18.5</v>
      </c>
      <c r="S2587" s="1">
        <f t="shared" si="455"/>
        <v>43200.458333333336</v>
      </c>
      <c r="T2587">
        <f t="shared" si="449"/>
        <v>18.5</v>
      </c>
      <c r="U2587">
        <f t="shared" si="450"/>
        <v>0</v>
      </c>
      <c r="V2587" t="b">
        <f t="shared" si="456"/>
        <v>0</v>
      </c>
    </row>
    <row r="2588" spans="1:22" x14ac:dyDescent="0.4">
      <c r="A2588" t="s">
        <v>3227</v>
      </c>
      <c r="B2588" s="1">
        <v>43200.49015046296</v>
      </c>
      <c r="C2588">
        <v>301</v>
      </c>
      <c r="D2588" t="s">
        <v>1933</v>
      </c>
      <c r="E2588">
        <v>13</v>
      </c>
      <c r="F2588" s="1">
        <v>43200.494884259257</v>
      </c>
      <c r="G2588">
        <v>300</v>
      </c>
      <c r="H2588" t="s">
        <v>153</v>
      </c>
      <c r="I2588">
        <v>1</v>
      </c>
      <c r="J2588">
        <v>6</v>
      </c>
      <c r="K2588">
        <v>1180</v>
      </c>
      <c r="L2588">
        <f t="shared" si="451"/>
        <v>11</v>
      </c>
      <c r="M2588" t="b">
        <f t="shared" si="452"/>
        <v>0</v>
      </c>
      <c r="N2588">
        <f t="shared" si="453"/>
        <v>45</v>
      </c>
      <c r="O2588">
        <f t="shared" si="454"/>
        <v>49</v>
      </c>
      <c r="P2588" s="8">
        <f t="shared" si="457"/>
        <v>3.1817129629629633E-2</v>
      </c>
      <c r="Q2588" s="1">
        <f t="shared" si="458"/>
        <v>43200.458333333328</v>
      </c>
      <c r="R2588" t="e">
        <f t="shared" si="448"/>
        <v>#N/A</v>
      </c>
      <c r="S2588" s="1">
        <f t="shared" si="455"/>
        <v>43200.458333333336</v>
      </c>
      <c r="T2588">
        <f t="shared" si="449"/>
        <v>18.5</v>
      </c>
      <c r="U2588">
        <f t="shared" si="450"/>
        <v>0</v>
      </c>
      <c r="V2588" t="b">
        <f t="shared" si="456"/>
        <v>0</v>
      </c>
    </row>
    <row r="2589" spans="1:22" x14ac:dyDescent="0.4">
      <c r="A2589" t="s">
        <v>3228</v>
      </c>
      <c r="B2589" s="1">
        <v>43200.49324074074</v>
      </c>
      <c r="C2589">
        <v>405</v>
      </c>
      <c r="D2589" t="s">
        <v>1592</v>
      </c>
      <c r="E2589">
        <v>2</v>
      </c>
      <c r="F2589" s="1">
        <v>43200.506006944444</v>
      </c>
      <c r="G2589">
        <v>407</v>
      </c>
      <c r="H2589" t="s">
        <v>1468</v>
      </c>
      <c r="I2589">
        <v>5</v>
      </c>
      <c r="J2589">
        <v>18</v>
      </c>
      <c r="K2589">
        <v>2770</v>
      </c>
      <c r="L2589">
        <f t="shared" si="451"/>
        <v>11</v>
      </c>
      <c r="M2589" t="b">
        <f t="shared" si="452"/>
        <v>0</v>
      </c>
      <c r="N2589">
        <f t="shared" si="453"/>
        <v>50</v>
      </c>
      <c r="O2589">
        <f t="shared" si="454"/>
        <v>16</v>
      </c>
      <c r="P2589" s="8">
        <f t="shared" si="457"/>
        <v>3.4907407407407408E-2</v>
      </c>
      <c r="Q2589" s="1">
        <f t="shared" si="458"/>
        <v>43200.458333333336</v>
      </c>
      <c r="R2589">
        <f t="shared" si="448"/>
        <v>18.5</v>
      </c>
      <c r="S2589" s="1">
        <f t="shared" si="455"/>
        <v>43200.458333333336</v>
      </c>
      <c r="T2589">
        <f t="shared" si="449"/>
        <v>18.5</v>
      </c>
      <c r="U2589">
        <f t="shared" si="450"/>
        <v>0</v>
      </c>
      <c r="V2589" t="b">
        <f t="shared" si="456"/>
        <v>0</v>
      </c>
    </row>
    <row r="2590" spans="1:22" x14ac:dyDescent="0.4">
      <c r="A2590" t="s">
        <v>3229</v>
      </c>
      <c r="B2590" s="1">
        <v>43200.495185185187</v>
      </c>
      <c r="C2590">
        <v>1808</v>
      </c>
      <c r="D2590" t="s">
        <v>2465</v>
      </c>
      <c r="E2590">
        <v>1</v>
      </c>
      <c r="F2590" s="1">
        <v>43200.540127314816</v>
      </c>
      <c r="G2590">
        <v>1808</v>
      </c>
      <c r="H2590" t="s">
        <v>2465</v>
      </c>
      <c r="I2590">
        <v>1</v>
      </c>
      <c r="J2590">
        <v>64</v>
      </c>
      <c r="K2590">
        <v>2310</v>
      </c>
      <c r="L2590">
        <f t="shared" si="451"/>
        <v>11</v>
      </c>
      <c r="M2590" t="b">
        <f t="shared" si="452"/>
        <v>0</v>
      </c>
      <c r="N2590">
        <f t="shared" si="453"/>
        <v>53</v>
      </c>
      <c r="O2590">
        <f t="shared" si="454"/>
        <v>4</v>
      </c>
      <c r="P2590" s="8">
        <f t="shared" si="457"/>
        <v>3.6851851851851851E-2</v>
      </c>
      <c r="Q2590" s="1">
        <f t="shared" si="458"/>
        <v>43200.458333333336</v>
      </c>
      <c r="R2590">
        <f t="shared" si="448"/>
        <v>18.5</v>
      </c>
      <c r="S2590" s="1">
        <f t="shared" si="455"/>
        <v>43200.458333333336</v>
      </c>
      <c r="T2590">
        <f t="shared" si="449"/>
        <v>18.5</v>
      </c>
      <c r="U2590">
        <f t="shared" si="450"/>
        <v>0</v>
      </c>
      <c r="V2590" t="b">
        <f t="shared" si="456"/>
        <v>0</v>
      </c>
    </row>
    <row r="2591" spans="1:22" x14ac:dyDescent="0.4">
      <c r="A2591" t="s">
        <v>3230</v>
      </c>
      <c r="B2591" s="1">
        <v>43200.497152777774</v>
      </c>
      <c r="C2591">
        <v>1438</v>
      </c>
      <c r="D2591" t="s">
        <v>2364</v>
      </c>
      <c r="E2591">
        <v>3</v>
      </c>
      <c r="F2591" s="1">
        <v>43200.502708333333</v>
      </c>
      <c r="G2591">
        <v>1430</v>
      </c>
      <c r="H2591" t="s">
        <v>968</v>
      </c>
      <c r="I2591">
        <v>3</v>
      </c>
      <c r="J2591">
        <v>7</v>
      </c>
      <c r="K2591">
        <v>1490</v>
      </c>
      <c r="L2591">
        <f t="shared" si="451"/>
        <v>11</v>
      </c>
      <c r="M2591" t="b">
        <f t="shared" si="452"/>
        <v>0</v>
      </c>
      <c r="N2591">
        <f t="shared" si="453"/>
        <v>55</v>
      </c>
      <c r="O2591">
        <f t="shared" si="454"/>
        <v>54</v>
      </c>
      <c r="P2591" s="8">
        <f t="shared" si="457"/>
        <v>3.8819444444444441E-2</v>
      </c>
      <c r="Q2591" s="1">
        <f t="shared" si="458"/>
        <v>43200.458333333328</v>
      </c>
      <c r="R2591" t="e">
        <f t="shared" si="448"/>
        <v>#N/A</v>
      </c>
      <c r="S2591" s="1">
        <f t="shared" si="455"/>
        <v>43200.458333333336</v>
      </c>
      <c r="T2591">
        <f t="shared" si="449"/>
        <v>18.5</v>
      </c>
      <c r="U2591">
        <f t="shared" si="450"/>
        <v>0</v>
      </c>
      <c r="V2591" t="b">
        <f t="shared" si="456"/>
        <v>0</v>
      </c>
    </row>
    <row r="2592" spans="1:22" x14ac:dyDescent="0.4">
      <c r="A2592" t="s">
        <v>3231</v>
      </c>
      <c r="B2592" s="1">
        <v>43200.499490740738</v>
      </c>
      <c r="C2592">
        <v>1109</v>
      </c>
      <c r="D2592" t="s">
        <v>502</v>
      </c>
      <c r="E2592">
        <v>6</v>
      </c>
      <c r="F2592" s="1">
        <v>43200.537546296298</v>
      </c>
      <c r="G2592">
        <v>1109</v>
      </c>
      <c r="H2592" t="s">
        <v>502</v>
      </c>
      <c r="I2592">
        <v>4</v>
      </c>
      <c r="J2592">
        <v>54</v>
      </c>
      <c r="K2592">
        <v>760</v>
      </c>
      <c r="L2592">
        <f t="shared" si="451"/>
        <v>11</v>
      </c>
      <c r="M2592" t="b">
        <f t="shared" si="452"/>
        <v>0</v>
      </c>
      <c r="N2592">
        <f t="shared" si="453"/>
        <v>59</v>
      </c>
      <c r="O2592">
        <f t="shared" si="454"/>
        <v>16</v>
      </c>
      <c r="P2592" s="8">
        <f t="shared" si="457"/>
        <v>4.1157407407407406E-2</v>
      </c>
      <c r="Q2592" s="1">
        <f t="shared" si="458"/>
        <v>43200.458333333328</v>
      </c>
      <c r="R2592" t="e">
        <f t="shared" si="448"/>
        <v>#N/A</v>
      </c>
      <c r="S2592" s="1">
        <f t="shared" si="455"/>
        <v>43200.458333333336</v>
      </c>
      <c r="T2592">
        <f t="shared" si="449"/>
        <v>18.5</v>
      </c>
      <c r="U2592">
        <f t="shared" si="450"/>
        <v>0</v>
      </c>
      <c r="V2592" t="b">
        <f t="shared" si="456"/>
        <v>0</v>
      </c>
    </row>
    <row r="2593" spans="1:22" x14ac:dyDescent="0.4">
      <c r="A2593" t="s">
        <v>2613</v>
      </c>
      <c r="B2593" s="1">
        <v>43200.501979166664</v>
      </c>
      <c r="C2593">
        <v>828</v>
      </c>
      <c r="D2593" t="s">
        <v>2506</v>
      </c>
      <c r="E2593">
        <v>4</v>
      </c>
      <c r="F2593" s="1">
        <v>43200.536805555559</v>
      </c>
      <c r="G2593">
        <v>828</v>
      </c>
      <c r="H2593" t="s">
        <v>2506</v>
      </c>
      <c r="I2593">
        <v>4</v>
      </c>
      <c r="J2593">
        <v>49</v>
      </c>
      <c r="K2593">
        <v>3790</v>
      </c>
      <c r="L2593">
        <f t="shared" si="451"/>
        <v>12</v>
      </c>
      <c r="M2593" t="b">
        <f t="shared" si="452"/>
        <v>0</v>
      </c>
      <c r="N2593">
        <f t="shared" si="453"/>
        <v>2</v>
      </c>
      <c r="O2593">
        <f t="shared" si="454"/>
        <v>51</v>
      </c>
      <c r="P2593" s="8">
        <f t="shared" si="457"/>
        <v>1.9791666666666668E-3</v>
      </c>
      <c r="Q2593" s="1">
        <f t="shared" si="458"/>
        <v>43200.5</v>
      </c>
      <c r="R2593">
        <f t="shared" si="448"/>
        <v>20.5</v>
      </c>
      <c r="S2593" s="1">
        <f t="shared" si="455"/>
        <v>43200.5</v>
      </c>
      <c r="T2593">
        <f t="shared" si="449"/>
        <v>20.5</v>
      </c>
      <c r="U2593">
        <f t="shared" si="450"/>
        <v>0</v>
      </c>
      <c r="V2593" t="b">
        <f t="shared" si="456"/>
        <v>0</v>
      </c>
    </row>
    <row r="2594" spans="1:22" x14ac:dyDescent="0.4">
      <c r="A2594" t="s">
        <v>3232</v>
      </c>
      <c r="B2594" s="1">
        <v>43200.504004629627</v>
      </c>
      <c r="C2594">
        <v>1336</v>
      </c>
      <c r="D2594" t="s">
        <v>746</v>
      </c>
      <c r="E2594">
        <v>8</v>
      </c>
      <c r="F2594" s="1">
        <v>43200.520775462966</v>
      </c>
      <c r="G2594">
        <v>334</v>
      </c>
      <c r="H2594" t="s">
        <v>444</v>
      </c>
      <c r="I2594">
        <v>5</v>
      </c>
      <c r="J2594">
        <v>23</v>
      </c>
      <c r="K2594">
        <v>4110</v>
      </c>
      <c r="L2594">
        <f t="shared" si="451"/>
        <v>12</v>
      </c>
      <c r="M2594" t="b">
        <f t="shared" si="452"/>
        <v>0</v>
      </c>
      <c r="N2594">
        <f t="shared" si="453"/>
        <v>5</v>
      </c>
      <c r="O2594">
        <f t="shared" si="454"/>
        <v>46</v>
      </c>
      <c r="P2594" s="8">
        <f t="shared" si="457"/>
        <v>4.0046296296296297E-3</v>
      </c>
      <c r="Q2594" s="1">
        <f t="shared" si="458"/>
        <v>43200.5</v>
      </c>
      <c r="R2594">
        <f t="shared" si="448"/>
        <v>20.5</v>
      </c>
      <c r="S2594" s="1">
        <f t="shared" si="455"/>
        <v>43200.5</v>
      </c>
      <c r="T2594">
        <f t="shared" si="449"/>
        <v>20.5</v>
      </c>
      <c r="U2594">
        <f t="shared" si="450"/>
        <v>0</v>
      </c>
      <c r="V2594" t="b">
        <f t="shared" si="456"/>
        <v>0</v>
      </c>
    </row>
    <row r="2595" spans="1:22" x14ac:dyDescent="0.4">
      <c r="A2595" t="s">
        <v>1754</v>
      </c>
      <c r="B2595" s="1">
        <v>43200.506018518521</v>
      </c>
      <c r="C2595">
        <v>340</v>
      </c>
      <c r="D2595" t="s">
        <v>973</v>
      </c>
      <c r="E2595">
        <v>7</v>
      </c>
      <c r="F2595" s="1">
        <v>43200.528402777774</v>
      </c>
      <c r="G2595">
        <v>305</v>
      </c>
      <c r="H2595" t="s">
        <v>1097</v>
      </c>
      <c r="I2595">
        <v>3</v>
      </c>
      <c r="J2595">
        <v>30</v>
      </c>
      <c r="K2595">
        <v>52660</v>
      </c>
      <c r="L2595">
        <f t="shared" si="451"/>
        <v>12</v>
      </c>
      <c r="M2595" t="b">
        <f t="shared" si="452"/>
        <v>0</v>
      </c>
      <c r="N2595">
        <f t="shared" si="453"/>
        <v>8</v>
      </c>
      <c r="O2595">
        <f t="shared" si="454"/>
        <v>40</v>
      </c>
      <c r="P2595" s="8">
        <f t="shared" si="457"/>
        <v>6.0185185185185177E-3</v>
      </c>
      <c r="Q2595" s="1">
        <f t="shared" si="458"/>
        <v>43200.5</v>
      </c>
      <c r="R2595">
        <f t="shared" si="448"/>
        <v>20.5</v>
      </c>
      <c r="S2595" s="1">
        <f t="shared" si="455"/>
        <v>43200.5</v>
      </c>
      <c r="T2595">
        <f t="shared" si="449"/>
        <v>20.5</v>
      </c>
      <c r="U2595">
        <f t="shared" si="450"/>
        <v>0</v>
      </c>
      <c r="V2595" t="b">
        <f t="shared" si="456"/>
        <v>0</v>
      </c>
    </row>
    <row r="2596" spans="1:22" x14ac:dyDescent="0.4">
      <c r="A2596" t="s">
        <v>3233</v>
      </c>
      <c r="B2596" s="1">
        <v>43200.508125</v>
      </c>
      <c r="C2596">
        <v>2342</v>
      </c>
      <c r="D2596" t="s">
        <v>424</v>
      </c>
      <c r="E2596">
        <v>10</v>
      </c>
      <c r="F2596" s="1">
        <v>43200.534490740742</v>
      </c>
      <c r="G2596">
        <v>1262</v>
      </c>
      <c r="H2596" t="s">
        <v>430</v>
      </c>
      <c r="I2596">
        <v>10</v>
      </c>
      <c r="J2596">
        <v>37</v>
      </c>
      <c r="K2596">
        <v>5770</v>
      </c>
      <c r="L2596">
        <f t="shared" si="451"/>
        <v>12</v>
      </c>
      <c r="M2596" t="b">
        <f t="shared" si="452"/>
        <v>0</v>
      </c>
      <c r="N2596">
        <f t="shared" si="453"/>
        <v>11</v>
      </c>
      <c r="O2596">
        <f t="shared" si="454"/>
        <v>42</v>
      </c>
      <c r="P2596" s="8">
        <f t="shared" si="457"/>
        <v>8.1249999999999985E-3</v>
      </c>
      <c r="Q2596" s="1">
        <f t="shared" si="458"/>
        <v>43200.5</v>
      </c>
      <c r="R2596">
        <f t="shared" si="448"/>
        <v>20.5</v>
      </c>
      <c r="S2596" s="1">
        <f t="shared" si="455"/>
        <v>43200.5</v>
      </c>
      <c r="T2596">
        <f t="shared" si="449"/>
        <v>20.5</v>
      </c>
      <c r="U2596">
        <f t="shared" si="450"/>
        <v>0</v>
      </c>
      <c r="V2596" t="b">
        <f t="shared" si="456"/>
        <v>0</v>
      </c>
    </row>
    <row r="2597" spans="1:22" x14ac:dyDescent="0.4">
      <c r="A2597" t="s">
        <v>3234</v>
      </c>
      <c r="B2597" s="1">
        <v>43200.510185185187</v>
      </c>
      <c r="C2597">
        <v>133</v>
      </c>
      <c r="D2597" t="s">
        <v>1664</v>
      </c>
      <c r="E2597">
        <v>4</v>
      </c>
      <c r="F2597" s="1">
        <v>43200.518645833334</v>
      </c>
      <c r="G2597">
        <v>411</v>
      </c>
      <c r="H2597" t="s">
        <v>3235</v>
      </c>
      <c r="I2597">
        <v>4</v>
      </c>
      <c r="J2597">
        <v>11</v>
      </c>
      <c r="K2597">
        <v>2260</v>
      </c>
      <c r="L2597">
        <f t="shared" si="451"/>
        <v>12</v>
      </c>
      <c r="M2597" t="b">
        <f t="shared" si="452"/>
        <v>0</v>
      </c>
      <c r="N2597">
        <f t="shared" si="453"/>
        <v>14</v>
      </c>
      <c r="O2597">
        <f t="shared" si="454"/>
        <v>40</v>
      </c>
      <c r="P2597" s="8">
        <f t="shared" si="457"/>
        <v>1.0185185185185184E-2</v>
      </c>
      <c r="Q2597" s="1">
        <f t="shared" si="458"/>
        <v>43200.5</v>
      </c>
      <c r="R2597">
        <f t="shared" si="448"/>
        <v>20.5</v>
      </c>
      <c r="S2597" s="1">
        <f t="shared" si="455"/>
        <v>43200.5</v>
      </c>
      <c r="T2597">
        <f t="shared" si="449"/>
        <v>20.5</v>
      </c>
      <c r="U2597">
        <f t="shared" si="450"/>
        <v>0</v>
      </c>
      <c r="V2597" t="b">
        <f t="shared" si="456"/>
        <v>0</v>
      </c>
    </row>
    <row r="2598" spans="1:22" x14ac:dyDescent="0.4">
      <c r="A2598" t="s">
        <v>3236</v>
      </c>
      <c r="B2598" s="1">
        <v>43200.512025462966</v>
      </c>
      <c r="C2598">
        <v>704</v>
      </c>
      <c r="D2598" t="s">
        <v>1384</v>
      </c>
      <c r="E2598">
        <v>13</v>
      </c>
      <c r="F2598" s="1">
        <v>43200.533252314817</v>
      </c>
      <c r="G2598">
        <v>266</v>
      </c>
      <c r="H2598" t="s">
        <v>1034</v>
      </c>
      <c r="I2598">
        <v>10</v>
      </c>
      <c r="J2598">
        <v>30</v>
      </c>
      <c r="K2598">
        <v>3880</v>
      </c>
      <c r="L2598">
        <f t="shared" si="451"/>
        <v>12</v>
      </c>
      <c r="M2598" t="b">
        <f t="shared" si="452"/>
        <v>0</v>
      </c>
      <c r="N2598">
        <f t="shared" si="453"/>
        <v>17</v>
      </c>
      <c r="O2598">
        <f t="shared" si="454"/>
        <v>19</v>
      </c>
      <c r="P2598" s="8">
        <f t="shared" si="457"/>
        <v>1.2025462962962962E-2</v>
      </c>
      <c r="Q2598" s="1">
        <f t="shared" si="458"/>
        <v>43200.5</v>
      </c>
      <c r="R2598">
        <f t="shared" si="448"/>
        <v>20.5</v>
      </c>
      <c r="S2598" s="1">
        <f t="shared" si="455"/>
        <v>43200.5</v>
      </c>
      <c r="T2598">
        <f t="shared" si="449"/>
        <v>20.5</v>
      </c>
      <c r="U2598">
        <f t="shared" si="450"/>
        <v>0</v>
      </c>
      <c r="V2598" t="b">
        <f t="shared" si="456"/>
        <v>0</v>
      </c>
    </row>
    <row r="2599" spans="1:22" x14ac:dyDescent="0.4">
      <c r="A2599" t="s">
        <v>3237</v>
      </c>
      <c r="B2599" s="1">
        <v>43200.514432870368</v>
      </c>
      <c r="C2599">
        <v>403</v>
      </c>
      <c r="D2599" t="s">
        <v>995</v>
      </c>
      <c r="E2599">
        <v>18</v>
      </c>
      <c r="F2599" s="1">
        <v>43200.542627314811</v>
      </c>
      <c r="G2599">
        <v>403</v>
      </c>
      <c r="H2599" t="s">
        <v>995</v>
      </c>
      <c r="I2599">
        <v>16</v>
      </c>
      <c r="J2599">
        <v>40</v>
      </c>
      <c r="K2599">
        <v>7670</v>
      </c>
      <c r="L2599">
        <f t="shared" si="451"/>
        <v>12</v>
      </c>
      <c r="M2599" t="b">
        <f t="shared" si="452"/>
        <v>0</v>
      </c>
      <c r="N2599">
        <f t="shared" si="453"/>
        <v>20</v>
      </c>
      <c r="O2599">
        <f t="shared" si="454"/>
        <v>47</v>
      </c>
      <c r="P2599" s="8">
        <f t="shared" si="457"/>
        <v>1.4432870370370372E-2</v>
      </c>
      <c r="Q2599" s="1">
        <f t="shared" si="458"/>
        <v>43200.5</v>
      </c>
      <c r="R2599">
        <f t="shared" si="448"/>
        <v>20.5</v>
      </c>
      <c r="S2599" s="1">
        <f t="shared" si="455"/>
        <v>43200.5</v>
      </c>
      <c r="T2599">
        <f t="shared" si="449"/>
        <v>20.5</v>
      </c>
      <c r="U2599">
        <f t="shared" si="450"/>
        <v>0</v>
      </c>
      <c r="V2599" t="b">
        <f t="shared" si="456"/>
        <v>0</v>
      </c>
    </row>
    <row r="2600" spans="1:22" x14ac:dyDescent="0.4">
      <c r="A2600" t="s">
        <v>3238</v>
      </c>
      <c r="B2600" s="1">
        <v>43200.51666666667</v>
      </c>
      <c r="C2600">
        <v>722</v>
      </c>
      <c r="D2600" t="s">
        <v>433</v>
      </c>
      <c r="E2600">
        <v>5</v>
      </c>
      <c r="F2600" s="1">
        <v>43200.522789351853</v>
      </c>
      <c r="G2600">
        <v>745</v>
      </c>
      <c r="H2600" t="s">
        <v>25</v>
      </c>
      <c r="I2600">
        <v>6</v>
      </c>
      <c r="J2600">
        <v>8</v>
      </c>
      <c r="K2600">
        <v>1850</v>
      </c>
      <c r="L2600">
        <f t="shared" si="451"/>
        <v>12</v>
      </c>
      <c r="M2600" t="b">
        <f t="shared" si="452"/>
        <v>0</v>
      </c>
      <c r="N2600">
        <f t="shared" si="453"/>
        <v>24</v>
      </c>
      <c r="O2600">
        <f t="shared" si="454"/>
        <v>0</v>
      </c>
      <c r="P2600" s="8">
        <f t="shared" si="457"/>
        <v>1.6666666666666666E-2</v>
      </c>
      <c r="Q2600" s="1">
        <f t="shared" si="458"/>
        <v>43200.5</v>
      </c>
      <c r="R2600">
        <f t="shared" si="448"/>
        <v>20.5</v>
      </c>
      <c r="S2600" s="1">
        <f t="shared" si="455"/>
        <v>43200.5</v>
      </c>
      <c r="T2600">
        <f t="shared" si="449"/>
        <v>20.5</v>
      </c>
      <c r="U2600">
        <f t="shared" si="450"/>
        <v>0</v>
      </c>
      <c r="V2600" t="b">
        <f t="shared" si="456"/>
        <v>0</v>
      </c>
    </row>
    <row r="2601" spans="1:22" x14ac:dyDescent="0.4">
      <c r="A2601" t="s">
        <v>3013</v>
      </c>
      <c r="B2601" s="1">
        <v>43200.518946759257</v>
      </c>
      <c r="C2601">
        <v>641</v>
      </c>
      <c r="D2601" t="s">
        <v>1701</v>
      </c>
      <c r="E2601">
        <v>10</v>
      </c>
      <c r="F2601" s="1">
        <v>43200.537256944444</v>
      </c>
      <c r="G2601">
        <v>602</v>
      </c>
      <c r="H2601" t="s">
        <v>847</v>
      </c>
      <c r="I2601">
        <v>4</v>
      </c>
      <c r="J2601">
        <v>24</v>
      </c>
      <c r="K2601">
        <v>4120</v>
      </c>
      <c r="L2601">
        <f t="shared" si="451"/>
        <v>12</v>
      </c>
      <c r="M2601" t="b">
        <f t="shared" si="452"/>
        <v>0</v>
      </c>
      <c r="N2601">
        <f t="shared" si="453"/>
        <v>27</v>
      </c>
      <c r="O2601">
        <f t="shared" si="454"/>
        <v>17</v>
      </c>
      <c r="P2601" s="8">
        <f t="shared" si="457"/>
        <v>1.894675925925926E-2</v>
      </c>
      <c r="Q2601" s="1">
        <f t="shared" si="458"/>
        <v>43200.5</v>
      </c>
      <c r="R2601">
        <f t="shared" si="448"/>
        <v>20.5</v>
      </c>
      <c r="S2601" s="1">
        <f t="shared" si="455"/>
        <v>43200.5</v>
      </c>
      <c r="T2601">
        <f t="shared" si="449"/>
        <v>20.5</v>
      </c>
      <c r="U2601">
        <f t="shared" si="450"/>
        <v>0</v>
      </c>
      <c r="V2601" t="b">
        <f t="shared" si="456"/>
        <v>0</v>
      </c>
    </row>
    <row r="2602" spans="1:22" x14ac:dyDescent="0.4">
      <c r="A2602" t="s">
        <v>3239</v>
      </c>
      <c r="B2602" s="1">
        <v>43200.521377314813</v>
      </c>
      <c r="C2602">
        <v>243</v>
      </c>
      <c r="D2602" t="s">
        <v>179</v>
      </c>
      <c r="E2602">
        <v>7</v>
      </c>
      <c r="F2602" s="1">
        <v>43200.565208333333</v>
      </c>
      <c r="G2602">
        <v>1901</v>
      </c>
      <c r="H2602" t="s">
        <v>1184</v>
      </c>
      <c r="I2602">
        <v>7</v>
      </c>
      <c r="J2602">
        <v>62</v>
      </c>
      <c r="K2602">
        <v>6020</v>
      </c>
      <c r="L2602">
        <f t="shared" si="451"/>
        <v>12</v>
      </c>
      <c r="M2602" t="b">
        <f t="shared" si="452"/>
        <v>0</v>
      </c>
      <c r="N2602">
        <f t="shared" si="453"/>
        <v>30</v>
      </c>
      <c r="O2602">
        <f t="shared" si="454"/>
        <v>47</v>
      </c>
      <c r="P2602" s="8">
        <f t="shared" si="457"/>
        <v>2.1377314814814818E-2</v>
      </c>
      <c r="Q2602" s="1">
        <f t="shared" si="458"/>
        <v>43200.5</v>
      </c>
      <c r="R2602">
        <f t="shared" si="448"/>
        <v>20.5</v>
      </c>
      <c r="S2602" s="1">
        <f t="shared" si="455"/>
        <v>43200.5</v>
      </c>
      <c r="T2602">
        <f t="shared" si="449"/>
        <v>20.5</v>
      </c>
      <c r="U2602">
        <f t="shared" si="450"/>
        <v>0</v>
      </c>
      <c r="V2602" t="b">
        <f t="shared" si="456"/>
        <v>0</v>
      </c>
    </row>
    <row r="2603" spans="1:22" x14ac:dyDescent="0.4">
      <c r="A2603" t="s">
        <v>3240</v>
      </c>
      <c r="B2603" s="1">
        <v>43200.523472222223</v>
      </c>
      <c r="C2603">
        <v>914</v>
      </c>
      <c r="D2603" t="s">
        <v>82</v>
      </c>
      <c r="E2603">
        <v>13</v>
      </c>
      <c r="F2603" s="1">
        <v>43200.532268518517</v>
      </c>
      <c r="G2603">
        <v>914</v>
      </c>
      <c r="H2603" t="s">
        <v>82</v>
      </c>
      <c r="I2603">
        <v>20</v>
      </c>
      <c r="J2603">
        <v>12</v>
      </c>
      <c r="K2603">
        <v>1190</v>
      </c>
      <c r="L2603">
        <f t="shared" si="451"/>
        <v>12</v>
      </c>
      <c r="M2603" t="b">
        <f t="shared" si="452"/>
        <v>0</v>
      </c>
      <c r="N2603">
        <f t="shared" si="453"/>
        <v>33</v>
      </c>
      <c r="O2603">
        <f t="shared" si="454"/>
        <v>48</v>
      </c>
      <c r="P2603" s="8">
        <f t="shared" si="457"/>
        <v>2.3472222222222217E-2</v>
      </c>
      <c r="Q2603" s="1">
        <f t="shared" si="458"/>
        <v>43200.5</v>
      </c>
      <c r="R2603">
        <f t="shared" si="448"/>
        <v>20.5</v>
      </c>
      <c r="S2603" s="1">
        <f t="shared" si="455"/>
        <v>43200.5</v>
      </c>
      <c r="T2603">
        <f t="shared" si="449"/>
        <v>20.5</v>
      </c>
      <c r="U2603">
        <f t="shared" si="450"/>
        <v>0</v>
      </c>
      <c r="V2603" t="b">
        <f t="shared" si="456"/>
        <v>0</v>
      </c>
    </row>
    <row r="2604" spans="1:22" x14ac:dyDescent="0.4">
      <c r="A2604" t="s">
        <v>3241</v>
      </c>
      <c r="B2604" s="1">
        <v>43200.525555555556</v>
      </c>
      <c r="C2604">
        <v>307</v>
      </c>
      <c r="D2604" t="s">
        <v>159</v>
      </c>
      <c r="E2604">
        <v>11</v>
      </c>
      <c r="F2604" s="1">
        <v>43200.532546296294</v>
      </c>
      <c r="G2604">
        <v>307</v>
      </c>
      <c r="H2604" t="s">
        <v>159</v>
      </c>
      <c r="I2604">
        <v>11</v>
      </c>
      <c r="J2604">
        <v>9</v>
      </c>
      <c r="K2604">
        <v>730</v>
      </c>
      <c r="L2604">
        <f t="shared" si="451"/>
        <v>12</v>
      </c>
      <c r="M2604" t="b">
        <f t="shared" si="452"/>
        <v>0</v>
      </c>
      <c r="N2604">
        <f t="shared" si="453"/>
        <v>36</v>
      </c>
      <c r="O2604">
        <f t="shared" si="454"/>
        <v>48</v>
      </c>
      <c r="P2604" s="8">
        <f t="shared" si="457"/>
        <v>2.5555555555555554E-2</v>
      </c>
      <c r="Q2604" s="1">
        <f t="shared" si="458"/>
        <v>43200.5</v>
      </c>
      <c r="R2604">
        <f t="shared" si="448"/>
        <v>20.5</v>
      </c>
      <c r="S2604" s="1">
        <f t="shared" si="455"/>
        <v>43200.5</v>
      </c>
      <c r="T2604">
        <f t="shared" si="449"/>
        <v>20.5</v>
      </c>
      <c r="U2604">
        <f t="shared" si="450"/>
        <v>0</v>
      </c>
      <c r="V2604" t="b">
        <f t="shared" si="456"/>
        <v>0</v>
      </c>
    </row>
    <row r="2605" spans="1:22" x14ac:dyDescent="0.4">
      <c r="A2605" t="s">
        <v>3242</v>
      </c>
      <c r="B2605" s="1">
        <v>43200.527916666666</v>
      </c>
      <c r="C2605">
        <v>1004</v>
      </c>
      <c r="D2605" t="s">
        <v>2129</v>
      </c>
      <c r="E2605">
        <v>8</v>
      </c>
      <c r="F2605" s="1">
        <v>43200.539976851855</v>
      </c>
      <c r="G2605">
        <v>1033</v>
      </c>
      <c r="H2605" t="s">
        <v>3018</v>
      </c>
      <c r="I2605">
        <v>9</v>
      </c>
      <c r="J2605">
        <v>16</v>
      </c>
      <c r="K2605">
        <v>1950</v>
      </c>
      <c r="L2605">
        <f t="shared" si="451"/>
        <v>12</v>
      </c>
      <c r="M2605" t="b">
        <f t="shared" si="452"/>
        <v>0</v>
      </c>
      <c r="N2605">
        <f t="shared" si="453"/>
        <v>40</v>
      </c>
      <c r="O2605">
        <f t="shared" si="454"/>
        <v>12</v>
      </c>
      <c r="P2605" s="8">
        <f t="shared" si="457"/>
        <v>2.7916666666666669E-2</v>
      </c>
      <c r="Q2605" s="1">
        <f t="shared" si="458"/>
        <v>43200.5</v>
      </c>
      <c r="R2605">
        <f t="shared" si="448"/>
        <v>20.5</v>
      </c>
      <c r="S2605" s="1">
        <f t="shared" si="455"/>
        <v>43200.5</v>
      </c>
      <c r="T2605">
        <f t="shared" si="449"/>
        <v>20.5</v>
      </c>
      <c r="U2605">
        <f t="shared" si="450"/>
        <v>0</v>
      </c>
      <c r="V2605" t="b">
        <f t="shared" si="456"/>
        <v>0</v>
      </c>
    </row>
    <row r="2606" spans="1:22" x14ac:dyDescent="0.4">
      <c r="A2606" t="s">
        <v>1672</v>
      </c>
      <c r="B2606" s="1">
        <v>43200.530231481483</v>
      </c>
      <c r="C2606">
        <v>2387</v>
      </c>
      <c r="D2606" t="s">
        <v>3243</v>
      </c>
      <c r="E2606">
        <v>9</v>
      </c>
      <c r="F2606" s="1">
        <v>43200.569918981484</v>
      </c>
      <c r="G2606">
        <v>1210</v>
      </c>
      <c r="H2606" t="s">
        <v>346</v>
      </c>
      <c r="I2606">
        <v>5</v>
      </c>
      <c r="J2606">
        <v>56</v>
      </c>
      <c r="K2606">
        <v>11700</v>
      </c>
      <c r="L2606">
        <f t="shared" si="451"/>
        <v>12</v>
      </c>
      <c r="M2606" t="b">
        <f t="shared" si="452"/>
        <v>0</v>
      </c>
      <c r="N2606">
        <f t="shared" si="453"/>
        <v>43</v>
      </c>
      <c r="O2606">
        <f t="shared" si="454"/>
        <v>32</v>
      </c>
      <c r="P2606" s="8">
        <f t="shared" si="457"/>
        <v>3.0231481481481481E-2</v>
      </c>
      <c r="Q2606" s="1">
        <f t="shared" si="458"/>
        <v>43200.5</v>
      </c>
      <c r="R2606">
        <f t="shared" si="448"/>
        <v>20.5</v>
      </c>
      <c r="S2606" s="1">
        <f t="shared" si="455"/>
        <v>43200.5</v>
      </c>
      <c r="T2606">
        <f t="shared" si="449"/>
        <v>20.5</v>
      </c>
      <c r="U2606">
        <f t="shared" si="450"/>
        <v>0</v>
      </c>
      <c r="V2606" t="b">
        <f t="shared" si="456"/>
        <v>0</v>
      </c>
    </row>
    <row r="2607" spans="1:22" x14ac:dyDescent="0.4">
      <c r="A2607" t="s">
        <v>3244</v>
      </c>
      <c r="B2607" s="1">
        <v>43200.532222222224</v>
      </c>
      <c r="C2607">
        <v>160</v>
      </c>
      <c r="D2607" t="s">
        <v>800</v>
      </c>
      <c r="E2607">
        <v>3</v>
      </c>
      <c r="F2607" s="1">
        <v>43200.538645833331</v>
      </c>
      <c r="G2607">
        <v>826</v>
      </c>
      <c r="H2607" t="s">
        <v>799</v>
      </c>
      <c r="I2607">
        <v>12</v>
      </c>
      <c r="J2607">
        <v>8</v>
      </c>
      <c r="K2607">
        <v>1250</v>
      </c>
      <c r="L2607">
        <f t="shared" si="451"/>
        <v>12</v>
      </c>
      <c r="M2607" t="b">
        <f t="shared" si="452"/>
        <v>0</v>
      </c>
      <c r="N2607">
        <f t="shared" si="453"/>
        <v>46</v>
      </c>
      <c r="O2607">
        <f t="shared" si="454"/>
        <v>24</v>
      </c>
      <c r="P2607" s="8">
        <f t="shared" si="457"/>
        <v>3.2222222222222222E-2</v>
      </c>
      <c r="Q2607" s="1">
        <f t="shared" si="458"/>
        <v>43200.5</v>
      </c>
      <c r="R2607">
        <f t="shared" si="448"/>
        <v>20.5</v>
      </c>
      <c r="S2607" s="1">
        <f t="shared" si="455"/>
        <v>43200.5</v>
      </c>
      <c r="T2607">
        <f t="shared" si="449"/>
        <v>20.5</v>
      </c>
      <c r="U2607">
        <f t="shared" si="450"/>
        <v>0</v>
      </c>
      <c r="V2607" t="b">
        <f t="shared" si="456"/>
        <v>0</v>
      </c>
    </row>
    <row r="2608" spans="1:22" x14ac:dyDescent="0.4">
      <c r="A2608" t="s">
        <v>2425</v>
      </c>
      <c r="B2608" s="1">
        <v>43200.534768518519</v>
      </c>
      <c r="C2608">
        <v>1338</v>
      </c>
      <c r="D2608" t="s">
        <v>287</v>
      </c>
      <c r="E2608">
        <v>6</v>
      </c>
      <c r="F2608" s="1">
        <v>43200.547395833331</v>
      </c>
      <c r="G2608">
        <v>340</v>
      </c>
      <c r="H2608" t="s">
        <v>973</v>
      </c>
      <c r="I2608">
        <v>4</v>
      </c>
      <c r="J2608">
        <v>17</v>
      </c>
      <c r="K2608">
        <v>2450</v>
      </c>
      <c r="L2608">
        <f t="shared" si="451"/>
        <v>12</v>
      </c>
      <c r="M2608" t="b">
        <f t="shared" si="452"/>
        <v>0</v>
      </c>
      <c r="N2608">
        <f t="shared" si="453"/>
        <v>50</v>
      </c>
      <c r="O2608">
        <f t="shared" si="454"/>
        <v>4</v>
      </c>
      <c r="P2608" s="8">
        <f t="shared" si="457"/>
        <v>3.4768518518518525E-2</v>
      </c>
      <c r="Q2608" s="1">
        <f t="shared" si="458"/>
        <v>43200.5</v>
      </c>
      <c r="R2608">
        <f t="shared" si="448"/>
        <v>20.5</v>
      </c>
      <c r="S2608" s="1">
        <f t="shared" si="455"/>
        <v>43200.5</v>
      </c>
      <c r="T2608">
        <f t="shared" si="449"/>
        <v>20.5</v>
      </c>
      <c r="U2608">
        <f t="shared" si="450"/>
        <v>0</v>
      </c>
      <c r="V2608" t="b">
        <f t="shared" si="456"/>
        <v>0</v>
      </c>
    </row>
    <row r="2609" spans="1:22" x14ac:dyDescent="0.4">
      <c r="A2609" t="s">
        <v>3245</v>
      </c>
      <c r="B2609" s="1">
        <v>43200.537499999999</v>
      </c>
      <c r="C2609">
        <v>1422</v>
      </c>
      <c r="D2609" t="s">
        <v>1473</v>
      </c>
      <c r="E2609">
        <v>2</v>
      </c>
      <c r="F2609" s="1">
        <v>43200.554560185185</v>
      </c>
      <c r="G2609">
        <v>1608</v>
      </c>
      <c r="H2609" t="s">
        <v>1366</v>
      </c>
      <c r="I2609">
        <v>8</v>
      </c>
      <c r="J2609">
        <v>24</v>
      </c>
      <c r="K2609">
        <v>4780</v>
      </c>
      <c r="L2609">
        <f t="shared" si="451"/>
        <v>12</v>
      </c>
      <c r="M2609" t="b">
        <f t="shared" si="452"/>
        <v>0</v>
      </c>
      <c r="N2609">
        <f t="shared" si="453"/>
        <v>54</v>
      </c>
      <c r="O2609">
        <f t="shared" si="454"/>
        <v>0</v>
      </c>
      <c r="P2609" s="8">
        <f t="shared" si="457"/>
        <v>3.7499999999999999E-2</v>
      </c>
      <c r="Q2609" s="1">
        <f t="shared" si="458"/>
        <v>43200.5</v>
      </c>
      <c r="R2609">
        <f t="shared" si="448"/>
        <v>20.5</v>
      </c>
      <c r="S2609" s="1">
        <f t="shared" si="455"/>
        <v>43200.5</v>
      </c>
      <c r="T2609">
        <f t="shared" si="449"/>
        <v>20.5</v>
      </c>
      <c r="U2609">
        <f t="shared" si="450"/>
        <v>0</v>
      </c>
      <c r="V2609" t="b">
        <f t="shared" si="456"/>
        <v>0</v>
      </c>
    </row>
    <row r="2610" spans="1:22" x14ac:dyDescent="0.4">
      <c r="A2610" t="s">
        <v>1964</v>
      </c>
      <c r="B2610" s="1">
        <v>43200.539710648147</v>
      </c>
      <c r="C2610">
        <v>324</v>
      </c>
      <c r="D2610" t="s">
        <v>1603</v>
      </c>
      <c r="E2610">
        <v>1</v>
      </c>
      <c r="F2610" s="1">
        <v>43200.612337962964</v>
      </c>
      <c r="G2610">
        <v>324</v>
      </c>
      <c r="H2610" t="s">
        <v>1603</v>
      </c>
      <c r="I2610">
        <v>3</v>
      </c>
      <c r="J2610">
        <v>104</v>
      </c>
      <c r="K2610">
        <v>2770</v>
      </c>
      <c r="L2610">
        <f t="shared" si="451"/>
        <v>12</v>
      </c>
      <c r="M2610" t="b">
        <f t="shared" si="452"/>
        <v>0</v>
      </c>
      <c r="N2610">
        <f t="shared" si="453"/>
        <v>57</v>
      </c>
      <c r="O2610">
        <f t="shared" si="454"/>
        <v>11</v>
      </c>
      <c r="P2610" s="8">
        <f t="shared" si="457"/>
        <v>3.9710648148148148E-2</v>
      </c>
      <c r="Q2610" s="1">
        <f t="shared" si="458"/>
        <v>43200.5</v>
      </c>
      <c r="R2610">
        <f t="shared" si="448"/>
        <v>20.5</v>
      </c>
      <c r="S2610" s="1">
        <f t="shared" si="455"/>
        <v>43200.5</v>
      </c>
      <c r="T2610">
        <f t="shared" si="449"/>
        <v>20.5</v>
      </c>
      <c r="U2610">
        <f t="shared" si="450"/>
        <v>0</v>
      </c>
      <c r="V2610" t="b">
        <f t="shared" si="456"/>
        <v>0</v>
      </c>
    </row>
    <row r="2611" spans="1:22" x14ac:dyDescent="0.4">
      <c r="A2611" t="s">
        <v>1179</v>
      </c>
      <c r="B2611" s="1">
        <v>43200.54215277778</v>
      </c>
      <c r="C2611">
        <v>116</v>
      </c>
      <c r="D2611" t="s">
        <v>380</v>
      </c>
      <c r="E2611">
        <v>5</v>
      </c>
      <c r="F2611" s="1">
        <v>43200.601261574076</v>
      </c>
      <c r="G2611">
        <v>134</v>
      </c>
      <c r="H2611" t="s">
        <v>1862</v>
      </c>
      <c r="I2611">
        <v>5</v>
      </c>
      <c r="J2611">
        <v>84</v>
      </c>
      <c r="K2611">
        <v>6800</v>
      </c>
      <c r="L2611">
        <f t="shared" si="451"/>
        <v>13</v>
      </c>
      <c r="M2611" t="b">
        <f t="shared" si="452"/>
        <v>0</v>
      </c>
      <c r="N2611">
        <f t="shared" si="453"/>
        <v>0</v>
      </c>
      <c r="O2611">
        <f t="shared" si="454"/>
        <v>42</v>
      </c>
      <c r="P2611" s="8">
        <f t="shared" si="457"/>
        <v>4.8611111111111104E-4</v>
      </c>
      <c r="Q2611" s="1">
        <f t="shared" si="458"/>
        <v>43200.541666666672</v>
      </c>
      <c r="R2611" t="e">
        <f t="shared" si="448"/>
        <v>#N/A</v>
      </c>
      <c r="S2611" s="1">
        <f t="shared" si="455"/>
        <v>43200.541666666664</v>
      </c>
      <c r="T2611">
        <f t="shared" si="449"/>
        <v>21.9</v>
      </c>
      <c r="U2611">
        <f t="shared" si="450"/>
        <v>0</v>
      </c>
      <c r="V2611" t="b">
        <f t="shared" si="456"/>
        <v>0</v>
      </c>
    </row>
    <row r="2612" spans="1:22" x14ac:dyDescent="0.4">
      <c r="A2612" t="s">
        <v>2423</v>
      </c>
      <c r="B2612" s="1">
        <v>43200.544282407405</v>
      </c>
      <c r="C2612">
        <v>113</v>
      </c>
      <c r="D2612" t="s">
        <v>125</v>
      </c>
      <c r="E2612">
        <v>7</v>
      </c>
      <c r="F2612" s="1">
        <v>43200.550682870373</v>
      </c>
      <c r="G2612">
        <v>104</v>
      </c>
      <c r="H2612" t="s">
        <v>1035</v>
      </c>
      <c r="I2612">
        <v>5</v>
      </c>
      <c r="J2612">
        <v>8</v>
      </c>
      <c r="K2612">
        <v>1130</v>
      </c>
      <c r="L2612">
        <f t="shared" si="451"/>
        <v>13</v>
      </c>
      <c r="M2612" t="b">
        <f t="shared" si="452"/>
        <v>0</v>
      </c>
      <c r="N2612">
        <f t="shared" si="453"/>
        <v>3</v>
      </c>
      <c r="O2612">
        <f t="shared" si="454"/>
        <v>46</v>
      </c>
      <c r="P2612" s="8">
        <f t="shared" si="457"/>
        <v>2.615740740740741E-3</v>
      </c>
      <c r="Q2612" s="1">
        <f t="shared" si="458"/>
        <v>43200.541666666664</v>
      </c>
      <c r="R2612">
        <f t="shared" si="448"/>
        <v>21.9</v>
      </c>
      <c r="S2612" s="1">
        <f t="shared" si="455"/>
        <v>43200.541666666664</v>
      </c>
      <c r="T2612">
        <f t="shared" si="449"/>
        <v>21.9</v>
      </c>
      <c r="U2612">
        <f t="shared" si="450"/>
        <v>0</v>
      </c>
      <c r="V2612" t="b">
        <f t="shared" si="456"/>
        <v>0</v>
      </c>
    </row>
    <row r="2613" spans="1:22" x14ac:dyDescent="0.4">
      <c r="A2613" t="s">
        <v>3246</v>
      </c>
      <c r="B2613" s="1">
        <v>43200.546701388892</v>
      </c>
      <c r="C2613">
        <v>914</v>
      </c>
      <c r="D2613" t="s">
        <v>82</v>
      </c>
      <c r="E2613">
        <v>12</v>
      </c>
      <c r="F2613" s="1">
        <v>43200.557951388888</v>
      </c>
      <c r="G2613">
        <v>418</v>
      </c>
      <c r="H2613" t="s">
        <v>1129</v>
      </c>
      <c r="I2613">
        <v>4</v>
      </c>
      <c r="J2613">
        <v>15</v>
      </c>
      <c r="K2613">
        <v>2790</v>
      </c>
      <c r="L2613">
        <f t="shared" si="451"/>
        <v>13</v>
      </c>
      <c r="M2613" t="b">
        <f t="shared" si="452"/>
        <v>0</v>
      </c>
      <c r="N2613">
        <f t="shared" si="453"/>
        <v>7</v>
      </c>
      <c r="O2613">
        <f t="shared" si="454"/>
        <v>15</v>
      </c>
      <c r="P2613" s="8">
        <f t="shared" si="457"/>
        <v>5.0347222222222225E-3</v>
      </c>
      <c r="Q2613" s="1">
        <f t="shared" si="458"/>
        <v>43200.541666666672</v>
      </c>
      <c r="R2613" t="e">
        <f t="shared" si="448"/>
        <v>#N/A</v>
      </c>
      <c r="S2613" s="1">
        <f t="shared" si="455"/>
        <v>43200.541666666664</v>
      </c>
      <c r="T2613">
        <f t="shared" si="449"/>
        <v>21.9</v>
      </c>
      <c r="U2613">
        <f t="shared" si="450"/>
        <v>0</v>
      </c>
      <c r="V2613" t="b">
        <f t="shared" si="456"/>
        <v>0</v>
      </c>
    </row>
    <row r="2614" spans="1:22" x14ac:dyDescent="0.4">
      <c r="A2614" t="s">
        <v>3247</v>
      </c>
      <c r="B2614" s="1">
        <v>43200.549155092594</v>
      </c>
      <c r="C2614">
        <v>118</v>
      </c>
      <c r="D2614" t="s">
        <v>784</v>
      </c>
      <c r="E2614">
        <v>10</v>
      </c>
      <c r="F2614" s="1">
        <v>43200.554456018515</v>
      </c>
      <c r="G2614">
        <v>132</v>
      </c>
      <c r="H2614" t="s">
        <v>238</v>
      </c>
      <c r="I2614">
        <v>3</v>
      </c>
      <c r="J2614">
        <v>7</v>
      </c>
      <c r="K2614">
        <v>1310</v>
      </c>
      <c r="L2614">
        <f t="shared" si="451"/>
        <v>13</v>
      </c>
      <c r="M2614" t="b">
        <f t="shared" si="452"/>
        <v>0</v>
      </c>
      <c r="N2614">
        <f t="shared" si="453"/>
        <v>10</v>
      </c>
      <c r="O2614">
        <f t="shared" si="454"/>
        <v>47</v>
      </c>
      <c r="P2614" s="8">
        <f t="shared" si="457"/>
        <v>7.4884259259259262E-3</v>
      </c>
      <c r="Q2614" s="1">
        <f t="shared" si="458"/>
        <v>43200.541666666672</v>
      </c>
      <c r="R2614" t="e">
        <f t="shared" si="448"/>
        <v>#N/A</v>
      </c>
      <c r="S2614" s="1">
        <f t="shared" si="455"/>
        <v>43200.541666666664</v>
      </c>
      <c r="T2614">
        <f t="shared" si="449"/>
        <v>21.9</v>
      </c>
      <c r="U2614">
        <f t="shared" si="450"/>
        <v>0</v>
      </c>
      <c r="V2614" t="b">
        <f t="shared" si="456"/>
        <v>0</v>
      </c>
    </row>
    <row r="2615" spans="1:22" x14ac:dyDescent="0.4">
      <c r="A2615" t="s">
        <v>3248</v>
      </c>
      <c r="B2615" s="1">
        <v>43200.551608796297</v>
      </c>
      <c r="C2615">
        <v>647</v>
      </c>
      <c r="D2615" t="s">
        <v>3249</v>
      </c>
      <c r="E2615">
        <v>4</v>
      </c>
      <c r="F2615" s="1">
        <v>43200.572395833333</v>
      </c>
      <c r="G2615">
        <v>1602</v>
      </c>
      <c r="H2615" t="s">
        <v>1059</v>
      </c>
      <c r="I2615">
        <v>5</v>
      </c>
      <c r="J2615">
        <v>29</v>
      </c>
      <c r="K2615">
        <v>4150</v>
      </c>
      <c r="L2615">
        <f t="shared" si="451"/>
        <v>13</v>
      </c>
      <c r="M2615" t="b">
        <f t="shared" si="452"/>
        <v>0</v>
      </c>
      <c r="N2615">
        <f t="shared" si="453"/>
        <v>14</v>
      </c>
      <c r="O2615">
        <f t="shared" si="454"/>
        <v>19</v>
      </c>
      <c r="P2615" s="8">
        <f t="shared" si="457"/>
        <v>9.9421296296296289E-3</v>
      </c>
      <c r="Q2615" s="1">
        <f t="shared" si="458"/>
        <v>43200.541666666664</v>
      </c>
      <c r="R2615">
        <f t="shared" si="448"/>
        <v>21.9</v>
      </c>
      <c r="S2615" s="1">
        <f t="shared" si="455"/>
        <v>43200.541666666664</v>
      </c>
      <c r="T2615">
        <f t="shared" si="449"/>
        <v>21.9</v>
      </c>
      <c r="U2615">
        <f t="shared" si="450"/>
        <v>0</v>
      </c>
      <c r="V2615" t="b">
        <f t="shared" si="456"/>
        <v>0</v>
      </c>
    </row>
    <row r="2616" spans="1:22" x14ac:dyDescent="0.4">
      <c r="A2616" t="s">
        <v>3250</v>
      </c>
      <c r="B2616" s="1">
        <v>43200.554305555554</v>
      </c>
      <c r="C2616">
        <v>421</v>
      </c>
      <c r="D2616" t="s">
        <v>68</v>
      </c>
      <c r="E2616">
        <v>1</v>
      </c>
      <c r="F2616" s="1">
        <v>43200.571168981478</v>
      </c>
      <c r="G2616">
        <v>421</v>
      </c>
      <c r="H2616" t="s">
        <v>68</v>
      </c>
      <c r="I2616">
        <v>3</v>
      </c>
      <c r="J2616">
        <v>24</v>
      </c>
      <c r="K2616">
        <v>1780</v>
      </c>
      <c r="L2616">
        <f t="shared" si="451"/>
        <v>13</v>
      </c>
      <c r="M2616" t="b">
        <f t="shared" si="452"/>
        <v>0</v>
      </c>
      <c r="N2616">
        <f t="shared" si="453"/>
        <v>18</v>
      </c>
      <c r="O2616">
        <f t="shared" si="454"/>
        <v>12</v>
      </c>
      <c r="P2616" s="8">
        <f t="shared" si="457"/>
        <v>1.2638888888888889E-2</v>
      </c>
      <c r="Q2616" s="1">
        <f t="shared" si="458"/>
        <v>43200.541666666664</v>
      </c>
      <c r="R2616">
        <f t="shared" si="448"/>
        <v>21.9</v>
      </c>
      <c r="S2616" s="1">
        <f t="shared" si="455"/>
        <v>43200.541666666664</v>
      </c>
      <c r="T2616">
        <f t="shared" si="449"/>
        <v>21.9</v>
      </c>
      <c r="U2616">
        <f t="shared" si="450"/>
        <v>0</v>
      </c>
      <c r="V2616" t="b">
        <f t="shared" si="456"/>
        <v>0</v>
      </c>
    </row>
    <row r="2617" spans="1:22" x14ac:dyDescent="0.4">
      <c r="A2617" t="s">
        <v>3251</v>
      </c>
      <c r="B2617" s="1">
        <v>43200.556979166664</v>
      </c>
      <c r="C2617">
        <v>1224</v>
      </c>
      <c r="D2617" t="s">
        <v>1749</v>
      </c>
      <c r="E2617">
        <v>6</v>
      </c>
      <c r="F2617" s="1">
        <v>43200.563194444447</v>
      </c>
      <c r="G2617">
        <v>1232</v>
      </c>
      <c r="H2617" t="s">
        <v>2778</v>
      </c>
      <c r="I2617">
        <v>8</v>
      </c>
      <c r="J2617">
        <v>8</v>
      </c>
      <c r="K2617">
        <v>1590</v>
      </c>
      <c r="L2617">
        <f t="shared" si="451"/>
        <v>13</v>
      </c>
      <c r="M2617" t="b">
        <f t="shared" si="452"/>
        <v>0</v>
      </c>
      <c r="N2617">
        <f t="shared" si="453"/>
        <v>22</v>
      </c>
      <c r="O2617">
        <f t="shared" si="454"/>
        <v>3</v>
      </c>
      <c r="P2617" s="8">
        <f t="shared" si="457"/>
        <v>1.53125E-2</v>
      </c>
      <c r="Q2617" s="1">
        <f t="shared" si="458"/>
        <v>43200.541666666664</v>
      </c>
      <c r="R2617">
        <f t="shared" si="448"/>
        <v>21.9</v>
      </c>
      <c r="S2617" s="1">
        <f t="shared" si="455"/>
        <v>43200.541666666664</v>
      </c>
      <c r="T2617">
        <f t="shared" si="449"/>
        <v>21.9</v>
      </c>
      <c r="U2617">
        <f t="shared" si="450"/>
        <v>0</v>
      </c>
      <c r="V2617" t="b">
        <f t="shared" si="456"/>
        <v>0</v>
      </c>
    </row>
    <row r="2618" spans="1:22" x14ac:dyDescent="0.4">
      <c r="A2618" t="s">
        <v>3252</v>
      </c>
      <c r="B2618" s="1">
        <v>43200.559351851851</v>
      </c>
      <c r="C2618">
        <v>176</v>
      </c>
      <c r="D2618" t="s">
        <v>48</v>
      </c>
      <c r="E2618">
        <v>5</v>
      </c>
      <c r="F2618" s="1">
        <v>43200.581666666665</v>
      </c>
      <c r="G2618">
        <v>117</v>
      </c>
      <c r="H2618" t="s">
        <v>241</v>
      </c>
      <c r="I2618">
        <v>17</v>
      </c>
      <c r="J2618">
        <v>31</v>
      </c>
      <c r="K2618">
        <v>6240</v>
      </c>
      <c r="L2618">
        <f t="shared" si="451"/>
        <v>13</v>
      </c>
      <c r="M2618" t="b">
        <f t="shared" si="452"/>
        <v>0</v>
      </c>
      <c r="N2618">
        <f t="shared" si="453"/>
        <v>25</v>
      </c>
      <c r="O2618">
        <f t="shared" si="454"/>
        <v>28</v>
      </c>
      <c r="P2618" s="8">
        <f t="shared" si="457"/>
        <v>1.7685185185185182E-2</v>
      </c>
      <c r="Q2618" s="1">
        <f t="shared" si="458"/>
        <v>43200.541666666664</v>
      </c>
      <c r="R2618">
        <f t="shared" si="448"/>
        <v>21.9</v>
      </c>
      <c r="S2618" s="1">
        <f t="shared" si="455"/>
        <v>43200.541666666664</v>
      </c>
      <c r="T2618">
        <f t="shared" si="449"/>
        <v>21.9</v>
      </c>
      <c r="U2618">
        <f t="shared" si="450"/>
        <v>0</v>
      </c>
      <c r="V2618" t="b">
        <f t="shared" si="456"/>
        <v>0</v>
      </c>
    </row>
    <row r="2619" spans="1:22" x14ac:dyDescent="0.4">
      <c r="A2619" t="s">
        <v>3253</v>
      </c>
      <c r="B2619" s="1">
        <v>43200.561423611114</v>
      </c>
      <c r="C2619">
        <v>1707</v>
      </c>
      <c r="D2619" t="s">
        <v>306</v>
      </c>
      <c r="E2619">
        <v>10</v>
      </c>
      <c r="F2619" s="1">
        <v>43200.578344907408</v>
      </c>
      <c r="G2619">
        <v>1662</v>
      </c>
      <c r="H2619" t="s">
        <v>3254</v>
      </c>
      <c r="I2619">
        <v>14</v>
      </c>
      <c r="J2619">
        <v>23</v>
      </c>
      <c r="K2619">
        <v>2350</v>
      </c>
      <c r="L2619">
        <f t="shared" si="451"/>
        <v>13</v>
      </c>
      <c r="M2619" t="b">
        <f t="shared" si="452"/>
        <v>0</v>
      </c>
      <c r="N2619">
        <f t="shared" si="453"/>
        <v>28</v>
      </c>
      <c r="O2619">
        <f t="shared" si="454"/>
        <v>27</v>
      </c>
      <c r="P2619" s="8">
        <f t="shared" si="457"/>
        <v>1.9756944444444445E-2</v>
      </c>
      <c r="Q2619" s="1">
        <f t="shared" si="458"/>
        <v>43200.541666666672</v>
      </c>
      <c r="R2619" t="e">
        <f t="shared" si="448"/>
        <v>#N/A</v>
      </c>
      <c r="S2619" s="1">
        <f t="shared" si="455"/>
        <v>43200.541666666664</v>
      </c>
      <c r="T2619">
        <f t="shared" si="449"/>
        <v>21.9</v>
      </c>
      <c r="U2619">
        <f t="shared" si="450"/>
        <v>0</v>
      </c>
      <c r="V2619" t="b">
        <f t="shared" si="456"/>
        <v>0</v>
      </c>
    </row>
    <row r="2620" spans="1:22" x14ac:dyDescent="0.4">
      <c r="A2620" t="s">
        <v>3255</v>
      </c>
      <c r="B2620" s="1">
        <v>43200.563935185186</v>
      </c>
      <c r="C2620">
        <v>2233</v>
      </c>
      <c r="D2620" t="s">
        <v>1301</v>
      </c>
      <c r="E2620">
        <v>20</v>
      </c>
      <c r="F2620" s="1">
        <v>43200.569236111114</v>
      </c>
      <c r="G2620">
        <v>2327</v>
      </c>
      <c r="H2620" t="s">
        <v>1397</v>
      </c>
      <c r="I2620">
        <v>7</v>
      </c>
      <c r="J2620">
        <v>7</v>
      </c>
      <c r="K2620">
        <v>1150</v>
      </c>
      <c r="L2620">
        <f t="shared" si="451"/>
        <v>13</v>
      </c>
      <c r="M2620" t="b">
        <f t="shared" si="452"/>
        <v>0</v>
      </c>
      <c r="N2620">
        <f t="shared" si="453"/>
        <v>32</v>
      </c>
      <c r="O2620">
        <f t="shared" si="454"/>
        <v>4</v>
      </c>
      <c r="P2620" s="8">
        <f t="shared" si="457"/>
        <v>2.2268518518518521E-2</v>
      </c>
      <c r="Q2620" s="1">
        <f t="shared" si="458"/>
        <v>43200.541666666664</v>
      </c>
      <c r="R2620">
        <f t="shared" si="448"/>
        <v>21.9</v>
      </c>
      <c r="S2620" s="1">
        <f t="shared" si="455"/>
        <v>43200.541666666664</v>
      </c>
      <c r="T2620">
        <f t="shared" si="449"/>
        <v>21.9</v>
      </c>
      <c r="U2620">
        <f t="shared" si="450"/>
        <v>0</v>
      </c>
      <c r="V2620" t="b">
        <f t="shared" si="456"/>
        <v>0</v>
      </c>
    </row>
    <row r="2621" spans="1:22" x14ac:dyDescent="0.4">
      <c r="A2621" t="s">
        <v>3256</v>
      </c>
      <c r="B2621" s="1">
        <v>43200.566053240742</v>
      </c>
      <c r="C2621">
        <v>1015</v>
      </c>
      <c r="D2621" t="s">
        <v>3080</v>
      </c>
      <c r="E2621">
        <v>7</v>
      </c>
      <c r="F2621" s="1">
        <v>43200.573483796295</v>
      </c>
      <c r="G2621">
        <v>1004</v>
      </c>
      <c r="H2621" t="s">
        <v>2129</v>
      </c>
      <c r="I2621">
        <v>1</v>
      </c>
      <c r="J2621">
        <v>10</v>
      </c>
      <c r="K2621">
        <v>2080</v>
      </c>
      <c r="L2621">
        <f t="shared" si="451"/>
        <v>13</v>
      </c>
      <c r="M2621" t="b">
        <f t="shared" si="452"/>
        <v>0</v>
      </c>
      <c r="N2621">
        <f t="shared" si="453"/>
        <v>35</v>
      </c>
      <c r="O2621">
        <f t="shared" si="454"/>
        <v>7</v>
      </c>
      <c r="P2621" s="8">
        <f t="shared" si="457"/>
        <v>2.4386574074074074E-2</v>
      </c>
      <c r="Q2621" s="1">
        <f t="shared" si="458"/>
        <v>43200.541666666664</v>
      </c>
      <c r="R2621">
        <f t="shared" si="448"/>
        <v>21.9</v>
      </c>
      <c r="S2621" s="1">
        <f t="shared" si="455"/>
        <v>43200.541666666664</v>
      </c>
      <c r="T2621">
        <f t="shared" si="449"/>
        <v>21.9</v>
      </c>
      <c r="U2621">
        <f t="shared" si="450"/>
        <v>0</v>
      </c>
      <c r="V2621" t="b">
        <f t="shared" si="456"/>
        <v>0</v>
      </c>
    </row>
    <row r="2622" spans="1:22" x14ac:dyDescent="0.4">
      <c r="A2622" t="s">
        <v>1177</v>
      </c>
      <c r="B2622" s="1">
        <v>43200.568622685183</v>
      </c>
      <c r="C2622">
        <v>934</v>
      </c>
      <c r="D2622" t="s">
        <v>2058</v>
      </c>
      <c r="E2622">
        <v>15</v>
      </c>
      <c r="F2622" s="1">
        <v>43200.576238425929</v>
      </c>
      <c r="G2622">
        <v>913</v>
      </c>
      <c r="H2622" t="s">
        <v>553</v>
      </c>
      <c r="I2622">
        <v>10</v>
      </c>
      <c r="J2622">
        <v>10</v>
      </c>
      <c r="K2622">
        <v>1290</v>
      </c>
      <c r="L2622">
        <f t="shared" si="451"/>
        <v>13</v>
      </c>
      <c r="M2622" t="b">
        <f t="shared" si="452"/>
        <v>0</v>
      </c>
      <c r="N2622">
        <f t="shared" si="453"/>
        <v>38</v>
      </c>
      <c r="O2622">
        <f t="shared" si="454"/>
        <v>49</v>
      </c>
      <c r="P2622" s="8">
        <f t="shared" si="457"/>
        <v>2.6956018518518522E-2</v>
      </c>
      <c r="Q2622" s="1">
        <f t="shared" si="458"/>
        <v>43200.541666666664</v>
      </c>
      <c r="R2622">
        <f t="shared" si="448"/>
        <v>21.9</v>
      </c>
      <c r="S2622" s="1">
        <f t="shared" si="455"/>
        <v>43200.541666666664</v>
      </c>
      <c r="T2622">
        <f t="shared" si="449"/>
        <v>21.9</v>
      </c>
      <c r="U2622">
        <f t="shared" si="450"/>
        <v>0</v>
      </c>
      <c r="V2622" t="b">
        <f t="shared" si="456"/>
        <v>0</v>
      </c>
    </row>
    <row r="2623" spans="1:22" x14ac:dyDescent="0.4">
      <c r="A2623" t="s">
        <v>2298</v>
      </c>
      <c r="B2623" s="1">
        <v>43200.571030092593</v>
      </c>
      <c r="C2623">
        <v>102</v>
      </c>
      <c r="D2623" t="s">
        <v>219</v>
      </c>
      <c r="E2623">
        <v>10</v>
      </c>
      <c r="F2623" s="1">
        <v>43200.57608796296</v>
      </c>
      <c r="G2623">
        <v>152</v>
      </c>
      <c r="H2623" t="s">
        <v>81</v>
      </c>
      <c r="I2623">
        <v>9</v>
      </c>
      <c r="J2623">
        <v>6</v>
      </c>
      <c r="K2623">
        <v>1350</v>
      </c>
      <c r="L2623">
        <f t="shared" si="451"/>
        <v>13</v>
      </c>
      <c r="M2623" t="b">
        <f t="shared" si="452"/>
        <v>0</v>
      </c>
      <c r="N2623">
        <f t="shared" si="453"/>
        <v>42</v>
      </c>
      <c r="O2623">
        <f t="shared" si="454"/>
        <v>17</v>
      </c>
      <c r="P2623" s="8">
        <f t="shared" si="457"/>
        <v>2.9363425925925921E-2</v>
      </c>
      <c r="Q2623" s="1">
        <f t="shared" si="458"/>
        <v>43200.541666666664</v>
      </c>
      <c r="R2623">
        <f t="shared" si="448"/>
        <v>21.9</v>
      </c>
      <c r="S2623" s="1">
        <f t="shared" si="455"/>
        <v>43200.541666666664</v>
      </c>
      <c r="T2623">
        <f t="shared" si="449"/>
        <v>21.9</v>
      </c>
      <c r="U2623">
        <f t="shared" si="450"/>
        <v>0</v>
      </c>
      <c r="V2623" t="b">
        <f t="shared" si="456"/>
        <v>0</v>
      </c>
    </row>
    <row r="2624" spans="1:22" x14ac:dyDescent="0.4">
      <c r="A2624" t="s">
        <v>3257</v>
      </c>
      <c r="B2624" s="1">
        <v>43200.573472222219</v>
      </c>
      <c r="C2624">
        <v>540</v>
      </c>
      <c r="D2624" t="s">
        <v>45</v>
      </c>
      <c r="E2624">
        <v>3</v>
      </c>
      <c r="F2624" s="1">
        <v>43200.577453703707</v>
      </c>
      <c r="G2624">
        <v>571</v>
      </c>
      <c r="H2624" t="s">
        <v>872</v>
      </c>
      <c r="I2624">
        <v>1</v>
      </c>
      <c r="J2624">
        <v>5</v>
      </c>
      <c r="K2624">
        <v>940</v>
      </c>
      <c r="L2624">
        <f t="shared" si="451"/>
        <v>13</v>
      </c>
      <c r="M2624" t="b">
        <f t="shared" si="452"/>
        <v>0</v>
      </c>
      <c r="N2624">
        <f t="shared" si="453"/>
        <v>45</v>
      </c>
      <c r="O2624">
        <f t="shared" si="454"/>
        <v>48</v>
      </c>
      <c r="P2624" s="8">
        <f t="shared" si="457"/>
        <v>3.1805555555555552E-2</v>
      </c>
      <c r="Q2624" s="1">
        <f t="shared" si="458"/>
        <v>43200.541666666664</v>
      </c>
      <c r="R2624">
        <f t="shared" si="448"/>
        <v>21.9</v>
      </c>
      <c r="S2624" s="1">
        <f t="shared" si="455"/>
        <v>43200.541666666664</v>
      </c>
      <c r="T2624">
        <f t="shared" si="449"/>
        <v>21.9</v>
      </c>
      <c r="U2624">
        <f t="shared" si="450"/>
        <v>0</v>
      </c>
      <c r="V2624" t="b">
        <f t="shared" si="456"/>
        <v>0</v>
      </c>
    </row>
    <row r="2625" spans="1:22" x14ac:dyDescent="0.4">
      <c r="A2625" t="s">
        <v>3258</v>
      </c>
      <c r="B2625" s="1">
        <v>43200.575636574074</v>
      </c>
      <c r="C2625">
        <v>122</v>
      </c>
      <c r="D2625" t="s">
        <v>1475</v>
      </c>
      <c r="E2625">
        <v>6</v>
      </c>
      <c r="F2625" s="1">
        <v>43200.581956018519</v>
      </c>
      <c r="G2625">
        <v>129</v>
      </c>
      <c r="H2625" t="s">
        <v>311</v>
      </c>
      <c r="I2625">
        <v>10</v>
      </c>
      <c r="J2625">
        <v>8</v>
      </c>
      <c r="K2625">
        <v>1310</v>
      </c>
      <c r="L2625">
        <f t="shared" si="451"/>
        <v>13</v>
      </c>
      <c r="M2625" t="b">
        <f t="shared" si="452"/>
        <v>0</v>
      </c>
      <c r="N2625">
        <f t="shared" si="453"/>
        <v>48</v>
      </c>
      <c r="O2625">
        <f t="shared" si="454"/>
        <v>55</v>
      </c>
      <c r="P2625" s="8">
        <f t="shared" si="457"/>
        <v>3.3969907407407407E-2</v>
      </c>
      <c r="Q2625" s="1">
        <f t="shared" si="458"/>
        <v>43200.541666666664</v>
      </c>
      <c r="R2625">
        <f t="shared" si="448"/>
        <v>21.9</v>
      </c>
      <c r="S2625" s="1">
        <f t="shared" si="455"/>
        <v>43200.541666666664</v>
      </c>
      <c r="T2625">
        <f t="shared" si="449"/>
        <v>21.9</v>
      </c>
      <c r="U2625">
        <f t="shared" si="450"/>
        <v>0</v>
      </c>
      <c r="V2625" t="b">
        <f t="shared" si="456"/>
        <v>0</v>
      </c>
    </row>
    <row r="2626" spans="1:22" x14ac:dyDescent="0.4">
      <c r="A2626" t="s">
        <v>3259</v>
      </c>
      <c r="B2626" s="1">
        <v>43200.578252314815</v>
      </c>
      <c r="C2626">
        <v>339</v>
      </c>
      <c r="D2626" t="s">
        <v>90</v>
      </c>
      <c r="E2626">
        <v>1</v>
      </c>
      <c r="F2626" s="1">
        <v>43200.624965277777</v>
      </c>
      <c r="G2626">
        <v>312</v>
      </c>
      <c r="H2626" t="s">
        <v>664</v>
      </c>
      <c r="I2626">
        <v>4</v>
      </c>
      <c r="J2626">
        <v>66</v>
      </c>
      <c r="K2626">
        <v>6950</v>
      </c>
      <c r="L2626">
        <f t="shared" si="451"/>
        <v>13</v>
      </c>
      <c r="M2626" t="b">
        <f t="shared" si="452"/>
        <v>0</v>
      </c>
      <c r="N2626">
        <f t="shared" si="453"/>
        <v>52</v>
      </c>
      <c r="O2626">
        <f t="shared" si="454"/>
        <v>41</v>
      </c>
      <c r="P2626" s="8">
        <f t="shared" si="457"/>
        <v>3.6585648148148145E-2</v>
      </c>
      <c r="Q2626" s="1">
        <f t="shared" si="458"/>
        <v>43200.541666666664</v>
      </c>
      <c r="R2626">
        <f t="shared" ref="R2626:R2689" si="459">VLOOKUP(Q2626,기상정보,2,FALSE)</f>
        <v>21.9</v>
      </c>
      <c r="S2626" s="1">
        <f t="shared" si="455"/>
        <v>43200.541666666664</v>
      </c>
      <c r="T2626">
        <f t="shared" ref="T2626:T2689" si="460">VLOOKUP(S2626,기상정보,2,FALSE)</f>
        <v>21.9</v>
      </c>
      <c r="U2626">
        <f t="shared" ref="U2626:U2689" si="461">VLOOKUP(B2626,기상정보,3,TRUE)</f>
        <v>0</v>
      </c>
      <c r="V2626" t="b">
        <f t="shared" si="456"/>
        <v>0</v>
      </c>
    </row>
    <row r="2627" spans="1:22" x14ac:dyDescent="0.4">
      <c r="A2627" t="s">
        <v>3260</v>
      </c>
      <c r="B2627" s="1">
        <v>43200.580821759257</v>
      </c>
      <c r="C2627">
        <v>3519</v>
      </c>
      <c r="D2627" t="s">
        <v>589</v>
      </c>
      <c r="E2627">
        <v>4</v>
      </c>
      <c r="F2627" s="1">
        <v>43200.593831018516</v>
      </c>
      <c r="G2627">
        <v>626</v>
      </c>
      <c r="H2627" t="s">
        <v>1241</v>
      </c>
      <c r="I2627">
        <v>5</v>
      </c>
      <c r="J2627">
        <v>18</v>
      </c>
      <c r="K2627">
        <v>1690</v>
      </c>
      <c r="L2627">
        <f t="shared" ref="L2627:L2690" si="462">HOUR(B2627)</f>
        <v>13</v>
      </c>
      <c r="M2627" t="b">
        <f t="shared" ref="M2627:M2690" si="463">WEEKDAY(B2627,2)&gt;=6</f>
        <v>0</v>
      </c>
      <c r="N2627">
        <f t="shared" ref="N2627:N2690" si="464">MINUTE(B2627)</f>
        <v>56</v>
      </c>
      <c r="O2627">
        <f t="shared" ref="O2627:O2690" si="465">SECOND(B2627)</f>
        <v>23</v>
      </c>
      <c r="P2627" s="8">
        <f t="shared" si="457"/>
        <v>3.9155092592592596E-2</v>
      </c>
      <c r="Q2627" s="1">
        <f t="shared" si="458"/>
        <v>43200.541666666664</v>
      </c>
      <c r="R2627">
        <f t="shared" si="459"/>
        <v>21.9</v>
      </c>
      <c r="S2627" s="1">
        <f t="shared" ref="S2627:S2690" si="466">DATE(YEAR(B2627),MONTH(B2627),DAY(B2627))+TIME(HOUR(B2627),0,0)</f>
        <v>43200.541666666664</v>
      </c>
      <c r="T2627">
        <f t="shared" si="460"/>
        <v>21.9</v>
      </c>
      <c r="U2627">
        <f t="shared" si="461"/>
        <v>0</v>
      </c>
      <c r="V2627" t="b">
        <f t="shared" ref="V2627:V2690" si="467">U2627&gt;=1</f>
        <v>0</v>
      </c>
    </row>
    <row r="2628" spans="1:22" x14ac:dyDescent="0.4">
      <c r="A2628" t="s">
        <v>2135</v>
      </c>
      <c r="B2628" s="1">
        <v>43200.583495370367</v>
      </c>
      <c r="C2628">
        <v>416</v>
      </c>
      <c r="D2628" t="s">
        <v>299</v>
      </c>
      <c r="E2628">
        <v>6</v>
      </c>
      <c r="F2628" s="1">
        <v>43200.603634259256</v>
      </c>
      <c r="G2628">
        <v>422</v>
      </c>
      <c r="H2628" t="s">
        <v>3261</v>
      </c>
      <c r="I2628">
        <v>11</v>
      </c>
      <c r="J2628">
        <v>28</v>
      </c>
      <c r="K2628">
        <v>2420</v>
      </c>
      <c r="L2628">
        <f t="shared" si="462"/>
        <v>14</v>
      </c>
      <c r="M2628" t="b">
        <f t="shared" si="463"/>
        <v>0</v>
      </c>
      <c r="N2628">
        <f t="shared" si="464"/>
        <v>0</v>
      </c>
      <c r="O2628">
        <f t="shared" si="465"/>
        <v>14</v>
      </c>
      <c r="P2628" s="8">
        <f t="shared" si="457"/>
        <v>1.6203703703703703E-4</v>
      </c>
      <c r="Q2628" s="1">
        <f t="shared" si="458"/>
        <v>43200.583333333328</v>
      </c>
      <c r="R2628" t="e">
        <f t="shared" si="459"/>
        <v>#N/A</v>
      </c>
      <c r="S2628" s="1">
        <f t="shared" si="466"/>
        <v>43200.583333333336</v>
      </c>
      <c r="T2628">
        <f t="shared" si="460"/>
        <v>21.2</v>
      </c>
      <c r="U2628">
        <f t="shared" si="461"/>
        <v>0</v>
      </c>
      <c r="V2628" t="b">
        <f t="shared" si="467"/>
        <v>0</v>
      </c>
    </row>
    <row r="2629" spans="1:22" x14ac:dyDescent="0.4">
      <c r="A2629" t="s">
        <v>3262</v>
      </c>
      <c r="B2629" s="1">
        <v>43200.586099537039</v>
      </c>
      <c r="C2629">
        <v>112</v>
      </c>
      <c r="D2629" t="s">
        <v>111</v>
      </c>
      <c r="E2629">
        <v>3</v>
      </c>
      <c r="F2629" s="1">
        <v>43200.595034722224</v>
      </c>
      <c r="G2629">
        <v>127</v>
      </c>
      <c r="H2629" t="s">
        <v>2729</v>
      </c>
      <c r="I2629">
        <v>8</v>
      </c>
      <c r="J2629">
        <v>12</v>
      </c>
      <c r="K2629">
        <v>1910</v>
      </c>
      <c r="L2629">
        <f t="shared" si="462"/>
        <v>14</v>
      </c>
      <c r="M2629" t="b">
        <f t="shared" si="463"/>
        <v>0</v>
      </c>
      <c r="N2629">
        <f t="shared" si="464"/>
        <v>3</v>
      </c>
      <c r="O2629">
        <f t="shared" si="465"/>
        <v>59</v>
      </c>
      <c r="P2629" s="8">
        <f t="shared" si="457"/>
        <v>2.7662037037037034E-3</v>
      </c>
      <c r="Q2629" s="1">
        <f t="shared" si="458"/>
        <v>43200.583333333336</v>
      </c>
      <c r="R2629">
        <f t="shared" si="459"/>
        <v>21.2</v>
      </c>
      <c r="S2629" s="1">
        <f t="shared" si="466"/>
        <v>43200.583333333336</v>
      </c>
      <c r="T2629">
        <f t="shared" si="460"/>
        <v>21.2</v>
      </c>
      <c r="U2629">
        <f t="shared" si="461"/>
        <v>0</v>
      </c>
      <c r="V2629" t="b">
        <f t="shared" si="467"/>
        <v>0</v>
      </c>
    </row>
    <row r="2630" spans="1:22" x14ac:dyDescent="0.4">
      <c r="A2630" t="s">
        <v>3263</v>
      </c>
      <c r="B2630" s="1">
        <v>43200.588738425926</v>
      </c>
      <c r="C2630">
        <v>157</v>
      </c>
      <c r="D2630" t="s">
        <v>517</v>
      </c>
      <c r="E2630">
        <v>1</v>
      </c>
      <c r="F2630" s="1">
        <v>43200.609074074076</v>
      </c>
      <c r="G2630">
        <v>114</v>
      </c>
      <c r="H2630" t="s">
        <v>313</v>
      </c>
      <c r="I2630">
        <v>2</v>
      </c>
      <c r="J2630">
        <v>29</v>
      </c>
      <c r="K2630">
        <v>4560</v>
      </c>
      <c r="L2630">
        <f t="shared" si="462"/>
        <v>14</v>
      </c>
      <c r="M2630" t="b">
        <f t="shared" si="463"/>
        <v>0</v>
      </c>
      <c r="N2630">
        <f t="shared" si="464"/>
        <v>7</v>
      </c>
      <c r="O2630">
        <f t="shared" si="465"/>
        <v>47</v>
      </c>
      <c r="P2630" s="8">
        <f t="shared" si="457"/>
        <v>5.4050925925925924E-3</v>
      </c>
      <c r="Q2630" s="1">
        <f t="shared" si="458"/>
        <v>43200.583333333336</v>
      </c>
      <c r="R2630">
        <f t="shared" si="459"/>
        <v>21.2</v>
      </c>
      <c r="S2630" s="1">
        <f t="shared" si="466"/>
        <v>43200.583333333336</v>
      </c>
      <c r="T2630">
        <f t="shared" si="460"/>
        <v>21.2</v>
      </c>
      <c r="U2630">
        <f t="shared" si="461"/>
        <v>0</v>
      </c>
      <c r="V2630" t="b">
        <f t="shared" si="467"/>
        <v>0</v>
      </c>
    </row>
    <row r="2631" spans="1:22" x14ac:dyDescent="0.4">
      <c r="A2631" t="s">
        <v>3264</v>
      </c>
      <c r="B2631" s="1">
        <v>43200.591504629629</v>
      </c>
      <c r="C2631">
        <v>2013</v>
      </c>
      <c r="D2631" t="s">
        <v>36</v>
      </c>
      <c r="E2631">
        <v>5</v>
      </c>
      <c r="F2631" s="1">
        <v>43200.621874999997</v>
      </c>
      <c r="G2631">
        <v>2054</v>
      </c>
      <c r="H2631" t="s">
        <v>802</v>
      </c>
      <c r="I2631">
        <v>1</v>
      </c>
      <c r="J2631">
        <v>42</v>
      </c>
      <c r="K2631">
        <v>1630</v>
      </c>
      <c r="L2631">
        <f t="shared" si="462"/>
        <v>14</v>
      </c>
      <c r="M2631" t="b">
        <f t="shared" si="463"/>
        <v>0</v>
      </c>
      <c r="N2631">
        <f t="shared" si="464"/>
        <v>11</v>
      </c>
      <c r="O2631">
        <f t="shared" si="465"/>
        <v>46</v>
      </c>
      <c r="P2631" s="8">
        <f t="shared" si="457"/>
        <v>8.1712962962962963E-3</v>
      </c>
      <c r="Q2631" s="1">
        <f t="shared" si="458"/>
        <v>43200.583333333336</v>
      </c>
      <c r="R2631">
        <f t="shared" si="459"/>
        <v>21.2</v>
      </c>
      <c r="S2631" s="1">
        <f t="shared" si="466"/>
        <v>43200.583333333336</v>
      </c>
      <c r="T2631">
        <f t="shared" si="460"/>
        <v>21.2</v>
      </c>
      <c r="U2631">
        <f t="shared" si="461"/>
        <v>0</v>
      </c>
      <c r="V2631" t="b">
        <f t="shared" si="467"/>
        <v>0</v>
      </c>
    </row>
    <row r="2632" spans="1:22" x14ac:dyDescent="0.4">
      <c r="A2632" t="s">
        <v>3265</v>
      </c>
      <c r="B2632" s="1">
        <v>43200.594305555554</v>
      </c>
      <c r="C2632">
        <v>312</v>
      </c>
      <c r="D2632" t="s">
        <v>664</v>
      </c>
      <c r="E2632">
        <v>2</v>
      </c>
      <c r="F2632" s="1">
        <v>43200.627708333333</v>
      </c>
      <c r="G2632">
        <v>569</v>
      </c>
      <c r="H2632" t="s">
        <v>3266</v>
      </c>
      <c r="I2632">
        <v>10</v>
      </c>
      <c r="J2632">
        <v>47</v>
      </c>
      <c r="K2632">
        <v>7420</v>
      </c>
      <c r="L2632">
        <f t="shared" si="462"/>
        <v>14</v>
      </c>
      <c r="M2632" t="b">
        <f t="shared" si="463"/>
        <v>0</v>
      </c>
      <c r="N2632">
        <f t="shared" si="464"/>
        <v>15</v>
      </c>
      <c r="O2632">
        <f t="shared" si="465"/>
        <v>48</v>
      </c>
      <c r="P2632" s="8">
        <f t="shared" si="457"/>
        <v>1.0972222222222223E-2</v>
      </c>
      <c r="Q2632" s="1">
        <f t="shared" si="458"/>
        <v>43200.583333333336</v>
      </c>
      <c r="R2632">
        <f t="shared" si="459"/>
        <v>21.2</v>
      </c>
      <c r="S2632" s="1">
        <f t="shared" si="466"/>
        <v>43200.583333333336</v>
      </c>
      <c r="T2632">
        <f t="shared" si="460"/>
        <v>21.2</v>
      </c>
      <c r="U2632">
        <f t="shared" si="461"/>
        <v>0</v>
      </c>
      <c r="V2632" t="b">
        <f t="shared" si="467"/>
        <v>0</v>
      </c>
    </row>
    <row r="2633" spans="1:22" x14ac:dyDescent="0.4">
      <c r="A2633" t="s">
        <v>842</v>
      </c>
      <c r="B2633" s="1">
        <v>43200.596979166665</v>
      </c>
      <c r="C2633">
        <v>390</v>
      </c>
      <c r="D2633" t="s">
        <v>918</v>
      </c>
      <c r="E2633">
        <v>1</v>
      </c>
      <c r="F2633" s="1">
        <v>43200.60496527778</v>
      </c>
      <c r="G2633">
        <v>387</v>
      </c>
      <c r="H2633" t="s">
        <v>206</v>
      </c>
      <c r="I2633">
        <v>1</v>
      </c>
      <c r="J2633">
        <v>11</v>
      </c>
      <c r="K2633">
        <v>1330</v>
      </c>
      <c r="L2633">
        <f t="shared" si="462"/>
        <v>14</v>
      </c>
      <c r="M2633" t="b">
        <f t="shared" si="463"/>
        <v>0</v>
      </c>
      <c r="N2633">
        <f t="shared" si="464"/>
        <v>19</v>
      </c>
      <c r="O2633">
        <f t="shared" si="465"/>
        <v>39</v>
      </c>
      <c r="P2633" s="8">
        <f t="shared" si="457"/>
        <v>1.3645833333333331E-2</v>
      </c>
      <c r="Q2633" s="1">
        <f t="shared" si="458"/>
        <v>43200.583333333328</v>
      </c>
      <c r="R2633" t="e">
        <f t="shared" si="459"/>
        <v>#N/A</v>
      </c>
      <c r="S2633" s="1">
        <f t="shared" si="466"/>
        <v>43200.583333333336</v>
      </c>
      <c r="T2633">
        <f t="shared" si="460"/>
        <v>21.2</v>
      </c>
      <c r="U2633">
        <f t="shared" si="461"/>
        <v>0</v>
      </c>
      <c r="V2633" t="b">
        <f t="shared" si="467"/>
        <v>0</v>
      </c>
    </row>
    <row r="2634" spans="1:22" x14ac:dyDescent="0.4">
      <c r="A2634" t="s">
        <v>917</v>
      </c>
      <c r="B2634" s="1">
        <v>43200.599131944444</v>
      </c>
      <c r="C2634">
        <v>312</v>
      </c>
      <c r="D2634" t="s">
        <v>664</v>
      </c>
      <c r="E2634">
        <v>4</v>
      </c>
      <c r="F2634" s="1">
        <v>43200.604490740741</v>
      </c>
      <c r="G2634">
        <v>304</v>
      </c>
      <c r="H2634" t="s">
        <v>1042</v>
      </c>
      <c r="I2634">
        <v>6</v>
      </c>
      <c r="J2634">
        <v>7</v>
      </c>
      <c r="K2634">
        <v>900</v>
      </c>
      <c r="L2634">
        <f t="shared" si="462"/>
        <v>14</v>
      </c>
      <c r="M2634" t="b">
        <f t="shared" si="463"/>
        <v>0</v>
      </c>
      <c r="N2634">
        <f t="shared" si="464"/>
        <v>22</v>
      </c>
      <c r="O2634">
        <f t="shared" si="465"/>
        <v>45</v>
      </c>
      <c r="P2634" s="8">
        <f t="shared" si="457"/>
        <v>1.579861111111111E-2</v>
      </c>
      <c r="Q2634" s="1">
        <f t="shared" si="458"/>
        <v>43200.583333333336</v>
      </c>
      <c r="R2634">
        <f t="shared" si="459"/>
        <v>21.2</v>
      </c>
      <c r="S2634" s="1">
        <f t="shared" si="466"/>
        <v>43200.583333333336</v>
      </c>
      <c r="T2634">
        <f t="shared" si="460"/>
        <v>21.2</v>
      </c>
      <c r="U2634">
        <f t="shared" si="461"/>
        <v>0</v>
      </c>
      <c r="V2634" t="b">
        <f t="shared" si="467"/>
        <v>0</v>
      </c>
    </row>
    <row r="2635" spans="1:22" x14ac:dyDescent="0.4">
      <c r="A2635" t="s">
        <v>3267</v>
      </c>
      <c r="B2635" s="1">
        <v>43200.601863425924</v>
      </c>
      <c r="C2635">
        <v>259</v>
      </c>
      <c r="D2635" t="s">
        <v>1017</v>
      </c>
      <c r="E2635">
        <v>16</v>
      </c>
      <c r="F2635" s="1">
        <v>43200.670868055553</v>
      </c>
      <c r="G2635">
        <v>202</v>
      </c>
      <c r="H2635" t="s">
        <v>1175</v>
      </c>
      <c r="I2635">
        <v>3</v>
      </c>
      <c r="J2635">
        <v>99</v>
      </c>
      <c r="K2635">
        <v>11400</v>
      </c>
      <c r="L2635">
        <f t="shared" si="462"/>
        <v>14</v>
      </c>
      <c r="M2635" t="b">
        <f t="shared" si="463"/>
        <v>0</v>
      </c>
      <c r="N2635">
        <f t="shared" si="464"/>
        <v>26</v>
      </c>
      <c r="O2635">
        <f t="shared" si="465"/>
        <v>41</v>
      </c>
      <c r="P2635" s="8">
        <f t="shared" si="457"/>
        <v>1.8530092592592595E-2</v>
      </c>
      <c r="Q2635" s="1">
        <f t="shared" si="458"/>
        <v>43200.583333333328</v>
      </c>
      <c r="R2635" t="e">
        <f t="shared" si="459"/>
        <v>#N/A</v>
      </c>
      <c r="S2635" s="1">
        <f t="shared" si="466"/>
        <v>43200.583333333336</v>
      </c>
      <c r="T2635">
        <f t="shared" si="460"/>
        <v>21.2</v>
      </c>
      <c r="U2635">
        <f t="shared" si="461"/>
        <v>0</v>
      </c>
      <c r="V2635" t="b">
        <f t="shared" si="467"/>
        <v>0</v>
      </c>
    </row>
    <row r="2636" spans="1:22" x14ac:dyDescent="0.4">
      <c r="A2636" t="s">
        <v>1032</v>
      </c>
      <c r="B2636" s="1">
        <v>43200.60423611111</v>
      </c>
      <c r="C2636">
        <v>1020</v>
      </c>
      <c r="D2636" t="s">
        <v>492</v>
      </c>
      <c r="E2636">
        <v>7</v>
      </c>
      <c r="F2636" s="1">
        <v>43200.624351851853</v>
      </c>
      <c r="G2636">
        <v>1020</v>
      </c>
      <c r="H2636" t="s">
        <v>492</v>
      </c>
      <c r="I2636">
        <v>7</v>
      </c>
      <c r="J2636">
        <v>28</v>
      </c>
      <c r="K2636">
        <v>1160</v>
      </c>
      <c r="L2636">
        <f t="shared" si="462"/>
        <v>14</v>
      </c>
      <c r="M2636" t="b">
        <f t="shared" si="463"/>
        <v>0</v>
      </c>
      <c r="N2636">
        <f t="shared" si="464"/>
        <v>30</v>
      </c>
      <c r="O2636">
        <f t="shared" si="465"/>
        <v>6</v>
      </c>
      <c r="P2636" s="8">
        <f t="shared" si="457"/>
        <v>2.0902777777777781E-2</v>
      </c>
      <c r="Q2636" s="1">
        <f t="shared" si="458"/>
        <v>43200.583333333336</v>
      </c>
      <c r="R2636">
        <f t="shared" si="459"/>
        <v>21.2</v>
      </c>
      <c r="S2636" s="1">
        <f t="shared" si="466"/>
        <v>43200.583333333336</v>
      </c>
      <c r="T2636">
        <f t="shared" si="460"/>
        <v>21.2</v>
      </c>
      <c r="U2636">
        <f t="shared" si="461"/>
        <v>0</v>
      </c>
      <c r="V2636" t="b">
        <f t="shared" si="467"/>
        <v>0</v>
      </c>
    </row>
    <row r="2637" spans="1:22" x14ac:dyDescent="0.4">
      <c r="A2637" t="s">
        <v>3268</v>
      </c>
      <c r="B2637" s="1">
        <v>43200.60665509259</v>
      </c>
      <c r="C2637">
        <v>1912</v>
      </c>
      <c r="D2637" t="s">
        <v>482</v>
      </c>
      <c r="E2637">
        <v>2</v>
      </c>
      <c r="F2637" s="1">
        <v>43200.645844907405</v>
      </c>
      <c r="G2637">
        <v>1851</v>
      </c>
      <c r="H2637" t="s">
        <v>3269</v>
      </c>
      <c r="I2637">
        <v>1</v>
      </c>
      <c r="J2637">
        <v>56</v>
      </c>
      <c r="K2637">
        <v>4370</v>
      </c>
      <c r="L2637">
        <f t="shared" si="462"/>
        <v>14</v>
      </c>
      <c r="M2637" t="b">
        <f t="shared" si="463"/>
        <v>0</v>
      </c>
      <c r="N2637">
        <f t="shared" si="464"/>
        <v>33</v>
      </c>
      <c r="O2637">
        <f t="shared" si="465"/>
        <v>35</v>
      </c>
      <c r="P2637" s="8">
        <f t="shared" si="457"/>
        <v>2.3321759259259261E-2</v>
      </c>
      <c r="Q2637" s="1">
        <f t="shared" si="458"/>
        <v>43200.583333333328</v>
      </c>
      <c r="R2637" t="e">
        <f t="shared" si="459"/>
        <v>#N/A</v>
      </c>
      <c r="S2637" s="1">
        <f t="shared" si="466"/>
        <v>43200.583333333336</v>
      </c>
      <c r="T2637">
        <f t="shared" si="460"/>
        <v>21.2</v>
      </c>
      <c r="U2637">
        <f t="shared" si="461"/>
        <v>0</v>
      </c>
      <c r="V2637" t="b">
        <f t="shared" si="467"/>
        <v>0</v>
      </c>
    </row>
    <row r="2638" spans="1:22" x14ac:dyDescent="0.4">
      <c r="A2638" t="s">
        <v>2865</v>
      </c>
      <c r="B2638" s="1">
        <v>43200.609212962961</v>
      </c>
      <c r="C2638">
        <v>210</v>
      </c>
      <c r="D2638" t="s">
        <v>397</v>
      </c>
      <c r="E2638">
        <v>11</v>
      </c>
      <c r="F2638" s="1">
        <v>43200.638182870367</v>
      </c>
      <c r="G2638">
        <v>210</v>
      </c>
      <c r="H2638" t="s">
        <v>397</v>
      </c>
      <c r="I2638">
        <v>10</v>
      </c>
      <c r="J2638">
        <v>41</v>
      </c>
      <c r="K2638">
        <v>5590</v>
      </c>
      <c r="L2638">
        <f t="shared" si="462"/>
        <v>14</v>
      </c>
      <c r="M2638" t="b">
        <f t="shared" si="463"/>
        <v>0</v>
      </c>
      <c r="N2638">
        <f t="shared" si="464"/>
        <v>37</v>
      </c>
      <c r="O2638">
        <f t="shared" si="465"/>
        <v>16</v>
      </c>
      <c r="P2638" s="8">
        <f t="shared" si="457"/>
        <v>2.5879629629629627E-2</v>
      </c>
      <c r="Q2638" s="1">
        <f t="shared" si="458"/>
        <v>43200.583333333328</v>
      </c>
      <c r="R2638" t="e">
        <f t="shared" si="459"/>
        <v>#N/A</v>
      </c>
      <c r="S2638" s="1">
        <f t="shared" si="466"/>
        <v>43200.583333333336</v>
      </c>
      <c r="T2638">
        <f t="shared" si="460"/>
        <v>21.2</v>
      </c>
      <c r="U2638">
        <f t="shared" si="461"/>
        <v>0</v>
      </c>
      <c r="V2638" t="b">
        <f t="shared" si="467"/>
        <v>0</v>
      </c>
    </row>
    <row r="2639" spans="1:22" x14ac:dyDescent="0.4">
      <c r="A2639" t="s">
        <v>2121</v>
      </c>
      <c r="B2639" s="1">
        <v>43200.611354166664</v>
      </c>
      <c r="C2639">
        <v>1332</v>
      </c>
      <c r="D2639" t="s">
        <v>1214</v>
      </c>
      <c r="E2639">
        <v>9</v>
      </c>
      <c r="F2639" s="1">
        <v>43200.616319444445</v>
      </c>
      <c r="G2639">
        <v>1663</v>
      </c>
      <c r="H2639" t="s">
        <v>1019</v>
      </c>
      <c r="I2639">
        <v>13</v>
      </c>
      <c r="J2639">
        <v>7</v>
      </c>
      <c r="K2639">
        <v>890</v>
      </c>
      <c r="L2639">
        <f t="shared" si="462"/>
        <v>14</v>
      </c>
      <c r="M2639" t="b">
        <f t="shared" si="463"/>
        <v>0</v>
      </c>
      <c r="N2639">
        <f t="shared" si="464"/>
        <v>40</v>
      </c>
      <c r="O2639">
        <f t="shared" si="465"/>
        <v>21</v>
      </c>
      <c r="P2639" s="8">
        <f t="shared" si="457"/>
        <v>2.8020833333333332E-2</v>
      </c>
      <c r="Q2639" s="1">
        <f t="shared" si="458"/>
        <v>43200.583333333328</v>
      </c>
      <c r="R2639" t="e">
        <f t="shared" si="459"/>
        <v>#N/A</v>
      </c>
      <c r="S2639" s="1">
        <f t="shared" si="466"/>
        <v>43200.583333333336</v>
      </c>
      <c r="T2639">
        <f t="shared" si="460"/>
        <v>21.2</v>
      </c>
      <c r="U2639">
        <f t="shared" si="461"/>
        <v>0</v>
      </c>
      <c r="V2639" t="b">
        <f t="shared" si="467"/>
        <v>0</v>
      </c>
    </row>
    <row r="2640" spans="1:22" x14ac:dyDescent="0.4">
      <c r="A2640" t="s">
        <v>3270</v>
      </c>
      <c r="B2640" s="1">
        <v>43200.613680555558</v>
      </c>
      <c r="C2640">
        <v>1506</v>
      </c>
      <c r="D2640" t="s">
        <v>1118</v>
      </c>
      <c r="E2640">
        <v>4</v>
      </c>
      <c r="F2640" s="1">
        <v>43200.636493055557</v>
      </c>
      <c r="G2640">
        <v>1534</v>
      </c>
      <c r="H2640" t="s">
        <v>387</v>
      </c>
      <c r="I2640">
        <v>20</v>
      </c>
      <c r="J2640">
        <v>32</v>
      </c>
      <c r="K2640">
        <v>5510</v>
      </c>
      <c r="L2640">
        <f t="shared" si="462"/>
        <v>14</v>
      </c>
      <c r="M2640" t="b">
        <f t="shared" si="463"/>
        <v>0</v>
      </c>
      <c r="N2640">
        <f t="shared" si="464"/>
        <v>43</v>
      </c>
      <c r="O2640">
        <f t="shared" si="465"/>
        <v>42</v>
      </c>
      <c r="P2640" s="8">
        <f t="shared" ref="P2640:P2703" si="468">TIME(0,MINUTE(B2640),SECOND(B2640))</f>
        <v>3.0347222222222223E-2</v>
      </c>
      <c r="Q2640" s="1">
        <f t="shared" ref="Q2640:Q2703" si="469">B2640-P2640</f>
        <v>43200.583333333336</v>
      </c>
      <c r="R2640">
        <f t="shared" si="459"/>
        <v>21.2</v>
      </c>
      <c r="S2640" s="1">
        <f t="shared" si="466"/>
        <v>43200.583333333336</v>
      </c>
      <c r="T2640">
        <f t="shared" si="460"/>
        <v>21.2</v>
      </c>
      <c r="U2640">
        <f t="shared" si="461"/>
        <v>0</v>
      </c>
      <c r="V2640" t="b">
        <f t="shared" si="467"/>
        <v>0</v>
      </c>
    </row>
    <row r="2641" spans="1:22" x14ac:dyDescent="0.4">
      <c r="A2641" t="s">
        <v>3271</v>
      </c>
      <c r="B2641" s="1">
        <v>43200.616053240738</v>
      </c>
      <c r="C2641">
        <v>1124</v>
      </c>
      <c r="D2641" t="s">
        <v>452</v>
      </c>
      <c r="E2641">
        <v>9</v>
      </c>
      <c r="F2641" s="1">
        <v>43200.619097222225</v>
      </c>
      <c r="G2641">
        <v>1125</v>
      </c>
      <c r="H2641" t="s">
        <v>451</v>
      </c>
      <c r="I2641">
        <v>2</v>
      </c>
      <c r="J2641">
        <v>4</v>
      </c>
      <c r="K2641">
        <v>610</v>
      </c>
      <c r="L2641">
        <f t="shared" si="462"/>
        <v>14</v>
      </c>
      <c r="M2641" t="b">
        <f t="shared" si="463"/>
        <v>0</v>
      </c>
      <c r="N2641">
        <f t="shared" si="464"/>
        <v>47</v>
      </c>
      <c r="O2641">
        <f t="shared" si="465"/>
        <v>7</v>
      </c>
      <c r="P2641" s="8">
        <f t="shared" si="468"/>
        <v>3.2719907407407406E-2</v>
      </c>
      <c r="Q2641" s="1">
        <f t="shared" si="469"/>
        <v>43200.583333333328</v>
      </c>
      <c r="R2641" t="e">
        <f t="shared" si="459"/>
        <v>#N/A</v>
      </c>
      <c r="S2641" s="1">
        <f t="shared" si="466"/>
        <v>43200.583333333336</v>
      </c>
      <c r="T2641">
        <f t="shared" si="460"/>
        <v>21.2</v>
      </c>
      <c r="U2641">
        <f t="shared" si="461"/>
        <v>0</v>
      </c>
      <c r="V2641" t="b">
        <f t="shared" si="467"/>
        <v>0</v>
      </c>
    </row>
    <row r="2642" spans="1:22" x14ac:dyDescent="0.4">
      <c r="A2642" t="s">
        <v>3272</v>
      </c>
      <c r="B2642" s="1">
        <v>43200.618263888886</v>
      </c>
      <c r="C2642">
        <v>590</v>
      </c>
      <c r="D2642" t="s">
        <v>695</v>
      </c>
      <c r="E2642">
        <v>1</v>
      </c>
      <c r="F2642" s="1">
        <v>43200.622881944444</v>
      </c>
      <c r="G2642">
        <v>592</v>
      </c>
      <c r="H2642" t="s">
        <v>694</v>
      </c>
      <c r="I2642">
        <v>5</v>
      </c>
      <c r="J2642">
        <v>6</v>
      </c>
      <c r="K2642">
        <v>1180</v>
      </c>
      <c r="L2642">
        <f t="shared" si="462"/>
        <v>14</v>
      </c>
      <c r="M2642" t="b">
        <f t="shared" si="463"/>
        <v>0</v>
      </c>
      <c r="N2642">
        <f t="shared" si="464"/>
        <v>50</v>
      </c>
      <c r="O2642">
        <f t="shared" si="465"/>
        <v>18</v>
      </c>
      <c r="P2642" s="8">
        <f t="shared" si="468"/>
        <v>3.4930555555555555E-2</v>
      </c>
      <c r="Q2642" s="1">
        <f t="shared" si="469"/>
        <v>43200.583333333328</v>
      </c>
      <c r="R2642" t="e">
        <f t="shared" si="459"/>
        <v>#N/A</v>
      </c>
      <c r="S2642" s="1">
        <f t="shared" si="466"/>
        <v>43200.583333333336</v>
      </c>
      <c r="T2642">
        <f t="shared" si="460"/>
        <v>21.2</v>
      </c>
      <c r="U2642">
        <f t="shared" si="461"/>
        <v>0</v>
      </c>
      <c r="V2642" t="b">
        <f t="shared" si="467"/>
        <v>0</v>
      </c>
    </row>
    <row r="2643" spans="1:22" x14ac:dyDescent="0.4">
      <c r="A2643" t="s">
        <v>2462</v>
      </c>
      <c r="B2643" s="1">
        <v>43200.620648148149</v>
      </c>
      <c r="C2643">
        <v>3513</v>
      </c>
      <c r="D2643" t="s">
        <v>570</v>
      </c>
      <c r="E2643">
        <v>9</v>
      </c>
      <c r="F2643" s="1">
        <v>43200.628935185188</v>
      </c>
      <c r="G2643">
        <v>1308</v>
      </c>
      <c r="H2643" t="s">
        <v>661</v>
      </c>
      <c r="I2643">
        <v>5</v>
      </c>
      <c r="J2643">
        <v>11</v>
      </c>
      <c r="K2643">
        <v>2170</v>
      </c>
      <c r="L2643">
        <f t="shared" si="462"/>
        <v>14</v>
      </c>
      <c r="M2643" t="b">
        <f t="shared" si="463"/>
        <v>0</v>
      </c>
      <c r="N2643">
        <f t="shared" si="464"/>
        <v>53</v>
      </c>
      <c r="O2643">
        <f t="shared" si="465"/>
        <v>44</v>
      </c>
      <c r="P2643" s="8">
        <f t="shared" si="468"/>
        <v>3.7314814814814815E-2</v>
      </c>
      <c r="Q2643" s="1">
        <f t="shared" si="469"/>
        <v>43200.583333333336</v>
      </c>
      <c r="R2643">
        <f t="shared" si="459"/>
        <v>21.2</v>
      </c>
      <c r="S2643" s="1">
        <f t="shared" si="466"/>
        <v>43200.583333333336</v>
      </c>
      <c r="T2643">
        <f t="shared" si="460"/>
        <v>21.2</v>
      </c>
      <c r="U2643">
        <f t="shared" si="461"/>
        <v>0</v>
      </c>
      <c r="V2643" t="b">
        <f t="shared" si="467"/>
        <v>0</v>
      </c>
    </row>
    <row r="2644" spans="1:22" x14ac:dyDescent="0.4">
      <c r="A2644" t="s">
        <v>3273</v>
      </c>
      <c r="B2644" s="1">
        <v>43200.623437499999</v>
      </c>
      <c r="C2644">
        <v>2136</v>
      </c>
      <c r="D2644" t="s">
        <v>335</v>
      </c>
      <c r="E2644">
        <v>2</v>
      </c>
      <c r="F2644" s="1">
        <v>43200.631423611114</v>
      </c>
      <c r="G2644">
        <v>2157</v>
      </c>
      <c r="H2644" t="s">
        <v>1297</v>
      </c>
      <c r="I2644">
        <v>3</v>
      </c>
      <c r="J2644">
        <v>11</v>
      </c>
      <c r="K2644">
        <v>1490</v>
      </c>
      <c r="L2644">
        <f t="shared" si="462"/>
        <v>14</v>
      </c>
      <c r="M2644" t="b">
        <f t="shared" si="463"/>
        <v>0</v>
      </c>
      <c r="N2644">
        <f t="shared" si="464"/>
        <v>57</v>
      </c>
      <c r="O2644">
        <f t="shared" si="465"/>
        <v>45</v>
      </c>
      <c r="P2644" s="8">
        <f t="shared" si="468"/>
        <v>4.010416666666667E-2</v>
      </c>
      <c r="Q2644" s="1">
        <f t="shared" si="469"/>
        <v>43200.583333333328</v>
      </c>
      <c r="R2644" t="e">
        <f t="shared" si="459"/>
        <v>#N/A</v>
      </c>
      <c r="S2644" s="1">
        <f t="shared" si="466"/>
        <v>43200.583333333336</v>
      </c>
      <c r="T2644">
        <f t="shared" si="460"/>
        <v>21.2</v>
      </c>
      <c r="U2644">
        <f t="shared" si="461"/>
        <v>0</v>
      </c>
      <c r="V2644" t="b">
        <f t="shared" si="467"/>
        <v>0</v>
      </c>
    </row>
    <row r="2645" spans="1:22" x14ac:dyDescent="0.4">
      <c r="A2645" t="s">
        <v>3274</v>
      </c>
      <c r="B2645" s="1">
        <v>43200.625752314816</v>
      </c>
      <c r="C2645">
        <v>2355</v>
      </c>
      <c r="D2645" t="s">
        <v>2131</v>
      </c>
      <c r="E2645">
        <v>6</v>
      </c>
      <c r="F2645" s="1">
        <v>43200.63082175926</v>
      </c>
      <c r="G2645">
        <v>2317</v>
      </c>
      <c r="H2645" t="s">
        <v>467</v>
      </c>
      <c r="I2645">
        <v>10</v>
      </c>
      <c r="J2645">
        <v>6</v>
      </c>
      <c r="K2645">
        <v>1270</v>
      </c>
      <c r="L2645">
        <f t="shared" si="462"/>
        <v>15</v>
      </c>
      <c r="M2645" t="b">
        <f t="shared" si="463"/>
        <v>0</v>
      </c>
      <c r="N2645">
        <f t="shared" si="464"/>
        <v>1</v>
      </c>
      <c r="O2645">
        <f t="shared" si="465"/>
        <v>5</v>
      </c>
      <c r="P2645" s="8">
        <f t="shared" si="468"/>
        <v>7.5231481481481471E-4</v>
      </c>
      <c r="Q2645" s="1">
        <f t="shared" si="469"/>
        <v>43200.625</v>
      </c>
      <c r="R2645">
        <f t="shared" si="459"/>
        <v>21.4</v>
      </c>
      <c r="S2645" s="1">
        <f t="shared" si="466"/>
        <v>43200.625</v>
      </c>
      <c r="T2645">
        <f t="shared" si="460"/>
        <v>21.4</v>
      </c>
      <c r="U2645">
        <f t="shared" si="461"/>
        <v>0</v>
      </c>
      <c r="V2645" t="b">
        <f t="shared" si="467"/>
        <v>0</v>
      </c>
    </row>
    <row r="2646" spans="1:22" x14ac:dyDescent="0.4">
      <c r="A2646" t="s">
        <v>2295</v>
      </c>
      <c r="B2646" s="1">
        <v>43200.628344907411</v>
      </c>
      <c r="C2646">
        <v>1321</v>
      </c>
      <c r="D2646" t="s">
        <v>128</v>
      </c>
      <c r="E2646">
        <v>1</v>
      </c>
      <c r="F2646" s="1">
        <v>43200.633761574078</v>
      </c>
      <c r="G2646">
        <v>1308</v>
      </c>
      <c r="H2646" t="s">
        <v>661</v>
      </c>
      <c r="I2646">
        <v>1</v>
      </c>
      <c r="J2646">
        <v>7</v>
      </c>
      <c r="K2646">
        <v>1510</v>
      </c>
      <c r="L2646">
        <f t="shared" si="462"/>
        <v>15</v>
      </c>
      <c r="M2646" t="b">
        <f t="shared" si="463"/>
        <v>0</v>
      </c>
      <c r="N2646">
        <f t="shared" si="464"/>
        <v>4</v>
      </c>
      <c r="O2646">
        <f t="shared" si="465"/>
        <v>49</v>
      </c>
      <c r="P2646" s="8">
        <f t="shared" si="468"/>
        <v>3.3449074074074071E-3</v>
      </c>
      <c r="Q2646" s="1">
        <f t="shared" si="469"/>
        <v>43200.625</v>
      </c>
      <c r="R2646">
        <f t="shared" si="459"/>
        <v>21.4</v>
      </c>
      <c r="S2646" s="1">
        <f t="shared" si="466"/>
        <v>43200.625</v>
      </c>
      <c r="T2646">
        <f t="shared" si="460"/>
        <v>21.4</v>
      </c>
      <c r="U2646">
        <f t="shared" si="461"/>
        <v>0</v>
      </c>
      <c r="V2646" t="b">
        <f t="shared" si="467"/>
        <v>0</v>
      </c>
    </row>
    <row r="2647" spans="1:22" x14ac:dyDescent="0.4">
      <c r="A2647" t="s">
        <v>3275</v>
      </c>
      <c r="B2647" s="1">
        <v>43200.630960648145</v>
      </c>
      <c r="C2647">
        <v>1343</v>
      </c>
      <c r="D2647" t="s">
        <v>3276</v>
      </c>
      <c r="E2647">
        <v>4</v>
      </c>
      <c r="F2647" s="1">
        <v>43200.633796296293</v>
      </c>
      <c r="G2647">
        <v>1336</v>
      </c>
      <c r="H2647" t="s">
        <v>746</v>
      </c>
      <c r="I2647">
        <v>4</v>
      </c>
      <c r="J2647">
        <v>3</v>
      </c>
      <c r="K2647">
        <v>700</v>
      </c>
      <c r="L2647">
        <f t="shared" si="462"/>
        <v>15</v>
      </c>
      <c r="M2647" t="b">
        <f t="shared" si="463"/>
        <v>0</v>
      </c>
      <c r="N2647">
        <f t="shared" si="464"/>
        <v>8</v>
      </c>
      <c r="O2647">
        <f t="shared" si="465"/>
        <v>35</v>
      </c>
      <c r="P2647" s="8">
        <f t="shared" si="468"/>
        <v>5.9606481481481489E-3</v>
      </c>
      <c r="Q2647" s="1">
        <f t="shared" si="469"/>
        <v>43200.625</v>
      </c>
      <c r="R2647">
        <f t="shared" si="459"/>
        <v>21.4</v>
      </c>
      <c r="S2647" s="1">
        <f t="shared" si="466"/>
        <v>43200.625</v>
      </c>
      <c r="T2647">
        <f t="shared" si="460"/>
        <v>21.4</v>
      </c>
      <c r="U2647">
        <f t="shared" si="461"/>
        <v>0</v>
      </c>
      <c r="V2647" t="b">
        <f t="shared" si="467"/>
        <v>0</v>
      </c>
    </row>
    <row r="2648" spans="1:22" x14ac:dyDescent="0.4">
      <c r="A2648" t="s">
        <v>3277</v>
      </c>
      <c r="B2648" s="1">
        <v>43200.632847222223</v>
      </c>
      <c r="C2648">
        <v>906</v>
      </c>
      <c r="D2648" t="s">
        <v>107</v>
      </c>
      <c r="E2648">
        <v>4</v>
      </c>
      <c r="F2648" s="1">
        <v>43200.635416666664</v>
      </c>
      <c r="G2648">
        <v>933</v>
      </c>
      <c r="H2648" t="s">
        <v>282</v>
      </c>
      <c r="I2648">
        <v>5</v>
      </c>
      <c r="J2648">
        <v>3</v>
      </c>
      <c r="K2648">
        <v>820</v>
      </c>
      <c r="L2648">
        <f t="shared" si="462"/>
        <v>15</v>
      </c>
      <c r="M2648" t="b">
        <f t="shared" si="463"/>
        <v>0</v>
      </c>
      <c r="N2648">
        <f t="shared" si="464"/>
        <v>11</v>
      </c>
      <c r="O2648">
        <f t="shared" si="465"/>
        <v>18</v>
      </c>
      <c r="P2648" s="8">
        <f t="shared" si="468"/>
        <v>7.8472222222222224E-3</v>
      </c>
      <c r="Q2648" s="1">
        <f t="shared" si="469"/>
        <v>43200.625</v>
      </c>
      <c r="R2648">
        <f t="shared" si="459"/>
        <v>21.4</v>
      </c>
      <c r="S2648" s="1">
        <f t="shared" si="466"/>
        <v>43200.625</v>
      </c>
      <c r="T2648">
        <f t="shared" si="460"/>
        <v>21.4</v>
      </c>
      <c r="U2648">
        <f t="shared" si="461"/>
        <v>0</v>
      </c>
      <c r="V2648" t="b">
        <f t="shared" si="467"/>
        <v>0</v>
      </c>
    </row>
    <row r="2649" spans="1:22" x14ac:dyDescent="0.4">
      <c r="A2649" t="s">
        <v>3278</v>
      </c>
      <c r="B2649" s="1">
        <v>43200.634895833333</v>
      </c>
      <c r="C2649">
        <v>446</v>
      </c>
      <c r="D2649" t="s">
        <v>3279</v>
      </c>
      <c r="E2649">
        <v>5</v>
      </c>
      <c r="F2649" s="1">
        <v>43200.66133101852</v>
      </c>
      <c r="G2649">
        <v>1316</v>
      </c>
      <c r="H2649" t="s">
        <v>654</v>
      </c>
      <c r="I2649">
        <v>13</v>
      </c>
      <c r="J2649">
        <v>37</v>
      </c>
      <c r="K2649">
        <v>5760</v>
      </c>
      <c r="L2649">
        <f t="shared" si="462"/>
        <v>15</v>
      </c>
      <c r="M2649" t="b">
        <f t="shared" si="463"/>
        <v>0</v>
      </c>
      <c r="N2649">
        <f t="shared" si="464"/>
        <v>14</v>
      </c>
      <c r="O2649">
        <f t="shared" si="465"/>
        <v>15</v>
      </c>
      <c r="P2649" s="8">
        <f t="shared" si="468"/>
        <v>9.8958333333333329E-3</v>
      </c>
      <c r="Q2649" s="1">
        <f t="shared" si="469"/>
        <v>43200.625</v>
      </c>
      <c r="R2649">
        <f t="shared" si="459"/>
        <v>21.4</v>
      </c>
      <c r="S2649" s="1">
        <f t="shared" si="466"/>
        <v>43200.625</v>
      </c>
      <c r="T2649">
        <f t="shared" si="460"/>
        <v>21.4</v>
      </c>
      <c r="U2649">
        <f t="shared" si="461"/>
        <v>0</v>
      </c>
      <c r="V2649" t="b">
        <f t="shared" si="467"/>
        <v>0</v>
      </c>
    </row>
    <row r="2650" spans="1:22" x14ac:dyDescent="0.4">
      <c r="A2650" t="s">
        <v>3280</v>
      </c>
      <c r="B2650" s="1">
        <v>43200.637627314813</v>
      </c>
      <c r="C2650">
        <v>1030</v>
      </c>
      <c r="D2650" t="s">
        <v>2585</v>
      </c>
      <c r="E2650">
        <v>4</v>
      </c>
      <c r="F2650" s="1">
        <v>43200.657962962963</v>
      </c>
      <c r="G2650">
        <v>1208</v>
      </c>
      <c r="H2650" t="s">
        <v>113</v>
      </c>
      <c r="I2650">
        <v>16</v>
      </c>
      <c r="J2650">
        <v>28</v>
      </c>
      <c r="K2650">
        <v>2820</v>
      </c>
      <c r="L2650">
        <f t="shared" si="462"/>
        <v>15</v>
      </c>
      <c r="M2650" t="b">
        <f t="shared" si="463"/>
        <v>0</v>
      </c>
      <c r="N2650">
        <f t="shared" si="464"/>
        <v>18</v>
      </c>
      <c r="O2650">
        <f t="shared" si="465"/>
        <v>11</v>
      </c>
      <c r="P2650" s="8">
        <f t="shared" si="468"/>
        <v>1.2627314814814815E-2</v>
      </c>
      <c r="Q2650" s="1">
        <f t="shared" si="469"/>
        <v>43200.625</v>
      </c>
      <c r="R2650">
        <f t="shared" si="459"/>
        <v>21.4</v>
      </c>
      <c r="S2650" s="1">
        <f t="shared" si="466"/>
        <v>43200.625</v>
      </c>
      <c r="T2650">
        <f t="shared" si="460"/>
        <v>21.4</v>
      </c>
      <c r="U2650">
        <f t="shared" si="461"/>
        <v>0</v>
      </c>
      <c r="V2650" t="b">
        <f t="shared" si="467"/>
        <v>0</v>
      </c>
    </row>
    <row r="2651" spans="1:22" x14ac:dyDescent="0.4">
      <c r="A2651" t="s">
        <v>3281</v>
      </c>
      <c r="B2651" s="1">
        <v>43200.640462962961</v>
      </c>
      <c r="C2651">
        <v>243</v>
      </c>
      <c r="D2651" t="s">
        <v>179</v>
      </c>
      <c r="E2651">
        <v>6</v>
      </c>
      <c r="F2651" s="1">
        <v>43200.654467592591</v>
      </c>
      <c r="G2651">
        <v>239</v>
      </c>
      <c r="H2651" t="s">
        <v>697</v>
      </c>
      <c r="I2651">
        <v>7</v>
      </c>
      <c r="J2651">
        <v>19</v>
      </c>
      <c r="K2651">
        <v>1940</v>
      </c>
      <c r="L2651">
        <f t="shared" si="462"/>
        <v>15</v>
      </c>
      <c r="M2651" t="b">
        <f t="shared" si="463"/>
        <v>0</v>
      </c>
      <c r="N2651">
        <f t="shared" si="464"/>
        <v>22</v>
      </c>
      <c r="O2651">
        <f t="shared" si="465"/>
        <v>16</v>
      </c>
      <c r="P2651" s="8">
        <f t="shared" si="468"/>
        <v>1.5462962962962963E-2</v>
      </c>
      <c r="Q2651" s="1">
        <f t="shared" si="469"/>
        <v>43200.625</v>
      </c>
      <c r="R2651">
        <f t="shared" si="459"/>
        <v>21.4</v>
      </c>
      <c r="S2651" s="1">
        <f t="shared" si="466"/>
        <v>43200.625</v>
      </c>
      <c r="T2651">
        <f t="shared" si="460"/>
        <v>21.4</v>
      </c>
      <c r="U2651">
        <f t="shared" si="461"/>
        <v>0</v>
      </c>
      <c r="V2651" t="b">
        <f t="shared" si="467"/>
        <v>0</v>
      </c>
    </row>
    <row r="2652" spans="1:22" x14ac:dyDescent="0.4">
      <c r="A2652" t="s">
        <v>3282</v>
      </c>
      <c r="B2652" s="1">
        <v>43200.642534722225</v>
      </c>
      <c r="C2652">
        <v>1210</v>
      </c>
      <c r="D2652" t="s">
        <v>346</v>
      </c>
      <c r="E2652">
        <v>13</v>
      </c>
      <c r="F2652" s="1">
        <v>43200.672384259262</v>
      </c>
      <c r="G2652">
        <v>1222</v>
      </c>
      <c r="H2652" t="s">
        <v>369</v>
      </c>
      <c r="I2652">
        <v>6</v>
      </c>
      <c r="J2652">
        <v>42</v>
      </c>
      <c r="K2652">
        <v>3620</v>
      </c>
      <c r="L2652">
        <f t="shared" si="462"/>
        <v>15</v>
      </c>
      <c r="M2652" t="b">
        <f t="shared" si="463"/>
        <v>0</v>
      </c>
      <c r="N2652">
        <f t="shared" si="464"/>
        <v>25</v>
      </c>
      <c r="O2652">
        <f t="shared" si="465"/>
        <v>15</v>
      </c>
      <c r="P2652" s="8">
        <f t="shared" si="468"/>
        <v>1.7534722222222222E-2</v>
      </c>
      <c r="Q2652" s="1">
        <f t="shared" si="469"/>
        <v>43200.625</v>
      </c>
      <c r="R2652">
        <f t="shared" si="459"/>
        <v>21.4</v>
      </c>
      <c r="S2652" s="1">
        <f t="shared" si="466"/>
        <v>43200.625</v>
      </c>
      <c r="T2652">
        <f t="shared" si="460"/>
        <v>21.4</v>
      </c>
      <c r="U2652">
        <f t="shared" si="461"/>
        <v>0</v>
      </c>
      <c r="V2652" t="b">
        <f t="shared" si="467"/>
        <v>0</v>
      </c>
    </row>
    <row r="2653" spans="1:22" x14ac:dyDescent="0.4">
      <c r="A2653" t="s">
        <v>3283</v>
      </c>
      <c r="B2653" s="1">
        <v>43200.645115740743</v>
      </c>
      <c r="C2653">
        <v>210</v>
      </c>
      <c r="D2653" t="s">
        <v>397</v>
      </c>
      <c r="E2653">
        <v>11</v>
      </c>
      <c r="F2653" s="1">
        <v>43200.651608796295</v>
      </c>
      <c r="G2653">
        <v>202</v>
      </c>
      <c r="H2653" t="s">
        <v>1175</v>
      </c>
      <c r="I2653">
        <v>1</v>
      </c>
      <c r="J2653">
        <v>9</v>
      </c>
      <c r="K2653">
        <v>1680</v>
      </c>
      <c r="L2653">
        <f t="shared" si="462"/>
        <v>15</v>
      </c>
      <c r="M2653" t="b">
        <f t="shared" si="463"/>
        <v>0</v>
      </c>
      <c r="N2653">
        <f t="shared" si="464"/>
        <v>28</v>
      </c>
      <c r="O2653">
        <f t="shared" si="465"/>
        <v>58</v>
      </c>
      <c r="P2653" s="8">
        <f t="shared" si="468"/>
        <v>2.011574074074074E-2</v>
      </c>
      <c r="Q2653" s="1">
        <f t="shared" si="469"/>
        <v>43200.625</v>
      </c>
      <c r="R2653">
        <f t="shared" si="459"/>
        <v>21.4</v>
      </c>
      <c r="S2653" s="1">
        <f t="shared" si="466"/>
        <v>43200.625</v>
      </c>
      <c r="T2653">
        <f t="shared" si="460"/>
        <v>21.4</v>
      </c>
      <c r="U2653">
        <f t="shared" si="461"/>
        <v>0</v>
      </c>
      <c r="V2653" t="b">
        <f t="shared" si="467"/>
        <v>0</v>
      </c>
    </row>
    <row r="2654" spans="1:22" x14ac:dyDescent="0.4">
      <c r="A2654" t="s">
        <v>3284</v>
      </c>
      <c r="B2654" s="1">
        <v>43200.647465277776</v>
      </c>
      <c r="C2654">
        <v>140</v>
      </c>
      <c r="D2654" t="s">
        <v>269</v>
      </c>
      <c r="E2654">
        <v>4</v>
      </c>
      <c r="F2654" s="1">
        <v>43200.655023148145</v>
      </c>
      <c r="G2654">
        <v>140</v>
      </c>
      <c r="H2654" t="s">
        <v>269</v>
      </c>
      <c r="I2654">
        <v>4</v>
      </c>
      <c r="J2654">
        <v>10</v>
      </c>
      <c r="K2654">
        <v>440</v>
      </c>
      <c r="L2654">
        <f t="shared" si="462"/>
        <v>15</v>
      </c>
      <c r="M2654" t="b">
        <f t="shared" si="463"/>
        <v>0</v>
      </c>
      <c r="N2654">
        <f t="shared" si="464"/>
        <v>32</v>
      </c>
      <c r="O2654">
        <f t="shared" si="465"/>
        <v>21</v>
      </c>
      <c r="P2654" s="8">
        <f t="shared" si="468"/>
        <v>2.2465277777777778E-2</v>
      </c>
      <c r="Q2654" s="1">
        <f t="shared" si="469"/>
        <v>43200.625</v>
      </c>
      <c r="R2654">
        <f t="shared" si="459"/>
        <v>21.4</v>
      </c>
      <c r="S2654" s="1">
        <f t="shared" si="466"/>
        <v>43200.625</v>
      </c>
      <c r="T2654">
        <f t="shared" si="460"/>
        <v>21.4</v>
      </c>
      <c r="U2654">
        <f t="shared" si="461"/>
        <v>0</v>
      </c>
      <c r="V2654" t="b">
        <f t="shared" si="467"/>
        <v>0</v>
      </c>
    </row>
    <row r="2655" spans="1:22" x14ac:dyDescent="0.4">
      <c r="A2655" t="s">
        <v>2577</v>
      </c>
      <c r="B2655" s="1">
        <v>43200.649594907409</v>
      </c>
      <c r="C2655">
        <v>207</v>
      </c>
      <c r="D2655" t="s">
        <v>41</v>
      </c>
      <c r="E2655">
        <v>24</v>
      </c>
      <c r="F2655" s="1">
        <v>43200.66547453704</v>
      </c>
      <c r="G2655">
        <v>147</v>
      </c>
      <c r="H2655" t="s">
        <v>42</v>
      </c>
      <c r="I2655">
        <v>4</v>
      </c>
      <c r="J2655">
        <v>22</v>
      </c>
      <c r="K2655">
        <v>2260</v>
      </c>
      <c r="L2655">
        <f t="shared" si="462"/>
        <v>15</v>
      </c>
      <c r="M2655" t="b">
        <f t="shared" si="463"/>
        <v>0</v>
      </c>
      <c r="N2655">
        <f t="shared" si="464"/>
        <v>35</v>
      </c>
      <c r="O2655">
        <f t="shared" si="465"/>
        <v>25</v>
      </c>
      <c r="P2655" s="8">
        <f t="shared" si="468"/>
        <v>2.4594907407407409E-2</v>
      </c>
      <c r="Q2655" s="1">
        <f t="shared" si="469"/>
        <v>43200.625</v>
      </c>
      <c r="R2655">
        <f t="shared" si="459"/>
        <v>21.4</v>
      </c>
      <c r="S2655" s="1">
        <f t="shared" si="466"/>
        <v>43200.625</v>
      </c>
      <c r="T2655">
        <f t="shared" si="460"/>
        <v>21.4</v>
      </c>
      <c r="U2655">
        <f t="shared" si="461"/>
        <v>0</v>
      </c>
      <c r="V2655" t="b">
        <f t="shared" si="467"/>
        <v>0</v>
      </c>
    </row>
    <row r="2656" spans="1:22" x14ac:dyDescent="0.4">
      <c r="A2656" t="s">
        <v>3285</v>
      </c>
      <c r="B2656" s="1">
        <v>43200.651539351849</v>
      </c>
      <c r="C2656">
        <v>305</v>
      </c>
      <c r="D2656" t="s">
        <v>1097</v>
      </c>
      <c r="E2656">
        <v>6</v>
      </c>
      <c r="F2656" s="1">
        <v>43200.679224537038</v>
      </c>
      <c r="G2656">
        <v>820</v>
      </c>
      <c r="H2656" t="s">
        <v>821</v>
      </c>
      <c r="I2656">
        <v>1</v>
      </c>
      <c r="J2656">
        <v>38</v>
      </c>
      <c r="K2656">
        <v>6190</v>
      </c>
      <c r="L2656">
        <f t="shared" si="462"/>
        <v>15</v>
      </c>
      <c r="M2656" t="b">
        <f t="shared" si="463"/>
        <v>0</v>
      </c>
      <c r="N2656">
        <f t="shared" si="464"/>
        <v>38</v>
      </c>
      <c r="O2656">
        <f t="shared" si="465"/>
        <v>13</v>
      </c>
      <c r="P2656" s="8">
        <f t="shared" si="468"/>
        <v>2.6539351851851852E-2</v>
      </c>
      <c r="Q2656" s="1">
        <f t="shared" si="469"/>
        <v>43200.625</v>
      </c>
      <c r="R2656">
        <f t="shared" si="459"/>
        <v>21.4</v>
      </c>
      <c r="S2656" s="1">
        <f t="shared" si="466"/>
        <v>43200.625</v>
      </c>
      <c r="T2656">
        <f t="shared" si="460"/>
        <v>21.4</v>
      </c>
      <c r="U2656">
        <f t="shared" si="461"/>
        <v>0</v>
      </c>
      <c r="V2656" t="b">
        <f t="shared" si="467"/>
        <v>0</v>
      </c>
    </row>
    <row r="2657" spans="1:22" x14ac:dyDescent="0.4">
      <c r="A2657" t="s">
        <v>3286</v>
      </c>
      <c r="B2657" s="1">
        <v>43200.654270833336</v>
      </c>
      <c r="C2657">
        <v>1103</v>
      </c>
      <c r="D2657" t="s">
        <v>775</v>
      </c>
      <c r="E2657">
        <v>3</v>
      </c>
      <c r="F2657" s="1">
        <v>43200.662662037037</v>
      </c>
      <c r="G2657">
        <v>1163</v>
      </c>
      <c r="H2657" t="s">
        <v>3287</v>
      </c>
      <c r="I2657">
        <v>3</v>
      </c>
      <c r="J2657">
        <v>11</v>
      </c>
      <c r="K2657">
        <v>1500</v>
      </c>
      <c r="L2657">
        <f t="shared" si="462"/>
        <v>15</v>
      </c>
      <c r="M2657" t="b">
        <f t="shared" si="463"/>
        <v>0</v>
      </c>
      <c r="N2657">
        <f t="shared" si="464"/>
        <v>42</v>
      </c>
      <c r="O2657">
        <f t="shared" si="465"/>
        <v>9</v>
      </c>
      <c r="P2657" s="8">
        <f t="shared" si="468"/>
        <v>2.9270833333333333E-2</v>
      </c>
      <c r="Q2657" s="1">
        <f t="shared" si="469"/>
        <v>43200.625</v>
      </c>
      <c r="R2657">
        <f t="shared" si="459"/>
        <v>21.4</v>
      </c>
      <c r="S2657" s="1">
        <f t="shared" si="466"/>
        <v>43200.625</v>
      </c>
      <c r="T2657">
        <f t="shared" si="460"/>
        <v>21.4</v>
      </c>
      <c r="U2657">
        <f t="shared" si="461"/>
        <v>0</v>
      </c>
      <c r="V2657" t="b">
        <f t="shared" si="467"/>
        <v>0</v>
      </c>
    </row>
    <row r="2658" spans="1:22" x14ac:dyDescent="0.4">
      <c r="A2658" t="s">
        <v>3288</v>
      </c>
      <c r="B2658" s="1">
        <v>43200.656238425923</v>
      </c>
      <c r="C2658">
        <v>2302</v>
      </c>
      <c r="D2658" t="s">
        <v>378</v>
      </c>
      <c r="E2658">
        <v>1</v>
      </c>
      <c r="F2658" s="1">
        <v>43200.688449074078</v>
      </c>
      <c r="G2658">
        <v>2302</v>
      </c>
      <c r="H2658" t="s">
        <v>378</v>
      </c>
      <c r="I2658">
        <v>1</v>
      </c>
      <c r="J2658">
        <v>46</v>
      </c>
      <c r="K2658">
        <v>2320</v>
      </c>
      <c r="L2658">
        <f t="shared" si="462"/>
        <v>15</v>
      </c>
      <c r="M2658" t="b">
        <f t="shared" si="463"/>
        <v>0</v>
      </c>
      <c r="N2658">
        <f t="shared" si="464"/>
        <v>44</v>
      </c>
      <c r="O2658">
        <f t="shared" si="465"/>
        <v>59</v>
      </c>
      <c r="P2658" s="8">
        <f t="shared" si="468"/>
        <v>3.123842592592593E-2</v>
      </c>
      <c r="Q2658" s="1">
        <f t="shared" si="469"/>
        <v>43200.625</v>
      </c>
      <c r="R2658">
        <f t="shared" si="459"/>
        <v>21.4</v>
      </c>
      <c r="S2658" s="1">
        <f t="shared" si="466"/>
        <v>43200.625</v>
      </c>
      <c r="T2658">
        <f t="shared" si="460"/>
        <v>21.4</v>
      </c>
      <c r="U2658">
        <f t="shared" si="461"/>
        <v>0</v>
      </c>
      <c r="V2658" t="b">
        <f t="shared" si="467"/>
        <v>0</v>
      </c>
    </row>
    <row r="2659" spans="1:22" x14ac:dyDescent="0.4">
      <c r="A2659" t="s">
        <v>3289</v>
      </c>
      <c r="B2659" s="1">
        <v>43200.658796296295</v>
      </c>
      <c r="C2659">
        <v>1010</v>
      </c>
      <c r="D2659" t="s">
        <v>1022</v>
      </c>
      <c r="E2659">
        <v>14</v>
      </c>
      <c r="F2659" s="1">
        <v>43200.672789351855</v>
      </c>
      <c r="G2659">
        <v>1020</v>
      </c>
      <c r="H2659" t="s">
        <v>492</v>
      </c>
      <c r="I2659">
        <v>4</v>
      </c>
      <c r="J2659">
        <v>20</v>
      </c>
      <c r="K2659">
        <v>2340</v>
      </c>
      <c r="L2659">
        <f t="shared" si="462"/>
        <v>15</v>
      </c>
      <c r="M2659" t="b">
        <f t="shared" si="463"/>
        <v>0</v>
      </c>
      <c r="N2659">
        <f t="shared" si="464"/>
        <v>48</v>
      </c>
      <c r="O2659">
        <f t="shared" si="465"/>
        <v>40</v>
      </c>
      <c r="P2659" s="8">
        <f t="shared" si="468"/>
        <v>3.3796296296296297E-2</v>
      </c>
      <c r="Q2659" s="1">
        <f t="shared" si="469"/>
        <v>43200.625</v>
      </c>
      <c r="R2659">
        <f t="shared" si="459"/>
        <v>21.4</v>
      </c>
      <c r="S2659" s="1">
        <f t="shared" si="466"/>
        <v>43200.625</v>
      </c>
      <c r="T2659">
        <f t="shared" si="460"/>
        <v>21.4</v>
      </c>
      <c r="U2659">
        <f t="shared" si="461"/>
        <v>0</v>
      </c>
      <c r="V2659" t="b">
        <f t="shared" si="467"/>
        <v>0</v>
      </c>
    </row>
    <row r="2660" spans="1:22" x14ac:dyDescent="0.4">
      <c r="A2660" t="s">
        <v>2704</v>
      </c>
      <c r="B2660" s="1">
        <v>43200.661226851851</v>
      </c>
      <c r="C2660">
        <v>258</v>
      </c>
      <c r="D2660" t="s">
        <v>234</v>
      </c>
      <c r="E2660">
        <v>10</v>
      </c>
      <c r="F2660" s="1">
        <v>43200.700057870374</v>
      </c>
      <c r="G2660">
        <v>210</v>
      </c>
      <c r="H2660" t="s">
        <v>397</v>
      </c>
      <c r="I2660">
        <v>11</v>
      </c>
      <c r="J2660">
        <v>53</v>
      </c>
      <c r="K2660">
        <v>4200</v>
      </c>
      <c r="L2660">
        <f t="shared" si="462"/>
        <v>15</v>
      </c>
      <c r="M2660" t="b">
        <f t="shared" si="463"/>
        <v>0</v>
      </c>
      <c r="N2660">
        <f t="shared" si="464"/>
        <v>52</v>
      </c>
      <c r="O2660">
        <f t="shared" si="465"/>
        <v>10</v>
      </c>
      <c r="P2660" s="8">
        <f t="shared" si="468"/>
        <v>3.622685185185185E-2</v>
      </c>
      <c r="Q2660" s="1">
        <f t="shared" si="469"/>
        <v>43200.625</v>
      </c>
      <c r="R2660">
        <f t="shared" si="459"/>
        <v>21.4</v>
      </c>
      <c r="S2660" s="1">
        <f t="shared" si="466"/>
        <v>43200.625</v>
      </c>
      <c r="T2660">
        <f t="shared" si="460"/>
        <v>21.4</v>
      </c>
      <c r="U2660">
        <f t="shared" si="461"/>
        <v>0</v>
      </c>
      <c r="V2660" t="b">
        <f t="shared" si="467"/>
        <v>0</v>
      </c>
    </row>
    <row r="2661" spans="1:22" x14ac:dyDescent="0.4">
      <c r="A2661" t="s">
        <v>3290</v>
      </c>
      <c r="B2661" s="1">
        <v>43200.663622685184</v>
      </c>
      <c r="C2661">
        <v>1717</v>
      </c>
      <c r="D2661" t="s">
        <v>2815</v>
      </c>
      <c r="E2661">
        <v>12</v>
      </c>
      <c r="F2661" s="1">
        <v>43200.690057870372</v>
      </c>
      <c r="G2661">
        <v>1442</v>
      </c>
      <c r="H2661" t="s">
        <v>1143</v>
      </c>
      <c r="I2661">
        <v>5</v>
      </c>
      <c r="J2661">
        <v>37</v>
      </c>
      <c r="K2661">
        <v>8680</v>
      </c>
      <c r="L2661">
        <f t="shared" si="462"/>
        <v>15</v>
      </c>
      <c r="M2661" t="b">
        <f t="shared" si="463"/>
        <v>0</v>
      </c>
      <c r="N2661">
        <f t="shared" si="464"/>
        <v>55</v>
      </c>
      <c r="O2661">
        <f t="shared" si="465"/>
        <v>37</v>
      </c>
      <c r="P2661" s="8">
        <f t="shared" si="468"/>
        <v>3.8622685185185184E-2</v>
      </c>
      <c r="Q2661" s="1">
        <f t="shared" si="469"/>
        <v>43200.625</v>
      </c>
      <c r="R2661">
        <f t="shared" si="459"/>
        <v>21.4</v>
      </c>
      <c r="S2661" s="1">
        <f t="shared" si="466"/>
        <v>43200.625</v>
      </c>
      <c r="T2661">
        <f t="shared" si="460"/>
        <v>21.4</v>
      </c>
      <c r="U2661">
        <f t="shared" si="461"/>
        <v>0</v>
      </c>
      <c r="V2661" t="b">
        <f t="shared" si="467"/>
        <v>0</v>
      </c>
    </row>
    <row r="2662" spans="1:22" x14ac:dyDescent="0.4">
      <c r="A2662" t="s">
        <v>3291</v>
      </c>
      <c r="B2662" s="1">
        <v>43200.666215277779</v>
      </c>
      <c r="C2662">
        <v>2360</v>
      </c>
      <c r="D2662" t="s">
        <v>756</v>
      </c>
      <c r="E2662">
        <v>10</v>
      </c>
      <c r="F2662" s="1">
        <v>43200.676400462966</v>
      </c>
      <c r="G2662">
        <v>2279</v>
      </c>
      <c r="H2662" t="s">
        <v>3292</v>
      </c>
      <c r="I2662">
        <v>10</v>
      </c>
      <c r="J2662">
        <v>14</v>
      </c>
      <c r="K2662">
        <v>3300</v>
      </c>
      <c r="L2662">
        <f t="shared" si="462"/>
        <v>15</v>
      </c>
      <c r="M2662" t="b">
        <f t="shared" si="463"/>
        <v>0</v>
      </c>
      <c r="N2662">
        <f t="shared" si="464"/>
        <v>59</v>
      </c>
      <c r="O2662">
        <f t="shared" si="465"/>
        <v>21</v>
      </c>
      <c r="P2662" s="8">
        <f t="shared" si="468"/>
        <v>4.1215277777777774E-2</v>
      </c>
      <c r="Q2662" s="1">
        <f t="shared" si="469"/>
        <v>43200.625</v>
      </c>
      <c r="R2662">
        <f t="shared" si="459"/>
        <v>21.4</v>
      </c>
      <c r="S2662" s="1">
        <f t="shared" si="466"/>
        <v>43200.625</v>
      </c>
      <c r="T2662">
        <f t="shared" si="460"/>
        <v>21.4</v>
      </c>
      <c r="U2662">
        <f t="shared" si="461"/>
        <v>0</v>
      </c>
      <c r="V2662" t="b">
        <f t="shared" si="467"/>
        <v>0</v>
      </c>
    </row>
    <row r="2663" spans="1:22" x14ac:dyDescent="0.4">
      <c r="A2663" t="s">
        <v>3293</v>
      </c>
      <c r="B2663" s="1">
        <v>43200.668391203704</v>
      </c>
      <c r="C2663">
        <v>501</v>
      </c>
      <c r="D2663" t="s">
        <v>44</v>
      </c>
      <c r="E2663">
        <v>14</v>
      </c>
      <c r="F2663" s="1">
        <v>43200.69222222222</v>
      </c>
      <c r="G2663">
        <v>539</v>
      </c>
      <c r="H2663" t="s">
        <v>19</v>
      </c>
      <c r="I2663">
        <v>2</v>
      </c>
      <c r="J2663">
        <v>33</v>
      </c>
      <c r="K2663">
        <v>3160</v>
      </c>
      <c r="L2663">
        <f t="shared" si="462"/>
        <v>16</v>
      </c>
      <c r="M2663" t="b">
        <f t="shared" si="463"/>
        <v>0</v>
      </c>
      <c r="N2663">
        <f t="shared" si="464"/>
        <v>2</v>
      </c>
      <c r="O2663">
        <f t="shared" si="465"/>
        <v>29</v>
      </c>
      <c r="P2663" s="8">
        <f t="shared" si="468"/>
        <v>1.7245370370370372E-3</v>
      </c>
      <c r="Q2663" s="1">
        <f t="shared" si="469"/>
        <v>43200.666666666664</v>
      </c>
      <c r="R2663">
        <f t="shared" si="459"/>
        <v>20.9</v>
      </c>
      <c r="S2663" s="1">
        <f t="shared" si="466"/>
        <v>43200.666666666664</v>
      </c>
      <c r="T2663">
        <f t="shared" si="460"/>
        <v>20.9</v>
      </c>
      <c r="U2663">
        <f t="shared" si="461"/>
        <v>0</v>
      </c>
      <c r="V2663" t="b">
        <f t="shared" si="467"/>
        <v>0</v>
      </c>
    </row>
    <row r="2664" spans="1:22" x14ac:dyDescent="0.4">
      <c r="A2664" t="s">
        <v>3294</v>
      </c>
      <c r="B2664" s="1">
        <v>43200.670300925929</v>
      </c>
      <c r="C2664">
        <v>207</v>
      </c>
      <c r="D2664" t="s">
        <v>41</v>
      </c>
      <c r="E2664">
        <v>37</v>
      </c>
      <c r="F2664" s="1">
        <v>43200.751921296294</v>
      </c>
      <c r="G2664">
        <v>207</v>
      </c>
      <c r="H2664" t="s">
        <v>41</v>
      </c>
      <c r="I2664">
        <v>6</v>
      </c>
      <c r="J2664">
        <v>113</v>
      </c>
      <c r="K2664">
        <v>6270</v>
      </c>
      <c r="L2664">
        <f t="shared" si="462"/>
        <v>16</v>
      </c>
      <c r="M2664" t="b">
        <f t="shared" si="463"/>
        <v>0</v>
      </c>
      <c r="N2664">
        <f t="shared" si="464"/>
        <v>5</v>
      </c>
      <c r="O2664">
        <f t="shared" si="465"/>
        <v>14</v>
      </c>
      <c r="P2664" s="8">
        <f t="shared" si="468"/>
        <v>3.6342592592592594E-3</v>
      </c>
      <c r="Q2664" s="1">
        <f t="shared" si="469"/>
        <v>43200.666666666672</v>
      </c>
      <c r="R2664" t="e">
        <f t="shared" si="459"/>
        <v>#N/A</v>
      </c>
      <c r="S2664" s="1">
        <f t="shared" si="466"/>
        <v>43200.666666666664</v>
      </c>
      <c r="T2664">
        <f t="shared" si="460"/>
        <v>20.9</v>
      </c>
      <c r="U2664">
        <f t="shared" si="461"/>
        <v>0</v>
      </c>
      <c r="V2664" t="b">
        <f t="shared" si="467"/>
        <v>0</v>
      </c>
    </row>
    <row r="2665" spans="1:22" x14ac:dyDescent="0.4">
      <c r="A2665" t="s">
        <v>3295</v>
      </c>
      <c r="B2665" s="1">
        <v>43200.672638888886</v>
      </c>
      <c r="C2665">
        <v>511</v>
      </c>
      <c r="D2665" t="s">
        <v>457</v>
      </c>
      <c r="E2665">
        <v>7</v>
      </c>
      <c r="F2665" s="1">
        <v>43200.706828703704</v>
      </c>
      <c r="G2665">
        <v>588</v>
      </c>
      <c r="H2665" t="s">
        <v>186</v>
      </c>
      <c r="I2665">
        <v>1</v>
      </c>
      <c r="J2665">
        <v>49</v>
      </c>
      <c r="K2665">
        <v>4300</v>
      </c>
      <c r="L2665">
        <f t="shared" si="462"/>
        <v>16</v>
      </c>
      <c r="M2665" t="b">
        <f t="shared" si="463"/>
        <v>0</v>
      </c>
      <c r="N2665">
        <f t="shared" si="464"/>
        <v>8</v>
      </c>
      <c r="O2665">
        <f t="shared" si="465"/>
        <v>36</v>
      </c>
      <c r="P2665" s="8">
        <f t="shared" si="468"/>
        <v>5.9722222222222225E-3</v>
      </c>
      <c r="Q2665" s="1">
        <f t="shared" si="469"/>
        <v>43200.666666666664</v>
      </c>
      <c r="R2665">
        <f t="shared" si="459"/>
        <v>20.9</v>
      </c>
      <c r="S2665" s="1">
        <f t="shared" si="466"/>
        <v>43200.666666666664</v>
      </c>
      <c r="T2665">
        <f t="shared" si="460"/>
        <v>20.9</v>
      </c>
      <c r="U2665">
        <f t="shared" si="461"/>
        <v>0</v>
      </c>
      <c r="V2665" t="b">
        <f t="shared" si="467"/>
        <v>0</v>
      </c>
    </row>
    <row r="2666" spans="1:22" x14ac:dyDescent="0.4">
      <c r="A2666" t="s">
        <v>3296</v>
      </c>
      <c r="B2666" s="1">
        <v>43200.674502314818</v>
      </c>
      <c r="C2666">
        <v>1121</v>
      </c>
      <c r="D2666" t="s">
        <v>2113</v>
      </c>
      <c r="E2666">
        <v>7</v>
      </c>
      <c r="F2666" s="1">
        <v>43200.734548611108</v>
      </c>
      <c r="G2666">
        <v>1121</v>
      </c>
      <c r="H2666" t="s">
        <v>2113</v>
      </c>
      <c r="I2666">
        <v>3</v>
      </c>
      <c r="J2666">
        <v>83</v>
      </c>
      <c r="K2666">
        <v>19970</v>
      </c>
      <c r="L2666">
        <f t="shared" si="462"/>
        <v>16</v>
      </c>
      <c r="M2666" t="b">
        <f t="shared" si="463"/>
        <v>0</v>
      </c>
      <c r="N2666">
        <f t="shared" si="464"/>
        <v>11</v>
      </c>
      <c r="O2666">
        <f t="shared" si="465"/>
        <v>17</v>
      </c>
      <c r="P2666" s="8">
        <f t="shared" si="468"/>
        <v>7.8356481481481489E-3</v>
      </c>
      <c r="Q2666" s="1">
        <f t="shared" si="469"/>
        <v>43200.666666666672</v>
      </c>
      <c r="R2666" t="e">
        <f t="shared" si="459"/>
        <v>#N/A</v>
      </c>
      <c r="S2666" s="1">
        <f t="shared" si="466"/>
        <v>43200.666666666664</v>
      </c>
      <c r="T2666">
        <f t="shared" si="460"/>
        <v>20.9</v>
      </c>
      <c r="U2666">
        <f t="shared" si="461"/>
        <v>0</v>
      </c>
      <c r="V2666" t="b">
        <f t="shared" si="467"/>
        <v>0</v>
      </c>
    </row>
    <row r="2667" spans="1:22" x14ac:dyDescent="0.4">
      <c r="A2667" t="s">
        <v>3297</v>
      </c>
      <c r="B2667" s="1">
        <v>43200.676689814813</v>
      </c>
      <c r="C2667">
        <v>1120</v>
      </c>
      <c r="D2667" t="s">
        <v>326</v>
      </c>
      <c r="E2667">
        <v>10</v>
      </c>
      <c r="F2667" s="1">
        <v>43200.685949074075</v>
      </c>
      <c r="G2667">
        <v>1158</v>
      </c>
      <c r="H2667" t="s">
        <v>2797</v>
      </c>
      <c r="I2667">
        <v>5</v>
      </c>
      <c r="J2667">
        <v>12</v>
      </c>
      <c r="K2667">
        <v>1380</v>
      </c>
      <c r="L2667">
        <f t="shared" si="462"/>
        <v>16</v>
      </c>
      <c r="M2667" t="b">
        <f t="shared" si="463"/>
        <v>0</v>
      </c>
      <c r="N2667">
        <f t="shared" si="464"/>
        <v>14</v>
      </c>
      <c r="O2667">
        <f t="shared" si="465"/>
        <v>26</v>
      </c>
      <c r="P2667" s="8">
        <f t="shared" si="468"/>
        <v>1.0023148148148147E-2</v>
      </c>
      <c r="Q2667" s="1">
        <f t="shared" si="469"/>
        <v>43200.666666666664</v>
      </c>
      <c r="R2667">
        <f t="shared" si="459"/>
        <v>20.9</v>
      </c>
      <c r="S2667" s="1">
        <f t="shared" si="466"/>
        <v>43200.666666666664</v>
      </c>
      <c r="T2667">
        <f t="shared" si="460"/>
        <v>20.9</v>
      </c>
      <c r="U2667">
        <f t="shared" si="461"/>
        <v>0</v>
      </c>
      <c r="V2667" t="b">
        <f t="shared" si="467"/>
        <v>0</v>
      </c>
    </row>
    <row r="2668" spans="1:22" x14ac:dyDescent="0.4">
      <c r="A2668" t="s">
        <v>3298</v>
      </c>
      <c r="B2668" s="1">
        <v>43200.678877314815</v>
      </c>
      <c r="C2668">
        <v>2241</v>
      </c>
      <c r="D2668" t="s">
        <v>2012</v>
      </c>
      <c r="E2668">
        <v>1</v>
      </c>
      <c r="F2668" s="1">
        <v>43200.685231481482</v>
      </c>
      <c r="G2668">
        <v>2330</v>
      </c>
      <c r="H2668" t="s">
        <v>3299</v>
      </c>
      <c r="I2668">
        <v>10</v>
      </c>
      <c r="J2668">
        <v>8</v>
      </c>
      <c r="K2668">
        <v>1070</v>
      </c>
      <c r="L2668">
        <f t="shared" si="462"/>
        <v>16</v>
      </c>
      <c r="M2668" t="b">
        <f t="shared" si="463"/>
        <v>0</v>
      </c>
      <c r="N2668">
        <f t="shared" si="464"/>
        <v>17</v>
      </c>
      <c r="O2668">
        <f t="shared" si="465"/>
        <v>35</v>
      </c>
      <c r="P2668" s="8">
        <f t="shared" si="468"/>
        <v>1.2210648148148146E-2</v>
      </c>
      <c r="Q2668" s="1">
        <f t="shared" si="469"/>
        <v>43200.666666666664</v>
      </c>
      <c r="R2668">
        <f t="shared" si="459"/>
        <v>20.9</v>
      </c>
      <c r="S2668" s="1">
        <f t="shared" si="466"/>
        <v>43200.666666666664</v>
      </c>
      <c r="T2668">
        <f t="shared" si="460"/>
        <v>20.9</v>
      </c>
      <c r="U2668">
        <f t="shared" si="461"/>
        <v>0</v>
      </c>
      <c r="V2668" t="b">
        <f t="shared" si="467"/>
        <v>0</v>
      </c>
    </row>
    <row r="2669" spans="1:22" x14ac:dyDescent="0.4">
      <c r="A2669" t="s">
        <v>3300</v>
      </c>
      <c r="B2669" s="1">
        <v>43200.681192129632</v>
      </c>
      <c r="C2669">
        <v>203</v>
      </c>
      <c r="D2669" t="s">
        <v>244</v>
      </c>
      <c r="E2669">
        <v>15</v>
      </c>
      <c r="F2669" s="1">
        <v>43200.693043981482</v>
      </c>
      <c r="G2669">
        <v>111</v>
      </c>
      <c r="H2669" t="s">
        <v>175</v>
      </c>
      <c r="I2669">
        <v>8</v>
      </c>
      <c r="J2669">
        <v>16</v>
      </c>
      <c r="K2669">
        <v>3420</v>
      </c>
      <c r="L2669">
        <f t="shared" si="462"/>
        <v>16</v>
      </c>
      <c r="M2669" t="b">
        <f t="shared" si="463"/>
        <v>0</v>
      </c>
      <c r="N2669">
        <f t="shared" si="464"/>
        <v>20</v>
      </c>
      <c r="O2669">
        <f t="shared" si="465"/>
        <v>55</v>
      </c>
      <c r="P2669" s="8">
        <f t="shared" si="468"/>
        <v>1.4525462962962964E-2</v>
      </c>
      <c r="Q2669" s="1">
        <f t="shared" si="469"/>
        <v>43200.666666666672</v>
      </c>
      <c r="R2669" t="e">
        <f t="shared" si="459"/>
        <v>#N/A</v>
      </c>
      <c r="S2669" s="1">
        <f t="shared" si="466"/>
        <v>43200.666666666664</v>
      </c>
      <c r="T2669">
        <f t="shared" si="460"/>
        <v>20.9</v>
      </c>
      <c r="U2669">
        <f t="shared" si="461"/>
        <v>0</v>
      </c>
      <c r="V2669" t="b">
        <f t="shared" si="467"/>
        <v>0</v>
      </c>
    </row>
    <row r="2670" spans="1:22" x14ac:dyDescent="0.4">
      <c r="A2670" t="s">
        <v>3301</v>
      </c>
      <c r="B2670" s="1">
        <v>43200.683263888888</v>
      </c>
      <c r="C2670">
        <v>917</v>
      </c>
      <c r="D2670" t="s">
        <v>2057</v>
      </c>
      <c r="E2670">
        <v>8</v>
      </c>
      <c r="F2670" s="1">
        <v>43200.70890046296</v>
      </c>
      <c r="G2670">
        <v>115</v>
      </c>
      <c r="H2670" t="s">
        <v>963</v>
      </c>
      <c r="I2670">
        <v>10</v>
      </c>
      <c r="J2670">
        <v>36</v>
      </c>
      <c r="K2670">
        <v>5600</v>
      </c>
      <c r="L2670">
        <f t="shared" si="462"/>
        <v>16</v>
      </c>
      <c r="M2670" t="b">
        <f t="shared" si="463"/>
        <v>0</v>
      </c>
      <c r="N2670">
        <f t="shared" si="464"/>
        <v>23</v>
      </c>
      <c r="O2670">
        <f t="shared" si="465"/>
        <v>54</v>
      </c>
      <c r="P2670" s="8">
        <f t="shared" si="468"/>
        <v>1.6597222222222222E-2</v>
      </c>
      <c r="Q2670" s="1">
        <f t="shared" si="469"/>
        <v>43200.666666666664</v>
      </c>
      <c r="R2670">
        <f t="shared" si="459"/>
        <v>20.9</v>
      </c>
      <c r="S2670" s="1">
        <f t="shared" si="466"/>
        <v>43200.666666666664</v>
      </c>
      <c r="T2670">
        <f t="shared" si="460"/>
        <v>20.9</v>
      </c>
      <c r="U2670">
        <f t="shared" si="461"/>
        <v>0</v>
      </c>
      <c r="V2670" t="b">
        <f t="shared" si="467"/>
        <v>0</v>
      </c>
    </row>
    <row r="2671" spans="1:22" x14ac:dyDescent="0.4">
      <c r="A2671" t="s">
        <v>3302</v>
      </c>
      <c r="B2671" s="1">
        <v>43200.685532407406</v>
      </c>
      <c r="C2671">
        <v>1625</v>
      </c>
      <c r="D2671" t="s">
        <v>462</v>
      </c>
      <c r="E2671">
        <v>5</v>
      </c>
      <c r="F2671" s="1">
        <v>43200.697951388887</v>
      </c>
      <c r="G2671">
        <v>1619</v>
      </c>
      <c r="H2671" t="s">
        <v>522</v>
      </c>
      <c r="I2671">
        <v>9</v>
      </c>
      <c r="J2671">
        <v>17</v>
      </c>
      <c r="K2671">
        <v>2370</v>
      </c>
      <c r="L2671">
        <f t="shared" si="462"/>
        <v>16</v>
      </c>
      <c r="M2671" t="b">
        <f t="shared" si="463"/>
        <v>0</v>
      </c>
      <c r="N2671">
        <f t="shared" si="464"/>
        <v>27</v>
      </c>
      <c r="O2671">
        <f t="shared" si="465"/>
        <v>10</v>
      </c>
      <c r="P2671" s="8">
        <f t="shared" si="468"/>
        <v>1.8865740740740742E-2</v>
      </c>
      <c r="Q2671" s="1">
        <f t="shared" si="469"/>
        <v>43200.666666666664</v>
      </c>
      <c r="R2671">
        <f t="shared" si="459"/>
        <v>20.9</v>
      </c>
      <c r="S2671" s="1">
        <f t="shared" si="466"/>
        <v>43200.666666666664</v>
      </c>
      <c r="T2671">
        <f t="shared" si="460"/>
        <v>20.9</v>
      </c>
      <c r="U2671">
        <f t="shared" si="461"/>
        <v>0</v>
      </c>
      <c r="V2671" t="b">
        <f t="shared" si="467"/>
        <v>0</v>
      </c>
    </row>
    <row r="2672" spans="1:22" x14ac:dyDescent="0.4">
      <c r="A2672" t="s">
        <v>3303</v>
      </c>
      <c r="B2672" s="1">
        <v>43200.6875462963</v>
      </c>
      <c r="C2672">
        <v>2263</v>
      </c>
      <c r="D2672" t="s">
        <v>340</v>
      </c>
      <c r="E2672">
        <v>20</v>
      </c>
      <c r="F2672" s="1">
        <v>43200.690185185187</v>
      </c>
      <c r="G2672">
        <v>2263</v>
      </c>
      <c r="H2672" t="s">
        <v>340</v>
      </c>
      <c r="I2672">
        <v>20</v>
      </c>
      <c r="J2672">
        <v>3</v>
      </c>
      <c r="K2672">
        <v>90</v>
      </c>
      <c r="L2672">
        <f t="shared" si="462"/>
        <v>16</v>
      </c>
      <c r="M2672" t="b">
        <f t="shared" si="463"/>
        <v>0</v>
      </c>
      <c r="N2672">
        <f t="shared" si="464"/>
        <v>30</v>
      </c>
      <c r="O2672">
        <f t="shared" si="465"/>
        <v>4</v>
      </c>
      <c r="P2672" s="8">
        <f t="shared" si="468"/>
        <v>2.0879629629629626E-2</v>
      </c>
      <c r="Q2672" s="1">
        <f t="shared" si="469"/>
        <v>43200.666666666672</v>
      </c>
      <c r="R2672" t="e">
        <f t="shared" si="459"/>
        <v>#N/A</v>
      </c>
      <c r="S2672" s="1">
        <f t="shared" si="466"/>
        <v>43200.666666666664</v>
      </c>
      <c r="T2672">
        <f t="shared" si="460"/>
        <v>20.9</v>
      </c>
      <c r="U2672">
        <f t="shared" si="461"/>
        <v>0</v>
      </c>
      <c r="V2672" t="b">
        <f t="shared" si="467"/>
        <v>0</v>
      </c>
    </row>
    <row r="2673" spans="1:22" x14ac:dyDescent="0.4">
      <c r="A2673" t="s">
        <v>3304</v>
      </c>
      <c r="B2673" s="1">
        <v>43200.689745370371</v>
      </c>
      <c r="C2673">
        <v>2230</v>
      </c>
      <c r="D2673" t="s">
        <v>644</v>
      </c>
      <c r="E2673">
        <v>11</v>
      </c>
      <c r="F2673" s="1">
        <v>43200.727743055555</v>
      </c>
      <c r="G2673">
        <v>829</v>
      </c>
      <c r="H2673" t="s">
        <v>1444</v>
      </c>
      <c r="I2673">
        <v>16</v>
      </c>
      <c r="J2673">
        <v>54</v>
      </c>
      <c r="K2673">
        <v>8470</v>
      </c>
      <c r="L2673">
        <f t="shared" si="462"/>
        <v>16</v>
      </c>
      <c r="M2673" t="b">
        <f t="shared" si="463"/>
        <v>0</v>
      </c>
      <c r="N2673">
        <f t="shared" si="464"/>
        <v>33</v>
      </c>
      <c r="O2673">
        <f t="shared" si="465"/>
        <v>14</v>
      </c>
      <c r="P2673" s="8">
        <f t="shared" si="468"/>
        <v>2.3078703703703702E-2</v>
      </c>
      <c r="Q2673" s="1">
        <f t="shared" si="469"/>
        <v>43200.666666666664</v>
      </c>
      <c r="R2673">
        <f t="shared" si="459"/>
        <v>20.9</v>
      </c>
      <c r="S2673" s="1">
        <f t="shared" si="466"/>
        <v>43200.666666666664</v>
      </c>
      <c r="T2673">
        <f t="shared" si="460"/>
        <v>20.9</v>
      </c>
      <c r="U2673">
        <f t="shared" si="461"/>
        <v>0</v>
      </c>
      <c r="V2673" t="b">
        <f t="shared" si="467"/>
        <v>0</v>
      </c>
    </row>
    <row r="2674" spans="1:22" x14ac:dyDescent="0.4">
      <c r="A2674" t="s">
        <v>449</v>
      </c>
      <c r="B2674" s="1">
        <v>43200.691527777781</v>
      </c>
      <c r="C2674">
        <v>2026</v>
      </c>
      <c r="D2674" t="s">
        <v>1027</v>
      </c>
      <c r="E2674">
        <v>10</v>
      </c>
      <c r="F2674" s="1">
        <v>43200.763344907406</v>
      </c>
      <c r="G2674">
        <v>914</v>
      </c>
      <c r="H2674" t="s">
        <v>82</v>
      </c>
      <c r="I2674">
        <v>2</v>
      </c>
      <c r="J2674">
        <v>103</v>
      </c>
      <c r="K2674">
        <v>16770</v>
      </c>
      <c r="L2674">
        <f t="shared" si="462"/>
        <v>16</v>
      </c>
      <c r="M2674" t="b">
        <f t="shared" si="463"/>
        <v>0</v>
      </c>
      <c r="N2674">
        <f t="shared" si="464"/>
        <v>35</v>
      </c>
      <c r="O2674">
        <f t="shared" si="465"/>
        <v>48</v>
      </c>
      <c r="P2674" s="8">
        <f t="shared" si="468"/>
        <v>2.4861111111111108E-2</v>
      </c>
      <c r="Q2674" s="1">
        <f t="shared" si="469"/>
        <v>43200.666666666672</v>
      </c>
      <c r="R2674" t="e">
        <f t="shared" si="459"/>
        <v>#N/A</v>
      </c>
      <c r="S2674" s="1">
        <f t="shared" si="466"/>
        <v>43200.666666666664</v>
      </c>
      <c r="T2674">
        <f t="shared" si="460"/>
        <v>20.9</v>
      </c>
      <c r="U2674">
        <f t="shared" si="461"/>
        <v>0</v>
      </c>
      <c r="V2674" t="b">
        <f t="shared" si="467"/>
        <v>0</v>
      </c>
    </row>
    <row r="2675" spans="1:22" x14ac:dyDescent="0.4">
      <c r="A2675" t="s">
        <v>1309</v>
      </c>
      <c r="B2675" s="1">
        <v>43200.693865740737</v>
      </c>
      <c r="C2675">
        <v>2103</v>
      </c>
      <c r="D2675" t="s">
        <v>1307</v>
      </c>
      <c r="E2675">
        <v>2</v>
      </c>
      <c r="F2675" s="1">
        <v>43200.698067129626</v>
      </c>
      <c r="G2675">
        <v>2102</v>
      </c>
      <c r="H2675" t="s">
        <v>390</v>
      </c>
      <c r="I2675">
        <v>1</v>
      </c>
      <c r="J2675">
        <v>5</v>
      </c>
      <c r="K2675">
        <v>1030</v>
      </c>
      <c r="L2675">
        <f t="shared" si="462"/>
        <v>16</v>
      </c>
      <c r="M2675" t="b">
        <f t="shared" si="463"/>
        <v>0</v>
      </c>
      <c r="N2675">
        <f t="shared" si="464"/>
        <v>39</v>
      </c>
      <c r="O2675">
        <f t="shared" si="465"/>
        <v>10</v>
      </c>
      <c r="P2675" s="8">
        <f t="shared" si="468"/>
        <v>2.7199074074074073E-2</v>
      </c>
      <c r="Q2675" s="1">
        <f t="shared" si="469"/>
        <v>43200.666666666664</v>
      </c>
      <c r="R2675">
        <f t="shared" si="459"/>
        <v>20.9</v>
      </c>
      <c r="S2675" s="1">
        <f t="shared" si="466"/>
        <v>43200.666666666664</v>
      </c>
      <c r="T2675">
        <f t="shared" si="460"/>
        <v>20.9</v>
      </c>
      <c r="U2675">
        <f t="shared" si="461"/>
        <v>0</v>
      </c>
      <c r="V2675" t="b">
        <f t="shared" si="467"/>
        <v>0</v>
      </c>
    </row>
    <row r="2676" spans="1:22" x14ac:dyDescent="0.4">
      <c r="A2676" t="s">
        <v>3305</v>
      </c>
      <c r="B2676" s="1">
        <v>43200.695694444446</v>
      </c>
      <c r="C2676">
        <v>116</v>
      </c>
      <c r="D2676" t="s">
        <v>380</v>
      </c>
      <c r="E2676">
        <v>5</v>
      </c>
      <c r="F2676" s="1">
        <v>43200.702627314815</v>
      </c>
      <c r="G2676">
        <v>128</v>
      </c>
      <c r="H2676" t="s">
        <v>955</v>
      </c>
      <c r="I2676">
        <v>14</v>
      </c>
      <c r="J2676">
        <v>9</v>
      </c>
      <c r="K2676">
        <v>1750</v>
      </c>
      <c r="L2676">
        <f t="shared" si="462"/>
        <v>16</v>
      </c>
      <c r="M2676" t="b">
        <f t="shared" si="463"/>
        <v>0</v>
      </c>
      <c r="N2676">
        <f t="shared" si="464"/>
        <v>41</v>
      </c>
      <c r="O2676">
        <f t="shared" si="465"/>
        <v>48</v>
      </c>
      <c r="P2676" s="8">
        <f t="shared" si="468"/>
        <v>2.9027777777777777E-2</v>
      </c>
      <c r="Q2676" s="1">
        <f t="shared" si="469"/>
        <v>43200.666666666672</v>
      </c>
      <c r="R2676" t="e">
        <f t="shared" si="459"/>
        <v>#N/A</v>
      </c>
      <c r="S2676" s="1">
        <f t="shared" si="466"/>
        <v>43200.666666666664</v>
      </c>
      <c r="T2676">
        <f t="shared" si="460"/>
        <v>20.9</v>
      </c>
      <c r="U2676">
        <f t="shared" si="461"/>
        <v>0</v>
      </c>
      <c r="V2676" t="b">
        <f t="shared" si="467"/>
        <v>0</v>
      </c>
    </row>
    <row r="2677" spans="1:22" x14ac:dyDescent="0.4">
      <c r="A2677" t="s">
        <v>3306</v>
      </c>
      <c r="B2677" s="1">
        <v>43200.697766203702</v>
      </c>
      <c r="C2677">
        <v>2141</v>
      </c>
      <c r="D2677" t="s">
        <v>324</v>
      </c>
      <c r="E2677">
        <v>6</v>
      </c>
      <c r="F2677" s="1">
        <v>43200.699837962966</v>
      </c>
      <c r="G2677">
        <v>2141</v>
      </c>
      <c r="H2677" t="s">
        <v>324</v>
      </c>
      <c r="I2677">
        <v>6</v>
      </c>
      <c r="J2677">
        <v>2</v>
      </c>
      <c r="K2677">
        <v>0</v>
      </c>
      <c r="L2677">
        <f t="shared" si="462"/>
        <v>16</v>
      </c>
      <c r="M2677" t="b">
        <f t="shared" si="463"/>
        <v>0</v>
      </c>
      <c r="N2677">
        <f t="shared" si="464"/>
        <v>44</v>
      </c>
      <c r="O2677">
        <f t="shared" si="465"/>
        <v>47</v>
      </c>
      <c r="P2677" s="8">
        <f t="shared" si="468"/>
        <v>3.1099537037037037E-2</v>
      </c>
      <c r="Q2677" s="1">
        <f t="shared" si="469"/>
        <v>43200.666666666664</v>
      </c>
      <c r="R2677">
        <f t="shared" si="459"/>
        <v>20.9</v>
      </c>
      <c r="S2677" s="1">
        <f t="shared" si="466"/>
        <v>43200.666666666664</v>
      </c>
      <c r="T2677">
        <f t="shared" si="460"/>
        <v>20.9</v>
      </c>
      <c r="U2677">
        <f t="shared" si="461"/>
        <v>0</v>
      </c>
      <c r="V2677" t="b">
        <f t="shared" si="467"/>
        <v>0</v>
      </c>
    </row>
    <row r="2678" spans="1:22" x14ac:dyDescent="0.4">
      <c r="A2678" t="s">
        <v>3307</v>
      </c>
      <c r="B2678" s="1">
        <v>43200.699780092589</v>
      </c>
      <c r="C2678">
        <v>2276</v>
      </c>
      <c r="D2678" t="s">
        <v>1502</v>
      </c>
      <c r="E2678">
        <v>12</v>
      </c>
      <c r="F2678" s="1">
        <v>43200.716493055559</v>
      </c>
      <c r="G2678">
        <v>2205</v>
      </c>
      <c r="H2678" t="s">
        <v>166</v>
      </c>
      <c r="I2678">
        <v>11</v>
      </c>
      <c r="J2678">
        <v>23</v>
      </c>
      <c r="K2678">
        <v>4150</v>
      </c>
      <c r="L2678">
        <f t="shared" si="462"/>
        <v>16</v>
      </c>
      <c r="M2678" t="b">
        <f t="shared" si="463"/>
        <v>0</v>
      </c>
      <c r="N2678">
        <f t="shared" si="464"/>
        <v>47</v>
      </c>
      <c r="O2678">
        <f t="shared" si="465"/>
        <v>41</v>
      </c>
      <c r="P2678" s="8">
        <f t="shared" si="468"/>
        <v>3.3113425925925928E-2</v>
      </c>
      <c r="Q2678" s="1">
        <f t="shared" si="469"/>
        <v>43200.666666666664</v>
      </c>
      <c r="R2678">
        <f t="shared" si="459"/>
        <v>20.9</v>
      </c>
      <c r="S2678" s="1">
        <f t="shared" si="466"/>
        <v>43200.666666666664</v>
      </c>
      <c r="T2678">
        <f t="shared" si="460"/>
        <v>20.9</v>
      </c>
      <c r="U2678">
        <f t="shared" si="461"/>
        <v>0</v>
      </c>
      <c r="V2678" t="b">
        <f t="shared" si="467"/>
        <v>0</v>
      </c>
    </row>
    <row r="2679" spans="1:22" x14ac:dyDescent="0.4">
      <c r="A2679" t="s">
        <v>3308</v>
      </c>
      <c r="B2679" s="1">
        <v>43200.701990740738</v>
      </c>
      <c r="C2679">
        <v>385</v>
      </c>
      <c r="D2679" t="s">
        <v>600</v>
      </c>
      <c r="E2679">
        <v>2</v>
      </c>
      <c r="F2679" s="1">
        <v>43200.707754629628</v>
      </c>
      <c r="G2679">
        <v>311</v>
      </c>
      <c r="H2679" t="s">
        <v>841</v>
      </c>
      <c r="I2679">
        <v>21</v>
      </c>
      <c r="J2679">
        <v>7</v>
      </c>
      <c r="K2679">
        <v>0</v>
      </c>
      <c r="L2679">
        <f t="shared" si="462"/>
        <v>16</v>
      </c>
      <c r="M2679" t="b">
        <f t="shared" si="463"/>
        <v>0</v>
      </c>
      <c r="N2679">
        <f t="shared" si="464"/>
        <v>50</v>
      </c>
      <c r="O2679">
        <f t="shared" si="465"/>
        <v>52</v>
      </c>
      <c r="P2679" s="8">
        <f t="shared" si="468"/>
        <v>3.532407407407407E-2</v>
      </c>
      <c r="Q2679" s="1">
        <f t="shared" si="469"/>
        <v>43200.666666666664</v>
      </c>
      <c r="R2679">
        <f t="shared" si="459"/>
        <v>20.9</v>
      </c>
      <c r="S2679" s="1">
        <f t="shared" si="466"/>
        <v>43200.666666666664</v>
      </c>
      <c r="T2679">
        <f t="shared" si="460"/>
        <v>20.9</v>
      </c>
      <c r="U2679">
        <f t="shared" si="461"/>
        <v>0</v>
      </c>
      <c r="V2679" t="b">
        <f t="shared" si="467"/>
        <v>0</v>
      </c>
    </row>
    <row r="2680" spans="1:22" x14ac:dyDescent="0.4">
      <c r="A2680" t="s">
        <v>3309</v>
      </c>
      <c r="B2680" s="1">
        <v>43200.703981481478</v>
      </c>
      <c r="C2680">
        <v>2136</v>
      </c>
      <c r="D2680" t="s">
        <v>335</v>
      </c>
      <c r="E2680">
        <v>8</v>
      </c>
      <c r="F2680" s="1">
        <v>43200.714895833335</v>
      </c>
      <c r="G2680">
        <v>2119</v>
      </c>
      <c r="H2680" t="s">
        <v>716</v>
      </c>
      <c r="I2680">
        <v>3</v>
      </c>
      <c r="J2680">
        <v>15</v>
      </c>
      <c r="K2680">
        <v>2620</v>
      </c>
      <c r="L2680">
        <f t="shared" si="462"/>
        <v>16</v>
      </c>
      <c r="M2680" t="b">
        <f t="shared" si="463"/>
        <v>0</v>
      </c>
      <c r="N2680">
        <f t="shared" si="464"/>
        <v>53</v>
      </c>
      <c r="O2680">
        <f t="shared" si="465"/>
        <v>44</v>
      </c>
      <c r="P2680" s="8">
        <f t="shared" si="468"/>
        <v>3.7314814814814815E-2</v>
      </c>
      <c r="Q2680" s="1">
        <f t="shared" si="469"/>
        <v>43200.666666666664</v>
      </c>
      <c r="R2680">
        <f t="shared" si="459"/>
        <v>20.9</v>
      </c>
      <c r="S2680" s="1">
        <f t="shared" si="466"/>
        <v>43200.666666666664</v>
      </c>
      <c r="T2680">
        <f t="shared" si="460"/>
        <v>20.9</v>
      </c>
      <c r="U2680">
        <f t="shared" si="461"/>
        <v>0</v>
      </c>
      <c r="V2680" t="b">
        <f t="shared" si="467"/>
        <v>0</v>
      </c>
    </row>
    <row r="2681" spans="1:22" x14ac:dyDescent="0.4">
      <c r="A2681" t="s">
        <v>3310</v>
      </c>
      <c r="B2681" s="1">
        <v>43200.706562500003</v>
      </c>
      <c r="C2681">
        <v>2224</v>
      </c>
      <c r="D2681" t="s">
        <v>1038</v>
      </c>
      <c r="E2681">
        <v>4</v>
      </c>
      <c r="F2681" s="1">
        <v>43200.713946759257</v>
      </c>
      <c r="G2681">
        <v>2222</v>
      </c>
      <c r="H2681" t="s">
        <v>1052</v>
      </c>
      <c r="I2681">
        <v>5</v>
      </c>
      <c r="J2681">
        <v>10</v>
      </c>
      <c r="K2681">
        <v>440</v>
      </c>
      <c r="L2681">
        <f t="shared" si="462"/>
        <v>16</v>
      </c>
      <c r="M2681" t="b">
        <f t="shared" si="463"/>
        <v>0</v>
      </c>
      <c r="N2681">
        <f t="shared" si="464"/>
        <v>57</v>
      </c>
      <c r="O2681">
        <f t="shared" si="465"/>
        <v>27</v>
      </c>
      <c r="P2681" s="8">
        <f t="shared" si="468"/>
        <v>3.9895833333333332E-2</v>
      </c>
      <c r="Q2681" s="1">
        <f t="shared" si="469"/>
        <v>43200.666666666672</v>
      </c>
      <c r="R2681" t="e">
        <f t="shared" si="459"/>
        <v>#N/A</v>
      </c>
      <c r="S2681" s="1">
        <f t="shared" si="466"/>
        <v>43200.666666666664</v>
      </c>
      <c r="T2681">
        <f t="shared" si="460"/>
        <v>20.9</v>
      </c>
      <c r="U2681">
        <f t="shared" si="461"/>
        <v>0</v>
      </c>
      <c r="V2681" t="b">
        <f t="shared" si="467"/>
        <v>0</v>
      </c>
    </row>
    <row r="2682" spans="1:22" x14ac:dyDescent="0.4">
      <c r="A2682" t="s">
        <v>3311</v>
      </c>
      <c r="B2682" s="1">
        <v>43200.708668981482</v>
      </c>
      <c r="C2682">
        <v>332</v>
      </c>
      <c r="D2682" t="s">
        <v>1295</v>
      </c>
      <c r="E2682">
        <v>5</v>
      </c>
      <c r="F2682" s="1">
        <v>43200.714641203704</v>
      </c>
      <c r="G2682">
        <v>385</v>
      </c>
      <c r="H2682" t="s">
        <v>600</v>
      </c>
      <c r="I2682">
        <v>6</v>
      </c>
      <c r="J2682">
        <v>8</v>
      </c>
      <c r="K2682">
        <v>850</v>
      </c>
      <c r="L2682">
        <f t="shared" si="462"/>
        <v>17</v>
      </c>
      <c r="M2682" t="b">
        <f t="shared" si="463"/>
        <v>0</v>
      </c>
      <c r="N2682">
        <f t="shared" si="464"/>
        <v>0</v>
      </c>
      <c r="O2682">
        <f t="shared" si="465"/>
        <v>29</v>
      </c>
      <c r="P2682" s="8">
        <f t="shared" si="468"/>
        <v>3.3564814814814812E-4</v>
      </c>
      <c r="Q2682" s="1">
        <f t="shared" si="469"/>
        <v>43200.708333333336</v>
      </c>
      <c r="R2682">
        <f t="shared" si="459"/>
        <v>20.6</v>
      </c>
      <c r="S2682" s="1">
        <f t="shared" si="466"/>
        <v>43200.708333333336</v>
      </c>
      <c r="T2682">
        <f t="shared" si="460"/>
        <v>20.6</v>
      </c>
      <c r="U2682">
        <f t="shared" si="461"/>
        <v>0</v>
      </c>
      <c r="V2682" t="b">
        <f t="shared" si="467"/>
        <v>0</v>
      </c>
    </row>
    <row r="2683" spans="1:22" x14ac:dyDescent="0.4">
      <c r="A2683" t="s">
        <v>3312</v>
      </c>
      <c r="B2683" s="1">
        <v>43200.711006944446</v>
      </c>
      <c r="C2683">
        <v>201</v>
      </c>
      <c r="D2683" t="s">
        <v>445</v>
      </c>
      <c r="E2683">
        <v>5</v>
      </c>
      <c r="F2683" s="1">
        <v>43200.726539351854</v>
      </c>
      <c r="G2683">
        <v>266</v>
      </c>
      <c r="H2683" t="s">
        <v>1034</v>
      </c>
      <c r="I2683">
        <v>8</v>
      </c>
      <c r="J2683">
        <v>21</v>
      </c>
      <c r="K2683">
        <v>2950</v>
      </c>
      <c r="L2683">
        <f t="shared" si="462"/>
        <v>17</v>
      </c>
      <c r="M2683" t="b">
        <f t="shared" si="463"/>
        <v>0</v>
      </c>
      <c r="N2683">
        <f t="shared" si="464"/>
        <v>3</v>
      </c>
      <c r="O2683">
        <f t="shared" si="465"/>
        <v>51</v>
      </c>
      <c r="P2683" s="8">
        <f t="shared" si="468"/>
        <v>2.673611111111111E-3</v>
      </c>
      <c r="Q2683" s="1">
        <f t="shared" si="469"/>
        <v>43200.708333333336</v>
      </c>
      <c r="R2683">
        <f t="shared" si="459"/>
        <v>20.6</v>
      </c>
      <c r="S2683" s="1">
        <f t="shared" si="466"/>
        <v>43200.708333333336</v>
      </c>
      <c r="T2683">
        <f t="shared" si="460"/>
        <v>20.6</v>
      </c>
      <c r="U2683">
        <f t="shared" si="461"/>
        <v>0</v>
      </c>
      <c r="V2683" t="b">
        <f t="shared" si="467"/>
        <v>0</v>
      </c>
    </row>
    <row r="2684" spans="1:22" x14ac:dyDescent="0.4">
      <c r="A2684" t="s">
        <v>3313</v>
      </c>
      <c r="B2684" s="1">
        <v>43200.712800925925</v>
      </c>
      <c r="C2684">
        <v>2306</v>
      </c>
      <c r="D2684" t="s">
        <v>2018</v>
      </c>
      <c r="E2684">
        <v>22</v>
      </c>
      <c r="F2684" s="1">
        <v>43200.7346875</v>
      </c>
      <c r="G2684">
        <v>506</v>
      </c>
      <c r="H2684" t="s">
        <v>1479</v>
      </c>
      <c r="I2684">
        <v>7</v>
      </c>
      <c r="J2684">
        <v>31</v>
      </c>
      <c r="K2684">
        <v>5370</v>
      </c>
      <c r="L2684">
        <f t="shared" si="462"/>
        <v>17</v>
      </c>
      <c r="M2684" t="b">
        <f t="shared" si="463"/>
        <v>0</v>
      </c>
      <c r="N2684">
        <f t="shared" si="464"/>
        <v>6</v>
      </c>
      <c r="O2684">
        <f t="shared" si="465"/>
        <v>26</v>
      </c>
      <c r="P2684" s="8">
        <f t="shared" si="468"/>
        <v>4.4675925925925933E-3</v>
      </c>
      <c r="Q2684" s="1">
        <f t="shared" si="469"/>
        <v>43200.708333333336</v>
      </c>
      <c r="R2684">
        <f t="shared" si="459"/>
        <v>20.6</v>
      </c>
      <c r="S2684" s="1">
        <f t="shared" si="466"/>
        <v>43200.708333333336</v>
      </c>
      <c r="T2684">
        <f t="shared" si="460"/>
        <v>20.6</v>
      </c>
      <c r="U2684">
        <f t="shared" si="461"/>
        <v>0</v>
      </c>
      <c r="V2684" t="b">
        <f t="shared" si="467"/>
        <v>0</v>
      </c>
    </row>
    <row r="2685" spans="1:22" x14ac:dyDescent="0.4">
      <c r="A2685" t="s">
        <v>3314</v>
      </c>
      <c r="B2685" s="1">
        <v>43200.714525462965</v>
      </c>
      <c r="C2685">
        <v>2016</v>
      </c>
      <c r="D2685" t="s">
        <v>275</v>
      </c>
      <c r="E2685">
        <v>7</v>
      </c>
      <c r="F2685" s="1">
        <v>43200.727673611109</v>
      </c>
      <c r="G2685">
        <v>257</v>
      </c>
      <c r="H2685" t="s">
        <v>1251</v>
      </c>
      <c r="I2685">
        <v>7</v>
      </c>
      <c r="J2685">
        <v>18</v>
      </c>
      <c r="K2685">
        <v>2690</v>
      </c>
      <c r="L2685">
        <f t="shared" si="462"/>
        <v>17</v>
      </c>
      <c r="M2685" t="b">
        <f t="shared" si="463"/>
        <v>0</v>
      </c>
      <c r="N2685">
        <f t="shared" si="464"/>
        <v>8</v>
      </c>
      <c r="O2685">
        <f t="shared" si="465"/>
        <v>55</v>
      </c>
      <c r="P2685" s="8">
        <f t="shared" si="468"/>
        <v>6.1921296296296299E-3</v>
      </c>
      <c r="Q2685" s="1">
        <f t="shared" si="469"/>
        <v>43200.708333333336</v>
      </c>
      <c r="R2685">
        <f t="shared" si="459"/>
        <v>20.6</v>
      </c>
      <c r="S2685" s="1">
        <f t="shared" si="466"/>
        <v>43200.708333333336</v>
      </c>
      <c r="T2685">
        <f t="shared" si="460"/>
        <v>20.6</v>
      </c>
      <c r="U2685">
        <f t="shared" si="461"/>
        <v>0</v>
      </c>
      <c r="V2685" t="b">
        <f t="shared" si="467"/>
        <v>0</v>
      </c>
    </row>
    <row r="2686" spans="1:22" x14ac:dyDescent="0.4">
      <c r="A2686" t="s">
        <v>3315</v>
      </c>
      <c r="B2686" s="1">
        <v>43200.716354166667</v>
      </c>
      <c r="C2686">
        <v>914</v>
      </c>
      <c r="D2686" t="s">
        <v>82</v>
      </c>
      <c r="E2686">
        <v>17</v>
      </c>
      <c r="F2686" s="1">
        <v>43200.733587962961</v>
      </c>
      <c r="G2686">
        <v>154</v>
      </c>
      <c r="H2686" t="s">
        <v>1415</v>
      </c>
      <c r="I2686">
        <v>4</v>
      </c>
      <c r="J2686">
        <v>24</v>
      </c>
      <c r="K2686">
        <v>4670</v>
      </c>
      <c r="L2686">
        <f t="shared" si="462"/>
        <v>17</v>
      </c>
      <c r="M2686" t="b">
        <f t="shared" si="463"/>
        <v>0</v>
      </c>
      <c r="N2686">
        <f t="shared" si="464"/>
        <v>11</v>
      </c>
      <c r="O2686">
        <f t="shared" si="465"/>
        <v>33</v>
      </c>
      <c r="P2686" s="8">
        <f t="shared" si="468"/>
        <v>8.0208333333333329E-3</v>
      </c>
      <c r="Q2686" s="1">
        <f t="shared" si="469"/>
        <v>43200.708333333336</v>
      </c>
      <c r="R2686">
        <f t="shared" si="459"/>
        <v>20.6</v>
      </c>
      <c r="S2686" s="1">
        <f t="shared" si="466"/>
        <v>43200.708333333336</v>
      </c>
      <c r="T2686">
        <f t="shared" si="460"/>
        <v>20.6</v>
      </c>
      <c r="U2686">
        <f t="shared" si="461"/>
        <v>0</v>
      </c>
      <c r="V2686" t="b">
        <f t="shared" si="467"/>
        <v>0</v>
      </c>
    </row>
    <row r="2687" spans="1:22" x14ac:dyDescent="0.4">
      <c r="A2687" t="s">
        <v>3316</v>
      </c>
      <c r="B2687" s="1">
        <v>43200.718321759261</v>
      </c>
      <c r="C2687">
        <v>1306</v>
      </c>
      <c r="D2687" t="s">
        <v>778</v>
      </c>
      <c r="E2687">
        <v>1</v>
      </c>
      <c r="F2687" s="1">
        <v>43200.720567129632</v>
      </c>
      <c r="G2687">
        <v>388</v>
      </c>
      <c r="H2687" t="s">
        <v>1864</v>
      </c>
      <c r="I2687">
        <v>3</v>
      </c>
      <c r="J2687">
        <v>2</v>
      </c>
      <c r="K2687">
        <v>580</v>
      </c>
      <c r="L2687">
        <f t="shared" si="462"/>
        <v>17</v>
      </c>
      <c r="M2687" t="b">
        <f t="shared" si="463"/>
        <v>0</v>
      </c>
      <c r="N2687">
        <f t="shared" si="464"/>
        <v>14</v>
      </c>
      <c r="O2687">
        <f t="shared" si="465"/>
        <v>23</v>
      </c>
      <c r="P2687" s="8">
        <f t="shared" si="468"/>
        <v>9.9884259259259266E-3</v>
      </c>
      <c r="Q2687" s="1">
        <f t="shared" si="469"/>
        <v>43200.708333333336</v>
      </c>
      <c r="R2687">
        <f t="shared" si="459"/>
        <v>20.6</v>
      </c>
      <c r="S2687" s="1">
        <f t="shared" si="466"/>
        <v>43200.708333333336</v>
      </c>
      <c r="T2687">
        <f t="shared" si="460"/>
        <v>20.6</v>
      </c>
      <c r="U2687">
        <f t="shared" si="461"/>
        <v>0</v>
      </c>
      <c r="V2687" t="b">
        <f t="shared" si="467"/>
        <v>0</v>
      </c>
    </row>
    <row r="2688" spans="1:22" x14ac:dyDescent="0.4">
      <c r="A2688" t="s">
        <v>220</v>
      </c>
      <c r="B2688" s="1">
        <v>43200.719930555555</v>
      </c>
      <c r="C2688">
        <v>354</v>
      </c>
      <c r="D2688" t="s">
        <v>362</v>
      </c>
      <c r="E2688">
        <v>5</v>
      </c>
      <c r="F2688" s="1">
        <v>43200.730706018519</v>
      </c>
      <c r="G2688">
        <v>306</v>
      </c>
      <c r="H2688" t="s">
        <v>1934</v>
      </c>
      <c r="I2688">
        <v>4</v>
      </c>
      <c r="J2688">
        <v>15</v>
      </c>
      <c r="K2688">
        <v>2080</v>
      </c>
      <c r="L2688">
        <f t="shared" si="462"/>
        <v>17</v>
      </c>
      <c r="M2688" t="b">
        <f t="shared" si="463"/>
        <v>0</v>
      </c>
      <c r="N2688">
        <f t="shared" si="464"/>
        <v>16</v>
      </c>
      <c r="O2688">
        <f t="shared" si="465"/>
        <v>42</v>
      </c>
      <c r="P2688" s="8">
        <f t="shared" si="468"/>
        <v>1.1597222222222222E-2</v>
      </c>
      <c r="Q2688" s="1">
        <f t="shared" si="469"/>
        <v>43200.708333333336</v>
      </c>
      <c r="R2688">
        <f t="shared" si="459"/>
        <v>20.6</v>
      </c>
      <c r="S2688" s="1">
        <f t="shared" si="466"/>
        <v>43200.708333333336</v>
      </c>
      <c r="T2688">
        <f t="shared" si="460"/>
        <v>20.6</v>
      </c>
      <c r="U2688">
        <f t="shared" si="461"/>
        <v>0</v>
      </c>
      <c r="V2688" t="b">
        <f t="shared" si="467"/>
        <v>0</v>
      </c>
    </row>
    <row r="2689" spans="1:22" x14ac:dyDescent="0.4">
      <c r="A2689" t="s">
        <v>3317</v>
      </c>
      <c r="B2689" s="1">
        <v>43200.721770833334</v>
      </c>
      <c r="C2689">
        <v>525</v>
      </c>
      <c r="D2689" t="s">
        <v>484</v>
      </c>
      <c r="E2689">
        <v>1</v>
      </c>
      <c r="F2689" s="1">
        <v>43200.757488425923</v>
      </c>
      <c r="G2689">
        <v>2036</v>
      </c>
      <c r="H2689" t="s">
        <v>3318</v>
      </c>
      <c r="I2689">
        <v>2</v>
      </c>
      <c r="J2689">
        <v>48</v>
      </c>
      <c r="K2689">
        <v>10750</v>
      </c>
      <c r="L2689">
        <f t="shared" si="462"/>
        <v>17</v>
      </c>
      <c r="M2689" t="b">
        <f t="shared" si="463"/>
        <v>0</v>
      </c>
      <c r="N2689">
        <f t="shared" si="464"/>
        <v>19</v>
      </c>
      <c r="O2689">
        <f t="shared" si="465"/>
        <v>21</v>
      </c>
      <c r="P2689" s="8">
        <f t="shared" si="468"/>
        <v>1.34375E-2</v>
      </c>
      <c r="Q2689" s="1">
        <f t="shared" si="469"/>
        <v>43200.708333333336</v>
      </c>
      <c r="R2689">
        <f t="shared" si="459"/>
        <v>20.6</v>
      </c>
      <c r="S2689" s="1">
        <f t="shared" si="466"/>
        <v>43200.708333333336</v>
      </c>
      <c r="T2689">
        <f t="shared" si="460"/>
        <v>20.6</v>
      </c>
      <c r="U2689">
        <f t="shared" si="461"/>
        <v>0</v>
      </c>
      <c r="V2689" t="b">
        <f t="shared" si="467"/>
        <v>0</v>
      </c>
    </row>
    <row r="2690" spans="1:22" x14ac:dyDescent="0.4">
      <c r="A2690" t="s">
        <v>3319</v>
      </c>
      <c r="B2690" s="1">
        <v>43200.723495370374</v>
      </c>
      <c r="C2690">
        <v>2219</v>
      </c>
      <c r="D2690" t="s">
        <v>189</v>
      </c>
      <c r="E2690">
        <v>8</v>
      </c>
      <c r="F2690" s="1">
        <v>43200.752465277779</v>
      </c>
      <c r="G2690">
        <v>2215</v>
      </c>
      <c r="H2690" t="s">
        <v>2547</v>
      </c>
      <c r="I2690">
        <v>8</v>
      </c>
      <c r="J2690">
        <v>39</v>
      </c>
      <c r="K2690">
        <v>4680</v>
      </c>
      <c r="L2690">
        <f t="shared" si="462"/>
        <v>17</v>
      </c>
      <c r="M2690" t="b">
        <f t="shared" si="463"/>
        <v>0</v>
      </c>
      <c r="N2690">
        <f t="shared" si="464"/>
        <v>21</v>
      </c>
      <c r="O2690">
        <f t="shared" si="465"/>
        <v>50</v>
      </c>
      <c r="P2690" s="8">
        <f t="shared" si="468"/>
        <v>1.5162037037037036E-2</v>
      </c>
      <c r="Q2690" s="1">
        <f t="shared" si="469"/>
        <v>43200.708333333336</v>
      </c>
      <c r="R2690">
        <f t="shared" ref="R2690:R2753" si="470">VLOOKUP(Q2690,기상정보,2,FALSE)</f>
        <v>20.6</v>
      </c>
      <c r="S2690" s="1">
        <f t="shared" si="466"/>
        <v>43200.708333333336</v>
      </c>
      <c r="T2690">
        <f t="shared" ref="T2690:T2753" si="471">VLOOKUP(S2690,기상정보,2,FALSE)</f>
        <v>20.6</v>
      </c>
      <c r="U2690">
        <f t="shared" ref="U2690:U2753" si="472">VLOOKUP(B2690,기상정보,3,TRUE)</f>
        <v>0</v>
      </c>
      <c r="V2690" t="b">
        <f t="shared" si="467"/>
        <v>0</v>
      </c>
    </row>
    <row r="2691" spans="1:22" x14ac:dyDescent="0.4">
      <c r="A2691" t="s">
        <v>3320</v>
      </c>
      <c r="B2691" s="1">
        <v>43200.725497685184</v>
      </c>
      <c r="C2691">
        <v>2219</v>
      </c>
      <c r="D2691" t="s">
        <v>189</v>
      </c>
      <c r="E2691">
        <v>18</v>
      </c>
      <c r="F2691" s="1">
        <v>43200.764328703706</v>
      </c>
      <c r="G2691">
        <v>635</v>
      </c>
      <c r="H2691" t="s">
        <v>1078</v>
      </c>
      <c r="I2691">
        <v>10</v>
      </c>
      <c r="J2691">
        <v>55</v>
      </c>
      <c r="K2691">
        <v>17930</v>
      </c>
      <c r="L2691">
        <f t="shared" ref="L2691:L2754" si="473">HOUR(B2691)</f>
        <v>17</v>
      </c>
      <c r="M2691" t="b">
        <f t="shared" ref="M2691:M2754" si="474">WEEKDAY(B2691,2)&gt;=6</f>
        <v>0</v>
      </c>
      <c r="N2691">
        <f t="shared" ref="N2691:N2754" si="475">MINUTE(B2691)</f>
        <v>24</v>
      </c>
      <c r="O2691">
        <f t="shared" ref="O2691:O2754" si="476">SECOND(B2691)</f>
        <v>43</v>
      </c>
      <c r="P2691" s="8">
        <f t="shared" si="468"/>
        <v>1.7164351851851851E-2</v>
      </c>
      <c r="Q2691" s="1">
        <f t="shared" si="469"/>
        <v>43200.708333333328</v>
      </c>
      <c r="R2691" t="e">
        <f t="shared" si="470"/>
        <v>#N/A</v>
      </c>
      <c r="S2691" s="1">
        <f t="shared" ref="S2691:S2754" si="477">DATE(YEAR(B2691),MONTH(B2691),DAY(B2691))+TIME(HOUR(B2691),0,0)</f>
        <v>43200.708333333336</v>
      </c>
      <c r="T2691">
        <f t="shared" si="471"/>
        <v>20.6</v>
      </c>
      <c r="U2691">
        <f t="shared" si="472"/>
        <v>0</v>
      </c>
      <c r="V2691" t="b">
        <f t="shared" ref="V2691:V2754" si="478">U2691&gt;=1</f>
        <v>0</v>
      </c>
    </row>
    <row r="2692" spans="1:22" x14ac:dyDescent="0.4">
      <c r="A2692" t="s">
        <v>3321</v>
      </c>
      <c r="B2692" s="1">
        <v>43200.728101851855</v>
      </c>
      <c r="C2692">
        <v>358</v>
      </c>
      <c r="D2692" t="s">
        <v>344</v>
      </c>
      <c r="E2692">
        <v>8</v>
      </c>
      <c r="F2692" s="1">
        <v>43200.733032407406</v>
      </c>
      <c r="G2692">
        <v>359</v>
      </c>
      <c r="H2692" t="s">
        <v>665</v>
      </c>
      <c r="I2692">
        <v>2</v>
      </c>
      <c r="J2692">
        <v>6</v>
      </c>
      <c r="K2692">
        <v>920</v>
      </c>
      <c r="L2692">
        <f t="shared" si="473"/>
        <v>17</v>
      </c>
      <c r="M2692" t="b">
        <f t="shared" si="474"/>
        <v>0</v>
      </c>
      <c r="N2692">
        <f t="shared" si="475"/>
        <v>28</v>
      </c>
      <c r="O2692">
        <f t="shared" si="476"/>
        <v>28</v>
      </c>
      <c r="P2692" s="8">
        <f t="shared" si="468"/>
        <v>1.9768518518518515E-2</v>
      </c>
      <c r="Q2692" s="1">
        <f t="shared" si="469"/>
        <v>43200.708333333336</v>
      </c>
      <c r="R2692">
        <f t="shared" si="470"/>
        <v>20.6</v>
      </c>
      <c r="S2692" s="1">
        <f t="shared" si="477"/>
        <v>43200.708333333336</v>
      </c>
      <c r="T2692">
        <f t="shared" si="471"/>
        <v>20.6</v>
      </c>
      <c r="U2692">
        <f t="shared" si="472"/>
        <v>0</v>
      </c>
      <c r="V2692" t="b">
        <f t="shared" si="478"/>
        <v>0</v>
      </c>
    </row>
    <row r="2693" spans="1:22" x14ac:dyDescent="0.4">
      <c r="A2693" t="s">
        <v>2436</v>
      </c>
      <c r="B2693" s="1">
        <v>43200.730393518519</v>
      </c>
      <c r="C2693">
        <v>1009</v>
      </c>
      <c r="D2693" t="s">
        <v>284</v>
      </c>
      <c r="E2693">
        <v>19</v>
      </c>
      <c r="F2693" s="1">
        <v>43200.76054398148</v>
      </c>
      <c r="G2693">
        <v>1215</v>
      </c>
      <c r="H2693" t="s">
        <v>322</v>
      </c>
      <c r="I2693">
        <v>14</v>
      </c>
      <c r="J2693">
        <v>42</v>
      </c>
      <c r="K2693">
        <v>3740</v>
      </c>
      <c r="L2693">
        <f t="shared" si="473"/>
        <v>17</v>
      </c>
      <c r="M2693" t="b">
        <f t="shared" si="474"/>
        <v>0</v>
      </c>
      <c r="N2693">
        <f t="shared" si="475"/>
        <v>31</v>
      </c>
      <c r="O2693">
        <f t="shared" si="476"/>
        <v>46</v>
      </c>
      <c r="P2693" s="8">
        <f t="shared" si="468"/>
        <v>2.2060185185185183E-2</v>
      </c>
      <c r="Q2693" s="1">
        <f t="shared" si="469"/>
        <v>43200.708333333336</v>
      </c>
      <c r="R2693">
        <f t="shared" si="470"/>
        <v>20.6</v>
      </c>
      <c r="S2693" s="1">
        <f t="shared" si="477"/>
        <v>43200.708333333336</v>
      </c>
      <c r="T2693">
        <f t="shared" si="471"/>
        <v>20.6</v>
      </c>
      <c r="U2693">
        <f t="shared" si="472"/>
        <v>0</v>
      </c>
      <c r="V2693" t="b">
        <f t="shared" si="478"/>
        <v>0</v>
      </c>
    </row>
    <row r="2694" spans="1:22" x14ac:dyDescent="0.4">
      <c r="A2694" t="s">
        <v>887</v>
      </c>
      <c r="B2694" s="1">
        <v>43200.732152777775</v>
      </c>
      <c r="C2694">
        <v>1602</v>
      </c>
      <c r="D2694" t="s">
        <v>1059</v>
      </c>
      <c r="E2694">
        <v>9</v>
      </c>
      <c r="F2694" s="1">
        <v>43200.75309027778</v>
      </c>
      <c r="G2694">
        <v>1347</v>
      </c>
      <c r="H2694" t="s">
        <v>3322</v>
      </c>
      <c r="I2694">
        <v>15</v>
      </c>
      <c r="J2694">
        <v>28</v>
      </c>
      <c r="K2694">
        <v>6020</v>
      </c>
      <c r="L2694">
        <f t="shared" si="473"/>
        <v>17</v>
      </c>
      <c r="M2694" t="b">
        <f t="shared" si="474"/>
        <v>0</v>
      </c>
      <c r="N2694">
        <f t="shared" si="475"/>
        <v>34</v>
      </c>
      <c r="O2694">
        <f t="shared" si="476"/>
        <v>18</v>
      </c>
      <c r="P2694" s="8">
        <f t="shared" si="468"/>
        <v>2.3819444444444445E-2</v>
      </c>
      <c r="Q2694" s="1">
        <f t="shared" si="469"/>
        <v>43200.708333333328</v>
      </c>
      <c r="R2694" t="e">
        <f t="shared" si="470"/>
        <v>#N/A</v>
      </c>
      <c r="S2694" s="1">
        <f t="shared" si="477"/>
        <v>43200.708333333336</v>
      </c>
      <c r="T2694">
        <f t="shared" si="471"/>
        <v>20.6</v>
      </c>
      <c r="U2694">
        <f t="shared" si="472"/>
        <v>0</v>
      </c>
      <c r="V2694" t="b">
        <f t="shared" si="478"/>
        <v>0</v>
      </c>
    </row>
    <row r="2695" spans="1:22" x14ac:dyDescent="0.4">
      <c r="A2695" t="s">
        <v>3323</v>
      </c>
      <c r="B2695" s="1">
        <v>43200.734016203707</v>
      </c>
      <c r="C2695">
        <v>174</v>
      </c>
      <c r="D2695" t="s">
        <v>3324</v>
      </c>
      <c r="E2695">
        <v>4</v>
      </c>
      <c r="F2695" s="1">
        <v>43200.765682870369</v>
      </c>
      <c r="G2695">
        <v>419</v>
      </c>
      <c r="H2695" t="s">
        <v>53</v>
      </c>
      <c r="I2695">
        <v>5</v>
      </c>
      <c r="J2695">
        <v>45</v>
      </c>
      <c r="K2695">
        <v>4870</v>
      </c>
      <c r="L2695">
        <f t="shared" si="473"/>
        <v>17</v>
      </c>
      <c r="M2695" t="b">
        <f t="shared" si="474"/>
        <v>0</v>
      </c>
      <c r="N2695">
        <f t="shared" si="475"/>
        <v>36</v>
      </c>
      <c r="O2695">
        <f t="shared" si="476"/>
        <v>59</v>
      </c>
      <c r="P2695" s="8">
        <f t="shared" si="468"/>
        <v>2.568287037037037E-2</v>
      </c>
      <c r="Q2695" s="1">
        <f t="shared" si="469"/>
        <v>43200.708333333336</v>
      </c>
      <c r="R2695">
        <f t="shared" si="470"/>
        <v>20.6</v>
      </c>
      <c r="S2695" s="1">
        <f t="shared" si="477"/>
        <v>43200.708333333336</v>
      </c>
      <c r="T2695">
        <f t="shared" si="471"/>
        <v>20.6</v>
      </c>
      <c r="U2695">
        <f t="shared" si="472"/>
        <v>0</v>
      </c>
      <c r="V2695" t="b">
        <f t="shared" si="478"/>
        <v>0</v>
      </c>
    </row>
    <row r="2696" spans="1:22" x14ac:dyDescent="0.4">
      <c r="A2696" t="s">
        <v>3325</v>
      </c>
      <c r="B2696" s="1">
        <v>43200.735567129632</v>
      </c>
      <c r="C2696">
        <v>1131</v>
      </c>
      <c r="D2696" t="s">
        <v>271</v>
      </c>
      <c r="E2696">
        <v>7</v>
      </c>
      <c r="F2696" s="1">
        <v>43200.765405092592</v>
      </c>
      <c r="G2696">
        <v>1139</v>
      </c>
      <c r="H2696" t="s">
        <v>605</v>
      </c>
      <c r="I2696">
        <v>3</v>
      </c>
      <c r="J2696">
        <v>39</v>
      </c>
      <c r="K2696">
        <v>4510</v>
      </c>
      <c r="L2696">
        <f t="shared" si="473"/>
        <v>17</v>
      </c>
      <c r="M2696" t="b">
        <f t="shared" si="474"/>
        <v>0</v>
      </c>
      <c r="N2696">
        <f t="shared" si="475"/>
        <v>39</v>
      </c>
      <c r="O2696">
        <f t="shared" si="476"/>
        <v>13</v>
      </c>
      <c r="P2696" s="8">
        <f t="shared" si="468"/>
        <v>2.7233796296296298E-2</v>
      </c>
      <c r="Q2696" s="1">
        <f t="shared" si="469"/>
        <v>43200.708333333336</v>
      </c>
      <c r="R2696">
        <f t="shared" si="470"/>
        <v>20.6</v>
      </c>
      <c r="S2696" s="1">
        <f t="shared" si="477"/>
        <v>43200.708333333336</v>
      </c>
      <c r="T2696">
        <f t="shared" si="471"/>
        <v>20.6</v>
      </c>
      <c r="U2696">
        <f t="shared" si="472"/>
        <v>0</v>
      </c>
      <c r="V2696" t="b">
        <f t="shared" si="478"/>
        <v>0</v>
      </c>
    </row>
    <row r="2697" spans="1:22" x14ac:dyDescent="0.4">
      <c r="A2697" t="s">
        <v>3326</v>
      </c>
      <c r="B2697" s="1">
        <v>43200.737141203703</v>
      </c>
      <c r="C2697">
        <v>212</v>
      </c>
      <c r="D2697" t="s">
        <v>1041</v>
      </c>
      <c r="E2697">
        <v>2</v>
      </c>
      <c r="F2697" s="1">
        <v>43200.743668981479</v>
      </c>
      <c r="G2697">
        <v>224</v>
      </c>
      <c r="H2697" t="s">
        <v>1146</v>
      </c>
      <c r="I2697">
        <v>2</v>
      </c>
      <c r="J2697">
        <v>5</v>
      </c>
      <c r="K2697">
        <v>960</v>
      </c>
      <c r="L2697">
        <f t="shared" si="473"/>
        <v>17</v>
      </c>
      <c r="M2697" t="b">
        <f t="shared" si="474"/>
        <v>0</v>
      </c>
      <c r="N2697">
        <f t="shared" si="475"/>
        <v>41</v>
      </c>
      <c r="O2697">
        <f t="shared" si="476"/>
        <v>29</v>
      </c>
      <c r="P2697" s="8">
        <f t="shared" si="468"/>
        <v>2.8807870370370373E-2</v>
      </c>
      <c r="Q2697" s="1">
        <f t="shared" si="469"/>
        <v>43200.708333333336</v>
      </c>
      <c r="R2697">
        <f t="shared" si="470"/>
        <v>20.6</v>
      </c>
      <c r="S2697" s="1">
        <f t="shared" si="477"/>
        <v>43200.708333333336</v>
      </c>
      <c r="T2697">
        <f t="shared" si="471"/>
        <v>20.6</v>
      </c>
      <c r="U2697">
        <f t="shared" si="472"/>
        <v>0</v>
      </c>
      <c r="V2697" t="b">
        <f t="shared" si="478"/>
        <v>0</v>
      </c>
    </row>
    <row r="2698" spans="1:22" x14ac:dyDescent="0.4">
      <c r="A2698" t="s">
        <v>3327</v>
      </c>
      <c r="B2698" s="1">
        <v>43200.739062499997</v>
      </c>
      <c r="C2698">
        <v>1605</v>
      </c>
      <c r="D2698" t="s">
        <v>1645</v>
      </c>
      <c r="E2698">
        <v>4</v>
      </c>
      <c r="F2698" s="1">
        <v>43200.750034722223</v>
      </c>
      <c r="G2698">
        <v>1641</v>
      </c>
      <c r="H2698" t="s">
        <v>177</v>
      </c>
      <c r="I2698">
        <v>2</v>
      </c>
      <c r="J2698">
        <v>10</v>
      </c>
      <c r="K2698">
        <v>1610</v>
      </c>
      <c r="L2698">
        <f t="shared" si="473"/>
        <v>17</v>
      </c>
      <c r="M2698" t="b">
        <f t="shared" si="474"/>
        <v>0</v>
      </c>
      <c r="N2698">
        <f t="shared" si="475"/>
        <v>44</v>
      </c>
      <c r="O2698">
        <f t="shared" si="476"/>
        <v>15</v>
      </c>
      <c r="P2698" s="8">
        <f t="shared" si="468"/>
        <v>3.0729166666666669E-2</v>
      </c>
      <c r="Q2698" s="1">
        <f t="shared" si="469"/>
        <v>43200.708333333328</v>
      </c>
      <c r="R2698" t="e">
        <f t="shared" si="470"/>
        <v>#N/A</v>
      </c>
      <c r="S2698" s="1">
        <f t="shared" si="477"/>
        <v>43200.708333333336</v>
      </c>
      <c r="T2698">
        <f t="shared" si="471"/>
        <v>20.6</v>
      </c>
      <c r="U2698">
        <f t="shared" si="472"/>
        <v>0</v>
      </c>
      <c r="V2698" t="b">
        <f t="shared" si="478"/>
        <v>0</v>
      </c>
    </row>
    <row r="2699" spans="1:22" x14ac:dyDescent="0.4">
      <c r="A2699" t="s">
        <v>3328</v>
      </c>
      <c r="B2699" s="1">
        <v>43200.740370370368</v>
      </c>
      <c r="C2699">
        <v>1611</v>
      </c>
      <c r="D2699" t="s">
        <v>521</v>
      </c>
      <c r="E2699">
        <v>7</v>
      </c>
      <c r="F2699" s="1">
        <v>43200.750601851854</v>
      </c>
      <c r="G2699">
        <v>1605</v>
      </c>
      <c r="H2699" t="s">
        <v>1645</v>
      </c>
      <c r="I2699">
        <v>4</v>
      </c>
      <c r="J2699">
        <v>10</v>
      </c>
      <c r="K2699">
        <v>1800</v>
      </c>
      <c r="L2699">
        <f t="shared" si="473"/>
        <v>17</v>
      </c>
      <c r="M2699" t="b">
        <f t="shared" si="474"/>
        <v>0</v>
      </c>
      <c r="N2699">
        <f t="shared" si="475"/>
        <v>46</v>
      </c>
      <c r="O2699">
        <f t="shared" si="476"/>
        <v>8</v>
      </c>
      <c r="P2699" s="8">
        <f t="shared" si="468"/>
        <v>3.2037037037037037E-2</v>
      </c>
      <c r="Q2699" s="1">
        <f t="shared" si="469"/>
        <v>43200.708333333328</v>
      </c>
      <c r="R2699" t="e">
        <f t="shared" si="470"/>
        <v>#N/A</v>
      </c>
      <c r="S2699" s="1">
        <f t="shared" si="477"/>
        <v>43200.708333333336</v>
      </c>
      <c r="T2699">
        <f t="shared" si="471"/>
        <v>20.6</v>
      </c>
      <c r="U2699">
        <f t="shared" si="472"/>
        <v>0</v>
      </c>
      <c r="V2699" t="b">
        <f t="shared" si="478"/>
        <v>0</v>
      </c>
    </row>
    <row r="2700" spans="1:22" x14ac:dyDescent="0.4">
      <c r="A2700" t="s">
        <v>3329</v>
      </c>
      <c r="B2700" s="1">
        <v>43200.749942129631</v>
      </c>
      <c r="C2700">
        <v>218</v>
      </c>
      <c r="D2700" t="s">
        <v>1462</v>
      </c>
      <c r="E2700">
        <v>17</v>
      </c>
      <c r="F2700" s="1">
        <v>43200.766087962962</v>
      </c>
      <c r="G2700">
        <v>150</v>
      </c>
      <c r="H2700" t="s">
        <v>39</v>
      </c>
      <c r="I2700">
        <v>8</v>
      </c>
      <c r="J2700">
        <v>22</v>
      </c>
      <c r="K2700">
        <v>5290</v>
      </c>
      <c r="L2700">
        <f t="shared" si="473"/>
        <v>17</v>
      </c>
      <c r="M2700" t="b">
        <f t="shared" si="474"/>
        <v>0</v>
      </c>
      <c r="N2700">
        <f t="shared" si="475"/>
        <v>59</v>
      </c>
      <c r="O2700">
        <f t="shared" si="476"/>
        <v>55</v>
      </c>
      <c r="P2700" s="8">
        <f t="shared" si="468"/>
        <v>4.1608796296296297E-2</v>
      </c>
      <c r="Q2700" s="1">
        <f t="shared" si="469"/>
        <v>43200.708333333336</v>
      </c>
      <c r="R2700">
        <f t="shared" si="470"/>
        <v>20.6</v>
      </c>
      <c r="S2700" s="1">
        <f t="shared" si="477"/>
        <v>43200.708333333336</v>
      </c>
      <c r="T2700">
        <f t="shared" si="471"/>
        <v>20.6</v>
      </c>
      <c r="U2700">
        <f t="shared" si="472"/>
        <v>0</v>
      </c>
      <c r="V2700" t="b">
        <f t="shared" si="478"/>
        <v>0</v>
      </c>
    </row>
    <row r="2701" spans="1:22" x14ac:dyDescent="0.4">
      <c r="A2701" t="s">
        <v>1435</v>
      </c>
      <c r="B2701" s="1">
        <v>43200.75104166667</v>
      </c>
      <c r="C2701">
        <v>2231</v>
      </c>
      <c r="D2701" t="s">
        <v>21</v>
      </c>
      <c r="E2701">
        <v>15</v>
      </c>
      <c r="F2701" s="1">
        <v>43200.753159722219</v>
      </c>
      <c r="G2701">
        <v>2231</v>
      </c>
      <c r="H2701" t="s">
        <v>21</v>
      </c>
      <c r="I2701">
        <v>13</v>
      </c>
      <c r="J2701">
        <v>2</v>
      </c>
      <c r="K2701">
        <v>510</v>
      </c>
      <c r="L2701">
        <f t="shared" si="473"/>
        <v>18</v>
      </c>
      <c r="M2701" t="b">
        <f t="shared" si="474"/>
        <v>0</v>
      </c>
      <c r="N2701">
        <f t="shared" si="475"/>
        <v>1</v>
      </c>
      <c r="O2701">
        <f t="shared" si="476"/>
        <v>30</v>
      </c>
      <c r="P2701" s="8">
        <f t="shared" si="468"/>
        <v>1.0416666666666667E-3</v>
      </c>
      <c r="Q2701" s="1">
        <f t="shared" si="469"/>
        <v>43200.75</v>
      </c>
      <c r="R2701">
        <f t="shared" si="470"/>
        <v>19.7</v>
      </c>
      <c r="S2701" s="1">
        <f t="shared" si="477"/>
        <v>43200.75</v>
      </c>
      <c r="T2701">
        <f t="shared" si="471"/>
        <v>19.7</v>
      </c>
      <c r="U2701">
        <f t="shared" si="472"/>
        <v>0</v>
      </c>
      <c r="V2701" t="b">
        <f t="shared" si="478"/>
        <v>0</v>
      </c>
    </row>
    <row r="2702" spans="1:22" x14ac:dyDescent="0.4">
      <c r="A2702" t="s">
        <v>2897</v>
      </c>
      <c r="B2702" s="1">
        <v>43200.752002314817</v>
      </c>
      <c r="C2702">
        <v>125</v>
      </c>
      <c r="D2702" t="s">
        <v>719</v>
      </c>
      <c r="E2702">
        <v>8</v>
      </c>
      <c r="F2702" s="1">
        <v>43200.754108796296</v>
      </c>
      <c r="G2702">
        <v>121</v>
      </c>
      <c r="H2702" t="s">
        <v>540</v>
      </c>
      <c r="I2702">
        <v>7</v>
      </c>
      <c r="J2702">
        <v>2</v>
      </c>
      <c r="K2702">
        <v>490</v>
      </c>
      <c r="L2702">
        <f t="shared" si="473"/>
        <v>18</v>
      </c>
      <c r="M2702" t="b">
        <f t="shared" si="474"/>
        <v>0</v>
      </c>
      <c r="N2702">
        <f t="shared" si="475"/>
        <v>2</v>
      </c>
      <c r="O2702">
        <f t="shared" si="476"/>
        <v>53</v>
      </c>
      <c r="P2702" s="8">
        <f t="shared" si="468"/>
        <v>2.0023148148148148E-3</v>
      </c>
      <c r="Q2702" s="1">
        <f t="shared" si="469"/>
        <v>43200.75</v>
      </c>
      <c r="R2702">
        <f t="shared" si="470"/>
        <v>19.7</v>
      </c>
      <c r="S2702" s="1">
        <f t="shared" si="477"/>
        <v>43200.75</v>
      </c>
      <c r="T2702">
        <f t="shared" si="471"/>
        <v>19.7</v>
      </c>
      <c r="U2702">
        <f t="shared" si="472"/>
        <v>0</v>
      </c>
      <c r="V2702" t="b">
        <f t="shared" si="478"/>
        <v>0</v>
      </c>
    </row>
    <row r="2703" spans="1:22" x14ac:dyDescent="0.4">
      <c r="A2703" t="s">
        <v>173</v>
      </c>
      <c r="B2703" s="1">
        <v>43200.752418981479</v>
      </c>
      <c r="C2703">
        <v>243</v>
      </c>
      <c r="D2703" t="s">
        <v>179</v>
      </c>
      <c r="E2703">
        <v>11</v>
      </c>
      <c r="F2703" s="1">
        <v>43200.770798611113</v>
      </c>
      <c r="G2703">
        <v>112</v>
      </c>
      <c r="H2703" t="s">
        <v>111</v>
      </c>
      <c r="I2703">
        <v>5</v>
      </c>
      <c r="J2703">
        <v>25</v>
      </c>
      <c r="K2703">
        <v>4020</v>
      </c>
      <c r="L2703">
        <f t="shared" si="473"/>
        <v>18</v>
      </c>
      <c r="M2703" t="b">
        <f t="shared" si="474"/>
        <v>0</v>
      </c>
      <c r="N2703">
        <f t="shared" si="475"/>
        <v>3</v>
      </c>
      <c r="O2703">
        <f t="shared" si="476"/>
        <v>29</v>
      </c>
      <c r="P2703" s="8">
        <f t="shared" si="468"/>
        <v>2.4189814814814816E-3</v>
      </c>
      <c r="Q2703" s="1">
        <f t="shared" si="469"/>
        <v>43200.75</v>
      </c>
      <c r="R2703">
        <f t="shared" si="470"/>
        <v>19.7</v>
      </c>
      <c r="S2703" s="1">
        <f t="shared" si="477"/>
        <v>43200.75</v>
      </c>
      <c r="T2703">
        <f t="shared" si="471"/>
        <v>19.7</v>
      </c>
      <c r="U2703">
        <f t="shared" si="472"/>
        <v>0</v>
      </c>
      <c r="V2703" t="b">
        <f t="shared" si="478"/>
        <v>0</v>
      </c>
    </row>
    <row r="2704" spans="1:22" x14ac:dyDescent="0.4">
      <c r="A2704" t="s">
        <v>516</v>
      </c>
      <c r="B2704" s="1">
        <v>43200.75304398148</v>
      </c>
      <c r="C2704">
        <v>363</v>
      </c>
      <c r="D2704" t="s">
        <v>361</v>
      </c>
      <c r="E2704">
        <v>5</v>
      </c>
      <c r="F2704" s="1">
        <v>43200.772326388891</v>
      </c>
      <c r="G2704">
        <v>1321</v>
      </c>
      <c r="H2704" t="s">
        <v>128</v>
      </c>
      <c r="I2704">
        <v>8</v>
      </c>
      <c r="J2704">
        <v>27</v>
      </c>
      <c r="K2704">
        <v>40780</v>
      </c>
      <c r="L2704">
        <f t="shared" si="473"/>
        <v>18</v>
      </c>
      <c r="M2704" t="b">
        <f t="shared" si="474"/>
        <v>0</v>
      </c>
      <c r="N2704">
        <f t="shared" si="475"/>
        <v>4</v>
      </c>
      <c r="O2704">
        <f t="shared" si="476"/>
        <v>23</v>
      </c>
      <c r="P2704" s="8">
        <f t="shared" ref="P2704:P2767" si="479">TIME(0,MINUTE(B2704),SECOND(B2704))</f>
        <v>3.0439814814814821E-3</v>
      </c>
      <c r="Q2704" s="1">
        <f t="shared" ref="Q2704:Q2767" si="480">B2704-P2704</f>
        <v>43200.75</v>
      </c>
      <c r="R2704">
        <f t="shared" si="470"/>
        <v>19.7</v>
      </c>
      <c r="S2704" s="1">
        <f t="shared" si="477"/>
        <v>43200.75</v>
      </c>
      <c r="T2704">
        <f t="shared" si="471"/>
        <v>19.7</v>
      </c>
      <c r="U2704">
        <f t="shared" si="472"/>
        <v>0</v>
      </c>
      <c r="V2704" t="b">
        <f t="shared" si="478"/>
        <v>0</v>
      </c>
    </row>
    <row r="2705" spans="1:22" x14ac:dyDescent="0.4">
      <c r="A2705" t="s">
        <v>3330</v>
      </c>
      <c r="B2705" s="1">
        <v>43200.753865740742</v>
      </c>
      <c r="C2705">
        <v>405</v>
      </c>
      <c r="D2705" t="s">
        <v>1592</v>
      </c>
      <c r="E2705">
        <v>2</v>
      </c>
      <c r="F2705" s="1">
        <v>43200.777592592596</v>
      </c>
      <c r="G2705">
        <v>117</v>
      </c>
      <c r="H2705" t="s">
        <v>241</v>
      </c>
      <c r="I2705">
        <v>21</v>
      </c>
      <c r="J2705">
        <v>33</v>
      </c>
      <c r="K2705">
        <v>9040</v>
      </c>
      <c r="L2705">
        <f t="shared" si="473"/>
        <v>18</v>
      </c>
      <c r="M2705" t="b">
        <f t="shared" si="474"/>
        <v>0</v>
      </c>
      <c r="N2705">
        <f t="shared" si="475"/>
        <v>5</v>
      </c>
      <c r="O2705">
        <f t="shared" si="476"/>
        <v>34</v>
      </c>
      <c r="P2705" s="8">
        <f t="shared" si="479"/>
        <v>3.8657407407407408E-3</v>
      </c>
      <c r="Q2705" s="1">
        <f t="shared" si="480"/>
        <v>43200.75</v>
      </c>
      <c r="R2705">
        <f t="shared" si="470"/>
        <v>19.7</v>
      </c>
      <c r="S2705" s="1">
        <f t="shared" si="477"/>
        <v>43200.75</v>
      </c>
      <c r="T2705">
        <f t="shared" si="471"/>
        <v>19.7</v>
      </c>
      <c r="U2705">
        <f t="shared" si="472"/>
        <v>0</v>
      </c>
      <c r="V2705" t="b">
        <f t="shared" si="478"/>
        <v>0</v>
      </c>
    </row>
    <row r="2706" spans="1:22" x14ac:dyDescent="0.4">
      <c r="A2706" t="s">
        <v>3331</v>
      </c>
      <c r="B2706" s="1">
        <v>43200.754594907405</v>
      </c>
      <c r="C2706">
        <v>411</v>
      </c>
      <c r="D2706" t="s">
        <v>3235</v>
      </c>
      <c r="E2706">
        <v>2</v>
      </c>
      <c r="F2706" s="1">
        <v>43200.759305555555</v>
      </c>
      <c r="G2706">
        <v>417</v>
      </c>
      <c r="H2706" t="s">
        <v>1343</v>
      </c>
      <c r="I2706">
        <v>11</v>
      </c>
      <c r="J2706">
        <v>6</v>
      </c>
      <c r="K2706">
        <v>1270</v>
      </c>
      <c r="L2706">
        <f t="shared" si="473"/>
        <v>18</v>
      </c>
      <c r="M2706" t="b">
        <f t="shared" si="474"/>
        <v>0</v>
      </c>
      <c r="N2706">
        <f t="shared" si="475"/>
        <v>6</v>
      </c>
      <c r="O2706">
        <f t="shared" si="476"/>
        <v>37</v>
      </c>
      <c r="P2706" s="8">
        <f t="shared" si="479"/>
        <v>4.5949074074074078E-3</v>
      </c>
      <c r="Q2706" s="1">
        <f t="shared" si="480"/>
        <v>43200.75</v>
      </c>
      <c r="R2706">
        <f t="shared" si="470"/>
        <v>19.7</v>
      </c>
      <c r="S2706" s="1">
        <f t="shared" si="477"/>
        <v>43200.75</v>
      </c>
      <c r="T2706">
        <f t="shared" si="471"/>
        <v>19.7</v>
      </c>
      <c r="U2706">
        <f t="shared" si="472"/>
        <v>0</v>
      </c>
      <c r="V2706" t="b">
        <f t="shared" si="478"/>
        <v>0</v>
      </c>
    </row>
    <row r="2707" spans="1:22" x14ac:dyDescent="0.4">
      <c r="A2707" t="s">
        <v>352</v>
      </c>
      <c r="B2707" s="1">
        <v>43200.755324074074</v>
      </c>
      <c r="C2707">
        <v>576</v>
      </c>
      <c r="D2707" t="s">
        <v>1025</v>
      </c>
      <c r="E2707">
        <v>1</v>
      </c>
      <c r="F2707" s="1">
        <v>43200.76767361111</v>
      </c>
      <c r="G2707">
        <v>549</v>
      </c>
      <c r="H2707" t="s">
        <v>721</v>
      </c>
      <c r="I2707">
        <v>3</v>
      </c>
      <c r="J2707">
        <v>17</v>
      </c>
      <c r="K2707">
        <v>1920</v>
      </c>
      <c r="L2707">
        <f t="shared" si="473"/>
        <v>18</v>
      </c>
      <c r="M2707" t="b">
        <f t="shared" si="474"/>
        <v>0</v>
      </c>
      <c r="N2707">
        <f t="shared" si="475"/>
        <v>7</v>
      </c>
      <c r="O2707">
        <f t="shared" si="476"/>
        <v>40</v>
      </c>
      <c r="P2707" s="8">
        <f t="shared" si="479"/>
        <v>5.3240740740740748E-3</v>
      </c>
      <c r="Q2707" s="1">
        <f t="shared" si="480"/>
        <v>43200.75</v>
      </c>
      <c r="R2707">
        <f t="shared" si="470"/>
        <v>19.7</v>
      </c>
      <c r="S2707" s="1">
        <f t="shared" si="477"/>
        <v>43200.75</v>
      </c>
      <c r="T2707">
        <f t="shared" si="471"/>
        <v>19.7</v>
      </c>
      <c r="U2707">
        <f t="shared" si="472"/>
        <v>0</v>
      </c>
      <c r="V2707" t="b">
        <f t="shared" si="478"/>
        <v>0</v>
      </c>
    </row>
    <row r="2708" spans="1:22" x14ac:dyDescent="0.4">
      <c r="A2708" t="s">
        <v>3332</v>
      </c>
      <c r="B2708" s="1">
        <v>43200.756157407406</v>
      </c>
      <c r="C2708">
        <v>245</v>
      </c>
      <c r="D2708" t="s">
        <v>868</v>
      </c>
      <c r="E2708">
        <v>8</v>
      </c>
      <c r="F2708" s="1">
        <v>43200.790208333332</v>
      </c>
      <c r="G2708">
        <v>1914</v>
      </c>
      <c r="H2708" t="s">
        <v>2311</v>
      </c>
      <c r="I2708">
        <v>8</v>
      </c>
      <c r="J2708">
        <v>46</v>
      </c>
      <c r="K2708">
        <v>6220</v>
      </c>
      <c r="L2708">
        <f t="shared" si="473"/>
        <v>18</v>
      </c>
      <c r="M2708" t="b">
        <f t="shared" si="474"/>
        <v>0</v>
      </c>
      <c r="N2708">
        <f t="shared" si="475"/>
        <v>8</v>
      </c>
      <c r="O2708">
        <f t="shared" si="476"/>
        <v>52</v>
      </c>
      <c r="P2708" s="8">
        <f t="shared" si="479"/>
        <v>6.1574074074074074E-3</v>
      </c>
      <c r="Q2708" s="1">
        <f t="shared" si="480"/>
        <v>43200.75</v>
      </c>
      <c r="R2708">
        <f t="shared" si="470"/>
        <v>19.7</v>
      </c>
      <c r="S2708" s="1">
        <f t="shared" si="477"/>
        <v>43200.75</v>
      </c>
      <c r="T2708">
        <f t="shared" si="471"/>
        <v>19.7</v>
      </c>
      <c r="U2708">
        <f t="shared" si="472"/>
        <v>0</v>
      </c>
      <c r="V2708" t="b">
        <f t="shared" si="478"/>
        <v>0</v>
      </c>
    </row>
    <row r="2709" spans="1:22" x14ac:dyDescent="0.4">
      <c r="A2709" t="s">
        <v>3333</v>
      </c>
      <c r="B2709" s="1">
        <v>43200.756909722222</v>
      </c>
      <c r="C2709">
        <v>1608</v>
      </c>
      <c r="D2709" t="s">
        <v>1366</v>
      </c>
      <c r="E2709">
        <v>1</v>
      </c>
      <c r="F2709" s="1">
        <v>43200.76394675926</v>
      </c>
      <c r="G2709">
        <v>1610</v>
      </c>
      <c r="H2709" t="s">
        <v>601</v>
      </c>
      <c r="I2709">
        <v>8</v>
      </c>
      <c r="J2709">
        <v>9</v>
      </c>
      <c r="K2709">
        <v>1960</v>
      </c>
      <c r="L2709">
        <f t="shared" si="473"/>
        <v>18</v>
      </c>
      <c r="M2709" t="b">
        <f t="shared" si="474"/>
        <v>0</v>
      </c>
      <c r="N2709">
        <f t="shared" si="475"/>
        <v>9</v>
      </c>
      <c r="O2709">
        <f t="shared" si="476"/>
        <v>57</v>
      </c>
      <c r="P2709" s="8">
        <f t="shared" si="479"/>
        <v>6.9097222222222225E-3</v>
      </c>
      <c r="Q2709" s="1">
        <f t="shared" si="480"/>
        <v>43200.75</v>
      </c>
      <c r="R2709">
        <f t="shared" si="470"/>
        <v>19.7</v>
      </c>
      <c r="S2709" s="1">
        <f t="shared" si="477"/>
        <v>43200.75</v>
      </c>
      <c r="T2709">
        <f t="shared" si="471"/>
        <v>19.7</v>
      </c>
      <c r="U2709">
        <f t="shared" si="472"/>
        <v>0</v>
      </c>
      <c r="V2709" t="b">
        <f t="shared" si="478"/>
        <v>0</v>
      </c>
    </row>
    <row r="2710" spans="1:22" x14ac:dyDescent="0.4">
      <c r="A2710" t="s">
        <v>3334</v>
      </c>
      <c r="B2710" s="1">
        <v>43200.757592592592</v>
      </c>
      <c r="C2710">
        <v>925</v>
      </c>
      <c r="D2710" t="s">
        <v>1128</v>
      </c>
      <c r="E2710">
        <v>1</v>
      </c>
      <c r="F2710" s="1">
        <v>43200.800636574073</v>
      </c>
      <c r="G2710">
        <v>105</v>
      </c>
      <c r="H2710" t="s">
        <v>67</v>
      </c>
      <c r="I2710">
        <v>5</v>
      </c>
      <c r="J2710">
        <v>61</v>
      </c>
      <c r="K2710">
        <v>9530</v>
      </c>
      <c r="L2710">
        <f t="shared" si="473"/>
        <v>18</v>
      </c>
      <c r="M2710" t="b">
        <f t="shared" si="474"/>
        <v>0</v>
      </c>
      <c r="N2710">
        <f t="shared" si="475"/>
        <v>10</v>
      </c>
      <c r="O2710">
        <f t="shared" si="476"/>
        <v>56</v>
      </c>
      <c r="P2710" s="8">
        <f t="shared" si="479"/>
        <v>7.5925925925925926E-3</v>
      </c>
      <c r="Q2710" s="1">
        <f t="shared" si="480"/>
        <v>43200.75</v>
      </c>
      <c r="R2710">
        <f t="shared" si="470"/>
        <v>19.7</v>
      </c>
      <c r="S2710" s="1">
        <f t="shared" si="477"/>
        <v>43200.75</v>
      </c>
      <c r="T2710">
        <f t="shared" si="471"/>
        <v>19.7</v>
      </c>
      <c r="U2710">
        <f t="shared" si="472"/>
        <v>0</v>
      </c>
      <c r="V2710" t="b">
        <f t="shared" si="478"/>
        <v>0</v>
      </c>
    </row>
    <row r="2711" spans="1:22" x14ac:dyDescent="0.4">
      <c r="A2711" t="s">
        <v>3335</v>
      </c>
      <c r="B2711" s="1">
        <v>43200.758645833332</v>
      </c>
      <c r="C2711">
        <v>2369</v>
      </c>
      <c r="D2711" t="s">
        <v>341</v>
      </c>
      <c r="E2711">
        <v>8</v>
      </c>
      <c r="F2711" s="1">
        <v>43200.776620370372</v>
      </c>
      <c r="G2711">
        <v>2302</v>
      </c>
      <c r="H2711" t="s">
        <v>378</v>
      </c>
      <c r="I2711">
        <v>4</v>
      </c>
      <c r="J2711">
        <v>24</v>
      </c>
      <c r="K2711">
        <v>63360</v>
      </c>
      <c r="L2711">
        <f t="shared" si="473"/>
        <v>18</v>
      </c>
      <c r="M2711" t="b">
        <f t="shared" si="474"/>
        <v>0</v>
      </c>
      <c r="N2711">
        <f t="shared" si="475"/>
        <v>12</v>
      </c>
      <c r="O2711">
        <f t="shared" si="476"/>
        <v>27</v>
      </c>
      <c r="P2711" s="8">
        <f t="shared" si="479"/>
        <v>8.6458333333333335E-3</v>
      </c>
      <c r="Q2711" s="1">
        <f t="shared" si="480"/>
        <v>43200.75</v>
      </c>
      <c r="R2711">
        <f t="shared" si="470"/>
        <v>19.7</v>
      </c>
      <c r="S2711" s="1">
        <f t="shared" si="477"/>
        <v>43200.75</v>
      </c>
      <c r="T2711">
        <f t="shared" si="471"/>
        <v>19.7</v>
      </c>
      <c r="U2711">
        <f t="shared" si="472"/>
        <v>0</v>
      </c>
      <c r="V2711" t="b">
        <f t="shared" si="478"/>
        <v>0</v>
      </c>
    </row>
    <row r="2712" spans="1:22" x14ac:dyDescent="0.4">
      <c r="A2712" t="s">
        <v>3336</v>
      </c>
      <c r="B2712" s="1">
        <v>43200.759571759256</v>
      </c>
      <c r="C2712">
        <v>386</v>
      </c>
      <c r="D2712" t="s">
        <v>1227</v>
      </c>
      <c r="E2712">
        <v>1</v>
      </c>
      <c r="F2712" s="1">
        <v>43200.76635416667</v>
      </c>
      <c r="G2712">
        <v>1302</v>
      </c>
      <c r="H2712" t="s">
        <v>1044</v>
      </c>
      <c r="I2712">
        <v>4</v>
      </c>
      <c r="J2712">
        <v>9</v>
      </c>
      <c r="K2712">
        <v>1240</v>
      </c>
      <c r="L2712">
        <f t="shared" si="473"/>
        <v>18</v>
      </c>
      <c r="M2712" t="b">
        <f t="shared" si="474"/>
        <v>0</v>
      </c>
      <c r="N2712">
        <f t="shared" si="475"/>
        <v>13</v>
      </c>
      <c r="O2712">
        <f t="shared" si="476"/>
        <v>47</v>
      </c>
      <c r="P2712" s="8">
        <f t="shared" si="479"/>
        <v>9.571759259259259E-3</v>
      </c>
      <c r="Q2712" s="1">
        <f t="shared" si="480"/>
        <v>43200.75</v>
      </c>
      <c r="R2712">
        <f t="shared" si="470"/>
        <v>19.7</v>
      </c>
      <c r="S2712" s="1">
        <f t="shared" si="477"/>
        <v>43200.75</v>
      </c>
      <c r="T2712">
        <f t="shared" si="471"/>
        <v>19.7</v>
      </c>
      <c r="U2712">
        <f t="shared" si="472"/>
        <v>0</v>
      </c>
      <c r="V2712" t="b">
        <f t="shared" si="478"/>
        <v>0</v>
      </c>
    </row>
    <row r="2713" spans="1:22" x14ac:dyDescent="0.4">
      <c r="A2713" t="s">
        <v>3337</v>
      </c>
      <c r="B2713" s="1">
        <v>43200.760347222225</v>
      </c>
      <c r="C2713">
        <v>420</v>
      </c>
      <c r="D2713" t="s">
        <v>797</v>
      </c>
      <c r="E2713">
        <v>4</v>
      </c>
      <c r="F2713" s="1">
        <v>43200.799375000002</v>
      </c>
      <c r="G2713">
        <v>107</v>
      </c>
      <c r="H2713" t="s">
        <v>101</v>
      </c>
      <c r="I2713">
        <v>4</v>
      </c>
      <c r="J2713">
        <v>55</v>
      </c>
      <c r="K2713">
        <v>5280</v>
      </c>
      <c r="L2713">
        <f t="shared" si="473"/>
        <v>18</v>
      </c>
      <c r="M2713" t="b">
        <f t="shared" si="474"/>
        <v>0</v>
      </c>
      <c r="N2713">
        <f t="shared" si="475"/>
        <v>14</v>
      </c>
      <c r="O2713">
        <f t="shared" si="476"/>
        <v>54</v>
      </c>
      <c r="P2713" s="8">
        <f t="shared" si="479"/>
        <v>1.0347222222222223E-2</v>
      </c>
      <c r="Q2713" s="1">
        <f t="shared" si="480"/>
        <v>43200.75</v>
      </c>
      <c r="R2713">
        <f t="shared" si="470"/>
        <v>19.7</v>
      </c>
      <c r="S2713" s="1">
        <f t="shared" si="477"/>
        <v>43200.75</v>
      </c>
      <c r="T2713">
        <f t="shared" si="471"/>
        <v>19.7</v>
      </c>
      <c r="U2713">
        <f t="shared" si="472"/>
        <v>0</v>
      </c>
      <c r="V2713" t="b">
        <f t="shared" si="478"/>
        <v>0</v>
      </c>
    </row>
    <row r="2714" spans="1:22" x14ac:dyDescent="0.4">
      <c r="A2714" t="s">
        <v>3338</v>
      </c>
      <c r="B2714" s="1">
        <v>43200.76121527778</v>
      </c>
      <c r="C2714">
        <v>306</v>
      </c>
      <c r="D2714" t="s">
        <v>1934</v>
      </c>
      <c r="E2714">
        <v>3</v>
      </c>
      <c r="F2714" s="1">
        <v>43200.767951388887</v>
      </c>
      <c r="G2714">
        <v>320</v>
      </c>
      <c r="H2714" t="s">
        <v>879</v>
      </c>
      <c r="I2714">
        <v>3</v>
      </c>
      <c r="J2714">
        <v>9</v>
      </c>
      <c r="K2714">
        <v>1080</v>
      </c>
      <c r="L2714">
        <f t="shared" si="473"/>
        <v>18</v>
      </c>
      <c r="M2714" t="b">
        <f t="shared" si="474"/>
        <v>0</v>
      </c>
      <c r="N2714">
        <f t="shared" si="475"/>
        <v>16</v>
      </c>
      <c r="O2714">
        <f t="shared" si="476"/>
        <v>9</v>
      </c>
      <c r="P2714" s="8">
        <f t="shared" si="479"/>
        <v>1.1215277777777777E-2</v>
      </c>
      <c r="Q2714" s="1">
        <f t="shared" si="480"/>
        <v>43200.75</v>
      </c>
      <c r="R2714">
        <f t="shared" si="470"/>
        <v>19.7</v>
      </c>
      <c r="S2714" s="1">
        <f t="shared" si="477"/>
        <v>43200.75</v>
      </c>
      <c r="T2714">
        <f t="shared" si="471"/>
        <v>19.7</v>
      </c>
      <c r="U2714">
        <f t="shared" si="472"/>
        <v>0</v>
      </c>
      <c r="V2714" t="b">
        <f t="shared" si="478"/>
        <v>0</v>
      </c>
    </row>
    <row r="2715" spans="1:22" x14ac:dyDescent="0.4">
      <c r="A2715" t="s">
        <v>3339</v>
      </c>
      <c r="B2715" s="1">
        <v>43200.762337962966</v>
      </c>
      <c r="C2715">
        <v>213</v>
      </c>
      <c r="D2715" t="s">
        <v>1145</v>
      </c>
      <c r="E2715">
        <v>3</v>
      </c>
      <c r="F2715" s="1">
        <v>43200.778148148151</v>
      </c>
      <c r="G2715">
        <v>230</v>
      </c>
      <c r="H2715" t="s">
        <v>1116</v>
      </c>
      <c r="I2715">
        <v>5</v>
      </c>
      <c r="J2715">
        <v>22</v>
      </c>
      <c r="K2715">
        <v>2790</v>
      </c>
      <c r="L2715">
        <f t="shared" si="473"/>
        <v>18</v>
      </c>
      <c r="M2715" t="b">
        <f t="shared" si="474"/>
        <v>0</v>
      </c>
      <c r="N2715">
        <f t="shared" si="475"/>
        <v>17</v>
      </c>
      <c r="O2715">
        <f t="shared" si="476"/>
        <v>46</v>
      </c>
      <c r="P2715" s="8">
        <f t="shared" si="479"/>
        <v>1.2337962962962962E-2</v>
      </c>
      <c r="Q2715" s="1">
        <f t="shared" si="480"/>
        <v>43200.75</v>
      </c>
      <c r="R2715">
        <f t="shared" si="470"/>
        <v>19.7</v>
      </c>
      <c r="S2715" s="1">
        <f t="shared" si="477"/>
        <v>43200.75</v>
      </c>
      <c r="T2715">
        <f t="shared" si="471"/>
        <v>19.7</v>
      </c>
      <c r="U2715">
        <f t="shared" si="472"/>
        <v>0</v>
      </c>
      <c r="V2715" t="b">
        <f t="shared" si="478"/>
        <v>0</v>
      </c>
    </row>
    <row r="2716" spans="1:22" x14ac:dyDescent="0.4">
      <c r="A2716" t="s">
        <v>3340</v>
      </c>
      <c r="B2716" s="1">
        <v>43200.763472222221</v>
      </c>
      <c r="C2716">
        <v>140</v>
      </c>
      <c r="D2716" t="s">
        <v>269</v>
      </c>
      <c r="E2716">
        <v>2</v>
      </c>
      <c r="F2716" s="1">
        <v>43200.779050925928</v>
      </c>
      <c r="G2716">
        <v>191</v>
      </c>
      <c r="H2716" t="s">
        <v>263</v>
      </c>
      <c r="I2716">
        <v>2</v>
      </c>
      <c r="J2716">
        <v>21</v>
      </c>
      <c r="K2716">
        <v>3900</v>
      </c>
      <c r="L2716">
        <f t="shared" si="473"/>
        <v>18</v>
      </c>
      <c r="M2716" t="b">
        <f t="shared" si="474"/>
        <v>0</v>
      </c>
      <c r="N2716">
        <f t="shared" si="475"/>
        <v>19</v>
      </c>
      <c r="O2716">
        <f t="shared" si="476"/>
        <v>24</v>
      </c>
      <c r="P2716" s="8">
        <f t="shared" si="479"/>
        <v>1.3472222222222221E-2</v>
      </c>
      <c r="Q2716" s="1">
        <f t="shared" si="480"/>
        <v>43200.75</v>
      </c>
      <c r="R2716">
        <f t="shared" si="470"/>
        <v>19.7</v>
      </c>
      <c r="S2716" s="1">
        <f t="shared" si="477"/>
        <v>43200.75</v>
      </c>
      <c r="T2716">
        <f t="shared" si="471"/>
        <v>19.7</v>
      </c>
      <c r="U2716">
        <f t="shared" si="472"/>
        <v>0</v>
      </c>
      <c r="V2716" t="b">
        <f t="shared" si="478"/>
        <v>0</v>
      </c>
    </row>
    <row r="2717" spans="1:22" x14ac:dyDescent="0.4">
      <c r="A2717" t="s">
        <v>3341</v>
      </c>
      <c r="B2717" s="1">
        <v>43200.764618055553</v>
      </c>
      <c r="C2717">
        <v>1928</v>
      </c>
      <c r="D2717" t="s">
        <v>671</v>
      </c>
      <c r="E2717">
        <v>1</v>
      </c>
      <c r="F2717" s="1">
        <v>43200.76803240741</v>
      </c>
      <c r="G2717">
        <v>1908</v>
      </c>
      <c r="H2717" t="s">
        <v>293</v>
      </c>
      <c r="I2717">
        <v>6</v>
      </c>
      <c r="J2717">
        <v>4</v>
      </c>
      <c r="K2717">
        <v>830</v>
      </c>
      <c r="L2717">
        <f t="shared" si="473"/>
        <v>18</v>
      </c>
      <c r="M2717" t="b">
        <f t="shared" si="474"/>
        <v>0</v>
      </c>
      <c r="N2717">
        <f t="shared" si="475"/>
        <v>21</v>
      </c>
      <c r="O2717">
        <f t="shared" si="476"/>
        <v>3</v>
      </c>
      <c r="P2717" s="8">
        <f t="shared" si="479"/>
        <v>1.4618055555555556E-2</v>
      </c>
      <c r="Q2717" s="1">
        <f t="shared" si="480"/>
        <v>43200.75</v>
      </c>
      <c r="R2717">
        <f t="shared" si="470"/>
        <v>19.7</v>
      </c>
      <c r="S2717" s="1">
        <f t="shared" si="477"/>
        <v>43200.75</v>
      </c>
      <c r="T2717">
        <f t="shared" si="471"/>
        <v>19.7</v>
      </c>
      <c r="U2717">
        <f t="shared" si="472"/>
        <v>0</v>
      </c>
      <c r="V2717" t="b">
        <f t="shared" si="478"/>
        <v>0</v>
      </c>
    </row>
    <row r="2718" spans="1:22" x14ac:dyDescent="0.4">
      <c r="A2718" t="s">
        <v>3342</v>
      </c>
      <c r="B2718" s="1">
        <v>43200.765763888892</v>
      </c>
      <c r="C2718">
        <v>363</v>
      </c>
      <c r="D2718" t="s">
        <v>361</v>
      </c>
      <c r="E2718">
        <v>2</v>
      </c>
      <c r="F2718" s="1">
        <v>43200.796099537038</v>
      </c>
      <c r="G2718">
        <v>640</v>
      </c>
      <c r="H2718" t="s">
        <v>615</v>
      </c>
      <c r="I2718">
        <v>2</v>
      </c>
      <c r="J2718">
        <v>41</v>
      </c>
      <c r="K2718">
        <v>5720</v>
      </c>
      <c r="L2718">
        <f t="shared" si="473"/>
        <v>18</v>
      </c>
      <c r="M2718" t="b">
        <f t="shared" si="474"/>
        <v>0</v>
      </c>
      <c r="N2718">
        <f t="shared" si="475"/>
        <v>22</v>
      </c>
      <c r="O2718">
        <f t="shared" si="476"/>
        <v>42</v>
      </c>
      <c r="P2718" s="8">
        <f t="shared" si="479"/>
        <v>1.5763888888888886E-2</v>
      </c>
      <c r="Q2718" s="1">
        <f t="shared" si="480"/>
        <v>43200.75</v>
      </c>
      <c r="R2718">
        <f t="shared" si="470"/>
        <v>19.7</v>
      </c>
      <c r="S2718" s="1">
        <f t="shared" si="477"/>
        <v>43200.75</v>
      </c>
      <c r="T2718">
        <f t="shared" si="471"/>
        <v>19.7</v>
      </c>
      <c r="U2718">
        <f t="shared" si="472"/>
        <v>0</v>
      </c>
      <c r="V2718" t="b">
        <f t="shared" si="478"/>
        <v>0</v>
      </c>
    </row>
    <row r="2719" spans="1:22" x14ac:dyDescent="0.4">
      <c r="A2719" t="s">
        <v>3343</v>
      </c>
      <c r="B2719" s="1">
        <v>43200.766770833332</v>
      </c>
      <c r="C2719">
        <v>2145</v>
      </c>
      <c r="D2719" t="s">
        <v>3193</v>
      </c>
      <c r="E2719">
        <v>7</v>
      </c>
      <c r="F2719" s="1">
        <v>43200.775405092594</v>
      </c>
      <c r="G2719">
        <v>2136</v>
      </c>
      <c r="H2719" t="s">
        <v>335</v>
      </c>
      <c r="I2719">
        <v>2</v>
      </c>
      <c r="J2719">
        <v>11</v>
      </c>
      <c r="K2719">
        <v>1500</v>
      </c>
      <c r="L2719">
        <f t="shared" si="473"/>
        <v>18</v>
      </c>
      <c r="M2719" t="b">
        <f t="shared" si="474"/>
        <v>0</v>
      </c>
      <c r="N2719">
        <f t="shared" si="475"/>
        <v>24</v>
      </c>
      <c r="O2719">
        <f t="shared" si="476"/>
        <v>9</v>
      </c>
      <c r="P2719" s="8">
        <f t="shared" si="479"/>
        <v>1.6770833333333332E-2</v>
      </c>
      <c r="Q2719" s="1">
        <f t="shared" si="480"/>
        <v>43200.75</v>
      </c>
      <c r="R2719">
        <f t="shared" si="470"/>
        <v>19.7</v>
      </c>
      <c r="S2719" s="1">
        <f t="shared" si="477"/>
        <v>43200.75</v>
      </c>
      <c r="T2719">
        <f t="shared" si="471"/>
        <v>19.7</v>
      </c>
      <c r="U2719">
        <f t="shared" si="472"/>
        <v>0</v>
      </c>
      <c r="V2719" t="b">
        <f t="shared" si="478"/>
        <v>0</v>
      </c>
    </row>
    <row r="2720" spans="1:22" x14ac:dyDescent="0.4">
      <c r="A2720" t="s">
        <v>3344</v>
      </c>
      <c r="B2720" s="1">
        <v>43200.767928240741</v>
      </c>
      <c r="C2720">
        <v>412</v>
      </c>
      <c r="D2720" t="s">
        <v>300</v>
      </c>
      <c r="E2720">
        <v>6</v>
      </c>
      <c r="F2720" s="1">
        <v>43200.803020833337</v>
      </c>
      <c r="G2720">
        <v>228</v>
      </c>
      <c r="H2720" t="s">
        <v>624</v>
      </c>
      <c r="I2720">
        <v>1</v>
      </c>
      <c r="J2720">
        <v>50</v>
      </c>
      <c r="K2720">
        <v>7210</v>
      </c>
      <c r="L2720">
        <f t="shared" si="473"/>
        <v>18</v>
      </c>
      <c r="M2720" t="b">
        <f t="shared" si="474"/>
        <v>0</v>
      </c>
      <c r="N2720">
        <f t="shared" si="475"/>
        <v>25</v>
      </c>
      <c r="O2720">
        <f t="shared" si="476"/>
        <v>49</v>
      </c>
      <c r="P2720" s="8">
        <f t="shared" si="479"/>
        <v>1.7928240740740741E-2</v>
      </c>
      <c r="Q2720" s="1">
        <f t="shared" si="480"/>
        <v>43200.75</v>
      </c>
      <c r="R2720">
        <f t="shared" si="470"/>
        <v>19.7</v>
      </c>
      <c r="S2720" s="1">
        <f t="shared" si="477"/>
        <v>43200.75</v>
      </c>
      <c r="T2720">
        <f t="shared" si="471"/>
        <v>19.7</v>
      </c>
      <c r="U2720">
        <f t="shared" si="472"/>
        <v>0</v>
      </c>
      <c r="V2720" t="b">
        <f t="shared" si="478"/>
        <v>0</v>
      </c>
    </row>
    <row r="2721" spans="1:22" x14ac:dyDescent="0.4">
      <c r="A2721" t="s">
        <v>3345</v>
      </c>
      <c r="B2721" s="1">
        <v>43200.769143518519</v>
      </c>
      <c r="C2721">
        <v>1851</v>
      </c>
      <c r="D2721" t="s">
        <v>3269</v>
      </c>
      <c r="E2721">
        <v>3</v>
      </c>
      <c r="F2721" s="1">
        <v>43200.773981481485</v>
      </c>
      <c r="G2721">
        <v>1907</v>
      </c>
      <c r="H2721" t="s">
        <v>1507</v>
      </c>
      <c r="I2721">
        <v>9</v>
      </c>
      <c r="J2721">
        <v>6</v>
      </c>
      <c r="K2721">
        <v>1630</v>
      </c>
      <c r="L2721">
        <f t="shared" si="473"/>
        <v>18</v>
      </c>
      <c r="M2721" t="b">
        <f t="shared" si="474"/>
        <v>0</v>
      </c>
      <c r="N2721">
        <f t="shared" si="475"/>
        <v>27</v>
      </c>
      <c r="O2721">
        <f t="shared" si="476"/>
        <v>34</v>
      </c>
      <c r="P2721" s="8">
        <f t="shared" si="479"/>
        <v>1.9143518518518518E-2</v>
      </c>
      <c r="Q2721" s="1">
        <f t="shared" si="480"/>
        <v>43200.75</v>
      </c>
      <c r="R2721">
        <f t="shared" si="470"/>
        <v>19.7</v>
      </c>
      <c r="S2721" s="1">
        <f t="shared" si="477"/>
        <v>43200.75</v>
      </c>
      <c r="T2721">
        <f t="shared" si="471"/>
        <v>19.7</v>
      </c>
      <c r="U2721">
        <f t="shared" si="472"/>
        <v>0</v>
      </c>
      <c r="V2721" t="b">
        <f t="shared" si="478"/>
        <v>0</v>
      </c>
    </row>
    <row r="2722" spans="1:22" x14ac:dyDescent="0.4">
      <c r="A2722" t="s">
        <v>3346</v>
      </c>
      <c r="B2722" s="1">
        <v>43200.770694444444</v>
      </c>
      <c r="C2722">
        <v>312</v>
      </c>
      <c r="D2722" t="s">
        <v>664</v>
      </c>
      <c r="E2722">
        <v>2</v>
      </c>
      <c r="F2722" s="1">
        <v>43200.778703703705</v>
      </c>
      <c r="G2722">
        <v>329</v>
      </c>
      <c r="H2722" t="s">
        <v>1000</v>
      </c>
      <c r="I2722">
        <v>6</v>
      </c>
      <c r="J2722">
        <v>11</v>
      </c>
      <c r="K2722">
        <v>1390</v>
      </c>
      <c r="L2722">
        <f t="shared" si="473"/>
        <v>18</v>
      </c>
      <c r="M2722" t="b">
        <f t="shared" si="474"/>
        <v>0</v>
      </c>
      <c r="N2722">
        <f t="shared" si="475"/>
        <v>29</v>
      </c>
      <c r="O2722">
        <f t="shared" si="476"/>
        <v>48</v>
      </c>
      <c r="P2722" s="8">
        <f t="shared" si="479"/>
        <v>2.0694444444444446E-2</v>
      </c>
      <c r="Q2722" s="1">
        <f t="shared" si="480"/>
        <v>43200.75</v>
      </c>
      <c r="R2722">
        <f t="shared" si="470"/>
        <v>19.7</v>
      </c>
      <c r="S2722" s="1">
        <f t="shared" si="477"/>
        <v>43200.75</v>
      </c>
      <c r="T2722">
        <f t="shared" si="471"/>
        <v>19.7</v>
      </c>
      <c r="U2722">
        <f t="shared" si="472"/>
        <v>0</v>
      </c>
      <c r="V2722" t="b">
        <f t="shared" si="478"/>
        <v>0</v>
      </c>
    </row>
    <row r="2723" spans="1:22" x14ac:dyDescent="0.4">
      <c r="A2723" t="s">
        <v>253</v>
      </c>
      <c r="B2723" s="1">
        <v>43200.772152777776</v>
      </c>
      <c r="C2723">
        <v>507</v>
      </c>
      <c r="D2723" t="s">
        <v>2956</v>
      </c>
      <c r="E2723">
        <v>3</v>
      </c>
      <c r="F2723" s="1">
        <v>43200.802662037036</v>
      </c>
      <c r="G2723">
        <v>625</v>
      </c>
      <c r="H2723" t="s">
        <v>524</v>
      </c>
      <c r="I2723">
        <v>4</v>
      </c>
      <c r="J2723">
        <v>43</v>
      </c>
      <c r="K2723">
        <v>4880</v>
      </c>
      <c r="L2723">
        <f t="shared" si="473"/>
        <v>18</v>
      </c>
      <c r="M2723" t="b">
        <f t="shared" si="474"/>
        <v>0</v>
      </c>
      <c r="N2723">
        <f t="shared" si="475"/>
        <v>31</v>
      </c>
      <c r="O2723">
        <f t="shared" si="476"/>
        <v>54</v>
      </c>
      <c r="P2723" s="8">
        <f t="shared" si="479"/>
        <v>2.2152777777777775E-2</v>
      </c>
      <c r="Q2723" s="1">
        <f t="shared" si="480"/>
        <v>43200.75</v>
      </c>
      <c r="R2723">
        <f t="shared" si="470"/>
        <v>19.7</v>
      </c>
      <c r="S2723" s="1">
        <f t="shared" si="477"/>
        <v>43200.75</v>
      </c>
      <c r="T2723">
        <f t="shared" si="471"/>
        <v>19.7</v>
      </c>
      <c r="U2723">
        <f t="shared" si="472"/>
        <v>0</v>
      </c>
      <c r="V2723" t="b">
        <f t="shared" si="478"/>
        <v>0</v>
      </c>
    </row>
    <row r="2724" spans="1:22" x14ac:dyDescent="0.4">
      <c r="A2724" t="s">
        <v>3347</v>
      </c>
      <c r="B2724" s="1">
        <v>43200.773333333331</v>
      </c>
      <c r="C2724">
        <v>2357</v>
      </c>
      <c r="D2724" t="s">
        <v>3348</v>
      </c>
      <c r="E2724">
        <v>1</v>
      </c>
      <c r="F2724" s="1">
        <v>43200.78943287037</v>
      </c>
      <c r="G2724">
        <v>2244</v>
      </c>
      <c r="H2724" t="s">
        <v>232</v>
      </c>
      <c r="I2724">
        <v>20</v>
      </c>
      <c r="J2724">
        <v>22</v>
      </c>
      <c r="K2724">
        <v>3230</v>
      </c>
      <c r="L2724">
        <f t="shared" si="473"/>
        <v>18</v>
      </c>
      <c r="M2724" t="b">
        <f t="shared" si="474"/>
        <v>0</v>
      </c>
      <c r="N2724">
        <f t="shared" si="475"/>
        <v>33</v>
      </c>
      <c r="O2724">
        <f t="shared" si="476"/>
        <v>36</v>
      </c>
      <c r="P2724" s="8">
        <f t="shared" si="479"/>
        <v>2.3333333333333334E-2</v>
      </c>
      <c r="Q2724" s="1">
        <f t="shared" si="480"/>
        <v>43200.75</v>
      </c>
      <c r="R2724">
        <f t="shared" si="470"/>
        <v>19.7</v>
      </c>
      <c r="S2724" s="1">
        <f t="shared" si="477"/>
        <v>43200.75</v>
      </c>
      <c r="T2724">
        <f t="shared" si="471"/>
        <v>19.7</v>
      </c>
      <c r="U2724">
        <f t="shared" si="472"/>
        <v>0</v>
      </c>
      <c r="V2724" t="b">
        <f t="shared" si="478"/>
        <v>0</v>
      </c>
    </row>
    <row r="2725" spans="1:22" x14ac:dyDescent="0.4">
      <c r="A2725" t="s">
        <v>2196</v>
      </c>
      <c r="B2725" s="1">
        <v>43200.774537037039</v>
      </c>
      <c r="C2725">
        <v>639</v>
      </c>
      <c r="D2725" t="s">
        <v>133</v>
      </c>
      <c r="E2725">
        <v>10</v>
      </c>
      <c r="F2725" s="1">
        <v>43200.790162037039</v>
      </c>
      <c r="G2725">
        <v>600</v>
      </c>
      <c r="H2725" t="s">
        <v>971</v>
      </c>
      <c r="I2725">
        <v>6</v>
      </c>
      <c r="J2725">
        <v>22</v>
      </c>
      <c r="K2725">
        <v>1530</v>
      </c>
      <c r="L2725">
        <f t="shared" si="473"/>
        <v>18</v>
      </c>
      <c r="M2725" t="b">
        <f t="shared" si="474"/>
        <v>0</v>
      </c>
      <c r="N2725">
        <f t="shared" si="475"/>
        <v>35</v>
      </c>
      <c r="O2725">
        <f t="shared" si="476"/>
        <v>20</v>
      </c>
      <c r="P2725" s="8">
        <f t="shared" si="479"/>
        <v>2.4537037037037038E-2</v>
      </c>
      <c r="Q2725" s="1">
        <f t="shared" si="480"/>
        <v>43200.75</v>
      </c>
      <c r="R2725">
        <f t="shared" si="470"/>
        <v>19.7</v>
      </c>
      <c r="S2725" s="1">
        <f t="shared" si="477"/>
        <v>43200.75</v>
      </c>
      <c r="T2725">
        <f t="shared" si="471"/>
        <v>19.7</v>
      </c>
      <c r="U2725">
        <f t="shared" si="472"/>
        <v>0</v>
      </c>
      <c r="V2725" t="b">
        <f t="shared" si="478"/>
        <v>0</v>
      </c>
    </row>
    <row r="2726" spans="1:22" x14ac:dyDescent="0.4">
      <c r="A2726" t="s">
        <v>3349</v>
      </c>
      <c r="B2726" s="1">
        <v>43200.775659722225</v>
      </c>
      <c r="C2726">
        <v>321</v>
      </c>
      <c r="D2726" t="s">
        <v>1206</v>
      </c>
      <c r="E2726">
        <v>2</v>
      </c>
      <c r="F2726" s="1">
        <v>43200.810601851852</v>
      </c>
      <c r="G2726">
        <v>925</v>
      </c>
      <c r="H2726" t="s">
        <v>1128</v>
      </c>
      <c r="I2726">
        <v>6</v>
      </c>
      <c r="J2726">
        <v>49</v>
      </c>
      <c r="K2726">
        <v>8440</v>
      </c>
      <c r="L2726">
        <f t="shared" si="473"/>
        <v>18</v>
      </c>
      <c r="M2726" t="b">
        <f t="shared" si="474"/>
        <v>0</v>
      </c>
      <c r="N2726">
        <f t="shared" si="475"/>
        <v>36</v>
      </c>
      <c r="O2726">
        <f t="shared" si="476"/>
        <v>57</v>
      </c>
      <c r="P2726" s="8">
        <f t="shared" si="479"/>
        <v>2.5659722222222223E-2</v>
      </c>
      <c r="Q2726" s="1">
        <f t="shared" si="480"/>
        <v>43200.75</v>
      </c>
      <c r="R2726">
        <f t="shared" si="470"/>
        <v>19.7</v>
      </c>
      <c r="S2726" s="1">
        <f t="shared" si="477"/>
        <v>43200.75</v>
      </c>
      <c r="T2726">
        <f t="shared" si="471"/>
        <v>19.7</v>
      </c>
      <c r="U2726">
        <f t="shared" si="472"/>
        <v>0</v>
      </c>
      <c r="V2726" t="b">
        <f t="shared" si="478"/>
        <v>0</v>
      </c>
    </row>
    <row r="2727" spans="1:22" x14ac:dyDescent="0.4">
      <c r="A2727" t="s">
        <v>2411</v>
      </c>
      <c r="B2727" s="1">
        <v>43200.776805555557</v>
      </c>
      <c r="C2727">
        <v>450</v>
      </c>
      <c r="D2727" t="s">
        <v>749</v>
      </c>
      <c r="E2727">
        <v>2</v>
      </c>
      <c r="F2727" s="1">
        <v>43200.789456018516</v>
      </c>
      <c r="G2727">
        <v>385</v>
      </c>
      <c r="H2727" t="s">
        <v>600</v>
      </c>
      <c r="I2727">
        <v>2</v>
      </c>
      <c r="J2727">
        <v>17</v>
      </c>
      <c r="K2727">
        <v>2630</v>
      </c>
      <c r="L2727">
        <f t="shared" si="473"/>
        <v>18</v>
      </c>
      <c r="M2727" t="b">
        <f t="shared" si="474"/>
        <v>0</v>
      </c>
      <c r="N2727">
        <f t="shared" si="475"/>
        <v>38</v>
      </c>
      <c r="O2727">
        <f t="shared" si="476"/>
        <v>36</v>
      </c>
      <c r="P2727" s="8">
        <f t="shared" si="479"/>
        <v>2.6805555555555555E-2</v>
      </c>
      <c r="Q2727" s="1">
        <f t="shared" si="480"/>
        <v>43200.75</v>
      </c>
      <c r="R2727">
        <f t="shared" si="470"/>
        <v>19.7</v>
      </c>
      <c r="S2727" s="1">
        <f t="shared" si="477"/>
        <v>43200.75</v>
      </c>
      <c r="T2727">
        <f t="shared" si="471"/>
        <v>19.7</v>
      </c>
      <c r="U2727">
        <f t="shared" si="472"/>
        <v>0</v>
      </c>
      <c r="V2727" t="b">
        <f t="shared" si="478"/>
        <v>0</v>
      </c>
    </row>
    <row r="2728" spans="1:22" x14ac:dyDescent="0.4">
      <c r="A2728" t="s">
        <v>3350</v>
      </c>
      <c r="B2728" s="1">
        <v>43200.778067129628</v>
      </c>
      <c r="C2728">
        <v>316</v>
      </c>
      <c r="D2728" t="s">
        <v>202</v>
      </c>
      <c r="E2728">
        <v>2</v>
      </c>
      <c r="F2728" s="1">
        <v>43200.797222222223</v>
      </c>
      <c r="G2728">
        <v>386</v>
      </c>
      <c r="H2728" t="s">
        <v>1227</v>
      </c>
      <c r="I2728">
        <v>7</v>
      </c>
      <c r="J2728">
        <v>27</v>
      </c>
      <c r="K2728">
        <v>4670</v>
      </c>
      <c r="L2728">
        <f t="shared" si="473"/>
        <v>18</v>
      </c>
      <c r="M2728" t="b">
        <f t="shared" si="474"/>
        <v>0</v>
      </c>
      <c r="N2728">
        <f t="shared" si="475"/>
        <v>40</v>
      </c>
      <c r="O2728">
        <f t="shared" si="476"/>
        <v>25</v>
      </c>
      <c r="P2728" s="8">
        <f t="shared" si="479"/>
        <v>2.8067129629629626E-2</v>
      </c>
      <c r="Q2728" s="1">
        <f t="shared" si="480"/>
        <v>43200.75</v>
      </c>
      <c r="R2728">
        <f t="shared" si="470"/>
        <v>19.7</v>
      </c>
      <c r="S2728" s="1">
        <f t="shared" si="477"/>
        <v>43200.75</v>
      </c>
      <c r="T2728">
        <f t="shared" si="471"/>
        <v>19.7</v>
      </c>
      <c r="U2728">
        <f t="shared" si="472"/>
        <v>0</v>
      </c>
      <c r="V2728" t="b">
        <f t="shared" si="478"/>
        <v>0</v>
      </c>
    </row>
    <row r="2729" spans="1:22" x14ac:dyDescent="0.4">
      <c r="A2729" t="s">
        <v>3351</v>
      </c>
      <c r="B2729" s="1">
        <v>43200.779386574075</v>
      </c>
      <c r="C2729">
        <v>2235</v>
      </c>
      <c r="D2729" t="s">
        <v>3352</v>
      </c>
      <c r="E2729">
        <v>3</v>
      </c>
      <c r="F2729" s="1">
        <v>43200.78466435185</v>
      </c>
      <c r="G2729">
        <v>2237</v>
      </c>
      <c r="H2729" t="s">
        <v>1094</v>
      </c>
      <c r="I2729">
        <v>4</v>
      </c>
      <c r="J2729">
        <v>7</v>
      </c>
      <c r="K2729">
        <v>1050</v>
      </c>
      <c r="L2729">
        <f t="shared" si="473"/>
        <v>18</v>
      </c>
      <c r="M2729" t="b">
        <f t="shared" si="474"/>
        <v>0</v>
      </c>
      <c r="N2729">
        <f t="shared" si="475"/>
        <v>42</v>
      </c>
      <c r="O2729">
        <f t="shared" si="476"/>
        <v>19</v>
      </c>
      <c r="P2729" s="8">
        <f t="shared" si="479"/>
        <v>2.9386574074074075E-2</v>
      </c>
      <c r="Q2729" s="1">
        <f t="shared" si="480"/>
        <v>43200.75</v>
      </c>
      <c r="R2729">
        <f t="shared" si="470"/>
        <v>19.7</v>
      </c>
      <c r="S2729" s="1">
        <f t="shared" si="477"/>
        <v>43200.75</v>
      </c>
      <c r="T2729">
        <f t="shared" si="471"/>
        <v>19.7</v>
      </c>
      <c r="U2729">
        <f t="shared" si="472"/>
        <v>0</v>
      </c>
      <c r="V2729" t="b">
        <f t="shared" si="478"/>
        <v>0</v>
      </c>
    </row>
    <row r="2730" spans="1:22" x14ac:dyDescent="0.4">
      <c r="A2730" t="s">
        <v>3353</v>
      </c>
      <c r="B2730" s="1">
        <v>43200.7809375</v>
      </c>
      <c r="C2730">
        <v>2324</v>
      </c>
      <c r="D2730" t="s">
        <v>1602</v>
      </c>
      <c r="E2730">
        <v>6</v>
      </c>
      <c r="F2730" s="1">
        <v>43200.785879629628</v>
      </c>
      <c r="G2730">
        <v>2324</v>
      </c>
      <c r="H2730" t="s">
        <v>1602</v>
      </c>
      <c r="I2730">
        <v>8</v>
      </c>
      <c r="J2730">
        <v>6</v>
      </c>
      <c r="K2730">
        <v>920</v>
      </c>
      <c r="L2730">
        <f t="shared" si="473"/>
        <v>18</v>
      </c>
      <c r="M2730" t="b">
        <f t="shared" si="474"/>
        <v>0</v>
      </c>
      <c r="N2730">
        <f t="shared" si="475"/>
        <v>44</v>
      </c>
      <c r="O2730">
        <f t="shared" si="476"/>
        <v>33</v>
      </c>
      <c r="P2730" s="8">
        <f t="shared" si="479"/>
        <v>3.0937499999999996E-2</v>
      </c>
      <c r="Q2730" s="1">
        <f t="shared" si="480"/>
        <v>43200.75</v>
      </c>
      <c r="R2730">
        <f t="shared" si="470"/>
        <v>19.7</v>
      </c>
      <c r="S2730" s="1">
        <f t="shared" si="477"/>
        <v>43200.75</v>
      </c>
      <c r="T2730">
        <f t="shared" si="471"/>
        <v>19.7</v>
      </c>
      <c r="U2730">
        <f t="shared" si="472"/>
        <v>0</v>
      </c>
      <c r="V2730" t="b">
        <f t="shared" si="478"/>
        <v>0</v>
      </c>
    </row>
    <row r="2731" spans="1:22" x14ac:dyDescent="0.4">
      <c r="A2731" t="s">
        <v>3354</v>
      </c>
      <c r="B2731" s="1">
        <v>43200.782361111109</v>
      </c>
      <c r="C2731">
        <v>2258</v>
      </c>
      <c r="D2731" t="s">
        <v>1355</v>
      </c>
      <c r="E2731">
        <v>12</v>
      </c>
      <c r="F2731" s="1">
        <v>43200.810104166667</v>
      </c>
      <c r="G2731">
        <v>1257</v>
      </c>
      <c r="H2731" t="s">
        <v>702</v>
      </c>
      <c r="I2731">
        <v>10</v>
      </c>
      <c r="J2731">
        <v>39</v>
      </c>
      <c r="K2731">
        <v>10000</v>
      </c>
      <c r="L2731">
        <f t="shared" si="473"/>
        <v>18</v>
      </c>
      <c r="M2731" t="b">
        <f t="shared" si="474"/>
        <v>0</v>
      </c>
      <c r="N2731">
        <f t="shared" si="475"/>
        <v>46</v>
      </c>
      <c r="O2731">
        <f t="shared" si="476"/>
        <v>36</v>
      </c>
      <c r="P2731" s="8">
        <f t="shared" si="479"/>
        <v>3.2361111111111111E-2</v>
      </c>
      <c r="Q2731" s="1">
        <f t="shared" si="480"/>
        <v>43200.75</v>
      </c>
      <c r="R2731">
        <f t="shared" si="470"/>
        <v>19.7</v>
      </c>
      <c r="S2731" s="1">
        <f t="shared" si="477"/>
        <v>43200.75</v>
      </c>
      <c r="T2731">
        <f t="shared" si="471"/>
        <v>19.7</v>
      </c>
      <c r="U2731">
        <f t="shared" si="472"/>
        <v>0</v>
      </c>
      <c r="V2731" t="b">
        <f t="shared" si="478"/>
        <v>0</v>
      </c>
    </row>
    <row r="2732" spans="1:22" x14ac:dyDescent="0.4">
      <c r="A2732" t="s">
        <v>3355</v>
      </c>
      <c r="B2732" s="1">
        <v>43200.783703703702</v>
      </c>
      <c r="C2732">
        <v>345</v>
      </c>
      <c r="D2732" t="s">
        <v>1606</v>
      </c>
      <c r="E2732">
        <v>1</v>
      </c>
      <c r="F2732" s="1">
        <v>43200.790798611109</v>
      </c>
      <c r="G2732">
        <v>358</v>
      </c>
      <c r="H2732" t="s">
        <v>344</v>
      </c>
      <c r="I2732">
        <v>3</v>
      </c>
      <c r="J2732">
        <v>9</v>
      </c>
      <c r="K2732">
        <v>1490</v>
      </c>
      <c r="L2732">
        <f t="shared" si="473"/>
        <v>18</v>
      </c>
      <c r="M2732" t="b">
        <f t="shared" si="474"/>
        <v>0</v>
      </c>
      <c r="N2732">
        <f t="shared" si="475"/>
        <v>48</v>
      </c>
      <c r="O2732">
        <f t="shared" si="476"/>
        <v>32</v>
      </c>
      <c r="P2732" s="8">
        <f t="shared" si="479"/>
        <v>3.3703703703703701E-2</v>
      </c>
      <c r="Q2732" s="1">
        <f t="shared" si="480"/>
        <v>43200.75</v>
      </c>
      <c r="R2732">
        <f t="shared" si="470"/>
        <v>19.7</v>
      </c>
      <c r="S2732" s="1">
        <f t="shared" si="477"/>
        <v>43200.75</v>
      </c>
      <c r="T2732">
        <f t="shared" si="471"/>
        <v>19.7</v>
      </c>
      <c r="U2732">
        <f t="shared" si="472"/>
        <v>0</v>
      </c>
      <c r="V2732" t="b">
        <f t="shared" si="478"/>
        <v>0</v>
      </c>
    </row>
    <row r="2733" spans="1:22" x14ac:dyDescent="0.4">
      <c r="A2733" t="s">
        <v>3356</v>
      </c>
      <c r="B2733" s="1">
        <v>43200.784826388888</v>
      </c>
      <c r="C2733">
        <v>179</v>
      </c>
      <c r="D2733" t="s">
        <v>865</v>
      </c>
      <c r="E2733">
        <v>9</v>
      </c>
      <c r="F2733" s="1">
        <v>43200.78800925926</v>
      </c>
      <c r="G2733">
        <v>165</v>
      </c>
      <c r="H2733" t="s">
        <v>1907</v>
      </c>
      <c r="I2733">
        <v>5</v>
      </c>
      <c r="J2733">
        <v>4</v>
      </c>
      <c r="K2733">
        <v>900</v>
      </c>
      <c r="L2733">
        <f t="shared" si="473"/>
        <v>18</v>
      </c>
      <c r="M2733" t="b">
        <f t="shared" si="474"/>
        <v>0</v>
      </c>
      <c r="N2733">
        <f t="shared" si="475"/>
        <v>50</v>
      </c>
      <c r="O2733">
        <f t="shared" si="476"/>
        <v>9</v>
      </c>
      <c r="P2733" s="8">
        <f t="shared" si="479"/>
        <v>3.4826388888888886E-2</v>
      </c>
      <c r="Q2733" s="1">
        <f t="shared" si="480"/>
        <v>43200.75</v>
      </c>
      <c r="R2733">
        <f t="shared" si="470"/>
        <v>19.7</v>
      </c>
      <c r="S2733" s="1">
        <f t="shared" si="477"/>
        <v>43200.75</v>
      </c>
      <c r="T2733">
        <f t="shared" si="471"/>
        <v>19.7</v>
      </c>
      <c r="U2733">
        <f t="shared" si="472"/>
        <v>0</v>
      </c>
      <c r="V2733" t="b">
        <f t="shared" si="478"/>
        <v>0</v>
      </c>
    </row>
    <row r="2734" spans="1:22" x14ac:dyDescent="0.4">
      <c r="A2734" t="s">
        <v>3357</v>
      </c>
      <c r="B2734" s="1">
        <v>43200.786481481482</v>
      </c>
      <c r="C2734">
        <v>2219</v>
      </c>
      <c r="D2734" t="s">
        <v>189</v>
      </c>
      <c r="E2734">
        <v>16</v>
      </c>
      <c r="F2734" s="1">
        <v>43200.821608796294</v>
      </c>
      <c r="G2734">
        <v>247</v>
      </c>
      <c r="H2734" t="s">
        <v>617</v>
      </c>
      <c r="I2734">
        <v>4</v>
      </c>
      <c r="J2734">
        <v>49</v>
      </c>
      <c r="K2734">
        <v>10970</v>
      </c>
      <c r="L2734">
        <f t="shared" si="473"/>
        <v>18</v>
      </c>
      <c r="M2734" t="b">
        <f t="shared" si="474"/>
        <v>0</v>
      </c>
      <c r="N2734">
        <f t="shared" si="475"/>
        <v>52</v>
      </c>
      <c r="O2734">
        <f t="shared" si="476"/>
        <v>32</v>
      </c>
      <c r="P2734" s="8">
        <f t="shared" si="479"/>
        <v>3.6481481481481483E-2</v>
      </c>
      <c r="Q2734" s="1">
        <f t="shared" si="480"/>
        <v>43200.75</v>
      </c>
      <c r="R2734">
        <f t="shared" si="470"/>
        <v>19.7</v>
      </c>
      <c r="S2734" s="1">
        <f t="shared" si="477"/>
        <v>43200.75</v>
      </c>
      <c r="T2734">
        <f t="shared" si="471"/>
        <v>19.7</v>
      </c>
      <c r="U2734">
        <f t="shared" si="472"/>
        <v>0</v>
      </c>
      <c r="V2734" t="b">
        <f t="shared" si="478"/>
        <v>0</v>
      </c>
    </row>
    <row r="2735" spans="1:22" x14ac:dyDescent="0.4">
      <c r="A2735" t="s">
        <v>3358</v>
      </c>
      <c r="B2735" s="1">
        <v>43200.787870370368</v>
      </c>
      <c r="C2735">
        <v>1210</v>
      </c>
      <c r="D2735" t="s">
        <v>346</v>
      </c>
      <c r="E2735">
        <v>13</v>
      </c>
      <c r="F2735" s="1">
        <v>43200.794791666667</v>
      </c>
      <c r="G2735">
        <v>1251</v>
      </c>
      <c r="H2735" t="s">
        <v>303</v>
      </c>
      <c r="I2735">
        <v>8</v>
      </c>
      <c r="J2735">
        <v>10</v>
      </c>
      <c r="K2735">
        <v>1130</v>
      </c>
      <c r="L2735">
        <f t="shared" si="473"/>
        <v>18</v>
      </c>
      <c r="M2735" t="b">
        <f t="shared" si="474"/>
        <v>0</v>
      </c>
      <c r="N2735">
        <f t="shared" si="475"/>
        <v>54</v>
      </c>
      <c r="O2735">
        <f t="shared" si="476"/>
        <v>32</v>
      </c>
      <c r="P2735" s="8">
        <f t="shared" si="479"/>
        <v>3.7870370370370367E-2</v>
      </c>
      <c r="Q2735" s="1">
        <f t="shared" si="480"/>
        <v>43200.75</v>
      </c>
      <c r="R2735">
        <f t="shared" si="470"/>
        <v>19.7</v>
      </c>
      <c r="S2735" s="1">
        <f t="shared" si="477"/>
        <v>43200.75</v>
      </c>
      <c r="T2735">
        <f t="shared" si="471"/>
        <v>19.7</v>
      </c>
      <c r="U2735">
        <f t="shared" si="472"/>
        <v>0</v>
      </c>
      <c r="V2735" t="b">
        <f t="shared" si="478"/>
        <v>0</v>
      </c>
    </row>
    <row r="2736" spans="1:22" x14ac:dyDescent="0.4">
      <c r="A2736" t="s">
        <v>3359</v>
      </c>
      <c r="B2736" s="1">
        <v>43200.7891087963</v>
      </c>
      <c r="C2736">
        <v>825</v>
      </c>
      <c r="D2736" t="s">
        <v>413</v>
      </c>
      <c r="E2736">
        <v>1</v>
      </c>
      <c r="F2736" s="1">
        <v>43200.849131944444</v>
      </c>
      <c r="G2736">
        <v>1433</v>
      </c>
      <c r="H2736" t="s">
        <v>1030</v>
      </c>
      <c r="I2736">
        <v>1</v>
      </c>
      <c r="J2736">
        <v>86</v>
      </c>
      <c r="K2736">
        <v>19280</v>
      </c>
      <c r="L2736">
        <f t="shared" si="473"/>
        <v>18</v>
      </c>
      <c r="M2736" t="b">
        <f t="shared" si="474"/>
        <v>0</v>
      </c>
      <c r="N2736">
        <f t="shared" si="475"/>
        <v>56</v>
      </c>
      <c r="O2736">
        <f t="shared" si="476"/>
        <v>19</v>
      </c>
      <c r="P2736" s="8">
        <f t="shared" si="479"/>
        <v>3.9108796296296301E-2</v>
      </c>
      <c r="Q2736" s="1">
        <f t="shared" si="480"/>
        <v>43200.75</v>
      </c>
      <c r="R2736">
        <f t="shared" si="470"/>
        <v>19.7</v>
      </c>
      <c r="S2736" s="1">
        <f t="shared" si="477"/>
        <v>43200.75</v>
      </c>
      <c r="T2736">
        <f t="shared" si="471"/>
        <v>19.7</v>
      </c>
      <c r="U2736">
        <f t="shared" si="472"/>
        <v>0</v>
      </c>
      <c r="V2736" t="b">
        <f t="shared" si="478"/>
        <v>0</v>
      </c>
    </row>
    <row r="2737" spans="1:22" x14ac:dyDescent="0.4">
      <c r="A2737" t="s">
        <v>3229</v>
      </c>
      <c r="B2737" s="1">
        <v>43200.791018518517</v>
      </c>
      <c r="C2737">
        <v>9999</v>
      </c>
      <c r="D2737" t="s">
        <v>816</v>
      </c>
      <c r="E2737">
        <v>13</v>
      </c>
      <c r="F2737" s="1">
        <v>43200.802152777775</v>
      </c>
      <c r="G2737">
        <v>1907</v>
      </c>
      <c r="H2737" t="s">
        <v>1507</v>
      </c>
      <c r="I2737">
        <v>8</v>
      </c>
      <c r="J2737">
        <v>15</v>
      </c>
      <c r="K2737">
        <v>1710</v>
      </c>
      <c r="L2737">
        <f t="shared" si="473"/>
        <v>18</v>
      </c>
      <c r="M2737" t="b">
        <f t="shared" si="474"/>
        <v>0</v>
      </c>
      <c r="N2737">
        <f t="shared" si="475"/>
        <v>59</v>
      </c>
      <c r="O2737">
        <f t="shared" si="476"/>
        <v>4</v>
      </c>
      <c r="P2737" s="8">
        <f t="shared" si="479"/>
        <v>4.1018518518518517E-2</v>
      </c>
      <c r="Q2737" s="1">
        <f t="shared" si="480"/>
        <v>43200.75</v>
      </c>
      <c r="R2737">
        <f t="shared" si="470"/>
        <v>19.7</v>
      </c>
      <c r="S2737" s="1">
        <f t="shared" si="477"/>
        <v>43200.75</v>
      </c>
      <c r="T2737">
        <f t="shared" si="471"/>
        <v>19.7</v>
      </c>
      <c r="U2737">
        <f t="shared" si="472"/>
        <v>0</v>
      </c>
      <c r="V2737" t="b">
        <f t="shared" si="478"/>
        <v>0</v>
      </c>
    </row>
    <row r="2738" spans="1:22" x14ac:dyDescent="0.4">
      <c r="A2738" t="s">
        <v>3360</v>
      </c>
      <c r="B2738" s="1">
        <v>43200.792557870373</v>
      </c>
      <c r="C2738">
        <v>502</v>
      </c>
      <c r="D2738" t="s">
        <v>318</v>
      </c>
      <c r="E2738">
        <v>9</v>
      </c>
      <c r="F2738" s="1">
        <v>43200.803263888891</v>
      </c>
      <c r="G2738">
        <v>593</v>
      </c>
      <c r="H2738" t="s">
        <v>142</v>
      </c>
      <c r="I2738">
        <v>2</v>
      </c>
      <c r="J2738">
        <v>15</v>
      </c>
      <c r="K2738">
        <v>1940</v>
      </c>
      <c r="L2738">
        <f t="shared" si="473"/>
        <v>19</v>
      </c>
      <c r="M2738" t="b">
        <f t="shared" si="474"/>
        <v>0</v>
      </c>
      <c r="N2738">
        <f t="shared" si="475"/>
        <v>1</v>
      </c>
      <c r="O2738">
        <f t="shared" si="476"/>
        <v>17</v>
      </c>
      <c r="P2738" s="8">
        <f t="shared" si="479"/>
        <v>8.9120370370370362E-4</v>
      </c>
      <c r="Q2738" s="1">
        <f t="shared" si="480"/>
        <v>43200.791666666672</v>
      </c>
      <c r="R2738" t="e">
        <f t="shared" si="470"/>
        <v>#N/A</v>
      </c>
      <c r="S2738" s="1">
        <f t="shared" si="477"/>
        <v>43200.791666666664</v>
      </c>
      <c r="T2738">
        <f t="shared" si="471"/>
        <v>19.2</v>
      </c>
      <c r="U2738">
        <f t="shared" si="472"/>
        <v>0</v>
      </c>
      <c r="V2738" t="b">
        <f t="shared" si="478"/>
        <v>0</v>
      </c>
    </row>
    <row r="2739" spans="1:22" x14ac:dyDescent="0.4">
      <c r="A2739" t="s">
        <v>3361</v>
      </c>
      <c r="B2739" s="1">
        <v>43200.793877314813</v>
      </c>
      <c r="C2739">
        <v>337</v>
      </c>
      <c r="D2739" t="s">
        <v>2794</v>
      </c>
      <c r="E2739">
        <v>3</v>
      </c>
      <c r="F2739" s="1">
        <v>43200.808912037035</v>
      </c>
      <c r="G2739">
        <v>340</v>
      </c>
      <c r="H2739" t="s">
        <v>973</v>
      </c>
      <c r="I2739">
        <v>3</v>
      </c>
      <c r="J2739">
        <v>21</v>
      </c>
      <c r="K2739">
        <v>1230</v>
      </c>
      <c r="L2739">
        <f t="shared" si="473"/>
        <v>19</v>
      </c>
      <c r="M2739" t="b">
        <f t="shared" si="474"/>
        <v>0</v>
      </c>
      <c r="N2739">
        <f t="shared" si="475"/>
        <v>3</v>
      </c>
      <c r="O2739">
        <f t="shared" si="476"/>
        <v>11</v>
      </c>
      <c r="P2739" s="8">
        <f t="shared" si="479"/>
        <v>2.2106481481481478E-3</v>
      </c>
      <c r="Q2739" s="1">
        <f t="shared" si="480"/>
        <v>43200.791666666664</v>
      </c>
      <c r="R2739">
        <f t="shared" si="470"/>
        <v>19.2</v>
      </c>
      <c r="S2739" s="1">
        <f t="shared" si="477"/>
        <v>43200.791666666664</v>
      </c>
      <c r="T2739">
        <f t="shared" si="471"/>
        <v>19.2</v>
      </c>
      <c r="U2739">
        <f t="shared" si="472"/>
        <v>0</v>
      </c>
      <c r="V2739" t="b">
        <f t="shared" si="478"/>
        <v>0</v>
      </c>
    </row>
    <row r="2740" spans="1:22" x14ac:dyDescent="0.4">
      <c r="A2740" t="s">
        <v>627</v>
      </c>
      <c r="B2740" s="1">
        <v>43200.795578703706</v>
      </c>
      <c r="C2740">
        <v>316</v>
      </c>
      <c r="D2740" t="s">
        <v>202</v>
      </c>
      <c r="E2740">
        <v>7</v>
      </c>
      <c r="F2740" s="1">
        <v>43200.798148148147</v>
      </c>
      <c r="G2740">
        <v>310</v>
      </c>
      <c r="H2740" t="s">
        <v>582</v>
      </c>
      <c r="I2740">
        <v>4</v>
      </c>
      <c r="J2740">
        <v>3</v>
      </c>
      <c r="K2740">
        <v>600</v>
      </c>
      <c r="L2740">
        <f t="shared" si="473"/>
        <v>19</v>
      </c>
      <c r="M2740" t="b">
        <f t="shared" si="474"/>
        <v>0</v>
      </c>
      <c r="N2740">
        <f t="shared" si="475"/>
        <v>5</v>
      </c>
      <c r="O2740">
        <f t="shared" si="476"/>
        <v>38</v>
      </c>
      <c r="P2740" s="8">
        <f t="shared" si="479"/>
        <v>3.9120370370370368E-3</v>
      </c>
      <c r="Q2740" s="1">
        <f t="shared" si="480"/>
        <v>43200.791666666672</v>
      </c>
      <c r="R2740" t="e">
        <f t="shared" si="470"/>
        <v>#N/A</v>
      </c>
      <c r="S2740" s="1">
        <f t="shared" si="477"/>
        <v>43200.791666666664</v>
      </c>
      <c r="T2740">
        <f t="shared" si="471"/>
        <v>19.2</v>
      </c>
      <c r="U2740">
        <f t="shared" si="472"/>
        <v>0</v>
      </c>
      <c r="V2740" t="b">
        <f t="shared" si="478"/>
        <v>0</v>
      </c>
    </row>
    <row r="2741" spans="1:22" x14ac:dyDescent="0.4">
      <c r="A2741" t="s">
        <v>2646</v>
      </c>
      <c r="B2741" s="1">
        <v>43200.797129629631</v>
      </c>
      <c r="C2741">
        <v>607</v>
      </c>
      <c r="D2741" t="s">
        <v>328</v>
      </c>
      <c r="E2741">
        <v>9</v>
      </c>
      <c r="F2741" s="1">
        <v>43200.81045138889</v>
      </c>
      <c r="G2741">
        <v>1405</v>
      </c>
      <c r="H2741" t="s">
        <v>172</v>
      </c>
      <c r="I2741">
        <v>8</v>
      </c>
      <c r="J2741">
        <v>17</v>
      </c>
      <c r="K2741">
        <v>3360</v>
      </c>
      <c r="L2741">
        <f t="shared" si="473"/>
        <v>19</v>
      </c>
      <c r="M2741" t="b">
        <f t="shared" si="474"/>
        <v>0</v>
      </c>
      <c r="N2741">
        <f t="shared" si="475"/>
        <v>7</v>
      </c>
      <c r="O2741">
        <f t="shared" si="476"/>
        <v>52</v>
      </c>
      <c r="P2741" s="8">
        <f t="shared" si="479"/>
        <v>5.4629629629629637E-3</v>
      </c>
      <c r="Q2741" s="1">
        <f t="shared" si="480"/>
        <v>43200.791666666672</v>
      </c>
      <c r="R2741" t="e">
        <f t="shared" si="470"/>
        <v>#N/A</v>
      </c>
      <c r="S2741" s="1">
        <f t="shared" si="477"/>
        <v>43200.791666666664</v>
      </c>
      <c r="T2741">
        <f t="shared" si="471"/>
        <v>19.2</v>
      </c>
      <c r="U2741">
        <f t="shared" si="472"/>
        <v>0</v>
      </c>
      <c r="V2741" t="b">
        <f t="shared" si="478"/>
        <v>0</v>
      </c>
    </row>
    <row r="2742" spans="1:22" x14ac:dyDescent="0.4">
      <c r="A2742" t="s">
        <v>3362</v>
      </c>
      <c r="B2742" s="1">
        <v>43200.798356481479</v>
      </c>
      <c r="C2742">
        <v>901</v>
      </c>
      <c r="D2742" t="s">
        <v>408</v>
      </c>
      <c r="E2742">
        <v>1</v>
      </c>
      <c r="F2742" s="1">
        <v>43200.809444444443</v>
      </c>
      <c r="G2742">
        <v>923</v>
      </c>
      <c r="H2742" t="s">
        <v>899</v>
      </c>
      <c r="I2742">
        <v>2</v>
      </c>
      <c r="J2742">
        <v>15</v>
      </c>
      <c r="K2742">
        <v>3010</v>
      </c>
      <c r="L2742">
        <f t="shared" si="473"/>
        <v>19</v>
      </c>
      <c r="M2742" t="b">
        <f t="shared" si="474"/>
        <v>0</v>
      </c>
      <c r="N2742">
        <f t="shared" si="475"/>
        <v>9</v>
      </c>
      <c r="O2742">
        <f t="shared" si="476"/>
        <v>38</v>
      </c>
      <c r="P2742" s="8">
        <f t="shared" si="479"/>
        <v>6.6898148148148142E-3</v>
      </c>
      <c r="Q2742" s="1">
        <f t="shared" si="480"/>
        <v>43200.791666666664</v>
      </c>
      <c r="R2742">
        <f t="shared" si="470"/>
        <v>19.2</v>
      </c>
      <c r="S2742" s="1">
        <f t="shared" si="477"/>
        <v>43200.791666666664</v>
      </c>
      <c r="T2742">
        <f t="shared" si="471"/>
        <v>19.2</v>
      </c>
      <c r="U2742">
        <f t="shared" si="472"/>
        <v>0</v>
      </c>
      <c r="V2742" t="b">
        <f t="shared" si="478"/>
        <v>0</v>
      </c>
    </row>
    <row r="2743" spans="1:22" x14ac:dyDescent="0.4">
      <c r="A2743" t="s">
        <v>1748</v>
      </c>
      <c r="B2743" s="1">
        <v>43200.800150462965</v>
      </c>
      <c r="C2743">
        <v>2002</v>
      </c>
      <c r="D2743" t="s">
        <v>295</v>
      </c>
      <c r="E2743">
        <v>4</v>
      </c>
      <c r="F2743" s="1">
        <v>43200.83803240741</v>
      </c>
      <c r="G2743">
        <v>2013</v>
      </c>
      <c r="H2743" t="s">
        <v>36</v>
      </c>
      <c r="I2743">
        <v>18</v>
      </c>
      <c r="J2743">
        <v>51</v>
      </c>
      <c r="K2743">
        <v>11800</v>
      </c>
      <c r="L2743">
        <f t="shared" si="473"/>
        <v>19</v>
      </c>
      <c r="M2743" t="b">
        <f t="shared" si="474"/>
        <v>0</v>
      </c>
      <c r="N2743">
        <f t="shared" si="475"/>
        <v>12</v>
      </c>
      <c r="O2743">
        <f t="shared" si="476"/>
        <v>13</v>
      </c>
      <c r="P2743" s="8">
        <f t="shared" si="479"/>
        <v>8.4837962962962966E-3</v>
      </c>
      <c r="Q2743" s="1">
        <f t="shared" si="480"/>
        <v>43200.791666666672</v>
      </c>
      <c r="R2743" t="e">
        <f t="shared" si="470"/>
        <v>#N/A</v>
      </c>
      <c r="S2743" s="1">
        <f t="shared" si="477"/>
        <v>43200.791666666664</v>
      </c>
      <c r="T2743">
        <f t="shared" si="471"/>
        <v>19.2</v>
      </c>
      <c r="U2743">
        <f t="shared" si="472"/>
        <v>0</v>
      </c>
      <c r="V2743" t="b">
        <f t="shared" si="478"/>
        <v>0</v>
      </c>
    </row>
    <row r="2744" spans="1:22" x14ac:dyDescent="0.4">
      <c r="A2744" t="s">
        <v>3363</v>
      </c>
      <c r="B2744" s="1">
        <v>43200.801851851851</v>
      </c>
      <c r="C2744">
        <v>639</v>
      </c>
      <c r="D2744" t="s">
        <v>133</v>
      </c>
      <c r="E2744">
        <v>9</v>
      </c>
      <c r="F2744" s="1">
        <v>43200.815740740742</v>
      </c>
      <c r="G2744">
        <v>1408</v>
      </c>
      <c r="H2744" t="s">
        <v>73</v>
      </c>
      <c r="I2744">
        <v>10</v>
      </c>
      <c r="J2744">
        <v>19</v>
      </c>
      <c r="K2744">
        <v>4250</v>
      </c>
      <c r="L2744">
        <f t="shared" si="473"/>
        <v>19</v>
      </c>
      <c r="M2744" t="b">
        <f t="shared" si="474"/>
        <v>0</v>
      </c>
      <c r="N2744">
        <f t="shared" si="475"/>
        <v>14</v>
      </c>
      <c r="O2744">
        <f t="shared" si="476"/>
        <v>40</v>
      </c>
      <c r="P2744" s="8">
        <f t="shared" si="479"/>
        <v>1.0185185185185184E-2</v>
      </c>
      <c r="Q2744" s="1">
        <f t="shared" si="480"/>
        <v>43200.791666666664</v>
      </c>
      <c r="R2744">
        <f t="shared" si="470"/>
        <v>19.2</v>
      </c>
      <c r="S2744" s="1">
        <f t="shared" si="477"/>
        <v>43200.791666666664</v>
      </c>
      <c r="T2744">
        <f t="shared" si="471"/>
        <v>19.2</v>
      </c>
      <c r="U2744">
        <f t="shared" si="472"/>
        <v>0</v>
      </c>
      <c r="V2744" t="b">
        <f t="shared" si="478"/>
        <v>0</v>
      </c>
    </row>
    <row r="2745" spans="1:22" x14ac:dyDescent="0.4">
      <c r="A2745" t="s">
        <v>2062</v>
      </c>
      <c r="B2745" s="1">
        <v>43200.803553240738</v>
      </c>
      <c r="C2745">
        <v>616</v>
      </c>
      <c r="D2745" t="s">
        <v>3364</v>
      </c>
      <c r="E2745">
        <v>1</v>
      </c>
      <c r="F2745" s="1">
        <v>43200.806134259263</v>
      </c>
      <c r="G2745">
        <v>622</v>
      </c>
      <c r="H2745" t="s">
        <v>161</v>
      </c>
      <c r="I2745">
        <v>11</v>
      </c>
      <c r="J2745">
        <v>3</v>
      </c>
      <c r="K2745">
        <v>650</v>
      </c>
      <c r="L2745">
        <f t="shared" si="473"/>
        <v>19</v>
      </c>
      <c r="M2745" t="b">
        <f t="shared" si="474"/>
        <v>0</v>
      </c>
      <c r="N2745">
        <f t="shared" si="475"/>
        <v>17</v>
      </c>
      <c r="O2745">
        <f t="shared" si="476"/>
        <v>7</v>
      </c>
      <c r="P2745" s="8">
        <f t="shared" si="479"/>
        <v>1.1886574074074075E-2</v>
      </c>
      <c r="Q2745" s="1">
        <f t="shared" si="480"/>
        <v>43200.791666666664</v>
      </c>
      <c r="R2745">
        <f t="shared" si="470"/>
        <v>19.2</v>
      </c>
      <c r="S2745" s="1">
        <f t="shared" si="477"/>
        <v>43200.791666666664</v>
      </c>
      <c r="T2745">
        <f t="shared" si="471"/>
        <v>19.2</v>
      </c>
      <c r="U2745">
        <f t="shared" si="472"/>
        <v>0</v>
      </c>
      <c r="V2745" t="b">
        <f t="shared" si="478"/>
        <v>0</v>
      </c>
    </row>
    <row r="2746" spans="1:22" x14ac:dyDescent="0.4">
      <c r="A2746" t="s">
        <v>3365</v>
      </c>
      <c r="B2746" s="1">
        <v>43200.805324074077</v>
      </c>
      <c r="C2746">
        <v>502</v>
      </c>
      <c r="D2746" t="s">
        <v>318</v>
      </c>
      <c r="E2746">
        <v>10</v>
      </c>
      <c r="F2746" s="1">
        <v>43200.808425925927</v>
      </c>
      <c r="G2746">
        <v>548</v>
      </c>
      <c r="H2746" t="s">
        <v>585</v>
      </c>
      <c r="I2746">
        <v>6</v>
      </c>
      <c r="J2746">
        <v>4</v>
      </c>
      <c r="K2746">
        <v>920</v>
      </c>
      <c r="L2746">
        <f t="shared" si="473"/>
        <v>19</v>
      </c>
      <c r="M2746" t="b">
        <f t="shared" si="474"/>
        <v>0</v>
      </c>
      <c r="N2746">
        <f t="shared" si="475"/>
        <v>19</v>
      </c>
      <c r="O2746">
        <f t="shared" si="476"/>
        <v>40</v>
      </c>
      <c r="P2746" s="8">
        <f t="shared" si="479"/>
        <v>1.3657407407407408E-2</v>
      </c>
      <c r="Q2746" s="1">
        <f t="shared" si="480"/>
        <v>43200.791666666672</v>
      </c>
      <c r="R2746" t="e">
        <f t="shared" si="470"/>
        <v>#N/A</v>
      </c>
      <c r="S2746" s="1">
        <f t="shared" si="477"/>
        <v>43200.791666666664</v>
      </c>
      <c r="T2746">
        <f t="shared" si="471"/>
        <v>19.2</v>
      </c>
      <c r="U2746">
        <f t="shared" si="472"/>
        <v>0</v>
      </c>
      <c r="V2746" t="b">
        <f t="shared" si="478"/>
        <v>0</v>
      </c>
    </row>
    <row r="2747" spans="1:22" x14ac:dyDescent="0.4">
      <c r="A2747" t="s">
        <v>3366</v>
      </c>
      <c r="B2747" s="1">
        <v>43200.807395833333</v>
      </c>
      <c r="C2747">
        <v>1332</v>
      </c>
      <c r="D2747" t="s">
        <v>1214</v>
      </c>
      <c r="E2747">
        <v>6</v>
      </c>
      <c r="F2747" s="1">
        <v>43200.8121875</v>
      </c>
      <c r="G2747">
        <v>1333</v>
      </c>
      <c r="H2747" t="s">
        <v>1778</v>
      </c>
      <c r="I2747">
        <v>1</v>
      </c>
      <c r="J2747">
        <v>6</v>
      </c>
      <c r="K2747">
        <v>740</v>
      </c>
      <c r="L2747">
        <f t="shared" si="473"/>
        <v>19</v>
      </c>
      <c r="M2747" t="b">
        <f t="shared" si="474"/>
        <v>0</v>
      </c>
      <c r="N2747">
        <f t="shared" si="475"/>
        <v>22</v>
      </c>
      <c r="O2747">
        <f t="shared" si="476"/>
        <v>39</v>
      </c>
      <c r="P2747" s="8">
        <f t="shared" si="479"/>
        <v>1.5729166666666666E-2</v>
      </c>
      <c r="Q2747" s="1">
        <f t="shared" si="480"/>
        <v>43200.791666666664</v>
      </c>
      <c r="R2747">
        <f t="shared" si="470"/>
        <v>19.2</v>
      </c>
      <c r="S2747" s="1">
        <f t="shared" si="477"/>
        <v>43200.791666666664</v>
      </c>
      <c r="T2747">
        <f t="shared" si="471"/>
        <v>19.2</v>
      </c>
      <c r="U2747">
        <f t="shared" si="472"/>
        <v>0</v>
      </c>
      <c r="V2747" t="b">
        <f t="shared" si="478"/>
        <v>0</v>
      </c>
    </row>
    <row r="2748" spans="1:22" x14ac:dyDescent="0.4">
      <c r="A2748" t="s">
        <v>3367</v>
      </c>
      <c r="B2748" s="1">
        <v>43200.809236111112</v>
      </c>
      <c r="C2748">
        <v>386</v>
      </c>
      <c r="D2748" t="s">
        <v>1227</v>
      </c>
      <c r="E2748">
        <v>10</v>
      </c>
      <c r="F2748" s="1">
        <v>43200.811435185184</v>
      </c>
      <c r="G2748">
        <v>340</v>
      </c>
      <c r="H2748" t="s">
        <v>973</v>
      </c>
      <c r="I2748">
        <v>3</v>
      </c>
      <c r="J2748">
        <v>2</v>
      </c>
      <c r="K2748">
        <v>660</v>
      </c>
      <c r="L2748">
        <f t="shared" si="473"/>
        <v>19</v>
      </c>
      <c r="M2748" t="b">
        <f t="shared" si="474"/>
        <v>0</v>
      </c>
      <c r="N2748">
        <f t="shared" si="475"/>
        <v>25</v>
      </c>
      <c r="O2748">
        <f t="shared" si="476"/>
        <v>18</v>
      </c>
      <c r="P2748" s="8">
        <f t="shared" si="479"/>
        <v>1.7569444444444447E-2</v>
      </c>
      <c r="Q2748" s="1">
        <f t="shared" si="480"/>
        <v>43200.791666666664</v>
      </c>
      <c r="R2748">
        <f t="shared" si="470"/>
        <v>19.2</v>
      </c>
      <c r="S2748" s="1">
        <f t="shared" si="477"/>
        <v>43200.791666666664</v>
      </c>
      <c r="T2748">
        <f t="shared" si="471"/>
        <v>19.2</v>
      </c>
      <c r="U2748">
        <f t="shared" si="472"/>
        <v>0</v>
      </c>
      <c r="V2748" t="b">
        <f t="shared" si="478"/>
        <v>0</v>
      </c>
    </row>
    <row r="2749" spans="1:22" x14ac:dyDescent="0.4">
      <c r="A2749" t="s">
        <v>3368</v>
      </c>
      <c r="B2749" s="1">
        <v>43200.810740740744</v>
      </c>
      <c r="C2749">
        <v>229</v>
      </c>
      <c r="D2749" t="s">
        <v>986</v>
      </c>
      <c r="E2749">
        <v>7</v>
      </c>
      <c r="F2749" s="1">
        <v>43200.840902777774</v>
      </c>
      <c r="G2749">
        <v>2105</v>
      </c>
      <c r="H2749" t="s">
        <v>1273</v>
      </c>
      <c r="I2749">
        <v>6</v>
      </c>
      <c r="J2749">
        <v>43</v>
      </c>
      <c r="K2749">
        <v>9140</v>
      </c>
      <c r="L2749">
        <f t="shared" si="473"/>
        <v>19</v>
      </c>
      <c r="M2749" t="b">
        <f t="shared" si="474"/>
        <v>0</v>
      </c>
      <c r="N2749">
        <f t="shared" si="475"/>
        <v>27</v>
      </c>
      <c r="O2749">
        <f t="shared" si="476"/>
        <v>28</v>
      </c>
      <c r="P2749" s="8">
        <f t="shared" si="479"/>
        <v>1.9074074074074073E-2</v>
      </c>
      <c r="Q2749" s="1">
        <f t="shared" si="480"/>
        <v>43200.791666666672</v>
      </c>
      <c r="R2749" t="e">
        <f t="shared" si="470"/>
        <v>#N/A</v>
      </c>
      <c r="S2749" s="1">
        <f t="shared" si="477"/>
        <v>43200.791666666664</v>
      </c>
      <c r="T2749">
        <f t="shared" si="471"/>
        <v>19.2</v>
      </c>
      <c r="U2749">
        <f t="shared" si="472"/>
        <v>0</v>
      </c>
      <c r="V2749" t="b">
        <f t="shared" si="478"/>
        <v>0</v>
      </c>
    </row>
    <row r="2750" spans="1:22" x14ac:dyDescent="0.4">
      <c r="A2750" t="s">
        <v>3369</v>
      </c>
      <c r="B2750" s="1">
        <v>43200.812777777777</v>
      </c>
      <c r="C2750">
        <v>1637</v>
      </c>
      <c r="D2750" t="s">
        <v>385</v>
      </c>
      <c r="E2750">
        <v>4</v>
      </c>
      <c r="F2750" s="1">
        <v>43200.814421296294</v>
      </c>
      <c r="G2750">
        <v>1656</v>
      </c>
      <c r="H2750" t="s">
        <v>691</v>
      </c>
      <c r="I2750">
        <v>3</v>
      </c>
      <c r="J2750">
        <v>2</v>
      </c>
      <c r="K2750">
        <v>380</v>
      </c>
      <c r="L2750">
        <f t="shared" si="473"/>
        <v>19</v>
      </c>
      <c r="M2750" t="b">
        <f t="shared" si="474"/>
        <v>0</v>
      </c>
      <c r="N2750">
        <f t="shared" si="475"/>
        <v>30</v>
      </c>
      <c r="O2750">
        <f t="shared" si="476"/>
        <v>24</v>
      </c>
      <c r="P2750" s="8">
        <f t="shared" si="479"/>
        <v>2.1111111111111108E-2</v>
      </c>
      <c r="Q2750" s="1">
        <f t="shared" si="480"/>
        <v>43200.791666666664</v>
      </c>
      <c r="R2750">
        <f t="shared" si="470"/>
        <v>19.2</v>
      </c>
      <c r="S2750" s="1">
        <f t="shared" si="477"/>
        <v>43200.791666666664</v>
      </c>
      <c r="T2750">
        <f t="shared" si="471"/>
        <v>19.2</v>
      </c>
      <c r="U2750">
        <f t="shared" si="472"/>
        <v>0</v>
      </c>
      <c r="V2750" t="b">
        <f t="shared" si="478"/>
        <v>0</v>
      </c>
    </row>
    <row r="2751" spans="1:22" x14ac:dyDescent="0.4">
      <c r="A2751" t="s">
        <v>3172</v>
      </c>
      <c r="B2751" s="1">
        <v>43200.814942129633</v>
      </c>
      <c r="C2751">
        <v>316</v>
      </c>
      <c r="D2751" t="s">
        <v>202</v>
      </c>
      <c r="E2751">
        <v>11</v>
      </c>
      <c r="F2751" s="1">
        <v>43200.840162037035</v>
      </c>
      <c r="G2751">
        <v>391</v>
      </c>
      <c r="H2751" t="s">
        <v>3370</v>
      </c>
      <c r="I2751">
        <v>6</v>
      </c>
      <c r="J2751">
        <v>35</v>
      </c>
      <c r="K2751">
        <v>2480</v>
      </c>
      <c r="L2751">
        <f t="shared" si="473"/>
        <v>19</v>
      </c>
      <c r="M2751" t="b">
        <f t="shared" si="474"/>
        <v>0</v>
      </c>
      <c r="N2751">
        <f t="shared" si="475"/>
        <v>33</v>
      </c>
      <c r="O2751">
        <f t="shared" si="476"/>
        <v>31</v>
      </c>
      <c r="P2751" s="8">
        <f t="shared" si="479"/>
        <v>2.327546296296296E-2</v>
      </c>
      <c r="Q2751" s="1">
        <f t="shared" si="480"/>
        <v>43200.791666666672</v>
      </c>
      <c r="R2751" t="e">
        <f t="shared" si="470"/>
        <v>#N/A</v>
      </c>
      <c r="S2751" s="1">
        <f t="shared" si="477"/>
        <v>43200.791666666664</v>
      </c>
      <c r="T2751">
        <f t="shared" si="471"/>
        <v>19.2</v>
      </c>
      <c r="U2751">
        <f t="shared" si="472"/>
        <v>0</v>
      </c>
      <c r="V2751" t="b">
        <f t="shared" si="478"/>
        <v>0</v>
      </c>
    </row>
    <row r="2752" spans="1:22" x14ac:dyDescent="0.4">
      <c r="A2752" t="s">
        <v>3371</v>
      </c>
      <c r="B2752" s="1">
        <v>43200.817488425928</v>
      </c>
      <c r="C2752">
        <v>1446</v>
      </c>
      <c r="D2752" t="s">
        <v>1082</v>
      </c>
      <c r="E2752">
        <v>5</v>
      </c>
      <c r="F2752" s="1">
        <v>43200.826377314814</v>
      </c>
      <c r="G2752">
        <v>1433</v>
      </c>
      <c r="H2752" t="s">
        <v>1030</v>
      </c>
      <c r="I2752">
        <v>3</v>
      </c>
      <c r="J2752">
        <v>12</v>
      </c>
      <c r="K2752">
        <v>1400</v>
      </c>
      <c r="L2752">
        <f t="shared" si="473"/>
        <v>19</v>
      </c>
      <c r="M2752" t="b">
        <f t="shared" si="474"/>
        <v>0</v>
      </c>
      <c r="N2752">
        <f t="shared" si="475"/>
        <v>37</v>
      </c>
      <c r="O2752">
        <f t="shared" si="476"/>
        <v>11</v>
      </c>
      <c r="P2752" s="8">
        <f t="shared" si="479"/>
        <v>2.5821759259259256E-2</v>
      </c>
      <c r="Q2752" s="1">
        <f t="shared" si="480"/>
        <v>43200.791666666672</v>
      </c>
      <c r="R2752" t="e">
        <f t="shared" si="470"/>
        <v>#N/A</v>
      </c>
      <c r="S2752" s="1">
        <f t="shared" si="477"/>
        <v>43200.791666666664</v>
      </c>
      <c r="T2752">
        <f t="shared" si="471"/>
        <v>19.2</v>
      </c>
      <c r="U2752">
        <f t="shared" si="472"/>
        <v>0</v>
      </c>
      <c r="V2752" t="b">
        <f t="shared" si="478"/>
        <v>0</v>
      </c>
    </row>
    <row r="2753" spans="1:22" x14ac:dyDescent="0.4">
      <c r="A2753" t="s">
        <v>3372</v>
      </c>
      <c r="B2753" s="1">
        <v>43200.819618055553</v>
      </c>
      <c r="C2753">
        <v>1222</v>
      </c>
      <c r="D2753" t="s">
        <v>369</v>
      </c>
      <c r="E2753">
        <v>5</v>
      </c>
      <c r="F2753" s="1">
        <v>43200.825636574074</v>
      </c>
      <c r="G2753">
        <v>1231</v>
      </c>
      <c r="H2753" t="s">
        <v>104</v>
      </c>
      <c r="I2753">
        <v>3</v>
      </c>
      <c r="J2753">
        <v>8</v>
      </c>
      <c r="K2753">
        <v>1420</v>
      </c>
      <c r="L2753">
        <f t="shared" si="473"/>
        <v>19</v>
      </c>
      <c r="M2753" t="b">
        <f t="shared" si="474"/>
        <v>0</v>
      </c>
      <c r="N2753">
        <f t="shared" si="475"/>
        <v>40</v>
      </c>
      <c r="O2753">
        <f t="shared" si="476"/>
        <v>15</v>
      </c>
      <c r="P2753" s="8">
        <f t="shared" si="479"/>
        <v>2.7951388888888887E-2</v>
      </c>
      <c r="Q2753" s="1">
        <f t="shared" si="480"/>
        <v>43200.791666666664</v>
      </c>
      <c r="R2753">
        <f t="shared" si="470"/>
        <v>19.2</v>
      </c>
      <c r="S2753" s="1">
        <f t="shared" si="477"/>
        <v>43200.791666666664</v>
      </c>
      <c r="T2753">
        <f t="shared" si="471"/>
        <v>19.2</v>
      </c>
      <c r="U2753">
        <f t="shared" si="472"/>
        <v>0</v>
      </c>
      <c r="V2753" t="b">
        <f t="shared" si="478"/>
        <v>0</v>
      </c>
    </row>
    <row r="2754" spans="1:22" x14ac:dyDescent="0.4">
      <c r="A2754" t="s">
        <v>3373</v>
      </c>
      <c r="B2754" s="1">
        <v>43200.82203703704</v>
      </c>
      <c r="C2754">
        <v>583</v>
      </c>
      <c r="D2754" t="s">
        <v>587</v>
      </c>
      <c r="E2754">
        <v>12</v>
      </c>
      <c r="F2754" s="1">
        <v>43200.828182870369</v>
      </c>
      <c r="G2754">
        <v>625</v>
      </c>
      <c r="H2754" t="s">
        <v>524</v>
      </c>
      <c r="I2754">
        <v>6</v>
      </c>
      <c r="J2754">
        <v>8</v>
      </c>
      <c r="K2754">
        <v>1970</v>
      </c>
      <c r="L2754">
        <f t="shared" si="473"/>
        <v>19</v>
      </c>
      <c r="M2754" t="b">
        <f t="shared" si="474"/>
        <v>0</v>
      </c>
      <c r="N2754">
        <f t="shared" si="475"/>
        <v>43</v>
      </c>
      <c r="O2754">
        <f t="shared" si="476"/>
        <v>44</v>
      </c>
      <c r="P2754" s="8">
        <f t="shared" si="479"/>
        <v>3.037037037037037E-2</v>
      </c>
      <c r="Q2754" s="1">
        <f t="shared" si="480"/>
        <v>43200.791666666672</v>
      </c>
      <c r="R2754" t="e">
        <f t="shared" ref="R2754:R2817" si="481">VLOOKUP(Q2754,기상정보,2,FALSE)</f>
        <v>#N/A</v>
      </c>
      <c r="S2754" s="1">
        <f t="shared" si="477"/>
        <v>43200.791666666664</v>
      </c>
      <c r="T2754">
        <f t="shared" ref="T2754:T2817" si="482">VLOOKUP(S2754,기상정보,2,FALSE)</f>
        <v>19.2</v>
      </c>
      <c r="U2754">
        <f t="shared" ref="U2754:U2817" si="483">VLOOKUP(B2754,기상정보,3,TRUE)</f>
        <v>0</v>
      </c>
      <c r="V2754" t="b">
        <f t="shared" si="478"/>
        <v>0</v>
      </c>
    </row>
    <row r="2755" spans="1:22" x14ac:dyDescent="0.4">
      <c r="A2755" t="s">
        <v>3129</v>
      </c>
      <c r="B2755" s="1">
        <v>43200.824340277781</v>
      </c>
      <c r="C2755">
        <v>207</v>
      </c>
      <c r="D2755" t="s">
        <v>41</v>
      </c>
      <c r="E2755">
        <v>20</v>
      </c>
      <c r="F2755" s="1">
        <v>43200.838090277779</v>
      </c>
      <c r="G2755">
        <v>248</v>
      </c>
      <c r="H2755" t="s">
        <v>923</v>
      </c>
      <c r="I2755">
        <v>5</v>
      </c>
      <c r="J2755">
        <v>19</v>
      </c>
      <c r="K2755">
        <v>1130</v>
      </c>
      <c r="L2755">
        <f t="shared" ref="L2755:L2818" si="484">HOUR(B2755)</f>
        <v>19</v>
      </c>
      <c r="M2755" t="b">
        <f t="shared" ref="M2755:M2818" si="485">WEEKDAY(B2755,2)&gt;=6</f>
        <v>0</v>
      </c>
      <c r="N2755">
        <f t="shared" ref="N2755:N2818" si="486">MINUTE(B2755)</f>
        <v>47</v>
      </c>
      <c r="O2755">
        <f t="shared" ref="O2755:O2818" si="487">SECOND(B2755)</f>
        <v>3</v>
      </c>
      <c r="P2755" s="8">
        <f t="shared" si="479"/>
        <v>3.2673611111111105E-2</v>
      </c>
      <c r="Q2755" s="1">
        <f t="shared" si="480"/>
        <v>43200.791666666672</v>
      </c>
      <c r="R2755" t="e">
        <f t="shared" si="481"/>
        <v>#N/A</v>
      </c>
      <c r="S2755" s="1">
        <f t="shared" ref="S2755:S2818" si="488">DATE(YEAR(B2755),MONTH(B2755),DAY(B2755))+TIME(HOUR(B2755),0,0)</f>
        <v>43200.791666666664</v>
      </c>
      <c r="T2755">
        <f t="shared" si="482"/>
        <v>19.2</v>
      </c>
      <c r="U2755">
        <f t="shared" si="483"/>
        <v>0</v>
      </c>
      <c r="V2755" t="b">
        <f t="shared" ref="V2755:V2818" si="489">U2755&gt;=1</f>
        <v>0</v>
      </c>
    </row>
    <row r="2756" spans="1:22" x14ac:dyDescent="0.4">
      <c r="A2756" t="s">
        <v>3374</v>
      </c>
      <c r="B2756" s="1">
        <v>43200.826458333337</v>
      </c>
      <c r="C2756">
        <v>1014</v>
      </c>
      <c r="D2756" t="s">
        <v>402</v>
      </c>
      <c r="E2756">
        <v>13</v>
      </c>
      <c r="F2756" s="1">
        <v>43200.835358796299</v>
      </c>
      <c r="G2756">
        <v>1022</v>
      </c>
      <c r="H2756" t="s">
        <v>493</v>
      </c>
      <c r="I2756">
        <v>11</v>
      </c>
      <c r="J2756">
        <v>12</v>
      </c>
      <c r="K2756">
        <v>2070</v>
      </c>
      <c r="L2756">
        <f t="shared" si="484"/>
        <v>19</v>
      </c>
      <c r="M2756" t="b">
        <f t="shared" si="485"/>
        <v>0</v>
      </c>
      <c r="N2756">
        <f t="shared" si="486"/>
        <v>50</v>
      </c>
      <c r="O2756">
        <f t="shared" si="487"/>
        <v>6</v>
      </c>
      <c r="P2756" s="8">
        <f t="shared" si="479"/>
        <v>3.4791666666666672E-2</v>
      </c>
      <c r="Q2756" s="1">
        <f t="shared" si="480"/>
        <v>43200.791666666672</v>
      </c>
      <c r="R2756" t="e">
        <f t="shared" si="481"/>
        <v>#N/A</v>
      </c>
      <c r="S2756" s="1">
        <f t="shared" si="488"/>
        <v>43200.791666666664</v>
      </c>
      <c r="T2756">
        <f t="shared" si="482"/>
        <v>19.2</v>
      </c>
      <c r="U2756">
        <f t="shared" si="483"/>
        <v>0</v>
      </c>
      <c r="V2756" t="b">
        <f t="shared" si="489"/>
        <v>0</v>
      </c>
    </row>
    <row r="2757" spans="1:22" x14ac:dyDescent="0.4">
      <c r="A2757" t="s">
        <v>1579</v>
      </c>
      <c r="B2757" s="1">
        <v>43200.828668981485</v>
      </c>
      <c r="C2757">
        <v>210</v>
      </c>
      <c r="D2757" t="s">
        <v>397</v>
      </c>
      <c r="E2757">
        <v>9</v>
      </c>
      <c r="F2757" s="1">
        <v>43200.853101851855</v>
      </c>
      <c r="G2757">
        <v>2020</v>
      </c>
      <c r="H2757" t="s">
        <v>3375</v>
      </c>
      <c r="I2757">
        <v>6</v>
      </c>
      <c r="J2757">
        <v>34</v>
      </c>
      <c r="K2757">
        <v>4610</v>
      </c>
      <c r="L2757">
        <f t="shared" si="484"/>
        <v>19</v>
      </c>
      <c r="M2757" t="b">
        <f t="shared" si="485"/>
        <v>0</v>
      </c>
      <c r="N2757">
        <f t="shared" si="486"/>
        <v>53</v>
      </c>
      <c r="O2757">
        <f t="shared" si="487"/>
        <v>17</v>
      </c>
      <c r="P2757" s="8">
        <f t="shared" si="479"/>
        <v>3.7002314814814814E-2</v>
      </c>
      <c r="Q2757" s="1">
        <f t="shared" si="480"/>
        <v>43200.791666666672</v>
      </c>
      <c r="R2757" t="e">
        <f t="shared" si="481"/>
        <v>#N/A</v>
      </c>
      <c r="S2757" s="1">
        <f t="shared" si="488"/>
        <v>43200.791666666664</v>
      </c>
      <c r="T2757">
        <f t="shared" si="482"/>
        <v>19.2</v>
      </c>
      <c r="U2757">
        <f t="shared" si="483"/>
        <v>0</v>
      </c>
      <c r="V2757" t="b">
        <f t="shared" si="489"/>
        <v>0</v>
      </c>
    </row>
    <row r="2758" spans="1:22" x14ac:dyDescent="0.4">
      <c r="A2758" t="s">
        <v>3376</v>
      </c>
      <c r="B2758" s="1">
        <v>43200.831458333334</v>
      </c>
      <c r="C2758">
        <v>243</v>
      </c>
      <c r="D2758" t="s">
        <v>179</v>
      </c>
      <c r="E2758">
        <v>8</v>
      </c>
      <c r="F2758" s="1">
        <v>43200.835162037038</v>
      </c>
      <c r="G2758">
        <v>245</v>
      </c>
      <c r="H2758" t="s">
        <v>868</v>
      </c>
      <c r="I2758">
        <v>3</v>
      </c>
      <c r="J2758">
        <v>4</v>
      </c>
      <c r="K2758">
        <v>720</v>
      </c>
      <c r="L2758">
        <f t="shared" si="484"/>
        <v>19</v>
      </c>
      <c r="M2758" t="b">
        <f t="shared" si="485"/>
        <v>0</v>
      </c>
      <c r="N2758">
        <f t="shared" si="486"/>
        <v>57</v>
      </c>
      <c r="O2758">
        <f t="shared" si="487"/>
        <v>18</v>
      </c>
      <c r="P2758" s="8">
        <f t="shared" si="479"/>
        <v>3.9791666666666663E-2</v>
      </c>
      <c r="Q2758" s="1">
        <f t="shared" si="480"/>
        <v>43200.791666666664</v>
      </c>
      <c r="R2758">
        <f t="shared" si="481"/>
        <v>19.2</v>
      </c>
      <c r="S2758" s="1">
        <f t="shared" si="488"/>
        <v>43200.791666666664</v>
      </c>
      <c r="T2758">
        <f t="shared" si="482"/>
        <v>19.2</v>
      </c>
      <c r="U2758">
        <f t="shared" si="483"/>
        <v>0</v>
      </c>
      <c r="V2758" t="b">
        <f t="shared" si="489"/>
        <v>0</v>
      </c>
    </row>
    <row r="2759" spans="1:22" x14ac:dyDescent="0.4">
      <c r="A2759" t="s">
        <v>3377</v>
      </c>
      <c r="B2759" s="1">
        <v>43200.833761574075</v>
      </c>
      <c r="C2759">
        <v>514</v>
      </c>
      <c r="D2759" t="s">
        <v>752</v>
      </c>
      <c r="E2759">
        <v>1</v>
      </c>
      <c r="F2759" s="1">
        <v>43200.84103009259</v>
      </c>
      <c r="G2759">
        <v>513</v>
      </c>
      <c r="H2759" t="s">
        <v>689</v>
      </c>
      <c r="I2759">
        <v>8</v>
      </c>
      <c r="J2759">
        <v>10</v>
      </c>
      <c r="K2759">
        <v>1310</v>
      </c>
      <c r="L2759">
        <f t="shared" si="484"/>
        <v>20</v>
      </c>
      <c r="M2759" t="b">
        <f t="shared" si="485"/>
        <v>0</v>
      </c>
      <c r="N2759">
        <f t="shared" si="486"/>
        <v>0</v>
      </c>
      <c r="O2759">
        <f t="shared" si="487"/>
        <v>37</v>
      </c>
      <c r="P2759" s="8">
        <f t="shared" si="479"/>
        <v>4.2824074074074075E-4</v>
      </c>
      <c r="Q2759" s="1">
        <f t="shared" si="480"/>
        <v>43200.833333333336</v>
      </c>
      <c r="R2759">
        <f t="shared" si="481"/>
        <v>19.100000000000001</v>
      </c>
      <c r="S2759" s="1">
        <f t="shared" si="488"/>
        <v>43200.833333333336</v>
      </c>
      <c r="T2759">
        <f t="shared" si="482"/>
        <v>19.100000000000001</v>
      </c>
      <c r="U2759">
        <f t="shared" si="483"/>
        <v>0</v>
      </c>
      <c r="V2759" t="b">
        <f t="shared" si="489"/>
        <v>0</v>
      </c>
    </row>
    <row r="2760" spans="1:22" x14ac:dyDescent="0.4">
      <c r="A2760" t="s">
        <v>3378</v>
      </c>
      <c r="B2760" s="1">
        <v>43200.835902777777</v>
      </c>
      <c r="C2760">
        <v>1315</v>
      </c>
      <c r="D2760" t="s">
        <v>3379</v>
      </c>
      <c r="E2760">
        <v>8</v>
      </c>
      <c r="F2760" s="1">
        <v>43200.843263888892</v>
      </c>
      <c r="G2760">
        <v>1318</v>
      </c>
      <c r="H2760" t="s">
        <v>1464</v>
      </c>
      <c r="I2760">
        <v>10</v>
      </c>
      <c r="J2760">
        <v>10</v>
      </c>
      <c r="K2760">
        <v>2280</v>
      </c>
      <c r="L2760">
        <f t="shared" si="484"/>
        <v>20</v>
      </c>
      <c r="M2760" t="b">
        <f t="shared" si="485"/>
        <v>0</v>
      </c>
      <c r="N2760">
        <f t="shared" si="486"/>
        <v>3</v>
      </c>
      <c r="O2760">
        <f t="shared" si="487"/>
        <v>42</v>
      </c>
      <c r="P2760" s="8">
        <f t="shared" si="479"/>
        <v>2.5694444444444445E-3</v>
      </c>
      <c r="Q2760" s="1">
        <f t="shared" si="480"/>
        <v>43200.833333333336</v>
      </c>
      <c r="R2760">
        <f t="shared" si="481"/>
        <v>19.100000000000001</v>
      </c>
      <c r="S2760" s="1">
        <f t="shared" si="488"/>
        <v>43200.833333333336</v>
      </c>
      <c r="T2760">
        <f t="shared" si="482"/>
        <v>19.100000000000001</v>
      </c>
      <c r="U2760">
        <f t="shared" si="483"/>
        <v>0</v>
      </c>
      <c r="V2760" t="b">
        <f t="shared" si="489"/>
        <v>0</v>
      </c>
    </row>
    <row r="2761" spans="1:22" x14ac:dyDescent="0.4">
      <c r="A2761" t="s">
        <v>3380</v>
      </c>
      <c r="B2761" s="1">
        <v>43200.839687500003</v>
      </c>
      <c r="C2761">
        <v>504</v>
      </c>
      <c r="D2761" t="s">
        <v>810</v>
      </c>
      <c r="E2761">
        <v>5</v>
      </c>
      <c r="F2761" s="1">
        <v>43200.847569444442</v>
      </c>
      <c r="G2761">
        <v>3506</v>
      </c>
      <c r="H2761" t="s">
        <v>1627</v>
      </c>
      <c r="I2761">
        <v>5</v>
      </c>
      <c r="J2761">
        <v>10</v>
      </c>
      <c r="K2761">
        <v>1510</v>
      </c>
      <c r="L2761">
        <f t="shared" si="484"/>
        <v>20</v>
      </c>
      <c r="M2761" t="b">
        <f t="shared" si="485"/>
        <v>0</v>
      </c>
      <c r="N2761">
        <f t="shared" si="486"/>
        <v>9</v>
      </c>
      <c r="O2761">
        <f t="shared" si="487"/>
        <v>9</v>
      </c>
      <c r="P2761" s="8">
        <f t="shared" si="479"/>
        <v>6.3541666666666668E-3</v>
      </c>
      <c r="Q2761" s="1">
        <f t="shared" si="480"/>
        <v>43200.833333333336</v>
      </c>
      <c r="R2761">
        <f t="shared" si="481"/>
        <v>19.100000000000001</v>
      </c>
      <c r="S2761" s="1">
        <f t="shared" si="488"/>
        <v>43200.833333333336</v>
      </c>
      <c r="T2761">
        <f t="shared" si="482"/>
        <v>19.100000000000001</v>
      </c>
      <c r="U2761">
        <f t="shared" si="483"/>
        <v>0</v>
      </c>
      <c r="V2761" t="b">
        <f t="shared" si="489"/>
        <v>0</v>
      </c>
    </row>
    <row r="2762" spans="1:22" x14ac:dyDescent="0.4">
      <c r="A2762" t="s">
        <v>3381</v>
      </c>
      <c r="B2762" s="1">
        <v>43200.844560185185</v>
      </c>
      <c r="C2762">
        <v>1201</v>
      </c>
      <c r="D2762" t="s">
        <v>421</v>
      </c>
      <c r="E2762">
        <v>3</v>
      </c>
      <c r="F2762" s="1">
        <v>43200.8593287037</v>
      </c>
      <c r="G2762">
        <v>1210</v>
      </c>
      <c r="H2762" t="s">
        <v>346</v>
      </c>
      <c r="I2762">
        <v>28</v>
      </c>
      <c r="J2762">
        <v>20</v>
      </c>
      <c r="K2762">
        <v>2700</v>
      </c>
      <c r="L2762">
        <f t="shared" si="484"/>
        <v>20</v>
      </c>
      <c r="M2762" t="b">
        <f t="shared" si="485"/>
        <v>0</v>
      </c>
      <c r="N2762">
        <f t="shared" si="486"/>
        <v>16</v>
      </c>
      <c r="O2762">
        <f t="shared" si="487"/>
        <v>10</v>
      </c>
      <c r="P2762" s="8">
        <f t="shared" si="479"/>
        <v>1.1226851851851854E-2</v>
      </c>
      <c r="Q2762" s="1">
        <f t="shared" si="480"/>
        <v>43200.833333333336</v>
      </c>
      <c r="R2762">
        <f t="shared" si="481"/>
        <v>19.100000000000001</v>
      </c>
      <c r="S2762" s="1">
        <f t="shared" si="488"/>
        <v>43200.833333333336</v>
      </c>
      <c r="T2762">
        <f t="shared" si="482"/>
        <v>19.100000000000001</v>
      </c>
      <c r="U2762">
        <f t="shared" si="483"/>
        <v>0</v>
      </c>
      <c r="V2762" t="b">
        <f t="shared" si="489"/>
        <v>0</v>
      </c>
    </row>
    <row r="2763" spans="1:22" x14ac:dyDescent="0.4">
      <c r="A2763" t="s">
        <v>2494</v>
      </c>
      <c r="B2763" s="1">
        <v>43200.852870370371</v>
      </c>
      <c r="C2763">
        <v>1401</v>
      </c>
      <c r="D2763" t="s">
        <v>1782</v>
      </c>
      <c r="E2763">
        <v>1</v>
      </c>
      <c r="F2763" s="1">
        <v>43200.861550925925</v>
      </c>
      <c r="G2763">
        <v>1602</v>
      </c>
      <c r="H2763" t="s">
        <v>1059</v>
      </c>
      <c r="I2763">
        <v>7</v>
      </c>
      <c r="J2763">
        <v>12</v>
      </c>
      <c r="K2763">
        <v>2320</v>
      </c>
      <c r="L2763">
        <f t="shared" si="484"/>
        <v>20</v>
      </c>
      <c r="M2763" t="b">
        <f t="shared" si="485"/>
        <v>0</v>
      </c>
      <c r="N2763">
        <f t="shared" si="486"/>
        <v>28</v>
      </c>
      <c r="O2763">
        <f t="shared" si="487"/>
        <v>8</v>
      </c>
      <c r="P2763" s="8">
        <f t="shared" si="479"/>
        <v>1.9537037037037037E-2</v>
      </c>
      <c r="Q2763" s="1">
        <f t="shared" si="480"/>
        <v>43200.833333333336</v>
      </c>
      <c r="R2763">
        <f t="shared" si="481"/>
        <v>19.100000000000001</v>
      </c>
      <c r="S2763" s="1">
        <f t="shared" si="488"/>
        <v>43200.833333333336</v>
      </c>
      <c r="T2763">
        <f t="shared" si="482"/>
        <v>19.100000000000001</v>
      </c>
      <c r="U2763">
        <f t="shared" si="483"/>
        <v>0</v>
      </c>
      <c r="V2763" t="b">
        <f t="shared" si="489"/>
        <v>0</v>
      </c>
    </row>
    <row r="2764" spans="1:22" x14ac:dyDescent="0.4">
      <c r="A2764" t="s">
        <v>3382</v>
      </c>
      <c r="B2764" s="1">
        <v>43200.870497685188</v>
      </c>
      <c r="C2764">
        <v>1611</v>
      </c>
      <c r="D2764" t="s">
        <v>521</v>
      </c>
      <c r="E2764">
        <v>20</v>
      </c>
      <c r="F2764" s="1">
        <v>43200.874131944445</v>
      </c>
      <c r="G2764">
        <v>1608</v>
      </c>
      <c r="H2764" t="s">
        <v>1366</v>
      </c>
      <c r="I2764">
        <v>2</v>
      </c>
      <c r="J2764">
        <v>4</v>
      </c>
      <c r="K2764">
        <v>830</v>
      </c>
      <c r="L2764">
        <f t="shared" si="484"/>
        <v>20</v>
      </c>
      <c r="M2764" t="b">
        <f t="shared" si="485"/>
        <v>0</v>
      </c>
      <c r="N2764">
        <f t="shared" si="486"/>
        <v>53</v>
      </c>
      <c r="O2764">
        <f t="shared" si="487"/>
        <v>31</v>
      </c>
      <c r="P2764" s="8">
        <f t="shared" si="479"/>
        <v>3.7164351851851851E-2</v>
      </c>
      <c r="Q2764" s="1">
        <f t="shared" si="480"/>
        <v>43200.833333333336</v>
      </c>
      <c r="R2764">
        <f t="shared" si="481"/>
        <v>19.100000000000001</v>
      </c>
      <c r="S2764" s="1">
        <f t="shared" si="488"/>
        <v>43200.833333333336</v>
      </c>
      <c r="T2764">
        <f t="shared" si="482"/>
        <v>19.100000000000001</v>
      </c>
      <c r="U2764">
        <f t="shared" si="483"/>
        <v>0</v>
      </c>
      <c r="V2764" t="b">
        <f t="shared" si="489"/>
        <v>0</v>
      </c>
    </row>
    <row r="2765" spans="1:22" x14ac:dyDescent="0.4">
      <c r="A2765" t="s">
        <v>3383</v>
      </c>
      <c r="B2765" s="1">
        <v>43200.886342592596</v>
      </c>
      <c r="C2765">
        <v>419</v>
      </c>
      <c r="D2765" t="s">
        <v>53</v>
      </c>
      <c r="E2765">
        <v>7</v>
      </c>
      <c r="F2765" s="1">
        <v>43200.908275462964</v>
      </c>
      <c r="G2765">
        <v>907</v>
      </c>
      <c r="H2765" t="s">
        <v>529</v>
      </c>
      <c r="I2765">
        <v>7</v>
      </c>
      <c r="J2765">
        <v>31</v>
      </c>
      <c r="K2765">
        <v>4410</v>
      </c>
      <c r="L2765">
        <f t="shared" si="484"/>
        <v>21</v>
      </c>
      <c r="M2765" t="b">
        <f t="shared" si="485"/>
        <v>0</v>
      </c>
      <c r="N2765">
        <f t="shared" si="486"/>
        <v>16</v>
      </c>
      <c r="O2765">
        <f t="shared" si="487"/>
        <v>20</v>
      </c>
      <c r="P2765" s="8">
        <f t="shared" si="479"/>
        <v>1.1342592592592592E-2</v>
      </c>
      <c r="Q2765" s="1">
        <f t="shared" si="480"/>
        <v>43200.875</v>
      </c>
      <c r="R2765">
        <f t="shared" si="481"/>
        <v>17.5</v>
      </c>
      <c r="S2765" s="1">
        <f t="shared" si="488"/>
        <v>43200.875</v>
      </c>
      <c r="T2765">
        <f t="shared" si="482"/>
        <v>17.5</v>
      </c>
      <c r="U2765">
        <f t="shared" si="483"/>
        <v>0.5</v>
      </c>
      <c r="V2765" t="b">
        <f t="shared" si="489"/>
        <v>0</v>
      </c>
    </row>
    <row r="2766" spans="1:22" x14ac:dyDescent="0.4">
      <c r="A2766" t="s">
        <v>3384</v>
      </c>
      <c r="B2766" s="1">
        <v>43200.900520833333</v>
      </c>
      <c r="C2766">
        <v>2202</v>
      </c>
      <c r="D2766" t="s">
        <v>330</v>
      </c>
      <c r="E2766">
        <v>8</v>
      </c>
      <c r="F2766" s="1">
        <v>43200.903217592589</v>
      </c>
      <c r="G2766">
        <v>2205</v>
      </c>
      <c r="H2766" t="s">
        <v>166</v>
      </c>
      <c r="I2766">
        <v>5</v>
      </c>
      <c r="J2766">
        <v>3</v>
      </c>
      <c r="K2766">
        <v>740</v>
      </c>
      <c r="L2766">
        <f t="shared" si="484"/>
        <v>21</v>
      </c>
      <c r="M2766" t="b">
        <f t="shared" si="485"/>
        <v>0</v>
      </c>
      <c r="N2766">
        <f t="shared" si="486"/>
        <v>36</v>
      </c>
      <c r="O2766">
        <f t="shared" si="487"/>
        <v>45</v>
      </c>
      <c r="P2766" s="8">
        <f t="shared" si="479"/>
        <v>2.5520833333333336E-2</v>
      </c>
      <c r="Q2766" s="1">
        <f t="shared" si="480"/>
        <v>43200.875</v>
      </c>
      <c r="R2766">
        <f t="shared" si="481"/>
        <v>17.5</v>
      </c>
      <c r="S2766" s="1">
        <f t="shared" si="488"/>
        <v>43200.875</v>
      </c>
      <c r="T2766">
        <f t="shared" si="482"/>
        <v>17.5</v>
      </c>
      <c r="U2766">
        <f t="shared" si="483"/>
        <v>0.5</v>
      </c>
      <c r="V2766" t="b">
        <f t="shared" si="489"/>
        <v>0</v>
      </c>
    </row>
    <row r="2767" spans="1:22" x14ac:dyDescent="0.4">
      <c r="A2767" t="s">
        <v>2557</v>
      </c>
      <c r="B2767" s="1">
        <v>43200.947650462964</v>
      </c>
      <c r="C2767">
        <v>1117</v>
      </c>
      <c r="D2767" t="s">
        <v>743</v>
      </c>
      <c r="E2767">
        <v>10</v>
      </c>
      <c r="F2767" s="1">
        <v>43200.981053240743</v>
      </c>
      <c r="G2767">
        <v>131</v>
      </c>
      <c r="H2767" t="s">
        <v>1275</v>
      </c>
      <c r="I2767">
        <v>5</v>
      </c>
      <c r="J2767">
        <v>46</v>
      </c>
      <c r="K2767">
        <v>8130</v>
      </c>
      <c r="L2767">
        <f t="shared" si="484"/>
        <v>22</v>
      </c>
      <c r="M2767" t="b">
        <f t="shared" si="485"/>
        <v>0</v>
      </c>
      <c r="N2767">
        <f t="shared" si="486"/>
        <v>44</v>
      </c>
      <c r="O2767">
        <f t="shared" si="487"/>
        <v>37</v>
      </c>
      <c r="P2767" s="8">
        <f t="shared" si="479"/>
        <v>3.0983796296296297E-2</v>
      </c>
      <c r="Q2767" s="1">
        <f t="shared" si="480"/>
        <v>43200.916666666664</v>
      </c>
      <c r="R2767">
        <f t="shared" si="481"/>
        <v>15.8</v>
      </c>
      <c r="S2767" s="1">
        <f t="shared" si="488"/>
        <v>43200.916666666664</v>
      </c>
      <c r="T2767">
        <f t="shared" si="482"/>
        <v>15.8</v>
      </c>
      <c r="U2767">
        <f t="shared" si="483"/>
        <v>1.5</v>
      </c>
      <c r="V2767" t="b">
        <f t="shared" si="489"/>
        <v>1</v>
      </c>
    </row>
    <row r="2768" spans="1:22" x14ac:dyDescent="0.4">
      <c r="A2768" t="s">
        <v>3385</v>
      </c>
      <c r="B2768" s="1">
        <v>43200.963368055556</v>
      </c>
      <c r="C2768">
        <v>201</v>
      </c>
      <c r="D2768" t="s">
        <v>445</v>
      </c>
      <c r="E2768">
        <v>15</v>
      </c>
      <c r="F2768" s="1">
        <v>43200.977453703701</v>
      </c>
      <c r="G2768">
        <v>242</v>
      </c>
      <c r="H2768" t="s">
        <v>2750</v>
      </c>
      <c r="I2768">
        <v>9</v>
      </c>
      <c r="J2768">
        <v>19</v>
      </c>
      <c r="K2768">
        <v>3150</v>
      </c>
      <c r="L2768">
        <f t="shared" si="484"/>
        <v>23</v>
      </c>
      <c r="M2768" t="b">
        <f t="shared" si="485"/>
        <v>0</v>
      </c>
      <c r="N2768">
        <f t="shared" si="486"/>
        <v>7</v>
      </c>
      <c r="O2768">
        <f t="shared" si="487"/>
        <v>15</v>
      </c>
      <c r="P2768" s="8">
        <f t="shared" ref="P2768:P2831" si="490">TIME(0,MINUTE(B2768),SECOND(B2768))</f>
        <v>5.0347222222222225E-3</v>
      </c>
      <c r="Q2768" s="1">
        <f t="shared" ref="Q2768:Q2831" si="491">B2768-P2768</f>
        <v>43200.958333333336</v>
      </c>
      <c r="R2768">
        <f t="shared" si="481"/>
        <v>15.1</v>
      </c>
      <c r="S2768" s="1">
        <f t="shared" si="488"/>
        <v>43200.958333333336</v>
      </c>
      <c r="T2768">
        <f t="shared" si="482"/>
        <v>15.1</v>
      </c>
      <c r="U2768">
        <f t="shared" si="483"/>
        <v>3</v>
      </c>
      <c r="V2768" t="b">
        <f t="shared" si="489"/>
        <v>1</v>
      </c>
    </row>
    <row r="2769" spans="1:22" x14ac:dyDescent="0.4">
      <c r="A2769" t="s">
        <v>2289</v>
      </c>
      <c r="B2769" s="1">
        <v>43200.977835648147</v>
      </c>
      <c r="C2769">
        <v>585</v>
      </c>
      <c r="D2769" t="s">
        <v>254</v>
      </c>
      <c r="E2769">
        <v>9</v>
      </c>
      <c r="F2769" s="1">
        <v>43200.981134259258</v>
      </c>
      <c r="G2769">
        <v>514</v>
      </c>
      <c r="H2769" t="s">
        <v>752</v>
      </c>
      <c r="I2769">
        <v>3</v>
      </c>
      <c r="J2769">
        <v>4</v>
      </c>
      <c r="K2769">
        <v>1110</v>
      </c>
      <c r="L2769">
        <f t="shared" si="484"/>
        <v>23</v>
      </c>
      <c r="M2769" t="b">
        <f t="shared" si="485"/>
        <v>0</v>
      </c>
      <c r="N2769">
        <f t="shared" si="486"/>
        <v>28</v>
      </c>
      <c r="O2769">
        <f t="shared" si="487"/>
        <v>5</v>
      </c>
      <c r="P2769" s="8">
        <f t="shared" si="490"/>
        <v>1.9502314814814816E-2</v>
      </c>
      <c r="Q2769" s="1">
        <f t="shared" si="491"/>
        <v>43200.958333333336</v>
      </c>
      <c r="R2769">
        <f t="shared" si="481"/>
        <v>15.1</v>
      </c>
      <c r="S2769" s="1">
        <f t="shared" si="488"/>
        <v>43200.958333333336</v>
      </c>
      <c r="T2769">
        <f t="shared" si="482"/>
        <v>15.1</v>
      </c>
      <c r="U2769">
        <f t="shared" si="483"/>
        <v>3</v>
      </c>
      <c r="V2769" t="b">
        <f t="shared" si="489"/>
        <v>1</v>
      </c>
    </row>
    <row r="2770" spans="1:22" x14ac:dyDescent="0.4">
      <c r="A2770" t="s">
        <v>2679</v>
      </c>
      <c r="B2770" s="1">
        <v>43200.989247685182</v>
      </c>
      <c r="C2770">
        <v>117</v>
      </c>
      <c r="D2770" t="s">
        <v>241</v>
      </c>
      <c r="E2770">
        <v>20</v>
      </c>
      <c r="F2770" s="1">
        <v>43200.991643518515</v>
      </c>
      <c r="G2770">
        <v>188</v>
      </c>
      <c r="H2770" t="s">
        <v>1325</v>
      </c>
      <c r="I2770">
        <v>8</v>
      </c>
      <c r="J2770">
        <v>3</v>
      </c>
      <c r="K2770">
        <v>350</v>
      </c>
      <c r="L2770">
        <f t="shared" si="484"/>
        <v>23</v>
      </c>
      <c r="M2770" t="b">
        <f t="shared" si="485"/>
        <v>0</v>
      </c>
      <c r="N2770">
        <f t="shared" si="486"/>
        <v>44</v>
      </c>
      <c r="O2770">
        <f t="shared" si="487"/>
        <v>31</v>
      </c>
      <c r="P2770" s="8">
        <f t="shared" si="490"/>
        <v>3.0914351851851849E-2</v>
      </c>
      <c r="Q2770" s="1">
        <f t="shared" si="491"/>
        <v>43200.958333333328</v>
      </c>
      <c r="R2770" t="e">
        <f t="shared" si="481"/>
        <v>#N/A</v>
      </c>
      <c r="S2770" s="1">
        <f t="shared" si="488"/>
        <v>43200.958333333336</v>
      </c>
      <c r="T2770">
        <f t="shared" si="482"/>
        <v>15.1</v>
      </c>
      <c r="U2770">
        <f t="shared" si="483"/>
        <v>3</v>
      </c>
      <c r="V2770" t="b">
        <f t="shared" si="489"/>
        <v>1</v>
      </c>
    </row>
    <row r="2771" spans="1:22" x14ac:dyDescent="0.4">
      <c r="A2771" t="s">
        <v>3386</v>
      </c>
      <c r="B2771" s="1">
        <v>43200.999780092592</v>
      </c>
      <c r="C2771">
        <v>343</v>
      </c>
      <c r="D2771" t="s">
        <v>878</v>
      </c>
      <c r="E2771">
        <v>3</v>
      </c>
      <c r="F2771" s="1">
        <v>43201.007453703707</v>
      </c>
      <c r="G2771">
        <v>374</v>
      </c>
      <c r="H2771" t="s">
        <v>1187</v>
      </c>
      <c r="I2771">
        <v>8</v>
      </c>
      <c r="J2771">
        <v>10</v>
      </c>
      <c r="K2771">
        <v>2380</v>
      </c>
      <c r="L2771">
        <f t="shared" si="484"/>
        <v>23</v>
      </c>
      <c r="M2771" t="b">
        <f t="shared" si="485"/>
        <v>0</v>
      </c>
      <c r="N2771">
        <f t="shared" si="486"/>
        <v>59</v>
      </c>
      <c r="O2771">
        <f t="shared" si="487"/>
        <v>41</v>
      </c>
      <c r="P2771" s="8">
        <f t="shared" si="490"/>
        <v>4.144675925925926E-2</v>
      </c>
      <c r="Q2771" s="1">
        <f t="shared" si="491"/>
        <v>43200.958333333336</v>
      </c>
      <c r="R2771">
        <f t="shared" si="481"/>
        <v>15.1</v>
      </c>
      <c r="S2771" s="1">
        <f t="shared" si="488"/>
        <v>43200.958333333336</v>
      </c>
      <c r="T2771">
        <f t="shared" si="482"/>
        <v>15.1</v>
      </c>
      <c r="U2771">
        <f t="shared" si="483"/>
        <v>3</v>
      </c>
      <c r="V2771" t="b">
        <f t="shared" si="489"/>
        <v>1</v>
      </c>
    </row>
    <row r="2772" spans="1:22" x14ac:dyDescent="0.4">
      <c r="A2772" t="s">
        <v>3387</v>
      </c>
      <c r="B2772" s="1">
        <v>43201.009641203702</v>
      </c>
      <c r="C2772">
        <v>1442</v>
      </c>
      <c r="D2772" t="s">
        <v>1143</v>
      </c>
      <c r="E2772">
        <v>7</v>
      </c>
      <c r="F2772" s="1">
        <v>43201.014097222222</v>
      </c>
      <c r="G2772">
        <v>1446</v>
      </c>
      <c r="H2772" t="s">
        <v>1082</v>
      </c>
      <c r="I2772">
        <v>1</v>
      </c>
      <c r="J2772">
        <v>5</v>
      </c>
      <c r="K2772">
        <v>900</v>
      </c>
      <c r="L2772">
        <f t="shared" si="484"/>
        <v>0</v>
      </c>
      <c r="M2772" t="b">
        <f t="shared" si="485"/>
        <v>0</v>
      </c>
      <c r="N2772">
        <f t="shared" si="486"/>
        <v>13</v>
      </c>
      <c r="O2772">
        <f t="shared" si="487"/>
        <v>53</v>
      </c>
      <c r="P2772" s="8">
        <f t="shared" si="490"/>
        <v>9.6412037037037039E-3</v>
      </c>
      <c r="Q2772" s="1">
        <f t="shared" si="491"/>
        <v>43201</v>
      </c>
      <c r="R2772">
        <f t="shared" si="481"/>
        <v>14.4</v>
      </c>
      <c r="S2772" s="1">
        <f t="shared" si="488"/>
        <v>43201</v>
      </c>
      <c r="T2772">
        <f t="shared" si="482"/>
        <v>14.4</v>
      </c>
      <c r="U2772">
        <f t="shared" si="483"/>
        <v>0</v>
      </c>
      <c r="V2772" t="b">
        <f t="shared" si="489"/>
        <v>0</v>
      </c>
    </row>
    <row r="2773" spans="1:22" x14ac:dyDescent="0.4">
      <c r="A2773" t="s">
        <v>3388</v>
      </c>
      <c r="B2773" s="1">
        <v>43201.018206018518</v>
      </c>
      <c r="C2773">
        <v>1112</v>
      </c>
      <c r="D2773" t="s">
        <v>2715</v>
      </c>
      <c r="E2773">
        <v>5</v>
      </c>
      <c r="F2773" s="1">
        <v>43201.025393518517</v>
      </c>
      <c r="G2773">
        <v>1153</v>
      </c>
      <c r="H2773" t="s">
        <v>3389</v>
      </c>
      <c r="I2773">
        <v>9</v>
      </c>
      <c r="J2773">
        <v>10</v>
      </c>
      <c r="K2773">
        <v>2220</v>
      </c>
      <c r="L2773">
        <f t="shared" si="484"/>
        <v>0</v>
      </c>
      <c r="M2773" t="b">
        <f t="shared" si="485"/>
        <v>0</v>
      </c>
      <c r="N2773">
        <f t="shared" si="486"/>
        <v>26</v>
      </c>
      <c r="O2773">
        <f t="shared" si="487"/>
        <v>13</v>
      </c>
      <c r="P2773" s="8">
        <f t="shared" si="490"/>
        <v>1.8206018518518517E-2</v>
      </c>
      <c r="Q2773" s="1">
        <f t="shared" si="491"/>
        <v>43201</v>
      </c>
      <c r="R2773">
        <f t="shared" si="481"/>
        <v>14.4</v>
      </c>
      <c r="S2773" s="1">
        <f t="shared" si="488"/>
        <v>43201</v>
      </c>
      <c r="T2773">
        <f t="shared" si="482"/>
        <v>14.4</v>
      </c>
      <c r="U2773">
        <f t="shared" si="483"/>
        <v>0</v>
      </c>
      <c r="V2773" t="b">
        <f t="shared" si="489"/>
        <v>0</v>
      </c>
    </row>
    <row r="2774" spans="1:22" x14ac:dyDescent="0.4">
      <c r="A2774" t="s">
        <v>3390</v>
      </c>
      <c r="B2774" s="1">
        <v>43201.028993055559</v>
      </c>
      <c r="C2774">
        <v>906</v>
      </c>
      <c r="D2774" t="s">
        <v>107</v>
      </c>
      <c r="E2774">
        <v>10</v>
      </c>
      <c r="F2774" s="1">
        <v>43201.03266203704</v>
      </c>
      <c r="G2774">
        <v>932</v>
      </c>
      <c r="H2774" t="s">
        <v>1007</v>
      </c>
      <c r="I2774">
        <v>1</v>
      </c>
      <c r="J2774">
        <v>4</v>
      </c>
      <c r="K2774">
        <v>930</v>
      </c>
      <c r="L2774">
        <f t="shared" si="484"/>
        <v>0</v>
      </c>
      <c r="M2774" t="b">
        <f t="shared" si="485"/>
        <v>0</v>
      </c>
      <c r="N2774">
        <f t="shared" si="486"/>
        <v>41</v>
      </c>
      <c r="O2774">
        <f t="shared" si="487"/>
        <v>45</v>
      </c>
      <c r="P2774" s="8">
        <f t="shared" si="490"/>
        <v>2.8993055555555553E-2</v>
      </c>
      <c r="Q2774" s="1">
        <f t="shared" si="491"/>
        <v>43201</v>
      </c>
      <c r="R2774">
        <f t="shared" si="481"/>
        <v>14.4</v>
      </c>
      <c r="S2774" s="1">
        <f t="shared" si="488"/>
        <v>43201</v>
      </c>
      <c r="T2774">
        <f t="shared" si="482"/>
        <v>14.4</v>
      </c>
      <c r="U2774">
        <f t="shared" si="483"/>
        <v>0</v>
      </c>
      <c r="V2774" t="b">
        <f t="shared" si="489"/>
        <v>0</v>
      </c>
    </row>
    <row r="2775" spans="1:22" x14ac:dyDescent="0.4">
      <c r="A2775" t="s">
        <v>3391</v>
      </c>
      <c r="B2775" s="1">
        <v>43201.036134259259</v>
      </c>
      <c r="C2775">
        <v>816</v>
      </c>
      <c r="D2775" t="s">
        <v>699</v>
      </c>
      <c r="E2775">
        <v>9</v>
      </c>
      <c r="F2775" s="1">
        <v>43201.046273148146</v>
      </c>
      <c r="G2775">
        <v>819</v>
      </c>
      <c r="H2775" t="s">
        <v>1739</v>
      </c>
      <c r="I2775">
        <v>5</v>
      </c>
      <c r="J2775">
        <v>14</v>
      </c>
      <c r="K2775">
        <v>2570</v>
      </c>
      <c r="L2775">
        <f t="shared" si="484"/>
        <v>0</v>
      </c>
      <c r="M2775" t="b">
        <f t="shared" si="485"/>
        <v>0</v>
      </c>
      <c r="N2775">
        <f t="shared" si="486"/>
        <v>52</v>
      </c>
      <c r="O2775">
        <f t="shared" si="487"/>
        <v>2</v>
      </c>
      <c r="P2775" s="8">
        <f t="shared" si="490"/>
        <v>3.6134259259259262E-2</v>
      </c>
      <c r="Q2775" s="1">
        <f t="shared" si="491"/>
        <v>43201</v>
      </c>
      <c r="R2775">
        <f t="shared" si="481"/>
        <v>14.4</v>
      </c>
      <c r="S2775" s="1">
        <f t="shared" si="488"/>
        <v>43201</v>
      </c>
      <c r="T2775">
        <f t="shared" si="482"/>
        <v>14.4</v>
      </c>
      <c r="U2775">
        <f t="shared" si="483"/>
        <v>0</v>
      </c>
      <c r="V2775" t="b">
        <f t="shared" si="489"/>
        <v>0</v>
      </c>
    </row>
    <row r="2776" spans="1:22" x14ac:dyDescent="0.4">
      <c r="A2776" t="s">
        <v>2271</v>
      </c>
      <c r="B2776" s="1">
        <v>43201.043344907404</v>
      </c>
      <c r="C2776">
        <v>138</v>
      </c>
      <c r="D2776" t="s">
        <v>902</v>
      </c>
      <c r="E2776">
        <v>9</v>
      </c>
      <c r="F2776" s="1">
        <v>43201.046030092592</v>
      </c>
      <c r="G2776">
        <v>140</v>
      </c>
      <c r="H2776" t="s">
        <v>269</v>
      </c>
      <c r="I2776">
        <v>7</v>
      </c>
      <c r="J2776">
        <v>3</v>
      </c>
      <c r="K2776">
        <v>720</v>
      </c>
      <c r="L2776">
        <f t="shared" si="484"/>
        <v>1</v>
      </c>
      <c r="M2776" t="b">
        <f t="shared" si="485"/>
        <v>0</v>
      </c>
      <c r="N2776">
        <f t="shared" si="486"/>
        <v>2</v>
      </c>
      <c r="O2776">
        <f t="shared" si="487"/>
        <v>25</v>
      </c>
      <c r="P2776" s="8">
        <f t="shared" si="490"/>
        <v>1.6782407407407406E-3</v>
      </c>
      <c r="Q2776" s="1">
        <f t="shared" si="491"/>
        <v>43201.041666666664</v>
      </c>
      <c r="R2776">
        <f t="shared" si="481"/>
        <v>13.6</v>
      </c>
      <c r="S2776" s="1">
        <f t="shared" si="488"/>
        <v>43201.041666666664</v>
      </c>
      <c r="T2776">
        <f t="shared" si="482"/>
        <v>13.6</v>
      </c>
      <c r="U2776">
        <f t="shared" si="483"/>
        <v>0</v>
      </c>
      <c r="V2776" t="b">
        <f t="shared" si="489"/>
        <v>0</v>
      </c>
    </row>
    <row r="2777" spans="1:22" x14ac:dyDescent="0.4">
      <c r="A2777" t="s">
        <v>3392</v>
      </c>
      <c r="B2777" s="1">
        <v>43201.048738425925</v>
      </c>
      <c r="C2777">
        <v>274</v>
      </c>
      <c r="D2777" t="s">
        <v>642</v>
      </c>
      <c r="E2777">
        <v>1</v>
      </c>
      <c r="F2777" s="1">
        <v>43201.072337962964</v>
      </c>
      <c r="G2777">
        <v>2025</v>
      </c>
      <c r="H2777" t="s">
        <v>1087</v>
      </c>
      <c r="I2777">
        <v>1</v>
      </c>
      <c r="J2777">
        <v>33</v>
      </c>
      <c r="K2777">
        <v>7410</v>
      </c>
      <c r="L2777">
        <f t="shared" si="484"/>
        <v>1</v>
      </c>
      <c r="M2777" t="b">
        <f t="shared" si="485"/>
        <v>0</v>
      </c>
      <c r="N2777">
        <f t="shared" si="486"/>
        <v>10</v>
      </c>
      <c r="O2777">
        <f t="shared" si="487"/>
        <v>11</v>
      </c>
      <c r="P2777" s="8">
        <f t="shared" si="490"/>
        <v>7.0717592592592594E-3</v>
      </c>
      <c r="Q2777" s="1">
        <f t="shared" si="491"/>
        <v>43201.041666666664</v>
      </c>
      <c r="R2777">
        <f t="shared" si="481"/>
        <v>13.6</v>
      </c>
      <c r="S2777" s="1">
        <f t="shared" si="488"/>
        <v>43201.041666666664</v>
      </c>
      <c r="T2777">
        <f t="shared" si="482"/>
        <v>13.6</v>
      </c>
      <c r="U2777">
        <f t="shared" si="483"/>
        <v>0</v>
      </c>
      <c r="V2777" t="b">
        <f t="shared" si="489"/>
        <v>0</v>
      </c>
    </row>
    <row r="2778" spans="1:22" x14ac:dyDescent="0.4">
      <c r="A2778" t="s">
        <v>3393</v>
      </c>
      <c r="B2778" s="1">
        <v>43201.057129629633</v>
      </c>
      <c r="C2778">
        <v>1983</v>
      </c>
      <c r="D2778" t="s">
        <v>1320</v>
      </c>
      <c r="E2778">
        <v>7</v>
      </c>
      <c r="F2778" s="1">
        <v>43201.082291666666</v>
      </c>
      <c r="G2778">
        <v>2054</v>
      </c>
      <c r="H2778" t="s">
        <v>802</v>
      </c>
      <c r="I2778">
        <v>4</v>
      </c>
      <c r="J2778">
        <v>35</v>
      </c>
      <c r="K2778">
        <v>7220</v>
      </c>
      <c r="L2778">
        <f t="shared" si="484"/>
        <v>1</v>
      </c>
      <c r="M2778" t="b">
        <f t="shared" si="485"/>
        <v>0</v>
      </c>
      <c r="N2778">
        <f t="shared" si="486"/>
        <v>22</v>
      </c>
      <c r="O2778">
        <f t="shared" si="487"/>
        <v>16</v>
      </c>
      <c r="P2778" s="8">
        <f t="shared" si="490"/>
        <v>1.5462962962962963E-2</v>
      </c>
      <c r="Q2778" s="1">
        <f t="shared" si="491"/>
        <v>43201.041666666672</v>
      </c>
      <c r="R2778" t="e">
        <f t="shared" si="481"/>
        <v>#N/A</v>
      </c>
      <c r="S2778" s="1">
        <f t="shared" si="488"/>
        <v>43201.041666666664</v>
      </c>
      <c r="T2778">
        <f t="shared" si="482"/>
        <v>13.6</v>
      </c>
      <c r="U2778">
        <f t="shared" si="483"/>
        <v>0</v>
      </c>
      <c r="V2778" t="b">
        <f t="shared" si="489"/>
        <v>0</v>
      </c>
    </row>
    <row r="2779" spans="1:22" x14ac:dyDescent="0.4">
      <c r="A2779" t="s">
        <v>2244</v>
      </c>
      <c r="B2779" s="1">
        <v>43201.065243055556</v>
      </c>
      <c r="C2779">
        <v>2050</v>
      </c>
      <c r="D2779" t="s">
        <v>34</v>
      </c>
      <c r="E2779">
        <v>4</v>
      </c>
      <c r="F2779" s="1">
        <v>43201.067986111113</v>
      </c>
      <c r="G2779">
        <v>2007</v>
      </c>
      <c r="H2779" t="s">
        <v>33</v>
      </c>
      <c r="I2779">
        <v>1</v>
      </c>
      <c r="J2779">
        <v>3</v>
      </c>
      <c r="K2779">
        <v>590</v>
      </c>
      <c r="L2779">
        <f t="shared" si="484"/>
        <v>1</v>
      </c>
      <c r="M2779" t="b">
        <f t="shared" si="485"/>
        <v>0</v>
      </c>
      <c r="N2779">
        <f t="shared" si="486"/>
        <v>33</v>
      </c>
      <c r="O2779">
        <f t="shared" si="487"/>
        <v>57</v>
      </c>
      <c r="P2779" s="8">
        <f t="shared" si="490"/>
        <v>2.3576388888888893E-2</v>
      </c>
      <c r="Q2779" s="1">
        <f t="shared" si="491"/>
        <v>43201.041666666664</v>
      </c>
      <c r="R2779">
        <f t="shared" si="481"/>
        <v>13.6</v>
      </c>
      <c r="S2779" s="1">
        <f t="shared" si="488"/>
        <v>43201.041666666664</v>
      </c>
      <c r="T2779">
        <f t="shared" si="482"/>
        <v>13.6</v>
      </c>
      <c r="U2779">
        <f t="shared" si="483"/>
        <v>0</v>
      </c>
      <c r="V2779" t="b">
        <f t="shared" si="489"/>
        <v>0</v>
      </c>
    </row>
    <row r="2780" spans="1:22" x14ac:dyDescent="0.4">
      <c r="A2780" t="s">
        <v>3394</v>
      </c>
      <c r="B2780" s="1">
        <v>43201.074247685188</v>
      </c>
      <c r="C2780">
        <v>1709</v>
      </c>
      <c r="D2780" t="s">
        <v>96</v>
      </c>
      <c r="E2780">
        <v>14</v>
      </c>
      <c r="F2780" s="1">
        <v>43201.07849537037</v>
      </c>
      <c r="G2780">
        <v>1707</v>
      </c>
      <c r="H2780" t="s">
        <v>306</v>
      </c>
      <c r="I2780">
        <v>1</v>
      </c>
      <c r="J2780">
        <v>5</v>
      </c>
      <c r="K2780">
        <v>610</v>
      </c>
      <c r="L2780">
        <f t="shared" si="484"/>
        <v>1</v>
      </c>
      <c r="M2780" t="b">
        <f t="shared" si="485"/>
        <v>0</v>
      </c>
      <c r="N2780">
        <f t="shared" si="486"/>
        <v>46</v>
      </c>
      <c r="O2780">
        <f t="shared" si="487"/>
        <v>55</v>
      </c>
      <c r="P2780" s="8">
        <f t="shared" si="490"/>
        <v>3.2581018518518516E-2</v>
      </c>
      <c r="Q2780" s="1">
        <f t="shared" si="491"/>
        <v>43201.041666666672</v>
      </c>
      <c r="R2780" t="e">
        <f t="shared" si="481"/>
        <v>#N/A</v>
      </c>
      <c r="S2780" s="1">
        <f t="shared" si="488"/>
        <v>43201.041666666664</v>
      </c>
      <c r="T2780">
        <f t="shared" si="482"/>
        <v>13.6</v>
      </c>
      <c r="U2780">
        <f t="shared" si="483"/>
        <v>0</v>
      </c>
      <c r="V2780" t="b">
        <f t="shared" si="489"/>
        <v>0</v>
      </c>
    </row>
    <row r="2781" spans="1:22" x14ac:dyDescent="0.4">
      <c r="A2781" t="s">
        <v>3395</v>
      </c>
      <c r="B2781" s="1">
        <v>43201.084918981483</v>
      </c>
      <c r="C2781">
        <v>1601</v>
      </c>
      <c r="D2781" t="s">
        <v>415</v>
      </c>
      <c r="E2781">
        <v>10</v>
      </c>
      <c r="F2781" s="1">
        <v>43201.091886574075</v>
      </c>
      <c r="G2781">
        <v>1326</v>
      </c>
      <c r="H2781" t="s">
        <v>3205</v>
      </c>
      <c r="I2781">
        <v>1</v>
      </c>
      <c r="J2781">
        <v>9</v>
      </c>
      <c r="K2781">
        <v>1950</v>
      </c>
      <c r="L2781">
        <f t="shared" si="484"/>
        <v>2</v>
      </c>
      <c r="M2781" t="b">
        <f t="shared" si="485"/>
        <v>0</v>
      </c>
      <c r="N2781">
        <f t="shared" si="486"/>
        <v>2</v>
      </c>
      <c r="O2781">
        <f t="shared" si="487"/>
        <v>17</v>
      </c>
      <c r="P2781" s="8">
        <f t="shared" si="490"/>
        <v>1.5856481481481479E-3</v>
      </c>
      <c r="Q2781" s="1">
        <f t="shared" si="491"/>
        <v>43201.083333333336</v>
      </c>
      <c r="R2781">
        <f t="shared" si="481"/>
        <v>12.7</v>
      </c>
      <c r="S2781" s="1">
        <f t="shared" si="488"/>
        <v>43201.083333333336</v>
      </c>
      <c r="T2781">
        <f t="shared" si="482"/>
        <v>12.7</v>
      </c>
      <c r="U2781">
        <f t="shared" si="483"/>
        <v>0</v>
      </c>
      <c r="V2781" t="b">
        <f t="shared" si="489"/>
        <v>0</v>
      </c>
    </row>
    <row r="2782" spans="1:22" x14ac:dyDescent="0.4">
      <c r="A2782" t="s">
        <v>3396</v>
      </c>
      <c r="B2782" s="1">
        <v>43201.094907407409</v>
      </c>
      <c r="C2782">
        <v>917</v>
      </c>
      <c r="D2782" t="s">
        <v>2057</v>
      </c>
      <c r="E2782">
        <v>1</v>
      </c>
      <c r="F2782" s="1">
        <v>43201.099641203706</v>
      </c>
      <c r="G2782">
        <v>907</v>
      </c>
      <c r="H2782" t="s">
        <v>529</v>
      </c>
      <c r="I2782">
        <v>3</v>
      </c>
      <c r="J2782">
        <v>6</v>
      </c>
      <c r="K2782">
        <v>1780</v>
      </c>
      <c r="L2782">
        <f t="shared" si="484"/>
        <v>2</v>
      </c>
      <c r="M2782" t="b">
        <f t="shared" si="485"/>
        <v>0</v>
      </c>
      <c r="N2782">
        <f t="shared" si="486"/>
        <v>16</v>
      </c>
      <c r="O2782">
        <f t="shared" si="487"/>
        <v>40</v>
      </c>
      <c r="P2782" s="8">
        <f t="shared" si="490"/>
        <v>1.1574074074074075E-2</v>
      </c>
      <c r="Q2782" s="1">
        <f t="shared" si="491"/>
        <v>43201.083333333336</v>
      </c>
      <c r="R2782">
        <f t="shared" si="481"/>
        <v>12.7</v>
      </c>
      <c r="S2782" s="1">
        <f t="shared" si="488"/>
        <v>43201.083333333336</v>
      </c>
      <c r="T2782">
        <f t="shared" si="482"/>
        <v>12.7</v>
      </c>
      <c r="U2782">
        <f t="shared" si="483"/>
        <v>0</v>
      </c>
      <c r="V2782" t="b">
        <f t="shared" si="489"/>
        <v>0</v>
      </c>
    </row>
    <row r="2783" spans="1:22" x14ac:dyDescent="0.4">
      <c r="A2783" t="s">
        <v>3397</v>
      </c>
      <c r="B2783" s="1">
        <v>43201.107349537036</v>
      </c>
      <c r="C2783">
        <v>1038</v>
      </c>
      <c r="D2783" t="s">
        <v>2320</v>
      </c>
      <c r="E2783">
        <v>6</v>
      </c>
      <c r="F2783" s="1">
        <v>43201.109513888892</v>
      </c>
      <c r="G2783">
        <v>1021</v>
      </c>
      <c r="H2783" t="s">
        <v>732</v>
      </c>
      <c r="I2783">
        <v>6</v>
      </c>
      <c r="J2783">
        <v>2</v>
      </c>
      <c r="K2783">
        <v>670</v>
      </c>
      <c r="L2783">
        <f t="shared" si="484"/>
        <v>2</v>
      </c>
      <c r="M2783" t="b">
        <f t="shared" si="485"/>
        <v>0</v>
      </c>
      <c r="N2783">
        <f t="shared" si="486"/>
        <v>34</v>
      </c>
      <c r="O2783">
        <f t="shared" si="487"/>
        <v>35</v>
      </c>
      <c r="P2783" s="8">
        <f t="shared" si="490"/>
        <v>2.4016203703703706E-2</v>
      </c>
      <c r="Q2783" s="1">
        <f t="shared" si="491"/>
        <v>43201.083333333336</v>
      </c>
      <c r="R2783">
        <f t="shared" si="481"/>
        <v>12.7</v>
      </c>
      <c r="S2783" s="1">
        <f t="shared" si="488"/>
        <v>43201.083333333336</v>
      </c>
      <c r="T2783">
        <f t="shared" si="482"/>
        <v>12.7</v>
      </c>
      <c r="U2783">
        <f t="shared" si="483"/>
        <v>0</v>
      </c>
      <c r="V2783" t="b">
        <f t="shared" si="489"/>
        <v>0</v>
      </c>
    </row>
    <row r="2784" spans="1:22" x14ac:dyDescent="0.4">
      <c r="A2784" t="s">
        <v>3398</v>
      </c>
      <c r="B2784" s="1">
        <v>43201.120821759258</v>
      </c>
      <c r="C2784">
        <v>912</v>
      </c>
      <c r="D2784" t="s">
        <v>619</v>
      </c>
      <c r="E2784">
        <v>2</v>
      </c>
      <c r="F2784" s="1">
        <v>43201.140115740738</v>
      </c>
      <c r="G2784">
        <v>103</v>
      </c>
      <c r="H2784" t="s">
        <v>314</v>
      </c>
      <c r="I2784">
        <v>5</v>
      </c>
      <c r="J2784">
        <v>27</v>
      </c>
      <c r="K2784">
        <v>6080</v>
      </c>
      <c r="L2784">
        <f t="shared" si="484"/>
        <v>2</v>
      </c>
      <c r="M2784" t="b">
        <f t="shared" si="485"/>
        <v>0</v>
      </c>
      <c r="N2784">
        <f t="shared" si="486"/>
        <v>53</v>
      </c>
      <c r="O2784">
        <f t="shared" si="487"/>
        <v>59</v>
      </c>
      <c r="P2784" s="8">
        <f t="shared" si="490"/>
        <v>3.7488425925925925E-2</v>
      </c>
      <c r="Q2784" s="1">
        <f t="shared" si="491"/>
        <v>43201.083333333328</v>
      </c>
      <c r="R2784" t="e">
        <f t="shared" si="481"/>
        <v>#N/A</v>
      </c>
      <c r="S2784" s="1">
        <f t="shared" si="488"/>
        <v>43201.083333333336</v>
      </c>
      <c r="T2784">
        <f t="shared" si="482"/>
        <v>12.7</v>
      </c>
      <c r="U2784">
        <f t="shared" si="483"/>
        <v>0</v>
      </c>
      <c r="V2784" t="b">
        <f t="shared" si="489"/>
        <v>0</v>
      </c>
    </row>
    <row r="2785" spans="1:22" x14ac:dyDescent="0.4">
      <c r="A2785" t="s">
        <v>2581</v>
      </c>
      <c r="B2785" s="1">
        <v>43201.138032407405</v>
      </c>
      <c r="C2785">
        <v>223</v>
      </c>
      <c r="D2785" t="s">
        <v>218</v>
      </c>
      <c r="E2785">
        <v>2</v>
      </c>
      <c r="F2785" s="1">
        <v>43201.159259259257</v>
      </c>
      <c r="G2785">
        <v>259</v>
      </c>
      <c r="H2785" t="s">
        <v>1017</v>
      </c>
      <c r="I2785">
        <v>17</v>
      </c>
      <c r="J2785">
        <v>29</v>
      </c>
      <c r="K2785">
        <v>1190</v>
      </c>
      <c r="L2785">
        <f t="shared" si="484"/>
        <v>3</v>
      </c>
      <c r="M2785" t="b">
        <f t="shared" si="485"/>
        <v>0</v>
      </c>
      <c r="N2785">
        <f t="shared" si="486"/>
        <v>18</v>
      </c>
      <c r="O2785">
        <f t="shared" si="487"/>
        <v>46</v>
      </c>
      <c r="P2785" s="8">
        <f t="shared" si="490"/>
        <v>1.3032407407407407E-2</v>
      </c>
      <c r="Q2785" s="1">
        <f t="shared" si="491"/>
        <v>43201.125</v>
      </c>
      <c r="R2785">
        <f t="shared" si="481"/>
        <v>11.6</v>
      </c>
      <c r="S2785" s="1">
        <f t="shared" si="488"/>
        <v>43201.125</v>
      </c>
      <c r="T2785">
        <f t="shared" si="482"/>
        <v>11.6</v>
      </c>
      <c r="U2785">
        <f t="shared" si="483"/>
        <v>0</v>
      </c>
      <c r="V2785" t="b">
        <f t="shared" si="489"/>
        <v>0</v>
      </c>
    </row>
    <row r="2786" spans="1:22" x14ac:dyDescent="0.4">
      <c r="A2786" t="s">
        <v>3399</v>
      </c>
      <c r="B2786" s="1">
        <v>43201.162002314813</v>
      </c>
      <c r="C2786">
        <v>2355</v>
      </c>
      <c r="D2786" t="s">
        <v>2131</v>
      </c>
      <c r="E2786">
        <v>9</v>
      </c>
      <c r="F2786" s="1">
        <v>43201.17900462963</v>
      </c>
      <c r="G2786">
        <v>2385</v>
      </c>
      <c r="H2786" t="s">
        <v>3400</v>
      </c>
      <c r="I2786">
        <v>7</v>
      </c>
      <c r="J2786">
        <v>23</v>
      </c>
      <c r="K2786">
        <v>2820</v>
      </c>
      <c r="L2786">
        <f t="shared" si="484"/>
        <v>3</v>
      </c>
      <c r="M2786" t="b">
        <f t="shared" si="485"/>
        <v>0</v>
      </c>
      <c r="N2786">
        <f t="shared" si="486"/>
        <v>53</v>
      </c>
      <c r="O2786">
        <f t="shared" si="487"/>
        <v>17</v>
      </c>
      <c r="P2786" s="8">
        <f t="shared" si="490"/>
        <v>3.7002314814814814E-2</v>
      </c>
      <c r="Q2786" s="1">
        <f t="shared" si="491"/>
        <v>43201.125</v>
      </c>
      <c r="R2786">
        <f t="shared" si="481"/>
        <v>11.6</v>
      </c>
      <c r="S2786" s="1">
        <f t="shared" si="488"/>
        <v>43201.125</v>
      </c>
      <c r="T2786">
        <f t="shared" si="482"/>
        <v>11.6</v>
      </c>
      <c r="U2786">
        <f t="shared" si="483"/>
        <v>0</v>
      </c>
      <c r="V2786" t="b">
        <f t="shared" si="489"/>
        <v>0</v>
      </c>
    </row>
    <row r="2787" spans="1:22" x14ac:dyDescent="0.4">
      <c r="A2787" t="s">
        <v>3401</v>
      </c>
      <c r="B2787" s="1">
        <v>43201.192789351851</v>
      </c>
      <c r="C2787">
        <v>346</v>
      </c>
      <c r="D2787" t="s">
        <v>1110</v>
      </c>
      <c r="E2787">
        <v>2</v>
      </c>
      <c r="F2787" s="1">
        <v>43201.198541666665</v>
      </c>
      <c r="G2787">
        <v>362</v>
      </c>
      <c r="H2787" t="s">
        <v>504</v>
      </c>
      <c r="I2787">
        <v>1</v>
      </c>
      <c r="J2787">
        <v>7</v>
      </c>
      <c r="K2787">
        <v>1470</v>
      </c>
      <c r="L2787">
        <f t="shared" si="484"/>
        <v>4</v>
      </c>
      <c r="M2787" t="b">
        <f t="shared" si="485"/>
        <v>0</v>
      </c>
      <c r="N2787">
        <f t="shared" si="486"/>
        <v>37</v>
      </c>
      <c r="O2787">
        <f t="shared" si="487"/>
        <v>37</v>
      </c>
      <c r="P2787" s="8">
        <f t="shared" si="490"/>
        <v>2.6122685185185183E-2</v>
      </c>
      <c r="Q2787" s="1">
        <f t="shared" si="491"/>
        <v>43201.166666666664</v>
      </c>
      <c r="R2787">
        <f t="shared" si="481"/>
        <v>10.199999999999999</v>
      </c>
      <c r="S2787" s="1">
        <f t="shared" si="488"/>
        <v>43201.166666666664</v>
      </c>
      <c r="T2787">
        <f t="shared" si="482"/>
        <v>10.199999999999999</v>
      </c>
      <c r="U2787">
        <f t="shared" si="483"/>
        <v>0</v>
      </c>
      <c r="V2787" t="b">
        <f t="shared" si="489"/>
        <v>0</v>
      </c>
    </row>
    <row r="2788" spans="1:22" x14ac:dyDescent="0.4">
      <c r="A2788" t="s">
        <v>3402</v>
      </c>
      <c r="B2788" s="1">
        <v>43201.218668981484</v>
      </c>
      <c r="C2788">
        <v>255</v>
      </c>
      <c r="D2788" t="s">
        <v>1774</v>
      </c>
      <c r="E2788">
        <v>2</v>
      </c>
      <c r="F2788" s="1">
        <v>43201.222187500003</v>
      </c>
      <c r="G2788">
        <v>1961</v>
      </c>
      <c r="H2788" t="s">
        <v>50</v>
      </c>
      <c r="I2788">
        <v>15</v>
      </c>
      <c r="J2788">
        <v>4</v>
      </c>
      <c r="K2788">
        <v>1220</v>
      </c>
      <c r="L2788">
        <f t="shared" si="484"/>
        <v>5</v>
      </c>
      <c r="M2788" t="b">
        <f t="shared" si="485"/>
        <v>0</v>
      </c>
      <c r="N2788">
        <f t="shared" si="486"/>
        <v>14</v>
      </c>
      <c r="O2788">
        <f t="shared" si="487"/>
        <v>53</v>
      </c>
      <c r="P2788" s="8">
        <f t="shared" si="490"/>
        <v>1.0335648148148148E-2</v>
      </c>
      <c r="Q2788" s="1">
        <f t="shared" si="491"/>
        <v>43201.208333333336</v>
      </c>
      <c r="R2788">
        <f t="shared" si="481"/>
        <v>9.6999999999999993</v>
      </c>
      <c r="S2788" s="1">
        <f t="shared" si="488"/>
        <v>43201.208333333336</v>
      </c>
      <c r="T2788">
        <f t="shared" si="482"/>
        <v>9.6999999999999993</v>
      </c>
      <c r="U2788">
        <f t="shared" si="483"/>
        <v>0</v>
      </c>
      <c r="V2788" t="b">
        <f t="shared" si="489"/>
        <v>0</v>
      </c>
    </row>
    <row r="2789" spans="1:22" x14ac:dyDescent="0.4">
      <c r="A2789" t="s">
        <v>3403</v>
      </c>
      <c r="B2789" s="1">
        <v>43201.242627314816</v>
      </c>
      <c r="C2789">
        <v>327</v>
      </c>
      <c r="D2789" t="s">
        <v>904</v>
      </c>
      <c r="E2789">
        <v>8</v>
      </c>
      <c r="F2789" s="1">
        <v>43201.244641203702</v>
      </c>
      <c r="G2789">
        <v>316</v>
      </c>
      <c r="H2789" t="s">
        <v>202</v>
      </c>
      <c r="I2789">
        <v>11</v>
      </c>
      <c r="J2789">
        <v>2</v>
      </c>
      <c r="K2789">
        <v>630</v>
      </c>
      <c r="L2789">
        <f t="shared" si="484"/>
        <v>5</v>
      </c>
      <c r="M2789" t="b">
        <f t="shared" si="485"/>
        <v>0</v>
      </c>
      <c r="N2789">
        <f t="shared" si="486"/>
        <v>49</v>
      </c>
      <c r="O2789">
        <f t="shared" si="487"/>
        <v>23</v>
      </c>
      <c r="P2789" s="8">
        <f t="shared" si="490"/>
        <v>3.4293981481481481E-2</v>
      </c>
      <c r="Q2789" s="1">
        <f t="shared" si="491"/>
        <v>43201.208333333336</v>
      </c>
      <c r="R2789">
        <f t="shared" si="481"/>
        <v>9.6999999999999993</v>
      </c>
      <c r="S2789" s="1">
        <f t="shared" si="488"/>
        <v>43201.208333333336</v>
      </c>
      <c r="T2789">
        <f t="shared" si="482"/>
        <v>9.6999999999999993</v>
      </c>
      <c r="U2789">
        <f t="shared" si="483"/>
        <v>0</v>
      </c>
      <c r="V2789" t="b">
        <f t="shared" si="489"/>
        <v>0</v>
      </c>
    </row>
    <row r="2790" spans="1:22" x14ac:dyDescent="0.4">
      <c r="A2790" t="s">
        <v>3404</v>
      </c>
      <c r="B2790" s="1">
        <v>43201.258414351854</v>
      </c>
      <c r="C2790">
        <v>259</v>
      </c>
      <c r="D2790" t="s">
        <v>1017</v>
      </c>
      <c r="E2790">
        <v>17</v>
      </c>
      <c r="F2790" s="1">
        <v>43201.261736111112</v>
      </c>
      <c r="G2790">
        <v>219</v>
      </c>
      <c r="H2790" t="s">
        <v>2614</v>
      </c>
      <c r="I2790">
        <v>4</v>
      </c>
      <c r="J2790">
        <v>4</v>
      </c>
      <c r="K2790">
        <v>1030</v>
      </c>
      <c r="L2790">
        <f t="shared" si="484"/>
        <v>6</v>
      </c>
      <c r="M2790" t="b">
        <f t="shared" si="485"/>
        <v>0</v>
      </c>
      <c r="N2790">
        <f t="shared" si="486"/>
        <v>12</v>
      </c>
      <c r="O2790">
        <f t="shared" si="487"/>
        <v>7</v>
      </c>
      <c r="P2790" s="8">
        <f t="shared" si="490"/>
        <v>8.4143518518518517E-3</v>
      </c>
      <c r="Q2790" s="1">
        <f t="shared" si="491"/>
        <v>43201.25</v>
      </c>
      <c r="R2790">
        <f t="shared" si="481"/>
        <v>9</v>
      </c>
      <c r="S2790" s="1">
        <f t="shared" si="488"/>
        <v>43201.25</v>
      </c>
      <c r="T2790">
        <f t="shared" si="482"/>
        <v>9</v>
      </c>
      <c r="U2790">
        <f t="shared" si="483"/>
        <v>0</v>
      </c>
      <c r="V2790" t="b">
        <f t="shared" si="489"/>
        <v>0</v>
      </c>
    </row>
    <row r="2791" spans="1:22" x14ac:dyDescent="0.4">
      <c r="A2791" t="s">
        <v>3405</v>
      </c>
      <c r="B2791" s="1">
        <v>43201.269259259258</v>
      </c>
      <c r="C2791">
        <v>548</v>
      </c>
      <c r="D2791" t="s">
        <v>585</v>
      </c>
      <c r="E2791">
        <v>17</v>
      </c>
      <c r="F2791" s="1">
        <v>43201.278460648151</v>
      </c>
      <c r="G2791">
        <v>509</v>
      </c>
      <c r="H2791" t="s">
        <v>278</v>
      </c>
      <c r="I2791">
        <v>7</v>
      </c>
      <c r="J2791">
        <v>12</v>
      </c>
      <c r="K2791">
        <v>2890</v>
      </c>
      <c r="L2791">
        <f t="shared" si="484"/>
        <v>6</v>
      </c>
      <c r="M2791" t="b">
        <f t="shared" si="485"/>
        <v>0</v>
      </c>
      <c r="N2791">
        <f t="shared" si="486"/>
        <v>27</v>
      </c>
      <c r="O2791">
        <f t="shared" si="487"/>
        <v>44</v>
      </c>
      <c r="P2791" s="8">
        <f t="shared" si="490"/>
        <v>1.9259259259259261E-2</v>
      </c>
      <c r="Q2791" s="1">
        <f t="shared" si="491"/>
        <v>43201.25</v>
      </c>
      <c r="R2791">
        <f t="shared" si="481"/>
        <v>9</v>
      </c>
      <c r="S2791" s="1">
        <f t="shared" si="488"/>
        <v>43201.25</v>
      </c>
      <c r="T2791">
        <f t="shared" si="482"/>
        <v>9</v>
      </c>
      <c r="U2791">
        <f t="shared" si="483"/>
        <v>0</v>
      </c>
      <c r="V2791" t="b">
        <f t="shared" si="489"/>
        <v>0</v>
      </c>
    </row>
    <row r="2792" spans="1:22" x14ac:dyDescent="0.4">
      <c r="A2792" t="s">
        <v>2551</v>
      </c>
      <c r="B2792" s="1">
        <v>43201.276574074072</v>
      </c>
      <c r="C2792">
        <v>124</v>
      </c>
      <c r="D2792" t="s">
        <v>372</v>
      </c>
      <c r="E2792">
        <v>20</v>
      </c>
      <c r="F2792" s="1">
        <v>43201.278275462966</v>
      </c>
      <c r="G2792">
        <v>118</v>
      </c>
      <c r="H2792" t="s">
        <v>784</v>
      </c>
      <c r="I2792">
        <v>5</v>
      </c>
      <c r="J2792">
        <v>2</v>
      </c>
      <c r="K2792">
        <v>680</v>
      </c>
      <c r="L2792">
        <f t="shared" si="484"/>
        <v>6</v>
      </c>
      <c r="M2792" t="b">
        <f t="shared" si="485"/>
        <v>0</v>
      </c>
      <c r="N2792">
        <f t="shared" si="486"/>
        <v>38</v>
      </c>
      <c r="O2792">
        <f t="shared" si="487"/>
        <v>16</v>
      </c>
      <c r="P2792" s="8">
        <f t="shared" si="490"/>
        <v>2.6574074074074073E-2</v>
      </c>
      <c r="Q2792" s="1">
        <f t="shared" si="491"/>
        <v>43201.25</v>
      </c>
      <c r="R2792">
        <f t="shared" si="481"/>
        <v>9</v>
      </c>
      <c r="S2792" s="1">
        <f t="shared" si="488"/>
        <v>43201.25</v>
      </c>
      <c r="T2792">
        <f t="shared" si="482"/>
        <v>9</v>
      </c>
      <c r="U2792">
        <f t="shared" si="483"/>
        <v>0</v>
      </c>
      <c r="V2792" t="b">
        <f t="shared" si="489"/>
        <v>0</v>
      </c>
    </row>
    <row r="2793" spans="1:22" x14ac:dyDescent="0.4">
      <c r="A2793" t="s">
        <v>60</v>
      </c>
      <c r="B2793" s="1">
        <v>43201.282638888886</v>
      </c>
      <c r="C2793">
        <v>206</v>
      </c>
      <c r="D2793" t="s">
        <v>1272</v>
      </c>
      <c r="E2793">
        <v>6</v>
      </c>
      <c r="F2793" s="1">
        <v>43201.313159722224</v>
      </c>
      <c r="G2793">
        <v>221</v>
      </c>
      <c r="H2793" t="s">
        <v>680</v>
      </c>
      <c r="I2793">
        <v>6</v>
      </c>
      <c r="J2793">
        <v>43</v>
      </c>
      <c r="K2793">
        <v>3660</v>
      </c>
      <c r="L2793">
        <f t="shared" si="484"/>
        <v>6</v>
      </c>
      <c r="M2793" t="b">
        <f t="shared" si="485"/>
        <v>0</v>
      </c>
      <c r="N2793">
        <f t="shared" si="486"/>
        <v>47</v>
      </c>
      <c r="O2793">
        <f t="shared" si="487"/>
        <v>0</v>
      </c>
      <c r="P2793" s="8">
        <f t="shared" si="490"/>
        <v>3.2638888888888891E-2</v>
      </c>
      <c r="Q2793" s="1">
        <f t="shared" si="491"/>
        <v>43201.25</v>
      </c>
      <c r="R2793">
        <f t="shared" si="481"/>
        <v>9</v>
      </c>
      <c r="S2793" s="1">
        <f t="shared" si="488"/>
        <v>43201.25</v>
      </c>
      <c r="T2793">
        <f t="shared" si="482"/>
        <v>9</v>
      </c>
      <c r="U2793">
        <f t="shared" si="483"/>
        <v>0</v>
      </c>
      <c r="V2793" t="b">
        <f t="shared" si="489"/>
        <v>0</v>
      </c>
    </row>
    <row r="2794" spans="1:22" x14ac:dyDescent="0.4">
      <c r="A2794" t="s">
        <v>3406</v>
      </c>
      <c r="B2794" s="1">
        <v>43201.288078703707</v>
      </c>
      <c r="C2794">
        <v>811</v>
      </c>
      <c r="D2794" t="s">
        <v>367</v>
      </c>
      <c r="E2794">
        <v>10</v>
      </c>
      <c r="F2794" s="1">
        <v>43201.33865740741</v>
      </c>
      <c r="G2794">
        <v>2235</v>
      </c>
      <c r="H2794" t="s">
        <v>3352</v>
      </c>
      <c r="I2794">
        <v>3</v>
      </c>
      <c r="J2794">
        <v>72</v>
      </c>
      <c r="K2794">
        <v>11160</v>
      </c>
      <c r="L2794">
        <f t="shared" si="484"/>
        <v>6</v>
      </c>
      <c r="M2794" t="b">
        <f t="shared" si="485"/>
        <v>0</v>
      </c>
      <c r="N2794">
        <f t="shared" si="486"/>
        <v>54</v>
      </c>
      <c r="O2794">
        <f t="shared" si="487"/>
        <v>50</v>
      </c>
      <c r="P2794" s="8">
        <f t="shared" si="490"/>
        <v>3.8078703703703705E-2</v>
      </c>
      <c r="Q2794" s="1">
        <f t="shared" si="491"/>
        <v>43201.25</v>
      </c>
      <c r="R2794">
        <f t="shared" si="481"/>
        <v>9</v>
      </c>
      <c r="S2794" s="1">
        <f t="shared" si="488"/>
        <v>43201.25</v>
      </c>
      <c r="T2794">
        <f t="shared" si="482"/>
        <v>9</v>
      </c>
      <c r="U2794">
        <f t="shared" si="483"/>
        <v>0</v>
      </c>
      <c r="V2794" t="b">
        <f t="shared" si="489"/>
        <v>0</v>
      </c>
    </row>
    <row r="2795" spans="1:22" x14ac:dyDescent="0.4">
      <c r="A2795" t="s">
        <v>2265</v>
      </c>
      <c r="B2795" s="1">
        <v>43201.29446759259</v>
      </c>
      <c r="C2795">
        <v>241</v>
      </c>
      <c r="D2795" t="s">
        <v>1331</v>
      </c>
      <c r="E2795">
        <v>7</v>
      </c>
      <c r="F2795" s="1">
        <v>43201.297233796293</v>
      </c>
      <c r="G2795">
        <v>1961</v>
      </c>
      <c r="H2795" t="s">
        <v>50</v>
      </c>
      <c r="I2795">
        <v>11</v>
      </c>
      <c r="J2795">
        <v>3</v>
      </c>
      <c r="K2795">
        <v>780</v>
      </c>
      <c r="L2795">
        <f t="shared" si="484"/>
        <v>7</v>
      </c>
      <c r="M2795" t="b">
        <f t="shared" si="485"/>
        <v>0</v>
      </c>
      <c r="N2795">
        <f t="shared" si="486"/>
        <v>4</v>
      </c>
      <c r="O2795">
        <f t="shared" si="487"/>
        <v>2</v>
      </c>
      <c r="P2795" s="8">
        <f t="shared" si="490"/>
        <v>2.8009259259259259E-3</v>
      </c>
      <c r="Q2795" s="1">
        <f t="shared" si="491"/>
        <v>43201.291666666664</v>
      </c>
      <c r="R2795">
        <f t="shared" si="481"/>
        <v>8.8000000000000007</v>
      </c>
      <c r="S2795" s="1">
        <f t="shared" si="488"/>
        <v>43201.291666666664</v>
      </c>
      <c r="T2795">
        <f t="shared" si="482"/>
        <v>8.8000000000000007</v>
      </c>
      <c r="U2795">
        <f t="shared" si="483"/>
        <v>0</v>
      </c>
      <c r="V2795" t="b">
        <f t="shared" si="489"/>
        <v>0</v>
      </c>
    </row>
    <row r="2796" spans="1:22" x14ac:dyDescent="0.4">
      <c r="A2796" t="s">
        <v>1806</v>
      </c>
      <c r="B2796" s="1">
        <v>43201.298078703701</v>
      </c>
      <c r="C2796">
        <v>700</v>
      </c>
      <c r="D2796" t="s">
        <v>61</v>
      </c>
      <c r="E2796">
        <v>20</v>
      </c>
      <c r="F2796" s="1">
        <v>43201.302083333336</v>
      </c>
      <c r="G2796">
        <v>1132</v>
      </c>
      <c r="H2796" t="s">
        <v>1218</v>
      </c>
      <c r="I2796">
        <v>4</v>
      </c>
      <c r="J2796">
        <v>5</v>
      </c>
      <c r="K2796">
        <v>1000</v>
      </c>
      <c r="L2796">
        <f t="shared" si="484"/>
        <v>7</v>
      </c>
      <c r="M2796" t="b">
        <f t="shared" si="485"/>
        <v>0</v>
      </c>
      <c r="N2796">
        <f t="shared" si="486"/>
        <v>9</v>
      </c>
      <c r="O2796">
        <f t="shared" si="487"/>
        <v>14</v>
      </c>
      <c r="P2796" s="8">
        <f t="shared" si="490"/>
        <v>6.4120370370370364E-3</v>
      </c>
      <c r="Q2796" s="1">
        <f t="shared" si="491"/>
        <v>43201.291666666664</v>
      </c>
      <c r="R2796">
        <f t="shared" si="481"/>
        <v>8.8000000000000007</v>
      </c>
      <c r="S2796" s="1">
        <f t="shared" si="488"/>
        <v>43201.291666666664</v>
      </c>
      <c r="T2796">
        <f t="shared" si="482"/>
        <v>8.8000000000000007</v>
      </c>
      <c r="U2796">
        <f t="shared" si="483"/>
        <v>0</v>
      </c>
      <c r="V2796" t="b">
        <f t="shared" si="489"/>
        <v>0</v>
      </c>
    </row>
    <row r="2797" spans="1:22" x14ac:dyDescent="0.4">
      <c r="A2797" t="s">
        <v>3407</v>
      </c>
      <c r="B2797" s="1">
        <v>43201.302546296298</v>
      </c>
      <c r="C2797">
        <v>1123</v>
      </c>
      <c r="D2797" t="s">
        <v>1123</v>
      </c>
      <c r="E2797">
        <v>7</v>
      </c>
      <c r="F2797" s="1">
        <v>43201.375428240739</v>
      </c>
      <c r="G2797">
        <v>228</v>
      </c>
      <c r="H2797" t="s">
        <v>624</v>
      </c>
      <c r="I2797">
        <v>8</v>
      </c>
      <c r="J2797">
        <v>95</v>
      </c>
      <c r="K2797">
        <v>7280</v>
      </c>
      <c r="L2797">
        <f t="shared" si="484"/>
        <v>7</v>
      </c>
      <c r="M2797" t="b">
        <f t="shared" si="485"/>
        <v>0</v>
      </c>
      <c r="N2797">
        <f t="shared" si="486"/>
        <v>15</v>
      </c>
      <c r="O2797">
        <f t="shared" si="487"/>
        <v>40</v>
      </c>
      <c r="P2797" s="8">
        <f t="shared" si="490"/>
        <v>1.087962962962963E-2</v>
      </c>
      <c r="Q2797" s="1">
        <f t="shared" si="491"/>
        <v>43201.291666666672</v>
      </c>
      <c r="R2797" t="e">
        <f t="shared" si="481"/>
        <v>#N/A</v>
      </c>
      <c r="S2797" s="1">
        <f t="shared" si="488"/>
        <v>43201.291666666664</v>
      </c>
      <c r="T2797">
        <f t="shared" si="482"/>
        <v>8.8000000000000007</v>
      </c>
      <c r="U2797">
        <f t="shared" si="483"/>
        <v>0</v>
      </c>
      <c r="V2797" t="b">
        <f t="shared" si="489"/>
        <v>0</v>
      </c>
    </row>
    <row r="2798" spans="1:22" x14ac:dyDescent="0.4">
      <c r="A2798" t="s">
        <v>3408</v>
      </c>
      <c r="B2798" s="1">
        <v>43201.305937500001</v>
      </c>
      <c r="C2798">
        <v>616</v>
      </c>
      <c r="D2798" t="s">
        <v>3364</v>
      </c>
      <c r="E2798">
        <v>6</v>
      </c>
      <c r="F2798" s="1">
        <v>43201.308437500003</v>
      </c>
      <c r="G2798">
        <v>622</v>
      </c>
      <c r="H2798" t="s">
        <v>161</v>
      </c>
      <c r="I2798">
        <v>9</v>
      </c>
      <c r="J2798">
        <v>3</v>
      </c>
      <c r="K2798">
        <v>570</v>
      </c>
      <c r="L2798">
        <f t="shared" si="484"/>
        <v>7</v>
      </c>
      <c r="M2798" t="b">
        <f t="shared" si="485"/>
        <v>0</v>
      </c>
      <c r="N2798">
        <f t="shared" si="486"/>
        <v>20</v>
      </c>
      <c r="O2798">
        <f t="shared" si="487"/>
        <v>33</v>
      </c>
      <c r="P2798" s="8">
        <f t="shared" si="490"/>
        <v>1.4270833333333335E-2</v>
      </c>
      <c r="Q2798" s="1">
        <f t="shared" si="491"/>
        <v>43201.291666666664</v>
      </c>
      <c r="R2798">
        <f t="shared" si="481"/>
        <v>8.8000000000000007</v>
      </c>
      <c r="S2798" s="1">
        <f t="shared" si="488"/>
        <v>43201.291666666664</v>
      </c>
      <c r="T2798">
        <f t="shared" si="482"/>
        <v>8.8000000000000007</v>
      </c>
      <c r="U2798">
        <f t="shared" si="483"/>
        <v>0</v>
      </c>
      <c r="V2798" t="b">
        <f t="shared" si="489"/>
        <v>0</v>
      </c>
    </row>
    <row r="2799" spans="1:22" x14ac:dyDescent="0.4">
      <c r="A2799" t="s">
        <v>3409</v>
      </c>
      <c r="B2799" s="1">
        <v>43201.308935185189</v>
      </c>
      <c r="C2799">
        <v>259</v>
      </c>
      <c r="D2799" t="s">
        <v>1017</v>
      </c>
      <c r="E2799">
        <v>13</v>
      </c>
      <c r="F2799" s="1">
        <v>43201.315520833334</v>
      </c>
      <c r="G2799">
        <v>210</v>
      </c>
      <c r="H2799" t="s">
        <v>397</v>
      </c>
      <c r="I2799">
        <v>7</v>
      </c>
      <c r="J2799">
        <v>9</v>
      </c>
      <c r="K2799">
        <v>1990</v>
      </c>
      <c r="L2799">
        <f t="shared" si="484"/>
        <v>7</v>
      </c>
      <c r="M2799" t="b">
        <f t="shared" si="485"/>
        <v>0</v>
      </c>
      <c r="N2799">
        <f t="shared" si="486"/>
        <v>24</v>
      </c>
      <c r="O2799">
        <f t="shared" si="487"/>
        <v>52</v>
      </c>
      <c r="P2799" s="8">
        <f t="shared" si="490"/>
        <v>1.726851851851852E-2</v>
      </c>
      <c r="Q2799" s="1">
        <f t="shared" si="491"/>
        <v>43201.291666666672</v>
      </c>
      <c r="R2799" t="e">
        <f t="shared" si="481"/>
        <v>#N/A</v>
      </c>
      <c r="S2799" s="1">
        <f t="shared" si="488"/>
        <v>43201.291666666664</v>
      </c>
      <c r="T2799">
        <f t="shared" si="482"/>
        <v>8.8000000000000007</v>
      </c>
      <c r="U2799">
        <f t="shared" si="483"/>
        <v>0</v>
      </c>
      <c r="V2799" t="b">
        <f t="shared" si="489"/>
        <v>0</v>
      </c>
    </row>
    <row r="2800" spans="1:22" x14ac:dyDescent="0.4">
      <c r="A2800" t="s">
        <v>3410</v>
      </c>
      <c r="B2800" s="1">
        <v>43201.311840277776</v>
      </c>
      <c r="C2800">
        <v>326</v>
      </c>
      <c r="D2800" t="s">
        <v>885</v>
      </c>
      <c r="E2800">
        <v>20</v>
      </c>
      <c r="F2800" s="1">
        <v>43201.318645833337</v>
      </c>
      <c r="G2800">
        <v>308</v>
      </c>
      <c r="H2800" t="s">
        <v>2853</v>
      </c>
      <c r="I2800">
        <v>5</v>
      </c>
      <c r="J2800">
        <v>9</v>
      </c>
      <c r="K2800">
        <v>1940</v>
      </c>
      <c r="L2800">
        <f t="shared" si="484"/>
        <v>7</v>
      </c>
      <c r="M2800" t="b">
        <f t="shared" si="485"/>
        <v>0</v>
      </c>
      <c r="N2800">
        <f t="shared" si="486"/>
        <v>29</v>
      </c>
      <c r="O2800">
        <f t="shared" si="487"/>
        <v>3</v>
      </c>
      <c r="P2800" s="8">
        <f t="shared" si="490"/>
        <v>2.0173611111111111E-2</v>
      </c>
      <c r="Q2800" s="1">
        <f t="shared" si="491"/>
        <v>43201.291666666664</v>
      </c>
      <c r="R2800">
        <f t="shared" si="481"/>
        <v>8.8000000000000007</v>
      </c>
      <c r="S2800" s="1">
        <f t="shared" si="488"/>
        <v>43201.291666666664</v>
      </c>
      <c r="T2800">
        <f t="shared" si="482"/>
        <v>8.8000000000000007</v>
      </c>
      <c r="U2800">
        <f t="shared" si="483"/>
        <v>0</v>
      </c>
      <c r="V2800" t="b">
        <f t="shared" si="489"/>
        <v>0</v>
      </c>
    </row>
    <row r="2801" spans="1:22" x14ac:dyDescent="0.4">
      <c r="A2801" t="s">
        <v>3411</v>
      </c>
      <c r="B2801" s="1">
        <v>43201.314432870371</v>
      </c>
      <c r="C2801">
        <v>2370</v>
      </c>
      <c r="D2801" t="s">
        <v>1667</v>
      </c>
      <c r="E2801">
        <v>4</v>
      </c>
      <c r="F2801" s="1">
        <v>43201.354363425926</v>
      </c>
      <c r="G2801">
        <v>2370</v>
      </c>
      <c r="H2801" t="s">
        <v>1667</v>
      </c>
      <c r="I2801">
        <v>3</v>
      </c>
      <c r="J2801">
        <v>57</v>
      </c>
      <c r="K2801">
        <v>2760</v>
      </c>
      <c r="L2801">
        <f t="shared" si="484"/>
        <v>7</v>
      </c>
      <c r="M2801" t="b">
        <f t="shared" si="485"/>
        <v>0</v>
      </c>
      <c r="N2801">
        <f t="shared" si="486"/>
        <v>32</v>
      </c>
      <c r="O2801">
        <f t="shared" si="487"/>
        <v>47</v>
      </c>
      <c r="P2801" s="8">
        <f t="shared" si="490"/>
        <v>2.2766203703703702E-2</v>
      </c>
      <c r="Q2801" s="1">
        <f t="shared" si="491"/>
        <v>43201.291666666664</v>
      </c>
      <c r="R2801">
        <f t="shared" si="481"/>
        <v>8.8000000000000007</v>
      </c>
      <c r="S2801" s="1">
        <f t="shared" si="488"/>
        <v>43201.291666666664</v>
      </c>
      <c r="T2801">
        <f t="shared" si="482"/>
        <v>8.8000000000000007</v>
      </c>
      <c r="U2801">
        <f t="shared" si="483"/>
        <v>0</v>
      </c>
      <c r="V2801" t="b">
        <f t="shared" si="489"/>
        <v>0</v>
      </c>
    </row>
    <row r="2802" spans="1:22" x14ac:dyDescent="0.4">
      <c r="A2802" t="s">
        <v>824</v>
      </c>
      <c r="B2802" s="1">
        <v>43201.317418981482</v>
      </c>
      <c r="C2802">
        <v>211</v>
      </c>
      <c r="D2802" t="s">
        <v>908</v>
      </c>
      <c r="E2802">
        <v>1</v>
      </c>
      <c r="F2802" s="1">
        <v>43201.320752314816</v>
      </c>
      <c r="G2802">
        <v>218</v>
      </c>
      <c r="H2802" t="s">
        <v>1462</v>
      </c>
      <c r="I2802">
        <v>18</v>
      </c>
      <c r="J2802">
        <v>4</v>
      </c>
      <c r="K2802">
        <v>0</v>
      </c>
      <c r="L2802">
        <f t="shared" si="484"/>
        <v>7</v>
      </c>
      <c r="M2802" t="b">
        <f t="shared" si="485"/>
        <v>0</v>
      </c>
      <c r="N2802">
        <f t="shared" si="486"/>
        <v>37</v>
      </c>
      <c r="O2802">
        <f t="shared" si="487"/>
        <v>5</v>
      </c>
      <c r="P2802" s="8">
        <f t="shared" si="490"/>
        <v>2.5752314814814815E-2</v>
      </c>
      <c r="Q2802" s="1">
        <f t="shared" si="491"/>
        <v>43201.291666666664</v>
      </c>
      <c r="R2802">
        <f t="shared" si="481"/>
        <v>8.8000000000000007</v>
      </c>
      <c r="S2802" s="1">
        <f t="shared" si="488"/>
        <v>43201.291666666664</v>
      </c>
      <c r="T2802">
        <f t="shared" si="482"/>
        <v>8.8000000000000007</v>
      </c>
      <c r="U2802">
        <f t="shared" si="483"/>
        <v>0</v>
      </c>
      <c r="V2802" t="b">
        <f t="shared" si="489"/>
        <v>0</v>
      </c>
    </row>
    <row r="2803" spans="1:22" x14ac:dyDescent="0.4">
      <c r="A2803" t="s">
        <v>3412</v>
      </c>
      <c r="B2803" s="1">
        <v>43201.319293981483</v>
      </c>
      <c r="C2803">
        <v>912</v>
      </c>
      <c r="D2803" t="s">
        <v>619</v>
      </c>
      <c r="E2803">
        <v>8</v>
      </c>
      <c r="F2803" s="1">
        <v>43201.337442129632</v>
      </c>
      <c r="G2803">
        <v>106</v>
      </c>
      <c r="H2803" t="s">
        <v>227</v>
      </c>
      <c r="I2803">
        <v>7</v>
      </c>
      <c r="J2803">
        <v>25</v>
      </c>
      <c r="K2803">
        <v>6340</v>
      </c>
      <c r="L2803">
        <f t="shared" si="484"/>
        <v>7</v>
      </c>
      <c r="M2803" t="b">
        <f t="shared" si="485"/>
        <v>0</v>
      </c>
      <c r="N2803">
        <f t="shared" si="486"/>
        <v>39</v>
      </c>
      <c r="O2803">
        <f t="shared" si="487"/>
        <v>47</v>
      </c>
      <c r="P2803" s="8">
        <f t="shared" si="490"/>
        <v>2.7627314814814813E-2</v>
      </c>
      <c r="Q2803" s="1">
        <f t="shared" si="491"/>
        <v>43201.291666666672</v>
      </c>
      <c r="R2803" t="e">
        <f t="shared" si="481"/>
        <v>#N/A</v>
      </c>
      <c r="S2803" s="1">
        <f t="shared" si="488"/>
        <v>43201.291666666664</v>
      </c>
      <c r="T2803">
        <f t="shared" si="482"/>
        <v>8.8000000000000007</v>
      </c>
      <c r="U2803">
        <f t="shared" si="483"/>
        <v>0</v>
      </c>
      <c r="V2803" t="b">
        <f t="shared" si="489"/>
        <v>0</v>
      </c>
    </row>
    <row r="2804" spans="1:22" x14ac:dyDescent="0.4">
      <c r="A2804" t="s">
        <v>3413</v>
      </c>
      <c r="B2804" s="1">
        <v>43201.321643518517</v>
      </c>
      <c r="C2804">
        <v>263</v>
      </c>
      <c r="D2804" t="s">
        <v>2144</v>
      </c>
      <c r="E2804">
        <v>9</v>
      </c>
      <c r="F2804" s="1">
        <v>43201.338877314818</v>
      </c>
      <c r="G2804">
        <v>210</v>
      </c>
      <c r="H2804" t="s">
        <v>397</v>
      </c>
      <c r="I2804">
        <v>10</v>
      </c>
      <c r="J2804">
        <v>24</v>
      </c>
      <c r="K2804">
        <v>4420</v>
      </c>
      <c r="L2804">
        <f t="shared" si="484"/>
        <v>7</v>
      </c>
      <c r="M2804" t="b">
        <f t="shared" si="485"/>
        <v>0</v>
      </c>
      <c r="N2804">
        <f t="shared" si="486"/>
        <v>43</v>
      </c>
      <c r="O2804">
        <f t="shared" si="487"/>
        <v>10</v>
      </c>
      <c r="P2804" s="8">
        <f t="shared" si="490"/>
        <v>2.9976851851851852E-2</v>
      </c>
      <c r="Q2804" s="1">
        <f t="shared" si="491"/>
        <v>43201.291666666664</v>
      </c>
      <c r="R2804">
        <f t="shared" si="481"/>
        <v>8.8000000000000007</v>
      </c>
      <c r="S2804" s="1">
        <f t="shared" si="488"/>
        <v>43201.291666666664</v>
      </c>
      <c r="T2804">
        <f t="shared" si="482"/>
        <v>8.8000000000000007</v>
      </c>
      <c r="U2804">
        <f t="shared" si="483"/>
        <v>0</v>
      </c>
      <c r="V2804" t="b">
        <f t="shared" si="489"/>
        <v>0</v>
      </c>
    </row>
    <row r="2805" spans="1:22" x14ac:dyDescent="0.4">
      <c r="A2805" t="s">
        <v>3414</v>
      </c>
      <c r="B2805" s="1">
        <v>43201.323391203703</v>
      </c>
      <c r="C2805">
        <v>622</v>
      </c>
      <c r="D2805" t="s">
        <v>161</v>
      </c>
      <c r="E2805">
        <v>13</v>
      </c>
      <c r="F2805" s="1">
        <v>43201.33289351852</v>
      </c>
      <c r="G2805">
        <v>558</v>
      </c>
      <c r="H2805" t="s">
        <v>1069</v>
      </c>
      <c r="I2805">
        <v>19</v>
      </c>
      <c r="J2805">
        <v>13</v>
      </c>
      <c r="K2805">
        <v>2750</v>
      </c>
      <c r="L2805">
        <f t="shared" si="484"/>
        <v>7</v>
      </c>
      <c r="M2805" t="b">
        <f t="shared" si="485"/>
        <v>0</v>
      </c>
      <c r="N2805">
        <f t="shared" si="486"/>
        <v>45</v>
      </c>
      <c r="O2805">
        <f t="shared" si="487"/>
        <v>41</v>
      </c>
      <c r="P2805" s="8">
        <f t="shared" si="490"/>
        <v>3.172453703703703E-2</v>
      </c>
      <c r="Q2805" s="1">
        <f t="shared" si="491"/>
        <v>43201.291666666664</v>
      </c>
      <c r="R2805">
        <f t="shared" si="481"/>
        <v>8.8000000000000007</v>
      </c>
      <c r="S2805" s="1">
        <f t="shared" si="488"/>
        <v>43201.291666666664</v>
      </c>
      <c r="T2805">
        <f t="shared" si="482"/>
        <v>8.8000000000000007</v>
      </c>
      <c r="U2805">
        <f t="shared" si="483"/>
        <v>0</v>
      </c>
      <c r="V2805" t="b">
        <f t="shared" si="489"/>
        <v>0</v>
      </c>
    </row>
    <row r="2806" spans="1:22" x14ac:dyDescent="0.4">
      <c r="A2806" t="s">
        <v>3415</v>
      </c>
      <c r="B2806" s="1">
        <v>43201.325671296298</v>
      </c>
      <c r="C2806">
        <v>1979</v>
      </c>
      <c r="D2806" t="s">
        <v>3416</v>
      </c>
      <c r="E2806">
        <v>6</v>
      </c>
      <c r="F2806" s="1">
        <v>43201.329710648148</v>
      </c>
      <c r="G2806">
        <v>1928</v>
      </c>
      <c r="H2806" t="s">
        <v>671</v>
      </c>
      <c r="I2806">
        <v>1</v>
      </c>
      <c r="J2806">
        <v>5</v>
      </c>
      <c r="K2806">
        <v>1210</v>
      </c>
      <c r="L2806">
        <f t="shared" si="484"/>
        <v>7</v>
      </c>
      <c r="M2806" t="b">
        <f t="shared" si="485"/>
        <v>0</v>
      </c>
      <c r="N2806">
        <f t="shared" si="486"/>
        <v>48</v>
      </c>
      <c r="O2806">
        <f t="shared" si="487"/>
        <v>58</v>
      </c>
      <c r="P2806" s="8">
        <f t="shared" si="490"/>
        <v>3.4004629629629628E-2</v>
      </c>
      <c r="Q2806" s="1">
        <f t="shared" si="491"/>
        <v>43201.291666666672</v>
      </c>
      <c r="R2806" t="e">
        <f t="shared" si="481"/>
        <v>#N/A</v>
      </c>
      <c r="S2806" s="1">
        <f t="shared" si="488"/>
        <v>43201.291666666664</v>
      </c>
      <c r="T2806">
        <f t="shared" si="482"/>
        <v>8.8000000000000007</v>
      </c>
      <c r="U2806">
        <f t="shared" si="483"/>
        <v>0</v>
      </c>
      <c r="V2806" t="b">
        <f t="shared" si="489"/>
        <v>0</v>
      </c>
    </row>
    <row r="2807" spans="1:22" x14ac:dyDescent="0.4">
      <c r="A2807" t="s">
        <v>3139</v>
      </c>
      <c r="B2807" s="1">
        <v>43201.327789351853</v>
      </c>
      <c r="C2807">
        <v>211</v>
      </c>
      <c r="D2807" t="s">
        <v>908</v>
      </c>
      <c r="E2807">
        <v>12</v>
      </c>
      <c r="F2807" s="1">
        <v>43201.330185185187</v>
      </c>
      <c r="G2807">
        <v>210</v>
      </c>
      <c r="H2807" t="s">
        <v>397</v>
      </c>
      <c r="I2807">
        <v>12</v>
      </c>
      <c r="J2807">
        <v>2</v>
      </c>
      <c r="K2807">
        <v>600</v>
      </c>
      <c r="L2807">
        <f t="shared" si="484"/>
        <v>7</v>
      </c>
      <c r="M2807" t="b">
        <f t="shared" si="485"/>
        <v>0</v>
      </c>
      <c r="N2807">
        <f t="shared" si="486"/>
        <v>52</v>
      </c>
      <c r="O2807">
        <f t="shared" si="487"/>
        <v>1</v>
      </c>
      <c r="P2807" s="8">
        <f t="shared" si="490"/>
        <v>3.6122685185185181E-2</v>
      </c>
      <c r="Q2807" s="1">
        <f t="shared" si="491"/>
        <v>43201.291666666672</v>
      </c>
      <c r="R2807" t="e">
        <f t="shared" si="481"/>
        <v>#N/A</v>
      </c>
      <c r="S2807" s="1">
        <f t="shared" si="488"/>
        <v>43201.291666666664</v>
      </c>
      <c r="T2807">
        <f t="shared" si="482"/>
        <v>8.8000000000000007</v>
      </c>
      <c r="U2807">
        <f t="shared" si="483"/>
        <v>0</v>
      </c>
      <c r="V2807" t="b">
        <f t="shared" si="489"/>
        <v>0</v>
      </c>
    </row>
    <row r="2808" spans="1:22" x14ac:dyDescent="0.4">
      <c r="A2808" t="s">
        <v>3417</v>
      </c>
      <c r="B2808" s="1">
        <v>43201.329652777778</v>
      </c>
      <c r="C2808">
        <v>1914</v>
      </c>
      <c r="D2808" t="s">
        <v>2311</v>
      </c>
      <c r="E2808">
        <v>8</v>
      </c>
      <c r="F2808" s="1">
        <v>43201.338449074072</v>
      </c>
      <c r="G2808">
        <v>2115</v>
      </c>
      <c r="H2808" t="s">
        <v>481</v>
      </c>
      <c r="I2808">
        <v>15</v>
      </c>
      <c r="J2808">
        <v>12</v>
      </c>
      <c r="K2808">
        <v>2280</v>
      </c>
      <c r="L2808">
        <f t="shared" si="484"/>
        <v>7</v>
      </c>
      <c r="M2808" t="b">
        <f t="shared" si="485"/>
        <v>0</v>
      </c>
      <c r="N2808">
        <f t="shared" si="486"/>
        <v>54</v>
      </c>
      <c r="O2808">
        <f t="shared" si="487"/>
        <v>42</v>
      </c>
      <c r="P2808" s="8">
        <f t="shared" si="490"/>
        <v>3.7986111111111116E-2</v>
      </c>
      <c r="Q2808" s="1">
        <f t="shared" si="491"/>
        <v>43201.291666666664</v>
      </c>
      <c r="R2808">
        <f t="shared" si="481"/>
        <v>8.8000000000000007</v>
      </c>
      <c r="S2808" s="1">
        <f t="shared" si="488"/>
        <v>43201.291666666664</v>
      </c>
      <c r="T2808">
        <f t="shared" si="482"/>
        <v>8.8000000000000007</v>
      </c>
      <c r="U2808">
        <f t="shared" si="483"/>
        <v>0</v>
      </c>
      <c r="V2808" t="b">
        <f t="shared" si="489"/>
        <v>0</v>
      </c>
    </row>
    <row r="2809" spans="1:22" x14ac:dyDescent="0.4">
      <c r="A2809" t="s">
        <v>3418</v>
      </c>
      <c r="B2809" s="1">
        <v>43201.331620370373</v>
      </c>
      <c r="C2809">
        <v>1339</v>
      </c>
      <c r="D2809" t="s">
        <v>1452</v>
      </c>
      <c r="E2809">
        <v>8</v>
      </c>
      <c r="F2809" s="1">
        <v>43201.351527777777</v>
      </c>
      <c r="G2809">
        <v>1308</v>
      </c>
      <c r="H2809" t="s">
        <v>661</v>
      </c>
      <c r="I2809">
        <v>10</v>
      </c>
      <c r="J2809">
        <v>27</v>
      </c>
      <c r="K2809">
        <v>3120</v>
      </c>
      <c r="L2809">
        <f t="shared" si="484"/>
        <v>7</v>
      </c>
      <c r="M2809" t="b">
        <f t="shared" si="485"/>
        <v>0</v>
      </c>
      <c r="N2809">
        <f t="shared" si="486"/>
        <v>57</v>
      </c>
      <c r="O2809">
        <f t="shared" si="487"/>
        <v>32</v>
      </c>
      <c r="P2809" s="8">
        <f t="shared" si="490"/>
        <v>3.9953703703703707E-2</v>
      </c>
      <c r="Q2809" s="1">
        <f t="shared" si="491"/>
        <v>43201.291666666672</v>
      </c>
      <c r="R2809" t="e">
        <f t="shared" si="481"/>
        <v>#N/A</v>
      </c>
      <c r="S2809" s="1">
        <f t="shared" si="488"/>
        <v>43201.291666666664</v>
      </c>
      <c r="T2809">
        <f t="shared" si="482"/>
        <v>8.8000000000000007</v>
      </c>
      <c r="U2809">
        <f t="shared" si="483"/>
        <v>0</v>
      </c>
      <c r="V2809" t="b">
        <f t="shared" si="489"/>
        <v>0</v>
      </c>
    </row>
    <row r="2810" spans="1:22" x14ac:dyDescent="0.4">
      <c r="A2810" t="s">
        <v>3419</v>
      </c>
      <c r="B2810" s="1">
        <v>43201.333460648151</v>
      </c>
      <c r="C2810">
        <v>2107</v>
      </c>
      <c r="D2810" t="s">
        <v>209</v>
      </c>
      <c r="E2810">
        <v>12</v>
      </c>
      <c r="F2810" s="1">
        <v>43201.347083333334</v>
      </c>
      <c r="G2810">
        <v>1911</v>
      </c>
      <c r="H2810" t="s">
        <v>357</v>
      </c>
      <c r="I2810">
        <v>7</v>
      </c>
      <c r="J2810">
        <v>19</v>
      </c>
      <c r="K2810">
        <v>4390</v>
      </c>
      <c r="L2810">
        <f t="shared" si="484"/>
        <v>8</v>
      </c>
      <c r="M2810" t="b">
        <f t="shared" si="485"/>
        <v>0</v>
      </c>
      <c r="N2810">
        <f t="shared" si="486"/>
        <v>0</v>
      </c>
      <c r="O2810">
        <f t="shared" si="487"/>
        <v>11</v>
      </c>
      <c r="P2810" s="8">
        <f t="shared" si="490"/>
        <v>1.273148148148148E-4</v>
      </c>
      <c r="Q2810" s="1">
        <f t="shared" si="491"/>
        <v>43201.333333333336</v>
      </c>
      <c r="R2810">
        <f t="shared" si="481"/>
        <v>9.6999999999999993</v>
      </c>
      <c r="S2810" s="1">
        <f t="shared" si="488"/>
        <v>43201.333333333336</v>
      </c>
      <c r="T2810">
        <f t="shared" si="482"/>
        <v>9.6999999999999993</v>
      </c>
      <c r="U2810">
        <f t="shared" si="483"/>
        <v>0</v>
      </c>
      <c r="V2810" t="b">
        <f t="shared" si="489"/>
        <v>0</v>
      </c>
    </row>
    <row r="2811" spans="1:22" x14ac:dyDescent="0.4">
      <c r="A2811" t="s">
        <v>3420</v>
      </c>
      <c r="B2811" s="1">
        <v>43201.335115740738</v>
      </c>
      <c r="C2811">
        <v>1339</v>
      </c>
      <c r="D2811" t="s">
        <v>1452</v>
      </c>
      <c r="E2811">
        <v>9</v>
      </c>
      <c r="F2811" s="1">
        <v>43201.351145833331</v>
      </c>
      <c r="G2811">
        <v>614</v>
      </c>
      <c r="H2811" t="s">
        <v>844</v>
      </c>
      <c r="I2811">
        <v>4</v>
      </c>
      <c r="J2811">
        <v>22</v>
      </c>
      <c r="K2811">
        <v>4750</v>
      </c>
      <c r="L2811">
        <f t="shared" si="484"/>
        <v>8</v>
      </c>
      <c r="M2811" t="b">
        <f t="shared" si="485"/>
        <v>0</v>
      </c>
      <c r="N2811">
        <f t="shared" si="486"/>
        <v>2</v>
      </c>
      <c r="O2811">
        <f t="shared" si="487"/>
        <v>34</v>
      </c>
      <c r="P2811" s="8">
        <f t="shared" si="490"/>
        <v>1.7824074074074072E-3</v>
      </c>
      <c r="Q2811" s="1">
        <f t="shared" si="491"/>
        <v>43201.333333333328</v>
      </c>
      <c r="R2811" t="e">
        <f t="shared" si="481"/>
        <v>#N/A</v>
      </c>
      <c r="S2811" s="1">
        <f t="shared" si="488"/>
        <v>43201.333333333336</v>
      </c>
      <c r="T2811">
        <f t="shared" si="482"/>
        <v>9.6999999999999993</v>
      </c>
      <c r="U2811">
        <f t="shared" si="483"/>
        <v>0</v>
      </c>
      <c r="V2811" t="b">
        <f t="shared" si="489"/>
        <v>0</v>
      </c>
    </row>
    <row r="2812" spans="1:22" x14ac:dyDescent="0.4">
      <c r="A2812" t="s">
        <v>3421</v>
      </c>
      <c r="B2812" s="1">
        <v>43201.336597222224</v>
      </c>
      <c r="C2812">
        <v>1641</v>
      </c>
      <c r="D2812" t="s">
        <v>177</v>
      </c>
      <c r="E2812">
        <v>12</v>
      </c>
      <c r="F2812" s="1">
        <v>43201.341585648152</v>
      </c>
      <c r="G2812">
        <v>1655</v>
      </c>
      <c r="H2812" t="s">
        <v>383</v>
      </c>
      <c r="I2812">
        <v>1</v>
      </c>
      <c r="J2812">
        <v>6</v>
      </c>
      <c r="K2812">
        <v>1420</v>
      </c>
      <c r="L2812">
        <f t="shared" si="484"/>
        <v>8</v>
      </c>
      <c r="M2812" t="b">
        <f t="shared" si="485"/>
        <v>0</v>
      </c>
      <c r="N2812">
        <f t="shared" si="486"/>
        <v>4</v>
      </c>
      <c r="O2812">
        <f t="shared" si="487"/>
        <v>42</v>
      </c>
      <c r="P2812" s="8">
        <f t="shared" si="490"/>
        <v>3.2638888888888891E-3</v>
      </c>
      <c r="Q2812" s="1">
        <f t="shared" si="491"/>
        <v>43201.333333333336</v>
      </c>
      <c r="R2812">
        <f t="shared" si="481"/>
        <v>9.6999999999999993</v>
      </c>
      <c r="S2812" s="1">
        <f t="shared" si="488"/>
        <v>43201.333333333336</v>
      </c>
      <c r="T2812">
        <f t="shared" si="482"/>
        <v>9.6999999999999993</v>
      </c>
      <c r="U2812">
        <f t="shared" si="483"/>
        <v>0</v>
      </c>
      <c r="V2812" t="b">
        <f t="shared" si="489"/>
        <v>0</v>
      </c>
    </row>
    <row r="2813" spans="1:22" x14ac:dyDescent="0.4">
      <c r="A2813" t="s">
        <v>3422</v>
      </c>
      <c r="B2813" s="1">
        <v>43201.338055555556</v>
      </c>
      <c r="C2813">
        <v>540</v>
      </c>
      <c r="D2813" t="s">
        <v>45</v>
      </c>
      <c r="E2813">
        <v>4</v>
      </c>
      <c r="F2813" s="1">
        <v>43201.357141203705</v>
      </c>
      <c r="G2813">
        <v>550</v>
      </c>
      <c r="H2813" t="s">
        <v>1834</v>
      </c>
      <c r="I2813">
        <v>7</v>
      </c>
      <c r="J2813">
        <v>26</v>
      </c>
      <c r="K2813">
        <v>6580</v>
      </c>
      <c r="L2813">
        <f t="shared" si="484"/>
        <v>8</v>
      </c>
      <c r="M2813" t="b">
        <f t="shared" si="485"/>
        <v>0</v>
      </c>
      <c r="N2813">
        <f t="shared" si="486"/>
        <v>6</v>
      </c>
      <c r="O2813">
        <f t="shared" si="487"/>
        <v>48</v>
      </c>
      <c r="P2813" s="8">
        <f t="shared" si="490"/>
        <v>4.7222222222222223E-3</v>
      </c>
      <c r="Q2813" s="1">
        <f t="shared" si="491"/>
        <v>43201.333333333336</v>
      </c>
      <c r="R2813">
        <f t="shared" si="481"/>
        <v>9.6999999999999993</v>
      </c>
      <c r="S2813" s="1">
        <f t="shared" si="488"/>
        <v>43201.333333333336</v>
      </c>
      <c r="T2813">
        <f t="shared" si="482"/>
        <v>9.6999999999999993</v>
      </c>
      <c r="U2813">
        <f t="shared" si="483"/>
        <v>0</v>
      </c>
      <c r="V2813" t="b">
        <f t="shared" si="489"/>
        <v>0</v>
      </c>
    </row>
    <row r="2814" spans="1:22" x14ac:dyDescent="0.4">
      <c r="A2814" t="s">
        <v>3423</v>
      </c>
      <c r="B2814" s="1">
        <v>43201.34</v>
      </c>
      <c r="C2814">
        <v>1656</v>
      </c>
      <c r="D2814" t="s">
        <v>691</v>
      </c>
      <c r="E2814">
        <v>9</v>
      </c>
      <c r="F2814" s="1">
        <v>43201.361111111109</v>
      </c>
      <c r="G2814">
        <v>1643</v>
      </c>
      <c r="H2814" t="s">
        <v>487</v>
      </c>
      <c r="I2814">
        <v>6</v>
      </c>
      <c r="J2814">
        <v>30</v>
      </c>
      <c r="K2814">
        <v>5990</v>
      </c>
      <c r="L2814">
        <f t="shared" si="484"/>
        <v>8</v>
      </c>
      <c r="M2814" t="b">
        <f t="shared" si="485"/>
        <v>0</v>
      </c>
      <c r="N2814">
        <f t="shared" si="486"/>
        <v>9</v>
      </c>
      <c r="O2814">
        <f t="shared" si="487"/>
        <v>36</v>
      </c>
      <c r="P2814" s="8">
        <f t="shared" si="490"/>
        <v>6.6666666666666671E-3</v>
      </c>
      <c r="Q2814" s="1">
        <f t="shared" si="491"/>
        <v>43201.333333333328</v>
      </c>
      <c r="R2814" t="e">
        <f t="shared" si="481"/>
        <v>#N/A</v>
      </c>
      <c r="S2814" s="1">
        <f t="shared" si="488"/>
        <v>43201.333333333336</v>
      </c>
      <c r="T2814">
        <f t="shared" si="482"/>
        <v>9.6999999999999993</v>
      </c>
      <c r="U2814">
        <f t="shared" si="483"/>
        <v>0</v>
      </c>
      <c r="V2814" t="b">
        <f t="shared" si="489"/>
        <v>0</v>
      </c>
    </row>
    <row r="2815" spans="1:22" x14ac:dyDescent="0.4">
      <c r="A2815" t="s">
        <v>2943</v>
      </c>
      <c r="B2815" s="1">
        <v>43201.341284722221</v>
      </c>
      <c r="C2815">
        <v>2056</v>
      </c>
      <c r="D2815" t="s">
        <v>609</v>
      </c>
      <c r="E2815">
        <v>10</v>
      </c>
      <c r="F2815" s="1">
        <v>43201.361250000002</v>
      </c>
      <c r="G2815">
        <v>2054</v>
      </c>
      <c r="H2815" t="s">
        <v>802</v>
      </c>
      <c r="I2815">
        <v>1</v>
      </c>
      <c r="J2815">
        <v>28</v>
      </c>
      <c r="K2815">
        <v>4090</v>
      </c>
      <c r="L2815">
        <f t="shared" si="484"/>
        <v>8</v>
      </c>
      <c r="M2815" t="b">
        <f t="shared" si="485"/>
        <v>0</v>
      </c>
      <c r="N2815">
        <f t="shared" si="486"/>
        <v>11</v>
      </c>
      <c r="O2815">
        <f t="shared" si="487"/>
        <v>27</v>
      </c>
      <c r="P2815" s="8">
        <f t="shared" si="490"/>
        <v>7.951388888888888E-3</v>
      </c>
      <c r="Q2815" s="1">
        <f t="shared" si="491"/>
        <v>43201.333333333328</v>
      </c>
      <c r="R2815" t="e">
        <f t="shared" si="481"/>
        <v>#N/A</v>
      </c>
      <c r="S2815" s="1">
        <f t="shared" si="488"/>
        <v>43201.333333333336</v>
      </c>
      <c r="T2815">
        <f t="shared" si="482"/>
        <v>9.6999999999999993</v>
      </c>
      <c r="U2815">
        <f t="shared" si="483"/>
        <v>0</v>
      </c>
      <c r="V2815" t="b">
        <f t="shared" si="489"/>
        <v>0</v>
      </c>
    </row>
    <row r="2816" spans="1:22" x14ac:dyDescent="0.4">
      <c r="A2816" t="s">
        <v>575</v>
      </c>
      <c r="B2816" s="1">
        <v>43201.342534722222</v>
      </c>
      <c r="C2816">
        <v>1841</v>
      </c>
      <c r="D2816" t="s">
        <v>1981</v>
      </c>
      <c r="E2816">
        <v>4</v>
      </c>
      <c r="F2816" s="1">
        <v>43201.347141203703</v>
      </c>
      <c r="G2816">
        <v>1962</v>
      </c>
      <c r="H2816" t="s">
        <v>1939</v>
      </c>
      <c r="I2816">
        <v>2</v>
      </c>
      <c r="J2816">
        <v>6</v>
      </c>
      <c r="K2816">
        <v>690</v>
      </c>
      <c r="L2816">
        <f t="shared" si="484"/>
        <v>8</v>
      </c>
      <c r="M2816" t="b">
        <f t="shared" si="485"/>
        <v>0</v>
      </c>
      <c r="N2816">
        <f t="shared" si="486"/>
        <v>13</v>
      </c>
      <c r="O2816">
        <f t="shared" si="487"/>
        <v>15</v>
      </c>
      <c r="P2816" s="8">
        <f t="shared" si="490"/>
        <v>9.2013888888888892E-3</v>
      </c>
      <c r="Q2816" s="1">
        <f t="shared" si="491"/>
        <v>43201.333333333336</v>
      </c>
      <c r="R2816">
        <f t="shared" si="481"/>
        <v>9.6999999999999993</v>
      </c>
      <c r="S2816" s="1">
        <f t="shared" si="488"/>
        <v>43201.333333333336</v>
      </c>
      <c r="T2816">
        <f t="shared" si="482"/>
        <v>9.6999999999999993</v>
      </c>
      <c r="U2816">
        <f t="shared" si="483"/>
        <v>0</v>
      </c>
      <c r="V2816" t="b">
        <f t="shared" si="489"/>
        <v>0</v>
      </c>
    </row>
    <row r="2817" spans="1:22" x14ac:dyDescent="0.4">
      <c r="A2817" t="s">
        <v>3424</v>
      </c>
      <c r="B2817" s="1">
        <v>43201.343981481485</v>
      </c>
      <c r="C2817">
        <v>192</v>
      </c>
      <c r="D2817" t="s">
        <v>1209</v>
      </c>
      <c r="E2817">
        <v>9</v>
      </c>
      <c r="F2817" s="1">
        <v>43201.350960648146</v>
      </c>
      <c r="G2817">
        <v>113</v>
      </c>
      <c r="H2817" t="s">
        <v>125</v>
      </c>
      <c r="I2817">
        <v>10</v>
      </c>
      <c r="J2817">
        <v>9</v>
      </c>
      <c r="K2817">
        <v>2130</v>
      </c>
      <c r="L2817">
        <f t="shared" si="484"/>
        <v>8</v>
      </c>
      <c r="M2817" t="b">
        <f t="shared" si="485"/>
        <v>0</v>
      </c>
      <c r="N2817">
        <f t="shared" si="486"/>
        <v>15</v>
      </c>
      <c r="O2817">
        <f t="shared" si="487"/>
        <v>20</v>
      </c>
      <c r="P2817" s="8">
        <f t="shared" si="490"/>
        <v>1.064814814814815E-2</v>
      </c>
      <c r="Q2817" s="1">
        <f t="shared" si="491"/>
        <v>43201.333333333336</v>
      </c>
      <c r="R2817">
        <f t="shared" si="481"/>
        <v>9.6999999999999993</v>
      </c>
      <c r="S2817" s="1">
        <f t="shared" si="488"/>
        <v>43201.333333333336</v>
      </c>
      <c r="T2817">
        <f t="shared" si="482"/>
        <v>9.6999999999999993</v>
      </c>
      <c r="U2817">
        <f t="shared" si="483"/>
        <v>0</v>
      </c>
      <c r="V2817" t="b">
        <f t="shared" si="489"/>
        <v>0</v>
      </c>
    </row>
    <row r="2818" spans="1:22" x14ac:dyDescent="0.4">
      <c r="A2818" t="s">
        <v>3425</v>
      </c>
      <c r="B2818" s="1">
        <v>43201.344953703701</v>
      </c>
      <c r="C2818">
        <v>511</v>
      </c>
      <c r="D2818" t="s">
        <v>457</v>
      </c>
      <c r="E2818">
        <v>2</v>
      </c>
      <c r="F2818" s="1">
        <v>43201.34951388889</v>
      </c>
      <c r="G2818">
        <v>509</v>
      </c>
      <c r="H2818" t="s">
        <v>278</v>
      </c>
      <c r="I2818">
        <v>16</v>
      </c>
      <c r="J2818">
        <v>6</v>
      </c>
      <c r="K2818">
        <v>1200</v>
      </c>
      <c r="L2818">
        <f t="shared" si="484"/>
        <v>8</v>
      </c>
      <c r="M2818" t="b">
        <f t="shared" si="485"/>
        <v>0</v>
      </c>
      <c r="N2818">
        <f t="shared" si="486"/>
        <v>16</v>
      </c>
      <c r="O2818">
        <f t="shared" si="487"/>
        <v>44</v>
      </c>
      <c r="P2818" s="8">
        <f t="shared" si="490"/>
        <v>1.1620370370370371E-2</v>
      </c>
      <c r="Q2818" s="1">
        <f t="shared" si="491"/>
        <v>43201.333333333328</v>
      </c>
      <c r="R2818" t="e">
        <f t="shared" ref="R2818:R2881" si="492">VLOOKUP(Q2818,기상정보,2,FALSE)</f>
        <v>#N/A</v>
      </c>
      <c r="S2818" s="1">
        <f t="shared" si="488"/>
        <v>43201.333333333336</v>
      </c>
      <c r="T2818">
        <f t="shared" ref="T2818:T2881" si="493">VLOOKUP(S2818,기상정보,2,FALSE)</f>
        <v>9.6999999999999993</v>
      </c>
      <c r="U2818">
        <f t="shared" ref="U2818:U2881" si="494">VLOOKUP(B2818,기상정보,3,TRUE)</f>
        <v>0</v>
      </c>
      <c r="V2818" t="b">
        <f t="shared" si="489"/>
        <v>0</v>
      </c>
    </row>
    <row r="2819" spans="1:22" x14ac:dyDescent="0.4">
      <c r="A2819" t="s">
        <v>3426</v>
      </c>
      <c r="B2819" s="1">
        <v>43201.346122685187</v>
      </c>
      <c r="C2819">
        <v>1823</v>
      </c>
      <c r="D2819" t="s">
        <v>3427</v>
      </c>
      <c r="E2819">
        <v>8</v>
      </c>
      <c r="F2819" s="1">
        <v>43201.352106481485</v>
      </c>
      <c r="G2819">
        <v>1833</v>
      </c>
      <c r="H2819" t="s">
        <v>1822</v>
      </c>
      <c r="I2819">
        <v>10</v>
      </c>
      <c r="J2819">
        <v>8</v>
      </c>
      <c r="K2819">
        <v>1680</v>
      </c>
      <c r="L2819">
        <f t="shared" ref="L2819:L2882" si="495">HOUR(B2819)</f>
        <v>8</v>
      </c>
      <c r="M2819" t="b">
        <f t="shared" ref="M2819:M2882" si="496">WEEKDAY(B2819,2)&gt;=6</f>
        <v>0</v>
      </c>
      <c r="N2819">
        <f t="shared" ref="N2819:N2882" si="497">MINUTE(B2819)</f>
        <v>18</v>
      </c>
      <c r="O2819">
        <f t="shared" ref="O2819:O2882" si="498">SECOND(B2819)</f>
        <v>25</v>
      </c>
      <c r="P2819" s="8">
        <f t="shared" si="490"/>
        <v>1.2789351851851852E-2</v>
      </c>
      <c r="Q2819" s="1">
        <f t="shared" si="491"/>
        <v>43201.333333333336</v>
      </c>
      <c r="R2819">
        <f t="shared" si="492"/>
        <v>9.6999999999999993</v>
      </c>
      <c r="S2819" s="1">
        <f t="shared" ref="S2819:S2882" si="499">DATE(YEAR(B2819),MONTH(B2819),DAY(B2819))+TIME(HOUR(B2819),0,0)</f>
        <v>43201.333333333336</v>
      </c>
      <c r="T2819">
        <f t="shared" si="493"/>
        <v>9.6999999999999993</v>
      </c>
      <c r="U2819">
        <f t="shared" si="494"/>
        <v>0</v>
      </c>
      <c r="V2819" t="b">
        <f t="shared" ref="V2819:V2882" si="500">U2819&gt;=1</f>
        <v>0</v>
      </c>
    </row>
    <row r="2820" spans="1:22" x14ac:dyDescent="0.4">
      <c r="A2820" t="s">
        <v>3428</v>
      </c>
      <c r="B2820" s="1">
        <v>43201.347534722219</v>
      </c>
      <c r="C2820">
        <v>326</v>
      </c>
      <c r="D2820" t="s">
        <v>885</v>
      </c>
      <c r="E2820">
        <v>3</v>
      </c>
      <c r="F2820" s="1">
        <v>43201.355694444443</v>
      </c>
      <c r="G2820">
        <v>318</v>
      </c>
      <c r="H2820" t="s">
        <v>1054</v>
      </c>
      <c r="I2820">
        <v>8</v>
      </c>
      <c r="J2820">
        <v>11</v>
      </c>
      <c r="K2820">
        <v>1600</v>
      </c>
      <c r="L2820">
        <f t="shared" si="495"/>
        <v>8</v>
      </c>
      <c r="M2820" t="b">
        <f t="shared" si="496"/>
        <v>0</v>
      </c>
      <c r="N2820">
        <f t="shared" si="497"/>
        <v>20</v>
      </c>
      <c r="O2820">
        <f t="shared" si="498"/>
        <v>27</v>
      </c>
      <c r="P2820" s="8">
        <f t="shared" si="490"/>
        <v>1.4201388888888888E-2</v>
      </c>
      <c r="Q2820" s="1">
        <f t="shared" si="491"/>
        <v>43201.333333333328</v>
      </c>
      <c r="R2820" t="e">
        <f t="shared" si="492"/>
        <v>#N/A</v>
      </c>
      <c r="S2820" s="1">
        <f t="shared" si="499"/>
        <v>43201.333333333336</v>
      </c>
      <c r="T2820">
        <f t="shared" si="493"/>
        <v>9.6999999999999993</v>
      </c>
      <c r="U2820">
        <f t="shared" si="494"/>
        <v>0</v>
      </c>
      <c r="V2820" t="b">
        <f t="shared" si="500"/>
        <v>0</v>
      </c>
    </row>
    <row r="2821" spans="1:22" x14ac:dyDescent="0.4">
      <c r="A2821" t="s">
        <v>3429</v>
      </c>
      <c r="B2821" s="1">
        <v>43201.348865740743</v>
      </c>
      <c r="C2821">
        <v>1925</v>
      </c>
      <c r="D2821" t="s">
        <v>509</v>
      </c>
      <c r="E2821">
        <v>2</v>
      </c>
      <c r="F2821" s="1">
        <v>43201.359270833331</v>
      </c>
      <c r="G2821">
        <v>1834</v>
      </c>
      <c r="H2821" t="s">
        <v>667</v>
      </c>
      <c r="I2821">
        <v>5</v>
      </c>
      <c r="J2821">
        <v>14</v>
      </c>
      <c r="K2821">
        <v>3520</v>
      </c>
      <c r="L2821">
        <f t="shared" si="495"/>
        <v>8</v>
      </c>
      <c r="M2821" t="b">
        <f t="shared" si="496"/>
        <v>0</v>
      </c>
      <c r="N2821">
        <f t="shared" si="497"/>
        <v>22</v>
      </c>
      <c r="O2821">
        <f t="shared" si="498"/>
        <v>22</v>
      </c>
      <c r="P2821" s="8">
        <f t="shared" si="490"/>
        <v>1.5532407407407406E-2</v>
      </c>
      <c r="Q2821" s="1">
        <f t="shared" si="491"/>
        <v>43201.333333333336</v>
      </c>
      <c r="R2821">
        <f t="shared" si="492"/>
        <v>9.6999999999999993</v>
      </c>
      <c r="S2821" s="1">
        <f t="shared" si="499"/>
        <v>43201.333333333336</v>
      </c>
      <c r="T2821">
        <f t="shared" si="493"/>
        <v>9.6999999999999993</v>
      </c>
      <c r="U2821">
        <f t="shared" si="494"/>
        <v>0</v>
      </c>
      <c r="V2821" t="b">
        <f t="shared" si="500"/>
        <v>0</v>
      </c>
    </row>
    <row r="2822" spans="1:22" x14ac:dyDescent="0.4">
      <c r="A2822" t="s">
        <v>3430</v>
      </c>
      <c r="B2822" s="1">
        <v>43201.350046296298</v>
      </c>
      <c r="C2822">
        <v>1446</v>
      </c>
      <c r="D2822" t="s">
        <v>1082</v>
      </c>
      <c r="E2822">
        <v>10</v>
      </c>
      <c r="F2822" s="1">
        <v>43201.363240740742</v>
      </c>
      <c r="G2822">
        <v>634</v>
      </c>
      <c r="H2822" t="s">
        <v>320</v>
      </c>
      <c r="I2822">
        <v>4</v>
      </c>
      <c r="J2822">
        <v>18</v>
      </c>
      <c r="K2822">
        <v>2470</v>
      </c>
      <c r="L2822">
        <f t="shared" si="495"/>
        <v>8</v>
      </c>
      <c r="M2822" t="b">
        <f t="shared" si="496"/>
        <v>0</v>
      </c>
      <c r="N2822">
        <f t="shared" si="497"/>
        <v>24</v>
      </c>
      <c r="O2822">
        <f t="shared" si="498"/>
        <v>4</v>
      </c>
      <c r="P2822" s="8">
        <f t="shared" si="490"/>
        <v>1.6712962962962961E-2</v>
      </c>
      <c r="Q2822" s="1">
        <f t="shared" si="491"/>
        <v>43201.333333333336</v>
      </c>
      <c r="R2822">
        <f t="shared" si="492"/>
        <v>9.6999999999999993</v>
      </c>
      <c r="S2822" s="1">
        <f t="shared" si="499"/>
        <v>43201.333333333336</v>
      </c>
      <c r="T2822">
        <f t="shared" si="493"/>
        <v>9.6999999999999993</v>
      </c>
      <c r="U2822">
        <f t="shared" si="494"/>
        <v>0</v>
      </c>
      <c r="V2822" t="b">
        <f t="shared" si="500"/>
        <v>0</v>
      </c>
    </row>
    <row r="2823" spans="1:22" x14ac:dyDescent="0.4">
      <c r="A2823" t="s">
        <v>1779</v>
      </c>
      <c r="B2823" s="1">
        <v>43201.351377314815</v>
      </c>
      <c r="C2823">
        <v>1643</v>
      </c>
      <c r="D2823" t="s">
        <v>487</v>
      </c>
      <c r="E2823">
        <v>6</v>
      </c>
      <c r="F2823" s="1">
        <v>43201.371041666665</v>
      </c>
      <c r="G2823">
        <v>1713</v>
      </c>
      <c r="H2823" t="s">
        <v>121</v>
      </c>
      <c r="I2823">
        <v>2</v>
      </c>
      <c r="J2823">
        <v>27</v>
      </c>
      <c r="K2823">
        <v>7110</v>
      </c>
      <c r="L2823">
        <f t="shared" si="495"/>
        <v>8</v>
      </c>
      <c r="M2823" t="b">
        <f t="shared" si="496"/>
        <v>0</v>
      </c>
      <c r="N2823">
        <f t="shared" si="497"/>
        <v>25</v>
      </c>
      <c r="O2823">
        <f t="shared" si="498"/>
        <v>59</v>
      </c>
      <c r="P2823" s="8">
        <f t="shared" si="490"/>
        <v>1.8043981481481484E-2</v>
      </c>
      <c r="Q2823" s="1">
        <f t="shared" si="491"/>
        <v>43201.333333333336</v>
      </c>
      <c r="R2823">
        <f t="shared" si="492"/>
        <v>9.6999999999999993</v>
      </c>
      <c r="S2823" s="1">
        <f t="shared" si="499"/>
        <v>43201.333333333336</v>
      </c>
      <c r="T2823">
        <f t="shared" si="493"/>
        <v>9.6999999999999993</v>
      </c>
      <c r="U2823">
        <f t="shared" si="494"/>
        <v>0</v>
      </c>
      <c r="V2823" t="b">
        <f t="shared" si="500"/>
        <v>0</v>
      </c>
    </row>
    <row r="2824" spans="1:22" x14ac:dyDescent="0.4">
      <c r="A2824" t="s">
        <v>1759</v>
      </c>
      <c r="B2824" s="1">
        <v>43201.352465277778</v>
      </c>
      <c r="C2824">
        <v>1830</v>
      </c>
      <c r="D2824" t="s">
        <v>1736</v>
      </c>
      <c r="E2824">
        <v>14</v>
      </c>
      <c r="F2824" s="1">
        <v>43201.357141203705</v>
      </c>
      <c r="G2824">
        <v>1848</v>
      </c>
      <c r="H2824" t="s">
        <v>3431</v>
      </c>
      <c r="I2824">
        <v>8</v>
      </c>
      <c r="J2824">
        <v>6</v>
      </c>
      <c r="K2824">
        <v>1420</v>
      </c>
      <c r="L2824">
        <f t="shared" si="495"/>
        <v>8</v>
      </c>
      <c r="M2824" t="b">
        <f t="shared" si="496"/>
        <v>0</v>
      </c>
      <c r="N2824">
        <f t="shared" si="497"/>
        <v>27</v>
      </c>
      <c r="O2824">
        <f t="shared" si="498"/>
        <v>33</v>
      </c>
      <c r="P2824" s="8">
        <f t="shared" si="490"/>
        <v>1.9131944444444444E-2</v>
      </c>
      <c r="Q2824" s="1">
        <f t="shared" si="491"/>
        <v>43201.333333333336</v>
      </c>
      <c r="R2824">
        <f t="shared" si="492"/>
        <v>9.6999999999999993</v>
      </c>
      <c r="S2824" s="1">
        <f t="shared" si="499"/>
        <v>43201.333333333336</v>
      </c>
      <c r="T2824">
        <f t="shared" si="493"/>
        <v>9.6999999999999993</v>
      </c>
      <c r="U2824">
        <f t="shared" si="494"/>
        <v>0</v>
      </c>
      <c r="V2824" t="b">
        <f t="shared" si="500"/>
        <v>0</v>
      </c>
    </row>
    <row r="2825" spans="1:22" x14ac:dyDescent="0.4">
      <c r="A2825" t="s">
        <v>3432</v>
      </c>
      <c r="B2825" s="1">
        <v>43201.353564814817</v>
      </c>
      <c r="C2825">
        <v>113</v>
      </c>
      <c r="D2825" t="s">
        <v>125</v>
      </c>
      <c r="E2825">
        <v>24</v>
      </c>
      <c r="F2825" s="1">
        <v>43201.363344907404</v>
      </c>
      <c r="G2825">
        <v>184</v>
      </c>
      <c r="H2825" t="s">
        <v>1162</v>
      </c>
      <c r="I2825">
        <v>8</v>
      </c>
      <c r="J2825">
        <v>13</v>
      </c>
      <c r="K2825">
        <v>2380</v>
      </c>
      <c r="L2825">
        <f t="shared" si="495"/>
        <v>8</v>
      </c>
      <c r="M2825" t="b">
        <f t="shared" si="496"/>
        <v>0</v>
      </c>
      <c r="N2825">
        <f t="shared" si="497"/>
        <v>29</v>
      </c>
      <c r="O2825">
        <f t="shared" si="498"/>
        <v>8</v>
      </c>
      <c r="P2825" s="8">
        <f t="shared" si="490"/>
        <v>2.0231481481481482E-2</v>
      </c>
      <c r="Q2825" s="1">
        <f t="shared" si="491"/>
        <v>43201.333333333336</v>
      </c>
      <c r="R2825">
        <f t="shared" si="492"/>
        <v>9.6999999999999993</v>
      </c>
      <c r="S2825" s="1">
        <f t="shared" si="499"/>
        <v>43201.333333333336</v>
      </c>
      <c r="T2825">
        <f t="shared" si="493"/>
        <v>9.6999999999999993</v>
      </c>
      <c r="U2825">
        <f t="shared" si="494"/>
        <v>0</v>
      </c>
      <c r="V2825" t="b">
        <f t="shared" si="500"/>
        <v>0</v>
      </c>
    </row>
    <row r="2826" spans="1:22" x14ac:dyDescent="0.4">
      <c r="A2826" t="s">
        <v>3433</v>
      </c>
      <c r="B2826" s="1">
        <v>43201.354745370372</v>
      </c>
      <c r="C2826">
        <v>722</v>
      </c>
      <c r="D2826" t="s">
        <v>433</v>
      </c>
      <c r="E2826">
        <v>10</v>
      </c>
      <c r="F2826" s="1">
        <v>43201.366909722223</v>
      </c>
      <c r="G2826">
        <v>746</v>
      </c>
      <c r="H2826" t="s">
        <v>1383</v>
      </c>
      <c r="I2826">
        <v>10</v>
      </c>
      <c r="J2826">
        <v>17</v>
      </c>
      <c r="K2826">
        <v>3490</v>
      </c>
      <c r="L2826">
        <f t="shared" si="495"/>
        <v>8</v>
      </c>
      <c r="M2826" t="b">
        <f t="shared" si="496"/>
        <v>0</v>
      </c>
      <c r="N2826">
        <f t="shared" si="497"/>
        <v>30</v>
      </c>
      <c r="O2826">
        <f t="shared" si="498"/>
        <v>50</v>
      </c>
      <c r="P2826" s="8">
        <f t="shared" si="490"/>
        <v>2.1412037037037035E-2</v>
      </c>
      <c r="Q2826" s="1">
        <f t="shared" si="491"/>
        <v>43201.333333333336</v>
      </c>
      <c r="R2826">
        <f t="shared" si="492"/>
        <v>9.6999999999999993</v>
      </c>
      <c r="S2826" s="1">
        <f t="shared" si="499"/>
        <v>43201.333333333336</v>
      </c>
      <c r="T2826">
        <f t="shared" si="493"/>
        <v>9.6999999999999993</v>
      </c>
      <c r="U2826">
        <f t="shared" si="494"/>
        <v>0</v>
      </c>
      <c r="V2826" t="b">
        <f t="shared" si="500"/>
        <v>0</v>
      </c>
    </row>
    <row r="2827" spans="1:22" x14ac:dyDescent="0.4">
      <c r="A2827" t="s">
        <v>3434</v>
      </c>
      <c r="B2827" s="1">
        <v>43201.356145833335</v>
      </c>
      <c r="C2827">
        <v>1206</v>
      </c>
      <c r="D2827" t="s">
        <v>464</v>
      </c>
      <c r="E2827">
        <v>6</v>
      </c>
      <c r="F2827" s="1">
        <v>43201.36681712963</v>
      </c>
      <c r="G2827">
        <v>2319</v>
      </c>
      <c r="H2827" t="s">
        <v>1717</v>
      </c>
      <c r="I2827">
        <v>3</v>
      </c>
      <c r="J2827">
        <v>14</v>
      </c>
      <c r="K2827">
        <v>1970</v>
      </c>
      <c r="L2827">
        <f t="shared" si="495"/>
        <v>8</v>
      </c>
      <c r="M2827" t="b">
        <f t="shared" si="496"/>
        <v>0</v>
      </c>
      <c r="N2827">
        <f t="shared" si="497"/>
        <v>32</v>
      </c>
      <c r="O2827">
        <f t="shared" si="498"/>
        <v>51</v>
      </c>
      <c r="P2827" s="8">
        <f t="shared" si="490"/>
        <v>2.2812499999999999E-2</v>
      </c>
      <c r="Q2827" s="1">
        <f t="shared" si="491"/>
        <v>43201.333333333336</v>
      </c>
      <c r="R2827">
        <f t="shared" si="492"/>
        <v>9.6999999999999993</v>
      </c>
      <c r="S2827" s="1">
        <f t="shared" si="499"/>
        <v>43201.333333333336</v>
      </c>
      <c r="T2827">
        <f t="shared" si="493"/>
        <v>9.6999999999999993</v>
      </c>
      <c r="U2827">
        <f t="shared" si="494"/>
        <v>0</v>
      </c>
      <c r="V2827" t="b">
        <f t="shared" si="500"/>
        <v>0</v>
      </c>
    </row>
    <row r="2828" spans="1:22" x14ac:dyDescent="0.4">
      <c r="A2828" t="s">
        <v>3435</v>
      </c>
      <c r="B2828" s="1">
        <v>43201.357256944444</v>
      </c>
      <c r="C2828">
        <v>3504</v>
      </c>
      <c r="D2828" t="s">
        <v>1662</v>
      </c>
      <c r="E2828">
        <v>8</v>
      </c>
      <c r="F2828" s="1">
        <v>43201.376076388886</v>
      </c>
      <c r="G2828">
        <v>529</v>
      </c>
      <c r="H2828" t="s">
        <v>707</v>
      </c>
      <c r="I2828">
        <v>4</v>
      </c>
      <c r="J2828">
        <v>26</v>
      </c>
      <c r="K2828">
        <v>4960</v>
      </c>
      <c r="L2828">
        <f t="shared" si="495"/>
        <v>8</v>
      </c>
      <c r="M2828" t="b">
        <f t="shared" si="496"/>
        <v>0</v>
      </c>
      <c r="N2828">
        <f t="shared" si="497"/>
        <v>34</v>
      </c>
      <c r="O2828">
        <f t="shared" si="498"/>
        <v>27</v>
      </c>
      <c r="P2828" s="8">
        <f t="shared" si="490"/>
        <v>2.3923611111111114E-2</v>
      </c>
      <c r="Q2828" s="1">
        <f t="shared" si="491"/>
        <v>43201.333333333336</v>
      </c>
      <c r="R2828">
        <f t="shared" si="492"/>
        <v>9.6999999999999993</v>
      </c>
      <c r="S2828" s="1">
        <f t="shared" si="499"/>
        <v>43201.333333333336</v>
      </c>
      <c r="T2828">
        <f t="shared" si="493"/>
        <v>9.6999999999999993</v>
      </c>
      <c r="U2828">
        <f t="shared" si="494"/>
        <v>0</v>
      </c>
      <c r="V2828" t="b">
        <f t="shared" si="500"/>
        <v>0</v>
      </c>
    </row>
    <row r="2829" spans="1:22" x14ac:dyDescent="0.4">
      <c r="A2829" t="s">
        <v>3436</v>
      </c>
      <c r="B2829" s="1">
        <v>43201.358460648145</v>
      </c>
      <c r="C2829">
        <v>521</v>
      </c>
      <c r="D2829" t="s">
        <v>222</v>
      </c>
      <c r="E2829">
        <v>5</v>
      </c>
      <c r="F2829" s="1">
        <v>43201.364305555559</v>
      </c>
      <c r="G2829">
        <v>525</v>
      </c>
      <c r="H2829" t="s">
        <v>484</v>
      </c>
      <c r="I2829">
        <v>6</v>
      </c>
      <c r="J2829">
        <v>8</v>
      </c>
      <c r="K2829">
        <v>810</v>
      </c>
      <c r="L2829">
        <f t="shared" si="495"/>
        <v>8</v>
      </c>
      <c r="M2829" t="b">
        <f t="shared" si="496"/>
        <v>0</v>
      </c>
      <c r="N2829">
        <f t="shared" si="497"/>
        <v>36</v>
      </c>
      <c r="O2829">
        <f t="shared" si="498"/>
        <v>11</v>
      </c>
      <c r="P2829" s="8">
        <f t="shared" si="490"/>
        <v>2.5127314814814811E-2</v>
      </c>
      <c r="Q2829" s="1">
        <f t="shared" si="491"/>
        <v>43201.333333333328</v>
      </c>
      <c r="R2829" t="e">
        <f t="shared" si="492"/>
        <v>#N/A</v>
      </c>
      <c r="S2829" s="1">
        <f t="shared" si="499"/>
        <v>43201.333333333336</v>
      </c>
      <c r="T2829">
        <f t="shared" si="493"/>
        <v>9.6999999999999993</v>
      </c>
      <c r="U2829">
        <f t="shared" si="494"/>
        <v>0</v>
      </c>
      <c r="V2829" t="b">
        <f t="shared" si="500"/>
        <v>0</v>
      </c>
    </row>
    <row r="2830" spans="1:22" x14ac:dyDescent="0.4">
      <c r="A2830" t="s">
        <v>938</v>
      </c>
      <c r="B2830" s="1">
        <v>43201.359884259262</v>
      </c>
      <c r="C2830">
        <v>931</v>
      </c>
      <c r="D2830" t="s">
        <v>1266</v>
      </c>
      <c r="E2830">
        <v>1</v>
      </c>
      <c r="F2830" s="1">
        <v>43201.391111111108</v>
      </c>
      <c r="G2830">
        <v>943</v>
      </c>
      <c r="H2830" t="s">
        <v>2898</v>
      </c>
      <c r="I2830">
        <v>5</v>
      </c>
      <c r="J2830">
        <v>44</v>
      </c>
      <c r="K2830">
        <v>1720</v>
      </c>
      <c r="L2830">
        <f t="shared" si="495"/>
        <v>8</v>
      </c>
      <c r="M2830" t="b">
        <f t="shared" si="496"/>
        <v>0</v>
      </c>
      <c r="N2830">
        <f t="shared" si="497"/>
        <v>38</v>
      </c>
      <c r="O2830">
        <f t="shared" si="498"/>
        <v>14</v>
      </c>
      <c r="P2830" s="8">
        <f t="shared" si="490"/>
        <v>2.6550925925925926E-2</v>
      </c>
      <c r="Q2830" s="1">
        <f t="shared" si="491"/>
        <v>43201.333333333336</v>
      </c>
      <c r="R2830">
        <f t="shared" si="492"/>
        <v>9.6999999999999993</v>
      </c>
      <c r="S2830" s="1">
        <f t="shared" si="499"/>
        <v>43201.333333333336</v>
      </c>
      <c r="T2830">
        <f t="shared" si="493"/>
        <v>9.6999999999999993</v>
      </c>
      <c r="U2830">
        <f t="shared" si="494"/>
        <v>0</v>
      </c>
      <c r="V2830" t="b">
        <f t="shared" si="500"/>
        <v>0</v>
      </c>
    </row>
    <row r="2831" spans="1:22" x14ac:dyDescent="0.4">
      <c r="A2831" t="s">
        <v>3437</v>
      </c>
      <c r="B2831" s="1">
        <v>43201.360983796294</v>
      </c>
      <c r="C2831">
        <v>204</v>
      </c>
      <c r="D2831" t="s">
        <v>678</v>
      </c>
      <c r="E2831">
        <v>11</v>
      </c>
      <c r="F2831" s="1">
        <v>43201.362476851849</v>
      </c>
      <c r="G2831">
        <v>206</v>
      </c>
      <c r="H2831" t="s">
        <v>1272</v>
      </c>
      <c r="I2831">
        <v>2</v>
      </c>
      <c r="J2831">
        <v>2</v>
      </c>
      <c r="K2831">
        <v>230</v>
      </c>
      <c r="L2831">
        <f t="shared" si="495"/>
        <v>8</v>
      </c>
      <c r="M2831" t="b">
        <f t="shared" si="496"/>
        <v>0</v>
      </c>
      <c r="N2831">
        <f t="shared" si="497"/>
        <v>39</v>
      </c>
      <c r="O2831">
        <f t="shared" si="498"/>
        <v>49</v>
      </c>
      <c r="P2831" s="8">
        <f t="shared" si="490"/>
        <v>2.7650462962962963E-2</v>
      </c>
      <c r="Q2831" s="1">
        <f t="shared" si="491"/>
        <v>43201.333333333328</v>
      </c>
      <c r="R2831" t="e">
        <f t="shared" si="492"/>
        <v>#N/A</v>
      </c>
      <c r="S2831" s="1">
        <f t="shared" si="499"/>
        <v>43201.333333333336</v>
      </c>
      <c r="T2831">
        <f t="shared" si="493"/>
        <v>9.6999999999999993</v>
      </c>
      <c r="U2831">
        <f t="shared" si="494"/>
        <v>0</v>
      </c>
      <c r="V2831" t="b">
        <f t="shared" si="500"/>
        <v>0</v>
      </c>
    </row>
    <row r="2832" spans="1:22" x14ac:dyDescent="0.4">
      <c r="A2832" t="s">
        <v>3438</v>
      </c>
      <c r="B2832" s="1">
        <v>43201.362013888887</v>
      </c>
      <c r="C2832">
        <v>613</v>
      </c>
      <c r="D2832" t="s">
        <v>974</v>
      </c>
      <c r="E2832">
        <v>2</v>
      </c>
      <c r="F2832" s="1">
        <v>43201.366712962961</v>
      </c>
      <c r="G2832">
        <v>3514</v>
      </c>
      <c r="H2832" t="s">
        <v>1675</v>
      </c>
      <c r="I2832">
        <v>10</v>
      </c>
      <c r="J2832">
        <v>6</v>
      </c>
      <c r="K2832">
        <v>1050</v>
      </c>
      <c r="L2832">
        <f t="shared" si="495"/>
        <v>8</v>
      </c>
      <c r="M2832" t="b">
        <f t="shared" si="496"/>
        <v>0</v>
      </c>
      <c r="N2832">
        <f t="shared" si="497"/>
        <v>41</v>
      </c>
      <c r="O2832">
        <f t="shared" si="498"/>
        <v>18</v>
      </c>
      <c r="P2832" s="8">
        <f t="shared" ref="P2832:P2895" si="501">TIME(0,MINUTE(B2832),SECOND(B2832))</f>
        <v>2.8680555555555553E-2</v>
      </c>
      <c r="Q2832" s="1">
        <f t="shared" ref="Q2832:Q2895" si="502">B2832-P2832</f>
        <v>43201.333333333328</v>
      </c>
      <c r="R2832" t="e">
        <f t="shared" si="492"/>
        <v>#N/A</v>
      </c>
      <c r="S2832" s="1">
        <f t="shared" si="499"/>
        <v>43201.333333333336</v>
      </c>
      <c r="T2832">
        <f t="shared" si="493"/>
        <v>9.6999999999999993</v>
      </c>
      <c r="U2832">
        <f t="shared" si="494"/>
        <v>0</v>
      </c>
      <c r="V2832" t="b">
        <f t="shared" si="500"/>
        <v>0</v>
      </c>
    </row>
    <row r="2833" spans="1:22" x14ac:dyDescent="0.4">
      <c r="A2833" t="s">
        <v>3439</v>
      </c>
      <c r="B2833" s="1">
        <v>43201.363125000003</v>
      </c>
      <c r="C2833">
        <v>217</v>
      </c>
      <c r="D2833" t="s">
        <v>947</v>
      </c>
      <c r="E2833">
        <v>8</v>
      </c>
      <c r="F2833" s="1">
        <v>43201.36917824074</v>
      </c>
      <c r="G2833">
        <v>222</v>
      </c>
      <c r="H2833" t="s">
        <v>863</v>
      </c>
      <c r="I2833">
        <v>6</v>
      </c>
      <c r="J2833">
        <v>8</v>
      </c>
      <c r="K2833">
        <v>1140</v>
      </c>
      <c r="L2833">
        <f t="shared" si="495"/>
        <v>8</v>
      </c>
      <c r="M2833" t="b">
        <f t="shared" si="496"/>
        <v>0</v>
      </c>
      <c r="N2833">
        <f t="shared" si="497"/>
        <v>42</v>
      </c>
      <c r="O2833">
        <f t="shared" si="498"/>
        <v>54</v>
      </c>
      <c r="P2833" s="8">
        <f t="shared" si="501"/>
        <v>2.9791666666666664E-2</v>
      </c>
      <c r="Q2833" s="1">
        <f t="shared" si="502"/>
        <v>43201.333333333336</v>
      </c>
      <c r="R2833">
        <f t="shared" si="492"/>
        <v>9.6999999999999993</v>
      </c>
      <c r="S2833" s="1">
        <f t="shared" si="499"/>
        <v>43201.333333333336</v>
      </c>
      <c r="T2833">
        <f t="shared" si="493"/>
        <v>9.6999999999999993</v>
      </c>
      <c r="U2833">
        <f t="shared" si="494"/>
        <v>0</v>
      </c>
      <c r="V2833" t="b">
        <f t="shared" si="500"/>
        <v>0</v>
      </c>
    </row>
    <row r="2834" spans="1:22" x14ac:dyDescent="0.4">
      <c r="A2834" t="s">
        <v>3440</v>
      </c>
      <c r="B2834" s="1">
        <v>43201.364259259259</v>
      </c>
      <c r="C2834">
        <v>2119</v>
      </c>
      <c r="D2834" t="s">
        <v>716</v>
      </c>
      <c r="E2834">
        <v>2</v>
      </c>
      <c r="F2834" s="1">
        <v>43201.533703703702</v>
      </c>
      <c r="G2834">
        <v>226</v>
      </c>
      <c r="H2834" t="s">
        <v>890</v>
      </c>
      <c r="I2834">
        <v>7</v>
      </c>
      <c r="J2834">
        <v>243</v>
      </c>
      <c r="K2834">
        <v>7640</v>
      </c>
      <c r="L2834">
        <f t="shared" si="495"/>
        <v>8</v>
      </c>
      <c r="M2834" t="b">
        <f t="shared" si="496"/>
        <v>0</v>
      </c>
      <c r="N2834">
        <f t="shared" si="497"/>
        <v>44</v>
      </c>
      <c r="O2834">
        <f t="shared" si="498"/>
        <v>32</v>
      </c>
      <c r="P2834" s="8">
        <f t="shared" si="501"/>
        <v>3.0925925925925926E-2</v>
      </c>
      <c r="Q2834" s="1">
        <f t="shared" si="502"/>
        <v>43201.333333333336</v>
      </c>
      <c r="R2834">
        <f t="shared" si="492"/>
        <v>9.6999999999999993</v>
      </c>
      <c r="S2834" s="1">
        <f t="shared" si="499"/>
        <v>43201.333333333336</v>
      </c>
      <c r="T2834">
        <f t="shared" si="493"/>
        <v>9.6999999999999993</v>
      </c>
      <c r="U2834">
        <f t="shared" si="494"/>
        <v>0</v>
      </c>
      <c r="V2834" t="b">
        <f t="shared" si="500"/>
        <v>0</v>
      </c>
    </row>
    <row r="2835" spans="1:22" x14ac:dyDescent="0.4">
      <c r="A2835" t="s">
        <v>3441</v>
      </c>
      <c r="B2835" s="1">
        <v>43201.365451388891</v>
      </c>
      <c r="C2835">
        <v>390</v>
      </c>
      <c r="D2835" t="s">
        <v>918</v>
      </c>
      <c r="E2835">
        <v>5</v>
      </c>
      <c r="F2835" s="1">
        <v>43201.372025462966</v>
      </c>
      <c r="G2835">
        <v>335</v>
      </c>
      <c r="H2835" t="s">
        <v>154</v>
      </c>
      <c r="I2835">
        <v>4</v>
      </c>
      <c r="J2835">
        <v>9</v>
      </c>
      <c r="K2835">
        <v>930</v>
      </c>
      <c r="L2835">
        <f t="shared" si="495"/>
        <v>8</v>
      </c>
      <c r="M2835" t="b">
        <f t="shared" si="496"/>
        <v>0</v>
      </c>
      <c r="N2835">
        <f t="shared" si="497"/>
        <v>46</v>
      </c>
      <c r="O2835">
        <f t="shared" si="498"/>
        <v>15</v>
      </c>
      <c r="P2835" s="8">
        <f t="shared" si="501"/>
        <v>3.2118055555555559E-2</v>
      </c>
      <c r="Q2835" s="1">
        <f t="shared" si="502"/>
        <v>43201.333333333336</v>
      </c>
      <c r="R2835">
        <f t="shared" si="492"/>
        <v>9.6999999999999993</v>
      </c>
      <c r="S2835" s="1">
        <f t="shared" si="499"/>
        <v>43201.333333333336</v>
      </c>
      <c r="T2835">
        <f t="shared" si="493"/>
        <v>9.6999999999999993</v>
      </c>
      <c r="U2835">
        <f t="shared" si="494"/>
        <v>0</v>
      </c>
      <c r="V2835" t="b">
        <f t="shared" si="500"/>
        <v>0</v>
      </c>
    </row>
    <row r="2836" spans="1:22" x14ac:dyDescent="0.4">
      <c r="A2836" t="s">
        <v>3339</v>
      </c>
      <c r="B2836" s="1">
        <v>43201.366793981484</v>
      </c>
      <c r="C2836">
        <v>232</v>
      </c>
      <c r="D2836" t="s">
        <v>936</v>
      </c>
      <c r="E2836">
        <v>15</v>
      </c>
      <c r="F2836" s="1">
        <v>43201.370104166665</v>
      </c>
      <c r="G2836">
        <v>243</v>
      </c>
      <c r="H2836" t="s">
        <v>179</v>
      </c>
      <c r="I2836">
        <v>3</v>
      </c>
      <c r="J2836">
        <v>4</v>
      </c>
      <c r="K2836">
        <v>530</v>
      </c>
      <c r="L2836">
        <f t="shared" si="495"/>
        <v>8</v>
      </c>
      <c r="M2836" t="b">
        <f t="shared" si="496"/>
        <v>0</v>
      </c>
      <c r="N2836">
        <f t="shared" si="497"/>
        <v>48</v>
      </c>
      <c r="O2836">
        <f t="shared" si="498"/>
        <v>11</v>
      </c>
      <c r="P2836" s="8">
        <f t="shared" si="501"/>
        <v>3.3460648148148149E-2</v>
      </c>
      <c r="Q2836" s="1">
        <f t="shared" si="502"/>
        <v>43201.333333333336</v>
      </c>
      <c r="R2836">
        <f t="shared" si="492"/>
        <v>9.6999999999999993</v>
      </c>
      <c r="S2836" s="1">
        <f t="shared" si="499"/>
        <v>43201.333333333336</v>
      </c>
      <c r="T2836">
        <f t="shared" si="493"/>
        <v>9.6999999999999993</v>
      </c>
      <c r="U2836">
        <f t="shared" si="494"/>
        <v>0</v>
      </c>
      <c r="V2836" t="b">
        <f t="shared" si="500"/>
        <v>0</v>
      </c>
    </row>
    <row r="2837" spans="1:22" x14ac:dyDescent="0.4">
      <c r="A2837" t="s">
        <v>3215</v>
      </c>
      <c r="B2837" s="1">
        <v>43201.368055555555</v>
      </c>
      <c r="C2837">
        <v>401</v>
      </c>
      <c r="D2837" t="s">
        <v>957</v>
      </c>
      <c r="E2837">
        <v>5</v>
      </c>
      <c r="F2837" s="1">
        <v>43201.373703703706</v>
      </c>
      <c r="G2837">
        <v>409</v>
      </c>
      <c r="H2837" t="s">
        <v>410</v>
      </c>
      <c r="I2837">
        <v>24</v>
      </c>
      <c r="J2837">
        <v>7</v>
      </c>
      <c r="K2837">
        <v>1370</v>
      </c>
      <c r="L2837">
        <f t="shared" si="495"/>
        <v>8</v>
      </c>
      <c r="M2837" t="b">
        <f t="shared" si="496"/>
        <v>0</v>
      </c>
      <c r="N2837">
        <f t="shared" si="497"/>
        <v>50</v>
      </c>
      <c r="O2837">
        <f t="shared" si="498"/>
        <v>0</v>
      </c>
      <c r="P2837" s="8">
        <f t="shared" si="501"/>
        <v>3.4722222222222224E-2</v>
      </c>
      <c r="Q2837" s="1">
        <f t="shared" si="502"/>
        <v>43201.333333333336</v>
      </c>
      <c r="R2837">
        <f t="shared" si="492"/>
        <v>9.6999999999999993</v>
      </c>
      <c r="S2837" s="1">
        <f t="shared" si="499"/>
        <v>43201.333333333336</v>
      </c>
      <c r="T2837">
        <f t="shared" si="493"/>
        <v>9.6999999999999993</v>
      </c>
      <c r="U2837">
        <f t="shared" si="494"/>
        <v>0</v>
      </c>
      <c r="V2837" t="b">
        <f t="shared" si="500"/>
        <v>0</v>
      </c>
    </row>
    <row r="2838" spans="1:22" x14ac:dyDescent="0.4">
      <c r="A2838" t="s">
        <v>3442</v>
      </c>
      <c r="B2838" s="1">
        <v>43201.369571759256</v>
      </c>
      <c r="C2838">
        <v>1248</v>
      </c>
      <c r="D2838" t="s">
        <v>854</v>
      </c>
      <c r="E2838">
        <v>11</v>
      </c>
      <c r="F2838" s="1">
        <v>43201.373807870368</v>
      </c>
      <c r="G2838">
        <v>1213</v>
      </c>
      <c r="H2838" t="s">
        <v>1336</v>
      </c>
      <c r="I2838">
        <v>16</v>
      </c>
      <c r="J2838">
        <v>6</v>
      </c>
      <c r="K2838">
        <v>1350</v>
      </c>
      <c r="L2838">
        <f t="shared" si="495"/>
        <v>8</v>
      </c>
      <c r="M2838" t="b">
        <f t="shared" si="496"/>
        <v>0</v>
      </c>
      <c r="N2838">
        <f t="shared" si="497"/>
        <v>52</v>
      </c>
      <c r="O2838">
        <f t="shared" si="498"/>
        <v>11</v>
      </c>
      <c r="P2838" s="8">
        <f t="shared" si="501"/>
        <v>3.6238425925925924E-2</v>
      </c>
      <c r="Q2838" s="1">
        <f t="shared" si="502"/>
        <v>43201.333333333328</v>
      </c>
      <c r="R2838" t="e">
        <f t="shared" si="492"/>
        <v>#N/A</v>
      </c>
      <c r="S2838" s="1">
        <f t="shared" si="499"/>
        <v>43201.333333333336</v>
      </c>
      <c r="T2838">
        <f t="shared" si="493"/>
        <v>9.6999999999999993</v>
      </c>
      <c r="U2838">
        <f t="shared" si="494"/>
        <v>0</v>
      </c>
      <c r="V2838" t="b">
        <f t="shared" si="500"/>
        <v>0</v>
      </c>
    </row>
    <row r="2839" spans="1:22" x14ac:dyDescent="0.4">
      <c r="A2839" t="s">
        <v>3050</v>
      </c>
      <c r="B2839" s="1">
        <v>43201.37096064815</v>
      </c>
      <c r="C2839">
        <v>339</v>
      </c>
      <c r="D2839" t="s">
        <v>90</v>
      </c>
      <c r="E2839">
        <v>3</v>
      </c>
      <c r="F2839" s="1">
        <v>43201.450462962966</v>
      </c>
      <c r="G2839">
        <v>359</v>
      </c>
      <c r="H2839" t="s">
        <v>665</v>
      </c>
      <c r="I2839">
        <v>3</v>
      </c>
      <c r="J2839">
        <v>107</v>
      </c>
      <c r="K2839">
        <v>700</v>
      </c>
      <c r="L2839">
        <f t="shared" si="495"/>
        <v>8</v>
      </c>
      <c r="M2839" t="b">
        <f t="shared" si="496"/>
        <v>0</v>
      </c>
      <c r="N2839">
        <f t="shared" si="497"/>
        <v>54</v>
      </c>
      <c r="O2839">
        <f t="shared" si="498"/>
        <v>11</v>
      </c>
      <c r="P2839" s="8">
        <f t="shared" si="501"/>
        <v>3.7627314814814815E-2</v>
      </c>
      <c r="Q2839" s="1">
        <f t="shared" si="502"/>
        <v>43201.333333333336</v>
      </c>
      <c r="R2839">
        <f t="shared" si="492"/>
        <v>9.6999999999999993</v>
      </c>
      <c r="S2839" s="1">
        <f t="shared" si="499"/>
        <v>43201.333333333336</v>
      </c>
      <c r="T2839">
        <f t="shared" si="493"/>
        <v>9.6999999999999993</v>
      </c>
      <c r="U2839">
        <f t="shared" si="494"/>
        <v>0</v>
      </c>
      <c r="V2839" t="b">
        <f t="shared" si="500"/>
        <v>0</v>
      </c>
    </row>
    <row r="2840" spans="1:22" x14ac:dyDescent="0.4">
      <c r="A2840" t="s">
        <v>3443</v>
      </c>
      <c r="B2840" s="1">
        <v>43201.373194444444</v>
      </c>
      <c r="C2840">
        <v>244</v>
      </c>
      <c r="D2840" t="s">
        <v>985</v>
      </c>
      <c r="E2840">
        <v>12</v>
      </c>
      <c r="F2840" s="1">
        <v>43201.375347222223</v>
      </c>
      <c r="G2840">
        <v>247</v>
      </c>
      <c r="H2840" t="s">
        <v>617</v>
      </c>
      <c r="I2840">
        <v>9</v>
      </c>
      <c r="J2840">
        <v>2</v>
      </c>
      <c r="K2840">
        <v>590</v>
      </c>
      <c r="L2840">
        <f t="shared" si="495"/>
        <v>8</v>
      </c>
      <c r="M2840" t="b">
        <f t="shared" si="496"/>
        <v>0</v>
      </c>
      <c r="N2840">
        <f t="shared" si="497"/>
        <v>57</v>
      </c>
      <c r="O2840">
        <f t="shared" si="498"/>
        <v>24</v>
      </c>
      <c r="P2840" s="8">
        <f t="shared" si="501"/>
        <v>3.9861111111111111E-2</v>
      </c>
      <c r="Q2840" s="1">
        <f t="shared" si="502"/>
        <v>43201.333333333336</v>
      </c>
      <c r="R2840">
        <f t="shared" si="492"/>
        <v>9.6999999999999993</v>
      </c>
      <c r="S2840" s="1">
        <f t="shared" si="499"/>
        <v>43201.333333333336</v>
      </c>
      <c r="T2840">
        <f t="shared" si="493"/>
        <v>9.6999999999999993</v>
      </c>
      <c r="U2840">
        <f t="shared" si="494"/>
        <v>0</v>
      </c>
      <c r="V2840" t="b">
        <f t="shared" si="500"/>
        <v>0</v>
      </c>
    </row>
    <row r="2841" spans="1:22" x14ac:dyDescent="0.4">
      <c r="A2841" t="s">
        <v>3444</v>
      </c>
      <c r="B2841" s="1">
        <v>43201.375891203701</v>
      </c>
      <c r="C2841">
        <v>2202</v>
      </c>
      <c r="D2841" t="s">
        <v>330</v>
      </c>
      <c r="E2841">
        <v>8</v>
      </c>
      <c r="F2841" s="1">
        <v>43201.391284722224</v>
      </c>
      <c r="G2841">
        <v>2255</v>
      </c>
      <c r="H2841" t="s">
        <v>440</v>
      </c>
      <c r="I2841">
        <v>3</v>
      </c>
      <c r="J2841">
        <v>21</v>
      </c>
      <c r="K2841">
        <v>3350</v>
      </c>
      <c r="L2841">
        <f t="shared" si="495"/>
        <v>9</v>
      </c>
      <c r="M2841" t="b">
        <f t="shared" si="496"/>
        <v>0</v>
      </c>
      <c r="N2841">
        <f t="shared" si="497"/>
        <v>1</v>
      </c>
      <c r="O2841">
        <f t="shared" si="498"/>
        <v>17</v>
      </c>
      <c r="P2841" s="8">
        <f t="shared" si="501"/>
        <v>8.9120370370370362E-4</v>
      </c>
      <c r="Q2841" s="1">
        <f t="shared" si="502"/>
        <v>43201.375</v>
      </c>
      <c r="R2841">
        <f t="shared" si="492"/>
        <v>11.8</v>
      </c>
      <c r="S2841" s="1">
        <f t="shared" si="499"/>
        <v>43201.375</v>
      </c>
      <c r="T2841">
        <f t="shared" si="493"/>
        <v>11.8</v>
      </c>
      <c r="U2841">
        <f t="shared" si="494"/>
        <v>0</v>
      </c>
      <c r="V2841" t="b">
        <f t="shared" si="500"/>
        <v>0</v>
      </c>
    </row>
    <row r="2842" spans="1:22" x14ac:dyDescent="0.4">
      <c r="A2842" t="s">
        <v>3445</v>
      </c>
      <c r="B2842" s="1">
        <v>43201.378252314818</v>
      </c>
      <c r="C2842">
        <v>536</v>
      </c>
      <c r="D2842" t="s">
        <v>224</v>
      </c>
      <c r="E2842">
        <v>5</v>
      </c>
      <c r="F2842" s="1">
        <v>43201.39340277778</v>
      </c>
      <c r="G2842">
        <v>3522</v>
      </c>
      <c r="H2842" t="s">
        <v>1537</v>
      </c>
      <c r="I2842">
        <v>9</v>
      </c>
      <c r="J2842">
        <v>21</v>
      </c>
      <c r="K2842">
        <v>3290</v>
      </c>
      <c r="L2842">
        <f t="shared" si="495"/>
        <v>9</v>
      </c>
      <c r="M2842" t="b">
        <f t="shared" si="496"/>
        <v>0</v>
      </c>
      <c r="N2842">
        <f t="shared" si="497"/>
        <v>4</v>
      </c>
      <c r="O2842">
        <f t="shared" si="498"/>
        <v>41</v>
      </c>
      <c r="P2842" s="8">
        <f t="shared" si="501"/>
        <v>3.2523148148148151E-3</v>
      </c>
      <c r="Q2842" s="1">
        <f t="shared" si="502"/>
        <v>43201.375</v>
      </c>
      <c r="R2842">
        <f t="shared" si="492"/>
        <v>11.8</v>
      </c>
      <c r="S2842" s="1">
        <f t="shared" si="499"/>
        <v>43201.375</v>
      </c>
      <c r="T2842">
        <f t="shared" si="493"/>
        <v>11.8</v>
      </c>
      <c r="U2842">
        <f t="shared" si="494"/>
        <v>0</v>
      </c>
      <c r="V2842" t="b">
        <f t="shared" si="500"/>
        <v>0</v>
      </c>
    </row>
    <row r="2843" spans="1:22" x14ac:dyDescent="0.4">
      <c r="A2843" t="s">
        <v>3446</v>
      </c>
      <c r="B2843" s="1">
        <v>43201.381203703706</v>
      </c>
      <c r="C2843">
        <v>549</v>
      </c>
      <c r="D2843" t="s">
        <v>721</v>
      </c>
      <c r="E2843">
        <v>7</v>
      </c>
      <c r="F2843" s="1">
        <v>43201.389131944445</v>
      </c>
      <c r="G2843">
        <v>500</v>
      </c>
      <c r="H2843" t="s">
        <v>105</v>
      </c>
      <c r="I2843">
        <v>10</v>
      </c>
      <c r="J2843">
        <v>11</v>
      </c>
      <c r="K2843">
        <v>2460</v>
      </c>
      <c r="L2843">
        <f t="shared" si="495"/>
        <v>9</v>
      </c>
      <c r="M2843" t="b">
        <f t="shared" si="496"/>
        <v>0</v>
      </c>
      <c r="N2843">
        <f t="shared" si="497"/>
        <v>8</v>
      </c>
      <c r="O2843">
        <f t="shared" si="498"/>
        <v>56</v>
      </c>
      <c r="P2843" s="8">
        <f t="shared" si="501"/>
        <v>6.2037037037037043E-3</v>
      </c>
      <c r="Q2843" s="1">
        <f t="shared" si="502"/>
        <v>43201.375</v>
      </c>
      <c r="R2843">
        <f t="shared" si="492"/>
        <v>11.8</v>
      </c>
      <c r="S2843" s="1">
        <f t="shared" si="499"/>
        <v>43201.375</v>
      </c>
      <c r="T2843">
        <f t="shared" si="493"/>
        <v>11.8</v>
      </c>
      <c r="U2843">
        <f t="shared" si="494"/>
        <v>0</v>
      </c>
      <c r="V2843" t="b">
        <f t="shared" si="500"/>
        <v>0</v>
      </c>
    </row>
    <row r="2844" spans="1:22" x14ac:dyDescent="0.4">
      <c r="A2844" t="s">
        <v>2647</v>
      </c>
      <c r="B2844" s="1">
        <v>43201.384120370371</v>
      </c>
      <c r="C2844">
        <v>1141</v>
      </c>
      <c r="D2844" t="s">
        <v>1897</v>
      </c>
      <c r="E2844">
        <v>1</v>
      </c>
      <c r="F2844" s="1">
        <v>43201.398043981484</v>
      </c>
      <c r="G2844">
        <v>747</v>
      </c>
      <c r="H2844" t="s">
        <v>3095</v>
      </c>
      <c r="I2844">
        <v>8</v>
      </c>
      <c r="J2844">
        <v>19</v>
      </c>
      <c r="K2844">
        <v>3300</v>
      </c>
      <c r="L2844">
        <f t="shared" si="495"/>
        <v>9</v>
      </c>
      <c r="M2844" t="b">
        <f t="shared" si="496"/>
        <v>0</v>
      </c>
      <c r="N2844">
        <f t="shared" si="497"/>
        <v>13</v>
      </c>
      <c r="O2844">
        <f t="shared" si="498"/>
        <v>8</v>
      </c>
      <c r="P2844" s="8">
        <f t="shared" si="501"/>
        <v>9.1203703703703707E-3</v>
      </c>
      <c r="Q2844" s="1">
        <f t="shared" si="502"/>
        <v>43201.375</v>
      </c>
      <c r="R2844">
        <f t="shared" si="492"/>
        <v>11.8</v>
      </c>
      <c r="S2844" s="1">
        <f t="shared" si="499"/>
        <v>43201.375</v>
      </c>
      <c r="T2844">
        <f t="shared" si="493"/>
        <v>11.8</v>
      </c>
      <c r="U2844">
        <f t="shared" si="494"/>
        <v>0</v>
      </c>
      <c r="V2844" t="b">
        <f t="shared" si="500"/>
        <v>0</v>
      </c>
    </row>
    <row r="2845" spans="1:22" x14ac:dyDescent="0.4">
      <c r="A2845" t="s">
        <v>3447</v>
      </c>
      <c r="B2845" s="1">
        <v>43201.387164351851</v>
      </c>
      <c r="C2845">
        <v>557</v>
      </c>
      <c r="D2845" t="s">
        <v>1084</v>
      </c>
      <c r="E2845">
        <v>7</v>
      </c>
      <c r="F2845" s="1">
        <v>43201.391712962963</v>
      </c>
      <c r="G2845">
        <v>378</v>
      </c>
      <c r="H2845" t="s">
        <v>354</v>
      </c>
      <c r="I2845">
        <v>9</v>
      </c>
      <c r="J2845">
        <v>6</v>
      </c>
      <c r="K2845">
        <v>1330</v>
      </c>
      <c r="L2845">
        <f t="shared" si="495"/>
        <v>9</v>
      </c>
      <c r="M2845" t="b">
        <f t="shared" si="496"/>
        <v>0</v>
      </c>
      <c r="N2845">
        <f t="shared" si="497"/>
        <v>17</v>
      </c>
      <c r="O2845">
        <f t="shared" si="498"/>
        <v>31</v>
      </c>
      <c r="P2845" s="8">
        <f t="shared" si="501"/>
        <v>1.2164351851851852E-2</v>
      </c>
      <c r="Q2845" s="1">
        <f t="shared" si="502"/>
        <v>43201.375</v>
      </c>
      <c r="R2845">
        <f t="shared" si="492"/>
        <v>11.8</v>
      </c>
      <c r="S2845" s="1">
        <f t="shared" si="499"/>
        <v>43201.375</v>
      </c>
      <c r="T2845">
        <f t="shared" si="493"/>
        <v>11.8</v>
      </c>
      <c r="U2845">
        <f t="shared" si="494"/>
        <v>0</v>
      </c>
      <c r="V2845" t="b">
        <f t="shared" si="500"/>
        <v>0</v>
      </c>
    </row>
    <row r="2846" spans="1:22" x14ac:dyDescent="0.4">
      <c r="A2846" t="s">
        <v>3448</v>
      </c>
      <c r="B2846" s="1">
        <v>43201.389791666668</v>
      </c>
      <c r="C2846">
        <v>125</v>
      </c>
      <c r="D2846" t="s">
        <v>719</v>
      </c>
      <c r="E2846">
        <v>4</v>
      </c>
      <c r="F2846" s="1">
        <v>43201.391689814816</v>
      </c>
      <c r="G2846">
        <v>126</v>
      </c>
      <c r="H2846" t="s">
        <v>920</v>
      </c>
      <c r="I2846">
        <v>13</v>
      </c>
      <c r="J2846">
        <v>2</v>
      </c>
      <c r="K2846">
        <v>480</v>
      </c>
      <c r="L2846">
        <f t="shared" si="495"/>
        <v>9</v>
      </c>
      <c r="M2846" t="b">
        <f t="shared" si="496"/>
        <v>0</v>
      </c>
      <c r="N2846">
        <f t="shared" si="497"/>
        <v>21</v>
      </c>
      <c r="O2846">
        <f t="shared" si="498"/>
        <v>18</v>
      </c>
      <c r="P2846" s="8">
        <f t="shared" si="501"/>
        <v>1.4791666666666668E-2</v>
      </c>
      <c r="Q2846" s="1">
        <f t="shared" si="502"/>
        <v>43201.375</v>
      </c>
      <c r="R2846">
        <f t="shared" si="492"/>
        <v>11.8</v>
      </c>
      <c r="S2846" s="1">
        <f t="shared" si="499"/>
        <v>43201.375</v>
      </c>
      <c r="T2846">
        <f t="shared" si="493"/>
        <v>11.8</v>
      </c>
      <c r="U2846">
        <f t="shared" si="494"/>
        <v>0</v>
      </c>
      <c r="V2846" t="b">
        <f t="shared" si="500"/>
        <v>0</v>
      </c>
    </row>
    <row r="2847" spans="1:22" x14ac:dyDescent="0.4">
      <c r="A2847" t="s">
        <v>3449</v>
      </c>
      <c r="B2847" s="1">
        <v>43201.392083333332</v>
      </c>
      <c r="C2847">
        <v>168</v>
      </c>
      <c r="D2847" t="s">
        <v>559</v>
      </c>
      <c r="E2847">
        <v>16</v>
      </c>
      <c r="F2847" s="1">
        <v>43201.400405092594</v>
      </c>
      <c r="G2847">
        <v>113</v>
      </c>
      <c r="H2847" t="s">
        <v>125</v>
      </c>
      <c r="I2847">
        <v>20</v>
      </c>
      <c r="J2847">
        <v>11</v>
      </c>
      <c r="K2847">
        <v>2770</v>
      </c>
      <c r="L2847">
        <f t="shared" si="495"/>
        <v>9</v>
      </c>
      <c r="M2847" t="b">
        <f t="shared" si="496"/>
        <v>0</v>
      </c>
      <c r="N2847">
        <f t="shared" si="497"/>
        <v>24</v>
      </c>
      <c r="O2847">
        <f t="shared" si="498"/>
        <v>36</v>
      </c>
      <c r="P2847" s="8">
        <f t="shared" si="501"/>
        <v>1.7083333333333336E-2</v>
      </c>
      <c r="Q2847" s="1">
        <f t="shared" si="502"/>
        <v>43201.375</v>
      </c>
      <c r="R2847">
        <f t="shared" si="492"/>
        <v>11.8</v>
      </c>
      <c r="S2847" s="1">
        <f t="shared" si="499"/>
        <v>43201.375</v>
      </c>
      <c r="T2847">
        <f t="shared" si="493"/>
        <v>11.8</v>
      </c>
      <c r="U2847">
        <f t="shared" si="494"/>
        <v>0</v>
      </c>
      <c r="V2847" t="b">
        <f t="shared" si="500"/>
        <v>0</v>
      </c>
    </row>
    <row r="2848" spans="1:22" x14ac:dyDescent="0.4">
      <c r="A2848" t="s">
        <v>3450</v>
      </c>
      <c r="B2848" s="1">
        <v>43201.395358796297</v>
      </c>
      <c r="C2848">
        <v>186</v>
      </c>
      <c r="D2848" t="s">
        <v>252</v>
      </c>
      <c r="E2848">
        <v>38</v>
      </c>
      <c r="F2848" s="1">
        <v>43201.406076388892</v>
      </c>
      <c r="G2848">
        <v>153</v>
      </c>
      <c r="H2848" t="s">
        <v>102</v>
      </c>
      <c r="I2848">
        <v>1</v>
      </c>
      <c r="J2848">
        <v>14</v>
      </c>
      <c r="K2848">
        <v>1960</v>
      </c>
      <c r="L2848">
        <f t="shared" si="495"/>
        <v>9</v>
      </c>
      <c r="M2848" t="b">
        <f t="shared" si="496"/>
        <v>0</v>
      </c>
      <c r="N2848">
        <f t="shared" si="497"/>
        <v>29</v>
      </c>
      <c r="O2848">
        <f t="shared" si="498"/>
        <v>19</v>
      </c>
      <c r="P2848" s="8">
        <f t="shared" si="501"/>
        <v>2.0358796296296295E-2</v>
      </c>
      <c r="Q2848" s="1">
        <f t="shared" si="502"/>
        <v>43201.375</v>
      </c>
      <c r="R2848">
        <f t="shared" si="492"/>
        <v>11.8</v>
      </c>
      <c r="S2848" s="1">
        <f t="shared" si="499"/>
        <v>43201.375</v>
      </c>
      <c r="T2848">
        <f t="shared" si="493"/>
        <v>11.8</v>
      </c>
      <c r="U2848">
        <f t="shared" si="494"/>
        <v>0</v>
      </c>
      <c r="V2848" t="b">
        <f t="shared" si="500"/>
        <v>0</v>
      </c>
    </row>
    <row r="2849" spans="1:22" x14ac:dyDescent="0.4">
      <c r="A2849" t="s">
        <v>2477</v>
      </c>
      <c r="B2849" s="1">
        <v>43201.397685185184</v>
      </c>
      <c r="C2849">
        <v>337</v>
      </c>
      <c r="D2849" t="s">
        <v>2794</v>
      </c>
      <c r="E2849">
        <v>4</v>
      </c>
      <c r="F2849" s="1">
        <v>43201.404305555552</v>
      </c>
      <c r="G2849">
        <v>335</v>
      </c>
      <c r="H2849" t="s">
        <v>154</v>
      </c>
      <c r="I2849">
        <v>9</v>
      </c>
      <c r="J2849">
        <v>9</v>
      </c>
      <c r="K2849">
        <v>1580</v>
      </c>
      <c r="L2849">
        <f t="shared" si="495"/>
        <v>9</v>
      </c>
      <c r="M2849" t="b">
        <f t="shared" si="496"/>
        <v>0</v>
      </c>
      <c r="N2849">
        <f t="shared" si="497"/>
        <v>32</v>
      </c>
      <c r="O2849">
        <f t="shared" si="498"/>
        <v>40</v>
      </c>
      <c r="P2849" s="8">
        <f t="shared" si="501"/>
        <v>2.2685185185185183E-2</v>
      </c>
      <c r="Q2849" s="1">
        <f t="shared" si="502"/>
        <v>43201.375</v>
      </c>
      <c r="R2849">
        <f t="shared" si="492"/>
        <v>11.8</v>
      </c>
      <c r="S2849" s="1">
        <f t="shared" si="499"/>
        <v>43201.375</v>
      </c>
      <c r="T2849">
        <f t="shared" si="493"/>
        <v>11.8</v>
      </c>
      <c r="U2849">
        <f t="shared" si="494"/>
        <v>0</v>
      </c>
      <c r="V2849" t="b">
        <f t="shared" si="500"/>
        <v>0</v>
      </c>
    </row>
    <row r="2850" spans="1:22" x14ac:dyDescent="0.4">
      <c r="A2850" t="s">
        <v>3451</v>
      </c>
      <c r="B2850" s="1">
        <v>43201.401041666664</v>
      </c>
      <c r="C2850">
        <v>1221</v>
      </c>
      <c r="D2850" t="s">
        <v>1004</v>
      </c>
      <c r="E2850">
        <v>6</v>
      </c>
      <c r="F2850" s="1">
        <v>43201.416597222225</v>
      </c>
      <c r="G2850">
        <v>2370</v>
      </c>
      <c r="H2850" t="s">
        <v>1667</v>
      </c>
      <c r="I2850">
        <v>2</v>
      </c>
      <c r="J2850">
        <v>21</v>
      </c>
      <c r="K2850">
        <v>3760</v>
      </c>
      <c r="L2850">
        <f t="shared" si="495"/>
        <v>9</v>
      </c>
      <c r="M2850" t="b">
        <f t="shared" si="496"/>
        <v>0</v>
      </c>
      <c r="N2850">
        <f t="shared" si="497"/>
        <v>37</v>
      </c>
      <c r="O2850">
        <f t="shared" si="498"/>
        <v>30</v>
      </c>
      <c r="P2850" s="8">
        <f t="shared" si="501"/>
        <v>2.6041666666666668E-2</v>
      </c>
      <c r="Q2850" s="1">
        <f t="shared" si="502"/>
        <v>43201.375</v>
      </c>
      <c r="R2850">
        <f t="shared" si="492"/>
        <v>11.8</v>
      </c>
      <c r="S2850" s="1">
        <f t="shared" si="499"/>
        <v>43201.375</v>
      </c>
      <c r="T2850">
        <f t="shared" si="493"/>
        <v>11.8</v>
      </c>
      <c r="U2850">
        <f t="shared" si="494"/>
        <v>0</v>
      </c>
      <c r="V2850" t="b">
        <f t="shared" si="500"/>
        <v>0</v>
      </c>
    </row>
    <row r="2851" spans="1:22" x14ac:dyDescent="0.4">
      <c r="A2851" t="s">
        <v>3452</v>
      </c>
      <c r="B2851" s="1">
        <v>43201.403958333336</v>
      </c>
      <c r="C2851">
        <v>587</v>
      </c>
      <c r="D2851" t="s">
        <v>1789</v>
      </c>
      <c r="E2851">
        <v>4</v>
      </c>
      <c r="F2851" s="1">
        <v>43201.411076388889</v>
      </c>
      <c r="G2851">
        <v>584</v>
      </c>
      <c r="H2851" t="s">
        <v>58</v>
      </c>
      <c r="I2851">
        <v>17</v>
      </c>
      <c r="J2851">
        <v>9</v>
      </c>
      <c r="K2851">
        <v>2160</v>
      </c>
      <c r="L2851">
        <f t="shared" si="495"/>
        <v>9</v>
      </c>
      <c r="M2851" t="b">
        <f t="shared" si="496"/>
        <v>0</v>
      </c>
      <c r="N2851">
        <f t="shared" si="497"/>
        <v>41</v>
      </c>
      <c r="O2851">
        <f t="shared" si="498"/>
        <v>42</v>
      </c>
      <c r="P2851" s="8">
        <f t="shared" si="501"/>
        <v>2.8958333333333336E-2</v>
      </c>
      <c r="Q2851" s="1">
        <f t="shared" si="502"/>
        <v>43201.375</v>
      </c>
      <c r="R2851">
        <f t="shared" si="492"/>
        <v>11.8</v>
      </c>
      <c r="S2851" s="1">
        <f t="shared" si="499"/>
        <v>43201.375</v>
      </c>
      <c r="T2851">
        <f t="shared" si="493"/>
        <v>11.8</v>
      </c>
      <c r="U2851">
        <f t="shared" si="494"/>
        <v>0</v>
      </c>
      <c r="V2851" t="b">
        <f t="shared" si="500"/>
        <v>0</v>
      </c>
    </row>
    <row r="2852" spans="1:22" x14ac:dyDescent="0.4">
      <c r="A2852" t="s">
        <v>1099</v>
      </c>
      <c r="B2852" s="1">
        <v>43201.407025462962</v>
      </c>
      <c r="C2852">
        <v>1901</v>
      </c>
      <c r="D2852" t="s">
        <v>1184</v>
      </c>
      <c r="E2852">
        <v>3</v>
      </c>
      <c r="F2852" s="1">
        <v>43201.412928240738</v>
      </c>
      <c r="G2852">
        <v>1906</v>
      </c>
      <c r="H2852" t="s">
        <v>359</v>
      </c>
      <c r="I2852">
        <v>14</v>
      </c>
      <c r="J2852">
        <v>8</v>
      </c>
      <c r="K2852">
        <v>1340</v>
      </c>
      <c r="L2852">
        <f t="shared" si="495"/>
        <v>9</v>
      </c>
      <c r="M2852" t="b">
        <f t="shared" si="496"/>
        <v>0</v>
      </c>
      <c r="N2852">
        <f t="shared" si="497"/>
        <v>46</v>
      </c>
      <c r="O2852">
        <f t="shared" si="498"/>
        <v>7</v>
      </c>
      <c r="P2852" s="8">
        <f t="shared" si="501"/>
        <v>3.2025462962962964E-2</v>
      </c>
      <c r="Q2852" s="1">
        <f t="shared" si="502"/>
        <v>43201.375</v>
      </c>
      <c r="R2852">
        <f t="shared" si="492"/>
        <v>11.8</v>
      </c>
      <c r="S2852" s="1">
        <f t="shared" si="499"/>
        <v>43201.375</v>
      </c>
      <c r="T2852">
        <f t="shared" si="493"/>
        <v>11.8</v>
      </c>
      <c r="U2852">
        <f t="shared" si="494"/>
        <v>0</v>
      </c>
      <c r="V2852" t="b">
        <f t="shared" si="500"/>
        <v>0</v>
      </c>
    </row>
    <row r="2853" spans="1:22" x14ac:dyDescent="0.4">
      <c r="A2853" t="s">
        <v>3453</v>
      </c>
      <c r="B2853" s="1">
        <v>43201.410393518519</v>
      </c>
      <c r="C2853">
        <v>1520</v>
      </c>
      <c r="D2853" t="s">
        <v>140</v>
      </c>
      <c r="E2853">
        <v>8</v>
      </c>
      <c r="F2853" s="1">
        <v>43201.415578703702</v>
      </c>
      <c r="G2853">
        <v>1519</v>
      </c>
      <c r="H2853" t="s">
        <v>2718</v>
      </c>
      <c r="I2853">
        <v>1</v>
      </c>
      <c r="J2853">
        <v>7</v>
      </c>
      <c r="K2853">
        <v>1200</v>
      </c>
      <c r="L2853">
        <f t="shared" si="495"/>
        <v>9</v>
      </c>
      <c r="M2853" t="b">
        <f t="shared" si="496"/>
        <v>0</v>
      </c>
      <c r="N2853">
        <f t="shared" si="497"/>
        <v>50</v>
      </c>
      <c r="O2853">
        <f t="shared" si="498"/>
        <v>58</v>
      </c>
      <c r="P2853" s="8">
        <f t="shared" si="501"/>
        <v>3.5393518518518519E-2</v>
      </c>
      <c r="Q2853" s="1">
        <f t="shared" si="502"/>
        <v>43201.375</v>
      </c>
      <c r="R2853">
        <f t="shared" si="492"/>
        <v>11.8</v>
      </c>
      <c r="S2853" s="1">
        <f t="shared" si="499"/>
        <v>43201.375</v>
      </c>
      <c r="T2853">
        <f t="shared" si="493"/>
        <v>11.8</v>
      </c>
      <c r="U2853">
        <f t="shared" si="494"/>
        <v>0</v>
      </c>
      <c r="V2853" t="b">
        <f t="shared" si="500"/>
        <v>0</v>
      </c>
    </row>
    <row r="2854" spans="1:22" x14ac:dyDescent="0.4">
      <c r="A2854" t="s">
        <v>3454</v>
      </c>
      <c r="B2854" s="1">
        <v>43201.413564814815</v>
      </c>
      <c r="C2854">
        <v>213</v>
      </c>
      <c r="D2854" t="s">
        <v>1145</v>
      </c>
      <c r="E2854">
        <v>13</v>
      </c>
      <c r="F2854" s="1">
        <v>43201.416435185187</v>
      </c>
      <c r="G2854">
        <v>206</v>
      </c>
      <c r="H2854" t="s">
        <v>1272</v>
      </c>
      <c r="I2854">
        <v>9</v>
      </c>
      <c r="J2854">
        <v>3</v>
      </c>
      <c r="K2854">
        <v>630</v>
      </c>
      <c r="L2854">
        <f t="shared" si="495"/>
        <v>9</v>
      </c>
      <c r="M2854" t="b">
        <f t="shared" si="496"/>
        <v>0</v>
      </c>
      <c r="N2854">
        <f t="shared" si="497"/>
        <v>55</v>
      </c>
      <c r="O2854">
        <f t="shared" si="498"/>
        <v>32</v>
      </c>
      <c r="P2854" s="8">
        <f t="shared" si="501"/>
        <v>3.8564814814814816E-2</v>
      </c>
      <c r="Q2854" s="1">
        <f t="shared" si="502"/>
        <v>43201.375</v>
      </c>
      <c r="R2854">
        <f t="shared" si="492"/>
        <v>11.8</v>
      </c>
      <c r="S2854" s="1">
        <f t="shared" si="499"/>
        <v>43201.375</v>
      </c>
      <c r="T2854">
        <f t="shared" si="493"/>
        <v>11.8</v>
      </c>
      <c r="U2854">
        <f t="shared" si="494"/>
        <v>0</v>
      </c>
      <c r="V2854" t="b">
        <f t="shared" si="500"/>
        <v>0</v>
      </c>
    </row>
    <row r="2855" spans="1:22" x14ac:dyDescent="0.4">
      <c r="A2855" t="s">
        <v>3410</v>
      </c>
      <c r="B2855" s="1">
        <v>43201.417268518519</v>
      </c>
      <c r="C2855">
        <v>327</v>
      </c>
      <c r="D2855" t="s">
        <v>904</v>
      </c>
      <c r="E2855">
        <v>1</v>
      </c>
      <c r="F2855" s="1">
        <v>43201.423634259256</v>
      </c>
      <c r="G2855">
        <v>338</v>
      </c>
      <c r="H2855" t="s">
        <v>999</v>
      </c>
      <c r="I2855">
        <v>9</v>
      </c>
      <c r="J2855">
        <v>8</v>
      </c>
      <c r="K2855">
        <v>1350</v>
      </c>
      <c r="L2855">
        <f t="shared" si="495"/>
        <v>10</v>
      </c>
      <c r="M2855" t="b">
        <f t="shared" si="496"/>
        <v>0</v>
      </c>
      <c r="N2855">
        <f t="shared" si="497"/>
        <v>0</v>
      </c>
      <c r="O2855">
        <f t="shared" si="498"/>
        <v>52</v>
      </c>
      <c r="P2855" s="8">
        <f t="shared" si="501"/>
        <v>6.018518518518519E-4</v>
      </c>
      <c r="Q2855" s="1">
        <f t="shared" si="502"/>
        <v>43201.416666666664</v>
      </c>
      <c r="R2855">
        <f t="shared" si="492"/>
        <v>13.3</v>
      </c>
      <c r="S2855" s="1">
        <f t="shared" si="499"/>
        <v>43201.416666666664</v>
      </c>
      <c r="T2855">
        <f t="shared" si="493"/>
        <v>13.3</v>
      </c>
      <c r="U2855">
        <f t="shared" si="494"/>
        <v>0</v>
      </c>
      <c r="V2855" t="b">
        <f t="shared" si="500"/>
        <v>0</v>
      </c>
    </row>
    <row r="2856" spans="1:22" x14ac:dyDescent="0.4">
      <c r="A2856" t="s">
        <v>1155</v>
      </c>
      <c r="B2856" s="1">
        <v>43201.420416666668</v>
      </c>
      <c r="C2856">
        <v>418</v>
      </c>
      <c r="D2856" t="s">
        <v>1129</v>
      </c>
      <c r="E2856">
        <v>10</v>
      </c>
      <c r="F2856" s="1">
        <v>43201.465763888889</v>
      </c>
      <c r="G2856">
        <v>414</v>
      </c>
      <c r="H2856" t="s">
        <v>1237</v>
      </c>
      <c r="I2856">
        <v>5</v>
      </c>
      <c r="J2856">
        <v>64</v>
      </c>
      <c r="K2856">
        <v>10680</v>
      </c>
      <c r="L2856">
        <f t="shared" si="495"/>
        <v>10</v>
      </c>
      <c r="M2856" t="b">
        <f t="shared" si="496"/>
        <v>0</v>
      </c>
      <c r="N2856">
        <f t="shared" si="497"/>
        <v>5</v>
      </c>
      <c r="O2856">
        <f t="shared" si="498"/>
        <v>24</v>
      </c>
      <c r="P2856" s="8">
        <f t="shared" si="501"/>
        <v>3.7500000000000003E-3</v>
      </c>
      <c r="Q2856" s="1">
        <f t="shared" si="502"/>
        <v>43201.416666666664</v>
      </c>
      <c r="R2856">
        <f t="shared" si="492"/>
        <v>13.3</v>
      </c>
      <c r="S2856" s="1">
        <f t="shared" si="499"/>
        <v>43201.416666666664</v>
      </c>
      <c r="T2856">
        <f t="shared" si="493"/>
        <v>13.3</v>
      </c>
      <c r="U2856">
        <f t="shared" si="494"/>
        <v>0</v>
      </c>
      <c r="V2856" t="b">
        <f t="shared" si="500"/>
        <v>0</v>
      </c>
    </row>
    <row r="2857" spans="1:22" x14ac:dyDescent="0.4">
      <c r="A2857" t="s">
        <v>3455</v>
      </c>
      <c r="B2857" s="1">
        <v>43201.424027777779</v>
      </c>
      <c r="C2857">
        <v>163</v>
      </c>
      <c r="D2857" t="s">
        <v>1596</v>
      </c>
      <c r="E2857">
        <v>3</v>
      </c>
      <c r="F2857" s="1">
        <v>43201.437141203707</v>
      </c>
      <c r="G2857">
        <v>417</v>
      </c>
      <c r="H2857" t="s">
        <v>1343</v>
      </c>
      <c r="I2857">
        <v>9</v>
      </c>
      <c r="J2857">
        <v>18</v>
      </c>
      <c r="K2857">
        <v>3640</v>
      </c>
      <c r="L2857">
        <f t="shared" si="495"/>
        <v>10</v>
      </c>
      <c r="M2857" t="b">
        <f t="shared" si="496"/>
        <v>0</v>
      </c>
      <c r="N2857">
        <f t="shared" si="497"/>
        <v>10</v>
      </c>
      <c r="O2857">
        <f t="shared" si="498"/>
        <v>36</v>
      </c>
      <c r="P2857" s="8">
        <f t="shared" si="501"/>
        <v>7.3611111111111108E-3</v>
      </c>
      <c r="Q2857" s="1">
        <f t="shared" si="502"/>
        <v>43201.416666666664</v>
      </c>
      <c r="R2857">
        <f t="shared" si="492"/>
        <v>13.3</v>
      </c>
      <c r="S2857" s="1">
        <f t="shared" si="499"/>
        <v>43201.416666666664</v>
      </c>
      <c r="T2857">
        <f t="shared" si="493"/>
        <v>13.3</v>
      </c>
      <c r="U2857">
        <f t="shared" si="494"/>
        <v>0</v>
      </c>
      <c r="V2857" t="b">
        <f t="shared" si="500"/>
        <v>0</v>
      </c>
    </row>
    <row r="2858" spans="1:22" x14ac:dyDescent="0.4">
      <c r="A2858" t="s">
        <v>1929</v>
      </c>
      <c r="B2858" s="1">
        <v>43201.428182870368</v>
      </c>
      <c r="C2858">
        <v>2033</v>
      </c>
      <c r="D2858" t="s">
        <v>1381</v>
      </c>
      <c r="E2858">
        <v>4</v>
      </c>
      <c r="F2858" s="1">
        <v>43201.440416666665</v>
      </c>
      <c r="G2858">
        <v>2032</v>
      </c>
      <c r="H2858" t="s">
        <v>1387</v>
      </c>
      <c r="I2858">
        <v>8</v>
      </c>
      <c r="J2858">
        <v>17</v>
      </c>
      <c r="K2858">
        <v>1210</v>
      </c>
      <c r="L2858">
        <f t="shared" si="495"/>
        <v>10</v>
      </c>
      <c r="M2858" t="b">
        <f t="shared" si="496"/>
        <v>0</v>
      </c>
      <c r="N2858">
        <f t="shared" si="497"/>
        <v>16</v>
      </c>
      <c r="O2858">
        <f t="shared" si="498"/>
        <v>35</v>
      </c>
      <c r="P2858" s="8">
        <f t="shared" si="501"/>
        <v>1.1516203703703702E-2</v>
      </c>
      <c r="Q2858" s="1">
        <f t="shared" si="502"/>
        <v>43201.416666666664</v>
      </c>
      <c r="R2858">
        <f t="shared" si="492"/>
        <v>13.3</v>
      </c>
      <c r="S2858" s="1">
        <f t="shared" si="499"/>
        <v>43201.416666666664</v>
      </c>
      <c r="T2858">
        <f t="shared" si="493"/>
        <v>13.3</v>
      </c>
      <c r="U2858">
        <f t="shared" si="494"/>
        <v>0</v>
      </c>
      <c r="V2858" t="b">
        <f t="shared" si="500"/>
        <v>0</v>
      </c>
    </row>
    <row r="2859" spans="1:22" x14ac:dyDescent="0.4">
      <c r="A2859" t="s">
        <v>2811</v>
      </c>
      <c r="B2859" s="1">
        <v>43201.432326388887</v>
      </c>
      <c r="C2859">
        <v>421</v>
      </c>
      <c r="D2859" t="s">
        <v>68</v>
      </c>
      <c r="E2859">
        <v>2</v>
      </c>
      <c r="F2859" s="1">
        <v>43201.480636574073</v>
      </c>
      <c r="G2859">
        <v>153</v>
      </c>
      <c r="H2859" t="s">
        <v>102</v>
      </c>
      <c r="I2859">
        <v>2</v>
      </c>
      <c r="J2859">
        <v>69</v>
      </c>
      <c r="K2859">
        <v>6940</v>
      </c>
      <c r="L2859">
        <f t="shared" si="495"/>
        <v>10</v>
      </c>
      <c r="M2859" t="b">
        <f t="shared" si="496"/>
        <v>0</v>
      </c>
      <c r="N2859">
        <f t="shared" si="497"/>
        <v>22</v>
      </c>
      <c r="O2859">
        <f t="shared" si="498"/>
        <v>33</v>
      </c>
      <c r="P2859" s="8">
        <f t="shared" si="501"/>
        <v>1.5659722222222224E-2</v>
      </c>
      <c r="Q2859" s="1">
        <f t="shared" si="502"/>
        <v>43201.416666666664</v>
      </c>
      <c r="R2859">
        <f t="shared" si="492"/>
        <v>13.3</v>
      </c>
      <c r="S2859" s="1">
        <f t="shared" si="499"/>
        <v>43201.416666666664</v>
      </c>
      <c r="T2859">
        <f t="shared" si="493"/>
        <v>13.3</v>
      </c>
      <c r="U2859">
        <f t="shared" si="494"/>
        <v>0</v>
      </c>
      <c r="V2859" t="b">
        <f t="shared" si="500"/>
        <v>0</v>
      </c>
    </row>
    <row r="2860" spans="1:22" x14ac:dyDescent="0.4">
      <c r="A2860" t="s">
        <v>3456</v>
      </c>
      <c r="B2860" s="1">
        <v>43201.436423611114</v>
      </c>
      <c r="C2860">
        <v>1017</v>
      </c>
      <c r="D2860" t="s">
        <v>267</v>
      </c>
      <c r="E2860">
        <v>6</v>
      </c>
      <c r="F2860" s="1">
        <v>43201.465138888889</v>
      </c>
      <c r="G2860">
        <v>2316</v>
      </c>
      <c r="H2860" t="s">
        <v>2875</v>
      </c>
      <c r="I2860">
        <v>4</v>
      </c>
      <c r="J2860">
        <v>41</v>
      </c>
      <c r="K2860">
        <v>10160</v>
      </c>
      <c r="L2860">
        <f t="shared" si="495"/>
        <v>10</v>
      </c>
      <c r="M2860" t="b">
        <f t="shared" si="496"/>
        <v>0</v>
      </c>
      <c r="N2860">
        <f t="shared" si="497"/>
        <v>28</v>
      </c>
      <c r="O2860">
        <f t="shared" si="498"/>
        <v>27</v>
      </c>
      <c r="P2860" s="8">
        <f t="shared" si="501"/>
        <v>1.9756944444444445E-2</v>
      </c>
      <c r="Q2860" s="1">
        <f t="shared" si="502"/>
        <v>43201.416666666672</v>
      </c>
      <c r="R2860" t="e">
        <f t="shared" si="492"/>
        <v>#N/A</v>
      </c>
      <c r="S2860" s="1">
        <f t="shared" si="499"/>
        <v>43201.416666666664</v>
      </c>
      <c r="T2860">
        <f t="shared" si="493"/>
        <v>13.3</v>
      </c>
      <c r="U2860">
        <f t="shared" si="494"/>
        <v>0</v>
      </c>
      <c r="V2860" t="b">
        <f t="shared" si="500"/>
        <v>0</v>
      </c>
    </row>
    <row r="2861" spans="1:22" x14ac:dyDescent="0.4">
      <c r="A2861" t="s">
        <v>3457</v>
      </c>
      <c r="B2861" s="1">
        <v>43201.439965277779</v>
      </c>
      <c r="C2861">
        <v>311</v>
      </c>
      <c r="D2861" t="s">
        <v>841</v>
      </c>
      <c r="E2861">
        <v>23</v>
      </c>
      <c r="F2861" s="1">
        <v>43201.454791666663</v>
      </c>
      <c r="G2861">
        <v>307</v>
      </c>
      <c r="H2861" t="s">
        <v>159</v>
      </c>
      <c r="I2861">
        <v>6</v>
      </c>
      <c r="J2861">
        <v>21</v>
      </c>
      <c r="K2861">
        <v>1640</v>
      </c>
      <c r="L2861">
        <f t="shared" si="495"/>
        <v>10</v>
      </c>
      <c r="M2861" t="b">
        <f t="shared" si="496"/>
        <v>0</v>
      </c>
      <c r="N2861">
        <f t="shared" si="497"/>
        <v>33</v>
      </c>
      <c r="O2861">
        <f t="shared" si="498"/>
        <v>33</v>
      </c>
      <c r="P2861" s="8">
        <f t="shared" si="501"/>
        <v>2.3298611111111107E-2</v>
      </c>
      <c r="Q2861" s="1">
        <f t="shared" si="502"/>
        <v>43201.416666666672</v>
      </c>
      <c r="R2861" t="e">
        <f t="shared" si="492"/>
        <v>#N/A</v>
      </c>
      <c r="S2861" s="1">
        <f t="shared" si="499"/>
        <v>43201.416666666664</v>
      </c>
      <c r="T2861">
        <f t="shared" si="493"/>
        <v>13.3</v>
      </c>
      <c r="U2861">
        <f t="shared" si="494"/>
        <v>0</v>
      </c>
      <c r="V2861" t="b">
        <f t="shared" si="500"/>
        <v>0</v>
      </c>
    </row>
    <row r="2862" spans="1:22" x14ac:dyDescent="0.4">
      <c r="A2862" t="s">
        <v>3458</v>
      </c>
      <c r="B2862" s="1">
        <v>43201.444016203706</v>
      </c>
      <c r="C2862">
        <v>634</v>
      </c>
      <c r="D2862" t="s">
        <v>320</v>
      </c>
      <c r="E2862">
        <v>5</v>
      </c>
      <c r="F2862" s="1">
        <v>43201.452974537038</v>
      </c>
      <c r="G2862">
        <v>1403</v>
      </c>
      <c r="H2862" t="s">
        <v>258</v>
      </c>
      <c r="I2862">
        <v>5</v>
      </c>
      <c r="J2862">
        <v>11</v>
      </c>
      <c r="K2862">
        <v>1940</v>
      </c>
      <c r="L2862">
        <f t="shared" si="495"/>
        <v>10</v>
      </c>
      <c r="M2862" t="b">
        <f t="shared" si="496"/>
        <v>0</v>
      </c>
      <c r="N2862">
        <f t="shared" si="497"/>
        <v>39</v>
      </c>
      <c r="O2862">
        <f t="shared" si="498"/>
        <v>23</v>
      </c>
      <c r="P2862" s="8">
        <f t="shared" si="501"/>
        <v>2.7349537037037037E-2</v>
      </c>
      <c r="Q2862" s="1">
        <f t="shared" si="502"/>
        <v>43201.416666666672</v>
      </c>
      <c r="R2862" t="e">
        <f t="shared" si="492"/>
        <v>#N/A</v>
      </c>
      <c r="S2862" s="1">
        <f t="shared" si="499"/>
        <v>43201.416666666664</v>
      </c>
      <c r="T2862">
        <f t="shared" si="493"/>
        <v>13.3</v>
      </c>
      <c r="U2862">
        <f t="shared" si="494"/>
        <v>0</v>
      </c>
      <c r="V2862" t="b">
        <f t="shared" si="500"/>
        <v>0</v>
      </c>
    </row>
    <row r="2863" spans="1:22" x14ac:dyDescent="0.4">
      <c r="A2863" t="s">
        <v>3459</v>
      </c>
      <c r="B2863" s="1">
        <v>43201.448379629626</v>
      </c>
      <c r="C2863">
        <v>343</v>
      </c>
      <c r="D2863" t="s">
        <v>878</v>
      </c>
      <c r="E2863">
        <v>11</v>
      </c>
      <c r="F2863" s="1">
        <v>43201.461284722223</v>
      </c>
      <c r="G2863">
        <v>343</v>
      </c>
      <c r="H2863" t="s">
        <v>878</v>
      </c>
      <c r="I2863">
        <v>11</v>
      </c>
      <c r="J2863">
        <v>18</v>
      </c>
      <c r="K2863">
        <v>1580</v>
      </c>
      <c r="L2863">
        <f t="shared" si="495"/>
        <v>10</v>
      </c>
      <c r="M2863" t="b">
        <f t="shared" si="496"/>
        <v>0</v>
      </c>
      <c r="N2863">
        <f t="shared" si="497"/>
        <v>45</v>
      </c>
      <c r="O2863">
        <f t="shared" si="498"/>
        <v>40</v>
      </c>
      <c r="P2863" s="8">
        <f t="shared" si="501"/>
        <v>3.1712962962962964E-2</v>
      </c>
      <c r="Q2863" s="1">
        <f t="shared" si="502"/>
        <v>43201.416666666664</v>
      </c>
      <c r="R2863">
        <f t="shared" si="492"/>
        <v>13.3</v>
      </c>
      <c r="S2863" s="1">
        <f t="shared" si="499"/>
        <v>43201.416666666664</v>
      </c>
      <c r="T2863">
        <f t="shared" si="493"/>
        <v>13.3</v>
      </c>
      <c r="U2863">
        <f t="shared" si="494"/>
        <v>0</v>
      </c>
      <c r="V2863" t="b">
        <f t="shared" si="500"/>
        <v>0</v>
      </c>
    </row>
    <row r="2864" spans="1:22" x14ac:dyDescent="0.4">
      <c r="A2864" t="s">
        <v>2623</v>
      </c>
      <c r="B2864" s="1">
        <v>43201.452523148146</v>
      </c>
      <c r="C2864">
        <v>111</v>
      </c>
      <c r="D2864" t="s">
        <v>175</v>
      </c>
      <c r="E2864">
        <v>4</v>
      </c>
      <c r="F2864" s="1">
        <v>43201.455405092594</v>
      </c>
      <c r="G2864">
        <v>114</v>
      </c>
      <c r="H2864" t="s">
        <v>313</v>
      </c>
      <c r="I2864">
        <v>5</v>
      </c>
      <c r="J2864">
        <v>3</v>
      </c>
      <c r="K2864">
        <v>1320</v>
      </c>
      <c r="L2864">
        <f t="shared" si="495"/>
        <v>10</v>
      </c>
      <c r="M2864" t="b">
        <f t="shared" si="496"/>
        <v>0</v>
      </c>
      <c r="N2864">
        <f t="shared" si="497"/>
        <v>51</v>
      </c>
      <c r="O2864">
        <f t="shared" si="498"/>
        <v>38</v>
      </c>
      <c r="P2864" s="8">
        <f t="shared" si="501"/>
        <v>3.5856481481481482E-2</v>
      </c>
      <c r="Q2864" s="1">
        <f t="shared" si="502"/>
        <v>43201.416666666664</v>
      </c>
      <c r="R2864">
        <f t="shared" si="492"/>
        <v>13.3</v>
      </c>
      <c r="S2864" s="1">
        <f t="shared" si="499"/>
        <v>43201.416666666664</v>
      </c>
      <c r="T2864">
        <f t="shared" si="493"/>
        <v>13.3</v>
      </c>
      <c r="U2864">
        <f t="shared" si="494"/>
        <v>0</v>
      </c>
      <c r="V2864" t="b">
        <f t="shared" si="500"/>
        <v>0</v>
      </c>
    </row>
    <row r="2865" spans="1:22" x14ac:dyDescent="0.4">
      <c r="A2865" t="s">
        <v>3460</v>
      </c>
      <c r="B2865" s="1">
        <v>43201.456550925926</v>
      </c>
      <c r="C2865">
        <v>1212</v>
      </c>
      <c r="D2865" t="s">
        <v>182</v>
      </c>
      <c r="E2865">
        <v>5</v>
      </c>
      <c r="F2865" s="1">
        <v>43201.460856481484</v>
      </c>
      <c r="G2865">
        <v>1251</v>
      </c>
      <c r="H2865" t="s">
        <v>303</v>
      </c>
      <c r="I2865">
        <v>4</v>
      </c>
      <c r="J2865">
        <v>5</v>
      </c>
      <c r="K2865">
        <v>1000</v>
      </c>
      <c r="L2865">
        <f t="shared" si="495"/>
        <v>10</v>
      </c>
      <c r="M2865" t="b">
        <f t="shared" si="496"/>
        <v>0</v>
      </c>
      <c r="N2865">
        <f t="shared" si="497"/>
        <v>57</v>
      </c>
      <c r="O2865">
        <f t="shared" si="498"/>
        <v>26</v>
      </c>
      <c r="P2865" s="8">
        <f t="shared" si="501"/>
        <v>3.9884259259259258E-2</v>
      </c>
      <c r="Q2865" s="1">
        <f t="shared" si="502"/>
        <v>43201.416666666664</v>
      </c>
      <c r="R2865">
        <f t="shared" si="492"/>
        <v>13.3</v>
      </c>
      <c r="S2865" s="1">
        <f t="shared" si="499"/>
        <v>43201.416666666664</v>
      </c>
      <c r="T2865">
        <f t="shared" si="493"/>
        <v>13.3</v>
      </c>
      <c r="U2865">
        <f t="shared" si="494"/>
        <v>0</v>
      </c>
      <c r="V2865" t="b">
        <f t="shared" si="500"/>
        <v>0</v>
      </c>
    </row>
    <row r="2866" spans="1:22" x14ac:dyDescent="0.4">
      <c r="A2866" t="s">
        <v>3461</v>
      </c>
      <c r="B2866" s="1">
        <v>43201.461400462962</v>
      </c>
      <c r="C2866">
        <v>211</v>
      </c>
      <c r="D2866" t="s">
        <v>908</v>
      </c>
      <c r="E2866">
        <v>6</v>
      </c>
      <c r="F2866" s="1">
        <v>43201.469282407408</v>
      </c>
      <c r="G2866">
        <v>203</v>
      </c>
      <c r="H2866" t="s">
        <v>244</v>
      </c>
      <c r="I2866">
        <v>12</v>
      </c>
      <c r="J2866">
        <v>10</v>
      </c>
      <c r="K2866">
        <v>990</v>
      </c>
      <c r="L2866">
        <f t="shared" si="495"/>
        <v>11</v>
      </c>
      <c r="M2866" t="b">
        <f t="shared" si="496"/>
        <v>0</v>
      </c>
      <c r="N2866">
        <f t="shared" si="497"/>
        <v>4</v>
      </c>
      <c r="O2866">
        <f t="shared" si="498"/>
        <v>25</v>
      </c>
      <c r="P2866" s="8">
        <f t="shared" si="501"/>
        <v>3.0671296296296297E-3</v>
      </c>
      <c r="Q2866" s="1">
        <f t="shared" si="502"/>
        <v>43201.458333333336</v>
      </c>
      <c r="R2866">
        <f t="shared" si="492"/>
        <v>14.9</v>
      </c>
      <c r="S2866" s="1">
        <f t="shared" si="499"/>
        <v>43201.458333333336</v>
      </c>
      <c r="T2866">
        <f t="shared" si="493"/>
        <v>14.9</v>
      </c>
      <c r="U2866">
        <f t="shared" si="494"/>
        <v>0</v>
      </c>
      <c r="V2866" t="b">
        <f t="shared" si="500"/>
        <v>0</v>
      </c>
    </row>
    <row r="2867" spans="1:22" x14ac:dyDescent="0.4">
      <c r="A2867" t="s">
        <v>2278</v>
      </c>
      <c r="B2867" s="1">
        <v>43201.46539351852</v>
      </c>
      <c r="C2867">
        <v>2263</v>
      </c>
      <c r="D2867" t="s">
        <v>340</v>
      </c>
      <c r="E2867">
        <v>13</v>
      </c>
      <c r="F2867" s="1">
        <v>43201.472893518519</v>
      </c>
      <c r="G2867">
        <v>2256</v>
      </c>
      <c r="H2867" t="s">
        <v>1169</v>
      </c>
      <c r="I2867">
        <v>7</v>
      </c>
      <c r="J2867">
        <v>10</v>
      </c>
      <c r="K2867">
        <v>1880</v>
      </c>
      <c r="L2867">
        <f t="shared" si="495"/>
        <v>11</v>
      </c>
      <c r="M2867" t="b">
        <f t="shared" si="496"/>
        <v>0</v>
      </c>
      <c r="N2867">
        <f t="shared" si="497"/>
        <v>10</v>
      </c>
      <c r="O2867">
        <f t="shared" si="498"/>
        <v>10</v>
      </c>
      <c r="P2867" s="8">
        <f t="shared" si="501"/>
        <v>7.0601851851851841E-3</v>
      </c>
      <c r="Q2867" s="1">
        <f t="shared" si="502"/>
        <v>43201.458333333336</v>
      </c>
      <c r="R2867">
        <f t="shared" si="492"/>
        <v>14.9</v>
      </c>
      <c r="S2867" s="1">
        <f t="shared" si="499"/>
        <v>43201.458333333336</v>
      </c>
      <c r="T2867">
        <f t="shared" si="493"/>
        <v>14.9</v>
      </c>
      <c r="U2867">
        <f t="shared" si="494"/>
        <v>0</v>
      </c>
      <c r="V2867" t="b">
        <f t="shared" si="500"/>
        <v>0</v>
      </c>
    </row>
    <row r="2868" spans="1:22" x14ac:dyDescent="0.4">
      <c r="A2868" t="s">
        <v>3462</v>
      </c>
      <c r="B2868" s="1">
        <v>43201.468518518515</v>
      </c>
      <c r="C2868">
        <v>355</v>
      </c>
      <c r="D2868" t="s">
        <v>404</v>
      </c>
      <c r="E2868">
        <v>2</v>
      </c>
      <c r="F2868" s="1">
        <v>43201.470451388886</v>
      </c>
      <c r="G2868">
        <v>342</v>
      </c>
      <c r="H2868" t="s">
        <v>348</v>
      </c>
      <c r="I2868">
        <v>1</v>
      </c>
      <c r="J2868">
        <v>2</v>
      </c>
      <c r="K2868">
        <v>440</v>
      </c>
      <c r="L2868">
        <f t="shared" si="495"/>
        <v>11</v>
      </c>
      <c r="M2868" t="b">
        <f t="shared" si="496"/>
        <v>0</v>
      </c>
      <c r="N2868">
        <f t="shared" si="497"/>
        <v>14</v>
      </c>
      <c r="O2868">
        <f t="shared" si="498"/>
        <v>40</v>
      </c>
      <c r="P2868" s="8">
        <f t="shared" si="501"/>
        <v>1.0185185185185184E-2</v>
      </c>
      <c r="Q2868" s="1">
        <f t="shared" si="502"/>
        <v>43201.458333333328</v>
      </c>
      <c r="R2868" t="e">
        <f t="shared" si="492"/>
        <v>#N/A</v>
      </c>
      <c r="S2868" s="1">
        <f t="shared" si="499"/>
        <v>43201.458333333336</v>
      </c>
      <c r="T2868">
        <f t="shared" si="493"/>
        <v>14.9</v>
      </c>
      <c r="U2868">
        <f t="shared" si="494"/>
        <v>0</v>
      </c>
      <c r="V2868" t="b">
        <f t="shared" si="500"/>
        <v>0</v>
      </c>
    </row>
    <row r="2869" spans="1:22" x14ac:dyDescent="0.4">
      <c r="A2869" t="s">
        <v>3463</v>
      </c>
      <c r="B2869" s="1">
        <v>43201.472349537034</v>
      </c>
      <c r="C2869">
        <v>1985</v>
      </c>
      <c r="D2869" t="s">
        <v>2845</v>
      </c>
      <c r="E2869">
        <v>11</v>
      </c>
      <c r="F2869" s="1">
        <v>43201.477199074077</v>
      </c>
      <c r="G2869">
        <v>1983</v>
      </c>
      <c r="H2869" t="s">
        <v>1320</v>
      </c>
      <c r="I2869">
        <v>5</v>
      </c>
      <c r="J2869">
        <v>6</v>
      </c>
      <c r="K2869">
        <v>1180</v>
      </c>
      <c r="L2869">
        <f t="shared" si="495"/>
        <v>11</v>
      </c>
      <c r="M2869" t="b">
        <f t="shared" si="496"/>
        <v>0</v>
      </c>
      <c r="N2869">
        <f t="shared" si="497"/>
        <v>20</v>
      </c>
      <c r="O2869">
        <f t="shared" si="498"/>
        <v>11</v>
      </c>
      <c r="P2869" s="8">
        <f t="shared" si="501"/>
        <v>1.4016203703703704E-2</v>
      </c>
      <c r="Q2869" s="1">
        <f t="shared" si="502"/>
        <v>43201.458333333328</v>
      </c>
      <c r="R2869" t="e">
        <f t="shared" si="492"/>
        <v>#N/A</v>
      </c>
      <c r="S2869" s="1">
        <f t="shared" si="499"/>
        <v>43201.458333333336</v>
      </c>
      <c r="T2869">
        <f t="shared" si="493"/>
        <v>14.9</v>
      </c>
      <c r="U2869">
        <f t="shared" si="494"/>
        <v>0</v>
      </c>
      <c r="V2869" t="b">
        <f t="shared" si="500"/>
        <v>0</v>
      </c>
    </row>
    <row r="2870" spans="1:22" x14ac:dyDescent="0.4">
      <c r="A2870" t="s">
        <v>319</v>
      </c>
      <c r="B2870" s="1">
        <v>43201.476770833331</v>
      </c>
      <c r="C2870">
        <v>634</v>
      </c>
      <c r="D2870" t="s">
        <v>320</v>
      </c>
      <c r="E2870">
        <v>6</v>
      </c>
      <c r="F2870" s="1">
        <v>43201.574097222219</v>
      </c>
      <c r="G2870">
        <v>635</v>
      </c>
      <c r="H2870" t="s">
        <v>1078</v>
      </c>
      <c r="I2870">
        <v>1</v>
      </c>
      <c r="J2870">
        <v>139</v>
      </c>
      <c r="K2870">
        <v>1200</v>
      </c>
      <c r="L2870">
        <f t="shared" si="495"/>
        <v>11</v>
      </c>
      <c r="M2870" t="b">
        <f t="shared" si="496"/>
        <v>0</v>
      </c>
      <c r="N2870">
        <f t="shared" si="497"/>
        <v>26</v>
      </c>
      <c r="O2870">
        <f t="shared" si="498"/>
        <v>33</v>
      </c>
      <c r="P2870" s="8">
        <f t="shared" si="501"/>
        <v>1.8437499999999999E-2</v>
      </c>
      <c r="Q2870" s="1">
        <f t="shared" si="502"/>
        <v>43201.458333333328</v>
      </c>
      <c r="R2870" t="e">
        <f t="shared" si="492"/>
        <v>#N/A</v>
      </c>
      <c r="S2870" s="1">
        <f t="shared" si="499"/>
        <v>43201.458333333336</v>
      </c>
      <c r="T2870">
        <f t="shared" si="493"/>
        <v>14.9</v>
      </c>
      <c r="U2870">
        <f t="shared" si="494"/>
        <v>0</v>
      </c>
      <c r="V2870" t="b">
        <f t="shared" si="500"/>
        <v>0</v>
      </c>
    </row>
    <row r="2871" spans="1:22" x14ac:dyDescent="0.4">
      <c r="A2871" t="s">
        <v>3464</v>
      </c>
      <c r="B2871" s="1">
        <v>43201.480925925927</v>
      </c>
      <c r="C2871">
        <v>369</v>
      </c>
      <c r="D2871" t="s">
        <v>804</v>
      </c>
      <c r="E2871">
        <v>1</v>
      </c>
      <c r="F2871" s="1">
        <v>43201.48951388889</v>
      </c>
      <c r="G2871">
        <v>324</v>
      </c>
      <c r="H2871" t="s">
        <v>1603</v>
      </c>
      <c r="I2871">
        <v>9</v>
      </c>
      <c r="J2871">
        <v>12</v>
      </c>
      <c r="K2871">
        <v>1990</v>
      </c>
      <c r="L2871">
        <f t="shared" si="495"/>
        <v>11</v>
      </c>
      <c r="M2871" t="b">
        <f t="shared" si="496"/>
        <v>0</v>
      </c>
      <c r="N2871">
        <f t="shared" si="497"/>
        <v>32</v>
      </c>
      <c r="O2871">
        <f t="shared" si="498"/>
        <v>32</v>
      </c>
      <c r="P2871" s="8">
        <f t="shared" si="501"/>
        <v>2.2592592592592591E-2</v>
      </c>
      <c r="Q2871" s="1">
        <f t="shared" si="502"/>
        <v>43201.458333333336</v>
      </c>
      <c r="R2871">
        <f t="shared" si="492"/>
        <v>14.9</v>
      </c>
      <c r="S2871" s="1">
        <f t="shared" si="499"/>
        <v>43201.458333333336</v>
      </c>
      <c r="T2871">
        <f t="shared" si="493"/>
        <v>14.9</v>
      </c>
      <c r="U2871">
        <f t="shared" si="494"/>
        <v>0</v>
      </c>
      <c r="V2871" t="b">
        <f t="shared" si="500"/>
        <v>0</v>
      </c>
    </row>
    <row r="2872" spans="1:22" x14ac:dyDescent="0.4">
      <c r="A2872" t="s">
        <v>3465</v>
      </c>
      <c r="B2872" s="1">
        <v>43201.484363425923</v>
      </c>
      <c r="C2872">
        <v>359</v>
      </c>
      <c r="D2872" t="s">
        <v>665</v>
      </c>
      <c r="E2872">
        <v>1</v>
      </c>
      <c r="F2872" s="1">
        <v>43201.488437499997</v>
      </c>
      <c r="G2872">
        <v>344</v>
      </c>
      <c r="H2872" t="s">
        <v>343</v>
      </c>
      <c r="I2872">
        <v>6</v>
      </c>
      <c r="J2872">
        <v>5</v>
      </c>
      <c r="K2872">
        <v>950</v>
      </c>
      <c r="L2872">
        <f t="shared" si="495"/>
        <v>11</v>
      </c>
      <c r="M2872" t="b">
        <f t="shared" si="496"/>
        <v>0</v>
      </c>
      <c r="N2872">
        <f t="shared" si="497"/>
        <v>37</v>
      </c>
      <c r="O2872">
        <f t="shared" si="498"/>
        <v>29</v>
      </c>
      <c r="P2872" s="8">
        <f t="shared" si="501"/>
        <v>2.6030092592592594E-2</v>
      </c>
      <c r="Q2872" s="1">
        <f t="shared" si="502"/>
        <v>43201.458333333328</v>
      </c>
      <c r="R2872" t="e">
        <f t="shared" si="492"/>
        <v>#N/A</v>
      </c>
      <c r="S2872" s="1">
        <f t="shared" si="499"/>
        <v>43201.458333333336</v>
      </c>
      <c r="T2872">
        <f t="shared" si="493"/>
        <v>14.9</v>
      </c>
      <c r="U2872">
        <f t="shared" si="494"/>
        <v>0</v>
      </c>
      <c r="V2872" t="b">
        <f t="shared" si="500"/>
        <v>0</v>
      </c>
    </row>
    <row r="2873" spans="1:22" x14ac:dyDescent="0.4">
      <c r="A2873" t="s">
        <v>3466</v>
      </c>
      <c r="B2873" s="1">
        <v>43201.487291666665</v>
      </c>
      <c r="C2873">
        <v>578</v>
      </c>
      <c r="D2873" t="s">
        <v>568</v>
      </c>
      <c r="E2873">
        <v>6</v>
      </c>
      <c r="F2873" s="1">
        <v>43201.491064814814</v>
      </c>
      <c r="G2873">
        <v>516</v>
      </c>
      <c r="H2873" t="s">
        <v>394</v>
      </c>
      <c r="I2873">
        <v>9</v>
      </c>
      <c r="J2873">
        <v>5</v>
      </c>
      <c r="K2873">
        <v>670</v>
      </c>
      <c r="L2873">
        <f t="shared" si="495"/>
        <v>11</v>
      </c>
      <c r="M2873" t="b">
        <f t="shared" si="496"/>
        <v>0</v>
      </c>
      <c r="N2873">
        <f t="shared" si="497"/>
        <v>41</v>
      </c>
      <c r="O2873">
        <f t="shared" si="498"/>
        <v>42</v>
      </c>
      <c r="P2873" s="8">
        <f t="shared" si="501"/>
        <v>2.8958333333333336E-2</v>
      </c>
      <c r="Q2873" s="1">
        <f t="shared" si="502"/>
        <v>43201.458333333328</v>
      </c>
      <c r="R2873" t="e">
        <f t="shared" si="492"/>
        <v>#N/A</v>
      </c>
      <c r="S2873" s="1">
        <f t="shared" si="499"/>
        <v>43201.458333333336</v>
      </c>
      <c r="T2873">
        <f t="shared" si="493"/>
        <v>14.9</v>
      </c>
      <c r="U2873">
        <f t="shared" si="494"/>
        <v>0</v>
      </c>
      <c r="V2873" t="b">
        <f t="shared" si="500"/>
        <v>0</v>
      </c>
    </row>
    <row r="2874" spans="1:22" x14ac:dyDescent="0.4">
      <c r="A2874" t="s">
        <v>3467</v>
      </c>
      <c r="B2874" s="1">
        <v>43201.490104166667</v>
      </c>
      <c r="C2874">
        <v>389</v>
      </c>
      <c r="D2874" t="s">
        <v>1067</v>
      </c>
      <c r="E2874">
        <v>2</v>
      </c>
      <c r="F2874" s="1">
        <v>43201.51221064815</v>
      </c>
      <c r="G2874">
        <v>614</v>
      </c>
      <c r="H2874" t="s">
        <v>844</v>
      </c>
      <c r="I2874">
        <v>11</v>
      </c>
      <c r="J2874">
        <v>31</v>
      </c>
      <c r="K2874">
        <v>4250</v>
      </c>
      <c r="L2874">
        <f t="shared" si="495"/>
        <v>11</v>
      </c>
      <c r="M2874" t="b">
        <f t="shared" si="496"/>
        <v>0</v>
      </c>
      <c r="N2874">
        <f t="shared" si="497"/>
        <v>45</v>
      </c>
      <c r="O2874">
        <f t="shared" si="498"/>
        <v>45</v>
      </c>
      <c r="P2874" s="8">
        <f t="shared" si="501"/>
        <v>3.1770833333333331E-2</v>
      </c>
      <c r="Q2874" s="1">
        <f t="shared" si="502"/>
        <v>43201.458333333336</v>
      </c>
      <c r="R2874">
        <f t="shared" si="492"/>
        <v>14.9</v>
      </c>
      <c r="S2874" s="1">
        <f t="shared" si="499"/>
        <v>43201.458333333336</v>
      </c>
      <c r="T2874">
        <f t="shared" si="493"/>
        <v>14.9</v>
      </c>
      <c r="U2874">
        <f t="shared" si="494"/>
        <v>0</v>
      </c>
      <c r="V2874" t="b">
        <f t="shared" si="500"/>
        <v>0</v>
      </c>
    </row>
    <row r="2875" spans="1:22" x14ac:dyDescent="0.4">
      <c r="A2875" t="s">
        <v>3468</v>
      </c>
      <c r="B2875" s="1">
        <v>43201.493541666663</v>
      </c>
      <c r="C2875">
        <v>346</v>
      </c>
      <c r="D2875" t="s">
        <v>1110</v>
      </c>
      <c r="E2875">
        <v>9</v>
      </c>
      <c r="F2875" s="1">
        <v>43201.514907407407</v>
      </c>
      <c r="G2875">
        <v>339</v>
      </c>
      <c r="H2875" t="s">
        <v>90</v>
      </c>
      <c r="I2875">
        <v>7</v>
      </c>
      <c r="J2875">
        <v>29</v>
      </c>
      <c r="K2875">
        <v>2050</v>
      </c>
      <c r="L2875">
        <f t="shared" si="495"/>
        <v>11</v>
      </c>
      <c r="M2875" t="b">
        <f t="shared" si="496"/>
        <v>0</v>
      </c>
      <c r="N2875">
        <f t="shared" si="497"/>
        <v>50</v>
      </c>
      <c r="O2875">
        <f t="shared" si="498"/>
        <v>42</v>
      </c>
      <c r="P2875" s="8">
        <f t="shared" si="501"/>
        <v>3.5208333333333335E-2</v>
      </c>
      <c r="Q2875" s="1">
        <f t="shared" si="502"/>
        <v>43201.458333333328</v>
      </c>
      <c r="R2875" t="e">
        <f t="shared" si="492"/>
        <v>#N/A</v>
      </c>
      <c r="S2875" s="1">
        <f t="shared" si="499"/>
        <v>43201.458333333336</v>
      </c>
      <c r="T2875">
        <f t="shared" si="493"/>
        <v>14.9</v>
      </c>
      <c r="U2875">
        <f t="shared" si="494"/>
        <v>0</v>
      </c>
      <c r="V2875" t="b">
        <f t="shared" si="500"/>
        <v>0</v>
      </c>
    </row>
    <row r="2876" spans="1:22" x14ac:dyDescent="0.4">
      <c r="A2876" t="s">
        <v>3469</v>
      </c>
      <c r="B2876" s="1">
        <v>43201.496249999997</v>
      </c>
      <c r="C2876">
        <v>213</v>
      </c>
      <c r="D2876" t="s">
        <v>1145</v>
      </c>
      <c r="E2876">
        <v>1</v>
      </c>
      <c r="F2876" s="1">
        <v>43201.508136574077</v>
      </c>
      <c r="G2876">
        <v>146</v>
      </c>
      <c r="H2876" t="s">
        <v>448</v>
      </c>
      <c r="I2876">
        <v>5</v>
      </c>
      <c r="J2876">
        <v>16</v>
      </c>
      <c r="K2876">
        <v>3370</v>
      </c>
      <c r="L2876">
        <f t="shared" si="495"/>
        <v>11</v>
      </c>
      <c r="M2876" t="b">
        <f t="shared" si="496"/>
        <v>0</v>
      </c>
      <c r="N2876">
        <f t="shared" si="497"/>
        <v>54</v>
      </c>
      <c r="O2876">
        <f t="shared" si="498"/>
        <v>36</v>
      </c>
      <c r="P2876" s="8">
        <f t="shared" si="501"/>
        <v>3.7916666666666668E-2</v>
      </c>
      <c r="Q2876" s="1">
        <f t="shared" si="502"/>
        <v>43201.458333333328</v>
      </c>
      <c r="R2876" t="e">
        <f t="shared" si="492"/>
        <v>#N/A</v>
      </c>
      <c r="S2876" s="1">
        <f t="shared" si="499"/>
        <v>43201.458333333336</v>
      </c>
      <c r="T2876">
        <f t="shared" si="493"/>
        <v>14.9</v>
      </c>
      <c r="U2876">
        <f t="shared" si="494"/>
        <v>0</v>
      </c>
      <c r="V2876" t="b">
        <f t="shared" si="500"/>
        <v>0</v>
      </c>
    </row>
    <row r="2877" spans="1:22" x14ac:dyDescent="0.4">
      <c r="A2877" t="s">
        <v>3470</v>
      </c>
      <c r="B2877" s="1">
        <v>43201.499212962961</v>
      </c>
      <c r="C2877">
        <v>326</v>
      </c>
      <c r="D2877" t="s">
        <v>885</v>
      </c>
      <c r="E2877">
        <v>19</v>
      </c>
      <c r="F2877" s="1">
        <v>43201.502488425926</v>
      </c>
      <c r="G2877">
        <v>328</v>
      </c>
      <c r="H2877" t="s">
        <v>91</v>
      </c>
      <c r="I2877">
        <v>2</v>
      </c>
      <c r="J2877">
        <v>4</v>
      </c>
      <c r="K2877">
        <v>700</v>
      </c>
      <c r="L2877">
        <f t="shared" si="495"/>
        <v>11</v>
      </c>
      <c r="M2877" t="b">
        <f t="shared" si="496"/>
        <v>0</v>
      </c>
      <c r="N2877">
        <f t="shared" si="497"/>
        <v>58</v>
      </c>
      <c r="O2877">
        <f t="shared" si="498"/>
        <v>52</v>
      </c>
      <c r="P2877" s="8">
        <f t="shared" si="501"/>
        <v>4.0879629629629634E-2</v>
      </c>
      <c r="Q2877" s="1">
        <f t="shared" si="502"/>
        <v>43201.458333333328</v>
      </c>
      <c r="R2877" t="e">
        <f t="shared" si="492"/>
        <v>#N/A</v>
      </c>
      <c r="S2877" s="1">
        <f t="shared" si="499"/>
        <v>43201.458333333336</v>
      </c>
      <c r="T2877">
        <f t="shared" si="493"/>
        <v>14.9</v>
      </c>
      <c r="U2877">
        <f t="shared" si="494"/>
        <v>0</v>
      </c>
      <c r="V2877" t="b">
        <f t="shared" si="500"/>
        <v>0</v>
      </c>
    </row>
    <row r="2878" spans="1:22" x14ac:dyDescent="0.4">
      <c r="A2878" t="s">
        <v>3471</v>
      </c>
      <c r="B2878" s="1">
        <v>43201.501944444448</v>
      </c>
      <c r="C2878">
        <v>307</v>
      </c>
      <c r="D2878" t="s">
        <v>159</v>
      </c>
      <c r="E2878">
        <v>9</v>
      </c>
      <c r="F2878" s="1">
        <v>43201.532476851855</v>
      </c>
      <c r="G2878">
        <v>307</v>
      </c>
      <c r="H2878" t="s">
        <v>159</v>
      </c>
      <c r="I2878">
        <v>9</v>
      </c>
      <c r="J2878">
        <v>43</v>
      </c>
      <c r="K2878">
        <v>36680</v>
      </c>
      <c r="L2878">
        <f t="shared" si="495"/>
        <v>12</v>
      </c>
      <c r="M2878" t="b">
        <f t="shared" si="496"/>
        <v>0</v>
      </c>
      <c r="N2878">
        <f t="shared" si="497"/>
        <v>2</v>
      </c>
      <c r="O2878">
        <f t="shared" si="498"/>
        <v>48</v>
      </c>
      <c r="P2878" s="8">
        <f t="shared" si="501"/>
        <v>1.9444444444444442E-3</v>
      </c>
      <c r="Q2878" s="1">
        <f t="shared" si="502"/>
        <v>43201.5</v>
      </c>
      <c r="R2878">
        <f t="shared" si="492"/>
        <v>15.7</v>
      </c>
      <c r="S2878" s="1">
        <f t="shared" si="499"/>
        <v>43201.5</v>
      </c>
      <c r="T2878">
        <f t="shared" si="493"/>
        <v>15.7</v>
      </c>
      <c r="U2878">
        <f t="shared" si="494"/>
        <v>0</v>
      </c>
      <c r="V2878" t="b">
        <f t="shared" si="500"/>
        <v>0</v>
      </c>
    </row>
    <row r="2879" spans="1:22" x14ac:dyDescent="0.4">
      <c r="A2879" t="s">
        <v>3472</v>
      </c>
      <c r="B2879" s="1">
        <v>43201.504664351851</v>
      </c>
      <c r="C2879">
        <v>553</v>
      </c>
      <c r="D2879" t="s">
        <v>1081</v>
      </c>
      <c r="E2879">
        <v>10</v>
      </c>
      <c r="F2879" s="1">
        <v>43201.526666666665</v>
      </c>
      <c r="G2879">
        <v>583</v>
      </c>
      <c r="H2879" t="s">
        <v>587</v>
      </c>
      <c r="I2879">
        <v>18</v>
      </c>
      <c r="J2879">
        <v>31</v>
      </c>
      <c r="K2879">
        <v>6160</v>
      </c>
      <c r="L2879">
        <f t="shared" si="495"/>
        <v>12</v>
      </c>
      <c r="M2879" t="b">
        <f t="shared" si="496"/>
        <v>0</v>
      </c>
      <c r="N2879">
        <f t="shared" si="497"/>
        <v>6</v>
      </c>
      <c r="O2879">
        <f t="shared" si="498"/>
        <v>43</v>
      </c>
      <c r="P2879" s="8">
        <f t="shared" si="501"/>
        <v>4.6643518518518518E-3</v>
      </c>
      <c r="Q2879" s="1">
        <f t="shared" si="502"/>
        <v>43201.5</v>
      </c>
      <c r="R2879">
        <f t="shared" si="492"/>
        <v>15.7</v>
      </c>
      <c r="S2879" s="1">
        <f t="shared" si="499"/>
        <v>43201.5</v>
      </c>
      <c r="T2879">
        <f t="shared" si="493"/>
        <v>15.7</v>
      </c>
      <c r="U2879">
        <f t="shared" si="494"/>
        <v>0</v>
      </c>
      <c r="V2879" t="b">
        <f t="shared" si="500"/>
        <v>0</v>
      </c>
    </row>
    <row r="2880" spans="1:22" x14ac:dyDescent="0.4">
      <c r="A2880" t="s">
        <v>3473</v>
      </c>
      <c r="B2880" s="1">
        <v>43201.507337962961</v>
      </c>
      <c r="C2880">
        <v>306</v>
      </c>
      <c r="D2880" t="s">
        <v>1934</v>
      </c>
      <c r="E2880">
        <v>6</v>
      </c>
      <c r="F2880" s="1">
        <v>43201.538553240738</v>
      </c>
      <c r="G2880">
        <v>306</v>
      </c>
      <c r="H2880" t="s">
        <v>1934</v>
      </c>
      <c r="I2880">
        <v>2</v>
      </c>
      <c r="J2880">
        <v>44</v>
      </c>
      <c r="K2880">
        <v>1670</v>
      </c>
      <c r="L2880">
        <f t="shared" si="495"/>
        <v>12</v>
      </c>
      <c r="M2880" t="b">
        <f t="shared" si="496"/>
        <v>0</v>
      </c>
      <c r="N2880">
        <f t="shared" si="497"/>
        <v>10</v>
      </c>
      <c r="O2880">
        <f t="shared" si="498"/>
        <v>34</v>
      </c>
      <c r="P2880" s="8">
        <f t="shared" si="501"/>
        <v>7.3379629629629628E-3</v>
      </c>
      <c r="Q2880" s="1">
        <f t="shared" si="502"/>
        <v>43201.5</v>
      </c>
      <c r="R2880">
        <f t="shared" si="492"/>
        <v>15.7</v>
      </c>
      <c r="S2880" s="1">
        <f t="shared" si="499"/>
        <v>43201.5</v>
      </c>
      <c r="T2880">
        <f t="shared" si="493"/>
        <v>15.7</v>
      </c>
      <c r="U2880">
        <f t="shared" si="494"/>
        <v>0</v>
      </c>
      <c r="V2880" t="b">
        <f t="shared" si="500"/>
        <v>0</v>
      </c>
    </row>
    <row r="2881" spans="1:22" x14ac:dyDescent="0.4">
      <c r="A2881" t="s">
        <v>3474</v>
      </c>
      <c r="B2881" s="1">
        <v>43201.510347222225</v>
      </c>
      <c r="C2881">
        <v>1001</v>
      </c>
      <c r="D2881" t="s">
        <v>794</v>
      </c>
      <c r="E2881">
        <v>14</v>
      </c>
      <c r="F2881" s="1">
        <v>43201.534467592595</v>
      </c>
      <c r="G2881">
        <v>1001</v>
      </c>
      <c r="H2881" t="s">
        <v>794</v>
      </c>
      <c r="I2881">
        <v>14</v>
      </c>
      <c r="J2881">
        <v>34</v>
      </c>
      <c r="K2881">
        <v>7760</v>
      </c>
      <c r="L2881">
        <f t="shared" si="495"/>
        <v>12</v>
      </c>
      <c r="M2881" t="b">
        <f t="shared" si="496"/>
        <v>0</v>
      </c>
      <c r="N2881">
        <f t="shared" si="497"/>
        <v>14</v>
      </c>
      <c r="O2881">
        <f t="shared" si="498"/>
        <v>54</v>
      </c>
      <c r="P2881" s="8">
        <f t="shared" si="501"/>
        <v>1.0347222222222223E-2</v>
      </c>
      <c r="Q2881" s="1">
        <f t="shared" si="502"/>
        <v>43201.5</v>
      </c>
      <c r="R2881">
        <f t="shared" si="492"/>
        <v>15.7</v>
      </c>
      <c r="S2881" s="1">
        <f t="shared" si="499"/>
        <v>43201.5</v>
      </c>
      <c r="T2881">
        <f t="shared" si="493"/>
        <v>15.7</v>
      </c>
      <c r="U2881">
        <f t="shared" si="494"/>
        <v>0</v>
      </c>
      <c r="V2881" t="b">
        <f t="shared" si="500"/>
        <v>0</v>
      </c>
    </row>
    <row r="2882" spans="1:22" x14ac:dyDescent="0.4">
      <c r="A2882" t="s">
        <v>2684</v>
      </c>
      <c r="B2882" s="1">
        <v>43201.512592592589</v>
      </c>
      <c r="C2882">
        <v>1657</v>
      </c>
      <c r="D2882" t="s">
        <v>236</v>
      </c>
      <c r="E2882">
        <v>4</v>
      </c>
      <c r="F2882" s="1">
        <v>43201.52988425926</v>
      </c>
      <c r="G2882">
        <v>1657</v>
      </c>
      <c r="H2882" t="s">
        <v>236</v>
      </c>
      <c r="I2882">
        <v>1</v>
      </c>
      <c r="J2882">
        <v>24</v>
      </c>
      <c r="K2882">
        <v>4930</v>
      </c>
      <c r="L2882">
        <f t="shared" si="495"/>
        <v>12</v>
      </c>
      <c r="M2882" t="b">
        <f t="shared" si="496"/>
        <v>0</v>
      </c>
      <c r="N2882">
        <f t="shared" si="497"/>
        <v>18</v>
      </c>
      <c r="O2882">
        <f t="shared" si="498"/>
        <v>8</v>
      </c>
      <c r="P2882" s="8">
        <f t="shared" si="501"/>
        <v>1.2592592592592593E-2</v>
      </c>
      <c r="Q2882" s="1">
        <f t="shared" si="502"/>
        <v>43201.5</v>
      </c>
      <c r="R2882">
        <f t="shared" ref="R2882:R2945" si="503">VLOOKUP(Q2882,기상정보,2,FALSE)</f>
        <v>15.7</v>
      </c>
      <c r="S2882" s="1">
        <f t="shared" si="499"/>
        <v>43201.5</v>
      </c>
      <c r="T2882">
        <f t="shared" ref="T2882:T2945" si="504">VLOOKUP(S2882,기상정보,2,FALSE)</f>
        <v>15.7</v>
      </c>
      <c r="U2882">
        <f t="shared" ref="U2882:U2945" si="505">VLOOKUP(B2882,기상정보,3,TRUE)</f>
        <v>0</v>
      </c>
      <c r="V2882" t="b">
        <f t="shared" si="500"/>
        <v>0</v>
      </c>
    </row>
    <row r="2883" spans="1:22" x14ac:dyDescent="0.4">
      <c r="A2883" t="s">
        <v>3475</v>
      </c>
      <c r="B2883" s="1">
        <v>43201.515405092592</v>
      </c>
      <c r="C2883">
        <v>1435</v>
      </c>
      <c r="D2883" t="s">
        <v>1522</v>
      </c>
      <c r="E2883">
        <v>7</v>
      </c>
      <c r="F2883" s="1">
        <v>43201.52270833333</v>
      </c>
      <c r="G2883">
        <v>1438</v>
      </c>
      <c r="H2883" t="s">
        <v>2364</v>
      </c>
      <c r="I2883">
        <v>15</v>
      </c>
      <c r="J2883">
        <v>10</v>
      </c>
      <c r="K2883">
        <v>1390</v>
      </c>
      <c r="L2883">
        <f t="shared" ref="L2883:L2946" si="506">HOUR(B2883)</f>
        <v>12</v>
      </c>
      <c r="M2883" t="b">
        <f t="shared" ref="M2883:M2946" si="507">WEEKDAY(B2883,2)&gt;=6</f>
        <v>0</v>
      </c>
      <c r="N2883">
        <f t="shared" ref="N2883:N2946" si="508">MINUTE(B2883)</f>
        <v>22</v>
      </c>
      <c r="O2883">
        <f t="shared" ref="O2883:O2946" si="509">SECOND(B2883)</f>
        <v>11</v>
      </c>
      <c r="P2883" s="8">
        <f t="shared" si="501"/>
        <v>1.5405092592592593E-2</v>
      </c>
      <c r="Q2883" s="1">
        <f t="shared" si="502"/>
        <v>43201.5</v>
      </c>
      <c r="R2883">
        <f t="shared" si="503"/>
        <v>15.7</v>
      </c>
      <c r="S2883" s="1">
        <f t="shared" ref="S2883:S2946" si="510">DATE(YEAR(B2883),MONTH(B2883),DAY(B2883))+TIME(HOUR(B2883),0,0)</f>
        <v>43201.5</v>
      </c>
      <c r="T2883">
        <f t="shared" si="504"/>
        <v>15.7</v>
      </c>
      <c r="U2883">
        <f t="shared" si="505"/>
        <v>0</v>
      </c>
      <c r="V2883" t="b">
        <f t="shared" ref="V2883:V2946" si="511">U2883&gt;=1</f>
        <v>0</v>
      </c>
    </row>
    <row r="2884" spans="1:22" x14ac:dyDescent="0.4">
      <c r="A2884" t="s">
        <v>3476</v>
      </c>
      <c r="B2884" s="1">
        <v>43201.518495370372</v>
      </c>
      <c r="C2884">
        <v>1250</v>
      </c>
      <c r="D2884" t="s">
        <v>703</v>
      </c>
      <c r="E2884">
        <v>1</v>
      </c>
      <c r="F2884" s="1">
        <v>43201.564409722225</v>
      </c>
      <c r="G2884">
        <v>1250</v>
      </c>
      <c r="H2884" t="s">
        <v>703</v>
      </c>
      <c r="I2884">
        <v>1</v>
      </c>
      <c r="J2884">
        <v>65</v>
      </c>
      <c r="K2884">
        <v>6850</v>
      </c>
      <c r="L2884">
        <f t="shared" si="506"/>
        <v>12</v>
      </c>
      <c r="M2884" t="b">
        <f t="shared" si="507"/>
        <v>0</v>
      </c>
      <c r="N2884">
        <f t="shared" si="508"/>
        <v>26</v>
      </c>
      <c r="O2884">
        <f t="shared" si="509"/>
        <v>38</v>
      </c>
      <c r="P2884" s="8">
        <f t="shared" si="501"/>
        <v>1.849537037037037E-2</v>
      </c>
      <c r="Q2884" s="1">
        <f t="shared" si="502"/>
        <v>43201.5</v>
      </c>
      <c r="R2884">
        <f t="shared" si="503"/>
        <v>15.7</v>
      </c>
      <c r="S2884" s="1">
        <f t="shared" si="510"/>
        <v>43201.5</v>
      </c>
      <c r="T2884">
        <f t="shared" si="504"/>
        <v>15.7</v>
      </c>
      <c r="U2884">
        <f t="shared" si="505"/>
        <v>0</v>
      </c>
      <c r="V2884" t="b">
        <f t="shared" si="511"/>
        <v>0</v>
      </c>
    </row>
    <row r="2885" spans="1:22" x14ac:dyDescent="0.4">
      <c r="A2885" t="s">
        <v>3477</v>
      </c>
      <c r="B2885" s="1">
        <v>43201.521134259259</v>
      </c>
      <c r="C2885">
        <v>571</v>
      </c>
      <c r="D2885" t="s">
        <v>872</v>
      </c>
      <c r="E2885">
        <v>2</v>
      </c>
      <c r="F2885" s="1">
        <v>43201.529224537036</v>
      </c>
      <c r="G2885">
        <v>574</v>
      </c>
      <c r="H2885" t="s">
        <v>983</v>
      </c>
      <c r="I2885">
        <v>7</v>
      </c>
      <c r="J2885">
        <v>10</v>
      </c>
      <c r="K2885">
        <v>2200</v>
      </c>
      <c r="L2885">
        <f t="shared" si="506"/>
        <v>12</v>
      </c>
      <c r="M2885" t="b">
        <f t="shared" si="507"/>
        <v>0</v>
      </c>
      <c r="N2885">
        <f t="shared" si="508"/>
        <v>30</v>
      </c>
      <c r="O2885">
        <f t="shared" si="509"/>
        <v>26</v>
      </c>
      <c r="P2885" s="8">
        <f t="shared" si="501"/>
        <v>2.1134259259259259E-2</v>
      </c>
      <c r="Q2885" s="1">
        <f t="shared" si="502"/>
        <v>43201.5</v>
      </c>
      <c r="R2885">
        <f t="shared" si="503"/>
        <v>15.7</v>
      </c>
      <c r="S2885" s="1">
        <f t="shared" si="510"/>
        <v>43201.5</v>
      </c>
      <c r="T2885">
        <f t="shared" si="504"/>
        <v>15.7</v>
      </c>
      <c r="U2885">
        <f t="shared" si="505"/>
        <v>0</v>
      </c>
      <c r="V2885" t="b">
        <f t="shared" si="511"/>
        <v>0</v>
      </c>
    </row>
    <row r="2886" spans="1:22" x14ac:dyDescent="0.4">
      <c r="A2886" t="s">
        <v>3478</v>
      </c>
      <c r="B2886" s="1">
        <v>43201.523969907408</v>
      </c>
      <c r="C2886">
        <v>300</v>
      </c>
      <c r="D2886" t="s">
        <v>153</v>
      </c>
      <c r="E2886">
        <v>1</v>
      </c>
      <c r="F2886" s="1">
        <v>43201.55164351852</v>
      </c>
      <c r="G2886">
        <v>300</v>
      </c>
      <c r="H2886" t="s">
        <v>153</v>
      </c>
      <c r="I2886">
        <v>5</v>
      </c>
      <c r="J2886">
        <v>38</v>
      </c>
      <c r="K2886">
        <v>3960</v>
      </c>
      <c r="L2886">
        <f t="shared" si="506"/>
        <v>12</v>
      </c>
      <c r="M2886" t="b">
        <f t="shared" si="507"/>
        <v>0</v>
      </c>
      <c r="N2886">
        <f t="shared" si="508"/>
        <v>34</v>
      </c>
      <c r="O2886">
        <f t="shared" si="509"/>
        <v>31</v>
      </c>
      <c r="P2886" s="8">
        <f t="shared" si="501"/>
        <v>2.3969907407407409E-2</v>
      </c>
      <c r="Q2886" s="1">
        <f t="shared" si="502"/>
        <v>43201.5</v>
      </c>
      <c r="R2886">
        <f t="shared" si="503"/>
        <v>15.7</v>
      </c>
      <c r="S2886" s="1">
        <f t="shared" si="510"/>
        <v>43201.5</v>
      </c>
      <c r="T2886">
        <f t="shared" si="504"/>
        <v>15.7</v>
      </c>
      <c r="U2886">
        <f t="shared" si="505"/>
        <v>0</v>
      </c>
      <c r="V2886" t="b">
        <f t="shared" si="511"/>
        <v>0</v>
      </c>
    </row>
    <row r="2887" spans="1:22" x14ac:dyDescent="0.4">
      <c r="A2887" t="s">
        <v>3479</v>
      </c>
      <c r="B2887" s="1">
        <v>43201.527233796296</v>
      </c>
      <c r="C2887">
        <v>1661</v>
      </c>
      <c r="D2887" t="s">
        <v>3480</v>
      </c>
      <c r="E2887">
        <v>3</v>
      </c>
      <c r="F2887" s="1">
        <v>43201.541956018518</v>
      </c>
      <c r="G2887">
        <v>1661</v>
      </c>
      <c r="H2887" t="s">
        <v>3480</v>
      </c>
      <c r="I2887">
        <v>4</v>
      </c>
      <c r="J2887">
        <v>19</v>
      </c>
      <c r="K2887">
        <v>3670</v>
      </c>
      <c r="L2887">
        <f t="shared" si="506"/>
        <v>12</v>
      </c>
      <c r="M2887" t="b">
        <f t="shared" si="507"/>
        <v>0</v>
      </c>
      <c r="N2887">
        <f t="shared" si="508"/>
        <v>39</v>
      </c>
      <c r="O2887">
        <f t="shared" si="509"/>
        <v>13</v>
      </c>
      <c r="P2887" s="8">
        <f t="shared" si="501"/>
        <v>2.7233796296296298E-2</v>
      </c>
      <c r="Q2887" s="1">
        <f t="shared" si="502"/>
        <v>43201.5</v>
      </c>
      <c r="R2887">
        <f t="shared" si="503"/>
        <v>15.7</v>
      </c>
      <c r="S2887" s="1">
        <f t="shared" si="510"/>
        <v>43201.5</v>
      </c>
      <c r="T2887">
        <f t="shared" si="504"/>
        <v>15.7</v>
      </c>
      <c r="U2887">
        <f t="shared" si="505"/>
        <v>0</v>
      </c>
      <c r="V2887" t="b">
        <f t="shared" si="511"/>
        <v>0</v>
      </c>
    </row>
    <row r="2888" spans="1:22" x14ac:dyDescent="0.4">
      <c r="A2888" t="s">
        <v>3481</v>
      </c>
      <c r="B2888" s="1">
        <v>43201.530219907407</v>
      </c>
      <c r="C2888">
        <v>563</v>
      </c>
      <c r="D2888" t="s">
        <v>751</v>
      </c>
      <c r="E2888">
        <v>2</v>
      </c>
      <c r="F2888" s="1">
        <v>43201.53328703704</v>
      </c>
      <c r="G2888">
        <v>508</v>
      </c>
      <c r="H2888" t="s">
        <v>1368</v>
      </c>
      <c r="I2888">
        <v>3</v>
      </c>
      <c r="J2888">
        <v>3</v>
      </c>
      <c r="K2888">
        <v>850</v>
      </c>
      <c r="L2888">
        <f t="shared" si="506"/>
        <v>12</v>
      </c>
      <c r="M2888" t="b">
        <f t="shared" si="507"/>
        <v>0</v>
      </c>
      <c r="N2888">
        <f t="shared" si="508"/>
        <v>43</v>
      </c>
      <c r="O2888">
        <f t="shared" si="509"/>
        <v>31</v>
      </c>
      <c r="P2888" s="8">
        <f t="shared" si="501"/>
        <v>3.0219907407407407E-2</v>
      </c>
      <c r="Q2888" s="1">
        <f t="shared" si="502"/>
        <v>43201.5</v>
      </c>
      <c r="R2888">
        <f t="shared" si="503"/>
        <v>15.7</v>
      </c>
      <c r="S2888" s="1">
        <f t="shared" si="510"/>
        <v>43201.5</v>
      </c>
      <c r="T2888">
        <f t="shared" si="504"/>
        <v>15.7</v>
      </c>
      <c r="U2888">
        <f t="shared" si="505"/>
        <v>0</v>
      </c>
      <c r="V2888" t="b">
        <f t="shared" si="511"/>
        <v>0</v>
      </c>
    </row>
    <row r="2889" spans="1:22" x14ac:dyDescent="0.4">
      <c r="A2889" t="s">
        <v>3419</v>
      </c>
      <c r="B2889" s="1">
        <v>43201.532858796294</v>
      </c>
      <c r="C2889">
        <v>1911</v>
      </c>
      <c r="D2889" t="s">
        <v>357</v>
      </c>
      <c r="E2889">
        <v>7</v>
      </c>
      <c r="F2889" s="1">
        <v>43201.541064814817</v>
      </c>
      <c r="G2889">
        <v>1962</v>
      </c>
      <c r="H2889" t="s">
        <v>1939</v>
      </c>
      <c r="I2889">
        <v>7</v>
      </c>
      <c r="J2889">
        <v>7</v>
      </c>
      <c r="K2889">
        <v>1160</v>
      </c>
      <c r="L2889">
        <f t="shared" si="506"/>
        <v>12</v>
      </c>
      <c r="M2889" t="b">
        <f t="shared" si="507"/>
        <v>0</v>
      </c>
      <c r="N2889">
        <f t="shared" si="508"/>
        <v>47</v>
      </c>
      <c r="O2889">
        <f t="shared" si="509"/>
        <v>19</v>
      </c>
      <c r="P2889" s="8">
        <f t="shared" si="501"/>
        <v>3.2858796296296296E-2</v>
      </c>
      <c r="Q2889" s="1">
        <f t="shared" si="502"/>
        <v>43201.5</v>
      </c>
      <c r="R2889">
        <f t="shared" si="503"/>
        <v>15.7</v>
      </c>
      <c r="S2889" s="1">
        <f t="shared" si="510"/>
        <v>43201.5</v>
      </c>
      <c r="T2889">
        <f t="shared" si="504"/>
        <v>15.7</v>
      </c>
      <c r="U2889">
        <f t="shared" si="505"/>
        <v>0</v>
      </c>
      <c r="V2889" t="b">
        <f t="shared" si="511"/>
        <v>0</v>
      </c>
    </row>
    <row r="2890" spans="1:22" x14ac:dyDescent="0.4">
      <c r="A2890" t="s">
        <v>3482</v>
      </c>
      <c r="B2890" s="1">
        <v>43201.53564814815</v>
      </c>
      <c r="C2890">
        <v>359</v>
      </c>
      <c r="D2890" t="s">
        <v>665</v>
      </c>
      <c r="E2890">
        <v>7</v>
      </c>
      <c r="F2890" s="1">
        <v>43201.541817129626</v>
      </c>
      <c r="G2890">
        <v>340</v>
      </c>
      <c r="H2890" t="s">
        <v>973</v>
      </c>
      <c r="I2890">
        <v>8</v>
      </c>
      <c r="J2890">
        <v>8</v>
      </c>
      <c r="K2890">
        <v>1320</v>
      </c>
      <c r="L2890">
        <f t="shared" si="506"/>
        <v>12</v>
      </c>
      <c r="M2890" t="b">
        <f t="shared" si="507"/>
        <v>0</v>
      </c>
      <c r="N2890">
        <f t="shared" si="508"/>
        <v>51</v>
      </c>
      <c r="O2890">
        <f t="shared" si="509"/>
        <v>20</v>
      </c>
      <c r="P2890" s="8">
        <f t="shared" si="501"/>
        <v>3.5648148148148151E-2</v>
      </c>
      <c r="Q2890" s="1">
        <f t="shared" si="502"/>
        <v>43201.5</v>
      </c>
      <c r="R2890">
        <f t="shared" si="503"/>
        <v>15.7</v>
      </c>
      <c r="S2890" s="1">
        <f t="shared" si="510"/>
        <v>43201.5</v>
      </c>
      <c r="T2890">
        <f t="shared" si="504"/>
        <v>15.7</v>
      </c>
      <c r="U2890">
        <f t="shared" si="505"/>
        <v>0</v>
      </c>
      <c r="V2890" t="b">
        <f t="shared" si="511"/>
        <v>0</v>
      </c>
    </row>
    <row r="2891" spans="1:22" x14ac:dyDescent="0.4">
      <c r="A2891" t="s">
        <v>3305</v>
      </c>
      <c r="B2891" s="1">
        <v>43201.539131944446</v>
      </c>
      <c r="C2891">
        <v>915</v>
      </c>
      <c r="D2891" t="s">
        <v>145</v>
      </c>
      <c r="E2891">
        <v>2</v>
      </c>
      <c r="F2891" s="1">
        <v>43201.551412037035</v>
      </c>
      <c r="G2891">
        <v>186</v>
      </c>
      <c r="H2891" t="s">
        <v>252</v>
      </c>
      <c r="I2891">
        <v>8</v>
      </c>
      <c r="J2891">
        <v>17</v>
      </c>
      <c r="K2891">
        <v>2930</v>
      </c>
      <c r="L2891">
        <f t="shared" si="506"/>
        <v>12</v>
      </c>
      <c r="M2891" t="b">
        <f t="shared" si="507"/>
        <v>0</v>
      </c>
      <c r="N2891">
        <f t="shared" si="508"/>
        <v>56</v>
      </c>
      <c r="O2891">
        <f t="shared" si="509"/>
        <v>21</v>
      </c>
      <c r="P2891" s="8">
        <f t="shared" si="501"/>
        <v>3.9131944444444448E-2</v>
      </c>
      <c r="Q2891" s="1">
        <f t="shared" si="502"/>
        <v>43201.5</v>
      </c>
      <c r="R2891">
        <f t="shared" si="503"/>
        <v>15.7</v>
      </c>
      <c r="S2891" s="1">
        <f t="shared" si="510"/>
        <v>43201.5</v>
      </c>
      <c r="T2891">
        <f t="shared" si="504"/>
        <v>15.7</v>
      </c>
      <c r="U2891">
        <f t="shared" si="505"/>
        <v>0</v>
      </c>
      <c r="V2891" t="b">
        <f t="shared" si="511"/>
        <v>0</v>
      </c>
    </row>
    <row r="2892" spans="1:22" x14ac:dyDescent="0.4">
      <c r="A2892" t="s">
        <v>3483</v>
      </c>
      <c r="B2892" s="1">
        <v>43201.541770833333</v>
      </c>
      <c r="C2892">
        <v>638</v>
      </c>
      <c r="D2892" t="s">
        <v>168</v>
      </c>
      <c r="E2892">
        <v>4</v>
      </c>
      <c r="F2892" s="1">
        <v>43201.557037037041</v>
      </c>
      <c r="G2892">
        <v>634</v>
      </c>
      <c r="H2892" t="s">
        <v>320</v>
      </c>
      <c r="I2892">
        <v>10</v>
      </c>
      <c r="J2892">
        <v>21</v>
      </c>
      <c r="K2892">
        <v>2190</v>
      </c>
      <c r="L2892">
        <f t="shared" si="506"/>
        <v>13</v>
      </c>
      <c r="M2892" t="b">
        <f t="shared" si="507"/>
        <v>0</v>
      </c>
      <c r="N2892">
        <f t="shared" si="508"/>
        <v>0</v>
      </c>
      <c r="O2892">
        <f t="shared" si="509"/>
        <v>9</v>
      </c>
      <c r="P2892" s="8">
        <f t="shared" si="501"/>
        <v>1.0416666666666667E-4</v>
      </c>
      <c r="Q2892" s="1">
        <f t="shared" si="502"/>
        <v>43201.541666666664</v>
      </c>
      <c r="R2892">
        <f t="shared" si="503"/>
        <v>15.6</v>
      </c>
      <c r="S2892" s="1">
        <f t="shared" si="510"/>
        <v>43201.541666666664</v>
      </c>
      <c r="T2892">
        <f t="shared" si="504"/>
        <v>15.6</v>
      </c>
      <c r="U2892">
        <f t="shared" si="505"/>
        <v>0</v>
      </c>
      <c r="V2892" t="b">
        <f t="shared" si="511"/>
        <v>0</v>
      </c>
    </row>
    <row r="2893" spans="1:22" x14ac:dyDescent="0.4">
      <c r="A2893" t="s">
        <v>1109</v>
      </c>
      <c r="B2893" s="1">
        <v>43201.545081018521</v>
      </c>
      <c r="C2893">
        <v>307</v>
      </c>
      <c r="D2893" t="s">
        <v>159</v>
      </c>
      <c r="E2893">
        <v>6</v>
      </c>
      <c r="F2893" s="1">
        <v>43201.549247685187</v>
      </c>
      <c r="G2893">
        <v>311</v>
      </c>
      <c r="H2893" t="s">
        <v>841</v>
      </c>
      <c r="I2893">
        <v>19</v>
      </c>
      <c r="J2893">
        <v>5</v>
      </c>
      <c r="K2893">
        <v>880</v>
      </c>
      <c r="L2893">
        <f t="shared" si="506"/>
        <v>13</v>
      </c>
      <c r="M2893" t="b">
        <f t="shared" si="507"/>
        <v>0</v>
      </c>
      <c r="N2893">
        <f t="shared" si="508"/>
        <v>4</v>
      </c>
      <c r="O2893">
        <f t="shared" si="509"/>
        <v>55</v>
      </c>
      <c r="P2893" s="8">
        <f t="shared" si="501"/>
        <v>3.414351851851852E-3</v>
      </c>
      <c r="Q2893" s="1">
        <f t="shared" si="502"/>
        <v>43201.541666666672</v>
      </c>
      <c r="R2893" t="e">
        <f t="shared" si="503"/>
        <v>#N/A</v>
      </c>
      <c r="S2893" s="1">
        <f t="shared" si="510"/>
        <v>43201.541666666664</v>
      </c>
      <c r="T2893">
        <f t="shared" si="504"/>
        <v>15.6</v>
      </c>
      <c r="U2893">
        <f t="shared" si="505"/>
        <v>0</v>
      </c>
      <c r="V2893" t="b">
        <f t="shared" si="511"/>
        <v>0</v>
      </c>
    </row>
    <row r="2894" spans="1:22" x14ac:dyDescent="0.4">
      <c r="A2894" t="s">
        <v>3129</v>
      </c>
      <c r="B2894" s="1">
        <v>43201.547592592593</v>
      </c>
      <c r="C2894">
        <v>248</v>
      </c>
      <c r="D2894" t="s">
        <v>923</v>
      </c>
      <c r="E2894">
        <v>5</v>
      </c>
      <c r="F2894" s="1">
        <v>43201.587557870371</v>
      </c>
      <c r="G2894">
        <v>221</v>
      </c>
      <c r="H2894" t="s">
        <v>680</v>
      </c>
      <c r="I2894">
        <v>2</v>
      </c>
      <c r="J2894">
        <v>57</v>
      </c>
      <c r="K2894">
        <v>3830</v>
      </c>
      <c r="L2894">
        <f t="shared" si="506"/>
        <v>13</v>
      </c>
      <c r="M2894" t="b">
        <f t="shared" si="507"/>
        <v>0</v>
      </c>
      <c r="N2894">
        <f t="shared" si="508"/>
        <v>8</v>
      </c>
      <c r="O2894">
        <f t="shared" si="509"/>
        <v>32</v>
      </c>
      <c r="P2894" s="8">
        <f t="shared" si="501"/>
        <v>5.9259259259259256E-3</v>
      </c>
      <c r="Q2894" s="1">
        <f t="shared" si="502"/>
        <v>43201.541666666664</v>
      </c>
      <c r="R2894">
        <f t="shared" si="503"/>
        <v>15.6</v>
      </c>
      <c r="S2894" s="1">
        <f t="shared" si="510"/>
        <v>43201.541666666664</v>
      </c>
      <c r="T2894">
        <f t="shared" si="504"/>
        <v>15.6</v>
      </c>
      <c r="U2894">
        <f t="shared" si="505"/>
        <v>0</v>
      </c>
      <c r="V2894" t="b">
        <f t="shared" si="511"/>
        <v>0</v>
      </c>
    </row>
    <row r="2895" spans="1:22" x14ac:dyDescent="0.4">
      <c r="A2895" t="s">
        <v>3484</v>
      </c>
      <c r="B2895" s="1">
        <v>43201.550023148149</v>
      </c>
      <c r="C2895">
        <v>576</v>
      </c>
      <c r="D2895" t="s">
        <v>1025</v>
      </c>
      <c r="E2895">
        <v>1</v>
      </c>
      <c r="F2895" s="1">
        <v>43201.556574074071</v>
      </c>
      <c r="G2895">
        <v>551</v>
      </c>
      <c r="H2895" t="s">
        <v>722</v>
      </c>
      <c r="I2895">
        <v>1</v>
      </c>
      <c r="J2895">
        <v>9</v>
      </c>
      <c r="K2895">
        <v>1250</v>
      </c>
      <c r="L2895">
        <f t="shared" si="506"/>
        <v>13</v>
      </c>
      <c r="M2895" t="b">
        <f t="shared" si="507"/>
        <v>0</v>
      </c>
      <c r="N2895">
        <f t="shared" si="508"/>
        <v>12</v>
      </c>
      <c r="O2895">
        <f t="shared" si="509"/>
        <v>2</v>
      </c>
      <c r="P2895" s="8">
        <f t="shared" si="501"/>
        <v>8.3564814814814804E-3</v>
      </c>
      <c r="Q2895" s="1">
        <f t="shared" si="502"/>
        <v>43201.541666666664</v>
      </c>
      <c r="R2895">
        <f t="shared" si="503"/>
        <v>15.6</v>
      </c>
      <c r="S2895" s="1">
        <f t="shared" si="510"/>
        <v>43201.541666666664</v>
      </c>
      <c r="T2895">
        <f t="shared" si="504"/>
        <v>15.6</v>
      </c>
      <c r="U2895">
        <f t="shared" si="505"/>
        <v>0</v>
      </c>
      <c r="V2895" t="b">
        <f t="shared" si="511"/>
        <v>0</v>
      </c>
    </row>
    <row r="2896" spans="1:22" x14ac:dyDescent="0.4">
      <c r="A2896" t="s">
        <v>3485</v>
      </c>
      <c r="B2896" s="1">
        <v>43201.552129629628</v>
      </c>
      <c r="C2896">
        <v>2153</v>
      </c>
      <c r="D2896" t="s">
        <v>247</v>
      </c>
      <c r="E2896">
        <v>7</v>
      </c>
      <c r="F2896" s="1">
        <v>43201.56046296296</v>
      </c>
      <c r="G2896">
        <v>2173</v>
      </c>
      <c r="H2896" t="s">
        <v>514</v>
      </c>
      <c r="I2896">
        <v>3</v>
      </c>
      <c r="J2896">
        <v>11</v>
      </c>
      <c r="K2896">
        <v>1210</v>
      </c>
      <c r="L2896">
        <f t="shared" si="506"/>
        <v>13</v>
      </c>
      <c r="M2896" t="b">
        <f t="shared" si="507"/>
        <v>0</v>
      </c>
      <c r="N2896">
        <f t="shared" si="508"/>
        <v>15</v>
      </c>
      <c r="O2896">
        <f t="shared" si="509"/>
        <v>4</v>
      </c>
      <c r="P2896" s="8">
        <f t="shared" ref="P2896:P2959" si="512">TIME(0,MINUTE(B2896),SECOND(B2896))</f>
        <v>1.0462962962962964E-2</v>
      </c>
      <c r="Q2896" s="1">
        <f t="shared" ref="Q2896:Q2959" si="513">B2896-P2896</f>
        <v>43201.541666666664</v>
      </c>
      <c r="R2896">
        <f t="shared" si="503"/>
        <v>15.6</v>
      </c>
      <c r="S2896" s="1">
        <f t="shared" si="510"/>
        <v>43201.541666666664</v>
      </c>
      <c r="T2896">
        <f t="shared" si="504"/>
        <v>15.6</v>
      </c>
      <c r="U2896">
        <f t="shared" si="505"/>
        <v>0</v>
      </c>
      <c r="V2896" t="b">
        <f t="shared" si="511"/>
        <v>0</v>
      </c>
    </row>
    <row r="2897" spans="1:22" x14ac:dyDescent="0.4">
      <c r="A2897" t="s">
        <v>660</v>
      </c>
      <c r="B2897" s="1">
        <v>43201.554745370369</v>
      </c>
      <c r="C2897">
        <v>388</v>
      </c>
      <c r="D2897" t="s">
        <v>1864</v>
      </c>
      <c r="E2897">
        <v>7</v>
      </c>
      <c r="F2897" s="1">
        <v>43201.569745370369</v>
      </c>
      <c r="G2897">
        <v>358</v>
      </c>
      <c r="H2897" t="s">
        <v>344</v>
      </c>
      <c r="I2897">
        <v>6</v>
      </c>
      <c r="J2897">
        <v>21</v>
      </c>
      <c r="K2897">
        <v>1250</v>
      </c>
      <c r="L2897">
        <f t="shared" si="506"/>
        <v>13</v>
      </c>
      <c r="M2897" t="b">
        <f t="shared" si="507"/>
        <v>0</v>
      </c>
      <c r="N2897">
        <f t="shared" si="508"/>
        <v>18</v>
      </c>
      <c r="O2897">
        <f t="shared" si="509"/>
        <v>50</v>
      </c>
      <c r="P2897" s="8">
        <f t="shared" si="512"/>
        <v>1.3078703703703703E-2</v>
      </c>
      <c r="Q2897" s="1">
        <f t="shared" si="513"/>
        <v>43201.541666666664</v>
      </c>
      <c r="R2897">
        <f t="shared" si="503"/>
        <v>15.6</v>
      </c>
      <c r="S2897" s="1">
        <f t="shared" si="510"/>
        <v>43201.541666666664</v>
      </c>
      <c r="T2897">
        <f t="shared" si="504"/>
        <v>15.6</v>
      </c>
      <c r="U2897">
        <f t="shared" si="505"/>
        <v>0</v>
      </c>
      <c r="V2897" t="b">
        <f t="shared" si="511"/>
        <v>0</v>
      </c>
    </row>
    <row r="2898" spans="1:22" x14ac:dyDescent="0.4">
      <c r="A2898" t="s">
        <v>1621</v>
      </c>
      <c r="B2898" s="1">
        <v>43201.55740740741</v>
      </c>
      <c r="C2898">
        <v>318</v>
      </c>
      <c r="D2898" t="s">
        <v>1054</v>
      </c>
      <c r="E2898">
        <v>2</v>
      </c>
      <c r="F2898" s="1">
        <v>43201.596412037034</v>
      </c>
      <c r="G2898">
        <v>326</v>
      </c>
      <c r="H2898" t="s">
        <v>885</v>
      </c>
      <c r="I2898">
        <v>7</v>
      </c>
      <c r="J2898">
        <v>55</v>
      </c>
      <c r="K2898">
        <v>6110</v>
      </c>
      <c r="L2898">
        <f t="shared" si="506"/>
        <v>13</v>
      </c>
      <c r="M2898" t="b">
        <f t="shared" si="507"/>
        <v>0</v>
      </c>
      <c r="N2898">
        <f t="shared" si="508"/>
        <v>22</v>
      </c>
      <c r="O2898">
        <f t="shared" si="509"/>
        <v>40</v>
      </c>
      <c r="P2898" s="8">
        <f t="shared" si="512"/>
        <v>1.5740740740740743E-2</v>
      </c>
      <c r="Q2898" s="1">
        <f t="shared" si="513"/>
        <v>43201.541666666672</v>
      </c>
      <c r="R2898" t="e">
        <f t="shared" si="503"/>
        <v>#N/A</v>
      </c>
      <c r="S2898" s="1">
        <f t="shared" si="510"/>
        <v>43201.541666666664</v>
      </c>
      <c r="T2898">
        <f t="shared" si="504"/>
        <v>15.6</v>
      </c>
      <c r="U2898">
        <f t="shared" si="505"/>
        <v>0</v>
      </c>
      <c r="V2898" t="b">
        <f t="shared" si="511"/>
        <v>0</v>
      </c>
    </row>
    <row r="2899" spans="1:22" x14ac:dyDescent="0.4">
      <c r="A2899" t="s">
        <v>3486</v>
      </c>
      <c r="B2899" s="1">
        <v>43201.56046296296</v>
      </c>
      <c r="C2899">
        <v>1623</v>
      </c>
      <c r="D2899" t="s">
        <v>163</v>
      </c>
      <c r="E2899">
        <v>4</v>
      </c>
      <c r="F2899" s="1">
        <v>43201.569953703707</v>
      </c>
      <c r="G2899">
        <v>1605</v>
      </c>
      <c r="H2899" t="s">
        <v>1645</v>
      </c>
      <c r="I2899">
        <v>2</v>
      </c>
      <c r="J2899">
        <v>13</v>
      </c>
      <c r="K2899">
        <v>1240</v>
      </c>
      <c r="L2899">
        <f t="shared" si="506"/>
        <v>13</v>
      </c>
      <c r="M2899" t="b">
        <f t="shared" si="507"/>
        <v>0</v>
      </c>
      <c r="N2899">
        <f t="shared" si="508"/>
        <v>27</v>
      </c>
      <c r="O2899">
        <f t="shared" si="509"/>
        <v>4</v>
      </c>
      <c r="P2899" s="8">
        <f t="shared" si="512"/>
        <v>1.8796296296296297E-2</v>
      </c>
      <c r="Q2899" s="1">
        <f t="shared" si="513"/>
        <v>43201.541666666664</v>
      </c>
      <c r="R2899">
        <f t="shared" si="503"/>
        <v>15.6</v>
      </c>
      <c r="S2899" s="1">
        <f t="shared" si="510"/>
        <v>43201.541666666664</v>
      </c>
      <c r="T2899">
        <f t="shared" si="504"/>
        <v>15.6</v>
      </c>
      <c r="U2899">
        <f t="shared" si="505"/>
        <v>0</v>
      </c>
      <c r="V2899" t="b">
        <f t="shared" si="511"/>
        <v>0</v>
      </c>
    </row>
    <row r="2900" spans="1:22" x14ac:dyDescent="0.4">
      <c r="A2900" t="s">
        <v>3487</v>
      </c>
      <c r="B2900" s="1">
        <v>43201.562789351854</v>
      </c>
      <c r="C2900">
        <v>320</v>
      </c>
      <c r="D2900" t="s">
        <v>879</v>
      </c>
      <c r="E2900">
        <v>16</v>
      </c>
      <c r="F2900" s="1">
        <v>43201.599456018521</v>
      </c>
      <c r="G2900">
        <v>320</v>
      </c>
      <c r="H2900" t="s">
        <v>879</v>
      </c>
      <c r="I2900">
        <v>16</v>
      </c>
      <c r="J2900">
        <v>52</v>
      </c>
      <c r="K2900">
        <v>2950</v>
      </c>
      <c r="L2900">
        <f t="shared" si="506"/>
        <v>13</v>
      </c>
      <c r="M2900" t="b">
        <f t="shared" si="507"/>
        <v>0</v>
      </c>
      <c r="N2900">
        <f t="shared" si="508"/>
        <v>30</v>
      </c>
      <c r="O2900">
        <f t="shared" si="509"/>
        <v>25</v>
      </c>
      <c r="P2900" s="8">
        <f t="shared" si="512"/>
        <v>2.1122685185185185E-2</v>
      </c>
      <c r="Q2900" s="1">
        <f t="shared" si="513"/>
        <v>43201.541666666672</v>
      </c>
      <c r="R2900" t="e">
        <f t="shared" si="503"/>
        <v>#N/A</v>
      </c>
      <c r="S2900" s="1">
        <f t="shared" si="510"/>
        <v>43201.541666666664</v>
      </c>
      <c r="T2900">
        <f t="shared" si="504"/>
        <v>15.6</v>
      </c>
      <c r="U2900">
        <f t="shared" si="505"/>
        <v>0</v>
      </c>
      <c r="V2900" t="b">
        <f t="shared" si="511"/>
        <v>0</v>
      </c>
    </row>
    <row r="2901" spans="1:22" x14ac:dyDescent="0.4">
      <c r="A2901" t="s">
        <v>3488</v>
      </c>
      <c r="B2901" s="1">
        <v>43201.565057870372</v>
      </c>
      <c r="C2901">
        <v>1405</v>
      </c>
      <c r="D2901" t="s">
        <v>172</v>
      </c>
      <c r="E2901">
        <v>8</v>
      </c>
      <c r="F2901" s="1">
        <v>43201.569039351853</v>
      </c>
      <c r="G2901">
        <v>1416</v>
      </c>
      <c r="H2901" t="s">
        <v>1819</v>
      </c>
      <c r="I2901">
        <v>2</v>
      </c>
      <c r="J2901">
        <v>5</v>
      </c>
      <c r="K2901">
        <v>930</v>
      </c>
      <c r="L2901">
        <f t="shared" si="506"/>
        <v>13</v>
      </c>
      <c r="M2901" t="b">
        <f t="shared" si="507"/>
        <v>0</v>
      </c>
      <c r="N2901">
        <f t="shared" si="508"/>
        <v>33</v>
      </c>
      <c r="O2901">
        <f t="shared" si="509"/>
        <v>41</v>
      </c>
      <c r="P2901" s="8">
        <f t="shared" si="512"/>
        <v>2.3391203703703702E-2</v>
      </c>
      <c r="Q2901" s="1">
        <f t="shared" si="513"/>
        <v>43201.541666666672</v>
      </c>
      <c r="R2901" t="e">
        <f t="shared" si="503"/>
        <v>#N/A</v>
      </c>
      <c r="S2901" s="1">
        <f t="shared" si="510"/>
        <v>43201.541666666664</v>
      </c>
      <c r="T2901">
        <f t="shared" si="504"/>
        <v>15.6</v>
      </c>
      <c r="U2901">
        <f t="shared" si="505"/>
        <v>0</v>
      </c>
      <c r="V2901" t="b">
        <f t="shared" si="511"/>
        <v>0</v>
      </c>
    </row>
    <row r="2902" spans="1:22" x14ac:dyDescent="0.4">
      <c r="A2902" t="s">
        <v>3489</v>
      </c>
      <c r="B2902" s="1">
        <v>43201.568773148145</v>
      </c>
      <c r="C2902">
        <v>2312</v>
      </c>
      <c r="D2902" t="s">
        <v>991</v>
      </c>
      <c r="E2902">
        <v>7</v>
      </c>
      <c r="F2902" s="1">
        <v>43201.578611111108</v>
      </c>
      <c r="G2902">
        <v>2313</v>
      </c>
      <c r="H2902" t="s">
        <v>1316</v>
      </c>
      <c r="I2902">
        <v>2</v>
      </c>
      <c r="J2902">
        <v>13</v>
      </c>
      <c r="K2902">
        <v>1500</v>
      </c>
      <c r="L2902">
        <f t="shared" si="506"/>
        <v>13</v>
      </c>
      <c r="M2902" t="b">
        <f t="shared" si="507"/>
        <v>0</v>
      </c>
      <c r="N2902">
        <f t="shared" si="508"/>
        <v>39</v>
      </c>
      <c r="O2902">
        <f t="shared" si="509"/>
        <v>2</v>
      </c>
      <c r="P2902" s="8">
        <f t="shared" si="512"/>
        <v>2.7106481481481481E-2</v>
      </c>
      <c r="Q2902" s="1">
        <f t="shared" si="513"/>
        <v>43201.541666666664</v>
      </c>
      <c r="R2902">
        <f t="shared" si="503"/>
        <v>15.6</v>
      </c>
      <c r="S2902" s="1">
        <f t="shared" si="510"/>
        <v>43201.541666666664</v>
      </c>
      <c r="T2902">
        <f t="shared" si="504"/>
        <v>15.6</v>
      </c>
      <c r="U2902">
        <f t="shared" si="505"/>
        <v>0</v>
      </c>
      <c r="V2902" t="b">
        <f t="shared" si="511"/>
        <v>0</v>
      </c>
    </row>
    <row r="2903" spans="1:22" x14ac:dyDescent="0.4">
      <c r="A2903" t="s">
        <v>3490</v>
      </c>
      <c r="B2903" s="1">
        <v>43201.571180555555</v>
      </c>
      <c r="C2903">
        <v>1640</v>
      </c>
      <c r="D2903" t="s">
        <v>305</v>
      </c>
      <c r="E2903">
        <v>4</v>
      </c>
      <c r="F2903" s="1">
        <v>43201.601655092592</v>
      </c>
      <c r="G2903">
        <v>540</v>
      </c>
      <c r="H2903" t="s">
        <v>45</v>
      </c>
      <c r="I2903">
        <v>5</v>
      </c>
      <c r="J2903">
        <v>43</v>
      </c>
      <c r="K2903">
        <v>9100</v>
      </c>
      <c r="L2903">
        <f t="shared" si="506"/>
        <v>13</v>
      </c>
      <c r="M2903" t="b">
        <f t="shared" si="507"/>
        <v>0</v>
      </c>
      <c r="N2903">
        <f t="shared" si="508"/>
        <v>42</v>
      </c>
      <c r="O2903">
        <f t="shared" si="509"/>
        <v>30</v>
      </c>
      <c r="P2903" s="8">
        <f t="shared" si="512"/>
        <v>2.9513888888888892E-2</v>
      </c>
      <c r="Q2903" s="1">
        <f t="shared" si="513"/>
        <v>43201.541666666664</v>
      </c>
      <c r="R2903">
        <f t="shared" si="503"/>
        <v>15.6</v>
      </c>
      <c r="S2903" s="1">
        <f t="shared" si="510"/>
        <v>43201.541666666664</v>
      </c>
      <c r="T2903">
        <f t="shared" si="504"/>
        <v>15.6</v>
      </c>
      <c r="U2903">
        <f t="shared" si="505"/>
        <v>0</v>
      </c>
      <c r="V2903" t="b">
        <f t="shared" si="511"/>
        <v>0</v>
      </c>
    </row>
    <row r="2904" spans="1:22" x14ac:dyDescent="0.4">
      <c r="A2904" t="s">
        <v>3491</v>
      </c>
      <c r="B2904" s="1">
        <v>43201.573888888888</v>
      </c>
      <c r="C2904">
        <v>256</v>
      </c>
      <c r="D2904" t="s">
        <v>3492</v>
      </c>
      <c r="E2904">
        <v>2</v>
      </c>
      <c r="F2904" s="1">
        <v>43201.588692129626</v>
      </c>
      <c r="G2904">
        <v>1916</v>
      </c>
      <c r="H2904" t="s">
        <v>659</v>
      </c>
      <c r="I2904">
        <v>9</v>
      </c>
      <c r="J2904">
        <v>21</v>
      </c>
      <c r="K2904">
        <v>3150</v>
      </c>
      <c r="L2904">
        <f t="shared" si="506"/>
        <v>13</v>
      </c>
      <c r="M2904" t="b">
        <f t="shared" si="507"/>
        <v>0</v>
      </c>
      <c r="N2904">
        <f t="shared" si="508"/>
        <v>46</v>
      </c>
      <c r="O2904">
        <f t="shared" si="509"/>
        <v>24</v>
      </c>
      <c r="P2904" s="8">
        <f t="shared" si="512"/>
        <v>3.2222222222222222E-2</v>
      </c>
      <c r="Q2904" s="1">
        <f t="shared" si="513"/>
        <v>43201.541666666664</v>
      </c>
      <c r="R2904">
        <f t="shared" si="503"/>
        <v>15.6</v>
      </c>
      <c r="S2904" s="1">
        <f t="shared" si="510"/>
        <v>43201.541666666664</v>
      </c>
      <c r="T2904">
        <f t="shared" si="504"/>
        <v>15.6</v>
      </c>
      <c r="U2904">
        <f t="shared" si="505"/>
        <v>0</v>
      </c>
      <c r="V2904" t="b">
        <f t="shared" si="511"/>
        <v>0</v>
      </c>
    </row>
    <row r="2905" spans="1:22" x14ac:dyDescent="0.4">
      <c r="A2905" t="s">
        <v>1412</v>
      </c>
      <c r="B2905" s="1">
        <v>43201.577013888891</v>
      </c>
      <c r="C2905">
        <v>1826</v>
      </c>
      <c r="D2905" t="s">
        <v>668</v>
      </c>
      <c r="E2905">
        <v>5</v>
      </c>
      <c r="F2905" s="1">
        <v>43201.631435185183</v>
      </c>
      <c r="G2905">
        <v>1933</v>
      </c>
      <c r="H2905" t="s">
        <v>761</v>
      </c>
      <c r="I2905">
        <v>1</v>
      </c>
      <c r="J2905">
        <v>78</v>
      </c>
      <c r="K2905">
        <v>10170</v>
      </c>
      <c r="L2905">
        <f t="shared" si="506"/>
        <v>13</v>
      </c>
      <c r="M2905" t="b">
        <f t="shared" si="507"/>
        <v>0</v>
      </c>
      <c r="N2905">
        <f t="shared" si="508"/>
        <v>50</v>
      </c>
      <c r="O2905">
        <f t="shared" si="509"/>
        <v>54</v>
      </c>
      <c r="P2905" s="8">
        <f t="shared" si="512"/>
        <v>3.5347222222222217E-2</v>
      </c>
      <c r="Q2905" s="1">
        <f t="shared" si="513"/>
        <v>43201.541666666672</v>
      </c>
      <c r="R2905" t="e">
        <f t="shared" si="503"/>
        <v>#N/A</v>
      </c>
      <c r="S2905" s="1">
        <f t="shared" si="510"/>
        <v>43201.541666666664</v>
      </c>
      <c r="T2905">
        <f t="shared" si="504"/>
        <v>15.6</v>
      </c>
      <c r="U2905">
        <f t="shared" si="505"/>
        <v>0</v>
      </c>
      <c r="V2905" t="b">
        <f t="shared" si="511"/>
        <v>0</v>
      </c>
    </row>
    <row r="2906" spans="1:22" x14ac:dyDescent="0.4">
      <c r="A2906" t="s">
        <v>3493</v>
      </c>
      <c r="B2906" s="1">
        <v>43201.580393518518</v>
      </c>
      <c r="C2906">
        <v>585</v>
      </c>
      <c r="D2906" t="s">
        <v>254</v>
      </c>
      <c r="E2906">
        <v>1</v>
      </c>
      <c r="F2906" s="1">
        <v>43201.583449074074</v>
      </c>
      <c r="G2906">
        <v>589</v>
      </c>
      <c r="H2906" t="s">
        <v>255</v>
      </c>
      <c r="I2906">
        <v>8</v>
      </c>
      <c r="J2906">
        <v>4</v>
      </c>
      <c r="K2906">
        <v>910</v>
      </c>
      <c r="L2906">
        <f t="shared" si="506"/>
        <v>13</v>
      </c>
      <c r="M2906" t="b">
        <f t="shared" si="507"/>
        <v>0</v>
      </c>
      <c r="N2906">
        <f t="shared" si="508"/>
        <v>55</v>
      </c>
      <c r="O2906">
        <f t="shared" si="509"/>
        <v>46</v>
      </c>
      <c r="P2906" s="8">
        <f t="shared" si="512"/>
        <v>3.8726851851851853E-2</v>
      </c>
      <c r="Q2906" s="1">
        <f t="shared" si="513"/>
        <v>43201.541666666664</v>
      </c>
      <c r="R2906">
        <f t="shared" si="503"/>
        <v>15.6</v>
      </c>
      <c r="S2906" s="1">
        <f t="shared" si="510"/>
        <v>43201.541666666664</v>
      </c>
      <c r="T2906">
        <f t="shared" si="504"/>
        <v>15.6</v>
      </c>
      <c r="U2906">
        <f t="shared" si="505"/>
        <v>0</v>
      </c>
      <c r="V2906" t="b">
        <f t="shared" si="511"/>
        <v>0</v>
      </c>
    </row>
    <row r="2907" spans="1:22" x14ac:dyDescent="0.4">
      <c r="A2907" t="s">
        <v>3494</v>
      </c>
      <c r="B2907" s="1">
        <v>43201.583518518521</v>
      </c>
      <c r="C2907">
        <v>180</v>
      </c>
      <c r="D2907" t="s">
        <v>498</v>
      </c>
      <c r="E2907">
        <v>9</v>
      </c>
      <c r="F2907" s="1">
        <v>43201.607499999998</v>
      </c>
      <c r="G2907">
        <v>207</v>
      </c>
      <c r="H2907" t="s">
        <v>41</v>
      </c>
      <c r="I2907">
        <v>4</v>
      </c>
      <c r="J2907">
        <v>34</v>
      </c>
      <c r="K2907">
        <v>5970</v>
      </c>
      <c r="L2907">
        <f t="shared" si="506"/>
        <v>14</v>
      </c>
      <c r="M2907" t="b">
        <f t="shared" si="507"/>
        <v>0</v>
      </c>
      <c r="N2907">
        <f t="shared" si="508"/>
        <v>0</v>
      </c>
      <c r="O2907">
        <f t="shared" si="509"/>
        <v>16</v>
      </c>
      <c r="P2907" s="8">
        <f t="shared" si="512"/>
        <v>1.8518518518518518E-4</v>
      </c>
      <c r="Q2907" s="1">
        <f t="shared" si="513"/>
        <v>43201.583333333336</v>
      </c>
      <c r="R2907">
        <f t="shared" si="503"/>
        <v>16.399999999999999</v>
      </c>
      <c r="S2907" s="1">
        <f t="shared" si="510"/>
        <v>43201.583333333336</v>
      </c>
      <c r="T2907">
        <f t="shared" si="504"/>
        <v>16.399999999999999</v>
      </c>
      <c r="U2907">
        <f t="shared" si="505"/>
        <v>0</v>
      </c>
      <c r="V2907" t="b">
        <f t="shared" si="511"/>
        <v>0</v>
      </c>
    </row>
    <row r="2908" spans="1:22" x14ac:dyDescent="0.4">
      <c r="A2908" t="s">
        <v>3495</v>
      </c>
      <c r="B2908" s="1">
        <v>43201.586423611108</v>
      </c>
      <c r="C2908">
        <v>2013</v>
      </c>
      <c r="D2908" t="s">
        <v>36</v>
      </c>
      <c r="E2908">
        <v>16</v>
      </c>
      <c r="F2908" s="1">
        <v>43201.590243055558</v>
      </c>
      <c r="G2908">
        <v>2024</v>
      </c>
      <c r="H2908" t="s">
        <v>2806</v>
      </c>
      <c r="I2908">
        <v>7</v>
      </c>
      <c r="J2908">
        <v>5</v>
      </c>
      <c r="K2908">
        <v>1090</v>
      </c>
      <c r="L2908">
        <f t="shared" si="506"/>
        <v>14</v>
      </c>
      <c r="M2908" t="b">
        <f t="shared" si="507"/>
        <v>0</v>
      </c>
      <c r="N2908">
        <f t="shared" si="508"/>
        <v>4</v>
      </c>
      <c r="O2908">
        <f t="shared" si="509"/>
        <v>27</v>
      </c>
      <c r="P2908" s="8">
        <f t="shared" si="512"/>
        <v>3.0902777777777782E-3</v>
      </c>
      <c r="Q2908" s="1">
        <f t="shared" si="513"/>
        <v>43201.583333333328</v>
      </c>
      <c r="R2908" t="e">
        <f t="shared" si="503"/>
        <v>#N/A</v>
      </c>
      <c r="S2908" s="1">
        <f t="shared" si="510"/>
        <v>43201.583333333336</v>
      </c>
      <c r="T2908">
        <f t="shared" si="504"/>
        <v>16.399999999999999</v>
      </c>
      <c r="U2908">
        <f t="shared" si="505"/>
        <v>0</v>
      </c>
      <c r="V2908" t="b">
        <f t="shared" si="511"/>
        <v>0</v>
      </c>
    </row>
    <row r="2909" spans="1:22" x14ac:dyDescent="0.4">
      <c r="A2909" t="s">
        <v>3496</v>
      </c>
      <c r="B2909" s="1">
        <v>43201.589004629626</v>
      </c>
      <c r="C2909">
        <v>312</v>
      </c>
      <c r="D2909" t="s">
        <v>664</v>
      </c>
      <c r="E2909">
        <v>1</v>
      </c>
      <c r="F2909" s="1">
        <v>43201.60701388889</v>
      </c>
      <c r="G2909">
        <v>521</v>
      </c>
      <c r="H2909" t="s">
        <v>222</v>
      </c>
      <c r="I2909">
        <v>5</v>
      </c>
      <c r="J2909">
        <v>25</v>
      </c>
      <c r="K2909">
        <v>5680</v>
      </c>
      <c r="L2909">
        <f t="shared" si="506"/>
        <v>14</v>
      </c>
      <c r="M2909" t="b">
        <f t="shared" si="507"/>
        <v>0</v>
      </c>
      <c r="N2909">
        <f t="shared" si="508"/>
        <v>8</v>
      </c>
      <c r="O2909">
        <f t="shared" si="509"/>
        <v>10</v>
      </c>
      <c r="P2909" s="8">
        <f t="shared" si="512"/>
        <v>5.6712962962962958E-3</v>
      </c>
      <c r="Q2909" s="1">
        <f t="shared" si="513"/>
        <v>43201.583333333328</v>
      </c>
      <c r="R2909" t="e">
        <f t="shared" si="503"/>
        <v>#N/A</v>
      </c>
      <c r="S2909" s="1">
        <f t="shared" si="510"/>
        <v>43201.583333333336</v>
      </c>
      <c r="T2909">
        <f t="shared" si="504"/>
        <v>16.399999999999999</v>
      </c>
      <c r="U2909">
        <f t="shared" si="505"/>
        <v>0</v>
      </c>
      <c r="V2909" t="b">
        <f t="shared" si="511"/>
        <v>0</v>
      </c>
    </row>
    <row r="2910" spans="1:22" x14ac:dyDescent="0.4">
      <c r="A2910" t="s">
        <v>3497</v>
      </c>
      <c r="B2910" s="1">
        <v>43201.590856481482</v>
      </c>
      <c r="C2910">
        <v>259</v>
      </c>
      <c r="D2910" t="s">
        <v>1017</v>
      </c>
      <c r="E2910">
        <v>5</v>
      </c>
      <c r="F2910" s="1">
        <v>43201.595879629633</v>
      </c>
      <c r="G2910">
        <v>257</v>
      </c>
      <c r="H2910" t="s">
        <v>1251</v>
      </c>
      <c r="I2910">
        <v>2</v>
      </c>
      <c r="J2910">
        <v>6</v>
      </c>
      <c r="K2910">
        <v>1020</v>
      </c>
      <c r="L2910">
        <f t="shared" si="506"/>
        <v>14</v>
      </c>
      <c r="M2910" t="b">
        <f t="shared" si="507"/>
        <v>0</v>
      </c>
      <c r="N2910">
        <f t="shared" si="508"/>
        <v>10</v>
      </c>
      <c r="O2910">
        <f t="shared" si="509"/>
        <v>50</v>
      </c>
      <c r="P2910" s="8">
        <f t="shared" si="512"/>
        <v>7.5231481481481477E-3</v>
      </c>
      <c r="Q2910" s="1">
        <f t="shared" si="513"/>
        <v>43201.583333333336</v>
      </c>
      <c r="R2910">
        <f t="shared" si="503"/>
        <v>16.399999999999999</v>
      </c>
      <c r="S2910" s="1">
        <f t="shared" si="510"/>
        <v>43201.583333333336</v>
      </c>
      <c r="T2910">
        <f t="shared" si="504"/>
        <v>16.399999999999999</v>
      </c>
      <c r="U2910">
        <f t="shared" si="505"/>
        <v>0</v>
      </c>
      <c r="V2910" t="b">
        <f t="shared" si="511"/>
        <v>0</v>
      </c>
    </row>
    <row r="2911" spans="1:22" x14ac:dyDescent="0.4">
      <c r="A2911" t="s">
        <v>3498</v>
      </c>
      <c r="B2911" s="1">
        <v>43201.593807870369</v>
      </c>
      <c r="C2911">
        <v>245</v>
      </c>
      <c r="D2911" t="s">
        <v>868</v>
      </c>
      <c r="E2911">
        <v>8</v>
      </c>
      <c r="F2911" s="1">
        <v>43201.61005787037</v>
      </c>
      <c r="G2911">
        <v>238</v>
      </c>
      <c r="H2911" t="s">
        <v>1376</v>
      </c>
      <c r="I2911">
        <v>5</v>
      </c>
      <c r="J2911">
        <v>21</v>
      </c>
      <c r="K2911">
        <v>39050</v>
      </c>
      <c r="L2911">
        <f t="shared" si="506"/>
        <v>14</v>
      </c>
      <c r="M2911" t="b">
        <f t="shared" si="507"/>
        <v>0</v>
      </c>
      <c r="N2911">
        <f t="shared" si="508"/>
        <v>15</v>
      </c>
      <c r="O2911">
        <f t="shared" si="509"/>
        <v>5</v>
      </c>
      <c r="P2911" s="8">
        <f t="shared" si="512"/>
        <v>1.0474537037037037E-2</v>
      </c>
      <c r="Q2911" s="1">
        <f t="shared" si="513"/>
        <v>43201.583333333336</v>
      </c>
      <c r="R2911">
        <f t="shared" si="503"/>
        <v>16.399999999999999</v>
      </c>
      <c r="S2911" s="1">
        <f t="shared" si="510"/>
        <v>43201.583333333336</v>
      </c>
      <c r="T2911">
        <f t="shared" si="504"/>
        <v>16.399999999999999</v>
      </c>
      <c r="U2911">
        <f t="shared" si="505"/>
        <v>0</v>
      </c>
      <c r="V2911" t="b">
        <f t="shared" si="511"/>
        <v>0</v>
      </c>
    </row>
    <row r="2912" spans="1:22" x14ac:dyDescent="0.4">
      <c r="A2912" t="s">
        <v>3499</v>
      </c>
      <c r="B2912" s="1">
        <v>43201.596666666665</v>
      </c>
      <c r="C2912">
        <v>1643</v>
      </c>
      <c r="D2912" t="s">
        <v>487</v>
      </c>
      <c r="E2912">
        <v>2</v>
      </c>
      <c r="F2912" s="1">
        <v>43201.648344907408</v>
      </c>
      <c r="G2912">
        <v>1503</v>
      </c>
      <c r="H2912" t="s">
        <v>2419</v>
      </c>
      <c r="I2912">
        <v>7</v>
      </c>
      <c r="J2912">
        <v>74</v>
      </c>
      <c r="K2912">
        <v>11150</v>
      </c>
      <c r="L2912">
        <f t="shared" si="506"/>
        <v>14</v>
      </c>
      <c r="M2912" t="b">
        <f t="shared" si="507"/>
        <v>0</v>
      </c>
      <c r="N2912">
        <f t="shared" si="508"/>
        <v>19</v>
      </c>
      <c r="O2912">
        <f t="shared" si="509"/>
        <v>12</v>
      </c>
      <c r="P2912" s="8">
        <f t="shared" si="512"/>
        <v>1.3333333333333334E-2</v>
      </c>
      <c r="Q2912" s="1">
        <f t="shared" si="513"/>
        <v>43201.583333333328</v>
      </c>
      <c r="R2912" t="e">
        <f t="shared" si="503"/>
        <v>#N/A</v>
      </c>
      <c r="S2912" s="1">
        <f t="shared" si="510"/>
        <v>43201.583333333336</v>
      </c>
      <c r="T2912">
        <f t="shared" si="504"/>
        <v>16.399999999999999</v>
      </c>
      <c r="U2912">
        <f t="shared" si="505"/>
        <v>0</v>
      </c>
      <c r="V2912" t="b">
        <f t="shared" si="511"/>
        <v>0</v>
      </c>
    </row>
    <row r="2913" spans="1:22" x14ac:dyDescent="0.4">
      <c r="A2913" t="s">
        <v>2296</v>
      </c>
      <c r="B2913" s="1">
        <v>43201.599004629628</v>
      </c>
      <c r="C2913">
        <v>375</v>
      </c>
      <c r="D2913" t="s">
        <v>1609</v>
      </c>
      <c r="E2913">
        <v>5</v>
      </c>
      <c r="F2913" s="1">
        <v>43201.602546296293</v>
      </c>
      <c r="G2913">
        <v>374</v>
      </c>
      <c r="H2913" t="s">
        <v>1187</v>
      </c>
      <c r="I2913">
        <v>8</v>
      </c>
      <c r="J2913">
        <v>4</v>
      </c>
      <c r="K2913">
        <v>660</v>
      </c>
      <c r="L2913">
        <f t="shared" si="506"/>
        <v>14</v>
      </c>
      <c r="M2913" t="b">
        <f t="shared" si="507"/>
        <v>0</v>
      </c>
      <c r="N2913">
        <f t="shared" si="508"/>
        <v>22</v>
      </c>
      <c r="O2913">
        <f t="shared" si="509"/>
        <v>34</v>
      </c>
      <c r="P2913" s="8">
        <f t="shared" si="512"/>
        <v>1.5671296296296298E-2</v>
      </c>
      <c r="Q2913" s="1">
        <f t="shared" si="513"/>
        <v>43201.583333333328</v>
      </c>
      <c r="R2913" t="e">
        <f t="shared" si="503"/>
        <v>#N/A</v>
      </c>
      <c r="S2913" s="1">
        <f t="shared" si="510"/>
        <v>43201.583333333336</v>
      </c>
      <c r="T2913">
        <f t="shared" si="504"/>
        <v>16.399999999999999</v>
      </c>
      <c r="U2913">
        <f t="shared" si="505"/>
        <v>0</v>
      </c>
      <c r="V2913" t="b">
        <f t="shared" si="511"/>
        <v>0</v>
      </c>
    </row>
    <row r="2914" spans="1:22" x14ac:dyDescent="0.4">
      <c r="A2914" t="s">
        <v>2739</v>
      </c>
      <c r="B2914" s="1">
        <v>43201.601585648146</v>
      </c>
      <c r="C2914">
        <v>2231</v>
      </c>
      <c r="D2914" t="s">
        <v>21</v>
      </c>
      <c r="E2914">
        <v>6</v>
      </c>
      <c r="F2914" s="1">
        <v>43201.654791666668</v>
      </c>
      <c r="G2914">
        <v>2050</v>
      </c>
      <c r="H2914" t="s">
        <v>34</v>
      </c>
      <c r="I2914">
        <v>8</v>
      </c>
      <c r="J2914">
        <v>72</v>
      </c>
      <c r="K2914">
        <v>11600</v>
      </c>
      <c r="L2914">
        <f t="shared" si="506"/>
        <v>14</v>
      </c>
      <c r="M2914" t="b">
        <f t="shared" si="507"/>
        <v>0</v>
      </c>
      <c r="N2914">
        <f t="shared" si="508"/>
        <v>26</v>
      </c>
      <c r="O2914">
        <f t="shared" si="509"/>
        <v>17</v>
      </c>
      <c r="P2914" s="8">
        <f t="shared" si="512"/>
        <v>1.8252314814814815E-2</v>
      </c>
      <c r="Q2914" s="1">
        <f t="shared" si="513"/>
        <v>43201.583333333328</v>
      </c>
      <c r="R2914" t="e">
        <f t="shared" si="503"/>
        <v>#N/A</v>
      </c>
      <c r="S2914" s="1">
        <f t="shared" si="510"/>
        <v>43201.583333333336</v>
      </c>
      <c r="T2914">
        <f t="shared" si="504"/>
        <v>16.399999999999999</v>
      </c>
      <c r="U2914">
        <f t="shared" si="505"/>
        <v>0</v>
      </c>
      <c r="V2914" t="b">
        <f t="shared" si="511"/>
        <v>0</v>
      </c>
    </row>
    <row r="2915" spans="1:22" x14ac:dyDescent="0.4">
      <c r="A2915" t="s">
        <v>3500</v>
      </c>
      <c r="B2915" s="1">
        <v>43201.60428240741</v>
      </c>
      <c r="C2915">
        <v>302</v>
      </c>
      <c r="D2915" t="s">
        <v>437</v>
      </c>
      <c r="E2915">
        <v>5</v>
      </c>
      <c r="F2915" s="1">
        <v>43201.621030092596</v>
      </c>
      <c r="G2915">
        <v>318</v>
      </c>
      <c r="H2915" t="s">
        <v>1054</v>
      </c>
      <c r="I2915">
        <v>1</v>
      </c>
      <c r="J2915">
        <v>23</v>
      </c>
      <c r="K2915">
        <v>1540</v>
      </c>
      <c r="L2915">
        <f t="shared" si="506"/>
        <v>14</v>
      </c>
      <c r="M2915" t="b">
        <f t="shared" si="507"/>
        <v>0</v>
      </c>
      <c r="N2915">
        <f t="shared" si="508"/>
        <v>30</v>
      </c>
      <c r="O2915">
        <f t="shared" si="509"/>
        <v>10</v>
      </c>
      <c r="P2915" s="8">
        <f t="shared" si="512"/>
        <v>2.0949074074074075E-2</v>
      </c>
      <c r="Q2915" s="1">
        <f t="shared" si="513"/>
        <v>43201.583333333336</v>
      </c>
      <c r="R2915">
        <f t="shared" si="503"/>
        <v>16.399999999999999</v>
      </c>
      <c r="S2915" s="1">
        <f t="shared" si="510"/>
        <v>43201.583333333336</v>
      </c>
      <c r="T2915">
        <f t="shared" si="504"/>
        <v>16.399999999999999</v>
      </c>
      <c r="U2915">
        <f t="shared" si="505"/>
        <v>0</v>
      </c>
      <c r="V2915" t="b">
        <f t="shared" si="511"/>
        <v>0</v>
      </c>
    </row>
    <row r="2916" spans="1:22" x14ac:dyDescent="0.4">
      <c r="A2916" t="s">
        <v>3501</v>
      </c>
      <c r="B2916" s="1">
        <v>43201.607303240744</v>
      </c>
      <c r="C2916">
        <v>2242</v>
      </c>
      <c r="D2916" t="s">
        <v>772</v>
      </c>
      <c r="E2916">
        <v>17</v>
      </c>
      <c r="F2916" s="1">
        <v>43201.626354166663</v>
      </c>
      <c r="G2916">
        <v>2247</v>
      </c>
      <c r="H2916" t="s">
        <v>392</v>
      </c>
      <c r="I2916">
        <v>15</v>
      </c>
      <c r="J2916">
        <v>26</v>
      </c>
      <c r="K2916">
        <v>3620</v>
      </c>
      <c r="L2916">
        <f t="shared" si="506"/>
        <v>14</v>
      </c>
      <c r="M2916" t="b">
        <f t="shared" si="507"/>
        <v>0</v>
      </c>
      <c r="N2916">
        <f t="shared" si="508"/>
        <v>34</v>
      </c>
      <c r="O2916">
        <f t="shared" si="509"/>
        <v>31</v>
      </c>
      <c r="P2916" s="8">
        <f t="shared" si="512"/>
        <v>2.3969907407407409E-2</v>
      </c>
      <c r="Q2916" s="1">
        <f t="shared" si="513"/>
        <v>43201.583333333336</v>
      </c>
      <c r="R2916">
        <f t="shared" si="503"/>
        <v>16.399999999999999</v>
      </c>
      <c r="S2916" s="1">
        <f t="shared" si="510"/>
        <v>43201.583333333336</v>
      </c>
      <c r="T2916">
        <f t="shared" si="504"/>
        <v>16.399999999999999</v>
      </c>
      <c r="U2916">
        <f t="shared" si="505"/>
        <v>0</v>
      </c>
      <c r="V2916" t="b">
        <f t="shared" si="511"/>
        <v>0</v>
      </c>
    </row>
    <row r="2917" spans="1:22" x14ac:dyDescent="0.4">
      <c r="A2917" t="s">
        <v>2365</v>
      </c>
      <c r="B2917" s="1">
        <v>43201.609976851854</v>
      </c>
      <c r="C2917">
        <v>550</v>
      </c>
      <c r="D2917" t="s">
        <v>1834</v>
      </c>
      <c r="E2917">
        <v>10</v>
      </c>
      <c r="F2917" s="1">
        <v>43201.615474537037</v>
      </c>
      <c r="G2917">
        <v>583</v>
      </c>
      <c r="H2917" t="s">
        <v>587</v>
      </c>
      <c r="I2917">
        <v>5</v>
      </c>
      <c r="J2917">
        <v>7</v>
      </c>
      <c r="K2917">
        <v>1170</v>
      </c>
      <c r="L2917">
        <f t="shared" si="506"/>
        <v>14</v>
      </c>
      <c r="M2917" t="b">
        <f t="shared" si="507"/>
        <v>0</v>
      </c>
      <c r="N2917">
        <f t="shared" si="508"/>
        <v>38</v>
      </c>
      <c r="O2917">
        <f t="shared" si="509"/>
        <v>22</v>
      </c>
      <c r="P2917" s="8">
        <f t="shared" si="512"/>
        <v>2.6643518518518521E-2</v>
      </c>
      <c r="Q2917" s="1">
        <f t="shared" si="513"/>
        <v>43201.583333333336</v>
      </c>
      <c r="R2917">
        <f t="shared" si="503"/>
        <v>16.399999999999999</v>
      </c>
      <c r="S2917" s="1">
        <f t="shared" si="510"/>
        <v>43201.583333333336</v>
      </c>
      <c r="T2917">
        <f t="shared" si="504"/>
        <v>16.399999999999999</v>
      </c>
      <c r="U2917">
        <f t="shared" si="505"/>
        <v>0</v>
      </c>
      <c r="V2917" t="b">
        <f t="shared" si="511"/>
        <v>0</v>
      </c>
    </row>
    <row r="2918" spans="1:22" x14ac:dyDescent="0.4">
      <c r="A2918" t="s">
        <v>2479</v>
      </c>
      <c r="B2918" s="1">
        <v>43201.612314814818</v>
      </c>
      <c r="C2918">
        <v>201</v>
      </c>
      <c r="D2918" t="s">
        <v>445</v>
      </c>
      <c r="E2918">
        <v>14</v>
      </c>
      <c r="F2918" s="1">
        <v>43201.657013888886</v>
      </c>
      <c r="G2918">
        <v>201</v>
      </c>
      <c r="H2918" t="s">
        <v>445</v>
      </c>
      <c r="I2918">
        <v>10</v>
      </c>
      <c r="J2918">
        <v>64</v>
      </c>
      <c r="K2918">
        <v>8750</v>
      </c>
      <c r="L2918">
        <f t="shared" si="506"/>
        <v>14</v>
      </c>
      <c r="M2918" t="b">
        <f t="shared" si="507"/>
        <v>0</v>
      </c>
      <c r="N2918">
        <f t="shared" si="508"/>
        <v>41</v>
      </c>
      <c r="O2918">
        <f t="shared" si="509"/>
        <v>44</v>
      </c>
      <c r="P2918" s="8">
        <f t="shared" si="512"/>
        <v>2.8981481481481483E-2</v>
      </c>
      <c r="Q2918" s="1">
        <f t="shared" si="513"/>
        <v>43201.583333333336</v>
      </c>
      <c r="R2918">
        <f t="shared" si="503"/>
        <v>16.399999999999999</v>
      </c>
      <c r="S2918" s="1">
        <f t="shared" si="510"/>
        <v>43201.583333333336</v>
      </c>
      <c r="T2918">
        <f t="shared" si="504"/>
        <v>16.399999999999999</v>
      </c>
      <c r="U2918">
        <f t="shared" si="505"/>
        <v>0</v>
      </c>
      <c r="V2918" t="b">
        <f t="shared" si="511"/>
        <v>0</v>
      </c>
    </row>
    <row r="2919" spans="1:22" x14ac:dyDescent="0.4">
      <c r="A2919" t="s">
        <v>3502</v>
      </c>
      <c r="B2919" s="1">
        <v>43201.614942129629</v>
      </c>
      <c r="C2919">
        <v>704</v>
      </c>
      <c r="D2919" t="s">
        <v>1384</v>
      </c>
      <c r="E2919">
        <v>11</v>
      </c>
      <c r="F2919" s="1">
        <v>43201.693819444445</v>
      </c>
      <c r="G2919">
        <v>1135</v>
      </c>
      <c r="H2919" t="s">
        <v>1290</v>
      </c>
      <c r="I2919">
        <v>4</v>
      </c>
      <c r="J2919">
        <v>113</v>
      </c>
      <c r="K2919">
        <v>15440</v>
      </c>
      <c r="L2919">
        <f t="shared" si="506"/>
        <v>14</v>
      </c>
      <c r="M2919" t="b">
        <f t="shared" si="507"/>
        <v>0</v>
      </c>
      <c r="N2919">
        <f t="shared" si="508"/>
        <v>45</v>
      </c>
      <c r="O2919">
        <f t="shared" si="509"/>
        <v>31</v>
      </c>
      <c r="P2919" s="8">
        <f t="shared" si="512"/>
        <v>3.1608796296296295E-2</v>
      </c>
      <c r="Q2919" s="1">
        <f t="shared" si="513"/>
        <v>43201.583333333336</v>
      </c>
      <c r="R2919">
        <f t="shared" si="503"/>
        <v>16.399999999999999</v>
      </c>
      <c r="S2919" s="1">
        <f t="shared" si="510"/>
        <v>43201.583333333336</v>
      </c>
      <c r="T2919">
        <f t="shared" si="504"/>
        <v>16.399999999999999</v>
      </c>
      <c r="U2919">
        <f t="shared" si="505"/>
        <v>0</v>
      </c>
      <c r="V2919" t="b">
        <f t="shared" si="511"/>
        <v>0</v>
      </c>
    </row>
    <row r="2920" spans="1:22" x14ac:dyDescent="0.4">
      <c r="A2920" t="s">
        <v>3503</v>
      </c>
      <c r="B2920" s="1">
        <v>43201.616979166669</v>
      </c>
      <c r="C2920">
        <v>1436</v>
      </c>
      <c r="D2920" t="s">
        <v>2755</v>
      </c>
      <c r="E2920">
        <v>13</v>
      </c>
      <c r="F2920" s="1">
        <v>43201.624108796299</v>
      </c>
      <c r="G2920">
        <v>1443</v>
      </c>
      <c r="H2920" t="s">
        <v>1614</v>
      </c>
      <c r="I2920">
        <v>7</v>
      </c>
      <c r="J2920">
        <v>9</v>
      </c>
      <c r="K2920">
        <v>1350</v>
      </c>
      <c r="L2920">
        <f t="shared" si="506"/>
        <v>14</v>
      </c>
      <c r="M2920" t="b">
        <f t="shared" si="507"/>
        <v>0</v>
      </c>
      <c r="N2920">
        <f t="shared" si="508"/>
        <v>48</v>
      </c>
      <c r="O2920">
        <f t="shared" si="509"/>
        <v>27</v>
      </c>
      <c r="P2920" s="8">
        <f t="shared" si="512"/>
        <v>3.3645833333333333E-2</v>
      </c>
      <c r="Q2920" s="1">
        <f t="shared" si="513"/>
        <v>43201.583333333336</v>
      </c>
      <c r="R2920">
        <f t="shared" si="503"/>
        <v>16.399999999999999</v>
      </c>
      <c r="S2920" s="1">
        <f t="shared" si="510"/>
        <v>43201.583333333336</v>
      </c>
      <c r="T2920">
        <f t="shared" si="504"/>
        <v>16.399999999999999</v>
      </c>
      <c r="U2920">
        <f t="shared" si="505"/>
        <v>0</v>
      </c>
      <c r="V2920" t="b">
        <f t="shared" si="511"/>
        <v>0</v>
      </c>
    </row>
    <row r="2921" spans="1:22" x14ac:dyDescent="0.4">
      <c r="A2921" t="s">
        <v>3504</v>
      </c>
      <c r="B2921" s="1">
        <v>43201.619537037041</v>
      </c>
      <c r="C2921">
        <v>907</v>
      </c>
      <c r="D2921" t="s">
        <v>529</v>
      </c>
      <c r="E2921">
        <v>2</v>
      </c>
      <c r="F2921" s="1">
        <v>43201.627164351848</v>
      </c>
      <c r="G2921">
        <v>933</v>
      </c>
      <c r="H2921" t="s">
        <v>282</v>
      </c>
      <c r="I2921">
        <v>8</v>
      </c>
      <c r="J2921">
        <v>10</v>
      </c>
      <c r="K2921">
        <v>1730</v>
      </c>
      <c r="L2921">
        <f t="shared" si="506"/>
        <v>14</v>
      </c>
      <c r="M2921" t="b">
        <f t="shared" si="507"/>
        <v>0</v>
      </c>
      <c r="N2921">
        <f t="shared" si="508"/>
        <v>52</v>
      </c>
      <c r="O2921">
        <f t="shared" si="509"/>
        <v>8</v>
      </c>
      <c r="P2921" s="8">
        <f t="shared" si="512"/>
        <v>3.6203703703703703E-2</v>
      </c>
      <c r="Q2921" s="1">
        <f t="shared" si="513"/>
        <v>43201.583333333336</v>
      </c>
      <c r="R2921">
        <f t="shared" si="503"/>
        <v>16.399999999999999</v>
      </c>
      <c r="S2921" s="1">
        <f t="shared" si="510"/>
        <v>43201.583333333336</v>
      </c>
      <c r="T2921">
        <f t="shared" si="504"/>
        <v>16.399999999999999</v>
      </c>
      <c r="U2921">
        <f t="shared" si="505"/>
        <v>0</v>
      </c>
      <c r="V2921" t="b">
        <f t="shared" si="511"/>
        <v>0</v>
      </c>
    </row>
    <row r="2922" spans="1:22" x14ac:dyDescent="0.4">
      <c r="A2922" t="s">
        <v>3505</v>
      </c>
      <c r="B2922" s="1">
        <v>43201.622129629628</v>
      </c>
      <c r="C2922">
        <v>949</v>
      </c>
      <c r="D2922" t="s">
        <v>826</v>
      </c>
      <c r="E2922">
        <v>7</v>
      </c>
      <c r="F2922" s="1">
        <v>43201.643865740742</v>
      </c>
      <c r="G2922">
        <v>904</v>
      </c>
      <c r="H2922" t="s">
        <v>130</v>
      </c>
      <c r="I2922">
        <v>3</v>
      </c>
      <c r="J2922">
        <v>30</v>
      </c>
      <c r="K2922">
        <v>4630</v>
      </c>
      <c r="L2922">
        <f t="shared" si="506"/>
        <v>14</v>
      </c>
      <c r="M2922" t="b">
        <f t="shared" si="507"/>
        <v>0</v>
      </c>
      <c r="N2922">
        <f t="shared" si="508"/>
        <v>55</v>
      </c>
      <c r="O2922">
        <f t="shared" si="509"/>
        <v>52</v>
      </c>
      <c r="P2922" s="8">
        <f t="shared" si="512"/>
        <v>3.8796296296296294E-2</v>
      </c>
      <c r="Q2922" s="1">
        <f t="shared" si="513"/>
        <v>43201.583333333328</v>
      </c>
      <c r="R2922" t="e">
        <f t="shared" si="503"/>
        <v>#N/A</v>
      </c>
      <c r="S2922" s="1">
        <f t="shared" si="510"/>
        <v>43201.583333333336</v>
      </c>
      <c r="T2922">
        <f t="shared" si="504"/>
        <v>16.399999999999999</v>
      </c>
      <c r="U2922">
        <f t="shared" si="505"/>
        <v>0</v>
      </c>
      <c r="V2922" t="b">
        <f t="shared" si="511"/>
        <v>0</v>
      </c>
    </row>
    <row r="2923" spans="1:22" x14ac:dyDescent="0.4">
      <c r="A2923" t="s">
        <v>3506</v>
      </c>
      <c r="B2923" s="1">
        <v>43201.624143518522</v>
      </c>
      <c r="C2923">
        <v>204</v>
      </c>
      <c r="D2923" t="s">
        <v>678</v>
      </c>
      <c r="E2923">
        <v>5</v>
      </c>
      <c r="F2923" s="1">
        <v>43201.645219907405</v>
      </c>
      <c r="G2923">
        <v>245</v>
      </c>
      <c r="H2923" t="s">
        <v>868</v>
      </c>
      <c r="I2923">
        <v>10</v>
      </c>
      <c r="J2923">
        <v>28</v>
      </c>
      <c r="K2923">
        <v>3130</v>
      </c>
      <c r="L2923">
        <f t="shared" si="506"/>
        <v>14</v>
      </c>
      <c r="M2923" t="b">
        <f t="shared" si="507"/>
        <v>0</v>
      </c>
      <c r="N2923">
        <f t="shared" si="508"/>
        <v>58</v>
      </c>
      <c r="O2923">
        <f t="shared" si="509"/>
        <v>46</v>
      </c>
      <c r="P2923" s="8">
        <f t="shared" si="512"/>
        <v>4.0810185185185185E-2</v>
      </c>
      <c r="Q2923" s="1">
        <f t="shared" si="513"/>
        <v>43201.583333333336</v>
      </c>
      <c r="R2923">
        <f t="shared" si="503"/>
        <v>16.399999999999999</v>
      </c>
      <c r="S2923" s="1">
        <f t="shared" si="510"/>
        <v>43201.583333333336</v>
      </c>
      <c r="T2923">
        <f t="shared" si="504"/>
        <v>16.399999999999999</v>
      </c>
      <c r="U2923">
        <f t="shared" si="505"/>
        <v>0</v>
      </c>
      <c r="V2923" t="b">
        <f t="shared" si="511"/>
        <v>0</v>
      </c>
    </row>
    <row r="2924" spans="1:22" x14ac:dyDescent="0.4">
      <c r="A2924" t="s">
        <v>3507</v>
      </c>
      <c r="B2924" s="1">
        <v>43201.626585648148</v>
      </c>
      <c r="C2924">
        <v>813</v>
      </c>
      <c r="D2924" t="s">
        <v>2881</v>
      </c>
      <c r="E2924">
        <v>1</v>
      </c>
      <c r="F2924" s="1">
        <v>43201.63480324074</v>
      </c>
      <c r="G2924">
        <v>817</v>
      </c>
      <c r="H2924" t="s">
        <v>2157</v>
      </c>
      <c r="I2924">
        <v>8</v>
      </c>
      <c r="J2924">
        <v>11</v>
      </c>
      <c r="K2924">
        <v>520</v>
      </c>
      <c r="L2924">
        <f t="shared" si="506"/>
        <v>15</v>
      </c>
      <c r="M2924" t="b">
        <f t="shared" si="507"/>
        <v>0</v>
      </c>
      <c r="N2924">
        <f t="shared" si="508"/>
        <v>2</v>
      </c>
      <c r="O2924">
        <f t="shared" si="509"/>
        <v>17</v>
      </c>
      <c r="P2924" s="8">
        <f t="shared" si="512"/>
        <v>1.5856481481481479E-3</v>
      </c>
      <c r="Q2924" s="1">
        <f t="shared" si="513"/>
        <v>43201.625</v>
      </c>
      <c r="R2924">
        <f t="shared" si="503"/>
        <v>17</v>
      </c>
      <c r="S2924" s="1">
        <f t="shared" si="510"/>
        <v>43201.625</v>
      </c>
      <c r="T2924">
        <f t="shared" si="504"/>
        <v>17</v>
      </c>
      <c r="U2924">
        <f t="shared" si="505"/>
        <v>0</v>
      </c>
      <c r="V2924" t="b">
        <f t="shared" si="511"/>
        <v>0</v>
      </c>
    </row>
    <row r="2925" spans="1:22" x14ac:dyDescent="0.4">
      <c r="A2925" t="s">
        <v>3508</v>
      </c>
      <c r="B2925" s="1">
        <v>43201.628831018519</v>
      </c>
      <c r="C2925">
        <v>722</v>
      </c>
      <c r="D2925" t="s">
        <v>433</v>
      </c>
      <c r="E2925">
        <v>2</v>
      </c>
      <c r="F2925" s="1">
        <v>43201.67224537037</v>
      </c>
      <c r="G2925">
        <v>722</v>
      </c>
      <c r="H2925" t="s">
        <v>433</v>
      </c>
      <c r="I2925">
        <v>9</v>
      </c>
      <c r="J2925">
        <v>62</v>
      </c>
      <c r="K2925">
        <v>4900</v>
      </c>
      <c r="L2925">
        <f t="shared" si="506"/>
        <v>15</v>
      </c>
      <c r="M2925" t="b">
        <f t="shared" si="507"/>
        <v>0</v>
      </c>
      <c r="N2925">
        <f t="shared" si="508"/>
        <v>5</v>
      </c>
      <c r="O2925">
        <f t="shared" si="509"/>
        <v>31</v>
      </c>
      <c r="P2925" s="8">
        <f t="shared" si="512"/>
        <v>3.8310185185185183E-3</v>
      </c>
      <c r="Q2925" s="1">
        <f t="shared" si="513"/>
        <v>43201.625</v>
      </c>
      <c r="R2925">
        <f t="shared" si="503"/>
        <v>17</v>
      </c>
      <c r="S2925" s="1">
        <f t="shared" si="510"/>
        <v>43201.625</v>
      </c>
      <c r="T2925">
        <f t="shared" si="504"/>
        <v>17</v>
      </c>
      <c r="U2925">
        <f t="shared" si="505"/>
        <v>0</v>
      </c>
      <c r="V2925" t="b">
        <f t="shared" si="511"/>
        <v>0</v>
      </c>
    </row>
    <row r="2926" spans="1:22" x14ac:dyDescent="0.4">
      <c r="A2926" t="s">
        <v>3509</v>
      </c>
      <c r="B2926" s="1">
        <v>43201.630787037036</v>
      </c>
      <c r="C2926">
        <v>230</v>
      </c>
      <c r="D2926" t="s">
        <v>1116</v>
      </c>
      <c r="E2926">
        <v>4</v>
      </c>
      <c r="F2926" s="1">
        <v>43201.652175925927</v>
      </c>
      <c r="G2926">
        <v>240</v>
      </c>
      <c r="H2926" t="s">
        <v>1107</v>
      </c>
      <c r="I2926">
        <v>8</v>
      </c>
      <c r="J2926">
        <v>30</v>
      </c>
      <c r="K2926">
        <v>2990</v>
      </c>
      <c r="L2926">
        <f t="shared" si="506"/>
        <v>15</v>
      </c>
      <c r="M2926" t="b">
        <f t="shared" si="507"/>
        <v>0</v>
      </c>
      <c r="N2926">
        <f t="shared" si="508"/>
        <v>8</v>
      </c>
      <c r="O2926">
        <f t="shared" si="509"/>
        <v>20</v>
      </c>
      <c r="P2926" s="8">
        <f t="shared" si="512"/>
        <v>5.7870370370370376E-3</v>
      </c>
      <c r="Q2926" s="1">
        <f t="shared" si="513"/>
        <v>43201.625</v>
      </c>
      <c r="R2926">
        <f t="shared" si="503"/>
        <v>17</v>
      </c>
      <c r="S2926" s="1">
        <f t="shared" si="510"/>
        <v>43201.625</v>
      </c>
      <c r="T2926">
        <f t="shared" si="504"/>
        <v>17</v>
      </c>
      <c r="U2926">
        <f t="shared" si="505"/>
        <v>0</v>
      </c>
      <c r="V2926" t="b">
        <f t="shared" si="511"/>
        <v>0</v>
      </c>
    </row>
    <row r="2927" spans="1:22" x14ac:dyDescent="0.4">
      <c r="A2927" t="s">
        <v>3510</v>
      </c>
      <c r="B2927" s="1">
        <v>43201.632615740738</v>
      </c>
      <c r="C2927">
        <v>1511</v>
      </c>
      <c r="D2927" t="s">
        <v>2201</v>
      </c>
      <c r="E2927">
        <v>1</v>
      </c>
      <c r="F2927" s="1">
        <v>43201.647939814815</v>
      </c>
      <c r="G2927">
        <v>1503</v>
      </c>
      <c r="H2927" t="s">
        <v>2419</v>
      </c>
      <c r="I2927">
        <v>4</v>
      </c>
      <c r="J2927">
        <v>20</v>
      </c>
      <c r="K2927">
        <v>2550</v>
      </c>
      <c r="L2927">
        <f t="shared" si="506"/>
        <v>15</v>
      </c>
      <c r="M2927" t="b">
        <f t="shared" si="507"/>
        <v>0</v>
      </c>
      <c r="N2927">
        <f t="shared" si="508"/>
        <v>10</v>
      </c>
      <c r="O2927">
        <f t="shared" si="509"/>
        <v>58</v>
      </c>
      <c r="P2927" s="8">
        <f t="shared" si="512"/>
        <v>7.6157407407407415E-3</v>
      </c>
      <c r="Q2927" s="1">
        <f t="shared" si="513"/>
        <v>43201.625</v>
      </c>
      <c r="R2927">
        <f t="shared" si="503"/>
        <v>17</v>
      </c>
      <c r="S2927" s="1">
        <f t="shared" si="510"/>
        <v>43201.625</v>
      </c>
      <c r="T2927">
        <f t="shared" si="504"/>
        <v>17</v>
      </c>
      <c r="U2927">
        <f t="shared" si="505"/>
        <v>0</v>
      </c>
      <c r="V2927" t="b">
        <f t="shared" si="511"/>
        <v>0</v>
      </c>
    </row>
    <row r="2928" spans="1:22" x14ac:dyDescent="0.4">
      <c r="A2928" t="s">
        <v>3511</v>
      </c>
      <c r="B2928" s="1">
        <v>43201.634618055556</v>
      </c>
      <c r="C2928">
        <v>745</v>
      </c>
      <c r="D2928" t="s">
        <v>25</v>
      </c>
      <c r="E2928">
        <v>4</v>
      </c>
      <c r="F2928" s="1">
        <v>43201.657696759263</v>
      </c>
      <c r="G2928">
        <v>1131</v>
      </c>
      <c r="H2928" t="s">
        <v>271</v>
      </c>
      <c r="I2928">
        <v>5</v>
      </c>
      <c r="J2928">
        <v>32</v>
      </c>
      <c r="K2928">
        <v>4390</v>
      </c>
      <c r="L2928">
        <f t="shared" si="506"/>
        <v>15</v>
      </c>
      <c r="M2928" t="b">
        <f t="shared" si="507"/>
        <v>0</v>
      </c>
      <c r="N2928">
        <f t="shared" si="508"/>
        <v>13</v>
      </c>
      <c r="O2928">
        <f t="shared" si="509"/>
        <v>51</v>
      </c>
      <c r="P2928" s="8">
        <f t="shared" si="512"/>
        <v>9.618055555555555E-3</v>
      </c>
      <c r="Q2928" s="1">
        <f t="shared" si="513"/>
        <v>43201.625</v>
      </c>
      <c r="R2928">
        <f t="shared" si="503"/>
        <v>17</v>
      </c>
      <c r="S2928" s="1">
        <f t="shared" si="510"/>
        <v>43201.625</v>
      </c>
      <c r="T2928">
        <f t="shared" si="504"/>
        <v>17</v>
      </c>
      <c r="U2928">
        <f t="shared" si="505"/>
        <v>0</v>
      </c>
      <c r="V2928" t="b">
        <f t="shared" si="511"/>
        <v>0</v>
      </c>
    </row>
    <row r="2929" spans="1:22" x14ac:dyDescent="0.4">
      <c r="A2929" t="s">
        <v>3512</v>
      </c>
      <c r="B2929" s="1">
        <v>43201.636817129627</v>
      </c>
      <c r="C2929">
        <v>2219</v>
      </c>
      <c r="D2929" t="s">
        <v>189</v>
      </c>
      <c r="E2929">
        <v>1</v>
      </c>
      <c r="F2929" s="1">
        <v>43201.697743055556</v>
      </c>
      <c r="G2929">
        <v>2262</v>
      </c>
      <c r="H2929" t="s">
        <v>447</v>
      </c>
      <c r="I2929">
        <v>1</v>
      </c>
      <c r="J2929">
        <v>87</v>
      </c>
      <c r="K2929">
        <v>11270</v>
      </c>
      <c r="L2929">
        <f t="shared" si="506"/>
        <v>15</v>
      </c>
      <c r="M2929" t="b">
        <f t="shared" si="507"/>
        <v>0</v>
      </c>
      <c r="N2929">
        <f t="shared" si="508"/>
        <v>17</v>
      </c>
      <c r="O2929">
        <f t="shared" si="509"/>
        <v>1</v>
      </c>
      <c r="P2929" s="8">
        <f t="shared" si="512"/>
        <v>1.1817129629629629E-2</v>
      </c>
      <c r="Q2929" s="1">
        <f t="shared" si="513"/>
        <v>43201.625</v>
      </c>
      <c r="R2929">
        <f t="shared" si="503"/>
        <v>17</v>
      </c>
      <c r="S2929" s="1">
        <f t="shared" si="510"/>
        <v>43201.625</v>
      </c>
      <c r="T2929">
        <f t="shared" si="504"/>
        <v>17</v>
      </c>
      <c r="U2929">
        <f t="shared" si="505"/>
        <v>0</v>
      </c>
      <c r="V2929" t="b">
        <f t="shared" si="511"/>
        <v>0</v>
      </c>
    </row>
    <row r="2930" spans="1:22" x14ac:dyDescent="0.4">
      <c r="A2930" t="s">
        <v>3513</v>
      </c>
      <c r="B2930" s="1">
        <v>43201.63890046296</v>
      </c>
      <c r="C2930">
        <v>1531</v>
      </c>
      <c r="D2930" t="s">
        <v>1261</v>
      </c>
      <c r="E2930">
        <v>3</v>
      </c>
      <c r="F2930" s="1">
        <v>43201.647337962961</v>
      </c>
      <c r="G2930">
        <v>1319</v>
      </c>
      <c r="H2930" t="s">
        <v>1158</v>
      </c>
      <c r="I2930">
        <v>6</v>
      </c>
      <c r="J2930">
        <v>11</v>
      </c>
      <c r="K2930">
        <v>1340</v>
      </c>
      <c r="L2930">
        <f t="shared" si="506"/>
        <v>15</v>
      </c>
      <c r="M2930" t="b">
        <f t="shared" si="507"/>
        <v>0</v>
      </c>
      <c r="N2930">
        <f t="shared" si="508"/>
        <v>20</v>
      </c>
      <c r="O2930">
        <f t="shared" si="509"/>
        <v>1</v>
      </c>
      <c r="P2930" s="8">
        <f t="shared" si="512"/>
        <v>1.3900462962962962E-2</v>
      </c>
      <c r="Q2930" s="1">
        <f t="shared" si="513"/>
        <v>43201.625</v>
      </c>
      <c r="R2930">
        <f t="shared" si="503"/>
        <v>17</v>
      </c>
      <c r="S2930" s="1">
        <f t="shared" si="510"/>
        <v>43201.625</v>
      </c>
      <c r="T2930">
        <f t="shared" si="504"/>
        <v>17</v>
      </c>
      <c r="U2930">
        <f t="shared" si="505"/>
        <v>0</v>
      </c>
      <c r="V2930" t="b">
        <f t="shared" si="511"/>
        <v>0</v>
      </c>
    </row>
    <row r="2931" spans="1:22" x14ac:dyDescent="0.4">
      <c r="A2931" t="s">
        <v>3514</v>
      </c>
      <c r="B2931" s="1">
        <v>43201.641550925924</v>
      </c>
      <c r="C2931">
        <v>236</v>
      </c>
      <c r="D2931" t="s">
        <v>916</v>
      </c>
      <c r="E2931">
        <v>10</v>
      </c>
      <c r="F2931" s="1">
        <v>43201.705208333333</v>
      </c>
      <c r="G2931">
        <v>264</v>
      </c>
      <c r="H2931" t="s">
        <v>1458</v>
      </c>
      <c r="I2931">
        <v>14</v>
      </c>
      <c r="J2931">
        <v>91</v>
      </c>
      <c r="K2931">
        <v>1910</v>
      </c>
      <c r="L2931">
        <f t="shared" si="506"/>
        <v>15</v>
      </c>
      <c r="M2931" t="b">
        <f t="shared" si="507"/>
        <v>0</v>
      </c>
      <c r="N2931">
        <f t="shared" si="508"/>
        <v>23</v>
      </c>
      <c r="O2931">
        <f t="shared" si="509"/>
        <v>50</v>
      </c>
      <c r="P2931" s="8">
        <f t="shared" si="512"/>
        <v>1.6550925925925924E-2</v>
      </c>
      <c r="Q2931" s="1">
        <f t="shared" si="513"/>
        <v>43201.625</v>
      </c>
      <c r="R2931">
        <f t="shared" si="503"/>
        <v>17</v>
      </c>
      <c r="S2931" s="1">
        <f t="shared" si="510"/>
        <v>43201.625</v>
      </c>
      <c r="T2931">
        <f t="shared" si="504"/>
        <v>17</v>
      </c>
      <c r="U2931">
        <f t="shared" si="505"/>
        <v>0</v>
      </c>
      <c r="V2931" t="b">
        <f t="shared" si="511"/>
        <v>0</v>
      </c>
    </row>
    <row r="2932" spans="1:22" x14ac:dyDescent="0.4">
      <c r="A2932" t="s">
        <v>279</v>
      </c>
      <c r="B2932" s="1">
        <v>43201.644490740742</v>
      </c>
      <c r="C2932">
        <v>210</v>
      </c>
      <c r="D2932" t="s">
        <v>397</v>
      </c>
      <c r="E2932">
        <v>4</v>
      </c>
      <c r="F2932" s="1">
        <v>43201.647662037038</v>
      </c>
      <c r="G2932">
        <v>207</v>
      </c>
      <c r="H2932" t="s">
        <v>41</v>
      </c>
      <c r="I2932">
        <v>36</v>
      </c>
      <c r="J2932">
        <v>4</v>
      </c>
      <c r="K2932">
        <v>880</v>
      </c>
      <c r="L2932">
        <f t="shared" si="506"/>
        <v>15</v>
      </c>
      <c r="M2932" t="b">
        <f t="shared" si="507"/>
        <v>0</v>
      </c>
      <c r="N2932">
        <f t="shared" si="508"/>
        <v>28</v>
      </c>
      <c r="O2932">
        <f t="shared" si="509"/>
        <v>4</v>
      </c>
      <c r="P2932" s="8">
        <f t="shared" si="512"/>
        <v>1.9490740740740743E-2</v>
      </c>
      <c r="Q2932" s="1">
        <f t="shared" si="513"/>
        <v>43201.625</v>
      </c>
      <c r="R2932">
        <f t="shared" si="503"/>
        <v>17</v>
      </c>
      <c r="S2932" s="1">
        <f t="shared" si="510"/>
        <v>43201.625</v>
      </c>
      <c r="T2932">
        <f t="shared" si="504"/>
        <v>17</v>
      </c>
      <c r="U2932">
        <f t="shared" si="505"/>
        <v>0</v>
      </c>
      <c r="V2932" t="b">
        <f t="shared" si="511"/>
        <v>0</v>
      </c>
    </row>
    <row r="2933" spans="1:22" x14ac:dyDescent="0.4">
      <c r="A2933" t="s">
        <v>3515</v>
      </c>
      <c r="B2933" s="1">
        <v>43201.646689814814</v>
      </c>
      <c r="C2933">
        <v>639</v>
      </c>
      <c r="D2933" t="s">
        <v>133</v>
      </c>
      <c r="E2933">
        <v>5</v>
      </c>
      <c r="F2933" s="1">
        <v>43201.65</v>
      </c>
      <c r="G2933">
        <v>623</v>
      </c>
      <c r="H2933" t="s">
        <v>1124</v>
      </c>
      <c r="I2933">
        <v>4</v>
      </c>
      <c r="J2933">
        <v>4</v>
      </c>
      <c r="K2933">
        <v>770</v>
      </c>
      <c r="L2933">
        <f t="shared" si="506"/>
        <v>15</v>
      </c>
      <c r="M2933" t="b">
        <f t="shared" si="507"/>
        <v>0</v>
      </c>
      <c r="N2933">
        <f t="shared" si="508"/>
        <v>31</v>
      </c>
      <c r="O2933">
        <f t="shared" si="509"/>
        <v>14</v>
      </c>
      <c r="P2933" s="8">
        <f t="shared" si="512"/>
        <v>2.1689814814814815E-2</v>
      </c>
      <c r="Q2933" s="1">
        <f t="shared" si="513"/>
        <v>43201.625</v>
      </c>
      <c r="R2933">
        <f t="shared" si="503"/>
        <v>17</v>
      </c>
      <c r="S2933" s="1">
        <f t="shared" si="510"/>
        <v>43201.625</v>
      </c>
      <c r="T2933">
        <f t="shared" si="504"/>
        <v>17</v>
      </c>
      <c r="U2933">
        <f t="shared" si="505"/>
        <v>0</v>
      </c>
      <c r="V2933" t="b">
        <f t="shared" si="511"/>
        <v>0</v>
      </c>
    </row>
    <row r="2934" spans="1:22" x14ac:dyDescent="0.4">
      <c r="A2934" t="s">
        <v>759</v>
      </c>
      <c r="B2934" s="1">
        <v>43201.649293981478</v>
      </c>
      <c r="C2934">
        <v>1160</v>
      </c>
      <c r="D2934" t="s">
        <v>3516</v>
      </c>
      <c r="E2934">
        <v>4</v>
      </c>
      <c r="F2934" s="1">
        <v>43201.722037037034</v>
      </c>
      <c r="G2934">
        <v>106</v>
      </c>
      <c r="H2934" t="s">
        <v>227</v>
      </c>
      <c r="I2934">
        <v>7</v>
      </c>
      <c r="J2934">
        <v>104</v>
      </c>
      <c r="K2934">
        <v>19590</v>
      </c>
      <c r="L2934">
        <f t="shared" si="506"/>
        <v>15</v>
      </c>
      <c r="M2934" t="b">
        <f t="shared" si="507"/>
        <v>0</v>
      </c>
      <c r="N2934">
        <f t="shared" si="508"/>
        <v>34</v>
      </c>
      <c r="O2934">
        <f t="shared" si="509"/>
        <v>59</v>
      </c>
      <c r="P2934" s="8">
        <f t="shared" si="512"/>
        <v>2.4293981481481482E-2</v>
      </c>
      <c r="Q2934" s="1">
        <f t="shared" si="513"/>
        <v>43201.625</v>
      </c>
      <c r="R2934">
        <f t="shared" si="503"/>
        <v>17</v>
      </c>
      <c r="S2934" s="1">
        <f t="shared" si="510"/>
        <v>43201.625</v>
      </c>
      <c r="T2934">
        <f t="shared" si="504"/>
        <v>17</v>
      </c>
      <c r="U2934">
        <f t="shared" si="505"/>
        <v>0</v>
      </c>
      <c r="V2934" t="b">
        <f t="shared" si="511"/>
        <v>0</v>
      </c>
    </row>
    <row r="2935" spans="1:22" x14ac:dyDescent="0.4">
      <c r="A2935" t="s">
        <v>3517</v>
      </c>
      <c r="B2935" s="1">
        <v>43201.651400462964</v>
      </c>
      <c r="C2935">
        <v>307</v>
      </c>
      <c r="D2935" t="s">
        <v>159</v>
      </c>
      <c r="E2935">
        <v>2</v>
      </c>
      <c r="F2935" s="1">
        <v>43201.655740740738</v>
      </c>
      <c r="G2935">
        <v>309</v>
      </c>
      <c r="H2935" t="s">
        <v>30</v>
      </c>
      <c r="I2935">
        <v>3</v>
      </c>
      <c r="J2935">
        <v>5</v>
      </c>
      <c r="K2935">
        <v>430</v>
      </c>
      <c r="L2935">
        <f t="shared" si="506"/>
        <v>15</v>
      </c>
      <c r="M2935" t="b">
        <f t="shared" si="507"/>
        <v>0</v>
      </c>
      <c r="N2935">
        <f t="shared" si="508"/>
        <v>38</v>
      </c>
      <c r="O2935">
        <f t="shared" si="509"/>
        <v>1</v>
      </c>
      <c r="P2935" s="8">
        <f t="shared" si="512"/>
        <v>2.6400462962962962E-2</v>
      </c>
      <c r="Q2935" s="1">
        <f t="shared" si="513"/>
        <v>43201.625</v>
      </c>
      <c r="R2935">
        <f t="shared" si="503"/>
        <v>17</v>
      </c>
      <c r="S2935" s="1">
        <f t="shared" si="510"/>
        <v>43201.625</v>
      </c>
      <c r="T2935">
        <f t="shared" si="504"/>
        <v>17</v>
      </c>
      <c r="U2935">
        <f t="shared" si="505"/>
        <v>0</v>
      </c>
      <c r="V2935" t="b">
        <f t="shared" si="511"/>
        <v>0</v>
      </c>
    </row>
    <row r="2936" spans="1:22" x14ac:dyDescent="0.4">
      <c r="A2936" t="s">
        <v>3488</v>
      </c>
      <c r="B2936" s="1">
        <v>43201.653194444443</v>
      </c>
      <c r="C2936">
        <v>1449</v>
      </c>
      <c r="D2936" t="s">
        <v>171</v>
      </c>
      <c r="E2936">
        <v>2</v>
      </c>
      <c r="F2936" s="1">
        <v>43201.657349537039</v>
      </c>
      <c r="G2936">
        <v>1405</v>
      </c>
      <c r="H2936" t="s">
        <v>172</v>
      </c>
      <c r="I2936">
        <v>9</v>
      </c>
      <c r="J2936">
        <v>5</v>
      </c>
      <c r="K2936">
        <v>790</v>
      </c>
      <c r="L2936">
        <f t="shared" si="506"/>
        <v>15</v>
      </c>
      <c r="M2936" t="b">
        <f t="shared" si="507"/>
        <v>0</v>
      </c>
      <c r="N2936">
        <f t="shared" si="508"/>
        <v>40</v>
      </c>
      <c r="O2936">
        <f t="shared" si="509"/>
        <v>36</v>
      </c>
      <c r="P2936" s="8">
        <f t="shared" si="512"/>
        <v>2.8194444444444442E-2</v>
      </c>
      <c r="Q2936" s="1">
        <f t="shared" si="513"/>
        <v>43201.625</v>
      </c>
      <c r="R2936">
        <f t="shared" si="503"/>
        <v>17</v>
      </c>
      <c r="S2936" s="1">
        <f t="shared" si="510"/>
        <v>43201.625</v>
      </c>
      <c r="T2936">
        <f t="shared" si="504"/>
        <v>17</v>
      </c>
      <c r="U2936">
        <f t="shared" si="505"/>
        <v>0</v>
      </c>
      <c r="V2936" t="b">
        <f t="shared" si="511"/>
        <v>0</v>
      </c>
    </row>
    <row r="2937" spans="1:22" x14ac:dyDescent="0.4">
      <c r="A2937" t="s">
        <v>3229</v>
      </c>
      <c r="B2937" s="1">
        <v>43201.655717592592</v>
      </c>
      <c r="C2937">
        <v>1907</v>
      </c>
      <c r="D2937" t="s">
        <v>1507</v>
      </c>
      <c r="E2937">
        <v>8</v>
      </c>
      <c r="F2937" s="1">
        <v>43201.691250000003</v>
      </c>
      <c r="G2937">
        <v>1907</v>
      </c>
      <c r="H2937" t="s">
        <v>1507</v>
      </c>
      <c r="I2937">
        <v>8</v>
      </c>
      <c r="J2937">
        <v>50</v>
      </c>
      <c r="K2937">
        <v>2550</v>
      </c>
      <c r="L2937">
        <f t="shared" si="506"/>
        <v>15</v>
      </c>
      <c r="M2937" t="b">
        <f t="shared" si="507"/>
        <v>0</v>
      </c>
      <c r="N2937">
        <f t="shared" si="508"/>
        <v>44</v>
      </c>
      <c r="O2937">
        <f t="shared" si="509"/>
        <v>14</v>
      </c>
      <c r="P2937" s="8">
        <f t="shared" si="512"/>
        <v>3.0717592592592591E-2</v>
      </c>
      <c r="Q2937" s="1">
        <f t="shared" si="513"/>
        <v>43201.625</v>
      </c>
      <c r="R2937">
        <f t="shared" si="503"/>
        <v>17</v>
      </c>
      <c r="S2937" s="1">
        <f t="shared" si="510"/>
        <v>43201.625</v>
      </c>
      <c r="T2937">
        <f t="shared" si="504"/>
        <v>17</v>
      </c>
      <c r="U2937">
        <f t="shared" si="505"/>
        <v>0</v>
      </c>
      <c r="V2937" t="b">
        <f t="shared" si="511"/>
        <v>0</v>
      </c>
    </row>
    <row r="2938" spans="1:22" x14ac:dyDescent="0.4">
      <c r="A2938" t="s">
        <v>2483</v>
      </c>
      <c r="B2938" s="1">
        <v>43201.657708333332</v>
      </c>
      <c r="C2938">
        <v>226</v>
      </c>
      <c r="D2938" t="s">
        <v>890</v>
      </c>
      <c r="E2938">
        <v>19</v>
      </c>
      <c r="F2938" s="1">
        <v>43201.672939814816</v>
      </c>
      <c r="G2938">
        <v>146</v>
      </c>
      <c r="H2938" t="s">
        <v>448</v>
      </c>
      <c r="I2938">
        <v>9</v>
      </c>
      <c r="J2938">
        <v>20</v>
      </c>
      <c r="K2938">
        <v>3690</v>
      </c>
      <c r="L2938">
        <f t="shared" si="506"/>
        <v>15</v>
      </c>
      <c r="M2938" t="b">
        <f t="shared" si="507"/>
        <v>0</v>
      </c>
      <c r="N2938">
        <f t="shared" si="508"/>
        <v>47</v>
      </c>
      <c r="O2938">
        <f t="shared" si="509"/>
        <v>6</v>
      </c>
      <c r="P2938" s="8">
        <f t="shared" si="512"/>
        <v>3.2708333333333332E-2</v>
      </c>
      <c r="Q2938" s="1">
        <f t="shared" si="513"/>
        <v>43201.625</v>
      </c>
      <c r="R2938">
        <f t="shared" si="503"/>
        <v>17</v>
      </c>
      <c r="S2938" s="1">
        <f t="shared" si="510"/>
        <v>43201.625</v>
      </c>
      <c r="T2938">
        <f t="shared" si="504"/>
        <v>17</v>
      </c>
      <c r="U2938">
        <f t="shared" si="505"/>
        <v>0</v>
      </c>
      <c r="V2938" t="b">
        <f t="shared" si="511"/>
        <v>0</v>
      </c>
    </row>
    <row r="2939" spans="1:22" x14ac:dyDescent="0.4">
      <c r="A2939" t="s">
        <v>3246</v>
      </c>
      <c r="B2939" s="1">
        <v>43201.659872685188</v>
      </c>
      <c r="C2939">
        <v>403</v>
      </c>
      <c r="D2939" t="s">
        <v>995</v>
      </c>
      <c r="E2939">
        <v>5</v>
      </c>
      <c r="F2939" s="1">
        <v>43201.66778935185</v>
      </c>
      <c r="G2939">
        <v>414</v>
      </c>
      <c r="H2939" t="s">
        <v>1237</v>
      </c>
      <c r="I2939">
        <v>6</v>
      </c>
      <c r="J2939">
        <v>11</v>
      </c>
      <c r="K2939">
        <v>1440</v>
      </c>
      <c r="L2939">
        <f t="shared" si="506"/>
        <v>15</v>
      </c>
      <c r="M2939" t="b">
        <f t="shared" si="507"/>
        <v>0</v>
      </c>
      <c r="N2939">
        <f t="shared" si="508"/>
        <v>50</v>
      </c>
      <c r="O2939">
        <f t="shared" si="509"/>
        <v>13</v>
      </c>
      <c r="P2939" s="8">
        <f t="shared" si="512"/>
        <v>3.4872685185185187E-2</v>
      </c>
      <c r="Q2939" s="1">
        <f t="shared" si="513"/>
        <v>43201.625</v>
      </c>
      <c r="R2939">
        <f t="shared" si="503"/>
        <v>17</v>
      </c>
      <c r="S2939" s="1">
        <f t="shared" si="510"/>
        <v>43201.625</v>
      </c>
      <c r="T2939">
        <f t="shared" si="504"/>
        <v>17</v>
      </c>
      <c r="U2939">
        <f t="shared" si="505"/>
        <v>0</v>
      </c>
      <c r="V2939" t="b">
        <f t="shared" si="511"/>
        <v>0</v>
      </c>
    </row>
    <row r="2940" spans="1:22" x14ac:dyDescent="0.4">
      <c r="A2940" t="s">
        <v>1808</v>
      </c>
      <c r="B2940" s="1">
        <v>43201.661990740744</v>
      </c>
      <c r="C2940">
        <v>1226</v>
      </c>
      <c r="D2940" t="s">
        <v>1346</v>
      </c>
      <c r="E2940">
        <v>10</v>
      </c>
      <c r="F2940" s="1">
        <v>43201.69253472222</v>
      </c>
      <c r="G2940">
        <v>1209</v>
      </c>
      <c r="H2940" t="s">
        <v>211</v>
      </c>
      <c r="I2940">
        <v>17</v>
      </c>
      <c r="J2940">
        <v>43</v>
      </c>
      <c r="K2940">
        <v>1230</v>
      </c>
      <c r="L2940">
        <f t="shared" si="506"/>
        <v>15</v>
      </c>
      <c r="M2940" t="b">
        <f t="shared" si="507"/>
        <v>0</v>
      </c>
      <c r="N2940">
        <f t="shared" si="508"/>
        <v>53</v>
      </c>
      <c r="O2940">
        <f t="shared" si="509"/>
        <v>16</v>
      </c>
      <c r="P2940" s="8">
        <f t="shared" si="512"/>
        <v>3.6990740740740741E-2</v>
      </c>
      <c r="Q2940" s="1">
        <f t="shared" si="513"/>
        <v>43201.625</v>
      </c>
      <c r="R2940">
        <f t="shared" si="503"/>
        <v>17</v>
      </c>
      <c r="S2940" s="1">
        <f t="shared" si="510"/>
        <v>43201.625</v>
      </c>
      <c r="T2940">
        <f t="shared" si="504"/>
        <v>17</v>
      </c>
      <c r="U2940">
        <f t="shared" si="505"/>
        <v>0</v>
      </c>
      <c r="V2940" t="b">
        <f t="shared" si="511"/>
        <v>0</v>
      </c>
    </row>
    <row r="2941" spans="1:22" x14ac:dyDescent="0.4">
      <c r="A2941" t="s">
        <v>3518</v>
      </c>
      <c r="B2941" s="1">
        <v>43201.664074074077</v>
      </c>
      <c r="C2941">
        <v>1533</v>
      </c>
      <c r="D2941" t="s">
        <v>2067</v>
      </c>
      <c r="E2941">
        <v>7</v>
      </c>
      <c r="F2941" s="1">
        <v>43201.671851851854</v>
      </c>
      <c r="G2941">
        <v>1601</v>
      </c>
      <c r="H2941" t="s">
        <v>415</v>
      </c>
      <c r="I2941">
        <v>1</v>
      </c>
      <c r="J2941">
        <v>10</v>
      </c>
      <c r="K2941">
        <v>2790</v>
      </c>
      <c r="L2941">
        <f t="shared" si="506"/>
        <v>15</v>
      </c>
      <c r="M2941" t="b">
        <f t="shared" si="507"/>
        <v>0</v>
      </c>
      <c r="N2941">
        <f t="shared" si="508"/>
        <v>56</v>
      </c>
      <c r="O2941">
        <f t="shared" si="509"/>
        <v>16</v>
      </c>
      <c r="P2941" s="8">
        <f t="shared" si="512"/>
        <v>3.9074074074074074E-2</v>
      </c>
      <c r="Q2941" s="1">
        <f t="shared" si="513"/>
        <v>43201.625</v>
      </c>
      <c r="R2941">
        <f t="shared" si="503"/>
        <v>17</v>
      </c>
      <c r="S2941" s="1">
        <f t="shared" si="510"/>
        <v>43201.625</v>
      </c>
      <c r="T2941">
        <f t="shared" si="504"/>
        <v>17</v>
      </c>
      <c r="U2941">
        <f t="shared" si="505"/>
        <v>0</v>
      </c>
      <c r="V2941" t="b">
        <f t="shared" si="511"/>
        <v>0</v>
      </c>
    </row>
    <row r="2942" spans="1:22" x14ac:dyDescent="0.4">
      <c r="A2942" t="s">
        <v>3436</v>
      </c>
      <c r="B2942" s="1">
        <v>43201.66684027778</v>
      </c>
      <c r="C2942">
        <v>521</v>
      </c>
      <c r="D2942" t="s">
        <v>222</v>
      </c>
      <c r="E2942">
        <v>10</v>
      </c>
      <c r="F2942" s="1">
        <v>43201.670046296298</v>
      </c>
      <c r="G2942">
        <v>536</v>
      </c>
      <c r="H2942" t="s">
        <v>224</v>
      </c>
      <c r="I2942">
        <v>5</v>
      </c>
      <c r="J2942">
        <v>4</v>
      </c>
      <c r="K2942">
        <v>840</v>
      </c>
      <c r="L2942">
        <f t="shared" si="506"/>
        <v>16</v>
      </c>
      <c r="M2942" t="b">
        <f t="shared" si="507"/>
        <v>0</v>
      </c>
      <c r="N2942">
        <f t="shared" si="508"/>
        <v>0</v>
      </c>
      <c r="O2942">
        <f t="shared" si="509"/>
        <v>15</v>
      </c>
      <c r="P2942" s="8">
        <f t="shared" si="512"/>
        <v>1.7361111111111112E-4</v>
      </c>
      <c r="Q2942" s="1">
        <f t="shared" si="513"/>
        <v>43201.666666666672</v>
      </c>
      <c r="R2942" t="e">
        <f t="shared" si="503"/>
        <v>#N/A</v>
      </c>
      <c r="S2942" s="1">
        <f t="shared" si="510"/>
        <v>43201.666666666664</v>
      </c>
      <c r="T2942">
        <f t="shared" si="504"/>
        <v>16.899999999999999</v>
      </c>
      <c r="U2942">
        <f t="shared" si="505"/>
        <v>0</v>
      </c>
      <c r="V2942" t="b">
        <f t="shared" si="511"/>
        <v>0</v>
      </c>
    </row>
    <row r="2943" spans="1:22" x14ac:dyDescent="0.4">
      <c r="A2943" t="s">
        <v>2862</v>
      </c>
      <c r="B2943" s="1">
        <v>43201.668958333335</v>
      </c>
      <c r="C2943">
        <v>1455</v>
      </c>
      <c r="D2943" t="s">
        <v>2235</v>
      </c>
      <c r="E2943">
        <v>10</v>
      </c>
      <c r="F2943" s="1">
        <v>43201.754675925928</v>
      </c>
      <c r="G2943">
        <v>1455</v>
      </c>
      <c r="H2943" t="s">
        <v>2235</v>
      </c>
      <c r="I2943">
        <v>4</v>
      </c>
      <c r="J2943">
        <v>123</v>
      </c>
      <c r="K2943">
        <v>10490</v>
      </c>
      <c r="L2943">
        <f t="shared" si="506"/>
        <v>16</v>
      </c>
      <c r="M2943" t="b">
        <f t="shared" si="507"/>
        <v>0</v>
      </c>
      <c r="N2943">
        <f t="shared" si="508"/>
        <v>3</v>
      </c>
      <c r="O2943">
        <f t="shared" si="509"/>
        <v>18</v>
      </c>
      <c r="P2943" s="8">
        <f t="shared" si="512"/>
        <v>2.2916666666666667E-3</v>
      </c>
      <c r="Q2943" s="1">
        <f t="shared" si="513"/>
        <v>43201.666666666672</v>
      </c>
      <c r="R2943" t="e">
        <f t="shared" si="503"/>
        <v>#N/A</v>
      </c>
      <c r="S2943" s="1">
        <f t="shared" si="510"/>
        <v>43201.666666666664</v>
      </c>
      <c r="T2943">
        <f t="shared" si="504"/>
        <v>16.899999999999999</v>
      </c>
      <c r="U2943">
        <f t="shared" si="505"/>
        <v>0</v>
      </c>
      <c r="V2943" t="b">
        <f t="shared" si="511"/>
        <v>0</v>
      </c>
    </row>
    <row r="2944" spans="1:22" x14ac:dyDescent="0.4">
      <c r="A2944" t="s">
        <v>1488</v>
      </c>
      <c r="B2944" s="1">
        <v>43201.671006944445</v>
      </c>
      <c r="C2944">
        <v>409</v>
      </c>
      <c r="D2944" t="s">
        <v>410</v>
      </c>
      <c r="E2944">
        <v>6</v>
      </c>
      <c r="F2944" s="1">
        <v>43201.67664351852</v>
      </c>
      <c r="G2944">
        <v>402</v>
      </c>
      <c r="H2944" t="s">
        <v>2252</v>
      </c>
      <c r="I2944">
        <v>4</v>
      </c>
      <c r="J2944">
        <v>7</v>
      </c>
      <c r="K2944">
        <v>1370</v>
      </c>
      <c r="L2944">
        <f t="shared" si="506"/>
        <v>16</v>
      </c>
      <c r="M2944" t="b">
        <f t="shared" si="507"/>
        <v>0</v>
      </c>
      <c r="N2944">
        <f t="shared" si="508"/>
        <v>6</v>
      </c>
      <c r="O2944">
        <f t="shared" si="509"/>
        <v>15</v>
      </c>
      <c r="P2944" s="8">
        <f t="shared" si="512"/>
        <v>4.340277777777778E-3</v>
      </c>
      <c r="Q2944" s="1">
        <f t="shared" si="513"/>
        <v>43201.666666666664</v>
      </c>
      <c r="R2944">
        <f t="shared" si="503"/>
        <v>16.899999999999999</v>
      </c>
      <c r="S2944" s="1">
        <f t="shared" si="510"/>
        <v>43201.666666666664</v>
      </c>
      <c r="T2944">
        <f t="shared" si="504"/>
        <v>16.899999999999999</v>
      </c>
      <c r="U2944">
        <f t="shared" si="505"/>
        <v>0</v>
      </c>
      <c r="V2944" t="b">
        <f t="shared" si="511"/>
        <v>0</v>
      </c>
    </row>
    <row r="2945" spans="1:22" x14ac:dyDescent="0.4">
      <c r="A2945" t="s">
        <v>3519</v>
      </c>
      <c r="B2945" s="1">
        <v>43201.673136574071</v>
      </c>
      <c r="C2945">
        <v>567</v>
      </c>
      <c r="D2945" t="s">
        <v>1119</v>
      </c>
      <c r="E2945">
        <v>3</v>
      </c>
      <c r="F2945" s="1">
        <v>43201.690960648149</v>
      </c>
      <c r="G2945">
        <v>606</v>
      </c>
      <c r="H2945" t="s">
        <v>843</v>
      </c>
      <c r="I2945">
        <v>5</v>
      </c>
      <c r="J2945">
        <v>25</v>
      </c>
      <c r="K2945">
        <v>6310</v>
      </c>
      <c r="L2945">
        <f t="shared" si="506"/>
        <v>16</v>
      </c>
      <c r="M2945" t="b">
        <f t="shared" si="507"/>
        <v>0</v>
      </c>
      <c r="N2945">
        <f t="shared" si="508"/>
        <v>9</v>
      </c>
      <c r="O2945">
        <f t="shared" si="509"/>
        <v>19</v>
      </c>
      <c r="P2945" s="8">
        <f t="shared" si="512"/>
        <v>6.4699074074074069E-3</v>
      </c>
      <c r="Q2945" s="1">
        <f t="shared" si="513"/>
        <v>43201.666666666664</v>
      </c>
      <c r="R2945">
        <f t="shared" si="503"/>
        <v>16.899999999999999</v>
      </c>
      <c r="S2945" s="1">
        <f t="shared" si="510"/>
        <v>43201.666666666664</v>
      </c>
      <c r="T2945">
        <f t="shared" si="504"/>
        <v>16.899999999999999</v>
      </c>
      <c r="U2945">
        <f t="shared" si="505"/>
        <v>0</v>
      </c>
      <c r="V2945" t="b">
        <f t="shared" si="511"/>
        <v>0</v>
      </c>
    </row>
    <row r="2946" spans="1:22" x14ac:dyDescent="0.4">
      <c r="A2946" t="s">
        <v>2005</v>
      </c>
      <c r="B2946" s="1">
        <v>43201.674826388888</v>
      </c>
      <c r="C2946">
        <v>1623</v>
      </c>
      <c r="D2946" t="s">
        <v>163</v>
      </c>
      <c r="E2946">
        <v>1</v>
      </c>
      <c r="F2946" s="1">
        <v>43201.701770833337</v>
      </c>
      <c r="G2946">
        <v>1434</v>
      </c>
      <c r="H2946" t="s">
        <v>740</v>
      </c>
      <c r="I2946">
        <v>4</v>
      </c>
      <c r="J2946">
        <v>37</v>
      </c>
      <c r="K2946">
        <v>8960</v>
      </c>
      <c r="L2946">
        <f t="shared" si="506"/>
        <v>16</v>
      </c>
      <c r="M2946" t="b">
        <f t="shared" si="507"/>
        <v>0</v>
      </c>
      <c r="N2946">
        <f t="shared" si="508"/>
        <v>11</v>
      </c>
      <c r="O2946">
        <f t="shared" si="509"/>
        <v>45</v>
      </c>
      <c r="P2946" s="8">
        <f t="shared" si="512"/>
        <v>8.1597222222222227E-3</v>
      </c>
      <c r="Q2946" s="1">
        <f t="shared" si="513"/>
        <v>43201.666666666664</v>
      </c>
      <c r="R2946">
        <f t="shared" ref="R2946:R3009" si="514">VLOOKUP(Q2946,기상정보,2,FALSE)</f>
        <v>16.899999999999999</v>
      </c>
      <c r="S2946" s="1">
        <f t="shared" si="510"/>
        <v>43201.666666666664</v>
      </c>
      <c r="T2946">
        <f t="shared" ref="T2946:T3009" si="515">VLOOKUP(S2946,기상정보,2,FALSE)</f>
        <v>16.899999999999999</v>
      </c>
      <c r="U2946">
        <f t="shared" ref="U2946:U3009" si="516">VLOOKUP(B2946,기상정보,3,TRUE)</f>
        <v>0</v>
      </c>
      <c r="V2946" t="b">
        <f t="shared" si="511"/>
        <v>0</v>
      </c>
    </row>
    <row r="2947" spans="1:22" x14ac:dyDescent="0.4">
      <c r="A2947" t="s">
        <v>3241</v>
      </c>
      <c r="B2947" s="1">
        <v>43201.676585648151</v>
      </c>
      <c r="C2947">
        <v>336</v>
      </c>
      <c r="D2947" t="s">
        <v>1477</v>
      </c>
      <c r="E2947">
        <v>1</v>
      </c>
      <c r="F2947" s="1">
        <v>43201.758298611108</v>
      </c>
      <c r="G2947">
        <v>1232</v>
      </c>
      <c r="H2947" t="s">
        <v>2778</v>
      </c>
      <c r="I2947">
        <v>9</v>
      </c>
      <c r="J2947">
        <v>117</v>
      </c>
      <c r="K2947">
        <v>23010</v>
      </c>
      <c r="L2947">
        <f t="shared" ref="L2947:L3010" si="517">HOUR(B2947)</f>
        <v>16</v>
      </c>
      <c r="M2947" t="b">
        <f t="shared" ref="M2947:M3010" si="518">WEEKDAY(B2947,2)&gt;=6</f>
        <v>0</v>
      </c>
      <c r="N2947">
        <f t="shared" ref="N2947:N3010" si="519">MINUTE(B2947)</f>
        <v>14</v>
      </c>
      <c r="O2947">
        <f t="shared" ref="O2947:O3010" si="520">SECOND(B2947)</f>
        <v>17</v>
      </c>
      <c r="P2947" s="8">
        <f t="shared" si="512"/>
        <v>9.9189814814814817E-3</v>
      </c>
      <c r="Q2947" s="1">
        <f t="shared" si="513"/>
        <v>43201.666666666672</v>
      </c>
      <c r="R2947" t="e">
        <f t="shared" si="514"/>
        <v>#N/A</v>
      </c>
      <c r="S2947" s="1">
        <f t="shared" ref="S2947:S3010" si="521">DATE(YEAR(B2947),MONTH(B2947),DAY(B2947))+TIME(HOUR(B2947),0,0)</f>
        <v>43201.666666666664</v>
      </c>
      <c r="T2947">
        <f t="shared" si="515"/>
        <v>16.899999999999999</v>
      </c>
      <c r="U2947">
        <f t="shared" si="516"/>
        <v>0</v>
      </c>
      <c r="V2947" t="b">
        <f t="shared" ref="V2947:V3010" si="522">U2947&gt;=1</f>
        <v>0</v>
      </c>
    </row>
    <row r="2948" spans="1:22" x14ac:dyDescent="0.4">
      <c r="A2948" t="s">
        <v>3520</v>
      </c>
      <c r="B2948" s="1">
        <v>43201.67827546296</v>
      </c>
      <c r="C2948">
        <v>501</v>
      </c>
      <c r="D2948" t="s">
        <v>44</v>
      </c>
      <c r="E2948">
        <v>6</v>
      </c>
      <c r="F2948" s="1">
        <v>43201.686597222222</v>
      </c>
      <c r="G2948">
        <v>3506</v>
      </c>
      <c r="H2948" t="s">
        <v>1627</v>
      </c>
      <c r="I2948">
        <v>7</v>
      </c>
      <c r="J2948">
        <v>11</v>
      </c>
      <c r="K2948">
        <v>1140</v>
      </c>
      <c r="L2948">
        <f t="shared" si="517"/>
        <v>16</v>
      </c>
      <c r="M2948" t="b">
        <f t="shared" si="518"/>
        <v>0</v>
      </c>
      <c r="N2948">
        <f t="shared" si="519"/>
        <v>16</v>
      </c>
      <c r="O2948">
        <f t="shared" si="520"/>
        <v>43</v>
      </c>
      <c r="P2948" s="8">
        <f t="shared" si="512"/>
        <v>1.1608796296296296E-2</v>
      </c>
      <c r="Q2948" s="1">
        <f t="shared" si="513"/>
        <v>43201.666666666664</v>
      </c>
      <c r="R2948">
        <f t="shared" si="514"/>
        <v>16.899999999999999</v>
      </c>
      <c r="S2948" s="1">
        <f t="shared" si="521"/>
        <v>43201.666666666664</v>
      </c>
      <c r="T2948">
        <f t="shared" si="515"/>
        <v>16.899999999999999</v>
      </c>
      <c r="U2948">
        <f t="shared" si="516"/>
        <v>0</v>
      </c>
      <c r="V2948" t="b">
        <f t="shared" si="522"/>
        <v>0</v>
      </c>
    </row>
    <row r="2949" spans="1:22" x14ac:dyDescent="0.4">
      <c r="A2949" t="s">
        <v>3521</v>
      </c>
      <c r="B2949" s="1">
        <v>43201.680648148147</v>
      </c>
      <c r="C2949">
        <v>1305</v>
      </c>
      <c r="D2949" t="s">
        <v>3134</v>
      </c>
      <c r="E2949">
        <v>8</v>
      </c>
      <c r="F2949" s="1">
        <v>43201.730231481481</v>
      </c>
      <c r="G2949">
        <v>502</v>
      </c>
      <c r="H2949" t="s">
        <v>318</v>
      </c>
      <c r="I2949">
        <v>1</v>
      </c>
      <c r="J2949">
        <v>71</v>
      </c>
      <c r="K2949">
        <v>13840</v>
      </c>
      <c r="L2949">
        <f t="shared" si="517"/>
        <v>16</v>
      </c>
      <c r="M2949" t="b">
        <f t="shared" si="518"/>
        <v>0</v>
      </c>
      <c r="N2949">
        <f t="shared" si="519"/>
        <v>20</v>
      </c>
      <c r="O2949">
        <f t="shared" si="520"/>
        <v>8</v>
      </c>
      <c r="P2949" s="8">
        <f t="shared" si="512"/>
        <v>1.3981481481481482E-2</v>
      </c>
      <c r="Q2949" s="1">
        <f t="shared" si="513"/>
        <v>43201.666666666664</v>
      </c>
      <c r="R2949">
        <f t="shared" si="514"/>
        <v>16.899999999999999</v>
      </c>
      <c r="S2949" s="1">
        <f t="shared" si="521"/>
        <v>43201.666666666664</v>
      </c>
      <c r="T2949">
        <f t="shared" si="515"/>
        <v>16.899999999999999</v>
      </c>
      <c r="U2949">
        <f t="shared" si="516"/>
        <v>0</v>
      </c>
      <c r="V2949" t="b">
        <f t="shared" si="522"/>
        <v>0</v>
      </c>
    </row>
    <row r="2950" spans="1:22" x14ac:dyDescent="0.4">
      <c r="A2950" t="s">
        <v>2705</v>
      </c>
      <c r="B2950" s="1">
        <v>43201.682754629626</v>
      </c>
      <c r="C2950">
        <v>305</v>
      </c>
      <c r="D2950" t="s">
        <v>1097</v>
      </c>
      <c r="E2950">
        <v>16</v>
      </c>
      <c r="F2950" s="1">
        <v>43201.738240740742</v>
      </c>
      <c r="G2950">
        <v>305</v>
      </c>
      <c r="H2950" t="s">
        <v>1097</v>
      </c>
      <c r="I2950">
        <v>11</v>
      </c>
      <c r="J2950">
        <v>79</v>
      </c>
      <c r="K2950">
        <v>9470</v>
      </c>
      <c r="L2950">
        <f t="shared" si="517"/>
        <v>16</v>
      </c>
      <c r="M2950" t="b">
        <f t="shared" si="518"/>
        <v>0</v>
      </c>
      <c r="N2950">
        <f t="shared" si="519"/>
        <v>23</v>
      </c>
      <c r="O2950">
        <f t="shared" si="520"/>
        <v>10</v>
      </c>
      <c r="P2950" s="8">
        <f t="shared" si="512"/>
        <v>1.6087962962962964E-2</v>
      </c>
      <c r="Q2950" s="1">
        <f t="shared" si="513"/>
        <v>43201.666666666664</v>
      </c>
      <c r="R2950">
        <f t="shared" si="514"/>
        <v>16.899999999999999</v>
      </c>
      <c r="S2950" s="1">
        <f t="shared" si="521"/>
        <v>43201.666666666664</v>
      </c>
      <c r="T2950">
        <f t="shared" si="515"/>
        <v>16.899999999999999</v>
      </c>
      <c r="U2950">
        <f t="shared" si="516"/>
        <v>0</v>
      </c>
      <c r="V2950" t="b">
        <f t="shared" si="522"/>
        <v>0</v>
      </c>
    </row>
    <row r="2951" spans="1:22" x14ac:dyDescent="0.4">
      <c r="A2951" t="s">
        <v>3522</v>
      </c>
      <c r="B2951" s="1">
        <v>43201.684293981481</v>
      </c>
      <c r="C2951">
        <v>1020</v>
      </c>
      <c r="D2951" t="s">
        <v>492</v>
      </c>
      <c r="E2951">
        <v>6</v>
      </c>
      <c r="F2951" s="1">
        <v>43201.704872685186</v>
      </c>
      <c r="G2951">
        <v>1020</v>
      </c>
      <c r="H2951" t="s">
        <v>492</v>
      </c>
      <c r="I2951">
        <v>11</v>
      </c>
      <c r="J2951">
        <v>27</v>
      </c>
      <c r="K2951">
        <v>66970</v>
      </c>
      <c r="L2951">
        <f t="shared" si="517"/>
        <v>16</v>
      </c>
      <c r="M2951" t="b">
        <f t="shared" si="518"/>
        <v>0</v>
      </c>
      <c r="N2951">
        <f t="shared" si="519"/>
        <v>25</v>
      </c>
      <c r="O2951">
        <f t="shared" si="520"/>
        <v>23</v>
      </c>
      <c r="P2951" s="8">
        <f t="shared" si="512"/>
        <v>1.7627314814814814E-2</v>
      </c>
      <c r="Q2951" s="1">
        <f t="shared" si="513"/>
        <v>43201.666666666664</v>
      </c>
      <c r="R2951">
        <f t="shared" si="514"/>
        <v>16.899999999999999</v>
      </c>
      <c r="S2951" s="1">
        <f t="shared" si="521"/>
        <v>43201.666666666664</v>
      </c>
      <c r="T2951">
        <f t="shared" si="515"/>
        <v>16.899999999999999</v>
      </c>
      <c r="U2951">
        <f t="shared" si="516"/>
        <v>0</v>
      </c>
      <c r="V2951" t="b">
        <f t="shared" si="522"/>
        <v>0</v>
      </c>
    </row>
    <row r="2952" spans="1:22" x14ac:dyDescent="0.4">
      <c r="A2952" t="s">
        <v>3523</v>
      </c>
      <c r="B2952" s="1">
        <v>43201.686412037037</v>
      </c>
      <c r="C2952">
        <v>206</v>
      </c>
      <c r="D2952" t="s">
        <v>1272</v>
      </c>
      <c r="E2952">
        <v>16</v>
      </c>
      <c r="F2952" s="1">
        <v>43201.722280092596</v>
      </c>
      <c r="G2952">
        <v>1120</v>
      </c>
      <c r="H2952" t="s">
        <v>326</v>
      </c>
      <c r="I2952">
        <v>3</v>
      </c>
      <c r="J2952">
        <v>51</v>
      </c>
      <c r="K2952">
        <v>11740</v>
      </c>
      <c r="L2952">
        <f t="shared" si="517"/>
        <v>16</v>
      </c>
      <c r="M2952" t="b">
        <f t="shared" si="518"/>
        <v>0</v>
      </c>
      <c r="N2952">
        <f t="shared" si="519"/>
        <v>28</v>
      </c>
      <c r="O2952">
        <f t="shared" si="520"/>
        <v>26</v>
      </c>
      <c r="P2952" s="8">
        <f t="shared" si="512"/>
        <v>1.9745370370370371E-2</v>
      </c>
      <c r="Q2952" s="1">
        <f t="shared" si="513"/>
        <v>43201.666666666664</v>
      </c>
      <c r="R2952">
        <f t="shared" si="514"/>
        <v>16.899999999999999</v>
      </c>
      <c r="S2952" s="1">
        <f t="shared" si="521"/>
        <v>43201.666666666664</v>
      </c>
      <c r="T2952">
        <f t="shared" si="515"/>
        <v>16.899999999999999</v>
      </c>
      <c r="U2952">
        <f t="shared" si="516"/>
        <v>0</v>
      </c>
      <c r="V2952" t="b">
        <f t="shared" si="522"/>
        <v>0</v>
      </c>
    </row>
    <row r="2953" spans="1:22" x14ac:dyDescent="0.4">
      <c r="A2953" t="s">
        <v>3524</v>
      </c>
      <c r="B2953" s="1">
        <v>43201.688599537039</v>
      </c>
      <c r="C2953">
        <v>641</v>
      </c>
      <c r="D2953" t="s">
        <v>1701</v>
      </c>
      <c r="E2953">
        <v>4</v>
      </c>
      <c r="F2953" s="1">
        <v>43201.693333333336</v>
      </c>
      <c r="G2953">
        <v>558</v>
      </c>
      <c r="H2953" t="s">
        <v>1069</v>
      </c>
      <c r="I2953">
        <v>17</v>
      </c>
      <c r="J2953">
        <v>6</v>
      </c>
      <c r="K2953">
        <v>1140</v>
      </c>
      <c r="L2953">
        <f t="shared" si="517"/>
        <v>16</v>
      </c>
      <c r="M2953" t="b">
        <f t="shared" si="518"/>
        <v>0</v>
      </c>
      <c r="N2953">
        <f t="shared" si="519"/>
        <v>31</v>
      </c>
      <c r="O2953">
        <f t="shared" si="520"/>
        <v>35</v>
      </c>
      <c r="P2953" s="8">
        <f t="shared" si="512"/>
        <v>2.193287037037037E-2</v>
      </c>
      <c r="Q2953" s="1">
        <f t="shared" si="513"/>
        <v>43201.666666666672</v>
      </c>
      <c r="R2953" t="e">
        <f t="shared" si="514"/>
        <v>#N/A</v>
      </c>
      <c r="S2953" s="1">
        <f t="shared" si="521"/>
        <v>43201.666666666664</v>
      </c>
      <c r="T2953">
        <f t="shared" si="515"/>
        <v>16.899999999999999</v>
      </c>
      <c r="U2953">
        <f t="shared" si="516"/>
        <v>0</v>
      </c>
      <c r="V2953" t="b">
        <f t="shared" si="522"/>
        <v>0</v>
      </c>
    </row>
    <row r="2954" spans="1:22" x14ac:dyDescent="0.4">
      <c r="A2954" t="s">
        <v>3485</v>
      </c>
      <c r="B2954" s="1">
        <v>43201.690289351849</v>
      </c>
      <c r="C2954">
        <v>2015</v>
      </c>
      <c r="D2954" t="s">
        <v>1952</v>
      </c>
      <c r="E2954">
        <v>8</v>
      </c>
      <c r="F2954" s="1">
        <v>43201.768425925926</v>
      </c>
      <c r="G2954">
        <v>2056</v>
      </c>
      <c r="H2954" t="s">
        <v>609</v>
      </c>
      <c r="I2954">
        <v>1</v>
      </c>
      <c r="J2954">
        <v>108</v>
      </c>
      <c r="K2954">
        <v>7880</v>
      </c>
      <c r="L2954">
        <f t="shared" si="517"/>
        <v>16</v>
      </c>
      <c r="M2954" t="b">
        <f t="shared" si="518"/>
        <v>0</v>
      </c>
      <c r="N2954">
        <f t="shared" si="519"/>
        <v>34</v>
      </c>
      <c r="O2954">
        <f t="shared" si="520"/>
        <v>1</v>
      </c>
      <c r="P2954" s="8">
        <f t="shared" si="512"/>
        <v>2.3622685185185188E-2</v>
      </c>
      <c r="Q2954" s="1">
        <f t="shared" si="513"/>
        <v>43201.666666666664</v>
      </c>
      <c r="R2954">
        <f t="shared" si="514"/>
        <v>16.899999999999999</v>
      </c>
      <c r="S2954" s="1">
        <f t="shared" si="521"/>
        <v>43201.666666666664</v>
      </c>
      <c r="T2954">
        <f t="shared" si="515"/>
        <v>16.899999999999999</v>
      </c>
      <c r="U2954">
        <f t="shared" si="516"/>
        <v>0</v>
      </c>
      <c r="V2954" t="b">
        <f t="shared" si="522"/>
        <v>0</v>
      </c>
    </row>
    <row r="2955" spans="1:22" x14ac:dyDescent="0.4">
      <c r="A2955" t="s">
        <v>3525</v>
      </c>
      <c r="B2955" s="1">
        <v>43201.691747685189</v>
      </c>
      <c r="C2955">
        <v>109</v>
      </c>
      <c r="D2955" t="s">
        <v>174</v>
      </c>
      <c r="E2955">
        <v>8</v>
      </c>
      <c r="F2955" s="1">
        <v>43201.728368055556</v>
      </c>
      <c r="G2955">
        <v>716</v>
      </c>
      <c r="H2955" t="s">
        <v>118</v>
      </c>
      <c r="I2955">
        <v>11</v>
      </c>
      <c r="J2955">
        <v>50</v>
      </c>
      <c r="K2955">
        <v>6930</v>
      </c>
      <c r="L2955">
        <f t="shared" si="517"/>
        <v>16</v>
      </c>
      <c r="M2955" t="b">
        <f t="shared" si="518"/>
        <v>0</v>
      </c>
      <c r="N2955">
        <f t="shared" si="519"/>
        <v>36</v>
      </c>
      <c r="O2955">
        <f t="shared" si="520"/>
        <v>7</v>
      </c>
      <c r="P2955" s="8">
        <f t="shared" si="512"/>
        <v>2.508101851851852E-2</v>
      </c>
      <c r="Q2955" s="1">
        <f t="shared" si="513"/>
        <v>43201.666666666672</v>
      </c>
      <c r="R2955" t="e">
        <f t="shared" si="514"/>
        <v>#N/A</v>
      </c>
      <c r="S2955" s="1">
        <f t="shared" si="521"/>
        <v>43201.666666666664</v>
      </c>
      <c r="T2955">
        <f t="shared" si="515"/>
        <v>16.899999999999999</v>
      </c>
      <c r="U2955">
        <f t="shared" si="516"/>
        <v>0</v>
      </c>
      <c r="V2955" t="b">
        <f t="shared" si="522"/>
        <v>0</v>
      </c>
    </row>
    <row r="2956" spans="1:22" x14ac:dyDescent="0.4">
      <c r="A2956" t="s">
        <v>3526</v>
      </c>
      <c r="B2956" s="1">
        <v>43201.693495370368</v>
      </c>
      <c r="C2956">
        <v>249</v>
      </c>
      <c r="D2956" t="s">
        <v>565</v>
      </c>
      <c r="E2956">
        <v>5</v>
      </c>
      <c r="F2956" s="1">
        <v>43201.74591435185</v>
      </c>
      <c r="G2956">
        <v>207</v>
      </c>
      <c r="H2956" t="s">
        <v>41</v>
      </c>
      <c r="I2956">
        <v>10</v>
      </c>
      <c r="J2956">
        <v>75</v>
      </c>
      <c r="K2956">
        <v>3290</v>
      </c>
      <c r="L2956">
        <f t="shared" si="517"/>
        <v>16</v>
      </c>
      <c r="M2956" t="b">
        <f t="shared" si="518"/>
        <v>0</v>
      </c>
      <c r="N2956">
        <f t="shared" si="519"/>
        <v>38</v>
      </c>
      <c r="O2956">
        <f t="shared" si="520"/>
        <v>38</v>
      </c>
      <c r="P2956" s="8">
        <f t="shared" si="512"/>
        <v>2.6828703703703702E-2</v>
      </c>
      <c r="Q2956" s="1">
        <f t="shared" si="513"/>
        <v>43201.666666666664</v>
      </c>
      <c r="R2956">
        <f t="shared" si="514"/>
        <v>16.899999999999999</v>
      </c>
      <c r="S2956" s="1">
        <f t="shared" si="521"/>
        <v>43201.666666666664</v>
      </c>
      <c r="T2956">
        <f t="shared" si="515"/>
        <v>16.899999999999999</v>
      </c>
      <c r="U2956">
        <f t="shared" si="516"/>
        <v>0</v>
      </c>
      <c r="V2956" t="b">
        <f t="shared" si="522"/>
        <v>0</v>
      </c>
    </row>
    <row r="2957" spans="1:22" x14ac:dyDescent="0.4">
      <c r="A2957" t="s">
        <v>3527</v>
      </c>
      <c r="B2957" s="1">
        <v>43201.695428240739</v>
      </c>
      <c r="C2957">
        <v>345</v>
      </c>
      <c r="D2957" t="s">
        <v>1606</v>
      </c>
      <c r="E2957">
        <v>1</v>
      </c>
      <c r="F2957" s="1">
        <v>43201.717777777776</v>
      </c>
      <c r="G2957">
        <v>345</v>
      </c>
      <c r="H2957" t="s">
        <v>1606</v>
      </c>
      <c r="I2957">
        <v>2</v>
      </c>
      <c r="J2957">
        <v>31</v>
      </c>
      <c r="K2957">
        <v>2340</v>
      </c>
      <c r="L2957">
        <f t="shared" si="517"/>
        <v>16</v>
      </c>
      <c r="M2957" t="b">
        <f t="shared" si="518"/>
        <v>0</v>
      </c>
      <c r="N2957">
        <f t="shared" si="519"/>
        <v>41</v>
      </c>
      <c r="O2957">
        <f t="shared" si="520"/>
        <v>25</v>
      </c>
      <c r="P2957" s="8">
        <f t="shared" si="512"/>
        <v>2.8761574074074075E-2</v>
      </c>
      <c r="Q2957" s="1">
        <f t="shared" si="513"/>
        <v>43201.666666666664</v>
      </c>
      <c r="R2957">
        <f t="shared" si="514"/>
        <v>16.899999999999999</v>
      </c>
      <c r="S2957" s="1">
        <f t="shared" si="521"/>
        <v>43201.666666666664</v>
      </c>
      <c r="T2957">
        <f t="shared" si="515"/>
        <v>16.899999999999999</v>
      </c>
      <c r="U2957">
        <f t="shared" si="516"/>
        <v>0</v>
      </c>
      <c r="V2957" t="b">
        <f t="shared" si="522"/>
        <v>0</v>
      </c>
    </row>
    <row r="2958" spans="1:22" x14ac:dyDescent="0.4">
      <c r="A2958" t="s">
        <v>3528</v>
      </c>
      <c r="B2958" s="1">
        <v>43201.697615740741</v>
      </c>
      <c r="C2958">
        <v>1447</v>
      </c>
      <c r="D2958" t="s">
        <v>1233</v>
      </c>
      <c r="E2958">
        <v>11</v>
      </c>
      <c r="F2958" s="1">
        <v>43201.704930555556</v>
      </c>
      <c r="G2958">
        <v>1437</v>
      </c>
      <c r="H2958" t="s">
        <v>3529</v>
      </c>
      <c r="I2958">
        <v>6</v>
      </c>
      <c r="J2958">
        <v>10</v>
      </c>
      <c r="K2958">
        <v>1260</v>
      </c>
      <c r="L2958">
        <f t="shared" si="517"/>
        <v>16</v>
      </c>
      <c r="M2958" t="b">
        <f t="shared" si="518"/>
        <v>0</v>
      </c>
      <c r="N2958">
        <f t="shared" si="519"/>
        <v>44</v>
      </c>
      <c r="O2958">
        <f t="shared" si="520"/>
        <v>34</v>
      </c>
      <c r="P2958" s="8">
        <f t="shared" si="512"/>
        <v>3.0949074074074077E-2</v>
      </c>
      <c r="Q2958" s="1">
        <f t="shared" si="513"/>
        <v>43201.666666666664</v>
      </c>
      <c r="R2958">
        <f t="shared" si="514"/>
        <v>16.899999999999999</v>
      </c>
      <c r="S2958" s="1">
        <f t="shared" si="521"/>
        <v>43201.666666666664</v>
      </c>
      <c r="T2958">
        <f t="shared" si="515"/>
        <v>16.899999999999999</v>
      </c>
      <c r="U2958">
        <f t="shared" si="516"/>
        <v>0</v>
      </c>
      <c r="V2958" t="b">
        <f t="shared" si="522"/>
        <v>0</v>
      </c>
    </row>
    <row r="2959" spans="1:22" x14ac:dyDescent="0.4">
      <c r="A2959" t="s">
        <v>2851</v>
      </c>
      <c r="B2959" s="1">
        <v>43201.699293981481</v>
      </c>
      <c r="C2959">
        <v>125</v>
      </c>
      <c r="D2959" t="s">
        <v>719</v>
      </c>
      <c r="E2959">
        <v>8</v>
      </c>
      <c r="F2959" s="1">
        <v>43201.703020833331</v>
      </c>
      <c r="G2959">
        <v>129</v>
      </c>
      <c r="H2959" t="s">
        <v>311</v>
      </c>
      <c r="I2959">
        <v>14</v>
      </c>
      <c r="J2959">
        <v>5</v>
      </c>
      <c r="K2959">
        <v>640</v>
      </c>
      <c r="L2959">
        <f t="shared" si="517"/>
        <v>16</v>
      </c>
      <c r="M2959" t="b">
        <f t="shared" si="518"/>
        <v>0</v>
      </c>
      <c r="N2959">
        <f t="shared" si="519"/>
        <v>46</v>
      </c>
      <c r="O2959">
        <f t="shared" si="520"/>
        <v>59</v>
      </c>
      <c r="P2959" s="8">
        <f t="shared" si="512"/>
        <v>3.2627314814814817E-2</v>
      </c>
      <c r="Q2959" s="1">
        <f t="shared" si="513"/>
        <v>43201.666666666664</v>
      </c>
      <c r="R2959">
        <f t="shared" si="514"/>
        <v>16.899999999999999</v>
      </c>
      <c r="S2959" s="1">
        <f t="shared" si="521"/>
        <v>43201.666666666664</v>
      </c>
      <c r="T2959">
        <f t="shared" si="515"/>
        <v>16.899999999999999</v>
      </c>
      <c r="U2959">
        <f t="shared" si="516"/>
        <v>0</v>
      </c>
      <c r="V2959" t="b">
        <f t="shared" si="522"/>
        <v>0</v>
      </c>
    </row>
    <row r="2960" spans="1:22" x14ac:dyDescent="0.4">
      <c r="A2960" t="s">
        <v>3530</v>
      </c>
      <c r="B2960" s="1">
        <v>43201.700624999998</v>
      </c>
      <c r="C2960">
        <v>906</v>
      </c>
      <c r="D2960" t="s">
        <v>107</v>
      </c>
      <c r="E2960">
        <v>3</v>
      </c>
      <c r="F2960" s="1">
        <v>43201.707141203704</v>
      </c>
      <c r="G2960">
        <v>911</v>
      </c>
      <c r="H2960" t="s">
        <v>199</v>
      </c>
      <c r="I2960">
        <v>1</v>
      </c>
      <c r="J2960">
        <v>9</v>
      </c>
      <c r="K2960">
        <v>1620</v>
      </c>
      <c r="L2960">
        <f t="shared" si="517"/>
        <v>16</v>
      </c>
      <c r="M2960" t="b">
        <f t="shared" si="518"/>
        <v>0</v>
      </c>
      <c r="N2960">
        <f t="shared" si="519"/>
        <v>48</v>
      </c>
      <c r="O2960">
        <f t="shared" si="520"/>
        <v>54</v>
      </c>
      <c r="P2960" s="8">
        <f t="shared" ref="P2960:P3023" si="523">TIME(0,MINUTE(B2960),SECOND(B2960))</f>
        <v>3.3958333333333333E-2</v>
      </c>
      <c r="Q2960" s="1">
        <f t="shared" ref="Q2960:Q3023" si="524">B2960-P2960</f>
        <v>43201.666666666664</v>
      </c>
      <c r="R2960">
        <f t="shared" si="514"/>
        <v>16.899999999999999</v>
      </c>
      <c r="S2960" s="1">
        <f t="shared" si="521"/>
        <v>43201.666666666664</v>
      </c>
      <c r="T2960">
        <f t="shared" si="515"/>
        <v>16.899999999999999</v>
      </c>
      <c r="U2960">
        <f t="shared" si="516"/>
        <v>0</v>
      </c>
      <c r="V2960" t="b">
        <f t="shared" si="522"/>
        <v>0</v>
      </c>
    </row>
    <row r="2961" spans="1:22" x14ac:dyDescent="0.4">
      <c r="A2961" t="s">
        <v>3531</v>
      </c>
      <c r="B2961" s="1">
        <v>43201.702233796299</v>
      </c>
      <c r="C2961">
        <v>2050</v>
      </c>
      <c r="D2961" t="s">
        <v>34</v>
      </c>
      <c r="E2961">
        <v>10</v>
      </c>
      <c r="F2961" s="1">
        <v>43201.770694444444</v>
      </c>
      <c r="G2961">
        <v>2050</v>
      </c>
      <c r="H2961" t="s">
        <v>34</v>
      </c>
      <c r="I2961">
        <v>5</v>
      </c>
      <c r="J2961">
        <v>98</v>
      </c>
      <c r="K2961">
        <v>1350</v>
      </c>
      <c r="L2961">
        <f t="shared" si="517"/>
        <v>16</v>
      </c>
      <c r="M2961" t="b">
        <f t="shared" si="518"/>
        <v>0</v>
      </c>
      <c r="N2961">
        <f t="shared" si="519"/>
        <v>51</v>
      </c>
      <c r="O2961">
        <f t="shared" si="520"/>
        <v>13</v>
      </c>
      <c r="P2961" s="8">
        <f t="shared" si="523"/>
        <v>3.5567129629629629E-2</v>
      </c>
      <c r="Q2961" s="1">
        <f t="shared" si="524"/>
        <v>43201.666666666672</v>
      </c>
      <c r="R2961" t="e">
        <f t="shared" si="514"/>
        <v>#N/A</v>
      </c>
      <c r="S2961" s="1">
        <f t="shared" si="521"/>
        <v>43201.666666666664</v>
      </c>
      <c r="T2961">
        <f t="shared" si="515"/>
        <v>16.899999999999999</v>
      </c>
      <c r="U2961">
        <f t="shared" si="516"/>
        <v>0</v>
      </c>
      <c r="V2961" t="b">
        <f t="shared" si="522"/>
        <v>0</v>
      </c>
    </row>
    <row r="2962" spans="1:22" x14ac:dyDescent="0.4">
      <c r="A2962" t="s">
        <v>3532</v>
      </c>
      <c r="B2962" s="1">
        <v>43201.70417824074</v>
      </c>
      <c r="C2962">
        <v>582</v>
      </c>
      <c r="D2962" t="s">
        <v>950</v>
      </c>
      <c r="E2962">
        <v>6</v>
      </c>
      <c r="F2962" s="1">
        <v>43201.706921296296</v>
      </c>
      <c r="G2962">
        <v>509</v>
      </c>
      <c r="H2962" t="s">
        <v>278</v>
      </c>
      <c r="I2962">
        <v>20</v>
      </c>
      <c r="J2962">
        <v>3</v>
      </c>
      <c r="K2962">
        <v>620</v>
      </c>
      <c r="L2962">
        <f t="shared" si="517"/>
        <v>16</v>
      </c>
      <c r="M2962" t="b">
        <f t="shared" si="518"/>
        <v>0</v>
      </c>
      <c r="N2962">
        <f t="shared" si="519"/>
        <v>54</v>
      </c>
      <c r="O2962">
        <f t="shared" si="520"/>
        <v>1</v>
      </c>
      <c r="P2962" s="8">
        <f t="shared" si="523"/>
        <v>3.7511574074074072E-2</v>
      </c>
      <c r="Q2962" s="1">
        <f t="shared" si="524"/>
        <v>43201.666666666664</v>
      </c>
      <c r="R2962">
        <f t="shared" si="514"/>
        <v>16.899999999999999</v>
      </c>
      <c r="S2962" s="1">
        <f t="shared" si="521"/>
        <v>43201.666666666664</v>
      </c>
      <c r="T2962">
        <f t="shared" si="515"/>
        <v>16.899999999999999</v>
      </c>
      <c r="U2962">
        <f t="shared" si="516"/>
        <v>0</v>
      </c>
      <c r="V2962" t="b">
        <f t="shared" si="522"/>
        <v>0</v>
      </c>
    </row>
    <row r="2963" spans="1:22" x14ac:dyDescent="0.4">
      <c r="A2963" t="s">
        <v>3533</v>
      </c>
      <c r="B2963" s="1">
        <v>43201.706145833334</v>
      </c>
      <c r="C2963">
        <v>412</v>
      </c>
      <c r="D2963" t="s">
        <v>300</v>
      </c>
      <c r="E2963">
        <v>5</v>
      </c>
      <c r="F2963" s="1">
        <v>43201.71665509259</v>
      </c>
      <c r="G2963">
        <v>411</v>
      </c>
      <c r="H2963" t="s">
        <v>3235</v>
      </c>
      <c r="I2963">
        <v>9</v>
      </c>
      <c r="J2963">
        <v>14</v>
      </c>
      <c r="K2963">
        <v>320</v>
      </c>
      <c r="L2963">
        <f t="shared" si="517"/>
        <v>16</v>
      </c>
      <c r="M2963" t="b">
        <f t="shared" si="518"/>
        <v>0</v>
      </c>
      <c r="N2963">
        <f t="shared" si="519"/>
        <v>56</v>
      </c>
      <c r="O2963">
        <f t="shared" si="520"/>
        <v>51</v>
      </c>
      <c r="P2963" s="8">
        <f t="shared" si="523"/>
        <v>3.9479166666666669E-2</v>
      </c>
      <c r="Q2963" s="1">
        <f t="shared" si="524"/>
        <v>43201.666666666664</v>
      </c>
      <c r="R2963">
        <f t="shared" si="514"/>
        <v>16.899999999999999</v>
      </c>
      <c r="S2963" s="1">
        <f t="shared" si="521"/>
        <v>43201.666666666664</v>
      </c>
      <c r="T2963">
        <f t="shared" si="515"/>
        <v>16.899999999999999</v>
      </c>
      <c r="U2963">
        <f t="shared" si="516"/>
        <v>0</v>
      </c>
      <c r="V2963" t="b">
        <f t="shared" si="522"/>
        <v>0</v>
      </c>
    </row>
    <row r="2964" spans="1:22" x14ac:dyDescent="0.4">
      <c r="A2964" t="s">
        <v>3534</v>
      </c>
      <c r="B2964" s="1">
        <v>43201.70826388889</v>
      </c>
      <c r="C2964">
        <v>505</v>
      </c>
      <c r="D2964" t="s">
        <v>64</v>
      </c>
      <c r="E2964">
        <v>6</v>
      </c>
      <c r="F2964" s="1">
        <v>43201.716249999998</v>
      </c>
      <c r="G2964">
        <v>543</v>
      </c>
      <c r="H2964" t="s">
        <v>767</v>
      </c>
      <c r="I2964">
        <v>6</v>
      </c>
      <c r="J2964">
        <v>10</v>
      </c>
      <c r="K2964">
        <v>900</v>
      </c>
      <c r="L2964">
        <f t="shared" si="517"/>
        <v>16</v>
      </c>
      <c r="M2964" t="b">
        <f t="shared" si="518"/>
        <v>0</v>
      </c>
      <c r="N2964">
        <f t="shared" si="519"/>
        <v>59</v>
      </c>
      <c r="O2964">
        <f t="shared" si="520"/>
        <v>54</v>
      </c>
      <c r="P2964" s="8">
        <f t="shared" si="523"/>
        <v>4.1597222222222223E-2</v>
      </c>
      <c r="Q2964" s="1">
        <f t="shared" si="524"/>
        <v>43201.666666666664</v>
      </c>
      <c r="R2964">
        <f t="shared" si="514"/>
        <v>16.899999999999999</v>
      </c>
      <c r="S2964" s="1">
        <f t="shared" si="521"/>
        <v>43201.666666666664</v>
      </c>
      <c r="T2964">
        <f t="shared" si="515"/>
        <v>16.899999999999999</v>
      </c>
      <c r="U2964">
        <f t="shared" si="516"/>
        <v>0</v>
      </c>
      <c r="V2964" t="b">
        <f t="shared" si="522"/>
        <v>0</v>
      </c>
    </row>
    <row r="2965" spans="1:22" x14ac:dyDescent="0.4">
      <c r="A2965" t="s">
        <v>3482</v>
      </c>
      <c r="B2965" s="1">
        <v>43201.710173611114</v>
      </c>
      <c r="C2965">
        <v>302</v>
      </c>
      <c r="D2965" t="s">
        <v>437</v>
      </c>
      <c r="E2965">
        <v>6</v>
      </c>
      <c r="F2965" s="1">
        <v>43201.720497685186</v>
      </c>
      <c r="G2965">
        <v>335</v>
      </c>
      <c r="H2965" t="s">
        <v>154</v>
      </c>
      <c r="I2965">
        <v>8</v>
      </c>
      <c r="J2965">
        <v>14</v>
      </c>
      <c r="K2965">
        <v>2360</v>
      </c>
      <c r="L2965">
        <f t="shared" si="517"/>
        <v>17</v>
      </c>
      <c r="M2965" t="b">
        <f t="shared" si="518"/>
        <v>0</v>
      </c>
      <c r="N2965">
        <f t="shared" si="519"/>
        <v>2</v>
      </c>
      <c r="O2965">
        <f t="shared" si="520"/>
        <v>39</v>
      </c>
      <c r="P2965" s="8">
        <f t="shared" si="523"/>
        <v>1.8402777777777777E-3</v>
      </c>
      <c r="Q2965" s="1">
        <f t="shared" si="524"/>
        <v>43201.708333333336</v>
      </c>
      <c r="R2965">
        <f t="shared" si="514"/>
        <v>16.2</v>
      </c>
      <c r="S2965" s="1">
        <f t="shared" si="521"/>
        <v>43201.708333333336</v>
      </c>
      <c r="T2965">
        <f t="shared" si="515"/>
        <v>16.2</v>
      </c>
      <c r="U2965">
        <f t="shared" si="516"/>
        <v>0</v>
      </c>
      <c r="V2965" t="b">
        <f t="shared" si="522"/>
        <v>0</v>
      </c>
    </row>
    <row r="2966" spans="1:22" x14ac:dyDescent="0.4">
      <c r="A2966" t="s">
        <v>2821</v>
      </c>
      <c r="B2966" s="1">
        <v>43201.711759259262</v>
      </c>
      <c r="C2966">
        <v>146</v>
      </c>
      <c r="D2966" t="s">
        <v>448</v>
      </c>
      <c r="E2966">
        <v>1</v>
      </c>
      <c r="F2966" s="1">
        <v>43201.748287037037</v>
      </c>
      <c r="G2966">
        <v>701</v>
      </c>
      <c r="H2966" t="s">
        <v>1896</v>
      </c>
      <c r="I2966">
        <v>3</v>
      </c>
      <c r="J2966">
        <v>47</v>
      </c>
      <c r="K2966">
        <v>8570</v>
      </c>
      <c r="L2966">
        <f t="shared" si="517"/>
        <v>17</v>
      </c>
      <c r="M2966" t="b">
        <f t="shared" si="518"/>
        <v>0</v>
      </c>
      <c r="N2966">
        <f t="shared" si="519"/>
        <v>4</v>
      </c>
      <c r="O2966">
        <f t="shared" si="520"/>
        <v>56</v>
      </c>
      <c r="P2966" s="8">
        <f t="shared" si="523"/>
        <v>3.425925925925926E-3</v>
      </c>
      <c r="Q2966" s="1">
        <f t="shared" si="524"/>
        <v>43201.708333333336</v>
      </c>
      <c r="R2966">
        <f t="shared" si="514"/>
        <v>16.2</v>
      </c>
      <c r="S2966" s="1">
        <f t="shared" si="521"/>
        <v>43201.708333333336</v>
      </c>
      <c r="T2966">
        <f t="shared" si="515"/>
        <v>16.2</v>
      </c>
      <c r="U2966">
        <f t="shared" si="516"/>
        <v>0</v>
      </c>
      <c r="V2966" t="b">
        <f t="shared" si="522"/>
        <v>0</v>
      </c>
    </row>
    <row r="2967" spans="1:22" x14ac:dyDescent="0.4">
      <c r="A2967" t="s">
        <v>3054</v>
      </c>
      <c r="B2967" s="1">
        <v>43201.713206018518</v>
      </c>
      <c r="C2967">
        <v>3503</v>
      </c>
      <c r="D2967" t="s">
        <v>2250</v>
      </c>
      <c r="E2967">
        <v>14</v>
      </c>
      <c r="F2967" s="1">
        <v>43201.735567129632</v>
      </c>
      <c r="G2967">
        <v>1231</v>
      </c>
      <c r="H2967" t="s">
        <v>104</v>
      </c>
      <c r="I2967">
        <v>1</v>
      </c>
      <c r="J2967">
        <v>31</v>
      </c>
      <c r="K2967">
        <v>6370</v>
      </c>
      <c r="L2967">
        <f t="shared" si="517"/>
        <v>17</v>
      </c>
      <c r="M2967" t="b">
        <f t="shared" si="518"/>
        <v>0</v>
      </c>
      <c r="N2967">
        <f t="shared" si="519"/>
        <v>7</v>
      </c>
      <c r="O2967">
        <f t="shared" si="520"/>
        <v>1</v>
      </c>
      <c r="P2967" s="8">
        <f t="shared" si="523"/>
        <v>4.8726851851851856E-3</v>
      </c>
      <c r="Q2967" s="1">
        <f t="shared" si="524"/>
        <v>43201.708333333336</v>
      </c>
      <c r="R2967">
        <f t="shared" si="514"/>
        <v>16.2</v>
      </c>
      <c r="S2967" s="1">
        <f t="shared" si="521"/>
        <v>43201.708333333336</v>
      </c>
      <c r="T2967">
        <f t="shared" si="515"/>
        <v>16.2</v>
      </c>
      <c r="U2967">
        <f t="shared" si="516"/>
        <v>0</v>
      </c>
      <c r="V2967" t="b">
        <f t="shared" si="522"/>
        <v>0</v>
      </c>
    </row>
    <row r="2968" spans="1:22" x14ac:dyDescent="0.4">
      <c r="A2968" t="s">
        <v>1414</v>
      </c>
      <c r="B2968" s="1">
        <v>43201.714409722219</v>
      </c>
      <c r="C2968">
        <v>827</v>
      </c>
      <c r="D2968" t="s">
        <v>3535</v>
      </c>
      <c r="E2968">
        <v>18</v>
      </c>
      <c r="F2968" s="1">
        <v>43201.722928240742</v>
      </c>
      <c r="G2968">
        <v>828</v>
      </c>
      <c r="H2968" t="s">
        <v>2506</v>
      </c>
      <c r="I2968">
        <v>3</v>
      </c>
      <c r="J2968">
        <v>12</v>
      </c>
      <c r="K2968">
        <v>1260</v>
      </c>
      <c r="L2968">
        <f t="shared" si="517"/>
        <v>17</v>
      </c>
      <c r="M2968" t="b">
        <f t="shared" si="518"/>
        <v>0</v>
      </c>
      <c r="N2968">
        <f t="shared" si="519"/>
        <v>8</v>
      </c>
      <c r="O2968">
        <f t="shared" si="520"/>
        <v>45</v>
      </c>
      <c r="P2968" s="8">
        <f t="shared" si="523"/>
        <v>6.076388888888889E-3</v>
      </c>
      <c r="Q2968" s="1">
        <f t="shared" si="524"/>
        <v>43201.708333333328</v>
      </c>
      <c r="R2968" t="e">
        <f t="shared" si="514"/>
        <v>#N/A</v>
      </c>
      <c r="S2968" s="1">
        <f t="shared" si="521"/>
        <v>43201.708333333336</v>
      </c>
      <c r="T2968">
        <f t="shared" si="515"/>
        <v>16.2</v>
      </c>
      <c r="U2968">
        <f t="shared" si="516"/>
        <v>0</v>
      </c>
      <c r="V2968" t="b">
        <f t="shared" si="522"/>
        <v>0</v>
      </c>
    </row>
    <row r="2969" spans="1:22" x14ac:dyDescent="0.4">
      <c r="A2969" t="s">
        <v>3536</v>
      </c>
      <c r="B2969" s="1">
        <v>43201.715925925928</v>
      </c>
      <c r="C2969">
        <v>213</v>
      </c>
      <c r="D2969" t="s">
        <v>1145</v>
      </c>
      <c r="E2969">
        <v>6</v>
      </c>
      <c r="F2969" s="1">
        <v>43201.722488425927</v>
      </c>
      <c r="G2969">
        <v>259</v>
      </c>
      <c r="H2969" t="s">
        <v>1017</v>
      </c>
      <c r="I2969">
        <v>13</v>
      </c>
      <c r="J2969">
        <v>8</v>
      </c>
      <c r="K2969">
        <v>1710</v>
      </c>
      <c r="L2969">
        <f t="shared" si="517"/>
        <v>17</v>
      </c>
      <c r="M2969" t="b">
        <f t="shared" si="518"/>
        <v>0</v>
      </c>
      <c r="N2969">
        <f t="shared" si="519"/>
        <v>10</v>
      </c>
      <c r="O2969">
        <f t="shared" si="520"/>
        <v>56</v>
      </c>
      <c r="P2969" s="8">
        <f t="shared" si="523"/>
        <v>7.5925925925925926E-3</v>
      </c>
      <c r="Q2969" s="1">
        <f t="shared" si="524"/>
        <v>43201.708333333336</v>
      </c>
      <c r="R2969">
        <f t="shared" si="514"/>
        <v>16.2</v>
      </c>
      <c r="S2969" s="1">
        <f t="shared" si="521"/>
        <v>43201.708333333336</v>
      </c>
      <c r="T2969">
        <f t="shared" si="515"/>
        <v>16.2</v>
      </c>
      <c r="U2969">
        <f t="shared" si="516"/>
        <v>0</v>
      </c>
      <c r="V2969" t="b">
        <f t="shared" si="522"/>
        <v>0</v>
      </c>
    </row>
    <row r="2970" spans="1:22" x14ac:dyDescent="0.4">
      <c r="A2970" t="s">
        <v>3537</v>
      </c>
      <c r="B2970" s="1">
        <v>43201.717233796298</v>
      </c>
      <c r="C2970">
        <v>212</v>
      </c>
      <c r="D2970" t="s">
        <v>1041</v>
      </c>
      <c r="E2970">
        <v>20</v>
      </c>
      <c r="F2970" s="1">
        <v>43201.745416666665</v>
      </c>
      <c r="G2970">
        <v>247</v>
      </c>
      <c r="H2970" t="s">
        <v>617</v>
      </c>
      <c r="I2970">
        <v>4</v>
      </c>
      <c r="J2970">
        <v>40</v>
      </c>
      <c r="K2970">
        <v>4060</v>
      </c>
      <c r="L2970">
        <f t="shared" si="517"/>
        <v>17</v>
      </c>
      <c r="M2970" t="b">
        <f t="shared" si="518"/>
        <v>0</v>
      </c>
      <c r="N2970">
        <f t="shared" si="519"/>
        <v>12</v>
      </c>
      <c r="O2970">
        <f t="shared" si="520"/>
        <v>49</v>
      </c>
      <c r="P2970" s="8">
        <f t="shared" si="523"/>
        <v>8.9004629629629625E-3</v>
      </c>
      <c r="Q2970" s="1">
        <f t="shared" si="524"/>
        <v>43201.708333333336</v>
      </c>
      <c r="R2970">
        <f t="shared" si="514"/>
        <v>16.2</v>
      </c>
      <c r="S2970" s="1">
        <f t="shared" si="521"/>
        <v>43201.708333333336</v>
      </c>
      <c r="T2970">
        <f t="shared" si="515"/>
        <v>16.2</v>
      </c>
      <c r="U2970">
        <f t="shared" si="516"/>
        <v>0</v>
      </c>
      <c r="V2970" t="b">
        <f t="shared" si="522"/>
        <v>0</v>
      </c>
    </row>
    <row r="2971" spans="1:22" x14ac:dyDescent="0.4">
      <c r="A2971" t="s">
        <v>941</v>
      </c>
      <c r="B2971" s="1">
        <v>43201.7184837963</v>
      </c>
      <c r="C2971">
        <v>408</v>
      </c>
      <c r="D2971" t="s">
        <v>2720</v>
      </c>
      <c r="E2971">
        <v>17</v>
      </c>
      <c r="F2971" s="1">
        <v>43201.762754629628</v>
      </c>
      <c r="G2971">
        <v>1148</v>
      </c>
      <c r="H2971" t="s">
        <v>1937</v>
      </c>
      <c r="I2971">
        <v>4</v>
      </c>
      <c r="J2971">
        <v>63</v>
      </c>
      <c r="K2971">
        <v>13020</v>
      </c>
      <c r="L2971">
        <f t="shared" si="517"/>
        <v>17</v>
      </c>
      <c r="M2971" t="b">
        <f t="shared" si="518"/>
        <v>0</v>
      </c>
      <c r="N2971">
        <f t="shared" si="519"/>
        <v>14</v>
      </c>
      <c r="O2971">
        <f t="shared" si="520"/>
        <v>37</v>
      </c>
      <c r="P2971" s="8">
        <f t="shared" si="523"/>
        <v>1.0150462962962964E-2</v>
      </c>
      <c r="Q2971" s="1">
        <f t="shared" si="524"/>
        <v>43201.708333333336</v>
      </c>
      <c r="R2971">
        <f t="shared" si="514"/>
        <v>16.2</v>
      </c>
      <c r="S2971" s="1">
        <f t="shared" si="521"/>
        <v>43201.708333333336</v>
      </c>
      <c r="T2971">
        <f t="shared" si="515"/>
        <v>16.2</v>
      </c>
      <c r="U2971">
        <f t="shared" si="516"/>
        <v>0</v>
      </c>
      <c r="V2971" t="b">
        <f t="shared" si="522"/>
        <v>0</v>
      </c>
    </row>
    <row r="2972" spans="1:22" x14ac:dyDescent="0.4">
      <c r="A2972" t="s">
        <v>1242</v>
      </c>
      <c r="B2972" s="1">
        <v>43201.719699074078</v>
      </c>
      <c r="C2972">
        <v>2273</v>
      </c>
      <c r="D2972" t="s">
        <v>2074</v>
      </c>
      <c r="E2972">
        <v>3</v>
      </c>
      <c r="F2972" s="1">
        <v>43201.747835648152</v>
      </c>
      <c r="G2972">
        <v>2201</v>
      </c>
      <c r="H2972" t="s">
        <v>165</v>
      </c>
      <c r="I2972">
        <v>6</v>
      </c>
      <c r="J2972">
        <v>40</v>
      </c>
      <c r="K2972">
        <v>7900</v>
      </c>
      <c r="L2972">
        <f t="shared" si="517"/>
        <v>17</v>
      </c>
      <c r="M2972" t="b">
        <f t="shared" si="518"/>
        <v>0</v>
      </c>
      <c r="N2972">
        <f t="shared" si="519"/>
        <v>16</v>
      </c>
      <c r="O2972">
        <f t="shared" si="520"/>
        <v>22</v>
      </c>
      <c r="P2972" s="8">
        <f t="shared" si="523"/>
        <v>1.136574074074074E-2</v>
      </c>
      <c r="Q2972" s="1">
        <f t="shared" si="524"/>
        <v>43201.708333333336</v>
      </c>
      <c r="R2972">
        <f t="shared" si="514"/>
        <v>16.2</v>
      </c>
      <c r="S2972" s="1">
        <f t="shared" si="521"/>
        <v>43201.708333333336</v>
      </c>
      <c r="T2972">
        <f t="shared" si="515"/>
        <v>16.2</v>
      </c>
      <c r="U2972">
        <f t="shared" si="516"/>
        <v>0</v>
      </c>
      <c r="V2972" t="b">
        <f t="shared" si="522"/>
        <v>0</v>
      </c>
    </row>
    <row r="2973" spans="1:22" x14ac:dyDescent="0.4">
      <c r="A2973" t="s">
        <v>472</v>
      </c>
      <c r="B2973" s="1">
        <v>43201.721064814818</v>
      </c>
      <c r="C2973">
        <v>1646</v>
      </c>
      <c r="D2973" t="s">
        <v>1399</v>
      </c>
      <c r="E2973">
        <v>15</v>
      </c>
      <c r="F2973" s="1">
        <v>43201.74759259259</v>
      </c>
      <c r="G2973">
        <v>1606</v>
      </c>
      <c r="H2973" t="s">
        <v>1142</v>
      </c>
      <c r="I2973">
        <v>3</v>
      </c>
      <c r="J2973">
        <v>37</v>
      </c>
      <c r="K2973">
        <v>6590</v>
      </c>
      <c r="L2973">
        <f t="shared" si="517"/>
        <v>17</v>
      </c>
      <c r="M2973" t="b">
        <f t="shared" si="518"/>
        <v>0</v>
      </c>
      <c r="N2973">
        <f t="shared" si="519"/>
        <v>18</v>
      </c>
      <c r="O2973">
        <f t="shared" si="520"/>
        <v>20</v>
      </c>
      <c r="P2973" s="8">
        <f t="shared" si="523"/>
        <v>1.2731481481481481E-2</v>
      </c>
      <c r="Q2973" s="1">
        <f t="shared" si="524"/>
        <v>43201.708333333336</v>
      </c>
      <c r="R2973">
        <f t="shared" si="514"/>
        <v>16.2</v>
      </c>
      <c r="S2973" s="1">
        <f t="shared" si="521"/>
        <v>43201.708333333336</v>
      </c>
      <c r="T2973">
        <f t="shared" si="515"/>
        <v>16.2</v>
      </c>
      <c r="U2973">
        <f t="shared" si="516"/>
        <v>0</v>
      </c>
      <c r="V2973" t="b">
        <f t="shared" si="522"/>
        <v>0</v>
      </c>
    </row>
    <row r="2974" spans="1:22" x14ac:dyDescent="0.4">
      <c r="A2974" t="s">
        <v>2280</v>
      </c>
      <c r="B2974" s="1">
        <v>43201.722824074073</v>
      </c>
      <c r="C2974">
        <v>407</v>
      </c>
      <c r="D2974" t="s">
        <v>1468</v>
      </c>
      <c r="E2974">
        <v>6</v>
      </c>
      <c r="F2974" s="1">
        <v>43201.736006944448</v>
      </c>
      <c r="G2974">
        <v>415</v>
      </c>
      <c r="H2974" t="s">
        <v>333</v>
      </c>
      <c r="I2974">
        <v>9</v>
      </c>
      <c r="J2974">
        <v>18</v>
      </c>
      <c r="K2974">
        <v>1950</v>
      </c>
      <c r="L2974">
        <f t="shared" si="517"/>
        <v>17</v>
      </c>
      <c r="M2974" t="b">
        <f t="shared" si="518"/>
        <v>0</v>
      </c>
      <c r="N2974">
        <f t="shared" si="519"/>
        <v>20</v>
      </c>
      <c r="O2974">
        <f t="shared" si="520"/>
        <v>52</v>
      </c>
      <c r="P2974" s="8">
        <f t="shared" si="523"/>
        <v>1.4490740740740742E-2</v>
      </c>
      <c r="Q2974" s="1">
        <f t="shared" si="524"/>
        <v>43201.708333333336</v>
      </c>
      <c r="R2974">
        <f t="shared" si="514"/>
        <v>16.2</v>
      </c>
      <c r="S2974" s="1">
        <f t="shared" si="521"/>
        <v>43201.708333333336</v>
      </c>
      <c r="T2974">
        <f t="shared" si="515"/>
        <v>16.2</v>
      </c>
      <c r="U2974">
        <f t="shared" si="516"/>
        <v>0</v>
      </c>
      <c r="V2974" t="b">
        <f t="shared" si="522"/>
        <v>0</v>
      </c>
    </row>
    <row r="2975" spans="1:22" x14ac:dyDescent="0.4">
      <c r="A2975" t="s">
        <v>3538</v>
      </c>
      <c r="B2975" s="1">
        <v>43201.724166666667</v>
      </c>
      <c r="C2975">
        <v>1247</v>
      </c>
      <c r="D2975" t="s">
        <v>93</v>
      </c>
      <c r="E2975">
        <v>7</v>
      </c>
      <c r="F2975" s="1">
        <v>43201.754074074073</v>
      </c>
      <c r="G2975">
        <v>1245</v>
      </c>
      <c r="H2975" t="s">
        <v>429</v>
      </c>
      <c r="I2975">
        <v>8</v>
      </c>
      <c r="J2975">
        <v>41</v>
      </c>
      <c r="K2975">
        <v>4070</v>
      </c>
      <c r="L2975">
        <f t="shared" si="517"/>
        <v>17</v>
      </c>
      <c r="M2975" t="b">
        <f t="shared" si="518"/>
        <v>0</v>
      </c>
      <c r="N2975">
        <f t="shared" si="519"/>
        <v>22</v>
      </c>
      <c r="O2975">
        <f t="shared" si="520"/>
        <v>48</v>
      </c>
      <c r="P2975" s="8">
        <f t="shared" si="523"/>
        <v>1.5833333333333335E-2</v>
      </c>
      <c r="Q2975" s="1">
        <f t="shared" si="524"/>
        <v>43201.708333333336</v>
      </c>
      <c r="R2975">
        <f t="shared" si="514"/>
        <v>16.2</v>
      </c>
      <c r="S2975" s="1">
        <f t="shared" si="521"/>
        <v>43201.708333333336</v>
      </c>
      <c r="T2975">
        <f t="shared" si="515"/>
        <v>16.2</v>
      </c>
      <c r="U2975">
        <f t="shared" si="516"/>
        <v>0</v>
      </c>
      <c r="V2975" t="b">
        <f t="shared" si="522"/>
        <v>0</v>
      </c>
    </row>
    <row r="2976" spans="1:22" x14ac:dyDescent="0.4">
      <c r="A2976" t="s">
        <v>3539</v>
      </c>
      <c r="B2976" s="1">
        <v>43201.725937499999</v>
      </c>
      <c r="C2976">
        <v>926</v>
      </c>
      <c r="D2976" t="s">
        <v>1466</v>
      </c>
      <c r="E2976">
        <v>8</v>
      </c>
      <c r="F2976" s="1">
        <v>43201.734907407408</v>
      </c>
      <c r="G2976">
        <v>907</v>
      </c>
      <c r="H2976" t="s">
        <v>529</v>
      </c>
      <c r="I2976">
        <v>9</v>
      </c>
      <c r="J2976">
        <v>12</v>
      </c>
      <c r="K2976">
        <v>2170</v>
      </c>
      <c r="L2976">
        <f t="shared" si="517"/>
        <v>17</v>
      </c>
      <c r="M2976" t="b">
        <f t="shared" si="518"/>
        <v>0</v>
      </c>
      <c r="N2976">
        <f t="shared" si="519"/>
        <v>25</v>
      </c>
      <c r="O2976">
        <f t="shared" si="520"/>
        <v>21</v>
      </c>
      <c r="P2976" s="8">
        <f t="shared" si="523"/>
        <v>1.7604166666666667E-2</v>
      </c>
      <c r="Q2976" s="1">
        <f t="shared" si="524"/>
        <v>43201.708333333336</v>
      </c>
      <c r="R2976">
        <f t="shared" si="514"/>
        <v>16.2</v>
      </c>
      <c r="S2976" s="1">
        <f t="shared" si="521"/>
        <v>43201.708333333336</v>
      </c>
      <c r="T2976">
        <f t="shared" si="515"/>
        <v>16.2</v>
      </c>
      <c r="U2976">
        <f t="shared" si="516"/>
        <v>0</v>
      </c>
      <c r="V2976" t="b">
        <f t="shared" si="522"/>
        <v>0</v>
      </c>
    </row>
    <row r="2977" spans="1:22" x14ac:dyDescent="0.4">
      <c r="A2977" t="s">
        <v>3540</v>
      </c>
      <c r="B2977" s="1">
        <v>43201.72755787037</v>
      </c>
      <c r="C2977">
        <v>1721</v>
      </c>
      <c r="D2977" t="s">
        <v>471</v>
      </c>
      <c r="E2977">
        <v>8</v>
      </c>
      <c r="F2977" s="1">
        <v>43201.732951388891</v>
      </c>
      <c r="G2977">
        <v>1708</v>
      </c>
      <c r="H2977" t="s">
        <v>580</v>
      </c>
      <c r="I2977">
        <v>8</v>
      </c>
      <c r="J2977">
        <v>7</v>
      </c>
      <c r="K2977">
        <v>1020</v>
      </c>
      <c r="L2977">
        <f t="shared" si="517"/>
        <v>17</v>
      </c>
      <c r="M2977" t="b">
        <f t="shared" si="518"/>
        <v>0</v>
      </c>
      <c r="N2977">
        <f t="shared" si="519"/>
        <v>27</v>
      </c>
      <c r="O2977">
        <f t="shared" si="520"/>
        <v>41</v>
      </c>
      <c r="P2977" s="8">
        <f t="shared" si="523"/>
        <v>1.9224537037037037E-2</v>
      </c>
      <c r="Q2977" s="1">
        <f t="shared" si="524"/>
        <v>43201.708333333336</v>
      </c>
      <c r="R2977">
        <f t="shared" si="514"/>
        <v>16.2</v>
      </c>
      <c r="S2977" s="1">
        <f t="shared" si="521"/>
        <v>43201.708333333336</v>
      </c>
      <c r="T2977">
        <f t="shared" si="515"/>
        <v>16.2</v>
      </c>
      <c r="U2977">
        <f t="shared" si="516"/>
        <v>0</v>
      </c>
      <c r="V2977" t="b">
        <f t="shared" si="522"/>
        <v>0</v>
      </c>
    </row>
    <row r="2978" spans="1:22" x14ac:dyDescent="0.4">
      <c r="A2978" t="s">
        <v>3133</v>
      </c>
      <c r="B2978" s="1">
        <v>43201.729074074072</v>
      </c>
      <c r="C2978">
        <v>812</v>
      </c>
      <c r="D2978" t="s">
        <v>56</v>
      </c>
      <c r="E2978">
        <v>15</v>
      </c>
      <c r="F2978" s="1">
        <v>43201.731400462966</v>
      </c>
      <c r="G2978">
        <v>812</v>
      </c>
      <c r="H2978" t="s">
        <v>56</v>
      </c>
      <c r="I2978">
        <v>6</v>
      </c>
      <c r="J2978">
        <v>3</v>
      </c>
      <c r="K2978">
        <v>120</v>
      </c>
      <c r="L2978">
        <f t="shared" si="517"/>
        <v>17</v>
      </c>
      <c r="M2978" t="b">
        <f t="shared" si="518"/>
        <v>0</v>
      </c>
      <c r="N2978">
        <f t="shared" si="519"/>
        <v>29</v>
      </c>
      <c r="O2978">
        <f t="shared" si="520"/>
        <v>52</v>
      </c>
      <c r="P2978" s="8">
        <f t="shared" si="523"/>
        <v>2.074074074074074E-2</v>
      </c>
      <c r="Q2978" s="1">
        <f t="shared" si="524"/>
        <v>43201.708333333328</v>
      </c>
      <c r="R2978" t="e">
        <f t="shared" si="514"/>
        <v>#N/A</v>
      </c>
      <c r="S2978" s="1">
        <f t="shared" si="521"/>
        <v>43201.708333333336</v>
      </c>
      <c r="T2978">
        <f t="shared" si="515"/>
        <v>16.2</v>
      </c>
      <c r="U2978">
        <f t="shared" si="516"/>
        <v>0</v>
      </c>
      <c r="V2978" t="b">
        <f t="shared" si="522"/>
        <v>0</v>
      </c>
    </row>
    <row r="2979" spans="1:22" x14ac:dyDescent="0.4">
      <c r="A2979" t="s">
        <v>3541</v>
      </c>
      <c r="B2979" s="1">
        <v>43201.730717592596</v>
      </c>
      <c r="C2979">
        <v>103</v>
      </c>
      <c r="D2979" t="s">
        <v>314</v>
      </c>
      <c r="E2979">
        <v>14</v>
      </c>
      <c r="F2979" s="1">
        <v>43201.739652777775</v>
      </c>
      <c r="G2979">
        <v>113</v>
      </c>
      <c r="H2979" t="s">
        <v>125</v>
      </c>
      <c r="I2979">
        <v>22</v>
      </c>
      <c r="J2979">
        <v>12</v>
      </c>
      <c r="K2979">
        <v>1400</v>
      </c>
      <c r="L2979">
        <f t="shared" si="517"/>
        <v>17</v>
      </c>
      <c r="M2979" t="b">
        <f t="shared" si="518"/>
        <v>0</v>
      </c>
      <c r="N2979">
        <f t="shared" si="519"/>
        <v>32</v>
      </c>
      <c r="O2979">
        <f t="shared" si="520"/>
        <v>14</v>
      </c>
      <c r="P2979" s="8">
        <f t="shared" si="523"/>
        <v>2.238425925925926E-2</v>
      </c>
      <c r="Q2979" s="1">
        <f t="shared" si="524"/>
        <v>43201.708333333336</v>
      </c>
      <c r="R2979">
        <f t="shared" si="514"/>
        <v>16.2</v>
      </c>
      <c r="S2979" s="1">
        <f t="shared" si="521"/>
        <v>43201.708333333336</v>
      </c>
      <c r="T2979">
        <f t="shared" si="515"/>
        <v>16.2</v>
      </c>
      <c r="U2979">
        <f t="shared" si="516"/>
        <v>0</v>
      </c>
      <c r="V2979" t="b">
        <f t="shared" si="522"/>
        <v>0</v>
      </c>
    </row>
    <row r="2980" spans="1:22" x14ac:dyDescent="0.4">
      <c r="A2980" t="s">
        <v>3542</v>
      </c>
      <c r="B2980" s="1">
        <v>43201.73228009259</v>
      </c>
      <c r="C2980">
        <v>820</v>
      </c>
      <c r="D2980" t="s">
        <v>821</v>
      </c>
      <c r="E2980">
        <v>8</v>
      </c>
      <c r="F2980" s="1">
        <v>43201.755104166667</v>
      </c>
      <c r="G2980">
        <v>2002</v>
      </c>
      <c r="H2980" t="s">
        <v>295</v>
      </c>
      <c r="I2980">
        <v>7</v>
      </c>
      <c r="J2980">
        <v>32</v>
      </c>
      <c r="K2980">
        <v>5220</v>
      </c>
      <c r="L2980">
        <f t="shared" si="517"/>
        <v>17</v>
      </c>
      <c r="M2980" t="b">
        <f t="shared" si="518"/>
        <v>0</v>
      </c>
      <c r="N2980">
        <f t="shared" si="519"/>
        <v>34</v>
      </c>
      <c r="O2980">
        <f t="shared" si="520"/>
        <v>29</v>
      </c>
      <c r="P2980" s="8">
        <f t="shared" si="523"/>
        <v>2.3946759259259261E-2</v>
      </c>
      <c r="Q2980" s="1">
        <f t="shared" si="524"/>
        <v>43201.708333333328</v>
      </c>
      <c r="R2980" t="e">
        <f t="shared" si="514"/>
        <v>#N/A</v>
      </c>
      <c r="S2980" s="1">
        <f t="shared" si="521"/>
        <v>43201.708333333336</v>
      </c>
      <c r="T2980">
        <f t="shared" si="515"/>
        <v>16.2</v>
      </c>
      <c r="U2980">
        <f t="shared" si="516"/>
        <v>0</v>
      </c>
      <c r="V2980" t="b">
        <f t="shared" si="522"/>
        <v>0</v>
      </c>
    </row>
    <row r="2981" spans="1:22" x14ac:dyDescent="0.4">
      <c r="A2981" t="s">
        <v>3543</v>
      </c>
      <c r="B2981" s="1">
        <v>43201.733773148146</v>
      </c>
      <c r="C2981">
        <v>1533</v>
      </c>
      <c r="D2981" t="s">
        <v>2067</v>
      </c>
      <c r="E2981">
        <v>4</v>
      </c>
      <c r="F2981" s="1">
        <v>43201.744814814818</v>
      </c>
      <c r="G2981">
        <v>1535</v>
      </c>
      <c r="H2981" t="s">
        <v>120</v>
      </c>
      <c r="I2981">
        <v>7</v>
      </c>
      <c r="J2981">
        <v>15</v>
      </c>
      <c r="K2981">
        <v>1720</v>
      </c>
      <c r="L2981">
        <f t="shared" si="517"/>
        <v>17</v>
      </c>
      <c r="M2981" t="b">
        <f t="shared" si="518"/>
        <v>0</v>
      </c>
      <c r="N2981">
        <f t="shared" si="519"/>
        <v>36</v>
      </c>
      <c r="O2981">
        <f t="shared" si="520"/>
        <v>38</v>
      </c>
      <c r="P2981" s="8">
        <f t="shared" si="523"/>
        <v>2.5439814814814814E-2</v>
      </c>
      <c r="Q2981" s="1">
        <f t="shared" si="524"/>
        <v>43201.708333333328</v>
      </c>
      <c r="R2981" t="e">
        <f t="shared" si="514"/>
        <v>#N/A</v>
      </c>
      <c r="S2981" s="1">
        <f t="shared" si="521"/>
        <v>43201.708333333336</v>
      </c>
      <c r="T2981">
        <f t="shared" si="515"/>
        <v>16.2</v>
      </c>
      <c r="U2981">
        <f t="shared" si="516"/>
        <v>0</v>
      </c>
      <c r="V2981" t="b">
        <f t="shared" si="522"/>
        <v>0</v>
      </c>
    </row>
    <row r="2982" spans="1:22" x14ac:dyDescent="0.4">
      <c r="A2982" t="s">
        <v>3544</v>
      </c>
      <c r="B2982" s="1">
        <v>43201.735289351855</v>
      </c>
      <c r="C2982">
        <v>571</v>
      </c>
      <c r="D2982" t="s">
        <v>872</v>
      </c>
      <c r="E2982">
        <v>4</v>
      </c>
      <c r="F2982" s="1">
        <v>43201.792881944442</v>
      </c>
      <c r="G2982">
        <v>1643</v>
      </c>
      <c r="H2982" t="s">
        <v>487</v>
      </c>
      <c r="I2982">
        <v>4</v>
      </c>
      <c r="J2982">
        <v>76</v>
      </c>
      <c r="K2982">
        <v>9450</v>
      </c>
      <c r="L2982">
        <f t="shared" si="517"/>
        <v>17</v>
      </c>
      <c r="M2982" t="b">
        <f t="shared" si="518"/>
        <v>0</v>
      </c>
      <c r="N2982">
        <f t="shared" si="519"/>
        <v>38</v>
      </c>
      <c r="O2982">
        <f t="shared" si="520"/>
        <v>49</v>
      </c>
      <c r="P2982" s="8">
        <f t="shared" si="523"/>
        <v>2.6956018518518522E-2</v>
      </c>
      <c r="Q2982" s="1">
        <f t="shared" si="524"/>
        <v>43201.708333333336</v>
      </c>
      <c r="R2982">
        <f t="shared" si="514"/>
        <v>16.2</v>
      </c>
      <c r="S2982" s="1">
        <f t="shared" si="521"/>
        <v>43201.708333333336</v>
      </c>
      <c r="T2982">
        <f t="shared" si="515"/>
        <v>16.2</v>
      </c>
      <c r="U2982">
        <f t="shared" si="516"/>
        <v>0</v>
      </c>
      <c r="V2982" t="b">
        <f t="shared" si="522"/>
        <v>0</v>
      </c>
    </row>
    <row r="2983" spans="1:22" x14ac:dyDescent="0.4">
      <c r="A2983" t="s">
        <v>2987</v>
      </c>
      <c r="B2983" s="1">
        <v>43201.736446759256</v>
      </c>
      <c r="C2983">
        <v>731</v>
      </c>
      <c r="D2983" t="s">
        <v>229</v>
      </c>
      <c r="E2983">
        <v>7</v>
      </c>
      <c r="F2983" s="1">
        <v>43201.754467592589</v>
      </c>
      <c r="G2983">
        <v>1964</v>
      </c>
      <c r="H2983" t="s">
        <v>1540</v>
      </c>
      <c r="I2983">
        <v>2</v>
      </c>
      <c r="J2983">
        <v>24</v>
      </c>
      <c r="K2983">
        <v>4240</v>
      </c>
      <c r="L2983">
        <f t="shared" si="517"/>
        <v>17</v>
      </c>
      <c r="M2983" t="b">
        <f t="shared" si="518"/>
        <v>0</v>
      </c>
      <c r="N2983">
        <f t="shared" si="519"/>
        <v>40</v>
      </c>
      <c r="O2983">
        <f t="shared" si="520"/>
        <v>29</v>
      </c>
      <c r="P2983" s="8">
        <f t="shared" si="523"/>
        <v>2.8113425925925927E-2</v>
      </c>
      <c r="Q2983" s="1">
        <f t="shared" si="524"/>
        <v>43201.708333333328</v>
      </c>
      <c r="R2983" t="e">
        <f t="shared" si="514"/>
        <v>#N/A</v>
      </c>
      <c r="S2983" s="1">
        <f t="shared" si="521"/>
        <v>43201.708333333336</v>
      </c>
      <c r="T2983">
        <f t="shared" si="515"/>
        <v>16.2</v>
      </c>
      <c r="U2983">
        <f t="shared" si="516"/>
        <v>0</v>
      </c>
      <c r="V2983" t="b">
        <f t="shared" si="522"/>
        <v>0</v>
      </c>
    </row>
    <row r="2984" spans="1:22" x14ac:dyDescent="0.4">
      <c r="A2984" t="s">
        <v>3545</v>
      </c>
      <c r="B2984" s="1">
        <v>43201.737662037034</v>
      </c>
      <c r="C2984">
        <v>2355</v>
      </c>
      <c r="D2984" t="s">
        <v>2131</v>
      </c>
      <c r="E2984">
        <v>21</v>
      </c>
      <c r="F2984" s="1">
        <v>43201.806909722225</v>
      </c>
      <c r="G2984">
        <v>1222</v>
      </c>
      <c r="H2984" t="s">
        <v>369</v>
      </c>
      <c r="I2984">
        <v>6</v>
      </c>
      <c r="J2984">
        <v>97</v>
      </c>
      <c r="K2984">
        <v>4350</v>
      </c>
      <c r="L2984">
        <f t="shared" si="517"/>
        <v>17</v>
      </c>
      <c r="M2984" t="b">
        <f t="shared" si="518"/>
        <v>0</v>
      </c>
      <c r="N2984">
        <f t="shared" si="519"/>
        <v>42</v>
      </c>
      <c r="O2984">
        <f t="shared" si="520"/>
        <v>14</v>
      </c>
      <c r="P2984" s="8">
        <f t="shared" si="523"/>
        <v>2.9328703703703704E-2</v>
      </c>
      <c r="Q2984" s="1">
        <f t="shared" si="524"/>
        <v>43201.708333333328</v>
      </c>
      <c r="R2984" t="e">
        <f t="shared" si="514"/>
        <v>#N/A</v>
      </c>
      <c r="S2984" s="1">
        <f t="shared" si="521"/>
        <v>43201.708333333336</v>
      </c>
      <c r="T2984">
        <f t="shared" si="515"/>
        <v>16.2</v>
      </c>
      <c r="U2984">
        <f t="shared" si="516"/>
        <v>0</v>
      </c>
      <c r="V2984" t="b">
        <f t="shared" si="522"/>
        <v>0</v>
      </c>
    </row>
    <row r="2985" spans="1:22" x14ac:dyDescent="0.4">
      <c r="A2985" t="s">
        <v>3546</v>
      </c>
      <c r="B2985" s="1">
        <v>43201.738935185182</v>
      </c>
      <c r="C2985">
        <v>278</v>
      </c>
      <c r="D2985" t="s">
        <v>1330</v>
      </c>
      <c r="E2985">
        <v>5</v>
      </c>
      <c r="F2985" s="1">
        <v>43201.766122685185</v>
      </c>
      <c r="G2985">
        <v>706</v>
      </c>
      <c r="H2985" t="s">
        <v>1173</v>
      </c>
      <c r="I2985">
        <v>7</v>
      </c>
      <c r="J2985">
        <v>35</v>
      </c>
      <c r="K2985">
        <v>5830</v>
      </c>
      <c r="L2985">
        <f t="shared" si="517"/>
        <v>17</v>
      </c>
      <c r="M2985" t="b">
        <f t="shared" si="518"/>
        <v>0</v>
      </c>
      <c r="N2985">
        <f t="shared" si="519"/>
        <v>44</v>
      </c>
      <c r="O2985">
        <f t="shared" si="520"/>
        <v>4</v>
      </c>
      <c r="P2985" s="8">
        <f t="shared" si="523"/>
        <v>3.0601851851851852E-2</v>
      </c>
      <c r="Q2985" s="1">
        <f t="shared" si="524"/>
        <v>43201.708333333328</v>
      </c>
      <c r="R2985" t="e">
        <f t="shared" si="514"/>
        <v>#N/A</v>
      </c>
      <c r="S2985" s="1">
        <f t="shared" si="521"/>
        <v>43201.708333333336</v>
      </c>
      <c r="T2985">
        <f t="shared" si="515"/>
        <v>16.2</v>
      </c>
      <c r="U2985">
        <f t="shared" si="516"/>
        <v>0</v>
      </c>
      <c r="V2985" t="b">
        <f t="shared" si="522"/>
        <v>0</v>
      </c>
    </row>
    <row r="2986" spans="1:22" x14ac:dyDescent="0.4">
      <c r="A2986" t="s">
        <v>3547</v>
      </c>
      <c r="B2986" s="1">
        <v>43201.740277777775</v>
      </c>
      <c r="C2986">
        <v>320</v>
      </c>
      <c r="D2986" t="s">
        <v>879</v>
      </c>
      <c r="E2986">
        <v>20</v>
      </c>
      <c r="F2986" s="1">
        <v>43201.754918981482</v>
      </c>
      <c r="G2986">
        <v>320</v>
      </c>
      <c r="H2986" t="s">
        <v>879</v>
      </c>
      <c r="I2986">
        <v>8</v>
      </c>
      <c r="J2986">
        <v>20</v>
      </c>
      <c r="K2986">
        <v>1700</v>
      </c>
      <c r="L2986">
        <f t="shared" si="517"/>
        <v>17</v>
      </c>
      <c r="M2986" t="b">
        <f t="shared" si="518"/>
        <v>0</v>
      </c>
      <c r="N2986">
        <f t="shared" si="519"/>
        <v>46</v>
      </c>
      <c r="O2986">
        <f t="shared" si="520"/>
        <v>0</v>
      </c>
      <c r="P2986" s="8">
        <f t="shared" si="523"/>
        <v>3.1944444444444449E-2</v>
      </c>
      <c r="Q2986" s="1">
        <f t="shared" si="524"/>
        <v>43201.708333333328</v>
      </c>
      <c r="R2986" t="e">
        <f t="shared" si="514"/>
        <v>#N/A</v>
      </c>
      <c r="S2986" s="1">
        <f t="shared" si="521"/>
        <v>43201.708333333336</v>
      </c>
      <c r="T2986">
        <f t="shared" si="515"/>
        <v>16.2</v>
      </c>
      <c r="U2986">
        <f t="shared" si="516"/>
        <v>0</v>
      </c>
      <c r="V2986" t="b">
        <f t="shared" si="522"/>
        <v>0</v>
      </c>
    </row>
    <row r="2987" spans="1:22" x14ac:dyDescent="0.4">
      <c r="A2987" t="s">
        <v>2391</v>
      </c>
      <c r="B2987" s="1">
        <v>43201.741481481484</v>
      </c>
      <c r="C2987">
        <v>351</v>
      </c>
      <c r="D2987" t="s">
        <v>1371</v>
      </c>
      <c r="E2987">
        <v>2</v>
      </c>
      <c r="F2987" s="1">
        <v>43201.749641203707</v>
      </c>
      <c r="G2987">
        <v>301</v>
      </c>
      <c r="H2987" t="s">
        <v>1933</v>
      </c>
      <c r="I2987">
        <v>5</v>
      </c>
      <c r="J2987">
        <v>11</v>
      </c>
      <c r="K2987">
        <v>1230</v>
      </c>
      <c r="L2987">
        <f t="shared" si="517"/>
        <v>17</v>
      </c>
      <c r="M2987" t="b">
        <f t="shared" si="518"/>
        <v>0</v>
      </c>
      <c r="N2987">
        <f t="shared" si="519"/>
        <v>47</v>
      </c>
      <c r="O2987">
        <f t="shared" si="520"/>
        <v>44</v>
      </c>
      <c r="P2987" s="8">
        <f t="shared" si="523"/>
        <v>3.3148148148148149E-2</v>
      </c>
      <c r="Q2987" s="1">
        <f t="shared" si="524"/>
        <v>43201.708333333336</v>
      </c>
      <c r="R2987">
        <f t="shared" si="514"/>
        <v>16.2</v>
      </c>
      <c r="S2987" s="1">
        <f t="shared" si="521"/>
        <v>43201.708333333336</v>
      </c>
      <c r="T2987">
        <f t="shared" si="515"/>
        <v>16.2</v>
      </c>
      <c r="U2987">
        <f t="shared" si="516"/>
        <v>0</v>
      </c>
      <c r="V2987" t="b">
        <f t="shared" si="522"/>
        <v>0</v>
      </c>
    </row>
    <row r="2988" spans="1:22" x14ac:dyDescent="0.4">
      <c r="A2988" t="s">
        <v>3548</v>
      </c>
      <c r="B2988" s="1">
        <v>43201.742812500001</v>
      </c>
      <c r="C2988">
        <v>1231</v>
      </c>
      <c r="D2988" t="s">
        <v>104</v>
      </c>
      <c r="E2988">
        <v>5</v>
      </c>
      <c r="F2988" s="1">
        <v>43201.795219907406</v>
      </c>
      <c r="G2988">
        <v>526</v>
      </c>
      <c r="H2988" t="s">
        <v>598</v>
      </c>
      <c r="I2988">
        <v>2</v>
      </c>
      <c r="J2988">
        <v>71</v>
      </c>
      <c r="K2988">
        <v>8650</v>
      </c>
      <c r="L2988">
        <f t="shared" si="517"/>
        <v>17</v>
      </c>
      <c r="M2988" t="b">
        <f t="shared" si="518"/>
        <v>0</v>
      </c>
      <c r="N2988">
        <f t="shared" si="519"/>
        <v>49</v>
      </c>
      <c r="O2988">
        <f t="shared" si="520"/>
        <v>39</v>
      </c>
      <c r="P2988" s="8">
        <f t="shared" si="523"/>
        <v>3.4479166666666665E-2</v>
      </c>
      <c r="Q2988" s="1">
        <f t="shared" si="524"/>
        <v>43201.708333333336</v>
      </c>
      <c r="R2988">
        <f t="shared" si="514"/>
        <v>16.2</v>
      </c>
      <c r="S2988" s="1">
        <f t="shared" si="521"/>
        <v>43201.708333333336</v>
      </c>
      <c r="T2988">
        <f t="shared" si="515"/>
        <v>16.2</v>
      </c>
      <c r="U2988">
        <f t="shared" si="516"/>
        <v>0</v>
      </c>
      <c r="V2988" t="b">
        <f t="shared" si="522"/>
        <v>0</v>
      </c>
    </row>
    <row r="2989" spans="1:22" x14ac:dyDescent="0.4">
      <c r="A2989" t="s">
        <v>3549</v>
      </c>
      <c r="B2989" s="1">
        <v>43201.744212962964</v>
      </c>
      <c r="C2989">
        <v>602</v>
      </c>
      <c r="D2989" t="s">
        <v>847</v>
      </c>
      <c r="E2989">
        <v>2</v>
      </c>
      <c r="F2989" s="1">
        <v>43201.756504629629</v>
      </c>
      <c r="G2989">
        <v>1440</v>
      </c>
      <c r="H2989" t="s">
        <v>2949</v>
      </c>
      <c r="I2989">
        <v>7</v>
      </c>
      <c r="J2989">
        <v>17</v>
      </c>
      <c r="K2989">
        <v>2750</v>
      </c>
      <c r="L2989">
        <f t="shared" si="517"/>
        <v>17</v>
      </c>
      <c r="M2989" t="b">
        <f t="shared" si="518"/>
        <v>0</v>
      </c>
      <c r="N2989">
        <f t="shared" si="519"/>
        <v>51</v>
      </c>
      <c r="O2989">
        <f t="shared" si="520"/>
        <v>40</v>
      </c>
      <c r="P2989" s="8">
        <f t="shared" si="523"/>
        <v>3.5879629629629629E-2</v>
      </c>
      <c r="Q2989" s="1">
        <f t="shared" si="524"/>
        <v>43201.708333333336</v>
      </c>
      <c r="R2989">
        <f t="shared" si="514"/>
        <v>16.2</v>
      </c>
      <c r="S2989" s="1">
        <f t="shared" si="521"/>
        <v>43201.708333333336</v>
      </c>
      <c r="T2989">
        <f t="shared" si="515"/>
        <v>16.2</v>
      </c>
      <c r="U2989">
        <f t="shared" si="516"/>
        <v>0</v>
      </c>
      <c r="V2989" t="b">
        <f t="shared" si="522"/>
        <v>0</v>
      </c>
    </row>
    <row r="2990" spans="1:22" x14ac:dyDescent="0.4">
      <c r="A2990" t="s">
        <v>3550</v>
      </c>
      <c r="B2990" s="1">
        <v>43201.745092592595</v>
      </c>
      <c r="C2990">
        <v>565</v>
      </c>
      <c r="D2990" t="s">
        <v>496</v>
      </c>
      <c r="E2990">
        <v>4</v>
      </c>
      <c r="F2990" s="1">
        <v>43201.778912037036</v>
      </c>
      <c r="G2990">
        <v>1449</v>
      </c>
      <c r="H2990" t="s">
        <v>171</v>
      </c>
      <c r="I2990">
        <v>10</v>
      </c>
      <c r="J2990">
        <v>48</v>
      </c>
      <c r="K2990">
        <v>12110</v>
      </c>
      <c r="L2990">
        <f t="shared" si="517"/>
        <v>17</v>
      </c>
      <c r="M2990" t="b">
        <f t="shared" si="518"/>
        <v>0</v>
      </c>
      <c r="N2990">
        <f t="shared" si="519"/>
        <v>52</v>
      </c>
      <c r="O2990">
        <f t="shared" si="520"/>
        <v>56</v>
      </c>
      <c r="P2990" s="8">
        <f t="shared" si="523"/>
        <v>3.6759259259259255E-2</v>
      </c>
      <c r="Q2990" s="1">
        <f t="shared" si="524"/>
        <v>43201.708333333336</v>
      </c>
      <c r="R2990">
        <f t="shared" si="514"/>
        <v>16.2</v>
      </c>
      <c r="S2990" s="1">
        <f t="shared" si="521"/>
        <v>43201.708333333336</v>
      </c>
      <c r="T2990">
        <f t="shared" si="515"/>
        <v>16.2</v>
      </c>
      <c r="U2990">
        <f t="shared" si="516"/>
        <v>0</v>
      </c>
      <c r="V2990" t="b">
        <f t="shared" si="522"/>
        <v>0</v>
      </c>
    </row>
    <row r="2991" spans="1:22" x14ac:dyDescent="0.4">
      <c r="A2991" t="s">
        <v>3551</v>
      </c>
      <c r="B2991" s="1">
        <v>43201.746759259258</v>
      </c>
      <c r="C2991">
        <v>230</v>
      </c>
      <c r="D2991" t="s">
        <v>1116</v>
      </c>
      <c r="E2991">
        <v>7</v>
      </c>
      <c r="F2991" s="1">
        <v>43201.75340277778</v>
      </c>
      <c r="G2991">
        <v>236</v>
      </c>
      <c r="H2991" t="s">
        <v>916</v>
      </c>
      <c r="I2991">
        <v>10</v>
      </c>
      <c r="J2991">
        <v>8</v>
      </c>
      <c r="K2991">
        <v>980</v>
      </c>
      <c r="L2991">
        <f t="shared" si="517"/>
        <v>17</v>
      </c>
      <c r="M2991" t="b">
        <f t="shared" si="518"/>
        <v>0</v>
      </c>
      <c r="N2991">
        <f t="shared" si="519"/>
        <v>55</v>
      </c>
      <c r="O2991">
        <f t="shared" si="520"/>
        <v>20</v>
      </c>
      <c r="P2991" s="8">
        <f t="shared" si="523"/>
        <v>3.8425925925925926E-2</v>
      </c>
      <c r="Q2991" s="1">
        <f t="shared" si="524"/>
        <v>43201.708333333336</v>
      </c>
      <c r="R2991">
        <f t="shared" si="514"/>
        <v>16.2</v>
      </c>
      <c r="S2991" s="1">
        <f t="shared" si="521"/>
        <v>43201.708333333336</v>
      </c>
      <c r="T2991">
        <f t="shared" si="515"/>
        <v>16.2</v>
      </c>
      <c r="U2991">
        <f t="shared" si="516"/>
        <v>0</v>
      </c>
      <c r="V2991" t="b">
        <f t="shared" si="522"/>
        <v>0</v>
      </c>
    </row>
    <row r="2992" spans="1:22" x14ac:dyDescent="0.4">
      <c r="A2992" t="s">
        <v>3552</v>
      </c>
      <c r="B2992" s="1">
        <v>43201.748344907406</v>
      </c>
      <c r="C2992">
        <v>510</v>
      </c>
      <c r="D2992" t="s">
        <v>351</v>
      </c>
      <c r="E2992">
        <v>2</v>
      </c>
      <c r="F2992" s="1">
        <v>43201.752129629633</v>
      </c>
      <c r="G2992">
        <v>561</v>
      </c>
      <c r="H2992" t="s">
        <v>2642</v>
      </c>
      <c r="I2992">
        <v>7</v>
      </c>
      <c r="J2992">
        <v>5</v>
      </c>
      <c r="K2992">
        <v>280</v>
      </c>
      <c r="L2992">
        <f t="shared" si="517"/>
        <v>17</v>
      </c>
      <c r="M2992" t="b">
        <f t="shared" si="518"/>
        <v>0</v>
      </c>
      <c r="N2992">
        <f t="shared" si="519"/>
        <v>57</v>
      </c>
      <c r="O2992">
        <f t="shared" si="520"/>
        <v>37</v>
      </c>
      <c r="P2992" s="8">
        <f t="shared" si="523"/>
        <v>4.0011574074074074E-2</v>
      </c>
      <c r="Q2992" s="1">
        <f t="shared" si="524"/>
        <v>43201.708333333328</v>
      </c>
      <c r="R2992" t="e">
        <f t="shared" si="514"/>
        <v>#N/A</v>
      </c>
      <c r="S2992" s="1">
        <f t="shared" si="521"/>
        <v>43201.708333333336</v>
      </c>
      <c r="T2992">
        <f t="shared" si="515"/>
        <v>16.2</v>
      </c>
      <c r="U2992">
        <f t="shared" si="516"/>
        <v>0</v>
      </c>
      <c r="V2992" t="b">
        <f t="shared" si="522"/>
        <v>0</v>
      </c>
    </row>
    <row r="2993" spans="1:22" x14ac:dyDescent="0.4">
      <c r="A2993" t="s">
        <v>3553</v>
      </c>
      <c r="B2993" s="1">
        <v>43201.749571759261</v>
      </c>
      <c r="C2993">
        <v>578</v>
      </c>
      <c r="D2993" t="s">
        <v>568</v>
      </c>
      <c r="E2993">
        <v>2</v>
      </c>
      <c r="F2993" s="1">
        <v>43201.753171296295</v>
      </c>
      <c r="G2993">
        <v>567</v>
      </c>
      <c r="H2993" t="s">
        <v>1119</v>
      </c>
      <c r="I2993">
        <v>14</v>
      </c>
      <c r="J2993">
        <v>4</v>
      </c>
      <c r="K2993">
        <v>920</v>
      </c>
      <c r="L2993">
        <f t="shared" si="517"/>
        <v>17</v>
      </c>
      <c r="M2993" t="b">
        <f t="shared" si="518"/>
        <v>0</v>
      </c>
      <c r="N2993">
        <f t="shared" si="519"/>
        <v>59</v>
      </c>
      <c r="O2993">
        <f t="shared" si="520"/>
        <v>23</v>
      </c>
      <c r="P2993" s="8">
        <f t="shared" si="523"/>
        <v>4.1238425925925921E-2</v>
      </c>
      <c r="Q2993" s="1">
        <f t="shared" si="524"/>
        <v>43201.708333333336</v>
      </c>
      <c r="R2993">
        <f t="shared" si="514"/>
        <v>16.2</v>
      </c>
      <c r="S2993" s="1">
        <f t="shared" si="521"/>
        <v>43201.708333333336</v>
      </c>
      <c r="T2993">
        <f t="shared" si="515"/>
        <v>16.2</v>
      </c>
      <c r="U2993">
        <f t="shared" si="516"/>
        <v>0</v>
      </c>
      <c r="V2993" t="b">
        <f t="shared" si="522"/>
        <v>0</v>
      </c>
    </row>
    <row r="2994" spans="1:22" x14ac:dyDescent="0.4">
      <c r="A2994" t="s">
        <v>3554</v>
      </c>
      <c r="B2994" s="1">
        <v>43201.750798611109</v>
      </c>
      <c r="C2994">
        <v>2102</v>
      </c>
      <c r="D2994" t="s">
        <v>390</v>
      </c>
      <c r="E2994">
        <v>15</v>
      </c>
      <c r="F2994" s="1">
        <v>43201.792407407411</v>
      </c>
      <c r="G2994">
        <v>2102</v>
      </c>
      <c r="H2994" t="s">
        <v>390</v>
      </c>
      <c r="I2994">
        <v>3</v>
      </c>
      <c r="J2994">
        <v>56</v>
      </c>
      <c r="K2994">
        <v>12470</v>
      </c>
      <c r="L2994">
        <f t="shared" si="517"/>
        <v>18</v>
      </c>
      <c r="M2994" t="b">
        <f t="shared" si="518"/>
        <v>0</v>
      </c>
      <c r="N2994">
        <f t="shared" si="519"/>
        <v>1</v>
      </c>
      <c r="O2994">
        <f t="shared" si="520"/>
        <v>9</v>
      </c>
      <c r="P2994" s="8">
        <f t="shared" si="523"/>
        <v>7.9861111111111105E-4</v>
      </c>
      <c r="Q2994" s="1">
        <f t="shared" si="524"/>
        <v>43201.75</v>
      </c>
      <c r="R2994">
        <f t="shared" si="514"/>
        <v>15.2</v>
      </c>
      <c r="S2994" s="1">
        <f t="shared" si="521"/>
        <v>43201.75</v>
      </c>
      <c r="T2994">
        <f t="shared" si="515"/>
        <v>15.2</v>
      </c>
      <c r="U2994">
        <f t="shared" si="516"/>
        <v>0</v>
      </c>
      <c r="V2994" t="b">
        <f t="shared" si="522"/>
        <v>0</v>
      </c>
    </row>
    <row r="2995" spans="1:22" x14ac:dyDescent="0.4">
      <c r="A2995" t="s">
        <v>3555</v>
      </c>
      <c r="B2995" s="1">
        <v>43201.751828703702</v>
      </c>
      <c r="C2995">
        <v>2212</v>
      </c>
      <c r="D2995" t="s">
        <v>2751</v>
      </c>
      <c r="E2995">
        <v>11</v>
      </c>
      <c r="F2995" s="1">
        <v>43201.756053240744</v>
      </c>
      <c r="G2995">
        <v>2239</v>
      </c>
      <c r="H2995" t="s">
        <v>1729</v>
      </c>
      <c r="I2995">
        <v>1</v>
      </c>
      <c r="J2995">
        <v>5</v>
      </c>
      <c r="K2995">
        <v>1280</v>
      </c>
      <c r="L2995">
        <f t="shared" si="517"/>
        <v>18</v>
      </c>
      <c r="M2995" t="b">
        <f t="shared" si="518"/>
        <v>0</v>
      </c>
      <c r="N2995">
        <f t="shared" si="519"/>
        <v>2</v>
      </c>
      <c r="O2995">
        <f t="shared" si="520"/>
        <v>38</v>
      </c>
      <c r="P2995" s="8">
        <f t="shared" si="523"/>
        <v>1.8287037037037037E-3</v>
      </c>
      <c r="Q2995" s="1">
        <f t="shared" si="524"/>
        <v>43201.75</v>
      </c>
      <c r="R2995">
        <f t="shared" si="514"/>
        <v>15.2</v>
      </c>
      <c r="S2995" s="1">
        <f t="shared" si="521"/>
        <v>43201.75</v>
      </c>
      <c r="T2995">
        <f t="shared" si="515"/>
        <v>15.2</v>
      </c>
      <c r="U2995">
        <f t="shared" si="516"/>
        <v>0</v>
      </c>
      <c r="V2995" t="b">
        <f t="shared" si="522"/>
        <v>0</v>
      </c>
    </row>
    <row r="2996" spans="1:22" x14ac:dyDescent="0.4">
      <c r="A2996" t="s">
        <v>3556</v>
      </c>
      <c r="B2996" s="1">
        <v>43201.752581018518</v>
      </c>
      <c r="C2996">
        <v>237</v>
      </c>
      <c r="D2996" t="s">
        <v>197</v>
      </c>
      <c r="E2996">
        <v>3</v>
      </c>
      <c r="F2996" s="1">
        <v>43201.764618055553</v>
      </c>
      <c r="G2996">
        <v>1911</v>
      </c>
      <c r="H2996" t="s">
        <v>357</v>
      </c>
      <c r="I2996">
        <v>7</v>
      </c>
      <c r="J2996">
        <v>16</v>
      </c>
      <c r="K2996">
        <v>2840</v>
      </c>
      <c r="L2996">
        <f t="shared" si="517"/>
        <v>18</v>
      </c>
      <c r="M2996" t="b">
        <f t="shared" si="518"/>
        <v>0</v>
      </c>
      <c r="N2996">
        <f t="shared" si="519"/>
        <v>3</v>
      </c>
      <c r="O2996">
        <f t="shared" si="520"/>
        <v>43</v>
      </c>
      <c r="P2996" s="8">
        <f t="shared" si="523"/>
        <v>2.5810185185185185E-3</v>
      </c>
      <c r="Q2996" s="1">
        <f t="shared" si="524"/>
        <v>43201.75</v>
      </c>
      <c r="R2996">
        <f t="shared" si="514"/>
        <v>15.2</v>
      </c>
      <c r="S2996" s="1">
        <f t="shared" si="521"/>
        <v>43201.75</v>
      </c>
      <c r="T2996">
        <f t="shared" si="515"/>
        <v>15.2</v>
      </c>
      <c r="U2996">
        <f t="shared" si="516"/>
        <v>0</v>
      </c>
      <c r="V2996" t="b">
        <f t="shared" si="522"/>
        <v>0</v>
      </c>
    </row>
    <row r="2997" spans="1:22" x14ac:dyDescent="0.4">
      <c r="A2997" t="s">
        <v>3557</v>
      </c>
      <c r="B2997" s="1">
        <v>43201.753437500003</v>
      </c>
      <c r="C2997">
        <v>402</v>
      </c>
      <c r="D2997" t="s">
        <v>2252</v>
      </c>
      <c r="E2997">
        <v>16</v>
      </c>
      <c r="F2997" s="1">
        <v>43201.799699074072</v>
      </c>
      <c r="G2997">
        <v>412</v>
      </c>
      <c r="H2997" t="s">
        <v>300</v>
      </c>
      <c r="I2997">
        <v>15</v>
      </c>
      <c r="J2997">
        <v>61</v>
      </c>
      <c r="K2997">
        <v>8010</v>
      </c>
      <c r="L2997">
        <f t="shared" si="517"/>
        <v>18</v>
      </c>
      <c r="M2997" t="b">
        <f t="shared" si="518"/>
        <v>0</v>
      </c>
      <c r="N2997">
        <f t="shared" si="519"/>
        <v>4</v>
      </c>
      <c r="O2997">
        <f t="shared" si="520"/>
        <v>57</v>
      </c>
      <c r="P2997" s="8">
        <f t="shared" si="523"/>
        <v>3.4375E-3</v>
      </c>
      <c r="Q2997" s="1">
        <f t="shared" si="524"/>
        <v>43201.75</v>
      </c>
      <c r="R2997">
        <f t="shared" si="514"/>
        <v>15.2</v>
      </c>
      <c r="S2997" s="1">
        <f t="shared" si="521"/>
        <v>43201.75</v>
      </c>
      <c r="T2997">
        <f t="shared" si="515"/>
        <v>15.2</v>
      </c>
      <c r="U2997">
        <f t="shared" si="516"/>
        <v>0</v>
      </c>
      <c r="V2997" t="b">
        <f t="shared" si="522"/>
        <v>0</v>
      </c>
    </row>
    <row r="2998" spans="1:22" x14ac:dyDescent="0.4">
      <c r="A2998" t="s">
        <v>3558</v>
      </c>
      <c r="B2998" s="1">
        <v>43201.754224537035</v>
      </c>
      <c r="C2998">
        <v>125</v>
      </c>
      <c r="D2998" t="s">
        <v>719</v>
      </c>
      <c r="E2998">
        <v>6</v>
      </c>
      <c r="F2998" s="1">
        <v>43201.792395833334</v>
      </c>
      <c r="G2998">
        <v>719</v>
      </c>
      <c r="H2998" t="s">
        <v>1659</v>
      </c>
      <c r="I2998">
        <v>2</v>
      </c>
      <c r="J2998">
        <v>54</v>
      </c>
      <c r="K2998">
        <v>0</v>
      </c>
      <c r="L2998">
        <f t="shared" si="517"/>
        <v>18</v>
      </c>
      <c r="M2998" t="b">
        <f t="shared" si="518"/>
        <v>0</v>
      </c>
      <c r="N2998">
        <f t="shared" si="519"/>
        <v>6</v>
      </c>
      <c r="O2998">
        <f t="shared" si="520"/>
        <v>5</v>
      </c>
      <c r="P2998" s="8">
        <f t="shared" si="523"/>
        <v>4.2245370370370371E-3</v>
      </c>
      <c r="Q2998" s="1">
        <f t="shared" si="524"/>
        <v>43201.75</v>
      </c>
      <c r="R2998">
        <f t="shared" si="514"/>
        <v>15.2</v>
      </c>
      <c r="S2998" s="1">
        <f t="shared" si="521"/>
        <v>43201.75</v>
      </c>
      <c r="T2998">
        <f t="shared" si="515"/>
        <v>15.2</v>
      </c>
      <c r="U2998">
        <f t="shared" si="516"/>
        <v>0</v>
      </c>
      <c r="V2998" t="b">
        <f t="shared" si="522"/>
        <v>0</v>
      </c>
    </row>
    <row r="2999" spans="1:22" x14ac:dyDescent="0.4">
      <c r="A2999" t="s">
        <v>3559</v>
      </c>
      <c r="B2999" s="1">
        <v>43201.754942129628</v>
      </c>
      <c r="C2999">
        <v>411</v>
      </c>
      <c r="D2999" t="s">
        <v>3235</v>
      </c>
      <c r="E2999">
        <v>6</v>
      </c>
      <c r="F2999" s="1">
        <v>43201.760844907411</v>
      </c>
      <c r="G2999">
        <v>417</v>
      </c>
      <c r="H2999" t="s">
        <v>1343</v>
      </c>
      <c r="I2999">
        <v>20</v>
      </c>
      <c r="J2999">
        <v>8</v>
      </c>
      <c r="K2999">
        <v>1250</v>
      </c>
      <c r="L2999">
        <f t="shared" si="517"/>
        <v>18</v>
      </c>
      <c r="M2999" t="b">
        <f t="shared" si="518"/>
        <v>0</v>
      </c>
      <c r="N2999">
        <f t="shared" si="519"/>
        <v>7</v>
      </c>
      <c r="O2999">
        <f t="shared" si="520"/>
        <v>7</v>
      </c>
      <c r="P2999" s="8">
        <f t="shared" si="523"/>
        <v>4.9421296296296288E-3</v>
      </c>
      <c r="Q2999" s="1">
        <f t="shared" si="524"/>
        <v>43201.75</v>
      </c>
      <c r="R2999">
        <f t="shared" si="514"/>
        <v>15.2</v>
      </c>
      <c r="S2999" s="1">
        <f t="shared" si="521"/>
        <v>43201.75</v>
      </c>
      <c r="T2999">
        <f t="shared" si="515"/>
        <v>15.2</v>
      </c>
      <c r="U2999">
        <f t="shared" si="516"/>
        <v>0</v>
      </c>
      <c r="V2999" t="b">
        <f t="shared" si="522"/>
        <v>0</v>
      </c>
    </row>
    <row r="3000" spans="1:22" x14ac:dyDescent="0.4">
      <c r="A3000" t="s">
        <v>3560</v>
      </c>
      <c r="B3000" s="1">
        <v>43201.755497685182</v>
      </c>
      <c r="C3000">
        <v>614</v>
      </c>
      <c r="D3000" t="s">
        <v>844</v>
      </c>
      <c r="E3000">
        <v>16</v>
      </c>
      <c r="F3000" s="1">
        <v>43201.796481481484</v>
      </c>
      <c r="G3000">
        <v>539</v>
      </c>
      <c r="H3000" t="s">
        <v>19</v>
      </c>
      <c r="I3000">
        <v>4</v>
      </c>
      <c r="J3000">
        <v>58</v>
      </c>
      <c r="K3000">
        <v>7560</v>
      </c>
      <c r="L3000">
        <f t="shared" si="517"/>
        <v>18</v>
      </c>
      <c r="M3000" t="b">
        <f t="shared" si="518"/>
        <v>0</v>
      </c>
      <c r="N3000">
        <f t="shared" si="519"/>
        <v>7</v>
      </c>
      <c r="O3000">
        <f t="shared" si="520"/>
        <v>55</v>
      </c>
      <c r="P3000" s="8">
        <f t="shared" si="523"/>
        <v>5.4976851851851853E-3</v>
      </c>
      <c r="Q3000" s="1">
        <f t="shared" si="524"/>
        <v>43201.75</v>
      </c>
      <c r="R3000">
        <f t="shared" si="514"/>
        <v>15.2</v>
      </c>
      <c r="S3000" s="1">
        <f t="shared" si="521"/>
        <v>43201.75</v>
      </c>
      <c r="T3000">
        <f t="shared" si="515"/>
        <v>15.2</v>
      </c>
      <c r="U3000">
        <f t="shared" si="516"/>
        <v>0</v>
      </c>
      <c r="V3000" t="b">
        <f t="shared" si="522"/>
        <v>0</v>
      </c>
    </row>
    <row r="3001" spans="1:22" x14ac:dyDescent="0.4">
      <c r="A3001" t="s">
        <v>3561</v>
      </c>
      <c r="B3001" s="1">
        <v>43201.756064814814</v>
      </c>
      <c r="C3001">
        <v>378</v>
      </c>
      <c r="D3001" t="s">
        <v>354</v>
      </c>
      <c r="E3001">
        <v>3</v>
      </c>
      <c r="F3001" s="1">
        <v>43201.801388888889</v>
      </c>
      <c r="G3001">
        <v>1445</v>
      </c>
      <c r="H3001" t="s">
        <v>3562</v>
      </c>
      <c r="I3001">
        <v>4</v>
      </c>
      <c r="J3001">
        <v>59</v>
      </c>
      <c r="K3001">
        <v>12730</v>
      </c>
      <c r="L3001">
        <f t="shared" si="517"/>
        <v>18</v>
      </c>
      <c r="M3001" t="b">
        <f t="shared" si="518"/>
        <v>0</v>
      </c>
      <c r="N3001">
        <f t="shared" si="519"/>
        <v>8</v>
      </c>
      <c r="O3001">
        <f t="shared" si="520"/>
        <v>44</v>
      </c>
      <c r="P3001" s="8">
        <f t="shared" si="523"/>
        <v>6.0648148148148145E-3</v>
      </c>
      <c r="Q3001" s="1">
        <f t="shared" si="524"/>
        <v>43201.75</v>
      </c>
      <c r="R3001">
        <f t="shared" si="514"/>
        <v>15.2</v>
      </c>
      <c r="S3001" s="1">
        <f t="shared" si="521"/>
        <v>43201.75</v>
      </c>
      <c r="T3001">
        <f t="shared" si="515"/>
        <v>15.2</v>
      </c>
      <c r="U3001">
        <f t="shared" si="516"/>
        <v>0</v>
      </c>
      <c r="V3001" t="b">
        <f t="shared" si="522"/>
        <v>0</v>
      </c>
    </row>
    <row r="3002" spans="1:22" x14ac:dyDescent="0.4">
      <c r="A3002" t="s">
        <v>3438</v>
      </c>
      <c r="B3002" s="1">
        <v>43201.756701388891</v>
      </c>
      <c r="C3002">
        <v>311</v>
      </c>
      <c r="D3002" t="s">
        <v>841</v>
      </c>
      <c r="E3002">
        <v>27</v>
      </c>
      <c r="F3002" s="1">
        <v>43201.760150462964</v>
      </c>
      <c r="G3002">
        <v>316</v>
      </c>
      <c r="H3002" t="s">
        <v>202</v>
      </c>
      <c r="I3002">
        <v>7</v>
      </c>
      <c r="J3002">
        <v>4</v>
      </c>
      <c r="K3002">
        <v>810</v>
      </c>
      <c r="L3002">
        <f t="shared" si="517"/>
        <v>18</v>
      </c>
      <c r="M3002" t="b">
        <f t="shared" si="518"/>
        <v>0</v>
      </c>
      <c r="N3002">
        <f t="shared" si="519"/>
        <v>9</v>
      </c>
      <c r="O3002">
        <f t="shared" si="520"/>
        <v>39</v>
      </c>
      <c r="P3002" s="8">
        <f t="shared" si="523"/>
        <v>6.7013888888888887E-3</v>
      </c>
      <c r="Q3002" s="1">
        <f t="shared" si="524"/>
        <v>43201.75</v>
      </c>
      <c r="R3002">
        <f t="shared" si="514"/>
        <v>15.2</v>
      </c>
      <c r="S3002" s="1">
        <f t="shared" si="521"/>
        <v>43201.75</v>
      </c>
      <c r="T3002">
        <f t="shared" si="515"/>
        <v>15.2</v>
      </c>
      <c r="U3002">
        <f t="shared" si="516"/>
        <v>0</v>
      </c>
      <c r="V3002" t="b">
        <f t="shared" si="522"/>
        <v>0</v>
      </c>
    </row>
    <row r="3003" spans="1:22" x14ac:dyDescent="0.4">
      <c r="A3003" t="s">
        <v>1398</v>
      </c>
      <c r="B3003" s="1">
        <v>43201.757291666669</v>
      </c>
      <c r="C3003">
        <v>635</v>
      </c>
      <c r="D3003" t="s">
        <v>1078</v>
      </c>
      <c r="E3003">
        <v>6</v>
      </c>
      <c r="F3003" s="1">
        <v>43201.814571759256</v>
      </c>
      <c r="G3003">
        <v>1709</v>
      </c>
      <c r="H3003" t="s">
        <v>96</v>
      </c>
      <c r="I3003">
        <v>9</v>
      </c>
      <c r="J3003">
        <v>81</v>
      </c>
      <c r="K3003">
        <v>11500</v>
      </c>
      <c r="L3003">
        <f t="shared" si="517"/>
        <v>18</v>
      </c>
      <c r="M3003" t="b">
        <f t="shared" si="518"/>
        <v>0</v>
      </c>
      <c r="N3003">
        <f t="shared" si="519"/>
        <v>10</v>
      </c>
      <c r="O3003">
        <f t="shared" si="520"/>
        <v>30</v>
      </c>
      <c r="P3003" s="8">
        <f t="shared" si="523"/>
        <v>7.2916666666666659E-3</v>
      </c>
      <c r="Q3003" s="1">
        <f t="shared" si="524"/>
        <v>43201.75</v>
      </c>
      <c r="R3003">
        <f t="shared" si="514"/>
        <v>15.2</v>
      </c>
      <c r="S3003" s="1">
        <f t="shared" si="521"/>
        <v>43201.75</v>
      </c>
      <c r="T3003">
        <f t="shared" si="515"/>
        <v>15.2</v>
      </c>
      <c r="U3003">
        <f t="shared" si="516"/>
        <v>0</v>
      </c>
      <c r="V3003" t="b">
        <f t="shared" si="522"/>
        <v>0</v>
      </c>
    </row>
    <row r="3004" spans="1:22" x14ac:dyDescent="0.4">
      <c r="A3004" t="s">
        <v>3563</v>
      </c>
      <c r="B3004" s="1">
        <v>43201.7578125</v>
      </c>
      <c r="C3004">
        <v>1848</v>
      </c>
      <c r="D3004" t="s">
        <v>3431</v>
      </c>
      <c r="E3004">
        <v>6</v>
      </c>
      <c r="F3004" s="1">
        <v>43201.763680555552</v>
      </c>
      <c r="G3004">
        <v>1830</v>
      </c>
      <c r="H3004" t="s">
        <v>1736</v>
      </c>
      <c r="I3004">
        <v>7</v>
      </c>
      <c r="J3004">
        <v>8</v>
      </c>
      <c r="K3004">
        <v>1400</v>
      </c>
      <c r="L3004">
        <f t="shared" si="517"/>
        <v>18</v>
      </c>
      <c r="M3004" t="b">
        <f t="shared" si="518"/>
        <v>0</v>
      </c>
      <c r="N3004">
        <f t="shared" si="519"/>
        <v>11</v>
      </c>
      <c r="O3004">
        <f t="shared" si="520"/>
        <v>15</v>
      </c>
      <c r="P3004" s="8">
        <f t="shared" si="523"/>
        <v>7.8125E-3</v>
      </c>
      <c r="Q3004" s="1">
        <f t="shared" si="524"/>
        <v>43201.75</v>
      </c>
      <c r="R3004">
        <f t="shared" si="514"/>
        <v>15.2</v>
      </c>
      <c r="S3004" s="1">
        <f t="shared" si="521"/>
        <v>43201.75</v>
      </c>
      <c r="T3004">
        <f t="shared" si="515"/>
        <v>15.2</v>
      </c>
      <c r="U3004">
        <f t="shared" si="516"/>
        <v>0</v>
      </c>
      <c r="V3004" t="b">
        <f t="shared" si="522"/>
        <v>0</v>
      </c>
    </row>
    <row r="3005" spans="1:22" x14ac:dyDescent="0.4">
      <c r="A3005" t="s">
        <v>3564</v>
      </c>
      <c r="B3005" s="1">
        <v>43201.758425925924</v>
      </c>
      <c r="C3005">
        <v>167</v>
      </c>
      <c r="D3005" t="s">
        <v>3565</v>
      </c>
      <c r="E3005">
        <v>4</v>
      </c>
      <c r="F3005" s="1">
        <v>43201.784062500003</v>
      </c>
      <c r="G3005">
        <v>167</v>
      </c>
      <c r="H3005" t="s">
        <v>3565</v>
      </c>
      <c r="I3005">
        <v>15</v>
      </c>
      <c r="J3005">
        <v>36</v>
      </c>
      <c r="K3005">
        <v>2150</v>
      </c>
      <c r="L3005">
        <f t="shared" si="517"/>
        <v>18</v>
      </c>
      <c r="M3005" t="b">
        <f t="shared" si="518"/>
        <v>0</v>
      </c>
      <c r="N3005">
        <f t="shared" si="519"/>
        <v>12</v>
      </c>
      <c r="O3005">
        <f t="shared" si="520"/>
        <v>8</v>
      </c>
      <c r="P3005" s="8">
        <f t="shared" si="523"/>
        <v>8.4259259259259253E-3</v>
      </c>
      <c r="Q3005" s="1">
        <f t="shared" si="524"/>
        <v>43201.75</v>
      </c>
      <c r="R3005">
        <f t="shared" si="514"/>
        <v>15.2</v>
      </c>
      <c r="S3005" s="1">
        <f t="shared" si="521"/>
        <v>43201.75</v>
      </c>
      <c r="T3005">
        <f t="shared" si="515"/>
        <v>15.2</v>
      </c>
      <c r="U3005">
        <f t="shared" si="516"/>
        <v>0</v>
      </c>
      <c r="V3005" t="b">
        <f t="shared" si="522"/>
        <v>0</v>
      </c>
    </row>
    <row r="3006" spans="1:22" x14ac:dyDescent="0.4">
      <c r="A3006" t="s">
        <v>3566</v>
      </c>
      <c r="B3006" s="1">
        <v>43201.758958333332</v>
      </c>
      <c r="C3006">
        <v>217</v>
      </c>
      <c r="D3006" t="s">
        <v>947</v>
      </c>
      <c r="E3006">
        <v>10</v>
      </c>
      <c r="F3006" s="1">
        <v>43201.796990740739</v>
      </c>
      <c r="G3006">
        <v>418</v>
      </c>
      <c r="H3006" t="s">
        <v>1129</v>
      </c>
      <c r="I3006">
        <v>3</v>
      </c>
      <c r="J3006">
        <v>49</v>
      </c>
      <c r="K3006">
        <v>11870</v>
      </c>
      <c r="L3006">
        <f t="shared" si="517"/>
        <v>18</v>
      </c>
      <c r="M3006" t="b">
        <f t="shared" si="518"/>
        <v>0</v>
      </c>
      <c r="N3006">
        <f t="shared" si="519"/>
        <v>12</v>
      </c>
      <c r="O3006">
        <f t="shared" si="520"/>
        <v>54</v>
      </c>
      <c r="P3006" s="8">
        <f t="shared" si="523"/>
        <v>8.9583333333333338E-3</v>
      </c>
      <c r="Q3006" s="1">
        <f t="shared" si="524"/>
        <v>43201.75</v>
      </c>
      <c r="R3006">
        <f t="shared" si="514"/>
        <v>15.2</v>
      </c>
      <c r="S3006" s="1">
        <f t="shared" si="521"/>
        <v>43201.75</v>
      </c>
      <c r="T3006">
        <f t="shared" si="515"/>
        <v>15.2</v>
      </c>
      <c r="U3006">
        <f t="shared" si="516"/>
        <v>0</v>
      </c>
      <c r="V3006" t="b">
        <f t="shared" si="522"/>
        <v>0</v>
      </c>
    </row>
    <row r="3007" spans="1:22" x14ac:dyDescent="0.4">
      <c r="A3007" t="s">
        <v>2668</v>
      </c>
      <c r="B3007" s="1">
        <v>43201.759548611109</v>
      </c>
      <c r="C3007">
        <v>106</v>
      </c>
      <c r="D3007" t="s">
        <v>227</v>
      </c>
      <c r="E3007">
        <v>9</v>
      </c>
      <c r="F3007" s="1">
        <v>43201.779965277776</v>
      </c>
      <c r="G3007">
        <v>232</v>
      </c>
      <c r="H3007" t="s">
        <v>936</v>
      </c>
      <c r="I3007">
        <v>1</v>
      </c>
      <c r="J3007">
        <v>28</v>
      </c>
      <c r="K3007">
        <v>4490</v>
      </c>
      <c r="L3007">
        <f t="shared" si="517"/>
        <v>18</v>
      </c>
      <c r="M3007" t="b">
        <f t="shared" si="518"/>
        <v>0</v>
      </c>
      <c r="N3007">
        <f t="shared" si="519"/>
        <v>13</v>
      </c>
      <c r="O3007">
        <f t="shared" si="520"/>
        <v>45</v>
      </c>
      <c r="P3007" s="8">
        <f t="shared" si="523"/>
        <v>9.5486111111111101E-3</v>
      </c>
      <c r="Q3007" s="1">
        <f t="shared" si="524"/>
        <v>43201.75</v>
      </c>
      <c r="R3007">
        <f t="shared" si="514"/>
        <v>15.2</v>
      </c>
      <c r="S3007" s="1">
        <f t="shared" si="521"/>
        <v>43201.75</v>
      </c>
      <c r="T3007">
        <f t="shared" si="515"/>
        <v>15.2</v>
      </c>
      <c r="U3007">
        <f t="shared" si="516"/>
        <v>0</v>
      </c>
      <c r="V3007" t="b">
        <f t="shared" si="522"/>
        <v>0</v>
      </c>
    </row>
    <row r="3008" spans="1:22" x14ac:dyDescent="0.4">
      <c r="A3008" t="s">
        <v>3175</v>
      </c>
      <c r="B3008" s="1">
        <v>43201.760069444441</v>
      </c>
      <c r="C3008">
        <v>368</v>
      </c>
      <c r="D3008" t="s">
        <v>635</v>
      </c>
      <c r="E3008">
        <v>2</v>
      </c>
      <c r="F3008" s="1">
        <v>43201.772812499999</v>
      </c>
      <c r="G3008">
        <v>368</v>
      </c>
      <c r="H3008" t="s">
        <v>635</v>
      </c>
      <c r="I3008">
        <v>1</v>
      </c>
      <c r="J3008">
        <v>18</v>
      </c>
      <c r="K3008">
        <v>2710</v>
      </c>
      <c r="L3008">
        <f t="shared" si="517"/>
        <v>18</v>
      </c>
      <c r="M3008" t="b">
        <f t="shared" si="518"/>
        <v>0</v>
      </c>
      <c r="N3008">
        <f t="shared" si="519"/>
        <v>14</v>
      </c>
      <c r="O3008">
        <f t="shared" si="520"/>
        <v>30</v>
      </c>
      <c r="P3008" s="8">
        <f t="shared" si="523"/>
        <v>1.0069444444444445E-2</v>
      </c>
      <c r="Q3008" s="1">
        <f t="shared" si="524"/>
        <v>43201.75</v>
      </c>
      <c r="R3008">
        <f t="shared" si="514"/>
        <v>15.2</v>
      </c>
      <c r="S3008" s="1">
        <f t="shared" si="521"/>
        <v>43201.75</v>
      </c>
      <c r="T3008">
        <f t="shared" si="515"/>
        <v>15.2</v>
      </c>
      <c r="U3008">
        <f t="shared" si="516"/>
        <v>0</v>
      </c>
      <c r="V3008" t="b">
        <f t="shared" si="522"/>
        <v>0</v>
      </c>
    </row>
    <row r="3009" spans="1:22" x14ac:dyDescent="0.4">
      <c r="A3009" t="s">
        <v>3567</v>
      </c>
      <c r="B3009" s="1">
        <v>43201.760625000003</v>
      </c>
      <c r="C3009">
        <v>2266</v>
      </c>
      <c r="D3009" t="s">
        <v>3568</v>
      </c>
      <c r="E3009">
        <v>14</v>
      </c>
      <c r="F3009" s="1">
        <v>43201.765335648146</v>
      </c>
      <c r="G3009">
        <v>2266</v>
      </c>
      <c r="H3009" t="s">
        <v>3568</v>
      </c>
      <c r="I3009">
        <v>11</v>
      </c>
      <c r="J3009">
        <v>6</v>
      </c>
      <c r="K3009">
        <v>920</v>
      </c>
      <c r="L3009">
        <f t="shared" si="517"/>
        <v>18</v>
      </c>
      <c r="M3009" t="b">
        <f t="shared" si="518"/>
        <v>0</v>
      </c>
      <c r="N3009">
        <f t="shared" si="519"/>
        <v>15</v>
      </c>
      <c r="O3009">
        <f t="shared" si="520"/>
        <v>18</v>
      </c>
      <c r="P3009" s="8">
        <f t="shared" si="523"/>
        <v>1.0625000000000001E-2</v>
      </c>
      <c r="Q3009" s="1">
        <f t="shared" si="524"/>
        <v>43201.75</v>
      </c>
      <c r="R3009">
        <f t="shared" si="514"/>
        <v>15.2</v>
      </c>
      <c r="S3009" s="1">
        <f t="shared" si="521"/>
        <v>43201.75</v>
      </c>
      <c r="T3009">
        <f t="shared" si="515"/>
        <v>15.2</v>
      </c>
      <c r="U3009">
        <f t="shared" si="516"/>
        <v>0</v>
      </c>
      <c r="V3009" t="b">
        <f t="shared" si="522"/>
        <v>0</v>
      </c>
    </row>
    <row r="3010" spans="1:22" x14ac:dyDescent="0.4">
      <c r="A3010" t="s">
        <v>3569</v>
      </c>
      <c r="B3010" s="1">
        <v>43201.761180555557</v>
      </c>
      <c r="C3010">
        <v>1316</v>
      </c>
      <c r="D3010" t="s">
        <v>654</v>
      </c>
      <c r="E3010">
        <v>1</v>
      </c>
      <c r="F3010" s="1">
        <v>43201.779293981483</v>
      </c>
      <c r="G3010">
        <v>634</v>
      </c>
      <c r="H3010" t="s">
        <v>320</v>
      </c>
      <c r="I3010">
        <v>1</v>
      </c>
      <c r="J3010">
        <v>25</v>
      </c>
      <c r="K3010">
        <v>7050</v>
      </c>
      <c r="L3010">
        <f t="shared" si="517"/>
        <v>18</v>
      </c>
      <c r="M3010" t="b">
        <f t="shared" si="518"/>
        <v>0</v>
      </c>
      <c r="N3010">
        <f t="shared" si="519"/>
        <v>16</v>
      </c>
      <c r="O3010">
        <f t="shared" si="520"/>
        <v>6</v>
      </c>
      <c r="P3010" s="8">
        <f t="shared" si="523"/>
        <v>1.1180555555555556E-2</v>
      </c>
      <c r="Q3010" s="1">
        <f t="shared" si="524"/>
        <v>43201.75</v>
      </c>
      <c r="R3010">
        <f t="shared" ref="R3010:R3073" si="525">VLOOKUP(Q3010,기상정보,2,FALSE)</f>
        <v>15.2</v>
      </c>
      <c r="S3010" s="1">
        <f t="shared" si="521"/>
        <v>43201.75</v>
      </c>
      <c r="T3010">
        <f t="shared" ref="T3010:T3073" si="526">VLOOKUP(S3010,기상정보,2,FALSE)</f>
        <v>15.2</v>
      </c>
      <c r="U3010">
        <f t="shared" ref="U3010:U3073" si="527">VLOOKUP(B3010,기상정보,3,TRUE)</f>
        <v>0</v>
      </c>
      <c r="V3010" t="b">
        <f t="shared" si="522"/>
        <v>0</v>
      </c>
    </row>
    <row r="3011" spans="1:22" x14ac:dyDescent="0.4">
      <c r="A3011" t="s">
        <v>3570</v>
      </c>
      <c r="B3011" s="1">
        <v>43201.761793981481</v>
      </c>
      <c r="C3011">
        <v>1209</v>
      </c>
      <c r="D3011" t="s">
        <v>211</v>
      </c>
      <c r="E3011">
        <v>7</v>
      </c>
      <c r="F3011" s="1">
        <v>43201.776909722219</v>
      </c>
      <c r="G3011">
        <v>1224</v>
      </c>
      <c r="H3011" t="s">
        <v>1749</v>
      </c>
      <c r="I3011">
        <v>8</v>
      </c>
      <c r="J3011">
        <v>21</v>
      </c>
      <c r="K3011">
        <v>4360</v>
      </c>
      <c r="L3011">
        <f t="shared" ref="L3011:L3074" si="528">HOUR(B3011)</f>
        <v>18</v>
      </c>
      <c r="M3011" t="b">
        <f t="shared" ref="M3011:M3074" si="529">WEEKDAY(B3011,2)&gt;=6</f>
        <v>0</v>
      </c>
      <c r="N3011">
        <f t="shared" ref="N3011:N3074" si="530">MINUTE(B3011)</f>
        <v>16</v>
      </c>
      <c r="O3011">
        <f t="shared" ref="O3011:O3074" si="531">SECOND(B3011)</f>
        <v>59</v>
      </c>
      <c r="P3011" s="8">
        <f t="shared" si="523"/>
        <v>1.1793981481481482E-2</v>
      </c>
      <c r="Q3011" s="1">
        <f t="shared" si="524"/>
        <v>43201.75</v>
      </c>
      <c r="R3011">
        <f t="shared" si="525"/>
        <v>15.2</v>
      </c>
      <c r="S3011" s="1">
        <f t="shared" ref="S3011:S3074" si="532">DATE(YEAR(B3011),MONTH(B3011),DAY(B3011))+TIME(HOUR(B3011),0,0)</f>
        <v>43201.75</v>
      </c>
      <c r="T3011">
        <f t="shared" si="526"/>
        <v>15.2</v>
      </c>
      <c r="U3011">
        <f t="shared" si="527"/>
        <v>0</v>
      </c>
      <c r="V3011" t="b">
        <f t="shared" ref="V3011:V3074" si="533">U3011&gt;=1</f>
        <v>0</v>
      </c>
    </row>
    <row r="3012" spans="1:22" x14ac:dyDescent="0.4">
      <c r="A3012" t="s">
        <v>3571</v>
      </c>
      <c r="B3012" s="1">
        <v>43201.762361111112</v>
      </c>
      <c r="C3012">
        <v>583</v>
      </c>
      <c r="D3012" t="s">
        <v>587</v>
      </c>
      <c r="E3012">
        <v>4</v>
      </c>
      <c r="F3012" s="1">
        <v>43201.775543981479</v>
      </c>
      <c r="G3012">
        <v>583</v>
      </c>
      <c r="H3012" t="s">
        <v>587</v>
      </c>
      <c r="I3012">
        <v>2</v>
      </c>
      <c r="J3012">
        <v>17</v>
      </c>
      <c r="K3012">
        <v>3980</v>
      </c>
      <c r="L3012">
        <f t="shared" si="528"/>
        <v>18</v>
      </c>
      <c r="M3012" t="b">
        <f t="shared" si="529"/>
        <v>0</v>
      </c>
      <c r="N3012">
        <f t="shared" si="530"/>
        <v>17</v>
      </c>
      <c r="O3012">
        <f t="shared" si="531"/>
        <v>48</v>
      </c>
      <c r="P3012" s="8">
        <f t="shared" si="523"/>
        <v>1.2361111111111113E-2</v>
      </c>
      <c r="Q3012" s="1">
        <f t="shared" si="524"/>
        <v>43201.75</v>
      </c>
      <c r="R3012">
        <f t="shared" si="525"/>
        <v>15.2</v>
      </c>
      <c r="S3012" s="1">
        <f t="shared" si="532"/>
        <v>43201.75</v>
      </c>
      <c r="T3012">
        <f t="shared" si="526"/>
        <v>15.2</v>
      </c>
      <c r="U3012">
        <f t="shared" si="527"/>
        <v>0</v>
      </c>
      <c r="V3012" t="b">
        <f t="shared" si="533"/>
        <v>0</v>
      </c>
    </row>
    <row r="3013" spans="1:22" x14ac:dyDescent="0.4">
      <c r="A3013" t="s">
        <v>3572</v>
      </c>
      <c r="B3013" s="1">
        <v>43201.762881944444</v>
      </c>
      <c r="C3013">
        <v>810</v>
      </c>
      <c r="D3013" t="s">
        <v>2773</v>
      </c>
      <c r="E3013">
        <v>9</v>
      </c>
      <c r="F3013" s="1">
        <v>43201.772534722222</v>
      </c>
      <c r="G3013">
        <v>817</v>
      </c>
      <c r="H3013" t="s">
        <v>2157</v>
      </c>
      <c r="I3013">
        <v>2</v>
      </c>
      <c r="J3013">
        <v>13</v>
      </c>
      <c r="K3013">
        <v>1970</v>
      </c>
      <c r="L3013">
        <f t="shared" si="528"/>
        <v>18</v>
      </c>
      <c r="M3013" t="b">
        <f t="shared" si="529"/>
        <v>0</v>
      </c>
      <c r="N3013">
        <f t="shared" si="530"/>
        <v>18</v>
      </c>
      <c r="O3013">
        <f t="shared" si="531"/>
        <v>33</v>
      </c>
      <c r="P3013" s="8">
        <f t="shared" si="523"/>
        <v>1.2881944444444446E-2</v>
      </c>
      <c r="Q3013" s="1">
        <f t="shared" si="524"/>
        <v>43201.75</v>
      </c>
      <c r="R3013">
        <f t="shared" si="525"/>
        <v>15.2</v>
      </c>
      <c r="S3013" s="1">
        <f t="shared" si="532"/>
        <v>43201.75</v>
      </c>
      <c r="T3013">
        <f t="shared" si="526"/>
        <v>15.2</v>
      </c>
      <c r="U3013">
        <f t="shared" si="527"/>
        <v>0</v>
      </c>
      <c r="V3013" t="b">
        <f t="shared" si="533"/>
        <v>0</v>
      </c>
    </row>
    <row r="3014" spans="1:22" x14ac:dyDescent="0.4">
      <c r="A3014" t="s">
        <v>3573</v>
      </c>
      <c r="B3014" s="1">
        <v>43201.763692129629</v>
      </c>
      <c r="C3014">
        <v>144</v>
      </c>
      <c r="D3014" t="s">
        <v>47</v>
      </c>
      <c r="E3014">
        <v>4</v>
      </c>
      <c r="F3014" s="1">
        <v>43201.782210648147</v>
      </c>
      <c r="G3014">
        <v>129</v>
      </c>
      <c r="H3014" t="s">
        <v>311</v>
      </c>
      <c r="I3014">
        <v>8</v>
      </c>
      <c r="J3014">
        <v>26</v>
      </c>
      <c r="K3014">
        <v>2400</v>
      </c>
      <c r="L3014">
        <f t="shared" si="528"/>
        <v>18</v>
      </c>
      <c r="M3014" t="b">
        <f t="shared" si="529"/>
        <v>0</v>
      </c>
      <c r="N3014">
        <f t="shared" si="530"/>
        <v>19</v>
      </c>
      <c r="O3014">
        <f t="shared" si="531"/>
        <v>43</v>
      </c>
      <c r="P3014" s="8">
        <f t="shared" si="523"/>
        <v>1.3692129629629629E-2</v>
      </c>
      <c r="Q3014" s="1">
        <f t="shared" si="524"/>
        <v>43201.75</v>
      </c>
      <c r="R3014">
        <f t="shared" si="525"/>
        <v>15.2</v>
      </c>
      <c r="S3014" s="1">
        <f t="shared" si="532"/>
        <v>43201.75</v>
      </c>
      <c r="T3014">
        <f t="shared" si="526"/>
        <v>15.2</v>
      </c>
      <c r="U3014">
        <f t="shared" si="527"/>
        <v>0</v>
      </c>
      <c r="V3014" t="b">
        <f t="shared" si="533"/>
        <v>0</v>
      </c>
    </row>
    <row r="3015" spans="1:22" x14ac:dyDescent="0.4">
      <c r="A3015" t="s">
        <v>1751</v>
      </c>
      <c r="B3015" s="1">
        <v>43201.76457175926</v>
      </c>
      <c r="C3015">
        <v>631</v>
      </c>
      <c r="D3015" t="s">
        <v>18</v>
      </c>
      <c r="E3015">
        <v>8</v>
      </c>
      <c r="F3015" s="1">
        <v>43201.776041666664</v>
      </c>
      <c r="G3015">
        <v>539</v>
      </c>
      <c r="H3015" t="s">
        <v>19</v>
      </c>
      <c r="I3015">
        <v>2</v>
      </c>
      <c r="J3015">
        <v>15</v>
      </c>
      <c r="K3015">
        <v>2460</v>
      </c>
      <c r="L3015">
        <f t="shared" si="528"/>
        <v>18</v>
      </c>
      <c r="M3015" t="b">
        <f t="shared" si="529"/>
        <v>0</v>
      </c>
      <c r="N3015">
        <f t="shared" si="530"/>
        <v>20</v>
      </c>
      <c r="O3015">
        <f t="shared" si="531"/>
        <v>59</v>
      </c>
      <c r="P3015" s="8">
        <f t="shared" si="523"/>
        <v>1.4571759259259258E-2</v>
      </c>
      <c r="Q3015" s="1">
        <f t="shared" si="524"/>
        <v>43201.75</v>
      </c>
      <c r="R3015">
        <f t="shared" si="525"/>
        <v>15.2</v>
      </c>
      <c r="S3015" s="1">
        <f t="shared" si="532"/>
        <v>43201.75</v>
      </c>
      <c r="T3015">
        <f t="shared" si="526"/>
        <v>15.2</v>
      </c>
      <c r="U3015">
        <f t="shared" si="527"/>
        <v>0</v>
      </c>
      <c r="V3015" t="b">
        <f t="shared" si="533"/>
        <v>0</v>
      </c>
    </row>
    <row r="3016" spans="1:22" x14ac:dyDescent="0.4">
      <c r="A3016" t="s">
        <v>3574</v>
      </c>
      <c r="B3016" s="1">
        <v>43201.765127314815</v>
      </c>
      <c r="C3016">
        <v>1210</v>
      </c>
      <c r="D3016" t="s">
        <v>346</v>
      </c>
      <c r="E3016">
        <v>1</v>
      </c>
      <c r="F3016" s="1">
        <v>43201.793715277781</v>
      </c>
      <c r="G3016">
        <v>1203</v>
      </c>
      <c r="H3016" t="s">
        <v>94</v>
      </c>
      <c r="I3016">
        <v>17</v>
      </c>
      <c r="J3016">
        <v>40</v>
      </c>
      <c r="K3016">
        <v>4800</v>
      </c>
      <c r="L3016">
        <f t="shared" si="528"/>
        <v>18</v>
      </c>
      <c r="M3016" t="b">
        <f t="shared" si="529"/>
        <v>0</v>
      </c>
      <c r="N3016">
        <f t="shared" si="530"/>
        <v>21</v>
      </c>
      <c r="O3016">
        <f t="shared" si="531"/>
        <v>47</v>
      </c>
      <c r="P3016" s="8">
        <f t="shared" si="523"/>
        <v>1.5127314814814816E-2</v>
      </c>
      <c r="Q3016" s="1">
        <f t="shared" si="524"/>
        <v>43201.75</v>
      </c>
      <c r="R3016">
        <f t="shared" si="525"/>
        <v>15.2</v>
      </c>
      <c r="S3016" s="1">
        <f t="shared" si="532"/>
        <v>43201.75</v>
      </c>
      <c r="T3016">
        <f t="shared" si="526"/>
        <v>15.2</v>
      </c>
      <c r="U3016">
        <f t="shared" si="527"/>
        <v>0</v>
      </c>
      <c r="V3016" t="b">
        <f t="shared" si="533"/>
        <v>0</v>
      </c>
    </row>
    <row r="3017" spans="1:22" x14ac:dyDescent="0.4">
      <c r="A3017" t="s">
        <v>837</v>
      </c>
      <c r="B3017" s="1">
        <v>43201.766238425924</v>
      </c>
      <c r="C3017">
        <v>211</v>
      </c>
      <c r="D3017" t="s">
        <v>908</v>
      </c>
      <c r="E3017">
        <v>9</v>
      </c>
      <c r="F3017" s="1">
        <v>43201.767951388887</v>
      </c>
      <c r="G3017">
        <v>218</v>
      </c>
      <c r="H3017" t="s">
        <v>1462</v>
      </c>
      <c r="I3017">
        <v>20</v>
      </c>
      <c r="J3017">
        <v>2</v>
      </c>
      <c r="K3017">
        <v>610</v>
      </c>
      <c r="L3017">
        <f t="shared" si="528"/>
        <v>18</v>
      </c>
      <c r="M3017" t="b">
        <f t="shared" si="529"/>
        <v>0</v>
      </c>
      <c r="N3017">
        <f t="shared" si="530"/>
        <v>23</v>
      </c>
      <c r="O3017">
        <f t="shared" si="531"/>
        <v>23</v>
      </c>
      <c r="P3017" s="8">
        <f t="shared" si="523"/>
        <v>1.6238425925925924E-2</v>
      </c>
      <c r="Q3017" s="1">
        <f t="shared" si="524"/>
        <v>43201.75</v>
      </c>
      <c r="R3017">
        <f t="shared" si="525"/>
        <v>15.2</v>
      </c>
      <c r="S3017" s="1">
        <f t="shared" si="532"/>
        <v>43201.75</v>
      </c>
      <c r="T3017">
        <f t="shared" si="526"/>
        <v>15.2</v>
      </c>
      <c r="U3017">
        <f t="shared" si="527"/>
        <v>0</v>
      </c>
      <c r="V3017" t="b">
        <f t="shared" si="533"/>
        <v>0</v>
      </c>
    </row>
    <row r="3018" spans="1:22" x14ac:dyDescent="0.4">
      <c r="A3018" t="s">
        <v>3575</v>
      </c>
      <c r="B3018" s="1">
        <v>43201.767002314817</v>
      </c>
      <c r="C3018">
        <v>2214</v>
      </c>
      <c r="D3018" t="s">
        <v>1201</v>
      </c>
      <c r="E3018">
        <v>1</v>
      </c>
      <c r="F3018" s="1">
        <v>43201.778124999997</v>
      </c>
      <c r="G3018">
        <v>2264</v>
      </c>
      <c r="H3018" t="s">
        <v>1202</v>
      </c>
      <c r="I3018">
        <v>1</v>
      </c>
      <c r="J3018">
        <v>15</v>
      </c>
      <c r="K3018">
        <v>2550</v>
      </c>
      <c r="L3018">
        <f t="shared" si="528"/>
        <v>18</v>
      </c>
      <c r="M3018" t="b">
        <f t="shared" si="529"/>
        <v>0</v>
      </c>
      <c r="N3018">
        <f t="shared" si="530"/>
        <v>24</v>
      </c>
      <c r="O3018">
        <f t="shared" si="531"/>
        <v>29</v>
      </c>
      <c r="P3018" s="8">
        <f t="shared" si="523"/>
        <v>1.7002314814814814E-2</v>
      </c>
      <c r="Q3018" s="1">
        <f t="shared" si="524"/>
        <v>43201.75</v>
      </c>
      <c r="R3018">
        <f t="shared" si="525"/>
        <v>15.2</v>
      </c>
      <c r="S3018" s="1">
        <f t="shared" si="532"/>
        <v>43201.75</v>
      </c>
      <c r="T3018">
        <f t="shared" si="526"/>
        <v>15.2</v>
      </c>
      <c r="U3018">
        <f t="shared" si="527"/>
        <v>0</v>
      </c>
      <c r="V3018" t="b">
        <f t="shared" si="533"/>
        <v>0</v>
      </c>
    </row>
    <row r="3019" spans="1:22" x14ac:dyDescent="0.4">
      <c r="A3019" t="s">
        <v>3576</v>
      </c>
      <c r="B3019" s="1">
        <v>43201.767870370371</v>
      </c>
      <c r="C3019">
        <v>552</v>
      </c>
      <c r="D3019" t="s">
        <v>2503</v>
      </c>
      <c r="E3019">
        <v>3</v>
      </c>
      <c r="F3019" s="1">
        <v>43201.799421296295</v>
      </c>
      <c r="G3019">
        <v>1404</v>
      </c>
      <c r="H3019" t="s">
        <v>1818</v>
      </c>
      <c r="I3019">
        <v>4</v>
      </c>
      <c r="J3019">
        <v>44</v>
      </c>
      <c r="K3019">
        <v>8010</v>
      </c>
      <c r="L3019">
        <f t="shared" si="528"/>
        <v>18</v>
      </c>
      <c r="M3019" t="b">
        <f t="shared" si="529"/>
        <v>0</v>
      </c>
      <c r="N3019">
        <f t="shared" si="530"/>
        <v>25</v>
      </c>
      <c r="O3019">
        <f t="shared" si="531"/>
        <v>44</v>
      </c>
      <c r="P3019" s="8">
        <f t="shared" si="523"/>
        <v>1.7870370370370373E-2</v>
      </c>
      <c r="Q3019" s="1">
        <f t="shared" si="524"/>
        <v>43201.75</v>
      </c>
      <c r="R3019">
        <f t="shared" si="525"/>
        <v>15.2</v>
      </c>
      <c r="S3019" s="1">
        <f t="shared" si="532"/>
        <v>43201.75</v>
      </c>
      <c r="T3019">
        <f t="shared" si="526"/>
        <v>15.2</v>
      </c>
      <c r="U3019">
        <f t="shared" si="527"/>
        <v>0</v>
      </c>
      <c r="V3019" t="b">
        <f t="shared" si="533"/>
        <v>0</v>
      </c>
    </row>
    <row r="3020" spans="1:22" x14ac:dyDescent="0.4">
      <c r="A3020" t="s">
        <v>3577</v>
      </c>
      <c r="B3020" s="1">
        <v>43201.768611111111</v>
      </c>
      <c r="C3020">
        <v>1620</v>
      </c>
      <c r="D3020" t="s">
        <v>3578</v>
      </c>
      <c r="E3020">
        <v>3</v>
      </c>
      <c r="F3020" s="1">
        <v>43201.792719907404</v>
      </c>
      <c r="G3020">
        <v>1651</v>
      </c>
      <c r="H3020" t="s">
        <v>2769</v>
      </c>
      <c r="I3020">
        <v>20</v>
      </c>
      <c r="J3020">
        <v>34</v>
      </c>
      <c r="K3020">
        <v>3720</v>
      </c>
      <c r="L3020">
        <f t="shared" si="528"/>
        <v>18</v>
      </c>
      <c r="M3020" t="b">
        <f t="shared" si="529"/>
        <v>0</v>
      </c>
      <c r="N3020">
        <f t="shared" si="530"/>
        <v>26</v>
      </c>
      <c r="O3020">
        <f t="shared" si="531"/>
        <v>48</v>
      </c>
      <c r="P3020" s="8">
        <f t="shared" si="523"/>
        <v>1.861111111111111E-2</v>
      </c>
      <c r="Q3020" s="1">
        <f t="shared" si="524"/>
        <v>43201.75</v>
      </c>
      <c r="R3020">
        <f t="shared" si="525"/>
        <v>15.2</v>
      </c>
      <c r="S3020" s="1">
        <f t="shared" si="532"/>
        <v>43201.75</v>
      </c>
      <c r="T3020">
        <f t="shared" si="526"/>
        <v>15.2</v>
      </c>
      <c r="U3020">
        <f t="shared" si="527"/>
        <v>0</v>
      </c>
      <c r="V3020" t="b">
        <f t="shared" si="533"/>
        <v>0</v>
      </c>
    </row>
    <row r="3021" spans="1:22" x14ac:dyDescent="0.4">
      <c r="A3021" t="s">
        <v>3579</v>
      </c>
      <c r="B3021" s="1">
        <v>43201.769479166665</v>
      </c>
      <c r="C3021">
        <v>594</v>
      </c>
      <c r="D3021" t="s">
        <v>2377</v>
      </c>
      <c r="E3021">
        <v>2</v>
      </c>
      <c r="F3021" s="1">
        <v>43201.775219907409</v>
      </c>
      <c r="G3021">
        <v>529</v>
      </c>
      <c r="H3021" t="s">
        <v>707</v>
      </c>
      <c r="I3021">
        <v>5</v>
      </c>
      <c r="J3021">
        <v>7</v>
      </c>
      <c r="K3021">
        <v>1110</v>
      </c>
      <c r="L3021">
        <f t="shared" si="528"/>
        <v>18</v>
      </c>
      <c r="M3021" t="b">
        <f t="shared" si="529"/>
        <v>0</v>
      </c>
      <c r="N3021">
        <f t="shared" si="530"/>
        <v>28</v>
      </c>
      <c r="O3021">
        <f t="shared" si="531"/>
        <v>3</v>
      </c>
      <c r="P3021" s="8">
        <f t="shared" si="523"/>
        <v>1.9479166666666669E-2</v>
      </c>
      <c r="Q3021" s="1">
        <f t="shared" si="524"/>
        <v>43201.75</v>
      </c>
      <c r="R3021">
        <f t="shared" si="525"/>
        <v>15.2</v>
      </c>
      <c r="S3021" s="1">
        <f t="shared" si="532"/>
        <v>43201.75</v>
      </c>
      <c r="T3021">
        <f t="shared" si="526"/>
        <v>15.2</v>
      </c>
      <c r="U3021">
        <f t="shared" si="527"/>
        <v>0</v>
      </c>
      <c r="V3021" t="b">
        <f t="shared" si="533"/>
        <v>0</v>
      </c>
    </row>
    <row r="3022" spans="1:22" x14ac:dyDescent="0.4">
      <c r="A3022" t="s">
        <v>1779</v>
      </c>
      <c r="B3022" s="1">
        <v>43201.770381944443</v>
      </c>
      <c r="C3022">
        <v>1713</v>
      </c>
      <c r="D3022" t="s">
        <v>121</v>
      </c>
      <c r="E3022">
        <v>2</v>
      </c>
      <c r="F3022" s="1">
        <v>43201.787152777775</v>
      </c>
      <c r="G3022">
        <v>1510</v>
      </c>
      <c r="H3022" t="s">
        <v>416</v>
      </c>
      <c r="I3022">
        <v>9</v>
      </c>
      <c r="J3022">
        <v>23</v>
      </c>
      <c r="K3022">
        <v>2380</v>
      </c>
      <c r="L3022">
        <f t="shared" si="528"/>
        <v>18</v>
      </c>
      <c r="M3022" t="b">
        <f t="shared" si="529"/>
        <v>0</v>
      </c>
      <c r="N3022">
        <f t="shared" si="530"/>
        <v>29</v>
      </c>
      <c r="O3022">
        <f t="shared" si="531"/>
        <v>21</v>
      </c>
      <c r="P3022" s="8">
        <f t="shared" si="523"/>
        <v>2.0381944444444446E-2</v>
      </c>
      <c r="Q3022" s="1">
        <f t="shared" si="524"/>
        <v>43201.75</v>
      </c>
      <c r="R3022">
        <f t="shared" si="525"/>
        <v>15.2</v>
      </c>
      <c r="S3022" s="1">
        <f t="shared" si="532"/>
        <v>43201.75</v>
      </c>
      <c r="T3022">
        <f t="shared" si="526"/>
        <v>15.2</v>
      </c>
      <c r="U3022">
        <f t="shared" si="527"/>
        <v>0</v>
      </c>
      <c r="V3022" t="b">
        <f t="shared" si="533"/>
        <v>0</v>
      </c>
    </row>
    <row r="3023" spans="1:22" x14ac:dyDescent="0.4">
      <c r="A3023" t="s">
        <v>1238</v>
      </c>
      <c r="B3023" s="1">
        <v>43201.77138888889</v>
      </c>
      <c r="C3023">
        <v>3504</v>
      </c>
      <c r="D3023" t="s">
        <v>1662</v>
      </c>
      <c r="E3023">
        <v>5</v>
      </c>
      <c r="F3023" s="1">
        <v>43201.779722222222</v>
      </c>
      <c r="G3023">
        <v>555</v>
      </c>
      <c r="H3023" t="s">
        <v>3580</v>
      </c>
      <c r="I3023">
        <v>4</v>
      </c>
      <c r="J3023">
        <v>11</v>
      </c>
      <c r="K3023">
        <v>1270</v>
      </c>
      <c r="L3023">
        <f t="shared" si="528"/>
        <v>18</v>
      </c>
      <c r="M3023" t="b">
        <f t="shared" si="529"/>
        <v>0</v>
      </c>
      <c r="N3023">
        <f t="shared" si="530"/>
        <v>30</v>
      </c>
      <c r="O3023">
        <f t="shared" si="531"/>
        <v>48</v>
      </c>
      <c r="P3023" s="8">
        <f t="shared" si="523"/>
        <v>2.1388888888888888E-2</v>
      </c>
      <c r="Q3023" s="1">
        <f t="shared" si="524"/>
        <v>43201.75</v>
      </c>
      <c r="R3023">
        <f t="shared" si="525"/>
        <v>15.2</v>
      </c>
      <c r="S3023" s="1">
        <f t="shared" si="532"/>
        <v>43201.75</v>
      </c>
      <c r="T3023">
        <f t="shared" si="526"/>
        <v>15.2</v>
      </c>
      <c r="U3023">
        <f t="shared" si="527"/>
        <v>0</v>
      </c>
      <c r="V3023" t="b">
        <f t="shared" si="533"/>
        <v>0</v>
      </c>
    </row>
    <row r="3024" spans="1:22" x14ac:dyDescent="0.4">
      <c r="A3024" t="s">
        <v>3581</v>
      </c>
      <c r="B3024" s="1">
        <v>43201.772372685184</v>
      </c>
      <c r="C3024">
        <v>378</v>
      </c>
      <c r="D3024" t="s">
        <v>354</v>
      </c>
      <c r="E3024">
        <v>5</v>
      </c>
      <c r="F3024" s="1">
        <v>43201.775520833333</v>
      </c>
      <c r="G3024">
        <v>613</v>
      </c>
      <c r="H3024" t="s">
        <v>974</v>
      </c>
      <c r="I3024">
        <v>3</v>
      </c>
      <c r="J3024">
        <v>3</v>
      </c>
      <c r="K3024">
        <v>1130</v>
      </c>
      <c r="L3024">
        <f t="shared" si="528"/>
        <v>18</v>
      </c>
      <c r="M3024" t="b">
        <f t="shared" si="529"/>
        <v>0</v>
      </c>
      <c r="N3024">
        <f t="shared" si="530"/>
        <v>32</v>
      </c>
      <c r="O3024">
        <f t="shared" si="531"/>
        <v>13</v>
      </c>
      <c r="P3024" s="8">
        <f t="shared" ref="P3024:P3087" si="534">TIME(0,MINUTE(B3024),SECOND(B3024))</f>
        <v>2.2372685185185186E-2</v>
      </c>
      <c r="Q3024" s="1">
        <f t="shared" ref="Q3024:Q3087" si="535">B3024-P3024</f>
        <v>43201.75</v>
      </c>
      <c r="R3024">
        <f t="shared" si="525"/>
        <v>15.2</v>
      </c>
      <c r="S3024" s="1">
        <f t="shared" si="532"/>
        <v>43201.75</v>
      </c>
      <c r="T3024">
        <f t="shared" si="526"/>
        <v>15.2</v>
      </c>
      <c r="U3024">
        <f t="shared" si="527"/>
        <v>0</v>
      </c>
      <c r="V3024" t="b">
        <f t="shared" si="533"/>
        <v>0</v>
      </c>
    </row>
    <row r="3025" spans="1:22" x14ac:dyDescent="0.4">
      <c r="A3025" t="s">
        <v>3582</v>
      </c>
      <c r="B3025" s="1">
        <v>43201.773206018515</v>
      </c>
      <c r="C3025">
        <v>144</v>
      </c>
      <c r="D3025" t="s">
        <v>47</v>
      </c>
      <c r="E3025">
        <v>8</v>
      </c>
      <c r="F3025" s="1">
        <v>43201.781747685185</v>
      </c>
      <c r="G3025">
        <v>157</v>
      </c>
      <c r="H3025" t="s">
        <v>517</v>
      </c>
      <c r="I3025">
        <v>10</v>
      </c>
      <c r="J3025">
        <v>11</v>
      </c>
      <c r="K3025">
        <v>1600</v>
      </c>
      <c r="L3025">
        <f t="shared" si="528"/>
        <v>18</v>
      </c>
      <c r="M3025" t="b">
        <f t="shared" si="529"/>
        <v>0</v>
      </c>
      <c r="N3025">
        <f t="shared" si="530"/>
        <v>33</v>
      </c>
      <c r="O3025">
        <f t="shared" si="531"/>
        <v>25</v>
      </c>
      <c r="P3025" s="8">
        <f t="shared" si="534"/>
        <v>2.3206018518518515E-2</v>
      </c>
      <c r="Q3025" s="1">
        <f t="shared" si="535"/>
        <v>43201.75</v>
      </c>
      <c r="R3025">
        <f t="shared" si="525"/>
        <v>15.2</v>
      </c>
      <c r="S3025" s="1">
        <f t="shared" si="532"/>
        <v>43201.75</v>
      </c>
      <c r="T3025">
        <f t="shared" si="526"/>
        <v>15.2</v>
      </c>
      <c r="U3025">
        <f t="shared" si="527"/>
        <v>0</v>
      </c>
      <c r="V3025" t="b">
        <f t="shared" si="533"/>
        <v>0</v>
      </c>
    </row>
    <row r="3026" spans="1:22" x14ac:dyDescent="0.4">
      <c r="A3026" t="s">
        <v>3583</v>
      </c>
      <c r="B3026" s="1">
        <v>43201.774085648147</v>
      </c>
      <c r="C3026">
        <v>917</v>
      </c>
      <c r="D3026" t="s">
        <v>2057</v>
      </c>
      <c r="E3026">
        <v>3</v>
      </c>
      <c r="F3026" s="1">
        <v>43201.776759259257</v>
      </c>
      <c r="G3026">
        <v>943</v>
      </c>
      <c r="H3026" t="s">
        <v>2898</v>
      </c>
      <c r="I3026">
        <v>7</v>
      </c>
      <c r="J3026">
        <v>3</v>
      </c>
      <c r="K3026">
        <v>720</v>
      </c>
      <c r="L3026">
        <f t="shared" si="528"/>
        <v>18</v>
      </c>
      <c r="M3026" t="b">
        <f t="shared" si="529"/>
        <v>0</v>
      </c>
      <c r="N3026">
        <f t="shared" si="530"/>
        <v>34</v>
      </c>
      <c r="O3026">
        <f t="shared" si="531"/>
        <v>41</v>
      </c>
      <c r="P3026" s="8">
        <f t="shared" si="534"/>
        <v>2.4085648148148148E-2</v>
      </c>
      <c r="Q3026" s="1">
        <f t="shared" si="535"/>
        <v>43201.75</v>
      </c>
      <c r="R3026">
        <f t="shared" si="525"/>
        <v>15.2</v>
      </c>
      <c r="S3026" s="1">
        <f t="shared" si="532"/>
        <v>43201.75</v>
      </c>
      <c r="T3026">
        <f t="shared" si="526"/>
        <v>15.2</v>
      </c>
      <c r="U3026">
        <f t="shared" si="527"/>
        <v>0</v>
      </c>
      <c r="V3026" t="b">
        <f t="shared" si="533"/>
        <v>0</v>
      </c>
    </row>
    <row r="3027" spans="1:22" x14ac:dyDescent="0.4">
      <c r="A3027" t="s">
        <v>476</v>
      </c>
      <c r="B3027" s="1">
        <v>43201.774942129632</v>
      </c>
      <c r="C3027">
        <v>1625</v>
      </c>
      <c r="D3027" t="s">
        <v>462</v>
      </c>
      <c r="E3027">
        <v>3</v>
      </c>
      <c r="F3027" s="1">
        <v>43201.782372685186</v>
      </c>
      <c r="G3027">
        <v>1659</v>
      </c>
      <c r="H3027" t="s">
        <v>1072</v>
      </c>
      <c r="I3027">
        <v>8</v>
      </c>
      <c r="J3027">
        <v>10</v>
      </c>
      <c r="K3027">
        <v>31090</v>
      </c>
      <c r="L3027">
        <f t="shared" si="528"/>
        <v>18</v>
      </c>
      <c r="M3027" t="b">
        <f t="shared" si="529"/>
        <v>0</v>
      </c>
      <c r="N3027">
        <f t="shared" si="530"/>
        <v>35</v>
      </c>
      <c r="O3027">
        <f t="shared" si="531"/>
        <v>55</v>
      </c>
      <c r="P3027" s="8">
        <f t="shared" si="534"/>
        <v>2.494212962962963E-2</v>
      </c>
      <c r="Q3027" s="1">
        <f t="shared" si="535"/>
        <v>43201.75</v>
      </c>
      <c r="R3027">
        <f t="shared" si="525"/>
        <v>15.2</v>
      </c>
      <c r="S3027" s="1">
        <f t="shared" si="532"/>
        <v>43201.75</v>
      </c>
      <c r="T3027">
        <f t="shared" si="526"/>
        <v>15.2</v>
      </c>
      <c r="U3027">
        <f t="shared" si="527"/>
        <v>0</v>
      </c>
      <c r="V3027" t="b">
        <f t="shared" si="533"/>
        <v>0</v>
      </c>
    </row>
    <row r="3028" spans="1:22" x14ac:dyDescent="0.4">
      <c r="A3028" t="s">
        <v>3584</v>
      </c>
      <c r="B3028" s="1">
        <v>43201.775763888887</v>
      </c>
      <c r="C3028">
        <v>1141</v>
      </c>
      <c r="D3028" t="s">
        <v>1897</v>
      </c>
      <c r="E3028">
        <v>1</v>
      </c>
      <c r="F3028" s="1">
        <v>43201.797060185185</v>
      </c>
      <c r="G3028">
        <v>1126</v>
      </c>
      <c r="H3028" t="s">
        <v>673</v>
      </c>
      <c r="I3028">
        <v>2</v>
      </c>
      <c r="J3028">
        <v>30</v>
      </c>
      <c r="K3028">
        <v>4350</v>
      </c>
      <c r="L3028">
        <f t="shared" si="528"/>
        <v>18</v>
      </c>
      <c r="M3028" t="b">
        <f t="shared" si="529"/>
        <v>0</v>
      </c>
      <c r="N3028">
        <f t="shared" si="530"/>
        <v>37</v>
      </c>
      <c r="O3028">
        <f t="shared" si="531"/>
        <v>6</v>
      </c>
      <c r="P3028" s="8">
        <f t="shared" si="534"/>
        <v>2.5763888888888892E-2</v>
      </c>
      <c r="Q3028" s="1">
        <f t="shared" si="535"/>
        <v>43201.75</v>
      </c>
      <c r="R3028">
        <f t="shared" si="525"/>
        <v>15.2</v>
      </c>
      <c r="S3028" s="1">
        <f t="shared" si="532"/>
        <v>43201.75</v>
      </c>
      <c r="T3028">
        <f t="shared" si="526"/>
        <v>15.2</v>
      </c>
      <c r="U3028">
        <f t="shared" si="527"/>
        <v>0</v>
      </c>
      <c r="V3028" t="b">
        <f t="shared" si="533"/>
        <v>0</v>
      </c>
    </row>
    <row r="3029" spans="1:22" x14ac:dyDescent="0.4">
      <c r="A3029" t="s">
        <v>2522</v>
      </c>
      <c r="B3029" s="1">
        <v>43201.776655092595</v>
      </c>
      <c r="C3029">
        <v>169</v>
      </c>
      <c r="D3029" t="s">
        <v>1987</v>
      </c>
      <c r="E3029">
        <v>10</v>
      </c>
      <c r="F3029" s="1">
        <v>43201.783148148148</v>
      </c>
      <c r="G3029">
        <v>178</v>
      </c>
      <c r="H3029" t="s">
        <v>489</v>
      </c>
      <c r="I3029">
        <v>9</v>
      </c>
      <c r="J3029">
        <v>8</v>
      </c>
      <c r="K3029">
        <v>1110</v>
      </c>
      <c r="L3029">
        <f t="shared" si="528"/>
        <v>18</v>
      </c>
      <c r="M3029" t="b">
        <f t="shared" si="529"/>
        <v>0</v>
      </c>
      <c r="N3029">
        <f t="shared" si="530"/>
        <v>38</v>
      </c>
      <c r="O3029">
        <f t="shared" si="531"/>
        <v>23</v>
      </c>
      <c r="P3029" s="8">
        <f t="shared" si="534"/>
        <v>2.6655092592592591E-2</v>
      </c>
      <c r="Q3029" s="1">
        <f t="shared" si="535"/>
        <v>43201.75</v>
      </c>
      <c r="R3029">
        <f t="shared" si="525"/>
        <v>15.2</v>
      </c>
      <c r="S3029" s="1">
        <f t="shared" si="532"/>
        <v>43201.75</v>
      </c>
      <c r="T3029">
        <f t="shared" si="526"/>
        <v>15.2</v>
      </c>
      <c r="U3029">
        <f t="shared" si="527"/>
        <v>0</v>
      </c>
      <c r="V3029" t="b">
        <f t="shared" si="533"/>
        <v>0</v>
      </c>
    </row>
    <row r="3030" spans="1:22" x14ac:dyDescent="0.4">
      <c r="A3030" t="s">
        <v>1481</v>
      </c>
      <c r="B3030" s="1">
        <v>43201.777546296296</v>
      </c>
      <c r="C3030">
        <v>2301</v>
      </c>
      <c r="D3030" t="s">
        <v>396</v>
      </c>
      <c r="E3030">
        <v>7</v>
      </c>
      <c r="F3030" s="1">
        <v>43201.803182870368</v>
      </c>
      <c r="G3030">
        <v>2224</v>
      </c>
      <c r="H3030" t="s">
        <v>1038</v>
      </c>
      <c r="I3030">
        <v>1</v>
      </c>
      <c r="J3030">
        <v>36</v>
      </c>
      <c r="K3030">
        <v>7940</v>
      </c>
      <c r="L3030">
        <f t="shared" si="528"/>
        <v>18</v>
      </c>
      <c r="M3030" t="b">
        <f t="shared" si="529"/>
        <v>0</v>
      </c>
      <c r="N3030">
        <f t="shared" si="530"/>
        <v>39</v>
      </c>
      <c r="O3030">
        <f t="shared" si="531"/>
        <v>40</v>
      </c>
      <c r="P3030" s="8">
        <f t="shared" si="534"/>
        <v>2.7546296296296294E-2</v>
      </c>
      <c r="Q3030" s="1">
        <f t="shared" si="535"/>
        <v>43201.75</v>
      </c>
      <c r="R3030">
        <f t="shared" si="525"/>
        <v>15.2</v>
      </c>
      <c r="S3030" s="1">
        <f t="shared" si="532"/>
        <v>43201.75</v>
      </c>
      <c r="T3030">
        <f t="shared" si="526"/>
        <v>15.2</v>
      </c>
      <c r="U3030">
        <f t="shared" si="527"/>
        <v>0</v>
      </c>
      <c r="V3030" t="b">
        <f t="shared" si="533"/>
        <v>0</v>
      </c>
    </row>
    <row r="3031" spans="1:22" x14ac:dyDescent="0.4">
      <c r="A3031" t="s">
        <v>3585</v>
      </c>
      <c r="B3031" s="1">
        <v>43201.778391203705</v>
      </c>
      <c r="C3031">
        <v>1601</v>
      </c>
      <c r="D3031" t="s">
        <v>415</v>
      </c>
      <c r="E3031">
        <v>7</v>
      </c>
      <c r="F3031" s="1">
        <v>43201.795891203707</v>
      </c>
      <c r="G3031">
        <v>1520</v>
      </c>
      <c r="H3031" t="s">
        <v>140</v>
      </c>
      <c r="I3031">
        <v>3</v>
      </c>
      <c r="J3031">
        <v>24</v>
      </c>
      <c r="K3031">
        <v>5910</v>
      </c>
      <c r="L3031">
        <f t="shared" si="528"/>
        <v>18</v>
      </c>
      <c r="M3031" t="b">
        <f t="shared" si="529"/>
        <v>0</v>
      </c>
      <c r="N3031">
        <f t="shared" si="530"/>
        <v>40</v>
      </c>
      <c r="O3031">
        <f t="shared" si="531"/>
        <v>53</v>
      </c>
      <c r="P3031" s="8">
        <f t="shared" si="534"/>
        <v>2.8391203703703707E-2</v>
      </c>
      <c r="Q3031" s="1">
        <f t="shared" si="535"/>
        <v>43201.75</v>
      </c>
      <c r="R3031">
        <f t="shared" si="525"/>
        <v>15.2</v>
      </c>
      <c r="S3031" s="1">
        <f t="shared" si="532"/>
        <v>43201.75</v>
      </c>
      <c r="T3031">
        <f t="shared" si="526"/>
        <v>15.2</v>
      </c>
      <c r="U3031">
        <f t="shared" si="527"/>
        <v>0</v>
      </c>
      <c r="V3031" t="b">
        <f t="shared" si="533"/>
        <v>0</v>
      </c>
    </row>
    <row r="3032" spans="1:22" x14ac:dyDescent="0.4">
      <c r="A3032" t="s">
        <v>3586</v>
      </c>
      <c r="B3032" s="1">
        <v>43201.779363425929</v>
      </c>
      <c r="C3032">
        <v>2202</v>
      </c>
      <c r="D3032" t="s">
        <v>330</v>
      </c>
      <c r="E3032">
        <v>6</v>
      </c>
      <c r="F3032" s="1">
        <v>43201.785243055558</v>
      </c>
      <c r="G3032">
        <v>2207</v>
      </c>
      <c r="H3032" t="s">
        <v>3587</v>
      </c>
      <c r="I3032">
        <v>2</v>
      </c>
      <c r="J3032">
        <v>8</v>
      </c>
      <c r="K3032">
        <v>1470</v>
      </c>
      <c r="L3032">
        <f t="shared" si="528"/>
        <v>18</v>
      </c>
      <c r="M3032" t="b">
        <f t="shared" si="529"/>
        <v>0</v>
      </c>
      <c r="N3032">
        <f t="shared" si="530"/>
        <v>42</v>
      </c>
      <c r="O3032">
        <f t="shared" si="531"/>
        <v>17</v>
      </c>
      <c r="P3032" s="8">
        <f t="shared" si="534"/>
        <v>2.9363425925925921E-2</v>
      </c>
      <c r="Q3032" s="1">
        <f t="shared" si="535"/>
        <v>43201.75</v>
      </c>
      <c r="R3032">
        <f t="shared" si="525"/>
        <v>15.2</v>
      </c>
      <c r="S3032" s="1">
        <f t="shared" si="532"/>
        <v>43201.75</v>
      </c>
      <c r="T3032">
        <f t="shared" si="526"/>
        <v>15.2</v>
      </c>
      <c r="U3032">
        <f t="shared" si="527"/>
        <v>0</v>
      </c>
      <c r="V3032" t="b">
        <f t="shared" si="533"/>
        <v>0</v>
      </c>
    </row>
    <row r="3033" spans="1:22" x14ac:dyDescent="0.4">
      <c r="A3033" t="s">
        <v>3588</v>
      </c>
      <c r="B3033" s="1">
        <v>43201.780347222222</v>
      </c>
      <c r="C3033">
        <v>2282</v>
      </c>
      <c r="D3033" t="s">
        <v>439</v>
      </c>
      <c r="E3033">
        <v>8</v>
      </c>
      <c r="F3033" s="1">
        <v>43201.790648148148</v>
      </c>
      <c r="G3033">
        <v>2230</v>
      </c>
      <c r="H3033" t="s">
        <v>644</v>
      </c>
      <c r="I3033">
        <v>9</v>
      </c>
      <c r="J3033">
        <v>14</v>
      </c>
      <c r="K3033">
        <v>3520</v>
      </c>
      <c r="L3033">
        <f t="shared" si="528"/>
        <v>18</v>
      </c>
      <c r="M3033" t="b">
        <f t="shared" si="529"/>
        <v>0</v>
      </c>
      <c r="N3033">
        <f t="shared" si="530"/>
        <v>43</v>
      </c>
      <c r="O3033">
        <f t="shared" si="531"/>
        <v>42</v>
      </c>
      <c r="P3033" s="8">
        <f t="shared" si="534"/>
        <v>3.0347222222222223E-2</v>
      </c>
      <c r="Q3033" s="1">
        <f t="shared" si="535"/>
        <v>43201.75</v>
      </c>
      <c r="R3033">
        <f t="shared" si="525"/>
        <v>15.2</v>
      </c>
      <c r="S3033" s="1">
        <f t="shared" si="532"/>
        <v>43201.75</v>
      </c>
      <c r="T3033">
        <f t="shared" si="526"/>
        <v>15.2</v>
      </c>
      <c r="U3033">
        <f t="shared" si="527"/>
        <v>0</v>
      </c>
      <c r="V3033" t="b">
        <f t="shared" si="533"/>
        <v>0</v>
      </c>
    </row>
    <row r="3034" spans="1:22" x14ac:dyDescent="0.4">
      <c r="A3034" t="s">
        <v>3589</v>
      </c>
      <c r="B3034" s="1">
        <v>43201.781469907408</v>
      </c>
      <c r="C3034">
        <v>412</v>
      </c>
      <c r="D3034" t="s">
        <v>300</v>
      </c>
      <c r="E3034">
        <v>2</v>
      </c>
      <c r="F3034" s="1">
        <v>43201.784988425927</v>
      </c>
      <c r="G3034">
        <v>415</v>
      </c>
      <c r="H3034" t="s">
        <v>333</v>
      </c>
      <c r="I3034">
        <v>1</v>
      </c>
      <c r="J3034">
        <v>4</v>
      </c>
      <c r="K3034">
        <v>950</v>
      </c>
      <c r="L3034">
        <f t="shared" si="528"/>
        <v>18</v>
      </c>
      <c r="M3034" t="b">
        <f t="shared" si="529"/>
        <v>0</v>
      </c>
      <c r="N3034">
        <f t="shared" si="530"/>
        <v>45</v>
      </c>
      <c r="O3034">
        <f t="shared" si="531"/>
        <v>19</v>
      </c>
      <c r="P3034" s="8">
        <f t="shared" si="534"/>
        <v>3.1469907407407412E-2</v>
      </c>
      <c r="Q3034" s="1">
        <f t="shared" si="535"/>
        <v>43201.75</v>
      </c>
      <c r="R3034">
        <f t="shared" si="525"/>
        <v>15.2</v>
      </c>
      <c r="S3034" s="1">
        <f t="shared" si="532"/>
        <v>43201.75</v>
      </c>
      <c r="T3034">
        <f t="shared" si="526"/>
        <v>15.2</v>
      </c>
      <c r="U3034">
        <f t="shared" si="527"/>
        <v>0</v>
      </c>
      <c r="V3034" t="b">
        <f t="shared" si="533"/>
        <v>0</v>
      </c>
    </row>
    <row r="3035" spans="1:22" x14ac:dyDescent="0.4">
      <c r="A3035" t="s">
        <v>3590</v>
      </c>
      <c r="B3035" s="1">
        <v>43201.782592592594</v>
      </c>
      <c r="C3035">
        <v>2135</v>
      </c>
      <c r="D3035" t="s">
        <v>2435</v>
      </c>
      <c r="E3035">
        <v>4</v>
      </c>
      <c r="F3035" s="1">
        <v>43201.795474537037</v>
      </c>
      <c r="G3035">
        <v>2103</v>
      </c>
      <c r="H3035" t="s">
        <v>1307</v>
      </c>
      <c r="I3035">
        <v>4</v>
      </c>
      <c r="J3035">
        <v>18</v>
      </c>
      <c r="K3035">
        <v>1180</v>
      </c>
      <c r="L3035">
        <f t="shared" si="528"/>
        <v>18</v>
      </c>
      <c r="M3035" t="b">
        <f t="shared" si="529"/>
        <v>0</v>
      </c>
      <c r="N3035">
        <f t="shared" si="530"/>
        <v>46</v>
      </c>
      <c r="O3035">
        <f t="shared" si="531"/>
        <v>56</v>
      </c>
      <c r="P3035" s="8">
        <f t="shared" si="534"/>
        <v>3.259259259259259E-2</v>
      </c>
      <c r="Q3035" s="1">
        <f t="shared" si="535"/>
        <v>43201.75</v>
      </c>
      <c r="R3035">
        <f t="shared" si="525"/>
        <v>15.2</v>
      </c>
      <c r="S3035" s="1">
        <f t="shared" si="532"/>
        <v>43201.75</v>
      </c>
      <c r="T3035">
        <f t="shared" si="526"/>
        <v>15.2</v>
      </c>
      <c r="U3035">
        <f t="shared" si="527"/>
        <v>0</v>
      </c>
      <c r="V3035" t="b">
        <f t="shared" si="533"/>
        <v>0</v>
      </c>
    </row>
    <row r="3036" spans="1:22" x14ac:dyDescent="0.4">
      <c r="A3036" t="s">
        <v>3591</v>
      </c>
      <c r="B3036" s="1">
        <v>43201.783576388887</v>
      </c>
      <c r="C3036">
        <v>335</v>
      </c>
      <c r="D3036" t="s">
        <v>154</v>
      </c>
      <c r="E3036">
        <v>4</v>
      </c>
      <c r="F3036" s="1">
        <v>43201.80537037037</v>
      </c>
      <c r="G3036">
        <v>306</v>
      </c>
      <c r="H3036" t="s">
        <v>1934</v>
      </c>
      <c r="I3036">
        <v>1</v>
      </c>
      <c r="J3036">
        <v>31</v>
      </c>
      <c r="K3036">
        <v>2160</v>
      </c>
      <c r="L3036">
        <f t="shared" si="528"/>
        <v>18</v>
      </c>
      <c r="M3036" t="b">
        <f t="shared" si="529"/>
        <v>0</v>
      </c>
      <c r="N3036">
        <f t="shared" si="530"/>
        <v>48</v>
      </c>
      <c r="O3036">
        <f t="shared" si="531"/>
        <v>21</v>
      </c>
      <c r="P3036" s="8">
        <f t="shared" si="534"/>
        <v>3.3576388888888892E-2</v>
      </c>
      <c r="Q3036" s="1">
        <f t="shared" si="535"/>
        <v>43201.75</v>
      </c>
      <c r="R3036">
        <f t="shared" si="525"/>
        <v>15.2</v>
      </c>
      <c r="S3036" s="1">
        <f t="shared" si="532"/>
        <v>43201.75</v>
      </c>
      <c r="T3036">
        <f t="shared" si="526"/>
        <v>15.2</v>
      </c>
      <c r="U3036">
        <f t="shared" si="527"/>
        <v>0</v>
      </c>
      <c r="V3036" t="b">
        <f t="shared" si="533"/>
        <v>0</v>
      </c>
    </row>
    <row r="3037" spans="1:22" x14ac:dyDescent="0.4">
      <c r="A3037" t="s">
        <v>3592</v>
      </c>
      <c r="B3037" s="1">
        <v>43201.784768518519</v>
      </c>
      <c r="C3037">
        <v>1211</v>
      </c>
      <c r="D3037" t="s">
        <v>469</v>
      </c>
      <c r="E3037">
        <v>2</v>
      </c>
      <c r="F3037" s="1">
        <v>43201.80364583333</v>
      </c>
      <c r="G3037">
        <v>1245</v>
      </c>
      <c r="H3037" t="s">
        <v>429</v>
      </c>
      <c r="I3037">
        <v>7</v>
      </c>
      <c r="J3037">
        <v>26</v>
      </c>
      <c r="K3037">
        <v>4590</v>
      </c>
      <c r="L3037">
        <f t="shared" si="528"/>
        <v>18</v>
      </c>
      <c r="M3037" t="b">
        <f t="shared" si="529"/>
        <v>0</v>
      </c>
      <c r="N3037">
        <f t="shared" si="530"/>
        <v>50</v>
      </c>
      <c r="O3037">
        <f t="shared" si="531"/>
        <v>4</v>
      </c>
      <c r="P3037" s="8">
        <f t="shared" si="534"/>
        <v>3.4768518518518525E-2</v>
      </c>
      <c r="Q3037" s="1">
        <f t="shared" si="535"/>
        <v>43201.75</v>
      </c>
      <c r="R3037">
        <f t="shared" si="525"/>
        <v>15.2</v>
      </c>
      <c r="S3037" s="1">
        <f t="shared" si="532"/>
        <v>43201.75</v>
      </c>
      <c r="T3037">
        <f t="shared" si="526"/>
        <v>15.2</v>
      </c>
      <c r="U3037">
        <f t="shared" si="527"/>
        <v>0</v>
      </c>
      <c r="V3037" t="b">
        <f t="shared" si="533"/>
        <v>0</v>
      </c>
    </row>
    <row r="3038" spans="1:22" x14ac:dyDescent="0.4">
      <c r="A3038" t="s">
        <v>1835</v>
      </c>
      <c r="B3038" s="1">
        <v>43201.785821759258</v>
      </c>
      <c r="C3038">
        <v>2262</v>
      </c>
      <c r="D3038" t="s">
        <v>447</v>
      </c>
      <c r="E3038">
        <v>17</v>
      </c>
      <c r="F3038" s="1">
        <v>43201.804189814815</v>
      </c>
      <c r="G3038">
        <v>832</v>
      </c>
      <c r="H3038" t="s">
        <v>1622</v>
      </c>
      <c r="I3038">
        <v>9</v>
      </c>
      <c r="J3038">
        <v>26</v>
      </c>
      <c r="K3038">
        <v>5470</v>
      </c>
      <c r="L3038">
        <f t="shared" si="528"/>
        <v>18</v>
      </c>
      <c r="M3038" t="b">
        <f t="shared" si="529"/>
        <v>0</v>
      </c>
      <c r="N3038">
        <f t="shared" si="530"/>
        <v>51</v>
      </c>
      <c r="O3038">
        <f t="shared" si="531"/>
        <v>35</v>
      </c>
      <c r="P3038" s="8">
        <f t="shared" si="534"/>
        <v>3.5821759259259262E-2</v>
      </c>
      <c r="Q3038" s="1">
        <f t="shared" si="535"/>
        <v>43201.75</v>
      </c>
      <c r="R3038">
        <f t="shared" si="525"/>
        <v>15.2</v>
      </c>
      <c r="S3038" s="1">
        <f t="shared" si="532"/>
        <v>43201.75</v>
      </c>
      <c r="T3038">
        <f t="shared" si="526"/>
        <v>15.2</v>
      </c>
      <c r="U3038">
        <f t="shared" si="527"/>
        <v>0</v>
      </c>
      <c r="V3038" t="b">
        <f t="shared" si="533"/>
        <v>0</v>
      </c>
    </row>
    <row r="3039" spans="1:22" x14ac:dyDescent="0.4">
      <c r="A3039" t="s">
        <v>3593</v>
      </c>
      <c r="B3039" s="1">
        <v>43201.786944444444</v>
      </c>
      <c r="C3039">
        <v>1435</v>
      </c>
      <c r="D3039" t="s">
        <v>1522</v>
      </c>
      <c r="E3039">
        <v>7</v>
      </c>
      <c r="F3039" s="1">
        <v>43201.801898148151</v>
      </c>
      <c r="G3039">
        <v>1404</v>
      </c>
      <c r="H3039" t="s">
        <v>1818</v>
      </c>
      <c r="I3039">
        <v>2</v>
      </c>
      <c r="J3039">
        <v>21</v>
      </c>
      <c r="K3039">
        <v>3160</v>
      </c>
      <c r="L3039">
        <f t="shared" si="528"/>
        <v>18</v>
      </c>
      <c r="M3039" t="b">
        <f t="shared" si="529"/>
        <v>0</v>
      </c>
      <c r="N3039">
        <f t="shared" si="530"/>
        <v>53</v>
      </c>
      <c r="O3039">
        <f t="shared" si="531"/>
        <v>12</v>
      </c>
      <c r="P3039" s="8">
        <f t="shared" si="534"/>
        <v>3.6944444444444446E-2</v>
      </c>
      <c r="Q3039" s="1">
        <f t="shared" si="535"/>
        <v>43201.75</v>
      </c>
      <c r="R3039">
        <f t="shared" si="525"/>
        <v>15.2</v>
      </c>
      <c r="S3039" s="1">
        <f t="shared" si="532"/>
        <v>43201.75</v>
      </c>
      <c r="T3039">
        <f t="shared" si="526"/>
        <v>15.2</v>
      </c>
      <c r="U3039">
        <f t="shared" si="527"/>
        <v>0</v>
      </c>
      <c r="V3039" t="b">
        <f t="shared" si="533"/>
        <v>0</v>
      </c>
    </row>
    <row r="3040" spans="1:22" x14ac:dyDescent="0.4">
      <c r="A3040" t="s">
        <v>3594</v>
      </c>
      <c r="B3040" s="1">
        <v>43201.787986111114</v>
      </c>
      <c r="C3040">
        <v>211</v>
      </c>
      <c r="D3040" t="s">
        <v>908</v>
      </c>
      <c r="E3040">
        <v>11</v>
      </c>
      <c r="F3040" s="1">
        <v>43201.796851851854</v>
      </c>
      <c r="G3040">
        <v>222</v>
      </c>
      <c r="H3040" t="s">
        <v>863</v>
      </c>
      <c r="I3040">
        <v>10</v>
      </c>
      <c r="J3040">
        <v>12</v>
      </c>
      <c r="K3040">
        <v>2420</v>
      </c>
      <c r="L3040">
        <f t="shared" si="528"/>
        <v>18</v>
      </c>
      <c r="M3040" t="b">
        <f t="shared" si="529"/>
        <v>0</v>
      </c>
      <c r="N3040">
        <f t="shared" si="530"/>
        <v>54</v>
      </c>
      <c r="O3040">
        <f t="shared" si="531"/>
        <v>42</v>
      </c>
      <c r="P3040" s="8">
        <f t="shared" si="534"/>
        <v>3.7986111111111116E-2</v>
      </c>
      <c r="Q3040" s="1">
        <f t="shared" si="535"/>
        <v>43201.75</v>
      </c>
      <c r="R3040">
        <f t="shared" si="525"/>
        <v>15.2</v>
      </c>
      <c r="S3040" s="1">
        <f t="shared" si="532"/>
        <v>43201.75</v>
      </c>
      <c r="T3040">
        <f t="shared" si="526"/>
        <v>15.2</v>
      </c>
      <c r="U3040">
        <f t="shared" si="527"/>
        <v>0</v>
      </c>
      <c r="V3040" t="b">
        <f t="shared" si="533"/>
        <v>0</v>
      </c>
    </row>
    <row r="3041" spans="1:22" x14ac:dyDescent="0.4">
      <c r="A3041" t="s">
        <v>3595</v>
      </c>
      <c r="B3041" s="1">
        <v>43201.788969907408</v>
      </c>
      <c r="C3041">
        <v>563</v>
      </c>
      <c r="D3041" t="s">
        <v>751</v>
      </c>
      <c r="E3041">
        <v>1</v>
      </c>
      <c r="F3041" s="1">
        <v>43201.804120370369</v>
      </c>
      <c r="G3041">
        <v>553</v>
      </c>
      <c r="H3041" t="s">
        <v>1081</v>
      </c>
      <c r="I3041">
        <v>1</v>
      </c>
      <c r="J3041">
        <v>21</v>
      </c>
      <c r="K3041">
        <v>3550</v>
      </c>
      <c r="L3041">
        <f t="shared" si="528"/>
        <v>18</v>
      </c>
      <c r="M3041" t="b">
        <f t="shared" si="529"/>
        <v>0</v>
      </c>
      <c r="N3041">
        <f t="shared" si="530"/>
        <v>56</v>
      </c>
      <c r="O3041">
        <f t="shared" si="531"/>
        <v>7</v>
      </c>
      <c r="P3041" s="8">
        <f t="shared" si="534"/>
        <v>3.8969907407407404E-2</v>
      </c>
      <c r="Q3041" s="1">
        <f t="shared" si="535"/>
        <v>43201.75</v>
      </c>
      <c r="R3041">
        <f t="shared" si="525"/>
        <v>15.2</v>
      </c>
      <c r="S3041" s="1">
        <f t="shared" si="532"/>
        <v>43201.75</v>
      </c>
      <c r="T3041">
        <f t="shared" si="526"/>
        <v>15.2</v>
      </c>
      <c r="U3041">
        <f t="shared" si="527"/>
        <v>0</v>
      </c>
      <c r="V3041" t="b">
        <f t="shared" si="533"/>
        <v>0</v>
      </c>
    </row>
    <row r="3042" spans="1:22" x14ac:dyDescent="0.4">
      <c r="A3042" t="s">
        <v>386</v>
      </c>
      <c r="B3042" s="1">
        <v>43201.790150462963</v>
      </c>
      <c r="C3042">
        <v>505</v>
      </c>
      <c r="D3042" t="s">
        <v>64</v>
      </c>
      <c r="E3042">
        <v>1</v>
      </c>
      <c r="F3042" s="1">
        <v>43201.799733796295</v>
      </c>
      <c r="G3042">
        <v>513</v>
      </c>
      <c r="H3042" t="s">
        <v>689</v>
      </c>
      <c r="I3042">
        <v>6</v>
      </c>
      <c r="J3042">
        <v>13</v>
      </c>
      <c r="K3042">
        <v>3260</v>
      </c>
      <c r="L3042">
        <f t="shared" si="528"/>
        <v>18</v>
      </c>
      <c r="M3042" t="b">
        <f t="shared" si="529"/>
        <v>0</v>
      </c>
      <c r="N3042">
        <f t="shared" si="530"/>
        <v>57</v>
      </c>
      <c r="O3042">
        <f t="shared" si="531"/>
        <v>49</v>
      </c>
      <c r="P3042" s="8">
        <f t="shared" si="534"/>
        <v>4.0150462962962964E-2</v>
      </c>
      <c r="Q3042" s="1">
        <f t="shared" si="535"/>
        <v>43201.75</v>
      </c>
      <c r="R3042">
        <f t="shared" si="525"/>
        <v>15.2</v>
      </c>
      <c r="S3042" s="1">
        <f t="shared" si="532"/>
        <v>43201.75</v>
      </c>
      <c r="T3042">
        <f t="shared" si="526"/>
        <v>15.2</v>
      </c>
      <c r="U3042">
        <f t="shared" si="527"/>
        <v>0</v>
      </c>
      <c r="V3042" t="b">
        <f t="shared" si="533"/>
        <v>0</v>
      </c>
    </row>
    <row r="3043" spans="1:22" x14ac:dyDescent="0.4">
      <c r="A3043" t="s">
        <v>505</v>
      </c>
      <c r="B3043" s="1">
        <v>43201.791307870371</v>
      </c>
      <c r="C3043">
        <v>419</v>
      </c>
      <c r="D3043" t="s">
        <v>53</v>
      </c>
      <c r="E3043">
        <v>2</v>
      </c>
      <c r="F3043" s="1">
        <v>43201.819930555554</v>
      </c>
      <c r="G3043">
        <v>113</v>
      </c>
      <c r="H3043" t="s">
        <v>125</v>
      </c>
      <c r="I3043">
        <v>25</v>
      </c>
      <c r="J3043">
        <v>40</v>
      </c>
      <c r="K3043">
        <v>4110</v>
      </c>
      <c r="L3043">
        <f t="shared" si="528"/>
        <v>18</v>
      </c>
      <c r="M3043" t="b">
        <f t="shared" si="529"/>
        <v>0</v>
      </c>
      <c r="N3043">
        <f t="shared" si="530"/>
        <v>59</v>
      </c>
      <c r="O3043">
        <f t="shared" si="531"/>
        <v>29</v>
      </c>
      <c r="P3043" s="8">
        <f t="shared" si="534"/>
        <v>4.130787037037037E-2</v>
      </c>
      <c r="Q3043" s="1">
        <f t="shared" si="535"/>
        <v>43201.75</v>
      </c>
      <c r="R3043">
        <f t="shared" si="525"/>
        <v>15.2</v>
      </c>
      <c r="S3043" s="1">
        <f t="shared" si="532"/>
        <v>43201.75</v>
      </c>
      <c r="T3043">
        <f t="shared" si="526"/>
        <v>15.2</v>
      </c>
      <c r="U3043">
        <f t="shared" si="527"/>
        <v>0</v>
      </c>
      <c r="V3043" t="b">
        <f t="shared" si="533"/>
        <v>0</v>
      </c>
    </row>
    <row r="3044" spans="1:22" x14ac:dyDescent="0.4">
      <c r="A3044" t="s">
        <v>3596</v>
      </c>
      <c r="B3044" s="1">
        <v>43201.792430555557</v>
      </c>
      <c r="C3044">
        <v>1337</v>
      </c>
      <c r="D3044" t="s">
        <v>736</v>
      </c>
      <c r="E3044">
        <v>10</v>
      </c>
      <c r="F3044" s="1">
        <v>43201.826342592591</v>
      </c>
      <c r="G3044">
        <v>1529</v>
      </c>
      <c r="H3044" t="s">
        <v>2217</v>
      </c>
      <c r="I3044">
        <v>15</v>
      </c>
      <c r="J3044">
        <v>47</v>
      </c>
      <c r="K3044">
        <v>5050</v>
      </c>
      <c r="L3044">
        <f t="shared" si="528"/>
        <v>19</v>
      </c>
      <c r="M3044" t="b">
        <f t="shared" si="529"/>
        <v>0</v>
      </c>
      <c r="N3044">
        <f t="shared" si="530"/>
        <v>1</v>
      </c>
      <c r="O3044">
        <f t="shared" si="531"/>
        <v>6</v>
      </c>
      <c r="P3044" s="8">
        <f t="shared" si="534"/>
        <v>7.6388888888888893E-4</v>
      </c>
      <c r="Q3044" s="1">
        <f t="shared" si="535"/>
        <v>43201.791666666672</v>
      </c>
      <c r="R3044" t="e">
        <f t="shared" si="525"/>
        <v>#N/A</v>
      </c>
      <c r="S3044" s="1">
        <f t="shared" si="532"/>
        <v>43201.791666666664</v>
      </c>
      <c r="T3044">
        <f t="shared" si="526"/>
        <v>13.2</v>
      </c>
      <c r="U3044">
        <f t="shared" si="527"/>
        <v>0</v>
      </c>
      <c r="V3044" t="b">
        <f t="shared" si="533"/>
        <v>0</v>
      </c>
    </row>
    <row r="3045" spans="1:22" x14ac:dyDescent="0.4">
      <c r="A3045" t="s">
        <v>3597</v>
      </c>
      <c r="B3045" s="1">
        <v>43201.793634259258</v>
      </c>
      <c r="C3045">
        <v>332</v>
      </c>
      <c r="D3045" t="s">
        <v>1295</v>
      </c>
      <c r="E3045">
        <v>5</v>
      </c>
      <c r="F3045" s="1">
        <v>43201.795856481483</v>
      </c>
      <c r="G3045">
        <v>320</v>
      </c>
      <c r="H3045" t="s">
        <v>879</v>
      </c>
      <c r="I3045">
        <v>6</v>
      </c>
      <c r="J3045">
        <v>3</v>
      </c>
      <c r="K3045">
        <v>420</v>
      </c>
      <c r="L3045">
        <f t="shared" si="528"/>
        <v>19</v>
      </c>
      <c r="M3045" t="b">
        <f t="shared" si="529"/>
        <v>0</v>
      </c>
      <c r="N3045">
        <f t="shared" si="530"/>
        <v>2</v>
      </c>
      <c r="O3045">
        <f t="shared" si="531"/>
        <v>50</v>
      </c>
      <c r="P3045" s="8">
        <f t="shared" si="534"/>
        <v>1.9675925925925928E-3</v>
      </c>
      <c r="Q3045" s="1">
        <f t="shared" si="535"/>
        <v>43201.791666666664</v>
      </c>
      <c r="R3045">
        <f t="shared" si="525"/>
        <v>13.2</v>
      </c>
      <c r="S3045" s="1">
        <f t="shared" si="532"/>
        <v>43201.791666666664</v>
      </c>
      <c r="T3045">
        <f t="shared" si="526"/>
        <v>13.2</v>
      </c>
      <c r="U3045">
        <f t="shared" si="527"/>
        <v>0</v>
      </c>
      <c r="V3045" t="b">
        <f t="shared" si="533"/>
        <v>0</v>
      </c>
    </row>
    <row r="3046" spans="1:22" x14ac:dyDescent="0.4">
      <c r="A3046" t="s">
        <v>3598</v>
      </c>
      <c r="B3046" s="1">
        <v>43201.794814814813</v>
      </c>
      <c r="C3046">
        <v>1035</v>
      </c>
      <c r="D3046" t="s">
        <v>2090</v>
      </c>
      <c r="E3046">
        <v>3</v>
      </c>
      <c r="F3046" s="1">
        <v>43201.799687500003</v>
      </c>
      <c r="G3046">
        <v>1026</v>
      </c>
      <c r="H3046" t="s">
        <v>3599</v>
      </c>
      <c r="I3046">
        <v>4</v>
      </c>
      <c r="J3046">
        <v>6</v>
      </c>
      <c r="K3046">
        <v>1030</v>
      </c>
      <c r="L3046">
        <f t="shared" si="528"/>
        <v>19</v>
      </c>
      <c r="M3046" t="b">
        <f t="shared" si="529"/>
        <v>0</v>
      </c>
      <c r="N3046">
        <f t="shared" si="530"/>
        <v>4</v>
      </c>
      <c r="O3046">
        <f t="shared" si="531"/>
        <v>32</v>
      </c>
      <c r="P3046" s="8">
        <f t="shared" si="534"/>
        <v>3.1481481481481482E-3</v>
      </c>
      <c r="Q3046" s="1">
        <f t="shared" si="535"/>
        <v>43201.791666666664</v>
      </c>
      <c r="R3046">
        <f t="shared" si="525"/>
        <v>13.2</v>
      </c>
      <c r="S3046" s="1">
        <f t="shared" si="532"/>
        <v>43201.791666666664</v>
      </c>
      <c r="T3046">
        <f t="shared" si="526"/>
        <v>13.2</v>
      </c>
      <c r="U3046">
        <f t="shared" si="527"/>
        <v>0</v>
      </c>
      <c r="V3046" t="b">
        <f t="shared" si="533"/>
        <v>0</v>
      </c>
    </row>
    <row r="3047" spans="1:22" x14ac:dyDescent="0.4">
      <c r="A3047" t="s">
        <v>3600</v>
      </c>
      <c r="B3047" s="1">
        <v>43201.796087962961</v>
      </c>
      <c r="C3047">
        <v>176</v>
      </c>
      <c r="D3047" t="s">
        <v>48</v>
      </c>
      <c r="E3047">
        <v>3</v>
      </c>
      <c r="F3047" s="1">
        <v>43201.825613425928</v>
      </c>
      <c r="G3047">
        <v>109</v>
      </c>
      <c r="H3047" t="s">
        <v>174</v>
      </c>
      <c r="I3047">
        <v>10</v>
      </c>
      <c r="J3047">
        <v>40</v>
      </c>
      <c r="K3047">
        <v>6810</v>
      </c>
      <c r="L3047">
        <f t="shared" si="528"/>
        <v>19</v>
      </c>
      <c r="M3047" t="b">
        <f t="shared" si="529"/>
        <v>0</v>
      </c>
      <c r="N3047">
        <f t="shared" si="530"/>
        <v>6</v>
      </c>
      <c r="O3047">
        <f t="shared" si="531"/>
        <v>22</v>
      </c>
      <c r="P3047" s="8">
        <f t="shared" si="534"/>
        <v>4.4212962962962956E-3</v>
      </c>
      <c r="Q3047" s="1">
        <f t="shared" si="535"/>
        <v>43201.791666666664</v>
      </c>
      <c r="R3047">
        <f t="shared" si="525"/>
        <v>13.2</v>
      </c>
      <c r="S3047" s="1">
        <f t="shared" si="532"/>
        <v>43201.791666666664</v>
      </c>
      <c r="T3047">
        <f t="shared" si="526"/>
        <v>13.2</v>
      </c>
      <c r="U3047">
        <f t="shared" si="527"/>
        <v>0</v>
      </c>
      <c r="V3047" t="b">
        <f t="shared" si="533"/>
        <v>0</v>
      </c>
    </row>
    <row r="3048" spans="1:22" x14ac:dyDescent="0.4">
      <c r="A3048" t="s">
        <v>1870</v>
      </c>
      <c r="B3048" s="1">
        <v>43201.797210648147</v>
      </c>
      <c r="C3048">
        <v>351</v>
      </c>
      <c r="D3048" t="s">
        <v>1371</v>
      </c>
      <c r="E3048">
        <v>3</v>
      </c>
      <c r="F3048" s="1">
        <v>43201.816412037035</v>
      </c>
      <c r="G3048">
        <v>358</v>
      </c>
      <c r="H3048" t="s">
        <v>344</v>
      </c>
      <c r="I3048">
        <v>7</v>
      </c>
      <c r="J3048">
        <v>27</v>
      </c>
      <c r="K3048">
        <v>4610</v>
      </c>
      <c r="L3048">
        <f t="shared" si="528"/>
        <v>19</v>
      </c>
      <c r="M3048" t="b">
        <f t="shared" si="529"/>
        <v>0</v>
      </c>
      <c r="N3048">
        <f t="shared" si="530"/>
        <v>7</v>
      </c>
      <c r="O3048">
        <f t="shared" si="531"/>
        <v>59</v>
      </c>
      <c r="P3048" s="8">
        <f t="shared" si="534"/>
        <v>5.5439814814814822E-3</v>
      </c>
      <c r="Q3048" s="1">
        <f t="shared" si="535"/>
        <v>43201.791666666664</v>
      </c>
      <c r="R3048">
        <f t="shared" si="525"/>
        <v>13.2</v>
      </c>
      <c r="S3048" s="1">
        <f t="shared" si="532"/>
        <v>43201.791666666664</v>
      </c>
      <c r="T3048">
        <f t="shared" si="526"/>
        <v>13.2</v>
      </c>
      <c r="U3048">
        <f t="shared" si="527"/>
        <v>0</v>
      </c>
      <c r="V3048" t="b">
        <f t="shared" si="533"/>
        <v>0</v>
      </c>
    </row>
    <row r="3049" spans="1:22" x14ac:dyDescent="0.4">
      <c r="A3049" t="s">
        <v>3601</v>
      </c>
      <c r="B3049" s="1">
        <v>43201.798391203702</v>
      </c>
      <c r="C3049">
        <v>147</v>
      </c>
      <c r="D3049" t="s">
        <v>42</v>
      </c>
      <c r="E3049">
        <v>1</v>
      </c>
      <c r="F3049" s="1">
        <v>43201.835636574076</v>
      </c>
      <c r="G3049">
        <v>147</v>
      </c>
      <c r="H3049" t="s">
        <v>42</v>
      </c>
      <c r="I3049">
        <v>1</v>
      </c>
      <c r="J3049">
        <v>52</v>
      </c>
      <c r="K3049">
        <v>11760</v>
      </c>
      <c r="L3049">
        <f t="shared" si="528"/>
        <v>19</v>
      </c>
      <c r="M3049" t="b">
        <f t="shared" si="529"/>
        <v>0</v>
      </c>
      <c r="N3049">
        <f t="shared" si="530"/>
        <v>9</v>
      </c>
      <c r="O3049">
        <f t="shared" si="531"/>
        <v>41</v>
      </c>
      <c r="P3049" s="8">
        <f t="shared" si="534"/>
        <v>6.7245370370370367E-3</v>
      </c>
      <c r="Q3049" s="1">
        <f t="shared" si="535"/>
        <v>43201.791666666664</v>
      </c>
      <c r="R3049">
        <f t="shared" si="525"/>
        <v>13.2</v>
      </c>
      <c r="S3049" s="1">
        <f t="shared" si="532"/>
        <v>43201.791666666664</v>
      </c>
      <c r="T3049">
        <f t="shared" si="526"/>
        <v>13.2</v>
      </c>
      <c r="U3049">
        <f t="shared" si="527"/>
        <v>0</v>
      </c>
      <c r="V3049" t="b">
        <f t="shared" si="533"/>
        <v>0</v>
      </c>
    </row>
    <row r="3050" spans="1:22" x14ac:dyDescent="0.4">
      <c r="A3050" t="s">
        <v>3602</v>
      </c>
      <c r="B3050" s="1">
        <v>43201.799421296295</v>
      </c>
      <c r="C3050">
        <v>1833</v>
      </c>
      <c r="D3050" t="s">
        <v>1822</v>
      </c>
      <c r="E3050">
        <v>4</v>
      </c>
      <c r="F3050" s="1">
        <v>43201.811469907407</v>
      </c>
      <c r="G3050">
        <v>1911</v>
      </c>
      <c r="H3050" t="s">
        <v>357</v>
      </c>
      <c r="I3050">
        <v>3</v>
      </c>
      <c r="J3050">
        <v>16</v>
      </c>
      <c r="K3050">
        <v>3070</v>
      </c>
      <c r="L3050">
        <f t="shared" si="528"/>
        <v>19</v>
      </c>
      <c r="M3050" t="b">
        <f t="shared" si="529"/>
        <v>0</v>
      </c>
      <c r="N3050">
        <f t="shared" si="530"/>
        <v>11</v>
      </c>
      <c r="O3050">
        <f t="shared" si="531"/>
        <v>10</v>
      </c>
      <c r="P3050" s="8">
        <f t="shared" si="534"/>
        <v>7.7546296296296287E-3</v>
      </c>
      <c r="Q3050" s="1">
        <f t="shared" si="535"/>
        <v>43201.791666666664</v>
      </c>
      <c r="R3050">
        <f t="shared" si="525"/>
        <v>13.2</v>
      </c>
      <c r="S3050" s="1">
        <f t="shared" si="532"/>
        <v>43201.791666666664</v>
      </c>
      <c r="T3050">
        <f t="shared" si="526"/>
        <v>13.2</v>
      </c>
      <c r="U3050">
        <f t="shared" si="527"/>
        <v>0</v>
      </c>
      <c r="V3050" t="b">
        <f t="shared" si="533"/>
        <v>0</v>
      </c>
    </row>
    <row r="3051" spans="1:22" x14ac:dyDescent="0.4">
      <c r="A3051" t="s">
        <v>3603</v>
      </c>
      <c r="B3051" s="1">
        <v>43201.800682870373</v>
      </c>
      <c r="C3051">
        <v>651</v>
      </c>
      <c r="D3051" t="s">
        <v>3604</v>
      </c>
      <c r="E3051">
        <v>4</v>
      </c>
      <c r="F3051" s="1">
        <v>43201.810243055559</v>
      </c>
      <c r="G3051">
        <v>634</v>
      </c>
      <c r="H3051" t="s">
        <v>320</v>
      </c>
      <c r="I3051">
        <v>14</v>
      </c>
      <c r="J3051">
        <v>13</v>
      </c>
      <c r="K3051">
        <v>65820</v>
      </c>
      <c r="L3051">
        <f t="shared" si="528"/>
        <v>19</v>
      </c>
      <c r="M3051" t="b">
        <f t="shared" si="529"/>
        <v>0</v>
      </c>
      <c r="N3051">
        <f t="shared" si="530"/>
        <v>12</v>
      </c>
      <c r="O3051">
        <f t="shared" si="531"/>
        <v>59</v>
      </c>
      <c r="P3051" s="8">
        <f t="shared" si="534"/>
        <v>9.0162037037037034E-3</v>
      </c>
      <c r="Q3051" s="1">
        <f t="shared" si="535"/>
        <v>43201.791666666672</v>
      </c>
      <c r="R3051" t="e">
        <f t="shared" si="525"/>
        <v>#N/A</v>
      </c>
      <c r="S3051" s="1">
        <f t="shared" si="532"/>
        <v>43201.791666666664</v>
      </c>
      <c r="T3051">
        <f t="shared" si="526"/>
        <v>13.2</v>
      </c>
      <c r="U3051">
        <f t="shared" si="527"/>
        <v>0</v>
      </c>
      <c r="V3051" t="b">
        <f t="shared" si="533"/>
        <v>0</v>
      </c>
    </row>
    <row r="3052" spans="1:22" x14ac:dyDescent="0.4">
      <c r="A3052" t="s">
        <v>3605</v>
      </c>
      <c r="B3052" s="1">
        <v>43201.801840277774</v>
      </c>
      <c r="C3052">
        <v>2102</v>
      </c>
      <c r="D3052" t="s">
        <v>390</v>
      </c>
      <c r="E3052">
        <v>9</v>
      </c>
      <c r="F3052" s="1">
        <v>43201.816446759258</v>
      </c>
      <c r="G3052">
        <v>2139</v>
      </c>
      <c r="H3052" t="s">
        <v>681</v>
      </c>
      <c r="I3052">
        <v>6</v>
      </c>
      <c r="J3052">
        <v>20</v>
      </c>
      <c r="K3052">
        <v>2810</v>
      </c>
      <c r="L3052">
        <f t="shared" si="528"/>
        <v>19</v>
      </c>
      <c r="M3052" t="b">
        <f t="shared" si="529"/>
        <v>0</v>
      </c>
      <c r="N3052">
        <f t="shared" si="530"/>
        <v>14</v>
      </c>
      <c r="O3052">
        <f t="shared" si="531"/>
        <v>39</v>
      </c>
      <c r="P3052" s="8">
        <f t="shared" si="534"/>
        <v>1.0173611111111111E-2</v>
      </c>
      <c r="Q3052" s="1">
        <f t="shared" si="535"/>
        <v>43201.791666666664</v>
      </c>
      <c r="R3052">
        <f t="shared" si="525"/>
        <v>13.2</v>
      </c>
      <c r="S3052" s="1">
        <f t="shared" si="532"/>
        <v>43201.791666666664</v>
      </c>
      <c r="T3052">
        <f t="shared" si="526"/>
        <v>13.2</v>
      </c>
      <c r="U3052">
        <f t="shared" si="527"/>
        <v>0</v>
      </c>
      <c r="V3052" t="b">
        <f t="shared" si="533"/>
        <v>0</v>
      </c>
    </row>
    <row r="3053" spans="1:22" x14ac:dyDescent="0.4">
      <c r="A3053" t="s">
        <v>386</v>
      </c>
      <c r="B3053" s="1">
        <v>43201.80327546296</v>
      </c>
      <c r="C3053">
        <v>513</v>
      </c>
      <c r="D3053" t="s">
        <v>689</v>
      </c>
      <c r="E3053">
        <v>6</v>
      </c>
      <c r="F3053" s="1">
        <v>43201.816678240742</v>
      </c>
      <c r="G3053">
        <v>626</v>
      </c>
      <c r="H3053" t="s">
        <v>1241</v>
      </c>
      <c r="I3053">
        <v>7</v>
      </c>
      <c r="J3053">
        <v>18</v>
      </c>
      <c r="K3053">
        <v>3840</v>
      </c>
      <c r="L3053">
        <f t="shared" si="528"/>
        <v>19</v>
      </c>
      <c r="M3053" t="b">
        <f t="shared" si="529"/>
        <v>0</v>
      </c>
      <c r="N3053">
        <f t="shared" si="530"/>
        <v>16</v>
      </c>
      <c r="O3053">
        <f t="shared" si="531"/>
        <v>43</v>
      </c>
      <c r="P3053" s="8">
        <f t="shared" si="534"/>
        <v>1.1608796296296296E-2</v>
      </c>
      <c r="Q3053" s="1">
        <f t="shared" si="535"/>
        <v>43201.791666666664</v>
      </c>
      <c r="R3053">
        <f t="shared" si="525"/>
        <v>13.2</v>
      </c>
      <c r="S3053" s="1">
        <f t="shared" si="532"/>
        <v>43201.791666666664</v>
      </c>
      <c r="T3053">
        <f t="shared" si="526"/>
        <v>13.2</v>
      </c>
      <c r="U3053">
        <f t="shared" si="527"/>
        <v>0</v>
      </c>
      <c r="V3053" t="b">
        <f t="shared" si="533"/>
        <v>0</v>
      </c>
    </row>
    <row r="3054" spans="1:22" x14ac:dyDescent="0.4">
      <c r="A3054" t="s">
        <v>3606</v>
      </c>
      <c r="B3054" s="1">
        <v>43201.804583333331</v>
      </c>
      <c r="C3054">
        <v>2108</v>
      </c>
      <c r="D3054" t="s">
        <v>336</v>
      </c>
      <c r="E3054">
        <v>13</v>
      </c>
      <c r="F3054" s="1">
        <v>43201.811076388891</v>
      </c>
      <c r="G3054">
        <v>2128</v>
      </c>
      <c r="H3054" t="s">
        <v>246</v>
      </c>
      <c r="I3054">
        <v>1</v>
      </c>
      <c r="J3054">
        <v>8</v>
      </c>
      <c r="K3054">
        <v>1390</v>
      </c>
      <c r="L3054">
        <f t="shared" si="528"/>
        <v>19</v>
      </c>
      <c r="M3054" t="b">
        <f t="shared" si="529"/>
        <v>0</v>
      </c>
      <c r="N3054">
        <f t="shared" si="530"/>
        <v>18</v>
      </c>
      <c r="O3054">
        <f t="shared" si="531"/>
        <v>36</v>
      </c>
      <c r="P3054" s="8">
        <f t="shared" si="534"/>
        <v>1.2916666666666667E-2</v>
      </c>
      <c r="Q3054" s="1">
        <f t="shared" si="535"/>
        <v>43201.791666666664</v>
      </c>
      <c r="R3054">
        <f t="shared" si="525"/>
        <v>13.2</v>
      </c>
      <c r="S3054" s="1">
        <f t="shared" si="532"/>
        <v>43201.791666666664</v>
      </c>
      <c r="T3054">
        <f t="shared" si="526"/>
        <v>13.2</v>
      </c>
      <c r="U3054">
        <f t="shared" si="527"/>
        <v>0</v>
      </c>
      <c r="V3054" t="b">
        <f t="shared" si="533"/>
        <v>0</v>
      </c>
    </row>
    <row r="3055" spans="1:22" x14ac:dyDescent="0.4">
      <c r="A3055" t="s">
        <v>1921</v>
      </c>
      <c r="B3055" s="1">
        <v>43201.805532407408</v>
      </c>
      <c r="C3055">
        <v>268</v>
      </c>
      <c r="D3055" t="s">
        <v>937</v>
      </c>
      <c r="E3055">
        <v>2</v>
      </c>
      <c r="F3055" s="1">
        <v>43201.813090277778</v>
      </c>
      <c r="G3055">
        <v>227</v>
      </c>
      <c r="H3055" t="s">
        <v>849</v>
      </c>
      <c r="I3055">
        <v>5</v>
      </c>
      <c r="J3055">
        <v>10</v>
      </c>
      <c r="K3055">
        <v>1700</v>
      </c>
      <c r="L3055">
        <f t="shared" si="528"/>
        <v>19</v>
      </c>
      <c r="M3055" t="b">
        <f t="shared" si="529"/>
        <v>0</v>
      </c>
      <c r="N3055">
        <f t="shared" si="530"/>
        <v>19</v>
      </c>
      <c r="O3055">
        <f t="shared" si="531"/>
        <v>58</v>
      </c>
      <c r="P3055" s="8">
        <f t="shared" si="534"/>
        <v>1.3865740740740739E-2</v>
      </c>
      <c r="Q3055" s="1">
        <f t="shared" si="535"/>
        <v>43201.791666666664</v>
      </c>
      <c r="R3055">
        <f t="shared" si="525"/>
        <v>13.2</v>
      </c>
      <c r="S3055" s="1">
        <f t="shared" si="532"/>
        <v>43201.791666666664</v>
      </c>
      <c r="T3055">
        <f t="shared" si="526"/>
        <v>13.2</v>
      </c>
      <c r="U3055">
        <f t="shared" si="527"/>
        <v>0</v>
      </c>
      <c r="V3055" t="b">
        <f t="shared" si="533"/>
        <v>0</v>
      </c>
    </row>
    <row r="3056" spans="1:22" x14ac:dyDescent="0.4">
      <c r="A3056" t="s">
        <v>3607</v>
      </c>
      <c r="B3056" s="1">
        <v>43201.80678240741</v>
      </c>
      <c r="C3056">
        <v>2322</v>
      </c>
      <c r="D3056" t="s">
        <v>3608</v>
      </c>
      <c r="E3056">
        <v>2</v>
      </c>
      <c r="F3056" s="1">
        <v>43201.837997685187</v>
      </c>
      <c r="G3056">
        <v>2266</v>
      </c>
      <c r="H3056" t="s">
        <v>3568</v>
      </c>
      <c r="I3056">
        <v>9</v>
      </c>
      <c r="J3056">
        <v>44</v>
      </c>
      <c r="K3056">
        <v>7020</v>
      </c>
      <c r="L3056">
        <f t="shared" si="528"/>
        <v>19</v>
      </c>
      <c r="M3056" t="b">
        <f t="shared" si="529"/>
        <v>0</v>
      </c>
      <c r="N3056">
        <f t="shared" si="530"/>
        <v>21</v>
      </c>
      <c r="O3056">
        <f t="shared" si="531"/>
        <v>46</v>
      </c>
      <c r="P3056" s="8">
        <f t="shared" si="534"/>
        <v>1.511574074074074E-2</v>
      </c>
      <c r="Q3056" s="1">
        <f t="shared" si="535"/>
        <v>43201.791666666672</v>
      </c>
      <c r="R3056" t="e">
        <f t="shared" si="525"/>
        <v>#N/A</v>
      </c>
      <c r="S3056" s="1">
        <f t="shared" si="532"/>
        <v>43201.791666666664</v>
      </c>
      <c r="T3056">
        <f t="shared" si="526"/>
        <v>13.2</v>
      </c>
      <c r="U3056">
        <f t="shared" si="527"/>
        <v>0</v>
      </c>
      <c r="V3056" t="b">
        <f t="shared" si="533"/>
        <v>0</v>
      </c>
    </row>
    <row r="3057" spans="1:22" x14ac:dyDescent="0.4">
      <c r="A3057" t="s">
        <v>3609</v>
      </c>
      <c r="B3057" s="1">
        <v>43201.807916666665</v>
      </c>
      <c r="C3057">
        <v>907</v>
      </c>
      <c r="D3057" t="s">
        <v>529</v>
      </c>
      <c r="E3057">
        <v>2</v>
      </c>
      <c r="F3057" s="1">
        <v>43201.837997685187</v>
      </c>
      <c r="G3057">
        <v>907</v>
      </c>
      <c r="H3057" t="s">
        <v>529</v>
      </c>
      <c r="I3057">
        <v>3</v>
      </c>
      <c r="J3057">
        <v>42</v>
      </c>
      <c r="K3057">
        <v>8080</v>
      </c>
      <c r="L3057">
        <f t="shared" si="528"/>
        <v>19</v>
      </c>
      <c r="M3057" t="b">
        <f t="shared" si="529"/>
        <v>0</v>
      </c>
      <c r="N3057">
        <f t="shared" si="530"/>
        <v>23</v>
      </c>
      <c r="O3057">
        <f t="shared" si="531"/>
        <v>24</v>
      </c>
      <c r="P3057" s="8">
        <f t="shared" si="534"/>
        <v>1.6249999999999997E-2</v>
      </c>
      <c r="Q3057" s="1">
        <f t="shared" si="535"/>
        <v>43201.791666666664</v>
      </c>
      <c r="R3057">
        <f t="shared" si="525"/>
        <v>13.2</v>
      </c>
      <c r="S3057" s="1">
        <f t="shared" si="532"/>
        <v>43201.791666666664</v>
      </c>
      <c r="T3057">
        <f t="shared" si="526"/>
        <v>13.2</v>
      </c>
      <c r="U3057">
        <f t="shared" si="527"/>
        <v>0</v>
      </c>
      <c r="V3057" t="b">
        <f t="shared" si="533"/>
        <v>0</v>
      </c>
    </row>
    <row r="3058" spans="1:22" x14ac:dyDescent="0.4">
      <c r="A3058" t="s">
        <v>3610</v>
      </c>
      <c r="B3058" s="1">
        <v>43201.809467592589</v>
      </c>
      <c r="C3058">
        <v>119</v>
      </c>
      <c r="D3058" t="s">
        <v>110</v>
      </c>
      <c r="E3058">
        <v>4</v>
      </c>
      <c r="F3058" s="1">
        <v>43201.814166666663</v>
      </c>
      <c r="G3058">
        <v>126</v>
      </c>
      <c r="H3058" t="s">
        <v>920</v>
      </c>
      <c r="I3058">
        <v>20</v>
      </c>
      <c r="J3058">
        <v>6</v>
      </c>
      <c r="K3058">
        <v>1610</v>
      </c>
      <c r="L3058">
        <f t="shared" si="528"/>
        <v>19</v>
      </c>
      <c r="M3058" t="b">
        <f t="shared" si="529"/>
        <v>0</v>
      </c>
      <c r="N3058">
        <f t="shared" si="530"/>
        <v>25</v>
      </c>
      <c r="O3058">
        <f t="shared" si="531"/>
        <v>38</v>
      </c>
      <c r="P3058" s="8">
        <f t="shared" si="534"/>
        <v>1.7800925925925925E-2</v>
      </c>
      <c r="Q3058" s="1">
        <f t="shared" si="535"/>
        <v>43201.791666666664</v>
      </c>
      <c r="R3058">
        <f t="shared" si="525"/>
        <v>13.2</v>
      </c>
      <c r="S3058" s="1">
        <f t="shared" si="532"/>
        <v>43201.791666666664</v>
      </c>
      <c r="T3058">
        <f t="shared" si="526"/>
        <v>13.2</v>
      </c>
      <c r="U3058">
        <f t="shared" si="527"/>
        <v>0</v>
      </c>
      <c r="V3058" t="b">
        <f t="shared" si="533"/>
        <v>0</v>
      </c>
    </row>
    <row r="3059" spans="1:22" x14ac:dyDescent="0.4">
      <c r="A3059" t="s">
        <v>3611</v>
      </c>
      <c r="B3059" s="1">
        <v>43201.810856481483</v>
      </c>
      <c r="C3059">
        <v>590</v>
      </c>
      <c r="D3059" t="s">
        <v>695</v>
      </c>
      <c r="E3059">
        <v>3</v>
      </c>
      <c r="F3059" s="1">
        <v>43201.816250000003</v>
      </c>
      <c r="G3059">
        <v>573</v>
      </c>
      <c r="H3059" t="s">
        <v>59</v>
      </c>
      <c r="I3059">
        <v>1</v>
      </c>
      <c r="J3059">
        <v>7</v>
      </c>
      <c r="K3059">
        <v>1360</v>
      </c>
      <c r="L3059">
        <f t="shared" si="528"/>
        <v>19</v>
      </c>
      <c r="M3059" t="b">
        <f t="shared" si="529"/>
        <v>0</v>
      </c>
      <c r="N3059">
        <f t="shared" si="530"/>
        <v>27</v>
      </c>
      <c r="O3059">
        <f t="shared" si="531"/>
        <v>38</v>
      </c>
      <c r="P3059" s="8">
        <f t="shared" si="534"/>
        <v>1.9189814814814816E-2</v>
      </c>
      <c r="Q3059" s="1">
        <f t="shared" si="535"/>
        <v>43201.791666666672</v>
      </c>
      <c r="R3059" t="e">
        <f t="shared" si="525"/>
        <v>#N/A</v>
      </c>
      <c r="S3059" s="1">
        <f t="shared" si="532"/>
        <v>43201.791666666664</v>
      </c>
      <c r="T3059">
        <f t="shared" si="526"/>
        <v>13.2</v>
      </c>
      <c r="U3059">
        <f t="shared" si="527"/>
        <v>0</v>
      </c>
      <c r="V3059" t="b">
        <f t="shared" si="533"/>
        <v>0</v>
      </c>
    </row>
    <row r="3060" spans="1:22" x14ac:dyDescent="0.4">
      <c r="A3060" t="s">
        <v>3264</v>
      </c>
      <c r="B3060" s="1">
        <v>43201.812094907407</v>
      </c>
      <c r="C3060">
        <v>370</v>
      </c>
      <c r="D3060" t="s">
        <v>1532</v>
      </c>
      <c r="E3060">
        <v>1</v>
      </c>
      <c r="F3060" s="1">
        <v>43201.82912037037</v>
      </c>
      <c r="G3060">
        <v>1303</v>
      </c>
      <c r="H3060" t="s">
        <v>1437</v>
      </c>
      <c r="I3060">
        <v>10</v>
      </c>
      <c r="J3060">
        <v>24</v>
      </c>
      <c r="K3060">
        <v>5380</v>
      </c>
      <c r="L3060">
        <f t="shared" si="528"/>
        <v>19</v>
      </c>
      <c r="M3060" t="b">
        <f t="shared" si="529"/>
        <v>0</v>
      </c>
      <c r="N3060">
        <f t="shared" si="530"/>
        <v>29</v>
      </c>
      <c r="O3060">
        <f t="shared" si="531"/>
        <v>25</v>
      </c>
      <c r="P3060" s="8">
        <f t="shared" si="534"/>
        <v>2.0428240740740743E-2</v>
      </c>
      <c r="Q3060" s="1">
        <f t="shared" si="535"/>
        <v>43201.791666666664</v>
      </c>
      <c r="R3060">
        <f t="shared" si="525"/>
        <v>13.2</v>
      </c>
      <c r="S3060" s="1">
        <f t="shared" si="532"/>
        <v>43201.791666666664</v>
      </c>
      <c r="T3060">
        <f t="shared" si="526"/>
        <v>13.2</v>
      </c>
      <c r="U3060">
        <f t="shared" si="527"/>
        <v>0</v>
      </c>
      <c r="V3060" t="b">
        <f t="shared" si="533"/>
        <v>0</v>
      </c>
    </row>
    <row r="3061" spans="1:22" x14ac:dyDescent="0.4">
      <c r="A3061" t="s">
        <v>3612</v>
      </c>
      <c r="B3061" s="1">
        <v>43201.813425925924</v>
      </c>
      <c r="C3061">
        <v>2243</v>
      </c>
      <c r="D3061" t="s">
        <v>1516</v>
      </c>
      <c r="E3061">
        <v>6</v>
      </c>
      <c r="F3061" s="1">
        <v>43201.825509259259</v>
      </c>
      <c r="G3061">
        <v>2247</v>
      </c>
      <c r="H3061" t="s">
        <v>392</v>
      </c>
      <c r="I3061">
        <v>1</v>
      </c>
      <c r="J3061">
        <v>16</v>
      </c>
      <c r="K3061">
        <v>3110</v>
      </c>
      <c r="L3061">
        <f t="shared" si="528"/>
        <v>19</v>
      </c>
      <c r="M3061" t="b">
        <f t="shared" si="529"/>
        <v>0</v>
      </c>
      <c r="N3061">
        <f t="shared" si="530"/>
        <v>31</v>
      </c>
      <c r="O3061">
        <f t="shared" si="531"/>
        <v>20</v>
      </c>
      <c r="P3061" s="8">
        <f t="shared" si="534"/>
        <v>2.1759259259259259E-2</v>
      </c>
      <c r="Q3061" s="1">
        <f t="shared" si="535"/>
        <v>43201.791666666664</v>
      </c>
      <c r="R3061">
        <f t="shared" si="525"/>
        <v>13.2</v>
      </c>
      <c r="S3061" s="1">
        <f t="shared" si="532"/>
        <v>43201.791666666664</v>
      </c>
      <c r="T3061">
        <f t="shared" si="526"/>
        <v>13.2</v>
      </c>
      <c r="U3061">
        <f t="shared" si="527"/>
        <v>0</v>
      </c>
      <c r="V3061" t="b">
        <f t="shared" si="533"/>
        <v>0</v>
      </c>
    </row>
    <row r="3062" spans="1:22" x14ac:dyDescent="0.4">
      <c r="A3062" t="s">
        <v>3613</v>
      </c>
      <c r="B3062" s="1">
        <v>43201.814710648148</v>
      </c>
      <c r="C3062">
        <v>131</v>
      </c>
      <c r="D3062" t="s">
        <v>1275</v>
      </c>
      <c r="E3062">
        <v>3</v>
      </c>
      <c r="F3062" s="1">
        <v>43201.821388888886</v>
      </c>
      <c r="G3062">
        <v>169</v>
      </c>
      <c r="H3062" t="s">
        <v>1987</v>
      </c>
      <c r="I3062">
        <v>8</v>
      </c>
      <c r="J3062">
        <v>9</v>
      </c>
      <c r="K3062">
        <v>1490</v>
      </c>
      <c r="L3062">
        <f t="shared" si="528"/>
        <v>19</v>
      </c>
      <c r="M3062" t="b">
        <f t="shared" si="529"/>
        <v>0</v>
      </c>
      <c r="N3062">
        <f t="shared" si="530"/>
        <v>33</v>
      </c>
      <c r="O3062">
        <f t="shared" si="531"/>
        <v>11</v>
      </c>
      <c r="P3062" s="8">
        <f t="shared" si="534"/>
        <v>2.3043981481481481E-2</v>
      </c>
      <c r="Q3062" s="1">
        <f t="shared" si="535"/>
        <v>43201.791666666664</v>
      </c>
      <c r="R3062">
        <f t="shared" si="525"/>
        <v>13.2</v>
      </c>
      <c r="S3062" s="1">
        <f t="shared" si="532"/>
        <v>43201.791666666664</v>
      </c>
      <c r="T3062">
        <f t="shared" si="526"/>
        <v>13.2</v>
      </c>
      <c r="U3062">
        <f t="shared" si="527"/>
        <v>0</v>
      </c>
      <c r="V3062" t="b">
        <f t="shared" si="533"/>
        <v>0</v>
      </c>
    </row>
    <row r="3063" spans="1:22" x14ac:dyDescent="0.4">
      <c r="A3063" t="s">
        <v>3614</v>
      </c>
      <c r="B3063" s="1">
        <v>43201.81653935185</v>
      </c>
      <c r="C3063">
        <v>1637</v>
      </c>
      <c r="D3063" t="s">
        <v>385</v>
      </c>
      <c r="E3063">
        <v>4</v>
      </c>
      <c r="F3063" s="1">
        <v>43201.828229166669</v>
      </c>
      <c r="G3063">
        <v>1634</v>
      </c>
      <c r="H3063" t="s">
        <v>1308</v>
      </c>
      <c r="I3063">
        <v>9</v>
      </c>
      <c r="J3063">
        <v>16</v>
      </c>
      <c r="K3063">
        <v>3500</v>
      </c>
      <c r="L3063">
        <f t="shared" si="528"/>
        <v>19</v>
      </c>
      <c r="M3063" t="b">
        <f t="shared" si="529"/>
        <v>0</v>
      </c>
      <c r="N3063">
        <f t="shared" si="530"/>
        <v>35</v>
      </c>
      <c r="O3063">
        <f t="shared" si="531"/>
        <v>49</v>
      </c>
      <c r="P3063" s="8">
        <f t="shared" si="534"/>
        <v>2.4872685185185189E-2</v>
      </c>
      <c r="Q3063" s="1">
        <f t="shared" si="535"/>
        <v>43201.791666666664</v>
      </c>
      <c r="R3063">
        <f t="shared" si="525"/>
        <v>13.2</v>
      </c>
      <c r="S3063" s="1">
        <f t="shared" si="532"/>
        <v>43201.791666666664</v>
      </c>
      <c r="T3063">
        <f t="shared" si="526"/>
        <v>13.2</v>
      </c>
      <c r="U3063">
        <f t="shared" si="527"/>
        <v>0</v>
      </c>
      <c r="V3063" t="b">
        <f t="shared" si="533"/>
        <v>0</v>
      </c>
    </row>
    <row r="3064" spans="1:22" x14ac:dyDescent="0.4">
      <c r="A3064" t="s">
        <v>3615</v>
      </c>
      <c r="B3064" s="1">
        <v>43201.818043981482</v>
      </c>
      <c r="C3064">
        <v>1662</v>
      </c>
      <c r="D3064" t="s">
        <v>3254</v>
      </c>
      <c r="E3064">
        <v>8</v>
      </c>
      <c r="F3064" s="1">
        <v>43201.857210648152</v>
      </c>
      <c r="G3064">
        <v>1708</v>
      </c>
      <c r="H3064" t="s">
        <v>580</v>
      </c>
      <c r="I3064">
        <v>5</v>
      </c>
      <c r="J3064">
        <v>54</v>
      </c>
      <c r="K3064">
        <v>56400</v>
      </c>
      <c r="L3064">
        <f t="shared" si="528"/>
        <v>19</v>
      </c>
      <c r="M3064" t="b">
        <f t="shared" si="529"/>
        <v>0</v>
      </c>
      <c r="N3064">
        <f t="shared" si="530"/>
        <v>37</v>
      </c>
      <c r="O3064">
        <f t="shared" si="531"/>
        <v>59</v>
      </c>
      <c r="P3064" s="8">
        <f t="shared" si="534"/>
        <v>2.6377314814814815E-2</v>
      </c>
      <c r="Q3064" s="1">
        <f t="shared" si="535"/>
        <v>43201.791666666664</v>
      </c>
      <c r="R3064">
        <f t="shared" si="525"/>
        <v>13.2</v>
      </c>
      <c r="S3064" s="1">
        <f t="shared" si="532"/>
        <v>43201.791666666664</v>
      </c>
      <c r="T3064">
        <f t="shared" si="526"/>
        <v>13.2</v>
      </c>
      <c r="U3064">
        <f t="shared" si="527"/>
        <v>0</v>
      </c>
      <c r="V3064" t="b">
        <f t="shared" si="533"/>
        <v>0</v>
      </c>
    </row>
    <row r="3065" spans="1:22" x14ac:dyDescent="0.4">
      <c r="A3065" t="s">
        <v>3616</v>
      </c>
      <c r="B3065" s="1">
        <v>43201.819768518515</v>
      </c>
      <c r="C3065">
        <v>614</v>
      </c>
      <c r="D3065" t="s">
        <v>844</v>
      </c>
      <c r="E3065">
        <v>17</v>
      </c>
      <c r="F3065" s="1">
        <v>43201.830335648148</v>
      </c>
      <c r="G3065">
        <v>383</v>
      </c>
      <c r="H3065" t="s">
        <v>1211</v>
      </c>
      <c r="I3065">
        <v>9</v>
      </c>
      <c r="J3065">
        <v>14</v>
      </c>
      <c r="K3065">
        <v>2770</v>
      </c>
      <c r="L3065">
        <f t="shared" si="528"/>
        <v>19</v>
      </c>
      <c r="M3065" t="b">
        <f t="shared" si="529"/>
        <v>0</v>
      </c>
      <c r="N3065">
        <f t="shared" si="530"/>
        <v>40</v>
      </c>
      <c r="O3065">
        <f t="shared" si="531"/>
        <v>28</v>
      </c>
      <c r="P3065" s="8">
        <f t="shared" si="534"/>
        <v>2.8101851851851854E-2</v>
      </c>
      <c r="Q3065" s="1">
        <f t="shared" si="535"/>
        <v>43201.791666666664</v>
      </c>
      <c r="R3065">
        <f t="shared" si="525"/>
        <v>13.2</v>
      </c>
      <c r="S3065" s="1">
        <f t="shared" si="532"/>
        <v>43201.791666666664</v>
      </c>
      <c r="T3065">
        <f t="shared" si="526"/>
        <v>13.2</v>
      </c>
      <c r="U3065">
        <f t="shared" si="527"/>
        <v>0</v>
      </c>
      <c r="V3065" t="b">
        <f t="shared" si="533"/>
        <v>0</v>
      </c>
    </row>
    <row r="3066" spans="1:22" x14ac:dyDescent="0.4">
      <c r="A3066" t="s">
        <v>2102</v>
      </c>
      <c r="B3066" s="1">
        <v>43201.821215277778</v>
      </c>
      <c r="C3066">
        <v>2221</v>
      </c>
      <c r="D3066" t="s">
        <v>1884</v>
      </c>
      <c r="E3066">
        <v>6</v>
      </c>
      <c r="F3066" s="1">
        <v>43201.834780092591</v>
      </c>
      <c r="G3066">
        <v>2228</v>
      </c>
      <c r="H3066" t="s">
        <v>2146</v>
      </c>
      <c r="I3066">
        <v>6</v>
      </c>
      <c r="J3066">
        <v>17</v>
      </c>
      <c r="K3066">
        <v>1550</v>
      </c>
      <c r="L3066">
        <f t="shared" si="528"/>
        <v>19</v>
      </c>
      <c r="M3066" t="b">
        <f t="shared" si="529"/>
        <v>0</v>
      </c>
      <c r="N3066">
        <f t="shared" si="530"/>
        <v>42</v>
      </c>
      <c r="O3066">
        <f t="shared" si="531"/>
        <v>33</v>
      </c>
      <c r="P3066" s="8">
        <f t="shared" si="534"/>
        <v>2.9548611111111109E-2</v>
      </c>
      <c r="Q3066" s="1">
        <f t="shared" si="535"/>
        <v>43201.791666666664</v>
      </c>
      <c r="R3066">
        <f t="shared" si="525"/>
        <v>13.2</v>
      </c>
      <c r="S3066" s="1">
        <f t="shared" si="532"/>
        <v>43201.791666666664</v>
      </c>
      <c r="T3066">
        <f t="shared" si="526"/>
        <v>13.2</v>
      </c>
      <c r="U3066">
        <f t="shared" si="527"/>
        <v>0</v>
      </c>
      <c r="V3066" t="b">
        <f t="shared" si="533"/>
        <v>0</v>
      </c>
    </row>
    <row r="3067" spans="1:22" x14ac:dyDescent="0.4">
      <c r="A3067" t="s">
        <v>3617</v>
      </c>
      <c r="B3067" s="1">
        <v>43201.822997685187</v>
      </c>
      <c r="C3067">
        <v>1215</v>
      </c>
      <c r="D3067" t="s">
        <v>322</v>
      </c>
      <c r="E3067">
        <v>1</v>
      </c>
      <c r="F3067" s="1">
        <v>43201.856620370374</v>
      </c>
      <c r="G3067">
        <v>1215</v>
      </c>
      <c r="H3067" t="s">
        <v>322</v>
      </c>
      <c r="I3067">
        <v>1</v>
      </c>
      <c r="J3067">
        <v>48</v>
      </c>
      <c r="K3067">
        <v>7830</v>
      </c>
      <c r="L3067">
        <f t="shared" si="528"/>
        <v>19</v>
      </c>
      <c r="M3067" t="b">
        <f t="shared" si="529"/>
        <v>0</v>
      </c>
      <c r="N3067">
        <f t="shared" si="530"/>
        <v>45</v>
      </c>
      <c r="O3067">
        <f t="shared" si="531"/>
        <v>7</v>
      </c>
      <c r="P3067" s="8">
        <f t="shared" si="534"/>
        <v>3.1331018518518515E-2</v>
      </c>
      <c r="Q3067" s="1">
        <f t="shared" si="535"/>
        <v>43201.791666666672</v>
      </c>
      <c r="R3067" t="e">
        <f t="shared" si="525"/>
        <v>#N/A</v>
      </c>
      <c r="S3067" s="1">
        <f t="shared" si="532"/>
        <v>43201.791666666664</v>
      </c>
      <c r="T3067">
        <f t="shared" si="526"/>
        <v>13.2</v>
      </c>
      <c r="U3067">
        <f t="shared" si="527"/>
        <v>0</v>
      </c>
      <c r="V3067" t="b">
        <f t="shared" si="533"/>
        <v>0</v>
      </c>
    </row>
    <row r="3068" spans="1:22" x14ac:dyDescent="0.4">
      <c r="A3068" t="s">
        <v>3618</v>
      </c>
      <c r="B3068" s="1">
        <v>43201.82435185185</v>
      </c>
      <c r="C3068">
        <v>820</v>
      </c>
      <c r="D3068" t="s">
        <v>821</v>
      </c>
      <c r="E3068">
        <v>6</v>
      </c>
      <c r="F3068" s="1">
        <v>43201.835682870369</v>
      </c>
      <c r="G3068">
        <v>805</v>
      </c>
      <c r="H3068" t="s">
        <v>31</v>
      </c>
      <c r="I3068">
        <v>7</v>
      </c>
      <c r="J3068">
        <v>15</v>
      </c>
      <c r="K3068">
        <v>1850</v>
      </c>
      <c r="L3068">
        <f t="shared" si="528"/>
        <v>19</v>
      </c>
      <c r="M3068" t="b">
        <f t="shared" si="529"/>
        <v>0</v>
      </c>
      <c r="N3068">
        <f t="shared" si="530"/>
        <v>47</v>
      </c>
      <c r="O3068">
        <f t="shared" si="531"/>
        <v>4</v>
      </c>
      <c r="P3068" s="8">
        <f t="shared" si="534"/>
        <v>3.2685185185185185E-2</v>
      </c>
      <c r="Q3068" s="1">
        <f t="shared" si="535"/>
        <v>43201.791666666664</v>
      </c>
      <c r="R3068">
        <f t="shared" si="525"/>
        <v>13.2</v>
      </c>
      <c r="S3068" s="1">
        <f t="shared" si="532"/>
        <v>43201.791666666664</v>
      </c>
      <c r="T3068">
        <f t="shared" si="526"/>
        <v>13.2</v>
      </c>
      <c r="U3068">
        <f t="shared" si="527"/>
        <v>0</v>
      </c>
      <c r="V3068" t="b">
        <f t="shared" si="533"/>
        <v>0</v>
      </c>
    </row>
    <row r="3069" spans="1:22" x14ac:dyDescent="0.4">
      <c r="A3069" t="s">
        <v>3619</v>
      </c>
      <c r="B3069" s="1">
        <v>43201.82607638889</v>
      </c>
      <c r="C3069">
        <v>638</v>
      </c>
      <c r="D3069" t="s">
        <v>168</v>
      </c>
      <c r="E3069">
        <v>3</v>
      </c>
      <c r="F3069" s="1">
        <v>43201.828888888886</v>
      </c>
      <c r="G3069">
        <v>623</v>
      </c>
      <c r="H3069" t="s">
        <v>1124</v>
      </c>
      <c r="I3069">
        <v>3</v>
      </c>
      <c r="J3069">
        <v>3</v>
      </c>
      <c r="K3069">
        <v>600</v>
      </c>
      <c r="L3069">
        <f t="shared" si="528"/>
        <v>19</v>
      </c>
      <c r="M3069" t="b">
        <f t="shared" si="529"/>
        <v>0</v>
      </c>
      <c r="N3069">
        <f t="shared" si="530"/>
        <v>49</v>
      </c>
      <c r="O3069">
        <f t="shared" si="531"/>
        <v>33</v>
      </c>
      <c r="P3069" s="8">
        <f t="shared" si="534"/>
        <v>3.4409722222222223E-2</v>
      </c>
      <c r="Q3069" s="1">
        <f t="shared" si="535"/>
        <v>43201.791666666672</v>
      </c>
      <c r="R3069" t="e">
        <f t="shared" si="525"/>
        <v>#N/A</v>
      </c>
      <c r="S3069" s="1">
        <f t="shared" si="532"/>
        <v>43201.791666666664</v>
      </c>
      <c r="T3069">
        <f t="shared" si="526"/>
        <v>13.2</v>
      </c>
      <c r="U3069">
        <f t="shared" si="527"/>
        <v>0</v>
      </c>
      <c r="V3069" t="b">
        <f t="shared" si="533"/>
        <v>0</v>
      </c>
    </row>
    <row r="3070" spans="1:22" x14ac:dyDescent="0.4">
      <c r="A3070" t="s">
        <v>3620</v>
      </c>
      <c r="B3070" s="1">
        <v>43201.827581018515</v>
      </c>
      <c r="C3070">
        <v>219</v>
      </c>
      <c r="D3070" t="s">
        <v>2614</v>
      </c>
      <c r="E3070">
        <v>7</v>
      </c>
      <c r="F3070" s="1">
        <v>43201.876851851855</v>
      </c>
      <c r="G3070">
        <v>210</v>
      </c>
      <c r="H3070" t="s">
        <v>397</v>
      </c>
      <c r="I3070">
        <v>1</v>
      </c>
      <c r="J3070">
        <v>70</v>
      </c>
      <c r="K3070">
        <v>5600</v>
      </c>
      <c r="L3070">
        <f t="shared" si="528"/>
        <v>19</v>
      </c>
      <c r="M3070" t="b">
        <f t="shared" si="529"/>
        <v>0</v>
      </c>
      <c r="N3070">
        <f t="shared" si="530"/>
        <v>51</v>
      </c>
      <c r="O3070">
        <f t="shared" si="531"/>
        <v>43</v>
      </c>
      <c r="P3070" s="8">
        <f t="shared" si="534"/>
        <v>3.5914351851851857E-2</v>
      </c>
      <c r="Q3070" s="1">
        <f t="shared" si="535"/>
        <v>43201.791666666664</v>
      </c>
      <c r="R3070">
        <f t="shared" si="525"/>
        <v>13.2</v>
      </c>
      <c r="S3070" s="1">
        <f t="shared" si="532"/>
        <v>43201.791666666664</v>
      </c>
      <c r="T3070">
        <f t="shared" si="526"/>
        <v>13.2</v>
      </c>
      <c r="U3070">
        <f t="shared" si="527"/>
        <v>0</v>
      </c>
      <c r="V3070" t="b">
        <f t="shared" si="533"/>
        <v>0</v>
      </c>
    </row>
    <row r="3071" spans="1:22" x14ac:dyDescent="0.4">
      <c r="A3071" t="s">
        <v>3621</v>
      </c>
      <c r="B3071" s="1">
        <v>43201.829259259262</v>
      </c>
      <c r="C3071">
        <v>513</v>
      </c>
      <c r="D3071" t="s">
        <v>689</v>
      </c>
      <c r="E3071">
        <v>6</v>
      </c>
      <c r="F3071" s="1">
        <v>43201.840578703705</v>
      </c>
      <c r="G3071">
        <v>500</v>
      </c>
      <c r="H3071" t="s">
        <v>105</v>
      </c>
      <c r="I3071">
        <v>2</v>
      </c>
      <c r="J3071">
        <v>15</v>
      </c>
      <c r="K3071">
        <v>2800</v>
      </c>
      <c r="L3071">
        <f t="shared" si="528"/>
        <v>19</v>
      </c>
      <c r="M3071" t="b">
        <f t="shared" si="529"/>
        <v>0</v>
      </c>
      <c r="N3071">
        <f t="shared" si="530"/>
        <v>54</v>
      </c>
      <c r="O3071">
        <f t="shared" si="531"/>
        <v>8</v>
      </c>
      <c r="P3071" s="8">
        <f t="shared" si="534"/>
        <v>3.7592592592592594E-2</v>
      </c>
      <c r="Q3071" s="1">
        <f t="shared" si="535"/>
        <v>43201.791666666672</v>
      </c>
      <c r="R3071" t="e">
        <f t="shared" si="525"/>
        <v>#N/A</v>
      </c>
      <c r="S3071" s="1">
        <f t="shared" si="532"/>
        <v>43201.791666666664</v>
      </c>
      <c r="T3071">
        <f t="shared" si="526"/>
        <v>13.2</v>
      </c>
      <c r="U3071">
        <f t="shared" si="527"/>
        <v>0</v>
      </c>
      <c r="V3071" t="b">
        <f t="shared" si="533"/>
        <v>0</v>
      </c>
    </row>
    <row r="3072" spans="1:22" x14ac:dyDescent="0.4">
      <c r="A3072" t="s">
        <v>1621</v>
      </c>
      <c r="B3072" s="1">
        <v>43201.830914351849</v>
      </c>
      <c r="C3072">
        <v>525</v>
      </c>
      <c r="D3072" t="s">
        <v>484</v>
      </c>
      <c r="E3072">
        <v>6</v>
      </c>
      <c r="F3072" s="1">
        <v>43201.900694444441</v>
      </c>
      <c r="G3072">
        <v>2106</v>
      </c>
      <c r="H3072" t="s">
        <v>895</v>
      </c>
      <c r="I3072">
        <v>5</v>
      </c>
      <c r="J3072">
        <v>100</v>
      </c>
      <c r="K3072">
        <v>22690</v>
      </c>
      <c r="L3072">
        <f t="shared" si="528"/>
        <v>19</v>
      </c>
      <c r="M3072" t="b">
        <f t="shared" si="529"/>
        <v>0</v>
      </c>
      <c r="N3072">
        <f t="shared" si="530"/>
        <v>56</v>
      </c>
      <c r="O3072">
        <f t="shared" si="531"/>
        <v>31</v>
      </c>
      <c r="P3072" s="8">
        <f t="shared" si="534"/>
        <v>3.9247685185185184E-2</v>
      </c>
      <c r="Q3072" s="1">
        <f t="shared" si="535"/>
        <v>43201.791666666664</v>
      </c>
      <c r="R3072">
        <f t="shared" si="525"/>
        <v>13.2</v>
      </c>
      <c r="S3072" s="1">
        <f t="shared" si="532"/>
        <v>43201.791666666664</v>
      </c>
      <c r="T3072">
        <f t="shared" si="526"/>
        <v>13.2</v>
      </c>
      <c r="U3072">
        <f t="shared" si="527"/>
        <v>0</v>
      </c>
      <c r="V3072" t="b">
        <f t="shared" si="533"/>
        <v>0</v>
      </c>
    </row>
    <row r="3073" spans="1:22" x14ac:dyDescent="0.4">
      <c r="A3073" t="s">
        <v>3622</v>
      </c>
      <c r="B3073" s="1">
        <v>43201.832777777781</v>
      </c>
      <c r="C3073">
        <v>1965</v>
      </c>
      <c r="D3073" t="s">
        <v>596</v>
      </c>
      <c r="E3073">
        <v>15</v>
      </c>
      <c r="F3073" s="1">
        <v>43201.857442129629</v>
      </c>
      <c r="G3073">
        <v>1925</v>
      </c>
      <c r="H3073" t="s">
        <v>509</v>
      </c>
      <c r="I3073">
        <v>10</v>
      </c>
      <c r="J3073">
        <v>35</v>
      </c>
      <c r="K3073">
        <v>2610</v>
      </c>
      <c r="L3073">
        <f t="shared" si="528"/>
        <v>19</v>
      </c>
      <c r="M3073" t="b">
        <f t="shared" si="529"/>
        <v>0</v>
      </c>
      <c r="N3073">
        <f t="shared" si="530"/>
        <v>59</v>
      </c>
      <c r="O3073">
        <f t="shared" si="531"/>
        <v>12</v>
      </c>
      <c r="P3073" s="8">
        <f t="shared" si="534"/>
        <v>4.1111111111111112E-2</v>
      </c>
      <c r="Q3073" s="1">
        <f t="shared" si="535"/>
        <v>43201.791666666672</v>
      </c>
      <c r="R3073" t="e">
        <f t="shared" si="525"/>
        <v>#N/A</v>
      </c>
      <c r="S3073" s="1">
        <f t="shared" si="532"/>
        <v>43201.791666666664</v>
      </c>
      <c r="T3073">
        <f t="shared" si="526"/>
        <v>13.2</v>
      </c>
      <c r="U3073">
        <f t="shared" si="527"/>
        <v>0</v>
      </c>
      <c r="V3073" t="b">
        <f t="shared" si="533"/>
        <v>0</v>
      </c>
    </row>
    <row r="3074" spans="1:22" x14ac:dyDescent="0.4">
      <c r="A3074" t="s">
        <v>607</v>
      </c>
      <c r="B3074" s="1">
        <v>43201.834317129629</v>
      </c>
      <c r="C3074">
        <v>2025</v>
      </c>
      <c r="D3074" t="s">
        <v>1087</v>
      </c>
      <c r="E3074">
        <v>8</v>
      </c>
      <c r="F3074" s="1">
        <v>43201.857662037037</v>
      </c>
      <c r="G3074">
        <v>816</v>
      </c>
      <c r="H3074" t="s">
        <v>699</v>
      </c>
      <c r="I3074">
        <v>7</v>
      </c>
      <c r="J3074">
        <v>31</v>
      </c>
      <c r="K3074">
        <v>8490</v>
      </c>
      <c r="L3074">
        <f t="shared" si="528"/>
        <v>20</v>
      </c>
      <c r="M3074" t="b">
        <f t="shared" si="529"/>
        <v>0</v>
      </c>
      <c r="N3074">
        <f t="shared" si="530"/>
        <v>1</v>
      </c>
      <c r="O3074">
        <f t="shared" si="531"/>
        <v>25</v>
      </c>
      <c r="P3074" s="8">
        <f t="shared" si="534"/>
        <v>9.8379629629629642E-4</v>
      </c>
      <c r="Q3074" s="1">
        <f t="shared" si="535"/>
        <v>43201.833333333336</v>
      </c>
      <c r="R3074">
        <f t="shared" ref="R3074:R3137" si="536">VLOOKUP(Q3074,기상정보,2,FALSE)</f>
        <v>11.9</v>
      </c>
      <c r="S3074" s="1">
        <f t="shared" si="532"/>
        <v>43201.833333333336</v>
      </c>
      <c r="T3074">
        <f t="shared" ref="T3074:T3137" si="537">VLOOKUP(S3074,기상정보,2,FALSE)</f>
        <v>11.9</v>
      </c>
      <c r="U3074">
        <f t="shared" ref="U3074:U3137" si="538">VLOOKUP(B3074,기상정보,3,TRUE)</f>
        <v>0</v>
      </c>
      <c r="V3074" t="b">
        <f t="shared" si="533"/>
        <v>0</v>
      </c>
    </row>
    <row r="3075" spans="1:22" x14ac:dyDescent="0.4">
      <c r="A3075" t="s">
        <v>3305</v>
      </c>
      <c r="B3075" s="1">
        <v>43201.835844907408</v>
      </c>
      <c r="C3075">
        <v>914</v>
      </c>
      <c r="D3075" t="s">
        <v>82</v>
      </c>
      <c r="E3075">
        <v>1</v>
      </c>
      <c r="F3075" s="1">
        <v>43201.845416666663</v>
      </c>
      <c r="G3075">
        <v>932</v>
      </c>
      <c r="H3075" t="s">
        <v>1007</v>
      </c>
      <c r="I3075">
        <v>1</v>
      </c>
      <c r="J3075">
        <v>13</v>
      </c>
      <c r="K3075">
        <v>2360</v>
      </c>
      <c r="L3075">
        <f t="shared" ref="L3075:L3138" si="539">HOUR(B3075)</f>
        <v>20</v>
      </c>
      <c r="M3075" t="b">
        <f t="shared" ref="M3075:M3138" si="540">WEEKDAY(B3075,2)&gt;=6</f>
        <v>0</v>
      </c>
      <c r="N3075">
        <f t="shared" ref="N3075:N3138" si="541">MINUTE(B3075)</f>
        <v>3</v>
      </c>
      <c r="O3075">
        <f t="shared" ref="O3075:O3138" si="542">SECOND(B3075)</f>
        <v>37</v>
      </c>
      <c r="P3075" s="8">
        <f t="shared" si="534"/>
        <v>2.5115740740740741E-3</v>
      </c>
      <c r="Q3075" s="1">
        <f t="shared" si="535"/>
        <v>43201.833333333336</v>
      </c>
      <c r="R3075">
        <f t="shared" si="536"/>
        <v>11.9</v>
      </c>
      <c r="S3075" s="1">
        <f t="shared" ref="S3075:S3138" si="543">DATE(YEAR(B3075),MONTH(B3075),DAY(B3075))+TIME(HOUR(B3075),0,0)</f>
        <v>43201.833333333336</v>
      </c>
      <c r="T3075">
        <f t="shared" si="537"/>
        <v>11.9</v>
      </c>
      <c r="U3075">
        <f t="shared" si="538"/>
        <v>0</v>
      </c>
      <c r="V3075" t="b">
        <f t="shared" ref="V3075:V3138" si="544">U3075&gt;=1</f>
        <v>0</v>
      </c>
    </row>
    <row r="3076" spans="1:22" x14ac:dyDescent="0.4">
      <c r="A3076" t="s">
        <v>3623</v>
      </c>
      <c r="B3076" s="1">
        <v>43201.83734953704</v>
      </c>
      <c r="C3076">
        <v>2016</v>
      </c>
      <c r="D3076" t="s">
        <v>275</v>
      </c>
      <c r="E3076">
        <v>2</v>
      </c>
      <c r="F3076" s="1">
        <v>43201.887453703705</v>
      </c>
      <c r="G3076">
        <v>2015</v>
      </c>
      <c r="H3076" t="s">
        <v>1952</v>
      </c>
      <c r="I3076">
        <v>4</v>
      </c>
      <c r="J3076">
        <v>67</v>
      </c>
      <c r="K3076">
        <v>3670</v>
      </c>
      <c r="L3076">
        <f t="shared" si="539"/>
        <v>20</v>
      </c>
      <c r="M3076" t="b">
        <f t="shared" si="540"/>
        <v>0</v>
      </c>
      <c r="N3076">
        <f t="shared" si="541"/>
        <v>5</v>
      </c>
      <c r="O3076">
        <f t="shared" si="542"/>
        <v>47</v>
      </c>
      <c r="P3076" s="8">
        <f t="shared" si="534"/>
        <v>4.0162037037037033E-3</v>
      </c>
      <c r="Q3076" s="1">
        <f t="shared" si="535"/>
        <v>43201.833333333336</v>
      </c>
      <c r="R3076">
        <f t="shared" si="536"/>
        <v>11.9</v>
      </c>
      <c r="S3076" s="1">
        <f t="shared" si="543"/>
        <v>43201.833333333336</v>
      </c>
      <c r="T3076">
        <f t="shared" si="537"/>
        <v>11.9</v>
      </c>
      <c r="U3076">
        <f t="shared" si="538"/>
        <v>0</v>
      </c>
      <c r="V3076" t="b">
        <f t="shared" si="544"/>
        <v>0</v>
      </c>
    </row>
    <row r="3077" spans="1:22" x14ac:dyDescent="0.4">
      <c r="A3077" t="s">
        <v>939</v>
      </c>
      <c r="B3077" s="1">
        <v>43201.838784722226</v>
      </c>
      <c r="C3077">
        <v>2281</v>
      </c>
      <c r="D3077" t="s">
        <v>1051</v>
      </c>
      <c r="E3077">
        <v>4</v>
      </c>
      <c r="F3077" s="1">
        <v>43201.842650462961</v>
      </c>
      <c r="G3077">
        <v>2224</v>
      </c>
      <c r="H3077" t="s">
        <v>1038</v>
      </c>
      <c r="I3077">
        <v>7</v>
      </c>
      <c r="J3077">
        <v>5</v>
      </c>
      <c r="K3077">
        <v>940</v>
      </c>
      <c r="L3077">
        <f t="shared" si="539"/>
        <v>20</v>
      </c>
      <c r="M3077" t="b">
        <f t="shared" si="540"/>
        <v>0</v>
      </c>
      <c r="N3077">
        <f t="shared" si="541"/>
        <v>7</v>
      </c>
      <c r="O3077">
        <f t="shared" si="542"/>
        <v>51</v>
      </c>
      <c r="P3077" s="8">
        <f t="shared" si="534"/>
        <v>5.4513888888888884E-3</v>
      </c>
      <c r="Q3077" s="1">
        <f t="shared" si="535"/>
        <v>43201.833333333336</v>
      </c>
      <c r="R3077">
        <f t="shared" si="536"/>
        <v>11.9</v>
      </c>
      <c r="S3077" s="1">
        <f t="shared" si="543"/>
        <v>43201.833333333336</v>
      </c>
      <c r="T3077">
        <f t="shared" si="537"/>
        <v>11.9</v>
      </c>
      <c r="U3077">
        <f t="shared" si="538"/>
        <v>0</v>
      </c>
      <c r="V3077" t="b">
        <f t="shared" si="544"/>
        <v>0</v>
      </c>
    </row>
    <row r="3078" spans="1:22" x14ac:dyDescent="0.4">
      <c r="A3078" t="s">
        <v>3624</v>
      </c>
      <c r="B3078" s="1">
        <v>43201.840381944443</v>
      </c>
      <c r="C3078">
        <v>2268</v>
      </c>
      <c r="D3078" t="s">
        <v>1946</v>
      </c>
      <c r="E3078">
        <v>7</v>
      </c>
      <c r="F3078" s="1">
        <v>43201.887175925927</v>
      </c>
      <c r="G3078">
        <v>501</v>
      </c>
      <c r="H3078" t="s">
        <v>44</v>
      </c>
      <c r="I3078">
        <v>7</v>
      </c>
      <c r="J3078">
        <v>60</v>
      </c>
      <c r="K3078">
        <v>42230</v>
      </c>
      <c r="L3078">
        <f t="shared" si="539"/>
        <v>20</v>
      </c>
      <c r="M3078" t="b">
        <f t="shared" si="540"/>
        <v>0</v>
      </c>
      <c r="N3078">
        <f t="shared" si="541"/>
        <v>10</v>
      </c>
      <c r="O3078">
        <f t="shared" si="542"/>
        <v>9</v>
      </c>
      <c r="P3078" s="8">
        <f t="shared" si="534"/>
        <v>7.0486111111111105E-3</v>
      </c>
      <c r="Q3078" s="1">
        <f t="shared" si="535"/>
        <v>43201.833333333328</v>
      </c>
      <c r="R3078" t="e">
        <f t="shared" si="536"/>
        <v>#N/A</v>
      </c>
      <c r="S3078" s="1">
        <f t="shared" si="543"/>
        <v>43201.833333333336</v>
      </c>
      <c r="T3078">
        <f t="shared" si="537"/>
        <v>11.9</v>
      </c>
      <c r="U3078">
        <f t="shared" si="538"/>
        <v>0</v>
      </c>
      <c r="V3078" t="b">
        <f t="shared" si="544"/>
        <v>0</v>
      </c>
    </row>
    <row r="3079" spans="1:22" x14ac:dyDescent="0.4">
      <c r="A3079" t="s">
        <v>3625</v>
      </c>
      <c r="B3079" s="1">
        <v>43201.842083333337</v>
      </c>
      <c r="C3079">
        <v>572</v>
      </c>
      <c r="D3079" t="s">
        <v>195</v>
      </c>
      <c r="E3079">
        <v>15</v>
      </c>
      <c r="F3079" s="1">
        <v>43201.870092592595</v>
      </c>
      <c r="G3079">
        <v>1429</v>
      </c>
      <c r="H3079" t="s">
        <v>134</v>
      </c>
      <c r="I3079">
        <v>4</v>
      </c>
      <c r="J3079">
        <v>39</v>
      </c>
      <c r="K3079">
        <v>6020</v>
      </c>
      <c r="L3079">
        <f t="shared" si="539"/>
        <v>20</v>
      </c>
      <c r="M3079" t="b">
        <f t="shared" si="540"/>
        <v>0</v>
      </c>
      <c r="N3079">
        <f t="shared" si="541"/>
        <v>12</v>
      </c>
      <c r="O3079">
        <f t="shared" si="542"/>
        <v>36</v>
      </c>
      <c r="P3079" s="8">
        <f t="shared" si="534"/>
        <v>8.7499999999999991E-3</v>
      </c>
      <c r="Q3079" s="1">
        <f t="shared" si="535"/>
        <v>43201.833333333336</v>
      </c>
      <c r="R3079">
        <f t="shared" si="536"/>
        <v>11.9</v>
      </c>
      <c r="S3079" s="1">
        <f t="shared" si="543"/>
        <v>43201.833333333336</v>
      </c>
      <c r="T3079">
        <f t="shared" si="537"/>
        <v>11.9</v>
      </c>
      <c r="U3079">
        <f t="shared" si="538"/>
        <v>0</v>
      </c>
      <c r="V3079" t="b">
        <f t="shared" si="544"/>
        <v>0</v>
      </c>
    </row>
    <row r="3080" spans="1:22" x14ac:dyDescent="0.4">
      <c r="A3080" t="s">
        <v>3626</v>
      </c>
      <c r="B3080" s="1">
        <v>43201.843599537038</v>
      </c>
      <c r="C3080">
        <v>806</v>
      </c>
      <c r="D3080" t="s">
        <v>714</v>
      </c>
      <c r="E3080">
        <v>5</v>
      </c>
      <c r="F3080" s="1">
        <v>43201.849444444444</v>
      </c>
      <c r="G3080">
        <v>830</v>
      </c>
      <c r="H3080" t="s">
        <v>2549</v>
      </c>
      <c r="I3080">
        <v>10</v>
      </c>
      <c r="J3080">
        <v>7</v>
      </c>
      <c r="K3080">
        <v>1360</v>
      </c>
      <c r="L3080">
        <f t="shared" si="539"/>
        <v>20</v>
      </c>
      <c r="M3080" t="b">
        <f t="shared" si="540"/>
        <v>0</v>
      </c>
      <c r="N3080">
        <f t="shared" si="541"/>
        <v>14</v>
      </c>
      <c r="O3080">
        <f t="shared" si="542"/>
        <v>47</v>
      </c>
      <c r="P3080" s="8">
        <f t="shared" si="534"/>
        <v>1.0266203703703703E-2</v>
      </c>
      <c r="Q3080" s="1">
        <f t="shared" si="535"/>
        <v>43201.833333333336</v>
      </c>
      <c r="R3080">
        <f t="shared" si="536"/>
        <v>11.9</v>
      </c>
      <c r="S3080" s="1">
        <f t="shared" si="543"/>
        <v>43201.833333333336</v>
      </c>
      <c r="T3080">
        <f t="shared" si="537"/>
        <v>11.9</v>
      </c>
      <c r="U3080">
        <f t="shared" si="538"/>
        <v>0</v>
      </c>
      <c r="V3080" t="b">
        <f t="shared" si="544"/>
        <v>0</v>
      </c>
    </row>
    <row r="3081" spans="1:22" x14ac:dyDescent="0.4">
      <c r="A3081" t="s">
        <v>3627</v>
      </c>
      <c r="B3081" s="1">
        <v>43201.845451388886</v>
      </c>
      <c r="C3081">
        <v>2015</v>
      </c>
      <c r="D3081" t="s">
        <v>1952</v>
      </c>
      <c r="E3081">
        <v>9</v>
      </c>
      <c r="F3081" s="1">
        <v>43201.868738425925</v>
      </c>
      <c r="G3081">
        <v>2115</v>
      </c>
      <c r="H3081" t="s">
        <v>481</v>
      </c>
      <c r="I3081">
        <v>8</v>
      </c>
      <c r="J3081">
        <v>33</v>
      </c>
      <c r="K3081">
        <v>4250</v>
      </c>
      <c r="L3081">
        <f t="shared" si="539"/>
        <v>20</v>
      </c>
      <c r="M3081" t="b">
        <f t="shared" si="540"/>
        <v>0</v>
      </c>
      <c r="N3081">
        <f t="shared" si="541"/>
        <v>17</v>
      </c>
      <c r="O3081">
        <f t="shared" si="542"/>
        <v>27</v>
      </c>
      <c r="P3081" s="8">
        <f t="shared" si="534"/>
        <v>1.2118055555555556E-2</v>
      </c>
      <c r="Q3081" s="1">
        <f t="shared" si="535"/>
        <v>43201.833333333328</v>
      </c>
      <c r="R3081" t="e">
        <f t="shared" si="536"/>
        <v>#N/A</v>
      </c>
      <c r="S3081" s="1">
        <f t="shared" si="543"/>
        <v>43201.833333333336</v>
      </c>
      <c r="T3081">
        <f t="shared" si="537"/>
        <v>11.9</v>
      </c>
      <c r="U3081">
        <f t="shared" si="538"/>
        <v>0</v>
      </c>
      <c r="V3081" t="b">
        <f t="shared" si="544"/>
        <v>0</v>
      </c>
    </row>
    <row r="3082" spans="1:22" x14ac:dyDescent="0.4">
      <c r="A3082" t="s">
        <v>3628</v>
      </c>
      <c r="B3082" s="1">
        <v>43201.847361111111</v>
      </c>
      <c r="C3082">
        <v>2313</v>
      </c>
      <c r="D3082" t="s">
        <v>1316</v>
      </c>
      <c r="E3082">
        <v>5</v>
      </c>
      <c r="F3082" s="1">
        <v>43201.852060185185</v>
      </c>
      <c r="G3082">
        <v>2307</v>
      </c>
      <c r="H3082" t="s">
        <v>576</v>
      </c>
      <c r="I3082">
        <v>10</v>
      </c>
      <c r="J3082">
        <v>6</v>
      </c>
      <c r="K3082">
        <v>1440</v>
      </c>
      <c r="L3082">
        <f t="shared" si="539"/>
        <v>20</v>
      </c>
      <c r="M3082" t="b">
        <f t="shared" si="540"/>
        <v>0</v>
      </c>
      <c r="N3082">
        <f t="shared" si="541"/>
        <v>20</v>
      </c>
      <c r="O3082">
        <f t="shared" si="542"/>
        <v>12</v>
      </c>
      <c r="P3082" s="8">
        <f t="shared" si="534"/>
        <v>1.4027777777777778E-2</v>
      </c>
      <c r="Q3082" s="1">
        <f t="shared" si="535"/>
        <v>43201.833333333336</v>
      </c>
      <c r="R3082">
        <f t="shared" si="536"/>
        <v>11.9</v>
      </c>
      <c r="S3082" s="1">
        <f t="shared" si="543"/>
        <v>43201.833333333336</v>
      </c>
      <c r="T3082">
        <f t="shared" si="537"/>
        <v>11.9</v>
      </c>
      <c r="U3082">
        <f t="shared" si="538"/>
        <v>0</v>
      </c>
      <c r="V3082" t="b">
        <f t="shared" si="544"/>
        <v>0</v>
      </c>
    </row>
    <row r="3083" spans="1:22" x14ac:dyDescent="0.4">
      <c r="A3083" t="s">
        <v>2546</v>
      </c>
      <c r="B3083" s="1">
        <v>43201.849444444444</v>
      </c>
      <c r="C3083">
        <v>210</v>
      </c>
      <c r="D3083" t="s">
        <v>397</v>
      </c>
      <c r="E3083">
        <v>6</v>
      </c>
      <c r="F3083" s="1">
        <v>43201.898020833331</v>
      </c>
      <c r="G3083">
        <v>258</v>
      </c>
      <c r="H3083" t="s">
        <v>234</v>
      </c>
      <c r="I3083">
        <v>8</v>
      </c>
      <c r="J3083">
        <v>64</v>
      </c>
      <c r="K3083">
        <v>5780</v>
      </c>
      <c r="L3083">
        <f t="shared" si="539"/>
        <v>20</v>
      </c>
      <c r="M3083" t="b">
        <f t="shared" si="540"/>
        <v>0</v>
      </c>
      <c r="N3083">
        <f t="shared" si="541"/>
        <v>23</v>
      </c>
      <c r="O3083">
        <f t="shared" si="542"/>
        <v>12</v>
      </c>
      <c r="P3083" s="8">
        <f t="shared" si="534"/>
        <v>1.6111111111111111E-2</v>
      </c>
      <c r="Q3083" s="1">
        <f t="shared" si="535"/>
        <v>43201.833333333336</v>
      </c>
      <c r="R3083">
        <f t="shared" si="536"/>
        <v>11.9</v>
      </c>
      <c r="S3083" s="1">
        <f t="shared" si="543"/>
        <v>43201.833333333336</v>
      </c>
      <c r="T3083">
        <f t="shared" si="537"/>
        <v>11.9</v>
      </c>
      <c r="U3083">
        <f t="shared" si="538"/>
        <v>0</v>
      </c>
      <c r="V3083" t="b">
        <f t="shared" si="544"/>
        <v>0</v>
      </c>
    </row>
    <row r="3084" spans="1:22" x14ac:dyDescent="0.4">
      <c r="A3084" t="s">
        <v>3629</v>
      </c>
      <c r="B3084" s="1">
        <v>43201.851226851853</v>
      </c>
      <c r="C3084">
        <v>1976</v>
      </c>
      <c r="D3084" t="s">
        <v>2488</v>
      </c>
      <c r="E3084">
        <v>9</v>
      </c>
      <c r="F3084" s="1">
        <v>43201.855358796296</v>
      </c>
      <c r="G3084">
        <v>1975</v>
      </c>
      <c r="H3084" t="s">
        <v>2186</v>
      </c>
      <c r="I3084">
        <v>8</v>
      </c>
      <c r="J3084">
        <v>5</v>
      </c>
      <c r="K3084">
        <v>900</v>
      </c>
      <c r="L3084">
        <f t="shared" si="539"/>
        <v>20</v>
      </c>
      <c r="M3084" t="b">
        <f t="shared" si="540"/>
        <v>0</v>
      </c>
      <c r="N3084">
        <f t="shared" si="541"/>
        <v>25</v>
      </c>
      <c r="O3084">
        <f t="shared" si="542"/>
        <v>46</v>
      </c>
      <c r="P3084" s="8">
        <f t="shared" si="534"/>
        <v>1.7893518518518517E-2</v>
      </c>
      <c r="Q3084" s="1">
        <f t="shared" si="535"/>
        <v>43201.833333333336</v>
      </c>
      <c r="R3084">
        <f t="shared" si="536"/>
        <v>11.9</v>
      </c>
      <c r="S3084" s="1">
        <f t="shared" si="543"/>
        <v>43201.833333333336</v>
      </c>
      <c r="T3084">
        <f t="shared" si="537"/>
        <v>11.9</v>
      </c>
      <c r="U3084">
        <f t="shared" si="538"/>
        <v>0</v>
      </c>
      <c r="V3084" t="b">
        <f t="shared" si="544"/>
        <v>0</v>
      </c>
    </row>
    <row r="3085" spans="1:22" x14ac:dyDescent="0.4">
      <c r="A3085" t="s">
        <v>3630</v>
      </c>
      <c r="B3085" s="1">
        <v>43201.853055555555</v>
      </c>
      <c r="C3085">
        <v>921</v>
      </c>
      <c r="D3085" t="s">
        <v>2406</v>
      </c>
      <c r="E3085">
        <v>4</v>
      </c>
      <c r="F3085" s="1">
        <v>43201.880104166667</v>
      </c>
      <c r="G3085">
        <v>937</v>
      </c>
      <c r="H3085" t="s">
        <v>3631</v>
      </c>
      <c r="I3085">
        <v>11</v>
      </c>
      <c r="J3085">
        <v>38</v>
      </c>
      <c r="K3085">
        <v>6460</v>
      </c>
      <c r="L3085">
        <f t="shared" si="539"/>
        <v>20</v>
      </c>
      <c r="M3085" t="b">
        <f t="shared" si="540"/>
        <v>0</v>
      </c>
      <c r="N3085">
        <f t="shared" si="541"/>
        <v>28</v>
      </c>
      <c r="O3085">
        <f t="shared" si="542"/>
        <v>24</v>
      </c>
      <c r="P3085" s="8">
        <f t="shared" si="534"/>
        <v>1.9722222222222221E-2</v>
      </c>
      <c r="Q3085" s="1">
        <f t="shared" si="535"/>
        <v>43201.833333333336</v>
      </c>
      <c r="R3085">
        <f t="shared" si="536"/>
        <v>11.9</v>
      </c>
      <c r="S3085" s="1">
        <f t="shared" si="543"/>
        <v>43201.833333333336</v>
      </c>
      <c r="T3085">
        <f t="shared" si="537"/>
        <v>11.9</v>
      </c>
      <c r="U3085">
        <f t="shared" si="538"/>
        <v>0</v>
      </c>
      <c r="V3085" t="b">
        <f t="shared" si="544"/>
        <v>0</v>
      </c>
    </row>
    <row r="3086" spans="1:22" x14ac:dyDescent="0.4">
      <c r="A3086" t="s">
        <v>3632</v>
      </c>
      <c r="B3086" s="1">
        <v>43201.854849537034</v>
      </c>
      <c r="C3086">
        <v>134</v>
      </c>
      <c r="D3086" t="s">
        <v>1862</v>
      </c>
      <c r="E3086">
        <v>7</v>
      </c>
      <c r="F3086" s="1">
        <v>43201.88753472222</v>
      </c>
      <c r="G3086">
        <v>134</v>
      </c>
      <c r="H3086" t="s">
        <v>1862</v>
      </c>
      <c r="I3086">
        <v>3</v>
      </c>
      <c r="J3086">
        <v>46</v>
      </c>
      <c r="K3086">
        <v>2970</v>
      </c>
      <c r="L3086">
        <f t="shared" si="539"/>
        <v>20</v>
      </c>
      <c r="M3086" t="b">
        <f t="shared" si="540"/>
        <v>0</v>
      </c>
      <c r="N3086">
        <f t="shared" si="541"/>
        <v>30</v>
      </c>
      <c r="O3086">
        <f t="shared" si="542"/>
        <v>59</v>
      </c>
      <c r="P3086" s="8">
        <f t="shared" si="534"/>
        <v>2.1516203703703704E-2</v>
      </c>
      <c r="Q3086" s="1">
        <f t="shared" si="535"/>
        <v>43201.833333333328</v>
      </c>
      <c r="R3086" t="e">
        <f t="shared" si="536"/>
        <v>#N/A</v>
      </c>
      <c r="S3086" s="1">
        <f t="shared" si="543"/>
        <v>43201.833333333336</v>
      </c>
      <c r="T3086">
        <f t="shared" si="537"/>
        <v>11.9</v>
      </c>
      <c r="U3086">
        <f t="shared" si="538"/>
        <v>0</v>
      </c>
      <c r="V3086" t="b">
        <f t="shared" si="544"/>
        <v>0</v>
      </c>
    </row>
    <row r="3087" spans="1:22" x14ac:dyDescent="0.4">
      <c r="A3087" t="s">
        <v>3633</v>
      </c>
      <c r="B3087" s="1">
        <v>43201.856435185182</v>
      </c>
      <c r="C3087">
        <v>500</v>
      </c>
      <c r="D3087" t="s">
        <v>105</v>
      </c>
      <c r="E3087">
        <v>8</v>
      </c>
      <c r="F3087" s="1">
        <v>43201.864282407405</v>
      </c>
      <c r="G3087">
        <v>626</v>
      </c>
      <c r="H3087" t="s">
        <v>1241</v>
      </c>
      <c r="I3087">
        <v>7</v>
      </c>
      <c r="J3087">
        <v>10</v>
      </c>
      <c r="K3087">
        <v>1190</v>
      </c>
      <c r="L3087">
        <f t="shared" si="539"/>
        <v>20</v>
      </c>
      <c r="M3087" t="b">
        <f t="shared" si="540"/>
        <v>0</v>
      </c>
      <c r="N3087">
        <f t="shared" si="541"/>
        <v>33</v>
      </c>
      <c r="O3087">
        <f t="shared" si="542"/>
        <v>16</v>
      </c>
      <c r="P3087" s="8">
        <f t="shared" si="534"/>
        <v>2.3101851851851849E-2</v>
      </c>
      <c r="Q3087" s="1">
        <f t="shared" si="535"/>
        <v>43201.833333333328</v>
      </c>
      <c r="R3087" t="e">
        <f t="shared" si="536"/>
        <v>#N/A</v>
      </c>
      <c r="S3087" s="1">
        <f t="shared" si="543"/>
        <v>43201.833333333336</v>
      </c>
      <c r="T3087">
        <f t="shared" si="537"/>
        <v>11.9</v>
      </c>
      <c r="U3087">
        <f t="shared" si="538"/>
        <v>0</v>
      </c>
      <c r="V3087" t="b">
        <f t="shared" si="544"/>
        <v>0</v>
      </c>
    </row>
    <row r="3088" spans="1:22" x14ac:dyDescent="0.4">
      <c r="A3088" t="s">
        <v>3634</v>
      </c>
      <c r="B3088" s="1">
        <v>43201.858240740738</v>
      </c>
      <c r="C3088">
        <v>421</v>
      </c>
      <c r="D3088" t="s">
        <v>68</v>
      </c>
      <c r="E3088">
        <v>1</v>
      </c>
      <c r="F3088" s="1">
        <v>43201.867592592593</v>
      </c>
      <c r="G3088">
        <v>151</v>
      </c>
      <c r="H3088" t="s">
        <v>459</v>
      </c>
      <c r="I3088">
        <v>1</v>
      </c>
      <c r="J3088">
        <v>13</v>
      </c>
      <c r="K3088">
        <v>1770</v>
      </c>
      <c r="L3088">
        <f t="shared" si="539"/>
        <v>20</v>
      </c>
      <c r="M3088" t="b">
        <f t="shared" si="540"/>
        <v>0</v>
      </c>
      <c r="N3088">
        <f t="shared" si="541"/>
        <v>35</v>
      </c>
      <c r="O3088">
        <f t="shared" si="542"/>
        <v>52</v>
      </c>
      <c r="P3088" s="8">
        <f t="shared" ref="P3088:P3151" si="545">TIME(0,MINUTE(B3088),SECOND(B3088))</f>
        <v>2.4907407407407406E-2</v>
      </c>
      <c r="Q3088" s="1">
        <f t="shared" ref="Q3088:Q3151" si="546">B3088-P3088</f>
        <v>43201.833333333328</v>
      </c>
      <c r="R3088" t="e">
        <f t="shared" si="536"/>
        <v>#N/A</v>
      </c>
      <c r="S3088" s="1">
        <f t="shared" si="543"/>
        <v>43201.833333333336</v>
      </c>
      <c r="T3088">
        <f t="shared" si="537"/>
        <v>11.9</v>
      </c>
      <c r="U3088">
        <f t="shared" si="538"/>
        <v>0</v>
      </c>
      <c r="V3088" t="b">
        <f t="shared" si="544"/>
        <v>0</v>
      </c>
    </row>
    <row r="3089" spans="1:22" x14ac:dyDescent="0.4">
      <c r="A3089" t="s">
        <v>3635</v>
      </c>
      <c r="B3089" s="1">
        <v>43201.859953703701</v>
      </c>
      <c r="C3089">
        <v>1643</v>
      </c>
      <c r="D3089" t="s">
        <v>487</v>
      </c>
      <c r="E3089">
        <v>3</v>
      </c>
      <c r="F3089" s="1">
        <v>43201.872361111113</v>
      </c>
      <c r="G3089">
        <v>1677</v>
      </c>
      <c r="H3089" t="s">
        <v>966</v>
      </c>
      <c r="I3089">
        <v>8</v>
      </c>
      <c r="J3089">
        <v>17</v>
      </c>
      <c r="K3089">
        <v>1550</v>
      </c>
      <c r="L3089">
        <f t="shared" si="539"/>
        <v>20</v>
      </c>
      <c r="M3089" t="b">
        <f t="shared" si="540"/>
        <v>0</v>
      </c>
      <c r="N3089">
        <f t="shared" si="541"/>
        <v>38</v>
      </c>
      <c r="O3089">
        <f t="shared" si="542"/>
        <v>20</v>
      </c>
      <c r="P3089" s="8">
        <f t="shared" si="545"/>
        <v>2.6620370370370374E-2</v>
      </c>
      <c r="Q3089" s="1">
        <f t="shared" si="546"/>
        <v>43201.833333333328</v>
      </c>
      <c r="R3089" t="e">
        <f t="shared" si="536"/>
        <v>#N/A</v>
      </c>
      <c r="S3089" s="1">
        <f t="shared" si="543"/>
        <v>43201.833333333336</v>
      </c>
      <c r="T3089">
        <f t="shared" si="537"/>
        <v>11.9</v>
      </c>
      <c r="U3089">
        <f t="shared" si="538"/>
        <v>0</v>
      </c>
      <c r="V3089" t="b">
        <f t="shared" si="544"/>
        <v>0</v>
      </c>
    </row>
    <row r="3090" spans="1:22" x14ac:dyDescent="0.4">
      <c r="A3090" t="s">
        <v>3636</v>
      </c>
      <c r="B3090" s="1">
        <v>43201.861504629633</v>
      </c>
      <c r="C3090">
        <v>1679</v>
      </c>
      <c r="D3090" t="s">
        <v>3637</v>
      </c>
      <c r="E3090">
        <v>7</v>
      </c>
      <c r="F3090" s="1">
        <v>43201.868298611109</v>
      </c>
      <c r="G3090">
        <v>1679</v>
      </c>
      <c r="H3090" t="s">
        <v>3637</v>
      </c>
      <c r="I3090">
        <v>7</v>
      </c>
      <c r="J3090">
        <v>9</v>
      </c>
      <c r="K3090">
        <v>1030</v>
      </c>
      <c r="L3090">
        <f t="shared" si="539"/>
        <v>20</v>
      </c>
      <c r="M3090" t="b">
        <f t="shared" si="540"/>
        <v>0</v>
      </c>
      <c r="N3090">
        <f t="shared" si="541"/>
        <v>40</v>
      </c>
      <c r="O3090">
        <f t="shared" si="542"/>
        <v>34</v>
      </c>
      <c r="P3090" s="8">
        <f t="shared" si="545"/>
        <v>2.8171296296296302E-2</v>
      </c>
      <c r="Q3090" s="1">
        <f t="shared" si="546"/>
        <v>43201.833333333336</v>
      </c>
      <c r="R3090">
        <f t="shared" si="536"/>
        <v>11.9</v>
      </c>
      <c r="S3090" s="1">
        <f t="shared" si="543"/>
        <v>43201.833333333336</v>
      </c>
      <c r="T3090">
        <f t="shared" si="537"/>
        <v>11.9</v>
      </c>
      <c r="U3090">
        <f t="shared" si="538"/>
        <v>0</v>
      </c>
      <c r="V3090" t="b">
        <f t="shared" si="544"/>
        <v>0</v>
      </c>
    </row>
    <row r="3091" spans="1:22" x14ac:dyDescent="0.4">
      <c r="A3091" t="s">
        <v>3638</v>
      </c>
      <c r="B3091" s="1">
        <v>43201.863703703704</v>
      </c>
      <c r="C3091">
        <v>119</v>
      </c>
      <c r="D3091" t="s">
        <v>110</v>
      </c>
      <c r="E3091">
        <v>8</v>
      </c>
      <c r="F3091" s="1">
        <v>43201.886574074073</v>
      </c>
      <c r="G3091">
        <v>185</v>
      </c>
      <c r="H3091" t="s">
        <v>151</v>
      </c>
      <c r="I3091">
        <v>8</v>
      </c>
      <c r="J3091">
        <v>31</v>
      </c>
      <c r="K3091">
        <v>1070</v>
      </c>
      <c r="L3091">
        <f t="shared" si="539"/>
        <v>20</v>
      </c>
      <c r="M3091" t="b">
        <f t="shared" si="540"/>
        <v>0</v>
      </c>
      <c r="N3091">
        <f t="shared" si="541"/>
        <v>43</v>
      </c>
      <c r="O3091">
        <f t="shared" si="542"/>
        <v>44</v>
      </c>
      <c r="P3091" s="8">
        <f t="shared" si="545"/>
        <v>3.037037037037037E-2</v>
      </c>
      <c r="Q3091" s="1">
        <f t="shared" si="546"/>
        <v>43201.833333333336</v>
      </c>
      <c r="R3091">
        <f t="shared" si="536"/>
        <v>11.9</v>
      </c>
      <c r="S3091" s="1">
        <f t="shared" si="543"/>
        <v>43201.833333333336</v>
      </c>
      <c r="T3091">
        <f t="shared" si="537"/>
        <v>11.9</v>
      </c>
      <c r="U3091">
        <f t="shared" si="538"/>
        <v>0</v>
      </c>
      <c r="V3091" t="b">
        <f t="shared" si="544"/>
        <v>0</v>
      </c>
    </row>
    <row r="3092" spans="1:22" x14ac:dyDescent="0.4">
      <c r="A3092" t="s">
        <v>3639</v>
      </c>
      <c r="B3092" s="1">
        <v>43201.865810185183</v>
      </c>
      <c r="C3092">
        <v>574</v>
      </c>
      <c r="D3092" t="s">
        <v>983</v>
      </c>
      <c r="E3092">
        <v>1</v>
      </c>
      <c r="F3092" s="1">
        <v>43201.873703703706</v>
      </c>
      <c r="G3092">
        <v>584</v>
      </c>
      <c r="H3092" t="s">
        <v>58</v>
      </c>
      <c r="I3092">
        <v>20</v>
      </c>
      <c r="J3092">
        <v>10</v>
      </c>
      <c r="K3092">
        <v>2300</v>
      </c>
      <c r="L3092">
        <f t="shared" si="539"/>
        <v>20</v>
      </c>
      <c r="M3092" t="b">
        <f t="shared" si="540"/>
        <v>0</v>
      </c>
      <c r="N3092">
        <f t="shared" si="541"/>
        <v>46</v>
      </c>
      <c r="O3092">
        <f t="shared" si="542"/>
        <v>46</v>
      </c>
      <c r="P3092" s="8">
        <f t="shared" si="545"/>
        <v>3.2476851851851847E-2</v>
      </c>
      <c r="Q3092" s="1">
        <f t="shared" si="546"/>
        <v>43201.833333333328</v>
      </c>
      <c r="R3092" t="e">
        <f t="shared" si="536"/>
        <v>#N/A</v>
      </c>
      <c r="S3092" s="1">
        <f t="shared" si="543"/>
        <v>43201.833333333336</v>
      </c>
      <c r="T3092">
        <f t="shared" si="537"/>
        <v>11.9</v>
      </c>
      <c r="U3092">
        <f t="shared" si="538"/>
        <v>0</v>
      </c>
      <c r="V3092" t="b">
        <f t="shared" si="544"/>
        <v>0</v>
      </c>
    </row>
    <row r="3093" spans="1:22" x14ac:dyDescent="0.4">
      <c r="A3093" t="s">
        <v>3640</v>
      </c>
      <c r="B3093" s="1">
        <v>43201.867893518516</v>
      </c>
      <c r="C3093">
        <v>201</v>
      </c>
      <c r="D3093" t="s">
        <v>445</v>
      </c>
      <c r="E3093">
        <v>6</v>
      </c>
      <c r="F3093" s="1">
        <v>43201.874236111114</v>
      </c>
      <c r="G3093">
        <v>211</v>
      </c>
      <c r="H3093" t="s">
        <v>908</v>
      </c>
      <c r="I3093">
        <v>2</v>
      </c>
      <c r="J3093">
        <v>8</v>
      </c>
      <c r="K3093">
        <v>1520</v>
      </c>
      <c r="L3093">
        <f t="shared" si="539"/>
        <v>20</v>
      </c>
      <c r="M3093" t="b">
        <f t="shared" si="540"/>
        <v>0</v>
      </c>
      <c r="N3093">
        <f t="shared" si="541"/>
        <v>49</v>
      </c>
      <c r="O3093">
        <f t="shared" si="542"/>
        <v>46</v>
      </c>
      <c r="P3093" s="8">
        <f t="shared" si="545"/>
        <v>3.4560185185185187E-2</v>
      </c>
      <c r="Q3093" s="1">
        <f t="shared" si="546"/>
        <v>43201.833333333328</v>
      </c>
      <c r="R3093" t="e">
        <f t="shared" si="536"/>
        <v>#N/A</v>
      </c>
      <c r="S3093" s="1">
        <f t="shared" si="543"/>
        <v>43201.833333333336</v>
      </c>
      <c r="T3093">
        <f t="shared" si="537"/>
        <v>11.9</v>
      </c>
      <c r="U3093">
        <f t="shared" si="538"/>
        <v>0</v>
      </c>
      <c r="V3093" t="b">
        <f t="shared" si="544"/>
        <v>0</v>
      </c>
    </row>
    <row r="3094" spans="1:22" x14ac:dyDescent="0.4">
      <c r="A3094" t="s">
        <v>2424</v>
      </c>
      <c r="B3094" s="1">
        <v>43201.869571759256</v>
      </c>
      <c r="C3094">
        <v>347</v>
      </c>
      <c r="D3094" t="s">
        <v>288</v>
      </c>
      <c r="E3094">
        <v>15</v>
      </c>
      <c r="F3094" s="1">
        <v>43201.872974537036</v>
      </c>
      <c r="G3094">
        <v>374</v>
      </c>
      <c r="H3094" t="s">
        <v>1187</v>
      </c>
      <c r="I3094">
        <v>3</v>
      </c>
      <c r="J3094">
        <v>4</v>
      </c>
      <c r="K3094">
        <v>1060</v>
      </c>
      <c r="L3094">
        <f t="shared" si="539"/>
        <v>20</v>
      </c>
      <c r="M3094" t="b">
        <f t="shared" si="540"/>
        <v>0</v>
      </c>
      <c r="N3094">
        <f t="shared" si="541"/>
        <v>52</v>
      </c>
      <c r="O3094">
        <f t="shared" si="542"/>
        <v>11</v>
      </c>
      <c r="P3094" s="8">
        <f t="shared" si="545"/>
        <v>3.6238425925925924E-2</v>
      </c>
      <c r="Q3094" s="1">
        <f t="shared" si="546"/>
        <v>43201.833333333328</v>
      </c>
      <c r="R3094" t="e">
        <f t="shared" si="536"/>
        <v>#N/A</v>
      </c>
      <c r="S3094" s="1">
        <f t="shared" si="543"/>
        <v>43201.833333333336</v>
      </c>
      <c r="T3094">
        <f t="shared" si="537"/>
        <v>11.9</v>
      </c>
      <c r="U3094">
        <f t="shared" si="538"/>
        <v>0</v>
      </c>
      <c r="V3094" t="b">
        <f t="shared" si="544"/>
        <v>0</v>
      </c>
    </row>
    <row r="3095" spans="1:22" x14ac:dyDescent="0.4">
      <c r="A3095" t="s">
        <v>3641</v>
      </c>
      <c r="B3095" s="1">
        <v>43201.871134259258</v>
      </c>
      <c r="C3095">
        <v>820</v>
      </c>
      <c r="D3095" t="s">
        <v>821</v>
      </c>
      <c r="E3095">
        <v>7</v>
      </c>
      <c r="F3095" s="1">
        <v>43201.875833333332</v>
      </c>
      <c r="G3095">
        <v>826</v>
      </c>
      <c r="H3095" t="s">
        <v>799</v>
      </c>
      <c r="I3095">
        <v>7</v>
      </c>
      <c r="J3095">
        <v>6</v>
      </c>
      <c r="K3095">
        <v>1160</v>
      </c>
      <c r="L3095">
        <f t="shared" si="539"/>
        <v>20</v>
      </c>
      <c r="M3095" t="b">
        <f t="shared" si="540"/>
        <v>0</v>
      </c>
      <c r="N3095">
        <f t="shared" si="541"/>
        <v>54</v>
      </c>
      <c r="O3095">
        <f t="shared" si="542"/>
        <v>26</v>
      </c>
      <c r="P3095" s="8">
        <f t="shared" si="545"/>
        <v>3.7800925925925925E-2</v>
      </c>
      <c r="Q3095" s="1">
        <f t="shared" si="546"/>
        <v>43201.833333333328</v>
      </c>
      <c r="R3095" t="e">
        <f t="shared" si="536"/>
        <v>#N/A</v>
      </c>
      <c r="S3095" s="1">
        <f t="shared" si="543"/>
        <v>43201.833333333336</v>
      </c>
      <c r="T3095">
        <f t="shared" si="537"/>
        <v>11.9</v>
      </c>
      <c r="U3095">
        <f t="shared" si="538"/>
        <v>0</v>
      </c>
      <c r="V3095" t="b">
        <f t="shared" si="544"/>
        <v>0</v>
      </c>
    </row>
    <row r="3096" spans="1:22" x14ac:dyDescent="0.4">
      <c r="A3096" t="s">
        <v>806</v>
      </c>
      <c r="B3096" s="1">
        <v>43201.872847222221</v>
      </c>
      <c r="C3096">
        <v>238</v>
      </c>
      <c r="D3096" t="s">
        <v>1376</v>
      </c>
      <c r="E3096">
        <v>1</v>
      </c>
      <c r="F3096" s="1">
        <v>43201.891886574071</v>
      </c>
      <c r="G3096">
        <v>201</v>
      </c>
      <c r="H3096" t="s">
        <v>445</v>
      </c>
      <c r="I3096">
        <v>5</v>
      </c>
      <c r="J3096">
        <v>27</v>
      </c>
      <c r="K3096">
        <v>2230</v>
      </c>
      <c r="L3096">
        <f t="shared" si="539"/>
        <v>20</v>
      </c>
      <c r="M3096" t="b">
        <f t="shared" si="540"/>
        <v>0</v>
      </c>
      <c r="N3096">
        <f t="shared" si="541"/>
        <v>56</v>
      </c>
      <c r="O3096">
        <f t="shared" si="542"/>
        <v>54</v>
      </c>
      <c r="P3096" s="8">
        <f t="shared" si="545"/>
        <v>3.951388888888889E-2</v>
      </c>
      <c r="Q3096" s="1">
        <f t="shared" si="546"/>
        <v>43201.833333333336</v>
      </c>
      <c r="R3096">
        <f t="shared" si="536"/>
        <v>11.9</v>
      </c>
      <c r="S3096" s="1">
        <f t="shared" si="543"/>
        <v>43201.833333333336</v>
      </c>
      <c r="T3096">
        <f t="shared" si="537"/>
        <v>11.9</v>
      </c>
      <c r="U3096">
        <f t="shared" si="538"/>
        <v>0</v>
      </c>
      <c r="V3096" t="b">
        <f t="shared" si="544"/>
        <v>0</v>
      </c>
    </row>
    <row r="3097" spans="1:22" x14ac:dyDescent="0.4">
      <c r="A3097" t="s">
        <v>3642</v>
      </c>
      <c r="B3097" s="1">
        <v>43201.874768518515</v>
      </c>
      <c r="C3097">
        <v>1037</v>
      </c>
      <c r="D3097" t="s">
        <v>2321</v>
      </c>
      <c r="E3097">
        <v>7</v>
      </c>
      <c r="F3097" s="1">
        <v>43201.883842592593</v>
      </c>
      <c r="G3097">
        <v>1037</v>
      </c>
      <c r="H3097" t="s">
        <v>2321</v>
      </c>
      <c r="I3097">
        <v>7</v>
      </c>
      <c r="J3097">
        <v>12</v>
      </c>
      <c r="K3097">
        <v>1120</v>
      </c>
      <c r="L3097">
        <f t="shared" si="539"/>
        <v>20</v>
      </c>
      <c r="M3097" t="b">
        <f t="shared" si="540"/>
        <v>0</v>
      </c>
      <c r="N3097">
        <f t="shared" si="541"/>
        <v>59</v>
      </c>
      <c r="O3097">
        <f t="shared" si="542"/>
        <v>40</v>
      </c>
      <c r="P3097" s="8">
        <f t="shared" si="545"/>
        <v>4.1435185185185179E-2</v>
      </c>
      <c r="Q3097" s="1">
        <f t="shared" si="546"/>
        <v>43201.833333333328</v>
      </c>
      <c r="R3097" t="e">
        <f t="shared" si="536"/>
        <v>#N/A</v>
      </c>
      <c r="S3097" s="1">
        <f t="shared" si="543"/>
        <v>43201.833333333336</v>
      </c>
      <c r="T3097">
        <f t="shared" si="537"/>
        <v>11.9</v>
      </c>
      <c r="U3097">
        <f t="shared" si="538"/>
        <v>0</v>
      </c>
      <c r="V3097" t="b">
        <f t="shared" si="544"/>
        <v>0</v>
      </c>
    </row>
    <row r="3098" spans="1:22" x14ac:dyDescent="0.4">
      <c r="A3098" t="s">
        <v>2350</v>
      </c>
      <c r="B3098" s="1">
        <v>43201.876979166664</v>
      </c>
      <c r="C3098">
        <v>810</v>
      </c>
      <c r="D3098" t="s">
        <v>2773</v>
      </c>
      <c r="E3098">
        <v>5</v>
      </c>
      <c r="F3098" s="1">
        <v>43201.898078703707</v>
      </c>
      <c r="G3098">
        <v>818</v>
      </c>
      <c r="H3098" t="s">
        <v>785</v>
      </c>
      <c r="I3098">
        <v>3</v>
      </c>
      <c r="J3098">
        <v>30</v>
      </c>
      <c r="K3098">
        <v>3480</v>
      </c>
      <c r="L3098">
        <f t="shared" si="539"/>
        <v>21</v>
      </c>
      <c r="M3098" t="b">
        <f t="shared" si="540"/>
        <v>0</v>
      </c>
      <c r="N3098">
        <f t="shared" si="541"/>
        <v>2</v>
      </c>
      <c r="O3098">
        <f t="shared" si="542"/>
        <v>51</v>
      </c>
      <c r="P3098" s="8">
        <f t="shared" si="545"/>
        <v>1.9791666666666668E-3</v>
      </c>
      <c r="Q3098" s="1">
        <f t="shared" si="546"/>
        <v>43201.875</v>
      </c>
      <c r="R3098">
        <f t="shared" si="536"/>
        <v>11</v>
      </c>
      <c r="S3098" s="1">
        <f t="shared" si="543"/>
        <v>43201.875</v>
      </c>
      <c r="T3098">
        <f t="shared" si="537"/>
        <v>11</v>
      </c>
      <c r="U3098">
        <f t="shared" si="538"/>
        <v>0</v>
      </c>
      <c r="V3098" t="b">
        <f t="shared" si="544"/>
        <v>0</v>
      </c>
    </row>
    <row r="3099" spans="1:22" x14ac:dyDescent="0.4">
      <c r="A3099" t="s">
        <v>3643</v>
      </c>
      <c r="B3099" s="1">
        <v>43201.878981481481</v>
      </c>
      <c r="C3099">
        <v>590</v>
      </c>
      <c r="D3099" t="s">
        <v>695</v>
      </c>
      <c r="E3099">
        <v>7</v>
      </c>
      <c r="F3099" s="1">
        <v>43201.907164351855</v>
      </c>
      <c r="G3099">
        <v>1663</v>
      </c>
      <c r="H3099" t="s">
        <v>1019</v>
      </c>
      <c r="I3099">
        <v>2</v>
      </c>
      <c r="J3099">
        <v>40</v>
      </c>
      <c r="K3099">
        <v>10220</v>
      </c>
      <c r="L3099">
        <f t="shared" si="539"/>
        <v>21</v>
      </c>
      <c r="M3099" t="b">
        <f t="shared" si="540"/>
        <v>0</v>
      </c>
      <c r="N3099">
        <f t="shared" si="541"/>
        <v>5</v>
      </c>
      <c r="O3099">
        <f t="shared" si="542"/>
        <v>44</v>
      </c>
      <c r="P3099" s="8">
        <f t="shared" si="545"/>
        <v>3.9814814814814817E-3</v>
      </c>
      <c r="Q3099" s="1">
        <f t="shared" si="546"/>
        <v>43201.875</v>
      </c>
      <c r="R3099">
        <f t="shared" si="536"/>
        <v>11</v>
      </c>
      <c r="S3099" s="1">
        <f t="shared" si="543"/>
        <v>43201.875</v>
      </c>
      <c r="T3099">
        <f t="shared" si="537"/>
        <v>11</v>
      </c>
      <c r="U3099">
        <f t="shared" si="538"/>
        <v>0</v>
      </c>
      <c r="V3099" t="b">
        <f t="shared" si="544"/>
        <v>0</v>
      </c>
    </row>
    <row r="3100" spans="1:22" x14ac:dyDescent="0.4">
      <c r="A3100" t="s">
        <v>2257</v>
      </c>
      <c r="B3100" s="1">
        <v>43201.880520833336</v>
      </c>
      <c r="C3100">
        <v>511</v>
      </c>
      <c r="D3100" t="s">
        <v>457</v>
      </c>
      <c r="E3100">
        <v>1</v>
      </c>
      <c r="F3100" s="1">
        <v>43201.883240740739</v>
      </c>
      <c r="G3100">
        <v>510</v>
      </c>
      <c r="H3100" t="s">
        <v>351</v>
      </c>
      <c r="I3100">
        <v>10</v>
      </c>
      <c r="J3100">
        <v>3</v>
      </c>
      <c r="K3100">
        <v>410</v>
      </c>
      <c r="L3100">
        <f t="shared" si="539"/>
        <v>21</v>
      </c>
      <c r="M3100" t="b">
        <f t="shared" si="540"/>
        <v>0</v>
      </c>
      <c r="N3100">
        <f t="shared" si="541"/>
        <v>7</v>
      </c>
      <c r="O3100">
        <f t="shared" si="542"/>
        <v>57</v>
      </c>
      <c r="P3100" s="8">
        <f t="shared" si="545"/>
        <v>5.5208333333333333E-3</v>
      </c>
      <c r="Q3100" s="1">
        <f t="shared" si="546"/>
        <v>43201.875</v>
      </c>
      <c r="R3100">
        <f t="shared" si="536"/>
        <v>11</v>
      </c>
      <c r="S3100" s="1">
        <f t="shared" si="543"/>
        <v>43201.875</v>
      </c>
      <c r="T3100">
        <f t="shared" si="537"/>
        <v>11</v>
      </c>
      <c r="U3100">
        <f t="shared" si="538"/>
        <v>0</v>
      </c>
      <c r="V3100" t="b">
        <f t="shared" si="544"/>
        <v>0</v>
      </c>
    </row>
    <row r="3101" spans="1:22" x14ac:dyDescent="0.4">
      <c r="A3101" t="s">
        <v>3644</v>
      </c>
      <c r="B3101" s="1">
        <v>43201.881874999999</v>
      </c>
      <c r="C3101">
        <v>568</v>
      </c>
      <c r="D3101" t="s">
        <v>571</v>
      </c>
      <c r="E3101">
        <v>8</v>
      </c>
      <c r="F3101" s="1">
        <v>43201.911469907405</v>
      </c>
      <c r="G3101">
        <v>3519</v>
      </c>
      <c r="H3101" t="s">
        <v>589</v>
      </c>
      <c r="I3101">
        <v>9</v>
      </c>
      <c r="J3101">
        <v>42</v>
      </c>
      <c r="K3101">
        <v>4930</v>
      </c>
      <c r="L3101">
        <f t="shared" si="539"/>
        <v>21</v>
      </c>
      <c r="M3101" t="b">
        <f t="shared" si="540"/>
        <v>0</v>
      </c>
      <c r="N3101">
        <f t="shared" si="541"/>
        <v>9</v>
      </c>
      <c r="O3101">
        <f t="shared" si="542"/>
        <v>54</v>
      </c>
      <c r="P3101" s="8">
        <f t="shared" si="545"/>
        <v>6.875E-3</v>
      </c>
      <c r="Q3101" s="1">
        <f t="shared" si="546"/>
        <v>43201.875</v>
      </c>
      <c r="R3101">
        <f t="shared" si="536"/>
        <v>11</v>
      </c>
      <c r="S3101" s="1">
        <f t="shared" si="543"/>
        <v>43201.875</v>
      </c>
      <c r="T3101">
        <f t="shared" si="537"/>
        <v>11</v>
      </c>
      <c r="U3101">
        <f t="shared" si="538"/>
        <v>0</v>
      </c>
      <c r="V3101" t="b">
        <f t="shared" si="544"/>
        <v>0</v>
      </c>
    </row>
    <row r="3102" spans="1:22" x14ac:dyDescent="0.4">
      <c r="A3102" t="s">
        <v>3312</v>
      </c>
      <c r="B3102" s="1">
        <v>43201.883842592593</v>
      </c>
      <c r="C3102">
        <v>708</v>
      </c>
      <c r="D3102" t="s">
        <v>16</v>
      </c>
      <c r="E3102">
        <v>3</v>
      </c>
      <c r="F3102" s="1">
        <v>43201.914201388892</v>
      </c>
      <c r="G3102">
        <v>744</v>
      </c>
      <c r="H3102" t="s">
        <v>2803</v>
      </c>
      <c r="I3102">
        <v>10</v>
      </c>
      <c r="J3102">
        <v>43</v>
      </c>
      <c r="K3102">
        <v>6070</v>
      </c>
      <c r="L3102">
        <f t="shared" si="539"/>
        <v>21</v>
      </c>
      <c r="M3102" t="b">
        <f t="shared" si="540"/>
        <v>0</v>
      </c>
      <c r="N3102">
        <f t="shared" si="541"/>
        <v>12</v>
      </c>
      <c r="O3102">
        <f t="shared" si="542"/>
        <v>44</v>
      </c>
      <c r="P3102" s="8">
        <f t="shared" si="545"/>
        <v>8.8425925925925911E-3</v>
      </c>
      <c r="Q3102" s="1">
        <f t="shared" si="546"/>
        <v>43201.875</v>
      </c>
      <c r="R3102">
        <f t="shared" si="536"/>
        <v>11</v>
      </c>
      <c r="S3102" s="1">
        <f t="shared" si="543"/>
        <v>43201.875</v>
      </c>
      <c r="T3102">
        <f t="shared" si="537"/>
        <v>11</v>
      </c>
      <c r="U3102">
        <f t="shared" si="538"/>
        <v>0</v>
      </c>
      <c r="V3102" t="b">
        <f t="shared" si="544"/>
        <v>0</v>
      </c>
    </row>
    <row r="3103" spans="1:22" x14ac:dyDescent="0.4">
      <c r="A3103" t="s">
        <v>3210</v>
      </c>
      <c r="B3103" s="1">
        <v>43201.88559027778</v>
      </c>
      <c r="C3103">
        <v>2369</v>
      </c>
      <c r="D3103" t="s">
        <v>341</v>
      </c>
      <c r="E3103">
        <v>19</v>
      </c>
      <c r="F3103" s="1">
        <v>43201.912175925929</v>
      </c>
      <c r="G3103">
        <v>1211</v>
      </c>
      <c r="H3103" t="s">
        <v>469</v>
      </c>
      <c r="I3103">
        <v>5</v>
      </c>
      <c r="J3103">
        <v>37</v>
      </c>
      <c r="K3103">
        <v>5760</v>
      </c>
      <c r="L3103">
        <f t="shared" si="539"/>
        <v>21</v>
      </c>
      <c r="M3103" t="b">
        <f t="shared" si="540"/>
        <v>0</v>
      </c>
      <c r="N3103">
        <f t="shared" si="541"/>
        <v>15</v>
      </c>
      <c r="O3103">
        <f t="shared" si="542"/>
        <v>15</v>
      </c>
      <c r="P3103" s="8">
        <f t="shared" si="545"/>
        <v>1.0590277777777777E-2</v>
      </c>
      <c r="Q3103" s="1">
        <f t="shared" si="546"/>
        <v>43201.875</v>
      </c>
      <c r="R3103">
        <f t="shared" si="536"/>
        <v>11</v>
      </c>
      <c r="S3103" s="1">
        <f t="shared" si="543"/>
        <v>43201.875</v>
      </c>
      <c r="T3103">
        <f t="shared" si="537"/>
        <v>11</v>
      </c>
      <c r="U3103">
        <f t="shared" si="538"/>
        <v>0</v>
      </c>
      <c r="V3103" t="b">
        <f t="shared" si="544"/>
        <v>0</v>
      </c>
    </row>
    <row r="3104" spans="1:22" x14ac:dyDescent="0.4">
      <c r="A3104" t="s">
        <v>2856</v>
      </c>
      <c r="B3104" s="1">
        <v>43201.887152777781</v>
      </c>
      <c r="C3104">
        <v>1611</v>
      </c>
      <c r="D3104" t="s">
        <v>521</v>
      </c>
      <c r="E3104">
        <v>19</v>
      </c>
      <c r="F3104" s="1">
        <v>43201.889652777776</v>
      </c>
      <c r="G3104">
        <v>1608</v>
      </c>
      <c r="H3104" t="s">
        <v>1366</v>
      </c>
      <c r="I3104">
        <v>2</v>
      </c>
      <c r="J3104">
        <v>3</v>
      </c>
      <c r="K3104">
        <v>780</v>
      </c>
      <c r="L3104">
        <f t="shared" si="539"/>
        <v>21</v>
      </c>
      <c r="M3104" t="b">
        <f t="shared" si="540"/>
        <v>0</v>
      </c>
      <c r="N3104">
        <f t="shared" si="541"/>
        <v>17</v>
      </c>
      <c r="O3104">
        <f t="shared" si="542"/>
        <v>30</v>
      </c>
      <c r="P3104" s="8">
        <f t="shared" si="545"/>
        <v>1.2152777777777778E-2</v>
      </c>
      <c r="Q3104" s="1">
        <f t="shared" si="546"/>
        <v>43201.875</v>
      </c>
      <c r="R3104">
        <f t="shared" si="536"/>
        <v>11</v>
      </c>
      <c r="S3104" s="1">
        <f t="shared" si="543"/>
        <v>43201.875</v>
      </c>
      <c r="T3104">
        <f t="shared" si="537"/>
        <v>11</v>
      </c>
      <c r="U3104">
        <f t="shared" si="538"/>
        <v>0</v>
      </c>
      <c r="V3104" t="b">
        <f t="shared" si="544"/>
        <v>0</v>
      </c>
    </row>
    <row r="3105" spans="1:22" x14ac:dyDescent="0.4">
      <c r="A3105" t="s">
        <v>3645</v>
      </c>
      <c r="B3105" s="1">
        <v>43201.888854166667</v>
      </c>
      <c r="C3105">
        <v>201</v>
      </c>
      <c r="D3105" t="s">
        <v>445</v>
      </c>
      <c r="E3105">
        <v>14</v>
      </c>
      <c r="F3105" s="1">
        <v>43201.909212962964</v>
      </c>
      <c r="G3105">
        <v>816</v>
      </c>
      <c r="H3105" t="s">
        <v>699</v>
      </c>
      <c r="I3105">
        <v>5</v>
      </c>
      <c r="J3105">
        <v>29</v>
      </c>
      <c r="K3105">
        <v>5680</v>
      </c>
      <c r="L3105">
        <f t="shared" si="539"/>
        <v>21</v>
      </c>
      <c r="M3105" t="b">
        <f t="shared" si="540"/>
        <v>0</v>
      </c>
      <c r="N3105">
        <f t="shared" si="541"/>
        <v>19</v>
      </c>
      <c r="O3105">
        <f t="shared" si="542"/>
        <v>57</v>
      </c>
      <c r="P3105" s="8">
        <f t="shared" si="545"/>
        <v>1.3854166666666666E-2</v>
      </c>
      <c r="Q3105" s="1">
        <f t="shared" si="546"/>
        <v>43201.875</v>
      </c>
      <c r="R3105">
        <f t="shared" si="536"/>
        <v>11</v>
      </c>
      <c r="S3105" s="1">
        <f t="shared" si="543"/>
        <v>43201.875</v>
      </c>
      <c r="T3105">
        <f t="shared" si="537"/>
        <v>11</v>
      </c>
      <c r="U3105">
        <f t="shared" si="538"/>
        <v>0</v>
      </c>
      <c r="V3105" t="b">
        <f t="shared" si="544"/>
        <v>0</v>
      </c>
    </row>
    <row r="3106" spans="1:22" x14ac:dyDescent="0.4">
      <c r="A3106" t="s">
        <v>1812</v>
      </c>
      <c r="B3106" s="1">
        <v>43201.890590277777</v>
      </c>
      <c r="C3106">
        <v>2140</v>
      </c>
      <c r="D3106" t="s">
        <v>1447</v>
      </c>
      <c r="E3106">
        <v>3</v>
      </c>
      <c r="F3106" s="1">
        <v>43201.917303240742</v>
      </c>
      <c r="G3106">
        <v>2140</v>
      </c>
      <c r="H3106" t="s">
        <v>1447</v>
      </c>
      <c r="I3106">
        <v>7</v>
      </c>
      <c r="J3106">
        <v>36</v>
      </c>
      <c r="K3106">
        <v>3240</v>
      </c>
      <c r="L3106">
        <f t="shared" si="539"/>
        <v>21</v>
      </c>
      <c r="M3106" t="b">
        <f t="shared" si="540"/>
        <v>0</v>
      </c>
      <c r="N3106">
        <f t="shared" si="541"/>
        <v>22</v>
      </c>
      <c r="O3106">
        <f t="shared" si="542"/>
        <v>27</v>
      </c>
      <c r="P3106" s="8">
        <f t="shared" si="545"/>
        <v>1.5590277777777778E-2</v>
      </c>
      <c r="Q3106" s="1">
        <f t="shared" si="546"/>
        <v>43201.875</v>
      </c>
      <c r="R3106">
        <f t="shared" si="536"/>
        <v>11</v>
      </c>
      <c r="S3106" s="1">
        <f t="shared" si="543"/>
        <v>43201.875</v>
      </c>
      <c r="T3106">
        <f t="shared" si="537"/>
        <v>11</v>
      </c>
      <c r="U3106">
        <f t="shared" si="538"/>
        <v>0</v>
      </c>
      <c r="V3106" t="b">
        <f t="shared" si="544"/>
        <v>0</v>
      </c>
    </row>
    <row r="3107" spans="1:22" x14ac:dyDescent="0.4">
      <c r="A3107" t="s">
        <v>3646</v>
      </c>
      <c r="B3107" s="1">
        <v>43201.892256944448</v>
      </c>
      <c r="C3107">
        <v>147</v>
      </c>
      <c r="D3107" t="s">
        <v>42</v>
      </c>
      <c r="E3107">
        <v>3</v>
      </c>
      <c r="F3107" s="1">
        <v>43201.918576388889</v>
      </c>
      <c r="G3107">
        <v>263</v>
      </c>
      <c r="H3107" t="s">
        <v>2144</v>
      </c>
      <c r="I3107">
        <v>5</v>
      </c>
      <c r="J3107">
        <v>37</v>
      </c>
      <c r="K3107">
        <v>6740</v>
      </c>
      <c r="L3107">
        <f t="shared" si="539"/>
        <v>21</v>
      </c>
      <c r="M3107" t="b">
        <f t="shared" si="540"/>
        <v>0</v>
      </c>
      <c r="N3107">
        <f t="shared" si="541"/>
        <v>24</v>
      </c>
      <c r="O3107">
        <f t="shared" si="542"/>
        <v>51</v>
      </c>
      <c r="P3107" s="8">
        <f t="shared" si="545"/>
        <v>1.7256944444444446E-2</v>
      </c>
      <c r="Q3107" s="1">
        <f t="shared" si="546"/>
        <v>43201.875</v>
      </c>
      <c r="R3107">
        <f t="shared" si="536"/>
        <v>11</v>
      </c>
      <c r="S3107" s="1">
        <f t="shared" si="543"/>
        <v>43201.875</v>
      </c>
      <c r="T3107">
        <f t="shared" si="537"/>
        <v>11</v>
      </c>
      <c r="U3107">
        <f t="shared" si="538"/>
        <v>0</v>
      </c>
      <c r="V3107" t="b">
        <f t="shared" si="544"/>
        <v>0</v>
      </c>
    </row>
    <row r="3108" spans="1:22" x14ac:dyDescent="0.4">
      <c r="A3108" t="s">
        <v>3647</v>
      </c>
      <c r="B3108" s="1">
        <v>43201.893946759257</v>
      </c>
      <c r="C3108">
        <v>907</v>
      </c>
      <c r="D3108" t="s">
        <v>529</v>
      </c>
      <c r="E3108">
        <v>3</v>
      </c>
      <c r="F3108" s="1">
        <v>43201.903275462966</v>
      </c>
      <c r="G3108">
        <v>194</v>
      </c>
      <c r="H3108" t="s">
        <v>490</v>
      </c>
      <c r="I3108">
        <v>4</v>
      </c>
      <c r="J3108">
        <v>13</v>
      </c>
      <c r="K3108">
        <v>3070</v>
      </c>
      <c r="L3108">
        <f t="shared" si="539"/>
        <v>21</v>
      </c>
      <c r="M3108" t="b">
        <f t="shared" si="540"/>
        <v>0</v>
      </c>
      <c r="N3108">
        <f t="shared" si="541"/>
        <v>27</v>
      </c>
      <c r="O3108">
        <f t="shared" si="542"/>
        <v>17</v>
      </c>
      <c r="P3108" s="8">
        <f t="shared" si="545"/>
        <v>1.894675925925926E-2</v>
      </c>
      <c r="Q3108" s="1">
        <f t="shared" si="546"/>
        <v>43201.875</v>
      </c>
      <c r="R3108">
        <f t="shared" si="536"/>
        <v>11</v>
      </c>
      <c r="S3108" s="1">
        <f t="shared" si="543"/>
        <v>43201.875</v>
      </c>
      <c r="T3108">
        <f t="shared" si="537"/>
        <v>11</v>
      </c>
      <c r="U3108">
        <f t="shared" si="538"/>
        <v>0</v>
      </c>
      <c r="V3108" t="b">
        <f t="shared" si="544"/>
        <v>0</v>
      </c>
    </row>
    <row r="3109" spans="1:22" x14ac:dyDescent="0.4">
      <c r="A3109" t="s">
        <v>3648</v>
      </c>
      <c r="B3109" s="1">
        <v>43201.896064814813</v>
      </c>
      <c r="C3109">
        <v>1401</v>
      </c>
      <c r="D3109" t="s">
        <v>1782</v>
      </c>
      <c r="E3109">
        <v>8</v>
      </c>
      <c r="F3109" s="1">
        <v>43201.916956018518</v>
      </c>
      <c r="G3109">
        <v>1637</v>
      </c>
      <c r="H3109" t="s">
        <v>385</v>
      </c>
      <c r="I3109">
        <v>14</v>
      </c>
      <c r="J3109">
        <v>29</v>
      </c>
      <c r="K3109">
        <v>6120</v>
      </c>
      <c r="L3109">
        <f t="shared" si="539"/>
        <v>21</v>
      </c>
      <c r="M3109" t="b">
        <f t="shared" si="540"/>
        <v>0</v>
      </c>
      <c r="N3109">
        <f t="shared" si="541"/>
        <v>30</v>
      </c>
      <c r="O3109">
        <f t="shared" si="542"/>
        <v>20</v>
      </c>
      <c r="P3109" s="8">
        <f t="shared" si="545"/>
        <v>2.1064814814814814E-2</v>
      </c>
      <c r="Q3109" s="1">
        <f t="shared" si="546"/>
        <v>43201.875</v>
      </c>
      <c r="R3109">
        <f t="shared" si="536"/>
        <v>11</v>
      </c>
      <c r="S3109" s="1">
        <f t="shared" si="543"/>
        <v>43201.875</v>
      </c>
      <c r="T3109">
        <f t="shared" si="537"/>
        <v>11</v>
      </c>
      <c r="U3109">
        <f t="shared" si="538"/>
        <v>0</v>
      </c>
      <c r="V3109" t="b">
        <f t="shared" si="544"/>
        <v>0</v>
      </c>
    </row>
    <row r="3110" spans="1:22" x14ac:dyDescent="0.4">
      <c r="A3110" t="s">
        <v>3649</v>
      </c>
      <c r="B3110" s="1">
        <v>43201.89806712963</v>
      </c>
      <c r="C3110">
        <v>2312</v>
      </c>
      <c r="D3110" t="s">
        <v>991</v>
      </c>
      <c r="E3110">
        <v>3</v>
      </c>
      <c r="F3110" s="1">
        <v>43201.91238425926</v>
      </c>
      <c r="G3110">
        <v>2365</v>
      </c>
      <c r="H3110" t="s">
        <v>1429</v>
      </c>
      <c r="I3110">
        <v>6</v>
      </c>
      <c r="J3110">
        <v>20</v>
      </c>
      <c r="K3110">
        <v>2710</v>
      </c>
      <c r="L3110">
        <f t="shared" si="539"/>
        <v>21</v>
      </c>
      <c r="M3110" t="b">
        <f t="shared" si="540"/>
        <v>0</v>
      </c>
      <c r="N3110">
        <f t="shared" si="541"/>
        <v>33</v>
      </c>
      <c r="O3110">
        <f t="shared" si="542"/>
        <v>13</v>
      </c>
      <c r="P3110" s="8">
        <f t="shared" si="545"/>
        <v>2.3067129629629632E-2</v>
      </c>
      <c r="Q3110" s="1">
        <f t="shared" si="546"/>
        <v>43201.875</v>
      </c>
      <c r="R3110">
        <f t="shared" si="536"/>
        <v>11</v>
      </c>
      <c r="S3110" s="1">
        <f t="shared" si="543"/>
        <v>43201.875</v>
      </c>
      <c r="T3110">
        <f t="shared" si="537"/>
        <v>11</v>
      </c>
      <c r="U3110">
        <f t="shared" si="538"/>
        <v>0</v>
      </c>
      <c r="V3110" t="b">
        <f t="shared" si="544"/>
        <v>0</v>
      </c>
    </row>
    <row r="3111" spans="1:22" x14ac:dyDescent="0.4">
      <c r="A3111" t="s">
        <v>3650</v>
      </c>
      <c r="B3111" s="1">
        <v>43201.899953703702</v>
      </c>
      <c r="C3111">
        <v>1428</v>
      </c>
      <c r="D3111" t="s">
        <v>969</v>
      </c>
      <c r="E3111">
        <v>10</v>
      </c>
      <c r="F3111" s="1">
        <v>43201.91443287037</v>
      </c>
      <c r="G3111">
        <v>1431</v>
      </c>
      <c r="H3111" t="s">
        <v>727</v>
      </c>
      <c r="I3111">
        <v>10</v>
      </c>
      <c r="J3111">
        <v>19</v>
      </c>
      <c r="K3111">
        <v>2480</v>
      </c>
      <c r="L3111">
        <f t="shared" si="539"/>
        <v>21</v>
      </c>
      <c r="M3111" t="b">
        <f t="shared" si="540"/>
        <v>0</v>
      </c>
      <c r="N3111">
        <f t="shared" si="541"/>
        <v>35</v>
      </c>
      <c r="O3111">
        <f t="shared" si="542"/>
        <v>56</v>
      </c>
      <c r="P3111" s="8">
        <f t="shared" si="545"/>
        <v>2.49537037037037E-2</v>
      </c>
      <c r="Q3111" s="1">
        <f t="shared" si="546"/>
        <v>43201.875</v>
      </c>
      <c r="R3111">
        <f t="shared" si="536"/>
        <v>11</v>
      </c>
      <c r="S3111" s="1">
        <f t="shared" si="543"/>
        <v>43201.875</v>
      </c>
      <c r="T3111">
        <f t="shared" si="537"/>
        <v>11</v>
      </c>
      <c r="U3111">
        <f t="shared" si="538"/>
        <v>0</v>
      </c>
      <c r="V3111" t="b">
        <f t="shared" si="544"/>
        <v>0</v>
      </c>
    </row>
    <row r="3112" spans="1:22" x14ac:dyDescent="0.4">
      <c r="A3112" t="s">
        <v>3651</v>
      </c>
      <c r="B3112" s="1">
        <v>43201.901655092595</v>
      </c>
      <c r="C3112">
        <v>418</v>
      </c>
      <c r="D3112" t="s">
        <v>1129</v>
      </c>
      <c r="E3112">
        <v>8</v>
      </c>
      <c r="F3112" s="1">
        <v>43201.912939814814</v>
      </c>
      <c r="G3112">
        <v>165</v>
      </c>
      <c r="H3112" t="s">
        <v>1907</v>
      </c>
      <c r="I3112">
        <v>5</v>
      </c>
      <c r="J3112">
        <v>15</v>
      </c>
      <c r="K3112">
        <v>2480</v>
      </c>
      <c r="L3112">
        <f t="shared" si="539"/>
        <v>21</v>
      </c>
      <c r="M3112" t="b">
        <f t="shared" si="540"/>
        <v>0</v>
      </c>
      <c r="N3112">
        <f t="shared" si="541"/>
        <v>38</v>
      </c>
      <c r="O3112">
        <f t="shared" si="542"/>
        <v>23</v>
      </c>
      <c r="P3112" s="8">
        <f t="shared" si="545"/>
        <v>2.6655092592592591E-2</v>
      </c>
      <c r="Q3112" s="1">
        <f t="shared" si="546"/>
        <v>43201.875</v>
      </c>
      <c r="R3112">
        <f t="shared" si="536"/>
        <v>11</v>
      </c>
      <c r="S3112" s="1">
        <f t="shared" si="543"/>
        <v>43201.875</v>
      </c>
      <c r="T3112">
        <f t="shared" si="537"/>
        <v>11</v>
      </c>
      <c r="U3112">
        <f t="shared" si="538"/>
        <v>0</v>
      </c>
      <c r="V3112" t="b">
        <f t="shared" si="544"/>
        <v>0</v>
      </c>
    </row>
    <row r="3113" spans="1:22" x14ac:dyDescent="0.4">
      <c r="A3113" t="s">
        <v>3652</v>
      </c>
      <c r="B3113" s="1">
        <v>43201.903391203705</v>
      </c>
      <c r="C3113">
        <v>418</v>
      </c>
      <c r="D3113" t="s">
        <v>1129</v>
      </c>
      <c r="E3113">
        <v>2</v>
      </c>
      <c r="F3113" s="1">
        <v>43201.918958333335</v>
      </c>
      <c r="G3113">
        <v>913</v>
      </c>
      <c r="H3113" t="s">
        <v>553</v>
      </c>
      <c r="I3113">
        <v>11</v>
      </c>
      <c r="J3113">
        <v>22</v>
      </c>
      <c r="K3113">
        <v>4250</v>
      </c>
      <c r="L3113">
        <f t="shared" si="539"/>
        <v>21</v>
      </c>
      <c r="M3113" t="b">
        <f t="shared" si="540"/>
        <v>0</v>
      </c>
      <c r="N3113">
        <f t="shared" si="541"/>
        <v>40</v>
      </c>
      <c r="O3113">
        <f t="shared" si="542"/>
        <v>53</v>
      </c>
      <c r="P3113" s="8">
        <f t="shared" si="545"/>
        <v>2.8391203703703707E-2</v>
      </c>
      <c r="Q3113" s="1">
        <f t="shared" si="546"/>
        <v>43201.875</v>
      </c>
      <c r="R3113">
        <f t="shared" si="536"/>
        <v>11</v>
      </c>
      <c r="S3113" s="1">
        <f t="shared" si="543"/>
        <v>43201.875</v>
      </c>
      <c r="T3113">
        <f t="shared" si="537"/>
        <v>11</v>
      </c>
      <c r="U3113">
        <f t="shared" si="538"/>
        <v>0</v>
      </c>
      <c r="V3113" t="b">
        <f t="shared" si="544"/>
        <v>0</v>
      </c>
    </row>
    <row r="3114" spans="1:22" x14ac:dyDescent="0.4">
      <c r="A3114" t="s">
        <v>3653</v>
      </c>
      <c r="B3114" s="1">
        <v>43201.905671296299</v>
      </c>
      <c r="C3114">
        <v>2330</v>
      </c>
      <c r="D3114" t="s">
        <v>3299</v>
      </c>
      <c r="E3114">
        <v>2</v>
      </c>
      <c r="F3114" s="1">
        <v>43201.925555555557</v>
      </c>
      <c r="G3114">
        <v>2249</v>
      </c>
      <c r="H3114" t="s">
        <v>639</v>
      </c>
      <c r="I3114">
        <v>7</v>
      </c>
      <c r="J3114">
        <v>28</v>
      </c>
      <c r="K3114">
        <v>5190</v>
      </c>
      <c r="L3114">
        <f t="shared" si="539"/>
        <v>21</v>
      </c>
      <c r="M3114" t="b">
        <f t="shared" si="540"/>
        <v>0</v>
      </c>
      <c r="N3114">
        <f t="shared" si="541"/>
        <v>44</v>
      </c>
      <c r="O3114">
        <f t="shared" si="542"/>
        <v>10</v>
      </c>
      <c r="P3114" s="8">
        <f t="shared" si="545"/>
        <v>3.0671296296296294E-2</v>
      </c>
      <c r="Q3114" s="1">
        <f t="shared" si="546"/>
        <v>43201.875</v>
      </c>
      <c r="R3114">
        <f t="shared" si="536"/>
        <v>11</v>
      </c>
      <c r="S3114" s="1">
        <f t="shared" si="543"/>
        <v>43201.875</v>
      </c>
      <c r="T3114">
        <f t="shared" si="537"/>
        <v>11</v>
      </c>
      <c r="U3114">
        <f t="shared" si="538"/>
        <v>0</v>
      </c>
      <c r="V3114" t="b">
        <f t="shared" si="544"/>
        <v>0</v>
      </c>
    </row>
    <row r="3115" spans="1:22" x14ac:dyDescent="0.4">
      <c r="A3115" t="s">
        <v>3654</v>
      </c>
      <c r="B3115" s="1">
        <v>43201.907731481479</v>
      </c>
      <c r="C3115">
        <v>1965</v>
      </c>
      <c r="D3115" t="s">
        <v>596</v>
      </c>
      <c r="E3115">
        <v>6</v>
      </c>
      <c r="F3115" s="1">
        <v>43201.935347222221</v>
      </c>
      <c r="G3115">
        <v>1965</v>
      </c>
      <c r="H3115" t="s">
        <v>596</v>
      </c>
      <c r="I3115">
        <v>10</v>
      </c>
      <c r="J3115">
        <v>39</v>
      </c>
      <c r="K3115">
        <v>6930</v>
      </c>
      <c r="L3115">
        <f t="shared" si="539"/>
        <v>21</v>
      </c>
      <c r="M3115" t="b">
        <f t="shared" si="540"/>
        <v>0</v>
      </c>
      <c r="N3115">
        <f t="shared" si="541"/>
        <v>47</v>
      </c>
      <c r="O3115">
        <f t="shared" si="542"/>
        <v>8</v>
      </c>
      <c r="P3115" s="8">
        <f t="shared" si="545"/>
        <v>3.2731481481481479E-2</v>
      </c>
      <c r="Q3115" s="1">
        <f t="shared" si="546"/>
        <v>43201.875</v>
      </c>
      <c r="R3115">
        <f t="shared" si="536"/>
        <v>11</v>
      </c>
      <c r="S3115" s="1">
        <f t="shared" si="543"/>
        <v>43201.875</v>
      </c>
      <c r="T3115">
        <f t="shared" si="537"/>
        <v>11</v>
      </c>
      <c r="U3115">
        <f t="shared" si="538"/>
        <v>0</v>
      </c>
      <c r="V3115" t="b">
        <f t="shared" si="544"/>
        <v>0</v>
      </c>
    </row>
    <row r="3116" spans="1:22" x14ac:dyDescent="0.4">
      <c r="A3116" t="s">
        <v>1979</v>
      </c>
      <c r="B3116" s="1">
        <v>43201.909421296295</v>
      </c>
      <c r="C3116">
        <v>800</v>
      </c>
      <c r="D3116" t="s">
        <v>280</v>
      </c>
      <c r="E3116">
        <v>13</v>
      </c>
      <c r="F3116" s="1">
        <v>43201.954594907409</v>
      </c>
      <c r="G3116">
        <v>800</v>
      </c>
      <c r="H3116" t="s">
        <v>280</v>
      </c>
      <c r="I3116">
        <v>1</v>
      </c>
      <c r="J3116">
        <v>64</v>
      </c>
      <c r="K3116">
        <v>6220</v>
      </c>
      <c r="L3116">
        <f t="shared" si="539"/>
        <v>21</v>
      </c>
      <c r="M3116" t="b">
        <f t="shared" si="540"/>
        <v>0</v>
      </c>
      <c r="N3116">
        <f t="shared" si="541"/>
        <v>49</v>
      </c>
      <c r="O3116">
        <f t="shared" si="542"/>
        <v>34</v>
      </c>
      <c r="P3116" s="8">
        <f t="shared" si="545"/>
        <v>3.4421296296296297E-2</v>
      </c>
      <c r="Q3116" s="1">
        <f t="shared" si="546"/>
        <v>43201.875</v>
      </c>
      <c r="R3116">
        <f t="shared" si="536"/>
        <v>11</v>
      </c>
      <c r="S3116" s="1">
        <f t="shared" si="543"/>
        <v>43201.875</v>
      </c>
      <c r="T3116">
        <f t="shared" si="537"/>
        <v>11</v>
      </c>
      <c r="U3116">
        <f t="shared" si="538"/>
        <v>0</v>
      </c>
      <c r="V3116" t="b">
        <f t="shared" si="544"/>
        <v>0</v>
      </c>
    </row>
    <row r="3117" spans="1:22" x14ac:dyDescent="0.4">
      <c r="A3117" t="s">
        <v>3358</v>
      </c>
      <c r="B3117" s="1">
        <v>43201.911631944444</v>
      </c>
      <c r="C3117">
        <v>1201</v>
      </c>
      <c r="D3117" t="s">
        <v>421</v>
      </c>
      <c r="E3117">
        <v>10</v>
      </c>
      <c r="F3117" s="1">
        <v>43201.914837962962</v>
      </c>
      <c r="G3117">
        <v>1212</v>
      </c>
      <c r="H3117" t="s">
        <v>182</v>
      </c>
      <c r="I3117">
        <v>4</v>
      </c>
      <c r="J3117">
        <v>4</v>
      </c>
      <c r="K3117">
        <v>740</v>
      </c>
      <c r="L3117">
        <f t="shared" si="539"/>
        <v>21</v>
      </c>
      <c r="M3117" t="b">
        <f t="shared" si="540"/>
        <v>0</v>
      </c>
      <c r="N3117">
        <f t="shared" si="541"/>
        <v>52</v>
      </c>
      <c r="O3117">
        <f t="shared" si="542"/>
        <v>45</v>
      </c>
      <c r="P3117" s="8">
        <f t="shared" si="545"/>
        <v>3.6631944444444446E-2</v>
      </c>
      <c r="Q3117" s="1">
        <f t="shared" si="546"/>
        <v>43201.875</v>
      </c>
      <c r="R3117">
        <f t="shared" si="536"/>
        <v>11</v>
      </c>
      <c r="S3117" s="1">
        <f t="shared" si="543"/>
        <v>43201.875</v>
      </c>
      <c r="T3117">
        <f t="shared" si="537"/>
        <v>11</v>
      </c>
      <c r="U3117">
        <f t="shared" si="538"/>
        <v>0</v>
      </c>
      <c r="V3117" t="b">
        <f t="shared" si="544"/>
        <v>0</v>
      </c>
    </row>
    <row r="3118" spans="1:22" x14ac:dyDescent="0.4">
      <c r="A3118" t="s">
        <v>3655</v>
      </c>
      <c r="B3118" s="1">
        <v>43201.913587962961</v>
      </c>
      <c r="C3118">
        <v>130</v>
      </c>
      <c r="D3118" t="s">
        <v>24</v>
      </c>
      <c r="E3118">
        <v>5</v>
      </c>
      <c r="F3118" s="1">
        <v>43201.922442129631</v>
      </c>
      <c r="G3118">
        <v>183</v>
      </c>
      <c r="H3118" t="s">
        <v>239</v>
      </c>
      <c r="I3118">
        <v>4</v>
      </c>
      <c r="J3118">
        <v>12</v>
      </c>
      <c r="K3118">
        <v>2210</v>
      </c>
      <c r="L3118">
        <f t="shared" si="539"/>
        <v>21</v>
      </c>
      <c r="M3118" t="b">
        <f t="shared" si="540"/>
        <v>0</v>
      </c>
      <c r="N3118">
        <f t="shared" si="541"/>
        <v>55</v>
      </c>
      <c r="O3118">
        <f t="shared" si="542"/>
        <v>34</v>
      </c>
      <c r="P3118" s="8">
        <f t="shared" si="545"/>
        <v>3.858796296296297E-2</v>
      </c>
      <c r="Q3118" s="1">
        <f t="shared" si="546"/>
        <v>43201.875</v>
      </c>
      <c r="R3118">
        <f t="shared" si="536"/>
        <v>11</v>
      </c>
      <c r="S3118" s="1">
        <f t="shared" si="543"/>
        <v>43201.875</v>
      </c>
      <c r="T3118">
        <f t="shared" si="537"/>
        <v>11</v>
      </c>
      <c r="U3118">
        <f t="shared" si="538"/>
        <v>0</v>
      </c>
      <c r="V3118" t="b">
        <f t="shared" si="544"/>
        <v>0</v>
      </c>
    </row>
    <row r="3119" spans="1:22" x14ac:dyDescent="0.4">
      <c r="A3119" t="s">
        <v>3656</v>
      </c>
      <c r="B3119" s="1">
        <v>43201.915196759262</v>
      </c>
      <c r="C3119">
        <v>2013</v>
      </c>
      <c r="D3119" t="s">
        <v>36</v>
      </c>
      <c r="E3119">
        <v>27</v>
      </c>
      <c r="F3119" s="1">
        <v>43201.924803240741</v>
      </c>
      <c r="G3119">
        <v>2024</v>
      </c>
      <c r="H3119" t="s">
        <v>2806</v>
      </c>
      <c r="I3119">
        <v>1</v>
      </c>
      <c r="J3119">
        <v>13</v>
      </c>
      <c r="K3119">
        <v>900</v>
      </c>
      <c r="L3119">
        <f t="shared" si="539"/>
        <v>21</v>
      </c>
      <c r="M3119" t="b">
        <f t="shared" si="540"/>
        <v>0</v>
      </c>
      <c r="N3119">
        <f t="shared" si="541"/>
        <v>57</v>
      </c>
      <c r="O3119">
        <f t="shared" si="542"/>
        <v>53</v>
      </c>
      <c r="P3119" s="8">
        <f t="shared" si="545"/>
        <v>4.0196759259259258E-2</v>
      </c>
      <c r="Q3119" s="1">
        <f t="shared" si="546"/>
        <v>43201.875</v>
      </c>
      <c r="R3119">
        <f t="shared" si="536"/>
        <v>11</v>
      </c>
      <c r="S3119" s="1">
        <f t="shared" si="543"/>
        <v>43201.875</v>
      </c>
      <c r="T3119">
        <f t="shared" si="537"/>
        <v>11</v>
      </c>
      <c r="U3119">
        <f t="shared" si="538"/>
        <v>0</v>
      </c>
      <c r="V3119" t="b">
        <f t="shared" si="544"/>
        <v>0</v>
      </c>
    </row>
    <row r="3120" spans="1:22" x14ac:dyDescent="0.4">
      <c r="A3120" t="s">
        <v>3657</v>
      </c>
      <c r="B3120" s="1">
        <v>43201.917094907411</v>
      </c>
      <c r="C3120">
        <v>1102</v>
      </c>
      <c r="D3120" t="s">
        <v>1284</v>
      </c>
      <c r="E3120">
        <v>8</v>
      </c>
      <c r="F3120" s="1">
        <v>43201.920335648145</v>
      </c>
      <c r="G3120">
        <v>1103</v>
      </c>
      <c r="H3120" t="s">
        <v>775</v>
      </c>
      <c r="I3120">
        <v>2</v>
      </c>
      <c r="J3120">
        <v>4</v>
      </c>
      <c r="K3120">
        <v>450</v>
      </c>
      <c r="L3120">
        <f t="shared" si="539"/>
        <v>22</v>
      </c>
      <c r="M3120" t="b">
        <f t="shared" si="540"/>
        <v>0</v>
      </c>
      <c r="N3120">
        <f t="shared" si="541"/>
        <v>0</v>
      </c>
      <c r="O3120">
        <f t="shared" si="542"/>
        <v>37</v>
      </c>
      <c r="P3120" s="8">
        <f t="shared" si="545"/>
        <v>4.2824074074074075E-4</v>
      </c>
      <c r="Q3120" s="1">
        <f t="shared" si="546"/>
        <v>43201.916666666672</v>
      </c>
      <c r="R3120" t="e">
        <f t="shared" si="536"/>
        <v>#N/A</v>
      </c>
      <c r="S3120" s="1">
        <f t="shared" si="543"/>
        <v>43201.916666666664</v>
      </c>
      <c r="T3120">
        <f t="shared" si="537"/>
        <v>10.3</v>
      </c>
      <c r="U3120">
        <f t="shared" si="538"/>
        <v>0</v>
      </c>
      <c r="V3120" t="b">
        <f t="shared" si="544"/>
        <v>0</v>
      </c>
    </row>
    <row r="3121" spans="1:22" x14ac:dyDescent="0.4">
      <c r="A3121" t="s">
        <v>738</v>
      </c>
      <c r="B3121" s="1">
        <v>43201.918923611112</v>
      </c>
      <c r="C3121">
        <v>1215</v>
      </c>
      <c r="D3121" t="s">
        <v>322</v>
      </c>
      <c r="E3121">
        <v>11</v>
      </c>
      <c r="F3121" s="1">
        <v>43201.939375000002</v>
      </c>
      <c r="G3121">
        <v>1033</v>
      </c>
      <c r="H3121" t="s">
        <v>3018</v>
      </c>
      <c r="I3121">
        <v>1</v>
      </c>
      <c r="J3121">
        <v>29</v>
      </c>
      <c r="K3121">
        <v>5090</v>
      </c>
      <c r="L3121">
        <f t="shared" si="539"/>
        <v>22</v>
      </c>
      <c r="M3121" t="b">
        <f t="shared" si="540"/>
        <v>0</v>
      </c>
      <c r="N3121">
        <f t="shared" si="541"/>
        <v>3</v>
      </c>
      <c r="O3121">
        <f t="shared" si="542"/>
        <v>15</v>
      </c>
      <c r="P3121" s="8">
        <f t="shared" si="545"/>
        <v>2.2569444444444447E-3</v>
      </c>
      <c r="Q3121" s="1">
        <f t="shared" si="546"/>
        <v>43201.916666666672</v>
      </c>
      <c r="R3121" t="e">
        <f t="shared" si="536"/>
        <v>#N/A</v>
      </c>
      <c r="S3121" s="1">
        <f t="shared" si="543"/>
        <v>43201.916666666664</v>
      </c>
      <c r="T3121">
        <f t="shared" si="537"/>
        <v>10.3</v>
      </c>
      <c r="U3121">
        <f t="shared" si="538"/>
        <v>0</v>
      </c>
      <c r="V3121" t="b">
        <f t="shared" si="544"/>
        <v>0</v>
      </c>
    </row>
    <row r="3122" spans="1:22" x14ac:dyDescent="0.4">
      <c r="A3122" t="s">
        <v>3658</v>
      </c>
      <c r="B3122" s="1">
        <v>43201.920694444445</v>
      </c>
      <c r="C3122">
        <v>358</v>
      </c>
      <c r="D3122" t="s">
        <v>344</v>
      </c>
      <c r="E3122">
        <v>8</v>
      </c>
      <c r="F3122" s="1">
        <v>43201.925844907404</v>
      </c>
      <c r="G3122">
        <v>344</v>
      </c>
      <c r="H3122" t="s">
        <v>343</v>
      </c>
      <c r="I3122">
        <v>5</v>
      </c>
      <c r="J3122">
        <v>7</v>
      </c>
      <c r="K3122">
        <v>1640</v>
      </c>
      <c r="L3122">
        <f t="shared" si="539"/>
        <v>22</v>
      </c>
      <c r="M3122" t="b">
        <f t="shared" si="540"/>
        <v>0</v>
      </c>
      <c r="N3122">
        <f t="shared" si="541"/>
        <v>5</v>
      </c>
      <c r="O3122">
        <f t="shared" si="542"/>
        <v>48</v>
      </c>
      <c r="P3122" s="8">
        <f t="shared" si="545"/>
        <v>4.0277777777777777E-3</v>
      </c>
      <c r="Q3122" s="1">
        <f t="shared" si="546"/>
        <v>43201.916666666664</v>
      </c>
      <c r="R3122">
        <f t="shared" si="536"/>
        <v>10.3</v>
      </c>
      <c r="S3122" s="1">
        <f t="shared" si="543"/>
        <v>43201.916666666664</v>
      </c>
      <c r="T3122">
        <f t="shared" si="537"/>
        <v>10.3</v>
      </c>
      <c r="U3122">
        <f t="shared" si="538"/>
        <v>0</v>
      </c>
      <c r="V3122" t="b">
        <f t="shared" si="544"/>
        <v>0</v>
      </c>
    </row>
    <row r="3123" spans="1:22" x14ac:dyDescent="0.4">
      <c r="A3123" t="s">
        <v>3659</v>
      </c>
      <c r="B3123" s="1">
        <v>43201.922372685185</v>
      </c>
      <c r="C3123">
        <v>132</v>
      </c>
      <c r="D3123" t="s">
        <v>238</v>
      </c>
      <c r="E3123">
        <v>7</v>
      </c>
      <c r="F3123" s="1">
        <v>43201.933240740742</v>
      </c>
      <c r="G3123">
        <v>104</v>
      </c>
      <c r="H3123" t="s">
        <v>1035</v>
      </c>
      <c r="I3123">
        <v>12</v>
      </c>
      <c r="J3123">
        <v>14</v>
      </c>
      <c r="K3123">
        <v>2990</v>
      </c>
      <c r="L3123">
        <f t="shared" si="539"/>
        <v>22</v>
      </c>
      <c r="M3123" t="b">
        <f t="shared" si="540"/>
        <v>0</v>
      </c>
      <c r="N3123">
        <f t="shared" si="541"/>
        <v>8</v>
      </c>
      <c r="O3123">
        <f t="shared" si="542"/>
        <v>13</v>
      </c>
      <c r="P3123" s="8">
        <f t="shared" si="545"/>
        <v>5.7060185185185191E-3</v>
      </c>
      <c r="Q3123" s="1">
        <f t="shared" si="546"/>
        <v>43201.916666666664</v>
      </c>
      <c r="R3123">
        <f t="shared" si="536"/>
        <v>10.3</v>
      </c>
      <c r="S3123" s="1">
        <f t="shared" si="543"/>
        <v>43201.916666666664</v>
      </c>
      <c r="T3123">
        <f t="shared" si="537"/>
        <v>10.3</v>
      </c>
      <c r="U3123">
        <f t="shared" si="538"/>
        <v>0</v>
      </c>
      <c r="V3123" t="b">
        <f t="shared" si="544"/>
        <v>0</v>
      </c>
    </row>
    <row r="3124" spans="1:22" x14ac:dyDescent="0.4">
      <c r="A3124" t="s">
        <v>3660</v>
      </c>
      <c r="B3124" s="1">
        <v>43201.924074074072</v>
      </c>
      <c r="C3124">
        <v>567</v>
      </c>
      <c r="D3124" t="s">
        <v>1119</v>
      </c>
      <c r="E3124">
        <v>9</v>
      </c>
      <c r="F3124" s="1">
        <v>43201.958333333336</v>
      </c>
      <c r="G3124">
        <v>507</v>
      </c>
      <c r="H3124" t="s">
        <v>2956</v>
      </c>
      <c r="I3124">
        <v>3</v>
      </c>
      <c r="J3124">
        <v>48</v>
      </c>
      <c r="K3124">
        <v>3870</v>
      </c>
      <c r="L3124">
        <f t="shared" si="539"/>
        <v>22</v>
      </c>
      <c r="M3124" t="b">
        <f t="shared" si="540"/>
        <v>0</v>
      </c>
      <c r="N3124">
        <f t="shared" si="541"/>
        <v>10</v>
      </c>
      <c r="O3124">
        <f t="shared" si="542"/>
        <v>40</v>
      </c>
      <c r="P3124" s="8">
        <f t="shared" si="545"/>
        <v>7.4074074074074068E-3</v>
      </c>
      <c r="Q3124" s="1">
        <f t="shared" si="546"/>
        <v>43201.916666666664</v>
      </c>
      <c r="R3124">
        <f t="shared" si="536"/>
        <v>10.3</v>
      </c>
      <c r="S3124" s="1">
        <f t="shared" si="543"/>
        <v>43201.916666666664</v>
      </c>
      <c r="T3124">
        <f t="shared" si="537"/>
        <v>10.3</v>
      </c>
      <c r="U3124">
        <f t="shared" si="538"/>
        <v>0</v>
      </c>
      <c r="V3124" t="b">
        <f t="shared" si="544"/>
        <v>0</v>
      </c>
    </row>
    <row r="3125" spans="1:22" x14ac:dyDescent="0.4">
      <c r="A3125" t="s">
        <v>3661</v>
      </c>
      <c r="B3125" s="1">
        <v>43201.925763888888</v>
      </c>
      <c r="C3125">
        <v>822</v>
      </c>
      <c r="D3125" t="s">
        <v>419</v>
      </c>
      <c r="E3125">
        <v>1</v>
      </c>
      <c r="F3125" s="1">
        <v>43201.937060185184</v>
      </c>
      <c r="G3125">
        <v>808</v>
      </c>
      <c r="H3125" t="s">
        <v>1623</v>
      </c>
      <c r="I3125">
        <v>3</v>
      </c>
      <c r="J3125">
        <v>15</v>
      </c>
      <c r="K3125">
        <v>1910</v>
      </c>
      <c r="L3125">
        <f t="shared" si="539"/>
        <v>22</v>
      </c>
      <c r="M3125" t="b">
        <f t="shared" si="540"/>
        <v>0</v>
      </c>
      <c r="N3125">
        <f t="shared" si="541"/>
        <v>13</v>
      </c>
      <c r="O3125">
        <f t="shared" si="542"/>
        <v>6</v>
      </c>
      <c r="P3125" s="8">
        <f t="shared" si="545"/>
        <v>9.0972222222222218E-3</v>
      </c>
      <c r="Q3125" s="1">
        <f t="shared" si="546"/>
        <v>43201.916666666664</v>
      </c>
      <c r="R3125">
        <f t="shared" si="536"/>
        <v>10.3</v>
      </c>
      <c r="S3125" s="1">
        <f t="shared" si="543"/>
        <v>43201.916666666664</v>
      </c>
      <c r="T3125">
        <f t="shared" si="537"/>
        <v>10.3</v>
      </c>
      <c r="U3125">
        <f t="shared" si="538"/>
        <v>0</v>
      </c>
      <c r="V3125" t="b">
        <f t="shared" si="544"/>
        <v>0</v>
      </c>
    </row>
    <row r="3126" spans="1:22" x14ac:dyDescent="0.4">
      <c r="A3126" t="s">
        <v>3651</v>
      </c>
      <c r="B3126" s="1">
        <v>43201.927141203705</v>
      </c>
      <c r="C3126">
        <v>165</v>
      </c>
      <c r="D3126" t="s">
        <v>1907</v>
      </c>
      <c r="E3126">
        <v>5</v>
      </c>
      <c r="F3126" s="1">
        <v>43201.955069444448</v>
      </c>
      <c r="G3126">
        <v>165</v>
      </c>
      <c r="H3126" t="s">
        <v>1907</v>
      </c>
      <c r="I3126">
        <v>6</v>
      </c>
      <c r="J3126">
        <v>38</v>
      </c>
      <c r="K3126">
        <v>7650</v>
      </c>
      <c r="L3126">
        <f t="shared" si="539"/>
        <v>22</v>
      </c>
      <c r="M3126" t="b">
        <f t="shared" si="540"/>
        <v>0</v>
      </c>
      <c r="N3126">
        <f t="shared" si="541"/>
        <v>15</v>
      </c>
      <c r="O3126">
        <f t="shared" si="542"/>
        <v>5</v>
      </c>
      <c r="P3126" s="8">
        <f t="shared" si="545"/>
        <v>1.0474537037037037E-2</v>
      </c>
      <c r="Q3126" s="1">
        <f t="shared" si="546"/>
        <v>43201.916666666672</v>
      </c>
      <c r="R3126" t="e">
        <f t="shared" si="536"/>
        <v>#N/A</v>
      </c>
      <c r="S3126" s="1">
        <f t="shared" si="543"/>
        <v>43201.916666666664</v>
      </c>
      <c r="T3126">
        <f t="shared" si="537"/>
        <v>10.3</v>
      </c>
      <c r="U3126">
        <f t="shared" si="538"/>
        <v>0</v>
      </c>
      <c r="V3126" t="b">
        <f t="shared" si="544"/>
        <v>0</v>
      </c>
    </row>
    <row r="3127" spans="1:22" x14ac:dyDescent="0.4">
      <c r="A3127" t="s">
        <v>1245</v>
      </c>
      <c r="B3127" s="1">
        <v>43201.928483796299</v>
      </c>
      <c r="C3127">
        <v>108</v>
      </c>
      <c r="D3127" t="s">
        <v>308</v>
      </c>
      <c r="E3127">
        <v>2</v>
      </c>
      <c r="F3127" s="1">
        <v>43201.943599537037</v>
      </c>
      <c r="G3127">
        <v>152</v>
      </c>
      <c r="H3127" t="s">
        <v>81</v>
      </c>
      <c r="I3127">
        <v>8</v>
      </c>
      <c r="J3127">
        <v>20</v>
      </c>
      <c r="K3127">
        <v>2510</v>
      </c>
      <c r="L3127">
        <f t="shared" si="539"/>
        <v>22</v>
      </c>
      <c r="M3127" t="b">
        <f t="shared" si="540"/>
        <v>0</v>
      </c>
      <c r="N3127">
        <f t="shared" si="541"/>
        <v>17</v>
      </c>
      <c r="O3127">
        <f t="shared" si="542"/>
        <v>1</v>
      </c>
      <c r="P3127" s="8">
        <f t="shared" si="545"/>
        <v>1.1817129629629629E-2</v>
      </c>
      <c r="Q3127" s="1">
        <f t="shared" si="546"/>
        <v>43201.916666666672</v>
      </c>
      <c r="R3127" t="e">
        <f t="shared" si="536"/>
        <v>#N/A</v>
      </c>
      <c r="S3127" s="1">
        <f t="shared" si="543"/>
        <v>43201.916666666664</v>
      </c>
      <c r="T3127">
        <f t="shared" si="537"/>
        <v>10.3</v>
      </c>
      <c r="U3127">
        <f t="shared" si="538"/>
        <v>0</v>
      </c>
      <c r="V3127" t="b">
        <f t="shared" si="544"/>
        <v>0</v>
      </c>
    </row>
    <row r="3128" spans="1:22" x14ac:dyDescent="0.4">
      <c r="A3128" t="s">
        <v>3662</v>
      </c>
      <c r="B3128" s="1">
        <v>43201.930393518516</v>
      </c>
      <c r="C3128">
        <v>1455</v>
      </c>
      <c r="D3128" t="s">
        <v>2235</v>
      </c>
      <c r="E3128">
        <v>9</v>
      </c>
      <c r="F3128" s="1">
        <v>43201.953182870369</v>
      </c>
      <c r="G3128">
        <v>1606</v>
      </c>
      <c r="H3128" t="s">
        <v>1142</v>
      </c>
      <c r="I3128">
        <v>1</v>
      </c>
      <c r="J3128">
        <v>31</v>
      </c>
      <c r="K3128">
        <v>3750</v>
      </c>
      <c r="L3128">
        <f t="shared" si="539"/>
        <v>22</v>
      </c>
      <c r="M3128" t="b">
        <f t="shared" si="540"/>
        <v>0</v>
      </c>
      <c r="N3128">
        <f t="shared" si="541"/>
        <v>19</v>
      </c>
      <c r="O3128">
        <f t="shared" si="542"/>
        <v>46</v>
      </c>
      <c r="P3128" s="8">
        <f t="shared" si="545"/>
        <v>1.3726851851851851E-2</v>
      </c>
      <c r="Q3128" s="1">
        <f t="shared" si="546"/>
        <v>43201.916666666664</v>
      </c>
      <c r="R3128">
        <f t="shared" si="536"/>
        <v>10.3</v>
      </c>
      <c r="S3128" s="1">
        <f t="shared" si="543"/>
        <v>43201.916666666664</v>
      </c>
      <c r="T3128">
        <f t="shared" si="537"/>
        <v>10.3</v>
      </c>
      <c r="U3128">
        <f t="shared" si="538"/>
        <v>0</v>
      </c>
      <c r="V3128" t="b">
        <f t="shared" si="544"/>
        <v>0</v>
      </c>
    </row>
    <row r="3129" spans="1:22" x14ac:dyDescent="0.4">
      <c r="A3129" t="s">
        <v>3663</v>
      </c>
      <c r="B3129" s="1">
        <v>43201.932314814818</v>
      </c>
      <c r="C3129">
        <v>1501</v>
      </c>
      <c r="D3129" t="s">
        <v>1566</v>
      </c>
      <c r="E3129">
        <v>8</v>
      </c>
      <c r="F3129" s="1">
        <v>43201.958912037036</v>
      </c>
      <c r="G3129">
        <v>1313</v>
      </c>
      <c r="H3129" t="s">
        <v>592</v>
      </c>
      <c r="I3129">
        <v>2</v>
      </c>
      <c r="J3129">
        <v>37</v>
      </c>
      <c r="K3129">
        <v>4970</v>
      </c>
      <c r="L3129">
        <f t="shared" si="539"/>
        <v>22</v>
      </c>
      <c r="M3129" t="b">
        <f t="shared" si="540"/>
        <v>0</v>
      </c>
      <c r="N3129">
        <f t="shared" si="541"/>
        <v>22</v>
      </c>
      <c r="O3129">
        <f t="shared" si="542"/>
        <v>32</v>
      </c>
      <c r="P3129" s="8">
        <f t="shared" si="545"/>
        <v>1.5648148148148151E-2</v>
      </c>
      <c r="Q3129" s="1">
        <f t="shared" si="546"/>
        <v>43201.916666666672</v>
      </c>
      <c r="R3129" t="e">
        <f t="shared" si="536"/>
        <v>#N/A</v>
      </c>
      <c r="S3129" s="1">
        <f t="shared" si="543"/>
        <v>43201.916666666664</v>
      </c>
      <c r="T3129">
        <f t="shared" si="537"/>
        <v>10.3</v>
      </c>
      <c r="U3129">
        <f t="shared" si="538"/>
        <v>0</v>
      </c>
      <c r="V3129" t="b">
        <f t="shared" si="544"/>
        <v>0</v>
      </c>
    </row>
    <row r="3130" spans="1:22" x14ac:dyDescent="0.4">
      <c r="A3130" t="s">
        <v>2037</v>
      </c>
      <c r="B3130" s="1">
        <v>43201.934178240743</v>
      </c>
      <c r="C3130">
        <v>1149</v>
      </c>
      <c r="D3130" t="s">
        <v>1283</v>
      </c>
      <c r="E3130">
        <v>11</v>
      </c>
      <c r="F3130" s="1">
        <v>43201.956446759257</v>
      </c>
      <c r="G3130">
        <v>1132</v>
      </c>
      <c r="H3130" t="s">
        <v>1218</v>
      </c>
      <c r="I3130">
        <v>1</v>
      </c>
      <c r="J3130">
        <v>31</v>
      </c>
      <c r="K3130">
        <v>5360</v>
      </c>
      <c r="L3130">
        <f t="shared" si="539"/>
        <v>22</v>
      </c>
      <c r="M3130" t="b">
        <f t="shared" si="540"/>
        <v>0</v>
      </c>
      <c r="N3130">
        <f t="shared" si="541"/>
        <v>25</v>
      </c>
      <c r="O3130">
        <f t="shared" si="542"/>
        <v>13</v>
      </c>
      <c r="P3130" s="8">
        <f t="shared" si="545"/>
        <v>1.7511574074074072E-2</v>
      </c>
      <c r="Q3130" s="1">
        <f t="shared" si="546"/>
        <v>43201.916666666672</v>
      </c>
      <c r="R3130" t="e">
        <f t="shared" si="536"/>
        <v>#N/A</v>
      </c>
      <c r="S3130" s="1">
        <f t="shared" si="543"/>
        <v>43201.916666666664</v>
      </c>
      <c r="T3130">
        <f t="shared" si="537"/>
        <v>10.3</v>
      </c>
      <c r="U3130">
        <f t="shared" si="538"/>
        <v>0</v>
      </c>
      <c r="V3130" t="b">
        <f t="shared" si="544"/>
        <v>0</v>
      </c>
    </row>
    <row r="3131" spans="1:22" x14ac:dyDescent="0.4">
      <c r="A3131" t="s">
        <v>3664</v>
      </c>
      <c r="B3131" s="1">
        <v>43201.936030092591</v>
      </c>
      <c r="C3131">
        <v>584</v>
      </c>
      <c r="D3131" t="s">
        <v>58</v>
      </c>
      <c r="E3131">
        <v>2</v>
      </c>
      <c r="F3131" s="1">
        <v>43201.93886574074</v>
      </c>
      <c r="G3131">
        <v>540</v>
      </c>
      <c r="H3131" t="s">
        <v>45</v>
      </c>
      <c r="I3131">
        <v>3</v>
      </c>
      <c r="J3131">
        <v>3</v>
      </c>
      <c r="K3131">
        <v>1180</v>
      </c>
      <c r="L3131">
        <f t="shared" si="539"/>
        <v>22</v>
      </c>
      <c r="M3131" t="b">
        <f t="shared" si="540"/>
        <v>0</v>
      </c>
      <c r="N3131">
        <f t="shared" si="541"/>
        <v>27</v>
      </c>
      <c r="O3131">
        <f t="shared" si="542"/>
        <v>53</v>
      </c>
      <c r="P3131" s="8">
        <f t="shared" si="545"/>
        <v>1.9363425925925926E-2</v>
      </c>
      <c r="Q3131" s="1">
        <f t="shared" si="546"/>
        <v>43201.916666666664</v>
      </c>
      <c r="R3131">
        <f t="shared" si="536"/>
        <v>10.3</v>
      </c>
      <c r="S3131" s="1">
        <f t="shared" si="543"/>
        <v>43201.916666666664</v>
      </c>
      <c r="T3131">
        <f t="shared" si="537"/>
        <v>10.3</v>
      </c>
      <c r="U3131">
        <f t="shared" si="538"/>
        <v>0</v>
      </c>
      <c r="V3131" t="b">
        <f t="shared" si="544"/>
        <v>0</v>
      </c>
    </row>
    <row r="3132" spans="1:22" x14ac:dyDescent="0.4">
      <c r="A3132" t="s">
        <v>1991</v>
      </c>
      <c r="B3132" s="1">
        <v>43201.937986111108</v>
      </c>
      <c r="C3132">
        <v>1906</v>
      </c>
      <c r="D3132" t="s">
        <v>359</v>
      </c>
      <c r="E3132">
        <v>20</v>
      </c>
      <c r="F3132" s="1">
        <v>43201.968912037039</v>
      </c>
      <c r="G3132">
        <v>2141</v>
      </c>
      <c r="H3132" t="s">
        <v>324</v>
      </c>
      <c r="I3132">
        <v>12</v>
      </c>
      <c r="J3132">
        <v>44</v>
      </c>
      <c r="K3132">
        <v>8670</v>
      </c>
      <c r="L3132">
        <f t="shared" si="539"/>
        <v>22</v>
      </c>
      <c r="M3132" t="b">
        <f t="shared" si="540"/>
        <v>0</v>
      </c>
      <c r="N3132">
        <f t="shared" si="541"/>
        <v>30</v>
      </c>
      <c r="O3132">
        <f t="shared" si="542"/>
        <v>42</v>
      </c>
      <c r="P3132" s="8">
        <f t="shared" si="545"/>
        <v>2.1319444444444443E-2</v>
      </c>
      <c r="Q3132" s="1">
        <f t="shared" si="546"/>
        <v>43201.916666666664</v>
      </c>
      <c r="R3132">
        <f t="shared" si="536"/>
        <v>10.3</v>
      </c>
      <c r="S3132" s="1">
        <f t="shared" si="543"/>
        <v>43201.916666666664</v>
      </c>
      <c r="T3132">
        <f t="shared" si="537"/>
        <v>10.3</v>
      </c>
      <c r="U3132">
        <f t="shared" si="538"/>
        <v>0</v>
      </c>
      <c r="V3132" t="b">
        <f t="shared" si="544"/>
        <v>0</v>
      </c>
    </row>
    <row r="3133" spans="1:22" x14ac:dyDescent="0.4">
      <c r="A3133" t="s">
        <v>3665</v>
      </c>
      <c r="B3133" s="1">
        <v>43201.940104166664</v>
      </c>
      <c r="C3133">
        <v>2054</v>
      </c>
      <c r="D3133" t="s">
        <v>802</v>
      </c>
      <c r="E3133">
        <v>4</v>
      </c>
      <c r="F3133" s="1">
        <v>43201.943148148152</v>
      </c>
      <c r="G3133">
        <v>2013</v>
      </c>
      <c r="H3133" t="s">
        <v>36</v>
      </c>
      <c r="I3133">
        <v>6</v>
      </c>
      <c r="J3133">
        <v>4</v>
      </c>
      <c r="K3133">
        <v>880</v>
      </c>
      <c r="L3133">
        <f t="shared" si="539"/>
        <v>22</v>
      </c>
      <c r="M3133" t="b">
        <f t="shared" si="540"/>
        <v>0</v>
      </c>
      <c r="N3133">
        <f t="shared" si="541"/>
        <v>33</v>
      </c>
      <c r="O3133">
        <f t="shared" si="542"/>
        <v>45</v>
      </c>
      <c r="P3133" s="8">
        <f t="shared" si="545"/>
        <v>2.34375E-2</v>
      </c>
      <c r="Q3133" s="1">
        <f t="shared" si="546"/>
        <v>43201.916666666664</v>
      </c>
      <c r="R3133">
        <f t="shared" si="536"/>
        <v>10.3</v>
      </c>
      <c r="S3133" s="1">
        <f t="shared" si="543"/>
        <v>43201.916666666664</v>
      </c>
      <c r="T3133">
        <f t="shared" si="537"/>
        <v>10.3</v>
      </c>
      <c r="U3133">
        <f t="shared" si="538"/>
        <v>0</v>
      </c>
      <c r="V3133" t="b">
        <f t="shared" si="544"/>
        <v>0</v>
      </c>
    </row>
    <row r="3134" spans="1:22" x14ac:dyDescent="0.4">
      <c r="A3134" t="s">
        <v>3666</v>
      </c>
      <c r="B3134" s="1">
        <v>43201.941967592589</v>
      </c>
      <c r="C3134">
        <v>1975</v>
      </c>
      <c r="D3134" t="s">
        <v>2186</v>
      </c>
      <c r="E3134">
        <v>6</v>
      </c>
      <c r="F3134" s="1">
        <v>43201.958611111113</v>
      </c>
      <c r="G3134">
        <v>1911</v>
      </c>
      <c r="H3134" t="s">
        <v>357</v>
      </c>
      <c r="I3134">
        <v>5</v>
      </c>
      <c r="J3134">
        <v>22</v>
      </c>
      <c r="K3134">
        <v>1130</v>
      </c>
      <c r="L3134">
        <f t="shared" si="539"/>
        <v>22</v>
      </c>
      <c r="M3134" t="b">
        <f t="shared" si="540"/>
        <v>0</v>
      </c>
      <c r="N3134">
        <f t="shared" si="541"/>
        <v>36</v>
      </c>
      <c r="O3134">
        <f t="shared" si="542"/>
        <v>26</v>
      </c>
      <c r="P3134" s="8">
        <f t="shared" si="545"/>
        <v>2.5300925925925925E-2</v>
      </c>
      <c r="Q3134" s="1">
        <f t="shared" si="546"/>
        <v>43201.916666666664</v>
      </c>
      <c r="R3134">
        <f t="shared" si="536"/>
        <v>10.3</v>
      </c>
      <c r="S3134" s="1">
        <f t="shared" si="543"/>
        <v>43201.916666666664</v>
      </c>
      <c r="T3134">
        <f t="shared" si="537"/>
        <v>10.3</v>
      </c>
      <c r="U3134">
        <f t="shared" si="538"/>
        <v>0</v>
      </c>
      <c r="V3134" t="b">
        <f t="shared" si="544"/>
        <v>0</v>
      </c>
    </row>
    <row r="3135" spans="1:22" x14ac:dyDescent="0.4">
      <c r="A3135" t="s">
        <v>3173</v>
      </c>
      <c r="B3135" s="1">
        <v>43201.943877314814</v>
      </c>
      <c r="C3135">
        <v>907</v>
      </c>
      <c r="D3135" t="s">
        <v>529</v>
      </c>
      <c r="E3135">
        <v>7</v>
      </c>
      <c r="F3135" s="1">
        <v>43201.949699074074</v>
      </c>
      <c r="G3135">
        <v>914</v>
      </c>
      <c r="H3135" t="s">
        <v>82</v>
      </c>
      <c r="I3135">
        <v>19</v>
      </c>
      <c r="J3135">
        <v>8</v>
      </c>
      <c r="K3135">
        <v>1210</v>
      </c>
      <c r="L3135">
        <f t="shared" si="539"/>
        <v>22</v>
      </c>
      <c r="M3135" t="b">
        <f t="shared" si="540"/>
        <v>0</v>
      </c>
      <c r="N3135">
        <f t="shared" si="541"/>
        <v>39</v>
      </c>
      <c r="O3135">
        <f t="shared" si="542"/>
        <v>11</v>
      </c>
      <c r="P3135" s="8">
        <f t="shared" si="545"/>
        <v>2.7210648148148147E-2</v>
      </c>
      <c r="Q3135" s="1">
        <f t="shared" si="546"/>
        <v>43201.916666666664</v>
      </c>
      <c r="R3135">
        <f t="shared" si="536"/>
        <v>10.3</v>
      </c>
      <c r="S3135" s="1">
        <f t="shared" si="543"/>
        <v>43201.916666666664</v>
      </c>
      <c r="T3135">
        <f t="shared" si="537"/>
        <v>10.3</v>
      </c>
      <c r="U3135">
        <f t="shared" si="538"/>
        <v>0</v>
      </c>
      <c r="V3135" t="b">
        <f t="shared" si="544"/>
        <v>0</v>
      </c>
    </row>
    <row r="3136" spans="1:22" x14ac:dyDescent="0.4">
      <c r="A3136" t="s">
        <v>3667</v>
      </c>
      <c r="B3136" s="1">
        <v>43201.945821759262</v>
      </c>
      <c r="C3136">
        <v>911</v>
      </c>
      <c r="D3136" t="s">
        <v>199</v>
      </c>
      <c r="E3136">
        <v>2</v>
      </c>
      <c r="F3136" s="1">
        <v>43201.947708333333</v>
      </c>
      <c r="G3136">
        <v>913</v>
      </c>
      <c r="H3136" t="s">
        <v>553</v>
      </c>
      <c r="I3136">
        <v>5</v>
      </c>
      <c r="J3136">
        <v>2</v>
      </c>
      <c r="K3136">
        <v>660</v>
      </c>
      <c r="L3136">
        <f t="shared" si="539"/>
        <v>22</v>
      </c>
      <c r="M3136" t="b">
        <f t="shared" si="540"/>
        <v>0</v>
      </c>
      <c r="N3136">
        <f t="shared" si="541"/>
        <v>41</v>
      </c>
      <c r="O3136">
        <f t="shared" si="542"/>
        <v>59</v>
      </c>
      <c r="P3136" s="8">
        <f t="shared" si="545"/>
        <v>2.9155092592592594E-2</v>
      </c>
      <c r="Q3136" s="1">
        <f t="shared" si="546"/>
        <v>43201.916666666672</v>
      </c>
      <c r="R3136" t="e">
        <f t="shared" si="536"/>
        <v>#N/A</v>
      </c>
      <c r="S3136" s="1">
        <f t="shared" si="543"/>
        <v>43201.916666666664</v>
      </c>
      <c r="T3136">
        <f t="shared" si="537"/>
        <v>10.3</v>
      </c>
      <c r="U3136">
        <f t="shared" si="538"/>
        <v>0</v>
      </c>
      <c r="V3136" t="b">
        <f t="shared" si="544"/>
        <v>0</v>
      </c>
    </row>
    <row r="3137" spans="1:22" x14ac:dyDescent="0.4">
      <c r="A3137" t="s">
        <v>3668</v>
      </c>
      <c r="B3137" s="1">
        <v>43201.948796296296</v>
      </c>
      <c r="C3137">
        <v>562</v>
      </c>
      <c r="D3137" t="s">
        <v>221</v>
      </c>
      <c r="E3137">
        <v>5</v>
      </c>
      <c r="F3137" s="1">
        <v>43201.989502314813</v>
      </c>
      <c r="G3137">
        <v>389</v>
      </c>
      <c r="H3137" t="s">
        <v>1067</v>
      </c>
      <c r="I3137">
        <v>4</v>
      </c>
      <c r="J3137">
        <v>58</v>
      </c>
      <c r="K3137">
        <v>10080</v>
      </c>
      <c r="L3137">
        <f t="shared" si="539"/>
        <v>22</v>
      </c>
      <c r="M3137" t="b">
        <f t="shared" si="540"/>
        <v>0</v>
      </c>
      <c r="N3137">
        <f t="shared" si="541"/>
        <v>46</v>
      </c>
      <c r="O3137">
        <f t="shared" si="542"/>
        <v>16</v>
      </c>
      <c r="P3137" s="8">
        <f t="shared" si="545"/>
        <v>3.2129629629629626E-2</v>
      </c>
      <c r="Q3137" s="1">
        <f t="shared" si="546"/>
        <v>43201.916666666664</v>
      </c>
      <c r="R3137">
        <f t="shared" si="536"/>
        <v>10.3</v>
      </c>
      <c r="S3137" s="1">
        <f t="shared" si="543"/>
        <v>43201.916666666664</v>
      </c>
      <c r="T3137">
        <f t="shared" si="537"/>
        <v>10.3</v>
      </c>
      <c r="U3137">
        <f t="shared" si="538"/>
        <v>0</v>
      </c>
      <c r="V3137" t="b">
        <f t="shared" si="544"/>
        <v>0</v>
      </c>
    </row>
    <row r="3138" spans="1:22" x14ac:dyDescent="0.4">
      <c r="A3138" t="s">
        <v>2782</v>
      </c>
      <c r="B3138" s="1">
        <v>43201.951516203706</v>
      </c>
      <c r="C3138">
        <v>1209</v>
      </c>
      <c r="D3138" t="s">
        <v>211</v>
      </c>
      <c r="E3138">
        <v>8</v>
      </c>
      <c r="F3138" s="1">
        <v>43201.962141203701</v>
      </c>
      <c r="G3138">
        <v>1248</v>
      </c>
      <c r="H3138" t="s">
        <v>854</v>
      </c>
      <c r="I3138">
        <v>6</v>
      </c>
      <c r="J3138">
        <v>14</v>
      </c>
      <c r="K3138">
        <v>2220</v>
      </c>
      <c r="L3138">
        <f t="shared" si="539"/>
        <v>22</v>
      </c>
      <c r="M3138" t="b">
        <f t="shared" si="540"/>
        <v>0</v>
      </c>
      <c r="N3138">
        <f t="shared" si="541"/>
        <v>50</v>
      </c>
      <c r="O3138">
        <f t="shared" si="542"/>
        <v>11</v>
      </c>
      <c r="P3138" s="8">
        <f t="shared" si="545"/>
        <v>3.4849537037037033E-2</v>
      </c>
      <c r="Q3138" s="1">
        <f t="shared" si="546"/>
        <v>43201.916666666672</v>
      </c>
      <c r="R3138" t="e">
        <f t="shared" ref="R3138:R3201" si="547">VLOOKUP(Q3138,기상정보,2,FALSE)</f>
        <v>#N/A</v>
      </c>
      <c r="S3138" s="1">
        <f t="shared" si="543"/>
        <v>43201.916666666664</v>
      </c>
      <c r="T3138">
        <f t="shared" ref="T3138:T3201" si="548">VLOOKUP(S3138,기상정보,2,FALSE)</f>
        <v>10.3</v>
      </c>
      <c r="U3138">
        <f t="shared" ref="U3138:U3201" si="549">VLOOKUP(B3138,기상정보,3,TRUE)</f>
        <v>0</v>
      </c>
      <c r="V3138" t="b">
        <f t="shared" si="544"/>
        <v>0</v>
      </c>
    </row>
    <row r="3139" spans="1:22" x14ac:dyDescent="0.4">
      <c r="A3139" t="s">
        <v>3669</v>
      </c>
      <c r="B3139" s="1">
        <v>43201.954143518517</v>
      </c>
      <c r="C3139">
        <v>633</v>
      </c>
      <c r="D3139" t="s">
        <v>543</v>
      </c>
      <c r="E3139">
        <v>7</v>
      </c>
      <c r="F3139" s="1">
        <v>43201.966192129628</v>
      </c>
      <c r="G3139">
        <v>639</v>
      </c>
      <c r="H3139" t="s">
        <v>133</v>
      </c>
      <c r="I3139">
        <v>14</v>
      </c>
      <c r="J3139">
        <v>17</v>
      </c>
      <c r="K3139">
        <v>2380</v>
      </c>
      <c r="L3139">
        <f t="shared" ref="L3139:L3202" si="550">HOUR(B3139)</f>
        <v>22</v>
      </c>
      <c r="M3139" t="b">
        <f t="shared" ref="M3139:M3202" si="551">WEEKDAY(B3139,2)&gt;=6</f>
        <v>0</v>
      </c>
      <c r="N3139">
        <f t="shared" ref="N3139:N3202" si="552">MINUTE(B3139)</f>
        <v>53</v>
      </c>
      <c r="O3139">
        <f t="shared" ref="O3139:O3202" si="553">SECOND(B3139)</f>
        <v>58</v>
      </c>
      <c r="P3139" s="8">
        <f t="shared" si="545"/>
        <v>3.7476851851851851E-2</v>
      </c>
      <c r="Q3139" s="1">
        <f t="shared" si="546"/>
        <v>43201.916666666664</v>
      </c>
      <c r="R3139">
        <f t="shared" si="547"/>
        <v>10.3</v>
      </c>
      <c r="S3139" s="1">
        <f t="shared" ref="S3139:S3202" si="554">DATE(YEAR(B3139),MONTH(B3139),DAY(B3139))+TIME(HOUR(B3139),0,0)</f>
        <v>43201.916666666664</v>
      </c>
      <c r="T3139">
        <f t="shared" si="548"/>
        <v>10.3</v>
      </c>
      <c r="U3139">
        <f t="shared" si="549"/>
        <v>0</v>
      </c>
      <c r="V3139" t="b">
        <f t="shared" ref="V3139:V3202" si="555">U3139&gt;=1</f>
        <v>0</v>
      </c>
    </row>
    <row r="3140" spans="1:22" x14ac:dyDescent="0.4">
      <c r="A3140" t="s">
        <v>3670</v>
      </c>
      <c r="B3140" s="1">
        <v>43201.957060185188</v>
      </c>
      <c r="C3140">
        <v>2308</v>
      </c>
      <c r="D3140" t="s">
        <v>3671</v>
      </c>
      <c r="E3140">
        <v>11</v>
      </c>
      <c r="F3140" s="1">
        <v>43201.973958333336</v>
      </c>
      <c r="G3140">
        <v>535</v>
      </c>
      <c r="H3140" t="s">
        <v>1070</v>
      </c>
      <c r="I3140">
        <v>3</v>
      </c>
      <c r="J3140">
        <v>24</v>
      </c>
      <c r="K3140">
        <v>3210</v>
      </c>
      <c r="L3140">
        <f t="shared" si="550"/>
        <v>22</v>
      </c>
      <c r="M3140" t="b">
        <f t="shared" si="551"/>
        <v>0</v>
      </c>
      <c r="N3140">
        <f t="shared" si="552"/>
        <v>58</v>
      </c>
      <c r="O3140">
        <f t="shared" si="553"/>
        <v>10</v>
      </c>
      <c r="P3140" s="8">
        <f t="shared" si="545"/>
        <v>4.0393518518518516E-2</v>
      </c>
      <c r="Q3140" s="1">
        <f t="shared" si="546"/>
        <v>43201.916666666672</v>
      </c>
      <c r="R3140" t="e">
        <f t="shared" si="547"/>
        <v>#N/A</v>
      </c>
      <c r="S3140" s="1">
        <f t="shared" si="554"/>
        <v>43201.916666666664</v>
      </c>
      <c r="T3140">
        <f t="shared" si="548"/>
        <v>10.3</v>
      </c>
      <c r="U3140">
        <f t="shared" si="549"/>
        <v>0</v>
      </c>
      <c r="V3140" t="b">
        <f t="shared" si="555"/>
        <v>0</v>
      </c>
    </row>
    <row r="3141" spans="1:22" x14ac:dyDescent="0.4">
      <c r="A3141" t="s">
        <v>3672</v>
      </c>
      <c r="B3141" s="1">
        <v>43201.959340277775</v>
      </c>
      <c r="C3141">
        <v>1706</v>
      </c>
      <c r="D3141" t="s">
        <v>2998</v>
      </c>
      <c r="E3141">
        <v>6</v>
      </c>
      <c r="F3141" s="1">
        <v>43201.970636574071</v>
      </c>
      <c r="G3141">
        <v>1709</v>
      </c>
      <c r="H3141" t="s">
        <v>96</v>
      </c>
      <c r="I3141">
        <v>9</v>
      </c>
      <c r="J3141">
        <v>15</v>
      </c>
      <c r="K3141">
        <v>1970</v>
      </c>
      <c r="L3141">
        <f t="shared" si="550"/>
        <v>23</v>
      </c>
      <c r="M3141" t="b">
        <f t="shared" si="551"/>
        <v>0</v>
      </c>
      <c r="N3141">
        <f t="shared" si="552"/>
        <v>1</v>
      </c>
      <c r="O3141">
        <f t="shared" si="553"/>
        <v>27</v>
      </c>
      <c r="P3141" s="8">
        <f t="shared" si="545"/>
        <v>1.0069444444444444E-3</v>
      </c>
      <c r="Q3141" s="1">
        <f t="shared" si="546"/>
        <v>43201.958333333328</v>
      </c>
      <c r="R3141" t="e">
        <f t="shared" si="547"/>
        <v>#N/A</v>
      </c>
      <c r="S3141" s="1">
        <f t="shared" si="554"/>
        <v>43201.958333333336</v>
      </c>
      <c r="T3141">
        <f t="shared" si="548"/>
        <v>9.6999999999999993</v>
      </c>
      <c r="U3141">
        <f t="shared" si="549"/>
        <v>0</v>
      </c>
      <c r="V3141" t="b">
        <f t="shared" si="555"/>
        <v>0</v>
      </c>
    </row>
    <row r="3142" spans="1:22" x14ac:dyDescent="0.4">
      <c r="A3142" t="s">
        <v>2333</v>
      </c>
      <c r="B3142" s="1">
        <v>43201.962002314816</v>
      </c>
      <c r="C3142">
        <v>1702</v>
      </c>
      <c r="D3142" t="s">
        <v>139</v>
      </c>
      <c r="E3142">
        <v>1</v>
      </c>
      <c r="F3142" s="1">
        <v>43201.967013888891</v>
      </c>
      <c r="G3142">
        <v>1714</v>
      </c>
      <c r="H3142" t="s">
        <v>2697</v>
      </c>
      <c r="I3142">
        <v>5</v>
      </c>
      <c r="J3142">
        <v>7</v>
      </c>
      <c r="K3142">
        <v>520</v>
      </c>
      <c r="L3142">
        <f t="shared" si="550"/>
        <v>23</v>
      </c>
      <c r="M3142" t="b">
        <f t="shared" si="551"/>
        <v>0</v>
      </c>
      <c r="N3142">
        <f t="shared" si="552"/>
        <v>5</v>
      </c>
      <c r="O3142">
        <f t="shared" si="553"/>
        <v>17</v>
      </c>
      <c r="P3142" s="8">
        <f t="shared" si="545"/>
        <v>3.6689814814814814E-3</v>
      </c>
      <c r="Q3142" s="1">
        <f t="shared" si="546"/>
        <v>43201.958333333336</v>
      </c>
      <c r="R3142">
        <f t="shared" si="547"/>
        <v>9.6999999999999993</v>
      </c>
      <c r="S3142" s="1">
        <f t="shared" si="554"/>
        <v>43201.958333333336</v>
      </c>
      <c r="T3142">
        <f t="shared" si="548"/>
        <v>9.6999999999999993</v>
      </c>
      <c r="U3142">
        <f t="shared" si="549"/>
        <v>0</v>
      </c>
      <c r="V3142" t="b">
        <f t="shared" si="555"/>
        <v>0</v>
      </c>
    </row>
    <row r="3143" spans="1:22" x14ac:dyDescent="0.4">
      <c r="A3143" t="s">
        <v>3673</v>
      </c>
      <c r="B3143" s="1">
        <v>43201.964571759258</v>
      </c>
      <c r="C3143">
        <v>364</v>
      </c>
      <c r="D3143" t="s">
        <v>1138</v>
      </c>
      <c r="E3143">
        <v>4</v>
      </c>
      <c r="F3143" s="1">
        <v>43201.996967592589</v>
      </c>
      <c r="G3143">
        <v>306</v>
      </c>
      <c r="H3143" t="s">
        <v>1934</v>
      </c>
      <c r="I3143">
        <v>6</v>
      </c>
      <c r="J3143">
        <v>46</v>
      </c>
      <c r="K3143">
        <v>4460</v>
      </c>
      <c r="L3143">
        <f t="shared" si="550"/>
        <v>23</v>
      </c>
      <c r="M3143" t="b">
        <f t="shared" si="551"/>
        <v>0</v>
      </c>
      <c r="N3143">
        <f t="shared" si="552"/>
        <v>8</v>
      </c>
      <c r="O3143">
        <f t="shared" si="553"/>
        <v>59</v>
      </c>
      <c r="P3143" s="8">
        <f t="shared" si="545"/>
        <v>6.238425925925925E-3</v>
      </c>
      <c r="Q3143" s="1">
        <f t="shared" si="546"/>
        <v>43201.958333333328</v>
      </c>
      <c r="R3143" t="e">
        <f t="shared" si="547"/>
        <v>#N/A</v>
      </c>
      <c r="S3143" s="1">
        <f t="shared" si="554"/>
        <v>43201.958333333336</v>
      </c>
      <c r="T3143">
        <f t="shared" si="548"/>
        <v>9.6999999999999993</v>
      </c>
      <c r="U3143">
        <f t="shared" si="549"/>
        <v>0</v>
      </c>
      <c r="V3143" t="b">
        <f t="shared" si="555"/>
        <v>0</v>
      </c>
    </row>
    <row r="3144" spans="1:22" x14ac:dyDescent="0.4">
      <c r="A3144" t="s">
        <v>3674</v>
      </c>
      <c r="B3144" s="1">
        <v>43201.967581018522</v>
      </c>
      <c r="C3144">
        <v>2262</v>
      </c>
      <c r="D3144" t="s">
        <v>447</v>
      </c>
      <c r="E3144">
        <v>17</v>
      </c>
      <c r="F3144" s="1">
        <v>43201.998425925929</v>
      </c>
      <c r="G3144">
        <v>2264</v>
      </c>
      <c r="H3144" t="s">
        <v>1202</v>
      </c>
      <c r="I3144">
        <v>7</v>
      </c>
      <c r="J3144">
        <v>44</v>
      </c>
      <c r="K3144">
        <v>10290</v>
      </c>
      <c r="L3144">
        <f t="shared" si="550"/>
        <v>23</v>
      </c>
      <c r="M3144" t="b">
        <f t="shared" si="551"/>
        <v>0</v>
      </c>
      <c r="N3144">
        <f t="shared" si="552"/>
        <v>13</v>
      </c>
      <c r="O3144">
        <f t="shared" si="553"/>
        <v>19</v>
      </c>
      <c r="P3144" s="8">
        <f t="shared" si="545"/>
        <v>9.2476851851851852E-3</v>
      </c>
      <c r="Q3144" s="1">
        <f t="shared" si="546"/>
        <v>43201.958333333336</v>
      </c>
      <c r="R3144">
        <f t="shared" si="547"/>
        <v>9.6999999999999993</v>
      </c>
      <c r="S3144" s="1">
        <f t="shared" si="554"/>
        <v>43201.958333333336</v>
      </c>
      <c r="T3144">
        <f t="shared" si="548"/>
        <v>9.6999999999999993</v>
      </c>
      <c r="U3144">
        <f t="shared" si="549"/>
        <v>0</v>
      </c>
      <c r="V3144" t="b">
        <f t="shared" si="555"/>
        <v>0</v>
      </c>
    </row>
    <row r="3145" spans="1:22" x14ac:dyDescent="0.4">
      <c r="A3145" t="s">
        <v>3675</v>
      </c>
      <c r="B3145" s="1">
        <v>43201.970208333332</v>
      </c>
      <c r="C3145">
        <v>1308</v>
      </c>
      <c r="D3145" t="s">
        <v>661</v>
      </c>
      <c r="E3145">
        <v>1</v>
      </c>
      <c r="F3145" s="1">
        <v>43201.983124999999</v>
      </c>
      <c r="G3145">
        <v>1338</v>
      </c>
      <c r="H3145" t="s">
        <v>287</v>
      </c>
      <c r="I3145">
        <v>15</v>
      </c>
      <c r="J3145">
        <v>17</v>
      </c>
      <c r="K3145">
        <v>1660</v>
      </c>
      <c r="L3145">
        <f t="shared" si="550"/>
        <v>23</v>
      </c>
      <c r="M3145" t="b">
        <f t="shared" si="551"/>
        <v>0</v>
      </c>
      <c r="N3145">
        <f t="shared" si="552"/>
        <v>17</v>
      </c>
      <c r="O3145">
        <f t="shared" si="553"/>
        <v>6</v>
      </c>
      <c r="P3145" s="8">
        <f t="shared" si="545"/>
        <v>1.1875000000000002E-2</v>
      </c>
      <c r="Q3145" s="1">
        <f t="shared" si="546"/>
        <v>43201.958333333336</v>
      </c>
      <c r="R3145">
        <f t="shared" si="547"/>
        <v>9.6999999999999993</v>
      </c>
      <c r="S3145" s="1">
        <f t="shared" si="554"/>
        <v>43201.958333333336</v>
      </c>
      <c r="T3145">
        <f t="shared" si="548"/>
        <v>9.6999999999999993</v>
      </c>
      <c r="U3145">
        <f t="shared" si="549"/>
        <v>0</v>
      </c>
      <c r="V3145" t="b">
        <f t="shared" si="555"/>
        <v>0</v>
      </c>
    </row>
    <row r="3146" spans="1:22" x14ac:dyDescent="0.4">
      <c r="A3146" t="s">
        <v>3676</v>
      </c>
      <c r="B3146" s="1">
        <v>43201.973275462966</v>
      </c>
      <c r="C3146">
        <v>1611</v>
      </c>
      <c r="D3146" t="s">
        <v>521</v>
      </c>
      <c r="E3146">
        <v>19</v>
      </c>
      <c r="F3146" s="1">
        <v>43201.976504629631</v>
      </c>
      <c r="G3146">
        <v>1655</v>
      </c>
      <c r="H3146" t="s">
        <v>383</v>
      </c>
      <c r="I3146">
        <v>9</v>
      </c>
      <c r="J3146">
        <v>4</v>
      </c>
      <c r="K3146">
        <v>780</v>
      </c>
      <c r="L3146">
        <f t="shared" si="550"/>
        <v>23</v>
      </c>
      <c r="M3146" t="b">
        <f t="shared" si="551"/>
        <v>0</v>
      </c>
      <c r="N3146">
        <f t="shared" si="552"/>
        <v>21</v>
      </c>
      <c r="O3146">
        <f t="shared" si="553"/>
        <v>31</v>
      </c>
      <c r="P3146" s="8">
        <f t="shared" si="545"/>
        <v>1.494212962962963E-2</v>
      </c>
      <c r="Q3146" s="1">
        <f t="shared" si="546"/>
        <v>43201.958333333336</v>
      </c>
      <c r="R3146">
        <f t="shared" si="547"/>
        <v>9.6999999999999993</v>
      </c>
      <c r="S3146" s="1">
        <f t="shared" si="554"/>
        <v>43201.958333333336</v>
      </c>
      <c r="T3146">
        <f t="shared" si="548"/>
        <v>9.6999999999999993</v>
      </c>
      <c r="U3146">
        <f t="shared" si="549"/>
        <v>0</v>
      </c>
      <c r="V3146" t="b">
        <f t="shared" si="555"/>
        <v>0</v>
      </c>
    </row>
    <row r="3147" spans="1:22" x14ac:dyDescent="0.4">
      <c r="A3147" t="s">
        <v>3677</v>
      </c>
      <c r="B3147" s="1">
        <v>43201.976585648146</v>
      </c>
      <c r="C3147">
        <v>370</v>
      </c>
      <c r="D3147" t="s">
        <v>1532</v>
      </c>
      <c r="E3147">
        <v>3</v>
      </c>
      <c r="F3147" s="1">
        <v>43201.98128472222</v>
      </c>
      <c r="G3147">
        <v>303</v>
      </c>
      <c r="H3147" t="s">
        <v>203</v>
      </c>
      <c r="I3147">
        <v>5</v>
      </c>
      <c r="J3147">
        <v>6</v>
      </c>
      <c r="K3147">
        <v>1270</v>
      </c>
      <c r="L3147">
        <f t="shared" si="550"/>
        <v>23</v>
      </c>
      <c r="M3147" t="b">
        <f t="shared" si="551"/>
        <v>0</v>
      </c>
      <c r="N3147">
        <f t="shared" si="552"/>
        <v>26</v>
      </c>
      <c r="O3147">
        <f t="shared" si="553"/>
        <v>17</v>
      </c>
      <c r="P3147" s="8">
        <f t="shared" si="545"/>
        <v>1.8252314814814815E-2</v>
      </c>
      <c r="Q3147" s="1">
        <f t="shared" si="546"/>
        <v>43201.958333333328</v>
      </c>
      <c r="R3147" t="e">
        <f t="shared" si="547"/>
        <v>#N/A</v>
      </c>
      <c r="S3147" s="1">
        <f t="shared" si="554"/>
        <v>43201.958333333336</v>
      </c>
      <c r="T3147">
        <f t="shared" si="548"/>
        <v>9.6999999999999993</v>
      </c>
      <c r="U3147">
        <f t="shared" si="549"/>
        <v>0</v>
      </c>
      <c r="V3147" t="b">
        <f t="shared" si="555"/>
        <v>0</v>
      </c>
    </row>
    <row r="3148" spans="1:22" x14ac:dyDescent="0.4">
      <c r="A3148" t="s">
        <v>3678</v>
      </c>
      <c r="B3148" s="1">
        <v>43201.979641203703</v>
      </c>
      <c r="C3148">
        <v>1308</v>
      </c>
      <c r="D3148" t="s">
        <v>661</v>
      </c>
      <c r="E3148">
        <v>9</v>
      </c>
      <c r="F3148" s="1">
        <v>43201.998449074075</v>
      </c>
      <c r="G3148">
        <v>372</v>
      </c>
      <c r="H3148" t="s">
        <v>2438</v>
      </c>
      <c r="I3148">
        <v>4</v>
      </c>
      <c r="J3148">
        <v>25</v>
      </c>
      <c r="K3148">
        <v>3790</v>
      </c>
      <c r="L3148">
        <f t="shared" si="550"/>
        <v>23</v>
      </c>
      <c r="M3148" t="b">
        <f t="shared" si="551"/>
        <v>0</v>
      </c>
      <c r="N3148">
        <f t="shared" si="552"/>
        <v>30</v>
      </c>
      <c r="O3148">
        <f t="shared" si="553"/>
        <v>41</v>
      </c>
      <c r="P3148" s="8">
        <f t="shared" si="545"/>
        <v>2.1307870370370369E-2</v>
      </c>
      <c r="Q3148" s="1">
        <f t="shared" si="546"/>
        <v>43201.958333333336</v>
      </c>
      <c r="R3148">
        <f t="shared" si="547"/>
        <v>9.6999999999999993</v>
      </c>
      <c r="S3148" s="1">
        <f t="shared" si="554"/>
        <v>43201.958333333336</v>
      </c>
      <c r="T3148">
        <f t="shared" si="548"/>
        <v>9.6999999999999993</v>
      </c>
      <c r="U3148">
        <f t="shared" si="549"/>
        <v>0</v>
      </c>
      <c r="V3148" t="b">
        <f t="shared" si="555"/>
        <v>0</v>
      </c>
    </row>
    <row r="3149" spans="1:22" x14ac:dyDescent="0.4">
      <c r="A3149" t="s">
        <v>3679</v>
      </c>
      <c r="B3149" s="1">
        <v>43201.983622685184</v>
      </c>
      <c r="C3149">
        <v>230</v>
      </c>
      <c r="D3149" t="s">
        <v>1116</v>
      </c>
      <c r="E3149">
        <v>4</v>
      </c>
      <c r="F3149" s="1">
        <v>43201.986562500002</v>
      </c>
      <c r="G3149">
        <v>262</v>
      </c>
      <c r="H3149" t="s">
        <v>813</v>
      </c>
      <c r="I3149">
        <v>10</v>
      </c>
      <c r="J3149">
        <v>3</v>
      </c>
      <c r="K3149">
        <v>1150</v>
      </c>
      <c r="L3149">
        <f t="shared" si="550"/>
        <v>23</v>
      </c>
      <c r="M3149" t="b">
        <f t="shared" si="551"/>
        <v>0</v>
      </c>
      <c r="N3149">
        <f t="shared" si="552"/>
        <v>36</v>
      </c>
      <c r="O3149">
        <f t="shared" si="553"/>
        <v>25</v>
      </c>
      <c r="P3149" s="8">
        <f t="shared" si="545"/>
        <v>2.5289351851851851E-2</v>
      </c>
      <c r="Q3149" s="1">
        <f t="shared" si="546"/>
        <v>43201.958333333328</v>
      </c>
      <c r="R3149" t="e">
        <f t="shared" si="547"/>
        <v>#N/A</v>
      </c>
      <c r="S3149" s="1">
        <f t="shared" si="554"/>
        <v>43201.958333333336</v>
      </c>
      <c r="T3149">
        <f t="shared" si="548"/>
        <v>9.6999999999999993</v>
      </c>
      <c r="U3149">
        <f t="shared" si="549"/>
        <v>0</v>
      </c>
      <c r="V3149" t="b">
        <f t="shared" si="555"/>
        <v>0</v>
      </c>
    </row>
    <row r="3150" spans="1:22" x14ac:dyDescent="0.4">
      <c r="A3150" t="s">
        <v>3680</v>
      </c>
      <c r="B3150" s="1">
        <v>43201.987708333334</v>
      </c>
      <c r="C3150">
        <v>1714</v>
      </c>
      <c r="D3150" t="s">
        <v>2697</v>
      </c>
      <c r="E3150">
        <v>7</v>
      </c>
      <c r="F3150" s="1">
        <v>43201.998310185183</v>
      </c>
      <c r="G3150">
        <v>1512</v>
      </c>
      <c r="H3150" t="s">
        <v>418</v>
      </c>
      <c r="I3150">
        <v>9</v>
      </c>
      <c r="J3150">
        <v>14</v>
      </c>
      <c r="K3150">
        <v>2490</v>
      </c>
      <c r="L3150">
        <f t="shared" si="550"/>
        <v>23</v>
      </c>
      <c r="M3150" t="b">
        <f t="shared" si="551"/>
        <v>0</v>
      </c>
      <c r="N3150">
        <f t="shared" si="552"/>
        <v>42</v>
      </c>
      <c r="O3150">
        <f t="shared" si="553"/>
        <v>18</v>
      </c>
      <c r="P3150" s="8">
        <f t="shared" si="545"/>
        <v>2.9374999999999998E-2</v>
      </c>
      <c r="Q3150" s="1">
        <f t="shared" si="546"/>
        <v>43201.958333333336</v>
      </c>
      <c r="R3150">
        <f t="shared" si="547"/>
        <v>9.6999999999999993</v>
      </c>
      <c r="S3150" s="1">
        <f t="shared" si="554"/>
        <v>43201.958333333336</v>
      </c>
      <c r="T3150">
        <f t="shared" si="548"/>
        <v>9.6999999999999993</v>
      </c>
      <c r="U3150">
        <f t="shared" si="549"/>
        <v>0</v>
      </c>
      <c r="V3150" t="b">
        <f t="shared" si="555"/>
        <v>0</v>
      </c>
    </row>
    <row r="3151" spans="1:22" x14ac:dyDescent="0.4">
      <c r="A3151" t="s">
        <v>3681</v>
      </c>
      <c r="B3151" s="1">
        <v>43201.991909722223</v>
      </c>
      <c r="C3151">
        <v>633</v>
      </c>
      <c r="D3151" t="s">
        <v>543</v>
      </c>
      <c r="E3151">
        <v>3</v>
      </c>
      <c r="F3151" s="1">
        <v>43202.000231481485</v>
      </c>
      <c r="G3151">
        <v>586</v>
      </c>
      <c r="H3151" t="s">
        <v>1193</v>
      </c>
      <c r="I3151">
        <v>10</v>
      </c>
      <c r="J3151">
        <v>11</v>
      </c>
      <c r="K3151">
        <v>2450</v>
      </c>
      <c r="L3151">
        <f t="shared" si="550"/>
        <v>23</v>
      </c>
      <c r="M3151" t="b">
        <f t="shared" si="551"/>
        <v>0</v>
      </c>
      <c r="N3151">
        <f t="shared" si="552"/>
        <v>48</v>
      </c>
      <c r="O3151">
        <f t="shared" si="553"/>
        <v>21</v>
      </c>
      <c r="P3151" s="8">
        <f t="shared" si="545"/>
        <v>3.3576388888888892E-2</v>
      </c>
      <c r="Q3151" s="1">
        <f t="shared" si="546"/>
        <v>43201.958333333336</v>
      </c>
      <c r="R3151">
        <f t="shared" si="547"/>
        <v>9.6999999999999993</v>
      </c>
      <c r="S3151" s="1">
        <f t="shared" si="554"/>
        <v>43201.958333333336</v>
      </c>
      <c r="T3151">
        <f t="shared" si="548"/>
        <v>9.6999999999999993</v>
      </c>
      <c r="U3151">
        <f t="shared" si="549"/>
        <v>0</v>
      </c>
      <c r="V3151" t="b">
        <f t="shared" si="555"/>
        <v>0</v>
      </c>
    </row>
    <row r="3152" spans="1:22" x14ac:dyDescent="0.4">
      <c r="A3152" t="s">
        <v>3682</v>
      </c>
      <c r="B3152" s="1">
        <v>43201.996689814812</v>
      </c>
      <c r="C3152">
        <v>942</v>
      </c>
      <c r="D3152" t="s">
        <v>839</v>
      </c>
      <c r="E3152">
        <v>6</v>
      </c>
      <c r="F3152" s="1">
        <v>43202.003194444442</v>
      </c>
      <c r="G3152">
        <v>905</v>
      </c>
      <c r="H3152" t="s">
        <v>131</v>
      </c>
      <c r="I3152">
        <v>7</v>
      </c>
      <c r="J3152">
        <v>9</v>
      </c>
      <c r="K3152">
        <v>2050</v>
      </c>
      <c r="L3152">
        <f t="shared" si="550"/>
        <v>23</v>
      </c>
      <c r="M3152" t="b">
        <f t="shared" si="551"/>
        <v>0</v>
      </c>
      <c r="N3152">
        <f t="shared" si="552"/>
        <v>55</v>
      </c>
      <c r="O3152">
        <f t="shared" si="553"/>
        <v>14</v>
      </c>
      <c r="P3152" s="8">
        <f t="shared" ref="P3152:P3215" si="556">TIME(0,MINUTE(B3152),SECOND(B3152))</f>
        <v>3.8356481481481484E-2</v>
      </c>
      <c r="Q3152" s="1">
        <f t="shared" ref="Q3152:Q3215" si="557">B3152-P3152</f>
        <v>43201.958333333328</v>
      </c>
      <c r="R3152" t="e">
        <f t="shared" si="547"/>
        <v>#N/A</v>
      </c>
      <c r="S3152" s="1">
        <f t="shared" si="554"/>
        <v>43201.958333333336</v>
      </c>
      <c r="T3152">
        <f t="shared" si="548"/>
        <v>9.6999999999999993</v>
      </c>
      <c r="U3152">
        <f t="shared" si="549"/>
        <v>0</v>
      </c>
      <c r="V3152" t="b">
        <f t="shared" si="555"/>
        <v>0</v>
      </c>
    </row>
    <row r="3153" spans="1:22" x14ac:dyDescent="0.4">
      <c r="A3153" t="s">
        <v>3683</v>
      </c>
      <c r="B3153" s="1">
        <v>43202.00072916667</v>
      </c>
      <c r="C3153">
        <v>614</v>
      </c>
      <c r="D3153" t="s">
        <v>844</v>
      </c>
      <c r="E3153">
        <v>16</v>
      </c>
      <c r="F3153" s="1">
        <v>43202.020590277774</v>
      </c>
      <c r="G3153">
        <v>614</v>
      </c>
      <c r="H3153" t="s">
        <v>844</v>
      </c>
      <c r="I3153">
        <v>18</v>
      </c>
      <c r="J3153">
        <v>27</v>
      </c>
      <c r="K3153">
        <v>6810</v>
      </c>
      <c r="L3153">
        <f t="shared" si="550"/>
        <v>0</v>
      </c>
      <c r="M3153" t="b">
        <f t="shared" si="551"/>
        <v>0</v>
      </c>
      <c r="N3153">
        <f t="shared" si="552"/>
        <v>1</v>
      </c>
      <c r="O3153">
        <f t="shared" si="553"/>
        <v>3</v>
      </c>
      <c r="P3153" s="8">
        <f t="shared" si="556"/>
        <v>7.291666666666667E-4</v>
      </c>
      <c r="Q3153" s="1">
        <f t="shared" si="557"/>
        <v>43202</v>
      </c>
      <c r="R3153">
        <f t="shared" si="547"/>
        <v>9.5</v>
      </c>
      <c r="S3153" s="1">
        <f t="shared" si="554"/>
        <v>43202</v>
      </c>
      <c r="T3153">
        <f t="shared" si="548"/>
        <v>9.5</v>
      </c>
      <c r="U3153">
        <f t="shared" si="549"/>
        <v>0</v>
      </c>
      <c r="V3153" t="b">
        <f t="shared" si="555"/>
        <v>0</v>
      </c>
    </row>
    <row r="3154" spans="1:22" x14ac:dyDescent="0.4">
      <c r="A3154" t="s">
        <v>3684</v>
      </c>
      <c r="B3154" s="1">
        <v>43202.004872685182</v>
      </c>
      <c r="C3154">
        <v>115</v>
      </c>
      <c r="D3154" t="s">
        <v>963</v>
      </c>
      <c r="E3154">
        <v>7</v>
      </c>
      <c r="F3154" s="1">
        <v>43202.014907407407</v>
      </c>
      <c r="G3154">
        <v>153</v>
      </c>
      <c r="H3154" t="s">
        <v>102</v>
      </c>
      <c r="I3154">
        <v>11</v>
      </c>
      <c r="J3154">
        <v>13</v>
      </c>
      <c r="K3154">
        <v>2050</v>
      </c>
      <c r="L3154">
        <f t="shared" si="550"/>
        <v>0</v>
      </c>
      <c r="M3154" t="b">
        <f t="shared" si="551"/>
        <v>0</v>
      </c>
      <c r="N3154">
        <f t="shared" si="552"/>
        <v>7</v>
      </c>
      <c r="O3154">
        <f t="shared" si="553"/>
        <v>1</v>
      </c>
      <c r="P3154" s="8">
        <f t="shared" si="556"/>
        <v>4.8726851851851856E-3</v>
      </c>
      <c r="Q3154" s="1">
        <f t="shared" si="557"/>
        <v>43202</v>
      </c>
      <c r="R3154">
        <f t="shared" si="547"/>
        <v>9.5</v>
      </c>
      <c r="S3154" s="1">
        <f t="shared" si="554"/>
        <v>43202</v>
      </c>
      <c r="T3154">
        <f t="shared" si="548"/>
        <v>9.5</v>
      </c>
      <c r="U3154">
        <f t="shared" si="549"/>
        <v>0</v>
      </c>
      <c r="V3154" t="b">
        <f t="shared" si="555"/>
        <v>0</v>
      </c>
    </row>
    <row r="3155" spans="1:22" x14ac:dyDescent="0.4">
      <c r="A3155" t="s">
        <v>3685</v>
      </c>
      <c r="B3155" s="1">
        <v>43202.008900462963</v>
      </c>
      <c r="C3155">
        <v>731</v>
      </c>
      <c r="D3155" t="s">
        <v>229</v>
      </c>
      <c r="E3155">
        <v>6</v>
      </c>
      <c r="F3155" s="1">
        <v>43202.014016203706</v>
      </c>
      <c r="G3155">
        <v>275</v>
      </c>
      <c r="H3155" t="s">
        <v>3686</v>
      </c>
      <c r="I3155">
        <v>3</v>
      </c>
      <c r="J3155">
        <v>6</v>
      </c>
      <c r="K3155">
        <v>1650</v>
      </c>
      <c r="L3155">
        <f t="shared" si="550"/>
        <v>0</v>
      </c>
      <c r="M3155" t="b">
        <f t="shared" si="551"/>
        <v>0</v>
      </c>
      <c r="N3155">
        <f t="shared" si="552"/>
        <v>12</v>
      </c>
      <c r="O3155">
        <f t="shared" si="553"/>
        <v>49</v>
      </c>
      <c r="P3155" s="8">
        <f t="shared" si="556"/>
        <v>8.9004629629629625E-3</v>
      </c>
      <c r="Q3155" s="1">
        <f t="shared" si="557"/>
        <v>43202</v>
      </c>
      <c r="R3155">
        <f t="shared" si="547"/>
        <v>9.5</v>
      </c>
      <c r="S3155" s="1">
        <f t="shared" si="554"/>
        <v>43202</v>
      </c>
      <c r="T3155">
        <f t="shared" si="548"/>
        <v>9.5</v>
      </c>
      <c r="U3155">
        <f t="shared" si="549"/>
        <v>0</v>
      </c>
      <c r="V3155" t="b">
        <f t="shared" si="555"/>
        <v>0</v>
      </c>
    </row>
    <row r="3156" spans="1:22" x14ac:dyDescent="0.4">
      <c r="A3156" t="s">
        <v>3669</v>
      </c>
      <c r="B3156" s="1">
        <v>43202.012592592589</v>
      </c>
      <c r="C3156">
        <v>639</v>
      </c>
      <c r="D3156" t="s">
        <v>133</v>
      </c>
      <c r="E3156">
        <v>14</v>
      </c>
      <c r="F3156" s="1">
        <v>43202.015104166669</v>
      </c>
      <c r="G3156">
        <v>623</v>
      </c>
      <c r="H3156" t="s">
        <v>1124</v>
      </c>
      <c r="I3156">
        <v>2</v>
      </c>
      <c r="J3156">
        <v>3</v>
      </c>
      <c r="K3156">
        <v>790</v>
      </c>
      <c r="L3156">
        <f t="shared" si="550"/>
        <v>0</v>
      </c>
      <c r="M3156" t="b">
        <f t="shared" si="551"/>
        <v>0</v>
      </c>
      <c r="N3156">
        <f t="shared" si="552"/>
        <v>18</v>
      </c>
      <c r="O3156">
        <f t="shared" si="553"/>
        <v>8</v>
      </c>
      <c r="P3156" s="8">
        <f t="shared" si="556"/>
        <v>1.2592592592592593E-2</v>
      </c>
      <c r="Q3156" s="1">
        <f t="shared" si="557"/>
        <v>43202</v>
      </c>
      <c r="R3156">
        <f t="shared" si="547"/>
        <v>9.5</v>
      </c>
      <c r="S3156" s="1">
        <f t="shared" si="554"/>
        <v>43202</v>
      </c>
      <c r="T3156">
        <f t="shared" si="548"/>
        <v>9.5</v>
      </c>
      <c r="U3156">
        <f t="shared" si="549"/>
        <v>0</v>
      </c>
      <c r="V3156" t="b">
        <f t="shared" si="555"/>
        <v>0</v>
      </c>
    </row>
    <row r="3157" spans="1:22" x14ac:dyDescent="0.4">
      <c r="A3157" t="s">
        <v>3687</v>
      </c>
      <c r="B3157" s="1">
        <v>43202.01840277778</v>
      </c>
      <c r="C3157">
        <v>103</v>
      </c>
      <c r="D3157" t="s">
        <v>314</v>
      </c>
      <c r="E3157">
        <v>8</v>
      </c>
      <c r="F3157" s="1">
        <v>43202.027627314812</v>
      </c>
      <c r="G3157">
        <v>183</v>
      </c>
      <c r="H3157" t="s">
        <v>239</v>
      </c>
      <c r="I3157">
        <v>2</v>
      </c>
      <c r="J3157">
        <v>12</v>
      </c>
      <c r="K3157">
        <v>2040</v>
      </c>
      <c r="L3157">
        <f t="shared" si="550"/>
        <v>0</v>
      </c>
      <c r="M3157" t="b">
        <f t="shared" si="551"/>
        <v>0</v>
      </c>
      <c r="N3157">
        <f t="shared" si="552"/>
        <v>26</v>
      </c>
      <c r="O3157">
        <f t="shared" si="553"/>
        <v>30</v>
      </c>
      <c r="P3157" s="8">
        <f t="shared" si="556"/>
        <v>1.8402777777777778E-2</v>
      </c>
      <c r="Q3157" s="1">
        <f t="shared" si="557"/>
        <v>43202</v>
      </c>
      <c r="R3157">
        <f t="shared" si="547"/>
        <v>9.5</v>
      </c>
      <c r="S3157" s="1">
        <f t="shared" si="554"/>
        <v>43202</v>
      </c>
      <c r="T3157">
        <f t="shared" si="548"/>
        <v>9.5</v>
      </c>
      <c r="U3157">
        <f t="shared" si="549"/>
        <v>0</v>
      </c>
      <c r="V3157" t="b">
        <f t="shared" si="555"/>
        <v>0</v>
      </c>
    </row>
    <row r="3158" spans="1:22" x14ac:dyDescent="0.4">
      <c r="A3158" t="s">
        <v>3688</v>
      </c>
      <c r="B3158" s="1">
        <v>43202.023229166669</v>
      </c>
      <c r="C3158">
        <v>926</v>
      </c>
      <c r="D3158" t="s">
        <v>1466</v>
      </c>
      <c r="E3158">
        <v>7</v>
      </c>
      <c r="F3158" s="1">
        <v>43202.03056712963</v>
      </c>
      <c r="G3158">
        <v>930</v>
      </c>
      <c r="H3158" t="s">
        <v>1525</v>
      </c>
      <c r="I3158">
        <v>5</v>
      </c>
      <c r="J3158">
        <v>10</v>
      </c>
      <c r="K3158">
        <v>1560</v>
      </c>
      <c r="L3158">
        <f t="shared" si="550"/>
        <v>0</v>
      </c>
      <c r="M3158" t="b">
        <f t="shared" si="551"/>
        <v>0</v>
      </c>
      <c r="N3158">
        <f t="shared" si="552"/>
        <v>33</v>
      </c>
      <c r="O3158">
        <f t="shared" si="553"/>
        <v>27</v>
      </c>
      <c r="P3158" s="8">
        <f t="shared" si="556"/>
        <v>2.3229166666666665E-2</v>
      </c>
      <c r="Q3158" s="1">
        <f t="shared" si="557"/>
        <v>43202</v>
      </c>
      <c r="R3158">
        <f t="shared" si="547"/>
        <v>9.5</v>
      </c>
      <c r="S3158" s="1">
        <f t="shared" si="554"/>
        <v>43202</v>
      </c>
      <c r="T3158">
        <f t="shared" si="548"/>
        <v>9.5</v>
      </c>
      <c r="U3158">
        <f t="shared" si="549"/>
        <v>0</v>
      </c>
      <c r="V3158" t="b">
        <f t="shared" si="555"/>
        <v>0</v>
      </c>
    </row>
    <row r="3159" spans="1:22" x14ac:dyDescent="0.4">
      <c r="A3159" t="s">
        <v>3689</v>
      </c>
      <c r="B3159" s="1">
        <v>43202.028993055559</v>
      </c>
      <c r="C3159">
        <v>159</v>
      </c>
      <c r="D3159" t="s">
        <v>725</v>
      </c>
      <c r="E3159">
        <v>4</v>
      </c>
      <c r="F3159" s="1">
        <v>43202.044085648151</v>
      </c>
      <c r="G3159">
        <v>157</v>
      </c>
      <c r="H3159" t="s">
        <v>517</v>
      </c>
      <c r="I3159">
        <v>1</v>
      </c>
      <c r="J3159">
        <v>21</v>
      </c>
      <c r="K3159">
        <v>1850</v>
      </c>
      <c r="L3159">
        <f t="shared" si="550"/>
        <v>0</v>
      </c>
      <c r="M3159" t="b">
        <f t="shared" si="551"/>
        <v>0</v>
      </c>
      <c r="N3159">
        <f t="shared" si="552"/>
        <v>41</v>
      </c>
      <c r="O3159">
        <f t="shared" si="553"/>
        <v>45</v>
      </c>
      <c r="P3159" s="8">
        <f t="shared" si="556"/>
        <v>2.8993055555555553E-2</v>
      </c>
      <c r="Q3159" s="1">
        <f t="shared" si="557"/>
        <v>43202</v>
      </c>
      <c r="R3159">
        <f t="shared" si="547"/>
        <v>9.5</v>
      </c>
      <c r="S3159" s="1">
        <f t="shared" si="554"/>
        <v>43202</v>
      </c>
      <c r="T3159">
        <f t="shared" si="548"/>
        <v>9.5</v>
      </c>
      <c r="U3159">
        <f t="shared" si="549"/>
        <v>0</v>
      </c>
      <c r="V3159" t="b">
        <f t="shared" si="555"/>
        <v>0</v>
      </c>
    </row>
    <row r="3160" spans="1:22" x14ac:dyDescent="0.4">
      <c r="A3160" t="s">
        <v>3690</v>
      </c>
      <c r="B3160" s="1">
        <v>43202.034467592595</v>
      </c>
      <c r="C3160">
        <v>188</v>
      </c>
      <c r="D3160" t="s">
        <v>1325</v>
      </c>
      <c r="E3160">
        <v>9</v>
      </c>
      <c r="F3160" s="1">
        <v>43202.114571759259</v>
      </c>
      <c r="G3160">
        <v>133</v>
      </c>
      <c r="H3160" t="s">
        <v>1664</v>
      </c>
      <c r="I3160">
        <v>14</v>
      </c>
      <c r="J3160">
        <v>115</v>
      </c>
      <c r="K3160">
        <v>35140</v>
      </c>
      <c r="L3160">
        <f t="shared" si="550"/>
        <v>0</v>
      </c>
      <c r="M3160" t="b">
        <f t="shared" si="551"/>
        <v>0</v>
      </c>
      <c r="N3160">
        <f t="shared" si="552"/>
        <v>49</v>
      </c>
      <c r="O3160">
        <f t="shared" si="553"/>
        <v>38</v>
      </c>
      <c r="P3160" s="8">
        <f t="shared" si="556"/>
        <v>3.4467592592592591E-2</v>
      </c>
      <c r="Q3160" s="1">
        <f t="shared" si="557"/>
        <v>43202</v>
      </c>
      <c r="R3160">
        <f t="shared" si="547"/>
        <v>9.5</v>
      </c>
      <c r="S3160" s="1">
        <f t="shared" si="554"/>
        <v>43202</v>
      </c>
      <c r="T3160">
        <f t="shared" si="548"/>
        <v>9.5</v>
      </c>
      <c r="U3160">
        <f t="shared" si="549"/>
        <v>0</v>
      </c>
      <c r="V3160" t="b">
        <f t="shared" si="555"/>
        <v>0</v>
      </c>
    </row>
    <row r="3161" spans="1:22" x14ac:dyDescent="0.4">
      <c r="A3161" t="s">
        <v>3691</v>
      </c>
      <c r="B3161" s="1">
        <v>43202.039178240739</v>
      </c>
      <c r="C3161">
        <v>1150</v>
      </c>
      <c r="D3161" t="s">
        <v>3692</v>
      </c>
      <c r="E3161">
        <v>2</v>
      </c>
      <c r="F3161" s="1">
        <v>43202.047418981485</v>
      </c>
      <c r="G3161">
        <v>1149</v>
      </c>
      <c r="H3161" t="s">
        <v>1283</v>
      </c>
      <c r="I3161">
        <v>4</v>
      </c>
      <c r="J3161">
        <v>11</v>
      </c>
      <c r="K3161">
        <v>1490</v>
      </c>
      <c r="L3161">
        <f t="shared" si="550"/>
        <v>0</v>
      </c>
      <c r="M3161" t="b">
        <f t="shared" si="551"/>
        <v>0</v>
      </c>
      <c r="N3161">
        <f t="shared" si="552"/>
        <v>56</v>
      </c>
      <c r="O3161">
        <f t="shared" si="553"/>
        <v>25</v>
      </c>
      <c r="P3161" s="8">
        <f t="shared" si="556"/>
        <v>3.9178240740740743E-2</v>
      </c>
      <c r="Q3161" s="1">
        <f t="shared" si="557"/>
        <v>43202</v>
      </c>
      <c r="R3161">
        <f t="shared" si="547"/>
        <v>9.5</v>
      </c>
      <c r="S3161" s="1">
        <f t="shared" si="554"/>
        <v>43202</v>
      </c>
      <c r="T3161">
        <f t="shared" si="548"/>
        <v>9.5</v>
      </c>
      <c r="U3161">
        <f t="shared" si="549"/>
        <v>0</v>
      </c>
      <c r="V3161" t="b">
        <f t="shared" si="555"/>
        <v>0</v>
      </c>
    </row>
    <row r="3162" spans="1:22" x14ac:dyDescent="0.4">
      <c r="A3162" t="s">
        <v>1720</v>
      </c>
      <c r="B3162" s="1">
        <v>43202.044907407406</v>
      </c>
      <c r="C3162">
        <v>526</v>
      </c>
      <c r="D3162" t="s">
        <v>598</v>
      </c>
      <c r="E3162">
        <v>6</v>
      </c>
      <c r="F3162" s="1">
        <v>43202.070081018515</v>
      </c>
      <c r="G3162">
        <v>585</v>
      </c>
      <c r="H3162" t="s">
        <v>254</v>
      </c>
      <c r="I3162">
        <v>1</v>
      </c>
      <c r="J3162">
        <v>35</v>
      </c>
      <c r="K3162">
        <v>8000</v>
      </c>
      <c r="L3162">
        <f t="shared" si="550"/>
        <v>1</v>
      </c>
      <c r="M3162" t="b">
        <f t="shared" si="551"/>
        <v>0</v>
      </c>
      <c r="N3162">
        <f t="shared" si="552"/>
        <v>4</v>
      </c>
      <c r="O3162">
        <f t="shared" si="553"/>
        <v>40</v>
      </c>
      <c r="P3162" s="8">
        <f t="shared" si="556"/>
        <v>3.2407407407407406E-3</v>
      </c>
      <c r="Q3162" s="1">
        <f t="shared" si="557"/>
        <v>43202.041666666664</v>
      </c>
      <c r="R3162">
        <f t="shared" si="547"/>
        <v>8.9</v>
      </c>
      <c r="S3162" s="1">
        <f t="shared" si="554"/>
        <v>43202.041666666664</v>
      </c>
      <c r="T3162">
        <f t="shared" si="548"/>
        <v>8.9</v>
      </c>
      <c r="U3162">
        <f t="shared" si="549"/>
        <v>0</v>
      </c>
      <c r="V3162" t="b">
        <f t="shared" si="555"/>
        <v>0</v>
      </c>
    </row>
    <row r="3163" spans="1:22" x14ac:dyDescent="0.4">
      <c r="A3163" t="s">
        <v>3693</v>
      </c>
      <c r="B3163" s="1">
        <v>43202.049583333333</v>
      </c>
      <c r="C3163">
        <v>346</v>
      </c>
      <c r="D3163" t="s">
        <v>1110</v>
      </c>
      <c r="E3163">
        <v>7</v>
      </c>
      <c r="F3163" s="1">
        <v>43202.082326388889</v>
      </c>
      <c r="G3163">
        <v>1407</v>
      </c>
      <c r="H3163" t="s">
        <v>486</v>
      </c>
      <c r="I3163">
        <v>3</v>
      </c>
      <c r="J3163">
        <v>42</v>
      </c>
      <c r="K3163">
        <v>8230</v>
      </c>
      <c r="L3163">
        <f t="shared" si="550"/>
        <v>1</v>
      </c>
      <c r="M3163" t="b">
        <f t="shared" si="551"/>
        <v>0</v>
      </c>
      <c r="N3163">
        <f t="shared" si="552"/>
        <v>11</v>
      </c>
      <c r="O3163">
        <f t="shared" si="553"/>
        <v>24</v>
      </c>
      <c r="P3163" s="8">
        <f t="shared" si="556"/>
        <v>7.9166666666666673E-3</v>
      </c>
      <c r="Q3163" s="1">
        <f t="shared" si="557"/>
        <v>43202.041666666664</v>
      </c>
      <c r="R3163">
        <f t="shared" si="547"/>
        <v>8.9</v>
      </c>
      <c r="S3163" s="1">
        <f t="shared" si="554"/>
        <v>43202.041666666664</v>
      </c>
      <c r="T3163">
        <f t="shared" si="548"/>
        <v>8.9</v>
      </c>
      <c r="U3163">
        <f t="shared" si="549"/>
        <v>0</v>
      </c>
      <c r="V3163" t="b">
        <f t="shared" si="555"/>
        <v>0</v>
      </c>
    </row>
    <row r="3164" spans="1:22" x14ac:dyDescent="0.4">
      <c r="A3164" t="s">
        <v>3694</v>
      </c>
      <c r="B3164" s="1">
        <v>43202.054861111108</v>
      </c>
      <c r="C3164">
        <v>829</v>
      </c>
      <c r="D3164" t="s">
        <v>1444</v>
      </c>
      <c r="E3164">
        <v>3</v>
      </c>
      <c r="F3164" s="1">
        <v>43202.063275462962</v>
      </c>
      <c r="G3164">
        <v>811</v>
      </c>
      <c r="H3164" t="s">
        <v>367</v>
      </c>
      <c r="I3164">
        <v>2</v>
      </c>
      <c r="J3164">
        <v>11</v>
      </c>
      <c r="K3164">
        <v>2940</v>
      </c>
      <c r="L3164">
        <f t="shared" si="550"/>
        <v>1</v>
      </c>
      <c r="M3164" t="b">
        <f t="shared" si="551"/>
        <v>0</v>
      </c>
      <c r="N3164">
        <f t="shared" si="552"/>
        <v>19</v>
      </c>
      <c r="O3164">
        <f t="shared" si="553"/>
        <v>0</v>
      </c>
      <c r="P3164" s="8">
        <f t="shared" si="556"/>
        <v>1.3194444444444444E-2</v>
      </c>
      <c r="Q3164" s="1">
        <f t="shared" si="557"/>
        <v>43202.041666666664</v>
      </c>
      <c r="R3164">
        <f t="shared" si="547"/>
        <v>8.9</v>
      </c>
      <c r="S3164" s="1">
        <f t="shared" si="554"/>
        <v>43202.041666666664</v>
      </c>
      <c r="T3164">
        <f t="shared" si="548"/>
        <v>8.9</v>
      </c>
      <c r="U3164">
        <f t="shared" si="549"/>
        <v>0</v>
      </c>
      <c r="V3164" t="b">
        <f t="shared" si="555"/>
        <v>0</v>
      </c>
    </row>
    <row r="3165" spans="1:22" x14ac:dyDescent="0.4">
      <c r="A3165" t="s">
        <v>3042</v>
      </c>
      <c r="B3165" s="1">
        <v>43202.061736111114</v>
      </c>
      <c r="C3165">
        <v>191</v>
      </c>
      <c r="D3165" t="s">
        <v>263</v>
      </c>
      <c r="E3165">
        <v>2</v>
      </c>
      <c r="F3165" s="1">
        <v>43202.068113425928</v>
      </c>
      <c r="G3165">
        <v>912</v>
      </c>
      <c r="H3165" t="s">
        <v>619</v>
      </c>
      <c r="I3165">
        <v>3</v>
      </c>
      <c r="J3165">
        <v>8</v>
      </c>
      <c r="K3165">
        <v>1040</v>
      </c>
      <c r="L3165">
        <f t="shared" si="550"/>
        <v>1</v>
      </c>
      <c r="M3165" t="b">
        <f t="shared" si="551"/>
        <v>0</v>
      </c>
      <c r="N3165">
        <f t="shared" si="552"/>
        <v>28</v>
      </c>
      <c r="O3165">
        <f t="shared" si="553"/>
        <v>54</v>
      </c>
      <c r="P3165" s="8">
        <f t="shared" si="556"/>
        <v>2.0069444444444442E-2</v>
      </c>
      <c r="Q3165" s="1">
        <f t="shared" si="557"/>
        <v>43202.041666666672</v>
      </c>
      <c r="R3165" t="e">
        <f t="shared" si="547"/>
        <v>#N/A</v>
      </c>
      <c r="S3165" s="1">
        <f t="shared" si="554"/>
        <v>43202.041666666664</v>
      </c>
      <c r="T3165">
        <f t="shared" si="548"/>
        <v>8.9</v>
      </c>
      <c r="U3165">
        <f t="shared" si="549"/>
        <v>0</v>
      </c>
      <c r="V3165" t="b">
        <f t="shared" si="555"/>
        <v>0</v>
      </c>
    </row>
    <row r="3166" spans="1:22" x14ac:dyDescent="0.4">
      <c r="A3166" t="s">
        <v>3010</v>
      </c>
      <c r="B3166" s="1">
        <v>43202.067731481482</v>
      </c>
      <c r="C3166">
        <v>1408</v>
      </c>
      <c r="D3166" t="s">
        <v>73</v>
      </c>
      <c r="E3166">
        <v>5</v>
      </c>
      <c r="F3166" s="1">
        <v>43202.080069444448</v>
      </c>
      <c r="G3166">
        <v>1430</v>
      </c>
      <c r="H3166" t="s">
        <v>968</v>
      </c>
      <c r="I3166">
        <v>18</v>
      </c>
      <c r="J3166">
        <v>17</v>
      </c>
      <c r="K3166">
        <v>2330</v>
      </c>
      <c r="L3166">
        <f t="shared" si="550"/>
        <v>1</v>
      </c>
      <c r="M3166" t="b">
        <f t="shared" si="551"/>
        <v>0</v>
      </c>
      <c r="N3166">
        <f t="shared" si="552"/>
        <v>37</v>
      </c>
      <c r="O3166">
        <f t="shared" si="553"/>
        <v>32</v>
      </c>
      <c r="P3166" s="8">
        <f t="shared" si="556"/>
        <v>2.6064814814814815E-2</v>
      </c>
      <c r="Q3166" s="1">
        <f t="shared" si="557"/>
        <v>43202.041666666664</v>
      </c>
      <c r="R3166">
        <f t="shared" si="547"/>
        <v>8.9</v>
      </c>
      <c r="S3166" s="1">
        <f t="shared" si="554"/>
        <v>43202.041666666664</v>
      </c>
      <c r="T3166">
        <f t="shared" si="548"/>
        <v>8.9</v>
      </c>
      <c r="U3166">
        <f t="shared" si="549"/>
        <v>0</v>
      </c>
      <c r="V3166" t="b">
        <f t="shared" si="555"/>
        <v>0</v>
      </c>
    </row>
    <row r="3167" spans="1:22" x14ac:dyDescent="0.4">
      <c r="A3167" t="s">
        <v>827</v>
      </c>
      <c r="B3167" s="1">
        <v>43202.075011574074</v>
      </c>
      <c r="C3167">
        <v>347</v>
      </c>
      <c r="D3167" t="s">
        <v>288</v>
      </c>
      <c r="E3167">
        <v>17</v>
      </c>
      <c r="F3167" s="1">
        <v>43202.080127314817</v>
      </c>
      <c r="G3167">
        <v>374</v>
      </c>
      <c r="H3167" t="s">
        <v>1187</v>
      </c>
      <c r="I3167">
        <v>3</v>
      </c>
      <c r="J3167">
        <v>7</v>
      </c>
      <c r="K3167">
        <v>870</v>
      </c>
      <c r="L3167">
        <f t="shared" si="550"/>
        <v>1</v>
      </c>
      <c r="M3167" t="b">
        <f t="shared" si="551"/>
        <v>0</v>
      </c>
      <c r="N3167">
        <f t="shared" si="552"/>
        <v>48</v>
      </c>
      <c r="O3167">
        <f t="shared" si="553"/>
        <v>1</v>
      </c>
      <c r="P3167" s="8">
        <f t="shared" si="556"/>
        <v>3.3344907407407406E-2</v>
      </c>
      <c r="Q3167" s="1">
        <f t="shared" si="557"/>
        <v>43202.041666666664</v>
      </c>
      <c r="R3167">
        <f t="shared" si="547"/>
        <v>8.9</v>
      </c>
      <c r="S3167" s="1">
        <f t="shared" si="554"/>
        <v>43202.041666666664</v>
      </c>
      <c r="T3167">
        <f t="shared" si="548"/>
        <v>8.9</v>
      </c>
      <c r="U3167">
        <f t="shared" si="549"/>
        <v>0</v>
      </c>
      <c r="V3167" t="b">
        <f t="shared" si="555"/>
        <v>0</v>
      </c>
    </row>
    <row r="3168" spans="1:22" x14ac:dyDescent="0.4">
      <c r="A3168" t="s">
        <v>3695</v>
      </c>
      <c r="B3168" s="1">
        <v>43202.082511574074</v>
      </c>
      <c r="C3168">
        <v>2276</v>
      </c>
      <c r="D3168" t="s">
        <v>1502</v>
      </c>
      <c r="E3168">
        <v>6</v>
      </c>
      <c r="F3168" s="1">
        <v>43202.095486111109</v>
      </c>
      <c r="G3168">
        <v>2327</v>
      </c>
      <c r="H3168" t="s">
        <v>1397</v>
      </c>
      <c r="I3168">
        <v>14</v>
      </c>
      <c r="J3168">
        <v>18</v>
      </c>
      <c r="K3168">
        <v>3450</v>
      </c>
      <c r="L3168">
        <f t="shared" si="550"/>
        <v>1</v>
      </c>
      <c r="M3168" t="b">
        <f t="shared" si="551"/>
        <v>0</v>
      </c>
      <c r="N3168">
        <f t="shared" si="552"/>
        <v>58</v>
      </c>
      <c r="O3168">
        <f t="shared" si="553"/>
        <v>49</v>
      </c>
      <c r="P3168" s="8">
        <f t="shared" si="556"/>
        <v>4.0844907407407406E-2</v>
      </c>
      <c r="Q3168" s="1">
        <f t="shared" si="557"/>
        <v>43202.041666666664</v>
      </c>
      <c r="R3168">
        <f t="shared" si="547"/>
        <v>8.9</v>
      </c>
      <c r="S3168" s="1">
        <f t="shared" si="554"/>
        <v>43202.041666666664</v>
      </c>
      <c r="T3168">
        <f t="shared" si="548"/>
        <v>8.9</v>
      </c>
      <c r="U3168">
        <f t="shared" si="549"/>
        <v>0</v>
      </c>
      <c r="V3168" t="b">
        <f t="shared" si="555"/>
        <v>0</v>
      </c>
    </row>
    <row r="3169" spans="1:22" x14ac:dyDescent="0.4">
      <c r="A3169" t="s">
        <v>3288</v>
      </c>
      <c r="B3169" s="1">
        <v>43202.08965277778</v>
      </c>
      <c r="C3169">
        <v>2365</v>
      </c>
      <c r="D3169" t="s">
        <v>1429</v>
      </c>
      <c r="E3169">
        <v>2</v>
      </c>
      <c r="F3169" s="1">
        <v>43202.112905092596</v>
      </c>
      <c r="G3169">
        <v>500</v>
      </c>
      <c r="H3169" t="s">
        <v>105</v>
      </c>
      <c r="I3169">
        <v>9</v>
      </c>
      <c r="J3169">
        <v>33</v>
      </c>
      <c r="K3169">
        <v>5220</v>
      </c>
      <c r="L3169">
        <f t="shared" si="550"/>
        <v>2</v>
      </c>
      <c r="M3169" t="b">
        <f t="shared" si="551"/>
        <v>0</v>
      </c>
      <c r="N3169">
        <f t="shared" si="552"/>
        <v>9</v>
      </c>
      <c r="O3169">
        <f t="shared" si="553"/>
        <v>6</v>
      </c>
      <c r="P3169" s="8">
        <f t="shared" si="556"/>
        <v>6.3194444444444444E-3</v>
      </c>
      <c r="Q3169" s="1">
        <f t="shared" si="557"/>
        <v>43202.083333333336</v>
      </c>
      <c r="R3169">
        <f t="shared" si="547"/>
        <v>8.1</v>
      </c>
      <c r="S3169" s="1">
        <f t="shared" si="554"/>
        <v>43202.083333333336</v>
      </c>
      <c r="T3169">
        <f t="shared" si="548"/>
        <v>8.1</v>
      </c>
      <c r="U3169">
        <f t="shared" si="549"/>
        <v>0</v>
      </c>
      <c r="V3169" t="b">
        <f t="shared" si="555"/>
        <v>0</v>
      </c>
    </row>
    <row r="3170" spans="1:22" x14ac:dyDescent="0.4">
      <c r="A3170" t="s">
        <v>3696</v>
      </c>
      <c r="B3170" s="1">
        <v>43202.098298611112</v>
      </c>
      <c r="C3170">
        <v>219</v>
      </c>
      <c r="D3170" t="s">
        <v>2614</v>
      </c>
      <c r="E3170">
        <v>10</v>
      </c>
      <c r="F3170" s="1">
        <v>43202.116562499999</v>
      </c>
      <c r="G3170">
        <v>210</v>
      </c>
      <c r="H3170" t="s">
        <v>397</v>
      </c>
      <c r="I3170">
        <v>1</v>
      </c>
      <c r="J3170">
        <v>26</v>
      </c>
      <c r="K3170">
        <v>760</v>
      </c>
      <c r="L3170">
        <f t="shared" si="550"/>
        <v>2</v>
      </c>
      <c r="M3170" t="b">
        <f t="shared" si="551"/>
        <v>0</v>
      </c>
      <c r="N3170">
        <f t="shared" si="552"/>
        <v>21</v>
      </c>
      <c r="O3170">
        <f t="shared" si="553"/>
        <v>33</v>
      </c>
      <c r="P3170" s="8">
        <f t="shared" si="556"/>
        <v>1.4965277777777779E-2</v>
      </c>
      <c r="Q3170" s="1">
        <f t="shared" si="557"/>
        <v>43202.083333333336</v>
      </c>
      <c r="R3170">
        <f t="shared" si="547"/>
        <v>8.1</v>
      </c>
      <c r="S3170" s="1">
        <f t="shared" si="554"/>
        <v>43202.083333333336</v>
      </c>
      <c r="T3170">
        <f t="shared" si="548"/>
        <v>8.1</v>
      </c>
      <c r="U3170">
        <f t="shared" si="549"/>
        <v>0</v>
      </c>
      <c r="V3170" t="b">
        <f t="shared" si="555"/>
        <v>0</v>
      </c>
    </row>
    <row r="3171" spans="1:22" x14ac:dyDescent="0.4">
      <c r="A3171" t="s">
        <v>1190</v>
      </c>
      <c r="B3171" s="1">
        <v>43202.108182870368</v>
      </c>
      <c r="C3171">
        <v>153</v>
      </c>
      <c r="D3171" t="s">
        <v>102</v>
      </c>
      <c r="E3171">
        <v>10</v>
      </c>
      <c r="F3171" s="1">
        <v>43202.118773148148</v>
      </c>
      <c r="G3171">
        <v>176</v>
      </c>
      <c r="H3171" t="s">
        <v>48</v>
      </c>
      <c r="I3171">
        <v>10</v>
      </c>
      <c r="J3171">
        <v>14</v>
      </c>
      <c r="K3171">
        <v>2730</v>
      </c>
      <c r="L3171">
        <f t="shared" si="550"/>
        <v>2</v>
      </c>
      <c r="M3171" t="b">
        <f t="shared" si="551"/>
        <v>0</v>
      </c>
      <c r="N3171">
        <f t="shared" si="552"/>
        <v>35</v>
      </c>
      <c r="O3171">
        <f t="shared" si="553"/>
        <v>47</v>
      </c>
      <c r="P3171" s="8">
        <f t="shared" si="556"/>
        <v>2.4849537037037035E-2</v>
      </c>
      <c r="Q3171" s="1">
        <f t="shared" si="557"/>
        <v>43202.083333333328</v>
      </c>
      <c r="R3171" t="e">
        <f t="shared" si="547"/>
        <v>#N/A</v>
      </c>
      <c r="S3171" s="1">
        <f t="shared" si="554"/>
        <v>43202.083333333336</v>
      </c>
      <c r="T3171">
        <f t="shared" si="548"/>
        <v>8.1</v>
      </c>
      <c r="U3171">
        <f t="shared" si="549"/>
        <v>0</v>
      </c>
      <c r="V3171" t="b">
        <f t="shared" si="555"/>
        <v>0</v>
      </c>
    </row>
    <row r="3172" spans="1:22" x14ac:dyDescent="0.4">
      <c r="A3172" t="s">
        <v>3697</v>
      </c>
      <c r="B3172" s="1">
        <v>43202.11859953704</v>
      </c>
      <c r="C3172">
        <v>505</v>
      </c>
      <c r="D3172" t="s">
        <v>64</v>
      </c>
      <c r="E3172">
        <v>1</v>
      </c>
      <c r="F3172" s="1">
        <v>43202.120428240742</v>
      </c>
      <c r="G3172">
        <v>3504</v>
      </c>
      <c r="H3172" t="s">
        <v>1662</v>
      </c>
      <c r="I3172">
        <v>8</v>
      </c>
      <c r="J3172">
        <v>2</v>
      </c>
      <c r="K3172">
        <v>560</v>
      </c>
      <c r="L3172">
        <f t="shared" si="550"/>
        <v>2</v>
      </c>
      <c r="M3172" t="b">
        <f t="shared" si="551"/>
        <v>0</v>
      </c>
      <c r="N3172">
        <f t="shared" si="552"/>
        <v>50</v>
      </c>
      <c r="O3172">
        <f t="shared" si="553"/>
        <v>47</v>
      </c>
      <c r="P3172" s="8">
        <f t="shared" si="556"/>
        <v>3.5266203703703702E-2</v>
      </c>
      <c r="Q3172" s="1">
        <f t="shared" si="557"/>
        <v>43202.083333333336</v>
      </c>
      <c r="R3172">
        <f t="shared" si="547"/>
        <v>8.1</v>
      </c>
      <c r="S3172" s="1">
        <f t="shared" si="554"/>
        <v>43202.083333333336</v>
      </c>
      <c r="T3172">
        <f t="shared" si="548"/>
        <v>8.1</v>
      </c>
      <c r="U3172">
        <f t="shared" si="549"/>
        <v>0</v>
      </c>
      <c r="V3172" t="b">
        <f t="shared" si="555"/>
        <v>0</v>
      </c>
    </row>
    <row r="3173" spans="1:22" x14ac:dyDescent="0.4">
      <c r="A3173" t="s">
        <v>3349</v>
      </c>
      <c r="B3173" s="1">
        <v>43202.131342592591</v>
      </c>
      <c r="C3173">
        <v>152</v>
      </c>
      <c r="D3173" t="s">
        <v>81</v>
      </c>
      <c r="E3173">
        <v>5</v>
      </c>
      <c r="F3173" s="1">
        <v>43202.143333333333</v>
      </c>
      <c r="G3173">
        <v>151</v>
      </c>
      <c r="H3173" t="s">
        <v>459</v>
      </c>
      <c r="I3173">
        <v>10</v>
      </c>
      <c r="J3173">
        <v>16</v>
      </c>
      <c r="K3173">
        <v>2030</v>
      </c>
      <c r="L3173">
        <f t="shared" si="550"/>
        <v>3</v>
      </c>
      <c r="M3173" t="b">
        <f t="shared" si="551"/>
        <v>0</v>
      </c>
      <c r="N3173">
        <f t="shared" si="552"/>
        <v>9</v>
      </c>
      <c r="O3173">
        <f t="shared" si="553"/>
        <v>8</v>
      </c>
      <c r="P3173" s="8">
        <f t="shared" si="556"/>
        <v>6.3425925925925915E-3</v>
      </c>
      <c r="Q3173" s="1">
        <f t="shared" si="557"/>
        <v>43202.125</v>
      </c>
      <c r="R3173">
        <f t="shared" si="547"/>
        <v>7.8</v>
      </c>
      <c r="S3173" s="1">
        <f t="shared" si="554"/>
        <v>43202.125</v>
      </c>
      <c r="T3173">
        <f t="shared" si="548"/>
        <v>7.8</v>
      </c>
      <c r="U3173">
        <f t="shared" si="549"/>
        <v>0</v>
      </c>
      <c r="V3173" t="b">
        <f t="shared" si="555"/>
        <v>0</v>
      </c>
    </row>
    <row r="3174" spans="1:22" x14ac:dyDescent="0.4">
      <c r="A3174" t="s">
        <v>3044</v>
      </c>
      <c r="B3174" s="1">
        <v>43202.145254629628</v>
      </c>
      <c r="C3174">
        <v>1983</v>
      </c>
      <c r="D3174" t="s">
        <v>1320</v>
      </c>
      <c r="E3174">
        <v>6</v>
      </c>
      <c r="F3174" s="1">
        <v>43202.152986111112</v>
      </c>
      <c r="G3174">
        <v>1911</v>
      </c>
      <c r="H3174" t="s">
        <v>357</v>
      </c>
      <c r="I3174">
        <v>6</v>
      </c>
      <c r="J3174">
        <v>10</v>
      </c>
      <c r="K3174">
        <v>47530</v>
      </c>
      <c r="L3174">
        <f t="shared" si="550"/>
        <v>3</v>
      </c>
      <c r="M3174" t="b">
        <f t="shared" si="551"/>
        <v>0</v>
      </c>
      <c r="N3174">
        <f t="shared" si="552"/>
        <v>29</v>
      </c>
      <c r="O3174">
        <f t="shared" si="553"/>
        <v>10</v>
      </c>
      <c r="P3174" s="8">
        <f t="shared" si="556"/>
        <v>2.0254629629629629E-2</v>
      </c>
      <c r="Q3174" s="1">
        <f t="shared" si="557"/>
        <v>43202.125</v>
      </c>
      <c r="R3174">
        <f t="shared" si="547"/>
        <v>7.8</v>
      </c>
      <c r="S3174" s="1">
        <f t="shared" si="554"/>
        <v>43202.125</v>
      </c>
      <c r="T3174">
        <f t="shared" si="548"/>
        <v>7.8</v>
      </c>
      <c r="U3174">
        <f t="shared" si="549"/>
        <v>0</v>
      </c>
      <c r="V3174" t="b">
        <f t="shared" si="555"/>
        <v>0</v>
      </c>
    </row>
    <row r="3175" spans="1:22" x14ac:dyDescent="0.4">
      <c r="A3175" t="s">
        <v>3698</v>
      </c>
      <c r="B3175" s="1">
        <v>43202.157754629632</v>
      </c>
      <c r="C3175">
        <v>2222</v>
      </c>
      <c r="D3175" t="s">
        <v>1052</v>
      </c>
      <c r="E3175">
        <v>3</v>
      </c>
      <c r="F3175" s="1">
        <v>43202.176400462966</v>
      </c>
      <c r="G3175">
        <v>2298</v>
      </c>
      <c r="H3175" t="s">
        <v>3699</v>
      </c>
      <c r="I3175">
        <v>2</v>
      </c>
      <c r="J3175">
        <v>24</v>
      </c>
      <c r="K3175">
        <v>6620</v>
      </c>
      <c r="L3175">
        <f t="shared" si="550"/>
        <v>3</v>
      </c>
      <c r="M3175" t="b">
        <f t="shared" si="551"/>
        <v>0</v>
      </c>
      <c r="N3175">
        <f t="shared" si="552"/>
        <v>47</v>
      </c>
      <c r="O3175">
        <f t="shared" si="553"/>
        <v>10</v>
      </c>
      <c r="P3175" s="8">
        <f t="shared" si="556"/>
        <v>3.2754629629629627E-2</v>
      </c>
      <c r="Q3175" s="1">
        <f t="shared" si="557"/>
        <v>43202.125</v>
      </c>
      <c r="R3175">
        <f t="shared" si="547"/>
        <v>7.8</v>
      </c>
      <c r="S3175" s="1">
        <f t="shared" si="554"/>
        <v>43202.125</v>
      </c>
      <c r="T3175">
        <f t="shared" si="548"/>
        <v>7.8</v>
      </c>
      <c r="U3175">
        <f t="shared" si="549"/>
        <v>0</v>
      </c>
      <c r="V3175" t="b">
        <f t="shared" si="555"/>
        <v>0</v>
      </c>
    </row>
    <row r="3176" spans="1:22" x14ac:dyDescent="0.4">
      <c r="A3176" t="s">
        <v>3700</v>
      </c>
      <c r="B3176" s="1">
        <v>43202.176377314812</v>
      </c>
      <c r="C3176">
        <v>301</v>
      </c>
      <c r="D3176" t="s">
        <v>1933</v>
      </c>
      <c r="E3176">
        <v>5</v>
      </c>
      <c r="F3176" s="1">
        <v>43202.19195601852</v>
      </c>
      <c r="G3176">
        <v>328</v>
      </c>
      <c r="H3176" t="s">
        <v>91</v>
      </c>
      <c r="I3176">
        <v>2</v>
      </c>
      <c r="J3176">
        <v>22</v>
      </c>
      <c r="K3176">
        <v>1970</v>
      </c>
      <c r="L3176">
        <f t="shared" si="550"/>
        <v>4</v>
      </c>
      <c r="M3176" t="b">
        <f t="shared" si="551"/>
        <v>0</v>
      </c>
      <c r="N3176">
        <f t="shared" si="552"/>
        <v>13</v>
      </c>
      <c r="O3176">
        <f t="shared" si="553"/>
        <v>59</v>
      </c>
      <c r="P3176" s="8">
        <f t="shared" si="556"/>
        <v>9.7106481481481471E-3</v>
      </c>
      <c r="Q3176" s="1">
        <f t="shared" si="557"/>
        <v>43202.166666666664</v>
      </c>
      <c r="R3176">
        <f t="shared" si="547"/>
        <v>7.5</v>
      </c>
      <c r="S3176" s="1">
        <f t="shared" si="554"/>
        <v>43202.166666666664</v>
      </c>
      <c r="T3176">
        <f t="shared" si="548"/>
        <v>7.5</v>
      </c>
      <c r="U3176">
        <f t="shared" si="549"/>
        <v>0</v>
      </c>
      <c r="V3176" t="b">
        <f t="shared" si="555"/>
        <v>0</v>
      </c>
    </row>
    <row r="3177" spans="1:22" x14ac:dyDescent="0.4">
      <c r="A3177" t="s">
        <v>701</v>
      </c>
      <c r="B3177" s="1">
        <v>43202.205081018517</v>
      </c>
      <c r="C3177">
        <v>1332</v>
      </c>
      <c r="D3177" t="s">
        <v>1214</v>
      </c>
      <c r="E3177">
        <v>4</v>
      </c>
      <c r="F3177" s="1">
        <v>43202.227407407408</v>
      </c>
      <c r="G3177">
        <v>1512</v>
      </c>
      <c r="H3177" t="s">
        <v>418</v>
      </c>
      <c r="I3177">
        <v>16</v>
      </c>
      <c r="J3177">
        <v>29</v>
      </c>
      <c r="K3177">
        <v>5150</v>
      </c>
      <c r="L3177">
        <f t="shared" si="550"/>
        <v>4</v>
      </c>
      <c r="M3177" t="b">
        <f t="shared" si="551"/>
        <v>0</v>
      </c>
      <c r="N3177">
        <f t="shared" si="552"/>
        <v>55</v>
      </c>
      <c r="O3177">
        <f t="shared" si="553"/>
        <v>19</v>
      </c>
      <c r="P3177" s="8">
        <f t="shared" si="556"/>
        <v>3.8414351851851852E-2</v>
      </c>
      <c r="Q3177" s="1">
        <f t="shared" si="557"/>
        <v>43202.166666666664</v>
      </c>
      <c r="R3177">
        <f t="shared" si="547"/>
        <v>7.5</v>
      </c>
      <c r="S3177" s="1">
        <f t="shared" si="554"/>
        <v>43202.166666666664</v>
      </c>
      <c r="T3177">
        <f t="shared" si="548"/>
        <v>7.5</v>
      </c>
      <c r="U3177">
        <f t="shared" si="549"/>
        <v>0</v>
      </c>
      <c r="V3177" t="b">
        <f t="shared" si="555"/>
        <v>0</v>
      </c>
    </row>
    <row r="3178" spans="1:22" x14ac:dyDescent="0.4">
      <c r="A3178" t="s">
        <v>2431</v>
      </c>
      <c r="B3178" s="1">
        <v>43202.230509259258</v>
      </c>
      <c r="C3178">
        <v>2341</v>
      </c>
      <c r="D3178" t="s">
        <v>2674</v>
      </c>
      <c r="E3178">
        <v>3</v>
      </c>
      <c r="F3178" s="1">
        <v>43202.285729166666</v>
      </c>
      <c r="G3178">
        <v>140</v>
      </c>
      <c r="H3178" t="s">
        <v>269</v>
      </c>
      <c r="I3178">
        <v>14</v>
      </c>
      <c r="J3178">
        <v>76</v>
      </c>
      <c r="K3178">
        <v>22340</v>
      </c>
      <c r="L3178">
        <f t="shared" si="550"/>
        <v>5</v>
      </c>
      <c r="M3178" t="b">
        <f t="shared" si="551"/>
        <v>0</v>
      </c>
      <c r="N3178">
        <f t="shared" si="552"/>
        <v>31</v>
      </c>
      <c r="O3178">
        <f t="shared" si="553"/>
        <v>56</v>
      </c>
      <c r="P3178" s="8">
        <f t="shared" si="556"/>
        <v>2.2175925925925929E-2</v>
      </c>
      <c r="Q3178" s="1">
        <f t="shared" si="557"/>
        <v>43202.208333333328</v>
      </c>
      <c r="R3178" t="e">
        <f t="shared" si="547"/>
        <v>#N/A</v>
      </c>
      <c r="S3178" s="1">
        <f t="shared" si="554"/>
        <v>43202.208333333336</v>
      </c>
      <c r="T3178">
        <f t="shared" si="548"/>
        <v>7.1</v>
      </c>
      <c r="U3178">
        <f t="shared" si="549"/>
        <v>0</v>
      </c>
      <c r="V3178" t="b">
        <f t="shared" si="555"/>
        <v>0</v>
      </c>
    </row>
    <row r="3179" spans="1:22" x14ac:dyDescent="0.4">
      <c r="A3179" t="s">
        <v>3681</v>
      </c>
      <c r="B3179" s="1">
        <v>43202.245509259257</v>
      </c>
      <c r="C3179">
        <v>519</v>
      </c>
      <c r="D3179" t="s">
        <v>1545</v>
      </c>
      <c r="E3179">
        <v>4</v>
      </c>
      <c r="F3179" s="1">
        <v>43202.257731481484</v>
      </c>
      <c r="G3179">
        <v>329</v>
      </c>
      <c r="H3179" t="s">
        <v>1000</v>
      </c>
      <c r="I3179">
        <v>1</v>
      </c>
      <c r="J3179">
        <v>17</v>
      </c>
      <c r="K3179">
        <v>4350</v>
      </c>
      <c r="L3179">
        <f t="shared" si="550"/>
        <v>5</v>
      </c>
      <c r="M3179" t="b">
        <f t="shared" si="551"/>
        <v>0</v>
      </c>
      <c r="N3179">
        <f t="shared" si="552"/>
        <v>53</v>
      </c>
      <c r="O3179">
        <f t="shared" si="553"/>
        <v>32</v>
      </c>
      <c r="P3179" s="8">
        <f t="shared" si="556"/>
        <v>3.7175925925925925E-2</v>
      </c>
      <c r="Q3179" s="1">
        <f t="shared" si="557"/>
        <v>43202.208333333328</v>
      </c>
      <c r="R3179" t="e">
        <f t="shared" si="547"/>
        <v>#N/A</v>
      </c>
      <c r="S3179" s="1">
        <f t="shared" si="554"/>
        <v>43202.208333333336</v>
      </c>
      <c r="T3179">
        <f t="shared" si="548"/>
        <v>7.1</v>
      </c>
      <c r="U3179">
        <f t="shared" si="549"/>
        <v>0</v>
      </c>
      <c r="V3179" t="b">
        <f t="shared" si="555"/>
        <v>0</v>
      </c>
    </row>
    <row r="3180" spans="1:22" x14ac:dyDescent="0.4">
      <c r="A3180" t="s">
        <v>3701</v>
      </c>
      <c r="B3180" s="1">
        <v>43202.258483796293</v>
      </c>
      <c r="C3180">
        <v>2228</v>
      </c>
      <c r="D3180" t="s">
        <v>2146</v>
      </c>
      <c r="E3180">
        <v>8</v>
      </c>
      <c r="F3180" s="1">
        <v>43202.26054398148</v>
      </c>
      <c r="G3180">
        <v>2230</v>
      </c>
      <c r="H3180" t="s">
        <v>644</v>
      </c>
      <c r="I3180">
        <v>4</v>
      </c>
      <c r="J3180">
        <v>2</v>
      </c>
      <c r="K3180">
        <v>480</v>
      </c>
      <c r="L3180">
        <f t="shared" si="550"/>
        <v>6</v>
      </c>
      <c r="M3180" t="b">
        <f t="shared" si="551"/>
        <v>0</v>
      </c>
      <c r="N3180">
        <f t="shared" si="552"/>
        <v>12</v>
      </c>
      <c r="O3180">
        <f t="shared" si="553"/>
        <v>13</v>
      </c>
      <c r="P3180" s="8">
        <f t="shared" si="556"/>
        <v>8.4837962962962966E-3</v>
      </c>
      <c r="Q3180" s="1">
        <f t="shared" si="557"/>
        <v>43202.25</v>
      </c>
      <c r="R3180">
        <f t="shared" si="547"/>
        <v>7.1</v>
      </c>
      <c r="S3180" s="1">
        <f t="shared" si="554"/>
        <v>43202.25</v>
      </c>
      <c r="T3180">
        <f t="shared" si="548"/>
        <v>7.1</v>
      </c>
      <c r="U3180">
        <f t="shared" si="549"/>
        <v>0</v>
      </c>
      <c r="V3180" t="b">
        <f t="shared" si="555"/>
        <v>0</v>
      </c>
    </row>
    <row r="3181" spans="1:22" x14ac:dyDescent="0.4">
      <c r="A3181" t="s">
        <v>3702</v>
      </c>
      <c r="B3181" s="1">
        <v>43202.266817129632</v>
      </c>
      <c r="C3181">
        <v>115</v>
      </c>
      <c r="D3181" t="s">
        <v>963</v>
      </c>
      <c r="E3181">
        <v>8</v>
      </c>
      <c r="F3181" s="1">
        <v>43202.335844907408</v>
      </c>
      <c r="G3181">
        <v>207</v>
      </c>
      <c r="H3181" t="s">
        <v>41</v>
      </c>
      <c r="I3181">
        <v>27</v>
      </c>
      <c r="J3181">
        <v>92</v>
      </c>
      <c r="K3181">
        <v>8830</v>
      </c>
      <c r="L3181">
        <f t="shared" si="550"/>
        <v>6</v>
      </c>
      <c r="M3181" t="b">
        <f t="shared" si="551"/>
        <v>0</v>
      </c>
      <c r="N3181">
        <f t="shared" si="552"/>
        <v>24</v>
      </c>
      <c r="O3181">
        <f t="shared" si="553"/>
        <v>13</v>
      </c>
      <c r="P3181" s="8">
        <f t="shared" si="556"/>
        <v>1.681712962962963E-2</v>
      </c>
      <c r="Q3181" s="1">
        <f t="shared" si="557"/>
        <v>43202.25</v>
      </c>
      <c r="R3181">
        <f t="shared" si="547"/>
        <v>7.1</v>
      </c>
      <c r="S3181" s="1">
        <f t="shared" si="554"/>
        <v>43202.25</v>
      </c>
      <c r="T3181">
        <f t="shared" si="548"/>
        <v>7.1</v>
      </c>
      <c r="U3181">
        <f t="shared" si="549"/>
        <v>0</v>
      </c>
      <c r="V3181" t="b">
        <f t="shared" si="555"/>
        <v>0</v>
      </c>
    </row>
    <row r="3182" spans="1:22" x14ac:dyDescent="0.4">
      <c r="A3182" t="s">
        <v>3703</v>
      </c>
      <c r="B3182" s="1">
        <v>43202.274594907409</v>
      </c>
      <c r="C3182">
        <v>1011</v>
      </c>
      <c r="D3182" t="s">
        <v>940</v>
      </c>
      <c r="E3182">
        <v>12</v>
      </c>
      <c r="F3182" s="1">
        <v>43202.287233796298</v>
      </c>
      <c r="G3182">
        <v>1035</v>
      </c>
      <c r="H3182" t="s">
        <v>2090</v>
      </c>
      <c r="I3182">
        <v>1</v>
      </c>
      <c r="J3182">
        <v>17</v>
      </c>
      <c r="K3182">
        <v>4070</v>
      </c>
      <c r="L3182">
        <f t="shared" si="550"/>
        <v>6</v>
      </c>
      <c r="M3182" t="b">
        <f t="shared" si="551"/>
        <v>0</v>
      </c>
      <c r="N3182">
        <f t="shared" si="552"/>
        <v>35</v>
      </c>
      <c r="O3182">
        <f t="shared" si="553"/>
        <v>25</v>
      </c>
      <c r="P3182" s="8">
        <f t="shared" si="556"/>
        <v>2.4594907407407409E-2</v>
      </c>
      <c r="Q3182" s="1">
        <f t="shared" si="557"/>
        <v>43202.25</v>
      </c>
      <c r="R3182">
        <f t="shared" si="547"/>
        <v>7.1</v>
      </c>
      <c r="S3182" s="1">
        <f t="shared" si="554"/>
        <v>43202.25</v>
      </c>
      <c r="T3182">
        <f t="shared" si="548"/>
        <v>7.1</v>
      </c>
      <c r="U3182">
        <f t="shared" si="549"/>
        <v>0</v>
      </c>
      <c r="V3182" t="b">
        <f t="shared" si="555"/>
        <v>0</v>
      </c>
    </row>
    <row r="3183" spans="1:22" x14ac:dyDescent="0.4">
      <c r="A3183" t="s">
        <v>3704</v>
      </c>
      <c r="B3183" s="1">
        <v>43202.280347222222</v>
      </c>
      <c r="C3183">
        <v>103</v>
      </c>
      <c r="D3183" t="s">
        <v>314</v>
      </c>
      <c r="E3183">
        <v>11</v>
      </c>
      <c r="F3183" s="1">
        <v>43202.291180555556</v>
      </c>
      <c r="G3183">
        <v>141</v>
      </c>
      <c r="H3183" t="s">
        <v>535</v>
      </c>
      <c r="I3183">
        <v>1</v>
      </c>
      <c r="J3183">
        <v>14</v>
      </c>
      <c r="K3183">
        <v>2410</v>
      </c>
      <c r="L3183">
        <f t="shared" si="550"/>
        <v>6</v>
      </c>
      <c r="M3183" t="b">
        <f t="shared" si="551"/>
        <v>0</v>
      </c>
      <c r="N3183">
        <f t="shared" si="552"/>
        <v>43</v>
      </c>
      <c r="O3183">
        <f t="shared" si="553"/>
        <v>42</v>
      </c>
      <c r="P3183" s="8">
        <f t="shared" si="556"/>
        <v>3.0347222222222223E-2</v>
      </c>
      <c r="Q3183" s="1">
        <f t="shared" si="557"/>
        <v>43202.25</v>
      </c>
      <c r="R3183">
        <f t="shared" si="547"/>
        <v>7.1</v>
      </c>
      <c r="S3183" s="1">
        <f t="shared" si="554"/>
        <v>43202.25</v>
      </c>
      <c r="T3183">
        <f t="shared" si="548"/>
        <v>7.1</v>
      </c>
      <c r="U3183">
        <f t="shared" si="549"/>
        <v>0</v>
      </c>
      <c r="V3183" t="b">
        <f t="shared" si="555"/>
        <v>0</v>
      </c>
    </row>
    <row r="3184" spans="1:22" x14ac:dyDescent="0.4">
      <c r="A3184" t="s">
        <v>3705</v>
      </c>
      <c r="B3184" s="1">
        <v>43202.285185185188</v>
      </c>
      <c r="C3184">
        <v>1117</v>
      </c>
      <c r="D3184" t="s">
        <v>743</v>
      </c>
      <c r="E3184">
        <v>1</v>
      </c>
      <c r="F3184" s="1">
        <v>43202.286944444444</v>
      </c>
      <c r="G3184">
        <v>1124</v>
      </c>
      <c r="H3184" t="s">
        <v>452</v>
      </c>
      <c r="I3184">
        <v>5</v>
      </c>
      <c r="J3184">
        <v>2</v>
      </c>
      <c r="K3184">
        <v>580</v>
      </c>
      <c r="L3184">
        <f t="shared" si="550"/>
        <v>6</v>
      </c>
      <c r="M3184" t="b">
        <f t="shared" si="551"/>
        <v>0</v>
      </c>
      <c r="N3184">
        <f t="shared" si="552"/>
        <v>50</v>
      </c>
      <c r="O3184">
        <f t="shared" si="553"/>
        <v>40</v>
      </c>
      <c r="P3184" s="8">
        <f t="shared" si="556"/>
        <v>3.5185185185185187E-2</v>
      </c>
      <c r="Q3184" s="1">
        <f t="shared" si="557"/>
        <v>43202.25</v>
      </c>
      <c r="R3184">
        <f t="shared" si="547"/>
        <v>7.1</v>
      </c>
      <c r="S3184" s="1">
        <f t="shared" si="554"/>
        <v>43202.25</v>
      </c>
      <c r="T3184">
        <f t="shared" si="548"/>
        <v>7.1</v>
      </c>
      <c r="U3184">
        <f t="shared" si="549"/>
        <v>0</v>
      </c>
      <c r="V3184" t="b">
        <f t="shared" si="555"/>
        <v>0</v>
      </c>
    </row>
    <row r="3185" spans="1:22" x14ac:dyDescent="0.4">
      <c r="A3185" t="s">
        <v>3706</v>
      </c>
      <c r="B3185" s="1">
        <v>43202.290543981479</v>
      </c>
      <c r="C3185">
        <v>1221</v>
      </c>
      <c r="D3185" t="s">
        <v>1004</v>
      </c>
      <c r="E3185">
        <v>2</v>
      </c>
      <c r="F3185" s="1">
        <v>43202.294386574074</v>
      </c>
      <c r="G3185">
        <v>1222</v>
      </c>
      <c r="H3185" t="s">
        <v>369</v>
      </c>
      <c r="I3185">
        <v>1</v>
      </c>
      <c r="J3185">
        <v>5</v>
      </c>
      <c r="K3185">
        <v>1110</v>
      </c>
      <c r="L3185">
        <f t="shared" si="550"/>
        <v>6</v>
      </c>
      <c r="M3185" t="b">
        <f t="shared" si="551"/>
        <v>0</v>
      </c>
      <c r="N3185">
        <f t="shared" si="552"/>
        <v>58</v>
      </c>
      <c r="O3185">
        <f t="shared" si="553"/>
        <v>23</v>
      </c>
      <c r="P3185" s="8">
        <f t="shared" si="556"/>
        <v>4.0543981481481479E-2</v>
      </c>
      <c r="Q3185" s="1">
        <f t="shared" si="557"/>
        <v>43202.25</v>
      </c>
      <c r="R3185">
        <f t="shared" si="547"/>
        <v>7.1</v>
      </c>
      <c r="S3185" s="1">
        <f t="shared" si="554"/>
        <v>43202.25</v>
      </c>
      <c r="T3185">
        <f t="shared" si="548"/>
        <v>7.1</v>
      </c>
      <c r="U3185">
        <f t="shared" si="549"/>
        <v>0</v>
      </c>
      <c r="V3185" t="b">
        <f t="shared" si="555"/>
        <v>0</v>
      </c>
    </row>
    <row r="3186" spans="1:22" x14ac:dyDescent="0.4">
      <c r="A3186" t="s">
        <v>3707</v>
      </c>
      <c r="B3186" s="1">
        <v>43202.294895833336</v>
      </c>
      <c r="C3186">
        <v>170</v>
      </c>
      <c r="D3186" t="s">
        <v>1100</v>
      </c>
      <c r="E3186">
        <v>7</v>
      </c>
      <c r="F3186" s="1">
        <v>43202.298541666663</v>
      </c>
      <c r="G3186">
        <v>179</v>
      </c>
      <c r="H3186" t="s">
        <v>865</v>
      </c>
      <c r="I3186">
        <v>3</v>
      </c>
      <c r="J3186">
        <v>4</v>
      </c>
      <c r="K3186">
        <v>920</v>
      </c>
      <c r="L3186">
        <f t="shared" si="550"/>
        <v>7</v>
      </c>
      <c r="M3186" t="b">
        <f t="shared" si="551"/>
        <v>0</v>
      </c>
      <c r="N3186">
        <f t="shared" si="552"/>
        <v>4</v>
      </c>
      <c r="O3186">
        <f t="shared" si="553"/>
        <v>39</v>
      </c>
      <c r="P3186" s="8">
        <f t="shared" si="556"/>
        <v>3.2291666666666666E-3</v>
      </c>
      <c r="Q3186" s="1">
        <f t="shared" si="557"/>
        <v>43202.291666666672</v>
      </c>
      <c r="R3186" t="e">
        <f t="shared" si="547"/>
        <v>#N/A</v>
      </c>
      <c r="S3186" s="1">
        <f t="shared" si="554"/>
        <v>43202.291666666664</v>
      </c>
      <c r="T3186">
        <f t="shared" si="548"/>
        <v>7.6</v>
      </c>
      <c r="U3186">
        <f t="shared" si="549"/>
        <v>0</v>
      </c>
      <c r="V3186" t="b">
        <f t="shared" si="555"/>
        <v>0</v>
      </c>
    </row>
    <row r="3187" spans="1:22" x14ac:dyDescent="0.4">
      <c r="A3187" t="s">
        <v>3708</v>
      </c>
      <c r="B3187" s="1">
        <v>43202.297592592593</v>
      </c>
      <c r="C3187">
        <v>1211</v>
      </c>
      <c r="D3187" t="s">
        <v>469</v>
      </c>
      <c r="E3187">
        <v>3</v>
      </c>
      <c r="F3187" s="1">
        <v>43202.307129629633</v>
      </c>
      <c r="G3187">
        <v>1214</v>
      </c>
      <c r="H3187" t="s">
        <v>550</v>
      </c>
      <c r="I3187">
        <v>2</v>
      </c>
      <c r="J3187">
        <v>13</v>
      </c>
      <c r="K3187">
        <v>2250</v>
      </c>
      <c r="L3187">
        <f t="shared" si="550"/>
        <v>7</v>
      </c>
      <c r="M3187" t="b">
        <f t="shared" si="551"/>
        <v>0</v>
      </c>
      <c r="N3187">
        <f t="shared" si="552"/>
        <v>8</v>
      </c>
      <c r="O3187">
        <f t="shared" si="553"/>
        <v>32</v>
      </c>
      <c r="P3187" s="8">
        <f t="shared" si="556"/>
        <v>5.9259259259259256E-3</v>
      </c>
      <c r="Q3187" s="1">
        <f t="shared" si="557"/>
        <v>43202.291666666664</v>
      </c>
      <c r="R3187">
        <f t="shared" si="547"/>
        <v>7.6</v>
      </c>
      <c r="S3187" s="1">
        <f t="shared" si="554"/>
        <v>43202.291666666664</v>
      </c>
      <c r="T3187">
        <f t="shared" si="548"/>
        <v>7.6</v>
      </c>
      <c r="U3187">
        <f t="shared" si="549"/>
        <v>0</v>
      </c>
      <c r="V3187" t="b">
        <f t="shared" si="555"/>
        <v>0</v>
      </c>
    </row>
    <row r="3188" spans="1:22" x14ac:dyDescent="0.4">
      <c r="A3188" t="s">
        <v>3709</v>
      </c>
      <c r="B3188" s="1">
        <v>43202.301168981481</v>
      </c>
      <c r="C3188">
        <v>1155</v>
      </c>
      <c r="D3188" t="s">
        <v>3710</v>
      </c>
      <c r="E3188">
        <v>8</v>
      </c>
      <c r="F3188" s="1">
        <v>43202.319467592592</v>
      </c>
      <c r="G3188">
        <v>1161</v>
      </c>
      <c r="H3188" t="s">
        <v>3711</v>
      </c>
      <c r="I3188">
        <v>4</v>
      </c>
      <c r="J3188">
        <v>25</v>
      </c>
      <c r="K3188">
        <v>4340</v>
      </c>
      <c r="L3188">
        <f t="shared" si="550"/>
        <v>7</v>
      </c>
      <c r="M3188" t="b">
        <f t="shared" si="551"/>
        <v>0</v>
      </c>
      <c r="N3188">
        <f t="shared" si="552"/>
        <v>13</v>
      </c>
      <c r="O3188">
        <f t="shared" si="553"/>
        <v>41</v>
      </c>
      <c r="P3188" s="8">
        <f t="shared" si="556"/>
        <v>9.5023148148148159E-3</v>
      </c>
      <c r="Q3188" s="1">
        <f t="shared" si="557"/>
        <v>43202.291666666664</v>
      </c>
      <c r="R3188">
        <f t="shared" si="547"/>
        <v>7.6</v>
      </c>
      <c r="S3188" s="1">
        <f t="shared" si="554"/>
        <v>43202.291666666664</v>
      </c>
      <c r="T3188">
        <f t="shared" si="548"/>
        <v>7.6</v>
      </c>
      <c r="U3188">
        <f t="shared" si="549"/>
        <v>0</v>
      </c>
      <c r="V3188" t="b">
        <f t="shared" si="555"/>
        <v>0</v>
      </c>
    </row>
    <row r="3189" spans="1:22" x14ac:dyDescent="0.4">
      <c r="A3189" t="s">
        <v>3712</v>
      </c>
      <c r="B3189" s="1">
        <v>43202.305046296293</v>
      </c>
      <c r="C3189">
        <v>567</v>
      </c>
      <c r="D3189" t="s">
        <v>1119</v>
      </c>
      <c r="E3189">
        <v>15</v>
      </c>
      <c r="F3189" s="1">
        <v>43202.335023148145</v>
      </c>
      <c r="G3189">
        <v>362</v>
      </c>
      <c r="H3189" t="s">
        <v>504</v>
      </c>
      <c r="I3189">
        <v>6</v>
      </c>
      <c r="J3189">
        <v>42</v>
      </c>
      <c r="K3189">
        <v>8510</v>
      </c>
      <c r="L3189">
        <f t="shared" si="550"/>
        <v>7</v>
      </c>
      <c r="M3189" t="b">
        <f t="shared" si="551"/>
        <v>0</v>
      </c>
      <c r="N3189">
        <f t="shared" si="552"/>
        <v>19</v>
      </c>
      <c r="O3189">
        <f t="shared" si="553"/>
        <v>16</v>
      </c>
      <c r="P3189" s="8">
        <f t="shared" si="556"/>
        <v>1.3379629629629628E-2</v>
      </c>
      <c r="Q3189" s="1">
        <f t="shared" si="557"/>
        <v>43202.291666666664</v>
      </c>
      <c r="R3189">
        <f t="shared" si="547"/>
        <v>7.6</v>
      </c>
      <c r="S3189" s="1">
        <f t="shared" si="554"/>
        <v>43202.291666666664</v>
      </c>
      <c r="T3189">
        <f t="shared" si="548"/>
        <v>7.6</v>
      </c>
      <c r="U3189">
        <f t="shared" si="549"/>
        <v>0</v>
      </c>
      <c r="V3189" t="b">
        <f t="shared" si="555"/>
        <v>0</v>
      </c>
    </row>
    <row r="3190" spans="1:22" x14ac:dyDescent="0.4">
      <c r="A3190" t="s">
        <v>160</v>
      </c>
      <c r="B3190" s="1">
        <v>43202.308391203704</v>
      </c>
      <c r="C3190">
        <v>505</v>
      </c>
      <c r="D3190" t="s">
        <v>64</v>
      </c>
      <c r="E3190">
        <v>3</v>
      </c>
      <c r="F3190" s="1">
        <v>43202.313796296294</v>
      </c>
      <c r="G3190">
        <v>501</v>
      </c>
      <c r="H3190" t="s">
        <v>44</v>
      </c>
      <c r="I3190">
        <v>9</v>
      </c>
      <c r="J3190">
        <v>7</v>
      </c>
      <c r="K3190">
        <v>870</v>
      </c>
      <c r="L3190">
        <f t="shared" si="550"/>
        <v>7</v>
      </c>
      <c r="M3190" t="b">
        <f t="shared" si="551"/>
        <v>0</v>
      </c>
      <c r="N3190">
        <f t="shared" si="552"/>
        <v>24</v>
      </c>
      <c r="O3190">
        <f t="shared" si="553"/>
        <v>5</v>
      </c>
      <c r="P3190" s="8">
        <f t="shared" si="556"/>
        <v>1.6724537037037034E-2</v>
      </c>
      <c r="Q3190" s="1">
        <f t="shared" si="557"/>
        <v>43202.291666666664</v>
      </c>
      <c r="R3190">
        <f t="shared" si="547"/>
        <v>7.6</v>
      </c>
      <c r="S3190" s="1">
        <f t="shared" si="554"/>
        <v>43202.291666666664</v>
      </c>
      <c r="T3190">
        <f t="shared" si="548"/>
        <v>7.6</v>
      </c>
      <c r="U3190">
        <f t="shared" si="549"/>
        <v>0</v>
      </c>
      <c r="V3190" t="b">
        <f t="shared" si="555"/>
        <v>0</v>
      </c>
    </row>
    <row r="3191" spans="1:22" x14ac:dyDescent="0.4">
      <c r="A3191" t="s">
        <v>3713</v>
      </c>
      <c r="B3191" s="1">
        <v>43202.310613425929</v>
      </c>
      <c r="C3191">
        <v>2336</v>
      </c>
      <c r="D3191" t="s">
        <v>1902</v>
      </c>
      <c r="E3191">
        <v>7</v>
      </c>
      <c r="F3191" s="1">
        <v>43202.314097222225</v>
      </c>
      <c r="G3191">
        <v>2320</v>
      </c>
      <c r="H3191" t="s">
        <v>2472</v>
      </c>
      <c r="I3191">
        <v>7</v>
      </c>
      <c r="J3191">
        <v>4</v>
      </c>
      <c r="K3191">
        <v>1290</v>
      </c>
      <c r="L3191">
        <f t="shared" si="550"/>
        <v>7</v>
      </c>
      <c r="M3191" t="b">
        <f t="shared" si="551"/>
        <v>0</v>
      </c>
      <c r="N3191">
        <f t="shared" si="552"/>
        <v>27</v>
      </c>
      <c r="O3191">
        <f t="shared" si="553"/>
        <v>17</v>
      </c>
      <c r="P3191" s="8">
        <f t="shared" si="556"/>
        <v>1.894675925925926E-2</v>
      </c>
      <c r="Q3191" s="1">
        <f t="shared" si="557"/>
        <v>43202.291666666672</v>
      </c>
      <c r="R3191" t="e">
        <f t="shared" si="547"/>
        <v>#N/A</v>
      </c>
      <c r="S3191" s="1">
        <f t="shared" si="554"/>
        <v>43202.291666666664</v>
      </c>
      <c r="T3191">
        <f t="shared" si="548"/>
        <v>7.6</v>
      </c>
      <c r="U3191">
        <f t="shared" si="549"/>
        <v>0</v>
      </c>
      <c r="V3191" t="b">
        <f t="shared" si="555"/>
        <v>0</v>
      </c>
    </row>
    <row r="3192" spans="1:22" x14ac:dyDescent="0.4">
      <c r="A3192" t="s">
        <v>3714</v>
      </c>
      <c r="B3192" s="1">
        <v>43202.313113425924</v>
      </c>
      <c r="C3192">
        <v>144</v>
      </c>
      <c r="D3192" t="s">
        <v>47</v>
      </c>
      <c r="E3192">
        <v>5</v>
      </c>
      <c r="F3192" s="1">
        <v>43202.318680555552</v>
      </c>
      <c r="G3192">
        <v>125</v>
      </c>
      <c r="H3192" t="s">
        <v>719</v>
      </c>
      <c r="I3192">
        <v>9</v>
      </c>
      <c r="J3192">
        <v>7</v>
      </c>
      <c r="K3192">
        <v>1360</v>
      </c>
      <c r="L3192">
        <f t="shared" si="550"/>
        <v>7</v>
      </c>
      <c r="M3192" t="b">
        <f t="shared" si="551"/>
        <v>0</v>
      </c>
      <c r="N3192">
        <f t="shared" si="552"/>
        <v>30</v>
      </c>
      <c r="O3192">
        <f t="shared" si="553"/>
        <v>53</v>
      </c>
      <c r="P3192" s="8">
        <f t="shared" si="556"/>
        <v>2.1446759259259259E-2</v>
      </c>
      <c r="Q3192" s="1">
        <f t="shared" si="557"/>
        <v>43202.291666666664</v>
      </c>
      <c r="R3192">
        <f t="shared" si="547"/>
        <v>7.6</v>
      </c>
      <c r="S3192" s="1">
        <f t="shared" si="554"/>
        <v>43202.291666666664</v>
      </c>
      <c r="T3192">
        <f t="shared" si="548"/>
        <v>7.6</v>
      </c>
      <c r="U3192">
        <f t="shared" si="549"/>
        <v>0</v>
      </c>
      <c r="V3192" t="b">
        <f t="shared" si="555"/>
        <v>0</v>
      </c>
    </row>
    <row r="3193" spans="1:22" x14ac:dyDescent="0.4">
      <c r="A3193" t="s">
        <v>3715</v>
      </c>
      <c r="B3193" s="1">
        <v>43202.315497685187</v>
      </c>
      <c r="C3193">
        <v>3507</v>
      </c>
      <c r="D3193" t="s">
        <v>1327</v>
      </c>
      <c r="E3193">
        <v>25</v>
      </c>
      <c r="F3193" s="1">
        <v>43202.31994212963</v>
      </c>
      <c r="G3193">
        <v>578</v>
      </c>
      <c r="H3193" t="s">
        <v>568</v>
      </c>
      <c r="I3193">
        <v>8</v>
      </c>
      <c r="J3193">
        <v>6</v>
      </c>
      <c r="K3193">
        <v>1500</v>
      </c>
      <c r="L3193">
        <f t="shared" si="550"/>
        <v>7</v>
      </c>
      <c r="M3193" t="b">
        <f t="shared" si="551"/>
        <v>0</v>
      </c>
      <c r="N3193">
        <f t="shared" si="552"/>
        <v>34</v>
      </c>
      <c r="O3193">
        <f t="shared" si="553"/>
        <v>19</v>
      </c>
      <c r="P3193" s="8">
        <f t="shared" si="556"/>
        <v>2.3831018518518519E-2</v>
      </c>
      <c r="Q3193" s="1">
        <f t="shared" si="557"/>
        <v>43202.291666666672</v>
      </c>
      <c r="R3193" t="e">
        <f t="shared" si="547"/>
        <v>#N/A</v>
      </c>
      <c r="S3193" s="1">
        <f t="shared" si="554"/>
        <v>43202.291666666664</v>
      </c>
      <c r="T3193">
        <f t="shared" si="548"/>
        <v>7.6</v>
      </c>
      <c r="U3193">
        <f t="shared" si="549"/>
        <v>0</v>
      </c>
      <c r="V3193" t="b">
        <f t="shared" si="555"/>
        <v>0</v>
      </c>
    </row>
    <row r="3194" spans="1:22" x14ac:dyDescent="0.4">
      <c r="A3194" t="s">
        <v>2589</v>
      </c>
      <c r="B3194" s="1">
        <v>43202.31722222222</v>
      </c>
      <c r="C3194">
        <v>800</v>
      </c>
      <c r="D3194" t="s">
        <v>280</v>
      </c>
      <c r="E3194">
        <v>14</v>
      </c>
      <c r="F3194" s="1">
        <v>43202.351886574077</v>
      </c>
      <c r="G3194">
        <v>583</v>
      </c>
      <c r="H3194" t="s">
        <v>587</v>
      </c>
      <c r="I3194">
        <v>10</v>
      </c>
      <c r="J3194">
        <v>49</v>
      </c>
      <c r="K3194">
        <v>14220</v>
      </c>
      <c r="L3194">
        <f t="shared" si="550"/>
        <v>7</v>
      </c>
      <c r="M3194" t="b">
        <f t="shared" si="551"/>
        <v>0</v>
      </c>
      <c r="N3194">
        <f t="shared" si="552"/>
        <v>36</v>
      </c>
      <c r="O3194">
        <f t="shared" si="553"/>
        <v>48</v>
      </c>
      <c r="P3194" s="8">
        <f t="shared" si="556"/>
        <v>2.5555555555555554E-2</v>
      </c>
      <c r="Q3194" s="1">
        <f t="shared" si="557"/>
        <v>43202.291666666664</v>
      </c>
      <c r="R3194">
        <f t="shared" si="547"/>
        <v>7.6</v>
      </c>
      <c r="S3194" s="1">
        <f t="shared" si="554"/>
        <v>43202.291666666664</v>
      </c>
      <c r="T3194">
        <f t="shared" si="548"/>
        <v>7.6</v>
      </c>
      <c r="U3194">
        <f t="shared" si="549"/>
        <v>0</v>
      </c>
      <c r="V3194" t="b">
        <f t="shared" si="555"/>
        <v>0</v>
      </c>
    </row>
    <row r="3195" spans="1:22" x14ac:dyDescent="0.4">
      <c r="A3195" t="s">
        <v>3716</v>
      </c>
      <c r="B3195" s="1">
        <v>43202.319328703707</v>
      </c>
      <c r="C3195">
        <v>1122</v>
      </c>
      <c r="D3195" t="s">
        <v>292</v>
      </c>
      <c r="E3195">
        <v>9</v>
      </c>
      <c r="F3195" s="1">
        <v>43202.333298611113</v>
      </c>
      <c r="G3195">
        <v>272</v>
      </c>
      <c r="H3195" t="s">
        <v>1722</v>
      </c>
      <c r="I3195">
        <v>4</v>
      </c>
      <c r="J3195">
        <v>19</v>
      </c>
      <c r="K3195">
        <v>5300</v>
      </c>
      <c r="L3195">
        <f t="shared" si="550"/>
        <v>7</v>
      </c>
      <c r="M3195" t="b">
        <f t="shared" si="551"/>
        <v>0</v>
      </c>
      <c r="N3195">
        <f t="shared" si="552"/>
        <v>39</v>
      </c>
      <c r="O3195">
        <f t="shared" si="553"/>
        <v>50</v>
      </c>
      <c r="P3195" s="8">
        <f t="shared" si="556"/>
        <v>2.7662037037037041E-2</v>
      </c>
      <c r="Q3195" s="1">
        <f t="shared" si="557"/>
        <v>43202.291666666672</v>
      </c>
      <c r="R3195" t="e">
        <f t="shared" si="547"/>
        <v>#N/A</v>
      </c>
      <c r="S3195" s="1">
        <f t="shared" si="554"/>
        <v>43202.291666666664</v>
      </c>
      <c r="T3195">
        <f t="shared" si="548"/>
        <v>7.6</v>
      </c>
      <c r="U3195">
        <f t="shared" si="549"/>
        <v>0</v>
      </c>
      <c r="V3195" t="b">
        <f t="shared" si="555"/>
        <v>0</v>
      </c>
    </row>
    <row r="3196" spans="1:22" x14ac:dyDescent="0.4">
      <c r="A3196" t="s">
        <v>3717</v>
      </c>
      <c r="B3196" s="1">
        <v>43202.32104166667</v>
      </c>
      <c r="C3196">
        <v>348</v>
      </c>
      <c r="D3196" t="s">
        <v>499</v>
      </c>
      <c r="E3196">
        <v>6</v>
      </c>
      <c r="F3196" s="1">
        <v>43202.329456018517</v>
      </c>
      <c r="G3196">
        <v>311</v>
      </c>
      <c r="H3196" t="s">
        <v>841</v>
      </c>
      <c r="I3196">
        <v>33</v>
      </c>
      <c r="J3196">
        <v>11</v>
      </c>
      <c r="K3196">
        <v>980</v>
      </c>
      <c r="L3196">
        <f t="shared" si="550"/>
        <v>7</v>
      </c>
      <c r="M3196" t="b">
        <f t="shared" si="551"/>
        <v>0</v>
      </c>
      <c r="N3196">
        <f t="shared" si="552"/>
        <v>42</v>
      </c>
      <c r="O3196">
        <f t="shared" si="553"/>
        <v>18</v>
      </c>
      <c r="P3196" s="8">
        <f t="shared" si="556"/>
        <v>2.9374999999999998E-2</v>
      </c>
      <c r="Q3196" s="1">
        <f t="shared" si="557"/>
        <v>43202.291666666672</v>
      </c>
      <c r="R3196" t="e">
        <f t="shared" si="547"/>
        <v>#N/A</v>
      </c>
      <c r="S3196" s="1">
        <f t="shared" si="554"/>
        <v>43202.291666666664</v>
      </c>
      <c r="T3196">
        <f t="shared" si="548"/>
        <v>7.6</v>
      </c>
      <c r="U3196">
        <f t="shared" si="549"/>
        <v>0</v>
      </c>
      <c r="V3196" t="b">
        <f t="shared" si="555"/>
        <v>0</v>
      </c>
    </row>
    <row r="3197" spans="1:22" x14ac:dyDescent="0.4">
      <c r="A3197" t="s">
        <v>3718</v>
      </c>
      <c r="B3197" s="1">
        <v>43202.322372685187</v>
      </c>
      <c r="C3197">
        <v>259</v>
      </c>
      <c r="D3197" t="s">
        <v>1017</v>
      </c>
      <c r="E3197">
        <v>17</v>
      </c>
      <c r="F3197" s="1">
        <v>43202.327430555553</v>
      </c>
      <c r="G3197">
        <v>212</v>
      </c>
      <c r="H3197" t="s">
        <v>1041</v>
      </c>
      <c r="I3197">
        <v>14</v>
      </c>
      <c r="J3197">
        <v>6</v>
      </c>
      <c r="K3197">
        <v>1610</v>
      </c>
      <c r="L3197">
        <f t="shared" si="550"/>
        <v>7</v>
      </c>
      <c r="M3197" t="b">
        <f t="shared" si="551"/>
        <v>0</v>
      </c>
      <c r="N3197">
        <f t="shared" si="552"/>
        <v>44</v>
      </c>
      <c r="O3197">
        <f t="shared" si="553"/>
        <v>13</v>
      </c>
      <c r="P3197" s="8">
        <f t="shared" si="556"/>
        <v>3.0706018518518521E-2</v>
      </c>
      <c r="Q3197" s="1">
        <f t="shared" si="557"/>
        <v>43202.291666666672</v>
      </c>
      <c r="R3197" t="e">
        <f t="shared" si="547"/>
        <v>#N/A</v>
      </c>
      <c r="S3197" s="1">
        <f t="shared" si="554"/>
        <v>43202.291666666664</v>
      </c>
      <c r="T3197">
        <f t="shared" si="548"/>
        <v>7.6</v>
      </c>
      <c r="U3197">
        <f t="shared" si="549"/>
        <v>0</v>
      </c>
      <c r="V3197" t="b">
        <f t="shared" si="555"/>
        <v>0</v>
      </c>
    </row>
    <row r="3198" spans="1:22" x14ac:dyDescent="0.4">
      <c r="A3198" t="s">
        <v>3719</v>
      </c>
      <c r="B3198" s="1">
        <v>43202.323854166665</v>
      </c>
      <c r="C3198">
        <v>326</v>
      </c>
      <c r="D3198" t="s">
        <v>885</v>
      </c>
      <c r="E3198">
        <v>4</v>
      </c>
      <c r="F3198" s="1">
        <v>43202.329108796293</v>
      </c>
      <c r="G3198">
        <v>318</v>
      </c>
      <c r="H3198" t="s">
        <v>1054</v>
      </c>
      <c r="I3198">
        <v>4</v>
      </c>
      <c r="J3198">
        <v>7</v>
      </c>
      <c r="K3198">
        <v>1530</v>
      </c>
      <c r="L3198">
        <f t="shared" si="550"/>
        <v>7</v>
      </c>
      <c r="M3198" t="b">
        <f t="shared" si="551"/>
        <v>0</v>
      </c>
      <c r="N3198">
        <f t="shared" si="552"/>
        <v>46</v>
      </c>
      <c r="O3198">
        <f t="shared" si="553"/>
        <v>21</v>
      </c>
      <c r="P3198" s="8">
        <f t="shared" si="556"/>
        <v>3.2187500000000001E-2</v>
      </c>
      <c r="Q3198" s="1">
        <f t="shared" si="557"/>
        <v>43202.291666666664</v>
      </c>
      <c r="R3198">
        <f t="shared" si="547"/>
        <v>7.6</v>
      </c>
      <c r="S3198" s="1">
        <f t="shared" si="554"/>
        <v>43202.291666666664</v>
      </c>
      <c r="T3198">
        <f t="shared" si="548"/>
        <v>7.6</v>
      </c>
      <c r="U3198">
        <f t="shared" si="549"/>
        <v>0</v>
      </c>
      <c r="V3198" t="b">
        <f t="shared" si="555"/>
        <v>0</v>
      </c>
    </row>
    <row r="3199" spans="1:22" x14ac:dyDescent="0.4">
      <c r="A3199" t="s">
        <v>2204</v>
      </c>
      <c r="B3199" s="1">
        <v>43202.325509259259</v>
      </c>
      <c r="C3199">
        <v>377</v>
      </c>
      <c r="D3199" t="s">
        <v>787</v>
      </c>
      <c r="E3199">
        <v>3</v>
      </c>
      <c r="F3199" s="1">
        <v>43202.335405092592</v>
      </c>
      <c r="G3199">
        <v>305</v>
      </c>
      <c r="H3199" t="s">
        <v>1097</v>
      </c>
      <c r="I3199">
        <v>8</v>
      </c>
      <c r="J3199">
        <v>13</v>
      </c>
      <c r="K3199">
        <v>1630</v>
      </c>
      <c r="L3199">
        <f t="shared" si="550"/>
        <v>7</v>
      </c>
      <c r="M3199" t="b">
        <f t="shared" si="551"/>
        <v>0</v>
      </c>
      <c r="N3199">
        <f t="shared" si="552"/>
        <v>48</v>
      </c>
      <c r="O3199">
        <f t="shared" si="553"/>
        <v>44</v>
      </c>
      <c r="P3199" s="8">
        <f t="shared" si="556"/>
        <v>3.3842592592592598E-2</v>
      </c>
      <c r="Q3199" s="1">
        <f t="shared" si="557"/>
        <v>43202.291666666664</v>
      </c>
      <c r="R3199">
        <f t="shared" si="547"/>
        <v>7.6</v>
      </c>
      <c r="S3199" s="1">
        <f t="shared" si="554"/>
        <v>43202.291666666664</v>
      </c>
      <c r="T3199">
        <f t="shared" si="548"/>
        <v>7.6</v>
      </c>
      <c r="U3199">
        <f t="shared" si="549"/>
        <v>0</v>
      </c>
      <c r="V3199" t="b">
        <f t="shared" si="555"/>
        <v>0</v>
      </c>
    </row>
    <row r="3200" spans="1:22" x14ac:dyDescent="0.4">
      <c r="A3200" t="s">
        <v>3128</v>
      </c>
      <c r="B3200" s="1">
        <v>43202.32707175926</v>
      </c>
      <c r="C3200">
        <v>327</v>
      </c>
      <c r="D3200" t="s">
        <v>904</v>
      </c>
      <c r="E3200">
        <v>6</v>
      </c>
      <c r="F3200" s="1">
        <v>43202.330092592594</v>
      </c>
      <c r="G3200">
        <v>316</v>
      </c>
      <c r="H3200" t="s">
        <v>202</v>
      </c>
      <c r="I3200">
        <v>3</v>
      </c>
      <c r="J3200">
        <v>4</v>
      </c>
      <c r="K3200">
        <v>720</v>
      </c>
      <c r="L3200">
        <f t="shared" si="550"/>
        <v>7</v>
      </c>
      <c r="M3200" t="b">
        <f t="shared" si="551"/>
        <v>0</v>
      </c>
      <c r="N3200">
        <f t="shared" si="552"/>
        <v>50</v>
      </c>
      <c r="O3200">
        <f t="shared" si="553"/>
        <v>59</v>
      </c>
      <c r="P3200" s="8">
        <f t="shared" si="556"/>
        <v>3.5405092592592592E-2</v>
      </c>
      <c r="Q3200" s="1">
        <f t="shared" si="557"/>
        <v>43202.291666666664</v>
      </c>
      <c r="R3200">
        <f t="shared" si="547"/>
        <v>7.6</v>
      </c>
      <c r="S3200" s="1">
        <f t="shared" si="554"/>
        <v>43202.291666666664</v>
      </c>
      <c r="T3200">
        <f t="shared" si="548"/>
        <v>7.6</v>
      </c>
      <c r="U3200">
        <f t="shared" si="549"/>
        <v>0</v>
      </c>
      <c r="V3200" t="b">
        <f t="shared" si="555"/>
        <v>0</v>
      </c>
    </row>
    <row r="3201" spans="1:22" x14ac:dyDescent="0.4">
      <c r="A3201" t="s">
        <v>3720</v>
      </c>
      <c r="B3201" s="1">
        <v>43202.32912037037</v>
      </c>
      <c r="C3201">
        <v>1010</v>
      </c>
      <c r="D3201" t="s">
        <v>1022</v>
      </c>
      <c r="E3201">
        <v>9</v>
      </c>
      <c r="F3201" s="1">
        <v>43202.345046296294</v>
      </c>
      <c r="G3201">
        <v>1209</v>
      </c>
      <c r="H3201" t="s">
        <v>211</v>
      </c>
      <c r="I3201">
        <v>9</v>
      </c>
      <c r="J3201">
        <v>22</v>
      </c>
      <c r="K3201">
        <v>4900</v>
      </c>
      <c r="L3201">
        <f t="shared" si="550"/>
        <v>7</v>
      </c>
      <c r="M3201" t="b">
        <f t="shared" si="551"/>
        <v>0</v>
      </c>
      <c r="N3201">
        <f t="shared" si="552"/>
        <v>53</v>
      </c>
      <c r="O3201">
        <f t="shared" si="553"/>
        <v>56</v>
      </c>
      <c r="P3201" s="8">
        <f t="shared" si="556"/>
        <v>3.7453703703703704E-2</v>
      </c>
      <c r="Q3201" s="1">
        <f t="shared" si="557"/>
        <v>43202.291666666664</v>
      </c>
      <c r="R3201">
        <f t="shared" si="547"/>
        <v>7.6</v>
      </c>
      <c r="S3201" s="1">
        <f t="shared" si="554"/>
        <v>43202.291666666664</v>
      </c>
      <c r="T3201">
        <f t="shared" si="548"/>
        <v>7.6</v>
      </c>
      <c r="U3201">
        <f t="shared" si="549"/>
        <v>0</v>
      </c>
      <c r="V3201" t="b">
        <f t="shared" si="555"/>
        <v>0</v>
      </c>
    </row>
    <row r="3202" spans="1:22" x14ac:dyDescent="0.4">
      <c r="A3202" t="s">
        <v>2531</v>
      </c>
      <c r="B3202" s="1">
        <v>43202.330833333333</v>
      </c>
      <c r="C3202">
        <v>578</v>
      </c>
      <c r="D3202" t="s">
        <v>568</v>
      </c>
      <c r="E3202">
        <v>2</v>
      </c>
      <c r="F3202" s="1">
        <v>43202.359525462962</v>
      </c>
      <c r="G3202">
        <v>578</v>
      </c>
      <c r="H3202" t="s">
        <v>568</v>
      </c>
      <c r="I3202">
        <v>1</v>
      </c>
      <c r="J3202">
        <v>41</v>
      </c>
      <c r="K3202">
        <v>1760</v>
      </c>
      <c r="L3202">
        <f t="shared" si="550"/>
        <v>7</v>
      </c>
      <c r="M3202" t="b">
        <f t="shared" si="551"/>
        <v>0</v>
      </c>
      <c r="N3202">
        <f t="shared" si="552"/>
        <v>56</v>
      </c>
      <c r="O3202">
        <f t="shared" si="553"/>
        <v>24</v>
      </c>
      <c r="P3202" s="8">
        <f t="shared" si="556"/>
        <v>3.9166666666666662E-2</v>
      </c>
      <c r="Q3202" s="1">
        <f t="shared" si="557"/>
        <v>43202.291666666664</v>
      </c>
      <c r="R3202">
        <f t="shared" ref="R3202:R3265" si="558">VLOOKUP(Q3202,기상정보,2,FALSE)</f>
        <v>7.6</v>
      </c>
      <c r="S3202" s="1">
        <f t="shared" si="554"/>
        <v>43202.291666666664</v>
      </c>
      <c r="T3202">
        <f t="shared" ref="T3202:T3265" si="559">VLOOKUP(S3202,기상정보,2,FALSE)</f>
        <v>7.6</v>
      </c>
      <c r="U3202">
        <f t="shared" ref="U3202:U3265" si="560">VLOOKUP(B3202,기상정보,3,TRUE)</f>
        <v>0</v>
      </c>
      <c r="V3202" t="b">
        <f t="shared" si="555"/>
        <v>0</v>
      </c>
    </row>
    <row r="3203" spans="1:22" x14ac:dyDescent="0.4">
      <c r="A3203" t="s">
        <v>3721</v>
      </c>
      <c r="B3203" s="1">
        <v>43202.332094907404</v>
      </c>
      <c r="C3203">
        <v>934</v>
      </c>
      <c r="D3203" t="s">
        <v>2058</v>
      </c>
      <c r="E3203">
        <v>3</v>
      </c>
      <c r="F3203" s="1">
        <v>43202.344189814816</v>
      </c>
      <c r="G3203">
        <v>926</v>
      </c>
      <c r="H3203" t="s">
        <v>1466</v>
      </c>
      <c r="I3203">
        <v>7</v>
      </c>
      <c r="J3203">
        <v>17</v>
      </c>
      <c r="K3203">
        <v>2830</v>
      </c>
      <c r="L3203">
        <f t="shared" ref="L3203:L3266" si="561">HOUR(B3203)</f>
        <v>7</v>
      </c>
      <c r="M3203" t="b">
        <f t="shared" ref="M3203:M3266" si="562">WEEKDAY(B3203,2)&gt;=6</f>
        <v>0</v>
      </c>
      <c r="N3203">
        <f t="shared" ref="N3203:N3266" si="563">MINUTE(B3203)</f>
        <v>58</v>
      </c>
      <c r="O3203">
        <f t="shared" ref="O3203:O3266" si="564">SECOND(B3203)</f>
        <v>13</v>
      </c>
      <c r="P3203" s="8">
        <f t="shared" si="556"/>
        <v>4.0428240740740744E-2</v>
      </c>
      <c r="Q3203" s="1">
        <f t="shared" si="557"/>
        <v>43202.291666666664</v>
      </c>
      <c r="R3203">
        <f t="shared" si="558"/>
        <v>7.6</v>
      </c>
      <c r="S3203" s="1">
        <f t="shared" ref="S3203:S3266" si="565">DATE(YEAR(B3203),MONTH(B3203),DAY(B3203))+TIME(HOUR(B3203),0,0)</f>
        <v>43202.291666666664</v>
      </c>
      <c r="T3203">
        <f t="shared" si="559"/>
        <v>7.6</v>
      </c>
      <c r="U3203">
        <f t="shared" si="560"/>
        <v>0</v>
      </c>
      <c r="V3203" t="b">
        <f t="shared" ref="V3203:V3266" si="566">U3203&gt;=1</f>
        <v>0</v>
      </c>
    </row>
    <row r="3204" spans="1:22" x14ac:dyDescent="0.4">
      <c r="A3204" t="s">
        <v>3722</v>
      </c>
      <c r="B3204" s="1">
        <v>43202.333564814813</v>
      </c>
      <c r="C3204">
        <v>2247</v>
      </c>
      <c r="D3204" t="s">
        <v>392</v>
      </c>
      <c r="E3204">
        <v>7</v>
      </c>
      <c r="F3204" s="1">
        <v>43202.354189814818</v>
      </c>
      <c r="G3204">
        <v>2231</v>
      </c>
      <c r="H3204" t="s">
        <v>21</v>
      </c>
      <c r="I3204">
        <v>4</v>
      </c>
      <c r="J3204">
        <v>29</v>
      </c>
      <c r="K3204">
        <v>5560</v>
      </c>
      <c r="L3204">
        <f t="shared" si="561"/>
        <v>8</v>
      </c>
      <c r="M3204" t="b">
        <f t="shared" si="562"/>
        <v>0</v>
      </c>
      <c r="N3204">
        <f t="shared" si="563"/>
        <v>0</v>
      </c>
      <c r="O3204">
        <f t="shared" si="564"/>
        <v>20</v>
      </c>
      <c r="P3204" s="8">
        <f t="shared" si="556"/>
        <v>2.3148148148148146E-4</v>
      </c>
      <c r="Q3204" s="1">
        <f t="shared" si="557"/>
        <v>43202.333333333328</v>
      </c>
      <c r="R3204" t="e">
        <f t="shared" si="558"/>
        <v>#N/A</v>
      </c>
      <c r="S3204" s="1">
        <f t="shared" si="565"/>
        <v>43202.333333333336</v>
      </c>
      <c r="T3204">
        <f t="shared" si="559"/>
        <v>8.9</v>
      </c>
      <c r="U3204">
        <f t="shared" si="560"/>
        <v>0</v>
      </c>
      <c r="V3204" t="b">
        <f t="shared" si="566"/>
        <v>0</v>
      </c>
    </row>
    <row r="3205" spans="1:22" x14ac:dyDescent="0.4">
      <c r="A3205" t="s">
        <v>3723</v>
      </c>
      <c r="B3205" s="1">
        <v>43202.335347222222</v>
      </c>
      <c r="C3205">
        <v>591</v>
      </c>
      <c r="D3205" t="s">
        <v>2119</v>
      </c>
      <c r="E3205">
        <v>3</v>
      </c>
      <c r="F3205" s="1">
        <v>43202.338819444441</v>
      </c>
      <c r="G3205">
        <v>571</v>
      </c>
      <c r="H3205" t="s">
        <v>872</v>
      </c>
      <c r="I3205">
        <v>2</v>
      </c>
      <c r="J3205">
        <v>4</v>
      </c>
      <c r="K3205">
        <v>610</v>
      </c>
      <c r="L3205">
        <f t="shared" si="561"/>
        <v>8</v>
      </c>
      <c r="M3205" t="b">
        <f t="shared" si="562"/>
        <v>0</v>
      </c>
      <c r="N3205">
        <f t="shared" si="563"/>
        <v>2</v>
      </c>
      <c r="O3205">
        <f t="shared" si="564"/>
        <v>54</v>
      </c>
      <c r="P3205" s="8">
        <f t="shared" si="556"/>
        <v>2.0138888888888888E-3</v>
      </c>
      <c r="Q3205" s="1">
        <f t="shared" si="557"/>
        <v>43202.333333333336</v>
      </c>
      <c r="R3205">
        <f t="shared" si="558"/>
        <v>8.9</v>
      </c>
      <c r="S3205" s="1">
        <f t="shared" si="565"/>
        <v>43202.333333333336</v>
      </c>
      <c r="T3205">
        <f t="shared" si="559"/>
        <v>8.9</v>
      </c>
      <c r="U3205">
        <f t="shared" si="560"/>
        <v>0</v>
      </c>
      <c r="V3205" t="b">
        <f t="shared" si="566"/>
        <v>0</v>
      </c>
    </row>
    <row r="3206" spans="1:22" x14ac:dyDescent="0.4">
      <c r="A3206" t="s">
        <v>3724</v>
      </c>
      <c r="B3206" s="1">
        <v>43202.336736111109</v>
      </c>
      <c r="C3206">
        <v>562</v>
      </c>
      <c r="D3206" t="s">
        <v>221</v>
      </c>
      <c r="E3206">
        <v>5</v>
      </c>
      <c r="F3206" s="1">
        <v>43202.345868055556</v>
      </c>
      <c r="G3206">
        <v>512</v>
      </c>
      <c r="H3206" t="s">
        <v>350</v>
      </c>
      <c r="I3206">
        <v>1</v>
      </c>
      <c r="J3206">
        <v>12</v>
      </c>
      <c r="K3206">
        <v>0</v>
      </c>
      <c r="L3206">
        <f t="shared" si="561"/>
        <v>8</v>
      </c>
      <c r="M3206" t="b">
        <f t="shared" si="562"/>
        <v>0</v>
      </c>
      <c r="N3206">
        <f t="shared" si="563"/>
        <v>4</v>
      </c>
      <c r="O3206">
        <f t="shared" si="564"/>
        <v>54</v>
      </c>
      <c r="P3206" s="8">
        <f t="shared" si="556"/>
        <v>3.4027777777777784E-3</v>
      </c>
      <c r="Q3206" s="1">
        <f t="shared" si="557"/>
        <v>43202.333333333328</v>
      </c>
      <c r="R3206" t="e">
        <f t="shared" si="558"/>
        <v>#N/A</v>
      </c>
      <c r="S3206" s="1">
        <f t="shared" si="565"/>
        <v>43202.333333333336</v>
      </c>
      <c r="T3206">
        <f t="shared" si="559"/>
        <v>8.9</v>
      </c>
      <c r="U3206">
        <f t="shared" si="560"/>
        <v>0</v>
      </c>
      <c r="V3206" t="b">
        <f t="shared" si="566"/>
        <v>0</v>
      </c>
    </row>
    <row r="3207" spans="1:22" x14ac:dyDescent="0.4">
      <c r="A3207" t="s">
        <v>1403</v>
      </c>
      <c r="B3207" s="1">
        <v>43202.337696759256</v>
      </c>
      <c r="C3207">
        <v>213</v>
      </c>
      <c r="D3207" t="s">
        <v>1145</v>
      </c>
      <c r="E3207">
        <v>13</v>
      </c>
      <c r="F3207" s="1">
        <v>43202.34479166667</v>
      </c>
      <c r="G3207">
        <v>203</v>
      </c>
      <c r="H3207" t="s">
        <v>244</v>
      </c>
      <c r="I3207">
        <v>3</v>
      </c>
      <c r="J3207">
        <v>9</v>
      </c>
      <c r="K3207">
        <v>1110</v>
      </c>
      <c r="L3207">
        <f t="shared" si="561"/>
        <v>8</v>
      </c>
      <c r="M3207" t="b">
        <f t="shared" si="562"/>
        <v>0</v>
      </c>
      <c r="N3207">
        <f t="shared" si="563"/>
        <v>6</v>
      </c>
      <c r="O3207">
        <f t="shared" si="564"/>
        <v>17</v>
      </c>
      <c r="P3207" s="8">
        <f t="shared" si="556"/>
        <v>4.363425925925926E-3</v>
      </c>
      <c r="Q3207" s="1">
        <f t="shared" si="557"/>
        <v>43202.333333333328</v>
      </c>
      <c r="R3207" t="e">
        <f t="shared" si="558"/>
        <v>#N/A</v>
      </c>
      <c r="S3207" s="1">
        <f t="shared" si="565"/>
        <v>43202.333333333336</v>
      </c>
      <c r="T3207">
        <f t="shared" si="559"/>
        <v>8.9</v>
      </c>
      <c r="U3207">
        <f t="shared" si="560"/>
        <v>0</v>
      </c>
      <c r="V3207" t="b">
        <f t="shared" si="566"/>
        <v>0</v>
      </c>
    </row>
    <row r="3208" spans="1:22" x14ac:dyDescent="0.4">
      <c r="A3208" t="s">
        <v>3059</v>
      </c>
      <c r="B3208" s="1">
        <v>43202.338888888888</v>
      </c>
      <c r="C3208">
        <v>907</v>
      </c>
      <c r="D3208" t="s">
        <v>529</v>
      </c>
      <c r="E3208">
        <v>7</v>
      </c>
      <c r="F3208" s="1">
        <v>43202.373831018522</v>
      </c>
      <c r="G3208">
        <v>123</v>
      </c>
      <c r="H3208" t="s">
        <v>144</v>
      </c>
      <c r="I3208">
        <v>18</v>
      </c>
      <c r="J3208">
        <v>49</v>
      </c>
      <c r="K3208">
        <v>13780</v>
      </c>
      <c r="L3208">
        <f t="shared" si="561"/>
        <v>8</v>
      </c>
      <c r="M3208" t="b">
        <f t="shared" si="562"/>
        <v>0</v>
      </c>
      <c r="N3208">
        <f t="shared" si="563"/>
        <v>8</v>
      </c>
      <c r="O3208">
        <f t="shared" si="564"/>
        <v>0</v>
      </c>
      <c r="P3208" s="8">
        <f t="shared" si="556"/>
        <v>5.5555555555555558E-3</v>
      </c>
      <c r="Q3208" s="1">
        <f t="shared" si="557"/>
        <v>43202.333333333328</v>
      </c>
      <c r="R3208" t="e">
        <f t="shared" si="558"/>
        <v>#N/A</v>
      </c>
      <c r="S3208" s="1">
        <f t="shared" si="565"/>
        <v>43202.333333333336</v>
      </c>
      <c r="T3208">
        <f t="shared" si="559"/>
        <v>8.9</v>
      </c>
      <c r="U3208">
        <f t="shared" si="560"/>
        <v>0</v>
      </c>
      <c r="V3208" t="b">
        <f t="shared" si="566"/>
        <v>0</v>
      </c>
    </row>
    <row r="3209" spans="1:22" x14ac:dyDescent="0.4">
      <c r="A3209" t="s">
        <v>3072</v>
      </c>
      <c r="B3209" s="1">
        <v>43202.340046296296</v>
      </c>
      <c r="C3209">
        <v>501</v>
      </c>
      <c r="D3209" t="s">
        <v>44</v>
      </c>
      <c r="E3209">
        <v>1</v>
      </c>
      <c r="F3209" s="1">
        <v>43202.354432870372</v>
      </c>
      <c r="G3209">
        <v>512</v>
      </c>
      <c r="H3209" t="s">
        <v>350</v>
      </c>
      <c r="I3209">
        <v>1</v>
      </c>
      <c r="J3209">
        <v>20</v>
      </c>
      <c r="K3209">
        <v>2600</v>
      </c>
      <c r="L3209">
        <f t="shared" si="561"/>
        <v>8</v>
      </c>
      <c r="M3209" t="b">
        <f t="shared" si="562"/>
        <v>0</v>
      </c>
      <c r="N3209">
        <f t="shared" si="563"/>
        <v>9</v>
      </c>
      <c r="O3209">
        <f t="shared" si="564"/>
        <v>40</v>
      </c>
      <c r="P3209" s="8">
        <f t="shared" si="556"/>
        <v>6.7129629629629622E-3</v>
      </c>
      <c r="Q3209" s="1">
        <f t="shared" si="557"/>
        <v>43202.333333333336</v>
      </c>
      <c r="R3209">
        <f t="shared" si="558"/>
        <v>8.9</v>
      </c>
      <c r="S3209" s="1">
        <f t="shared" si="565"/>
        <v>43202.333333333336</v>
      </c>
      <c r="T3209">
        <f t="shared" si="559"/>
        <v>8.9</v>
      </c>
      <c r="U3209">
        <f t="shared" si="560"/>
        <v>0</v>
      </c>
      <c r="V3209" t="b">
        <f t="shared" si="566"/>
        <v>0</v>
      </c>
    </row>
    <row r="3210" spans="1:22" x14ac:dyDescent="0.4">
      <c r="A3210" t="s">
        <v>3725</v>
      </c>
      <c r="B3210" s="1">
        <v>43202.341157407405</v>
      </c>
      <c r="C3210">
        <v>238</v>
      </c>
      <c r="D3210" t="s">
        <v>1376</v>
      </c>
      <c r="E3210">
        <v>8</v>
      </c>
      <c r="F3210" s="1">
        <v>43202.347893518519</v>
      </c>
      <c r="G3210">
        <v>247</v>
      </c>
      <c r="H3210" t="s">
        <v>617</v>
      </c>
      <c r="I3210">
        <v>5</v>
      </c>
      <c r="J3210">
        <v>9</v>
      </c>
      <c r="K3210">
        <v>1180</v>
      </c>
      <c r="L3210">
        <f t="shared" si="561"/>
        <v>8</v>
      </c>
      <c r="M3210" t="b">
        <f t="shared" si="562"/>
        <v>0</v>
      </c>
      <c r="N3210">
        <f t="shared" si="563"/>
        <v>11</v>
      </c>
      <c r="O3210">
        <f t="shared" si="564"/>
        <v>16</v>
      </c>
      <c r="P3210" s="8">
        <f t="shared" si="556"/>
        <v>7.8240740740740753E-3</v>
      </c>
      <c r="Q3210" s="1">
        <f t="shared" si="557"/>
        <v>43202.333333333328</v>
      </c>
      <c r="R3210" t="e">
        <f t="shared" si="558"/>
        <v>#N/A</v>
      </c>
      <c r="S3210" s="1">
        <f t="shared" si="565"/>
        <v>43202.333333333336</v>
      </c>
      <c r="T3210">
        <f t="shared" si="559"/>
        <v>8.9</v>
      </c>
      <c r="U3210">
        <f t="shared" si="560"/>
        <v>0</v>
      </c>
      <c r="V3210" t="b">
        <f t="shared" si="566"/>
        <v>0</v>
      </c>
    </row>
    <row r="3211" spans="1:22" x14ac:dyDescent="0.4">
      <c r="A3211" t="s">
        <v>2555</v>
      </c>
      <c r="B3211" s="1">
        <v>43202.342303240737</v>
      </c>
      <c r="C3211">
        <v>734</v>
      </c>
      <c r="D3211" t="s">
        <v>290</v>
      </c>
      <c r="E3211">
        <v>9</v>
      </c>
      <c r="F3211" s="1">
        <v>43202.350601851853</v>
      </c>
      <c r="G3211">
        <v>703</v>
      </c>
      <c r="H3211" t="s">
        <v>606</v>
      </c>
      <c r="I3211">
        <v>10</v>
      </c>
      <c r="J3211">
        <v>11</v>
      </c>
      <c r="K3211">
        <v>2370</v>
      </c>
      <c r="L3211">
        <f t="shared" si="561"/>
        <v>8</v>
      </c>
      <c r="M3211" t="b">
        <f t="shared" si="562"/>
        <v>0</v>
      </c>
      <c r="N3211">
        <f t="shared" si="563"/>
        <v>12</v>
      </c>
      <c r="O3211">
        <f t="shared" si="564"/>
        <v>55</v>
      </c>
      <c r="P3211" s="8">
        <f t="shared" si="556"/>
        <v>8.9699074074074073E-3</v>
      </c>
      <c r="Q3211" s="1">
        <f t="shared" si="557"/>
        <v>43202.333333333328</v>
      </c>
      <c r="R3211" t="e">
        <f t="shared" si="558"/>
        <v>#N/A</v>
      </c>
      <c r="S3211" s="1">
        <f t="shared" si="565"/>
        <v>43202.333333333336</v>
      </c>
      <c r="T3211">
        <f t="shared" si="559"/>
        <v>8.9</v>
      </c>
      <c r="U3211">
        <f t="shared" si="560"/>
        <v>0</v>
      </c>
      <c r="V3211" t="b">
        <f t="shared" si="566"/>
        <v>0</v>
      </c>
    </row>
    <row r="3212" spans="1:22" x14ac:dyDescent="0.4">
      <c r="A3212" t="s">
        <v>3726</v>
      </c>
      <c r="B3212" s="1">
        <v>43202.343495370369</v>
      </c>
      <c r="C3212">
        <v>1351</v>
      </c>
      <c r="D3212" t="s">
        <v>1353</v>
      </c>
      <c r="E3212">
        <v>8</v>
      </c>
      <c r="F3212" s="1">
        <v>43202.361631944441</v>
      </c>
      <c r="G3212">
        <v>525</v>
      </c>
      <c r="H3212" t="s">
        <v>484</v>
      </c>
      <c r="I3212">
        <v>7</v>
      </c>
      <c r="J3212">
        <v>25</v>
      </c>
      <c r="K3212">
        <v>3690</v>
      </c>
      <c r="L3212">
        <f t="shared" si="561"/>
        <v>8</v>
      </c>
      <c r="M3212" t="b">
        <f t="shared" si="562"/>
        <v>0</v>
      </c>
      <c r="N3212">
        <f t="shared" si="563"/>
        <v>14</v>
      </c>
      <c r="O3212">
        <f t="shared" si="564"/>
        <v>38</v>
      </c>
      <c r="P3212" s="8">
        <f t="shared" si="556"/>
        <v>1.0162037037037037E-2</v>
      </c>
      <c r="Q3212" s="1">
        <f t="shared" si="557"/>
        <v>43202.333333333328</v>
      </c>
      <c r="R3212" t="e">
        <f t="shared" si="558"/>
        <v>#N/A</v>
      </c>
      <c r="S3212" s="1">
        <f t="shared" si="565"/>
        <v>43202.333333333336</v>
      </c>
      <c r="T3212">
        <f t="shared" si="559"/>
        <v>8.9</v>
      </c>
      <c r="U3212">
        <f t="shared" si="560"/>
        <v>0</v>
      </c>
      <c r="V3212" t="b">
        <f t="shared" si="566"/>
        <v>0</v>
      </c>
    </row>
    <row r="3213" spans="1:22" x14ac:dyDescent="0.4">
      <c r="A3213" t="s">
        <v>3727</v>
      </c>
      <c r="B3213" s="1">
        <v>43202.344675925924</v>
      </c>
      <c r="C3213">
        <v>1212</v>
      </c>
      <c r="D3213" t="s">
        <v>182</v>
      </c>
      <c r="E3213">
        <v>6</v>
      </c>
      <c r="F3213" s="1">
        <v>43202.420868055553</v>
      </c>
      <c r="G3213">
        <v>1267</v>
      </c>
      <c r="H3213" t="s">
        <v>1652</v>
      </c>
      <c r="I3213">
        <v>15</v>
      </c>
      <c r="J3213">
        <v>102</v>
      </c>
      <c r="K3213">
        <v>23630</v>
      </c>
      <c r="L3213">
        <f t="shared" si="561"/>
        <v>8</v>
      </c>
      <c r="M3213" t="b">
        <f t="shared" si="562"/>
        <v>0</v>
      </c>
      <c r="N3213">
        <f t="shared" si="563"/>
        <v>16</v>
      </c>
      <c r="O3213">
        <f t="shared" si="564"/>
        <v>20</v>
      </c>
      <c r="P3213" s="8">
        <f t="shared" si="556"/>
        <v>1.1342592592592592E-2</v>
      </c>
      <c r="Q3213" s="1">
        <f t="shared" si="557"/>
        <v>43202.333333333328</v>
      </c>
      <c r="R3213" t="e">
        <f t="shared" si="558"/>
        <v>#N/A</v>
      </c>
      <c r="S3213" s="1">
        <f t="shared" si="565"/>
        <v>43202.333333333336</v>
      </c>
      <c r="T3213">
        <f t="shared" si="559"/>
        <v>8.9</v>
      </c>
      <c r="U3213">
        <f t="shared" si="560"/>
        <v>0</v>
      </c>
      <c r="V3213" t="b">
        <f t="shared" si="566"/>
        <v>0</v>
      </c>
    </row>
    <row r="3214" spans="1:22" x14ac:dyDescent="0.4">
      <c r="A3214" t="s">
        <v>3728</v>
      </c>
      <c r="B3214" s="1">
        <v>43202.345914351848</v>
      </c>
      <c r="C3214">
        <v>130</v>
      </c>
      <c r="D3214" t="s">
        <v>24</v>
      </c>
      <c r="E3214">
        <v>2</v>
      </c>
      <c r="F3214" s="1">
        <v>43202.348506944443</v>
      </c>
      <c r="G3214">
        <v>121</v>
      </c>
      <c r="H3214" t="s">
        <v>540</v>
      </c>
      <c r="I3214">
        <v>15</v>
      </c>
      <c r="J3214">
        <v>3</v>
      </c>
      <c r="K3214">
        <v>720</v>
      </c>
      <c r="L3214">
        <f t="shared" si="561"/>
        <v>8</v>
      </c>
      <c r="M3214" t="b">
        <f t="shared" si="562"/>
        <v>0</v>
      </c>
      <c r="N3214">
        <f t="shared" si="563"/>
        <v>18</v>
      </c>
      <c r="O3214">
        <f t="shared" si="564"/>
        <v>7</v>
      </c>
      <c r="P3214" s="8">
        <f t="shared" si="556"/>
        <v>1.2581018518518519E-2</v>
      </c>
      <c r="Q3214" s="1">
        <f t="shared" si="557"/>
        <v>43202.333333333328</v>
      </c>
      <c r="R3214" t="e">
        <f t="shared" si="558"/>
        <v>#N/A</v>
      </c>
      <c r="S3214" s="1">
        <f t="shared" si="565"/>
        <v>43202.333333333336</v>
      </c>
      <c r="T3214">
        <f t="shared" si="559"/>
        <v>8.9</v>
      </c>
      <c r="U3214">
        <f t="shared" si="560"/>
        <v>0</v>
      </c>
      <c r="V3214" t="b">
        <f t="shared" si="566"/>
        <v>0</v>
      </c>
    </row>
    <row r="3215" spans="1:22" x14ac:dyDescent="0.4">
      <c r="A3215" t="s">
        <v>3729</v>
      </c>
      <c r="B3215" s="1">
        <v>43202.347037037034</v>
      </c>
      <c r="C3215">
        <v>2103</v>
      </c>
      <c r="D3215" t="s">
        <v>1307</v>
      </c>
      <c r="E3215">
        <v>4</v>
      </c>
      <c r="F3215" s="1">
        <v>43202.354872685188</v>
      </c>
      <c r="G3215">
        <v>1955</v>
      </c>
      <c r="H3215" t="s">
        <v>896</v>
      </c>
      <c r="I3215">
        <v>7</v>
      </c>
      <c r="J3215">
        <v>10</v>
      </c>
      <c r="K3215">
        <v>1510</v>
      </c>
      <c r="L3215">
        <f t="shared" si="561"/>
        <v>8</v>
      </c>
      <c r="M3215" t="b">
        <f t="shared" si="562"/>
        <v>0</v>
      </c>
      <c r="N3215">
        <f t="shared" si="563"/>
        <v>19</v>
      </c>
      <c r="O3215">
        <f t="shared" si="564"/>
        <v>44</v>
      </c>
      <c r="P3215" s="8">
        <f t="shared" si="556"/>
        <v>1.3703703703703704E-2</v>
      </c>
      <c r="Q3215" s="1">
        <f t="shared" si="557"/>
        <v>43202.333333333328</v>
      </c>
      <c r="R3215" t="e">
        <f t="shared" si="558"/>
        <v>#N/A</v>
      </c>
      <c r="S3215" s="1">
        <f t="shared" si="565"/>
        <v>43202.333333333336</v>
      </c>
      <c r="T3215">
        <f t="shared" si="559"/>
        <v>8.9</v>
      </c>
      <c r="U3215">
        <f t="shared" si="560"/>
        <v>0</v>
      </c>
      <c r="V3215" t="b">
        <f t="shared" si="566"/>
        <v>0</v>
      </c>
    </row>
    <row r="3216" spans="1:22" x14ac:dyDescent="0.4">
      <c r="A3216" t="s">
        <v>3730</v>
      </c>
      <c r="B3216" s="1">
        <v>43202.348287037035</v>
      </c>
      <c r="C3216">
        <v>3102</v>
      </c>
      <c r="D3216" t="s">
        <v>2331</v>
      </c>
      <c r="E3216">
        <v>2</v>
      </c>
      <c r="F3216" s="1">
        <v>43202.356180555558</v>
      </c>
      <c r="G3216">
        <v>113</v>
      </c>
      <c r="H3216" t="s">
        <v>125</v>
      </c>
      <c r="I3216">
        <v>11</v>
      </c>
      <c r="J3216">
        <v>11</v>
      </c>
      <c r="K3216">
        <v>1400</v>
      </c>
      <c r="L3216">
        <f t="shared" si="561"/>
        <v>8</v>
      </c>
      <c r="M3216" t="b">
        <f t="shared" si="562"/>
        <v>0</v>
      </c>
      <c r="N3216">
        <f t="shared" si="563"/>
        <v>21</v>
      </c>
      <c r="O3216">
        <f t="shared" si="564"/>
        <v>32</v>
      </c>
      <c r="P3216" s="8">
        <f t="shared" ref="P3216:P3279" si="567">TIME(0,MINUTE(B3216),SECOND(B3216))</f>
        <v>1.4953703703703705E-2</v>
      </c>
      <c r="Q3216" s="1">
        <f t="shared" ref="Q3216:Q3279" si="568">B3216-P3216</f>
        <v>43202.333333333328</v>
      </c>
      <c r="R3216" t="e">
        <f t="shared" si="558"/>
        <v>#N/A</v>
      </c>
      <c r="S3216" s="1">
        <f t="shared" si="565"/>
        <v>43202.333333333336</v>
      </c>
      <c r="T3216">
        <f t="shared" si="559"/>
        <v>8.9</v>
      </c>
      <c r="U3216">
        <f t="shared" si="560"/>
        <v>0</v>
      </c>
      <c r="V3216" t="b">
        <f t="shared" si="566"/>
        <v>0</v>
      </c>
    </row>
    <row r="3217" spans="1:22" x14ac:dyDescent="0.4">
      <c r="A3217" t="s">
        <v>152</v>
      </c>
      <c r="B3217" s="1">
        <v>43202.34946759259</v>
      </c>
      <c r="C3217">
        <v>539</v>
      </c>
      <c r="D3217" t="s">
        <v>19</v>
      </c>
      <c r="E3217">
        <v>1</v>
      </c>
      <c r="F3217" s="1">
        <v>43202.357048611113</v>
      </c>
      <c r="G3217">
        <v>578</v>
      </c>
      <c r="H3217" t="s">
        <v>568</v>
      </c>
      <c r="I3217">
        <v>2</v>
      </c>
      <c r="J3217">
        <v>10</v>
      </c>
      <c r="K3217">
        <v>1710</v>
      </c>
      <c r="L3217">
        <f t="shared" si="561"/>
        <v>8</v>
      </c>
      <c r="M3217" t="b">
        <f t="shared" si="562"/>
        <v>0</v>
      </c>
      <c r="N3217">
        <f t="shared" si="563"/>
        <v>23</v>
      </c>
      <c r="O3217">
        <f t="shared" si="564"/>
        <v>14</v>
      </c>
      <c r="P3217" s="8">
        <f t="shared" si="567"/>
        <v>1.6134259259259261E-2</v>
      </c>
      <c r="Q3217" s="1">
        <f t="shared" si="568"/>
        <v>43202.333333333328</v>
      </c>
      <c r="R3217" t="e">
        <f t="shared" si="558"/>
        <v>#N/A</v>
      </c>
      <c r="S3217" s="1">
        <f t="shared" si="565"/>
        <v>43202.333333333336</v>
      </c>
      <c r="T3217">
        <f t="shared" si="559"/>
        <v>8.9</v>
      </c>
      <c r="U3217">
        <f t="shared" si="560"/>
        <v>0</v>
      </c>
      <c r="V3217" t="b">
        <f t="shared" si="566"/>
        <v>0</v>
      </c>
    </row>
    <row r="3218" spans="1:22" x14ac:dyDescent="0.4">
      <c r="A3218" t="s">
        <v>3731</v>
      </c>
      <c r="B3218" s="1">
        <v>43202.350486111114</v>
      </c>
      <c r="C3218">
        <v>1248</v>
      </c>
      <c r="D3218" t="s">
        <v>854</v>
      </c>
      <c r="E3218">
        <v>1</v>
      </c>
      <c r="F3218" s="1">
        <v>43202.358171296299</v>
      </c>
      <c r="G3218">
        <v>1214</v>
      </c>
      <c r="H3218" t="s">
        <v>550</v>
      </c>
      <c r="I3218">
        <v>4</v>
      </c>
      <c r="J3218">
        <v>10</v>
      </c>
      <c r="K3218">
        <v>1660</v>
      </c>
      <c r="L3218">
        <f t="shared" si="561"/>
        <v>8</v>
      </c>
      <c r="M3218" t="b">
        <f t="shared" si="562"/>
        <v>0</v>
      </c>
      <c r="N3218">
        <f t="shared" si="563"/>
        <v>24</v>
      </c>
      <c r="O3218">
        <f t="shared" si="564"/>
        <v>42</v>
      </c>
      <c r="P3218" s="8">
        <f t="shared" si="567"/>
        <v>1.7152777777777777E-2</v>
      </c>
      <c r="Q3218" s="1">
        <f t="shared" si="568"/>
        <v>43202.333333333336</v>
      </c>
      <c r="R3218">
        <f t="shared" si="558"/>
        <v>8.9</v>
      </c>
      <c r="S3218" s="1">
        <f t="shared" si="565"/>
        <v>43202.333333333336</v>
      </c>
      <c r="T3218">
        <f t="shared" si="559"/>
        <v>8.9</v>
      </c>
      <c r="U3218">
        <f t="shared" si="560"/>
        <v>0</v>
      </c>
      <c r="V3218" t="b">
        <f t="shared" si="566"/>
        <v>0</v>
      </c>
    </row>
    <row r="3219" spans="1:22" x14ac:dyDescent="0.4">
      <c r="A3219" t="s">
        <v>3446</v>
      </c>
      <c r="B3219" s="1">
        <v>43202.351458333331</v>
      </c>
      <c r="C3219">
        <v>553</v>
      </c>
      <c r="D3219" t="s">
        <v>1081</v>
      </c>
      <c r="E3219">
        <v>10</v>
      </c>
      <c r="F3219" s="1">
        <v>43202.364120370374</v>
      </c>
      <c r="G3219">
        <v>578</v>
      </c>
      <c r="H3219" t="s">
        <v>568</v>
      </c>
      <c r="I3219">
        <v>2</v>
      </c>
      <c r="J3219">
        <v>17</v>
      </c>
      <c r="K3219">
        <v>3520</v>
      </c>
      <c r="L3219">
        <f t="shared" si="561"/>
        <v>8</v>
      </c>
      <c r="M3219" t="b">
        <f t="shared" si="562"/>
        <v>0</v>
      </c>
      <c r="N3219">
        <f t="shared" si="563"/>
        <v>26</v>
      </c>
      <c r="O3219">
        <f t="shared" si="564"/>
        <v>6</v>
      </c>
      <c r="P3219" s="8">
        <f t="shared" si="567"/>
        <v>1.8124999999999999E-2</v>
      </c>
      <c r="Q3219" s="1">
        <f t="shared" si="568"/>
        <v>43202.333333333328</v>
      </c>
      <c r="R3219" t="e">
        <f t="shared" si="558"/>
        <v>#N/A</v>
      </c>
      <c r="S3219" s="1">
        <f t="shared" si="565"/>
        <v>43202.333333333336</v>
      </c>
      <c r="T3219">
        <f t="shared" si="559"/>
        <v>8.9</v>
      </c>
      <c r="U3219">
        <f t="shared" si="560"/>
        <v>0</v>
      </c>
      <c r="V3219" t="b">
        <f t="shared" si="566"/>
        <v>0</v>
      </c>
    </row>
    <row r="3220" spans="1:22" x14ac:dyDescent="0.4">
      <c r="A3220" t="s">
        <v>3732</v>
      </c>
      <c r="B3220" s="1">
        <v>43202.352870370371</v>
      </c>
      <c r="C3220">
        <v>252</v>
      </c>
      <c r="D3220" t="s">
        <v>1487</v>
      </c>
      <c r="E3220">
        <v>5</v>
      </c>
      <c r="F3220" s="1">
        <v>43202.366388888891</v>
      </c>
      <c r="G3220">
        <v>1955</v>
      </c>
      <c r="H3220" t="s">
        <v>896</v>
      </c>
      <c r="I3220">
        <v>3</v>
      </c>
      <c r="J3220">
        <v>19</v>
      </c>
      <c r="K3220">
        <v>3490</v>
      </c>
      <c r="L3220">
        <f t="shared" si="561"/>
        <v>8</v>
      </c>
      <c r="M3220" t="b">
        <f t="shared" si="562"/>
        <v>0</v>
      </c>
      <c r="N3220">
        <f t="shared" si="563"/>
        <v>28</v>
      </c>
      <c r="O3220">
        <f t="shared" si="564"/>
        <v>8</v>
      </c>
      <c r="P3220" s="8">
        <f t="shared" si="567"/>
        <v>1.9537037037037037E-2</v>
      </c>
      <c r="Q3220" s="1">
        <f t="shared" si="568"/>
        <v>43202.333333333336</v>
      </c>
      <c r="R3220">
        <f t="shared" si="558"/>
        <v>8.9</v>
      </c>
      <c r="S3220" s="1">
        <f t="shared" si="565"/>
        <v>43202.333333333336</v>
      </c>
      <c r="T3220">
        <f t="shared" si="559"/>
        <v>8.9</v>
      </c>
      <c r="U3220">
        <f t="shared" si="560"/>
        <v>0</v>
      </c>
      <c r="V3220" t="b">
        <f t="shared" si="566"/>
        <v>0</v>
      </c>
    </row>
    <row r="3221" spans="1:22" x14ac:dyDescent="0.4">
      <c r="A3221" t="s">
        <v>3733</v>
      </c>
      <c r="B3221" s="1">
        <v>43202.353958333333</v>
      </c>
      <c r="C3221">
        <v>574</v>
      </c>
      <c r="D3221" t="s">
        <v>983</v>
      </c>
      <c r="E3221">
        <v>11</v>
      </c>
      <c r="F3221" s="1">
        <v>43202.360046296293</v>
      </c>
      <c r="G3221">
        <v>3501</v>
      </c>
      <c r="H3221" t="s">
        <v>818</v>
      </c>
      <c r="I3221">
        <v>4</v>
      </c>
      <c r="J3221">
        <v>8</v>
      </c>
      <c r="K3221">
        <v>1900</v>
      </c>
      <c r="L3221">
        <f t="shared" si="561"/>
        <v>8</v>
      </c>
      <c r="M3221" t="b">
        <f t="shared" si="562"/>
        <v>0</v>
      </c>
      <c r="N3221">
        <f t="shared" si="563"/>
        <v>29</v>
      </c>
      <c r="O3221">
        <f t="shared" si="564"/>
        <v>42</v>
      </c>
      <c r="P3221" s="8">
        <f t="shared" si="567"/>
        <v>2.0625000000000001E-2</v>
      </c>
      <c r="Q3221" s="1">
        <f t="shared" si="568"/>
        <v>43202.333333333336</v>
      </c>
      <c r="R3221">
        <f t="shared" si="558"/>
        <v>8.9</v>
      </c>
      <c r="S3221" s="1">
        <f t="shared" si="565"/>
        <v>43202.333333333336</v>
      </c>
      <c r="T3221">
        <f t="shared" si="559"/>
        <v>8.9</v>
      </c>
      <c r="U3221">
        <f t="shared" si="560"/>
        <v>0</v>
      </c>
      <c r="V3221" t="b">
        <f t="shared" si="566"/>
        <v>0</v>
      </c>
    </row>
    <row r="3222" spans="1:22" x14ac:dyDescent="0.4">
      <c r="A3222" t="s">
        <v>3734</v>
      </c>
      <c r="B3222" s="1">
        <v>43202.354895833334</v>
      </c>
      <c r="C3222">
        <v>1328</v>
      </c>
      <c r="D3222" t="s">
        <v>71</v>
      </c>
      <c r="E3222">
        <v>4</v>
      </c>
      <c r="F3222" s="1">
        <v>43202.360613425924</v>
      </c>
      <c r="G3222">
        <v>1321</v>
      </c>
      <c r="H3222" t="s">
        <v>128</v>
      </c>
      <c r="I3222">
        <v>13</v>
      </c>
      <c r="J3222">
        <v>7</v>
      </c>
      <c r="K3222">
        <v>1230</v>
      </c>
      <c r="L3222">
        <f t="shared" si="561"/>
        <v>8</v>
      </c>
      <c r="M3222" t="b">
        <f t="shared" si="562"/>
        <v>0</v>
      </c>
      <c r="N3222">
        <f t="shared" si="563"/>
        <v>31</v>
      </c>
      <c r="O3222">
        <f t="shared" si="564"/>
        <v>3</v>
      </c>
      <c r="P3222" s="8">
        <f t="shared" si="567"/>
        <v>2.1562499999999998E-2</v>
      </c>
      <c r="Q3222" s="1">
        <f t="shared" si="568"/>
        <v>43202.333333333336</v>
      </c>
      <c r="R3222">
        <f t="shared" si="558"/>
        <v>8.9</v>
      </c>
      <c r="S3222" s="1">
        <f t="shared" si="565"/>
        <v>43202.333333333336</v>
      </c>
      <c r="T3222">
        <f t="shared" si="559"/>
        <v>8.9</v>
      </c>
      <c r="U3222">
        <f t="shared" si="560"/>
        <v>0</v>
      </c>
      <c r="V3222" t="b">
        <f t="shared" si="566"/>
        <v>0</v>
      </c>
    </row>
    <row r="3223" spans="1:22" x14ac:dyDescent="0.4">
      <c r="A3223" t="s">
        <v>3735</v>
      </c>
      <c r="B3223" s="1">
        <v>43202.355844907404</v>
      </c>
      <c r="C3223">
        <v>516</v>
      </c>
      <c r="D3223" t="s">
        <v>394</v>
      </c>
      <c r="E3223">
        <v>4</v>
      </c>
      <c r="F3223" s="1">
        <v>43202.361238425925</v>
      </c>
      <c r="G3223">
        <v>507</v>
      </c>
      <c r="H3223" t="s">
        <v>2956</v>
      </c>
      <c r="I3223">
        <v>1</v>
      </c>
      <c r="J3223">
        <v>7</v>
      </c>
      <c r="K3223">
        <v>1110</v>
      </c>
      <c r="L3223">
        <f t="shared" si="561"/>
        <v>8</v>
      </c>
      <c r="M3223" t="b">
        <f t="shared" si="562"/>
        <v>0</v>
      </c>
      <c r="N3223">
        <f t="shared" si="563"/>
        <v>32</v>
      </c>
      <c r="O3223">
        <f t="shared" si="564"/>
        <v>25</v>
      </c>
      <c r="P3223" s="8">
        <f t="shared" si="567"/>
        <v>2.2511574074074073E-2</v>
      </c>
      <c r="Q3223" s="1">
        <f t="shared" si="568"/>
        <v>43202.333333333328</v>
      </c>
      <c r="R3223" t="e">
        <f t="shared" si="558"/>
        <v>#N/A</v>
      </c>
      <c r="S3223" s="1">
        <f t="shared" si="565"/>
        <v>43202.333333333336</v>
      </c>
      <c r="T3223">
        <f t="shared" si="559"/>
        <v>8.9</v>
      </c>
      <c r="U3223">
        <f t="shared" si="560"/>
        <v>0</v>
      </c>
      <c r="V3223" t="b">
        <f t="shared" si="566"/>
        <v>0</v>
      </c>
    </row>
    <row r="3224" spans="1:22" x14ac:dyDescent="0.4">
      <c r="A3224" t="s">
        <v>951</v>
      </c>
      <c r="B3224" s="1">
        <v>43202.356840277775</v>
      </c>
      <c r="C3224">
        <v>1150</v>
      </c>
      <c r="D3224" t="s">
        <v>3692</v>
      </c>
      <c r="E3224">
        <v>1</v>
      </c>
      <c r="F3224" s="1">
        <v>43202.366331018522</v>
      </c>
      <c r="G3224">
        <v>1124</v>
      </c>
      <c r="H3224" t="s">
        <v>452</v>
      </c>
      <c r="I3224">
        <v>8</v>
      </c>
      <c r="J3224">
        <v>13</v>
      </c>
      <c r="K3224">
        <v>2690</v>
      </c>
      <c r="L3224">
        <f t="shared" si="561"/>
        <v>8</v>
      </c>
      <c r="M3224" t="b">
        <f t="shared" si="562"/>
        <v>0</v>
      </c>
      <c r="N3224">
        <f t="shared" si="563"/>
        <v>33</v>
      </c>
      <c r="O3224">
        <f t="shared" si="564"/>
        <v>51</v>
      </c>
      <c r="P3224" s="8">
        <f t="shared" si="567"/>
        <v>2.3506944444444445E-2</v>
      </c>
      <c r="Q3224" s="1">
        <f t="shared" si="568"/>
        <v>43202.333333333328</v>
      </c>
      <c r="R3224" t="e">
        <f t="shared" si="558"/>
        <v>#N/A</v>
      </c>
      <c r="S3224" s="1">
        <f t="shared" si="565"/>
        <v>43202.333333333336</v>
      </c>
      <c r="T3224">
        <f t="shared" si="559"/>
        <v>8.9</v>
      </c>
      <c r="U3224">
        <f t="shared" si="560"/>
        <v>0</v>
      </c>
      <c r="V3224" t="b">
        <f t="shared" si="566"/>
        <v>0</v>
      </c>
    </row>
    <row r="3225" spans="1:22" x14ac:dyDescent="0.4">
      <c r="A3225" t="s">
        <v>3736</v>
      </c>
      <c r="B3225" s="1">
        <v>43202.357858796298</v>
      </c>
      <c r="C3225">
        <v>185</v>
      </c>
      <c r="D3225" t="s">
        <v>151</v>
      </c>
      <c r="E3225">
        <v>7</v>
      </c>
      <c r="F3225" s="1">
        <v>43202.367511574077</v>
      </c>
      <c r="G3225">
        <v>209</v>
      </c>
      <c r="H3225" t="s">
        <v>297</v>
      </c>
      <c r="I3225">
        <v>1</v>
      </c>
      <c r="J3225">
        <v>13</v>
      </c>
      <c r="K3225">
        <v>3290</v>
      </c>
      <c r="L3225">
        <f t="shared" si="561"/>
        <v>8</v>
      </c>
      <c r="M3225" t="b">
        <f t="shared" si="562"/>
        <v>0</v>
      </c>
      <c r="N3225">
        <f t="shared" si="563"/>
        <v>35</v>
      </c>
      <c r="O3225">
        <f t="shared" si="564"/>
        <v>19</v>
      </c>
      <c r="P3225" s="8">
        <f t="shared" si="567"/>
        <v>2.4525462962962968E-2</v>
      </c>
      <c r="Q3225" s="1">
        <f t="shared" si="568"/>
        <v>43202.333333333336</v>
      </c>
      <c r="R3225">
        <f t="shared" si="558"/>
        <v>8.9</v>
      </c>
      <c r="S3225" s="1">
        <f t="shared" si="565"/>
        <v>43202.333333333336</v>
      </c>
      <c r="T3225">
        <f t="shared" si="559"/>
        <v>8.9</v>
      </c>
      <c r="U3225">
        <f t="shared" si="560"/>
        <v>0</v>
      </c>
      <c r="V3225" t="b">
        <f t="shared" si="566"/>
        <v>0</v>
      </c>
    </row>
    <row r="3226" spans="1:22" x14ac:dyDescent="0.4">
      <c r="A3226" t="s">
        <v>3737</v>
      </c>
      <c r="B3226" s="1">
        <v>43202.358981481484</v>
      </c>
      <c r="C3226">
        <v>2354</v>
      </c>
      <c r="D3226" t="s">
        <v>3738</v>
      </c>
      <c r="E3226">
        <v>2</v>
      </c>
      <c r="F3226" s="1">
        <v>43202.367418981485</v>
      </c>
      <c r="G3226">
        <v>2348</v>
      </c>
      <c r="H3226" t="s">
        <v>1942</v>
      </c>
      <c r="I3226">
        <v>9</v>
      </c>
      <c r="J3226">
        <v>11</v>
      </c>
      <c r="K3226">
        <v>1940</v>
      </c>
      <c r="L3226">
        <f t="shared" si="561"/>
        <v>8</v>
      </c>
      <c r="M3226" t="b">
        <f t="shared" si="562"/>
        <v>0</v>
      </c>
      <c r="N3226">
        <f t="shared" si="563"/>
        <v>36</v>
      </c>
      <c r="O3226">
        <f t="shared" si="564"/>
        <v>56</v>
      </c>
      <c r="P3226" s="8">
        <f t="shared" si="567"/>
        <v>2.5648148148148146E-2</v>
      </c>
      <c r="Q3226" s="1">
        <f t="shared" si="568"/>
        <v>43202.333333333336</v>
      </c>
      <c r="R3226">
        <f t="shared" si="558"/>
        <v>8.9</v>
      </c>
      <c r="S3226" s="1">
        <f t="shared" si="565"/>
        <v>43202.333333333336</v>
      </c>
      <c r="T3226">
        <f t="shared" si="559"/>
        <v>8.9</v>
      </c>
      <c r="U3226">
        <f t="shared" si="560"/>
        <v>0</v>
      </c>
      <c r="V3226" t="b">
        <f t="shared" si="566"/>
        <v>0</v>
      </c>
    </row>
    <row r="3227" spans="1:22" x14ac:dyDescent="0.4">
      <c r="A3227" t="s">
        <v>3739</v>
      </c>
      <c r="B3227" s="1">
        <v>43202.360011574077</v>
      </c>
      <c r="C3227">
        <v>178</v>
      </c>
      <c r="D3227" t="s">
        <v>489</v>
      </c>
      <c r="E3227">
        <v>5</v>
      </c>
      <c r="F3227" s="1">
        <v>43202.367627314816</v>
      </c>
      <c r="G3227">
        <v>409</v>
      </c>
      <c r="H3227" t="s">
        <v>410</v>
      </c>
      <c r="I3227">
        <v>1</v>
      </c>
      <c r="J3227">
        <v>10</v>
      </c>
      <c r="K3227">
        <v>2330</v>
      </c>
      <c r="L3227">
        <f t="shared" si="561"/>
        <v>8</v>
      </c>
      <c r="M3227" t="b">
        <f t="shared" si="562"/>
        <v>0</v>
      </c>
      <c r="N3227">
        <f t="shared" si="563"/>
        <v>38</v>
      </c>
      <c r="O3227">
        <f t="shared" si="564"/>
        <v>25</v>
      </c>
      <c r="P3227" s="8">
        <f t="shared" si="567"/>
        <v>2.6678240740740738E-2</v>
      </c>
      <c r="Q3227" s="1">
        <f t="shared" si="568"/>
        <v>43202.333333333336</v>
      </c>
      <c r="R3227">
        <f t="shared" si="558"/>
        <v>8.9</v>
      </c>
      <c r="S3227" s="1">
        <f t="shared" si="565"/>
        <v>43202.333333333336</v>
      </c>
      <c r="T3227">
        <f t="shared" si="559"/>
        <v>8.9</v>
      </c>
      <c r="U3227">
        <f t="shared" si="560"/>
        <v>0</v>
      </c>
      <c r="V3227" t="b">
        <f t="shared" si="566"/>
        <v>0</v>
      </c>
    </row>
    <row r="3228" spans="1:22" x14ac:dyDescent="0.4">
      <c r="A3228" t="s">
        <v>3740</v>
      </c>
      <c r="B3228" s="1">
        <v>43202.361180555556</v>
      </c>
      <c r="C3228">
        <v>906</v>
      </c>
      <c r="D3228" t="s">
        <v>107</v>
      </c>
      <c r="E3228">
        <v>10</v>
      </c>
      <c r="F3228" s="1">
        <v>43202.366585648146</v>
      </c>
      <c r="G3228">
        <v>933</v>
      </c>
      <c r="H3228" t="s">
        <v>282</v>
      </c>
      <c r="I3228">
        <v>8</v>
      </c>
      <c r="J3228">
        <v>7</v>
      </c>
      <c r="K3228">
        <v>1050</v>
      </c>
      <c r="L3228">
        <f t="shared" si="561"/>
        <v>8</v>
      </c>
      <c r="M3228" t="b">
        <f t="shared" si="562"/>
        <v>0</v>
      </c>
      <c r="N3228">
        <f t="shared" si="563"/>
        <v>40</v>
      </c>
      <c r="O3228">
        <f t="shared" si="564"/>
        <v>6</v>
      </c>
      <c r="P3228" s="8">
        <f t="shared" si="567"/>
        <v>2.7847222222222221E-2</v>
      </c>
      <c r="Q3228" s="1">
        <f t="shared" si="568"/>
        <v>43202.333333333336</v>
      </c>
      <c r="R3228">
        <f t="shared" si="558"/>
        <v>8.9</v>
      </c>
      <c r="S3228" s="1">
        <f t="shared" si="565"/>
        <v>43202.333333333336</v>
      </c>
      <c r="T3228">
        <f t="shared" si="559"/>
        <v>8.9</v>
      </c>
      <c r="U3228">
        <f t="shared" si="560"/>
        <v>0</v>
      </c>
      <c r="V3228" t="b">
        <f t="shared" si="566"/>
        <v>0</v>
      </c>
    </row>
    <row r="3229" spans="1:22" x14ac:dyDescent="0.4">
      <c r="A3229" t="s">
        <v>3741</v>
      </c>
      <c r="B3229" s="1">
        <v>43202.362314814818</v>
      </c>
      <c r="C3229">
        <v>602</v>
      </c>
      <c r="D3229" t="s">
        <v>847</v>
      </c>
      <c r="E3229">
        <v>2</v>
      </c>
      <c r="F3229" s="1">
        <v>43202.368796296294</v>
      </c>
      <c r="G3229">
        <v>600</v>
      </c>
      <c r="H3229" t="s">
        <v>971</v>
      </c>
      <c r="I3229">
        <v>1</v>
      </c>
      <c r="J3229">
        <v>9</v>
      </c>
      <c r="K3229">
        <v>2460</v>
      </c>
      <c r="L3229">
        <f t="shared" si="561"/>
        <v>8</v>
      </c>
      <c r="M3229" t="b">
        <f t="shared" si="562"/>
        <v>0</v>
      </c>
      <c r="N3229">
        <f t="shared" si="563"/>
        <v>41</v>
      </c>
      <c r="O3229">
        <f t="shared" si="564"/>
        <v>44</v>
      </c>
      <c r="P3229" s="8">
        <f t="shared" si="567"/>
        <v>2.8981481481481483E-2</v>
      </c>
      <c r="Q3229" s="1">
        <f t="shared" si="568"/>
        <v>43202.333333333336</v>
      </c>
      <c r="R3229">
        <f t="shared" si="558"/>
        <v>8.9</v>
      </c>
      <c r="S3229" s="1">
        <f t="shared" si="565"/>
        <v>43202.333333333336</v>
      </c>
      <c r="T3229">
        <f t="shared" si="559"/>
        <v>8.9</v>
      </c>
      <c r="U3229">
        <f t="shared" si="560"/>
        <v>0</v>
      </c>
      <c r="V3229" t="b">
        <f t="shared" si="566"/>
        <v>0</v>
      </c>
    </row>
    <row r="3230" spans="1:22" x14ac:dyDescent="0.4">
      <c r="A3230" t="s">
        <v>3742</v>
      </c>
      <c r="B3230" s="1">
        <v>43202.363506944443</v>
      </c>
      <c r="C3230">
        <v>626</v>
      </c>
      <c r="D3230" t="s">
        <v>1241</v>
      </c>
      <c r="E3230">
        <v>5</v>
      </c>
      <c r="F3230" s="1">
        <v>43202.370706018519</v>
      </c>
      <c r="G3230">
        <v>581</v>
      </c>
      <c r="H3230" t="s">
        <v>1524</v>
      </c>
      <c r="I3230">
        <v>9</v>
      </c>
      <c r="J3230">
        <v>10</v>
      </c>
      <c r="K3230">
        <v>1940</v>
      </c>
      <c r="L3230">
        <f t="shared" si="561"/>
        <v>8</v>
      </c>
      <c r="M3230" t="b">
        <f t="shared" si="562"/>
        <v>0</v>
      </c>
      <c r="N3230">
        <f t="shared" si="563"/>
        <v>43</v>
      </c>
      <c r="O3230">
        <f t="shared" si="564"/>
        <v>27</v>
      </c>
      <c r="P3230" s="8">
        <f t="shared" si="567"/>
        <v>3.0173611111111113E-2</v>
      </c>
      <c r="Q3230" s="1">
        <f t="shared" si="568"/>
        <v>43202.333333333328</v>
      </c>
      <c r="R3230" t="e">
        <f t="shared" si="558"/>
        <v>#N/A</v>
      </c>
      <c r="S3230" s="1">
        <f t="shared" si="565"/>
        <v>43202.333333333336</v>
      </c>
      <c r="T3230">
        <f t="shared" si="559"/>
        <v>8.9</v>
      </c>
      <c r="U3230">
        <f t="shared" si="560"/>
        <v>0</v>
      </c>
      <c r="V3230" t="b">
        <f t="shared" si="566"/>
        <v>0</v>
      </c>
    </row>
    <row r="3231" spans="1:22" x14ac:dyDescent="0.4">
      <c r="A3231" t="s">
        <v>3743</v>
      </c>
      <c r="B3231" s="1">
        <v>43202.364629629628</v>
      </c>
      <c r="C3231">
        <v>173</v>
      </c>
      <c r="D3231" t="s">
        <v>158</v>
      </c>
      <c r="E3231">
        <v>3</v>
      </c>
      <c r="F3231" s="1">
        <v>43202.369583333333</v>
      </c>
      <c r="G3231">
        <v>309</v>
      </c>
      <c r="H3231" t="s">
        <v>30</v>
      </c>
      <c r="I3231">
        <v>2</v>
      </c>
      <c r="J3231">
        <v>7</v>
      </c>
      <c r="K3231">
        <v>1200</v>
      </c>
      <c r="L3231">
        <f t="shared" si="561"/>
        <v>8</v>
      </c>
      <c r="M3231" t="b">
        <f t="shared" si="562"/>
        <v>0</v>
      </c>
      <c r="N3231">
        <f t="shared" si="563"/>
        <v>45</v>
      </c>
      <c r="O3231">
        <f t="shared" si="564"/>
        <v>4</v>
      </c>
      <c r="P3231" s="8">
        <f t="shared" si="567"/>
        <v>3.1296296296296301E-2</v>
      </c>
      <c r="Q3231" s="1">
        <f t="shared" si="568"/>
        <v>43202.333333333328</v>
      </c>
      <c r="R3231" t="e">
        <f t="shared" si="558"/>
        <v>#N/A</v>
      </c>
      <c r="S3231" s="1">
        <f t="shared" si="565"/>
        <v>43202.333333333336</v>
      </c>
      <c r="T3231">
        <f t="shared" si="559"/>
        <v>8.9</v>
      </c>
      <c r="U3231">
        <f t="shared" si="560"/>
        <v>0</v>
      </c>
      <c r="V3231" t="b">
        <f t="shared" si="566"/>
        <v>0</v>
      </c>
    </row>
    <row r="3232" spans="1:22" x14ac:dyDescent="0.4">
      <c r="A3232" t="s">
        <v>3744</v>
      </c>
      <c r="B3232" s="1">
        <v>43202.365868055553</v>
      </c>
      <c r="C3232">
        <v>386</v>
      </c>
      <c r="D3232" t="s">
        <v>1227</v>
      </c>
      <c r="E3232">
        <v>5</v>
      </c>
      <c r="F3232" s="1">
        <v>43202.371620370373</v>
      </c>
      <c r="G3232">
        <v>340</v>
      </c>
      <c r="H3232" t="s">
        <v>973</v>
      </c>
      <c r="I3232">
        <v>5</v>
      </c>
      <c r="J3232">
        <v>7</v>
      </c>
      <c r="K3232">
        <v>650</v>
      </c>
      <c r="L3232">
        <f t="shared" si="561"/>
        <v>8</v>
      </c>
      <c r="M3232" t="b">
        <f t="shared" si="562"/>
        <v>0</v>
      </c>
      <c r="N3232">
        <f t="shared" si="563"/>
        <v>46</v>
      </c>
      <c r="O3232">
        <f t="shared" si="564"/>
        <v>51</v>
      </c>
      <c r="P3232" s="8">
        <f t="shared" si="567"/>
        <v>3.2534722222222222E-2</v>
      </c>
      <c r="Q3232" s="1">
        <f t="shared" si="568"/>
        <v>43202.333333333328</v>
      </c>
      <c r="R3232" t="e">
        <f t="shared" si="558"/>
        <v>#N/A</v>
      </c>
      <c r="S3232" s="1">
        <f t="shared" si="565"/>
        <v>43202.333333333336</v>
      </c>
      <c r="T3232">
        <f t="shared" si="559"/>
        <v>8.9</v>
      </c>
      <c r="U3232">
        <f t="shared" si="560"/>
        <v>0</v>
      </c>
      <c r="V3232" t="b">
        <f t="shared" si="566"/>
        <v>0</v>
      </c>
    </row>
    <row r="3233" spans="1:22" x14ac:dyDescent="0.4">
      <c r="A3233" t="s">
        <v>3745</v>
      </c>
      <c r="B3233" s="1">
        <v>43202.366863425923</v>
      </c>
      <c r="C3233">
        <v>708</v>
      </c>
      <c r="D3233" t="s">
        <v>16</v>
      </c>
      <c r="E3233">
        <v>10</v>
      </c>
      <c r="F3233" s="1">
        <v>43202.389328703706</v>
      </c>
      <c r="G3233">
        <v>722</v>
      </c>
      <c r="H3233" t="s">
        <v>433</v>
      </c>
      <c r="I3233">
        <v>7</v>
      </c>
      <c r="J3233">
        <v>31</v>
      </c>
      <c r="K3233">
        <v>1850</v>
      </c>
      <c r="L3233">
        <f t="shared" si="561"/>
        <v>8</v>
      </c>
      <c r="M3233" t="b">
        <f t="shared" si="562"/>
        <v>0</v>
      </c>
      <c r="N3233">
        <f t="shared" si="563"/>
        <v>48</v>
      </c>
      <c r="O3233">
        <f t="shared" si="564"/>
        <v>17</v>
      </c>
      <c r="P3233" s="8">
        <f t="shared" si="567"/>
        <v>3.3530092592592591E-2</v>
      </c>
      <c r="Q3233" s="1">
        <f t="shared" si="568"/>
        <v>43202.333333333328</v>
      </c>
      <c r="R3233" t="e">
        <f t="shared" si="558"/>
        <v>#N/A</v>
      </c>
      <c r="S3233" s="1">
        <f t="shared" si="565"/>
        <v>43202.333333333336</v>
      </c>
      <c r="T3233">
        <f t="shared" si="559"/>
        <v>8.9</v>
      </c>
      <c r="U3233">
        <f t="shared" si="560"/>
        <v>0</v>
      </c>
      <c r="V3233" t="b">
        <f t="shared" si="566"/>
        <v>0</v>
      </c>
    </row>
    <row r="3234" spans="1:22" x14ac:dyDescent="0.4">
      <c r="A3234" t="s">
        <v>3746</v>
      </c>
      <c r="B3234" s="1">
        <v>43202.367812500001</v>
      </c>
      <c r="C3234">
        <v>3501</v>
      </c>
      <c r="D3234" t="s">
        <v>818</v>
      </c>
      <c r="E3234">
        <v>9</v>
      </c>
      <c r="F3234" s="1">
        <v>43202.371446759258</v>
      </c>
      <c r="G3234">
        <v>592</v>
      </c>
      <c r="H3234" t="s">
        <v>694</v>
      </c>
      <c r="I3234">
        <v>1</v>
      </c>
      <c r="J3234">
        <v>4</v>
      </c>
      <c r="K3234">
        <v>980</v>
      </c>
      <c r="L3234">
        <f t="shared" si="561"/>
        <v>8</v>
      </c>
      <c r="M3234" t="b">
        <f t="shared" si="562"/>
        <v>0</v>
      </c>
      <c r="N3234">
        <f t="shared" si="563"/>
        <v>49</v>
      </c>
      <c r="O3234">
        <f t="shared" si="564"/>
        <v>39</v>
      </c>
      <c r="P3234" s="8">
        <f t="shared" si="567"/>
        <v>3.4479166666666665E-2</v>
      </c>
      <c r="Q3234" s="1">
        <f t="shared" si="568"/>
        <v>43202.333333333336</v>
      </c>
      <c r="R3234">
        <f t="shared" si="558"/>
        <v>8.9</v>
      </c>
      <c r="S3234" s="1">
        <f t="shared" si="565"/>
        <v>43202.333333333336</v>
      </c>
      <c r="T3234">
        <f t="shared" si="559"/>
        <v>8.9</v>
      </c>
      <c r="U3234">
        <f t="shared" si="560"/>
        <v>0</v>
      </c>
      <c r="V3234" t="b">
        <f t="shared" si="566"/>
        <v>0</v>
      </c>
    </row>
    <row r="3235" spans="1:22" x14ac:dyDescent="0.4">
      <c r="A3235" t="s">
        <v>3747</v>
      </c>
      <c r="B3235" s="1">
        <v>43202.369398148148</v>
      </c>
      <c r="C3235">
        <v>268</v>
      </c>
      <c r="D3235" t="s">
        <v>937</v>
      </c>
      <c r="E3235">
        <v>6</v>
      </c>
      <c r="F3235" s="1">
        <v>43202.372731481482</v>
      </c>
      <c r="G3235">
        <v>229</v>
      </c>
      <c r="H3235" t="s">
        <v>986</v>
      </c>
      <c r="I3235">
        <v>18</v>
      </c>
      <c r="J3235">
        <v>4</v>
      </c>
      <c r="K3235">
        <v>900</v>
      </c>
      <c r="L3235">
        <f t="shared" si="561"/>
        <v>8</v>
      </c>
      <c r="M3235" t="b">
        <f t="shared" si="562"/>
        <v>0</v>
      </c>
      <c r="N3235">
        <f t="shared" si="563"/>
        <v>51</v>
      </c>
      <c r="O3235">
        <f t="shared" si="564"/>
        <v>56</v>
      </c>
      <c r="P3235" s="8">
        <f t="shared" si="567"/>
        <v>3.6064814814814813E-2</v>
      </c>
      <c r="Q3235" s="1">
        <f t="shared" si="568"/>
        <v>43202.333333333336</v>
      </c>
      <c r="R3235">
        <f t="shared" si="558"/>
        <v>8.9</v>
      </c>
      <c r="S3235" s="1">
        <f t="shared" si="565"/>
        <v>43202.333333333336</v>
      </c>
      <c r="T3235">
        <f t="shared" si="559"/>
        <v>8.9</v>
      </c>
      <c r="U3235">
        <f t="shared" si="560"/>
        <v>0</v>
      </c>
      <c r="V3235" t="b">
        <f t="shared" si="566"/>
        <v>0</v>
      </c>
    </row>
    <row r="3236" spans="1:22" x14ac:dyDescent="0.4">
      <c r="A3236" t="s">
        <v>1098</v>
      </c>
      <c r="B3236" s="1">
        <v>43202.370636574073</v>
      </c>
      <c r="C3236">
        <v>1111</v>
      </c>
      <c r="D3236" t="s">
        <v>2208</v>
      </c>
      <c r="E3236">
        <v>15</v>
      </c>
      <c r="F3236" s="1">
        <v>43202.401261574072</v>
      </c>
      <c r="G3236">
        <v>409</v>
      </c>
      <c r="H3236" t="s">
        <v>410</v>
      </c>
      <c r="I3236">
        <v>24</v>
      </c>
      <c r="J3236">
        <v>43</v>
      </c>
      <c r="K3236">
        <v>9850</v>
      </c>
      <c r="L3236">
        <f t="shared" si="561"/>
        <v>8</v>
      </c>
      <c r="M3236" t="b">
        <f t="shared" si="562"/>
        <v>0</v>
      </c>
      <c r="N3236">
        <f t="shared" si="563"/>
        <v>53</v>
      </c>
      <c r="O3236">
        <f t="shared" si="564"/>
        <v>43</v>
      </c>
      <c r="P3236" s="8">
        <f t="shared" si="567"/>
        <v>3.7303240740740741E-2</v>
      </c>
      <c r="Q3236" s="1">
        <f t="shared" si="568"/>
        <v>43202.333333333328</v>
      </c>
      <c r="R3236" t="e">
        <f t="shared" si="558"/>
        <v>#N/A</v>
      </c>
      <c r="S3236" s="1">
        <f t="shared" si="565"/>
        <v>43202.333333333336</v>
      </c>
      <c r="T3236">
        <f t="shared" si="559"/>
        <v>8.9</v>
      </c>
      <c r="U3236">
        <f t="shared" si="560"/>
        <v>0</v>
      </c>
      <c r="V3236" t="b">
        <f t="shared" si="566"/>
        <v>0</v>
      </c>
    </row>
    <row r="3237" spans="1:22" x14ac:dyDescent="0.4">
      <c r="A3237" t="s">
        <v>3748</v>
      </c>
      <c r="B3237" s="1">
        <v>43202.372511574074</v>
      </c>
      <c r="C3237">
        <v>405</v>
      </c>
      <c r="D3237" t="s">
        <v>1592</v>
      </c>
      <c r="E3237">
        <v>2</v>
      </c>
      <c r="F3237" s="1">
        <v>43202.375405092593</v>
      </c>
      <c r="G3237">
        <v>409</v>
      </c>
      <c r="H3237" t="s">
        <v>410</v>
      </c>
      <c r="I3237">
        <v>12</v>
      </c>
      <c r="J3237">
        <v>4</v>
      </c>
      <c r="K3237">
        <v>380</v>
      </c>
      <c r="L3237">
        <f t="shared" si="561"/>
        <v>8</v>
      </c>
      <c r="M3237" t="b">
        <f t="shared" si="562"/>
        <v>0</v>
      </c>
      <c r="N3237">
        <f t="shared" si="563"/>
        <v>56</v>
      </c>
      <c r="O3237">
        <f t="shared" si="564"/>
        <v>25</v>
      </c>
      <c r="P3237" s="8">
        <f t="shared" si="567"/>
        <v>3.9178240740740743E-2</v>
      </c>
      <c r="Q3237" s="1">
        <f t="shared" si="568"/>
        <v>43202.333333333336</v>
      </c>
      <c r="R3237">
        <f t="shared" si="558"/>
        <v>8.9</v>
      </c>
      <c r="S3237" s="1">
        <f t="shared" si="565"/>
        <v>43202.333333333336</v>
      </c>
      <c r="T3237">
        <f t="shared" si="559"/>
        <v>8.9</v>
      </c>
      <c r="U3237">
        <f t="shared" si="560"/>
        <v>0</v>
      </c>
      <c r="V3237" t="b">
        <f t="shared" si="566"/>
        <v>0</v>
      </c>
    </row>
    <row r="3238" spans="1:22" x14ac:dyDescent="0.4">
      <c r="A3238" t="s">
        <v>3749</v>
      </c>
      <c r="B3238" s="1">
        <v>43202.374594907407</v>
      </c>
      <c r="C3238">
        <v>586</v>
      </c>
      <c r="D3238" t="s">
        <v>1193</v>
      </c>
      <c r="E3238">
        <v>4</v>
      </c>
      <c r="F3238" s="1">
        <v>43202.394189814811</v>
      </c>
      <c r="G3238">
        <v>1305</v>
      </c>
      <c r="H3238" t="s">
        <v>3134</v>
      </c>
      <c r="I3238">
        <v>8</v>
      </c>
      <c r="J3238">
        <v>27</v>
      </c>
      <c r="K3238">
        <v>5250</v>
      </c>
      <c r="L3238">
        <f t="shared" si="561"/>
        <v>8</v>
      </c>
      <c r="M3238" t="b">
        <f t="shared" si="562"/>
        <v>0</v>
      </c>
      <c r="N3238">
        <f t="shared" si="563"/>
        <v>59</v>
      </c>
      <c r="O3238">
        <f t="shared" si="564"/>
        <v>25</v>
      </c>
      <c r="P3238" s="8">
        <f t="shared" si="567"/>
        <v>4.1261574074074069E-2</v>
      </c>
      <c r="Q3238" s="1">
        <f t="shared" si="568"/>
        <v>43202.333333333336</v>
      </c>
      <c r="R3238">
        <f t="shared" si="558"/>
        <v>8.9</v>
      </c>
      <c r="S3238" s="1">
        <f t="shared" si="565"/>
        <v>43202.333333333336</v>
      </c>
      <c r="T3238">
        <f t="shared" si="559"/>
        <v>8.9</v>
      </c>
      <c r="U3238">
        <f t="shared" si="560"/>
        <v>0</v>
      </c>
      <c r="V3238" t="b">
        <f t="shared" si="566"/>
        <v>0</v>
      </c>
    </row>
    <row r="3239" spans="1:22" x14ac:dyDescent="0.4">
      <c r="A3239" t="s">
        <v>3750</v>
      </c>
      <c r="B3239" s="1">
        <v>43202.377002314817</v>
      </c>
      <c r="C3239">
        <v>237</v>
      </c>
      <c r="D3239" t="s">
        <v>197</v>
      </c>
      <c r="E3239">
        <v>11</v>
      </c>
      <c r="F3239" s="1">
        <v>43202.380914351852</v>
      </c>
      <c r="G3239">
        <v>2016</v>
      </c>
      <c r="H3239" t="s">
        <v>275</v>
      </c>
      <c r="I3239">
        <v>6</v>
      </c>
      <c r="J3239">
        <v>5</v>
      </c>
      <c r="K3239">
        <v>1110</v>
      </c>
      <c r="L3239">
        <f t="shared" si="561"/>
        <v>9</v>
      </c>
      <c r="M3239" t="b">
        <f t="shared" si="562"/>
        <v>0</v>
      </c>
      <c r="N3239">
        <f t="shared" si="563"/>
        <v>2</v>
      </c>
      <c r="O3239">
        <f t="shared" si="564"/>
        <v>53</v>
      </c>
      <c r="P3239" s="8">
        <f t="shared" si="567"/>
        <v>2.0023148148148148E-3</v>
      </c>
      <c r="Q3239" s="1">
        <f t="shared" si="568"/>
        <v>43202.375</v>
      </c>
      <c r="R3239">
        <f t="shared" si="558"/>
        <v>11.5</v>
      </c>
      <c r="S3239" s="1">
        <f t="shared" si="565"/>
        <v>43202.375</v>
      </c>
      <c r="T3239">
        <f t="shared" si="559"/>
        <v>11.5</v>
      </c>
      <c r="U3239">
        <f t="shared" si="560"/>
        <v>0</v>
      </c>
      <c r="V3239" t="b">
        <f t="shared" si="566"/>
        <v>0</v>
      </c>
    </row>
    <row r="3240" spans="1:22" x14ac:dyDescent="0.4">
      <c r="A3240" t="s">
        <v>3751</v>
      </c>
      <c r="B3240" s="1">
        <v>43202.379675925928</v>
      </c>
      <c r="C3240">
        <v>375</v>
      </c>
      <c r="D3240" t="s">
        <v>1609</v>
      </c>
      <c r="E3240">
        <v>7</v>
      </c>
      <c r="F3240" s="1">
        <v>43202.401319444441</v>
      </c>
      <c r="G3240">
        <v>324</v>
      </c>
      <c r="H3240" t="s">
        <v>1603</v>
      </c>
      <c r="I3240">
        <v>9</v>
      </c>
      <c r="J3240">
        <v>30</v>
      </c>
      <c r="K3240">
        <v>3950</v>
      </c>
      <c r="L3240">
        <f t="shared" si="561"/>
        <v>9</v>
      </c>
      <c r="M3240" t="b">
        <f t="shared" si="562"/>
        <v>0</v>
      </c>
      <c r="N3240">
        <f t="shared" si="563"/>
        <v>6</v>
      </c>
      <c r="O3240">
        <f t="shared" si="564"/>
        <v>44</v>
      </c>
      <c r="P3240" s="8">
        <f t="shared" si="567"/>
        <v>4.6759259259259263E-3</v>
      </c>
      <c r="Q3240" s="1">
        <f t="shared" si="568"/>
        <v>43202.375</v>
      </c>
      <c r="R3240">
        <f t="shared" si="558"/>
        <v>11.5</v>
      </c>
      <c r="S3240" s="1">
        <f t="shared" si="565"/>
        <v>43202.375</v>
      </c>
      <c r="T3240">
        <f t="shared" si="559"/>
        <v>11.5</v>
      </c>
      <c r="U3240">
        <f t="shared" si="560"/>
        <v>0</v>
      </c>
      <c r="V3240" t="b">
        <f t="shared" si="566"/>
        <v>0</v>
      </c>
    </row>
    <row r="3241" spans="1:22" x14ac:dyDescent="0.4">
      <c r="A3241" t="s">
        <v>3752</v>
      </c>
      <c r="B3241" s="1">
        <v>43202.38177083333</v>
      </c>
      <c r="C3241">
        <v>1946</v>
      </c>
      <c r="D3241" t="s">
        <v>12</v>
      </c>
      <c r="E3241">
        <v>8</v>
      </c>
      <c r="F3241" s="1">
        <v>43202.414780092593</v>
      </c>
      <c r="G3241">
        <v>2112</v>
      </c>
      <c r="H3241" t="s">
        <v>717</v>
      </c>
      <c r="I3241">
        <v>8</v>
      </c>
      <c r="J3241">
        <v>47</v>
      </c>
      <c r="K3241">
        <v>9910</v>
      </c>
      <c r="L3241">
        <f t="shared" si="561"/>
        <v>9</v>
      </c>
      <c r="M3241" t="b">
        <f t="shared" si="562"/>
        <v>0</v>
      </c>
      <c r="N3241">
        <f t="shared" si="563"/>
        <v>9</v>
      </c>
      <c r="O3241">
        <f t="shared" si="564"/>
        <v>45</v>
      </c>
      <c r="P3241" s="8">
        <f t="shared" si="567"/>
        <v>6.7708333333333336E-3</v>
      </c>
      <c r="Q3241" s="1">
        <f t="shared" si="568"/>
        <v>43202.375</v>
      </c>
      <c r="R3241">
        <f t="shared" si="558"/>
        <v>11.5</v>
      </c>
      <c r="S3241" s="1">
        <f t="shared" si="565"/>
        <v>43202.375</v>
      </c>
      <c r="T3241">
        <f t="shared" si="559"/>
        <v>11.5</v>
      </c>
      <c r="U3241">
        <f t="shared" si="560"/>
        <v>0</v>
      </c>
      <c r="V3241" t="b">
        <f t="shared" si="566"/>
        <v>0</v>
      </c>
    </row>
    <row r="3242" spans="1:22" x14ac:dyDescent="0.4">
      <c r="A3242" t="s">
        <v>3753</v>
      </c>
      <c r="B3242" s="1">
        <v>43202.384409722225</v>
      </c>
      <c r="C3242">
        <v>158</v>
      </c>
      <c r="D3242" t="s">
        <v>225</v>
      </c>
      <c r="E3242">
        <v>10</v>
      </c>
      <c r="F3242" s="1">
        <v>43202.411909722221</v>
      </c>
      <c r="G3242">
        <v>525</v>
      </c>
      <c r="H3242" t="s">
        <v>484</v>
      </c>
      <c r="I3242">
        <v>8</v>
      </c>
      <c r="J3242">
        <v>39</v>
      </c>
      <c r="K3242">
        <v>10410</v>
      </c>
      <c r="L3242">
        <f t="shared" si="561"/>
        <v>9</v>
      </c>
      <c r="M3242" t="b">
        <f t="shared" si="562"/>
        <v>0</v>
      </c>
      <c r="N3242">
        <f t="shared" si="563"/>
        <v>13</v>
      </c>
      <c r="O3242">
        <f t="shared" si="564"/>
        <v>33</v>
      </c>
      <c r="P3242" s="8">
        <f t="shared" si="567"/>
        <v>9.4097222222222238E-3</v>
      </c>
      <c r="Q3242" s="1">
        <f t="shared" si="568"/>
        <v>43202.375</v>
      </c>
      <c r="R3242">
        <f t="shared" si="558"/>
        <v>11.5</v>
      </c>
      <c r="S3242" s="1">
        <f t="shared" si="565"/>
        <v>43202.375</v>
      </c>
      <c r="T3242">
        <f t="shared" si="559"/>
        <v>11.5</v>
      </c>
      <c r="U3242">
        <f t="shared" si="560"/>
        <v>0</v>
      </c>
      <c r="V3242" t="b">
        <f t="shared" si="566"/>
        <v>0</v>
      </c>
    </row>
    <row r="3243" spans="1:22" x14ac:dyDescent="0.4">
      <c r="A3243" t="s">
        <v>1648</v>
      </c>
      <c r="B3243" s="1">
        <v>43202.386840277781</v>
      </c>
      <c r="C3243">
        <v>120</v>
      </c>
      <c r="D3243" t="s">
        <v>99</v>
      </c>
      <c r="E3243">
        <v>4</v>
      </c>
      <c r="F3243" s="1">
        <v>43202.400925925926</v>
      </c>
      <c r="G3243">
        <v>207</v>
      </c>
      <c r="H3243" t="s">
        <v>41</v>
      </c>
      <c r="I3243">
        <v>22</v>
      </c>
      <c r="J3243">
        <v>19</v>
      </c>
      <c r="K3243">
        <v>3790</v>
      </c>
      <c r="L3243">
        <f t="shared" si="561"/>
        <v>9</v>
      </c>
      <c r="M3243" t="b">
        <f t="shared" si="562"/>
        <v>0</v>
      </c>
      <c r="N3243">
        <f t="shared" si="563"/>
        <v>17</v>
      </c>
      <c r="O3243">
        <f t="shared" si="564"/>
        <v>3</v>
      </c>
      <c r="P3243" s="8">
        <f t="shared" si="567"/>
        <v>1.1840277777777778E-2</v>
      </c>
      <c r="Q3243" s="1">
        <f t="shared" si="568"/>
        <v>43202.375</v>
      </c>
      <c r="R3243">
        <f t="shared" si="558"/>
        <v>11.5</v>
      </c>
      <c r="S3243" s="1">
        <f t="shared" si="565"/>
        <v>43202.375</v>
      </c>
      <c r="T3243">
        <f t="shared" si="559"/>
        <v>11.5</v>
      </c>
      <c r="U3243">
        <f t="shared" si="560"/>
        <v>0</v>
      </c>
      <c r="V3243" t="b">
        <f t="shared" si="566"/>
        <v>0</v>
      </c>
    </row>
    <row r="3244" spans="1:22" x14ac:dyDescent="0.4">
      <c r="A3244" t="s">
        <v>3754</v>
      </c>
      <c r="B3244" s="1">
        <v>43202.388958333337</v>
      </c>
      <c r="C3244">
        <v>253</v>
      </c>
      <c r="D3244" t="s">
        <v>2724</v>
      </c>
      <c r="E3244">
        <v>4</v>
      </c>
      <c r="F3244" s="1">
        <v>43202.407222222224</v>
      </c>
      <c r="G3244">
        <v>203</v>
      </c>
      <c r="H3244" t="s">
        <v>244</v>
      </c>
      <c r="I3244">
        <v>1</v>
      </c>
      <c r="J3244">
        <v>25</v>
      </c>
      <c r="K3244">
        <v>4140</v>
      </c>
      <c r="L3244">
        <f t="shared" si="561"/>
        <v>9</v>
      </c>
      <c r="M3244" t="b">
        <f t="shared" si="562"/>
        <v>0</v>
      </c>
      <c r="N3244">
        <f t="shared" si="563"/>
        <v>20</v>
      </c>
      <c r="O3244">
        <f t="shared" si="564"/>
        <v>6</v>
      </c>
      <c r="P3244" s="8">
        <f t="shared" si="567"/>
        <v>1.3958333333333335E-2</v>
      </c>
      <c r="Q3244" s="1">
        <f t="shared" si="568"/>
        <v>43202.375</v>
      </c>
      <c r="R3244">
        <f t="shared" si="558"/>
        <v>11.5</v>
      </c>
      <c r="S3244" s="1">
        <f t="shared" si="565"/>
        <v>43202.375</v>
      </c>
      <c r="T3244">
        <f t="shared" si="559"/>
        <v>11.5</v>
      </c>
      <c r="U3244">
        <f t="shared" si="560"/>
        <v>0</v>
      </c>
      <c r="V3244" t="b">
        <f t="shared" si="566"/>
        <v>0</v>
      </c>
    </row>
    <row r="3245" spans="1:22" x14ac:dyDescent="0.4">
      <c r="A3245" t="s">
        <v>3755</v>
      </c>
      <c r="B3245" s="1">
        <v>43202.391377314816</v>
      </c>
      <c r="C3245">
        <v>2284</v>
      </c>
      <c r="D3245" t="s">
        <v>2976</v>
      </c>
      <c r="E3245">
        <v>2</v>
      </c>
      <c r="F3245" s="1">
        <v>43202.396215277775</v>
      </c>
      <c r="G3245">
        <v>2104</v>
      </c>
      <c r="H3245" t="s">
        <v>2468</v>
      </c>
      <c r="I3245">
        <v>9</v>
      </c>
      <c r="J3245">
        <v>6</v>
      </c>
      <c r="K3245">
        <v>1240</v>
      </c>
      <c r="L3245">
        <f t="shared" si="561"/>
        <v>9</v>
      </c>
      <c r="M3245" t="b">
        <f t="shared" si="562"/>
        <v>0</v>
      </c>
      <c r="N3245">
        <f t="shared" si="563"/>
        <v>23</v>
      </c>
      <c r="O3245">
        <f t="shared" si="564"/>
        <v>35</v>
      </c>
      <c r="P3245" s="8">
        <f t="shared" si="567"/>
        <v>1.6377314814814813E-2</v>
      </c>
      <c r="Q3245" s="1">
        <f t="shared" si="568"/>
        <v>43202.375</v>
      </c>
      <c r="R3245">
        <f t="shared" si="558"/>
        <v>11.5</v>
      </c>
      <c r="S3245" s="1">
        <f t="shared" si="565"/>
        <v>43202.375</v>
      </c>
      <c r="T3245">
        <f t="shared" si="559"/>
        <v>11.5</v>
      </c>
      <c r="U3245">
        <f t="shared" si="560"/>
        <v>0</v>
      </c>
      <c r="V3245" t="b">
        <f t="shared" si="566"/>
        <v>0</v>
      </c>
    </row>
    <row r="3246" spans="1:22" x14ac:dyDescent="0.4">
      <c r="A3246" t="s">
        <v>3756</v>
      </c>
      <c r="B3246" s="1">
        <v>43202.393831018519</v>
      </c>
      <c r="C3246">
        <v>707</v>
      </c>
      <c r="D3246" t="s">
        <v>51</v>
      </c>
      <c r="E3246">
        <v>10</v>
      </c>
      <c r="F3246" s="1">
        <v>43202.404270833336</v>
      </c>
      <c r="G3246">
        <v>703</v>
      </c>
      <c r="H3246" t="s">
        <v>606</v>
      </c>
      <c r="I3246">
        <v>8</v>
      </c>
      <c r="J3246">
        <v>14</v>
      </c>
      <c r="K3246">
        <v>2580</v>
      </c>
      <c r="L3246">
        <f t="shared" si="561"/>
        <v>9</v>
      </c>
      <c r="M3246" t="b">
        <f t="shared" si="562"/>
        <v>0</v>
      </c>
      <c r="N3246">
        <f t="shared" si="563"/>
        <v>27</v>
      </c>
      <c r="O3246">
        <f t="shared" si="564"/>
        <v>7</v>
      </c>
      <c r="P3246" s="8">
        <f t="shared" si="567"/>
        <v>1.8831018518518518E-2</v>
      </c>
      <c r="Q3246" s="1">
        <f t="shared" si="568"/>
        <v>43202.375</v>
      </c>
      <c r="R3246">
        <f t="shared" si="558"/>
        <v>11.5</v>
      </c>
      <c r="S3246" s="1">
        <f t="shared" si="565"/>
        <v>43202.375</v>
      </c>
      <c r="T3246">
        <f t="shared" si="559"/>
        <v>11.5</v>
      </c>
      <c r="U3246">
        <f t="shared" si="560"/>
        <v>0</v>
      </c>
      <c r="V3246" t="b">
        <f t="shared" si="566"/>
        <v>0</v>
      </c>
    </row>
    <row r="3247" spans="1:22" x14ac:dyDescent="0.4">
      <c r="A3247" t="s">
        <v>3757</v>
      </c>
      <c r="B3247" s="1">
        <v>43202.39675925926</v>
      </c>
      <c r="C3247">
        <v>1431</v>
      </c>
      <c r="D3247" t="s">
        <v>727</v>
      </c>
      <c r="E3247">
        <v>2</v>
      </c>
      <c r="F3247" s="1">
        <v>43202.410578703704</v>
      </c>
      <c r="G3247">
        <v>1404</v>
      </c>
      <c r="H3247" t="s">
        <v>1818</v>
      </c>
      <c r="I3247">
        <v>4</v>
      </c>
      <c r="J3247">
        <v>19</v>
      </c>
      <c r="K3247">
        <v>2550</v>
      </c>
      <c r="L3247">
        <f t="shared" si="561"/>
        <v>9</v>
      </c>
      <c r="M3247" t="b">
        <f t="shared" si="562"/>
        <v>0</v>
      </c>
      <c r="N3247">
        <f t="shared" si="563"/>
        <v>31</v>
      </c>
      <c r="O3247">
        <f t="shared" si="564"/>
        <v>20</v>
      </c>
      <c r="P3247" s="8">
        <f t="shared" si="567"/>
        <v>2.1759259259259259E-2</v>
      </c>
      <c r="Q3247" s="1">
        <f t="shared" si="568"/>
        <v>43202.375</v>
      </c>
      <c r="R3247">
        <f t="shared" si="558"/>
        <v>11.5</v>
      </c>
      <c r="S3247" s="1">
        <f t="shared" si="565"/>
        <v>43202.375</v>
      </c>
      <c r="T3247">
        <f t="shared" si="559"/>
        <v>11.5</v>
      </c>
      <c r="U3247">
        <f t="shared" si="560"/>
        <v>0</v>
      </c>
      <c r="V3247" t="b">
        <f t="shared" si="566"/>
        <v>0</v>
      </c>
    </row>
    <row r="3248" spans="1:22" x14ac:dyDescent="0.4">
      <c r="A3248" t="s">
        <v>3518</v>
      </c>
      <c r="B3248" s="1">
        <v>43202.398541666669</v>
      </c>
      <c r="C3248">
        <v>1333</v>
      </c>
      <c r="D3248" t="s">
        <v>1778</v>
      </c>
      <c r="E3248">
        <v>2</v>
      </c>
      <c r="F3248" s="1">
        <v>43202.405671296299</v>
      </c>
      <c r="G3248">
        <v>1663</v>
      </c>
      <c r="H3248" t="s">
        <v>1019</v>
      </c>
      <c r="I3248">
        <v>16</v>
      </c>
      <c r="J3248">
        <v>9</v>
      </c>
      <c r="K3248">
        <v>1730</v>
      </c>
      <c r="L3248">
        <f t="shared" si="561"/>
        <v>9</v>
      </c>
      <c r="M3248" t="b">
        <f t="shared" si="562"/>
        <v>0</v>
      </c>
      <c r="N3248">
        <f t="shared" si="563"/>
        <v>33</v>
      </c>
      <c r="O3248">
        <f t="shared" si="564"/>
        <v>54</v>
      </c>
      <c r="P3248" s="8">
        <f t="shared" si="567"/>
        <v>2.3541666666666666E-2</v>
      </c>
      <c r="Q3248" s="1">
        <f t="shared" si="568"/>
        <v>43202.375</v>
      </c>
      <c r="R3248">
        <f t="shared" si="558"/>
        <v>11.5</v>
      </c>
      <c r="S3248" s="1">
        <f t="shared" si="565"/>
        <v>43202.375</v>
      </c>
      <c r="T3248">
        <f t="shared" si="559"/>
        <v>11.5</v>
      </c>
      <c r="U3248">
        <f t="shared" si="560"/>
        <v>0</v>
      </c>
      <c r="V3248" t="b">
        <f t="shared" si="566"/>
        <v>0</v>
      </c>
    </row>
    <row r="3249" spans="1:22" x14ac:dyDescent="0.4">
      <c r="A3249" t="s">
        <v>3758</v>
      </c>
      <c r="B3249" s="1">
        <v>43202.401388888888</v>
      </c>
      <c r="C3249">
        <v>302</v>
      </c>
      <c r="D3249" t="s">
        <v>437</v>
      </c>
      <c r="E3249">
        <v>8</v>
      </c>
      <c r="F3249" s="1">
        <v>43202.40552083333</v>
      </c>
      <c r="G3249">
        <v>349</v>
      </c>
      <c r="H3249" t="s">
        <v>1394</v>
      </c>
      <c r="I3249">
        <v>3</v>
      </c>
      <c r="J3249">
        <v>5</v>
      </c>
      <c r="K3249">
        <v>520</v>
      </c>
      <c r="L3249">
        <f t="shared" si="561"/>
        <v>9</v>
      </c>
      <c r="M3249" t="b">
        <f t="shared" si="562"/>
        <v>0</v>
      </c>
      <c r="N3249">
        <f t="shared" si="563"/>
        <v>38</v>
      </c>
      <c r="O3249">
        <f t="shared" si="564"/>
        <v>0</v>
      </c>
      <c r="P3249" s="8">
        <f t="shared" si="567"/>
        <v>2.6388888888888889E-2</v>
      </c>
      <c r="Q3249" s="1">
        <f t="shared" si="568"/>
        <v>43202.375</v>
      </c>
      <c r="R3249">
        <f t="shared" si="558"/>
        <v>11.5</v>
      </c>
      <c r="S3249" s="1">
        <f t="shared" si="565"/>
        <v>43202.375</v>
      </c>
      <c r="T3249">
        <f t="shared" si="559"/>
        <v>11.5</v>
      </c>
      <c r="U3249">
        <f t="shared" si="560"/>
        <v>0</v>
      </c>
      <c r="V3249" t="b">
        <f t="shared" si="566"/>
        <v>0</v>
      </c>
    </row>
    <row r="3250" spans="1:22" x14ac:dyDescent="0.4">
      <c r="A3250" t="s">
        <v>3759</v>
      </c>
      <c r="B3250" s="1">
        <v>43202.403796296298</v>
      </c>
      <c r="C3250">
        <v>306</v>
      </c>
      <c r="D3250" t="s">
        <v>1934</v>
      </c>
      <c r="E3250">
        <v>9</v>
      </c>
      <c r="F3250" s="1">
        <v>43202.413344907407</v>
      </c>
      <c r="G3250">
        <v>379</v>
      </c>
      <c r="H3250" t="s">
        <v>2163</v>
      </c>
      <c r="I3250">
        <v>3</v>
      </c>
      <c r="J3250">
        <v>13</v>
      </c>
      <c r="K3250">
        <v>1950</v>
      </c>
      <c r="L3250">
        <f t="shared" si="561"/>
        <v>9</v>
      </c>
      <c r="M3250" t="b">
        <f t="shared" si="562"/>
        <v>0</v>
      </c>
      <c r="N3250">
        <f t="shared" si="563"/>
        <v>41</v>
      </c>
      <c r="O3250">
        <f t="shared" si="564"/>
        <v>28</v>
      </c>
      <c r="P3250" s="8">
        <f t="shared" si="567"/>
        <v>2.8796296296296296E-2</v>
      </c>
      <c r="Q3250" s="1">
        <f t="shared" si="568"/>
        <v>43202.375</v>
      </c>
      <c r="R3250">
        <f t="shared" si="558"/>
        <v>11.5</v>
      </c>
      <c r="S3250" s="1">
        <f t="shared" si="565"/>
        <v>43202.375</v>
      </c>
      <c r="T3250">
        <f t="shared" si="559"/>
        <v>11.5</v>
      </c>
      <c r="U3250">
        <f t="shared" si="560"/>
        <v>0</v>
      </c>
      <c r="V3250" t="b">
        <f t="shared" si="566"/>
        <v>0</v>
      </c>
    </row>
    <row r="3251" spans="1:22" x14ac:dyDescent="0.4">
      <c r="A3251" t="s">
        <v>3760</v>
      </c>
      <c r="B3251" s="1">
        <v>43202.40662037037</v>
      </c>
      <c r="C3251">
        <v>157</v>
      </c>
      <c r="D3251" t="s">
        <v>517</v>
      </c>
      <c r="E3251">
        <v>8</v>
      </c>
      <c r="F3251" s="1">
        <v>43202.415879629632</v>
      </c>
      <c r="G3251">
        <v>146</v>
      </c>
      <c r="H3251" t="s">
        <v>448</v>
      </c>
      <c r="I3251">
        <v>4</v>
      </c>
      <c r="J3251">
        <v>12</v>
      </c>
      <c r="K3251">
        <v>1940</v>
      </c>
      <c r="L3251">
        <f t="shared" si="561"/>
        <v>9</v>
      </c>
      <c r="M3251" t="b">
        <f t="shared" si="562"/>
        <v>0</v>
      </c>
      <c r="N3251">
        <f t="shared" si="563"/>
        <v>45</v>
      </c>
      <c r="O3251">
        <f t="shared" si="564"/>
        <v>32</v>
      </c>
      <c r="P3251" s="8">
        <f t="shared" si="567"/>
        <v>3.1620370370370368E-2</v>
      </c>
      <c r="Q3251" s="1">
        <f t="shared" si="568"/>
        <v>43202.375</v>
      </c>
      <c r="R3251">
        <f t="shared" si="558"/>
        <v>11.5</v>
      </c>
      <c r="S3251" s="1">
        <f t="shared" si="565"/>
        <v>43202.375</v>
      </c>
      <c r="T3251">
        <f t="shared" si="559"/>
        <v>11.5</v>
      </c>
      <c r="U3251">
        <f t="shared" si="560"/>
        <v>0</v>
      </c>
      <c r="V3251" t="b">
        <f t="shared" si="566"/>
        <v>0</v>
      </c>
    </row>
    <row r="3252" spans="1:22" x14ac:dyDescent="0.4">
      <c r="A3252" t="s">
        <v>3098</v>
      </c>
      <c r="B3252" s="1">
        <v>43202.409166666665</v>
      </c>
      <c r="C3252">
        <v>334</v>
      </c>
      <c r="D3252" t="s">
        <v>444</v>
      </c>
      <c r="E3252">
        <v>1</v>
      </c>
      <c r="F3252" s="1">
        <v>43202.418217592596</v>
      </c>
      <c r="G3252">
        <v>345</v>
      </c>
      <c r="H3252" t="s">
        <v>1606</v>
      </c>
      <c r="I3252">
        <v>14</v>
      </c>
      <c r="J3252">
        <v>12</v>
      </c>
      <c r="K3252">
        <v>2120</v>
      </c>
      <c r="L3252">
        <f t="shared" si="561"/>
        <v>9</v>
      </c>
      <c r="M3252" t="b">
        <f t="shared" si="562"/>
        <v>0</v>
      </c>
      <c r="N3252">
        <f t="shared" si="563"/>
        <v>49</v>
      </c>
      <c r="O3252">
        <f t="shared" si="564"/>
        <v>12</v>
      </c>
      <c r="P3252" s="8">
        <f t="shared" si="567"/>
        <v>3.4166666666666672E-2</v>
      </c>
      <c r="Q3252" s="1">
        <f t="shared" si="568"/>
        <v>43202.375</v>
      </c>
      <c r="R3252">
        <f t="shared" si="558"/>
        <v>11.5</v>
      </c>
      <c r="S3252" s="1">
        <f t="shared" si="565"/>
        <v>43202.375</v>
      </c>
      <c r="T3252">
        <f t="shared" si="559"/>
        <v>11.5</v>
      </c>
      <c r="U3252">
        <f t="shared" si="560"/>
        <v>0</v>
      </c>
      <c r="V3252" t="b">
        <f t="shared" si="566"/>
        <v>0</v>
      </c>
    </row>
    <row r="3253" spans="1:22" x14ac:dyDescent="0.4">
      <c r="A3253" t="s">
        <v>3664</v>
      </c>
      <c r="B3253" s="1">
        <v>43202.412245370368</v>
      </c>
      <c r="C3253">
        <v>1231</v>
      </c>
      <c r="D3253" t="s">
        <v>104</v>
      </c>
      <c r="E3253">
        <v>10</v>
      </c>
      <c r="F3253" s="1">
        <v>43202.426817129628</v>
      </c>
      <c r="G3253">
        <v>1215</v>
      </c>
      <c r="H3253" t="s">
        <v>322</v>
      </c>
      <c r="I3253">
        <v>15</v>
      </c>
      <c r="J3253">
        <v>20</v>
      </c>
      <c r="K3253">
        <v>4050</v>
      </c>
      <c r="L3253">
        <f t="shared" si="561"/>
        <v>9</v>
      </c>
      <c r="M3253" t="b">
        <f t="shared" si="562"/>
        <v>0</v>
      </c>
      <c r="N3253">
        <f t="shared" si="563"/>
        <v>53</v>
      </c>
      <c r="O3253">
        <f t="shared" si="564"/>
        <v>38</v>
      </c>
      <c r="P3253" s="8">
        <f t="shared" si="567"/>
        <v>3.7245370370370366E-2</v>
      </c>
      <c r="Q3253" s="1">
        <f t="shared" si="568"/>
        <v>43202.375</v>
      </c>
      <c r="R3253">
        <f t="shared" si="558"/>
        <v>11.5</v>
      </c>
      <c r="S3253" s="1">
        <f t="shared" si="565"/>
        <v>43202.375</v>
      </c>
      <c r="T3253">
        <f t="shared" si="559"/>
        <v>11.5</v>
      </c>
      <c r="U3253">
        <f t="shared" si="560"/>
        <v>0</v>
      </c>
      <c r="V3253" t="b">
        <f t="shared" si="566"/>
        <v>0</v>
      </c>
    </row>
    <row r="3254" spans="1:22" x14ac:dyDescent="0.4">
      <c r="A3254" t="s">
        <v>3121</v>
      </c>
      <c r="B3254" s="1">
        <v>43202.415520833332</v>
      </c>
      <c r="C3254">
        <v>553</v>
      </c>
      <c r="D3254" t="s">
        <v>1081</v>
      </c>
      <c r="E3254">
        <v>2</v>
      </c>
      <c r="F3254" s="1">
        <v>43202.427685185183</v>
      </c>
      <c r="G3254">
        <v>508</v>
      </c>
      <c r="H3254" t="s">
        <v>1368</v>
      </c>
      <c r="I3254">
        <v>1</v>
      </c>
      <c r="J3254">
        <v>17</v>
      </c>
      <c r="K3254">
        <v>3620</v>
      </c>
      <c r="L3254">
        <f t="shared" si="561"/>
        <v>9</v>
      </c>
      <c r="M3254" t="b">
        <f t="shared" si="562"/>
        <v>0</v>
      </c>
      <c r="N3254">
        <f t="shared" si="563"/>
        <v>58</v>
      </c>
      <c r="O3254">
        <f t="shared" si="564"/>
        <v>21</v>
      </c>
      <c r="P3254" s="8">
        <f t="shared" si="567"/>
        <v>4.0520833333333332E-2</v>
      </c>
      <c r="Q3254" s="1">
        <f t="shared" si="568"/>
        <v>43202.375</v>
      </c>
      <c r="R3254">
        <f t="shared" si="558"/>
        <v>11.5</v>
      </c>
      <c r="S3254" s="1">
        <f t="shared" si="565"/>
        <v>43202.375</v>
      </c>
      <c r="T3254">
        <f t="shared" si="559"/>
        <v>11.5</v>
      </c>
      <c r="U3254">
        <f t="shared" si="560"/>
        <v>0</v>
      </c>
      <c r="V3254" t="b">
        <f t="shared" si="566"/>
        <v>0</v>
      </c>
    </row>
    <row r="3255" spans="1:22" x14ac:dyDescent="0.4">
      <c r="A3255" t="s">
        <v>3761</v>
      </c>
      <c r="B3255" s="1">
        <v>43202.418344907404</v>
      </c>
      <c r="C3255">
        <v>915</v>
      </c>
      <c r="D3255" t="s">
        <v>145</v>
      </c>
      <c r="E3255">
        <v>5</v>
      </c>
      <c r="F3255" s="1">
        <v>43202.432060185187</v>
      </c>
      <c r="G3255">
        <v>418</v>
      </c>
      <c r="H3255" t="s">
        <v>1129</v>
      </c>
      <c r="I3255">
        <v>1</v>
      </c>
      <c r="J3255">
        <v>19</v>
      </c>
      <c r="K3255">
        <v>2140</v>
      </c>
      <c r="L3255">
        <f t="shared" si="561"/>
        <v>10</v>
      </c>
      <c r="M3255" t="b">
        <f t="shared" si="562"/>
        <v>0</v>
      </c>
      <c r="N3255">
        <f t="shared" si="563"/>
        <v>2</v>
      </c>
      <c r="O3255">
        <f t="shared" si="564"/>
        <v>25</v>
      </c>
      <c r="P3255" s="8">
        <f t="shared" si="567"/>
        <v>1.6782407407407406E-3</v>
      </c>
      <c r="Q3255" s="1">
        <f t="shared" si="568"/>
        <v>43202.416666666664</v>
      </c>
      <c r="R3255">
        <f t="shared" si="558"/>
        <v>13.8</v>
      </c>
      <c r="S3255" s="1">
        <f t="shared" si="565"/>
        <v>43202.416666666664</v>
      </c>
      <c r="T3255">
        <f t="shared" si="559"/>
        <v>13.8</v>
      </c>
      <c r="U3255">
        <f t="shared" si="560"/>
        <v>0</v>
      </c>
      <c r="V3255" t="b">
        <f t="shared" si="566"/>
        <v>0</v>
      </c>
    </row>
    <row r="3256" spans="1:22" x14ac:dyDescent="0.4">
      <c r="A3256" t="s">
        <v>3762</v>
      </c>
      <c r="B3256" s="1">
        <v>43202.4215625</v>
      </c>
      <c r="C3256">
        <v>568</v>
      </c>
      <c r="D3256" t="s">
        <v>571</v>
      </c>
      <c r="E3256">
        <v>7</v>
      </c>
      <c r="F3256" s="1">
        <v>43202.424780092595</v>
      </c>
      <c r="G3256">
        <v>378</v>
      </c>
      <c r="H3256" t="s">
        <v>354</v>
      </c>
      <c r="I3256">
        <v>1</v>
      </c>
      <c r="J3256">
        <v>4</v>
      </c>
      <c r="K3256">
        <v>790</v>
      </c>
      <c r="L3256">
        <f t="shared" si="561"/>
        <v>10</v>
      </c>
      <c r="M3256" t="b">
        <f t="shared" si="562"/>
        <v>0</v>
      </c>
      <c r="N3256">
        <f t="shared" si="563"/>
        <v>7</v>
      </c>
      <c r="O3256">
        <f t="shared" si="564"/>
        <v>3</v>
      </c>
      <c r="P3256" s="8">
        <f t="shared" si="567"/>
        <v>4.8958333333333328E-3</v>
      </c>
      <c r="Q3256" s="1">
        <f t="shared" si="568"/>
        <v>43202.416666666664</v>
      </c>
      <c r="R3256">
        <f t="shared" si="558"/>
        <v>13.8</v>
      </c>
      <c r="S3256" s="1">
        <f t="shared" si="565"/>
        <v>43202.416666666664</v>
      </c>
      <c r="T3256">
        <f t="shared" si="559"/>
        <v>13.8</v>
      </c>
      <c r="U3256">
        <f t="shared" si="560"/>
        <v>0</v>
      </c>
      <c r="V3256" t="b">
        <f t="shared" si="566"/>
        <v>0</v>
      </c>
    </row>
    <row r="3257" spans="1:22" x14ac:dyDescent="0.4">
      <c r="A3257" t="s">
        <v>3466</v>
      </c>
      <c r="B3257" s="1">
        <v>43202.425243055557</v>
      </c>
      <c r="C3257">
        <v>3521</v>
      </c>
      <c r="D3257" t="s">
        <v>3763</v>
      </c>
      <c r="E3257">
        <v>3</v>
      </c>
      <c r="F3257" s="1">
        <v>43202.432974537034</v>
      </c>
      <c r="G3257">
        <v>571</v>
      </c>
      <c r="H3257" t="s">
        <v>872</v>
      </c>
      <c r="I3257">
        <v>17</v>
      </c>
      <c r="J3257">
        <v>10</v>
      </c>
      <c r="K3257">
        <v>2380</v>
      </c>
      <c r="L3257">
        <f t="shared" si="561"/>
        <v>10</v>
      </c>
      <c r="M3257" t="b">
        <f t="shared" si="562"/>
        <v>0</v>
      </c>
      <c r="N3257">
        <f t="shared" si="563"/>
        <v>12</v>
      </c>
      <c r="O3257">
        <f t="shared" si="564"/>
        <v>21</v>
      </c>
      <c r="P3257" s="8">
        <f t="shared" si="567"/>
        <v>8.5763888888888886E-3</v>
      </c>
      <c r="Q3257" s="1">
        <f t="shared" si="568"/>
        <v>43202.416666666672</v>
      </c>
      <c r="R3257" t="e">
        <f t="shared" si="558"/>
        <v>#N/A</v>
      </c>
      <c r="S3257" s="1">
        <f t="shared" si="565"/>
        <v>43202.416666666664</v>
      </c>
      <c r="T3257">
        <f t="shared" si="559"/>
        <v>13.8</v>
      </c>
      <c r="U3257">
        <f t="shared" si="560"/>
        <v>0</v>
      </c>
      <c r="V3257" t="b">
        <f t="shared" si="566"/>
        <v>0</v>
      </c>
    </row>
    <row r="3258" spans="1:22" x14ac:dyDescent="0.4">
      <c r="A3258" t="s">
        <v>3764</v>
      </c>
      <c r="B3258" s="1">
        <v>43202.428703703707</v>
      </c>
      <c r="C3258">
        <v>712</v>
      </c>
      <c r="D3258" t="s">
        <v>674</v>
      </c>
      <c r="E3258">
        <v>1</v>
      </c>
      <c r="F3258" s="1">
        <v>43202.468321759261</v>
      </c>
      <c r="G3258">
        <v>712</v>
      </c>
      <c r="H3258" t="s">
        <v>674</v>
      </c>
      <c r="I3258">
        <v>13</v>
      </c>
      <c r="J3258">
        <v>56</v>
      </c>
      <c r="K3258">
        <v>9000</v>
      </c>
      <c r="L3258">
        <f t="shared" si="561"/>
        <v>10</v>
      </c>
      <c r="M3258" t="b">
        <f t="shared" si="562"/>
        <v>0</v>
      </c>
      <c r="N3258">
        <f t="shared" si="563"/>
        <v>17</v>
      </c>
      <c r="O3258">
        <f t="shared" si="564"/>
        <v>20</v>
      </c>
      <c r="P3258" s="8">
        <f t="shared" si="567"/>
        <v>1.2037037037037035E-2</v>
      </c>
      <c r="Q3258" s="1">
        <f t="shared" si="568"/>
        <v>43202.416666666672</v>
      </c>
      <c r="R3258" t="e">
        <f t="shared" si="558"/>
        <v>#N/A</v>
      </c>
      <c r="S3258" s="1">
        <f t="shared" si="565"/>
        <v>43202.416666666664</v>
      </c>
      <c r="T3258">
        <f t="shared" si="559"/>
        <v>13.8</v>
      </c>
      <c r="U3258">
        <f t="shared" si="560"/>
        <v>0</v>
      </c>
      <c r="V3258" t="b">
        <f t="shared" si="566"/>
        <v>0</v>
      </c>
    </row>
    <row r="3259" spans="1:22" x14ac:dyDescent="0.4">
      <c r="A3259" t="s">
        <v>3765</v>
      </c>
      <c r="B3259" s="1">
        <v>43202.432870370372</v>
      </c>
      <c r="C3259">
        <v>2233</v>
      </c>
      <c r="D3259" t="s">
        <v>1301</v>
      </c>
      <c r="E3259">
        <v>10</v>
      </c>
      <c r="F3259" s="1">
        <v>43202.473611111112</v>
      </c>
      <c r="G3259">
        <v>2321</v>
      </c>
      <c r="H3259" t="s">
        <v>836</v>
      </c>
      <c r="I3259">
        <v>8</v>
      </c>
      <c r="J3259">
        <v>54</v>
      </c>
      <c r="K3259">
        <v>8060</v>
      </c>
      <c r="L3259">
        <f t="shared" si="561"/>
        <v>10</v>
      </c>
      <c r="M3259" t="b">
        <f t="shared" si="562"/>
        <v>0</v>
      </c>
      <c r="N3259">
        <f t="shared" si="563"/>
        <v>23</v>
      </c>
      <c r="O3259">
        <f t="shared" si="564"/>
        <v>20</v>
      </c>
      <c r="P3259" s="8">
        <f t="shared" si="567"/>
        <v>1.6203703703703703E-2</v>
      </c>
      <c r="Q3259" s="1">
        <f t="shared" si="568"/>
        <v>43202.416666666672</v>
      </c>
      <c r="R3259" t="e">
        <f t="shared" si="558"/>
        <v>#N/A</v>
      </c>
      <c r="S3259" s="1">
        <f t="shared" si="565"/>
        <v>43202.416666666664</v>
      </c>
      <c r="T3259">
        <f t="shared" si="559"/>
        <v>13.8</v>
      </c>
      <c r="U3259">
        <f t="shared" si="560"/>
        <v>0</v>
      </c>
      <c r="V3259" t="b">
        <f t="shared" si="566"/>
        <v>0</v>
      </c>
    </row>
    <row r="3260" spans="1:22" x14ac:dyDescent="0.4">
      <c r="A3260" t="s">
        <v>3766</v>
      </c>
      <c r="B3260" s="1">
        <v>43202.436597222222</v>
      </c>
      <c r="C3260">
        <v>538</v>
      </c>
      <c r="D3260" t="s">
        <v>191</v>
      </c>
      <c r="E3260">
        <v>5</v>
      </c>
      <c r="F3260" s="1">
        <v>43202.447280092594</v>
      </c>
      <c r="G3260">
        <v>529</v>
      </c>
      <c r="H3260" t="s">
        <v>707</v>
      </c>
      <c r="I3260">
        <v>7</v>
      </c>
      <c r="J3260">
        <v>14</v>
      </c>
      <c r="K3260">
        <v>1790</v>
      </c>
      <c r="L3260">
        <f t="shared" si="561"/>
        <v>10</v>
      </c>
      <c r="M3260" t="b">
        <f t="shared" si="562"/>
        <v>0</v>
      </c>
      <c r="N3260">
        <f t="shared" si="563"/>
        <v>28</v>
      </c>
      <c r="O3260">
        <f t="shared" si="564"/>
        <v>42</v>
      </c>
      <c r="P3260" s="8">
        <f t="shared" si="567"/>
        <v>1.9930555555555556E-2</v>
      </c>
      <c r="Q3260" s="1">
        <f t="shared" si="568"/>
        <v>43202.416666666664</v>
      </c>
      <c r="R3260">
        <f t="shared" si="558"/>
        <v>13.8</v>
      </c>
      <c r="S3260" s="1">
        <f t="shared" si="565"/>
        <v>43202.416666666664</v>
      </c>
      <c r="T3260">
        <f t="shared" si="559"/>
        <v>13.8</v>
      </c>
      <c r="U3260">
        <f t="shared" si="560"/>
        <v>0</v>
      </c>
      <c r="V3260" t="b">
        <f t="shared" si="566"/>
        <v>0</v>
      </c>
    </row>
    <row r="3261" spans="1:22" x14ac:dyDescent="0.4">
      <c r="A3261" t="s">
        <v>1334</v>
      </c>
      <c r="B3261" s="1">
        <v>43202.440694444442</v>
      </c>
      <c r="C3261">
        <v>1260</v>
      </c>
      <c r="D3261" t="s">
        <v>2069</v>
      </c>
      <c r="E3261">
        <v>2</v>
      </c>
      <c r="F3261" s="1">
        <v>43202.448541666665</v>
      </c>
      <c r="G3261">
        <v>1211</v>
      </c>
      <c r="H3261" t="s">
        <v>469</v>
      </c>
      <c r="I3261">
        <v>5</v>
      </c>
      <c r="J3261">
        <v>10</v>
      </c>
      <c r="K3261">
        <v>1760</v>
      </c>
      <c r="L3261">
        <f t="shared" si="561"/>
        <v>10</v>
      </c>
      <c r="M3261" t="b">
        <f t="shared" si="562"/>
        <v>0</v>
      </c>
      <c r="N3261">
        <f t="shared" si="563"/>
        <v>34</v>
      </c>
      <c r="O3261">
        <f t="shared" si="564"/>
        <v>36</v>
      </c>
      <c r="P3261" s="8">
        <f t="shared" si="567"/>
        <v>2.4027777777777776E-2</v>
      </c>
      <c r="Q3261" s="1">
        <f t="shared" si="568"/>
        <v>43202.416666666664</v>
      </c>
      <c r="R3261">
        <f t="shared" si="558"/>
        <v>13.8</v>
      </c>
      <c r="S3261" s="1">
        <f t="shared" si="565"/>
        <v>43202.416666666664</v>
      </c>
      <c r="T3261">
        <f t="shared" si="559"/>
        <v>13.8</v>
      </c>
      <c r="U3261">
        <f t="shared" si="560"/>
        <v>0</v>
      </c>
      <c r="V3261" t="b">
        <f t="shared" si="566"/>
        <v>0</v>
      </c>
    </row>
    <row r="3262" spans="1:22" x14ac:dyDescent="0.4">
      <c r="A3262" t="s">
        <v>3767</v>
      </c>
      <c r="B3262" s="1">
        <v>43202.444351851853</v>
      </c>
      <c r="C3262">
        <v>536</v>
      </c>
      <c r="D3262" t="s">
        <v>224</v>
      </c>
      <c r="E3262">
        <v>4</v>
      </c>
      <c r="F3262" s="1">
        <v>43202.449305555558</v>
      </c>
      <c r="G3262">
        <v>525</v>
      </c>
      <c r="H3262" t="s">
        <v>484</v>
      </c>
      <c r="I3262">
        <v>19</v>
      </c>
      <c r="J3262">
        <v>6</v>
      </c>
      <c r="K3262">
        <v>1050</v>
      </c>
      <c r="L3262">
        <f t="shared" si="561"/>
        <v>10</v>
      </c>
      <c r="M3262" t="b">
        <f t="shared" si="562"/>
        <v>0</v>
      </c>
      <c r="N3262">
        <f t="shared" si="563"/>
        <v>39</v>
      </c>
      <c r="O3262">
        <f t="shared" si="564"/>
        <v>52</v>
      </c>
      <c r="P3262" s="8">
        <f t="shared" si="567"/>
        <v>2.7685185185185188E-2</v>
      </c>
      <c r="Q3262" s="1">
        <f t="shared" si="568"/>
        <v>43202.416666666664</v>
      </c>
      <c r="R3262">
        <f t="shared" si="558"/>
        <v>13.8</v>
      </c>
      <c r="S3262" s="1">
        <f t="shared" si="565"/>
        <v>43202.416666666664</v>
      </c>
      <c r="T3262">
        <f t="shared" si="559"/>
        <v>13.8</v>
      </c>
      <c r="U3262">
        <f t="shared" si="560"/>
        <v>0</v>
      </c>
      <c r="V3262" t="b">
        <f t="shared" si="566"/>
        <v>0</v>
      </c>
    </row>
    <row r="3263" spans="1:22" x14ac:dyDescent="0.4">
      <c r="A3263" t="s">
        <v>3768</v>
      </c>
      <c r="B3263" s="1">
        <v>43202.44734953704</v>
      </c>
      <c r="C3263">
        <v>1908</v>
      </c>
      <c r="D3263" t="s">
        <v>293</v>
      </c>
      <c r="E3263">
        <v>1</v>
      </c>
      <c r="F3263" s="1">
        <v>43202.450949074075</v>
      </c>
      <c r="G3263">
        <v>1928</v>
      </c>
      <c r="H3263" t="s">
        <v>671</v>
      </c>
      <c r="I3263">
        <v>6</v>
      </c>
      <c r="J3263">
        <v>4</v>
      </c>
      <c r="K3263">
        <v>780</v>
      </c>
      <c r="L3263">
        <f t="shared" si="561"/>
        <v>10</v>
      </c>
      <c r="M3263" t="b">
        <f t="shared" si="562"/>
        <v>0</v>
      </c>
      <c r="N3263">
        <f t="shared" si="563"/>
        <v>44</v>
      </c>
      <c r="O3263">
        <f t="shared" si="564"/>
        <v>11</v>
      </c>
      <c r="P3263" s="8">
        <f t="shared" si="567"/>
        <v>3.0682870370370371E-2</v>
      </c>
      <c r="Q3263" s="1">
        <f t="shared" si="568"/>
        <v>43202.416666666672</v>
      </c>
      <c r="R3263" t="e">
        <f t="shared" si="558"/>
        <v>#N/A</v>
      </c>
      <c r="S3263" s="1">
        <f t="shared" si="565"/>
        <v>43202.416666666664</v>
      </c>
      <c r="T3263">
        <f t="shared" si="559"/>
        <v>13.8</v>
      </c>
      <c r="U3263">
        <f t="shared" si="560"/>
        <v>0</v>
      </c>
      <c r="V3263" t="b">
        <f t="shared" si="566"/>
        <v>0</v>
      </c>
    </row>
    <row r="3264" spans="1:22" x14ac:dyDescent="0.4">
      <c r="A3264" t="s">
        <v>3769</v>
      </c>
      <c r="B3264" s="1">
        <v>43202.452210648145</v>
      </c>
      <c r="C3264">
        <v>600</v>
      </c>
      <c r="D3264" t="s">
        <v>971</v>
      </c>
      <c r="E3264">
        <v>3</v>
      </c>
      <c r="F3264" s="1">
        <v>43202.45616898148</v>
      </c>
      <c r="G3264">
        <v>600</v>
      </c>
      <c r="H3264" t="s">
        <v>971</v>
      </c>
      <c r="I3264">
        <v>5</v>
      </c>
      <c r="J3264">
        <v>5</v>
      </c>
      <c r="K3264">
        <v>470</v>
      </c>
      <c r="L3264">
        <f t="shared" si="561"/>
        <v>10</v>
      </c>
      <c r="M3264" t="b">
        <f t="shared" si="562"/>
        <v>0</v>
      </c>
      <c r="N3264">
        <f t="shared" si="563"/>
        <v>51</v>
      </c>
      <c r="O3264">
        <f t="shared" si="564"/>
        <v>11</v>
      </c>
      <c r="P3264" s="8">
        <f t="shared" si="567"/>
        <v>3.5543981481481475E-2</v>
      </c>
      <c r="Q3264" s="1">
        <f t="shared" si="568"/>
        <v>43202.416666666664</v>
      </c>
      <c r="R3264">
        <f t="shared" si="558"/>
        <v>13.8</v>
      </c>
      <c r="S3264" s="1">
        <f t="shared" si="565"/>
        <v>43202.416666666664</v>
      </c>
      <c r="T3264">
        <f t="shared" si="559"/>
        <v>13.8</v>
      </c>
      <c r="U3264">
        <f t="shared" si="560"/>
        <v>0</v>
      </c>
      <c r="V3264" t="b">
        <f t="shared" si="566"/>
        <v>0</v>
      </c>
    </row>
    <row r="3265" spans="1:22" x14ac:dyDescent="0.4">
      <c r="A3265" t="s">
        <v>3770</v>
      </c>
      <c r="B3265" s="1">
        <v>43202.455358796295</v>
      </c>
      <c r="C3265">
        <v>112</v>
      </c>
      <c r="D3265" t="s">
        <v>111</v>
      </c>
      <c r="E3265">
        <v>1</v>
      </c>
      <c r="F3265" s="1">
        <v>43202.464432870373</v>
      </c>
      <c r="G3265">
        <v>126</v>
      </c>
      <c r="H3265" t="s">
        <v>920</v>
      </c>
      <c r="I3265">
        <v>6</v>
      </c>
      <c r="J3265">
        <v>11</v>
      </c>
      <c r="K3265">
        <v>2270</v>
      </c>
      <c r="L3265">
        <f t="shared" si="561"/>
        <v>10</v>
      </c>
      <c r="M3265" t="b">
        <f t="shared" si="562"/>
        <v>0</v>
      </c>
      <c r="N3265">
        <f t="shared" si="563"/>
        <v>55</v>
      </c>
      <c r="O3265">
        <f t="shared" si="564"/>
        <v>43</v>
      </c>
      <c r="P3265" s="8">
        <f t="shared" si="567"/>
        <v>3.8692129629629632E-2</v>
      </c>
      <c r="Q3265" s="1">
        <f t="shared" si="568"/>
        <v>43202.416666666664</v>
      </c>
      <c r="R3265">
        <f t="shared" si="558"/>
        <v>13.8</v>
      </c>
      <c r="S3265" s="1">
        <f t="shared" si="565"/>
        <v>43202.416666666664</v>
      </c>
      <c r="T3265">
        <f t="shared" si="559"/>
        <v>13.8</v>
      </c>
      <c r="U3265">
        <f t="shared" si="560"/>
        <v>0</v>
      </c>
      <c r="V3265" t="b">
        <f t="shared" si="566"/>
        <v>0</v>
      </c>
    </row>
    <row r="3266" spans="1:22" x14ac:dyDescent="0.4">
      <c r="A3266" t="s">
        <v>2082</v>
      </c>
      <c r="B3266" s="1">
        <v>43202.458981481483</v>
      </c>
      <c r="C3266">
        <v>119</v>
      </c>
      <c r="D3266" t="s">
        <v>110</v>
      </c>
      <c r="E3266">
        <v>5</v>
      </c>
      <c r="F3266" s="1">
        <v>43202.462766203702</v>
      </c>
      <c r="G3266">
        <v>124</v>
      </c>
      <c r="H3266" t="s">
        <v>372</v>
      </c>
      <c r="I3266">
        <v>16</v>
      </c>
      <c r="J3266">
        <v>5</v>
      </c>
      <c r="K3266">
        <v>980</v>
      </c>
      <c r="L3266">
        <f t="shared" si="561"/>
        <v>11</v>
      </c>
      <c r="M3266" t="b">
        <f t="shared" si="562"/>
        <v>0</v>
      </c>
      <c r="N3266">
        <f t="shared" si="563"/>
        <v>0</v>
      </c>
      <c r="O3266">
        <f t="shared" si="564"/>
        <v>56</v>
      </c>
      <c r="P3266" s="8">
        <f t="shared" si="567"/>
        <v>6.4814814814814813E-4</v>
      </c>
      <c r="Q3266" s="1">
        <f t="shared" si="568"/>
        <v>43202.458333333336</v>
      </c>
      <c r="R3266">
        <f t="shared" ref="R3266:R3329" si="569">VLOOKUP(Q3266,기상정보,2,FALSE)</f>
        <v>16.2</v>
      </c>
      <c r="S3266" s="1">
        <f t="shared" si="565"/>
        <v>43202.458333333336</v>
      </c>
      <c r="T3266">
        <f t="shared" ref="T3266:T3329" si="570">VLOOKUP(S3266,기상정보,2,FALSE)</f>
        <v>16.2</v>
      </c>
      <c r="U3266">
        <f t="shared" ref="U3266:U3329" si="571">VLOOKUP(B3266,기상정보,3,TRUE)</f>
        <v>0</v>
      </c>
      <c r="V3266" t="b">
        <f t="shared" si="566"/>
        <v>0</v>
      </c>
    </row>
    <row r="3267" spans="1:22" x14ac:dyDescent="0.4">
      <c r="A3267" t="s">
        <v>1647</v>
      </c>
      <c r="B3267" s="1">
        <v>43202.461770833332</v>
      </c>
      <c r="C3267">
        <v>1608</v>
      </c>
      <c r="D3267" t="s">
        <v>1366</v>
      </c>
      <c r="E3267">
        <v>9</v>
      </c>
      <c r="F3267" s="1">
        <v>43202.50236111111</v>
      </c>
      <c r="G3267">
        <v>1611</v>
      </c>
      <c r="H3267" t="s">
        <v>521</v>
      </c>
      <c r="I3267">
        <v>18</v>
      </c>
      <c r="J3267">
        <v>58</v>
      </c>
      <c r="K3267">
        <v>1200</v>
      </c>
      <c r="L3267">
        <f t="shared" ref="L3267:L3330" si="572">HOUR(B3267)</f>
        <v>11</v>
      </c>
      <c r="M3267" t="b">
        <f t="shared" ref="M3267:M3330" si="573">WEEKDAY(B3267,2)&gt;=6</f>
        <v>0</v>
      </c>
      <c r="N3267">
        <f t="shared" ref="N3267:N3330" si="574">MINUTE(B3267)</f>
        <v>4</v>
      </c>
      <c r="O3267">
        <f t="shared" ref="O3267:O3330" si="575">SECOND(B3267)</f>
        <v>57</v>
      </c>
      <c r="P3267" s="8">
        <f t="shared" si="567"/>
        <v>3.4375E-3</v>
      </c>
      <c r="Q3267" s="1">
        <f t="shared" si="568"/>
        <v>43202.458333333328</v>
      </c>
      <c r="R3267" t="e">
        <f t="shared" si="569"/>
        <v>#N/A</v>
      </c>
      <c r="S3267" s="1">
        <f t="shared" ref="S3267:S3330" si="576">DATE(YEAR(B3267),MONTH(B3267),DAY(B3267))+TIME(HOUR(B3267),0,0)</f>
        <v>43202.458333333336</v>
      </c>
      <c r="T3267">
        <f t="shared" si="570"/>
        <v>16.2</v>
      </c>
      <c r="U3267">
        <f t="shared" si="571"/>
        <v>0</v>
      </c>
      <c r="V3267" t="b">
        <f t="shared" ref="V3267:V3330" si="577">U3267&gt;=1</f>
        <v>0</v>
      </c>
    </row>
    <row r="3268" spans="1:22" x14ac:dyDescent="0.4">
      <c r="A3268" t="s">
        <v>1471</v>
      </c>
      <c r="B3268" s="1">
        <v>43202.464918981481</v>
      </c>
      <c r="C3268">
        <v>2139</v>
      </c>
      <c r="D3268" t="s">
        <v>681</v>
      </c>
      <c r="E3268">
        <v>3</v>
      </c>
      <c r="F3268" s="1">
        <v>43202.48841435185</v>
      </c>
      <c r="G3268">
        <v>1962</v>
      </c>
      <c r="H3268" t="s">
        <v>1939</v>
      </c>
      <c r="I3268">
        <v>9</v>
      </c>
      <c r="J3268">
        <v>32</v>
      </c>
      <c r="K3268">
        <v>6000</v>
      </c>
      <c r="L3268">
        <f t="shared" si="572"/>
        <v>11</v>
      </c>
      <c r="M3268" t="b">
        <f t="shared" si="573"/>
        <v>0</v>
      </c>
      <c r="N3268">
        <f t="shared" si="574"/>
        <v>9</v>
      </c>
      <c r="O3268">
        <f t="shared" si="575"/>
        <v>29</v>
      </c>
      <c r="P3268" s="8">
        <f t="shared" si="567"/>
        <v>6.5856481481481469E-3</v>
      </c>
      <c r="Q3268" s="1">
        <f t="shared" si="568"/>
        <v>43202.458333333336</v>
      </c>
      <c r="R3268">
        <f t="shared" si="569"/>
        <v>16.2</v>
      </c>
      <c r="S3268" s="1">
        <f t="shared" si="576"/>
        <v>43202.458333333336</v>
      </c>
      <c r="T3268">
        <f t="shared" si="570"/>
        <v>16.2</v>
      </c>
      <c r="U3268">
        <f t="shared" si="571"/>
        <v>0</v>
      </c>
      <c r="V3268" t="b">
        <f t="shared" si="577"/>
        <v>0</v>
      </c>
    </row>
    <row r="3269" spans="1:22" x14ac:dyDescent="0.4">
      <c r="A3269" t="s">
        <v>3771</v>
      </c>
      <c r="B3269" s="1">
        <v>43202.467905092592</v>
      </c>
      <c r="C3269">
        <v>103</v>
      </c>
      <c r="D3269" t="s">
        <v>314</v>
      </c>
      <c r="E3269">
        <v>9</v>
      </c>
      <c r="F3269" s="1">
        <v>43202.485162037039</v>
      </c>
      <c r="G3269">
        <v>183</v>
      </c>
      <c r="H3269" t="s">
        <v>239</v>
      </c>
      <c r="I3269">
        <v>13</v>
      </c>
      <c r="J3269">
        <v>24</v>
      </c>
      <c r="K3269">
        <v>2300</v>
      </c>
      <c r="L3269">
        <f t="shared" si="572"/>
        <v>11</v>
      </c>
      <c r="M3269" t="b">
        <f t="shared" si="573"/>
        <v>0</v>
      </c>
      <c r="N3269">
        <f t="shared" si="574"/>
        <v>13</v>
      </c>
      <c r="O3269">
        <f t="shared" si="575"/>
        <v>47</v>
      </c>
      <c r="P3269" s="8">
        <f t="shared" si="567"/>
        <v>9.571759259259259E-3</v>
      </c>
      <c r="Q3269" s="1">
        <f t="shared" si="568"/>
        <v>43202.458333333336</v>
      </c>
      <c r="R3269">
        <f t="shared" si="569"/>
        <v>16.2</v>
      </c>
      <c r="S3269" s="1">
        <f t="shared" si="576"/>
        <v>43202.458333333336</v>
      </c>
      <c r="T3269">
        <f t="shared" si="570"/>
        <v>16.2</v>
      </c>
      <c r="U3269">
        <f t="shared" si="571"/>
        <v>0</v>
      </c>
      <c r="V3269" t="b">
        <f t="shared" si="577"/>
        <v>0</v>
      </c>
    </row>
    <row r="3270" spans="1:22" x14ac:dyDescent="0.4">
      <c r="A3270" t="s">
        <v>3772</v>
      </c>
      <c r="B3270" s="1">
        <v>43202.470937500002</v>
      </c>
      <c r="C3270">
        <v>516</v>
      </c>
      <c r="D3270" t="s">
        <v>394</v>
      </c>
      <c r="E3270">
        <v>6</v>
      </c>
      <c r="F3270" s="1">
        <v>43202.501203703701</v>
      </c>
      <c r="G3270">
        <v>335</v>
      </c>
      <c r="H3270" t="s">
        <v>154</v>
      </c>
      <c r="I3270">
        <v>2</v>
      </c>
      <c r="J3270">
        <v>43</v>
      </c>
      <c r="K3270">
        <v>8970</v>
      </c>
      <c r="L3270">
        <f t="shared" si="572"/>
        <v>11</v>
      </c>
      <c r="M3270" t="b">
        <f t="shared" si="573"/>
        <v>0</v>
      </c>
      <c r="N3270">
        <f t="shared" si="574"/>
        <v>18</v>
      </c>
      <c r="O3270">
        <f t="shared" si="575"/>
        <v>9</v>
      </c>
      <c r="P3270" s="8">
        <f t="shared" si="567"/>
        <v>1.2604166666666666E-2</v>
      </c>
      <c r="Q3270" s="1">
        <f t="shared" si="568"/>
        <v>43202.458333333336</v>
      </c>
      <c r="R3270">
        <f t="shared" si="569"/>
        <v>16.2</v>
      </c>
      <c r="S3270" s="1">
        <f t="shared" si="576"/>
        <v>43202.458333333336</v>
      </c>
      <c r="T3270">
        <f t="shared" si="570"/>
        <v>16.2</v>
      </c>
      <c r="U3270">
        <f t="shared" si="571"/>
        <v>0</v>
      </c>
      <c r="V3270" t="b">
        <f t="shared" si="577"/>
        <v>0</v>
      </c>
    </row>
    <row r="3271" spans="1:22" x14ac:dyDescent="0.4">
      <c r="A3271" t="s">
        <v>3430</v>
      </c>
      <c r="B3271" s="1">
        <v>43202.474224537036</v>
      </c>
      <c r="C3271">
        <v>639</v>
      </c>
      <c r="D3271" t="s">
        <v>133</v>
      </c>
      <c r="E3271">
        <v>13</v>
      </c>
      <c r="F3271" s="1">
        <v>43202.486064814817</v>
      </c>
      <c r="G3271">
        <v>623</v>
      </c>
      <c r="H3271" t="s">
        <v>1124</v>
      </c>
      <c r="I3271">
        <v>13</v>
      </c>
      <c r="J3271">
        <v>16</v>
      </c>
      <c r="K3271">
        <v>2450</v>
      </c>
      <c r="L3271">
        <f t="shared" si="572"/>
        <v>11</v>
      </c>
      <c r="M3271" t="b">
        <f t="shared" si="573"/>
        <v>0</v>
      </c>
      <c r="N3271">
        <f t="shared" si="574"/>
        <v>22</v>
      </c>
      <c r="O3271">
        <f t="shared" si="575"/>
        <v>53</v>
      </c>
      <c r="P3271" s="8">
        <f t="shared" si="567"/>
        <v>1.5891203703703703E-2</v>
      </c>
      <c r="Q3271" s="1">
        <f t="shared" si="568"/>
        <v>43202.458333333336</v>
      </c>
      <c r="R3271">
        <f t="shared" si="569"/>
        <v>16.2</v>
      </c>
      <c r="S3271" s="1">
        <f t="shared" si="576"/>
        <v>43202.458333333336</v>
      </c>
      <c r="T3271">
        <f t="shared" si="570"/>
        <v>16.2</v>
      </c>
      <c r="U3271">
        <f t="shared" si="571"/>
        <v>0</v>
      </c>
      <c r="V3271" t="b">
        <f t="shared" si="577"/>
        <v>0</v>
      </c>
    </row>
    <row r="3272" spans="1:22" x14ac:dyDescent="0.4">
      <c r="A3272" t="s">
        <v>2519</v>
      </c>
      <c r="B3272" s="1">
        <v>43202.47797453704</v>
      </c>
      <c r="C3272">
        <v>240</v>
      </c>
      <c r="D3272" t="s">
        <v>1107</v>
      </c>
      <c r="E3272">
        <v>7</v>
      </c>
      <c r="F3272" s="1">
        <v>43202.48337962963</v>
      </c>
      <c r="G3272">
        <v>274</v>
      </c>
      <c r="H3272" t="s">
        <v>642</v>
      </c>
      <c r="I3272">
        <v>1</v>
      </c>
      <c r="J3272">
        <v>7</v>
      </c>
      <c r="K3272">
        <v>1700</v>
      </c>
      <c r="L3272">
        <f t="shared" si="572"/>
        <v>11</v>
      </c>
      <c r="M3272" t="b">
        <f t="shared" si="573"/>
        <v>0</v>
      </c>
      <c r="N3272">
        <f t="shared" si="574"/>
        <v>28</v>
      </c>
      <c r="O3272">
        <f t="shared" si="575"/>
        <v>17</v>
      </c>
      <c r="P3272" s="8">
        <f t="shared" si="567"/>
        <v>1.9641203703703706E-2</v>
      </c>
      <c r="Q3272" s="1">
        <f t="shared" si="568"/>
        <v>43202.458333333336</v>
      </c>
      <c r="R3272">
        <f t="shared" si="569"/>
        <v>16.2</v>
      </c>
      <c r="S3272" s="1">
        <f t="shared" si="576"/>
        <v>43202.458333333336</v>
      </c>
      <c r="T3272">
        <f t="shared" si="570"/>
        <v>16.2</v>
      </c>
      <c r="U3272">
        <f t="shared" si="571"/>
        <v>0</v>
      </c>
      <c r="V3272" t="b">
        <f t="shared" si="577"/>
        <v>0</v>
      </c>
    </row>
    <row r="3273" spans="1:22" x14ac:dyDescent="0.4">
      <c r="A3273" t="s">
        <v>3773</v>
      </c>
      <c r="B3273" s="1">
        <v>43202.481134259258</v>
      </c>
      <c r="C3273">
        <v>716</v>
      </c>
      <c r="D3273" t="s">
        <v>118</v>
      </c>
      <c r="E3273">
        <v>2</v>
      </c>
      <c r="F3273" s="1">
        <v>43202.569849537038</v>
      </c>
      <c r="G3273">
        <v>716</v>
      </c>
      <c r="H3273" t="s">
        <v>118</v>
      </c>
      <c r="I3273">
        <v>4</v>
      </c>
      <c r="J3273">
        <v>127</v>
      </c>
      <c r="K3273">
        <v>17460</v>
      </c>
      <c r="L3273">
        <f t="shared" si="572"/>
        <v>11</v>
      </c>
      <c r="M3273" t="b">
        <f t="shared" si="573"/>
        <v>0</v>
      </c>
      <c r="N3273">
        <f t="shared" si="574"/>
        <v>32</v>
      </c>
      <c r="O3273">
        <f t="shared" si="575"/>
        <v>50</v>
      </c>
      <c r="P3273" s="8">
        <f t="shared" si="567"/>
        <v>2.2800925925925929E-2</v>
      </c>
      <c r="Q3273" s="1">
        <f t="shared" si="568"/>
        <v>43202.458333333336</v>
      </c>
      <c r="R3273">
        <f t="shared" si="569"/>
        <v>16.2</v>
      </c>
      <c r="S3273" s="1">
        <f t="shared" si="576"/>
        <v>43202.458333333336</v>
      </c>
      <c r="T3273">
        <f t="shared" si="570"/>
        <v>16.2</v>
      </c>
      <c r="U3273">
        <f t="shared" si="571"/>
        <v>0</v>
      </c>
      <c r="V3273" t="b">
        <f t="shared" si="577"/>
        <v>0</v>
      </c>
    </row>
    <row r="3274" spans="1:22" x14ac:dyDescent="0.4">
      <c r="A3274" t="s">
        <v>3774</v>
      </c>
      <c r="B3274" s="1">
        <v>43202.484780092593</v>
      </c>
      <c r="C3274">
        <v>370</v>
      </c>
      <c r="D3274" t="s">
        <v>1532</v>
      </c>
      <c r="E3274">
        <v>4</v>
      </c>
      <c r="F3274" s="1">
        <v>43202.519456018519</v>
      </c>
      <c r="G3274">
        <v>309</v>
      </c>
      <c r="H3274" t="s">
        <v>30</v>
      </c>
      <c r="I3274">
        <v>11</v>
      </c>
      <c r="J3274">
        <v>48</v>
      </c>
      <c r="K3274">
        <v>1940</v>
      </c>
      <c r="L3274">
        <f t="shared" si="572"/>
        <v>11</v>
      </c>
      <c r="M3274" t="b">
        <f t="shared" si="573"/>
        <v>0</v>
      </c>
      <c r="N3274">
        <f t="shared" si="574"/>
        <v>38</v>
      </c>
      <c r="O3274">
        <f t="shared" si="575"/>
        <v>5</v>
      </c>
      <c r="P3274" s="8">
        <f t="shared" si="567"/>
        <v>2.6446759259259264E-2</v>
      </c>
      <c r="Q3274" s="1">
        <f t="shared" si="568"/>
        <v>43202.458333333336</v>
      </c>
      <c r="R3274">
        <f t="shared" si="569"/>
        <v>16.2</v>
      </c>
      <c r="S3274" s="1">
        <f t="shared" si="576"/>
        <v>43202.458333333336</v>
      </c>
      <c r="T3274">
        <f t="shared" si="570"/>
        <v>16.2</v>
      </c>
      <c r="U3274">
        <f t="shared" si="571"/>
        <v>0</v>
      </c>
      <c r="V3274" t="b">
        <f t="shared" si="577"/>
        <v>0</v>
      </c>
    </row>
    <row r="3275" spans="1:22" x14ac:dyDescent="0.4">
      <c r="A3275" t="s">
        <v>458</v>
      </c>
      <c r="B3275" s="1">
        <v>43202.487303240741</v>
      </c>
      <c r="C3275">
        <v>369</v>
      </c>
      <c r="D3275" t="s">
        <v>804</v>
      </c>
      <c r="E3275">
        <v>16</v>
      </c>
      <c r="F3275" s="1">
        <v>43202.505543981482</v>
      </c>
      <c r="G3275">
        <v>327</v>
      </c>
      <c r="H3275" t="s">
        <v>904</v>
      </c>
      <c r="I3275">
        <v>4</v>
      </c>
      <c r="J3275">
        <v>25</v>
      </c>
      <c r="K3275">
        <v>1970</v>
      </c>
      <c r="L3275">
        <f t="shared" si="572"/>
        <v>11</v>
      </c>
      <c r="M3275" t="b">
        <f t="shared" si="573"/>
        <v>0</v>
      </c>
      <c r="N3275">
        <f t="shared" si="574"/>
        <v>41</v>
      </c>
      <c r="O3275">
        <f t="shared" si="575"/>
        <v>43</v>
      </c>
      <c r="P3275" s="8">
        <f t="shared" si="567"/>
        <v>2.8969907407407406E-2</v>
      </c>
      <c r="Q3275" s="1">
        <f t="shared" si="568"/>
        <v>43202.458333333336</v>
      </c>
      <c r="R3275">
        <f t="shared" si="569"/>
        <v>16.2</v>
      </c>
      <c r="S3275" s="1">
        <f t="shared" si="576"/>
        <v>43202.458333333336</v>
      </c>
      <c r="T3275">
        <f t="shared" si="570"/>
        <v>16.2</v>
      </c>
      <c r="U3275">
        <f t="shared" si="571"/>
        <v>0</v>
      </c>
      <c r="V3275" t="b">
        <f t="shared" si="577"/>
        <v>0</v>
      </c>
    </row>
    <row r="3276" spans="1:22" x14ac:dyDescent="0.4">
      <c r="A3276" t="s">
        <v>3775</v>
      </c>
      <c r="B3276" s="1">
        <v>43202.489768518521</v>
      </c>
      <c r="C3276">
        <v>154</v>
      </c>
      <c r="D3276" t="s">
        <v>1415</v>
      </c>
      <c r="E3276">
        <v>6</v>
      </c>
      <c r="F3276" s="1">
        <v>43202.571909722225</v>
      </c>
      <c r="G3276">
        <v>154</v>
      </c>
      <c r="H3276" t="s">
        <v>1415</v>
      </c>
      <c r="I3276">
        <v>7</v>
      </c>
      <c r="J3276">
        <v>111</v>
      </c>
      <c r="K3276">
        <v>2180</v>
      </c>
      <c r="L3276">
        <f t="shared" si="572"/>
        <v>11</v>
      </c>
      <c r="M3276" t="b">
        <f t="shared" si="573"/>
        <v>0</v>
      </c>
      <c r="N3276">
        <f t="shared" si="574"/>
        <v>45</v>
      </c>
      <c r="O3276">
        <f t="shared" si="575"/>
        <v>16</v>
      </c>
      <c r="P3276" s="8">
        <f t="shared" si="567"/>
        <v>3.1435185185185184E-2</v>
      </c>
      <c r="Q3276" s="1">
        <f t="shared" si="568"/>
        <v>43202.458333333336</v>
      </c>
      <c r="R3276">
        <f t="shared" si="569"/>
        <v>16.2</v>
      </c>
      <c r="S3276" s="1">
        <f t="shared" si="576"/>
        <v>43202.458333333336</v>
      </c>
      <c r="T3276">
        <f t="shared" si="570"/>
        <v>16.2</v>
      </c>
      <c r="U3276">
        <f t="shared" si="571"/>
        <v>0</v>
      </c>
      <c r="V3276" t="b">
        <f t="shared" si="577"/>
        <v>0</v>
      </c>
    </row>
    <row r="3277" spans="1:22" x14ac:dyDescent="0.4">
      <c r="A3277" t="s">
        <v>2281</v>
      </c>
      <c r="B3277" s="1">
        <v>43202.491655092592</v>
      </c>
      <c r="C3277">
        <v>906</v>
      </c>
      <c r="D3277" t="s">
        <v>107</v>
      </c>
      <c r="E3277">
        <v>9</v>
      </c>
      <c r="F3277" s="1">
        <v>43202.494525462964</v>
      </c>
      <c r="G3277">
        <v>908</v>
      </c>
      <c r="H3277" t="s">
        <v>1733</v>
      </c>
      <c r="I3277">
        <v>1</v>
      </c>
      <c r="J3277">
        <v>3</v>
      </c>
      <c r="K3277">
        <v>530</v>
      </c>
      <c r="L3277">
        <f t="shared" si="572"/>
        <v>11</v>
      </c>
      <c r="M3277" t="b">
        <f t="shared" si="573"/>
        <v>0</v>
      </c>
      <c r="N3277">
        <f t="shared" si="574"/>
        <v>47</v>
      </c>
      <c r="O3277">
        <f t="shared" si="575"/>
        <v>59</v>
      </c>
      <c r="P3277" s="8">
        <f t="shared" si="567"/>
        <v>3.3321759259259259E-2</v>
      </c>
      <c r="Q3277" s="1">
        <f t="shared" si="568"/>
        <v>43202.458333333336</v>
      </c>
      <c r="R3277">
        <f t="shared" si="569"/>
        <v>16.2</v>
      </c>
      <c r="S3277" s="1">
        <f t="shared" si="576"/>
        <v>43202.458333333336</v>
      </c>
      <c r="T3277">
        <f t="shared" si="570"/>
        <v>16.2</v>
      </c>
      <c r="U3277">
        <f t="shared" si="571"/>
        <v>0</v>
      </c>
      <c r="V3277" t="b">
        <f t="shared" si="577"/>
        <v>0</v>
      </c>
    </row>
    <row r="3278" spans="1:22" x14ac:dyDescent="0.4">
      <c r="A3278" t="s">
        <v>3776</v>
      </c>
      <c r="B3278" s="1">
        <v>43202.493645833332</v>
      </c>
      <c r="C3278">
        <v>592</v>
      </c>
      <c r="D3278" t="s">
        <v>694</v>
      </c>
      <c r="E3278">
        <v>9</v>
      </c>
      <c r="F3278" s="1">
        <v>43202.518773148149</v>
      </c>
      <c r="G3278">
        <v>592</v>
      </c>
      <c r="H3278" t="s">
        <v>694</v>
      </c>
      <c r="I3278">
        <v>12</v>
      </c>
      <c r="J3278">
        <v>35</v>
      </c>
      <c r="K3278">
        <v>2020</v>
      </c>
      <c r="L3278">
        <f t="shared" si="572"/>
        <v>11</v>
      </c>
      <c r="M3278" t="b">
        <f t="shared" si="573"/>
        <v>0</v>
      </c>
      <c r="N3278">
        <f t="shared" si="574"/>
        <v>50</v>
      </c>
      <c r="O3278">
        <f t="shared" si="575"/>
        <v>51</v>
      </c>
      <c r="P3278" s="8">
        <f t="shared" si="567"/>
        <v>3.5312500000000004E-2</v>
      </c>
      <c r="Q3278" s="1">
        <f t="shared" si="568"/>
        <v>43202.458333333336</v>
      </c>
      <c r="R3278">
        <f t="shared" si="569"/>
        <v>16.2</v>
      </c>
      <c r="S3278" s="1">
        <f t="shared" si="576"/>
        <v>43202.458333333336</v>
      </c>
      <c r="T3278">
        <f t="shared" si="570"/>
        <v>16.2</v>
      </c>
      <c r="U3278">
        <f t="shared" si="571"/>
        <v>0</v>
      </c>
      <c r="V3278" t="b">
        <f t="shared" si="577"/>
        <v>0</v>
      </c>
    </row>
    <row r="3279" spans="1:22" x14ac:dyDescent="0.4">
      <c r="A3279" t="s">
        <v>3777</v>
      </c>
      <c r="B3279" s="1">
        <v>43202.495821759258</v>
      </c>
      <c r="C3279">
        <v>303</v>
      </c>
      <c r="D3279" t="s">
        <v>203</v>
      </c>
      <c r="E3279">
        <v>2</v>
      </c>
      <c r="F3279" s="1">
        <v>43202.532083333332</v>
      </c>
      <c r="G3279">
        <v>302</v>
      </c>
      <c r="H3279" t="s">
        <v>437</v>
      </c>
      <c r="I3279">
        <v>1</v>
      </c>
      <c r="J3279">
        <v>51</v>
      </c>
      <c r="K3279">
        <v>60</v>
      </c>
      <c r="L3279">
        <f t="shared" si="572"/>
        <v>11</v>
      </c>
      <c r="M3279" t="b">
        <f t="shared" si="573"/>
        <v>0</v>
      </c>
      <c r="N3279">
        <f t="shared" si="574"/>
        <v>53</v>
      </c>
      <c r="O3279">
        <f t="shared" si="575"/>
        <v>59</v>
      </c>
      <c r="P3279" s="8">
        <f t="shared" si="567"/>
        <v>3.7488425925925925E-2</v>
      </c>
      <c r="Q3279" s="1">
        <f t="shared" si="568"/>
        <v>43202.458333333328</v>
      </c>
      <c r="R3279" t="e">
        <f t="shared" si="569"/>
        <v>#N/A</v>
      </c>
      <c r="S3279" s="1">
        <f t="shared" si="576"/>
        <v>43202.458333333336</v>
      </c>
      <c r="T3279">
        <f t="shared" si="570"/>
        <v>16.2</v>
      </c>
      <c r="U3279">
        <f t="shared" si="571"/>
        <v>0</v>
      </c>
      <c r="V3279" t="b">
        <f t="shared" si="577"/>
        <v>0</v>
      </c>
    </row>
    <row r="3280" spans="1:22" x14ac:dyDescent="0.4">
      <c r="A3280" t="s">
        <v>3778</v>
      </c>
      <c r="B3280" s="1">
        <v>43202.498379629629</v>
      </c>
      <c r="C3280">
        <v>3504</v>
      </c>
      <c r="D3280" t="s">
        <v>1662</v>
      </c>
      <c r="E3280">
        <v>2</v>
      </c>
      <c r="F3280" s="1">
        <v>43202.50037037037</v>
      </c>
      <c r="G3280">
        <v>590</v>
      </c>
      <c r="H3280" t="s">
        <v>695</v>
      </c>
      <c r="I3280">
        <v>9</v>
      </c>
      <c r="J3280">
        <v>2</v>
      </c>
      <c r="K3280">
        <v>460</v>
      </c>
      <c r="L3280">
        <f t="shared" si="572"/>
        <v>11</v>
      </c>
      <c r="M3280" t="b">
        <f t="shared" si="573"/>
        <v>0</v>
      </c>
      <c r="N3280">
        <f t="shared" si="574"/>
        <v>57</v>
      </c>
      <c r="O3280">
        <f t="shared" si="575"/>
        <v>40</v>
      </c>
      <c r="P3280" s="8">
        <f t="shared" ref="P3280:P3343" si="578">TIME(0,MINUTE(B3280),SECOND(B3280))</f>
        <v>4.0046296296296295E-2</v>
      </c>
      <c r="Q3280" s="1">
        <f t="shared" ref="Q3280:Q3343" si="579">B3280-P3280</f>
        <v>43202.458333333336</v>
      </c>
      <c r="R3280">
        <f t="shared" si="569"/>
        <v>16.2</v>
      </c>
      <c r="S3280" s="1">
        <f t="shared" si="576"/>
        <v>43202.458333333336</v>
      </c>
      <c r="T3280">
        <f t="shared" si="570"/>
        <v>16.2</v>
      </c>
      <c r="U3280">
        <f t="shared" si="571"/>
        <v>0</v>
      </c>
      <c r="V3280" t="b">
        <f t="shared" si="577"/>
        <v>0</v>
      </c>
    </row>
    <row r="3281" spans="1:22" x14ac:dyDescent="0.4">
      <c r="A3281" t="s">
        <v>3779</v>
      </c>
      <c r="B3281" s="1">
        <v>43202.500891203701</v>
      </c>
      <c r="C3281">
        <v>122</v>
      </c>
      <c r="D3281" t="s">
        <v>1475</v>
      </c>
      <c r="E3281">
        <v>5</v>
      </c>
      <c r="F3281" s="1">
        <v>43202.514814814815</v>
      </c>
      <c r="G3281">
        <v>143</v>
      </c>
      <c r="H3281" t="s">
        <v>1391</v>
      </c>
      <c r="I3281">
        <v>2</v>
      </c>
      <c r="J3281">
        <v>19</v>
      </c>
      <c r="K3281">
        <v>3230</v>
      </c>
      <c r="L3281">
        <f t="shared" si="572"/>
        <v>12</v>
      </c>
      <c r="M3281" t="b">
        <f t="shared" si="573"/>
        <v>0</v>
      </c>
      <c r="N3281">
        <f t="shared" si="574"/>
        <v>1</v>
      </c>
      <c r="O3281">
        <f t="shared" si="575"/>
        <v>17</v>
      </c>
      <c r="P3281" s="8">
        <f t="shared" si="578"/>
        <v>8.9120370370370362E-4</v>
      </c>
      <c r="Q3281" s="1">
        <f t="shared" si="579"/>
        <v>43202.5</v>
      </c>
      <c r="R3281">
        <f t="shared" si="569"/>
        <v>17.5</v>
      </c>
      <c r="S3281" s="1">
        <f t="shared" si="576"/>
        <v>43202.5</v>
      </c>
      <c r="T3281">
        <f t="shared" si="570"/>
        <v>17.5</v>
      </c>
      <c r="U3281">
        <f t="shared" si="571"/>
        <v>0</v>
      </c>
      <c r="V3281" t="b">
        <f t="shared" si="577"/>
        <v>0</v>
      </c>
    </row>
    <row r="3282" spans="1:22" x14ac:dyDescent="0.4">
      <c r="A3282" t="s">
        <v>3780</v>
      </c>
      <c r="B3282" s="1">
        <v>43202.503159722219</v>
      </c>
      <c r="C3282">
        <v>1411</v>
      </c>
      <c r="D3282" t="s">
        <v>3781</v>
      </c>
      <c r="E3282">
        <v>9</v>
      </c>
      <c r="F3282" s="1">
        <v>43202.538680555554</v>
      </c>
      <c r="G3282">
        <v>1411</v>
      </c>
      <c r="H3282" t="s">
        <v>3781</v>
      </c>
      <c r="I3282">
        <v>3</v>
      </c>
      <c r="J3282">
        <v>50</v>
      </c>
      <c r="K3282">
        <v>2430</v>
      </c>
      <c r="L3282">
        <f t="shared" si="572"/>
        <v>12</v>
      </c>
      <c r="M3282" t="b">
        <f t="shared" si="573"/>
        <v>0</v>
      </c>
      <c r="N3282">
        <f t="shared" si="574"/>
        <v>4</v>
      </c>
      <c r="O3282">
        <f t="shared" si="575"/>
        <v>33</v>
      </c>
      <c r="P3282" s="8">
        <f t="shared" si="578"/>
        <v>3.1597222222222222E-3</v>
      </c>
      <c r="Q3282" s="1">
        <f t="shared" si="579"/>
        <v>43202.5</v>
      </c>
      <c r="R3282">
        <f t="shared" si="569"/>
        <v>17.5</v>
      </c>
      <c r="S3282" s="1">
        <f t="shared" si="576"/>
        <v>43202.5</v>
      </c>
      <c r="T3282">
        <f t="shared" si="570"/>
        <v>17.5</v>
      </c>
      <c r="U3282">
        <f t="shared" si="571"/>
        <v>0</v>
      </c>
      <c r="V3282" t="b">
        <f t="shared" si="577"/>
        <v>0</v>
      </c>
    </row>
    <row r="3283" spans="1:22" x14ac:dyDescent="0.4">
      <c r="A3283" t="s">
        <v>3782</v>
      </c>
      <c r="B3283" s="1">
        <v>43202.50545138889</v>
      </c>
      <c r="C3283">
        <v>300</v>
      </c>
      <c r="D3283" t="s">
        <v>153</v>
      </c>
      <c r="E3283">
        <v>5</v>
      </c>
      <c r="F3283" s="1">
        <v>43202.532812500001</v>
      </c>
      <c r="G3283">
        <v>332</v>
      </c>
      <c r="H3283" t="s">
        <v>1295</v>
      </c>
      <c r="I3283">
        <v>5</v>
      </c>
      <c r="J3283">
        <v>39</v>
      </c>
      <c r="K3283">
        <v>3530</v>
      </c>
      <c r="L3283">
        <f t="shared" si="572"/>
        <v>12</v>
      </c>
      <c r="M3283" t="b">
        <f t="shared" si="573"/>
        <v>0</v>
      </c>
      <c r="N3283">
        <f t="shared" si="574"/>
        <v>7</v>
      </c>
      <c r="O3283">
        <f t="shared" si="575"/>
        <v>51</v>
      </c>
      <c r="P3283" s="8">
        <f t="shared" si="578"/>
        <v>5.4513888888888884E-3</v>
      </c>
      <c r="Q3283" s="1">
        <f t="shared" si="579"/>
        <v>43202.5</v>
      </c>
      <c r="R3283">
        <f t="shared" si="569"/>
        <v>17.5</v>
      </c>
      <c r="S3283" s="1">
        <f t="shared" si="576"/>
        <v>43202.5</v>
      </c>
      <c r="T3283">
        <f t="shared" si="570"/>
        <v>17.5</v>
      </c>
      <c r="U3283">
        <f t="shared" si="571"/>
        <v>0</v>
      </c>
      <c r="V3283" t="b">
        <f t="shared" si="577"/>
        <v>0</v>
      </c>
    </row>
    <row r="3284" spans="1:22" x14ac:dyDescent="0.4">
      <c r="A3284" t="s">
        <v>3783</v>
      </c>
      <c r="B3284" s="1">
        <v>43202.5075</v>
      </c>
      <c r="C3284">
        <v>1620</v>
      </c>
      <c r="D3284" t="s">
        <v>3578</v>
      </c>
      <c r="E3284">
        <v>10</v>
      </c>
      <c r="F3284" s="1">
        <v>43202.52</v>
      </c>
      <c r="G3284">
        <v>1681</v>
      </c>
      <c r="H3284" t="s">
        <v>1619</v>
      </c>
      <c r="I3284">
        <v>9</v>
      </c>
      <c r="J3284">
        <v>17</v>
      </c>
      <c r="K3284">
        <v>2030</v>
      </c>
      <c r="L3284">
        <f t="shared" si="572"/>
        <v>12</v>
      </c>
      <c r="M3284" t="b">
        <f t="shared" si="573"/>
        <v>0</v>
      </c>
      <c r="N3284">
        <f t="shared" si="574"/>
        <v>10</v>
      </c>
      <c r="O3284">
        <f t="shared" si="575"/>
        <v>48</v>
      </c>
      <c r="P3284" s="8">
        <f t="shared" si="578"/>
        <v>7.5000000000000006E-3</v>
      </c>
      <c r="Q3284" s="1">
        <f t="shared" si="579"/>
        <v>43202.5</v>
      </c>
      <c r="R3284">
        <f t="shared" si="569"/>
        <v>17.5</v>
      </c>
      <c r="S3284" s="1">
        <f t="shared" si="576"/>
        <v>43202.5</v>
      </c>
      <c r="T3284">
        <f t="shared" si="570"/>
        <v>17.5</v>
      </c>
      <c r="U3284">
        <f t="shared" si="571"/>
        <v>0</v>
      </c>
      <c r="V3284" t="b">
        <f t="shared" si="577"/>
        <v>0</v>
      </c>
    </row>
    <row r="3285" spans="1:22" x14ac:dyDescent="0.4">
      <c r="A3285" t="s">
        <v>3784</v>
      </c>
      <c r="B3285" s="1">
        <v>43202.509513888886</v>
      </c>
      <c r="C3285">
        <v>592</v>
      </c>
      <c r="D3285" t="s">
        <v>694</v>
      </c>
      <c r="E3285">
        <v>11</v>
      </c>
      <c r="F3285" s="1">
        <v>43202.512326388889</v>
      </c>
      <c r="G3285">
        <v>500</v>
      </c>
      <c r="H3285" t="s">
        <v>105</v>
      </c>
      <c r="I3285">
        <v>10</v>
      </c>
      <c r="J3285">
        <v>3</v>
      </c>
      <c r="K3285">
        <v>730</v>
      </c>
      <c r="L3285">
        <f t="shared" si="572"/>
        <v>12</v>
      </c>
      <c r="M3285" t="b">
        <f t="shared" si="573"/>
        <v>0</v>
      </c>
      <c r="N3285">
        <f t="shared" si="574"/>
        <v>13</v>
      </c>
      <c r="O3285">
        <f t="shared" si="575"/>
        <v>42</v>
      </c>
      <c r="P3285" s="8">
        <f t="shared" si="578"/>
        <v>9.5138888888888894E-3</v>
      </c>
      <c r="Q3285" s="1">
        <f t="shared" si="579"/>
        <v>43202.5</v>
      </c>
      <c r="R3285">
        <f t="shared" si="569"/>
        <v>17.5</v>
      </c>
      <c r="S3285" s="1">
        <f t="shared" si="576"/>
        <v>43202.5</v>
      </c>
      <c r="T3285">
        <f t="shared" si="570"/>
        <v>17.5</v>
      </c>
      <c r="U3285">
        <f t="shared" si="571"/>
        <v>0</v>
      </c>
      <c r="V3285" t="b">
        <f t="shared" si="577"/>
        <v>0</v>
      </c>
    </row>
    <row r="3286" spans="1:22" x14ac:dyDescent="0.4">
      <c r="A3286" t="s">
        <v>1508</v>
      </c>
      <c r="B3286" s="1">
        <v>43202.512372685182</v>
      </c>
      <c r="C3286">
        <v>2246</v>
      </c>
      <c r="D3286" t="s">
        <v>3089</v>
      </c>
      <c r="E3286">
        <v>1</v>
      </c>
      <c r="F3286" s="1">
        <v>43202.54011574074</v>
      </c>
      <c r="G3286">
        <v>2246</v>
      </c>
      <c r="H3286" t="s">
        <v>3089</v>
      </c>
      <c r="I3286">
        <v>1</v>
      </c>
      <c r="J3286">
        <v>36</v>
      </c>
      <c r="K3286">
        <v>7200</v>
      </c>
      <c r="L3286">
        <f t="shared" si="572"/>
        <v>12</v>
      </c>
      <c r="M3286" t="b">
        <f t="shared" si="573"/>
        <v>0</v>
      </c>
      <c r="N3286">
        <f t="shared" si="574"/>
        <v>17</v>
      </c>
      <c r="O3286">
        <f t="shared" si="575"/>
        <v>49</v>
      </c>
      <c r="P3286" s="8">
        <f t="shared" si="578"/>
        <v>1.2372685185185186E-2</v>
      </c>
      <c r="Q3286" s="1">
        <f t="shared" si="579"/>
        <v>43202.5</v>
      </c>
      <c r="R3286">
        <f t="shared" si="569"/>
        <v>17.5</v>
      </c>
      <c r="S3286" s="1">
        <f t="shared" si="576"/>
        <v>43202.5</v>
      </c>
      <c r="T3286">
        <f t="shared" si="570"/>
        <v>17.5</v>
      </c>
      <c r="U3286">
        <f t="shared" si="571"/>
        <v>0</v>
      </c>
      <c r="V3286" t="b">
        <f t="shared" si="577"/>
        <v>0</v>
      </c>
    </row>
    <row r="3287" spans="1:22" x14ac:dyDescent="0.4">
      <c r="A3287" t="s">
        <v>3785</v>
      </c>
      <c r="B3287" s="1">
        <v>43202.514745370368</v>
      </c>
      <c r="C3287">
        <v>567</v>
      </c>
      <c r="D3287" t="s">
        <v>1119</v>
      </c>
      <c r="E3287">
        <v>6</v>
      </c>
      <c r="F3287" s="1">
        <v>43202.519236111111</v>
      </c>
      <c r="G3287">
        <v>513</v>
      </c>
      <c r="H3287" t="s">
        <v>689</v>
      </c>
      <c r="I3287">
        <v>8</v>
      </c>
      <c r="J3287">
        <v>5</v>
      </c>
      <c r="K3287">
        <v>760</v>
      </c>
      <c r="L3287">
        <f t="shared" si="572"/>
        <v>12</v>
      </c>
      <c r="M3287" t="b">
        <f t="shared" si="573"/>
        <v>0</v>
      </c>
      <c r="N3287">
        <f t="shared" si="574"/>
        <v>21</v>
      </c>
      <c r="O3287">
        <f t="shared" si="575"/>
        <v>14</v>
      </c>
      <c r="P3287" s="8">
        <f t="shared" si="578"/>
        <v>1.4745370370370372E-2</v>
      </c>
      <c r="Q3287" s="1">
        <f t="shared" si="579"/>
        <v>43202.5</v>
      </c>
      <c r="R3287">
        <f t="shared" si="569"/>
        <v>17.5</v>
      </c>
      <c r="S3287" s="1">
        <f t="shared" si="576"/>
        <v>43202.5</v>
      </c>
      <c r="T3287">
        <f t="shared" si="570"/>
        <v>17.5</v>
      </c>
      <c r="U3287">
        <f t="shared" si="571"/>
        <v>0</v>
      </c>
      <c r="V3287" t="b">
        <f t="shared" si="577"/>
        <v>0</v>
      </c>
    </row>
    <row r="3288" spans="1:22" x14ac:dyDescent="0.4">
      <c r="A3288" t="s">
        <v>3786</v>
      </c>
      <c r="B3288" s="1">
        <v>43202.517048611109</v>
      </c>
      <c r="C3288">
        <v>634</v>
      </c>
      <c r="D3288" t="s">
        <v>320</v>
      </c>
      <c r="E3288">
        <v>14</v>
      </c>
      <c r="F3288" s="1">
        <v>43202.579143518517</v>
      </c>
      <c r="G3288">
        <v>502</v>
      </c>
      <c r="H3288" t="s">
        <v>318</v>
      </c>
      <c r="I3288">
        <v>15</v>
      </c>
      <c r="J3288">
        <v>88</v>
      </c>
      <c r="K3288">
        <v>15410</v>
      </c>
      <c r="L3288">
        <f t="shared" si="572"/>
        <v>12</v>
      </c>
      <c r="M3288" t="b">
        <f t="shared" si="573"/>
        <v>0</v>
      </c>
      <c r="N3288">
        <f t="shared" si="574"/>
        <v>24</v>
      </c>
      <c r="O3288">
        <f t="shared" si="575"/>
        <v>33</v>
      </c>
      <c r="P3288" s="8">
        <f t="shared" si="578"/>
        <v>1.7048611111111112E-2</v>
      </c>
      <c r="Q3288" s="1">
        <f t="shared" si="579"/>
        <v>43202.5</v>
      </c>
      <c r="R3288">
        <f t="shared" si="569"/>
        <v>17.5</v>
      </c>
      <c r="S3288" s="1">
        <f t="shared" si="576"/>
        <v>43202.5</v>
      </c>
      <c r="T3288">
        <f t="shared" si="570"/>
        <v>17.5</v>
      </c>
      <c r="U3288">
        <f t="shared" si="571"/>
        <v>0</v>
      </c>
      <c r="V3288" t="b">
        <f t="shared" si="577"/>
        <v>0</v>
      </c>
    </row>
    <row r="3289" spans="1:22" x14ac:dyDescent="0.4">
      <c r="A3289" t="s">
        <v>3787</v>
      </c>
      <c r="B3289" s="1">
        <v>43202.519050925926</v>
      </c>
      <c r="C3289">
        <v>2106</v>
      </c>
      <c r="D3289" t="s">
        <v>895</v>
      </c>
      <c r="E3289">
        <v>1</v>
      </c>
      <c r="F3289" s="1">
        <v>43202.542407407411</v>
      </c>
      <c r="G3289">
        <v>2016</v>
      </c>
      <c r="H3289" t="s">
        <v>275</v>
      </c>
      <c r="I3289">
        <v>8</v>
      </c>
      <c r="J3289">
        <v>33</v>
      </c>
      <c r="K3289">
        <v>4380</v>
      </c>
      <c r="L3289">
        <f t="shared" si="572"/>
        <v>12</v>
      </c>
      <c r="M3289" t="b">
        <f t="shared" si="573"/>
        <v>0</v>
      </c>
      <c r="N3289">
        <f t="shared" si="574"/>
        <v>27</v>
      </c>
      <c r="O3289">
        <f t="shared" si="575"/>
        <v>26</v>
      </c>
      <c r="P3289" s="8">
        <f t="shared" si="578"/>
        <v>1.9050925925925926E-2</v>
      </c>
      <c r="Q3289" s="1">
        <f t="shared" si="579"/>
        <v>43202.5</v>
      </c>
      <c r="R3289">
        <f t="shared" si="569"/>
        <v>17.5</v>
      </c>
      <c r="S3289" s="1">
        <f t="shared" si="576"/>
        <v>43202.5</v>
      </c>
      <c r="T3289">
        <f t="shared" si="570"/>
        <v>17.5</v>
      </c>
      <c r="U3289">
        <f t="shared" si="571"/>
        <v>0</v>
      </c>
      <c r="V3289" t="b">
        <f t="shared" si="577"/>
        <v>0</v>
      </c>
    </row>
    <row r="3290" spans="1:22" x14ac:dyDescent="0.4">
      <c r="A3290" t="s">
        <v>3788</v>
      </c>
      <c r="B3290" s="1">
        <v>43202.520972222221</v>
      </c>
      <c r="C3290">
        <v>126</v>
      </c>
      <c r="D3290" t="s">
        <v>920</v>
      </c>
      <c r="E3290">
        <v>3</v>
      </c>
      <c r="F3290" s="1">
        <v>43202.541828703703</v>
      </c>
      <c r="G3290">
        <v>128</v>
      </c>
      <c r="H3290" t="s">
        <v>955</v>
      </c>
      <c r="I3290">
        <v>10</v>
      </c>
      <c r="J3290">
        <v>29</v>
      </c>
      <c r="K3290">
        <v>2610</v>
      </c>
      <c r="L3290">
        <f t="shared" si="572"/>
        <v>12</v>
      </c>
      <c r="M3290" t="b">
        <f t="shared" si="573"/>
        <v>0</v>
      </c>
      <c r="N3290">
        <f t="shared" si="574"/>
        <v>30</v>
      </c>
      <c r="O3290">
        <f t="shared" si="575"/>
        <v>12</v>
      </c>
      <c r="P3290" s="8">
        <f t="shared" si="578"/>
        <v>2.0972222222222222E-2</v>
      </c>
      <c r="Q3290" s="1">
        <f t="shared" si="579"/>
        <v>43202.5</v>
      </c>
      <c r="R3290">
        <f t="shared" si="569"/>
        <v>17.5</v>
      </c>
      <c r="S3290" s="1">
        <f t="shared" si="576"/>
        <v>43202.5</v>
      </c>
      <c r="T3290">
        <f t="shared" si="570"/>
        <v>17.5</v>
      </c>
      <c r="U3290">
        <f t="shared" si="571"/>
        <v>0</v>
      </c>
      <c r="V3290" t="b">
        <f t="shared" si="577"/>
        <v>0</v>
      </c>
    </row>
    <row r="3291" spans="1:22" x14ac:dyDescent="0.4">
      <c r="A3291" t="s">
        <v>3548</v>
      </c>
      <c r="B3291" s="1">
        <v>43202.523657407408</v>
      </c>
      <c r="C3291">
        <v>311</v>
      </c>
      <c r="D3291" t="s">
        <v>841</v>
      </c>
      <c r="E3291">
        <v>33</v>
      </c>
      <c r="F3291" s="1">
        <v>43202.540717592594</v>
      </c>
      <c r="G3291">
        <v>312</v>
      </c>
      <c r="H3291" t="s">
        <v>664</v>
      </c>
      <c r="I3291">
        <v>5</v>
      </c>
      <c r="J3291">
        <v>23</v>
      </c>
      <c r="K3291">
        <v>5150</v>
      </c>
      <c r="L3291">
        <f t="shared" si="572"/>
        <v>12</v>
      </c>
      <c r="M3291" t="b">
        <f t="shared" si="573"/>
        <v>0</v>
      </c>
      <c r="N3291">
        <f t="shared" si="574"/>
        <v>34</v>
      </c>
      <c r="O3291">
        <f t="shared" si="575"/>
        <v>4</v>
      </c>
      <c r="P3291" s="8">
        <f t="shared" si="578"/>
        <v>2.3657407407407408E-2</v>
      </c>
      <c r="Q3291" s="1">
        <f t="shared" si="579"/>
        <v>43202.5</v>
      </c>
      <c r="R3291">
        <f t="shared" si="569"/>
        <v>17.5</v>
      </c>
      <c r="S3291" s="1">
        <f t="shared" si="576"/>
        <v>43202.5</v>
      </c>
      <c r="T3291">
        <f t="shared" si="570"/>
        <v>17.5</v>
      </c>
      <c r="U3291">
        <f t="shared" si="571"/>
        <v>0</v>
      </c>
      <c r="V3291" t="b">
        <f t="shared" si="577"/>
        <v>0</v>
      </c>
    </row>
    <row r="3292" spans="1:22" x14ac:dyDescent="0.4">
      <c r="A3292" t="s">
        <v>3789</v>
      </c>
      <c r="B3292" s="1">
        <v>43202.525902777779</v>
      </c>
      <c r="C3292">
        <v>358</v>
      </c>
      <c r="D3292" t="s">
        <v>344</v>
      </c>
      <c r="E3292">
        <v>1</v>
      </c>
      <c r="F3292" s="1">
        <v>43202.531365740739</v>
      </c>
      <c r="G3292">
        <v>355</v>
      </c>
      <c r="H3292" t="s">
        <v>404</v>
      </c>
      <c r="I3292">
        <v>3</v>
      </c>
      <c r="J3292">
        <v>7</v>
      </c>
      <c r="K3292">
        <v>1020</v>
      </c>
      <c r="L3292">
        <f t="shared" si="572"/>
        <v>12</v>
      </c>
      <c r="M3292" t="b">
        <f t="shared" si="573"/>
        <v>0</v>
      </c>
      <c r="N3292">
        <f t="shared" si="574"/>
        <v>37</v>
      </c>
      <c r="O3292">
        <f t="shared" si="575"/>
        <v>18</v>
      </c>
      <c r="P3292" s="8">
        <f t="shared" si="578"/>
        <v>2.5902777777777775E-2</v>
      </c>
      <c r="Q3292" s="1">
        <f t="shared" si="579"/>
        <v>43202.5</v>
      </c>
      <c r="R3292">
        <f t="shared" si="569"/>
        <v>17.5</v>
      </c>
      <c r="S3292" s="1">
        <f t="shared" si="576"/>
        <v>43202.5</v>
      </c>
      <c r="T3292">
        <f t="shared" si="570"/>
        <v>17.5</v>
      </c>
      <c r="U3292">
        <f t="shared" si="571"/>
        <v>0</v>
      </c>
      <c r="V3292" t="b">
        <f t="shared" si="577"/>
        <v>0</v>
      </c>
    </row>
    <row r="3293" spans="1:22" x14ac:dyDescent="0.4">
      <c r="A3293" t="s">
        <v>3790</v>
      </c>
      <c r="B3293" s="1">
        <v>43202.528368055559</v>
      </c>
      <c r="C3293">
        <v>316</v>
      </c>
      <c r="D3293" t="s">
        <v>202</v>
      </c>
      <c r="E3293">
        <v>8</v>
      </c>
      <c r="F3293" s="1">
        <v>43202.550011574072</v>
      </c>
      <c r="G3293">
        <v>306</v>
      </c>
      <c r="H3293" t="s">
        <v>1934</v>
      </c>
      <c r="I3293">
        <v>4</v>
      </c>
      <c r="J3293">
        <v>31</v>
      </c>
      <c r="K3293">
        <v>3410</v>
      </c>
      <c r="L3293">
        <f t="shared" si="572"/>
        <v>12</v>
      </c>
      <c r="M3293" t="b">
        <f t="shared" si="573"/>
        <v>0</v>
      </c>
      <c r="N3293">
        <f t="shared" si="574"/>
        <v>40</v>
      </c>
      <c r="O3293">
        <f t="shared" si="575"/>
        <v>51</v>
      </c>
      <c r="P3293" s="8">
        <f t="shared" si="578"/>
        <v>2.836805555555556E-2</v>
      </c>
      <c r="Q3293" s="1">
        <f t="shared" si="579"/>
        <v>43202.5</v>
      </c>
      <c r="R3293">
        <f t="shared" si="569"/>
        <v>17.5</v>
      </c>
      <c r="S3293" s="1">
        <f t="shared" si="576"/>
        <v>43202.5</v>
      </c>
      <c r="T3293">
        <f t="shared" si="570"/>
        <v>17.5</v>
      </c>
      <c r="U3293">
        <f t="shared" si="571"/>
        <v>0</v>
      </c>
      <c r="V3293" t="b">
        <f t="shared" si="577"/>
        <v>0</v>
      </c>
    </row>
    <row r="3294" spans="1:22" x14ac:dyDescent="0.4">
      <c r="A3294" t="s">
        <v>3791</v>
      </c>
      <c r="B3294" s="1">
        <v>43202.531527777777</v>
      </c>
      <c r="C3294">
        <v>270</v>
      </c>
      <c r="D3294" t="s">
        <v>1154</v>
      </c>
      <c r="E3294">
        <v>9</v>
      </c>
      <c r="F3294" s="1">
        <v>43202.542048611111</v>
      </c>
      <c r="G3294">
        <v>205</v>
      </c>
      <c r="H3294" t="s">
        <v>1015</v>
      </c>
      <c r="I3294">
        <v>3</v>
      </c>
      <c r="J3294">
        <v>14</v>
      </c>
      <c r="K3294">
        <v>890</v>
      </c>
      <c r="L3294">
        <f t="shared" si="572"/>
        <v>12</v>
      </c>
      <c r="M3294" t="b">
        <f t="shared" si="573"/>
        <v>0</v>
      </c>
      <c r="N3294">
        <f t="shared" si="574"/>
        <v>45</v>
      </c>
      <c r="O3294">
        <f t="shared" si="575"/>
        <v>24</v>
      </c>
      <c r="P3294" s="8">
        <f t="shared" si="578"/>
        <v>3.1527777777777773E-2</v>
      </c>
      <c r="Q3294" s="1">
        <f t="shared" si="579"/>
        <v>43202.5</v>
      </c>
      <c r="R3294">
        <f t="shared" si="569"/>
        <v>17.5</v>
      </c>
      <c r="S3294" s="1">
        <f t="shared" si="576"/>
        <v>43202.5</v>
      </c>
      <c r="T3294">
        <f t="shared" si="570"/>
        <v>17.5</v>
      </c>
      <c r="U3294">
        <f t="shared" si="571"/>
        <v>0</v>
      </c>
      <c r="V3294" t="b">
        <f t="shared" si="577"/>
        <v>0</v>
      </c>
    </row>
    <row r="3295" spans="1:22" x14ac:dyDescent="0.4">
      <c r="A3295" t="s">
        <v>3792</v>
      </c>
      <c r="B3295" s="1">
        <v>43202.53324074074</v>
      </c>
      <c r="C3295">
        <v>1715</v>
      </c>
      <c r="D3295" t="s">
        <v>3793</v>
      </c>
      <c r="E3295">
        <v>15</v>
      </c>
      <c r="F3295" s="1">
        <v>43202.542581018519</v>
      </c>
      <c r="G3295">
        <v>1512</v>
      </c>
      <c r="H3295" t="s">
        <v>418</v>
      </c>
      <c r="I3295">
        <v>8</v>
      </c>
      <c r="J3295">
        <v>13</v>
      </c>
      <c r="K3295">
        <v>2620</v>
      </c>
      <c r="L3295">
        <f t="shared" si="572"/>
        <v>12</v>
      </c>
      <c r="M3295" t="b">
        <f t="shared" si="573"/>
        <v>0</v>
      </c>
      <c r="N3295">
        <f t="shared" si="574"/>
        <v>47</v>
      </c>
      <c r="O3295">
        <f t="shared" si="575"/>
        <v>52</v>
      </c>
      <c r="P3295" s="8">
        <f t="shared" si="578"/>
        <v>3.3240740740740744E-2</v>
      </c>
      <c r="Q3295" s="1">
        <f t="shared" si="579"/>
        <v>43202.5</v>
      </c>
      <c r="R3295">
        <f t="shared" si="569"/>
        <v>17.5</v>
      </c>
      <c r="S3295" s="1">
        <f t="shared" si="576"/>
        <v>43202.5</v>
      </c>
      <c r="T3295">
        <f t="shared" si="570"/>
        <v>17.5</v>
      </c>
      <c r="U3295">
        <f t="shared" si="571"/>
        <v>0</v>
      </c>
      <c r="V3295" t="b">
        <f t="shared" si="577"/>
        <v>0</v>
      </c>
    </row>
    <row r="3296" spans="1:22" x14ac:dyDescent="0.4">
      <c r="A3296" t="s">
        <v>3483</v>
      </c>
      <c r="B3296" s="1">
        <v>43202.535844907405</v>
      </c>
      <c r="C3296">
        <v>567</v>
      </c>
      <c r="D3296" t="s">
        <v>1119</v>
      </c>
      <c r="E3296">
        <v>13</v>
      </c>
      <c r="F3296" s="1">
        <v>43202.573171296295</v>
      </c>
      <c r="G3296">
        <v>567</v>
      </c>
      <c r="H3296" t="s">
        <v>1119</v>
      </c>
      <c r="I3296">
        <v>14</v>
      </c>
      <c r="J3296">
        <v>51</v>
      </c>
      <c r="K3296">
        <v>1930</v>
      </c>
      <c r="L3296">
        <f t="shared" si="572"/>
        <v>12</v>
      </c>
      <c r="M3296" t="b">
        <f t="shared" si="573"/>
        <v>0</v>
      </c>
      <c r="N3296">
        <f t="shared" si="574"/>
        <v>51</v>
      </c>
      <c r="O3296">
        <f t="shared" si="575"/>
        <v>37</v>
      </c>
      <c r="P3296" s="8">
        <f t="shared" si="578"/>
        <v>3.5844907407407409E-2</v>
      </c>
      <c r="Q3296" s="1">
        <f t="shared" si="579"/>
        <v>43202.5</v>
      </c>
      <c r="R3296">
        <f t="shared" si="569"/>
        <v>17.5</v>
      </c>
      <c r="S3296" s="1">
        <f t="shared" si="576"/>
        <v>43202.5</v>
      </c>
      <c r="T3296">
        <f t="shared" si="570"/>
        <v>17.5</v>
      </c>
      <c r="U3296">
        <f t="shared" si="571"/>
        <v>0</v>
      </c>
      <c r="V3296" t="b">
        <f t="shared" si="577"/>
        <v>0</v>
      </c>
    </row>
    <row r="3297" spans="1:22" x14ac:dyDescent="0.4">
      <c r="A3297" t="s">
        <v>3794</v>
      </c>
      <c r="B3297" s="1">
        <v>43202.538495370369</v>
      </c>
      <c r="C3297">
        <v>209</v>
      </c>
      <c r="D3297" t="s">
        <v>297</v>
      </c>
      <c r="E3297">
        <v>2</v>
      </c>
      <c r="F3297" s="1">
        <v>43202.541342592594</v>
      </c>
      <c r="G3297">
        <v>211</v>
      </c>
      <c r="H3297" t="s">
        <v>908</v>
      </c>
      <c r="I3297">
        <v>11</v>
      </c>
      <c r="J3297">
        <v>3</v>
      </c>
      <c r="K3297">
        <v>500</v>
      </c>
      <c r="L3297">
        <f t="shared" si="572"/>
        <v>12</v>
      </c>
      <c r="M3297" t="b">
        <f t="shared" si="573"/>
        <v>0</v>
      </c>
      <c r="N3297">
        <f t="shared" si="574"/>
        <v>55</v>
      </c>
      <c r="O3297">
        <f t="shared" si="575"/>
        <v>26</v>
      </c>
      <c r="P3297" s="8">
        <f t="shared" si="578"/>
        <v>3.8495370370370367E-2</v>
      </c>
      <c r="Q3297" s="1">
        <f t="shared" si="579"/>
        <v>43202.5</v>
      </c>
      <c r="R3297">
        <f t="shared" si="569"/>
        <v>17.5</v>
      </c>
      <c r="S3297" s="1">
        <f t="shared" si="576"/>
        <v>43202.5</v>
      </c>
      <c r="T3297">
        <f t="shared" si="570"/>
        <v>17.5</v>
      </c>
      <c r="U3297">
        <f t="shared" si="571"/>
        <v>0</v>
      </c>
      <c r="V3297" t="b">
        <f t="shared" si="577"/>
        <v>0</v>
      </c>
    </row>
    <row r="3298" spans="1:22" x14ac:dyDescent="0.4">
      <c r="A3298" t="s">
        <v>3795</v>
      </c>
      <c r="B3298" s="1">
        <v>43202.541006944448</v>
      </c>
      <c r="C3298">
        <v>361</v>
      </c>
      <c r="D3298" t="s">
        <v>169</v>
      </c>
      <c r="E3298">
        <v>8</v>
      </c>
      <c r="F3298" s="1">
        <v>43202.553773148145</v>
      </c>
      <c r="G3298">
        <v>302</v>
      </c>
      <c r="H3298" t="s">
        <v>437</v>
      </c>
      <c r="I3298">
        <v>9</v>
      </c>
      <c r="J3298">
        <v>18</v>
      </c>
      <c r="K3298">
        <v>4520</v>
      </c>
      <c r="L3298">
        <f t="shared" si="572"/>
        <v>12</v>
      </c>
      <c r="M3298" t="b">
        <f t="shared" si="573"/>
        <v>0</v>
      </c>
      <c r="N3298">
        <f t="shared" si="574"/>
        <v>59</v>
      </c>
      <c r="O3298">
        <f t="shared" si="575"/>
        <v>3</v>
      </c>
      <c r="P3298" s="8">
        <f t="shared" si="578"/>
        <v>4.1006944444444443E-2</v>
      </c>
      <c r="Q3298" s="1">
        <f t="shared" si="579"/>
        <v>43202.5</v>
      </c>
      <c r="R3298">
        <f t="shared" si="569"/>
        <v>17.5</v>
      </c>
      <c r="S3298" s="1">
        <f t="shared" si="576"/>
        <v>43202.5</v>
      </c>
      <c r="T3298">
        <f t="shared" si="570"/>
        <v>17.5</v>
      </c>
      <c r="U3298">
        <f t="shared" si="571"/>
        <v>0</v>
      </c>
      <c r="V3298" t="b">
        <f t="shared" si="577"/>
        <v>0</v>
      </c>
    </row>
    <row r="3299" spans="1:22" x14ac:dyDescent="0.4">
      <c r="A3299" t="s">
        <v>3778</v>
      </c>
      <c r="B3299" s="1">
        <v>43202.54314814815</v>
      </c>
      <c r="C3299">
        <v>590</v>
      </c>
      <c r="D3299" t="s">
        <v>695</v>
      </c>
      <c r="E3299">
        <v>9</v>
      </c>
      <c r="F3299" s="1">
        <v>43202.545983796299</v>
      </c>
      <c r="G3299">
        <v>592</v>
      </c>
      <c r="H3299" t="s">
        <v>694</v>
      </c>
      <c r="I3299">
        <v>3</v>
      </c>
      <c r="J3299">
        <v>3</v>
      </c>
      <c r="K3299">
        <v>560</v>
      </c>
      <c r="L3299">
        <f t="shared" si="572"/>
        <v>13</v>
      </c>
      <c r="M3299" t="b">
        <f t="shared" si="573"/>
        <v>0</v>
      </c>
      <c r="N3299">
        <f t="shared" si="574"/>
        <v>2</v>
      </c>
      <c r="O3299">
        <f t="shared" si="575"/>
        <v>8</v>
      </c>
      <c r="P3299" s="8">
        <f t="shared" si="578"/>
        <v>1.4814814814814814E-3</v>
      </c>
      <c r="Q3299" s="1">
        <f t="shared" si="579"/>
        <v>43202.541666666672</v>
      </c>
      <c r="R3299" t="e">
        <f t="shared" si="569"/>
        <v>#N/A</v>
      </c>
      <c r="S3299" s="1">
        <f t="shared" si="576"/>
        <v>43202.541666666664</v>
      </c>
      <c r="T3299">
        <f t="shared" si="570"/>
        <v>18.100000000000001</v>
      </c>
      <c r="U3299">
        <f t="shared" si="571"/>
        <v>0</v>
      </c>
      <c r="V3299" t="b">
        <f t="shared" si="577"/>
        <v>0</v>
      </c>
    </row>
    <row r="3300" spans="1:22" x14ac:dyDescent="0.4">
      <c r="A3300" t="s">
        <v>3796</v>
      </c>
      <c r="B3300" s="1">
        <v>43202.545243055552</v>
      </c>
      <c r="C3300">
        <v>1212</v>
      </c>
      <c r="D3300" t="s">
        <v>182</v>
      </c>
      <c r="E3300">
        <v>10</v>
      </c>
      <c r="F3300" s="1">
        <v>43202.575092592589</v>
      </c>
      <c r="G3300">
        <v>549</v>
      </c>
      <c r="H3300" t="s">
        <v>721</v>
      </c>
      <c r="I3300">
        <v>4</v>
      </c>
      <c r="J3300">
        <v>41</v>
      </c>
      <c r="K3300">
        <v>7200</v>
      </c>
      <c r="L3300">
        <f t="shared" si="572"/>
        <v>13</v>
      </c>
      <c r="M3300" t="b">
        <f t="shared" si="573"/>
        <v>0</v>
      </c>
      <c r="N3300">
        <f t="shared" si="574"/>
        <v>5</v>
      </c>
      <c r="O3300">
        <f t="shared" si="575"/>
        <v>9</v>
      </c>
      <c r="P3300" s="8">
        <f t="shared" si="578"/>
        <v>3.5763888888888894E-3</v>
      </c>
      <c r="Q3300" s="1">
        <f t="shared" si="579"/>
        <v>43202.541666666664</v>
      </c>
      <c r="R3300">
        <f t="shared" si="569"/>
        <v>18.100000000000001</v>
      </c>
      <c r="S3300" s="1">
        <f t="shared" si="576"/>
        <v>43202.541666666664</v>
      </c>
      <c r="T3300">
        <f t="shared" si="570"/>
        <v>18.100000000000001</v>
      </c>
      <c r="U3300">
        <f t="shared" si="571"/>
        <v>0</v>
      </c>
      <c r="V3300" t="b">
        <f t="shared" si="577"/>
        <v>0</v>
      </c>
    </row>
    <row r="3301" spans="1:22" x14ac:dyDescent="0.4">
      <c r="A3301" t="s">
        <v>3797</v>
      </c>
      <c r="B3301" s="1">
        <v>43202.547476851854</v>
      </c>
      <c r="C3301">
        <v>593</v>
      </c>
      <c r="D3301" t="s">
        <v>142</v>
      </c>
      <c r="E3301">
        <v>5</v>
      </c>
      <c r="F3301" s="1">
        <v>43202.561782407407</v>
      </c>
      <c r="G3301">
        <v>3509</v>
      </c>
      <c r="H3301" t="s">
        <v>277</v>
      </c>
      <c r="I3301">
        <v>1</v>
      </c>
      <c r="J3301">
        <v>20</v>
      </c>
      <c r="K3301">
        <v>4100</v>
      </c>
      <c r="L3301">
        <f t="shared" si="572"/>
        <v>13</v>
      </c>
      <c r="M3301" t="b">
        <f t="shared" si="573"/>
        <v>0</v>
      </c>
      <c r="N3301">
        <f t="shared" si="574"/>
        <v>8</v>
      </c>
      <c r="O3301">
        <f t="shared" si="575"/>
        <v>22</v>
      </c>
      <c r="P3301" s="8">
        <f t="shared" si="578"/>
        <v>5.8101851851851856E-3</v>
      </c>
      <c r="Q3301" s="1">
        <f t="shared" si="579"/>
        <v>43202.541666666672</v>
      </c>
      <c r="R3301" t="e">
        <f t="shared" si="569"/>
        <v>#N/A</v>
      </c>
      <c r="S3301" s="1">
        <f t="shared" si="576"/>
        <v>43202.541666666664</v>
      </c>
      <c r="T3301">
        <f t="shared" si="570"/>
        <v>18.100000000000001</v>
      </c>
      <c r="U3301">
        <f t="shared" si="571"/>
        <v>0</v>
      </c>
      <c r="V3301" t="b">
        <f t="shared" si="577"/>
        <v>0</v>
      </c>
    </row>
    <row r="3302" spans="1:22" x14ac:dyDescent="0.4">
      <c r="A3302" t="s">
        <v>3798</v>
      </c>
      <c r="B3302" s="1">
        <v>43202.549432870372</v>
      </c>
      <c r="C3302">
        <v>1907</v>
      </c>
      <c r="D3302" t="s">
        <v>1507</v>
      </c>
      <c r="E3302">
        <v>4</v>
      </c>
      <c r="F3302" s="1">
        <v>43202.55395833333</v>
      </c>
      <c r="G3302">
        <v>1806</v>
      </c>
      <c r="H3302" t="s">
        <v>3208</v>
      </c>
      <c r="I3302">
        <v>9</v>
      </c>
      <c r="J3302">
        <v>6</v>
      </c>
      <c r="K3302">
        <v>800</v>
      </c>
      <c r="L3302">
        <f t="shared" si="572"/>
        <v>13</v>
      </c>
      <c r="M3302" t="b">
        <f t="shared" si="573"/>
        <v>0</v>
      </c>
      <c r="N3302">
        <f t="shared" si="574"/>
        <v>11</v>
      </c>
      <c r="O3302">
        <f t="shared" si="575"/>
        <v>11</v>
      </c>
      <c r="P3302" s="8">
        <f t="shared" si="578"/>
        <v>7.7662037037037031E-3</v>
      </c>
      <c r="Q3302" s="1">
        <f t="shared" si="579"/>
        <v>43202.541666666672</v>
      </c>
      <c r="R3302" t="e">
        <f t="shared" si="569"/>
        <v>#N/A</v>
      </c>
      <c r="S3302" s="1">
        <f t="shared" si="576"/>
        <v>43202.541666666664</v>
      </c>
      <c r="T3302">
        <f t="shared" si="570"/>
        <v>18.100000000000001</v>
      </c>
      <c r="U3302">
        <f t="shared" si="571"/>
        <v>0</v>
      </c>
      <c r="V3302" t="b">
        <f t="shared" si="577"/>
        <v>0</v>
      </c>
    </row>
    <row r="3303" spans="1:22" x14ac:dyDescent="0.4">
      <c r="A3303" t="s">
        <v>3799</v>
      </c>
      <c r="B3303" s="1">
        <v>43202.55127314815</v>
      </c>
      <c r="C3303">
        <v>223</v>
      </c>
      <c r="D3303" t="s">
        <v>218</v>
      </c>
      <c r="E3303">
        <v>7</v>
      </c>
      <c r="F3303" s="1">
        <v>43202.553043981483</v>
      </c>
      <c r="G3303">
        <v>222</v>
      </c>
      <c r="H3303" t="s">
        <v>863</v>
      </c>
      <c r="I3303">
        <v>3</v>
      </c>
      <c r="J3303">
        <v>2</v>
      </c>
      <c r="K3303">
        <v>520</v>
      </c>
      <c r="L3303">
        <f t="shared" si="572"/>
        <v>13</v>
      </c>
      <c r="M3303" t="b">
        <f t="shared" si="573"/>
        <v>0</v>
      </c>
      <c r="N3303">
        <f t="shared" si="574"/>
        <v>13</v>
      </c>
      <c r="O3303">
        <f t="shared" si="575"/>
        <v>50</v>
      </c>
      <c r="P3303" s="8">
        <f t="shared" si="578"/>
        <v>9.6064814814814815E-3</v>
      </c>
      <c r="Q3303" s="1">
        <f t="shared" si="579"/>
        <v>43202.541666666672</v>
      </c>
      <c r="R3303" t="e">
        <f t="shared" si="569"/>
        <v>#N/A</v>
      </c>
      <c r="S3303" s="1">
        <f t="shared" si="576"/>
        <v>43202.541666666664</v>
      </c>
      <c r="T3303">
        <f t="shared" si="570"/>
        <v>18.100000000000001</v>
      </c>
      <c r="U3303">
        <f t="shared" si="571"/>
        <v>0</v>
      </c>
      <c r="V3303" t="b">
        <f t="shared" si="577"/>
        <v>0</v>
      </c>
    </row>
    <row r="3304" spans="1:22" x14ac:dyDescent="0.4">
      <c r="A3304" t="s">
        <v>3800</v>
      </c>
      <c r="B3304" s="1">
        <v>43202.553668981483</v>
      </c>
      <c r="C3304">
        <v>1344</v>
      </c>
      <c r="D3304" t="s">
        <v>1089</v>
      </c>
      <c r="E3304">
        <v>6</v>
      </c>
      <c r="F3304" s="1">
        <v>43202.568703703706</v>
      </c>
      <c r="G3304">
        <v>338</v>
      </c>
      <c r="H3304" t="s">
        <v>999</v>
      </c>
      <c r="I3304">
        <v>10</v>
      </c>
      <c r="J3304">
        <v>21</v>
      </c>
      <c r="K3304">
        <v>4410</v>
      </c>
      <c r="L3304">
        <f t="shared" si="572"/>
        <v>13</v>
      </c>
      <c r="M3304" t="b">
        <f t="shared" si="573"/>
        <v>0</v>
      </c>
      <c r="N3304">
        <f t="shared" si="574"/>
        <v>17</v>
      </c>
      <c r="O3304">
        <f t="shared" si="575"/>
        <v>17</v>
      </c>
      <c r="P3304" s="8">
        <f t="shared" si="578"/>
        <v>1.2002314814814815E-2</v>
      </c>
      <c r="Q3304" s="1">
        <f t="shared" si="579"/>
        <v>43202.541666666672</v>
      </c>
      <c r="R3304" t="e">
        <f t="shared" si="569"/>
        <v>#N/A</v>
      </c>
      <c r="S3304" s="1">
        <f t="shared" si="576"/>
        <v>43202.541666666664</v>
      </c>
      <c r="T3304">
        <f t="shared" si="570"/>
        <v>18.100000000000001</v>
      </c>
      <c r="U3304">
        <f t="shared" si="571"/>
        <v>0</v>
      </c>
      <c r="V3304" t="b">
        <f t="shared" si="577"/>
        <v>0</v>
      </c>
    </row>
    <row r="3305" spans="1:22" x14ac:dyDescent="0.4">
      <c r="A3305" t="s">
        <v>3801</v>
      </c>
      <c r="B3305" s="1">
        <v>43202.556435185186</v>
      </c>
      <c r="C3305">
        <v>1231</v>
      </c>
      <c r="D3305" t="s">
        <v>104</v>
      </c>
      <c r="E3305">
        <v>1</v>
      </c>
      <c r="F3305" s="1">
        <v>43202.585046296299</v>
      </c>
      <c r="G3305">
        <v>571</v>
      </c>
      <c r="H3305" t="s">
        <v>872</v>
      </c>
      <c r="I3305">
        <v>7</v>
      </c>
      <c r="J3305">
        <v>40</v>
      </c>
      <c r="K3305">
        <v>5780</v>
      </c>
      <c r="L3305">
        <f t="shared" si="572"/>
        <v>13</v>
      </c>
      <c r="M3305" t="b">
        <f t="shared" si="573"/>
        <v>0</v>
      </c>
      <c r="N3305">
        <f t="shared" si="574"/>
        <v>21</v>
      </c>
      <c r="O3305">
        <f t="shared" si="575"/>
        <v>16</v>
      </c>
      <c r="P3305" s="8">
        <f t="shared" si="578"/>
        <v>1.4768518518518519E-2</v>
      </c>
      <c r="Q3305" s="1">
        <f t="shared" si="579"/>
        <v>43202.541666666664</v>
      </c>
      <c r="R3305">
        <f t="shared" si="569"/>
        <v>18.100000000000001</v>
      </c>
      <c r="S3305" s="1">
        <f t="shared" si="576"/>
        <v>43202.541666666664</v>
      </c>
      <c r="T3305">
        <f t="shared" si="570"/>
        <v>18.100000000000001</v>
      </c>
      <c r="U3305">
        <f t="shared" si="571"/>
        <v>0</v>
      </c>
      <c r="V3305" t="b">
        <f t="shared" si="577"/>
        <v>0</v>
      </c>
    </row>
    <row r="3306" spans="1:22" x14ac:dyDescent="0.4">
      <c r="A3306" t="s">
        <v>3802</v>
      </c>
      <c r="B3306" s="1">
        <v>43202.55872685185</v>
      </c>
      <c r="C3306">
        <v>746</v>
      </c>
      <c r="D3306" t="s">
        <v>1383</v>
      </c>
      <c r="E3306">
        <v>5</v>
      </c>
      <c r="F3306" s="1">
        <v>43202.655092592591</v>
      </c>
      <c r="G3306">
        <v>702</v>
      </c>
      <c r="H3306" t="s">
        <v>867</v>
      </c>
      <c r="I3306">
        <v>8</v>
      </c>
      <c r="J3306">
        <v>138</v>
      </c>
      <c r="K3306">
        <v>6190</v>
      </c>
      <c r="L3306">
        <f t="shared" si="572"/>
        <v>13</v>
      </c>
      <c r="M3306" t="b">
        <f t="shared" si="573"/>
        <v>0</v>
      </c>
      <c r="N3306">
        <f t="shared" si="574"/>
        <v>24</v>
      </c>
      <c r="O3306">
        <f t="shared" si="575"/>
        <v>34</v>
      </c>
      <c r="P3306" s="8">
        <f t="shared" si="578"/>
        <v>1.7060185185185185E-2</v>
      </c>
      <c r="Q3306" s="1">
        <f t="shared" si="579"/>
        <v>43202.541666666664</v>
      </c>
      <c r="R3306">
        <f t="shared" si="569"/>
        <v>18.100000000000001</v>
      </c>
      <c r="S3306" s="1">
        <f t="shared" si="576"/>
        <v>43202.541666666664</v>
      </c>
      <c r="T3306">
        <f t="shared" si="570"/>
        <v>18.100000000000001</v>
      </c>
      <c r="U3306">
        <f t="shared" si="571"/>
        <v>0</v>
      </c>
      <c r="V3306" t="b">
        <f t="shared" si="577"/>
        <v>0</v>
      </c>
    </row>
    <row r="3307" spans="1:22" x14ac:dyDescent="0.4">
      <c r="A3307" t="s">
        <v>3803</v>
      </c>
      <c r="B3307" s="1">
        <v>43202.56082175926</v>
      </c>
      <c r="C3307">
        <v>3509</v>
      </c>
      <c r="D3307" t="s">
        <v>277</v>
      </c>
      <c r="E3307">
        <v>2</v>
      </c>
      <c r="F3307" s="1">
        <v>43202.565138888887</v>
      </c>
      <c r="G3307">
        <v>540</v>
      </c>
      <c r="H3307" t="s">
        <v>45</v>
      </c>
      <c r="I3307">
        <v>6</v>
      </c>
      <c r="J3307">
        <v>5</v>
      </c>
      <c r="K3307">
        <v>730</v>
      </c>
      <c r="L3307">
        <f t="shared" si="572"/>
        <v>13</v>
      </c>
      <c r="M3307" t="b">
        <f t="shared" si="573"/>
        <v>0</v>
      </c>
      <c r="N3307">
        <f t="shared" si="574"/>
        <v>27</v>
      </c>
      <c r="O3307">
        <f t="shared" si="575"/>
        <v>35</v>
      </c>
      <c r="P3307" s="8">
        <f t="shared" si="578"/>
        <v>1.9155092592592592E-2</v>
      </c>
      <c r="Q3307" s="1">
        <f t="shared" si="579"/>
        <v>43202.541666666664</v>
      </c>
      <c r="R3307">
        <f t="shared" si="569"/>
        <v>18.100000000000001</v>
      </c>
      <c r="S3307" s="1">
        <f t="shared" si="576"/>
        <v>43202.541666666664</v>
      </c>
      <c r="T3307">
        <f t="shared" si="570"/>
        <v>18.100000000000001</v>
      </c>
      <c r="U3307">
        <f t="shared" si="571"/>
        <v>0</v>
      </c>
      <c r="V3307" t="b">
        <f t="shared" si="577"/>
        <v>0</v>
      </c>
    </row>
    <row r="3308" spans="1:22" x14ac:dyDescent="0.4">
      <c r="A3308" t="s">
        <v>3804</v>
      </c>
      <c r="B3308" s="1">
        <v>43202.563726851855</v>
      </c>
      <c r="C3308">
        <v>1010</v>
      </c>
      <c r="D3308" t="s">
        <v>1022</v>
      </c>
      <c r="E3308">
        <v>2</v>
      </c>
      <c r="F3308" s="1">
        <v>43202.570393518516</v>
      </c>
      <c r="G3308">
        <v>1020</v>
      </c>
      <c r="H3308" t="s">
        <v>492</v>
      </c>
      <c r="I3308">
        <v>2</v>
      </c>
      <c r="J3308">
        <v>9</v>
      </c>
      <c r="K3308">
        <v>1860</v>
      </c>
      <c r="L3308">
        <f t="shared" si="572"/>
        <v>13</v>
      </c>
      <c r="M3308" t="b">
        <f t="shared" si="573"/>
        <v>0</v>
      </c>
      <c r="N3308">
        <f t="shared" si="574"/>
        <v>31</v>
      </c>
      <c r="O3308">
        <f t="shared" si="575"/>
        <v>46</v>
      </c>
      <c r="P3308" s="8">
        <f t="shared" si="578"/>
        <v>2.2060185185185183E-2</v>
      </c>
      <c r="Q3308" s="1">
        <f t="shared" si="579"/>
        <v>43202.541666666672</v>
      </c>
      <c r="R3308" t="e">
        <f t="shared" si="569"/>
        <v>#N/A</v>
      </c>
      <c r="S3308" s="1">
        <f t="shared" si="576"/>
        <v>43202.541666666664</v>
      </c>
      <c r="T3308">
        <f t="shared" si="570"/>
        <v>18.100000000000001</v>
      </c>
      <c r="U3308">
        <f t="shared" si="571"/>
        <v>0</v>
      </c>
      <c r="V3308" t="b">
        <f t="shared" si="577"/>
        <v>0</v>
      </c>
    </row>
    <row r="3309" spans="1:22" x14ac:dyDescent="0.4">
      <c r="A3309" t="s">
        <v>3805</v>
      </c>
      <c r="B3309" s="1">
        <v>43202.56627314815</v>
      </c>
      <c r="C3309">
        <v>1616</v>
      </c>
      <c r="D3309" t="s">
        <v>116</v>
      </c>
      <c r="E3309">
        <v>8</v>
      </c>
      <c r="F3309" s="1">
        <v>43202.582476851851</v>
      </c>
      <c r="G3309">
        <v>1420</v>
      </c>
      <c r="H3309" t="s">
        <v>792</v>
      </c>
      <c r="I3309">
        <v>9</v>
      </c>
      <c r="J3309">
        <v>21</v>
      </c>
      <c r="K3309">
        <v>650</v>
      </c>
      <c r="L3309">
        <f t="shared" si="572"/>
        <v>13</v>
      </c>
      <c r="M3309" t="b">
        <f t="shared" si="573"/>
        <v>0</v>
      </c>
      <c r="N3309">
        <f t="shared" si="574"/>
        <v>35</v>
      </c>
      <c r="O3309">
        <f t="shared" si="575"/>
        <v>26</v>
      </c>
      <c r="P3309" s="8">
        <f t="shared" si="578"/>
        <v>2.4606481481481479E-2</v>
      </c>
      <c r="Q3309" s="1">
        <f t="shared" si="579"/>
        <v>43202.541666666672</v>
      </c>
      <c r="R3309" t="e">
        <f t="shared" si="569"/>
        <v>#N/A</v>
      </c>
      <c r="S3309" s="1">
        <f t="shared" si="576"/>
        <v>43202.541666666664</v>
      </c>
      <c r="T3309">
        <f t="shared" si="570"/>
        <v>18.100000000000001</v>
      </c>
      <c r="U3309">
        <f t="shared" si="571"/>
        <v>0</v>
      </c>
      <c r="V3309" t="b">
        <f t="shared" si="577"/>
        <v>0</v>
      </c>
    </row>
    <row r="3310" spans="1:22" x14ac:dyDescent="0.4">
      <c r="A3310" t="s">
        <v>3806</v>
      </c>
      <c r="B3310" s="1">
        <v>43202.567928240744</v>
      </c>
      <c r="C3310">
        <v>901</v>
      </c>
      <c r="D3310" t="s">
        <v>408</v>
      </c>
      <c r="E3310">
        <v>2</v>
      </c>
      <c r="F3310" s="1">
        <v>43202.608240740738</v>
      </c>
      <c r="G3310">
        <v>107</v>
      </c>
      <c r="H3310" t="s">
        <v>101</v>
      </c>
      <c r="I3310">
        <v>5</v>
      </c>
      <c r="J3310">
        <v>57</v>
      </c>
      <c r="K3310">
        <v>8580</v>
      </c>
      <c r="L3310">
        <f t="shared" si="572"/>
        <v>13</v>
      </c>
      <c r="M3310" t="b">
        <f t="shared" si="573"/>
        <v>0</v>
      </c>
      <c r="N3310">
        <f t="shared" si="574"/>
        <v>37</v>
      </c>
      <c r="O3310">
        <f t="shared" si="575"/>
        <v>49</v>
      </c>
      <c r="P3310" s="8">
        <f t="shared" si="578"/>
        <v>2.6261574074074076E-2</v>
      </c>
      <c r="Q3310" s="1">
        <f t="shared" si="579"/>
        <v>43202.541666666672</v>
      </c>
      <c r="R3310" t="e">
        <f t="shared" si="569"/>
        <v>#N/A</v>
      </c>
      <c r="S3310" s="1">
        <f t="shared" si="576"/>
        <v>43202.541666666664</v>
      </c>
      <c r="T3310">
        <f t="shared" si="570"/>
        <v>18.100000000000001</v>
      </c>
      <c r="U3310">
        <f t="shared" si="571"/>
        <v>0</v>
      </c>
      <c r="V3310" t="b">
        <f t="shared" si="577"/>
        <v>0</v>
      </c>
    </row>
    <row r="3311" spans="1:22" x14ac:dyDescent="0.4">
      <c r="A3311" t="s">
        <v>3807</v>
      </c>
      <c r="B3311" s="1">
        <v>43202.569814814815</v>
      </c>
      <c r="C3311">
        <v>1160</v>
      </c>
      <c r="D3311" t="s">
        <v>3516</v>
      </c>
      <c r="E3311">
        <v>4</v>
      </c>
      <c r="F3311" s="1">
        <v>43202.604513888888</v>
      </c>
      <c r="G3311">
        <v>1160</v>
      </c>
      <c r="H3311" t="s">
        <v>3516</v>
      </c>
      <c r="I3311">
        <v>4</v>
      </c>
      <c r="J3311">
        <v>49</v>
      </c>
      <c r="K3311">
        <v>5460</v>
      </c>
      <c r="L3311">
        <f t="shared" si="572"/>
        <v>13</v>
      </c>
      <c r="M3311" t="b">
        <f t="shared" si="573"/>
        <v>0</v>
      </c>
      <c r="N3311">
        <f t="shared" si="574"/>
        <v>40</v>
      </c>
      <c r="O3311">
        <f t="shared" si="575"/>
        <v>32</v>
      </c>
      <c r="P3311" s="8">
        <f t="shared" si="578"/>
        <v>2.8148148148148148E-2</v>
      </c>
      <c r="Q3311" s="1">
        <f t="shared" si="579"/>
        <v>43202.541666666664</v>
      </c>
      <c r="R3311">
        <f t="shared" si="569"/>
        <v>18.100000000000001</v>
      </c>
      <c r="S3311" s="1">
        <f t="shared" si="576"/>
        <v>43202.541666666664</v>
      </c>
      <c r="T3311">
        <f t="shared" si="570"/>
        <v>18.100000000000001</v>
      </c>
      <c r="U3311">
        <f t="shared" si="571"/>
        <v>0</v>
      </c>
      <c r="V3311" t="b">
        <f t="shared" si="577"/>
        <v>0</v>
      </c>
    </row>
    <row r="3312" spans="1:22" x14ac:dyDescent="0.4">
      <c r="A3312" t="s">
        <v>3808</v>
      </c>
      <c r="B3312" s="1">
        <v>43202.572372685187</v>
      </c>
      <c r="C3312">
        <v>205</v>
      </c>
      <c r="D3312" t="s">
        <v>1015</v>
      </c>
      <c r="E3312">
        <v>2</v>
      </c>
      <c r="F3312" s="1">
        <v>43202.580104166664</v>
      </c>
      <c r="G3312">
        <v>277</v>
      </c>
      <c r="H3312" t="s">
        <v>623</v>
      </c>
      <c r="I3312">
        <v>8</v>
      </c>
      <c r="J3312">
        <v>10</v>
      </c>
      <c r="K3312">
        <v>2270</v>
      </c>
      <c r="L3312">
        <f t="shared" si="572"/>
        <v>13</v>
      </c>
      <c r="M3312" t="b">
        <f t="shared" si="573"/>
        <v>0</v>
      </c>
      <c r="N3312">
        <f t="shared" si="574"/>
        <v>44</v>
      </c>
      <c r="O3312">
        <f t="shared" si="575"/>
        <v>13</v>
      </c>
      <c r="P3312" s="8">
        <f t="shared" si="578"/>
        <v>3.0706018518518521E-2</v>
      </c>
      <c r="Q3312" s="1">
        <f t="shared" si="579"/>
        <v>43202.541666666672</v>
      </c>
      <c r="R3312" t="e">
        <f t="shared" si="569"/>
        <v>#N/A</v>
      </c>
      <c r="S3312" s="1">
        <f t="shared" si="576"/>
        <v>43202.541666666664</v>
      </c>
      <c r="T3312">
        <f t="shared" si="570"/>
        <v>18.100000000000001</v>
      </c>
      <c r="U3312">
        <f t="shared" si="571"/>
        <v>0</v>
      </c>
      <c r="V3312" t="b">
        <f t="shared" si="577"/>
        <v>0</v>
      </c>
    </row>
    <row r="3313" spans="1:22" x14ac:dyDescent="0.4">
      <c r="A3313" t="s">
        <v>3809</v>
      </c>
      <c r="B3313" s="1">
        <v>43202.574305555558</v>
      </c>
      <c r="C3313">
        <v>113</v>
      </c>
      <c r="D3313" t="s">
        <v>125</v>
      </c>
      <c r="E3313">
        <v>15</v>
      </c>
      <c r="F3313" s="1">
        <v>43202.579907407409</v>
      </c>
      <c r="G3313">
        <v>112</v>
      </c>
      <c r="H3313" t="s">
        <v>111</v>
      </c>
      <c r="I3313">
        <v>8</v>
      </c>
      <c r="J3313">
        <v>7</v>
      </c>
      <c r="K3313">
        <v>1220</v>
      </c>
      <c r="L3313">
        <f t="shared" si="572"/>
        <v>13</v>
      </c>
      <c r="M3313" t="b">
        <f t="shared" si="573"/>
        <v>0</v>
      </c>
      <c r="N3313">
        <f t="shared" si="574"/>
        <v>47</v>
      </c>
      <c r="O3313">
        <f t="shared" si="575"/>
        <v>0</v>
      </c>
      <c r="P3313" s="8">
        <f t="shared" si="578"/>
        <v>3.2638888888888891E-2</v>
      </c>
      <c r="Q3313" s="1">
        <f t="shared" si="579"/>
        <v>43202.541666666672</v>
      </c>
      <c r="R3313" t="e">
        <f t="shared" si="569"/>
        <v>#N/A</v>
      </c>
      <c r="S3313" s="1">
        <f t="shared" si="576"/>
        <v>43202.541666666664</v>
      </c>
      <c r="T3313">
        <f t="shared" si="570"/>
        <v>18.100000000000001</v>
      </c>
      <c r="U3313">
        <f t="shared" si="571"/>
        <v>0</v>
      </c>
      <c r="V3313" t="b">
        <f t="shared" si="577"/>
        <v>0</v>
      </c>
    </row>
    <row r="3314" spans="1:22" x14ac:dyDescent="0.4">
      <c r="A3314" t="s">
        <v>3810</v>
      </c>
      <c r="B3314" s="1">
        <v>43202.576620370368</v>
      </c>
      <c r="C3314">
        <v>1503</v>
      </c>
      <c r="D3314" t="s">
        <v>2419</v>
      </c>
      <c r="E3314">
        <v>12</v>
      </c>
      <c r="F3314" s="1">
        <v>43202.619120370371</v>
      </c>
      <c r="G3314">
        <v>1503</v>
      </c>
      <c r="H3314" t="s">
        <v>2419</v>
      </c>
      <c r="I3314">
        <v>12</v>
      </c>
      <c r="J3314">
        <v>60</v>
      </c>
      <c r="K3314">
        <v>7040</v>
      </c>
      <c r="L3314">
        <f t="shared" si="572"/>
        <v>13</v>
      </c>
      <c r="M3314" t="b">
        <f t="shared" si="573"/>
        <v>0</v>
      </c>
      <c r="N3314">
        <f t="shared" si="574"/>
        <v>50</v>
      </c>
      <c r="O3314">
        <f t="shared" si="575"/>
        <v>20</v>
      </c>
      <c r="P3314" s="8">
        <f t="shared" si="578"/>
        <v>3.4953703703703702E-2</v>
      </c>
      <c r="Q3314" s="1">
        <f t="shared" si="579"/>
        <v>43202.541666666664</v>
      </c>
      <c r="R3314">
        <f t="shared" si="569"/>
        <v>18.100000000000001</v>
      </c>
      <c r="S3314" s="1">
        <f t="shared" si="576"/>
        <v>43202.541666666664</v>
      </c>
      <c r="T3314">
        <f t="shared" si="570"/>
        <v>18.100000000000001</v>
      </c>
      <c r="U3314">
        <f t="shared" si="571"/>
        <v>0</v>
      </c>
      <c r="V3314" t="b">
        <f t="shared" si="577"/>
        <v>0</v>
      </c>
    </row>
    <row r="3315" spans="1:22" x14ac:dyDescent="0.4">
      <c r="A3315" t="s">
        <v>3811</v>
      </c>
      <c r="B3315" s="1">
        <v>43202.578726851854</v>
      </c>
      <c r="C3315">
        <v>310</v>
      </c>
      <c r="D3315" t="s">
        <v>582</v>
      </c>
      <c r="E3315">
        <v>1</v>
      </c>
      <c r="F3315" s="1">
        <v>43202.594282407408</v>
      </c>
      <c r="G3315">
        <v>300</v>
      </c>
      <c r="H3315" t="s">
        <v>153</v>
      </c>
      <c r="I3315">
        <v>3</v>
      </c>
      <c r="J3315">
        <v>22</v>
      </c>
      <c r="K3315">
        <v>1020</v>
      </c>
      <c r="L3315">
        <f t="shared" si="572"/>
        <v>13</v>
      </c>
      <c r="M3315" t="b">
        <f t="shared" si="573"/>
        <v>0</v>
      </c>
      <c r="N3315">
        <f t="shared" si="574"/>
        <v>53</v>
      </c>
      <c r="O3315">
        <f t="shared" si="575"/>
        <v>22</v>
      </c>
      <c r="P3315" s="8">
        <f t="shared" si="578"/>
        <v>3.7060185185185189E-2</v>
      </c>
      <c r="Q3315" s="1">
        <f t="shared" si="579"/>
        <v>43202.541666666672</v>
      </c>
      <c r="R3315" t="e">
        <f t="shared" si="569"/>
        <v>#N/A</v>
      </c>
      <c r="S3315" s="1">
        <f t="shared" si="576"/>
        <v>43202.541666666664</v>
      </c>
      <c r="T3315">
        <f t="shared" si="570"/>
        <v>18.100000000000001</v>
      </c>
      <c r="U3315">
        <f t="shared" si="571"/>
        <v>0</v>
      </c>
      <c r="V3315" t="b">
        <f t="shared" si="577"/>
        <v>0</v>
      </c>
    </row>
    <row r="3316" spans="1:22" x14ac:dyDescent="0.4">
      <c r="A3316" t="s">
        <v>3652</v>
      </c>
      <c r="B3316" s="1">
        <v>43202.580694444441</v>
      </c>
      <c r="C3316">
        <v>913</v>
      </c>
      <c r="D3316" t="s">
        <v>553</v>
      </c>
      <c r="E3316">
        <v>11</v>
      </c>
      <c r="F3316" s="1">
        <v>43202.598935185182</v>
      </c>
      <c r="G3316">
        <v>165</v>
      </c>
      <c r="H3316" t="s">
        <v>1907</v>
      </c>
      <c r="I3316">
        <v>2</v>
      </c>
      <c r="J3316">
        <v>25</v>
      </c>
      <c r="K3316">
        <v>3960</v>
      </c>
      <c r="L3316">
        <f t="shared" si="572"/>
        <v>13</v>
      </c>
      <c r="M3316" t="b">
        <f t="shared" si="573"/>
        <v>0</v>
      </c>
      <c r="N3316">
        <f t="shared" si="574"/>
        <v>56</v>
      </c>
      <c r="O3316">
        <f t="shared" si="575"/>
        <v>12</v>
      </c>
      <c r="P3316" s="8">
        <f t="shared" si="578"/>
        <v>3.9027777777777779E-2</v>
      </c>
      <c r="Q3316" s="1">
        <f t="shared" si="579"/>
        <v>43202.541666666664</v>
      </c>
      <c r="R3316">
        <f t="shared" si="569"/>
        <v>18.100000000000001</v>
      </c>
      <c r="S3316" s="1">
        <f t="shared" si="576"/>
        <v>43202.541666666664</v>
      </c>
      <c r="T3316">
        <f t="shared" si="570"/>
        <v>18.100000000000001</v>
      </c>
      <c r="U3316">
        <f t="shared" si="571"/>
        <v>0</v>
      </c>
      <c r="V3316" t="b">
        <f t="shared" si="577"/>
        <v>0</v>
      </c>
    </row>
    <row r="3317" spans="1:22" x14ac:dyDescent="0.4">
      <c r="A3317" t="s">
        <v>3812</v>
      </c>
      <c r="B3317" s="1">
        <v>43202.583136574074</v>
      </c>
      <c r="C3317">
        <v>338</v>
      </c>
      <c r="D3317" t="s">
        <v>999</v>
      </c>
      <c r="E3317">
        <v>17</v>
      </c>
      <c r="F3317" s="1">
        <v>43202.592175925929</v>
      </c>
      <c r="G3317">
        <v>330</v>
      </c>
      <c r="H3317" t="s">
        <v>2258</v>
      </c>
      <c r="I3317">
        <v>9</v>
      </c>
      <c r="J3317">
        <v>12</v>
      </c>
      <c r="K3317">
        <v>1450</v>
      </c>
      <c r="L3317">
        <f t="shared" si="572"/>
        <v>13</v>
      </c>
      <c r="M3317" t="b">
        <f t="shared" si="573"/>
        <v>0</v>
      </c>
      <c r="N3317">
        <f t="shared" si="574"/>
        <v>59</v>
      </c>
      <c r="O3317">
        <f t="shared" si="575"/>
        <v>43</v>
      </c>
      <c r="P3317" s="8">
        <f t="shared" si="578"/>
        <v>4.1469907407407407E-2</v>
      </c>
      <c r="Q3317" s="1">
        <f t="shared" si="579"/>
        <v>43202.541666666664</v>
      </c>
      <c r="R3317">
        <f t="shared" si="569"/>
        <v>18.100000000000001</v>
      </c>
      <c r="S3317" s="1">
        <f t="shared" si="576"/>
        <v>43202.541666666664</v>
      </c>
      <c r="T3317">
        <f t="shared" si="570"/>
        <v>18.100000000000001</v>
      </c>
      <c r="U3317">
        <f t="shared" si="571"/>
        <v>0</v>
      </c>
      <c r="V3317" t="b">
        <f t="shared" si="577"/>
        <v>0</v>
      </c>
    </row>
    <row r="3318" spans="1:22" x14ac:dyDescent="0.4">
      <c r="A3318" t="s">
        <v>2414</v>
      </c>
      <c r="B3318" s="1">
        <v>43202.585092592592</v>
      </c>
      <c r="C3318">
        <v>589</v>
      </c>
      <c r="D3318" t="s">
        <v>255</v>
      </c>
      <c r="E3318">
        <v>5</v>
      </c>
      <c r="F3318" s="1">
        <v>43202.622824074075</v>
      </c>
      <c r="G3318">
        <v>589</v>
      </c>
      <c r="H3318" t="s">
        <v>255</v>
      </c>
      <c r="I3318">
        <v>6</v>
      </c>
      <c r="J3318">
        <v>54</v>
      </c>
      <c r="K3318">
        <v>1170</v>
      </c>
      <c r="L3318">
        <f t="shared" si="572"/>
        <v>14</v>
      </c>
      <c r="M3318" t="b">
        <f t="shared" si="573"/>
        <v>0</v>
      </c>
      <c r="N3318">
        <f t="shared" si="574"/>
        <v>2</v>
      </c>
      <c r="O3318">
        <f t="shared" si="575"/>
        <v>32</v>
      </c>
      <c r="P3318" s="8">
        <f t="shared" si="578"/>
        <v>1.7592592592592592E-3</v>
      </c>
      <c r="Q3318" s="1">
        <f t="shared" si="579"/>
        <v>43202.583333333336</v>
      </c>
      <c r="R3318">
        <f t="shared" si="569"/>
        <v>18.8</v>
      </c>
      <c r="S3318" s="1">
        <f t="shared" si="576"/>
        <v>43202.583333333336</v>
      </c>
      <c r="T3318">
        <f t="shared" si="570"/>
        <v>18.8</v>
      </c>
      <c r="U3318">
        <f t="shared" si="571"/>
        <v>0</v>
      </c>
      <c r="V3318" t="b">
        <f t="shared" si="577"/>
        <v>0</v>
      </c>
    </row>
    <row r="3319" spans="1:22" x14ac:dyDescent="0.4">
      <c r="A3319" t="s">
        <v>2677</v>
      </c>
      <c r="B3319" s="1">
        <v>43202.587731481479</v>
      </c>
      <c r="C3319">
        <v>2002</v>
      </c>
      <c r="D3319" t="s">
        <v>295</v>
      </c>
      <c r="E3319">
        <v>6</v>
      </c>
      <c r="F3319" s="1">
        <v>43202.615416666667</v>
      </c>
      <c r="G3319">
        <v>207</v>
      </c>
      <c r="H3319" t="s">
        <v>41</v>
      </c>
      <c r="I3319">
        <v>3</v>
      </c>
      <c r="J3319">
        <v>39</v>
      </c>
      <c r="K3319">
        <v>4640</v>
      </c>
      <c r="L3319">
        <f t="shared" si="572"/>
        <v>14</v>
      </c>
      <c r="M3319" t="b">
        <f t="shared" si="573"/>
        <v>0</v>
      </c>
      <c r="N3319">
        <f t="shared" si="574"/>
        <v>6</v>
      </c>
      <c r="O3319">
        <f t="shared" si="575"/>
        <v>20</v>
      </c>
      <c r="P3319" s="8">
        <f t="shared" si="578"/>
        <v>4.3981481481481484E-3</v>
      </c>
      <c r="Q3319" s="1">
        <f t="shared" si="579"/>
        <v>43202.583333333328</v>
      </c>
      <c r="R3319" t="e">
        <f t="shared" si="569"/>
        <v>#N/A</v>
      </c>
      <c r="S3319" s="1">
        <f t="shared" si="576"/>
        <v>43202.583333333336</v>
      </c>
      <c r="T3319">
        <f t="shared" si="570"/>
        <v>18.8</v>
      </c>
      <c r="U3319">
        <f t="shared" si="571"/>
        <v>0</v>
      </c>
      <c r="V3319" t="b">
        <f t="shared" si="577"/>
        <v>0</v>
      </c>
    </row>
    <row r="3320" spans="1:22" x14ac:dyDescent="0.4">
      <c r="A3320" t="s">
        <v>2716</v>
      </c>
      <c r="B3320" s="1">
        <v>43202.590277777781</v>
      </c>
      <c r="C3320">
        <v>302</v>
      </c>
      <c r="D3320" t="s">
        <v>437</v>
      </c>
      <c r="E3320">
        <v>5</v>
      </c>
      <c r="F3320" s="1">
        <v>43202.601122685184</v>
      </c>
      <c r="G3320">
        <v>359</v>
      </c>
      <c r="H3320" t="s">
        <v>665</v>
      </c>
      <c r="I3320">
        <v>2</v>
      </c>
      <c r="J3320">
        <v>15</v>
      </c>
      <c r="K3320">
        <v>2300</v>
      </c>
      <c r="L3320">
        <f t="shared" si="572"/>
        <v>14</v>
      </c>
      <c r="M3320" t="b">
        <f t="shared" si="573"/>
        <v>0</v>
      </c>
      <c r="N3320">
        <f t="shared" si="574"/>
        <v>10</v>
      </c>
      <c r="O3320">
        <f t="shared" si="575"/>
        <v>0</v>
      </c>
      <c r="P3320" s="8">
        <f t="shared" si="578"/>
        <v>6.9444444444444441E-3</v>
      </c>
      <c r="Q3320" s="1">
        <f t="shared" si="579"/>
        <v>43202.583333333336</v>
      </c>
      <c r="R3320">
        <f t="shared" si="569"/>
        <v>18.8</v>
      </c>
      <c r="S3320" s="1">
        <f t="shared" si="576"/>
        <v>43202.583333333336</v>
      </c>
      <c r="T3320">
        <f t="shared" si="570"/>
        <v>18.8</v>
      </c>
      <c r="U3320">
        <f t="shared" si="571"/>
        <v>0</v>
      </c>
      <c r="V3320" t="b">
        <f t="shared" si="577"/>
        <v>0</v>
      </c>
    </row>
    <row r="3321" spans="1:22" x14ac:dyDescent="0.4">
      <c r="A3321" t="s">
        <v>3813</v>
      </c>
      <c r="B3321" s="1">
        <v>43202.593009259261</v>
      </c>
      <c r="C3321">
        <v>1321</v>
      </c>
      <c r="D3321" t="s">
        <v>128</v>
      </c>
      <c r="E3321">
        <v>9</v>
      </c>
      <c r="F3321" s="1">
        <v>43202.596990740742</v>
      </c>
      <c r="G3321">
        <v>1323</v>
      </c>
      <c r="H3321" t="s">
        <v>1379</v>
      </c>
      <c r="I3321">
        <v>6</v>
      </c>
      <c r="J3321">
        <v>5</v>
      </c>
      <c r="K3321">
        <v>1270</v>
      </c>
      <c r="L3321">
        <f t="shared" si="572"/>
        <v>14</v>
      </c>
      <c r="M3321" t="b">
        <f t="shared" si="573"/>
        <v>0</v>
      </c>
      <c r="N3321">
        <f t="shared" si="574"/>
        <v>13</v>
      </c>
      <c r="O3321">
        <f t="shared" si="575"/>
        <v>56</v>
      </c>
      <c r="P3321" s="8">
        <f t="shared" si="578"/>
        <v>9.6759259259259264E-3</v>
      </c>
      <c r="Q3321" s="1">
        <f t="shared" si="579"/>
        <v>43202.583333333336</v>
      </c>
      <c r="R3321">
        <f t="shared" si="569"/>
        <v>18.8</v>
      </c>
      <c r="S3321" s="1">
        <f t="shared" si="576"/>
        <v>43202.583333333336</v>
      </c>
      <c r="T3321">
        <f t="shared" si="570"/>
        <v>18.8</v>
      </c>
      <c r="U3321">
        <f t="shared" si="571"/>
        <v>0</v>
      </c>
      <c r="V3321" t="b">
        <f t="shared" si="577"/>
        <v>0</v>
      </c>
    </row>
    <row r="3322" spans="1:22" x14ac:dyDescent="0.4">
      <c r="A3322" t="s">
        <v>3814</v>
      </c>
      <c r="B3322" s="1">
        <v>43202.595347222225</v>
      </c>
      <c r="C3322">
        <v>822</v>
      </c>
      <c r="D3322" t="s">
        <v>419</v>
      </c>
      <c r="E3322">
        <v>7</v>
      </c>
      <c r="F3322" s="1">
        <v>43202.654814814814</v>
      </c>
      <c r="G3322">
        <v>585</v>
      </c>
      <c r="H3322" t="s">
        <v>254</v>
      </c>
      <c r="I3322">
        <v>5</v>
      </c>
      <c r="J3322">
        <v>85</v>
      </c>
      <c r="K3322">
        <v>16540</v>
      </c>
      <c r="L3322">
        <f t="shared" si="572"/>
        <v>14</v>
      </c>
      <c r="M3322" t="b">
        <f t="shared" si="573"/>
        <v>0</v>
      </c>
      <c r="N3322">
        <f t="shared" si="574"/>
        <v>17</v>
      </c>
      <c r="O3322">
        <f t="shared" si="575"/>
        <v>18</v>
      </c>
      <c r="P3322" s="8">
        <f t="shared" si="578"/>
        <v>1.2013888888888888E-2</v>
      </c>
      <c r="Q3322" s="1">
        <f t="shared" si="579"/>
        <v>43202.583333333336</v>
      </c>
      <c r="R3322">
        <f t="shared" si="569"/>
        <v>18.8</v>
      </c>
      <c r="S3322" s="1">
        <f t="shared" si="576"/>
        <v>43202.583333333336</v>
      </c>
      <c r="T3322">
        <f t="shared" si="570"/>
        <v>18.8</v>
      </c>
      <c r="U3322">
        <f t="shared" si="571"/>
        <v>0</v>
      </c>
      <c r="V3322" t="b">
        <f t="shared" si="577"/>
        <v>0</v>
      </c>
    </row>
    <row r="3323" spans="1:22" x14ac:dyDescent="0.4">
      <c r="A3323" t="s">
        <v>3815</v>
      </c>
      <c r="B3323" s="1">
        <v>43202.597303240742</v>
      </c>
      <c r="C3323">
        <v>391</v>
      </c>
      <c r="D3323" t="s">
        <v>3370</v>
      </c>
      <c r="E3323">
        <v>5</v>
      </c>
      <c r="F3323" s="1">
        <v>43202.604421296295</v>
      </c>
      <c r="G3323">
        <v>304</v>
      </c>
      <c r="H3323" t="s">
        <v>1042</v>
      </c>
      <c r="I3323">
        <v>2</v>
      </c>
      <c r="J3323">
        <v>9</v>
      </c>
      <c r="K3323">
        <v>1250</v>
      </c>
      <c r="L3323">
        <f t="shared" si="572"/>
        <v>14</v>
      </c>
      <c r="M3323" t="b">
        <f t="shared" si="573"/>
        <v>0</v>
      </c>
      <c r="N3323">
        <f t="shared" si="574"/>
        <v>20</v>
      </c>
      <c r="O3323">
        <f t="shared" si="575"/>
        <v>7</v>
      </c>
      <c r="P3323" s="8">
        <f t="shared" si="578"/>
        <v>1.3969907407407408E-2</v>
      </c>
      <c r="Q3323" s="1">
        <f t="shared" si="579"/>
        <v>43202.583333333336</v>
      </c>
      <c r="R3323">
        <f t="shared" si="569"/>
        <v>18.8</v>
      </c>
      <c r="S3323" s="1">
        <f t="shared" si="576"/>
        <v>43202.583333333336</v>
      </c>
      <c r="T3323">
        <f t="shared" si="570"/>
        <v>18.8</v>
      </c>
      <c r="U3323">
        <f t="shared" si="571"/>
        <v>0</v>
      </c>
      <c r="V3323" t="b">
        <f t="shared" si="577"/>
        <v>0</v>
      </c>
    </row>
    <row r="3324" spans="1:22" x14ac:dyDescent="0.4">
      <c r="A3324" t="s">
        <v>3816</v>
      </c>
      <c r="B3324" s="1">
        <v>43202.59957175926</v>
      </c>
      <c r="C3324">
        <v>2239</v>
      </c>
      <c r="D3324" t="s">
        <v>1729</v>
      </c>
      <c r="E3324">
        <v>9</v>
      </c>
      <c r="F3324" s="1">
        <v>43202.642835648148</v>
      </c>
      <c r="G3324">
        <v>236</v>
      </c>
      <c r="H3324" t="s">
        <v>916</v>
      </c>
      <c r="I3324">
        <v>8</v>
      </c>
      <c r="J3324">
        <v>61</v>
      </c>
      <c r="K3324">
        <v>13820</v>
      </c>
      <c r="L3324">
        <f t="shared" si="572"/>
        <v>14</v>
      </c>
      <c r="M3324" t="b">
        <f t="shared" si="573"/>
        <v>0</v>
      </c>
      <c r="N3324">
        <f t="shared" si="574"/>
        <v>23</v>
      </c>
      <c r="O3324">
        <f t="shared" si="575"/>
        <v>23</v>
      </c>
      <c r="P3324" s="8">
        <f t="shared" si="578"/>
        <v>1.6238425925925924E-2</v>
      </c>
      <c r="Q3324" s="1">
        <f t="shared" si="579"/>
        <v>43202.583333333336</v>
      </c>
      <c r="R3324">
        <f t="shared" si="569"/>
        <v>18.8</v>
      </c>
      <c r="S3324" s="1">
        <f t="shared" si="576"/>
        <v>43202.583333333336</v>
      </c>
      <c r="T3324">
        <f t="shared" si="570"/>
        <v>18.8</v>
      </c>
      <c r="U3324">
        <f t="shared" si="571"/>
        <v>0</v>
      </c>
      <c r="V3324" t="b">
        <f t="shared" si="577"/>
        <v>0</v>
      </c>
    </row>
    <row r="3325" spans="1:22" x14ac:dyDescent="0.4">
      <c r="A3325" t="s">
        <v>3817</v>
      </c>
      <c r="B3325" s="1">
        <v>43202.602037037039</v>
      </c>
      <c r="C3325">
        <v>1033</v>
      </c>
      <c r="D3325" t="s">
        <v>3018</v>
      </c>
      <c r="E3325">
        <v>4</v>
      </c>
      <c r="F3325" s="1">
        <v>43202.617361111108</v>
      </c>
      <c r="G3325">
        <v>1033</v>
      </c>
      <c r="H3325" t="s">
        <v>3018</v>
      </c>
      <c r="I3325">
        <v>2</v>
      </c>
      <c r="J3325">
        <v>21</v>
      </c>
      <c r="K3325">
        <v>1990</v>
      </c>
      <c r="L3325">
        <f t="shared" si="572"/>
        <v>14</v>
      </c>
      <c r="M3325" t="b">
        <f t="shared" si="573"/>
        <v>0</v>
      </c>
      <c r="N3325">
        <f t="shared" si="574"/>
        <v>26</v>
      </c>
      <c r="O3325">
        <f t="shared" si="575"/>
        <v>56</v>
      </c>
      <c r="P3325" s="8">
        <f t="shared" si="578"/>
        <v>1.8703703703703705E-2</v>
      </c>
      <c r="Q3325" s="1">
        <f t="shared" si="579"/>
        <v>43202.583333333336</v>
      </c>
      <c r="R3325">
        <f t="shared" si="569"/>
        <v>18.8</v>
      </c>
      <c r="S3325" s="1">
        <f t="shared" si="576"/>
        <v>43202.583333333336</v>
      </c>
      <c r="T3325">
        <f t="shared" si="570"/>
        <v>18.8</v>
      </c>
      <c r="U3325">
        <f t="shared" si="571"/>
        <v>0</v>
      </c>
      <c r="V3325" t="b">
        <f t="shared" si="577"/>
        <v>0</v>
      </c>
    </row>
    <row r="3326" spans="1:22" x14ac:dyDescent="0.4">
      <c r="A3326" t="s">
        <v>3818</v>
      </c>
      <c r="B3326" s="1">
        <v>43202.604108796295</v>
      </c>
      <c r="C3326">
        <v>912</v>
      </c>
      <c r="D3326" t="s">
        <v>619</v>
      </c>
      <c r="E3326">
        <v>3</v>
      </c>
      <c r="F3326" s="1">
        <v>43202.629965277774</v>
      </c>
      <c r="G3326">
        <v>131</v>
      </c>
      <c r="H3326" t="s">
        <v>1275</v>
      </c>
      <c r="I3326">
        <v>19</v>
      </c>
      <c r="J3326">
        <v>36</v>
      </c>
      <c r="K3326">
        <v>1540</v>
      </c>
      <c r="L3326">
        <f t="shared" si="572"/>
        <v>14</v>
      </c>
      <c r="M3326" t="b">
        <f t="shared" si="573"/>
        <v>0</v>
      </c>
      <c r="N3326">
        <f t="shared" si="574"/>
        <v>29</v>
      </c>
      <c r="O3326">
        <f t="shared" si="575"/>
        <v>55</v>
      </c>
      <c r="P3326" s="8">
        <f t="shared" si="578"/>
        <v>2.0775462962962964E-2</v>
      </c>
      <c r="Q3326" s="1">
        <f t="shared" si="579"/>
        <v>43202.583333333328</v>
      </c>
      <c r="R3326" t="e">
        <f t="shared" si="569"/>
        <v>#N/A</v>
      </c>
      <c r="S3326" s="1">
        <f t="shared" si="576"/>
        <v>43202.583333333336</v>
      </c>
      <c r="T3326">
        <f t="shared" si="570"/>
        <v>18.8</v>
      </c>
      <c r="U3326">
        <f t="shared" si="571"/>
        <v>0</v>
      </c>
      <c r="V3326" t="b">
        <f t="shared" si="577"/>
        <v>0</v>
      </c>
    </row>
    <row r="3327" spans="1:22" x14ac:dyDescent="0.4">
      <c r="A3327" t="s">
        <v>3819</v>
      </c>
      <c r="B3327" s="1">
        <v>43202.606620370374</v>
      </c>
      <c r="C3327">
        <v>1020</v>
      </c>
      <c r="D3327" t="s">
        <v>492</v>
      </c>
      <c r="E3327">
        <v>1</v>
      </c>
      <c r="F3327" s="1">
        <v>43202.627974537034</v>
      </c>
      <c r="G3327">
        <v>1211</v>
      </c>
      <c r="H3327" t="s">
        <v>469</v>
      </c>
      <c r="I3327">
        <v>5</v>
      </c>
      <c r="J3327">
        <v>30</v>
      </c>
      <c r="K3327">
        <v>3310</v>
      </c>
      <c r="L3327">
        <f t="shared" si="572"/>
        <v>14</v>
      </c>
      <c r="M3327" t="b">
        <f t="shared" si="573"/>
        <v>0</v>
      </c>
      <c r="N3327">
        <f t="shared" si="574"/>
        <v>33</v>
      </c>
      <c r="O3327">
        <f t="shared" si="575"/>
        <v>32</v>
      </c>
      <c r="P3327" s="8">
        <f t="shared" si="578"/>
        <v>2.3287037037037037E-2</v>
      </c>
      <c r="Q3327" s="1">
        <f t="shared" si="579"/>
        <v>43202.583333333336</v>
      </c>
      <c r="R3327">
        <f t="shared" si="569"/>
        <v>18.8</v>
      </c>
      <c r="S3327" s="1">
        <f t="shared" si="576"/>
        <v>43202.583333333336</v>
      </c>
      <c r="T3327">
        <f t="shared" si="570"/>
        <v>18.8</v>
      </c>
      <c r="U3327">
        <f t="shared" si="571"/>
        <v>0</v>
      </c>
      <c r="V3327" t="b">
        <f t="shared" si="577"/>
        <v>0</v>
      </c>
    </row>
    <row r="3328" spans="1:22" x14ac:dyDescent="0.4">
      <c r="A3328" t="s">
        <v>3820</v>
      </c>
      <c r="B3328" s="1">
        <v>43202.609247685185</v>
      </c>
      <c r="C3328">
        <v>163</v>
      </c>
      <c r="D3328" t="s">
        <v>1596</v>
      </c>
      <c r="E3328">
        <v>3</v>
      </c>
      <c r="F3328" s="1">
        <v>43202.626018518517</v>
      </c>
      <c r="G3328">
        <v>909</v>
      </c>
      <c r="H3328" t="s">
        <v>790</v>
      </c>
      <c r="I3328">
        <v>8</v>
      </c>
      <c r="J3328">
        <v>23</v>
      </c>
      <c r="K3328">
        <v>1970</v>
      </c>
      <c r="L3328">
        <f t="shared" si="572"/>
        <v>14</v>
      </c>
      <c r="M3328" t="b">
        <f t="shared" si="573"/>
        <v>0</v>
      </c>
      <c r="N3328">
        <f t="shared" si="574"/>
        <v>37</v>
      </c>
      <c r="O3328">
        <f t="shared" si="575"/>
        <v>19</v>
      </c>
      <c r="P3328" s="8">
        <f t="shared" si="578"/>
        <v>2.5914351851851855E-2</v>
      </c>
      <c r="Q3328" s="1">
        <f t="shared" si="579"/>
        <v>43202.583333333336</v>
      </c>
      <c r="R3328">
        <f t="shared" si="569"/>
        <v>18.8</v>
      </c>
      <c r="S3328" s="1">
        <f t="shared" si="576"/>
        <v>43202.583333333336</v>
      </c>
      <c r="T3328">
        <f t="shared" si="570"/>
        <v>18.8</v>
      </c>
      <c r="U3328">
        <f t="shared" si="571"/>
        <v>0</v>
      </c>
      <c r="V3328" t="b">
        <f t="shared" si="577"/>
        <v>0</v>
      </c>
    </row>
    <row r="3329" spans="1:22" x14ac:dyDescent="0.4">
      <c r="A3329" t="s">
        <v>3821</v>
      </c>
      <c r="B3329" s="1">
        <v>43202.611539351848</v>
      </c>
      <c r="C3329">
        <v>249</v>
      </c>
      <c r="D3329" t="s">
        <v>565</v>
      </c>
      <c r="E3329">
        <v>2</v>
      </c>
      <c r="F3329" s="1">
        <v>43202.652037037034</v>
      </c>
      <c r="G3329">
        <v>249</v>
      </c>
      <c r="H3329" t="s">
        <v>565</v>
      </c>
      <c r="I3329">
        <v>8</v>
      </c>
      <c r="J3329">
        <v>56</v>
      </c>
      <c r="K3329">
        <v>5200</v>
      </c>
      <c r="L3329">
        <f t="shared" si="572"/>
        <v>14</v>
      </c>
      <c r="M3329" t="b">
        <f t="shared" si="573"/>
        <v>0</v>
      </c>
      <c r="N3329">
        <f t="shared" si="574"/>
        <v>40</v>
      </c>
      <c r="O3329">
        <f t="shared" si="575"/>
        <v>37</v>
      </c>
      <c r="P3329" s="8">
        <f t="shared" si="578"/>
        <v>2.8206018518518519E-2</v>
      </c>
      <c r="Q3329" s="1">
        <f t="shared" si="579"/>
        <v>43202.583333333328</v>
      </c>
      <c r="R3329" t="e">
        <f t="shared" si="569"/>
        <v>#N/A</v>
      </c>
      <c r="S3329" s="1">
        <f t="shared" si="576"/>
        <v>43202.583333333336</v>
      </c>
      <c r="T3329">
        <f t="shared" si="570"/>
        <v>18.8</v>
      </c>
      <c r="U3329">
        <f t="shared" si="571"/>
        <v>0</v>
      </c>
      <c r="V3329" t="b">
        <f t="shared" si="577"/>
        <v>0</v>
      </c>
    </row>
    <row r="3330" spans="1:22" x14ac:dyDescent="0.4">
      <c r="A3330" t="s">
        <v>3822</v>
      </c>
      <c r="B3330" s="1">
        <v>43202.61409722222</v>
      </c>
      <c r="C3330">
        <v>271</v>
      </c>
      <c r="D3330" t="s">
        <v>1482</v>
      </c>
      <c r="E3330">
        <v>10</v>
      </c>
      <c r="F3330" s="1">
        <v>43202.640173611115</v>
      </c>
      <c r="G3330">
        <v>1983</v>
      </c>
      <c r="H3330" t="s">
        <v>1320</v>
      </c>
      <c r="I3330">
        <v>5</v>
      </c>
      <c r="J3330">
        <v>37</v>
      </c>
      <c r="K3330">
        <v>5430</v>
      </c>
      <c r="L3330">
        <f t="shared" si="572"/>
        <v>14</v>
      </c>
      <c r="M3330" t="b">
        <f t="shared" si="573"/>
        <v>0</v>
      </c>
      <c r="N3330">
        <f t="shared" si="574"/>
        <v>44</v>
      </c>
      <c r="O3330">
        <f t="shared" si="575"/>
        <v>18</v>
      </c>
      <c r="P3330" s="8">
        <f t="shared" si="578"/>
        <v>3.0763888888888886E-2</v>
      </c>
      <c r="Q3330" s="1">
        <f t="shared" si="579"/>
        <v>43202.583333333328</v>
      </c>
      <c r="R3330" t="e">
        <f t="shared" ref="R3330:R3393" si="580">VLOOKUP(Q3330,기상정보,2,FALSE)</f>
        <v>#N/A</v>
      </c>
      <c r="S3330" s="1">
        <f t="shared" si="576"/>
        <v>43202.583333333336</v>
      </c>
      <c r="T3330">
        <f t="shared" ref="T3330:T3393" si="581">VLOOKUP(S3330,기상정보,2,FALSE)</f>
        <v>18.8</v>
      </c>
      <c r="U3330">
        <f t="shared" ref="U3330:U3393" si="582">VLOOKUP(B3330,기상정보,3,TRUE)</f>
        <v>0</v>
      </c>
      <c r="V3330" t="b">
        <f t="shared" si="577"/>
        <v>0</v>
      </c>
    </row>
    <row r="3331" spans="1:22" x14ac:dyDescent="0.4">
      <c r="A3331" t="s">
        <v>3823</v>
      </c>
      <c r="B3331" s="1">
        <v>43202.61614583333</v>
      </c>
      <c r="C3331">
        <v>626</v>
      </c>
      <c r="D3331" t="s">
        <v>1241</v>
      </c>
      <c r="E3331">
        <v>3</v>
      </c>
      <c r="F3331" s="1">
        <v>43202.641736111109</v>
      </c>
      <c r="G3331">
        <v>1446</v>
      </c>
      <c r="H3331" t="s">
        <v>1082</v>
      </c>
      <c r="I3331">
        <v>8</v>
      </c>
      <c r="J3331">
        <v>36</v>
      </c>
      <c r="K3331">
        <v>4530</v>
      </c>
      <c r="L3331">
        <f t="shared" ref="L3331:L3394" si="583">HOUR(B3331)</f>
        <v>14</v>
      </c>
      <c r="M3331" t="b">
        <f t="shared" ref="M3331:M3394" si="584">WEEKDAY(B3331,2)&gt;=6</f>
        <v>0</v>
      </c>
      <c r="N3331">
        <f t="shared" ref="N3331:N3394" si="585">MINUTE(B3331)</f>
        <v>47</v>
      </c>
      <c r="O3331">
        <f t="shared" ref="O3331:O3394" si="586">SECOND(B3331)</f>
        <v>15</v>
      </c>
      <c r="P3331" s="8">
        <f t="shared" si="578"/>
        <v>3.2812500000000001E-2</v>
      </c>
      <c r="Q3331" s="1">
        <f t="shared" si="579"/>
        <v>43202.583333333328</v>
      </c>
      <c r="R3331" t="e">
        <f t="shared" si="580"/>
        <v>#N/A</v>
      </c>
      <c r="S3331" s="1">
        <f t="shared" ref="S3331:S3394" si="587">DATE(YEAR(B3331),MONTH(B3331),DAY(B3331))+TIME(HOUR(B3331),0,0)</f>
        <v>43202.583333333336</v>
      </c>
      <c r="T3331">
        <f t="shared" si="581"/>
        <v>18.8</v>
      </c>
      <c r="U3331">
        <f t="shared" si="582"/>
        <v>0</v>
      </c>
      <c r="V3331" t="b">
        <f t="shared" ref="V3331:V3394" si="588">U3331&gt;=1</f>
        <v>0</v>
      </c>
    </row>
    <row r="3332" spans="1:22" x14ac:dyDescent="0.4">
      <c r="A3332" t="s">
        <v>2223</v>
      </c>
      <c r="B3332" s="1">
        <v>43202.618101851855</v>
      </c>
      <c r="C3332">
        <v>515</v>
      </c>
      <c r="D3332" t="s">
        <v>911</v>
      </c>
      <c r="E3332">
        <v>5</v>
      </c>
      <c r="F3332" s="1">
        <v>43202.631921296299</v>
      </c>
      <c r="G3332">
        <v>509</v>
      </c>
      <c r="H3332" t="s">
        <v>278</v>
      </c>
      <c r="I3332">
        <v>5</v>
      </c>
      <c r="J3332">
        <v>19</v>
      </c>
      <c r="K3332">
        <v>4290</v>
      </c>
      <c r="L3332">
        <f t="shared" si="583"/>
        <v>14</v>
      </c>
      <c r="M3332" t="b">
        <f t="shared" si="584"/>
        <v>0</v>
      </c>
      <c r="N3332">
        <f t="shared" si="585"/>
        <v>50</v>
      </c>
      <c r="O3332">
        <f t="shared" si="586"/>
        <v>4</v>
      </c>
      <c r="P3332" s="8">
        <f t="shared" si="578"/>
        <v>3.4768518518518525E-2</v>
      </c>
      <c r="Q3332" s="1">
        <f t="shared" si="579"/>
        <v>43202.583333333336</v>
      </c>
      <c r="R3332">
        <f t="shared" si="580"/>
        <v>18.8</v>
      </c>
      <c r="S3332" s="1">
        <f t="shared" si="587"/>
        <v>43202.583333333336</v>
      </c>
      <c r="T3332">
        <f t="shared" si="581"/>
        <v>18.8</v>
      </c>
      <c r="U3332">
        <f t="shared" si="582"/>
        <v>0</v>
      </c>
      <c r="V3332" t="b">
        <f t="shared" si="588"/>
        <v>0</v>
      </c>
    </row>
    <row r="3333" spans="1:22" x14ac:dyDescent="0.4">
      <c r="A3333" t="s">
        <v>3824</v>
      </c>
      <c r="B3333" s="1">
        <v>43202.620266203703</v>
      </c>
      <c r="C3333">
        <v>1328</v>
      </c>
      <c r="D3333" t="s">
        <v>71</v>
      </c>
      <c r="E3333">
        <v>3</v>
      </c>
      <c r="F3333" s="1">
        <v>43202.671307870369</v>
      </c>
      <c r="G3333">
        <v>3505</v>
      </c>
      <c r="H3333" t="s">
        <v>584</v>
      </c>
      <c r="I3333">
        <v>5</v>
      </c>
      <c r="J3333">
        <v>73</v>
      </c>
      <c r="K3333">
        <v>57800</v>
      </c>
      <c r="L3333">
        <f t="shared" si="583"/>
        <v>14</v>
      </c>
      <c r="M3333" t="b">
        <f t="shared" si="584"/>
        <v>0</v>
      </c>
      <c r="N3333">
        <f t="shared" si="585"/>
        <v>53</v>
      </c>
      <c r="O3333">
        <f t="shared" si="586"/>
        <v>11</v>
      </c>
      <c r="P3333" s="8">
        <f t="shared" si="578"/>
        <v>3.6932870370370366E-2</v>
      </c>
      <c r="Q3333" s="1">
        <f t="shared" si="579"/>
        <v>43202.583333333336</v>
      </c>
      <c r="R3333">
        <f t="shared" si="580"/>
        <v>18.8</v>
      </c>
      <c r="S3333" s="1">
        <f t="shared" si="587"/>
        <v>43202.583333333336</v>
      </c>
      <c r="T3333">
        <f t="shared" si="581"/>
        <v>18.8</v>
      </c>
      <c r="U3333">
        <f t="shared" si="582"/>
        <v>0</v>
      </c>
      <c r="V3333" t="b">
        <f t="shared" si="588"/>
        <v>0</v>
      </c>
    </row>
    <row r="3334" spans="1:22" x14ac:dyDescent="0.4">
      <c r="A3334" t="s">
        <v>3825</v>
      </c>
      <c r="B3334" s="1">
        <v>43202.622476851851</v>
      </c>
      <c r="C3334">
        <v>368</v>
      </c>
      <c r="D3334" t="s">
        <v>635</v>
      </c>
      <c r="E3334">
        <v>1</v>
      </c>
      <c r="F3334" s="1">
        <v>43202.639803240738</v>
      </c>
      <c r="G3334">
        <v>615</v>
      </c>
      <c r="H3334" t="s">
        <v>2513</v>
      </c>
      <c r="I3334">
        <v>15</v>
      </c>
      <c r="J3334">
        <v>23</v>
      </c>
      <c r="K3334">
        <v>5830</v>
      </c>
      <c r="L3334">
        <f t="shared" si="583"/>
        <v>14</v>
      </c>
      <c r="M3334" t="b">
        <f t="shared" si="584"/>
        <v>0</v>
      </c>
      <c r="N3334">
        <f t="shared" si="585"/>
        <v>56</v>
      </c>
      <c r="O3334">
        <f t="shared" si="586"/>
        <v>22</v>
      </c>
      <c r="P3334" s="8">
        <f t="shared" si="578"/>
        <v>3.9143518518518515E-2</v>
      </c>
      <c r="Q3334" s="1">
        <f t="shared" si="579"/>
        <v>43202.583333333336</v>
      </c>
      <c r="R3334">
        <f t="shared" si="580"/>
        <v>18.8</v>
      </c>
      <c r="S3334" s="1">
        <f t="shared" si="587"/>
        <v>43202.583333333336</v>
      </c>
      <c r="T3334">
        <f t="shared" si="581"/>
        <v>18.8</v>
      </c>
      <c r="U3334">
        <f t="shared" si="582"/>
        <v>0</v>
      </c>
      <c r="V3334" t="b">
        <f t="shared" si="588"/>
        <v>0</v>
      </c>
    </row>
    <row r="3335" spans="1:22" x14ac:dyDescent="0.4">
      <c r="A3335" t="s">
        <v>3826</v>
      </c>
      <c r="B3335" s="1">
        <v>43202.624293981484</v>
      </c>
      <c r="C3335">
        <v>107</v>
      </c>
      <c r="D3335" t="s">
        <v>101</v>
      </c>
      <c r="E3335">
        <v>3</v>
      </c>
      <c r="F3335" s="1">
        <v>43202.628680555557</v>
      </c>
      <c r="G3335">
        <v>153</v>
      </c>
      <c r="H3335" t="s">
        <v>102</v>
      </c>
      <c r="I3335">
        <v>5</v>
      </c>
      <c r="J3335">
        <v>6</v>
      </c>
      <c r="K3335">
        <v>1030</v>
      </c>
      <c r="L3335">
        <f t="shared" si="583"/>
        <v>14</v>
      </c>
      <c r="M3335" t="b">
        <f t="shared" si="584"/>
        <v>0</v>
      </c>
      <c r="N3335">
        <f t="shared" si="585"/>
        <v>58</v>
      </c>
      <c r="O3335">
        <f t="shared" si="586"/>
        <v>59</v>
      </c>
      <c r="P3335" s="8">
        <f t="shared" si="578"/>
        <v>4.0960648148148149E-2</v>
      </c>
      <c r="Q3335" s="1">
        <f t="shared" si="579"/>
        <v>43202.583333333336</v>
      </c>
      <c r="R3335">
        <f t="shared" si="580"/>
        <v>18.8</v>
      </c>
      <c r="S3335" s="1">
        <f t="shared" si="587"/>
        <v>43202.583333333336</v>
      </c>
      <c r="T3335">
        <f t="shared" si="581"/>
        <v>18.8</v>
      </c>
      <c r="U3335">
        <f t="shared" si="582"/>
        <v>0</v>
      </c>
      <c r="V3335" t="b">
        <f t="shared" si="588"/>
        <v>0</v>
      </c>
    </row>
    <row r="3336" spans="1:22" x14ac:dyDescent="0.4">
      <c r="A3336" t="s">
        <v>2287</v>
      </c>
      <c r="B3336" s="1">
        <v>43202.626111111109</v>
      </c>
      <c r="C3336">
        <v>1659</v>
      </c>
      <c r="D3336" t="s">
        <v>1072</v>
      </c>
      <c r="E3336">
        <v>6</v>
      </c>
      <c r="F3336" s="1">
        <v>43202.628298611111</v>
      </c>
      <c r="G3336">
        <v>1620</v>
      </c>
      <c r="H3336" t="s">
        <v>3578</v>
      </c>
      <c r="I3336">
        <v>7</v>
      </c>
      <c r="J3336">
        <v>2</v>
      </c>
      <c r="K3336">
        <v>310</v>
      </c>
      <c r="L3336">
        <f t="shared" si="583"/>
        <v>15</v>
      </c>
      <c r="M3336" t="b">
        <f t="shared" si="584"/>
        <v>0</v>
      </c>
      <c r="N3336">
        <f t="shared" si="585"/>
        <v>1</v>
      </c>
      <c r="O3336">
        <f t="shared" si="586"/>
        <v>36</v>
      </c>
      <c r="P3336" s="8">
        <f t="shared" si="578"/>
        <v>1.1111111111111111E-3</v>
      </c>
      <c r="Q3336" s="1">
        <f t="shared" si="579"/>
        <v>43202.625</v>
      </c>
      <c r="R3336">
        <f t="shared" si="580"/>
        <v>19.399999999999999</v>
      </c>
      <c r="S3336" s="1">
        <f t="shared" si="587"/>
        <v>43202.625</v>
      </c>
      <c r="T3336">
        <f t="shared" si="581"/>
        <v>19.399999999999999</v>
      </c>
      <c r="U3336">
        <f t="shared" si="582"/>
        <v>0</v>
      </c>
      <c r="V3336" t="b">
        <f t="shared" si="588"/>
        <v>0</v>
      </c>
    </row>
    <row r="3337" spans="1:22" x14ac:dyDescent="0.4">
      <c r="A3337" t="s">
        <v>3827</v>
      </c>
      <c r="B3337" s="1">
        <v>43202.628217592595</v>
      </c>
      <c r="C3337">
        <v>1162</v>
      </c>
      <c r="D3337" t="s">
        <v>3828</v>
      </c>
      <c r="E3337">
        <v>7</v>
      </c>
      <c r="F3337" s="1">
        <v>43202.650949074072</v>
      </c>
      <c r="G3337">
        <v>1135</v>
      </c>
      <c r="H3337" t="s">
        <v>1290</v>
      </c>
      <c r="I3337">
        <v>1</v>
      </c>
      <c r="J3337">
        <v>31</v>
      </c>
      <c r="K3337">
        <v>5110</v>
      </c>
      <c r="L3337">
        <f t="shared" si="583"/>
        <v>15</v>
      </c>
      <c r="M3337" t="b">
        <f t="shared" si="584"/>
        <v>0</v>
      </c>
      <c r="N3337">
        <f t="shared" si="585"/>
        <v>4</v>
      </c>
      <c r="O3337">
        <f t="shared" si="586"/>
        <v>38</v>
      </c>
      <c r="P3337" s="8">
        <f t="shared" si="578"/>
        <v>3.2175925925925926E-3</v>
      </c>
      <c r="Q3337" s="1">
        <f t="shared" si="579"/>
        <v>43202.625</v>
      </c>
      <c r="R3337">
        <f t="shared" si="580"/>
        <v>19.399999999999999</v>
      </c>
      <c r="S3337" s="1">
        <f t="shared" si="587"/>
        <v>43202.625</v>
      </c>
      <c r="T3337">
        <f t="shared" si="581"/>
        <v>19.399999999999999</v>
      </c>
      <c r="U3337">
        <f t="shared" si="582"/>
        <v>0</v>
      </c>
      <c r="V3337" t="b">
        <f t="shared" si="588"/>
        <v>0</v>
      </c>
    </row>
    <row r="3338" spans="1:22" x14ac:dyDescent="0.4">
      <c r="A3338" t="s">
        <v>3495</v>
      </c>
      <c r="B3338" s="1">
        <v>43202.630104166667</v>
      </c>
      <c r="C3338">
        <v>3522</v>
      </c>
      <c r="D3338" t="s">
        <v>1537</v>
      </c>
      <c r="E3338">
        <v>5</v>
      </c>
      <c r="F3338" s="1">
        <v>43202.663877314815</v>
      </c>
      <c r="G3338">
        <v>511</v>
      </c>
      <c r="H3338" t="s">
        <v>457</v>
      </c>
      <c r="I3338">
        <v>7</v>
      </c>
      <c r="J3338">
        <v>48</v>
      </c>
      <c r="K3338">
        <v>4740</v>
      </c>
      <c r="L3338">
        <f t="shared" si="583"/>
        <v>15</v>
      </c>
      <c r="M3338" t="b">
        <f t="shared" si="584"/>
        <v>0</v>
      </c>
      <c r="N3338">
        <f t="shared" si="585"/>
        <v>7</v>
      </c>
      <c r="O3338">
        <f t="shared" si="586"/>
        <v>21</v>
      </c>
      <c r="P3338" s="8">
        <f t="shared" si="578"/>
        <v>5.1041666666666666E-3</v>
      </c>
      <c r="Q3338" s="1">
        <f t="shared" si="579"/>
        <v>43202.625</v>
      </c>
      <c r="R3338">
        <f t="shared" si="580"/>
        <v>19.399999999999999</v>
      </c>
      <c r="S3338" s="1">
        <f t="shared" si="587"/>
        <v>43202.625</v>
      </c>
      <c r="T3338">
        <f t="shared" si="581"/>
        <v>19.399999999999999</v>
      </c>
      <c r="U3338">
        <f t="shared" si="582"/>
        <v>0</v>
      </c>
      <c r="V3338" t="b">
        <f t="shared" si="588"/>
        <v>0</v>
      </c>
    </row>
    <row r="3339" spans="1:22" x14ac:dyDescent="0.4">
      <c r="A3339" t="s">
        <v>2717</v>
      </c>
      <c r="B3339" s="1">
        <v>43202.631655092591</v>
      </c>
      <c r="C3339">
        <v>502</v>
      </c>
      <c r="D3339" t="s">
        <v>318</v>
      </c>
      <c r="E3339">
        <v>14</v>
      </c>
      <c r="F3339" s="1">
        <v>43202.697129629632</v>
      </c>
      <c r="G3339">
        <v>502</v>
      </c>
      <c r="H3339" t="s">
        <v>318</v>
      </c>
      <c r="I3339">
        <v>11</v>
      </c>
      <c r="J3339">
        <v>91</v>
      </c>
      <c r="K3339">
        <v>11920</v>
      </c>
      <c r="L3339">
        <f t="shared" si="583"/>
        <v>15</v>
      </c>
      <c r="M3339" t="b">
        <f t="shared" si="584"/>
        <v>0</v>
      </c>
      <c r="N3339">
        <f t="shared" si="585"/>
        <v>9</v>
      </c>
      <c r="O3339">
        <f t="shared" si="586"/>
        <v>35</v>
      </c>
      <c r="P3339" s="8">
        <f t="shared" si="578"/>
        <v>6.6550925925925935E-3</v>
      </c>
      <c r="Q3339" s="1">
        <f t="shared" si="579"/>
        <v>43202.625</v>
      </c>
      <c r="R3339">
        <f t="shared" si="580"/>
        <v>19.399999999999999</v>
      </c>
      <c r="S3339" s="1">
        <f t="shared" si="587"/>
        <v>43202.625</v>
      </c>
      <c r="T3339">
        <f t="shared" si="581"/>
        <v>19.399999999999999</v>
      </c>
      <c r="U3339">
        <f t="shared" si="582"/>
        <v>0</v>
      </c>
      <c r="V3339" t="b">
        <f t="shared" si="588"/>
        <v>0</v>
      </c>
    </row>
    <row r="3340" spans="1:22" x14ac:dyDescent="0.4">
      <c r="A3340" t="s">
        <v>3829</v>
      </c>
      <c r="B3340" s="1">
        <v>43202.633414351854</v>
      </c>
      <c r="C3340">
        <v>343</v>
      </c>
      <c r="D3340" t="s">
        <v>878</v>
      </c>
      <c r="E3340">
        <v>8</v>
      </c>
      <c r="F3340" s="1">
        <v>43202.637546296297</v>
      </c>
      <c r="G3340">
        <v>342</v>
      </c>
      <c r="H3340" t="s">
        <v>348</v>
      </c>
      <c r="I3340">
        <v>3</v>
      </c>
      <c r="J3340">
        <v>5</v>
      </c>
      <c r="K3340">
        <v>750</v>
      </c>
      <c r="L3340">
        <f t="shared" si="583"/>
        <v>15</v>
      </c>
      <c r="M3340" t="b">
        <f t="shared" si="584"/>
        <v>0</v>
      </c>
      <c r="N3340">
        <f t="shared" si="585"/>
        <v>12</v>
      </c>
      <c r="O3340">
        <f t="shared" si="586"/>
        <v>7</v>
      </c>
      <c r="P3340" s="8">
        <f t="shared" si="578"/>
        <v>8.4143518518518517E-3</v>
      </c>
      <c r="Q3340" s="1">
        <f t="shared" si="579"/>
        <v>43202.625</v>
      </c>
      <c r="R3340">
        <f t="shared" si="580"/>
        <v>19.399999999999999</v>
      </c>
      <c r="S3340" s="1">
        <f t="shared" si="587"/>
        <v>43202.625</v>
      </c>
      <c r="T3340">
        <f t="shared" si="581"/>
        <v>19.399999999999999</v>
      </c>
      <c r="U3340">
        <f t="shared" si="582"/>
        <v>0</v>
      </c>
      <c r="V3340" t="b">
        <f t="shared" si="588"/>
        <v>0</v>
      </c>
    </row>
    <row r="3341" spans="1:22" x14ac:dyDescent="0.4">
      <c r="A3341" t="s">
        <v>3830</v>
      </c>
      <c r="B3341" s="1">
        <v>43202.635289351849</v>
      </c>
      <c r="C3341">
        <v>109</v>
      </c>
      <c r="D3341" t="s">
        <v>174</v>
      </c>
      <c r="E3341">
        <v>5</v>
      </c>
      <c r="F3341" s="1">
        <v>43202.643923611111</v>
      </c>
      <c r="G3341">
        <v>111</v>
      </c>
      <c r="H3341" t="s">
        <v>175</v>
      </c>
      <c r="I3341">
        <v>10</v>
      </c>
      <c r="J3341">
        <v>11</v>
      </c>
      <c r="K3341">
        <v>740</v>
      </c>
      <c r="L3341">
        <f t="shared" si="583"/>
        <v>15</v>
      </c>
      <c r="M3341" t="b">
        <f t="shared" si="584"/>
        <v>0</v>
      </c>
      <c r="N3341">
        <f t="shared" si="585"/>
        <v>14</v>
      </c>
      <c r="O3341">
        <f t="shared" si="586"/>
        <v>49</v>
      </c>
      <c r="P3341" s="8">
        <f t="shared" si="578"/>
        <v>1.0289351851851852E-2</v>
      </c>
      <c r="Q3341" s="1">
        <f t="shared" si="579"/>
        <v>43202.625</v>
      </c>
      <c r="R3341">
        <f t="shared" si="580"/>
        <v>19.399999999999999</v>
      </c>
      <c r="S3341" s="1">
        <f t="shared" si="587"/>
        <v>43202.625</v>
      </c>
      <c r="T3341">
        <f t="shared" si="581"/>
        <v>19.399999999999999</v>
      </c>
      <c r="U3341">
        <f t="shared" si="582"/>
        <v>0</v>
      </c>
      <c r="V3341" t="b">
        <f t="shared" si="588"/>
        <v>0</v>
      </c>
    </row>
    <row r="3342" spans="1:22" x14ac:dyDescent="0.4">
      <c r="A3342" t="s">
        <v>3831</v>
      </c>
      <c r="B3342" s="1">
        <v>43202.637291666666</v>
      </c>
      <c r="C3342">
        <v>2109</v>
      </c>
      <c r="D3342" t="s">
        <v>455</v>
      </c>
      <c r="E3342">
        <v>12</v>
      </c>
      <c r="F3342" s="1">
        <v>43202.65892361111</v>
      </c>
      <c r="G3342">
        <v>2102</v>
      </c>
      <c r="H3342" t="s">
        <v>390</v>
      </c>
      <c r="I3342">
        <v>8</v>
      </c>
      <c r="J3342">
        <v>31</v>
      </c>
      <c r="K3342">
        <v>4340</v>
      </c>
      <c r="L3342">
        <f t="shared" si="583"/>
        <v>15</v>
      </c>
      <c r="M3342" t="b">
        <f t="shared" si="584"/>
        <v>0</v>
      </c>
      <c r="N3342">
        <f t="shared" si="585"/>
        <v>17</v>
      </c>
      <c r="O3342">
        <f t="shared" si="586"/>
        <v>42</v>
      </c>
      <c r="P3342" s="8">
        <f t="shared" si="578"/>
        <v>1.2291666666666666E-2</v>
      </c>
      <c r="Q3342" s="1">
        <f t="shared" si="579"/>
        <v>43202.625</v>
      </c>
      <c r="R3342">
        <f t="shared" si="580"/>
        <v>19.399999999999999</v>
      </c>
      <c r="S3342" s="1">
        <f t="shared" si="587"/>
        <v>43202.625</v>
      </c>
      <c r="T3342">
        <f t="shared" si="581"/>
        <v>19.399999999999999</v>
      </c>
      <c r="U3342">
        <f t="shared" si="582"/>
        <v>0</v>
      </c>
      <c r="V3342" t="b">
        <f t="shared" si="588"/>
        <v>0</v>
      </c>
    </row>
    <row r="3343" spans="1:22" x14ac:dyDescent="0.4">
      <c r="A3343" t="s">
        <v>3489</v>
      </c>
      <c r="B3343" s="1">
        <v>43202.639236111114</v>
      </c>
      <c r="C3343">
        <v>512</v>
      </c>
      <c r="D3343" t="s">
        <v>350</v>
      </c>
      <c r="E3343">
        <v>7</v>
      </c>
      <c r="F3343" s="1">
        <v>43202.656539351854</v>
      </c>
      <c r="G3343">
        <v>511</v>
      </c>
      <c r="H3343" t="s">
        <v>457</v>
      </c>
      <c r="I3343">
        <v>15</v>
      </c>
      <c r="J3343">
        <v>24</v>
      </c>
      <c r="K3343">
        <v>2460</v>
      </c>
      <c r="L3343">
        <f t="shared" si="583"/>
        <v>15</v>
      </c>
      <c r="M3343" t="b">
        <f t="shared" si="584"/>
        <v>0</v>
      </c>
      <c r="N3343">
        <f t="shared" si="585"/>
        <v>20</v>
      </c>
      <c r="O3343">
        <f t="shared" si="586"/>
        <v>30</v>
      </c>
      <c r="P3343" s="8">
        <f t="shared" si="578"/>
        <v>1.4236111111111111E-2</v>
      </c>
      <c r="Q3343" s="1">
        <f t="shared" si="579"/>
        <v>43202.625</v>
      </c>
      <c r="R3343">
        <f t="shared" si="580"/>
        <v>19.399999999999999</v>
      </c>
      <c r="S3343" s="1">
        <f t="shared" si="587"/>
        <v>43202.625</v>
      </c>
      <c r="T3343">
        <f t="shared" si="581"/>
        <v>19.399999999999999</v>
      </c>
      <c r="U3343">
        <f t="shared" si="582"/>
        <v>0</v>
      </c>
      <c r="V3343" t="b">
        <f t="shared" si="588"/>
        <v>0</v>
      </c>
    </row>
    <row r="3344" spans="1:22" x14ac:dyDescent="0.4">
      <c r="A3344" t="s">
        <v>3832</v>
      </c>
      <c r="B3344" s="1">
        <v>43202.641076388885</v>
      </c>
      <c r="C3344">
        <v>1162</v>
      </c>
      <c r="D3344" t="s">
        <v>3828</v>
      </c>
      <c r="E3344">
        <v>9</v>
      </c>
      <c r="F3344" s="1">
        <v>43202.647928240738</v>
      </c>
      <c r="G3344">
        <v>1106</v>
      </c>
      <c r="H3344" t="s">
        <v>1178</v>
      </c>
      <c r="I3344">
        <v>10</v>
      </c>
      <c r="J3344">
        <v>9</v>
      </c>
      <c r="K3344">
        <v>1560</v>
      </c>
      <c r="L3344">
        <f t="shared" si="583"/>
        <v>15</v>
      </c>
      <c r="M3344" t="b">
        <f t="shared" si="584"/>
        <v>0</v>
      </c>
      <c r="N3344">
        <f t="shared" si="585"/>
        <v>23</v>
      </c>
      <c r="O3344">
        <f t="shared" si="586"/>
        <v>9</v>
      </c>
      <c r="P3344" s="8">
        <f t="shared" ref="P3344:P3407" si="589">TIME(0,MINUTE(B3344),SECOND(B3344))</f>
        <v>1.6076388888888887E-2</v>
      </c>
      <c r="Q3344" s="1">
        <f t="shared" ref="Q3344:Q3407" si="590">B3344-P3344</f>
        <v>43202.625</v>
      </c>
      <c r="R3344">
        <f t="shared" si="580"/>
        <v>19.399999999999999</v>
      </c>
      <c r="S3344" s="1">
        <f t="shared" si="587"/>
        <v>43202.625</v>
      </c>
      <c r="T3344">
        <f t="shared" si="581"/>
        <v>19.399999999999999</v>
      </c>
      <c r="U3344">
        <f t="shared" si="582"/>
        <v>0</v>
      </c>
      <c r="V3344" t="b">
        <f t="shared" si="588"/>
        <v>0</v>
      </c>
    </row>
    <row r="3345" spans="1:22" x14ac:dyDescent="0.4">
      <c r="A3345" t="s">
        <v>3833</v>
      </c>
      <c r="B3345" s="1">
        <v>43202.643159722225</v>
      </c>
      <c r="C3345">
        <v>942</v>
      </c>
      <c r="D3345" t="s">
        <v>839</v>
      </c>
      <c r="E3345">
        <v>11</v>
      </c>
      <c r="F3345" s="1">
        <v>43202.6950462963</v>
      </c>
      <c r="G3345">
        <v>903</v>
      </c>
      <c r="H3345" t="s">
        <v>2883</v>
      </c>
      <c r="I3345">
        <v>1</v>
      </c>
      <c r="J3345">
        <v>69</v>
      </c>
      <c r="K3345">
        <v>7590</v>
      </c>
      <c r="L3345">
        <f t="shared" si="583"/>
        <v>15</v>
      </c>
      <c r="M3345" t="b">
        <f t="shared" si="584"/>
        <v>0</v>
      </c>
      <c r="N3345">
        <f t="shared" si="585"/>
        <v>26</v>
      </c>
      <c r="O3345">
        <f t="shared" si="586"/>
        <v>9</v>
      </c>
      <c r="P3345" s="8">
        <f t="shared" si="589"/>
        <v>1.8159722222222219E-2</v>
      </c>
      <c r="Q3345" s="1">
        <f t="shared" si="590"/>
        <v>43202.625</v>
      </c>
      <c r="R3345">
        <f t="shared" si="580"/>
        <v>19.399999999999999</v>
      </c>
      <c r="S3345" s="1">
        <f t="shared" si="587"/>
        <v>43202.625</v>
      </c>
      <c r="T3345">
        <f t="shared" si="581"/>
        <v>19.399999999999999</v>
      </c>
      <c r="U3345">
        <f t="shared" si="582"/>
        <v>0</v>
      </c>
      <c r="V3345" t="b">
        <f t="shared" si="588"/>
        <v>0</v>
      </c>
    </row>
    <row r="3346" spans="1:22" x14ac:dyDescent="0.4">
      <c r="A3346" t="s">
        <v>2772</v>
      </c>
      <c r="B3346" s="1">
        <v>43202.645300925928</v>
      </c>
      <c r="C3346">
        <v>201</v>
      </c>
      <c r="D3346" t="s">
        <v>445</v>
      </c>
      <c r="E3346">
        <v>8</v>
      </c>
      <c r="F3346" s="1">
        <v>43202.718692129631</v>
      </c>
      <c r="G3346">
        <v>207</v>
      </c>
      <c r="H3346" t="s">
        <v>41</v>
      </c>
      <c r="I3346">
        <v>39</v>
      </c>
      <c r="J3346">
        <v>94</v>
      </c>
      <c r="K3346">
        <v>10190</v>
      </c>
      <c r="L3346">
        <f t="shared" si="583"/>
        <v>15</v>
      </c>
      <c r="M3346" t="b">
        <f t="shared" si="584"/>
        <v>0</v>
      </c>
      <c r="N3346">
        <f t="shared" si="585"/>
        <v>29</v>
      </c>
      <c r="O3346">
        <f t="shared" si="586"/>
        <v>14</v>
      </c>
      <c r="P3346" s="8">
        <f t="shared" si="589"/>
        <v>2.0300925925925927E-2</v>
      </c>
      <c r="Q3346" s="1">
        <f t="shared" si="590"/>
        <v>43202.625</v>
      </c>
      <c r="R3346">
        <f t="shared" si="580"/>
        <v>19.399999999999999</v>
      </c>
      <c r="S3346" s="1">
        <f t="shared" si="587"/>
        <v>43202.625</v>
      </c>
      <c r="T3346">
        <f t="shared" si="581"/>
        <v>19.399999999999999</v>
      </c>
      <c r="U3346">
        <f t="shared" si="582"/>
        <v>0</v>
      </c>
      <c r="V3346" t="b">
        <f t="shared" si="588"/>
        <v>0</v>
      </c>
    </row>
    <row r="3347" spans="1:22" x14ac:dyDescent="0.4">
      <c r="A3347" t="s">
        <v>3834</v>
      </c>
      <c r="B3347" s="1">
        <v>43202.647430555553</v>
      </c>
      <c r="C3347">
        <v>1002</v>
      </c>
      <c r="D3347" t="s">
        <v>285</v>
      </c>
      <c r="E3347">
        <v>1</v>
      </c>
      <c r="F3347" s="1">
        <v>43202.655590277776</v>
      </c>
      <c r="G3347">
        <v>1013</v>
      </c>
      <c r="H3347" t="s">
        <v>633</v>
      </c>
      <c r="I3347">
        <v>11</v>
      </c>
      <c r="J3347">
        <v>11</v>
      </c>
      <c r="K3347">
        <v>1760</v>
      </c>
      <c r="L3347">
        <f t="shared" si="583"/>
        <v>15</v>
      </c>
      <c r="M3347" t="b">
        <f t="shared" si="584"/>
        <v>0</v>
      </c>
      <c r="N3347">
        <f t="shared" si="585"/>
        <v>32</v>
      </c>
      <c r="O3347">
        <f t="shared" si="586"/>
        <v>18</v>
      </c>
      <c r="P3347" s="8">
        <f t="shared" si="589"/>
        <v>2.2430555555555554E-2</v>
      </c>
      <c r="Q3347" s="1">
        <f t="shared" si="590"/>
        <v>43202.625</v>
      </c>
      <c r="R3347">
        <f t="shared" si="580"/>
        <v>19.399999999999999</v>
      </c>
      <c r="S3347" s="1">
        <f t="shared" si="587"/>
        <v>43202.625</v>
      </c>
      <c r="T3347">
        <f t="shared" si="581"/>
        <v>19.399999999999999</v>
      </c>
      <c r="U3347">
        <f t="shared" si="582"/>
        <v>0</v>
      </c>
      <c r="V3347" t="b">
        <f t="shared" si="588"/>
        <v>0</v>
      </c>
    </row>
    <row r="3348" spans="1:22" x14ac:dyDescent="0.4">
      <c r="A3348" t="s">
        <v>2027</v>
      </c>
      <c r="B3348" s="1">
        <v>43202.649664351855</v>
      </c>
      <c r="C3348">
        <v>339</v>
      </c>
      <c r="D3348" t="s">
        <v>90</v>
      </c>
      <c r="E3348">
        <v>1</v>
      </c>
      <c r="F3348" s="1">
        <v>43202.664884259262</v>
      </c>
      <c r="G3348">
        <v>339</v>
      </c>
      <c r="H3348" t="s">
        <v>90</v>
      </c>
      <c r="I3348">
        <v>3</v>
      </c>
      <c r="J3348">
        <v>21</v>
      </c>
      <c r="K3348">
        <v>1340</v>
      </c>
      <c r="L3348">
        <f t="shared" si="583"/>
        <v>15</v>
      </c>
      <c r="M3348" t="b">
        <f t="shared" si="584"/>
        <v>0</v>
      </c>
      <c r="N3348">
        <f t="shared" si="585"/>
        <v>35</v>
      </c>
      <c r="O3348">
        <f t="shared" si="586"/>
        <v>31</v>
      </c>
      <c r="P3348" s="8">
        <f t="shared" si="589"/>
        <v>2.4664351851851851E-2</v>
      </c>
      <c r="Q3348" s="1">
        <f t="shared" si="590"/>
        <v>43202.625</v>
      </c>
      <c r="R3348">
        <f t="shared" si="580"/>
        <v>19.399999999999999</v>
      </c>
      <c r="S3348" s="1">
        <f t="shared" si="587"/>
        <v>43202.625</v>
      </c>
      <c r="T3348">
        <f t="shared" si="581"/>
        <v>19.399999999999999</v>
      </c>
      <c r="U3348">
        <f t="shared" si="582"/>
        <v>0</v>
      </c>
      <c r="V3348" t="b">
        <f t="shared" si="588"/>
        <v>0</v>
      </c>
    </row>
    <row r="3349" spans="1:22" x14ac:dyDescent="0.4">
      <c r="A3349" t="s">
        <v>3835</v>
      </c>
      <c r="B3349" s="1">
        <v>43202.651377314818</v>
      </c>
      <c r="C3349">
        <v>307</v>
      </c>
      <c r="D3349" t="s">
        <v>159</v>
      </c>
      <c r="E3349">
        <v>3</v>
      </c>
      <c r="F3349" s="1">
        <v>43202.683425925927</v>
      </c>
      <c r="G3349">
        <v>326</v>
      </c>
      <c r="H3349" t="s">
        <v>885</v>
      </c>
      <c r="I3349">
        <v>15</v>
      </c>
      <c r="J3349">
        <v>45</v>
      </c>
      <c r="K3349">
        <v>4960</v>
      </c>
      <c r="L3349">
        <f t="shared" si="583"/>
        <v>15</v>
      </c>
      <c r="M3349" t="b">
        <f t="shared" si="584"/>
        <v>0</v>
      </c>
      <c r="N3349">
        <f t="shared" si="585"/>
        <v>37</v>
      </c>
      <c r="O3349">
        <f t="shared" si="586"/>
        <v>59</v>
      </c>
      <c r="P3349" s="8">
        <f t="shared" si="589"/>
        <v>2.6377314814814815E-2</v>
      </c>
      <c r="Q3349" s="1">
        <f t="shared" si="590"/>
        <v>43202.625</v>
      </c>
      <c r="R3349">
        <f t="shared" si="580"/>
        <v>19.399999999999999</v>
      </c>
      <c r="S3349" s="1">
        <f t="shared" si="587"/>
        <v>43202.625</v>
      </c>
      <c r="T3349">
        <f t="shared" si="581"/>
        <v>19.399999999999999</v>
      </c>
      <c r="U3349">
        <f t="shared" si="582"/>
        <v>0</v>
      </c>
      <c r="V3349" t="b">
        <f t="shared" si="588"/>
        <v>0</v>
      </c>
    </row>
    <row r="3350" spans="1:22" x14ac:dyDescent="0.4">
      <c r="A3350" t="s">
        <v>3093</v>
      </c>
      <c r="B3350" s="1">
        <v>43202.65351851852</v>
      </c>
      <c r="C3350">
        <v>2320</v>
      </c>
      <c r="D3350" t="s">
        <v>2472</v>
      </c>
      <c r="E3350">
        <v>3</v>
      </c>
      <c r="F3350" s="1">
        <v>43202.658645833333</v>
      </c>
      <c r="G3350">
        <v>2324</v>
      </c>
      <c r="H3350" t="s">
        <v>1602</v>
      </c>
      <c r="I3350">
        <v>2</v>
      </c>
      <c r="J3350">
        <v>7</v>
      </c>
      <c r="K3350">
        <v>1730</v>
      </c>
      <c r="L3350">
        <f t="shared" si="583"/>
        <v>15</v>
      </c>
      <c r="M3350" t="b">
        <f t="shared" si="584"/>
        <v>0</v>
      </c>
      <c r="N3350">
        <f t="shared" si="585"/>
        <v>41</v>
      </c>
      <c r="O3350">
        <f t="shared" si="586"/>
        <v>4</v>
      </c>
      <c r="P3350" s="8">
        <f t="shared" si="589"/>
        <v>2.8518518518518523E-2</v>
      </c>
      <c r="Q3350" s="1">
        <f t="shared" si="590"/>
        <v>43202.625</v>
      </c>
      <c r="R3350">
        <f t="shared" si="580"/>
        <v>19.399999999999999</v>
      </c>
      <c r="S3350" s="1">
        <f t="shared" si="587"/>
        <v>43202.625</v>
      </c>
      <c r="T3350">
        <f t="shared" si="581"/>
        <v>19.399999999999999</v>
      </c>
      <c r="U3350">
        <f t="shared" si="582"/>
        <v>0</v>
      </c>
      <c r="V3350" t="b">
        <f t="shared" si="588"/>
        <v>0</v>
      </c>
    </row>
    <row r="3351" spans="1:22" x14ac:dyDescent="0.4">
      <c r="A3351" t="s">
        <v>3836</v>
      </c>
      <c r="B3351" s="1">
        <v>43202.655335648145</v>
      </c>
      <c r="C3351">
        <v>342</v>
      </c>
      <c r="D3351" t="s">
        <v>348</v>
      </c>
      <c r="E3351">
        <v>2</v>
      </c>
      <c r="F3351" s="1">
        <v>43202.746990740743</v>
      </c>
      <c r="G3351">
        <v>2231</v>
      </c>
      <c r="H3351" t="s">
        <v>21</v>
      </c>
      <c r="I3351">
        <v>1</v>
      </c>
      <c r="J3351">
        <v>131</v>
      </c>
      <c r="K3351">
        <v>21330</v>
      </c>
      <c r="L3351">
        <f t="shared" si="583"/>
        <v>15</v>
      </c>
      <c r="M3351" t="b">
        <f t="shared" si="584"/>
        <v>0</v>
      </c>
      <c r="N3351">
        <f t="shared" si="585"/>
        <v>43</v>
      </c>
      <c r="O3351">
        <f t="shared" si="586"/>
        <v>41</v>
      </c>
      <c r="P3351" s="8">
        <f t="shared" si="589"/>
        <v>3.0335648148148143E-2</v>
      </c>
      <c r="Q3351" s="1">
        <f t="shared" si="590"/>
        <v>43202.625</v>
      </c>
      <c r="R3351">
        <f t="shared" si="580"/>
        <v>19.399999999999999</v>
      </c>
      <c r="S3351" s="1">
        <f t="shared" si="587"/>
        <v>43202.625</v>
      </c>
      <c r="T3351">
        <f t="shared" si="581"/>
        <v>19.399999999999999</v>
      </c>
      <c r="U3351">
        <f t="shared" si="582"/>
        <v>0</v>
      </c>
      <c r="V3351" t="b">
        <f t="shared" si="588"/>
        <v>0</v>
      </c>
    </row>
    <row r="3352" spans="1:22" x14ac:dyDescent="0.4">
      <c r="A3352" t="s">
        <v>3837</v>
      </c>
      <c r="B3352" s="1">
        <v>43202.657476851855</v>
      </c>
      <c r="C3352">
        <v>1605</v>
      </c>
      <c r="D3352" t="s">
        <v>1645</v>
      </c>
      <c r="E3352">
        <v>6</v>
      </c>
      <c r="F3352" s="1">
        <v>43202.749560185184</v>
      </c>
      <c r="G3352">
        <v>1616</v>
      </c>
      <c r="H3352" t="s">
        <v>116</v>
      </c>
      <c r="I3352">
        <v>3</v>
      </c>
      <c r="J3352">
        <v>126</v>
      </c>
      <c r="K3352">
        <v>3970</v>
      </c>
      <c r="L3352">
        <f t="shared" si="583"/>
        <v>15</v>
      </c>
      <c r="M3352" t="b">
        <f t="shared" si="584"/>
        <v>0</v>
      </c>
      <c r="N3352">
        <f t="shared" si="585"/>
        <v>46</v>
      </c>
      <c r="O3352">
        <f t="shared" si="586"/>
        <v>46</v>
      </c>
      <c r="P3352" s="8">
        <f t="shared" si="589"/>
        <v>3.2476851851851847E-2</v>
      </c>
      <c r="Q3352" s="1">
        <f t="shared" si="590"/>
        <v>43202.625</v>
      </c>
      <c r="R3352">
        <f t="shared" si="580"/>
        <v>19.399999999999999</v>
      </c>
      <c r="S3352" s="1">
        <f t="shared" si="587"/>
        <v>43202.625</v>
      </c>
      <c r="T3352">
        <f t="shared" si="581"/>
        <v>19.399999999999999</v>
      </c>
      <c r="U3352">
        <f t="shared" si="582"/>
        <v>0</v>
      </c>
      <c r="V3352" t="b">
        <f t="shared" si="588"/>
        <v>0</v>
      </c>
    </row>
    <row r="3353" spans="1:22" x14ac:dyDescent="0.4">
      <c r="A3353" t="s">
        <v>3838</v>
      </c>
      <c r="B3353" s="1">
        <v>43202.659513888888</v>
      </c>
      <c r="C3353">
        <v>2002</v>
      </c>
      <c r="D3353" t="s">
        <v>295</v>
      </c>
      <c r="E3353">
        <v>4</v>
      </c>
      <c r="F3353" s="1">
        <v>43202.70853009259</v>
      </c>
      <c r="G3353">
        <v>2310</v>
      </c>
      <c r="H3353" t="s">
        <v>76</v>
      </c>
      <c r="I3353">
        <v>1</v>
      </c>
      <c r="J3353">
        <v>70</v>
      </c>
      <c r="K3353">
        <v>11640</v>
      </c>
      <c r="L3353">
        <f t="shared" si="583"/>
        <v>15</v>
      </c>
      <c r="M3353" t="b">
        <f t="shared" si="584"/>
        <v>0</v>
      </c>
      <c r="N3353">
        <f t="shared" si="585"/>
        <v>49</v>
      </c>
      <c r="O3353">
        <f t="shared" si="586"/>
        <v>42</v>
      </c>
      <c r="P3353" s="8">
        <f t="shared" si="589"/>
        <v>3.4513888888888893E-2</v>
      </c>
      <c r="Q3353" s="1">
        <f t="shared" si="590"/>
        <v>43202.625</v>
      </c>
      <c r="R3353">
        <f t="shared" si="580"/>
        <v>19.399999999999999</v>
      </c>
      <c r="S3353" s="1">
        <f t="shared" si="587"/>
        <v>43202.625</v>
      </c>
      <c r="T3353">
        <f t="shared" si="581"/>
        <v>19.399999999999999</v>
      </c>
      <c r="U3353">
        <f t="shared" si="582"/>
        <v>0</v>
      </c>
      <c r="V3353" t="b">
        <f t="shared" si="588"/>
        <v>0</v>
      </c>
    </row>
    <row r="3354" spans="1:22" x14ac:dyDescent="0.4">
      <c r="A3354" t="s">
        <v>3839</v>
      </c>
      <c r="B3354" s="1">
        <v>43202.661990740744</v>
      </c>
      <c r="C3354">
        <v>1941</v>
      </c>
      <c r="D3354" t="s">
        <v>1956</v>
      </c>
      <c r="E3354">
        <v>3</v>
      </c>
      <c r="F3354" s="1">
        <v>43202.667557870373</v>
      </c>
      <c r="G3354">
        <v>1953</v>
      </c>
      <c r="H3354" t="s">
        <v>812</v>
      </c>
      <c r="I3354">
        <v>20</v>
      </c>
      <c r="J3354">
        <v>7</v>
      </c>
      <c r="K3354">
        <v>0</v>
      </c>
      <c r="L3354">
        <f t="shared" si="583"/>
        <v>15</v>
      </c>
      <c r="M3354" t="b">
        <f t="shared" si="584"/>
        <v>0</v>
      </c>
      <c r="N3354">
        <f t="shared" si="585"/>
        <v>53</v>
      </c>
      <c r="O3354">
        <f t="shared" si="586"/>
        <v>16</v>
      </c>
      <c r="P3354" s="8">
        <f t="shared" si="589"/>
        <v>3.6990740740740741E-2</v>
      </c>
      <c r="Q3354" s="1">
        <f t="shared" si="590"/>
        <v>43202.625</v>
      </c>
      <c r="R3354">
        <f t="shared" si="580"/>
        <v>19.399999999999999</v>
      </c>
      <c r="S3354" s="1">
        <f t="shared" si="587"/>
        <v>43202.625</v>
      </c>
      <c r="T3354">
        <f t="shared" si="581"/>
        <v>19.399999999999999</v>
      </c>
      <c r="U3354">
        <f t="shared" si="582"/>
        <v>0</v>
      </c>
      <c r="V3354" t="b">
        <f t="shared" si="588"/>
        <v>0</v>
      </c>
    </row>
    <row r="3355" spans="1:22" x14ac:dyDescent="0.4">
      <c r="A3355" t="s">
        <v>3840</v>
      </c>
      <c r="B3355" s="1">
        <v>43202.663472222222</v>
      </c>
      <c r="C3355">
        <v>2349</v>
      </c>
      <c r="D3355" t="s">
        <v>3841</v>
      </c>
      <c r="E3355">
        <v>3</v>
      </c>
      <c r="F3355" s="1">
        <v>43202.666516203702</v>
      </c>
      <c r="G3355">
        <v>2329</v>
      </c>
      <c r="H3355" t="s">
        <v>1048</v>
      </c>
      <c r="I3355">
        <v>6</v>
      </c>
      <c r="J3355">
        <v>4</v>
      </c>
      <c r="K3355">
        <v>530</v>
      </c>
      <c r="L3355">
        <f t="shared" si="583"/>
        <v>15</v>
      </c>
      <c r="M3355" t="b">
        <f t="shared" si="584"/>
        <v>0</v>
      </c>
      <c r="N3355">
        <f t="shared" si="585"/>
        <v>55</v>
      </c>
      <c r="O3355">
        <f t="shared" si="586"/>
        <v>24</v>
      </c>
      <c r="P3355" s="8">
        <f t="shared" si="589"/>
        <v>3.847222222222222E-2</v>
      </c>
      <c r="Q3355" s="1">
        <f t="shared" si="590"/>
        <v>43202.625</v>
      </c>
      <c r="R3355">
        <f t="shared" si="580"/>
        <v>19.399999999999999</v>
      </c>
      <c r="S3355" s="1">
        <f t="shared" si="587"/>
        <v>43202.625</v>
      </c>
      <c r="T3355">
        <f t="shared" si="581"/>
        <v>19.399999999999999</v>
      </c>
      <c r="U3355">
        <f t="shared" si="582"/>
        <v>0</v>
      </c>
      <c r="V3355" t="b">
        <f t="shared" si="588"/>
        <v>0</v>
      </c>
    </row>
    <row r="3356" spans="1:22" x14ac:dyDescent="0.4">
      <c r="A3356" t="s">
        <v>3172</v>
      </c>
      <c r="B3356" s="1">
        <v>43202.665613425925</v>
      </c>
      <c r="C3356">
        <v>2220</v>
      </c>
      <c r="D3356" t="s">
        <v>953</v>
      </c>
      <c r="E3356">
        <v>9</v>
      </c>
      <c r="F3356" s="1">
        <v>43202.696296296293</v>
      </c>
      <c r="G3356">
        <v>249</v>
      </c>
      <c r="H3356" t="s">
        <v>565</v>
      </c>
      <c r="I3356">
        <v>8</v>
      </c>
      <c r="J3356">
        <v>43</v>
      </c>
      <c r="K3356">
        <v>6270</v>
      </c>
      <c r="L3356">
        <f t="shared" si="583"/>
        <v>15</v>
      </c>
      <c r="M3356" t="b">
        <f t="shared" si="584"/>
        <v>0</v>
      </c>
      <c r="N3356">
        <f t="shared" si="585"/>
        <v>58</v>
      </c>
      <c r="O3356">
        <f t="shared" si="586"/>
        <v>29</v>
      </c>
      <c r="P3356" s="8">
        <f t="shared" si="589"/>
        <v>4.0613425925925928E-2</v>
      </c>
      <c r="Q3356" s="1">
        <f t="shared" si="590"/>
        <v>43202.625</v>
      </c>
      <c r="R3356">
        <f t="shared" si="580"/>
        <v>19.399999999999999</v>
      </c>
      <c r="S3356" s="1">
        <f t="shared" si="587"/>
        <v>43202.625</v>
      </c>
      <c r="T3356">
        <f t="shared" si="581"/>
        <v>19.399999999999999</v>
      </c>
      <c r="U3356">
        <f t="shared" si="582"/>
        <v>0</v>
      </c>
      <c r="V3356" t="b">
        <f t="shared" si="588"/>
        <v>0</v>
      </c>
    </row>
    <row r="3357" spans="1:22" x14ac:dyDescent="0.4">
      <c r="A3357" t="s">
        <v>3842</v>
      </c>
      <c r="B3357" s="1">
        <v>43202.667268518519</v>
      </c>
      <c r="C3357">
        <v>1325</v>
      </c>
      <c r="D3357" t="s">
        <v>3015</v>
      </c>
      <c r="E3357">
        <v>5</v>
      </c>
      <c r="F3357" s="1">
        <v>43202.707268518519</v>
      </c>
      <c r="G3357">
        <v>1706</v>
      </c>
      <c r="H3357" t="s">
        <v>2998</v>
      </c>
      <c r="I3357">
        <v>10</v>
      </c>
      <c r="J3357">
        <v>57</v>
      </c>
      <c r="K3357">
        <v>10810</v>
      </c>
      <c r="L3357">
        <f t="shared" si="583"/>
        <v>16</v>
      </c>
      <c r="M3357" t="b">
        <f t="shared" si="584"/>
        <v>0</v>
      </c>
      <c r="N3357">
        <f t="shared" si="585"/>
        <v>0</v>
      </c>
      <c r="O3357">
        <f t="shared" si="586"/>
        <v>52</v>
      </c>
      <c r="P3357" s="8">
        <f t="shared" si="589"/>
        <v>6.018518518518519E-4</v>
      </c>
      <c r="Q3357" s="1">
        <f t="shared" si="590"/>
        <v>43202.666666666664</v>
      </c>
      <c r="R3357">
        <f t="shared" si="580"/>
        <v>18.8</v>
      </c>
      <c r="S3357" s="1">
        <f t="shared" si="587"/>
        <v>43202.666666666664</v>
      </c>
      <c r="T3357">
        <f t="shared" si="581"/>
        <v>18.8</v>
      </c>
      <c r="U3357">
        <f t="shared" si="582"/>
        <v>0</v>
      </c>
      <c r="V3357" t="b">
        <f t="shared" si="588"/>
        <v>0</v>
      </c>
    </row>
    <row r="3358" spans="1:22" x14ac:dyDescent="0.4">
      <c r="A3358" t="s">
        <v>3843</v>
      </c>
      <c r="B3358" s="1">
        <v>43202.669270833336</v>
      </c>
      <c r="C3358">
        <v>1721</v>
      </c>
      <c r="D3358" t="s">
        <v>471</v>
      </c>
      <c r="E3358">
        <v>9</v>
      </c>
      <c r="F3358" s="1">
        <v>43202.677442129629</v>
      </c>
      <c r="G3358">
        <v>1709</v>
      </c>
      <c r="H3358" t="s">
        <v>96</v>
      </c>
      <c r="I3358">
        <v>11</v>
      </c>
      <c r="J3358">
        <v>11</v>
      </c>
      <c r="K3358">
        <v>1220</v>
      </c>
      <c r="L3358">
        <f t="shared" si="583"/>
        <v>16</v>
      </c>
      <c r="M3358" t="b">
        <f t="shared" si="584"/>
        <v>0</v>
      </c>
      <c r="N3358">
        <f t="shared" si="585"/>
        <v>3</v>
      </c>
      <c r="O3358">
        <f t="shared" si="586"/>
        <v>45</v>
      </c>
      <c r="P3358" s="8">
        <f t="shared" si="589"/>
        <v>2.6041666666666665E-3</v>
      </c>
      <c r="Q3358" s="1">
        <f t="shared" si="590"/>
        <v>43202.666666666672</v>
      </c>
      <c r="R3358" t="e">
        <f t="shared" si="580"/>
        <v>#N/A</v>
      </c>
      <c r="S3358" s="1">
        <f t="shared" si="587"/>
        <v>43202.666666666664</v>
      </c>
      <c r="T3358">
        <f t="shared" si="581"/>
        <v>18.8</v>
      </c>
      <c r="U3358">
        <f t="shared" si="582"/>
        <v>0</v>
      </c>
      <c r="V3358" t="b">
        <f t="shared" si="588"/>
        <v>0</v>
      </c>
    </row>
    <row r="3359" spans="1:22" x14ac:dyDescent="0.4">
      <c r="A3359" t="s">
        <v>2249</v>
      </c>
      <c r="B3359" s="1">
        <v>43202.670902777776</v>
      </c>
      <c r="C3359">
        <v>537</v>
      </c>
      <c r="D3359" t="s">
        <v>1496</v>
      </c>
      <c r="E3359">
        <v>8</v>
      </c>
      <c r="F3359" s="1">
        <v>43202.687604166669</v>
      </c>
      <c r="G3359">
        <v>633</v>
      </c>
      <c r="H3359" t="s">
        <v>543</v>
      </c>
      <c r="I3359">
        <v>2</v>
      </c>
      <c r="J3359">
        <v>23</v>
      </c>
      <c r="K3359">
        <v>3190</v>
      </c>
      <c r="L3359">
        <f t="shared" si="583"/>
        <v>16</v>
      </c>
      <c r="M3359" t="b">
        <f t="shared" si="584"/>
        <v>0</v>
      </c>
      <c r="N3359">
        <f t="shared" si="585"/>
        <v>6</v>
      </c>
      <c r="O3359">
        <f t="shared" si="586"/>
        <v>6</v>
      </c>
      <c r="P3359" s="8">
        <f t="shared" si="589"/>
        <v>4.2361111111111106E-3</v>
      </c>
      <c r="Q3359" s="1">
        <f t="shared" si="590"/>
        <v>43202.666666666664</v>
      </c>
      <c r="R3359">
        <f t="shared" si="580"/>
        <v>18.8</v>
      </c>
      <c r="S3359" s="1">
        <f t="shared" si="587"/>
        <v>43202.666666666664</v>
      </c>
      <c r="T3359">
        <f t="shared" si="581"/>
        <v>18.8</v>
      </c>
      <c r="U3359">
        <f t="shared" si="582"/>
        <v>0</v>
      </c>
      <c r="V3359" t="b">
        <f t="shared" si="588"/>
        <v>0</v>
      </c>
    </row>
    <row r="3360" spans="1:22" x14ac:dyDescent="0.4">
      <c r="A3360" t="s">
        <v>3844</v>
      </c>
      <c r="B3360" s="1">
        <v>43202.673078703701</v>
      </c>
      <c r="C3360">
        <v>314</v>
      </c>
      <c r="D3360" t="s">
        <v>436</v>
      </c>
      <c r="E3360">
        <v>10</v>
      </c>
      <c r="F3360" s="1">
        <v>43202.681493055556</v>
      </c>
      <c r="G3360">
        <v>311</v>
      </c>
      <c r="H3360" t="s">
        <v>841</v>
      </c>
      <c r="I3360">
        <v>33</v>
      </c>
      <c r="J3360">
        <v>11</v>
      </c>
      <c r="K3360">
        <v>1780</v>
      </c>
      <c r="L3360">
        <f t="shared" si="583"/>
        <v>16</v>
      </c>
      <c r="M3360" t="b">
        <f t="shared" si="584"/>
        <v>0</v>
      </c>
      <c r="N3360">
        <f t="shared" si="585"/>
        <v>9</v>
      </c>
      <c r="O3360">
        <f t="shared" si="586"/>
        <v>14</v>
      </c>
      <c r="P3360" s="8">
        <f t="shared" si="589"/>
        <v>6.4120370370370364E-3</v>
      </c>
      <c r="Q3360" s="1">
        <f t="shared" si="590"/>
        <v>43202.666666666664</v>
      </c>
      <c r="R3360">
        <f t="shared" si="580"/>
        <v>18.8</v>
      </c>
      <c r="S3360" s="1">
        <f t="shared" si="587"/>
        <v>43202.666666666664</v>
      </c>
      <c r="T3360">
        <f t="shared" si="581"/>
        <v>18.8</v>
      </c>
      <c r="U3360">
        <f t="shared" si="582"/>
        <v>0</v>
      </c>
      <c r="V3360" t="b">
        <f t="shared" si="588"/>
        <v>0</v>
      </c>
    </row>
    <row r="3361" spans="1:22" x14ac:dyDescent="0.4">
      <c r="A3361" t="s">
        <v>3845</v>
      </c>
      <c r="B3361" s="1">
        <v>43202.674513888887</v>
      </c>
      <c r="C3361">
        <v>1637</v>
      </c>
      <c r="D3361" t="s">
        <v>385</v>
      </c>
      <c r="E3361">
        <v>1</v>
      </c>
      <c r="F3361" s="1">
        <v>43202.685127314813</v>
      </c>
      <c r="G3361">
        <v>1623</v>
      </c>
      <c r="H3361" t="s">
        <v>163</v>
      </c>
      <c r="I3361">
        <v>18</v>
      </c>
      <c r="J3361">
        <v>14</v>
      </c>
      <c r="K3361">
        <v>2150</v>
      </c>
      <c r="L3361">
        <f t="shared" si="583"/>
        <v>16</v>
      </c>
      <c r="M3361" t="b">
        <f t="shared" si="584"/>
        <v>0</v>
      </c>
      <c r="N3361">
        <f t="shared" si="585"/>
        <v>11</v>
      </c>
      <c r="O3361">
        <f t="shared" si="586"/>
        <v>18</v>
      </c>
      <c r="P3361" s="8">
        <f t="shared" si="589"/>
        <v>7.8472222222222224E-3</v>
      </c>
      <c r="Q3361" s="1">
        <f t="shared" si="590"/>
        <v>43202.666666666664</v>
      </c>
      <c r="R3361">
        <f t="shared" si="580"/>
        <v>18.8</v>
      </c>
      <c r="S3361" s="1">
        <f t="shared" si="587"/>
        <v>43202.666666666664</v>
      </c>
      <c r="T3361">
        <f t="shared" si="581"/>
        <v>18.8</v>
      </c>
      <c r="U3361">
        <f t="shared" si="582"/>
        <v>0</v>
      </c>
      <c r="V3361" t="b">
        <f t="shared" si="588"/>
        <v>0</v>
      </c>
    </row>
    <row r="3362" spans="1:22" x14ac:dyDescent="0.4">
      <c r="A3362" t="s">
        <v>3846</v>
      </c>
      <c r="B3362" s="1">
        <v>43202.676238425927</v>
      </c>
      <c r="C3362">
        <v>513</v>
      </c>
      <c r="D3362" t="s">
        <v>689</v>
      </c>
      <c r="E3362">
        <v>5</v>
      </c>
      <c r="F3362" s="1">
        <v>43202.757337962961</v>
      </c>
      <c r="G3362">
        <v>1120</v>
      </c>
      <c r="H3362" t="s">
        <v>326</v>
      </c>
      <c r="I3362">
        <v>6</v>
      </c>
      <c r="J3362">
        <v>116</v>
      </c>
      <c r="K3362">
        <v>25670</v>
      </c>
      <c r="L3362">
        <f t="shared" si="583"/>
        <v>16</v>
      </c>
      <c r="M3362" t="b">
        <f t="shared" si="584"/>
        <v>0</v>
      </c>
      <c r="N3362">
        <f t="shared" si="585"/>
        <v>13</v>
      </c>
      <c r="O3362">
        <f t="shared" si="586"/>
        <v>47</v>
      </c>
      <c r="P3362" s="8">
        <f t="shared" si="589"/>
        <v>9.571759259259259E-3</v>
      </c>
      <c r="Q3362" s="1">
        <f t="shared" si="590"/>
        <v>43202.666666666672</v>
      </c>
      <c r="R3362" t="e">
        <f t="shared" si="580"/>
        <v>#N/A</v>
      </c>
      <c r="S3362" s="1">
        <f t="shared" si="587"/>
        <v>43202.666666666664</v>
      </c>
      <c r="T3362">
        <f t="shared" si="581"/>
        <v>18.8</v>
      </c>
      <c r="U3362">
        <f t="shared" si="582"/>
        <v>0</v>
      </c>
      <c r="V3362" t="b">
        <f t="shared" si="588"/>
        <v>0</v>
      </c>
    </row>
    <row r="3363" spans="1:22" x14ac:dyDescent="0.4">
      <c r="A3363" t="s">
        <v>3847</v>
      </c>
      <c r="B3363" s="1">
        <v>43202.678229166668</v>
      </c>
      <c r="C3363">
        <v>368</v>
      </c>
      <c r="D3363" t="s">
        <v>635</v>
      </c>
      <c r="E3363">
        <v>12</v>
      </c>
      <c r="F3363" s="1">
        <v>43202.687523148146</v>
      </c>
      <c r="G3363">
        <v>346</v>
      </c>
      <c r="H3363" t="s">
        <v>1110</v>
      </c>
      <c r="I3363">
        <v>10</v>
      </c>
      <c r="J3363">
        <v>13</v>
      </c>
      <c r="K3363">
        <v>2830</v>
      </c>
      <c r="L3363">
        <f t="shared" si="583"/>
        <v>16</v>
      </c>
      <c r="M3363" t="b">
        <f t="shared" si="584"/>
        <v>0</v>
      </c>
      <c r="N3363">
        <f t="shared" si="585"/>
        <v>16</v>
      </c>
      <c r="O3363">
        <f t="shared" si="586"/>
        <v>39</v>
      </c>
      <c r="P3363" s="8">
        <f t="shared" si="589"/>
        <v>1.1562499999999998E-2</v>
      </c>
      <c r="Q3363" s="1">
        <f t="shared" si="590"/>
        <v>43202.666666666664</v>
      </c>
      <c r="R3363">
        <f t="shared" si="580"/>
        <v>18.8</v>
      </c>
      <c r="S3363" s="1">
        <f t="shared" si="587"/>
        <v>43202.666666666664</v>
      </c>
      <c r="T3363">
        <f t="shared" si="581"/>
        <v>18.8</v>
      </c>
      <c r="U3363">
        <f t="shared" si="582"/>
        <v>0</v>
      </c>
      <c r="V3363" t="b">
        <f t="shared" si="588"/>
        <v>0</v>
      </c>
    </row>
    <row r="3364" spans="1:22" x14ac:dyDescent="0.4">
      <c r="A3364" t="s">
        <v>2318</v>
      </c>
      <c r="B3364" s="1">
        <v>43202.680162037039</v>
      </c>
      <c r="C3364">
        <v>587</v>
      </c>
      <c r="D3364" t="s">
        <v>1789</v>
      </c>
      <c r="E3364">
        <v>10</v>
      </c>
      <c r="F3364" s="1">
        <v>43202.710439814815</v>
      </c>
      <c r="G3364">
        <v>530</v>
      </c>
      <c r="H3364" t="s">
        <v>353</v>
      </c>
      <c r="I3364">
        <v>9</v>
      </c>
      <c r="J3364">
        <v>43</v>
      </c>
      <c r="K3364">
        <v>5590</v>
      </c>
      <c r="L3364">
        <f t="shared" si="583"/>
        <v>16</v>
      </c>
      <c r="M3364" t="b">
        <f t="shared" si="584"/>
        <v>0</v>
      </c>
      <c r="N3364">
        <f t="shared" si="585"/>
        <v>19</v>
      </c>
      <c r="O3364">
        <f t="shared" si="586"/>
        <v>26</v>
      </c>
      <c r="P3364" s="8">
        <f t="shared" si="589"/>
        <v>1.3495370370370371E-2</v>
      </c>
      <c r="Q3364" s="1">
        <f t="shared" si="590"/>
        <v>43202.666666666672</v>
      </c>
      <c r="R3364" t="e">
        <f t="shared" si="580"/>
        <v>#N/A</v>
      </c>
      <c r="S3364" s="1">
        <f t="shared" si="587"/>
        <v>43202.666666666664</v>
      </c>
      <c r="T3364">
        <f t="shared" si="581"/>
        <v>18.8</v>
      </c>
      <c r="U3364">
        <f t="shared" si="582"/>
        <v>0</v>
      </c>
      <c r="V3364" t="b">
        <f t="shared" si="588"/>
        <v>0</v>
      </c>
    </row>
    <row r="3365" spans="1:22" x14ac:dyDescent="0.4">
      <c r="A3365" t="s">
        <v>3848</v>
      </c>
      <c r="B3365" s="1">
        <v>43202.681817129633</v>
      </c>
      <c r="C3365">
        <v>540</v>
      </c>
      <c r="D3365" t="s">
        <v>45</v>
      </c>
      <c r="E3365">
        <v>5</v>
      </c>
      <c r="F3365" s="1">
        <v>43202.68545138889</v>
      </c>
      <c r="G3365">
        <v>584</v>
      </c>
      <c r="H3365" t="s">
        <v>58</v>
      </c>
      <c r="I3365">
        <v>2</v>
      </c>
      <c r="J3365">
        <v>4</v>
      </c>
      <c r="K3365">
        <v>1190</v>
      </c>
      <c r="L3365">
        <f t="shared" si="583"/>
        <v>16</v>
      </c>
      <c r="M3365" t="b">
        <f t="shared" si="584"/>
        <v>0</v>
      </c>
      <c r="N3365">
        <f t="shared" si="585"/>
        <v>21</v>
      </c>
      <c r="O3365">
        <f t="shared" si="586"/>
        <v>49</v>
      </c>
      <c r="P3365" s="8">
        <f t="shared" si="589"/>
        <v>1.5150462962962963E-2</v>
      </c>
      <c r="Q3365" s="1">
        <f t="shared" si="590"/>
        <v>43202.666666666672</v>
      </c>
      <c r="R3365" t="e">
        <f t="shared" si="580"/>
        <v>#N/A</v>
      </c>
      <c r="S3365" s="1">
        <f t="shared" si="587"/>
        <v>43202.666666666664</v>
      </c>
      <c r="T3365">
        <f t="shared" si="581"/>
        <v>18.8</v>
      </c>
      <c r="U3365">
        <f t="shared" si="582"/>
        <v>0</v>
      </c>
      <c r="V3365" t="b">
        <f t="shared" si="588"/>
        <v>0</v>
      </c>
    </row>
    <row r="3366" spans="1:22" x14ac:dyDescent="0.4">
      <c r="A3366" t="s">
        <v>3849</v>
      </c>
      <c r="B3366" s="1">
        <v>43202.683680555558</v>
      </c>
      <c r="C3366">
        <v>227</v>
      </c>
      <c r="D3366" t="s">
        <v>849</v>
      </c>
      <c r="E3366">
        <v>3</v>
      </c>
      <c r="F3366" s="1">
        <v>43202.746701388889</v>
      </c>
      <c r="G3366">
        <v>1210</v>
      </c>
      <c r="H3366" t="s">
        <v>346</v>
      </c>
      <c r="I3366">
        <v>10</v>
      </c>
      <c r="J3366">
        <v>90</v>
      </c>
      <c r="K3366">
        <v>24500</v>
      </c>
      <c r="L3366">
        <f t="shared" si="583"/>
        <v>16</v>
      </c>
      <c r="M3366" t="b">
        <f t="shared" si="584"/>
        <v>0</v>
      </c>
      <c r="N3366">
        <f t="shared" si="585"/>
        <v>24</v>
      </c>
      <c r="O3366">
        <f t="shared" si="586"/>
        <v>30</v>
      </c>
      <c r="P3366" s="8">
        <f t="shared" si="589"/>
        <v>1.7013888888888887E-2</v>
      </c>
      <c r="Q3366" s="1">
        <f t="shared" si="590"/>
        <v>43202.666666666672</v>
      </c>
      <c r="R3366" t="e">
        <f t="shared" si="580"/>
        <v>#N/A</v>
      </c>
      <c r="S3366" s="1">
        <f t="shared" si="587"/>
        <v>43202.666666666664</v>
      </c>
      <c r="T3366">
        <f t="shared" si="581"/>
        <v>18.8</v>
      </c>
      <c r="U3366">
        <f t="shared" si="582"/>
        <v>0</v>
      </c>
      <c r="V3366" t="b">
        <f t="shared" si="588"/>
        <v>0</v>
      </c>
    </row>
    <row r="3367" spans="1:22" x14ac:dyDescent="0.4">
      <c r="A3367" t="s">
        <v>3850</v>
      </c>
      <c r="B3367" s="1">
        <v>43202.685231481482</v>
      </c>
      <c r="C3367">
        <v>1955</v>
      </c>
      <c r="D3367" t="s">
        <v>896</v>
      </c>
      <c r="E3367">
        <v>5</v>
      </c>
      <c r="F3367" s="1">
        <v>43202.723368055558</v>
      </c>
      <c r="G3367">
        <v>2135</v>
      </c>
      <c r="H3367" t="s">
        <v>2435</v>
      </c>
      <c r="I3367">
        <v>3</v>
      </c>
      <c r="J3367">
        <v>53</v>
      </c>
      <c r="K3367">
        <v>6250</v>
      </c>
      <c r="L3367">
        <f t="shared" si="583"/>
        <v>16</v>
      </c>
      <c r="M3367" t="b">
        <f t="shared" si="584"/>
        <v>0</v>
      </c>
      <c r="N3367">
        <f t="shared" si="585"/>
        <v>26</v>
      </c>
      <c r="O3367">
        <f t="shared" si="586"/>
        <v>44</v>
      </c>
      <c r="P3367" s="8">
        <f t="shared" si="589"/>
        <v>1.8564814814814815E-2</v>
      </c>
      <c r="Q3367" s="1">
        <f t="shared" si="590"/>
        <v>43202.666666666664</v>
      </c>
      <c r="R3367">
        <f t="shared" si="580"/>
        <v>18.8</v>
      </c>
      <c r="S3367" s="1">
        <f t="shared" si="587"/>
        <v>43202.666666666664</v>
      </c>
      <c r="T3367">
        <f t="shared" si="581"/>
        <v>18.8</v>
      </c>
      <c r="U3367">
        <f t="shared" si="582"/>
        <v>0</v>
      </c>
      <c r="V3367" t="b">
        <f t="shared" si="588"/>
        <v>0</v>
      </c>
    </row>
    <row r="3368" spans="1:22" x14ac:dyDescent="0.4">
      <c r="A3368" t="s">
        <v>3226</v>
      </c>
      <c r="B3368" s="1">
        <v>43202.687442129631</v>
      </c>
      <c r="C3368">
        <v>199</v>
      </c>
      <c r="D3368" t="s">
        <v>338</v>
      </c>
      <c r="E3368">
        <v>3</v>
      </c>
      <c r="F3368" s="1">
        <v>43202.697650462964</v>
      </c>
      <c r="G3368">
        <v>406</v>
      </c>
      <c r="H3368" t="s">
        <v>2237</v>
      </c>
      <c r="I3368">
        <v>9</v>
      </c>
      <c r="J3368">
        <v>14</v>
      </c>
      <c r="K3368">
        <v>2410</v>
      </c>
      <c r="L3368">
        <f t="shared" si="583"/>
        <v>16</v>
      </c>
      <c r="M3368" t="b">
        <f t="shared" si="584"/>
        <v>0</v>
      </c>
      <c r="N3368">
        <f t="shared" si="585"/>
        <v>29</v>
      </c>
      <c r="O3368">
        <f t="shared" si="586"/>
        <v>55</v>
      </c>
      <c r="P3368" s="8">
        <f t="shared" si="589"/>
        <v>2.0775462962962964E-2</v>
      </c>
      <c r="Q3368" s="1">
        <f t="shared" si="590"/>
        <v>43202.666666666664</v>
      </c>
      <c r="R3368">
        <f t="shared" si="580"/>
        <v>18.8</v>
      </c>
      <c r="S3368" s="1">
        <f t="shared" si="587"/>
        <v>43202.666666666664</v>
      </c>
      <c r="T3368">
        <f t="shared" si="581"/>
        <v>18.8</v>
      </c>
      <c r="U3368">
        <f t="shared" si="582"/>
        <v>0</v>
      </c>
      <c r="V3368" t="b">
        <f t="shared" si="588"/>
        <v>0</v>
      </c>
    </row>
    <row r="3369" spans="1:22" x14ac:dyDescent="0.4">
      <c r="A3369" t="s">
        <v>3851</v>
      </c>
      <c r="B3369" s="1">
        <v>43202.688877314817</v>
      </c>
      <c r="C3369">
        <v>2375</v>
      </c>
      <c r="D3369" t="s">
        <v>3852</v>
      </c>
      <c r="E3369">
        <v>7</v>
      </c>
      <c r="F3369" s="1">
        <v>43202.695694444446</v>
      </c>
      <c r="G3369">
        <v>2351</v>
      </c>
      <c r="H3369" t="s">
        <v>2673</v>
      </c>
      <c r="I3369">
        <v>6</v>
      </c>
      <c r="J3369">
        <v>9</v>
      </c>
      <c r="K3369">
        <v>1270</v>
      </c>
      <c r="L3369">
        <f t="shared" si="583"/>
        <v>16</v>
      </c>
      <c r="M3369" t="b">
        <f t="shared" si="584"/>
        <v>0</v>
      </c>
      <c r="N3369">
        <f t="shared" si="585"/>
        <v>31</v>
      </c>
      <c r="O3369">
        <f t="shared" si="586"/>
        <v>59</v>
      </c>
      <c r="P3369" s="8">
        <f t="shared" si="589"/>
        <v>2.2210648148148149E-2</v>
      </c>
      <c r="Q3369" s="1">
        <f t="shared" si="590"/>
        <v>43202.666666666672</v>
      </c>
      <c r="R3369" t="e">
        <f t="shared" si="580"/>
        <v>#N/A</v>
      </c>
      <c r="S3369" s="1">
        <f t="shared" si="587"/>
        <v>43202.666666666664</v>
      </c>
      <c r="T3369">
        <f t="shared" si="581"/>
        <v>18.8</v>
      </c>
      <c r="U3369">
        <f t="shared" si="582"/>
        <v>0</v>
      </c>
      <c r="V3369" t="b">
        <f t="shared" si="588"/>
        <v>0</v>
      </c>
    </row>
    <row r="3370" spans="1:22" x14ac:dyDescent="0.4">
      <c r="A3370" t="s">
        <v>3853</v>
      </c>
      <c r="B3370" s="1">
        <v>43202.690868055557</v>
      </c>
      <c r="C3370">
        <v>1209</v>
      </c>
      <c r="D3370" t="s">
        <v>211</v>
      </c>
      <c r="E3370">
        <v>3</v>
      </c>
      <c r="F3370" s="1">
        <v>43202.735879629632</v>
      </c>
      <c r="G3370">
        <v>2213</v>
      </c>
      <c r="H3370" t="s">
        <v>1799</v>
      </c>
      <c r="I3370">
        <v>9</v>
      </c>
      <c r="J3370">
        <v>61</v>
      </c>
      <c r="K3370">
        <v>14270</v>
      </c>
      <c r="L3370">
        <f t="shared" si="583"/>
        <v>16</v>
      </c>
      <c r="M3370" t="b">
        <f t="shared" si="584"/>
        <v>0</v>
      </c>
      <c r="N3370">
        <f t="shared" si="585"/>
        <v>34</v>
      </c>
      <c r="O3370">
        <f t="shared" si="586"/>
        <v>51</v>
      </c>
      <c r="P3370" s="8">
        <f t="shared" si="589"/>
        <v>2.4201388888888887E-2</v>
      </c>
      <c r="Q3370" s="1">
        <f t="shared" si="590"/>
        <v>43202.666666666672</v>
      </c>
      <c r="R3370" t="e">
        <f t="shared" si="580"/>
        <v>#N/A</v>
      </c>
      <c r="S3370" s="1">
        <f t="shared" si="587"/>
        <v>43202.666666666664</v>
      </c>
      <c r="T3370">
        <f t="shared" si="581"/>
        <v>18.8</v>
      </c>
      <c r="U3370">
        <f t="shared" si="582"/>
        <v>0</v>
      </c>
      <c r="V3370" t="b">
        <f t="shared" si="588"/>
        <v>0</v>
      </c>
    </row>
    <row r="3371" spans="1:22" x14ac:dyDescent="0.4">
      <c r="A3371" t="s">
        <v>1079</v>
      </c>
      <c r="B3371" s="1">
        <v>43202.692407407405</v>
      </c>
      <c r="C3371">
        <v>1447</v>
      </c>
      <c r="D3371" t="s">
        <v>1233</v>
      </c>
      <c r="E3371">
        <v>3</v>
      </c>
      <c r="F3371" s="1">
        <v>43202.736168981479</v>
      </c>
      <c r="G3371">
        <v>3511</v>
      </c>
      <c r="H3371" t="s">
        <v>473</v>
      </c>
      <c r="I3371">
        <v>1</v>
      </c>
      <c r="J3371">
        <v>61</v>
      </c>
      <c r="K3371">
        <v>11160</v>
      </c>
      <c r="L3371">
        <f t="shared" si="583"/>
        <v>16</v>
      </c>
      <c r="M3371" t="b">
        <f t="shared" si="584"/>
        <v>0</v>
      </c>
      <c r="N3371">
        <f t="shared" si="585"/>
        <v>37</v>
      </c>
      <c r="O3371">
        <f t="shared" si="586"/>
        <v>4</v>
      </c>
      <c r="P3371" s="8">
        <f t="shared" si="589"/>
        <v>2.5740740740740745E-2</v>
      </c>
      <c r="Q3371" s="1">
        <f t="shared" si="590"/>
        <v>43202.666666666664</v>
      </c>
      <c r="R3371">
        <f t="shared" si="580"/>
        <v>18.8</v>
      </c>
      <c r="S3371" s="1">
        <f t="shared" si="587"/>
        <v>43202.666666666664</v>
      </c>
      <c r="T3371">
        <f t="shared" si="581"/>
        <v>18.8</v>
      </c>
      <c r="U3371">
        <f t="shared" si="582"/>
        <v>0</v>
      </c>
      <c r="V3371" t="b">
        <f t="shared" si="588"/>
        <v>0</v>
      </c>
    </row>
    <row r="3372" spans="1:22" x14ac:dyDescent="0.4">
      <c r="A3372" t="s">
        <v>3854</v>
      </c>
      <c r="B3372" s="1">
        <v>43202.694097222222</v>
      </c>
      <c r="C3372">
        <v>303</v>
      </c>
      <c r="D3372" t="s">
        <v>203</v>
      </c>
      <c r="E3372">
        <v>1</v>
      </c>
      <c r="F3372" s="1">
        <v>43202.706747685188</v>
      </c>
      <c r="G3372">
        <v>342</v>
      </c>
      <c r="H3372" t="s">
        <v>348</v>
      </c>
      <c r="I3372">
        <v>10</v>
      </c>
      <c r="J3372">
        <v>17</v>
      </c>
      <c r="K3372">
        <v>3740</v>
      </c>
      <c r="L3372">
        <f t="shared" si="583"/>
        <v>16</v>
      </c>
      <c r="M3372" t="b">
        <f t="shared" si="584"/>
        <v>0</v>
      </c>
      <c r="N3372">
        <f t="shared" si="585"/>
        <v>39</v>
      </c>
      <c r="O3372">
        <f t="shared" si="586"/>
        <v>30</v>
      </c>
      <c r="P3372" s="8">
        <f t="shared" si="589"/>
        <v>2.7430555555555555E-2</v>
      </c>
      <c r="Q3372" s="1">
        <f t="shared" si="590"/>
        <v>43202.666666666664</v>
      </c>
      <c r="R3372">
        <f t="shared" si="580"/>
        <v>18.8</v>
      </c>
      <c r="S3372" s="1">
        <f t="shared" si="587"/>
        <v>43202.666666666664</v>
      </c>
      <c r="T3372">
        <f t="shared" si="581"/>
        <v>18.8</v>
      </c>
      <c r="U3372">
        <f t="shared" si="582"/>
        <v>0</v>
      </c>
      <c r="V3372" t="b">
        <f t="shared" si="588"/>
        <v>0</v>
      </c>
    </row>
    <row r="3373" spans="1:22" x14ac:dyDescent="0.4">
      <c r="A3373" t="s">
        <v>3855</v>
      </c>
      <c r="B3373" s="1">
        <v>43202.6953587963</v>
      </c>
      <c r="C3373">
        <v>1210</v>
      </c>
      <c r="D3373" t="s">
        <v>346</v>
      </c>
      <c r="E3373">
        <v>19</v>
      </c>
      <c r="F3373" s="1">
        <v>43202.750358796293</v>
      </c>
      <c r="G3373">
        <v>1215</v>
      </c>
      <c r="H3373" t="s">
        <v>322</v>
      </c>
      <c r="I3373">
        <v>5</v>
      </c>
      <c r="J3373">
        <v>79</v>
      </c>
      <c r="K3373">
        <v>6170</v>
      </c>
      <c r="L3373">
        <f t="shared" si="583"/>
        <v>16</v>
      </c>
      <c r="M3373" t="b">
        <f t="shared" si="584"/>
        <v>0</v>
      </c>
      <c r="N3373">
        <f t="shared" si="585"/>
        <v>41</v>
      </c>
      <c r="O3373">
        <f t="shared" si="586"/>
        <v>19</v>
      </c>
      <c r="P3373" s="8">
        <f t="shared" si="589"/>
        <v>2.8692129629629633E-2</v>
      </c>
      <c r="Q3373" s="1">
        <f t="shared" si="590"/>
        <v>43202.666666666672</v>
      </c>
      <c r="R3373" t="e">
        <f t="shared" si="580"/>
        <v>#N/A</v>
      </c>
      <c r="S3373" s="1">
        <f t="shared" si="587"/>
        <v>43202.666666666664</v>
      </c>
      <c r="T3373">
        <f t="shared" si="581"/>
        <v>18.8</v>
      </c>
      <c r="U3373">
        <f t="shared" si="582"/>
        <v>0</v>
      </c>
      <c r="V3373" t="b">
        <f t="shared" si="588"/>
        <v>0</v>
      </c>
    </row>
    <row r="3374" spans="1:22" x14ac:dyDescent="0.4">
      <c r="A3374" t="s">
        <v>2075</v>
      </c>
      <c r="B3374" s="1">
        <v>43202.697129629632</v>
      </c>
      <c r="C3374">
        <v>121</v>
      </c>
      <c r="D3374" t="s">
        <v>540</v>
      </c>
      <c r="E3374">
        <v>11</v>
      </c>
      <c r="F3374" s="1">
        <v>43202.703692129631</v>
      </c>
      <c r="G3374">
        <v>126</v>
      </c>
      <c r="H3374" t="s">
        <v>920</v>
      </c>
      <c r="I3374">
        <v>15</v>
      </c>
      <c r="J3374">
        <v>9</v>
      </c>
      <c r="K3374">
        <v>1290</v>
      </c>
      <c r="L3374">
        <f t="shared" si="583"/>
        <v>16</v>
      </c>
      <c r="M3374" t="b">
        <f t="shared" si="584"/>
        <v>0</v>
      </c>
      <c r="N3374">
        <f t="shared" si="585"/>
        <v>43</v>
      </c>
      <c r="O3374">
        <f t="shared" si="586"/>
        <v>52</v>
      </c>
      <c r="P3374" s="8">
        <f t="shared" si="589"/>
        <v>3.0462962962962966E-2</v>
      </c>
      <c r="Q3374" s="1">
        <f t="shared" si="590"/>
        <v>43202.666666666672</v>
      </c>
      <c r="R3374" t="e">
        <f t="shared" si="580"/>
        <v>#N/A</v>
      </c>
      <c r="S3374" s="1">
        <f t="shared" si="587"/>
        <v>43202.666666666664</v>
      </c>
      <c r="T3374">
        <f t="shared" si="581"/>
        <v>18.8</v>
      </c>
      <c r="U3374">
        <f t="shared" si="582"/>
        <v>0</v>
      </c>
      <c r="V3374" t="b">
        <f t="shared" si="588"/>
        <v>0</v>
      </c>
    </row>
    <row r="3375" spans="1:22" x14ac:dyDescent="0.4">
      <c r="A3375" t="s">
        <v>3856</v>
      </c>
      <c r="B3375" s="1">
        <v>43202.699282407404</v>
      </c>
      <c r="C3375">
        <v>418</v>
      </c>
      <c r="D3375" t="s">
        <v>1129</v>
      </c>
      <c r="E3375">
        <v>4</v>
      </c>
      <c r="F3375" s="1">
        <v>43202.72729166667</v>
      </c>
      <c r="G3375">
        <v>113</v>
      </c>
      <c r="H3375" t="s">
        <v>125</v>
      </c>
      <c r="I3375">
        <v>23</v>
      </c>
      <c r="J3375">
        <v>38</v>
      </c>
      <c r="K3375">
        <v>4200</v>
      </c>
      <c r="L3375">
        <f t="shared" si="583"/>
        <v>16</v>
      </c>
      <c r="M3375" t="b">
        <f t="shared" si="584"/>
        <v>0</v>
      </c>
      <c r="N3375">
        <f t="shared" si="585"/>
        <v>46</v>
      </c>
      <c r="O3375">
        <f t="shared" si="586"/>
        <v>58</v>
      </c>
      <c r="P3375" s="8">
        <f t="shared" si="589"/>
        <v>3.2615740740740744E-2</v>
      </c>
      <c r="Q3375" s="1">
        <f t="shared" si="590"/>
        <v>43202.666666666664</v>
      </c>
      <c r="R3375">
        <f t="shared" si="580"/>
        <v>18.8</v>
      </c>
      <c r="S3375" s="1">
        <f t="shared" si="587"/>
        <v>43202.666666666664</v>
      </c>
      <c r="T3375">
        <f t="shared" si="581"/>
        <v>18.8</v>
      </c>
      <c r="U3375">
        <f t="shared" si="582"/>
        <v>0</v>
      </c>
      <c r="V3375" t="b">
        <f t="shared" si="588"/>
        <v>0</v>
      </c>
    </row>
    <row r="3376" spans="1:22" x14ac:dyDescent="0.4">
      <c r="A3376" t="s">
        <v>1049</v>
      </c>
      <c r="B3376" s="1">
        <v>43202.701111111113</v>
      </c>
      <c r="C3376">
        <v>162</v>
      </c>
      <c r="D3376" t="s">
        <v>889</v>
      </c>
      <c r="E3376">
        <v>9</v>
      </c>
      <c r="F3376" s="1">
        <v>43202.714907407404</v>
      </c>
      <c r="G3376">
        <v>161</v>
      </c>
      <c r="H3376" t="s">
        <v>3162</v>
      </c>
      <c r="I3376">
        <v>4</v>
      </c>
      <c r="J3376">
        <v>19</v>
      </c>
      <c r="K3376">
        <v>2940</v>
      </c>
      <c r="L3376">
        <f t="shared" si="583"/>
        <v>16</v>
      </c>
      <c r="M3376" t="b">
        <f t="shared" si="584"/>
        <v>0</v>
      </c>
      <c r="N3376">
        <f t="shared" si="585"/>
        <v>49</v>
      </c>
      <c r="O3376">
        <f t="shared" si="586"/>
        <v>36</v>
      </c>
      <c r="P3376" s="8">
        <f t="shared" si="589"/>
        <v>3.4444444444444444E-2</v>
      </c>
      <c r="Q3376" s="1">
        <f t="shared" si="590"/>
        <v>43202.666666666672</v>
      </c>
      <c r="R3376" t="e">
        <f t="shared" si="580"/>
        <v>#N/A</v>
      </c>
      <c r="S3376" s="1">
        <f t="shared" si="587"/>
        <v>43202.666666666664</v>
      </c>
      <c r="T3376">
        <f t="shared" si="581"/>
        <v>18.8</v>
      </c>
      <c r="U3376">
        <f t="shared" si="582"/>
        <v>0</v>
      </c>
      <c r="V3376" t="b">
        <f t="shared" si="588"/>
        <v>0</v>
      </c>
    </row>
    <row r="3377" spans="1:22" x14ac:dyDescent="0.4">
      <c r="A3377" t="s">
        <v>3590</v>
      </c>
      <c r="B3377" s="1">
        <v>43202.702557870369</v>
      </c>
      <c r="C3377">
        <v>2107</v>
      </c>
      <c r="D3377" t="s">
        <v>209</v>
      </c>
      <c r="E3377">
        <v>1</v>
      </c>
      <c r="F3377" s="1">
        <v>43202.707604166666</v>
      </c>
      <c r="G3377">
        <v>2139</v>
      </c>
      <c r="H3377" t="s">
        <v>681</v>
      </c>
      <c r="I3377">
        <v>1</v>
      </c>
      <c r="J3377">
        <v>6</v>
      </c>
      <c r="K3377">
        <v>950</v>
      </c>
      <c r="L3377">
        <f t="shared" si="583"/>
        <v>16</v>
      </c>
      <c r="M3377" t="b">
        <f t="shared" si="584"/>
        <v>0</v>
      </c>
      <c r="N3377">
        <f t="shared" si="585"/>
        <v>51</v>
      </c>
      <c r="O3377">
        <f t="shared" si="586"/>
        <v>41</v>
      </c>
      <c r="P3377" s="8">
        <f t="shared" si="589"/>
        <v>3.5891203703703703E-2</v>
      </c>
      <c r="Q3377" s="1">
        <f t="shared" si="590"/>
        <v>43202.666666666664</v>
      </c>
      <c r="R3377">
        <f t="shared" si="580"/>
        <v>18.8</v>
      </c>
      <c r="S3377" s="1">
        <f t="shared" si="587"/>
        <v>43202.666666666664</v>
      </c>
      <c r="T3377">
        <f t="shared" si="581"/>
        <v>18.8</v>
      </c>
      <c r="U3377">
        <f t="shared" si="582"/>
        <v>0</v>
      </c>
      <c r="V3377" t="b">
        <f t="shared" si="588"/>
        <v>0</v>
      </c>
    </row>
    <row r="3378" spans="1:22" x14ac:dyDescent="0.4">
      <c r="A3378" t="s">
        <v>3857</v>
      </c>
      <c r="B3378" s="1">
        <v>43202.704259259262</v>
      </c>
      <c r="C3378">
        <v>2213</v>
      </c>
      <c r="D3378" t="s">
        <v>1799</v>
      </c>
      <c r="E3378">
        <v>4</v>
      </c>
      <c r="F3378" s="1">
        <v>43202.761921296296</v>
      </c>
      <c r="G3378">
        <v>2219</v>
      </c>
      <c r="H3378" t="s">
        <v>189</v>
      </c>
      <c r="I3378">
        <v>3</v>
      </c>
      <c r="J3378">
        <v>83</v>
      </c>
      <c r="K3378">
        <v>52730</v>
      </c>
      <c r="L3378">
        <f t="shared" si="583"/>
        <v>16</v>
      </c>
      <c r="M3378" t="b">
        <f t="shared" si="584"/>
        <v>0</v>
      </c>
      <c r="N3378">
        <f t="shared" si="585"/>
        <v>54</v>
      </c>
      <c r="O3378">
        <f t="shared" si="586"/>
        <v>8</v>
      </c>
      <c r="P3378" s="8">
        <f t="shared" si="589"/>
        <v>3.7592592592592594E-2</v>
      </c>
      <c r="Q3378" s="1">
        <f t="shared" si="590"/>
        <v>43202.666666666672</v>
      </c>
      <c r="R3378" t="e">
        <f t="shared" si="580"/>
        <v>#N/A</v>
      </c>
      <c r="S3378" s="1">
        <f t="shared" si="587"/>
        <v>43202.666666666664</v>
      </c>
      <c r="T3378">
        <f t="shared" si="581"/>
        <v>18.8</v>
      </c>
      <c r="U3378">
        <f t="shared" si="582"/>
        <v>0</v>
      </c>
      <c r="V3378" t="b">
        <f t="shared" si="588"/>
        <v>0</v>
      </c>
    </row>
    <row r="3379" spans="1:22" x14ac:dyDescent="0.4">
      <c r="A3379" t="s">
        <v>2840</v>
      </c>
      <c r="B3379" s="1">
        <v>43202.705925925926</v>
      </c>
      <c r="C3379">
        <v>388</v>
      </c>
      <c r="D3379" t="s">
        <v>1864</v>
      </c>
      <c r="E3379">
        <v>8</v>
      </c>
      <c r="F3379" s="1">
        <v>43202.715219907404</v>
      </c>
      <c r="G3379">
        <v>1305</v>
      </c>
      <c r="H3379" t="s">
        <v>3134</v>
      </c>
      <c r="I3379">
        <v>6</v>
      </c>
      <c r="J3379">
        <v>12</v>
      </c>
      <c r="K3379">
        <v>1960</v>
      </c>
      <c r="L3379">
        <f t="shared" si="583"/>
        <v>16</v>
      </c>
      <c r="M3379" t="b">
        <f t="shared" si="584"/>
        <v>0</v>
      </c>
      <c r="N3379">
        <f t="shared" si="585"/>
        <v>56</v>
      </c>
      <c r="O3379">
        <f t="shared" si="586"/>
        <v>32</v>
      </c>
      <c r="P3379" s="8">
        <f t="shared" si="589"/>
        <v>3.9259259259259258E-2</v>
      </c>
      <c r="Q3379" s="1">
        <f t="shared" si="590"/>
        <v>43202.666666666664</v>
      </c>
      <c r="R3379">
        <f t="shared" si="580"/>
        <v>18.8</v>
      </c>
      <c r="S3379" s="1">
        <f t="shared" si="587"/>
        <v>43202.666666666664</v>
      </c>
      <c r="T3379">
        <f t="shared" si="581"/>
        <v>18.8</v>
      </c>
      <c r="U3379">
        <f t="shared" si="582"/>
        <v>0</v>
      </c>
      <c r="V3379" t="b">
        <f t="shared" si="588"/>
        <v>0</v>
      </c>
    </row>
    <row r="3380" spans="1:22" x14ac:dyDescent="0.4">
      <c r="A3380" t="s">
        <v>3635</v>
      </c>
      <c r="B3380" s="1">
        <v>43202.707268518519</v>
      </c>
      <c r="C3380">
        <v>1677</v>
      </c>
      <c r="D3380" t="s">
        <v>966</v>
      </c>
      <c r="E3380">
        <v>2</v>
      </c>
      <c r="F3380" s="1">
        <v>43202.750115740739</v>
      </c>
      <c r="G3380">
        <v>1677</v>
      </c>
      <c r="H3380" t="s">
        <v>966</v>
      </c>
      <c r="I3380">
        <v>4</v>
      </c>
      <c r="J3380">
        <v>60</v>
      </c>
      <c r="K3380">
        <v>2950</v>
      </c>
      <c r="L3380">
        <f t="shared" si="583"/>
        <v>16</v>
      </c>
      <c r="M3380" t="b">
        <f t="shared" si="584"/>
        <v>0</v>
      </c>
      <c r="N3380">
        <f t="shared" si="585"/>
        <v>58</v>
      </c>
      <c r="O3380">
        <f t="shared" si="586"/>
        <v>28</v>
      </c>
      <c r="P3380" s="8">
        <f t="shared" si="589"/>
        <v>4.0601851851851854E-2</v>
      </c>
      <c r="Q3380" s="1">
        <f t="shared" si="590"/>
        <v>43202.666666666664</v>
      </c>
      <c r="R3380">
        <f t="shared" si="580"/>
        <v>18.8</v>
      </c>
      <c r="S3380" s="1">
        <f t="shared" si="587"/>
        <v>43202.666666666664</v>
      </c>
      <c r="T3380">
        <f t="shared" si="581"/>
        <v>18.8</v>
      </c>
      <c r="U3380">
        <f t="shared" si="582"/>
        <v>0</v>
      </c>
      <c r="V3380" t="b">
        <f t="shared" si="588"/>
        <v>0</v>
      </c>
    </row>
    <row r="3381" spans="1:22" x14ac:dyDescent="0.4">
      <c r="A3381" t="s">
        <v>3858</v>
      </c>
      <c r="B3381" s="1">
        <v>43202.708541666667</v>
      </c>
      <c r="C3381">
        <v>138</v>
      </c>
      <c r="D3381" t="s">
        <v>902</v>
      </c>
      <c r="E3381">
        <v>8</v>
      </c>
      <c r="F3381" s="1">
        <v>43202.710648148146</v>
      </c>
      <c r="G3381">
        <v>128</v>
      </c>
      <c r="H3381" t="s">
        <v>955</v>
      </c>
      <c r="I3381">
        <v>14</v>
      </c>
      <c r="J3381">
        <v>2</v>
      </c>
      <c r="K3381">
        <v>630</v>
      </c>
      <c r="L3381">
        <f t="shared" si="583"/>
        <v>17</v>
      </c>
      <c r="M3381" t="b">
        <f t="shared" si="584"/>
        <v>0</v>
      </c>
      <c r="N3381">
        <f t="shared" si="585"/>
        <v>0</v>
      </c>
      <c r="O3381">
        <f t="shared" si="586"/>
        <v>18</v>
      </c>
      <c r="P3381" s="8">
        <f t="shared" si="589"/>
        <v>2.0833333333333335E-4</v>
      </c>
      <c r="Q3381" s="1">
        <f t="shared" si="590"/>
        <v>43202.708333333336</v>
      </c>
      <c r="R3381">
        <f t="shared" si="580"/>
        <v>18.600000000000001</v>
      </c>
      <c r="S3381" s="1">
        <f t="shared" si="587"/>
        <v>43202.708333333336</v>
      </c>
      <c r="T3381">
        <f t="shared" si="581"/>
        <v>18.600000000000001</v>
      </c>
      <c r="U3381">
        <f t="shared" si="582"/>
        <v>0</v>
      </c>
      <c r="V3381" t="b">
        <f t="shared" si="588"/>
        <v>0</v>
      </c>
    </row>
    <row r="3382" spans="1:22" x14ac:dyDescent="0.4">
      <c r="A3382" t="s">
        <v>3859</v>
      </c>
      <c r="B3382" s="1">
        <v>43202.710497685184</v>
      </c>
      <c r="C3382">
        <v>1018</v>
      </c>
      <c r="D3382" t="s">
        <v>1445</v>
      </c>
      <c r="E3382">
        <v>13</v>
      </c>
      <c r="F3382" s="1">
        <v>43202.72792824074</v>
      </c>
      <c r="G3382">
        <v>1210</v>
      </c>
      <c r="H3382" t="s">
        <v>346</v>
      </c>
      <c r="I3382">
        <v>2</v>
      </c>
      <c r="J3382">
        <v>24</v>
      </c>
      <c r="K3382">
        <v>4270</v>
      </c>
      <c r="L3382">
        <f t="shared" si="583"/>
        <v>17</v>
      </c>
      <c r="M3382" t="b">
        <f t="shared" si="584"/>
        <v>0</v>
      </c>
      <c r="N3382">
        <f t="shared" si="585"/>
        <v>3</v>
      </c>
      <c r="O3382">
        <f t="shared" si="586"/>
        <v>7</v>
      </c>
      <c r="P3382" s="8">
        <f t="shared" si="589"/>
        <v>2.1643518518518518E-3</v>
      </c>
      <c r="Q3382" s="1">
        <f t="shared" si="590"/>
        <v>43202.708333333336</v>
      </c>
      <c r="R3382">
        <f t="shared" si="580"/>
        <v>18.600000000000001</v>
      </c>
      <c r="S3382" s="1">
        <f t="shared" si="587"/>
        <v>43202.708333333336</v>
      </c>
      <c r="T3382">
        <f t="shared" si="581"/>
        <v>18.600000000000001</v>
      </c>
      <c r="U3382">
        <f t="shared" si="582"/>
        <v>0</v>
      </c>
      <c r="V3382" t="b">
        <f t="shared" si="588"/>
        <v>0</v>
      </c>
    </row>
    <row r="3383" spans="1:22" x14ac:dyDescent="0.4">
      <c r="A3383" t="s">
        <v>2760</v>
      </c>
      <c r="B3383" s="1">
        <v>43202.712152777778</v>
      </c>
      <c r="C3383">
        <v>1636</v>
      </c>
      <c r="D3383" t="s">
        <v>27</v>
      </c>
      <c r="E3383">
        <v>9</v>
      </c>
      <c r="F3383" s="1">
        <v>43202.722141203703</v>
      </c>
      <c r="G3383">
        <v>1616</v>
      </c>
      <c r="H3383" t="s">
        <v>116</v>
      </c>
      <c r="I3383">
        <v>1</v>
      </c>
      <c r="J3383">
        <v>13</v>
      </c>
      <c r="K3383">
        <v>1460</v>
      </c>
      <c r="L3383">
        <f t="shared" si="583"/>
        <v>17</v>
      </c>
      <c r="M3383" t="b">
        <f t="shared" si="584"/>
        <v>0</v>
      </c>
      <c r="N3383">
        <f t="shared" si="585"/>
        <v>5</v>
      </c>
      <c r="O3383">
        <f t="shared" si="586"/>
        <v>30</v>
      </c>
      <c r="P3383" s="8">
        <f t="shared" si="589"/>
        <v>3.8194444444444443E-3</v>
      </c>
      <c r="Q3383" s="1">
        <f t="shared" si="590"/>
        <v>43202.708333333336</v>
      </c>
      <c r="R3383">
        <f t="shared" si="580"/>
        <v>18.600000000000001</v>
      </c>
      <c r="S3383" s="1">
        <f t="shared" si="587"/>
        <v>43202.708333333336</v>
      </c>
      <c r="T3383">
        <f t="shared" si="581"/>
        <v>18.600000000000001</v>
      </c>
      <c r="U3383">
        <f t="shared" si="582"/>
        <v>0</v>
      </c>
      <c r="V3383" t="b">
        <f t="shared" si="588"/>
        <v>0</v>
      </c>
    </row>
    <row r="3384" spans="1:22" x14ac:dyDescent="0.4">
      <c r="A3384" t="s">
        <v>3860</v>
      </c>
      <c r="B3384" s="1">
        <v>43202.713495370372</v>
      </c>
      <c r="C3384">
        <v>1906</v>
      </c>
      <c r="D3384" t="s">
        <v>359</v>
      </c>
      <c r="E3384">
        <v>8</v>
      </c>
      <c r="F3384" s="1">
        <v>43202.756689814814</v>
      </c>
      <c r="G3384">
        <v>1849</v>
      </c>
      <c r="H3384" t="s">
        <v>3861</v>
      </c>
      <c r="I3384">
        <v>9</v>
      </c>
      <c r="J3384">
        <v>61</v>
      </c>
      <c r="K3384">
        <v>8220</v>
      </c>
      <c r="L3384">
        <f t="shared" si="583"/>
        <v>17</v>
      </c>
      <c r="M3384" t="b">
        <f t="shared" si="584"/>
        <v>0</v>
      </c>
      <c r="N3384">
        <f t="shared" si="585"/>
        <v>7</v>
      </c>
      <c r="O3384">
        <f t="shared" si="586"/>
        <v>26</v>
      </c>
      <c r="P3384" s="8">
        <f t="shared" si="589"/>
        <v>5.162037037037037E-3</v>
      </c>
      <c r="Q3384" s="1">
        <f t="shared" si="590"/>
        <v>43202.708333333336</v>
      </c>
      <c r="R3384">
        <f t="shared" si="580"/>
        <v>18.600000000000001</v>
      </c>
      <c r="S3384" s="1">
        <f t="shared" si="587"/>
        <v>43202.708333333336</v>
      </c>
      <c r="T3384">
        <f t="shared" si="581"/>
        <v>18.600000000000001</v>
      </c>
      <c r="U3384">
        <f t="shared" si="582"/>
        <v>0</v>
      </c>
      <c r="V3384" t="b">
        <f t="shared" si="588"/>
        <v>0</v>
      </c>
    </row>
    <row r="3385" spans="1:22" x14ac:dyDescent="0.4">
      <c r="A3385" t="s">
        <v>1752</v>
      </c>
      <c r="B3385" s="1">
        <v>43202.71465277778</v>
      </c>
      <c r="C3385">
        <v>2244</v>
      </c>
      <c r="D3385" t="s">
        <v>232</v>
      </c>
      <c r="E3385">
        <v>20</v>
      </c>
      <c r="F3385" s="1">
        <v>43202.718182870369</v>
      </c>
      <c r="G3385">
        <v>2255</v>
      </c>
      <c r="H3385" t="s">
        <v>440</v>
      </c>
      <c r="I3385">
        <v>7</v>
      </c>
      <c r="J3385">
        <v>4</v>
      </c>
      <c r="K3385">
        <v>960</v>
      </c>
      <c r="L3385">
        <f t="shared" si="583"/>
        <v>17</v>
      </c>
      <c r="M3385" t="b">
        <f t="shared" si="584"/>
        <v>0</v>
      </c>
      <c r="N3385">
        <f t="shared" si="585"/>
        <v>9</v>
      </c>
      <c r="O3385">
        <f t="shared" si="586"/>
        <v>6</v>
      </c>
      <c r="P3385" s="8">
        <f t="shared" si="589"/>
        <v>6.3194444444444444E-3</v>
      </c>
      <c r="Q3385" s="1">
        <f t="shared" si="590"/>
        <v>43202.708333333336</v>
      </c>
      <c r="R3385">
        <f t="shared" si="580"/>
        <v>18.600000000000001</v>
      </c>
      <c r="S3385" s="1">
        <f t="shared" si="587"/>
        <v>43202.708333333336</v>
      </c>
      <c r="T3385">
        <f t="shared" si="581"/>
        <v>18.600000000000001</v>
      </c>
      <c r="U3385">
        <f t="shared" si="582"/>
        <v>0</v>
      </c>
      <c r="V3385" t="b">
        <f t="shared" si="588"/>
        <v>0</v>
      </c>
    </row>
    <row r="3386" spans="1:22" x14ac:dyDescent="0.4">
      <c r="A3386" t="s">
        <v>3862</v>
      </c>
      <c r="B3386" s="1">
        <v>43202.715995370374</v>
      </c>
      <c r="C3386">
        <v>210</v>
      </c>
      <c r="D3386" t="s">
        <v>397</v>
      </c>
      <c r="E3386">
        <v>5</v>
      </c>
      <c r="F3386" s="1">
        <v>43202.75922453704</v>
      </c>
      <c r="G3386">
        <v>1141</v>
      </c>
      <c r="H3386" t="s">
        <v>1897</v>
      </c>
      <c r="I3386">
        <v>4</v>
      </c>
      <c r="J3386">
        <v>61</v>
      </c>
      <c r="K3386">
        <v>13970</v>
      </c>
      <c r="L3386">
        <f t="shared" si="583"/>
        <v>17</v>
      </c>
      <c r="M3386" t="b">
        <f t="shared" si="584"/>
        <v>0</v>
      </c>
      <c r="N3386">
        <f t="shared" si="585"/>
        <v>11</v>
      </c>
      <c r="O3386">
        <f t="shared" si="586"/>
        <v>2</v>
      </c>
      <c r="P3386" s="8">
        <f t="shared" si="589"/>
        <v>7.6620370370370366E-3</v>
      </c>
      <c r="Q3386" s="1">
        <f t="shared" si="590"/>
        <v>43202.708333333336</v>
      </c>
      <c r="R3386">
        <f t="shared" si="580"/>
        <v>18.600000000000001</v>
      </c>
      <c r="S3386" s="1">
        <f t="shared" si="587"/>
        <v>43202.708333333336</v>
      </c>
      <c r="T3386">
        <f t="shared" si="581"/>
        <v>18.600000000000001</v>
      </c>
      <c r="U3386">
        <f t="shared" si="582"/>
        <v>0</v>
      </c>
      <c r="V3386" t="b">
        <f t="shared" si="588"/>
        <v>0</v>
      </c>
    </row>
    <row r="3387" spans="1:22" x14ac:dyDescent="0.4">
      <c r="A3387" t="s">
        <v>3863</v>
      </c>
      <c r="B3387" s="1">
        <v>43202.717569444445</v>
      </c>
      <c r="C3387">
        <v>1646</v>
      </c>
      <c r="D3387" t="s">
        <v>1399</v>
      </c>
      <c r="E3387">
        <v>20</v>
      </c>
      <c r="F3387" s="1">
        <v>43202.744432870371</v>
      </c>
      <c r="G3387">
        <v>1669</v>
      </c>
      <c r="H3387" t="s">
        <v>3864</v>
      </c>
      <c r="I3387">
        <v>6</v>
      </c>
      <c r="J3387">
        <v>38</v>
      </c>
      <c r="K3387">
        <v>6770</v>
      </c>
      <c r="L3387">
        <f t="shared" si="583"/>
        <v>17</v>
      </c>
      <c r="M3387" t="b">
        <f t="shared" si="584"/>
        <v>0</v>
      </c>
      <c r="N3387">
        <f t="shared" si="585"/>
        <v>13</v>
      </c>
      <c r="O3387">
        <f t="shared" si="586"/>
        <v>18</v>
      </c>
      <c r="P3387" s="8">
        <f t="shared" si="589"/>
        <v>9.2361111111111116E-3</v>
      </c>
      <c r="Q3387" s="1">
        <f t="shared" si="590"/>
        <v>43202.708333333336</v>
      </c>
      <c r="R3387">
        <f t="shared" si="580"/>
        <v>18.600000000000001</v>
      </c>
      <c r="S3387" s="1">
        <f t="shared" si="587"/>
        <v>43202.708333333336</v>
      </c>
      <c r="T3387">
        <f t="shared" si="581"/>
        <v>18.600000000000001</v>
      </c>
      <c r="U3387">
        <f t="shared" si="582"/>
        <v>0</v>
      </c>
      <c r="V3387" t="b">
        <f t="shared" si="588"/>
        <v>0</v>
      </c>
    </row>
    <row r="3388" spans="1:22" x14ac:dyDescent="0.4">
      <c r="A3388" t="s">
        <v>3865</v>
      </c>
      <c r="B3388" s="1">
        <v>43202.718807870369</v>
      </c>
      <c r="C3388">
        <v>110</v>
      </c>
      <c r="D3388" t="s">
        <v>1449</v>
      </c>
      <c r="E3388">
        <v>7</v>
      </c>
      <c r="F3388" s="1">
        <v>43202.789733796293</v>
      </c>
      <c r="G3388">
        <v>110</v>
      </c>
      <c r="H3388" t="s">
        <v>1449</v>
      </c>
      <c r="I3388">
        <v>11</v>
      </c>
      <c r="J3388">
        <v>90</v>
      </c>
      <c r="K3388">
        <v>10110</v>
      </c>
      <c r="L3388">
        <f t="shared" si="583"/>
        <v>17</v>
      </c>
      <c r="M3388" t="b">
        <f t="shared" si="584"/>
        <v>0</v>
      </c>
      <c r="N3388">
        <f t="shared" si="585"/>
        <v>15</v>
      </c>
      <c r="O3388">
        <f t="shared" si="586"/>
        <v>5</v>
      </c>
      <c r="P3388" s="8">
        <f t="shared" si="589"/>
        <v>1.0474537037037037E-2</v>
      </c>
      <c r="Q3388" s="1">
        <f t="shared" si="590"/>
        <v>43202.708333333336</v>
      </c>
      <c r="R3388">
        <f t="shared" si="580"/>
        <v>18.600000000000001</v>
      </c>
      <c r="S3388" s="1">
        <f t="shared" si="587"/>
        <v>43202.708333333336</v>
      </c>
      <c r="T3388">
        <f t="shared" si="581"/>
        <v>18.600000000000001</v>
      </c>
      <c r="U3388">
        <f t="shared" si="582"/>
        <v>0</v>
      </c>
      <c r="V3388" t="b">
        <f t="shared" si="588"/>
        <v>0</v>
      </c>
    </row>
    <row r="3389" spans="1:22" x14ac:dyDescent="0.4">
      <c r="A3389" t="s">
        <v>3866</v>
      </c>
      <c r="B3389" s="1">
        <v>43202.719930555555</v>
      </c>
      <c r="C3389">
        <v>2201</v>
      </c>
      <c r="D3389" t="s">
        <v>165</v>
      </c>
      <c r="E3389">
        <v>1</v>
      </c>
      <c r="F3389" s="1">
        <v>43202.746458333335</v>
      </c>
      <c r="G3389">
        <v>2201</v>
      </c>
      <c r="H3389" t="s">
        <v>165</v>
      </c>
      <c r="I3389">
        <v>1</v>
      </c>
      <c r="J3389">
        <v>35</v>
      </c>
      <c r="K3389">
        <v>6460</v>
      </c>
      <c r="L3389">
        <f t="shared" si="583"/>
        <v>17</v>
      </c>
      <c r="M3389" t="b">
        <f t="shared" si="584"/>
        <v>0</v>
      </c>
      <c r="N3389">
        <f t="shared" si="585"/>
        <v>16</v>
      </c>
      <c r="O3389">
        <f t="shared" si="586"/>
        <v>42</v>
      </c>
      <c r="P3389" s="8">
        <f t="shared" si="589"/>
        <v>1.1597222222222222E-2</v>
      </c>
      <c r="Q3389" s="1">
        <f t="shared" si="590"/>
        <v>43202.708333333336</v>
      </c>
      <c r="R3389">
        <f t="shared" si="580"/>
        <v>18.600000000000001</v>
      </c>
      <c r="S3389" s="1">
        <f t="shared" si="587"/>
        <v>43202.708333333336</v>
      </c>
      <c r="T3389">
        <f t="shared" si="581"/>
        <v>18.600000000000001</v>
      </c>
      <c r="U3389">
        <f t="shared" si="582"/>
        <v>0</v>
      </c>
      <c r="V3389" t="b">
        <f t="shared" si="588"/>
        <v>0</v>
      </c>
    </row>
    <row r="3390" spans="1:22" x14ac:dyDescent="0.4">
      <c r="A3390" t="s">
        <v>3867</v>
      </c>
      <c r="B3390" s="1">
        <v>43202.72152777778</v>
      </c>
      <c r="C3390">
        <v>2321</v>
      </c>
      <c r="D3390" t="s">
        <v>836</v>
      </c>
      <c r="E3390">
        <v>9</v>
      </c>
      <c r="F3390" s="1">
        <v>43202.74559027778</v>
      </c>
      <c r="G3390">
        <v>514</v>
      </c>
      <c r="H3390" t="s">
        <v>752</v>
      </c>
      <c r="I3390">
        <v>4</v>
      </c>
      <c r="J3390">
        <v>34</v>
      </c>
      <c r="K3390">
        <v>7260</v>
      </c>
      <c r="L3390">
        <f t="shared" si="583"/>
        <v>17</v>
      </c>
      <c r="M3390" t="b">
        <f t="shared" si="584"/>
        <v>0</v>
      </c>
      <c r="N3390">
        <f t="shared" si="585"/>
        <v>19</v>
      </c>
      <c r="O3390">
        <f t="shared" si="586"/>
        <v>0</v>
      </c>
      <c r="P3390" s="8">
        <f t="shared" si="589"/>
        <v>1.3194444444444444E-2</v>
      </c>
      <c r="Q3390" s="1">
        <f t="shared" si="590"/>
        <v>43202.708333333336</v>
      </c>
      <c r="R3390">
        <f t="shared" si="580"/>
        <v>18.600000000000001</v>
      </c>
      <c r="S3390" s="1">
        <f t="shared" si="587"/>
        <v>43202.708333333336</v>
      </c>
      <c r="T3390">
        <f t="shared" si="581"/>
        <v>18.600000000000001</v>
      </c>
      <c r="U3390">
        <f t="shared" si="582"/>
        <v>0</v>
      </c>
      <c r="V3390" t="b">
        <f t="shared" si="588"/>
        <v>0</v>
      </c>
    </row>
    <row r="3391" spans="1:22" x14ac:dyDescent="0.4">
      <c r="A3391" t="s">
        <v>2940</v>
      </c>
      <c r="B3391" s="1">
        <v>43202.722627314812</v>
      </c>
      <c r="C3391">
        <v>1411</v>
      </c>
      <c r="D3391" t="s">
        <v>3781</v>
      </c>
      <c r="E3391">
        <v>4</v>
      </c>
      <c r="F3391" s="1">
        <v>43202.728043981479</v>
      </c>
      <c r="G3391">
        <v>1404</v>
      </c>
      <c r="H3391" t="s">
        <v>1818</v>
      </c>
      <c r="I3391">
        <v>3</v>
      </c>
      <c r="J3391">
        <v>7</v>
      </c>
      <c r="K3391">
        <v>1060</v>
      </c>
      <c r="L3391">
        <f t="shared" si="583"/>
        <v>17</v>
      </c>
      <c r="M3391" t="b">
        <f t="shared" si="584"/>
        <v>0</v>
      </c>
      <c r="N3391">
        <f t="shared" si="585"/>
        <v>20</v>
      </c>
      <c r="O3391">
        <f t="shared" si="586"/>
        <v>35</v>
      </c>
      <c r="P3391" s="8">
        <f t="shared" si="589"/>
        <v>1.4293981481481482E-2</v>
      </c>
      <c r="Q3391" s="1">
        <f t="shared" si="590"/>
        <v>43202.708333333328</v>
      </c>
      <c r="R3391" t="e">
        <f t="shared" si="580"/>
        <v>#N/A</v>
      </c>
      <c r="S3391" s="1">
        <f t="shared" si="587"/>
        <v>43202.708333333336</v>
      </c>
      <c r="T3391">
        <f t="shared" si="581"/>
        <v>18.600000000000001</v>
      </c>
      <c r="U3391">
        <f t="shared" si="582"/>
        <v>0</v>
      </c>
      <c r="V3391" t="b">
        <f t="shared" si="588"/>
        <v>0</v>
      </c>
    </row>
    <row r="3392" spans="1:22" x14ac:dyDescent="0.4">
      <c r="A3392" t="s">
        <v>2589</v>
      </c>
      <c r="B3392" s="1">
        <v>43202.724212962959</v>
      </c>
      <c r="C3392">
        <v>1308</v>
      </c>
      <c r="D3392" t="s">
        <v>661</v>
      </c>
      <c r="E3392">
        <v>3</v>
      </c>
      <c r="F3392" s="1">
        <v>43202.733946759261</v>
      </c>
      <c r="G3392">
        <v>568</v>
      </c>
      <c r="H3392" t="s">
        <v>571</v>
      </c>
      <c r="I3392">
        <v>3</v>
      </c>
      <c r="J3392">
        <v>13</v>
      </c>
      <c r="K3392">
        <v>2150</v>
      </c>
      <c r="L3392">
        <f t="shared" si="583"/>
        <v>17</v>
      </c>
      <c r="M3392" t="b">
        <f t="shared" si="584"/>
        <v>0</v>
      </c>
      <c r="N3392">
        <f t="shared" si="585"/>
        <v>22</v>
      </c>
      <c r="O3392">
        <f t="shared" si="586"/>
        <v>52</v>
      </c>
      <c r="P3392" s="8">
        <f t="shared" si="589"/>
        <v>1.5879629629629629E-2</v>
      </c>
      <c r="Q3392" s="1">
        <f t="shared" si="590"/>
        <v>43202.708333333328</v>
      </c>
      <c r="R3392" t="e">
        <f t="shared" si="580"/>
        <v>#N/A</v>
      </c>
      <c r="S3392" s="1">
        <f t="shared" si="587"/>
        <v>43202.708333333336</v>
      </c>
      <c r="T3392">
        <f t="shared" si="581"/>
        <v>18.600000000000001</v>
      </c>
      <c r="U3392">
        <f t="shared" si="582"/>
        <v>0</v>
      </c>
      <c r="V3392" t="b">
        <f t="shared" si="588"/>
        <v>0</v>
      </c>
    </row>
    <row r="3393" spans="1:22" x14ac:dyDescent="0.4">
      <c r="A3393" t="s">
        <v>3868</v>
      </c>
      <c r="B3393" s="1">
        <v>43202.725671296299</v>
      </c>
      <c r="C3393">
        <v>1121</v>
      </c>
      <c r="D3393" t="s">
        <v>2113</v>
      </c>
      <c r="E3393">
        <v>11</v>
      </c>
      <c r="F3393" s="1">
        <v>43202.739293981482</v>
      </c>
      <c r="G3393">
        <v>1123</v>
      </c>
      <c r="H3393" t="s">
        <v>1123</v>
      </c>
      <c r="I3393">
        <v>9</v>
      </c>
      <c r="J3393">
        <v>19</v>
      </c>
      <c r="K3393">
        <v>3340</v>
      </c>
      <c r="L3393">
        <f t="shared" si="583"/>
        <v>17</v>
      </c>
      <c r="M3393" t="b">
        <f t="shared" si="584"/>
        <v>0</v>
      </c>
      <c r="N3393">
        <f t="shared" si="585"/>
        <v>24</v>
      </c>
      <c r="O3393">
        <f t="shared" si="586"/>
        <v>58</v>
      </c>
      <c r="P3393" s="8">
        <f t="shared" si="589"/>
        <v>1.7337962962962961E-2</v>
      </c>
      <c r="Q3393" s="1">
        <f t="shared" si="590"/>
        <v>43202.708333333336</v>
      </c>
      <c r="R3393">
        <f t="shared" si="580"/>
        <v>18.600000000000001</v>
      </c>
      <c r="S3393" s="1">
        <f t="shared" si="587"/>
        <v>43202.708333333336</v>
      </c>
      <c r="T3393">
        <f t="shared" si="581"/>
        <v>18.600000000000001</v>
      </c>
      <c r="U3393">
        <f t="shared" si="582"/>
        <v>0</v>
      </c>
      <c r="V3393" t="b">
        <f t="shared" si="588"/>
        <v>0</v>
      </c>
    </row>
    <row r="3394" spans="1:22" x14ac:dyDescent="0.4">
      <c r="A3394" t="s">
        <v>3869</v>
      </c>
      <c r="B3394" s="1">
        <v>43202.726967592593</v>
      </c>
      <c r="C3394">
        <v>2173</v>
      </c>
      <c r="D3394" t="s">
        <v>514</v>
      </c>
      <c r="E3394">
        <v>9</v>
      </c>
      <c r="F3394" s="1">
        <v>43202.774363425924</v>
      </c>
      <c r="G3394">
        <v>279</v>
      </c>
      <c r="H3394" t="s">
        <v>2285</v>
      </c>
      <c r="I3394">
        <v>13</v>
      </c>
      <c r="J3394">
        <v>68</v>
      </c>
      <c r="K3394">
        <v>7650</v>
      </c>
      <c r="L3394">
        <f t="shared" si="583"/>
        <v>17</v>
      </c>
      <c r="M3394" t="b">
        <f t="shared" si="584"/>
        <v>0</v>
      </c>
      <c r="N3394">
        <f t="shared" si="585"/>
        <v>26</v>
      </c>
      <c r="O3394">
        <f t="shared" si="586"/>
        <v>50</v>
      </c>
      <c r="P3394" s="8">
        <f t="shared" si="589"/>
        <v>1.8634259259259257E-2</v>
      </c>
      <c r="Q3394" s="1">
        <f t="shared" si="590"/>
        <v>43202.708333333336</v>
      </c>
      <c r="R3394">
        <f t="shared" ref="R3394:R3457" si="591">VLOOKUP(Q3394,기상정보,2,FALSE)</f>
        <v>18.600000000000001</v>
      </c>
      <c r="S3394" s="1">
        <f t="shared" si="587"/>
        <v>43202.708333333336</v>
      </c>
      <c r="T3394">
        <f t="shared" ref="T3394:T3457" si="592">VLOOKUP(S3394,기상정보,2,FALSE)</f>
        <v>18.600000000000001</v>
      </c>
      <c r="U3394">
        <f t="shared" ref="U3394:U3457" si="593">VLOOKUP(B3394,기상정보,3,TRUE)</f>
        <v>0</v>
      </c>
      <c r="V3394" t="b">
        <f t="shared" si="588"/>
        <v>0</v>
      </c>
    </row>
    <row r="3395" spans="1:22" x14ac:dyDescent="0.4">
      <c r="A3395" t="s">
        <v>3870</v>
      </c>
      <c r="B3395" s="1">
        <v>43202.728356481479</v>
      </c>
      <c r="C3395">
        <v>511</v>
      </c>
      <c r="D3395" t="s">
        <v>457</v>
      </c>
      <c r="E3395">
        <v>7</v>
      </c>
      <c r="F3395" s="1">
        <v>43202.768726851849</v>
      </c>
      <c r="G3395">
        <v>511</v>
      </c>
      <c r="H3395" t="s">
        <v>457</v>
      </c>
      <c r="I3395">
        <v>12</v>
      </c>
      <c r="J3395">
        <v>53</v>
      </c>
      <c r="K3395">
        <v>3660</v>
      </c>
      <c r="L3395">
        <f t="shared" ref="L3395:L3458" si="594">HOUR(B3395)</f>
        <v>17</v>
      </c>
      <c r="M3395" t="b">
        <f t="shared" ref="M3395:M3458" si="595">WEEKDAY(B3395,2)&gt;=6</f>
        <v>0</v>
      </c>
      <c r="N3395">
        <f t="shared" ref="N3395:N3458" si="596">MINUTE(B3395)</f>
        <v>28</v>
      </c>
      <c r="O3395">
        <f t="shared" ref="O3395:O3458" si="597">SECOND(B3395)</f>
        <v>50</v>
      </c>
      <c r="P3395" s="8">
        <f t="shared" si="589"/>
        <v>2.0023148148148148E-2</v>
      </c>
      <c r="Q3395" s="1">
        <f t="shared" si="590"/>
        <v>43202.708333333328</v>
      </c>
      <c r="R3395" t="e">
        <f t="shared" si="591"/>
        <v>#N/A</v>
      </c>
      <c r="S3395" s="1">
        <f t="shared" ref="S3395:S3458" si="598">DATE(YEAR(B3395),MONTH(B3395),DAY(B3395))+TIME(HOUR(B3395),0,0)</f>
        <v>43202.708333333336</v>
      </c>
      <c r="T3395">
        <f t="shared" si="592"/>
        <v>18.600000000000001</v>
      </c>
      <c r="U3395">
        <f t="shared" si="593"/>
        <v>0</v>
      </c>
      <c r="V3395" t="b">
        <f t="shared" ref="V3395:V3458" si="599">U3395&gt;=1</f>
        <v>0</v>
      </c>
    </row>
    <row r="3396" spans="1:22" x14ac:dyDescent="0.4">
      <c r="A3396" t="s">
        <v>3871</v>
      </c>
      <c r="B3396" s="1">
        <v>43202.729537037034</v>
      </c>
      <c r="C3396">
        <v>131</v>
      </c>
      <c r="D3396" t="s">
        <v>1275</v>
      </c>
      <c r="E3396">
        <v>6</v>
      </c>
      <c r="F3396" s="1">
        <v>43202.746921296297</v>
      </c>
      <c r="G3396">
        <v>152</v>
      </c>
      <c r="H3396" t="s">
        <v>81</v>
      </c>
      <c r="I3396">
        <v>23</v>
      </c>
      <c r="J3396">
        <v>23</v>
      </c>
      <c r="K3396">
        <v>4230</v>
      </c>
      <c r="L3396">
        <f t="shared" si="594"/>
        <v>17</v>
      </c>
      <c r="M3396" t="b">
        <f t="shared" si="595"/>
        <v>0</v>
      </c>
      <c r="N3396">
        <f t="shared" si="596"/>
        <v>30</v>
      </c>
      <c r="O3396">
        <f t="shared" si="597"/>
        <v>32</v>
      </c>
      <c r="P3396" s="8">
        <f t="shared" si="589"/>
        <v>2.1203703703703707E-2</v>
      </c>
      <c r="Q3396" s="1">
        <f t="shared" si="590"/>
        <v>43202.708333333328</v>
      </c>
      <c r="R3396" t="e">
        <f t="shared" si="591"/>
        <v>#N/A</v>
      </c>
      <c r="S3396" s="1">
        <f t="shared" si="598"/>
        <v>43202.708333333336</v>
      </c>
      <c r="T3396">
        <f t="shared" si="592"/>
        <v>18.600000000000001</v>
      </c>
      <c r="U3396">
        <f t="shared" si="593"/>
        <v>0</v>
      </c>
      <c r="V3396" t="b">
        <f t="shared" si="599"/>
        <v>0</v>
      </c>
    </row>
    <row r="3397" spans="1:22" x14ac:dyDescent="0.4">
      <c r="A3397" t="s">
        <v>3872</v>
      </c>
      <c r="B3397" s="1">
        <v>43202.730775462966</v>
      </c>
      <c r="C3397">
        <v>2231</v>
      </c>
      <c r="D3397" t="s">
        <v>21</v>
      </c>
      <c r="E3397">
        <v>15</v>
      </c>
      <c r="F3397" s="1">
        <v>43202.759884259256</v>
      </c>
      <c r="G3397">
        <v>2302</v>
      </c>
      <c r="H3397" t="s">
        <v>378</v>
      </c>
      <c r="I3397">
        <v>6</v>
      </c>
      <c r="J3397">
        <v>40</v>
      </c>
      <c r="K3397">
        <v>5510</v>
      </c>
      <c r="L3397">
        <f t="shared" si="594"/>
        <v>17</v>
      </c>
      <c r="M3397" t="b">
        <f t="shared" si="595"/>
        <v>0</v>
      </c>
      <c r="N3397">
        <f t="shared" si="596"/>
        <v>32</v>
      </c>
      <c r="O3397">
        <f t="shared" si="597"/>
        <v>19</v>
      </c>
      <c r="P3397" s="8">
        <f t="shared" si="589"/>
        <v>2.2442129629629631E-2</v>
      </c>
      <c r="Q3397" s="1">
        <f t="shared" si="590"/>
        <v>43202.708333333336</v>
      </c>
      <c r="R3397">
        <f t="shared" si="591"/>
        <v>18.600000000000001</v>
      </c>
      <c r="S3397" s="1">
        <f t="shared" si="598"/>
        <v>43202.708333333336</v>
      </c>
      <c r="T3397">
        <f t="shared" si="592"/>
        <v>18.600000000000001</v>
      </c>
      <c r="U3397">
        <f t="shared" si="593"/>
        <v>0</v>
      </c>
      <c r="V3397" t="b">
        <f t="shared" si="599"/>
        <v>0</v>
      </c>
    </row>
    <row r="3398" spans="1:22" x14ac:dyDescent="0.4">
      <c r="A3398" t="s">
        <v>3873</v>
      </c>
      <c r="B3398" s="1">
        <v>43202.732025462959</v>
      </c>
      <c r="C3398">
        <v>1259</v>
      </c>
      <c r="D3398" t="s">
        <v>603</v>
      </c>
      <c r="E3398">
        <v>14</v>
      </c>
      <c r="F3398" s="1">
        <v>43202.760069444441</v>
      </c>
      <c r="G3398">
        <v>1215</v>
      </c>
      <c r="H3398" t="s">
        <v>322</v>
      </c>
      <c r="I3398">
        <v>13</v>
      </c>
      <c r="J3398">
        <v>36</v>
      </c>
      <c r="K3398">
        <v>3570</v>
      </c>
      <c r="L3398">
        <f t="shared" si="594"/>
        <v>17</v>
      </c>
      <c r="M3398" t="b">
        <f t="shared" si="595"/>
        <v>0</v>
      </c>
      <c r="N3398">
        <f t="shared" si="596"/>
        <v>34</v>
      </c>
      <c r="O3398">
        <f t="shared" si="597"/>
        <v>7</v>
      </c>
      <c r="P3398" s="8">
        <f t="shared" si="589"/>
        <v>2.3692129629629629E-2</v>
      </c>
      <c r="Q3398" s="1">
        <f t="shared" si="590"/>
        <v>43202.708333333328</v>
      </c>
      <c r="R3398" t="e">
        <f t="shared" si="591"/>
        <v>#N/A</v>
      </c>
      <c r="S3398" s="1">
        <f t="shared" si="598"/>
        <v>43202.708333333336</v>
      </c>
      <c r="T3398">
        <f t="shared" si="592"/>
        <v>18.600000000000001</v>
      </c>
      <c r="U3398">
        <f t="shared" si="593"/>
        <v>0</v>
      </c>
      <c r="V3398" t="b">
        <f t="shared" si="599"/>
        <v>0</v>
      </c>
    </row>
    <row r="3399" spans="1:22" x14ac:dyDescent="0.4">
      <c r="A3399" t="s">
        <v>3874</v>
      </c>
      <c r="B3399" s="1">
        <v>43202.733124999999</v>
      </c>
      <c r="C3399">
        <v>252</v>
      </c>
      <c r="D3399" t="s">
        <v>1487</v>
      </c>
      <c r="E3399">
        <v>4</v>
      </c>
      <c r="F3399" s="1">
        <v>43202.739710648151</v>
      </c>
      <c r="G3399">
        <v>253</v>
      </c>
      <c r="H3399" t="s">
        <v>2724</v>
      </c>
      <c r="I3399">
        <v>4</v>
      </c>
      <c r="J3399">
        <v>8</v>
      </c>
      <c r="K3399">
        <v>1360</v>
      </c>
      <c r="L3399">
        <f t="shared" si="594"/>
        <v>17</v>
      </c>
      <c r="M3399" t="b">
        <f t="shared" si="595"/>
        <v>0</v>
      </c>
      <c r="N3399">
        <f t="shared" si="596"/>
        <v>35</v>
      </c>
      <c r="O3399">
        <f t="shared" si="597"/>
        <v>42</v>
      </c>
      <c r="P3399" s="8">
        <f t="shared" si="589"/>
        <v>2.479166666666667E-2</v>
      </c>
      <c r="Q3399" s="1">
        <f t="shared" si="590"/>
        <v>43202.708333333336</v>
      </c>
      <c r="R3399">
        <f t="shared" si="591"/>
        <v>18.600000000000001</v>
      </c>
      <c r="S3399" s="1">
        <f t="shared" si="598"/>
        <v>43202.708333333336</v>
      </c>
      <c r="T3399">
        <f t="shared" si="592"/>
        <v>18.600000000000001</v>
      </c>
      <c r="U3399">
        <f t="shared" si="593"/>
        <v>0</v>
      </c>
      <c r="V3399" t="b">
        <f t="shared" si="599"/>
        <v>0</v>
      </c>
    </row>
    <row r="3400" spans="1:22" x14ac:dyDescent="0.4">
      <c r="A3400" t="s">
        <v>1764</v>
      </c>
      <c r="B3400" s="1">
        <v>43202.7341087963</v>
      </c>
      <c r="C3400">
        <v>221</v>
      </c>
      <c r="D3400" t="s">
        <v>680</v>
      </c>
      <c r="E3400">
        <v>2</v>
      </c>
      <c r="F3400" s="1">
        <v>43202.759837962964</v>
      </c>
      <c r="G3400">
        <v>2016</v>
      </c>
      <c r="H3400" t="s">
        <v>275</v>
      </c>
      <c r="I3400">
        <v>7</v>
      </c>
      <c r="J3400">
        <v>34</v>
      </c>
      <c r="K3400">
        <v>3800</v>
      </c>
      <c r="L3400">
        <f t="shared" si="594"/>
        <v>17</v>
      </c>
      <c r="M3400" t="b">
        <f t="shared" si="595"/>
        <v>0</v>
      </c>
      <c r="N3400">
        <f t="shared" si="596"/>
        <v>37</v>
      </c>
      <c r="O3400">
        <f t="shared" si="597"/>
        <v>7</v>
      </c>
      <c r="P3400" s="8">
        <f t="shared" si="589"/>
        <v>2.5775462962962962E-2</v>
      </c>
      <c r="Q3400" s="1">
        <f t="shared" si="590"/>
        <v>43202.708333333336</v>
      </c>
      <c r="R3400">
        <f t="shared" si="591"/>
        <v>18.600000000000001</v>
      </c>
      <c r="S3400" s="1">
        <f t="shared" si="598"/>
        <v>43202.708333333336</v>
      </c>
      <c r="T3400">
        <f t="shared" si="592"/>
        <v>18.600000000000001</v>
      </c>
      <c r="U3400">
        <f t="shared" si="593"/>
        <v>0</v>
      </c>
      <c r="V3400" t="b">
        <f t="shared" si="599"/>
        <v>0</v>
      </c>
    </row>
    <row r="3401" spans="1:22" x14ac:dyDescent="0.4">
      <c r="A3401" t="s">
        <v>3875</v>
      </c>
      <c r="B3401" s="1">
        <v>43202.735127314816</v>
      </c>
      <c r="C3401">
        <v>206</v>
      </c>
      <c r="D3401" t="s">
        <v>1272</v>
      </c>
      <c r="E3401">
        <v>3</v>
      </c>
      <c r="F3401" s="1">
        <v>43202.744803240741</v>
      </c>
      <c r="G3401">
        <v>216</v>
      </c>
      <c r="H3401" t="s">
        <v>1299</v>
      </c>
      <c r="I3401">
        <v>6</v>
      </c>
      <c r="J3401">
        <v>13</v>
      </c>
      <c r="K3401">
        <v>2160</v>
      </c>
      <c r="L3401">
        <f t="shared" si="594"/>
        <v>17</v>
      </c>
      <c r="M3401" t="b">
        <f t="shared" si="595"/>
        <v>0</v>
      </c>
      <c r="N3401">
        <f t="shared" si="596"/>
        <v>38</v>
      </c>
      <c r="O3401">
        <f t="shared" si="597"/>
        <v>35</v>
      </c>
      <c r="P3401" s="8">
        <f t="shared" si="589"/>
        <v>2.6793981481481485E-2</v>
      </c>
      <c r="Q3401" s="1">
        <f t="shared" si="590"/>
        <v>43202.708333333336</v>
      </c>
      <c r="R3401">
        <f t="shared" si="591"/>
        <v>18.600000000000001</v>
      </c>
      <c r="S3401" s="1">
        <f t="shared" si="598"/>
        <v>43202.708333333336</v>
      </c>
      <c r="T3401">
        <f t="shared" si="592"/>
        <v>18.600000000000001</v>
      </c>
      <c r="U3401">
        <f t="shared" si="593"/>
        <v>0</v>
      </c>
      <c r="V3401" t="b">
        <f t="shared" si="599"/>
        <v>0</v>
      </c>
    </row>
    <row r="3402" spans="1:22" x14ac:dyDescent="0.4">
      <c r="A3402" t="s">
        <v>3876</v>
      </c>
      <c r="B3402" s="1">
        <v>43202.736134259256</v>
      </c>
      <c r="C3402">
        <v>2331</v>
      </c>
      <c r="D3402" t="s">
        <v>3877</v>
      </c>
      <c r="E3402">
        <v>3</v>
      </c>
      <c r="F3402" s="1">
        <v>43202.763877314814</v>
      </c>
      <c r="G3402">
        <v>2317</v>
      </c>
      <c r="H3402" t="s">
        <v>467</v>
      </c>
      <c r="I3402">
        <v>9</v>
      </c>
      <c r="J3402">
        <v>38</v>
      </c>
      <c r="K3402">
        <v>4960</v>
      </c>
      <c r="L3402">
        <f t="shared" si="594"/>
        <v>17</v>
      </c>
      <c r="M3402" t="b">
        <f t="shared" si="595"/>
        <v>0</v>
      </c>
      <c r="N3402">
        <f t="shared" si="596"/>
        <v>40</v>
      </c>
      <c r="O3402">
        <f t="shared" si="597"/>
        <v>2</v>
      </c>
      <c r="P3402" s="8">
        <f t="shared" si="589"/>
        <v>2.7800925925925923E-2</v>
      </c>
      <c r="Q3402" s="1">
        <f t="shared" si="590"/>
        <v>43202.708333333328</v>
      </c>
      <c r="R3402" t="e">
        <f t="shared" si="591"/>
        <v>#N/A</v>
      </c>
      <c r="S3402" s="1">
        <f t="shared" si="598"/>
        <v>43202.708333333336</v>
      </c>
      <c r="T3402">
        <f t="shared" si="592"/>
        <v>18.600000000000001</v>
      </c>
      <c r="U3402">
        <f t="shared" si="593"/>
        <v>0</v>
      </c>
      <c r="V3402" t="b">
        <f t="shared" si="599"/>
        <v>0</v>
      </c>
    </row>
    <row r="3403" spans="1:22" x14ac:dyDescent="0.4">
      <c r="A3403" t="s">
        <v>3878</v>
      </c>
      <c r="B3403" s="1">
        <v>43202.737222222226</v>
      </c>
      <c r="C3403">
        <v>1006</v>
      </c>
      <c r="D3403" t="s">
        <v>1787</v>
      </c>
      <c r="E3403">
        <v>9</v>
      </c>
      <c r="F3403" s="1">
        <v>43202.742789351854</v>
      </c>
      <c r="G3403">
        <v>1044</v>
      </c>
      <c r="H3403" t="s">
        <v>1421</v>
      </c>
      <c r="I3403">
        <v>6</v>
      </c>
      <c r="J3403">
        <v>7</v>
      </c>
      <c r="K3403">
        <v>1510</v>
      </c>
      <c r="L3403">
        <f t="shared" si="594"/>
        <v>17</v>
      </c>
      <c r="M3403" t="b">
        <f t="shared" si="595"/>
        <v>0</v>
      </c>
      <c r="N3403">
        <f t="shared" si="596"/>
        <v>41</v>
      </c>
      <c r="O3403">
        <f t="shared" si="597"/>
        <v>36</v>
      </c>
      <c r="P3403" s="8">
        <f t="shared" si="589"/>
        <v>2.8888888888888891E-2</v>
      </c>
      <c r="Q3403" s="1">
        <f t="shared" si="590"/>
        <v>43202.708333333336</v>
      </c>
      <c r="R3403">
        <f t="shared" si="591"/>
        <v>18.600000000000001</v>
      </c>
      <c r="S3403" s="1">
        <f t="shared" si="598"/>
        <v>43202.708333333336</v>
      </c>
      <c r="T3403">
        <f t="shared" si="592"/>
        <v>18.600000000000001</v>
      </c>
      <c r="U3403">
        <f t="shared" si="593"/>
        <v>0</v>
      </c>
      <c r="V3403" t="b">
        <f t="shared" si="599"/>
        <v>0</v>
      </c>
    </row>
    <row r="3404" spans="1:22" x14ac:dyDescent="0.4">
      <c r="A3404" t="s">
        <v>3879</v>
      </c>
      <c r="B3404" s="1">
        <v>43202.738553240742</v>
      </c>
      <c r="C3404">
        <v>125</v>
      </c>
      <c r="D3404" t="s">
        <v>719</v>
      </c>
      <c r="E3404">
        <v>14</v>
      </c>
      <c r="F3404" s="1">
        <v>43202.761678240742</v>
      </c>
      <c r="G3404">
        <v>148</v>
      </c>
      <c r="H3404" t="s">
        <v>38</v>
      </c>
      <c r="I3404">
        <v>4</v>
      </c>
      <c r="J3404">
        <v>32</v>
      </c>
      <c r="K3404">
        <v>1690</v>
      </c>
      <c r="L3404">
        <f t="shared" si="594"/>
        <v>17</v>
      </c>
      <c r="M3404" t="b">
        <f t="shared" si="595"/>
        <v>0</v>
      </c>
      <c r="N3404">
        <f t="shared" si="596"/>
        <v>43</v>
      </c>
      <c r="O3404">
        <f t="shared" si="597"/>
        <v>31</v>
      </c>
      <c r="P3404" s="8">
        <f t="shared" si="589"/>
        <v>3.0219907407407407E-2</v>
      </c>
      <c r="Q3404" s="1">
        <f t="shared" si="590"/>
        <v>43202.708333333336</v>
      </c>
      <c r="R3404">
        <f t="shared" si="591"/>
        <v>18.600000000000001</v>
      </c>
      <c r="S3404" s="1">
        <f t="shared" si="598"/>
        <v>43202.708333333336</v>
      </c>
      <c r="T3404">
        <f t="shared" si="592"/>
        <v>18.600000000000001</v>
      </c>
      <c r="U3404">
        <f t="shared" si="593"/>
        <v>0</v>
      </c>
      <c r="V3404" t="b">
        <f t="shared" si="599"/>
        <v>0</v>
      </c>
    </row>
    <row r="3405" spans="1:22" x14ac:dyDescent="0.4">
      <c r="A3405" t="s">
        <v>3880</v>
      </c>
      <c r="B3405" s="1">
        <v>43202.739675925928</v>
      </c>
      <c r="C3405">
        <v>113</v>
      </c>
      <c r="D3405" t="s">
        <v>125</v>
      </c>
      <c r="E3405">
        <v>3</v>
      </c>
      <c r="F3405" s="1">
        <v>43202.742546296293</v>
      </c>
      <c r="G3405">
        <v>116</v>
      </c>
      <c r="H3405" t="s">
        <v>380</v>
      </c>
      <c r="I3405">
        <v>4</v>
      </c>
      <c r="J3405">
        <v>4</v>
      </c>
      <c r="K3405">
        <v>940</v>
      </c>
      <c r="L3405">
        <f t="shared" si="594"/>
        <v>17</v>
      </c>
      <c r="M3405" t="b">
        <f t="shared" si="595"/>
        <v>0</v>
      </c>
      <c r="N3405">
        <f t="shared" si="596"/>
        <v>45</v>
      </c>
      <c r="O3405">
        <f t="shared" si="597"/>
        <v>8</v>
      </c>
      <c r="P3405" s="8">
        <f t="shared" si="589"/>
        <v>3.1342592592592596E-2</v>
      </c>
      <c r="Q3405" s="1">
        <f t="shared" si="590"/>
        <v>43202.708333333336</v>
      </c>
      <c r="R3405">
        <f t="shared" si="591"/>
        <v>18.600000000000001</v>
      </c>
      <c r="S3405" s="1">
        <f t="shared" si="598"/>
        <v>43202.708333333336</v>
      </c>
      <c r="T3405">
        <f t="shared" si="592"/>
        <v>18.600000000000001</v>
      </c>
      <c r="U3405">
        <f t="shared" si="593"/>
        <v>0</v>
      </c>
      <c r="V3405" t="b">
        <f t="shared" si="599"/>
        <v>0</v>
      </c>
    </row>
    <row r="3406" spans="1:22" x14ac:dyDescent="0.4">
      <c r="A3406" t="s">
        <v>3881</v>
      </c>
      <c r="B3406" s="1">
        <v>43202.740694444445</v>
      </c>
      <c r="C3406">
        <v>942</v>
      </c>
      <c r="D3406" t="s">
        <v>839</v>
      </c>
      <c r="E3406">
        <v>1</v>
      </c>
      <c r="F3406" s="1">
        <v>43202.749722222223</v>
      </c>
      <c r="G3406">
        <v>905</v>
      </c>
      <c r="H3406" t="s">
        <v>131</v>
      </c>
      <c r="I3406">
        <v>2</v>
      </c>
      <c r="J3406">
        <v>12</v>
      </c>
      <c r="K3406">
        <v>1480</v>
      </c>
      <c r="L3406">
        <f t="shared" si="594"/>
        <v>17</v>
      </c>
      <c r="M3406" t="b">
        <f t="shared" si="595"/>
        <v>0</v>
      </c>
      <c r="N3406">
        <f t="shared" si="596"/>
        <v>46</v>
      </c>
      <c r="O3406">
        <f t="shared" si="597"/>
        <v>36</v>
      </c>
      <c r="P3406" s="8">
        <f t="shared" si="589"/>
        <v>3.2361111111111111E-2</v>
      </c>
      <c r="Q3406" s="1">
        <f t="shared" si="590"/>
        <v>43202.708333333336</v>
      </c>
      <c r="R3406">
        <f t="shared" si="591"/>
        <v>18.600000000000001</v>
      </c>
      <c r="S3406" s="1">
        <f t="shared" si="598"/>
        <v>43202.708333333336</v>
      </c>
      <c r="T3406">
        <f t="shared" si="592"/>
        <v>18.600000000000001</v>
      </c>
      <c r="U3406">
        <f t="shared" si="593"/>
        <v>0</v>
      </c>
      <c r="V3406" t="b">
        <f t="shared" si="599"/>
        <v>0</v>
      </c>
    </row>
    <row r="3407" spans="1:22" x14ac:dyDescent="0.4">
      <c r="A3407" t="s">
        <v>3882</v>
      </c>
      <c r="B3407" s="1">
        <v>43202.741770833331</v>
      </c>
      <c r="C3407">
        <v>1955</v>
      </c>
      <c r="D3407" t="s">
        <v>896</v>
      </c>
      <c r="E3407">
        <v>6</v>
      </c>
      <c r="F3407" s="1">
        <v>43202.757037037038</v>
      </c>
      <c r="G3407">
        <v>2109</v>
      </c>
      <c r="H3407" t="s">
        <v>455</v>
      </c>
      <c r="I3407">
        <v>10</v>
      </c>
      <c r="J3407">
        <v>20</v>
      </c>
      <c r="K3407">
        <v>3710</v>
      </c>
      <c r="L3407">
        <f t="shared" si="594"/>
        <v>17</v>
      </c>
      <c r="M3407" t="b">
        <f t="shared" si="595"/>
        <v>0</v>
      </c>
      <c r="N3407">
        <f t="shared" si="596"/>
        <v>48</v>
      </c>
      <c r="O3407">
        <f t="shared" si="597"/>
        <v>9</v>
      </c>
      <c r="P3407" s="8">
        <f t="shared" si="589"/>
        <v>3.3437500000000002E-2</v>
      </c>
      <c r="Q3407" s="1">
        <f t="shared" si="590"/>
        <v>43202.708333333328</v>
      </c>
      <c r="R3407" t="e">
        <f t="shared" si="591"/>
        <v>#N/A</v>
      </c>
      <c r="S3407" s="1">
        <f t="shared" si="598"/>
        <v>43202.708333333336</v>
      </c>
      <c r="T3407">
        <f t="shared" si="592"/>
        <v>18.600000000000001</v>
      </c>
      <c r="U3407">
        <f t="shared" si="593"/>
        <v>0</v>
      </c>
      <c r="V3407" t="b">
        <f t="shared" si="599"/>
        <v>0</v>
      </c>
    </row>
    <row r="3408" spans="1:22" x14ac:dyDescent="0.4">
      <c r="A3408" t="s">
        <v>1226</v>
      </c>
      <c r="B3408" s="1">
        <v>43202.742928240739</v>
      </c>
      <c r="C3408">
        <v>2206</v>
      </c>
      <c r="D3408" t="s">
        <v>705</v>
      </c>
      <c r="E3408">
        <v>7</v>
      </c>
      <c r="F3408" s="1">
        <v>43202.747870370367</v>
      </c>
      <c r="G3408">
        <v>2203</v>
      </c>
      <c r="H3408" t="s">
        <v>3883</v>
      </c>
      <c r="I3408">
        <v>2</v>
      </c>
      <c r="J3408">
        <v>6</v>
      </c>
      <c r="K3408">
        <v>1150</v>
      </c>
      <c r="L3408">
        <f t="shared" si="594"/>
        <v>17</v>
      </c>
      <c r="M3408" t="b">
        <f t="shared" si="595"/>
        <v>0</v>
      </c>
      <c r="N3408">
        <f t="shared" si="596"/>
        <v>49</v>
      </c>
      <c r="O3408">
        <f t="shared" si="597"/>
        <v>49</v>
      </c>
      <c r="P3408" s="8">
        <f t="shared" ref="P3408:P3471" si="600">TIME(0,MINUTE(B3408),SECOND(B3408))</f>
        <v>3.4594907407407408E-2</v>
      </c>
      <c r="Q3408" s="1">
        <f t="shared" ref="Q3408:Q3471" si="601">B3408-P3408</f>
        <v>43202.708333333328</v>
      </c>
      <c r="R3408" t="e">
        <f t="shared" si="591"/>
        <v>#N/A</v>
      </c>
      <c r="S3408" s="1">
        <f t="shared" si="598"/>
        <v>43202.708333333336</v>
      </c>
      <c r="T3408">
        <f t="shared" si="592"/>
        <v>18.600000000000001</v>
      </c>
      <c r="U3408">
        <f t="shared" si="593"/>
        <v>0</v>
      </c>
      <c r="V3408" t="b">
        <f t="shared" si="599"/>
        <v>0</v>
      </c>
    </row>
    <row r="3409" spans="1:22" x14ac:dyDescent="0.4">
      <c r="A3409" t="s">
        <v>3884</v>
      </c>
      <c r="B3409" s="1">
        <v>43202.743969907409</v>
      </c>
      <c r="C3409">
        <v>2307</v>
      </c>
      <c r="D3409" t="s">
        <v>576</v>
      </c>
      <c r="E3409">
        <v>5</v>
      </c>
      <c r="F3409" s="1">
        <v>43202.823865740742</v>
      </c>
      <c r="G3409">
        <v>906</v>
      </c>
      <c r="H3409" t="s">
        <v>107</v>
      </c>
      <c r="I3409">
        <v>2</v>
      </c>
      <c r="J3409">
        <v>114</v>
      </c>
      <c r="K3409">
        <v>26770</v>
      </c>
      <c r="L3409">
        <f t="shared" si="594"/>
        <v>17</v>
      </c>
      <c r="M3409" t="b">
        <f t="shared" si="595"/>
        <v>0</v>
      </c>
      <c r="N3409">
        <f t="shared" si="596"/>
        <v>51</v>
      </c>
      <c r="O3409">
        <f t="shared" si="597"/>
        <v>19</v>
      </c>
      <c r="P3409" s="8">
        <f t="shared" si="600"/>
        <v>3.5636574074074077E-2</v>
      </c>
      <c r="Q3409" s="1">
        <f t="shared" si="601"/>
        <v>43202.708333333336</v>
      </c>
      <c r="R3409">
        <f t="shared" si="591"/>
        <v>18.600000000000001</v>
      </c>
      <c r="S3409" s="1">
        <f t="shared" si="598"/>
        <v>43202.708333333336</v>
      </c>
      <c r="T3409">
        <f t="shared" si="592"/>
        <v>18.600000000000001</v>
      </c>
      <c r="U3409">
        <f t="shared" si="593"/>
        <v>0</v>
      </c>
      <c r="V3409" t="b">
        <f t="shared" si="599"/>
        <v>0</v>
      </c>
    </row>
    <row r="3410" spans="1:22" x14ac:dyDescent="0.4">
      <c r="A3410" t="s">
        <v>1589</v>
      </c>
      <c r="B3410" s="1">
        <v>43202.745081018518</v>
      </c>
      <c r="C3410">
        <v>1148</v>
      </c>
      <c r="D3410" t="s">
        <v>1937</v>
      </c>
      <c r="E3410">
        <v>9</v>
      </c>
      <c r="F3410" s="1">
        <v>43202.753379629627</v>
      </c>
      <c r="G3410">
        <v>1125</v>
      </c>
      <c r="H3410" t="s">
        <v>451</v>
      </c>
      <c r="I3410">
        <v>8</v>
      </c>
      <c r="J3410">
        <v>11</v>
      </c>
      <c r="K3410">
        <v>1950</v>
      </c>
      <c r="L3410">
        <f t="shared" si="594"/>
        <v>17</v>
      </c>
      <c r="M3410" t="b">
        <f t="shared" si="595"/>
        <v>0</v>
      </c>
      <c r="N3410">
        <f t="shared" si="596"/>
        <v>52</v>
      </c>
      <c r="O3410">
        <f t="shared" si="597"/>
        <v>55</v>
      </c>
      <c r="P3410" s="8">
        <f t="shared" si="600"/>
        <v>3.6747685185185182E-2</v>
      </c>
      <c r="Q3410" s="1">
        <f t="shared" si="601"/>
        <v>43202.708333333336</v>
      </c>
      <c r="R3410">
        <f t="shared" si="591"/>
        <v>18.600000000000001</v>
      </c>
      <c r="S3410" s="1">
        <f t="shared" si="598"/>
        <v>43202.708333333336</v>
      </c>
      <c r="T3410">
        <f t="shared" si="592"/>
        <v>18.600000000000001</v>
      </c>
      <c r="U3410">
        <f t="shared" si="593"/>
        <v>0</v>
      </c>
      <c r="V3410" t="b">
        <f t="shared" si="599"/>
        <v>0</v>
      </c>
    </row>
    <row r="3411" spans="1:22" x14ac:dyDescent="0.4">
      <c r="A3411" t="s">
        <v>1702</v>
      </c>
      <c r="B3411" s="1">
        <v>43202.746053240742</v>
      </c>
      <c r="C3411">
        <v>314</v>
      </c>
      <c r="D3411" t="s">
        <v>436</v>
      </c>
      <c r="E3411">
        <v>3</v>
      </c>
      <c r="F3411" s="1">
        <v>43202.770219907405</v>
      </c>
      <c r="G3411">
        <v>383</v>
      </c>
      <c r="H3411" t="s">
        <v>1211</v>
      </c>
      <c r="I3411">
        <v>17</v>
      </c>
      <c r="J3411">
        <v>33</v>
      </c>
      <c r="K3411">
        <v>5300</v>
      </c>
      <c r="L3411">
        <f t="shared" si="594"/>
        <v>17</v>
      </c>
      <c r="M3411" t="b">
        <f t="shared" si="595"/>
        <v>0</v>
      </c>
      <c r="N3411">
        <f t="shared" si="596"/>
        <v>54</v>
      </c>
      <c r="O3411">
        <f t="shared" si="597"/>
        <v>19</v>
      </c>
      <c r="P3411" s="8">
        <f t="shared" si="600"/>
        <v>3.771990740740741E-2</v>
      </c>
      <c r="Q3411" s="1">
        <f t="shared" si="601"/>
        <v>43202.708333333336</v>
      </c>
      <c r="R3411">
        <f t="shared" si="591"/>
        <v>18.600000000000001</v>
      </c>
      <c r="S3411" s="1">
        <f t="shared" si="598"/>
        <v>43202.708333333336</v>
      </c>
      <c r="T3411">
        <f t="shared" si="592"/>
        <v>18.600000000000001</v>
      </c>
      <c r="U3411">
        <f t="shared" si="593"/>
        <v>0</v>
      </c>
      <c r="V3411" t="b">
        <f t="shared" si="599"/>
        <v>0</v>
      </c>
    </row>
    <row r="3412" spans="1:22" x14ac:dyDescent="0.4">
      <c r="A3412" t="s">
        <v>3885</v>
      </c>
      <c r="B3412" s="1">
        <v>43202.747094907405</v>
      </c>
      <c r="C3412">
        <v>573</v>
      </c>
      <c r="D3412" t="s">
        <v>59</v>
      </c>
      <c r="E3412">
        <v>7</v>
      </c>
      <c r="F3412" s="1">
        <v>43202.751168981478</v>
      </c>
      <c r="G3412">
        <v>3501</v>
      </c>
      <c r="H3412" t="s">
        <v>818</v>
      </c>
      <c r="I3412">
        <v>6</v>
      </c>
      <c r="J3412">
        <v>5</v>
      </c>
      <c r="K3412">
        <v>730</v>
      </c>
      <c r="L3412">
        <f t="shared" si="594"/>
        <v>17</v>
      </c>
      <c r="M3412" t="b">
        <f t="shared" si="595"/>
        <v>0</v>
      </c>
      <c r="N3412">
        <f t="shared" si="596"/>
        <v>55</v>
      </c>
      <c r="O3412">
        <f t="shared" si="597"/>
        <v>49</v>
      </c>
      <c r="P3412" s="8">
        <f t="shared" si="600"/>
        <v>3.876157407407408E-2</v>
      </c>
      <c r="Q3412" s="1">
        <f t="shared" si="601"/>
        <v>43202.708333333328</v>
      </c>
      <c r="R3412" t="e">
        <f t="shared" si="591"/>
        <v>#N/A</v>
      </c>
      <c r="S3412" s="1">
        <f t="shared" si="598"/>
        <v>43202.708333333336</v>
      </c>
      <c r="T3412">
        <f t="shared" si="592"/>
        <v>18.600000000000001</v>
      </c>
      <c r="U3412">
        <f t="shared" si="593"/>
        <v>0</v>
      </c>
      <c r="V3412" t="b">
        <f t="shared" si="599"/>
        <v>0</v>
      </c>
    </row>
    <row r="3413" spans="1:22" x14ac:dyDescent="0.4">
      <c r="A3413" t="s">
        <v>3886</v>
      </c>
      <c r="B3413" s="1">
        <v>43202.748287037037</v>
      </c>
      <c r="C3413">
        <v>302</v>
      </c>
      <c r="D3413" t="s">
        <v>437</v>
      </c>
      <c r="E3413">
        <v>6</v>
      </c>
      <c r="F3413" s="1">
        <v>43202.829756944448</v>
      </c>
      <c r="G3413">
        <v>302</v>
      </c>
      <c r="H3413" t="s">
        <v>437</v>
      </c>
      <c r="I3413">
        <v>4</v>
      </c>
      <c r="J3413">
        <v>116</v>
      </c>
      <c r="K3413">
        <v>5420</v>
      </c>
      <c r="L3413">
        <f t="shared" si="594"/>
        <v>17</v>
      </c>
      <c r="M3413" t="b">
        <f t="shared" si="595"/>
        <v>0</v>
      </c>
      <c r="N3413">
        <f t="shared" si="596"/>
        <v>57</v>
      </c>
      <c r="O3413">
        <f t="shared" si="597"/>
        <v>32</v>
      </c>
      <c r="P3413" s="8">
        <f t="shared" si="600"/>
        <v>3.9953703703703707E-2</v>
      </c>
      <c r="Q3413" s="1">
        <f t="shared" si="601"/>
        <v>43202.708333333336</v>
      </c>
      <c r="R3413">
        <f t="shared" si="591"/>
        <v>18.600000000000001</v>
      </c>
      <c r="S3413" s="1">
        <f t="shared" si="598"/>
        <v>43202.708333333336</v>
      </c>
      <c r="T3413">
        <f t="shared" si="592"/>
        <v>18.600000000000001</v>
      </c>
      <c r="U3413">
        <f t="shared" si="593"/>
        <v>0</v>
      </c>
      <c r="V3413" t="b">
        <f t="shared" si="599"/>
        <v>0</v>
      </c>
    </row>
    <row r="3414" spans="1:22" x14ac:dyDescent="0.4">
      <c r="A3414" t="s">
        <v>2390</v>
      </c>
      <c r="B3414" s="1">
        <v>43202.749537037038</v>
      </c>
      <c r="C3414">
        <v>216</v>
      </c>
      <c r="D3414" t="s">
        <v>1299</v>
      </c>
      <c r="E3414">
        <v>9</v>
      </c>
      <c r="F3414" s="1">
        <v>43202.761388888888</v>
      </c>
      <c r="G3414">
        <v>800</v>
      </c>
      <c r="H3414" t="s">
        <v>280</v>
      </c>
      <c r="I3414">
        <v>14</v>
      </c>
      <c r="J3414">
        <v>16</v>
      </c>
      <c r="K3414">
        <v>2650</v>
      </c>
      <c r="L3414">
        <f t="shared" si="594"/>
        <v>17</v>
      </c>
      <c r="M3414" t="b">
        <f t="shared" si="595"/>
        <v>0</v>
      </c>
      <c r="N3414">
        <f t="shared" si="596"/>
        <v>59</v>
      </c>
      <c r="O3414">
        <f t="shared" si="597"/>
        <v>20</v>
      </c>
      <c r="P3414" s="8">
        <f t="shared" si="600"/>
        <v>4.1203703703703708E-2</v>
      </c>
      <c r="Q3414" s="1">
        <f t="shared" si="601"/>
        <v>43202.708333333336</v>
      </c>
      <c r="R3414">
        <f t="shared" si="591"/>
        <v>18.600000000000001</v>
      </c>
      <c r="S3414" s="1">
        <f t="shared" si="598"/>
        <v>43202.708333333336</v>
      </c>
      <c r="T3414">
        <f t="shared" si="592"/>
        <v>18.600000000000001</v>
      </c>
      <c r="U3414">
        <f t="shared" si="593"/>
        <v>0</v>
      </c>
      <c r="V3414" t="b">
        <f t="shared" si="599"/>
        <v>0</v>
      </c>
    </row>
    <row r="3415" spans="1:22" x14ac:dyDescent="0.4">
      <c r="A3415" t="s">
        <v>3887</v>
      </c>
      <c r="B3415" s="1">
        <v>43202.750671296293</v>
      </c>
      <c r="C3415">
        <v>310</v>
      </c>
      <c r="D3415" t="s">
        <v>582</v>
      </c>
      <c r="E3415">
        <v>5</v>
      </c>
      <c r="F3415" s="1">
        <v>43202.770624999997</v>
      </c>
      <c r="G3415">
        <v>122</v>
      </c>
      <c r="H3415" t="s">
        <v>1475</v>
      </c>
      <c r="I3415">
        <v>10</v>
      </c>
      <c r="J3415">
        <v>28</v>
      </c>
      <c r="K3415">
        <v>4840</v>
      </c>
      <c r="L3415">
        <f t="shared" si="594"/>
        <v>18</v>
      </c>
      <c r="M3415" t="b">
        <f t="shared" si="595"/>
        <v>0</v>
      </c>
      <c r="N3415">
        <f t="shared" si="596"/>
        <v>0</v>
      </c>
      <c r="O3415">
        <f t="shared" si="597"/>
        <v>58</v>
      </c>
      <c r="P3415" s="8">
        <f t="shared" si="600"/>
        <v>6.7129629629629625E-4</v>
      </c>
      <c r="Q3415" s="1">
        <f t="shared" si="601"/>
        <v>43202.75</v>
      </c>
      <c r="R3415">
        <f t="shared" si="591"/>
        <v>17.899999999999999</v>
      </c>
      <c r="S3415" s="1">
        <f t="shared" si="598"/>
        <v>43202.75</v>
      </c>
      <c r="T3415">
        <f t="shared" si="592"/>
        <v>17.899999999999999</v>
      </c>
      <c r="U3415">
        <f t="shared" si="593"/>
        <v>0</v>
      </c>
      <c r="V3415" t="b">
        <f t="shared" si="599"/>
        <v>0</v>
      </c>
    </row>
    <row r="3416" spans="1:22" x14ac:dyDescent="0.4">
      <c r="A3416" t="s">
        <v>519</v>
      </c>
      <c r="B3416" s="1">
        <v>43202.751585648148</v>
      </c>
      <c r="C3416">
        <v>239</v>
      </c>
      <c r="D3416" t="s">
        <v>697</v>
      </c>
      <c r="E3416">
        <v>9</v>
      </c>
      <c r="F3416" s="1">
        <v>43202.75949074074</v>
      </c>
      <c r="G3416">
        <v>262</v>
      </c>
      <c r="H3416" t="s">
        <v>813</v>
      </c>
      <c r="I3416">
        <v>8</v>
      </c>
      <c r="J3416">
        <v>10</v>
      </c>
      <c r="K3416">
        <v>2260</v>
      </c>
      <c r="L3416">
        <f t="shared" si="594"/>
        <v>18</v>
      </c>
      <c r="M3416" t="b">
        <f t="shared" si="595"/>
        <v>0</v>
      </c>
      <c r="N3416">
        <f t="shared" si="596"/>
        <v>2</v>
      </c>
      <c r="O3416">
        <f t="shared" si="597"/>
        <v>17</v>
      </c>
      <c r="P3416" s="8">
        <f t="shared" si="600"/>
        <v>1.5856481481481479E-3</v>
      </c>
      <c r="Q3416" s="1">
        <f t="shared" si="601"/>
        <v>43202.75</v>
      </c>
      <c r="R3416">
        <f t="shared" si="591"/>
        <v>17.899999999999999</v>
      </c>
      <c r="S3416" s="1">
        <f t="shared" si="598"/>
        <v>43202.75</v>
      </c>
      <c r="T3416">
        <f t="shared" si="592"/>
        <v>17.899999999999999</v>
      </c>
      <c r="U3416">
        <f t="shared" si="593"/>
        <v>0</v>
      </c>
      <c r="V3416" t="b">
        <f t="shared" si="599"/>
        <v>0</v>
      </c>
    </row>
    <row r="3417" spans="1:22" x14ac:dyDescent="0.4">
      <c r="A3417" t="s">
        <v>3021</v>
      </c>
      <c r="B3417" s="1">
        <v>43202.75240740741</v>
      </c>
      <c r="C3417">
        <v>646</v>
      </c>
      <c r="D3417" t="s">
        <v>3888</v>
      </c>
      <c r="E3417">
        <v>5</v>
      </c>
      <c r="F3417" s="1">
        <v>43202.795868055553</v>
      </c>
      <c r="G3417">
        <v>502</v>
      </c>
      <c r="H3417" t="s">
        <v>318</v>
      </c>
      <c r="I3417">
        <v>11</v>
      </c>
      <c r="J3417">
        <v>62</v>
      </c>
      <c r="K3417">
        <v>7700</v>
      </c>
      <c r="L3417">
        <f t="shared" si="594"/>
        <v>18</v>
      </c>
      <c r="M3417" t="b">
        <f t="shared" si="595"/>
        <v>0</v>
      </c>
      <c r="N3417">
        <f t="shared" si="596"/>
        <v>3</v>
      </c>
      <c r="O3417">
        <f t="shared" si="597"/>
        <v>28</v>
      </c>
      <c r="P3417" s="8">
        <f t="shared" si="600"/>
        <v>2.4074074074074076E-3</v>
      </c>
      <c r="Q3417" s="1">
        <f t="shared" si="601"/>
        <v>43202.75</v>
      </c>
      <c r="R3417">
        <f t="shared" si="591"/>
        <v>17.899999999999999</v>
      </c>
      <c r="S3417" s="1">
        <f t="shared" si="598"/>
        <v>43202.75</v>
      </c>
      <c r="T3417">
        <f t="shared" si="592"/>
        <v>17.899999999999999</v>
      </c>
      <c r="U3417">
        <f t="shared" si="593"/>
        <v>0</v>
      </c>
      <c r="V3417" t="b">
        <f t="shared" si="599"/>
        <v>0</v>
      </c>
    </row>
    <row r="3418" spans="1:22" x14ac:dyDescent="0.4">
      <c r="A3418" t="s">
        <v>3889</v>
      </c>
      <c r="B3418" s="1">
        <v>43202.753159722219</v>
      </c>
      <c r="C3418">
        <v>312</v>
      </c>
      <c r="D3418" t="s">
        <v>664</v>
      </c>
      <c r="E3418">
        <v>4</v>
      </c>
      <c r="F3418" s="1">
        <v>43202.768518518518</v>
      </c>
      <c r="G3418">
        <v>346</v>
      </c>
      <c r="H3418" t="s">
        <v>1110</v>
      </c>
      <c r="I3418">
        <v>1</v>
      </c>
      <c r="J3418">
        <v>21</v>
      </c>
      <c r="K3418">
        <v>3510</v>
      </c>
      <c r="L3418">
        <f t="shared" si="594"/>
        <v>18</v>
      </c>
      <c r="M3418" t="b">
        <f t="shared" si="595"/>
        <v>0</v>
      </c>
      <c r="N3418">
        <f t="shared" si="596"/>
        <v>4</v>
      </c>
      <c r="O3418">
        <f t="shared" si="597"/>
        <v>33</v>
      </c>
      <c r="P3418" s="8">
        <f t="shared" si="600"/>
        <v>3.1597222222222222E-3</v>
      </c>
      <c r="Q3418" s="1">
        <f t="shared" si="601"/>
        <v>43202.75</v>
      </c>
      <c r="R3418">
        <f t="shared" si="591"/>
        <v>17.899999999999999</v>
      </c>
      <c r="S3418" s="1">
        <f t="shared" si="598"/>
        <v>43202.75</v>
      </c>
      <c r="T3418">
        <f t="shared" si="592"/>
        <v>17.899999999999999</v>
      </c>
      <c r="U3418">
        <f t="shared" si="593"/>
        <v>0</v>
      </c>
      <c r="V3418" t="b">
        <f t="shared" si="599"/>
        <v>0</v>
      </c>
    </row>
    <row r="3419" spans="1:22" x14ac:dyDescent="0.4">
      <c r="A3419" t="s">
        <v>3890</v>
      </c>
      <c r="B3419" s="1">
        <v>43202.753969907404</v>
      </c>
      <c r="C3419">
        <v>199</v>
      </c>
      <c r="D3419" t="s">
        <v>338</v>
      </c>
      <c r="E3419">
        <v>7</v>
      </c>
      <c r="F3419" s="1">
        <v>43202.796539351853</v>
      </c>
      <c r="G3419">
        <v>105</v>
      </c>
      <c r="H3419" t="s">
        <v>67</v>
      </c>
      <c r="I3419">
        <v>4</v>
      </c>
      <c r="J3419">
        <v>59</v>
      </c>
      <c r="K3419">
        <v>6830</v>
      </c>
      <c r="L3419">
        <f t="shared" si="594"/>
        <v>18</v>
      </c>
      <c r="M3419" t="b">
        <f t="shared" si="595"/>
        <v>0</v>
      </c>
      <c r="N3419">
        <f t="shared" si="596"/>
        <v>5</v>
      </c>
      <c r="O3419">
        <f t="shared" si="597"/>
        <v>43</v>
      </c>
      <c r="P3419" s="8">
        <f t="shared" si="600"/>
        <v>3.9699074074074072E-3</v>
      </c>
      <c r="Q3419" s="1">
        <f t="shared" si="601"/>
        <v>43202.75</v>
      </c>
      <c r="R3419">
        <f t="shared" si="591"/>
        <v>17.899999999999999</v>
      </c>
      <c r="S3419" s="1">
        <f t="shared" si="598"/>
        <v>43202.75</v>
      </c>
      <c r="T3419">
        <f t="shared" si="592"/>
        <v>17.899999999999999</v>
      </c>
      <c r="U3419">
        <f t="shared" si="593"/>
        <v>0</v>
      </c>
      <c r="V3419" t="b">
        <f t="shared" si="599"/>
        <v>0</v>
      </c>
    </row>
    <row r="3420" spans="1:22" x14ac:dyDescent="0.4">
      <c r="A3420" t="s">
        <v>1014</v>
      </c>
      <c r="B3420" s="1">
        <v>43202.754629629628</v>
      </c>
      <c r="C3420">
        <v>409</v>
      </c>
      <c r="D3420" t="s">
        <v>410</v>
      </c>
      <c r="E3420">
        <v>1</v>
      </c>
      <c r="F3420" s="1">
        <v>43202.766053240739</v>
      </c>
      <c r="G3420">
        <v>419</v>
      </c>
      <c r="H3420" t="s">
        <v>53</v>
      </c>
      <c r="I3420">
        <v>1</v>
      </c>
      <c r="J3420">
        <v>16</v>
      </c>
      <c r="K3420">
        <v>2750</v>
      </c>
      <c r="L3420">
        <f t="shared" si="594"/>
        <v>18</v>
      </c>
      <c r="M3420" t="b">
        <f t="shared" si="595"/>
        <v>0</v>
      </c>
      <c r="N3420">
        <f t="shared" si="596"/>
        <v>6</v>
      </c>
      <c r="O3420">
        <f t="shared" si="597"/>
        <v>40</v>
      </c>
      <c r="P3420" s="8">
        <f t="shared" si="600"/>
        <v>4.6296296296296302E-3</v>
      </c>
      <c r="Q3420" s="1">
        <f t="shared" si="601"/>
        <v>43202.75</v>
      </c>
      <c r="R3420">
        <f t="shared" si="591"/>
        <v>17.899999999999999</v>
      </c>
      <c r="S3420" s="1">
        <f t="shared" si="598"/>
        <v>43202.75</v>
      </c>
      <c r="T3420">
        <f t="shared" si="592"/>
        <v>17.899999999999999</v>
      </c>
      <c r="U3420">
        <f t="shared" si="593"/>
        <v>0</v>
      </c>
      <c r="V3420" t="b">
        <f t="shared" si="599"/>
        <v>0</v>
      </c>
    </row>
    <row r="3421" spans="1:22" x14ac:dyDescent="0.4">
      <c r="A3421" t="s">
        <v>3891</v>
      </c>
      <c r="B3421" s="1">
        <v>43202.755219907405</v>
      </c>
      <c r="C3421">
        <v>130</v>
      </c>
      <c r="D3421" t="s">
        <v>24</v>
      </c>
      <c r="E3421">
        <v>7</v>
      </c>
      <c r="F3421" s="1">
        <v>43202.763460648152</v>
      </c>
      <c r="G3421">
        <v>118</v>
      </c>
      <c r="H3421" t="s">
        <v>784</v>
      </c>
      <c r="I3421">
        <v>1</v>
      </c>
      <c r="J3421">
        <v>11</v>
      </c>
      <c r="K3421">
        <v>1060</v>
      </c>
      <c r="L3421">
        <f t="shared" si="594"/>
        <v>18</v>
      </c>
      <c r="M3421" t="b">
        <f t="shared" si="595"/>
        <v>0</v>
      </c>
      <c r="N3421">
        <f t="shared" si="596"/>
        <v>7</v>
      </c>
      <c r="O3421">
        <f t="shared" si="597"/>
        <v>31</v>
      </c>
      <c r="P3421" s="8">
        <f t="shared" si="600"/>
        <v>5.2199074074074066E-3</v>
      </c>
      <c r="Q3421" s="1">
        <f t="shared" si="601"/>
        <v>43202.75</v>
      </c>
      <c r="R3421">
        <f t="shared" si="591"/>
        <v>17.899999999999999</v>
      </c>
      <c r="S3421" s="1">
        <f t="shared" si="598"/>
        <v>43202.75</v>
      </c>
      <c r="T3421">
        <f t="shared" si="592"/>
        <v>17.899999999999999</v>
      </c>
      <c r="U3421">
        <f t="shared" si="593"/>
        <v>0</v>
      </c>
      <c r="V3421" t="b">
        <f t="shared" si="599"/>
        <v>0</v>
      </c>
    </row>
    <row r="3422" spans="1:22" x14ac:dyDescent="0.4">
      <c r="A3422" t="s">
        <v>3892</v>
      </c>
      <c r="B3422" s="1">
        <v>43202.755706018521</v>
      </c>
      <c r="C3422">
        <v>1657</v>
      </c>
      <c r="D3422" t="s">
        <v>236</v>
      </c>
      <c r="E3422">
        <v>2</v>
      </c>
      <c r="F3422" s="1">
        <v>43202.767858796295</v>
      </c>
      <c r="G3422">
        <v>1709</v>
      </c>
      <c r="H3422" t="s">
        <v>96</v>
      </c>
      <c r="I3422">
        <v>15</v>
      </c>
      <c r="J3422">
        <v>16</v>
      </c>
      <c r="K3422">
        <v>2340</v>
      </c>
      <c r="L3422">
        <f t="shared" si="594"/>
        <v>18</v>
      </c>
      <c r="M3422" t="b">
        <f t="shared" si="595"/>
        <v>0</v>
      </c>
      <c r="N3422">
        <f t="shared" si="596"/>
        <v>8</v>
      </c>
      <c r="O3422">
        <f t="shared" si="597"/>
        <v>13</v>
      </c>
      <c r="P3422" s="8">
        <f t="shared" si="600"/>
        <v>5.7060185185185191E-3</v>
      </c>
      <c r="Q3422" s="1">
        <f t="shared" si="601"/>
        <v>43202.75</v>
      </c>
      <c r="R3422">
        <f t="shared" si="591"/>
        <v>17.899999999999999</v>
      </c>
      <c r="S3422" s="1">
        <f t="shared" si="598"/>
        <v>43202.75</v>
      </c>
      <c r="T3422">
        <f t="shared" si="592"/>
        <v>17.899999999999999</v>
      </c>
      <c r="U3422">
        <f t="shared" si="593"/>
        <v>0</v>
      </c>
      <c r="V3422" t="b">
        <f t="shared" si="599"/>
        <v>0</v>
      </c>
    </row>
    <row r="3423" spans="1:22" x14ac:dyDescent="0.4">
      <c r="A3423" t="s">
        <v>3788</v>
      </c>
      <c r="B3423" s="1">
        <v>43202.756273148145</v>
      </c>
      <c r="C3423">
        <v>128</v>
      </c>
      <c r="D3423" t="s">
        <v>955</v>
      </c>
      <c r="E3423">
        <v>10</v>
      </c>
      <c r="F3423" s="1">
        <v>43202.786770833336</v>
      </c>
      <c r="G3423">
        <v>158</v>
      </c>
      <c r="H3423" t="s">
        <v>225</v>
      </c>
      <c r="I3423">
        <v>4</v>
      </c>
      <c r="J3423">
        <v>43</v>
      </c>
      <c r="K3423">
        <v>4500</v>
      </c>
      <c r="L3423">
        <f t="shared" si="594"/>
        <v>18</v>
      </c>
      <c r="M3423" t="b">
        <f t="shared" si="595"/>
        <v>0</v>
      </c>
      <c r="N3423">
        <f t="shared" si="596"/>
        <v>9</v>
      </c>
      <c r="O3423">
        <f t="shared" si="597"/>
        <v>2</v>
      </c>
      <c r="P3423" s="8">
        <f t="shared" si="600"/>
        <v>6.2731481481481484E-3</v>
      </c>
      <c r="Q3423" s="1">
        <f t="shared" si="601"/>
        <v>43202.75</v>
      </c>
      <c r="R3423">
        <f t="shared" si="591"/>
        <v>17.899999999999999</v>
      </c>
      <c r="S3423" s="1">
        <f t="shared" si="598"/>
        <v>43202.75</v>
      </c>
      <c r="T3423">
        <f t="shared" si="592"/>
        <v>17.899999999999999</v>
      </c>
      <c r="U3423">
        <f t="shared" si="593"/>
        <v>0</v>
      </c>
      <c r="V3423" t="b">
        <f t="shared" si="599"/>
        <v>0</v>
      </c>
    </row>
    <row r="3424" spans="1:22" x14ac:dyDescent="0.4">
      <c r="A3424" t="s">
        <v>3893</v>
      </c>
      <c r="B3424" s="1">
        <v>43202.756967592592</v>
      </c>
      <c r="C3424">
        <v>2231</v>
      </c>
      <c r="D3424" t="s">
        <v>21</v>
      </c>
      <c r="E3424">
        <v>2</v>
      </c>
      <c r="F3424" s="1">
        <v>43202.772106481483</v>
      </c>
      <c r="G3424">
        <v>2259</v>
      </c>
      <c r="H3424" t="s">
        <v>188</v>
      </c>
      <c r="I3424">
        <v>12</v>
      </c>
      <c r="J3424">
        <v>21</v>
      </c>
      <c r="K3424">
        <v>3190</v>
      </c>
      <c r="L3424">
        <f t="shared" si="594"/>
        <v>18</v>
      </c>
      <c r="M3424" t="b">
        <f t="shared" si="595"/>
        <v>0</v>
      </c>
      <c r="N3424">
        <f t="shared" si="596"/>
        <v>10</v>
      </c>
      <c r="O3424">
        <f t="shared" si="597"/>
        <v>2</v>
      </c>
      <c r="P3424" s="8">
        <f t="shared" si="600"/>
        <v>6.9675925925925921E-3</v>
      </c>
      <c r="Q3424" s="1">
        <f t="shared" si="601"/>
        <v>43202.75</v>
      </c>
      <c r="R3424">
        <f t="shared" si="591"/>
        <v>17.899999999999999</v>
      </c>
      <c r="S3424" s="1">
        <f t="shared" si="598"/>
        <v>43202.75</v>
      </c>
      <c r="T3424">
        <f t="shared" si="592"/>
        <v>17.899999999999999</v>
      </c>
      <c r="U3424">
        <f t="shared" si="593"/>
        <v>0</v>
      </c>
      <c r="V3424" t="b">
        <f t="shared" si="599"/>
        <v>0</v>
      </c>
    </row>
    <row r="3425" spans="1:22" x14ac:dyDescent="0.4">
      <c r="A3425" t="s">
        <v>3894</v>
      </c>
      <c r="B3425" s="1">
        <v>43202.757581018515</v>
      </c>
      <c r="C3425">
        <v>2140</v>
      </c>
      <c r="D3425" t="s">
        <v>1447</v>
      </c>
      <c r="E3425">
        <v>4</v>
      </c>
      <c r="F3425" s="1">
        <v>43202.780428240738</v>
      </c>
      <c r="G3425">
        <v>2113</v>
      </c>
      <c r="H3425" t="s">
        <v>780</v>
      </c>
      <c r="I3425">
        <v>2</v>
      </c>
      <c r="J3425">
        <v>32</v>
      </c>
      <c r="K3425">
        <v>3520</v>
      </c>
      <c r="L3425">
        <f t="shared" si="594"/>
        <v>18</v>
      </c>
      <c r="M3425" t="b">
        <f t="shared" si="595"/>
        <v>0</v>
      </c>
      <c r="N3425">
        <f t="shared" si="596"/>
        <v>10</v>
      </c>
      <c r="O3425">
        <f t="shared" si="597"/>
        <v>55</v>
      </c>
      <c r="P3425" s="8">
        <f t="shared" si="600"/>
        <v>7.5810185185185182E-3</v>
      </c>
      <c r="Q3425" s="1">
        <f t="shared" si="601"/>
        <v>43202.75</v>
      </c>
      <c r="R3425">
        <f t="shared" si="591"/>
        <v>17.899999999999999</v>
      </c>
      <c r="S3425" s="1">
        <f t="shared" si="598"/>
        <v>43202.75</v>
      </c>
      <c r="T3425">
        <f t="shared" si="592"/>
        <v>17.899999999999999</v>
      </c>
      <c r="U3425">
        <f t="shared" si="593"/>
        <v>0</v>
      </c>
      <c r="V3425" t="b">
        <f t="shared" si="599"/>
        <v>0</v>
      </c>
    </row>
    <row r="3426" spans="1:22" x14ac:dyDescent="0.4">
      <c r="A3426" t="s">
        <v>3806</v>
      </c>
      <c r="B3426" s="1">
        <v>43202.758344907408</v>
      </c>
      <c r="C3426">
        <v>107</v>
      </c>
      <c r="D3426" t="s">
        <v>101</v>
      </c>
      <c r="E3426">
        <v>5</v>
      </c>
      <c r="F3426" s="1">
        <v>43202.768125000002</v>
      </c>
      <c r="G3426">
        <v>196</v>
      </c>
      <c r="H3426" t="s">
        <v>2442</v>
      </c>
      <c r="I3426">
        <v>9</v>
      </c>
      <c r="J3426">
        <v>13</v>
      </c>
      <c r="K3426">
        <v>1690</v>
      </c>
      <c r="L3426">
        <f t="shared" si="594"/>
        <v>18</v>
      </c>
      <c r="M3426" t="b">
        <f t="shared" si="595"/>
        <v>0</v>
      </c>
      <c r="N3426">
        <f t="shared" si="596"/>
        <v>12</v>
      </c>
      <c r="O3426">
        <f t="shared" si="597"/>
        <v>1</v>
      </c>
      <c r="P3426" s="8">
        <f t="shared" si="600"/>
        <v>8.3449074074074085E-3</v>
      </c>
      <c r="Q3426" s="1">
        <f t="shared" si="601"/>
        <v>43202.75</v>
      </c>
      <c r="R3426">
        <f t="shared" si="591"/>
        <v>17.899999999999999</v>
      </c>
      <c r="S3426" s="1">
        <f t="shared" si="598"/>
        <v>43202.75</v>
      </c>
      <c r="T3426">
        <f t="shared" si="592"/>
        <v>17.899999999999999</v>
      </c>
      <c r="U3426">
        <f t="shared" si="593"/>
        <v>0</v>
      </c>
      <c r="V3426" t="b">
        <f t="shared" si="599"/>
        <v>0</v>
      </c>
    </row>
    <row r="3427" spans="1:22" x14ac:dyDescent="0.4">
      <c r="A3427" t="s">
        <v>3895</v>
      </c>
      <c r="B3427" s="1">
        <v>43202.758946759262</v>
      </c>
      <c r="C3427">
        <v>1243</v>
      </c>
      <c r="D3427" t="s">
        <v>1189</v>
      </c>
      <c r="E3427">
        <v>16</v>
      </c>
      <c r="F3427" s="1">
        <v>43202.776597222219</v>
      </c>
      <c r="G3427">
        <v>1018</v>
      </c>
      <c r="H3427" t="s">
        <v>1445</v>
      </c>
      <c r="I3427">
        <v>4</v>
      </c>
      <c r="J3427">
        <v>25</v>
      </c>
      <c r="K3427">
        <v>5800</v>
      </c>
      <c r="L3427">
        <f t="shared" si="594"/>
        <v>18</v>
      </c>
      <c r="M3427" t="b">
        <f t="shared" si="595"/>
        <v>0</v>
      </c>
      <c r="N3427">
        <f t="shared" si="596"/>
        <v>12</v>
      </c>
      <c r="O3427">
        <f t="shared" si="597"/>
        <v>53</v>
      </c>
      <c r="P3427" s="8">
        <f t="shared" si="600"/>
        <v>8.9467592592592585E-3</v>
      </c>
      <c r="Q3427" s="1">
        <f t="shared" si="601"/>
        <v>43202.75</v>
      </c>
      <c r="R3427">
        <f t="shared" si="591"/>
        <v>17.899999999999999</v>
      </c>
      <c r="S3427" s="1">
        <f t="shared" si="598"/>
        <v>43202.75</v>
      </c>
      <c r="T3427">
        <f t="shared" si="592"/>
        <v>17.899999999999999</v>
      </c>
      <c r="U3427">
        <f t="shared" si="593"/>
        <v>0</v>
      </c>
      <c r="V3427" t="b">
        <f t="shared" si="599"/>
        <v>0</v>
      </c>
    </row>
    <row r="3428" spans="1:22" x14ac:dyDescent="0.4">
      <c r="A3428" t="s">
        <v>3896</v>
      </c>
      <c r="B3428" s="1">
        <v>43202.759641203702</v>
      </c>
      <c r="C3428">
        <v>184</v>
      </c>
      <c r="D3428" t="s">
        <v>1162</v>
      </c>
      <c r="E3428">
        <v>6</v>
      </c>
      <c r="F3428" s="1">
        <v>43202.768969907411</v>
      </c>
      <c r="G3428">
        <v>104</v>
      </c>
      <c r="H3428" t="s">
        <v>1035</v>
      </c>
      <c r="I3428">
        <v>11</v>
      </c>
      <c r="J3428">
        <v>13</v>
      </c>
      <c r="K3428">
        <v>1410</v>
      </c>
      <c r="L3428">
        <f t="shared" si="594"/>
        <v>18</v>
      </c>
      <c r="M3428" t="b">
        <f t="shared" si="595"/>
        <v>0</v>
      </c>
      <c r="N3428">
        <f t="shared" si="596"/>
        <v>13</v>
      </c>
      <c r="O3428">
        <f t="shared" si="597"/>
        <v>53</v>
      </c>
      <c r="P3428" s="8">
        <f t="shared" si="600"/>
        <v>9.6412037037037039E-3</v>
      </c>
      <c r="Q3428" s="1">
        <f t="shared" si="601"/>
        <v>43202.75</v>
      </c>
      <c r="R3428">
        <f t="shared" si="591"/>
        <v>17.899999999999999</v>
      </c>
      <c r="S3428" s="1">
        <f t="shared" si="598"/>
        <v>43202.75</v>
      </c>
      <c r="T3428">
        <f t="shared" si="592"/>
        <v>17.899999999999999</v>
      </c>
      <c r="U3428">
        <f t="shared" si="593"/>
        <v>0</v>
      </c>
      <c r="V3428" t="b">
        <f t="shared" si="599"/>
        <v>0</v>
      </c>
    </row>
    <row r="3429" spans="1:22" x14ac:dyDescent="0.4">
      <c r="A3429" t="s">
        <v>157</v>
      </c>
      <c r="B3429" s="1">
        <v>43202.760312500002</v>
      </c>
      <c r="C3429">
        <v>505</v>
      </c>
      <c r="D3429" t="s">
        <v>64</v>
      </c>
      <c r="E3429">
        <v>1</v>
      </c>
      <c r="F3429" s="1">
        <v>43202.773298611108</v>
      </c>
      <c r="G3429">
        <v>501</v>
      </c>
      <c r="H3429" t="s">
        <v>44</v>
      </c>
      <c r="I3429">
        <v>4</v>
      </c>
      <c r="J3429">
        <v>18</v>
      </c>
      <c r="K3429">
        <v>2910</v>
      </c>
      <c r="L3429">
        <f t="shared" si="594"/>
        <v>18</v>
      </c>
      <c r="M3429" t="b">
        <f t="shared" si="595"/>
        <v>0</v>
      </c>
      <c r="N3429">
        <f t="shared" si="596"/>
        <v>14</v>
      </c>
      <c r="O3429">
        <f t="shared" si="597"/>
        <v>51</v>
      </c>
      <c r="P3429" s="8">
        <f t="shared" si="600"/>
        <v>1.03125E-2</v>
      </c>
      <c r="Q3429" s="1">
        <f t="shared" si="601"/>
        <v>43202.75</v>
      </c>
      <c r="R3429">
        <f t="shared" si="591"/>
        <v>17.899999999999999</v>
      </c>
      <c r="S3429" s="1">
        <f t="shared" si="598"/>
        <v>43202.75</v>
      </c>
      <c r="T3429">
        <f t="shared" si="592"/>
        <v>17.899999999999999</v>
      </c>
      <c r="U3429">
        <f t="shared" si="593"/>
        <v>0</v>
      </c>
      <c r="V3429" t="b">
        <f t="shared" si="599"/>
        <v>0</v>
      </c>
    </row>
    <row r="3430" spans="1:22" x14ac:dyDescent="0.4">
      <c r="A3430" t="s">
        <v>3897</v>
      </c>
      <c r="B3430" s="1">
        <v>43202.761018518519</v>
      </c>
      <c r="C3430">
        <v>1421</v>
      </c>
      <c r="D3430" t="s">
        <v>3898</v>
      </c>
      <c r="E3430">
        <v>19</v>
      </c>
      <c r="F3430" s="1">
        <v>43202.767685185187</v>
      </c>
      <c r="G3430">
        <v>1438</v>
      </c>
      <c r="H3430" t="s">
        <v>2364</v>
      </c>
      <c r="I3430">
        <v>2</v>
      </c>
      <c r="J3430">
        <v>9</v>
      </c>
      <c r="K3430">
        <v>1150</v>
      </c>
      <c r="L3430">
        <f t="shared" si="594"/>
        <v>18</v>
      </c>
      <c r="M3430" t="b">
        <f t="shared" si="595"/>
        <v>0</v>
      </c>
      <c r="N3430">
        <f t="shared" si="596"/>
        <v>15</v>
      </c>
      <c r="O3430">
        <f t="shared" si="597"/>
        <v>52</v>
      </c>
      <c r="P3430" s="8">
        <f t="shared" si="600"/>
        <v>1.1018518518518518E-2</v>
      </c>
      <c r="Q3430" s="1">
        <f t="shared" si="601"/>
        <v>43202.75</v>
      </c>
      <c r="R3430">
        <f t="shared" si="591"/>
        <v>17.899999999999999</v>
      </c>
      <c r="S3430" s="1">
        <f t="shared" si="598"/>
        <v>43202.75</v>
      </c>
      <c r="T3430">
        <f t="shared" si="592"/>
        <v>17.899999999999999</v>
      </c>
      <c r="U3430">
        <f t="shared" si="593"/>
        <v>0</v>
      </c>
      <c r="V3430" t="b">
        <f t="shared" si="599"/>
        <v>0</v>
      </c>
    </row>
    <row r="3431" spans="1:22" x14ac:dyDescent="0.4">
      <c r="A3431" t="s">
        <v>2911</v>
      </c>
      <c r="B3431" s="1">
        <v>43202.761631944442</v>
      </c>
      <c r="C3431">
        <v>214</v>
      </c>
      <c r="D3431" t="s">
        <v>677</v>
      </c>
      <c r="E3431">
        <v>4</v>
      </c>
      <c r="F3431" s="1">
        <v>43202.782060185185</v>
      </c>
      <c r="G3431">
        <v>156</v>
      </c>
      <c r="H3431" t="s">
        <v>85</v>
      </c>
      <c r="I3431">
        <v>2</v>
      </c>
      <c r="J3431">
        <v>27</v>
      </c>
      <c r="K3431">
        <v>4430</v>
      </c>
      <c r="L3431">
        <f t="shared" si="594"/>
        <v>18</v>
      </c>
      <c r="M3431" t="b">
        <f t="shared" si="595"/>
        <v>0</v>
      </c>
      <c r="N3431">
        <f t="shared" si="596"/>
        <v>16</v>
      </c>
      <c r="O3431">
        <f t="shared" si="597"/>
        <v>45</v>
      </c>
      <c r="P3431" s="8">
        <f t="shared" si="600"/>
        <v>1.1631944444444445E-2</v>
      </c>
      <c r="Q3431" s="1">
        <f t="shared" si="601"/>
        <v>43202.75</v>
      </c>
      <c r="R3431">
        <f t="shared" si="591"/>
        <v>17.899999999999999</v>
      </c>
      <c r="S3431" s="1">
        <f t="shared" si="598"/>
        <v>43202.75</v>
      </c>
      <c r="T3431">
        <f t="shared" si="592"/>
        <v>17.899999999999999</v>
      </c>
      <c r="U3431">
        <f t="shared" si="593"/>
        <v>0</v>
      </c>
      <c r="V3431" t="b">
        <f t="shared" si="599"/>
        <v>0</v>
      </c>
    </row>
    <row r="3432" spans="1:22" x14ac:dyDescent="0.4">
      <c r="A3432" t="s">
        <v>3899</v>
      </c>
      <c r="B3432" s="1">
        <v>43202.76221064815</v>
      </c>
      <c r="C3432">
        <v>243</v>
      </c>
      <c r="D3432" t="s">
        <v>179</v>
      </c>
      <c r="E3432">
        <v>12</v>
      </c>
      <c r="F3432" s="1">
        <v>43202.775625000002</v>
      </c>
      <c r="G3432">
        <v>701</v>
      </c>
      <c r="H3432" t="s">
        <v>1896</v>
      </c>
      <c r="I3432">
        <v>1</v>
      </c>
      <c r="J3432">
        <v>18</v>
      </c>
      <c r="K3432">
        <v>3270</v>
      </c>
      <c r="L3432">
        <f t="shared" si="594"/>
        <v>18</v>
      </c>
      <c r="M3432" t="b">
        <f t="shared" si="595"/>
        <v>0</v>
      </c>
      <c r="N3432">
        <f t="shared" si="596"/>
        <v>17</v>
      </c>
      <c r="O3432">
        <f t="shared" si="597"/>
        <v>35</v>
      </c>
      <c r="P3432" s="8">
        <f t="shared" si="600"/>
        <v>1.2210648148148146E-2</v>
      </c>
      <c r="Q3432" s="1">
        <f t="shared" si="601"/>
        <v>43202.75</v>
      </c>
      <c r="R3432">
        <f t="shared" si="591"/>
        <v>17.899999999999999</v>
      </c>
      <c r="S3432" s="1">
        <f t="shared" si="598"/>
        <v>43202.75</v>
      </c>
      <c r="T3432">
        <f t="shared" si="592"/>
        <v>17.899999999999999</v>
      </c>
      <c r="U3432">
        <f t="shared" si="593"/>
        <v>0</v>
      </c>
      <c r="V3432" t="b">
        <f t="shared" si="599"/>
        <v>0</v>
      </c>
    </row>
    <row r="3433" spans="1:22" x14ac:dyDescent="0.4">
      <c r="A3433" t="s">
        <v>3900</v>
      </c>
      <c r="B3433" s="1">
        <v>43202.762939814813</v>
      </c>
      <c r="C3433">
        <v>562</v>
      </c>
      <c r="D3433" t="s">
        <v>221</v>
      </c>
      <c r="E3433">
        <v>8</v>
      </c>
      <c r="F3433" s="1">
        <v>43202.77548611111</v>
      </c>
      <c r="G3433">
        <v>625</v>
      </c>
      <c r="H3433" t="s">
        <v>524</v>
      </c>
      <c r="I3433">
        <v>8</v>
      </c>
      <c r="J3433">
        <v>17</v>
      </c>
      <c r="K3433">
        <v>2400</v>
      </c>
      <c r="L3433">
        <f t="shared" si="594"/>
        <v>18</v>
      </c>
      <c r="M3433" t="b">
        <f t="shared" si="595"/>
        <v>0</v>
      </c>
      <c r="N3433">
        <f t="shared" si="596"/>
        <v>18</v>
      </c>
      <c r="O3433">
        <f t="shared" si="597"/>
        <v>38</v>
      </c>
      <c r="P3433" s="8">
        <f t="shared" si="600"/>
        <v>1.2939814814814814E-2</v>
      </c>
      <c r="Q3433" s="1">
        <f t="shared" si="601"/>
        <v>43202.75</v>
      </c>
      <c r="R3433">
        <f t="shared" si="591"/>
        <v>17.899999999999999</v>
      </c>
      <c r="S3433" s="1">
        <f t="shared" si="598"/>
        <v>43202.75</v>
      </c>
      <c r="T3433">
        <f t="shared" si="592"/>
        <v>17.899999999999999</v>
      </c>
      <c r="U3433">
        <f t="shared" si="593"/>
        <v>0</v>
      </c>
      <c r="V3433" t="b">
        <f t="shared" si="599"/>
        <v>0</v>
      </c>
    </row>
    <row r="3434" spans="1:22" x14ac:dyDescent="0.4">
      <c r="A3434" t="s">
        <v>3901</v>
      </c>
      <c r="B3434" s="1">
        <v>43202.76363425926</v>
      </c>
      <c r="C3434">
        <v>221</v>
      </c>
      <c r="D3434" t="s">
        <v>680</v>
      </c>
      <c r="E3434">
        <v>4</v>
      </c>
      <c r="F3434" s="1">
        <v>43202.777280092596</v>
      </c>
      <c r="G3434">
        <v>2025</v>
      </c>
      <c r="H3434" t="s">
        <v>1087</v>
      </c>
      <c r="I3434">
        <v>8</v>
      </c>
      <c r="J3434">
        <v>19</v>
      </c>
      <c r="K3434">
        <v>3210</v>
      </c>
      <c r="L3434">
        <f t="shared" si="594"/>
        <v>18</v>
      </c>
      <c r="M3434" t="b">
        <f t="shared" si="595"/>
        <v>0</v>
      </c>
      <c r="N3434">
        <f t="shared" si="596"/>
        <v>19</v>
      </c>
      <c r="O3434">
        <f t="shared" si="597"/>
        <v>38</v>
      </c>
      <c r="P3434" s="8">
        <f t="shared" si="600"/>
        <v>1.3634259259259257E-2</v>
      </c>
      <c r="Q3434" s="1">
        <f t="shared" si="601"/>
        <v>43202.75</v>
      </c>
      <c r="R3434">
        <f t="shared" si="591"/>
        <v>17.899999999999999</v>
      </c>
      <c r="S3434" s="1">
        <f t="shared" si="598"/>
        <v>43202.75</v>
      </c>
      <c r="T3434">
        <f t="shared" si="592"/>
        <v>17.899999999999999</v>
      </c>
      <c r="U3434">
        <f t="shared" si="593"/>
        <v>0</v>
      </c>
      <c r="V3434" t="b">
        <f t="shared" si="599"/>
        <v>0</v>
      </c>
    </row>
    <row r="3435" spans="1:22" x14ac:dyDescent="0.4">
      <c r="A3435" t="s">
        <v>793</v>
      </c>
      <c r="B3435" s="1">
        <v>43202.764618055553</v>
      </c>
      <c r="C3435">
        <v>2340</v>
      </c>
      <c r="D3435" t="s">
        <v>331</v>
      </c>
      <c r="E3435">
        <v>15</v>
      </c>
      <c r="F3435" s="1">
        <v>43202.773275462961</v>
      </c>
      <c r="G3435">
        <v>2335</v>
      </c>
      <c r="H3435" t="s">
        <v>1220</v>
      </c>
      <c r="I3435">
        <v>3</v>
      </c>
      <c r="J3435">
        <v>11</v>
      </c>
      <c r="K3435">
        <v>1280</v>
      </c>
      <c r="L3435">
        <f t="shared" si="594"/>
        <v>18</v>
      </c>
      <c r="M3435" t="b">
        <f t="shared" si="595"/>
        <v>0</v>
      </c>
      <c r="N3435">
        <f t="shared" si="596"/>
        <v>21</v>
      </c>
      <c r="O3435">
        <f t="shared" si="597"/>
        <v>3</v>
      </c>
      <c r="P3435" s="8">
        <f t="shared" si="600"/>
        <v>1.4618055555555556E-2</v>
      </c>
      <c r="Q3435" s="1">
        <f t="shared" si="601"/>
        <v>43202.75</v>
      </c>
      <c r="R3435">
        <f t="shared" si="591"/>
        <v>17.899999999999999</v>
      </c>
      <c r="S3435" s="1">
        <f t="shared" si="598"/>
        <v>43202.75</v>
      </c>
      <c r="T3435">
        <f t="shared" si="592"/>
        <v>17.899999999999999</v>
      </c>
      <c r="U3435">
        <f t="shared" si="593"/>
        <v>0</v>
      </c>
      <c r="V3435" t="b">
        <f t="shared" si="599"/>
        <v>0</v>
      </c>
    </row>
    <row r="3436" spans="1:22" x14ac:dyDescent="0.4">
      <c r="A3436" t="s">
        <v>3902</v>
      </c>
      <c r="B3436" s="1">
        <v>43202.765393518515</v>
      </c>
      <c r="C3436">
        <v>563</v>
      </c>
      <c r="D3436" t="s">
        <v>751</v>
      </c>
      <c r="E3436">
        <v>2</v>
      </c>
      <c r="F3436" s="1">
        <v>43202.775208333333</v>
      </c>
      <c r="G3436">
        <v>573</v>
      </c>
      <c r="H3436" t="s">
        <v>59</v>
      </c>
      <c r="I3436">
        <v>2</v>
      </c>
      <c r="J3436">
        <v>14</v>
      </c>
      <c r="K3436">
        <v>2170</v>
      </c>
      <c r="L3436">
        <f t="shared" si="594"/>
        <v>18</v>
      </c>
      <c r="M3436" t="b">
        <f t="shared" si="595"/>
        <v>0</v>
      </c>
      <c r="N3436">
        <f t="shared" si="596"/>
        <v>22</v>
      </c>
      <c r="O3436">
        <f t="shared" si="597"/>
        <v>10</v>
      </c>
      <c r="P3436" s="8">
        <f t="shared" si="600"/>
        <v>1.539351851851852E-2</v>
      </c>
      <c r="Q3436" s="1">
        <f t="shared" si="601"/>
        <v>43202.75</v>
      </c>
      <c r="R3436">
        <f t="shared" si="591"/>
        <v>17.899999999999999</v>
      </c>
      <c r="S3436" s="1">
        <f t="shared" si="598"/>
        <v>43202.75</v>
      </c>
      <c r="T3436">
        <f t="shared" si="592"/>
        <v>17.899999999999999</v>
      </c>
      <c r="U3436">
        <f t="shared" si="593"/>
        <v>0</v>
      </c>
      <c r="V3436" t="b">
        <f t="shared" si="599"/>
        <v>0</v>
      </c>
    </row>
    <row r="3437" spans="1:22" x14ac:dyDescent="0.4">
      <c r="A3437" t="s">
        <v>3903</v>
      </c>
      <c r="B3437" s="1">
        <v>43202.766145833331</v>
      </c>
      <c r="C3437">
        <v>2231</v>
      </c>
      <c r="D3437" t="s">
        <v>21</v>
      </c>
      <c r="E3437">
        <v>13</v>
      </c>
      <c r="F3437" s="1">
        <v>43202.782847222225</v>
      </c>
      <c r="G3437">
        <v>2328</v>
      </c>
      <c r="H3437" t="s">
        <v>1846</v>
      </c>
      <c r="I3437">
        <v>4</v>
      </c>
      <c r="J3437">
        <v>22</v>
      </c>
      <c r="K3437">
        <v>2530</v>
      </c>
      <c r="L3437">
        <f t="shared" si="594"/>
        <v>18</v>
      </c>
      <c r="M3437" t="b">
        <f t="shared" si="595"/>
        <v>0</v>
      </c>
      <c r="N3437">
        <f t="shared" si="596"/>
        <v>23</v>
      </c>
      <c r="O3437">
        <f t="shared" si="597"/>
        <v>15</v>
      </c>
      <c r="P3437" s="8">
        <f t="shared" si="600"/>
        <v>1.6145833333333335E-2</v>
      </c>
      <c r="Q3437" s="1">
        <f t="shared" si="601"/>
        <v>43202.75</v>
      </c>
      <c r="R3437">
        <f t="shared" si="591"/>
        <v>17.899999999999999</v>
      </c>
      <c r="S3437" s="1">
        <f t="shared" si="598"/>
        <v>43202.75</v>
      </c>
      <c r="T3437">
        <f t="shared" si="592"/>
        <v>17.899999999999999</v>
      </c>
      <c r="U3437">
        <f t="shared" si="593"/>
        <v>0</v>
      </c>
      <c r="V3437" t="b">
        <f t="shared" si="599"/>
        <v>0</v>
      </c>
    </row>
    <row r="3438" spans="1:22" x14ac:dyDescent="0.4">
      <c r="A3438" t="s">
        <v>3904</v>
      </c>
      <c r="B3438" s="1">
        <v>43202.766851851855</v>
      </c>
      <c r="C3438">
        <v>933</v>
      </c>
      <c r="D3438" t="s">
        <v>282</v>
      </c>
      <c r="E3438">
        <v>7</v>
      </c>
      <c r="F3438" s="1">
        <v>43202.777743055558</v>
      </c>
      <c r="G3438">
        <v>933</v>
      </c>
      <c r="H3438" t="s">
        <v>282</v>
      </c>
      <c r="I3438">
        <v>4</v>
      </c>
      <c r="J3438">
        <v>14</v>
      </c>
      <c r="K3438">
        <v>1010</v>
      </c>
      <c r="L3438">
        <f t="shared" si="594"/>
        <v>18</v>
      </c>
      <c r="M3438" t="b">
        <f t="shared" si="595"/>
        <v>0</v>
      </c>
      <c r="N3438">
        <f t="shared" si="596"/>
        <v>24</v>
      </c>
      <c r="O3438">
        <f t="shared" si="597"/>
        <v>16</v>
      </c>
      <c r="P3438" s="8">
        <f t="shared" si="600"/>
        <v>1.6851851851851851E-2</v>
      </c>
      <c r="Q3438" s="1">
        <f t="shared" si="601"/>
        <v>43202.75</v>
      </c>
      <c r="R3438">
        <f t="shared" si="591"/>
        <v>17.899999999999999</v>
      </c>
      <c r="S3438" s="1">
        <f t="shared" si="598"/>
        <v>43202.75</v>
      </c>
      <c r="T3438">
        <f t="shared" si="592"/>
        <v>17.899999999999999</v>
      </c>
      <c r="U3438">
        <f t="shared" si="593"/>
        <v>0</v>
      </c>
      <c r="V3438" t="b">
        <f t="shared" si="599"/>
        <v>0</v>
      </c>
    </row>
    <row r="3439" spans="1:22" x14ac:dyDescent="0.4">
      <c r="A3439" t="s">
        <v>2189</v>
      </c>
      <c r="B3439" s="1">
        <v>43202.767835648148</v>
      </c>
      <c r="C3439">
        <v>635</v>
      </c>
      <c r="D3439" t="s">
        <v>1078</v>
      </c>
      <c r="E3439">
        <v>10</v>
      </c>
      <c r="F3439" s="1">
        <v>43202.801527777781</v>
      </c>
      <c r="G3439">
        <v>1416</v>
      </c>
      <c r="H3439" t="s">
        <v>1819</v>
      </c>
      <c r="I3439">
        <v>5</v>
      </c>
      <c r="J3439">
        <v>48</v>
      </c>
      <c r="K3439">
        <v>4280</v>
      </c>
      <c r="L3439">
        <f t="shared" si="594"/>
        <v>18</v>
      </c>
      <c r="M3439" t="b">
        <f t="shared" si="595"/>
        <v>0</v>
      </c>
      <c r="N3439">
        <f t="shared" si="596"/>
        <v>25</v>
      </c>
      <c r="O3439">
        <f t="shared" si="597"/>
        <v>41</v>
      </c>
      <c r="P3439" s="8">
        <f t="shared" si="600"/>
        <v>1.7835648148148149E-2</v>
      </c>
      <c r="Q3439" s="1">
        <f t="shared" si="601"/>
        <v>43202.75</v>
      </c>
      <c r="R3439">
        <f t="shared" si="591"/>
        <v>17.899999999999999</v>
      </c>
      <c r="S3439" s="1">
        <f t="shared" si="598"/>
        <v>43202.75</v>
      </c>
      <c r="T3439">
        <f t="shared" si="592"/>
        <v>17.899999999999999</v>
      </c>
      <c r="U3439">
        <f t="shared" si="593"/>
        <v>0</v>
      </c>
      <c r="V3439" t="b">
        <f t="shared" si="599"/>
        <v>0</v>
      </c>
    </row>
    <row r="3440" spans="1:22" x14ac:dyDescent="0.4">
      <c r="A3440" t="s">
        <v>3905</v>
      </c>
      <c r="B3440" s="1">
        <v>43202.768564814818</v>
      </c>
      <c r="C3440">
        <v>2007</v>
      </c>
      <c r="D3440" t="s">
        <v>33</v>
      </c>
      <c r="E3440">
        <v>7</v>
      </c>
      <c r="F3440" s="1">
        <v>43202.775671296295</v>
      </c>
      <c r="G3440">
        <v>250</v>
      </c>
      <c r="H3440" t="s">
        <v>859</v>
      </c>
      <c r="I3440">
        <v>9</v>
      </c>
      <c r="J3440">
        <v>9</v>
      </c>
      <c r="K3440">
        <v>1390</v>
      </c>
      <c r="L3440">
        <f t="shared" si="594"/>
        <v>18</v>
      </c>
      <c r="M3440" t="b">
        <f t="shared" si="595"/>
        <v>0</v>
      </c>
      <c r="N3440">
        <f t="shared" si="596"/>
        <v>26</v>
      </c>
      <c r="O3440">
        <f t="shared" si="597"/>
        <v>44</v>
      </c>
      <c r="P3440" s="8">
        <f t="shared" si="600"/>
        <v>1.8564814814814815E-2</v>
      </c>
      <c r="Q3440" s="1">
        <f t="shared" si="601"/>
        <v>43202.75</v>
      </c>
      <c r="R3440">
        <f t="shared" si="591"/>
        <v>17.899999999999999</v>
      </c>
      <c r="S3440" s="1">
        <f t="shared" si="598"/>
        <v>43202.75</v>
      </c>
      <c r="T3440">
        <f t="shared" si="592"/>
        <v>17.899999999999999</v>
      </c>
      <c r="U3440">
        <f t="shared" si="593"/>
        <v>0</v>
      </c>
      <c r="V3440" t="b">
        <f t="shared" si="599"/>
        <v>0</v>
      </c>
    </row>
    <row r="3441" spans="1:22" x14ac:dyDescent="0.4">
      <c r="A3441" t="s">
        <v>3906</v>
      </c>
      <c r="B3441" s="1">
        <v>43202.76935185185</v>
      </c>
      <c r="C3441">
        <v>108</v>
      </c>
      <c r="D3441" t="s">
        <v>308</v>
      </c>
      <c r="E3441">
        <v>3</v>
      </c>
      <c r="F3441" s="1">
        <v>43202.781006944446</v>
      </c>
      <c r="G3441">
        <v>109</v>
      </c>
      <c r="H3441" t="s">
        <v>174</v>
      </c>
      <c r="I3441">
        <v>8</v>
      </c>
      <c r="J3441">
        <v>15</v>
      </c>
      <c r="K3441">
        <v>1030</v>
      </c>
      <c r="L3441">
        <f t="shared" si="594"/>
        <v>18</v>
      </c>
      <c r="M3441" t="b">
        <f t="shared" si="595"/>
        <v>0</v>
      </c>
      <c r="N3441">
        <f t="shared" si="596"/>
        <v>27</v>
      </c>
      <c r="O3441">
        <f t="shared" si="597"/>
        <v>52</v>
      </c>
      <c r="P3441" s="8">
        <f t="shared" si="600"/>
        <v>1.9351851851851853E-2</v>
      </c>
      <c r="Q3441" s="1">
        <f t="shared" si="601"/>
        <v>43202.75</v>
      </c>
      <c r="R3441">
        <f t="shared" si="591"/>
        <v>17.899999999999999</v>
      </c>
      <c r="S3441" s="1">
        <f t="shared" si="598"/>
        <v>43202.75</v>
      </c>
      <c r="T3441">
        <f t="shared" si="592"/>
        <v>17.899999999999999</v>
      </c>
      <c r="U3441">
        <f t="shared" si="593"/>
        <v>0</v>
      </c>
      <c r="V3441" t="b">
        <f t="shared" si="599"/>
        <v>0</v>
      </c>
    </row>
    <row r="3442" spans="1:22" x14ac:dyDescent="0.4">
      <c r="A3442" t="s">
        <v>3907</v>
      </c>
      <c r="B3442" s="1">
        <v>43202.770196759258</v>
      </c>
      <c r="C3442">
        <v>342</v>
      </c>
      <c r="D3442" t="s">
        <v>348</v>
      </c>
      <c r="E3442">
        <v>2</v>
      </c>
      <c r="F3442" s="1">
        <v>43202.801944444444</v>
      </c>
      <c r="G3442">
        <v>342</v>
      </c>
      <c r="H3442" t="s">
        <v>348</v>
      </c>
      <c r="I3442">
        <v>6</v>
      </c>
      <c r="J3442">
        <v>45</v>
      </c>
      <c r="K3442">
        <v>2700</v>
      </c>
      <c r="L3442">
        <f t="shared" si="594"/>
        <v>18</v>
      </c>
      <c r="M3442" t="b">
        <f t="shared" si="595"/>
        <v>0</v>
      </c>
      <c r="N3442">
        <f t="shared" si="596"/>
        <v>29</v>
      </c>
      <c r="O3442">
        <f t="shared" si="597"/>
        <v>5</v>
      </c>
      <c r="P3442" s="8">
        <f t="shared" si="600"/>
        <v>2.0196759259259258E-2</v>
      </c>
      <c r="Q3442" s="1">
        <f t="shared" si="601"/>
        <v>43202.75</v>
      </c>
      <c r="R3442">
        <f t="shared" si="591"/>
        <v>17.899999999999999</v>
      </c>
      <c r="S3442" s="1">
        <f t="shared" si="598"/>
        <v>43202.75</v>
      </c>
      <c r="T3442">
        <f t="shared" si="592"/>
        <v>17.899999999999999</v>
      </c>
      <c r="U3442">
        <f t="shared" si="593"/>
        <v>0</v>
      </c>
      <c r="V3442" t="b">
        <f t="shared" si="599"/>
        <v>0</v>
      </c>
    </row>
    <row r="3443" spans="1:22" x14ac:dyDescent="0.4">
      <c r="A3443" t="s">
        <v>3774</v>
      </c>
      <c r="B3443" s="1">
        <v>43202.771203703705</v>
      </c>
      <c r="C3443">
        <v>309</v>
      </c>
      <c r="D3443" t="s">
        <v>30</v>
      </c>
      <c r="E3443">
        <v>12</v>
      </c>
      <c r="F3443" s="1">
        <v>43202.814895833333</v>
      </c>
      <c r="G3443">
        <v>816</v>
      </c>
      <c r="H3443" t="s">
        <v>699</v>
      </c>
      <c r="I3443">
        <v>9</v>
      </c>
      <c r="J3443">
        <v>60</v>
      </c>
      <c r="K3443">
        <v>5690</v>
      </c>
      <c r="L3443">
        <f t="shared" si="594"/>
        <v>18</v>
      </c>
      <c r="M3443" t="b">
        <f t="shared" si="595"/>
        <v>0</v>
      </c>
      <c r="N3443">
        <f t="shared" si="596"/>
        <v>30</v>
      </c>
      <c r="O3443">
        <f t="shared" si="597"/>
        <v>32</v>
      </c>
      <c r="P3443" s="8">
        <f t="shared" si="600"/>
        <v>2.1203703703703707E-2</v>
      </c>
      <c r="Q3443" s="1">
        <f t="shared" si="601"/>
        <v>43202.75</v>
      </c>
      <c r="R3443">
        <f t="shared" si="591"/>
        <v>17.899999999999999</v>
      </c>
      <c r="S3443" s="1">
        <f t="shared" si="598"/>
        <v>43202.75</v>
      </c>
      <c r="T3443">
        <f t="shared" si="592"/>
        <v>17.899999999999999</v>
      </c>
      <c r="U3443">
        <f t="shared" si="593"/>
        <v>0</v>
      </c>
      <c r="V3443" t="b">
        <f t="shared" si="599"/>
        <v>0</v>
      </c>
    </row>
    <row r="3444" spans="1:22" x14ac:dyDescent="0.4">
      <c r="A3444" t="s">
        <v>3908</v>
      </c>
      <c r="B3444" s="1">
        <v>43202.772268518522</v>
      </c>
      <c r="C3444">
        <v>614</v>
      </c>
      <c r="D3444" t="s">
        <v>844</v>
      </c>
      <c r="E3444">
        <v>3</v>
      </c>
      <c r="F3444" s="1">
        <v>43202.785370370373</v>
      </c>
      <c r="G3444">
        <v>633</v>
      </c>
      <c r="H3444" t="s">
        <v>543</v>
      </c>
      <c r="I3444">
        <v>6</v>
      </c>
      <c r="J3444">
        <v>18</v>
      </c>
      <c r="K3444">
        <v>1790</v>
      </c>
      <c r="L3444">
        <f t="shared" si="594"/>
        <v>18</v>
      </c>
      <c r="M3444" t="b">
        <f t="shared" si="595"/>
        <v>0</v>
      </c>
      <c r="N3444">
        <f t="shared" si="596"/>
        <v>32</v>
      </c>
      <c r="O3444">
        <f t="shared" si="597"/>
        <v>4</v>
      </c>
      <c r="P3444" s="8">
        <f t="shared" si="600"/>
        <v>2.2268518518518521E-2</v>
      </c>
      <c r="Q3444" s="1">
        <f t="shared" si="601"/>
        <v>43202.75</v>
      </c>
      <c r="R3444">
        <f t="shared" si="591"/>
        <v>17.899999999999999</v>
      </c>
      <c r="S3444" s="1">
        <f t="shared" si="598"/>
        <v>43202.75</v>
      </c>
      <c r="T3444">
        <f t="shared" si="592"/>
        <v>17.899999999999999</v>
      </c>
      <c r="U3444">
        <f t="shared" si="593"/>
        <v>0</v>
      </c>
      <c r="V3444" t="b">
        <f t="shared" si="599"/>
        <v>0</v>
      </c>
    </row>
    <row r="3445" spans="1:22" x14ac:dyDescent="0.4">
      <c r="A3445" t="s">
        <v>3909</v>
      </c>
      <c r="B3445" s="1">
        <v>43202.7731712963</v>
      </c>
      <c r="C3445">
        <v>2136</v>
      </c>
      <c r="D3445" t="s">
        <v>335</v>
      </c>
      <c r="E3445">
        <v>6</v>
      </c>
      <c r="F3445" s="1">
        <v>43202.791574074072</v>
      </c>
      <c r="G3445">
        <v>2141</v>
      </c>
      <c r="H3445" t="s">
        <v>324</v>
      </c>
      <c r="I3445">
        <v>11</v>
      </c>
      <c r="J3445">
        <v>25</v>
      </c>
      <c r="K3445">
        <v>2190</v>
      </c>
      <c r="L3445">
        <f t="shared" si="594"/>
        <v>18</v>
      </c>
      <c r="M3445" t="b">
        <f t="shared" si="595"/>
        <v>0</v>
      </c>
      <c r="N3445">
        <f t="shared" si="596"/>
        <v>33</v>
      </c>
      <c r="O3445">
        <f t="shared" si="597"/>
        <v>22</v>
      </c>
      <c r="P3445" s="8">
        <f t="shared" si="600"/>
        <v>2.3171296296296297E-2</v>
      </c>
      <c r="Q3445" s="1">
        <f t="shared" si="601"/>
        <v>43202.75</v>
      </c>
      <c r="R3445">
        <f t="shared" si="591"/>
        <v>17.899999999999999</v>
      </c>
      <c r="S3445" s="1">
        <f t="shared" si="598"/>
        <v>43202.75</v>
      </c>
      <c r="T3445">
        <f t="shared" si="592"/>
        <v>17.899999999999999</v>
      </c>
      <c r="U3445">
        <f t="shared" si="593"/>
        <v>0</v>
      </c>
      <c r="V3445" t="b">
        <f t="shared" si="599"/>
        <v>0</v>
      </c>
    </row>
    <row r="3446" spans="1:22" x14ac:dyDescent="0.4">
      <c r="A3446" t="s">
        <v>3910</v>
      </c>
      <c r="B3446" s="1">
        <v>43202.773993055554</v>
      </c>
      <c r="C3446">
        <v>9999</v>
      </c>
      <c r="D3446" t="s">
        <v>816</v>
      </c>
      <c r="E3446">
        <v>16</v>
      </c>
      <c r="F3446" s="1">
        <v>43202.781168981484</v>
      </c>
      <c r="G3446">
        <v>1804</v>
      </c>
      <c r="H3446" t="s">
        <v>2453</v>
      </c>
      <c r="I3446">
        <v>6</v>
      </c>
      <c r="J3446">
        <v>10</v>
      </c>
      <c r="K3446">
        <v>1540</v>
      </c>
      <c r="L3446">
        <f t="shared" si="594"/>
        <v>18</v>
      </c>
      <c r="M3446" t="b">
        <f t="shared" si="595"/>
        <v>0</v>
      </c>
      <c r="N3446">
        <f t="shared" si="596"/>
        <v>34</v>
      </c>
      <c r="O3446">
        <f t="shared" si="597"/>
        <v>33</v>
      </c>
      <c r="P3446" s="8">
        <f t="shared" si="600"/>
        <v>2.3993055555555556E-2</v>
      </c>
      <c r="Q3446" s="1">
        <f t="shared" si="601"/>
        <v>43202.75</v>
      </c>
      <c r="R3446">
        <f t="shared" si="591"/>
        <v>17.899999999999999</v>
      </c>
      <c r="S3446" s="1">
        <f t="shared" si="598"/>
        <v>43202.75</v>
      </c>
      <c r="T3446">
        <f t="shared" si="592"/>
        <v>17.899999999999999</v>
      </c>
      <c r="U3446">
        <f t="shared" si="593"/>
        <v>0</v>
      </c>
      <c r="V3446" t="b">
        <f t="shared" si="599"/>
        <v>0</v>
      </c>
    </row>
    <row r="3447" spans="1:22" x14ac:dyDescent="0.4">
      <c r="A3447" t="s">
        <v>3911</v>
      </c>
      <c r="B3447" s="1">
        <v>43202.774918981479</v>
      </c>
      <c r="C3447">
        <v>346</v>
      </c>
      <c r="D3447" t="s">
        <v>1110</v>
      </c>
      <c r="E3447">
        <v>5</v>
      </c>
      <c r="F3447" s="1">
        <v>43202.781157407408</v>
      </c>
      <c r="G3447">
        <v>342</v>
      </c>
      <c r="H3447" t="s">
        <v>348</v>
      </c>
      <c r="I3447">
        <v>5</v>
      </c>
      <c r="J3447">
        <v>8</v>
      </c>
      <c r="K3447">
        <v>1400</v>
      </c>
      <c r="L3447">
        <f t="shared" si="594"/>
        <v>18</v>
      </c>
      <c r="M3447" t="b">
        <f t="shared" si="595"/>
        <v>0</v>
      </c>
      <c r="N3447">
        <f t="shared" si="596"/>
        <v>35</v>
      </c>
      <c r="O3447">
        <f t="shared" si="597"/>
        <v>53</v>
      </c>
      <c r="P3447" s="8">
        <f t="shared" si="600"/>
        <v>2.4918981481481483E-2</v>
      </c>
      <c r="Q3447" s="1">
        <f t="shared" si="601"/>
        <v>43202.75</v>
      </c>
      <c r="R3447">
        <f t="shared" si="591"/>
        <v>17.899999999999999</v>
      </c>
      <c r="S3447" s="1">
        <f t="shared" si="598"/>
        <v>43202.75</v>
      </c>
      <c r="T3447">
        <f t="shared" si="592"/>
        <v>17.899999999999999</v>
      </c>
      <c r="U3447">
        <f t="shared" si="593"/>
        <v>0</v>
      </c>
      <c r="V3447" t="b">
        <f t="shared" si="599"/>
        <v>0</v>
      </c>
    </row>
    <row r="3448" spans="1:22" x14ac:dyDescent="0.4">
      <c r="A3448" t="s">
        <v>3912</v>
      </c>
      <c r="B3448" s="1">
        <v>43202.775682870371</v>
      </c>
      <c r="C3448">
        <v>567</v>
      </c>
      <c r="D3448" t="s">
        <v>1119</v>
      </c>
      <c r="E3448">
        <v>5</v>
      </c>
      <c r="F3448" s="1">
        <v>43202.818657407406</v>
      </c>
      <c r="G3448">
        <v>1603</v>
      </c>
      <c r="H3448" t="s">
        <v>1358</v>
      </c>
      <c r="I3448">
        <v>10</v>
      </c>
      <c r="J3448">
        <v>61</v>
      </c>
      <c r="K3448">
        <v>12440</v>
      </c>
      <c r="L3448">
        <f t="shared" si="594"/>
        <v>18</v>
      </c>
      <c r="M3448" t="b">
        <f t="shared" si="595"/>
        <v>0</v>
      </c>
      <c r="N3448">
        <f t="shared" si="596"/>
        <v>36</v>
      </c>
      <c r="O3448">
        <f t="shared" si="597"/>
        <v>59</v>
      </c>
      <c r="P3448" s="8">
        <f t="shared" si="600"/>
        <v>2.568287037037037E-2</v>
      </c>
      <c r="Q3448" s="1">
        <f t="shared" si="601"/>
        <v>43202.75</v>
      </c>
      <c r="R3448">
        <f t="shared" si="591"/>
        <v>17.899999999999999</v>
      </c>
      <c r="S3448" s="1">
        <f t="shared" si="598"/>
        <v>43202.75</v>
      </c>
      <c r="T3448">
        <f t="shared" si="592"/>
        <v>17.899999999999999</v>
      </c>
      <c r="U3448">
        <f t="shared" si="593"/>
        <v>0</v>
      </c>
      <c r="V3448" t="b">
        <f t="shared" si="599"/>
        <v>0</v>
      </c>
    </row>
    <row r="3449" spans="1:22" x14ac:dyDescent="0.4">
      <c r="A3449" t="s">
        <v>3913</v>
      </c>
      <c r="B3449" s="1">
        <v>43202.776701388888</v>
      </c>
      <c r="C3449">
        <v>219</v>
      </c>
      <c r="D3449" t="s">
        <v>2614</v>
      </c>
      <c r="E3449">
        <v>2</v>
      </c>
      <c r="F3449" s="1">
        <v>43202.779861111114</v>
      </c>
      <c r="G3449">
        <v>226</v>
      </c>
      <c r="H3449" t="s">
        <v>890</v>
      </c>
      <c r="I3449">
        <v>19</v>
      </c>
      <c r="J3449">
        <v>4</v>
      </c>
      <c r="K3449">
        <v>510</v>
      </c>
      <c r="L3449">
        <f t="shared" si="594"/>
        <v>18</v>
      </c>
      <c r="M3449" t="b">
        <f t="shared" si="595"/>
        <v>0</v>
      </c>
      <c r="N3449">
        <f t="shared" si="596"/>
        <v>38</v>
      </c>
      <c r="O3449">
        <f t="shared" si="597"/>
        <v>27</v>
      </c>
      <c r="P3449" s="8">
        <f t="shared" si="600"/>
        <v>2.6701388888888889E-2</v>
      </c>
      <c r="Q3449" s="1">
        <f t="shared" si="601"/>
        <v>43202.75</v>
      </c>
      <c r="R3449">
        <f t="shared" si="591"/>
        <v>17.899999999999999</v>
      </c>
      <c r="S3449" s="1">
        <f t="shared" si="598"/>
        <v>43202.75</v>
      </c>
      <c r="T3449">
        <f t="shared" si="592"/>
        <v>17.899999999999999</v>
      </c>
      <c r="U3449">
        <f t="shared" si="593"/>
        <v>0</v>
      </c>
      <c r="V3449" t="b">
        <f t="shared" si="599"/>
        <v>0</v>
      </c>
    </row>
    <row r="3450" spans="1:22" x14ac:dyDescent="0.4">
      <c r="A3450" t="s">
        <v>3914</v>
      </c>
      <c r="B3450" s="1">
        <v>43202.777499999997</v>
      </c>
      <c r="C3450">
        <v>2104</v>
      </c>
      <c r="D3450" t="s">
        <v>2468</v>
      </c>
      <c r="E3450">
        <v>3</v>
      </c>
      <c r="F3450" s="1">
        <v>43202.782870370371</v>
      </c>
      <c r="G3450">
        <v>2104</v>
      </c>
      <c r="H3450" t="s">
        <v>2468</v>
      </c>
      <c r="I3450">
        <v>3</v>
      </c>
      <c r="J3450">
        <v>7</v>
      </c>
      <c r="K3450">
        <v>620</v>
      </c>
      <c r="L3450">
        <f t="shared" si="594"/>
        <v>18</v>
      </c>
      <c r="M3450" t="b">
        <f t="shared" si="595"/>
        <v>0</v>
      </c>
      <c r="N3450">
        <f t="shared" si="596"/>
        <v>39</v>
      </c>
      <c r="O3450">
        <f t="shared" si="597"/>
        <v>36</v>
      </c>
      <c r="P3450" s="8">
        <f t="shared" si="600"/>
        <v>2.75E-2</v>
      </c>
      <c r="Q3450" s="1">
        <f t="shared" si="601"/>
        <v>43202.75</v>
      </c>
      <c r="R3450">
        <f t="shared" si="591"/>
        <v>17.899999999999999</v>
      </c>
      <c r="S3450" s="1">
        <f t="shared" si="598"/>
        <v>43202.75</v>
      </c>
      <c r="T3450">
        <f t="shared" si="592"/>
        <v>17.899999999999999</v>
      </c>
      <c r="U3450">
        <f t="shared" si="593"/>
        <v>0</v>
      </c>
      <c r="V3450" t="b">
        <f t="shared" si="599"/>
        <v>0</v>
      </c>
    </row>
    <row r="3451" spans="1:22" x14ac:dyDescent="0.4">
      <c r="A3451" t="s">
        <v>3915</v>
      </c>
      <c r="B3451" s="1">
        <v>43202.778310185182</v>
      </c>
      <c r="C3451">
        <v>1023</v>
      </c>
      <c r="D3451" t="s">
        <v>265</v>
      </c>
      <c r="E3451">
        <v>8</v>
      </c>
      <c r="F3451" s="1">
        <v>43202.800115740742</v>
      </c>
      <c r="G3451">
        <v>1044</v>
      </c>
      <c r="H3451" t="s">
        <v>1421</v>
      </c>
      <c r="I3451">
        <v>4</v>
      </c>
      <c r="J3451">
        <v>30</v>
      </c>
      <c r="K3451">
        <v>3900</v>
      </c>
      <c r="L3451">
        <f t="shared" si="594"/>
        <v>18</v>
      </c>
      <c r="M3451" t="b">
        <f t="shared" si="595"/>
        <v>0</v>
      </c>
      <c r="N3451">
        <f t="shared" si="596"/>
        <v>40</v>
      </c>
      <c r="O3451">
        <f t="shared" si="597"/>
        <v>46</v>
      </c>
      <c r="P3451" s="8">
        <f t="shared" si="600"/>
        <v>2.8310185185185185E-2</v>
      </c>
      <c r="Q3451" s="1">
        <f t="shared" si="601"/>
        <v>43202.75</v>
      </c>
      <c r="R3451">
        <f t="shared" si="591"/>
        <v>17.899999999999999</v>
      </c>
      <c r="S3451" s="1">
        <f t="shared" si="598"/>
        <v>43202.75</v>
      </c>
      <c r="T3451">
        <f t="shared" si="592"/>
        <v>17.899999999999999</v>
      </c>
      <c r="U3451">
        <f t="shared" si="593"/>
        <v>0</v>
      </c>
      <c r="V3451" t="b">
        <f t="shared" si="599"/>
        <v>0</v>
      </c>
    </row>
    <row r="3452" spans="1:22" x14ac:dyDescent="0.4">
      <c r="A3452" t="s">
        <v>2701</v>
      </c>
      <c r="B3452" s="1">
        <v>43202.778969907406</v>
      </c>
      <c r="C3452">
        <v>421</v>
      </c>
      <c r="D3452" t="s">
        <v>68</v>
      </c>
      <c r="E3452">
        <v>8</v>
      </c>
      <c r="F3452" s="1">
        <v>43202.818576388891</v>
      </c>
      <c r="G3452">
        <v>153</v>
      </c>
      <c r="H3452" t="s">
        <v>102</v>
      </c>
      <c r="I3452">
        <v>6</v>
      </c>
      <c r="J3452">
        <v>56</v>
      </c>
      <c r="K3452">
        <v>2010</v>
      </c>
      <c r="L3452">
        <f t="shared" si="594"/>
        <v>18</v>
      </c>
      <c r="M3452" t="b">
        <f t="shared" si="595"/>
        <v>0</v>
      </c>
      <c r="N3452">
        <f t="shared" si="596"/>
        <v>41</v>
      </c>
      <c r="O3452">
        <f t="shared" si="597"/>
        <v>43</v>
      </c>
      <c r="P3452" s="8">
        <f t="shared" si="600"/>
        <v>2.8969907407407406E-2</v>
      </c>
      <c r="Q3452" s="1">
        <f t="shared" si="601"/>
        <v>43202.75</v>
      </c>
      <c r="R3452">
        <f t="shared" si="591"/>
        <v>17.899999999999999</v>
      </c>
      <c r="S3452" s="1">
        <f t="shared" si="598"/>
        <v>43202.75</v>
      </c>
      <c r="T3452">
        <f t="shared" si="592"/>
        <v>17.899999999999999</v>
      </c>
      <c r="U3452">
        <f t="shared" si="593"/>
        <v>0</v>
      </c>
      <c r="V3452" t="b">
        <f t="shared" si="599"/>
        <v>0</v>
      </c>
    </row>
    <row r="3453" spans="1:22" x14ac:dyDescent="0.4">
      <c r="A3453" t="s">
        <v>3916</v>
      </c>
      <c r="B3453" s="1">
        <v>43202.779895833337</v>
      </c>
      <c r="C3453">
        <v>2222</v>
      </c>
      <c r="D3453" t="s">
        <v>1052</v>
      </c>
      <c r="E3453">
        <v>5</v>
      </c>
      <c r="F3453" s="1">
        <v>43202.788715277777</v>
      </c>
      <c r="G3453">
        <v>2227</v>
      </c>
      <c r="H3453" t="s">
        <v>1553</v>
      </c>
      <c r="I3453">
        <v>8</v>
      </c>
      <c r="J3453">
        <v>12</v>
      </c>
      <c r="K3453">
        <v>2060</v>
      </c>
      <c r="L3453">
        <f t="shared" si="594"/>
        <v>18</v>
      </c>
      <c r="M3453" t="b">
        <f t="shared" si="595"/>
        <v>0</v>
      </c>
      <c r="N3453">
        <f t="shared" si="596"/>
        <v>43</v>
      </c>
      <c r="O3453">
        <f t="shared" si="597"/>
        <v>3</v>
      </c>
      <c r="P3453" s="8">
        <f t="shared" si="600"/>
        <v>2.989583333333333E-2</v>
      </c>
      <c r="Q3453" s="1">
        <f t="shared" si="601"/>
        <v>43202.75</v>
      </c>
      <c r="R3453">
        <f t="shared" si="591"/>
        <v>17.899999999999999</v>
      </c>
      <c r="S3453" s="1">
        <f t="shared" si="598"/>
        <v>43202.75</v>
      </c>
      <c r="T3453">
        <f t="shared" si="592"/>
        <v>17.899999999999999</v>
      </c>
      <c r="U3453">
        <f t="shared" si="593"/>
        <v>0</v>
      </c>
      <c r="V3453" t="b">
        <f t="shared" si="599"/>
        <v>0</v>
      </c>
    </row>
    <row r="3454" spans="1:22" x14ac:dyDescent="0.4">
      <c r="A3454" t="s">
        <v>2962</v>
      </c>
      <c r="B3454" s="1">
        <v>43202.780798611115</v>
      </c>
      <c r="C3454">
        <v>1119</v>
      </c>
      <c r="D3454" t="s">
        <v>744</v>
      </c>
      <c r="E3454">
        <v>4</v>
      </c>
      <c r="F3454" s="1">
        <v>43202.812731481485</v>
      </c>
      <c r="G3454">
        <v>1119</v>
      </c>
      <c r="H3454" t="s">
        <v>744</v>
      </c>
      <c r="I3454">
        <v>4</v>
      </c>
      <c r="J3454">
        <v>46</v>
      </c>
      <c r="K3454">
        <v>5770</v>
      </c>
      <c r="L3454">
        <f t="shared" si="594"/>
        <v>18</v>
      </c>
      <c r="M3454" t="b">
        <f t="shared" si="595"/>
        <v>0</v>
      </c>
      <c r="N3454">
        <f t="shared" si="596"/>
        <v>44</v>
      </c>
      <c r="O3454">
        <f t="shared" si="597"/>
        <v>21</v>
      </c>
      <c r="P3454" s="8">
        <f t="shared" si="600"/>
        <v>3.079861111111111E-2</v>
      </c>
      <c r="Q3454" s="1">
        <f t="shared" si="601"/>
        <v>43202.75</v>
      </c>
      <c r="R3454">
        <f t="shared" si="591"/>
        <v>17.899999999999999</v>
      </c>
      <c r="S3454" s="1">
        <f t="shared" si="598"/>
        <v>43202.75</v>
      </c>
      <c r="T3454">
        <f t="shared" si="592"/>
        <v>17.899999999999999</v>
      </c>
      <c r="U3454">
        <f t="shared" si="593"/>
        <v>0</v>
      </c>
      <c r="V3454" t="b">
        <f t="shared" si="599"/>
        <v>0</v>
      </c>
    </row>
    <row r="3455" spans="1:22" x14ac:dyDescent="0.4">
      <c r="A3455" t="s">
        <v>3917</v>
      </c>
      <c r="B3455" s="1">
        <v>43202.781805555554</v>
      </c>
      <c r="C3455">
        <v>1346</v>
      </c>
      <c r="D3455" t="s">
        <v>1463</v>
      </c>
      <c r="E3455">
        <v>5</v>
      </c>
      <c r="F3455" s="1">
        <v>43202.783356481479</v>
      </c>
      <c r="G3455">
        <v>1348</v>
      </c>
      <c r="H3455" t="s">
        <v>3918</v>
      </c>
      <c r="I3455">
        <v>4</v>
      </c>
      <c r="J3455">
        <v>2</v>
      </c>
      <c r="K3455">
        <v>470</v>
      </c>
      <c r="L3455">
        <f t="shared" si="594"/>
        <v>18</v>
      </c>
      <c r="M3455" t="b">
        <f t="shared" si="595"/>
        <v>0</v>
      </c>
      <c r="N3455">
        <f t="shared" si="596"/>
        <v>45</v>
      </c>
      <c r="O3455">
        <f t="shared" si="597"/>
        <v>48</v>
      </c>
      <c r="P3455" s="8">
        <f t="shared" si="600"/>
        <v>3.1805555555555552E-2</v>
      </c>
      <c r="Q3455" s="1">
        <f t="shared" si="601"/>
        <v>43202.75</v>
      </c>
      <c r="R3455">
        <f t="shared" si="591"/>
        <v>17.899999999999999</v>
      </c>
      <c r="S3455" s="1">
        <f t="shared" si="598"/>
        <v>43202.75</v>
      </c>
      <c r="T3455">
        <f t="shared" si="592"/>
        <v>17.899999999999999</v>
      </c>
      <c r="U3455">
        <f t="shared" si="593"/>
        <v>0</v>
      </c>
      <c r="V3455" t="b">
        <f t="shared" si="599"/>
        <v>0</v>
      </c>
    </row>
    <row r="3456" spans="1:22" x14ac:dyDescent="0.4">
      <c r="A3456" t="s">
        <v>3919</v>
      </c>
      <c r="B3456" s="1">
        <v>43202.782766203702</v>
      </c>
      <c r="C3456">
        <v>3514</v>
      </c>
      <c r="D3456" t="s">
        <v>1675</v>
      </c>
      <c r="E3456">
        <v>8</v>
      </c>
      <c r="F3456" s="1">
        <v>43202.819664351853</v>
      </c>
      <c r="G3456">
        <v>2007</v>
      </c>
      <c r="H3456" t="s">
        <v>33</v>
      </c>
      <c r="I3456">
        <v>7</v>
      </c>
      <c r="J3456">
        <v>52</v>
      </c>
      <c r="K3456">
        <v>14780</v>
      </c>
      <c r="L3456">
        <f t="shared" si="594"/>
        <v>18</v>
      </c>
      <c r="M3456" t="b">
        <f t="shared" si="595"/>
        <v>0</v>
      </c>
      <c r="N3456">
        <f t="shared" si="596"/>
        <v>47</v>
      </c>
      <c r="O3456">
        <f t="shared" si="597"/>
        <v>11</v>
      </c>
      <c r="P3456" s="8">
        <f t="shared" si="600"/>
        <v>3.27662037037037E-2</v>
      </c>
      <c r="Q3456" s="1">
        <f t="shared" si="601"/>
        <v>43202.75</v>
      </c>
      <c r="R3456">
        <f t="shared" si="591"/>
        <v>17.899999999999999</v>
      </c>
      <c r="S3456" s="1">
        <f t="shared" si="598"/>
        <v>43202.75</v>
      </c>
      <c r="T3456">
        <f t="shared" si="592"/>
        <v>17.899999999999999</v>
      </c>
      <c r="U3456">
        <f t="shared" si="593"/>
        <v>0</v>
      </c>
      <c r="V3456" t="b">
        <f t="shared" si="599"/>
        <v>0</v>
      </c>
    </row>
    <row r="3457" spans="1:22" x14ac:dyDescent="0.4">
      <c r="A3457" t="s">
        <v>3920</v>
      </c>
      <c r="B3457" s="1">
        <v>43202.783796296295</v>
      </c>
      <c r="C3457">
        <v>1533</v>
      </c>
      <c r="D3457" t="s">
        <v>2067</v>
      </c>
      <c r="E3457">
        <v>8</v>
      </c>
      <c r="F3457" s="1">
        <v>43202.864259259259</v>
      </c>
      <c r="G3457">
        <v>1533</v>
      </c>
      <c r="H3457" t="s">
        <v>2067</v>
      </c>
      <c r="I3457">
        <v>8</v>
      </c>
      <c r="J3457">
        <v>115</v>
      </c>
      <c r="K3457">
        <v>15610</v>
      </c>
      <c r="L3457">
        <f t="shared" si="594"/>
        <v>18</v>
      </c>
      <c r="M3457" t="b">
        <f t="shared" si="595"/>
        <v>0</v>
      </c>
      <c r="N3457">
        <f t="shared" si="596"/>
        <v>48</v>
      </c>
      <c r="O3457">
        <f t="shared" si="597"/>
        <v>40</v>
      </c>
      <c r="P3457" s="8">
        <f t="shared" si="600"/>
        <v>3.3796296296296297E-2</v>
      </c>
      <c r="Q3457" s="1">
        <f t="shared" si="601"/>
        <v>43202.75</v>
      </c>
      <c r="R3457">
        <f t="shared" si="591"/>
        <v>17.899999999999999</v>
      </c>
      <c r="S3457" s="1">
        <f t="shared" si="598"/>
        <v>43202.75</v>
      </c>
      <c r="T3457">
        <f t="shared" si="592"/>
        <v>17.899999999999999</v>
      </c>
      <c r="U3457">
        <f t="shared" si="593"/>
        <v>0</v>
      </c>
      <c r="V3457" t="b">
        <f t="shared" si="599"/>
        <v>0</v>
      </c>
    </row>
    <row r="3458" spans="1:22" x14ac:dyDescent="0.4">
      <c r="A3458" t="s">
        <v>3921</v>
      </c>
      <c r="B3458" s="1">
        <v>43202.784768518519</v>
      </c>
      <c r="C3458">
        <v>263</v>
      </c>
      <c r="D3458" t="s">
        <v>2144</v>
      </c>
      <c r="E3458">
        <v>10</v>
      </c>
      <c r="F3458" s="1">
        <v>43202.799490740741</v>
      </c>
      <c r="G3458">
        <v>228</v>
      </c>
      <c r="H3458" t="s">
        <v>624</v>
      </c>
      <c r="I3458">
        <v>1</v>
      </c>
      <c r="J3458">
        <v>20</v>
      </c>
      <c r="K3458">
        <v>2970</v>
      </c>
      <c r="L3458">
        <f t="shared" si="594"/>
        <v>18</v>
      </c>
      <c r="M3458" t="b">
        <f t="shared" si="595"/>
        <v>0</v>
      </c>
      <c r="N3458">
        <f t="shared" si="596"/>
        <v>50</v>
      </c>
      <c r="O3458">
        <f t="shared" si="597"/>
        <v>4</v>
      </c>
      <c r="P3458" s="8">
        <f t="shared" si="600"/>
        <v>3.4768518518518525E-2</v>
      </c>
      <c r="Q3458" s="1">
        <f t="shared" si="601"/>
        <v>43202.75</v>
      </c>
      <c r="R3458">
        <f t="shared" ref="R3458:R3521" si="602">VLOOKUP(Q3458,기상정보,2,FALSE)</f>
        <v>17.899999999999999</v>
      </c>
      <c r="S3458" s="1">
        <f t="shared" si="598"/>
        <v>43202.75</v>
      </c>
      <c r="T3458">
        <f t="shared" ref="T3458:T3521" si="603">VLOOKUP(S3458,기상정보,2,FALSE)</f>
        <v>17.899999999999999</v>
      </c>
      <c r="U3458">
        <f t="shared" ref="U3458:U3521" si="604">VLOOKUP(B3458,기상정보,3,TRUE)</f>
        <v>0</v>
      </c>
      <c r="V3458" t="b">
        <f t="shared" si="599"/>
        <v>0</v>
      </c>
    </row>
    <row r="3459" spans="1:22" x14ac:dyDescent="0.4">
      <c r="A3459" t="s">
        <v>3142</v>
      </c>
      <c r="B3459" s="1">
        <v>43202.785624999997</v>
      </c>
      <c r="C3459">
        <v>639</v>
      </c>
      <c r="D3459" t="s">
        <v>133</v>
      </c>
      <c r="E3459">
        <v>4</v>
      </c>
      <c r="F3459" s="1">
        <v>43202.846388888887</v>
      </c>
      <c r="G3459">
        <v>639</v>
      </c>
      <c r="H3459" t="s">
        <v>133</v>
      </c>
      <c r="I3459">
        <v>7</v>
      </c>
      <c r="J3459">
        <v>87</v>
      </c>
      <c r="K3459">
        <v>3350</v>
      </c>
      <c r="L3459">
        <f t="shared" ref="L3459:L3522" si="605">HOUR(B3459)</f>
        <v>18</v>
      </c>
      <c r="M3459" t="b">
        <f t="shared" ref="M3459:M3522" si="606">WEEKDAY(B3459,2)&gt;=6</f>
        <v>0</v>
      </c>
      <c r="N3459">
        <f t="shared" ref="N3459:N3522" si="607">MINUTE(B3459)</f>
        <v>51</v>
      </c>
      <c r="O3459">
        <f t="shared" ref="O3459:O3522" si="608">SECOND(B3459)</f>
        <v>18</v>
      </c>
      <c r="P3459" s="8">
        <f t="shared" si="600"/>
        <v>3.5624999999999997E-2</v>
      </c>
      <c r="Q3459" s="1">
        <f t="shared" si="601"/>
        <v>43202.75</v>
      </c>
      <c r="R3459">
        <f t="shared" si="602"/>
        <v>17.899999999999999</v>
      </c>
      <c r="S3459" s="1">
        <f t="shared" ref="S3459:S3522" si="609">DATE(YEAR(B3459),MONTH(B3459),DAY(B3459))+TIME(HOUR(B3459),0,0)</f>
        <v>43202.75</v>
      </c>
      <c r="T3459">
        <f t="shared" si="603"/>
        <v>17.899999999999999</v>
      </c>
      <c r="U3459">
        <f t="shared" si="604"/>
        <v>0</v>
      </c>
      <c r="V3459" t="b">
        <f t="shared" ref="V3459:V3522" si="610">U3459&gt;=1</f>
        <v>0</v>
      </c>
    </row>
    <row r="3460" spans="1:22" x14ac:dyDescent="0.4">
      <c r="A3460" t="s">
        <v>3922</v>
      </c>
      <c r="B3460" s="1">
        <v>43202.786493055559</v>
      </c>
      <c r="C3460">
        <v>2033</v>
      </c>
      <c r="D3460" t="s">
        <v>1381</v>
      </c>
      <c r="E3460">
        <v>10</v>
      </c>
      <c r="F3460" s="1">
        <v>43202.869270833333</v>
      </c>
      <c r="G3460">
        <v>700</v>
      </c>
      <c r="H3460" t="s">
        <v>61</v>
      </c>
      <c r="I3460">
        <v>20</v>
      </c>
      <c r="J3460">
        <v>118</v>
      </c>
      <c r="K3460">
        <v>18860</v>
      </c>
      <c r="L3460">
        <f t="shared" si="605"/>
        <v>18</v>
      </c>
      <c r="M3460" t="b">
        <f t="shared" si="606"/>
        <v>0</v>
      </c>
      <c r="N3460">
        <f t="shared" si="607"/>
        <v>52</v>
      </c>
      <c r="O3460">
        <f t="shared" si="608"/>
        <v>33</v>
      </c>
      <c r="P3460" s="8">
        <f t="shared" si="600"/>
        <v>3.6493055555555549E-2</v>
      </c>
      <c r="Q3460" s="1">
        <f t="shared" si="601"/>
        <v>43202.75</v>
      </c>
      <c r="R3460">
        <f t="shared" si="602"/>
        <v>17.899999999999999</v>
      </c>
      <c r="S3460" s="1">
        <f t="shared" si="609"/>
        <v>43202.75</v>
      </c>
      <c r="T3460">
        <f t="shared" si="603"/>
        <v>17.899999999999999</v>
      </c>
      <c r="U3460">
        <f t="shared" si="604"/>
        <v>0</v>
      </c>
      <c r="V3460" t="b">
        <f t="shared" si="610"/>
        <v>0</v>
      </c>
    </row>
    <row r="3461" spans="1:22" x14ac:dyDescent="0.4">
      <c r="A3461" t="s">
        <v>3175</v>
      </c>
      <c r="B3461" s="1">
        <v>43202.787557870368</v>
      </c>
      <c r="C3461">
        <v>158</v>
      </c>
      <c r="D3461" t="s">
        <v>225</v>
      </c>
      <c r="E3461">
        <v>6</v>
      </c>
      <c r="F3461" s="1">
        <v>43202.818749999999</v>
      </c>
      <c r="G3461">
        <v>158</v>
      </c>
      <c r="H3461" t="s">
        <v>225</v>
      </c>
      <c r="I3461">
        <v>5</v>
      </c>
      <c r="J3461">
        <v>44</v>
      </c>
      <c r="K3461">
        <v>3690</v>
      </c>
      <c r="L3461">
        <f t="shared" si="605"/>
        <v>18</v>
      </c>
      <c r="M3461" t="b">
        <f t="shared" si="606"/>
        <v>0</v>
      </c>
      <c r="N3461">
        <f t="shared" si="607"/>
        <v>54</v>
      </c>
      <c r="O3461">
        <f t="shared" si="608"/>
        <v>5</v>
      </c>
      <c r="P3461" s="8">
        <f t="shared" si="600"/>
        <v>3.7557870370370373E-2</v>
      </c>
      <c r="Q3461" s="1">
        <f t="shared" si="601"/>
        <v>43202.75</v>
      </c>
      <c r="R3461">
        <f t="shared" si="602"/>
        <v>17.899999999999999</v>
      </c>
      <c r="S3461" s="1">
        <f t="shared" si="609"/>
        <v>43202.75</v>
      </c>
      <c r="T3461">
        <f t="shared" si="603"/>
        <v>17.899999999999999</v>
      </c>
      <c r="U3461">
        <f t="shared" si="604"/>
        <v>0</v>
      </c>
      <c r="V3461" t="b">
        <f t="shared" si="610"/>
        <v>0</v>
      </c>
    </row>
    <row r="3462" spans="1:22" x14ac:dyDescent="0.4">
      <c r="A3462" t="s">
        <v>3714</v>
      </c>
      <c r="B3462" s="1">
        <v>43202.788518518515</v>
      </c>
      <c r="C3462">
        <v>207</v>
      </c>
      <c r="D3462" t="s">
        <v>41</v>
      </c>
      <c r="E3462">
        <v>20</v>
      </c>
      <c r="F3462" s="1">
        <v>43202.821689814817</v>
      </c>
      <c r="G3462">
        <v>128</v>
      </c>
      <c r="H3462" t="s">
        <v>955</v>
      </c>
      <c r="I3462">
        <v>4</v>
      </c>
      <c r="J3462">
        <v>46</v>
      </c>
      <c r="K3462">
        <v>4100</v>
      </c>
      <c r="L3462">
        <f t="shared" si="605"/>
        <v>18</v>
      </c>
      <c r="M3462" t="b">
        <f t="shared" si="606"/>
        <v>0</v>
      </c>
      <c r="N3462">
        <f t="shared" si="607"/>
        <v>55</v>
      </c>
      <c r="O3462">
        <f t="shared" si="608"/>
        <v>28</v>
      </c>
      <c r="P3462" s="8">
        <f t="shared" si="600"/>
        <v>3.8518518518518521E-2</v>
      </c>
      <c r="Q3462" s="1">
        <f t="shared" si="601"/>
        <v>43202.75</v>
      </c>
      <c r="R3462">
        <f t="shared" si="602"/>
        <v>17.899999999999999</v>
      </c>
      <c r="S3462" s="1">
        <f t="shared" si="609"/>
        <v>43202.75</v>
      </c>
      <c r="T3462">
        <f t="shared" si="603"/>
        <v>17.899999999999999</v>
      </c>
      <c r="U3462">
        <f t="shared" si="604"/>
        <v>0</v>
      </c>
      <c r="V3462" t="b">
        <f t="shared" si="610"/>
        <v>0</v>
      </c>
    </row>
    <row r="3463" spans="1:22" x14ac:dyDescent="0.4">
      <c r="A3463" t="s">
        <v>3923</v>
      </c>
      <c r="B3463" s="1">
        <v>43202.789502314816</v>
      </c>
      <c r="C3463">
        <v>722</v>
      </c>
      <c r="D3463" t="s">
        <v>433</v>
      </c>
      <c r="E3463">
        <v>6</v>
      </c>
      <c r="F3463" s="1">
        <v>43202.807500000003</v>
      </c>
      <c r="G3463">
        <v>746</v>
      </c>
      <c r="H3463" t="s">
        <v>1383</v>
      </c>
      <c r="I3463">
        <v>9</v>
      </c>
      <c r="J3463">
        <v>25</v>
      </c>
      <c r="K3463">
        <v>4020</v>
      </c>
      <c r="L3463">
        <f t="shared" si="605"/>
        <v>18</v>
      </c>
      <c r="M3463" t="b">
        <f t="shared" si="606"/>
        <v>0</v>
      </c>
      <c r="N3463">
        <f t="shared" si="607"/>
        <v>56</v>
      </c>
      <c r="O3463">
        <f t="shared" si="608"/>
        <v>53</v>
      </c>
      <c r="P3463" s="8">
        <f t="shared" si="600"/>
        <v>3.9502314814814816E-2</v>
      </c>
      <c r="Q3463" s="1">
        <f t="shared" si="601"/>
        <v>43202.75</v>
      </c>
      <c r="R3463">
        <f t="shared" si="602"/>
        <v>17.899999999999999</v>
      </c>
      <c r="S3463" s="1">
        <f t="shared" si="609"/>
        <v>43202.75</v>
      </c>
      <c r="T3463">
        <f t="shared" si="603"/>
        <v>17.899999999999999</v>
      </c>
      <c r="U3463">
        <f t="shared" si="604"/>
        <v>0</v>
      </c>
      <c r="V3463" t="b">
        <f t="shared" si="610"/>
        <v>0</v>
      </c>
    </row>
    <row r="3464" spans="1:22" x14ac:dyDescent="0.4">
      <c r="A3464" t="s">
        <v>3924</v>
      </c>
      <c r="B3464" s="1">
        <v>43202.790671296294</v>
      </c>
      <c r="C3464">
        <v>1210</v>
      </c>
      <c r="D3464" t="s">
        <v>346</v>
      </c>
      <c r="E3464">
        <v>28</v>
      </c>
      <c r="F3464" s="1">
        <v>43202.799537037034</v>
      </c>
      <c r="G3464">
        <v>1222</v>
      </c>
      <c r="H3464" t="s">
        <v>369</v>
      </c>
      <c r="I3464">
        <v>7</v>
      </c>
      <c r="J3464">
        <v>12</v>
      </c>
      <c r="K3464">
        <v>1590</v>
      </c>
      <c r="L3464">
        <f t="shared" si="605"/>
        <v>18</v>
      </c>
      <c r="M3464" t="b">
        <f t="shared" si="606"/>
        <v>0</v>
      </c>
      <c r="N3464">
        <f t="shared" si="607"/>
        <v>58</v>
      </c>
      <c r="O3464">
        <f t="shared" si="608"/>
        <v>34</v>
      </c>
      <c r="P3464" s="8">
        <f t="shared" si="600"/>
        <v>4.0671296296296296E-2</v>
      </c>
      <c r="Q3464" s="1">
        <f t="shared" si="601"/>
        <v>43202.75</v>
      </c>
      <c r="R3464">
        <f t="shared" si="602"/>
        <v>17.899999999999999</v>
      </c>
      <c r="S3464" s="1">
        <f t="shared" si="609"/>
        <v>43202.75</v>
      </c>
      <c r="T3464">
        <f t="shared" si="603"/>
        <v>17.899999999999999</v>
      </c>
      <c r="U3464">
        <f t="shared" si="604"/>
        <v>0</v>
      </c>
      <c r="V3464" t="b">
        <f t="shared" si="610"/>
        <v>0</v>
      </c>
    </row>
    <row r="3465" spans="1:22" x14ac:dyDescent="0.4">
      <c r="A3465" t="s">
        <v>3925</v>
      </c>
      <c r="B3465" s="1">
        <v>43202.791712962964</v>
      </c>
      <c r="C3465">
        <v>700</v>
      </c>
      <c r="D3465" t="s">
        <v>61</v>
      </c>
      <c r="E3465">
        <v>14</v>
      </c>
      <c r="F3465" s="1">
        <v>43202.824895833335</v>
      </c>
      <c r="G3465">
        <v>1977</v>
      </c>
      <c r="H3465" t="s">
        <v>3926</v>
      </c>
      <c r="I3465">
        <v>15</v>
      </c>
      <c r="J3465">
        <v>47</v>
      </c>
      <c r="K3465">
        <v>12020</v>
      </c>
      <c r="L3465">
        <f t="shared" si="605"/>
        <v>19</v>
      </c>
      <c r="M3465" t="b">
        <f t="shared" si="606"/>
        <v>0</v>
      </c>
      <c r="N3465">
        <f t="shared" si="607"/>
        <v>0</v>
      </c>
      <c r="O3465">
        <f t="shared" si="608"/>
        <v>4</v>
      </c>
      <c r="P3465" s="8">
        <f t="shared" si="600"/>
        <v>4.6296296296296294E-5</v>
      </c>
      <c r="Q3465" s="1">
        <f t="shared" si="601"/>
        <v>43202.791666666664</v>
      </c>
      <c r="R3465">
        <f t="shared" si="602"/>
        <v>15.9</v>
      </c>
      <c r="S3465" s="1">
        <f t="shared" si="609"/>
        <v>43202.791666666664</v>
      </c>
      <c r="T3465">
        <f t="shared" si="603"/>
        <v>15.9</v>
      </c>
      <c r="U3465">
        <f t="shared" si="604"/>
        <v>0</v>
      </c>
      <c r="V3465" t="b">
        <f t="shared" si="610"/>
        <v>0</v>
      </c>
    </row>
    <row r="3466" spans="1:22" x14ac:dyDescent="0.4">
      <c r="A3466" t="s">
        <v>2846</v>
      </c>
      <c r="B3466" s="1">
        <v>43202.792754629627</v>
      </c>
      <c r="C3466">
        <v>1319</v>
      </c>
      <c r="D3466" t="s">
        <v>1158</v>
      </c>
      <c r="E3466">
        <v>4</v>
      </c>
      <c r="F3466" s="1">
        <v>43202.820231481484</v>
      </c>
      <c r="G3466">
        <v>1338</v>
      </c>
      <c r="H3466" t="s">
        <v>287</v>
      </c>
      <c r="I3466">
        <v>8</v>
      </c>
      <c r="J3466">
        <v>39</v>
      </c>
      <c r="K3466">
        <v>5190</v>
      </c>
      <c r="L3466">
        <f t="shared" si="605"/>
        <v>19</v>
      </c>
      <c r="M3466" t="b">
        <f t="shared" si="606"/>
        <v>0</v>
      </c>
      <c r="N3466">
        <f t="shared" si="607"/>
        <v>1</v>
      </c>
      <c r="O3466">
        <f t="shared" si="608"/>
        <v>34</v>
      </c>
      <c r="P3466" s="8">
        <f t="shared" si="600"/>
        <v>1.0879629629629629E-3</v>
      </c>
      <c r="Q3466" s="1">
        <f t="shared" si="601"/>
        <v>43202.791666666664</v>
      </c>
      <c r="R3466">
        <f t="shared" si="602"/>
        <v>15.9</v>
      </c>
      <c r="S3466" s="1">
        <f t="shared" si="609"/>
        <v>43202.791666666664</v>
      </c>
      <c r="T3466">
        <f t="shared" si="603"/>
        <v>15.9</v>
      </c>
      <c r="U3466">
        <f t="shared" si="604"/>
        <v>0</v>
      </c>
      <c r="V3466" t="b">
        <f t="shared" si="610"/>
        <v>0</v>
      </c>
    </row>
    <row r="3467" spans="1:22" x14ac:dyDescent="0.4">
      <c r="A3467" t="s">
        <v>3927</v>
      </c>
      <c r="B3467" s="1">
        <v>43202.793819444443</v>
      </c>
      <c r="C3467">
        <v>543</v>
      </c>
      <c r="D3467" t="s">
        <v>767</v>
      </c>
      <c r="E3467">
        <v>8</v>
      </c>
      <c r="F3467" s="1">
        <v>43202.809710648151</v>
      </c>
      <c r="G3467">
        <v>3501</v>
      </c>
      <c r="H3467" t="s">
        <v>818</v>
      </c>
      <c r="I3467">
        <v>1</v>
      </c>
      <c r="J3467">
        <v>21</v>
      </c>
      <c r="K3467">
        <v>1620</v>
      </c>
      <c r="L3467">
        <f t="shared" si="605"/>
        <v>19</v>
      </c>
      <c r="M3467" t="b">
        <f t="shared" si="606"/>
        <v>0</v>
      </c>
      <c r="N3467">
        <f t="shared" si="607"/>
        <v>3</v>
      </c>
      <c r="O3467">
        <f t="shared" si="608"/>
        <v>6</v>
      </c>
      <c r="P3467" s="8">
        <f t="shared" si="600"/>
        <v>2.1527777777777778E-3</v>
      </c>
      <c r="Q3467" s="1">
        <f t="shared" si="601"/>
        <v>43202.791666666664</v>
      </c>
      <c r="R3467">
        <f t="shared" si="602"/>
        <v>15.9</v>
      </c>
      <c r="S3467" s="1">
        <f t="shared" si="609"/>
        <v>43202.791666666664</v>
      </c>
      <c r="T3467">
        <f t="shared" si="603"/>
        <v>15.9</v>
      </c>
      <c r="U3467">
        <f t="shared" si="604"/>
        <v>0</v>
      </c>
      <c r="V3467" t="b">
        <f t="shared" si="610"/>
        <v>0</v>
      </c>
    </row>
    <row r="3468" spans="1:22" x14ac:dyDescent="0.4">
      <c r="A3468" t="s">
        <v>3928</v>
      </c>
      <c r="B3468" s="1">
        <v>43202.794803240744</v>
      </c>
      <c r="C3468">
        <v>502</v>
      </c>
      <c r="D3468" t="s">
        <v>318</v>
      </c>
      <c r="E3468">
        <v>11</v>
      </c>
      <c r="F3468" s="1">
        <v>43202.804050925923</v>
      </c>
      <c r="G3468">
        <v>3504</v>
      </c>
      <c r="H3468" t="s">
        <v>1662</v>
      </c>
      <c r="I3468">
        <v>8</v>
      </c>
      <c r="J3468">
        <v>12</v>
      </c>
      <c r="K3468">
        <v>1620</v>
      </c>
      <c r="L3468">
        <f t="shared" si="605"/>
        <v>19</v>
      </c>
      <c r="M3468" t="b">
        <f t="shared" si="606"/>
        <v>0</v>
      </c>
      <c r="N3468">
        <f t="shared" si="607"/>
        <v>4</v>
      </c>
      <c r="O3468">
        <f t="shared" si="608"/>
        <v>31</v>
      </c>
      <c r="P3468" s="8">
        <f t="shared" si="600"/>
        <v>3.1365740740740742E-3</v>
      </c>
      <c r="Q3468" s="1">
        <f t="shared" si="601"/>
        <v>43202.791666666672</v>
      </c>
      <c r="R3468" t="e">
        <f t="shared" si="602"/>
        <v>#N/A</v>
      </c>
      <c r="S3468" s="1">
        <f t="shared" si="609"/>
        <v>43202.791666666664</v>
      </c>
      <c r="T3468">
        <f t="shared" si="603"/>
        <v>15.9</v>
      </c>
      <c r="U3468">
        <f t="shared" si="604"/>
        <v>0</v>
      </c>
      <c r="V3468" t="b">
        <f t="shared" si="610"/>
        <v>0</v>
      </c>
    </row>
    <row r="3469" spans="1:22" x14ac:dyDescent="0.4">
      <c r="A3469" t="s">
        <v>3929</v>
      </c>
      <c r="B3469" s="1">
        <v>43202.79587962963</v>
      </c>
      <c r="C3469">
        <v>2265</v>
      </c>
      <c r="D3469" t="s">
        <v>1677</v>
      </c>
      <c r="E3469">
        <v>9</v>
      </c>
      <c r="F3469" s="1">
        <v>43202.807812500003</v>
      </c>
      <c r="G3469">
        <v>2025</v>
      </c>
      <c r="H3469" t="s">
        <v>1087</v>
      </c>
      <c r="I3469">
        <v>6</v>
      </c>
      <c r="J3469">
        <v>16</v>
      </c>
      <c r="K3469">
        <v>3490</v>
      </c>
      <c r="L3469">
        <f t="shared" si="605"/>
        <v>19</v>
      </c>
      <c r="M3469" t="b">
        <f t="shared" si="606"/>
        <v>0</v>
      </c>
      <c r="N3469">
        <f t="shared" si="607"/>
        <v>6</v>
      </c>
      <c r="O3469">
        <f t="shared" si="608"/>
        <v>4</v>
      </c>
      <c r="P3469" s="8">
        <f t="shared" si="600"/>
        <v>4.2129629629629626E-3</v>
      </c>
      <c r="Q3469" s="1">
        <f t="shared" si="601"/>
        <v>43202.791666666664</v>
      </c>
      <c r="R3469">
        <f t="shared" si="602"/>
        <v>15.9</v>
      </c>
      <c r="S3469" s="1">
        <f t="shared" si="609"/>
        <v>43202.791666666664</v>
      </c>
      <c r="T3469">
        <f t="shared" si="603"/>
        <v>15.9</v>
      </c>
      <c r="U3469">
        <f t="shared" si="604"/>
        <v>0</v>
      </c>
      <c r="V3469" t="b">
        <f t="shared" si="610"/>
        <v>0</v>
      </c>
    </row>
    <row r="3470" spans="1:22" x14ac:dyDescent="0.4">
      <c r="A3470" t="s">
        <v>3930</v>
      </c>
      <c r="B3470" s="1">
        <v>43202.7969212963</v>
      </c>
      <c r="C3470">
        <v>2248</v>
      </c>
      <c r="D3470" t="s">
        <v>1356</v>
      </c>
      <c r="E3470">
        <v>1</v>
      </c>
      <c r="F3470" s="1">
        <v>43202.816504629627</v>
      </c>
      <c r="G3470">
        <v>2337</v>
      </c>
      <c r="H3470" t="s">
        <v>3931</v>
      </c>
      <c r="I3470">
        <v>3</v>
      </c>
      <c r="J3470">
        <v>26</v>
      </c>
      <c r="K3470">
        <v>6210</v>
      </c>
      <c r="L3470">
        <f t="shared" si="605"/>
        <v>19</v>
      </c>
      <c r="M3470" t="b">
        <f t="shared" si="606"/>
        <v>0</v>
      </c>
      <c r="N3470">
        <f t="shared" si="607"/>
        <v>7</v>
      </c>
      <c r="O3470">
        <f t="shared" si="608"/>
        <v>34</v>
      </c>
      <c r="P3470" s="8">
        <f t="shared" si="600"/>
        <v>5.2546296296296299E-3</v>
      </c>
      <c r="Q3470" s="1">
        <f t="shared" si="601"/>
        <v>43202.791666666672</v>
      </c>
      <c r="R3470" t="e">
        <f t="shared" si="602"/>
        <v>#N/A</v>
      </c>
      <c r="S3470" s="1">
        <f t="shared" si="609"/>
        <v>43202.791666666664</v>
      </c>
      <c r="T3470">
        <f t="shared" si="603"/>
        <v>15.9</v>
      </c>
      <c r="U3470">
        <f t="shared" si="604"/>
        <v>0</v>
      </c>
      <c r="V3470" t="b">
        <f t="shared" si="610"/>
        <v>0</v>
      </c>
    </row>
    <row r="3471" spans="1:22" x14ac:dyDescent="0.4">
      <c r="A3471" t="s">
        <v>1562</v>
      </c>
      <c r="B3471" s="1">
        <v>43202.798090277778</v>
      </c>
      <c r="C3471">
        <v>311</v>
      </c>
      <c r="D3471" t="s">
        <v>841</v>
      </c>
      <c r="E3471">
        <v>11</v>
      </c>
      <c r="F3471" s="1">
        <v>43202.821689814817</v>
      </c>
      <c r="G3471">
        <v>802</v>
      </c>
      <c r="H3471" t="s">
        <v>364</v>
      </c>
      <c r="I3471">
        <v>10</v>
      </c>
      <c r="J3471">
        <v>32</v>
      </c>
      <c r="K3471">
        <v>5650</v>
      </c>
      <c r="L3471">
        <f t="shared" si="605"/>
        <v>19</v>
      </c>
      <c r="M3471" t="b">
        <f t="shared" si="606"/>
        <v>0</v>
      </c>
      <c r="N3471">
        <f t="shared" si="607"/>
        <v>9</v>
      </c>
      <c r="O3471">
        <f t="shared" si="608"/>
        <v>15</v>
      </c>
      <c r="P3471" s="8">
        <f t="shared" si="600"/>
        <v>6.4236111111111117E-3</v>
      </c>
      <c r="Q3471" s="1">
        <f t="shared" si="601"/>
        <v>43202.791666666664</v>
      </c>
      <c r="R3471">
        <f t="shared" si="602"/>
        <v>15.9</v>
      </c>
      <c r="S3471" s="1">
        <f t="shared" si="609"/>
        <v>43202.791666666664</v>
      </c>
      <c r="T3471">
        <f t="shared" si="603"/>
        <v>15.9</v>
      </c>
      <c r="U3471">
        <f t="shared" si="604"/>
        <v>0</v>
      </c>
      <c r="V3471" t="b">
        <f t="shared" si="610"/>
        <v>0</v>
      </c>
    </row>
    <row r="3472" spans="1:22" x14ac:dyDescent="0.4">
      <c r="A3472" t="s">
        <v>2658</v>
      </c>
      <c r="B3472" s="1">
        <v>43202.79891203704</v>
      </c>
      <c r="C3472">
        <v>1118</v>
      </c>
      <c r="D3472" t="s">
        <v>709</v>
      </c>
      <c r="E3472">
        <v>7</v>
      </c>
      <c r="F3472" s="1">
        <v>43202.804097222222</v>
      </c>
      <c r="G3472">
        <v>1132</v>
      </c>
      <c r="H3472" t="s">
        <v>1218</v>
      </c>
      <c r="I3472">
        <v>3</v>
      </c>
      <c r="J3472">
        <v>7</v>
      </c>
      <c r="K3472">
        <v>940</v>
      </c>
      <c r="L3472">
        <f t="shared" si="605"/>
        <v>19</v>
      </c>
      <c r="M3472" t="b">
        <f t="shared" si="606"/>
        <v>0</v>
      </c>
      <c r="N3472">
        <f t="shared" si="607"/>
        <v>10</v>
      </c>
      <c r="O3472">
        <f t="shared" si="608"/>
        <v>26</v>
      </c>
      <c r="P3472" s="8">
        <f t="shared" ref="P3472:P3535" si="611">TIME(0,MINUTE(B3472),SECOND(B3472))</f>
        <v>7.2453703703703708E-3</v>
      </c>
      <c r="Q3472" s="1">
        <f t="shared" ref="Q3472:Q3535" si="612">B3472-P3472</f>
        <v>43202.791666666672</v>
      </c>
      <c r="R3472" t="e">
        <f t="shared" si="602"/>
        <v>#N/A</v>
      </c>
      <c r="S3472" s="1">
        <f t="shared" si="609"/>
        <v>43202.791666666664</v>
      </c>
      <c r="T3472">
        <f t="shared" si="603"/>
        <v>15.9</v>
      </c>
      <c r="U3472">
        <f t="shared" si="604"/>
        <v>0</v>
      </c>
      <c r="V3472" t="b">
        <f t="shared" si="610"/>
        <v>0</v>
      </c>
    </row>
    <row r="3473" spans="1:22" x14ac:dyDescent="0.4">
      <c r="A3473" t="s">
        <v>3932</v>
      </c>
      <c r="B3473" s="1">
        <v>43202.799988425926</v>
      </c>
      <c r="C3473">
        <v>2219</v>
      </c>
      <c r="D3473" t="s">
        <v>189</v>
      </c>
      <c r="E3473">
        <v>10</v>
      </c>
      <c r="F3473" s="1">
        <v>43202.821238425924</v>
      </c>
      <c r="G3473">
        <v>533</v>
      </c>
      <c r="H3473" t="s">
        <v>1665</v>
      </c>
      <c r="I3473">
        <v>2</v>
      </c>
      <c r="J3473">
        <v>30</v>
      </c>
      <c r="K3473">
        <v>65580</v>
      </c>
      <c r="L3473">
        <f t="shared" si="605"/>
        <v>19</v>
      </c>
      <c r="M3473" t="b">
        <f t="shared" si="606"/>
        <v>0</v>
      </c>
      <c r="N3473">
        <f t="shared" si="607"/>
        <v>11</v>
      </c>
      <c r="O3473">
        <f t="shared" si="608"/>
        <v>59</v>
      </c>
      <c r="P3473" s="8">
        <f t="shared" si="611"/>
        <v>8.3217592592592596E-3</v>
      </c>
      <c r="Q3473" s="1">
        <f t="shared" si="612"/>
        <v>43202.791666666664</v>
      </c>
      <c r="R3473">
        <f t="shared" si="602"/>
        <v>15.9</v>
      </c>
      <c r="S3473" s="1">
        <f t="shared" si="609"/>
        <v>43202.791666666664</v>
      </c>
      <c r="T3473">
        <f t="shared" si="603"/>
        <v>15.9</v>
      </c>
      <c r="U3473">
        <f t="shared" si="604"/>
        <v>0</v>
      </c>
      <c r="V3473" t="b">
        <f t="shared" si="610"/>
        <v>0</v>
      </c>
    </row>
    <row r="3474" spans="1:22" x14ac:dyDescent="0.4">
      <c r="A3474" t="s">
        <v>3933</v>
      </c>
      <c r="B3474" s="1">
        <v>43202.801249999997</v>
      </c>
      <c r="C3474">
        <v>1210</v>
      </c>
      <c r="D3474" t="s">
        <v>346</v>
      </c>
      <c r="E3474">
        <v>5</v>
      </c>
      <c r="F3474" s="1">
        <v>43202.809884259259</v>
      </c>
      <c r="G3474">
        <v>1262</v>
      </c>
      <c r="H3474" t="s">
        <v>430</v>
      </c>
      <c r="I3474">
        <v>9</v>
      </c>
      <c r="J3474">
        <v>12</v>
      </c>
      <c r="K3474">
        <v>1370</v>
      </c>
      <c r="L3474">
        <f t="shared" si="605"/>
        <v>19</v>
      </c>
      <c r="M3474" t="b">
        <f t="shared" si="606"/>
        <v>0</v>
      </c>
      <c r="N3474">
        <f t="shared" si="607"/>
        <v>13</v>
      </c>
      <c r="O3474">
        <f t="shared" si="608"/>
        <v>48</v>
      </c>
      <c r="P3474" s="8">
        <f t="shared" si="611"/>
        <v>9.5833333333333343E-3</v>
      </c>
      <c r="Q3474" s="1">
        <f t="shared" si="612"/>
        <v>43202.791666666664</v>
      </c>
      <c r="R3474">
        <f t="shared" si="602"/>
        <v>15.9</v>
      </c>
      <c r="S3474" s="1">
        <f t="shared" si="609"/>
        <v>43202.791666666664</v>
      </c>
      <c r="T3474">
        <f t="shared" si="603"/>
        <v>15.9</v>
      </c>
      <c r="U3474">
        <f t="shared" si="604"/>
        <v>0</v>
      </c>
      <c r="V3474" t="b">
        <f t="shared" si="610"/>
        <v>0</v>
      </c>
    </row>
    <row r="3475" spans="1:22" x14ac:dyDescent="0.4">
      <c r="A3475" t="s">
        <v>3934</v>
      </c>
      <c r="B3475" s="1">
        <v>43202.802430555559</v>
      </c>
      <c r="C3475">
        <v>2262</v>
      </c>
      <c r="D3475" t="s">
        <v>447</v>
      </c>
      <c r="E3475">
        <v>20</v>
      </c>
      <c r="F3475" s="1">
        <v>43202.821203703701</v>
      </c>
      <c r="G3475">
        <v>2229</v>
      </c>
      <c r="H3475" t="s">
        <v>788</v>
      </c>
      <c r="I3475">
        <v>10</v>
      </c>
      <c r="J3475">
        <v>26</v>
      </c>
      <c r="K3475">
        <v>6220</v>
      </c>
      <c r="L3475">
        <f t="shared" si="605"/>
        <v>19</v>
      </c>
      <c r="M3475" t="b">
        <f t="shared" si="606"/>
        <v>0</v>
      </c>
      <c r="N3475">
        <f t="shared" si="607"/>
        <v>15</v>
      </c>
      <c r="O3475">
        <f t="shared" si="608"/>
        <v>30</v>
      </c>
      <c r="P3475" s="8">
        <f t="shared" si="611"/>
        <v>1.0763888888888891E-2</v>
      </c>
      <c r="Q3475" s="1">
        <f t="shared" si="612"/>
        <v>43202.791666666672</v>
      </c>
      <c r="R3475" t="e">
        <f t="shared" si="602"/>
        <v>#N/A</v>
      </c>
      <c r="S3475" s="1">
        <f t="shared" si="609"/>
        <v>43202.791666666664</v>
      </c>
      <c r="T3475">
        <f t="shared" si="603"/>
        <v>15.9</v>
      </c>
      <c r="U3475">
        <f t="shared" si="604"/>
        <v>0</v>
      </c>
      <c r="V3475" t="b">
        <f t="shared" si="610"/>
        <v>0</v>
      </c>
    </row>
    <row r="3476" spans="1:22" x14ac:dyDescent="0.4">
      <c r="A3476" t="s">
        <v>3935</v>
      </c>
      <c r="B3476" s="1">
        <v>43202.803587962961</v>
      </c>
      <c r="C3476">
        <v>1656</v>
      </c>
      <c r="D3476" t="s">
        <v>691</v>
      </c>
      <c r="E3476">
        <v>10</v>
      </c>
      <c r="F3476" s="1">
        <v>43202.806875000002</v>
      </c>
      <c r="G3476">
        <v>1620</v>
      </c>
      <c r="H3476" t="s">
        <v>3578</v>
      </c>
      <c r="I3476">
        <v>1</v>
      </c>
      <c r="J3476">
        <v>4</v>
      </c>
      <c r="K3476">
        <v>870</v>
      </c>
      <c r="L3476">
        <f t="shared" si="605"/>
        <v>19</v>
      </c>
      <c r="M3476" t="b">
        <f t="shared" si="606"/>
        <v>0</v>
      </c>
      <c r="N3476">
        <f t="shared" si="607"/>
        <v>17</v>
      </c>
      <c r="O3476">
        <f t="shared" si="608"/>
        <v>10</v>
      </c>
      <c r="P3476" s="8">
        <f t="shared" si="611"/>
        <v>1.1921296296296298E-2</v>
      </c>
      <c r="Q3476" s="1">
        <f t="shared" si="612"/>
        <v>43202.791666666664</v>
      </c>
      <c r="R3476">
        <f t="shared" si="602"/>
        <v>15.9</v>
      </c>
      <c r="S3476" s="1">
        <f t="shared" si="609"/>
        <v>43202.791666666664</v>
      </c>
      <c r="T3476">
        <f t="shared" si="603"/>
        <v>15.9</v>
      </c>
      <c r="U3476">
        <f t="shared" si="604"/>
        <v>0</v>
      </c>
      <c r="V3476" t="b">
        <f t="shared" si="610"/>
        <v>0</v>
      </c>
    </row>
    <row r="3477" spans="1:22" x14ac:dyDescent="0.4">
      <c r="A3477" t="s">
        <v>3936</v>
      </c>
      <c r="B3477" s="1">
        <v>43202.804965277777</v>
      </c>
      <c r="C3477">
        <v>634</v>
      </c>
      <c r="D3477" t="s">
        <v>320</v>
      </c>
      <c r="E3477">
        <v>19</v>
      </c>
      <c r="F3477" s="1">
        <v>43202.81653935185</v>
      </c>
      <c r="G3477">
        <v>1433</v>
      </c>
      <c r="H3477" t="s">
        <v>1030</v>
      </c>
      <c r="I3477">
        <v>10</v>
      </c>
      <c r="J3477">
        <v>16</v>
      </c>
      <c r="K3477">
        <v>3220</v>
      </c>
      <c r="L3477">
        <f t="shared" si="605"/>
        <v>19</v>
      </c>
      <c r="M3477" t="b">
        <f t="shared" si="606"/>
        <v>0</v>
      </c>
      <c r="N3477">
        <f t="shared" si="607"/>
        <v>19</v>
      </c>
      <c r="O3477">
        <f t="shared" si="608"/>
        <v>9</v>
      </c>
      <c r="P3477" s="8">
        <f t="shared" si="611"/>
        <v>1.329861111111111E-2</v>
      </c>
      <c r="Q3477" s="1">
        <f t="shared" si="612"/>
        <v>43202.791666666664</v>
      </c>
      <c r="R3477">
        <f t="shared" si="602"/>
        <v>15.9</v>
      </c>
      <c r="S3477" s="1">
        <f t="shared" si="609"/>
        <v>43202.791666666664</v>
      </c>
      <c r="T3477">
        <f t="shared" si="603"/>
        <v>15.9</v>
      </c>
      <c r="U3477">
        <f t="shared" si="604"/>
        <v>0</v>
      </c>
      <c r="V3477" t="b">
        <f t="shared" si="610"/>
        <v>0</v>
      </c>
    </row>
    <row r="3478" spans="1:22" x14ac:dyDescent="0.4">
      <c r="A3478" t="s">
        <v>3937</v>
      </c>
      <c r="B3478" s="1">
        <v>43202.80605324074</v>
      </c>
      <c r="C3478">
        <v>250</v>
      </c>
      <c r="D3478" t="s">
        <v>859</v>
      </c>
      <c r="E3478">
        <v>2</v>
      </c>
      <c r="F3478" s="1">
        <v>43202.820694444446</v>
      </c>
      <c r="G3478">
        <v>250</v>
      </c>
      <c r="H3478" t="s">
        <v>859</v>
      </c>
      <c r="I3478">
        <v>3</v>
      </c>
      <c r="J3478">
        <v>20</v>
      </c>
      <c r="K3478">
        <v>1880</v>
      </c>
      <c r="L3478">
        <f t="shared" si="605"/>
        <v>19</v>
      </c>
      <c r="M3478" t="b">
        <f t="shared" si="606"/>
        <v>0</v>
      </c>
      <c r="N3478">
        <f t="shared" si="607"/>
        <v>20</v>
      </c>
      <c r="O3478">
        <f t="shared" si="608"/>
        <v>43</v>
      </c>
      <c r="P3478" s="8">
        <f t="shared" si="611"/>
        <v>1.4386574074074072E-2</v>
      </c>
      <c r="Q3478" s="1">
        <f t="shared" si="612"/>
        <v>43202.791666666664</v>
      </c>
      <c r="R3478">
        <f t="shared" si="602"/>
        <v>15.9</v>
      </c>
      <c r="S3478" s="1">
        <f t="shared" si="609"/>
        <v>43202.791666666664</v>
      </c>
      <c r="T3478">
        <f t="shared" si="603"/>
        <v>15.9</v>
      </c>
      <c r="U3478">
        <f t="shared" si="604"/>
        <v>0</v>
      </c>
      <c r="V3478" t="b">
        <f t="shared" si="610"/>
        <v>0</v>
      </c>
    </row>
    <row r="3479" spans="1:22" x14ac:dyDescent="0.4">
      <c r="A3479" t="s">
        <v>3938</v>
      </c>
      <c r="B3479" s="1">
        <v>43202.807523148149</v>
      </c>
      <c r="C3479">
        <v>1316</v>
      </c>
      <c r="D3479" t="s">
        <v>654</v>
      </c>
      <c r="E3479">
        <v>7</v>
      </c>
      <c r="F3479" s="1">
        <v>43202.872997685183</v>
      </c>
      <c r="G3479">
        <v>1315</v>
      </c>
      <c r="H3479" t="s">
        <v>3379</v>
      </c>
      <c r="I3479">
        <v>7</v>
      </c>
      <c r="J3479">
        <v>93</v>
      </c>
      <c r="K3479">
        <v>2990</v>
      </c>
      <c r="L3479">
        <f t="shared" si="605"/>
        <v>19</v>
      </c>
      <c r="M3479" t="b">
        <f t="shared" si="606"/>
        <v>0</v>
      </c>
      <c r="N3479">
        <f t="shared" si="607"/>
        <v>22</v>
      </c>
      <c r="O3479">
        <f t="shared" si="608"/>
        <v>50</v>
      </c>
      <c r="P3479" s="8">
        <f t="shared" si="611"/>
        <v>1.5856481481481482E-2</v>
      </c>
      <c r="Q3479" s="1">
        <f t="shared" si="612"/>
        <v>43202.791666666664</v>
      </c>
      <c r="R3479">
        <f t="shared" si="602"/>
        <v>15.9</v>
      </c>
      <c r="S3479" s="1">
        <f t="shared" si="609"/>
        <v>43202.791666666664</v>
      </c>
      <c r="T3479">
        <f t="shared" si="603"/>
        <v>15.9</v>
      </c>
      <c r="U3479">
        <f t="shared" si="604"/>
        <v>0</v>
      </c>
      <c r="V3479" t="b">
        <f t="shared" si="610"/>
        <v>0</v>
      </c>
    </row>
    <row r="3480" spans="1:22" x14ac:dyDescent="0.4">
      <c r="A3480" t="s">
        <v>3939</v>
      </c>
      <c r="B3480" s="1">
        <v>43202.808981481481</v>
      </c>
      <c r="C3480">
        <v>502</v>
      </c>
      <c r="D3480" t="s">
        <v>318</v>
      </c>
      <c r="E3480">
        <v>13</v>
      </c>
      <c r="F3480" s="1">
        <v>43202.86109953704</v>
      </c>
      <c r="G3480">
        <v>502</v>
      </c>
      <c r="H3480" t="s">
        <v>318</v>
      </c>
      <c r="I3480">
        <v>11</v>
      </c>
      <c r="J3480">
        <v>74</v>
      </c>
      <c r="K3480">
        <v>15280</v>
      </c>
      <c r="L3480">
        <f t="shared" si="605"/>
        <v>19</v>
      </c>
      <c r="M3480" t="b">
        <f t="shared" si="606"/>
        <v>0</v>
      </c>
      <c r="N3480">
        <f t="shared" si="607"/>
        <v>24</v>
      </c>
      <c r="O3480">
        <f t="shared" si="608"/>
        <v>56</v>
      </c>
      <c r="P3480" s="8">
        <f t="shared" si="611"/>
        <v>1.7314814814814814E-2</v>
      </c>
      <c r="Q3480" s="1">
        <f t="shared" si="612"/>
        <v>43202.791666666664</v>
      </c>
      <c r="R3480">
        <f t="shared" si="602"/>
        <v>15.9</v>
      </c>
      <c r="S3480" s="1">
        <f t="shared" si="609"/>
        <v>43202.791666666664</v>
      </c>
      <c r="T3480">
        <f t="shared" si="603"/>
        <v>15.9</v>
      </c>
      <c r="U3480">
        <f t="shared" si="604"/>
        <v>0</v>
      </c>
      <c r="V3480" t="b">
        <f t="shared" si="610"/>
        <v>0</v>
      </c>
    </row>
    <row r="3481" spans="1:22" x14ac:dyDescent="0.4">
      <c r="A3481" t="s">
        <v>3940</v>
      </c>
      <c r="B3481" s="1">
        <v>43202.810289351852</v>
      </c>
      <c r="C3481">
        <v>913</v>
      </c>
      <c r="D3481" t="s">
        <v>553</v>
      </c>
      <c r="E3481">
        <v>13</v>
      </c>
      <c r="F3481" s="1">
        <v>43202.826388888891</v>
      </c>
      <c r="G3481">
        <v>956</v>
      </c>
      <c r="H3481" t="s">
        <v>3941</v>
      </c>
      <c r="I3481">
        <v>1</v>
      </c>
      <c r="J3481">
        <v>21</v>
      </c>
      <c r="K3481">
        <v>2570</v>
      </c>
      <c r="L3481">
        <f t="shared" si="605"/>
        <v>19</v>
      </c>
      <c r="M3481" t="b">
        <f t="shared" si="606"/>
        <v>0</v>
      </c>
      <c r="N3481">
        <f t="shared" si="607"/>
        <v>26</v>
      </c>
      <c r="O3481">
        <f t="shared" si="608"/>
        <v>49</v>
      </c>
      <c r="P3481" s="8">
        <f t="shared" si="611"/>
        <v>1.8622685185185183E-2</v>
      </c>
      <c r="Q3481" s="1">
        <f t="shared" si="612"/>
        <v>43202.791666666664</v>
      </c>
      <c r="R3481">
        <f t="shared" si="602"/>
        <v>15.9</v>
      </c>
      <c r="S3481" s="1">
        <f t="shared" si="609"/>
        <v>43202.791666666664</v>
      </c>
      <c r="T3481">
        <f t="shared" si="603"/>
        <v>15.9</v>
      </c>
      <c r="U3481">
        <f t="shared" si="604"/>
        <v>0</v>
      </c>
      <c r="V3481" t="b">
        <f t="shared" si="610"/>
        <v>0</v>
      </c>
    </row>
    <row r="3482" spans="1:22" x14ac:dyDescent="0.4">
      <c r="A3482" t="s">
        <v>3942</v>
      </c>
      <c r="B3482" s="1">
        <v>43202.811701388891</v>
      </c>
      <c r="C3482">
        <v>534</v>
      </c>
      <c r="D3482" t="s">
        <v>1490</v>
      </c>
      <c r="E3482">
        <v>15</v>
      </c>
      <c r="F3482" s="1">
        <v>43202.819212962961</v>
      </c>
      <c r="G3482">
        <v>565</v>
      </c>
      <c r="H3482" t="s">
        <v>496</v>
      </c>
      <c r="I3482">
        <v>6</v>
      </c>
      <c r="J3482">
        <v>10</v>
      </c>
      <c r="K3482">
        <v>1670</v>
      </c>
      <c r="L3482">
        <f t="shared" si="605"/>
        <v>19</v>
      </c>
      <c r="M3482" t="b">
        <f t="shared" si="606"/>
        <v>0</v>
      </c>
      <c r="N3482">
        <f t="shared" si="607"/>
        <v>28</v>
      </c>
      <c r="O3482">
        <f t="shared" si="608"/>
        <v>51</v>
      </c>
      <c r="P3482" s="8">
        <f t="shared" si="611"/>
        <v>2.0034722222222221E-2</v>
      </c>
      <c r="Q3482" s="1">
        <f t="shared" si="612"/>
        <v>43202.791666666672</v>
      </c>
      <c r="R3482" t="e">
        <f t="shared" si="602"/>
        <v>#N/A</v>
      </c>
      <c r="S3482" s="1">
        <f t="shared" si="609"/>
        <v>43202.791666666664</v>
      </c>
      <c r="T3482">
        <f t="shared" si="603"/>
        <v>15.9</v>
      </c>
      <c r="U3482">
        <f t="shared" si="604"/>
        <v>0</v>
      </c>
      <c r="V3482" t="b">
        <f t="shared" si="610"/>
        <v>0</v>
      </c>
    </row>
    <row r="3483" spans="1:22" x14ac:dyDescent="0.4">
      <c r="A3483" t="s">
        <v>3632</v>
      </c>
      <c r="B3483" s="1">
        <v>43202.813078703701</v>
      </c>
      <c r="C3483">
        <v>400</v>
      </c>
      <c r="D3483" t="s">
        <v>411</v>
      </c>
      <c r="E3483">
        <v>13</v>
      </c>
      <c r="F3483" s="1">
        <v>43202.844907407409</v>
      </c>
      <c r="G3483">
        <v>400</v>
      </c>
      <c r="H3483" t="s">
        <v>411</v>
      </c>
      <c r="I3483">
        <v>13</v>
      </c>
      <c r="J3483">
        <v>45</v>
      </c>
      <c r="K3483">
        <v>6600</v>
      </c>
      <c r="L3483">
        <f t="shared" si="605"/>
        <v>19</v>
      </c>
      <c r="M3483" t="b">
        <f t="shared" si="606"/>
        <v>0</v>
      </c>
      <c r="N3483">
        <f t="shared" si="607"/>
        <v>30</v>
      </c>
      <c r="O3483">
        <f t="shared" si="608"/>
        <v>50</v>
      </c>
      <c r="P3483" s="8">
        <f t="shared" si="611"/>
        <v>2.1412037037037035E-2</v>
      </c>
      <c r="Q3483" s="1">
        <f t="shared" si="612"/>
        <v>43202.791666666664</v>
      </c>
      <c r="R3483">
        <f t="shared" si="602"/>
        <v>15.9</v>
      </c>
      <c r="S3483" s="1">
        <f t="shared" si="609"/>
        <v>43202.791666666664</v>
      </c>
      <c r="T3483">
        <f t="shared" si="603"/>
        <v>15.9</v>
      </c>
      <c r="U3483">
        <f t="shared" si="604"/>
        <v>0</v>
      </c>
      <c r="V3483" t="b">
        <f t="shared" si="610"/>
        <v>0</v>
      </c>
    </row>
    <row r="3484" spans="1:22" x14ac:dyDescent="0.4">
      <c r="A3484" t="s">
        <v>3943</v>
      </c>
      <c r="B3484" s="1">
        <v>43202.814166666663</v>
      </c>
      <c r="C3484">
        <v>1222</v>
      </c>
      <c r="D3484" t="s">
        <v>369</v>
      </c>
      <c r="E3484">
        <v>10</v>
      </c>
      <c r="F3484" s="1">
        <v>43202.817453703705</v>
      </c>
      <c r="G3484">
        <v>1235</v>
      </c>
      <c r="H3484" t="s">
        <v>545</v>
      </c>
      <c r="I3484">
        <v>10</v>
      </c>
      <c r="J3484">
        <v>4</v>
      </c>
      <c r="K3484">
        <v>400</v>
      </c>
      <c r="L3484">
        <f t="shared" si="605"/>
        <v>19</v>
      </c>
      <c r="M3484" t="b">
        <f t="shared" si="606"/>
        <v>0</v>
      </c>
      <c r="N3484">
        <f t="shared" si="607"/>
        <v>32</v>
      </c>
      <c r="O3484">
        <f t="shared" si="608"/>
        <v>24</v>
      </c>
      <c r="P3484" s="8">
        <f t="shared" si="611"/>
        <v>2.2499999999999996E-2</v>
      </c>
      <c r="Q3484" s="1">
        <f t="shared" si="612"/>
        <v>43202.791666666664</v>
      </c>
      <c r="R3484">
        <f t="shared" si="602"/>
        <v>15.9</v>
      </c>
      <c r="S3484" s="1">
        <f t="shared" si="609"/>
        <v>43202.791666666664</v>
      </c>
      <c r="T3484">
        <f t="shared" si="603"/>
        <v>15.9</v>
      </c>
      <c r="U3484">
        <f t="shared" si="604"/>
        <v>0</v>
      </c>
      <c r="V3484" t="b">
        <f t="shared" si="610"/>
        <v>0</v>
      </c>
    </row>
    <row r="3485" spans="1:22" x14ac:dyDescent="0.4">
      <c r="A3485" t="s">
        <v>1542</v>
      </c>
      <c r="B3485" s="1">
        <v>43202.815567129626</v>
      </c>
      <c r="C3485">
        <v>324</v>
      </c>
      <c r="D3485" t="s">
        <v>1603</v>
      </c>
      <c r="E3485">
        <v>10</v>
      </c>
      <c r="F3485" s="1">
        <v>43202.826041666667</v>
      </c>
      <c r="G3485">
        <v>142</v>
      </c>
      <c r="H3485" t="s">
        <v>84</v>
      </c>
      <c r="I3485">
        <v>10</v>
      </c>
      <c r="J3485">
        <v>14</v>
      </c>
      <c r="K3485">
        <v>2450</v>
      </c>
      <c r="L3485">
        <f t="shared" si="605"/>
        <v>19</v>
      </c>
      <c r="M3485" t="b">
        <f t="shared" si="606"/>
        <v>0</v>
      </c>
      <c r="N3485">
        <f t="shared" si="607"/>
        <v>34</v>
      </c>
      <c r="O3485">
        <f t="shared" si="608"/>
        <v>25</v>
      </c>
      <c r="P3485" s="8">
        <f t="shared" si="611"/>
        <v>2.390046296296296E-2</v>
      </c>
      <c r="Q3485" s="1">
        <f t="shared" si="612"/>
        <v>43202.791666666664</v>
      </c>
      <c r="R3485">
        <f t="shared" si="602"/>
        <v>15.9</v>
      </c>
      <c r="S3485" s="1">
        <f t="shared" si="609"/>
        <v>43202.791666666664</v>
      </c>
      <c r="T3485">
        <f t="shared" si="603"/>
        <v>15.9</v>
      </c>
      <c r="U3485">
        <f t="shared" si="604"/>
        <v>0</v>
      </c>
      <c r="V3485" t="b">
        <f t="shared" si="610"/>
        <v>0</v>
      </c>
    </row>
    <row r="3486" spans="1:22" x14ac:dyDescent="0.4">
      <c r="A3486" t="s">
        <v>2462</v>
      </c>
      <c r="B3486" s="1">
        <v>43202.816840277781</v>
      </c>
      <c r="C3486">
        <v>825</v>
      </c>
      <c r="D3486" t="s">
        <v>413</v>
      </c>
      <c r="E3486">
        <v>9</v>
      </c>
      <c r="F3486" s="1">
        <v>43202.830451388887</v>
      </c>
      <c r="G3486">
        <v>811</v>
      </c>
      <c r="H3486" t="s">
        <v>367</v>
      </c>
      <c r="I3486">
        <v>17</v>
      </c>
      <c r="J3486">
        <v>19</v>
      </c>
      <c r="K3486">
        <v>2130</v>
      </c>
      <c r="L3486">
        <f t="shared" si="605"/>
        <v>19</v>
      </c>
      <c r="M3486" t="b">
        <f t="shared" si="606"/>
        <v>0</v>
      </c>
      <c r="N3486">
        <f t="shared" si="607"/>
        <v>36</v>
      </c>
      <c r="O3486">
        <f t="shared" si="608"/>
        <v>15</v>
      </c>
      <c r="P3486" s="8">
        <f t="shared" si="611"/>
        <v>2.5173611111111108E-2</v>
      </c>
      <c r="Q3486" s="1">
        <f t="shared" si="612"/>
        <v>43202.791666666672</v>
      </c>
      <c r="R3486" t="e">
        <f t="shared" si="602"/>
        <v>#N/A</v>
      </c>
      <c r="S3486" s="1">
        <f t="shared" si="609"/>
        <v>43202.791666666664</v>
      </c>
      <c r="T3486">
        <f t="shared" si="603"/>
        <v>15.9</v>
      </c>
      <c r="U3486">
        <f t="shared" si="604"/>
        <v>0</v>
      </c>
      <c r="V3486" t="b">
        <f t="shared" si="610"/>
        <v>0</v>
      </c>
    </row>
    <row r="3487" spans="1:22" x14ac:dyDescent="0.4">
      <c r="A3487" t="s">
        <v>3944</v>
      </c>
      <c r="B3487" s="1">
        <v>43202.818182870367</v>
      </c>
      <c r="C3487">
        <v>931</v>
      </c>
      <c r="D3487" t="s">
        <v>1266</v>
      </c>
      <c r="E3487">
        <v>10</v>
      </c>
      <c r="F3487" s="1">
        <v>43202.843692129631</v>
      </c>
      <c r="G3487">
        <v>931</v>
      </c>
      <c r="H3487" t="s">
        <v>1266</v>
      </c>
      <c r="I3487">
        <v>10</v>
      </c>
      <c r="J3487">
        <v>34</v>
      </c>
      <c r="K3487">
        <v>2090</v>
      </c>
      <c r="L3487">
        <f t="shared" si="605"/>
        <v>19</v>
      </c>
      <c r="M3487" t="b">
        <f t="shared" si="606"/>
        <v>0</v>
      </c>
      <c r="N3487">
        <f t="shared" si="607"/>
        <v>38</v>
      </c>
      <c r="O3487">
        <f t="shared" si="608"/>
        <v>11</v>
      </c>
      <c r="P3487" s="8">
        <f t="shared" si="611"/>
        <v>2.6516203703703698E-2</v>
      </c>
      <c r="Q3487" s="1">
        <f t="shared" si="612"/>
        <v>43202.791666666664</v>
      </c>
      <c r="R3487">
        <f t="shared" si="602"/>
        <v>15.9</v>
      </c>
      <c r="S3487" s="1">
        <f t="shared" si="609"/>
        <v>43202.791666666664</v>
      </c>
      <c r="T3487">
        <f t="shared" si="603"/>
        <v>15.9</v>
      </c>
      <c r="U3487">
        <f t="shared" si="604"/>
        <v>0</v>
      </c>
      <c r="V3487" t="b">
        <f t="shared" si="610"/>
        <v>0</v>
      </c>
    </row>
    <row r="3488" spans="1:22" x14ac:dyDescent="0.4">
      <c r="A3488" t="s">
        <v>3945</v>
      </c>
      <c r="B3488" s="1">
        <v>43202.819386574076</v>
      </c>
      <c r="C3488">
        <v>1012</v>
      </c>
      <c r="D3488" t="s">
        <v>1323</v>
      </c>
      <c r="E3488">
        <v>5</v>
      </c>
      <c r="F3488" s="1">
        <v>43202.859803240739</v>
      </c>
      <c r="G3488">
        <v>1029</v>
      </c>
      <c r="H3488" t="s">
        <v>1550</v>
      </c>
      <c r="I3488">
        <v>8</v>
      </c>
      <c r="J3488">
        <v>57</v>
      </c>
      <c r="K3488">
        <v>8160</v>
      </c>
      <c r="L3488">
        <f t="shared" si="605"/>
        <v>19</v>
      </c>
      <c r="M3488" t="b">
        <f t="shared" si="606"/>
        <v>0</v>
      </c>
      <c r="N3488">
        <f t="shared" si="607"/>
        <v>39</v>
      </c>
      <c r="O3488">
        <f t="shared" si="608"/>
        <v>55</v>
      </c>
      <c r="P3488" s="8">
        <f t="shared" si="611"/>
        <v>2.7719907407407405E-2</v>
      </c>
      <c r="Q3488" s="1">
        <f t="shared" si="612"/>
        <v>43202.791666666672</v>
      </c>
      <c r="R3488" t="e">
        <f t="shared" si="602"/>
        <v>#N/A</v>
      </c>
      <c r="S3488" s="1">
        <f t="shared" si="609"/>
        <v>43202.791666666664</v>
      </c>
      <c r="T3488">
        <f t="shared" si="603"/>
        <v>15.9</v>
      </c>
      <c r="U3488">
        <f t="shared" si="604"/>
        <v>0</v>
      </c>
      <c r="V3488" t="b">
        <f t="shared" si="610"/>
        <v>0</v>
      </c>
    </row>
    <row r="3489" spans="1:22" x14ac:dyDescent="0.4">
      <c r="A3489" t="s">
        <v>636</v>
      </c>
      <c r="B3489" s="1">
        <v>43202.820648148147</v>
      </c>
      <c r="C3489">
        <v>2008</v>
      </c>
      <c r="D3489" t="s">
        <v>3946</v>
      </c>
      <c r="E3489">
        <v>8</v>
      </c>
      <c r="F3489" s="1">
        <v>43202.867754629631</v>
      </c>
      <c r="G3489">
        <v>2317</v>
      </c>
      <c r="H3489" t="s">
        <v>467</v>
      </c>
      <c r="I3489">
        <v>3</v>
      </c>
      <c r="J3489">
        <v>67</v>
      </c>
      <c r="K3489">
        <v>16270</v>
      </c>
      <c r="L3489">
        <f t="shared" si="605"/>
        <v>19</v>
      </c>
      <c r="M3489" t="b">
        <f t="shared" si="606"/>
        <v>0</v>
      </c>
      <c r="N3489">
        <f t="shared" si="607"/>
        <v>41</v>
      </c>
      <c r="O3489">
        <f t="shared" si="608"/>
        <v>44</v>
      </c>
      <c r="P3489" s="8">
        <f t="shared" si="611"/>
        <v>2.8981481481481483E-2</v>
      </c>
      <c r="Q3489" s="1">
        <f t="shared" si="612"/>
        <v>43202.791666666664</v>
      </c>
      <c r="R3489">
        <f t="shared" si="602"/>
        <v>15.9</v>
      </c>
      <c r="S3489" s="1">
        <f t="shared" si="609"/>
        <v>43202.791666666664</v>
      </c>
      <c r="T3489">
        <f t="shared" si="603"/>
        <v>15.9</v>
      </c>
      <c r="U3489">
        <f t="shared" si="604"/>
        <v>0</v>
      </c>
      <c r="V3489" t="b">
        <f t="shared" si="610"/>
        <v>0</v>
      </c>
    </row>
    <row r="3490" spans="1:22" x14ac:dyDescent="0.4">
      <c r="A3490" t="s">
        <v>747</v>
      </c>
      <c r="B3490" s="1">
        <v>43202.822210648148</v>
      </c>
      <c r="C3490">
        <v>422</v>
      </c>
      <c r="D3490" t="s">
        <v>3261</v>
      </c>
      <c r="E3490">
        <v>1</v>
      </c>
      <c r="F3490" s="1">
        <v>43202.855740740742</v>
      </c>
      <c r="G3490">
        <v>422</v>
      </c>
      <c r="H3490" t="s">
        <v>3261</v>
      </c>
      <c r="I3490">
        <v>6</v>
      </c>
      <c r="J3490">
        <v>46</v>
      </c>
      <c r="K3490">
        <v>3880</v>
      </c>
      <c r="L3490">
        <f t="shared" si="605"/>
        <v>19</v>
      </c>
      <c r="M3490" t="b">
        <f t="shared" si="606"/>
        <v>0</v>
      </c>
      <c r="N3490">
        <f t="shared" si="607"/>
        <v>43</v>
      </c>
      <c r="O3490">
        <f t="shared" si="608"/>
        <v>59</v>
      </c>
      <c r="P3490" s="8">
        <f t="shared" si="611"/>
        <v>3.0543981481481481E-2</v>
      </c>
      <c r="Q3490" s="1">
        <f t="shared" si="612"/>
        <v>43202.791666666664</v>
      </c>
      <c r="R3490">
        <f t="shared" si="602"/>
        <v>15.9</v>
      </c>
      <c r="S3490" s="1">
        <f t="shared" si="609"/>
        <v>43202.791666666664</v>
      </c>
      <c r="T3490">
        <f t="shared" si="603"/>
        <v>15.9</v>
      </c>
      <c r="U3490">
        <f t="shared" si="604"/>
        <v>0</v>
      </c>
      <c r="V3490" t="b">
        <f t="shared" si="610"/>
        <v>0</v>
      </c>
    </row>
    <row r="3491" spans="1:22" x14ac:dyDescent="0.4">
      <c r="A3491" t="s">
        <v>3947</v>
      </c>
      <c r="B3491" s="1">
        <v>43202.823344907411</v>
      </c>
      <c r="C3491">
        <v>324</v>
      </c>
      <c r="D3491" t="s">
        <v>1603</v>
      </c>
      <c r="E3491">
        <v>1</v>
      </c>
      <c r="F3491" s="1">
        <v>43202.838101851848</v>
      </c>
      <c r="G3491">
        <v>820</v>
      </c>
      <c r="H3491" t="s">
        <v>821</v>
      </c>
      <c r="I3491">
        <v>9</v>
      </c>
      <c r="J3491">
        <v>20</v>
      </c>
      <c r="K3491">
        <v>2370</v>
      </c>
      <c r="L3491">
        <f t="shared" si="605"/>
        <v>19</v>
      </c>
      <c r="M3491" t="b">
        <f t="shared" si="606"/>
        <v>0</v>
      </c>
      <c r="N3491">
        <f t="shared" si="607"/>
        <v>45</v>
      </c>
      <c r="O3491">
        <f t="shared" si="608"/>
        <v>37</v>
      </c>
      <c r="P3491" s="8">
        <f t="shared" si="611"/>
        <v>3.1678240740740743E-2</v>
      </c>
      <c r="Q3491" s="1">
        <f t="shared" si="612"/>
        <v>43202.791666666672</v>
      </c>
      <c r="R3491" t="e">
        <f t="shared" si="602"/>
        <v>#N/A</v>
      </c>
      <c r="S3491" s="1">
        <f t="shared" si="609"/>
        <v>43202.791666666664</v>
      </c>
      <c r="T3491">
        <f t="shared" si="603"/>
        <v>15.9</v>
      </c>
      <c r="U3491">
        <f t="shared" si="604"/>
        <v>0</v>
      </c>
      <c r="V3491" t="b">
        <f t="shared" si="610"/>
        <v>0</v>
      </c>
    </row>
    <row r="3492" spans="1:22" x14ac:dyDescent="0.4">
      <c r="A3492" t="s">
        <v>3948</v>
      </c>
      <c r="B3492" s="1">
        <v>43202.824652777781</v>
      </c>
      <c r="C3492">
        <v>111</v>
      </c>
      <c r="D3492" t="s">
        <v>175</v>
      </c>
      <c r="E3492">
        <v>6</v>
      </c>
      <c r="F3492" s="1">
        <v>43202.926736111112</v>
      </c>
      <c r="G3492">
        <v>2214</v>
      </c>
      <c r="H3492" t="s">
        <v>1201</v>
      </c>
      <c r="I3492">
        <v>7</v>
      </c>
      <c r="J3492">
        <v>135</v>
      </c>
      <c r="K3492">
        <v>11960</v>
      </c>
      <c r="L3492">
        <f t="shared" si="605"/>
        <v>19</v>
      </c>
      <c r="M3492" t="b">
        <f t="shared" si="606"/>
        <v>0</v>
      </c>
      <c r="N3492">
        <f t="shared" si="607"/>
        <v>47</v>
      </c>
      <c r="O3492">
        <f t="shared" si="608"/>
        <v>30</v>
      </c>
      <c r="P3492" s="8">
        <f t="shared" si="611"/>
        <v>3.2986111111111112E-2</v>
      </c>
      <c r="Q3492" s="1">
        <f t="shared" si="612"/>
        <v>43202.791666666672</v>
      </c>
      <c r="R3492" t="e">
        <f t="shared" si="602"/>
        <v>#N/A</v>
      </c>
      <c r="S3492" s="1">
        <f t="shared" si="609"/>
        <v>43202.791666666664</v>
      </c>
      <c r="T3492">
        <f t="shared" si="603"/>
        <v>15.9</v>
      </c>
      <c r="U3492">
        <f t="shared" si="604"/>
        <v>0</v>
      </c>
      <c r="V3492" t="b">
        <f t="shared" si="610"/>
        <v>0</v>
      </c>
    </row>
    <row r="3493" spans="1:22" x14ac:dyDescent="0.4">
      <c r="A3493" t="s">
        <v>2643</v>
      </c>
      <c r="B3493" s="1">
        <v>43202.826203703706</v>
      </c>
      <c r="C3493">
        <v>268</v>
      </c>
      <c r="D3493" t="s">
        <v>937</v>
      </c>
      <c r="E3493">
        <v>2</v>
      </c>
      <c r="F3493" s="1">
        <v>43202.844409722224</v>
      </c>
      <c r="G3493">
        <v>103</v>
      </c>
      <c r="H3493" t="s">
        <v>314</v>
      </c>
      <c r="I3493">
        <v>6</v>
      </c>
      <c r="J3493">
        <v>25</v>
      </c>
      <c r="K3493">
        <v>3070</v>
      </c>
      <c r="L3493">
        <f t="shared" si="605"/>
        <v>19</v>
      </c>
      <c r="M3493" t="b">
        <f t="shared" si="606"/>
        <v>0</v>
      </c>
      <c r="N3493">
        <f t="shared" si="607"/>
        <v>49</v>
      </c>
      <c r="O3493">
        <f t="shared" si="608"/>
        <v>44</v>
      </c>
      <c r="P3493" s="8">
        <f t="shared" si="611"/>
        <v>3.453703703703704E-2</v>
      </c>
      <c r="Q3493" s="1">
        <f t="shared" si="612"/>
        <v>43202.791666666672</v>
      </c>
      <c r="R3493" t="e">
        <f t="shared" si="602"/>
        <v>#N/A</v>
      </c>
      <c r="S3493" s="1">
        <f t="shared" si="609"/>
        <v>43202.791666666664</v>
      </c>
      <c r="T3493">
        <f t="shared" si="603"/>
        <v>15.9</v>
      </c>
      <c r="U3493">
        <f t="shared" si="604"/>
        <v>0</v>
      </c>
      <c r="V3493" t="b">
        <f t="shared" si="610"/>
        <v>0</v>
      </c>
    </row>
    <row r="3494" spans="1:22" x14ac:dyDescent="0.4">
      <c r="A3494" t="s">
        <v>3949</v>
      </c>
      <c r="B3494" s="1">
        <v>43202.82775462963</v>
      </c>
      <c r="C3494">
        <v>538</v>
      </c>
      <c r="D3494" t="s">
        <v>191</v>
      </c>
      <c r="E3494">
        <v>9</v>
      </c>
      <c r="F3494" s="1">
        <v>43202.837418981479</v>
      </c>
      <c r="G3494">
        <v>622</v>
      </c>
      <c r="H3494" t="s">
        <v>161</v>
      </c>
      <c r="I3494">
        <v>15</v>
      </c>
      <c r="J3494">
        <v>13</v>
      </c>
      <c r="K3494">
        <v>2200</v>
      </c>
      <c r="L3494">
        <f t="shared" si="605"/>
        <v>19</v>
      </c>
      <c r="M3494" t="b">
        <f t="shared" si="606"/>
        <v>0</v>
      </c>
      <c r="N3494">
        <f t="shared" si="607"/>
        <v>51</v>
      </c>
      <c r="O3494">
        <f t="shared" si="608"/>
        <v>58</v>
      </c>
      <c r="P3494" s="8">
        <f t="shared" si="611"/>
        <v>3.6087962962962968E-2</v>
      </c>
      <c r="Q3494" s="1">
        <f t="shared" si="612"/>
        <v>43202.791666666664</v>
      </c>
      <c r="R3494">
        <f t="shared" si="602"/>
        <v>15.9</v>
      </c>
      <c r="S3494" s="1">
        <f t="shared" si="609"/>
        <v>43202.791666666664</v>
      </c>
      <c r="T3494">
        <f t="shared" si="603"/>
        <v>15.9</v>
      </c>
      <c r="U3494">
        <f t="shared" si="604"/>
        <v>0</v>
      </c>
      <c r="V3494" t="b">
        <f t="shared" si="610"/>
        <v>0</v>
      </c>
    </row>
    <row r="3495" spans="1:22" x14ac:dyDescent="0.4">
      <c r="A3495" t="s">
        <v>3950</v>
      </c>
      <c r="B3495" s="1">
        <v>43202.829236111109</v>
      </c>
      <c r="C3495">
        <v>2037</v>
      </c>
      <c r="D3495" t="s">
        <v>1028</v>
      </c>
      <c r="E3495">
        <v>5</v>
      </c>
      <c r="F3495" s="1">
        <v>43202.880659722221</v>
      </c>
      <c r="G3495">
        <v>2145</v>
      </c>
      <c r="H3495" t="s">
        <v>3193</v>
      </c>
      <c r="I3495">
        <v>12</v>
      </c>
      <c r="J3495">
        <v>73</v>
      </c>
      <c r="K3495">
        <v>7920</v>
      </c>
      <c r="L3495">
        <f t="shared" si="605"/>
        <v>19</v>
      </c>
      <c r="M3495" t="b">
        <f t="shared" si="606"/>
        <v>0</v>
      </c>
      <c r="N3495">
        <f t="shared" si="607"/>
        <v>54</v>
      </c>
      <c r="O3495">
        <f t="shared" si="608"/>
        <v>6</v>
      </c>
      <c r="P3495" s="8">
        <f t="shared" si="611"/>
        <v>3.7569444444444447E-2</v>
      </c>
      <c r="Q3495" s="1">
        <f t="shared" si="612"/>
        <v>43202.791666666664</v>
      </c>
      <c r="R3495">
        <f t="shared" si="602"/>
        <v>15.9</v>
      </c>
      <c r="S3495" s="1">
        <f t="shared" si="609"/>
        <v>43202.791666666664</v>
      </c>
      <c r="T3495">
        <f t="shared" si="603"/>
        <v>15.9</v>
      </c>
      <c r="U3495">
        <f t="shared" si="604"/>
        <v>0</v>
      </c>
      <c r="V3495" t="b">
        <f t="shared" si="610"/>
        <v>0</v>
      </c>
    </row>
    <row r="3496" spans="1:22" x14ac:dyDescent="0.4">
      <c r="A3496" t="s">
        <v>2441</v>
      </c>
      <c r="B3496" s="1">
        <v>43202.831053240741</v>
      </c>
      <c r="C3496">
        <v>228</v>
      </c>
      <c r="D3496" t="s">
        <v>624</v>
      </c>
      <c r="E3496">
        <v>9</v>
      </c>
      <c r="F3496" s="1">
        <v>43202.847777777781</v>
      </c>
      <c r="G3496">
        <v>228</v>
      </c>
      <c r="H3496" t="s">
        <v>624</v>
      </c>
      <c r="I3496">
        <v>9</v>
      </c>
      <c r="J3496">
        <v>24</v>
      </c>
      <c r="K3496">
        <v>1170</v>
      </c>
      <c r="L3496">
        <f t="shared" si="605"/>
        <v>19</v>
      </c>
      <c r="M3496" t="b">
        <f t="shared" si="606"/>
        <v>0</v>
      </c>
      <c r="N3496">
        <f t="shared" si="607"/>
        <v>56</v>
      </c>
      <c r="O3496">
        <f t="shared" si="608"/>
        <v>43</v>
      </c>
      <c r="P3496" s="8">
        <f t="shared" si="611"/>
        <v>3.9386574074074074E-2</v>
      </c>
      <c r="Q3496" s="1">
        <f t="shared" si="612"/>
        <v>43202.791666666664</v>
      </c>
      <c r="R3496">
        <f t="shared" si="602"/>
        <v>15.9</v>
      </c>
      <c r="S3496" s="1">
        <f t="shared" si="609"/>
        <v>43202.791666666664</v>
      </c>
      <c r="T3496">
        <f t="shared" si="603"/>
        <v>15.9</v>
      </c>
      <c r="U3496">
        <f t="shared" si="604"/>
        <v>0</v>
      </c>
      <c r="V3496" t="b">
        <f t="shared" si="610"/>
        <v>0</v>
      </c>
    </row>
    <row r="3497" spans="1:22" x14ac:dyDescent="0.4">
      <c r="A3497" t="s">
        <v>3951</v>
      </c>
      <c r="B3497" s="1">
        <v>43202.832499999997</v>
      </c>
      <c r="C3497">
        <v>2219</v>
      </c>
      <c r="D3497" t="s">
        <v>189</v>
      </c>
      <c r="E3497">
        <v>3</v>
      </c>
      <c r="F3497" s="1">
        <v>43202.866712962961</v>
      </c>
      <c r="G3497">
        <v>185</v>
      </c>
      <c r="H3497" t="s">
        <v>151</v>
      </c>
      <c r="I3497">
        <v>4</v>
      </c>
      <c r="J3497">
        <v>48</v>
      </c>
      <c r="K3497">
        <v>9700</v>
      </c>
      <c r="L3497">
        <f t="shared" si="605"/>
        <v>19</v>
      </c>
      <c r="M3497" t="b">
        <f t="shared" si="606"/>
        <v>0</v>
      </c>
      <c r="N3497">
        <f t="shared" si="607"/>
        <v>58</v>
      </c>
      <c r="O3497">
        <f t="shared" si="608"/>
        <v>48</v>
      </c>
      <c r="P3497" s="8">
        <f t="shared" si="611"/>
        <v>4.0833333333333333E-2</v>
      </c>
      <c r="Q3497" s="1">
        <f t="shared" si="612"/>
        <v>43202.791666666664</v>
      </c>
      <c r="R3497">
        <f t="shared" si="602"/>
        <v>15.9</v>
      </c>
      <c r="S3497" s="1">
        <f t="shared" si="609"/>
        <v>43202.791666666664</v>
      </c>
      <c r="T3497">
        <f t="shared" si="603"/>
        <v>15.9</v>
      </c>
      <c r="U3497">
        <f t="shared" si="604"/>
        <v>0</v>
      </c>
      <c r="V3497" t="b">
        <f t="shared" si="610"/>
        <v>0</v>
      </c>
    </row>
    <row r="3498" spans="1:22" x14ac:dyDescent="0.4">
      <c r="A3498" t="s">
        <v>3952</v>
      </c>
      <c r="B3498" s="1">
        <v>43202.833981481483</v>
      </c>
      <c r="C3498">
        <v>359</v>
      </c>
      <c r="D3498" t="s">
        <v>665</v>
      </c>
      <c r="E3498">
        <v>5</v>
      </c>
      <c r="F3498" s="1">
        <v>43202.836736111109</v>
      </c>
      <c r="G3498">
        <v>358</v>
      </c>
      <c r="H3498" t="s">
        <v>344</v>
      </c>
      <c r="I3498">
        <v>6</v>
      </c>
      <c r="J3498">
        <v>3</v>
      </c>
      <c r="K3498">
        <v>850</v>
      </c>
      <c r="L3498">
        <f t="shared" si="605"/>
        <v>20</v>
      </c>
      <c r="M3498" t="b">
        <f t="shared" si="606"/>
        <v>0</v>
      </c>
      <c r="N3498">
        <f t="shared" si="607"/>
        <v>0</v>
      </c>
      <c r="O3498">
        <f t="shared" si="608"/>
        <v>56</v>
      </c>
      <c r="P3498" s="8">
        <f t="shared" si="611"/>
        <v>6.4814814814814813E-4</v>
      </c>
      <c r="Q3498" s="1">
        <f t="shared" si="612"/>
        <v>43202.833333333336</v>
      </c>
      <c r="R3498">
        <f t="shared" si="602"/>
        <v>14.2</v>
      </c>
      <c r="S3498" s="1">
        <f t="shared" si="609"/>
        <v>43202.833333333336</v>
      </c>
      <c r="T3498">
        <f t="shared" si="603"/>
        <v>14.2</v>
      </c>
      <c r="U3498">
        <f t="shared" si="604"/>
        <v>0</v>
      </c>
      <c r="V3498" t="b">
        <f t="shared" si="610"/>
        <v>0</v>
      </c>
    </row>
    <row r="3499" spans="1:22" x14ac:dyDescent="0.4">
      <c r="A3499" t="s">
        <v>3953</v>
      </c>
      <c r="B3499" s="1">
        <v>43202.835509259261</v>
      </c>
      <c r="C3499">
        <v>2264</v>
      </c>
      <c r="D3499" t="s">
        <v>1202</v>
      </c>
      <c r="E3499">
        <v>6</v>
      </c>
      <c r="F3499" s="1">
        <v>43202.84134259259</v>
      </c>
      <c r="G3499">
        <v>2265</v>
      </c>
      <c r="H3499" t="s">
        <v>1677</v>
      </c>
      <c r="I3499">
        <v>9</v>
      </c>
      <c r="J3499">
        <v>8</v>
      </c>
      <c r="K3499">
        <v>1420</v>
      </c>
      <c r="L3499">
        <f t="shared" si="605"/>
        <v>20</v>
      </c>
      <c r="M3499" t="b">
        <f t="shared" si="606"/>
        <v>0</v>
      </c>
      <c r="N3499">
        <f t="shared" si="607"/>
        <v>3</v>
      </c>
      <c r="O3499">
        <f t="shared" si="608"/>
        <v>8</v>
      </c>
      <c r="P3499" s="8">
        <f t="shared" si="611"/>
        <v>2.1759259259259258E-3</v>
      </c>
      <c r="Q3499" s="1">
        <f t="shared" si="612"/>
        <v>43202.833333333336</v>
      </c>
      <c r="R3499">
        <f t="shared" si="602"/>
        <v>14.2</v>
      </c>
      <c r="S3499" s="1">
        <f t="shared" si="609"/>
        <v>43202.833333333336</v>
      </c>
      <c r="T3499">
        <f t="shared" si="603"/>
        <v>14.2</v>
      </c>
      <c r="U3499">
        <f t="shared" si="604"/>
        <v>0</v>
      </c>
      <c r="V3499" t="b">
        <f t="shared" si="610"/>
        <v>0</v>
      </c>
    </row>
    <row r="3500" spans="1:22" x14ac:dyDescent="0.4">
      <c r="A3500" t="s">
        <v>3592</v>
      </c>
      <c r="B3500" s="1">
        <v>43202.837048611109</v>
      </c>
      <c r="C3500">
        <v>1251</v>
      </c>
      <c r="D3500" t="s">
        <v>303</v>
      </c>
      <c r="E3500">
        <v>2</v>
      </c>
      <c r="F3500" s="1">
        <v>43202.848229166666</v>
      </c>
      <c r="G3500">
        <v>1221</v>
      </c>
      <c r="H3500" t="s">
        <v>1004</v>
      </c>
      <c r="I3500">
        <v>9</v>
      </c>
      <c r="J3500">
        <v>15</v>
      </c>
      <c r="K3500">
        <v>2100</v>
      </c>
      <c r="L3500">
        <f t="shared" si="605"/>
        <v>20</v>
      </c>
      <c r="M3500" t="b">
        <f t="shared" si="606"/>
        <v>0</v>
      </c>
      <c r="N3500">
        <f t="shared" si="607"/>
        <v>5</v>
      </c>
      <c r="O3500">
        <f t="shared" si="608"/>
        <v>21</v>
      </c>
      <c r="P3500" s="8">
        <f t="shared" si="611"/>
        <v>3.7152777777777774E-3</v>
      </c>
      <c r="Q3500" s="1">
        <f t="shared" si="612"/>
        <v>43202.833333333328</v>
      </c>
      <c r="R3500" t="e">
        <f t="shared" si="602"/>
        <v>#N/A</v>
      </c>
      <c r="S3500" s="1">
        <f t="shared" si="609"/>
        <v>43202.833333333336</v>
      </c>
      <c r="T3500">
        <f t="shared" si="603"/>
        <v>14.2</v>
      </c>
      <c r="U3500">
        <f t="shared" si="604"/>
        <v>0</v>
      </c>
      <c r="V3500" t="b">
        <f t="shared" si="610"/>
        <v>0</v>
      </c>
    </row>
    <row r="3501" spans="1:22" x14ac:dyDescent="0.4">
      <c r="A3501" t="s">
        <v>3954</v>
      </c>
      <c r="B3501" s="1">
        <v>43202.838576388887</v>
      </c>
      <c r="C3501">
        <v>1912</v>
      </c>
      <c r="D3501" t="s">
        <v>482</v>
      </c>
      <c r="E3501">
        <v>3</v>
      </c>
      <c r="F3501" s="1">
        <v>43202.866053240738</v>
      </c>
      <c r="G3501">
        <v>1119</v>
      </c>
      <c r="H3501" t="s">
        <v>744</v>
      </c>
      <c r="I3501">
        <v>1</v>
      </c>
      <c r="J3501">
        <v>36</v>
      </c>
      <c r="K3501">
        <v>9730</v>
      </c>
      <c r="L3501">
        <f t="shared" si="605"/>
        <v>20</v>
      </c>
      <c r="M3501" t="b">
        <f t="shared" si="606"/>
        <v>0</v>
      </c>
      <c r="N3501">
        <f t="shared" si="607"/>
        <v>7</v>
      </c>
      <c r="O3501">
        <f t="shared" si="608"/>
        <v>33</v>
      </c>
      <c r="P3501" s="8">
        <f t="shared" si="611"/>
        <v>5.2430555555555555E-3</v>
      </c>
      <c r="Q3501" s="1">
        <f t="shared" si="612"/>
        <v>43202.833333333328</v>
      </c>
      <c r="R3501" t="e">
        <f t="shared" si="602"/>
        <v>#N/A</v>
      </c>
      <c r="S3501" s="1">
        <f t="shared" si="609"/>
        <v>43202.833333333336</v>
      </c>
      <c r="T3501">
        <f t="shared" si="603"/>
        <v>14.2</v>
      </c>
      <c r="U3501">
        <f t="shared" si="604"/>
        <v>0</v>
      </c>
      <c r="V3501" t="b">
        <f t="shared" si="610"/>
        <v>0</v>
      </c>
    </row>
    <row r="3502" spans="1:22" x14ac:dyDescent="0.4">
      <c r="A3502" t="s">
        <v>3955</v>
      </c>
      <c r="B3502" s="1">
        <v>43202.840381944443</v>
      </c>
      <c r="C3502">
        <v>1906</v>
      </c>
      <c r="D3502" t="s">
        <v>359</v>
      </c>
      <c r="E3502">
        <v>1</v>
      </c>
      <c r="F3502" s="1">
        <v>43202.855011574073</v>
      </c>
      <c r="G3502">
        <v>1928</v>
      </c>
      <c r="H3502" t="s">
        <v>671</v>
      </c>
      <c r="I3502">
        <v>4</v>
      </c>
      <c r="J3502">
        <v>20</v>
      </c>
      <c r="K3502">
        <v>2500</v>
      </c>
      <c r="L3502">
        <f t="shared" si="605"/>
        <v>20</v>
      </c>
      <c r="M3502" t="b">
        <f t="shared" si="606"/>
        <v>0</v>
      </c>
      <c r="N3502">
        <f t="shared" si="607"/>
        <v>10</v>
      </c>
      <c r="O3502">
        <f t="shared" si="608"/>
        <v>9</v>
      </c>
      <c r="P3502" s="8">
        <f t="shared" si="611"/>
        <v>7.0486111111111105E-3</v>
      </c>
      <c r="Q3502" s="1">
        <f t="shared" si="612"/>
        <v>43202.833333333328</v>
      </c>
      <c r="R3502" t="e">
        <f t="shared" si="602"/>
        <v>#N/A</v>
      </c>
      <c r="S3502" s="1">
        <f t="shared" si="609"/>
        <v>43202.833333333336</v>
      </c>
      <c r="T3502">
        <f t="shared" si="603"/>
        <v>14.2</v>
      </c>
      <c r="U3502">
        <f t="shared" si="604"/>
        <v>0</v>
      </c>
      <c r="V3502" t="b">
        <f t="shared" si="610"/>
        <v>0</v>
      </c>
    </row>
    <row r="3503" spans="1:22" x14ac:dyDescent="0.4">
      <c r="A3503" t="s">
        <v>3956</v>
      </c>
      <c r="B3503" s="1">
        <v>43202.841909722221</v>
      </c>
      <c r="C3503">
        <v>267</v>
      </c>
      <c r="D3503" t="s">
        <v>1246</v>
      </c>
      <c r="E3503">
        <v>6</v>
      </c>
      <c r="F3503" s="1">
        <v>43202.863726851851</v>
      </c>
      <c r="G3503">
        <v>128</v>
      </c>
      <c r="H3503" t="s">
        <v>955</v>
      </c>
      <c r="I3503">
        <v>12</v>
      </c>
      <c r="J3503">
        <v>29</v>
      </c>
      <c r="K3503">
        <v>65640</v>
      </c>
      <c r="L3503">
        <f t="shared" si="605"/>
        <v>20</v>
      </c>
      <c r="M3503" t="b">
        <f t="shared" si="606"/>
        <v>0</v>
      </c>
      <c r="N3503">
        <f t="shared" si="607"/>
        <v>12</v>
      </c>
      <c r="O3503">
        <f t="shared" si="608"/>
        <v>21</v>
      </c>
      <c r="P3503" s="8">
        <f t="shared" si="611"/>
        <v>8.5763888888888886E-3</v>
      </c>
      <c r="Q3503" s="1">
        <f t="shared" si="612"/>
        <v>43202.833333333336</v>
      </c>
      <c r="R3503">
        <f t="shared" si="602"/>
        <v>14.2</v>
      </c>
      <c r="S3503" s="1">
        <f t="shared" si="609"/>
        <v>43202.833333333336</v>
      </c>
      <c r="T3503">
        <f t="shared" si="603"/>
        <v>14.2</v>
      </c>
      <c r="U3503">
        <f t="shared" si="604"/>
        <v>0</v>
      </c>
      <c r="V3503" t="b">
        <f t="shared" si="610"/>
        <v>0</v>
      </c>
    </row>
    <row r="3504" spans="1:22" x14ac:dyDescent="0.4">
      <c r="A3504" t="s">
        <v>3957</v>
      </c>
      <c r="B3504" s="1">
        <v>43202.843414351853</v>
      </c>
      <c r="C3504">
        <v>1008</v>
      </c>
      <c r="D3504" t="s">
        <v>1021</v>
      </c>
      <c r="E3504">
        <v>2</v>
      </c>
      <c r="F3504" s="1">
        <v>43202.848217592589</v>
      </c>
      <c r="G3504">
        <v>1003</v>
      </c>
      <c r="H3504" t="s">
        <v>852</v>
      </c>
      <c r="I3504">
        <v>11</v>
      </c>
      <c r="J3504">
        <v>6</v>
      </c>
      <c r="K3504">
        <v>700</v>
      </c>
      <c r="L3504">
        <f t="shared" si="605"/>
        <v>20</v>
      </c>
      <c r="M3504" t="b">
        <f t="shared" si="606"/>
        <v>0</v>
      </c>
      <c r="N3504">
        <f t="shared" si="607"/>
        <v>14</v>
      </c>
      <c r="O3504">
        <f t="shared" si="608"/>
        <v>31</v>
      </c>
      <c r="P3504" s="8">
        <f t="shared" si="611"/>
        <v>1.0081018518518519E-2</v>
      </c>
      <c r="Q3504" s="1">
        <f t="shared" si="612"/>
        <v>43202.833333333336</v>
      </c>
      <c r="R3504">
        <f t="shared" si="602"/>
        <v>14.2</v>
      </c>
      <c r="S3504" s="1">
        <f t="shared" si="609"/>
        <v>43202.833333333336</v>
      </c>
      <c r="T3504">
        <f t="shared" si="603"/>
        <v>14.2</v>
      </c>
      <c r="U3504">
        <f t="shared" si="604"/>
        <v>0</v>
      </c>
      <c r="V3504" t="b">
        <f t="shared" si="610"/>
        <v>0</v>
      </c>
    </row>
    <row r="3505" spans="1:22" x14ac:dyDescent="0.4">
      <c r="A3505" t="s">
        <v>3958</v>
      </c>
      <c r="B3505" s="1">
        <v>43202.844710648147</v>
      </c>
      <c r="C3505">
        <v>113</v>
      </c>
      <c r="D3505" t="s">
        <v>125</v>
      </c>
      <c r="E3505">
        <v>13</v>
      </c>
      <c r="F3505" s="1">
        <v>43202.891759259262</v>
      </c>
      <c r="G3505">
        <v>124</v>
      </c>
      <c r="H3505" t="s">
        <v>372</v>
      </c>
      <c r="I3505">
        <v>8</v>
      </c>
      <c r="J3505">
        <v>67</v>
      </c>
      <c r="K3505">
        <v>1950</v>
      </c>
      <c r="L3505">
        <f t="shared" si="605"/>
        <v>20</v>
      </c>
      <c r="M3505" t="b">
        <f t="shared" si="606"/>
        <v>0</v>
      </c>
      <c r="N3505">
        <f t="shared" si="607"/>
        <v>16</v>
      </c>
      <c r="O3505">
        <f t="shared" si="608"/>
        <v>23</v>
      </c>
      <c r="P3505" s="8">
        <f t="shared" si="611"/>
        <v>1.1377314814814814E-2</v>
      </c>
      <c r="Q3505" s="1">
        <f t="shared" si="612"/>
        <v>43202.833333333336</v>
      </c>
      <c r="R3505">
        <f t="shared" si="602"/>
        <v>14.2</v>
      </c>
      <c r="S3505" s="1">
        <f t="shared" si="609"/>
        <v>43202.833333333336</v>
      </c>
      <c r="T3505">
        <f t="shared" si="603"/>
        <v>14.2</v>
      </c>
      <c r="U3505">
        <f t="shared" si="604"/>
        <v>0</v>
      </c>
      <c r="V3505" t="b">
        <f t="shared" si="610"/>
        <v>0</v>
      </c>
    </row>
    <row r="3506" spans="1:22" x14ac:dyDescent="0.4">
      <c r="A3506" t="s">
        <v>1621</v>
      </c>
      <c r="B3506" s="1">
        <v>43202.845729166664</v>
      </c>
      <c r="C3506">
        <v>1141</v>
      </c>
      <c r="D3506" t="s">
        <v>1897</v>
      </c>
      <c r="E3506">
        <v>10</v>
      </c>
      <c r="F3506" s="1">
        <v>43202.86482638889</v>
      </c>
      <c r="G3506">
        <v>703</v>
      </c>
      <c r="H3506" t="s">
        <v>606</v>
      </c>
      <c r="I3506">
        <v>10</v>
      </c>
      <c r="J3506">
        <v>27</v>
      </c>
      <c r="K3506">
        <v>5280</v>
      </c>
      <c r="L3506">
        <f t="shared" si="605"/>
        <v>20</v>
      </c>
      <c r="M3506" t="b">
        <f t="shared" si="606"/>
        <v>0</v>
      </c>
      <c r="N3506">
        <f t="shared" si="607"/>
        <v>17</v>
      </c>
      <c r="O3506">
        <f t="shared" si="608"/>
        <v>51</v>
      </c>
      <c r="P3506" s="8">
        <f t="shared" si="611"/>
        <v>1.2395833333333335E-2</v>
      </c>
      <c r="Q3506" s="1">
        <f t="shared" si="612"/>
        <v>43202.833333333328</v>
      </c>
      <c r="R3506" t="e">
        <f t="shared" si="602"/>
        <v>#N/A</v>
      </c>
      <c r="S3506" s="1">
        <f t="shared" si="609"/>
        <v>43202.833333333336</v>
      </c>
      <c r="T3506">
        <f t="shared" si="603"/>
        <v>14.2</v>
      </c>
      <c r="U3506">
        <f t="shared" si="604"/>
        <v>0</v>
      </c>
      <c r="V3506" t="b">
        <f t="shared" si="610"/>
        <v>0</v>
      </c>
    </row>
    <row r="3507" spans="1:22" x14ac:dyDescent="0.4">
      <c r="A3507" t="s">
        <v>3959</v>
      </c>
      <c r="B3507" s="1">
        <v>43202.847650462965</v>
      </c>
      <c r="C3507">
        <v>1911</v>
      </c>
      <c r="D3507" t="s">
        <v>357</v>
      </c>
      <c r="E3507">
        <v>6</v>
      </c>
      <c r="F3507" s="1">
        <v>43202.862685185188</v>
      </c>
      <c r="G3507">
        <v>2015</v>
      </c>
      <c r="H3507" t="s">
        <v>1952</v>
      </c>
      <c r="I3507">
        <v>8</v>
      </c>
      <c r="J3507">
        <v>21</v>
      </c>
      <c r="K3507">
        <v>3890</v>
      </c>
      <c r="L3507">
        <f t="shared" si="605"/>
        <v>20</v>
      </c>
      <c r="M3507" t="b">
        <f t="shared" si="606"/>
        <v>0</v>
      </c>
      <c r="N3507">
        <f t="shared" si="607"/>
        <v>20</v>
      </c>
      <c r="O3507">
        <f t="shared" si="608"/>
        <v>37</v>
      </c>
      <c r="P3507" s="8">
        <f t="shared" si="611"/>
        <v>1.4317129629629631E-2</v>
      </c>
      <c r="Q3507" s="1">
        <f t="shared" si="612"/>
        <v>43202.833333333336</v>
      </c>
      <c r="R3507">
        <f t="shared" si="602"/>
        <v>14.2</v>
      </c>
      <c r="S3507" s="1">
        <f t="shared" si="609"/>
        <v>43202.833333333336</v>
      </c>
      <c r="T3507">
        <f t="shared" si="603"/>
        <v>14.2</v>
      </c>
      <c r="U3507">
        <f t="shared" si="604"/>
        <v>0</v>
      </c>
      <c r="V3507" t="b">
        <f t="shared" si="610"/>
        <v>0</v>
      </c>
    </row>
    <row r="3508" spans="1:22" x14ac:dyDescent="0.4">
      <c r="A3508" t="s">
        <v>2496</v>
      </c>
      <c r="B3508" s="1">
        <v>43202.849270833336</v>
      </c>
      <c r="C3508">
        <v>511</v>
      </c>
      <c r="D3508" t="s">
        <v>457</v>
      </c>
      <c r="E3508">
        <v>16</v>
      </c>
      <c r="F3508" s="1">
        <v>43202.895613425928</v>
      </c>
      <c r="G3508">
        <v>511</v>
      </c>
      <c r="H3508" t="s">
        <v>457</v>
      </c>
      <c r="I3508">
        <v>12</v>
      </c>
      <c r="J3508">
        <v>66</v>
      </c>
      <c r="K3508">
        <v>8770</v>
      </c>
      <c r="L3508">
        <f t="shared" si="605"/>
        <v>20</v>
      </c>
      <c r="M3508" t="b">
        <f t="shared" si="606"/>
        <v>0</v>
      </c>
      <c r="N3508">
        <f t="shared" si="607"/>
        <v>22</v>
      </c>
      <c r="O3508">
        <f t="shared" si="608"/>
        <v>57</v>
      </c>
      <c r="P3508" s="8">
        <f t="shared" si="611"/>
        <v>1.59375E-2</v>
      </c>
      <c r="Q3508" s="1">
        <f t="shared" si="612"/>
        <v>43202.833333333336</v>
      </c>
      <c r="R3508">
        <f t="shared" si="602"/>
        <v>14.2</v>
      </c>
      <c r="S3508" s="1">
        <f t="shared" si="609"/>
        <v>43202.833333333336</v>
      </c>
      <c r="T3508">
        <f t="shared" si="603"/>
        <v>14.2</v>
      </c>
      <c r="U3508">
        <f t="shared" si="604"/>
        <v>0</v>
      </c>
      <c r="V3508" t="b">
        <f t="shared" si="610"/>
        <v>0</v>
      </c>
    </row>
    <row r="3509" spans="1:22" x14ac:dyDescent="0.4">
      <c r="A3509" t="s">
        <v>1730</v>
      </c>
      <c r="B3509" s="1">
        <v>43202.850601851853</v>
      </c>
      <c r="C3509">
        <v>248</v>
      </c>
      <c r="D3509" t="s">
        <v>923</v>
      </c>
      <c r="E3509">
        <v>1</v>
      </c>
      <c r="F3509" s="1">
        <v>43202.882337962961</v>
      </c>
      <c r="G3509">
        <v>111</v>
      </c>
      <c r="H3509" t="s">
        <v>175</v>
      </c>
      <c r="I3509">
        <v>7</v>
      </c>
      <c r="J3509">
        <v>44</v>
      </c>
      <c r="K3509">
        <v>7560</v>
      </c>
      <c r="L3509">
        <f t="shared" si="605"/>
        <v>20</v>
      </c>
      <c r="M3509" t="b">
        <f t="shared" si="606"/>
        <v>0</v>
      </c>
      <c r="N3509">
        <f t="shared" si="607"/>
        <v>24</v>
      </c>
      <c r="O3509">
        <f t="shared" si="608"/>
        <v>52</v>
      </c>
      <c r="P3509" s="8">
        <f t="shared" si="611"/>
        <v>1.726851851851852E-2</v>
      </c>
      <c r="Q3509" s="1">
        <f t="shared" si="612"/>
        <v>43202.833333333336</v>
      </c>
      <c r="R3509">
        <f t="shared" si="602"/>
        <v>14.2</v>
      </c>
      <c r="S3509" s="1">
        <f t="shared" si="609"/>
        <v>43202.833333333336</v>
      </c>
      <c r="T3509">
        <f t="shared" si="603"/>
        <v>14.2</v>
      </c>
      <c r="U3509">
        <f t="shared" si="604"/>
        <v>0</v>
      </c>
      <c r="V3509" t="b">
        <f t="shared" si="610"/>
        <v>0</v>
      </c>
    </row>
    <row r="3510" spans="1:22" x14ac:dyDescent="0.4">
      <c r="A3510" t="s">
        <v>3960</v>
      </c>
      <c r="B3510" s="1">
        <v>43202.852175925924</v>
      </c>
      <c r="C3510">
        <v>624</v>
      </c>
      <c r="D3510" t="s">
        <v>147</v>
      </c>
      <c r="E3510">
        <v>2</v>
      </c>
      <c r="F3510" s="1">
        <v>43202.862199074072</v>
      </c>
      <c r="G3510">
        <v>537</v>
      </c>
      <c r="H3510" t="s">
        <v>1496</v>
      </c>
      <c r="I3510">
        <v>1</v>
      </c>
      <c r="J3510">
        <v>14</v>
      </c>
      <c r="K3510">
        <v>2090</v>
      </c>
      <c r="L3510">
        <f t="shared" si="605"/>
        <v>20</v>
      </c>
      <c r="M3510" t="b">
        <f t="shared" si="606"/>
        <v>0</v>
      </c>
      <c r="N3510">
        <f t="shared" si="607"/>
        <v>27</v>
      </c>
      <c r="O3510">
        <f t="shared" si="608"/>
        <v>8</v>
      </c>
      <c r="P3510" s="8">
        <f t="shared" si="611"/>
        <v>1.8842592592592591E-2</v>
      </c>
      <c r="Q3510" s="1">
        <f t="shared" si="612"/>
        <v>43202.833333333328</v>
      </c>
      <c r="R3510" t="e">
        <f t="shared" si="602"/>
        <v>#N/A</v>
      </c>
      <c r="S3510" s="1">
        <f t="shared" si="609"/>
        <v>43202.833333333336</v>
      </c>
      <c r="T3510">
        <f t="shared" si="603"/>
        <v>14.2</v>
      </c>
      <c r="U3510">
        <f t="shared" si="604"/>
        <v>0</v>
      </c>
      <c r="V3510" t="b">
        <f t="shared" si="610"/>
        <v>0</v>
      </c>
    </row>
    <row r="3511" spans="1:22" x14ac:dyDescent="0.4">
      <c r="A3511" t="s">
        <v>3961</v>
      </c>
      <c r="B3511" s="1">
        <v>43202.854016203702</v>
      </c>
      <c r="C3511">
        <v>427</v>
      </c>
      <c r="D3511" t="s">
        <v>3962</v>
      </c>
      <c r="E3511">
        <v>5</v>
      </c>
      <c r="F3511" s="1">
        <v>43202.906886574077</v>
      </c>
      <c r="G3511">
        <v>421</v>
      </c>
      <c r="H3511" t="s">
        <v>68</v>
      </c>
      <c r="I3511">
        <v>6</v>
      </c>
      <c r="J3511">
        <v>75</v>
      </c>
      <c r="K3511">
        <v>11390</v>
      </c>
      <c r="L3511">
        <f t="shared" si="605"/>
        <v>20</v>
      </c>
      <c r="M3511" t="b">
        <f t="shared" si="606"/>
        <v>0</v>
      </c>
      <c r="N3511">
        <f t="shared" si="607"/>
        <v>29</v>
      </c>
      <c r="O3511">
        <f t="shared" si="608"/>
        <v>47</v>
      </c>
      <c r="P3511" s="8">
        <f t="shared" si="611"/>
        <v>2.0682870370370372E-2</v>
      </c>
      <c r="Q3511" s="1">
        <f t="shared" si="612"/>
        <v>43202.833333333328</v>
      </c>
      <c r="R3511" t="e">
        <f t="shared" si="602"/>
        <v>#N/A</v>
      </c>
      <c r="S3511" s="1">
        <f t="shared" si="609"/>
        <v>43202.833333333336</v>
      </c>
      <c r="T3511">
        <f t="shared" si="603"/>
        <v>14.2</v>
      </c>
      <c r="U3511">
        <f t="shared" si="604"/>
        <v>0</v>
      </c>
      <c r="V3511" t="b">
        <f t="shared" si="610"/>
        <v>0</v>
      </c>
    </row>
    <row r="3512" spans="1:22" x14ac:dyDescent="0.4">
      <c r="A3512" t="s">
        <v>3546</v>
      </c>
      <c r="B3512" s="1">
        <v>43202.855486111112</v>
      </c>
      <c r="C3512">
        <v>2016</v>
      </c>
      <c r="D3512" t="s">
        <v>275</v>
      </c>
      <c r="E3512">
        <v>3</v>
      </c>
      <c r="F3512" s="1">
        <v>43202.861759259256</v>
      </c>
      <c r="G3512">
        <v>2056</v>
      </c>
      <c r="H3512" t="s">
        <v>609</v>
      </c>
      <c r="I3512">
        <v>5</v>
      </c>
      <c r="J3512">
        <v>8</v>
      </c>
      <c r="K3512">
        <v>1440</v>
      </c>
      <c r="L3512">
        <f t="shared" si="605"/>
        <v>20</v>
      </c>
      <c r="M3512" t="b">
        <f t="shared" si="606"/>
        <v>0</v>
      </c>
      <c r="N3512">
        <f t="shared" si="607"/>
        <v>31</v>
      </c>
      <c r="O3512">
        <f t="shared" si="608"/>
        <v>54</v>
      </c>
      <c r="P3512" s="8">
        <f t="shared" si="611"/>
        <v>2.2152777777777775E-2</v>
      </c>
      <c r="Q3512" s="1">
        <f t="shared" si="612"/>
        <v>43202.833333333336</v>
      </c>
      <c r="R3512">
        <f t="shared" si="602"/>
        <v>14.2</v>
      </c>
      <c r="S3512" s="1">
        <f t="shared" si="609"/>
        <v>43202.833333333336</v>
      </c>
      <c r="T3512">
        <f t="shared" si="603"/>
        <v>14.2</v>
      </c>
      <c r="U3512">
        <f t="shared" si="604"/>
        <v>0</v>
      </c>
      <c r="V3512" t="b">
        <f t="shared" si="610"/>
        <v>0</v>
      </c>
    </row>
    <row r="3513" spans="1:22" x14ac:dyDescent="0.4">
      <c r="A3513" t="s">
        <v>3963</v>
      </c>
      <c r="B3513" s="1">
        <v>43202.856956018521</v>
      </c>
      <c r="C3513">
        <v>917</v>
      </c>
      <c r="D3513" t="s">
        <v>2057</v>
      </c>
      <c r="E3513">
        <v>8</v>
      </c>
      <c r="F3513" s="1">
        <v>43202.869328703702</v>
      </c>
      <c r="G3513">
        <v>934</v>
      </c>
      <c r="H3513" t="s">
        <v>2058</v>
      </c>
      <c r="I3513">
        <v>1</v>
      </c>
      <c r="J3513">
        <v>17</v>
      </c>
      <c r="K3513">
        <v>2920</v>
      </c>
      <c r="L3513">
        <f t="shared" si="605"/>
        <v>20</v>
      </c>
      <c r="M3513" t="b">
        <f t="shared" si="606"/>
        <v>0</v>
      </c>
      <c r="N3513">
        <f t="shared" si="607"/>
        <v>34</v>
      </c>
      <c r="O3513">
        <f t="shared" si="608"/>
        <v>1</v>
      </c>
      <c r="P3513" s="8">
        <f t="shared" si="611"/>
        <v>2.3622685185185188E-2</v>
      </c>
      <c r="Q3513" s="1">
        <f t="shared" si="612"/>
        <v>43202.833333333336</v>
      </c>
      <c r="R3513">
        <f t="shared" si="602"/>
        <v>14.2</v>
      </c>
      <c r="S3513" s="1">
        <f t="shared" si="609"/>
        <v>43202.833333333336</v>
      </c>
      <c r="T3513">
        <f t="shared" si="603"/>
        <v>14.2</v>
      </c>
      <c r="U3513">
        <f t="shared" si="604"/>
        <v>0</v>
      </c>
      <c r="V3513" t="b">
        <f t="shared" si="610"/>
        <v>0</v>
      </c>
    </row>
    <row r="3514" spans="1:22" x14ac:dyDescent="0.4">
      <c r="A3514" t="s">
        <v>3964</v>
      </c>
      <c r="B3514" s="1">
        <v>43202.858981481484</v>
      </c>
      <c r="C3514">
        <v>1503</v>
      </c>
      <c r="D3514" t="s">
        <v>2419</v>
      </c>
      <c r="E3514">
        <v>6</v>
      </c>
      <c r="F3514" s="1">
        <v>43202.866967592592</v>
      </c>
      <c r="G3514">
        <v>1533</v>
      </c>
      <c r="H3514" t="s">
        <v>2067</v>
      </c>
      <c r="I3514">
        <v>5</v>
      </c>
      <c r="J3514">
        <v>11</v>
      </c>
      <c r="K3514">
        <v>2310</v>
      </c>
      <c r="L3514">
        <f t="shared" si="605"/>
        <v>20</v>
      </c>
      <c r="M3514" t="b">
        <f t="shared" si="606"/>
        <v>0</v>
      </c>
      <c r="N3514">
        <f t="shared" si="607"/>
        <v>36</v>
      </c>
      <c r="O3514">
        <f t="shared" si="608"/>
        <v>56</v>
      </c>
      <c r="P3514" s="8">
        <f t="shared" si="611"/>
        <v>2.5648148148148146E-2</v>
      </c>
      <c r="Q3514" s="1">
        <f t="shared" si="612"/>
        <v>43202.833333333336</v>
      </c>
      <c r="R3514">
        <f t="shared" si="602"/>
        <v>14.2</v>
      </c>
      <c r="S3514" s="1">
        <f t="shared" si="609"/>
        <v>43202.833333333336</v>
      </c>
      <c r="T3514">
        <f t="shared" si="603"/>
        <v>14.2</v>
      </c>
      <c r="U3514">
        <f t="shared" si="604"/>
        <v>0</v>
      </c>
      <c r="V3514" t="b">
        <f t="shared" si="610"/>
        <v>0</v>
      </c>
    </row>
    <row r="3515" spans="1:22" x14ac:dyDescent="0.4">
      <c r="A3515" t="s">
        <v>3965</v>
      </c>
      <c r="B3515" s="1">
        <v>43202.860752314817</v>
      </c>
      <c r="C3515">
        <v>1348</v>
      </c>
      <c r="D3515" t="s">
        <v>3918</v>
      </c>
      <c r="E3515">
        <v>6</v>
      </c>
      <c r="F3515" s="1">
        <v>43202.863298611112</v>
      </c>
      <c r="G3515">
        <v>1346</v>
      </c>
      <c r="H3515" t="s">
        <v>1463</v>
      </c>
      <c r="I3515">
        <v>4</v>
      </c>
      <c r="J3515">
        <v>3</v>
      </c>
      <c r="K3515">
        <v>570</v>
      </c>
      <c r="L3515">
        <f t="shared" si="605"/>
        <v>20</v>
      </c>
      <c r="M3515" t="b">
        <f t="shared" si="606"/>
        <v>0</v>
      </c>
      <c r="N3515">
        <f t="shared" si="607"/>
        <v>39</v>
      </c>
      <c r="O3515">
        <f t="shared" si="608"/>
        <v>29</v>
      </c>
      <c r="P3515" s="8">
        <f t="shared" si="611"/>
        <v>2.7418981481481485E-2</v>
      </c>
      <c r="Q3515" s="1">
        <f t="shared" si="612"/>
        <v>43202.833333333336</v>
      </c>
      <c r="R3515">
        <f t="shared" si="602"/>
        <v>14.2</v>
      </c>
      <c r="S3515" s="1">
        <f t="shared" si="609"/>
        <v>43202.833333333336</v>
      </c>
      <c r="T3515">
        <f t="shared" si="603"/>
        <v>14.2</v>
      </c>
      <c r="U3515">
        <f t="shared" si="604"/>
        <v>0</v>
      </c>
      <c r="V3515" t="b">
        <f t="shared" si="610"/>
        <v>0</v>
      </c>
    </row>
    <row r="3516" spans="1:22" x14ac:dyDescent="0.4">
      <c r="A3516" t="s">
        <v>3966</v>
      </c>
      <c r="B3516" s="1">
        <v>43202.862615740742</v>
      </c>
      <c r="C3516">
        <v>1960</v>
      </c>
      <c r="D3516" t="s">
        <v>3967</v>
      </c>
      <c r="E3516">
        <v>2</v>
      </c>
      <c r="F3516" s="1">
        <v>43202.892071759263</v>
      </c>
      <c r="G3516">
        <v>1985</v>
      </c>
      <c r="H3516" t="s">
        <v>2845</v>
      </c>
      <c r="I3516">
        <v>2</v>
      </c>
      <c r="J3516">
        <v>42</v>
      </c>
      <c r="K3516">
        <v>9910</v>
      </c>
      <c r="L3516">
        <f t="shared" si="605"/>
        <v>20</v>
      </c>
      <c r="M3516" t="b">
        <f t="shared" si="606"/>
        <v>0</v>
      </c>
      <c r="N3516">
        <f t="shared" si="607"/>
        <v>42</v>
      </c>
      <c r="O3516">
        <f t="shared" si="608"/>
        <v>10</v>
      </c>
      <c r="P3516" s="8">
        <f t="shared" si="611"/>
        <v>2.9282407407407406E-2</v>
      </c>
      <c r="Q3516" s="1">
        <f t="shared" si="612"/>
        <v>43202.833333333336</v>
      </c>
      <c r="R3516">
        <f t="shared" si="602"/>
        <v>14.2</v>
      </c>
      <c r="S3516" s="1">
        <f t="shared" si="609"/>
        <v>43202.833333333336</v>
      </c>
      <c r="T3516">
        <f t="shared" si="603"/>
        <v>14.2</v>
      </c>
      <c r="U3516">
        <f t="shared" si="604"/>
        <v>0</v>
      </c>
      <c r="V3516" t="b">
        <f t="shared" si="610"/>
        <v>0</v>
      </c>
    </row>
    <row r="3517" spans="1:22" x14ac:dyDescent="0.4">
      <c r="A3517" t="s">
        <v>3968</v>
      </c>
      <c r="B3517" s="1">
        <v>43202.864305555559</v>
      </c>
      <c r="C3517">
        <v>617</v>
      </c>
      <c r="D3517" t="s">
        <v>928</v>
      </c>
      <c r="E3517">
        <v>7</v>
      </c>
      <c r="F3517" s="1">
        <v>43202.879548611112</v>
      </c>
      <c r="G3517">
        <v>634</v>
      </c>
      <c r="H3517" t="s">
        <v>320</v>
      </c>
      <c r="I3517">
        <v>1</v>
      </c>
      <c r="J3517">
        <v>21</v>
      </c>
      <c r="K3517">
        <v>3010</v>
      </c>
      <c r="L3517">
        <f t="shared" si="605"/>
        <v>20</v>
      </c>
      <c r="M3517" t="b">
        <f t="shared" si="606"/>
        <v>0</v>
      </c>
      <c r="N3517">
        <f t="shared" si="607"/>
        <v>44</v>
      </c>
      <c r="O3517">
        <f t="shared" si="608"/>
        <v>36</v>
      </c>
      <c r="P3517" s="8">
        <f t="shared" si="611"/>
        <v>3.0972222222222224E-2</v>
      </c>
      <c r="Q3517" s="1">
        <f t="shared" si="612"/>
        <v>43202.833333333336</v>
      </c>
      <c r="R3517">
        <f t="shared" si="602"/>
        <v>14.2</v>
      </c>
      <c r="S3517" s="1">
        <f t="shared" si="609"/>
        <v>43202.833333333336</v>
      </c>
      <c r="T3517">
        <f t="shared" si="603"/>
        <v>14.2</v>
      </c>
      <c r="U3517">
        <f t="shared" si="604"/>
        <v>0</v>
      </c>
      <c r="V3517" t="b">
        <f t="shared" si="610"/>
        <v>0</v>
      </c>
    </row>
    <row r="3518" spans="1:22" x14ac:dyDescent="0.4">
      <c r="A3518" t="s">
        <v>3969</v>
      </c>
      <c r="B3518" s="1">
        <v>43202.866018518522</v>
      </c>
      <c r="C3518">
        <v>1906</v>
      </c>
      <c r="D3518" t="s">
        <v>359</v>
      </c>
      <c r="E3518">
        <v>14</v>
      </c>
      <c r="F3518" s="1">
        <v>43202.872824074075</v>
      </c>
      <c r="G3518">
        <v>1904</v>
      </c>
      <c r="H3518" t="s">
        <v>1710</v>
      </c>
      <c r="I3518">
        <v>3</v>
      </c>
      <c r="J3518">
        <v>9</v>
      </c>
      <c r="K3518">
        <v>930</v>
      </c>
      <c r="L3518">
        <f t="shared" si="605"/>
        <v>20</v>
      </c>
      <c r="M3518" t="b">
        <f t="shared" si="606"/>
        <v>0</v>
      </c>
      <c r="N3518">
        <f t="shared" si="607"/>
        <v>47</v>
      </c>
      <c r="O3518">
        <f t="shared" si="608"/>
        <v>4</v>
      </c>
      <c r="P3518" s="8">
        <f t="shared" si="611"/>
        <v>3.2685185185185185E-2</v>
      </c>
      <c r="Q3518" s="1">
        <f t="shared" si="612"/>
        <v>43202.833333333336</v>
      </c>
      <c r="R3518">
        <f t="shared" si="602"/>
        <v>14.2</v>
      </c>
      <c r="S3518" s="1">
        <f t="shared" si="609"/>
        <v>43202.833333333336</v>
      </c>
      <c r="T3518">
        <f t="shared" si="603"/>
        <v>14.2</v>
      </c>
      <c r="U3518">
        <f t="shared" si="604"/>
        <v>0</v>
      </c>
      <c r="V3518" t="b">
        <f t="shared" si="610"/>
        <v>0</v>
      </c>
    </row>
    <row r="3519" spans="1:22" x14ac:dyDescent="0.4">
      <c r="A3519" t="s">
        <v>3778</v>
      </c>
      <c r="B3519" s="1">
        <v>43202.867858796293</v>
      </c>
      <c r="C3519">
        <v>511</v>
      </c>
      <c r="D3519" t="s">
        <v>457</v>
      </c>
      <c r="E3519">
        <v>12</v>
      </c>
      <c r="F3519" s="1">
        <v>43202.878495370373</v>
      </c>
      <c r="G3519">
        <v>525</v>
      </c>
      <c r="H3519" t="s">
        <v>484</v>
      </c>
      <c r="I3519">
        <v>16</v>
      </c>
      <c r="J3519">
        <v>14</v>
      </c>
      <c r="K3519">
        <v>1810</v>
      </c>
      <c r="L3519">
        <f t="shared" si="605"/>
        <v>20</v>
      </c>
      <c r="M3519" t="b">
        <f t="shared" si="606"/>
        <v>0</v>
      </c>
      <c r="N3519">
        <f t="shared" si="607"/>
        <v>49</v>
      </c>
      <c r="O3519">
        <f t="shared" si="608"/>
        <v>43</v>
      </c>
      <c r="P3519" s="8">
        <f t="shared" si="611"/>
        <v>3.4525462962962966E-2</v>
      </c>
      <c r="Q3519" s="1">
        <f t="shared" si="612"/>
        <v>43202.833333333328</v>
      </c>
      <c r="R3519" t="e">
        <f t="shared" si="602"/>
        <v>#N/A</v>
      </c>
      <c r="S3519" s="1">
        <f t="shared" si="609"/>
        <v>43202.833333333336</v>
      </c>
      <c r="T3519">
        <f t="shared" si="603"/>
        <v>14.2</v>
      </c>
      <c r="U3519">
        <f t="shared" si="604"/>
        <v>0</v>
      </c>
      <c r="V3519" t="b">
        <f t="shared" si="610"/>
        <v>0</v>
      </c>
    </row>
    <row r="3520" spans="1:22" x14ac:dyDescent="0.4">
      <c r="A3520" t="s">
        <v>3970</v>
      </c>
      <c r="B3520" s="1">
        <v>43202.869432870371</v>
      </c>
      <c r="C3520">
        <v>147</v>
      </c>
      <c r="D3520" t="s">
        <v>42</v>
      </c>
      <c r="E3520">
        <v>5</v>
      </c>
      <c r="F3520" s="1">
        <v>43202.902708333335</v>
      </c>
      <c r="G3520">
        <v>220</v>
      </c>
      <c r="H3520" t="s">
        <v>243</v>
      </c>
      <c r="I3520">
        <v>28</v>
      </c>
      <c r="J3520">
        <v>47</v>
      </c>
      <c r="K3520">
        <v>5640</v>
      </c>
      <c r="L3520">
        <f t="shared" si="605"/>
        <v>20</v>
      </c>
      <c r="M3520" t="b">
        <f t="shared" si="606"/>
        <v>0</v>
      </c>
      <c r="N3520">
        <f t="shared" si="607"/>
        <v>51</v>
      </c>
      <c r="O3520">
        <f t="shared" si="608"/>
        <v>59</v>
      </c>
      <c r="P3520" s="8">
        <f t="shared" si="611"/>
        <v>3.6099537037037034E-2</v>
      </c>
      <c r="Q3520" s="1">
        <f t="shared" si="612"/>
        <v>43202.833333333336</v>
      </c>
      <c r="R3520">
        <f t="shared" si="602"/>
        <v>14.2</v>
      </c>
      <c r="S3520" s="1">
        <f t="shared" si="609"/>
        <v>43202.833333333336</v>
      </c>
      <c r="T3520">
        <f t="shared" si="603"/>
        <v>14.2</v>
      </c>
      <c r="U3520">
        <f t="shared" si="604"/>
        <v>0</v>
      </c>
      <c r="V3520" t="b">
        <f t="shared" si="610"/>
        <v>0</v>
      </c>
    </row>
    <row r="3521" spans="1:22" x14ac:dyDescent="0.4">
      <c r="A3521" t="s">
        <v>3971</v>
      </c>
      <c r="B3521" s="1">
        <v>43202.871342592596</v>
      </c>
      <c r="C3521">
        <v>126</v>
      </c>
      <c r="D3521" t="s">
        <v>920</v>
      </c>
      <c r="E3521">
        <v>14</v>
      </c>
      <c r="F3521" s="1">
        <v>43202.906041666669</v>
      </c>
      <c r="G3521">
        <v>259</v>
      </c>
      <c r="H3521" t="s">
        <v>1017</v>
      </c>
      <c r="I3521">
        <v>14</v>
      </c>
      <c r="J3521">
        <v>49</v>
      </c>
      <c r="K3521">
        <v>8130</v>
      </c>
      <c r="L3521">
        <f t="shared" si="605"/>
        <v>20</v>
      </c>
      <c r="M3521" t="b">
        <f t="shared" si="606"/>
        <v>0</v>
      </c>
      <c r="N3521">
        <f t="shared" si="607"/>
        <v>54</v>
      </c>
      <c r="O3521">
        <f t="shared" si="608"/>
        <v>44</v>
      </c>
      <c r="P3521" s="8">
        <f t="shared" si="611"/>
        <v>3.8009259259259263E-2</v>
      </c>
      <c r="Q3521" s="1">
        <f t="shared" si="612"/>
        <v>43202.833333333336</v>
      </c>
      <c r="R3521">
        <f t="shared" si="602"/>
        <v>14.2</v>
      </c>
      <c r="S3521" s="1">
        <f t="shared" si="609"/>
        <v>43202.833333333336</v>
      </c>
      <c r="T3521">
        <f t="shared" si="603"/>
        <v>14.2</v>
      </c>
      <c r="U3521">
        <f t="shared" si="604"/>
        <v>0</v>
      </c>
      <c r="V3521" t="b">
        <f t="shared" si="610"/>
        <v>0</v>
      </c>
    </row>
    <row r="3522" spans="1:22" x14ac:dyDescent="0.4">
      <c r="A3522" t="s">
        <v>3972</v>
      </c>
      <c r="B3522" s="1">
        <v>43202.873206018521</v>
      </c>
      <c r="C3522">
        <v>2334</v>
      </c>
      <c r="D3522" t="s">
        <v>1511</v>
      </c>
      <c r="E3522">
        <v>7</v>
      </c>
      <c r="F3522" s="1">
        <v>43202.908854166664</v>
      </c>
      <c r="G3522">
        <v>640</v>
      </c>
      <c r="H3522" t="s">
        <v>615</v>
      </c>
      <c r="I3522">
        <v>6</v>
      </c>
      <c r="J3522">
        <v>47</v>
      </c>
      <c r="K3522">
        <v>11520</v>
      </c>
      <c r="L3522">
        <f t="shared" si="605"/>
        <v>20</v>
      </c>
      <c r="M3522" t="b">
        <f t="shared" si="606"/>
        <v>0</v>
      </c>
      <c r="N3522">
        <f t="shared" si="607"/>
        <v>57</v>
      </c>
      <c r="O3522">
        <f t="shared" si="608"/>
        <v>25</v>
      </c>
      <c r="P3522" s="8">
        <f t="shared" si="611"/>
        <v>3.9872685185185185E-2</v>
      </c>
      <c r="Q3522" s="1">
        <f t="shared" si="612"/>
        <v>43202.833333333336</v>
      </c>
      <c r="R3522">
        <f t="shared" ref="R3522:R3585" si="613">VLOOKUP(Q3522,기상정보,2,FALSE)</f>
        <v>14.2</v>
      </c>
      <c r="S3522" s="1">
        <f t="shared" si="609"/>
        <v>43202.833333333336</v>
      </c>
      <c r="T3522">
        <f t="shared" ref="T3522:T3585" si="614">VLOOKUP(S3522,기상정보,2,FALSE)</f>
        <v>14.2</v>
      </c>
      <c r="U3522">
        <f t="shared" ref="U3522:U3585" si="615">VLOOKUP(B3522,기상정보,3,TRUE)</f>
        <v>0</v>
      </c>
      <c r="V3522" t="b">
        <f t="shared" si="610"/>
        <v>0</v>
      </c>
    </row>
    <row r="3523" spans="1:22" x14ac:dyDescent="0.4">
      <c r="A3523" t="s">
        <v>3973</v>
      </c>
      <c r="B3523" s="1">
        <v>43202.874965277777</v>
      </c>
      <c r="C3523">
        <v>1012</v>
      </c>
      <c r="D3523" t="s">
        <v>1323</v>
      </c>
      <c r="E3523">
        <v>8</v>
      </c>
      <c r="F3523" s="1">
        <v>43202.950833333336</v>
      </c>
      <c r="G3523">
        <v>1012</v>
      </c>
      <c r="H3523" t="s">
        <v>1323</v>
      </c>
      <c r="I3523">
        <v>5</v>
      </c>
      <c r="J3523">
        <v>108</v>
      </c>
      <c r="K3523">
        <v>11610</v>
      </c>
      <c r="L3523">
        <f t="shared" ref="L3523:L3586" si="616">HOUR(B3523)</f>
        <v>20</v>
      </c>
      <c r="M3523" t="b">
        <f t="shared" ref="M3523:M3586" si="617">WEEKDAY(B3523,2)&gt;=6</f>
        <v>0</v>
      </c>
      <c r="N3523">
        <f t="shared" ref="N3523:N3586" si="618">MINUTE(B3523)</f>
        <v>59</v>
      </c>
      <c r="O3523">
        <f t="shared" ref="O3523:O3586" si="619">SECOND(B3523)</f>
        <v>57</v>
      </c>
      <c r="P3523" s="8">
        <f t="shared" si="611"/>
        <v>4.1631944444444451E-2</v>
      </c>
      <c r="Q3523" s="1">
        <f t="shared" si="612"/>
        <v>43202.833333333336</v>
      </c>
      <c r="R3523">
        <f t="shared" si="613"/>
        <v>14.2</v>
      </c>
      <c r="S3523" s="1">
        <f t="shared" ref="S3523:S3586" si="620">DATE(YEAR(B3523),MONTH(B3523),DAY(B3523))+TIME(HOUR(B3523),0,0)</f>
        <v>43202.833333333336</v>
      </c>
      <c r="T3523">
        <f t="shared" si="614"/>
        <v>14.2</v>
      </c>
      <c r="U3523">
        <f t="shared" si="615"/>
        <v>0</v>
      </c>
      <c r="V3523" t="b">
        <f t="shared" ref="V3523:V3586" si="621">U3523&gt;=1</f>
        <v>0</v>
      </c>
    </row>
    <row r="3524" spans="1:22" x14ac:dyDescent="0.4">
      <c r="A3524" t="s">
        <v>3974</v>
      </c>
      <c r="B3524" s="1">
        <v>43202.876608796294</v>
      </c>
      <c r="C3524">
        <v>1340</v>
      </c>
      <c r="D3524" t="s">
        <v>2631</v>
      </c>
      <c r="E3524">
        <v>3</v>
      </c>
      <c r="F3524" s="1">
        <v>43202.908043981479</v>
      </c>
      <c r="G3524">
        <v>341</v>
      </c>
      <c r="H3524" t="s">
        <v>1191</v>
      </c>
      <c r="I3524">
        <v>4</v>
      </c>
      <c r="J3524">
        <v>44</v>
      </c>
      <c r="K3524">
        <v>8010</v>
      </c>
      <c r="L3524">
        <f t="shared" si="616"/>
        <v>21</v>
      </c>
      <c r="M3524" t="b">
        <f t="shared" si="617"/>
        <v>0</v>
      </c>
      <c r="N3524">
        <f t="shared" si="618"/>
        <v>2</v>
      </c>
      <c r="O3524">
        <f t="shared" si="619"/>
        <v>19</v>
      </c>
      <c r="P3524" s="8">
        <f t="shared" si="611"/>
        <v>1.6087962962962963E-3</v>
      </c>
      <c r="Q3524" s="1">
        <f t="shared" si="612"/>
        <v>43202.875</v>
      </c>
      <c r="R3524">
        <f t="shared" si="613"/>
        <v>13.4</v>
      </c>
      <c r="S3524" s="1">
        <f t="shared" si="620"/>
        <v>43202.875</v>
      </c>
      <c r="T3524">
        <f t="shared" si="614"/>
        <v>13.4</v>
      </c>
      <c r="U3524">
        <f t="shared" si="615"/>
        <v>0</v>
      </c>
      <c r="V3524" t="b">
        <f t="shared" si="621"/>
        <v>0</v>
      </c>
    </row>
    <row r="3525" spans="1:22" x14ac:dyDescent="0.4">
      <c r="A3525" t="s">
        <v>2645</v>
      </c>
      <c r="B3525" s="1">
        <v>43202.877986111111</v>
      </c>
      <c r="C3525">
        <v>500</v>
      </c>
      <c r="D3525" t="s">
        <v>105</v>
      </c>
      <c r="E3525">
        <v>9</v>
      </c>
      <c r="F3525" s="1">
        <v>43202.962372685186</v>
      </c>
      <c r="G3525">
        <v>571</v>
      </c>
      <c r="H3525" t="s">
        <v>872</v>
      </c>
      <c r="I3525">
        <v>9</v>
      </c>
      <c r="J3525">
        <v>121</v>
      </c>
      <c r="K3525">
        <v>2470</v>
      </c>
      <c r="L3525">
        <f t="shared" si="616"/>
        <v>21</v>
      </c>
      <c r="M3525" t="b">
        <f t="shared" si="617"/>
        <v>0</v>
      </c>
      <c r="N3525">
        <f t="shared" si="618"/>
        <v>4</v>
      </c>
      <c r="O3525">
        <f t="shared" si="619"/>
        <v>18</v>
      </c>
      <c r="P3525" s="8">
        <f t="shared" si="611"/>
        <v>2.9861111111111113E-3</v>
      </c>
      <c r="Q3525" s="1">
        <f t="shared" si="612"/>
        <v>43202.875</v>
      </c>
      <c r="R3525">
        <f t="shared" si="613"/>
        <v>13.4</v>
      </c>
      <c r="S3525" s="1">
        <f t="shared" si="620"/>
        <v>43202.875</v>
      </c>
      <c r="T3525">
        <f t="shared" si="614"/>
        <v>13.4</v>
      </c>
      <c r="U3525">
        <f t="shared" si="615"/>
        <v>0</v>
      </c>
      <c r="V3525" t="b">
        <f t="shared" si="621"/>
        <v>0</v>
      </c>
    </row>
    <row r="3526" spans="1:22" x14ac:dyDescent="0.4">
      <c r="A3526" t="s">
        <v>3975</v>
      </c>
      <c r="B3526" s="1">
        <v>43202.87945601852</v>
      </c>
      <c r="C3526">
        <v>3509</v>
      </c>
      <c r="D3526" t="s">
        <v>277</v>
      </c>
      <c r="E3526">
        <v>15</v>
      </c>
      <c r="F3526" s="1">
        <v>43202.919270833336</v>
      </c>
      <c r="G3526">
        <v>3509</v>
      </c>
      <c r="H3526" t="s">
        <v>277</v>
      </c>
      <c r="I3526">
        <v>20</v>
      </c>
      <c r="J3526">
        <v>56</v>
      </c>
      <c r="K3526">
        <v>5560</v>
      </c>
      <c r="L3526">
        <f t="shared" si="616"/>
        <v>21</v>
      </c>
      <c r="M3526" t="b">
        <f t="shared" si="617"/>
        <v>0</v>
      </c>
      <c r="N3526">
        <f t="shared" si="618"/>
        <v>6</v>
      </c>
      <c r="O3526">
        <f t="shared" si="619"/>
        <v>25</v>
      </c>
      <c r="P3526" s="8">
        <f t="shared" si="611"/>
        <v>4.4560185185185189E-3</v>
      </c>
      <c r="Q3526" s="1">
        <f t="shared" si="612"/>
        <v>43202.875</v>
      </c>
      <c r="R3526">
        <f t="shared" si="613"/>
        <v>13.4</v>
      </c>
      <c r="S3526" s="1">
        <f t="shared" si="620"/>
        <v>43202.875</v>
      </c>
      <c r="T3526">
        <f t="shared" si="614"/>
        <v>13.4</v>
      </c>
      <c r="U3526">
        <f t="shared" si="615"/>
        <v>0</v>
      </c>
      <c r="V3526" t="b">
        <f t="shared" si="621"/>
        <v>0</v>
      </c>
    </row>
    <row r="3527" spans="1:22" x14ac:dyDescent="0.4">
      <c r="A3527" t="s">
        <v>3976</v>
      </c>
      <c r="B3527" s="1">
        <v>43202.881122685183</v>
      </c>
      <c r="C3527">
        <v>631</v>
      </c>
      <c r="D3527" t="s">
        <v>18</v>
      </c>
      <c r="E3527">
        <v>11</v>
      </c>
      <c r="F3527" s="1">
        <v>43202.885717592595</v>
      </c>
      <c r="G3527">
        <v>624</v>
      </c>
      <c r="H3527" t="s">
        <v>147</v>
      </c>
      <c r="I3527">
        <v>5</v>
      </c>
      <c r="J3527">
        <v>6</v>
      </c>
      <c r="K3527">
        <v>1080</v>
      </c>
      <c r="L3527">
        <f t="shared" si="616"/>
        <v>21</v>
      </c>
      <c r="M3527" t="b">
        <f t="shared" si="617"/>
        <v>0</v>
      </c>
      <c r="N3527">
        <f t="shared" si="618"/>
        <v>8</v>
      </c>
      <c r="O3527">
        <f t="shared" si="619"/>
        <v>49</v>
      </c>
      <c r="P3527" s="8">
        <f t="shared" si="611"/>
        <v>6.122685185185185E-3</v>
      </c>
      <c r="Q3527" s="1">
        <f t="shared" si="612"/>
        <v>43202.875</v>
      </c>
      <c r="R3527">
        <f t="shared" si="613"/>
        <v>13.4</v>
      </c>
      <c r="S3527" s="1">
        <f t="shared" si="620"/>
        <v>43202.875</v>
      </c>
      <c r="T3527">
        <f t="shared" si="614"/>
        <v>13.4</v>
      </c>
      <c r="U3527">
        <f t="shared" si="615"/>
        <v>0</v>
      </c>
      <c r="V3527" t="b">
        <f t="shared" si="621"/>
        <v>0</v>
      </c>
    </row>
    <row r="3528" spans="1:22" x14ac:dyDescent="0.4">
      <c r="A3528" t="s">
        <v>3977</v>
      </c>
      <c r="B3528" s="1">
        <v>43202.883148148147</v>
      </c>
      <c r="C3528">
        <v>828</v>
      </c>
      <c r="D3528" t="s">
        <v>2506</v>
      </c>
      <c r="E3528">
        <v>5</v>
      </c>
      <c r="F3528" s="1">
        <v>43202.888148148151</v>
      </c>
      <c r="G3528">
        <v>805</v>
      </c>
      <c r="H3528" t="s">
        <v>31</v>
      </c>
      <c r="I3528">
        <v>7</v>
      </c>
      <c r="J3528">
        <v>6</v>
      </c>
      <c r="K3528">
        <v>1070</v>
      </c>
      <c r="L3528">
        <f t="shared" si="616"/>
        <v>21</v>
      </c>
      <c r="M3528" t="b">
        <f t="shared" si="617"/>
        <v>0</v>
      </c>
      <c r="N3528">
        <f t="shared" si="618"/>
        <v>11</v>
      </c>
      <c r="O3528">
        <f t="shared" si="619"/>
        <v>44</v>
      </c>
      <c r="P3528" s="8">
        <f t="shared" si="611"/>
        <v>8.1481481481481474E-3</v>
      </c>
      <c r="Q3528" s="1">
        <f t="shared" si="612"/>
        <v>43202.875</v>
      </c>
      <c r="R3528">
        <f t="shared" si="613"/>
        <v>13.4</v>
      </c>
      <c r="S3528" s="1">
        <f t="shared" si="620"/>
        <v>43202.875</v>
      </c>
      <c r="T3528">
        <f t="shared" si="614"/>
        <v>13.4</v>
      </c>
      <c r="U3528">
        <f t="shared" si="615"/>
        <v>0</v>
      </c>
      <c r="V3528" t="b">
        <f t="shared" si="621"/>
        <v>0</v>
      </c>
    </row>
    <row r="3529" spans="1:22" x14ac:dyDescent="0.4">
      <c r="A3529" t="s">
        <v>3978</v>
      </c>
      <c r="B3529" s="1">
        <v>43202.884733796294</v>
      </c>
      <c r="C3529">
        <v>226</v>
      </c>
      <c r="D3529" t="s">
        <v>890</v>
      </c>
      <c r="E3529">
        <v>5</v>
      </c>
      <c r="F3529" s="1">
        <v>43202.887916666667</v>
      </c>
      <c r="G3529">
        <v>259</v>
      </c>
      <c r="H3529" t="s">
        <v>1017</v>
      </c>
      <c r="I3529">
        <v>10</v>
      </c>
      <c r="J3529">
        <v>4</v>
      </c>
      <c r="K3529">
        <v>590</v>
      </c>
      <c r="L3529">
        <f t="shared" si="616"/>
        <v>21</v>
      </c>
      <c r="M3529" t="b">
        <f t="shared" si="617"/>
        <v>0</v>
      </c>
      <c r="N3529">
        <f t="shared" si="618"/>
        <v>14</v>
      </c>
      <c r="O3529">
        <f t="shared" si="619"/>
        <v>1</v>
      </c>
      <c r="P3529" s="8">
        <f t="shared" si="611"/>
        <v>9.7337962962962977E-3</v>
      </c>
      <c r="Q3529" s="1">
        <f t="shared" si="612"/>
        <v>43202.875</v>
      </c>
      <c r="R3529">
        <f t="shared" si="613"/>
        <v>13.4</v>
      </c>
      <c r="S3529" s="1">
        <f t="shared" si="620"/>
        <v>43202.875</v>
      </c>
      <c r="T3529">
        <f t="shared" si="614"/>
        <v>13.4</v>
      </c>
      <c r="U3529">
        <f t="shared" si="615"/>
        <v>0</v>
      </c>
      <c r="V3529" t="b">
        <f t="shared" si="621"/>
        <v>0</v>
      </c>
    </row>
    <row r="3530" spans="1:22" x14ac:dyDescent="0.4">
      <c r="A3530" t="s">
        <v>3979</v>
      </c>
      <c r="B3530" s="1">
        <v>43202.886620370373</v>
      </c>
      <c r="C3530">
        <v>2301</v>
      </c>
      <c r="D3530" t="s">
        <v>396</v>
      </c>
      <c r="E3530">
        <v>8</v>
      </c>
      <c r="F3530" s="1">
        <v>43202.910416666666</v>
      </c>
      <c r="G3530">
        <v>3509</v>
      </c>
      <c r="H3530" t="s">
        <v>277</v>
      </c>
      <c r="I3530">
        <v>19</v>
      </c>
      <c r="J3530">
        <v>32</v>
      </c>
      <c r="K3530">
        <v>7030</v>
      </c>
      <c r="L3530">
        <f t="shared" si="616"/>
        <v>21</v>
      </c>
      <c r="M3530" t="b">
        <f t="shared" si="617"/>
        <v>0</v>
      </c>
      <c r="N3530">
        <f t="shared" si="618"/>
        <v>16</v>
      </c>
      <c r="O3530">
        <f t="shared" si="619"/>
        <v>44</v>
      </c>
      <c r="P3530" s="8">
        <f t="shared" si="611"/>
        <v>1.1620370370370371E-2</v>
      </c>
      <c r="Q3530" s="1">
        <f t="shared" si="612"/>
        <v>43202.875</v>
      </c>
      <c r="R3530">
        <f t="shared" si="613"/>
        <v>13.4</v>
      </c>
      <c r="S3530" s="1">
        <f t="shared" si="620"/>
        <v>43202.875</v>
      </c>
      <c r="T3530">
        <f t="shared" si="614"/>
        <v>13.4</v>
      </c>
      <c r="U3530">
        <f t="shared" si="615"/>
        <v>0</v>
      </c>
      <c r="V3530" t="b">
        <f t="shared" si="621"/>
        <v>0</v>
      </c>
    </row>
    <row r="3531" spans="1:22" x14ac:dyDescent="0.4">
      <c r="A3531" t="s">
        <v>220</v>
      </c>
      <c r="B3531" s="1">
        <v>43202.887997685182</v>
      </c>
      <c r="C3531">
        <v>1503</v>
      </c>
      <c r="D3531" t="s">
        <v>2419</v>
      </c>
      <c r="E3531">
        <v>12</v>
      </c>
      <c r="F3531" s="1">
        <v>43202.895138888889</v>
      </c>
      <c r="G3531">
        <v>1518</v>
      </c>
      <c r="H3531" t="s">
        <v>561</v>
      </c>
      <c r="I3531">
        <v>2</v>
      </c>
      <c r="J3531">
        <v>9</v>
      </c>
      <c r="K3531">
        <v>29270</v>
      </c>
      <c r="L3531">
        <f t="shared" si="616"/>
        <v>21</v>
      </c>
      <c r="M3531" t="b">
        <f t="shared" si="617"/>
        <v>0</v>
      </c>
      <c r="N3531">
        <f t="shared" si="618"/>
        <v>18</v>
      </c>
      <c r="O3531">
        <f t="shared" si="619"/>
        <v>43</v>
      </c>
      <c r="P3531" s="8">
        <f t="shared" si="611"/>
        <v>1.2997685185185183E-2</v>
      </c>
      <c r="Q3531" s="1">
        <f t="shared" si="612"/>
        <v>43202.875</v>
      </c>
      <c r="R3531">
        <f t="shared" si="613"/>
        <v>13.4</v>
      </c>
      <c r="S3531" s="1">
        <f t="shared" si="620"/>
        <v>43202.875</v>
      </c>
      <c r="T3531">
        <f t="shared" si="614"/>
        <v>13.4</v>
      </c>
      <c r="U3531">
        <f t="shared" si="615"/>
        <v>0</v>
      </c>
      <c r="V3531" t="b">
        <f t="shared" si="621"/>
        <v>0</v>
      </c>
    </row>
    <row r="3532" spans="1:22" x14ac:dyDescent="0.4">
      <c r="A3532" t="s">
        <v>3980</v>
      </c>
      <c r="B3532" s="1">
        <v>43202.889340277776</v>
      </c>
      <c r="C3532">
        <v>2119</v>
      </c>
      <c r="D3532" t="s">
        <v>716</v>
      </c>
      <c r="E3532">
        <v>2</v>
      </c>
      <c r="F3532" s="1">
        <v>43202.914930555555</v>
      </c>
      <c r="G3532">
        <v>256</v>
      </c>
      <c r="H3532" t="s">
        <v>3492</v>
      </c>
      <c r="I3532">
        <v>6</v>
      </c>
      <c r="J3532">
        <v>36</v>
      </c>
      <c r="K3532">
        <v>8970</v>
      </c>
      <c r="L3532">
        <f t="shared" si="616"/>
        <v>21</v>
      </c>
      <c r="M3532" t="b">
        <f t="shared" si="617"/>
        <v>0</v>
      </c>
      <c r="N3532">
        <f t="shared" si="618"/>
        <v>20</v>
      </c>
      <c r="O3532">
        <f t="shared" si="619"/>
        <v>39</v>
      </c>
      <c r="P3532" s="8">
        <f t="shared" si="611"/>
        <v>1.4340277777777776E-2</v>
      </c>
      <c r="Q3532" s="1">
        <f t="shared" si="612"/>
        <v>43202.875</v>
      </c>
      <c r="R3532">
        <f t="shared" si="613"/>
        <v>13.4</v>
      </c>
      <c r="S3532" s="1">
        <f t="shared" si="620"/>
        <v>43202.875</v>
      </c>
      <c r="T3532">
        <f t="shared" si="614"/>
        <v>13.4</v>
      </c>
      <c r="U3532">
        <f t="shared" si="615"/>
        <v>0</v>
      </c>
      <c r="V3532" t="b">
        <f t="shared" si="621"/>
        <v>0</v>
      </c>
    </row>
    <row r="3533" spans="1:22" x14ac:dyDescent="0.4">
      <c r="A3533" t="s">
        <v>3981</v>
      </c>
      <c r="B3533" s="1">
        <v>43202.891087962962</v>
      </c>
      <c r="C3533">
        <v>2334</v>
      </c>
      <c r="D3533" t="s">
        <v>1511</v>
      </c>
      <c r="E3533">
        <v>5</v>
      </c>
      <c r="F3533" s="1">
        <v>43202.930856481478</v>
      </c>
      <c r="G3533">
        <v>2340</v>
      </c>
      <c r="H3533" t="s">
        <v>331</v>
      </c>
      <c r="I3533">
        <v>4</v>
      </c>
      <c r="J3533">
        <v>56</v>
      </c>
      <c r="K3533">
        <v>3310</v>
      </c>
      <c r="L3533">
        <f t="shared" si="616"/>
        <v>21</v>
      </c>
      <c r="M3533" t="b">
        <f t="shared" si="617"/>
        <v>0</v>
      </c>
      <c r="N3533">
        <f t="shared" si="618"/>
        <v>23</v>
      </c>
      <c r="O3533">
        <f t="shared" si="619"/>
        <v>10</v>
      </c>
      <c r="P3533" s="8">
        <f t="shared" si="611"/>
        <v>1.6087962962962964E-2</v>
      </c>
      <c r="Q3533" s="1">
        <f t="shared" si="612"/>
        <v>43202.875</v>
      </c>
      <c r="R3533">
        <f t="shared" si="613"/>
        <v>13.4</v>
      </c>
      <c r="S3533" s="1">
        <f t="shared" si="620"/>
        <v>43202.875</v>
      </c>
      <c r="T3533">
        <f t="shared" si="614"/>
        <v>13.4</v>
      </c>
      <c r="U3533">
        <f t="shared" si="615"/>
        <v>0</v>
      </c>
      <c r="V3533" t="b">
        <f t="shared" si="621"/>
        <v>0</v>
      </c>
    </row>
    <row r="3534" spans="1:22" x14ac:dyDescent="0.4">
      <c r="A3534" t="s">
        <v>3982</v>
      </c>
      <c r="B3534" s="1">
        <v>43202.892881944441</v>
      </c>
      <c r="C3534">
        <v>2303</v>
      </c>
      <c r="D3534" t="s">
        <v>1302</v>
      </c>
      <c r="E3534">
        <v>4</v>
      </c>
      <c r="F3534" s="1">
        <v>43202.930196759262</v>
      </c>
      <c r="G3534">
        <v>2032</v>
      </c>
      <c r="H3534" t="s">
        <v>1387</v>
      </c>
      <c r="I3534">
        <v>3</v>
      </c>
      <c r="J3534">
        <v>50</v>
      </c>
      <c r="K3534">
        <v>6460</v>
      </c>
      <c r="L3534">
        <f t="shared" si="616"/>
        <v>21</v>
      </c>
      <c r="M3534" t="b">
        <f t="shared" si="617"/>
        <v>0</v>
      </c>
      <c r="N3534">
        <f t="shared" si="618"/>
        <v>25</v>
      </c>
      <c r="O3534">
        <f t="shared" si="619"/>
        <v>45</v>
      </c>
      <c r="P3534" s="8">
        <f t="shared" si="611"/>
        <v>1.7881944444444443E-2</v>
      </c>
      <c r="Q3534" s="1">
        <f t="shared" si="612"/>
        <v>43202.875</v>
      </c>
      <c r="R3534">
        <f t="shared" si="613"/>
        <v>13.4</v>
      </c>
      <c r="S3534" s="1">
        <f t="shared" si="620"/>
        <v>43202.875</v>
      </c>
      <c r="T3534">
        <f t="shared" si="614"/>
        <v>13.4</v>
      </c>
      <c r="U3534">
        <f t="shared" si="615"/>
        <v>0</v>
      </c>
      <c r="V3534" t="b">
        <f t="shared" si="621"/>
        <v>0</v>
      </c>
    </row>
    <row r="3535" spans="1:22" x14ac:dyDescent="0.4">
      <c r="A3535" t="s">
        <v>2940</v>
      </c>
      <c r="B3535" s="1">
        <v>43202.894513888888</v>
      </c>
      <c r="C3535">
        <v>1404</v>
      </c>
      <c r="D3535" t="s">
        <v>1818</v>
      </c>
      <c r="E3535">
        <v>3</v>
      </c>
      <c r="F3535" s="1">
        <v>43202.932395833333</v>
      </c>
      <c r="G3535">
        <v>1438</v>
      </c>
      <c r="H3535" t="s">
        <v>2364</v>
      </c>
      <c r="I3535">
        <v>13</v>
      </c>
      <c r="J3535">
        <v>54</v>
      </c>
      <c r="K3535">
        <v>10620</v>
      </c>
      <c r="L3535">
        <f t="shared" si="616"/>
        <v>21</v>
      </c>
      <c r="M3535" t="b">
        <f t="shared" si="617"/>
        <v>0</v>
      </c>
      <c r="N3535">
        <f t="shared" si="618"/>
        <v>28</v>
      </c>
      <c r="O3535">
        <f t="shared" si="619"/>
        <v>6</v>
      </c>
      <c r="P3535" s="8">
        <f t="shared" si="611"/>
        <v>1.951388888888889E-2</v>
      </c>
      <c r="Q3535" s="1">
        <f t="shared" si="612"/>
        <v>43202.875</v>
      </c>
      <c r="R3535">
        <f t="shared" si="613"/>
        <v>13.4</v>
      </c>
      <c r="S3535" s="1">
        <f t="shared" si="620"/>
        <v>43202.875</v>
      </c>
      <c r="T3535">
        <f t="shared" si="614"/>
        <v>13.4</v>
      </c>
      <c r="U3535">
        <f t="shared" si="615"/>
        <v>0</v>
      </c>
      <c r="V3535" t="b">
        <f t="shared" si="621"/>
        <v>0</v>
      </c>
    </row>
    <row r="3536" spans="1:22" x14ac:dyDescent="0.4">
      <c r="A3536" t="s">
        <v>3983</v>
      </c>
      <c r="B3536" s="1">
        <v>43202.896273148152</v>
      </c>
      <c r="C3536">
        <v>108</v>
      </c>
      <c r="D3536" t="s">
        <v>308</v>
      </c>
      <c r="E3536">
        <v>8</v>
      </c>
      <c r="F3536" s="1">
        <v>43202.900601851848</v>
      </c>
      <c r="G3536">
        <v>151</v>
      </c>
      <c r="H3536" t="s">
        <v>459</v>
      </c>
      <c r="I3536">
        <v>8</v>
      </c>
      <c r="J3536">
        <v>6</v>
      </c>
      <c r="K3536">
        <v>1140</v>
      </c>
      <c r="L3536">
        <f t="shared" si="616"/>
        <v>21</v>
      </c>
      <c r="M3536" t="b">
        <f t="shared" si="617"/>
        <v>0</v>
      </c>
      <c r="N3536">
        <f t="shared" si="618"/>
        <v>30</v>
      </c>
      <c r="O3536">
        <f t="shared" si="619"/>
        <v>38</v>
      </c>
      <c r="P3536" s="8">
        <f t="shared" ref="P3536:P3599" si="622">TIME(0,MINUTE(B3536),SECOND(B3536))</f>
        <v>2.1273148148148149E-2</v>
      </c>
      <c r="Q3536" s="1">
        <f t="shared" ref="Q3536:Q3599" si="623">B3536-P3536</f>
        <v>43202.875</v>
      </c>
      <c r="R3536">
        <f t="shared" si="613"/>
        <v>13.4</v>
      </c>
      <c r="S3536" s="1">
        <f t="shared" si="620"/>
        <v>43202.875</v>
      </c>
      <c r="T3536">
        <f t="shared" si="614"/>
        <v>13.4</v>
      </c>
      <c r="U3536">
        <f t="shared" si="615"/>
        <v>0</v>
      </c>
      <c r="V3536" t="b">
        <f t="shared" si="621"/>
        <v>0</v>
      </c>
    </row>
    <row r="3537" spans="1:22" x14ac:dyDescent="0.4">
      <c r="A3537" t="s">
        <v>2145</v>
      </c>
      <c r="B3537" s="1">
        <v>43202.897858796299</v>
      </c>
      <c r="C3537">
        <v>2242</v>
      </c>
      <c r="D3537" t="s">
        <v>772</v>
      </c>
      <c r="E3537">
        <v>4</v>
      </c>
      <c r="F3537" s="1">
        <v>43202.925381944442</v>
      </c>
      <c r="G3537">
        <v>2249</v>
      </c>
      <c r="H3537" t="s">
        <v>639</v>
      </c>
      <c r="I3537">
        <v>7</v>
      </c>
      <c r="J3537">
        <v>39</v>
      </c>
      <c r="K3537">
        <v>4570</v>
      </c>
      <c r="L3537">
        <f t="shared" si="616"/>
        <v>21</v>
      </c>
      <c r="M3537" t="b">
        <f t="shared" si="617"/>
        <v>0</v>
      </c>
      <c r="N3537">
        <f t="shared" si="618"/>
        <v>32</v>
      </c>
      <c r="O3537">
        <f t="shared" si="619"/>
        <v>55</v>
      </c>
      <c r="P3537" s="8">
        <f t="shared" si="622"/>
        <v>2.2858796296296294E-2</v>
      </c>
      <c r="Q3537" s="1">
        <f t="shared" si="623"/>
        <v>43202.875</v>
      </c>
      <c r="R3537">
        <f t="shared" si="613"/>
        <v>13.4</v>
      </c>
      <c r="S3537" s="1">
        <f t="shared" si="620"/>
        <v>43202.875</v>
      </c>
      <c r="T3537">
        <f t="shared" si="614"/>
        <v>13.4</v>
      </c>
      <c r="U3537">
        <f t="shared" si="615"/>
        <v>0</v>
      </c>
      <c r="V3537" t="b">
        <f t="shared" si="621"/>
        <v>0</v>
      </c>
    </row>
    <row r="3538" spans="1:22" x14ac:dyDescent="0.4">
      <c r="A3538" t="s">
        <v>3150</v>
      </c>
      <c r="B3538" s="1">
        <v>43202.899525462963</v>
      </c>
      <c r="C3538">
        <v>623</v>
      </c>
      <c r="D3538" t="s">
        <v>1124</v>
      </c>
      <c r="E3538">
        <v>8</v>
      </c>
      <c r="F3538" s="1">
        <v>43202.905416666668</v>
      </c>
      <c r="G3538">
        <v>617</v>
      </c>
      <c r="H3538" t="s">
        <v>928</v>
      </c>
      <c r="I3538">
        <v>7</v>
      </c>
      <c r="J3538">
        <v>8</v>
      </c>
      <c r="K3538">
        <v>900</v>
      </c>
      <c r="L3538">
        <f t="shared" si="616"/>
        <v>21</v>
      </c>
      <c r="M3538" t="b">
        <f t="shared" si="617"/>
        <v>0</v>
      </c>
      <c r="N3538">
        <f t="shared" si="618"/>
        <v>35</v>
      </c>
      <c r="O3538">
        <f t="shared" si="619"/>
        <v>19</v>
      </c>
      <c r="P3538" s="8">
        <f t="shared" si="622"/>
        <v>2.4525462962962968E-2</v>
      </c>
      <c r="Q3538" s="1">
        <f t="shared" si="623"/>
        <v>43202.875</v>
      </c>
      <c r="R3538">
        <f t="shared" si="613"/>
        <v>13.4</v>
      </c>
      <c r="S3538" s="1">
        <f t="shared" si="620"/>
        <v>43202.875</v>
      </c>
      <c r="T3538">
        <f t="shared" si="614"/>
        <v>13.4</v>
      </c>
      <c r="U3538">
        <f t="shared" si="615"/>
        <v>0</v>
      </c>
      <c r="V3538" t="b">
        <f t="shared" si="621"/>
        <v>0</v>
      </c>
    </row>
    <row r="3539" spans="1:22" x14ac:dyDescent="0.4">
      <c r="A3539" t="s">
        <v>1152</v>
      </c>
      <c r="B3539" s="1">
        <v>43202.901550925926</v>
      </c>
      <c r="C3539">
        <v>2034</v>
      </c>
      <c r="D3539" t="s">
        <v>893</v>
      </c>
      <c r="E3539">
        <v>16</v>
      </c>
      <c r="F3539" s="1">
        <v>43202.930798611109</v>
      </c>
      <c r="G3539">
        <v>2034</v>
      </c>
      <c r="H3539" t="s">
        <v>893</v>
      </c>
      <c r="I3539">
        <v>16</v>
      </c>
      <c r="J3539">
        <v>41</v>
      </c>
      <c r="K3539">
        <v>4130</v>
      </c>
      <c r="L3539">
        <f t="shared" si="616"/>
        <v>21</v>
      </c>
      <c r="M3539" t="b">
        <f t="shared" si="617"/>
        <v>0</v>
      </c>
      <c r="N3539">
        <f t="shared" si="618"/>
        <v>38</v>
      </c>
      <c r="O3539">
        <f t="shared" si="619"/>
        <v>14</v>
      </c>
      <c r="P3539" s="8">
        <f t="shared" si="622"/>
        <v>2.6550925925925926E-2</v>
      </c>
      <c r="Q3539" s="1">
        <f t="shared" si="623"/>
        <v>43202.875</v>
      </c>
      <c r="R3539">
        <f t="shared" si="613"/>
        <v>13.4</v>
      </c>
      <c r="S3539" s="1">
        <f t="shared" si="620"/>
        <v>43202.875</v>
      </c>
      <c r="T3539">
        <f t="shared" si="614"/>
        <v>13.4</v>
      </c>
      <c r="U3539">
        <f t="shared" si="615"/>
        <v>0</v>
      </c>
      <c r="V3539" t="b">
        <f t="shared" si="621"/>
        <v>0</v>
      </c>
    </row>
    <row r="3540" spans="1:22" x14ac:dyDescent="0.4">
      <c r="A3540" t="s">
        <v>3984</v>
      </c>
      <c r="B3540" s="1">
        <v>43202.903182870374</v>
      </c>
      <c r="C3540">
        <v>128</v>
      </c>
      <c r="D3540" t="s">
        <v>955</v>
      </c>
      <c r="E3540">
        <v>1</v>
      </c>
      <c r="F3540" s="1">
        <v>43202.911064814813</v>
      </c>
      <c r="G3540">
        <v>111</v>
      </c>
      <c r="H3540" t="s">
        <v>175</v>
      </c>
      <c r="I3540">
        <v>10</v>
      </c>
      <c r="J3540">
        <v>11</v>
      </c>
      <c r="K3540">
        <v>1870</v>
      </c>
      <c r="L3540">
        <f t="shared" si="616"/>
        <v>21</v>
      </c>
      <c r="M3540" t="b">
        <f t="shared" si="617"/>
        <v>0</v>
      </c>
      <c r="N3540">
        <f t="shared" si="618"/>
        <v>40</v>
      </c>
      <c r="O3540">
        <f t="shared" si="619"/>
        <v>35</v>
      </c>
      <c r="P3540" s="8">
        <f t="shared" si="622"/>
        <v>2.8182870370370372E-2</v>
      </c>
      <c r="Q3540" s="1">
        <f t="shared" si="623"/>
        <v>43202.875</v>
      </c>
      <c r="R3540">
        <f t="shared" si="613"/>
        <v>13.4</v>
      </c>
      <c r="S3540" s="1">
        <f t="shared" si="620"/>
        <v>43202.875</v>
      </c>
      <c r="T3540">
        <f t="shared" si="614"/>
        <v>13.4</v>
      </c>
      <c r="U3540">
        <f t="shared" si="615"/>
        <v>0</v>
      </c>
      <c r="V3540" t="b">
        <f t="shared" si="621"/>
        <v>0</v>
      </c>
    </row>
    <row r="3541" spans="1:22" x14ac:dyDescent="0.4">
      <c r="A3541" t="s">
        <v>3985</v>
      </c>
      <c r="B3541" s="1">
        <v>43202.904768518521</v>
      </c>
      <c r="C3541">
        <v>2024</v>
      </c>
      <c r="D3541" t="s">
        <v>2806</v>
      </c>
      <c r="E3541">
        <v>3</v>
      </c>
      <c r="F3541" s="1">
        <v>43202.913275462961</v>
      </c>
      <c r="G3541">
        <v>2015</v>
      </c>
      <c r="H3541" t="s">
        <v>1952</v>
      </c>
      <c r="I3541">
        <v>3</v>
      </c>
      <c r="J3541">
        <v>11</v>
      </c>
      <c r="K3541">
        <v>1950</v>
      </c>
      <c r="L3541">
        <f t="shared" si="616"/>
        <v>21</v>
      </c>
      <c r="M3541" t="b">
        <f t="shared" si="617"/>
        <v>0</v>
      </c>
      <c r="N3541">
        <f t="shared" si="618"/>
        <v>42</v>
      </c>
      <c r="O3541">
        <f t="shared" si="619"/>
        <v>52</v>
      </c>
      <c r="P3541" s="8">
        <f t="shared" si="622"/>
        <v>2.9768518518518517E-2</v>
      </c>
      <c r="Q3541" s="1">
        <f t="shared" si="623"/>
        <v>43202.875</v>
      </c>
      <c r="R3541">
        <f t="shared" si="613"/>
        <v>13.4</v>
      </c>
      <c r="S3541" s="1">
        <f t="shared" si="620"/>
        <v>43202.875</v>
      </c>
      <c r="T3541">
        <f t="shared" si="614"/>
        <v>13.4</v>
      </c>
      <c r="U3541">
        <f t="shared" si="615"/>
        <v>0</v>
      </c>
      <c r="V3541" t="b">
        <f t="shared" si="621"/>
        <v>0</v>
      </c>
    </row>
    <row r="3542" spans="1:22" x14ac:dyDescent="0.4">
      <c r="A3542" t="s">
        <v>3986</v>
      </c>
      <c r="B3542" s="1">
        <v>43202.907037037039</v>
      </c>
      <c r="C3542">
        <v>583</v>
      </c>
      <c r="D3542" t="s">
        <v>587</v>
      </c>
      <c r="E3542">
        <v>5</v>
      </c>
      <c r="F3542" s="1">
        <v>43202.929756944446</v>
      </c>
      <c r="G3542">
        <v>604</v>
      </c>
      <c r="H3542" t="s">
        <v>2863</v>
      </c>
      <c r="I3542">
        <v>10</v>
      </c>
      <c r="J3542">
        <v>32</v>
      </c>
      <c r="K3542">
        <v>3340</v>
      </c>
      <c r="L3542">
        <f t="shared" si="616"/>
        <v>21</v>
      </c>
      <c r="M3542" t="b">
        <f t="shared" si="617"/>
        <v>0</v>
      </c>
      <c r="N3542">
        <f t="shared" si="618"/>
        <v>46</v>
      </c>
      <c r="O3542">
        <f t="shared" si="619"/>
        <v>8</v>
      </c>
      <c r="P3542" s="8">
        <f t="shared" si="622"/>
        <v>3.2037037037037037E-2</v>
      </c>
      <c r="Q3542" s="1">
        <f t="shared" si="623"/>
        <v>43202.875</v>
      </c>
      <c r="R3542">
        <f t="shared" si="613"/>
        <v>13.4</v>
      </c>
      <c r="S3542" s="1">
        <f t="shared" si="620"/>
        <v>43202.875</v>
      </c>
      <c r="T3542">
        <f t="shared" si="614"/>
        <v>13.4</v>
      </c>
      <c r="U3542">
        <f t="shared" si="615"/>
        <v>0</v>
      </c>
      <c r="V3542" t="b">
        <f t="shared" si="621"/>
        <v>0</v>
      </c>
    </row>
    <row r="3543" spans="1:22" x14ac:dyDescent="0.4">
      <c r="A3543" t="s">
        <v>3621</v>
      </c>
      <c r="B3543" s="1">
        <v>43202.908761574072</v>
      </c>
      <c r="C3543">
        <v>388</v>
      </c>
      <c r="D3543" t="s">
        <v>1864</v>
      </c>
      <c r="E3543">
        <v>8</v>
      </c>
      <c r="F3543" s="1">
        <v>43202.947743055556</v>
      </c>
      <c r="G3543">
        <v>1308</v>
      </c>
      <c r="H3543" t="s">
        <v>661</v>
      </c>
      <c r="I3543">
        <v>10</v>
      </c>
      <c r="J3543">
        <v>53</v>
      </c>
      <c r="K3543">
        <v>13550</v>
      </c>
      <c r="L3543">
        <f t="shared" si="616"/>
        <v>21</v>
      </c>
      <c r="M3543" t="b">
        <f t="shared" si="617"/>
        <v>0</v>
      </c>
      <c r="N3543">
        <f t="shared" si="618"/>
        <v>48</v>
      </c>
      <c r="O3543">
        <f t="shared" si="619"/>
        <v>37</v>
      </c>
      <c r="P3543" s="8">
        <f t="shared" si="622"/>
        <v>3.3761574074074076E-2</v>
      </c>
      <c r="Q3543" s="1">
        <f t="shared" si="623"/>
        <v>43202.875</v>
      </c>
      <c r="R3543">
        <f t="shared" si="613"/>
        <v>13.4</v>
      </c>
      <c r="S3543" s="1">
        <f t="shared" si="620"/>
        <v>43202.875</v>
      </c>
      <c r="T3543">
        <f t="shared" si="614"/>
        <v>13.4</v>
      </c>
      <c r="U3543">
        <f t="shared" si="615"/>
        <v>0</v>
      </c>
      <c r="V3543" t="b">
        <f t="shared" si="621"/>
        <v>0</v>
      </c>
    </row>
    <row r="3544" spans="1:22" x14ac:dyDescent="0.4">
      <c r="A3544" t="s">
        <v>319</v>
      </c>
      <c r="B3544" s="1">
        <v>43202.910462962966</v>
      </c>
      <c r="C3544">
        <v>811</v>
      </c>
      <c r="D3544" t="s">
        <v>367</v>
      </c>
      <c r="E3544">
        <v>6</v>
      </c>
      <c r="F3544" s="1">
        <v>43202.933668981481</v>
      </c>
      <c r="G3544">
        <v>2214</v>
      </c>
      <c r="H3544" t="s">
        <v>1201</v>
      </c>
      <c r="I3544">
        <v>10</v>
      </c>
      <c r="J3544">
        <v>33</v>
      </c>
      <c r="K3544">
        <v>4640</v>
      </c>
      <c r="L3544">
        <f t="shared" si="616"/>
        <v>21</v>
      </c>
      <c r="M3544" t="b">
        <f t="shared" si="617"/>
        <v>0</v>
      </c>
      <c r="N3544">
        <f t="shared" si="618"/>
        <v>51</v>
      </c>
      <c r="O3544">
        <f t="shared" si="619"/>
        <v>4</v>
      </c>
      <c r="P3544" s="8">
        <f t="shared" si="622"/>
        <v>3.5462962962962967E-2</v>
      </c>
      <c r="Q3544" s="1">
        <f t="shared" si="623"/>
        <v>43202.875</v>
      </c>
      <c r="R3544">
        <f t="shared" si="613"/>
        <v>13.4</v>
      </c>
      <c r="S3544" s="1">
        <f t="shared" si="620"/>
        <v>43202.875</v>
      </c>
      <c r="T3544">
        <f t="shared" si="614"/>
        <v>13.4</v>
      </c>
      <c r="U3544">
        <f t="shared" si="615"/>
        <v>0</v>
      </c>
      <c r="V3544" t="b">
        <f t="shared" si="621"/>
        <v>0</v>
      </c>
    </row>
    <row r="3545" spans="1:22" x14ac:dyDescent="0.4">
      <c r="A3545" t="s">
        <v>291</v>
      </c>
      <c r="B3545" s="1">
        <v>43202.911886574075</v>
      </c>
      <c r="C3545">
        <v>207</v>
      </c>
      <c r="D3545" t="s">
        <v>41</v>
      </c>
      <c r="E3545">
        <v>12</v>
      </c>
      <c r="F3545" s="1">
        <v>43202.957939814813</v>
      </c>
      <c r="G3545">
        <v>176</v>
      </c>
      <c r="H3545" t="s">
        <v>48</v>
      </c>
      <c r="I3545">
        <v>6</v>
      </c>
      <c r="J3545">
        <v>59</v>
      </c>
      <c r="K3545">
        <v>12980</v>
      </c>
      <c r="L3545">
        <f t="shared" si="616"/>
        <v>21</v>
      </c>
      <c r="M3545" t="b">
        <f t="shared" si="617"/>
        <v>0</v>
      </c>
      <c r="N3545">
        <f t="shared" si="618"/>
        <v>53</v>
      </c>
      <c r="O3545">
        <f t="shared" si="619"/>
        <v>7</v>
      </c>
      <c r="P3545" s="8">
        <f t="shared" si="622"/>
        <v>3.6886574074074079E-2</v>
      </c>
      <c r="Q3545" s="1">
        <f t="shared" si="623"/>
        <v>43202.875</v>
      </c>
      <c r="R3545">
        <f t="shared" si="613"/>
        <v>13.4</v>
      </c>
      <c r="S3545" s="1">
        <f t="shared" si="620"/>
        <v>43202.875</v>
      </c>
      <c r="T3545">
        <f t="shared" si="614"/>
        <v>13.4</v>
      </c>
      <c r="U3545">
        <f t="shared" si="615"/>
        <v>0</v>
      </c>
      <c r="V3545" t="b">
        <f t="shared" si="621"/>
        <v>0</v>
      </c>
    </row>
    <row r="3546" spans="1:22" x14ac:dyDescent="0.4">
      <c r="A3546" t="s">
        <v>3987</v>
      </c>
      <c r="B3546" s="1">
        <v>43202.914039351854</v>
      </c>
      <c r="C3546">
        <v>1035</v>
      </c>
      <c r="D3546" t="s">
        <v>2090</v>
      </c>
      <c r="E3546">
        <v>5</v>
      </c>
      <c r="F3546" s="1">
        <v>43202.922256944446</v>
      </c>
      <c r="G3546">
        <v>1034</v>
      </c>
      <c r="H3546" t="s">
        <v>3988</v>
      </c>
      <c r="I3546">
        <v>1</v>
      </c>
      <c r="J3546">
        <v>11</v>
      </c>
      <c r="K3546">
        <v>1550</v>
      </c>
      <c r="L3546">
        <f t="shared" si="616"/>
        <v>21</v>
      </c>
      <c r="M3546" t="b">
        <f t="shared" si="617"/>
        <v>0</v>
      </c>
      <c r="N3546">
        <f t="shared" si="618"/>
        <v>56</v>
      </c>
      <c r="O3546">
        <f t="shared" si="619"/>
        <v>13</v>
      </c>
      <c r="P3546" s="8">
        <f t="shared" si="622"/>
        <v>3.9039351851851853E-2</v>
      </c>
      <c r="Q3546" s="1">
        <f t="shared" si="623"/>
        <v>43202.875</v>
      </c>
      <c r="R3546">
        <f t="shared" si="613"/>
        <v>13.4</v>
      </c>
      <c r="S3546" s="1">
        <f t="shared" si="620"/>
        <v>43202.875</v>
      </c>
      <c r="T3546">
        <f t="shared" si="614"/>
        <v>13.4</v>
      </c>
      <c r="U3546">
        <f t="shared" si="615"/>
        <v>0</v>
      </c>
      <c r="V3546" t="b">
        <f t="shared" si="621"/>
        <v>0</v>
      </c>
    </row>
    <row r="3547" spans="1:22" x14ac:dyDescent="0.4">
      <c r="A3547" t="s">
        <v>3989</v>
      </c>
      <c r="B3547" s="1">
        <v>43202.916388888887</v>
      </c>
      <c r="C3547">
        <v>1531</v>
      </c>
      <c r="D3547" t="s">
        <v>1261</v>
      </c>
      <c r="E3547">
        <v>8</v>
      </c>
      <c r="F3547" s="1">
        <v>43202.954212962963</v>
      </c>
      <c r="G3547">
        <v>1681</v>
      </c>
      <c r="H3547" t="s">
        <v>1619</v>
      </c>
      <c r="I3547">
        <v>4</v>
      </c>
      <c r="J3547">
        <v>54</v>
      </c>
      <c r="K3547">
        <v>10030</v>
      </c>
      <c r="L3547">
        <f t="shared" si="616"/>
        <v>21</v>
      </c>
      <c r="M3547" t="b">
        <f t="shared" si="617"/>
        <v>0</v>
      </c>
      <c r="N3547">
        <f t="shared" si="618"/>
        <v>59</v>
      </c>
      <c r="O3547">
        <f t="shared" si="619"/>
        <v>36</v>
      </c>
      <c r="P3547" s="8">
        <f t="shared" si="622"/>
        <v>4.1388888888888892E-2</v>
      </c>
      <c r="Q3547" s="1">
        <f t="shared" si="623"/>
        <v>43202.875</v>
      </c>
      <c r="R3547">
        <f t="shared" si="613"/>
        <v>13.4</v>
      </c>
      <c r="S3547" s="1">
        <f t="shared" si="620"/>
        <v>43202.875</v>
      </c>
      <c r="T3547">
        <f t="shared" si="614"/>
        <v>13.4</v>
      </c>
      <c r="U3547">
        <f t="shared" si="615"/>
        <v>0</v>
      </c>
      <c r="V3547" t="b">
        <f t="shared" si="621"/>
        <v>0</v>
      </c>
    </row>
    <row r="3548" spans="1:22" x14ac:dyDescent="0.4">
      <c r="A3548" t="s">
        <v>2974</v>
      </c>
      <c r="B3548" s="1">
        <v>43202.918043981481</v>
      </c>
      <c r="C3548">
        <v>2242</v>
      </c>
      <c r="D3548" t="s">
        <v>772</v>
      </c>
      <c r="E3548">
        <v>16</v>
      </c>
      <c r="F3548" s="1">
        <v>43202.928356481483</v>
      </c>
      <c r="G3548">
        <v>2350</v>
      </c>
      <c r="H3548" t="s">
        <v>1529</v>
      </c>
      <c r="I3548">
        <v>2</v>
      </c>
      <c r="J3548">
        <v>14</v>
      </c>
      <c r="K3548">
        <v>2410</v>
      </c>
      <c r="L3548">
        <f t="shared" si="616"/>
        <v>22</v>
      </c>
      <c r="M3548" t="b">
        <f t="shared" si="617"/>
        <v>0</v>
      </c>
      <c r="N3548">
        <f t="shared" si="618"/>
        <v>1</v>
      </c>
      <c r="O3548">
        <f t="shared" si="619"/>
        <v>59</v>
      </c>
      <c r="P3548" s="8">
        <f t="shared" si="622"/>
        <v>1.3773148148148147E-3</v>
      </c>
      <c r="Q3548" s="1">
        <f t="shared" si="623"/>
        <v>43202.916666666664</v>
      </c>
      <c r="R3548">
        <f t="shared" si="613"/>
        <v>13.5</v>
      </c>
      <c r="S3548" s="1">
        <f t="shared" si="620"/>
        <v>43202.916666666664</v>
      </c>
      <c r="T3548">
        <f t="shared" si="614"/>
        <v>13.5</v>
      </c>
      <c r="U3548">
        <f t="shared" si="615"/>
        <v>0</v>
      </c>
      <c r="V3548" t="b">
        <f t="shared" si="621"/>
        <v>0</v>
      </c>
    </row>
    <row r="3549" spans="1:22" x14ac:dyDescent="0.4">
      <c r="A3549" t="s">
        <v>3990</v>
      </c>
      <c r="B3549" s="1">
        <v>43202.919398148151</v>
      </c>
      <c r="C3549">
        <v>2007</v>
      </c>
      <c r="D3549" t="s">
        <v>33</v>
      </c>
      <c r="E3549">
        <v>19</v>
      </c>
      <c r="F3549" s="1">
        <v>43202.925370370373</v>
      </c>
      <c r="G3549">
        <v>225</v>
      </c>
      <c r="H3549" t="s">
        <v>547</v>
      </c>
      <c r="I3549">
        <v>5</v>
      </c>
      <c r="J3549">
        <v>8</v>
      </c>
      <c r="K3549">
        <v>1230</v>
      </c>
      <c r="L3549">
        <f t="shared" si="616"/>
        <v>22</v>
      </c>
      <c r="M3549" t="b">
        <f t="shared" si="617"/>
        <v>0</v>
      </c>
      <c r="N3549">
        <f t="shared" si="618"/>
        <v>3</v>
      </c>
      <c r="O3549">
        <f t="shared" si="619"/>
        <v>56</v>
      </c>
      <c r="P3549" s="8">
        <f t="shared" si="622"/>
        <v>2.7314814814814819E-3</v>
      </c>
      <c r="Q3549" s="1">
        <f t="shared" si="623"/>
        <v>43202.916666666672</v>
      </c>
      <c r="R3549" t="e">
        <f t="shared" si="613"/>
        <v>#N/A</v>
      </c>
      <c r="S3549" s="1">
        <f t="shared" si="620"/>
        <v>43202.916666666664</v>
      </c>
      <c r="T3549">
        <f t="shared" si="614"/>
        <v>13.5</v>
      </c>
      <c r="U3549">
        <f t="shared" si="615"/>
        <v>0</v>
      </c>
      <c r="V3549" t="b">
        <f t="shared" si="621"/>
        <v>0</v>
      </c>
    </row>
    <row r="3550" spans="1:22" x14ac:dyDescent="0.4">
      <c r="A3550" t="s">
        <v>3991</v>
      </c>
      <c r="B3550" s="1">
        <v>43202.920972222222</v>
      </c>
      <c r="C3550">
        <v>1244</v>
      </c>
      <c r="D3550" t="s">
        <v>1616</v>
      </c>
      <c r="E3550">
        <v>4</v>
      </c>
      <c r="F3550" s="1">
        <v>43202.924675925926</v>
      </c>
      <c r="G3550">
        <v>1265</v>
      </c>
      <c r="H3550" t="s">
        <v>512</v>
      </c>
      <c r="I3550">
        <v>8</v>
      </c>
      <c r="J3550">
        <v>5</v>
      </c>
      <c r="K3550">
        <v>1000</v>
      </c>
      <c r="L3550">
        <f t="shared" si="616"/>
        <v>22</v>
      </c>
      <c r="M3550" t="b">
        <f t="shared" si="617"/>
        <v>0</v>
      </c>
      <c r="N3550">
        <f t="shared" si="618"/>
        <v>6</v>
      </c>
      <c r="O3550">
        <f t="shared" si="619"/>
        <v>12</v>
      </c>
      <c r="P3550" s="8">
        <f t="shared" si="622"/>
        <v>4.3055555555555555E-3</v>
      </c>
      <c r="Q3550" s="1">
        <f t="shared" si="623"/>
        <v>43202.916666666664</v>
      </c>
      <c r="R3550">
        <f t="shared" si="613"/>
        <v>13.5</v>
      </c>
      <c r="S3550" s="1">
        <f t="shared" si="620"/>
        <v>43202.916666666664</v>
      </c>
      <c r="T3550">
        <f t="shared" si="614"/>
        <v>13.5</v>
      </c>
      <c r="U3550">
        <f t="shared" si="615"/>
        <v>0</v>
      </c>
      <c r="V3550" t="b">
        <f t="shared" si="621"/>
        <v>0</v>
      </c>
    </row>
    <row r="3551" spans="1:22" x14ac:dyDescent="0.4">
      <c r="A3551" t="s">
        <v>1892</v>
      </c>
      <c r="B3551" s="1">
        <v>43202.921967592592</v>
      </c>
      <c r="C3551">
        <v>266</v>
      </c>
      <c r="D3551" t="s">
        <v>1034</v>
      </c>
      <c r="E3551">
        <v>1</v>
      </c>
      <c r="F3551" s="1">
        <v>43202.939155092594</v>
      </c>
      <c r="G3551">
        <v>1901</v>
      </c>
      <c r="H3551" t="s">
        <v>1184</v>
      </c>
      <c r="I3551">
        <v>1</v>
      </c>
      <c r="J3551">
        <v>24</v>
      </c>
      <c r="K3551">
        <v>64160</v>
      </c>
      <c r="L3551">
        <f t="shared" si="616"/>
        <v>22</v>
      </c>
      <c r="M3551" t="b">
        <f t="shared" si="617"/>
        <v>0</v>
      </c>
      <c r="N3551">
        <f t="shared" si="618"/>
        <v>7</v>
      </c>
      <c r="O3551">
        <f t="shared" si="619"/>
        <v>38</v>
      </c>
      <c r="P3551" s="8">
        <f t="shared" si="622"/>
        <v>5.3009259259259251E-3</v>
      </c>
      <c r="Q3551" s="1">
        <f t="shared" si="623"/>
        <v>43202.916666666664</v>
      </c>
      <c r="R3551">
        <f t="shared" si="613"/>
        <v>13.5</v>
      </c>
      <c r="S3551" s="1">
        <f t="shared" si="620"/>
        <v>43202.916666666664</v>
      </c>
      <c r="T3551">
        <f t="shared" si="614"/>
        <v>13.5</v>
      </c>
      <c r="U3551">
        <f t="shared" si="615"/>
        <v>0</v>
      </c>
      <c r="V3551" t="b">
        <f t="shared" si="621"/>
        <v>0</v>
      </c>
    </row>
    <row r="3552" spans="1:22" x14ac:dyDescent="0.4">
      <c r="A3552" t="s">
        <v>3992</v>
      </c>
      <c r="B3552" s="1">
        <v>43202.923321759263</v>
      </c>
      <c r="C3552">
        <v>1244</v>
      </c>
      <c r="D3552" t="s">
        <v>1616</v>
      </c>
      <c r="E3552">
        <v>6</v>
      </c>
      <c r="F3552" s="1">
        <v>43202.963078703702</v>
      </c>
      <c r="G3552">
        <v>1240</v>
      </c>
      <c r="H3552" t="s">
        <v>1341</v>
      </c>
      <c r="I3552">
        <v>3</v>
      </c>
      <c r="J3552">
        <v>56</v>
      </c>
      <c r="K3552">
        <v>6590</v>
      </c>
      <c r="L3552">
        <f t="shared" si="616"/>
        <v>22</v>
      </c>
      <c r="M3552" t="b">
        <f t="shared" si="617"/>
        <v>0</v>
      </c>
      <c r="N3552">
        <f t="shared" si="618"/>
        <v>9</v>
      </c>
      <c r="O3552">
        <f t="shared" si="619"/>
        <v>35</v>
      </c>
      <c r="P3552" s="8">
        <f t="shared" si="622"/>
        <v>6.6550925925925935E-3</v>
      </c>
      <c r="Q3552" s="1">
        <f t="shared" si="623"/>
        <v>43202.916666666672</v>
      </c>
      <c r="R3552" t="e">
        <f t="shared" si="613"/>
        <v>#N/A</v>
      </c>
      <c r="S3552" s="1">
        <f t="shared" si="620"/>
        <v>43202.916666666664</v>
      </c>
      <c r="T3552">
        <f t="shared" si="614"/>
        <v>13.5</v>
      </c>
      <c r="U3552">
        <f t="shared" si="615"/>
        <v>0</v>
      </c>
      <c r="V3552" t="b">
        <f t="shared" si="621"/>
        <v>0</v>
      </c>
    </row>
    <row r="3553" spans="1:22" x14ac:dyDescent="0.4">
      <c r="A3553" t="s">
        <v>3993</v>
      </c>
      <c r="B3553" s="1">
        <v>43202.924780092595</v>
      </c>
      <c r="C3553">
        <v>2276</v>
      </c>
      <c r="D3553" t="s">
        <v>1502</v>
      </c>
      <c r="E3553">
        <v>9</v>
      </c>
      <c r="F3553" s="1">
        <v>43202.941990740743</v>
      </c>
      <c r="G3553">
        <v>2206</v>
      </c>
      <c r="H3553" t="s">
        <v>705</v>
      </c>
      <c r="I3553">
        <v>19</v>
      </c>
      <c r="J3553">
        <v>24</v>
      </c>
      <c r="K3553">
        <v>3650</v>
      </c>
      <c r="L3553">
        <f t="shared" si="616"/>
        <v>22</v>
      </c>
      <c r="M3553" t="b">
        <f t="shared" si="617"/>
        <v>0</v>
      </c>
      <c r="N3553">
        <f t="shared" si="618"/>
        <v>11</v>
      </c>
      <c r="O3553">
        <f t="shared" si="619"/>
        <v>41</v>
      </c>
      <c r="P3553" s="8">
        <f t="shared" si="622"/>
        <v>8.113425925925925E-3</v>
      </c>
      <c r="Q3553" s="1">
        <f t="shared" si="623"/>
        <v>43202.916666666672</v>
      </c>
      <c r="R3553" t="e">
        <f t="shared" si="613"/>
        <v>#N/A</v>
      </c>
      <c r="S3553" s="1">
        <f t="shared" si="620"/>
        <v>43202.916666666664</v>
      </c>
      <c r="T3553">
        <f t="shared" si="614"/>
        <v>13.5</v>
      </c>
      <c r="U3553">
        <f t="shared" si="615"/>
        <v>0</v>
      </c>
      <c r="V3553" t="b">
        <f t="shared" si="621"/>
        <v>0</v>
      </c>
    </row>
    <row r="3554" spans="1:22" x14ac:dyDescent="0.4">
      <c r="A3554" t="s">
        <v>3994</v>
      </c>
      <c r="B3554" s="1">
        <v>43202.926307870373</v>
      </c>
      <c r="C3554">
        <v>2259</v>
      </c>
      <c r="D3554" t="s">
        <v>188</v>
      </c>
      <c r="E3554">
        <v>1</v>
      </c>
      <c r="F3554" s="1">
        <v>43202.928518518522</v>
      </c>
      <c r="G3554">
        <v>2262</v>
      </c>
      <c r="H3554" t="s">
        <v>447</v>
      </c>
      <c r="I3554">
        <v>20</v>
      </c>
      <c r="J3554">
        <v>2</v>
      </c>
      <c r="K3554">
        <v>630</v>
      </c>
      <c r="L3554">
        <f t="shared" si="616"/>
        <v>22</v>
      </c>
      <c r="M3554" t="b">
        <f t="shared" si="617"/>
        <v>0</v>
      </c>
      <c r="N3554">
        <f t="shared" si="618"/>
        <v>13</v>
      </c>
      <c r="O3554">
        <f t="shared" si="619"/>
        <v>53</v>
      </c>
      <c r="P3554" s="8">
        <f t="shared" si="622"/>
        <v>9.6412037037037039E-3</v>
      </c>
      <c r="Q3554" s="1">
        <f t="shared" si="623"/>
        <v>43202.916666666672</v>
      </c>
      <c r="R3554" t="e">
        <f t="shared" si="613"/>
        <v>#N/A</v>
      </c>
      <c r="S3554" s="1">
        <f t="shared" si="620"/>
        <v>43202.916666666664</v>
      </c>
      <c r="T3554">
        <f t="shared" si="614"/>
        <v>13.5</v>
      </c>
      <c r="U3554">
        <f t="shared" si="615"/>
        <v>0</v>
      </c>
      <c r="V3554" t="b">
        <f t="shared" si="621"/>
        <v>0</v>
      </c>
    </row>
    <row r="3555" spans="1:22" x14ac:dyDescent="0.4">
      <c r="A3555" t="s">
        <v>3995</v>
      </c>
      <c r="B3555" s="1">
        <v>43202.927731481483</v>
      </c>
      <c r="C3555">
        <v>1022</v>
      </c>
      <c r="D3555" t="s">
        <v>493</v>
      </c>
      <c r="E3555">
        <v>13</v>
      </c>
      <c r="F3555" s="1">
        <v>43202.936944444446</v>
      </c>
      <c r="G3555">
        <v>1029</v>
      </c>
      <c r="H3555" t="s">
        <v>1550</v>
      </c>
      <c r="I3555">
        <v>6</v>
      </c>
      <c r="J3555">
        <v>12</v>
      </c>
      <c r="K3555">
        <v>35160</v>
      </c>
      <c r="L3555">
        <f t="shared" si="616"/>
        <v>22</v>
      </c>
      <c r="M3555" t="b">
        <f t="shared" si="617"/>
        <v>0</v>
      </c>
      <c r="N3555">
        <f t="shared" si="618"/>
        <v>15</v>
      </c>
      <c r="O3555">
        <f t="shared" si="619"/>
        <v>56</v>
      </c>
      <c r="P3555" s="8">
        <f t="shared" si="622"/>
        <v>1.1064814814814814E-2</v>
      </c>
      <c r="Q3555" s="1">
        <f t="shared" si="623"/>
        <v>43202.916666666664</v>
      </c>
      <c r="R3555">
        <f t="shared" si="613"/>
        <v>13.5</v>
      </c>
      <c r="S3555" s="1">
        <f t="shared" si="620"/>
        <v>43202.916666666664</v>
      </c>
      <c r="T3555">
        <f t="shared" si="614"/>
        <v>13.5</v>
      </c>
      <c r="U3555">
        <f t="shared" si="615"/>
        <v>0</v>
      </c>
      <c r="V3555" t="b">
        <f t="shared" si="621"/>
        <v>0</v>
      </c>
    </row>
    <row r="3556" spans="1:22" x14ac:dyDescent="0.4">
      <c r="A3556" t="s">
        <v>3996</v>
      </c>
      <c r="B3556" s="1">
        <v>43202.929537037038</v>
      </c>
      <c r="C3556">
        <v>1308</v>
      </c>
      <c r="D3556" t="s">
        <v>661</v>
      </c>
      <c r="E3556">
        <v>5</v>
      </c>
      <c r="F3556" s="1">
        <v>43202.958020833335</v>
      </c>
      <c r="G3556">
        <v>1308</v>
      </c>
      <c r="H3556" t="s">
        <v>661</v>
      </c>
      <c r="I3556">
        <v>7</v>
      </c>
      <c r="J3556">
        <v>40</v>
      </c>
      <c r="K3556">
        <v>7910</v>
      </c>
      <c r="L3556">
        <f t="shared" si="616"/>
        <v>22</v>
      </c>
      <c r="M3556" t="b">
        <f t="shared" si="617"/>
        <v>0</v>
      </c>
      <c r="N3556">
        <f t="shared" si="618"/>
        <v>18</v>
      </c>
      <c r="O3556">
        <f t="shared" si="619"/>
        <v>32</v>
      </c>
      <c r="P3556" s="8">
        <f t="shared" si="622"/>
        <v>1.2870370370370372E-2</v>
      </c>
      <c r="Q3556" s="1">
        <f t="shared" si="623"/>
        <v>43202.916666666664</v>
      </c>
      <c r="R3556">
        <f t="shared" si="613"/>
        <v>13.5</v>
      </c>
      <c r="S3556" s="1">
        <f t="shared" si="620"/>
        <v>43202.916666666664</v>
      </c>
      <c r="T3556">
        <f t="shared" si="614"/>
        <v>13.5</v>
      </c>
      <c r="U3556">
        <f t="shared" si="615"/>
        <v>0</v>
      </c>
      <c r="V3556" t="b">
        <f t="shared" si="621"/>
        <v>0</v>
      </c>
    </row>
    <row r="3557" spans="1:22" x14ac:dyDescent="0.4">
      <c r="A3557" t="s">
        <v>3997</v>
      </c>
      <c r="B3557" s="1">
        <v>43202.931493055556</v>
      </c>
      <c r="C3557">
        <v>1437</v>
      </c>
      <c r="D3557" t="s">
        <v>3529</v>
      </c>
      <c r="E3557">
        <v>3</v>
      </c>
      <c r="F3557" s="1">
        <v>43202.937326388892</v>
      </c>
      <c r="G3557">
        <v>553</v>
      </c>
      <c r="H3557" t="s">
        <v>1081</v>
      </c>
      <c r="I3557">
        <v>9</v>
      </c>
      <c r="J3557">
        <v>8</v>
      </c>
      <c r="K3557">
        <v>1220</v>
      </c>
      <c r="L3557">
        <f t="shared" si="616"/>
        <v>22</v>
      </c>
      <c r="M3557" t="b">
        <f t="shared" si="617"/>
        <v>0</v>
      </c>
      <c r="N3557">
        <f t="shared" si="618"/>
        <v>21</v>
      </c>
      <c r="O3557">
        <f t="shared" si="619"/>
        <v>21</v>
      </c>
      <c r="P3557" s="8">
        <f t="shared" si="622"/>
        <v>1.4826388888888889E-2</v>
      </c>
      <c r="Q3557" s="1">
        <f t="shared" si="623"/>
        <v>43202.916666666664</v>
      </c>
      <c r="R3557">
        <f t="shared" si="613"/>
        <v>13.5</v>
      </c>
      <c r="S3557" s="1">
        <f t="shared" si="620"/>
        <v>43202.916666666664</v>
      </c>
      <c r="T3557">
        <f t="shared" si="614"/>
        <v>13.5</v>
      </c>
      <c r="U3557">
        <f t="shared" si="615"/>
        <v>0</v>
      </c>
      <c r="V3557" t="b">
        <f t="shared" si="621"/>
        <v>0</v>
      </c>
    </row>
    <row r="3558" spans="1:22" x14ac:dyDescent="0.4">
      <c r="A3558" t="s">
        <v>1032</v>
      </c>
      <c r="B3558" s="1">
        <v>43202.932812500003</v>
      </c>
      <c r="C3558">
        <v>518</v>
      </c>
      <c r="D3558" t="s">
        <v>1430</v>
      </c>
      <c r="E3558">
        <v>14</v>
      </c>
      <c r="F3558" s="1">
        <v>43202.944074074076</v>
      </c>
      <c r="G3558">
        <v>625</v>
      </c>
      <c r="H3558" t="s">
        <v>524</v>
      </c>
      <c r="I3558">
        <v>1</v>
      </c>
      <c r="J3558">
        <v>15</v>
      </c>
      <c r="K3558">
        <v>3160</v>
      </c>
      <c r="L3558">
        <f t="shared" si="616"/>
        <v>22</v>
      </c>
      <c r="M3558" t="b">
        <f t="shared" si="617"/>
        <v>0</v>
      </c>
      <c r="N3558">
        <f t="shared" si="618"/>
        <v>23</v>
      </c>
      <c r="O3558">
        <f t="shared" si="619"/>
        <v>15</v>
      </c>
      <c r="P3558" s="8">
        <f t="shared" si="622"/>
        <v>1.6145833333333335E-2</v>
      </c>
      <c r="Q3558" s="1">
        <f t="shared" si="623"/>
        <v>43202.916666666672</v>
      </c>
      <c r="R3558" t="e">
        <f t="shared" si="613"/>
        <v>#N/A</v>
      </c>
      <c r="S3558" s="1">
        <f t="shared" si="620"/>
        <v>43202.916666666664</v>
      </c>
      <c r="T3558">
        <f t="shared" si="614"/>
        <v>13.5</v>
      </c>
      <c r="U3558">
        <f t="shared" si="615"/>
        <v>0</v>
      </c>
      <c r="V3558" t="b">
        <f t="shared" si="621"/>
        <v>0</v>
      </c>
    </row>
    <row r="3559" spans="1:22" x14ac:dyDescent="0.4">
      <c r="A3559" t="s">
        <v>3998</v>
      </c>
      <c r="B3559" s="1">
        <v>43202.934814814813</v>
      </c>
      <c r="C3559">
        <v>2054</v>
      </c>
      <c r="D3559" t="s">
        <v>802</v>
      </c>
      <c r="E3559">
        <v>6</v>
      </c>
      <c r="F3559" s="1">
        <v>43202.980520833335</v>
      </c>
      <c r="G3559">
        <v>624</v>
      </c>
      <c r="H3559" t="s">
        <v>147</v>
      </c>
      <c r="I3559">
        <v>10</v>
      </c>
      <c r="J3559">
        <v>65</v>
      </c>
      <c r="K3559">
        <v>17010</v>
      </c>
      <c r="L3559">
        <f t="shared" si="616"/>
        <v>22</v>
      </c>
      <c r="M3559" t="b">
        <f t="shared" si="617"/>
        <v>0</v>
      </c>
      <c r="N3559">
        <f t="shared" si="618"/>
        <v>26</v>
      </c>
      <c r="O3559">
        <f t="shared" si="619"/>
        <v>8</v>
      </c>
      <c r="P3559" s="8">
        <f t="shared" si="622"/>
        <v>1.8148148148148146E-2</v>
      </c>
      <c r="Q3559" s="1">
        <f t="shared" si="623"/>
        <v>43202.916666666664</v>
      </c>
      <c r="R3559">
        <f t="shared" si="613"/>
        <v>13.5</v>
      </c>
      <c r="S3559" s="1">
        <f t="shared" si="620"/>
        <v>43202.916666666664</v>
      </c>
      <c r="T3559">
        <f t="shared" si="614"/>
        <v>13.5</v>
      </c>
      <c r="U3559">
        <f t="shared" si="615"/>
        <v>0</v>
      </c>
      <c r="V3559" t="b">
        <f t="shared" si="621"/>
        <v>0</v>
      </c>
    </row>
    <row r="3560" spans="1:22" x14ac:dyDescent="0.4">
      <c r="A3560" t="s">
        <v>360</v>
      </c>
      <c r="B3560" s="1">
        <v>43202.937372685185</v>
      </c>
      <c r="C3560">
        <v>2318</v>
      </c>
      <c r="D3560" t="s">
        <v>650</v>
      </c>
      <c r="E3560">
        <v>12</v>
      </c>
      <c r="F3560" s="1">
        <v>43202.945671296293</v>
      </c>
      <c r="G3560">
        <v>2323</v>
      </c>
      <c r="H3560" t="s">
        <v>1126</v>
      </c>
      <c r="I3560">
        <v>10</v>
      </c>
      <c r="J3560">
        <v>10</v>
      </c>
      <c r="K3560">
        <v>2140</v>
      </c>
      <c r="L3560">
        <f t="shared" si="616"/>
        <v>22</v>
      </c>
      <c r="M3560" t="b">
        <f t="shared" si="617"/>
        <v>0</v>
      </c>
      <c r="N3560">
        <f t="shared" si="618"/>
        <v>29</v>
      </c>
      <c r="O3560">
        <f t="shared" si="619"/>
        <v>49</v>
      </c>
      <c r="P3560" s="8">
        <f t="shared" si="622"/>
        <v>2.0706018518518519E-2</v>
      </c>
      <c r="Q3560" s="1">
        <f t="shared" si="623"/>
        <v>43202.916666666664</v>
      </c>
      <c r="R3560">
        <f t="shared" si="613"/>
        <v>13.5</v>
      </c>
      <c r="S3560" s="1">
        <f t="shared" si="620"/>
        <v>43202.916666666664</v>
      </c>
      <c r="T3560">
        <f t="shared" si="614"/>
        <v>13.5</v>
      </c>
      <c r="U3560">
        <f t="shared" si="615"/>
        <v>0</v>
      </c>
      <c r="V3560" t="b">
        <f t="shared" si="621"/>
        <v>0</v>
      </c>
    </row>
    <row r="3561" spans="1:22" x14ac:dyDescent="0.4">
      <c r="A3561" t="s">
        <v>3999</v>
      </c>
      <c r="B3561" s="1">
        <v>43202.938773148147</v>
      </c>
      <c r="C3561">
        <v>306</v>
      </c>
      <c r="D3561" t="s">
        <v>1934</v>
      </c>
      <c r="E3561">
        <v>3</v>
      </c>
      <c r="F3561" s="1">
        <v>43202.955891203703</v>
      </c>
      <c r="G3561">
        <v>337</v>
      </c>
      <c r="H3561" t="s">
        <v>2794</v>
      </c>
      <c r="I3561">
        <v>4</v>
      </c>
      <c r="J3561">
        <v>23</v>
      </c>
      <c r="K3561">
        <v>2870</v>
      </c>
      <c r="L3561">
        <f t="shared" si="616"/>
        <v>22</v>
      </c>
      <c r="M3561" t="b">
        <f t="shared" si="617"/>
        <v>0</v>
      </c>
      <c r="N3561">
        <f t="shared" si="618"/>
        <v>31</v>
      </c>
      <c r="O3561">
        <f t="shared" si="619"/>
        <v>50</v>
      </c>
      <c r="P3561" s="8">
        <f t="shared" si="622"/>
        <v>2.210648148148148E-2</v>
      </c>
      <c r="Q3561" s="1">
        <f t="shared" si="623"/>
        <v>43202.916666666664</v>
      </c>
      <c r="R3561">
        <f t="shared" si="613"/>
        <v>13.5</v>
      </c>
      <c r="S3561" s="1">
        <f t="shared" si="620"/>
        <v>43202.916666666664</v>
      </c>
      <c r="T3561">
        <f t="shared" si="614"/>
        <v>13.5</v>
      </c>
      <c r="U3561">
        <f t="shared" si="615"/>
        <v>0</v>
      </c>
      <c r="V3561" t="b">
        <f t="shared" si="621"/>
        <v>0</v>
      </c>
    </row>
    <row r="3562" spans="1:22" x14ac:dyDescent="0.4">
      <c r="A3562" t="s">
        <v>4000</v>
      </c>
      <c r="B3562" s="1">
        <v>43202.940798611111</v>
      </c>
      <c r="C3562">
        <v>2050</v>
      </c>
      <c r="D3562" t="s">
        <v>34</v>
      </c>
      <c r="E3562">
        <v>2</v>
      </c>
      <c r="F3562" s="1">
        <v>43202.992812500001</v>
      </c>
      <c r="G3562">
        <v>251</v>
      </c>
      <c r="H3562" t="s">
        <v>1456</v>
      </c>
      <c r="I3562">
        <v>5</v>
      </c>
      <c r="J3562">
        <v>74</v>
      </c>
      <c r="K3562">
        <v>3830</v>
      </c>
      <c r="L3562">
        <f t="shared" si="616"/>
        <v>22</v>
      </c>
      <c r="M3562" t="b">
        <f t="shared" si="617"/>
        <v>0</v>
      </c>
      <c r="N3562">
        <f t="shared" si="618"/>
        <v>34</v>
      </c>
      <c r="O3562">
        <f t="shared" si="619"/>
        <v>45</v>
      </c>
      <c r="P3562" s="8">
        <f t="shared" si="622"/>
        <v>2.4131944444444445E-2</v>
      </c>
      <c r="Q3562" s="1">
        <f t="shared" si="623"/>
        <v>43202.916666666664</v>
      </c>
      <c r="R3562">
        <f t="shared" si="613"/>
        <v>13.5</v>
      </c>
      <c r="S3562" s="1">
        <f t="shared" si="620"/>
        <v>43202.916666666664</v>
      </c>
      <c r="T3562">
        <f t="shared" si="614"/>
        <v>13.5</v>
      </c>
      <c r="U3562">
        <f t="shared" si="615"/>
        <v>0</v>
      </c>
      <c r="V3562" t="b">
        <f t="shared" si="621"/>
        <v>0</v>
      </c>
    </row>
    <row r="3563" spans="1:22" x14ac:dyDescent="0.4">
      <c r="A3563" t="s">
        <v>4001</v>
      </c>
      <c r="B3563" s="1">
        <v>43202.942719907405</v>
      </c>
      <c r="C3563">
        <v>1955</v>
      </c>
      <c r="D3563" t="s">
        <v>896</v>
      </c>
      <c r="E3563">
        <v>10</v>
      </c>
      <c r="F3563" s="1">
        <v>43202.95721064815</v>
      </c>
      <c r="G3563">
        <v>2145</v>
      </c>
      <c r="H3563" t="s">
        <v>3193</v>
      </c>
      <c r="I3563">
        <v>9</v>
      </c>
      <c r="J3563">
        <v>19</v>
      </c>
      <c r="K3563">
        <v>3740</v>
      </c>
      <c r="L3563">
        <f t="shared" si="616"/>
        <v>22</v>
      </c>
      <c r="M3563" t="b">
        <f t="shared" si="617"/>
        <v>0</v>
      </c>
      <c r="N3563">
        <f t="shared" si="618"/>
        <v>37</v>
      </c>
      <c r="O3563">
        <f t="shared" si="619"/>
        <v>31</v>
      </c>
      <c r="P3563" s="8">
        <f t="shared" si="622"/>
        <v>2.6053240740740738E-2</v>
      </c>
      <c r="Q3563" s="1">
        <f t="shared" si="623"/>
        <v>43202.916666666664</v>
      </c>
      <c r="R3563">
        <f t="shared" si="613"/>
        <v>13.5</v>
      </c>
      <c r="S3563" s="1">
        <f t="shared" si="620"/>
        <v>43202.916666666664</v>
      </c>
      <c r="T3563">
        <f t="shared" si="614"/>
        <v>13.5</v>
      </c>
      <c r="U3563">
        <f t="shared" si="615"/>
        <v>0</v>
      </c>
      <c r="V3563" t="b">
        <f t="shared" si="621"/>
        <v>0</v>
      </c>
    </row>
    <row r="3564" spans="1:22" x14ac:dyDescent="0.4">
      <c r="A3564" t="s">
        <v>4002</v>
      </c>
      <c r="B3564" s="1">
        <v>43202.944502314815</v>
      </c>
      <c r="C3564">
        <v>1321</v>
      </c>
      <c r="D3564" t="s">
        <v>128</v>
      </c>
      <c r="E3564">
        <v>15</v>
      </c>
      <c r="F3564" s="1">
        <v>43202.979513888888</v>
      </c>
      <c r="G3564">
        <v>1707</v>
      </c>
      <c r="H3564" t="s">
        <v>306</v>
      </c>
      <c r="I3564">
        <v>3</v>
      </c>
      <c r="J3564">
        <v>50</v>
      </c>
      <c r="K3564">
        <v>12250</v>
      </c>
      <c r="L3564">
        <f t="shared" si="616"/>
        <v>22</v>
      </c>
      <c r="M3564" t="b">
        <f t="shared" si="617"/>
        <v>0</v>
      </c>
      <c r="N3564">
        <f t="shared" si="618"/>
        <v>40</v>
      </c>
      <c r="O3564">
        <f t="shared" si="619"/>
        <v>5</v>
      </c>
      <c r="P3564" s="8">
        <f t="shared" si="622"/>
        <v>2.7835648148148151E-2</v>
      </c>
      <c r="Q3564" s="1">
        <f t="shared" si="623"/>
        <v>43202.916666666664</v>
      </c>
      <c r="R3564">
        <f t="shared" si="613"/>
        <v>13.5</v>
      </c>
      <c r="S3564" s="1">
        <f t="shared" si="620"/>
        <v>43202.916666666664</v>
      </c>
      <c r="T3564">
        <f t="shared" si="614"/>
        <v>13.5</v>
      </c>
      <c r="U3564">
        <f t="shared" si="615"/>
        <v>0</v>
      </c>
      <c r="V3564" t="b">
        <f t="shared" si="621"/>
        <v>0</v>
      </c>
    </row>
    <row r="3565" spans="1:22" x14ac:dyDescent="0.4">
      <c r="A3565" t="s">
        <v>4003</v>
      </c>
      <c r="B3565" s="1">
        <v>43202.947280092594</v>
      </c>
      <c r="C3565">
        <v>130</v>
      </c>
      <c r="D3565" t="s">
        <v>24</v>
      </c>
      <c r="E3565">
        <v>8</v>
      </c>
      <c r="F3565" s="1">
        <v>43202.95034722222</v>
      </c>
      <c r="G3565">
        <v>121</v>
      </c>
      <c r="H3565" t="s">
        <v>540</v>
      </c>
      <c r="I3565">
        <v>2</v>
      </c>
      <c r="J3565">
        <v>4</v>
      </c>
      <c r="K3565">
        <v>770</v>
      </c>
      <c r="L3565">
        <f t="shared" si="616"/>
        <v>22</v>
      </c>
      <c r="M3565" t="b">
        <f t="shared" si="617"/>
        <v>0</v>
      </c>
      <c r="N3565">
        <f t="shared" si="618"/>
        <v>44</v>
      </c>
      <c r="O3565">
        <f t="shared" si="619"/>
        <v>5</v>
      </c>
      <c r="P3565" s="8">
        <f t="shared" si="622"/>
        <v>3.0613425925925929E-2</v>
      </c>
      <c r="Q3565" s="1">
        <f t="shared" si="623"/>
        <v>43202.916666666672</v>
      </c>
      <c r="R3565" t="e">
        <f t="shared" si="613"/>
        <v>#N/A</v>
      </c>
      <c r="S3565" s="1">
        <f t="shared" si="620"/>
        <v>43202.916666666664</v>
      </c>
      <c r="T3565">
        <f t="shared" si="614"/>
        <v>13.5</v>
      </c>
      <c r="U3565">
        <f t="shared" si="615"/>
        <v>0</v>
      </c>
      <c r="V3565" t="b">
        <f t="shared" si="621"/>
        <v>0</v>
      </c>
    </row>
    <row r="3566" spans="1:22" x14ac:dyDescent="0.4">
      <c r="A3566" t="s">
        <v>126</v>
      </c>
      <c r="B3566" s="1">
        <v>43202.949432870373</v>
      </c>
      <c r="C3566">
        <v>1519</v>
      </c>
      <c r="D3566" t="s">
        <v>2718</v>
      </c>
      <c r="E3566">
        <v>9</v>
      </c>
      <c r="F3566" s="1">
        <v>43202.970659722225</v>
      </c>
      <c r="G3566">
        <v>1506</v>
      </c>
      <c r="H3566" t="s">
        <v>1118</v>
      </c>
      <c r="I3566">
        <v>10</v>
      </c>
      <c r="J3566">
        <v>28</v>
      </c>
      <c r="K3566">
        <v>1430</v>
      </c>
      <c r="L3566">
        <f t="shared" si="616"/>
        <v>22</v>
      </c>
      <c r="M3566" t="b">
        <f t="shared" si="617"/>
        <v>0</v>
      </c>
      <c r="N3566">
        <f t="shared" si="618"/>
        <v>47</v>
      </c>
      <c r="O3566">
        <f t="shared" si="619"/>
        <v>11</v>
      </c>
      <c r="P3566" s="8">
        <f t="shared" si="622"/>
        <v>3.27662037037037E-2</v>
      </c>
      <c r="Q3566" s="1">
        <f t="shared" si="623"/>
        <v>43202.916666666672</v>
      </c>
      <c r="R3566" t="e">
        <f t="shared" si="613"/>
        <v>#N/A</v>
      </c>
      <c r="S3566" s="1">
        <f t="shared" si="620"/>
        <v>43202.916666666664</v>
      </c>
      <c r="T3566">
        <f t="shared" si="614"/>
        <v>13.5</v>
      </c>
      <c r="U3566">
        <f t="shared" si="615"/>
        <v>0</v>
      </c>
      <c r="V3566" t="b">
        <f t="shared" si="621"/>
        <v>0</v>
      </c>
    </row>
    <row r="3567" spans="1:22" x14ac:dyDescent="0.4">
      <c r="A3567" t="s">
        <v>4004</v>
      </c>
      <c r="B3567" s="1">
        <v>43202.952187499999</v>
      </c>
      <c r="C3567">
        <v>638</v>
      </c>
      <c r="D3567" t="s">
        <v>168</v>
      </c>
      <c r="E3567">
        <v>17</v>
      </c>
      <c r="F3567" s="1">
        <v>43202.968506944446</v>
      </c>
      <c r="G3567">
        <v>1414</v>
      </c>
      <c r="H3567" t="s">
        <v>115</v>
      </c>
      <c r="I3567">
        <v>2</v>
      </c>
      <c r="J3567">
        <v>23</v>
      </c>
      <c r="K3567">
        <v>4590</v>
      </c>
      <c r="L3567">
        <f t="shared" si="616"/>
        <v>22</v>
      </c>
      <c r="M3567" t="b">
        <f t="shared" si="617"/>
        <v>0</v>
      </c>
      <c r="N3567">
        <f t="shared" si="618"/>
        <v>51</v>
      </c>
      <c r="O3567">
        <f t="shared" si="619"/>
        <v>9</v>
      </c>
      <c r="P3567" s="8">
        <f t="shared" si="622"/>
        <v>3.5520833333333328E-2</v>
      </c>
      <c r="Q3567" s="1">
        <f t="shared" si="623"/>
        <v>43202.916666666664</v>
      </c>
      <c r="R3567">
        <f t="shared" si="613"/>
        <v>13.5</v>
      </c>
      <c r="S3567" s="1">
        <f t="shared" si="620"/>
        <v>43202.916666666664</v>
      </c>
      <c r="T3567">
        <f t="shared" si="614"/>
        <v>13.5</v>
      </c>
      <c r="U3567">
        <f t="shared" si="615"/>
        <v>0</v>
      </c>
      <c r="V3567" t="b">
        <f t="shared" si="621"/>
        <v>0</v>
      </c>
    </row>
    <row r="3568" spans="1:22" x14ac:dyDescent="0.4">
      <c r="A3568" t="s">
        <v>2903</v>
      </c>
      <c r="B3568" s="1">
        <v>43202.954583333332</v>
      </c>
      <c r="C3568">
        <v>405</v>
      </c>
      <c r="D3568" t="s">
        <v>1592</v>
      </c>
      <c r="E3568">
        <v>3</v>
      </c>
      <c r="F3568" s="1">
        <v>43202.984189814815</v>
      </c>
      <c r="G3568">
        <v>915</v>
      </c>
      <c r="H3568" t="s">
        <v>145</v>
      </c>
      <c r="I3568">
        <v>6</v>
      </c>
      <c r="J3568">
        <v>42</v>
      </c>
      <c r="K3568">
        <v>3860</v>
      </c>
      <c r="L3568">
        <f t="shared" si="616"/>
        <v>22</v>
      </c>
      <c r="M3568" t="b">
        <f t="shared" si="617"/>
        <v>0</v>
      </c>
      <c r="N3568">
        <f t="shared" si="618"/>
        <v>54</v>
      </c>
      <c r="O3568">
        <f t="shared" si="619"/>
        <v>36</v>
      </c>
      <c r="P3568" s="8">
        <f t="shared" si="622"/>
        <v>3.7916666666666668E-2</v>
      </c>
      <c r="Q3568" s="1">
        <f t="shared" si="623"/>
        <v>43202.916666666664</v>
      </c>
      <c r="R3568">
        <f t="shared" si="613"/>
        <v>13.5</v>
      </c>
      <c r="S3568" s="1">
        <f t="shared" si="620"/>
        <v>43202.916666666664</v>
      </c>
      <c r="T3568">
        <f t="shared" si="614"/>
        <v>13.5</v>
      </c>
      <c r="U3568">
        <f t="shared" si="615"/>
        <v>0</v>
      </c>
      <c r="V3568" t="b">
        <f t="shared" si="621"/>
        <v>0</v>
      </c>
    </row>
    <row r="3569" spans="1:22" x14ac:dyDescent="0.4">
      <c r="A3569" t="s">
        <v>4005</v>
      </c>
      <c r="B3569" s="1">
        <v>43202.956886574073</v>
      </c>
      <c r="C3569">
        <v>128</v>
      </c>
      <c r="D3569" t="s">
        <v>955</v>
      </c>
      <c r="E3569">
        <v>15</v>
      </c>
      <c r="F3569" s="1">
        <v>43202.962824074071</v>
      </c>
      <c r="G3569">
        <v>115</v>
      </c>
      <c r="H3569" t="s">
        <v>963</v>
      </c>
      <c r="I3569">
        <v>5</v>
      </c>
      <c r="J3569">
        <v>8</v>
      </c>
      <c r="K3569">
        <v>1030</v>
      </c>
      <c r="L3569">
        <f t="shared" si="616"/>
        <v>22</v>
      </c>
      <c r="M3569" t="b">
        <f t="shared" si="617"/>
        <v>0</v>
      </c>
      <c r="N3569">
        <f t="shared" si="618"/>
        <v>57</v>
      </c>
      <c r="O3569">
        <f t="shared" si="619"/>
        <v>55</v>
      </c>
      <c r="P3569" s="8">
        <f t="shared" si="622"/>
        <v>4.0219907407407406E-2</v>
      </c>
      <c r="Q3569" s="1">
        <f t="shared" si="623"/>
        <v>43202.916666666664</v>
      </c>
      <c r="R3569">
        <f t="shared" si="613"/>
        <v>13.5</v>
      </c>
      <c r="S3569" s="1">
        <f t="shared" si="620"/>
        <v>43202.916666666664</v>
      </c>
      <c r="T3569">
        <f t="shared" si="614"/>
        <v>13.5</v>
      </c>
      <c r="U3569">
        <f t="shared" si="615"/>
        <v>0</v>
      </c>
      <c r="V3569" t="b">
        <f t="shared" si="621"/>
        <v>0</v>
      </c>
    </row>
    <row r="3570" spans="1:22" x14ac:dyDescent="0.4">
      <c r="A3570" t="s">
        <v>3213</v>
      </c>
      <c r="B3570" s="1">
        <v>43202.958877314813</v>
      </c>
      <c r="C3570">
        <v>746</v>
      </c>
      <c r="D3570" t="s">
        <v>1383</v>
      </c>
      <c r="E3570">
        <v>7</v>
      </c>
      <c r="F3570" s="1">
        <v>43202.97111111111</v>
      </c>
      <c r="G3570">
        <v>726</v>
      </c>
      <c r="H3570" t="s">
        <v>4006</v>
      </c>
      <c r="I3570">
        <v>1</v>
      </c>
      <c r="J3570">
        <v>16</v>
      </c>
      <c r="K3570">
        <v>1000</v>
      </c>
      <c r="L3570">
        <f t="shared" si="616"/>
        <v>23</v>
      </c>
      <c r="M3570" t="b">
        <f t="shared" si="617"/>
        <v>0</v>
      </c>
      <c r="N3570">
        <f t="shared" si="618"/>
        <v>0</v>
      </c>
      <c r="O3570">
        <f t="shared" si="619"/>
        <v>47</v>
      </c>
      <c r="P3570" s="8">
        <f t="shared" si="622"/>
        <v>5.4398148148148144E-4</v>
      </c>
      <c r="Q3570" s="1">
        <f t="shared" si="623"/>
        <v>43202.958333333328</v>
      </c>
      <c r="R3570" t="e">
        <f t="shared" si="613"/>
        <v>#N/A</v>
      </c>
      <c r="S3570" s="1">
        <f t="shared" si="620"/>
        <v>43202.958333333336</v>
      </c>
      <c r="T3570">
        <f t="shared" si="614"/>
        <v>12.6</v>
      </c>
      <c r="U3570">
        <f t="shared" si="615"/>
        <v>0</v>
      </c>
      <c r="V3570" t="b">
        <f t="shared" si="621"/>
        <v>0</v>
      </c>
    </row>
    <row r="3571" spans="1:22" x14ac:dyDescent="0.4">
      <c r="A3571" t="s">
        <v>4007</v>
      </c>
      <c r="B3571" s="1">
        <v>43202.9612037037</v>
      </c>
      <c r="C3571">
        <v>505</v>
      </c>
      <c r="D3571" t="s">
        <v>64</v>
      </c>
      <c r="E3571">
        <v>9</v>
      </c>
      <c r="F3571" s="1">
        <v>43202.966377314813</v>
      </c>
      <c r="G3571">
        <v>573</v>
      </c>
      <c r="H3571" t="s">
        <v>59</v>
      </c>
      <c r="I3571">
        <v>7</v>
      </c>
      <c r="J3571">
        <v>7</v>
      </c>
      <c r="K3571">
        <v>950</v>
      </c>
      <c r="L3571">
        <f t="shared" si="616"/>
        <v>23</v>
      </c>
      <c r="M3571" t="b">
        <f t="shared" si="617"/>
        <v>0</v>
      </c>
      <c r="N3571">
        <f t="shared" si="618"/>
        <v>4</v>
      </c>
      <c r="O3571">
        <f t="shared" si="619"/>
        <v>8</v>
      </c>
      <c r="P3571" s="8">
        <f t="shared" si="622"/>
        <v>2.8703703703703708E-3</v>
      </c>
      <c r="Q3571" s="1">
        <f t="shared" si="623"/>
        <v>43202.958333333328</v>
      </c>
      <c r="R3571" t="e">
        <f t="shared" si="613"/>
        <v>#N/A</v>
      </c>
      <c r="S3571" s="1">
        <f t="shared" si="620"/>
        <v>43202.958333333336</v>
      </c>
      <c r="T3571">
        <f t="shared" si="614"/>
        <v>12.6</v>
      </c>
      <c r="U3571">
        <f t="shared" si="615"/>
        <v>0</v>
      </c>
      <c r="V3571" t="b">
        <f t="shared" si="621"/>
        <v>0</v>
      </c>
    </row>
    <row r="3572" spans="1:22" x14ac:dyDescent="0.4">
      <c r="A3572" t="s">
        <v>4008</v>
      </c>
      <c r="B3572" s="1">
        <v>43202.963356481479</v>
      </c>
      <c r="C3572">
        <v>102</v>
      </c>
      <c r="D3572" t="s">
        <v>219</v>
      </c>
      <c r="E3572">
        <v>9</v>
      </c>
      <c r="F3572" s="1">
        <v>43203.000405092593</v>
      </c>
      <c r="G3572">
        <v>313</v>
      </c>
      <c r="H3572" t="s">
        <v>2065</v>
      </c>
      <c r="I3572">
        <v>3</v>
      </c>
      <c r="J3572">
        <v>50</v>
      </c>
      <c r="K3572">
        <v>10700</v>
      </c>
      <c r="L3572">
        <f t="shared" si="616"/>
        <v>23</v>
      </c>
      <c r="M3572" t="b">
        <f t="shared" si="617"/>
        <v>0</v>
      </c>
      <c r="N3572">
        <f t="shared" si="618"/>
        <v>7</v>
      </c>
      <c r="O3572">
        <f t="shared" si="619"/>
        <v>14</v>
      </c>
      <c r="P3572" s="8">
        <f t="shared" si="622"/>
        <v>5.0231481481481481E-3</v>
      </c>
      <c r="Q3572" s="1">
        <f t="shared" si="623"/>
        <v>43202.958333333328</v>
      </c>
      <c r="R3572" t="e">
        <f t="shared" si="613"/>
        <v>#N/A</v>
      </c>
      <c r="S3572" s="1">
        <f t="shared" si="620"/>
        <v>43202.958333333336</v>
      </c>
      <c r="T3572">
        <f t="shared" si="614"/>
        <v>12.6</v>
      </c>
      <c r="U3572">
        <f t="shared" si="615"/>
        <v>0</v>
      </c>
      <c r="V3572" t="b">
        <f t="shared" si="621"/>
        <v>0</v>
      </c>
    </row>
    <row r="3573" spans="1:22" x14ac:dyDescent="0.4">
      <c r="A3573" t="s">
        <v>4009</v>
      </c>
      <c r="B3573" s="1">
        <v>43202.965949074074</v>
      </c>
      <c r="C3573">
        <v>244</v>
      </c>
      <c r="D3573" t="s">
        <v>985</v>
      </c>
      <c r="E3573">
        <v>20</v>
      </c>
      <c r="F3573" s="1">
        <v>43202.968807870369</v>
      </c>
      <c r="G3573">
        <v>247</v>
      </c>
      <c r="H3573" t="s">
        <v>617</v>
      </c>
      <c r="I3573">
        <v>14</v>
      </c>
      <c r="J3573">
        <v>3</v>
      </c>
      <c r="K3573">
        <v>510</v>
      </c>
      <c r="L3573">
        <f t="shared" si="616"/>
        <v>23</v>
      </c>
      <c r="M3573" t="b">
        <f t="shared" si="617"/>
        <v>0</v>
      </c>
      <c r="N3573">
        <f t="shared" si="618"/>
        <v>10</v>
      </c>
      <c r="O3573">
        <f t="shared" si="619"/>
        <v>58</v>
      </c>
      <c r="P3573" s="8">
        <f t="shared" si="622"/>
        <v>7.6157407407407415E-3</v>
      </c>
      <c r="Q3573" s="1">
        <f t="shared" si="623"/>
        <v>43202.958333333336</v>
      </c>
      <c r="R3573">
        <f t="shared" si="613"/>
        <v>12.6</v>
      </c>
      <c r="S3573" s="1">
        <f t="shared" si="620"/>
        <v>43202.958333333336</v>
      </c>
      <c r="T3573">
        <f t="shared" si="614"/>
        <v>12.6</v>
      </c>
      <c r="U3573">
        <f t="shared" si="615"/>
        <v>0</v>
      </c>
      <c r="V3573" t="b">
        <f t="shared" si="621"/>
        <v>0</v>
      </c>
    </row>
    <row r="3574" spans="1:22" x14ac:dyDescent="0.4">
      <c r="A3574" t="s">
        <v>4010</v>
      </c>
      <c r="B3574" s="1">
        <v>43202.968715277777</v>
      </c>
      <c r="C3574">
        <v>1209</v>
      </c>
      <c r="D3574" t="s">
        <v>211</v>
      </c>
      <c r="E3574">
        <v>1</v>
      </c>
      <c r="F3574" s="1">
        <v>43202.998518518521</v>
      </c>
      <c r="G3574">
        <v>540</v>
      </c>
      <c r="H3574" t="s">
        <v>45</v>
      </c>
      <c r="I3574">
        <v>1</v>
      </c>
      <c r="J3574">
        <v>42</v>
      </c>
      <c r="K3574">
        <v>8140</v>
      </c>
      <c r="L3574">
        <f t="shared" si="616"/>
        <v>23</v>
      </c>
      <c r="M3574" t="b">
        <f t="shared" si="617"/>
        <v>0</v>
      </c>
      <c r="N3574">
        <f t="shared" si="618"/>
        <v>14</v>
      </c>
      <c r="O3574">
        <f t="shared" si="619"/>
        <v>57</v>
      </c>
      <c r="P3574" s="8">
        <f t="shared" si="622"/>
        <v>1.0381944444444444E-2</v>
      </c>
      <c r="Q3574" s="1">
        <f t="shared" si="623"/>
        <v>43202.958333333336</v>
      </c>
      <c r="R3574">
        <f t="shared" si="613"/>
        <v>12.6</v>
      </c>
      <c r="S3574" s="1">
        <f t="shared" si="620"/>
        <v>43202.958333333336</v>
      </c>
      <c r="T3574">
        <f t="shared" si="614"/>
        <v>12.6</v>
      </c>
      <c r="U3574">
        <f t="shared" si="615"/>
        <v>0</v>
      </c>
      <c r="V3574" t="b">
        <f t="shared" si="621"/>
        <v>0</v>
      </c>
    </row>
    <row r="3575" spans="1:22" x14ac:dyDescent="0.4">
      <c r="A3575" t="s">
        <v>3059</v>
      </c>
      <c r="B3575" s="1">
        <v>43202.970914351848</v>
      </c>
      <c r="C3575">
        <v>412</v>
      </c>
      <c r="D3575" t="s">
        <v>300</v>
      </c>
      <c r="E3575">
        <v>2</v>
      </c>
      <c r="F3575" s="1">
        <v>43203.000439814816</v>
      </c>
      <c r="G3575">
        <v>141</v>
      </c>
      <c r="H3575" t="s">
        <v>535</v>
      </c>
      <c r="I3575">
        <v>14</v>
      </c>
      <c r="J3575">
        <v>42</v>
      </c>
      <c r="K3575">
        <v>5830</v>
      </c>
      <c r="L3575">
        <f t="shared" si="616"/>
        <v>23</v>
      </c>
      <c r="M3575" t="b">
        <f t="shared" si="617"/>
        <v>0</v>
      </c>
      <c r="N3575">
        <f t="shared" si="618"/>
        <v>18</v>
      </c>
      <c r="O3575">
        <f t="shared" si="619"/>
        <v>7</v>
      </c>
      <c r="P3575" s="8">
        <f t="shared" si="622"/>
        <v>1.2581018518518519E-2</v>
      </c>
      <c r="Q3575" s="1">
        <f t="shared" si="623"/>
        <v>43202.958333333328</v>
      </c>
      <c r="R3575" t="e">
        <f t="shared" si="613"/>
        <v>#N/A</v>
      </c>
      <c r="S3575" s="1">
        <f t="shared" si="620"/>
        <v>43202.958333333336</v>
      </c>
      <c r="T3575">
        <f t="shared" si="614"/>
        <v>12.6</v>
      </c>
      <c r="U3575">
        <f t="shared" si="615"/>
        <v>0</v>
      </c>
      <c r="V3575" t="b">
        <f t="shared" si="621"/>
        <v>0</v>
      </c>
    </row>
    <row r="3576" spans="1:22" x14ac:dyDescent="0.4">
      <c r="A3576" t="s">
        <v>4011</v>
      </c>
      <c r="B3576" s="1">
        <v>43202.973981481482</v>
      </c>
      <c r="C3576">
        <v>140</v>
      </c>
      <c r="D3576" t="s">
        <v>269</v>
      </c>
      <c r="E3576">
        <v>3</v>
      </c>
      <c r="F3576" s="1">
        <v>43202.981608796297</v>
      </c>
      <c r="G3576">
        <v>3102</v>
      </c>
      <c r="H3576" t="s">
        <v>2331</v>
      </c>
      <c r="I3576">
        <v>5</v>
      </c>
      <c r="J3576">
        <v>10</v>
      </c>
      <c r="K3576">
        <v>55080</v>
      </c>
      <c r="L3576">
        <f t="shared" si="616"/>
        <v>23</v>
      </c>
      <c r="M3576" t="b">
        <f t="shared" si="617"/>
        <v>0</v>
      </c>
      <c r="N3576">
        <f t="shared" si="618"/>
        <v>22</v>
      </c>
      <c r="O3576">
        <f t="shared" si="619"/>
        <v>32</v>
      </c>
      <c r="P3576" s="8">
        <f t="shared" si="622"/>
        <v>1.5648148148148151E-2</v>
      </c>
      <c r="Q3576" s="1">
        <f t="shared" si="623"/>
        <v>43202.958333333336</v>
      </c>
      <c r="R3576">
        <f t="shared" si="613"/>
        <v>12.6</v>
      </c>
      <c r="S3576" s="1">
        <f t="shared" si="620"/>
        <v>43202.958333333336</v>
      </c>
      <c r="T3576">
        <f t="shared" si="614"/>
        <v>12.6</v>
      </c>
      <c r="U3576">
        <f t="shared" si="615"/>
        <v>0</v>
      </c>
      <c r="V3576" t="b">
        <f t="shared" si="621"/>
        <v>0</v>
      </c>
    </row>
    <row r="3577" spans="1:22" x14ac:dyDescent="0.4">
      <c r="A3577" t="s">
        <v>4012</v>
      </c>
      <c r="B3577" s="1">
        <v>43202.976967592593</v>
      </c>
      <c r="C3577">
        <v>2213</v>
      </c>
      <c r="D3577" t="s">
        <v>1799</v>
      </c>
      <c r="E3577">
        <v>1</v>
      </c>
      <c r="F3577" s="1">
        <v>43202.986747685187</v>
      </c>
      <c r="G3577">
        <v>2220</v>
      </c>
      <c r="H3577" t="s">
        <v>953</v>
      </c>
      <c r="I3577">
        <v>10</v>
      </c>
      <c r="J3577">
        <v>13</v>
      </c>
      <c r="K3577">
        <v>1900</v>
      </c>
      <c r="L3577">
        <f t="shared" si="616"/>
        <v>23</v>
      </c>
      <c r="M3577" t="b">
        <f t="shared" si="617"/>
        <v>0</v>
      </c>
      <c r="N3577">
        <f t="shared" si="618"/>
        <v>26</v>
      </c>
      <c r="O3577">
        <f t="shared" si="619"/>
        <v>50</v>
      </c>
      <c r="P3577" s="8">
        <f t="shared" si="622"/>
        <v>1.8634259259259257E-2</v>
      </c>
      <c r="Q3577" s="1">
        <f t="shared" si="623"/>
        <v>43202.958333333336</v>
      </c>
      <c r="R3577">
        <f t="shared" si="613"/>
        <v>12.6</v>
      </c>
      <c r="S3577" s="1">
        <f t="shared" si="620"/>
        <v>43202.958333333336</v>
      </c>
      <c r="T3577">
        <f t="shared" si="614"/>
        <v>12.6</v>
      </c>
      <c r="U3577">
        <f t="shared" si="615"/>
        <v>0</v>
      </c>
      <c r="V3577" t="b">
        <f t="shared" si="621"/>
        <v>0</v>
      </c>
    </row>
    <row r="3578" spans="1:22" x14ac:dyDescent="0.4">
      <c r="A3578" t="s">
        <v>4013</v>
      </c>
      <c r="B3578" s="1">
        <v>43202.979907407411</v>
      </c>
      <c r="C3578">
        <v>176</v>
      </c>
      <c r="D3578" t="s">
        <v>48</v>
      </c>
      <c r="E3578">
        <v>2</v>
      </c>
      <c r="F3578" s="1">
        <v>43202.996898148151</v>
      </c>
      <c r="G3578">
        <v>150</v>
      </c>
      <c r="H3578" t="s">
        <v>39</v>
      </c>
      <c r="I3578">
        <v>7</v>
      </c>
      <c r="J3578">
        <v>23</v>
      </c>
      <c r="K3578">
        <v>51210</v>
      </c>
      <c r="L3578">
        <f t="shared" si="616"/>
        <v>23</v>
      </c>
      <c r="M3578" t="b">
        <f t="shared" si="617"/>
        <v>0</v>
      </c>
      <c r="N3578">
        <f t="shared" si="618"/>
        <v>31</v>
      </c>
      <c r="O3578">
        <f t="shared" si="619"/>
        <v>4</v>
      </c>
      <c r="P3578" s="8">
        <f t="shared" si="622"/>
        <v>2.1574074074074075E-2</v>
      </c>
      <c r="Q3578" s="1">
        <f t="shared" si="623"/>
        <v>43202.958333333336</v>
      </c>
      <c r="R3578">
        <f t="shared" si="613"/>
        <v>12.6</v>
      </c>
      <c r="S3578" s="1">
        <f t="shared" si="620"/>
        <v>43202.958333333336</v>
      </c>
      <c r="T3578">
        <f t="shared" si="614"/>
        <v>12.6</v>
      </c>
      <c r="U3578">
        <f t="shared" si="615"/>
        <v>0</v>
      </c>
      <c r="V3578" t="b">
        <f t="shared" si="621"/>
        <v>0</v>
      </c>
    </row>
    <row r="3579" spans="1:22" x14ac:dyDescent="0.4">
      <c r="A3579" t="s">
        <v>4014</v>
      </c>
      <c r="B3579" s="1">
        <v>43202.983263888891</v>
      </c>
      <c r="C3579">
        <v>502</v>
      </c>
      <c r="D3579" t="s">
        <v>318</v>
      </c>
      <c r="E3579">
        <v>15</v>
      </c>
      <c r="F3579" s="1">
        <v>43202.987627314818</v>
      </c>
      <c r="G3579">
        <v>593</v>
      </c>
      <c r="H3579" t="s">
        <v>142</v>
      </c>
      <c r="I3579">
        <v>5</v>
      </c>
      <c r="J3579">
        <v>6</v>
      </c>
      <c r="K3579">
        <v>1000</v>
      </c>
      <c r="L3579">
        <f t="shared" si="616"/>
        <v>23</v>
      </c>
      <c r="M3579" t="b">
        <f t="shared" si="617"/>
        <v>0</v>
      </c>
      <c r="N3579">
        <f t="shared" si="618"/>
        <v>35</v>
      </c>
      <c r="O3579">
        <f t="shared" si="619"/>
        <v>54</v>
      </c>
      <c r="P3579" s="8">
        <f t="shared" si="622"/>
        <v>2.4930555555555553E-2</v>
      </c>
      <c r="Q3579" s="1">
        <f t="shared" si="623"/>
        <v>43202.958333333336</v>
      </c>
      <c r="R3579">
        <f t="shared" si="613"/>
        <v>12.6</v>
      </c>
      <c r="S3579" s="1">
        <f t="shared" si="620"/>
        <v>43202.958333333336</v>
      </c>
      <c r="T3579">
        <f t="shared" si="614"/>
        <v>12.6</v>
      </c>
      <c r="U3579">
        <f t="shared" si="615"/>
        <v>0</v>
      </c>
      <c r="V3579" t="b">
        <f t="shared" si="621"/>
        <v>0</v>
      </c>
    </row>
    <row r="3580" spans="1:22" x14ac:dyDescent="0.4">
      <c r="A3580" t="s">
        <v>4015</v>
      </c>
      <c r="B3580" s="1">
        <v>43202.986631944441</v>
      </c>
      <c r="C3580">
        <v>341</v>
      </c>
      <c r="D3580" t="s">
        <v>1191</v>
      </c>
      <c r="E3580">
        <v>2</v>
      </c>
      <c r="F3580" s="1">
        <v>43202.988981481481</v>
      </c>
      <c r="G3580">
        <v>356</v>
      </c>
      <c r="H3580" t="s">
        <v>777</v>
      </c>
      <c r="I3580">
        <v>8</v>
      </c>
      <c r="J3580">
        <v>3</v>
      </c>
      <c r="K3580">
        <v>320</v>
      </c>
      <c r="L3580">
        <f t="shared" si="616"/>
        <v>23</v>
      </c>
      <c r="M3580" t="b">
        <f t="shared" si="617"/>
        <v>0</v>
      </c>
      <c r="N3580">
        <f t="shared" si="618"/>
        <v>40</v>
      </c>
      <c r="O3580">
        <f t="shared" si="619"/>
        <v>45</v>
      </c>
      <c r="P3580" s="8">
        <f t="shared" si="622"/>
        <v>2.8298611111111111E-2</v>
      </c>
      <c r="Q3580" s="1">
        <f t="shared" si="623"/>
        <v>43202.958333333328</v>
      </c>
      <c r="R3580" t="e">
        <f t="shared" si="613"/>
        <v>#N/A</v>
      </c>
      <c r="S3580" s="1">
        <f t="shared" si="620"/>
        <v>43202.958333333336</v>
      </c>
      <c r="T3580">
        <f t="shared" si="614"/>
        <v>12.6</v>
      </c>
      <c r="U3580">
        <f t="shared" si="615"/>
        <v>0</v>
      </c>
      <c r="V3580" t="b">
        <f t="shared" si="621"/>
        <v>0</v>
      </c>
    </row>
    <row r="3581" spans="1:22" x14ac:dyDescent="0.4">
      <c r="A3581" t="s">
        <v>1382</v>
      </c>
      <c r="B3581" s="1">
        <v>43202.990219907406</v>
      </c>
      <c r="C3581">
        <v>2318</v>
      </c>
      <c r="D3581" t="s">
        <v>650</v>
      </c>
      <c r="E3581">
        <v>1</v>
      </c>
      <c r="F3581" s="1">
        <v>43203.003923611112</v>
      </c>
      <c r="G3581">
        <v>2331</v>
      </c>
      <c r="H3581" t="s">
        <v>3877</v>
      </c>
      <c r="I3581">
        <v>1</v>
      </c>
      <c r="J3581">
        <v>18</v>
      </c>
      <c r="K3581">
        <v>3190</v>
      </c>
      <c r="L3581">
        <f t="shared" si="616"/>
        <v>23</v>
      </c>
      <c r="M3581" t="b">
        <f t="shared" si="617"/>
        <v>0</v>
      </c>
      <c r="N3581">
        <f t="shared" si="618"/>
        <v>45</v>
      </c>
      <c r="O3581">
        <f t="shared" si="619"/>
        <v>55</v>
      </c>
      <c r="P3581" s="8">
        <f t="shared" si="622"/>
        <v>3.1886574074074074E-2</v>
      </c>
      <c r="Q3581" s="1">
        <f t="shared" si="623"/>
        <v>43202.958333333328</v>
      </c>
      <c r="R3581" t="e">
        <f t="shared" si="613"/>
        <v>#N/A</v>
      </c>
      <c r="S3581" s="1">
        <f t="shared" si="620"/>
        <v>43202.958333333336</v>
      </c>
      <c r="T3581">
        <f t="shared" si="614"/>
        <v>12.6</v>
      </c>
      <c r="U3581">
        <f t="shared" si="615"/>
        <v>0</v>
      </c>
      <c r="V3581" t="b">
        <f t="shared" si="621"/>
        <v>0</v>
      </c>
    </row>
    <row r="3582" spans="1:22" x14ac:dyDescent="0.4">
      <c r="A3582" t="s">
        <v>4016</v>
      </c>
      <c r="B3582" s="1">
        <v>43202.993668981479</v>
      </c>
      <c r="C3582">
        <v>1035</v>
      </c>
      <c r="D3582" t="s">
        <v>2090</v>
      </c>
      <c r="E3582">
        <v>13</v>
      </c>
      <c r="F3582" s="1">
        <v>43203.004571759258</v>
      </c>
      <c r="G3582">
        <v>1021</v>
      </c>
      <c r="H3582" t="s">
        <v>732</v>
      </c>
      <c r="I3582">
        <v>10</v>
      </c>
      <c r="J3582">
        <v>15</v>
      </c>
      <c r="K3582">
        <v>2450</v>
      </c>
      <c r="L3582">
        <f t="shared" si="616"/>
        <v>23</v>
      </c>
      <c r="M3582" t="b">
        <f t="shared" si="617"/>
        <v>0</v>
      </c>
      <c r="N3582">
        <f t="shared" si="618"/>
        <v>50</v>
      </c>
      <c r="O3582">
        <f t="shared" si="619"/>
        <v>53</v>
      </c>
      <c r="P3582" s="8">
        <f t="shared" si="622"/>
        <v>3.5335648148148151E-2</v>
      </c>
      <c r="Q3582" s="1">
        <f t="shared" si="623"/>
        <v>43202.958333333328</v>
      </c>
      <c r="R3582" t="e">
        <f t="shared" si="613"/>
        <v>#N/A</v>
      </c>
      <c r="S3582" s="1">
        <f t="shared" si="620"/>
        <v>43202.958333333336</v>
      </c>
      <c r="T3582">
        <f t="shared" si="614"/>
        <v>12.6</v>
      </c>
      <c r="U3582">
        <f t="shared" si="615"/>
        <v>0</v>
      </c>
      <c r="V3582" t="b">
        <f t="shared" si="621"/>
        <v>0</v>
      </c>
    </row>
    <row r="3583" spans="1:22" x14ac:dyDescent="0.4">
      <c r="A3583" t="s">
        <v>4017</v>
      </c>
      <c r="B3583" s="1">
        <v>43202.996898148151</v>
      </c>
      <c r="C3583">
        <v>2171</v>
      </c>
      <c r="D3583" t="s">
        <v>2499</v>
      </c>
      <c r="E3583">
        <v>10</v>
      </c>
      <c r="F3583" s="1">
        <v>43203.047766203701</v>
      </c>
      <c r="G3583">
        <v>2139</v>
      </c>
      <c r="H3583" t="s">
        <v>681</v>
      </c>
      <c r="I3583">
        <v>9</v>
      </c>
      <c r="J3583">
        <v>72</v>
      </c>
      <c r="K3583">
        <v>4530</v>
      </c>
      <c r="L3583">
        <f t="shared" si="616"/>
        <v>23</v>
      </c>
      <c r="M3583" t="b">
        <f t="shared" si="617"/>
        <v>0</v>
      </c>
      <c r="N3583">
        <f t="shared" si="618"/>
        <v>55</v>
      </c>
      <c r="O3583">
        <f t="shared" si="619"/>
        <v>32</v>
      </c>
      <c r="P3583" s="8">
        <f t="shared" si="622"/>
        <v>3.8564814814814816E-2</v>
      </c>
      <c r="Q3583" s="1">
        <f t="shared" si="623"/>
        <v>43202.958333333336</v>
      </c>
      <c r="R3583">
        <f t="shared" si="613"/>
        <v>12.6</v>
      </c>
      <c r="S3583" s="1">
        <f t="shared" si="620"/>
        <v>43202.958333333336</v>
      </c>
      <c r="T3583">
        <f t="shared" si="614"/>
        <v>12.6</v>
      </c>
      <c r="U3583">
        <f t="shared" si="615"/>
        <v>0</v>
      </c>
      <c r="V3583" t="b">
        <f t="shared" si="621"/>
        <v>0</v>
      </c>
    </row>
    <row r="3584" spans="1:22" x14ac:dyDescent="0.4">
      <c r="A3584" t="s">
        <v>4018</v>
      </c>
      <c r="B3584" s="1">
        <v>43203.001157407409</v>
      </c>
      <c r="C3584">
        <v>2033</v>
      </c>
      <c r="D3584" t="s">
        <v>1381</v>
      </c>
      <c r="E3584">
        <v>7</v>
      </c>
      <c r="F3584" s="1">
        <v>43203.006724537037</v>
      </c>
      <c r="G3584">
        <v>2104</v>
      </c>
      <c r="H3584" t="s">
        <v>2468</v>
      </c>
      <c r="I3584">
        <v>1</v>
      </c>
      <c r="J3584">
        <v>7</v>
      </c>
      <c r="K3584">
        <v>770</v>
      </c>
      <c r="L3584">
        <f t="shared" si="616"/>
        <v>0</v>
      </c>
      <c r="M3584" t="b">
        <f t="shared" si="617"/>
        <v>0</v>
      </c>
      <c r="N3584">
        <f t="shared" si="618"/>
        <v>1</v>
      </c>
      <c r="O3584">
        <f t="shared" si="619"/>
        <v>40</v>
      </c>
      <c r="P3584" s="8">
        <f t="shared" si="622"/>
        <v>1.1574074074074073E-3</v>
      </c>
      <c r="Q3584" s="1">
        <f t="shared" si="623"/>
        <v>43203</v>
      </c>
      <c r="R3584">
        <f t="shared" si="613"/>
        <v>11.4</v>
      </c>
      <c r="S3584" s="1">
        <f t="shared" si="620"/>
        <v>43203</v>
      </c>
      <c r="T3584">
        <f t="shared" si="614"/>
        <v>11.4</v>
      </c>
      <c r="U3584">
        <f t="shared" si="615"/>
        <v>0</v>
      </c>
      <c r="V3584" t="b">
        <f t="shared" si="621"/>
        <v>0</v>
      </c>
    </row>
    <row r="3585" spans="1:22" x14ac:dyDescent="0.4">
      <c r="A3585" t="s">
        <v>4019</v>
      </c>
      <c r="B3585" s="1">
        <v>43203.004791666666</v>
      </c>
      <c r="C3585">
        <v>139</v>
      </c>
      <c r="D3585" t="s">
        <v>1450</v>
      </c>
      <c r="E3585">
        <v>9</v>
      </c>
      <c r="F3585" s="1">
        <v>43203.007696759261</v>
      </c>
      <c r="G3585">
        <v>196</v>
      </c>
      <c r="H3585" t="s">
        <v>2442</v>
      </c>
      <c r="I3585">
        <v>9</v>
      </c>
      <c r="J3585">
        <v>3</v>
      </c>
      <c r="K3585">
        <v>810</v>
      </c>
      <c r="L3585">
        <f t="shared" si="616"/>
        <v>0</v>
      </c>
      <c r="M3585" t="b">
        <f t="shared" si="617"/>
        <v>0</v>
      </c>
      <c r="N3585">
        <f t="shared" si="618"/>
        <v>6</v>
      </c>
      <c r="O3585">
        <f t="shared" si="619"/>
        <v>54</v>
      </c>
      <c r="P3585" s="8">
        <f t="shared" si="622"/>
        <v>4.7916666666666672E-3</v>
      </c>
      <c r="Q3585" s="1">
        <f t="shared" si="623"/>
        <v>43203</v>
      </c>
      <c r="R3585">
        <f t="shared" si="613"/>
        <v>11.4</v>
      </c>
      <c r="S3585" s="1">
        <f t="shared" si="620"/>
        <v>43203</v>
      </c>
      <c r="T3585">
        <f t="shared" si="614"/>
        <v>11.4</v>
      </c>
      <c r="U3585">
        <f t="shared" si="615"/>
        <v>0</v>
      </c>
      <c r="V3585" t="b">
        <f t="shared" si="621"/>
        <v>0</v>
      </c>
    </row>
    <row r="3586" spans="1:22" x14ac:dyDescent="0.4">
      <c r="A3586" t="s">
        <v>4020</v>
      </c>
      <c r="B3586" s="1">
        <v>43203.008761574078</v>
      </c>
      <c r="C3586">
        <v>2136</v>
      </c>
      <c r="D3586" t="s">
        <v>335</v>
      </c>
      <c r="E3586">
        <v>2</v>
      </c>
      <c r="F3586" s="1">
        <v>43203.020694444444</v>
      </c>
      <c r="G3586">
        <v>2108</v>
      </c>
      <c r="H3586" t="s">
        <v>336</v>
      </c>
      <c r="I3586">
        <v>20</v>
      </c>
      <c r="J3586">
        <v>16</v>
      </c>
      <c r="K3586">
        <v>56730</v>
      </c>
      <c r="L3586">
        <f t="shared" si="616"/>
        <v>0</v>
      </c>
      <c r="M3586" t="b">
        <f t="shared" si="617"/>
        <v>0</v>
      </c>
      <c r="N3586">
        <f t="shared" si="618"/>
        <v>12</v>
      </c>
      <c r="O3586">
        <f t="shared" si="619"/>
        <v>37</v>
      </c>
      <c r="P3586" s="8">
        <f t="shared" si="622"/>
        <v>8.7615740740740744E-3</v>
      </c>
      <c r="Q3586" s="1">
        <f t="shared" si="623"/>
        <v>43203</v>
      </c>
      <c r="R3586">
        <f t="shared" ref="R3586:R3649" si="624">VLOOKUP(Q3586,기상정보,2,FALSE)</f>
        <v>11.4</v>
      </c>
      <c r="S3586" s="1">
        <f t="shared" si="620"/>
        <v>43203</v>
      </c>
      <c r="T3586">
        <f t="shared" ref="T3586:T3649" si="625">VLOOKUP(S3586,기상정보,2,FALSE)</f>
        <v>11.4</v>
      </c>
      <c r="U3586">
        <f t="shared" ref="U3586:U3649" si="626">VLOOKUP(B3586,기상정보,3,TRUE)</f>
        <v>0</v>
      </c>
      <c r="V3586" t="b">
        <f t="shared" si="621"/>
        <v>0</v>
      </c>
    </row>
    <row r="3587" spans="1:22" x14ac:dyDescent="0.4">
      <c r="A3587" t="s">
        <v>4021</v>
      </c>
      <c r="B3587" s="1">
        <v>43203.012881944444</v>
      </c>
      <c r="C3587">
        <v>901</v>
      </c>
      <c r="D3587" t="s">
        <v>408</v>
      </c>
      <c r="E3587">
        <v>1</v>
      </c>
      <c r="F3587" s="1">
        <v>43203.024502314816</v>
      </c>
      <c r="G3587">
        <v>177</v>
      </c>
      <c r="H3587" t="s">
        <v>309</v>
      </c>
      <c r="I3587">
        <v>5</v>
      </c>
      <c r="J3587">
        <v>16</v>
      </c>
      <c r="K3587">
        <v>3040</v>
      </c>
      <c r="L3587">
        <f t="shared" ref="L3587:L3650" si="627">HOUR(B3587)</f>
        <v>0</v>
      </c>
      <c r="M3587" t="b">
        <f t="shared" ref="M3587:M3650" si="628">WEEKDAY(B3587,2)&gt;=6</f>
        <v>0</v>
      </c>
      <c r="N3587">
        <f t="shared" ref="N3587:N3650" si="629">MINUTE(B3587)</f>
        <v>18</v>
      </c>
      <c r="O3587">
        <f t="shared" ref="O3587:O3650" si="630">SECOND(B3587)</f>
        <v>33</v>
      </c>
      <c r="P3587" s="8">
        <f t="shared" si="622"/>
        <v>1.2881944444444446E-2</v>
      </c>
      <c r="Q3587" s="1">
        <f t="shared" si="623"/>
        <v>43203</v>
      </c>
      <c r="R3587">
        <f t="shared" si="624"/>
        <v>11.4</v>
      </c>
      <c r="S3587" s="1">
        <f t="shared" ref="S3587:S3650" si="631">DATE(YEAR(B3587),MONTH(B3587),DAY(B3587))+TIME(HOUR(B3587),0,0)</f>
        <v>43203</v>
      </c>
      <c r="T3587">
        <f t="shared" si="625"/>
        <v>11.4</v>
      </c>
      <c r="U3587">
        <f t="shared" si="626"/>
        <v>0</v>
      </c>
      <c r="V3587" t="b">
        <f t="shared" ref="V3587:V3650" si="632">U3587&gt;=1</f>
        <v>0</v>
      </c>
    </row>
    <row r="3588" spans="1:22" x14ac:dyDescent="0.4">
      <c r="A3588" t="s">
        <v>4022</v>
      </c>
      <c r="B3588" s="1">
        <v>43203.017685185187</v>
      </c>
      <c r="C3588">
        <v>1041</v>
      </c>
      <c r="D3588" t="s">
        <v>1243</v>
      </c>
      <c r="E3588">
        <v>10</v>
      </c>
      <c r="F3588" s="1">
        <v>43203.053935185184</v>
      </c>
      <c r="G3588">
        <v>1041</v>
      </c>
      <c r="H3588" t="s">
        <v>1243</v>
      </c>
      <c r="I3588">
        <v>9</v>
      </c>
      <c r="J3588">
        <v>51</v>
      </c>
      <c r="K3588">
        <v>10350</v>
      </c>
      <c r="L3588">
        <f t="shared" si="627"/>
        <v>0</v>
      </c>
      <c r="M3588" t="b">
        <f t="shared" si="628"/>
        <v>0</v>
      </c>
      <c r="N3588">
        <f t="shared" si="629"/>
        <v>25</v>
      </c>
      <c r="O3588">
        <f t="shared" si="630"/>
        <v>28</v>
      </c>
      <c r="P3588" s="8">
        <f t="shared" si="622"/>
        <v>1.7685185185185182E-2</v>
      </c>
      <c r="Q3588" s="1">
        <f t="shared" si="623"/>
        <v>43203</v>
      </c>
      <c r="R3588">
        <f t="shared" si="624"/>
        <v>11.4</v>
      </c>
      <c r="S3588" s="1">
        <f t="shared" si="631"/>
        <v>43203</v>
      </c>
      <c r="T3588">
        <f t="shared" si="625"/>
        <v>11.4</v>
      </c>
      <c r="U3588">
        <f t="shared" si="626"/>
        <v>0</v>
      </c>
      <c r="V3588" t="b">
        <f t="shared" si="632"/>
        <v>0</v>
      </c>
    </row>
    <row r="3589" spans="1:22" x14ac:dyDescent="0.4">
      <c r="A3589" t="s">
        <v>4023</v>
      </c>
      <c r="B3589" s="1">
        <v>43203.0233912037</v>
      </c>
      <c r="C3589">
        <v>1655</v>
      </c>
      <c r="D3589" t="s">
        <v>383</v>
      </c>
      <c r="E3589">
        <v>1</v>
      </c>
      <c r="F3589" s="1">
        <v>43203.027696759258</v>
      </c>
      <c r="G3589">
        <v>1655</v>
      </c>
      <c r="H3589" t="s">
        <v>383</v>
      </c>
      <c r="I3589">
        <v>13</v>
      </c>
      <c r="J3589">
        <v>5</v>
      </c>
      <c r="K3589">
        <v>640</v>
      </c>
      <c r="L3589">
        <f t="shared" si="627"/>
        <v>0</v>
      </c>
      <c r="M3589" t="b">
        <f t="shared" si="628"/>
        <v>0</v>
      </c>
      <c r="N3589">
        <f t="shared" si="629"/>
        <v>33</v>
      </c>
      <c r="O3589">
        <f t="shared" si="630"/>
        <v>41</v>
      </c>
      <c r="P3589" s="8">
        <f t="shared" si="622"/>
        <v>2.3391203703703702E-2</v>
      </c>
      <c r="Q3589" s="1">
        <f t="shared" si="623"/>
        <v>43203</v>
      </c>
      <c r="R3589">
        <f t="shared" si="624"/>
        <v>11.4</v>
      </c>
      <c r="S3589" s="1">
        <f t="shared" si="631"/>
        <v>43203</v>
      </c>
      <c r="T3589">
        <f t="shared" si="625"/>
        <v>11.4</v>
      </c>
      <c r="U3589">
        <f t="shared" si="626"/>
        <v>0</v>
      </c>
      <c r="V3589" t="b">
        <f t="shared" si="632"/>
        <v>0</v>
      </c>
    </row>
    <row r="3590" spans="1:22" x14ac:dyDescent="0.4">
      <c r="A3590" t="s">
        <v>4024</v>
      </c>
      <c r="B3590" s="1">
        <v>43203.027766203704</v>
      </c>
      <c r="C3590">
        <v>624</v>
      </c>
      <c r="D3590" t="s">
        <v>147</v>
      </c>
      <c r="E3590">
        <v>10</v>
      </c>
      <c r="F3590" s="1">
        <v>43203.030706018515</v>
      </c>
      <c r="G3590">
        <v>633</v>
      </c>
      <c r="H3590" t="s">
        <v>543</v>
      </c>
      <c r="I3590">
        <v>8</v>
      </c>
      <c r="J3590">
        <v>3</v>
      </c>
      <c r="K3590">
        <v>1020</v>
      </c>
      <c r="L3590">
        <f t="shared" si="627"/>
        <v>0</v>
      </c>
      <c r="M3590" t="b">
        <f t="shared" si="628"/>
        <v>0</v>
      </c>
      <c r="N3590">
        <f t="shared" si="629"/>
        <v>39</v>
      </c>
      <c r="O3590">
        <f t="shared" si="630"/>
        <v>59</v>
      </c>
      <c r="P3590" s="8">
        <f t="shared" si="622"/>
        <v>2.7766203703703706E-2</v>
      </c>
      <c r="Q3590" s="1">
        <f t="shared" si="623"/>
        <v>43203</v>
      </c>
      <c r="R3590">
        <f t="shared" si="624"/>
        <v>11.4</v>
      </c>
      <c r="S3590" s="1">
        <f t="shared" si="631"/>
        <v>43203</v>
      </c>
      <c r="T3590">
        <f t="shared" si="625"/>
        <v>11.4</v>
      </c>
      <c r="U3590">
        <f t="shared" si="626"/>
        <v>0</v>
      </c>
      <c r="V3590" t="b">
        <f t="shared" si="632"/>
        <v>0</v>
      </c>
    </row>
    <row r="3591" spans="1:22" x14ac:dyDescent="0.4">
      <c r="A3591" t="s">
        <v>4025</v>
      </c>
      <c r="B3591" s="1">
        <v>43203.032222222224</v>
      </c>
      <c r="C3591">
        <v>1264</v>
      </c>
      <c r="D3591" t="s">
        <v>1347</v>
      </c>
      <c r="E3591">
        <v>5</v>
      </c>
      <c r="F3591" s="1">
        <v>43203.052303240744</v>
      </c>
      <c r="G3591">
        <v>546</v>
      </c>
      <c r="H3591" t="s">
        <v>65</v>
      </c>
      <c r="I3591">
        <v>8</v>
      </c>
      <c r="J3591">
        <v>27</v>
      </c>
      <c r="K3591">
        <v>5740</v>
      </c>
      <c r="L3591">
        <f t="shared" si="627"/>
        <v>0</v>
      </c>
      <c r="M3591" t="b">
        <f t="shared" si="628"/>
        <v>0</v>
      </c>
      <c r="N3591">
        <f t="shared" si="629"/>
        <v>46</v>
      </c>
      <c r="O3591">
        <f t="shared" si="630"/>
        <v>24</v>
      </c>
      <c r="P3591" s="8">
        <f t="shared" si="622"/>
        <v>3.2222222222222222E-2</v>
      </c>
      <c r="Q3591" s="1">
        <f t="shared" si="623"/>
        <v>43203</v>
      </c>
      <c r="R3591">
        <f t="shared" si="624"/>
        <v>11.4</v>
      </c>
      <c r="S3591" s="1">
        <f t="shared" si="631"/>
        <v>43203</v>
      </c>
      <c r="T3591">
        <f t="shared" si="625"/>
        <v>11.4</v>
      </c>
      <c r="U3591">
        <f t="shared" si="626"/>
        <v>0</v>
      </c>
      <c r="V3591" t="b">
        <f t="shared" si="632"/>
        <v>0</v>
      </c>
    </row>
    <row r="3592" spans="1:22" x14ac:dyDescent="0.4">
      <c r="A3592" t="s">
        <v>2415</v>
      </c>
      <c r="B3592" s="1">
        <v>43203.037442129629</v>
      </c>
      <c r="C3592">
        <v>1336</v>
      </c>
      <c r="D3592" t="s">
        <v>746</v>
      </c>
      <c r="E3592">
        <v>1</v>
      </c>
      <c r="F3592" s="1">
        <v>43203.041006944448</v>
      </c>
      <c r="G3592">
        <v>1343</v>
      </c>
      <c r="H3592" t="s">
        <v>3276</v>
      </c>
      <c r="I3592">
        <v>1</v>
      </c>
      <c r="J3592">
        <v>4</v>
      </c>
      <c r="K3592">
        <v>780</v>
      </c>
      <c r="L3592">
        <f t="shared" si="627"/>
        <v>0</v>
      </c>
      <c r="M3592" t="b">
        <f t="shared" si="628"/>
        <v>0</v>
      </c>
      <c r="N3592">
        <f t="shared" si="629"/>
        <v>53</v>
      </c>
      <c r="O3592">
        <f t="shared" si="630"/>
        <v>55</v>
      </c>
      <c r="P3592" s="8">
        <f t="shared" si="622"/>
        <v>3.7442129629629624E-2</v>
      </c>
      <c r="Q3592" s="1">
        <f t="shared" si="623"/>
        <v>43203</v>
      </c>
      <c r="R3592">
        <f t="shared" si="624"/>
        <v>11.4</v>
      </c>
      <c r="S3592" s="1">
        <f t="shared" si="631"/>
        <v>43203</v>
      </c>
      <c r="T3592">
        <f t="shared" si="625"/>
        <v>11.4</v>
      </c>
      <c r="U3592">
        <f t="shared" si="626"/>
        <v>0</v>
      </c>
      <c r="V3592" t="b">
        <f t="shared" si="632"/>
        <v>0</v>
      </c>
    </row>
    <row r="3593" spans="1:22" x14ac:dyDescent="0.4">
      <c r="A3593" t="s">
        <v>3405</v>
      </c>
      <c r="B3593" s="1">
        <v>43203.042025462964</v>
      </c>
      <c r="C3593">
        <v>808</v>
      </c>
      <c r="D3593" t="s">
        <v>1623</v>
      </c>
      <c r="E3593">
        <v>4</v>
      </c>
      <c r="F3593" s="1">
        <v>43203.050486111111</v>
      </c>
      <c r="G3593">
        <v>565</v>
      </c>
      <c r="H3593" t="s">
        <v>496</v>
      </c>
      <c r="I3593">
        <v>1</v>
      </c>
      <c r="J3593">
        <v>11</v>
      </c>
      <c r="K3593">
        <v>4060</v>
      </c>
      <c r="L3593">
        <f t="shared" si="627"/>
        <v>1</v>
      </c>
      <c r="M3593" t="b">
        <f t="shared" si="628"/>
        <v>0</v>
      </c>
      <c r="N3593">
        <f t="shared" si="629"/>
        <v>0</v>
      </c>
      <c r="O3593">
        <f t="shared" si="630"/>
        <v>31</v>
      </c>
      <c r="P3593" s="8">
        <f t="shared" si="622"/>
        <v>3.5879629629629635E-4</v>
      </c>
      <c r="Q3593" s="1">
        <f t="shared" si="623"/>
        <v>43203.041666666672</v>
      </c>
      <c r="R3593" t="e">
        <f t="shared" si="624"/>
        <v>#N/A</v>
      </c>
      <c r="S3593" s="1">
        <f t="shared" si="631"/>
        <v>43203.041666666664</v>
      </c>
      <c r="T3593">
        <f t="shared" si="625"/>
        <v>10</v>
      </c>
      <c r="U3593">
        <f t="shared" si="626"/>
        <v>0</v>
      </c>
      <c r="V3593" t="b">
        <f t="shared" si="632"/>
        <v>0</v>
      </c>
    </row>
    <row r="3594" spans="1:22" x14ac:dyDescent="0.4">
      <c r="A3594" t="s">
        <v>2268</v>
      </c>
      <c r="B3594" s="1">
        <v>43203.046678240738</v>
      </c>
      <c r="C3594">
        <v>914</v>
      </c>
      <c r="D3594" t="s">
        <v>82</v>
      </c>
      <c r="E3594">
        <v>8</v>
      </c>
      <c r="F3594" s="1">
        <v>43203.055752314816</v>
      </c>
      <c r="G3594">
        <v>932</v>
      </c>
      <c r="H3594" t="s">
        <v>1007</v>
      </c>
      <c r="I3594">
        <v>9</v>
      </c>
      <c r="J3594">
        <v>12</v>
      </c>
      <c r="K3594">
        <v>2150</v>
      </c>
      <c r="L3594">
        <f t="shared" si="627"/>
        <v>1</v>
      </c>
      <c r="M3594" t="b">
        <f t="shared" si="628"/>
        <v>0</v>
      </c>
      <c r="N3594">
        <f t="shared" si="629"/>
        <v>7</v>
      </c>
      <c r="O3594">
        <f t="shared" si="630"/>
        <v>13</v>
      </c>
      <c r="P3594" s="8">
        <f t="shared" si="622"/>
        <v>5.0115740740740737E-3</v>
      </c>
      <c r="Q3594" s="1">
        <f t="shared" si="623"/>
        <v>43203.041666666664</v>
      </c>
      <c r="R3594">
        <f t="shared" si="624"/>
        <v>10</v>
      </c>
      <c r="S3594" s="1">
        <f t="shared" si="631"/>
        <v>43203.041666666664</v>
      </c>
      <c r="T3594">
        <f t="shared" si="625"/>
        <v>10</v>
      </c>
      <c r="U3594">
        <f t="shared" si="626"/>
        <v>0</v>
      </c>
      <c r="V3594" t="b">
        <f t="shared" si="632"/>
        <v>0</v>
      </c>
    </row>
    <row r="3595" spans="1:22" x14ac:dyDescent="0.4">
      <c r="A3595" t="s">
        <v>3003</v>
      </c>
      <c r="B3595" s="1">
        <v>43203.050879629627</v>
      </c>
      <c r="C3595">
        <v>371</v>
      </c>
      <c r="D3595" t="s">
        <v>662</v>
      </c>
      <c r="E3595">
        <v>4</v>
      </c>
      <c r="F3595" s="1">
        <v>43203.069340277776</v>
      </c>
      <c r="G3595">
        <v>523</v>
      </c>
      <c r="H3595" t="s">
        <v>2606</v>
      </c>
      <c r="I3595">
        <v>7</v>
      </c>
      <c r="J3595">
        <v>26</v>
      </c>
      <c r="K3595">
        <v>1630</v>
      </c>
      <c r="L3595">
        <f t="shared" si="627"/>
        <v>1</v>
      </c>
      <c r="M3595" t="b">
        <f t="shared" si="628"/>
        <v>0</v>
      </c>
      <c r="N3595">
        <f t="shared" si="629"/>
        <v>13</v>
      </c>
      <c r="O3595">
        <f t="shared" si="630"/>
        <v>16</v>
      </c>
      <c r="P3595" s="8">
        <f t="shared" si="622"/>
        <v>9.2129629629629627E-3</v>
      </c>
      <c r="Q3595" s="1">
        <f t="shared" si="623"/>
        <v>43203.041666666664</v>
      </c>
      <c r="R3595">
        <f t="shared" si="624"/>
        <v>10</v>
      </c>
      <c r="S3595" s="1">
        <f t="shared" si="631"/>
        <v>43203.041666666664</v>
      </c>
      <c r="T3595">
        <f t="shared" si="625"/>
        <v>10</v>
      </c>
      <c r="U3595">
        <f t="shared" si="626"/>
        <v>0</v>
      </c>
      <c r="V3595" t="b">
        <f t="shared" si="632"/>
        <v>0</v>
      </c>
    </row>
    <row r="3596" spans="1:22" x14ac:dyDescent="0.4">
      <c r="A3596" t="s">
        <v>3351</v>
      </c>
      <c r="B3596" s="1">
        <v>43203.056307870371</v>
      </c>
      <c r="C3596">
        <v>3504</v>
      </c>
      <c r="D3596" t="s">
        <v>1662</v>
      </c>
      <c r="E3596">
        <v>8</v>
      </c>
      <c r="F3596" s="1">
        <v>43203.068483796298</v>
      </c>
      <c r="G3596">
        <v>549</v>
      </c>
      <c r="H3596" t="s">
        <v>721</v>
      </c>
      <c r="I3596">
        <v>7</v>
      </c>
      <c r="J3596">
        <v>16</v>
      </c>
      <c r="K3596">
        <v>2240</v>
      </c>
      <c r="L3596">
        <f t="shared" si="627"/>
        <v>1</v>
      </c>
      <c r="M3596" t="b">
        <f t="shared" si="628"/>
        <v>0</v>
      </c>
      <c r="N3596">
        <f t="shared" si="629"/>
        <v>21</v>
      </c>
      <c r="O3596">
        <f t="shared" si="630"/>
        <v>5</v>
      </c>
      <c r="P3596" s="8">
        <f t="shared" si="622"/>
        <v>1.4641203703703703E-2</v>
      </c>
      <c r="Q3596" s="1">
        <f t="shared" si="623"/>
        <v>43203.041666666664</v>
      </c>
      <c r="R3596">
        <f t="shared" si="624"/>
        <v>10</v>
      </c>
      <c r="S3596" s="1">
        <f t="shared" si="631"/>
        <v>43203.041666666664</v>
      </c>
      <c r="T3596">
        <f t="shared" si="625"/>
        <v>10</v>
      </c>
      <c r="U3596">
        <f t="shared" si="626"/>
        <v>0</v>
      </c>
      <c r="V3596" t="b">
        <f t="shared" si="632"/>
        <v>0</v>
      </c>
    </row>
    <row r="3597" spans="1:22" x14ac:dyDescent="0.4">
      <c r="A3597" t="s">
        <v>4026</v>
      </c>
      <c r="B3597" s="1">
        <v>43203.061006944445</v>
      </c>
      <c r="C3597">
        <v>2329</v>
      </c>
      <c r="D3597" t="s">
        <v>1048</v>
      </c>
      <c r="E3597">
        <v>1</v>
      </c>
      <c r="F3597" s="1">
        <v>43203.064687500002</v>
      </c>
      <c r="G3597">
        <v>2319</v>
      </c>
      <c r="H3597" t="s">
        <v>1717</v>
      </c>
      <c r="I3597">
        <v>2</v>
      </c>
      <c r="J3597">
        <v>5</v>
      </c>
      <c r="K3597">
        <v>1210</v>
      </c>
      <c r="L3597">
        <f t="shared" si="627"/>
        <v>1</v>
      </c>
      <c r="M3597" t="b">
        <f t="shared" si="628"/>
        <v>0</v>
      </c>
      <c r="N3597">
        <f t="shared" si="629"/>
        <v>27</v>
      </c>
      <c r="O3597">
        <f t="shared" si="630"/>
        <v>51</v>
      </c>
      <c r="P3597" s="8">
        <f t="shared" si="622"/>
        <v>1.9340277777777779E-2</v>
      </c>
      <c r="Q3597" s="1">
        <f t="shared" si="623"/>
        <v>43203.041666666664</v>
      </c>
      <c r="R3597">
        <f t="shared" si="624"/>
        <v>10</v>
      </c>
      <c r="S3597" s="1">
        <f t="shared" si="631"/>
        <v>43203.041666666664</v>
      </c>
      <c r="T3597">
        <f t="shared" si="625"/>
        <v>10</v>
      </c>
      <c r="U3597">
        <f t="shared" si="626"/>
        <v>0</v>
      </c>
      <c r="V3597" t="b">
        <f t="shared" si="632"/>
        <v>0</v>
      </c>
    </row>
    <row r="3598" spans="1:22" x14ac:dyDescent="0.4">
      <c r="A3598" t="s">
        <v>3503</v>
      </c>
      <c r="B3598" s="1">
        <v>43203.067812499998</v>
      </c>
      <c r="C3598">
        <v>1534</v>
      </c>
      <c r="D3598" t="s">
        <v>387</v>
      </c>
      <c r="E3598">
        <v>1</v>
      </c>
      <c r="F3598" s="1">
        <v>43203.07917824074</v>
      </c>
      <c r="G3598">
        <v>1320</v>
      </c>
      <c r="H3598" t="s">
        <v>591</v>
      </c>
      <c r="I3598">
        <v>1</v>
      </c>
      <c r="J3598">
        <v>15</v>
      </c>
      <c r="K3598">
        <v>4560</v>
      </c>
      <c r="L3598">
        <f t="shared" si="627"/>
        <v>1</v>
      </c>
      <c r="M3598" t="b">
        <f t="shared" si="628"/>
        <v>0</v>
      </c>
      <c r="N3598">
        <f t="shared" si="629"/>
        <v>37</v>
      </c>
      <c r="O3598">
        <f t="shared" si="630"/>
        <v>39</v>
      </c>
      <c r="P3598" s="8">
        <f t="shared" si="622"/>
        <v>2.614583333333333E-2</v>
      </c>
      <c r="Q3598" s="1">
        <f t="shared" si="623"/>
        <v>43203.041666666664</v>
      </c>
      <c r="R3598">
        <f t="shared" si="624"/>
        <v>10</v>
      </c>
      <c r="S3598" s="1">
        <f t="shared" si="631"/>
        <v>43203.041666666664</v>
      </c>
      <c r="T3598">
        <f t="shared" si="625"/>
        <v>10</v>
      </c>
      <c r="U3598">
        <f t="shared" si="626"/>
        <v>0</v>
      </c>
      <c r="V3598" t="b">
        <f t="shared" si="632"/>
        <v>0</v>
      </c>
    </row>
    <row r="3599" spans="1:22" x14ac:dyDescent="0.4">
      <c r="A3599" t="s">
        <v>307</v>
      </c>
      <c r="B3599" s="1">
        <v>43203.073692129627</v>
      </c>
      <c r="C3599">
        <v>526</v>
      </c>
      <c r="D3599" t="s">
        <v>598</v>
      </c>
      <c r="E3599">
        <v>5</v>
      </c>
      <c r="F3599" s="1">
        <v>43203.076307870368</v>
      </c>
      <c r="G3599">
        <v>529</v>
      </c>
      <c r="H3599" t="s">
        <v>707</v>
      </c>
      <c r="I3599">
        <v>11</v>
      </c>
      <c r="J3599">
        <v>3</v>
      </c>
      <c r="K3599">
        <v>700</v>
      </c>
      <c r="L3599">
        <f t="shared" si="627"/>
        <v>1</v>
      </c>
      <c r="M3599" t="b">
        <f t="shared" si="628"/>
        <v>0</v>
      </c>
      <c r="N3599">
        <f t="shared" si="629"/>
        <v>46</v>
      </c>
      <c r="O3599">
        <f t="shared" si="630"/>
        <v>7</v>
      </c>
      <c r="P3599" s="8">
        <f t="shared" si="622"/>
        <v>3.2025462962962964E-2</v>
      </c>
      <c r="Q3599" s="1">
        <f t="shared" si="623"/>
        <v>43203.041666666664</v>
      </c>
      <c r="R3599">
        <f t="shared" si="624"/>
        <v>10</v>
      </c>
      <c r="S3599" s="1">
        <f t="shared" si="631"/>
        <v>43203.041666666664</v>
      </c>
      <c r="T3599">
        <f t="shared" si="625"/>
        <v>10</v>
      </c>
      <c r="U3599">
        <f t="shared" si="626"/>
        <v>0</v>
      </c>
      <c r="V3599" t="b">
        <f t="shared" si="632"/>
        <v>0</v>
      </c>
    </row>
    <row r="3600" spans="1:22" x14ac:dyDescent="0.4">
      <c r="A3600" t="s">
        <v>4027</v>
      </c>
      <c r="B3600" s="1">
        <v>43203.081099537034</v>
      </c>
      <c r="C3600">
        <v>1843</v>
      </c>
      <c r="D3600" t="s">
        <v>249</v>
      </c>
      <c r="E3600">
        <v>2</v>
      </c>
      <c r="F3600" s="1">
        <v>43203.08866898148</v>
      </c>
      <c r="G3600">
        <v>2140</v>
      </c>
      <c r="H3600" t="s">
        <v>1447</v>
      </c>
      <c r="I3600">
        <v>5</v>
      </c>
      <c r="J3600">
        <v>10</v>
      </c>
      <c r="K3600">
        <v>1980</v>
      </c>
      <c r="L3600">
        <f t="shared" si="627"/>
        <v>1</v>
      </c>
      <c r="M3600" t="b">
        <f t="shared" si="628"/>
        <v>0</v>
      </c>
      <c r="N3600">
        <f t="shared" si="629"/>
        <v>56</v>
      </c>
      <c r="O3600">
        <f t="shared" si="630"/>
        <v>47</v>
      </c>
      <c r="P3600" s="8">
        <f t="shared" ref="P3600:P3663" si="633">TIME(0,MINUTE(B3600),SECOND(B3600))</f>
        <v>3.9432870370370368E-2</v>
      </c>
      <c r="Q3600" s="1">
        <f t="shared" ref="Q3600:Q3663" si="634">B3600-P3600</f>
        <v>43203.041666666664</v>
      </c>
      <c r="R3600">
        <f t="shared" si="624"/>
        <v>10</v>
      </c>
      <c r="S3600" s="1">
        <f t="shared" si="631"/>
        <v>43203.041666666664</v>
      </c>
      <c r="T3600">
        <f t="shared" si="625"/>
        <v>10</v>
      </c>
      <c r="U3600">
        <f t="shared" si="626"/>
        <v>0</v>
      </c>
      <c r="V3600" t="b">
        <f t="shared" si="632"/>
        <v>0</v>
      </c>
    </row>
    <row r="3601" spans="1:22" x14ac:dyDescent="0.4">
      <c r="A3601" t="s">
        <v>4028</v>
      </c>
      <c r="B3601" s="1">
        <v>43203.087939814817</v>
      </c>
      <c r="C3601">
        <v>1227</v>
      </c>
      <c r="D3601" t="s">
        <v>1328</v>
      </c>
      <c r="E3601">
        <v>10</v>
      </c>
      <c r="F3601" s="1">
        <v>43203.100069444445</v>
      </c>
      <c r="G3601">
        <v>1256</v>
      </c>
      <c r="H3601" t="s">
        <v>1485</v>
      </c>
      <c r="I3601">
        <v>1</v>
      </c>
      <c r="J3601">
        <v>17</v>
      </c>
      <c r="K3601">
        <v>2270</v>
      </c>
      <c r="L3601">
        <f t="shared" si="627"/>
        <v>2</v>
      </c>
      <c r="M3601" t="b">
        <f t="shared" si="628"/>
        <v>0</v>
      </c>
      <c r="N3601">
        <f t="shared" si="629"/>
        <v>6</v>
      </c>
      <c r="O3601">
        <f t="shared" si="630"/>
        <v>38</v>
      </c>
      <c r="P3601" s="8">
        <f t="shared" si="633"/>
        <v>4.6064814814814814E-3</v>
      </c>
      <c r="Q3601" s="1">
        <f t="shared" si="634"/>
        <v>43203.083333333336</v>
      </c>
      <c r="R3601">
        <f t="shared" si="624"/>
        <v>9.6999999999999993</v>
      </c>
      <c r="S3601" s="1">
        <f t="shared" si="631"/>
        <v>43203.083333333336</v>
      </c>
      <c r="T3601">
        <f t="shared" si="625"/>
        <v>9.6999999999999993</v>
      </c>
      <c r="U3601">
        <f t="shared" si="626"/>
        <v>0</v>
      </c>
      <c r="V3601" t="b">
        <f t="shared" si="632"/>
        <v>0</v>
      </c>
    </row>
    <row r="3602" spans="1:22" x14ac:dyDescent="0.4">
      <c r="A3602" t="s">
        <v>4029</v>
      </c>
      <c r="B3602" s="1">
        <v>43203.094641203701</v>
      </c>
      <c r="C3602">
        <v>805</v>
      </c>
      <c r="D3602" t="s">
        <v>31</v>
      </c>
      <c r="E3602">
        <v>7</v>
      </c>
      <c r="F3602" s="1">
        <v>43203.115706018521</v>
      </c>
      <c r="G3602">
        <v>270</v>
      </c>
      <c r="H3602" t="s">
        <v>1154</v>
      </c>
      <c r="I3602">
        <v>9</v>
      </c>
      <c r="J3602">
        <v>29</v>
      </c>
      <c r="K3602">
        <v>5540</v>
      </c>
      <c r="L3602">
        <f t="shared" si="627"/>
        <v>2</v>
      </c>
      <c r="M3602" t="b">
        <f t="shared" si="628"/>
        <v>0</v>
      </c>
      <c r="N3602">
        <f t="shared" si="629"/>
        <v>16</v>
      </c>
      <c r="O3602">
        <f t="shared" si="630"/>
        <v>17</v>
      </c>
      <c r="P3602" s="8">
        <f t="shared" si="633"/>
        <v>1.1307870370370371E-2</v>
      </c>
      <c r="Q3602" s="1">
        <f t="shared" si="634"/>
        <v>43203.083333333328</v>
      </c>
      <c r="R3602" t="e">
        <f t="shared" si="624"/>
        <v>#N/A</v>
      </c>
      <c r="S3602" s="1">
        <f t="shared" si="631"/>
        <v>43203.083333333336</v>
      </c>
      <c r="T3602">
        <f t="shared" si="625"/>
        <v>9.6999999999999993</v>
      </c>
      <c r="U3602">
        <f t="shared" si="626"/>
        <v>0</v>
      </c>
      <c r="V3602" t="b">
        <f t="shared" si="632"/>
        <v>0</v>
      </c>
    </row>
    <row r="3603" spans="1:22" x14ac:dyDescent="0.4">
      <c r="A3603" t="s">
        <v>4030</v>
      </c>
      <c r="B3603" s="1">
        <v>43203.105555555558</v>
      </c>
      <c r="C3603">
        <v>627</v>
      </c>
      <c r="D3603" t="s">
        <v>1140</v>
      </c>
      <c r="E3603">
        <v>6</v>
      </c>
      <c r="F3603" s="1">
        <v>43203.117268518516</v>
      </c>
      <c r="G3603">
        <v>634</v>
      </c>
      <c r="H3603" t="s">
        <v>320</v>
      </c>
      <c r="I3603">
        <v>1</v>
      </c>
      <c r="J3603">
        <v>16</v>
      </c>
      <c r="K3603">
        <v>2690</v>
      </c>
      <c r="L3603">
        <f t="shared" si="627"/>
        <v>2</v>
      </c>
      <c r="M3603" t="b">
        <f t="shared" si="628"/>
        <v>0</v>
      </c>
      <c r="N3603">
        <f t="shared" si="629"/>
        <v>32</v>
      </c>
      <c r="O3603">
        <f t="shared" si="630"/>
        <v>0</v>
      </c>
      <c r="P3603" s="8">
        <f t="shared" si="633"/>
        <v>2.2222222222222223E-2</v>
      </c>
      <c r="Q3603" s="1">
        <f t="shared" si="634"/>
        <v>43203.083333333336</v>
      </c>
      <c r="R3603">
        <f t="shared" si="624"/>
        <v>9.6999999999999993</v>
      </c>
      <c r="S3603" s="1">
        <f t="shared" si="631"/>
        <v>43203.083333333336</v>
      </c>
      <c r="T3603">
        <f t="shared" si="625"/>
        <v>9.6999999999999993</v>
      </c>
      <c r="U3603">
        <f t="shared" si="626"/>
        <v>0</v>
      </c>
      <c r="V3603" t="b">
        <f t="shared" si="632"/>
        <v>0</v>
      </c>
    </row>
    <row r="3604" spans="1:22" x14ac:dyDescent="0.4">
      <c r="A3604" t="s">
        <v>4031</v>
      </c>
      <c r="B3604" s="1">
        <v>43203.114814814813</v>
      </c>
      <c r="C3604">
        <v>1925</v>
      </c>
      <c r="D3604" t="s">
        <v>509</v>
      </c>
      <c r="E3604">
        <v>15</v>
      </c>
      <c r="F3604" s="1">
        <v>43203.139155092591</v>
      </c>
      <c r="G3604">
        <v>232</v>
      </c>
      <c r="H3604" t="s">
        <v>936</v>
      </c>
      <c r="I3604">
        <v>10</v>
      </c>
      <c r="J3604">
        <v>34</v>
      </c>
      <c r="K3604">
        <v>6820</v>
      </c>
      <c r="L3604">
        <f t="shared" si="627"/>
        <v>2</v>
      </c>
      <c r="M3604" t="b">
        <f t="shared" si="628"/>
        <v>0</v>
      </c>
      <c r="N3604">
        <f t="shared" si="629"/>
        <v>45</v>
      </c>
      <c r="O3604">
        <f t="shared" si="630"/>
        <v>20</v>
      </c>
      <c r="P3604" s="8">
        <f t="shared" si="633"/>
        <v>3.1481481481481485E-2</v>
      </c>
      <c r="Q3604" s="1">
        <f t="shared" si="634"/>
        <v>43203.083333333328</v>
      </c>
      <c r="R3604" t="e">
        <f t="shared" si="624"/>
        <v>#N/A</v>
      </c>
      <c r="S3604" s="1">
        <f t="shared" si="631"/>
        <v>43203.083333333336</v>
      </c>
      <c r="T3604">
        <f t="shared" si="625"/>
        <v>9.6999999999999993</v>
      </c>
      <c r="U3604">
        <f t="shared" si="626"/>
        <v>0</v>
      </c>
      <c r="V3604" t="b">
        <f t="shared" si="632"/>
        <v>0</v>
      </c>
    </row>
    <row r="3605" spans="1:22" x14ac:dyDescent="0.4">
      <c r="A3605" t="s">
        <v>4032</v>
      </c>
      <c r="B3605" s="1">
        <v>43203.127870370372</v>
      </c>
      <c r="C3605">
        <v>1623</v>
      </c>
      <c r="D3605" t="s">
        <v>163</v>
      </c>
      <c r="E3605">
        <v>5</v>
      </c>
      <c r="F3605" s="1">
        <v>43203.139606481483</v>
      </c>
      <c r="G3605">
        <v>1601</v>
      </c>
      <c r="H3605" t="s">
        <v>415</v>
      </c>
      <c r="I3605">
        <v>2</v>
      </c>
      <c r="J3605">
        <v>16</v>
      </c>
      <c r="K3605">
        <v>3580</v>
      </c>
      <c r="L3605">
        <f t="shared" si="627"/>
        <v>3</v>
      </c>
      <c r="M3605" t="b">
        <f t="shared" si="628"/>
        <v>0</v>
      </c>
      <c r="N3605">
        <f t="shared" si="629"/>
        <v>4</v>
      </c>
      <c r="O3605">
        <f t="shared" si="630"/>
        <v>8</v>
      </c>
      <c r="P3605" s="8">
        <f t="shared" si="633"/>
        <v>2.8703703703703708E-3</v>
      </c>
      <c r="Q3605" s="1">
        <f t="shared" si="634"/>
        <v>43203.125</v>
      </c>
      <c r="R3605">
        <f t="shared" si="624"/>
        <v>9.9</v>
      </c>
      <c r="S3605" s="1">
        <f t="shared" si="631"/>
        <v>43203.125</v>
      </c>
      <c r="T3605">
        <f t="shared" si="625"/>
        <v>9.9</v>
      </c>
      <c r="U3605">
        <f t="shared" si="626"/>
        <v>0</v>
      </c>
      <c r="V3605" t="b">
        <f t="shared" si="632"/>
        <v>0</v>
      </c>
    </row>
    <row r="3606" spans="1:22" x14ac:dyDescent="0.4">
      <c r="A3606" t="s">
        <v>4033</v>
      </c>
      <c r="B3606" s="1">
        <v>43203.142407407409</v>
      </c>
      <c r="C3606">
        <v>102</v>
      </c>
      <c r="D3606" t="s">
        <v>219</v>
      </c>
      <c r="E3606">
        <v>5</v>
      </c>
      <c r="F3606" s="1">
        <v>43203.145509259259</v>
      </c>
      <c r="G3606">
        <v>154</v>
      </c>
      <c r="H3606" t="s">
        <v>1415</v>
      </c>
      <c r="I3606">
        <v>3</v>
      </c>
      <c r="J3606">
        <v>4</v>
      </c>
      <c r="K3606">
        <v>810</v>
      </c>
      <c r="L3606">
        <f t="shared" si="627"/>
        <v>3</v>
      </c>
      <c r="M3606" t="b">
        <f t="shared" si="628"/>
        <v>0</v>
      </c>
      <c r="N3606">
        <f t="shared" si="629"/>
        <v>25</v>
      </c>
      <c r="O3606">
        <f t="shared" si="630"/>
        <v>4</v>
      </c>
      <c r="P3606" s="8">
        <f t="shared" si="633"/>
        <v>1.7407407407407406E-2</v>
      </c>
      <c r="Q3606" s="1">
        <f t="shared" si="634"/>
        <v>43203.125</v>
      </c>
      <c r="R3606">
        <f t="shared" si="624"/>
        <v>9.9</v>
      </c>
      <c r="S3606" s="1">
        <f t="shared" si="631"/>
        <v>43203.125</v>
      </c>
      <c r="T3606">
        <f t="shared" si="625"/>
        <v>9.9</v>
      </c>
      <c r="U3606">
        <f t="shared" si="626"/>
        <v>0</v>
      </c>
      <c r="V3606" t="b">
        <f t="shared" si="632"/>
        <v>0</v>
      </c>
    </row>
    <row r="3607" spans="1:22" x14ac:dyDescent="0.4">
      <c r="A3607" t="s">
        <v>4034</v>
      </c>
      <c r="B3607" s="1">
        <v>43203.158159722225</v>
      </c>
      <c r="C3607">
        <v>1014</v>
      </c>
      <c r="D3607" t="s">
        <v>402</v>
      </c>
      <c r="E3607">
        <v>10</v>
      </c>
      <c r="F3607" s="1">
        <v>43203.173819444448</v>
      </c>
      <c r="G3607">
        <v>1041</v>
      </c>
      <c r="H3607" t="s">
        <v>1243</v>
      </c>
      <c r="I3607">
        <v>2</v>
      </c>
      <c r="J3607">
        <v>21</v>
      </c>
      <c r="K3607">
        <v>1980</v>
      </c>
      <c r="L3607">
        <f t="shared" si="627"/>
        <v>3</v>
      </c>
      <c r="M3607" t="b">
        <f t="shared" si="628"/>
        <v>0</v>
      </c>
      <c r="N3607">
        <f t="shared" si="629"/>
        <v>47</v>
      </c>
      <c r="O3607">
        <f t="shared" si="630"/>
        <v>45</v>
      </c>
      <c r="P3607" s="8">
        <f t="shared" si="633"/>
        <v>3.3159722222222222E-2</v>
      </c>
      <c r="Q3607" s="1">
        <f t="shared" si="634"/>
        <v>43203.125</v>
      </c>
      <c r="R3607">
        <f t="shared" si="624"/>
        <v>9.9</v>
      </c>
      <c r="S3607" s="1">
        <f t="shared" si="631"/>
        <v>43203.125</v>
      </c>
      <c r="T3607">
        <f t="shared" si="625"/>
        <v>9.9</v>
      </c>
      <c r="U3607">
        <f t="shared" si="626"/>
        <v>0</v>
      </c>
      <c r="V3607" t="b">
        <f t="shared" si="632"/>
        <v>0</v>
      </c>
    </row>
    <row r="3608" spans="1:22" x14ac:dyDescent="0.4">
      <c r="A3608" t="s">
        <v>3896</v>
      </c>
      <c r="B3608" s="1">
        <v>43203.175625000003</v>
      </c>
      <c r="C3608">
        <v>274</v>
      </c>
      <c r="D3608" t="s">
        <v>642</v>
      </c>
      <c r="E3608">
        <v>5</v>
      </c>
      <c r="F3608" s="1">
        <v>43203.178113425929</v>
      </c>
      <c r="G3608">
        <v>276</v>
      </c>
      <c r="H3608" t="s">
        <v>2817</v>
      </c>
      <c r="I3608">
        <v>5</v>
      </c>
      <c r="J3608">
        <v>3</v>
      </c>
      <c r="K3608">
        <v>510</v>
      </c>
      <c r="L3608">
        <f t="shared" si="627"/>
        <v>4</v>
      </c>
      <c r="M3608" t="b">
        <f t="shared" si="628"/>
        <v>0</v>
      </c>
      <c r="N3608">
        <f t="shared" si="629"/>
        <v>12</v>
      </c>
      <c r="O3608">
        <f t="shared" si="630"/>
        <v>54</v>
      </c>
      <c r="P3608" s="8">
        <f t="shared" si="633"/>
        <v>8.9583333333333338E-3</v>
      </c>
      <c r="Q3608" s="1">
        <f t="shared" si="634"/>
        <v>43203.166666666672</v>
      </c>
      <c r="R3608" t="e">
        <f t="shared" si="624"/>
        <v>#N/A</v>
      </c>
      <c r="S3608" s="1">
        <f t="shared" si="631"/>
        <v>43203.166666666664</v>
      </c>
      <c r="T3608">
        <f t="shared" si="625"/>
        <v>9.6999999999999993</v>
      </c>
      <c r="U3608">
        <f t="shared" si="626"/>
        <v>0</v>
      </c>
      <c r="V3608" t="b">
        <f t="shared" si="632"/>
        <v>0</v>
      </c>
    </row>
    <row r="3609" spans="1:22" x14ac:dyDescent="0.4">
      <c r="A3609" t="s">
        <v>4035</v>
      </c>
      <c r="B3609" s="1">
        <v>43203.19976851852</v>
      </c>
      <c r="C3609">
        <v>1037</v>
      </c>
      <c r="D3609" t="s">
        <v>2321</v>
      </c>
      <c r="E3609">
        <v>4</v>
      </c>
      <c r="F3609" s="1">
        <v>43203.201793981483</v>
      </c>
      <c r="G3609">
        <v>1038</v>
      </c>
      <c r="H3609" t="s">
        <v>2320</v>
      </c>
      <c r="I3609">
        <v>4</v>
      </c>
      <c r="J3609">
        <v>2</v>
      </c>
      <c r="K3609">
        <v>760</v>
      </c>
      <c r="L3609">
        <f t="shared" si="627"/>
        <v>4</v>
      </c>
      <c r="M3609" t="b">
        <f t="shared" si="628"/>
        <v>0</v>
      </c>
      <c r="N3609">
        <f t="shared" si="629"/>
        <v>47</v>
      </c>
      <c r="O3609">
        <f t="shared" si="630"/>
        <v>40</v>
      </c>
      <c r="P3609" s="8">
        <f t="shared" si="633"/>
        <v>3.3101851851851848E-2</v>
      </c>
      <c r="Q3609" s="1">
        <f t="shared" si="634"/>
        <v>43203.166666666664</v>
      </c>
      <c r="R3609">
        <f t="shared" si="624"/>
        <v>9.6999999999999993</v>
      </c>
      <c r="S3609" s="1">
        <f t="shared" si="631"/>
        <v>43203.166666666664</v>
      </c>
      <c r="T3609">
        <f t="shared" si="625"/>
        <v>9.6999999999999993</v>
      </c>
      <c r="U3609">
        <f t="shared" si="626"/>
        <v>0</v>
      </c>
      <c r="V3609" t="b">
        <f t="shared" si="632"/>
        <v>0</v>
      </c>
    </row>
    <row r="3610" spans="1:22" x14ac:dyDescent="0.4">
      <c r="A3610" t="s">
        <v>4036</v>
      </c>
      <c r="B3610" s="1">
        <v>43203.222685185188</v>
      </c>
      <c r="C3610">
        <v>412</v>
      </c>
      <c r="D3610" t="s">
        <v>300</v>
      </c>
      <c r="E3610">
        <v>15</v>
      </c>
      <c r="F3610" s="1">
        <v>43203.225532407407</v>
      </c>
      <c r="G3610">
        <v>415</v>
      </c>
      <c r="H3610" t="s">
        <v>333</v>
      </c>
      <c r="I3610">
        <v>1</v>
      </c>
      <c r="J3610">
        <v>4</v>
      </c>
      <c r="K3610">
        <v>470</v>
      </c>
      <c r="L3610">
        <f t="shared" si="627"/>
        <v>5</v>
      </c>
      <c r="M3610" t="b">
        <f t="shared" si="628"/>
        <v>0</v>
      </c>
      <c r="N3610">
        <f t="shared" si="629"/>
        <v>20</v>
      </c>
      <c r="O3610">
        <f t="shared" si="630"/>
        <v>40</v>
      </c>
      <c r="P3610" s="8">
        <f t="shared" si="633"/>
        <v>1.4351851851851852E-2</v>
      </c>
      <c r="Q3610" s="1">
        <f t="shared" si="634"/>
        <v>43203.208333333336</v>
      </c>
      <c r="R3610">
        <f t="shared" si="624"/>
        <v>9.1</v>
      </c>
      <c r="S3610" s="1">
        <f t="shared" si="631"/>
        <v>43203.208333333336</v>
      </c>
      <c r="T3610">
        <f t="shared" si="625"/>
        <v>9.1</v>
      </c>
      <c r="U3610">
        <f t="shared" si="626"/>
        <v>0</v>
      </c>
      <c r="V3610" t="b">
        <f t="shared" si="632"/>
        <v>0</v>
      </c>
    </row>
    <row r="3611" spans="1:22" x14ac:dyDescent="0.4">
      <c r="A3611" t="s">
        <v>4037</v>
      </c>
      <c r="B3611" s="1">
        <v>43203.241157407407</v>
      </c>
      <c r="C3611">
        <v>351</v>
      </c>
      <c r="D3611" t="s">
        <v>1371</v>
      </c>
      <c r="E3611">
        <v>4</v>
      </c>
      <c r="F3611" s="1">
        <v>43203.245798611111</v>
      </c>
      <c r="G3611">
        <v>301</v>
      </c>
      <c r="H3611" t="s">
        <v>1933</v>
      </c>
      <c r="I3611">
        <v>7</v>
      </c>
      <c r="J3611">
        <v>6</v>
      </c>
      <c r="K3611">
        <v>1200</v>
      </c>
      <c r="L3611">
        <f t="shared" si="627"/>
        <v>5</v>
      </c>
      <c r="M3611" t="b">
        <f t="shared" si="628"/>
        <v>0</v>
      </c>
      <c r="N3611">
        <f t="shared" si="629"/>
        <v>47</v>
      </c>
      <c r="O3611">
        <f t="shared" si="630"/>
        <v>16</v>
      </c>
      <c r="P3611" s="8">
        <f t="shared" si="633"/>
        <v>3.2824074074074075E-2</v>
      </c>
      <c r="Q3611" s="1">
        <f t="shared" si="634"/>
        <v>43203.208333333336</v>
      </c>
      <c r="R3611">
        <f t="shared" si="624"/>
        <v>9.1</v>
      </c>
      <c r="S3611" s="1">
        <f t="shared" si="631"/>
        <v>43203.208333333336</v>
      </c>
      <c r="T3611">
        <f t="shared" si="625"/>
        <v>9.1</v>
      </c>
      <c r="U3611">
        <f t="shared" si="626"/>
        <v>0</v>
      </c>
      <c r="V3611" t="b">
        <f t="shared" si="632"/>
        <v>0</v>
      </c>
    </row>
    <row r="3612" spans="1:22" x14ac:dyDescent="0.4">
      <c r="A3612" t="s">
        <v>4038</v>
      </c>
      <c r="B3612" s="1">
        <v>43203.254189814812</v>
      </c>
      <c r="C3612">
        <v>588</v>
      </c>
      <c r="D3612" t="s">
        <v>186</v>
      </c>
      <c r="E3612">
        <v>8</v>
      </c>
      <c r="F3612" s="1">
        <v>43203.325497685182</v>
      </c>
      <c r="G3612">
        <v>502</v>
      </c>
      <c r="H3612" t="s">
        <v>318</v>
      </c>
      <c r="I3612">
        <v>15</v>
      </c>
      <c r="J3612">
        <v>102</v>
      </c>
      <c r="K3612">
        <v>19090</v>
      </c>
      <c r="L3612">
        <f t="shared" si="627"/>
        <v>6</v>
      </c>
      <c r="M3612" t="b">
        <f t="shared" si="628"/>
        <v>0</v>
      </c>
      <c r="N3612">
        <f t="shared" si="629"/>
        <v>6</v>
      </c>
      <c r="O3612">
        <f t="shared" si="630"/>
        <v>2</v>
      </c>
      <c r="P3612" s="8">
        <f t="shared" si="633"/>
        <v>4.1898148148148146E-3</v>
      </c>
      <c r="Q3612" s="1">
        <f t="shared" si="634"/>
        <v>43203.25</v>
      </c>
      <c r="R3612">
        <f t="shared" si="624"/>
        <v>8.3000000000000007</v>
      </c>
      <c r="S3612" s="1">
        <f t="shared" si="631"/>
        <v>43203.25</v>
      </c>
      <c r="T3612">
        <f t="shared" si="625"/>
        <v>8.3000000000000007</v>
      </c>
      <c r="U3612">
        <f t="shared" si="626"/>
        <v>0</v>
      </c>
      <c r="V3612" t="b">
        <f t="shared" si="632"/>
        <v>0</v>
      </c>
    </row>
    <row r="3613" spans="1:22" x14ac:dyDescent="0.4">
      <c r="A3613" t="s">
        <v>2946</v>
      </c>
      <c r="B3613" s="1">
        <v>43203.263321759259</v>
      </c>
      <c r="C3613">
        <v>1962</v>
      </c>
      <c r="D3613" t="s">
        <v>1939</v>
      </c>
      <c r="E3613">
        <v>1</v>
      </c>
      <c r="F3613" s="1">
        <v>43203.267152777778</v>
      </c>
      <c r="G3613">
        <v>1911</v>
      </c>
      <c r="H3613" t="s">
        <v>357</v>
      </c>
      <c r="I3613">
        <v>1</v>
      </c>
      <c r="J3613">
        <v>5</v>
      </c>
      <c r="K3613">
        <v>1160</v>
      </c>
      <c r="L3613">
        <f t="shared" si="627"/>
        <v>6</v>
      </c>
      <c r="M3613" t="b">
        <f t="shared" si="628"/>
        <v>0</v>
      </c>
      <c r="N3613">
        <f t="shared" si="629"/>
        <v>19</v>
      </c>
      <c r="O3613">
        <f t="shared" si="630"/>
        <v>11</v>
      </c>
      <c r="P3613" s="8">
        <f t="shared" si="633"/>
        <v>1.3321759259259261E-2</v>
      </c>
      <c r="Q3613" s="1">
        <f t="shared" si="634"/>
        <v>43203.25</v>
      </c>
      <c r="R3613">
        <f t="shared" si="624"/>
        <v>8.3000000000000007</v>
      </c>
      <c r="S3613" s="1">
        <f t="shared" si="631"/>
        <v>43203.25</v>
      </c>
      <c r="T3613">
        <f t="shared" si="625"/>
        <v>8.3000000000000007</v>
      </c>
      <c r="U3613">
        <f t="shared" si="626"/>
        <v>0</v>
      </c>
      <c r="V3613" t="b">
        <f t="shared" si="632"/>
        <v>0</v>
      </c>
    </row>
    <row r="3614" spans="1:22" x14ac:dyDescent="0.4">
      <c r="A3614" t="s">
        <v>3051</v>
      </c>
      <c r="B3614" s="1">
        <v>43203.272164351853</v>
      </c>
      <c r="C3614">
        <v>102</v>
      </c>
      <c r="D3614" t="s">
        <v>219</v>
      </c>
      <c r="E3614">
        <v>20</v>
      </c>
      <c r="F3614" s="1">
        <v>43203.279247685183</v>
      </c>
      <c r="G3614">
        <v>421</v>
      </c>
      <c r="H3614" t="s">
        <v>68</v>
      </c>
      <c r="I3614">
        <v>1</v>
      </c>
      <c r="J3614">
        <v>9</v>
      </c>
      <c r="K3614">
        <v>1590</v>
      </c>
      <c r="L3614">
        <f t="shared" si="627"/>
        <v>6</v>
      </c>
      <c r="M3614" t="b">
        <f t="shared" si="628"/>
        <v>0</v>
      </c>
      <c r="N3614">
        <f t="shared" si="629"/>
        <v>31</v>
      </c>
      <c r="O3614">
        <f t="shared" si="630"/>
        <v>55</v>
      </c>
      <c r="P3614" s="8">
        <f t="shared" si="633"/>
        <v>2.2164351851851852E-2</v>
      </c>
      <c r="Q3614" s="1">
        <f t="shared" si="634"/>
        <v>43203.25</v>
      </c>
      <c r="R3614">
        <f t="shared" si="624"/>
        <v>8.3000000000000007</v>
      </c>
      <c r="S3614" s="1">
        <f t="shared" si="631"/>
        <v>43203.25</v>
      </c>
      <c r="T3614">
        <f t="shared" si="625"/>
        <v>8.3000000000000007</v>
      </c>
      <c r="U3614">
        <f t="shared" si="626"/>
        <v>0</v>
      </c>
      <c r="V3614" t="b">
        <f t="shared" si="632"/>
        <v>0</v>
      </c>
    </row>
    <row r="3615" spans="1:22" x14ac:dyDescent="0.4">
      <c r="A3615" t="s">
        <v>4039</v>
      </c>
      <c r="B3615" s="1">
        <v>43203.277858796297</v>
      </c>
      <c r="C3615">
        <v>341</v>
      </c>
      <c r="D3615" t="s">
        <v>1191</v>
      </c>
      <c r="E3615">
        <v>10</v>
      </c>
      <c r="F3615" s="1">
        <v>43203.289490740739</v>
      </c>
      <c r="G3615">
        <v>369</v>
      </c>
      <c r="H3615" t="s">
        <v>804</v>
      </c>
      <c r="I3615">
        <v>19</v>
      </c>
      <c r="J3615">
        <v>16</v>
      </c>
      <c r="K3615">
        <v>2740</v>
      </c>
      <c r="L3615">
        <f t="shared" si="627"/>
        <v>6</v>
      </c>
      <c r="M3615" t="b">
        <f t="shared" si="628"/>
        <v>0</v>
      </c>
      <c r="N3615">
        <f t="shared" si="629"/>
        <v>40</v>
      </c>
      <c r="O3615">
        <f t="shared" si="630"/>
        <v>7</v>
      </c>
      <c r="P3615" s="8">
        <f t="shared" si="633"/>
        <v>2.7858796296296298E-2</v>
      </c>
      <c r="Q3615" s="1">
        <f t="shared" si="634"/>
        <v>43203.25</v>
      </c>
      <c r="R3615">
        <f t="shared" si="624"/>
        <v>8.3000000000000007</v>
      </c>
      <c r="S3615" s="1">
        <f t="shared" si="631"/>
        <v>43203.25</v>
      </c>
      <c r="T3615">
        <f t="shared" si="625"/>
        <v>8.3000000000000007</v>
      </c>
      <c r="U3615">
        <f t="shared" si="626"/>
        <v>0</v>
      </c>
      <c r="V3615" t="b">
        <f t="shared" si="632"/>
        <v>0</v>
      </c>
    </row>
    <row r="3616" spans="1:22" x14ac:dyDescent="0.4">
      <c r="A3616" t="s">
        <v>4040</v>
      </c>
      <c r="B3616" s="1">
        <v>43203.283460648148</v>
      </c>
      <c r="C3616">
        <v>1262</v>
      </c>
      <c r="D3616" t="s">
        <v>430</v>
      </c>
      <c r="E3616">
        <v>6</v>
      </c>
      <c r="F3616" s="1">
        <v>43203.297847222224</v>
      </c>
      <c r="G3616">
        <v>1247</v>
      </c>
      <c r="H3616" t="s">
        <v>93</v>
      </c>
      <c r="I3616">
        <v>7</v>
      </c>
      <c r="J3616">
        <v>19</v>
      </c>
      <c r="K3616">
        <v>3430</v>
      </c>
      <c r="L3616">
        <f t="shared" si="627"/>
        <v>6</v>
      </c>
      <c r="M3616" t="b">
        <f t="shared" si="628"/>
        <v>0</v>
      </c>
      <c r="N3616">
        <f t="shared" si="629"/>
        <v>48</v>
      </c>
      <c r="O3616">
        <f t="shared" si="630"/>
        <v>11</v>
      </c>
      <c r="P3616" s="8">
        <f t="shared" si="633"/>
        <v>3.3460648148148149E-2</v>
      </c>
      <c r="Q3616" s="1">
        <f t="shared" si="634"/>
        <v>43203.25</v>
      </c>
      <c r="R3616">
        <f t="shared" si="624"/>
        <v>8.3000000000000007</v>
      </c>
      <c r="S3616" s="1">
        <f t="shared" si="631"/>
        <v>43203.25</v>
      </c>
      <c r="T3616">
        <f t="shared" si="625"/>
        <v>8.3000000000000007</v>
      </c>
      <c r="U3616">
        <f t="shared" si="626"/>
        <v>0</v>
      </c>
      <c r="V3616" t="b">
        <f t="shared" si="632"/>
        <v>0</v>
      </c>
    </row>
    <row r="3617" spans="1:22" x14ac:dyDescent="0.4">
      <c r="A3617" t="s">
        <v>4041</v>
      </c>
      <c r="B3617" s="1">
        <v>43203.28802083333</v>
      </c>
      <c r="C3617">
        <v>562</v>
      </c>
      <c r="D3617" t="s">
        <v>221</v>
      </c>
      <c r="E3617">
        <v>5</v>
      </c>
      <c r="F3617" s="1">
        <v>43203.290682870371</v>
      </c>
      <c r="G3617">
        <v>540</v>
      </c>
      <c r="H3617" t="s">
        <v>45</v>
      </c>
      <c r="I3617">
        <v>4</v>
      </c>
      <c r="J3617">
        <v>3</v>
      </c>
      <c r="K3617">
        <v>670</v>
      </c>
      <c r="L3617">
        <f t="shared" si="627"/>
        <v>6</v>
      </c>
      <c r="M3617" t="b">
        <f t="shared" si="628"/>
        <v>0</v>
      </c>
      <c r="N3617">
        <f t="shared" si="629"/>
        <v>54</v>
      </c>
      <c r="O3617">
        <f t="shared" si="630"/>
        <v>45</v>
      </c>
      <c r="P3617" s="8">
        <f t="shared" si="633"/>
        <v>3.802083333333333E-2</v>
      </c>
      <c r="Q3617" s="1">
        <f t="shared" si="634"/>
        <v>43203.25</v>
      </c>
      <c r="R3617">
        <f t="shared" si="624"/>
        <v>8.3000000000000007</v>
      </c>
      <c r="S3617" s="1">
        <f t="shared" si="631"/>
        <v>43203.25</v>
      </c>
      <c r="T3617">
        <f t="shared" si="625"/>
        <v>8.3000000000000007</v>
      </c>
      <c r="U3617">
        <f t="shared" si="626"/>
        <v>0</v>
      </c>
      <c r="V3617" t="b">
        <f t="shared" si="632"/>
        <v>0</v>
      </c>
    </row>
    <row r="3618" spans="1:22" x14ac:dyDescent="0.4">
      <c r="A3618" t="s">
        <v>3031</v>
      </c>
      <c r="B3618" s="1">
        <v>43203.293206018519</v>
      </c>
      <c r="C3618">
        <v>1906</v>
      </c>
      <c r="D3618" t="s">
        <v>359</v>
      </c>
      <c r="E3618">
        <v>5</v>
      </c>
      <c r="F3618" s="1">
        <v>43203.318182870367</v>
      </c>
      <c r="G3618">
        <v>2139</v>
      </c>
      <c r="H3618" t="s">
        <v>681</v>
      </c>
      <c r="I3618">
        <v>7</v>
      </c>
      <c r="J3618">
        <v>35</v>
      </c>
      <c r="K3618">
        <v>7450</v>
      </c>
      <c r="L3618">
        <f t="shared" si="627"/>
        <v>7</v>
      </c>
      <c r="M3618" t="b">
        <f t="shared" si="628"/>
        <v>0</v>
      </c>
      <c r="N3618">
        <f t="shared" si="629"/>
        <v>2</v>
      </c>
      <c r="O3618">
        <f t="shared" si="630"/>
        <v>13</v>
      </c>
      <c r="P3618" s="8">
        <f t="shared" si="633"/>
        <v>1.5393518518518519E-3</v>
      </c>
      <c r="Q3618" s="1">
        <f t="shared" si="634"/>
        <v>43203.291666666664</v>
      </c>
      <c r="R3618">
        <f t="shared" si="624"/>
        <v>8.8000000000000007</v>
      </c>
      <c r="S3618" s="1">
        <f t="shared" si="631"/>
        <v>43203.291666666664</v>
      </c>
      <c r="T3618">
        <f t="shared" si="625"/>
        <v>8.8000000000000007</v>
      </c>
      <c r="U3618">
        <f t="shared" si="626"/>
        <v>0</v>
      </c>
      <c r="V3618" t="b">
        <f t="shared" si="632"/>
        <v>0</v>
      </c>
    </row>
    <row r="3619" spans="1:22" x14ac:dyDescent="0.4">
      <c r="A3619" t="s">
        <v>3508</v>
      </c>
      <c r="B3619" s="1">
        <v>43203.296886574077</v>
      </c>
      <c r="C3619">
        <v>931</v>
      </c>
      <c r="D3619" t="s">
        <v>1266</v>
      </c>
      <c r="E3619">
        <v>6</v>
      </c>
      <c r="F3619" s="1">
        <v>43203.327499999999</v>
      </c>
      <c r="G3619">
        <v>330</v>
      </c>
      <c r="H3619" t="s">
        <v>2258</v>
      </c>
      <c r="I3619">
        <v>9</v>
      </c>
      <c r="J3619">
        <v>43</v>
      </c>
      <c r="K3619">
        <v>9690</v>
      </c>
      <c r="L3619">
        <f t="shared" si="627"/>
        <v>7</v>
      </c>
      <c r="M3619" t="b">
        <f t="shared" si="628"/>
        <v>0</v>
      </c>
      <c r="N3619">
        <f t="shared" si="629"/>
        <v>7</v>
      </c>
      <c r="O3619">
        <f t="shared" si="630"/>
        <v>31</v>
      </c>
      <c r="P3619" s="8">
        <f t="shared" si="633"/>
        <v>5.2199074074074066E-3</v>
      </c>
      <c r="Q3619" s="1">
        <f t="shared" si="634"/>
        <v>43203.291666666672</v>
      </c>
      <c r="R3619" t="e">
        <f t="shared" si="624"/>
        <v>#N/A</v>
      </c>
      <c r="S3619" s="1">
        <f t="shared" si="631"/>
        <v>43203.291666666664</v>
      </c>
      <c r="T3619">
        <f t="shared" si="625"/>
        <v>8.8000000000000007</v>
      </c>
      <c r="U3619">
        <f t="shared" si="626"/>
        <v>0</v>
      </c>
      <c r="V3619" t="b">
        <f t="shared" si="632"/>
        <v>0</v>
      </c>
    </row>
    <row r="3620" spans="1:22" x14ac:dyDescent="0.4">
      <c r="A3620" t="s">
        <v>4042</v>
      </c>
      <c r="B3620" s="1">
        <v>43203.301006944443</v>
      </c>
      <c r="C3620">
        <v>183</v>
      </c>
      <c r="D3620" t="s">
        <v>239</v>
      </c>
      <c r="E3620">
        <v>11</v>
      </c>
      <c r="F3620" s="1">
        <v>43203.303726851853</v>
      </c>
      <c r="G3620">
        <v>113</v>
      </c>
      <c r="H3620" t="s">
        <v>125</v>
      </c>
      <c r="I3620">
        <v>4</v>
      </c>
      <c r="J3620">
        <v>3</v>
      </c>
      <c r="K3620">
        <v>1070</v>
      </c>
      <c r="L3620">
        <f t="shared" si="627"/>
        <v>7</v>
      </c>
      <c r="M3620" t="b">
        <f t="shared" si="628"/>
        <v>0</v>
      </c>
      <c r="N3620">
        <f t="shared" si="629"/>
        <v>13</v>
      </c>
      <c r="O3620">
        <f t="shared" si="630"/>
        <v>27</v>
      </c>
      <c r="P3620" s="8">
        <f t="shared" si="633"/>
        <v>9.3402777777777772E-3</v>
      </c>
      <c r="Q3620" s="1">
        <f t="shared" si="634"/>
        <v>43203.291666666664</v>
      </c>
      <c r="R3620">
        <f t="shared" si="624"/>
        <v>8.8000000000000007</v>
      </c>
      <c r="S3620" s="1">
        <f t="shared" si="631"/>
        <v>43203.291666666664</v>
      </c>
      <c r="T3620">
        <f t="shared" si="625"/>
        <v>8.8000000000000007</v>
      </c>
      <c r="U3620">
        <f t="shared" si="626"/>
        <v>0</v>
      </c>
      <c r="V3620" t="b">
        <f t="shared" si="632"/>
        <v>0</v>
      </c>
    </row>
    <row r="3621" spans="1:22" x14ac:dyDescent="0.4">
      <c r="A3621" t="s">
        <v>4043</v>
      </c>
      <c r="B3621" s="1">
        <v>43203.304050925923</v>
      </c>
      <c r="C3621">
        <v>1211</v>
      </c>
      <c r="D3621" t="s">
        <v>469</v>
      </c>
      <c r="E3621">
        <v>2</v>
      </c>
      <c r="F3621" s="1">
        <v>43203.306620370371</v>
      </c>
      <c r="G3621">
        <v>1210</v>
      </c>
      <c r="H3621" t="s">
        <v>346</v>
      </c>
      <c r="I3621">
        <v>27</v>
      </c>
      <c r="J3621">
        <v>3</v>
      </c>
      <c r="K3621">
        <v>390</v>
      </c>
      <c r="L3621">
        <f t="shared" si="627"/>
        <v>7</v>
      </c>
      <c r="M3621" t="b">
        <f t="shared" si="628"/>
        <v>0</v>
      </c>
      <c r="N3621">
        <f t="shared" si="629"/>
        <v>17</v>
      </c>
      <c r="O3621">
        <f t="shared" si="630"/>
        <v>50</v>
      </c>
      <c r="P3621" s="8">
        <f t="shared" si="633"/>
        <v>1.238425925925926E-2</v>
      </c>
      <c r="Q3621" s="1">
        <f t="shared" si="634"/>
        <v>43203.291666666664</v>
      </c>
      <c r="R3621">
        <f t="shared" si="624"/>
        <v>8.8000000000000007</v>
      </c>
      <c r="S3621" s="1">
        <f t="shared" si="631"/>
        <v>43203.291666666664</v>
      </c>
      <c r="T3621">
        <f t="shared" si="625"/>
        <v>8.8000000000000007</v>
      </c>
      <c r="U3621">
        <f t="shared" si="626"/>
        <v>0</v>
      </c>
      <c r="V3621" t="b">
        <f t="shared" si="632"/>
        <v>0</v>
      </c>
    </row>
    <row r="3622" spans="1:22" x14ac:dyDescent="0.4">
      <c r="A3622" t="s">
        <v>3790</v>
      </c>
      <c r="B3622" s="1">
        <v>43203.306666666664</v>
      </c>
      <c r="C3622">
        <v>369</v>
      </c>
      <c r="D3622" t="s">
        <v>804</v>
      </c>
      <c r="E3622">
        <v>3</v>
      </c>
      <c r="F3622" s="1">
        <v>43203.310520833336</v>
      </c>
      <c r="G3622">
        <v>316</v>
      </c>
      <c r="H3622" t="s">
        <v>202</v>
      </c>
      <c r="I3622">
        <v>11</v>
      </c>
      <c r="J3622">
        <v>5</v>
      </c>
      <c r="K3622">
        <v>790</v>
      </c>
      <c r="L3622">
        <f t="shared" si="627"/>
        <v>7</v>
      </c>
      <c r="M3622" t="b">
        <f t="shared" si="628"/>
        <v>0</v>
      </c>
      <c r="N3622">
        <f t="shared" si="629"/>
        <v>21</v>
      </c>
      <c r="O3622">
        <f t="shared" si="630"/>
        <v>36</v>
      </c>
      <c r="P3622" s="8">
        <f t="shared" si="633"/>
        <v>1.5000000000000001E-2</v>
      </c>
      <c r="Q3622" s="1">
        <f t="shared" si="634"/>
        <v>43203.291666666664</v>
      </c>
      <c r="R3622">
        <f t="shared" si="624"/>
        <v>8.8000000000000007</v>
      </c>
      <c r="S3622" s="1">
        <f t="shared" si="631"/>
        <v>43203.291666666664</v>
      </c>
      <c r="T3622">
        <f t="shared" si="625"/>
        <v>8.8000000000000007</v>
      </c>
      <c r="U3622">
        <f t="shared" si="626"/>
        <v>0</v>
      </c>
      <c r="V3622" t="b">
        <f t="shared" si="632"/>
        <v>0</v>
      </c>
    </row>
    <row r="3623" spans="1:22" x14ac:dyDescent="0.4">
      <c r="A3623" t="s">
        <v>4044</v>
      </c>
      <c r="B3623" s="1">
        <v>43203.309317129628</v>
      </c>
      <c r="C3623">
        <v>167</v>
      </c>
      <c r="D3623" t="s">
        <v>3565</v>
      </c>
      <c r="E3623">
        <v>4</v>
      </c>
      <c r="F3623" s="1">
        <v>43203.31459490741</v>
      </c>
      <c r="G3623">
        <v>194</v>
      </c>
      <c r="H3623" t="s">
        <v>490</v>
      </c>
      <c r="I3623">
        <v>10</v>
      </c>
      <c r="J3623">
        <v>7</v>
      </c>
      <c r="K3623">
        <v>1400</v>
      </c>
      <c r="L3623">
        <f t="shared" si="627"/>
        <v>7</v>
      </c>
      <c r="M3623" t="b">
        <f t="shared" si="628"/>
        <v>0</v>
      </c>
      <c r="N3623">
        <f t="shared" si="629"/>
        <v>25</v>
      </c>
      <c r="O3623">
        <f t="shared" si="630"/>
        <v>25</v>
      </c>
      <c r="P3623" s="8">
        <f t="shared" si="633"/>
        <v>1.7650462962962962E-2</v>
      </c>
      <c r="Q3623" s="1">
        <f t="shared" si="634"/>
        <v>43203.291666666664</v>
      </c>
      <c r="R3623">
        <f t="shared" si="624"/>
        <v>8.8000000000000007</v>
      </c>
      <c r="S3623" s="1">
        <f t="shared" si="631"/>
        <v>43203.291666666664</v>
      </c>
      <c r="T3623">
        <f t="shared" si="625"/>
        <v>8.8000000000000007</v>
      </c>
      <c r="U3623">
        <f t="shared" si="626"/>
        <v>0</v>
      </c>
      <c r="V3623" t="b">
        <f t="shared" si="632"/>
        <v>0</v>
      </c>
    </row>
    <row r="3624" spans="1:22" x14ac:dyDescent="0.4">
      <c r="A3624" t="s">
        <v>2508</v>
      </c>
      <c r="B3624" s="1">
        <v>43203.311597222222</v>
      </c>
      <c r="C3624">
        <v>353</v>
      </c>
      <c r="D3624" t="s">
        <v>1171</v>
      </c>
      <c r="E3624">
        <v>1</v>
      </c>
      <c r="F3624" s="1">
        <v>43203.316562499997</v>
      </c>
      <c r="G3624">
        <v>316</v>
      </c>
      <c r="H3624" t="s">
        <v>202</v>
      </c>
      <c r="I3624">
        <v>6</v>
      </c>
      <c r="J3624">
        <v>6</v>
      </c>
      <c r="K3624">
        <v>1370</v>
      </c>
      <c r="L3624">
        <f t="shared" si="627"/>
        <v>7</v>
      </c>
      <c r="M3624" t="b">
        <f t="shared" si="628"/>
        <v>0</v>
      </c>
      <c r="N3624">
        <f t="shared" si="629"/>
        <v>28</v>
      </c>
      <c r="O3624">
        <f t="shared" si="630"/>
        <v>42</v>
      </c>
      <c r="P3624" s="8">
        <f t="shared" si="633"/>
        <v>1.9930555555555556E-2</v>
      </c>
      <c r="Q3624" s="1">
        <f t="shared" si="634"/>
        <v>43203.291666666664</v>
      </c>
      <c r="R3624">
        <f t="shared" si="624"/>
        <v>8.8000000000000007</v>
      </c>
      <c r="S3624" s="1">
        <f t="shared" si="631"/>
        <v>43203.291666666664</v>
      </c>
      <c r="T3624">
        <f t="shared" si="625"/>
        <v>8.8000000000000007</v>
      </c>
      <c r="U3624">
        <f t="shared" si="626"/>
        <v>0</v>
      </c>
      <c r="V3624" t="b">
        <f t="shared" si="632"/>
        <v>0</v>
      </c>
    </row>
    <row r="3625" spans="1:22" x14ac:dyDescent="0.4">
      <c r="A3625" t="s">
        <v>4045</v>
      </c>
      <c r="B3625" s="1">
        <v>43203.314270833333</v>
      </c>
      <c r="C3625">
        <v>259</v>
      </c>
      <c r="D3625" t="s">
        <v>1017</v>
      </c>
      <c r="E3625">
        <v>7</v>
      </c>
      <c r="F3625" s="1">
        <v>43203.319201388891</v>
      </c>
      <c r="G3625">
        <v>217</v>
      </c>
      <c r="H3625" t="s">
        <v>947</v>
      </c>
      <c r="I3625">
        <v>8</v>
      </c>
      <c r="J3625">
        <v>6</v>
      </c>
      <c r="K3625">
        <v>1360</v>
      </c>
      <c r="L3625">
        <f t="shared" si="627"/>
        <v>7</v>
      </c>
      <c r="M3625" t="b">
        <f t="shared" si="628"/>
        <v>0</v>
      </c>
      <c r="N3625">
        <f t="shared" si="629"/>
        <v>32</v>
      </c>
      <c r="O3625">
        <f t="shared" si="630"/>
        <v>33</v>
      </c>
      <c r="P3625" s="8">
        <f t="shared" si="633"/>
        <v>2.2604166666666665E-2</v>
      </c>
      <c r="Q3625" s="1">
        <f t="shared" si="634"/>
        <v>43203.291666666664</v>
      </c>
      <c r="R3625">
        <f t="shared" si="624"/>
        <v>8.8000000000000007</v>
      </c>
      <c r="S3625" s="1">
        <f t="shared" si="631"/>
        <v>43203.291666666664</v>
      </c>
      <c r="T3625">
        <f t="shared" si="625"/>
        <v>8.8000000000000007</v>
      </c>
      <c r="U3625">
        <f t="shared" si="626"/>
        <v>0</v>
      </c>
      <c r="V3625" t="b">
        <f t="shared" si="632"/>
        <v>0</v>
      </c>
    </row>
    <row r="3626" spans="1:22" x14ac:dyDescent="0.4">
      <c r="A3626" t="s">
        <v>2470</v>
      </c>
      <c r="B3626" s="1">
        <v>43203.316504629627</v>
      </c>
      <c r="C3626">
        <v>259</v>
      </c>
      <c r="D3626" t="s">
        <v>1017</v>
      </c>
      <c r="E3626">
        <v>17</v>
      </c>
      <c r="F3626" s="1">
        <v>43203.326111111113</v>
      </c>
      <c r="G3626">
        <v>211</v>
      </c>
      <c r="H3626" t="s">
        <v>908</v>
      </c>
      <c r="I3626">
        <v>13</v>
      </c>
      <c r="J3626">
        <v>13</v>
      </c>
      <c r="K3626">
        <v>1250</v>
      </c>
      <c r="L3626">
        <f t="shared" si="627"/>
        <v>7</v>
      </c>
      <c r="M3626" t="b">
        <f t="shared" si="628"/>
        <v>0</v>
      </c>
      <c r="N3626">
        <f t="shared" si="629"/>
        <v>35</v>
      </c>
      <c r="O3626">
        <f t="shared" si="630"/>
        <v>46</v>
      </c>
      <c r="P3626" s="8">
        <f t="shared" si="633"/>
        <v>2.4837962962962964E-2</v>
      </c>
      <c r="Q3626" s="1">
        <f t="shared" si="634"/>
        <v>43203.291666666664</v>
      </c>
      <c r="R3626">
        <f t="shared" si="624"/>
        <v>8.8000000000000007</v>
      </c>
      <c r="S3626" s="1">
        <f t="shared" si="631"/>
        <v>43203.291666666664</v>
      </c>
      <c r="T3626">
        <f t="shared" si="625"/>
        <v>8.8000000000000007</v>
      </c>
      <c r="U3626">
        <f t="shared" si="626"/>
        <v>0</v>
      </c>
      <c r="V3626" t="b">
        <f t="shared" si="632"/>
        <v>0</v>
      </c>
    </row>
    <row r="3627" spans="1:22" x14ac:dyDescent="0.4">
      <c r="A3627" t="s">
        <v>4046</v>
      </c>
      <c r="B3627" s="1">
        <v>43203.319166666668</v>
      </c>
      <c r="C3627">
        <v>314</v>
      </c>
      <c r="D3627" t="s">
        <v>436</v>
      </c>
      <c r="E3627">
        <v>3</v>
      </c>
      <c r="F3627" s="1">
        <v>43203.333958333336</v>
      </c>
      <c r="G3627">
        <v>361</v>
      </c>
      <c r="H3627" t="s">
        <v>169</v>
      </c>
      <c r="I3627">
        <v>5</v>
      </c>
      <c r="J3627">
        <v>20</v>
      </c>
      <c r="K3627">
        <v>3380</v>
      </c>
      <c r="L3627">
        <f t="shared" si="627"/>
        <v>7</v>
      </c>
      <c r="M3627" t="b">
        <f t="shared" si="628"/>
        <v>0</v>
      </c>
      <c r="N3627">
        <f t="shared" si="629"/>
        <v>39</v>
      </c>
      <c r="O3627">
        <f t="shared" si="630"/>
        <v>36</v>
      </c>
      <c r="P3627" s="8">
        <f t="shared" si="633"/>
        <v>2.75E-2</v>
      </c>
      <c r="Q3627" s="1">
        <f t="shared" si="634"/>
        <v>43203.291666666672</v>
      </c>
      <c r="R3627" t="e">
        <f t="shared" si="624"/>
        <v>#N/A</v>
      </c>
      <c r="S3627" s="1">
        <f t="shared" si="631"/>
        <v>43203.291666666664</v>
      </c>
      <c r="T3627">
        <f t="shared" si="625"/>
        <v>8.8000000000000007</v>
      </c>
      <c r="U3627">
        <f t="shared" si="626"/>
        <v>0</v>
      </c>
      <c r="V3627" t="b">
        <f t="shared" si="632"/>
        <v>0</v>
      </c>
    </row>
    <row r="3628" spans="1:22" x14ac:dyDescent="0.4">
      <c r="A3628" t="s">
        <v>4047</v>
      </c>
      <c r="B3628" s="1">
        <v>43203.320937500001</v>
      </c>
      <c r="C3628">
        <v>192</v>
      </c>
      <c r="D3628" t="s">
        <v>1209</v>
      </c>
      <c r="E3628">
        <v>7</v>
      </c>
      <c r="F3628" s="1">
        <v>43203.330231481479</v>
      </c>
      <c r="G3628">
        <v>113</v>
      </c>
      <c r="H3628" t="s">
        <v>125</v>
      </c>
      <c r="I3628">
        <v>16</v>
      </c>
      <c r="J3628">
        <v>13</v>
      </c>
      <c r="K3628">
        <v>2060</v>
      </c>
      <c r="L3628">
        <f t="shared" si="627"/>
        <v>7</v>
      </c>
      <c r="M3628" t="b">
        <f t="shared" si="628"/>
        <v>0</v>
      </c>
      <c r="N3628">
        <f t="shared" si="629"/>
        <v>42</v>
      </c>
      <c r="O3628">
        <f t="shared" si="630"/>
        <v>9</v>
      </c>
      <c r="P3628" s="8">
        <f t="shared" si="633"/>
        <v>2.9270833333333333E-2</v>
      </c>
      <c r="Q3628" s="1">
        <f t="shared" si="634"/>
        <v>43203.291666666664</v>
      </c>
      <c r="R3628">
        <f t="shared" si="624"/>
        <v>8.8000000000000007</v>
      </c>
      <c r="S3628" s="1">
        <f t="shared" si="631"/>
        <v>43203.291666666664</v>
      </c>
      <c r="T3628">
        <f t="shared" si="625"/>
        <v>8.8000000000000007</v>
      </c>
      <c r="U3628">
        <f t="shared" si="626"/>
        <v>0</v>
      </c>
      <c r="V3628" t="b">
        <f t="shared" si="632"/>
        <v>0</v>
      </c>
    </row>
    <row r="3629" spans="1:22" x14ac:dyDescent="0.4">
      <c r="A3629" t="s">
        <v>1636</v>
      </c>
      <c r="B3629" s="1">
        <v>43203.322870370372</v>
      </c>
      <c r="C3629">
        <v>702</v>
      </c>
      <c r="D3629" t="s">
        <v>867</v>
      </c>
      <c r="E3629">
        <v>14</v>
      </c>
      <c r="F3629" s="1">
        <v>43203.345254629632</v>
      </c>
      <c r="G3629">
        <v>1911</v>
      </c>
      <c r="H3629" t="s">
        <v>357</v>
      </c>
      <c r="I3629">
        <v>1</v>
      </c>
      <c r="J3629">
        <v>31</v>
      </c>
      <c r="K3629">
        <v>7240</v>
      </c>
      <c r="L3629">
        <f t="shared" si="627"/>
        <v>7</v>
      </c>
      <c r="M3629" t="b">
        <f t="shared" si="628"/>
        <v>0</v>
      </c>
      <c r="N3629">
        <f t="shared" si="629"/>
        <v>44</v>
      </c>
      <c r="O3629">
        <f t="shared" si="630"/>
        <v>56</v>
      </c>
      <c r="P3629" s="8">
        <f t="shared" si="633"/>
        <v>3.1203703703703702E-2</v>
      </c>
      <c r="Q3629" s="1">
        <f t="shared" si="634"/>
        <v>43203.291666666672</v>
      </c>
      <c r="R3629" t="e">
        <f t="shared" si="624"/>
        <v>#N/A</v>
      </c>
      <c r="S3629" s="1">
        <f t="shared" si="631"/>
        <v>43203.291666666664</v>
      </c>
      <c r="T3629">
        <f t="shared" si="625"/>
        <v>8.8000000000000007</v>
      </c>
      <c r="U3629">
        <f t="shared" si="626"/>
        <v>0</v>
      </c>
      <c r="V3629" t="b">
        <f t="shared" si="632"/>
        <v>0</v>
      </c>
    </row>
    <row r="3630" spans="1:22" x14ac:dyDescent="0.4">
      <c r="A3630" t="s">
        <v>4048</v>
      </c>
      <c r="B3630" s="1">
        <v>43203.324907407405</v>
      </c>
      <c r="C3630">
        <v>400</v>
      </c>
      <c r="D3630" t="s">
        <v>411</v>
      </c>
      <c r="E3630">
        <v>3</v>
      </c>
      <c r="F3630" s="1">
        <v>43203.337199074071</v>
      </c>
      <c r="G3630">
        <v>417</v>
      </c>
      <c r="H3630" t="s">
        <v>1343</v>
      </c>
      <c r="I3630">
        <v>7</v>
      </c>
      <c r="J3630">
        <v>16</v>
      </c>
      <c r="K3630">
        <v>2470</v>
      </c>
      <c r="L3630">
        <f t="shared" si="627"/>
        <v>7</v>
      </c>
      <c r="M3630" t="b">
        <f t="shared" si="628"/>
        <v>0</v>
      </c>
      <c r="N3630">
        <f t="shared" si="629"/>
        <v>47</v>
      </c>
      <c r="O3630">
        <f t="shared" si="630"/>
        <v>52</v>
      </c>
      <c r="P3630" s="8">
        <f t="shared" si="633"/>
        <v>3.3240740740740744E-2</v>
      </c>
      <c r="Q3630" s="1">
        <f t="shared" si="634"/>
        <v>43203.291666666664</v>
      </c>
      <c r="R3630">
        <f t="shared" si="624"/>
        <v>8.8000000000000007</v>
      </c>
      <c r="S3630" s="1">
        <f t="shared" si="631"/>
        <v>43203.291666666664</v>
      </c>
      <c r="T3630">
        <f t="shared" si="625"/>
        <v>8.8000000000000007</v>
      </c>
      <c r="U3630">
        <f t="shared" si="626"/>
        <v>0</v>
      </c>
      <c r="V3630" t="b">
        <f t="shared" si="632"/>
        <v>0</v>
      </c>
    </row>
    <row r="3631" spans="1:22" x14ac:dyDescent="0.4">
      <c r="A3631" t="s">
        <v>3975</v>
      </c>
      <c r="B3631" s="1">
        <v>43203.326527777775</v>
      </c>
      <c r="C3631">
        <v>2368</v>
      </c>
      <c r="D3631" t="s">
        <v>2122</v>
      </c>
      <c r="E3631">
        <v>8</v>
      </c>
      <c r="F3631" s="1">
        <v>43203.333379629628</v>
      </c>
      <c r="G3631">
        <v>2242</v>
      </c>
      <c r="H3631" t="s">
        <v>772</v>
      </c>
      <c r="I3631">
        <v>1</v>
      </c>
      <c r="J3631">
        <v>9</v>
      </c>
      <c r="K3631">
        <v>1140</v>
      </c>
      <c r="L3631">
        <f t="shared" si="627"/>
        <v>7</v>
      </c>
      <c r="M3631" t="b">
        <f t="shared" si="628"/>
        <v>0</v>
      </c>
      <c r="N3631">
        <f t="shared" si="629"/>
        <v>50</v>
      </c>
      <c r="O3631">
        <f t="shared" si="630"/>
        <v>12</v>
      </c>
      <c r="P3631" s="8">
        <f t="shared" si="633"/>
        <v>3.4861111111111114E-2</v>
      </c>
      <c r="Q3631" s="1">
        <f t="shared" si="634"/>
        <v>43203.291666666664</v>
      </c>
      <c r="R3631">
        <f t="shared" si="624"/>
        <v>8.8000000000000007</v>
      </c>
      <c r="S3631" s="1">
        <f t="shared" si="631"/>
        <v>43203.291666666664</v>
      </c>
      <c r="T3631">
        <f t="shared" si="625"/>
        <v>8.8000000000000007</v>
      </c>
      <c r="U3631">
        <f t="shared" si="626"/>
        <v>0</v>
      </c>
      <c r="V3631" t="b">
        <f t="shared" si="632"/>
        <v>0</v>
      </c>
    </row>
    <row r="3632" spans="1:22" x14ac:dyDescent="0.4">
      <c r="A3632" t="s">
        <v>4049</v>
      </c>
      <c r="B3632" s="1">
        <v>43203.328125</v>
      </c>
      <c r="C3632">
        <v>578</v>
      </c>
      <c r="D3632" t="s">
        <v>568</v>
      </c>
      <c r="E3632">
        <v>2</v>
      </c>
      <c r="F3632" s="1">
        <v>43203.331620370373</v>
      </c>
      <c r="G3632">
        <v>567</v>
      </c>
      <c r="H3632" t="s">
        <v>1119</v>
      </c>
      <c r="I3632">
        <v>1</v>
      </c>
      <c r="J3632">
        <v>4</v>
      </c>
      <c r="K3632">
        <v>890</v>
      </c>
      <c r="L3632">
        <f t="shared" si="627"/>
        <v>7</v>
      </c>
      <c r="M3632" t="b">
        <f t="shared" si="628"/>
        <v>0</v>
      </c>
      <c r="N3632">
        <f t="shared" si="629"/>
        <v>52</v>
      </c>
      <c r="O3632">
        <f t="shared" si="630"/>
        <v>30</v>
      </c>
      <c r="P3632" s="8">
        <f t="shared" si="633"/>
        <v>3.6458333333333336E-2</v>
      </c>
      <c r="Q3632" s="1">
        <f t="shared" si="634"/>
        <v>43203.291666666664</v>
      </c>
      <c r="R3632">
        <f t="shared" si="624"/>
        <v>8.8000000000000007</v>
      </c>
      <c r="S3632" s="1">
        <f t="shared" si="631"/>
        <v>43203.291666666664</v>
      </c>
      <c r="T3632">
        <f t="shared" si="625"/>
        <v>8.8000000000000007</v>
      </c>
      <c r="U3632">
        <f t="shared" si="626"/>
        <v>0</v>
      </c>
      <c r="V3632" t="b">
        <f t="shared" si="632"/>
        <v>0</v>
      </c>
    </row>
    <row r="3633" spans="1:22" x14ac:dyDescent="0.4">
      <c r="A3633" t="s">
        <v>4050</v>
      </c>
      <c r="B3633" s="1">
        <v>43203.329861111109</v>
      </c>
      <c r="C3633">
        <v>702</v>
      </c>
      <c r="D3633" t="s">
        <v>867</v>
      </c>
      <c r="E3633">
        <v>2</v>
      </c>
      <c r="F3633" s="1">
        <v>43203.35864583333</v>
      </c>
      <c r="G3633">
        <v>1153</v>
      </c>
      <c r="H3633" t="s">
        <v>3389</v>
      </c>
      <c r="I3633">
        <v>8</v>
      </c>
      <c r="J3633">
        <v>41</v>
      </c>
      <c r="K3633">
        <v>9170</v>
      </c>
      <c r="L3633">
        <f t="shared" si="627"/>
        <v>7</v>
      </c>
      <c r="M3633" t="b">
        <f t="shared" si="628"/>
        <v>0</v>
      </c>
      <c r="N3633">
        <f t="shared" si="629"/>
        <v>55</v>
      </c>
      <c r="O3633">
        <f t="shared" si="630"/>
        <v>0</v>
      </c>
      <c r="P3633" s="8">
        <f t="shared" si="633"/>
        <v>3.8194444444444441E-2</v>
      </c>
      <c r="Q3633" s="1">
        <f t="shared" si="634"/>
        <v>43203.291666666664</v>
      </c>
      <c r="R3633">
        <f t="shared" si="624"/>
        <v>8.8000000000000007</v>
      </c>
      <c r="S3633" s="1">
        <f t="shared" si="631"/>
        <v>43203.291666666664</v>
      </c>
      <c r="T3633">
        <f t="shared" si="625"/>
        <v>8.8000000000000007</v>
      </c>
      <c r="U3633">
        <f t="shared" si="626"/>
        <v>0</v>
      </c>
      <c r="V3633" t="b">
        <f t="shared" si="632"/>
        <v>0</v>
      </c>
    </row>
    <row r="3634" spans="1:22" x14ac:dyDescent="0.4">
      <c r="A3634" t="s">
        <v>3999</v>
      </c>
      <c r="B3634" s="1">
        <v>43203.331944444442</v>
      </c>
      <c r="C3634">
        <v>351</v>
      </c>
      <c r="D3634" t="s">
        <v>1371</v>
      </c>
      <c r="E3634">
        <v>2</v>
      </c>
      <c r="F3634" s="1">
        <v>43203.341180555559</v>
      </c>
      <c r="G3634">
        <v>368</v>
      </c>
      <c r="H3634" t="s">
        <v>635</v>
      </c>
      <c r="I3634">
        <v>3</v>
      </c>
      <c r="J3634">
        <v>12</v>
      </c>
      <c r="K3634">
        <v>2070</v>
      </c>
      <c r="L3634">
        <f t="shared" si="627"/>
        <v>7</v>
      </c>
      <c r="M3634" t="b">
        <f t="shared" si="628"/>
        <v>0</v>
      </c>
      <c r="N3634">
        <f t="shared" si="629"/>
        <v>58</v>
      </c>
      <c r="O3634">
        <f t="shared" si="630"/>
        <v>0</v>
      </c>
      <c r="P3634" s="8">
        <f t="shared" si="633"/>
        <v>4.027777777777778E-2</v>
      </c>
      <c r="Q3634" s="1">
        <f t="shared" si="634"/>
        <v>43203.291666666664</v>
      </c>
      <c r="R3634">
        <f t="shared" si="624"/>
        <v>8.8000000000000007</v>
      </c>
      <c r="S3634" s="1">
        <f t="shared" si="631"/>
        <v>43203.291666666664</v>
      </c>
      <c r="T3634">
        <f t="shared" si="625"/>
        <v>8.8000000000000007</v>
      </c>
      <c r="U3634">
        <f t="shared" si="626"/>
        <v>0</v>
      </c>
      <c r="V3634" t="b">
        <f t="shared" si="632"/>
        <v>0</v>
      </c>
    </row>
    <row r="3635" spans="1:22" x14ac:dyDescent="0.4">
      <c r="A3635" t="s">
        <v>112</v>
      </c>
      <c r="B3635" s="1">
        <v>43203.333356481482</v>
      </c>
      <c r="C3635">
        <v>2337</v>
      </c>
      <c r="D3635" t="s">
        <v>3931</v>
      </c>
      <c r="E3635">
        <v>2</v>
      </c>
      <c r="F3635" s="1">
        <v>43203.353877314818</v>
      </c>
      <c r="G3635">
        <v>2275</v>
      </c>
      <c r="H3635" t="s">
        <v>4051</v>
      </c>
      <c r="I3635">
        <v>2</v>
      </c>
      <c r="J3635">
        <v>29</v>
      </c>
      <c r="K3635">
        <v>7570</v>
      </c>
      <c r="L3635">
        <f t="shared" si="627"/>
        <v>8</v>
      </c>
      <c r="M3635" t="b">
        <f t="shared" si="628"/>
        <v>0</v>
      </c>
      <c r="N3635">
        <f t="shared" si="629"/>
        <v>0</v>
      </c>
      <c r="O3635">
        <f t="shared" si="630"/>
        <v>2</v>
      </c>
      <c r="P3635" s="8">
        <f t="shared" si="633"/>
        <v>2.3148148148148147E-5</v>
      </c>
      <c r="Q3635" s="1">
        <f t="shared" si="634"/>
        <v>43203.333333333336</v>
      </c>
      <c r="R3635">
        <f t="shared" si="624"/>
        <v>10.6</v>
      </c>
      <c r="S3635" s="1">
        <f t="shared" si="631"/>
        <v>43203.333333333336</v>
      </c>
      <c r="T3635">
        <f t="shared" si="625"/>
        <v>10.6</v>
      </c>
      <c r="U3635">
        <f t="shared" si="626"/>
        <v>0</v>
      </c>
      <c r="V3635" t="b">
        <f t="shared" si="632"/>
        <v>0</v>
      </c>
    </row>
    <row r="3636" spans="1:22" x14ac:dyDescent="0.4">
      <c r="A3636" t="s">
        <v>4052</v>
      </c>
      <c r="B3636" s="1">
        <v>43203.335115740738</v>
      </c>
      <c r="C3636">
        <v>406</v>
      </c>
      <c r="D3636" t="s">
        <v>2237</v>
      </c>
      <c r="E3636">
        <v>1</v>
      </c>
      <c r="F3636" s="1">
        <v>43203.344965277778</v>
      </c>
      <c r="G3636">
        <v>420</v>
      </c>
      <c r="H3636" t="s">
        <v>797</v>
      </c>
      <c r="I3636">
        <v>21</v>
      </c>
      <c r="J3636">
        <v>13</v>
      </c>
      <c r="K3636">
        <v>2650</v>
      </c>
      <c r="L3636">
        <f t="shared" si="627"/>
        <v>8</v>
      </c>
      <c r="M3636" t="b">
        <f t="shared" si="628"/>
        <v>0</v>
      </c>
      <c r="N3636">
        <f t="shared" si="629"/>
        <v>2</v>
      </c>
      <c r="O3636">
        <f t="shared" si="630"/>
        <v>34</v>
      </c>
      <c r="P3636" s="8">
        <f t="shared" si="633"/>
        <v>1.7824074074074072E-3</v>
      </c>
      <c r="Q3636" s="1">
        <f t="shared" si="634"/>
        <v>43203.333333333328</v>
      </c>
      <c r="R3636" t="e">
        <f t="shared" si="624"/>
        <v>#N/A</v>
      </c>
      <c r="S3636" s="1">
        <f t="shared" si="631"/>
        <v>43203.333333333336</v>
      </c>
      <c r="T3636">
        <f t="shared" si="625"/>
        <v>10.6</v>
      </c>
      <c r="U3636">
        <f t="shared" si="626"/>
        <v>0</v>
      </c>
      <c r="V3636" t="b">
        <f t="shared" si="632"/>
        <v>0</v>
      </c>
    </row>
    <row r="3637" spans="1:22" x14ac:dyDescent="0.4">
      <c r="A3637" t="s">
        <v>4053</v>
      </c>
      <c r="B3637" s="1">
        <v>43203.336585648147</v>
      </c>
      <c r="C3637">
        <v>237</v>
      </c>
      <c r="D3637" t="s">
        <v>197</v>
      </c>
      <c r="E3637">
        <v>12</v>
      </c>
      <c r="F3637" s="1">
        <v>43203.350046296298</v>
      </c>
      <c r="G3637">
        <v>205</v>
      </c>
      <c r="H3637" t="s">
        <v>1015</v>
      </c>
      <c r="I3637">
        <v>3</v>
      </c>
      <c r="J3637">
        <v>19</v>
      </c>
      <c r="K3637">
        <v>4390</v>
      </c>
      <c r="L3637">
        <f t="shared" si="627"/>
        <v>8</v>
      </c>
      <c r="M3637" t="b">
        <f t="shared" si="628"/>
        <v>0</v>
      </c>
      <c r="N3637">
        <f t="shared" si="629"/>
        <v>4</v>
      </c>
      <c r="O3637">
        <f t="shared" si="630"/>
        <v>41</v>
      </c>
      <c r="P3637" s="8">
        <f t="shared" si="633"/>
        <v>3.2523148148148151E-3</v>
      </c>
      <c r="Q3637" s="1">
        <f t="shared" si="634"/>
        <v>43203.333333333328</v>
      </c>
      <c r="R3637" t="e">
        <f t="shared" si="624"/>
        <v>#N/A</v>
      </c>
      <c r="S3637" s="1">
        <f t="shared" si="631"/>
        <v>43203.333333333336</v>
      </c>
      <c r="T3637">
        <f t="shared" si="625"/>
        <v>10.6</v>
      </c>
      <c r="U3637">
        <f t="shared" si="626"/>
        <v>0</v>
      </c>
      <c r="V3637" t="b">
        <f t="shared" si="632"/>
        <v>0</v>
      </c>
    </row>
    <row r="3638" spans="1:22" x14ac:dyDescent="0.4">
      <c r="A3638" t="s">
        <v>2577</v>
      </c>
      <c r="B3638" s="1">
        <v>43203.338090277779</v>
      </c>
      <c r="C3638">
        <v>316</v>
      </c>
      <c r="D3638" t="s">
        <v>202</v>
      </c>
      <c r="E3638">
        <v>3</v>
      </c>
      <c r="F3638" s="1">
        <v>43203.39435185185</v>
      </c>
      <c r="G3638">
        <v>314</v>
      </c>
      <c r="H3638" t="s">
        <v>436</v>
      </c>
      <c r="I3638">
        <v>1</v>
      </c>
      <c r="J3638">
        <v>80</v>
      </c>
      <c r="K3638">
        <v>1680</v>
      </c>
      <c r="L3638">
        <f t="shared" si="627"/>
        <v>8</v>
      </c>
      <c r="M3638" t="b">
        <f t="shared" si="628"/>
        <v>0</v>
      </c>
      <c r="N3638">
        <f t="shared" si="629"/>
        <v>6</v>
      </c>
      <c r="O3638">
        <f t="shared" si="630"/>
        <v>51</v>
      </c>
      <c r="P3638" s="8">
        <f t="shared" si="633"/>
        <v>4.7569444444444447E-3</v>
      </c>
      <c r="Q3638" s="1">
        <f t="shared" si="634"/>
        <v>43203.333333333336</v>
      </c>
      <c r="R3638">
        <f t="shared" si="624"/>
        <v>10.6</v>
      </c>
      <c r="S3638" s="1">
        <f t="shared" si="631"/>
        <v>43203.333333333336</v>
      </c>
      <c r="T3638">
        <f t="shared" si="625"/>
        <v>10.6</v>
      </c>
      <c r="U3638">
        <f t="shared" si="626"/>
        <v>0</v>
      </c>
      <c r="V3638" t="b">
        <f t="shared" si="632"/>
        <v>0</v>
      </c>
    </row>
    <row r="3639" spans="1:22" x14ac:dyDescent="0.4">
      <c r="A3639" t="s">
        <v>4054</v>
      </c>
      <c r="B3639" s="1">
        <v>43203.339247685188</v>
      </c>
      <c r="C3639">
        <v>947</v>
      </c>
      <c r="D3639" t="s">
        <v>3144</v>
      </c>
      <c r="E3639">
        <v>6</v>
      </c>
      <c r="F3639" s="1">
        <v>43203.347534722219</v>
      </c>
      <c r="G3639">
        <v>907</v>
      </c>
      <c r="H3639" t="s">
        <v>529</v>
      </c>
      <c r="I3639">
        <v>5</v>
      </c>
      <c r="J3639">
        <v>11</v>
      </c>
      <c r="K3639">
        <v>3100</v>
      </c>
      <c r="L3639">
        <f t="shared" si="627"/>
        <v>8</v>
      </c>
      <c r="M3639" t="b">
        <f t="shared" si="628"/>
        <v>0</v>
      </c>
      <c r="N3639">
        <f t="shared" si="629"/>
        <v>8</v>
      </c>
      <c r="O3639">
        <f t="shared" si="630"/>
        <v>31</v>
      </c>
      <c r="P3639" s="8">
        <f t="shared" si="633"/>
        <v>5.9143518518518521E-3</v>
      </c>
      <c r="Q3639" s="1">
        <f t="shared" si="634"/>
        <v>43203.333333333336</v>
      </c>
      <c r="R3639">
        <f t="shared" si="624"/>
        <v>10.6</v>
      </c>
      <c r="S3639" s="1">
        <f t="shared" si="631"/>
        <v>43203.333333333336</v>
      </c>
      <c r="T3639">
        <f t="shared" si="625"/>
        <v>10.6</v>
      </c>
      <c r="U3639">
        <f t="shared" si="626"/>
        <v>0</v>
      </c>
      <c r="V3639" t="b">
        <f t="shared" si="632"/>
        <v>0</v>
      </c>
    </row>
    <row r="3640" spans="1:22" x14ac:dyDescent="0.4">
      <c r="A3640" t="s">
        <v>4055</v>
      </c>
      <c r="B3640" s="1">
        <v>43203.340624999997</v>
      </c>
      <c r="C3640">
        <v>1656</v>
      </c>
      <c r="D3640" t="s">
        <v>691</v>
      </c>
      <c r="E3640">
        <v>6</v>
      </c>
      <c r="F3640" s="1">
        <v>43203.359710648147</v>
      </c>
      <c r="G3640">
        <v>1643</v>
      </c>
      <c r="H3640" t="s">
        <v>487</v>
      </c>
      <c r="I3640">
        <v>6</v>
      </c>
      <c r="J3640">
        <v>27</v>
      </c>
      <c r="K3640">
        <v>6020</v>
      </c>
      <c r="L3640">
        <f t="shared" si="627"/>
        <v>8</v>
      </c>
      <c r="M3640" t="b">
        <f t="shared" si="628"/>
        <v>0</v>
      </c>
      <c r="N3640">
        <f t="shared" si="629"/>
        <v>10</v>
      </c>
      <c r="O3640">
        <f t="shared" si="630"/>
        <v>30</v>
      </c>
      <c r="P3640" s="8">
        <f t="shared" si="633"/>
        <v>7.2916666666666659E-3</v>
      </c>
      <c r="Q3640" s="1">
        <f t="shared" si="634"/>
        <v>43203.333333333328</v>
      </c>
      <c r="R3640" t="e">
        <f t="shared" si="624"/>
        <v>#N/A</v>
      </c>
      <c r="S3640" s="1">
        <f t="shared" si="631"/>
        <v>43203.333333333336</v>
      </c>
      <c r="T3640">
        <f t="shared" si="625"/>
        <v>10.6</v>
      </c>
      <c r="U3640">
        <f t="shared" si="626"/>
        <v>0</v>
      </c>
      <c r="V3640" t="b">
        <f t="shared" si="632"/>
        <v>0</v>
      </c>
    </row>
    <row r="3641" spans="1:22" x14ac:dyDescent="0.4">
      <c r="A3641" t="s">
        <v>4056</v>
      </c>
      <c r="B3641" s="1">
        <v>43203.341828703706</v>
      </c>
      <c r="C3641">
        <v>1833</v>
      </c>
      <c r="D3641" t="s">
        <v>1822</v>
      </c>
      <c r="E3641">
        <v>3</v>
      </c>
      <c r="F3641" s="1">
        <v>43203.361909722225</v>
      </c>
      <c r="G3641">
        <v>1962</v>
      </c>
      <c r="H3641" t="s">
        <v>1939</v>
      </c>
      <c r="I3641">
        <v>5</v>
      </c>
      <c r="J3641">
        <v>28</v>
      </c>
      <c r="K3641">
        <v>2540</v>
      </c>
      <c r="L3641">
        <f t="shared" si="627"/>
        <v>8</v>
      </c>
      <c r="M3641" t="b">
        <f t="shared" si="628"/>
        <v>0</v>
      </c>
      <c r="N3641">
        <f t="shared" si="629"/>
        <v>12</v>
      </c>
      <c r="O3641">
        <f t="shared" si="630"/>
        <v>14</v>
      </c>
      <c r="P3641" s="8">
        <f t="shared" si="633"/>
        <v>8.4953703703703701E-3</v>
      </c>
      <c r="Q3641" s="1">
        <f t="shared" si="634"/>
        <v>43203.333333333336</v>
      </c>
      <c r="R3641">
        <f t="shared" si="624"/>
        <v>10.6</v>
      </c>
      <c r="S3641" s="1">
        <f t="shared" si="631"/>
        <v>43203.333333333336</v>
      </c>
      <c r="T3641">
        <f t="shared" si="625"/>
        <v>10.6</v>
      </c>
      <c r="U3641">
        <f t="shared" si="626"/>
        <v>0</v>
      </c>
      <c r="V3641" t="b">
        <f t="shared" si="632"/>
        <v>0</v>
      </c>
    </row>
    <row r="3642" spans="1:22" x14ac:dyDescent="0.4">
      <c r="A3642" t="s">
        <v>4057</v>
      </c>
      <c r="B3642" s="1">
        <v>43203.342986111114</v>
      </c>
      <c r="C3642">
        <v>126</v>
      </c>
      <c r="D3642" t="s">
        <v>920</v>
      </c>
      <c r="E3642">
        <v>19</v>
      </c>
      <c r="F3642" s="1">
        <v>43203.349733796298</v>
      </c>
      <c r="G3642">
        <v>124</v>
      </c>
      <c r="H3642" t="s">
        <v>372</v>
      </c>
      <c r="I3642">
        <v>1</v>
      </c>
      <c r="J3642">
        <v>8</v>
      </c>
      <c r="K3642">
        <v>820</v>
      </c>
      <c r="L3642">
        <f t="shared" si="627"/>
        <v>8</v>
      </c>
      <c r="M3642" t="b">
        <f t="shared" si="628"/>
        <v>0</v>
      </c>
      <c r="N3642">
        <f t="shared" si="629"/>
        <v>13</v>
      </c>
      <c r="O3642">
        <f t="shared" si="630"/>
        <v>54</v>
      </c>
      <c r="P3642" s="8">
        <f t="shared" si="633"/>
        <v>9.6527777777777775E-3</v>
      </c>
      <c r="Q3642" s="1">
        <f t="shared" si="634"/>
        <v>43203.333333333336</v>
      </c>
      <c r="R3642">
        <f t="shared" si="624"/>
        <v>10.6</v>
      </c>
      <c r="S3642" s="1">
        <f t="shared" si="631"/>
        <v>43203.333333333336</v>
      </c>
      <c r="T3642">
        <f t="shared" si="625"/>
        <v>10.6</v>
      </c>
      <c r="U3642">
        <f t="shared" si="626"/>
        <v>0</v>
      </c>
      <c r="V3642" t="b">
        <f t="shared" si="632"/>
        <v>0</v>
      </c>
    </row>
    <row r="3643" spans="1:22" x14ac:dyDescent="0.4">
      <c r="A3643" t="s">
        <v>83</v>
      </c>
      <c r="B3643" s="1">
        <v>43203.344224537039</v>
      </c>
      <c r="C3643">
        <v>262</v>
      </c>
      <c r="D3643" t="s">
        <v>813</v>
      </c>
      <c r="E3643">
        <v>12</v>
      </c>
      <c r="F3643" s="1">
        <v>43203.365289351852</v>
      </c>
      <c r="G3643">
        <v>1834</v>
      </c>
      <c r="H3643" t="s">
        <v>667</v>
      </c>
      <c r="I3643">
        <v>8</v>
      </c>
      <c r="J3643">
        <v>29</v>
      </c>
      <c r="K3643">
        <v>6670</v>
      </c>
      <c r="L3643">
        <f t="shared" si="627"/>
        <v>8</v>
      </c>
      <c r="M3643" t="b">
        <f t="shared" si="628"/>
        <v>0</v>
      </c>
      <c r="N3643">
        <f t="shared" si="629"/>
        <v>15</v>
      </c>
      <c r="O3643">
        <f t="shared" si="630"/>
        <v>41</v>
      </c>
      <c r="P3643" s="8">
        <f t="shared" si="633"/>
        <v>1.0891203703703703E-2</v>
      </c>
      <c r="Q3643" s="1">
        <f t="shared" si="634"/>
        <v>43203.333333333336</v>
      </c>
      <c r="R3643">
        <f t="shared" si="624"/>
        <v>10.6</v>
      </c>
      <c r="S3643" s="1">
        <f t="shared" si="631"/>
        <v>43203.333333333336</v>
      </c>
      <c r="T3643">
        <f t="shared" si="625"/>
        <v>10.6</v>
      </c>
      <c r="U3643">
        <f t="shared" si="626"/>
        <v>0</v>
      </c>
      <c r="V3643" t="b">
        <f t="shared" si="632"/>
        <v>0</v>
      </c>
    </row>
    <row r="3644" spans="1:22" x14ac:dyDescent="0.4">
      <c r="A3644" t="s">
        <v>2034</v>
      </c>
      <c r="B3644" s="1">
        <v>43203.345671296294</v>
      </c>
      <c r="C3644">
        <v>156</v>
      </c>
      <c r="D3644" t="s">
        <v>85</v>
      </c>
      <c r="E3644">
        <v>1</v>
      </c>
      <c r="F3644" s="1">
        <v>43203.352500000001</v>
      </c>
      <c r="G3644">
        <v>147</v>
      </c>
      <c r="H3644" t="s">
        <v>42</v>
      </c>
      <c r="I3644">
        <v>3</v>
      </c>
      <c r="J3644">
        <v>9</v>
      </c>
      <c r="K3644">
        <v>1510</v>
      </c>
      <c r="L3644">
        <f t="shared" si="627"/>
        <v>8</v>
      </c>
      <c r="M3644" t="b">
        <f t="shared" si="628"/>
        <v>0</v>
      </c>
      <c r="N3644">
        <f t="shared" si="629"/>
        <v>17</v>
      </c>
      <c r="O3644">
        <f t="shared" si="630"/>
        <v>46</v>
      </c>
      <c r="P3644" s="8">
        <f t="shared" si="633"/>
        <v>1.2337962962962962E-2</v>
      </c>
      <c r="Q3644" s="1">
        <f t="shared" si="634"/>
        <v>43203.333333333328</v>
      </c>
      <c r="R3644" t="e">
        <f t="shared" si="624"/>
        <v>#N/A</v>
      </c>
      <c r="S3644" s="1">
        <f t="shared" si="631"/>
        <v>43203.333333333336</v>
      </c>
      <c r="T3644">
        <f t="shared" si="625"/>
        <v>10.6</v>
      </c>
      <c r="U3644">
        <f t="shared" si="626"/>
        <v>0</v>
      </c>
      <c r="V3644" t="b">
        <f t="shared" si="632"/>
        <v>0</v>
      </c>
    </row>
    <row r="3645" spans="1:22" x14ac:dyDescent="0.4">
      <c r="A3645" t="s">
        <v>4058</v>
      </c>
      <c r="B3645" s="1">
        <v>43203.346909722219</v>
      </c>
      <c r="C3645">
        <v>1643</v>
      </c>
      <c r="D3645" t="s">
        <v>487</v>
      </c>
      <c r="E3645">
        <v>3</v>
      </c>
      <c r="F3645" s="1">
        <v>43203.375219907408</v>
      </c>
      <c r="G3645">
        <v>651</v>
      </c>
      <c r="H3645" t="s">
        <v>3604</v>
      </c>
      <c r="I3645">
        <v>1</v>
      </c>
      <c r="J3645">
        <v>38</v>
      </c>
      <c r="K3645">
        <v>6740</v>
      </c>
      <c r="L3645">
        <f t="shared" si="627"/>
        <v>8</v>
      </c>
      <c r="M3645" t="b">
        <f t="shared" si="628"/>
        <v>0</v>
      </c>
      <c r="N3645">
        <f t="shared" si="629"/>
        <v>19</v>
      </c>
      <c r="O3645">
        <f t="shared" si="630"/>
        <v>33</v>
      </c>
      <c r="P3645" s="8">
        <f t="shared" si="633"/>
        <v>1.357638888888889E-2</v>
      </c>
      <c r="Q3645" s="1">
        <f t="shared" si="634"/>
        <v>43203.333333333328</v>
      </c>
      <c r="R3645" t="e">
        <f t="shared" si="624"/>
        <v>#N/A</v>
      </c>
      <c r="S3645" s="1">
        <f t="shared" si="631"/>
        <v>43203.333333333336</v>
      </c>
      <c r="T3645">
        <f t="shared" si="625"/>
        <v>10.6</v>
      </c>
      <c r="U3645">
        <f t="shared" si="626"/>
        <v>0</v>
      </c>
      <c r="V3645" t="b">
        <f t="shared" si="632"/>
        <v>0</v>
      </c>
    </row>
    <row r="3646" spans="1:22" x14ac:dyDescent="0.4">
      <c r="A3646" t="s">
        <v>1688</v>
      </c>
      <c r="B3646" s="1">
        <v>43203.348032407404</v>
      </c>
      <c r="C3646">
        <v>565</v>
      </c>
      <c r="D3646" t="s">
        <v>496</v>
      </c>
      <c r="E3646">
        <v>6</v>
      </c>
      <c r="F3646" s="1">
        <v>43203.361111111109</v>
      </c>
      <c r="G3646">
        <v>2301</v>
      </c>
      <c r="H3646" t="s">
        <v>396</v>
      </c>
      <c r="I3646">
        <v>6</v>
      </c>
      <c r="J3646">
        <v>18</v>
      </c>
      <c r="K3646">
        <v>2840</v>
      </c>
      <c r="L3646">
        <f t="shared" si="627"/>
        <v>8</v>
      </c>
      <c r="M3646" t="b">
        <f t="shared" si="628"/>
        <v>0</v>
      </c>
      <c r="N3646">
        <f t="shared" si="629"/>
        <v>21</v>
      </c>
      <c r="O3646">
        <f t="shared" si="630"/>
        <v>10</v>
      </c>
      <c r="P3646" s="8">
        <f t="shared" si="633"/>
        <v>1.4699074074074074E-2</v>
      </c>
      <c r="Q3646" s="1">
        <f t="shared" si="634"/>
        <v>43203.333333333328</v>
      </c>
      <c r="R3646" t="e">
        <f t="shared" si="624"/>
        <v>#N/A</v>
      </c>
      <c r="S3646" s="1">
        <f t="shared" si="631"/>
        <v>43203.333333333336</v>
      </c>
      <c r="T3646">
        <f t="shared" si="625"/>
        <v>10.6</v>
      </c>
      <c r="U3646">
        <f t="shared" si="626"/>
        <v>0</v>
      </c>
      <c r="V3646" t="b">
        <f t="shared" si="632"/>
        <v>0</v>
      </c>
    </row>
    <row r="3647" spans="1:22" x14ac:dyDescent="0.4">
      <c r="A3647" t="s">
        <v>4059</v>
      </c>
      <c r="B3647" s="1">
        <v>43203.349039351851</v>
      </c>
      <c r="C3647">
        <v>1446</v>
      </c>
      <c r="D3647" t="s">
        <v>1082</v>
      </c>
      <c r="E3647">
        <v>2</v>
      </c>
      <c r="F3647" s="1">
        <v>43203.357048611113</v>
      </c>
      <c r="G3647">
        <v>1433</v>
      </c>
      <c r="H3647" t="s">
        <v>1030</v>
      </c>
      <c r="I3647">
        <v>5</v>
      </c>
      <c r="J3647">
        <v>11</v>
      </c>
      <c r="K3647">
        <v>1340</v>
      </c>
      <c r="L3647">
        <f t="shared" si="627"/>
        <v>8</v>
      </c>
      <c r="M3647" t="b">
        <f t="shared" si="628"/>
        <v>0</v>
      </c>
      <c r="N3647">
        <f t="shared" si="629"/>
        <v>22</v>
      </c>
      <c r="O3647">
        <f t="shared" si="630"/>
        <v>37</v>
      </c>
      <c r="P3647" s="8">
        <f t="shared" si="633"/>
        <v>1.5706018518518518E-2</v>
      </c>
      <c r="Q3647" s="1">
        <f t="shared" si="634"/>
        <v>43203.333333333336</v>
      </c>
      <c r="R3647">
        <f t="shared" si="624"/>
        <v>10.6</v>
      </c>
      <c r="S3647" s="1">
        <f t="shared" si="631"/>
        <v>43203.333333333336</v>
      </c>
      <c r="T3647">
        <f t="shared" si="625"/>
        <v>10.6</v>
      </c>
      <c r="U3647">
        <f t="shared" si="626"/>
        <v>0</v>
      </c>
      <c r="V3647" t="b">
        <f t="shared" si="632"/>
        <v>0</v>
      </c>
    </row>
    <row r="3648" spans="1:22" x14ac:dyDescent="0.4">
      <c r="A3648" t="s">
        <v>2402</v>
      </c>
      <c r="B3648" s="1">
        <v>43203.350266203706</v>
      </c>
      <c r="C3648">
        <v>178</v>
      </c>
      <c r="D3648" t="s">
        <v>489</v>
      </c>
      <c r="E3648">
        <v>10</v>
      </c>
      <c r="F3648" s="1">
        <v>43203.354097222225</v>
      </c>
      <c r="G3648">
        <v>415</v>
      </c>
      <c r="H3648" t="s">
        <v>333</v>
      </c>
      <c r="I3648">
        <v>10</v>
      </c>
      <c r="J3648">
        <v>5</v>
      </c>
      <c r="K3648">
        <v>970</v>
      </c>
      <c r="L3648">
        <f t="shared" si="627"/>
        <v>8</v>
      </c>
      <c r="M3648" t="b">
        <f t="shared" si="628"/>
        <v>0</v>
      </c>
      <c r="N3648">
        <f t="shared" si="629"/>
        <v>24</v>
      </c>
      <c r="O3648">
        <f t="shared" si="630"/>
        <v>23</v>
      </c>
      <c r="P3648" s="8">
        <f t="shared" si="633"/>
        <v>1.6932870370370369E-2</v>
      </c>
      <c r="Q3648" s="1">
        <f t="shared" si="634"/>
        <v>43203.333333333336</v>
      </c>
      <c r="R3648">
        <f t="shared" si="624"/>
        <v>10.6</v>
      </c>
      <c r="S3648" s="1">
        <f t="shared" si="631"/>
        <v>43203.333333333336</v>
      </c>
      <c r="T3648">
        <f t="shared" si="625"/>
        <v>10.6</v>
      </c>
      <c r="U3648">
        <f t="shared" si="626"/>
        <v>0</v>
      </c>
      <c r="V3648" t="b">
        <f t="shared" si="632"/>
        <v>0</v>
      </c>
    </row>
    <row r="3649" spans="1:22" x14ac:dyDescent="0.4">
      <c r="A3649" t="s">
        <v>4053</v>
      </c>
      <c r="B3649" s="1">
        <v>43203.351354166669</v>
      </c>
      <c r="C3649">
        <v>205</v>
      </c>
      <c r="D3649" t="s">
        <v>1015</v>
      </c>
      <c r="E3649">
        <v>3</v>
      </c>
      <c r="F3649" s="1">
        <v>43203.355138888888</v>
      </c>
      <c r="G3649">
        <v>211</v>
      </c>
      <c r="H3649" t="s">
        <v>908</v>
      </c>
      <c r="I3649">
        <v>7</v>
      </c>
      <c r="J3649">
        <v>5</v>
      </c>
      <c r="K3649">
        <v>730</v>
      </c>
      <c r="L3649">
        <f t="shared" si="627"/>
        <v>8</v>
      </c>
      <c r="M3649" t="b">
        <f t="shared" si="628"/>
        <v>0</v>
      </c>
      <c r="N3649">
        <f t="shared" si="629"/>
        <v>25</v>
      </c>
      <c r="O3649">
        <f t="shared" si="630"/>
        <v>57</v>
      </c>
      <c r="P3649" s="8">
        <f t="shared" si="633"/>
        <v>1.8020833333333333E-2</v>
      </c>
      <c r="Q3649" s="1">
        <f t="shared" si="634"/>
        <v>43203.333333333336</v>
      </c>
      <c r="R3649">
        <f t="shared" si="624"/>
        <v>10.6</v>
      </c>
      <c r="S3649" s="1">
        <f t="shared" si="631"/>
        <v>43203.333333333336</v>
      </c>
      <c r="T3649">
        <f t="shared" si="625"/>
        <v>10.6</v>
      </c>
      <c r="U3649">
        <f t="shared" si="626"/>
        <v>0</v>
      </c>
      <c r="V3649" t="b">
        <f t="shared" si="632"/>
        <v>0</v>
      </c>
    </row>
    <row r="3650" spans="1:22" x14ac:dyDescent="0.4">
      <c r="A3650" t="s">
        <v>4060</v>
      </c>
      <c r="B3650" s="1">
        <v>43203.352511574078</v>
      </c>
      <c r="C3650">
        <v>146</v>
      </c>
      <c r="D3650" t="s">
        <v>448</v>
      </c>
      <c r="E3650">
        <v>2</v>
      </c>
      <c r="F3650" s="1">
        <v>43203.361597222225</v>
      </c>
      <c r="G3650">
        <v>210</v>
      </c>
      <c r="H3650" t="s">
        <v>397</v>
      </c>
      <c r="I3650">
        <v>1</v>
      </c>
      <c r="J3650">
        <v>12</v>
      </c>
      <c r="K3650">
        <v>2700</v>
      </c>
      <c r="L3650">
        <f t="shared" si="627"/>
        <v>8</v>
      </c>
      <c r="M3650" t="b">
        <f t="shared" si="628"/>
        <v>0</v>
      </c>
      <c r="N3650">
        <f t="shared" si="629"/>
        <v>27</v>
      </c>
      <c r="O3650">
        <f t="shared" si="630"/>
        <v>37</v>
      </c>
      <c r="P3650" s="8">
        <f t="shared" si="633"/>
        <v>1.9178240740740742E-2</v>
      </c>
      <c r="Q3650" s="1">
        <f t="shared" si="634"/>
        <v>43203.333333333336</v>
      </c>
      <c r="R3650">
        <f t="shared" ref="R3650:R3713" si="635">VLOOKUP(Q3650,기상정보,2,FALSE)</f>
        <v>10.6</v>
      </c>
      <c r="S3650" s="1">
        <f t="shared" si="631"/>
        <v>43203.333333333336</v>
      </c>
      <c r="T3650">
        <f t="shared" ref="T3650:T3713" si="636">VLOOKUP(S3650,기상정보,2,FALSE)</f>
        <v>10.6</v>
      </c>
      <c r="U3650">
        <f t="shared" ref="U3650:U3713" si="637">VLOOKUP(B3650,기상정보,3,TRUE)</f>
        <v>0</v>
      </c>
      <c r="V3650" t="b">
        <f t="shared" si="632"/>
        <v>0</v>
      </c>
    </row>
    <row r="3651" spans="1:22" x14ac:dyDescent="0.4">
      <c r="A3651" t="s">
        <v>4061</v>
      </c>
      <c r="B3651" s="1">
        <v>43203.353738425925</v>
      </c>
      <c r="C3651">
        <v>912</v>
      </c>
      <c r="D3651" t="s">
        <v>619</v>
      </c>
      <c r="E3651">
        <v>6</v>
      </c>
      <c r="F3651" s="1">
        <v>43203.364953703705</v>
      </c>
      <c r="G3651">
        <v>420</v>
      </c>
      <c r="H3651" t="s">
        <v>797</v>
      </c>
      <c r="I3651">
        <v>19</v>
      </c>
      <c r="J3651">
        <v>15</v>
      </c>
      <c r="K3651">
        <v>3910</v>
      </c>
      <c r="L3651">
        <f t="shared" ref="L3651:L3714" si="638">HOUR(B3651)</f>
        <v>8</v>
      </c>
      <c r="M3651" t="b">
        <f t="shared" ref="M3651:M3714" si="639">WEEKDAY(B3651,2)&gt;=6</f>
        <v>0</v>
      </c>
      <c r="N3651">
        <f t="shared" ref="N3651:N3714" si="640">MINUTE(B3651)</f>
        <v>29</v>
      </c>
      <c r="O3651">
        <f t="shared" ref="O3651:O3714" si="641">SECOND(B3651)</f>
        <v>23</v>
      </c>
      <c r="P3651" s="8">
        <f t="shared" si="633"/>
        <v>2.0405092592592593E-2</v>
      </c>
      <c r="Q3651" s="1">
        <f t="shared" si="634"/>
        <v>43203.333333333336</v>
      </c>
      <c r="R3651">
        <f t="shared" si="635"/>
        <v>10.6</v>
      </c>
      <c r="S3651" s="1">
        <f t="shared" ref="S3651:S3714" si="642">DATE(YEAR(B3651),MONTH(B3651),DAY(B3651))+TIME(HOUR(B3651),0,0)</f>
        <v>43203.333333333336</v>
      </c>
      <c r="T3651">
        <f t="shared" si="636"/>
        <v>10.6</v>
      </c>
      <c r="U3651">
        <f t="shared" si="637"/>
        <v>0</v>
      </c>
      <c r="V3651" t="b">
        <f t="shared" ref="V3651:V3714" si="643">U3651&gt;=1</f>
        <v>0</v>
      </c>
    </row>
    <row r="3652" spans="1:22" x14ac:dyDescent="0.4">
      <c r="A3652" t="s">
        <v>4062</v>
      </c>
      <c r="B3652" s="1">
        <v>43203.354872685188</v>
      </c>
      <c r="C3652">
        <v>301</v>
      </c>
      <c r="D3652" t="s">
        <v>1933</v>
      </c>
      <c r="E3652">
        <v>9</v>
      </c>
      <c r="F3652" s="1">
        <v>43203.366342592592</v>
      </c>
      <c r="G3652">
        <v>305</v>
      </c>
      <c r="H3652" t="s">
        <v>1097</v>
      </c>
      <c r="I3652">
        <v>16</v>
      </c>
      <c r="J3652">
        <v>16</v>
      </c>
      <c r="K3652">
        <v>57810</v>
      </c>
      <c r="L3652">
        <f t="shared" si="638"/>
        <v>8</v>
      </c>
      <c r="M3652" t="b">
        <f t="shared" si="639"/>
        <v>0</v>
      </c>
      <c r="N3652">
        <f t="shared" si="640"/>
        <v>31</v>
      </c>
      <c r="O3652">
        <f t="shared" si="641"/>
        <v>1</v>
      </c>
      <c r="P3652" s="8">
        <f t="shared" si="633"/>
        <v>2.1539351851851851E-2</v>
      </c>
      <c r="Q3652" s="1">
        <f t="shared" si="634"/>
        <v>43203.333333333336</v>
      </c>
      <c r="R3652">
        <f t="shared" si="635"/>
        <v>10.6</v>
      </c>
      <c r="S3652" s="1">
        <f t="shared" si="642"/>
        <v>43203.333333333336</v>
      </c>
      <c r="T3652">
        <f t="shared" si="636"/>
        <v>10.6</v>
      </c>
      <c r="U3652">
        <f t="shared" si="637"/>
        <v>0</v>
      </c>
      <c r="V3652" t="b">
        <f t="shared" si="643"/>
        <v>0</v>
      </c>
    </row>
    <row r="3653" spans="1:22" x14ac:dyDescent="0.4">
      <c r="A3653" t="s">
        <v>3544</v>
      </c>
      <c r="B3653" s="1">
        <v>43203.355925925927</v>
      </c>
      <c r="C3653">
        <v>1661</v>
      </c>
      <c r="D3653" t="s">
        <v>3480</v>
      </c>
      <c r="E3653">
        <v>8</v>
      </c>
      <c r="F3653" s="1">
        <v>43203.36141203704</v>
      </c>
      <c r="G3653">
        <v>1650</v>
      </c>
      <c r="H3653" t="s">
        <v>477</v>
      </c>
      <c r="I3653">
        <v>1</v>
      </c>
      <c r="J3653">
        <v>7</v>
      </c>
      <c r="K3653">
        <v>1280</v>
      </c>
      <c r="L3653">
        <f t="shared" si="638"/>
        <v>8</v>
      </c>
      <c r="M3653" t="b">
        <f t="shared" si="639"/>
        <v>0</v>
      </c>
      <c r="N3653">
        <f t="shared" si="640"/>
        <v>32</v>
      </c>
      <c r="O3653">
        <f t="shared" si="641"/>
        <v>32</v>
      </c>
      <c r="P3653" s="8">
        <f t="shared" si="633"/>
        <v>2.2592592592592591E-2</v>
      </c>
      <c r="Q3653" s="1">
        <f t="shared" si="634"/>
        <v>43203.333333333336</v>
      </c>
      <c r="R3653">
        <f t="shared" si="635"/>
        <v>10.6</v>
      </c>
      <c r="S3653" s="1">
        <f t="shared" si="642"/>
        <v>43203.333333333336</v>
      </c>
      <c r="T3653">
        <f t="shared" si="636"/>
        <v>10.6</v>
      </c>
      <c r="U3653">
        <f t="shared" si="637"/>
        <v>0</v>
      </c>
      <c r="V3653" t="b">
        <f t="shared" si="643"/>
        <v>0</v>
      </c>
    </row>
    <row r="3654" spans="1:22" x14ac:dyDescent="0.4">
      <c r="A3654" t="s">
        <v>3236</v>
      </c>
      <c r="B3654" s="1">
        <v>43203.357002314813</v>
      </c>
      <c r="C3654">
        <v>539</v>
      </c>
      <c r="D3654" t="s">
        <v>19</v>
      </c>
      <c r="E3654">
        <v>10</v>
      </c>
      <c r="F3654" s="1">
        <v>43203.428796296299</v>
      </c>
      <c r="G3654">
        <v>583</v>
      </c>
      <c r="H3654" t="s">
        <v>587</v>
      </c>
      <c r="I3654">
        <v>4</v>
      </c>
      <c r="J3654">
        <v>100</v>
      </c>
      <c r="K3654">
        <v>4080</v>
      </c>
      <c r="L3654">
        <f t="shared" si="638"/>
        <v>8</v>
      </c>
      <c r="M3654" t="b">
        <f t="shared" si="639"/>
        <v>0</v>
      </c>
      <c r="N3654">
        <f t="shared" si="640"/>
        <v>34</v>
      </c>
      <c r="O3654">
        <f t="shared" si="641"/>
        <v>5</v>
      </c>
      <c r="P3654" s="8">
        <f t="shared" si="633"/>
        <v>2.3668981481481485E-2</v>
      </c>
      <c r="Q3654" s="1">
        <f t="shared" si="634"/>
        <v>43203.333333333328</v>
      </c>
      <c r="R3654" t="e">
        <f t="shared" si="635"/>
        <v>#N/A</v>
      </c>
      <c r="S3654" s="1">
        <f t="shared" si="642"/>
        <v>43203.333333333336</v>
      </c>
      <c r="T3654">
        <f t="shared" si="636"/>
        <v>10.6</v>
      </c>
      <c r="U3654">
        <f t="shared" si="637"/>
        <v>0</v>
      </c>
      <c r="V3654" t="b">
        <f t="shared" si="643"/>
        <v>0</v>
      </c>
    </row>
    <row r="3655" spans="1:22" x14ac:dyDescent="0.4">
      <c r="A3655" t="s">
        <v>4063</v>
      </c>
      <c r="B3655" s="1">
        <v>43203.358113425929</v>
      </c>
      <c r="C3655">
        <v>1824</v>
      </c>
      <c r="D3655" t="s">
        <v>4064</v>
      </c>
      <c r="E3655">
        <v>15</v>
      </c>
      <c r="F3655" s="1">
        <v>43203.373240740744</v>
      </c>
      <c r="G3655">
        <v>1806</v>
      </c>
      <c r="H3655" t="s">
        <v>3208</v>
      </c>
      <c r="I3655">
        <v>8</v>
      </c>
      <c r="J3655">
        <v>21</v>
      </c>
      <c r="K3655">
        <v>3450</v>
      </c>
      <c r="L3655">
        <f t="shared" si="638"/>
        <v>8</v>
      </c>
      <c r="M3655" t="b">
        <f t="shared" si="639"/>
        <v>0</v>
      </c>
      <c r="N3655">
        <f t="shared" si="640"/>
        <v>35</v>
      </c>
      <c r="O3655">
        <f t="shared" si="641"/>
        <v>41</v>
      </c>
      <c r="P3655" s="8">
        <f t="shared" si="633"/>
        <v>2.478009259259259E-2</v>
      </c>
      <c r="Q3655" s="1">
        <f t="shared" si="634"/>
        <v>43203.333333333336</v>
      </c>
      <c r="R3655">
        <f t="shared" si="635"/>
        <v>10.6</v>
      </c>
      <c r="S3655" s="1">
        <f t="shared" si="642"/>
        <v>43203.333333333336</v>
      </c>
      <c r="T3655">
        <f t="shared" si="636"/>
        <v>10.6</v>
      </c>
      <c r="U3655">
        <f t="shared" si="637"/>
        <v>0</v>
      </c>
      <c r="V3655" t="b">
        <f t="shared" si="643"/>
        <v>0</v>
      </c>
    </row>
    <row r="3656" spans="1:22" x14ac:dyDescent="0.4">
      <c r="A3656" t="s">
        <v>4065</v>
      </c>
      <c r="B3656" s="1">
        <v>43203.359236111108</v>
      </c>
      <c r="C3656">
        <v>1666</v>
      </c>
      <c r="D3656" t="s">
        <v>4066</v>
      </c>
      <c r="E3656">
        <v>1</v>
      </c>
      <c r="F3656" s="1">
        <v>43203.361597222225</v>
      </c>
      <c r="G3656">
        <v>1625</v>
      </c>
      <c r="H3656" t="s">
        <v>462</v>
      </c>
      <c r="I3656">
        <v>9</v>
      </c>
      <c r="J3656">
        <v>3</v>
      </c>
      <c r="K3656">
        <v>460</v>
      </c>
      <c r="L3656">
        <f t="shared" si="638"/>
        <v>8</v>
      </c>
      <c r="M3656" t="b">
        <f t="shared" si="639"/>
        <v>0</v>
      </c>
      <c r="N3656">
        <f t="shared" si="640"/>
        <v>37</v>
      </c>
      <c r="O3656">
        <f t="shared" si="641"/>
        <v>18</v>
      </c>
      <c r="P3656" s="8">
        <f t="shared" si="633"/>
        <v>2.5902777777777775E-2</v>
      </c>
      <c r="Q3656" s="1">
        <f t="shared" si="634"/>
        <v>43203.333333333328</v>
      </c>
      <c r="R3656" t="e">
        <f t="shared" si="635"/>
        <v>#N/A</v>
      </c>
      <c r="S3656" s="1">
        <f t="shared" si="642"/>
        <v>43203.333333333336</v>
      </c>
      <c r="T3656">
        <f t="shared" si="636"/>
        <v>10.6</v>
      </c>
      <c r="U3656">
        <f t="shared" si="637"/>
        <v>0</v>
      </c>
      <c r="V3656" t="b">
        <f t="shared" si="643"/>
        <v>0</v>
      </c>
    </row>
    <row r="3657" spans="1:22" x14ac:dyDescent="0.4">
      <c r="A3657" t="s">
        <v>4067</v>
      </c>
      <c r="B3657" s="1">
        <v>43203.360162037039</v>
      </c>
      <c r="C3657">
        <v>1017</v>
      </c>
      <c r="D3657" t="s">
        <v>267</v>
      </c>
      <c r="E3657">
        <v>7</v>
      </c>
      <c r="F3657" s="1">
        <v>43203.367777777778</v>
      </c>
      <c r="G3657">
        <v>1009</v>
      </c>
      <c r="H3657" t="s">
        <v>284</v>
      </c>
      <c r="I3657">
        <v>4</v>
      </c>
      <c r="J3657">
        <v>10</v>
      </c>
      <c r="K3657">
        <v>2040</v>
      </c>
      <c r="L3657">
        <f t="shared" si="638"/>
        <v>8</v>
      </c>
      <c r="M3657" t="b">
        <f t="shared" si="639"/>
        <v>0</v>
      </c>
      <c r="N3657">
        <f t="shared" si="640"/>
        <v>38</v>
      </c>
      <c r="O3657">
        <f t="shared" si="641"/>
        <v>38</v>
      </c>
      <c r="P3657" s="8">
        <f t="shared" si="633"/>
        <v>2.6828703703703702E-2</v>
      </c>
      <c r="Q3657" s="1">
        <f t="shared" si="634"/>
        <v>43203.333333333336</v>
      </c>
      <c r="R3657">
        <f t="shared" si="635"/>
        <v>10.6</v>
      </c>
      <c r="S3657" s="1">
        <f t="shared" si="642"/>
        <v>43203.333333333336</v>
      </c>
      <c r="T3657">
        <f t="shared" si="636"/>
        <v>10.6</v>
      </c>
      <c r="U3657">
        <f t="shared" si="637"/>
        <v>0</v>
      </c>
      <c r="V3657" t="b">
        <f t="shared" si="643"/>
        <v>0</v>
      </c>
    </row>
    <row r="3658" spans="1:22" x14ac:dyDescent="0.4">
      <c r="A3658" t="s">
        <v>4068</v>
      </c>
      <c r="B3658" s="1">
        <v>43203.361273148148</v>
      </c>
      <c r="C3658">
        <v>501</v>
      </c>
      <c r="D3658" t="s">
        <v>44</v>
      </c>
      <c r="E3658">
        <v>10</v>
      </c>
      <c r="F3658" s="1">
        <v>43203.366446759261</v>
      </c>
      <c r="G3658">
        <v>591</v>
      </c>
      <c r="H3658" t="s">
        <v>2119</v>
      </c>
      <c r="I3658">
        <v>1</v>
      </c>
      <c r="J3658">
        <v>7</v>
      </c>
      <c r="K3658">
        <v>1150</v>
      </c>
      <c r="L3658">
        <f t="shared" si="638"/>
        <v>8</v>
      </c>
      <c r="M3658" t="b">
        <f t="shared" si="639"/>
        <v>0</v>
      </c>
      <c r="N3658">
        <f t="shared" si="640"/>
        <v>40</v>
      </c>
      <c r="O3658">
        <f t="shared" si="641"/>
        <v>14</v>
      </c>
      <c r="P3658" s="8">
        <f t="shared" si="633"/>
        <v>2.7939814814814817E-2</v>
      </c>
      <c r="Q3658" s="1">
        <f t="shared" si="634"/>
        <v>43203.333333333336</v>
      </c>
      <c r="R3658">
        <f t="shared" si="635"/>
        <v>10.6</v>
      </c>
      <c r="S3658" s="1">
        <f t="shared" si="642"/>
        <v>43203.333333333336</v>
      </c>
      <c r="T3658">
        <f t="shared" si="636"/>
        <v>10.6</v>
      </c>
      <c r="U3658">
        <f t="shared" si="637"/>
        <v>0</v>
      </c>
      <c r="V3658" t="b">
        <f t="shared" si="643"/>
        <v>0</v>
      </c>
    </row>
    <row r="3659" spans="1:22" x14ac:dyDescent="0.4">
      <c r="A3659" t="s">
        <v>3717</v>
      </c>
      <c r="B3659" s="1">
        <v>43203.362245370372</v>
      </c>
      <c r="C3659">
        <v>158</v>
      </c>
      <c r="D3659" t="s">
        <v>225</v>
      </c>
      <c r="E3659">
        <v>12</v>
      </c>
      <c r="F3659" s="1">
        <v>43203.367951388886</v>
      </c>
      <c r="G3659">
        <v>312</v>
      </c>
      <c r="H3659" t="s">
        <v>664</v>
      </c>
      <c r="I3659">
        <v>7</v>
      </c>
      <c r="J3659">
        <v>7</v>
      </c>
      <c r="K3659">
        <v>1790</v>
      </c>
      <c r="L3659">
        <f t="shared" si="638"/>
        <v>8</v>
      </c>
      <c r="M3659" t="b">
        <f t="shared" si="639"/>
        <v>0</v>
      </c>
      <c r="N3659">
        <f t="shared" si="640"/>
        <v>41</v>
      </c>
      <c r="O3659">
        <f t="shared" si="641"/>
        <v>38</v>
      </c>
      <c r="P3659" s="8">
        <f t="shared" si="633"/>
        <v>2.8912037037037038E-2</v>
      </c>
      <c r="Q3659" s="1">
        <f t="shared" si="634"/>
        <v>43203.333333333336</v>
      </c>
      <c r="R3659">
        <f t="shared" si="635"/>
        <v>10.6</v>
      </c>
      <c r="S3659" s="1">
        <f t="shared" si="642"/>
        <v>43203.333333333336</v>
      </c>
      <c r="T3659">
        <f t="shared" si="636"/>
        <v>10.6</v>
      </c>
      <c r="U3659">
        <f t="shared" si="637"/>
        <v>0</v>
      </c>
      <c r="V3659" t="b">
        <f t="shared" si="643"/>
        <v>0</v>
      </c>
    </row>
    <row r="3660" spans="1:22" x14ac:dyDescent="0.4">
      <c r="A3660" t="s">
        <v>4069</v>
      </c>
      <c r="B3660" s="1">
        <v>43203.363217592596</v>
      </c>
      <c r="C3660">
        <v>2003</v>
      </c>
      <c r="D3660" t="s">
        <v>1122</v>
      </c>
      <c r="E3660">
        <v>8</v>
      </c>
      <c r="F3660" s="1">
        <v>43203.366562499999</v>
      </c>
      <c r="G3660">
        <v>2050</v>
      </c>
      <c r="H3660" t="s">
        <v>34</v>
      </c>
      <c r="I3660">
        <v>4</v>
      </c>
      <c r="J3660">
        <v>4</v>
      </c>
      <c r="K3660">
        <v>770</v>
      </c>
      <c r="L3660">
        <f t="shared" si="638"/>
        <v>8</v>
      </c>
      <c r="M3660" t="b">
        <f t="shared" si="639"/>
        <v>0</v>
      </c>
      <c r="N3660">
        <f t="shared" si="640"/>
        <v>43</v>
      </c>
      <c r="O3660">
        <f t="shared" si="641"/>
        <v>2</v>
      </c>
      <c r="P3660" s="8">
        <f t="shared" si="633"/>
        <v>2.988425925925926E-2</v>
      </c>
      <c r="Q3660" s="1">
        <f t="shared" si="634"/>
        <v>43203.333333333336</v>
      </c>
      <c r="R3660">
        <f t="shared" si="635"/>
        <v>10.6</v>
      </c>
      <c r="S3660" s="1">
        <f t="shared" si="642"/>
        <v>43203.333333333336</v>
      </c>
      <c r="T3660">
        <f t="shared" si="636"/>
        <v>10.6</v>
      </c>
      <c r="U3660">
        <f t="shared" si="637"/>
        <v>0</v>
      </c>
      <c r="V3660" t="b">
        <f t="shared" si="643"/>
        <v>0</v>
      </c>
    </row>
    <row r="3661" spans="1:22" x14ac:dyDescent="0.4">
      <c r="A3661" t="s">
        <v>4070</v>
      </c>
      <c r="B3661" s="1">
        <v>43203.364363425928</v>
      </c>
      <c r="C3661">
        <v>3519</v>
      </c>
      <c r="D3661" t="s">
        <v>589</v>
      </c>
      <c r="E3661">
        <v>3</v>
      </c>
      <c r="F3661" s="1">
        <v>43203.37835648148</v>
      </c>
      <c r="G3661">
        <v>578</v>
      </c>
      <c r="H3661" t="s">
        <v>568</v>
      </c>
      <c r="I3661">
        <v>3</v>
      </c>
      <c r="J3661">
        <v>19</v>
      </c>
      <c r="K3661">
        <v>3700</v>
      </c>
      <c r="L3661">
        <f t="shared" si="638"/>
        <v>8</v>
      </c>
      <c r="M3661" t="b">
        <f t="shared" si="639"/>
        <v>0</v>
      </c>
      <c r="N3661">
        <f t="shared" si="640"/>
        <v>44</v>
      </c>
      <c r="O3661">
        <f t="shared" si="641"/>
        <v>41</v>
      </c>
      <c r="P3661" s="8">
        <f t="shared" si="633"/>
        <v>3.1030092592592592E-2</v>
      </c>
      <c r="Q3661" s="1">
        <f t="shared" si="634"/>
        <v>43203.333333333336</v>
      </c>
      <c r="R3661">
        <f t="shared" si="635"/>
        <v>10.6</v>
      </c>
      <c r="S3661" s="1">
        <f t="shared" si="642"/>
        <v>43203.333333333336</v>
      </c>
      <c r="T3661">
        <f t="shared" si="636"/>
        <v>10.6</v>
      </c>
      <c r="U3661">
        <f t="shared" si="637"/>
        <v>0</v>
      </c>
      <c r="V3661" t="b">
        <f t="shared" si="643"/>
        <v>0</v>
      </c>
    </row>
    <row r="3662" spans="1:22" x14ac:dyDescent="0.4">
      <c r="A3662" t="s">
        <v>4071</v>
      </c>
      <c r="B3662" s="1">
        <v>43203.36550925926</v>
      </c>
      <c r="C3662">
        <v>1265</v>
      </c>
      <c r="D3662" t="s">
        <v>512</v>
      </c>
      <c r="E3662">
        <v>6</v>
      </c>
      <c r="F3662" s="1">
        <v>43203.426238425927</v>
      </c>
      <c r="G3662">
        <v>1201</v>
      </c>
      <c r="H3662" t="s">
        <v>421</v>
      </c>
      <c r="I3662">
        <v>6</v>
      </c>
      <c r="J3662">
        <v>87</v>
      </c>
      <c r="K3662">
        <v>5170</v>
      </c>
      <c r="L3662">
        <f t="shared" si="638"/>
        <v>8</v>
      </c>
      <c r="M3662" t="b">
        <f t="shared" si="639"/>
        <v>0</v>
      </c>
      <c r="N3662">
        <f t="shared" si="640"/>
        <v>46</v>
      </c>
      <c r="O3662">
        <f t="shared" si="641"/>
        <v>20</v>
      </c>
      <c r="P3662" s="8">
        <f t="shared" si="633"/>
        <v>3.2175925925925927E-2</v>
      </c>
      <c r="Q3662" s="1">
        <f t="shared" si="634"/>
        <v>43203.333333333336</v>
      </c>
      <c r="R3662">
        <f t="shared" si="635"/>
        <v>10.6</v>
      </c>
      <c r="S3662" s="1">
        <f t="shared" si="642"/>
        <v>43203.333333333336</v>
      </c>
      <c r="T3662">
        <f t="shared" si="636"/>
        <v>10.6</v>
      </c>
      <c r="U3662">
        <f t="shared" si="637"/>
        <v>0</v>
      </c>
      <c r="V3662" t="b">
        <f t="shared" si="643"/>
        <v>0</v>
      </c>
    </row>
    <row r="3663" spans="1:22" x14ac:dyDescent="0.4">
      <c r="A3663" t="s">
        <v>4072</v>
      </c>
      <c r="B3663" s="1">
        <v>43203.366967592592</v>
      </c>
      <c r="C3663">
        <v>268</v>
      </c>
      <c r="D3663" t="s">
        <v>937</v>
      </c>
      <c r="E3663">
        <v>7</v>
      </c>
      <c r="F3663" s="1">
        <v>43203.38386574074</v>
      </c>
      <c r="G3663">
        <v>225</v>
      </c>
      <c r="H3663" t="s">
        <v>547</v>
      </c>
      <c r="I3663">
        <v>5</v>
      </c>
      <c r="J3663">
        <v>23</v>
      </c>
      <c r="K3663">
        <v>4810</v>
      </c>
      <c r="L3663">
        <f t="shared" si="638"/>
        <v>8</v>
      </c>
      <c r="M3663" t="b">
        <f t="shared" si="639"/>
        <v>0</v>
      </c>
      <c r="N3663">
        <f t="shared" si="640"/>
        <v>48</v>
      </c>
      <c r="O3663">
        <f t="shared" si="641"/>
        <v>26</v>
      </c>
      <c r="P3663" s="8">
        <f t="shared" si="633"/>
        <v>3.363425925925926E-2</v>
      </c>
      <c r="Q3663" s="1">
        <f t="shared" si="634"/>
        <v>43203.333333333336</v>
      </c>
      <c r="R3663">
        <f t="shared" si="635"/>
        <v>10.6</v>
      </c>
      <c r="S3663" s="1">
        <f t="shared" si="642"/>
        <v>43203.333333333336</v>
      </c>
      <c r="T3663">
        <f t="shared" si="636"/>
        <v>10.6</v>
      </c>
      <c r="U3663">
        <f t="shared" si="637"/>
        <v>0</v>
      </c>
      <c r="V3663" t="b">
        <f t="shared" si="643"/>
        <v>0</v>
      </c>
    </row>
    <row r="3664" spans="1:22" x14ac:dyDescent="0.4">
      <c r="A3664" t="s">
        <v>4073</v>
      </c>
      <c r="B3664" s="1">
        <v>43203.368460648147</v>
      </c>
      <c r="C3664">
        <v>568</v>
      </c>
      <c r="D3664" t="s">
        <v>571</v>
      </c>
      <c r="E3664">
        <v>1</v>
      </c>
      <c r="F3664" s="1">
        <v>43203.372048611112</v>
      </c>
      <c r="G3664">
        <v>518</v>
      </c>
      <c r="H3664" t="s">
        <v>1430</v>
      </c>
      <c r="I3664">
        <v>5</v>
      </c>
      <c r="J3664">
        <v>4</v>
      </c>
      <c r="K3664">
        <v>1200</v>
      </c>
      <c r="L3664">
        <f t="shared" si="638"/>
        <v>8</v>
      </c>
      <c r="M3664" t="b">
        <f t="shared" si="639"/>
        <v>0</v>
      </c>
      <c r="N3664">
        <f t="shared" si="640"/>
        <v>50</v>
      </c>
      <c r="O3664">
        <f t="shared" si="641"/>
        <v>35</v>
      </c>
      <c r="P3664" s="8">
        <f t="shared" ref="P3664:P3727" si="644">TIME(0,MINUTE(B3664),SECOND(B3664))</f>
        <v>3.5127314814814813E-2</v>
      </c>
      <c r="Q3664" s="1">
        <f t="shared" ref="Q3664:Q3727" si="645">B3664-P3664</f>
        <v>43203.333333333336</v>
      </c>
      <c r="R3664">
        <f t="shared" si="635"/>
        <v>10.6</v>
      </c>
      <c r="S3664" s="1">
        <f t="shared" si="642"/>
        <v>43203.333333333336</v>
      </c>
      <c r="T3664">
        <f t="shared" si="636"/>
        <v>10.6</v>
      </c>
      <c r="U3664">
        <f t="shared" si="637"/>
        <v>0</v>
      </c>
      <c r="V3664" t="b">
        <f t="shared" si="643"/>
        <v>0</v>
      </c>
    </row>
    <row r="3665" spans="1:22" x14ac:dyDescent="0.4">
      <c r="A3665" t="s">
        <v>4074</v>
      </c>
      <c r="B3665" s="1">
        <v>43203.370150462964</v>
      </c>
      <c r="C3665">
        <v>113</v>
      </c>
      <c r="D3665" t="s">
        <v>125</v>
      </c>
      <c r="E3665">
        <v>5</v>
      </c>
      <c r="F3665" s="1">
        <v>43203.375486111108</v>
      </c>
      <c r="G3665">
        <v>195</v>
      </c>
      <c r="H3665" t="s">
        <v>316</v>
      </c>
      <c r="I3665">
        <v>5</v>
      </c>
      <c r="J3665">
        <v>7</v>
      </c>
      <c r="K3665">
        <v>1450</v>
      </c>
      <c r="L3665">
        <f t="shared" si="638"/>
        <v>8</v>
      </c>
      <c r="M3665" t="b">
        <f t="shared" si="639"/>
        <v>0</v>
      </c>
      <c r="N3665">
        <f t="shared" si="640"/>
        <v>53</v>
      </c>
      <c r="O3665">
        <f t="shared" si="641"/>
        <v>1</v>
      </c>
      <c r="P3665" s="8">
        <f t="shared" si="644"/>
        <v>3.681712962962963E-2</v>
      </c>
      <c r="Q3665" s="1">
        <f t="shared" si="645"/>
        <v>43203.333333333336</v>
      </c>
      <c r="R3665">
        <f t="shared" si="635"/>
        <v>10.6</v>
      </c>
      <c r="S3665" s="1">
        <f t="shared" si="642"/>
        <v>43203.333333333336</v>
      </c>
      <c r="T3665">
        <f t="shared" si="636"/>
        <v>10.6</v>
      </c>
      <c r="U3665">
        <f t="shared" si="637"/>
        <v>0</v>
      </c>
      <c r="V3665" t="b">
        <f t="shared" si="643"/>
        <v>0</v>
      </c>
    </row>
    <row r="3666" spans="1:22" x14ac:dyDescent="0.4">
      <c r="A3666" t="s">
        <v>4075</v>
      </c>
      <c r="B3666" s="1">
        <v>43203.371736111112</v>
      </c>
      <c r="C3666">
        <v>574</v>
      </c>
      <c r="D3666" t="s">
        <v>983</v>
      </c>
      <c r="E3666">
        <v>4</v>
      </c>
      <c r="F3666" s="1">
        <v>43203.37736111111</v>
      </c>
      <c r="G3666">
        <v>3509</v>
      </c>
      <c r="H3666" t="s">
        <v>277</v>
      </c>
      <c r="I3666">
        <v>1</v>
      </c>
      <c r="J3666">
        <v>7</v>
      </c>
      <c r="K3666">
        <v>1980</v>
      </c>
      <c r="L3666">
        <f t="shared" si="638"/>
        <v>8</v>
      </c>
      <c r="M3666" t="b">
        <f t="shared" si="639"/>
        <v>0</v>
      </c>
      <c r="N3666">
        <f t="shared" si="640"/>
        <v>55</v>
      </c>
      <c r="O3666">
        <f t="shared" si="641"/>
        <v>18</v>
      </c>
      <c r="P3666" s="8">
        <f t="shared" si="644"/>
        <v>3.8402777777777779E-2</v>
      </c>
      <c r="Q3666" s="1">
        <f t="shared" si="645"/>
        <v>43203.333333333336</v>
      </c>
      <c r="R3666">
        <f t="shared" si="635"/>
        <v>10.6</v>
      </c>
      <c r="S3666" s="1">
        <f t="shared" si="642"/>
        <v>43203.333333333336</v>
      </c>
      <c r="T3666">
        <f t="shared" si="636"/>
        <v>10.6</v>
      </c>
      <c r="U3666">
        <f t="shared" si="637"/>
        <v>0</v>
      </c>
      <c r="V3666" t="b">
        <f t="shared" si="643"/>
        <v>0</v>
      </c>
    </row>
    <row r="3667" spans="1:22" x14ac:dyDescent="0.4">
      <c r="A3667" t="s">
        <v>2757</v>
      </c>
      <c r="B3667" s="1">
        <v>43203.37400462963</v>
      </c>
      <c r="C3667">
        <v>199</v>
      </c>
      <c r="D3667" t="s">
        <v>338</v>
      </c>
      <c r="E3667">
        <v>7</v>
      </c>
      <c r="F3667" s="1">
        <v>43203.377905092595</v>
      </c>
      <c r="G3667">
        <v>412</v>
      </c>
      <c r="H3667" t="s">
        <v>300</v>
      </c>
      <c r="I3667">
        <v>18</v>
      </c>
      <c r="J3667">
        <v>5</v>
      </c>
      <c r="K3667">
        <v>1480</v>
      </c>
      <c r="L3667">
        <f t="shared" si="638"/>
        <v>8</v>
      </c>
      <c r="M3667" t="b">
        <f t="shared" si="639"/>
        <v>0</v>
      </c>
      <c r="N3667">
        <f t="shared" si="640"/>
        <v>58</v>
      </c>
      <c r="O3667">
        <f t="shared" si="641"/>
        <v>34</v>
      </c>
      <c r="P3667" s="8">
        <f t="shared" si="644"/>
        <v>4.0671296296296296E-2</v>
      </c>
      <c r="Q3667" s="1">
        <f t="shared" si="645"/>
        <v>43203.333333333336</v>
      </c>
      <c r="R3667">
        <f t="shared" si="635"/>
        <v>10.6</v>
      </c>
      <c r="S3667" s="1">
        <f t="shared" si="642"/>
        <v>43203.333333333336</v>
      </c>
      <c r="T3667">
        <f t="shared" si="636"/>
        <v>10.6</v>
      </c>
      <c r="U3667">
        <f t="shared" si="637"/>
        <v>0</v>
      </c>
      <c r="V3667" t="b">
        <f t="shared" si="643"/>
        <v>0</v>
      </c>
    </row>
    <row r="3668" spans="1:22" x14ac:dyDescent="0.4">
      <c r="A3668" t="s">
        <v>4076</v>
      </c>
      <c r="B3668" s="1">
        <v>43203.376400462963</v>
      </c>
      <c r="C3668">
        <v>1451</v>
      </c>
      <c r="D3668" t="s">
        <v>2703</v>
      </c>
      <c r="E3668">
        <v>8</v>
      </c>
      <c r="F3668" s="1">
        <v>43203.391712962963</v>
      </c>
      <c r="G3668">
        <v>516</v>
      </c>
      <c r="H3668" t="s">
        <v>394</v>
      </c>
      <c r="I3668">
        <v>1</v>
      </c>
      <c r="J3668">
        <v>20</v>
      </c>
      <c r="K3668">
        <v>5390</v>
      </c>
      <c r="L3668">
        <f t="shared" si="638"/>
        <v>9</v>
      </c>
      <c r="M3668" t="b">
        <f t="shared" si="639"/>
        <v>0</v>
      </c>
      <c r="N3668">
        <f t="shared" si="640"/>
        <v>2</v>
      </c>
      <c r="O3668">
        <f t="shared" si="641"/>
        <v>1</v>
      </c>
      <c r="P3668" s="8">
        <f t="shared" si="644"/>
        <v>1.4004629629629629E-3</v>
      </c>
      <c r="Q3668" s="1">
        <f t="shared" si="645"/>
        <v>43203.375</v>
      </c>
      <c r="R3668">
        <f t="shared" si="635"/>
        <v>13.2</v>
      </c>
      <c r="S3668" s="1">
        <f t="shared" si="642"/>
        <v>43203.375</v>
      </c>
      <c r="T3668">
        <f t="shared" si="636"/>
        <v>13.2</v>
      </c>
      <c r="U3668">
        <f t="shared" si="637"/>
        <v>0</v>
      </c>
      <c r="V3668" t="b">
        <f t="shared" si="643"/>
        <v>0</v>
      </c>
    </row>
    <row r="3669" spans="1:22" x14ac:dyDescent="0.4">
      <c r="A3669" t="s">
        <v>3407</v>
      </c>
      <c r="B3669" s="1">
        <v>43203.378483796296</v>
      </c>
      <c r="C3669">
        <v>2153</v>
      </c>
      <c r="D3669" t="s">
        <v>247</v>
      </c>
      <c r="E3669">
        <v>7</v>
      </c>
      <c r="F3669" s="1">
        <v>43203.387175925927</v>
      </c>
      <c r="G3669">
        <v>2173</v>
      </c>
      <c r="H3669" t="s">
        <v>514</v>
      </c>
      <c r="I3669">
        <v>3</v>
      </c>
      <c r="J3669">
        <v>11</v>
      </c>
      <c r="K3669">
        <v>710</v>
      </c>
      <c r="L3669">
        <f t="shared" si="638"/>
        <v>9</v>
      </c>
      <c r="M3669" t="b">
        <f t="shared" si="639"/>
        <v>0</v>
      </c>
      <c r="N3669">
        <f t="shared" si="640"/>
        <v>5</v>
      </c>
      <c r="O3669">
        <f t="shared" si="641"/>
        <v>1</v>
      </c>
      <c r="P3669" s="8">
        <f t="shared" si="644"/>
        <v>3.483796296296296E-3</v>
      </c>
      <c r="Q3669" s="1">
        <f t="shared" si="645"/>
        <v>43203.375</v>
      </c>
      <c r="R3669">
        <f t="shared" si="635"/>
        <v>13.2</v>
      </c>
      <c r="S3669" s="1">
        <f t="shared" si="642"/>
        <v>43203.375</v>
      </c>
      <c r="T3669">
        <f t="shared" si="636"/>
        <v>13.2</v>
      </c>
      <c r="U3669">
        <f t="shared" si="637"/>
        <v>0</v>
      </c>
      <c r="V3669" t="b">
        <f t="shared" si="643"/>
        <v>0</v>
      </c>
    </row>
    <row r="3670" spans="1:22" x14ac:dyDescent="0.4">
      <c r="A3670" t="s">
        <v>4077</v>
      </c>
      <c r="B3670" s="1">
        <v>43203.380729166667</v>
      </c>
      <c r="C3670">
        <v>381</v>
      </c>
      <c r="D3670" t="s">
        <v>1212</v>
      </c>
      <c r="E3670">
        <v>1</v>
      </c>
      <c r="F3670" s="1">
        <v>43203.387812499997</v>
      </c>
      <c r="G3670">
        <v>387</v>
      </c>
      <c r="H3670" t="s">
        <v>206</v>
      </c>
      <c r="I3670">
        <v>3</v>
      </c>
      <c r="J3670">
        <v>9</v>
      </c>
      <c r="K3670">
        <v>1400</v>
      </c>
      <c r="L3670">
        <f t="shared" si="638"/>
        <v>9</v>
      </c>
      <c r="M3670" t="b">
        <f t="shared" si="639"/>
        <v>0</v>
      </c>
      <c r="N3670">
        <f t="shared" si="640"/>
        <v>8</v>
      </c>
      <c r="O3670">
        <f t="shared" si="641"/>
        <v>15</v>
      </c>
      <c r="P3670" s="8">
        <f t="shared" si="644"/>
        <v>5.7291666666666671E-3</v>
      </c>
      <c r="Q3670" s="1">
        <f t="shared" si="645"/>
        <v>43203.375</v>
      </c>
      <c r="R3670">
        <f t="shared" si="635"/>
        <v>13.2</v>
      </c>
      <c r="S3670" s="1">
        <f t="shared" si="642"/>
        <v>43203.375</v>
      </c>
      <c r="T3670">
        <f t="shared" si="636"/>
        <v>13.2</v>
      </c>
      <c r="U3670">
        <f t="shared" si="637"/>
        <v>0</v>
      </c>
      <c r="V3670" t="b">
        <f t="shared" si="643"/>
        <v>0</v>
      </c>
    </row>
    <row r="3671" spans="1:22" x14ac:dyDescent="0.4">
      <c r="A3671" t="s">
        <v>4078</v>
      </c>
      <c r="B3671" s="1">
        <v>43203.3828125</v>
      </c>
      <c r="C3671">
        <v>2373</v>
      </c>
      <c r="D3671" t="s">
        <v>1941</v>
      </c>
      <c r="E3671">
        <v>19</v>
      </c>
      <c r="F3671" s="1">
        <v>43203.391585648147</v>
      </c>
      <c r="G3671">
        <v>2276</v>
      </c>
      <c r="H3671" t="s">
        <v>1502</v>
      </c>
      <c r="I3671">
        <v>3</v>
      </c>
      <c r="J3671">
        <v>11</v>
      </c>
      <c r="K3671">
        <v>2150</v>
      </c>
      <c r="L3671">
        <f t="shared" si="638"/>
        <v>9</v>
      </c>
      <c r="M3671" t="b">
        <f t="shared" si="639"/>
        <v>0</v>
      </c>
      <c r="N3671">
        <f t="shared" si="640"/>
        <v>11</v>
      </c>
      <c r="O3671">
        <f t="shared" si="641"/>
        <v>15</v>
      </c>
      <c r="P3671" s="8">
        <f t="shared" si="644"/>
        <v>7.8125E-3</v>
      </c>
      <c r="Q3671" s="1">
        <f t="shared" si="645"/>
        <v>43203.375</v>
      </c>
      <c r="R3671">
        <f t="shared" si="635"/>
        <v>13.2</v>
      </c>
      <c r="S3671" s="1">
        <f t="shared" si="642"/>
        <v>43203.375</v>
      </c>
      <c r="T3671">
        <f t="shared" si="636"/>
        <v>13.2</v>
      </c>
      <c r="U3671">
        <f t="shared" si="637"/>
        <v>0</v>
      </c>
      <c r="V3671" t="b">
        <f t="shared" si="643"/>
        <v>0</v>
      </c>
    </row>
    <row r="3672" spans="1:22" x14ac:dyDescent="0.4">
      <c r="A3672" t="s">
        <v>3201</v>
      </c>
      <c r="B3672" s="1">
        <v>43203.386111111111</v>
      </c>
      <c r="C3672">
        <v>120</v>
      </c>
      <c r="D3672" t="s">
        <v>99</v>
      </c>
      <c r="E3672">
        <v>1</v>
      </c>
      <c r="F3672" s="1">
        <v>43203.406597222223</v>
      </c>
      <c r="G3672">
        <v>121</v>
      </c>
      <c r="H3672" t="s">
        <v>540</v>
      </c>
      <c r="I3672">
        <v>14</v>
      </c>
      <c r="J3672">
        <v>28</v>
      </c>
      <c r="K3672">
        <v>1210</v>
      </c>
      <c r="L3672">
        <f t="shared" si="638"/>
        <v>9</v>
      </c>
      <c r="M3672" t="b">
        <f t="shared" si="639"/>
        <v>0</v>
      </c>
      <c r="N3672">
        <f t="shared" si="640"/>
        <v>16</v>
      </c>
      <c r="O3672">
        <f t="shared" si="641"/>
        <v>0</v>
      </c>
      <c r="P3672" s="8">
        <f t="shared" si="644"/>
        <v>1.1111111111111112E-2</v>
      </c>
      <c r="Q3672" s="1">
        <f t="shared" si="645"/>
        <v>43203.375</v>
      </c>
      <c r="R3672">
        <f t="shared" si="635"/>
        <v>13.2</v>
      </c>
      <c r="S3672" s="1">
        <f t="shared" si="642"/>
        <v>43203.375</v>
      </c>
      <c r="T3672">
        <f t="shared" si="636"/>
        <v>13.2</v>
      </c>
      <c r="U3672">
        <f t="shared" si="637"/>
        <v>0</v>
      </c>
      <c r="V3672" t="b">
        <f t="shared" si="643"/>
        <v>0</v>
      </c>
    </row>
    <row r="3673" spans="1:22" x14ac:dyDescent="0.4">
      <c r="A3673" t="s">
        <v>2942</v>
      </c>
      <c r="B3673" s="1">
        <v>43203.388807870368</v>
      </c>
      <c r="C3673">
        <v>935</v>
      </c>
      <c r="D3673" t="s">
        <v>652</v>
      </c>
      <c r="E3673">
        <v>4</v>
      </c>
      <c r="F3673" s="1">
        <v>43203.396053240744</v>
      </c>
      <c r="G3673">
        <v>926</v>
      </c>
      <c r="H3673" t="s">
        <v>1466</v>
      </c>
      <c r="I3673">
        <v>8</v>
      </c>
      <c r="J3673">
        <v>10</v>
      </c>
      <c r="K3673">
        <v>1400</v>
      </c>
      <c r="L3673">
        <f t="shared" si="638"/>
        <v>9</v>
      </c>
      <c r="M3673" t="b">
        <f t="shared" si="639"/>
        <v>0</v>
      </c>
      <c r="N3673">
        <f t="shared" si="640"/>
        <v>19</v>
      </c>
      <c r="O3673">
        <f t="shared" si="641"/>
        <v>53</v>
      </c>
      <c r="P3673" s="8">
        <f t="shared" si="644"/>
        <v>1.3807870370370371E-2</v>
      </c>
      <c r="Q3673" s="1">
        <f t="shared" si="645"/>
        <v>43203.375</v>
      </c>
      <c r="R3673">
        <f t="shared" si="635"/>
        <v>13.2</v>
      </c>
      <c r="S3673" s="1">
        <f t="shared" si="642"/>
        <v>43203.375</v>
      </c>
      <c r="T3673">
        <f t="shared" si="636"/>
        <v>13.2</v>
      </c>
      <c r="U3673">
        <f t="shared" si="637"/>
        <v>0</v>
      </c>
      <c r="V3673" t="b">
        <f t="shared" si="643"/>
        <v>0</v>
      </c>
    </row>
    <row r="3674" spans="1:22" x14ac:dyDescent="0.4">
      <c r="A3674" t="s">
        <v>2035</v>
      </c>
      <c r="B3674" s="1">
        <v>43203.391400462962</v>
      </c>
      <c r="C3674">
        <v>1610</v>
      </c>
      <c r="D3674" t="s">
        <v>601</v>
      </c>
      <c r="E3674">
        <v>1</v>
      </c>
      <c r="F3674" s="1">
        <v>43203.395219907405</v>
      </c>
      <c r="G3674">
        <v>1642</v>
      </c>
      <c r="H3674" t="s">
        <v>764</v>
      </c>
      <c r="I3674">
        <v>2</v>
      </c>
      <c r="J3674">
        <v>5</v>
      </c>
      <c r="K3674">
        <v>910</v>
      </c>
      <c r="L3674">
        <f t="shared" si="638"/>
        <v>9</v>
      </c>
      <c r="M3674" t="b">
        <f t="shared" si="639"/>
        <v>0</v>
      </c>
      <c r="N3674">
        <f t="shared" si="640"/>
        <v>23</v>
      </c>
      <c r="O3674">
        <f t="shared" si="641"/>
        <v>37</v>
      </c>
      <c r="P3674" s="8">
        <f t="shared" si="644"/>
        <v>1.6400462962962964E-2</v>
      </c>
      <c r="Q3674" s="1">
        <f t="shared" si="645"/>
        <v>43203.375</v>
      </c>
      <c r="R3674">
        <f t="shared" si="635"/>
        <v>13.2</v>
      </c>
      <c r="S3674" s="1">
        <f t="shared" si="642"/>
        <v>43203.375</v>
      </c>
      <c r="T3674">
        <f t="shared" si="636"/>
        <v>13.2</v>
      </c>
      <c r="U3674">
        <f t="shared" si="637"/>
        <v>0</v>
      </c>
      <c r="V3674" t="b">
        <f t="shared" si="643"/>
        <v>0</v>
      </c>
    </row>
    <row r="3675" spans="1:22" x14ac:dyDescent="0.4">
      <c r="A3675" t="s">
        <v>4079</v>
      </c>
      <c r="B3675" s="1">
        <v>43203.394166666665</v>
      </c>
      <c r="C3675">
        <v>3102</v>
      </c>
      <c r="D3675" t="s">
        <v>2331</v>
      </c>
      <c r="E3675">
        <v>3</v>
      </c>
      <c r="F3675" s="1">
        <v>43203.401585648149</v>
      </c>
      <c r="G3675">
        <v>3101</v>
      </c>
      <c r="H3675" t="s">
        <v>1968</v>
      </c>
      <c r="I3675">
        <v>4</v>
      </c>
      <c r="J3675">
        <v>10</v>
      </c>
      <c r="K3675">
        <v>1350</v>
      </c>
      <c r="L3675">
        <f t="shared" si="638"/>
        <v>9</v>
      </c>
      <c r="M3675" t="b">
        <f t="shared" si="639"/>
        <v>0</v>
      </c>
      <c r="N3675">
        <f t="shared" si="640"/>
        <v>27</v>
      </c>
      <c r="O3675">
        <f t="shared" si="641"/>
        <v>36</v>
      </c>
      <c r="P3675" s="8">
        <f t="shared" si="644"/>
        <v>1.9166666666666669E-2</v>
      </c>
      <c r="Q3675" s="1">
        <f t="shared" si="645"/>
        <v>43203.375</v>
      </c>
      <c r="R3675">
        <f t="shared" si="635"/>
        <v>13.2</v>
      </c>
      <c r="S3675" s="1">
        <f t="shared" si="642"/>
        <v>43203.375</v>
      </c>
      <c r="T3675">
        <f t="shared" si="636"/>
        <v>13.2</v>
      </c>
      <c r="U3675">
        <f t="shared" si="637"/>
        <v>0</v>
      </c>
      <c r="V3675" t="b">
        <f t="shared" si="643"/>
        <v>0</v>
      </c>
    </row>
    <row r="3676" spans="1:22" x14ac:dyDescent="0.4">
      <c r="A3676" t="s">
        <v>4080</v>
      </c>
      <c r="B3676" s="1">
        <v>43203.396527777775</v>
      </c>
      <c r="C3676">
        <v>540</v>
      </c>
      <c r="D3676" t="s">
        <v>45</v>
      </c>
      <c r="E3676">
        <v>3</v>
      </c>
      <c r="F3676" s="1">
        <v>43203.4059375</v>
      </c>
      <c r="G3676">
        <v>3517</v>
      </c>
      <c r="H3676" t="s">
        <v>4081</v>
      </c>
      <c r="I3676">
        <v>2</v>
      </c>
      <c r="J3676">
        <v>13</v>
      </c>
      <c r="K3676">
        <v>1870</v>
      </c>
      <c r="L3676">
        <f t="shared" si="638"/>
        <v>9</v>
      </c>
      <c r="M3676" t="b">
        <f t="shared" si="639"/>
        <v>0</v>
      </c>
      <c r="N3676">
        <f t="shared" si="640"/>
        <v>31</v>
      </c>
      <c r="O3676">
        <f t="shared" si="641"/>
        <v>0</v>
      </c>
      <c r="P3676" s="8">
        <f t="shared" si="644"/>
        <v>2.1527777777777781E-2</v>
      </c>
      <c r="Q3676" s="1">
        <f t="shared" si="645"/>
        <v>43203.375</v>
      </c>
      <c r="R3676">
        <f t="shared" si="635"/>
        <v>13.2</v>
      </c>
      <c r="S3676" s="1">
        <f t="shared" si="642"/>
        <v>43203.375</v>
      </c>
      <c r="T3676">
        <f t="shared" si="636"/>
        <v>13.2</v>
      </c>
      <c r="U3676">
        <f t="shared" si="637"/>
        <v>0</v>
      </c>
      <c r="V3676" t="b">
        <f t="shared" si="643"/>
        <v>0</v>
      </c>
    </row>
    <row r="3677" spans="1:22" x14ac:dyDescent="0.4">
      <c r="A3677" t="s">
        <v>2177</v>
      </c>
      <c r="B3677" s="1">
        <v>43203.398842592593</v>
      </c>
      <c r="C3677">
        <v>119</v>
      </c>
      <c r="D3677" t="s">
        <v>110</v>
      </c>
      <c r="E3677">
        <v>8</v>
      </c>
      <c r="F3677" s="1">
        <v>43203.405266203707</v>
      </c>
      <c r="G3677">
        <v>126</v>
      </c>
      <c r="H3677" t="s">
        <v>920</v>
      </c>
      <c r="I3677">
        <v>5</v>
      </c>
      <c r="J3677">
        <v>8</v>
      </c>
      <c r="K3677">
        <v>1670</v>
      </c>
      <c r="L3677">
        <f t="shared" si="638"/>
        <v>9</v>
      </c>
      <c r="M3677" t="b">
        <f t="shared" si="639"/>
        <v>0</v>
      </c>
      <c r="N3677">
        <f t="shared" si="640"/>
        <v>34</v>
      </c>
      <c r="O3677">
        <f t="shared" si="641"/>
        <v>20</v>
      </c>
      <c r="P3677" s="8">
        <f t="shared" si="644"/>
        <v>2.3842592592592596E-2</v>
      </c>
      <c r="Q3677" s="1">
        <f t="shared" si="645"/>
        <v>43203.375</v>
      </c>
      <c r="R3677">
        <f t="shared" si="635"/>
        <v>13.2</v>
      </c>
      <c r="S3677" s="1">
        <f t="shared" si="642"/>
        <v>43203.375</v>
      </c>
      <c r="T3677">
        <f t="shared" si="636"/>
        <v>13.2</v>
      </c>
      <c r="U3677">
        <f t="shared" si="637"/>
        <v>0</v>
      </c>
      <c r="V3677" t="b">
        <f t="shared" si="643"/>
        <v>0</v>
      </c>
    </row>
    <row r="3678" spans="1:22" x14ac:dyDescent="0.4">
      <c r="A3678" t="s">
        <v>4082</v>
      </c>
      <c r="B3678" s="1">
        <v>43203.401041666664</v>
      </c>
      <c r="C3678">
        <v>107</v>
      </c>
      <c r="D3678" t="s">
        <v>101</v>
      </c>
      <c r="E3678">
        <v>3</v>
      </c>
      <c r="F3678" s="1">
        <v>43203.404791666668</v>
      </c>
      <c r="G3678">
        <v>153</v>
      </c>
      <c r="H3678" t="s">
        <v>102</v>
      </c>
      <c r="I3678">
        <v>2</v>
      </c>
      <c r="J3678">
        <v>5</v>
      </c>
      <c r="K3678">
        <v>1030</v>
      </c>
      <c r="L3678">
        <f t="shared" si="638"/>
        <v>9</v>
      </c>
      <c r="M3678" t="b">
        <f t="shared" si="639"/>
        <v>0</v>
      </c>
      <c r="N3678">
        <f t="shared" si="640"/>
        <v>37</v>
      </c>
      <c r="O3678">
        <f t="shared" si="641"/>
        <v>30</v>
      </c>
      <c r="P3678" s="8">
        <f t="shared" si="644"/>
        <v>2.6041666666666668E-2</v>
      </c>
      <c r="Q3678" s="1">
        <f t="shared" si="645"/>
        <v>43203.375</v>
      </c>
      <c r="R3678">
        <f t="shared" si="635"/>
        <v>13.2</v>
      </c>
      <c r="S3678" s="1">
        <f t="shared" si="642"/>
        <v>43203.375</v>
      </c>
      <c r="T3678">
        <f t="shared" si="636"/>
        <v>13.2</v>
      </c>
      <c r="U3678">
        <f t="shared" si="637"/>
        <v>0</v>
      </c>
      <c r="V3678" t="b">
        <f t="shared" si="643"/>
        <v>0</v>
      </c>
    </row>
    <row r="3679" spans="1:22" x14ac:dyDescent="0.4">
      <c r="A3679" t="s">
        <v>2296</v>
      </c>
      <c r="B3679" s="1">
        <v>43203.402870370373</v>
      </c>
      <c r="C3679">
        <v>504</v>
      </c>
      <c r="D3679" t="s">
        <v>810</v>
      </c>
      <c r="E3679">
        <v>5</v>
      </c>
      <c r="F3679" s="1">
        <v>43203.406238425923</v>
      </c>
      <c r="G3679">
        <v>502</v>
      </c>
      <c r="H3679" t="s">
        <v>318</v>
      </c>
      <c r="I3679">
        <v>11</v>
      </c>
      <c r="J3679">
        <v>4</v>
      </c>
      <c r="K3679">
        <v>1000</v>
      </c>
      <c r="L3679">
        <f t="shared" si="638"/>
        <v>9</v>
      </c>
      <c r="M3679" t="b">
        <f t="shared" si="639"/>
        <v>0</v>
      </c>
      <c r="N3679">
        <f t="shared" si="640"/>
        <v>40</v>
      </c>
      <c r="O3679">
        <f t="shared" si="641"/>
        <v>8</v>
      </c>
      <c r="P3679" s="8">
        <f t="shared" si="644"/>
        <v>2.7870370370370368E-2</v>
      </c>
      <c r="Q3679" s="1">
        <f t="shared" si="645"/>
        <v>43203.375</v>
      </c>
      <c r="R3679">
        <f t="shared" si="635"/>
        <v>13.2</v>
      </c>
      <c r="S3679" s="1">
        <f t="shared" si="642"/>
        <v>43203.375</v>
      </c>
      <c r="T3679">
        <f t="shared" si="636"/>
        <v>13.2</v>
      </c>
      <c r="U3679">
        <f t="shared" si="637"/>
        <v>0</v>
      </c>
      <c r="V3679" t="b">
        <f t="shared" si="643"/>
        <v>0</v>
      </c>
    </row>
    <row r="3680" spans="1:22" x14ac:dyDescent="0.4">
      <c r="A3680" t="s">
        <v>4083</v>
      </c>
      <c r="B3680" s="1">
        <v>43203.405057870368</v>
      </c>
      <c r="C3680">
        <v>1851</v>
      </c>
      <c r="D3680" t="s">
        <v>3269</v>
      </c>
      <c r="E3680">
        <v>8</v>
      </c>
      <c r="F3680" s="1">
        <v>43203.41002314815</v>
      </c>
      <c r="G3680">
        <v>1808</v>
      </c>
      <c r="H3680" t="s">
        <v>2465</v>
      </c>
      <c r="I3680">
        <v>2</v>
      </c>
      <c r="J3680">
        <v>6</v>
      </c>
      <c r="K3680">
        <v>1020</v>
      </c>
      <c r="L3680">
        <f t="shared" si="638"/>
        <v>9</v>
      </c>
      <c r="M3680" t="b">
        <f t="shared" si="639"/>
        <v>0</v>
      </c>
      <c r="N3680">
        <f t="shared" si="640"/>
        <v>43</v>
      </c>
      <c r="O3680">
        <f t="shared" si="641"/>
        <v>17</v>
      </c>
      <c r="P3680" s="8">
        <f t="shared" si="644"/>
        <v>3.005787037037037E-2</v>
      </c>
      <c r="Q3680" s="1">
        <f t="shared" si="645"/>
        <v>43203.375</v>
      </c>
      <c r="R3680">
        <f t="shared" si="635"/>
        <v>13.2</v>
      </c>
      <c r="S3680" s="1">
        <f t="shared" si="642"/>
        <v>43203.375</v>
      </c>
      <c r="T3680">
        <f t="shared" si="636"/>
        <v>13.2</v>
      </c>
      <c r="U3680">
        <f t="shared" si="637"/>
        <v>0</v>
      </c>
      <c r="V3680" t="b">
        <f t="shared" si="643"/>
        <v>0</v>
      </c>
    </row>
    <row r="3681" spans="1:22" x14ac:dyDescent="0.4">
      <c r="A3681" t="s">
        <v>4084</v>
      </c>
      <c r="B3681" s="1">
        <v>43203.407187500001</v>
      </c>
      <c r="C3681">
        <v>807</v>
      </c>
      <c r="D3681" t="s">
        <v>820</v>
      </c>
      <c r="E3681">
        <v>10</v>
      </c>
      <c r="F3681" s="1">
        <v>43203.418067129627</v>
      </c>
      <c r="G3681">
        <v>308</v>
      </c>
      <c r="H3681" t="s">
        <v>2853</v>
      </c>
      <c r="I3681">
        <v>1</v>
      </c>
      <c r="J3681">
        <v>14</v>
      </c>
      <c r="K3681">
        <v>2540</v>
      </c>
      <c r="L3681">
        <f t="shared" si="638"/>
        <v>9</v>
      </c>
      <c r="M3681" t="b">
        <f t="shared" si="639"/>
        <v>0</v>
      </c>
      <c r="N3681">
        <f t="shared" si="640"/>
        <v>46</v>
      </c>
      <c r="O3681">
        <f t="shared" si="641"/>
        <v>21</v>
      </c>
      <c r="P3681" s="8">
        <f t="shared" si="644"/>
        <v>3.2187500000000001E-2</v>
      </c>
      <c r="Q3681" s="1">
        <f t="shared" si="645"/>
        <v>43203.375</v>
      </c>
      <c r="R3681">
        <f t="shared" si="635"/>
        <v>13.2</v>
      </c>
      <c r="S3681" s="1">
        <f t="shared" si="642"/>
        <v>43203.375</v>
      </c>
      <c r="T3681">
        <f t="shared" si="636"/>
        <v>13.2</v>
      </c>
      <c r="U3681">
        <f t="shared" si="637"/>
        <v>0</v>
      </c>
      <c r="V3681" t="b">
        <f t="shared" si="643"/>
        <v>0</v>
      </c>
    </row>
    <row r="3682" spans="1:22" x14ac:dyDescent="0.4">
      <c r="A3682" t="s">
        <v>4085</v>
      </c>
      <c r="B3682" s="1">
        <v>43203.410046296296</v>
      </c>
      <c r="C3682">
        <v>563</v>
      </c>
      <c r="D3682" t="s">
        <v>751</v>
      </c>
      <c r="E3682">
        <v>10</v>
      </c>
      <c r="F3682" s="1">
        <v>43203.412824074076</v>
      </c>
      <c r="G3682">
        <v>567</v>
      </c>
      <c r="H3682" t="s">
        <v>1119</v>
      </c>
      <c r="I3682">
        <v>5</v>
      </c>
      <c r="J3682">
        <v>3</v>
      </c>
      <c r="K3682">
        <v>860</v>
      </c>
      <c r="L3682">
        <f t="shared" si="638"/>
        <v>9</v>
      </c>
      <c r="M3682" t="b">
        <f t="shared" si="639"/>
        <v>0</v>
      </c>
      <c r="N3682">
        <f t="shared" si="640"/>
        <v>50</v>
      </c>
      <c r="O3682">
        <f t="shared" si="641"/>
        <v>28</v>
      </c>
      <c r="P3682" s="8">
        <f t="shared" si="644"/>
        <v>3.5046296296296298E-2</v>
      </c>
      <c r="Q3682" s="1">
        <f t="shared" si="645"/>
        <v>43203.375</v>
      </c>
      <c r="R3682">
        <f t="shared" si="635"/>
        <v>13.2</v>
      </c>
      <c r="S3682" s="1">
        <f t="shared" si="642"/>
        <v>43203.375</v>
      </c>
      <c r="T3682">
        <f t="shared" si="636"/>
        <v>13.2</v>
      </c>
      <c r="U3682">
        <f t="shared" si="637"/>
        <v>0</v>
      </c>
      <c r="V3682" t="b">
        <f t="shared" si="643"/>
        <v>0</v>
      </c>
    </row>
    <row r="3683" spans="1:22" x14ac:dyDescent="0.4">
      <c r="A3683" t="s">
        <v>4086</v>
      </c>
      <c r="B3683" s="1">
        <v>43203.413090277776</v>
      </c>
      <c r="C3683">
        <v>934</v>
      </c>
      <c r="D3683" t="s">
        <v>2058</v>
      </c>
      <c r="E3683">
        <v>9</v>
      </c>
      <c r="F3683" s="1">
        <v>43203.430266203701</v>
      </c>
      <c r="G3683">
        <v>914</v>
      </c>
      <c r="H3683" t="s">
        <v>82</v>
      </c>
      <c r="I3683">
        <v>9</v>
      </c>
      <c r="J3683">
        <v>24</v>
      </c>
      <c r="K3683">
        <v>1640</v>
      </c>
      <c r="L3683">
        <f t="shared" si="638"/>
        <v>9</v>
      </c>
      <c r="M3683" t="b">
        <f t="shared" si="639"/>
        <v>0</v>
      </c>
      <c r="N3683">
        <f t="shared" si="640"/>
        <v>54</v>
      </c>
      <c r="O3683">
        <f t="shared" si="641"/>
        <v>51</v>
      </c>
      <c r="P3683" s="8">
        <f t="shared" si="644"/>
        <v>3.8090277777777778E-2</v>
      </c>
      <c r="Q3683" s="1">
        <f t="shared" si="645"/>
        <v>43203.375</v>
      </c>
      <c r="R3683">
        <f t="shared" si="635"/>
        <v>13.2</v>
      </c>
      <c r="S3683" s="1">
        <f t="shared" si="642"/>
        <v>43203.375</v>
      </c>
      <c r="T3683">
        <f t="shared" si="636"/>
        <v>13.2</v>
      </c>
      <c r="U3683">
        <f t="shared" si="637"/>
        <v>0</v>
      </c>
      <c r="V3683" t="b">
        <f t="shared" si="643"/>
        <v>0</v>
      </c>
    </row>
    <row r="3684" spans="1:22" x14ac:dyDescent="0.4">
      <c r="A3684" t="s">
        <v>2115</v>
      </c>
      <c r="B3684" s="1">
        <v>43203.41646990741</v>
      </c>
      <c r="C3684">
        <v>258</v>
      </c>
      <c r="D3684" t="s">
        <v>234</v>
      </c>
      <c r="E3684">
        <v>10</v>
      </c>
      <c r="F3684" s="1">
        <v>43203.421840277777</v>
      </c>
      <c r="G3684">
        <v>210</v>
      </c>
      <c r="H3684" t="s">
        <v>397</v>
      </c>
      <c r="I3684">
        <v>9</v>
      </c>
      <c r="J3684">
        <v>7</v>
      </c>
      <c r="K3684">
        <v>1580</v>
      </c>
      <c r="L3684">
        <f t="shared" si="638"/>
        <v>9</v>
      </c>
      <c r="M3684" t="b">
        <f t="shared" si="639"/>
        <v>0</v>
      </c>
      <c r="N3684">
        <f t="shared" si="640"/>
        <v>59</v>
      </c>
      <c r="O3684">
        <f t="shared" si="641"/>
        <v>43</v>
      </c>
      <c r="P3684" s="8">
        <f t="shared" si="644"/>
        <v>4.1469907407407407E-2</v>
      </c>
      <c r="Q3684" s="1">
        <f t="shared" si="645"/>
        <v>43203.375</v>
      </c>
      <c r="R3684">
        <f t="shared" si="635"/>
        <v>13.2</v>
      </c>
      <c r="S3684" s="1">
        <f t="shared" si="642"/>
        <v>43203.375</v>
      </c>
      <c r="T3684">
        <f t="shared" si="636"/>
        <v>13.2</v>
      </c>
      <c r="U3684">
        <f t="shared" si="637"/>
        <v>0</v>
      </c>
      <c r="V3684" t="b">
        <f t="shared" si="643"/>
        <v>0</v>
      </c>
    </row>
    <row r="3685" spans="1:22" x14ac:dyDescent="0.4">
      <c r="A3685" t="s">
        <v>4087</v>
      </c>
      <c r="B3685" s="1">
        <v>43203.419953703706</v>
      </c>
      <c r="C3685">
        <v>318</v>
      </c>
      <c r="D3685" t="s">
        <v>1054</v>
      </c>
      <c r="E3685">
        <v>8</v>
      </c>
      <c r="F3685" s="1">
        <v>43203.423564814817</v>
      </c>
      <c r="G3685">
        <v>303</v>
      </c>
      <c r="H3685" t="s">
        <v>203</v>
      </c>
      <c r="I3685">
        <v>4</v>
      </c>
      <c r="J3685">
        <v>4</v>
      </c>
      <c r="K3685">
        <v>960</v>
      </c>
      <c r="L3685">
        <f t="shared" si="638"/>
        <v>10</v>
      </c>
      <c r="M3685" t="b">
        <f t="shared" si="639"/>
        <v>0</v>
      </c>
      <c r="N3685">
        <f t="shared" si="640"/>
        <v>4</v>
      </c>
      <c r="O3685">
        <f t="shared" si="641"/>
        <v>44</v>
      </c>
      <c r="P3685" s="8">
        <f t="shared" si="644"/>
        <v>3.2870370370370367E-3</v>
      </c>
      <c r="Q3685" s="1">
        <f t="shared" si="645"/>
        <v>43203.416666666672</v>
      </c>
      <c r="R3685" t="e">
        <f t="shared" si="635"/>
        <v>#N/A</v>
      </c>
      <c r="S3685" s="1">
        <f t="shared" si="642"/>
        <v>43203.416666666664</v>
      </c>
      <c r="T3685">
        <f t="shared" si="636"/>
        <v>15.7</v>
      </c>
      <c r="U3685">
        <f t="shared" si="637"/>
        <v>0</v>
      </c>
      <c r="V3685" t="b">
        <f t="shared" si="643"/>
        <v>0</v>
      </c>
    </row>
    <row r="3686" spans="1:22" x14ac:dyDescent="0.4">
      <c r="A3686" t="s">
        <v>4088</v>
      </c>
      <c r="B3686" s="1">
        <v>43203.423101851855</v>
      </c>
      <c r="C3686">
        <v>1514</v>
      </c>
      <c r="D3686" t="s">
        <v>1361</v>
      </c>
      <c r="E3686">
        <v>1</v>
      </c>
      <c r="F3686" s="1">
        <v>43203.439872685187</v>
      </c>
      <c r="G3686">
        <v>1601</v>
      </c>
      <c r="H3686" t="s">
        <v>415</v>
      </c>
      <c r="I3686">
        <v>7</v>
      </c>
      <c r="J3686">
        <v>23</v>
      </c>
      <c r="K3686">
        <v>4490</v>
      </c>
      <c r="L3686">
        <f t="shared" si="638"/>
        <v>10</v>
      </c>
      <c r="M3686" t="b">
        <f t="shared" si="639"/>
        <v>0</v>
      </c>
      <c r="N3686">
        <f t="shared" si="640"/>
        <v>9</v>
      </c>
      <c r="O3686">
        <f t="shared" si="641"/>
        <v>16</v>
      </c>
      <c r="P3686" s="8">
        <f t="shared" si="644"/>
        <v>6.4351851851851861E-3</v>
      </c>
      <c r="Q3686" s="1">
        <f t="shared" si="645"/>
        <v>43203.416666666672</v>
      </c>
      <c r="R3686" t="e">
        <f t="shared" si="635"/>
        <v>#N/A</v>
      </c>
      <c r="S3686" s="1">
        <f t="shared" si="642"/>
        <v>43203.416666666664</v>
      </c>
      <c r="T3686">
        <f t="shared" si="636"/>
        <v>15.7</v>
      </c>
      <c r="U3686">
        <f t="shared" si="637"/>
        <v>0</v>
      </c>
      <c r="V3686" t="b">
        <f t="shared" si="643"/>
        <v>0</v>
      </c>
    </row>
    <row r="3687" spans="1:22" x14ac:dyDescent="0.4">
      <c r="A3687" t="s">
        <v>4089</v>
      </c>
      <c r="B3687" s="1">
        <v>43203.426759259259</v>
      </c>
      <c r="C3687">
        <v>593</v>
      </c>
      <c r="D3687" t="s">
        <v>142</v>
      </c>
      <c r="E3687">
        <v>5</v>
      </c>
      <c r="F3687" s="1">
        <v>43203.47965277778</v>
      </c>
      <c r="G3687">
        <v>577</v>
      </c>
      <c r="H3687" t="s">
        <v>934</v>
      </c>
      <c r="I3687">
        <v>5</v>
      </c>
      <c r="J3687">
        <v>74</v>
      </c>
      <c r="K3687">
        <v>7430</v>
      </c>
      <c r="L3687">
        <f t="shared" si="638"/>
        <v>10</v>
      </c>
      <c r="M3687" t="b">
        <f t="shared" si="639"/>
        <v>0</v>
      </c>
      <c r="N3687">
        <f t="shared" si="640"/>
        <v>14</v>
      </c>
      <c r="O3687">
        <f t="shared" si="641"/>
        <v>32</v>
      </c>
      <c r="P3687" s="8">
        <f t="shared" si="644"/>
        <v>1.0092592592592592E-2</v>
      </c>
      <c r="Q3687" s="1">
        <f t="shared" si="645"/>
        <v>43203.416666666664</v>
      </c>
      <c r="R3687">
        <f t="shared" si="635"/>
        <v>15.7</v>
      </c>
      <c r="S3687" s="1">
        <f t="shared" si="642"/>
        <v>43203.416666666664</v>
      </c>
      <c r="T3687">
        <f t="shared" si="636"/>
        <v>15.7</v>
      </c>
      <c r="U3687">
        <f t="shared" si="637"/>
        <v>0</v>
      </c>
      <c r="V3687" t="b">
        <f t="shared" si="643"/>
        <v>0</v>
      </c>
    </row>
    <row r="3688" spans="1:22" x14ac:dyDescent="0.4">
      <c r="A3688" t="s">
        <v>1943</v>
      </c>
      <c r="B3688" s="1">
        <v>43203.430347222224</v>
      </c>
      <c r="C3688">
        <v>141</v>
      </c>
      <c r="D3688" t="s">
        <v>535</v>
      </c>
      <c r="E3688">
        <v>20</v>
      </c>
      <c r="F3688" s="1">
        <v>43203.435659722221</v>
      </c>
      <c r="G3688">
        <v>124</v>
      </c>
      <c r="H3688" t="s">
        <v>372</v>
      </c>
      <c r="I3688">
        <v>2</v>
      </c>
      <c r="J3688">
        <v>7</v>
      </c>
      <c r="K3688">
        <v>1760</v>
      </c>
      <c r="L3688">
        <f t="shared" si="638"/>
        <v>10</v>
      </c>
      <c r="M3688" t="b">
        <f t="shared" si="639"/>
        <v>0</v>
      </c>
      <c r="N3688">
        <f t="shared" si="640"/>
        <v>19</v>
      </c>
      <c r="O3688">
        <f t="shared" si="641"/>
        <v>42</v>
      </c>
      <c r="P3688" s="8">
        <f t="shared" si="644"/>
        <v>1.3680555555555555E-2</v>
      </c>
      <c r="Q3688" s="1">
        <f t="shared" si="645"/>
        <v>43203.416666666672</v>
      </c>
      <c r="R3688" t="e">
        <f t="shared" si="635"/>
        <v>#N/A</v>
      </c>
      <c r="S3688" s="1">
        <f t="shared" si="642"/>
        <v>43203.416666666664</v>
      </c>
      <c r="T3688">
        <f t="shared" si="636"/>
        <v>15.7</v>
      </c>
      <c r="U3688">
        <f t="shared" si="637"/>
        <v>0</v>
      </c>
      <c r="V3688" t="b">
        <f t="shared" si="643"/>
        <v>0</v>
      </c>
    </row>
    <row r="3689" spans="1:22" x14ac:dyDescent="0.4">
      <c r="A3689" t="s">
        <v>4090</v>
      </c>
      <c r="B3689" s="1">
        <v>43203.433587962965</v>
      </c>
      <c r="C3689">
        <v>1720</v>
      </c>
      <c r="D3689" t="s">
        <v>261</v>
      </c>
      <c r="E3689">
        <v>6</v>
      </c>
      <c r="F3689" s="1">
        <v>43203.472175925926</v>
      </c>
      <c r="G3689">
        <v>1720</v>
      </c>
      <c r="H3689" t="s">
        <v>261</v>
      </c>
      <c r="I3689">
        <v>4</v>
      </c>
      <c r="J3689">
        <v>55</v>
      </c>
      <c r="K3689">
        <v>8030</v>
      </c>
      <c r="L3689">
        <f t="shared" si="638"/>
        <v>10</v>
      </c>
      <c r="M3689" t="b">
        <f t="shared" si="639"/>
        <v>0</v>
      </c>
      <c r="N3689">
        <f t="shared" si="640"/>
        <v>24</v>
      </c>
      <c r="O3689">
        <f t="shared" si="641"/>
        <v>22</v>
      </c>
      <c r="P3689" s="8">
        <f t="shared" si="644"/>
        <v>1.6921296296296299E-2</v>
      </c>
      <c r="Q3689" s="1">
        <f t="shared" si="645"/>
        <v>43203.416666666672</v>
      </c>
      <c r="R3689" t="e">
        <f t="shared" si="635"/>
        <v>#N/A</v>
      </c>
      <c r="S3689" s="1">
        <f t="shared" si="642"/>
        <v>43203.416666666664</v>
      </c>
      <c r="T3689">
        <f t="shared" si="636"/>
        <v>15.7</v>
      </c>
      <c r="U3689">
        <f t="shared" si="637"/>
        <v>0</v>
      </c>
      <c r="V3689" t="b">
        <f t="shared" si="643"/>
        <v>0</v>
      </c>
    </row>
    <row r="3690" spans="1:22" x14ac:dyDescent="0.4">
      <c r="A3690" t="s">
        <v>4091</v>
      </c>
      <c r="B3690" s="1">
        <v>43203.43650462963</v>
      </c>
      <c r="C3690">
        <v>300</v>
      </c>
      <c r="D3690" t="s">
        <v>153</v>
      </c>
      <c r="E3690">
        <v>4</v>
      </c>
      <c r="F3690" s="1">
        <v>43203.441157407404</v>
      </c>
      <c r="G3690">
        <v>180</v>
      </c>
      <c r="H3690" t="s">
        <v>498</v>
      </c>
      <c r="I3690">
        <v>6</v>
      </c>
      <c r="J3690">
        <v>6</v>
      </c>
      <c r="K3690">
        <v>1100</v>
      </c>
      <c r="L3690">
        <f t="shared" si="638"/>
        <v>10</v>
      </c>
      <c r="M3690" t="b">
        <f t="shared" si="639"/>
        <v>0</v>
      </c>
      <c r="N3690">
        <f t="shared" si="640"/>
        <v>28</v>
      </c>
      <c r="O3690">
        <f t="shared" si="641"/>
        <v>34</v>
      </c>
      <c r="P3690" s="8">
        <f t="shared" si="644"/>
        <v>1.9837962962962963E-2</v>
      </c>
      <c r="Q3690" s="1">
        <f t="shared" si="645"/>
        <v>43203.416666666664</v>
      </c>
      <c r="R3690">
        <f t="shared" si="635"/>
        <v>15.7</v>
      </c>
      <c r="S3690" s="1">
        <f t="shared" si="642"/>
        <v>43203.416666666664</v>
      </c>
      <c r="T3690">
        <f t="shared" si="636"/>
        <v>15.7</v>
      </c>
      <c r="U3690">
        <f t="shared" si="637"/>
        <v>0</v>
      </c>
      <c r="V3690" t="b">
        <f t="shared" si="643"/>
        <v>0</v>
      </c>
    </row>
    <row r="3691" spans="1:22" x14ac:dyDescent="0.4">
      <c r="A3691" t="s">
        <v>2013</v>
      </c>
      <c r="B3691" s="1">
        <v>43203.440196759257</v>
      </c>
      <c r="C3691">
        <v>2262</v>
      </c>
      <c r="D3691" t="s">
        <v>447</v>
      </c>
      <c r="E3691">
        <v>5</v>
      </c>
      <c r="F3691" s="1">
        <v>43203.454571759263</v>
      </c>
      <c r="G3691">
        <v>2268</v>
      </c>
      <c r="H3691" t="s">
        <v>1946</v>
      </c>
      <c r="I3691">
        <v>6</v>
      </c>
      <c r="J3691">
        <v>20</v>
      </c>
      <c r="K3691">
        <v>3000</v>
      </c>
      <c r="L3691">
        <f t="shared" si="638"/>
        <v>10</v>
      </c>
      <c r="M3691" t="b">
        <f t="shared" si="639"/>
        <v>0</v>
      </c>
      <c r="N3691">
        <f t="shared" si="640"/>
        <v>33</v>
      </c>
      <c r="O3691">
        <f t="shared" si="641"/>
        <v>53</v>
      </c>
      <c r="P3691" s="8">
        <f t="shared" si="644"/>
        <v>2.3530092592592592E-2</v>
      </c>
      <c r="Q3691" s="1">
        <f t="shared" si="645"/>
        <v>43203.416666666664</v>
      </c>
      <c r="R3691">
        <f t="shared" si="635"/>
        <v>15.7</v>
      </c>
      <c r="S3691" s="1">
        <f t="shared" si="642"/>
        <v>43203.416666666664</v>
      </c>
      <c r="T3691">
        <f t="shared" si="636"/>
        <v>15.7</v>
      </c>
      <c r="U3691">
        <f t="shared" si="637"/>
        <v>0</v>
      </c>
      <c r="V3691" t="b">
        <f t="shared" si="643"/>
        <v>0</v>
      </c>
    </row>
    <row r="3692" spans="1:22" x14ac:dyDescent="0.4">
      <c r="A3692" t="s">
        <v>4092</v>
      </c>
      <c r="B3692" s="1">
        <v>43203.443553240744</v>
      </c>
      <c r="C3692">
        <v>631</v>
      </c>
      <c r="D3692" t="s">
        <v>18</v>
      </c>
      <c r="E3692">
        <v>3</v>
      </c>
      <c r="F3692" s="1">
        <v>43203.446898148148</v>
      </c>
      <c r="G3692">
        <v>625</v>
      </c>
      <c r="H3692" t="s">
        <v>524</v>
      </c>
      <c r="I3692">
        <v>7</v>
      </c>
      <c r="J3692">
        <v>4</v>
      </c>
      <c r="K3692">
        <v>840</v>
      </c>
      <c r="L3692">
        <f t="shared" si="638"/>
        <v>10</v>
      </c>
      <c r="M3692" t="b">
        <f t="shared" si="639"/>
        <v>0</v>
      </c>
      <c r="N3692">
        <f t="shared" si="640"/>
        <v>38</v>
      </c>
      <c r="O3692">
        <f t="shared" si="641"/>
        <v>43</v>
      </c>
      <c r="P3692" s="8">
        <f t="shared" si="644"/>
        <v>2.6886574074074077E-2</v>
      </c>
      <c r="Q3692" s="1">
        <f t="shared" si="645"/>
        <v>43203.416666666672</v>
      </c>
      <c r="R3692" t="e">
        <f t="shared" si="635"/>
        <v>#N/A</v>
      </c>
      <c r="S3692" s="1">
        <f t="shared" si="642"/>
        <v>43203.416666666664</v>
      </c>
      <c r="T3692">
        <f t="shared" si="636"/>
        <v>15.7</v>
      </c>
      <c r="U3692">
        <f t="shared" si="637"/>
        <v>0</v>
      </c>
      <c r="V3692" t="b">
        <f t="shared" si="643"/>
        <v>0</v>
      </c>
    </row>
    <row r="3693" spans="1:22" x14ac:dyDescent="0.4">
      <c r="A3693" t="s">
        <v>3148</v>
      </c>
      <c r="B3693" s="1">
        <v>43203.446944444448</v>
      </c>
      <c r="C3693">
        <v>216</v>
      </c>
      <c r="D3693" t="s">
        <v>1299</v>
      </c>
      <c r="E3693">
        <v>9</v>
      </c>
      <c r="F3693" s="1">
        <v>43203.448923611111</v>
      </c>
      <c r="G3693">
        <v>207</v>
      </c>
      <c r="H3693" t="s">
        <v>41</v>
      </c>
      <c r="I3693">
        <v>16</v>
      </c>
      <c r="J3693">
        <v>2</v>
      </c>
      <c r="K3693">
        <v>400</v>
      </c>
      <c r="L3693">
        <f t="shared" si="638"/>
        <v>10</v>
      </c>
      <c r="M3693" t="b">
        <f t="shared" si="639"/>
        <v>0</v>
      </c>
      <c r="N3693">
        <f t="shared" si="640"/>
        <v>43</v>
      </c>
      <c r="O3693">
        <f t="shared" si="641"/>
        <v>36</v>
      </c>
      <c r="P3693" s="8">
        <f t="shared" si="644"/>
        <v>3.0277777777777778E-2</v>
      </c>
      <c r="Q3693" s="1">
        <f t="shared" si="645"/>
        <v>43203.416666666672</v>
      </c>
      <c r="R3693" t="e">
        <f t="shared" si="635"/>
        <v>#N/A</v>
      </c>
      <c r="S3693" s="1">
        <f t="shared" si="642"/>
        <v>43203.416666666664</v>
      </c>
      <c r="T3693">
        <f t="shared" si="636"/>
        <v>15.7</v>
      </c>
      <c r="U3693">
        <f t="shared" si="637"/>
        <v>0</v>
      </c>
      <c r="V3693" t="b">
        <f t="shared" si="643"/>
        <v>0</v>
      </c>
    </row>
    <row r="3694" spans="1:22" x14ac:dyDescent="0.4">
      <c r="A3694" t="s">
        <v>4093</v>
      </c>
      <c r="B3694" s="1">
        <v>43203.449629629627</v>
      </c>
      <c r="C3694">
        <v>267</v>
      </c>
      <c r="D3694" t="s">
        <v>1246</v>
      </c>
      <c r="E3694">
        <v>5</v>
      </c>
      <c r="F3694" s="1">
        <v>43203.453773148147</v>
      </c>
      <c r="G3694">
        <v>267</v>
      </c>
      <c r="H3694" t="s">
        <v>1246</v>
      </c>
      <c r="I3694">
        <v>4</v>
      </c>
      <c r="J3694">
        <v>5</v>
      </c>
      <c r="K3694">
        <v>850</v>
      </c>
      <c r="L3694">
        <f t="shared" si="638"/>
        <v>10</v>
      </c>
      <c r="M3694" t="b">
        <f t="shared" si="639"/>
        <v>0</v>
      </c>
      <c r="N3694">
        <f t="shared" si="640"/>
        <v>47</v>
      </c>
      <c r="O3694">
        <f t="shared" si="641"/>
        <v>28</v>
      </c>
      <c r="P3694" s="8">
        <f t="shared" si="644"/>
        <v>3.2962962962962965E-2</v>
      </c>
      <c r="Q3694" s="1">
        <f t="shared" si="645"/>
        <v>43203.416666666664</v>
      </c>
      <c r="R3694">
        <f t="shared" si="635"/>
        <v>15.7</v>
      </c>
      <c r="S3694" s="1">
        <f t="shared" si="642"/>
        <v>43203.416666666664</v>
      </c>
      <c r="T3694">
        <f t="shared" si="636"/>
        <v>15.7</v>
      </c>
      <c r="U3694">
        <f t="shared" si="637"/>
        <v>0</v>
      </c>
      <c r="V3694" t="b">
        <f t="shared" si="643"/>
        <v>0</v>
      </c>
    </row>
    <row r="3695" spans="1:22" x14ac:dyDescent="0.4">
      <c r="A3695" t="s">
        <v>4094</v>
      </c>
      <c r="B3695" s="1">
        <v>43203.453032407408</v>
      </c>
      <c r="C3695">
        <v>109</v>
      </c>
      <c r="D3695" t="s">
        <v>174</v>
      </c>
      <c r="E3695">
        <v>10</v>
      </c>
      <c r="F3695" s="1">
        <v>43203.457499999997</v>
      </c>
      <c r="G3695">
        <v>106</v>
      </c>
      <c r="H3695" t="s">
        <v>227</v>
      </c>
      <c r="I3695">
        <v>2</v>
      </c>
      <c r="J3695">
        <v>6</v>
      </c>
      <c r="K3695">
        <v>1300</v>
      </c>
      <c r="L3695">
        <f t="shared" si="638"/>
        <v>10</v>
      </c>
      <c r="M3695" t="b">
        <f t="shared" si="639"/>
        <v>0</v>
      </c>
      <c r="N3695">
        <f t="shared" si="640"/>
        <v>52</v>
      </c>
      <c r="O3695">
        <f t="shared" si="641"/>
        <v>22</v>
      </c>
      <c r="P3695" s="8">
        <f t="shared" si="644"/>
        <v>3.636574074074074E-2</v>
      </c>
      <c r="Q3695" s="1">
        <f t="shared" si="645"/>
        <v>43203.416666666664</v>
      </c>
      <c r="R3695">
        <f t="shared" si="635"/>
        <v>15.7</v>
      </c>
      <c r="S3695" s="1">
        <f t="shared" si="642"/>
        <v>43203.416666666664</v>
      </c>
      <c r="T3695">
        <f t="shared" si="636"/>
        <v>15.7</v>
      </c>
      <c r="U3695">
        <f t="shared" si="637"/>
        <v>0</v>
      </c>
      <c r="V3695" t="b">
        <f t="shared" si="643"/>
        <v>0</v>
      </c>
    </row>
    <row r="3696" spans="1:22" x14ac:dyDescent="0.4">
      <c r="A3696" t="s">
        <v>4095</v>
      </c>
      <c r="B3696" s="1">
        <v>43203.456979166665</v>
      </c>
      <c r="C3696">
        <v>378</v>
      </c>
      <c r="D3696" t="s">
        <v>354</v>
      </c>
      <c r="E3696">
        <v>9</v>
      </c>
      <c r="F3696" s="1">
        <v>43203.483182870368</v>
      </c>
      <c r="G3696">
        <v>809</v>
      </c>
      <c r="H3696" t="s">
        <v>1160</v>
      </c>
      <c r="I3696">
        <v>6</v>
      </c>
      <c r="J3696">
        <v>37</v>
      </c>
      <c r="K3696">
        <v>5450</v>
      </c>
      <c r="L3696">
        <f t="shared" si="638"/>
        <v>10</v>
      </c>
      <c r="M3696" t="b">
        <f t="shared" si="639"/>
        <v>0</v>
      </c>
      <c r="N3696">
        <f t="shared" si="640"/>
        <v>58</v>
      </c>
      <c r="O3696">
        <f t="shared" si="641"/>
        <v>3</v>
      </c>
      <c r="P3696" s="8">
        <f t="shared" si="644"/>
        <v>4.0312499999999994E-2</v>
      </c>
      <c r="Q3696" s="1">
        <f t="shared" si="645"/>
        <v>43203.416666666664</v>
      </c>
      <c r="R3696">
        <f t="shared" si="635"/>
        <v>15.7</v>
      </c>
      <c r="S3696" s="1">
        <f t="shared" si="642"/>
        <v>43203.416666666664</v>
      </c>
      <c r="T3696">
        <f t="shared" si="636"/>
        <v>15.7</v>
      </c>
      <c r="U3696">
        <f t="shared" si="637"/>
        <v>0</v>
      </c>
      <c r="V3696" t="b">
        <f t="shared" si="643"/>
        <v>0</v>
      </c>
    </row>
    <row r="3697" spans="1:22" x14ac:dyDescent="0.4">
      <c r="A3697" t="s">
        <v>3083</v>
      </c>
      <c r="B3697" s="1">
        <v>43203.460405092592</v>
      </c>
      <c r="C3697">
        <v>1952</v>
      </c>
      <c r="D3697" t="s">
        <v>4096</v>
      </c>
      <c r="E3697">
        <v>3</v>
      </c>
      <c r="F3697" s="1">
        <v>43203.465752314813</v>
      </c>
      <c r="G3697">
        <v>1953</v>
      </c>
      <c r="H3697" t="s">
        <v>812</v>
      </c>
      <c r="I3697">
        <v>7</v>
      </c>
      <c r="J3697">
        <v>6</v>
      </c>
      <c r="K3697">
        <v>780</v>
      </c>
      <c r="L3697">
        <f t="shared" si="638"/>
        <v>11</v>
      </c>
      <c r="M3697" t="b">
        <f t="shared" si="639"/>
        <v>0</v>
      </c>
      <c r="N3697">
        <f t="shared" si="640"/>
        <v>2</v>
      </c>
      <c r="O3697">
        <f t="shared" si="641"/>
        <v>59</v>
      </c>
      <c r="P3697" s="8">
        <f t="shared" si="644"/>
        <v>2.0717592592592593E-3</v>
      </c>
      <c r="Q3697" s="1">
        <f t="shared" si="645"/>
        <v>43203.458333333336</v>
      </c>
      <c r="R3697">
        <f t="shared" si="635"/>
        <v>16.899999999999999</v>
      </c>
      <c r="S3697" s="1">
        <f t="shared" si="642"/>
        <v>43203.458333333336</v>
      </c>
      <c r="T3697">
        <f t="shared" si="636"/>
        <v>16.899999999999999</v>
      </c>
      <c r="U3697">
        <f t="shared" si="637"/>
        <v>0</v>
      </c>
      <c r="V3697" t="b">
        <f t="shared" si="643"/>
        <v>0</v>
      </c>
    </row>
    <row r="3698" spans="1:22" x14ac:dyDescent="0.4">
      <c r="A3698" t="s">
        <v>3779</v>
      </c>
      <c r="B3698" s="1">
        <v>43203.463576388887</v>
      </c>
      <c r="C3698">
        <v>199</v>
      </c>
      <c r="D3698" t="s">
        <v>338</v>
      </c>
      <c r="E3698">
        <v>22</v>
      </c>
      <c r="F3698" s="1">
        <v>43203.485243055555</v>
      </c>
      <c r="G3698">
        <v>907</v>
      </c>
      <c r="H3698" t="s">
        <v>529</v>
      </c>
      <c r="I3698">
        <v>3</v>
      </c>
      <c r="J3698">
        <v>30</v>
      </c>
      <c r="K3698">
        <v>6460</v>
      </c>
      <c r="L3698">
        <f t="shared" si="638"/>
        <v>11</v>
      </c>
      <c r="M3698" t="b">
        <f t="shared" si="639"/>
        <v>0</v>
      </c>
      <c r="N3698">
        <f t="shared" si="640"/>
        <v>7</v>
      </c>
      <c r="O3698">
        <f t="shared" si="641"/>
        <v>33</v>
      </c>
      <c r="P3698" s="8">
        <f t="shared" si="644"/>
        <v>5.2430555555555555E-3</v>
      </c>
      <c r="Q3698" s="1">
        <f t="shared" si="645"/>
        <v>43203.458333333328</v>
      </c>
      <c r="R3698" t="e">
        <f t="shared" si="635"/>
        <v>#N/A</v>
      </c>
      <c r="S3698" s="1">
        <f t="shared" si="642"/>
        <v>43203.458333333336</v>
      </c>
      <c r="T3698">
        <f t="shared" si="636"/>
        <v>16.899999999999999</v>
      </c>
      <c r="U3698">
        <f t="shared" si="637"/>
        <v>0</v>
      </c>
      <c r="V3698" t="b">
        <f t="shared" si="643"/>
        <v>0</v>
      </c>
    </row>
    <row r="3699" spans="1:22" x14ac:dyDescent="0.4">
      <c r="A3699" t="s">
        <v>4097</v>
      </c>
      <c r="B3699" s="1">
        <v>43203.466828703706</v>
      </c>
      <c r="C3699">
        <v>1608</v>
      </c>
      <c r="D3699" t="s">
        <v>1366</v>
      </c>
      <c r="E3699">
        <v>4</v>
      </c>
      <c r="F3699" s="1">
        <v>43203.473749999997</v>
      </c>
      <c r="G3699">
        <v>1623</v>
      </c>
      <c r="H3699" t="s">
        <v>163</v>
      </c>
      <c r="I3699">
        <v>16</v>
      </c>
      <c r="J3699">
        <v>9</v>
      </c>
      <c r="K3699">
        <v>1650</v>
      </c>
      <c r="L3699">
        <f t="shared" si="638"/>
        <v>11</v>
      </c>
      <c r="M3699" t="b">
        <f t="shared" si="639"/>
        <v>0</v>
      </c>
      <c r="N3699">
        <f t="shared" si="640"/>
        <v>12</v>
      </c>
      <c r="O3699">
        <f t="shared" si="641"/>
        <v>14</v>
      </c>
      <c r="P3699" s="8">
        <f t="shared" si="644"/>
        <v>8.4953703703703701E-3</v>
      </c>
      <c r="Q3699" s="1">
        <f t="shared" si="645"/>
        <v>43203.458333333336</v>
      </c>
      <c r="R3699">
        <f t="shared" si="635"/>
        <v>16.899999999999999</v>
      </c>
      <c r="S3699" s="1">
        <f t="shared" si="642"/>
        <v>43203.458333333336</v>
      </c>
      <c r="T3699">
        <f t="shared" si="636"/>
        <v>16.899999999999999</v>
      </c>
      <c r="U3699">
        <f t="shared" si="637"/>
        <v>0</v>
      </c>
      <c r="V3699" t="b">
        <f t="shared" si="643"/>
        <v>0</v>
      </c>
    </row>
    <row r="3700" spans="1:22" x14ac:dyDescent="0.4">
      <c r="A3700" t="s">
        <v>2557</v>
      </c>
      <c r="B3700" s="1">
        <v>43203.470497685186</v>
      </c>
      <c r="C3700">
        <v>174</v>
      </c>
      <c r="D3700" t="s">
        <v>3324</v>
      </c>
      <c r="E3700">
        <v>6</v>
      </c>
      <c r="F3700" s="1">
        <v>43203.486018518517</v>
      </c>
      <c r="G3700">
        <v>113</v>
      </c>
      <c r="H3700" t="s">
        <v>125</v>
      </c>
      <c r="I3700">
        <v>25</v>
      </c>
      <c r="J3700">
        <v>21</v>
      </c>
      <c r="K3700">
        <v>3390</v>
      </c>
      <c r="L3700">
        <f t="shared" si="638"/>
        <v>11</v>
      </c>
      <c r="M3700" t="b">
        <f t="shared" si="639"/>
        <v>0</v>
      </c>
      <c r="N3700">
        <f t="shared" si="640"/>
        <v>17</v>
      </c>
      <c r="O3700">
        <f t="shared" si="641"/>
        <v>31</v>
      </c>
      <c r="P3700" s="8">
        <f t="shared" si="644"/>
        <v>1.2164351851851852E-2</v>
      </c>
      <c r="Q3700" s="1">
        <f t="shared" si="645"/>
        <v>43203.458333333336</v>
      </c>
      <c r="R3700">
        <f t="shared" si="635"/>
        <v>16.899999999999999</v>
      </c>
      <c r="S3700" s="1">
        <f t="shared" si="642"/>
        <v>43203.458333333336</v>
      </c>
      <c r="T3700">
        <f t="shared" si="636"/>
        <v>16.899999999999999</v>
      </c>
      <c r="U3700">
        <f t="shared" si="637"/>
        <v>0</v>
      </c>
      <c r="V3700" t="b">
        <f t="shared" si="643"/>
        <v>0</v>
      </c>
    </row>
    <row r="3701" spans="1:22" x14ac:dyDescent="0.4">
      <c r="A3701" t="s">
        <v>1807</v>
      </c>
      <c r="B3701" s="1">
        <v>43203.474259259259</v>
      </c>
      <c r="C3701">
        <v>577</v>
      </c>
      <c r="D3701" t="s">
        <v>934</v>
      </c>
      <c r="E3701">
        <v>3</v>
      </c>
      <c r="F3701" s="1">
        <v>43203.482534722221</v>
      </c>
      <c r="G3701">
        <v>1001</v>
      </c>
      <c r="H3701" t="s">
        <v>794</v>
      </c>
      <c r="I3701">
        <v>5</v>
      </c>
      <c r="J3701">
        <v>11</v>
      </c>
      <c r="K3701">
        <v>1880</v>
      </c>
      <c r="L3701">
        <f t="shared" si="638"/>
        <v>11</v>
      </c>
      <c r="M3701" t="b">
        <f t="shared" si="639"/>
        <v>0</v>
      </c>
      <c r="N3701">
        <f t="shared" si="640"/>
        <v>22</v>
      </c>
      <c r="O3701">
        <f t="shared" si="641"/>
        <v>56</v>
      </c>
      <c r="P3701" s="8">
        <f t="shared" si="644"/>
        <v>1.5925925925925927E-2</v>
      </c>
      <c r="Q3701" s="1">
        <f t="shared" si="645"/>
        <v>43203.458333333336</v>
      </c>
      <c r="R3701">
        <f t="shared" si="635"/>
        <v>16.899999999999999</v>
      </c>
      <c r="S3701" s="1">
        <f t="shared" si="642"/>
        <v>43203.458333333336</v>
      </c>
      <c r="T3701">
        <f t="shared" si="636"/>
        <v>16.899999999999999</v>
      </c>
      <c r="U3701">
        <f t="shared" si="637"/>
        <v>0</v>
      </c>
      <c r="V3701" t="b">
        <f t="shared" si="643"/>
        <v>0</v>
      </c>
    </row>
    <row r="3702" spans="1:22" x14ac:dyDescent="0.4">
      <c r="A3702" t="s">
        <v>4098</v>
      </c>
      <c r="B3702" s="1">
        <v>43203.477268518516</v>
      </c>
      <c r="C3702">
        <v>369</v>
      </c>
      <c r="D3702" t="s">
        <v>804</v>
      </c>
      <c r="E3702">
        <v>12</v>
      </c>
      <c r="F3702" s="1">
        <v>43203.483726851853</v>
      </c>
      <c r="G3702">
        <v>308</v>
      </c>
      <c r="H3702" t="s">
        <v>2853</v>
      </c>
      <c r="I3702">
        <v>9</v>
      </c>
      <c r="J3702">
        <v>9</v>
      </c>
      <c r="K3702">
        <v>1150</v>
      </c>
      <c r="L3702">
        <f t="shared" si="638"/>
        <v>11</v>
      </c>
      <c r="M3702" t="b">
        <f t="shared" si="639"/>
        <v>0</v>
      </c>
      <c r="N3702">
        <f t="shared" si="640"/>
        <v>27</v>
      </c>
      <c r="O3702">
        <f t="shared" si="641"/>
        <v>16</v>
      </c>
      <c r="P3702" s="8">
        <f t="shared" si="644"/>
        <v>1.8935185185185183E-2</v>
      </c>
      <c r="Q3702" s="1">
        <f t="shared" si="645"/>
        <v>43203.458333333328</v>
      </c>
      <c r="R3702" t="e">
        <f t="shared" si="635"/>
        <v>#N/A</v>
      </c>
      <c r="S3702" s="1">
        <f t="shared" si="642"/>
        <v>43203.458333333336</v>
      </c>
      <c r="T3702">
        <f t="shared" si="636"/>
        <v>16.899999999999999</v>
      </c>
      <c r="U3702">
        <f t="shared" si="637"/>
        <v>0</v>
      </c>
      <c r="V3702" t="b">
        <f t="shared" si="643"/>
        <v>0</v>
      </c>
    </row>
    <row r="3703" spans="1:22" x14ac:dyDescent="0.4">
      <c r="A3703" t="s">
        <v>2957</v>
      </c>
      <c r="B3703" s="1">
        <v>43203.480763888889</v>
      </c>
      <c r="C3703">
        <v>173</v>
      </c>
      <c r="D3703" t="s">
        <v>158</v>
      </c>
      <c r="E3703">
        <v>7</v>
      </c>
      <c r="F3703" s="1">
        <v>43203.487222222226</v>
      </c>
      <c r="G3703">
        <v>310</v>
      </c>
      <c r="H3703" t="s">
        <v>582</v>
      </c>
      <c r="I3703">
        <v>9</v>
      </c>
      <c r="J3703">
        <v>8</v>
      </c>
      <c r="K3703">
        <v>1490</v>
      </c>
      <c r="L3703">
        <f t="shared" si="638"/>
        <v>11</v>
      </c>
      <c r="M3703" t="b">
        <f t="shared" si="639"/>
        <v>0</v>
      </c>
      <c r="N3703">
        <f t="shared" si="640"/>
        <v>32</v>
      </c>
      <c r="O3703">
        <f t="shared" si="641"/>
        <v>18</v>
      </c>
      <c r="P3703" s="8">
        <f t="shared" si="644"/>
        <v>2.2430555555555554E-2</v>
      </c>
      <c r="Q3703" s="1">
        <f t="shared" si="645"/>
        <v>43203.458333333336</v>
      </c>
      <c r="R3703">
        <f t="shared" si="635"/>
        <v>16.899999999999999</v>
      </c>
      <c r="S3703" s="1">
        <f t="shared" si="642"/>
        <v>43203.458333333336</v>
      </c>
      <c r="T3703">
        <f t="shared" si="636"/>
        <v>16.899999999999999</v>
      </c>
      <c r="U3703">
        <f t="shared" si="637"/>
        <v>0</v>
      </c>
      <c r="V3703" t="b">
        <f t="shared" si="643"/>
        <v>0</v>
      </c>
    </row>
    <row r="3704" spans="1:22" x14ac:dyDescent="0.4">
      <c r="A3704" t="s">
        <v>2596</v>
      </c>
      <c r="B3704" s="1">
        <v>43203.483067129629</v>
      </c>
      <c r="C3704">
        <v>169</v>
      </c>
      <c r="D3704" t="s">
        <v>1987</v>
      </c>
      <c r="E3704">
        <v>13</v>
      </c>
      <c r="F3704" s="1">
        <v>43203.48940972222</v>
      </c>
      <c r="G3704">
        <v>153</v>
      </c>
      <c r="H3704" t="s">
        <v>102</v>
      </c>
      <c r="I3704">
        <v>3</v>
      </c>
      <c r="J3704">
        <v>8</v>
      </c>
      <c r="K3704">
        <v>1270</v>
      </c>
      <c r="L3704">
        <f t="shared" si="638"/>
        <v>11</v>
      </c>
      <c r="M3704" t="b">
        <f t="shared" si="639"/>
        <v>0</v>
      </c>
      <c r="N3704">
        <f t="shared" si="640"/>
        <v>35</v>
      </c>
      <c r="O3704">
        <f t="shared" si="641"/>
        <v>37</v>
      </c>
      <c r="P3704" s="8">
        <f t="shared" si="644"/>
        <v>2.4733796296296295E-2</v>
      </c>
      <c r="Q3704" s="1">
        <f t="shared" si="645"/>
        <v>43203.458333333336</v>
      </c>
      <c r="R3704">
        <f t="shared" si="635"/>
        <v>16.899999999999999</v>
      </c>
      <c r="S3704" s="1">
        <f t="shared" si="642"/>
        <v>43203.458333333336</v>
      </c>
      <c r="T3704">
        <f t="shared" si="636"/>
        <v>16.899999999999999</v>
      </c>
      <c r="U3704">
        <f t="shared" si="637"/>
        <v>0</v>
      </c>
      <c r="V3704" t="b">
        <f t="shared" si="643"/>
        <v>0</v>
      </c>
    </row>
    <row r="3705" spans="1:22" x14ac:dyDescent="0.4">
      <c r="A3705" t="s">
        <v>4099</v>
      </c>
      <c r="B3705" s="1">
        <v>43203.485185185185</v>
      </c>
      <c r="C3705">
        <v>2106</v>
      </c>
      <c r="D3705" t="s">
        <v>895</v>
      </c>
      <c r="E3705">
        <v>1</v>
      </c>
      <c r="F3705" s="1">
        <v>43203.492592592593</v>
      </c>
      <c r="G3705">
        <v>2103</v>
      </c>
      <c r="H3705" t="s">
        <v>1307</v>
      </c>
      <c r="I3705">
        <v>10</v>
      </c>
      <c r="J3705">
        <v>10</v>
      </c>
      <c r="K3705">
        <v>2500</v>
      </c>
      <c r="L3705">
        <f t="shared" si="638"/>
        <v>11</v>
      </c>
      <c r="M3705" t="b">
        <f t="shared" si="639"/>
        <v>0</v>
      </c>
      <c r="N3705">
        <f t="shared" si="640"/>
        <v>38</v>
      </c>
      <c r="O3705">
        <f t="shared" si="641"/>
        <v>40</v>
      </c>
      <c r="P3705" s="8">
        <f t="shared" si="644"/>
        <v>2.6851851851851849E-2</v>
      </c>
      <c r="Q3705" s="1">
        <f t="shared" si="645"/>
        <v>43203.458333333336</v>
      </c>
      <c r="R3705">
        <f t="shared" si="635"/>
        <v>16.899999999999999</v>
      </c>
      <c r="S3705" s="1">
        <f t="shared" si="642"/>
        <v>43203.458333333336</v>
      </c>
      <c r="T3705">
        <f t="shared" si="636"/>
        <v>16.899999999999999</v>
      </c>
      <c r="U3705">
        <f t="shared" si="637"/>
        <v>0</v>
      </c>
      <c r="V3705" t="b">
        <f t="shared" si="643"/>
        <v>0</v>
      </c>
    </row>
    <row r="3706" spans="1:22" x14ac:dyDescent="0.4">
      <c r="A3706" t="s">
        <v>4100</v>
      </c>
      <c r="B3706" s="1">
        <v>43203.487905092596</v>
      </c>
      <c r="C3706">
        <v>1344</v>
      </c>
      <c r="D3706" t="s">
        <v>1089</v>
      </c>
      <c r="E3706">
        <v>6</v>
      </c>
      <c r="F3706" s="1">
        <v>43203.514814814815</v>
      </c>
      <c r="G3706">
        <v>1529</v>
      </c>
      <c r="H3706" t="s">
        <v>2217</v>
      </c>
      <c r="I3706">
        <v>10</v>
      </c>
      <c r="J3706">
        <v>36</v>
      </c>
      <c r="K3706">
        <v>4340</v>
      </c>
      <c r="L3706">
        <f t="shared" si="638"/>
        <v>11</v>
      </c>
      <c r="M3706" t="b">
        <f t="shared" si="639"/>
        <v>0</v>
      </c>
      <c r="N3706">
        <f t="shared" si="640"/>
        <v>42</v>
      </c>
      <c r="O3706">
        <f t="shared" si="641"/>
        <v>35</v>
      </c>
      <c r="P3706" s="8">
        <f t="shared" si="644"/>
        <v>2.9571759259259259E-2</v>
      </c>
      <c r="Q3706" s="1">
        <f t="shared" si="645"/>
        <v>43203.458333333336</v>
      </c>
      <c r="R3706">
        <f t="shared" si="635"/>
        <v>16.899999999999999</v>
      </c>
      <c r="S3706" s="1">
        <f t="shared" si="642"/>
        <v>43203.458333333336</v>
      </c>
      <c r="T3706">
        <f t="shared" si="636"/>
        <v>16.899999999999999</v>
      </c>
      <c r="U3706">
        <f t="shared" si="637"/>
        <v>0</v>
      </c>
      <c r="V3706" t="b">
        <f t="shared" si="643"/>
        <v>0</v>
      </c>
    </row>
    <row r="3707" spans="1:22" x14ac:dyDescent="0.4">
      <c r="A3707" t="s">
        <v>4101</v>
      </c>
      <c r="B3707" s="1">
        <v>43203.490046296298</v>
      </c>
      <c r="C3707">
        <v>383</v>
      </c>
      <c r="D3707" t="s">
        <v>1211</v>
      </c>
      <c r="E3707">
        <v>11</v>
      </c>
      <c r="F3707" s="1">
        <v>43203.553576388891</v>
      </c>
      <c r="G3707">
        <v>802</v>
      </c>
      <c r="H3707" t="s">
        <v>364</v>
      </c>
      <c r="I3707">
        <v>2</v>
      </c>
      <c r="J3707">
        <v>90</v>
      </c>
      <c r="K3707">
        <v>14720</v>
      </c>
      <c r="L3707">
        <f t="shared" si="638"/>
        <v>11</v>
      </c>
      <c r="M3707" t="b">
        <f t="shared" si="639"/>
        <v>0</v>
      </c>
      <c r="N3707">
        <f t="shared" si="640"/>
        <v>45</v>
      </c>
      <c r="O3707">
        <f t="shared" si="641"/>
        <v>40</v>
      </c>
      <c r="P3707" s="8">
        <f t="shared" si="644"/>
        <v>3.1712962962962964E-2</v>
      </c>
      <c r="Q3707" s="1">
        <f t="shared" si="645"/>
        <v>43203.458333333336</v>
      </c>
      <c r="R3707">
        <f t="shared" si="635"/>
        <v>16.899999999999999</v>
      </c>
      <c r="S3707" s="1">
        <f t="shared" si="642"/>
        <v>43203.458333333336</v>
      </c>
      <c r="T3707">
        <f t="shared" si="636"/>
        <v>16.899999999999999</v>
      </c>
      <c r="U3707">
        <f t="shared" si="637"/>
        <v>0</v>
      </c>
      <c r="V3707" t="b">
        <f t="shared" si="643"/>
        <v>0</v>
      </c>
    </row>
    <row r="3708" spans="1:22" x14ac:dyDescent="0.4">
      <c r="A3708" t="s">
        <v>4102</v>
      </c>
      <c r="B3708" s="1">
        <v>43203.491932870369</v>
      </c>
      <c r="C3708">
        <v>109</v>
      </c>
      <c r="D3708" t="s">
        <v>174</v>
      </c>
      <c r="E3708">
        <v>3</v>
      </c>
      <c r="F3708" s="1">
        <v>43203.517256944448</v>
      </c>
      <c r="G3708">
        <v>112</v>
      </c>
      <c r="H3708" t="s">
        <v>111</v>
      </c>
      <c r="I3708">
        <v>1</v>
      </c>
      <c r="J3708">
        <v>36</v>
      </c>
      <c r="K3708">
        <v>8970</v>
      </c>
      <c r="L3708">
        <f t="shared" si="638"/>
        <v>11</v>
      </c>
      <c r="M3708" t="b">
        <f t="shared" si="639"/>
        <v>0</v>
      </c>
      <c r="N3708">
        <f t="shared" si="640"/>
        <v>48</v>
      </c>
      <c r="O3708">
        <f t="shared" si="641"/>
        <v>23</v>
      </c>
      <c r="P3708" s="8">
        <f t="shared" si="644"/>
        <v>3.3599537037037039E-2</v>
      </c>
      <c r="Q3708" s="1">
        <f t="shared" si="645"/>
        <v>43203.458333333328</v>
      </c>
      <c r="R3708" t="e">
        <f t="shared" si="635"/>
        <v>#N/A</v>
      </c>
      <c r="S3708" s="1">
        <f t="shared" si="642"/>
        <v>43203.458333333336</v>
      </c>
      <c r="T3708">
        <f t="shared" si="636"/>
        <v>16.899999999999999</v>
      </c>
      <c r="U3708">
        <f t="shared" si="637"/>
        <v>0</v>
      </c>
      <c r="V3708" t="b">
        <f t="shared" si="643"/>
        <v>0</v>
      </c>
    </row>
    <row r="3709" spans="1:22" x14ac:dyDescent="0.4">
      <c r="A3709" t="s">
        <v>4103</v>
      </c>
      <c r="B3709" s="1">
        <v>43203.494259259256</v>
      </c>
      <c r="C3709">
        <v>337</v>
      </c>
      <c r="D3709" t="s">
        <v>2794</v>
      </c>
      <c r="E3709">
        <v>5</v>
      </c>
      <c r="F3709" s="1">
        <v>43203.527002314811</v>
      </c>
      <c r="G3709">
        <v>327</v>
      </c>
      <c r="H3709" t="s">
        <v>904</v>
      </c>
      <c r="I3709">
        <v>6</v>
      </c>
      <c r="J3709">
        <v>45</v>
      </c>
      <c r="K3709">
        <v>2380</v>
      </c>
      <c r="L3709">
        <f t="shared" si="638"/>
        <v>11</v>
      </c>
      <c r="M3709" t="b">
        <f t="shared" si="639"/>
        <v>0</v>
      </c>
      <c r="N3709">
        <f t="shared" si="640"/>
        <v>51</v>
      </c>
      <c r="O3709">
        <f t="shared" si="641"/>
        <v>44</v>
      </c>
      <c r="P3709" s="8">
        <f t="shared" si="644"/>
        <v>3.5925925925925924E-2</v>
      </c>
      <c r="Q3709" s="1">
        <f t="shared" si="645"/>
        <v>43203.458333333328</v>
      </c>
      <c r="R3709" t="e">
        <f t="shared" si="635"/>
        <v>#N/A</v>
      </c>
      <c r="S3709" s="1">
        <f t="shared" si="642"/>
        <v>43203.458333333336</v>
      </c>
      <c r="T3709">
        <f t="shared" si="636"/>
        <v>16.899999999999999</v>
      </c>
      <c r="U3709">
        <f t="shared" si="637"/>
        <v>0</v>
      </c>
      <c r="V3709" t="b">
        <f t="shared" si="643"/>
        <v>0</v>
      </c>
    </row>
    <row r="3710" spans="1:22" x14ac:dyDescent="0.4">
      <c r="A3710" t="s">
        <v>2049</v>
      </c>
      <c r="B3710" s="1">
        <v>43203.496296296296</v>
      </c>
      <c r="C3710">
        <v>1212</v>
      </c>
      <c r="D3710" t="s">
        <v>182</v>
      </c>
      <c r="E3710">
        <v>5</v>
      </c>
      <c r="F3710" s="1">
        <v>43203.50105324074</v>
      </c>
      <c r="G3710">
        <v>1201</v>
      </c>
      <c r="H3710" t="s">
        <v>421</v>
      </c>
      <c r="I3710">
        <v>10</v>
      </c>
      <c r="J3710">
        <v>6</v>
      </c>
      <c r="K3710">
        <v>910</v>
      </c>
      <c r="L3710">
        <f t="shared" si="638"/>
        <v>11</v>
      </c>
      <c r="M3710" t="b">
        <f t="shared" si="639"/>
        <v>0</v>
      </c>
      <c r="N3710">
        <f t="shared" si="640"/>
        <v>54</v>
      </c>
      <c r="O3710">
        <f t="shared" si="641"/>
        <v>40</v>
      </c>
      <c r="P3710" s="8">
        <f t="shared" si="644"/>
        <v>3.7962962962962962E-2</v>
      </c>
      <c r="Q3710" s="1">
        <f t="shared" si="645"/>
        <v>43203.458333333336</v>
      </c>
      <c r="R3710">
        <f t="shared" si="635"/>
        <v>16.899999999999999</v>
      </c>
      <c r="S3710" s="1">
        <f t="shared" si="642"/>
        <v>43203.458333333336</v>
      </c>
      <c r="T3710">
        <f t="shared" si="636"/>
        <v>16.899999999999999</v>
      </c>
      <c r="U3710">
        <f t="shared" si="637"/>
        <v>0</v>
      </c>
      <c r="V3710" t="b">
        <f t="shared" si="643"/>
        <v>0</v>
      </c>
    </row>
    <row r="3711" spans="1:22" x14ac:dyDescent="0.4">
      <c r="A3711" t="s">
        <v>4104</v>
      </c>
      <c r="B3711" s="1">
        <v>43203.498784722222</v>
      </c>
      <c r="C3711">
        <v>505</v>
      </c>
      <c r="D3711" t="s">
        <v>64</v>
      </c>
      <c r="E3711">
        <v>7</v>
      </c>
      <c r="F3711" s="1">
        <v>43203.505706018521</v>
      </c>
      <c r="G3711">
        <v>551</v>
      </c>
      <c r="H3711" t="s">
        <v>722</v>
      </c>
      <c r="I3711">
        <v>2</v>
      </c>
      <c r="J3711">
        <v>9</v>
      </c>
      <c r="K3711">
        <v>1220</v>
      </c>
      <c r="L3711">
        <f t="shared" si="638"/>
        <v>11</v>
      </c>
      <c r="M3711" t="b">
        <f t="shared" si="639"/>
        <v>0</v>
      </c>
      <c r="N3711">
        <f t="shared" si="640"/>
        <v>58</v>
      </c>
      <c r="O3711">
        <f t="shared" si="641"/>
        <v>15</v>
      </c>
      <c r="P3711" s="8">
        <f t="shared" si="644"/>
        <v>4.0451388888888891E-2</v>
      </c>
      <c r="Q3711" s="1">
        <f t="shared" si="645"/>
        <v>43203.458333333336</v>
      </c>
      <c r="R3711">
        <f t="shared" si="635"/>
        <v>16.899999999999999</v>
      </c>
      <c r="S3711" s="1">
        <f t="shared" si="642"/>
        <v>43203.458333333336</v>
      </c>
      <c r="T3711">
        <f t="shared" si="636"/>
        <v>16.899999999999999</v>
      </c>
      <c r="U3711">
        <f t="shared" si="637"/>
        <v>0</v>
      </c>
      <c r="V3711" t="b">
        <f t="shared" si="643"/>
        <v>0</v>
      </c>
    </row>
    <row r="3712" spans="1:22" x14ac:dyDescent="0.4">
      <c r="A3712" t="s">
        <v>4105</v>
      </c>
      <c r="B3712" s="1">
        <v>43203.500717592593</v>
      </c>
      <c r="C3712">
        <v>342</v>
      </c>
      <c r="D3712" t="s">
        <v>348</v>
      </c>
      <c r="E3712">
        <v>9</v>
      </c>
      <c r="F3712" s="1">
        <v>43203.50445601852</v>
      </c>
      <c r="G3712">
        <v>344</v>
      </c>
      <c r="H3712" t="s">
        <v>343</v>
      </c>
      <c r="I3712">
        <v>2</v>
      </c>
      <c r="J3712">
        <v>5</v>
      </c>
      <c r="K3712">
        <v>970</v>
      </c>
      <c r="L3712">
        <f t="shared" si="638"/>
        <v>12</v>
      </c>
      <c r="M3712" t="b">
        <f t="shared" si="639"/>
        <v>0</v>
      </c>
      <c r="N3712">
        <f t="shared" si="640"/>
        <v>1</v>
      </c>
      <c r="O3712">
        <f t="shared" si="641"/>
        <v>2</v>
      </c>
      <c r="P3712" s="8">
        <f t="shared" si="644"/>
        <v>7.175925925925927E-4</v>
      </c>
      <c r="Q3712" s="1">
        <f t="shared" si="645"/>
        <v>43203.5</v>
      </c>
      <c r="R3712">
        <f t="shared" si="635"/>
        <v>18.2</v>
      </c>
      <c r="S3712" s="1">
        <f t="shared" si="642"/>
        <v>43203.5</v>
      </c>
      <c r="T3712">
        <f t="shared" si="636"/>
        <v>18.2</v>
      </c>
      <c r="U3712">
        <f t="shared" si="637"/>
        <v>0</v>
      </c>
      <c r="V3712" t="b">
        <f t="shared" si="643"/>
        <v>0</v>
      </c>
    </row>
    <row r="3713" spans="1:22" x14ac:dyDescent="0.4">
      <c r="A3713" t="s">
        <v>4106</v>
      </c>
      <c r="B3713" s="1">
        <v>43203.502928240741</v>
      </c>
      <c r="C3713">
        <v>636</v>
      </c>
      <c r="D3713" t="s">
        <v>1654</v>
      </c>
      <c r="E3713">
        <v>1</v>
      </c>
      <c r="F3713" s="1">
        <v>43203.50984953704</v>
      </c>
      <c r="G3713">
        <v>640</v>
      </c>
      <c r="H3713" t="s">
        <v>615</v>
      </c>
      <c r="I3713">
        <v>2</v>
      </c>
      <c r="J3713">
        <v>9</v>
      </c>
      <c r="K3713">
        <v>890</v>
      </c>
      <c r="L3713">
        <f t="shared" si="638"/>
        <v>12</v>
      </c>
      <c r="M3713" t="b">
        <f t="shared" si="639"/>
        <v>0</v>
      </c>
      <c r="N3713">
        <f t="shared" si="640"/>
        <v>4</v>
      </c>
      <c r="O3713">
        <f t="shared" si="641"/>
        <v>13</v>
      </c>
      <c r="P3713" s="8">
        <f t="shared" si="644"/>
        <v>2.9282407407407412E-3</v>
      </c>
      <c r="Q3713" s="1">
        <f t="shared" si="645"/>
        <v>43203.5</v>
      </c>
      <c r="R3713">
        <f t="shared" si="635"/>
        <v>18.2</v>
      </c>
      <c r="S3713" s="1">
        <f t="shared" si="642"/>
        <v>43203.5</v>
      </c>
      <c r="T3713">
        <f t="shared" si="636"/>
        <v>18.2</v>
      </c>
      <c r="U3713">
        <f t="shared" si="637"/>
        <v>0</v>
      </c>
      <c r="V3713" t="b">
        <f t="shared" si="643"/>
        <v>0</v>
      </c>
    </row>
    <row r="3714" spans="1:22" x14ac:dyDescent="0.4">
      <c r="A3714" t="s">
        <v>888</v>
      </c>
      <c r="B3714" s="1">
        <v>43203.505046296297</v>
      </c>
      <c r="C3714">
        <v>113</v>
      </c>
      <c r="D3714" t="s">
        <v>125</v>
      </c>
      <c r="E3714">
        <v>23</v>
      </c>
      <c r="F3714" s="1">
        <v>43203.521099537036</v>
      </c>
      <c r="G3714">
        <v>174</v>
      </c>
      <c r="H3714" t="s">
        <v>3324</v>
      </c>
      <c r="I3714">
        <v>1</v>
      </c>
      <c r="J3714">
        <v>22</v>
      </c>
      <c r="K3714">
        <v>3010</v>
      </c>
      <c r="L3714">
        <f t="shared" si="638"/>
        <v>12</v>
      </c>
      <c r="M3714" t="b">
        <f t="shared" si="639"/>
        <v>0</v>
      </c>
      <c r="N3714">
        <f t="shared" si="640"/>
        <v>7</v>
      </c>
      <c r="O3714">
        <f t="shared" si="641"/>
        <v>16</v>
      </c>
      <c r="P3714" s="8">
        <f t="shared" si="644"/>
        <v>5.0462962962962961E-3</v>
      </c>
      <c r="Q3714" s="1">
        <f t="shared" si="645"/>
        <v>43203.5</v>
      </c>
      <c r="R3714">
        <f t="shared" ref="R3714:R3777" si="646">VLOOKUP(Q3714,기상정보,2,FALSE)</f>
        <v>18.2</v>
      </c>
      <c r="S3714" s="1">
        <f t="shared" si="642"/>
        <v>43203.5</v>
      </c>
      <c r="T3714">
        <f t="shared" ref="T3714:T3777" si="647">VLOOKUP(S3714,기상정보,2,FALSE)</f>
        <v>18.2</v>
      </c>
      <c r="U3714">
        <f t="shared" ref="U3714:U3777" si="648">VLOOKUP(B3714,기상정보,3,TRUE)</f>
        <v>0</v>
      </c>
      <c r="V3714" t="b">
        <f t="shared" si="643"/>
        <v>0</v>
      </c>
    </row>
    <row r="3715" spans="1:22" x14ac:dyDescent="0.4">
      <c r="A3715" t="s">
        <v>2935</v>
      </c>
      <c r="B3715" s="1">
        <v>43203.507430555554</v>
      </c>
      <c r="C3715">
        <v>372</v>
      </c>
      <c r="D3715" t="s">
        <v>2438</v>
      </c>
      <c r="E3715">
        <v>9</v>
      </c>
      <c r="F3715" s="1">
        <v>43203.515752314815</v>
      </c>
      <c r="G3715">
        <v>375</v>
      </c>
      <c r="H3715" t="s">
        <v>1609</v>
      </c>
      <c r="I3715">
        <v>4</v>
      </c>
      <c r="J3715">
        <v>11</v>
      </c>
      <c r="K3715">
        <v>1680</v>
      </c>
      <c r="L3715">
        <f t="shared" ref="L3715:L3778" si="649">HOUR(B3715)</f>
        <v>12</v>
      </c>
      <c r="M3715" t="b">
        <f t="shared" ref="M3715:M3778" si="650">WEEKDAY(B3715,2)&gt;=6</f>
        <v>0</v>
      </c>
      <c r="N3715">
        <f t="shared" ref="N3715:N3778" si="651">MINUTE(B3715)</f>
        <v>10</v>
      </c>
      <c r="O3715">
        <f t="shared" ref="O3715:O3778" si="652">SECOND(B3715)</f>
        <v>42</v>
      </c>
      <c r="P3715" s="8">
        <f t="shared" si="644"/>
        <v>7.4305555555555548E-3</v>
      </c>
      <c r="Q3715" s="1">
        <f t="shared" si="645"/>
        <v>43203.5</v>
      </c>
      <c r="R3715">
        <f t="shared" si="646"/>
        <v>18.2</v>
      </c>
      <c r="S3715" s="1">
        <f t="shared" ref="S3715:S3778" si="653">DATE(YEAR(B3715),MONTH(B3715),DAY(B3715))+TIME(HOUR(B3715),0,0)</f>
        <v>43203.5</v>
      </c>
      <c r="T3715">
        <f t="shared" si="647"/>
        <v>18.2</v>
      </c>
      <c r="U3715">
        <f t="shared" si="648"/>
        <v>0</v>
      </c>
      <c r="V3715" t="b">
        <f t="shared" ref="V3715:V3778" si="654">U3715&gt;=1</f>
        <v>0</v>
      </c>
    </row>
    <row r="3716" spans="1:22" x14ac:dyDescent="0.4">
      <c r="A3716" t="s">
        <v>4107</v>
      </c>
      <c r="B3716" s="1">
        <v>43203.509363425925</v>
      </c>
      <c r="C3716">
        <v>502</v>
      </c>
      <c r="D3716" t="s">
        <v>318</v>
      </c>
      <c r="E3716">
        <v>11</v>
      </c>
      <c r="F3716" s="1">
        <v>43203.53434027778</v>
      </c>
      <c r="G3716">
        <v>563</v>
      </c>
      <c r="H3716" t="s">
        <v>751</v>
      </c>
      <c r="I3716">
        <v>5</v>
      </c>
      <c r="J3716">
        <v>35</v>
      </c>
      <c r="K3716">
        <v>2840</v>
      </c>
      <c r="L3716">
        <f t="shared" si="649"/>
        <v>12</v>
      </c>
      <c r="M3716" t="b">
        <f t="shared" si="650"/>
        <v>0</v>
      </c>
      <c r="N3716">
        <f t="shared" si="651"/>
        <v>13</v>
      </c>
      <c r="O3716">
        <f t="shared" si="652"/>
        <v>29</v>
      </c>
      <c r="P3716" s="8">
        <f t="shared" si="644"/>
        <v>9.3634259259259261E-3</v>
      </c>
      <c r="Q3716" s="1">
        <f t="shared" si="645"/>
        <v>43203.5</v>
      </c>
      <c r="R3716">
        <f t="shared" si="646"/>
        <v>18.2</v>
      </c>
      <c r="S3716" s="1">
        <f t="shared" si="653"/>
        <v>43203.5</v>
      </c>
      <c r="T3716">
        <f t="shared" si="647"/>
        <v>18.2</v>
      </c>
      <c r="U3716">
        <f t="shared" si="648"/>
        <v>0</v>
      </c>
      <c r="V3716" t="b">
        <f t="shared" si="654"/>
        <v>0</v>
      </c>
    </row>
    <row r="3717" spans="1:22" x14ac:dyDescent="0.4">
      <c r="A3717" t="s">
        <v>4108</v>
      </c>
      <c r="B3717" s="1">
        <v>43203.511481481481</v>
      </c>
      <c r="C3717">
        <v>339</v>
      </c>
      <c r="D3717" t="s">
        <v>90</v>
      </c>
      <c r="E3717">
        <v>3</v>
      </c>
      <c r="F3717" s="1">
        <v>43203.51458333333</v>
      </c>
      <c r="G3717">
        <v>334</v>
      </c>
      <c r="H3717" t="s">
        <v>444</v>
      </c>
      <c r="I3717">
        <v>5</v>
      </c>
      <c r="J3717">
        <v>4</v>
      </c>
      <c r="K3717">
        <v>690</v>
      </c>
      <c r="L3717">
        <f t="shared" si="649"/>
        <v>12</v>
      </c>
      <c r="M3717" t="b">
        <f t="shared" si="650"/>
        <v>0</v>
      </c>
      <c r="N3717">
        <f t="shared" si="651"/>
        <v>16</v>
      </c>
      <c r="O3717">
        <f t="shared" si="652"/>
        <v>32</v>
      </c>
      <c r="P3717" s="8">
        <f t="shared" si="644"/>
        <v>1.1481481481481483E-2</v>
      </c>
      <c r="Q3717" s="1">
        <f t="shared" si="645"/>
        <v>43203.5</v>
      </c>
      <c r="R3717">
        <f t="shared" si="646"/>
        <v>18.2</v>
      </c>
      <c r="S3717" s="1">
        <f t="shared" si="653"/>
        <v>43203.5</v>
      </c>
      <c r="T3717">
        <f t="shared" si="647"/>
        <v>18.2</v>
      </c>
      <c r="U3717">
        <f t="shared" si="648"/>
        <v>0</v>
      </c>
      <c r="V3717" t="b">
        <f t="shared" si="654"/>
        <v>0</v>
      </c>
    </row>
    <row r="3718" spans="1:22" x14ac:dyDescent="0.4">
      <c r="A3718" t="s">
        <v>4109</v>
      </c>
      <c r="B3718" s="1">
        <v>43203.513865740744</v>
      </c>
      <c r="C3718">
        <v>742</v>
      </c>
      <c r="D3718" t="s">
        <v>2834</v>
      </c>
      <c r="E3718">
        <v>3</v>
      </c>
      <c r="F3718" s="1">
        <v>43203.523217592592</v>
      </c>
      <c r="G3718">
        <v>700</v>
      </c>
      <c r="H3718" t="s">
        <v>61</v>
      </c>
      <c r="I3718">
        <v>5</v>
      </c>
      <c r="J3718">
        <v>13</v>
      </c>
      <c r="K3718">
        <v>1870</v>
      </c>
      <c r="L3718">
        <f t="shared" si="649"/>
        <v>12</v>
      </c>
      <c r="M3718" t="b">
        <f t="shared" si="650"/>
        <v>0</v>
      </c>
      <c r="N3718">
        <f t="shared" si="651"/>
        <v>19</v>
      </c>
      <c r="O3718">
        <f t="shared" si="652"/>
        <v>58</v>
      </c>
      <c r="P3718" s="8">
        <f t="shared" si="644"/>
        <v>1.3865740740740739E-2</v>
      </c>
      <c r="Q3718" s="1">
        <f t="shared" si="645"/>
        <v>43203.5</v>
      </c>
      <c r="R3718">
        <f t="shared" si="646"/>
        <v>18.2</v>
      </c>
      <c r="S3718" s="1">
        <f t="shared" si="653"/>
        <v>43203.5</v>
      </c>
      <c r="T3718">
        <f t="shared" si="647"/>
        <v>18.2</v>
      </c>
      <c r="U3718">
        <f t="shared" si="648"/>
        <v>0</v>
      </c>
      <c r="V3718" t="b">
        <f t="shared" si="654"/>
        <v>0</v>
      </c>
    </row>
    <row r="3719" spans="1:22" x14ac:dyDescent="0.4">
      <c r="A3719" t="s">
        <v>4110</v>
      </c>
      <c r="B3719" s="1">
        <v>43203.516087962962</v>
      </c>
      <c r="C3719">
        <v>1715</v>
      </c>
      <c r="D3719" t="s">
        <v>3793</v>
      </c>
      <c r="E3719">
        <v>6</v>
      </c>
      <c r="F3719" s="1">
        <v>43203.574432870373</v>
      </c>
      <c r="G3719">
        <v>1715</v>
      </c>
      <c r="H3719" t="s">
        <v>3793</v>
      </c>
      <c r="I3719">
        <v>19</v>
      </c>
      <c r="J3719">
        <v>83</v>
      </c>
      <c r="K3719">
        <v>2860</v>
      </c>
      <c r="L3719">
        <f t="shared" si="649"/>
        <v>12</v>
      </c>
      <c r="M3719" t="b">
        <f t="shared" si="650"/>
        <v>0</v>
      </c>
      <c r="N3719">
        <f t="shared" si="651"/>
        <v>23</v>
      </c>
      <c r="O3719">
        <f t="shared" si="652"/>
        <v>10</v>
      </c>
      <c r="P3719" s="8">
        <f t="shared" si="644"/>
        <v>1.6087962962962964E-2</v>
      </c>
      <c r="Q3719" s="1">
        <f t="shared" si="645"/>
        <v>43203.5</v>
      </c>
      <c r="R3719">
        <f t="shared" si="646"/>
        <v>18.2</v>
      </c>
      <c r="S3719" s="1">
        <f t="shared" si="653"/>
        <v>43203.5</v>
      </c>
      <c r="T3719">
        <f t="shared" si="647"/>
        <v>18.2</v>
      </c>
      <c r="U3719">
        <f t="shared" si="648"/>
        <v>0</v>
      </c>
      <c r="V3719" t="b">
        <f t="shared" si="654"/>
        <v>0</v>
      </c>
    </row>
    <row r="3720" spans="1:22" x14ac:dyDescent="0.4">
      <c r="A3720" t="s">
        <v>4111</v>
      </c>
      <c r="B3720" s="1">
        <v>43203.518518518518</v>
      </c>
      <c r="C3720">
        <v>505</v>
      </c>
      <c r="D3720" t="s">
        <v>64</v>
      </c>
      <c r="E3720">
        <v>7</v>
      </c>
      <c r="F3720" s="1">
        <v>43203.528263888889</v>
      </c>
      <c r="G3720">
        <v>549</v>
      </c>
      <c r="H3720" t="s">
        <v>721</v>
      </c>
      <c r="I3720">
        <v>5</v>
      </c>
      <c r="J3720">
        <v>13</v>
      </c>
      <c r="K3720">
        <v>1750</v>
      </c>
      <c r="L3720">
        <f t="shared" si="649"/>
        <v>12</v>
      </c>
      <c r="M3720" t="b">
        <f t="shared" si="650"/>
        <v>0</v>
      </c>
      <c r="N3720">
        <f t="shared" si="651"/>
        <v>26</v>
      </c>
      <c r="O3720">
        <f t="shared" si="652"/>
        <v>40</v>
      </c>
      <c r="P3720" s="8">
        <f t="shared" si="644"/>
        <v>1.8518518518518521E-2</v>
      </c>
      <c r="Q3720" s="1">
        <f t="shared" si="645"/>
        <v>43203.5</v>
      </c>
      <c r="R3720">
        <f t="shared" si="646"/>
        <v>18.2</v>
      </c>
      <c r="S3720" s="1">
        <f t="shared" si="653"/>
        <v>43203.5</v>
      </c>
      <c r="T3720">
        <f t="shared" si="647"/>
        <v>18.2</v>
      </c>
      <c r="U3720">
        <f t="shared" si="648"/>
        <v>0</v>
      </c>
      <c r="V3720" t="b">
        <f t="shared" si="654"/>
        <v>0</v>
      </c>
    </row>
    <row r="3721" spans="1:22" x14ac:dyDescent="0.4">
      <c r="A3721" t="s">
        <v>4112</v>
      </c>
      <c r="B3721" s="1">
        <v>43203.52071759259</v>
      </c>
      <c r="C3721">
        <v>521</v>
      </c>
      <c r="D3721" t="s">
        <v>222</v>
      </c>
      <c r="E3721">
        <v>9</v>
      </c>
      <c r="F3721" s="1">
        <v>43203.525057870371</v>
      </c>
      <c r="G3721">
        <v>521</v>
      </c>
      <c r="H3721" t="s">
        <v>222</v>
      </c>
      <c r="I3721">
        <v>12</v>
      </c>
      <c r="J3721">
        <v>5</v>
      </c>
      <c r="K3721">
        <v>780</v>
      </c>
      <c r="L3721">
        <f t="shared" si="649"/>
        <v>12</v>
      </c>
      <c r="M3721" t="b">
        <f t="shared" si="650"/>
        <v>0</v>
      </c>
      <c r="N3721">
        <f t="shared" si="651"/>
        <v>29</v>
      </c>
      <c r="O3721">
        <f t="shared" si="652"/>
        <v>50</v>
      </c>
      <c r="P3721" s="8">
        <f t="shared" si="644"/>
        <v>2.071759259259259E-2</v>
      </c>
      <c r="Q3721" s="1">
        <f t="shared" si="645"/>
        <v>43203.5</v>
      </c>
      <c r="R3721">
        <f t="shared" si="646"/>
        <v>18.2</v>
      </c>
      <c r="S3721" s="1">
        <f t="shared" si="653"/>
        <v>43203.5</v>
      </c>
      <c r="T3721">
        <f t="shared" si="647"/>
        <v>18.2</v>
      </c>
      <c r="U3721">
        <f t="shared" si="648"/>
        <v>0</v>
      </c>
      <c r="V3721" t="b">
        <f t="shared" si="654"/>
        <v>0</v>
      </c>
    </row>
    <row r="3722" spans="1:22" x14ac:dyDescent="0.4">
      <c r="A3722" t="s">
        <v>4113</v>
      </c>
      <c r="B3722" s="1">
        <v>43203.522314814814</v>
      </c>
      <c r="C3722">
        <v>2050</v>
      </c>
      <c r="D3722" t="s">
        <v>34</v>
      </c>
      <c r="E3722">
        <v>5</v>
      </c>
      <c r="F3722" s="1">
        <v>43203.5309375</v>
      </c>
      <c r="G3722">
        <v>2008</v>
      </c>
      <c r="H3722" t="s">
        <v>3946</v>
      </c>
      <c r="I3722">
        <v>2</v>
      </c>
      <c r="J3722">
        <v>12</v>
      </c>
      <c r="K3722">
        <v>0</v>
      </c>
      <c r="L3722">
        <f t="shared" si="649"/>
        <v>12</v>
      </c>
      <c r="M3722" t="b">
        <f t="shared" si="650"/>
        <v>0</v>
      </c>
      <c r="N3722">
        <f t="shared" si="651"/>
        <v>32</v>
      </c>
      <c r="O3722">
        <f t="shared" si="652"/>
        <v>8</v>
      </c>
      <c r="P3722" s="8">
        <f t="shared" si="644"/>
        <v>2.2314814814814815E-2</v>
      </c>
      <c r="Q3722" s="1">
        <f t="shared" si="645"/>
        <v>43203.5</v>
      </c>
      <c r="R3722">
        <f t="shared" si="646"/>
        <v>18.2</v>
      </c>
      <c r="S3722" s="1">
        <f t="shared" si="653"/>
        <v>43203.5</v>
      </c>
      <c r="T3722">
        <f t="shared" si="647"/>
        <v>18.2</v>
      </c>
      <c r="U3722">
        <f t="shared" si="648"/>
        <v>0</v>
      </c>
      <c r="V3722" t="b">
        <f t="shared" si="654"/>
        <v>0</v>
      </c>
    </row>
    <row r="3723" spans="1:22" x14ac:dyDescent="0.4">
      <c r="A3723" t="s">
        <v>3639</v>
      </c>
      <c r="B3723" s="1">
        <v>43203.524328703701</v>
      </c>
      <c r="C3723">
        <v>600</v>
      </c>
      <c r="D3723" t="s">
        <v>971</v>
      </c>
      <c r="E3723">
        <v>2</v>
      </c>
      <c r="F3723" s="1">
        <v>43203.54996527778</v>
      </c>
      <c r="G3723">
        <v>630</v>
      </c>
      <c r="H3723" t="s">
        <v>1926</v>
      </c>
      <c r="I3723">
        <v>9</v>
      </c>
      <c r="J3723">
        <v>36</v>
      </c>
      <c r="K3723">
        <v>4400</v>
      </c>
      <c r="L3723">
        <f t="shared" si="649"/>
        <v>12</v>
      </c>
      <c r="M3723" t="b">
        <f t="shared" si="650"/>
        <v>0</v>
      </c>
      <c r="N3723">
        <f t="shared" si="651"/>
        <v>35</v>
      </c>
      <c r="O3723">
        <f t="shared" si="652"/>
        <v>2</v>
      </c>
      <c r="P3723" s="8">
        <f t="shared" si="644"/>
        <v>2.4328703703703703E-2</v>
      </c>
      <c r="Q3723" s="1">
        <f t="shared" si="645"/>
        <v>43203.5</v>
      </c>
      <c r="R3723">
        <f t="shared" si="646"/>
        <v>18.2</v>
      </c>
      <c r="S3723" s="1">
        <f t="shared" si="653"/>
        <v>43203.5</v>
      </c>
      <c r="T3723">
        <f t="shared" si="647"/>
        <v>18.2</v>
      </c>
      <c r="U3723">
        <f t="shared" si="648"/>
        <v>0</v>
      </c>
      <c r="V3723" t="b">
        <f t="shared" si="654"/>
        <v>0</v>
      </c>
    </row>
    <row r="3724" spans="1:22" x14ac:dyDescent="0.4">
      <c r="A3724" t="s">
        <v>4114</v>
      </c>
      <c r="B3724" s="1">
        <v>43203.526192129626</v>
      </c>
      <c r="C3724">
        <v>736</v>
      </c>
      <c r="D3724" t="s">
        <v>4115</v>
      </c>
      <c r="E3724">
        <v>9</v>
      </c>
      <c r="F3724" s="1">
        <v>43203.530486111114</v>
      </c>
      <c r="G3724">
        <v>713</v>
      </c>
      <c r="H3724" t="s">
        <v>4116</v>
      </c>
      <c r="I3724">
        <v>16</v>
      </c>
      <c r="J3724">
        <v>5</v>
      </c>
      <c r="K3724">
        <v>1430</v>
      </c>
      <c r="L3724">
        <f t="shared" si="649"/>
        <v>12</v>
      </c>
      <c r="M3724" t="b">
        <f t="shared" si="650"/>
        <v>0</v>
      </c>
      <c r="N3724">
        <f t="shared" si="651"/>
        <v>37</v>
      </c>
      <c r="O3724">
        <f t="shared" si="652"/>
        <v>43</v>
      </c>
      <c r="P3724" s="8">
        <f t="shared" si="644"/>
        <v>2.6192129629629631E-2</v>
      </c>
      <c r="Q3724" s="1">
        <f t="shared" si="645"/>
        <v>43203.5</v>
      </c>
      <c r="R3724">
        <f t="shared" si="646"/>
        <v>18.2</v>
      </c>
      <c r="S3724" s="1">
        <f t="shared" si="653"/>
        <v>43203.5</v>
      </c>
      <c r="T3724">
        <f t="shared" si="647"/>
        <v>18.2</v>
      </c>
      <c r="U3724">
        <f t="shared" si="648"/>
        <v>0</v>
      </c>
      <c r="V3724" t="b">
        <f t="shared" si="654"/>
        <v>0</v>
      </c>
    </row>
    <row r="3725" spans="1:22" x14ac:dyDescent="0.4">
      <c r="A3725" t="s">
        <v>4117</v>
      </c>
      <c r="B3725" s="1">
        <v>43203.528090277781</v>
      </c>
      <c r="C3725">
        <v>1606</v>
      </c>
      <c r="D3725" t="s">
        <v>1142</v>
      </c>
      <c r="E3725">
        <v>6</v>
      </c>
      <c r="F3725" s="1">
        <v>43203.531863425924</v>
      </c>
      <c r="G3725">
        <v>1401</v>
      </c>
      <c r="H3725" t="s">
        <v>1782</v>
      </c>
      <c r="I3725">
        <v>11</v>
      </c>
      <c r="J3725">
        <v>5</v>
      </c>
      <c r="K3725">
        <v>590</v>
      </c>
      <c r="L3725">
        <f t="shared" si="649"/>
        <v>12</v>
      </c>
      <c r="M3725" t="b">
        <f t="shared" si="650"/>
        <v>0</v>
      </c>
      <c r="N3725">
        <f t="shared" si="651"/>
        <v>40</v>
      </c>
      <c r="O3725">
        <f t="shared" si="652"/>
        <v>27</v>
      </c>
      <c r="P3725" s="8">
        <f t="shared" si="644"/>
        <v>2.809027777777778E-2</v>
      </c>
      <c r="Q3725" s="1">
        <f t="shared" si="645"/>
        <v>43203.5</v>
      </c>
      <c r="R3725">
        <f t="shared" si="646"/>
        <v>18.2</v>
      </c>
      <c r="S3725" s="1">
        <f t="shared" si="653"/>
        <v>43203.5</v>
      </c>
      <c r="T3725">
        <f t="shared" si="647"/>
        <v>18.2</v>
      </c>
      <c r="U3725">
        <f t="shared" si="648"/>
        <v>0</v>
      </c>
      <c r="V3725" t="b">
        <f t="shared" si="654"/>
        <v>0</v>
      </c>
    </row>
    <row r="3726" spans="1:22" x14ac:dyDescent="0.4">
      <c r="A3726" t="s">
        <v>4118</v>
      </c>
      <c r="B3726" s="1">
        <v>43203.530405092592</v>
      </c>
      <c r="C3726">
        <v>1660</v>
      </c>
      <c r="D3726" t="s">
        <v>4119</v>
      </c>
      <c r="E3726">
        <v>8</v>
      </c>
      <c r="F3726" s="1">
        <v>43203.53670138889</v>
      </c>
      <c r="G3726">
        <v>1682</v>
      </c>
      <c r="H3726" t="s">
        <v>931</v>
      </c>
      <c r="I3726">
        <v>6</v>
      </c>
      <c r="J3726">
        <v>8</v>
      </c>
      <c r="K3726">
        <v>1810</v>
      </c>
      <c r="L3726">
        <f t="shared" si="649"/>
        <v>12</v>
      </c>
      <c r="M3726" t="b">
        <f t="shared" si="650"/>
        <v>0</v>
      </c>
      <c r="N3726">
        <f t="shared" si="651"/>
        <v>43</v>
      </c>
      <c r="O3726">
        <f t="shared" si="652"/>
        <v>47</v>
      </c>
      <c r="P3726" s="8">
        <f t="shared" si="644"/>
        <v>3.0405092592592591E-2</v>
      </c>
      <c r="Q3726" s="1">
        <f t="shared" si="645"/>
        <v>43203.5</v>
      </c>
      <c r="R3726">
        <f t="shared" si="646"/>
        <v>18.2</v>
      </c>
      <c r="S3726" s="1">
        <f t="shared" si="653"/>
        <v>43203.5</v>
      </c>
      <c r="T3726">
        <f t="shared" si="647"/>
        <v>18.2</v>
      </c>
      <c r="U3726">
        <f t="shared" si="648"/>
        <v>0</v>
      </c>
      <c r="V3726" t="b">
        <f t="shared" si="654"/>
        <v>0</v>
      </c>
    </row>
    <row r="3727" spans="1:22" x14ac:dyDescent="0.4">
      <c r="A3727" t="s">
        <v>4120</v>
      </c>
      <c r="B3727" s="1">
        <v>43203.532604166663</v>
      </c>
      <c r="C3727">
        <v>1616</v>
      </c>
      <c r="D3727" t="s">
        <v>116</v>
      </c>
      <c r="E3727">
        <v>10</v>
      </c>
      <c r="F3727" s="1">
        <v>43203.546400462961</v>
      </c>
      <c r="G3727">
        <v>1616</v>
      </c>
      <c r="H3727" t="s">
        <v>116</v>
      </c>
      <c r="I3727">
        <v>9</v>
      </c>
      <c r="J3727">
        <v>19</v>
      </c>
      <c r="K3727">
        <v>1680</v>
      </c>
      <c r="L3727">
        <f t="shared" si="649"/>
        <v>12</v>
      </c>
      <c r="M3727" t="b">
        <f t="shared" si="650"/>
        <v>0</v>
      </c>
      <c r="N3727">
        <f t="shared" si="651"/>
        <v>46</v>
      </c>
      <c r="O3727">
        <f t="shared" si="652"/>
        <v>57</v>
      </c>
      <c r="P3727" s="8">
        <f t="shared" si="644"/>
        <v>3.260416666666667E-2</v>
      </c>
      <c r="Q3727" s="1">
        <f t="shared" si="645"/>
        <v>43203.5</v>
      </c>
      <c r="R3727">
        <f t="shared" si="646"/>
        <v>18.2</v>
      </c>
      <c r="S3727" s="1">
        <f t="shared" si="653"/>
        <v>43203.5</v>
      </c>
      <c r="T3727">
        <f t="shared" si="647"/>
        <v>18.2</v>
      </c>
      <c r="U3727">
        <f t="shared" si="648"/>
        <v>0</v>
      </c>
      <c r="V3727" t="b">
        <f t="shared" si="654"/>
        <v>0</v>
      </c>
    </row>
    <row r="3728" spans="1:22" x14ac:dyDescent="0.4">
      <c r="A3728" t="s">
        <v>2882</v>
      </c>
      <c r="B3728" s="1">
        <v>43203.534733796296</v>
      </c>
      <c r="C3728">
        <v>107</v>
      </c>
      <c r="D3728" t="s">
        <v>101</v>
      </c>
      <c r="E3728">
        <v>1</v>
      </c>
      <c r="F3728" s="1">
        <v>43203.537557870368</v>
      </c>
      <c r="G3728">
        <v>108</v>
      </c>
      <c r="H3728" t="s">
        <v>308</v>
      </c>
      <c r="I3728">
        <v>8</v>
      </c>
      <c r="J3728">
        <v>3</v>
      </c>
      <c r="K3728">
        <v>880</v>
      </c>
      <c r="L3728">
        <f t="shared" si="649"/>
        <v>12</v>
      </c>
      <c r="M3728" t="b">
        <f t="shared" si="650"/>
        <v>0</v>
      </c>
      <c r="N3728">
        <f t="shared" si="651"/>
        <v>50</v>
      </c>
      <c r="O3728">
        <f t="shared" si="652"/>
        <v>1</v>
      </c>
      <c r="P3728" s="8">
        <f t="shared" ref="P3728:P3791" si="655">TIME(0,MINUTE(B3728),SECOND(B3728))</f>
        <v>3.4733796296296297E-2</v>
      </c>
      <c r="Q3728" s="1">
        <f t="shared" ref="Q3728:Q3791" si="656">B3728-P3728</f>
        <v>43203.5</v>
      </c>
      <c r="R3728">
        <f t="shared" si="646"/>
        <v>18.2</v>
      </c>
      <c r="S3728" s="1">
        <f t="shared" si="653"/>
        <v>43203.5</v>
      </c>
      <c r="T3728">
        <f t="shared" si="647"/>
        <v>18.2</v>
      </c>
      <c r="U3728">
        <f t="shared" si="648"/>
        <v>0</v>
      </c>
      <c r="V3728" t="b">
        <f t="shared" si="654"/>
        <v>0</v>
      </c>
    </row>
    <row r="3729" spans="1:22" x14ac:dyDescent="0.4">
      <c r="A3729" t="s">
        <v>3858</v>
      </c>
      <c r="B3729" s="1">
        <v>43203.537002314813</v>
      </c>
      <c r="C3729">
        <v>300</v>
      </c>
      <c r="D3729" t="s">
        <v>153</v>
      </c>
      <c r="E3729">
        <v>7</v>
      </c>
      <c r="F3729" s="1">
        <v>43203.615046296298</v>
      </c>
      <c r="G3729">
        <v>349</v>
      </c>
      <c r="H3729" t="s">
        <v>1394</v>
      </c>
      <c r="I3729">
        <v>2</v>
      </c>
      <c r="J3729">
        <v>112</v>
      </c>
      <c r="K3729">
        <v>6260</v>
      </c>
      <c r="L3729">
        <f t="shared" si="649"/>
        <v>12</v>
      </c>
      <c r="M3729" t="b">
        <f t="shared" si="650"/>
        <v>0</v>
      </c>
      <c r="N3729">
        <f t="shared" si="651"/>
        <v>53</v>
      </c>
      <c r="O3729">
        <f t="shared" si="652"/>
        <v>17</v>
      </c>
      <c r="P3729" s="8">
        <f t="shared" si="655"/>
        <v>3.7002314814814814E-2</v>
      </c>
      <c r="Q3729" s="1">
        <f t="shared" si="656"/>
        <v>43203.5</v>
      </c>
      <c r="R3729">
        <f t="shared" si="646"/>
        <v>18.2</v>
      </c>
      <c r="S3729" s="1">
        <f t="shared" si="653"/>
        <v>43203.5</v>
      </c>
      <c r="T3729">
        <f t="shared" si="647"/>
        <v>18.2</v>
      </c>
      <c r="U3729">
        <f t="shared" si="648"/>
        <v>0</v>
      </c>
      <c r="V3729" t="b">
        <f t="shared" si="654"/>
        <v>0</v>
      </c>
    </row>
    <row r="3730" spans="1:22" x14ac:dyDescent="0.4">
      <c r="A3730" t="s">
        <v>4121</v>
      </c>
      <c r="B3730" s="1">
        <v>43203.539097222223</v>
      </c>
      <c r="C3730">
        <v>1538</v>
      </c>
      <c r="D3730" t="s">
        <v>2859</v>
      </c>
      <c r="E3730">
        <v>6</v>
      </c>
      <c r="F3730" s="1">
        <v>43203.553171296298</v>
      </c>
      <c r="G3730">
        <v>1503</v>
      </c>
      <c r="H3730" t="s">
        <v>2419</v>
      </c>
      <c r="I3730">
        <v>6</v>
      </c>
      <c r="J3730">
        <v>20</v>
      </c>
      <c r="K3730">
        <v>2750</v>
      </c>
      <c r="L3730">
        <f t="shared" si="649"/>
        <v>12</v>
      </c>
      <c r="M3730" t="b">
        <f t="shared" si="650"/>
        <v>0</v>
      </c>
      <c r="N3730">
        <f t="shared" si="651"/>
        <v>56</v>
      </c>
      <c r="O3730">
        <f t="shared" si="652"/>
        <v>18</v>
      </c>
      <c r="P3730" s="8">
        <f t="shared" si="655"/>
        <v>3.9097222222222221E-2</v>
      </c>
      <c r="Q3730" s="1">
        <f t="shared" si="656"/>
        <v>43203.5</v>
      </c>
      <c r="R3730">
        <f t="shared" si="646"/>
        <v>18.2</v>
      </c>
      <c r="S3730" s="1">
        <f t="shared" si="653"/>
        <v>43203.5</v>
      </c>
      <c r="T3730">
        <f t="shared" si="647"/>
        <v>18.2</v>
      </c>
      <c r="U3730">
        <f t="shared" si="648"/>
        <v>0</v>
      </c>
      <c r="V3730" t="b">
        <f t="shared" si="654"/>
        <v>0</v>
      </c>
    </row>
    <row r="3731" spans="1:22" x14ac:dyDescent="0.4">
      <c r="A3731" t="s">
        <v>4122</v>
      </c>
      <c r="B3731" s="1">
        <v>43203.541435185187</v>
      </c>
      <c r="C3731">
        <v>1017</v>
      </c>
      <c r="D3731" t="s">
        <v>267</v>
      </c>
      <c r="E3731">
        <v>8</v>
      </c>
      <c r="F3731" s="1">
        <v>43203.561076388891</v>
      </c>
      <c r="G3731">
        <v>1017</v>
      </c>
      <c r="H3731" t="s">
        <v>267</v>
      </c>
      <c r="I3731">
        <v>8</v>
      </c>
      <c r="J3731">
        <v>27</v>
      </c>
      <c r="K3731">
        <v>3330</v>
      </c>
      <c r="L3731">
        <f t="shared" si="649"/>
        <v>12</v>
      </c>
      <c r="M3731" t="b">
        <f t="shared" si="650"/>
        <v>0</v>
      </c>
      <c r="N3731">
        <f t="shared" si="651"/>
        <v>59</v>
      </c>
      <c r="O3731">
        <f t="shared" si="652"/>
        <v>40</v>
      </c>
      <c r="P3731" s="8">
        <f t="shared" si="655"/>
        <v>4.1435185185185179E-2</v>
      </c>
      <c r="Q3731" s="1">
        <f t="shared" si="656"/>
        <v>43203.5</v>
      </c>
      <c r="R3731">
        <f t="shared" si="646"/>
        <v>18.2</v>
      </c>
      <c r="S3731" s="1">
        <f t="shared" si="653"/>
        <v>43203.5</v>
      </c>
      <c r="T3731">
        <f t="shared" si="647"/>
        <v>18.2</v>
      </c>
      <c r="U3731">
        <f t="shared" si="648"/>
        <v>0</v>
      </c>
      <c r="V3731" t="b">
        <f t="shared" si="654"/>
        <v>0</v>
      </c>
    </row>
    <row r="3732" spans="1:22" x14ac:dyDescent="0.4">
      <c r="A3732" t="s">
        <v>4123</v>
      </c>
      <c r="B3732" s="1">
        <v>43203.543599537035</v>
      </c>
      <c r="C3732">
        <v>1709</v>
      </c>
      <c r="D3732" t="s">
        <v>96</v>
      </c>
      <c r="E3732">
        <v>2</v>
      </c>
      <c r="F3732" s="1">
        <v>43203.554062499999</v>
      </c>
      <c r="G3732">
        <v>1706</v>
      </c>
      <c r="H3732" t="s">
        <v>2998</v>
      </c>
      <c r="I3732">
        <v>4</v>
      </c>
      <c r="J3732">
        <v>14</v>
      </c>
      <c r="K3732">
        <v>2100</v>
      </c>
      <c r="L3732">
        <f t="shared" si="649"/>
        <v>13</v>
      </c>
      <c r="M3732" t="b">
        <f t="shared" si="650"/>
        <v>0</v>
      </c>
      <c r="N3732">
        <f t="shared" si="651"/>
        <v>2</v>
      </c>
      <c r="O3732">
        <f t="shared" si="652"/>
        <v>47</v>
      </c>
      <c r="P3732" s="8">
        <f t="shared" si="655"/>
        <v>1.9328703703703704E-3</v>
      </c>
      <c r="Q3732" s="1">
        <f t="shared" si="656"/>
        <v>43203.541666666664</v>
      </c>
      <c r="R3732">
        <f t="shared" si="646"/>
        <v>19</v>
      </c>
      <c r="S3732" s="1">
        <f t="shared" si="653"/>
        <v>43203.541666666664</v>
      </c>
      <c r="T3732">
        <f t="shared" si="647"/>
        <v>19</v>
      </c>
      <c r="U3732">
        <f t="shared" si="648"/>
        <v>0</v>
      </c>
      <c r="V3732" t="b">
        <f t="shared" si="654"/>
        <v>0</v>
      </c>
    </row>
    <row r="3733" spans="1:22" x14ac:dyDescent="0.4">
      <c r="A3733" t="s">
        <v>4124</v>
      </c>
      <c r="B3733" s="1">
        <v>43203.546018518522</v>
      </c>
      <c r="C3733">
        <v>542</v>
      </c>
      <c r="D3733" t="s">
        <v>594</v>
      </c>
      <c r="E3733">
        <v>4</v>
      </c>
      <c r="F3733" s="1">
        <v>43203.549456018518</v>
      </c>
      <c r="G3733">
        <v>551</v>
      </c>
      <c r="H3733" t="s">
        <v>722</v>
      </c>
      <c r="I3733">
        <v>5</v>
      </c>
      <c r="J3733">
        <v>4</v>
      </c>
      <c r="K3733">
        <v>620</v>
      </c>
      <c r="L3733">
        <f t="shared" si="649"/>
        <v>13</v>
      </c>
      <c r="M3733" t="b">
        <f t="shared" si="650"/>
        <v>0</v>
      </c>
      <c r="N3733">
        <f t="shared" si="651"/>
        <v>6</v>
      </c>
      <c r="O3733">
        <f t="shared" si="652"/>
        <v>16</v>
      </c>
      <c r="P3733" s="8">
        <f t="shared" si="655"/>
        <v>4.3518518518518515E-3</v>
      </c>
      <c r="Q3733" s="1">
        <f t="shared" si="656"/>
        <v>43203.541666666672</v>
      </c>
      <c r="R3733" t="e">
        <f t="shared" si="646"/>
        <v>#N/A</v>
      </c>
      <c r="S3733" s="1">
        <f t="shared" si="653"/>
        <v>43203.541666666664</v>
      </c>
      <c r="T3733">
        <f t="shared" si="647"/>
        <v>19</v>
      </c>
      <c r="U3733">
        <f t="shared" si="648"/>
        <v>0</v>
      </c>
      <c r="V3733" t="b">
        <f t="shared" si="654"/>
        <v>0</v>
      </c>
    </row>
    <row r="3734" spans="1:22" x14ac:dyDescent="0.4">
      <c r="A3734" t="s">
        <v>4125</v>
      </c>
      <c r="B3734" s="1">
        <v>43203.547951388886</v>
      </c>
      <c r="C3734">
        <v>154</v>
      </c>
      <c r="D3734" t="s">
        <v>1415</v>
      </c>
      <c r="E3734">
        <v>8</v>
      </c>
      <c r="F3734" s="1">
        <v>43203.615451388891</v>
      </c>
      <c r="G3734">
        <v>154</v>
      </c>
      <c r="H3734" t="s">
        <v>1415</v>
      </c>
      <c r="I3734">
        <v>9</v>
      </c>
      <c r="J3734">
        <v>94</v>
      </c>
      <c r="K3734">
        <v>1600</v>
      </c>
      <c r="L3734">
        <f t="shared" si="649"/>
        <v>13</v>
      </c>
      <c r="M3734" t="b">
        <f t="shared" si="650"/>
        <v>0</v>
      </c>
      <c r="N3734">
        <f t="shared" si="651"/>
        <v>9</v>
      </c>
      <c r="O3734">
        <f t="shared" si="652"/>
        <v>3</v>
      </c>
      <c r="P3734" s="8">
        <f t="shared" si="655"/>
        <v>6.2847222222222228E-3</v>
      </c>
      <c r="Q3734" s="1">
        <f t="shared" si="656"/>
        <v>43203.541666666664</v>
      </c>
      <c r="R3734">
        <f t="shared" si="646"/>
        <v>19</v>
      </c>
      <c r="S3734" s="1">
        <f t="shared" si="653"/>
        <v>43203.541666666664</v>
      </c>
      <c r="T3734">
        <f t="shared" si="647"/>
        <v>19</v>
      </c>
      <c r="U3734">
        <f t="shared" si="648"/>
        <v>0</v>
      </c>
      <c r="V3734" t="b">
        <f t="shared" si="654"/>
        <v>0</v>
      </c>
    </row>
    <row r="3735" spans="1:22" x14ac:dyDescent="0.4">
      <c r="A3735" t="s">
        <v>4126</v>
      </c>
      <c r="B3735" s="1">
        <v>43203.549699074072</v>
      </c>
      <c r="C3735">
        <v>706</v>
      </c>
      <c r="D3735" t="s">
        <v>1173</v>
      </c>
      <c r="E3735">
        <v>4</v>
      </c>
      <c r="F3735" s="1">
        <v>43203.579814814817</v>
      </c>
      <c r="G3735">
        <v>722</v>
      </c>
      <c r="H3735" t="s">
        <v>433</v>
      </c>
      <c r="I3735">
        <v>6</v>
      </c>
      <c r="J3735">
        <v>42</v>
      </c>
      <c r="K3735">
        <v>4050</v>
      </c>
      <c r="L3735">
        <f t="shared" si="649"/>
        <v>13</v>
      </c>
      <c r="M3735" t="b">
        <f t="shared" si="650"/>
        <v>0</v>
      </c>
      <c r="N3735">
        <f t="shared" si="651"/>
        <v>11</v>
      </c>
      <c r="O3735">
        <f t="shared" si="652"/>
        <v>34</v>
      </c>
      <c r="P3735" s="8">
        <f t="shared" si="655"/>
        <v>8.0324074074074065E-3</v>
      </c>
      <c r="Q3735" s="1">
        <f t="shared" si="656"/>
        <v>43203.541666666664</v>
      </c>
      <c r="R3735">
        <f t="shared" si="646"/>
        <v>19</v>
      </c>
      <c r="S3735" s="1">
        <f t="shared" si="653"/>
        <v>43203.541666666664</v>
      </c>
      <c r="T3735">
        <f t="shared" si="647"/>
        <v>19</v>
      </c>
      <c r="U3735">
        <f t="shared" si="648"/>
        <v>0</v>
      </c>
      <c r="V3735" t="b">
        <f t="shared" si="654"/>
        <v>0</v>
      </c>
    </row>
    <row r="3736" spans="1:22" x14ac:dyDescent="0.4">
      <c r="A3736" t="s">
        <v>4127</v>
      </c>
      <c r="B3736" s="1">
        <v>43203.552071759259</v>
      </c>
      <c r="C3736">
        <v>623</v>
      </c>
      <c r="D3736" t="s">
        <v>1124</v>
      </c>
      <c r="E3736">
        <v>20</v>
      </c>
      <c r="F3736" s="1">
        <v>43203.556539351855</v>
      </c>
      <c r="G3736">
        <v>638</v>
      </c>
      <c r="H3736" t="s">
        <v>168</v>
      </c>
      <c r="I3736">
        <v>20</v>
      </c>
      <c r="J3736">
        <v>6</v>
      </c>
      <c r="K3736">
        <v>850</v>
      </c>
      <c r="L3736">
        <f t="shared" si="649"/>
        <v>13</v>
      </c>
      <c r="M3736" t="b">
        <f t="shared" si="650"/>
        <v>0</v>
      </c>
      <c r="N3736">
        <f t="shared" si="651"/>
        <v>14</v>
      </c>
      <c r="O3736">
        <f t="shared" si="652"/>
        <v>59</v>
      </c>
      <c r="P3736" s="8">
        <f t="shared" si="655"/>
        <v>1.0405092592592593E-2</v>
      </c>
      <c r="Q3736" s="1">
        <f t="shared" si="656"/>
        <v>43203.541666666664</v>
      </c>
      <c r="R3736">
        <f t="shared" si="646"/>
        <v>19</v>
      </c>
      <c r="S3736" s="1">
        <f t="shared" si="653"/>
        <v>43203.541666666664</v>
      </c>
      <c r="T3736">
        <f t="shared" si="647"/>
        <v>19</v>
      </c>
      <c r="U3736">
        <f t="shared" si="648"/>
        <v>0</v>
      </c>
      <c r="V3736" t="b">
        <f t="shared" si="654"/>
        <v>0</v>
      </c>
    </row>
    <row r="3737" spans="1:22" x14ac:dyDescent="0.4">
      <c r="A3737" t="s">
        <v>2348</v>
      </c>
      <c r="B3737" s="1">
        <v>43203.554664351854</v>
      </c>
      <c r="C3737">
        <v>829</v>
      </c>
      <c r="D3737" t="s">
        <v>1444</v>
      </c>
      <c r="E3737">
        <v>1</v>
      </c>
      <c r="F3737" s="1">
        <v>43203.567280092589</v>
      </c>
      <c r="G3737">
        <v>829</v>
      </c>
      <c r="H3737" t="s">
        <v>1444</v>
      </c>
      <c r="I3737">
        <v>1</v>
      </c>
      <c r="J3737">
        <v>17</v>
      </c>
      <c r="K3737">
        <v>2000</v>
      </c>
      <c r="L3737">
        <f t="shared" si="649"/>
        <v>13</v>
      </c>
      <c r="M3737" t="b">
        <f t="shared" si="650"/>
        <v>0</v>
      </c>
      <c r="N3737">
        <f t="shared" si="651"/>
        <v>18</v>
      </c>
      <c r="O3737">
        <f t="shared" si="652"/>
        <v>43</v>
      </c>
      <c r="P3737" s="8">
        <f t="shared" si="655"/>
        <v>1.2997685185185183E-2</v>
      </c>
      <c r="Q3737" s="1">
        <f t="shared" si="656"/>
        <v>43203.541666666672</v>
      </c>
      <c r="R3737" t="e">
        <f t="shared" si="646"/>
        <v>#N/A</v>
      </c>
      <c r="S3737" s="1">
        <f t="shared" si="653"/>
        <v>43203.541666666664</v>
      </c>
      <c r="T3737">
        <f t="shared" si="647"/>
        <v>19</v>
      </c>
      <c r="U3737">
        <f t="shared" si="648"/>
        <v>0</v>
      </c>
      <c r="V3737" t="b">
        <f t="shared" si="654"/>
        <v>0</v>
      </c>
    </row>
    <row r="3738" spans="1:22" x14ac:dyDescent="0.4">
      <c r="A3738" t="s">
        <v>4128</v>
      </c>
      <c r="B3738" s="1">
        <v>43203.556423611109</v>
      </c>
      <c r="C3738">
        <v>2349</v>
      </c>
      <c r="D3738" t="s">
        <v>3841</v>
      </c>
      <c r="E3738">
        <v>3</v>
      </c>
      <c r="F3738" s="1">
        <v>43203.58085648148</v>
      </c>
      <c r="G3738">
        <v>2304</v>
      </c>
      <c r="H3738" t="s">
        <v>2591</v>
      </c>
      <c r="I3738">
        <v>6</v>
      </c>
      <c r="J3738">
        <v>35</v>
      </c>
      <c r="K3738">
        <v>6440</v>
      </c>
      <c r="L3738">
        <f t="shared" si="649"/>
        <v>13</v>
      </c>
      <c r="M3738" t="b">
        <f t="shared" si="650"/>
        <v>0</v>
      </c>
      <c r="N3738">
        <f t="shared" si="651"/>
        <v>21</v>
      </c>
      <c r="O3738">
        <f t="shared" si="652"/>
        <v>15</v>
      </c>
      <c r="P3738" s="8">
        <f t="shared" si="655"/>
        <v>1.4756944444444446E-2</v>
      </c>
      <c r="Q3738" s="1">
        <f t="shared" si="656"/>
        <v>43203.541666666664</v>
      </c>
      <c r="R3738">
        <f t="shared" si="646"/>
        <v>19</v>
      </c>
      <c r="S3738" s="1">
        <f t="shared" si="653"/>
        <v>43203.541666666664</v>
      </c>
      <c r="T3738">
        <f t="shared" si="647"/>
        <v>19</v>
      </c>
      <c r="U3738">
        <f t="shared" si="648"/>
        <v>0</v>
      </c>
      <c r="V3738" t="b">
        <f t="shared" si="654"/>
        <v>0</v>
      </c>
    </row>
    <row r="3739" spans="1:22" x14ac:dyDescent="0.4">
      <c r="A3739" t="s">
        <v>4129</v>
      </c>
      <c r="B3739" s="1">
        <v>43203.558796296296</v>
      </c>
      <c r="C3739">
        <v>129</v>
      </c>
      <c r="D3739" t="s">
        <v>311</v>
      </c>
      <c r="E3739">
        <v>8</v>
      </c>
      <c r="F3739" s="1">
        <v>43203.572812500002</v>
      </c>
      <c r="G3739">
        <v>108</v>
      </c>
      <c r="H3739" t="s">
        <v>308</v>
      </c>
      <c r="I3739">
        <v>1</v>
      </c>
      <c r="J3739">
        <v>19</v>
      </c>
      <c r="K3739">
        <v>2080</v>
      </c>
      <c r="L3739">
        <f t="shared" si="649"/>
        <v>13</v>
      </c>
      <c r="M3739" t="b">
        <f t="shared" si="650"/>
        <v>0</v>
      </c>
      <c r="N3739">
        <f t="shared" si="651"/>
        <v>24</v>
      </c>
      <c r="O3739">
        <f t="shared" si="652"/>
        <v>40</v>
      </c>
      <c r="P3739" s="8">
        <f t="shared" si="655"/>
        <v>1.712962962962963E-2</v>
      </c>
      <c r="Q3739" s="1">
        <f t="shared" si="656"/>
        <v>43203.541666666664</v>
      </c>
      <c r="R3739">
        <f t="shared" si="646"/>
        <v>19</v>
      </c>
      <c r="S3739" s="1">
        <f t="shared" si="653"/>
        <v>43203.541666666664</v>
      </c>
      <c r="T3739">
        <f t="shared" si="647"/>
        <v>19</v>
      </c>
      <c r="U3739">
        <f t="shared" si="648"/>
        <v>0</v>
      </c>
      <c r="V3739" t="b">
        <f t="shared" si="654"/>
        <v>0</v>
      </c>
    </row>
    <row r="3740" spans="1:22" x14ac:dyDescent="0.4">
      <c r="A3740" t="s">
        <v>3641</v>
      </c>
      <c r="B3740" s="1">
        <v>43203.561365740738</v>
      </c>
      <c r="C3740">
        <v>2002</v>
      </c>
      <c r="D3740" t="s">
        <v>295</v>
      </c>
      <c r="E3740">
        <v>4</v>
      </c>
      <c r="F3740" s="1">
        <v>43203.58252314815</v>
      </c>
      <c r="G3740">
        <v>2002</v>
      </c>
      <c r="H3740" t="s">
        <v>295</v>
      </c>
      <c r="I3740">
        <v>1</v>
      </c>
      <c r="J3740">
        <v>30</v>
      </c>
      <c r="K3740">
        <v>4050</v>
      </c>
      <c r="L3740">
        <f t="shared" si="649"/>
        <v>13</v>
      </c>
      <c r="M3740" t="b">
        <f t="shared" si="650"/>
        <v>0</v>
      </c>
      <c r="N3740">
        <f t="shared" si="651"/>
        <v>28</v>
      </c>
      <c r="O3740">
        <f t="shared" si="652"/>
        <v>22</v>
      </c>
      <c r="P3740" s="8">
        <f t="shared" si="655"/>
        <v>1.9699074074074074E-2</v>
      </c>
      <c r="Q3740" s="1">
        <f t="shared" si="656"/>
        <v>43203.541666666664</v>
      </c>
      <c r="R3740">
        <f t="shared" si="646"/>
        <v>19</v>
      </c>
      <c r="S3740" s="1">
        <f t="shared" si="653"/>
        <v>43203.541666666664</v>
      </c>
      <c r="T3740">
        <f t="shared" si="647"/>
        <v>19</v>
      </c>
      <c r="U3740">
        <f t="shared" si="648"/>
        <v>0</v>
      </c>
      <c r="V3740" t="b">
        <f t="shared" si="654"/>
        <v>0</v>
      </c>
    </row>
    <row r="3741" spans="1:22" x14ac:dyDescent="0.4">
      <c r="A3741" t="s">
        <v>4130</v>
      </c>
      <c r="B3741" s="1">
        <v>43203.563460648147</v>
      </c>
      <c r="C3741">
        <v>1625</v>
      </c>
      <c r="D3741" t="s">
        <v>462</v>
      </c>
      <c r="E3741">
        <v>14</v>
      </c>
      <c r="F3741" s="1">
        <v>43203.591111111113</v>
      </c>
      <c r="G3741">
        <v>1669</v>
      </c>
      <c r="H3741" t="s">
        <v>3864</v>
      </c>
      <c r="I3741">
        <v>6</v>
      </c>
      <c r="J3741">
        <v>38</v>
      </c>
      <c r="K3741">
        <v>3080</v>
      </c>
      <c r="L3741">
        <f t="shared" si="649"/>
        <v>13</v>
      </c>
      <c r="M3741" t="b">
        <f t="shared" si="650"/>
        <v>0</v>
      </c>
      <c r="N3741">
        <f t="shared" si="651"/>
        <v>31</v>
      </c>
      <c r="O3741">
        <f t="shared" si="652"/>
        <v>23</v>
      </c>
      <c r="P3741" s="8">
        <f t="shared" si="655"/>
        <v>2.179398148148148E-2</v>
      </c>
      <c r="Q3741" s="1">
        <f t="shared" si="656"/>
        <v>43203.541666666664</v>
      </c>
      <c r="R3741">
        <f t="shared" si="646"/>
        <v>19</v>
      </c>
      <c r="S3741" s="1">
        <f t="shared" si="653"/>
        <v>43203.541666666664</v>
      </c>
      <c r="T3741">
        <f t="shared" si="647"/>
        <v>19</v>
      </c>
      <c r="U3741">
        <f t="shared" si="648"/>
        <v>0</v>
      </c>
      <c r="V3741" t="b">
        <f t="shared" si="654"/>
        <v>0</v>
      </c>
    </row>
    <row r="3742" spans="1:22" x14ac:dyDescent="0.4">
      <c r="A3742" t="s">
        <v>4131</v>
      </c>
      <c r="B3742" s="1">
        <v>43203.565891203703</v>
      </c>
      <c r="C3742">
        <v>1707</v>
      </c>
      <c r="D3742" t="s">
        <v>306</v>
      </c>
      <c r="E3742">
        <v>13</v>
      </c>
      <c r="F3742" s="1">
        <v>43203.569803240738</v>
      </c>
      <c r="G3742">
        <v>1709</v>
      </c>
      <c r="H3742" t="s">
        <v>96</v>
      </c>
      <c r="I3742">
        <v>15</v>
      </c>
      <c r="J3742">
        <v>5</v>
      </c>
      <c r="K3742">
        <v>610</v>
      </c>
      <c r="L3742">
        <f t="shared" si="649"/>
        <v>13</v>
      </c>
      <c r="M3742" t="b">
        <f t="shared" si="650"/>
        <v>0</v>
      </c>
      <c r="N3742">
        <f t="shared" si="651"/>
        <v>34</v>
      </c>
      <c r="O3742">
        <f t="shared" si="652"/>
        <v>53</v>
      </c>
      <c r="P3742" s="8">
        <f t="shared" si="655"/>
        <v>2.4224537037037034E-2</v>
      </c>
      <c r="Q3742" s="1">
        <f t="shared" si="656"/>
        <v>43203.541666666664</v>
      </c>
      <c r="R3742">
        <f t="shared" si="646"/>
        <v>19</v>
      </c>
      <c r="S3742" s="1">
        <f t="shared" si="653"/>
        <v>43203.541666666664</v>
      </c>
      <c r="T3742">
        <f t="shared" si="647"/>
        <v>19</v>
      </c>
      <c r="U3742">
        <f t="shared" si="648"/>
        <v>0</v>
      </c>
      <c r="V3742" t="b">
        <f t="shared" si="654"/>
        <v>0</v>
      </c>
    </row>
    <row r="3743" spans="1:22" x14ac:dyDescent="0.4">
      <c r="A3743" t="s">
        <v>4132</v>
      </c>
      <c r="B3743" s="1">
        <v>43203.568032407406</v>
      </c>
      <c r="C3743">
        <v>116</v>
      </c>
      <c r="D3743" t="s">
        <v>380</v>
      </c>
      <c r="E3743">
        <v>5</v>
      </c>
      <c r="F3743" s="1">
        <v>43203.574293981481</v>
      </c>
      <c r="G3743">
        <v>112</v>
      </c>
      <c r="H3743" t="s">
        <v>111</v>
      </c>
      <c r="I3743">
        <v>5</v>
      </c>
      <c r="J3743">
        <v>8</v>
      </c>
      <c r="K3743">
        <v>1830</v>
      </c>
      <c r="L3743">
        <f t="shared" si="649"/>
        <v>13</v>
      </c>
      <c r="M3743" t="b">
        <f t="shared" si="650"/>
        <v>0</v>
      </c>
      <c r="N3743">
        <f t="shared" si="651"/>
        <v>37</v>
      </c>
      <c r="O3743">
        <f t="shared" si="652"/>
        <v>58</v>
      </c>
      <c r="P3743" s="8">
        <f t="shared" si="655"/>
        <v>2.6365740740740742E-2</v>
      </c>
      <c r="Q3743" s="1">
        <f t="shared" si="656"/>
        <v>43203.541666666664</v>
      </c>
      <c r="R3743">
        <f t="shared" si="646"/>
        <v>19</v>
      </c>
      <c r="S3743" s="1">
        <f t="shared" si="653"/>
        <v>43203.541666666664</v>
      </c>
      <c r="T3743">
        <f t="shared" si="647"/>
        <v>19</v>
      </c>
      <c r="U3743">
        <f t="shared" si="648"/>
        <v>0</v>
      </c>
      <c r="V3743" t="b">
        <f t="shared" si="654"/>
        <v>0</v>
      </c>
    </row>
    <row r="3744" spans="1:22" x14ac:dyDescent="0.4">
      <c r="A3744" t="s">
        <v>4133</v>
      </c>
      <c r="B3744" s="1">
        <v>43203.570335648146</v>
      </c>
      <c r="C3744">
        <v>525</v>
      </c>
      <c r="D3744" t="s">
        <v>484</v>
      </c>
      <c r="E3744">
        <v>11</v>
      </c>
      <c r="F3744" s="1">
        <v>43203.575983796298</v>
      </c>
      <c r="G3744">
        <v>536</v>
      </c>
      <c r="H3744" t="s">
        <v>224</v>
      </c>
      <c r="I3744">
        <v>1</v>
      </c>
      <c r="J3744">
        <v>7</v>
      </c>
      <c r="K3744">
        <v>1260</v>
      </c>
      <c r="L3744">
        <f t="shared" si="649"/>
        <v>13</v>
      </c>
      <c r="M3744" t="b">
        <f t="shared" si="650"/>
        <v>0</v>
      </c>
      <c r="N3744">
        <f t="shared" si="651"/>
        <v>41</v>
      </c>
      <c r="O3744">
        <f t="shared" si="652"/>
        <v>17</v>
      </c>
      <c r="P3744" s="8">
        <f t="shared" si="655"/>
        <v>2.8668981481481479E-2</v>
      </c>
      <c r="Q3744" s="1">
        <f t="shared" si="656"/>
        <v>43203.541666666664</v>
      </c>
      <c r="R3744">
        <f t="shared" si="646"/>
        <v>19</v>
      </c>
      <c r="S3744" s="1">
        <f t="shared" si="653"/>
        <v>43203.541666666664</v>
      </c>
      <c r="T3744">
        <f t="shared" si="647"/>
        <v>19</v>
      </c>
      <c r="U3744">
        <f t="shared" si="648"/>
        <v>0</v>
      </c>
      <c r="V3744" t="b">
        <f t="shared" si="654"/>
        <v>0</v>
      </c>
    </row>
    <row r="3745" spans="1:22" x14ac:dyDescent="0.4">
      <c r="A3745" t="s">
        <v>3773</v>
      </c>
      <c r="B3745" s="1">
        <v>43203.572465277779</v>
      </c>
      <c r="C3745">
        <v>243</v>
      </c>
      <c r="D3745" t="s">
        <v>179</v>
      </c>
      <c r="E3745">
        <v>15</v>
      </c>
      <c r="F3745" s="1">
        <v>43203.581238425926</v>
      </c>
      <c r="G3745">
        <v>263</v>
      </c>
      <c r="H3745" t="s">
        <v>2144</v>
      </c>
      <c r="I3745">
        <v>12</v>
      </c>
      <c r="J3745">
        <v>12</v>
      </c>
      <c r="K3745">
        <v>1270</v>
      </c>
      <c r="L3745">
        <f t="shared" si="649"/>
        <v>13</v>
      </c>
      <c r="M3745" t="b">
        <f t="shared" si="650"/>
        <v>0</v>
      </c>
      <c r="N3745">
        <f t="shared" si="651"/>
        <v>44</v>
      </c>
      <c r="O3745">
        <f t="shared" si="652"/>
        <v>21</v>
      </c>
      <c r="P3745" s="8">
        <f t="shared" si="655"/>
        <v>3.079861111111111E-2</v>
      </c>
      <c r="Q3745" s="1">
        <f t="shared" si="656"/>
        <v>43203.541666666664</v>
      </c>
      <c r="R3745">
        <f t="shared" si="646"/>
        <v>19</v>
      </c>
      <c r="S3745" s="1">
        <f t="shared" si="653"/>
        <v>43203.541666666664</v>
      </c>
      <c r="T3745">
        <f t="shared" si="647"/>
        <v>19</v>
      </c>
      <c r="U3745">
        <f t="shared" si="648"/>
        <v>0</v>
      </c>
      <c r="V3745" t="b">
        <f t="shared" si="654"/>
        <v>0</v>
      </c>
    </row>
    <row r="3746" spans="1:22" x14ac:dyDescent="0.4">
      <c r="A3746" t="s">
        <v>4134</v>
      </c>
      <c r="B3746" s="1">
        <v>43203.575092592589</v>
      </c>
      <c r="C3746">
        <v>511</v>
      </c>
      <c r="D3746" t="s">
        <v>457</v>
      </c>
      <c r="E3746">
        <v>13</v>
      </c>
      <c r="F3746" s="1">
        <v>43203.659074074072</v>
      </c>
      <c r="G3746">
        <v>3515</v>
      </c>
      <c r="H3746" t="s">
        <v>4135</v>
      </c>
      <c r="I3746">
        <v>7</v>
      </c>
      <c r="J3746">
        <v>121</v>
      </c>
      <c r="K3746">
        <v>6830</v>
      </c>
      <c r="L3746">
        <f t="shared" si="649"/>
        <v>13</v>
      </c>
      <c r="M3746" t="b">
        <f t="shared" si="650"/>
        <v>0</v>
      </c>
      <c r="N3746">
        <f t="shared" si="651"/>
        <v>48</v>
      </c>
      <c r="O3746">
        <f t="shared" si="652"/>
        <v>8</v>
      </c>
      <c r="P3746" s="8">
        <f t="shared" si="655"/>
        <v>3.3425925925925921E-2</v>
      </c>
      <c r="Q3746" s="1">
        <f t="shared" si="656"/>
        <v>43203.541666666664</v>
      </c>
      <c r="R3746">
        <f t="shared" si="646"/>
        <v>19</v>
      </c>
      <c r="S3746" s="1">
        <f t="shared" si="653"/>
        <v>43203.541666666664</v>
      </c>
      <c r="T3746">
        <f t="shared" si="647"/>
        <v>19</v>
      </c>
      <c r="U3746">
        <f t="shared" si="648"/>
        <v>0</v>
      </c>
      <c r="V3746" t="b">
        <f t="shared" si="654"/>
        <v>0</v>
      </c>
    </row>
    <row r="3747" spans="1:22" x14ac:dyDescent="0.4">
      <c r="A3747" t="s">
        <v>3513</v>
      </c>
      <c r="B3747" s="1">
        <v>43203.578113425923</v>
      </c>
      <c r="C3747">
        <v>1538</v>
      </c>
      <c r="D3747" t="s">
        <v>2859</v>
      </c>
      <c r="E3747">
        <v>6</v>
      </c>
      <c r="F3747" s="1">
        <v>43203.593368055554</v>
      </c>
      <c r="G3747">
        <v>1509</v>
      </c>
      <c r="H3747" t="s">
        <v>579</v>
      </c>
      <c r="I3747">
        <v>4</v>
      </c>
      <c r="J3747">
        <v>20</v>
      </c>
      <c r="K3747">
        <v>3530</v>
      </c>
      <c r="L3747">
        <f t="shared" si="649"/>
        <v>13</v>
      </c>
      <c r="M3747" t="b">
        <f t="shared" si="650"/>
        <v>0</v>
      </c>
      <c r="N3747">
        <f t="shared" si="651"/>
        <v>52</v>
      </c>
      <c r="O3747">
        <f t="shared" si="652"/>
        <v>29</v>
      </c>
      <c r="P3747" s="8">
        <f t="shared" si="655"/>
        <v>3.6446759259259262E-2</v>
      </c>
      <c r="Q3747" s="1">
        <f t="shared" si="656"/>
        <v>43203.541666666664</v>
      </c>
      <c r="R3747">
        <f t="shared" si="646"/>
        <v>19</v>
      </c>
      <c r="S3747" s="1">
        <f t="shared" si="653"/>
        <v>43203.541666666664</v>
      </c>
      <c r="T3747">
        <f t="shared" si="647"/>
        <v>19</v>
      </c>
      <c r="U3747">
        <f t="shared" si="648"/>
        <v>0</v>
      </c>
      <c r="V3747" t="b">
        <f t="shared" si="654"/>
        <v>0</v>
      </c>
    </row>
    <row r="3748" spans="1:22" x14ac:dyDescent="0.4">
      <c r="A3748" t="s">
        <v>4136</v>
      </c>
      <c r="B3748" s="1">
        <v>43203.580891203703</v>
      </c>
      <c r="C3748">
        <v>502</v>
      </c>
      <c r="D3748" t="s">
        <v>318</v>
      </c>
      <c r="E3748">
        <v>8</v>
      </c>
      <c r="F3748" s="1">
        <v>43203.685312499998</v>
      </c>
      <c r="G3748">
        <v>1210</v>
      </c>
      <c r="H3748" t="s">
        <v>346</v>
      </c>
      <c r="I3748">
        <v>16</v>
      </c>
      <c r="J3748">
        <v>149</v>
      </c>
      <c r="K3748">
        <v>17400</v>
      </c>
      <c r="L3748">
        <f t="shared" si="649"/>
        <v>13</v>
      </c>
      <c r="M3748" t="b">
        <f t="shared" si="650"/>
        <v>0</v>
      </c>
      <c r="N3748">
        <f t="shared" si="651"/>
        <v>56</v>
      </c>
      <c r="O3748">
        <f t="shared" si="652"/>
        <v>29</v>
      </c>
      <c r="P3748" s="8">
        <f t="shared" si="655"/>
        <v>3.9224537037037037E-2</v>
      </c>
      <c r="Q3748" s="1">
        <f t="shared" si="656"/>
        <v>43203.541666666664</v>
      </c>
      <c r="R3748">
        <f t="shared" si="646"/>
        <v>19</v>
      </c>
      <c r="S3748" s="1">
        <f t="shared" si="653"/>
        <v>43203.541666666664</v>
      </c>
      <c r="T3748">
        <f t="shared" si="647"/>
        <v>19</v>
      </c>
      <c r="U3748">
        <f t="shared" si="648"/>
        <v>0</v>
      </c>
      <c r="V3748" t="b">
        <f t="shared" si="654"/>
        <v>0</v>
      </c>
    </row>
    <row r="3749" spans="1:22" x14ac:dyDescent="0.4">
      <c r="A3749" t="s">
        <v>4137</v>
      </c>
      <c r="B3749" s="1">
        <v>43203.584097222221</v>
      </c>
      <c r="C3749">
        <v>339</v>
      </c>
      <c r="D3749" t="s">
        <v>90</v>
      </c>
      <c r="E3749">
        <v>10</v>
      </c>
      <c r="F3749" s="1">
        <v>43203.599872685183</v>
      </c>
      <c r="G3749">
        <v>364</v>
      </c>
      <c r="H3749" t="s">
        <v>1138</v>
      </c>
      <c r="I3749">
        <v>5</v>
      </c>
      <c r="J3749">
        <v>22</v>
      </c>
      <c r="K3749">
        <v>2420</v>
      </c>
      <c r="L3749">
        <f t="shared" si="649"/>
        <v>14</v>
      </c>
      <c r="M3749" t="b">
        <f t="shared" si="650"/>
        <v>0</v>
      </c>
      <c r="N3749">
        <f t="shared" si="651"/>
        <v>1</v>
      </c>
      <c r="O3749">
        <f t="shared" si="652"/>
        <v>6</v>
      </c>
      <c r="P3749" s="8">
        <f t="shared" si="655"/>
        <v>7.6388888888888893E-4</v>
      </c>
      <c r="Q3749" s="1">
        <f t="shared" si="656"/>
        <v>43203.583333333336</v>
      </c>
      <c r="R3749">
        <f t="shared" si="646"/>
        <v>18.7</v>
      </c>
      <c r="S3749" s="1">
        <f t="shared" si="653"/>
        <v>43203.583333333336</v>
      </c>
      <c r="T3749">
        <f t="shared" si="647"/>
        <v>18.7</v>
      </c>
      <c r="U3749">
        <f t="shared" si="648"/>
        <v>0</v>
      </c>
      <c r="V3749" t="b">
        <f t="shared" si="654"/>
        <v>0</v>
      </c>
    </row>
    <row r="3750" spans="1:22" x14ac:dyDescent="0.4">
      <c r="A3750" t="s">
        <v>4138</v>
      </c>
      <c r="B3750" s="1">
        <v>43203.586180555554</v>
      </c>
      <c r="C3750">
        <v>104</v>
      </c>
      <c r="D3750" t="s">
        <v>1035</v>
      </c>
      <c r="E3750">
        <v>1</v>
      </c>
      <c r="F3750" s="1">
        <v>43203.610879629632</v>
      </c>
      <c r="G3750">
        <v>744</v>
      </c>
      <c r="H3750" t="s">
        <v>2803</v>
      </c>
      <c r="I3750">
        <v>7</v>
      </c>
      <c r="J3750">
        <v>34</v>
      </c>
      <c r="K3750">
        <v>68000</v>
      </c>
      <c r="L3750">
        <f t="shared" si="649"/>
        <v>14</v>
      </c>
      <c r="M3750" t="b">
        <f t="shared" si="650"/>
        <v>0</v>
      </c>
      <c r="N3750">
        <f t="shared" si="651"/>
        <v>4</v>
      </c>
      <c r="O3750">
        <f t="shared" si="652"/>
        <v>6</v>
      </c>
      <c r="P3750" s="8">
        <f t="shared" si="655"/>
        <v>2.8472222222222219E-3</v>
      </c>
      <c r="Q3750" s="1">
        <f t="shared" si="656"/>
        <v>43203.583333333328</v>
      </c>
      <c r="R3750" t="e">
        <f t="shared" si="646"/>
        <v>#N/A</v>
      </c>
      <c r="S3750" s="1">
        <f t="shared" si="653"/>
        <v>43203.583333333336</v>
      </c>
      <c r="T3750">
        <f t="shared" si="647"/>
        <v>18.7</v>
      </c>
      <c r="U3750">
        <f t="shared" si="648"/>
        <v>0</v>
      </c>
      <c r="V3750" t="b">
        <f t="shared" si="654"/>
        <v>0</v>
      </c>
    </row>
    <row r="3751" spans="1:22" x14ac:dyDescent="0.4">
      <c r="A3751" t="s">
        <v>4139</v>
      </c>
      <c r="B3751" s="1">
        <v>43203.588414351849</v>
      </c>
      <c r="C3751">
        <v>630</v>
      </c>
      <c r="D3751" t="s">
        <v>1926</v>
      </c>
      <c r="E3751">
        <v>6</v>
      </c>
      <c r="F3751" s="1">
        <v>43203.620347222219</v>
      </c>
      <c r="G3751">
        <v>809</v>
      </c>
      <c r="H3751" t="s">
        <v>1160</v>
      </c>
      <c r="I3751">
        <v>10</v>
      </c>
      <c r="J3751">
        <v>45</v>
      </c>
      <c r="K3751">
        <v>8870</v>
      </c>
      <c r="L3751">
        <f t="shared" si="649"/>
        <v>14</v>
      </c>
      <c r="M3751" t="b">
        <f t="shared" si="650"/>
        <v>0</v>
      </c>
      <c r="N3751">
        <f t="shared" si="651"/>
        <v>7</v>
      </c>
      <c r="O3751">
        <f t="shared" si="652"/>
        <v>19</v>
      </c>
      <c r="P3751" s="8">
        <f t="shared" si="655"/>
        <v>5.0810185185185186E-3</v>
      </c>
      <c r="Q3751" s="1">
        <f t="shared" si="656"/>
        <v>43203.583333333328</v>
      </c>
      <c r="R3751" t="e">
        <f t="shared" si="646"/>
        <v>#N/A</v>
      </c>
      <c r="S3751" s="1">
        <f t="shared" si="653"/>
        <v>43203.583333333336</v>
      </c>
      <c r="T3751">
        <f t="shared" si="647"/>
        <v>18.7</v>
      </c>
      <c r="U3751">
        <f t="shared" si="648"/>
        <v>0</v>
      </c>
      <c r="V3751" t="b">
        <f t="shared" si="654"/>
        <v>0</v>
      </c>
    </row>
    <row r="3752" spans="1:22" x14ac:dyDescent="0.4">
      <c r="A3752" t="s">
        <v>4140</v>
      </c>
      <c r="B3752" s="1">
        <v>43203.590810185182</v>
      </c>
      <c r="C3752">
        <v>400</v>
      </c>
      <c r="D3752" t="s">
        <v>411</v>
      </c>
      <c r="E3752">
        <v>3</v>
      </c>
      <c r="F3752" s="1">
        <v>43203.621041666665</v>
      </c>
      <c r="G3752">
        <v>152</v>
      </c>
      <c r="H3752" t="s">
        <v>81</v>
      </c>
      <c r="I3752">
        <v>26</v>
      </c>
      <c r="J3752">
        <v>43</v>
      </c>
      <c r="K3752">
        <v>0</v>
      </c>
      <c r="L3752">
        <f t="shared" si="649"/>
        <v>14</v>
      </c>
      <c r="M3752" t="b">
        <f t="shared" si="650"/>
        <v>0</v>
      </c>
      <c r="N3752">
        <f t="shared" si="651"/>
        <v>10</v>
      </c>
      <c r="O3752">
        <f t="shared" si="652"/>
        <v>46</v>
      </c>
      <c r="P3752" s="8">
        <f t="shared" si="655"/>
        <v>7.4768518518518526E-3</v>
      </c>
      <c r="Q3752" s="1">
        <f t="shared" si="656"/>
        <v>43203.583333333328</v>
      </c>
      <c r="R3752" t="e">
        <f t="shared" si="646"/>
        <v>#N/A</v>
      </c>
      <c r="S3752" s="1">
        <f t="shared" si="653"/>
        <v>43203.583333333336</v>
      </c>
      <c r="T3752">
        <f t="shared" si="647"/>
        <v>18.7</v>
      </c>
      <c r="U3752">
        <f t="shared" si="648"/>
        <v>0</v>
      </c>
      <c r="V3752" t="b">
        <f t="shared" si="654"/>
        <v>0</v>
      </c>
    </row>
    <row r="3753" spans="1:22" x14ac:dyDescent="0.4">
      <c r="A3753" t="s">
        <v>4141</v>
      </c>
      <c r="B3753" s="1">
        <v>43203.592673611114</v>
      </c>
      <c r="C3753">
        <v>207</v>
      </c>
      <c r="D3753" t="s">
        <v>41</v>
      </c>
      <c r="E3753">
        <v>14</v>
      </c>
      <c r="F3753" s="1">
        <v>43203.626817129632</v>
      </c>
      <c r="G3753">
        <v>207</v>
      </c>
      <c r="H3753" t="s">
        <v>41</v>
      </c>
      <c r="I3753">
        <v>10</v>
      </c>
      <c r="J3753">
        <v>48</v>
      </c>
      <c r="K3753">
        <v>7170</v>
      </c>
      <c r="L3753">
        <f t="shared" si="649"/>
        <v>14</v>
      </c>
      <c r="M3753" t="b">
        <f t="shared" si="650"/>
        <v>0</v>
      </c>
      <c r="N3753">
        <f t="shared" si="651"/>
        <v>13</v>
      </c>
      <c r="O3753">
        <f t="shared" si="652"/>
        <v>27</v>
      </c>
      <c r="P3753" s="8">
        <f t="shared" si="655"/>
        <v>9.3402777777777772E-3</v>
      </c>
      <c r="Q3753" s="1">
        <f t="shared" si="656"/>
        <v>43203.583333333336</v>
      </c>
      <c r="R3753">
        <f t="shared" si="646"/>
        <v>18.7</v>
      </c>
      <c r="S3753" s="1">
        <f t="shared" si="653"/>
        <v>43203.583333333336</v>
      </c>
      <c r="T3753">
        <f t="shared" si="647"/>
        <v>18.7</v>
      </c>
      <c r="U3753">
        <f t="shared" si="648"/>
        <v>0</v>
      </c>
      <c r="V3753" t="b">
        <f t="shared" si="654"/>
        <v>0</v>
      </c>
    </row>
    <row r="3754" spans="1:22" x14ac:dyDescent="0.4">
      <c r="A3754" t="s">
        <v>4142</v>
      </c>
      <c r="B3754" s="1">
        <v>43203.595543981479</v>
      </c>
      <c r="C3754">
        <v>324</v>
      </c>
      <c r="D3754" t="s">
        <v>1603</v>
      </c>
      <c r="E3754">
        <v>9</v>
      </c>
      <c r="F3754" s="1">
        <v>43203.602500000001</v>
      </c>
      <c r="G3754">
        <v>303</v>
      </c>
      <c r="H3754" t="s">
        <v>203</v>
      </c>
      <c r="I3754">
        <v>3</v>
      </c>
      <c r="J3754">
        <v>9</v>
      </c>
      <c r="K3754">
        <v>2030</v>
      </c>
      <c r="L3754">
        <f t="shared" si="649"/>
        <v>14</v>
      </c>
      <c r="M3754" t="b">
        <f t="shared" si="650"/>
        <v>0</v>
      </c>
      <c r="N3754">
        <f t="shared" si="651"/>
        <v>17</v>
      </c>
      <c r="O3754">
        <f t="shared" si="652"/>
        <v>35</v>
      </c>
      <c r="P3754" s="8">
        <f t="shared" si="655"/>
        <v>1.2210648148148146E-2</v>
      </c>
      <c r="Q3754" s="1">
        <f t="shared" si="656"/>
        <v>43203.583333333328</v>
      </c>
      <c r="R3754" t="e">
        <f t="shared" si="646"/>
        <v>#N/A</v>
      </c>
      <c r="S3754" s="1">
        <f t="shared" si="653"/>
        <v>43203.583333333336</v>
      </c>
      <c r="T3754">
        <f t="shared" si="647"/>
        <v>18.7</v>
      </c>
      <c r="U3754">
        <f t="shared" si="648"/>
        <v>0</v>
      </c>
      <c r="V3754" t="b">
        <f t="shared" si="654"/>
        <v>0</v>
      </c>
    </row>
    <row r="3755" spans="1:22" x14ac:dyDescent="0.4">
      <c r="A3755" t="s">
        <v>2037</v>
      </c>
      <c r="B3755" s="1">
        <v>43203.597546296296</v>
      </c>
      <c r="C3755">
        <v>207</v>
      </c>
      <c r="D3755" t="s">
        <v>41</v>
      </c>
      <c r="E3755">
        <v>39</v>
      </c>
      <c r="F3755" s="1">
        <v>43203.676516203705</v>
      </c>
      <c r="G3755">
        <v>2108</v>
      </c>
      <c r="H3755" t="s">
        <v>336</v>
      </c>
      <c r="I3755">
        <v>11</v>
      </c>
      <c r="J3755">
        <v>113</v>
      </c>
      <c r="K3755">
        <v>21250</v>
      </c>
      <c r="L3755">
        <f t="shared" si="649"/>
        <v>14</v>
      </c>
      <c r="M3755" t="b">
        <f t="shared" si="650"/>
        <v>0</v>
      </c>
      <c r="N3755">
        <f t="shared" si="651"/>
        <v>20</v>
      </c>
      <c r="O3755">
        <f t="shared" si="652"/>
        <v>28</v>
      </c>
      <c r="P3755" s="8">
        <f t="shared" si="655"/>
        <v>1.4212962962962962E-2</v>
      </c>
      <c r="Q3755" s="1">
        <f t="shared" si="656"/>
        <v>43203.583333333336</v>
      </c>
      <c r="R3755">
        <f t="shared" si="646"/>
        <v>18.7</v>
      </c>
      <c r="S3755" s="1">
        <f t="shared" si="653"/>
        <v>43203.583333333336</v>
      </c>
      <c r="T3755">
        <f t="shared" si="647"/>
        <v>18.7</v>
      </c>
      <c r="U3755">
        <f t="shared" si="648"/>
        <v>0</v>
      </c>
      <c r="V3755" t="b">
        <f t="shared" si="654"/>
        <v>0</v>
      </c>
    </row>
    <row r="3756" spans="1:22" x14ac:dyDescent="0.4">
      <c r="A3756" t="s">
        <v>4143</v>
      </c>
      <c r="B3756" s="1">
        <v>43203.600046296298</v>
      </c>
      <c r="C3756">
        <v>501</v>
      </c>
      <c r="D3756" t="s">
        <v>44</v>
      </c>
      <c r="E3756">
        <v>1</v>
      </c>
      <c r="F3756" s="1">
        <v>43203.636261574073</v>
      </c>
      <c r="G3756">
        <v>510</v>
      </c>
      <c r="H3756" t="s">
        <v>351</v>
      </c>
      <c r="I3756">
        <v>3</v>
      </c>
      <c r="J3756">
        <v>51</v>
      </c>
      <c r="K3756">
        <v>5720</v>
      </c>
      <c r="L3756">
        <f t="shared" si="649"/>
        <v>14</v>
      </c>
      <c r="M3756" t="b">
        <f t="shared" si="650"/>
        <v>0</v>
      </c>
      <c r="N3756">
        <f t="shared" si="651"/>
        <v>24</v>
      </c>
      <c r="O3756">
        <f t="shared" si="652"/>
        <v>4</v>
      </c>
      <c r="P3756" s="8">
        <f t="shared" si="655"/>
        <v>1.6712962962962961E-2</v>
      </c>
      <c r="Q3756" s="1">
        <f t="shared" si="656"/>
        <v>43203.583333333336</v>
      </c>
      <c r="R3756">
        <f t="shared" si="646"/>
        <v>18.7</v>
      </c>
      <c r="S3756" s="1">
        <f t="shared" si="653"/>
        <v>43203.583333333336</v>
      </c>
      <c r="T3756">
        <f t="shared" si="647"/>
        <v>18.7</v>
      </c>
      <c r="U3756">
        <f t="shared" si="648"/>
        <v>0</v>
      </c>
      <c r="V3756" t="b">
        <f t="shared" si="654"/>
        <v>0</v>
      </c>
    </row>
    <row r="3757" spans="1:22" x14ac:dyDescent="0.4">
      <c r="A3757" t="s">
        <v>4144</v>
      </c>
      <c r="B3757" s="1">
        <v>43203.602442129632</v>
      </c>
      <c r="C3757">
        <v>2107</v>
      </c>
      <c r="D3757" t="s">
        <v>209</v>
      </c>
      <c r="E3757">
        <v>5</v>
      </c>
      <c r="F3757" s="1">
        <v>43203.661249999997</v>
      </c>
      <c r="G3757">
        <v>2107</v>
      </c>
      <c r="H3757" t="s">
        <v>209</v>
      </c>
      <c r="I3757">
        <v>2</v>
      </c>
      <c r="J3757">
        <v>83</v>
      </c>
      <c r="K3757">
        <v>23370</v>
      </c>
      <c r="L3757">
        <f t="shared" si="649"/>
        <v>14</v>
      </c>
      <c r="M3757" t="b">
        <f t="shared" si="650"/>
        <v>0</v>
      </c>
      <c r="N3757">
        <f t="shared" si="651"/>
        <v>27</v>
      </c>
      <c r="O3757">
        <f t="shared" si="652"/>
        <v>31</v>
      </c>
      <c r="P3757" s="8">
        <f t="shared" si="655"/>
        <v>1.9108796296296294E-2</v>
      </c>
      <c r="Q3757" s="1">
        <f t="shared" si="656"/>
        <v>43203.583333333336</v>
      </c>
      <c r="R3757">
        <f t="shared" si="646"/>
        <v>18.7</v>
      </c>
      <c r="S3757" s="1">
        <f t="shared" si="653"/>
        <v>43203.583333333336</v>
      </c>
      <c r="T3757">
        <f t="shared" si="647"/>
        <v>18.7</v>
      </c>
      <c r="U3757">
        <f t="shared" si="648"/>
        <v>0</v>
      </c>
      <c r="V3757" t="b">
        <f t="shared" si="654"/>
        <v>0</v>
      </c>
    </row>
    <row r="3758" spans="1:22" x14ac:dyDescent="0.4">
      <c r="A3758" t="s">
        <v>4145</v>
      </c>
      <c r="B3758" s="1">
        <v>43203.60491898148</v>
      </c>
      <c r="C3758">
        <v>1302</v>
      </c>
      <c r="D3758" t="s">
        <v>1044</v>
      </c>
      <c r="E3758">
        <v>4</v>
      </c>
      <c r="F3758" s="1">
        <v>43203.609074074076</v>
      </c>
      <c r="G3758">
        <v>340</v>
      </c>
      <c r="H3758" t="s">
        <v>973</v>
      </c>
      <c r="I3758">
        <v>7</v>
      </c>
      <c r="J3758">
        <v>5</v>
      </c>
      <c r="K3758">
        <v>690</v>
      </c>
      <c r="L3758">
        <f t="shared" si="649"/>
        <v>14</v>
      </c>
      <c r="M3758" t="b">
        <f t="shared" si="650"/>
        <v>0</v>
      </c>
      <c r="N3758">
        <f t="shared" si="651"/>
        <v>31</v>
      </c>
      <c r="O3758">
        <f t="shared" si="652"/>
        <v>5</v>
      </c>
      <c r="P3758" s="8">
        <f t="shared" si="655"/>
        <v>2.1585648148148145E-2</v>
      </c>
      <c r="Q3758" s="1">
        <f t="shared" si="656"/>
        <v>43203.583333333336</v>
      </c>
      <c r="R3758">
        <f t="shared" si="646"/>
        <v>18.7</v>
      </c>
      <c r="S3758" s="1">
        <f t="shared" si="653"/>
        <v>43203.583333333336</v>
      </c>
      <c r="T3758">
        <f t="shared" si="647"/>
        <v>18.7</v>
      </c>
      <c r="U3758">
        <f t="shared" si="648"/>
        <v>0</v>
      </c>
      <c r="V3758" t="b">
        <f t="shared" si="654"/>
        <v>0</v>
      </c>
    </row>
    <row r="3759" spans="1:22" x14ac:dyDescent="0.4">
      <c r="A3759" t="s">
        <v>4146</v>
      </c>
      <c r="B3759" s="1">
        <v>43203.607245370367</v>
      </c>
      <c r="C3759">
        <v>2122</v>
      </c>
      <c r="D3759" t="s">
        <v>274</v>
      </c>
      <c r="E3759">
        <v>17</v>
      </c>
      <c r="F3759" s="1">
        <v>43203.634548611109</v>
      </c>
      <c r="G3759">
        <v>2141</v>
      </c>
      <c r="H3759" t="s">
        <v>324</v>
      </c>
      <c r="I3759">
        <v>7</v>
      </c>
      <c r="J3759">
        <v>38</v>
      </c>
      <c r="K3759">
        <v>5580</v>
      </c>
      <c r="L3759">
        <f t="shared" si="649"/>
        <v>14</v>
      </c>
      <c r="M3759" t="b">
        <f t="shared" si="650"/>
        <v>0</v>
      </c>
      <c r="N3759">
        <f t="shared" si="651"/>
        <v>34</v>
      </c>
      <c r="O3759">
        <f t="shared" si="652"/>
        <v>26</v>
      </c>
      <c r="P3759" s="8">
        <f t="shared" si="655"/>
        <v>2.3912037037037034E-2</v>
      </c>
      <c r="Q3759" s="1">
        <f t="shared" si="656"/>
        <v>43203.583333333328</v>
      </c>
      <c r="R3759" t="e">
        <f t="shared" si="646"/>
        <v>#N/A</v>
      </c>
      <c r="S3759" s="1">
        <f t="shared" si="653"/>
        <v>43203.583333333336</v>
      </c>
      <c r="T3759">
        <f t="shared" si="647"/>
        <v>18.7</v>
      </c>
      <c r="U3759">
        <f t="shared" si="648"/>
        <v>0</v>
      </c>
      <c r="V3759" t="b">
        <f t="shared" si="654"/>
        <v>0</v>
      </c>
    </row>
    <row r="3760" spans="1:22" x14ac:dyDescent="0.4">
      <c r="A3760" t="s">
        <v>4147</v>
      </c>
      <c r="B3760" s="1">
        <v>43203.608912037038</v>
      </c>
      <c r="C3760">
        <v>336</v>
      </c>
      <c r="D3760" t="s">
        <v>1477</v>
      </c>
      <c r="E3760">
        <v>10</v>
      </c>
      <c r="F3760" s="1">
        <v>43203.612337962964</v>
      </c>
      <c r="G3760">
        <v>329</v>
      </c>
      <c r="H3760" t="s">
        <v>1000</v>
      </c>
      <c r="I3760">
        <v>8</v>
      </c>
      <c r="J3760">
        <v>4</v>
      </c>
      <c r="K3760">
        <v>1140</v>
      </c>
      <c r="L3760">
        <f t="shared" si="649"/>
        <v>14</v>
      </c>
      <c r="M3760" t="b">
        <f t="shared" si="650"/>
        <v>0</v>
      </c>
      <c r="N3760">
        <f t="shared" si="651"/>
        <v>36</v>
      </c>
      <c r="O3760">
        <f t="shared" si="652"/>
        <v>50</v>
      </c>
      <c r="P3760" s="8">
        <f t="shared" si="655"/>
        <v>2.5578703703703704E-2</v>
      </c>
      <c r="Q3760" s="1">
        <f t="shared" si="656"/>
        <v>43203.583333333336</v>
      </c>
      <c r="R3760">
        <f t="shared" si="646"/>
        <v>18.7</v>
      </c>
      <c r="S3760" s="1">
        <f t="shared" si="653"/>
        <v>43203.583333333336</v>
      </c>
      <c r="T3760">
        <f t="shared" si="647"/>
        <v>18.7</v>
      </c>
      <c r="U3760">
        <f t="shared" si="648"/>
        <v>0</v>
      </c>
      <c r="V3760" t="b">
        <f t="shared" si="654"/>
        <v>0</v>
      </c>
    </row>
    <row r="3761" spans="1:22" x14ac:dyDescent="0.4">
      <c r="A3761" t="s">
        <v>4148</v>
      </c>
      <c r="B3761" s="1">
        <v>43203.611122685186</v>
      </c>
      <c r="C3761">
        <v>2320</v>
      </c>
      <c r="D3761" t="s">
        <v>2472</v>
      </c>
      <c r="E3761">
        <v>4</v>
      </c>
      <c r="F3761" s="1">
        <v>43203.628506944442</v>
      </c>
      <c r="G3761">
        <v>1221</v>
      </c>
      <c r="H3761" t="s">
        <v>1004</v>
      </c>
      <c r="I3761">
        <v>7</v>
      </c>
      <c r="J3761">
        <v>24</v>
      </c>
      <c r="K3761">
        <v>3240</v>
      </c>
      <c r="L3761">
        <f t="shared" si="649"/>
        <v>14</v>
      </c>
      <c r="M3761" t="b">
        <f t="shared" si="650"/>
        <v>0</v>
      </c>
      <c r="N3761">
        <f t="shared" si="651"/>
        <v>40</v>
      </c>
      <c r="O3761">
        <f t="shared" si="652"/>
        <v>1</v>
      </c>
      <c r="P3761" s="8">
        <f t="shared" si="655"/>
        <v>2.7789351851851853E-2</v>
      </c>
      <c r="Q3761" s="1">
        <f t="shared" si="656"/>
        <v>43203.583333333336</v>
      </c>
      <c r="R3761">
        <f t="shared" si="646"/>
        <v>18.7</v>
      </c>
      <c r="S3761" s="1">
        <f t="shared" si="653"/>
        <v>43203.583333333336</v>
      </c>
      <c r="T3761">
        <f t="shared" si="647"/>
        <v>18.7</v>
      </c>
      <c r="U3761">
        <f t="shared" si="648"/>
        <v>0</v>
      </c>
      <c r="V3761" t="b">
        <f t="shared" si="654"/>
        <v>0</v>
      </c>
    </row>
    <row r="3762" spans="1:22" x14ac:dyDescent="0.4">
      <c r="A3762" t="s">
        <v>4149</v>
      </c>
      <c r="B3762" s="1">
        <v>43203.612754629627</v>
      </c>
      <c r="C3762">
        <v>1420</v>
      </c>
      <c r="D3762" t="s">
        <v>792</v>
      </c>
      <c r="E3762">
        <v>13</v>
      </c>
      <c r="F3762" s="1">
        <v>43203.615740740737</v>
      </c>
      <c r="G3762">
        <v>1438</v>
      </c>
      <c r="H3762" t="s">
        <v>2364</v>
      </c>
      <c r="I3762">
        <v>5</v>
      </c>
      <c r="J3762">
        <v>3</v>
      </c>
      <c r="K3762">
        <v>550</v>
      </c>
      <c r="L3762">
        <f t="shared" si="649"/>
        <v>14</v>
      </c>
      <c r="M3762" t="b">
        <f t="shared" si="650"/>
        <v>0</v>
      </c>
      <c r="N3762">
        <f t="shared" si="651"/>
        <v>42</v>
      </c>
      <c r="O3762">
        <f t="shared" si="652"/>
        <v>22</v>
      </c>
      <c r="P3762" s="8">
        <f t="shared" si="655"/>
        <v>2.9421296296296296E-2</v>
      </c>
      <c r="Q3762" s="1">
        <f t="shared" si="656"/>
        <v>43203.583333333328</v>
      </c>
      <c r="R3762" t="e">
        <f t="shared" si="646"/>
        <v>#N/A</v>
      </c>
      <c r="S3762" s="1">
        <f t="shared" si="653"/>
        <v>43203.583333333336</v>
      </c>
      <c r="T3762">
        <f t="shared" si="647"/>
        <v>18.7</v>
      </c>
      <c r="U3762">
        <f t="shared" si="648"/>
        <v>0</v>
      </c>
      <c r="V3762" t="b">
        <f t="shared" si="654"/>
        <v>0</v>
      </c>
    </row>
    <row r="3763" spans="1:22" x14ac:dyDescent="0.4">
      <c r="A3763" t="s">
        <v>4150</v>
      </c>
      <c r="B3763" s="1">
        <v>43203.614421296297</v>
      </c>
      <c r="C3763">
        <v>1347</v>
      </c>
      <c r="D3763" t="s">
        <v>3322</v>
      </c>
      <c r="E3763">
        <v>20</v>
      </c>
      <c r="F3763" s="1">
        <v>43203.621122685188</v>
      </c>
      <c r="G3763">
        <v>1347</v>
      </c>
      <c r="H3763" t="s">
        <v>3322</v>
      </c>
      <c r="I3763">
        <v>20</v>
      </c>
      <c r="J3763">
        <v>9</v>
      </c>
      <c r="K3763">
        <v>640</v>
      </c>
      <c r="L3763">
        <f t="shared" si="649"/>
        <v>14</v>
      </c>
      <c r="M3763" t="b">
        <f t="shared" si="650"/>
        <v>0</v>
      </c>
      <c r="N3763">
        <f t="shared" si="651"/>
        <v>44</v>
      </c>
      <c r="O3763">
        <f t="shared" si="652"/>
        <v>46</v>
      </c>
      <c r="P3763" s="8">
        <f t="shared" si="655"/>
        <v>3.108796296296296E-2</v>
      </c>
      <c r="Q3763" s="1">
        <f t="shared" si="656"/>
        <v>43203.583333333336</v>
      </c>
      <c r="R3763">
        <f t="shared" si="646"/>
        <v>18.7</v>
      </c>
      <c r="S3763" s="1">
        <f t="shared" si="653"/>
        <v>43203.583333333336</v>
      </c>
      <c r="T3763">
        <f t="shared" si="647"/>
        <v>18.7</v>
      </c>
      <c r="U3763">
        <f t="shared" si="648"/>
        <v>0</v>
      </c>
      <c r="V3763" t="b">
        <f t="shared" si="654"/>
        <v>0</v>
      </c>
    </row>
    <row r="3764" spans="1:22" x14ac:dyDescent="0.4">
      <c r="A3764" t="s">
        <v>2165</v>
      </c>
      <c r="B3764" s="1">
        <v>43203.616319444445</v>
      </c>
      <c r="C3764">
        <v>561</v>
      </c>
      <c r="D3764" t="s">
        <v>2642</v>
      </c>
      <c r="E3764">
        <v>1</v>
      </c>
      <c r="F3764" s="1">
        <v>43203.642199074071</v>
      </c>
      <c r="G3764">
        <v>2317</v>
      </c>
      <c r="H3764" t="s">
        <v>467</v>
      </c>
      <c r="I3764">
        <v>10</v>
      </c>
      <c r="J3764">
        <v>36</v>
      </c>
      <c r="K3764">
        <v>5470</v>
      </c>
      <c r="L3764">
        <f t="shared" si="649"/>
        <v>14</v>
      </c>
      <c r="M3764" t="b">
        <f t="shared" si="650"/>
        <v>0</v>
      </c>
      <c r="N3764">
        <f t="shared" si="651"/>
        <v>47</v>
      </c>
      <c r="O3764">
        <f t="shared" si="652"/>
        <v>30</v>
      </c>
      <c r="P3764" s="8">
        <f t="shared" si="655"/>
        <v>3.2986111111111112E-2</v>
      </c>
      <c r="Q3764" s="1">
        <f t="shared" si="656"/>
        <v>43203.583333333336</v>
      </c>
      <c r="R3764">
        <f t="shared" si="646"/>
        <v>18.7</v>
      </c>
      <c r="S3764" s="1">
        <f t="shared" si="653"/>
        <v>43203.583333333336</v>
      </c>
      <c r="T3764">
        <f t="shared" si="647"/>
        <v>18.7</v>
      </c>
      <c r="U3764">
        <f t="shared" si="648"/>
        <v>0</v>
      </c>
      <c r="V3764" t="b">
        <f t="shared" si="654"/>
        <v>0</v>
      </c>
    </row>
    <row r="3765" spans="1:22" x14ac:dyDescent="0.4">
      <c r="A3765" t="s">
        <v>2598</v>
      </c>
      <c r="B3765" s="1">
        <v>43203.618171296293</v>
      </c>
      <c r="C3765">
        <v>3519</v>
      </c>
      <c r="D3765" t="s">
        <v>589</v>
      </c>
      <c r="E3765">
        <v>4</v>
      </c>
      <c r="F3765" s="1">
        <v>43203.627939814818</v>
      </c>
      <c r="G3765">
        <v>631</v>
      </c>
      <c r="H3765" t="s">
        <v>18</v>
      </c>
      <c r="I3765">
        <v>15</v>
      </c>
      <c r="J3765">
        <v>13</v>
      </c>
      <c r="K3765">
        <v>1430</v>
      </c>
      <c r="L3765">
        <f t="shared" si="649"/>
        <v>14</v>
      </c>
      <c r="M3765" t="b">
        <f t="shared" si="650"/>
        <v>0</v>
      </c>
      <c r="N3765">
        <f t="shared" si="651"/>
        <v>50</v>
      </c>
      <c r="O3765">
        <f t="shared" si="652"/>
        <v>10</v>
      </c>
      <c r="P3765" s="8">
        <f t="shared" si="655"/>
        <v>3.4837962962962959E-2</v>
      </c>
      <c r="Q3765" s="1">
        <f t="shared" si="656"/>
        <v>43203.583333333328</v>
      </c>
      <c r="R3765" t="e">
        <f t="shared" si="646"/>
        <v>#N/A</v>
      </c>
      <c r="S3765" s="1">
        <f t="shared" si="653"/>
        <v>43203.583333333336</v>
      </c>
      <c r="T3765">
        <f t="shared" si="647"/>
        <v>18.7</v>
      </c>
      <c r="U3765">
        <f t="shared" si="648"/>
        <v>0</v>
      </c>
      <c r="V3765" t="b">
        <f t="shared" si="654"/>
        <v>0</v>
      </c>
    </row>
    <row r="3766" spans="1:22" x14ac:dyDescent="0.4">
      <c r="A3766" t="s">
        <v>2675</v>
      </c>
      <c r="B3766" s="1">
        <v>43203.620115740741</v>
      </c>
      <c r="C3766">
        <v>592</v>
      </c>
      <c r="D3766" t="s">
        <v>694</v>
      </c>
      <c r="E3766">
        <v>9</v>
      </c>
      <c r="F3766" s="1">
        <v>43203.622199074074</v>
      </c>
      <c r="G3766">
        <v>590</v>
      </c>
      <c r="H3766" t="s">
        <v>695</v>
      </c>
      <c r="I3766">
        <v>10</v>
      </c>
      <c r="J3766">
        <v>2</v>
      </c>
      <c r="K3766">
        <v>560</v>
      </c>
      <c r="L3766">
        <f t="shared" si="649"/>
        <v>14</v>
      </c>
      <c r="M3766" t="b">
        <f t="shared" si="650"/>
        <v>0</v>
      </c>
      <c r="N3766">
        <f t="shared" si="651"/>
        <v>52</v>
      </c>
      <c r="O3766">
        <f t="shared" si="652"/>
        <v>58</v>
      </c>
      <c r="P3766" s="8">
        <f t="shared" si="655"/>
        <v>3.6782407407407409E-2</v>
      </c>
      <c r="Q3766" s="1">
        <f t="shared" si="656"/>
        <v>43203.583333333336</v>
      </c>
      <c r="R3766">
        <f t="shared" si="646"/>
        <v>18.7</v>
      </c>
      <c r="S3766" s="1">
        <f t="shared" si="653"/>
        <v>43203.583333333336</v>
      </c>
      <c r="T3766">
        <f t="shared" si="647"/>
        <v>18.7</v>
      </c>
      <c r="U3766">
        <f t="shared" si="648"/>
        <v>0</v>
      </c>
      <c r="V3766" t="b">
        <f t="shared" si="654"/>
        <v>0</v>
      </c>
    </row>
    <row r="3767" spans="1:22" x14ac:dyDescent="0.4">
      <c r="A3767" t="s">
        <v>4151</v>
      </c>
      <c r="B3767" s="1">
        <v>43203.622106481482</v>
      </c>
      <c r="C3767">
        <v>590</v>
      </c>
      <c r="D3767" t="s">
        <v>695</v>
      </c>
      <c r="E3767">
        <v>3</v>
      </c>
      <c r="F3767" s="1">
        <v>43203.624988425923</v>
      </c>
      <c r="G3767">
        <v>592</v>
      </c>
      <c r="H3767" t="s">
        <v>694</v>
      </c>
      <c r="I3767">
        <v>10</v>
      </c>
      <c r="J3767">
        <v>3</v>
      </c>
      <c r="K3767">
        <v>590</v>
      </c>
      <c r="L3767">
        <f t="shared" si="649"/>
        <v>14</v>
      </c>
      <c r="M3767" t="b">
        <f t="shared" si="650"/>
        <v>0</v>
      </c>
      <c r="N3767">
        <f t="shared" si="651"/>
        <v>55</v>
      </c>
      <c r="O3767">
        <f t="shared" si="652"/>
        <v>50</v>
      </c>
      <c r="P3767" s="8">
        <f t="shared" si="655"/>
        <v>3.8773148148148147E-2</v>
      </c>
      <c r="Q3767" s="1">
        <f t="shared" si="656"/>
        <v>43203.583333333336</v>
      </c>
      <c r="R3767">
        <f t="shared" si="646"/>
        <v>18.7</v>
      </c>
      <c r="S3767" s="1">
        <f t="shared" si="653"/>
        <v>43203.583333333336</v>
      </c>
      <c r="T3767">
        <f t="shared" si="647"/>
        <v>18.7</v>
      </c>
      <c r="U3767">
        <f t="shared" si="648"/>
        <v>0</v>
      </c>
      <c r="V3767" t="b">
        <f t="shared" si="654"/>
        <v>0</v>
      </c>
    </row>
    <row r="3768" spans="1:22" x14ac:dyDescent="0.4">
      <c r="A3768" t="s">
        <v>1783</v>
      </c>
      <c r="B3768" s="1">
        <v>43203.623773148145</v>
      </c>
      <c r="C3768">
        <v>3513</v>
      </c>
      <c r="D3768" t="s">
        <v>570</v>
      </c>
      <c r="E3768">
        <v>10</v>
      </c>
      <c r="F3768" s="1">
        <v>43203.663194444445</v>
      </c>
      <c r="G3768">
        <v>249</v>
      </c>
      <c r="H3768" t="s">
        <v>565</v>
      </c>
      <c r="I3768">
        <v>8</v>
      </c>
      <c r="J3768">
        <v>56</v>
      </c>
      <c r="K3768">
        <v>15420</v>
      </c>
      <c r="L3768">
        <f t="shared" si="649"/>
        <v>14</v>
      </c>
      <c r="M3768" t="b">
        <f t="shared" si="650"/>
        <v>0</v>
      </c>
      <c r="N3768">
        <f t="shared" si="651"/>
        <v>58</v>
      </c>
      <c r="O3768">
        <f t="shared" si="652"/>
        <v>14</v>
      </c>
      <c r="P3768" s="8">
        <f t="shared" si="655"/>
        <v>4.0439814814814817E-2</v>
      </c>
      <c r="Q3768" s="1">
        <f t="shared" si="656"/>
        <v>43203.583333333328</v>
      </c>
      <c r="R3768" t="e">
        <f t="shared" si="646"/>
        <v>#N/A</v>
      </c>
      <c r="S3768" s="1">
        <f t="shared" si="653"/>
        <v>43203.583333333336</v>
      </c>
      <c r="T3768">
        <f t="shared" si="647"/>
        <v>18.7</v>
      </c>
      <c r="U3768">
        <f t="shared" si="648"/>
        <v>0</v>
      </c>
      <c r="V3768" t="b">
        <f t="shared" si="654"/>
        <v>0</v>
      </c>
    </row>
    <row r="3769" spans="1:22" x14ac:dyDescent="0.4">
      <c r="A3769" t="s">
        <v>3992</v>
      </c>
      <c r="B3769" s="1">
        <v>43203.625775462962</v>
      </c>
      <c r="C3769">
        <v>1201</v>
      </c>
      <c r="D3769" t="s">
        <v>421</v>
      </c>
      <c r="E3769">
        <v>5</v>
      </c>
      <c r="F3769" s="1">
        <v>43203.643634259257</v>
      </c>
      <c r="G3769">
        <v>1024</v>
      </c>
      <c r="H3769" t="s">
        <v>556</v>
      </c>
      <c r="I3769">
        <v>3</v>
      </c>
      <c r="J3769">
        <v>25</v>
      </c>
      <c r="K3769">
        <v>5480</v>
      </c>
      <c r="L3769">
        <f t="shared" si="649"/>
        <v>15</v>
      </c>
      <c r="M3769" t="b">
        <f t="shared" si="650"/>
        <v>0</v>
      </c>
      <c r="N3769">
        <f t="shared" si="651"/>
        <v>1</v>
      </c>
      <c r="O3769">
        <f t="shared" si="652"/>
        <v>7</v>
      </c>
      <c r="P3769" s="8">
        <f t="shared" si="655"/>
        <v>7.7546296296296304E-4</v>
      </c>
      <c r="Q3769" s="1">
        <f t="shared" si="656"/>
        <v>43203.625</v>
      </c>
      <c r="R3769">
        <f t="shared" si="646"/>
        <v>18.600000000000001</v>
      </c>
      <c r="S3769" s="1">
        <f t="shared" si="653"/>
        <v>43203.625</v>
      </c>
      <c r="T3769">
        <f t="shared" si="647"/>
        <v>18.600000000000001</v>
      </c>
      <c r="U3769">
        <f t="shared" si="648"/>
        <v>0</v>
      </c>
      <c r="V3769" t="b">
        <f t="shared" si="654"/>
        <v>0</v>
      </c>
    </row>
    <row r="3770" spans="1:22" x14ac:dyDescent="0.4">
      <c r="A3770" t="s">
        <v>4152</v>
      </c>
      <c r="B3770" s="1">
        <v>43203.627685185187</v>
      </c>
      <c r="C3770">
        <v>537</v>
      </c>
      <c r="D3770" t="s">
        <v>1496</v>
      </c>
      <c r="E3770">
        <v>10</v>
      </c>
      <c r="F3770" s="1">
        <v>43203.653263888889</v>
      </c>
      <c r="G3770">
        <v>512</v>
      </c>
      <c r="H3770" t="s">
        <v>350</v>
      </c>
      <c r="I3770">
        <v>7</v>
      </c>
      <c r="J3770">
        <v>35</v>
      </c>
      <c r="K3770">
        <v>2290</v>
      </c>
      <c r="L3770">
        <f t="shared" si="649"/>
        <v>15</v>
      </c>
      <c r="M3770" t="b">
        <f t="shared" si="650"/>
        <v>0</v>
      </c>
      <c r="N3770">
        <f t="shared" si="651"/>
        <v>3</v>
      </c>
      <c r="O3770">
        <f t="shared" si="652"/>
        <v>52</v>
      </c>
      <c r="P3770" s="8">
        <f t="shared" si="655"/>
        <v>2.685185185185185E-3</v>
      </c>
      <c r="Q3770" s="1">
        <f t="shared" si="656"/>
        <v>43203.625</v>
      </c>
      <c r="R3770">
        <f t="shared" si="646"/>
        <v>18.600000000000001</v>
      </c>
      <c r="S3770" s="1">
        <f t="shared" si="653"/>
        <v>43203.625</v>
      </c>
      <c r="T3770">
        <f t="shared" si="647"/>
        <v>18.600000000000001</v>
      </c>
      <c r="U3770">
        <f t="shared" si="648"/>
        <v>0</v>
      </c>
      <c r="V3770" t="b">
        <f t="shared" si="654"/>
        <v>0</v>
      </c>
    </row>
    <row r="3771" spans="1:22" x14ac:dyDescent="0.4">
      <c r="A3771" t="s">
        <v>1964</v>
      </c>
      <c r="B3771" s="1">
        <v>43203.62976851852</v>
      </c>
      <c r="C3771">
        <v>1709</v>
      </c>
      <c r="D3771" t="s">
        <v>96</v>
      </c>
      <c r="E3771">
        <v>10</v>
      </c>
      <c r="F3771" s="1">
        <v>43203.658252314817</v>
      </c>
      <c r="G3771">
        <v>1637</v>
      </c>
      <c r="H3771" t="s">
        <v>385</v>
      </c>
      <c r="I3771">
        <v>3</v>
      </c>
      <c r="J3771">
        <v>40</v>
      </c>
      <c r="K3771">
        <v>5410</v>
      </c>
      <c r="L3771">
        <f t="shared" si="649"/>
        <v>15</v>
      </c>
      <c r="M3771" t="b">
        <f t="shared" si="650"/>
        <v>0</v>
      </c>
      <c r="N3771">
        <f t="shared" si="651"/>
        <v>6</v>
      </c>
      <c r="O3771">
        <f t="shared" si="652"/>
        <v>52</v>
      </c>
      <c r="P3771" s="8">
        <f t="shared" si="655"/>
        <v>4.7685185185185183E-3</v>
      </c>
      <c r="Q3771" s="1">
        <f t="shared" si="656"/>
        <v>43203.625</v>
      </c>
      <c r="R3771">
        <f t="shared" si="646"/>
        <v>18.600000000000001</v>
      </c>
      <c r="S3771" s="1">
        <f t="shared" si="653"/>
        <v>43203.625</v>
      </c>
      <c r="T3771">
        <f t="shared" si="647"/>
        <v>18.600000000000001</v>
      </c>
      <c r="U3771">
        <f t="shared" si="648"/>
        <v>0</v>
      </c>
      <c r="V3771" t="b">
        <f t="shared" si="654"/>
        <v>0</v>
      </c>
    </row>
    <row r="3772" spans="1:22" x14ac:dyDescent="0.4">
      <c r="A3772" t="s">
        <v>2710</v>
      </c>
      <c r="B3772" s="1">
        <v>43203.631747685184</v>
      </c>
      <c r="C3772">
        <v>247</v>
      </c>
      <c r="D3772" t="s">
        <v>617</v>
      </c>
      <c r="E3772">
        <v>5</v>
      </c>
      <c r="F3772" s="1">
        <v>43203.635601851849</v>
      </c>
      <c r="G3772">
        <v>245</v>
      </c>
      <c r="H3772" t="s">
        <v>868</v>
      </c>
      <c r="I3772">
        <v>9</v>
      </c>
      <c r="J3772">
        <v>5</v>
      </c>
      <c r="K3772">
        <v>900</v>
      </c>
      <c r="L3772">
        <f t="shared" si="649"/>
        <v>15</v>
      </c>
      <c r="M3772" t="b">
        <f t="shared" si="650"/>
        <v>0</v>
      </c>
      <c r="N3772">
        <f t="shared" si="651"/>
        <v>9</v>
      </c>
      <c r="O3772">
        <f t="shared" si="652"/>
        <v>43</v>
      </c>
      <c r="P3772" s="8">
        <f t="shared" si="655"/>
        <v>6.7476851851851856E-3</v>
      </c>
      <c r="Q3772" s="1">
        <f t="shared" si="656"/>
        <v>43203.625</v>
      </c>
      <c r="R3772">
        <f t="shared" si="646"/>
        <v>18.600000000000001</v>
      </c>
      <c r="S3772" s="1">
        <f t="shared" si="653"/>
        <v>43203.625</v>
      </c>
      <c r="T3772">
        <f t="shared" si="647"/>
        <v>18.600000000000001</v>
      </c>
      <c r="U3772">
        <f t="shared" si="648"/>
        <v>0</v>
      </c>
      <c r="V3772" t="b">
        <f t="shared" si="654"/>
        <v>0</v>
      </c>
    </row>
    <row r="3773" spans="1:22" x14ac:dyDescent="0.4">
      <c r="A3773" t="s">
        <v>4153</v>
      </c>
      <c r="B3773" s="1">
        <v>43203.633738425924</v>
      </c>
      <c r="C3773">
        <v>446</v>
      </c>
      <c r="D3773" t="s">
        <v>3279</v>
      </c>
      <c r="E3773">
        <v>8</v>
      </c>
      <c r="F3773" s="1">
        <v>43203.638460648152</v>
      </c>
      <c r="G3773">
        <v>123</v>
      </c>
      <c r="H3773" t="s">
        <v>144</v>
      </c>
      <c r="I3773">
        <v>3</v>
      </c>
      <c r="J3773">
        <v>6</v>
      </c>
      <c r="K3773">
        <v>1640</v>
      </c>
      <c r="L3773">
        <f t="shared" si="649"/>
        <v>15</v>
      </c>
      <c r="M3773" t="b">
        <f t="shared" si="650"/>
        <v>0</v>
      </c>
      <c r="N3773">
        <f t="shared" si="651"/>
        <v>12</v>
      </c>
      <c r="O3773">
        <f t="shared" si="652"/>
        <v>35</v>
      </c>
      <c r="P3773" s="8">
        <f t="shared" si="655"/>
        <v>8.7384259259259255E-3</v>
      </c>
      <c r="Q3773" s="1">
        <f t="shared" si="656"/>
        <v>43203.625</v>
      </c>
      <c r="R3773">
        <f t="shared" si="646"/>
        <v>18.600000000000001</v>
      </c>
      <c r="S3773" s="1">
        <f t="shared" si="653"/>
        <v>43203.625</v>
      </c>
      <c r="T3773">
        <f t="shared" si="647"/>
        <v>18.600000000000001</v>
      </c>
      <c r="U3773">
        <f t="shared" si="648"/>
        <v>0</v>
      </c>
      <c r="V3773" t="b">
        <f t="shared" si="654"/>
        <v>0</v>
      </c>
    </row>
    <row r="3774" spans="1:22" x14ac:dyDescent="0.4">
      <c r="A3774" t="s">
        <v>4154</v>
      </c>
      <c r="B3774" s="1">
        <v>43203.636562500003</v>
      </c>
      <c r="C3774">
        <v>1036</v>
      </c>
      <c r="D3774" t="s">
        <v>1793</v>
      </c>
      <c r="E3774">
        <v>6</v>
      </c>
      <c r="F3774" s="1">
        <v>43203.653622685182</v>
      </c>
      <c r="G3774">
        <v>1002</v>
      </c>
      <c r="H3774" t="s">
        <v>285</v>
      </c>
      <c r="I3774">
        <v>5</v>
      </c>
      <c r="J3774">
        <v>24</v>
      </c>
      <c r="K3774">
        <v>3820</v>
      </c>
      <c r="L3774">
        <f t="shared" si="649"/>
        <v>15</v>
      </c>
      <c r="M3774" t="b">
        <f t="shared" si="650"/>
        <v>0</v>
      </c>
      <c r="N3774">
        <f t="shared" si="651"/>
        <v>16</v>
      </c>
      <c r="O3774">
        <f t="shared" si="652"/>
        <v>39</v>
      </c>
      <c r="P3774" s="8">
        <f t="shared" si="655"/>
        <v>1.1562499999999998E-2</v>
      </c>
      <c r="Q3774" s="1">
        <f t="shared" si="656"/>
        <v>43203.625</v>
      </c>
      <c r="R3774">
        <f t="shared" si="646"/>
        <v>18.600000000000001</v>
      </c>
      <c r="S3774" s="1">
        <f t="shared" si="653"/>
        <v>43203.625</v>
      </c>
      <c r="T3774">
        <f t="shared" si="647"/>
        <v>18.600000000000001</v>
      </c>
      <c r="U3774">
        <f t="shared" si="648"/>
        <v>0</v>
      </c>
      <c r="V3774" t="b">
        <f t="shared" si="654"/>
        <v>0</v>
      </c>
    </row>
    <row r="3775" spans="1:22" x14ac:dyDescent="0.4">
      <c r="A3775" t="s">
        <v>4155</v>
      </c>
      <c r="B3775" s="1">
        <v>43203.638564814813</v>
      </c>
      <c r="C3775">
        <v>2318</v>
      </c>
      <c r="D3775" t="s">
        <v>650</v>
      </c>
      <c r="E3775">
        <v>8</v>
      </c>
      <c r="F3775" s="1">
        <v>43203.677824074075</v>
      </c>
      <c r="G3775">
        <v>2317</v>
      </c>
      <c r="H3775" t="s">
        <v>467</v>
      </c>
      <c r="I3775">
        <v>2</v>
      </c>
      <c r="J3775">
        <v>56</v>
      </c>
      <c r="K3775">
        <v>8350</v>
      </c>
      <c r="L3775">
        <f t="shared" si="649"/>
        <v>15</v>
      </c>
      <c r="M3775" t="b">
        <f t="shared" si="650"/>
        <v>0</v>
      </c>
      <c r="N3775">
        <f t="shared" si="651"/>
        <v>19</v>
      </c>
      <c r="O3775">
        <f t="shared" si="652"/>
        <v>32</v>
      </c>
      <c r="P3775" s="8">
        <f t="shared" si="655"/>
        <v>1.3564814814814816E-2</v>
      </c>
      <c r="Q3775" s="1">
        <f t="shared" si="656"/>
        <v>43203.625</v>
      </c>
      <c r="R3775">
        <f t="shared" si="646"/>
        <v>18.600000000000001</v>
      </c>
      <c r="S3775" s="1">
        <f t="shared" si="653"/>
        <v>43203.625</v>
      </c>
      <c r="T3775">
        <f t="shared" si="647"/>
        <v>18.600000000000001</v>
      </c>
      <c r="U3775">
        <f t="shared" si="648"/>
        <v>0</v>
      </c>
      <c r="V3775" t="b">
        <f t="shared" si="654"/>
        <v>0</v>
      </c>
    </row>
    <row r="3776" spans="1:22" x14ac:dyDescent="0.4">
      <c r="A3776" t="s">
        <v>4156</v>
      </c>
      <c r="B3776" s="1">
        <v>43203.640474537038</v>
      </c>
      <c r="C3776">
        <v>2353</v>
      </c>
      <c r="D3776" t="s">
        <v>823</v>
      </c>
      <c r="E3776">
        <v>1</v>
      </c>
      <c r="F3776" s="1">
        <v>43203.677233796298</v>
      </c>
      <c r="G3776">
        <v>2302</v>
      </c>
      <c r="H3776" t="s">
        <v>378</v>
      </c>
      <c r="I3776">
        <v>2</v>
      </c>
      <c r="J3776">
        <v>52</v>
      </c>
      <c r="K3776">
        <v>4530</v>
      </c>
      <c r="L3776">
        <f t="shared" si="649"/>
        <v>15</v>
      </c>
      <c r="M3776" t="b">
        <f t="shared" si="650"/>
        <v>0</v>
      </c>
      <c r="N3776">
        <f t="shared" si="651"/>
        <v>22</v>
      </c>
      <c r="O3776">
        <f t="shared" si="652"/>
        <v>17</v>
      </c>
      <c r="P3776" s="8">
        <f t="shared" si="655"/>
        <v>1.5474537037037038E-2</v>
      </c>
      <c r="Q3776" s="1">
        <f t="shared" si="656"/>
        <v>43203.625</v>
      </c>
      <c r="R3776">
        <f t="shared" si="646"/>
        <v>18.600000000000001</v>
      </c>
      <c r="S3776" s="1">
        <f t="shared" si="653"/>
        <v>43203.625</v>
      </c>
      <c r="T3776">
        <f t="shared" si="647"/>
        <v>18.600000000000001</v>
      </c>
      <c r="U3776">
        <f t="shared" si="648"/>
        <v>0</v>
      </c>
      <c r="V3776" t="b">
        <f t="shared" si="654"/>
        <v>0</v>
      </c>
    </row>
    <row r="3777" spans="1:22" x14ac:dyDescent="0.4">
      <c r="A3777" t="s">
        <v>2523</v>
      </c>
      <c r="B3777" s="1">
        <v>43203.642430555556</v>
      </c>
      <c r="C3777">
        <v>107</v>
      </c>
      <c r="D3777" t="s">
        <v>101</v>
      </c>
      <c r="E3777">
        <v>1</v>
      </c>
      <c r="F3777" s="1">
        <v>43203.650347222225</v>
      </c>
      <c r="G3777">
        <v>151</v>
      </c>
      <c r="H3777" t="s">
        <v>459</v>
      </c>
      <c r="I3777">
        <v>3</v>
      </c>
      <c r="J3777">
        <v>11</v>
      </c>
      <c r="K3777">
        <v>1370</v>
      </c>
      <c r="L3777">
        <f t="shared" si="649"/>
        <v>15</v>
      </c>
      <c r="M3777" t="b">
        <f t="shared" si="650"/>
        <v>0</v>
      </c>
      <c r="N3777">
        <f t="shared" si="651"/>
        <v>25</v>
      </c>
      <c r="O3777">
        <f t="shared" si="652"/>
        <v>6</v>
      </c>
      <c r="P3777" s="8">
        <f t="shared" si="655"/>
        <v>1.7430555555555557E-2</v>
      </c>
      <c r="Q3777" s="1">
        <f t="shared" si="656"/>
        <v>43203.625</v>
      </c>
      <c r="R3777">
        <f t="shared" si="646"/>
        <v>18.600000000000001</v>
      </c>
      <c r="S3777" s="1">
        <f t="shared" si="653"/>
        <v>43203.625</v>
      </c>
      <c r="T3777">
        <f t="shared" si="647"/>
        <v>18.600000000000001</v>
      </c>
      <c r="U3777">
        <f t="shared" si="648"/>
        <v>0</v>
      </c>
      <c r="V3777" t="b">
        <f t="shared" si="654"/>
        <v>0</v>
      </c>
    </row>
    <row r="3778" spans="1:22" x14ac:dyDescent="0.4">
      <c r="A3778" t="s">
        <v>4157</v>
      </c>
      <c r="B3778" s="1">
        <v>43203.644652777781</v>
      </c>
      <c r="C3778">
        <v>202</v>
      </c>
      <c r="D3778" t="s">
        <v>1175</v>
      </c>
      <c r="E3778">
        <v>2</v>
      </c>
      <c r="F3778" s="1">
        <v>43203.648449074077</v>
      </c>
      <c r="G3778">
        <v>203</v>
      </c>
      <c r="H3778" t="s">
        <v>244</v>
      </c>
      <c r="I3778">
        <v>5</v>
      </c>
      <c r="J3778">
        <v>5</v>
      </c>
      <c r="K3778">
        <v>760</v>
      </c>
      <c r="L3778">
        <f t="shared" si="649"/>
        <v>15</v>
      </c>
      <c r="M3778" t="b">
        <f t="shared" si="650"/>
        <v>0</v>
      </c>
      <c r="N3778">
        <f t="shared" si="651"/>
        <v>28</v>
      </c>
      <c r="O3778">
        <f t="shared" si="652"/>
        <v>18</v>
      </c>
      <c r="P3778" s="8">
        <f t="shared" si="655"/>
        <v>1.9652777777777779E-2</v>
      </c>
      <c r="Q3778" s="1">
        <f t="shared" si="656"/>
        <v>43203.625</v>
      </c>
      <c r="R3778">
        <f t="shared" ref="R3778:R3841" si="657">VLOOKUP(Q3778,기상정보,2,FALSE)</f>
        <v>18.600000000000001</v>
      </c>
      <c r="S3778" s="1">
        <f t="shared" si="653"/>
        <v>43203.625</v>
      </c>
      <c r="T3778">
        <f t="shared" ref="T3778:T3841" si="658">VLOOKUP(S3778,기상정보,2,FALSE)</f>
        <v>18.600000000000001</v>
      </c>
      <c r="U3778">
        <f t="shared" ref="U3778:U3841" si="659">VLOOKUP(B3778,기상정보,3,TRUE)</f>
        <v>0</v>
      </c>
      <c r="V3778" t="b">
        <f t="shared" si="654"/>
        <v>0</v>
      </c>
    </row>
    <row r="3779" spans="1:22" x14ac:dyDescent="0.4">
      <c r="A3779" t="s">
        <v>3885</v>
      </c>
      <c r="B3779" s="1">
        <v>43203.646203703705</v>
      </c>
      <c r="C3779">
        <v>571</v>
      </c>
      <c r="D3779" t="s">
        <v>872</v>
      </c>
      <c r="E3779">
        <v>3</v>
      </c>
      <c r="F3779" s="1">
        <v>43203.672094907408</v>
      </c>
      <c r="G3779">
        <v>3508</v>
      </c>
      <c r="H3779" t="s">
        <v>711</v>
      </c>
      <c r="I3779">
        <v>3</v>
      </c>
      <c r="J3779">
        <v>36</v>
      </c>
      <c r="K3779">
        <v>6450</v>
      </c>
      <c r="L3779">
        <f t="shared" ref="L3779:L3842" si="660">HOUR(B3779)</f>
        <v>15</v>
      </c>
      <c r="M3779" t="b">
        <f t="shared" ref="M3779:M3842" si="661">WEEKDAY(B3779,2)&gt;=6</f>
        <v>0</v>
      </c>
      <c r="N3779">
        <f t="shared" ref="N3779:N3842" si="662">MINUTE(B3779)</f>
        <v>30</v>
      </c>
      <c r="O3779">
        <f t="shared" ref="O3779:O3842" si="663">SECOND(B3779)</f>
        <v>32</v>
      </c>
      <c r="P3779" s="8">
        <f t="shared" si="655"/>
        <v>2.1203703703703707E-2</v>
      </c>
      <c r="Q3779" s="1">
        <f t="shared" si="656"/>
        <v>43203.625</v>
      </c>
      <c r="R3779">
        <f t="shared" si="657"/>
        <v>18.600000000000001</v>
      </c>
      <c r="S3779" s="1">
        <f t="shared" ref="S3779:S3842" si="664">DATE(YEAR(B3779),MONTH(B3779),DAY(B3779))+TIME(HOUR(B3779),0,0)</f>
        <v>43203.625</v>
      </c>
      <c r="T3779">
        <f t="shared" si="658"/>
        <v>18.600000000000001</v>
      </c>
      <c r="U3779">
        <f t="shared" si="659"/>
        <v>0</v>
      </c>
      <c r="V3779" t="b">
        <f t="shared" ref="V3779:V3842" si="665">U3779&gt;=1</f>
        <v>0</v>
      </c>
    </row>
    <row r="3780" spans="1:22" x14ac:dyDescent="0.4">
      <c r="A3780" t="s">
        <v>1988</v>
      </c>
      <c r="B3780" s="1">
        <v>43203.647789351853</v>
      </c>
      <c r="C3780">
        <v>339</v>
      </c>
      <c r="D3780" t="s">
        <v>90</v>
      </c>
      <c r="E3780">
        <v>10</v>
      </c>
      <c r="F3780" s="1">
        <v>43203.659247685187</v>
      </c>
      <c r="G3780">
        <v>303</v>
      </c>
      <c r="H3780" t="s">
        <v>203</v>
      </c>
      <c r="I3780">
        <v>1</v>
      </c>
      <c r="J3780">
        <v>16</v>
      </c>
      <c r="K3780">
        <v>2280</v>
      </c>
      <c r="L3780">
        <f t="shared" si="660"/>
        <v>15</v>
      </c>
      <c r="M3780" t="b">
        <f t="shared" si="661"/>
        <v>0</v>
      </c>
      <c r="N3780">
        <f t="shared" si="662"/>
        <v>32</v>
      </c>
      <c r="O3780">
        <f t="shared" si="663"/>
        <v>49</v>
      </c>
      <c r="P3780" s="8">
        <f t="shared" si="655"/>
        <v>2.2789351851851852E-2</v>
      </c>
      <c r="Q3780" s="1">
        <f t="shared" si="656"/>
        <v>43203.625</v>
      </c>
      <c r="R3780">
        <f t="shared" si="657"/>
        <v>18.600000000000001</v>
      </c>
      <c r="S3780" s="1">
        <f t="shared" si="664"/>
        <v>43203.625</v>
      </c>
      <c r="T3780">
        <f t="shared" si="658"/>
        <v>18.600000000000001</v>
      </c>
      <c r="U3780">
        <f t="shared" si="659"/>
        <v>0</v>
      </c>
      <c r="V3780" t="b">
        <f t="shared" si="665"/>
        <v>0</v>
      </c>
    </row>
    <row r="3781" spans="1:22" x14ac:dyDescent="0.4">
      <c r="A3781" t="s">
        <v>4158</v>
      </c>
      <c r="B3781" s="1">
        <v>43203.64947916667</v>
      </c>
      <c r="C3781">
        <v>1129</v>
      </c>
      <c r="D3781" t="s">
        <v>1703</v>
      </c>
      <c r="E3781">
        <v>7</v>
      </c>
      <c r="F3781" s="1">
        <v>43203.666238425925</v>
      </c>
      <c r="G3781">
        <v>1162</v>
      </c>
      <c r="H3781" t="s">
        <v>3828</v>
      </c>
      <c r="I3781">
        <v>2</v>
      </c>
      <c r="J3781">
        <v>23</v>
      </c>
      <c r="K3781">
        <v>4040</v>
      </c>
      <c r="L3781">
        <f t="shared" si="660"/>
        <v>15</v>
      </c>
      <c r="M3781" t="b">
        <f t="shared" si="661"/>
        <v>0</v>
      </c>
      <c r="N3781">
        <f t="shared" si="662"/>
        <v>35</v>
      </c>
      <c r="O3781">
        <f t="shared" si="663"/>
        <v>15</v>
      </c>
      <c r="P3781" s="8">
        <f t="shared" si="655"/>
        <v>2.4479166666666666E-2</v>
      </c>
      <c r="Q3781" s="1">
        <f t="shared" si="656"/>
        <v>43203.625</v>
      </c>
      <c r="R3781">
        <f t="shared" si="657"/>
        <v>18.600000000000001</v>
      </c>
      <c r="S3781" s="1">
        <f t="shared" si="664"/>
        <v>43203.625</v>
      </c>
      <c r="T3781">
        <f t="shared" si="658"/>
        <v>18.600000000000001</v>
      </c>
      <c r="U3781">
        <f t="shared" si="659"/>
        <v>0</v>
      </c>
      <c r="V3781" t="b">
        <f t="shared" si="665"/>
        <v>0</v>
      </c>
    </row>
    <row r="3782" spans="1:22" x14ac:dyDescent="0.4">
      <c r="A3782" t="s">
        <v>3236</v>
      </c>
      <c r="B3782" s="1">
        <v>43203.651284722226</v>
      </c>
      <c r="C3782">
        <v>363</v>
      </c>
      <c r="D3782" t="s">
        <v>361</v>
      </c>
      <c r="E3782">
        <v>2</v>
      </c>
      <c r="F3782" s="1">
        <v>43203.667430555557</v>
      </c>
      <c r="G3782">
        <v>1336</v>
      </c>
      <c r="H3782" t="s">
        <v>746</v>
      </c>
      <c r="I3782">
        <v>15</v>
      </c>
      <c r="J3782">
        <v>22</v>
      </c>
      <c r="K3782">
        <v>2090</v>
      </c>
      <c r="L3782">
        <f t="shared" si="660"/>
        <v>15</v>
      </c>
      <c r="M3782" t="b">
        <f t="shared" si="661"/>
        <v>0</v>
      </c>
      <c r="N3782">
        <f t="shared" si="662"/>
        <v>37</v>
      </c>
      <c r="O3782">
        <f t="shared" si="663"/>
        <v>51</v>
      </c>
      <c r="P3782" s="8">
        <f t="shared" si="655"/>
        <v>2.6284722222222223E-2</v>
      </c>
      <c r="Q3782" s="1">
        <f t="shared" si="656"/>
        <v>43203.625</v>
      </c>
      <c r="R3782">
        <f t="shared" si="657"/>
        <v>18.600000000000001</v>
      </c>
      <c r="S3782" s="1">
        <f t="shared" si="664"/>
        <v>43203.625</v>
      </c>
      <c r="T3782">
        <f t="shared" si="658"/>
        <v>18.600000000000001</v>
      </c>
      <c r="U3782">
        <f t="shared" si="659"/>
        <v>0</v>
      </c>
      <c r="V3782" t="b">
        <f t="shared" si="665"/>
        <v>0</v>
      </c>
    </row>
    <row r="3783" spans="1:22" x14ac:dyDescent="0.4">
      <c r="A3783" t="s">
        <v>4159</v>
      </c>
      <c r="B3783" s="1">
        <v>43203.653553240743</v>
      </c>
      <c r="C3783">
        <v>1153</v>
      </c>
      <c r="D3783" t="s">
        <v>3389</v>
      </c>
      <c r="E3783">
        <v>4</v>
      </c>
      <c r="F3783" s="1">
        <v>43203.662326388891</v>
      </c>
      <c r="G3783">
        <v>1160</v>
      </c>
      <c r="H3783" t="s">
        <v>3516</v>
      </c>
      <c r="I3783">
        <v>15</v>
      </c>
      <c r="J3783">
        <v>12</v>
      </c>
      <c r="K3783">
        <v>1400</v>
      </c>
      <c r="L3783">
        <f t="shared" si="660"/>
        <v>15</v>
      </c>
      <c r="M3783" t="b">
        <f t="shared" si="661"/>
        <v>0</v>
      </c>
      <c r="N3783">
        <f t="shared" si="662"/>
        <v>41</v>
      </c>
      <c r="O3783">
        <f t="shared" si="663"/>
        <v>7</v>
      </c>
      <c r="P3783" s="8">
        <f t="shared" si="655"/>
        <v>2.855324074074074E-2</v>
      </c>
      <c r="Q3783" s="1">
        <f t="shared" si="656"/>
        <v>43203.625</v>
      </c>
      <c r="R3783">
        <f t="shared" si="657"/>
        <v>18.600000000000001</v>
      </c>
      <c r="S3783" s="1">
        <f t="shared" si="664"/>
        <v>43203.625</v>
      </c>
      <c r="T3783">
        <f t="shared" si="658"/>
        <v>18.600000000000001</v>
      </c>
      <c r="U3783">
        <f t="shared" si="659"/>
        <v>0</v>
      </c>
      <c r="V3783" t="b">
        <f t="shared" si="665"/>
        <v>0</v>
      </c>
    </row>
    <row r="3784" spans="1:22" x14ac:dyDescent="0.4">
      <c r="A3784" t="s">
        <v>4160</v>
      </c>
      <c r="B3784" s="1">
        <v>43203.65488425926</v>
      </c>
      <c r="C3784">
        <v>511</v>
      </c>
      <c r="D3784" t="s">
        <v>457</v>
      </c>
      <c r="E3784">
        <v>4</v>
      </c>
      <c r="F3784" s="1">
        <v>43203.676064814812</v>
      </c>
      <c r="G3784">
        <v>538</v>
      </c>
      <c r="H3784" t="s">
        <v>191</v>
      </c>
      <c r="I3784">
        <v>8</v>
      </c>
      <c r="J3784">
        <v>29</v>
      </c>
      <c r="K3784">
        <v>3900</v>
      </c>
      <c r="L3784">
        <f t="shared" si="660"/>
        <v>15</v>
      </c>
      <c r="M3784" t="b">
        <f t="shared" si="661"/>
        <v>0</v>
      </c>
      <c r="N3784">
        <f t="shared" si="662"/>
        <v>43</v>
      </c>
      <c r="O3784">
        <f t="shared" si="663"/>
        <v>2</v>
      </c>
      <c r="P3784" s="8">
        <f t="shared" si="655"/>
        <v>2.988425925925926E-2</v>
      </c>
      <c r="Q3784" s="1">
        <f t="shared" si="656"/>
        <v>43203.625</v>
      </c>
      <c r="R3784">
        <f t="shared" si="657"/>
        <v>18.600000000000001</v>
      </c>
      <c r="S3784" s="1">
        <f t="shared" si="664"/>
        <v>43203.625</v>
      </c>
      <c r="T3784">
        <f t="shared" si="658"/>
        <v>18.600000000000001</v>
      </c>
      <c r="U3784">
        <f t="shared" si="659"/>
        <v>0</v>
      </c>
      <c r="V3784" t="b">
        <f t="shared" si="665"/>
        <v>0</v>
      </c>
    </row>
    <row r="3785" spans="1:22" x14ac:dyDescent="0.4">
      <c r="A3785" t="s">
        <v>961</v>
      </c>
      <c r="B3785" s="1">
        <v>43203.657442129632</v>
      </c>
      <c r="C3785">
        <v>2237</v>
      </c>
      <c r="D3785" t="s">
        <v>1094</v>
      </c>
      <c r="E3785">
        <v>11</v>
      </c>
      <c r="F3785" s="1">
        <v>43203.686261574076</v>
      </c>
      <c r="G3785">
        <v>2237</v>
      </c>
      <c r="H3785" t="s">
        <v>1094</v>
      </c>
      <c r="I3785">
        <v>1</v>
      </c>
      <c r="J3785">
        <v>39</v>
      </c>
      <c r="K3785">
        <v>1150</v>
      </c>
      <c r="L3785">
        <f t="shared" si="660"/>
        <v>15</v>
      </c>
      <c r="M3785" t="b">
        <f t="shared" si="661"/>
        <v>0</v>
      </c>
      <c r="N3785">
        <f t="shared" si="662"/>
        <v>46</v>
      </c>
      <c r="O3785">
        <f t="shared" si="663"/>
        <v>43</v>
      </c>
      <c r="P3785" s="8">
        <f t="shared" si="655"/>
        <v>3.2442129629629633E-2</v>
      </c>
      <c r="Q3785" s="1">
        <f t="shared" si="656"/>
        <v>43203.625</v>
      </c>
      <c r="R3785">
        <f t="shared" si="657"/>
        <v>18.600000000000001</v>
      </c>
      <c r="S3785" s="1">
        <f t="shared" si="664"/>
        <v>43203.625</v>
      </c>
      <c r="T3785">
        <f t="shared" si="658"/>
        <v>18.600000000000001</v>
      </c>
      <c r="U3785">
        <f t="shared" si="659"/>
        <v>0</v>
      </c>
      <c r="V3785" t="b">
        <f t="shared" si="665"/>
        <v>0</v>
      </c>
    </row>
    <row r="3786" spans="1:22" x14ac:dyDescent="0.4">
      <c r="A3786" t="s">
        <v>663</v>
      </c>
      <c r="B3786" s="1">
        <v>43203.659004629626</v>
      </c>
      <c r="C3786">
        <v>723</v>
      </c>
      <c r="D3786" t="s">
        <v>432</v>
      </c>
      <c r="E3786">
        <v>7</v>
      </c>
      <c r="F3786" s="1">
        <v>43203.689386574071</v>
      </c>
      <c r="G3786">
        <v>723</v>
      </c>
      <c r="H3786" t="s">
        <v>432</v>
      </c>
      <c r="I3786">
        <v>14</v>
      </c>
      <c r="J3786">
        <v>43</v>
      </c>
      <c r="K3786">
        <v>2650</v>
      </c>
      <c r="L3786">
        <f t="shared" si="660"/>
        <v>15</v>
      </c>
      <c r="M3786" t="b">
        <f t="shared" si="661"/>
        <v>0</v>
      </c>
      <c r="N3786">
        <f t="shared" si="662"/>
        <v>48</v>
      </c>
      <c r="O3786">
        <f t="shared" si="663"/>
        <v>58</v>
      </c>
      <c r="P3786" s="8">
        <f t="shared" si="655"/>
        <v>3.4004629629629628E-2</v>
      </c>
      <c r="Q3786" s="1">
        <f t="shared" si="656"/>
        <v>43203.625</v>
      </c>
      <c r="R3786">
        <f t="shared" si="657"/>
        <v>18.600000000000001</v>
      </c>
      <c r="S3786" s="1">
        <f t="shared" si="664"/>
        <v>43203.625</v>
      </c>
      <c r="T3786">
        <f t="shared" si="658"/>
        <v>18.600000000000001</v>
      </c>
      <c r="U3786">
        <f t="shared" si="659"/>
        <v>0</v>
      </c>
      <c r="V3786" t="b">
        <f t="shared" si="665"/>
        <v>0</v>
      </c>
    </row>
    <row r="3787" spans="1:22" x14ac:dyDescent="0.4">
      <c r="A3787" t="s">
        <v>2904</v>
      </c>
      <c r="B3787" s="1">
        <v>43203.661064814813</v>
      </c>
      <c r="C3787">
        <v>2306</v>
      </c>
      <c r="D3787" t="s">
        <v>2018</v>
      </c>
      <c r="E3787">
        <v>1</v>
      </c>
      <c r="F3787" s="1">
        <v>43203.677615740744</v>
      </c>
      <c r="G3787">
        <v>2301</v>
      </c>
      <c r="H3787" t="s">
        <v>396</v>
      </c>
      <c r="I3787">
        <v>7</v>
      </c>
      <c r="J3787">
        <v>23</v>
      </c>
      <c r="K3787">
        <v>870</v>
      </c>
      <c r="L3787">
        <f t="shared" si="660"/>
        <v>15</v>
      </c>
      <c r="M3787" t="b">
        <f t="shared" si="661"/>
        <v>0</v>
      </c>
      <c r="N3787">
        <f t="shared" si="662"/>
        <v>51</v>
      </c>
      <c r="O3787">
        <f t="shared" si="663"/>
        <v>56</v>
      </c>
      <c r="P3787" s="8">
        <f t="shared" si="655"/>
        <v>3.6064814814814813E-2</v>
      </c>
      <c r="Q3787" s="1">
        <f t="shared" si="656"/>
        <v>43203.625</v>
      </c>
      <c r="R3787">
        <f t="shared" si="657"/>
        <v>18.600000000000001</v>
      </c>
      <c r="S3787" s="1">
        <f t="shared" si="664"/>
        <v>43203.625</v>
      </c>
      <c r="T3787">
        <f t="shared" si="658"/>
        <v>18.600000000000001</v>
      </c>
      <c r="U3787">
        <f t="shared" si="659"/>
        <v>0</v>
      </c>
      <c r="V3787" t="b">
        <f t="shared" si="665"/>
        <v>0</v>
      </c>
    </row>
    <row r="3788" spans="1:22" x14ac:dyDescent="0.4">
      <c r="A3788" t="s">
        <v>4161</v>
      </c>
      <c r="B3788" s="1">
        <v>43203.662731481483</v>
      </c>
      <c r="C3788">
        <v>1231</v>
      </c>
      <c r="D3788" t="s">
        <v>104</v>
      </c>
      <c r="E3788">
        <v>10</v>
      </c>
      <c r="F3788" s="1">
        <v>43203.681620370371</v>
      </c>
      <c r="G3788">
        <v>1211</v>
      </c>
      <c r="H3788" t="s">
        <v>469</v>
      </c>
      <c r="I3788">
        <v>4</v>
      </c>
      <c r="J3788">
        <v>26</v>
      </c>
      <c r="K3788">
        <v>2720</v>
      </c>
      <c r="L3788">
        <f t="shared" si="660"/>
        <v>15</v>
      </c>
      <c r="M3788" t="b">
        <f t="shared" si="661"/>
        <v>0</v>
      </c>
      <c r="N3788">
        <f t="shared" si="662"/>
        <v>54</v>
      </c>
      <c r="O3788">
        <f t="shared" si="663"/>
        <v>20</v>
      </c>
      <c r="P3788" s="8">
        <f t="shared" si="655"/>
        <v>3.7731481481481484E-2</v>
      </c>
      <c r="Q3788" s="1">
        <f t="shared" si="656"/>
        <v>43203.625</v>
      </c>
      <c r="R3788">
        <f t="shared" si="657"/>
        <v>18.600000000000001</v>
      </c>
      <c r="S3788" s="1">
        <f t="shared" si="664"/>
        <v>43203.625</v>
      </c>
      <c r="T3788">
        <f t="shared" si="658"/>
        <v>18.600000000000001</v>
      </c>
      <c r="U3788">
        <f t="shared" si="659"/>
        <v>0</v>
      </c>
      <c r="V3788" t="b">
        <f t="shared" si="665"/>
        <v>0</v>
      </c>
    </row>
    <row r="3789" spans="1:22" x14ac:dyDescent="0.4">
      <c r="A3789" t="s">
        <v>4162</v>
      </c>
      <c r="B3789" s="1">
        <v>43203.664398148147</v>
      </c>
      <c r="C3789">
        <v>2025</v>
      </c>
      <c r="D3789" t="s">
        <v>1087</v>
      </c>
      <c r="E3789">
        <v>6</v>
      </c>
      <c r="F3789" s="1">
        <v>43203.705393518518</v>
      </c>
      <c r="G3789">
        <v>2027</v>
      </c>
      <c r="H3789" t="s">
        <v>4163</v>
      </c>
      <c r="I3789">
        <v>5</v>
      </c>
      <c r="J3789">
        <v>58</v>
      </c>
      <c r="K3789">
        <v>8800</v>
      </c>
      <c r="L3789">
        <f t="shared" si="660"/>
        <v>15</v>
      </c>
      <c r="M3789" t="b">
        <f t="shared" si="661"/>
        <v>0</v>
      </c>
      <c r="N3789">
        <f t="shared" si="662"/>
        <v>56</v>
      </c>
      <c r="O3789">
        <f t="shared" si="663"/>
        <v>44</v>
      </c>
      <c r="P3789" s="8">
        <f t="shared" si="655"/>
        <v>3.9398148148148147E-2</v>
      </c>
      <c r="Q3789" s="1">
        <f t="shared" si="656"/>
        <v>43203.625</v>
      </c>
      <c r="R3789">
        <f t="shared" si="657"/>
        <v>18.600000000000001</v>
      </c>
      <c r="S3789" s="1">
        <f t="shared" si="664"/>
        <v>43203.625</v>
      </c>
      <c r="T3789">
        <f t="shared" si="658"/>
        <v>18.600000000000001</v>
      </c>
      <c r="U3789">
        <f t="shared" si="659"/>
        <v>0</v>
      </c>
      <c r="V3789" t="b">
        <f t="shared" si="665"/>
        <v>0</v>
      </c>
    </row>
    <row r="3790" spans="1:22" x14ac:dyDescent="0.4">
      <c r="A3790" t="s">
        <v>4164</v>
      </c>
      <c r="B3790" s="1">
        <v>43203.665914351855</v>
      </c>
      <c r="C3790">
        <v>1211</v>
      </c>
      <c r="D3790" t="s">
        <v>469</v>
      </c>
      <c r="E3790">
        <v>6</v>
      </c>
      <c r="F3790" s="1">
        <v>43203.738703703704</v>
      </c>
      <c r="G3790">
        <v>1211</v>
      </c>
      <c r="H3790" t="s">
        <v>469</v>
      </c>
      <c r="I3790">
        <v>5</v>
      </c>
      <c r="J3790">
        <v>103</v>
      </c>
      <c r="K3790">
        <v>2580</v>
      </c>
      <c r="L3790">
        <f t="shared" si="660"/>
        <v>15</v>
      </c>
      <c r="M3790" t="b">
        <f t="shared" si="661"/>
        <v>0</v>
      </c>
      <c r="N3790">
        <f t="shared" si="662"/>
        <v>58</v>
      </c>
      <c r="O3790">
        <f t="shared" si="663"/>
        <v>55</v>
      </c>
      <c r="P3790" s="8">
        <f t="shared" si="655"/>
        <v>4.0914351851851848E-2</v>
      </c>
      <c r="Q3790" s="1">
        <f t="shared" si="656"/>
        <v>43203.625</v>
      </c>
      <c r="R3790">
        <f t="shared" si="657"/>
        <v>18.600000000000001</v>
      </c>
      <c r="S3790" s="1">
        <f t="shared" si="664"/>
        <v>43203.625</v>
      </c>
      <c r="T3790">
        <f t="shared" si="658"/>
        <v>18.600000000000001</v>
      </c>
      <c r="U3790">
        <f t="shared" si="659"/>
        <v>0</v>
      </c>
      <c r="V3790" t="b">
        <f t="shared" si="665"/>
        <v>0</v>
      </c>
    </row>
    <row r="3791" spans="1:22" x14ac:dyDescent="0.4">
      <c r="A3791" t="s">
        <v>4165</v>
      </c>
      <c r="B3791" s="1">
        <v>43203.668229166666</v>
      </c>
      <c r="C3791">
        <v>2015</v>
      </c>
      <c r="D3791" t="s">
        <v>1952</v>
      </c>
      <c r="E3791">
        <v>3</v>
      </c>
      <c r="F3791" s="1">
        <v>43203.676759259259</v>
      </c>
      <c r="G3791">
        <v>2050</v>
      </c>
      <c r="H3791" t="s">
        <v>34</v>
      </c>
      <c r="I3791">
        <v>7</v>
      </c>
      <c r="J3791">
        <v>11</v>
      </c>
      <c r="K3791">
        <v>2110</v>
      </c>
      <c r="L3791">
        <f t="shared" si="660"/>
        <v>16</v>
      </c>
      <c r="M3791" t="b">
        <f t="shared" si="661"/>
        <v>0</v>
      </c>
      <c r="N3791">
        <f t="shared" si="662"/>
        <v>2</v>
      </c>
      <c r="O3791">
        <f t="shared" si="663"/>
        <v>15</v>
      </c>
      <c r="P3791" s="8">
        <f t="shared" si="655"/>
        <v>1.5624999999999999E-3</v>
      </c>
      <c r="Q3791" s="1">
        <f t="shared" si="656"/>
        <v>43203.666666666664</v>
      </c>
      <c r="R3791">
        <f t="shared" si="657"/>
        <v>18.3</v>
      </c>
      <c r="S3791" s="1">
        <f t="shared" si="664"/>
        <v>43203.666666666664</v>
      </c>
      <c r="T3791">
        <f t="shared" si="658"/>
        <v>18.3</v>
      </c>
      <c r="U3791">
        <f t="shared" si="659"/>
        <v>0</v>
      </c>
      <c r="V3791" t="b">
        <f t="shared" si="665"/>
        <v>0</v>
      </c>
    </row>
    <row r="3792" spans="1:22" x14ac:dyDescent="0.4">
      <c r="A3792" t="s">
        <v>4166</v>
      </c>
      <c r="B3792" s="1">
        <v>43203.670358796298</v>
      </c>
      <c r="C3792">
        <v>1343</v>
      </c>
      <c r="D3792" t="s">
        <v>3276</v>
      </c>
      <c r="E3792">
        <v>1</v>
      </c>
      <c r="F3792" s="1">
        <v>43203.678194444445</v>
      </c>
      <c r="G3792">
        <v>1337</v>
      </c>
      <c r="H3792" t="s">
        <v>736</v>
      </c>
      <c r="I3792">
        <v>1</v>
      </c>
      <c r="J3792">
        <v>10</v>
      </c>
      <c r="K3792">
        <v>1310</v>
      </c>
      <c r="L3792">
        <f t="shared" si="660"/>
        <v>16</v>
      </c>
      <c r="M3792" t="b">
        <f t="shared" si="661"/>
        <v>0</v>
      </c>
      <c r="N3792">
        <f t="shared" si="662"/>
        <v>5</v>
      </c>
      <c r="O3792">
        <f t="shared" si="663"/>
        <v>19</v>
      </c>
      <c r="P3792" s="8">
        <f t="shared" ref="P3792:P3855" si="666">TIME(0,MINUTE(B3792),SECOND(B3792))</f>
        <v>3.6921296296296298E-3</v>
      </c>
      <c r="Q3792" s="1">
        <f t="shared" ref="Q3792:Q3855" si="667">B3792-P3792</f>
        <v>43203.666666666672</v>
      </c>
      <c r="R3792" t="e">
        <f t="shared" si="657"/>
        <v>#N/A</v>
      </c>
      <c r="S3792" s="1">
        <f t="shared" si="664"/>
        <v>43203.666666666664</v>
      </c>
      <c r="T3792">
        <f t="shared" si="658"/>
        <v>18.3</v>
      </c>
      <c r="U3792">
        <f t="shared" si="659"/>
        <v>0</v>
      </c>
      <c r="V3792" t="b">
        <f t="shared" si="665"/>
        <v>0</v>
      </c>
    </row>
    <row r="3793" spans="1:22" x14ac:dyDescent="0.4">
      <c r="A3793" t="s">
        <v>4167</v>
      </c>
      <c r="B3793" s="1">
        <v>43203.672048611108</v>
      </c>
      <c r="C3793">
        <v>832</v>
      </c>
      <c r="D3793" t="s">
        <v>1622</v>
      </c>
      <c r="E3793">
        <v>9</v>
      </c>
      <c r="F3793" s="1">
        <v>43203.690787037034</v>
      </c>
      <c r="G3793">
        <v>825</v>
      </c>
      <c r="H3793" t="s">
        <v>413</v>
      </c>
      <c r="I3793">
        <v>2</v>
      </c>
      <c r="J3793">
        <v>26</v>
      </c>
      <c r="K3793">
        <v>5020</v>
      </c>
      <c r="L3793">
        <f t="shared" si="660"/>
        <v>16</v>
      </c>
      <c r="M3793" t="b">
        <f t="shared" si="661"/>
        <v>0</v>
      </c>
      <c r="N3793">
        <f t="shared" si="662"/>
        <v>7</v>
      </c>
      <c r="O3793">
        <f t="shared" si="663"/>
        <v>45</v>
      </c>
      <c r="P3793" s="8">
        <f t="shared" si="666"/>
        <v>5.3819444444444453E-3</v>
      </c>
      <c r="Q3793" s="1">
        <f t="shared" si="667"/>
        <v>43203.666666666664</v>
      </c>
      <c r="R3793">
        <f t="shared" si="657"/>
        <v>18.3</v>
      </c>
      <c r="S3793" s="1">
        <f t="shared" si="664"/>
        <v>43203.666666666664</v>
      </c>
      <c r="T3793">
        <f t="shared" si="658"/>
        <v>18.3</v>
      </c>
      <c r="U3793">
        <f t="shared" si="659"/>
        <v>0</v>
      </c>
      <c r="V3793" t="b">
        <f t="shared" si="665"/>
        <v>0</v>
      </c>
    </row>
    <row r="3794" spans="1:22" x14ac:dyDescent="0.4">
      <c r="A3794" t="s">
        <v>4168</v>
      </c>
      <c r="B3794" s="1">
        <v>43203.674027777779</v>
      </c>
      <c r="C3794">
        <v>2322</v>
      </c>
      <c r="D3794" t="s">
        <v>3608</v>
      </c>
      <c r="E3794">
        <v>12</v>
      </c>
      <c r="F3794" s="1">
        <v>43203.68582175926</v>
      </c>
      <c r="G3794">
        <v>2325</v>
      </c>
      <c r="H3794" t="s">
        <v>944</v>
      </c>
      <c r="I3794">
        <v>5</v>
      </c>
      <c r="J3794">
        <v>16</v>
      </c>
      <c r="K3794">
        <v>2350</v>
      </c>
      <c r="L3794">
        <f t="shared" si="660"/>
        <v>16</v>
      </c>
      <c r="M3794" t="b">
        <f t="shared" si="661"/>
        <v>0</v>
      </c>
      <c r="N3794">
        <f t="shared" si="662"/>
        <v>10</v>
      </c>
      <c r="O3794">
        <f t="shared" si="663"/>
        <v>36</v>
      </c>
      <c r="P3794" s="8">
        <f t="shared" si="666"/>
        <v>7.3611111111111108E-3</v>
      </c>
      <c r="Q3794" s="1">
        <f t="shared" si="667"/>
        <v>43203.666666666664</v>
      </c>
      <c r="R3794">
        <f t="shared" si="657"/>
        <v>18.3</v>
      </c>
      <c r="S3794" s="1">
        <f t="shared" si="664"/>
        <v>43203.666666666664</v>
      </c>
      <c r="T3794">
        <f t="shared" si="658"/>
        <v>18.3</v>
      </c>
      <c r="U3794">
        <f t="shared" si="659"/>
        <v>0</v>
      </c>
      <c r="V3794" t="b">
        <f t="shared" si="665"/>
        <v>0</v>
      </c>
    </row>
    <row r="3795" spans="1:22" x14ac:dyDescent="0.4">
      <c r="A3795" t="s">
        <v>4169</v>
      </c>
      <c r="B3795" s="1">
        <v>43203.675752314812</v>
      </c>
      <c r="C3795">
        <v>113</v>
      </c>
      <c r="D3795" t="s">
        <v>125</v>
      </c>
      <c r="E3795">
        <v>22</v>
      </c>
      <c r="F3795" s="1">
        <v>43203.692557870374</v>
      </c>
      <c r="G3795">
        <v>153</v>
      </c>
      <c r="H3795" t="s">
        <v>102</v>
      </c>
      <c r="I3795">
        <v>5</v>
      </c>
      <c r="J3795">
        <v>23</v>
      </c>
      <c r="K3795">
        <v>42010</v>
      </c>
      <c r="L3795">
        <f t="shared" si="660"/>
        <v>16</v>
      </c>
      <c r="M3795" t="b">
        <f t="shared" si="661"/>
        <v>0</v>
      </c>
      <c r="N3795">
        <f t="shared" si="662"/>
        <v>13</v>
      </c>
      <c r="O3795">
        <f t="shared" si="663"/>
        <v>5</v>
      </c>
      <c r="P3795" s="8">
        <f t="shared" si="666"/>
        <v>9.0856481481481483E-3</v>
      </c>
      <c r="Q3795" s="1">
        <f t="shared" si="667"/>
        <v>43203.666666666664</v>
      </c>
      <c r="R3795">
        <f t="shared" si="657"/>
        <v>18.3</v>
      </c>
      <c r="S3795" s="1">
        <f t="shared" si="664"/>
        <v>43203.666666666664</v>
      </c>
      <c r="T3795">
        <f t="shared" si="658"/>
        <v>18.3</v>
      </c>
      <c r="U3795">
        <f t="shared" si="659"/>
        <v>0</v>
      </c>
      <c r="V3795" t="b">
        <f t="shared" si="665"/>
        <v>0</v>
      </c>
    </row>
    <row r="3796" spans="1:22" x14ac:dyDescent="0.4">
      <c r="A3796" t="s">
        <v>4170</v>
      </c>
      <c r="B3796" s="1">
        <v>43203.677523148152</v>
      </c>
      <c r="C3796">
        <v>202</v>
      </c>
      <c r="D3796" t="s">
        <v>1175</v>
      </c>
      <c r="E3796">
        <v>3</v>
      </c>
      <c r="F3796" s="1">
        <v>43203.704583333332</v>
      </c>
      <c r="G3796">
        <v>106</v>
      </c>
      <c r="H3796" t="s">
        <v>227</v>
      </c>
      <c r="I3796">
        <v>7</v>
      </c>
      <c r="J3796">
        <v>38</v>
      </c>
      <c r="K3796">
        <v>6610</v>
      </c>
      <c r="L3796">
        <f t="shared" si="660"/>
        <v>16</v>
      </c>
      <c r="M3796" t="b">
        <f t="shared" si="661"/>
        <v>0</v>
      </c>
      <c r="N3796">
        <f t="shared" si="662"/>
        <v>15</v>
      </c>
      <c r="O3796">
        <f t="shared" si="663"/>
        <v>38</v>
      </c>
      <c r="P3796" s="8">
        <f t="shared" si="666"/>
        <v>1.0856481481481481E-2</v>
      </c>
      <c r="Q3796" s="1">
        <f t="shared" si="667"/>
        <v>43203.666666666672</v>
      </c>
      <c r="R3796" t="e">
        <f t="shared" si="657"/>
        <v>#N/A</v>
      </c>
      <c r="S3796" s="1">
        <f t="shared" si="664"/>
        <v>43203.666666666664</v>
      </c>
      <c r="T3796">
        <f t="shared" si="658"/>
        <v>18.3</v>
      </c>
      <c r="U3796">
        <f t="shared" si="659"/>
        <v>0</v>
      </c>
      <c r="V3796" t="b">
        <f t="shared" si="665"/>
        <v>0</v>
      </c>
    </row>
    <row r="3797" spans="1:22" x14ac:dyDescent="0.4">
      <c r="A3797" t="s">
        <v>3487</v>
      </c>
      <c r="B3797" s="1">
        <v>43203.679131944446</v>
      </c>
      <c r="C3797">
        <v>196</v>
      </c>
      <c r="D3797" t="s">
        <v>2442</v>
      </c>
      <c r="E3797">
        <v>5</v>
      </c>
      <c r="F3797" s="1">
        <v>43203.695567129631</v>
      </c>
      <c r="G3797">
        <v>417</v>
      </c>
      <c r="H3797" t="s">
        <v>1343</v>
      </c>
      <c r="I3797">
        <v>19</v>
      </c>
      <c r="J3797">
        <v>23</v>
      </c>
      <c r="K3797">
        <v>4480</v>
      </c>
      <c r="L3797">
        <f t="shared" si="660"/>
        <v>16</v>
      </c>
      <c r="M3797" t="b">
        <f t="shared" si="661"/>
        <v>0</v>
      </c>
      <c r="N3797">
        <f t="shared" si="662"/>
        <v>17</v>
      </c>
      <c r="O3797">
        <f t="shared" si="663"/>
        <v>57</v>
      </c>
      <c r="P3797" s="8">
        <f t="shared" si="666"/>
        <v>1.2465277777777777E-2</v>
      </c>
      <c r="Q3797" s="1">
        <f t="shared" si="667"/>
        <v>43203.666666666664</v>
      </c>
      <c r="R3797">
        <f t="shared" si="657"/>
        <v>18.3</v>
      </c>
      <c r="S3797" s="1">
        <f t="shared" si="664"/>
        <v>43203.666666666664</v>
      </c>
      <c r="T3797">
        <f t="shared" si="658"/>
        <v>18.3</v>
      </c>
      <c r="U3797">
        <f t="shared" si="659"/>
        <v>0</v>
      </c>
      <c r="V3797" t="b">
        <f t="shared" si="665"/>
        <v>0</v>
      </c>
    </row>
    <row r="3798" spans="1:22" x14ac:dyDescent="0.4">
      <c r="A3798" t="s">
        <v>4171</v>
      </c>
      <c r="B3798" s="1">
        <v>43203.680601851855</v>
      </c>
      <c r="C3798">
        <v>1135</v>
      </c>
      <c r="D3798" t="s">
        <v>1290</v>
      </c>
      <c r="E3798">
        <v>5</v>
      </c>
      <c r="F3798" s="1">
        <v>43203.697777777779</v>
      </c>
      <c r="G3798">
        <v>1118</v>
      </c>
      <c r="H3798" t="s">
        <v>709</v>
      </c>
      <c r="I3798">
        <v>10</v>
      </c>
      <c r="J3798">
        <v>23</v>
      </c>
      <c r="K3798">
        <v>1830</v>
      </c>
      <c r="L3798">
        <f t="shared" si="660"/>
        <v>16</v>
      </c>
      <c r="M3798" t="b">
        <f t="shared" si="661"/>
        <v>0</v>
      </c>
      <c r="N3798">
        <f t="shared" si="662"/>
        <v>20</v>
      </c>
      <c r="O3798">
        <f t="shared" si="663"/>
        <v>4</v>
      </c>
      <c r="P3798" s="8">
        <f t="shared" si="666"/>
        <v>1.3935185185185184E-2</v>
      </c>
      <c r="Q3798" s="1">
        <f t="shared" si="667"/>
        <v>43203.666666666672</v>
      </c>
      <c r="R3798" t="e">
        <f t="shared" si="657"/>
        <v>#N/A</v>
      </c>
      <c r="S3798" s="1">
        <f t="shared" si="664"/>
        <v>43203.666666666664</v>
      </c>
      <c r="T3798">
        <f t="shared" si="658"/>
        <v>18.3</v>
      </c>
      <c r="U3798">
        <f t="shared" si="659"/>
        <v>0</v>
      </c>
      <c r="V3798" t="b">
        <f t="shared" si="665"/>
        <v>0</v>
      </c>
    </row>
    <row r="3799" spans="1:22" x14ac:dyDescent="0.4">
      <c r="A3799" t="s">
        <v>4172</v>
      </c>
      <c r="B3799" s="1">
        <v>43203.681828703702</v>
      </c>
      <c r="C3799">
        <v>213</v>
      </c>
      <c r="D3799" t="s">
        <v>1145</v>
      </c>
      <c r="E3799">
        <v>15</v>
      </c>
      <c r="F3799" s="1">
        <v>43203.698344907411</v>
      </c>
      <c r="G3799">
        <v>148</v>
      </c>
      <c r="H3799" t="s">
        <v>38</v>
      </c>
      <c r="I3799">
        <v>11</v>
      </c>
      <c r="J3799">
        <v>23</v>
      </c>
      <c r="K3799">
        <v>3170</v>
      </c>
      <c r="L3799">
        <f t="shared" si="660"/>
        <v>16</v>
      </c>
      <c r="M3799" t="b">
        <f t="shared" si="661"/>
        <v>0</v>
      </c>
      <c r="N3799">
        <f t="shared" si="662"/>
        <v>21</v>
      </c>
      <c r="O3799">
        <f t="shared" si="663"/>
        <v>50</v>
      </c>
      <c r="P3799" s="8">
        <f t="shared" si="666"/>
        <v>1.5162037037037036E-2</v>
      </c>
      <c r="Q3799" s="1">
        <f t="shared" si="667"/>
        <v>43203.666666666664</v>
      </c>
      <c r="R3799">
        <f t="shared" si="657"/>
        <v>18.3</v>
      </c>
      <c r="S3799" s="1">
        <f t="shared" si="664"/>
        <v>43203.666666666664</v>
      </c>
      <c r="T3799">
        <f t="shared" si="658"/>
        <v>18.3</v>
      </c>
      <c r="U3799">
        <f t="shared" si="659"/>
        <v>0</v>
      </c>
      <c r="V3799" t="b">
        <f t="shared" si="665"/>
        <v>0</v>
      </c>
    </row>
    <row r="3800" spans="1:22" x14ac:dyDescent="0.4">
      <c r="A3800" t="s">
        <v>814</v>
      </c>
      <c r="B3800" s="1">
        <v>43203.683634259258</v>
      </c>
      <c r="C3800">
        <v>2135</v>
      </c>
      <c r="D3800" t="s">
        <v>2435</v>
      </c>
      <c r="E3800">
        <v>7</v>
      </c>
      <c r="F3800" s="1">
        <v>43203.697581018518</v>
      </c>
      <c r="G3800">
        <v>2143</v>
      </c>
      <c r="H3800" t="s">
        <v>1678</v>
      </c>
      <c r="I3800">
        <v>4</v>
      </c>
      <c r="J3800">
        <v>19</v>
      </c>
      <c r="K3800">
        <v>3440</v>
      </c>
      <c r="L3800">
        <f t="shared" si="660"/>
        <v>16</v>
      </c>
      <c r="M3800" t="b">
        <f t="shared" si="661"/>
        <v>0</v>
      </c>
      <c r="N3800">
        <f t="shared" si="662"/>
        <v>24</v>
      </c>
      <c r="O3800">
        <f t="shared" si="663"/>
        <v>26</v>
      </c>
      <c r="P3800" s="8">
        <f t="shared" si="666"/>
        <v>1.6967592592592593E-2</v>
      </c>
      <c r="Q3800" s="1">
        <f t="shared" si="667"/>
        <v>43203.666666666664</v>
      </c>
      <c r="R3800">
        <f t="shared" si="657"/>
        <v>18.3</v>
      </c>
      <c r="S3800" s="1">
        <f t="shared" si="664"/>
        <v>43203.666666666664</v>
      </c>
      <c r="T3800">
        <f t="shared" si="658"/>
        <v>18.3</v>
      </c>
      <c r="U3800">
        <f t="shared" si="659"/>
        <v>0</v>
      </c>
      <c r="V3800" t="b">
        <f t="shared" si="665"/>
        <v>0</v>
      </c>
    </row>
    <row r="3801" spans="1:22" x14ac:dyDescent="0.4">
      <c r="A3801" t="s">
        <v>4173</v>
      </c>
      <c r="B3801" s="1">
        <v>43203.685428240744</v>
      </c>
      <c r="C3801">
        <v>418</v>
      </c>
      <c r="D3801" t="s">
        <v>1129</v>
      </c>
      <c r="E3801">
        <v>7</v>
      </c>
      <c r="F3801" s="1">
        <v>43203.693194444444</v>
      </c>
      <c r="G3801">
        <v>131</v>
      </c>
      <c r="H3801" t="s">
        <v>1275</v>
      </c>
      <c r="I3801">
        <v>5</v>
      </c>
      <c r="J3801">
        <v>10</v>
      </c>
      <c r="K3801">
        <v>2090</v>
      </c>
      <c r="L3801">
        <f t="shared" si="660"/>
        <v>16</v>
      </c>
      <c r="M3801" t="b">
        <f t="shared" si="661"/>
        <v>0</v>
      </c>
      <c r="N3801">
        <f t="shared" si="662"/>
        <v>27</v>
      </c>
      <c r="O3801">
        <f t="shared" si="663"/>
        <v>1</v>
      </c>
      <c r="P3801" s="8">
        <f t="shared" si="666"/>
        <v>1.8761574074074073E-2</v>
      </c>
      <c r="Q3801" s="1">
        <f t="shared" si="667"/>
        <v>43203.666666666672</v>
      </c>
      <c r="R3801" t="e">
        <f t="shared" si="657"/>
        <v>#N/A</v>
      </c>
      <c r="S3801" s="1">
        <f t="shared" si="664"/>
        <v>43203.666666666664</v>
      </c>
      <c r="T3801">
        <f t="shared" si="658"/>
        <v>18.3</v>
      </c>
      <c r="U3801">
        <f t="shared" si="659"/>
        <v>0</v>
      </c>
      <c r="V3801" t="b">
        <f t="shared" si="665"/>
        <v>0</v>
      </c>
    </row>
    <row r="3802" spans="1:22" x14ac:dyDescent="0.4">
      <c r="A3802" t="s">
        <v>4174</v>
      </c>
      <c r="B3802" s="1">
        <v>43203.687245370369</v>
      </c>
      <c r="C3802">
        <v>211</v>
      </c>
      <c r="D3802" t="s">
        <v>908</v>
      </c>
      <c r="E3802">
        <v>11</v>
      </c>
      <c r="F3802" s="1">
        <v>43203.771296296298</v>
      </c>
      <c r="G3802">
        <v>248</v>
      </c>
      <c r="H3802" t="s">
        <v>923</v>
      </c>
      <c r="I3802">
        <v>1</v>
      </c>
      <c r="J3802">
        <v>120</v>
      </c>
      <c r="K3802">
        <v>11700</v>
      </c>
      <c r="L3802">
        <f t="shared" si="660"/>
        <v>16</v>
      </c>
      <c r="M3802" t="b">
        <f t="shared" si="661"/>
        <v>0</v>
      </c>
      <c r="N3802">
        <f t="shared" si="662"/>
        <v>29</v>
      </c>
      <c r="O3802">
        <f t="shared" si="663"/>
        <v>38</v>
      </c>
      <c r="P3802" s="8">
        <f t="shared" si="666"/>
        <v>2.0578703703703703E-2</v>
      </c>
      <c r="Q3802" s="1">
        <f t="shared" si="667"/>
        <v>43203.666666666664</v>
      </c>
      <c r="R3802">
        <f t="shared" si="657"/>
        <v>18.3</v>
      </c>
      <c r="S3802" s="1">
        <f t="shared" si="664"/>
        <v>43203.666666666664</v>
      </c>
      <c r="T3802">
        <f t="shared" si="658"/>
        <v>18.3</v>
      </c>
      <c r="U3802">
        <f t="shared" si="659"/>
        <v>0</v>
      </c>
      <c r="V3802" t="b">
        <f t="shared" si="665"/>
        <v>0</v>
      </c>
    </row>
    <row r="3803" spans="1:22" x14ac:dyDescent="0.4">
      <c r="A3803" t="s">
        <v>1653</v>
      </c>
      <c r="B3803" s="1">
        <v>43203.689340277779</v>
      </c>
      <c r="C3803">
        <v>515</v>
      </c>
      <c r="D3803" t="s">
        <v>911</v>
      </c>
      <c r="E3803">
        <v>8</v>
      </c>
      <c r="F3803" s="1">
        <v>43203.700046296297</v>
      </c>
      <c r="G3803">
        <v>1222</v>
      </c>
      <c r="H3803" t="s">
        <v>369</v>
      </c>
      <c r="I3803">
        <v>5</v>
      </c>
      <c r="J3803">
        <v>14</v>
      </c>
      <c r="K3803">
        <v>2950</v>
      </c>
      <c r="L3803">
        <f t="shared" si="660"/>
        <v>16</v>
      </c>
      <c r="M3803" t="b">
        <f t="shared" si="661"/>
        <v>0</v>
      </c>
      <c r="N3803">
        <f t="shared" si="662"/>
        <v>32</v>
      </c>
      <c r="O3803">
        <f t="shared" si="663"/>
        <v>39</v>
      </c>
      <c r="P3803" s="8">
        <f t="shared" si="666"/>
        <v>2.2673611111111113E-2</v>
      </c>
      <c r="Q3803" s="1">
        <f t="shared" si="667"/>
        <v>43203.666666666664</v>
      </c>
      <c r="R3803">
        <f t="shared" si="657"/>
        <v>18.3</v>
      </c>
      <c r="S3803" s="1">
        <f t="shared" si="664"/>
        <v>43203.666666666664</v>
      </c>
      <c r="T3803">
        <f t="shared" si="658"/>
        <v>18.3</v>
      </c>
      <c r="U3803">
        <f t="shared" si="659"/>
        <v>0</v>
      </c>
      <c r="V3803" t="b">
        <f t="shared" si="665"/>
        <v>0</v>
      </c>
    </row>
    <row r="3804" spans="1:22" x14ac:dyDescent="0.4">
      <c r="A3804" t="s">
        <v>1486</v>
      </c>
      <c r="B3804" s="1">
        <v>43203.691238425927</v>
      </c>
      <c r="C3804">
        <v>1806</v>
      </c>
      <c r="D3804" t="s">
        <v>3208</v>
      </c>
      <c r="E3804">
        <v>5</v>
      </c>
      <c r="F3804" s="1">
        <v>43203.771122685182</v>
      </c>
      <c r="G3804">
        <v>248</v>
      </c>
      <c r="H3804" t="s">
        <v>923</v>
      </c>
      <c r="I3804">
        <v>3</v>
      </c>
      <c r="J3804">
        <v>114</v>
      </c>
      <c r="K3804">
        <v>16940</v>
      </c>
      <c r="L3804">
        <f t="shared" si="660"/>
        <v>16</v>
      </c>
      <c r="M3804" t="b">
        <f t="shared" si="661"/>
        <v>0</v>
      </c>
      <c r="N3804">
        <f t="shared" si="662"/>
        <v>35</v>
      </c>
      <c r="O3804">
        <f t="shared" si="663"/>
        <v>23</v>
      </c>
      <c r="P3804" s="8">
        <f t="shared" si="666"/>
        <v>2.4571759259259262E-2</v>
      </c>
      <c r="Q3804" s="1">
        <f t="shared" si="667"/>
        <v>43203.666666666664</v>
      </c>
      <c r="R3804">
        <f t="shared" si="657"/>
        <v>18.3</v>
      </c>
      <c r="S3804" s="1">
        <f t="shared" si="664"/>
        <v>43203.666666666664</v>
      </c>
      <c r="T3804">
        <f t="shared" si="658"/>
        <v>18.3</v>
      </c>
      <c r="U3804">
        <f t="shared" si="659"/>
        <v>0</v>
      </c>
      <c r="V3804" t="b">
        <f t="shared" si="665"/>
        <v>0</v>
      </c>
    </row>
    <row r="3805" spans="1:22" x14ac:dyDescent="0.4">
      <c r="A3805" t="s">
        <v>4175</v>
      </c>
      <c r="B3805" s="1">
        <v>43203.692569444444</v>
      </c>
      <c r="C3805">
        <v>934</v>
      </c>
      <c r="D3805" t="s">
        <v>2058</v>
      </c>
      <c r="E3805">
        <v>4</v>
      </c>
      <c r="F3805" s="1">
        <v>43203.714224537034</v>
      </c>
      <c r="G3805">
        <v>934</v>
      </c>
      <c r="H3805" t="s">
        <v>2058</v>
      </c>
      <c r="I3805">
        <v>15</v>
      </c>
      <c r="J3805">
        <v>30</v>
      </c>
      <c r="K3805">
        <v>2750</v>
      </c>
      <c r="L3805">
        <f t="shared" si="660"/>
        <v>16</v>
      </c>
      <c r="M3805" t="b">
        <f t="shared" si="661"/>
        <v>0</v>
      </c>
      <c r="N3805">
        <f t="shared" si="662"/>
        <v>37</v>
      </c>
      <c r="O3805">
        <f t="shared" si="663"/>
        <v>18</v>
      </c>
      <c r="P3805" s="8">
        <f t="shared" si="666"/>
        <v>2.5902777777777775E-2</v>
      </c>
      <c r="Q3805" s="1">
        <f t="shared" si="667"/>
        <v>43203.666666666664</v>
      </c>
      <c r="R3805">
        <f t="shared" si="657"/>
        <v>18.3</v>
      </c>
      <c r="S3805" s="1">
        <f t="shared" si="664"/>
        <v>43203.666666666664</v>
      </c>
      <c r="T3805">
        <f t="shared" si="658"/>
        <v>18.3</v>
      </c>
      <c r="U3805">
        <f t="shared" si="659"/>
        <v>0</v>
      </c>
      <c r="V3805" t="b">
        <f t="shared" si="665"/>
        <v>0</v>
      </c>
    </row>
    <row r="3806" spans="1:22" x14ac:dyDescent="0.4">
      <c r="A3806" t="s">
        <v>4176</v>
      </c>
      <c r="B3806" s="1">
        <v>43203.694456018522</v>
      </c>
      <c r="C3806">
        <v>349</v>
      </c>
      <c r="D3806" t="s">
        <v>1394</v>
      </c>
      <c r="E3806">
        <v>5</v>
      </c>
      <c r="F3806" s="1">
        <v>43203.699108796296</v>
      </c>
      <c r="G3806">
        <v>303</v>
      </c>
      <c r="H3806" t="s">
        <v>203</v>
      </c>
      <c r="I3806">
        <v>2</v>
      </c>
      <c r="J3806">
        <v>6</v>
      </c>
      <c r="K3806">
        <v>880</v>
      </c>
      <c r="L3806">
        <f t="shared" si="660"/>
        <v>16</v>
      </c>
      <c r="M3806" t="b">
        <f t="shared" si="661"/>
        <v>0</v>
      </c>
      <c r="N3806">
        <f t="shared" si="662"/>
        <v>40</v>
      </c>
      <c r="O3806">
        <f t="shared" si="663"/>
        <v>1</v>
      </c>
      <c r="P3806" s="8">
        <f t="shared" si="666"/>
        <v>2.7789351851851853E-2</v>
      </c>
      <c r="Q3806" s="1">
        <f t="shared" si="667"/>
        <v>43203.666666666672</v>
      </c>
      <c r="R3806" t="e">
        <f t="shared" si="657"/>
        <v>#N/A</v>
      </c>
      <c r="S3806" s="1">
        <f t="shared" si="664"/>
        <v>43203.666666666664</v>
      </c>
      <c r="T3806">
        <f t="shared" si="658"/>
        <v>18.3</v>
      </c>
      <c r="U3806">
        <f t="shared" si="659"/>
        <v>0</v>
      </c>
      <c r="V3806" t="b">
        <f t="shared" si="665"/>
        <v>0</v>
      </c>
    </row>
    <row r="3807" spans="1:22" x14ac:dyDescent="0.4">
      <c r="A3807" t="s">
        <v>3006</v>
      </c>
      <c r="B3807" s="1">
        <v>43203.696273148147</v>
      </c>
      <c r="C3807">
        <v>380</v>
      </c>
      <c r="D3807" t="s">
        <v>830</v>
      </c>
      <c r="E3807">
        <v>8</v>
      </c>
      <c r="F3807" s="1">
        <v>43203.699537037035</v>
      </c>
      <c r="G3807">
        <v>390</v>
      </c>
      <c r="H3807" t="s">
        <v>918</v>
      </c>
      <c r="I3807">
        <v>1</v>
      </c>
      <c r="J3807">
        <v>5</v>
      </c>
      <c r="K3807">
        <v>680</v>
      </c>
      <c r="L3807">
        <f t="shared" si="660"/>
        <v>16</v>
      </c>
      <c r="M3807" t="b">
        <f t="shared" si="661"/>
        <v>0</v>
      </c>
      <c r="N3807">
        <f t="shared" si="662"/>
        <v>42</v>
      </c>
      <c r="O3807">
        <f t="shared" si="663"/>
        <v>38</v>
      </c>
      <c r="P3807" s="8">
        <f t="shared" si="666"/>
        <v>2.960648148148148E-2</v>
      </c>
      <c r="Q3807" s="1">
        <f t="shared" si="667"/>
        <v>43203.666666666664</v>
      </c>
      <c r="R3807">
        <f t="shared" si="657"/>
        <v>18.3</v>
      </c>
      <c r="S3807" s="1">
        <f t="shared" si="664"/>
        <v>43203.666666666664</v>
      </c>
      <c r="T3807">
        <f t="shared" si="658"/>
        <v>18.3</v>
      </c>
      <c r="U3807">
        <f t="shared" si="659"/>
        <v>0</v>
      </c>
      <c r="V3807" t="b">
        <f t="shared" si="665"/>
        <v>0</v>
      </c>
    </row>
    <row r="3808" spans="1:22" x14ac:dyDescent="0.4">
      <c r="A3808" t="s">
        <v>4177</v>
      </c>
      <c r="B3808" s="1">
        <v>43203.697939814818</v>
      </c>
      <c r="C3808">
        <v>2249</v>
      </c>
      <c r="D3808" t="s">
        <v>639</v>
      </c>
      <c r="E3808">
        <v>8</v>
      </c>
      <c r="F3808" s="1">
        <v>43203.716469907406</v>
      </c>
      <c r="G3808">
        <v>2358</v>
      </c>
      <c r="H3808" t="s">
        <v>1310</v>
      </c>
      <c r="I3808">
        <v>1</v>
      </c>
      <c r="J3808">
        <v>26</v>
      </c>
      <c r="K3808">
        <v>5730</v>
      </c>
      <c r="L3808">
        <f t="shared" si="660"/>
        <v>16</v>
      </c>
      <c r="M3808" t="b">
        <f t="shared" si="661"/>
        <v>0</v>
      </c>
      <c r="N3808">
        <f t="shared" si="662"/>
        <v>45</v>
      </c>
      <c r="O3808">
        <f t="shared" si="663"/>
        <v>2</v>
      </c>
      <c r="P3808" s="8">
        <f t="shared" si="666"/>
        <v>3.1273148148148147E-2</v>
      </c>
      <c r="Q3808" s="1">
        <f t="shared" si="667"/>
        <v>43203.666666666672</v>
      </c>
      <c r="R3808" t="e">
        <f t="shared" si="657"/>
        <v>#N/A</v>
      </c>
      <c r="S3808" s="1">
        <f t="shared" si="664"/>
        <v>43203.666666666664</v>
      </c>
      <c r="T3808">
        <f t="shared" si="658"/>
        <v>18.3</v>
      </c>
      <c r="U3808">
        <f t="shared" si="659"/>
        <v>0</v>
      </c>
      <c r="V3808" t="b">
        <f t="shared" si="665"/>
        <v>0</v>
      </c>
    </row>
    <row r="3809" spans="1:22" x14ac:dyDescent="0.4">
      <c r="A3809" t="s">
        <v>4178</v>
      </c>
      <c r="B3809" s="1">
        <v>43203.699594907404</v>
      </c>
      <c r="C3809">
        <v>2308</v>
      </c>
      <c r="D3809" t="s">
        <v>3671</v>
      </c>
      <c r="E3809">
        <v>5</v>
      </c>
      <c r="F3809" s="1">
        <v>43203.734560185185</v>
      </c>
      <c r="G3809">
        <v>1222</v>
      </c>
      <c r="H3809" t="s">
        <v>369</v>
      </c>
      <c r="I3809">
        <v>14</v>
      </c>
      <c r="J3809">
        <v>50</v>
      </c>
      <c r="K3809">
        <v>6340</v>
      </c>
      <c r="L3809">
        <f t="shared" si="660"/>
        <v>16</v>
      </c>
      <c r="M3809" t="b">
        <f t="shared" si="661"/>
        <v>0</v>
      </c>
      <c r="N3809">
        <f t="shared" si="662"/>
        <v>47</v>
      </c>
      <c r="O3809">
        <f t="shared" si="663"/>
        <v>25</v>
      </c>
      <c r="P3809" s="8">
        <f t="shared" si="666"/>
        <v>3.2928240740740737E-2</v>
      </c>
      <c r="Q3809" s="1">
        <f t="shared" si="667"/>
        <v>43203.666666666664</v>
      </c>
      <c r="R3809">
        <f t="shared" si="657"/>
        <v>18.3</v>
      </c>
      <c r="S3809" s="1">
        <f t="shared" si="664"/>
        <v>43203.666666666664</v>
      </c>
      <c r="T3809">
        <f t="shared" si="658"/>
        <v>18.3</v>
      </c>
      <c r="U3809">
        <f t="shared" si="659"/>
        <v>0</v>
      </c>
      <c r="V3809" t="b">
        <f t="shared" si="665"/>
        <v>0</v>
      </c>
    </row>
    <row r="3810" spans="1:22" x14ac:dyDescent="0.4">
      <c r="A3810" t="s">
        <v>4179</v>
      </c>
      <c r="B3810" s="1">
        <v>43203.701215277775</v>
      </c>
      <c r="C3810">
        <v>113</v>
      </c>
      <c r="D3810" t="s">
        <v>125</v>
      </c>
      <c r="E3810">
        <v>14</v>
      </c>
      <c r="F3810" s="1">
        <v>43203.705104166664</v>
      </c>
      <c r="G3810">
        <v>107</v>
      </c>
      <c r="H3810" t="s">
        <v>101</v>
      </c>
      <c r="I3810">
        <v>3</v>
      </c>
      <c r="J3810">
        <v>5</v>
      </c>
      <c r="K3810">
        <v>670</v>
      </c>
      <c r="L3810">
        <f t="shared" si="660"/>
        <v>16</v>
      </c>
      <c r="M3810" t="b">
        <f t="shared" si="661"/>
        <v>0</v>
      </c>
      <c r="N3810">
        <f t="shared" si="662"/>
        <v>49</v>
      </c>
      <c r="O3810">
        <f t="shared" si="663"/>
        <v>45</v>
      </c>
      <c r="P3810" s="8">
        <f t="shared" si="666"/>
        <v>3.4548611111111113E-2</v>
      </c>
      <c r="Q3810" s="1">
        <f t="shared" si="667"/>
        <v>43203.666666666664</v>
      </c>
      <c r="R3810">
        <f t="shared" si="657"/>
        <v>18.3</v>
      </c>
      <c r="S3810" s="1">
        <f t="shared" si="664"/>
        <v>43203.666666666664</v>
      </c>
      <c r="T3810">
        <f t="shared" si="658"/>
        <v>18.3</v>
      </c>
      <c r="U3810">
        <f t="shared" si="659"/>
        <v>0</v>
      </c>
      <c r="V3810" t="b">
        <f t="shared" si="665"/>
        <v>0</v>
      </c>
    </row>
    <row r="3811" spans="1:22" x14ac:dyDescent="0.4">
      <c r="A3811" t="s">
        <v>4180</v>
      </c>
      <c r="B3811" s="1">
        <v>43203.702476851853</v>
      </c>
      <c r="C3811">
        <v>641</v>
      </c>
      <c r="D3811" t="s">
        <v>1701</v>
      </c>
      <c r="E3811">
        <v>10</v>
      </c>
      <c r="F3811" s="1">
        <v>43203.706828703704</v>
      </c>
      <c r="G3811">
        <v>633</v>
      </c>
      <c r="H3811" t="s">
        <v>543</v>
      </c>
      <c r="I3811">
        <v>2</v>
      </c>
      <c r="J3811">
        <v>5</v>
      </c>
      <c r="K3811">
        <v>1210</v>
      </c>
      <c r="L3811">
        <f t="shared" si="660"/>
        <v>16</v>
      </c>
      <c r="M3811" t="b">
        <f t="shared" si="661"/>
        <v>0</v>
      </c>
      <c r="N3811">
        <f t="shared" si="662"/>
        <v>51</v>
      </c>
      <c r="O3811">
        <f t="shared" si="663"/>
        <v>34</v>
      </c>
      <c r="P3811" s="8">
        <f t="shared" si="666"/>
        <v>3.5810185185185188E-2</v>
      </c>
      <c r="Q3811" s="1">
        <f t="shared" si="667"/>
        <v>43203.666666666672</v>
      </c>
      <c r="R3811" t="e">
        <f t="shared" si="657"/>
        <v>#N/A</v>
      </c>
      <c r="S3811" s="1">
        <f t="shared" si="664"/>
        <v>43203.666666666664</v>
      </c>
      <c r="T3811">
        <f t="shared" si="658"/>
        <v>18.3</v>
      </c>
      <c r="U3811">
        <f t="shared" si="659"/>
        <v>0</v>
      </c>
      <c r="V3811" t="b">
        <f t="shared" si="665"/>
        <v>0</v>
      </c>
    </row>
    <row r="3812" spans="1:22" x14ac:dyDescent="0.4">
      <c r="A3812" t="s">
        <v>3958</v>
      </c>
      <c r="B3812" s="1">
        <v>43203.704143518517</v>
      </c>
      <c r="C3812">
        <v>146</v>
      </c>
      <c r="D3812" t="s">
        <v>448</v>
      </c>
      <c r="E3812">
        <v>9</v>
      </c>
      <c r="F3812" s="1">
        <v>43203.728171296294</v>
      </c>
      <c r="G3812">
        <v>836</v>
      </c>
      <c r="H3812" t="s">
        <v>4181</v>
      </c>
      <c r="I3812">
        <v>5</v>
      </c>
      <c r="J3812">
        <v>34</v>
      </c>
      <c r="K3812">
        <v>2280</v>
      </c>
      <c r="L3812">
        <f t="shared" si="660"/>
        <v>16</v>
      </c>
      <c r="M3812" t="b">
        <f t="shared" si="661"/>
        <v>0</v>
      </c>
      <c r="N3812">
        <f t="shared" si="662"/>
        <v>53</v>
      </c>
      <c r="O3812">
        <f t="shared" si="663"/>
        <v>58</v>
      </c>
      <c r="P3812" s="8">
        <f t="shared" si="666"/>
        <v>3.7476851851851851E-2</v>
      </c>
      <c r="Q3812" s="1">
        <f t="shared" si="667"/>
        <v>43203.666666666664</v>
      </c>
      <c r="R3812">
        <f t="shared" si="657"/>
        <v>18.3</v>
      </c>
      <c r="S3812" s="1">
        <f t="shared" si="664"/>
        <v>43203.666666666664</v>
      </c>
      <c r="T3812">
        <f t="shared" si="658"/>
        <v>18.3</v>
      </c>
      <c r="U3812">
        <f t="shared" si="659"/>
        <v>0</v>
      </c>
      <c r="V3812" t="b">
        <f t="shared" si="665"/>
        <v>0</v>
      </c>
    </row>
    <row r="3813" spans="1:22" x14ac:dyDescent="0.4">
      <c r="A3813" t="s">
        <v>4182</v>
      </c>
      <c r="B3813" s="1">
        <v>43203.705659722225</v>
      </c>
      <c r="C3813">
        <v>2172</v>
      </c>
      <c r="D3813" t="s">
        <v>1682</v>
      </c>
      <c r="E3813">
        <v>1</v>
      </c>
      <c r="F3813" s="1">
        <v>43203.741712962961</v>
      </c>
      <c r="G3813">
        <v>2143</v>
      </c>
      <c r="H3813" t="s">
        <v>1678</v>
      </c>
      <c r="I3813">
        <v>6</v>
      </c>
      <c r="J3813">
        <v>51</v>
      </c>
      <c r="K3813">
        <v>6190</v>
      </c>
      <c r="L3813">
        <f t="shared" si="660"/>
        <v>16</v>
      </c>
      <c r="M3813" t="b">
        <f t="shared" si="661"/>
        <v>0</v>
      </c>
      <c r="N3813">
        <f t="shared" si="662"/>
        <v>56</v>
      </c>
      <c r="O3813">
        <f t="shared" si="663"/>
        <v>9</v>
      </c>
      <c r="P3813" s="8">
        <f t="shared" si="666"/>
        <v>3.8993055555555552E-2</v>
      </c>
      <c r="Q3813" s="1">
        <f t="shared" si="667"/>
        <v>43203.666666666672</v>
      </c>
      <c r="R3813" t="e">
        <f t="shared" si="657"/>
        <v>#N/A</v>
      </c>
      <c r="S3813" s="1">
        <f t="shared" si="664"/>
        <v>43203.666666666664</v>
      </c>
      <c r="T3813">
        <f t="shared" si="658"/>
        <v>18.3</v>
      </c>
      <c r="U3813">
        <f t="shared" si="659"/>
        <v>0</v>
      </c>
      <c r="V3813" t="b">
        <f t="shared" si="665"/>
        <v>0</v>
      </c>
    </row>
    <row r="3814" spans="1:22" x14ac:dyDescent="0.4">
      <c r="A3814" t="s">
        <v>3227</v>
      </c>
      <c r="B3814" s="1">
        <v>43203.707129629627</v>
      </c>
      <c r="C3814">
        <v>509</v>
      </c>
      <c r="D3814" t="s">
        <v>278</v>
      </c>
      <c r="E3814">
        <v>18</v>
      </c>
      <c r="F3814" s="1">
        <v>43203.710219907407</v>
      </c>
      <c r="G3814">
        <v>589</v>
      </c>
      <c r="H3814" t="s">
        <v>255</v>
      </c>
      <c r="I3814">
        <v>8</v>
      </c>
      <c r="J3814">
        <v>4</v>
      </c>
      <c r="K3814">
        <v>820</v>
      </c>
      <c r="L3814">
        <f t="shared" si="660"/>
        <v>16</v>
      </c>
      <c r="M3814" t="b">
        <f t="shared" si="661"/>
        <v>0</v>
      </c>
      <c r="N3814">
        <f t="shared" si="662"/>
        <v>58</v>
      </c>
      <c r="O3814">
        <f t="shared" si="663"/>
        <v>16</v>
      </c>
      <c r="P3814" s="8">
        <f t="shared" si="666"/>
        <v>4.0462962962962964E-2</v>
      </c>
      <c r="Q3814" s="1">
        <f t="shared" si="667"/>
        <v>43203.666666666664</v>
      </c>
      <c r="R3814">
        <f t="shared" si="657"/>
        <v>18.3</v>
      </c>
      <c r="S3814" s="1">
        <f t="shared" si="664"/>
        <v>43203.666666666664</v>
      </c>
      <c r="T3814">
        <f t="shared" si="658"/>
        <v>18.3</v>
      </c>
      <c r="U3814">
        <f t="shared" si="659"/>
        <v>0</v>
      </c>
      <c r="V3814" t="b">
        <f t="shared" si="665"/>
        <v>0</v>
      </c>
    </row>
    <row r="3815" spans="1:22" x14ac:dyDescent="0.4">
      <c r="A3815" t="s">
        <v>4183</v>
      </c>
      <c r="B3815" s="1">
        <v>43203.709039351852</v>
      </c>
      <c r="C3815">
        <v>631</v>
      </c>
      <c r="D3815" t="s">
        <v>18</v>
      </c>
      <c r="E3815">
        <v>11</v>
      </c>
      <c r="F3815" s="1">
        <v>43203.722812499997</v>
      </c>
      <c r="G3815">
        <v>635</v>
      </c>
      <c r="H3815" t="s">
        <v>1078</v>
      </c>
      <c r="I3815">
        <v>11</v>
      </c>
      <c r="J3815">
        <v>19</v>
      </c>
      <c r="K3815">
        <v>3230</v>
      </c>
      <c r="L3815">
        <f t="shared" si="660"/>
        <v>17</v>
      </c>
      <c r="M3815" t="b">
        <f t="shared" si="661"/>
        <v>0</v>
      </c>
      <c r="N3815">
        <f t="shared" si="662"/>
        <v>1</v>
      </c>
      <c r="O3815">
        <f t="shared" si="663"/>
        <v>1</v>
      </c>
      <c r="P3815" s="8">
        <f t="shared" si="666"/>
        <v>7.0601851851851847E-4</v>
      </c>
      <c r="Q3815" s="1">
        <f t="shared" si="667"/>
        <v>43203.708333333336</v>
      </c>
      <c r="R3815">
        <f t="shared" si="657"/>
        <v>18.100000000000001</v>
      </c>
      <c r="S3815" s="1">
        <f t="shared" si="664"/>
        <v>43203.708333333336</v>
      </c>
      <c r="T3815">
        <f t="shared" si="658"/>
        <v>18.100000000000001</v>
      </c>
      <c r="U3815">
        <f t="shared" si="659"/>
        <v>0</v>
      </c>
      <c r="V3815" t="b">
        <f t="shared" si="665"/>
        <v>0</v>
      </c>
    </row>
    <row r="3816" spans="1:22" x14ac:dyDescent="0.4">
      <c r="A3816" t="s">
        <v>4184</v>
      </c>
      <c r="B3816" s="1">
        <v>43203.710810185185</v>
      </c>
      <c r="C3816">
        <v>226</v>
      </c>
      <c r="D3816" t="s">
        <v>890</v>
      </c>
      <c r="E3816">
        <v>1</v>
      </c>
      <c r="F3816" s="1">
        <v>43203.734907407408</v>
      </c>
      <c r="G3816">
        <v>248</v>
      </c>
      <c r="H3816" t="s">
        <v>923</v>
      </c>
      <c r="I3816">
        <v>7</v>
      </c>
      <c r="J3816">
        <v>34</v>
      </c>
      <c r="K3816">
        <v>4430</v>
      </c>
      <c r="L3816">
        <f t="shared" si="660"/>
        <v>17</v>
      </c>
      <c r="M3816" t="b">
        <f t="shared" si="661"/>
        <v>0</v>
      </c>
      <c r="N3816">
        <f t="shared" si="662"/>
        <v>3</v>
      </c>
      <c r="O3816">
        <f t="shared" si="663"/>
        <v>34</v>
      </c>
      <c r="P3816" s="8">
        <f t="shared" si="666"/>
        <v>2.4768518518518516E-3</v>
      </c>
      <c r="Q3816" s="1">
        <f t="shared" si="667"/>
        <v>43203.708333333336</v>
      </c>
      <c r="R3816">
        <f t="shared" si="657"/>
        <v>18.100000000000001</v>
      </c>
      <c r="S3816" s="1">
        <f t="shared" si="664"/>
        <v>43203.708333333336</v>
      </c>
      <c r="T3816">
        <f t="shared" si="658"/>
        <v>18.100000000000001</v>
      </c>
      <c r="U3816">
        <f t="shared" si="659"/>
        <v>0</v>
      </c>
      <c r="V3816" t="b">
        <f t="shared" si="665"/>
        <v>0</v>
      </c>
    </row>
    <row r="3817" spans="1:22" x14ac:dyDescent="0.4">
      <c r="A3817" t="s">
        <v>581</v>
      </c>
      <c r="B3817" s="1">
        <v>43203.712442129632</v>
      </c>
      <c r="C3817">
        <v>905</v>
      </c>
      <c r="D3817" t="s">
        <v>131</v>
      </c>
      <c r="E3817">
        <v>1</v>
      </c>
      <c r="F3817" s="1">
        <v>43203.753298611111</v>
      </c>
      <c r="G3817">
        <v>124</v>
      </c>
      <c r="H3817" t="s">
        <v>372</v>
      </c>
      <c r="I3817">
        <v>3</v>
      </c>
      <c r="J3817">
        <v>58</v>
      </c>
      <c r="K3817">
        <v>16890</v>
      </c>
      <c r="L3817">
        <f t="shared" si="660"/>
        <v>17</v>
      </c>
      <c r="M3817" t="b">
        <f t="shared" si="661"/>
        <v>0</v>
      </c>
      <c r="N3817">
        <f t="shared" si="662"/>
        <v>5</v>
      </c>
      <c r="O3817">
        <f t="shared" si="663"/>
        <v>55</v>
      </c>
      <c r="P3817" s="8">
        <f t="shared" si="666"/>
        <v>4.108796296296297E-3</v>
      </c>
      <c r="Q3817" s="1">
        <f t="shared" si="667"/>
        <v>43203.708333333336</v>
      </c>
      <c r="R3817">
        <f t="shared" si="657"/>
        <v>18.100000000000001</v>
      </c>
      <c r="S3817" s="1">
        <f t="shared" si="664"/>
        <v>43203.708333333336</v>
      </c>
      <c r="T3817">
        <f t="shared" si="658"/>
        <v>18.100000000000001</v>
      </c>
      <c r="U3817">
        <f t="shared" si="659"/>
        <v>0</v>
      </c>
      <c r="V3817" t="b">
        <f t="shared" si="665"/>
        <v>0</v>
      </c>
    </row>
    <row r="3818" spans="1:22" x14ac:dyDescent="0.4">
      <c r="A3818" t="s">
        <v>4185</v>
      </c>
      <c r="B3818" s="1">
        <v>43203.713796296295</v>
      </c>
      <c r="C3818">
        <v>388</v>
      </c>
      <c r="D3818" t="s">
        <v>1864</v>
      </c>
      <c r="E3818">
        <v>8</v>
      </c>
      <c r="F3818" s="1">
        <v>43203.725254629629</v>
      </c>
      <c r="G3818">
        <v>1308</v>
      </c>
      <c r="H3818" t="s">
        <v>661</v>
      </c>
      <c r="I3818">
        <v>5</v>
      </c>
      <c r="J3818">
        <v>16</v>
      </c>
      <c r="K3818">
        <v>3850</v>
      </c>
      <c r="L3818">
        <f t="shared" si="660"/>
        <v>17</v>
      </c>
      <c r="M3818" t="b">
        <f t="shared" si="661"/>
        <v>0</v>
      </c>
      <c r="N3818">
        <f t="shared" si="662"/>
        <v>7</v>
      </c>
      <c r="O3818">
        <f t="shared" si="663"/>
        <v>52</v>
      </c>
      <c r="P3818" s="8">
        <f t="shared" si="666"/>
        <v>5.4629629629629637E-3</v>
      </c>
      <c r="Q3818" s="1">
        <f t="shared" si="667"/>
        <v>43203.708333333336</v>
      </c>
      <c r="R3818">
        <f t="shared" si="657"/>
        <v>18.100000000000001</v>
      </c>
      <c r="S3818" s="1">
        <f t="shared" si="664"/>
        <v>43203.708333333336</v>
      </c>
      <c r="T3818">
        <f t="shared" si="658"/>
        <v>18.100000000000001</v>
      </c>
      <c r="U3818">
        <f t="shared" si="659"/>
        <v>0</v>
      </c>
      <c r="V3818" t="b">
        <f t="shared" si="665"/>
        <v>0</v>
      </c>
    </row>
    <row r="3819" spans="1:22" x14ac:dyDescent="0.4">
      <c r="A3819" t="s">
        <v>4186</v>
      </c>
      <c r="B3819" s="1">
        <v>43203.71497685185</v>
      </c>
      <c r="C3819">
        <v>1427</v>
      </c>
      <c r="D3819" t="s">
        <v>846</v>
      </c>
      <c r="E3819">
        <v>3</v>
      </c>
      <c r="F3819" s="1">
        <v>43203.728310185186</v>
      </c>
      <c r="G3819">
        <v>600</v>
      </c>
      <c r="H3819" t="s">
        <v>971</v>
      </c>
      <c r="I3819">
        <v>1</v>
      </c>
      <c r="J3819">
        <v>18</v>
      </c>
      <c r="K3819">
        <v>3850</v>
      </c>
      <c r="L3819">
        <f t="shared" si="660"/>
        <v>17</v>
      </c>
      <c r="M3819" t="b">
        <f t="shared" si="661"/>
        <v>0</v>
      </c>
      <c r="N3819">
        <f t="shared" si="662"/>
        <v>9</v>
      </c>
      <c r="O3819">
        <f t="shared" si="663"/>
        <v>34</v>
      </c>
      <c r="P3819" s="8">
        <f t="shared" si="666"/>
        <v>6.6435185185185182E-3</v>
      </c>
      <c r="Q3819" s="1">
        <f t="shared" si="667"/>
        <v>43203.708333333328</v>
      </c>
      <c r="R3819" t="e">
        <f t="shared" si="657"/>
        <v>#N/A</v>
      </c>
      <c r="S3819" s="1">
        <f t="shared" si="664"/>
        <v>43203.708333333336</v>
      </c>
      <c r="T3819">
        <f t="shared" si="658"/>
        <v>18.100000000000001</v>
      </c>
      <c r="U3819">
        <f t="shared" si="659"/>
        <v>0</v>
      </c>
      <c r="V3819" t="b">
        <f t="shared" si="665"/>
        <v>0</v>
      </c>
    </row>
    <row r="3820" spans="1:22" x14ac:dyDescent="0.4">
      <c r="A3820" t="s">
        <v>4187</v>
      </c>
      <c r="B3820" s="1">
        <v>43203.716180555559</v>
      </c>
      <c r="C3820">
        <v>2307</v>
      </c>
      <c r="D3820" t="s">
        <v>576</v>
      </c>
      <c r="E3820">
        <v>1</v>
      </c>
      <c r="F3820" s="1">
        <v>43203.790127314816</v>
      </c>
      <c r="G3820">
        <v>2215</v>
      </c>
      <c r="H3820" t="s">
        <v>2547</v>
      </c>
      <c r="I3820">
        <v>7</v>
      </c>
      <c r="J3820">
        <v>106</v>
      </c>
      <c r="K3820">
        <v>13880</v>
      </c>
      <c r="L3820">
        <f t="shared" si="660"/>
        <v>17</v>
      </c>
      <c r="M3820" t="b">
        <f t="shared" si="661"/>
        <v>0</v>
      </c>
      <c r="N3820">
        <f t="shared" si="662"/>
        <v>11</v>
      </c>
      <c r="O3820">
        <f t="shared" si="663"/>
        <v>18</v>
      </c>
      <c r="P3820" s="8">
        <f t="shared" si="666"/>
        <v>7.8472222222222224E-3</v>
      </c>
      <c r="Q3820" s="1">
        <f t="shared" si="667"/>
        <v>43203.708333333336</v>
      </c>
      <c r="R3820">
        <f t="shared" si="657"/>
        <v>18.100000000000001</v>
      </c>
      <c r="S3820" s="1">
        <f t="shared" si="664"/>
        <v>43203.708333333336</v>
      </c>
      <c r="T3820">
        <f t="shared" si="658"/>
        <v>18.100000000000001</v>
      </c>
      <c r="U3820">
        <f t="shared" si="659"/>
        <v>0</v>
      </c>
      <c r="V3820" t="b">
        <f t="shared" si="665"/>
        <v>0</v>
      </c>
    </row>
    <row r="3821" spans="1:22" x14ac:dyDescent="0.4">
      <c r="A3821" t="s">
        <v>4188</v>
      </c>
      <c r="B3821" s="1">
        <v>43203.717256944445</v>
      </c>
      <c r="C3821">
        <v>211</v>
      </c>
      <c r="D3821" t="s">
        <v>908</v>
      </c>
      <c r="E3821">
        <v>1</v>
      </c>
      <c r="F3821" s="1">
        <v>43203.738854166666</v>
      </c>
      <c r="G3821">
        <v>2002</v>
      </c>
      <c r="H3821" t="s">
        <v>295</v>
      </c>
      <c r="I3821">
        <v>2</v>
      </c>
      <c r="J3821">
        <v>30</v>
      </c>
      <c r="K3821">
        <v>4450</v>
      </c>
      <c r="L3821">
        <f t="shared" si="660"/>
        <v>17</v>
      </c>
      <c r="M3821" t="b">
        <f t="shared" si="661"/>
        <v>0</v>
      </c>
      <c r="N3821">
        <f t="shared" si="662"/>
        <v>12</v>
      </c>
      <c r="O3821">
        <f t="shared" si="663"/>
        <v>51</v>
      </c>
      <c r="P3821" s="8">
        <f t="shared" si="666"/>
        <v>8.9236111111111113E-3</v>
      </c>
      <c r="Q3821" s="1">
        <f t="shared" si="667"/>
        <v>43203.708333333336</v>
      </c>
      <c r="R3821">
        <f t="shared" si="657"/>
        <v>18.100000000000001</v>
      </c>
      <c r="S3821" s="1">
        <f t="shared" si="664"/>
        <v>43203.708333333336</v>
      </c>
      <c r="T3821">
        <f t="shared" si="658"/>
        <v>18.100000000000001</v>
      </c>
      <c r="U3821">
        <f t="shared" si="659"/>
        <v>0</v>
      </c>
      <c r="V3821" t="b">
        <f t="shared" si="665"/>
        <v>0</v>
      </c>
    </row>
    <row r="3822" spans="1:22" x14ac:dyDescent="0.4">
      <c r="A3822" t="s">
        <v>3782</v>
      </c>
      <c r="B3822" s="1">
        <v>43203.718611111108</v>
      </c>
      <c r="C3822">
        <v>158</v>
      </c>
      <c r="D3822" t="s">
        <v>225</v>
      </c>
      <c r="E3822">
        <v>6</v>
      </c>
      <c r="F3822" s="1">
        <v>43203.74596064815</v>
      </c>
      <c r="G3822">
        <v>176</v>
      </c>
      <c r="H3822" t="s">
        <v>48</v>
      </c>
      <c r="I3822">
        <v>9</v>
      </c>
      <c r="J3822">
        <v>39</v>
      </c>
      <c r="K3822">
        <v>6660</v>
      </c>
      <c r="L3822">
        <f t="shared" si="660"/>
        <v>17</v>
      </c>
      <c r="M3822" t="b">
        <f t="shared" si="661"/>
        <v>0</v>
      </c>
      <c r="N3822">
        <f t="shared" si="662"/>
        <v>14</v>
      </c>
      <c r="O3822">
        <f t="shared" si="663"/>
        <v>48</v>
      </c>
      <c r="P3822" s="8">
        <f t="shared" si="666"/>
        <v>1.0277777777777778E-2</v>
      </c>
      <c r="Q3822" s="1">
        <f t="shared" si="667"/>
        <v>43203.708333333328</v>
      </c>
      <c r="R3822" t="e">
        <f t="shared" si="657"/>
        <v>#N/A</v>
      </c>
      <c r="S3822" s="1">
        <f t="shared" si="664"/>
        <v>43203.708333333336</v>
      </c>
      <c r="T3822">
        <f t="shared" si="658"/>
        <v>18.100000000000001</v>
      </c>
      <c r="U3822">
        <f t="shared" si="659"/>
        <v>0</v>
      </c>
      <c r="V3822" t="b">
        <f t="shared" si="665"/>
        <v>0</v>
      </c>
    </row>
    <row r="3823" spans="1:22" x14ac:dyDescent="0.4">
      <c r="A3823" t="s">
        <v>4189</v>
      </c>
      <c r="B3823" s="1">
        <v>43203.720011574071</v>
      </c>
      <c r="C3823">
        <v>1210</v>
      </c>
      <c r="D3823" t="s">
        <v>346</v>
      </c>
      <c r="E3823">
        <v>30</v>
      </c>
      <c r="F3823" s="1">
        <v>43203.737002314818</v>
      </c>
      <c r="G3823">
        <v>1206</v>
      </c>
      <c r="H3823" t="s">
        <v>464</v>
      </c>
      <c r="I3823">
        <v>17</v>
      </c>
      <c r="J3823">
        <v>24</v>
      </c>
      <c r="K3823">
        <v>3340</v>
      </c>
      <c r="L3823">
        <f t="shared" si="660"/>
        <v>17</v>
      </c>
      <c r="M3823" t="b">
        <f t="shared" si="661"/>
        <v>0</v>
      </c>
      <c r="N3823">
        <f t="shared" si="662"/>
        <v>16</v>
      </c>
      <c r="O3823">
        <f t="shared" si="663"/>
        <v>49</v>
      </c>
      <c r="P3823" s="8">
        <f t="shared" si="666"/>
        <v>1.1678240740740741E-2</v>
      </c>
      <c r="Q3823" s="1">
        <f t="shared" si="667"/>
        <v>43203.708333333328</v>
      </c>
      <c r="R3823" t="e">
        <f t="shared" si="657"/>
        <v>#N/A</v>
      </c>
      <c r="S3823" s="1">
        <f t="shared" si="664"/>
        <v>43203.708333333336</v>
      </c>
      <c r="T3823">
        <f t="shared" si="658"/>
        <v>18.100000000000001</v>
      </c>
      <c r="U3823">
        <f t="shared" si="659"/>
        <v>0</v>
      </c>
      <c r="V3823" t="b">
        <f t="shared" si="665"/>
        <v>0</v>
      </c>
    </row>
    <row r="3824" spans="1:22" x14ac:dyDescent="0.4">
      <c r="A3824" t="s">
        <v>4190</v>
      </c>
      <c r="B3824" s="1">
        <v>43203.72142361111</v>
      </c>
      <c r="C3824">
        <v>1911</v>
      </c>
      <c r="D3824" t="s">
        <v>357</v>
      </c>
      <c r="E3824">
        <v>10</v>
      </c>
      <c r="F3824" s="1">
        <v>43203.73233796296</v>
      </c>
      <c r="G3824">
        <v>2102</v>
      </c>
      <c r="H3824" t="s">
        <v>390</v>
      </c>
      <c r="I3824">
        <v>4</v>
      </c>
      <c r="J3824">
        <v>15</v>
      </c>
      <c r="K3824">
        <v>2850</v>
      </c>
      <c r="L3824">
        <f t="shared" si="660"/>
        <v>17</v>
      </c>
      <c r="M3824" t="b">
        <f t="shared" si="661"/>
        <v>0</v>
      </c>
      <c r="N3824">
        <f t="shared" si="662"/>
        <v>18</v>
      </c>
      <c r="O3824">
        <f t="shared" si="663"/>
        <v>51</v>
      </c>
      <c r="P3824" s="8">
        <f t="shared" si="666"/>
        <v>1.3090277777777779E-2</v>
      </c>
      <c r="Q3824" s="1">
        <f t="shared" si="667"/>
        <v>43203.708333333336</v>
      </c>
      <c r="R3824">
        <f t="shared" si="657"/>
        <v>18.100000000000001</v>
      </c>
      <c r="S3824" s="1">
        <f t="shared" si="664"/>
        <v>43203.708333333336</v>
      </c>
      <c r="T3824">
        <f t="shared" si="658"/>
        <v>18.100000000000001</v>
      </c>
      <c r="U3824">
        <f t="shared" si="659"/>
        <v>0</v>
      </c>
      <c r="V3824" t="b">
        <f t="shared" si="665"/>
        <v>0</v>
      </c>
    </row>
    <row r="3825" spans="1:22" x14ac:dyDescent="0.4">
      <c r="A3825" t="s">
        <v>1287</v>
      </c>
      <c r="B3825" s="1">
        <v>43203.722754629627</v>
      </c>
      <c r="C3825">
        <v>181</v>
      </c>
      <c r="D3825" t="s">
        <v>4191</v>
      </c>
      <c r="E3825">
        <v>15</v>
      </c>
      <c r="F3825" s="1">
        <v>43203.765729166669</v>
      </c>
      <c r="G3825">
        <v>181</v>
      </c>
      <c r="H3825" t="s">
        <v>4191</v>
      </c>
      <c r="I3825">
        <v>5</v>
      </c>
      <c r="J3825">
        <v>61</v>
      </c>
      <c r="K3825">
        <v>7480</v>
      </c>
      <c r="L3825">
        <f t="shared" si="660"/>
        <v>17</v>
      </c>
      <c r="M3825" t="b">
        <f t="shared" si="661"/>
        <v>0</v>
      </c>
      <c r="N3825">
        <f t="shared" si="662"/>
        <v>20</v>
      </c>
      <c r="O3825">
        <f t="shared" si="663"/>
        <v>46</v>
      </c>
      <c r="P3825" s="8">
        <f t="shared" si="666"/>
        <v>1.4421296296296295E-2</v>
      </c>
      <c r="Q3825" s="1">
        <f t="shared" si="667"/>
        <v>43203.708333333328</v>
      </c>
      <c r="R3825" t="e">
        <f t="shared" si="657"/>
        <v>#N/A</v>
      </c>
      <c r="S3825" s="1">
        <f t="shared" si="664"/>
        <v>43203.708333333336</v>
      </c>
      <c r="T3825">
        <f t="shared" si="658"/>
        <v>18.100000000000001</v>
      </c>
      <c r="U3825">
        <f t="shared" si="659"/>
        <v>0</v>
      </c>
      <c r="V3825" t="b">
        <f t="shared" si="665"/>
        <v>0</v>
      </c>
    </row>
    <row r="3826" spans="1:22" x14ac:dyDescent="0.4">
      <c r="A3826" t="s">
        <v>4192</v>
      </c>
      <c r="B3826" s="1">
        <v>43203.724340277775</v>
      </c>
      <c r="C3826">
        <v>207</v>
      </c>
      <c r="D3826" t="s">
        <v>41</v>
      </c>
      <c r="E3826">
        <v>37</v>
      </c>
      <c r="F3826" s="1">
        <v>43203.797962962963</v>
      </c>
      <c r="G3826">
        <v>209</v>
      </c>
      <c r="H3826" t="s">
        <v>297</v>
      </c>
      <c r="I3826">
        <v>1</v>
      </c>
      <c r="J3826">
        <v>96</v>
      </c>
      <c r="K3826">
        <v>9610</v>
      </c>
      <c r="L3826">
        <f t="shared" si="660"/>
        <v>17</v>
      </c>
      <c r="M3826" t="b">
        <f t="shared" si="661"/>
        <v>0</v>
      </c>
      <c r="N3826">
        <f t="shared" si="662"/>
        <v>23</v>
      </c>
      <c r="O3826">
        <f t="shared" si="663"/>
        <v>3</v>
      </c>
      <c r="P3826" s="8">
        <f t="shared" si="666"/>
        <v>1.6006944444444445E-2</v>
      </c>
      <c r="Q3826" s="1">
        <f t="shared" si="667"/>
        <v>43203.708333333328</v>
      </c>
      <c r="R3826" t="e">
        <f t="shared" si="657"/>
        <v>#N/A</v>
      </c>
      <c r="S3826" s="1">
        <f t="shared" si="664"/>
        <v>43203.708333333336</v>
      </c>
      <c r="T3826">
        <f t="shared" si="658"/>
        <v>18.100000000000001</v>
      </c>
      <c r="U3826">
        <f t="shared" si="659"/>
        <v>0</v>
      </c>
      <c r="V3826" t="b">
        <f t="shared" si="665"/>
        <v>0</v>
      </c>
    </row>
    <row r="3827" spans="1:22" x14ac:dyDescent="0.4">
      <c r="A3827" t="s">
        <v>4193</v>
      </c>
      <c r="B3827" s="1">
        <v>43203.725648148145</v>
      </c>
      <c r="C3827">
        <v>361</v>
      </c>
      <c r="D3827" t="s">
        <v>169</v>
      </c>
      <c r="E3827">
        <v>9</v>
      </c>
      <c r="F3827" s="1">
        <v>43203.757673611108</v>
      </c>
      <c r="G3827">
        <v>1334</v>
      </c>
      <c r="H3827" t="s">
        <v>4194</v>
      </c>
      <c r="I3827">
        <v>8</v>
      </c>
      <c r="J3827">
        <v>43</v>
      </c>
      <c r="K3827">
        <v>6770</v>
      </c>
      <c r="L3827">
        <f t="shared" si="660"/>
        <v>17</v>
      </c>
      <c r="M3827" t="b">
        <f t="shared" si="661"/>
        <v>0</v>
      </c>
      <c r="N3827">
        <f t="shared" si="662"/>
        <v>24</v>
      </c>
      <c r="O3827">
        <f t="shared" si="663"/>
        <v>56</v>
      </c>
      <c r="P3827" s="8">
        <f t="shared" si="666"/>
        <v>1.7314814814814814E-2</v>
      </c>
      <c r="Q3827" s="1">
        <f t="shared" si="667"/>
        <v>43203.708333333328</v>
      </c>
      <c r="R3827" t="e">
        <f t="shared" si="657"/>
        <v>#N/A</v>
      </c>
      <c r="S3827" s="1">
        <f t="shared" si="664"/>
        <v>43203.708333333336</v>
      </c>
      <c r="T3827">
        <f t="shared" si="658"/>
        <v>18.100000000000001</v>
      </c>
      <c r="U3827">
        <f t="shared" si="659"/>
        <v>0</v>
      </c>
      <c r="V3827" t="b">
        <f t="shared" si="665"/>
        <v>0</v>
      </c>
    </row>
    <row r="3828" spans="1:22" x14ac:dyDescent="0.4">
      <c r="A3828" t="s">
        <v>887</v>
      </c>
      <c r="B3828" s="1">
        <v>43203.726921296293</v>
      </c>
      <c r="C3828">
        <v>346</v>
      </c>
      <c r="D3828" t="s">
        <v>1110</v>
      </c>
      <c r="E3828">
        <v>6</v>
      </c>
      <c r="F3828" s="1">
        <v>43203.744502314818</v>
      </c>
      <c r="G3828">
        <v>512</v>
      </c>
      <c r="H3828" t="s">
        <v>350</v>
      </c>
      <c r="I3828">
        <v>7</v>
      </c>
      <c r="J3828">
        <v>24</v>
      </c>
      <c r="K3828">
        <v>5870</v>
      </c>
      <c r="L3828">
        <f t="shared" si="660"/>
        <v>17</v>
      </c>
      <c r="M3828" t="b">
        <f t="shared" si="661"/>
        <v>0</v>
      </c>
      <c r="N3828">
        <f t="shared" si="662"/>
        <v>26</v>
      </c>
      <c r="O3828">
        <f t="shared" si="663"/>
        <v>46</v>
      </c>
      <c r="P3828" s="8">
        <f t="shared" si="666"/>
        <v>1.8587962962962962E-2</v>
      </c>
      <c r="Q3828" s="1">
        <f t="shared" si="667"/>
        <v>43203.708333333328</v>
      </c>
      <c r="R3828" t="e">
        <f t="shared" si="657"/>
        <v>#N/A</v>
      </c>
      <c r="S3828" s="1">
        <f t="shared" si="664"/>
        <v>43203.708333333336</v>
      </c>
      <c r="T3828">
        <f t="shared" si="658"/>
        <v>18.100000000000001</v>
      </c>
      <c r="U3828">
        <f t="shared" si="659"/>
        <v>0</v>
      </c>
      <c r="V3828" t="b">
        <f t="shared" si="665"/>
        <v>0</v>
      </c>
    </row>
    <row r="3829" spans="1:22" x14ac:dyDescent="0.4">
      <c r="A3829" t="s">
        <v>220</v>
      </c>
      <c r="B3829" s="1">
        <v>43203.728495370371</v>
      </c>
      <c r="C3829">
        <v>1518</v>
      </c>
      <c r="D3829" t="s">
        <v>561</v>
      </c>
      <c r="E3829">
        <v>2</v>
      </c>
      <c r="F3829" s="1">
        <v>43203.763495370367</v>
      </c>
      <c r="G3829">
        <v>1518</v>
      </c>
      <c r="H3829" t="s">
        <v>561</v>
      </c>
      <c r="I3829">
        <v>2</v>
      </c>
      <c r="J3829">
        <v>48</v>
      </c>
      <c r="K3829">
        <v>3860</v>
      </c>
      <c r="L3829">
        <f t="shared" si="660"/>
        <v>17</v>
      </c>
      <c r="M3829" t="b">
        <f t="shared" si="661"/>
        <v>0</v>
      </c>
      <c r="N3829">
        <f t="shared" si="662"/>
        <v>29</v>
      </c>
      <c r="O3829">
        <f t="shared" si="663"/>
        <v>2</v>
      </c>
      <c r="P3829" s="8">
        <f t="shared" si="666"/>
        <v>2.0162037037037037E-2</v>
      </c>
      <c r="Q3829" s="1">
        <f t="shared" si="667"/>
        <v>43203.708333333336</v>
      </c>
      <c r="R3829">
        <f t="shared" si="657"/>
        <v>18.100000000000001</v>
      </c>
      <c r="S3829" s="1">
        <f t="shared" si="664"/>
        <v>43203.708333333336</v>
      </c>
      <c r="T3829">
        <f t="shared" si="658"/>
        <v>18.100000000000001</v>
      </c>
      <c r="U3829">
        <f t="shared" si="659"/>
        <v>0</v>
      </c>
      <c r="V3829" t="b">
        <f t="shared" si="665"/>
        <v>0</v>
      </c>
    </row>
    <row r="3830" spans="1:22" x14ac:dyDescent="0.4">
      <c r="A3830" t="s">
        <v>4195</v>
      </c>
      <c r="B3830" s="1">
        <v>43203.73</v>
      </c>
      <c r="C3830">
        <v>212</v>
      </c>
      <c r="D3830" t="s">
        <v>1041</v>
      </c>
      <c r="E3830">
        <v>16</v>
      </c>
      <c r="F3830" s="1">
        <v>43203.75613425926</v>
      </c>
      <c r="G3830">
        <v>206</v>
      </c>
      <c r="H3830" t="s">
        <v>1272</v>
      </c>
      <c r="I3830">
        <v>15</v>
      </c>
      <c r="J3830">
        <v>37</v>
      </c>
      <c r="K3830">
        <v>3340</v>
      </c>
      <c r="L3830">
        <f t="shared" si="660"/>
        <v>17</v>
      </c>
      <c r="M3830" t="b">
        <f t="shared" si="661"/>
        <v>0</v>
      </c>
      <c r="N3830">
        <f t="shared" si="662"/>
        <v>31</v>
      </c>
      <c r="O3830">
        <f t="shared" si="663"/>
        <v>12</v>
      </c>
      <c r="P3830" s="8">
        <f t="shared" si="666"/>
        <v>2.1666666666666667E-2</v>
      </c>
      <c r="Q3830" s="1">
        <f t="shared" si="667"/>
        <v>43203.708333333336</v>
      </c>
      <c r="R3830">
        <f t="shared" si="657"/>
        <v>18.100000000000001</v>
      </c>
      <c r="S3830" s="1">
        <f t="shared" si="664"/>
        <v>43203.708333333336</v>
      </c>
      <c r="T3830">
        <f t="shared" si="658"/>
        <v>18.100000000000001</v>
      </c>
      <c r="U3830">
        <f t="shared" si="659"/>
        <v>0</v>
      </c>
      <c r="V3830" t="b">
        <f t="shared" si="665"/>
        <v>0</v>
      </c>
    </row>
    <row r="3831" spans="1:22" x14ac:dyDescent="0.4">
      <c r="A3831" t="s">
        <v>3758</v>
      </c>
      <c r="B3831" s="1">
        <v>43203.731261574074</v>
      </c>
      <c r="C3831">
        <v>341</v>
      </c>
      <c r="D3831" t="s">
        <v>1191</v>
      </c>
      <c r="E3831">
        <v>5</v>
      </c>
      <c r="F3831" s="1">
        <v>43203.733773148146</v>
      </c>
      <c r="G3831">
        <v>340</v>
      </c>
      <c r="H3831" t="s">
        <v>973</v>
      </c>
      <c r="I3831">
        <v>7</v>
      </c>
      <c r="J3831">
        <v>3</v>
      </c>
      <c r="K3831">
        <v>490</v>
      </c>
      <c r="L3831">
        <f t="shared" si="660"/>
        <v>17</v>
      </c>
      <c r="M3831" t="b">
        <f t="shared" si="661"/>
        <v>0</v>
      </c>
      <c r="N3831">
        <f t="shared" si="662"/>
        <v>33</v>
      </c>
      <c r="O3831">
        <f t="shared" si="663"/>
        <v>1</v>
      </c>
      <c r="P3831" s="8">
        <f t="shared" si="666"/>
        <v>2.2928240740740739E-2</v>
      </c>
      <c r="Q3831" s="1">
        <f t="shared" si="667"/>
        <v>43203.708333333336</v>
      </c>
      <c r="R3831">
        <f t="shared" si="657"/>
        <v>18.100000000000001</v>
      </c>
      <c r="S3831" s="1">
        <f t="shared" si="664"/>
        <v>43203.708333333336</v>
      </c>
      <c r="T3831">
        <f t="shared" si="658"/>
        <v>18.100000000000001</v>
      </c>
      <c r="U3831">
        <f t="shared" si="659"/>
        <v>0</v>
      </c>
      <c r="V3831" t="b">
        <f t="shared" si="665"/>
        <v>0</v>
      </c>
    </row>
    <row r="3832" spans="1:22" x14ac:dyDescent="0.4">
      <c r="A3832" t="s">
        <v>4196</v>
      </c>
      <c r="B3832" s="1">
        <v>43203.732395833336</v>
      </c>
      <c r="C3832">
        <v>223</v>
      </c>
      <c r="D3832" t="s">
        <v>218</v>
      </c>
      <c r="E3832">
        <v>14</v>
      </c>
      <c r="F3832" s="1">
        <v>43203.741053240738</v>
      </c>
      <c r="G3832">
        <v>209</v>
      </c>
      <c r="H3832" t="s">
        <v>297</v>
      </c>
      <c r="I3832">
        <v>9</v>
      </c>
      <c r="J3832">
        <v>11</v>
      </c>
      <c r="K3832">
        <v>880</v>
      </c>
      <c r="L3832">
        <f t="shared" si="660"/>
        <v>17</v>
      </c>
      <c r="M3832" t="b">
        <f t="shared" si="661"/>
        <v>0</v>
      </c>
      <c r="N3832">
        <f t="shared" si="662"/>
        <v>34</v>
      </c>
      <c r="O3832">
        <f t="shared" si="663"/>
        <v>39</v>
      </c>
      <c r="P3832" s="8">
        <f t="shared" si="666"/>
        <v>2.4062500000000001E-2</v>
      </c>
      <c r="Q3832" s="1">
        <f t="shared" si="667"/>
        <v>43203.708333333336</v>
      </c>
      <c r="R3832">
        <f t="shared" si="657"/>
        <v>18.100000000000001</v>
      </c>
      <c r="S3832" s="1">
        <f t="shared" si="664"/>
        <v>43203.708333333336</v>
      </c>
      <c r="T3832">
        <f t="shared" si="658"/>
        <v>18.100000000000001</v>
      </c>
      <c r="U3832">
        <f t="shared" si="659"/>
        <v>0</v>
      </c>
      <c r="V3832" t="b">
        <f t="shared" si="665"/>
        <v>0</v>
      </c>
    </row>
    <row r="3833" spans="1:22" x14ac:dyDescent="0.4">
      <c r="A3833" t="s">
        <v>3769</v>
      </c>
      <c r="B3833" s="1">
        <v>43203.733460648145</v>
      </c>
      <c r="C3833">
        <v>583</v>
      </c>
      <c r="D3833" t="s">
        <v>587</v>
      </c>
      <c r="E3833">
        <v>15</v>
      </c>
      <c r="F3833" s="1">
        <v>43203.825833333336</v>
      </c>
      <c r="G3833">
        <v>3522</v>
      </c>
      <c r="H3833" t="s">
        <v>1537</v>
      </c>
      <c r="I3833">
        <v>6</v>
      </c>
      <c r="J3833">
        <v>132</v>
      </c>
      <c r="K3833">
        <v>11700</v>
      </c>
      <c r="L3833">
        <f t="shared" si="660"/>
        <v>17</v>
      </c>
      <c r="M3833" t="b">
        <f t="shared" si="661"/>
        <v>0</v>
      </c>
      <c r="N3833">
        <f t="shared" si="662"/>
        <v>36</v>
      </c>
      <c r="O3833">
        <f t="shared" si="663"/>
        <v>11</v>
      </c>
      <c r="P3833" s="8">
        <f t="shared" si="666"/>
        <v>2.5127314814814811E-2</v>
      </c>
      <c r="Q3833" s="1">
        <f t="shared" si="667"/>
        <v>43203.708333333328</v>
      </c>
      <c r="R3833" t="e">
        <f t="shared" si="657"/>
        <v>#N/A</v>
      </c>
      <c r="S3833" s="1">
        <f t="shared" si="664"/>
        <v>43203.708333333336</v>
      </c>
      <c r="T3833">
        <f t="shared" si="658"/>
        <v>18.100000000000001</v>
      </c>
      <c r="U3833">
        <f t="shared" si="659"/>
        <v>0</v>
      </c>
      <c r="V3833" t="b">
        <f t="shared" si="665"/>
        <v>0</v>
      </c>
    </row>
    <row r="3834" spans="1:22" x14ac:dyDescent="0.4">
      <c r="A3834" t="s">
        <v>4197</v>
      </c>
      <c r="B3834" s="1">
        <v>43203.734502314815</v>
      </c>
      <c r="C3834">
        <v>2129</v>
      </c>
      <c r="D3834" t="s">
        <v>1527</v>
      </c>
      <c r="E3834">
        <v>2</v>
      </c>
      <c r="F3834" s="1">
        <v>43203.738622685189</v>
      </c>
      <c r="G3834">
        <v>2122</v>
      </c>
      <c r="H3834" t="s">
        <v>274</v>
      </c>
      <c r="I3834">
        <v>7</v>
      </c>
      <c r="J3834">
        <v>5</v>
      </c>
      <c r="K3834">
        <v>1100</v>
      </c>
      <c r="L3834">
        <f t="shared" si="660"/>
        <v>17</v>
      </c>
      <c r="M3834" t="b">
        <f t="shared" si="661"/>
        <v>0</v>
      </c>
      <c r="N3834">
        <f t="shared" si="662"/>
        <v>37</v>
      </c>
      <c r="O3834">
        <f t="shared" si="663"/>
        <v>41</v>
      </c>
      <c r="P3834" s="8">
        <f t="shared" si="666"/>
        <v>2.6168981481481477E-2</v>
      </c>
      <c r="Q3834" s="1">
        <f t="shared" si="667"/>
        <v>43203.708333333336</v>
      </c>
      <c r="R3834">
        <f t="shared" si="657"/>
        <v>18.100000000000001</v>
      </c>
      <c r="S3834" s="1">
        <f t="shared" si="664"/>
        <v>43203.708333333336</v>
      </c>
      <c r="T3834">
        <f t="shared" si="658"/>
        <v>18.100000000000001</v>
      </c>
      <c r="U3834">
        <f t="shared" si="659"/>
        <v>0</v>
      </c>
      <c r="V3834" t="b">
        <f t="shared" si="665"/>
        <v>0</v>
      </c>
    </row>
    <row r="3835" spans="1:22" x14ac:dyDescent="0.4">
      <c r="A3835" t="s">
        <v>4198</v>
      </c>
      <c r="B3835" s="1">
        <v>43203.735775462963</v>
      </c>
      <c r="C3835">
        <v>362</v>
      </c>
      <c r="D3835" t="s">
        <v>504</v>
      </c>
      <c r="E3835">
        <v>9</v>
      </c>
      <c r="F3835" s="1">
        <v>43203.749467592592</v>
      </c>
      <c r="G3835">
        <v>631</v>
      </c>
      <c r="H3835" t="s">
        <v>18</v>
      </c>
      <c r="I3835">
        <v>6</v>
      </c>
      <c r="J3835">
        <v>17</v>
      </c>
      <c r="K3835">
        <v>3130</v>
      </c>
      <c r="L3835">
        <f t="shared" si="660"/>
        <v>17</v>
      </c>
      <c r="M3835" t="b">
        <f t="shared" si="661"/>
        <v>0</v>
      </c>
      <c r="N3835">
        <f t="shared" si="662"/>
        <v>39</v>
      </c>
      <c r="O3835">
        <f t="shared" si="663"/>
        <v>31</v>
      </c>
      <c r="P3835" s="8">
        <f t="shared" si="666"/>
        <v>2.7442129629629632E-2</v>
      </c>
      <c r="Q3835" s="1">
        <f t="shared" si="667"/>
        <v>43203.708333333336</v>
      </c>
      <c r="R3835">
        <f t="shared" si="657"/>
        <v>18.100000000000001</v>
      </c>
      <c r="S3835" s="1">
        <f t="shared" si="664"/>
        <v>43203.708333333336</v>
      </c>
      <c r="T3835">
        <f t="shared" si="658"/>
        <v>18.100000000000001</v>
      </c>
      <c r="U3835">
        <f t="shared" si="659"/>
        <v>0</v>
      </c>
      <c r="V3835" t="b">
        <f t="shared" si="665"/>
        <v>0</v>
      </c>
    </row>
    <row r="3836" spans="1:22" x14ac:dyDescent="0.4">
      <c r="A3836" t="s">
        <v>4199</v>
      </c>
      <c r="B3836" s="1">
        <v>43203.736851851849</v>
      </c>
      <c r="C3836">
        <v>362</v>
      </c>
      <c r="D3836" t="s">
        <v>504</v>
      </c>
      <c r="E3836">
        <v>2</v>
      </c>
      <c r="F3836" s="1">
        <v>43203.769178240742</v>
      </c>
      <c r="G3836">
        <v>568</v>
      </c>
      <c r="H3836" t="s">
        <v>571</v>
      </c>
      <c r="I3836">
        <v>7</v>
      </c>
      <c r="J3836">
        <v>46</v>
      </c>
      <c r="K3836">
        <v>390</v>
      </c>
      <c r="L3836">
        <f t="shared" si="660"/>
        <v>17</v>
      </c>
      <c r="M3836" t="b">
        <f t="shared" si="661"/>
        <v>0</v>
      </c>
      <c r="N3836">
        <f t="shared" si="662"/>
        <v>41</v>
      </c>
      <c r="O3836">
        <f t="shared" si="663"/>
        <v>4</v>
      </c>
      <c r="P3836" s="8">
        <f t="shared" si="666"/>
        <v>2.8518518518518523E-2</v>
      </c>
      <c r="Q3836" s="1">
        <f t="shared" si="667"/>
        <v>43203.708333333328</v>
      </c>
      <c r="R3836" t="e">
        <f t="shared" si="657"/>
        <v>#N/A</v>
      </c>
      <c r="S3836" s="1">
        <f t="shared" si="664"/>
        <v>43203.708333333336</v>
      </c>
      <c r="T3836">
        <f t="shared" si="658"/>
        <v>18.100000000000001</v>
      </c>
      <c r="U3836">
        <f t="shared" si="659"/>
        <v>0</v>
      </c>
      <c r="V3836" t="b">
        <f t="shared" si="665"/>
        <v>0</v>
      </c>
    </row>
    <row r="3837" spans="1:22" x14ac:dyDescent="0.4">
      <c r="A3837" t="s">
        <v>4200</v>
      </c>
      <c r="B3837" s="1">
        <v>43203.737800925926</v>
      </c>
      <c r="C3837">
        <v>2102</v>
      </c>
      <c r="D3837" t="s">
        <v>390</v>
      </c>
      <c r="E3837">
        <v>15</v>
      </c>
      <c r="F3837" s="1">
        <v>43203.744629629633</v>
      </c>
      <c r="G3837">
        <v>2103</v>
      </c>
      <c r="H3837" t="s">
        <v>1307</v>
      </c>
      <c r="I3837">
        <v>5</v>
      </c>
      <c r="J3837">
        <v>9</v>
      </c>
      <c r="K3837">
        <v>990</v>
      </c>
      <c r="L3837">
        <f t="shared" si="660"/>
        <v>17</v>
      </c>
      <c r="M3837" t="b">
        <f t="shared" si="661"/>
        <v>0</v>
      </c>
      <c r="N3837">
        <f t="shared" si="662"/>
        <v>42</v>
      </c>
      <c r="O3837">
        <f t="shared" si="663"/>
        <v>26</v>
      </c>
      <c r="P3837" s="8">
        <f t="shared" si="666"/>
        <v>2.946759259259259E-2</v>
      </c>
      <c r="Q3837" s="1">
        <f t="shared" si="667"/>
        <v>43203.708333333336</v>
      </c>
      <c r="R3837">
        <f t="shared" si="657"/>
        <v>18.100000000000001</v>
      </c>
      <c r="S3837" s="1">
        <f t="shared" si="664"/>
        <v>43203.708333333336</v>
      </c>
      <c r="T3837">
        <f t="shared" si="658"/>
        <v>18.100000000000001</v>
      </c>
      <c r="U3837">
        <f t="shared" si="659"/>
        <v>0</v>
      </c>
      <c r="V3837" t="b">
        <f t="shared" si="665"/>
        <v>0</v>
      </c>
    </row>
    <row r="3838" spans="1:22" x14ac:dyDescent="0.4">
      <c r="A3838" t="s">
        <v>4201</v>
      </c>
      <c r="B3838" s="1">
        <v>43203.738923611112</v>
      </c>
      <c r="C3838">
        <v>1201</v>
      </c>
      <c r="D3838" t="s">
        <v>421</v>
      </c>
      <c r="E3838">
        <v>3</v>
      </c>
      <c r="F3838" s="1">
        <v>43203.744976851849</v>
      </c>
      <c r="G3838">
        <v>1244</v>
      </c>
      <c r="H3838" t="s">
        <v>1616</v>
      </c>
      <c r="I3838">
        <v>3</v>
      </c>
      <c r="J3838">
        <v>8</v>
      </c>
      <c r="K3838">
        <v>1580</v>
      </c>
      <c r="L3838">
        <f t="shared" si="660"/>
        <v>17</v>
      </c>
      <c r="M3838" t="b">
        <f t="shared" si="661"/>
        <v>0</v>
      </c>
      <c r="N3838">
        <f t="shared" si="662"/>
        <v>44</v>
      </c>
      <c r="O3838">
        <f t="shared" si="663"/>
        <v>3</v>
      </c>
      <c r="P3838" s="8">
        <f t="shared" si="666"/>
        <v>3.0590277777777775E-2</v>
      </c>
      <c r="Q3838" s="1">
        <f t="shared" si="667"/>
        <v>43203.708333333336</v>
      </c>
      <c r="R3838">
        <f t="shared" si="657"/>
        <v>18.100000000000001</v>
      </c>
      <c r="S3838" s="1">
        <f t="shared" si="664"/>
        <v>43203.708333333336</v>
      </c>
      <c r="T3838">
        <f t="shared" si="658"/>
        <v>18.100000000000001</v>
      </c>
      <c r="U3838">
        <f t="shared" si="659"/>
        <v>0</v>
      </c>
      <c r="V3838" t="b">
        <f t="shared" si="665"/>
        <v>0</v>
      </c>
    </row>
    <row r="3839" spans="1:22" x14ac:dyDescent="0.4">
      <c r="A3839" t="s">
        <v>1986</v>
      </c>
      <c r="B3839" s="1">
        <v>43203.739849537036</v>
      </c>
      <c r="C3839">
        <v>2255</v>
      </c>
      <c r="D3839" t="s">
        <v>440</v>
      </c>
      <c r="E3839">
        <v>25</v>
      </c>
      <c r="F3839" s="1">
        <v>43203.760462962964</v>
      </c>
      <c r="G3839">
        <v>2247</v>
      </c>
      <c r="H3839" t="s">
        <v>392</v>
      </c>
      <c r="I3839">
        <v>24</v>
      </c>
      <c r="J3839">
        <v>28</v>
      </c>
      <c r="K3839">
        <v>2410</v>
      </c>
      <c r="L3839">
        <f t="shared" si="660"/>
        <v>17</v>
      </c>
      <c r="M3839" t="b">
        <f t="shared" si="661"/>
        <v>0</v>
      </c>
      <c r="N3839">
        <f t="shared" si="662"/>
        <v>45</v>
      </c>
      <c r="O3839">
        <f t="shared" si="663"/>
        <v>23</v>
      </c>
      <c r="P3839" s="8">
        <f t="shared" si="666"/>
        <v>3.1516203703703706E-2</v>
      </c>
      <c r="Q3839" s="1">
        <f t="shared" si="667"/>
        <v>43203.708333333336</v>
      </c>
      <c r="R3839">
        <f t="shared" si="657"/>
        <v>18.100000000000001</v>
      </c>
      <c r="S3839" s="1">
        <f t="shared" si="664"/>
        <v>43203.708333333336</v>
      </c>
      <c r="T3839">
        <f t="shared" si="658"/>
        <v>18.100000000000001</v>
      </c>
      <c r="U3839">
        <f t="shared" si="659"/>
        <v>0</v>
      </c>
      <c r="V3839" t="b">
        <f t="shared" si="665"/>
        <v>0</v>
      </c>
    </row>
    <row r="3840" spans="1:22" x14ac:dyDescent="0.4">
      <c r="A3840" t="s">
        <v>4202</v>
      </c>
      <c r="B3840" s="1">
        <v>43203.740902777776</v>
      </c>
      <c r="C3840">
        <v>157</v>
      </c>
      <c r="D3840" t="s">
        <v>517</v>
      </c>
      <c r="E3840">
        <v>3</v>
      </c>
      <c r="F3840" s="1">
        <v>43203.745023148149</v>
      </c>
      <c r="G3840">
        <v>145</v>
      </c>
      <c r="H3840" t="s">
        <v>518</v>
      </c>
      <c r="I3840">
        <v>4</v>
      </c>
      <c r="J3840">
        <v>5</v>
      </c>
      <c r="K3840">
        <v>1130</v>
      </c>
      <c r="L3840">
        <f t="shared" si="660"/>
        <v>17</v>
      </c>
      <c r="M3840" t="b">
        <f t="shared" si="661"/>
        <v>0</v>
      </c>
      <c r="N3840">
        <f t="shared" si="662"/>
        <v>46</v>
      </c>
      <c r="O3840">
        <f t="shared" si="663"/>
        <v>54</v>
      </c>
      <c r="P3840" s="8">
        <f t="shared" si="666"/>
        <v>3.2569444444444443E-2</v>
      </c>
      <c r="Q3840" s="1">
        <f t="shared" si="667"/>
        <v>43203.708333333328</v>
      </c>
      <c r="R3840" t="e">
        <f t="shared" si="657"/>
        <v>#N/A</v>
      </c>
      <c r="S3840" s="1">
        <f t="shared" si="664"/>
        <v>43203.708333333336</v>
      </c>
      <c r="T3840">
        <f t="shared" si="658"/>
        <v>18.100000000000001</v>
      </c>
      <c r="U3840">
        <f t="shared" si="659"/>
        <v>0</v>
      </c>
      <c r="V3840" t="b">
        <f t="shared" si="665"/>
        <v>0</v>
      </c>
    </row>
    <row r="3841" spans="1:22" x14ac:dyDescent="0.4">
      <c r="A3841" t="s">
        <v>4203</v>
      </c>
      <c r="B3841" s="1">
        <v>43203.742118055554</v>
      </c>
      <c r="C3841">
        <v>540</v>
      </c>
      <c r="D3841" t="s">
        <v>45</v>
      </c>
      <c r="E3841">
        <v>8</v>
      </c>
      <c r="F3841" s="1">
        <v>43203.758368055554</v>
      </c>
      <c r="G3841">
        <v>3519</v>
      </c>
      <c r="H3841" t="s">
        <v>589</v>
      </c>
      <c r="I3841">
        <v>5</v>
      </c>
      <c r="J3841">
        <v>23</v>
      </c>
      <c r="K3841">
        <v>3380</v>
      </c>
      <c r="L3841">
        <f t="shared" si="660"/>
        <v>17</v>
      </c>
      <c r="M3841" t="b">
        <f t="shared" si="661"/>
        <v>0</v>
      </c>
      <c r="N3841">
        <f t="shared" si="662"/>
        <v>48</v>
      </c>
      <c r="O3841">
        <f t="shared" si="663"/>
        <v>39</v>
      </c>
      <c r="P3841" s="8">
        <f t="shared" si="666"/>
        <v>3.3784722222222223E-2</v>
      </c>
      <c r="Q3841" s="1">
        <f t="shared" si="667"/>
        <v>43203.708333333328</v>
      </c>
      <c r="R3841" t="e">
        <f t="shared" si="657"/>
        <v>#N/A</v>
      </c>
      <c r="S3841" s="1">
        <f t="shared" si="664"/>
        <v>43203.708333333336</v>
      </c>
      <c r="T3841">
        <f t="shared" si="658"/>
        <v>18.100000000000001</v>
      </c>
      <c r="U3841">
        <f t="shared" si="659"/>
        <v>0</v>
      </c>
      <c r="V3841" t="b">
        <f t="shared" si="665"/>
        <v>0</v>
      </c>
    </row>
    <row r="3842" spans="1:22" x14ac:dyDescent="0.4">
      <c r="A3842" t="s">
        <v>4204</v>
      </c>
      <c r="B3842" s="1">
        <v>43203.743460648147</v>
      </c>
      <c r="C3842">
        <v>1985</v>
      </c>
      <c r="D3842" t="s">
        <v>2845</v>
      </c>
      <c r="E3842">
        <v>15</v>
      </c>
      <c r="F3842" s="1">
        <v>43203.754317129627</v>
      </c>
      <c r="G3842">
        <v>1911</v>
      </c>
      <c r="H3842" t="s">
        <v>357</v>
      </c>
      <c r="I3842">
        <v>7</v>
      </c>
      <c r="J3842">
        <v>14</v>
      </c>
      <c r="K3842">
        <v>2240</v>
      </c>
      <c r="L3842">
        <f t="shared" si="660"/>
        <v>17</v>
      </c>
      <c r="M3842" t="b">
        <f t="shared" si="661"/>
        <v>0</v>
      </c>
      <c r="N3842">
        <f t="shared" si="662"/>
        <v>50</v>
      </c>
      <c r="O3842">
        <f t="shared" si="663"/>
        <v>35</v>
      </c>
      <c r="P3842" s="8">
        <f t="shared" si="666"/>
        <v>3.5127314814814813E-2</v>
      </c>
      <c r="Q3842" s="1">
        <f t="shared" si="667"/>
        <v>43203.708333333336</v>
      </c>
      <c r="R3842">
        <f t="shared" ref="R3842:R3905" si="668">VLOOKUP(Q3842,기상정보,2,FALSE)</f>
        <v>18.100000000000001</v>
      </c>
      <c r="S3842" s="1">
        <f t="shared" si="664"/>
        <v>43203.708333333336</v>
      </c>
      <c r="T3842">
        <f t="shared" ref="T3842:T3905" si="669">VLOOKUP(S3842,기상정보,2,FALSE)</f>
        <v>18.100000000000001</v>
      </c>
      <c r="U3842">
        <f t="shared" ref="U3842:U3905" si="670">VLOOKUP(B3842,기상정보,3,TRUE)</f>
        <v>0</v>
      </c>
      <c r="V3842" t="b">
        <f t="shared" si="665"/>
        <v>0</v>
      </c>
    </row>
    <row r="3843" spans="1:22" x14ac:dyDescent="0.4">
      <c r="A3843" t="s">
        <v>4205</v>
      </c>
      <c r="B3843" s="1">
        <v>43203.744872685187</v>
      </c>
      <c r="C3843">
        <v>235</v>
      </c>
      <c r="D3843" t="s">
        <v>1630</v>
      </c>
      <c r="E3843">
        <v>10</v>
      </c>
      <c r="F3843" s="1">
        <v>43203.746932870374</v>
      </c>
      <c r="G3843">
        <v>253</v>
      </c>
      <c r="H3843" t="s">
        <v>2724</v>
      </c>
      <c r="I3843">
        <v>7</v>
      </c>
      <c r="J3843">
        <v>2</v>
      </c>
      <c r="K3843">
        <v>450</v>
      </c>
      <c r="L3843">
        <f t="shared" ref="L3843:L3906" si="671">HOUR(B3843)</f>
        <v>17</v>
      </c>
      <c r="M3843" t="b">
        <f t="shared" ref="M3843:M3906" si="672">WEEKDAY(B3843,2)&gt;=6</f>
        <v>0</v>
      </c>
      <c r="N3843">
        <f t="shared" ref="N3843:N3906" si="673">MINUTE(B3843)</f>
        <v>52</v>
      </c>
      <c r="O3843">
        <f t="shared" ref="O3843:O3906" si="674">SECOND(B3843)</f>
        <v>37</v>
      </c>
      <c r="P3843" s="8">
        <f t="shared" si="666"/>
        <v>3.6539351851851851E-2</v>
      </c>
      <c r="Q3843" s="1">
        <f t="shared" si="667"/>
        <v>43203.708333333336</v>
      </c>
      <c r="R3843">
        <f t="shared" si="668"/>
        <v>18.100000000000001</v>
      </c>
      <c r="S3843" s="1">
        <f t="shared" ref="S3843:S3906" si="675">DATE(YEAR(B3843),MONTH(B3843),DAY(B3843))+TIME(HOUR(B3843),0,0)</f>
        <v>43203.708333333336</v>
      </c>
      <c r="T3843">
        <f t="shared" si="669"/>
        <v>18.100000000000001</v>
      </c>
      <c r="U3843">
        <f t="shared" si="670"/>
        <v>0</v>
      </c>
      <c r="V3843" t="b">
        <f t="shared" ref="V3843:V3906" si="676">U3843&gt;=1</f>
        <v>0</v>
      </c>
    </row>
    <row r="3844" spans="1:22" x14ac:dyDescent="0.4">
      <c r="A3844" t="s">
        <v>4206</v>
      </c>
      <c r="B3844" s="1">
        <v>43203.745995370373</v>
      </c>
      <c r="C3844">
        <v>2102</v>
      </c>
      <c r="D3844" t="s">
        <v>390</v>
      </c>
      <c r="E3844">
        <v>19</v>
      </c>
      <c r="F3844" s="1">
        <v>43203.771412037036</v>
      </c>
      <c r="G3844">
        <v>2139</v>
      </c>
      <c r="H3844" t="s">
        <v>681</v>
      </c>
      <c r="I3844">
        <v>9</v>
      </c>
      <c r="J3844">
        <v>36</v>
      </c>
      <c r="K3844">
        <v>4440</v>
      </c>
      <c r="L3844">
        <f t="shared" si="671"/>
        <v>17</v>
      </c>
      <c r="M3844" t="b">
        <f t="shared" si="672"/>
        <v>0</v>
      </c>
      <c r="N3844">
        <f t="shared" si="673"/>
        <v>54</v>
      </c>
      <c r="O3844">
        <f t="shared" si="674"/>
        <v>14</v>
      </c>
      <c r="P3844" s="8">
        <f t="shared" si="666"/>
        <v>3.7662037037037036E-2</v>
      </c>
      <c r="Q3844" s="1">
        <f t="shared" si="667"/>
        <v>43203.708333333336</v>
      </c>
      <c r="R3844">
        <f t="shared" si="668"/>
        <v>18.100000000000001</v>
      </c>
      <c r="S3844" s="1">
        <f t="shared" si="675"/>
        <v>43203.708333333336</v>
      </c>
      <c r="T3844">
        <f t="shared" si="669"/>
        <v>18.100000000000001</v>
      </c>
      <c r="U3844">
        <f t="shared" si="670"/>
        <v>0</v>
      </c>
      <c r="V3844" t="b">
        <f t="shared" si="676"/>
        <v>0</v>
      </c>
    </row>
    <row r="3845" spans="1:22" x14ac:dyDescent="0.4">
      <c r="A3845" t="s">
        <v>3930</v>
      </c>
      <c r="B3845" s="1">
        <v>43203.747141203705</v>
      </c>
      <c r="C3845">
        <v>2314</v>
      </c>
      <c r="D3845" t="s">
        <v>626</v>
      </c>
      <c r="E3845">
        <v>3</v>
      </c>
      <c r="F3845" s="1">
        <v>43203.785081018519</v>
      </c>
      <c r="G3845">
        <v>1035</v>
      </c>
      <c r="H3845" t="s">
        <v>2090</v>
      </c>
      <c r="I3845">
        <v>20</v>
      </c>
      <c r="J3845">
        <v>51</v>
      </c>
      <c r="K3845">
        <v>10670</v>
      </c>
      <c r="L3845">
        <f t="shared" si="671"/>
        <v>17</v>
      </c>
      <c r="M3845" t="b">
        <f t="shared" si="672"/>
        <v>0</v>
      </c>
      <c r="N3845">
        <f t="shared" si="673"/>
        <v>55</v>
      </c>
      <c r="O3845">
        <f t="shared" si="674"/>
        <v>53</v>
      </c>
      <c r="P3845" s="8">
        <f t="shared" si="666"/>
        <v>3.8807870370370375E-2</v>
      </c>
      <c r="Q3845" s="1">
        <f t="shared" si="667"/>
        <v>43203.708333333336</v>
      </c>
      <c r="R3845">
        <f t="shared" si="668"/>
        <v>18.100000000000001</v>
      </c>
      <c r="S3845" s="1">
        <f t="shared" si="675"/>
        <v>43203.708333333336</v>
      </c>
      <c r="T3845">
        <f t="shared" si="669"/>
        <v>18.100000000000001</v>
      </c>
      <c r="U3845">
        <f t="shared" si="670"/>
        <v>0</v>
      </c>
      <c r="V3845" t="b">
        <f t="shared" si="676"/>
        <v>0</v>
      </c>
    </row>
    <row r="3846" spans="1:22" x14ac:dyDescent="0.4">
      <c r="A3846" t="s">
        <v>2840</v>
      </c>
      <c r="B3846" s="1">
        <v>43203.748310185183</v>
      </c>
      <c r="C3846">
        <v>551</v>
      </c>
      <c r="D3846" t="s">
        <v>722</v>
      </c>
      <c r="E3846">
        <v>2</v>
      </c>
      <c r="F3846" s="1">
        <v>43203.762881944444</v>
      </c>
      <c r="G3846">
        <v>571</v>
      </c>
      <c r="H3846" t="s">
        <v>872</v>
      </c>
      <c r="I3846">
        <v>1</v>
      </c>
      <c r="J3846">
        <v>20</v>
      </c>
      <c r="K3846">
        <v>2630</v>
      </c>
      <c r="L3846">
        <f t="shared" si="671"/>
        <v>17</v>
      </c>
      <c r="M3846" t="b">
        <f t="shared" si="672"/>
        <v>0</v>
      </c>
      <c r="N3846">
        <f t="shared" si="673"/>
        <v>57</v>
      </c>
      <c r="O3846">
        <f t="shared" si="674"/>
        <v>34</v>
      </c>
      <c r="P3846" s="8">
        <f t="shared" si="666"/>
        <v>3.9976851851851854E-2</v>
      </c>
      <c r="Q3846" s="1">
        <f t="shared" si="667"/>
        <v>43203.708333333328</v>
      </c>
      <c r="R3846" t="e">
        <f t="shared" si="668"/>
        <v>#N/A</v>
      </c>
      <c r="S3846" s="1">
        <f t="shared" si="675"/>
        <v>43203.708333333336</v>
      </c>
      <c r="T3846">
        <f t="shared" si="669"/>
        <v>18.100000000000001</v>
      </c>
      <c r="U3846">
        <f t="shared" si="670"/>
        <v>0</v>
      </c>
      <c r="V3846" t="b">
        <f t="shared" si="676"/>
        <v>0</v>
      </c>
    </row>
    <row r="3847" spans="1:22" x14ac:dyDescent="0.4">
      <c r="A3847" t="s">
        <v>4025</v>
      </c>
      <c r="B3847" s="1">
        <v>43203.749606481484</v>
      </c>
      <c r="C3847">
        <v>559</v>
      </c>
      <c r="D3847" t="s">
        <v>1855</v>
      </c>
      <c r="E3847">
        <v>10</v>
      </c>
      <c r="F3847" s="1">
        <v>43203.75571759259</v>
      </c>
      <c r="G3847">
        <v>518</v>
      </c>
      <c r="H3847" t="s">
        <v>1430</v>
      </c>
      <c r="I3847">
        <v>11</v>
      </c>
      <c r="J3847">
        <v>8</v>
      </c>
      <c r="K3847">
        <v>1190</v>
      </c>
      <c r="L3847">
        <f t="shared" si="671"/>
        <v>17</v>
      </c>
      <c r="M3847" t="b">
        <f t="shared" si="672"/>
        <v>0</v>
      </c>
      <c r="N3847">
        <f t="shared" si="673"/>
        <v>59</v>
      </c>
      <c r="O3847">
        <f t="shared" si="674"/>
        <v>26</v>
      </c>
      <c r="P3847" s="8">
        <f t="shared" si="666"/>
        <v>4.1273148148148149E-2</v>
      </c>
      <c r="Q3847" s="1">
        <f t="shared" si="667"/>
        <v>43203.708333333336</v>
      </c>
      <c r="R3847">
        <f t="shared" si="668"/>
        <v>18.100000000000001</v>
      </c>
      <c r="S3847" s="1">
        <f t="shared" si="675"/>
        <v>43203.708333333336</v>
      </c>
      <c r="T3847">
        <f t="shared" si="669"/>
        <v>18.100000000000001</v>
      </c>
      <c r="U3847">
        <f t="shared" si="670"/>
        <v>0</v>
      </c>
      <c r="V3847" t="b">
        <f t="shared" si="676"/>
        <v>0</v>
      </c>
    </row>
    <row r="3848" spans="1:22" x14ac:dyDescent="0.4">
      <c r="A3848" t="s">
        <v>4207</v>
      </c>
      <c r="B3848" s="1">
        <v>43203.750821759262</v>
      </c>
      <c r="C3848">
        <v>179</v>
      </c>
      <c r="D3848" t="s">
        <v>865</v>
      </c>
      <c r="E3848">
        <v>5</v>
      </c>
      <c r="F3848" s="1">
        <v>43203.754548611112</v>
      </c>
      <c r="G3848">
        <v>169</v>
      </c>
      <c r="H3848" t="s">
        <v>1987</v>
      </c>
      <c r="I3848">
        <v>10</v>
      </c>
      <c r="J3848">
        <v>5</v>
      </c>
      <c r="K3848">
        <v>880</v>
      </c>
      <c r="L3848">
        <f t="shared" si="671"/>
        <v>18</v>
      </c>
      <c r="M3848" t="b">
        <f t="shared" si="672"/>
        <v>0</v>
      </c>
      <c r="N3848">
        <f t="shared" si="673"/>
        <v>1</v>
      </c>
      <c r="O3848">
        <f t="shared" si="674"/>
        <v>11</v>
      </c>
      <c r="P3848" s="8">
        <f t="shared" si="666"/>
        <v>8.2175925925925917E-4</v>
      </c>
      <c r="Q3848" s="1">
        <f t="shared" si="667"/>
        <v>43203.75</v>
      </c>
      <c r="R3848">
        <f t="shared" si="668"/>
        <v>17.5</v>
      </c>
      <c r="S3848" s="1">
        <f t="shared" si="675"/>
        <v>43203.75</v>
      </c>
      <c r="T3848">
        <f t="shared" si="669"/>
        <v>17.5</v>
      </c>
      <c r="U3848">
        <f t="shared" si="670"/>
        <v>0</v>
      </c>
      <c r="V3848" t="b">
        <f t="shared" si="676"/>
        <v>0</v>
      </c>
    </row>
    <row r="3849" spans="1:22" x14ac:dyDescent="0.4">
      <c r="A3849" t="s">
        <v>4208</v>
      </c>
      <c r="B3849" s="1">
        <v>43203.751620370371</v>
      </c>
      <c r="C3849">
        <v>223</v>
      </c>
      <c r="D3849" t="s">
        <v>218</v>
      </c>
      <c r="E3849">
        <v>18</v>
      </c>
      <c r="F3849" s="1">
        <v>43203.755381944444</v>
      </c>
      <c r="G3849">
        <v>259</v>
      </c>
      <c r="H3849" t="s">
        <v>1017</v>
      </c>
      <c r="I3849">
        <v>6</v>
      </c>
      <c r="J3849">
        <v>4</v>
      </c>
      <c r="K3849">
        <v>1190</v>
      </c>
      <c r="L3849">
        <f t="shared" si="671"/>
        <v>18</v>
      </c>
      <c r="M3849" t="b">
        <f t="shared" si="672"/>
        <v>0</v>
      </c>
      <c r="N3849">
        <f t="shared" si="673"/>
        <v>2</v>
      </c>
      <c r="O3849">
        <f t="shared" si="674"/>
        <v>20</v>
      </c>
      <c r="P3849" s="8">
        <f t="shared" si="666"/>
        <v>1.6203703703703703E-3</v>
      </c>
      <c r="Q3849" s="1">
        <f t="shared" si="667"/>
        <v>43203.75</v>
      </c>
      <c r="R3849">
        <f t="shared" si="668"/>
        <v>17.5</v>
      </c>
      <c r="S3849" s="1">
        <f t="shared" si="675"/>
        <v>43203.75</v>
      </c>
      <c r="T3849">
        <f t="shared" si="669"/>
        <v>17.5</v>
      </c>
      <c r="U3849">
        <f t="shared" si="670"/>
        <v>0</v>
      </c>
      <c r="V3849" t="b">
        <f t="shared" si="676"/>
        <v>0</v>
      </c>
    </row>
    <row r="3850" spans="1:22" x14ac:dyDescent="0.4">
      <c r="A3850" t="s">
        <v>4209</v>
      </c>
      <c r="B3850" s="1">
        <v>43203.752210648148</v>
      </c>
      <c r="C3850">
        <v>2231</v>
      </c>
      <c r="D3850" t="s">
        <v>21</v>
      </c>
      <c r="E3850">
        <v>3</v>
      </c>
      <c r="F3850" s="1">
        <v>43203.780173611114</v>
      </c>
      <c r="G3850">
        <v>2361</v>
      </c>
      <c r="H3850" t="s">
        <v>75</v>
      </c>
      <c r="I3850">
        <v>4</v>
      </c>
      <c r="J3850">
        <v>37</v>
      </c>
      <c r="K3850">
        <v>4630</v>
      </c>
      <c r="L3850">
        <f t="shared" si="671"/>
        <v>18</v>
      </c>
      <c r="M3850" t="b">
        <f t="shared" si="672"/>
        <v>0</v>
      </c>
      <c r="N3850">
        <f t="shared" si="673"/>
        <v>3</v>
      </c>
      <c r="O3850">
        <f t="shared" si="674"/>
        <v>11</v>
      </c>
      <c r="P3850" s="8">
        <f t="shared" si="666"/>
        <v>2.2106481481481478E-3</v>
      </c>
      <c r="Q3850" s="1">
        <f t="shared" si="667"/>
        <v>43203.75</v>
      </c>
      <c r="R3850">
        <f t="shared" si="668"/>
        <v>17.5</v>
      </c>
      <c r="S3850" s="1">
        <f t="shared" si="675"/>
        <v>43203.75</v>
      </c>
      <c r="T3850">
        <f t="shared" si="669"/>
        <v>17.5</v>
      </c>
      <c r="U3850">
        <f t="shared" si="670"/>
        <v>0</v>
      </c>
      <c r="V3850" t="b">
        <f t="shared" si="676"/>
        <v>0</v>
      </c>
    </row>
    <row r="3851" spans="1:22" x14ac:dyDescent="0.4">
      <c r="A3851" t="s">
        <v>2937</v>
      </c>
      <c r="B3851" s="1">
        <v>43203.753078703703</v>
      </c>
      <c r="C3851">
        <v>258</v>
      </c>
      <c r="D3851" t="s">
        <v>234</v>
      </c>
      <c r="E3851">
        <v>13</v>
      </c>
      <c r="F3851" s="1">
        <v>43203.757048611114</v>
      </c>
      <c r="G3851">
        <v>274</v>
      </c>
      <c r="H3851" t="s">
        <v>642</v>
      </c>
      <c r="I3851">
        <v>2</v>
      </c>
      <c r="J3851">
        <v>5</v>
      </c>
      <c r="K3851">
        <v>710</v>
      </c>
      <c r="L3851">
        <f t="shared" si="671"/>
        <v>18</v>
      </c>
      <c r="M3851" t="b">
        <f t="shared" si="672"/>
        <v>0</v>
      </c>
      <c r="N3851">
        <f t="shared" si="673"/>
        <v>4</v>
      </c>
      <c r="O3851">
        <f t="shared" si="674"/>
        <v>26</v>
      </c>
      <c r="P3851" s="8">
        <f t="shared" si="666"/>
        <v>3.0787037037037037E-3</v>
      </c>
      <c r="Q3851" s="1">
        <f t="shared" si="667"/>
        <v>43203.75</v>
      </c>
      <c r="R3851">
        <f t="shared" si="668"/>
        <v>17.5</v>
      </c>
      <c r="S3851" s="1">
        <f t="shared" si="675"/>
        <v>43203.75</v>
      </c>
      <c r="T3851">
        <f t="shared" si="669"/>
        <v>17.5</v>
      </c>
      <c r="U3851">
        <f t="shared" si="670"/>
        <v>0</v>
      </c>
      <c r="V3851" t="b">
        <f t="shared" si="676"/>
        <v>0</v>
      </c>
    </row>
    <row r="3852" spans="1:22" x14ac:dyDescent="0.4">
      <c r="A3852" t="s">
        <v>4210</v>
      </c>
      <c r="B3852" s="1">
        <v>43203.753703703704</v>
      </c>
      <c r="C3852">
        <v>412</v>
      </c>
      <c r="D3852" t="s">
        <v>300</v>
      </c>
      <c r="E3852">
        <v>13</v>
      </c>
      <c r="F3852" s="1">
        <v>43203.758275462962</v>
      </c>
      <c r="G3852">
        <v>417</v>
      </c>
      <c r="H3852" t="s">
        <v>1343</v>
      </c>
      <c r="I3852">
        <v>17</v>
      </c>
      <c r="J3852">
        <v>6</v>
      </c>
      <c r="K3852">
        <v>1120</v>
      </c>
      <c r="L3852">
        <f t="shared" si="671"/>
        <v>18</v>
      </c>
      <c r="M3852" t="b">
        <f t="shared" si="672"/>
        <v>0</v>
      </c>
      <c r="N3852">
        <f t="shared" si="673"/>
        <v>5</v>
      </c>
      <c r="O3852">
        <f t="shared" si="674"/>
        <v>20</v>
      </c>
      <c r="P3852" s="8">
        <f t="shared" si="666"/>
        <v>3.7037037037037034E-3</v>
      </c>
      <c r="Q3852" s="1">
        <f t="shared" si="667"/>
        <v>43203.75</v>
      </c>
      <c r="R3852">
        <f t="shared" si="668"/>
        <v>17.5</v>
      </c>
      <c r="S3852" s="1">
        <f t="shared" si="675"/>
        <v>43203.75</v>
      </c>
      <c r="T3852">
        <f t="shared" si="669"/>
        <v>17.5</v>
      </c>
      <c r="U3852">
        <f t="shared" si="670"/>
        <v>0</v>
      </c>
      <c r="V3852" t="b">
        <f t="shared" si="676"/>
        <v>0</v>
      </c>
    </row>
    <row r="3853" spans="1:22" x14ac:dyDescent="0.4">
      <c r="A3853" t="s">
        <v>4211</v>
      </c>
      <c r="B3853" s="1">
        <v>43203.754212962966</v>
      </c>
      <c r="C3853">
        <v>412</v>
      </c>
      <c r="D3853" t="s">
        <v>300</v>
      </c>
      <c r="E3853">
        <v>12</v>
      </c>
      <c r="F3853" s="1">
        <v>43203.76152777778</v>
      </c>
      <c r="G3853">
        <v>402</v>
      </c>
      <c r="H3853" t="s">
        <v>2252</v>
      </c>
      <c r="I3853">
        <v>18</v>
      </c>
      <c r="J3853">
        <v>10</v>
      </c>
      <c r="K3853">
        <v>1590</v>
      </c>
      <c r="L3853">
        <f t="shared" si="671"/>
        <v>18</v>
      </c>
      <c r="M3853" t="b">
        <f t="shared" si="672"/>
        <v>0</v>
      </c>
      <c r="N3853">
        <f t="shared" si="673"/>
        <v>6</v>
      </c>
      <c r="O3853">
        <f t="shared" si="674"/>
        <v>4</v>
      </c>
      <c r="P3853" s="8">
        <f t="shared" si="666"/>
        <v>4.2129629629629626E-3</v>
      </c>
      <c r="Q3853" s="1">
        <f t="shared" si="667"/>
        <v>43203.75</v>
      </c>
      <c r="R3853">
        <f t="shared" si="668"/>
        <v>17.5</v>
      </c>
      <c r="S3853" s="1">
        <f t="shared" si="675"/>
        <v>43203.75</v>
      </c>
      <c r="T3853">
        <f t="shared" si="669"/>
        <v>17.5</v>
      </c>
      <c r="U3853">
        <f t="shared" si="670"/>
        <v>0</v>
      </c>
      <c r="V3853" t="b">
        <f t="shared" si="676"/>
        <v>0</v>
      </c>
    </row>
    <row r="3854" spans="1:22" x14ac:dyDescent="0.4">
      <c r="A3854" t="s">
        <v>4212</v>
      </c>
      <c r="B3854" s="1">
        <v>43203.754664351851</v>
      </c>
      <c r="C3854">
        <v>526</v>
      </c>
      <c r="D3854" t="s">
        <v>598</v>
      </c>
      <c r="E3854">
        <v>10</v>
      </c>
      <c r="F3854" s="1">
        <v>43203.786307870374</v>
      </c>
      <c r="G3854">
        <v>1412</v>
      </c>
      <c r="H3854" t="s">
        <v>374</v>
      </c>
      <c r="I3854">
        <v>3</v>
      </c>
      <c r="J3854">
        <v>45</v>
      </c>
      <c r="K3854">
        <v>9090</v>
      </c>
      <c r="L3854">
        <f t="shared" si="671"/>
        <v>18</v>
      </c>
      <c r="M3854" t="b">
        <f t="shared" si="672"/>
        <v>0</v>
      </c>
      <c r="N3854">
        <f t="shared" si="673"/>
        <v>6</v>
      </c>
      <c r="O3854">
        <f t="shared" si="674"/>
        <v>43</v>
      </c>
      <c r="P3854" s="8">
        <f t="shared" si="666"/>
        <v>4.6643518518518518E-3</v>
      </c>
      <c r="Q3854" s="1">
        <f t="shared" si="667"/>
        <v>43203.75</v>
      </c>
      <c r="R3854">
        <f t="shared" si="668"/>
        <v>17.5</v>
      </c>
      <c r="S3854" s="1">
        <f t="shared" si="675"/>
        <v>43203.75</v>
      </c>
      <c r="T3854">
        <f t="shared" si="669"/>
        <v>17.5</v>
      </c>
      <c r="U3854">
        <f t="shared" si="670"/>
        <v>0</v>
      </c>
      <c r="V3854" t="b">
        <f t="shared" si="676"/>
        <v>0</v>
      </c>
    </row>
    <row r="3855" spans="1:22" x14ac:dyDescent="0.4">
      <c r="A3855" t="s">
        <v>4213</v>
      </c>
      <c r="B3855" s="1">
        <v>43203.755162037036</v>
      </c>
      <c r="C3855">
        <v>213</v>
      </c>
      <c r="D3855" t="s">
        <v>1145</v>
      </c>
      <c r="E3855">
        <v>13</v>
      </c>
      <c r="F3855" s="1">
        <v>43203.759328703702</v>
      </c>
      <c r="G3855">
        <v>213</v>
      </c>
      <c r="H3855" t="s">
        <v>1145</v>
      </c>
      <c r="I3855">
        <v>8</v>
      </c>
      <c r="J3855">
        <v>5</v>
      </c>
      <c r="K3855">
        <v>0</v>
      </c>
      <c r="L3855">
        <f t="shared" si="671"/>
        <v>18</v>
      </c>
      <c r="M3855" t="b">
        <f t="shared" si="672"/>
        <v>0</v>
      </c>
      <c r="N3855">
        <f t="shared" si="673"/>
        <v>7</v>
      </c>
      <c r="O3855">
        <f t="shared" si="674"/>
        <v>26</v>
      </c>
      <c r="P3855" s="8">
        <f t="shared" si="666"/>
        <v>5.162037037037037E-3</v>
      </c>
      <c r="Q3855" s="1">
        <f t="shared" si="667"/>
        <v>43203.75</v>
      </c>
      <c r="R3855">
        <f t="shared" si="668"/>
        <v>17.5</v>
      </c>
      <c r="S3855" s="1">
        <f t="shared" si="675"/>
        <v>43203.75</v>
      </c>
      <c r="T3855">
        <f t="shared" si="669"/>
        <v>17.5</v>
      </c>
      <c r="U3855">
        <f t="shared" si="670"/>
        <v>0</v>
      </c>
      <c r="V3855" t="b">
        <f t="shared" si="676"/>
        <v>0</v>
      </c>
    </row>
    <row r="3856" spans="1:22" x14ac:dyDescent="0.4">
      <c r="A3856" t="s">
        <v>4214</v>
      </c>
      <c r="B3856" s="1">
        <v>43203.755844907406</v>
      </c>
      <c r="C3856">
        <v>165</v>
      </c>
      <c r="D3856" t="s">
        <v>1907</v>
      </c>
      <c r="E3856">
        <v>13</v>
      </c>
      <c r="F3856" s="1">
        <v>43203.766388888886</v>
      </c>
      <c r="G3856">
        <v>165</v>
      </c>
      <c r="H3856" t="s">
        <v>1907</v>
      </c>
      <c r="I3856">
        <v>13</v>
      </c>
      <c r="J3856">
        <v>14</v>
      </c>
      <c r="K3856">
        <v>1200</v>
      </c>
      <c r="L3856">
        <f t="shared" si="671"/>
        <v>18</v>
      </c>
      <c r="M3856" t="b">
        <f t="shared" si="672"/>
        <v>0</v>
      </c>
      <c r="N3856">
        <f t="shared" si="673"/>
        <v>8</v>
      </c>
      <c r="O3856">
        <f t="shared" si="674"/>
        <v>25</v>
      </c>
      <c r="P3856" s="8">
        <f t="shared" ref="P3856:P3919" si="677">TIME(0,MINUTE(B3856),SECOND(B3856))</f>
        <v>5.8449074074074072E-3</v>
      </c>
      <c r="Q3856" s="1">
        <f t="shared" ref="Q3856:Q3919" si="678">B3856-P3856</f>
        <v>43203.75</v>
      </c>
      <c r="R3856">
        <f t="shared" si="668"/>
        <v>17.5</v>
      </c>
      <c r="S3856" s="1">
        <f t="shared" si="675"/>
        <v>43203.75</v>
      </c>
      <c r="T3856">
        <f t="shared" si="669"/>
        <v>17.5</v>
      </c>
      <c r="U3856">
        <f t="shared" si="670"/>
        <v>0</v>
      </c>
      <c r="V3856" t="b">
        <f t="shared" si="676"/>
        <v>0</v>
      </c>
    </row>
    <row r="3857" spans="1:22" x14ac:dyDescent="0.4">
      <c r="A3857" t="s">
        <v>4215</v>
      </c>
      <c r="B3857" s="1">
        <v>43203.756469907406</v>
      </c>
      <c r="C3857">
        <v>2325</v>
      </c>
      <c r="D3857" t="s">
        <v>944</v>
      </c>
      <c r="E3857">
        <v>7</v>
      </c>
      <c r="F3857" s="1">
        <v>43203.778379629628</v>
      </c>
      <c r="G3857">
        <v>2255</v>
      </c>
      <c r="H3857" t="s">
        <v>440</v>
      </c>
      <c r="I3857">
        <v>7</v>
      </c>
      <c r="J3857">
        <v>31</v>
      </c>
      <c r="K3857">
        <v>4960</v>
      </c>
      <c r="L3857">
        <f t="shared" si="671"/>
        <v>18</v>
      </c>
      <c r="M3857" t="b">
        <f t="shared" si="672"/>
        <v>0</v>
      </c>
      <c r="N3857">
        <f t="shared" si="673"/>
        <v>9</v>
      </c>
      <c r="O3857">
        <f t="shared" si="674"/>
        <v>19</v>
      </c>
      <c r="P3857" s="8">
        <f t="shared" si="677"/>
        <v>6.4699074074074069E-3</v>
      </c>
      <c r="Q3857" s="1">
        <f t="shared" si="678"/>
        <v>43203.75</v>
      </c>
      <c r="R3857">
        <f t="shared" si="668"/>
        <v>17.5</v>
      </c>
      <c r="S3857" s="1">
        <f t="shared" si="675"/>
        <v>43203.75</v>
      </c>
      <c r="T3857">
        <f t="shared" si="669"/>
        <v>17.5</v>
      </c>
      <c r="U3857">
        <f t="shared" si="670"/>
        <v>0</v>
      </c>
      <c r="V3857" t="b">
        <f t="shared" si="676"/>
        <v>0</v>
      </c>
    </row>
    <row r="3858" spans="1:22" x14ac:dyDescent="0.4">
      <c r="A3858" t="s">
        <v>4216</v>
      </c>
      <c r="B3858" s="1">
        <v>43203.75708333333</v>
      </c>
      <c r="C3858">
        <v>2263</v>
      </c>
      <c r="D3858" t="s">
        <v>340</v>
      </c>
      <c r="E3858">
        <v>4</v>
      </c>
      <c r="F3858" s="1">
        <v>43203.824444444443</v>
      </c>
      <c r="G3858">
        <v>2244</v>
      </c>
      <c r="H3858" t="s">
        <v>232</v>
      </c>
      <c r="I3858">
        <v>8</v>
      </c>
      <c r="J3858">
        <v>96</v>
      </c>
      <c r="K3858">
        <v>2450</v>
      </c>
      <c r="L3858">
        <f t="shared" si="671"/>
        <v>18</v>
      </c>
      <c r="M3858" t="b">
        <f t="shared" si="672"/>
        <v>0</v>
      </c>
      <c r="N3858">
        <f t="shared" si="673"/>
        <v>10</v>
      </c>
      <c r="O3858">
        <f t="shared" si="674"/>
        <v>12</v>
      </c>
      <c r="P3858" s="8">
        <f t="shared" si="677"/>
        <v>7.083333333333333E-3</v>
      </c>
      <c r="Q3858" s="1">
        <f t="shared" si="678"/>
        <v>43203.75</v>
      </c>
      <c r="R3858">
        <f t="shared" si="668"/>
        <v>17.5</v>
      </c>
      <c r="S3858" s="1">
        <f t="shared" si="675"/>
        <v>43203.75</v>
      </c>
      <c r="T3858">
        <f t="shared" si="669"/>
        <v>17.5</v>
      </c>
      <c r="U3858">
        <f t="shared" si="670"/>
        <v>0</v>
      </c>
      <c r="V3858" t="b">
        <f t="shared" si="676"/>
        <v>0</v>
      </c>
    </row>
    <row r="3859" spans="1:22" x14ac:dyDescent="0.4">
      <c r="A3859" t="s">
        <v>1586</v>
      </c>
      <c r="B3859" s="1">
        <v>43203.757719907408</v>
      </c>
      <c r="C3859">
        <v>2301</v>
      </c>
      <c r="D3859" t="s">
        <v>396</v>
      </c>
      <c r="E3859">
        <v>8</v>
      </c>
      <c r="F3859" s="1">
        <v>43203.836736111109</v>
      </c>
      <c r="G3859">
        <v>2301</v>
      </c>
      <c r="H3859" t="s">
        <v>396</v>
      </c>
      <c r="I3859">
        <v>8</v>
      </c>
      <c r="J3859">
        <v>109</v>
      </c>
      <c r="K3859">
        <v>8470</v>
      </c>
      <c r="L3859">
        <f t="shared" si="671"/>
        <v>18</v>
      </c>
      <c r="M3859" t="b">
        <f t="shared" si="672"/>
        <v>0</v>
      </c>
      <c r="N3859">
        <f t="shared" si="673"/>
        <v>11</v>
      </c>
      <c r="O3859">
        <f t="shared" si="674"/>
        <v>7</v>
      </c>
      <c r="P3859" s="8">
        <f t="shared" si="677"/>
        <v>7.719907407407408E-3</v>
      </c>
      <c r="Q3859" s="1">
        <f t="shared" si="678"/>
        <v>43203.75</v>
      </c>
      <c r="R3859">
        <f t="shared" si="668"/>
        <v>17.5</v>
      </c>
      <c r="S3859" s="1">
        <f t="shared" si="675"/>
        <v>43203.75</v>
      </c>
      <c r="T3859">
        <f t="shared" si="669"/>
        <v>17.5</v>
      </c>
      <c r="U3859">
        <f t="shared" si="670"/>
        <v>0</v>
      </c>
      <c r="V3859" t="b">
        <f t="shared" si="676"/>
        <v>0</v>
      </c>
    </row>
    <row r="3860" spans="1:22" x14ac:dyDescent="0.4">
      <c r="A3860" t="s">
        <v>4217</v>
      </c>
      <c r="B3860" s="1">
        <v>43203.758310185185</v>
      </c>
      <c r="C3860">
        <v>1705</v>
      </c>
      <c r="D3860" t="s">
        <v>28</v>
      </c>
      <c r="E3860">
        <v>12</v>
      </c>
      <c r="F3860" s="1">
        <v>43203.76771990741</v>
      </c>
      <c r="G3860">
        <v>1708</v>
      </c>
      <c r="H3860" t="s">
        <v>580</v>
      </c>
      <c r="I3860">
        <v>5</v>
      </c>
      <c r="J3860">
        <v>13</v>
      </c>
      <c r="K3860">
        <v>1790</v>
      </c>
      <c r="L3860">
        <f t="shared" si="671"/>
        <v>18</v>
      </c>
      <c r="M3860" t="b">
        <f t="shared" si="672"/>
        <v>0</v>
      </c>
      <c r="N3860">
        <f t="shared" si="673"/>
        <v>11</v>
      </c>
      <c r="O3860">
        <f t="shared" si="674"/>
        <v>58</v>
      </c>
      <c r="P3860" s="8">
        <f t="shared" si="677"/>
        <v>8.3101851851851861E-3</v>
      </c>
      <c r="Q3860" s="1">
        <f t="shared" si="678"/>
        <v>43203.75</v>
      </c>
      <c r="R3860">
        <f t="shared" si="668"/>
        <v>17.5</v>
      </c>
      <c r="S3860" s="1">
        <f t="shared" si="675"/>
        <v>43203.75</v>
      </c>
      <c r="T3860">
        <f t="shared" si="669"/>
        <v>17.5</v>
      </c>
      <c r="U3860">
        <f t="shared" si="670"/>
        <v>0</v>
      </c>
      <c r="V3860" t="b">
        <f t="shared" si="676"/>
        <v>0</v>
      </c>
    </row>
    <row r="3861" spans="1:22" x14ac:dyDescent="0.4">
      <c r="A3861" t="s">
        <v>4218</v>
      </c>
      <c r="B3861" s="1">
        <v>43203.75886574074</v>
      </c>
      <c r="C3861">
        <v>106</v>
      </c>
      <c r="D3861" t="s">
        <v>227</v>
      </c>
      <c r="E3861">
        <v>1</v>
      </c>
      <c r="F3861" s="1">
        <v>43203.7890162037</v>
      </c>
      <c r="G3861">
        <v>700</v>
      </c>
      <c r="H3861" t="s">
        <v>61</v>
      </c>
      <c r="I3861">
        <v>20</v>
      </c>
      <c r="J3861">
        <v>43</v>
      </c>
      <c r="K3861">
        <v>5540</v>
      </c>
      <c r="L3861">
        <f t="shared" si="671"/>
        <v>18</v>
      </c>
      <c r="M3861" t="b">
        <f t="shared" si="672"/>
        <v>0</v>
      </c>
      <c r="N3861">
        <f t="shared" si="673"/>
        <v>12</v>
      </c>
      <c r="O3861">
        <f t="shared" si="674"/>
        <v>46</v>
      </c>
      <c r="P3861" s="8">
        <f t="shared" si="677"/>
        <v>8.8657407407407417E-3</v>
      </c>
      <c r="Q3861" s="1">
        <f t="shared" si="678"/>
        <v>43203.75</v>
      </c>
      <c r="R3861">
        <f t="shared" si="668"/>
        <v>17.5</v>
      </c>
      <c r="S3861" s="1">
        <f t="shared" si="675"/>
        <v>43203.75</v>
      </c>
      <c r="T3861">
        <f t="shared" si="669"/>
        <v>17.5</v>
      </c>
      <c r="U3861">
        <f t="shared" si="670"/>
        <v>0</v>
      </c>
      <c r="V3861" t="b">
        <f t="shared" si="676"/>
        <v>0</v>
      </c>
    </row>
    <row r="3862" spans="1:22" x14ac:dyDescent="0.4">
      <c r="A3862" t="s">
        <v>4219</v>
      </c>
      <c r="B3862" s="1">
        <v>43203.759583333333</v>
      </c>
      <c r="C3862">
        <v>113</v>
      </c>
      <c r="D3862" t="s">
        <v>125</v>
      </c>
      <c r="E3862">
        <v>23</v>
      </c>
      <c r="F3862" s="1">
        <v>43203.766192129631</v>
      </c>
      <c r="G3862">
        <v>195</v>
      </c>
      <c r="H3862" t="s">
        <v>316</v>
      </c>
      <c r="I3862">
        <v>6</v>
      </c>
      <c r="J3862">
        <v>9</v>
      </c>
      <c r="K3862">
        <v>1520</v>
      </c>
      <c r="L3862">
        <f t="shared" si="671"/>
        <v>18</v>
      </c>
      <c r="M3862" t="b">
        <f t="shared" si="672"/>
        <v>0</v>
      </c>
      <c r="N3862">
        <f t="shared" si="673"/>
        <v>13</v>
      </c>
      <c r="O3862">
        <f t="shared" si="674"/>
        <v>48</v>
      </c>
      <c r="P3862" s="8">
        <f t="shared" si="677"/>
        <v>9.5833333333333343E-3</v>
      </c>
      <c r="Q3862" s="1">
        <f t="shared" si="678"/>
        <v>43203.75</v>
      </c>
      <c r="R3862">
        <f t="shared" si="668"/>
        <v>17.5</v>
      </c>
      <c r="S3862" s="1">
        <f t="shared" si="675"/>
        <v>43203.75</v>
      </c>
      <c r="T3862">
        <f t="shared" si="669"/>
        <v>17.5</v>
      </c>
      <c r="U3862">
        <f t="shared" si="670"/>
        <v>0</v>
      </c>
      <c r="V3862" t="b">
        <f t="shared" si="676"/>
        <v>0</v>
      </c>
    </row>
    <row r="3863" spans="1:22" x14ac:dyDescent="0.4">
      <c r="A3863" t="s">
        <v>4220</v>
      </c>
      <c r="B3863" s="1">
        <v>43203.760115740741</v>
      </c>
      <c r="C3863">
        <v>1971</v>
      </c>
      <c r="D3863" t="s">
        <v>4221</v>
      </c>
      <c r="E3863">
        <v>2</v>
      </c>
      <c r="F3863" s="1">
        <v>43203.775648148148</v>
      </c>
      <c r="G3863">
        <v>1929</v>
      </c>
      <c r="H3863" t="s">
        <v>137</v>
      </c>
      <c r="I3863">
        <v>8</v>
      </c>
      <c r="J3863">
        <v>22</v>
      </c>
      <c r="K3863">
        <v>3320</v>
      </c>
      <c r="L3863">
        <f t="shared" si="671"/>
        <v>18</v>
      </c>
      <c r="M3863" t="b">
        <f t="shared" si="672"/>
        <v>0</v>
      </c>
      <c r="N3863">
        <f t="shared" si="673"/>
        <v>14</v>
      </c>
      <c r="O3863">
        <f t="shared" si="674"/>
        <v>34</v>
      </c>
      <c r="P3863" s="8">
        <f t="shared" si="677"/>
        <v>1.0115740740740741E-2</v>
      </c>
      <c r="Q3863" s="1">
        <f t="shared" si="678"/>
        <v>43203.75</v>
      </c>
      <c r="R3863">
        <f t="shared" si="668"/>
        <v>17.5</v>
      </c>
      <c r="S3863" s="1">
        <f t="shared" si="675"/>
        <v>43203.75</v>
      </c>
      <c r="T3863">
        <f t="shared" si="669"/>
        <v>17.5</v>
      </c>
      <c r="U3863">
        <f t="shared" si="670"/>
        <v>0</v>
      </c>
      <c r="V3863" t="b">
        <f t="shared" si="676"/>
        <v>0</v>
      </c>
    </row>
    <row r="3864" spans="1:22" x14ac:dyDescent="0.4">
      <c r="A3864" t="s">
        <v>4222</v>
      </c>
      <c r="B3864" s="1">
        <v>43203.760833333334</v>
      </c>
      <c r="C3864">
        <v>2349</v>
      </c>
      <c r="D3864" t="s">
        <v>3841</v>
      </c>
      <c r="E3864">
        <v>8</v>
      </c>
      <c r="F3864" s="1">
        <v>43203.768587962964</v>
      </c>
      <c r="G3864">
        <v>2348</v>
      </c>
      <c r="H3864" t="s">
        <v>1942</v>
      </c>
      <c r="I3864">
        <v>7</v>
      </c>
      <c r="J3864">
        <v>10</v>
      </c>
      <c r="K3864">
        <v>1860</v>
      </c>
      <c r="L3864">
        <f t="shared" si="671"/>
        <v>18</v>
      </c>
      <c r="M3864" t="b">
        <f t="shared" si="672"/>
        <v>0</v>
      </c>
      <c r="N3864">
        <f t="shared" si="673"/>
        <v>15</v>
      </c>
      <c r="O3864">
        <f t="shared" si="674"/>
        <v>36</v>
      </c>
      <c r="P3864" s="8">
        <f t="shared" si="677"/>
        <v>1.0833333333333334E-2</v>
      </c>
      <c r="Q3864" s="1">
        <f t="shared" si="678"/>
        <v>43203.75</v>
      </c>
      <c r="R3864">
        <f t="shared" si="668"/>
        <v>17.5</v>
      </c>
      <c r="S3864" s="1">
        <f t="shared" si="675"/>
        <v>43203.75</v>
      </c>
      <c r="T3864">
        <f t="shared" si="669"/>
        <v>17.5</v>
      </c>
      <c r="U3864">
        <f t="shared" si="670"/>
        <v>0</v>
      </c>
      <c r="V3864" t="b">
        <f t="shared" si="676"/>
        <v>0</v>
      </c>
    </row>
    <row r="3865" spans="1:22" x14ac:dyDescent="0.4">
      <c r="A3865" t="s">
        <v>3659</v>
      </c>
      <c r="B3865" s="1">
        <v>43203.761400462965</v>
      </c>
      <c r="C3865">
        <v>122</v>
      </c>
      <c r="D3865" t="s">
        <v>1475</v>
      </c>
      <c r="E3865">
        <v>6</v>
      </c>
      <c r="F3865" s="1">
        <v>43203.766099537039</v>
      </c>
      <c r="G3865">
        <v>146</v>
      </c>
      <c r="H3865" t="s">
        <v>448</v>
      </c>
      <c r="I3865">
        <v>4</v>
      </c>
      <c r="J3865">
        <v>6</v>
      </c>
      <c r="K3865">
        <v>1340</v>
      </c>
      <c r="L3865">
        <f t="shared" si="671"/>
        <v>18</v>
      </c>
      <c r="M3865" t="b">
        <f t="shared" si="672"/>
        <v>0</v>
      </c>
      <c r="N3865">
        <f t="shared" si="673"/>
        <v>16</v>
      </c>
      <c r="O3865">
        <f t="shared" si="674"/>
        <v>25</v>
      </c>
      <c r="P3865" s="8">
        <f t="shared" si="677"/>
        <v>1.1400462962962965E-2</v>
      </c>
      <c r="Q3865" s="1">
        <f t="shared" si="678"/>
        <v>43203.75</v>
      </c>
      <c r="R3865">
        <f t="shared" si="668"/>
        <v>17.5</v>
      </c>
      <c r="S3865" s="1">
        <f t="shared" si="675"/>
        <v>43203.75</v>
      </c>
      <c r="T3865">
        <f t="shared" si="669"/>
        <v>17.5</v>
      </c>
      <c r="U3865">
        <f t="shared" si="670"/>
        <v>0</v>
      </c>
      <c r="V3865" t="b">
        <f t="shared" si="676"/>
        <v>0</v>
      </c>
    </row>
    <row r="3866" spans="1:22" x14ac:dyDescent="0.4">
      <c r="A3866" t="s">
        <v>2754</v>
      </c>
      <c r="B3866" s="1">
        <v>43203.762013888889</v>
      </c>
      <c r="C3866">
        <v>2252</v>
      </c>
      <c r="D3866" t="s">
        <v>2389</v>
      </c>
      <c r="E3866">
        <v>19</v>
      </c>
      <c r="F3866" s="1">
        <v>43203.766203703701</v>
      </c>
      <c r="G3866">
        <v>2245</v>
      </c>
      <c r="H3866" t="s">
        <v>771</v>
      </c>
      <c r="I3866">
        <v>19</v>
      </c>
      <c r="J3866">
        <v>5</v>
      </c>
      <c r="K3866">
        <v>1340</v>
      </c>
      <c r="L3866">
        <f t="shared" si="671"/>
        <v>18</v>
      </c>
      <c r="M3866" t="b">
        <f t="shared" si="672"/>
        <v>0</v>
      </c>
      <c r="N3866">
        <f t="shared" si="673"/>
        <v>17</v>
      </c>
      <c r="O3866">
        <f t="shared" si="674"/>
        <v>18</v>
      </c>
      <c r="P3866" s="8">
        <f t="shared" si="677"/>
        <v>1.2013888888888888E-2</v>
      </c>
      <c r="Q3866" s="1">
        <f t="shared" si="678"/>
        <v>43203.75</v>
      </c>
      <c r="R3866">
        <f t="shared" si="668"/>
        <v>17.5</v>
      </c>
      <c r="S3866" s="1">
        <f t="shared" si="675"/>
        <v>43203.75</v>
      </c>
      <c r="T3866">
        <f t="shared" si="669"/>
        <v>17.5</v>
      </c>
      <c r="U3866">
        <f t="shared" si="670"/>
        <v>0</v>
      </c>
      <c r="V3866" t="b">
        <f t="shared" si="676"/>
        <v>0</v>
      </c>
    </row>
    <row r="3867" spans="1:22" x14ac:dyDescent="0.4">
      <c r="A3867" t="s">
        <v>4223</v>
      </c>
      <c r="B3867" s="1">
        <v>43203.762800925928</v>
      </c>
      <c r="C3867">
        <v>205</v>
      </c>
      <c r="D3867" t="s">
        <v>1015</v>
      </c>
      <c r="E3867">
        <v>1</v>
      </c>
      <c r="F3867" s="1">
        <v>43203.769270833334</v>
      </c>
      <c r="G3867">
        <v>276</v>
      </c>
      <c r="H3867" t="s">
        <v>2817</v>
      </c>
      <c r="I3867">
        <v>8</v>
      </c>
      <c r="J3867">
        <v>8</v>
      </c>
      <c r="K3867">
        <v>1500</v>
      </c>
      <c r="L3867">
        <f t="shared" si="671"/>
        <v>18</v>
      </c>
      <c r="M3867" t="b">
        <f t="shared" si="672"/>
        <v>0</v>
      </c>
      <c r="N3867">
        <f t="shared" si="673"/>
        <v>18</v>
      </c>
      <c r="O3867">
        <f t="shared" si="674"/>
        <v>26</v>
      </c>
      <c r="P3867" s="8">
        <f t="shared" si="677"/>
        <v>1.2800925925925926E-2</v>
      </c>
      <c r="Q3867" s="1">
        <f t="shared" si="678"/>
        <v>43203.75</v>
      </c>
      <c r="R3867">
        <f t="shared" si="668"/>
        <v>17.5</v>
      </c>
      <c r="S3867" s="1">
        <f t="shared" si="675"/>
        <v>43203.75</v>
      </c>
      <c r="T3867">
        <f t="shared" si="669"/>
        <v>17.5</v>
      </c>
      <c r="U3867">
        <f t="shared" si="670"/>
        <v>0</v>
      </c>
      <c r="V3867" t="b">
        <f t="shared" si="676"/>
        <v>0</v>
      </c>
    </row>
    <row r="3868" spans="1:22" x14ac:dyDescent="0.4">
      <c r="A3868" t="s">
        <v>3851</v>
      </c>
      <c r="B3868" s="1">
        <v>43203.763449074075</v>
      </c>
      <c r="C3868">
        <v>106</v>
      </c>
      <c r="D3868" t="s">
        <v>227</v>
      </c>
      <c r="E3868">
        <v>5</v>
      </c>
      <c r="F3868" s="1">
        <v>43203.794131944444</v>
      </c>
      <c r="G3868">
        <v>731</v>
      </c>
      <c r="H3868" t="s">
        <v>229</v>
      </c>
      <c r="I3868">
        <v>4</v>
      </c>
      <c r="J3868">
        <v>42</v>
      </c>
      <c r="K3868">
        <v>4780</v>
      </c>
      <c r="L3868">
        <f t="shared" si="671"/>
        <v>18</v>
      </c>
      <c r="M3868" t="b">
        <f t="shared" si="672"/>
        <v>0</v>
      </c>
      <c r="N3868">
        <f t="shared" si="673"/>
        <v>19</v>
      </c>
      <c r="O3868">
        <f t="shared" si="674"/>
        <v>22</v>
      </c>
      <c r="P3868" s="8">
        <f t="shared" si="677"/>
        <v>1.3449074074074073E-2</v>
      </c>
      <c r="Q3868" s="1">
        <f t="shared" si="678"/>
        <v>43203.75</v>
      </c>
      <c r="R3868">
        <f t="shared" si="668"/>
        <v>17.5</v>
      </c>
      <c r="S3868" s="1">
        <f t="shared" si="675"/>
        <v>43203.75</v>
      </c>
      <c r="T3868">
        <f t="shared" si="669"/>
        <v>17.5</v>
      </c>
      <c r="U3868">
        <f t="shared" si="670"/>
        <v>0</v>
      </c>
      <c r="V3868" t="b">
        <f t="shared" si="676"/>
        <v>0</v>
      </c>
    </row>
    <row r="3869" spans="1:22" x14ac:dyDescent="0.4">
      <c r="A3869" t="s">
        <v>4224</v>
      </c>
      <c r="B3869" s="1">
        <v>43203.764351851853</v>
      </c>
      <c r="C3869">
        <v>723</v>
      </c>
      <c r="D3869" t="s">
        <v>432</v>
      </c>
      <c r="E3869">
        <v>1</v>
      </c>
      <c r="F3869" s="1">
        <v>43203.836770833332</v>
      </c>
      <c r="G3869">
        <v>311</v>
      </c>
      <c r="H3869" t="s">
        <v>841</v>
      </c>
      <c r="I3869">
        <v>33</v>
      </c>
      <c r="J3869">
        <v>99</v>
      </c>
      <c r="K3869">
        <v>16700</v>
      </c>
      <c r="L3869">
        <f t="shared" si="671"/>
        <v>18</v>
      </c>
      <c r="M3869" t="b">
        <f t="shared" si="672"/>
        <v>0</v>
      </c>
      <c r="N3869">
        <f t="shared" si="673"/>
        <v>20</v>
      </c>
      <c r="O3869">
        <f t="shared" si="674"/>
        <v>40</v>
      </c>
      <c r="P3869" s="8">
        <f t="shared" si="677"/>
        <v>1.4351851851851852E-2</v>
      </c>
      <c r="Q3869" s="1">
        <f t="shared" si="678"/>
        <v>43203.75</v>
      </c>
      <c r="R3869">
        <f t="shared" si="668"/>
        <v>17.5</v>
      </c>
      <c r="S3869" s="1">
        <f t="shared" si="675"/>
        <v>43203.75</v>
      </c>
      <c r="T3869">
        <f t="shared" si="669"/>
        <v>17.5</v>
      </c>
      <c r="U3869">
        <f t="shared" si="670"/>
        <v>0</v>
      </c>
      <c r="V3869" t="b">
        <f t="shared" si="676"/>
        <v>0</v>
      </c>
    </row>
    <row r="3870" spans="1:22" x14ac:dyDescent="0.4">
      <c r="A3870" t="s">
        <v>4225</v>
      </c>
      <c r="B3870" s="1">
        <v>43203.765196759261</v>
      </c>
      <c r="C3870">
        <v>421</v>
      </c>
      <c r="D3870" t="s">
        <v>68</v>
      </c>
      <c r="E3870">
        <v>5</v>
      </c>
      <c r="F3870" s="1">
        <v>43203.775682870371</v>
      </c>
      <c r="G3870">
        <v>165</v>
      </c>
      <c r="H3870" t="s">
        <v>1907</v>
      </c>
      <c r="I3870">
        <v>19</v>
      </c>
      <c r="J3870">
        <v>13</v>
      </c>
      <c r="K3870">
        <v>2170</v>
      </c>
      <c r="L3870">
        <f t="shared" si="671"/>
        <v>18</v>
      </c>
      <c r="M3870" t="b">
        <f t="shared" si="672"/>
        <v>0</v>
      </c>
      <c r="N3870">
        <f t="shared" si="673"/>
        <v>21</v>
      </c>
      <c r="O3870">
        <f t="shared" si="674"/>
        <v>53</v>
      </c>
      <c r="P3870" s="8">
        <f t="shared" si="677"/>
        <v>1.5196759259259259E-2</v>
      </c>
      <c r="Q3870" s="1">
        <f t="shared" si="678"/>
        <v>43203.75</v>
      </c>
      <c r="R3870">
        <f t="shared" si="668"/>
        <v>17.5</v>
      </c>
      <c r="S3870" s="1">
        <f t="shared" si="675"/>
        <v>43203.75</v>
      </c>
      <c r="T3870">
        <f t="shared" si="669"/>
        <v>17.5</v>
      </c>
      <c r="U3870">
        <f t="shared" si="670"/>
        <v>0</v>
      </c>
      <c r="V3870" t="b">
        <f t="shared" si="676"/>
        <v>0</v>
      </c>
    </row>
    <row r="3871" spans="1:22" x14ac:dyDescent="0.4">
      <c r="A3871" t="s">
        <v>4226</v>
      </c>
      <c r="B3871" s="1">
        <v>43203.766064814816</v>
      </c>
      <c r="C3871">
        <v>304</v>
      </c>
      <c r="D3871" t="s">
        <v>1042</v>
      </c>
      <c r="E3871">
        <v>7</v>
      </c>
      <c r="F3871" s="1">
        <v>43203.770810185182</v>
      </c>
      <c r="G3871">
        <v>312</v>
      </c>
      <c r="H3871" t="s">
        <v>664</v>
      </c>
      <c r="I3871">
        <v>1</v>
      </c>
      <c r="J3871">
        <v>6</v>
      </c>
      <c r="K3871">
        <v>930</v>
      </c>
      <c r="L3871">
        <f t="shared" si="671"/>
        <v>18</v>
      </c>
      <c r="M3871" t="b">
        <f t="shared" si="672"/>
        <v>0</v>
      </c>
      <c r="N3871">
        <f t="shared" si="673"/>
        <v>23</v>
      </c>
      <c r="O3871">
        <f t="shared" si="674"/>
        <v>8</v>
      </c>
      <c r="P3871" s="8">
        <f t="shared" si="677"/>
        <v>1.6064814814814813E-2</v>
      </c>
      <c r="Q3871" s="1">
        <f t="shared" si="678"/>
        <v>43203.75</v>
      </c>
      <c r="R3871">
        <f t="shared" si="668"/>
        <v>17.5</v>
      </c>
      <c r="S3871" s="1">
        <f t="shared" si="675"/>
        <v>43203.75</v>
      </c>
      <c r="T3871">
        <f t="shared" si="669"/>
        <v>17.5</v>
      </c>
      <c r="U3871">
        <f t="shared" si="670"/>
        <v>0</v>
      </c>
      <c r="V3871" t="b">
        <f t="shared" si="676"/>
        <v>0</v>
      </c>
    </row>
    <row r="3872" spans="1:22" x14ac:dyDescent="0.4">
      <c r="A3872" t="s">
        <v>3017</v>
      </c>
      <c r="B3872" s="1">
        <v>43203.766828703701</v>
      </c>
      <c r="C3872">
        <v>1001</v>
      </c>
      <c r="D3872" t="s">
        <v>794</v>
      </c>
      <c r="E3872">
        <v>5</v>
      </c>
      <c r="F3872" s="1">
        <v>43203.781134259261</v>
      </c>
      <c r="G3872">
        <v>549</v>
      </c>
      <c r="H3872" t="s">
        <v>721</v>
      </c>
      <c r="I3872">
        <v>1</v>
      </c>
      <c r="J3872">
        <v>20</v>
      </c>
      <c r="K3872">
        <v>3700</v>
      </c>
      <c r="L3872">
        <f t="shared" si="671"/>
        <v>18</v>
      </c>
      <c r="M3872" t="b">
        <f t="shared" si="672"/>
        <v>0</v>
      </c>
      <c r="N3872">
        <f t="shared" si="673"/>
        <v>24</v>
      </c>
      <c r="O3872">
        <f t="shared" si="674"/>
        <v>14</v>
      </c>
      <c r="P3872" s="8">
        <f t="shared" si="677"/>
        <v>1.6828703703703703E-2</v>
      </c>
      <c r="Q3872" s="1">
        <f t="shared" si="678"/>
        <v>43203.75</v>
      </c>
      <c r="R3872">
        <f t="shared" si="668"/>
        <v>17.5</v>
      </c>
      <c r="S3872" s="1">
        <f t="shared" si="675"/>
        <v>43203.75</v>
      </c>
      <c r="T3872">
        <f t="shared" si="669"/>
        <v>17.5</v>
      </c>
      <c r="U3872">
        <f t="shared" si="670"/>
        <v>0</v>
      </c>
      <c r="V3872" t="b">
        <f t="shared" si="676"/>
        <v>0</v>
      </c>
    </row>
    <row r="3873" spans="1:22" x14ac:dyDescent="0.4">
      <c r="A3873" t="s">
        <v>4227</v>
      </c>
      <c r="B3873" s="1">
        <v>43203.767581018517</v>
      </c>
      <c r="C3873">
        <v>224</v>
      </c>
      <c r="D3873" t="s">
        <v>1146</v>
      </c>
      <c r="E3873">
        <v>11</v>
      </c>
      <c r="F3873" s="1">
        <v>43203.805289351854</v>
      </c>
      <c r="G3873">
        <v>2211</v>
      </c>
      <c r="H3873" t="s">
        <v>22</v>
      </c>
      <c r="I3873">
        <v>6</v>
      </c>
      <c r="J3873">
        <v>53</v>
      </c>
      <c r="K3873">
        <v>9700</v>
      </c>
      <c r="L3873">
        <f t="shared" si="671"/>
        <v>18</v>
      </c>
      <c r="M3873" t="b">
        <f t="shared" si="672"/>
        <v>0</v>
      </c>
      <c r="N3873">
        <f t="shared" si="673"/>
        <v>25</v>
      </c>
      <c r="O3873">
        <f t="shared" si="674"/>
        <v>19</v>
      </c>
      <c r="P3873" s="8">
        <f t="shared" si="677"/>
        <v>1.758101851851852E-2</v>
      </c>
      <c r="Q3873" s="1">
        <f t="shared" si="678"/>
        <v>43203.75</v>
      </c>
      <c r="R3873">
        <f t="shared" si="668"/>
        <v>17.5</v>
      </c>
      <c r="S3873" s="1">
        <f t="shared" si="675"/>
        <v>43203.75</v>
      </c>
      <c r="T3873">
        <f t="shared" si="669"/>
        <v>17.5</v>
      </c>
      <c r="U3873">
        <f t="shared" si="670"/>
        <v>0</v>
      </c>
      <c r="V3873" t="b">
        <f t="shared" si="676"/>
        <v>0</v>
      </c>
    </row>
    <row r="3874" spans="1:22" x14ac:dyDescent="0.4">
      <c r="A3874" t="s">
        <v>4228</v>
      </c>
      <c r="B3874" s="1">
        <v>43203.768287037034</v>
      </c>
      <c r="C3874">
        <v>209</v>
      </c>
      <c r="D3874" t="s">
        <v>297</v>
      </c>
      <c r="E3874">
        <v>9</v>
      </c>
      <c r="F3874" s="1">
        <v>43203.805034722223</v>
      </c>
      <c r="G3874">
        <v>166</v>
      </c>
      <c r="H3874" t="s">
        <v>1785</v>
      </c>
      <c r="I3874">
        <v>19</v>
      </c>
      <c r="J3874">
        <v>48</v>
      </c>
      <c r="K3874">
        <v>69520</v>
      </c>
      <c r="L3874">
        <f t="shared" si="671"/>
        <v>18</v>
      </c>
      <c r="M3874" t="b">
        <f t="shared" si="672"/>
        <v>0</v>
      </c>
      <c r="N3874">
        <f t="shared" si="673"/>
        <v>26</v>
      </c>
      <c r="O3874">
        <f t="shared" si="674"/>
        <v>20</v>
      </c>
      <c r="P3874" s="8">
        <f t="shared" si="677"/>
        <v>1.8287037037037036E-2</v>
      </c>
      <c r="Q3874" s="1">
        <f t="shared" si="678"/>
        <v>43203.75</v>
      </c>
      <c r="R3874">
        <f t="shared" si="668"/>
        <v>17.5</v>
      </c>
      <c r="S3874" s="1">
        <f t="shared" si="675"/>
        <v>43203.75</v>
      </c>
      <c r="T3874">
        <f t="shared" si="669"/>
        <v>17.5</v>
      </c>
      <c r="U3874">
        <f t="shared" si="670"/>
        <v>0</v>
      </c>
      <c r="V3874" t="b">
        <f t="shared" si="676"/>
        <v>0</v>
      </c>
    </row>
    <row r="3875" spans="1:22" x14ac:dyDescent="0.4">
      <c r="A3875" t="s">
        <v>4229</v>
      </c>
      <c r="B3875" s="1">
        <v>43203.769236111111</v>
      </c>
      <c r="C3875">
        <v>802</v>
      </c>
      <c r="D3875" t="s">
        <v>364</v>
      </c>
      <c r="E3875">
        <v>1</v>
      </c>
      <c r="F3875" s="1">
        <v>43203.816076388888</v>
      </c>
      <c r="G3875">
        <v>215</v>
      </c>
      <c r="H3875" t="s">
        <v>1708</v>
      </c>
      <c r="I3875">
        <v>3</v>
      </c>
      <c r="J3875">
        <v>67</v>
      </c>
      <c r="K3875">
        <v>12630</v>
      </c>
      <c r="L3875">
        <f t="shared" si="671"/>
        <v>18</v>
      </c>
      <c r="M3875" t="b">
        <f t="shared" si="672"/>
        <v>0</v>
      </c>
      <c r="N3875">
        <f t="shared" si="673"/>
        <v>27</v>
      </c>
      <c r="O3875">
        <f t="shared" si="674"/>
        <v>42</v>
      </c>
      <c r="P3875" s="8">
        <f t="shared" si="677"/>
        <v>1.923611111111111E-2</v>
      </c>
      <c r="Q3875" s="1">
        <f t="shared" si="678"/>
        <v>43203.75</v>
      </c>
      <c r="R3875">
        <f t="shared" si="668"/>
        <v>17.5</v>
      </c>
      <c r="S3875" s="1">
        <f t="shared" si="675"/>
        <v>43203.75</v>
      </c>
      <c r="T3875">
        <f t="shared" si="669"/>
        <v>17.5</v>
      </c>
      <c r="U3875">
        <f t="shared" si="670"/>
        <v>0</v>
      </c>
      <c r="V3875" t="b">
        <f t="shared" si="676"/>
        <v>0</v>
      </c>
    </row>
    <row r="3876" spans="1:22" x14ac:dyDescent="0.4">
      <c r="A3876" t="s">
        <v>4230</v>
      </c>
      <c r="B3876" s="1">
        <v>43203.770138888889</v>
      </c>
      <c r="C3876">
        <v>1712</v>
      </c>
      <c r="D3876" t="s">
        <v>461</v>
      </c>
      <c r="E3876">
        <v>11</v>
      </c>
      <c r="F3876" s="1">
        <v>43203.777696759258</v>
      </c>
      <c r="G3876">
        <v>1636</v>
      </c>
      <c r="H3876" t="s">
        <v>27</v>
      </c>
      <c r="I3876">
        <v>4</v>
      </c>
      <c r="J3876">
        <v>10</v>
      </c>
      <c r="K3876">
        <v>1690</v>
      </c>
      <c r="L3876">
        <f t="shared" si="671"/>
        <v>18</v>
      </c>
      <c r="M3876" t="b">
        <f t="shared" si="672"/>
        <v>0</v>
      </c>
      <c r="N3876">
        <f t="shared" si="673"/>
        <v>29</v>
      </c>
      <c r="O3876">
        <f t="shared" si="674"/>
        <v>0</v>
      </c>
      <c r="P3876" s="8">
        <f t="shared" si="677"/>
        <v>2.013888888888889E-2</v>
      </c>
      <c r="Q3876" s="1">
        <f t="shared" si="678"/>
        <v>43203.75</v>
      </c>
      <c r="R3876">
        <f t="shared" si="668"/>
        <v>17.5</v>
      </c>
      <c r="S3876" s="1">
        <f t="shared" si="675"/>
        <v>43203.75</v>
      </c>
      <c r="T3876">
        <f t="shared" si="669"/>
        <v>17.5</v>
      </c>
      <c r="U3876">
        <f t="shared" si="670"/>
        <v>0</v>
      </c>
      <c r="V3876" t="b">
        <f t="shared" si="676"/>
        <v>0</v>
      </c>
    </row>
    <row r="3877" spans="1:22" x14ac:dyDescent="0.4">
      <c r="A3877" t="s">
        <v>4165</v>
      </c>
      <c r="B3877" s="1">
        <v>43203.771296296298</v>
      </c>
      <c r="C3877">
        <v>2002</v>
      </c>
      <c r="D3877" t="s">
        <v>295</v>
      </c>
      <c r="E3877">
        <v>1</v>
      </c>
      <c r="F3877" s="1">
        <v>43203.797002314815</v>
      </c>
      <c r="G3877">
        <v>2002</v>
      </c>
      <c r="H3877" t="s">
        <v>295</v>
      </c>
      <c r="I3877">
        <v>1</v>
      </c>
      <c r="J3877">
        <v>36</v>
      </c>
      <c r="K3877">
        <v>1160</v>
      </c>
      <c r="L3877">
        <f t="shared" si="671"/>
        <v>18</v>
      </c>
      <c r="M3877" t="b">
        <f t="shared" si="672"/>
        <v>0</v>
      </c>
      <c r="N3877">
        <f t="shared" si="673"/>
        <v>30</v>
      </c>
      <c r="O3877">
        <f t="shared" si="674"/>
        <v>40</v>
      </c>
      <c r="P3877" s="8">
        <f t="shared" si="677"/>
        <v>2.1296296296296299E-2</v>
      </c>
      <c r="Q3877" s="1">
        <f t="shared" si="678"/>
        <v>43203.75</v>
      </c>
      <c r="R3877">
        <f t="shared" si="668"/>
        <v>17.5</v>
      </c>
      <c r="S3877" s="1">
        <f t="shared" si="675"/>
        <v>43203.75</v>
      </c>
      <c r="T3877">
        <f t="shared" si="669"/>
        <v>17.5</v>
      </c>
      <c r="U3877">
        <f t="shared" si="670"/>
        <v>0</v>
      </c>
      <c r="V3877" t="b">
        <f t="shared" si="676"/>
        <v>0</v>
      </c>
    </row>
    <row r="3878" spans="1:22" x14ac:dyDescent="0.4">
      <c r="A3878" t="s">
        <v>4231</v>
      </c>
      <c r="B3878" s="1">
        <v>43203.772013888891</v>
      </c>
      <c r="C3878">
        <v>2213</v>
      </c>
      <c r="D3878" t="s">
        <v>1799</v>
      </c>
      <c r="E3878">
        <v>17</v>
      </c>
      <c r="F3878" s="1">
        <v>43203.794351851851</v>
      </c>
      <c r="G3878">
        <v>2230</v>
      </c>
      <c r="H3878" t="s">
        <v>644</v>
      </c>
      <c r="I3878">
        <v>20</v>
      </c>
      <c r="J3878">
        <v>31</v>
      </c>
      <c r="K3878">
        <v>3790</v>
      </c>
      <c r="L3878">
        <f t="shared" si="671"/>
        <v>18</v>
      </c>
      <c r="M3878" t="b">
        <f t="shared" si="672"/>
        <v>0</v>
      </c>
      <c r="N3878">
        <f t="shared" si="673"/>
        <v>31</v>
      </c>
      <c r="O3878">
        <f t="shared" si="674"/>
        <v>42</v>
      </c>
      <c r="P3878" s="8">
        <f t="shared" si="677"/>
        <v>2.2013888888888888E-2</v>
      </c>
      <c r="Q3878" s="1">
        <f t="shared" si="678"/>
        <v>43203.75</v>
      </c>
      <c r="R3878">
        <f t="shared" si="668"/>
        <v>17.5</v>
      </c>
      <c r="S3878" s="1">
        <f t="shared" si="675"/>
        <v>43203.75</v>
      </c>
      <c r="T3878">
        <f t="shared" si="669"/>
        <v>17.5</v>
      </c>
      <c r="U3878">
        <f t="shared" si="670"/>
        <v>0</v>
      </c>
      <c r="V3878" t="b">
        <f t="shared" si="676"/>
        <v>0</v>
      </c>
    </row>
    <row r="3879" spans="1:22" x14ac:dyDescent="0.4">
      <c r="A3879" t="s">
        <v>2765</v>
      </c>
      <c r="B3879" s="1">
        <v>43203.772835648146</v>
      </c>
      <c r="C3879">
        <v>405</v>
      </c>
      <c r="D3879" t="s">
        <v>1592</v>
      </c>
      <c r="E3879">
        <v>1</v>
      </c>
      <c r="F3879" s="1">
        <v>43203.783518518518</v>
      </c>
      <c r="G3879">
        <v>415</v>
      </c>
      <c r="H3879" t="s">
        <v>333</v>
      </c>
      <c r="I3879">
        <v>8</v>
      </c>
      <c r="J3879">
        <v>15</v>
      </c>
      <c r="K3879">
        <v>2290</v>
      </c>
      <c r="L3879">
        <f t="shared" si="671"/>
        <v>18</v>
      </c>
      <c r="M3879" t="b">
        <f t="shared" si="672"/>
        <v>0</v>
      </c>
      <c r="N3879">
        <f t="shared" si="673"/>
        <v>32</v>
      </c>
      <c r="O3879">
        <f t="shared" si="674"/>
        <v>53</v>
      </c>
      <c r="P3879" s="8">
        <f t="shared" si="677"/>
        <v>2.2835648148148147E-2</v>
      </c>
      <c r="Q3879" s="1">
        <f t="shared" si="678"/>
        <v>43203.75</v>
      </c>
      <c r="R3879">
        <f t="shared" si="668"/>
        <v>17.5</v>
      </c>
      <c r="S3879" s="1">
        <f t="shared" si="675"/>
        <v>43203.75</v>
      </c>
      <c r="T3879">
        <f t="shared" si="669"/>
        <v>17.5</v>
      </c>
      <c r="U3879">
        <f t="shared" si="670"/>
        <v>0</v>
      </c>
      <c r="V3879" t="b">
        <f t="shared" si="676"/>
        <v>0</v>
      </c>
    </row>
    <row r="3880" spans="1:22" x14ac:dyDescent="0.4">
      <c r="A3880" t="s">
        <v>1967</v>
      </c>
      <c r="B3880" s="1">
        <v>43203.773622685185</v>
      </c>
      <c r="C3880">
        <v>113</v>
      </c>
      <c r="D3880" t="s">
        <v>125</v>
      </c>
      <c r="E3880">
        <v>10</v>
      </c>
      <c r="F3880" s="1">
        <v>43203.779791666668</v>
      </c>
      <c r="G3880">
        <v>195</v>
      </c>
      <c r="H3880" t="s">
        <v>316</v>
      </c>
      <c r="I3880">
        <v>7</v>
      </c>
      <c r="J3880">
        <v>8</v>
      </c>
      <c r="K3880">
        <v>1550</v>
      </c>
      <c r="L3880">
        <f t="shared" si="671"/>
        <v>18</v>
      </c>
      <c r="M3880" t="b">
        <f t="shared" si="672"/>
        <v>0</v>
      </c>
      <c r="N3880">
        <f t="shared" si="673"/>
        <v>34</v>
      </c>
      <c r="O3880">
        <f t="shared" si="674"/>
        <v>1</v>
      </c>
      <c r="P3880" s="8">
        <f t="shared" si="677"/>
        <v>2.3622685185185188E-2</v>
      </c>
      <c r="Q3880" s="1">
        <f t="shared" si="678"/>
        <v>43203.75</v>
      </c>
      <c r="R3880">
        <f t="shared" si="668"/>
        <v>17.5</v>
      </c>
      <c r="S3880" s="1">
        <f t="shared" si="675"/>
        <v>43203.75</v>
      </c>
      <c r="T3880">
        <f t="shared" si="669"/>
        <v>17.5</v>
      </c>
      <c r="U3880">
        <f t="shared" si="670"/>
        <v>0</v>
      </c>
      <c r="V3880" t="b">
        <f t="shared" si="676"/>
        <v>0</v>
      </c>
    </row>
    <row r="3881" spans="1:22" x14ac:dyDescent="0.4">
      <c r="A3881" t="s">
        <v>4232</v>
      </c>
      <c r="B3881" s="1">
        <v>43203.774386574078</v>
      </c>
      <c r="C3881">
        <v>584</v>
      </c>
      <c r="D3881" t="s">
        <v>58</v>
      </c>
      <c r="E3881">
        <v>6</v>
      </c>
      <c r="F3881" s="1">
        <v>43203.779074074075</v>
      </c>
      <c r="G3881">
        <v>540</v>
      </c>
      <c r="H3881" t="s">
        <v>45</v>
      </c>
      <c r="I3881">
        <v>6</v>
      </c>
      <c r="J3881">
        <v>6</v>
      </c>
      <c r="K3881">
        <v>1210</v>
      </c>
      <c r="L3881">
        <f t="shared" si="671"/>
        <v>18</v>
      </c>
      <c r="M3881" t="b">
        <f t="shared" si="672"/>
        <v>0</v>
      </c>
      <c r="N3881">
        <f t="shared" si="673"/>
        <v>35</v>
      </c>
      <c r="O3881">
        <f t="shared" si="674"/>
        <v>7</v>
      </c>
      <c r="P3881" s="8">
        <f t="shared" si="677"/>
        <v>2.4386574074074074E-2</v>
      </c>
      <c r="Q3881" s="1">
        <f t="shared" si="678"/>
        <v>43203.75</v>
      </c>
      <c r="R3881">
        <f t="shared" si="668"/>
        <v>17.5</v>
      </c>
      <c r="S3881" s="1">
        <f t="shared" si="675"/>
        <v>43203.75</v>
      </c>
      <c r="T3881">
        <f t="shared" si="669"/>
        <v>17.5</v>
      </c>
      <c r="U3881">
        <f t="shared" si="670"/>
        <v>0</v>
      </c>
      <c r="V3881" t="b">
        <f t="shared" si="676"/>
        <v>0</v>
      </c>
    </row>
    <row r="3882" spans="1:22" x14ac:dyDescent="0.4">
      <c r="A3882" t="s">
        <v>4020</v>
      </c>
      <c r="B3882" s="1">
        <v>43203.775266203702</v>
      </c>
      <c r="C3882">
        <v>2273</v>
      </c>
      <c r="D3882" t="s">
        <v>2074</v>
      </c>
      <c r="E3882">
        <v>2</v>
      </c>
      <c r="F3882" s="1">
        <v>43203.804479166669</v>
      </c>
      <c r="G3882">
        <v>2362</v>
      </c>
      <c r="H3882" t="s">
        <v>630</v>
      </c>
      <c r="I3882">
        <v>8</v>
      </c>
      <c r="J3882">
        <v>40</v>
      </c>
      <c r="K3882">
        <v>6940</v>
      </c>
      <c r="L3882">
        <f t="shared" si="671"/>
        <v>18</v>
      </c>
      <c r="M3882" t="b">
        <f t="shared" si="672"/>
        <v>0</v>
      </c>
      <c r="N3882">
        <f t="shared" si="673"/>
        <v>36</v>
      </c>
      <c r="O3882">
        <f t="shared" si="674"/>
        <v>23</v>
      </c>
      <c r="P3882" s="8">
        <f t="shared" si="677"/>
        <v>2.5266203703703704E-2</v>
      </c>
      <c r="Q3882" s="1">
        <f t="shared" si="678"/>
        <v>43203.75</v>
      </c>
      <c r="R3882">
        <f t="shared" si="668"/>
        <v>17.5</v>
      </c>
      <c r="S3882" s="1">
        <f t="shared" si="675"/>
        <v>43203.75</v>
      </c>
      <c r="T3882">
        <f t="shared" si="669"/>
        <v>17.5</v>
      </c>
      <c r="U3882">
        <f t="shared" si="670"/>
        <v>0</v>
      </c>
      <c r="V3882" t="b">
        <f t="shared" si="676"/>
        <v>0</v>
      </c>
    </row>
    <row r="3883" spans="1:22" x14ac:dyDescent="0.4">
      <c r="A3883" t="s">
        <v>2470</v>
      </c>
      <c r="B3883" s="1">
        <v>43203.77616898148</v>
      </c>
      <c r="C3883">
        <v>207</v>
      </c>
      <c r="D3883" t="s">
        <v>41</v>
      </c>
      <c r="E3883">
        <v>36</v>
      </c>
      <c r="F3883" s="1">
        <v>43203.7812962963</v>
      </c>
      <c r="G3883">
        <v>222</v>
      </c>
      <c r="H3883" t="s">
        <v>863</v>
      </c>
      <c r="I3883">
        <v>12</v>
      </c>
      <c r="J3883">
        <v>7</v>
      </c>
      <c r="K3883">
        <v>1890</v>
      </c>
      <c r="L3883">
        <f t="shared" si="671"/>
        <v>18</v>
      </c>
      <c r="M3883" t="b">
        <f t="shared" si="672"/>
        <v>0</v>
      </c>
      <c r="N3883">
        <f t="shared" si="673"/>
        <v>37</v>
      </c>
      <c r="O3883">
        <f t="shared" si="674"/>
        <v>41</v>
      </c>
      <c r="P3883" s="8">
        <f t="shared" si="677"/>
        <v>2.6168981481481477E-2</v>
      </c>
      <c r="Q3883" s="1">
        <f t="shared" si="678"/>
        <v>43203.75</v>
      </c>
      <c r="R3883">
        <f t="shared" si="668"/>
        <v>17.5</v>
      </c>
      <c r="S3883" s="1">
        <f t="shared" si="675"/>
        <v>43203.75</v>
      </c>
      <c r="T3883">
        <f t="shared" si="669"/>
        <v>17.5</v>
      </c>
      <c r="U3883">
        <f t="shared" si="670"/>
        <v>0</v>
      </c>
      <c r="V3883" t="b">
        <f t="shared" si="676"/>
        <v>0</v>
      </c>
    </row>
    <row r="3884" spans="1:22" x14ac:dyDescent="0.4">
      <c r="A3884" t="s">
        <v>4233</v>
      </c>
      <c r="B3884" s="1">
        <v>43203.777129629627</v>
      </c>
      <c r="C3884">
        <v>551</v>
      </c>
      <c r="D3884" t="s">
        <v>722</v>
      </c>
      <c r="E3884">
        <v>9</v>
      </c>
      <c r="F3884" s="1">
        <v>43203.791678240741</v>
      </c>
      <c r="G3884">
        <v>593</v>
      </c>
      <c r="H3884" t="s">
        <v>142</v>
      </c>
      <c r="I3884">
        <v>1</v>
      </c>
      <c r="J3884">
        <v>20</v>
      </c>
      <c r="K3884">
        <v>3060</v>
      </c>
      <c r="L3884">
        <f t="shared" si="671"/>
        <v>18</v>
      </c>
      <c r="M3884" t="b">
        <f t="shared" si="672"/>
        <v>0</v>
      </c>
      <c r="N3884">
        <f t="shared" si="673"/>
        <v>39</v>
      </c>
      <c r="O3884">
        <f t="shared" si="674"/>
        <v>4</v>
      </c>
      <c r="P3884" s="8">
        <f t="shared" si="677"/>
        <v>2.7129629629629632E-2</v>
      </c>
      <c r="Q3884" s="1">
        <f t="shared" si="678"/>
        <v>43203.75</v>
      </c>
      <c r="R3884">
        <f t="shared" si="668"/>
        <v>17.5</v>
      </c>
      <c r="S3884" s="1">
        <f t="shared" si="675"/>
        <v>43203.75</v>
      </c>
      <c r="T3884">
        <f t="shared" si="669"/>
        <v>17.5</v>
      </c>
      <c r="U3884">
        <f t="shared" si="670"/>
        <v>0</v>
      </c>
      <c r="V3884" t="b">
        <f t="shared" si="676"/>
        <v>0</v>
      </c>
    </row>
    <row r="3885" spans="1:22" x14ac:dyDescent="0.4">
      <c r="A3885" t="s">
        <v>4234</v>
      </c>
      <c r="B3885" s="1">
        <v>43203.777939814812</v>
      </c>
      <c r="C3885">
        <v>107</v>
      </c>
      <c r="D3885" t="s">
        <v>101</v>
      </c>
      <c r="E3885">
        <v>3</v>
      </c>
      <c r="F3885" s="1">
        <v>43203.787106481483</v>
      </c>
      <c r="G3885">
        <v>3102</v>
      </c>
      <c r="H3885" t="s">
        <v>2331</v>
      </c>
      <c r="I3885">
        <v>4</v>
      </c>
      <c r="J3885">
        <v>12</v>
      </c>
      <c r="K3885">
        <v>2260</v>
      </c>
      <c r="L3885">
        <f t="shared" si="671"/>
        <v>18</v>
      </c>
      <c r="M3885" t="b">
        <f t="shared" si="672"/>
        <v>0</v>
      </c>
      <c r="N3885">
        <f t="shared" si="673"/>
        <v>40</v>
      </c>
      <c r="O3885">
        <f t="shared" si="674"/>
        <v>14</v>
      </c>
      <c r="P3885" s="8">
        <f t="shared" si="677"/>
        <v>2.7939814814814817E-2</v>
      </c>
      <c r="Q3885" s="1">
        <f t="shared" si="678"/>
        <v>43203.75</v>
      </c>
      <c r="R3885">
        <f t="shared" si="668"/>
        <v>17.5</v>
      </c>
      <c r="S3885" s="1">
        <f t="shared" si="675"/>
        <v>43203.75</v>
      </c>
      <c r="T3885">
        <f t="shared" si="669"/>
        <v>17.5</v>
      </c>
      <c r="U3885">
        <f t="shared" si="670"/>
        <v>0</v>
      </c>
      <c r="V3885" t="b">
        <f t="shared" si="676"/>
        <v>0</v>
      </c>
    </row>
    <row r="3886" spans="1:22" x14ac:dyDescent="0.4">
      <c r="A3886" t="s">
        <v>4235</v>
      </c>
      <c r="B3886" s="1">
        <v>43203.778923611113</v>
      </c>
      <c r="C3886">
        <v>336</v>
      </c>
      <c r="D3886" t="s">
        <v>1477</v>
      </c>
      <c r="E3886">
        <v>2</v>
      </c>
      <c r="F3886" s="1">
        <v>43203.816006944442</v>
      </c>
      <c r="G3886">
        <v>584</v>
      </c>
      <c r="H3886" t="s">
        <v>58</v>
      </c>
      <c r="I3886">
        <v>10</v>
      </c>
      <c r="J3886">
        <v>53</v>
      </c>
      <c r="K3886">
        <v>8820</v>
      </c>
      <c r="L3886">
        <f t="shared" si="671"/>
        <v>18</v>
      </c>
      <c r="M3886" t="b">
        <f t="shared" si="672"/>
        <v>0</v>
      </c>
      <c r="N3886">
        <f t="shared" si="673"/>
        <v>41</v>
      </c>
      <c r="O3886">
        <f t="shared" si="674"/>
        <v>39</v>
      </c>
      <c r="P3886" s="8">
        <f t="shared" si="677"/>
        <v>2.8923611111111108E-2</v>
      </c>
      <c r="Q3886" s="1">
        <f t="shared" si="678"/>
        <v>43203.75</v>
      </c>
      <c r="R3886">
        <f t="shared" si="668"/>
        <v>17.5</v>
      </c>
      <c r="S3886" s="1">
        <f t="shared" si="675"/>
        <v>43203.75</v>
      </c>
      <c r="T3886">
        <f t="shared" si="669"/>
        <v>17.5</v>
      </c>
      <c r="U3886">
        <f t="shared" si="670"/>
        <v>0</v>
      </c>
      <c r="V3886" t="b">
        <f t="shared" si="676"/>
        <v>0</v>
      </c>
    </row>
    <row r="3887" spans="1:22" x14ac:dyDescent="0.4">
      <c r="A3887" t="s">
        <v>4236</v>
      </c>
      <c r="B3887" s="1">
        <v>43203.779699074075</v>
      </c>
      <c r="C3887">
        <v>2220</v>
      </c>
      <c r="D3887" t="s">
        <v>953</v>
      </c>
      <c r="E3887">
        <v>6</v>
      </c>
      <c r="F3887" s="1">
        <v>43203.809351851851</v>
      </c>
      <c r="G3887">
        <v>2050</v>
      </c>
      <c r="H3887" t="s">
        <v>34</v>
      </c>
      <c r="I3887">
        <v>6</v>
      </c>
      <c r="J3887">
        <v>42</v>
      </c>
      <c r="K3887">
        <v>9010</v>
      </c>
      <c r="L3887">
        <f t="shared" si="671"/>
        <v>18</v>
      </c>
      <c r="M3887" t="b">
        <f t="shared" si="672"/>
        <v>0</v>
      </c>
      <c r="N3887">
        <f t="shared" si="673"/>
        <v>42</v>
      </c>
      <c r="O3887">
        <f t="shared" si="674"/>
        <v>46</v>
      </c>
      <c r="P3887" s="8">
        <f t="shared" si="677"/>
        <v>2.9699074074074072E-2</v>
      </c>
      <c r="Q3887" s="1">
        <f t="shared" si="678"/>
        <v>43203.75</v>
      </c>
      <c r="R3887">
        <f t="shared" si="668"/>
        <v>17.5</v>
      </c>
      <c r="S3887" s="1">
        <f t="shared" si="675"/>
        <v>43203.75</v>
      </c>
      <c r="T3887">
        <f t="shared" si="669"/>
        <v>17.5</v>
      </c>
      <c r="U3887">
        <f t="shared" si="670"/>
        <v>0</v>
      </c>
      <c r="V3887" t="b">
        <f t="shared" si="676"/>
        <v>0</v>
      </c>
    </row>
    <row r="3888" spans="1:22" x14ac:dyDescent="0.4">
      <c r="A3888" t="s">
        <v>4237</v>
      </c>
      <c r="B3888" s="1">
        <v>43203.780636574076</v>
      </c>
      <c r="C3888">
        <v>561</v>
      </c>
      <c r="D3888" t="s">
        <v>2642</v>
      </c>
      <c r="E3888">
        <v>6</v>
      </c>
      <c r="F3888" s="1">
        <v>43203.798460648148</v>
      </c>
      <c r="G3888">
        <v>536</v>
      </c>
      <c r="H3888" t="s">
        <v>224</v>
      </c>
      <c r="I3888">
        <v>7</v>
      </c>
      <c r="J3888">
        <v>25</v>
      </c>
      <c r="K3888">
        <v>2580</v>
      </c>
      <c r="L3888">
        <f t="shared" si="671"/>
        <v>18</v>
      </c>
      <c r="M3888" t="b">
        <f t="shared" si="672"/>
        <v>0</v>
      </c>
      <c r="N3888">
        <f t="shared" si="673"/>
        <v>44</v>
      </c>
      <c r="O3888">
        <f t="shared" si="674"/>
        <v>7</v>
      </c>
      <c r="P3888" s="8">
        <f t="shared" si="677"/>
        <v>3.0636574074074076E-2</v>
      </c>
      <c r="Q3888" s="1">
        <f t="shared" si="678"/>
        <v>43203.75</v>
      </c>
      <c r="R3888">
        <f t="shared" si="668"/>
        <v>17.5</v>
      </c>
      <c r="S3888" s="1">
        <f t="shared" si="675"/>
        <v>43203.75</v>
      </c>
      <c r="T3888">
        <f t="shared" si="669"/>
        <v>17.5</v>
      </c>
      <c r="U3888">
        <f t="shared" si="670"/>
        <v>0</v>
      </c>
      <c r="V3888" t="b">
        <f t="shared" si="676"/>
        <v>0</v>
      </c>
    </row>
    <row r="3889" spans="1:22" x14ac:dyDescent="0.4">
      <c r="A3889" t="s">
        <v>1342</v>
      </c>
      <c r="B3889" s="1">
        <v>43203.781469907408</v>
      </c>
      <c r="C3889">
        <v>115</v>
      </c>
      <c r="D3889" t="s">
        <v>963</v>
      </c>
      <c r="E3889">
        <v>3</v>
      </c>
      <c r="F3889" s="1">
        <v>43203.811192129629</v>
      </c>
      <c r="G3889">
        <v>820</v>
      </c>
      <c r="H3889" t="s">
        <v>821</v>
      </c>
      <c r="I3889">
        <v>8</v>
      </c>
      <c r="J3889">
        <v>42</v>
      </c>
      <c r="K3889">
        <v>6620</v>
      </c>
      <c r="L3889">
        <f t="shared" si="671"/>
        <v>18</v>
      </c>
      <c r="M3889" t="b">
        <f t="shared" si="672"/>
        <v>0</v>
      </c>
      <c r="N3889">
        <f t="shared" si="673"/>
        <v>45</v>
      </c>
      <c r="O3889">
        <f t="shared" si="674"/>
        <v>19</v>
      </c>
      <c r="P3889" s="8">
        <f t="shared" si="677"/>
        <v>3.1469907407407412E-2</v>
      </c>
      <c r="Q3889" s="1">
        <f t="shared" si="678"/>
        <v>43203.75</v>
      </c>
      <c r="R3889">
        <f t="shared" si="668"/>
        <v>17.5</v>
      </c>
      <c r="S3889" s="1">
        <f t="shared" si="675"/>
        <v>43203.75</v>
      </c>
      <c r="T3889">
        <f t="shared" si="669"/>
        <v>17.5</v>
      </c>
      <c r="U3889">
        <f t="shared" si="670"/>
        <v>0</v>
      </c>
      <c r="V3889" t="b">
        <f t="shared" si="676"/>
        <v>0</v>
      </c>
    </row>
    <row r="3890" spans="1:22" x14ac:dyDescent="0.4">
      <c r="A3890" t="s">
        <v>3518</v>
      </c>
      <c r="B3890" s="1">
        <v>43203.782314814816</v>
      </c>
      <c r="C3890">
        <v>1308</v>
      </c>
      <c r="D3890" t="s">
        <v>661</v>
      </c>
      <c r="E3890">
        <v>7</v>
      </c>
      <c r="F3890" s="1">
        <v>43203.78869212963</v>
      </c>
      <c r="G3890">
        <v>363</v>
      </c>
      <c r="H3890" t="s">
        <v>361</v>
      </c>
      <c r="I3890">
        <v>1</v>
      </c>
      <c r="J3890">
        <v>8</v>
      </c>
      <c r="K3890">
        <v>1130</v>
      </c>
      <c r="L3890">
        <f t="shared" si="671"/>
        <v>18</v>
      </c>
      <c r="M3890" t="b">
        <f t="shared" si="672"/>
        <v>0</v>
      </c>
      <c r="N3890">
        <f t="shared" si="673"/>
        <v>46</v>
      </c>
      <c r="O3890">
        <f t="shared" si="674"/>
        <v>32</v>
      </c>
      <c r="P3890" s="8">
        <f t="shared" si="677"/>
        <v>3.2314814814814817E-2</v>
      </c>
      <c r="Q3890" s="1">
        <f t="shared" si="678"/>
        <v>43203.75</v>
      </c>
      <c r="R3890">
        <f t="shared" si="668"/>
        <v>17.5</v>
      </c>
      <c r="S3890" s="1">
        <f t="shared" si="675"/>
        <v>43203.75</v>
      </c>
      <c r="T3890">
        <f t="shared" si="669"/>
        <v>17.5</v>
      </c>
      <c r="U3890">
        <f t="shared" si="670"/>
        <v>0</v>
      </c>
      <c r="V3890" t="b">
        <f t="shared" si="676"/>
        <v>0</v>
      </c>
    </row>
    <row r="3891" spans="1:22" x14ac:dyDescent="0.4">
      <c r="A3891" t="s">
        <v>4238</v>
      </c>
      <c r="B3891" s="1">
        <v>43203.783125000002</v>
      </c>
      <c r="C3891">
        <v>2037</v>
      </c>
      <c r="D3891" t="s">
        <v>1028</v>
      </c>
      <c r="E3891">
        <v>18</v>
      </c>
      <c r="F3891" s="1">
        <v>43203.859305555554</v>
      </c>
      <c r="G3891">
        <v>1012</v>
      </c>
      <c r="H3891" t="s">
        <v>1323</v>
      </c>
      <c r="I3891">
        <v>4</v>
      </c>
      <c r="J3891">
        <v>108</v>
      </c>
      <c r="K3891">
        <v>19080</v>
      </c>
      <c r="L3891">
        <f t="shared" si="671"/>
        <v>18</v>
      </c>
      <c r="M3891" t="b">
        <f t="shared" si="672"/>
        <v>0</v>
      </c>
      <c r="N3891">
        <f t="shared" si="673"/>
        <v>47</v>
      </c>
      <c r="O3891">
        <f t="shared" si="674"/>
        <v>42</v>
      </c>
      <c r="P3891" s="8">
        <f t="shared" si="677"/>
        <v>3.3125000000000002E-2</v>
      </c>
      <c r="Q3891" s="1">
        <f t="shared" si="678"/>
        <v>43203.75</v>
      </c>
      <c r="R3891">
        <f t="shared" si="668"/>
        <v>17.5</v>
      </c>
      <c r="S3891" s="1">
        <f t="shared" si="675"/>
        <v>43203.75</v>
      </c>
      <c r="T3891">
        <f t="shared" si="669"/>
        <v>17.5</v>
      </c>
      <c r="U3891">
        <f t="shared" si="670"/>
        <v>0</v>
      </c>
      <c r="V3891" t="b">
        <f t="shared" si="676"/>
        <v>0</v>
      </c>
    </row>
    <row r="3892" spans="1:22" x14ac:dyDescent="0.4">
      <c r="A3892" t="s">
        <v>4239</v>
      </c>
      <c r="B3892" s="1">
        <v>43203.784224537034</v>
      </c>
      <c r="C3892">
        <v>301</v>
      </c>
      <c r="D3892" t="s">
        <v>1933</v>
      </c>
      <c r="E3892">
        <v>9</v>
      </c>
      <c r="F3892" s="1">
        <v>43203.822337962964</v>
      </c>
      <c r="G3892">
        <v>902</v>
      </c>
      <c r="H3892" t="s">
        <v>4240</v>
      </c>
      <c r="I3892">
        <v>9</v>
      </c>
      <c r="J3892">
        <v>54</v>
      </c>
      <c r="K3892">
        <v>11120</v>
      </c>
      <c r="L3892">
        <f t="shared" si="671"/>
        <v>18</v>
      </c>
      <c r="M3892" t="b">
        <f t="shared" si="672"/>
        <v>0</v>
      </c>
      <c r="N3892">
        <f t="shared" si="673"/>
        <v>49</v>
      </c>
      <c r="O3892">
        <f t="shared" si="674"/>
        <v>17</v>
      </c>
      <c r="P3892" s="8">
        <f t="shared" si="677"/>
        <v>3.4224537037037032E-2</v>
      </c>
      <c r="Q3892" s="1">
        <f t="shared" si="678"/>
        <v>43203.75</v>
      </c>
      <c r="R3892">
        <f t="shared" si="668"/>
        <v>17.5</v>
      </c>
      <c r="S3892" s="1">
        <f t="shared" si="675"/>
        <v>43203.75</v>
      </c>
      <c r="T3892">
        <f t="shared" si="669"/>
        <v>17.5</v>
      </c>
      <c r="U3892">
        <f t="shared" si="670"/>
        <v>0</v>
      </c>
      <c r="V3892" t="b">
        <f t="shared" si="676"/>
        <v>0</v>
      </c>
    </row>
    <row r="3893" spans="1:22" x14ac:dyDescent="0.4">
      <c r="A3893" t="s">
        <v>4241</v>
      </c>
      <c r="B3893" s="1">
        <v>43203.785104166665</v>
      </c>
      <c r="C3893">
        <v>1533</v>
      </c>
      <c r="D3893" t="s">
        <v>2067</v>
      </c>
      <c r="E3893">
        <v>4</v>
      </c>
      <c r="F3893" s="1">
        <v>43203.792025462964</v>
      </c>
      <c r="G3893">
        <v>1663</v>
      </c>
      <c r="H3893" t="s">
        <v>1019</v>
      </c>
      <c r="I3893">
        <v>18</v>
      </c>
      <c r="J3893">
        <v>9</v>
      </c>
      <c r="K3893">
        <v>2280</v>
      </c>
      <c r="L3893">
        <f t="shared" si="671"/>
        <v>18</v>
      </c>
      <c r="M3893" t="b">
        <f t="shared" si="672"/>
        <v>0</v>
      </c>
      <c r="N3893">
        <f t="shared" si="673"/>
        <v>50</v>
      </c>
      <c r="O3893">
        <f t="shared" si="674"/>
        <v>33</v>
      </c>
      <c r="P3893" s="8">
        <f t="shared" si="677"/>
        <v>3.5104166666666665E-2</v>
      </c>
      <c r="Q3893" s="1">
        <f t="shared" si="678"/>
        <v>43203.75</v>
      </c>
      <c r="R3893">
        <f t="shared" si="668"/>
        <v>17.5</v>
      </c>
      <c r="S3893" s="1">
        <f t="shared" si="675"/>
        <v>43203.75</v>
      </c>
      <c r="T3893">
        <f t="shared" si="669"/>
        <v>17.5</v>
      </c>
      <c r="U3893">
        <f t="shared" si="670"/>
        <v>0</v>
      </c>
      <c r="V3893" t="b">
        <f t="shared" si="676"/>
        <v>0</v>
      </c>
    </row>
    <row r="3894" spans="1:22" x14ac:dyDescent="0.4">
      <c r="A3894" t="s">
        <v>4242</v>
      </c>
      <c r="B3894" s="1">
        <v>43203.786192129628</v>
      </c>
      <c r="C3894">
        <v>2202</v>
      </c>
      <c r="D3894" t="s">
        <v>330</v>
      </c>
      <c r="E3894">
        <v>1</v>
      </c>
      <c r="F3894" s="1">
        <v>43203.803738425922</v>
      </c>
      <c r="G3894">
        <v>2359</v>
      </c>
      <c r="H3894" t="s">
        <v>1221</v>
      </c>
      <c r="I3894">
        <v>1</v>
      </c>
      <c r="J3894">
        <v>24</v>
      </c>
      <c r="K3894">
        <v>5400</v>
      </c>
      <c r="L3894">
        <f t="shared" si="671"/>
        <v>18</v>
      </c>
      <c r="M3894" t="b">
        <f t="shared" si="672"/>
        <v>0</v>
      </c>
      <c r="N3894">
        <f t="shared" si="673"/>
        <v>52</v>
      </c>
      <c r="O3894">
        <f t="shared" si="674"/>
        <v>7</v>
      </c>
      <c r="P3894" s="8">
        <f t="shared" si="677"/>
        <v>3.619212962962963E-2</v>
      </c>
      <c r="Q3894" s="1">
        <f t="shared" si="678"/>
        <v>43203.75</v>
      </c>
      <c r="R3894">
        <f t="shared" si="668"/>
        <v>17.5</v>
      </c>
      <c r="S3894" s="1">
        <f t="shared" si="675"/>
        <v>43203.75</v>
      </c>
      <c r="T3894">
        <f t="shared" si="669"/>
        <v>17.5</v>
      </c>
      <c r="U3894">
        <f t="shared" si="670"/>
        <v>0</v>
      </c>
      <c r="V3894" t="b">
        <f t="shared" si="676"/>
        <v>0</v>
      </c>
    </row>
    <row r="3895" spans="1:22" x14ac:dyDescent="0.4">
      <c r="A3895" t="s">
        <v>4243</v>
      </c>
      <c r="B3895" s="1">
        <v>43203.787129629629</v>
      </c>
      <c r="C3895">
        <v>811</v>
      </c>
      <c r="D3895" t="s">
        <v>367</v>
      </c>
      <c r="E3895">
        <v>6</v>
      </c>
      <c r="F3895" s="1">
        <v>43203.793240740742</v>
      </c>
      <c r="G3895">
        <v>812</v>
      </c>
      <c r="H3895" t="s">
        <v>56</v>
      </c>
      <c r="I3895">
        <v>3</v>
      </c>
      <c r="J3895">
        <v>8</v>
      </c>
      <c r="K3895">
        <v>710</v>
      </c>
      <c r="L3895">
        <f t="shared" si="671"/>
        <v>18</v>
      </c>
      <c r="M3895" t="b">
        <f t="shared" si="672"/>
        <v>0</v>
      </c>
      <c r="N3895">
        <f t="shared" si="673"/>
        <v>53</v>
      </c>
      <c r="O3895">
        <f t="shared" si="674"/>
        <v>28</v>
      </c>
      <c r="P3895" s="8">
        <f t="shared" si="677"/>
        <v>3.712962962962963E-2</v>
      </c>
      <c r="Q3895" s="1">
        <f t="shared" si="678"/>
        <v>43203.75</v>
      </c>
      <c r="R3895">
        <f t="shared" si="668"/>
        <v>17.5</v>
      </c>
      <c r="S3895" s="1">
        <f t="shared" si="675"/>
        <v>43203.75</v>
      </c>
      <c r="T3895">
        <f t="shared" si="669"/>
        <v>17.5</v>
      </c>
      <c r="U3895">
        <f t="shared" si="670"/>
        <v>0</v>
      </c>
      <c r="V3895" t="b">
        <f t="shared" si="676"/>
        <v>0</v>
      </c>
    </row>
    <row r="3896" spans="1:22" x14ac:dyDescent="0.4">
      <c r="A3896" t="s">
        <v>4244</v>
      </c>
      <c r="B3896" s="1">
        <v>43203.788101851853</v>
      </c>
      <c r="C3896">
        <v>1228</v>
      </c>
      <c r="D3896" t="s">
        <v>978</v>
      </c>
      <c r="E3896">
        <v>7</v>
      </c>
      <c r="F3896" s="1">
        <v>43203.810578703706</v>
      </c>
      <c r="G3896">
        <v>1210</v>
      </c>
      <c r="H3896" t="s">
        <v>346</v>
      </c>
      <c r="I3896">
        <v>28</v>
      </c>
      <c r="J3896">
        <v>32</v>
      </c>
      <c r="K3896">
        <v>5660</v>
      </c>
      <c r="L3896">
        <f t="shared" si="671"/>
        <v>18</v>
      </c>
      <c r="M3896" t="b">
        <f t="shared" si="672"/>
        <v>0</v>
      </c>
      <c r="N3896">
        <f t="shared" si="673"/>
        <v>54</v>
      </c>
      <c r="O3896">
        <f t="shared" si="674"/>
        <v>52</v>
      </c>
      <c r="P3896" s="8">
        <f t="shared" si="677"/>
        <v>3.8101851851851852E-2</v>
      </c>
      <c r="Q3896" s="1">
        <f t="shared" si="678"/>
        <v>43203.75</v>
      </c>
      <c r="R3896">
        <f t="shared" si="668"/>
        <v>17.5</v>
      </c>
      <c r="S3896" s="1">
        <f t="shared" si="675"/>
        <v>43203.75</v>
      </c>
      <c r="T3896">
        <f t="shared" si="669"/>
        <v>17.5</v>
      </c>
      <c r="U3896">
        <f t="shared" si="670"/>
        <v>0</v>
      </c>
      <c r="V3896" t="b">
        <f t="shared" si="676"/>
        <v>0</v>
      </c>
    </row>
    <row r="3897" spans="1:22" x14ac:dyDescent="0.4">
      <c r="A3897" t="s">
        <v>4245</v>
      </c>
      <c r="B3897" s="1">
        <v>43203.789074074077</v>
      </c>
      <c r="C3897">
        <v>113</v>
      </c>
      <c r="D3897" t="s">
        <v>125</v>
      </c>
      <c r="E3897">
        <v>16</v>
      </c>
      <c r="F3897" s="1">
        <v>43203.845856481479</v>
      </c>
      <c r="G3897">
        <v>222</v>
      </c>
      <c r="H3897" t="s">
        <v>863</v>
      </c>
      <c r="I3897">
        <v>7</v>
      </c>
      <c r="J3897">
        <v>81</v>
      </c>
      <c r="K3897">
        <v>8670</v>
      </c>
      <c r="L3897">
        <f t="shared" si="671"/>
        <v>18</v>
      </c>
      <c r="M3897" t="b">
        <f t="shared" si="672"/>
        <v>0</v>
      </c>
      <c r="N3897">
        <f t="shared" si="673"/>
        <v>56</v>
      </c>
      <c r="O3897">
        <f t="shared" si="674"/>
        <v>16</v>
      </c>
      <c r="P3897" s="8">
        <f t="shared" si="677"/>
        <v>3.9074074074074074E-2</v>
      </c>
      <c r="Q3897" s="1">
        <f t="shared" si="678"/>
        <v>43203.75</v>
      </c>
      <c r="R3897">
        <f t="shared" si="668"/>
        <v>17.5</v>
      </c>
      <c r="S3897" s="1">
        <f t="shared" si="675"/>
        <v>43203.75</v>
      </c>
      <c r="T3897">
        <f t="shared" si="669"/>
        <v>17.5</v>
      </c>
      <c r="U3897">
        <f t="shared" si="670"/>
        <v>0</v>
      </c>
      <c r="V3897" t="b">
        <f t="shared" si="676"/>
        <v>0</v>
      </c>
    </row>
    <row r="3898" spans="1:22" x14ac:dyDescent="0.4">
      <c r="A3898" t="s">
        <v>4246</v>
      </c>
      <c r="B3898" s="1">
        <v>43203.790081018517</v>
      </c>
      <c r="C3898">
        <v>2219</v>
      </c>
      <c r="D3898" t="s">
        <v>189</v>
      </c>
      <c r="E3898">
        <v>19</v>
      </c>
      <c r="F3898" s="1">
        <v>43203.813645833332</v>
      </c>
      <c r="G3898">
        <v>565</v>
      </c>
      <c r="H3898" t="s">
        <v>496</v>
      </c>
      <c r="I3898">
        <v>1</v>
      </c>
      <c r="J3898">
        <v>32</v>
      </c>
      <c r="K3898">
        <v>5980</v>
      </c>
      <c r="L3898">
        <f t="shared" si="671"/>
        <v>18</v>
      </c>
      <c r="M3898" t="b">
        <f t="shared" si="672"/>
        <v>0</v>
      </c>
      <c r="N3898">
        <f t="shared" si="673"/>
        <v>57</v>
      </c>
      <c r="O3898">
        <f t="shared" si="674"/>
        <v>43</v>
      </c>
      <c r="P3898" s="8">
        <f t="shared" si="677"/>
        <v>4.0081018518518523E-2</v>
      </c>
      <c r="Q3898" s="1">
        <f t="shared" si="678"/>
        <v>43203.75</v>
      </c>
      <c r="R3898">
        <f t="shared" si="668"/>
        <v>17.5</v>
      </c>
      <c r="S3898" s="1">
        <f t="shared" si="675"/>
        <v>43203.75</v>
      </c>
      <c r="T3898">
        <f t="shared" si="669"/>
        <v>17.5</v>
      </c>
      <c r="U3898">
        <f t="shared" si="670"/>
        <v>0</v>
      </c>
      <c r="V3898" t="b">
        <f t="shared" si="676"/>
        <v>0</v>
      </c>
    </row>
    <row r="3899" spans="1:22" x14ac:dyDescent="0.4">
      <c r="A3899" t="s">
        <v>4247</v>
      </c>
      <c r="B3899" s="1">
        <v>43203.791076388887</v>
      </c>
      <c r="C3899">
        <v>154</v>
      </c>
      <c r="D3899" t="s">
        <v>1415</v>
      </c>
      <c r="E3899">
        <v>7</v>
      </c>
      <c r="F3899" s="1">
        <v>43203.797384259262</v>
      </c>
      <c r="G3899">
        <v>103</v>
      </c>
      <c r="H3899" t="s">
        <v>314</v>
      </c>
      <c r="I3899">
        <v>1</v>
      </c>
      <c r="J3899">
        <v>9</v>
      </c>
      <c r="K3899">
        <v>800</v>
      </c>
      <c r="L3899">
        <f t="shared" si="671"/>
        <v>18</v>
      </c>
      <c r="M3899" t="b">
        <f t="shared" si="672"/>
        <v>0</v>
      </c>
      <c r="N3899">
        <f t="shared" si="673"/>
        <v>59</v>
      </c>
      <c r="O3899">
        <f t="shared" si="674"/>
        <v>9</v>
      </c>
      <c r="P3899" s="8">
        <f t="shared" si="677"/>
        <v>4.1076388888888891E-2</v>
      </c>
      <c r="Q3899" s="1">
        <f t="shared" si="678"/>
        <v>43203.75</v>
      </c>
      <c r="R3899">
        <f t="shared" si="668"/>
        <v>17.5</v>
      </c>
      <c r="S3899" s="1">
        <f t="shared" si="675"/>
        <v>43203.75</v>
      </c>
      <c r="T3899">
        <f t="shared" si="669"/>
        <v>17.5</v>
      </c>
      <c r="U3899">
        <f t="shared" si="670"/>
        <v>0</v>
      </c>
      <c r="V3899" t="b">
        <f t="shared" si="676"/>
        <v>0</v>
      </c>
    </row>
    <row r="3900" spans="1:22" x14ac:dyDescent="0.4">
      <c r="A3900" t="s">
        <v>4248</v>
      </c>
      <c r="B3900" s="1">
        <v>43203.792048611111</v>
      </c>
      <c r="C3900">
        <v>2306</v>
      </c>
      <c r="D3900" t="s">
        <v>2018</v>
      </c>
      <c r="E3900">
        <v>4</v>
      </c>
      <c r="F3900" s="1">
        <v>43203.827476851853</v>
      </c>
      <c r="G3900">
        <v>1233</v>
      </c>
      <c r="H3900" t="s">
        <v>1003</v>
      </c>
      <c r="I3900">
        <v>5</v>
      </c>
      <c r="J3900">
        <v>50</v>
      </c>
      <c r="K3900">
        <v>8740</v>
      </c>
      <c r="L3900">
        <f t="shared" si="671"/>
        <v>19</v>
      </c>
      <c r="M3900" t="b">
        <f t="shared" si="672"/>
        <v>0</v>
      </c>
      <c r="N3900">
        <f t="shared" si="673"/>
        <v>0</v>
      </c>
      <c r="O3900">
        <f t="shared" si="674"/>
        <v>33</v>
      </c>
      <c r="P3900" s="8">
        <f t="shared" si="677"/>
        <v>3.8194444444444446E-4</v>
      </c>
      <c r="Q3900" s="1">
        <f t="shared" si="678"/>
        <v>43203.791666666664</v>
      </c>
      <c r="R3900">
        <f t="shared" si="668"/>
        <v>16.899999999999999</v>
      </c>
      <c r="S3900" s="1">
        <f t="shared" si="675"/>
        <v>43203.791666666664</v>
      </c>
      <c r="T3900">
        <f t="shared" si="669"/>
        <v>16.899999999999999</v>
      </c>
      <c r="U3900">
        <f t="shared" si="670"/>
        <v>0</v>
      </c>
      <c r="V3900" t="b">
        <f t="shared" si="676"/>
        <v>0</v>
      </c>
    </row>
    <row r="3901" spans="1:22" x14ac:dyDescent="0.4">
      <c r="A3901" t="s">
        <v>2182</v>
      </c>
      <c r="B3901" s="1">
        <v>43203.793113425927</v>
      </c>
      <c r="C3901">
        <v>1619</v>
      </c>
      <c r="D3901" t="s">
        <v>522</v>
      </c>
      <c r="E3901">
        <v>5</v>
      </c>
      <c r="F3901" s="1">
        <v>43203.801805555559</v>
      </c>
      <c r="G3901">
        <v>1623</v>
      </c>
      <c r="H3901" t="s">
        <v>163</v>
      </c>
      <c r="I3901">
        <v>1</v>
      </c>
      <c r="J3901">
        <v>12</v>
      </c>
      <c r="K3901">
        <v>1610</v>
      </c>
      <c r="L3901">
        <f t="shared" si="671"/>
        <v>19</v>
      </c>
      <c r="M3901" t="b">
        <f t="shared" si="672"/>
        <v>0</v>
      </c>
      <c r="N3901">
        <f t="shared" si="673"/>
        <v>2</v>
      </c>
      <c r="O3901">
        <f t="shared" si="674"/>
        <v>5</v>
      </c>
      <c r="P3901" s="8">
        <f t="shared" si="677"/>
        <v>1.4467592592592594E-3</v>
      </c>
      <c r="Q3901" s="1">
        <f t="shared" si="678"/>
        <v>43203.791666666664</v>
      </c>
      <c r="R3901">
        <f t="shared" si="668"/>
        <v>16.899999999999999</v>
      </c>
      <c r="S3901" s="1">
        <f t="shared" si="675"/>
        <v>43203.791666666664</v>
      </c>
      <c r="T3901">
        <f t="shared" si="669"/>
        <v>16.899999999999999</v>
      </c>
      <c r="U3901">
        <f t="shared" si="670"/>
        <v>0</v>
      </c>
      <c r="V3901" t="b">
        <f t="shared" si="676"/>
        <v>0</v>
      </c>
    </row>
    <row r="3902" spans="1:22" x14ac:dyDescent="0.4">
      <c r="A3902" t="s">
        <v>4249</v>
      </c>
      <c r="B3902" s="1">
        <v>43203.794050925928</v>
      </c>
      <c r="C3902">
        <v>146</v>
      </c>
      <c r="D3902" t="s">
        <v>448</v>
      </c>
      <c r="E3902">
        <v>2</v>
      </c>
      <c r="F3902" s="1">
        <v>43203.831493055557</v>
      </c>
      <c r="G3902">
        <v>706</v>
      </c>
      <c r="H3902" t="s">
        <v>1173</v>
      </c>
      <c r="I3902">
        <v>1</v>
      </c>
      <c r="J3902">
        <v>51</v>
      </c>
      <c r="K3902">
        <v>14550</v>
      </c>
      <c r="L3902">
        <f t="shared" si="671"/>
        <v>19</v>
      </c>
      <c r="M3902" t="b">
        <f t="shared" si="672"/>
        <v>0</v>
      </c>
      <c r="N3902">
        <f t="shared" si="673"/>
        <v>3</v>
      </c>
      <c r="O3902">
        <f t="shared" si="674"/>
        <v>26</v>
      </c>
      <c r="P3902" s="8">
        <f t="shared" si="677"/>
        <v>2.3842592592592591E-3</v>
      </c>
      <c r="Q3902" s="1">
        <f t="shared" si="678"/>
        <v>43203.791666666672</v>
      </c>
      <c r="R3902" t="e">
        <f t="shared" si="668"/>
        <v>#N/A</v>
      </c>
      <c r="S3902" s="1">
        <f t="shared" si="675"/>
        <v>43203.791666666664</v>
      </c>
      <c r="T3902">
        <f t="shared" si="669"/>
        <v>16.899999999999999</v>
      </c>
      <c r="U3902">
        <f t="shared" si="670"/>
        <v>0</v>
      </c>
      <c r="V3902" t="b">
        <f t="shared" si="676"/>
        <v>0</v>
      </c>
    </row>
    <row r="3903" spans="1:22" x14ac:dyDescent="0.4">
      <c r="A3903" t="s">
        <v>4250</v>
      </c>
      <c r="B3903" s="1">
        <v>43203.795057870368</v>
      </c>
      <c r="C3903">
        <v>3515</v>
      </c>
      <c r="D3903" t="s">
        <v>4135</v>
      </c>
      <c r="E3903">
        <v>7</v>
      </c>
      <c r="F3903" s="1">
        <v>43203.809918981482</v>
      </c>
      <c r="G3903">
        <v>511</v>
      </c>
      <c r="H3903" t="s">
        <v>457</v>
      </c>
      <c r="I3903">
        <v>9</v>
      </c>
      <c r="J3903">
        <v>22</v>
      </c>
      <c r="K3903">
        <v>3730</v>
      </c>
      <c r="L3903">
        <f t="shared" si="671"/>
        <v>19</v>
      </c>
      <c r="M3903" t="b">
        <f t="shared" si="672"/>
        <v>0</v>
      </c>
      <c r="N3903">
        <f t="shared" si="673"/>
        <v>4</v>
      </c>
      <c r="O3903">
        <f t="shared" si="674"/>
        <v>53</v>
      </c>
      <c r="P3903" s="8">
        <f t="shared" si="677"/>
        <v>3.3912037037037036E-3</v>
      </c>
      <c r="Q3903" s="1">
        <f t="shared" si="678"/>
        <v>43203.791666666664</v>
      </c>
      <c r="R3903">
        <f t="shared" si="668"/>
        <v>16.899999999999999</v>
      </c>
      <c r="S3903" s="1">
        <f t="shared" si="675"/>
        <v>43203.791666666664</v>
      </c>
      <c r="T3903">
        <f t="shared" si="669"/>
        <v>16.899999999999999</v>
      </c>
      <c r="U3903">
        <f t="shared" si="670"/>
        <v>0</v>
      </c>
      <c r="V3903" t="b">
        <f t="shared" si="676"/>
        <v>0</v>
      </c>
    </row>
    <row r="3904" spans="1:22" x14ac:dyDescent="0.4">
      <c r="A3904" t="s">
        <v>4251</v>
      </c>
      <c r="B3904" s="1">
        <v>43203.796215277776</v>
      </c>
      <c r="C3904">
        <v>112</v>
      </c>
      <c r="D3904" t="s">
        <v>111</v>
      </c>
      <c r="E3904">
        <v>2</v>
      </c>
      <c r="F3904" s="1">
        <v>43203.805613425924</v>
      </c>
      <c r="G3904">
        <v>112</v>
      </c>
      <c r="H3904" t="s">
        <v>111</v>
      </c>
      <c r="I3904">
        <v>9</v>
      </c>
      <c r="J3904">
        <v>12</v>
      </c>
      <c r="K3904">
        <v>1040</v>
      </c>
      <c r="L3904">
        <f t="shared" si="671"/>
        <v>19</v>
      </c>
      <c r="M3904" t="b">
        <f t="shared" si="672"/>
        <v>0</v>
      </c>
      <c r="N3904">
        <f t="shared" si="673"/>
        <v>6</v>
      </c>
      <c r="O3904">
        <f t="shared" si="674"/>
        <v>33</v>
      </c>
      <c r="P3904" s="8">
        <f t="shared" si="677"/>
        <v>4.5486111111111109E-3</v>
      </c>
      <c r="Q3904" s="1">
        <f t="shared" si="678"/>
        <v>43203.791666666664</v>
      </c>
      <c r="R3904">
        <f t="shared" si="668"/>
        <v>16.899999999999999</v>
      </c>
      <c r="S3904" s="1">
        <f t="shared" si="675"/>
        <v>43203.791666666664</v>
      </c>
      <c r="T3904">
        <f t="shared" si="669"/>
        <v>16.899999999999999</v>
      </c>
      <c r="U3904">
        <f t="shared" si="670"/>
        <v>0</v>
      </c>
      <c r="V3904" t="b">
        <f t="shared" si="676"/>
        <v>0</v>
      </c>
    </row>
    <row r="3905" spans="1:22" x14ac:dyDescent="0.4">
      <c r="A3905" t="s">
        <v>4252</v>
      </c>
      <c r="B3905" s="1">
        <v>43203.797337962962</v>
      </c>
      <c r="C3905">
        <v>194</v>
      </c>
      <c r="D3905" t="s">
        <v>490</v>
      </c>
      <c r="E3905">
        <v>10</v>
      </c>
      <c r="F3905" s="1">
        <v>43203.799131944441</v>
      </c>
      <c r="G3905">
        <v>178</v>
      </c>
      <c r="H3905" t="s">
        <v>489</v>
      </c>
      <c r="I3905">
        <v>10</v>
      </c>
      <c r="J3905">
        <v>2</v>
      </c>
      <c r="K3905">
        <v>350</v>
      </c>
      <c r="L3905">
        <f t="shared" si="671"/>
        <v>19</v>
      </c>
      <c r="M3905" t="b">
        <f t="shared" si="672"/>
        <v>0</v>
      </c>
      <c r="N3905">
        <f t="shared" si="673"/>
        <v>8</v>
      </c>
      <c r="O3905">
        <f t="shared" si="674"/>
        <v>10</v>
      </c>
      <c r="P3905" s="8">
        <f t="shared" si="677"/>
        <v>5.6712962962962958E-3</v>
      </c>
      <c r="Q3905" s="1">
        <f t="shared" si="678"/>
        <v>43203.791666666664</v>
      </c>
      <c r="R3905">
        <f t="shared" si="668"/>
        <v>16.899999999999999</v>
      </c>
      <c r="S3905" s="1">
        <f t="shared" si="675"/>
        <v>43203.791666666664</v>
      </c>
      <c r="T3905">
        <f t="shared" si="669"/>
        <v>16.899999999999999</v>
      </c>
      <c r="U3905">
        <f t="shared" si="670"/>
        <v>0</v>
      </c>
      <c r="V3905" t="b">
        <f t="shared" si="676"/>
        <v>0</v>
      </c>
    </row>
    <row r="3906" spans="1:22" x14ac:dyDescent="0.4">
      <c r="A3906" t="s">
        <v>3570</v>
      </c>
      <c r="B3906" s="1">
        <v>43203.798506944448</v>
      </c>
      <c r="C3906">
        <v>141</v>
      </c>
      <c r="D3906" t="s">
        <v>535</v>
      </c>
      <c r="E3906">
        <v>17</v>
      </c>
      <c r="F3906" s="1">
        <v>43203.801655092589</v>
      </c>
      <c r="G3906">
        <v>128</v>
      </c>
      <c r="H3906" t="s">
        <v>955</v>
      </c>
      <c r="I3906">
        <v>5</v>
      </c>
      <c r="J3906">
        <v>4</v>
      </c>
      <c r="K3906">
        <v>1100</v>
      </c>
      <c r="L3906">
        <f t="shared" si="671"/>
        <v>19</v>
      </c>
      <c r="M3906" t="b">
        <f t="shared" si="672"/>
        <v>0</v>
      </c>
      <c r="N3906">
        <f t="shared" si="673"/>
        <v>9</v>
      </c>
      <c r="O3906">
        <f t="shared" si="674"/>
        <v>51</v>
      </c>
      <c r="P3906" s="8">
        <f t="shared" si="677"/>
        <v>6.8402777777777776E-3</v>
      </c>
      <c r="Q3906" s="1">
        <f t="shared" si="678"/>
        <v>43203.791666666672</v>
      </c>
      <c r="R3906" t="e">
        <f t="shared" ref="R3906:R3969" si="679">VLOOKUP(Q3906,기상정보,2,FALSE)</f>
        <v>#N/A</v>
      </c>
      <c r="S3906" s="1">
        <f t="shared" si="675"/>
        <v>43203.791666666664</v>
      </c>
      <c r="T3906">
        <f t="shared" ref="T3906:T3969" si="680">VLOOKUP(S3906,기상정보,2,FALSE)</f>
        <v>16.899999999999999</v>
      </c>
      <c r="U3906">
        <f t="shared" ref="U3906:U3969" si="681">VLOOKUP(B3906,기상정보,3,TRUE)</f>
        <v>0</v>
      </c>
      <c r="V3906" t="b">
        <f t="shared" si="676"/>
        <v>0</v>
      </c>
    </row>
    <row r="3907" spans="1:22" x14ac:dyDescent="0.4">
      <c r="A3907" t="s">
        <v>4253</v>
      </c>
      <c r="B3907" s="1">
        <v>43203.799976851849</v>
      </c>
      <c r="C3907">
        <v>2025</v>
      </c>
      <c r="D3907" t="s">
        <v>1087</v>
      </c>
      <c r="E3907">
        <v>9</v>
      </c>
      <c r="F3907" s="1">
        <v>43203.833136574074</v>
      </c>
      <c r="G3907">
        <v>2025</v>
      </c>
      <c r="H3907" t="s">
        <v>1087</v>
      </c>
      <c r="I3907">
        <v>1</v>
      </c>
      <c r="J3907">
        <v>47</v>
      </c>
      <c r="K3907">
        <v>8380</v>
      </c>
      <c r="L3907">
        <f t="shared" ref="L3907:L3970" si="682">HOUR(B3907)</f>
        <v>19</v>
      </c>
      <c r="M3907" t="b">
        <f t="shared" ref="M3907:M3970" si="683">WEEKDAY(B3907,2)&gt;=6</f>
        <v>0</v>
      </c>
      <c r="N3907">
        <f t="shared" ref="N3907:N3970" si="684">MINUTE(B3907)</f>
        <v>11</v>
      </c>
      <c r="O3907">
        <f t="shared" ref="O3907:O3970" si="685">SECOND(B3907)</f>
        <v>58</v>
      </c>
      <c r="P3907" s="8">
        <f t="shared" si="677"/>
        <v>8.3101851851851861E-3</v>
      </c>
      <c r="Q3907" s="1">
        <f t="shared" si="678"/>
        <v>43203.791666666664</v>
      </c>
      <c r="R3907">
        <f t="shared" si="679"/>
        <v>16.899999999999999</v>
      </c>
      <c r="S3907" s="1">
        <f t="shared" ref="S3907:S3970" si="686">DATE(YEAR(B3907),MONTH(B3907),DAY(B3907))+TIME(HOUR(B3907),0,0)</f>
        <v>43203.791666666664</v>
      </c>
      <c r="T3907">
        <f t="shared" si="680"/>
        <v>16.899999999999999</v>
      </c>
      <c r="U3907">
        <f t="shared" si="681"/>
        <v>0</v>
      </c>
      <c r="V3907" t="b">
        <f t="shared" ref="V3907:V3970" si="687">U3907&gt;=1</f>
        <v>0</v>
      </c>
    </row>
    <row r="3908" spans="1:22" x14ac:dyDescent="0.4">
      <c r="A3908" t="s">
        <v>4254</v>
      </c>
      <c r="B3908" s="1">
        <v>43203.801215277781</v>
      </c>
      <c r="C3908">
        <v>166</v>
      </c>
      <c r="D3908" t="s">
        <v>1785</v>
      </c>
      <c r="E3908">
        <v>18</v>
      </c>
      <c r="F3908" s="1">
        <v>43203.812962962962</v>
      </c>
      <c r="G3908">
        <v>113</v>
      </c>
      <c r="H3908" t="s">
        <v>125</v>
      </c>
      <c r="I3908">
        <v>11</v>
      </c>
      <c r="J3908">
        <v>16</v>
      </c>
      <c r="K3908">
        <v>2600</v>
      </c>
      <c r="L3908">
        <f t="shared" si="682"/>
        <v>19</v>
      </c>
      <c r="M3908" t="b">
        <f t="shared" si="683"/>
        <v>0</v>
      </c>
      <c r="N3908">
        <f t="shared" si="684"/>
        <v>13</v>
      </c>
      <c r="O3908">
        <f t="shared" si="685"/>
        <v>45</v>
      </c>
      <c r="P3908" s="8">
        <f t="shared" si="677"/>
        <v>9.5486111111111101E-3</v>
      </c>
      <c r="Q3908" s="1">
        <f t="shared" si="678"/>
        <v>43203.791666666672</v>
      </c>
      <c r="R3908" t="e">
        <f t="shared" si="679"/>
        <v>#N/A</v>
      </c>
      <c r="S3908" s="1">
        <f t="shared" si="686"/>
        <v>43203.791666666664</v>
      </c>
      <c r="T3908">
        <f t="shared" si="680"/>
        <v>16.899999999999999</v>
      </c>
      <c r="U3908">
        <f t="shared" si="681"/>
        <v>0</v>
      </c>
      <c r="V3908" t="b">
        <f t="shared" si="687"/>
        <v>0</v>
      </c>
    </row>
    <row r="3909" spans="1:22" x14ac:dyDescent="0.4">
      <c r="A3909" t="s">
        <v>4255</v>
      </c>
      <c r="B3909" s="1">
        <v>43203.802465277775</v>
      </c>
      <c r="C3909">
        <v>106</v>
      </c>
      <c r="D3909" t="s">
        <v>227</v>
      </c>
      <c r="E3909">
        <v>5</v>
      </c>
      <c r="F3909" s="1">
        <v>43203.863067129627</v>
      </c>
      <c r="G3909">
        <v>739</v>
      </c>
      <c r="H3909" t="s">
        <v>501</v>
      </c>
      <c r="I3909">
        <v>7</v>
      </c>
      <c r="J3909">
        <v>83</v>
      </c>
      <c r="K3909">
        <v>14220</v>
      </c>
      <c r="L3909">
        <f t="shared" si="682"/>
        <v>19</v>
      </c>
      <c r="M3909" t="b">
        <f t="shared" si="683"/>
        <v>0</v>
      </c>
      <c r="N3909">
        <f t="shared" si="684"/>
        <v>15</v>
      </c>
      <c r="O3909">
        <f t="shared" si="685"/>
        <v>33</v>
      </c>
      <c r="P3909" s="8">
        <f t="shared" si="677"/>
        <v>1.0798611111111111E-2</v>
      </c>
      <c r="Q3909" s="1">
        <f t="shared" si="678"/>
        <v>43203.791666666664</v>
      </c>
      <c r="R3909">
        <f t="shared" si="679"/>
        <v>16.899999999999999</v>
      </c>
      <c r="S3909" s="1">
        <f t="shared" si="686"/>
        <v>43203.791666666664</v>
      </c>
      <c r="T3909">
        <f t="shared" si="680"/>
        <v>16.899999999999999</v>
      </c>
      <c r="U3909">
        <f t="shared" si="681"/>
        <v>0</v>
      </c>
      <c r="V3909" t="b">
        <f t="shared" si="687"/>
        <v>0</v>
      </c>
    </row>
    <row r="3910" spans="1:22" x14ac:dyDescent="0.4">
      <c r="A3910" t="s">
        <v>4105</v>
      </c>
      <c r="B3910" s="1">
        <v>43203.803726851853</v>
      </c>
      <c r="C3910">
        <v>326</v>
      </c>
      <c r="D3910" t="s">
        <v>885</v>
      </c>
      <c r="E3910">
        <v>3</v>
      </c>
      <c r="F3910" s="1">
        <v>43203.839201388888</v>
      </c>
      <c r="G3910">
        <v>179</v>
      </c>
      <c r="H3910" t="s">
        <v>865</v>
      </c>
      <c r="I3910">
        <v>2</v>
      </c>
      <c r="J3910">
        <v>50</v>
      </c>
      <c r="K3910">
        <v>9810</v>
      </c>
      <c r="L3910">
        <f t="shared" si="682"/>
        <v>19</v>
      </c>
      <c r="M3910" t="b">
        <f t="shared" si="683"/>
        <v>0</v>
      </c>
      <c r="N3910">
        <f t="shared" si="684"/>
        <v>17</v>
      </c>
      <c r="O3910">
        <f t="shared" si="685"/>
        <v>22</v>
      </c>
      <c r="P3910" s="8">
        <f t="shared" si="677"/>
        <v>1.2060185185185186E-2</v>
      </c>
      <c r="Q3910" s="1">
        <f t="shared" si="678"/>
        <v>43203.791666666664</v>
      </c>
      <c r="R3910">
        <f t="shared" si="679"/>
        <v>16.899999999999999</v>
      </c>
      <c r="S3910" s="1">
        <f t="shared" si="686"/>
        <v>43203.791666666664</v>
      </c>
      <c r="T3910">
        <f t="shared" si="680"/>
        <v>16.899999999999999</v>
      </c>
      <c r="U3910">
        <f t="shared" si="681"/>
        <v>0</v>
      </c>
      <c r="V3910" t="b">
        <f t="shared" si="687"/>
        <v>0</v>
      </c>
    </row>
    <row r="3911" spans="1:22" x14ac:dyDescent="0.4">
      <c r="A3911" t="s">
        <v>2701</v>
      </c>
      <c r="B3911" s="1">
        <v>43203.805023148147</v>
      </c>
      <c r="C3911">
        <v>346</v>
      </c>
      <c r="D3911" t="s">
        <v>1110</v>
      </c>
      <c r="E3911">
        <v>5</v>
      </c>
      <c r="F3911" s="1">
        <v>43203.817499999997</v>
      </c>
      <c r="G3911">
        <v>346</v>
      </c>
      <c r="H3911" t="s">
        <v>1110</v>
      </c>
      <c r="I3911">
        <v>7</v>
      </c>
      <c r="J3911">
        <v>17</v>
      </c>
      <c r="K3911">
        <v>1120</v>
      </c>
      <c r="L3911">
        <f t="shared" si="682"/>
        <v>19</v>
      </c>
      <c r="M3911" t="b">
        <f t="shared" si="683"/>
        <v>0</v>
      </c>
      <c r="N3911">
        <f t="shared" si="684"/>
        <v>19</v>
      </c>
      <c r="O3911">
        <f t="shared" si="685"/>
        <v>14</v>
      </c>
      <c r="P3911" s="8">
        <f t="shared" si="677"/>
        <v>1.3356481481481483E-2</v>
      </c>
      <c r="Q3911" s="1">
        <f t="shared" si="678"/>
        <v>43203.791666666664</v>
      </c>
      <c r="R3911">
        <f t="shared" si="679"/>
        <v>16.899999999999999</v>
      </c>
      <c r="S3911" s="1">
        <f t="shared" si="686"/>
        <v>43203.791666666664</v>
      </c>
      <c r="T3911">
        <f t="shared" si="680"/>
        <v>16.899999999999999</v>
      </c>
      <c r="U3911">
        <f t="shared" si="681"/>
        <v>0</v>
      </c>
      <c r="V3911" t="b">
        <f t="shared" si="687"/>
        <v>0</v>
      </c>
    </row>
    <row r="3912" spans="1:22" x14ac:dyDescent="0.4">
      <c r="A3912" t="s">
        <v>4256</v>
      </c>
      <c r="B3912" s="1">
        <v>43203.806388888886</v>
      </c>
      <c r="C3912">
        <v>131</v>
      </c>
      <c r="D3912" t="s">
        <v>1275</v>
      </c>
      <c r="E3912">
        <v>6</v>
      </c>
      <c r="F3912" s="1">
        <v>43203.812326388892</v>
      </c>
      <c r="G3912">
        <v>165</v>
      </c>
      <c r="H3912" t="s">
        <v>1907</v>
      </c>
      <c r="I3912">
        <v>7</v>
      </c>
      <c r="J3912">
        <v>8</v>
      </c>
      <c r="K3912">
        <v>1690</v>
      </c>
      <c r="L3912">
        <f t="shared" si="682"/>
        <v>19</v>
      </c>
      <c r="M3912" t="b">
        <f t="shared" si="683"/>
        <v>0</v>
      </c>
      <c r="N3912">
        <f t="shared" si="684"/>
        <v>21</v>
      </c>
      <c r="O3912">
        <f t="shared" si="685"/>
        <v>12</v>
      </c>
      <c r="P3912" s="8">
        <f t="shared" si="677"/>
        <v>1.4722222222222222E-2</v>
      </c>
      <c r="Q3912" s="1">
        <f t="shared" si="678"/>
        <v>43203.791666666664</v>
      </c>
      <c r="R3912">
        <f t="shared" si="679"/>
        <v>16.899999999999999</v>
      </c>
      <c r="S3912" s="1">
        <f t="shared" si="686"/>
        <v>43203.791666666664</v>
      </c>
      <c r="T3912">
        <f t="shared" si="680"/>
        <v>16.899999999999999</v>
      </c>
      <c r="U3912">
        <f t="shared" si="681"/>
        <v>0</v>
      </c>
      <c r="V3912" t="b">
        <f t="shared" si="687"/>
        <v>0</v>
      </c>
    </row>
    <row r="3913" spans="1:22" x14ac:dyDescent="0.4">
      <c r="A3913" t="s">
        <v>4257</v>
      </c>
      <c r="B3913" s="1">
        <v>43203.807569444441</v>
      </c>
      <c r="C3913">
        <v>633</v>
      </c>
      <c r="D3913" t="s">
        <v>543</v>
      </c>
      <c r="E3913">
        <v>7</v>
      </c>
      <c r="F3913" s="1">
        <v>43203.822997685187</v>
      </c>
      <c r="G3913">
        <v>634</v>
      </c>
      <c r="H3913" t="s">
        <v>320</v>
      </c>
      <c r="I3913">
        <v>19</v>
      </c>
      <c r="J3913">
        <v>22</v>
      </c>
      <c r="K3913">
        <v>3650</v>
      </c>
      <c r="L3913">
        <f t="shared" si="682"/>
        <v>19</v>
      </c>
      <c r="M3913" t="b">
        <f t="shared" si="683"/>
        <v>0</v>
      </c>
      <c r="N3913">
        <f t="shared" si="684"/>
        <v>22</v>
      </c>
      <c r="O3913">
        <f t="shared" si="685"/>
        <v>54</v>
      </c>
      <c r="P3913" s="8">
        <f t="shared" si="677"/>
        <v>1.5902777777777776E-2</v>
      </c>
      <c r="Q3913" s="1">
        <f t="shared" si="678"/>
        <v>43203.791666666664</v>
      </c>
      <c r="R3913">
        <f t="shared" si="679"/>
        <v>16.899999999999999</v>
      </c>
      <c r="S3913" s="1">
        <f t="shared" si="686"/>
        <v>43203.791666666664</v>
      </c>
      <c r="T3913">
        <f t="shared" si="680"/>
        <v>16.899999999999999</v>
      </c>
      <c r="U3913">
        <f t="shared" si="681"/>
        <v>0</v>
      </c>
      <c r="V3913" t="b">
        <f t="shared" si="687"/>
        <v>0</v>
      </c>
    </row>
    <row r="3914" spans="1:22" x14ac:dyDescent="0.4">
      <c r="A3914" t="s">
        <v>4258</v>
      </c>
      <c r="B3914" s="1">
        <v>43203.809062499997</v>
      </c>
      <c r="C3914">
        <v>1264</v>
      </c>
      <c r="D3914" t="s">
        <v>1347</v>
      </c>
      <c r="E3914">
        <v>8</v>
      </c>
      <c r="F3914" s="1">
        <v>43203.834803240738</v>
      </c>
      <c r="G3914">
        <v>1218</v>
      </c>
      <c r="H3914" t="s">
        <v>1112</v>
      </c>
      <c r="I3914">
        <v>3</v>
      </c>
      <c r="J3914">
        <v>36</v>
      </c>
      <c r="K3914">
        <v>5220</v>
      </c>
      <c r="L3914">
        <f t="shared" si="682"/>
        <v>19</v>
      </c>
      <c r="M3914" t="b">
        <f t="shared" si="683"/>
        <v>0</v>
      </c>
      <c r="N3914">
        <f t="shared" si="684"/>
        <v>25</v>
      </c>
      <c r="O3914">
        <f t="shared" si="685"/>
        <v>3</v>
      </c>
      <c r="P3914" s="8">
        <f t="shared" si="677"/>
        <v>1.7395833333333336E-2</v>
      </c>
      <c r="Q3914" s="1">
        <f t="shared" si="678"/>
        <v>43203.791666666664</v>
      </c>
      <c r="R3914">
        <f t="shared" si="679"/>
        <v>16.899999999999999</v>
      </c>
      <c r="S3914" s="1">
        <f t="shared" si="686"/>
        <v>43203.791666666664</v>
      </c>
      <c r="T3914">
        <f t="shared" si="680"/>
        <v>16.899999999999999</v>
      </c>
      <c r="U3914">
        <f t="shared" si="681"/>
        <v>0</v>
      </c>
      <c r="V3914" t="b">
        <f t="shared" si="687"/>
        <v>0</v>
      </c>
    </row>
    <row r="3915" spans="1:22" x14ac:dyDescent="0.4">
      <c r="A3915" t="s">
        <v>590</v>
      </c>
      <c r="B3915" s="1">
        <v>43203.81045138889</v>
      </c>
      <c r="C3915">
        <v>1637</v>
      </c>
      <c r="D3915" t="s">
        <v>385</v>
      </c>
      <c r="E3915">
        <v>2</v>
      </c>
      <c r="F3915" s="1">
        <v>43203.827708333331</v>
      </c>
      <c r="G3915">
        <v>1616</v>
      </c>
      <c r="H3915" t="s">
        <v>116</v>
      </c>
      <c r="I3915">
        <v>8</v>
      </c>
      <c r="J3915">
        <v>24</v>
      </c>
      <c r="K3915">
        <v>2780</v>
      </c>
      <c r="L3915">
        <f t="shared" si="682"/>
        <v>19</v>
      </c>
      <c r="M3915" t="b">
        <f t="shared" si="683"/>
        <v>0</v>
      </c>
      <c r="N3915">
        <f t="shared" si="684"/>
        <v>27</v>
      </c>
      <c r="O3915">
        <f t="shared" si="685"/>
        <v>3</v>
      </c>
      <c r="P3915" s="8">
        <f t="shared" si="677"/>
        <v>1.8784722222222223E-2</v>
      </c>
      <c r="Q3915" s="1">
        <f t="shared" si="678"/>
        <v>43203.791666666672</v>
      </c>
      <c r="R3915" t="e">
        <f t="shared" si="679"/>
        <v>#N/A</v>
      </c>
      <c r="S3915" s="1">
        <f t="shared" si="686"/>
        <v>43203.791666666664</v>
      </c>
      <c r="T3915">
        <f t="shared" si="680"/>
        <v>16.899999999999999</v>
      </c>
      <c r="U3915">
        <f t="shared" si="681"/>
        <v>0</v>
      </c>
      <c r="V3915" t="b">
        <f t="shared" si="687"/>
        <v>0</v>
      </c>
    </row>
    <row r="3916" spans="1:22" x14ac:dyDescent="0.4">
      <c r="A3916" t="s">
        <v>4259</v>
      </c>
      <c r="B3916" s="1">
        <v>43203.811793981484</v>
      </c>
      <c r="C3916">
        <v>2255</v>
      </c>
      <c r="D3916" t="s">
        <v>440</v>
      </c>
      <c r="E3916">
        <v>17</v>
      </c>
      <c r="F3916" s="1">
        <v>43203.848530092589</v>
      </c>
      <c r="G3916">
        <v>2255</v>
      </c>
      <c r="H3916" t="s">
        <v>440</v>
      </c>
      <c r="I3916">
        <v>14</v>
      </c>
      <c r="J3916">
        <v>52</v>
      </c>
      <c r="K3916">
        <v>5020</v>
      </c>
      <c r="L3916">
        <f t="shared" si="682"/>
        <v>19</v>
      </c>
      <c r="M3916" t="b">
        <f t="shared" si="683"/>
        <v>0</v>
      </c>
      <c r="N3916">
        <f t="shared" si="684"/>
        <v>28</v>
      </c>
      <c r="O3916">
        <f t="shared" si="685"/>
        <v>59</v>
      </c>
      <c r="P3916" s="8">
        <f t="shared" si="677"/>
        <v>2.0127314814814817E-2</v>
      </c>
      <c r="Q3916" s="1">
        <f t="shared" si="678"/>
        <v>43203.791666666672</v>
      </c>
      <c r="R3916" t="e">
        <f t="shared" si="679"/>
        <v>#N/A</v>
      </c>
      <c r="S3916" s="1">
        <f t="shared" si="686"/>
        <v>43203.791666666664</v>
      </c>
      <c r="T3916">
        <f t="shared" si="680"/>
        <v>16.899999999999999</v>
      </c>
      <c r="U3916">
        <f t="shared" si="681"/>
        <v>0</v>
      </c>
      <c r="V3916" t="b">
        <f t="shared" si="687"/>
        <v>0</v>
      </c>
    </row>
    <row r="3917" spans="1:22" x14ac:dyDescent="0.4">
      <c r="A3917" t="s">
        <v>871</v>
      </c>
      <c r="B3917" s="1">
        <v>43203.813101851854</v>
      </c>
      <c r="C3917">
        <v>1251</v>
      </c>
      <c r="D3917" t="s">
        <v>303</v>
      </c>
      <c r="E3917">
        <v>2</v>
      </c>
      <c r="F3917" s="1">
        <v>43203.824976851851</v>
      </c>
      <c r="G3917">
        <v>1206</v>
      </c>
      <c r="H3917" t="s">
        <v>464</v>
      </c>
      <c r="I3917">
        <v>7</v>
      </c>
      <c r="J3917">
        <v>16</v>
      </c>
      <c r="K3917">
        <v>2940</v>
      </c>
      <c r="L3917">
        <f t="shared" si="682"/>
        <v>19</v>
      </c>
      <c r="M3917" t="b">
        <f t="shared" si="683"/>
        <v>0</v>
      </c>
      <c r="N3917">
        <f t="shared" si="684"/>
        <v>30</v>
      </c>
      <c r="O3917">
        <f t="shared" si="685"/>
        <v>52</v>
      </c>
      <c r="P3917" s="8">
        <f t="shared" si="677"/>
        <v>2.1435185185185186E-2</v>
      </c>
      <c r="Q3917" s="1">
        <f t="shared" si="678"/>
        <v>43203.791666666672</v>
      </c>
      <c r="R3917" t="e">
        <f t="shared" si="679"/>
        <v>#N/A</v>
      </c>
      <c r="S3917" s="1">
        <f t="shared" si="686"/>
        <v>43203.791666666664</v>
      </c>
      <c r="T3917">
        <f t="shared" si="680"/>
        <v>16.899999999999999</v>
      </c>
      <c r="U3917">
        <f t="shared" si="681"/>
        <v>0</v>
      </c>
      <c r="V3917" t="b">
        <f t="shared" si="687"/>
        <v>0</v>
      </c>
    </row>
    <row r="3918" spans="1:22" x14ac:dyDescent="0.4">
      <c r="A3918" t="s">
        <v>4260</v>
      </c>
      <c r="B3918" s="1">
        <v>43203.814421296294</v>
      </c>
      <c r="C3918">
        <v>1117</v>
      </c>
      <c r="D3918" t="s">
        <v>743</v>
      </c>
      <c r="E3918">
        <v>3</v>
      </c>
      <c r="F3918" s="1">
        <v>43203.843159722222</v>
      </c>
      <c r="G3918">
        <v>247</v>
      </c>
      <c r="H3918" t="s">
        <v>617</v>
      </c>
      <c r="I3918">
        <v>3</v>
      </c>
      <c r="J3918">
        <v>40</v>
      </c>
      <c r="K3918">
        <v>8340</v>
      </c>
      <c r="L3918">
        <f t="shared" si="682"/>
        <v>19</v>
      </c>
      <c r="M3918" t="b">
        <f t="shared" si="683"/>
        <v>0</v>
      </c>
      <c r="N3918">
        <f t="shared" si="684"/>
        <v>32</v>
      </c>
      <c r="O3918">
        <f t="shared" si="685"/>
        <v>46</v>
      </c>
      <c r="P3918" s="8">
        <f t="shared" si="677"/>
        <v>2.2754629629629628E-2</v>
      </c>
      <c r="Q3918" s="1">
        <f t="shared" si="678"/>
        <v>43203.791666666664</v>
      </c>
      <c r="R3918">
        <f t="shared" si="679"/>
        <v>16.899999999999999</v>
      </c>
      <c r="S3918" s="1">
        <f t="shared" si="686"/>
        <v>43203.791666666664</v>
      </c>
      <c r="T3918">
        <f t="shared" si="680"/>
        <v>16.899999999999999</v>
      </c>
      <c r="U3918">
        <f t="shared" si="681"/>
        <v>0</v>
      </c>
      <c r="V3918" t="b">
        <f t="shared" si="687"/>
        <v>0</v>
      </c>
    </row>
    <row r="3919" spans="1:22" x14ac:dyDescent="0.4">
      <c r="A3919" t="s">
        <v>3087</v>
      </c>
      <c r="B3919" s="1">
        <v>43203.815555555557</v>
      </c>
      <c r="C3919">
        <v>746</v>
      </c>
      <c r="D3919" t="s">
        <v>1383</v>
      </c>
      <c r="E3919">
        <v>4</v>
      </c>
      <c r="F3919" s="1">
        <v>43203.830092592594</v>
      </c>
      <c r="G3919">
        <v>1141</v>
      </c>
      <c r="H3919" t="s">
        <v>1897</v>
      </c>
      <c r="I3919">
        <v>8</v>
      </c>
      <c r="J3919">
        <v>20</v>
      </c>
      <c r="K3919">
        <v>3250</v>
      </c>
      <c r="L3919">
        <f t="shared" si="682"/>
        <v>19</v>
      </c>
      <c r="M3919" t="b">
        <f t="shared" si="683"/>
        <v>0</v>
      </c>
      <c r="N3919">
        <f t="shared" si="684"/>
        <v>34</v>
      </c>
      <c r="O3919">
        <f t="shared" si="685"/>
        <v>24</v>
      </c>
      <c r="P3919" s="8">
        <f t="shared" si="677"/>
        <v>2.388888888888889E-2</v>
      </c>
      <c r="Q3919" s="1">
        <f t="shared" si="678"/>
        <v>43203.791666666672</v>
      </c>
      <c r="R3919" t="e">
        <f t="shared" si="679"/>
        <v>#N/A</v>
      </c>
      <c r="S3919" s="1">
        <f t="shared" si="686"/>
        <v>43203.791666666664</v>
      </c>
      <c r="T3919">
        <f t="shared" si="680"/>
        <v>16.899999999999999</v>
      </c>
      <c r="U3919">
        <f t="shared" si="681"/>
        <v>0</v>
      </c>
      <c r="V3919" t="b">
        <f t="shared" si="687"/>
        <v>0</v>
      </c>
    </row>
    <row r="3920" spans="1:22" x14ac:dyDescent="0.4">
      <c r="A3920" t="s">
        <v>2259</v>
      </c>
      <c r="B3920" s="1">
        <v>43203.816805555558</v>
      </c>
      <c r="C3920">
        <v>114</v>
      </c>
      <c r="D3920" t="s">
        <v>313</v>
      </c>
      <c r="E3920">
        <v>11</v>
      </c>
      <c r="F3920" s="1">
        <v>43203.846250000002</v>
      </c>
      <c r="G3920">
        <v>248</v>
      </c>
      <c r="H3920" t="s">
        <v>923</v>
      </c>
      <c r="I3920">
        <v>3</v>
      </c>
      <c r="J3920">
        <v>42</v>
      </c>
      <c r="K3920">
        <v>4650</v>
      </c>
      <c r="L3920">
        <f t="shared" si="682"/>
        <v>19</v>
      </c>
      <c r="M3920" t="b">
        <f t="shared" si="683"/>
        <v>0</v>
      </c>
      <c r="N3920">
        <f t="shared" si="684"/>
        <v>36</v>
      </c>
      <c r="O3920">
        <f t="shared" si="685"/>
        <v>12</v>
      </c>
      <c r="P3920" s="8">
        <f t="shared" ref="P3920:P3983" si="688">TIME(0,MINUTE(B3920),SECOND(B3920))</f>
        <v>2.5138888888888891E-2</v>
      </c>
      <c r="Q3920" s="1">
        <f t="shared" ref="Q3920:Q3983" si="689">B3920-P3920</f>
        <v>43203.791666666672</v>
      </c>
      <c r="R3920" t="e">
        <f t="shared" si="679"/>
        <v>#N/A</v>
      </c>
      <c r="S3920" s="1">
        <f t="shared" si="686"/>
        <v>43203.791666666664</v>
      </c>
      <c r="T3920">
        <f t="shared" si="680"/>
        <v>16.899999999999999</v>
      </c>
      <c r="U3920">
        <f t="shared" si="681"/>
        <v>0</v>
      </c>
      <c r="V3920" t="b">
        <f t="shared" si="687"/>
        <v>0</v>
      </c>
    </row>
    <row r="3921" spans="1:22" x14ac:dyDescent="0.4">
      <c r="A3921" t="s">
        <v>2683</v>
      </c>
      <c r="B3921" s="1">
        <v>43203.818090277775</v>
      </c>
      <c r="C3921">
        <v>931</v>
      </c>
      <c r="D3921" t="s">
        <v>1266</v>
      </c>
      <c r="E3921">
        <v>1</v>
      </c>
      <c r="F3921" s="1">
        <v>43203.826689814814</v>
      </c>
      <c r="G3921">
        <v>926</v>
      </c>
      <c r="H3921" t="s">
        <v>1466</v>
      </c>
      <c r="I3921">
        <v>3</v>
      </c>
      <c r="J3921">
        <v>12</v>
      </c>
      <c r="K3921">
        <v>1910</v>
      </c>
      <c r="L3921">
        <f t="shared" si="682"/>
        <v>19</v>
      </c>
      <c r="M3921" t="b">
        <f t="shared" si="683"/>
        <v>0</v>
      </c>
      <c r="N3921">
        <f t="shared" si="684"/>
        <v>38</v>
      </c>
      <c r="O3921">
        <f t="shared" si="685"/>
        <v>3</v>
      </c>
      <c r="P3921" s="8">
        <f t="shared" si="688"/>
        <v>2.642361111111111E-2</v>
      </c>
      <c r="Q3921" s="1">
        <f t="shared" si="689"/>
        <v>43203.791666666664</v>
      </c>
      <c r="R3921">
        <f t="shared" si="679"/>
        <v>16.899999999999999</v>
      </c>
      <c r="S3921" s="1">
        <f t="shared" si="686"/>
        <v>43203.791666666664</v>
      </c>
      <c r="T3921">
        <f t="shared" si="680"/>
        <v>16.899999999999999</v>
      </c>
      <c r="U3921">
        <f t="shared" si="681"/>
        <v>0</v>
      </c>
      <c r="V3921" t="b">
        <f t="shared" si="687"/>
        <v>0</v>
      </c>
    </row>
    <row r="3922" spans="1:22" x14ac:dyDescent="0.4">
      <c r="A3922" t="s">
        <v>4165</v>
      </c>
      <c r="B3922" s="1">
        <v>43203.819768518515</v>
      </c>
      <c r="C3922">
        <v>2002</v>
      </c>
      <c r="D3922" t="s">
        <v>295</v>
      </c>
      <c r="E3922">
        <v>1</v>
      </c>
      <c r="F3922" s="1">
        <v>43203.891168981485</v>
      </c>
      <c r="G3922">
        <v>502</v>
      </c>
      <c r="H3922" t="s">
        <v>318</v>
      </c>
      <c r="I3922">
        <v>7</v>
      </c>
      <c r="J3922">
        <v>102</v>
      </c>
      <c r="K3922">
        <v>15380</v>
      </c>
      <c r="L3922">
        <f t="shared" si="682"/>
        <v>19</v>
      </c>
      <c r="M3922" t="b">
        <f t="shared" si="683"/>
        <v>0</v>
      </c>
      <c r="N3922">
        <f t="shared" si="684"/>
        <v>40</v>
      </c>
      <c r="O3922">
        <f t="shared" si="685"/>
        <v>28</v>
      </c>
      <c r="P3922" s="8">
        <f t="shared" si="688"/>
        <v>2.8101851851851854E-2</v>
      </c>
      <c r="Q3922" s="1">
        <f t="shared" si="689"/>
        <v>43203.791666666664</v>
      </c>
      <c r="R3922">
        <f t="shared" si="679"/>
        <v>16.899999999999999</v>
      </c>
      <c r="S3922" s="1">
        <f t="shared" si="686"/>
        <v>43203.791666666664</v>
      </c>
      <c r="T3922">
        <f t="shared" si="680"/>
        <v>16.899999999999999</v>
      </c>
      <c r="U3922">
        <f t="shared" si="681"/>
        <v>0</v>
      </c>
      <c r="V3922" t="b">
        <f t="shared" si="687"/>
        <v>0</v>
      </c>
    </row>
    <row r="3923" spans="1:22" x14ac:dyDescent="0.4">
      <c r="A3923" t="s">
        <v>4261</v>
      </c>
      <c r="B3923" s="1">
        <v>43203.821203703701</v>
      </c>
      <c r="C3923">
        <v>911</v>
      </c>
      <c r="D3923" t="s">
        <v>199</v>
      </c>
      <c r="E3923">
        <v>1</v>
      </c>
      <c r="F3923" s="1">
        <v>43203.831400462965</v>
      </c>
      <c r="G3923">
        <v>901</v>
      </c>
      <c r="H3923" t="s">
        <v>408</v>
      </c>
      <c r="I3923">
        <v>4</v>
      </c>
      <c r="J3923">
        <v>14</v>
      </c>
      <c r="K3923">
        <v>700</v>
      </c>
      <c r="L3923">
        <f t="shared" si="682"/>
        <v>19</v>
      </c>
      <c r="M3923" t="b">
        <f t="shared" si="683"/>
        <v>0</v>
      </c>
      <c r="N3923">
        <f t="shared" si="684"/>
        <v>42</v>
      </c>
      <c r="O3923">
        <f t="shared" si="685"/>
        <v>32</v>
      </c>
      <c r="P3923" s="8">
        <f t="shared" si="688"/>
        <v>2.9537037037037039E-2</v>
      </c>
      <c r="Q3923" s="1">
        <f t="shared" si="689"/>
        <v>43203.791666666664</v>
      </c>
      <c r="R3923">
        <f t="shared" si="679"/>
        <v>16.899999999999999</v>
      </c>
      <c r="S3923" s="1">
        <f t="shared" si="686"/>
        <v>43203.791666666664</v>
      </c>
      <c r="T3923">
        <f t="shared" si="680"/>
        <v>16.899999999999999</v>
      </c>
      <c r="U3923">
        <f t="shared" si="681"/>
        <v>0</v>
      </c>
      <c r="V3923" t="b">
        <f t="shared" si="687"/>
        <v>0</v>
      </c>
    </row>
    <row r="3924" spans="1:22" x14ac:dyDescent="0.4">
      <c r="A3924" t="s">
        <v>2315</v>
      </c>
      <c r="B3924" s="1">
        <v>43203.822395833333</v>
      </c>
      <c r="C3924">
        <v>182</v>
      </c>
      <c r="D3924" t="s">
        <v>964</v>
      </c>
      <c r="E3924">
        <v>5</v>
      </c>
      <c r="F3924" s="1">
        <v>43203.84275462963</v>
      </c>
      <c r="G3924">
        <v>914</v>
      </c>
      <c r="H3924" t="s">
        <v>82</v>
      </c>
      <c r="I3924">
        <v>5</v>
      </c>
      <c r="J3924">
        <v>27</v>
      </c>
      <c r="K3924">
        <v>5690</v>
      </c>
      <c r="L3924">
        <f t="shared" si="682"/>
        <v>19</v>
      </c>
      <c r="M3924" t="b">
        <f t="shared" si="683"/>
        <v>0</v>
      </c>
      <c r="N3924">
        <f t="shared" si="684"/>
        <v>44</v>
      </c>
      <c r="O3924">
        <f t="shared" si="685"/>
        <v>15</v>
      </c>
      <c r="P3924" s="8">
        <f t="shared" si="688"/>
        <v>3.0729166666666669E-2</v>
      </c>
      <c r="Q3924" s="1">
        <f t="shared" si="689"/>
        <v>43203.791666666664</v>
      </c>
      <c r="R3924">
        <f t="shared" si="679"/>
        <v>16.899999999999999</v>
      </c>
      <c r="S3924" s="1">
        <f t="shared" si="686"/>
        <v>43203.791666666664</v>
      </c>
      <c r="T3924">
        <f t="shared" si="680"/>
        <v>16.899999999999999</v>
      </c>
      <c r="U3924">
        <f t="shared" si="681"/>
        <v>0</v>
      </c>
      <c r="V3924" t="b">
        <f t="shared" si="687"/>
        <v>0</v>
      </c>
    </row>
    <row r="3925" spans="1:22" x14ac:dyDescent="0.4">
      <c r="A3925" t="s">
        <v>4262</v>
      </c>
      <c r="B3925" s="1">
        <v>43203.823703703703</v>
      </c>
      <c r="C3925">
        <v>2242</v>
      </c>
      <c r="D3925" t="s">
        <v>772</v>
      </c>
      <c r="E3925">
        <v>3</v>
      </c>
      <c r="F3925" s="1">
        <v>43203.828969907408</v>
      </c>
      <c r="G3925">
        <v>2273</v>
      </c>
      <c r="H3925" t="s">
        <v>2074</v>
      </c>
      <c r="I3925">
        <v>10</v>
      </c>
      <c r="J3925">
        <v>7</v>
      </c>
      <c r="K3925">
        <v>840</v>
      </c>
      <c r="L3925">
        <f t="shared" si="682"/>
        <v>19</v>
      </c>
      <c r="M3925" t="b">
        <f t="shared" si="683"/>
        <v>0</v>
      </c>
      <c r="N3925">
        <f t="shared" si="684"/>
        <v>46</v>
      </c>
      <c r="O3925">
        <f t="shared" si="685"/>
        <v>8</v>
      </c>
      <c r="P3925" s="8">
        <f t="shared" si="688"/>
        <v>3.2037037037037037E-2</v>
      </c>
      <c r="Q3925" s="1">
        <f t="shared" si="689"/>
        <v>43203.791666666664</v>
      </c>
      <c r="R3925">
        <f t="shared" si="679"/>
        <v>16.899999999999999</v>
      </c>
      <c r="S3925" s="1">
        <f t="shared" si="686"/>
        <v>43203.791666666664</v>
      </c>
      <c r="T3925">
        <f t="shared" si="680"/>
        <v>16.899999999999999</v>
      </c>
      <c r="U3925">
        <f t="shared" si="681"/>
        <v>0</v>
      </c>
      <c r="V3925" t="b">
        <f t="shared" si="687"/>
        <v>0</v>
      </c>
    </row>
    <row r="3926" spans="1:22" x14ac:dyDescent="0.4">
      <c r="A3926" t="s">
        <v>4263</v>
      </c>
      <c r="B3926" s="1">
        <v>43203.825162037036</v>
      </c>
      <c r="C3926">
        <v>546</v>
      </c>
      <c r="D3926" t="s">
        <v>65</v>
      </c>
      <c r="E3926">
        <v>6</v>
      </c>
      <c r="F3926" s="1">
        <v>43203.8750462963</v>
      </c>
      <c r="G3926">
        <v>588</v>
      </c>
      <c r="H3926" t="s">
        <v>186</v>
      </c>
      <c r="I3926">
        <v>11</v>
      </c>
      <c r="J3926">
        <v>71</v>
      </c>
      <c r="K3926">
        <v>3760</v>
      </c>
      <c r="L3926">
        <f t="shared" si="682"/>
        <v>19</v>
      </c>
      <c r="M3926" t="b">
        <f t="shared" si="683"/>
        <v>0</v>
      </c>
      <c r="N3926">
        <f t="shared" si="684"/>
        <v>48</v>
      </c>
      <c r="O3926">
        <f t="shared" si="685"/>
        <v>14</v>
      </c>
      <c r="P3926" s="8">
        <f t="shared" si="688"/>
        <v>3.349537037037037E-2</v>
      </c>
      <c r="Q3926" s="1">
        <f t="shared" si="689"/>
        <v>43203.791666666664</v>
      </c>
      <c r="R3926">
        <f t="shared" si="679"/>
        <v>16.899999999999999</v>
      </c>
      <c r="S3926" s="1">
        <f t="shared" si="686"/>
        <v>43203.791666666664</v>
      </c>
      <c r="T3926">
        <f t="shared" si="680"/>
        <v>16.899999999999999</v>
      </c>
      <c r="U3926">
        <f t="shared" si="681"/>
        <v>0</v>
      </c>
      <c r="V3926" t="b">
        <f t="shared" si="687"/>
        <v>0</v>
      </c>
    </row>
    <row r="3927" spans="1:22" x14ac:dyDescent="0.4">
      <c r="A3927" t="s">
        <v>4264</v>
      </c>
      <c r="B3927" s="1">
        <v>43203.826863425929</v>
      </c>
      <c r="C3927">
        <v>726</v>
      </c>
      <c r="D3927" t="s">
        <v>4006</v>
      </c>
      <c r="E3927">
        <v>4</v>
      </c>
      <c r="F3927" s="1">
        <v>43203.85434027778</v>
      </c>
      <c r="G3927">
        <v>2153</v>
      </c>
      <c r="H3927" t="s">
        <v>247</v>
      </c>
      <c r="I3927">
        <v>8</v>
      </c>
      <c r="J3927">
        <v>39</v>
      </c>
      <c r="K3927">
        <v>10260</v>
      </c>
      <c r="L3927">
        <f t="shared" si="682"/>
        <v>19</v>
      </c>
      <c r="M3927" t="b">
        <f t="shared" si="683"/>
        <v>0</v>
      </c>
      <c r="N3927">
        <f t="shared" si="684"/>
        <v>50</v>
      </c>
      <c r="O3927">
        <f t="shared" si="685"/>
        <v>41</v>
      </c>
      <c r="P3927" s="8">
        <f t="shared" si="688"/>
        <v>3.5196759259259254E-2</v>
      </c>
      <c r="Q3927" s="1">
        <f t="shared" si="689"/>
        <v>43203.791666666672</v>
      </c>
      <c r="R3927" t="e">
        <f t="shared" si="679"/>
        <v>#N/A</v>
      </c>
      <c r="S3927" s="1">
        <f t="shared" si="686"/>
        <v>43203.791666666664</v>
      </c>
      <c r="T3927">
        <f t="shared" si="680"/>
        <v>16.899999999999999</v>
      </c>
      <c r="U3927">
        <f t="shared" si="681"/>
        <v>0</v>
      </c>
      <c r="V3927" t="b">
        <f t="shared" si="687"/>
        <v>0</v>
      </c>
    </row>
    <row r="3928" spans="1:22" x14ac:dyDescent="0.4">
      <c r="A3928" t="s">
        <v>4265</v>
      </c>
      <c r="B3928" s="1">
        <v>43203.828506944446</v>
      </c>
      <c r="C3928">
        <v>3508</v>
      </c>
      <c r="D3928" t="s">
        <v>711</v>
      </c>
      <c r="E3928">
        <v>1</v>
      </c>
      <c r="F3928" s="1">
        <v>43203.833807870367</v>
      </c>
      <c r="G3928">
        <v>500</v>
      </c>
      <c r="H3928" t="s">
        <v>105</v>
      </c>
      <c r="I3928">
        <v>4</v>
      </c>
      <c r="J3928">
        <v>7</v>
      </c>
      <c r="K3928">
        <v>660</v>
      </c>
      <c r="L3928">
        <f t="shared" si="682"/>
        <v>19</v>
      </c>
      <c r="M3928" t="b">
        <f t="shared" si="683"/>
        <v>0</v>
      </c>
      <c r="N3928">
        <f t="shared" si="684"/>
        <v>53</v>
      </c>
      <c r="O3928">
        <f t="shared" si="685"/>
        <v>3</v>
      </c>
      <c r="P3928" s="8">
        <f t="shared" si="688"/>
        <v>3.6840277777777777E-2</v>
      </c>
      <c r="Q3928" s="1">
        <f t="shared" si="689"/>
        <v>43203.791666666672</v>
      </c>
      <c r="R3928" t="e">
        <f t="shared" si="679"/>
        <v>#N/A</v>
      </c>
      <c r="S3928" s="1">
        <f t="shared" si="686"/>
        <v>43203.791666666664</v>
      </c>
      <c r="T3928">
        <f t="shared" si="680"/>
        <v>16.899999999999999</v>
      </c>
      <c r="U3928">
        <f t="shared" si="681"/>
        <v>0</v>
      </c>
      <c r="V3928" t="b">
        <f t="shared" si="687"/>
        <v>0</v>
      </c>
    </row>
    <row r="3929" spans="1:22" x14ac:dyDescent="0.4">
      <c r="A3929" t="s">
        <v>3459</v>
      </c>
      <c r="B3929" s="1">
        <v>43203.829351851855</v>
      </c>
      <c r="C3929">
        <v>340</v>
      </c>
      <c r="D3929" t="s">
        <v>973</v>
      </c>
      <c r="E3929">
        <v>5</v>
      </c>
      <c r="F3929" s="1">
        <v>43203.833483796298</v>
      </c>
      <c r="G3929">
        <v>356</v>
      </c>
      <c r="H3929" t="s">
        <v>777</v>
      </c>
      <c r="I3929">
        <v>11</v>
      </c>
      <c r="J3929">
        <v>5</v>
      </c>
      <c r="K3929">
        <v>1100</v>
      </c>
      <c r="L3929">
        <f t="shared" si="682"/>
        <v>19</v>
      </c>
      <c r="M3929" t="b">
        <f t="shared" si="683"/>
        <v>0</v>
      </c>
      <c r="N3929">
        <f t="shared" si="684"/>
        <v>54</v>
      </c>
      <c r="O3929">
        <f t="shared" si="685"/>
        <v>16</v>
      </c>
      <c r="P3929" s="8">
        <f t="shared" si="688"/>
        <v>3.7685185185185183E-2</v>
      </c>
      <c r="Q3929" s="1">
        <f t="shared" si="689"/>
        <v>43203.791666666672</v>
      </c>
      <c r="R3929" t="e">
        <f t="shared" si="679"/>
        <v>#N/A</v>
      </c>
      <c r="S3929" s="1">
        <f t="shared" si="686"/>
        <v>43203.791666666664</v>
      </c>
      <c r="T3929">
        <f t="shared" si="680"/>
        <v>16.899999999999999</v>
      </c>
      <c r="U3929">
        <f t="shared" si="681"/>
        <v>0</v>
      </c>
      <c r="V3929" t="b">
        <f t="shared" si="687"/>
        <v>0</v>
      </c>
    </row>
    <row r="3930" spans="1:22" x14ac:dyDescent="0.4">
      <c r="A3930" t="s">
        <v>4266</v>
      </c>
      <c r="B3930" s="1">
        <v>43203.830555555556</v>
      </c>
      <c r="C3930">
        <v>521</v>
      </c>
      <c r="D3930" t="s">
        <v>222</v>
      </c>
      <c r="E3930">
        <v>5</v>
      </c>
      <c r="F3930" s="1">
        <v>43203.836747685185</v>
      </c>
      <c r="G3930">
        <v>557</v>
      </c>
      <c r="H3930" t="s">
        <v>1084</v>
      </c>
      <c r="I3930">
        <v>10</v>
      </c>
      <c r="J3930">
        <v>8</v>
      </c>
      <c r="K3930">
        <v>1250</v>
      </c>
      <c r="L3930">
        <f t="shared" si="682"/>
        <v>19</v>
      </c>
      <c r="M3930" t="b">
        <f t="shared" si="683"/>
        <v>0</v>
      </c>
      <c r="N3930">
        <f t="shared" si="684"/>
        <v>56</v>
      </c>
      <c r="O3930">
        <f t="shared" si="685"/>
        <v>0</v>
      </c>
      <c r="P3930" s="8">
        <f t="shared" si="688"/>
        <v>3.888888888888889E-2</v>
      </c>
      <c r="Q3930" s="1">
        <f t="shared" si="689"/>
        <v>43203.791666666664</v>
      </c>
      <c r="R3930">
        <f t="shared" si="679"/>
        <v>16.899999999999999</v>
      </c>
      <c r="S3930" s="1">
        <f t="shared" si="686"/>
        <v>43203.791666666664</v>
      </c>
      <c r="T3930">
        <f t="shared" si="680"/>
        <v>16.899999999999999</v>
      </c>
      <c r="U3930">
        <f t="shared" si="681"/>
        <v>0</v>
      </c>
      <c r="V3930" t="b">
        <f t="shared" si="687"/>
        <v>0</v>
      </c>
    </row>
    <row r="3931" spans="1:22" x14ac:dyDescent="0.4">
      <c r="A3931" t="s">
        <v>4267</v>
      </c>
      <c r="B3931" s="1">
        <v>43203.832141203704</v>
      </c>
      <c r="C3931">
        <v>207</v>
      </c>
      <c r="D3931" t="s">
        <v>41</v>
      </c>
      <c r="E3931">
        <v>5</v>
      </c>
      <c r="F3931" s="1">
        <v>43203.863171296296</v>
      </c>
      <c r="G3931">
        <v>235</v>
      </c>
      <c r="H3931" t="s">
        <v>1630</v>
      </c>
      <c r="I3931">
        <v>7</v>
      </c>
      <c r="J3931">
        <v>44</v>
      </c>
      <c r="K3931">
        <v>4480</v>
      </c>
      <c r="L3931">
        <f t="shared" si="682"/>
        <v>19</v>
      </c>
      <c r="M3931" t="b">
        <f t="shared" si="683"/>
        <v>0</v>
      </c>
      <c r="N3931">
        <f t="shared" si="684"/>
        <v>58</v>
      </c>
      <c r="O3931">
        <f t="shared" si="685"/>
        <v>17</v>
      </c>
      <c r="P3931" s="8">
        <f t="shared" si="688"/>
        <v>4.0474537037037038E-2</v>
      </c>
      <c r="Q3931" s="1">
        <f t="shared" si="689"/>
        <v>43203.791666666664</v>
      </c>
      <c r="R3931">
        <f t="shared" si="679"/>
        <v>16.899999999999999</v>
      </c>
      <c r="S3931" s="1">
        <f t="shared" si="686"/>
        <v>43203.791666666664</v>
      </c>
      <c r="T3931">
        <f t="shared" si="680"/>
        <v>16.899999999999999</v>
      </c>
      <c r="U3931">
        <f t="shared" si="681"/>
        <v>0</v>
      </c>
      <c r="V3931" t="b">
        <f t="shared" si="687"/>
        <v>0</v>
      </c>
    </row>
    <row r="3932" spans="1:22" x14ac:dyDescent="0.4">
      <c r="A3932" t="s">
        <v>3735</v>
      </c>
      <c r="B3932" s="1">
        <v>43203.833541666667</v>
      </c>
      <c r="C3932">
        <v>1244</v>
      </c>
      <c r="D3932" t="s">
        <v>1616</v>
      </c>
      <c r="E3932">
        <v>5</v>
      </c>
      <c r="F3932" s="1">
        <v>43203.852696759262</v>
      </c>
      <c r="G3932">
        <v>1207</v>
      </c>
      <c r="H3932" t="s">
        <v>977</v>
      </c>
      <c r="I3932">
        <v>3</v>
      </c>
      <c r="J3932">
        <v>27</v>
      </c>
      <c r="K3932">
        <v>3890</v>
      </c>
      <c r="L3932">
        <f t="shared" si="682"/>
        <v>20</v>
      </c>
      <c r="M3932" t="b">
        <f t="shared" si="683"/>
        <v>0</v>
      </c>
      <c r="N3932">
        <f t="shared" si="684"/>
        <v>0</v>
      </c>
      <c r="O3932">
        <f t="shared" si="685"/>
        <v>18</v>
      </c>
      <c r="P3932" s="8">
        <f t="shared" si="688"/>
        <v>2.0833333333333335E-4</v>
      </c>
      <c r="Q3932" s="1">
        <f t="shared" si="689"/>
        <v>43203.833333333336</v>
      </c>
      <c r="R3932">
        <f t="shared" si="679"/>
        <v>16.2</v>
      </c>
      <c r="S3932" s="1">
        <f t="shared" si="686"/>
        <v>43203.833333333336</v>
      </c>
      <c r="T3932">
        <f t="shared" si="680"/>
        <v>16.2</v>
      </c>
      <c r="U3932">
        <f t="shared" si="681"/>
        <v>0</v>
      </c>
      <c r="V3932" t="b">
        <f t="shared" si="687"/>
        <v>0</v>
      </c>
    </row>
    <row r="3933" spans="1:22" x14ac:dyDescent="0.4">
      <c r="A3933" t="s">
        <v>4268</v>
      </c>
      <c r="B3933" s="1">
        <v>43203.834907407407</v>
      </c>
      <c r="C3933">
        <v>391</v>
      </c>
      <c r="D3933" t="s">
        <v>3370</v>
      </c>
      <c r="E3933">
        <v>5</v>
      </c>
      <c r="F3933" s="1">
        <v>43203.874548611115</v>
      </c>
      <c r="G3933">
        <v>312</v>
      </c>
      <c r="H3933" t="s">
        <v>664</v>
      </c>
      <c r="I3933">
        <v>3</v>
      </c>
      <c r="J3933">
        <v>50</v>
      </c>
      <c r="K3933">
        <v>400</v>
      </c>
      <c r="L3933">
        <f t="shared" si="682"/>
        <v>20</v>
      </c>
      <c r="M3933" t="b">
        <f t="shared" si="683"/>
        <v>0</v>
      </c>
      <c r="N3933">
        <f t="shared" si="684"/>
        <v>2</v>
      </c>
      <c r="O3933">
        <f t="shared" si="685"/>
        <v>16</v>
      </c>
      <c r="P3933" s="8">
        <f t="shared" si="688"/>
        <v>1.5740740740740741E-3</v>
      </c>
      <c r="Q3933" s="1">
        <f t="shared" si="689"/>
        <v>43203.833333333336</v>
      </c>
      <c r="R3933">
        <f t="shared" si="679"/>
        <v>16.2</v>
      </c>
      <c r="S3933" s="1">
        <f t="shared" si="686"/>
        <v>43203.833333333336</v>
      </c>
      <c r="T3933">
        <f t="shared" si="680"/>
        <v>16.2</v>
      </c>
      <c r="U3933">
        <f t="shared" si="681"/>
        <v>0</v>
      </c>
      <c r="V3933" t="b">
        <f t="shared" si="687"/>
        <v>0</v>
      </c>
    </row>
    <row r="3934" spans="1:22" x14ac:dyDescent="0.4">
      <c r="A3934" t="s">
        <v>3382</v>
      </c>
      <c r="B3934" s="1">
        <v>43203.836712962962</v>
      </c>
      <c r="C3934">
        <v>906</v>
      </c>
      <c r="D3934" t="s">
        <v>107</v>
      </c>
      <c r="E3934">
        <v>9</v>
      </c>
      <c r="F3934" s="1">
        <v>43203.847754629627</v>
      </c>
      <c r="G3934">
        <v>924</v>
      </c>
      <c r="H3934" t="s">
        <v>1889</v>
      </c>
      <c r="I3934">
        <v>6</v>
      </c>
      <c r="J3934">
        <v>15</v>
      </c>
      <c r="K3934">
        <v>2170</v>
      </c>
      <c r="L3934">
        <f t="shared" si="682"/>
        <v>20</v>
      </c>
      <c r="M3934" t="b">
        <f t="shared" si="683"/>
        <v>0</v>
      </c>
      <c r="N3934">
        <f t="shared" si="684"/>
        <v>4</v>
      </c>
      <c r="O3934">
        <f t="shared" si="685"/>
        <v>52</v>
      </c>
      <c r="P3934" s="8">
        <f t="shared" si="688"/>
        <v>3.37962962962963E-3</v>
      </c>
      <c r="Q3934" s="1">
        <f t="shared" si="689"/>
        <v>43203.833333333336</v>
      </c>
      <c r="R3934">
        <f t="shared" si="679"/>
        <v>16.2</v>
      </c>
      <c r="S3934" s="1">
        <f t="shared" si="686"/>
        <v>43203.833333333336</v>
      </c>
      <c r="T3934">
        <f t="shared" si="680"/>
        <v>16.2</v>
      </c>
      <c r="U3934">
        <f t="shared" si="681"/>
        <v>0</v>
      </c>
      <c r="V3934" t="b">
        <f t="shared" si="687"/>
        <v>0</v>
      </c>
    </row>
    <row r="3935" spans="1:22" x14ac:dyDescent="0.4">
      <c r="A3935" t="s">
        <v>4269</v>
      </c>
      <c r="B3935" s="1">
        <v>43203.838275462964</v>
      </c>
      <c r="C3935">
        <v>328</v>
      </c>
      <c r="D3935" t="s">
        <v>91</v>
      </c>
      <c r="E3935">
        <v>4</v>
      </c>
      <c r="F3935" s="1">
        <v>43203.851203703707</v>
      </c>
      <c r="G3935">
        <v>612</v>
      </c>
      <c r="H3935" t="s">
        <v>1259</v>
      </c>
      <c r="I3935">
        <v>20</v>
      </c>
      <c r="J3935">
        <v>18</v>
      </c>
      <c r="K3935">
        <v>4120</v>
      </c>
      <c r="L3935">
        <f t="shared" si="682"/>
        <v>20</v>
      </c>
      <c r="M3935" t="b">
        <f t="shared" si="683"/>
        <v>0</v>
      </c>
      <c r="N3935">
        <f t="shared" si="684"/>
        <v>7</v>
      </c>
      <c r="O3935">
        <f t="shared" si="685"/>
        <v>7</v>
      </c>
      <c r="P3935" s="8">
        <f t="shared" si="688"/>
        <v>4.9421296296296288E-3</v>
      </c>
      <c r="Q3935" s="1">
        <f t="shared" si="689"/>
        <v>43203.833333333336</v>
      </c>
      <c r="R3935">
        <f t="shared" si="679"/>
        <v>16.2</v>
      </c>
      <c r="S3935" s="1">
        <f t="shared" si="686"/>
        <v>43203.833333333336</v>
      </c>
      <c r="T3935">
        <f t="shared" si="680"/>
        <v>16.2</v>
      </c>
      <c r="U3935">
        <f t="shared" si="681"/>
        <v>0</v>
      </c>
      <c r="V3935" t="b">
        <f t="shared" si="687"/>
        <v>0</v>
      </c>
    </row>
    <row r="3936" spans="1:22" x14ac:dyDescent="0.4">
      <c r="A3936" t="s">
        <v>3854</v>
      </c>
      <c r="B3936" s="1">
        <v>43203.839814814812</v>
      </c>
      <c r="C3936">
        <v>818</v>
      </c>
      <c r="D3936" t="s">
        <v>785</v>
      </c>
      <c r="E3936">
        <v>9</v>
      </c>
      <c r="F3936" s="1">
        <v>43203.865925925929</v>
      </c>
      <c r="G3936">
        <v>818</v>
      </c>
      <c r="H3936" t="s">
        <v>785</v>
      </c>
      <c r="I3936">
        <v>9</v>
      </c>
      <c r="J3936">
        <v>37</v>
      </c>
      <c r="K3936">
        <v>5700</v>
      </c>
      <c r="L3936">
        <f t="shared" si="682"/>
        <v>20</v>
      </c>
      <c r="M3936" t="b">
        <f t="shared" si="683"/>
        <v>0</v>
      </c>
      <c r="N3936">
        <f t="shared" si="684"/>
        <v>9</v>
      </c>
      <c r="O3936">
        <f t="shared" si="685"/>
        <v>20</v>
      </c>
      <c r="P3936" s="8">
        <f t="shared" si="688"/>
        <v>6.4814814814814813E-3</v>
      </c>
      <c r="Q3936" s="1">
        <f t="shared" si="689"/>
        <v>43203.833333333328</v>
      </c>
      <c r="R3936" t="e">
        <f t="shared" si="679"/>
        <v>#N/A</v>
      </c>
      <c r="S3936" s="1">
        <f t="shared" si="686"/>
        <v>43203.833333333336</v>
      </c>
      <c r="T3936">
        <f t="shared" si="680"/>
        <v>16.2</v>
      </c>
      <c r="U3936">
        <f t="shared" si="681"/>
        <v>0</v>
      </c>
      <c r="V3936" t="b">
        <f t="shared" si="687"/>
        <v>0</v>
      </c>
    </row>
    <row r="3937" spans="1:22" x14ac:dyDescent="0.4">
      <c r="A3937" t="s">
        <v>4270</v>
      </c>
      <c r="B3937" s="1">
        <v>43203.841469907406</v>
      </c>
      <c r="C3937">
        <v>3508</v>
      </c>
      <c r="D3937" t="s">
        <v>711</v>
      </c>
      <c r="E3937">
        <v>7</v>
      </c>
      <c r="F3937" s="1">
        <v>43203.90420138889</v>
      </c>
      <c r="G3937">
        <v>515</v>
      </c>
      <c r="H3937" t="s">
        <v>911</v>
      </c>
      <c r="I3937">
        <v>6</v>
      </c>
      <c r="J3937">
        <v>90</v>
      </c>
      <c r="K3937">
        <v>23150</v>
      </c>
      <c r="L3937">
        <f t="shared" si="682"/>
        <v>20</v>
      </c>
      <c r="M3937" t="b">
        <f t="shared" si="683"/>
        <v>0</v>
      </c>
      <c r="N3937">
        <f t="shared" si="684"/>
        <v>11</v>
      </c>
      <c r="O3937">
        <f t="shared" si="685"/>
        <v>43</v>
      </c>
      <c r="P3937" s="8">
        <f t="shared" si="688"/>
        <v>8.1365740740740738E-3</v>
      </c>
      <c r="Q3937" s="1">
        <f t="shared" si="689"/>
        <v>43203.833333333328</v>
      </c>
      <c r="R3937" t="e">
        <f t="shared" si="679"/>
        <v>#N/A</v>
      </c>
      <c r="S3937" s="1">
        <f t="shared" si="686"/>
        <v>43203.833333333336</v>
      </c>
      <c r="T3937">
        <f t="shared" si="680"/>
        <v>16.2</v>
      </c>
      <c r="U3937">
        <f t="shared" si="681"/>
        <v>0</v>
      </c>
      <c r="V3937" t="b">
        <f t="shared" si="687"/>
        <v>0</v>
      </c>
    </row>
    <row r="3938" spans="1:22" x14ac:dyDescent="0.4">
      <c r="A3938" t="s">
        <v>4271</v>
      </c>
      <c r="B3938" s="1">
        <v>43203.84270833333</v>
      </c>
      <c r="C3938">
        <v>2130</v>
      </c>
      <c r="D3938" t="s">
        <v>1683</v>
      </c>
      <c r="E3938">
        <v>13</v>
      </c>
      <c r="F3938" s="1">
        <v>43203.873576388891</v>
      </c>
      <c r="G3938">
        <v>2130</v>
      </c>
      <c r="H3938" t="s">
        <v>1683</v>
      </c>
      <c r="I3938">
        <v>14</v>
      </c>
      <c r="J3938">
        <v>40</v>
      </c>
      <c r="K3938">
        <v>3870</v>
      </c>
      <c r="L3938">
        <f t="shared" si="682"/>
        <v>20</v>
      </c>
      <c r="M3938" t="b">
        <f t="shared" si="683"/>
        <v>0</v>
      </c>
      <c r="N3938">
        <f t="shared" si="684"/>
        <v>13</v>
      </c>
      <c r="O3938">
        <f t="shared" si="685"/>
        <v>30</v>
      </c>
      <c r="P3938" s="8">
        <f t="shared" si="688"/>
        <v>9.3749999999999997E-3</v>
      </c>
      <c r="Q3938" s="1">
        <f t="shared" si="689"/>
        <v>43203.833333333328</v>
      </c>
      <c r="R3938" t="e">
        <f t="shared" si="679"/>
        <v>#N/A</v>
      </c>
      <c r="S3938" s="1">
        <f t="shared" si="686"/>
        <v>43203.833333333336</v>
      </c>
      <c r="T3938">
        <f t="shared" si="680"/>
        <v>16.2</v>
      </c>
      <c r="U3938">
        <f t="shared" si="681"/>
        <v>0</v>
      </c>
      <c r="V3938" t="b">
        <f t="shared" si="687"/>
        <v>0</v>
      </c>
    </row>
    <row r="3939" spans="1:22" x14ac:dyDescent="0.4">
      <c r="A3939" t="s">
        <v>3630</v>
      </c>
      <c r="B3939" s="1">
        <v>43203.844282407408</v>
      </c>
      <c r="C3939">
        <v>133</v>
      </c>
      <c r="D3939" t="s">
        <v>1664</v>
      </c>
      <c r="E3939">
        <v>11</v>
      </c>
      <c r="F3939" s="1">
        <v>43203.877534722225</v>
      </c>
      <c r="G3939">
        <v>133</v>
      </c>
      <c r="H3939" t="s">
        <v>1664</v>
      </c>
      <c r="I3939">
        <v>8</v>
      </c>
      <c r="J3939">
        <v>47</v>
      </c>
      <c r="K3939">
        <v>4360</v>
      </c>
      <c r="L3939">
        <f t="shared" si="682"/>
        <v>20</v>
      </c>
      <c r="M3939" t="b">
        <f t="shared" si="683"/>
        <v>0</v>
      </c>
      <c r="N3939">
        <f t="shared" si="684"/>
        <v>15</v>
      </c>
      <c r="O3939">
        <f t="shared" si="685"/>
        <v>46</v>
      </c>
      <c r="P3939" s="8">
        <f t="shared" si="688"/>
        <v>1.0949074074074075E-2</v>
      </c>
      <c r="Q3939" s="1">
        <f t="shared" si="689"/>
        <v>43203.833333333336</v>
      </c>
      <c r="R3939">
        <f t="shared" si="679"/>
        <v>16.2</v>
      </c>
      <c r="S3939" s="1">
        <f t="shared" si="686"/>
        <v>43203.833333333336</v>
      </c>
      <c r="T3939">
        <f t="shared" si="680"/>
        <v>16.2</v>
      </c>
      <c r="U3939">
        <f t="shared" si="681"/>
        <v>0</v>
      </c>
      <c r="V3939" t="b">
        <f t="shared" si="687"/>
        <v>0</v>
      </c>
    </row>
    <row r="3940" spans="1:22" x14ac:dyDescent="0.4">
      <c r="A3940" t="s">
        <v>877</v>
      </c>
      <c r="B3940" s="1">
        <v>43203.846099537041</v>
      </c>
      <c r="C3940">
        <v>818</v>
      </c>
      <c r="D3940" t="s">
        <v>785</v>
      </c>
      <c r="E3940">
        <v>6</v>
      </c>
      <c r="F3940" s="1">
        <v>43203.882152777776</v>
      </c>
      <c r="G3940">
        <v>380</v>
      </c>
      <c r="H3940" t="s">
        <v>830</v>
      </c>
      <c r="I3940">
        <v>7</v>
      </c>
      <c r="J3940">
        <v>49</v>
      </c>
      <c r="K3940">
        <v>4860</v>
      </c>
      <c r="L3940">
        <f t="shared" si="682"/>
        <v>20</v>
      </c>
      <c r="M3940" t="b">
        <f t="shared" si="683"/>
        <v>0</v>
      </c>
      <c r="N3940">
        <f t="shared" si="684"/>
        <v>18</v>
      </c>
      <c r="O3940">
        <f t="shared" si="685"/>
        <v>23</v>
      </c>
      <c r="P3940" s="8">
        <f t="shared" si="688"/>
        <v>1.2766203703703703E-2</v>
      </c>
      <c r="Q3940" s="1">
        <f t="shared" si="689"/>
        <v>43203.833333333336</v>
      </c>
      <c r="R3940">
        <f t="shared" si="679"/>
        <v>16.2</v>
      </c>
      <c r="S3940" s="1">
        <f t="shared" si="686"/>
        <v>43203.833333333336</v>
      </c>
      <c r="T3940">
        <f t="shared" si="680"/>
        <v>16.2</v>
      </c>
      <c r="U3940">
        <f t="shared" si="681"/>
        <v>0</v>
      </c>
      <c r="V3940" t="b">
        <f t="shared" si="687"/>
        <v>0</v>
      </c>
    </row>
    <row r="3941" spans="1:22" x14ac:dyDescent="0.4">
      <c r="A3941" t="s">
        <v>2371</v>
      </c>
      <c r="B3941" s="1">
        <v>43203.847881944443</v>
      </c>
      <c r="C3941">
        <v>1115</v>
      </c>
      <c r="D3941" t="s">
        <v>997</v>
      </c>
      <c r="E3941">
        <v>6</v>
      </c>
      <c r="F3941" s="1">
        <v>43203.874594907407</v>
      </c>
      <c r="G3941">
        <v>1115</v>
      </c>
      <c r="H3941" t="s">
        <v>997</v>
      </c>
      <c r="I3941">
        <v>7</v>
      </c>
      <c r="J3941">
        <v>36</v>
      </c>
      <c r="K3941">
        <v>1450</v>
      </c>
      <c r="L3941">
        <f t="shared" si="682"/>
        <v>20</v>
      </c>
      <c r="M3941" t="b">
        <f t="shared" si="683"/>
        <v>0</v>
      </c>
      <c r="N3941">
        <f t="shared" si="684"/>
        <v>20</v>
      </c>
      <c r="O3941">
        <f t="shared" si="685"/>
        <v>57</v>
      </c>
      <c r="P3941" s="8">
        <f t="shared" si="688"/>
        <v>1.4548611111111111E-2</v>
      </c>
      <c r="Q3941" s="1">
        <f t="shared" si="689"/>
        <v>43203.833333333328</v>
      </c>
      <c r="R3941" t="e">
        <f t="shared" si="679"/>
        <v>#N/A</v>
      </c>
      <c r="S3941" s="1">
        <f t="shared" si="686"/>
        <v>43203.833333333336</v>
      </c>
      <c r="T3941">
        <f t="shared" si="680"/>
        <v>16.2</v>
      </c>
      <c r="U3941">
        <f t="shared" si="681"/>
        <v>0</v>
      </c>
      <c r="V3941" t="b">
        <f t="shared" si="687"/>
        <v>0</v>
      </c>
    </row>
    <row r="3942" spans="1:22" x14ac:dyDescent="0.4">
      <c r="A3942" t="s">
        <v>4272</v>
      </c>
      <c r="B3942" s="1">
        <v>43203.849490740744</v>
      </c>
      <c r="C3942">
        <v>326</v>
      </c>
      <c r="D3942" t="s">
        <v>885</v>
      </c>
      <c r="E3942">
        <v>3</v>
      </c>
      <c r="F3942" s="1">
        <v>43203.874247685184</v>
      </c>
      <c r="G3942">
        <v>146</v>
      </c>
      <c r="H3942" t="s">
        <v>448</v>
      </c>
      <c r="I3942">
        <v>11</v>
      </c>
      <c r="J3942">
        <v>34</v>
      </c>
      <c r="K3942">
        <v>5950</v>
      </c>
      <c r="L3942">
        <f t="shared" si="682"/>
        <v>20</v>
      </c>
      <c r="M3942" t="b">
        <f t="shared" si="683"/>
        <v>0</v>
      </c>
      <c r="N3942">
        <f t="shared" si="684"/>
        <v>23</v>
      </c>
      <c r="O3942">
        <f t="shared" si="685"/>
        <v>16</v>
      </c>
      <c r="P3942" s="8">
        <f t="shared" si="688"/>
        <v>1.6157407407407409E-2</v>
      </c>
      <c r="Q3942" s="1">
        <f t="shared" si="689"/>
        <v>43203.833333333336</v>
      </c>
      <c r="R3942">
        <f t="shared" si="679"/>
        <v>16.2</v>
      </c>
      <c r="S3942" s="1">
        <f t="shared" si="686"/>
        <v>43203.833333333336</v>
      </c>
      <c r="T3942">
        <f t="shared" si="680"/>
        <v>16.2</v>
      </c>
      <c r="U3942">
        <f t="shared" si="681"/>
        <v>0</v>
      </c>
      <c r="V3942" t="b">
        <f t="shared" si="687"/>
        <v>0</v>
      </c>
    </row>
    <row r="3943" spans="1:22" x14ac:dyDescent="0.4">
      <c r="A3943" t="s">
        <v>4273</v>
      </c>
      <c r="B3943" s="1">
        <v>43203.851180555554</v>
      </c>
      <c r="C3943">
        <v>1414</v>
      </c>
      <c r="D3943" t="s">
        <v>115</v>
      </c>
      <c r="E3943">
        <v>10</v>
      </c>
      <c r="F3943" s="1">
        <v>43203.933923611112</v>
      </c>
      <c r="G3943">
        <v>1414</v>
      </c>
      <c r="H3943" t="s">
        <v>115</v>
      </c>
      <c r="I3943">
        <v>9</v>
      </c>
      <c r="J3943">
        <v>118</v>
      </c>
      <c r="K3943">
        <v>1260</v>
      </c>
      <c r="L3943">
        <f t="shared" si="682"/>
        <v>20</v>
      </c>
      <c r="M3943" t="b">
        <f t="shared" si="683"/>
        <v>0</v>
      </c>
      <c r="N3943">
        <f t="shared" si="684"/>
        <v>25</v>
      </c>
      <c r="O3943">
        <f t="shared" si="685"/>
        <v>42</v>
      </c>
      <c r="P3943" s="8">
        <f t="shared" si="688"/>
        <v>1.7847222222222223E-2</v>
      </c>
      <c r="Q3943" s="1">
        <f t="shared" si="689"/>
        <v>43203.833333333328</v>
      </c>
      <c r="R3943" t="e">
        <f t="shared" si="679"/>
        <v>#N/A</v>
      </c>
      <c r="S3943" s="1">
        <f t="shared" si="686"/>
        <v>43203.833333333336</v>
      </c>
      <c r="T3943">
        <f t="shared" si="680"/>
        <v>16.2</v>
      </c>
      <c r="U3943">
        <f t="shared" si="681"/>
        <v>0</v>
      </c>
      <c r="V3943" t="b">
        <f t="shared" si="687"/>
        <v>0</v>
      </c>
    </row>
    <row r="3944" spans="1:22" x14ac:dyDescent="0.4">
      <c r="A3944" t="s">
        <v>4274</v>
      </c>
      <c r="B3944" s="1">
        <v>43203.852800925924</v>
      </c>
      <c r="C3944">
        <v>259</v>
      </c>
      <c r="D3944" t="s">
        <v>1017</v>
      </c>
      <c r="E3944">
        <v>15</v>
      </c>
      <c r="F3944" s="1">
        <v>43203.857291666667</v>
      </c>
      <c r="G3944">
        <v>224</v>
      </c>
      <c r="H3944" t="s">
        <v>1146</v>
      </c>
      <c r="I3944">
        <v>9</v>
      </c>
      <c r="J3944">
        <v>6</v>
      </c>
      <c r="K3944">
        <v>1050</v>
      </c>
      <c r="L3944">
        <f t="shared" si="682"/>
        <v>20</v>
      </c>
      <c r="M3944" t="b">
        <f t="shared" si="683"/>
        <v>0</v>
      </c>
      <c r="N3944">
        <f t="shared" si="684"/>
        <v>28</v>
      </c>
      <c r="O3944">
        <f t="shared" si="685"/>
        <v>2</v>
      </c>
      <c r="P3944" s="8">
        <f t="shared" si="688"/>
        <v>1.9467592592592595E-2</v>
      </c>
      <c r="Q3944" s="1">
        <f t="shared" si="689"/>
        <v>43203.833333333328</v>
      </c>
      <c r="R3944" t="e">
        <f t="shared" si="679"/>
        <v>#N/A</v>
      </c>
      <c r="S3944" s="1">
        <f t="shared" si="686"/>
        <v>43203.833333333336</v>
      </c>
      <c r="T3944">
        <f t="shared" si="680"/>
        <v>16.2</v>
      </c>
      <c r="U3944">
        <f t="shared" si="681"/>
        <v>0</v>
      </c>
      <c r="V3944" t="b">
        <f t="shared" si="687"/>
        <v>0</v>
      </c>
    </row>
    <row r="3945" spans="1:22" x14ac:dyDescent="0.4">
      <c r="A3945" t="s">
        <v>4275</v>
      </c>
      <c r="B3945" s="1">
        <v>43203.854097222225</v>
      </c>
      <c r="C3945">
        <v>2311</v>
      </c>
      <c r="D3945" t="s">
        <v>2792</v>
      </c>
      <c r="E3945">
        <v>6</v>
      </c>
      <c r="F3945" s="1">
        <v>43203.862187500003</v>
      </c>
      <c r="G3945">
        <v>2318</v>
      </c>
      <c r="H3945" t="s">
        <v>650</v>
      </c>
      <c r="I3945">
        <v>15</v>
      </c>
      <c r="J3945">
        <v>11</v>
      </c>
      <c r="K3945">
        <v>1610</v>
      </c>
      <c r="L3945">
        <f t="shared" si="682"/>
        <v>20</v>
      </c>
      <c r="M3945" t="b">
        <f t="shared" si="683"/>
        <v>0</v>
      </c>
      <c r="N3945">
        <f t="shared" si="684"/>
        <v>29</v>
      </c>
      <c r="O3945">
        <f t="shared" si="685"/>
        <v>54</v>
      </c>
      <c r="P3945" s="8">
        <f t="shared" si="688"/>
        <v>2.0763888888888887E-2</v>
      </c>
      <c r="Q3945" s="1">
        <f t="shared" si="689"/>
        <v>43203.833333333336</v>
      </c>
      <c r="R3945">
        <f t="shared" si="679"/>
        <v>16.2</v>
      </c>
      <c r="S3945" s="1">
        <f t="shared" si="686"/>
        <v>43203.833333333336</v>
      </c>
      <c r="T3945">
        <f t="shared" si="680"/>
        <v>16.2</v>
      </c>
      <c r="U3945">
        <f t="shared" si="681"/>
        <v>0</v>
      </c>
      <c r="V3945" t="b">
        <f t="shared" si="687"/>
        <v>0</v>
      </c>
    </row>
    <row r="3946" spans="1:22" x14ac:dyDescent="0.4">
      <c r="A3946" t="s">
        <v>4276</v>
      </c>
      <c r="B3946" s="1">
        <v>43203.855949074074</v>
      </c>
      <c r="C3946">
        <v>1351</v>
      </c>
      <c r="D3946" t="s">
        <v>1353</v>
      </c>
      <c r="E3946">
        <v>1</v>
      </c>
      <c r="F3946" s="1">
        <v>43203.860914351855</v>
      </c>
      <c r="G3946">
        <v>1338</v>
      </c>
      <c r="H3946" t="s">
        <v>287</v>
      </c>
      <c r="I3946">
        <v>8</v>
      </c>
      <c r="J3946">
        <v>6</v>
      </c>
      <c r="K3946">
        <v>950</v>
      </c>
      <c r="L3946">
        <f t="shared" si="682"/>
        <v>20</v>
      </c>
      <c r="M3946" t="b">
        <f t="shared" si="683"/>
        <v>0</v>
      </c>
      <c r="N3946">
        <f t="shared" si="684"/>
        <v>32</v>
      </c>
      <c r="O3946">
        <f t="shared" si="685"/>
        <v>34</v>
      </c>
      <c r="P3946" s="8">
        <f t="shared" si="688"/>
        <v>2.2615740740740742E-2</v>
      </c>
      <c r="Q3946" s="1">
        <f t="shared" si="689"/>
        <v>43203.833333333336</v>
      </c>
      <c r="R3946">
        <f t="shared" si="679"/>
        <v>16.2</v>
      </c>
      <c r="S3946" s="1">
        <f t="shared" si="686"/>
        <v>43203.833333333336</v>
      </c>
      <c r="T3946">
        <f t="shared" si="680"/>
        <v>16.2</v>
      </c>
      <c r="U3946">
        <f t="shared" si="681"/>
        <v>0</v>
      </c>
      <c r="V3946" t="b">
        <f t="shared" si="687"/>
        <v>0</v>
      </c>
    </row>
    <row r="3947" spans="1:22" x14ac:dyDescent="0.4">
      <c r="A3947" t="s">
        <v>4277</v>
      </c>
      <c r="B3947" s="1">
        <v>43203.857465277775</v>
      </c>
      <c r="C3947">
        <v>129</v>
      </c>
      <c r="D3947" t="s">
        <v>311</v>
      </c>
      <c r="E3947">
        <v>14</v>
      </c>
      <c r="F3947" s="1">
        <v>43203.862500000003</v>
      </c>
      <c r="G3947">
        <v>119</v>
      </c>
      <c r="H3947" t="s">
        <v>110</v>
      </c>
      <c r="I3947">
        <v>8</v>
      </c>
      <c r="J3947">
        <v>6</v>
      </c>
      <c r="K3947">
        <v>1020</v>
      </c>
      <c r="L3947">
        <f t="shared" si="682"/>
        <v>20</v>
      </c>
      <c r="M3947" t="b">
        <f t="shared" si="683"/>
        <v>0</v>
      </c>
      <c r="N3947">
        <f t="shared" si="684"/>
        <v>34</v>
      </c>
      <c r="O3947">
        <f t="shared" si="685"/>
        <v>45</v>
      </c>
      <c r="P3947" s="8">
        <f t="shared" si="688"/>
        <v>2.4131944444444445E-2</v>
      </c>
      <c r="Q3947" s="1">
        <f t="shared" si="689"/>
        <v>43203.833333333328</v>
      </c>
      <c r="R3947" t="e">
        <f t="shared" si="679"/>
        <v>#N/A</v>
      </c>
      <c r="S3947" s="1">
        <f t="shared" si="686"/>
        <v>43203.833333333336</v>
      </c>
      <c r="T3947">
        <f t="shared" si="680"/>
        <v>16.2</v>
      </c>
      <c r="U3947">
        <f t="shared" si="681"/>
        <v>0</v>
      </c>
      <c r="V3947" t="b">
        <f t="shared" si="687"/>
        <v>0</v>
      </c>
    </row>
    <row r="3948" spans="1:22" x14ac:dyDescent="0.4">
      <c r="A3948" t="s">
        <v>4278</v>
      </c>
      <c r="B3948" s="1">
        <v>43203.859305555554</v>
      </c>
      <c r="C3948">
        <v>321</v>
      </c>
      <c r="D3948" t="s">
        <v>1206</v>
      </c>
      <c r="E3948">
        <v>14</v>
      </c>
      <c r="F3948" s="1">
        <v>43203.883148148147</v>
      </c>
      <c r="G3948">
        <v>583</v>
      </c>
      <c r="H3948" t="s">
        <v>587</v>
      </c>
      <c r="I3948">
        <v>7</v>
      </c>
      <c r="J3948">
        <v>34</v>
      </c>
      <c r="K3948">
        <v>6430</v>
      </c>
      <c r="L3948">
        <f t="shared" si="682"/>
        <v>20</v>
      </c>
      <c r="M3948" t="b">
        <f t="shared" si="683"/>
        <v>0</v>
      </c>
      <c r="N3948">
        <f t="shared" si="684"/>
        <v>37</v>
      </c>
      <c r="O3948">
        <f t="shared" si="685"/>
        <v>24</v>
      </c>
      <c r="P3948" s="8">
        <f t="shared" si="688"/>
        <v>2.5972222222222219E-2</v>
      </c>
      <c r="Q3948" s="1">
        <f t="shared" si="689"/>
        <v>43203.833333333328</v>
      </c>
      <c r="R3948" t="e">
        <f t="shared" si="679"/>
        <v>#N/A</v>
      </c>
      <c r="S3948" s="1">
        <f t="shared" si="686"/>
        <v>43203.833333333336</v>
      </c>
      <c r="T3948">
        <f t="shared" si="680"/>
        <v>16.2</v>
      </c>
      <c r="U3948">
        <f t="shared" si="681"/>
        <v>0</v>
      </c>
      <c r="V3948" t="b">
        <f t="shared" si="687"/>
        <v>0</v>
      </c>
    </row>
    <row r="3949" spans="1:22" x14ac:dyDescent="0.4">
      <c r="A3949" t="s">
        <v>3157</v>
      </c>
      <c r="B3949" s="1">
        <v>43203.860856481479</v>
      </c>
      <c r="C3949">
        <v>314</v>
      </c>
      <c r="D3949" t="s">
        <v>436</v>
      </c>
      <c r="E3949">
        <v>3</v>
      </c>
      <c r="F3949" s="1">
        <v>43203.886574074073</v>
      </c>
      <c r="G3949">
        <v>316</v>
      </c>
      <c r="H3949" t="s">
        <v>202</v>
      </c>
      <c r="I3949">
        <v>3</v>
      </c>
      <c r="J3949">
        <v>36</v>
      </c>
      <c r="K3949">
        <v>1360</v>
      </c>
      <c r="L3949">
        <f t="shared" si="682"/>
        <v>20</v>
      </c>
      <c r="M3949" t="b">
        <f t="shared" si="683"/>
        <v>0</v>
      </c>
      <c r="N3949">
        <f t="shared" si="684"/>
        <v>39</v>
      </c>
      <c r="O3949">
        <f t="shared" si="685"/>
        <v>38</v>
      </c>
      <c r="P3949" s="8">
        <f t="shared" si="688"/>
        <v>2.7523148148148147E-2</v>
      </c>
      <c r="Q3949" s="1">
        <f t="shared" si="689"/>
        <v>43203.833333333328</v>
      </c>
      <c r="R3949" t="e">
        <f t="shared" si="679"/>
        <v>#N/A</v>
      </c>
      <c r="S3949" s="1">
        <f t="shared" si="686"/>
        <v>43203.833333333336</v>
      </c>
      <c r="T3949">
        <f t="shared" si="680"/>
        <v>16.2</v>
      </c>
      <c r="U3949">
        <f t="shared" si="681"/>
        <v>0</v>
      </c>
      <c r="V3949" t="b">
        <f t="shared" si="687"/>
        <v>0</v>
      </c>
    </row>
    <row r="3950" spans="1:22" x14ac:dyDescent="0.4">
      <c r="A3950" t="s">
        <v>4279</v>
      </c>
      <c r="B3950" s="1">
        <v>43203.862557870372</v>
      </c>
      <c r="C3950">
        <v>2033</v>
      </c>
      <c r="D3950" t="s">
        <v>1381</v>
      </c>
      <c r="E3950">
        <v>8</v>
      </c>
      <c r="F3950" s="1">
        <v>43203.86787037037</v>
      </c>
      <c r="G3950">
        <v>2104</v>
      </c>
      <c r="H3950" t="s">
        <v>2468</v>
      </c>
      <c r="I3950">
        <v>13</v>
      </c>
      <c r="J3950">
        <v>7</v>
      </c>
      <c r="K3950">
        <v>880</v>
      </c>
      <c r="L3950">
        <f t="shared" si="682"/>
        <v>20</v>
      </c>
      <c r="M3950" t="b">
        <f t="shared" si="683"/>
        <v>0</v>
      </c>
      <c r="N3950">
        <f t="shared" si="684"/>
        <v>42</v>
      </c>
      <c r="O3950">
        <f t="shared" si="685"/>
        <v>5</v>
      </c>
      <c r="P3950" s="8">
        <f t="shared" si="688"/>
        <v>2.9224537037037038E-2</v>
      </c>
      <c r="Q3950" s="1">
        <f t="shared" si="689"/>
        <v>43203.833333333336</v>
      </c>
      <c r="R3950">
        <f t="shared" si="679"/>
        <v>16.2</v>
      </c>
      <c r="S3950" s="1">
        <f t="shared" si="686"/>
        <v>43203.833333333336</v>
      </c>
      <c r="T3950">
        <f t="shared" si="680"/>
        <v>16.2</v>
      </c>
      <c r="U3950">
        <f t="shared" si="681"/>
        <v>0</v>
      </c>
      <c r="V3950" t="b">
        <f t="shared" si="687"/>
        <v>0</v>
      </c>
    </row>
    <row r="3951" spans="1:22" x14ac:dyDescent="0.4">
      <c r="A3951" t="s">
        <v>2596</v>
      </c>
      <c r="B3951" s="1">
        <v>43203.86409722222</v>
      </c>
      <c r="C3951">
        <v>131</v>
      </c>
      <c r="D3951" t="s">
        <v>1275</v>
      </c>
      <c r="E3951">
        <v>7</v>
      </c>
      <c r="F3951" s="1">
        <v>43203.872141203705</v>
      </c>
      <c r="G3951">
        <v>418</v>
      </c>
      <c r="H3951" t="s">
        <v>1129</v>
      </c>
      <c r="I3951">
        <v>1</v>
      </c>
      <c r="J3951">
        <v>11</v>
      </c>
      <c r="K3951">
        <v>2500</v>
      </c>
      <c r="L3951">
        <f t="shared" si="682"/>
        <v>20</v>
      </c>
      <c r="M3951" t="b">
        <f t="shared" si="683"/>
        <v>0</v>
      </c>
      <c r="N3951">
        <f t="shared" si="684"/>
        <v>44</v>
      </c>
      <c r="O3951">
        <f t="shared" si="685"/>
        <v>18</v>
      </c>
      <c r="P3951" s="8">
        <f t="shared" si="688"/>
        <v>3.0763888888888886E-2</v>
      </c>
      <c r="Q3951" s="1">
        <f t="shared" si="689"/>
        <v>43203.833333333328</v>
      </c>
      <c r="R3951" t="e">
        <f t="shared" si="679"/>
        <v>#N/A</v>
      </c>
      <c r="S3951" s="1">
        <f t="shared" si="686"/>
        <v>43203.833333333336</v>
      </c>
      <c r="T3951">
        <f t="shared" si="680"/>
        <v>16.2</v>
      </c>
      <c r="U3951">
        <f t="shared" si="681"/>
        <v>0</v>
      </c>
      <c r="V3951" t="b">
        <f t="shared" si="687"/>
        <v>0</v>
      </c>
    </row>
    <row r="3952" spans="1:22" x14ac:dyDescent="0.4">
      <c r="A3952" t="s">
        <v>4280</v>
      </c>
      <c r="B3952" s="1">
        <v>43203.865347222221</v>
      </c>
      <c r="C3952">
        <v>1041</v>
      </c>
      <c r="D3952" t="s">
        <v>1243</v>
      </c>
      <c r="E3952">
        <v>5</v>
      </c>
      <c r="F3952" s="1">
        <v>43203.90184027778</v>
      </c>
      <c r="G3952">
        <v>1224</v>
      </c>
      <c r="H3952" t="s">
        <v>1749</v>
      </c>
      <c r="I3952">
        <v>3</v>
      </c>
      <c r="J3952">
        <v>52</v>
      </c>
      <c r="K3952">
        <v>10980</v>
      </c>
      <c r="L3952">
        <f t="shared" si="682"/>
        <v>20</v>
      </c>
      <c r="M3952" t="b">
        <f t="shared" si="683"/>
        <v>0</v>
      </c>
      <c r="N3952">
        <f t="shared" si="684"/>
        <v>46</v>
      </c>
      <c r="O3952">
        <f t="shared" si="685"/>
        <v>6</v>
      </c>
      <c r="P3952" s="8">
        <f t="shared" si="688"/>
        <v>3.201388888888889E-2</v>
      </c>
      <c r="Q3952" s="1">
        <f t="shared" si="689"/>
        <v>43203.833333333336</v>
      </c>
      <c r="R3952">
        <f t="shared" si="679"/>
        <v>16.2</v>
      </c>
      <c r="S3952" s="1">
        <f t="shared" si="686"/>
        <v>43203.833333333336</v>
      </c>
      <c r="T3952">
        <f t="shared" si="680"/>
        <v>16.2</v>
      </c>
      <c r="U3952">
        <f t="shared" si="681"/>
        <v>0</v>
      </c>
      <c r="V3952" t="b">
        <f t="shared" si="687"/>
        <v>0</v>
      </c>
    </row>
    <row r="3953" spans="1:22" x14ac:dyDescent="0.4">
      <c r="A3953" t="s">
        <v>4281</v>
      </c>
      <c r="B3953" s="1">
        <v>43203.867094907408</v>
      </c>
      <c r="C3953">
        <v>2276</v>
      </c>
      <c r="D3953" t="s">
        <v>1502</v>
      </c>
      <c r="E3953">
        <v>6</v>
      </c>
      <c r="F3953" s="1">
        <v>43203.896585648145</v>
      </c>
      <c r="G3953">
        <v>2273</v>
      </c>
      <c r="H3953" t="s">
        <v>2074</v>
      </c>
      <c r="I3953">
        <v>7</v>
      </c>
      <c r="J3953">
        <v>42</v>
      </c>
      <c r="K3953">
        <v>4290</v>
      </c>
      <c r="L3953">
        <f t="shared" si="682"/>
        <v>20</v>
      </c>
      <c r="M3953" t="b">
        <f t="shared" si="683"/>
        <v>0</v>
      </c>
      <c r="N3953">
        <f t="shared" si="684"/>
        <v>48</v>
      </c>
      <c r="O3953">
        <f t="shared" si="685"/>
        <v>37</v>
      </c>
      <c r="P3953" s="8">
        <f t="shared" si="688"/>
        <v>3.3761574074074076E-2</v>
      </c>
      <c r="Q3953" s="1">
        <f t="shared" si="689"/>
        <v>43203.833333333336</v>
      </c>
      <c r="R3953">
        <f t="shared" si="679"/>
        <v>16.2</v>
      </c>
      <c r="S3953" s="1">
        <f t="shared" si="686"/>
        <v>43203.833333333336</v>
      </c>
      <c r="T3953">
        <f t="shared" si="680"/>
        <v>16.2</v>
      </c>
      <c r="U3953">
        <f t="shared" si="681"/>
        <v>0</v>
      </c>
      <c r="V3953" t="b">
        <f t="shared" si="687"/>
        <v>0</v>
      </c>
    </row>
    <row r="3954" spans="1:22" x14ac:dyDescent="0.4">
      <c r="A3954" t="s">
        <v>4282</v>
      </c>
      <c r="B3954" s="1">
        <v>43203.868738425925</v>
      </c>
      <c r="C3954">
        <v>421</v>
      </c>
      <c r="D3954" t="s">
        <v>68</v>
      </c>
      <c r="E3954">
        <v>8</v>
      </c>
      <c r="F3954" s="1">
        <v>43203.906886574077</v>
      </c>
      <c r="G3954">
        <v>421</v>
      </c>
      <c r="H3954" t="s">
        <v>68</v>
      </c>
      <c r="I3954">
        <v>8</v>
      </c>
      <c r="J3954">
        <v>54</v>
      </c>
      <c r="K3954">
        <v>14480</v>
      </c>
      <c r="L3954">
        <f t="shared" si="682"/>
        <v>20</v>
      </c>
      <c r="M3954" t="b">
        <f t="shared" si="683"/>
        <v>0</v>
      </c>
      <c r="N3954">
        <f t="shared" si="684"/>
        <v>50</v>
      </c>
      <c r="O3954">
        <f t="shared" si="685"/>
        <v>59</v>
      </c>
      <c r="P3954" s="8">
        <f t="shared" si="688"/>
        <v>3.5405092592592592E-2</v>
      </c>
      <c r="Q3954" s="1">
        <f t="shared" si="689"/>
        <v>43203.833333333328</v>
      </c>
      <c r="R3954" t="e">
        <f t="shared" si="679"/>
        <v>#N/A</v>
      </c>
      <c r="S3954" s="1">
        <f t="shared" si="686"/>
        <v>43203.833333333336</v>
      </c>
      <c r="T3954">
        <f t="shared" si="680"/>
        <v>16.2</v>
      </c>
      <c r="U3954">
        <f t="shared" si="681"/>
        <v>0</v>
      </c>
      <c r="V3954" t="b">
        <f t="shared" si="687"/>
        <v>0</v>
      </c>
    </row>
    <row r="3955" spans="1:22" x14ac:dyDescent="0.4">
      <c r="A3955" t="s">
        <v>4283</v>
      </c>
      <c r="B3955" s="1">
        <v>43203.870289351849</v>
      </c>
      <c r="C3955">
        <v>933</v>
      </c>
      <c r="D3955" t="s">
        <v>282</v>
      </c>
      <c r="E3955">
        <v>10</v>
      </c>
      <c r="F3955" s="1">
        <v>43203.935370370367</v>
      </c>
      <c r="G3955">
        <v>210</v>
      </c>
      <c r="H3955" t="s">
        <v>397</v>
      </c>
      <c r="I3955">
        <v>7</v>
      </c>
      <c r="J3955">
        <v>86</v>
      </c>
      <c r="K3955">
        <v>14370</v>
      </c>
      <c r="L3955">
        <f t="shared" si="682"/>
        <v>20</v>
      </c>
      <c r="M3955" t="b">
        <f t="shared" si="683"/>
        <v>0</v>
      </c>
      <c r="N3955">
        <f t="shared" si="684"/>
        <v>53</v>
      </c>
      <c r="O3955">
        <f t="shared" si="685"/>
        <v>13</v>
      </c>
      <c r="P3955" s="8">
        <f t="shared" si="688"/>
        <v>3.695601851851852E-2</v>
      </c>
      <c r="Q3955" s="1">
        <f t="shared" si="689"/>
        <v>43203.833333333328</v>
      </c>
      <c r="R3955" t="e">
        <f t="shared" si="679"/>
        <v>#N/A</v>
      </c>
      <c r="S3955" s="1">
        <f t="shared" si="686"/>
        <v>43203.833333333336</v>
      </c>
      <c r="T3955">
        <f t="shared" si="680"/>
        <v>16.2</v>
      </c>
      <c r="U3955">
        <f t="shared" si="681"/>
        <v>0</v>
      </c>
      <c r="V3955" t="b">
        <f t="shared" si="687"/>
        <v>0</v>
      </c>
    </row>
    <row r="3956" spans="1:22" x14ac:dyDescent="0.4">
      <c r="A3956" t="s">
        <v>4284</v>
      </c>
      <c r="B3956" s="1">
        <v>43203.871874999997</v>
      </c>
      <c r="C3956">
        <v>363</v>
      </c>
      <c r="D3956" t="s">
        <v>361</v>
      </c>
      <c r="E3956">
        <v>5</v>
      </c>
      <c r="F3956" s="1">
        <v>43203.875057870369</v>
      </c>
      <c r="G3956">
        <v>361</v>
      </c>
      <c r="H3956" t="s">
        <v>169</v>
      </c>
      <c r="I3956">
        <v>10</v>
      </c>
      <c r="J3956">
        <v>4</v>
      </c>
      <c r="K3956">
        <v>710</v>
      </c>
      <c r="L3956">
        <f t="shared" si="682"/>
        <v>20</v>
      </c>
      <c r="M3956" t="b">
        <f t="shared" si="683"/>
        <v>0</v>
      </c>
      <c r="N3956">
        <f t="shared" si="684"/>
        <v>55</v>
      </c>
      <c r="O3956">
        <f t="shared" si="685"/>
        <v>30</v>
      </c>
      <c r="P3956" s="8">
        <f t="shared" si="688"/>
        <v>3.8541666666666669E-2</v>
      </c>
      <c r="Q3956" s="1">
        <f t="shared" si="689"/>
        <v>43203.833333333328</v>
      </c>
      <c r="R3956" t="e">
        <f t="shared" si="679"/>
        <v>#N/A</v>
      </c>
      <c r="S3956" s="1">
        <f t="shared" si="686"/>
        <v>43203.833333333336</v>
      </c>
      <c r="T3956">
        <f t="shared" si="680"/>
        <v>16.2</v>
      </c>
      <c r="U3956">
        <f t="shared" si="681"/>
        <v>0</v>
      </c>
      <c r="V3956" t="b">
        <f t="shared" si="687"/>
        <v>0</v>
      </c>
    </row>
    <row r="3957" spans="1:22" x14ac:dyDescent="0.4">
      <c r="A3957" t="s">
        <v>4285</v>
      </c>
      <c r="B3957" s="1">
        <v>43203.873368055552</v>
      </c>
      <c r="C3957">
        <v>1425</v>
      </c>
      <c r="D3957" t="s">
        <v>2356</v>
      </c>
      <c r="E3957">
        <v>5</v>
      </c>
      <c r="F3957" s="1">
        <v>43203.885115740741</v>
      </c>
      <c r="G3957">
        <v>1403</v>
      </c>
      <c r="H3957" t="s">
        <v>258</v>
      </c>
      <c r="I3957">
        <v>9</v>
      </c>
      <c r="J3957">
        <v>16</v>
      </c>
      <c r="K3957">
        <v>2890</v>
      </c>
      <c r="L3957">
        <f t="shared" si="682"/>
        <v>20</v>
      </c>
      <c r="M3957" t="b">
        <f t="shared" si="683"/>
        <v>0</v>
      </c>
      <c r="N3957">
        <f t="shared" si="684"/>
        <v>57</v>
      </c>
      <c r="O3957">
        <f t="shared" si="685"/>
        <v>39</v>
      </c>
      <c r="P3957" s="8">
        <f t="shared" si="688"/>
        <v>4.0034722222222222E-2</v>
      </c>
      <c r="Q3957" s="1">
        <f t="shared" si="689"/>
        <v>43203.833333333328</v>
      </c>
      <c r="R3957" t="e">
        <f t="shared" si="679"/>
        <v>#N/A</v>
      </c>
      <c r="S3957" s="1">
        <f t="shared" si="686"/>
        <v>43203.833333333336</v>
      </c>
      <c r="T3957">
        <f t="shared" si="680"/>
        <v>16.2</v>
      </c>
      <c r="U3957">
        <f t="shared" si="681"/>
        <v>0</v>
      </c>
      <c r="V3957" t="b">
        <f t="shared" si="687"/>
        <v>0</v>
      </c>
    </row>
    <row r="3958" spans="1:22" x14ac:dyDescent="0.4">
      <c r="A3958" t="s">
        <v>4286</v>
      </c>
      <c r="B3958" s="1">
        <v>43203.874560185184</v>
      </c>
      <c r="C3958">
        <v>160</v>
      </c>
      <c r="D3958" t="s">
        <v>800</v>
      </c>
      <c r="E3958">
        <v>19</v>
      </c>
      <c r="F3958" s="1">
        <v>43203.943657407406</v>
      </c>
      <c r="G3958">
        <v>267</v>
      </c>
      <c r="H3958" t="s">
        <v>1246</v>
      </c>
      <c r="I3958">
        <v>2</v>
      </c>
      <c r="J3958">
        <v>99</v>
      </c>
      <c r="K3958">
        <v>12200</v>
      </c>
      <c r="L3958">
        <f t="shared" si="682"/>
        <v>20</v>
      </c>
      <c r="M3958" t="b">
        <f t="shared" si="683"/>
        <v>0</v>
      </c>
      <c r="N3958">
        <f t="shared" si="684"/>
        <v>59</v>
      </c>
      <c r="O3958">
        <f t="shared" si="685"/>
        <v>22</v>
      </c>
      <c r="P3958" s="8">
        <f t="shared" si="688"/>
        <v>4.1226851851851855E-2</v>
      </c>
      <c r="Q3958" s="1">
        <f t="shared" si="689"/>
        <v>43203.833333333336</v>
      </c>
      <c r="R3958">
        <f t="shared" si="679"/>
        <v>16.2</v>
      </c>
      <c r="S3958" s="1">
        <f t="shared" si="686"/>
        <v>43203.833333333336</v>
      </c>
      <c r="T3958">
        <f t="shared" si="680"/>
        <v>16.2</v>
      </c>
      <c r="U3958">
        <f t="shared" si="681"/>
        <v>0</v>
      </c>
      <c r="V3958" t="b">
        <f t="shared" si="687"/>
        <v>0</v>
      </c>
    </row>
    <row r="3959" spans="1:22" x14ac:dyDescent="0.4">
      <c r="A3959" t="s">
        <v>4287</v>
      </c>
      <c r="B3959" s="1">
        <v>43203.876226851855</v>
      </c>
      <c r="C3959">
        <v>1032</v>
      </c>
      <c r="D3959" t="s">
        <v>768</v>
      </c>
      <c r="E3959">
        <v>16</v>
      </c>
      <c r="F3959" s="1">
        <v>43203.887152777781</v>
      </c>
      <c r="G3959">
        <v>1001</v>
      </c>
      <c r="H3959" t="s">
        <v>794</v>
      </c>
      <c r="I3959">
        <v>13</v>
      </c>
      <c r="J3959">
        <v>15</v>
      </c>
      <c r="K3959">
        <v>2450</v>
      </c>
      <c r="L3959">
        <f t="shared" si="682"/>
        <v>21</v>
      </c>
      <c r="M3959" t="b">
        <f t="shared" si="683"/>
        <v>0</v>
      </c>
      <c r="N3959">
        <f t="shared" si="684"/>
        <v>1</v>
      </c>
      <c r="O3959">
        <f t="shared" si="685"/>
        <v>46</v>
      </c>
      <c r="P3959" s="8">
        <f t="shared" si="688"/>
        <v>1.2268518518518518E-3</v>
      </c>
      <c r="Q3959" s="1">
        <f t="shared" si="689"/>
        <v>43203.875</v>
      </c>
      <c r="R3959">
        <f t="shared" si="679"/>
        <v>16.399999999999999</v>
      </c>
      <c r="S3959" s="1">
        <f t="shared" si="686"/>
        <v>43203.875</v>
      </c>
      <c r="T3959">
        <f t="shared" si="680"/>
        <v>16.399999999999999</v>
      </c>
      <c r="U3959">
        <f t="shared" si="681"/>
        <v>0</v>
      </c>
      <c r="V3959" t="b">
        <f t="shared" si="687"/>
        <v>0</v>
      </c>
    </row>
    <row r="3960" spans="1:22" x14ac:dyDescent="0.4">
      <c r="A3960" t="s">
        <v>4288</v>
      </c>
      <c r="B3960" s="1">
        <v>43203.877916666665</v>
      </c>
      <c r="C3960">
        <v>2298</v>
      </c>
      <c r="D3960" t="s">
        <v>3699</v>
      </c>
      <c r="E3960">
        <v>5</v>
      </c>
      <c r="F3960" s="1">
        <v>43203.912523148145</v>
      </c>
      <c r="G3960">
        <v>2034</v>
      </c>
      <c r="H3960" t="s">
        <v>893</v>
      </c>
      <c r="I3960">
        <v>11</v>
      </c>
      <c r="J3960">
        <v>49</v>
      </c>
      <c r="K3960">
        <v>6650</v>
      </c>
      <c r="L3960">
        <f t="shared" si="682"/>
        <v>21</v>
      </c>
      <c r="M3960" t="b">
        <f t="shared" si="683"/>
        <v>0</v>
      </c>
      <c r="N3960">
        <f t="shared" si="684"/>
        <v>4</v>
      </c>
      <c r="O3960">
        <f t="shared" si="685"/>
        <v>12</v>
      </c>
      <c r="P3960" s="8">
        <f t="shared" si="688"/>
        <v>2.9166666666666668E-3</v>
      </c>
      <c r="Q3960" s="1">
        <f t="shared" si="689"/>
        <v>43203.875</v>
      </c>
      <c r="R3960">
        <f t="shared" si="679"/>
        <v>16.399999999999999</v>
      </c>
      <c r="S3960" s="1">
        <f t="shared" si="686"/>
        <v>43203.875</v>
      </c>
      <c r="T3960">
        <f t="shared" si="680"/>
        <v>16.399999999999999</v>
      </c>
      <c r="U3960">
        <f t="shared" si="681"/>
        <v>0</v>
      </c>
      <c r="V3960" t="b">
        <f t="shared" si="687"/>
        <v>0</v>
      </c>
    </row>
    <row r="3961" spans="1:22" x14ac:dyDescent="0.4">
      <c r="A3961" t="s">
        <v>4289</v>
      </c>
      <c r="B3961" s="1">
        <v>43203.87939814815</v>
      </c>
      <c r="C3961">
        <v>160</v>
      </c>
      <c r="D3961" t="s">
        <v>800</v>
      </c>
      <c r="E3961">
        <v>4</v>
      </c>
      <c r="F3961" s="1">
        <v>43203.901689814818</v>
      </c>
      <c r="G3961">
        <v>123</v>
      </c>
      <c r="H3961" t="s">
        <v>144</v>
      </c>
      <c r="I3961">
        <v>17</v>
      </c>
      <c r="J3961">
        <v>31</v>
      </c>
      <c r="K3961">
        <v>6110</v>
      </c>
      <c r="L3961">
        <f t="shared" si="682"/>
        <v>21</v>
      </c>
      <c r="M3961" t="b">
        <f t="shared" si="683"/>
        <v>0</v>
      </c>
      <c r="N3961">
        <f t="shared" si="684"/>
        <v>6</v>
      </c>
      <c r="O3961">
        <f t="shared" si="685"/>
        <v>20</v>
      </c>
      <c r="P3961" s="8">
        <f t="shared" si="688"/>
        <v>4.3981481481481484E-3</v>
      </c>
      <c r="Q3961" s="1">
        <f t="shared" si="689"/>
        <v>43203.875</v>
      </c>
      <c r="R3961">
        <f t="shared" si="679"/>
        <v>16.399999999999999</v>
      </c>
      <c r="S3961" s="1">
        <f t="shared" si="686"/>
        <v>43203.875</v>
      </c>
      <c r="T3961">
        <f t="shared" si="680"/>
        <v>16.399999999999999</v>
      </c>
      <c r="U3961">
        <f t="shared" si="681"/>
        <v>0</v>
      </c>
      <c r="V3961" t="b">
        <f t="shared" si="687"/>
        <v>0</v>
      </c>
    </row>
    <row r="3962" spans="1:22" x14ac:dyDescent="0.4">
      <c r="A3962" t="s">
        <v>4290</v>
      </c>
      <c r="B3962" s="1">
        <v>43203.880868055552</v>
      </c>
      <c r="C3962">
        <v>265</v>
      </c>
      <c r="D3962" t="s">
        <v>136</v>
      </c>
      <c r="E3962">
        <v>10</v>
      </c>
      <c r="F3962" s="1">
        <v>43203.885428240741</v>
      </c>
      <c r="G3962">
        <v>262</v>
      </c>
      <c r="H3962" t="s">
        <v>813</v>
      </c>
      <c r="I3962">
        <v>12</v>
      </c>
      <c r="J3962">
        <v>6</v>
      </c>
      <c r="K3962">
        <v>840</v>
      </c>
      <c r="L3962">
        <f t="shared" si="682"/>
        <v>21</v>
      </c>
      <c r="M3962" t="b">
        <f t="shared" si="683"/>
        <v>0</v>
      </c>
      <c r="N3962">
        <f t="shared" si="684"/>
        <v>8</v>
      </c>
      <c r="O3962">
        <f t="shared" si="685"/>
        <v>27</v>
      </c>
      <c r="P3962" s="8">
        <f t="shared" si="688"/>
        <v>5.8680555555555543E-3</v>
      </c>
      <c r="Q3962" s="1">
        <f t="shared" si="689"/>
        <v>43203.875</v>
      </c>
      <c r="R3962">
        <f t="shared" si="679"/>
        <v>16.399999999999999</v>
      </c>
      <c r="S3962" s="1">
        <f t="shared" si="686"/>
        <v>43203.875</v>
      </c>
      <c r="T3962">
        <f t="shared" si="680"/>
        <v>16.399999999999999</v>
      </c>
      <c r="U3962">
        <f t="shared" si="681"/>
        <v>0</v>
      </c>
      <c r="V3962" t="b">
        <f t="shared" si="687"/>
        <v>0</v>
      </c>
    </row>
    <row r="3963" spans="1:22" x14ac:dyDescent="0.4">
      <c r="A3963" t="s">
        <v>4291</v>
      </c>
      <c r="B3963" s="1">
        <v>43203.882407407407</v>
      </c>
      <c r="C3963">
        <v>1713</v>
      </c>
      <c r="D3963" t="s">
        <v>121</v>
      </c>
      <c r="E3963">
        <v>4</v>
      </c>
      <c r="F3963" s="1">
        <v>43203.920671296299</v>
      </c>
      <c r="G3963">
        <v>1503</v>
      </c>
      <c r="H3963" t="s">
        <v>2419</v>
      </c>
      <c r="I3963">
        <v>6</v>
      </c>
      <c r="J3963">
        <v>52</v>
      </c>
      <c r="K3963">
        <v>6280</v>
      </c>
      <c r="L3963">
        <f t="shared" si="682"/>
        <v>21</v>
      </c>
      <c r="M3963" t="b">
        <f t="shared" si="683"/>
        <v>0</v>
      </c>
      <c r="N3963">
        <f t="shared" si="684"/>
        <v>10</v>
      </c>
      <c r="O3963">
        <f t="shared" si="685"/>
        <v>40</v>
      </c>
      <c r="P3963" s="8">
        <f t="shared" si="688"/>
        <v>7.4074074074074068E-3</v>
      </c>
      <c r="Q3963" s="1">
        <f t="shared" si="689"/>
        <v>43203.875</v>
      </c>
      <c r="R3963">
        <f t="shared" si="679"/>
        <v>16.399999999999999</v>
      </c>
      <c r="S3963" s="1">
        <f t="shared" si="686"/>
        <v>43203.875</v>
      </c>
      <c r="T3963">
        <f t="shared" si="680"/>
        <v>16.399999999999999</v>
      </c>
      <c r="U3963">
        <f t="shared" si="681"/>
        <v>0</v>
      </c>
      <c r="V3963" t="b">
        <f t="shared" si="687"/>
        <v>0</v>
      </c>
    </row>
    <row r="3964" spans="1:22" x14ac:dyDescent="0.4">
      <c r="A3964" t="s">
        <v>4292</v>
      </c>
      <c r="B3964" s="1">
        <v>43203.88385416667</v>
      </c>
      <c r="C3964">
        <v>334</v>
      </c>
      <c r="D3964" t="s">
        <v>444</v>
      </c>
      <c r="E3964">
        <v>10</v>
      </c>
      <c r="F3964" s="1">
        <v>43203.92</v>
      </c>
      <c r="G3964">
        <v>1319</v>
      </c>
      <c r="H3964" t="s">
        <v>1158</v>
      </c>
      <c r="I3964">
        <v>4</v>
      </c>
      <c r="J3964">
        <v>49</v>
      </c>
      <c r="K3964">
        <v>7530</v>
      </c>
      <c r="L3964">
        <f t="shared" si="682"/>
        <v>21</v>
      </c>
      <c r="M3964" t="b">
        <f t="shared" si="683"/>
        <v>0</v>
      </c>
      <c r="N3964">
        <f t="shared" si="684"/>
        <v>12</v>
      </c>
      <c r="O3964">
        <f t="shared" si="685"/>
        <v>45</v>
      </c>
      <c r="P3964" s="8">
        <f t="shared" si="688"/>
        <v>8.8541666666666664E-3</v>
      </c>
      <c r="Q3964" s="1">
        <f t="shared" si="689"/>
        <v>43203.875</v>
      </c>
      <c r="R3964">
        <f t="shared" si="679"/>
        <v>16.399999999999999</v>
      </c>
      <c r="S3964" s="1">
        <f t="shared" si="686"/>
        <v>43203.875</v>
      </c>
      <c r="T3964">
        <f t="shared" si="680"/>
        <v>16.399999999999999</v>
      </c>
      <c r="U3964">
        <f t="shared" si="681"/>
        <v>0</v>
      </c>
      <c r="V3964" t="b">
        <f t="shared" si="687"/>
        <v>0</v>
      </c>
    </row>
    <row r="3965" spans="1:22" x14ac:dyDescent="0.4">
      <c r="A3965" t="s">
        <v>4293</v>
      </c>
      <c r="B3965" s="1">
        <v>43203.885671296295</v>
      </c>
      <c r="C3965">
        <v>306</v>
      </c>
      <c r="D3965" t="s">
        <v>1934</v>
      </c>
      <c r="E3965">
        <v>7</v>
      </c>
      <c r="F3965" s="1">
        <v>43203.900208333333</v>
      </c>
      <c r="G3965">
        <v>347</v>
      </c>
      <c r="H3965" t="s">
        <v>288</v>
      </c>
      <c r="I3965">
        <v>17</v>
      </c>
      <c r="J3965">
        <v>19</v>
      </c>
      <c r="K3965">
        <v>3490</v>
      </c>
      <c r="L3965">
        <f t="shared" si="682"/>
        <v>21</v>
      </c>
      <c r="M3965" t="b">
        <f t="shared" si="683"/>
        <v>0</v>
      </c>
      <c r="N3965">
        <f t="shared" si="684"/>
        <v>15</v>
      </c>
      <c r="O3965">
        <f t="shared" si="685"/>
        <v>22</v>
      </c>
      <c r="P3965" s="8">
        <f t="shared" si="688"/>
        <v>1.0671296296296297E-2</v>
      </c>
      <c r="Q3965" s="1">
        <f t="shared" si="689"/>
        <v>43203.875</v>
      </c>
      <c r="R3965">
        <f t="shared" si="679"/>
        <v>16.399999999999999</v>
      </c>
      <c r="S3965" s="1">
        <f t="shared" si="686"/>
        <v>43203.875</v>
      </c>
      <c r="T3965">
        <f t="shared" si="680"/>
        <v>16.399999999999999</v>
      </c>
      <c r="U3965">
        <f t="shared" si="681"/>
        <v>0</v>
      </c>
      <c r="V3965" t="b">
        <f t="shared" si="687"/>
        <v>0</v>
      </c>
    </row>
    <row r="3966" spans="1:22" x14ac:dyDescent="0.4">
      <c r="A3966" t="s">
        <v>4294</v>
      </c>
      <c r="B3966" s="1">
        <v>43203.887314814812</v>
      </c>
      <c r="C3966">
        <v>1636</v>
      </c>
      <c r="D3966" t="s">
        <v>27</v>
      </c>
      <c r="E3966">
        <v>10</v>
      </c>
      <c r="F3966" s="1">
        <v>43203.900150462963</v>
      </c>
      <c r="G3966">
        <v>1719</v>
      </c>
      <c r="H3966" t="s">
        <v>4295</v>
      </c>
      <c r="I3966">
        <v>3</v>
      </c>
      <c r="J3966">
        <v>17</v>
      </c>
      <c r="K3966">
        <v>3960</v>
      </c>
      <c r="L3966">
        <f t="shared" si="682"/>
        <v>21</v>
      </c>
      <c r="M3966" t="b">
        <f t="shared" si="683"/>
        <v>0</v>
      </c>
      <c r="N3966">
        <f t="shared" si="684"/>
        <v>17</v>
      </c>
      <c r="O3966">
        <f t="shared" si="685"/>
        <v>44</v>
      </c>
      <c r="P3966" s="8">
        <f t="shared" si="688"/>
        <v>1.2314814814814815E-2</v>
      </c>
      <c r="Q3966" s="1">
        <f t="shared" si="689"/>
        <v>43203.875</v>
      </c>
      <c r="R3966">
        <f t="shared" si="679"/>
        <v>16.399999999999999</v>
      </c>
      <c r="S3966" s="1">
        <f t="shared" si="686"/>
        <v>43203.875</v>
      </c>
      <c r="T3966">
        <f t="shared" si="680"/>
        <v>16.399999999999999</v>
      </c>
      <c r="U3966">
        <f t="shared" si="681"/>
        <v>0</v>
      </c>
      <c r="V3966" t="b">
        <f t="shared" si="687"/>
        <v>0</v>
      </c>
    </row>
    <row r="3967" spans="1:22" x14ac:dyDescent="0.4">
      <c r="A3967" t="s">
        <v>4296</v>
      </c>
      <c r="B3967" s="1">
        <v>43203.88894675926</v>
      </c>
      <c r="C3967">
        <v>2102</v>
      </c>
      <c r="D3967" t="s">
        <v>390</v>
      </c>
      <c r="E3967">
        <v>9</v>
      </c>
      <c r="F3967" s="1">
        <v>43203.90016203704</v>
      </c>
      <c r="G3967">
        <v>2139</v>
      </c>
      <c r="H3967" t="s">
        <v>681</v>
      </c>
      <c r="I3967">
        <v>8</v>
      </c>
      <c r="J3967">
        <v>15</v>
      </c>
      <c r="K3967">
        <v>2270</v>
      </c>
      <c r="L3967">
        <f t="shared" si="682"/>
        <v>21</v>
      </c>
      <c r="M3967" t="b">
        <f t="shared" si="683"/>
        <v>0</v>
      </c>
      <c r="N3967">
        <f t="shared" si="684"/>
        <v>20</v>
      </c>
      <c r="O3967">
        <f t="shared" si="685"/>
        <v>5</v>
      </c>
      <c r="P3967" s="8">
        <f t="shared" si="688"/>
        <v>1.3946759259259258E-2</v>
      </c>
      <c r="Q3967" s="1">
        <f t="shared" si="689"/>
        <v>43203.875</v>
      </c>
      <c r="R3967">
        <f t="shared" si="679"/>
        <v>16.399999999999999</v>
      </c>
      <c r="S3967" s="1">
        <f t="shared" si="686"/>
        <v>43203.875</v>
      </c>
      <c r="T3967">
        <f t="shared" si="680"/>
        <v>16.399999999999999</v>
      </c>
      <c r="U3967">
        <f t="shared" si="681"/>
        <v>0</v>
      </c>
      <c r="V3967" t="b">
        <f t="shared" si="687"/>
        <v>0</v>
      </c>
    </row>
    <row r="3968" spans="1:22" x14ac:dyDescent="0.4">
      <c r="A3968" t="s">
        <v>4297</v>
      </c>
      <c r="B3968" s="1">
        <v>43203.890567129631</v>
      </c>
      <c r="C3968">
        <v>2002</v>
      </c>
      <c r="D3968" t="s">
        <v>295</v>
      </c>
      <c r="E3968">
        <v>3</v>
      </c>
      <c r="F3968" s="1">
        <v>43203.923668981479</v>
      </c>
      <c r="G3968">
        <v>207</v>
      </c>
      <c r="H3968" t="s">
        <v>41</v>
      </c>
      <c r="I3968">
        <v>9</v>
      </c>
      <c r="J3968">
        <v>47</v>
      </c>
      <c r="K3968">
        <v>5620</v>
      </c>
      <c r="L3968">
        <f t="shared" si="682"/>
        <v>21</v>
      </c>
      <c r="M3968" t="b">
        <f t="shared" si="683"/>
        <v>0</v>
      </c>
      <c r="N3968">
        <f t="shared" si="684"/>
        <v>22</v>
      </c>
      <c r="O3968">
        <f t="shared" si="685"/>
        <v>25</v>
      </c>
      <c r="P3968" s="8">
        <f t="shared" si="688"/>
        <v>1.556712962962963E-2</v>
      </c>
      <c r="Q3968" s="1">
        <f t="shared" si="689"/>
        <v>43203.875</v>
      </c>
      <c r="R3968">
        <f t="shared" si="679"/>
        <v>16.399999999999999</v>
      </c>
      <c r="S3968" s="1">
        <f t="shared" si="686"/>
        <v>43203.875</v>
      </c>
      <c r="T3968">
        <f t="shared" si="680"/>
        <v>16.399999999999999</v>
      </c>
      <c r="U3968">
        <f t="shared" si="681"/>
        <v>0</v>
      </c>
      <c r="V3968" t="b">
        <f t="shared" si="687"/>
        <v>0</v>
      </c>
    </row>
    <row r="3969" spans="1:22" x14ac:dyDescent="0.4">
      <c r="A3969" t="s">
        <v>4298</v>
      </c>
      <c r="B3969" s="1">
        <v>43203.892789351848</v>
      </c>
      <c r="C3969">
        <v>207</v>
      </c>
      <c r="D3969" t="s">
        <v>41</v>
      </c>
      <c r="E3969">
        <v>14</v>
      </c>
      <c r="F3969" s="1">
        <v>43203.978796296295</v>
      </c>
      <c r="G3969">
        <v>2050</v>
      </c>
      <c r="H3969" t="s">
        <v>34</v>
      </c>
      <c r="I3969">
        <v>10</v>
      </c>
      <c r="J3969">
        <v>123</v>
      </c>
      <c r="K3969">
        <v>14340</v>
      </c>
      <c r="L3969">
        <f t="shared" si="682"/>
        <v>21</v>
      </c>
      <c r="M3969" t="b">
        <f t="shared" si="683"/>
        <v>0</v>
      </c>
      <c r="N3969">
        <f t="shared" si="684"/>
        <v>25</v>
      </c>
      <c r="O3969">
        <f t="shared" si="685"/>
        <v>37</v>
      </c>
      <c r="P3969" s="8">
        <f t="shared" si="688"/>
        <v>1.7789351851851851E-2</v>
      </c>
      <c r="Q3969" s="1">
        <f t="shared" si="689"/>
        <v>43203.875</v>
      </c>
      <c r="R3969">
        <f t="shared" si="679"/>
        <v>16.399999999999999</v>
      </c>
      <c r="S3969" s="1">
        <f t="shared" si="686"/>
        <v>43203.875</v>
      </c>
      <c r="T3969">
        <f t="shared" si="680"/>
        <v>16.399999999999999</v>
      </c>
      <c r="U3969">
        <f t="shared" si="681"/>
        <v>0</v>
      </c>
      <c r="V3969" t="b">
        <f t="shared" si="687"/>
        <v>0</v>
      </c>
    </row>
    <row r="3970" spans="1:22" x14ac:dyDescent="0.4">
      <c r="A3970" t="s">
        <v>2279</v>
      </c>
      <c r="B3970" s="1">
        <v>43203.894594907404</v>
      </c>
      <c r="C3970">
        <v>1827</v>
      </c>
      <c r="D3970" t="s">
        <v>1816</v>
      </c>
      <c r="E3970">
        <v>11</v>
      </c>
      <c r="F3970" s="1">
        <v>43203.934016203704</v>
      </c>
      <c r="G3970">
        <v>2113</v>
      </c>
      <c r="H3970" t="s">
        <v>780</v>
      </c>
      <c r="I3970">
        <v>1</v>
      </c>
      <c r="J3970">
        <v>55</v>
      </c>
      <c r="K3970">
        <v>12130</v>
      </c>
      <c r="L3970">
        <f t="shared" si="682"/>
        <v>21</v>
      </c>
      <c r="M3970" t="b">
        <f t="shared" si="683"/>
        <v>0</v>
      </c>
      <c r="N3970">
        <f t="shared" si="684"/>
        <v>28</v>
      </c>
      <c r="O3970">
        <f t="shared" si="685"/>
        <v>13</v>
      </c>
      <c r="P3970" s="8">
        <f t="shared" si="688"/>
        <v>1.9594907407407405E-2</v>
      </c>
      <c r="Q3970" s="1">
        <f t="shared" si="689"/>
        <v>43203.875</v>
      </c>
      <c r="R3970">
        <f t="shared" ref="R3970:R4033" si="690">VLOOKUP(Q3970,기상정보,2,FALSE)</f>
        <v>16.399999999999999</v>
      </c>
      <c r="S3970" s="1">
        <f t="shared" si="686"/>
        <v>43203.875</v>
      </c>
      <c r="T3970">
        <f t="shared" ref="T3970:T4033" si="691">VLOOKUP(S3970,기상정보,2,FALSE)</f>
        <v>16.399999999999999</v>
      </c>
      <c r="U3970">
        <f t="shared" ref="U3970:U4033" si="692">VLOOKUP(B3970,기상정보,3,TRUE)</f>
        <v>0</v>
      </c>
      <c r="V3970" t="b">
        <f t="shared" si="687"/>
        <v>0</v>
      </c>
    </row>
    <row r="3971" spans="1:22" x14ac:dyDescent="0.4">
      <c r="A3971" t="s">
        <v>4268</v>
      </c>
      <c r="B3971" s="1">
        <v>43203.896099537036</v>
      </c>
      <c r="C3971">
        <v>328</v>
      </c>
      <c r="D3971" t="s">
        <v>91</v>
      </c>
      <c r="E3971">
        <v>1</v>
      </c>
      <c r="F3971" s="1">
        <v>43203.907557870371</v>
      </c>
      <c r="G3971">
        <v>568</v>
      </c>
      <c r="H3971" t="s">
        <v>571</v>
      </c>
      <c r="I3971">
        <v>10</v>
      </c>
      <c r="J3971">
        <v>14</v>
      </c>
      <c r="K3971">
        <v>3230</v>
      </c>
      <c r="L3971">
        <f t="shared" ref="L3971:L4034" si="693">HOUR(B3971)</f>
        <v>21</v>
      </c>
      <c r="M3971" t="b">
        <f t="shared" ref="M3971:M4034" si="694">WEEKDAY(B3971,2)&gt;=6</f>
        <v>0</v>
      </c>
      <c r="N3971">
        <f t="shared" ref="N3971:N4034" si="695">MINUTE(B3971)</f>
        <v>30</v>
      </c>
      <c r="O3971">
        <f t="shared" ref="O3971:O4034" si="696">SECOND(B3971)</f>
        <v>23</v>
      </c>
      <c r="P3971" s="8">
        <f t="shared" si="688"/>
        <v>2.1099537037037038E-2</v>
      </c>
      <c r="Q3971" s="1">
        <f t="shared" si="689"/>
        <v>43203.875</v>
      </c>
      <c r="R3971">
        <f t="shared" si="690"/>
        <v>16.399999999999999</v>
      </c>
      <c r="S3971" s="1">
        <f t="shared" ref="S3971:S4034" si="697">DATE(YEAR(B3971),MONTH(B3971),DAY(B3971))+TIME(HOUR(B3971),0,0)</f>
        <v>43203.875</v>
      </c>
      <c r="T3971">
        <f t="shared" si="691"/>
        <v>16.399999999999999</v>
      </c>
      <c r="U3971">
        <f t="shared" si="692"/>
        <v>0</v>
      </c>
      <c r="V3971" t="b">
        <f t="shared" ref="V3971:V4034" si="698">U3971&gt;=1</f>
        <v>0</v>
      </c>
    </row>
    <row r="3972" spans="1:22" x14ac:dyDescent="0.4">
      <c r="A3972" t="s">
        <v>4299</v>
      </c>
      <c r="B3972" s="1">
        <v>43203.897523148145</v>
      </c>
      <c r="C3972">
        <v>242</v>
      </c>
      <c r="D3972" t="s">
        <v>2750</v>
      </c>
      <c r="E3972">
        <v>9</v>
      </c>
      <c r="F3972" s="1">
        <v>43203.933703703704</v>
      </c>
      <c r="G3972">
        <v>271</v>
      </c>
      <c r="H3972" t="s">
        <v>1482</v>
      </c>
      <c r="I3972">
        <v>3</v>
      </c>
      <c r="J3972">
        <v>48</v>
      </c>
      <c r="K3972">
        <v>5390</v>
      </c>
      <c r="L3972">
        <f t="shared" si="693"/>
        <v>21</v>
      </c>
      <c r="M3972" t="b">
        <f t="shared" si="694"/>
        <v>0</v>
      </c>
      <c r="N3972">
        <f t="shared" si="695"/>
        <v>32</v>
      </c>
      <c r="O3972">
        <f t="shared" si="696"/>
        <v>26</v>
      </c>
      <c r="P3972" s="8">
        <f t="shared" si="688"/>
        <v>2.2523148148148143E-2</v>
      </c>
      <c r="Q3972" s="1">
        <f t="shared" si="689"/>
        <v>43203.875</v>
      </c>
      <c r="R3972">
        <f t="shared" si="690"/>
        <v>16.399999999999999</v>
      </c>
      <c r="S3972" s="1">
        <f t="shared" si="697"/>
        <v>43203.875</v>
      </c>
      <c r="T3972">
        <f t="shared" si="691"/>
        <v>16.399999999999999</v>
      </c>
      <c r="U3972">
        <f t="shared" si="692"/>
        <v>0</v>
      </c>
      <c r="V3972" t="b">
        <f t="shared" si="698"/>
        <v>0</v>
      </c>
    </row>
    <row r="3973" spans="1:22" x14ac:dyDescent="0.4">
      <c r="A3973" t="s">
        <v>4300</v>
      </c>
      <c r="B3973" s="1">
        <v>43203.898981481485</v>
      </c>
      <c r="C3973">
        <v>639</v>
      </c>
      <c r="D3973" t="s">
        <v>133</v>
      </c>
      <c r="E3973">
        <v>7</v>
      </c>
      <c r="F3973" s="1">
        <v>43203.907881944448</v>
      </c>
      <c r="G3973">
        <v>638</v>
      </c>
      <c r="H3973" t="s">
        <v>168</v>
      </c>
      <c r="I3973">
        <v>2</v>
      </c>
      <c r="J3973">
        <v>11</v>
      </c>
      <c r="K3973">
        <v>2090</v>
      </c>
      <c r="L3973">
        <f t="shared" si="693"/>
        <v>21</v>
      </c>
      <c r="M3973" t="b">
        <f t="shared" si="694"/>
        <v>0</v>
      </c>
      <c r="N3973">
        <f t="shared" si="695"/>
        <v>34</v>
      </c>
      <c r="O3973">
        <f t="shared" si="696"/>
        <v>32</v>
      </c>
      <c r="P3973" s="8">
        <f t="shared" si="688"/>
        <v>2.3981481481481479E-2</v>
      </c>
      <c r="Q3973" s="1">
        <f t="shared" si="689"/>
        <v>43203.875</v>
      </c>
      <c r="R3973">
        <f t="shared" si="690"/>
        <v>16.399999999999999</v>
      </c>
      <c r="S3973" s="1">
        <f t="shared" si="697"/>
        <v>43203.875</v>
      </c>
      <c r="T3973">
        <f t="shared" si="691"/>
        <v>16.399999999999999</v>
      </c>
      <c r="U3973">
        <f t="shared" si="692"/>
        <v>0</v>
      </c>
      <c r="V3973" t="b">
        <f t="shared" si="698"/>
        <v>0</v>
      </c>
    </row>
    <row r="3974" spans="1:22" x14ac:dyDescent="0.4">
      <c r="A3974" t="s">
        <v>4301</v>
      </c>
      <c r="B3974" s="1">
        <v>43203.90047453704</v>
      </c>
      <c r="C3974">
        <v>1337</v>
      </c>
      <c r="D3974" t="s">
        <v>736</v>
      </c>
      <c r="E3974">
        <v>3</v>
      </c>
      <c r="F3974" s="1">
        <v>43203.970208333332</v>
      </c>
      <c r="G3974">
        <v>1337</v>
      </c>
      <c r="H3974" t="s">
        <v>736</v>
      </c>
      <c r="I3974">
        <v>9</v>
      </c>
      <c r="J3974">
        <v>93</v>
      </c>
      <c r="K3974">
        <v>23100</v>
      </c>
      <c r="L3974">
        <f t="shared" si="693"/>
        <v>21</v>
      </c>
      <c r="M3974" t="b">
        <f t="shared" si="694"/>
        <v>0</v>
      </c>
      <c r="N3974">
        <f t="shared" si="695"/>
        <v>36</v>
      </c>
      <c r="O3974">
        <f t="shared" si="696"/>
        <v>41</v>
      </c>
      <c r="P3974" s="8">
        <f t="shared" si="688"/>
        <v>2.5474537037037035E-2</v>
      </c>
      <c r="Q3974" s="1">
        <f t="shared" si="689"/>
        <v>43203.875</v>
      </c>
      <c r="R3974">
        <f t="shared" si="690"/>
        <v>16.399999999999999</v>
      </c>
      <c r="S3974" s="1">
        <f t="shared" si="697"/>
        <v>43203.875</v>
      </c>
      <c r="T3974">
        <f t="shared" si="691"/>
        <v>16.399999999999999</v>
      </c>
      <c r="U3974">
        <f t="shared" si="692"/>
        <v>0</v>
      </c>
      <c r="V3974" t="b">
        <f t="shared" si="698"/>
        <v>0</v>
      </c>
    </row>
    <row r="3975" spans="1:22" x14ac:dyDescent="0.4">
      <c r="A3975" t="s">
        <v>2372</v>
      </c>
      <c r="B3975" s="1">
        <v>43203.901956018519</v>
      </c>
      <c r="C3975">
        <v>1668</v>
      </c>
      <c r="D3975" t="s">
        <v>4302</v>
      </c>
      <c r="E3975">
        <v>1</v>
      </c>
      <c r="F3975" s="1">
        <v>43203.9065162037</v>
      </c>
      <c r="G3975">
        <v>1650</v>
      </c>
      <c r="H3975" t="s">
        <v>477</v>
      </c>
      <c r="I3975">
        <v>1</v>
      </c>
      <c r="J3975">
        <v>6</v>
      </c>
      <c r="K3975">
        <v>800</v>
      </c>
      <c r="L3975">
        <f t="shared" si="693"/>
        <v>21</v>
      </c>
      <c r="M3975" t="b">
        <f t="shared" si="694"/>
        <v>0</v>
      </c>
      <c r="N3975">
        <f t="shared" si="695"/>
        <v>38</v>
      </c>
      <c r="O3975">
        <f t="shared" si="696"/>
        <v>49</v>
      </c>
      <c r="P3975" s="8">
        <f t="shared" si="688"/>
        <v>2.6956018518518522E-2</v>
      </c>
      <c r="Q3975" s="1">
        <f t="shared" si="689"/>
        <v>43203.875</v>
      </c>
      <c r="R3975">
        <f t="shared" si="690"/>
        <v>16.399999999999999</v>
      </c>
      <c r="S3975" s="1">
        <f t="shared" si="697"/>
        <v>43203.875</v>
      </c>
      <c r="T3975">
        <f t="shared" si="691"/>
        <v>16.399999999999999</v>
      </c>
      <c r="U3975">
        <f t="shared" si="692"/>
        <v>0</v>
      </c>
      <c r="V3975" t="b">
        <f t="shared" si="698"/>
        <v>0</v>
      </c>
    </row>
    <row r="3976" spans="1:22" x14ac:dyDescent="0.4">
      <c r="A3976" t="s">
        <v>4303</v>
      </c>
      <c r="B3976" s="1">
        <v>43203.903680555559</v>
      </c>
      <c r="C3976">
        <v>927</v>
      </c>
      <c r="D3976" t="s">
        <v>108</v>
      </c>
      <c r="E3976">
        <v>2</v>
      </c>
      <c r="F3976" s="1">
        <v>43203.910995370374</v>
      </c>
      <c r="G3976">
        <v>953</v>
      </c>
      <c r="H3976" t="s">
        <v>825</v>
      </c>
      <c r="I3976">
        <v>6</v>
      </c>
      <c r="J3976">
        <v>10</v>
      </c>
      <c r="K3976">
        <v>0</v>
      </c>
      <c r="L3976">
        <f t="shared" si="693"/>
        <v>21</v>
      </c>
      <c r="M3976" t="b">
        <f t="shared" si="694"/>
        <v>0</v>
      </c>
      <c r="N3976">
        <f t="shared" si="695"/>
        <v>41</v>
      </c>
      <c r="O3976">
        <f t="shared" si="696"/>
        <v>18</v>
      </c>
      <c r="P3976" s="8">
        <f t="shared" si="688"/>
        <v>2.8680555555555553E-2</v>
      </c>
      <c r="Q3976" s="1">
        <f t="shared" si="689"/>
        <v>43203.875</v>
      </c>
      <c r="R3976">
        <f t="shared" si="690"/>
        <v>16.399999999999999</v>
      </c>
      <c r="S3976" s="1">
        <f t="shared" si="697"/>
        <v>43203.875</v>
      </c>
      <c r="T3976">
        <f t="shared" si="691"/>
        <v>16.399999999999999</v>
      </c>
      <c r="U3976">
        <f t="shared" si="692"/>
        <v>0</v>
      </c>
      <c r="V3976" t="b">
        <f t="shared" si="698"/>
        <v>0</v>
      </c>
    </row>
    <row r="3977" spans="1:22" x14ac:dyDescent="0.4">
      <c r="A3977" t="s">
        <v>4304</v>
      </c>
      <c r="B3977" s="1">
        <v>43203.904965277776</v>
      </c>
      <c r="C3977">
        <v>303</v>
      </c>
      <c r="D3977" t="s">
        <v>203</v>
      </c>
      <c r="E3977">
        <v>2</v>
      </c>
      <c r="F3977" s="1">
        <v>43203.91741898148</v>
      </c>
      <c r="G3977">
        <v>348</v>
      </c>
      <c r="H3977" t="s">
        <v>499</v>
      </c>
      <c r="I3977">
        <v>2</v>
      </c>
      <c r="J3977">
        <v>17</v>
      </c>
      <c r="K3977">
        <v>1960</v>
      </c>
      <c r="L3977">
        <f t="shared" si="693"/>
        <v>21</v>
      </c>
      <c r="M3977" t="b">
        <f t="shared" si="694"/>
        <v>0</v>
      </c>
      <c r="N3977">
        <f t="shared" si="695"/>
        <v>43</v>
      </c>
      <c r="O3977">
        <f t="shared" si="696"/>
        <v>9</v>
      </c>
      <c r="P3977" s="8">
        <f t="shared" si="688"/>
        <v>2.9965277777777775E-2</v>
      </c>
      <c r="Q3977" s="1">
        <f t="shared" si="689"/>
        <v>43203.875</v>
      </c>
      <c r="R3977">
        <f t="shared" si="690"/>
        <v>16.399999999999999</v>
      </c>
      <c r="S3977" s="1">
        <f t="shared" si="697"/>
        <v>43203.875</v>
      </c>
      <c r="T3977">
        <f t="shared" si="691"/>
        <v>16.399999999999999</v>
      </c>
      <c r="U3977">
        <f t="shared" si="692"/>
        <v>0</v>
      </c>
      <c r="V3977" t="b">
        <f t="shared" si="698"/>
        <v>0</v>
      </c>
    </row>
    <row r="3978" spans="1:22" x14ac:dyDescent="0.4">
      <c r="A3978" t="s">
        <v>4305</v>
      </c>
      <c r="B3978" s="1">
        <v>43203.906331018516</v>
      </c>
      <c r="C3978">
        <v>272</v>
      </c>
      <c r="D3978" t="s">
        <v>1722</v>
      </c>
      <c r="E3978">
        <v>16</v>
      </c>
      <c r="F3978" s="1">
        <v>43203.947511574072</v>
      </c>
      <c r="G3978">
        <v>272</v>
      </c>
      <c r="H3978" t="s">
        <v>1722</v>
      </c>
      <c r="I3978">
        <v>4</v>
      </c>
      <c r="J3978">
        <v>58</v>
      </c>
      <c r="K3978">
        <v>11090</v>
      </c>
      <c r="L3978">
        <f t="shared" si="693"/>
        <v>21</v>
      </c>
      <c r="M3978" t="b">
        <f t="shared" si="694"/>
        <v>0</v>
      </c>
      <c r="N3978">
        <f t="shared" si="695"/>
        <v>45</v>
      </c>
      <c r="O3978">
        <f t="shared" si="696"/>
        <v>7</v>
      </c>
      <c r="P3978" s="8">
        <f t="shared" si="688"/>
        <v>3.1331018518518515E-2</v>
      </c>
      <c r="Q3978" s="1">
        <f t="shared" si="689"/>
        <v>43203.875</v>
      </c>
      <c r="R3978">
        <f t="shared" si="690"/>
        <v>16.399999999999999</v>
      </c>
      <c r="S3978" s="1">
        <f t="shared" si="697"/>
        <v>43203.875</v>
      </c>
      <c r="T3978">
        <f t="shared" si="691"/>
        <v>16.399999999999999</v>
      </c>
      <c r="U3978">
        <f t="shared" si="692"/>
        <v>0</v>
      </c>
      <c r="V3978" t="b">
        <f t="shared" si="698"/>
        <v>0</v>
      </c>
    </row>
    <row r="3979" spans="1:22" x14ac:dyDescent="0.4">
      <c r="A3979" t="s">
        <v>4306</v>
      </c>
      <c r="B3979" s="1">
        <v>43203.908321759256</v>
      </c>
      <c r="C3979">
        <v>1640</v>
      </c>
      <c r="D3979" t="s">
        <v>305</v>
      </c>
      <c r="E3979">
        <v>4</v>
      </c>
      <c r="F3979" s="1">
        <v>43203.911168981482</v>
      </c>
      <c r="G3979">
        <v>1608</v>
      </c>
      <c r="H3979" t="s">
        <v>1366</v>
      </c>
      <c r="I3979">
        <v>8</v>
      </c>
      <c r="J3979">
        <v>3</v>
      </c>
      <c r="K3979">
        <v>710</v>
      </c>
      <c r="L3979">
        <f t="shared" si="693"/>
        <v>21</v>
      </c>
      <c r="M3979" t="b">
        <f t="shared" si="694"/>
        <v>0</v>
      </c>
      <c r="N3979">
        <f t="shared" si="695"/>
        <v>47</v>
      </c>
      <c r="O3979">
        <f t="shared" si="696"/>
        <v>59</v>
      </c>
      <c r="P3979" s="8">
        <f t="shared" si="688"/>
        <v>3.3321759259259259E-2</v>
      </c>
      <c r="Q3979" s="1">
        <f t="shared" si="689"/>
        <v>43203.875</v>
      </c>
      <c r="R3979">
        <f t="shared" si="690"/>
        <v>16.399999999999999</v>
      </c>
      <c r="S3979" s="1">
        <f t="shared" si="697"/>
        <v>43203.875</v>
      </c>
      <c r="T3979">
        <f t="shared" si="691"/>
        <v>16.399999999999999</v>
      </c>
      <c r="U3979">
        <f t="shared" si="692"/>
        <v>0</v>
      </c>
      <c r="V3979" t="b">
        <f t="shared" si="698"/>
        <v>0</v>
      </c>
    </row>
    <row r="3980" spans="1:22" x14ac:dyDescent="0.4">
      <c r="A3980" t="s">
        <v>4307</v>
      </c>
      <c r="B3980" s="1">
        <v>43203.909988425927</v>
      </c>
      <c r="C3980">
        <v>3514</v>
      </c>
      <c r="D3980" t="s">
        <v>1675</v>
      </c>
      <c r="E3980">
        <v>7</v>
      </c>
      <c r="F3980" s="1">
        <v>43203.921932870369</v>
      </c>
      <c r="G3980">
        <v>3522</v>
      </c>
      <c r="H3980" t="s">
        <v>1537</v>
      </c>
      <c r="I3980">
        <v>4</v>
      </c>
      <c r="J3980">
        <v>16</v>
      </c>
      <c r="K3980">
        <v>3670</v>
      </c>
      <c r="L3980">
        <f t="shared" si="693"/>
        <v>21</v>
      </c>
      <c r="M3980" t="b">
        <f t="shared" si="694"/>
        <v>0</v>
      </c>
      <c r="N3980">
        <f t="shared" si="695"/>
        <v>50</v>
      </c>
      <c r="O3980">
        <f t="shared" si="696"/>
        <v>23</v>
      </c>
      <c r="P3980" s="8">
        <f t="shared" si="688"/>
        <v>3.498842592592593E-2</v>
      </c>
      <c r="Q3980" s="1">
        <f t="shared" si="689"/>
        <v>43203.875</v>
      </c>
      <c r="R3980">
        <f t="shared" si="690"/>
        <v>16.399999999999999</v>
      </c>
      <c r="S3980" s="1">
        <f t="shared" si="697"/>
        <v>43203.875</v>
      </c>
      <c r="T3980">
        <f t="shared" si="691"/>
        <v>16.399999999999999</v>
      </c>
      <c r="U3980">
        <f t="shared" si="692"/>
        <v>0</v>
      </c>
      <c r="V3980" t="b">
        <f t="shared" si="698"/>
        <v>0</v>
      </c>
    </row>
    <row r="3981" spans="1:22" x14ac:dyDescent="0.4">
      <c r="A3981" t="s">
        <v>4308</v>
      </c>
      <c r="B3981" s="1">
        <v>43203.911215277774</v>
      </c>
      <c r="C3981">
        <v>2373</v>
      </c>
      <c r="D3981" t="s">
        <v>1941</v>
      </c>
      <c r="E3981">
        <v>2</v>
      </c>
      <c r="F3981" s="1">
        <v>43203.913449074076</v>
      </c>
      <c r="G3981">
        <v>2372</v>
      </c>
      <c r="H3981" t="s">
        <v>1680</v>
      </c>
      <c r="I3981">
        <v>7</v>
      </c>
      <c r="J3981">
        <v>3</v>
      </c>
      <c r="K3981">
        <v>450</v>
      </c>
      <c r="L3981">
        <f t="shared" si="693"/>
        <v>21</v>
      </c>
      <c r="M3981" t="b">
        <f t="shared" si="694"/>
        <v>0</v>
      </c>
      <c r="N3981">
        <f t="shared" si="695"/>
        <v>52</v>
      </c>
      <c r="O3981">
        <f t="shared" si="696"/>
        <v>9</v>
      </c>
      <c r="P3981" s="8">
        <f t="shared" si="688"/>
        <v>3.6215277777777777E-2</v>
      </c>
      <c r="Q3981" s="1">
        <f t="shared" si="689"/>
        <v>43203.875</v>
      </c>
      <c r="R3981">
        <f t="shared" si="690"/>
        <v>16.399999999999999</v>
      </c>
      <c r="S3981" s="1">
        <f t="shared" si="697"/>
        <v>43203.875</v>
      </c>
      <c r="T3981">
        <f t="shared" si="691"/>
        <v>16.399999999999999</v>
      </c>
      <c r="U3981">
        <f t="shared" si="692"/>
        <v>0</v>
      </c>
      <c r="V3981" t="b">
        <f t="shared" si="698"/>
        <v>0</v>
      </c>
    </row>
    <row r="3982" spans="1:22" x14ac:dyDescent="0.4">
      <c r="A3982" t="s">
        <v>4309</v>
      </c>
      <c r="B3982" s="1">
        <v>43203.912766203706</v>
      </c>
      <c r="C3982">
        <v>1603</v>
      </c>
      <c r="D3982" t="s">
        <v>1358</v>
      </c>
      <c r="E3982">
        <v>1</v>
      </c>
      <c r="F3982" s="1">
        <v>43203.920208333337</v>
      </c>
      <c r="G3982">
        <v>1512</v>
      </c>
      <c r="H3982" t="s">
        <v>418</v>
      </c>
      <c r="I3982">
        <v>5</v>
      </c>
      <c r="J3982">
        <v>10</v>
      </c>
      <c r="K3982">
        <v>3390</v>
      </c>
      <c r="L3982">
        <f t="shared" si="693"/>
        <v>21</v>
      </c>
      <c r="M3982" t="b">
        <f t="shared" si="694"/>
        <v>0</v>
      </c>
      <c r="N3982">
        <f t="shared" si="695"/>
        <v>54</v>
      </c>
      <c r="O3982">
        <f t="shared" si="696"/>
        <v>23</v>
      </c>
      <c r="P3982" s="8">
        <f t="shared" si="688"/>
        <v>3.7766203703703705E-2</v>
      </c>
      <c r="Q3982" s="1">
        <f t="shared" si="689"/>
        <v>43203.875</v>
      </c>
      <c r="R3982">
        <f t="shared" si="690"/>
        <v>16.399999999999999</v>
      </c>
      <c r="S3982" s="1">
        <f t="shared" si="697"/>
        <v>43203.875</v>
      </c>
      <c r="T3982">
        <f t="shared" si="691"/>
        <v>16.399999999999999</v>
      </c>
      <c r="U3982">
        <f t="shared" si="692"/>
        <v>0</v>
      </c>
      <c r="V3982" t="b">
        <f t="shared" si="698"/>
        <v>0</v>
      </c>
    </row>
    <row r="3983" spans="1:22" x14ac:dyDescent="0.4">
      <c r="A3983" t="s">
        <v>4310</v>
      </c>
      <c r="B3983" s="1">
        <v>43203.914305555554</v>
      </c>
      <c r="C3983">
        <v>1721</v>
      </c>
      <c r="D3983" t="s">
        <v>471</v>
      </c>
      <c r="E3983">
        <v>10</v>
      </c>
      <c r="F3983" s="1">
        <v>43203.920277777775</v>
      </c>
      <c r="G3983">
        <v>1708</v>
      </c>
      <c r="H3983" t="s">
        <v>580</v>
      </c>
      <c r="I3983">
        <v>4</v>
      </c>
      <c r="J3983">
        <v>8</v>
      </c>
      <c r="K3983">
        <v>980</v>
      </c>
      <c r="L3983">
        <f t="shared" si="693"/>
        <v>21</v>
      </c>
      <c r="M3983" t="b">
        <f t="shared" si="694"/>
        <v>0</v>
      </c>
      <c r="N3983">
        <f t="shared" si="695"/>
        <v>56</v>
      </c>
      <c r="O3983">
        <f t="shared" si="696"/>
        <v>36</v>
      </c>
      <c r="P3983" s="8">
        <f t="shared" si="688"/>
        <v>3.9305555555555559E-2</v>
      </c>
      <c r="Q3983" s="1">
        <f t="shared" si="689"/>
        <v>43203.875</v>
      </c>
      <c r="R3983">
        <f t="shared" si="690"/>
        <v>16.399999999999999</v>
      </c>
      <c r="S3983" s="1">
        <f t="shared" si="697"/>
        <v>43203.875</v>
      </c>
      <c r="T3983">
        <f t="shared" si="691"/>
        <v>16.399999999999999</v>
      </c>
      <c r="U3983">
        <f t="shared" si="692"/>
        <v>0</v>
      </c>
      <c r="V3983" t="b">
        <f t="shared" si="698"/>
        <v>0</v>
      </c>
    </row>
    <row r="3984" spans="1:22" x14ac:dyDescent="0.4">
      <c r="A3984" t="s">
        <v>4311</v>
      </c>
      <c r="B3984" s="1">
        <v>43203.915613425925</v>
      </c>
      <c r="C3984">
        <v>338</v>
      </c>
      <c r="D3984" t="s">
        <v>999</v>
      </c>
      <c r="E3984">
        <v>5</v>
      </c>
      <c r="F3984" s="1">
        <v>43203.927534722221</v>
      </c>
      <c r="G3984">
        <v>1306</v>
      </c>
      <c r="H3984" t="s">
        <v>778</v>
      </c>
      <c r="I3984">
        <v>4</v>
      </c>
      <c r="J3984">
        <v>16</v>
      </c>
      <c r="K3984">
        <v>2590</v>
      </c>
      <c r="L3984">
        <f t="shared" si="693"/>
        <v>21</v>
      </c>
      <c r="M3984" t="b">
        <f t="shared" si="694"/>
        <v>0</v>
      </c>
      <c r="N3984">
        <f t="shared" si="695"/>
        <v>58</v>
      </c>
      <c r="O3984">
        <f t="shared" si="696"/>
        <v>29</v>
      </c>
      <c r="P3984" s="8">
        <f t="shared" ref="P3984:P4047" si="699">TIME(0,MINUTE(B3984),SECOND(B3984))</f>
        <v>4.0613425925925928E-2</v>
      </c>
      <c r="Q3984" s="1">
        <f t="shared" ref="Q3984:Q4047" si="700">B3984-P3984</f>
        <v>43203.875</v>
      </c>
      <c r="R3984">
        <f t="shared" si="690"/>
        <v>16.399999999999999</v>
      </c>
      <c r="S3984" s="1">
        <f t="shared" si="697"/>
        <v>43203.875</v>
      </c>
      <c r="T3984">
        <f t="shared" si="691"/>
        <v>16.399999999999999</v>
      </c>
      <c r="U3984">
        <f t="shared" si="692"/>
        <v>0</v>
      </c>
      <c r="V3984" t="b">
        <f t="shared" si="698"/>
        <v>0</v>
      </c>
    </row>
    <row r="3985" spans="1:22" x14ac:dyDescent="0.4">
      <c r="A3985" t="s">
        <v>528</v>
      </c>
      <c r="B3985" s="1">
        <v>43203.917025462964</v>
      </c>
      <c r="C3985">
        <v>1135</v>
      </c>
      <c r="D3985" t="s">
        <v>1290</v>
      </c>
      <c r="E3985">
        <v>8</v>
      </c>
      <c r="F3985" s="1">
        <v>43203.924699074072</v>
      </c>
      <c r="G3985">
        <v>1115</v>
      </c>
      <c r="H3985" t="s">
        <v>997</v>
      </c>
      <c r="I3985">
        <v>8</v>
      </c>
      <c r="J3985">
        <v>10</v>
      </c>
      <c r="K3985">
        <v>740</v>
      </c>
      <c r="L3985">
        <f t="shared" si="693"/>
        <v>22</v>
      </c>
      <c r="M3985" t="b">
        <f t="shared" si="694"/>
        <v>0</v>
      </c>
      <c r="N3985">
        <f t="shared" si="695"/>
        <v>0</v>
      </c>
      <c r="O3985">
        <f t="shared" si="696"/>
        <v>31</v>
      </c>
      <c r="P3985" s="8">
        <f t="shared" si="699"/>
        <v>3.5879629629629635E-4</v>
      </c>
      <c r="Q3985" s="1">
        <f t="shared" si="700"/>
        <v>43203.916666666672</v>
      </c>
      <c r="R3985" t="e">
        <f t="shared" si="690"/>
        <v>#N/A</v>
      </c>
      <c r="S3985" s="1">
        <f t="shared" si="697"/>
        <v>43203.916666666664</v>
      </c>
      <c r="T3985">
        <f t="shared" si="691"/>
        <v>16.3</v>
      </c>
      <c r="U3985">
        <f t="shared" si="692"/>
        <v>0</v>
      </c>
      <c r="V3985" t="b">
        <f t="shared" si="698"/>
        <v>0</v>
      </c>
    </row>
    <row r="3986" spans="1:22" x14ac:dyDescent="0.4">
      <c r="A3986" t="s">
        <v>4312</v>
      </c>
      <c r="B3986" s="1">
        <v>43203.918692129628</v>
      </c>
      <c r="C3986">
        <v>157</v>
      </c>
      <c r="D3986" t="s">
        <v>517</v>
      </c>
      <c r="E3986">
        <v>2</v>
      </c>
      <c r="F3986" s="1">
        <v>43203.927361111113</v>
      </c>
      <c r="G3986">
        <v>126</v>
      </c>
      <c r="H3986" t="s">
        <v>920</v>
      </c>
      <c r="I3986">
        <v>18</v>
      </c>
      <c r="J3986">
        <v>12</v>
      </c>
      <c r="K3986">
        <v>2360</v>
      </c>
      <c r="L3986">
        <f t="shared" si="693"/>
        <v>22</v>
      </c>
      <c r="M3986" t="b">
        <f t="shared" si="694"/>
        <v>0</v>
      </c>
      <c r="N3986">
        <f t="shared" si="695"/>
        <v>2</v>
      </c>
      <c r="O3986">
        <f t="shared" si="696"/>
        <v>55</v>
      </c>
      <c r="P3986" s="8">
        <f t="shared" si="699"/>
        <v>2.0254629629629629E-3</v>
      </c>
      <c r="Q3986" s="1">
        <f t="shared" si="700"/>
        <v>43203.916666666664</v>
      </c>
      <c r="R3986">
        <f t="shared" si="690"/>
        <v>16.3</v>
      </c>
      <c r="S3986" s="1">
        <f t="shared" si="697"/>
        <v>43203.916666666664</v>
      </c>
      <c r="T3986">
        <f t="shared" si="691"/>
        <v>16.3</v>
      </c>
      <c r="U3986">
        <f t="shared" si="692"/>
        <v>0</v>
      </c>
      <c r="V3986" t="b">
        <f t="shared" si="698"/>
        <v>0</v>
      </c>
    </row>
    <row r="3987" spans="1:22" x14ac:dyDescent="0.4">
      <c r="A3987" t="s">
        <v>4313</v>
      </c>
      <c r="B3987" s="1">
        <v>43203.920208333337</v>
      </c>
      <c r="C3987">
        <v>2050</v>
      </c>
      <c r="D3987" t="s">
        <v>34</v>
      </c>
      <c r="E3987">
        <v>9</v>
      </c>
      <c r="F3987" s="1">
        <v>43203.999363425923</v>
      </c>
      <c r="G3987">
        <v>725</v>
      </c>
      <c r="H3987" t="s">
        <v>4314</v>
      </c>
      <c r="I3987">
        <v>1</v>
      </c>
      <c r="J3987">
        <v>103</v>
      </c>
      <c r="K3987">
        <v>17320</v>
      </c>
      <c r="L3987">
        <f t="shared" si="693"/>
        <v>22</v>
      </c>
      <c r="M3987" t="b">
        <f t="shared" si="694"/>
        <v>0</v>
      </c>
      <c r="N3987">
        <f t="shared" si="695"/>
        <v>5</v>
      </c>
      <c r="O3987">
        <f t="shared" si="696"/>
        <v>6</v>
      </c>
      <c r="P3987" s="8">
        <f t="shared" si="699"/>
        <v>3.5416666666666665E-3</v>
      </c>
      <c r="Q3987" s="1">
        <f t="shared" si="700"/>
        <v>43203.916666666672</v>
      </c>
      <c r="R3987" t="e">
        <f t="shared" si="690"/>
        <v>#N/A</v>
      </c>
      <c r="S3987" s="1">
        <f t="shared" si="697"/>
        <v>43203.916666666664</v>
      </c>
      <c r="T3987">
        <f t="shared" si="691"/>
        <v>16.3</v>
      </c>
      <c r="U3987">
        <f t="shared" si="692"/>
        <v>0</v>
      </c>
      <c r="V3987" t="b">
        <f t="shared" si="698"/>
        <v>0</v>
      </c>
    </row>
    <row r="3988" spans="1:22" x14ac:dyDescent="0.4">
      <c r="A3988" t="s">
        <v>4315</v>
      </c>
      <c r="B3988" s="1">
        <v>43203.921481481484</v>
      </c>
      <c r="C3988">
        <v>2369</v>
      </c>
      <c r="D3988" t="s">
        <v>341</v>
      </c>
      <c r="E3988">
        <v>20</v>
      </c>
      <c r="F3988" s="1">
        <v>43203.92895833333</v>
      </c>
      <c r="G3988">
        <v>2328</v>
      </c>
      <c r="H3988" t="s">
        <v>1846</v>
      </c>
      <c r="I3988">
        <v>1</v>
      </c>
      <c r="J3988">
        <v>10</v>
      </c>
      <c r="K3988">
        <v>1000</v>
      </c>
      <c r="L3988">
        <f t="shared" si="693"/>
        <v>22</v>
      </c>
      <c r="M3988" t="b">
        <f t="shared" si="694"/>
        <v>0</v>
      </c>
      <c r="N3988">
        <f t="shared" si="695"/>
        <v>6</v>
      </c>
      <c r="O3988">
        <f t="shared" si="696"/>
        <v>56</v>
      </c>
      <c r="P3988" s="8">
        <f t="shared" si="699"/>
        <v>4.8148148148148152E-3</v>
      </c>
      <c r="Q3988" s="1">
        <f t="shared" si="700"/>
        <v>43203.916666666672</v>
      </c>
      <c r="R3988" t="e">
        <f t="shared" si="690"/>
        <v>#N/A</v>
      </c>
      <c r="S3988" s="1">
        <f t="shared" si="697"/>
        <v>43203.916666666664</v>
      </c>
      <c r="T3988">
        <f t="shared" si="691"/>
        <v>16.3</v>
      </c>
      <c r="U3988">
        <f t="shared" si="692"/>
        <v>0</v>
      </c>
      <c r="V3988" t="b">
        <f t="shared" si="698"/>
        <v>0</v>
      </c>
    </row>
    <row r="3989" spans="1:22" x14ac:dyDescent="0.4">
      <c r="A3989" t="s">
        <v>4316</v>
      </c>
      <c r="B3989" s="1">
        <v>43203.922696759262</v>
      </c>
      <c r="C3989">
        <v>1265</v>
      </c>
      <c r="D3989" t="s">
        <v>512</v>
      </c>
      <c r="E3989">
        <v>4</v>
      </c>
      <c r="F3989" s="1">
        <v>43203.941805555558</v>
      </c>
      <c r="G3989">
        <v>1217</v>
      </c>
      <c r="H3989" t="s">
        <v>4317</v>
      </c>
      <c r="I3989">
        <v>15</v>
      </c>
      <c r="J3989">
        <v>27</v>
      </c>
      <c r="K3989">
        <v>2100</v>
      </c>
      <c r="L3989">
        <f t="shared" si="693"/>
        <v>22</v>
      </c>
      <c r="M3989" t="b">
        <f t="shared" si="694"/>
        <v>0</v>
      </c>
      <c r="N3989">
        <f t="shared" si="695"/>
        <v>8</v>
      </c>
      <c r="O3989">
        <f t="shared" si="696"/>
        <v>41</v>
      </c>
      <c r="P3989" s="8">
        <f t="shared" si="699"/>
        <v>6.030092592592593E-3</v>
      </c>
      <c r="Q3989" s="1">
        <f t="shared" si="700"/>
        <v>43203.916666666672</v>
      </c>
      <c r="R3989" t="e">
        <f t="shared" si="690"/>
        <v>#N/A</v>
      </c>
      <c r="S3989" s="1">
        <f t="shared" si="697"/>
        <v>43203.916666666664</v>
      </c>
      <c r="T3989">
        <f t="shared" si="691"/>
        <v>16.3</v>
      </c>
      <c r="U3989">
        <f t="shared" si="692"/>
        <v>0</v>
      </c>
      <c r="V3989" t="b">
        <f t="shared" si="698"/>
        <v>0</v>
      </c>
    </row>
    <row r="3990" spans="1:22" x14ac:dyDescent="0.4">
      <c r="A3990" t="s">
        <v>4318</v>
      </c>
      <c r="B3990" s="1">
        <v>43203.924745370372</v>
      </c>
      <c r="C3990">
        <v>583</v>
      </c>
      <c r="D3990" t="s">
        <v>587</v>
      </c>
      <c r="E3990">
        <v>13</v>
      </c>
      <c r="F3990" s="1">
        <v>43203.946458333332</v>
      </c>
      <c r="G3990">
        <v>3513</v>
      </c>
      <c r="H3990" t="s">
        <v>570</v>
      </c>
      <c r="I3990">
        <v>4</v>
      </c>
      <c r="J3990">
        <v>30</v>
      </c>
      <c r="K3990">
        <v>2460</v>
      </c>
      <c r="L3990">
        <f t="shared" si="693"/>
        <v>22</v>
      </c>
      <c r="M3990" t="b">
        <f t="shared" si="694"/>
        <v>0</v>
      </c>
      <c r="N3990">
        <f t="shared" si="695"/>
        <v>11</v>
      </c>
      <c r="O3990">
        <f t="shared" si="696"/>
        <v>38</v>
      </c>
      <c r="P3990" s="8">
        <f t="shared" si="699"/>
        <v>8.0787037037037043E-3</v>
      </c>
      <c r="Q3990" s="1">
        <f t="shared" si="700"/>
        <v>43203.916666666672</v>
      </c>
      <c r="R3990" t="e">
        <f t="shared" si="690"/>
        <v>#N/A</v>
      </c>
      <c r="S3990" s="1">
        <f t="shared" si="697"/>
        <v>43203.916666666664</v>
      </c>
      <c r="T3990">
        <f t="shared" si="691"/>
        <v>16.3</v>
      </c>
      <c r="U3990">
        <f t="shared" si="692"/>
        <v>0</v>
      </c>
      <c r="V3990" t="b">
        <f t="shared" si="698"/>
        <v>0</v>
      </c>
    </row>
    <row r="3991" spans="1:22" x14ac:dyDescent="0.4">
      <c r="A3991" t="s">
        <v>4319</v>
      </c>
      <c r="B3991" s="1">
        <v>43203.926377314812</v>
      </c>
      <c r="C3991">
        <v>152</v>
      </c>
      <c r="D3991" t="s">
        <v>81</v>
      </c>
      <c r="E3991">
        <v>11</v>
      </c>
      <c r="F3991" s="1">
        <v>43203.931261574071</v>
      </c>
      <c r="G3991">
        <v>152</v>
      </c>
      <c r="H3991" t="s">
        <v>81</v>
      </c>
      <c r="I3991">
        <v>11</v>
      </c>
      <c r="J3991">
        <v>6</v>
      </c>
      <c r="K3991">
        <v>0</v>
      </c>
      <c r="L3991">
        <f t="shared" si="693"/>
        <v>22</v>
      </c>
      <c r="M3991" t="b">
        <f t="shared" si="694"/>
        <v>0</v>
      </c>
      <c r="N3991">
        <f t="shared" si="695"/>
        <v>13</v>
      </c>
      <c r="O3991">
        <f t="shared" si="696"/>
        <v>59</v>
      </c>
      <c r="P3991" s="8">
        <f t="shared" si="699"/>
        <v>9.7106481481481471E-3</v>
      </c>
      <c r="Q3991" s="1">
        <f t="shared" si="700"/>
        <v>43203.916666666664</v>
      </c>
      <c r="R3991">
        <f t="shared" si="690"/>
        <v>16.3</v>
      </c>
      <c r="S3991" s="1">
        <f t="shared" si="697"/>
        <v>43203.916666666664</v>
      </c>
      <c r="T3991">
        <f t="shared" si="691"/>
        <v>16.3</v>
      </c>
      <c r="U3991">
        <f t="shared" si="692"/>
        <v>0</v>
      </c>
      <c r="V3991" t="b">
        <f t="shared" si="698"/>
        <v>0</v>
      </c>
    </row>
    <row r="3992" spans="1:22" x14ac:dyDescent="0.4">
      <c r="A3992" t="s">
        <v>4320</v>
      </c>
      <c r="B3992" s="1">
        <v>43203.927835648145</v>
      </c>
      <c r="C3992">
        <v>913</v>
      </c>
      <c r="D3992" t="s">
        <v>553</v>
      </c>
      <c r="E3992">
        <v>13</v>
      </c>
      <c r="F3992" s="1">
        <v>43203.954421296294</v>
      </c>
      <c r="G3992">
        <v>348</v>
      </c>
      <c r="H3992" t="s">
        <v>499</v>
      </c>
      <c r="I3992">
        <v>6</v>
      </c>
      <c r="J3992">
        <v>37</v>
      </c>
      <c r="K3992">
        <v>6030</v>
      </c>
      <c r="L3992">
        <f t="shared" si="693"/>
        <v>22</v>
      </c>
      <c r="M3992" t="b">
        <f t="shared" si="694"/>
        <v>0</v>
      </c>
      <c r="N3992">
        <f t="shared" si="695"/>
        <v>16</v>
      </c>
      <c r="O3992">
        <f t="shared" si="696"/>
        <v>5</v>
      </c>
      <c r="P3992" s="8">
        <f t="shared" si="699"/>
        <v>1.1168981481481481E-2</v>
      </c>
      <c r="Q3992" s="1">
        <f t="shared" si="700"/>
        <v>43203.916666666664</v>
      </c>
      <c r="R3992">
        <f t="shared" si="690"/>
        <v>16.3</v>
      </c>
      <c r="S3992" s="1">
        <f t="shared" si="697"/>
        <v>43203.916666666664</v>
      </c>
      <c r="T3992">
        <f t="shared" si="691"/>
        <v>16.3</v>
      </c>
      <c r="U3992">
        <f t="shared" si="692"/>
        <v>0</v>
      </c>
      <c r="V3992" t="b">
        <f t="shared" si="698"/>
        <v>0</v>
      </c>
    </row>
    <row r="3993" spans="1:22" x14ac:dyDescent="0.4">
      <c r="A3993" t="s">
        <v>4315</v>
      </c>
      <c r="B3993" s="1">
        <v>43203.929201388892</v>
      </c>
      <c r="C3993">
        <v>2328</v>
      </c>
      <c r="D3993" t="s">
        <v>1846</v>
      </c>
      <c r="E3993">
        <v>1</v>
      </c>
      <c r="F3993" s="1">
        <v>43203.974212962959</v>
      </c>
      <c r="G3993">
        <v>2302</v>
      </c>
      <c r="H3993" t="s">
        <v>378</v>
      </c>
      <c r="I3993">
        <v>8</v>
      </c>
      <c r="J3993">
        <v>63</v>
      </c>
      <c r="K3993">
        <v>2450</v>
      </c>
      <c r="L3993">
        <f t="shared" si="693"/>
        <v>22</v>
      </c>
      <c r="M3993" t="b">
        <f t="shared" si="694"/>
        <v>0</v>
      </c>
      <c r="N3993">
        <f t="shared" si="695"/>
        <v>18</v>
      </c>
      <c r="O3993">
        <f t="shared" si="696"/>
        <v>3</v>
      </c>
      <c r="P3993" s="8">
        <f t="shared" si="699"/>
        <v>1.2534722222222223E-2</v>
      </c>
      <c r="Q3993" s="1">
        <f t="shared" si="700"/>
        <v>43203.916666666672</v>
      </c>
      <c r="R3993" t="e">
        <f t="shared" si="690"/>
        <v>#N/A</v>
      </c>
      <c r="S3993" s="1">
        <f t="shared" si="697"/>
        <v>43203.916666666664</v>
      </c>
      <c r="T3993">
        <f t="shared" si="691"/>
        <v>16.3</v>
      </c>
      <c r="U3993">
        <f t="shared" si="692"/>
        <v>0</v>
      </c>
      <c r="V3993" t="b">
        <f t="shared" si="698"/>
        <v>0</v>
      </c>
    </row>
    <row r="3994" spans="1:22" x14ac:dyDescent="0.4">
      <c r="A3994" t="s">
        <v>4321</v>
      </c>
      <c r="B3994" s="1">
        <v>43203.930983796294</v>
      </c>
      <c r="C3994">
        <v>1351</v>
      </c>
      <c r="D3994" t="s">
        <v>1353</v>
      </c>
      <c r="E3994">
        <v>5</v>
      </c>
      <c r="F3994" s="1">
        <v>43203.93787037037</v>
      </c>
      <c r="G3994">
        <v>1337</v>
      </c>
      <c r="H3994" t="s">
        <v>736</v>
      </c>
      <c r="I3994">
        <v>1</v>
      </c>
      <c r="J3994">
        <v>9</v>
      </c>
      <c r="K3994">
        <v>1490</v>
      </c>
      <c r="L3994">
        <f t="shared" si="693"/>
        <v>22</v>
      </c>
      <c r="M3994" t="b">
        <f t="shared" si="694"/>
        <v>0</v>
      </c>
      <c r="N3994">
        <f t="shared" si="695"/>
        <v>20</v>
      </c>
      <c r="O3994">
        <f t="shared" si="696"/>
        <v>37</v>
      </c>
      <c r="P3994" s="8">
        <f t="shared" si="699"/>
        <v>1.4317129629629631E-2</v>
      </c>
      <c r="Q3994" s="1">
        <f t="shared" si="700"/>
        <v>43203.916666666664</v>
      </c>
      <c r="R3994">
        <f t="shared" si="690"/>
        <v>16.3</v>
      </c>
      <c r="S3994" s="1">
        <f t="shared" si="697"/>
        <v>43203.916666666664</v>
      </c>
      <c r="T3994">
        <f t="shared" si="691"/>
        <v>16.3</v>
      </c>
      <c r="U3994">
        <f t="shared" si="692"/>
        <v>0</v>
      </c>
      <c r="V3994" t="b">
        <f t="shared" si="698"/>
        <v>0</v>
      </c>
    </row>
    <row r="3995" spans="1:22" x14ac:dyDescent="0.4">
      <c r="A3995" t="s">
        <v>4322</v>
      </c>
      <c r="B3995" s="1">
        <v>43203.932627314818</v>
      </c>
      <c r="C3995">
        <v>1668</v>
      </c>
      <c r="D3995" t="s">
        <v>4302</v>
      </c>
      <c r="E3995">
        <v>4</v>
      </c>
      <c r="F3995" s="1">
        <v>43203.948344907411</v>
      </c>
      <c r="G3995">
        <v>1717</v>
      </c>
      <c r="H3995" t="s">
        <v>2815</v>
      </c>
      <c r="I3995">
        <v>6</v>
      </c>
      <c r="J3995">
        <v>22</v>
      </c>
      <c r="K3995">
        <v>2170</v>
      </c>
      <c r="L3995">
        <f t="shared" si="693"/>
        <v>22</v>
      </c>
      <c r="M3995" t="b">
        <f t="shared" si="694"/>
        <v>0</v>
      </c>
      <c r="N3995">
        <f t="shared" si="695"/>
        <v>22</v>
      </c>
      <c r="O3995">
        <f t="shared" si="696"/>
        <v>59</v>
      </c>
      <c r="P3995" s="8">
        <f t="shared" si="699"/>
        <v>1.5960648148148151E-2</v>
      </c>
      <c r="Q3995" s="1">
        <f t="shared" si="700"/>
        <v>43203.916666666672</v>
      </c>
      <c r="R3995" t="e">
        <f t="shared" si="690"/>
        <v>#N/A</v>
      </c>
      <c r="S3995" s="1">
        <f t="shared" si="697"/>
        <v>43203.916666666664</v>
      </c>
      <c r="T3995">
        <f t="shared" si="691"/>
        <v>16.3</v>
      </c>
      <c r="U3995">
        <f t="shared" si="692"/>
        <v>0</v>
      </c>
      <c r="V3995" t="b">
        <f t="shared" si="698"/>
        <v>0</v>
      </c>
    </row>
    <row r="3996" spans="1:22" x14ac:dyDescent="0.4">
      <c r="A3996" t="s">
        <v>4323</v>
      </c>
      <c r="B3996" s="1">
        <v>43203.934641203705</v>
      </c>
      <c r="C3996">
        <v>703</v>
      </c>
      <c r="D3996" t="s">
        <v>606</v>
      </c>
      <c r="E3996">
        <v>10</v>
      </c>
      <c r="F3996" s="1">
        <v>43203.957777777781</v>
      </c>
      <c r="G3996">
        <v>703</v>
      </c>
      <c r="H3996" t="s">
        <v>606</v>
      </c>
      <c r="I3996">
        <v>7</v>
      </c>
      <c r="J3996">
        <v>32</v>
      </c>
      <c r="K3996">
        <v>4490</v>
      </c>
      <c r="L3996">
        <f t="shared" si="693"/>
        <v>22</v>
      </c>
      <c r="M3996" t="b">
        <f t="shared" si="694"/>
        <v>0</v>
      </c>
      <c r="N3996">
        <f t="shared" si="695"/>
        <v>25</v>
      </c>
      <c r="O3996">
        <f t="shared" si="696"/>
        <v>53</v>
      </c>
      <c r="P3996" s="8">
        <f t="shared" si="699"/>
        <v>1.7974537037037035E-2</v>
      </c>
      <c r="Q3996" s="1">
        <f t="shared" si="700"/>
        <v>43203.916666666664</v>
      </c>
      <c r="R3996">
        <f t="shared" si="690"/>
        <v>16.3</v>
      </c>
      <c r="S3996" s="1">
        <f t="shared" si="697"/>
        <v>43203.916666666664</v>
      </c>
      <c r="T3996">
        <f t="shared" si="691"/>
        <v>16.3</v>
      </c>
      <c r="U3996">
        <f t="shared" si="692"/>
        <v>0</v>
      </c>
      <c r="V3996" t="b">
        <f t="shared" si="698"/>
        <v>0</v>
      </c>
    </row>
    <row r="3997" spans="1:22" x14ac:dyDescent="0.4">
      <c r="A3997" t="s">
        <v>1167</v>
      </c>
      <c r="B3997" s="1">
        <v>43203.936562499999</v>
      </c>
      <c r="C3997">
        <v>134</v>
      </c>
      <c r="D3997" t="s">
        <v>1862</v>
      </c>
      <c r="E3997">
        <v>8</v>
      </c>
      <c r="F3997" s="1">
        <v>43203.950729166667</v>
      </c>
      <c r="G3997">
        <v>160</v>
      </c>
      <c r="H3997" t="s">
        <v>800</v>
      </c>
      <c r="I3997">
        <v>17</v>
      </c>
      <c r="J3997">
        <v>20</v>
      </c>
      <c r="K3997">
        <v>2340</v>
      </c>
      <c r="L3997">
        <f t="shared" si="693"/>
        <v>22</v>
      </c>
      <c r="M3997" t="b">
        <f t="shared" si="694"/>
        <v>0</v>
      </c>
      <c r="N3997">
        <f t="shared" si="695"/>
        <v>28</v>
      </c>
      <c r="O3997">
        <f t="shared" si="696"/>
        <v>39</v>
      </c>
      <c r="P3997" s="8">
        <f t="shared" si="699"/>
        <v>1.9895833333333331E-2</v>
      </c>
      <c r="Q3997" s="1">
        <f t="shared" si="700"/>
        <v>43203.916666666664</v>
      </c>
      <c r="R3997">
        <f t="shared" si="690"/>
        <v>16.3</v>
      </c>
      <c r="S3997" s="1">
        <f t="shared" si="697"/>
        <v>43203.916666666664</v>
      </c>
      <c r="T3997">
        <f t="shared" si="691"/>
        <v>16.3</v>
      </c>
      <c r="U3997">
        <f t="shared" si="692"/>
        <v>0</v>
      </c>
      <c r="V3997" t="b">
        <f t="shared" si="698"/>
        <v>0</v>
      </c>
    </row>
    <row r="3998" spans="1:22" x14ac:dyDescent="0.4">
      <c r="A3998" t="s">
        <v>4324</v>
      </c>
      <c r="B3998" s="1">
        <v>43203.938287037039</v>
      </c>
      <c r="C3998">
        <v>1206</v>
      </c>
      <c r="D3998" t="s">
        <v>464</v>
      </c>
      <c r="E3998">
        <v>14</v>
      </c>
      <c r="F3998" s="1">
        <v>43203.961180555554</v>
      </c>
      <c r="G3998">
        <v>2337</v>
      </c>
      <c r="H3998" t="s">
        <v>3931</v>
      </c>
      <c r="I3998">
        <v>3</v>
      </c>
      <c r="J3998">
        <v>32</v>
      </c>
      <c r="K3998">
        <v>4300</v>
      </c>
      <c r="L3998">
        <f t="shared" si="693"/>
        <v>22</v>
      </c>
      <c r="M3998" t="b">
        <f t="shared" si="694"/>
        <v>0</v>
      </c>
      <c r="N3998">
        <f t="shared" si="695"/>
        <v>31</v>
      </c>
      <c r="O3998">
        <f t="shared" si="696"/>
        <v>8</v>
      </c>
      <c r="P3998" s="8">
        <f t="shared" si="699"/>
        <v>2.162037037037037E-2</v>
      </c>
      <c r="Q3998" s="1">
        <f t="shared" si="700"/>
        <v>43203.916666666672</v>
      </c>
      <c r="R3998" t="e">
        <f t="shared" si="690"/>
        <v>#N/A</v>
      </c>
      <c r="S3998" s="1">
        <f t="shared" si="697"/>
        <v>43203.916666666664</v>
      </c>
      <c r="T3998">
        <f t="shared" si="691"/>
        <v>16.3</v>
      </c>
      <c r="U3998">
        <f t="shared" si="692"/>
        <v>0</v>
      </c>
      <c r="V3998" t="b">
        <f t="shared" si="698"/>
        <v>0</v>
      </c>
    </row>
    <row r="3999" spans="1:22" x14ac:dyDescent="0.4">
      <c r="A3999" t="s">
        <v>4183</v>
      </c>
      <c r="B3999" s="1">
        <v>43203.939502314817</v>
      </c>
      <c r="C3999">
        <v>631</v>
      </c>
      <c r="D3999" t="s">
        <v>18</v>
      </c>
      <c r="E3999">
        <v>4</v>
      </c>
      <c r="F3999" s="1">
        <v>43203.978321759256</v>
      </c>
      <c r="G3999">
        <v>631</v>
      </c>
      <c r="H3999" t="s">
        <v>18</v>
      </c>
      <c r="I3999">
        <v>15</v>
      </c>
      <c r="J3999">
        <v>55</v>
      </c>
      <c r="K3999">
        <v>14440</v>
      </c>
      <c r="L3999">
        <f t="shared" si="693"/>
        <v>22</v>
      </c>
      <c r="M3999" t="b">
        <f t="shared" si="694"/>
        <v>0</v>
      </c>
      <c r="N3999">
        <f t="shared" si="695"/>
        <v>32</v>
      </c>
      <c r="O3999">
        <f t="shared" si="696"/>
        <v>53</v>
      </c>
      <c r="P3999" s="8">
        <f t="shared" si="699"/>
        <v>2.2835648148148147E-2</v>
      </c>
      <c r="Q3999" s="1">
        <f t="shared" si="700"/>
        <v>43203.916666666672</v>
      </c>
      <c r="R3999" t="e">
        <f t="shared" si="690"/>
        <v>#N/A</v>
      </c>
      <c r="S3999" s="1">
        <f t="shared" si="697"/>
        <v>43203.916666666664</v>
      </c>
      <c r="T3999">
        <f t="shared" si="691"/>
        <v>16.3</v>
      </c>
      <c r="U3999">
        <f t="shared" si="692"/>
        <v>0</v>
      </c>
      <c r="V3999" t="b">
        <f t="shared" si="698"/>
        <v>0</v>
      </c>
    </row>
    <row r="4000" spans="1:22" x14ac:dyDescent="0.4">
      <c r="A4000" t="s">
        <v>4325</v>
      </c>
      <c r="B4000" s="1">
        <v>43203.941284722219</v>
      </c>
      <c r="C4000">
        <v>1637</v>
      </c>
      <c r="D4000" t="s">
        <v>385</v>
      </c>
      <c r="E4000">
        <v>7</v>
      </c>
      <c r="F4000" s="1">
        <v>43203.991423611114</v>
      </c>
      <c r="G4000">
        <v>1712</v>
      </c>
      <c r="H4000" t="s">
        <v>461</v>
      </c>
      <c r="I4000">
        <v>1</v>
      </c>
      <c r="J4000">
        <v>67</v>
      </c>
      <c r="K4000">
        <v>10300</v>
      </c>
      <c r="L4000">
        <f t="shared" si="693"/>
        <v>22</v>
      </c>
      <c r="M4000" t="b">
        <f t="shared" si="694"/>
        <v>0</v>
      </c>
      <c r="N4000">
        <f t="shared" si="695"/>
        <v>35</v>
      </c>
      <c r="O4000">
        <f t="shared" si="696"/>
        <v>27</v>
      </c>
      <c r="P4000" s="8">
        <f t="shared" si="699"/>
        <v>2.461805555555556E-2</v>
      </c>
      <c r="Q4000" s="1">
        <f t="shared" si="700"/>
        <v>43203.916666666664</v>
      </c>
      <c r="R4000">
        <f t="shared" si="690"/>
        <v>16.3</v>
      </c>
      <c r="S4000" s="1">
        <f t="shared" si="697"/>
        <v>43203.916666666664</v>
      </c>
      <c r="T4000">
        <f t="shared" si="691"/>
        <v>16.3</v>
      </c>
      <c r="U4000">
        <f t="shared" si="692"/>
        <v>0</v>
      </c>
      <c r="V4000" t="b">
        <f t="shared" si="698"/>
        <v>0</v>
      </c>
    </row>
    <row r="4001" spans="1:22" x14ac:dyDescent="0.4">
      <c r="A4001" t="s">
        <v>4326</v>
      </c>
      <c r="B4001" s="1">
        <v>43203.943472222221</v>
      </c>
      <c r="C4001">
        <v>2107</v>
      </c>
      <c r="D4001" t="s">
        <v>209</v>
      </c>
      <c r="E4001">
        <v>11</v>
      </c>
      <c r="F4001" s="1">
        <v>43203.977500000001</v>
      </c>
      <c r="G4001">
        <v>2107</v>
      </c>
      <c r="H4001" t="s">
        <v>209</v>
      </c>
      <c r="I4001">
        <v>11</v>
      </c>
      <c r="J4001">
        <v>48</v>
      </c>
      <c r="K4001">
        <v>7990</v>
      </c>
      <c r="L4001">
        <f t="shared" si="693"/>
        <v>22</v>
      </c>
      <c r="M4001" t="b">
        <f t="shared" si="694"/>
        <v>0</v>
      </c>
      <c r="N4001">
        <f t="shared" si="695"/>
        <v>38</v>
      </c>
      <c r="O4001">
        <f t="shared" si="696"/>
        <v>36</v>
      </c>
      <c r="P4001" s="8">
        <f t="shared" si="699"/>
        <v>2.6805555555555555E-2</v>
      </c>
      <c r="Q4001" s="1">
        <f t="shared" si="700"/>
        <v>43203.916666666664</v>
      </c>
      <c r="R4001">
        <f t="shared" si="690"/>
        <v>16.3</v>
      </c>
      <c r="S4001" s="1">
        <f t="shared" si="697"/>
        <v>43203.916666666664</v>
      </c>
      <c r="T4001">
        <f t="shared" si="691"/>
        <v>16.3</v>
      </c>
      <c r="U4001">
        <f t="shared" si="692"/>
        <v>0</v>
      </c>
      <c r="V4001" t="b">
        <f t="shared" si="698"/>
        <v>0</v>
      </c>
    </row>
    <row r="4002" spans="1:22" x14ac:dyDescent="0.4">
      <c r="A4002" t="s">
        <v>4327</v>
      </c>
      <c r="B4002" s="1">
        <v>43203.945347222223</v>
      </c>
      <c r="C4002">
        <v>407</v>
      </c>
      <c r="D4002" t="s">
        <v>1468</v>
      </c>
      <c r="E4002">
        <v>2</v>
      </c>
      <c r="F4002" s="1">
        <v>43203.955451388887</v>
      </c>
      <c r="G4002">
        <v>133</v>
      </c>
      <c r="H4002" t="s">
        <v>1664</v>
      </c>
      <c r="I4002">
        <v>2</v>
      </c>
      <c r="J4002">
        <v>14</v>
      </c>
      <c r="K4002">
        <v>3310</v>
      </c>
      <c r="L4002">
        <f t="shared" si="693"/>
        <v>22</v>
      </c>
      <c r="M4002" t="b">
        <f t="shared" si="694"/>
        <v>0</v>
      </c>
      <c r="N4002">
        <f t="shared" si="695"/>
        <v>41</v>
      </c>
      <c r="O4002">
        <f t="shared" si="696"/>
        <v>18</v>
      </c>
      <c r="P4002" s="8">
        <f t="shared" si="699"/>
        <v>2.8680555555555553E-2</v>
      </c>
      <c r="Q4002" s="1">
        <f t="shared" si="700"/>
        <v>43203.916666666664</v>
      </c>
      <c r="R4002">
        <f t="shared" si="690"/>
        <v>16.3</v>
      </c>
      <c r="S4002" s="1">
        <f t="shared" si="697"/>
        <v>43203.916666666664</v>
      </c>
      <c r="T4002">
        <f t="shared" si="691"/>
        <v>16.3</v>
      </c>
      <c r="U4002">
        <f t="shared" si="692"/>
        <v>0</v>
      </c>
      <c r="V4002" t="b">
        <f t="shared" si="698"/>
        <v>0</v>
      </c>
    </row>
    <row r="4003" spans="1:22" x14ac:dyDescent="0.4">
      <c r="A4003" t="s">
        <v>2050</v>
      </c>
      <c r="B4003" s="1">
        <v>43203.947615740741</v>
      </c>
      <c r="C4003">
        <v>1402</v>
      </c>
      <c r="D4003" t="s">
        <v>375</v>
      </c>
      <c r="E4003">
        <v>3</v>
      </c>
      <c r="F4003" s="1">
        <v>43203.975451388891</v>
      </c>
      <c r="G4003">
        <v>1011</v>
      </c>
      <c r="H4003" t="s">
        <v>940</v>
      </c>
      <c r="I4003">
        <v>1</v>
      </c>
      <c r="J4003">
        <v>38</v>
      </c>
      <c r="K4003">
        <v>10510</v>
      </c>
      <c r="L4003">
        <f t="shared" si="693"/>
        <v>22</v>
      </c>
      <c r="M4003" t="b">
        <f t="shared" si="694"/>
        <v>0</v>
      </c>
      <c r="N4003">
        <f t="shared" si="695"/>
        <v>44</v>
      </c>
      <c r="O4003">
        <f t="shared" si="696"/>
        <v>34</v>
      </c>
      <c r="P4003" s="8">
        <f t="shared" si="699"/>
        <v>3.0949074074074077E-2</v>
      </c>
      <c r="Q4003" s="1">
        <f t="shared" si="700"/>
        <v>43203.916666666664</v>
      </c>
      <c r="R4003">
        <f t="shared" si="690"/>
        <v>16.3</v>
      </c>
      <c r="S4003" s="1">
        <f t="shared" si="697"/>
        <v>43203.916666666664</v>
      </c>
      <c r="T4003">
        <f t="shared" si="691"/>
        <v>16.3</v>
      </c>
      <c r="U4003">
        <f t="shared" si="692"/>
        <v>0</v>
      </c>
      <c r="V4003" t="b">
        <f t="shared" si="698"/>
        <v>0</v>
      </c>
    </row>
    <row r="4004" spans="1:22" x14ac:dyDescent="0.4">
      <c r="A4004" t="s">
        <v>4328</v>
      </c>
      <c r="B4004" s="1">
        <v>43203.949525462966</v>
      </c>
      <c r="C4004">
        <v>1448</v>
      </c>
      <c r="D4004" t="s">
        <v>1900</v>
      </c>
      <c r="E4004">
        <v>13</v>
      </c>
      <c r="F4004" s="1">
        <v>43203.959930555553</v>
      </c>
      <c r="G4004">
        <v>1425</v>
      </c>
      <c r="H4004" t="s">
        <v>2356</v>
      </c>
      <c r="I4004">
        <v>9</v>
      </c>
      <c r="J4004">
        <v>14</v>
      </c>
      <c r="K4004">
        <v>1870</v>
      </c>
      <c r="L4004">
        <f t="shared" si="693"/>
        <v>22</v>
      </c>
      <c r="M4004" t="b">
        <f t="shared" si="694"/>
        <v>0</v>
      </c>
      <c r="N4004">
        <f t="shared" si="695"/>
        <v>47</v>
      </c>
      <c r="O4004">
        <f t="shared" si="696"/>
        <v>19</v>
      </c>
      <c r="P4004" s="8">
        <f t="shared" si="699"/>
        <v>3.2858796296296296E-2</v>
      </c>
      <c r="Q4004" s="1">
        <f t="shared" si="700"/>
        <v>43203.916666666672</v>
      </c>
      <c r="R4004" t="e">
        <f t="shared" si="690"/>
        <v>#N/A</v>
      </c>
      <c r="S4004" s="1">
        <f t="shared" si="697"/>
        <v>43203.916666666664</v>
      </c>
      <c r="T4004">
        <f t="shared" si="691"/>
        <v>16.3</v>
      </c>
      <c r="U4004">
        <f t="shared" si="692"/>
        <v>0</v>
      </c>
      <c r="V4004" t="b">
        <f t="shared" si="698"/>
        <v>0</v>
      </c>
    </row>
    <row r="4005" spans="1:22" x14ac:dyDescent="0.4">
      <c r="A4005" t="s">
        <v>4329</v>
      </c>
      <c r="B4005" s="1">
        <v>43203.951817129629</v>
      </c>
      <c r="C4005">
        <v>500</v>
      </c>
      <c r="D4005" t="s">
        <v>105</v>
      </c>
      <c r="E4005">
        <v>8</v>
      </c>
      <c r="F4005" s="1">
        <v>43203.957083333335</v>
      </c>
      <c r="G4005">
        <v>540</v>
      </c>
      <c r="H4005" t="s">
        <v>45</v>
      </c>
      <c r="I4005">
        <v>6</v>
      </c>
      <c r="J4005">
        <v>7</v>
      </c>
      <c r="K4005">
        <v>1140</v>
      </c>
      <c r="L4005">
        <f t="shared" si="693"/>
        <v>22</v>
      </c>
      <c r="M4005" t="b">
        <f t="shared" si="694"/>
        <v>0</v>
      </c>
      <c r="N4005">
        <f t="shared" si="695"/>
        <v>50</v>
      </c>
      <c r="O4005">
        <f t="shared" si="696"/>
        <v>37</v>
      </c>
      <c r="P4005" s="8">
        <f t="shared" si="699"/>
        <v>3.515046296296296E-2</v>
      </c>
      <c r="Q4005" s="1">
        <f t="shared" si="700"/>
        <v>43203.916666666664</v>
      </c>
      <c r="R4005">
        <f t="shared" si="690"/>
        <v>16.3</v>
      </c>
      <c r="S4005" s="1">
        <f t="shared" si="697"/>
        <v>43203.916666666664</v>
      </c>
      <c r="T4005">
        <f t="shared" si="691"/>
        <v>16.3</v>
      </c>
      <c r="U4005">
        <f t="shared" si="692"/>
        <v>0</v>
      </c>
      <c r="V4005" t="b">
        <f t="shared" si="698"/>
        <v>0</v>
      </c>
    </row>
    <row r="4006" spans="1:22" x14ac:dyDescent="0.4">
      <c r="A4006" t="s">
        <v>2305</v>
      </c>
      <c r="B4006" s="1">
        <v>43203.954016203701</v>
      </c>
      <c r="C4006">
        <v>583</v>
      </c>
      <c r="D4006" t="s">
        <v>587</v>
      </c>
      <c r="E4006">
        <v>5</v>
      </c>
      <c r="F4006" s="1">
        <v>43203.972407407404</v>
      </c>
      <c r="G4006">
        <v>1319</v>
      </c>
      <c r="H4006" t="s">
        <v>1158</v>
      </c>
      <c r="I4006">
        <v>9</v>
      </c>
      <c r="J4006">
        <v>26</v>
      </c>
      <c r="K4006">
        <v>5440</v>
      </c>
      <c r="L4006">
        <f t="shared" si="693"/>
        <v>22</v>
      </c>
      <c r="M4006" t="b">
        <f t="shared" si="694"/>
        <v>0</v>
      </c>
      <c r="N4006">
        <f t="shared" si="695"/>
        <v>53</v>
      </c>
      <c r="O4006">
        <f t="shared" si="696"/>
        <v>47</v>
      </c>
      <c r="P4006" s="8">
        <f t="shared" si="699"/>
        <v>3.7349537037037035E-2</v>
      </c>
      <c r="Q4006" s="1">
        <f t="shared" si="700"/>
        <v>43203.916666666664</v>
      </c>
      <c r="R4006">
        <f t="shared" si="690"/>
        <v>16.3</v>
      </c>
      <c r="S4006" s="1">
        <f t="shared" si="697"/>
        <v>43203.916666666664</v>
      </c>
      <c r="T4006">
        <f t="shared" si="691"/>
        <v>16.3</v>
      </c>
      <c r="U4006">
        <f t="shared" si="692"/>
        <v>0</v>
      </c>
      <c r="V4006" t="b">
        <f t="shared" si="698"/>
        <v>0</v>
      </c>
    </row>
    <row r="4007" spans="1:22" x14ac:dyDescent="0.4">
      <c r="A4007" t="s">
        <v>4282</v>
      </c>
      <c r="B4007" s="1">
        <v>43203.956307870372</v>
      </c>
      <c r="C4007">
        <v>184</v>
      </c>
      <c r="D4007" t="s">
        <v>1162</v>
      </c>
      <c r="E4007">
        <v>9</v>
      </c>
      <c r="F4007" s="1">
        <v>43203.978009259263</v>
      </c>
      <c r="G4007">
        <v>109</v>
      </c>
      <c r="H4007" t="s">
        <v>174</v>
      </c>
      <c r="I4007">
        <v>2</v>
      </c>
      <c r="J4007">
        <v>30</v>
      </c>
      <c r="K4007">
        <v>3860</v>
      </c>
      <c r="L4007">
        <f t="shared" si="693"/>
        <v>22</v>
      </c>
      <c r="M4007" t="b">
        <f t="shared" si="694"/>
        <v>0</v>
      </c>
      <c r="N4007">
        <f t="shared" si="695"/>
        <v>57</v>
      </c>
      <c r="O4007">
        <f t="shared" si="696"/>
        <v>5</v>
      </c>
      <c r="P4007" s="8">
        <f t="shared" si="699"/>
        <v>3.9641203703703706E-2</v>
      </c>
      <c r="Q4007" s="1">
        <f t="shared" si="700"/>
        <v>43203.916666666672</v>
      </c>
      <c r="R4007" t="e">
        <f t="shared" si="690"/>
        <v>#N/A</v>
      </c>
      <c r="S4007" s="1">
        <f t="shared" si="697"/>
        <v>43203.916666666664</v>
      </c>
      <c r="T4007">
        <f t="shared" si="691"/>
        <v>16.3</v>
      </c>
      <c r="U4007">
        <f t="shared" si="692"/>
        <v>0</v>
      </c>
      <c r="V4007" t="b">
        <f t="shared" si="698"/>
        <v>0</v>
      </c>
    </row>
    <row r="4008" spans="1:22" x14ac:dyDescent="0.4">
      <c r="A4008" t="s">
        <v>4330</v>
      </c>
      <c r="B4008" s="1">
        <v>43203.958055555559</v>
      </c>
      <c r="C4008">
        <v>199</v>
      </c>
      <c r="D4008" t="s">
        <v>338</v>
      </c>
      <c r="E4008">
        <v>4</v>
      </c>
      <c r="F4008" s="1">
        <v>43203.975462962961</v>
      </c>
      <c r="G4008">
        <v>411</v>
      </c>
      <c r="H4008" t="s">
        <v>3235</v>
      </c>
      <c r="I4008">
        <v>6</v>
      </c>
      <c r="J4008">
        <v>24</v>
      </c>
      <c r="K4008">
        <v>4620</v>
      </c>
      <c r="L4008">
        <f t="shared" si="693"/>
        <v>22</v>
      </c>
      <c r="M4008" t="b">
        <f t="shared" si="694"/>
        <v>0</v>
      </c>
      <c r="N4008">
        <f t="shared" si="695"/>
        <v>59</v>
      </c>
      <c r="O4008">
        <f t="shared" si="696"/>
        <v>36</v>
      </c>
      <c r="P4008" s="8">
        <f t="shared" si="699"/>
        <v>4.1388888888888892E-2</v>
      </c>
      <c r="Q4008" s="1">
        <f t="shared" si="700"/>
        <v>43203.916666666672</v>
      </c>
      <c r="R4008" t="e">
        <f t="shared" si="690"/>
        <v>#N/A</v>
      </c>
      <c r="S4008" s="1">
        <f t="shared" si="697"/>
        <v>43203.916666666664</v>
      </c>
      <c r="T4008">
        <f t="shared" si="691"/>
        <v>16.3</v>
      </c>
      <c r="U4008">
        <f t="shared" si="692"/>
        <v>0</v>
      </c>
      <c r="V4008" t="b">
        <f t="shared" si="698"/>
        <v>0</v>
      </c>
    </row>
    <row r="4009" spans="1:22" x14ac:dyDescent="0.4">
      <c r="A4009" t="s">
        <v>3244</v>
      </c>
      <c r="B4009" s="1">
        <v>43203.960324074076</v>
      </c>
      <c r="C4009">
        <v>588</v>
      </c>
      <c r="D4009" t="s">
        <v>186</v>
      </c>
      <c r="E4009">
        <v>1</v>
      </c>
      <c r="F4009" s="1">
        <v>43203.990601851852</v>
      </c>
      <c r="G4009">
        <v>548</v>
      </c>
      <c r="H4009" t="s">
        <v>585</v>
      </c>
      <c r="I4009">
        <v>12</v>
      </c>
      <c r="J4009">
        <v>43</v>
      </c>
      <c r="K4009">
        <v>5990</v>
      </c>
      <c r="L4009">
        <f t="shared" si="693"/>
        <v>23</v>
      </c>
      <c r="M4009" t="b">
        <f t="shared" si="694"/>
        <v>0</v>
      </c>
      <c r="N4009">
        <f t="shared" si="695"/>
        <v>2</v>
      </c>
      <c r="O4009">
        <f t="shared" si="696"/>
        <v>52</v>
      </c>
      <c r="P4009" s="8">
        <f t="shared" si="699"/>
        <v>1.9907407407407408E-3</v>
      </c>
      <c r="Q4009" s="1">
        <f t="shared" si="700"/>
        <v>43203.958333333336</v>
      </c>
      <c r="R4009">
        <f t="shared" si="690"/>
        <v>15.5</v>
      </c>
      <c r="S4009" s="1">
        <f t="shared" si="697"/>
        <v>43203.958333333336</v>
      </c>
      <c r="T4009">
        <f t="shared" si="691"/>
        <v>15.5</v>
      </c>
      <c r="U4009">
        <f t="shared" si="692"/>
        <v>0</v>
      </c>
      <c r="V4009" t="b">
        <f t="shared" si="698"/>
        <v>0</v>
      </c>
    </row>
    <row r="4010" spans="1:22" x14ac:dyDescent="0.4">
      <c r="A4010" t="s">
        <v>4331</v>
      </c>
      <c r="B4010" s="1">
        <v>43203.963055555556</v>
      </c>
      <c r="C4010">
        <v>111</v>
      </c>
      <c r="D4010" t="s">
        <v>175</v>
      </c>
      <c r="E4010">
        <v>10</v>
      </c>
      <c r="F4010" s="1">
        <v>43203.974270833336</v>
      </c>
      <c r="G4010">
        <v>153</v>
      </c>
      <c r="H4010" t="s">
        <v>102</v>
      </c>
      <c r="I4010">
        <v>4</v>
      </c>
      <c r="J4010">
        <v>15</v>
      </c>
      <c r="K4010">
        <v>2790</v>
      </c>
      <c r="L4010">
        <f t="shared" si="693"/>
        <v>23</v>
      </c>
      <c r="M4010" t="b">
        <f t="shared" si="694"/>
        <v>0</v>
      </c>
      <c r="N4010">
        <f t="shared" si="695"/>
        <v>6</v>
      </c>
      <c r="O4010">
        <f t="shared" si="696"/>
        <v>48</v>
      </c>
      <c r="P4010" s="8">
        <f t="shared" si="699"/>
        <v>4.7222222222222223E-3</v>
      </c>
      <c r="Q4010" s="1">
        <f t="shared" si="700"/>
        <v>43203.958333333336</v>
      </c>
      <c r="R4010">
        <f t="shared" si="690"/>
        <v>15.5</v>
      </c>
      <c r="S4010" s="1">
        <f t="shared" si="697"/>
        <v>43203.958333333336</v>
      </c>
      <c r="T4010">
        <f t="shared" si="691"/>
        <v>15.5</v>
      </c>
      <c r="U4010">
        <f t="shared" si="692"/>
        <v>0</v>
      </c>
      <c r="V4010" t="b">
        <f t="shared" si="698"/>
        <v>0</v>
      </c>
    </row>
    <row r="4011" spans="1:22" x14ac:dyDescent="0.4">
      <c r="A4011" t="s">
        <v>4332</v>
      </c>
      <c r="B4011" s="1">
        <v>43203.964768518519</v>
      </c>
      <c r="C4011">
        <v>747</v>
      </c>
      <c r="D4011" t="s">
        <v>3095</v>
      </c>
      <c r="E4011">
        <v>1</v>
      </c>
      <c r="F4011" s="1">
        <v>43203.97351851852</v>
      </c>
      <c r="G4011">
        <v>744</v>
      </c>
      <c r="H4011" t="s">
        <v>2803</v>
      </c>
      <c r="I4011">
        <v>2</v>
      </c>
      <c r="J4011">
        <v>12</v>
      </c>
      <c r="K4011">
        <v>2050</v>
      </c>
      <c r="L4011">
        <f t="shared" si="693"/>
        <v>23</v>
      </c>
      <c r="M4011" t="b">
        <f t="shared" si="694"/>
        <v>0</v>
      </c>
      <c r="N4011">
        <f t="shared" si="695"/>
        <v>9</v>
      </c>
      <c r="O4011">
        <f t="shared" si="696"/>
        <v>16</v>
      </c>
      <c r="P4011" s="8">
        <f t="shared" si="699"/>
        <v>6.4351851851851861E-3</v>
      </c>
      <c r="Q4011" s="1">
        <f t="shared" si="700"/>
        <v>43203.958333333336</v>
      </c>
      <c r="R4011">
        <f t="shared" si="690"/>
        <v>15.5</v>
      </c>
      <c r="S4011" s="1">
        <f t="shared" si="697"/>
        <v>43203.958333333336</v>
      </c>
      <c r="T4011">
        <f t="shared" si="691"/>
        <v>15.5</v>
      </c>
      <c r="U4011">
        <f t="shared" si="692"/>
        <v>0</v>
      </c>
      <c r="V4011" t="b">
        <f t="shared" si="698"/>
        <v>0</v>
      </c>
    </row>
    <row r="4012" spans="1:22" x14ac:dyDescent="0.4">
      <c r="A4012" t="s">
        <v>4333</v>
      </c>
      <c r="B4012" s="1">
        <v>43203.966782407406</v>
      </c>
      <c r="C4012">
        <v>1203</v>
      </c>
      <c r="D4012" t="s">
        <v>94</v>
      </c>
      <c r="E4012">
        <v>2</v>
      </c>
      <c r="F4012" s="1">
        <v>43203.974768518521</v>
      </c>
      <c r="G4012">
        <v>1213</v>
      </c>
      <c r="H4012" t="s">
        <v>1336</v>
      </c>
      <c r="I4012">
        <v>3</v>
      </c>
      <c r="J4012">
        <v>11</v>
      </c>
      <c r="K4012">
        <v>2190</v>
      </c>
      <c r="L4012">
        <f t="shared" si="693"/>
        <v>23</v>
      </c>
      <c r="M4012" t="b">
        <f t="shared" si="694"/>
        <v>0</v>
      </c>
      <c r="N4012">
        <f t="shared" si="695"/>
        <v>12</v>
      </c>
      <c r="O4012">
        <f t="shared" si="696"/>
        <v>10</v>
      </c>
      <c r="P4012" s="8">
        <f t="shared" si="699"/>
        <v>8.4490740740740741E-3</v>
      </c>
      <c r="Q4012" s="1">
        <f t="shared" si="700"/>
        <v>43203.958333333328</v>
      </c>
      <c r="R4012" t="e">
        <f t="shared" si="690"/>
        <v>#N/A</v>
      </c>
      <c r="S4012" s="1">
        <f t="shared" si="697"/>
        <v>43203.958333333336</v>
      </c>
      <c r="T4012">
        <f t="shared" si="691"/>
        <v>15.5</v>
      </c>
      <c r="U4012">
        <f t="shared" si="692"/>
        <v>0</v>
      </c>
      <c r="V4012" t="b">
        <f t="shared" si="698"/>
        <v>0</v>
      </c>
    </row>
    <row r="4013" spans="1:22" x14ac:dyDescent="0.4">
      <c r="A4013" t="s">
        <v>1628</v>
      </c>
      <c r="B4013" s="1">
        <v>43203.968842592592</v>
      </c>
      <c r="C4013">
        <v>1437</v>
      </c>
      <c r="D4013" t="s">
        <v>3529</v>
      </c>
      <c r="E4013">
        <v>2</v>
      </c>
      <c r="F4013" s="1">
        <v>43203.973668981482</v>
      </c>
      <c r="G4013">
        <v>1440</v>
      </c>
      <c r="H4013" t="s">
        <v>2949</v>
      </c>
      <c r="I4013">
        <v>7</v>
      </c>
      <c r="J4013">
        <v>6</v>
      </c>
      <c r="K4013">
        <v>380</v>
      </c>
      <c r="L4013">
        <f t="shared" si="693"/>
        <v>23</v>
      </c>
      <c r="M4013" t="b">
        <f t="shared" si="694"/>
        <v>0</v>
      </c>
      <c r="N4013">
        <f t="shared" si="695"/>
        <v>15</v>
      </c>
      <c r="O4013">
        <f t="shared" si="696"/>
        <v>8</v>
      </c>
      <c r="P4013" s="8">
        <f t="shared" si="699"/>
        <v>1.050925925925926E-2</v>
      </c>
      <c r="Q4013" s="1">
        <f t="shared" si="700"/>
        <v>43203.958333333336</v>
      </c>
      <c r="R4013">
        <f t="shared" si="690"/>
        <v>15.5</v>
      </c>
      <c r="S4013" s="1">
        <f t="shared" si="697"/>
        <v>43203.958333333336</v>
      </c>
      <c r="T4013">
        <f t="shared" si="691"/>
        <v>15.5</v>
      </c>
      <c r="U4013">
        <f t="shared" si="692"/>
        <v>0</v>
      </c>
      <c r="V4013" t="b">
        <f t="shared" si="698"/>
        <v>0</v>
      </c>
    </row>
    <row r="4014" spans="1:22" x14ac:dyDescent="0.4">
      <c r="A4014" t="s">
        <v>4334</v>
      </c>
      <c r="B4014" s="1">
        <v>43203.971412037034</v>
      </c>
      <c r="C4014">
        <v>130</v>
      </c>
      <c r="D4014" t="s">
        <v>24</v>
      </c>
      <c r="E4014">
        <v>5</v>
      </c>
      <c r="F4014" s="1">
        <v>43203.995300925926</v>
      </c>
      <c r="G4014">
        <v>119</v>
      </c>
      <c r="H4014" t="s">
        <v>110</v>
      </c>
      <c r="I4014">
        <v>3</v>
      </c>
      <c r="J4014">
        <v>32</v>
      </c>
      <c r="K4014">
        <v>1230</v>
      </c>
      <c r="L4014">
        <f t="shared" si="693"/>
        <v>23</v>
      </c>
      <c r="M4014" t="b">
        <f t="shared" si="694"/>
        <v>0</v>
      </c>
      <c r="N4014">
        <f t="shared" si="695"/>
        <v>18</v>
      </c>
      <c r="O4014">
        <f t="shared" si="696"/>
        <v>50</v>
      </c>
      <c r="P4014" s="8">
        <f t="shared" si="699"/>
        <v>1.3078703703703703E-2</v>
      </c>
      <c r="Q4014" s="1">
        <f t="shared" si="700"/>
        <v>43203.958333333328</v>
      </c>
      <c r="R4014" t="e">
        <f t="shared" si="690"/>
        <v>#N/A</v>
      </c>
      <c r="S4014" s="1">
        <f t="shared" si="697"/>
        <v>43203.958333333336</v>
      </c>
      <c r="T4014">
        <f t="shared" si="691"/>
        <v>15.5</v>
      </c>
      <c r="U4014">
        <f t="shared" si="692"/>
        <v>0</v>
      </c>
      <c r="V4014" t="b">
        <f t="shared" si="698"/>
        <v>0</v>
      </c>
    </row>
    <row r="4015" spans="1:22" x14ac:dyDescent="0.4">
      <c r="A4015" t="s">
        <v>4335</v>
      </c>
      <c r="B4015" s="1">
        <v>43203.974143518521</v>
      </c>
      <c r="C4015">
        <v>2335</v>
      </c>
      <c r="D4015" t="s">
        <v>1220</v>
      </c>
      <c r="E4015">
        <v>9</v>
      </c>
      <c r="F4015" s="1">
        <v>43203.98951388889</v>
      </c>
      <c r="G4015">
        <v>2268</v>
      </c>
      <c r="H4015" t="s">
        <v>1946</v>
      </c>
      <c r="I4015">
        <v>3</v>
      </c>
      <c r="J4015">
        <v>21</v>
      </c>
      <c r="K4015">
        <v>4310</v>
      </c>
      <c r="L4015">
        <f t="shared" si="693"/>
        <v>23</v>
      </c>
      <c r="M4015" t="b">
        <f t="shared" si="694"/>
        <v>0</v>
      </c>
      <c r="N4015">
        <f t="shared" si="695"/>
        <v>22</v>
      </c>
      <c r="O4015">
        <f t="shared" si="696"/>
        <v>46</v>
      </c>
      <c r="P4015" s="8">
        <f t="shared" si="699"/>
        <v>1.5810185185185184E-2</v>
      </c>
      <c r="Q4015" s="1">
        <f t="shared" si="700"/>
        <v>43203.958333333336</v>
      </c>
      <c r="R4015">
        <f t="shared" si="690"/>
        <v>15.5</v>
      </c>
      <c r="S4015" s="1">
        <f t="shared" si="697"/>
        <v>43203.958333333336</v>
      </c>
      <c r="T4015">
        <f t="shared" si="691"/>
        <v>15.5</v>
      </c>
      <c r="U4015">
        <f t="shared" si="692"/>
        <v>0</v>
      </c>
      <c r="V4015" t="b">
        <f t="shared" si="698"/>
        <v>0</v>
      </c>
    </row>
    <row r="4016" spans="1:22" x14ac:dyDescent="0.4">
      <c r="A4016" t="s">
        <v>2376</v>
      </c>
      <c r="B4016" s="1">
        <v>43203.976956018516</v>
      </c>
      <c r="C4016">
        <v>579</v>
      </c>
      <c r="D4016" t="s">
        <v>87</v>
      </c>
      <c r="E4016">
        <v>3</v>
      </c>
      <c r="F4016" s="1">
        <v>43203.98369212963</v>
      </c>
      <c r="G4016">
        <v>538</v>
      </c>
      <c r="H4016" t="s">
        <v>191</v>
      </c>
      <c r="I4016">
        <v>1</v>
      </c>
      <c r="J4016">
        <v>9</v>
      </c>
      <c r="K4016">
        <v>1010</v>
      </c>
      <c r="L4016">
        <f t="shared" si="693"/>
        <v>23</v>
      </c>
      <c r="M4016" t="b">
        <f t="shared" si="694"/>
        <v>0</v>
      </c>
      <c r="N4016">
        <f t="shared" si="695"/>
        <v>26</v>
      </c>
      <c r="O4016">
        <f t="shared" si="696"/>
        <v>49</v>
      </c>
      <c r="P4016" s="8">
        <f t="shared" si="699"/>
        <v>1.8622685185185183E-2</v>
      </c>
      <c r="Q4016" s="1">
        <f t="shared" si="700"/>
        <v>43203.958333333328</v>
      </c>
      <c r="R4016" t="e">
        <f t="shared" si="690"/>
        <v>#N/A</v>
      </c>
      <c r="S4016" s="1">
        <f t="shared" si="697"/>
        <v>43203.958333333336</v>
      </c>
      <c r="T4016">
        <f t="shared" si="691"/>
        <v>15.5</v>
      </c>
      <c r="U4016">
        <f t="shared" si="692"/>
        <v>0</v>
      </c>
      <c r="V4016" t="b">
        <f t="shared" si="698"/>
        <v>0</v>
      </c>
    </row>
    <row r="4017" spans="1:22" x14ac:dyDescent="0.4">
      <c r="A4017" t="s">
        <v>4336</v>
      </c>
      <c r="B4017" s="1">
        <v>43203.979953703703</v>
      </c>
      <c r="C4017">
        <v>113</v>
      </c>
      <c r="D4017" t="s">
        <v>125</v>
      </c>
      <c r="E4017">
        <v>9</v>
      </c>
      <c r="F4017" s="1">
        <v>43204.052557870367</v>
      </c>
      <c r="G4017">
        <v>207</v>
      </c>
      <c r="H4017" t="s">
        <v>41</v>
      </c>
      <c r="I4017">
        <v>35</v>
      </c>
      <c r="J4017">
        <v>104</v>
      </c>
      <c r="K4017">
        <v>8200</v>
      </c>
      <c r="L4017">
        <f t="shared" si="693"/>
        <v>23</v>
      </c>
      <c r="M4017" t="b">
        <f t="shared" si="694"/>
        <v>0</v>
      </c>
      <c r="N4017">
        <f t="shared" si="695"/>
        <v>31</v>
      </c>
      <c r="O4017">
        <f t="shared" si="696"/>
        <v>8</v>
      </c>
      <c r="P4017" s="8">
        <f t="shared" si="699"/>
        <v>2.162037037037037E-2</v>
      </c>
      <c r="Q4017" s="1">
        <f t="shared" si="700"/>
        <v>43203.958333333336</v>
      </c>
      <c r="R4017">
        <f t="shared" si="690"/>
        <v>15.5</v>
      </c>
      <c r="S4017" s="1">
        <f t="shared" si="697"/>
        <v>43203.958333333336</v>
      </c>
      <c r="T4017">
        <f t="shared" si="691"/>
        <v>15.5</v>
      </c>
      <c r="U4017">
        <f t="shared" si="692"/>
        <v>0</v>
      </c>
      <c r="V4017" t="b">
        <f t="shared" si="698"/>
        <v>0</v>
      </c>
    </row>
    <row r="4018" spans="1:22" x14ac:dyDescent="0.4">
      <c r="A4018" t="s">
        <v>4337</v>
      </c>
      <c r="B4018" s="1">
        <v>43203.982731481483</v>
      </c>
      <c r="C4018">
        <v>176</v>
      </c>
      <c r="D4018" t="s">
        <v>48</v>
      </c>
      <c r="E4018">
        <v>5</v>
      </c>
      <c r="F4018" s="1">
        <v>43204.053738425922</v>
      </c>
      <c r="G4018">
        <v>207</v>
      </c>
      <c r="H4018" t="s">
        <v>41</v>
      </c>
      <c r="I4018">
        <v>10</v>
      </c>
      <c r="J4018">
        <v>101</v>
      </c>
      <c r="K4018">
        <v>14370</v>
      </c>
      <c r="L4018">
        <f t="shared" si="693"/>
        <v>23</v>
      </c>
      <c r="M4018" t="b">
        <f t="shared" si="694"/>
        <v>0</v>
      </c>
      <c r="N4018">
        <f t="shared" si="695"/>
        <v>35</v>
      </c>
      <c r="O4018">
        <f t="shared" si="696"/>
        <v>8</v>
      </c>
      <c r="P4018" s="8">
        <f t="shared" si="699"/>
        <v>2.4398148148148145E-2</v>
      </c>
      <c r="Q4018" s="1">
        <f t="shared" si="700"/>
        <v>43203.958333333336</v>
      </c>
      <c r="R4018">
        <f t="shared" si="690"/>
        <v>15.5</v>
      </c>
      <c r="S4018" s="1">
        <f t="shared" si="697"/>
        <v>43203.958333333336</v>
      </c>
      <c r="T4018">
        <f t="shared" si="691"/>
        <v>15.5</v>
      </c>
      <c r="U4018">
        <f t="shared" si="692"/>
        <v>0</v>
      </c>
      <c r="V4018" t="b">
        <f t="shared" si="698"/>
        <v>0</v>
      </c>
    </row>
    <row r="4019" spans="1:22" x14ac:dyDescent="0.4">
      <c r="A4019" t="s">
        <v>1966</v>
      </c>
      <c r="B4019" s="1">
        <v>43203.985358796293</v>
      </c>
      <c r="C4019">
        <v>111</v>
      </c>
      <c r="D4019" t="s">
        <v>175</v>
      </c>
      <c r="E4019">
        <v>4</v>
      </c>
      <c r="F4019" s="1">
        <v>43203.989722222221</v>
      </c>
      <c r="G4019">
        <v>118</v>
      </c>
      <c r="H4019" t="s">
        <v>784</v>
      </c>
      <c r="I4019">
        <v>3</v>
      </c>
      <c r="J4019">
        <v>6</v>
      </c>
      <c r="K4019">
        <v>740</v>
      </c>
      <c r="L4019">
        <f t="shared" si="693"/>
        <v>23</v>
      </c>
      <c r="M4019" t="b">
        <f t="shared" si="694"/>
        <v>0</v>
      </c>
      <c r="N4019">
        <f t="shared" si="695"/>
        <v>38</v>
      </c>
      <c r="O4019">
        <f t="shared" si="696"/>
        <v>55</v>
      </c>
      <c r="P4019" s="8">
        <f t="shared" si="699"/>
        <v>2.7025462962962959E-2</v>
      </c>
      <c r="Q4019" s="1">
        <f t="shared" si="700"/>
        <v>43203.958333333328</v>
      </c>
      <c r="R4019" t="e">
        <f t="shared" si="690"/>
        <v>#N/A</v>
      </c>
      <c r="S4019" s="1">
        <f t="shared" si="697"/>
        <v>43203.958333333336</v>
      </c>
      <c r="T4019">
        <f t="shared" si="691"/>
        <v>15.5</v>
      </c>
      <c r="U4019">
        <f t="shared" si="692"/>
        <v>0</v>
      </c>
      <c r="V4019" t="b">
        <f t="shared" si="698"/>
        <v>0</v>
      </c>
    </row>
    <row r="4020" spans="1:22" x14ac:dyDescent="0.4">
      <c r="A4020" t="s">
        <v>4338</v>
      </c>
      <c r="B4020" s="1">
        <v>43203.988900462966</v>
      </c>
      <c r="C4020">
        <v>134</v>
      </c>
      <c r="D4020" t="s">
        <v>1862</v>
      </c>
      <c r="E4020">
        <v>1</v>
      </c>
      <c r="F4020" s="1">
        <v>43204.007002314815</v>
      </c>
      <c r="G4020">
        <v>152</v>
      </c>
      <c r="H4020" t="s">
        <v>81</v>
      </c>
      <c r="I4020">
        <v>8</v>
      </c>
      <c r="J4020">
        <v>24</v>
      </c>
      <c r="K4020">
        <v>3910</v>
      </c>
      <c r="L4020">
        <f t="shared" si="693"/>
        <v>23</v>
      </c>
      <c r="M4020" t="b">
        <f t="shared" si="694"/>
        <v>0</v>
      </c>
      <c r="N4020">
        <f t="shared" si="695"/>
        <v>44</v>
      </c>
      <c r="O4020">
        <f t="shared" si="696"/>
        <v>1</v>
      </c>
      <c r="P4020" s="8">
        <f t="shared" si="699"/>
        <v>3.0567129629629628E-2</v>
      </c>
      <c r="Q4020" s="1">
        <f t="shared" si="700"/>
        <v>43203.958333333336</v>
      </c>
      <c r="R4020">
        <f t="shared" si="690"/>
        <v>15.5</v>
      </c>
      <c r="S4020" s="1">
        <f t="shared" si="697"/>
        <v>43203.958333333336</v>
      </c>
      <c r="T4020">
        <f t="shared" si="691"/>
        <v>15.5</v>
      </c>
      <c r="U4020">
        <f t="shared" si="692"/>
        <v>0</v>
      </c>
      <c r="V4020" t="b">
        <f t="shared" si="698"/>
        <v>0</v>
      </c>
    </row>
    <row r="4021" spans="1:22" x14ac:dyDescent="0.4">
      <c r="A4021" t="s">
        <v>2842</v>
      </c>
      <c r="B4021" s="1">
        <v>43203.992175925923</v>
      </c>
      <c r="C4021">
        <v>1231</v>
      </c>
      <c r="D4021" t="s">
        <v>104</v>
      </c>
      <c r="E4021">
        <v>10</v>
      </c>
      <c r="F4021" s="1">
        <v>43204.014155092591</v>
      </c>
      <c r="G4021">
        <v>3504</v>
      </c>
      <c r="H4021" t="s">
        <v>1662</v>
      </c>
      <c r="I4021">
        <v>9</v>
      </c>
      <c r="J4021">
        <v>31</v>
      </c>
      <c r="K4021">
        <v>5040</v>
      </c>
      <c r="L4021">
        <f t="shared" si="693"/>
        <v>23</v>
      </c>
      <c r="M4021" t="b">
        <f t="shared" si="694"/>
        <v>0</v>
      </c>
      <c r="N4021">
        <f t="shared" si="695"/>
        <v>48</v>
      </c>
      <c r="O4021">
        <f t="shared" si="696"/>
        <v>44</v>
      </c>
      <c r="P4021" s="8">
        <f t="shared" si="699"/>
        <v>3.3842592592592598E-2</v>
      </c>
      <c r="Q4021" s="1">
        <f t="shared" si="700"/>
        <v>43203.958333333328</v>
      </c>
      <c r="R4021" t="e">
        <f t="shared" si="690"/>
        <v>#N/A</v>
      </c>
      <c r="S4021" s="1">
        <f t="shared" si="697"/>
        <v>43203.958333333336</v>
      </c>
      <c r="T4021">
        <f t="shared" si="691"/>
        <v>15.5</v>
      </c>
      <c r="U4021">
        <f t="shared" si="692"/>
        <v>0</v>
      </c>
      <c r="V4021" t="b">
        <f t="shared" si="698"/>
        <v>0</v>
      </c>
    </row>
    <row r="4022" spans="1:22" x14ac:dyDescent="0.4">
      <c r="A4022" t="s">
        <v>4339</v>
      </c>
      <c r="B4022" s="1">
        <v>43203.994780092595</v>
      </c>
      <c r="C4022">
        <v>1306</v>
      </c>
      <c r="D4022" t="s">
        <v>778</v>
      </c>
      <c r="E4022">
        <v>3</v>
      </c>
      <c r="F4022" s="1">
        <v>43204.024768518517</v>
      </c>
      <c r="G4022">
        <v>1333</v>
      </c>
      <c r="H4022" t="s">
        <v>1778</v>
      </c>
      <c r="I4022">
        <v>7</v>
      </c>
      <c r="J4022">
        <v>42</v>
      </c>
      <c r="K4022">
        <v>8280</v>
      </c>
      <c r="L4022">
        <f t="shared" si="693"/>
        <v>23</v>
      </c>
      <c r="M4022" t="b">
        <f t="shared" si="694"/>
        <v>0</v>
      </c>
      <c r="N4022">
        <f t="shared" si="695"/>
        <v>52</v>
      </c>
      <c r="O4022">
        <f t="shared" si="696"/>
        <v>29</v>
      </c>
      <c r="P4022" s="8">
        <f t="shared" si="699"/>
        <v>3.6446759259259262E-2</v>
      </c>
      <c r="Q4022" s="1">
        <f t="shared" si="700"/>
        <v>43203.958333333336</v>
      </c>
      <c r="R4022">
        <f t="shared" si="690"/>
        <v>15.5</v>
      </c>
      <c r="S4022" s="1">
        <f t="shared" si="697"/>
        <v>43203.958333333336</v>
      </c>
      <c r="T4022">
        <f t="shared" si="691"/>
        <v>15.5</v>
      </c>
      <c r="U4022">
        <f t="shared" si="692"/>
        <v>0</v>
      </c>
      <c r="V4022" t="b">
        <f t="shared" si="698"/>
        <v>0</v>
      </c>
    </row>
    <row r="4023" spans="1:22" x14ac:dyDescent="0.4">
      <c r="A4023" t="s">
        <v>4340</v>
      </c>
      <c r="B4023" s="1">
        <v>43203.99732638889</v>
      </c>
      <c r="C4023">
        <v>389</v>
      </c>
      <c r="D4023" t="s">
        <v>1067</v>
      </c>
      <c r="E4023">
        <v>8</v>
      </c>
      <c r="F4023" s="1">
        <v>43204.012881944444</v>
      </c>
      <c r="G4023">
        <v>1306</v>
      </c>
      <c r="H4023" t="s">
        <v>778</v>
      </c>
      <c r="I4023">
        <v>4</v>
      </c>
      <c r="J4023">
        <v>22</v>
      </c>
      <c r="K4023">
        <v>3250</v>
      </c>
      <c r="L4023">
        <f t="shared" si="693"/>
        <v>23</v>
      </c>
      <c r="M4023" t="b">
        <f t="shared" si="694"/>
        <v>0</v>
      </c>
      <c r="N4023">
        <f t="shared" si="695"/>
        <v>56</v>
      </c>
      <c r="O4023">
        <f t="shared" si="696"/>
        <v>9</v>
      </c>
      <c r="P4023" s="8">
        <f t="shared" si="699"/>
        <v>3.8993055555555552E-2</v>
      </c>
      <c r="Q4023" s="1">
        <f t="shared" si="700"/>
        <v>43203.958333333336</v>
      </c>
      <c r="R4023">
        <f t="shared" si="690"/>
        <v>15.5</v>
      </c>
      <c r="S4023" s="1">
        <f t="shared" si="697"/>
        <v>43203.958333333336</v>
      </c>
      <c r="T4023">
        <f t="shared" si="691"/>
        <v>15.5</v>
      </c>
      <c r="U4023">
        <f t="shared" si="692"/>
        <v>0</v>
      </c>
      <c r="V4023" t="b">
        <f t="shared" si="698"/>
        <v>0</v>
      </c>
    </row>
    <row r="4024" spans="1:22" x14ac:dyDescent="0.4">
      <c r="A4024" t="s">
        <v>4341</v>
      </c>
      <c r="B4024" s="1">
        <v>43203.9996875</v>
      </c>
      <c r="C4024">
        <v>1209</v>
      </c>
      <c r="D4024" t="s">
        <v>211</v>
      </c>
      <c r="E4024">
        <v>2</v>
      </c>
      <c r="F4024" s="1">
        <v>43204.002766203703</v>
      </c>
      <c r="G4024">
        <v>1278</v>
      </c>
      <c r="H4024" t="s">
        <v>4342</v>
      </c>
      <c r="I4024">
        <v>7</v>
      </c>
      <c r="J4024">
        <v>4</v>
      </c>
      <c r="K4024">
        <v>560</v>
      </c>
      <c r="L4024">
        <f t="shared" si="693"/>
        <v>23</v>
      </c>
      <c r="M4024" t="b">
        <f t="shared" si="694"/>
        <v>0</v>
      </c>
      <c r="N4024">
        <f t="shared" si="695"/>
        <v>59</v>
      </c>
      <c r="O4024">
        <f t="shared" si="696"/>
        <v>33</v>
      </c>
      <c r="P4024" s="8">
        <f t="shared" si="699"/>
        <v>4.1354166666666664E-2</v>
      </c>
      <c r="Q4024" s="1">
        <f t="shared" si="700"/>
        <v>43203.958333333336</v>
      </c>
      <c r="R4024">
        <f t="shared" si="690"/>
        <v>15.5</v>
      </c>
      <c r="S4024" s="1">
        <f t="shared" si="697"/>
        <v>43203.958333333336</v>
      </c>
      <c r="T4024">
        <f t="shared" si="691"/>
        <v>15.5</v>
      </c>
      <c r="U4024">
        <f t="shared" si="692"/>
        <v>0</v>
      </c>
      <c r="V4024" t="b">
        <f t="shared" si="698"/>
        <v>0</v>
      </c>
    </row>
    <row r="4025" spans="1:22" x14ac:dyDescent="0.4">
      <c r="A4025" t="s">
        <v>4038</v>
      </c>
      <c r="B4025" s="1">
        <v>43204.00271990741</v>
      </c>
      <c r="C4025">
        <v>548</v>
      </c>
      <c r="D4025" t="s">
        <v>585</v>
      </c>
      <c r="E4025">
        <v>5</v>
      </c>
      <c r="F4025" s="1">
        <v>43204.021851851852</v>
      </c>
      <c r="G4025">
        <v>1262</v>
      </c>
      <c r="H4025" t="s">
        <v>430</v>
      </c>
      <c r="I4025">
        <v>10</v>
      </c>
      <c r="J4025">
        <v>27</v>
      </c>
      <c r="K4025">
        <v>5130</v>
      </c>
      <c r="L4025">
        <f t="shared" si="693"/>
        <v>0</v>
      </c>
      <c r="M4025" t="b">
        <f t="shared" si="694"/>
        <v>1</v>
      </c>
      <c r="N4025">
        <f t="shared" si="695"/>
        <v>3</v>
      </c>
      <c r="O4025">
        <f t="shared" si="696"/>
        <v>55</v>
      </c>
      <c r="P4025" s="8">
        <f t="shared" si="699"/>
        <v>2.7199074074074074E-3</v>
      </c>
      <c r="Q4025" s="1">
        <f t="shared" si="700"/>
        <v>43204</v>
      </c>
      <c r="R4025">
        <f t="shared" si="690"/>
        <v>14.8</v>
      </c>
      <c r="S4025" s="1">
        <f t="shared" si="697"/>
        <v>43204</v>
      </c>
      <c r="T4025">
        <f t="shared" si="691"/>
        <v>14.8</v>
      </c>
      <c r="U4025">
        <f t="shared" si="692"/>
        <v>0</v>
      </c>
      <c r="V4025" t="b">
        <f t="shared" si="698"/>
        <v>0</v>
      </c>
    </row>
    <row r="4026" spans="1:22" x14ac:dyDescent="0.4">
      <c r="A4026" t="s">
        <v>4343</v>
      </c>
      <c r="B4026" s="1">
        <v>43204.006122685183</v>
      </c>
      <c r="C4026">
        <v>338</v>
      </c>
      <c r="D4026" t="s">
        <v>999</v>
      </c>
      <c r="E4026">
        <v>18</v>
      </c>
      <c r="F4026" s="1">
        <v>43204.020208333335</v>
      </c>
      <c r="G4026">
        <v>605</v>
      </c>
      <c r="H4026" t="s">
        <v>1417</v>
      </c>
      <c r="I4026">
        <v>5</v>
      </c>
      <c r="J4026">
        <v>19</v>
      </c>
      <c r="K4026">
        <v>2980</v>
      </c>
      <c r="L4026">
        <f t="shared" si="693"/>
        <v>0</v>
      </c>
      <c r="M4026" t="b">
        <f t="shared" si="694"/>
        <v>1</v>
      </c>
      <c r="N4026">
        <f t="shared" si="695"/>
        <v>8</v>
      </c>
      <c r="O4026">
        <f t="shared" si="696"/>
        <v>49</v>
      </c>
      <c r="P4026" s="8">
        <f t="shared" si="699"/>
        <v>6.122685185185185E-3</v>
      </c>
      <c r="Q4026" s="1">
        <f t="shared" si="700"/>
        <v>43204</v>
      </c>
      <c r="R4026">
        <f t="shared" si="690"/>
        <v>14.8</v>
      </c>
      <c r="S4026" s="1">
        <f t="shared" si="697"/>
        <v>43204</v>
      </c>
      <c r="T4026">
        <f t="shared" si="691"/>
        <v>14.8</v>
      </c>
      <c r="U4026">
        <f t="shared" si="692"/>
        <v>0</v>
      </c>
      <c r="V4026" t="b">
        <f t="shared" si="698"/>
        <v>0</v>
      </c>
    </row>
    <row r="4027" spans="1:22" x14ac:dyDescent="0.4">
      <c r="A4027" t="s">
        <v>3575</v>
      </c>
      <c r="B4027" s="1">
        <v>43204.008761574078</v>
      </c>
      <c r="C4027">
        <v>2173</v>
      </c>
      <c r="D4027" t="s">
        <v>514</v>
      </c>
      <c r="E4027">
        <v>3</v>
      </c>
      <c r="F4027" s="1">
        <v>43204.021979166668</v>
      </c>
      <c r="G4027">
        <v>2107</v>
      </c>
      <c r="H4027" t="s">
        <v>209</v>
      </c>
      <c r="I4027">
        <v>1</v>
      </c>
      <c r="J4027">
        <v>19</v>
      </c>
      <c r="K4027">
        <v>3840</v>
      </c>
      <c r="L4027">
        <f t="shared" si="693"/>
        <v>0</v>
      </c>
      <c r="M4027" t="b">
        <f t="shared" si="694"/>
        <v>1</v>
      </c>
      <c r="N4027">
        <f t="shared" si="695"/>
        <v>12</v>
      </c>
      <c r="O4027">
        <f t="shared" si="696"/>
        <v>37</v>
      </c>
      <c r="P4027" s="8">
        <f t="shared" si="699"/>
        <v>8.7615740740740744E-3</v>
      </c>
      <c r="Q4027" s="1">
        <f t="shared" si="700"/>
        <v>43204</v>
      </c>
      <c r="R4027">
        <f t="shared" si="690"/>
        <v>14.8</v>
      </c>
      <c r="S4027" s="1">
        <f t="shared" si="697"/>
        <v>43204</v>
      </c>
      <c r="T4027">
        <f t="shared" si="691"/>
        <v>14.8</v>
      </c>
      <c r="U4027">
        <f t="shared" si="692"/>
        <v>0</v>
      </c>
      <c r="V4027" t="b">
        <f t="shared" si="698"/>
        <v>0</v>
      </c>
    </row>
    <row r="4028" spans="1:22" x14ac:dyDescent="0.4">
      <c r="A4028" t="s">
        <v>4344</v>
      </c>
      <c r="B4028" s="1">
        <v>43204.012118055558</v>
      </c>
      <c r="C4028">
        <v>1246</v>
      </c>
      <c r="D4028" t="s">
        <v>833</v>
      </c>
      <c r="E4028">
        <v>8</v>
      </c>
      <c r="F4028" s="1">
        <v>43204.018912037034</v>
      </c>
      <c r="G4028">
        <v>1257</v>
      </c>
      <c r="H4028" t="s">
        <v>702</v>
      </c>
      <c r="I4028">
        <v>11</v>
      </c>
      <c r="J4028">
        <v>9</v>
      </c>
      <c r="K4028">
        <v>1900</v>
      </c>
      <c r="L4028">
        <f t="shared" si="693"/>
        <v>0</v>
      </c>
      <c r="M4028" t="b">
        <f t="shared" si="694"/>
        <v>1</v>
      </c>
      <c r="N4028">
        <f t="shared" si="695"/>
        <v>17</v>
      </c>
      <c r="O4028">
        <f t="shared" si="696"/>
        <v>27</v>
      </c>
      <c r="P4028" s="8">
        <f t="shared" si="699"/>
        <v>1.2118055555555556E-2</v>
      </c>
      <c r="Q4028" s="1">
        <f t="shared" si="700"/>
        <v>43204</v>
      </c>
      <c r="R4028">
        <f t="shared" si="690"/>
        <v>14.8</v>
      </c>
      <c r="S4028" s="1">
        <f t="shared" si="697"/>
        <v>43204</v>
      </c>
      <c r="T4028">
        <f t="shared" si="691"/>
        <v>14.8</v>
      </c>
      <c r="U4028">
        <f t="shared" si="692"/>
        <v>0</v>
      </c>
      <c r="V4028" t="b">
        <f t="shared" si="698"/>
        <v>0</v>
      </c>
    </row>
    <row r="4029" spans="1:22" x14ac:dyDescent="0.4">
      <c r="A4029" t="s">
        <v>4345</v>
      </c>
      <c r="B4029" s="1">
        <v>43204.015497685185</v>
      </c>
      <c r="C4029">
        <v>514</v>
      </c>
      <c r="D4029" t="s">
        <v>752</v>
      </c>
      <c r="E4029">
        <v>6</v>
      </c>
      <c r="F4029" s="1">
        <v>43204.028726851851</v>
      </c>
      <c r="G4029">
        <v>549</v>
      </c>
      <c r="H4029" t="s">
        <v>721</v>
      </c>
      <c r="I4029">
        <v>4</v>
      </c>
      <c r="J4029">
        <v>18</v>
      </c>
      <c r="K4029">
        <v>3470</v>
      </c>
      <c r="L4029">
        <f t="shared" si="693"/>
        <v>0</v>
      </c>
      <c r="M4029" t="b">
        <f t="shared" si="694"/>
        <v>1</v>
      </c>
      <c r="N4029">
        <f t="shared" si="695"/>
        <v>22</v>
      </c>
      <c r="O4029">
        <f t="shared" si="696"/>
        <v>19</v>
      </c>
      <c r="P4029" s="8">
        <f t="shared" si="699"/>
        <v>1.5497685185185186E-2</v>
      </c>
      <c r="Q4029" s="1">
        <f t="shared" si="700"/>
        <v>43204</v>
      </c>
      <c r="R4029">
        <f t="shared" si="690"/>
        <v>14.8</v>
      </c>
      <c r="S4029" s="1">
        <f t="shared" si="697"/>
        <v>43204</v>
      </c>
      <c r="T4029">
        <f t="shared" si="691"/>
        <v>14.8</v>
      </c>
      <c r="U4029">
        <f t="shared" si="692"/>
        <v>0</v>
      </c>
      <c r="V4029" t="b">
        <f t="shared" si="698"/>
        <v>0</v>
      </c>
    </row>
    <row r="4030" spans="1:22" x14ac:dyDescent="0.4">
      <c r="A4030" t="s">
        <v>4346</v>
      </c>
      <c r="B4030" s="1">
        <v>43204.018912037034</v>
      </c>
      <c r="C4030">
        <v>704</v>
      </c>
      <c r="D4030" t="s">
        <v>1384</v>
      </c>
      <c r="E4030">
        <v>8</v>
      </c>
      <c r="F4030" s="1">
        <v>43204.02144675926</v>
      </c>
      <c r="G4030">
        <v>722</v>
      </c>
      <c r="H4030" t="s">
        <v>433</v>
      </c>
      <c r="I4030">
        <v>10</v>
      </c>
      <c r="J4030">
        <v>2</v>
      </c>
      <c r="K4030">
        <v>790</v>
      </c>
      <c r="L4030">
        <f t="shared" si="693"/>
        <v>0</v>
      </c>
      <c r="M4030" t="b">
        <f t="shared" si="694"/>
        <v>1</v>
      </c>
      <c r="N4030">
        <f t="shared" si="695"/>
        <v>27</v>
      </c>
      <c r="O4030">
        <f t="shared" si="696"/>
        <v>14</v>
      </c>
      <c r="P4030" s="8">
        <f t="shared" si="699"/>
        <v>1.8912037037037036E-2</v>
      </c>
      <c r="Q4030" s="1">
        <f t="shared" si="700"/>
        <v>43204</v>
      </c>
      <c r="R4030">
        <f t="shared" si="690"/>
        <v>14.8</v>
      </c>
      <c r="S4030" s="1">
        <f t="shared" si="697"/>
        <v>43204</v>
      </c>
      <c r="T4030">
        <f t="shared" si="691"/>
        <v>14.8</v>
      </c>
      <c r="U4030">
        <f t="shared" si="692"/>
        <v>0</v>
      </c>
      <c r="V4030" t="b">
        <f t="shared" si="698"/>
        <v>0</v>
      </c>
    </row>
    <row r="4031" spans="1:22" x14ac:dyDescent="0.4">
      <c r="A4031" t="s">
        <v>2827</v>
      </c>
      <c r="B4031" s="1">
        <v>43204.022962962961</v>
      </c>
      <c r="C4031">
        <v>230</v>
      </c>
      <c r="D4031" t="s">
        <v>1116</v>
      </c>
      <c r="E4031">
        <v>10</v>
      </c>
      <c r="F4031" s="1">
        <v>43204.029733796298</v>
      </c>
      <c r="G4031">
        <v>247</v>
      </c>
      <c r="H4031" t="s">
        <v>617</v>
      </c>
      <c r="I4031">
        <v>1</v>
      </c>
      <c r="J4031">
        <v>9</v>
      </c>
      <c r="K4031">
        <v>1240</v>
      </c>
      <c r="L4031">
        <f t="shared" si="693"/>
        <v>0</v>
      </c>
      <c r="M4031" t="b">
        <f t="shared" si="694"/>
        <v>1</v>
      </c>
      <c r="N4031">
        <f t="shared" si="695"/>
        <v>33</v>
      </c>
      <c r="O4031">
        <f t="shared" si="696"/>
        <v>4</v>
      </c>
      <c r="P4031" s="8">
        <f t="shared" si="699"/>
        <v>2.2962962962962966E-2</v>
      </c>
      <c r="Q4031" s="1">
        <f t="shared" si="700"/>
        <v>43204</v>
      </c>
      <c r="R4031">
        <f t="shared" si="690"/>
        <v>14.8</v>
      </c>
      <c r="S4031" s="1">
        <f t="shared" si="697"/>
        <v>43204</v>
      </c>
      <c r="T4031">
        <f t="shared" si="691"/>
        <v>14.8</v>
      </c>
      <c r="U4031">
        <f t="shared" si="692"/>
        <v>0</v>
      </c>
      <c r="V4031" t="b">
        <f t="shared" si="698"/>
        <v>0</v>
      </c>
    </row>
    <row r="4032" spans="1:22" x14ac:dyDescent="0.4">
      <c r="A4032" t="s">
        <v>4347</v>
      </c>
      <c r="B4032" s="1">
        <v>43204.02648148148</v>
      </c>
      <c r="C4032">
        <v>2385</v>
      </c>
      <c r="D4032" t="s">
        <v>3400</v>
      </c>
      <c r="E4032">
        <v>1</v>
      </c>
      <c r="F4032" s="1">
        <v>43204.041875000003</v>
      </c>
      <c r="G4032">
        <v>565</v>
      </c>
      <c r="H4032" t="s">
        <v>496</v>
      </c>
      <c r="I4032">
        <v>10</v>
      </c>
      <c r="J4032">
        <v>21</v>
      </c>
      <c r="K4032">
        <v>3820</v>
      </c>
      <c r="L4032">
        <f t="shared" si="693"/>
        <v>0</v>
      </c>
      <c r="M4032" t="b">
        <f t="shared" si="694"/>
        <v>1</v>
      </c>
      <c r="N4032">
        <f t="shared" si="695"/>
        <v>38</v>
      </c>
      <c r="O4032">
        <f t="shared" si="696"/>
        <v>8</v>
      </c>
      <c r="P4032" s="8">
        <f t="shared" si="699"/>
        <v>2.6481481481481481E-2</v>
      </c>
      <c r="Q4032" s="1">
        <f t="shared" si="700"/>
        <v>43204</v>
      </c>
      <c r="R4032">
        <f t="shared" si="690"/>
        <v>14.8</v>
      </c>
      <c r="S4032" s="1">
        <f t="shared" si="697"/>
        <v>43204</v>
      </c>
      <c r="T4032">
        <f t="shared" si="691"/>
        <v>14.8</v>
      </c>
      <c r="U4032">
        <f t="shared" si="692"/>
        <v>0</v>
      </c>
      <c r="V4032" t="b">
        <f t="shared" si="698"/>
        <v>0</v>
      </c>
    </row>
    <row r="4033" spans="1:22" x14ac:dyDescent="0.4">
      <c r="A4033" t="s">
        <v>4348</v>
      </c>
      <c r="B4033" s="1">
        <v>43204.030486111114</v>
      </c>
      <c r="C4033">
        <v>163</v>
      </c>
      <c r="D4033" t="s">
        <v>1596</v>
      </c>
      <c r="E4033">
        <v>6</v>
      </c>
      <c r="F4033" s="1">
        <v>43204.050891203704</v>
      </c>
      <c r="G4033">
        <v>923</v>
      </c>
      <c r="H4033" t="s">
        <v>899</v>
      </c>
      <c r="I4033">
        <v>2</v>
      </c>
      <c r="J4033">
        <v>29</v>
      </c>
      <c r="K4033">
        <v>5430</v>
      </c>
      <c r="L4033">
        <f t="shared" si="693"/>
        <v>0</v>
      </c>
      <c r="M4033" t="b">
        <f t="shared" si="694"/>
        <v>1</v>
      </c>
      <c r="N4033">
        <f t="shared" si="695"/>
        <v>43</v>
      </c>
      <c r="O4033">
        <f t="shared" si="696"/>
        <v>54</v>
      </c>
      <c r="P4033" s="8">
        <f t="shared" si="699"/>
        <v>3.0486111111111113E-2</v>
      </c>
      <c r="Q4033" s="1">
        <f t="shared" si="700"/>
        <v>43204</v>
      </c>
      <c r="R4033">
        <f t="shared" si="690"/>
        <v>14.8</v>
      </c>
      <c r="S4033" s="1">
        <f t="shared" si="697"/>
        <v>43204</v>
      </c>
      <c r="T4033">
        <f t="shared" si="691"/>
        <v>14.8</v>
      </c>
      <c r="U4033">
        <f t="shared" si="692"/>
        <v>0</v>
      </c>
      <c r="V4033" t="b">
        <f t="shared" si="698"/>
        <v>0</v>
      </c>
    </row>
    <row r="4034" spans="1:22" x14ac:dyDescent="0.4">
      <c r="A4034" t="s">
        <v>4349</v>
      </c>
      <c r="B4034" s="1">
        <v>43204.033587962964</v>
      </c>
      <c r="C4034">
        <v>1265</v>
      </c>
      <c r="D4034" t="s">
        <v>512</v>
      </c>
      <c r="E4034">
        <v>1</v>
      </c>
      <c r="F4034" s="1">
        <v>43204.047731481478</v>
      </c>
      <c r="G4034">
        <v>1279</v>
      </c>
      <c r="H4034" t="s">
        <v>4350</v>
      </c>
      <c r="I4034">
        <v>10</v>
      </c>
      <c r="J4034">
        <v>19</v>
      </c>
      <c r="K4034">
        <v>3640</v>
      </c>
      <c r="L4034">
        <f t="shared" si="693"/>
        <v>0</v>
      </c>
      <c r="M4034" t="b">
        <f t="shared" si="694"/>
        <v>1</v>
      </c>
      <c r="N4034">
        <f t="shared" si="695"/>
        <v>48</v>
      </c>
      <c r="O4034">
        <f t="shared" si="696"/>
        <v>22</v>
      </c>
      <c r="P4034" s="8">
        <f t="shared" si="699"/>
        <v>3.3587962962962965E-2</v>
      </c>
      <c r="Q4034" s="1">
        <f t="shared" si="700"/>
        <v>43204</v>
      </c>
      <c r="R4034">
        <f t="shared" ref="R4034:R4097" si="701">VLOOKUP(Q4034,기상정보,2,FALSE)</f>
        <v>14.8</v>
      </c>
      <c r="S4034" s="1">
        <f t="shared" si="697"/>
        <v>43204</v>
      </c>
      <c r="T4034">
        <f t="shared" ref="T4034:T4097" si="702">VLOOKUP(S4034,기상정보,2,FALSE)</f>
        <v>14.8</v>
      </c>
      <c r="U4034">
        <f t="shared" ref="U4034:U4097" si="703">VLOOKUP(B4034,기상정보,3,TRUE)</f>
        <v>0</v>
      </c>
      <c r="V4034" t="b">
        <f t="shared" si="698"/>
        <v>0</v>
      </c>
    </row>
    <row r="4035" spans="1:22" x14ac:dyDescent="0.4">
      <c r="A4035" t="s">
        <v>301</v>
      </c>
      <c r="B4035" s="1">
        <v>43204.036851851852</v>
      </c>
      <c r="C4035">
        <v>354</v>
      </c>
      <c r="D4035" t="s">
        <v>362</v>
      </c>
      <c r="E4035">
        <v>9</v>
      </c>
      <c r="F4035" s="1">
        <v>43204.048414351855</v>
      </c>
      <c r="G4035">
        <v>383</v>
      </c>
      <c r="H4035" t="s">
        <v>1211</v>
      </c>
      <c r="I4035">
        <v>10</v>
      </c>
      <c r="J4035">
        <v>15</v>
      </c>
      <c r="K4035">
        <v>3480</v>
      </c>
      <c r="L4035">
        <f t="shared" ref="L4035:L4098" si="704">HOUR(B4035)</f>
        <v>0</v>
      </c>
      <c r="M4035" t="b">
        <f t="shared" ref="M4035:M4098" si="705">WEEKDAY(B4035,2)&gt;=6</f>
        <v>1</v>
      </c>
      <c r="N4035">
        <f t="shared" ref="N4035:N4098" si="706">MINUTE(B4035)</f>
        <v>53</v>
      </c>
      <c r="O4035">
        <f t="shared" ref="O4035:O4098" si="707">SECOND(B4035)</f>
        <v>4</v>
      </c>
      <c r="P4035" s="8">
        <f t="shared" si="699"/>
        <v>3.6851851851851851E-2</v>
      </c>
      <c r="Q4035" s="1">
        <f t="shared" si="700"/>
        <v>43204</v>
      </c>
      <c r="R4035">
        <f t="shared" si="701"/>
        <v>14.8</v>
      </c>
      <c r="S4035" s="1">
        <f t="shared" ref="S4035:S4098" si="708">DATE(YEAR(B4035),MONTH(B4035),DAY(B4035))+TIME(HOUR(B4035),0,0)</f>
        <v>43204</v>
      </c>
      <c r="T4035">
        <f t="shared" si="702"/>
        <v>14.8</v>
      </c>
      <c r="U4035">
        <f t="shared" si="703"/>
        <v>0</v>
      </c>
      <c r="V4035" t="b">
        <f t="shared" ref="V4035:V4098" si="709">U4035&gt;=1</f>
        <v>0</v>
      </c>
    </row>
    <row r="4036" spans="1:22" x14ac:dyDescent="0.4">
      <c r="A4036" t="s">
        <v>1891</v>
      </c>
      <c r="B4036" s="1">
        <v>43204.040185185186</v>
      </c>
      <c r="C4036">
        <v>166</v>
      </c>
      <c r="D4036" t="s">
        <v>1785</v>
      </c>
      <c r="E4036">
        <v>7</v>
      </c>
      <c r="F4036" s="1">
        <v>43204.050335648149</v>
      </c>
      <c r="G4036">
        <v>116</v>
      </c>
      <c r="H4036" t="s">
        <v>380</v>
      </c>
      <c r="I4036">
        <v>3</v>
      </c>
      <c r="J4036">
        <v>14</v>
      </c>
      <c r="K4036">
        <v>2350</v>
      </c>
      <c r="L4036">
        <f t="shared" si="704"/>
        <v>0</v>
      </c>
      <c r="M4036" t="b">
        <f t="shared" si="705"/>
        <v>1</v>
      </c>
      <c r="N4036">
        <f t="shared" si="706"/>
        <v>57</v>
      </c>
      <c r="O4036">
        <f t="shared" si="707"/>
        <v>52</v>
      </c>
      <c r="P4036" s="8">
        <f t="shared" si="699"/>
        <v>4.0185185185185185E-2</v>
      </c>
      <c r="Q4036" s="1">
        <f t="shared" si="700"/>
        <v>43204</v>
      </c>
      <c r="R4036">
        <f t="shared" si="701"/>
        <v>14.8</v>
      </c>
      <c r="S4036" s="1">
        <f t="shared" si="708"/>
        <v>43204</v>
      </c>
      <c r="T4036">
        <f t="shared" si="702"/>
        <v>14.8</v>
      </c>
      <c r="U4036">
        <f t="shared" si="703"/>
        <v>0</v>
      </c>
      <c r="V4036" t="b">
        <f t="shared" si="709"/>
        <v>0</v>
      </c>
    </row>
    <row r="4037" spans="1:22" x14ac:dyDescent="0.4">
      <c r="A4037" t="s">
        <v>4351</v>
      </c>
      <c r="B4037" s="1">
        <v>43204.043379629627</v>
      </c>
      <c r="C4037">
        <v>919</v>
      </c>
      <c r="D4037" t="s">
        <v>1008</v>
      </c>
      <c r="E4037">
        <v>2</v>
      </c>
      <c r="F4037" s="1">
        <v>43204.052361111113</v>
      </c>
      <c r="G4037">
        <v>930</v>
      </c>
      <c r="H4037" t="s">
        <v>1525</v>
      </c>
      <c r="I4037">
        <v>1</v>
      </c>
      <c r="J4037">
        <v>12</v>
      </c>
      <c r="K4037">
        <v>1920</v>
      </c>
      <c r="L4037">
        <f t="shared" si="704"/>
        <v>1</v>
      </c>
      <c r="M4037" t="b">
        <f t="shared" si="705"/>
        <v>1</v>
      </c>
      <c r="N4037">
        <f t="shared" si="706"/>
        <v>2</v>
      </c>
      <c r="O4037">
        <f t="shared" si="707"/>
        <v>28</v>
      </c>
      <c r="P4037" s="8">
        <f t="shared" si="699"/>
        <v>1.712962962962963E-3</v>
      </c>
      <c r="Q4037" s="1">
        <f t="shared" si="700"/>
        <v>43204.041666666664</v>
      </c>
      <c r="R4037">
        <f t="shared" si="701"/>
        <v>14.1</v>
      </c>
      <c r="S4037" s="1">
        <f t="shared" si="708"/>
        <v>43204.041666666664</v>
      </c>
      <c r="T4037">
        <f t="shared" si="702"/>
        <v>14.1</v>
      </c>
      <c r="U4037">
        <f t="shared" si="703"/>
        <v>0</v>
      </c>
      <c r="V4037" t="b">
        <f t="shared" si="709"/>
        <v>0</v>
      </c>
    </row>
    <row r="4038" spans="1:22" x14ac:dyDescent="0.4">
      <c r="A4038" t="s">
        <v>2540</v>
      </c>
      <c r="B4038" s="1">
        <v>43204.0468287037</v>
      </c>
      <c r="C4038">
        <v>559</v>
      </c>
      <c r="D4038" t="s">
        <v>1855</v>
      </c>
      <c r="E4038">
        <v>6</v>
      </c>
      <c r="F4038" s="1">
        <v>43204.057303240741</v>
      </c>
      <c r="G4038">
        <v>363</v>
      </c>
      <c r="H4038" t="s">
        <v>361</v>
      </c>
      <c r="I4038">
        <v>5</v>
      </c>
      <c r="J4038">
        <v>14</v>
      </c>
      <c r="K4038">
        <v>3300</v>
      </c>
      <c r="L4038">
        <f t="shared" si="704"/>
        <v>1</v>
      </c>
      <c r="M4038" t="b">
        <f t="shared" si="705"/>
        <v>1</v>
      </c>
      <c r="N4038">
        <f t="shared" si="706"/>
        <v>7</v>
      </c>
      <c r="O4038">
        <f t="shared" si="707"/>
        <v>26</v>
      </c>
      <c r="P4038" s="8">
        <f t="shared" si="699"/>
        <v>5.162037037037037E-3</v>
      </c>
      <c r="Q4038" s="1">
        <f t="shared" si="700"/>
        <v>43204.041666666664</v>
      </c>
      <c r="R4038">
        <f t="shared" si="701"/>
        <v>14.1</v>
      </c>
      <c r="S4038" s="1">
        <f t="shared" si="708"/>
        <v>43204.041666666664</v>
      </c>
      <c r="T4038">
        <f t="shared" si="702"/>
        <v>14.1</v>
      </c>
      <c r="U4038">
        <f t="shared" si="703"/>
        <v>0</v>
      </c>
      <c r="V4038" t="b">
        <f t="shared" si="709"/>
        <v>0</v>
      </c>
    </row>
    <row r="4039" spans="1:22" x14ac:dyDescent="0.4">
      <c r="A4039" t="s">
        <v>1644</v>
      </c>
      <c r="B4039" s="1">
        <v>43204.050671296296</v>
      </c>
      <c r="C4039">
        <v>210</v>
      </c>
      <c r="D4039" t="s">
        <v>397</v>
      </c>
      <c r="E4039">
        <v>5</v>
      </c>
      <c r="F4039" s="1">
        <v>43204.056203703702</v>
      </c>
      <c r="G4039">
        <v>221</v>
      </c>
      <c r="H4039" t="s">
        <v>680</v>
      </c>
      <c r="I4039">
        <v>1</v>
      </c>
      <c r="J4039">
        <v>7</v>
      </c>
      <c r="K4039">
        <v>1660</v>
      </c>
      <c r="L4039">
        <f t="shared" si="704"/>
        <v>1</v>
      </c>
      <c r="M4039" t="b">
        <f t="shared" si="705"/>
        <v>1</v>
      </c>
      <c r="N4039">
        <f t="shared" si="706"/>
        <v>12</v>
      </c>
      <c r="O4039">
        <f t="shared" si="707"/>
        <v>58</v>
      </c>
      <c r="P4039" s="8">
        <f t="shared" si="699"/>
        <v>9.0046296296296298E-3</v>
      </c>
      <c r="Q4039" s="1">
        <f t="shared" si="700"/>
        <v>43204.041666666664</v>
      </c>
      <c r="R4039">
        <f t="shared" si="701"/>
        <v>14.1</v>
      </c>
      <c r="S4039" s="1">
        <f t="shared" si="708"/>
        <v>43204.041666666664</v>
      </c>
      <c r="T4039">
        <f t="shared" si="702"/>
        <v>14.1</v>
      </c>
      <c r="U4039">
        <f t="shared" si="703"/>
        <v>0</v>
      </c>
      <c r="V4039" t="b">
        <f t="shared" si="709"/>
        <v>0</v>
      </c>
    </row>
    <row r="4040" spans="1:22" x14ac:dyDescent="0.4">
      <c r="A4040" t="s">
        <v>4352</v>
      </c>
      <c r="B4040" s="1">
        <v>43204.054062499999</v>
      </c>
      <c r="C4040">
        <v>3502</v>
      </c>
      <c r="D4040" t="s">
        <v>2225</v>
      </c>
      <c r="E4040">
        <v>4</v>
      </c>
      <c r="F4040" s="1">
        <v>43204.059745370374</v>
      </c>
      <c r="G4040">
        <v>539</v>
      </c>
      <c r="H4040" t="s">
        <v>19</v>
      </c>
      <c r="I4040">
        <v>6</v>
      </c>
      <c r="J4040">
        <v>7</v>
      </c>
      <c r="K4040">
        <v>1300</v>
      </c>
      <c r="L4040">
        <f t="shared" si="704"/>
        <v>1</v>
      </c>
      <c r="M4040" t="b">
        <f t="shared" si="705"/>
        <v>1</v>
      </c>
      <c r="N4040">
        <f t="shared" si="706"/>
        <v>17</v>
      </c>
      <c r="O4040">
        <f t="shared" si="707"/>
        <v>51</v>
      </c>
      <c r="P4040" s="8">
        <f t="shared" si="699"/>
        <v>1.2395833333333335E-2</v>
      </c>
      <c r="Q4040" s="1">
        <f t="shared" si="700"/>
        <v>43204.041666666664</v>
      </c>
      <c r="R4040">
        <f t="shared" si="701"/>
        <v>14.1</v>
      </c>
      <c r="S4040" s="1">
        <f t="shared" si="708"/>
        <v>43204.041666666664</v>
      </c>
      <c r="T4040">
        <f t="shared" si="702"/>
        <v>14.1</v>
      </c>
      <c r="U4040">
        <f t="shared" si="703"/>
        <v>0</v>
      </c>
      <c r="V4040" t="b">
        <f t="shared" si="709"/>
        <v>0</v>
      </c>
    </row>
    <row r="4041" spans="1:22" x14ac:dyDescent="0.4">
      <c r="A4041" t="s">
        <v>403</v>
      </c>
      <c r="B4041" s="1">
        <v>43204.057916666665</v>
      </c>
      <c r="C4041">
        <v>1222</v>
      </c>
      <c r="D4041" t="s">
        <v>369</v>
      </c>
      <c r="E4041">
        <v>2</v>
      </c>
      <c r="F4041" s="1">
        <v>43204.088645833333</v>
      </c>
      <c r="G4041">
        <v>1012</v>
      </c>
      <c r="H4041" t="s">
        <v>1323</v>
      </c>
      <c r="I4041">
        <v>13</v>
      </c>
      <c r="J4041">
        <v>43</v>
      </c>
      <c r="K4041">
        <v>5850</v>
      </c>
      <c r="L4041">
        <f t="shared" si="704"/>
        <v>1</v>
      </c>
      <c r="M4041" t="b">
        <f t="shared" si="705"/>
        <v>1</v>
      </c>
      <c r="N4041">
        <f t="shared" si="706"/>
        <v>23</v>
      </c>
      <c r="O4041">
        <f t="shared" si="707"/>
        <v>24</v>
      </c>
      <c r="P4041" s="8">
        <f t="shared" si="699"/>
        <v>1.6249999999999997E-2</v>
      </c>
      <c r="Q4041" s="1">
        <f t="shared" si="700"/>
        <v>43204.041666666664</v>
      </c>
      <c r="R4041">
        <f t="shared" si="701"/>
        <v>14.1</v>
      </c>
      <c r="S4041" s="1">
        <f t="shared" si="708"/>
        <v>43204.041666666664</v>
      </c>
      <c r="T4041">
        <f t="shared" si="702"/>
        <v>14.1</v>
      </c>
      <c r="U4041">
        <f t="shared" si="703"/>
        <v>0</v>
      </c>
      <c r="V4041" t="b">
        <f t="shared" si="709"/>
        <v>0</v>
      </c>
    </row>
    <row r="4042" spans="1:22" x14ac:dyDescent="0.4">
      <c r="A4042" t="s">
        <v>4353</v>
      </c>
      <c r="B4042" s="1">
        <v>43204.061365740738</v>
      </c>
      <c r="C4042">
        <v>2263</v>
      </c>
      <c r="D4042" t="s">
        <v>340</v>
      </c>
      <c r="E4042">
        <v>5</v>
      </c>
      <c r="F4042" s="1">
        <v>43204.078900462962</v>
      </c>
      <c r="G4042">
        <v>2279</v>
      </c>
      <c r="H4042" t="s">
        <v>3292</v>
      </c>
      <c r="I4042">
        <v>1</v>
      </c>
      <c r="J4042">
        <v>24</v>
      </c>
      <c r="K4042">
        <v>4800</v>
      </c>
      <c r="L4042">
        <f t="shared" si="704"/>
        <v>1</v>
      </c>
      <c r="M4042" t="b">
        <f t="shared" si="705"/>
        <v>1</v>
      </c>
      <c r="N4042">
        <f t="shared" si="706"/>
        <v>28</v>
      </c>
      <c r="O4042">
        <f t="shared" si="707"/>
        <v>22</v>
      </c>
      <c r="P4042" s="8">
        <f t="shared" si="699"/>
        <v>1.9699074074074074E-2</v>
      </c>
      <c r="Q4042" s="1">
        <f t="shared" si="700"/>
        <v>43204.041666666664</v>
      </c>
      <c r="R4042">
        <f t="shared" si="701"/>
        <v>14.1</v>
      </c>
      <c r="S4042" s="1">
        <f t="shared" si="708"/>
        <v>43204.041666666664</v>
      </c>
      <c r="T4042">
        <f t="shared" si="702"/>
        <v>14.1</v>
      </c>
      <c r="U4042">
        <f t="shared" si="703"/>
        <v>0</v>
      </c>
      <c r="V4042" t="b">
        <f t="shared" si="709"/>
        <v>0</v>
      </c>
    </row>
    <row r="4043" spans="1:22" x14ac:dyDescent="0.4">
      <c r="A4043" t="s">
        <v>2337</v>
      </c>
      <c r="B4043" s="1">
        <v>43204.066400462965</v>
      </c>
      <c r="C4043">
        <v>915</v>
      </c>
      <c r="D4043" t="s">
        <v>145</v>
      </c>
      <c r="E4043">
        <v>4</v>
      </c>
      <c r="F4043" s="1">
        <v>43204.069699074076</v>
      </c>
      <c r="G4043">
        <v>178</v>
      </c>
      <c r="H4043" t="s">
        <v>489</v>
      </c>
      <c r="I4043">
        <v>3</v>
      </c>
      <c r="J4043">
        <v>4</v>
      </c>
      <c r="K4043">
        <v>690</v>
      </c>
      <c r="L4043">
        <f t="shared" si="704"/>
        <v>1</v>
      </c>
      <c r="M4043" t="b">
        <f t="shared" si="705"/>
        <v>1</v>
      </c>
      <c r="N4043">
        <f t="shared" si="706"/>
        <v>35</v>
      </c>
      <c r="O4043">
        <f t="shared" si="707"/>
        <v>37</v>
      </c>
      <c r="P4043" s="8">
        <f t="shared" si="699"/>
        <v>2.4733796296296295E-2</v>
      </c>
      <c r="Q4043" s="1">
        <f t="shared" si="700"/>
        <v>43204.041666666672</v>
      </c>
      <c r="R4043" t="e">
        <f t="shared" si="701"/>
        <v>#N/A</v>
      </c>
      <c r="S4043" s="1">
        <f t="shared" si="708"/>
        <v>43204.041666666664</v>
      </c>
      <c r="T4043">
        <f t="shared" si="702"/>
        <v>14.1</v>
      </c>
      <c r="U4043">
        <f t="shared" si="703"/>
        <v>0</v>
      </c>
      <c r="V4043" t="b">
        <f t="shared" si="709"/>
        <v>0</v>
      </c>
    </row>
    <row r="4044" spans="1:22" x14ac:dyDescent="0.4">
      <c r="A4044" t="s">
        <v>3669</v>
      </c>
      <c r="B4044" s="1">
        <v>43204.070462962962</v>
      </c>
      <c r="C4044">
        <v>1308</v>
      </c>
      <c r="D4044" t="s">
        <v>661</v>
      </c>
      <c r="E4044">
        <v>6</v>
      </c>
      <c r="F4044" s="1">
        <v>43204.086145833331</v>
      </c>
      <c r="G4044">
        <v>609</v>
      </c>
      <c r="H4044" t="s">
        <v>388</v>
      </c>
      <c r="I4044">
        <v>13</v>
      </c>
      <c r="J4044">
        <v>22</v>
      </c>
      <c r="K4044">
        <v>1190</v>
      </c>
      <c r="L4044">
        <f t="shared" si="704"/>
        <v>1</v>
      </c>
      <c r="M4044" t="b">
        <f t="shared" si="705"/>
        <v>1</v>
      </c>
      <c r="N4044">
        <f t="shared" si="706"/>
        <v>41</v>
      </c>
      <c r="O4044">
        <f t="shared" si="707"/>
        <v>28</v>
      </c>
      <c r="P4044" s="8">
        <f t="shared" si="699"/>
        <v>2.8796296296296296E-2</v>
      </c>
      <c r="Q4044" s="1">
        <f t="shared" si="700"/>
        <v>43204.041666666664</v>
      </c>
      <c r="R4044">
        <f t="shared" si="701"/>
        <v>14.1</v>
      </c>
      <c r="S4044" s="1">
        <f t="shared" si="708"/>
        <v>43204.041666666664</v>
      </c>
      <c r="T4044">
        <f t="shared" si="702"/>
        <v>14.1</v>
      </c>
      <c r="U4044">
        <f t="shared" si="703"/>
        <v>0</v>
      </c>
      <c r="V4044" t="b">
        <f t="shared" si="709"/>
        <v>0</v>
      </c>
    </row>
    <row r="4045" spans="1:22" x14ac:dyDescent="0.4">
      <c r="A4045" t="s">
        <v>2112</v>
      </c>
      <c r="B4045" s="1">
        <v>43204.077222222222</v>
      </c>
      <c r="C4045">
        <v>1011</v>
      </c>
      <c r="D4045" t="s">
        <v>940</v>
      </c>
      <c r="E4045">
        <v>17</v>
      </c>
      <c r="F4045" s="1">
        <v>43204.086192129631</v>
      </c>
      <c r="G4045">
        <v>1032</v>
      </c>
      <c r="H4045" t="s">
        <v>768</v>
      </c>
      <c r="I4045">
        <v>7</v>
      </c>
      <c r="J4045">
        <v>12</v>
      </c>
      <c r="K4045">
        <v>3160</v>
      </c>
      <c r="L4045">
        <f t="shared" si="704"/>
        <v>1</v>
      </c>
      <c r="M4045" t="b">
        <f t="shared" si="705"/>
        <v>1</v>
      </c>
      <c r="N4045">
        <f t="shared" si="706"/>
        <v>51</v>
      </c>
      <c r="O4045">
        <f t="shared" si="707"/>
        <v>12</v>
      </c>
      <c r="P4045" s="8">
        <f t="shared" si="699"/>
        <v>3.5555555555555556E-2</v>
      </c>
      <c r="Q4045" s="1">
        <f t="shared" si="700"/>
        <v>43204.041666666664</v>
      </c>
      <c r="R4045">
        <f t="shared" si="701"/>
        <v>14.1</v>
      </c>
      <c r="S4045" s="1">
        <f t="shared" si="708"/>
        <v>43204.041666666664</v>
      </c>
      <c r="T4045">
        <f t="shared" si="702"/>
        <v>14.1</v>
      </c>
      <c r="U4045">
        <f t="shared" si="703"/>
        <v>0</v>
      </c>
      <c r="V4045" t="b">
        <f t="shared" si="709"/>
        <v>0</v>
      </c>
    </row>
    <row r="4046" spans="1:22" x14ac:dyDescent="0.4">
      <c r="A4046" t="s">
        <v>4354</v>
      </c>
      <c r="B4046" s="1">
        <v>43204.082766203705</v>
      </c>
      <c r="C4046">
        <v>1022</v>
      </c>
      <c r="D4046" t="s">
        <v>493</v>
      </c>
      <c r="E4046">
        <v>6</v>
      </c>
      <c r="F4046" s="1">
        <v>43204.086504629631</v>
      </c>
      <c r="G4046">
        <v>1029</v>
      </c>
      <c r="H4046" t="s">
        <v>1550</v>
      </c>
      <c r="I4046">
        <v>2</v>
      </c>
      <c r="J4046">
        <v>5</v>
      </c>
      <c r="K4046">
        <v>1340</v>
      </c>
      <c r="L4046">
        <f t="shared" si="704"/>
        <v>1</v>
      </c>
      <c r="M4046" t="b">
        <f t="shared" si="705"/>
        <v>1</v>
      </c>
      <c r="N4046">
        <f t="shared" si="706"/>
        <v>59</v>
      </c>
      <c r="O4046">
        <f t="shared" si="707"/>
        <v>11</v>
      </c>
      <c r="P4046" s="8">
        <f t="shared" si="699"/>
        <v>4.1099537037037039E-2</v>
      </c>
      <c r="Q4046" s="1">
        <f t="shared" si="700"/>
        <v>43204.041666666664</v>
      </c>
      <c r="R4046">
        <f t="shared" si="701"/>
        <v>14.1</v>
      </c>
      <c r="S4046" s="1">
        <f t="shared" si="708"/>
        <v>43204.041666666664</v>
      </c>
      <c r="T4046">
        <f t="shared" si="702"/>
        <v>14.1</v>
      </c>
      <c r="U4046">
        <f t="shared" si="703"/>
        <v>0</v>
      </c>
      <c r="V4046" t="b">
        <f t="shared" si="709"/>
        <v>0</v>
      </c>
    </row>
    <row r="4047" spans="1:22" x14ac:dyDescent="0.4">
      <c r="A4047" t="s">
        <v>1398</v>
      </c>
      <c r="B4047" s="1">
        <v>43204.088773148149</v>
      </c>
      <c r="C4047">
        <v>1533</v>
      </c>
      <c r="D4047" t="s">
        <v>2067</v>
      </c>
      <c r="E4047">
        <v>10</v>
      </c>
      <c r="F4047" s="1">
        <v>43204.099780092591</v>
      </c>
      <c r="G4047">
        <v>1503</v>
      </c>
      <c r="H4047" t="s">
        <v>2419</v>
      </c>
      <c r="I4047">
        <v>9</v>
      </c>
      <c r="J4047">
        <v>15</v>
      </c>
      <c r="K4047">
        <v>2920</v>
      </c>
      <c r="L4047">
        <f t="shared" si="704"/>
        <v>2</v>
      </c>
      <c r="M4047" t="b">
        <f t="shared" si="705"/>
        <v>1</v>
      </c>
      <c r="N4047">
        <f t="shared" si="706"/>
        <v>7</v>
      </c>
      <c r="O4047">
        <f t="shared" si="707"/>
        <v>50</v>
      </c>
      <c r="P4047" s="8">
        <f t="shared" si="699"/>
        <v>5.4398148148148149E-3</v>
      </c>
      <c r="Q4047" s="1">
        <f t="shared" si="700"/>
        <v>43204.083333333336</v>
      </c>
      <c r="R4047">
        <f t="shared" si="701"/>
        <v>13.5</v>
      </c>
      <c r="S4047" s="1">
        <f t="shared" si="708"/>
        <v>43204.083333333336</v>
      </c>
      <c r="T4047">
        <f t="shared" si="702"/>
        <v>13.5</v>
      </c>
      <c r="U4047">
        <f t="shared" si="703"/>
        <v>0</v>
      </c>
      <c r="V4047" t="b">
        <f t="shared" si="709"/>
        <v>0</v>
      </c>
    </row>
    <row r="4048" spans="1:22" x14ac:dyDescent="0.4">
      <c r="A4048" t="s">
        <v>4355</v>
      </c>
      <c r="B4048" s="1">
        <v>43204.094988425924</v>
      </c>
      <c r="C4048">
        <v>2056</v>
      </c>
      <c r="D4048" t="s">
        <v>609</v>
      </c>
      <c r="E4048">
        <v>3</v>
      </c>
      <c r="F4048" s="1">
        <v>43204.102372685185</v>
      </c>
      <c r="G4048">
        <v>2109</v>
      </c>
      <c r="H4048" t="s">
        <v>455</v>
      </c>
      <c r="I4048">
        <v>3</v>
      </c>
      <c r="J4048">
        <v>10</v>
      </c>
      <c r="K4048">
        <v>1570</v>
      </c>
      <c r="L4048">
        <f t="shared" si="704"/>
        <v>2</v>
      </c>
      <c r="M4048" t="b">
        <f t="shared" si="705"/>
        <v>1</v>
      </c>
      <c r="N4048">
        <f t="shared" si="706"/>
        <v>16</v>
      </c>
      <c r="O4048">
        <f t="shared" si="707"/>
        <v>47</v>
      </c>
      <c r="P4048" s="8">
        <f t="shared" ref="P4048:P4111" si="710">TIME(0,MINUTE(B4048),SECOND(B4048))</f>
        <v>1.1655092592592594E-2</v>
      </c>
      <c r="Q4048" s="1">
        <f t="shared" ref="Q4048:Q4111" si="711">B4048-P4048</f>
        <v>43204.083333333328</v>
      </c>
      <c r="R4048" t="e">
        <f t="shared" si="701"/>
        <v>#N/A</v>
      </c>
      <c r="S4048" s="1">
        <f t="shared" si="708"/>
        <v>43204.083333333336</v>
      </c>
      <c r="T4048">
        <f t="shared" si="702"/>
        <v>13.5</v>
      </c>
      <c r="U4048">
        <f t="shared" si="703"/>
        <v>0</v>
      </c>
      <c r="V4048" t="b">
        <f t="shared" si="709"/>
        <v>0</v>
      </c>
    </row>
    <row r="4049" spans="1:22" x14ac:dyDescent="0.4">
      <c r="A4049" t="s">
        <v>4356</v>
      </c>
      <c r="B4049" s="1">
        <v>43204.10229166667</v>
      </c>
      <c r="C4049">
        <v>2277</v>
      </c>
      <c r="D4049" t="s">
        <v>377</v>
      </c>
      <c r="E4049">
        <v>1</v>
      </c>
      <c r="F4049" s="1">
        <v>43204.121435185189</v>
      </c>
      <c r="G4049">
        <v>2262</v>
      </c>
      <c r="H4049" t="s">
        <v>447</v>
      </c>
      <c r="I4049">
        <v>1</v>
      </c>
      <c r="J4049">
        <v>27</v>
      </c>
      <c r="K4049">
        <v>1790</v>
      </c>
      <c r="L4049">
        <f t="shared" si="704"/>
        <v>2</v>
      </c>
      <c r="M4049" t="b">
        <f t="shared" si="705"/>
        <v>1</v>
      </c>
      <c r="N4049">
        <f t="shared" si="706"/>
        <v>27</v>
      </c>
      <c r="O4049">
        <f t="shared" si="707"/>
        <v>18</v>
      </c>
      <c r="P4049" s="8">
        <f t="shared" si="710"/>
        <v>1.8958333333333334E-2</v>
      </c>
      <c r="Q4049" s="1">
        <f t="shared" si="711"/>
        <v>43204.083333333336</v>
      </c>
      <c r="R4049">
        <f t="shared" si="701"/>
        <v>13.5</v>
      </c>
      <c r="S4049" s="1">
        <f t="shared" si="708"/>
        <v>43204.083333333336</v>
      </c>
      <c r="T4049">
        <f t="shared" si="702"/>
        <v>13.5</v>
      </c>
      <c r="U4049">
        <f t="shared" si="703"/>
        <v>0</v>
      </c>
      <c r="V4049" t="b">
        <f t="shared" si="709"/>
        <v>0</v>
      </c>
    </row>
    <row r="4050" spans="1:22" x14ac:dyDescent="0.4">
      <c r="A4050" t="s">
        <v>4162</v>
      </c>
      <c r="B4050" s="1">
        <v>43204.115624999999</v>
      </c>
      <c r="C4050">
        <v>521</v>
      </c>
      <c r="D4050" t="s">
        <v>222</v>
      </c>
      <c r="E4050">
        <v>2</v>
      </c>
      <c r="F4050" s="1">
        <v>43204.122164351851</v>
      </c>
      <c r="G4050">
        <v>601</v>
      </c>
      <c r="H4050" t="s">
        <v>1827</v>
      </c>
      <c r="I4050">
        <v>9</v>
      </c>
      <c r="J4050">
        <v>9</v>
      </c>
      <c r="K4050">
        <v>1850</v>
      </c>
      <c r="L4050">
        <f t="shared" si="704"/>
        <v>2</v>
      </c>
      <c r="M4050" t="b">
        <f t="shared" si="705"/>
        <v>1</v>
      </c>
      <c r="N4050">
        <f t="shared" si="706"/>
        <v>46</v>
      </c>
      <c r="O4050">
        <f t="shared" si="707"/>
        <v>30</v>
      </c>
      <c r="P4050" s="8">
        <f t="shared" si="710"/>
        <v>3.229166666666667E-2</v>
      </c>
      <c r="Q4050" s="1">
        <f t="shared" si="711"/>
        <v>43204.083333333328</v>
      </c>
      <c r="R4050" t="e">
        <f t="shared" si="701"/>
        <v>#N/A</v>
      </c>
      <c r="S4050" s="1">
        <f t="shared" si="708"/>
        <v>43204.083333333336</v>
      </c>
      <c r="T4050">
        <f t="shared" si="702"/>
        <v>13.5</v>
      </c>
      <c r="U4050">
        <f t="shared" si="703"/>
        <v>0</v>
      </c>
      <c r="V4050" t="b">
        <f t="shared" si="709"/>
        <v>0</v>
      </c>
    </row>
    <row r="4051" spans="1:22" x14ac:dyDescent="0.4">
      <c r="A4051" t="s">
        <v>4357</v>
      </c>
      <c r="B4051" s="1">
        <v>43204.140902777777</v>
      </c>
      <c r="C4051">
        <v>113</v>
      </c>
      <c r="D4051" t="s">
        <v>125</v>
      </c>
      <c r="E4051">
        <v>2</v>
      </c>
      <c r="F4051" s="1">
        <v>43204.147719907407</v>
      </c>
      <c r="G4051">
        <v>153</v>
      </c>
      <c r="H4051" t="s">
        <v>102</v>
      </c>
      <c r="I4051">
        <v>12</v>
      </c>
      <c r="J4051">
        <v>9</v>
      </c>
      <c r="K4051">
        <v>1760</v>
      </c>
      <c r="L4051">
        <f t="shared" si="704"/>
        <v>3</v>
      </c>
      <c r="M4051" t="b">
        <f t="shared" si="705"/>
        <v>1</v>
      </c>
      <c r="N4051">
        <f t="shared" si="706"/>
        <v>22</v>
      </c>
      <c r="O4051">
        <f t="shared" si="707"/>
        <v>54</v>
      </c>
      <c r="P4051" s="8">
        <f t="shared" si="710"/>
        <v>1.5902777777777776E-2</v>
      </c>
      <c r="Q4051" s="1">
        <f t="shared" si="711"/>
        <v>43204.125</v>
      </c>
      <c r="R4051">
        <f t="shared" si="701"/>
        <v>12.1</v>
      </c>
      <c r="S4051" s="1">
        <f t="shared" si="708"/>
        <v>43204.125</v>
      </c>
      <c r="T4051">
        <f t="shared" si="702"/>
        <v>12.1</v>
      </c>
      <c r="U4051">
        <f t="shared" si="703"/>
        <v>0.2</v>
      </c>
      <c r="V4051" t="b">
        <f t="shared" si="709"/>
        <v>0</v>
      </c>
    </row>
    <row r="4052" spans="1:22" x14ac:dyDescent="0.4">
      <c r="A4052" t="s">
        <v>4358</v>
      </c>
      <c r="B4052" s="1">
        <v>43204.183229166665</v>
      </c>
      <c r="C4052">
        <v>113</v>
      </c>
      <c r="D4052" t="s">
        <v>125</v>
      </c>
      <c r="E4052">
        <v>25</v>
      </c>
      <c r="F4052" s="1">
        <v>43204.191203703704</v>
      </c>
      <c r="G4052">
        <v>169</v>
      </c>
      <c r="H4052" t="s">
        <v>1987</v>
      </c>
      <c r="I4052">
        <v>14</v>
      </c>
      <c r="J4052">
        <v>11</v>
      </c>
      <c r="K4052">
        <v>2570</v>
      </c>
      <c r="L4052">
        <f t="shared" si="704"/>
        <v>4</v>
      </c>
      <c r="M4052" t="b">
        <f t="shared" si="705"/>
        <v>1</v>
      </c>
      <c r="N4052">
        <f t="shared" si="706"/>
        <v>23</v>
      </c>
      <c r="O4052">
        <f t="shared" si="707"/>
        <v>51</v>
      </c>
      <c r="P4052" s="8">
        <f t="shared" si="710"/>
        <v>1.6562500000000001E-2</v>
      </c>
      <c r="Q4052" s="1">
        <f t="shared" si="711"/>
        <v>43204.166666666664</v>
      </c>
      <c r="R4052">
        <f t="shared" si="701"/>
        <v>10.3</v>
      </c>
      <c r="S4052" s="1">
        <f t="shared" si="708"/>
        <v>43204.166666666664</v>
      </c>
      <c r="T4052">
        <f t="shared" si="702"/>
        <v>10.3</v>
      </c>
      <c r="U4052">
        <f t="shared" si="703"/>
        <v>0.8</v>
      </c>
      <c r="V4052" t="b">
        <f t="shared" si="709"/>
        <v>0</v>
      </c>
    </row>
    <row r="4053" spans="1:22" x14ac:dyDescent="0.4">
      <c r="A4053" t="s">
        <v>3905</v>
      </c>
      <c r="B4053" s="1">
        <v>43204.348611111112</v>
      </c>
      <c r="C4053">
        <v>127</v>
      </c>
      <c r="D4053" t="s">
        <v>2729</v>
      </c>
      <c r="E4053">
        <v>15</v>
      </c>
      <c r="F4053" s="1">
        <v>43204.352951388886</v>
      </c>
      <c r="G4053">
        <v>119</v>
      </c>
      <c r="H4053" t="s">
        <v>110</v>
      </c>
      <c r="I4053">
        <v>1</v>
      </c>
      <c r="J4053">
        <v>5</v>
      </c>
      <c r="K4053">
        <v>1320</v>
      </c>
      <c r="L4053">
        <f t="shared" si="704"/>
        <v>8</v>
      </c>
      <c r="M4053" t="b">
        <f t="shared" si="705"/>
        <v>1</v>
      </c>
      <c r="N4053">
        <f t="shared" si="706"/>
        <v>22</v>
      </c>
      <c r="O4053">
        <f t="shared" si="707"/>
        <v>0</v>
      </c>
      <c r="P4053" s="8">
        <f t="shared" si="710"/>
        <v>1.5277777777777777E-2</v>
      </c>
      <c r="Q4053" s="1">
        <f t="shared" si="711"/>
        <v>43204.333333333336</v>
      </c>
      <c r="R4053">
        <f t="shared" si="701"/>
        <v>7.7</v>
      </c>
      <c r="S4053" s="1">
        <f t="shared" si="708"/>
        <v>43204.333333333336</v>
      </c>
      <c r="T4053">
        <f t="shared" si="702"/>
        <v>7.7</v>
      </c>
      <c r="U4053">
        <f t="shared" si="703"/>
        <v>1</v>
      </c>
      <c r="V4053" t="b">
        <f t="shared" si="709"/>
        <v>1</v>
      </c>
    </row>
    <row r="4054" spans="1:22" x14ac:dyDescent="0.4">
      <c r="A4054" t="s">
        <v>4359</v>
      </c>
      <c r="B4054" s="1">
        <v>43204.452916666669</v>
      </c>
      <c r="C4054">
        <v>1269</v>
      </c>
      <c r="D4054" t="s">
        <v>465</v>
      </c>
      <c r="E4054">
        <v>10</v>
      </c>
      <c r="F4054" s="1">
        <v>43204.473460648151</v>
      </c>
      <c r="G4054">
        <v>1249</v>
      </c>
      <c r="H4054" t="s">
        <v>423</v>
      </c>
      <c r="I4054">
        <v>8</v>
      </c>
      <c r="J4054">
        <v>29</v>
      </c>
      <c r="K4054">
        <v>2120</v>
      </c>
      <c r="L4054">
        <f t="shared" si="704"/>
        <v>10</v>
      </c>
      <c r="M4054" t="b">
        <f t="shared" si="705"/>
        <v>1</v>
      </c>
      <c r="N4054">
        <f t="shared" si="706"/>
        <v>52</v>
      </c>
      <c r="O4054">
        <f t="shared" si="707"/>
        <v>12</v>
      </c>
      <c r="P4054" s="8">
        <f t="shared" si="710"/>
        <v>3.6249999999999998E-2</v>
      </c>
      <c r="Q4054" s="1">
        <f t="shared" si="711"/>
        <v>43204.416666666672</v>
      </c>
      <c r="R4054" t="e">
        <f t="shared" si="701"/>
        <v>#N/A</v>
      </c>
      <c r="S4054" s="1">
        <f t="shared" si="708"/>
        <v>43204.416666666664</v>
      </c>
      <c r="T4054">
        <f t="shared" si="702"/>
        <v>7.7</v>
      </c>
      <c r="U4054">
        <f t="shared" si="703"/>
        <v>1.5</v>
      </c>
      <c r="V4054" t="b">
        <f t="shared" si="709"/>
        <v>1</v>
      </c>
    </row>
    <row r="4055" spans="1:22" x14ac:dyDescent="0.4">
      <c r="A4055" t="s">
        <v>672</v>
      </c>
      <c r="B4055" s="1">
        <v>43204.505416666667</v>
      </c>
      <c r="C4055">
        <v>2058</v>
      </c>
      <c r="D4055" t="s">
        <v>4360</v>
      </c>
      <c r="E4055">
        <v>9</v>
      </c>
      <c r="F4055" s="1">
        <v>43204.528796296298</v>
      </c>
      <c r="G4055">
        <v>2003</v>
      </c>
      <c r="H4055" t="s">
        <v>1122</v>
      </c>
      <c r="I4055">
        <v>6</v>
      </c>
      <c r="J4055">
        <v>31</v>
      </c>
      <c r="K4055">
        <v>2330</v>
      </c>
      <c r="L4055">
        <f t="shared" si="704"/>
        <v>12</v>
      </c>
      <c r="M4055" t="b">
        <f t="shared" si="705"/>
        <v>1</v>
      </c>
      <c r="N4055">
        <f t="shared" si="706"/>
        <v>7</v>
      </c>
      <c r="O4055">
        <f t="shared" si="707"/>
        <v>48</v>
      </c>
      <c r="P4055" s="8">
        <f t="shared" si="710"/>
        <v>5.4166666666666669E-3</v>
      </c>
      <c r="Q4055" s="1">
        <f t="shared" si="711"/>
        <v>43204.5</v>
      </c>
      <c r="R4055">
        <f t="shared" si="701"/>
        <v>8.6</v>
      </c>
      <c r="S4055" s="1">
        <f t="shared" si="708"/>
        <v>43204.5</v>
      </c>
      <c r="T4055">
        <f t="shared" si="702"/>
        <v>8.6</v>
      </c>
      <c r="U4055">
        <f t="shared" si="703"/>
        <v>0</v>
      </c>
      <c r="V4055" t="b">
        <f t="shared" si="709"/>
        <v>0</v>
      </c>
    </row>
    <row r="4056" spans="1:22" x14ac:dyDescent="0.4">
      <c r="A4056" t="s">
        <v>982</v>
      </c>
      <c r="B4056" s="1">
        <v>43204.538807870369</v>
      </c>
      <c r="C4056">
        <v>1122</v>
      </c>
      <c r="D4056" t="s">
        <v>292</v>
      </c>
      <c r="E4056">
        <v>1</v>
      </c>
      <c r="F4056" s="1">
        <v>43204.579861111109</v>
      </c>
      <c r="G4056">
        <v>1118</v>
      </c>
      <c r="H4056" t="s">
        <v>709</v>
      </c>
      <c r="I4056">
        <v>1</v>
      </c>
      <c r="J4056">
        <v>58</v>
      </c>
      <c r="K4056">
        <v>1060</v>
      </c>
      <c r="L4056">
        <f t="shared" si="704"/>
        <v>12</v>
      </c>
      <c r="M4056" t="b">
        <f t="shared" si="705"/>
        <v>1</v>
      </c>
      <c r="N4056">
        <f t="shared" si="706"/>
        <v>55</v>
      </c>
      <c r="O4056">
        <f t="shared" si="707"/>
        <v>53</v>
      </c>
      <c r="P4056" s="8">
        <f t="shared" si="710"/>
        <v>3.8807870370370375E-2</v>
      </c>
      <c r="Q4056" s="1">
        <f t="shared" si="711"/>
        <v>43204.5</v>
      </c>
      <c r="R4056">
        <f t="shared" si="701"/>
        <v>8.6</v>
      </c>
      <c r="S4056" s="1">
        <f t="shared" si="708"/>
        <v>43204.5</v>
      </c>
      <c r="T4056">
        <f t="shared" si="702"/>
        <v>8.6</v>
      </c>
      <c r="U4056">
        <f t="shared" si="703"/>
        <v>0</v>
      </c>
      <c r="V4056" t="b">
        <f t="shared" si="709"/>
        <v>0</v>
      </c>
    </row>
    <row r="4057" spans="1:22" x14ac:dyDescent="0.4">
      <c r="A4057" t="s">
        <v>4361</v>
      </c>
      <c r="B4057" s="1">
        <v>43204.578101851854</v>
      </c>
      <c r="C4057">
        <v>734</v>
      </c>
      <c r="D4057" t="s">
        <v>290</v>
      </c>
      <c r="E4057">
        <v>3</v>
      </c>
      <c r="F4057" s="1">
        <v>43204.585520833331</v>
      </c>
      <c r="G4057">
        <v>708</v>
      </c>
      <c r="H4057" t="s">
        <v>16</v>
      </c>
      <c r="I4057">
        <v>1</v>
      </c>
      <c r="J4057">
        <v>10</v>
      </c>
      <c r="K4057">
        <v>1550</v>
      </c>
      <c r="L4057">
        <f t="shared" si="704"/>
        <v>13</v>
      </c>
      <c r="M4057" t="b">
        <f t="shared" si="705"/>
        <v>1</v>
      </c>
      <c r="N4057">
        <f t="shared" si="706"/>
        <v>52</v>
      </c>
      <c r="O4057">
        <f t="shared" si="707"/>
        <v>28</v>
      </c>
      <c r="P4057" s="8">
        <f t="shared" si="710"/>
        <v>3.6435185185185189E-2</v>
      </c>
      <c r="Q4057" s="1">
        <f t="shared" si="711"/>
        <v>43204.541666666672</v>
      </c>
      <c r="R4057" t="e">
        <f t="shared" si="701"/>
        <v>#N/A</v>
      </c>
      <c r="S4057" s="1">
        <f t="shared" si="708"/>
        <v>43204.541666666664</v>
      </c>
      <c r="T4057">
        <f t="shared" si="702"/>
        <v>8.8000000000000007</v>
      </c>
      <c r="U4057">
        <f t="shared" si="703"/>
        <v>0</v>
      </c>
      <c r="V4057" t="b">
        <f t="shared" si="709"/>
        <v>0</v>
      </c>
    </row>
    <row r="4058" spans="1:22" x14ac:dyDescent="0.4">
      <c r="A4058" t="s">
        <v>4362</v>
      </c>
      <c r="B4058" s="1">
        <v>43204.599745370368</v>
      </c>
      <c r="C4058">
        <v>156</v>
      </c>
      <c r="D4058" t="s">
        <v>85</v>
      </c>
      <c r="E4058">
        <v>2</v>
      </c>
      <c r="F4058" s="1">
        <v>43204.617291666669</v>
      </c>
      <c r="G4058">
        <v>180</v>
      </c>
      <c r="H4058" t="s">
        <v>498</v>
      </c>
      <c r="I4058">
        <v>1</v>
      </c>
      <c r="J4058">
        <v>23</v>
      </c>
      <c r="K4058">
        <v>1170</v>
      </c>
      <c r="L4058">
        <f t="shared" si="704"/>
        <v>14</v>
      </c>
      <c r="M4058" t="b">
        <f t="shared" si="705"/>
        <v>1</v>
      </c>
      <c r="N4058">
        <f t="shared" si="706"/>
        <v>23</v>
      </c>
      <c r="O4058">
        <f t="shared" si="707"/>
        <v>38</v>
      </c>
      <c r="P4058" s="8">
        <f t="shared" si="710"/>
        <v>1.6412037037037037E-2</v>
      </c>
      <c r="Q4058" s="1">
        <f t="shared" si="711"/>
        <v>43204.583333333328</v>
      </c>
      <c r="R4058" t="e">
        <f t="shared" si="701"/>
        <v>#N/A</v>
      </c>
      <c r="S4058" s="1">
        <f t="shared" si="708"/>
        <v>43204.583333333336</v>
      </c>
      <c r="T4058">
        <f t="shared" si="702"/>
        <v>8.9</v>
      </c>
      <c r="U4058">
        <f t="shared" si="703"/>
        <v>0.5</v>
      </c>
      <c r="V4058" t="b">
        <f t="shared" si="709"/>
        <v>0</v>
      </c>
    </row>
    <row r="4059" spans="1:22" x14ac:dyDescent="0.4">
      <c r="A4059" t="s">
        <v>4363</v>
      </c>
      <c r="B4059" s="1">
        <v>43204.617754629631</v>
      </c>
      <c r="C4059">
        <v>2385</v>
      </c>
      <c r="D4059" t="s">
        <v>3400</v>
      </c>
      <c r="E4059">
        <v>8</v>
      </c>
      <c r="F4059" s="1">
        <v>43204.620208333334</v>
      </c>
      <c r="G4059">
        <v>2371</v>
      </c>
      <c r="H4059" t="s">
        <v>990</v>
      </c>
      <c r="I4059">
        <v>1</v>
      </c>
      <c r="J4059">
        <v>3</v>
      </c>
      <c r="K4059">
        <v>320</v>
      </c>
      <c r="L4059">
        <f t="shared" si="704"/>
        <v>14</v>
      </c>
      <c r="M4059" t="b">
        <f t="shared" si="705"/>
        <v>1</v>
      </c>
      <c r="N4059">
        <f t="shared" si="706"/>
        <v>49</v>
      </c>
      <c r="O4059">
        <f t="shared" si="707"/>
        <v>34</v>
      </c>
      <c r="P4059" s="8">
        <f t="shared" si="710"/>
        <v>3.4421296296296297E-2</v>
      </c>
      <c r="Q4059" s="1">
        <f t="shared" si="711"/>
        <v>43204.583333333336</v>
      </c>
      <c r="R4059">
        <f t="shared" si="701"/>
        <v>8.9</v>
      </c>
      <c r="S4059" s="1">
        <f t="shared" si="708"/>
        <v>43204.583333333336</v>
      </c>
      <c r="T4059">
        <f t="shared" si="702"/>
        <v>8.9</v>
      </c>
      <c r="U4059">
        <f t="shared" si="703"/>
        <v>0.5</v>
      </c>
      <c r="V4059" t="b">
        <f t="shared" si="709"/>
        <v>0</v>
      </c>
    </row>
    <row r="4060" spans="1:22" x14ac:dyDescent="0.4">
      <c r="A4060" t="s">
        <v>4364</v>
      </c>
      <c r="B4060" s="1">
        <v>43204.642766203702</v>
      </c>
      <c r="C4060">
        <v>2002</v>
      </c>
      <c r="D4060" t="s">
        <v>295</v>
      </c>
      <c r="E4060">
        <v>4</v>
      </c>
      <c r="F4060" s="1">
        <v>43204.658425925925</v>
      </c>
      <c r="G4060">
        <v>816</v>
      </c>
      <c r="H4060" t="s">
        <v>699</v>
      </c>
      <c r="I4060">
        <v>2</v>
      </c>
      <c r="J4060">
        <v>22</v>
      </c>
      <c r="K4060">
        <v>2650</v>
      </c>
      <c r="L4060">
        <f t="shared" si="704"/>
        <v>15</v>
      </c>
      <c r="M4060" t="b">
        <f t="shared" si="705"/>
        <v>1</v>
      </c>
      <c r="N4060">
        <f t="shared" si="706"/>
        <v>25</v>
      </c>
      <c r="O4060">
        <f t="shared" si="707"/>
        <v>35</v>
      </c>
      <c r="P4060" s="8">
        <f t="shared" si="710"/>
        <v>1.7766203703703704E-2</v>
      </c>
      <c r="Q4060" s="1">
        <f t="shared" si="711"/>
        <v>43204.625</v>
      </c>
      <c r="R4060">
        <f t="shared" si="701"/>
        <v>8.6</v>
      </c>
      <c r="S4060" s="1">
        <f t="shared" si="708"/>
        <v>43204.625</v>
      </c>
      <c r="T4060">
        <f t="shared" si="702"/>
        <v>8.6</v>
      </c>
      <c r="U4060">
        <f t="shared" si="703"/>
        <v>0</v>
      </c>
      <c r="V4060" t="b">
        <f t="shared" si="709"/>
        <v>0</v>
      </c>
    </row>
    <row r="4061" spans="1:22" x14ac:dyDescent="0.4">
      <c r="A4061" t="s">
        <v>4365</v>
      </c>
      <c r="B4061" s="1">
        <v>43204.653379629628</v>
      </c>
      <c r="C4061">
        <v>934</v>
      </c>
      <c r="D4061" t="s">
        <v>2058</v>
      </c>
      <c r="E4061">
        <v>1</v>
      </c>
      <c r="F4061" s="1">
        <v>43204.696145833332</v>
      </c>
      <c r="G4061">
        <v>937</v>
      </c>
      <c r="H4061" t="s">
        <v>3631</v>
      </c>
      <c r="I4061">
        <v>1</v>
      </c>
      <c r="J4061">
        <v>59</v>
      </c>
      <c r="K4061">
        <v>11390</v>
      </c>
      <c r="L4061">
        <f t="shared" si="704"/>
        <v>15</v>
      </c>
      <c r="M4061" t="b">
        <f t="shared" si="705"/>
        <v>1</v>
      </c>
      <c r="N4061">
        <f t="shared" si="706"/>
        <v>40</v>
      </c>
      <c r="O4061">
        <f t="shared" si="707"/>
        <v>52</v>
      </c>
      <c r="P4061" s="8">
        <f t="shared" si="710"/>
        <v>2.837962962962963E-2</v>
      </c>
      <c r="Q4061" s="1">
        <f t="shared" si="711"/>
        <v>43204.625</v>
      </c>
      <c r="R4061">
        <f t="shared" si="701"/>
        <v>8.6</v>
      </c>
      <c r="S4061" s="1">
        <f t="shared" si="708"/>
        <v>43204.625</v>
      </c>
      <c r="T4061">
        <f t="shared" si="702"/>
        <v>8.6</v>
      </c>
      <c r="U4061">
        <f t="shared" si="703"/>
        <v>0</v>
      </c>
      <c r="V4061" t="b">
        <f t="shared" si="709"/>
        <v>0</v>
      </c>
    </row>
    <row r="4062" spans="1:22" x14ac:dyDescent="0.4">
      <c r="A4062" t="s">
        <v>4366</v>
      </c>
      <c r="B4062" s="1">
        <v>43204.662789351853</v>
      </c>
      <c r="C4062">
        <v>2265</v>
      </c>
      <c r="D4062" t="s">
        <v>1677</v>
      </c>
      <c r="E4062">
        <v>12</v>
      </c>
      <c r="F4062" s="1">
        <v>43204.680381944447</v>
      </c>
      <c r="G4062">
        <v>2027</v>
      </c>
      <c r="H4062" t="s">
        <v>4163</v>
      </c>
      <c r="I4062">
        <v>3</v>
      </c>
      <c r="J4062">
        <v>23</v>
      </c>
      <c r="K4062">
        <v>4100</v>
      </c>
      <c r="L4062">
        <f t="shared" si="704"/>
        <v>15</v>
      </c>
      <c r="M4062" t="b">
        <f t="shared" si="705"/>
        <v>1</v>
      </c>
      <c r="N4062">
        <f t="shared" si="706"/>
        <v>54</v>
      </c>
      <c r="O4062">
        <f t="shared" si="707"/>
        <v>25</v>
      </c>
      <c r="P4062" s="8">
        <f t="shared" si="710"/>
        <v>3.7789351851851852E-2</v>
      </c>
      <c r="Q4062" s="1">
        <f t="shared" si="711"/>
        <v>43204.625</v>
      </c>
      <c r="R4062">
        <f t="shared" si="701"/>
        <v>8.6</v>
      </c>
      <c r="S4062" s="1">
        <f t="shared" si="708"/>
        <v>43204.625</v>
      </c>
      <c r="T4062">
        <f t="shared" si="702"/>
        <v>8.6</v>
      </c>
      <c r="U4062">
        <f t="shared" si="703"/>
        <v>0</v>
      </c>
      <c r="V4062" t="b">
        <f t="shared" si="709"/>
        <v>0</v>
      </c>
    </row>
    <row r="4063" spans="1:22" x14ac:dyDescent="0.4">
      <c r="A4063" t="s">
        <v>4367</v>
      </c>
      <c r="B4063" s="1">
        <v>43204.669525462959</v>
      </c>
      <c r="C4063">
        <v>102</v>
      </c>
      <c r="D4063" t="s">
        <v>219</v>
      </c>
      <c r="E4063">
        <v>15</v>
      </c>
      <c r="F4063" s="1">
        <v>43204.673761574071</v>
      </c>
      <c r="G4063">
        <v>104</v>
      </c>
      <c r="H4063" t="s">
        <v>1035</v>
      </c>
      <c r="I4063">
        <v>1</v>
      </c>
      <c r="J4063">
        <v>5</v>
      </c>
      <c r="K4063">
        <v>860</v>
      </c>
      <c r="L4063">
        <f t="shared" si="704"/>
        <v>16</v>
      </c>
      <c r="M4063" t="b">
        <f t="shared" si="705"/>
        <v>1</v>
      </c>
      <c r="N4063">
        <f t="shared" si="706"/>
        <v>4</v>
      </c>
      <c r="O4063">
        <f t="shared" si="707"/>
        <v>7</v>
      </c>
      <c r="P4063" s="8">
        <f t="shared" si="710"/>
        <v>2.8587962962962963E-3</v>
      </c>
      <c r="Q4063" s="1">
        <f t="shared" si="711"/>
        <v>43204.666666666664</v>
      </c>
      <c r="R4063">
        <f t="shared" si="701"/>
        <v>8.9</v>
      </c>
      <c r="S4063" s="1">
        <f t="shared" si="708"/>
        <v>43204.666666666664</v>
      </c>
      <c r="T4063">
        <f t="shared" si="702"/>
        <v>8.9</v>
      </c>
      <c r="U4063">
        <f t="shared" si="703"/>
        <v>0</v>
      </c>
      <c r="V4063" t="b">
        <f t="shared" si="709"/>
        <v>0</v>
      </c>
    </row>
    <row r="4064" spans="1:22" x14ac:dyDescent="0.4">
      <c r="A4064" t="s">
        <v>3463</v>
      </c>
      <c r="B4064" s="1">
        <v>43204.676863425928</v>
      </c>
      <c r="C4064">
        <v>747</v>
      </c>
      <c r="D4064" t="s">
        <v>3095</v>
      </c>
      <c r="E4064">
        <v>10</v>
      </c>
      <c r="F4064" s="1">
        <v>43204.693368055552</v>
      </c>
      <c r="G4064">
        <v>700</v>
      </c>
      <c r="H4064" t="s">
        <v>61</v>
      </c>
      <c r="I4064">
        <v>12</v>
      </c>
      <c r="J4064">
        <v>22</v>
      </c>
      <c r="K4064">
        <v>3130</v>
      </c>
      <c r="L4064">
        <f t="shared" si="704"/>
        <v>16</v>
      </c>
      <c r="M4064" t="b">
        <f t="shared" si="705"/>
        <v>1</v>
      </c>
      <c r="N4064">
        <f t="shared" si="706"/>
        <v>14</v>
      </c>
      <c r="O4064">
        <f t="shared" si="707"/>
        <v>41</v>
      </c>
      <c r="P4064" s="8">
        <f t="shared" si="710"/>
        <v>1.019675925925926E-2</v>
      </c>
      <c r="Q4064" s="1">
        <f t="shared" si="711"/>
        <v>43204.666666666672</v>
      </c>
      <c r="R4064" t="e">
        <f t="shared" si="701"/>
        <v>#N/A</v>
      </c>
      <c r="S4064" s="1">
        <f t="shared" si="708"/>
        <v>43204.666666666664</v>
      </c>
      <c r="T4064">
        <f t="shared" si="702"/>
        <v>8.9</v>
      </c>
      <c r="U4064">
        <f t="shared" si="703"/>
        <v>0</v>
      </c>
      <c r="V4064" t="b">
        <f t="shared" si="709"/>
        <v>0</v>
      </c>
    </row>
    <row r="4065" spans="1:22" x14ac:dyDescent="0.4">
      <c r="A4065" t="s">
        <v>4368</v>
      </c>
      <c r="B4065" s="1">
        <v>43204.682083333333</v>
      </c>
      <c r="C4065">
        <v>1020</v>
      </c>
      <c r="D4065" t="s">
        <v>492</v>
      </c>
      <c r="E4065">
        <v>13</v>
      </c>
      <c r="F4065" s="1">
        <v>43204.689710648148</v>
      </c>
      <c r="G4065">
        <v>1011</v>
      </c>
      <c r="H4065" t="s">
        <v>940</v>
      </c>
      <c r="I4065">
        <v>7</v>
      </c>
      <c r="J4065">
        <v>10</v>
      </c>
      <c r="K4065">
        <v>1410</v>
      </c>
      <c r="L4065">
        <f t="shared" si="704"/>
        <v>16</v>
      </c>
      <c r="M4065" t="b">
        <f t="shared" si="705"/>
        <v>1</v>
      </c>
      <c r="N4065">
        <f t="shared" si="706"/>
        <v>22</v>
      </c>
      <c r="O4065">
        <f t="shared" si="707"/>
        <v>12</v>
      </c>
      <c r="P4065" s="8">
        <f t="shared" si="710"/>
        <v>1.5416666666666667E-2</v>
      </c>
      <c r="Q4065" s="1">
        <f t="shared" si="711"/>
        <v>43204.666666666664</v>
      </c>
      <c r="R4065">
        <f t="shared" si="701"/>
        <v>8.9</v>
      </c>
      <c r="S4065" s="1">
        <f t="shared" si="708"/>
        <v>43204.666666666664</v>
      </c>
      <c r="T4065">
        <f t="shared" si="702"/>
        <v>8.9</v>
      </c>
      <c r="U4065">
        <f t="shared" si="703"/>
        <v>0</v>
      </c>
      <c r="V4065" t="b">
        <f t="shared" si="709"/>
        <v>0</v>
      </c>
    </row>
    <row r="4066" spans="1:22" x14ac:dyDescent="0.4">
      <c r="A4066" t="s">
        <v>4369</v>
      </c>
      <c r="B4066" s="1">
        <v>43204.688067129631</v>
      </c>
      <c r="C4066">
        <v>316</v>
      </c>
      <c r="D4066" t="s">
        <v>202</v>
      </c>
      <c r="E4066">
        <v>4</v>
      </c>
      <c r="F4066" s="1">
        <v>43204.70758101852</v>
      </c>
      <c r="G4066">
        <v>316</v>
      </c>
      <c r="H4066" t="s">
        <v>202</v>
      </c>
      <c r="I4066">
        <v>1</v>
      </c>
      <c r="J4066">
        <v>27</v>
      </c>
      <c r="K4066">
        <v>2570</v>
      </c>
      <c r="L4066">
        <f t="shared" si="704"/>
        <v>16</v>
      </c>
      <c r="M4066" t="b">
        <f t="shared" si="705"/>
        <v>1</v>
      </c>
      <c r="N4066">
        <f t="shared" si="706"/>
        <v>30</v>
      </c>
      <c r="O4066">
        <f t="shared" si="707"/>
        <v>49</v>
      </c>
      <c r="P4066" s="8">
        <f t="shared" si="710"/>
        <v>2.1400462962962965E-2</v>
      </c>
      <c r="Q4066" s="1">
        <f t="shared" si="711"/>
        <v>43204.666666666672</v>
      </c>
      <c r="R4066" t="e">
        <f t="shared" si="701"/>
        <v>#N/A</v>
      </c>
      <c r="S4066" s="1">
        <f t="shared" si="708"/>
        <v>43204.666666666664</v>
      </c>
      <c r="T4066">
        <f t="shared" si="702"/>
        <v>8.9</v>
      </c>
      <c r="U4066">
        <f t="shared" si="703"/>
        <v>0</v>
      </c>
      <c r="V4066" t="b">
        <f t="shared" si="709"/>
        <v>0</v>
      </c>
    </row>
    <row r="4067" spans="1:22" x14ac:dyDescent="0.4">
      <c r="A4067" t="s">
        <v>4370</v>
      </c>
      <c r="B4067" s="1">
        <v>43204.693287037036</v>
      </c>
      <c r="C4067">
        <v>1321</v>
      </c>
      <c r="D4067" t="s">
        <v>128</v>
      </c>
      <c r="E4067">
        <v>8</v>
      </c>
      <c r="F4067" s="1">
        <v>43204.698923611111</v>
      </c>
      <c r="G4067">
        <v>1323</v>
      </c>
      <c r="H4067" t="s">
        <v>1379</v>
      </c>
      <c r="I4067">
        <v>6</v>
      </c>
      <c r="J4067">
        <v>7</v>
      </c>
      <c r="K4067">
        <v>910</v>
      </c>
      <c r="L4067">
        <f t="shared" si="704"/>
        <v>16</v>
      </c>
      <c r="M4067" t="b">
        <f t="shared" si="705"/>
        <v>1</v>
      </c>
      <c r="N4067">
        <f t="shared" si="706"/>
        <v>38</v>
      </c>
      <c r="O4067">
        <f t="shared" si="707"/>
        <v>20</v>
      </c>
      <c r="P4067" s="8">
        <f t="shared" si="710"/>
        <v>2.6620370370370374E-2</v>
      </c>
      <c r="Q4067" s="1">
        <f t="shared" si="711"/>
        <v>43204.666666666664</v>
      </c>
      <c r="R4067">
        <f t="shared" si="701"/>
        <v>8.9</v>
      </c>
      <c r="S4067" s="1">
        <f t="shared" si="708"/>
        <v>43204.666666666664</v>
      </c>
      <c r="T4067">
        <f t="shared" si="702"/>
        <v>8.9</v>
      </c>
      <c r="U4067">
        <f t="shared" si="703"/>
        <v>0</v>
      </c>
      <c r="V4067" t="b">
        <f t="shared" si="709"/>
        <v>0</v>
      </c>
    </row>
    <row r="4068" spans="1:22" x14ac:dyDescent="0.4">
      <c r="A4068" t="s">
        <v>4371</v>
      </c>
      <c r="B4068" s="1">
        <v>43204.699560185189</v>
      </c>
      <c r="C4068">
        <v>321</v>
      </c>
      <c r="D4068" t="s">
        <v>1206</v>
      </c>
      <c r="E4068">
        <v>8</v>
      </c>
      <c r="F4068" s="1">
        <v>43204.701736111114</v>
      </c>
      <c r="G4068">
        <v>321</v>
      </c>
      <c r="H4068" t="s">
        <v>1206</v>
      </c>
      <c r="I4068">
        <v>3</v>
      </c>
      <c r="J4068">
        <v>3</v>
      </c>
      <c r="K4068">
        <v>100</v>
      </c>
      <c r="L4068">
        <f t="shared" si="704"/>
        <v>16</v>
      </c>
      <c r="M4068" t="b">
        <f t="shared" si="705"/>
        <v>1</v>
      </c>
      <c r="N4068">
        <f t="shared" si="706"/>
        <v>47</v>
      </c>
      <c r="O4068">
        <f t="shared" si="707"/>
        <v>22</v>
      </c>
      <c r="P4068" s="8">
        <f t="shared" si="710"/>
        <v>3.2893518518518523E-2</v>
      </c>
      <c r="Q4068" s="1">
        <f t="shared" si="711"/>
        <v>43204.666666666672</v>
      </c>
      <c r="R4068" t="e">
        <f t="shared" si="701"/>
        <v>#N/A</v>
      </c>
      <c r="S4068" s="1">
        <f t="shared" si="708"/>
        <v>43204.666666666664</v>
      </c>
      <c r="T4068">
        <f t="shared" si="702"/>
        <v>8.9</v>
      </c>
      <c r="U4068">
        <f t="shared" si="703"/>
        <v>0</v>
      </c>
      <c r="V4068" t="b">
        <f t="shared" si="709"/>
        <v>0</v>
      </c>
    </row>
    <row r="4069" spans="1:22" x14ac:dyDescent="0.4">
      <c r="A4069" t="s">
        <v>1574</v>
      </c>
      <c r="B4069" s="1">
        <v>43204.70417824074</v>
      </c>
      <c r="C4069">
        <v>150</v>
      </c>
      <c r="D4069" t="s">
        <v>39</v>
      </c>
      <c r="E4069">
        <v>3</v>
      </c>
      <c r="F4069" s="1">
        <v>43204.708599537036</v>
      </c>
      <c r="G4069">
        <v>132</v>
      </c>
      <c r="H4069" t="s">
        <v>238</v>
      </c>
      <c r="I4069">
        <v>5</v>
      </c>
      <c r="J4069">
        <v>6</v>
      </c>
      <c r="K4069">
        <v>30060</v>
      </c>
      <c r="L4069">
        <f t="shared" si="704"/>
        <v>16</v>
      </c>
      <c r="M4069" t="b">
        <f t="shared" si="705"/>
        <v>1</v>
      </c>
      <c r="N4069">
        <f t="shared" si="706"/>
        <v>54</v>
      </c>
      <c r="O4069">
        <f t="shared" si="707"/>
        <v>1</v>
      </c>
      <c r="P4069" s="8">
        <f t="shared" si="710"/>
        <v>3.7511574074074072E-2</v>
      </c>
      <c r="Q4069" s="1">
        <f t="shared" si="711"/>
        <v>43204.666666666664</v>
      </c>
      <c r="R4069">
        <f t="shared" si="701"/>
        <v>8.9</v>
      </c>
      <c r="S4069" s="1">
        <f t="shared" si="708"/>
        <v>43204.666666666664</v>
      </c>
      <c r="T4069">
        <f t="shared" si="702"/>
        <v>8.9</v>
      </c>
      <c r="U4069">
        <f t="shared" si="703"/>
        <v>0</v>
      </c>
      <c r="V4069" t="b">
        <f t="shared" si="709"/>
        <v>0</v>
      </c>
    </row>
    <row r="4070" spans="1:22" x14ac:dyDescent="0.4">
      <c r="A4070" t="s">
        <v>4372</v>
      </c>
      <c r="B4070" s="1">
        <v>43204.708182870374</v>
      </c>
      <c r="C4070">
        <v>1136</v>
      </c>
      <c r="D4070" t="s">
        <v>62</v>
      </c>
      <c r="E4070">
        <v>6</v>
      </c>
      <c r="F4070" s="1">
        <v>43204.753599537034</v>
      </c>
      <c r="G4070">
        <v>1136</v>
      </c>
      <c r="H4070" t="s">
        <v>62</v>
      </c>
      <c r="I4070">
        <v>7</v>
      </c>
      <c r="J4070">
        <v>61</v>
      </c>
      <c r="K4070">
        <v>6580</v>
      </c>
      <c r="L4070">
        <f t="shared" si="704"/>
        <v>16</v>
      </c>
      <c r="M4070" t="b">
        <f t="shared" si="705"/>
        <v>1</v>
      </c>
      <c r="N4070">
        <f t="shared" si="706"/>
        <v>59</v>
      </c>
      <c r="O4070">
        <f t="shared" si="707"/>
        <v>47</v>
      </c>
      <c r="P4070" s="8">
        <f t="shared" si="710"/>
        <v>4.1516203703703701E-2</v>
      </c>
      <c r="Q4070" s="1">
        <f t="shared" si="711"/>
        <v>43204.666666666672</v>
      </c>
      <c r="R4070" t="e">
        <f t="shared" si="701"/>
        <v>#N/A</v>
      </c>
      <c r="S4070" s="1">
        <f t="shared" si="708"/>
        <v>43204.666666666664</v>
      </c>
      <c r="T4070">
        <f t="shared" si="702"/>
        <v>8.9</v>
      </c>
      <c r="U4070">
        <f t="shared" si="703"/>
        <v>0</v>
      </c>
      <c r="V4070" t="b">
        <f t="shared" si="709"/>
        <v>0</v>
      </c>
    </row>
    <row r="4071" spans="1:22" x14ac:dyDescent="0.4">
      <c r="A4071" t="s">
        <v>4373</v>
      </c>
      <c r="B4071" s="1">
        <v>43204.712372685186</v>
      </c>
      <c r="C4071">
        <v>363</v>
      </c>
      <c r="D4071" t="s">
        <v>361</v>
      </c>
      <c r="E4071">
        <v>3</v>
      </c>
      <c r="F4071" s="1">
        <v>43204.719513888886</v>
      </c>
      <c r="G4071">
        <v>1338</v>
      </c>
      <c r="H4071" t="s">
        <v>287</v>
      </c>
      <c r="I4071">
        <v>8</v>
      </c>
      <c r="J4071">
        <v>9</v>
      </c>
      <c r="K4071">
        <v>1510</v>
      </c>
      <c r="L4071">
        <f t="shared" si="704"/>
        <v>17</v>
      </c>
      <c r="M4071" t="b">
        <f t="shared" si="705"/>
        <v>1</v>
      </c>
      <c r="N4071">
        <f t="shared" si="706"/>
        <v>5</v>
      </c>
      <c r="O4071">
        <f t="shared" si="707"/>
        <v>49</v>
      </c>
      <c r="P4071" s="8">
        <f t="shared" si="710"/>
        <v>4.0393518518518521E-3</v>
      </c>
      <c r="Q4071" s="1">
        <f t="shared" si="711"/>
        <v>43204.708333333336</v>
      </c>
      <c r="R4071">
        <f t="shared" si="701"/>
        <v>9.3000000000000007</v>
      </c>
      <c r="S4071" s="1">
        <f t="shared" si="708"/>
        <v>43204.708333333336</v>
      </c>
      <c r="T4071">
        <f t="shared" si="702"/>
        <v>9.3000000000000007</v>
      </c>
      <c r="U4071">
        <f t="shared" si="703"/>
        <v>0</v>
      </c>
      <c r="V4071" t="b">
        <f t="shared" si="709"/>
        <v>0</v>
      </c>
    </row>
    <row r="4072" spans="1:22" x14ac:dyDescent="0.4">
      <c r="A4072" t="s">
        <v>4374</v>
      </c>
      <c r="B4072" s="1">
        <v>43204.716006944444</v>
      </c>
      <c r="C4072">
        <v>160</v>
      </c>
      <c r="D4072" t="s">
        <v>800</v>
      </c>
      <c r="E4072">
        <v>8</v>
      </c>
      <c r="F4072" s="1">
        <v>43204.746898148151</v>
      </c>
      <c r="G4072">
        <v>614</v>
      </c>
      <c r="H4072" t="s">
        <v>844</v>
      </c>
      <c r="I4072">
        <v>14</v>
      </c>
      <c r="J4072">
        <v>43</v>
      </c>
      <c r="K4072">
        <v>8690</v>
      </c>
      <c r="L4072">
        <f t="shared" si="704"/>
        <v>17</v>
      </c>
      <c r="M4072" t="b">
        <f t="shared" si="705"/>
        <v>1</v>
      </c>
      <c r="N4072">
        <f t="shared" si="706"/>
        <v>11</v>
      </c>
      <c r="O4072">
        <f t="shared" si="707"/>
        <v>3</v>
      </c>
      <c r="P4072" s="8">
        <f t="shared" si="710"/>
        <v>7.6736111111111111E-3</v>
      </c>
      <c r="Q4072" s="1">
        <f t="shared" si="711"/>
        <v>43204.708333333336</v>
      </c>
      <c r="R4072">
        <f t="shared" si="701"/>
        <v>9.3000000000000007</v>
      </c>
      <c r="S4072" s="1">
        <f t="shared" si="708"/>
        <v>43204.708333333336</v>
      </c>
      <c r="T4072">
        <f t="shared" si="702"/>
        <v>9.3000000000000007</v>
      </c>
      <c r="U4072">
        <f t="shared" si="703"/>
        <v>0</v>
      </c>
      <c r="V4072" t="b">
        <f t="shared" si="709"/>
        <v>0</v>
      </c>
    </row>
    <row r="4073" spans="1:22" x14ac:dyDescent="0.4">
      <c r="A4073" t="s">
        <v>4375</v>
      </c>
      <c r="B4073" s="1">
        <v>43204.718831018516</v>
      </c>
      <c r="C4073">
        <v>2136</v>
      </c>
      <c r="D4073" t="s">
        <v>335</v>
      </c>
      <c r="E4073">
        <v>8</v>
      </c>
      <c r="F4073" s="1">
        <v>43204.728888888887</v>
      </c>
      <c r="G4073">
        <v>2171</v>
      </c>
      <c r="H4073" t="s">
        <v>2499</v>
      </c>
      <c r="I4073">
        <v>14</v>
      </c>
      <c r="J4073">
        <v>14</v>
      </c>
      <c r="K4073">
        <v>1970</v>
      </c>
      <c r="L4073">
        <f t="shared" si="704"/>
        <v>17</v>
      </c>
      <c r="M4073" t="b">
        <f t="shared" si="705"/>
        <v>1</v>
      </c>
      <c r="N4073">
        <f t="shared" si="706"/>
        <v>15</v>
      </c>
      <c r="O4073">
        <f t="shared" si="707"/>
        <v>7</v>
      </c>
      <c r="P4073" s="8">
        <f t="shared" si="710"/>
        <v>1.0497685185185186E-2</v>
      </c>
      <c r="Q4073" s="1">
        <f t="shared" si="711"/>
        <v>43204.708333333328</v>
      </c>
      <c r="R4073" t="e">
        <f t="shared" si="701"/>
        <v>#N/A</v>
      </c>
      <c r="S4073" s="1">
        <f t="shared" si="708"/>
        <v>43204.708333333336</v>
      </c>
      <c r="T4073">
        <f t="shared" si="702"/>
        <v>9.3000000000000007</v>
      </c>
      <c r="U4073">
        <f t="shared" si="703"/>
        <v>0</v>
      </c>
      <c r="V4073" t="b">
        <f t="shared" si="709"/>
        <v>0</v>
      </c>
    </row>
    <row r="4074" spans="1:22" x14ac:dyDescent="0.4">
      <c r="A4074" t="s">
        <v>4376</v>
      </c>
      <c r="B4074" s="1">
        <v>43204.723645833335</v>
      </c>
      <c r="C4074">
        <v>1448</v>
      </c>
      <c r="D4074" t="s">
        <v>1900</v>
      </c>
      <c r="E4074">
        <v>11</v>
      </c>
      <c r="F4074" s="1">
        <v>43204.737986111111</v>
      </c>
      <c r="G4074">
        <v>1448</v>
      </c>
      <c r="H4074" t="s">
        <v>1900</v>
      </c>
      <c r="I4074">
        <v>1</v>
      </c>
      <c r="J4074">
        <v>20</v>
      </c>
      <c r="K4074">
        <v>3940</v>
      </c>
      <c r="L4074">
        <f t="shared" si="704"/>
        <v>17</v>
      </c>
      <c r="M4074" t="b">
        <f t="shared" si="705"/>
        <v>1</v>
      </c>
      <c r="N4074">
        <f t="shared" si="706"/>
        <v>22</v>
      </c>
      <c r="O4074">
        <f t="shared" si="707"/>
        <v>3</v>
      </c>
      <c r="P4074" s="8">
        <f t="shared" si="710"/>
        <v>1.53125E-2</v>
      </c>
      <c r="Q4074" s="1">
        <f t="shared" si="711"/>
        <v>43204.708333333336</v>
      </c>
      <c r="R4074">
        <f t="shared" si="701"/>
        <v>9.3000000000000007</v>
      </c>
      <c r="S4074" s="1">
        <f t="shared" si="708"/>
        <v>43204.708333333336</v>
      </c>
      <c r="T4074">
        <f t="shared" si="702"/>
        <v>9.3000000000000007</v>
      </c>
      <c r="U4074">
        <f t="shared" si="703"/>
        <v>0</v>
      </c>
      <c r="V4074" t="b">
        <f t="shared" si="709"/>
        <v>0</v>
      </c>
    </row>
    <row r="4075" spans="1:22" x14ac:dyDescent="0.4">
      <c r="A4075" t="s">
        <v>3475</v>
      </c>
      <c r="B4075" s="1">
        <v>43204.727210648147</v>
      </c>
      <c r="C4075">
        <v>1535</v>
      </c>
      <c r="D4075" t="s">
        <v>120</v>
      </c>
      <c r="E4075">
        <v>7</v>
      </c>
      <c r="F4075" s="1">
        <v>43204.742835648147</v>
      </c>
      <c r="G4075">
        <v>1514</v>
      </c>
      <c r="H4075" t="s">
        <v>1361</v>
      </c>
      <c r="I4075">
        <v>9</v>
      </c>
      <c r="J4075">
        <v>22</v>
      </c>
      <c r="K4075">
        <v>970</v>
      </c>
      <c r="L4075">
        <f t="shared" si="704"/>
        <v>17</v>
      </c>
      <c r="M4075" t="b">
        <f t="shared" si="705"/>
        <v>1</v>
      </c>
      <c r="N4075">
        <f t="shared" si="706"/>
        <v>27</v>
      </c>
      <c r="O4075">
        <f t="shared" si="707"/>
        <v>11</v>
      </c>
      <c r="P4075" s="8">
        <f t="shared" si="710"/>
        <v>1.8877314814814816E-2</v>
      </c>
      <c r="Q4075" s="1">
        <f t="shared" si="711"/>
        <v>43204.708333333328</v>
      </c>
      <c r="R4075" t="e">
        <f t="shared" si="701"/>
        <v>#N/A</v>
      </c>
      <c r="S4075" s="1">
        <f t="shared" si="708"/>
        <v>43204.708333333336</v>
      </c>
      <c r="T4075">
        <f t="shared" si="702"/>
        <v>9.3000000000000007</v>
      </c>
      <c r="U4075">
        <f t="shared" si="703"/>
        <v>0</v>
      </c>
      <c r="V4075" t="b">
        <f t="shared" si="709"/>
        <v>0</v>
      </c>
    </row>
    <row r="4076" spans="1:22" x14ac:dyDescent="0.4">
      <c r="A4076" t="s">
        <v>4377</v>
      </c>
      <c r="B4076" s="1">
        <v>43204.731817129628</v>
      </c>
      <c r="C4076">
        <v>2176</v>
      </c>
      <c r="D4076" t="s">
        <v>4378</v>
      </c>
      <c r="E4076">
        <v>11</v>
      </c>
      <c r="F4076" s="1">
        <v>43204.742997685185</v>
      </c>
      <c r="G4076">
        <v>2156</v>
      </c>
      <c r="H4076" t="s">
        <v>1924</v>
      </c>
      <c r="I4076">
        <v>10</v>
      </c>
      <c r="J4076">
        <v>15</v>
      </c>
      <c r="K4076">
        <v>1690</v>
      </c>
      <c r="L4076">
        <f t="shared" si="704"/>
        <v>17</v>
      </c>
      <c r="M4076" t="b">
        <f t="shared" si="705"/>
        <v>1</v>
      </c>
      <c r="N4076">
        <f t="shared" si="706"/>
        <v>33</v>
      </c>
      <c r="O4076">
        <f t="shared" si="707"/>
        <v>49</v>
      </c>
      <c r="P4076" s="8">
        <f t="shared" si="710"/>
        <v>2.3483796296296298E-2</v>
      </c>
      <c r="Q4076" s="1">
        <f t="shared" si="711"/>
        <v>43204.708333333328</v>
      </c>
      <c r="R4076" t="e">
        <f t="shared" si="701"/>
        <v>#N/A</v>
      </c>
      <c r="S4076" s="1">
        <f t="shared" si="708"/>
        <v>43204.708333333336</v>
      </c>
      <c r="T4076">
        <f t="shared" si="702"/>
        <v>9.3000000000000007</v>
      </c>
      <c r="U4076">
        <f t="shared" si="703"/>
        <v>0</v>
      </c>
      <c r="V4076" t="b">
        <f t="shared" si="709"/>
        <v>0</v>
      </c>
    </row>
    <row r="4077" spans="1:22" x14ac:dyDescent="0.4">
      <c r="A4077" t="s">
        <v>1711</v>
      </c>
      <c r="B4077" s="1">
        <v>43204.73510416667</v>
      </c>
      <c r="C4077">
        <v>805</v>
      </c>
      <c r="D4077" t="s">
        <v>31</v>
      </c>
      <c r="E4077">
        <v>4</v>
      </c>
      <c r="F4077" s="1">
        <v>43204.752280092594</v>
      </c>
      <c r="G4077">
        <v>805</v>
      </c>
      <c r="H4077" t="s">
        <v>31</v>
      </c>
      <c r="I4077">
        <v>9</v>
      </c>
      <c r="J4077">
        <v>23</v>
      </c>
      <c r="K4077">
        <v>980</v>
      </c>
      <c r="L4077">
        <f t="shared" si="704"/>
        <v>17</v>
      </c>
      <c r="M4077" t="b">
        <f t="shared" si="705"/>
        <v>1</v>
      </c>
      <c r="N4077">
        <f t="shared" si="706"/>
        <v>38</v>
      </c>
      <c r="O4077">
        <f t="shared" si="707"/>
        <v>33</v>
      </c>
      <c r="P4077" s="8">
        <f t="shared" si="710"/>
        <v>2.6770833333333331E-2</v>
      </c>
      <c r="Q4077" s="1">
        <f t="shared" si="711"/>
        <v>43204.708333333336</v>
      </c>
      <c r="R4077">
        <f t="shared" si="701"/>
        <v>9.3000000000000007</v>
      </c>
      <c r="S4077" s="1">
        <f t="shared" si="708"/>
        <v>43204.708333333336</v>
      </c>
      <c r="T4077">
        <f t="shared" si="702"/>
        <v>9.3000000000000007</v>
      </c>
      <c r="U4077">
        <f t="shared" si="703"/>
        <v>0</v>
      </c>
      <c r="V4077" t="b">
        <f t="shared" si="709"/>
        <v>0</v>
      </c>
    </row>
    <row r="4078" spans="1:22" x14ac:dyDescent="0.4">
      <c r="A4078" t="s">
        <v>4379</v>
      </c>
      <c r="B4078" s="1">
        <v>43204.739155092589</v>
      </c>
      <c r="C4078">
        <v>914</v>
      </c>
      <c r="D4078" t="s">
        <v>82</v>
      </c>
      <c r="E4078">
        <v>9</v>
      </c>
      <c r="F4078" s="1">
        <v>43204.751759259256</v>
      </c>
      <c r="G4078">
        <v>914</v>
      </c>
      <c r="H4078" t="s">
        <v>82</v>
      </c>
      <c r="I4078">
        <v>15</v>
      </c>
      <c r="J4078">
        <v>17</v>
      </c>
      <c r="K4078">
        <v>4030</v>
      </c>
      <c r="L4078">
        <f t="shared" si="704"/>
        <v>17</v>
      </c>
      <c r="M4078" t="b">
        <f t="shared" si="705"/>
        <v>1</v>
      </c>
      <c r="N4078">
        <f t="shared" si="706"/>
        <v>44</v>
      </c>
      <c r="O4078">
        <f t="shared" si="707"/>
        <v>23</v>
      </c>
      <c r="P4078" s="8">
        <f t="shared" si="710"/>
        <v>3.0821759259259257E-2</v>
      </c>
      <c r="Q4078" s="1">
        <f t="shared" si="711"/>
        <v>43204.708333333328</v>
      </c>
      <c r="R4078" t="e">
        <f t="shared" si="701"/>
        <v>#N/A</v>
      </c>
      <c r="S4078" s="1">
        <f t="shared" si="708"/>
        <v>43204.708333333336</v>
      </c>
      <c r="T4078">
        <f t="shared" si="702"/>
        <v>9.3000000000000007</v>
      </c>
      <c r="U4078">
        <f t="shared" si="703"/>
        <v>0</v>
      </c>
      <c r="V4078" t="b">
        <f t="shared" si="709"/>
        <v>0</v>
      </c>
    </row>
    <row r="4079" spans="1:22" x14ac:dyDescent="0.4">
      <c r="A4079" t="s">
        <v>4380</v>
      </c>
      <c r="B4079" s="1">
        <v>43204.742083333331</v>
      </c>
      <c r="C4079">
        <v>252</v>
      </c>
      <c r="D4079" t="s">
        <v>1487</v>
      </c>
      <c r="E4079">
        <v>4</v>
      </c>
      <c r="F4079" s="1">
        <v>43204.747106481482</v>
      </c>
      <c r="G4079">
        <v>237</v>
      </c>
      <c r="H4079" t="s">
        <v>197</v>
      </c>
      <c r="I4079">
        <v>16</v>
      </c>
      <c r="J4079">
        <v>7</v>
      </c>
      <c r="K4079">
        <v>770</v>
      </c>
      <c r="L4079">
        <f t="shared" si="704"/>
        <v>17</v>
      </c>
      <c r="M4079" t="b">
        <f t="shared" si="705"/>
        <v>1</v>
      </c>
      <c r="N4079">
        <f t="shared" si="706"/>
        <v>48</v>
      </c>
      <c r="O4079">
        <f t="shared" si="707"/>
        <v>36</v>
      </c>
      <c r="P4079" s="8">
        <f t="shared" si="710"/>
        <v>3.3750000000000002E-2</v>
      </c>
      <c r="Q4079" s="1">
        <f t="shared" si="711"/>
        <v>43204.708333333328</v>
      </c>
      <c r="R4079" t="e">
        <f t="shared" si="701"/>
        <v>#N/A</v>
      </c>
      <c r="S4079" s="1">
        <f t="shared" si="708"/>
        <v>43204.708333333336</v>
      </c>
      <c r="T4079">
        <f t="shared" si="702"/>
        <v>9.3000000000000007</v>
      </c>
      <c r="U4079">
        <f t="shared" si="703"/>
        <v>0</v>
      </c>
      <c r="V4079" t="b">
        <f t="shared" si="709"/>
        <v>0</v>
      </c>
    </row>
    <row r="4080" spans="1:22" x14ac:dyDescent="0.4">
      <c r="A4080" t="s">
        <v>4238</v>
      </c>
      <c r="B4080" s="1">
        <v>43204.745879629627</v>
      </c>
      <c r="C4080">
        <v>1029</v>
      </c>
      <c r="D4080" t="s">
        <v>1550</v>
      </c>
      <c r="E4080">
        <v>7</v>
      </c>
      <c r="F4080" s="1">
        <v>43204.775312500002</v>
      </c>
      <c r="G4080">
        <v>1029</v>
      </c>
      <c r="H4080" t="s">
        <v>1550</v>
      </c>
      <c r="I4080">
        <v>10</v>
      </c>
      <c r="J4080">
        <v>41</v>
      </c>
      <c r="K4080">
        <v>4300</v>
      </c>
      <c r="L4080">
        <f t="shared" si="704"/>
        <v>17</v>
      </c>
      <c r="M4080" t="b">
        <f t="shared" si="705"/>
        <v>1</v>
      </c>
      <c r="N4080">
        <f t="shared" si="706"/>
        <v>54</v>
      </c>
      <c r="O4080">
        <f t="shared" si="707"/>
        <v>4</v>
      </c>
      <c r="P4080" s="8">
        <f t="shared" si="710"/>
        <v>3.75462962962963E-2</v>
      </c>
      <c r="Q4080" s="1">
        <f t="shared" si="711"/>
        <v>43204.708333333328</v>
      </c>
      <c r="R4080" t="e">
        <f t="shared" si="701"/>
        <v>#N/A</v>
      </c>
      <c r="S4080" s="1">
        <f t="shared" si="708"/>
        <v>43204.708333333336</v>
      </c>
      <c r="T4080">
        <f t="shared" si="702"/>
        <v>9.3000000000000007</v>
      </c>
      <c r="U4080">
        <f t="shared" si="703"/>
        <v>0</v>
      </c>
      <c r="V4080" t="b">
        <f t="shared" si="709"/>
        <v>0</v>
      </c>
    </row>
    <row r="4081" spans="1:22" x14ac:dyDescent="0.4">
      <c r="A4081" t="s">
        <v>401</v>
      </c>
      <c r="B4081" s="1">
        <v>43204.748703703706</v>
      </c>
      <c r="C4081">
        <v>109</v>
      </c>
      <c r="D4081" t="s">
        <v>174</v>
      </c>
      <c r="E4081">
        <v>6</v>
      </c>
      <c r="F4081" s="1">
        <v>43204.789872685185</v>
      </c>
      <c r="G4081">
        <v>109</v>
      </c>
      <c r="H4081" t="s">
        <v>174</v>
      </c>
      <c r="I4081">
        <v>10</v>
      </c>
      <c r="J4081">
        <v>57</v>
      </c>
      <c r="K4081">
        <v>7170</v>
      </c>
      <c r="L4081">
        <f t="shared" si="704"/>
        <v>17</v>
      </c>
      <c r="M4081" t="b">
        <f t="shared" si="705"/>
        <v>1</v>
      </c>
      <c r="N4081">
        <f t="shared" si="706"/>
        <v>58</v>
      </c>
      <c r="O4081">
        <f t="shared" si="707"/>
        <v>8</v>
      </c>
      <c r="P4081" s="8">
        <f t="shared" si="710"/>
        <v>4.0370370370370369E-2</v>
      </c>
      <c r="Q4081" s="1">
        <f t="shared" si="711"/>
        <v>43204.708333333336</v>
      </c>
      <c r="R4081">
        <f t="shared" si="701"/>
        <v>9.3000000000000007</v>
      </c>
      <c r="S4081" s="1">
        <f t="shared" si="708"/>
        <v>43204.708333333336</v>
      </c>
      <c r="T4081">
        <f t="shared" si="702"/>
        <v>9.3000000000000007</v>
      </c>
      <c r="U4081">
        <f t="shared" si="703"/>
        <v>0</v>
      </c>
      <c r="V4081" t="b">
        <f t="shared" si="709"/>
        <v>0</v>
      </c>
    </row>
    <row r="4082" spans="1:22" x14ac:dyDescent="0.4">
      <c r="A4082" t="s">
        <v>4381</v>
      </c>
      <c r="B4082" s="1">
        <v>43204.753206018519</v>
      </c>
      <c r="C4082">
        <v>226</v>
      </c>
      <c r="D4082" t="s">
        <v>890</v>
      </c>
      <c r="E4082">
        <v>6</v>
      </c>
      <c r="F4082" s="1">
        <v>43204.796157407407</v>
      </c>
      <c r="G4082">
        <v>226</v>
      </c>
      <c r="H4082" t="s">
        <v>890</v>
      </c>
      <c r="I4082">
        <v>16</v>
      </c>
      <c r="J4082">
        <v>57</v>
      </c>
      <c r="K4082">
        <v>4490</v>
      </c>
      <c r="L4082">
        <f t="shared" si="704"/>
        <v>18</v>
      </c>
      <c r="M4082" t="b">
        <f t="shared" si="705"/>
        <v>1</v>
      </c>
      <c r="N4082">
        <f t="shared" si="706"/>
        <v>4</v>
      </c>
      <c r="O4082">
        <f t="shared" si="707"/>
        <v>37</v>
      </c>
      <c r="P4082" s="8">
        <f t="shared" si="710"/>
        <v>3.2060185185185191E-3</v>
      </c>
      <c r="Q4082" s="1">
        <f t="shared" si="711"/>
        <v>43204.75</v>
      </c>
      <c r="R4082">
        <f t="shared" si="701"/>
        <v>9.6</v>
      </c>
      <c r="S4082" s="1">
        <f t="shared" si="708"/>
        <v>43204.75</v>
      </c>
      <c r="T4082">
        <f t="shared" si="702"/>
        <v>9.6</v>
      </c>
      <c r="U4082">
        <f t="shared" si="703"/>
        <v>0</v>
      </c>
      <c r="V4082" t="b">
        <f t="shared" si="709"/>
        <v>0</v>
      </c>
    </row>
    <row r="4083" spans="1:22" x14ac:dyDescent="0.4">
      <c r="A4083" t="s">
        <v>4382</v>
      </c>
      <c r="B4083" s="1">
        <v>43204.756226851852</v>
      </c>
      <c r="C4083">
        <v>725</v>
      </c>
      <c r="D4083" t="s">
        <v>4314</v>
      </c>
      <c r="E4083">
        <v>9</v>
      </c>
      <c r="F4083" s="1">
        <v>43204.790891203702</v>
      </c>
      <c r="G4083">
        <v>227</v>
      </c>
      <c r="H4083" t="s">
        <v>849</v>
      </c>
      <c r="I4083">
        <v>5</v>
      </c>
      <c r="J4083">
        <v>49</v>
      </c>
      <c r="K4083">
        <v>9810</v>
      </c>
      <c r="L4083">
        <f t="shared" si="704"/>
        <v>18</v>
      </c>
      <c r="M4083" t="b">
        <f t="shared" si="705"/>
        <v>1</v>
      </c>
      <c r="N4083">
        <f t="shared" si="706"/>
        <v>8</v>
      </c>
      <c r="O4083">
        <f t="shared" si="707"/>
        <v>58</v>
      </c>
      <c r="P4083" s="8">
        <f t="shared" si="710"/>
        <v>6.2268518518518515E-3</v>
      </c>
      <c r="Q4083" s="1">
        <f t="shared" si="711"/>
        <v>43204.75</v>
      </c>
      <c r="R4083">
        <f t="shared" si="701"/>
        <v>9.6</v>
      </c>
      <c r="S4083" s="1">
        <f t="shared" si="708"/>
        <v>43204.75</v>
      </c>
      <c r="T4083">
        <f t="shared" si="702"/>
        <v>9.6</v>
      </c>
      <c r="U4083">
        <f t="shared" si="703"/>
        <v>0</v>
      </c>
      <c r="V4083" t="b">
        <f t="shared" si="709"/>
        <v>0</v>
      </c>
    </row>
    <row r="4084" spans="1:22" x14ac:dyDescent="0.4">
      <c r="A4084" t="s">
        <v>4250</v>
      </c>
      <c r="B4084" s="1">
        <v>43204.759201388886</v>
      </c>
      <c r="C4084">
        <v>590</v>
      </c>
      <c r="D4084" t="s">
        <v>695</v>
      </c>
      <c r="E4084">
        <v>4</v>
      </c>
      <c r="F4084" s="1">
        <v>43204.81763888889</v>
      </c>
      <c r="G4084">
        <v>1029</v>
      </c>
      <c r="H4084" t="s">
        <v>1550</v>
      </c>
      <c r="I4084">
        <v>4</v>
      </c>
      <c r="J4084">
        <v>84</v>
      </c>
      <c r="K4084">
        <v>9590</v>
      </c>
      <c r="L4084">
        <f t="shared" si="704"/>
        <v>18</v>
      </c>
      <c r="M4084" t="b">
        <f t="shared" si="705"/>
        <v>1</v>
      </c>
      <c r="N4084">
        <f t="shared" si="706"/>
        <v>13</v>
      </c>
      <c r="O4084">
        <f t="shared" si="707"/>
        <v>15</v>
      </c>
      <c r="P4084" s="8">
        <f t="shared" si="710"/>
        <v>9.2013888888888892E-3</v>
      </c>
      <c r="Q4084" s="1">
        <f t="shared" si="711"/>
        <v>43204.75</v>
      </c>
      <c r="R4084">
        <f t="shared" si="701"/>
        <v>9.6</v>
      </c>
      <c r="S4084" s="1">
        <f t="shared" si="708"/>
        <v>43204.75</v>
      </c>
      <c r="T4084">
        <f t="shared" si="702"/>
        <v>9.6</v>
      </c>
      <c r="U4084">
        <f t="shared" si="703"/>
        <v>0</v>
      </c>
      <c r="V4084" t="b">
        <f t="shared" si="709"/>
        <v>0</v>
      </c>
    </row>
    <row r="4085" spans="1:22" x14ac:dyDescent="0.4">
      <c r="A4085" t="s">
        <v>4383</v>
      </c>
      <c r="B4085" s="1">
        <v>43204.762256944443</v>
      </c>
      <c r="C4085">
        <v>304</v>
      </c>
      <c r="D4085" t="s">
        <v>1042</v>
      </c>
      <c r="E4085">
        <v>4</v>
      </c>
      <c r="F4085" s="1">
        <v>43204.797881944447</v>
      </c>
      <c r="G4085">
        <v>829</v>
      </c>
      <c r="H4085" t="s">
        <v>1444</v>
      </c>
      <c r="I4085">
        <v>8</v>
      </c>
      <c r="J4085">
        <v>49</v>
      </c>
      <c r="K4085">
        <v>6300</v>
      </c>
      <c r="L4085">
        <f t="shared" si="704"/>
        <v>18</v>
      </c>
      <c r="M4085" t="b">
        <f t="shared" si="705"/>
        <v>1</v>
      </c>
      <c r="N4085">
        <f t="shared" si="706"/>
        <v>17</v>
      </c>
      <c r="O4085">
        <f t="shared" si="707"/>
        <v>39</v>
      </c>
      <c r="P4085" s="8">
        <f t="shared" si="710"/>
        <v>1.2256944444444444E-2</v>
      </c>
      <c r="Q4085" s="1">
        <f t="shared" si="711"/>
        <v>43204.75</v>
      </c>
      <c r="R4085">
        <f t="shared" si="701"/>
        <v>9.6</v>
      </c>
      <c r="S4085" s="1">
        <f t="shared" si="708"/>
        <v>43204.75</v>
      </c>
      <c r="T4085">
        <f t="shared" si="702"/>
        <v>9.6</v>
      </c>
      <c r="U4085">
        <f t="shared" si="703"/>
        <v>0</v>
      </c>
      <c r="V4085" t="b">
        <f t="shared" si="709"/>
        <v>0</v>
      </c>
    </row>
    <row r="4086" spans="1:22" x14ac:dyDescent="0.4">
      <c r="A4086" t="s">
        <v>4384</v>
      </c>
      <c r="B4086" s="1">
        <v>43204.765810185185</v>
      </c>
      <c r="C4086">
        <v>1655</v>
      </c>
      <c r="D4086" t="s">
        <v>383</v>
      </c>
      <c r="E4086">
        <v>14</v>
      </c>
      <c r="F4086" s="1">
        <v>43204.783668981479</v>
      </c>
      <c r="G4086">
        <v>1669</v>
      </c>
      <c r="H4086" t="s">
        <v>3864</v>
      </c>
      <c r="I4086">
        <v>4</v>
      </c>
      <c r="J4086">
        <v>25</v>
      </c>
      <c r="K4086">
        <v>2170</v>
      </c>
      <c r="L4086">
        <f t="shared" si="704"/>
        <v>18</v>
      </c>
      <c r="M4086" t="b">
        <f t="shared" si="705"/>
        <v>1</v>
      </c>
      <c r="N4086">
        <f t="shared" si="706"/>
        <v>22</v>
      </c>
      <c r="O4086">
        <f t="shared" si="707"/>
        <v>46</v>
      </c>
      <c r="P4086" s="8">
        <f t="shared" si="710"/>
        <v>1.5810185185185184E-2</v>
      </c>
      <c r="Q4086" s="1">
        <f t="shared" si="711"/>
        <v>43204.75</v>
      </c>
      <c r="R4086">
        <f t="shared" si="701"/>
        <v>9.6</v>
      </c>
      <c r="S4086" s="1">
        <f t="shared" si="708"/>
        <v>43204.75</v>
      </c>
      <c r="T4086">
        <f t="shared" si="702"/>
        <v>9.6</v>
      </c>
      <c r="U4086">
        <f t="shared" si="703"/>
        <v>0</v>
      </c>
      <c r="V4086" t="b">
        <f t="shared" si="709"/>
        <v>0</v>
      </c>
    </row>
    <row r="4087" spans="1:22" x14ac:dyDescent="0.4">
      <c r="A4087" t="s">
        <v>3028</v>
      </c>
      <c r="B4087" s="1">
        <v>43204.768078703702</v>
      </c>
      <c r="C4087">
        <v>923</v>
      </c>
      <c r="D4087" t="s">
        <v>899</v>
      </c>
      <c r="E4087">
        <v>5</v>
      </c>
      <c r="F4087" s="1">
        <v>43204.799085648148</v>
      </c>
      <c r="G4087">
        <v>923</v>
      </c>
      <c r="H4087" t="s">
        <v>899</v>
      </c>
      <c r="I4087">
        <v>5</v>
      </c>
      <c r="J4087">
        <v>42</v>
      </c>
      <c r="K4087">
        <v>4630</v>
      </c>
      <c r="L4087">
        <f t="shared" si="704"/>
        <v>18</v>
      </c>
      <c r="M4087" t="b">
        <f t="shared" si="705"/>
        <v>1</v>
      </c>
      <c r="N4087">
        <f t="shared" si="706"/>
        <v>26</v>
      </c>
      <c r="O4087">
        <f t="shared" si="707"/>
        <v>2</v>
      </c>
      <c r="P4087" s="8">
        <f t="shared" si="710"/>
        <v>1.8078703703703704E-2</v>
      </c>
      <c r="Q4087" s="1">
        <f t="shared" si="711"/>
        <v>43204.75</v>
      </c>
      <c r="R4087">
        <f t="shared" si="701"/>
        <v>9.6</v>
      </c>
      <c r="S4087" s="1">
        <f t="shared" si="708"/>
        <v>43204.75</v>
      </c>
      <c r="T4087">
        <f t="shared" si="702"/>
        <v>9.6</v>
      </c>
      <c r="U4087">
        <f t="shared" si="703"/>
        <v>0</v>
      </c>
      <c r="V4087" t="b">
        <f t="shared" si="709"/>
        <v>0</v>
      </c>
    </row>
    <row r="4088" spans="1:22" x14ac:dyDescent="0.4">
      <c r="A4088" t="s">
        <v>4385</v>
      </c>
      <c r="B4088" s="1">
        <v>43204.771145833336</v>
      </c>
      <c r="C4088">
        <v>3522</v>
      </c>
      <c r="D4088" t="s">
        <v>1537</v>
      </c>
      <c r="E4088">
        <v>5</v>
      </c>
      <c r="F4088" s="1">
        <v>43204.788923611108</v>
      </c>
      <c r="G4088">
        <v>530</v>
      </c>
      <c r="H4088" t="s">
        <v>353</v>
      </c>
      <c r="I4088">
        <v>5</v>
      </c>
      <c r="J4088">
        <v>25</v>
      </c>
      <c r="K4088">
        <v>2300</v>
      </c>
      <c r="L4088">
        <f t="shared" si="704"/>
        <v>18</v>
      </c>
      <c r="M4088" t="b">
        <f t="shared" si="705"/>
        <v>1</v>
      </c>
      <c r="N4088">
        <f t="shared" si="706"/>
        <v>30</v>
      </c>
      <c r="O4088">
        <f t="shared" si="707"/>
        <v>27</v>
      </c>
      <c r="P4088" s="8">
        <f t="shared" si="710"/>
        <v>2.1145833333333332E-2</v>
      </c>
      <c r="Q4088" s="1">
        <f t="shared" si="711"/>
        <v>43204.75</v>
      </c>
      <c r="R4088">
        <f t="shared" si="701"/>
        <v>9.6</v>
      </c>
      <c r="S4088" s="1">
        <f t="shared" si="708"/>
        <v>43204.75</v>
      </c>
      <c r="T4088">
        <f t="shared" si="702"/>
        <v>9.6</v>
      </c>
      <c r="U4088">
        <f t="shared" si="703"/>
        <v>0</v>
      </c>
      <c r="V4088" t="b">
        <f t="shared" si="709"/>
        <v>0</v>
      </c>
    </row>
    <row r="4089" spans="1:22" x14ac:dyDescent="0.4">
      <c r="A4089" t="s">
        <v>2899</v>
      </c>
      <c r="B4089" s="1">
        <v>43204.775277777779</v>
      </c>
      <c r="C4089">
        <v>1333</v>
      </c>
      <c r="D4089" t="s">
        <v>1778</v>
      </c>
      <c r="E4089">
        <v>1</v>
      </c>
      <c r="F4089" s="1">
        <v>43204.837557870371</v>
      </c>
      <c r="G4089">
        <v>1601</v>
      </c>
      <c r="H4089" t="s">
        <v>415</v>
      </c>
      <c r="I4089">
        <v>3</v>
      </c>
      <c r="J4089">
        <v>89</v>
      </c>
      <c r="K4089">
        <v>1070</v>
      </c>
      <c r="L4089">
        <f t="shared" si="704"/>
        <v>18</v>
      </c>
      <c r="M4089" t="b">
        <f t="shared" si="705"/>
        <v>1</v>
      </c>
      <c r="N4089">
        <f t="shared" si="706"/>
        <v>36</v>
      </c>
      <c r="O4089">
        <f t="shared" si="707"/>
        <v>24</v>
      </c>
      <c r="P4089" s="8">
        <f t="shared" si="710"/>
        <v>2.5277777777777777E-2</v>
      </c>
      <c r="Q4089" s="1">
        <f t="shared" si="711"/>
        <v>43204.75</v>
      </c>
      <c r="R4089">
        <f t="shared" si="701"/>
        <v>9.6</v>
      </c>
      <c r="S4089" s="1">
        <f t="shared" si="708"/>
        <v>43204.75</v>
      </c>
      <c r="T4089">
        <f t="shared" si="702"/>
        <v>9.6</v>
      </c>
      <c r="U4089">
        <f t="shared" si="703"/>
        <v>0</v>
      </c>
      <c r="V4089" t="b">
        <f t="shared" si="709"/>
        <v>0</v>
      </c>
    </row>
    <row r="4090" spans="1:22" x14ac:dyDescent="0.4">
      <c r="A4090" t="s">
        <v>4386</v>
      </c>
      <c r="B4090" s="1">
        <v>43204.778703703705</v>
      </c>
      <c r="C4090">
        <v>3522</v>
      </c>
      <c r="D4090" t="s">
        <v>1537</v>
      </c>
      <c r="E4090">
        <v>4</v>
      </c>
      <c r="F4090" s="1">
        <v>43204.813634259262</v>
      </c>
      <c r="G4090">
        <v>502</v>
      </c>
      <c r="H4090" t="s">
        <v>318</v>
      </c>
      <c r="I4090">
        <v>2</v>
      </c>
      <c r="J4090">
        <v>49</v>
      </c>
      <c r="K4090">
        <v>8460</v>
      </c>
      <c r="L4090">
        <f t="shared" si="704"/>
        <v>18</v>
      </c>
      <c r="M4090" t="b">
        <f t="shared" si="705"/>
        <v>1</v>
      </c>
      <c r="N4090">
        <f t="shared" si="706"/>
        <v>41</v>
      </c>
      <c r="O4090">
        <f t="shared" si="707"/>
        <v>20</v>
      </c>
      <c r="P4090" s="8">
        <f t="shared" si="710"/>
        <v>2.8703703703703703E-2</v>
      </c>
      <c r="Q4090" s="1">
        <f t="shared" si="711"/>
        <v>43204.75</v>
      </c>
      <c r="R4090">
        <f t="shared" si="701"/>
        <v>9.6</v>
      </c>
      <c r="S4090" s="1">
        <f t="shared" si="708"/>
        <v>43204.75</v>
      </c>
      <c r="T4090">
        <f t="shared" si="702"/>
        <v>9.6</v>
      </c>
      <c r="U4090">
        <f t="shared" si="703"/>
        <v>0</v>
      </c>
      <c r="V4090" t="b">
        <f t="shared" si="709"/>
        <v>0</v>
      </c>
    </row>
    <row r="4091" spans="1:22" x14ac:dyDescent="0.4">
      <c r="A4091" t="s">
        <v>3583</v>
      </c>
      <c r="B4091" s="1">
        <v>43204.782083333332</v>
      </c>
      <c r="C4091">
        <v>113</v>
      </c>
      <c r="D4091" t="s">
        <v>125</v>
      </c>
      <c r="E4091">
        <v>17</v>
      </c>
      <c r="F4091" s="1">
        <v>43204.793993055559</v>
      </c>
      <c r="G4091">
        <v>182</v>
      </c>
      <c r="H4091" t="s">
        <v>964</v>
      </c>
      <c r="I4091">
        <v>4</v>
      </c>
      <c r="J4091">
        <v>16</v>
      </c>
      <c r="K4091">
        <v>2160</v>
      </c>
      <c r="L4091">
        <f t="shared" si="704"/>
        <v>18</v>
      </c>
      <c r="M4091" t="b">
        <f t="shared" si="705"/>
        <v>1</v>
      </c>
      <c r="N4091">
        <f t="shared" si="706"/>
        <v>46</v>
      </c>
      <c r="O4091">
        <f t="shared" si="707"/>
        <v>12</v>
      </c>
      <c r="P4091" s="8">
        <f t="shared" si="710"/>
        <v>3.2083333333333332E-2</v>
      </c>
      <c r="Q4091" s="1">
        <f t="shared" si="711"/>
        <v>43204.75</v>
      </c>
      <c r="R4091">
        <f t="shared" si="701"/>
        <v>9.6</v>
      </c>
      <c r="S4091" s="1">
        <f t="shared" si="708"/>
        <v>43204.75</v>
      </c>
      <c r="T4091">
        <f t="shared" si="702"/>
        <v>9.6</v>
      </c>
      <c r="U4091">
        <f t="shared" si="703"/>
        <v>0</v>
      </c>
      <c r="V4091" t="b">
        <f t="shared" si="709"/>
        <v>0</v>
      </c>
    </row>
    <row r="4092" spans="1:22" x14ac:dyDescent="0.4">
      <c r="A4092" t="s">
        <v>4387</v>
      </c>
      <c r="B4092" s="1">
        <v>43204.785405092596</v>
      </c>
      <c r="C4092">
        <v>816</v>
      </c>
      <c r="D4092" t="s">
        <v>699</v>
      </c>
      <c r="E4092">
        <v>6</v>
      </c>
      <c r="F4092" s="1">
        <v>43204.801805555559</v>
      </c>
      <c r="G4092">
        <v>815</v>
      </c>
      <c r="H4092" t="s">
        <v>184</v>
      </c>
      <c r="I4092">
        <v>10</v>
      </c>
      <c r="J4092">
        <v>23</v>
      </c>
      <c r="K4092">
        <v>2310</v>
      </c>
      <c r="L4092">
        <f t="shared" si="704"/>
        <v>18</v>
      </c>
      <c r="M4092" t="b">
        <f t="shared" si="705"/>
        <v>1</v>
      </c>
      <c r="N4092">
        <f t="shared" si="706"/>
        <v>50</v>
      </c>
      <c r="O4092">
        <f t="shared" si="707"/>
        <v>59</v>
      </c>
      <c r="P4092" s="8">
        <f t="shared" si="710"/>
        <v>3.5405092592592592E-2</v>
      </c>
      <c r="Q4092" s="1">
        <f t="shared" si="711"/>
        <v>43204.75</v>
      </c>
      <c r="R4092">
        <f t="shared" si="701"/>
        <v>9.6</v>
      </c>
      <c r="S4092" s="1">
        <f t="shared" si="708"/>
        <v>43204.75</v>
      </c>
      <c r="T4092">
        <f t="shared" si="702"/>
        <v>9.6</v>
      </c>
      <c r="U4092">
        <f t="shared" si="703"/>
        <v>0</v>
      </c>
      <c r="V4092" t="b">
        <f t="shared" si="709"/>
        <v>0</v>
      </c>
    </row>
    <row r="4093" spans="1:22" x14ac:dyDescent="0.4">
      <c r="A4093" t="s">
        <v>4388</v>
      </c>
      <c r="B4093" s="1">
        <v>43204.788981481484</v>
      </c>
      <c r="C4093">
        <v>571</v>
      </c>
      <c r="D4093" t="s">
        <v>872</v>
      </c>
      <c r="E4093">
        <v>1</v>
      </c>
      <c r="F4093" s="1">
        <v>43204.800335648149</v>
      </c>
      <c r="G4093">
        <v>3517</v>
      </c>
      <c r="H4093" t="s">
        <v>4081</v>
      </c>
      <c r="I4093">
        <v>10</v>
      </c>
      <c r="J4093">
        <v>15</v>
      </c>
      <c r="K4093">
        <v>2430</v>
      </c>
      <c r="L4093">
        <f t="shared" si="704"/>
        <v>18</v>
      </c>
      <c r="M4093" t="b">
        <f t="shared" si="705"/>
        <v>1</v>
      </c>
      <c r="N4093">
        <f t="shared" si="706"/>
        <v>56</v>
      </c>
      <c r="O4093">
        <f t="shared" si="707"/>
        <v>8</v>
      </c>
      <c r="P4093" s="8">
        <f t="shared" si="710"/>
        <v>3.8981481481481485E-2</v>
      </c>
      <c r="Q4093" s="1">
        <f t="shared" si="711"/>
        <v>43204.75</v>
      </c>
      <c r="R4093">
        <f t="shared" si="701"/>
        <v>9.6</v>
      </c>
      <c r="S4093" s="1">
        <f t="shared" si="708"/>
        <v>43204.75</v>
      </c>
      <c r="T4093">
        <f t="shared" si="702"/>
        <v>9.6</v>
      </c>
      <c r="U4093">
        <f t="shared" si="703"/>
        <v>0</v>
      </c>
      <c r="V4093" t="b">
        <f t="shared" si="709"/>
        <v>0</v>
      </c>
    </row>
    <row r="4094" spans="1:22" x14ac:dyDescent="0.4">
      <c r="A4094" t="s">
        <v>4389</v>
      </c>
      <c r="B4094" s="1">
        <v>43204.792881944442</v>
      </c>
      <c r="C4094">
        <v>117</v>
      </c>
      <c r="D4094" t="s">
        <v>241</v>
      </c>
      <c r="E4094">
        <v>16</v>
      </c>
      <c r="F4094" s="1">
        <v>43204.800694444442</v>
      </c>
      <c r="G4094">
        <v>192</v>
      </c>
      <c r="H4094" t="s">
        <v>1209</v>
      </c>
      <c r="I4094">
        <v>5</v>
      </c>
      <c r="J4094">
        <v>10</v>
      </c>
      <c r="K4094">
        <v>3420</v>
      </c>
      <c r="L4094">
        <f t="shared" si="704"/>
        <v>19</v>
      </c>
      <c r="M4094" t="b">
        <f t="shared" si="705"/>
        <v>1</v>
      </c>
      <c r="N4094">
        <f t="shared" si="706"/>
        <v>1</v>
      </c>
      <c r="O4094">
        <f t="shared" si="707"/>
        <v>45</v>
      </c>
      <c r="P4094" s="8">
        <f t="shared" si="710"/>
        <v>1.2152777777777778E-3</v>
      </c>
      <c r="Q4094" s="1">
        <f t="shared" si="711"/>
        <v>43204.791666666664</v>
      </c>
      <c r="R4094">
        <f t="shared" si="701"/>
        <v>9.5</v>
      </c>
      <c r="S4094" s="1">
        <f t="shared" si="708"/>
        <v>43204.791666666664</v>
      </c>
      <c r="T4094">
        <f t="shared" si="702"/>
        <v>9.5</v>
      </c>
      <c r="U4094">
        <f t="shared" si="703"/>
        <v>0</v>
      </c>
      <c r="V4094" t="b">
        <f t="shared" si="709"/>
        <v>0</v>
      </c>
    </row>
    <row r="4095" spans="1:22" x14ac:dyDescent="0.4">
      <c r="A4095" t="s">
        <v>4270</v>
      </c>
      <c r="B4095" s="1">
        <v>43204.79582175926</v>
      </c>
      <c r="C4095">
        <v>510</v>
      </c>
      <c r="D4095" t="s">
        <v>351</v>
      </c>
      <c r="E4095">
        <v>5</v>
      </c>
      <c r="F4095" s="1">
        <v>43204.822650462964</v>
      </c>
      <c r="G4095">
        <v>510</v>
      </c>
      <c r="H4095" t="s">
        <v>351</v>
      </c>
      <c r="I4095">
        <v>6</v>
      </c>
      <c r="J4095">
        <v>38</v>
      </c>
      <c r="K4095">
        <v>5950</v>
      </c>
      <c r="L4095">
        <f t="shared" si="704"/>
        <v>19</v>
      </c>
      <c r="M4095" t="b">
        <f t="shared" si="705"/>
        <v>1</v>
      </c>
      <c r="N4095">
        <f t="shared" si="706"/>
        <v>5</v>
      </c>
      <c r="O4095">
        <f t="shared" si="707"/>
        <v>59</v>
      </c>
      <c r="P4095" s="8">
        <f t="shared" si="710"/>
        <v>4.155092592592593E-3</v>
      </c>
      <c r="Q4095" s="1">
        <f t="shared" si="711"/>
        <v>43204.791666666664</v>
      </c>
      <c r="R4095">
        <f t="shared" si="701"/>
        <v>9.5</v>
      </c>
      <c r="S4095" s="1">
        <f t="shared" si="708"/>
        <v>43204.791666666664</v>
      </c>
      <c r="T4095">
        <f t="shared" si="702"/>
        <v>9.5</v>
      </c>
      <c r="U4095">
        <f t="shared" si="703"/>
        <v>0</v>
      </c>
      <c r="V4095" t="b">
        <f t="shared" si="709"/>
        <v>0</v>
      </c>
    </row>
    <row r="4096" spans="1:22" x14ac:dyDescent="0.4">
      <c r="A4096" t="s">
        <v>4390</v>
      </c>
      <c r="B4096" s="1">
        <v>43204.799120370371</v>
      </c>
      <c r="C4096">
        <v>104</v>
      </c>
      <c r="D4096" t="s">
        <v>1035</v>
      </c>
      <c r="E4096">
        <v>4</v>
      </c>
      <c r="F4096" s="1">
        <v>43204.804930555554</v>
      </c>
      <c r="G4096">
        <v>184</v>
      </c>
      <c r="H4096" t="s">
        <v>1162</v>
      </c>
      <c r="I4096">
        <v>9</v>
      </c>
      <c r="J4096">
        <v>8</v>
      </c>
      <c r="K4096">
        <v>1420</v>
      </c>
      <c r="L4096">
        <f t="shared" si="704"/>
        <v>19</v>
      </c>
      <c r="M4096" t="b">
        <f t="shared" si="705"/>
        <v>1</v>
      </c>
      <c r="N4096">
        <f t="shared" si="706"/>
        <v>10</v>
      </c>
      <c r="O4096">
        <f t="shared" si="707"/>
        <v>44</v>
      </c>
      <c r="P4096" s="8">
        <f t="shared" si="710"/>
        <v>7.4537037037037028E-3</v>
      </c>
      <c r="Q4096" s="1">
        <f t="shared" si="711"/>
        <v>43204.791666666664</v>
      </c>
      <c r="R4096">
        <f t="shared" si="701"/>
        <v>9.5</v>
      </c>
      <c r="S4096" s="1">
        <f t="shared" si="708"/>
        <v>43204.791666666664</v>
      </c>
      <c r="T4096">
        <f t="shared" si="702"/>
        <v>9.5</v>
      </c>
      <c r="U4096">
        <f t="shared" si="703"/>
        <v>0</v>
      </c>
      <c r="V4096" t="b">
        <f t="shared" si="709"/>
        <v>0</v>
      </c>
    </row>
    <row r="4097" spans="1:22" x14ac:dyDescent="0.4">
      <c r="A4097" t="s">
        <v>4391</v>
      </c>
      <c r="B4097" s="1">
        <v>43204.803715277776</v>
      </c>
      <c r="C4097">
        <v>2360</v>
      </c>
      <c r="D4097" t="s">
        <v>756</v>
      </c>
      <c r="E4097">
        <v>2</v>
      </c>
      <c r="F4097" s="1">
        <v>43204.814652777779</v>
      </c>
      <c r="G4097">
        <v>2370</v>
      </c>
      <c r="H4097" t="s">
        <v>1667</v>
      </c>
      <c r="I4097">
        <v>5</v>
      </c>
      <c r="J4097">
        <v>15</v>
      </c>
      <c r="K4097">
        <v>1300</v>
      </c>
      <c r="L4097">
        <f t="shared" si="704"/>
        <v>19</v>
      </c>
      <c r="M4097" t="b">
        <f t="shared" si="705"/>
        <v>1</v>
      </c>
      <c r="N4097">
        <f t="shared" si="706"/>
        <v>17</v>
      </c>
      <c r="O4097">
        <f t="shared" si="707"/>
        <v>21</v>
      </c>
      <c r="P4097" s="8">
        <f t="shared" si="710"/>
        <v>1.2048611111111112E-2</v>
      </c>
      <c r="Q4097" s="1">
        <f t="shared" si="711"/>
        <v>43204.791666666664</v>
      </c>
      <c r="R4097">
        <f t="shared" si="701"/>
        <v>9.5</v>
      </c>
      <c r="S4097" s="1">
        <f t="shared" si="708"/>
        <v>43204.791666666664</v>
      </c>
      <c r="T4097">
        <f t="shared" si="702"/>
        <v>9.5</v>
      </c>
      <c r="U4097">
        <f t="shared" si="703"/>
        <v>0</v>
      </c>
      <c r="V4097" t="b">
        <f t="shared" si="709"/>
        <v>0</v>
      </c>
    </row>
    <row r="4098" spans="1:22" x14ac:dyDescent="0.4">
      <c r="A4098" t="s">
        <v>4392</v>
      </c>
      <c r="B4098" s="1">
        <v>43204.80704861111</v>
      </c>
      <c r="C4098">
        <v>832</v>
      </c>
      <c r="D4098" t="s">
        <v>1622</v>
      </c>
      <c r="E4098">
        <v>7</v>
      </c>
      <c r="F4098" s="1">
        <v>43204.844548611109</v>
      </c>
      <c r="G4098">
        <v>2262</v>
      </c>
      <c r="H4098" t="s">
        <v>447</v>
      </c>
      <c r="I4098">
        <v>1</v>
      </c>
      <c r="J4098">
        <v>53</v>
      </c>
      <c r="K4098">
        <v>5650</v>
      </c>
      <c r="L4098">
        <f t="shared" si="704"/>
        <v>19</v>
      </c>
      <c r="M4098" t="b">
        <f t="shared" si="705"/>
        <v>1</v>
      </c>
      <c r="N4098">
        <f t="shared" si="706"/>
        <v>22</v>
      </c>
      <c r="O4098">
        <f t="shared" si="707"/>
        <v>9</v>
      </c>
      <c r="P4098" s="8">
        <f t="shared" si="710"/>
        <v>1.5381944444444443E-2</v>
      </c>
      <c r="Q4098" s="1">
        <f t="shared" si="711"/>
        <v>43204.791666666664</v>
      </c>
      <c r="R4098">
        <f t="shared" ref="R4098:R4161" si="712">VLOOKUP(Q4098,기상정보,2,FALSE)</f>
        <v>9.5</v>
      </c>
      <c r="S4098" s="1">
        <f t="shared" si="708"/>
        <v>43204.791666666664</v>
      </c>
      <c r="T4098">
        <f t="shared" ref="T4098:T4161" si="713">VLOOKUP(S4098,기상정보,2,FALSE)</f>
        <v>9.5</v>
      </c>
      <c r="U4098">
        <f t="shared" ref="U4098:U4161" si="714">VLOOKUP(B4098,기상정보,3,TRUE)</f>
        <v>0</v>
      </c>
      <c r="V4098" t="b">
        <f t="shared" si="709"/>
        <v>0</v>
      </c>
    </row>
    <row r="4099" spans="1:22" x14ac:dyDescent="0.4">
      <c r="A4099" t="s">
        <v>4393</v>
      </c>
      <c r="B4099" s="1">
        <v>43204.811168981483</v>
      </c>
      <c r="C4099">
        <v>210</v>
      </c>
      <c r="D4099" t="s">
        <v>397</v>
      </c>
      <c r="E4099">
        <v>9</v>
      </c>
      <c r="F4099" s="1">
        <v>43204.851921296293</v>
      </c>
      <c r="G4099">
        <v>106</v>
      </c>
      <c r="H4099" t="s">
        <v>227</v>
      </c>
      <c r="I4099">
        <v>5</v>
      </c>
      <c r="J4099">
        <v>57</v>
      </c>
      <c r="K4099">
        <v>6430</v>
      </c>
      <c r="L4099">
        <f t="shared" ref="L4099:L4162" si="715">HOUR(B4099)</f>
        <v>19</v>
      </c>
      <c r="M4099" t="b">
        <f t="shared" ref="M4099:M4162" si="716">WEEKDAY(B4099,2)&gt;=6</f>
        <v>1</v>
      </c>
      <c r="N4099">
        <f t="shared" ref="N4099:N4162" si="717">MINUTE(B4099)</f>
        <v>28</v>
      </c>
      <c r="O4099">
        <f t="shared" ref="O4099:O4162" si="718">SECOND(B4099)</f>
        <v>5</v>
      </c>
      <c r="P4099" s="8">
        <f t="shared" si="710"/>
        <v>1.9502314814814816E-2</v>
      </c>
      <c r="Q4099" s="1">
        <f t="shared" si="711"/>
        <v>43204.791666666672</v>
      </c>
      <c r="R4099" t="e">
        <f t="shared" si="712"/>
        <v>#N/A</v>
      </c>
      <c r="S4099" s="1">
        <f t="shared" ref="S4099:S4162" si="719">DATE(YEAR(B4099),MONTH(B4099),DAY(B4099))+TIME(HOUR(B4099),0,0)</f>
        <v>43204.791666666664</v>
      </c>
      <c r="T4099">
        <f t="shared" si="713"/>
        <v>9.5</v>
      </c>
      <c r="U4099">
        <f t="shared" si="714"/>
        <v>0</v>
      </c>
      <c r="V4099" t="b">
        <f t="shared" ref="V4099:V4162" si="720">U4099&gt;=1</f>
        <v>0</v>
      </c>
    </row>
    <row r="4100" spans="1:22" x14ac:dyDescent="0.4">
      <c r="A4100" t="s">
        <v>4394</v>
      </c>
      <c r="B4100" s="1">
        <v>43204.814953703702</v>
      </c>
      <c r="C4100">
        <v>1321</v>
      </c>
      <c r="D4100" t="s">
        <v>128</v>
      </c>
      <c r="E4100">
        <v>8</v>
      </c>
      <c r="F4100" s="1">
        <v>43204.84479166667</v>
      </c>
      <c r="G4100">
        <v>1308</v>
      </c>
      <c r="H4100" t="s">
        <v>661</v>
      </c>
      <c r="I4100">
        <v>6</v>
      </c>
      <c r="J4100">
        <v>40</v>
      </c>
      <c r="K4100">
        <v>1430</v>
      </c>
      <c r="L4100">
        <f t="shared" si="715"/>
        <v>19</v>
      </c>
      <c r="M4100" t="b">
        <f t="shared" si="716"/>
        <v>1</v>
      </c>
      <c r="N4100">
        <f t="shared" si="717"/>
        <v>33</v>
      </c>
      <c r="O4100">
        <f t="shared" si="718"/>
        <v>32</v>
      </c>
      <c r="P4100" s="8">
        <f t="shared" si="710"/>
        <v>2.3287037037037037E-2</v>
      </c>
      <c r="Q4100" s="1">
        <f t="shared" si="711"/>
        <v>43204.791666666664</v>
      </c>
      <c r="R4100">
        <f t="shared" si="712"/>
        <v>9.5</v>
      </c>
      <c r="S4100" s="1">
        <f t="shared" si="719"/>
        <v>43204.791666666664</v>
      </c>
      <c r="T4100">
        <f t="shared" si="713"/>
        <v>9.5</v>
      </c>
      <c r="U4100">
        <f t="shared" si="714"/>
        <v>0</v>
      </c>
      <c r="V4100" t="b">
        <f t="shared" si="720"/>
        <v>0</v>
      </c>
    </row>
    <row r="4101" spans="1:22" x14ac:dyDescent="0.4">
      <c r="A4101" t="s">
        <v>2477</v>
      </c>
      <c r="B4101" s="1">
        <v>43204.819201388891</v>
      </c>
      <c r="C4101">
        <v>1606</v>
      </c>
      <c r="D4101" t="s">
        <v>1142</v>
      </c>
      <c r="E4101">
        <v>2</v>
      </c>
      <c r="F4101" s="1">
        <v>43204.83390046296</v>
      </c>
      <c r="G4101">
        <v>1606</v>
      </c>
      <c r="H4101" t="s">
        <v>1142</v>
      </c>
      <c r="I4101">
        <v>2</v>
      </c>
      <c r="J4101">
        <v>20</v>
      </c>
      <c r="K4101">
        <v>1400</v>
      </c>
      <c r="L4101">
        <f t="shared" si="715"/>
        <v>19</v>
      </c>
      <c r="M4101" t="b">
        <f t="shared" si="716"/>
        <v>1</v>
      </c>
      <c r="N4101">
        <f t="shared" si="717"/>
        <v>39</v>
      </c>
      <c r="O4101">
        <f t="shared" si="718"/>
        <v>39</v>
      </c>
      <c r="P4101" s="8">
        <f t="shared" si="710"/>
        <v>2.7534722222222221E-2</v>
      </c>
      <c r="Q4101" s="1">
        <f t="shared" si="711"/>
        <v>43204.791666666672</v>
      </c>
      <c r="R4101" t="e">
        <f t="shared" si="712"/>
        <v>#N/A</v>
      </c>
      <c r="S4101" s="1">
        <f t="shared" si="719"/>
        <v>43204.791666666664</v>
      </c>
      <c r="T4101">
        <f t="shared" si="713"/>
        <v>9.5</v>
      </c>
      <c r="U4101">
        <f t="shared" si="714"/>
        <v>0</v>
      </c>
      <c r="V4101" t="b">
        <f t="shared" si="720"/>
        <v>0</v>
      </c>
    </row>
    <row r="4102" spans="1:22" x14ac:dyDescent="0.4">
      <c r="A4102" t="s">
        <v>4395</v>
      </c>
      <c r="B4102" s="1">
        <v>43204.82335648148</v>
      </c>
      <c r="C4102">
        <v>634</v>
      </c>
      <c r="D4102" t="s">
        <v>320</v>
      </c>
      <c r="E4102">
        <v>3</v>
      </c>
      <c r="F4102" s="1">
        <v>43204.834930555553</v>
      </c>
      <c r="G4102">
        <v>1601</v>
      </c>
      <c r="H4102" t="s">
        <v>415</v>
      </c>
      <c r="I4102">
        <v>7</v>
      </c>
      <c r="J4102">
        <v>16</v>
      </c>
      <c r="K4102">
        <v>33960</v>
      </c>
      <c r="L4102">
        <f t="shared" si="715"/>
        <v>19</v>
      </c>
      <c r="M4102" t="b">
        <f t="shared" si="716"/>
        <v>1</v>
      </c>
      <c r="N4102">
        <f t="shared" si="717"/>
        <v>45</v>
      </c>
      <c r="O4102">
        <f t="shared" si="718"/>
        <v>38</v>
      </c>
      <c r="P4102" s="8">
        <f t="shared" si="710"/>
        <v>3.1689814814814816E-2</v>
      </c>
      <c r="Q4102" s="1">
        <f t="shared" si="711"/>
        <v>43204.791666666664</v>
      </c>
      <c r="R4102">
        <f t="shared" si="712"/>
        <v>9.5</v>
      </c>
      <c r="S4102" s="1">
        <f t="shared" si="719"/>
        <v>43204.791666666664</v>
      </c>
      <c r="T4102">
        <f t="shared" si="713"/>
        <v>9.5</v>
      </c>
      <c r="U4102">
        <f t="shared" si="714"/>
        <v>0</v>
      </c>
      <c r="V4102" t="b">
        <f t="shared" si="720"/>
        <v>0</v>
      </c>
    </row>
    <row r="4103" spans="1:22" x14ac:dyDescent="0.4">
      <c r="A4103" t="s">
        <v>3715</v>
      </c>
      <c r="B4103" s="1">
        <v>43204.827789351853</v>
      </c>
      <c r="C4103">
        <v>590</v>
      </c>
      <c r="D4103" t="s">
        <v>695</v>
      </c>
      <c r="E4103">
        <v>2</v>
      </c>
      <c r="F4103" s="1">
        <v>43204.837060185186</v>
      </c>
      <c r="G4103">
        <v>3508</v>
      </c>
      <c r="H4103" t="s">
        <v>711</v>
      </c>
      <c r="I4103">
        <v>9</v>
      </c>
      <c r="J4103">
        <v>12</v>
      </c>
      <c r="K4103">
        <v>1560</v>
      </c>
      <c r="L4103">
        <f t="shared" si="715"/>
        <v>19</v>
      </c>
      <c r="M4103" t="b">
        <f t="shared" si="716"/>
        <v>1</v>
      </c>
      <c r="N4103">
        <f t="shared" si="717"/>
        <v>52</v>
      </c>
      <c r="O4103">
        <f t="shared" si="718"/>
        <v>1</v>
      </c>
      <c r="P4103" s="8">
        <f t="shared" si="710"/>
        <v>3.6122685185185181E-2</v>
      </c>
      <c r="Q4103" s="1">
        <f t="shared" si="711"/>
        <v>43204.791666666672</v>
      </c>
      <c r="R4103" t="e">
        <f t="shared" si="712"/>
        <v>#N/A</v>
      </c>
      <c r="S4103" s="1">
        <f t="shared" si="719"/>
        <v>43204.791666666664</v>
      </c>
      <c r="T4103">
        <f t="shared" si="713"/>
        <v>9.5</v>
      </c>
      <c r="U4103">
        <f t="shared" si="714"/>
        <v>0</v>
      </c>
      <c r="V4103" t="b">
        <f t="shared" si="720"/>
        <v>0</v>
      </c>
    </row>
    <row r="4104" spans="1:22" x14ac:dyDescent="0.4">
      <c r="A4104" t="s">
        <v>4396</v>
      </c>
      <c r="B4104" s="1">
        <v>43204.831458333334</v>
      </c>
      <c r="C4104">
        <v>115</v>
      </c>
      <c r="D4104" t="s">
        <v>963</v>
      </c>
      <c r="E4104">
        <v>2</v>
      </c>
      <c r="F4104" s="1">
        <v>43204.898043981484</v>
      </c>
      <c r="G4104">
        <v>115</v>
      </c>
      <c r="H4104" t="s">
        <v>963</v>
      </c>
      <c r="I4104">
        <v>14</v>
      </c>
      <c r="J4104">
        <v>96</v>
      </c>
      <c r="K4104">
        <v>10850</v>
      </c>
      <c r="L4104">
        <f t="shared" si="715"/>
        <v>19</v>
      </c>
      <c r="M4104" t="b">
        <f t="shared" si="716"/>
        <v>1</v>
      </c>
      <c r="N4104">
        <f t="shared" si="717"/>
        <v>57</v>
      </c>
      <c r="O4104">
        <f t="shared" si="718"/>
        <v>18</v>
      </c>
      <c r="P4104" s="8">
        <f t="shared" si="710"/>
        <v>3.9791666666666663E-2</v>
      </c>
      <c r="Q4104" s="1">
        <f t="shared" si="711"/>
        <v>43204.791666666664</v>
      </c>
      <c r="R4104">
        <f t="shared" si="712"/>
        <v>9.5</v>
      </c>
      <c r="S4104" s="1">
        <f t="shared" si="719"/>
        <v>43204.791666666664</v>
      </c>
      <c r="T4104">
        <f t="shared" si="713"/>
        <v>9.5</v>
      </c>
      <c r="U4104">
        <f t="shared" si="714"/>
        <v>0</v>
      </c>
      <c r="V4104" t="b">
        <f t="shared" si="720"/>
        <v>0</v>
      </c>
    </row>
    <row r="4105" spans="1:22" x14ac:dyDescent="0.4">
      <c r="A4105" t="s">
        <v>2836</v>
      </c>
      <c r="B4105" s="1">
        <v>43204.834930555553</v>
      </c>
      <c r="C4105">
        <v>551</v>
      </c>
      <c r="D4105" t="s">
        <v>722</v>
      </c>
      <c r="E4105">
        <v>9</v>
      </c>
      <c r="F4105" s="1">
        <v>43204.843969907408</v>
      </c>
      <c r="G4105">
        <v>571</v>
      </c>
      <c r="H4105" t="s">
        <v>872</v>
      </c>
      <c r="I4105">
        <v>20</v>
      </c>
      <c r="J4105">
        <v>12</v>
      </c>
      <c r="K4105">
        <v>2460</v>
      </c>
      <c r="L4105">
        <f t="shared" si="715"/>
        <v>20</v>
      </c>
      <c r="M4105" t="b">
        <f t="shared" si="716"/>
        <v>1</v>
      </c>
      <c r="N4105">
        <f t="shared" si="717"/>
        <v>2</v>
      </c>
      <c r="O4105">
        <f t="shared" si="718"/>
        <v>18</v>
      </c>
      <c r="P4105" s="8">
        <f t="shared" si="710"/>
        <v>1.5972222222222221E-3</v>
      </c>
      <c r="Q4105" s="1">
        <f t="shared" si="711"/>
        <v>43204.833333333328</v>
      </c>
      <c r="R4105" t="e">
        <f t="shared" si="712"/>
        <v>#N/A</v>
      </c>
      <c r="S4105" s="1">
        <f t="shared" si="719"/>
        <v>43204.833333333336</v>
      </c>
      <c r="T4105">
        <f t="shared" si="713"/>
        <v>9.4</v>
      </c>
      <c r="U4105">
        <f t="shared" si="714"/>
        <v>0</v>
      </c>
      <c r="V4105" t="b">
        <f t="shared" si="720"/>
        <v>0</v>
      </c>
    </row>
    <row r="4106" spans="1:22" x14ac:dyDescent="0.4">
      <c r="A4106" t="s">
        <v>2187</v>
      </c>
      <c r="B4106" s="1">
        <v>43204.838252314818</v>
      </c>
      <c r="C4106">
        <v>586</v>
      </c>
      <c r="D4106" t="s">
        <v>1193</v>
      </c>
      <c r="E4106">
        <v>9</v>
      </c>
      <c r="F4106" s="1">
        <v>43204.841724537036</v>
      </c>
      <c r="G4106">
        <v>3522</v>
      </c>
      <c r="H4106" t="s">
        <v>1537</v>
      </c>
      <c r="I4106">
        <v>4</v>
      </c>
      <c r="J4106">
        <v>4</v>
      </c>
      <c r="K4106">
        <v>740</v>
      </c>
      <c r="L4106">
        <f t="shared" si="715"/>
        <v>20</v>
      </c>
      <c r="M4106" t="b">
        <f t="shared" si="716"/>
        <v>1</v>
      </c>
      <c r="N4106">
        <f t="shared" si="717"/>
        <v>7</v>
      </c>
      <c r="O4106">
        <f t="shared" si="718"/>
        <v>5</v>
      </c>
      <c r="P4106" s="8">
        <f t="shared" si="710"/>
        <v>4.9189814814814816E-3</v>
      </c>
      <c r="Q4106" s="1">
        <f t="shared" si="711"/>
        <v>43204.833333333336</v>
      </c>
      <c r="R4106">
        <f t="shared" si="712"/>
        <v>9.4</v>
      </c>
      <c r="S4106" s="1">
        <f t="shared" si="719"/>
        <v>43204.833333333336</v>
      </c>
      <c r="T4106">
        <f t="shared" si="713"/>
        <v>9.4</v>
      </c>
      <c r="U4106">
        <f t="shared" si="714"/>
        <v>0</v>
      </c>
      <c r="V4106" t="b">
        <f t="shared" si="720"/>
        <v>0</v>
      </c>
    </row>
    <row r="4107" spans="1:22" x14ac:dyDescent="0.4">
      <c r="A4107" t="s">
        <v>4397</v>
      </c>
      <c r="B4107" s="1">
        <v>43204.841736111113</v>
      </c>
      <c r="C4107">
        <v>515</v>
      </c>
      <c r="D4107" t="s">
        <v>911</v>
      </c>
      <c r="E4107">
        <v>1</v>
      </c>
      <c r="F4107" s="1">
        <v>43204.854745370372</v>
      </c>
      <c r="G4107">
        <v>574</v>
      </c>
      <c r="H4107" t="s">
        <v>983</v>
      </c>
      <c r="I4107">
        <v>6</v>
      </c>
      <c r="J4107">
        <v>18</v>
      </c>
      <c r="K4107">
        <v>2950</v>
      </c>
      <c r="L4107">
        <f t="shared" si="715"/>
        <v>20</v>
      </c>
      <c r="M4107" t="b">
        <f t="shared" si="716"/>
        <v>1</v>
      </c>
      <c r="N4107">
        <f t="shared" si="717"/>
        <v>12</v>
      </c>
      <c r="O4107">
        <f t="shared" si="718"/>
        <v>6</v>
      </c>
      <c r="P4107" s="8">
        <f t="shared" si="710"/>
        <v>8.4027777777777781E-3</v>
      </c>
      <c r="Q4107" s="1">
        <f t="shared" si="711"/>
        <v>43204.833333333336</v>
      </c>
      <c r="R4107">
        <f t="shared" si="712"/>
        <v>9.4</v>
      </c>
      <c r="S4107" s="1">
        <f t="shared" si="719"/>
        <v>43204.833333333336</v>
      </c>
      <c r="T4107">
        <f t="shared" si="713"/>
        <v>9.4</v>
      </c>
      <c r="U4107">
        <f t="shared" si="714"/>
        <v>0</v>
      </c>
      <c r="V4107" t="b">
        <f t="shared" si="720"/>
        <v>0</v>
      </c>
    </row>
    <row r="4108" spans="1:22" x14ac:dyDescent="0.4">
      <c r="A4108" t="s">
        <v>1306</v>
      </c>
      <c r="B4108" s="1">
        <v>43204.845324074071</v>
      </c>
      <c r="C4108">
        <v>1166</v>
      </c>
      <c r="D4108" t="s">
        <v>2905</v>
      </c>
      <c r="E4108">
        <v>5</v>
      </c>
      <c r="F4108" s="1">
        <v>43204.84778935185</v>
      </c>
      <c r="G4108">
        <v>1166</v>
      </c>
      <c r="H4108" t="s">
        <v>2905</v>
      </c>
      <c r="I4108">
        <v>5</v>
      </c>
      <c r="J4108">
        <v>3</v>
      </c>
      <c r="K4108">
        <v>20</v>
      </c>
      <c r="L4108">
        <f t="shared" si="715"/>
        <v>20</v>
      </c>
      <c r="M4108" t="b">
        <f t="shared" si="716"/>
        <v>1</v>
      </c>
      <c r="N4108">
        <f t="shared" si="717"/>
        <v>17</v>
      </c>
      <c r="O4108">
        <f t="shared" si="718"/>
        <v>16</v>
      </c>
      <c r="P4108" s="8">
        <f t="shared" si="710"/>
        <v>1.1990740740740739E-2</v>
      </c>
      <c r="Q4108" s="1">
        <f t="shared" si="711"/>
        <v>43204.833333333328</v>
      </c>
      <c r="R4108" t="e">
        <f t="shared" si="712"/>
        <v>#N/A</v>
      </c>
      <c r="S4108" s="1">
        <f t="shared" si="719"/>
        <v>43204.833333333336</v>
      </c>
      <c r="T4108">
        <f t="shared" si="713"/>
        <v>9.4</v>
      </c>
      <c r="U4108">
        <f t="shared" si="714"/>
        <v>0</v>
      </c>
      <c r="V4108" t="b">
        <f t="shared" si="720"/>
        <v>0</v>
      </c>
    </row>
    <row r="4109" spans="1:22" x14ac:dyDescent="0.4">
      <c r="A4109" t="s">
        <v>4398</v>
      </c>
      <c r="B4109" s="1">
        <v>43204.849652777775</v>
      </c>
      <c r="C4109">
        <v>1451</v>
      </c>
      <c r="D4109" t="s">
        <v>2703</v>
      </c>
      <c r="E4109">
        <v>9</v>
      </c>
      <c r="F4109" s="1">
        <v>43204.887233796297</v>
      </c>
      <c r="G4109">
        <v>1451</v>
      </c>
      <c r="H4109" t="s">
        <v>2703</v>
      </c>
      <c r="I4109">
        <v>9</v>
      </c>
      <c r="J4109">
        <v>53</v>
      </c>
      <c r="K4109">
        <v>15450</v>
      </c>
      <c r="L4109">
        <f t="shared" si="715"/>
        <v>20</v>
      </c>
      <c r="M4109" t="b">
        <f t="shared" si="716"/>
        <v>1</v>
      </c>
      <c r="N4109">
        <f t="shared" si="717"/>
        <v>23</v>
      </c>
      <c r="O4109">
        <f t="shared" si="718"/>
        <v>30</v>
      </c>
      <c r="P4109" s="8">
        <f t="shared" si="710"/>
        <v>1.6319444444444445E-2</v>
      </c>
      <c r="Q4109" s="1">
        <f t="shared" si="711"/>
        <v>43204.833333333328</v>
      </c>
      <c r="R4109" t="e">
        <f t="shared" si="712"/>
        <v>#N/A</v>
      </c>
      <c r="S4109" s="1">
        <f t="shared" si="719"/>
        <v>43204.833333333336</v>
      </c>
      <c r="T4109">
        <f t="shared" si="713"/>
        <v>9.4</v>
      </c>
      <c r="U4109">
        <f t="shared" si="714"/>
        <v>0</v>
      </c>
      <c r="V4109" t="b">
        <f t="shared" si="720"/>
        <v>0</v>
      </c>
    </row>
    <row r="4110" spans="1:22" x14ac:dyDescent="0.4">
      <c r="A4110" t="s">
        <v>4399</v>
      </c>
      <c r="B4110" s="1">
        <v>43204.853159722225</v>
      </c>
      <c r="C4110">
        <v>828</v>
      </c>
      <c r="D4110" t="s">
        <v>2506</v>
      </c>
      <c r="E4110">
        <v>1</v>
      </c>
      <c r="F4110" s="1">
        <v>43204.876666666663</v>
      </c>
      <c r="G4110">
        <v>520</v>
      </c>
      <c r="H4110" t="s">
        <v>443</v>
      </c>
      <c r="I4110">
        <v>6</v>
      </c>
      <c r="J4110">
        <v>33</v>
      </c>
      <c r="K4110">
        <v>7240</v>
      </c>
      <c r="L4110">
        <f t="shared" si="715"/>
        <v>20</v>
      </c>
      <c r="M4110" t="b">
        <f t="shared" si="716"/>
        <v>1</v>
      </c>
      <c r="N4110">
        <f t="shared" si="717"/>
        <v>28</v>
      </c>
      <c r="O4110">
        <f t="shared" si="718"/>
        <v>33</v>
      </c>
      <c r="P4110" s="8">
        <f t="shared" si="710"/>
        <v>1.982638888888889E-2</v>
      </c>
      <c r="Q4110" s="1">
        <f t="shared" si="711"/>
        <v>43204.833333333336</v>
      </c>
      <c r="R4110">
        <f t="shared" si="712"/>
        <v>9.4</v>
      </c>
      <c r="S4110" s="1">
        <f t="shared" si="719"/>
        <v>43204.833333333336</v>
      </c>
      <c r="T4110">
        <f t="shared" si="713"/>
        <v>9.4</v>
      </c>
      <c r="U4110">
        <f t="shared" si="714"/>
        <v>0</v>
      </c>
      <c r="V4110" t="b">
        <f t="shared" si="720"/>
        <v>0</v>
      </c>
    </row>
    <row r="4111" spans="1:22" x14ac:dyDescent="0.4">
      <c r="A4111" t="s">
        <v>4400</v>
      </c>
      <c r="B4111" s="1">
        <v>43204.857569444444</v>
      </c>
      <c r="C4111">
        <v>1041</v>
      </c>
      <c r="D4111" t="s">
        <v>1243</v>
      </c>
      <c r="E4111">
        <v>8</v>
      </c>
      <c r="F4111" s="1">
        <v>43204.866481481484</v>
      </c>
      <c r="G4111">
        <v>1014</v>
      </c>
      <c r="H4111" t="s">
        <v>402</v>
      </c>
      <c r="I4111">
        <v>14</v>
      </c>
      <c r="J4111">
        <v>11</v>
      </c>
      <c r="K4111">
        <v>1550</v>
      </c>
      <c r="L4111">
        <f t="shared" si="715"/>
        <v>20</v>
      </c>
      <c r="M4111" t="b">
        <f t="shared" si="716"/>
        <v>1</v>
      </c>
      <c r="N4111">
        <f t="shared" si="717"/>
        <v>34</v>
      </c>
      <c r="O4111">
        <f t="shared" si="718"/>
        <v>54</v>
      </c>
      <c r="P4111" s="8">
        <f t="shared" si="710"/>
        <v>2.4236111111111111E-2</v>
      </c>
      <c r="Q4111" s="1">
        <f t="shared" si="711"/>
        <v>43204.833333333336</v>
      </c>
      <c r="R4111">
        <f t="shared" si="712"/>
        <v>9.4</v>
      </c>
      <c r="S4111" s="1">
        <f t="shared" si="719"/>
        <v>43204.833333333336</v>
      </c>
      <c r="T4111">
        <f t="shared" si="713"/>
        <v>9.4</v>
      </c>
      <c r="U4111">
        <f t="shared" si="714"/>
        <v>0</v>
      </c>
      <c r="V4111" t="b">
        <f t="shared" si="720"/>
        <v>0</v>
      </c>
    </row>
    <row r="4112" spans="1:22" x14ac:dyDescent="0.4">
      <c r="A4112" t="s">
        <v>4401</v>
      </c>
      <c r="B4112" s="1">
        <v>43204.860914351855</v>
      </c>
      <c r="C4112">
        <v>419</v>
      </c>
      <c r="D4112" t="s">
        <v>53</v>
      </c>
      <c r="E4112">
        <v>15</v>
      </c>
      <c r="F4112" s="1">
        <v>43204.871504629627</v>
      </c>
      <c r="G4112">
        <v>914</v>
      </c>
      <c r="H4112" t="s">
        <v>82</v>
      </c>
      <c r="I4112">
        <v>17</v>
      </c>
      <c r="J4112">
        <v>14</v>
      </c>
      <c r="K4112">
        <v>3280</v>
      </c>
      <c r="L4112">
        <f t="shared" si="715"/>
        <v>20</v>
      </c>
      <c r="M4112" t="b">
        <f t="shared" si="716"/>
        <v>1</v>
      </c>
      <c r="N4112">
        <f t="shared" si="717"/>
        <v>39</v>
      </c>
      <c r="O4112">
        <f t="shared" si="718"/>
        <v>43</v>
      </c>
      <c r="P4112" s="8">
        <f t="shared" ref="P4112:P4175" si="721">TIME(0,MINUTE(B4112),SECOND(B4112))</f>
        <v>2.7581018518518519E-2</v>
      </c>
      <c r="Q4112" s="1">
        <f t="shared" ref="Q4112:Q4175" si="722">B4112-P4112</f>
        <v>43204.833333333336</v>
      </c>
      <c r="R4112">
        <f t="shared" si="712"/>
        <v>9.4</v>
      </c>
      <c r="S4112" s="1">
        <f t="shared" si="719"/>
        <v>43204.833333333336</v>
      </c>
      <c r="T4112">
        <f t="shared" si="713"/>
        <v>9.4</v>
      </c>
      <c r="U4112">
        <f t="shared" si="714"/>
        <v>0</v>
      </c>
      <c r="V4112" t="b">
        <f t="shared" si="720"/>
        <v>0</v>
      </c>
    </row>
    <row r="4113" spans="1:22" x14ac:dyDescent="0.4">
      <c r="A4113" t="s">
        <v>4402</v>
      </c>
      <c r="B4113" s="1">
        <v>43204.864791666667</v>
      </c>
      <c r="C4113">
        <v>1213</v>
      </c>
      <c r="D4113" t="s">
        <v>1336</v>
      </c>
      <c r="E4113">
        <v>15</v>
      </c>
      <c r="F4113" s="1">
        <v>43204.896249999998</v>
      </c>
      <c r="G4113">
        <v>1215</v>
      </c>
      <c r="H4113" t="s">
        <v>322</v>
      </c>
      <c r="I4113">
        <v>2</v>
      </c>
      <c r="J4113">
        <v>44</v>
      </c>
      <c r="K4113">
        <v>5560</v>
      </c>
      <c r="L4113">
        <f t="shared" si="715"/>
        <v>20</v>
      </c>
      <c r="M4113" t="b">
        <f t="shared" si="716"/>
        <v>1</v>
      </c>
      <c r="N4113">
        <f t="shared" si="717"/>
        <v>45</v>
      </c>
      <c r="O4113">
        <f t="shared" si="718"/>
        <v>18</v>
      </c>
      <c r="P4113" s="8">
        <f t="shared" si="721"/>
        <v>3.1458333333333331E-2</v>
      </c>
      <c r="Q4113" s="1">
        <f t="shared" si="722"/>
        <v>43204.833333333336</v>
      </c>
      <c r="R4113">
        <f t="shared" si="712"/>
        <v>9.4</v>
      </c>
      <c r="S4113" s="1">
        <f t="shared" si="719"/>
        <v>43204.833333333336</v>
      </c>
      <c r="T4113">
        <f t="shared" si="713"/>
        <v>9.4</v>
      </c>
      <c r="U4113">
        <f t="shared" si="714"/>
        <v>0</v>
      </c>
      <c r="V4113" t="b">
        <f t="shared" si="720"/>
        <v>0</v>
      </c>
    </row>
    <row r="4114" spans="1:22" x14ac:dyDescent="0.4">
      <c r="A4114" t="s">
        <v>4403</v>
      </c>
      <c r="B4114" s="1">
        <v>43204.868032407408</v>
      </c>
      <c r="C4114">
        <v>414</v>
      </c>
      <c r="D4114" t="s">
        <v>1237</v>
      </c>
      <c r="E4114">
        <v>4</v>
      </c>
      <c r="F4114" s="1">
        <v>43204.896284722221</v>
      </c>
      <c r="G4114">
        <v>400</v>
      </c>
      <c r="H4114" t="s">
        <v>411</v>
      </c>
      <c r="I4114">
        <v>5</v>
      </c>
      <c r="J4114">
        <v>38</v>
      </c>
      <c r="K4114">
        <v>1830</v>
      </c>
      <c r="L4114">
        <f t="shared" si="715"/>
        <v>20</v>
      </c>
      <c r="M4114" t="b">
        <f t="shared" si="716"/>
        <v>1</v>
      </c>
      <c r="N4114">
        <f t="shared" si="717"/>
        <v>49</v>
      </c>
      <c r="O4114">
        <f t="shared" si="718"/>
        <v>58</v>
      </c>
      <c r="P4114" s="8">
        <f t="shared" si="721"/>
        <v>3.4699074074074077E-2</v>
      </c>
      <c r="Q4114" s="1">
        <f t="shared" si="722"/>
        <v>43204.833333333336</v>
      </c>
      <c r="R4114">
        <f t="shared" si="712"/>
        <v>9.4</v>
      </c>
      <c r="S4114" s="1">
        <f t="shared" si="719"/>
        <v>43204.833333333336</v>
      </c>
      <c r="T4114">
        <f t="shared" si="713"/>
        <v>9.4</v>
      </c>
      <c r="U4114">
        <f t="shared" si="714"/>
        <v>0</v>
      </c>
      <c r="V4114" t="b">
        <f t="shared" si="720"/>
        <v>0</v>
      </c>
    </row>
    <row r="4115" spans="1:22" x14ac:dyDescent="0.4">
      <c r="A4115" t="s">
        <v>4404</v>
      </c>
      <c r="B4115" s="1">
        <v>43204.871840277781</v>
      </c>
      <c r="C4115">
        <v>1035</v>
      </c>
      <c r="D4115" t="s">
        <v>2090</v>
      </c>
      <c r="E4115">
        <v>3</v>
      </c>
      <c r="F4115" s="1">
        <v>43204.879513888889</v>
      </c>
      <c r="G4115">
        <v>1041</v>
      </c>
      <c r="H4115" t="s">
        <v>1243</v>
      </c>
      <c r="I4115">
        <v>1</v>
      </c>
      <c r="J4115">
        <v>10</v>
      </c>
      <c r="K4115">
        <v>1630</v>
      </c>
      <c r="L4115">
        <f t="shared" si="715"/>
        <v>20</v>
      </c>
      <c r="M4115" t="b">
        <f t="shared" si="716"/>
        <v>1</v>
      </c>
      <c r="N4115">
        <f t="shared" si="717"/>
        <v>55</v>
      </c>
      <c r="O4115">
        <f t="shared" si="718"/>
        <v>27</v>
      </c>
      <c r="P4115" s="8">
        <f t="shared" si="721"/>
        <v>3.8506944444444448E-2</v>
      </c>
      <c r="Q4115" s="1">
        <f t="shared" si="722"/>
        <v>43204.833333333336</v>
      </c>
      <c r="R4115">
        <f t="shared" si="712"/>
        <v>9.4</v>
      </c>
      <c r="S4115" s="1">
        <f t="shared" si="719"/>
        <v>43204.833333333336</v>
      </c>
      <c r="T4115">
        <f t="shared" si="713"/>
        <v>9.4</v>
      </c>
      <c r="U4115">
        <f t="shared" si="714"/>
        <v>0</v>
      </c>
      <c r="V4115" t="b">
        <f t="shared" si="720"/>
        <v>0</v>
      </c>
    </row>
    <row r="4116" spans="1:22" x14ac:dyDescent="0.4">
      <c r="A4116" t="s">
        <v>4405</v>
      </c>
      <c r="B4116" s="1">
        <v>43204.875150462962</v>
      </c>
      <c r="C4116">
        <v>3509</v>
      </c>
      <c r="D4116" t="s">
        <v>277</v>
      </c>
      <c r="E4116">
        <v>7</v>
      </c>
      <c r="F4116" s="1">
        <v>43204.891053240739</v>
      </c>
      <c r="G4116">
        <v>3509</v>
      </c>
      <c r="H4116" t="s">
        <v>277</v>
      </c>
      <c r="I4116">
        <v>7</v>
      </c>
      <c r="J4116">
        <v>21</v>
      </c>
      <c r="K4116">
        <v>2810</v>
      </c>
      <c r="L4116">
        <f t="shared" si="715"/>
        <v>21</v>
      </c>
      <c r="M4116" t="b">
        <f t="shared" si="716"/>
        <v>1</v>
      </c>
      <c r="N4116">
        <f t="shared" si="717"/>
        <v>0</v>
      </c>
      <c r="O4116">
        <f t="shared" si="718"/>
        <v>13</v>
      </c>
      <c r="P4116" s="8">
        <f t="shared" si="721"/>
        <v>1.5046296296296297E-4</v>
      </c>
      <c r="Q4116" s="1">
        <f t="shared" si="722"/>
        <v>43204.875</v>
      </c>
      <c r="R4116">
        <f t="shared" si="712"/>
        <v>9.1</v>
      </c>
      <c r="S4116" s="1">
        <f t="shared" si="719"/>
        <v>43204.875</v>
      </c>
      <c r="T4116">
        <f t="shared" si="713"/>
        <v>9.1</v>
      </c>
      <c r="U4116">
        <f t="shared" si="714"/>
        <v>0</v>
      </c>
      <c r="V4116" t="b">
        <f t="shared" si="720"/>
        <v>0</v>
      </c>
    </row>
    <row r="4117" spans="1:22" x14ac:dyDescent="0.4">
      <c r="A4117" t="s">
        <v>4406</v>
      </c>
      <c r="B4117" s="1">
        <v>43204.878738425927</v>
      </c>
      <c r="C4117">
        <v>536</v>
      </c>
      <c r="D4117" t="s">
        <v>224</v>
      </c>
      <c r="E4117">
        <v>4</v>
      </c>
      <c r="F4117" s="1">
        <v>43204.919907407406</v>
      </c>
      <c r="G4117">
        <v>3511</v>
      </c>
      <c r="H4117" t="s">
        <v>473</v>
      </c>
      <c r="I4117">
        <v>4</v>
      </c>
      <c r="J4117">
        <v>58</v>
      </c>
      <c r="K4117">
        <v>10690</v>
      </c>
      <c r="L4117">
        <f t="shared" si="715"/>
        <v>21</v>
      </c>
      <c r="M4117" t="b">
        <f t="shared" si="716"/>
        <v>1</v>
      </c>
      <c r="N4117">
        <f t="shared" si="717"/>
        <v>5</v>
      </c>
      <c r="O4117">
        <f t="shared" si="718"/>
        <v>23</v>
      </c>
      <c r="P4117" s="8">
        <f t="shared" si="721"/>
        <v>3.7384259259259263E-3</v>
      </c>
      <c r="Q4117" s="1">
        <f t="shared" si="722"/>
        <v>43204.875</v>
      </c>
      <c r="R4117">
        <f t="shared" si="712"/>
        <v>9.1</v>
      </c>
      <c r="S4117" s="1">
        <f t="shared" si="719"/>
        <v>43204.875</v>
      </c>
      <c r="T4117">
        <f t="shared" si="713"/>
        <v>9.1</v>
      </c>
      <c r="U4117">
        <f t="shared" si="714"/>
        <v>0</v>
      </c>
      <c r="V4117" t="b">
        <f t="shared" si="720"/>
        <v>0</v>
      </c>
    </row>
    <row r="4118" spans="1:22" x14ac:dyDescent="0.4">
      <c r="A4118" t="s">
        <v>4407</v>
      </c>
      <c r="B4118" s="1">
        <v>43204.882372685184</v>
      </c>
      <c r="C4118">
        <v>1221</v>
      </c>
      <c r="D4118" t="s">
        <v>1004</v>
      </c>
      <c r="E4118">
        <v>1</v>
      </c>
      <c r="F4118" s="1">
        <v>43204.911886574075</v>
      </c>
      <c r="G4118">
        <v>1235</v>
      </c>
      <c r="H4118" t="s">
        <v>545</v>
      </c>
      <c r="I4118">
        <v>15</v>
      </c>
      <c r="J4118">
        <v>40</v>
      </c>
      <c r="K4118">
        <v>3180</v>
      </c>
      <c r="L4118">
        <f t="shared" si="715"/>
        <v>21</v>
      </c>
      <c r="M4118" t="b">
        <f t="shared" si="716"/>
        <v>1</v>
      </c>
      <c r="N4118">
        <f t="shared" si="717"/>
        <v>10</v>
      </c>
      <c r="O4118">
        <f t="shared" si="718"/>
        <v>37</v>
      </c>
      <c r="P4118" s="8">
        <f t="shared" si="721"/>
        <v>7.3726851851851861E-3</v>
      </c>
      <c r="Q4118" s="1">
        <f t="shared" si="722"/>
        <v>43204.875</v>
      </c>
      <c r="R4118">
        <f t="shared" si="712"/>
        <v>9.1</v>
      </c>
      <c r="S4118" s="1">
        <f t="shared" si="719"/>
        <v>43204.875</v>
      </c>
      <c r="T4118">
        <f t="shared" si="713"/>
        <v>9.1</v>
      </c>
      <c r="U4118">
        <f t="shared" si="714"/>
        <v>0</v>
      </c>
      <c r="V4118" t="b">
        <f t="shared" si="720"/>
        <v>0</v>
      </c>
    </row>
    <row r="4119" spans="1:22" x14ac:dyDescent="0.4">
      <c r="A4119" t="s">
        <v>198</v>
      </c>
      <c r="B4119" s="1">
        <v>43204.885914351849</v>
      </c>
      <c r="C4119">
        <v>339</v>
      </c>
      <c r="D4119" t="s">
        <v>90</v>
      </c>
      <c r="E4119">
        <v>5</v>
      </c>
      <c r="F4119" s="1">
        <v>43204.894525462965</v>
      </c>
      <c r="G4119">
        <v>385</v>
      </c>
      <c r="H4119" t="s">
        <v>600</v>
      </c>
      <c r="I4119">
        <v>7</v>
      </c>
      <c r="J4119">
        <v>11</v>
      </c>
      <c r="K4119">
        <v>1510</v>
      </c>
      <c r="L4119">
        <f t="shared" si="715"/>
        <v>21</v>
      </c>
      <c r="M4119" t="b">
        <f t="shared" si="716"/>
        <v>1</v>
      </c>
      <c r="N4119">
        <f t="shared" si="717"/>
        <v>15</v>
      </c>
      <c r="O4119">
        <f t="shared" si="718"/>
        <v>43</v>
      </c>
      <c r="P4119" s="8">
        <f t="shared" si="721"/>
        <v>1.091435185185185E-2</v>
      </c>
      <c r="Q4119" s="1">
        <f t="shared" si="722"/>
        <v>43204.875</v>
      </c>
      <c r="R4119">
        <f t="shared" si="712"/>
        <v>9.1</v>
      </c>
      <c r="S4119" s="1">
        <f t="shared" si="719"/>
        <v>43204.875</v>
      </c>
      <c r="T4119">
        <f t="shared" si="713"/>
        <v>9.1</v>
      </c>
      <c r="U4119">
        <f t="shared" si="714"/>
        <v>0</v>
      </c>
      <c r="V4119" t="b">
        <f t="shared" si="720"/>
        <v>0</v>
      </c>
    </row>
    <row r="4120" spans="1:22" x14ac:dyDescent="0.4">
      <c r="A4120" t="s">
        <v>3880</v>
      </c>
      <c r="B4120" s="1">
        <v>43204.889282407406</v>
      </c>
      <c r="C4120">
        <v>634</v>
      </c>
      <c r="D4120" t="s">
        <v>320</v>
      </c>
      <c r="E4120">
        <v>15</v>
      </c>
      <c r="F4120" s="1">
        <v>43204.905173611114</v>
      </c>
      <c r="G4120">
        <v>1414</v>
      </c>
      <c r="H4120" t="s">
        <v>115</v>
      </c>
      <c r="I4120">
        <v>4</v>
      </c>
      <c r="J4120">
        <v>23</v>
      </c>
      <c r="K4120">
        <v>3610</v>
      </c>
      <c r="L4120">
        <f t="shared" si="715"/>
        <v>21</v>
      </c>
      <c r="M4120" t="b">
        <f t="shared" si="716"/>
        <v>1</v>
      </c>
      <c r="N4120">
        <f t="shared" si="717"/>
        <v>20</v>
      </c>
      <c r="O4120">
        <f t="shared" si="718"/>
        <v>34</v>
      </c>
      <c r="P4120" s="8">
        <f t="shared" si="721"/>
        <v>1.4282407407407409E-2</v>
      </c>
      <c r="Q4120" s="1">
        <f t="shared" si="722"/>
        <v>43204.875</v>
      </c>
      <c r="R4120">
        <f t="shared" si="712"/>
        <v>9.1</v>
      </c>
      <c r="S4120" s="1">
        <f t="shared" si="719"/>
        <v>43204.875</v>
      </c>
      <c r="T4120">
        <f t="shared" si="713"/>
        <v>9.1</v>
      </c>
      <c r="U4120">
        <f t="shared" si="714"/>
        <v>0</v>
      </c>
      <c r="V4120" t="b">
        <f t="shared" si="720"/>
        <v>0</v>
      </c>
    </row>
    <row r="4121" spans="1:22" x14ac:dyDescent="0.4">
      <c r="A4121" t="s">
        <v>4408</v>
      </c>
      <c r="B4121" s="1">
        <v>43204.892569444448</v>
      </c>
      <c r="C4121">
        <v>2326</v>
      </c>
      <c r="D4121" t="s">
        <v>260</v>
      </c>
      <c r="E4121">
        <v>4</v>
      </c>
      <c r="F4121" s="1">
        <v>43204.909791666665</v>
      </c>
      <c r="G4121">
        <v>1221</v>
      </c>
      <c r="H4121" t="s">
        <v>1004</v>
      </c>
      <c r="I4121">
        <v>6</v>
      </c>
      <c r="J4121">
        <v>24</v>
      </c>
      <c r="K4121">
        <v>3520</v>
      </c>
      <c r="L4121">
        <f t="shared" si="715"/>
        <v>21</v>
      </c>
      <c r="M4121" t="b">
        <f t="shared" si="716"/>
        <v>1</v>
      </c>
      <c r="N4121">
        <f t="shared" si="717"/>
        <v>25</v>
      </c>
      <c r="O4121">
        <f t="shared" si="718"/>
        <v>18</v>
      </c>
      <c r="P4121" s="8">
        <f t="shared" si="721"/>
        <v>1.7569444444444447E-2</v>
      </c>
      <c r="Q4121" s="1">
        <f t="shared" si="722"/>
        <v>43204.875</v>
      </c>
      <c r="R4121">
        <f t="shared" si="712"/>
        <v>9.1</v>
      </c>
      <c r="S4121" s="1">
        <f t="shared" si="719"/>
        <v>43204.875</v>
      </c>
      <c r="T4121">
        <f t="shared" si="713"/>
        <v>9.1</v>
      </c>
      <c r="U4121">
        <f t="shared" si="714"/>
        <v>0</v>
      </c>
      <c r="V4121" t="b">
        <f t="shared" si="720"/>
        <v>0</v>
      </c>
    </row>
    <row r="4122" spans="1:22" x14ac:dyDescent="0.4">
      <c r="A4122" t="s">
        <v>967</v>
      </c>
      <c r="B4122" s="1">
        <v>43204.896504629629</v>
      </c>
      <c r="C4122">
        <v>1447</v>
      </c>
      <c r="D4122" t="s">
        <v>1233</v>
      </c>
      <c r="E4122">
        <v>2</v>
      </c>
      <c r="F4122" s="1">
        <v>43204.90289351852</v>
      </c>
      <c r="G4122">
        <v>1456</v>
      </c>
      <c r="H4122" t="s">
        <v>4409</v>
      </c>
      <c r="I4122">
        <v>6</v>
      </c>
      <c r="J4122">
        <v>8</v>
      </c>
      <c r="K4122">
        <v>1560</v>
      </c>
      <c r="L4122">
        <f t="shared" si="715"/>
        <v>21</v>
      </c>
      <c r="M4122" t="b">
        <f t="shared" si="716"/>
        <v>1</v>
      </c>
      <c r="N4122">
        <f t="shared" si="717"/>
        <v>30</v>
      </c>
      <c r="O4122">
        <f t="shared" si="718"/>
        <v>58</v>
      </c>
      <c r="P4122" s="8">
        <f t="shared" si="721"/>
        <v>2.1504629629629627E-2</v>
      </c>
      <c r="Q4122" s="1">
        <f t="shared" si="722"/>
        <v>43204.875</v>
      </c>
      <c r="R4122">
        <f t="shared" si="712"/>
        <v>9.1</v>
      </c>
      <c r="S4122" s="1">
        <f t="shared" si="719"/>
        <v>43204.875</v>
      </c>
      <c r="T4122">
        <f t="shared" si="713"/>
        <v>9.1</v>
      </c>
      <c r="U4122">
        <f t="shared" si="714"/>
        <v>0</v>
      </c>
      <c r="V4122" t="b">
        <f t="shared" si="720"/>
        <v>0</v>
      </c>
    </row>
    <row r="4123" spans="1:22" x14ac:dyDescent="0.4">
      <c r="A4123" t="s">
        <v>3160</v>
      </c>
      <c r="B4123" s="1">
        <v>43204.900613425925</v>
      </c>
      <c r="C4123">
        <v>521</v>
      </c>
      <c r="D4123" t="s">
        <v>222</v>
      </c>
      <c r="E4123">
        <v>8</v>
      </c>
      <c r="F4123" s="1">
        <v>43204.938506944447</v>
      </c>
      <c r="G4123">
        <v>322</v>
      </c>
      <c r="H4123" t="s">
        <v>1164</v>
      </c>
      <c r="I4123">
        <v>10</v>
      </c>
      <c r="J4123">
        <v>54</v>
      </c>
      <c r="K4123">
        <v>5220</v>
      </c>
      <c r="L4123">
        <f t="shared" si="715"/>
        <v>21</v>
      </c>
      <c r="M4123" t="b">
        <f t="shared" si="716"/>
        <v>1</v>
      </c>
      <c r="N4123">
        <f t="shared" si="717"/>
        <v>36</v>
      </c>
      <c r="O4123">
        <f t="shared" si="718"/>
        <v>53</v>
      </c>
      <c r="P4123" s="8">
        <f t="shared" si="721"/>
        <v>2.5613425925925925E-2</v>
      </c>
      <c r="Q4123" s="1">
        <f t="shared" si="722"/>
        <v>43204.875</v>
      </c>
      <c r="R4123">
        <f t="shared" si="712"/>
        <v>9.1</v>
      </c>
      <c r="S4123" s="1">
        <f t="shared" si="719"/>
        <v>43204.875</v>
      </c>
      <c r="T4123">
        <f t="shared" si="713"/>
        <v>9.1</v>
      </c>
      <c r="U4123">
        <f t="shared" si="714"/>
        <v>0</v>
      </c>
      <c r="V4123" t="b">
        <f t="shared" si="720"/>
        <v>0</v>
      </c>
    </row>
    <row r="4124" spans="1:22" x14ac:dyDescent="0.4">
      <c r="A4124" t="s">
        <v>4410</v>
      </c>
      <c r="B4124" s="1">
        <v>43204.904710648145</v>
      </c>
      <c r="C4124">
        <v>1966</v>
      </c>
      <c r="D4124" t="s">
        <v>687</v>
      </c>
      <c r="E4124">
        <v>8</v>
      </c>
      <c r="F4124" s="1">
        <v>43204.936805555553</v>
      </c>
      <c r="G4124">
        <v>1966</v>
      </c>
      <c r="H4124" t="s">
        <v>687</v>
      </c>
      <c r="I4124">
        <v>8</v>
      </c>
      <c r="J4124">
        <v>45</v>
      </c>
      <c r="K4124">
        <v>2020</v>
      </c>
      <c r="L4124">
        <f t="shared" si="715"/>
        <v>21</v>
      </c>
      <c r="M4124" t="b">
        <f t="shared" si="716"/>
        <v>1</v>
      </c>
      <c r="N4124">
        <f t="shared" si="717"/>
        <v>42</v>
      </c>
      <c r="O4124">
        <f t="shared" si="718"/>
        <v>47</v>
      </c>
      <c r="P4124" s="8">
        <f t="shared" si="721"/>
        <v>2.9710648148148149E-2</v>
      </c>
      <c r="Q4124" s="1">
        <f t="shared" si="722"/>
        <v>43204.875</v>
      </c>
      <c r="R4124">
        <f t="shared" si="712"/>
        <v>9.1</v>
      </c>
      <c r="S4124" s="1">
        <f t="shared" si="719"/>
        <v>43204.875</v>
      </c>
      <c r="T4124">
        <f t="shared" si="713"/>
        <v>9.1</v>
      </c>
      <c r="U4124">
        <f t="shared" si="714"/>
        <v>0</v>
      </c>
      <c r="V4124" t="b">
        <f t="shared" si="720"/>
        <v>0</v>
      </c>
    </row>
    <row r="4125" spans="1:22" x14ac:dyDescent="0.4">
      <c r="A4125" t="s">
        <v>4411</v>
      </c>
      <c r="B4125" s="1">
        <v>43204.90861111111</v>
      </c>
      <c r="C4125">
        <v>501</v>
      </c>
      <c r="D4125" t="s">
        <v>44</v>
      </c>
      <c r="E4125">
        <v>2</v>
      </c>
      <c r="F4125" s="1">
        <v>43204.922083333331</v>
      </c>
      <c r="G4125">
        <v>542</v>
      </c>
      <c r="H4125" t="s">
        <v>594</v>
      </c>
      <c r="I4125">
        <v>16</v>
      </c>
      <c r="J4125">
        <v>19</v>
      </c>
      <c r="K4125">
        <v>4430</v>
      </c>
      <c r="L4125">
        <f t="shared" si="715"/>
        <v>21</v>
      </c>
      <c r="M4125" t="b">
        <f t="shared" si="716"/>
        <v>1</v>
      </c>
      <c r="N4125">
        <f t="shared" si="717"/>
        <v>48</v>
      </c>
      <c r="O4125">
        <f t="shared" si="718"/>
        <v>24</v>
      </c>
      <c r="P4125" s="8">
        <f t="shared" si="721"/>
        <v>3.3611111111111112E-2</v>
      </c>
      <c r="Q4125" s="1">
        <f t="shared" si="722"/>
        <v>43204.875</v>
      </c>
      <c r="R4125">
        <f t="shared" si="712"/>
        <v>9.1</v>
      </c>
      <c r="S4125" s="1">
        <f t="shared" si="719"/>
        <v>43204.875</v>
      </c>
      <c r="T4125">
        <f t="shared" si="713"/>
        <v>9.1</v>
      </c>
      <c r="U4125">
        <f t="shared" si="714"/>
        <v>0</v>
      </c>
      <c r="V4125" t="b">
        <f t="shared" si="720"/>
        <v>0</v>
      </c>
    </row>
    <row r="4126" spans="1:22" x14ac:dyDescent="0.4">
      <c r="A4126" t="s">
        <v>4412</v>
      </c>
      <c r="B4126" s="1">
        <v>43204.912152777775</v>
      </c>
      <c r="C4126">
        <v>1985</v>
      </c>
      <c r="D4126" t="s">
        <v>2845</v>
      </c>
      <c r="E4126">
        <v>14</v>
      </c>
      <c r="F4126" s="1">
        <v>43204.925405092596</v>
      </c>
      <c r="G4126">
        <v>1933</v>
      </c>
      <c r="H4126" t="s">
        <v>761</v>
      </c>
      <c r="I4126">
        <v>8</v>
      </c>
      <c r="J4126">
        <v>17</v>
      </c>
      <c r="K4126">
        <v>3560</v>
      </c>
      <c r="L4126">
        <f t="shared" si="715"/>
        <v>21</v>
      </c>
      <c r="M4126" t="b">
        <f t="shared" si="716"/>
        <v>1</v>
      </c>
      <c r="N4126">
        <f t="shared" si="717"/>
        <v>53</v>
      </c>
      <c r="O4126">
        <f t="shared" si="718"/>
        <v>30</v>
      </c>
      <c r="P4126" s="8">
        <f t="shared" si="721"/>
        <v>3.7152777777777778E-2</v>
      </c>
      <c r="Q4126" s="1">
        <f t="shared" si="722"/>
        <v>43204.875</v>
      </c>
      <c r="R4126">
        <f t="shared" si="712"/>
        <v>9.1</v>
      </c>
      <c r="S4126" s="1">
        <f t="shared" si="719"/>
        <v>43204.875</v>
      </c>
      <c r="T4126">
        <f t="shared" si="713"/>
        <v>9.1</v>
      </c>
      <c r="U4126">
        <f t="shared" si="714"/>
        <v>0</v>
      </c>
      <c r="V4126" t="b">
        <f t="shared" si="720"/>
        <v>0</v>
      </c>
    </row>
    <row r="4127" spans="1:22" x14ac:dyDescent="0.4">
      <c r="A4127" t="s">
        <v>4413</v>
      </c>
      <c r="B4127" s="1">
        <v>43204.915625000001</v>
      </c>
      <c r="C4127">
        <v>646</v>
      </c>
      <c r="D4127" t="s">
        <v>3888</v>
      </c>
      <c r="E4127">
        <v>8</v>
      </c>
      <c r="F4127" s="1">
        <v>43204.929907407408</v>
      </c>
      <c r="G4127">
        <v>627</v>
      </c>
      <c r="H4127" t="s">
        <v>1140</v>
      </c>
      <c r="I4127">
        <v>6</v>
      </c>
      <c r="J4127">
        <v>20</v>
      </c>
      <c r="K4127">
        <v>3050</v>
      </c>
      <c r="L4127">
        <f t="shared" si="715"/>
        <v>21</v>
      </c>
      <c r="M4127" t="b">
        <f t="shared" si="716"/>
        <v>1</v>
      </c>
      <c r="N4127">
        <f t="shared" si="717"/>
        <v>58</v>
      </c>
      <c r="O4127">
        <f t="shared" si="718"/>
        <v>30</v>
      </c>
      <c r="P4127" s="8">
        <f t="shared" si="721"/>
        <v>4.0625000000000001E-2</v>
      </c>
      <c r="Q4127" s="1">
        <f t="shared" si="722"/>
        <v>43204.875</v>
      </c>
      <c r="R4127">
        <f t="shared" si="712"/>
        <v>9.1</v>
      </c>
      <c r="S4127" s="1">
        <f t="shared" si="719"/>
        <v>43204.875</v>
      </c>
      <c r="T4127">
        <f t="shared" si="713"/>
        <v>9.1</v>
      </c>
      <c r="U4127">
        <f t="shared" si="714"/>
        <v>0</v>
      </c>
      <c r="V4127" t="b">
        <f t="shared" si="720"/>
        <v>0</v>
      </c>
    </row>
    <row r="4128" spans="1:22" x14ac:dyDescent="0.4">
      <c r="A4128" t="s">
        <v>4414</v>
      </c>
      <c r="B4128" s="1">
        <v>43204.918425925927</v>
      </c>
      <c r="C4128">
        <v>1342</v>
      </c>
      <c r="D4128" t="s">
        <v>1432</v>
      </c>
      <c r="E4128">
        <v>6</v>
      </c>
      <c r="F4128" s="1">
        <v>43204.935972222222</v>
      </c>
      <c r="G4128">
        <v>1338</v>
      </c>
      <c r="H4128" t="s">
        <v>287</v>
      </c>
      <c r="I4128">
        <v>10</v>
      </c>
      <c r="J4128">
        <v>25</v>
      </c>
      <c r="K4128">
        <v>3810</v>
      </c>
      <c r="L4128">
        <f t="shared" si="715"/>
        <v>22</v>
      </c>
      <c r="M4128" t="b">
        <f t="shared" si="716"/>
        <v>1</v>
      </c>
      <c r="N4128">
        <f t="shared" si="717"/>
        <v>2</v>
      </c>
      <c r="O4128">
        <f t="shared" si="718"/>
        <v>32</v>
      </c>
      <c r="P4128" s="8">
        <f t="shared" si="721"/>
        <v>1.7592592592592592E-3</v>
      </c>
      <c r="Q4128" s="1">
        <f t="shared" si="722"/>
        <v>43204.916666666672</v>
      </c>
      <c r="R4128" t="e">
        <f t="shared" si="712"/>
        <v>#N/A</v>
      </c>
      <c r="S4128" s="1">
        <f t="shared" si="719"/>
        <v>43204.916666666664</v>
      </c>
      <c r="T4128">
        <f t="shared" si="713"/>
        <v>8.8000000000000007</v>
      </c>
      <c r="U4128">
        <f t="shared" si="714"/>
        <v>0</v>
      </c>
      <c r="V4128" t="b">
        <f t="shared" si="720"/>
        <v>0</v>
      </c>
    </row>
    <row r="4129" spans="1:22" x14ac:dyDescent="0.4">
      <c r="A4129" t="s">
        <v>3510</v>
      </c>
      <c r="B4129" s="1">
        <v>43204.921388888892</v>
      </c>
      <c r="C4129">
        <v>1533</v>
      </c>
      <c r="D4129" t="s">
        <v>2067</v>
      </c>
      <c r="E4129">
        <v>4</v>
      </c>
      <c r="F4129" s="1">
        <v>43204.937152777777</v>
      </c>
      <c r="G4129">
        <v>1601</v>
      </c>
      <c r="H4129" t="s">
        <v>415</v>
      </c>
      <c r="I4129">
        <v>20</v>
      </c>
      <c r="J4129">
        <v>22</v>
      </c>
      <c r="K4129">
        <v>4300</v>
      </c>
      <c r="L4129">
        <f t="shared" si="715"/>
        <v>22</v>
      </c>
      <c r="M4129" t="b">
        <f t="shared" si="716"/>
        <v>1</v>
      </c>
      <c r="N4129">
        <f t="shared" si="717"/>
        <v>6</v>
      </c>
      <c r="O4129">
        <f t="shared" si="718"/>
        <v>48</v>
      </c>
      <c r="P4129" s="8">
        <f t="shared" si="721"/>
        <v>4.7222222222222223E-3</v>
      </c>
      <c r="Q4129" s="1">
        <f t="shared" si="722"/>
        <v>43204.916666666672</v>
      </c>
      <c r="R4129" t="e">
        <f t="shared" si="712"/>
        <v>#N/A</v>
      </c>
      <c r="S4129" s="1">
        <f t="shared" si="719"/>
        <v>43204.916666666664</v>
      </c>
      <c r="T4129">
        <f t="shared" si="713"/>
        <v>8.8000000000000007</v>
      </c>
      <c r="U4129">
        <f t="shared" si="714"/>
        <v>0</v>
      </c>
      <c r="V4129" t="b">
        <f t="shared" si="720"/>
        <v>0</v>
      </c>
    </row>
    <row r="4130" spans="1:22" x14ac:dyDescent="0.4">
      <c r="A4130" t="s">
        <v>3227</v>
      </c>
      <c r="B4130" s="1">
        <v>43204.924351851849</v>
      </c>
      <c r="C4130">
        <v>1637</v>
      </c>
      <c r="D4130" t="s">
        <v>385</v>
      </c>
      <c r="E4130">
        <v>14</v>
      </c>
      <c r="F4130" s="1">
        <v>43204.932997685188</v>
      </c>
      <c r="G4130">
        <v>1623</v>
      </c>
      <c r="H4130" t="s">
        <v>163</v>
      </c>
      <c r="I4130">
        <v>18</v>
      </c>
      <c r="J4130">
        <v>12</v>
      </c>
      <c r="K4130">
        <v>2230</v>
      </c>
      <c r="L4130">
        <f t="shared" si="715"/>
        <v>22</v>
      </c>
      <c r="M4130" t="b">
        <f t="shared" si="716"/>
        <v>1</v>
      </c>
      <c r="N4130">
        <f t="shared" si="717"/>
        <v>11</v>
      </c>
      <c r="O4130">
        <f t="shared" si="718"/>
        <v>4</v>
      </c>
      <c r="P4130" s="8">
        <f t="shared" si="721"/>
        <v>7.6851851851851847E-3</v>
      </c>
      <c r="Q4130" s="1">
        <f t="shared" si="722"/>
        <v>43204.916666666664</v>
      </c>
      <c r="R4130">
        <f t="shared" si="712"/>
        <v>8.8000000000000007</v>
      </c>
      <c r="S4130" s="1">
        <f t="shared" si="719"/>
        <v>43204.916666666664</v>
      </c>
      <c r="T4130">
        <f t="shared" si="713"/>
        <v>8.8000000000000007</v>
      </c>
      <c r="U4130">
        <f t="shared" si="714"/>
        <v>0</v>
      </c>
      <c r="V4130" t="b">
        <f t="shared" si="720"/>
        <v>0</v>
      </c>
    </row>
    <row r="4131" spans="1:22" x14ac:dyDescent="0.4">
      <c r="A4131" t="s">
        <v>4415</v>
      </c>
      <c r="B4131" s="1">
        <v>43204.927812499998</v>
      </c>
      <c r="C4131">
        <v>2337</v>
      </c>
      <c r="D4131" t="s">
        <v>3931</v>
      </c>
      <c r="E4131">
        <v>13</v>
      </c>
      <c r="F4131" s="1">
        <v>43204.965868055559</v>
      </c>
      <c r="G4131">
        <v>2337</v>
      </c>
      <c r="H4131" t="s">
        <v>3931</v>
      </c>
      <c r="I4131">
        <v>13</v>
      </c>
      <c r="J4131">
        <v>54</v>
      </c>
      <c r="K4131">
        <v>15120</v>
      </c>
      <c r="L4131">
        <f t="shared" si="715"/>
        <v>22</v>
      </c>
      <c r="M4131" t="b">
        <f t="shared" si="716"/>
        <v>1</v>
      </c>
      <c r="N4131">
        <f t="shared" si="717"/>
        <v>16</v>
      </c>
      <c r="O4131">
        <f t="shared" si="718"/>
        <v>3</v>
      </c>
      <c r="P4131" s="8">
        <f t="shared" si="721"/>
        <v>1.1145833333333334E-2</v>
      </c>
      <c r="Q4131" s="1">
        <f t="shared" si="722"/>
        <v>43204.916666666664</v>
      </c>
      <c r="R4131">
        <f t="shared" si="712"/>
        <v>8.8000000000000007</v>
      </c>
      <c r="S4131" s="1">
        <f t="shared" si="719"/>
        <v>43204.916666666664</v>
      </c>
      <c r="T4131">
        <f t="shared" si="713"/>
        <v>8.8000000000000007</v>
      </c>
      <c r="U4131">
        <f t="shared" si="714"/>
        <v>0</v>
      </c>
      <c r="V4131" t="b">
        <f t="shared" si="720"/>
        <v>0</v>
      </c>
    </row>
    <row r="4132" spans="1:22" x14ac:dyDescent="0.4">
      <c r="A4132" t="s">
        <v>4416</v>
      </c>
      <c r="B4132" s="1">
        <v>43204.931377314817</v>
      </c>
      <c r="C4132">
        <v>318</v>
      </c>
      <c r="D4132" t="s">
        <v>1054</v>
      </c>
      <c r="E4132">
        <v>7</v>
      </c>
      <c r="F4132" s="1">
        <v>43204.959768518522</v>
      </c>
      <c r="G4132">
        <v>1344</v>
      </c>
      <c r="H4132" t="s">
        <v>1089</v>
      </c>
      <c r="I4132">
        <v>2</v>
      </c>
      <c r="J4132">
        <v>40</v>
      </c>
      <c r="K4132">
        <v>6450</v>
      </c>
      <c r="L4132">
        <f t="shared" si="715"/>
        <v>22</v>
      </c>
      <c r="M4132" t="b">
        <f t="shared" si="716"/>
        <v>1</v>
      </c>
      <c r="N4132">
        <f t="shared" si="717"/>
        <v>21</v>
      </c>
      <c r="O4132">
        <f t="shared" si="718"/>
        <v>11</v>
      </c>
      <c r="P4132" s="8">
        <f t="shared" si="721"/>
        <v>1.4710648148148148E-2</v>
      </c>
      <c r="Q4132" s="1">
        <f t="shared" si="722"/>
        <v>43204.916666666672</v>
      </c>
      <c r="R4132" t="e">
        <f t="shared" si="712"/>
        <v>#N/A</v>
      </c>
      <c r="S4132" s="1">
        <f t="shared" si="719"/>
        <v>43204.916666666664</v>
      </c>
      <c r="T4132">
        <f t="shared" si="713"/>
        <v>8.8000000000000007</v>
      </c>
      <c r="U4132">
        <f t="shared" si="714"/>
        <v>0</v>
      </c>
      <c r="V4132" t="b">
        <f t="shared" si="720"/>
        <v>0</v>
      </c>
    </row>
    <row r="4133" spans="1:22" x14ac:dyDescent="0.4">
      <c r="A4133" t="s">
        <v>4417</v>
      </c>
      <c r="B4133" s="1">
        <v>43204.935347222221</v>
      </c>
      <c r="C4133">
        <v>162</v>
      </c>
      <c r="D4133" t="s">
        <v>889</v>
      </c>
      <c r="E4133">
        <v>8</v>
      </c>
      <c r="F4133" s="1">
        <v>43204.941284722219</v>
      </c>
      <c r="G4133">
        <v>128</v>
      </c>
      <c r="H4133" t="s">
        <v>955</v>
      </c>
      <c r="I4133">
        <v>2</v>
      </c>
      <c r="J4133">
        <v>8</v>
      </c>
      <c r="K4133">
        <v>1720</v>
      </c>
      <c r="L4133">
        <f t="shared" si="715"/>
        <v>22</v>
      </c>
      <c r="M4133" t="b">
        <f t="shared" si="716"/>
        <v>1</v>
      </c>
      <c r="N4133">
        <f t="shared" si="717"/>
        <v>26</v>
      </c>
      <c r="O4133">
        <f t="shared" si="718"/>
        <v>54</v>
      </c>
      <c r="P4133" s="8">
        <f t="shared" si="721"/>
        <v>1.8680555555555554E-2</v>
      </c>
      <c r="Q4133" s="1">
        <f t="shared" si="722"/>
        <v>43204.916666666664</v>
      </c>
      <c r="R4133">
        <f t="shared" si="712"/>
        <v>8.8000000000000007</v>
      </c>
      <c r="S4133" s="1">
        <f t="shared" si="719"/>
        <v>43204.916666666664</v>
      </c>
      <c r="T4133">
        <f t="shared" si="713"/>
        <v>8.8000000000000007</v>
      </c>
      <c r="U4133">
        <f t="shared" si="714"/>
        <v>0</v>
      </c>
      <c r="V4133" t="b">
        <f t="shared" si="720"/>
        <v>0</v>
      </c>
    </row>
    <row r="4134" spans="1:22" x14ac:dyDescent="0.4">
      <c r="A4134" t="s">
        <v>4418</v>
      </c>
      <c r="B4134" s="1">
        <v>43204.939097222225</v>
      </c>
      <c r="C4134">
        <v>266</v>
      </c>
      <c r="D4134" t="s">
        <v>1034</v>
      </c>
      <c r="E4134">
        <v>3</v>
      </c>
      <c r="F4134" s="1">
        <v>43204.962199074071</v>
      </c>
      <c r="G4134">
        <v>722</v>
      </c>
      <c r="H4134" t="s">
        <v>433</v>
      </c>
      <c r="I4134">
        <v>3</v>
      </c>
      <c r="J4134">
        <v>32</v>
      </c>
      <c r="K4134">
        <v>4660</v>
      </c>
      <c r="L4134">
        <f t="shared" si="715"/>
        <v>22</v>
      </c>
      <c r="M4134" t="b">
        <f t="shared" si="716"/>
        <v>1</v>
      </c>
      <c r="N4134">
        <f t="shared" si="717"/>
        <v>32</v>
      </c>
      <c r="O4134">
        <f t="shared" si="718"/>
        <v>18</v>
      </c>
      <c r="P4134" s="8">
        <f t="shared" si="721"/>
        <v>2.2430555555555554E-2</v>
      </c>
      <c r="Q4134" s="1">
        <f t="shared" si="722"/>
        <v>43204.916666666672</v>
      </c>
      <c r="R4134" t="e">
        <f t="shared" si="712"/>
        <v>#N/A</v>
      </c>
      <c r="S4134" s="1">
        <f t="shared" si="719"/>
        <v>43204.916666666664</v>
      </c>
      <c r="T4134">
        <f t="shared" si="713"/>
        <v>8.8000000000000007</v>
      </c>
      <c r="U4134">
        <f t="shared" si="714"/>
        <v>0</v>
      </c>
      <c r="V4134" t="b">
        <f t="shared" si="720"/>
        <v>0</v>
      </c>
    </row>
    <row r="4135" spans="1:22" x14ac:dyDescent="0.4">
      <c r="A4135" t="s">
        <v>1875</v>
      </c>
      <c r="B4135" s="1">
        <v>43204.943171296298</v>
      </c>
      <c r="C4135">
        <v>2301</v>
      </c>
      <c r="D4135" t="s">
        <v>396</v>
      </c>
      <c r="E4135">
        <v>2</v>
      </c>
      <c r="F4135" s="1">
        <v>43204.979189814818</v>
      </c>
      <c r="G4135">
        <v>2269</v>
      </c>
      <c r="H4135" t="s">
        <v>4419</v>
      </c>
      <c r="I4135">
        <v>2</v>
      </c>
      <c r="J4135">
        <v>51</v>
      </c>
      <c r="K4135">
        <v>2120</v>
      </c>
      <c r="L4135">
        <f t="shared" si="715"/>
        <v>22</v>
      </c>
      <c r="M4135" t="b">
        <f t="shared" si="716"/>
        <v>1</v>
      </c>
      <c r="N4135">
        <f t="shared" si="717"/>
        <v>38</v>
      </c>
      <c r="O4135">
        <f t="shared" si="718"/>
        <v>10</v>
      </c>
      <c r="P4135" s="8">
        <f t="shared" si="721"/>
        <v>2.6504629629629628E-2</v>
      </c>
      <c r="Q4135" s="1">
        <f t="shared" si="722"/>
        <v>43204.916666666672</v>
      </c>
      <c r="R4135" t="e">
        <f t="shared" si="712"/>
        <v>#N/A</v>
      </c>
      <c r="S4135" s="1">
        <f t="shared" si="719"/>
        <v>43204.916666666664</v>
      </c>
      <c r="T4135">
        <f t="shared" si="713"/>
        <v>8.8000000000000007</v>
      </c>
      <c r="U4135">
        <f t="shared" si="714"/>
        <v>0</v>
      </c>
      <c r="V4135" t="b">
        <f t="shared" si="720"/>
        <v>0</v>
      </c>
    </row>
    <row r="4136" spans="1:22" x14ac:dyDescent="0.4">
      <c r="A4136" t="s">
        <v>4420</v>
      </c>
      <c r="B4136" s="1">
        <v>43204.947534722225</v>
      </c>
      <c r="C4136">
        <v>152</v>
      </c>
      <c r="D4136" t="s">
        <v>81</v>
      </c>
      <c r="E4136">
        <v>9</v>
      </c>
      <c r="F4136" s="1">
        <v>43205.015324074076</v>
      </c>
      <c r="G4136">
        <v>185</v>
      </c>
      <c r="H4136" t="s">
        <v>151</v>
      </c>
      <c r="I4136">
        <v>14</v>
      </c>
      <c r="J4136">
        <v>97</v>
      </c>
      <c r="K4136">
        <v>14100</v>
      </c>
      <c r="L4136">
        <f t="shared" si="715"/>
        <v>22</v>
      </c>
      <c r="M4136" t="b">
        <f t="shared" si="716"/>
        <v>1</v>
      </c>
      <c r="N4136">
        <f t="shared" si="717"/>
        <v>44</v>
      </c>
      <c r="O4136">
        <f t="shared" si="718"/>
        <v>27</v>
      </c>
      <c r="P4136" s="8">
        <f t="shared" si="721"/>
        <v>3.0868055555555555E-2</v>
      </c>
      <c r="Q4136" s="1">
        <f t="shared" si="722"/>
        <v>43204.916666666672</v>
      </c>
      <c r="R4136" t="e">
        <f t="shared" si="712"/>
        <v>#N/A</v>
      </c>
      <c r="S4136" s="1">
        <f t="shared" si="719"/>
        <v>43204.916666666664</v>
      </c>
      <c r="T4136">
        <f t="shared" si="713"/>
        <v>8.8000000000000007</v>
      </c>
      <c r="U4136">
        <f t="shared" si="714"/>
        <v>0</v>
      </c>
      <c r="V4136" t="b">
        <f t="shared" si="720"/>
        <v>0</v>
      </c>
    </row>
    <row r="4137" spans="1:22" x14ac:dyDescent="0.4">
      <c r="A4137" t="s">
        <v>4421</v>
      </c>
      <c r="B4137" s="1">
        <v>43204.953148148146</v>
      </c>
      <c r="C4137">
        <v>228</v>
      </c>
      <c r="D4137" t="s">
        <v>624</v>
      </c>
      <c r="E4137">
        <v>1</v>
      </c>
      <c r="F4137" s="1">
        <v>43204.956388888888</v>
      </c>
      <c r="G4137">
        <v>247</v>
      </c>
      <c r="H4137" t="s">
        <v>617</v>
      </c>
      <c r="I4137">
        <v>1</v>
      </c>
      <c r="J4137">
        <v>4</v>
      </c>
      <c r="K4137">
        <v>55370</v>
      </c>
      <c r="L4137">
        <f t="shared" si="715"/>
        <v>22</v>
      </c>
      <c r="M4137" t="b">
        <f t="shared" si="716"/>
        <v>1</v>
      </c>
      <c r="N4137">
        <f t="shared" si="717"/>
        <v>52</v>
      </c>
      <c r="O4137">
        <f t="shared" si="718"/>
        <v>32</v>
      </c>
      <c r="P4137" s="8">
        <f t="shared" si="721"/>
        <v>3.6481481481481483E-2</v>
      </c>
      <c r="Q4137" s="1">
        <f t="shared" si="722"/>
        <v>43204.916666666664</v>
      </c>
      <c r="R4137">
        <f t="shared" si="712"/>
        <v>8.8000000000000007</v>
      </c>
      <c r="S4137" s="1">
        <f t="shared" si="719"/>
        <v>43204.916666666664</v>
      </c>
      <c r="T4137">
        <f t="shared" si="713"/>
        <v>8.8000000000000007</v>
      </c>
      <c r="U4137">
        <f t="shared" si="714"/>
        <v>0</v>
      </c>
      <c r="V4137" t="b">
        <f t="shared" si="720"/>
        <v>0</v>
      </c>
    </row>
    <row r="4138" spans="1:22" x14ac:dyDescent="0.4">
      <c r="A4138" t="s">
        <v>4422</v>
      </c>
      <c r="B4138" s="1">
        <v>43204.95826388889</v>
      </c>
      <c r="C4138">
        <v>546</v>
      </c>
      <c r="D4138" t="s">
        <v>65</v>
      </c>
      <c r="E4138">
        <v>1</v>
      </c>
      <c r="F4138" s="1">
        <v>43204.96539351852</v>
      </c>
      <c r="G4138">
        <v>585</v>
      </c>
      <c r="H4138" t="s">
        <v>254</v>
      </c>
      <c r="I4138">
        <v>1</v>
      </c>
      <c r="J4138">
        <v>9</v>
      </c>
      <c r="K4138">
        <v>2390</v>
      </c>
      <c r="L4138">
        <f t="shared" si="715"/>
        <v>22</v>
      </c>
      <c r="M4138" t="b">
        <f t="shared" si="716"/>
        <v>1</v>
      </c>
      <c r="N4138">
        <f t="shared" si="717"/>
        <v>59</v>
      </c>
      <c r="O4138">
        <f t="shared" si="718"/>
        <v>54</v>
      </c>
      <c r="P4138" s="8">
        <f t="shared" si="721"/>
        <v>4.1597222222222223E-2</v>
      </c>
      <c r="Q4138" s="1">
        <f t="shared" si="722"/>
        <v>43204.916666666664</v>
      </c>
      <c r="R4138">
        <f t="shared" si="712"/>
        <v>8.8000000000000007</v>
      </c>
      <c r="S4138" s="1">
        <f t="shared" si="719"/>
        <v>43204.916666666664</v>
      </c>
      <c r="T4138">
        <f t="shared" si="713"/>
        <v>8.8000000000000007</v>
      </c>
      <c r="U4138">
        <f t="shared" si="714"/>
        <v>0</v>
      </c>
      <c r="V4138" t="b">
        <f t="shared" si="720"/>
        <v>0</v>
      </c>
    </row>
    <row r="4139" spans="1:22" x14ac:dyDescent="0.4">
      <c r="A4139" t="s">
        <v>4423</v>
      </c>
      <c r="B4139" s="1">
        <v>43204.962708333333</v>
      </c>
      <c r="C4139">
        <v>2176</v>
      </c>
      <c r="D4139" t="s">
        <v>4378</v>
      </c>
      <c r="E4139">
        <v>11</v>
      </c>
      <c r="F4139" s="1">
        <v>43205.004942129628</v>
      </c>
      <c r="G4139">
        <v>2113</v>
      </c>
      <c r="H4139" t="s">
        <v>780</v>
      </c>
      <c r="I4139">
        <v>1</v>
      </c>
      <c r="J4139">
        <v>60</v>
      </c>
      <c r="K4139">
        <v>12800</v>
      </c>
      <c r="L4139">
        <f t="shared" si="715"/>
        <v>23</v>
      </c>
      <c r="M4139" t="b">
        <f t="shared" si="716"/>
        <v>1</v>
      </c>
      <c r="N4139">
        <f t="shared" si="717"/>
        <v>6</v>
      </c>
      <c r="O4139">
        <f t="shared" si="718"/>
        <v>18</v>
      </c>
      <c r="P4139" s="8">
        <f t="shared" si="721"/>
        <v>4.3749999999999995E-3</v>
      </c>
      <c r="Q4139" s="1">
        <f t="shared" si="722"/>
        <v>43204.958333333336</v>
      </c>
      <c r="R4139">
        <f t="shared" si="712"/>
        <v>8.4</v>
      </c>
      <c r="S4139" s="1">
        <f t="shared" si="719"/>
        <v>43204.958333333336</v>
      </c>
      <c r="T4139">
        <f t="shared" si="713"/>
        <v>8.4</v>
      </c>
      <c r="U4139">
        <f t="shared" si="714"/>
        <v>0</v>
      </c>
      <c r="V4139" t="b">
        <f t="shared" si="720"/>
        <v>0</v>
      </c>
    </row>
    <row r="4140" spans="1:22" x14ac:dyDescent="0.4">
      <c r="A4140" t="s">
        <v>4424</v>
      </c>
      <c r="B4140" s="1">
        <v>43204.966990740744</v>
      </c>
      <c r="C4140">
        <v>401</v>
      </c>
      <c r="D4140" t="s">
        <v>957</v>
      </c>
      <c r="E4140">
        <v>6</v>
      </c>
      <c r="F4140" s="1">
        <v>43205.018379629626</v>
      </c>
      <c r="G4140">
        <v>401</v>
      </c>
      <c r="H4140" t="s">
        <v>957</v>
      </c>
      <c r="I4140">
        <v>3</v>
      </c>
      <c r="J4140">
        <v>73</v>
      </c>
      <c r="K4140">
        <v>10010</v>
      </c>
      <c r="L4140">
        <f t="shared" si="715"/>
        <v>23</v>
      </c>
      <c r="M4140" t="b">
        <f t="shared" si="716"/>
        <v>1</v>
      </c>
      <c r="N4140">
        <f t="shared" si="717"/>
        <v>12</v>
      </c>
      <c r="O4140">
        <f t="shared" si="718"/>
        <v>28</v>
      </c>
      <c r="P4140" s="8">
        <f t="shared" si="721"/>
        <v>8.6574074074074071E-3</v>
      </c>
      <c r="Q4140" s="1">
        <f t="shared" si="722"/>
        <v>43204.958333333336</v>
      </c>
      <c r="R4140">
        <f t="shared" si="712"/>
        <v>8.4</v>
      </c>
      <c r="S4140" s="1">
        <f t="shared" si="719"/>
        <v>43204.958333333336</v>
      </c>
      <c r="T4140">
        <f t="shared" si="713"/>
        <v>8.4</v>
      </c>
      <c r="U4140">
        <f t="shared" si="714"/>
        <v>0</v>
      </c>
      <c r="V4140" t="b">
        <f t="shared" si="720"/>
        <v>0</v>
      </c>
    </row>
    <row r="4141" spans="1:22" x14ac:dyDescent="0.4">
      <c r="A4141" t="s">
        <v>1625</v>
      </c>
      <c r="B4141" s="1">
        <v>43204.97079861111</v>
      </c>
      <c r="C4141">
        <v>616</v>
      </c>
      <c r="D4141" t="s">
        <v>3364</v>
      </c>
      <c r="E4141">
        <v>16</v>
      </c>
      <c r="F4141" s="1">
        <v>43204.974282407406</v>
      </c>
      <c r="G4141">
        <v>617</v>
      </c>
      <c r="H4141" t="s">
        <v>928</v>
      </c>
      <c r="I4141">
        <v>16</v>
      </c>
      <c r="J4141">
        <v>4</v>
      </c>
      <c r="K4141">
        <v>1070</v>
      </c>
      <c r="L4141">
        <f t="shared" si="715"/>
        <v>23</v>
      </c>
      <c r="M4141" t="b">
        <f t="shared" si="716"/>
        <v>1</v>
      </c>
      <c r="N4141">
        <f t="shared" si="717"/>
        <v>17</v>
      </c>
      <c r="O4141">
        <f t="shared" si="718"/>
        <v>57</v>
      </c>
      <c r="P4141" s="8">
        <f t="shared" si="721"/>
        <v>1.2465277777777777E-2</v>
      </c>
      <c r="Q4141" s="1">
        <f t="shared" si="722"/>
        <v>43204.958333333328</v>
      </c>
      <c r="R4141" t="e">
        <f t="shared" si="712"/>
        <v>#N/A</v>
      </c>
      <c r="S4141" s="1">
        <f t="shared" si="719"/>
        <v>43204.958333333336</v>
      </c>
      <c r="T4141">
        <f t="shared" si="713"/>
        <v>8.4</v>
      </c>
      <c r="U4141">
        <f t="shared" si="714"/>
        <v>0</v>
      </c>
      <c r="V4141" t="b">
        <f t="shared" si="720"/>
        <v>0</v>
      </c>
    </row>
    <row r="4142" spans="1:22" x14ac:dyDescent="0.4">
      <c r="A4142" t="s">
        <v>4425</v>
      </c>
      <c r="B4142" s="1">
        <v>43204.97519675926</v>
      </c>
      <c r="C4142">
        <v>117</v>
      </c>
      <c r="D4142" t="s">
        <v>241</v>
      </c>
      <c r="E4142">
        <v>9</v>
      </c>
      <c r="F4142" s="1">
        <v>43204.978506944448</v>
      </c>
      <c r="G4142">
        <v>188</v>
      </c>
      <c r="H4142" t="s">
        <v>1325</v>
      </c>
      <c r="I4142">
        <v>7</v>
      </c>
      <c r="J4142">
        <v>4</v>
      </c>
      <c r="K4142">
        <v>880</v>
      </c>
      <c r="L4142">
        <f t="shared" si="715"/>
        <v>23</v>
      </c>
      <c r="M4142" t="b">
        <f t="shared" si="716"/>
        <v>1</v>
      </c>
      <c r="N4142">
        <f t="shared" si="717"/>
        <v>24</v>
      </c>
      <c r="O4142">
        <f t="shared" si="718"/>
        <v>17</v>
      </c>
      <c r="P4142" s="8">
        <f t="shared" si="721"/>
        <v>1.6863425925925928E-2</v>
      </c>
      <c r="Q4142" s="1">
        <f t="shared" si="722"/>
        <v>43204.958333333336</v>
      </c>
      <c r="R4142">
        <f t="shared" si="712"/>
        <v>8.4</v>
      </c>
      <c r="S4142" s="1">
        <f t="shared" si="719"/>
        <v>43204.958333333336</v>
      </c>
      <c r="T4142">
        <f t="shared" si="713"/>
        <v>8.4</v>
      </c>
      <c r="U4142">
        <f t="shared" si="714"/>
        <v>0</v>
      </c>
      <c r="V4142" t="b">
        <f t="shared" si="720"/>
        <v>0</v>
      </c>
    </row>
    <row r="4143" spans="1:22" x14ac:dyDescent="0.4">
      <c r="A4143" t="s">
        <v>1758</v>
      </c>
      <c r="B4143" s="1">
        <v>43204.979942129627</v>
      </c>
      <c r="C4143">
        <v>2316</v>
      </c>
      <c r="D4143" t="s">
        <v>2875</v>
      </c>
      <c r="E4143">
        <v>10</v>
      </c>
      <c r="F4143" s="1">
        <v>43204.999224537038</v>
      </c>
      <c r="G4143">
        <v>1262</v>
      </c>
      <c r="H4143" t="s">
        <v>430</v>
      </c>
      <c r="I4143">
        <v>7</v>
      </c>
      <c r="J4143">
        <v>27</v>
      </c>
      <c r="K4143">
        <v>6670</v>
      </c>
      <c r="L4143">
        <f t="shared" si="715"/>
        <v>23</v>
      </c>
      <c r="M4143" t="b">
        <f t="shared" si="716"/>
        <v>1</v>
      </c>
      <c r="N4143">
        <f t="shared" si="717"/>
        <v>31</v>
      </c>
      <c r="O4143">
        <f t="shared" si="718"/>
        <v>7</v>
      </c>
      <c r="P4143" s="8">
        <f t="shared" si="721"/>
        <v>2.1608796296296296E-2</v>
      </c>
      <c r="Q4143" s="1">
        <f t="shared" si="722"/>
        <v>43204.958333333328</v>
      </c>
      <c r="R4143" t="e">
        <f t="shared" si="712"/>
        <v>#N/A</v>
      </c>
      <c r="S4143" s="1">
        <f t="shared" si="719"/>
        <v>43204.958333333336</v>
      </c>
      <c r="T4143">
        <f t="shared" si="713"/>
        <v>8.4</v>
      </c>
      <c r="U4143">
        <f t="shared" si="714"/>
        <v>0</v>
      </c>
      <c r="V4143" t="b">
        <f t="shared" si="720"/>
        <v>0</v>
      </c>
    </row>
    <row r="4144" spans="1:22" x14ac:dyDescent="0.4">
      <c r="A4144" t="s">
        <v>4426</v>
      </c>
      <c r="B4144" s="1">
        <v>43204.984282407408</v>
      </c>
      <c r="C4144">
        <v>2264</v>
      </c>
      <c r="D4144" t="s">
        <v>1202</v>
      </c>
      <c r="E4144">
        <v>7</v>
      </c>
      <c r="F4144" s="1">
        <v>43204.986319444448</v>
      </c>
      <c r="G4144">
        <v>2228</v>
      </c>
      <c r="H4144" t="s">
        <v>2146</v>
      </c>
      <c r="I4144">
        <v>19</v>
      </c>
      <c r="J4144">
        <v>2</v>
      </c>
      <c r="K4144">
        <v>600</v>
      </c>
      <c r="L4144">
        <f t="shared" si="715"/>
        <v>23</v>
      </c>
      <c r="M4144" t="b">
        <f t="shared" si="716"/>
        <v>1</v>
      </c>
      <c r="N4144">
        <f t="shared" si="717"/>
        <v>37</v>
      </c>
      <c r="O4144">
        <f t="shared" si="718"/>
        <v>22</v>
      </c>
      <c r="P4144" s="8">
        <f t="shared" si="721"/>
        <v>2.5949074074074072E-2</v>
      </c>
      <c r="Q4144" s="1">
        <f t="shared" si="722"/>
        <v>43204.958333333336</v>
      </c>
      <c r="R4144">
        <f t="shared" si="712"/>
        <v>8.4</v>
      </c>
      <c r="S4144" s="1">
        <f t="shared" si="719"/>
        <v>43204.958333333336</v>
      </c>
      <c r="T4144">
        <f t="shared" si="713"/>
        <v>8.4</v>
      </c>
      <c r="U4144">
        <f t="shared" si="714"/>
        <v>0</v>
      </c>
      <c r="V4144" t="b">
        <f t="shared" si="720"/>
        <v>0</v>
      </c>
    </row>
    <row r="4145" spans="1:22" x14ac:dyDescent="0.4">
      <c r="A4145" t="s">
        <v>2772</v>
      </c>
      <c r="B4145" s="1">
        <v>43204.988564814812</v>
      </c>
      <c r="C4145">
        <v>221</v>
      </c>
      <c r="D4145" t="s">
        <v>680</v>
      </c>
      <c r="E4145">
        <v>10</v>
      </c>
      <c r="F4145" s="1">
        <v>43204.994571759256</v>
      </c>
      <c r="G4145">
        <v>201</v>
      </c>
      <c r="H4145" t="s">
        <v>445</v>
      </c>
      <c r="I4145">
        <v>15</v>
      </c>
      <c r="J4145">
        <v>7</v>
      </c>
      <c r="K4145">
        <v>1660</v>
      </c>
      <c r="L4145">
        <f t="shared" si="715"/>
        <v>23</v>
      </c>
      <c r="M4145" t="b">
        <f t="shared" si="716"/>
        <v>1</v>
      </c>
      <c r="N4145">
        <f t="shared" si="717"/>
        <v>43</v>
      </c>
      <c r="O4145">
        <f t="shared" si="718"/>
        <v>32</v>
      </c>
      <c r="P4145" s="8">
        <f t="shared" si="721"/>
        <v>3.0231481481481481E-2</v>
      </c>
      <c r="Q4145" s="1">
        <f t="shared" si="722"/>
        <v>43204.958333333328</v>
      </c>
      <c r="R4145" t="e">
        <f t="shared" si="712"/>
        <v>#N/A</v>
      </c>
      <c r="S4145" s="1">
        <f t="shared" si="719"/>
        <v>43204.958333333336</v>
      </c>
      <c r="T4145">
        <f t="shared" si="713"/>
        <v>8.4</v>
      </c>
      <c r="U4145">
        <f t="shared" si="714"/>
        <v>0</v>
      </c>
      <c r="V4145" t="b">
        <f t="shared" si="720"/>
        <v>0</v>
      </c>
    </row>
    <row r="4146" spans="1:22" x14ac:dyDescent="0.4">
      <c r="A4146" t="s">
        <v>3141</v>
      </c>
      <c r="B4146" s="1">
        <v>43204.994444444441</v>
      </c>
      <c r="C4146">
        <v>602</v>
      </c>
      <c r="D4146" t="s">
        <v>847</v>
      </c>
      <c r="E4146">
        <v>2</v>
      </c>
      <c r="F4146" s="1">
        <v>43204.999675925923</v>
      </c>
      <c r="G4146">
        <v>617</v>
      </c>
      <c r="H4146" t="s">
        <v>928</v>
      </c>
      <c r="I4146">
        <v>19</v>
      </c>
      <c r="J4146">
        <v>7</v>
      </c>
      <c r="K4146">
        <v>1150</v>
      </c>
      <c r="L4146">
        <f t="shared" si="715"/>
        <v>23</v>
      </c>
      <c r="M4146" t="b">
        <f t="shared" si="716"/>
        <v>1</v>
      </c>
      <c r="N4146">
        <f t="shared" si="717"/>
        <v>52</v>
      </c>
      <c r="O4146">
        <f t="shared" si="718"/>
        <v>0</v>
      </c>
      <c r="P4146" s="8">
        <f t="shared" si="721"/>
        <v>3.6111111111111115E-2</v>
      </c>
      <c r="Q4146" s="1">
        <f t="shared" si="722"/>
        <v>43204.958333333328</v>
      </c>
      <c r="R4146" t="e">
        <f t="shared" si="712"/>
        <v>#N/A</v>
      </c>
      <c r="S4146" s="1">
        <f t="shared" si="719"/>
        <v>43204.958333333336</v>
      </c>
      <c r="T4146">
        <f t="shared" si="713"/>
        <v>8.4</v>
      </c>
      <c r="U4146">
        <f t="shared" si="714"/>
        <v>0</v>
      </c>
      <c r="V4146" t="b">
        <f t="shared" si="720"/>
        <v>0</v>
      </c>
    </row>
    <row r="4147" spans="1:22" x14ac:dyDescent="0.4">
      <c r="A4147" t="s">
        <v>4427</v>
      </c>
      <c r="B4147" s="1">
        <v>43204.999409722222</v>
      </c>
      <c r="C4147">
        <v>1126</v>
      </c>
      <c r="D4147" t="s">
        <v>673</v>
      </c>
      <c r="E4147">
        <v>4</v>
      </c>
      <c r="F4147" s="1">
        <v>43205.044988425929</v>
      </c>
      <c r="G4147">
        <v>1126</v>
      </c>
      <c r="H4147" t="s">
        <v>673</v>
      </c>
      <c r="I4147">
        <v>4</v>
      </c>
      <c r="J4147">
        <v>65</v>
      </c>
      <c r="K4147">
        <v>5920</v>
      </c>
      <c r="L4147">
        <f t="shared" si="715"/>
        <v>23</v>
      </c>
      <c r="M4147" t="b">
        <f t="shared" si="716"/>
        <v>1</v>
      </c>
      <c r="N4147">
        <f t="shared" si="717"/>
        <v>59</v>
      </c>
      <c r="O4147">
        <f t="shared" si="718"/>
        <v>9</v>
      </c>
      <c r="P4147" s="8">
        <f t="shared" si="721"/>
        <v>4.1076388888888891E-2</v>
      </c>
      <c r="Q4147" s="1">
        <f t="shared" si="722"/>
        <v>43204.958333333336</v>
      </c>
      <c r="R4147">
        <f t="shared" si="712"/>
        <v>8.4</v>
      </c>
      <c r="S4147" s="1">
        <f t="shared" si="719"/>
        <v>43204.958333333336</v>
      </c>
      <c r="T4147">
        <f t="shared" si="713"/>
        <v>8.4</v>
      </c>
      <c r="U4147">
        <f t="shared" si="714"/>
        <v>0</v>
      </c>
      <c r="V4147" t="b">
        <f t="shared" si="720"/>
        <v>0</v>
      </c>
    </row>
    <row r="4148" spans="1:22" x14ac:dyDescent="0.4">
      <c r="A4148" t="s">
        <v>1324</v>
      </c>
      <c r="B4148" s="1">
        <v>43205.003900462965</v>
      </c>
      <c r="C4148">
        <v>134</v>
      </c>
      <c r="D4148" t="s">
        <v>1862</v>
      </c>
      <c r="E4148">
        <v>4</v>
      </c>
      <c r="F4148" s="1">
        <v>43205.010555555556</v>
      </c>
      <c r="G4148">
        <v>162</v>
      </c>
      <c r="H4148" t="s">
        <v>889</v>
      </c>
      <c r="I4148">
        <v>6</v>
      </c>
      <c r="J4148">
        <v>9</v>
      </c>
      <c r="K4148">
        <v>1590</v>
      </c>
      <c r="L4148">
        <f t="shared" si="715"/>
        <v>0</v>
      </c>
      <c r="M4148" t="b">
        <f t="shared" si="716"/>
        <v>1</v>
      </c>
      <c r="N4148">
        <f t="shared" si="717"/>
        <v>5</v>
      </c>
      <c r="O4148">
        <f t="shared" si="718"/>
        <v>37</v>
      </c>
      <c r="P4148" s="8">
        <f t="shared" si="721"/>
        <v>3.9004629629629632E-3</v>
      </c>
      <c r="Q4148" s="1">
        <f t="shared" si="722"/>
        <v>43205</v>
      </c>
      <c r="R4148">
        <f t="shared" si="712"/>
        <v>7.8</v>
      </c>
      <c r="S4148" s="1">
        <f t="shared" si="719"/>
        <v>43205</v>
      </c>
      <c r="T4148">
        <f t="shared" si="713"/>
        <v>7.8</v>
      </c>
      <c r="U4148">
        <f t="shared" si="714"/>
        <v>0</v>
      </c>
      <c r="V4148" t="b">
        <f t="shared" si="720"/>
        <v>0</v>
      </c>
    </row>
    <row r="4149" spans="1:22" x14ac:dyDescent="0.4">
      <c r="A4149" t="s">
        <v>4428</v>
      </c>
      <c r="B4149" s="1">
        <v>43205.008020833331</v>
      </c>
      <c r="C4149">
        <v>157</v>
      </c>
      <c r="D4149" t="s">
        <v>517</v>
      </c>
      <c r="E4149">
        <v>2</v>
      </c>
      <c r="F4149" s="1">
        <v>43205.014768518522</v>
      </c>
      <c r="G4149">
        <v>147</v>
      </c>
      <c r="H4149" t="s">
        <v>42</v>
      </c>
      <c r="I4149">
        <v>1</v>
      </c>
      <c r="J4149">
        <v>9</v>
      </c>
      <c r="K4149">
        <v>2030</v>
      </c>
      <c r="L4149">
        <f t="shared" si="715"/>
        <v>0</v>
      </c>
      <c r="M4149" t="b">
        <f t="shared" si="716"/>
        <v>1</v>
      </c>
      <c r="N4149">
        <f t="shared" si="717"/>
        <v>11</v>
      </c>
      <c r="O4149">
        <f t="shared" si="718"/>
        <v>33</v>
      </c>
      <c r="P4149" s="8">
        <f t="shared" si="721"/>
        <v>8.0208333333333329E-3</v>
      </c>
      <c r="Q4149" s="1">
        <f t="shared" si="722"/>
        <v>43205</v>
      </c>
      <c r="R4149">
        <f t="shared" si="712"/>
        <v>7.8</v>
      </c>
      <c r="S4149" s="1">
        <f t="shared" si="719"/>
        <v>43205</v>
      </c>
      <c r="T4149">
        <f t="shared" si="713"/>
        <v>7.8</v>
      </c>
      <c r="U4149">
        <f t="shared" si="714"/>
        <v>0</v>
      </c>
      <c r="V4149" t="b">
        <f t="shared" si="720"/>
        <v>0</v>
      </c>
    </row>
    <row r="4150" spans="1:22" x14ac:dyDescent="0.4">
      <c r="A4150" t="s">
        <v>2828</v>
      </c>
      <c r="B4150" s="1">
        <v>43205.013020833336</v>
      </c>
      <c r="C4150">
        <v>1231</v>
      </c>
      <c r="D4150" t="s">
        <v>104</v>
      </c>
      <c r="E4150">
        <v>1</v>
      </c>
      <c r="F4150" s="1">
        <v>43205.015729166669</v>
      </c>
      <c r="G4150">
        <v>1233</v>
      </c>
      <c r="H4150" t="s">
        <v>1003</v>
      </c>
      <c r="I4150">
        <v>2</v>
      </c>
      <c r="J4150">
        <v>3</v>
      </c>
      <c r="K4150">
        <v>900</v>
      </c>
      <c r="L4150">
        <f t="shared" si="715"/>
        <v>0</v>
      </c>
      <c r="M4150" t="b">
        <f t="shared" si="716"/>
        <v>1</v>
      </c>
      <c r="N4150">
        <f t="shared" si="717"/>
        <v>18</v>
      </c>
      <c r="O4150">
        <f t="shared" si="718"/>
        <v>45</v>
      </c>
      <c r="P4150" s="8">
        <f t="shared" si="721"/>
        <v>1.3020833333333334E-2</v>
      </c>
      <c r="Q4150" s="1">
        <f t="shared" si="722"/>
        <v>43205</v>
      </c>
      <c r="R4150">
        <f t="shared" si="712"/>
        <v>7.8</v>
      </c>
      <c r="S4150" s="1">
        <f t="shared" si="719"/>
        <v>43205</v>
      </c>
      <c r="T4150">
        <f t="shared" si="713"/>
        <v>7.8</v>
      </c>
      <c r="U4150">
        <f t="shared" si="714"/>
        <v>0</v>
      </c>
      <c r="V4150" t="b">
        <f t="shared" si="720"/>
        <v>0</v>
      </c>
    </row>
    <row r="4151" spans="1:22" x14ac:dyDescent="0.4">
      <c r="A4151" t="s">
        <v>4429</v>
      </c>
      <c r="B4151" s="1">
        <v>43205.017905092594</v>
      </c>
      <c r="C4151">
        <v>358</v>
      </c>
      <c r="D4151" t="s">
        <v>344</v>
      </c>
      <c r="E4151">
        <v>9</v>
      </c>
      <c r="F4151" s="1">
        <v>43205.055659722224</v>
      </c>
      <c r="G4151">
        <v>358</v>
      </c>
      <c r="H4151" t="s">
        <v>344</v>
      </c>
      <c r="I4151">
        <v>8</v>
      </c>
      <c r="J4151">
        <v>51</v>
      </c>
      <c r="K4151">
        <v>5060</v>
      </c>
      <c r="L4151">
        <f t="shared" si="715"/>
        <v>0</v>
      </c>
      <c r="M4151" t="b">
        <f t="shared" si="716"/>
        <v>1</v>
      </c>
      <c r="N4151">
        <f t="shared" si="717"/>
        <v>25</v>
      </c>
      <c r="O4151">
        <f t="shared" si="718"/>
        <v>47</v>
      </c>
      <c r="P4151" s="8">
        <f t="shared" si="721"/>
        <v>1.7905092592592594E-2</v>
      </c>
      <c r="Q4151" s="1">
        <f t="shared" si="722"/>
        <v>43205</v>
      </c>
      <c r="R4151">
        <f t="shared" si="712"/>
        <v>7.8</v>
      </c>
      <c r="S4151" s="1">
        <f t="shared" si="719"/>
        <v>43205</v>
      </c>
      <c r="T4151">
        <f t="shared" si="713"/>
        <v>7.8</v>
      </c>
      <c r="U4151">
        <f t="shared" si="714"/>
        <v>0</v>
      </c>
      <c r="V4151" t="b">
        <f t="shared" si="720"/>
        <v>0</v>
      </c>
    </row>
    <row r="4152" spans="1:22" x14ac:dyDescent="0.4">
      <c r="A4152" t="s">
        <v>715</v>
      </c>
      <c r="B4152" s="1">
        <v>43205.022476851853</v>
      </c>
      <c r="C4152">
        <v>334</v>
      </c>
      <c r="D4152" t="s">
        <v>444</v>
      </c>
      <c r="E4152">
        <v>9</v>
      </c>
      <c r="F4152" s="1">
        <v>43205.02747685185</v>
      </c>
      <c r="G4152">
        <v>343</v>
      </c>
      <c r="H4152" t="s">
        <v>878</v>
      </c>
      <c r="I4152">
        <v>2</v>
      </c>
      <c r="J4152">
        <v>6</v>
      </c>
      <c r="K4152">
        <v>1790</v>
      </c>
      <c r="L4152">
        <f t="shared" si="715"/>
        <v>0</v>
      </c>
      <c r="M4152" t="b">
        <f t="shared" si="716"/>
        <v>1</v>
      </c>
      <c r="N4152">
        <f t="shared" si="717"/>
        <v>32</v>
      </c>
      <c r="O4152">
        <f t="shared" si="718"/>
        <v>22</v>
      </c>
      <c r="P4152" s="8">
        <f t="shared" si="721"/>
        <v>2.2476851851851855E-2</v>
      </c>
      <c r="Q4152" s="1">
        <f t="shared" si="722"/>
        <v>43205</v>
      </c>
      <c r="R4152">
        <f t="shared" si="712"/>
        <v>7.8</v>
      </c>
      <c r="S4152" s="1">
        <f t="shared" si="719"/>
        <v>43205</v>
      </c>
      <c r="T4152">
        <f t="shared" si="713"/>
        <v>7.8</v>
      </c>
      <c r="U4152">
        <f t="shared" si="714"/>
        <v>0</v>
      </c>
      <c r="V4152" t="b">
        <f t="shared" si="720"/>
        <v>0</v>
      </c>
    </row>
    <row r="4153" spans="1:22" x14ac:dyDescent="0.4">
      <c r="A4153" t="s">
        <v>4430</v>
      </c>
      <c r="B4153" s="1">
        <v>43205.026932870373</v>
      </c>
      <c r="C4153">
        <v>1127</v>
      </c>
      <c r="D4153" t="s">
        <v>216</v>
      </c>
      <c r="E4153">
        <v>6</v>
      </c>
      <c r="F4153" s="1">
        <v>43205.035046296296</v>
      </c>
      <c r="G4153">
        <v>1146</v>
      </c>
      <c r="H4153" t="s">
        <v>272</v>
      </c>
      <c r="I4153">
        <v>8</v>
      </c>
      <c r="J4153">
        <v>11</v>
      </c>
      <c r="K4153">
        <v>1910</v>
      </c>
      <c r="L4153">
        <f t="shared" si="715"/>
        <v>0</v>
      </c>
      <c r="M4153" t="b">
        <f t="shared" si="716"/>
        <v>1</v>
      </c>
      <c r="N4153">
        <f t="shared" si="717"/>
        <v>38</v>
      </c>
      <c r="O4153">
        <f t="shared" si="718"/>
        <v>47</v>
      </c>
      <c r="P4153" s="8">
        <f t="shared" si="721"/>
        <v>2.6932870370370371E-2</v>
      </c>
      <c r="Q4153" s="1">
        <f t="shared" si="722"/>
        <v>43205</v>
      </c>
      <c r="R4153">
        <f t="shared" si="712"/>
        <v>7.8</v>
      </c>
      <c r="S4153" s="1">
        <f t="shared" si="719"/>
        <v>43205</v>
      </c>
      <c r="T4153">
        <f t="shared" si="713"/>
        <v>7.8</v>
      </c>
      <c r="U4153">
        <f t="shared" si="714"/>
        <v>0</v>
      </c>
      <c r="V4153" t="b">
        <f t="shared" si="720"/>
        <v>0</v>
      </c>
    </row>
    <row r="4154" spans="1:22" x14ac:dyDescent="0.4">
      <c r="A4154" t="s">
        <v>2811</v>
      </c>
      <c r="B4154" s="1">
        <v>43205.030972222223</v>
      </c>
      <c r="C4154">
        <v>403</v>
      </c>
      <c r="D4154" t="s">
        <v>995</v>
      </c>
      <c r="E4154">
        <v>19</v>
      </c>
      <c r="F4154" s="1">
        <v>43205.043333333335</v>
      </c>
      <c r="G4154">
        <v>151</v>
      </c>
      <c r="H4154" t="s">
        <v>459</v>
      </c>
      <c r="I4154">
        <v>10</v>
      </c>
      <c r="J4154">
        <v>17</v>
      </c>
      <c r="K4154">
        <v>6030</v>
      </c>
      <c r="L4154">
        <f t="shared" si="715"/>
        <v>0</v>
      </c>
      <c r="M4154" t="b">
        <f t="shared" si="716"/>
        <v>1</v>
      </c>
      <c r="N4154">
        <f t="shared" si="717"/>
        <v>44</v>
      </c>
      <c r="O4154">
        <f t="shared" si="718"/>
        <v>36</v>
      </c>
      <c r="P4154" s="8">
        <f t="shared" si="721"/>
        <v>3.0972222222222224E-2</v>
      </c>
      <c r="Q4154" s="1">
        <f t="shared" si="722"/>
        <v>43205</v>
      </c>
      <c r="R4154">
        <f t="shared" si="712"/>
        <v>7.8</v>
      </c>
      <c r="S4154" s="1">
        <f t="shared" si="719"/>
        <v>43205</v>
      </c>
      <c r="T4154">
        <f t="shared" si="713"/>
        <v>7.8</v>
      </c>
      <c r="U4154">
        <f t="shared" si="714"/>
        <v>0</v>
      </c>
      <c r="V4154" t="b">
        <f t="shared" si="720"/>
        <v>0</v>
      </c>
    </row>
    <row r="4155" spans="1:22" x14ac:dyDescent="0.4">
      <c r="A4155" t="s">
        <v>4431</v>
      </c>
      <c r="B4155" s="1">
        <v>43205.037465277775</v>
      </c>
      <c r="C4155">
        <v>201</v>
      </c>
      <c r="D4155" t="s">
        <v>445</v>
      </c>
      <c r="E4155">
        <v>7</v>
      </c>
      <c r="F4155" s="1">
        <v>43205.071840277778</v>
      </c>
      <c r="G4155">
        <v>1158</v>
      </c>
      <c r="H4155" t="s">
        <v>2797</v>
      </c>
      <c r="I4155">
        <v>3</v>
      </c>
      <c r="J4155">
        <v>49</v>
      </c>
      <c r="K4155">
        <v>9780</v>
      </c>
      <c r="L4155">
        <f t="shared" si="715"/>
        <v>0</v>
      </c>
      <c r="M4155" t="b">
        <f t="shared" si="716"/>
        <v>1</v>
      </c>
      <c r="N4155">
        <f t="shared" si="717"/>
        <v>53</v>
      </c>
      <c r="O4155">
        <f t="shared" si="718"/>
        <v>57</v>
      </c>
      <c r="P4155" s="8">
        <f t="shared" si="721"/>
        <v>3.7465277777777778E-2</v>
      </c>
      <c r="Q4155" s="1">
        <f t="shared" si="722"/>
        <v>43205</v>
      </c>
      <c r="R4155">
        <f t="shared" si="712"/>
        <v>7.8</v>
      </c>
      <c r="S4155" s="1">
        <f t="shared" si="719"/>
        <v>43205</v>
      </c>
      <c r="T4155">
        <f t="shared" si="713"/>
        <v>7.8</v>
      </c>
      <c r="U4155">
        <f t="shared" si="714"/>
        <v>0</v>
      </c>
      <c r="V4155" t="b">
        <f t="shared" si="720"/>
        <v>0</v>
      </c>
    </row>
    <row r="4156" spans="1:22" x14ac:dyDescent="0.4">
      <c r="A4156" t="s">
        <v>4432</v>
      </c>
      <c r="B4156" s="1">
        <v>43205.04488425926</v>
      </c>
      <c r="C4156">
        <v>1925</v>
      </c>
      <c r="D4156" t="s">
        <v>509</v>
      </c>
      <c r="E4156">
        <v>6</v>
      </c>
      <c r="F4156" s="1">
        <v>43205.055104166669</v>
      </c>
      <c r="G4156">
        <v>1985</v>
      </c>
      <c r="H4156" t="s">
        <v>2845</v>
      </c>
      <c r="I4156">
        <v>4</v>
      </c>
      <c r="J4156">
        <v>14</v>
      </c>
      <c r="K4156">
        <v>2950</v>
      </c>
      <c r="L4156">
        <f t="shared" si="715"/>
        <v>1</v>
      </c>
      <c r="M4156" t="b">
        <f t="shared" si="716"/>
        <v>1</v>
      </c>
      <c r="N4156">
        <f t="shared" si="717"/>
        <v>4</v>
      </c>
      <c r="O4156">
        <f t="shared" si="718"/>
        <v>38</v>
      </c>
      <c r="P4156" s="8">
        <f t="shared" si="721"/>
        <v>3.2175925925925926E-3</v>
      </c>
      <c r="Q4156" s="1">
        <f t="shared" si="722"/>
        <v>43205.041666666664</v>
      </c>
      <c r="R4156">
        <f t="shared" si="712"/>
        <v>7.1</v>
      </c>
      <c r="S4156" s="1">
        <f t="shared" si="719"/>
        <v>43205.041666666664</v>
      </c>
      <c r="T4156">
        <f t="shared" si="713"/>
        <v>7.1</v>
      </c>
      <c r="U4156">
        <f t="shared" si="714"/>
        <v>0</v>
      </c>
      <c r="V4156" t="b">
        <f t="shared" si="720"/>
        <v>0</v>
      </c>
    </row>
    <row r="4157" spans="1:22" x14ac:dyDescent="0.4">
      <c r="A4157" t="s">
        <v>2952</v>
      </c>
      <c r="B4157" s="1">
        <v>43205.051458333335</v>
      </c>
      <c r="C4157">
        <v>1538</v>
      </c>
      <c r="D4157" t="s">
        <v>2859</v>
      </c>
      <c r="E4157">
        <v>3</v>
      </c>
      <c r="F4157" s="1">
        <v>43205.057025462964</v>
      </c>
      <c r="G4157">
        <v>1530</v>
      </c>
      <c r="H4157" t="s">
        <v>562</v>
      </c>
      <c r="I4157">
        <v>9</v>
      </c>
      <c r="J4157">
        <v>7</v>
      </c>
      <c r="K4157">
        <v>1940</v>
      </c>
      <c r="L4157">
        <f t="shared" si="715"/>
        <v>1</v>
      </c>
      <c r="M4157" t="b">
        <f t="shared" si="716"/>
        <v>1</v>
      </c>
      <c r="N4157">
        <f t="shared" si="717"/>
        <v>14</v>
      </c>
      <c r="O4157">
        <f t="shared" si="718"/>
        <v>6</v>
      </c>
      <c r="P4157" s="8">
        <f t="shared" si="721"/>
        <v>9.7916666666666655E-3</v>
      </c>
      <c r="Q4157" s="1">
        <f t="shared" si="722"/>
        <v>43205.041666666672</v>
      </c>
      <c r="R4157" t="e">
        <f t="shared" si="712"/>
        <v>#N/A</v>
      </c>
      <c r="S4157" s="1">
        <f t="shared" si="719"/>
        <v>43205.041666666664</v>
      </c>
      <c r="T4157">
        <f t="shared" si="713"/>
        <v>7.1</v>
      </c>
      <c r="U4157">
        <f t="shared" si="714"/>
        <v>0</v>
      </c>
      <c r="V4157" t="b">
        <f t="shared" si="720"/>
        <v>0</v>
      </c>
    </row>
    <row r="4158" spans="1:22" x14ac:dyDescent="0.4">
      <c r="A4158" t="s">
        <v>4433</v>
      </c>
      <c r="B4158" s="1">
        <v>43205.056655092594</v>
      </c>
      <c r="C4158">
        <v>108</v>
      </c>
      <c r="D4158" t="s">
        <v>308</v>
      </c>
      <c r="E4158">
        <v>7</v>
      </c>
      <c r="F4158" s="1">
        <v>43205.059918981482</v>
      </c>
      <c r="G4158">
        <v>102</v>
      </c>
      <c r="H4158" t="s">
        <v>219</v>
      </c>
      <c r="I4158">
        <v>20</v>
      </c>
      <c r="J4158">
        <v>4</v>
      </c>
      <c r="K4158">
        <v>1010</v>
      </c>
      <c r="L4158">
        <f t="shared" si="715"/>
        <v>1</v>
      </c>
      <c r="M4158" t="b">
        <f t="shared" si="716"/>
        <v>1</v>
      </c>
      <c r="N4158">
        <f t="shared" si="717"/>
        <v>21</v>
      </c>
      <c r="O4158">
        <f t="shared" si="718"/>
        <v>35</v>
      </c>
      <c r="P4158" s="8">
        <f t="shared" si="721"/>
        <v>1.4988425925925926E-2</v>
      </c>
      <c r="Q4158" s="1">
        <f t="shared" si="722"/>
        <v>43205.041666666672</v>
      </c>
      <c r="R4158" t="e">
        <f t="shared" si="712"/>
        <v>#N/A</v>
      </c>
      <c r="S4158" s="1">
        <f t="shared" si="719"/>
        <v>43205.041666666664</v>
      </c>
      <c r="T4158">
        <f t="shared" si="713"/>
        <v>7.1</v>
      </c>
      <c r="U4158">
        <f t="shared" si="714"/>
        <v>0</v>
      </c>
      <c r="V4158" t="b">
        <f t="shared" si="720"/>
        <v>0</v>
      </c>
    </row>
    <row r="4159" spans="1:22" x14ac:dyDescent="0.4">
      <c r="A4159" t="s">
        <v>2852</v>
      </c>
      <c r="B4159" s="1">
        <v>43205.063692129632</v>
      </c>
      <c r="C4159">
        <v>907</v>
      </c>
      <c r="D4159" t="s">
        <v>529</v>
      </c>
      <c r="E4159">
        <v>4</v>
      </c>
      <c r="F4159" s="1">
        <v>43205.08326388889</v>
      </c>
      <c r="G4159">
        <v>102</v>
      </c>
      <c r="H4159" t="s">
        <v>219</v>
      </c>
      <c r="I4159">
        <v>19</v>
      </c>
      <c r="J4159">
        <v>27</v>
      </c>
      <c r="K4159">
        <v>6400</v>
      </c>
      <c r="L4159">
        <f t="shared" si="715"/>
        <v>1</v>
      </c>
      <c r="M4159" t="b">
        <f t="shared" si="716"/>
        <v>1</v>
      </c>
      <c r="N4159">
        <f t="shared" si="717"/>
        <v>31</v>
      </c>
      <c r="O4159">
        <f t="shared" si="718"/>
        <v>43</v>
      </c>
      <c r="P4159" s="8">
        <f t="shared" si="721"/>
        <v>2.2025462962962958E-2</v>
      </c>
      <c r="Q4159" s="1">
        <f t="shared" si="722"/>
        <v>43205.041666666672</v>
      </c>
      <c r="R4159" t="e">
        <f t="shared" si="712"/>
        <v>#N/A</v>
      </c>
      <c r="S4159" s="1">
        <f t="shared" si="719"/>
        <v>43205.041666666664</v>
      </c>
      <c r="T4159">
        <f t="shared" si="713"/>
        <v>7.1</v>
      </c>
      <c r="U4159">
        <f t="shared" si="714"/>
        <v>0</v>
      </c>
      <c r="V4159" t="b">
        <f t="shared" si="720"/>
        <v>0</v>
      </c>
    </row>
    <row r="4160" spans="1:22" x14ac:dyDescent="0.4">
      <c r="A4160" t="s">
        <v>4434</v>
      </c>
      <c r="B4160" s="1">
        <v>43205.071296296293</v>
      </c>
      <c r="C4160">
        <v>276</v>
      </c>
      <c r="D4160" t="s">
        <v>2817</v>
      </c>
      <c r="E4160">
        <v>3</v>
      </c>
      <c r="F4160" s="1">
        <v>43205.077303240738</v>
      </c>
      <c r="G4160">
        <v>213</v>
      </c>
      <c r="H4160" t="s">
        <v>1145</v>
      </c>
      <c r="I4160">
        <v>10</v>
      </c>
      <c r="J4160">
        <v>8</v>
      </c>
      <c r="K4160">
        <v>790</v>
      </c>
      <c r="L4160">
        <f t="shared" si="715"/>
        <v>1</v>
      </c>
      <c r="M4160" t="b">
        <f t="shared" si="716"/>
        <v>1</v>
      </c>
      <c r="N4160">
        <f t="shared" si="717"/>
        <v>42</v>
      </c>
      <c r="O4160">
        <f t="shared" si="718"/>
        <v>40</v>
      </c>
      <c r="P4160" s="8">
        <f t="shared" si="721"/>
        <v>2.9629629629629627E-2</v>
      </c>
      <c r="Q4160" s="1">
        <f t="shared" si="722"/>
        <v>43205.041666666664</v>
      </c>
      <c r="R4160">
        <f t="shared" si="712"/>
        <v>7.1</v>
      </c>
      <c r="S4160" s="1">
        <f t="shared" si="719"/>
        <v>43205.041666666664</v>
      </c>
      <c r="T4160">
        <f t="shared" si="713"/>
        <v>7.1</v>
      </c>
      <c r="U4160">
        <f t="shared" si="714"/>
        <v>0</v>
      </c>
      <c r="V4160" t="b">
        <f t="shared" si="720"/>
        <v>0</v>
      </c>
    </row>
    <row r="4161" spans="1:22" x14ac:dyDescent="0.4">
      <c r="A4161" t="s">
        <v>4435</v>
      </c>
      <c r="B4161" s="1">
        <v>43205.077743055554</v>
      </c>
      <c r="C4161">
        <v>154</v>
      </c>
      <c r="D4161" t="s">
        <v>1415</v>
      </c>
      <c r="E4161">
        <v>10</v>
      </c>
      <c r="F4161" s="1">
        <v>43205.085486111115</v>
      </c>
      <c r="G4161">
        <v>106</v>
      </c>
      <c r="H4161" t="s">
        <v>227</v>
      </c>
      <c r="I4161">
        <v>3</v>
      </c>
      <c r="J4161">
        <v>10</v>
      </c>
      <c r="K4161">
        <v>1700</v>
      </c>
      <c r="L4161">
        <f t="shared" si="715"/>
        <v>1</v>
      </c>
      <c r="M4161" t="b">
        <f t="shared" si="716"/>
        <v>1</v>
      </c>
      <c r="N4161">
        <f t="shared" si="717"/>
        <v>51</v>
      </c>
      <c r="O4161">
        <f t="shared" si="718"/>
        <v>57</v>
      </c>
      <c r="P4161" s="8">
        <f t="shared" si="721"/>
        <v>3.6076388888888887E-2</v>
      </c>
      <c r="Q4161" s="1">
        <f t="shared" si="722"/>
        <v>43205.041666666664</v>
      </c>
      <c r="R4161">
        <f t="shared" si="712"/>
        <v>7.1</v>
      </c>
      <c r="S4161" s="1">
        <f t="shared" si="719"/>
        <v>43205.041666666664</v>
      </c>
      <c r="T4161">
        <f t="shared" si="713"/>
        <v>7.1</v>
      </c>
      <c r="U4161">
        <f t="shared" si="714"/>
        <v>0</v>
      </c>
      <c r="V4161" t="b">
        <f t="shared" si="720"/>
        <v>0</v>
      </c>
    </row>
    <row r="4162" spans="1:22" x14ac:dyDescent="0.4">
      <c r="A4162" t="s">
        <v>4436</v>
      </c>
      <c r="B4162" s="1">
        <v>43205.086469907408</v>
      </c>
      <c r="C4162">
        <v>2349</v>
      </c>
      <c r="D4162" t="s">
        <v>3841</v>
      </c>
      <c r="E4162">
        <v>7</v>
      </c>
      <c r="F4162" s="1">
        <v>43205.121666666666</v>
      </c>
      <c r="G4162">
        <v>2324</v>
      </c>
      <c r="H4162" t="s">
        <v>1602</v>
      </c>
      <c r="I4162">
        <v>4</v>
      </c>
      <c r="J4162">
        <v>50</v>
      </c>
      <c r="K4162">
        <v>5950</v>
      </c>
      <c r="L4162">
        <f t="shared" si="715"/>
        <v>2</v>
      </c>
      <c r="M4162" t="b">
        <f t="shared" si="716"/>
        <v>1</v>
      </c>
      <c r="N4162">
        <f t="shared" si="717"/>
        <v>4</v>
      </c>
      <c r="O4162">
        <f t="shared" si="718"/>
        <v>31</v>
      </c>
      <c r="P4162" s="8">
        <f t="shared" si="721"/>
        <v>3.1365740740740742E-3</v>
      </c>
      <c r="Q4162" s="1">
        <f t="shared" si="722"/>
        <v>43205.083333333336</v>
      </c>
      <c r="R4162">
        <f t="shared" ref="R4162:R4225" si="723">VLOOKUP(Q4162,기상정보,2,FALSE)</f>
        <v>6.7</v>
      </c>
      <c r="S4162" s="1">
        <f t="shared" si="719"/>
        <v>43205.083333333336</v>
      </c>
      <c r="T4162">
        <f t="shared" ref="T4162:T4225" si="724">VLOOKUP(S4162,기상정보,2,FALSE)</f>
        <v>6.7</v>
      </c>
      <c r="U4162">
        <f t="shared" ref="U4162:U4225" si="725">VLOOKUP(B4162,기상정보,3,TRUE)</f>
        <v>0</v>
      </c>
      <c r="V4162" t="b">
        <f t="shared" si="720"/>
        <v>0</v>
      </c>
    </row>
    <row r="4163" spans="1:22" x14ac:dyDescent="0.4">
      <c r="A4163" t="s">
        <v>4437</v>
      </c>
      <c r="B4163" s="1">
        <v>43205.095266203702</v>
      </c>
      <c r="C4163">
        <v>250</v>
      </c>
      <c r="D4163" t="s">
        <v>859</v>
      </c>
      <c r="E4163">
        <v>4</v>
      </c>
      <c r="F4163" s="1">
        <v>43205.101469907408</v>
      </c>
      <c r="G4163">
        <v>226</v>
      </c>
      <c r="H4163" t="s">
        <v>890</v>
      </c>
      <c r="I4163">
        <v>8</v>
      </c>
      <c r="J4163">
        <v>8</v>
      </c>
      <c r="K4163">
        <v>1330</v>
      </c>
      <c r="L4163">
        <f t="shared" ref="L4163:L4226" si="726">HOUR(B4163)</f>
        <v>2</v>
      </c>
      <c r="M4163" t="b">
        <f t="shared" ref="M4163:M4226" si="727">WEEKDAY(B4163,2)&gt;=6</f>
        <v>1</v>
      </c>
      <c r="N4163">
        <f t="shared" ref="N4163:N4226" si="728">MINUTE(B4163)</f>
        <v>17</v>
      </c>
      <c r="O4163">
        <f t="shared" ref="O4163:O4226" si="729">SECOND(B4163)</f>
        <v>11</v>
      </c>
      <c r="P4163" s="8">
        <f t="shared" si="721"/>
        <v>1.1932870370370371E-2</v>
      </c>
      <c r="Q4163" s="1">
        <f t="shared" si="722"/>
        <v>43205.083333333328</v>
      </c>
      <c r="R4163" t="e">
        <f t="shared" si="723"/>
        <v>#N/A</v>
      </c>
      <c r="S4163" s="1">
        <f t="shared" ref="S4163:S4226" si="730">DATE(YEAR(B4163),MONTH(B4163),DAY(B4163))+TIME(HOUR(B4163),0,0)</f>
        <v>43205.083333333336</v>
      </c>
      <c r="T4163">
        <f t="shared" si="724"/>
        <v>6.7</v>
      </c>
      <c r="U4163">
        <f t="shared" si="725"/>
        <v>0</v>
      </c>
      <c r="V4163" t="b">
        <f t="shared" ref="V4163:V4226" si="731">U4163&gt;=1</f>
        <v>0</v>
      </c>
    </row>
    <row r="4164" spans="1:22" x14ac:dyDescent="0.4">
      <c r="A4164" t="s">
        <v>2866</v>
      </c>
      <c r="B4164" s="1">
        <v>43205.102812500001</v>
      </c>
      <c r="C4164">
        <v>374</v>
      </c>
      <c r="D4164" t="s">
        <v>1187</v>
      </c>
      <c r="E4164">
        <v>6</v>
      </c>
      <c r="F4164" s="1">
        <v>43205.113888888889</v>
      </c>
      <c r="G4164">
        <v>559</v>
      </c>
      <c r="H4164" t="s">
        <v>1855</v>
      </c>
      <c r="I4164">
        <v>7</v>
      </c>
      <c r="J4164">
        <v>15</v>
      </c>
      <c r="K4164">
        <v>2650</v>
      </c>
      <c r="L4164">
        <f t="shared" si="726"/>
        <v>2</v>
      </c>
      <c r="M4164" t="b">
        <f t="shared" si="727"/>
        <v>1</v>
      </c>
      <c r="N4164">
        <f t="shared" si="728"/>
        <v>28</v>
      </c>
      <c r="O4164">
        <f t="shared" si="729"/>
        <v>3</v>
      </c>
      <c r="P4164" s="8">
        <f t="shared" si="721"/>
        <v>1.9479166666666669E-2</v>
      </c>
      <c r="Q4164" s="1">
        <f t="shared" si="722"/>
        <v>43205.083333333336</v>
      </c>
      <c r="R4164">
        <f t="shared" si="723"/>
        <v>6.7</v>
      </c>
      <c r="S4164" s="1">
        <f t="shared" si="730"/>
        <v>43205.083333333336</v>
      </c>
      <c r="T4164">
        <f t="shared" si="724"/>
        <v>6.7</v>
      </c>
      <c r="U4164">
        <f t="shared" si="725"/>
        <v>0</v>
      </c>
      <c r="V4164" t="b">
        <f t="shared" si="731"/>
        <v>0</v>
      </c>
    </row>
    <row r="4165" spans="1:22" x14ac:dyDescent="0.4">
      <c r="A4165" t="s">
        <v>4438</v>
      </c>
      <c r="B4165" s="1">
        <v>43205.112384259257</v>
      </c>
      <c r="C4165">
        <v>2259</v>
      </c>
      <c r="D4165" t="s">
        <v>188</v>
      </c>
      <c r="E4165">
        <v>10</v>
      </c>
      <c r="F4165" s="1">
        <v>43205.123553240737</v>
      </c>
      <c r="G4165">
        <v>2259</v>
      </c>
      <c r="H4165" t="s">
        <v>188</v>
      </c>
      <c r="I4165">
        <v>11</v>
      </c>
      <c r="J4165">
        <v>15</v>
      </c>
      <c r="K4165">
        <v>2150</v>
      </c>
      <c r="L4165">
        <f t="shared" si="726"/>
        <v>2</v>
      </c>
      <c r="M4165" t="b">
        <f t="shared" si="727"/>
        <v>1</v>
      </c>
      <c r="N4165">
        <f t="shared" si="728"/>
        <v>41</v>
      </c>
      <c r="O4165">
        <f t="shared" si="729"/>
        <v>50</v>
      </c>
      <c r="P4165" s="8">
        <f t="shared" si="721"/>
        <v>2.9050925925925928E-2</v>
      </c>
      <c r="Q4165" s="1">
        <f t="shared" si="722"/>
        <v>43205.083333333328</v>
      </c>
      <c r="R4165" t="e">
        <f t="shared" si="723"/>
        <v>#N/A</v>
      </c>
      <c r="S4165" s="1">
        <f t="shared" si="730"/>
        <v>43205.083333333336</v>
      </c>
      <c r="T4165">
        <f t="shared" si="724"/>
        <v>6.7</v>
      </c>
      <c r="U4165">
        <f t="shared" si="725"/>
        <v>0</v>
      </c>
      <c r="V4165" t="b">
        <f t="shared" si="731"/>
        <v>0</v>
      </c>
    </row>
    <row r="4166" spans="1:22" x14ac:dyDescent="0.4">
      <c r="A4166" t="s">
        <v>4439</v>
      </c>
      <c r="B4166" s="1">
        <v>43205.123437499999</v>
      </c>
      <c r="C4166">
        <v>927</v>
      </c>
      <c r="D4166" t="s">
        <v>108</v>
      </c>
      <c r="E4166">
        <v>2</v>
      </c>
      <c r="F4166" s="1">
        <v>43205.130624999998</v>
      </c>
      <c r="G4166">
        <v>924</v>
      </c>
      <c r="H4166" t="s">
        <v>1889</v>
      </c>
      <c r="I4166">
        <v>12</v>
      </c>
      <c r="J4166">
        <v>9</v>
      </c>
      <c r="K4166">
        <v>1590</v>
      </c>
      <c r="L4166">
        <f t="shared" si="726"/>
        <v>2</v>
      </c>
      <c r="M4166" t="b">
        <f t="shared" si="727"/>
        <v>1</v>
      </c>
      <c r="N4166">
        <f t="shared" si="728"/>
        <v>57</v>
      </c>
      <c r="O4166">
        <f t="shared" si="729"/>
        <v>45</v>
      </c>
      <c r="P4166" s="8">
        <f t="shared" si="721"/>
        <v>4.010416666666667E-2</v>
      </c>
      <c r="Q4166" s="1">
        <f t="shared" si="722"/>
        <v>43205.083333333328</v>
      </c>
      <c r="R4166" t="e">
        <f t="shared" si="723"/>
        <v>#N/A</v>
      </c>
      <c r="S4166" s="1">
        <f t="shared" si="730"/>
        <v>43205.083333333336</v>
      </c>
      <c r="T4166">
        <f t="shared" si="724"/>
        <v>6.7</v>
      </c>
      <c r="U4166">
        <f t="shared" si="725"/>
        <v>0</v>
      </c>
      <c r="V4166" t="b">
        <f t="shared" si="731"/>
        <v>0</v>
      </c>
    </row>
    <row r="4167" spans="1:22" x14ac:dyDescent="0.4">
      <c r="A4167" t="s">
        <v>1245</v>
      </c>
      <c r="B4167" s="1">
        <v>43205.134664351855</v>
      </c>
      <c r="C4167">
        <v>2141</v>
      </c>
      <c r="D4167" t="s">
        <v>324</v>
      </c>
      <c r="E4167">
        <v>6</v>
      </c>
      <c r="F4167" s="1">
        <v>43205.194444444445</v>
      </c>
      <c r="G4167">
        <v>2139</v>
      </c>
      <c r="H4167" t="s">
        <v>681</v>
      </c>
      <c r="I4167">
        <v>6</v>
      </c>
      <c r="J4167">
        <v>79</v>
      </c>
      <c r="K4167">
        <v>8580</v>
      </c>
      <c r="L4167">
        <f t="shared" si="726"/>
        <v>3</v>
      </c>
      <c r="M4167" t="b">
        <f t="shared" si="727"/>
        <v>1</v>
      </c>
      <c r="N4167">
        <f t="shared" si="728"/>
        <v>13</v>
      </c>
      <c r="O4167">
        <f t="shared" si="729"/>
        <v>55</v>
      </c>
      <c r="P4167" s="8">
        <f t="shared" si="721"/>
        <v>9.6643518518518511E-3</v>
      </c>
      <c r="Q4167" s="1">
        <f t="shared" si="722"/>
        <v>43205.125</v>
      </c>
      <c r="R4167">
        <f t="shared" si="723"/>
        <v>6.4</v>
      </c>
      <c r="S4167" s="1">
        <f t="shared" si="730"/>
        <v>43205.125</v>
      </c>
      <c r="T4167">
        <f t="shared" si="724"/>
        <v>6.4</v>
      </c>
      <c r="U4167">
        <f t="shared" si="725"/>
        <v>0</v>
      </c>
      <c r="V4167" t="b">
        <f t="shared" si="731"/>
        <v>0</v>
      </c>
    </row>
    <row r="4168" spans="1:22" x14ac:dyDescent="0.4">
      <c r="A4168" t="s">
        <v>4440</v>
      </c>
      <c r="B4168" s="1">
        <v>43205.147210648145</v>
      </c>
      <c r="C4168">
        <v>140</v>
      </c>
      <c r="D4168" t="s">
        <v>269</v>
      </c>
      <c r="E4168">
        <v>1</v>
      </c>
      <c r="F4168" s="1">
        <v>43205.181238425925</v>
      </c>
      <c r="G4168">
        <v>176</v>
      </c>
      <c r="H4168" t="s">
        <v>48</v>
      </c>
      <c r="I4168">
        <v>10</v>
      </c>
      <c r="J4168">
        <v>47</v>
      </c>
      <c r="K4168">
        <v>6870</v>
      </c>
      <c r="L4168">
        <f t="shared" si="726"/>
        <v>3</v>
      </c>
      <c r="M4168" t="b">
        <f t="shared" si="727"/>
        <v>1</v>
      </c>
      <c r="N4168">
        <f t="shared" si="728"/>
        <v>31</v>
      </c>
      <c r="O4168">
        <f t="shared" si="729"/>
        <v>59</v>
      </c>
      <c r="P4168" s="8">
        <f t="shared" si="721"/>
        <v>2.2210648148148149E-2</v>
      </c>
      <c r="Q4168" s="1">
        <f t="shared" si="722"/>
        <v>43205.125</v>
      </c>
      <c r="R4168">
        <f t="shared" si="723"/>
        <v>6.4</v>
      </c>
      <c r="S4168" s="1">
        <f t="shared" si="730"/>
        <v>43205.125</v>
      </c>
      <c r="T4168">
        <f t="shared" si="724"/>
        <v>6.4</v>
      </c>
      <c r="U4168">
        <f t="shared" si="725"/>
        <v>0</v>
      </c>
      <c r="V4168" t="b">
        <f t="shared" si="731"/>
        <v>0</v>
      </c>
    </row>
    <row r="4169" spans="1:22" x14ac:dyDescent="0.4">
      <c r="A4169" t="s">
        <v>2059</v>
      </c>
      <c r="B4169" s="1">
        <v>43205.162557870368</v>
      </c>
      <c r="C4169">
        <v>1218</v>
      </c>
      <c r="D4169" t="s">
        <v>1112</v>
      </c>
      <c r="E4169">
        <v>6</v>
      </c>
      <c r="F4169" s="1">
        <v>43205.172962962963</v>
      </c>
      <c r="G4169">
        <v>1011</v>
      </c>
      <c r="H4169" t="s">
        <v>940</v>
      </c>
      <c r="I4169">
        <v>10</v>
      </c>
      <c r="J4169">
        <v>14</v>
      </c>
      <c r="K4169">
        <v>3410</v>
      </c>
      <c r="L4169">
        <f t="shared" si="726"/>
        <v>3</v>
      </c>
      <c r="M4169" t="b">
        <f t="shared" si="727"/>
        <v>1</v>
      </c>
      <c r="N4169">
        <f t="shared" si="728"/>
        <v>54</v>
      </c>
      <c r="O4169">
        <f t="shared" si="729"/>
        <v>5</v>
      </c>
      <c r="P4169" s="8">
        <f t="shared" si="721"/>
        <v>3.7557870370370373E-2</v>
      </c>
      <c r="Q4169" s="1">
        <f t="shared" si="722"/>
        <v>43205.125</v>
      </c>
      <c r="R4169">
        <f t="shared" si="723"/>
        <v>6.4</v>
      </c>
      <c r="S4169" s="1">
        <f t="shared" si="730"/>
        <v>43205.125</v>
      </c>
      <c r="T4169">
        <f t="shared" si="724"/>
        <v>6.4</v>
      </c>
      <c r="U4169">
        <f t="shared" si="725"/>
        <v>0</v>
      </c>
      <c r="V4169" t="b">
        <f t="shared" si="731"/>
        <v>0</v>
      </c>
    </row>
    <row r="4170" spans="1:22" x14ac:dyDescent="0.4">
      <c r="A4170" t="s">
        <v>2522</v>
      </c>
      <c r="B4170" s="1">
        <v>43205.180081018516</v>
      </c>
      <c r="C4170">
        <v>239</v>
      </c>
      <c r="D4170" t="s">
        <v>697</v>
      </c>
      <c r="E4170">
        <v>15</v>
      </c>
      <c r="F4170" s="1">
        <v>43205.192314814813</v>
      </c>
      <c r="G4170">
        <v>119</v>
      </c>
      <c r="H4170" t="s">
        <v>110</v>
      </c>
      <c r="I4170">
        <v>4</v>
      </c>
      <c r="J4170">
        <v>16</v>
      </c>
      <c r="K4170">
        <v>3230</v>
      </c>
      <c r="L4170">
        <f t="shared" si="726"/>
        <v>4</v>
      </c>
      <c r="M4170" t="b">
        <f t="shared" si="727"/>
        <v>1</v>
      </c>
      <c r="N4170">
        <f t="shared" si="728"/>
        <v>19</v>
      </c>
      <c r="O4170">
        <f t="shared" si="729"/>
        <v>19</v>
      </c>
      <c r="P4170" s="8">
        <f t="shared" si="721"/>
        <v>1.3414351851851851E-2</v>
      </c>
      <c r="Q4170" s="1">
        <f t="shared" si="722"/>
        <v>43205.166666666664</v>
      </c>
      <c r="R4170">
        <f t="shared" si="723"/>
        <v>6</v>
      </c>
      <c r="S4170" s="1">
        <f t="shared" si="730"/>
        <v>43205.166666666664</v>
      </c>
      <c r="T4170">
        <f t="shared" si="724"/>
        <v>6</v>
      </c>
      <c r="U4170">
        <f t="shared" si="725"/>
        <v>0</v>
      </c>
      <c r="V4170" t="b">
        <f t="shared" si="731"/>
        <v>0</v>
      </c>
    </row>
    <row r="4171" spans="1:22" x14ac:dyDescent="0.4">
      <c r="A4171" t="s">
        <v>3687</v>
      </c>
      <c r="B4171" s="1">
        <v>43205.208611111113</v>
      </c>
      <c r="C4171">
        <v>207</v>
      </c>
      <c r="D4171" t="s">
        <v>41</v>
      </c>
      <c r="E4171">
        <v>23</v>
      </c>
      <c r="F4171" s="1">
        <v>43205.210740740738</v>
      </c>
      <c r="G4171">
        <v>216</v>
      </c>
      <c r="H4171" t="s">
        <v>1299</v>
      </c>
      <c r="I4171">
        <v>7</v>
      </c>
      <c r="J4171">
        <v>2</v>
      </c>
      <c r="K4171">
        <v>670</v>
      </c>
      <c r="L4171">
        <f t="shared" si="726"/>
        <v>5</v>
      </c>
      <c r="M4171" t="b">
        <f t="shared" si="727"/>
        <v>1</v>
      </c>
      <c r="N4171">
        <f t="shared" si="728"/>
        <v>0</v>
      </c>
      <c r="O4171">
        <f t="shared" si="729"/>
        <v>24</v>
      </c>
      <c r="P4171" s="8">
        <f t="shared" si="721"/>
        <v>2.7777777777777778E-4</v>
      </c>
      <c r="Q4171" s="1">
        <f t="shared" si="722"/>
        <v>43205.208333333336</v>
      </c>
      <c r="R4171">
        <f t="shared" si="723"/>
        <v>5.8</v>
      </c>
      <c r="S4171" s="1">
        <f t="shared" si="730"/>
        <v>43205.208333333336</v>
      </c>
      <c r="T4171">
        <f t="shared" si="724"/>
        <v>5.8</v>
      </c>
      <c r="U4171">
        <f t="shared" si="725"/>
        <v>0</v>
      </c>
      <c r="V4171" t="b">
        <f t="shared" si="731"/>
        <v>0</v>
      </c>
    </row>
    <row r="4172" spans="1:22" x14ac:dyDescent="0.4">
      <c r="A4172" t="s">
        <v>2546</v>
      </c>
      <c r="B4172" s="1">
        <v>43205.247997685183</v>
      </c>
      <c r="C4172">
        <v>3509</v>
      </c>
      <c r="D4172" t="s">
        <v>277</v>
      </c>
      <c r="E4172">
        <v>17</v>
      </c>
      <c r="F4172" s="1">
        <v>43205.256006944444</v>
      </c>
      <c r="G4172">
        <v>590</v>
      </c>
      <c r="H4172" t="s">
        <v>695</v>
      </c>
      <c r="I4172">
        <v>1</v>
      </c>
      <c r="J4172">
        <v>10</v>
      </c>
      <c r="K4172">
        <v>1540</v>
      </c>
      <c r="L4172">
        <f t="shared" si="726"/>
        <v>5</v>
      </c>
      <c r="M4172" t="b">
        <f t="shared" si="727"/>
        <v>1</v>
      </c>
      <c r="N4172">
        <f t="shared" si="728"/>
        <v>57</v>
      </c>
      <c r="O4172">
        <f t="shared" si="729"/>
        <v>7</v>
      </c>
      <c r="P4172" s="8">
        <f t="shared" si="721"/>
        <v>3.9664351851851853E-2</v>
      </c>
      <c r="Q4172" s="1">
        <f t="shared" si="722"/>
        <v>43205.208333333328</v>
      </c>
      <c r="R4172" t="e">
        <f t="shared" si="723"/>
        <v>#N/A</v>
      </c>
      <c r="S4172" s="1">
        <f t="shared" si="730"/>
        <v>43205.208333333336</v>
      </c>
      <c r="T4172">
        <f t="shared" si="724"/>
        <v>5.8</v>
      </c>
      <c r="U4172">
        <f t="shared" si="725"/>
        <v>0</v>
      </c>
      <c r="V4172" t="b">
        <f t="shared" si="731"/>
        <v>0</v>
      </c>
    </row>
    <row r="4173" spans="1:22" x14ac:dyDescent="0.4">
      <c r="A4173" t="s">
        <v>332</v>
      </c>
      <c r="B4173" s="1">
        <v>43205.276678240742</v>
      </c>
      <c r="C4173">
        <v>1402</v>
      </c>
      <c r="D4173" t="s">
        <v>375</v>
      </c>
      <c r="E4173">
        <v>4</v>
      </c>
      <c r="F4173" s="1">
        <v>43205.280775462961</v>
      </c>
      <c r="G4173">
        <v>1448</v>
      </c>
      <c r="H4173" t="s">
        <v>1900</v>
      </c>
      <c r="I4173">
        <v>11</v>
      </c>
      <c r="J4173">
        <v>5</v>
      </c>
      <c r="K4173">
        <v>1200</v>
      </c>
      <c r="L4173">
        <f t="shared" si="726"/>
        <v>6</v>
      </c>
      <c r="M4173" t="b">
        <f t="shared" si="727"/>
        <v>1</v>
      </c>
      <c r="N4173">
        <f t="shared" si="728"/>
        <v>38</v>
      </c>
      <c r="O4173">
        <f t="shared" si="729"/>
        <v>25</v>
      </c>
      <c r="P4173" s="8">
        <f t="shared" si="721"/>
        <v>2.6678240740740738E-2</v>
      </c>
      <c r="Q4173" s="1">
        <f t="shared" si="722"/>
        <v>43205.25</v>
      </c>
      <c r="R4173">
        <f t="shared" si="723"/>
        <v>5.6</v>
      </c>
      <c r="S4173" s="1">
        <f t="shared" si="730"/>
        <v>43205.25</v>
      </c>
      <c r="T4173">
        <f t="shared" si="724"/>
        <v>5.6</v>
      </c>
      <c r="U4173">
        <f t="shared" si="725"/>
        <v>0</v>
      </c>
      <c r="V4173" t="b">
        <f t="shared" si="731"/>
        <v>0</v>
      </c>
    </row>
    <row r="4174" spans="1:22" x14ac:dyDescent="0.4">
      <c r="A4174" t="s">
        <v>4441</v>
      </c>
      <c r="B4174" s="1">
        <v>43205.298958333333</v>
      </c>
      <c r="C4174">
        <v>1212</v>
      </c>
      <c r="D4174" t="s">
        <v>182</v>
      </c>
      <c r="E4174">
        <v>2</v>
      </c>
      <c r="F4174" s="1">
        <v>43205.325266203705</v>
      </c>
      <c r="G4174">
        <v>571</v>
      </c>
      <c r="H4174" t="s">
        <v>872</v>
      </c>
      <c r="I4174">
        <v>1</v>
      </c>
      <c r="J4174">
        <v>33</v>
      </c>
      <c r="K4174">
        <v>7330</v>
      </c>
      <c r="L4174">
        <f t="shared" si="726"/>
        <v>7</v>
      </c>
      <c r="M4174" t="b">
        <f t="shared" si="727"/>
        <v>1</v>
      </c>
      <c r="N4174">
        <f t="shared" si="728"/>
        <v>10</v>
      </c>
      <c r="O4174">
        <f t="shared" si="729"/>
        <v>30</v>
      </c>
      <c r="P4174" s="8">
        <f t="shared" si="721"/>
        <v>7.2916666666666659E-3</v>
      </c>
      <c r="Q4174" s="1">
        <f t="shared" si="722"/>
        <v>43205.291666666664</v>
      </c>
      <c r="R4174">
        <f t="shared" si="723"/>
        <v>5.8</v>
      </c>
      <c r="S4174" s="1">
        <f t="shared" si="730"/>
        <v>43205.291666666664</v>
      </c>
      <c r="T4174">
        <f t="shared" si="724"/>
        <v>5.8</v>
      </c>
      <c r="U4174">
        <f t="shared" si="725"/>
        <v>0</v>
      </c>
      <c r="V4174" t="b">
        <f t="shared" si="731"/>
        <v>0</v>
      </c>
    </row>
    <row r="4175" spans="1:22" x14ac:dyDescent="0.4">
      <c r="A4175" t="s">
        <v>3777</v>
      </c>
      <c r="B4175" s="1">
        <v>43205.312060185184</v>
      </c>
      <c r="C4175">
        <v>1338</v>
      </c>
      <c r="D4175" t="s">
        <v>287</v>
      </c>
      <c r="E4175">
        <v>11</v>
      </c>
      <c r="F4175" s="1">
        <v>43205.325844907406</v>
      </c>
      <c r="G4175">
        <v>1338</v>
      </c>
      <c r="H4175" t="s">
        <v>287</v>
      </c>
      <c r="I4175">
        <v>11</v>
      </c>
      <c r="J4175">
        <v>19</v>
      </c>
      <c r="K4175">
        <v>3420</v>
      </c>
      <c r="L4175">
        <f t="shared" si="726"/>
        <v>7</v>
      </c>
      <c r="M4175" t="b">
        <f t="shared" si="727"/>
        <v>1</v>
      </c>
      <c r="N4175">
        <f t="shared" si="728"/>
        <v>29</v>
      </c>
      <c r="O4175">
        <f t="shared" si="729"/>
        <v>22</v>
      </c>
      <c r="P4175" s="8">
        <f t="shared" si="721"/>
        <v>2.0393518518518519E-2</v>
      </c>
      <c r="Q4175" s="1">
        <f t="shared" si="722"/>
        <v>43205.291666666664</v>
      </c>
      <c r="R4175">
        <f t="shared" si="723"/>
        <v>5.8</v>
      </c>
      <c r="S4175" s="1">
        <f t="shared" si="730"/>
        <v>43205.291666666664</v>
      </c>
      <c r="T4175">
        <f t="shared" si="724"/>
        <v>5.8</v>
      </c>
      <c r="U4175">
        <f t="shared" si="725"/>
        <v>0</v>
      </c>
      <c r="V4175" t="b">
        <f t="shared" si="731"/>
        <v>0</v>
      </c>
    </row>
    <row r="4176" spans="1:22" x14ac:dyDescent="0.4">
      <c r="A4176" t="s">
        <v>4442</v>
      </c>
      <c r="B4176" s="1">
        <v>43205.321562500001</v>
      </c>
      <c r="C4176">
        <v>513</v>
      </c>
      <c r="D4176" t="s">
        <v>689</v>
      </c>
      <c r="E4176">
        <v>4</v>
      </c>
      <c r="F4176" s="1">
        <v>43205.337881944448</v>
      </c>
      <c r="G4176">
        <v>515</v>
      </c>
      <c r="H4176" t="s">
        <v>911</v>
      </c>
      <c r="I4176">
        <v>3</v>
      </c>
      <c r="J4176">
        <v>23</v>
      </c>
      <c r="K4176">
        <v>0</v>
      </c>
      <c r="L4176">
        <f t="shared" si="726"/>
        <v>7</v>
      </c>
      <c r="M4176" t="b">
        <f t="shared" si="727"/>
        <v>1</v>
      </c>
      <c r="N4176">
        <f t="shared" si="728"/>
        <v>43</v>
      </c>
      <c r="O4176">
        <f t="shared" si="729"/>
        <v>3</v>
      </c>
      <c r="P4176" s="8">
        <f t="shared" ref="P4176:P4239" si="732">TIME(0,MINUTE(B4176),SECOND(B4176))</f>
        <v>2.989583333333333E-2</v>
      </c>
      <c r="Q4176" s="1">
        <f t="shared" ref="Q4176:Q4239" si="733">B4176-P4176</f>
        <v>43205.291666666664</v>
      </c>
      <c r="R4176">
        <f t="shared" si="723"/>
        <v>5.8</v>
      </c>
      <c r="S4176" s="1">
        <f t="shared" si="730"/>
        <v>43205.291666666664</v>
      </c>
      <c r="T4176">
        <f t="shared" si="724"/>
        <v>5.8</v>
      </c>
      <c r="U4176">
        <f t="shared" si="725"/>
        <v>0</v>
      </c>
      <c r="V4176" t="b">
        <f t="shared" si="731"/>
        <v>0</v>
      </c>
    </row>
    <row r="4177" spans="1:22" x14ac:dyDescent="0.4">
      <c r="A4177" t="s">
        <v>1692</v>
      </c>
      <c r="B4177" s="1">
        <v>43205.330300925925</v>
      </c>
      <c r="C4177">
        <v>351</v>
      </c>
      <c r="D4177" t="s">
        <v>1371</v>
      </c>
      <c r="E4177">
        <v>1</v>
      </c>
      <c r="F4177" s="1">
        <v>43205.338506944441</v>
      </c>
      <c r="G4177">
        <v>353</v>
      </c>
      <c r="H4177" t="s">
        <v>1171</v>
      </c>
      <c r="I4177">
        <v>4</v>
      </c>
      <c r="J4177">
        <v>11</v>
      </c>
      <c r="K4177">
        <v>2330</v>
      </c>
      <c r="L4177">
        <f t="shared" si="726"/>
        <v>7</v>
      </c>
      <c r="M4177" t="b">
        <f t="shared" si="727"/>
        <v>1</v>
      </c>
      <c r="N4177">
        <f t="shared" si="728"/>
        <v>55</v>
      </c>
      <c r="O4177">
        <f t="shared" si="729"/>
        <v>38</v>
      </c>
      <c r="P4177" s="8">
        <f t="shared" si="732"/>
        <v>3.8634259259259257E-2</v>
      </c>
      <c r="Q4177" s="1">
        <f t="shared" si="733"/>
        <v>43205.291666666664</v>
      </c>
      <c r="R4177">
        <f t="shared" si="723"/>
        <v>5.8</v>
      </c>
      <c r="S4177" s="1">
        <f t="shared" si="730"/>
        <v>43205.291666666664</v>
      </c>
      <c r="T4177">
        <f t="shared" si="724"/>
        <v>5.8</v>
      </c>
      <c r="U4177">
        <f t="shared" si="725"/>
        <v>0</v>
      </c>
      <c r="V4177" t="b">
        <f t="shared" si="731"/>
        <v>0</v>
      </c>
    </row>
    <row r="4178" spans="1:22" x14ac:dyDescent="0.4">
      <c r="A4178" t="s">
        <v>4443</v>
      </c>
      <c r="B4178" s="1">
        <v>43205.338067129633</v>
      </c>
      <c r="C4178">
        <v>252</v>
      </c>
      <c r="D4178" t="s">
        <v>1487</v>
      </c>
      <c r="E4178">
        <v>3</v>
      </c>
      <c r="F4178" s="1">
        <v>43205.341944444444</v>
      </c>
      <c r="G4178">
        <v>237</v>
      </c>
      <c r="H4178" t="s">
        <v>197</v>
      </c>
      <c r="I4178">
        <v>5</v>
      </c>
      <c r="J4178">
        <v>5</v>
      </c>
      <c r="K4178">
        <v>520</v>
      </c>
      <c r="L4178">
        <f t="shared" si="726"/>
        <v>8</v>
      </c>
      <c r="M4178" t="b">
        <f t="shared" si="727"/>
        <v>1</v>
      </c>
      <c r="N4178">
        <f t="shared" si="728"/>
        <v>6</v>
      </c>
      <c r="O4178">
        <f t="shared" si="729"/>
        <v>49</v>
      </c>
      <c r="P4178" s="8">
        <f t="shared" si="732"/>
        <v>4.7337962962962958E-3</v>
      </c>
      <c r="Q4178" s="1">
        <f t="shared" si="733"/>
        <v>43205.333333333336</v>
      </c>
      <c r="R4178">
        <f t="shared" si="723"/>
        <v>7</v>
      </c>
      <c r="S4178" s="1">
        <f t="shared" si="730"/>
        <v>43205.333333333336</v>
      </c>
      <c r="T4178">
        <f t="shared" si="724"/>
        <v>7</v>
      </c>
      <c r="U4178">
        <f t="shared" si="725"/>
        <v>0</v>
      </c>
      <c r="V4178" t="b">
        <f t="shared" si="731"/>
        <v>0</v>
      </c>
    </row>
    <row r="4179" spans="1:22" x14ac:dyDescent="0.4">
      <c r="A4179" t="s">
        <v>2882</v>
      </c>
      <c r="B4179" s="1">
        <v>43205.345590277779</v>
      </c>
      <c r="C4179">
        <v>343</v>
      </c>
      <c r="D4179" t="s">
        <v>878</v>
      </c>
      <c r="E4179">
        <v>9</v>
      </c>
      <c r="F4179" s="1">
        <v>43205.351539351854</v>
      </c>
      <c r="G4179">
        <v>347</v>
      </c>
      <c r="H4179" t="s">
        <v>288</v>
      </c>
      <c r="I4179">
        <v>12</v>
      </c>
      <c r="J4179">
        <v>8</v>
      </c>
      <c r="K4179">
        <v>1430</v>
      </c>
      <c r="L4179">
        <f t="shared" si="726"/>
        <v>8</v>
      </c>
      <c r="M4179" t="b">
        <f t="shared" si="727"/>
        <v>1</v>
      </c>
      <c r="N4179">
        <f t="shared" si="728"/>
        <v>17</v>
      </c>
      <c r="O4179">
        <f t="shared" si="729"/>
        <v>39</v>
      </c>
      <c r="P4179" s="8">
        <f t="shared" si="732"/>
        <v>1.2256944444444444E-2</v>
      </c>
      <c r="Q4179" s="1">
        <f t="shared" si="733"/>
        <v>43205.333333333336</v>
      </c>
      <c r="R4179">
        <f t="shared" si="723"/>
        <v>7</v>
      </c>
      <c r="S4179" s="1">
        <f t="shared" si="730"/>
        <v>43205.333333333336</v>
      </c>
      <c r="T4179">
        <f t="shared" si="724"/>
        <v>7</v>
      </c>
      <c r="U4179">
        <f t="shared" si="725"/>
        <v>0</v>
      </c>
      <c r="V4179" t="b">
        <f t="shared" si="731"/>
        <v>0</v>
      </c>
    </row>
    <row r="4180" spans="1:22" x14ac:dyDescent="0.4">
      <c r="A4180" t="s">
        <v>4444</v>
      </c>
      <c r="B4180" s="1">
        <v>43205.350844907407</v>
      </c>
      <c r="C4180">
        <v>328</v>
      </c>
      <c r="D4180" t="s">
        <v>91</v>
      </c>
      <c r="E4180">
        <v>1</v>
      </c>
      <c r="F4180" s="1">
        <v>43205.353807870371</v>
      </c>
      <c r="G4180">
        <v>320</v>
      </c>
      <c r="H4180" t="s">
        <v>879</v>
      </c>
      <c r="I4180">
        <v>1</v>
      </c>
      <c r="J4180">
        <v>3</v>
      </c>
      <c r="K4180">
        <v>870</v>
      </c>
      <c r="L4180">
        <f t="shared" si="726"/>
        <v>8</v>
      </c>
      <c r="M4180" t="b">
        <f t="shared" si="727"/>
        <v>1</v>
      </c>
      <c r="N4180">
        <f t="shared" si="728"/>
        <v>25</v>
      </c>
      <c r="O4180">
        <f t="shared" si="729"/>
        <v>13</v>
      </c>
      <c r="P4180" s="8">
        <f t="shared" si="732"/>
        <v>1.7511574074074072E-2</v>
      </c>
      <c r="Q4180" s="1">
        <f t="shared" si="733"/>
        <v>43205.333333333336</v>
      </c>
      <c r="R4180">
        <f t="shared" si="723"/>
        <v>7</v>
      </c>
      <c r="S4180" s="1">
        <f t="shared" si="730"/>
        <v>43205.333333333336</v>
      </c>
      <c r="T4180">
        <f t="shared" si="724"/>
        <v>7</v>
      </c>
      <c r="U4180">
        <f t="shared" si="725"/>
        <v>0</v>
      </c>
      <c r="V4180" t="b">
        <f t="shared" si="731"/>
        <v>0</v>
      </c>
    </row>
    <row r="4181" spans="1:22" x14ac:dyDescent="0.4">
      <c r="A4181" t="s">
        <v>4445</v>
      </c>
      <c r="B4181" s="1">
        <v>43205.357083333336</v>
      </c>
      <c r="C4181">
        <v>623</v>
      </c>
      <c r="D4181" t="s">
        <v>1124</v>
      </c>
      <c r="E4181">
        <v>6</v>
      </c>
      <c r="F4181" s="1">
        <v>43205.36482638889</v>
      </c>
      <c r="G4181">
        <v>628</v>
      </c>
      <c r="H4181" t="s">
        <v>2914</v>
      </c>
      <c r="I4181">
        <v>11</v>
      </c>
      <c r="J4181">
        <v>9</v>
      </c>
      <c r="K4181">
        <v>1480</v>
      </c>
      <c r="L4181">
        <f t="shared" si="726"/>
        <v>8</v>
      </c>
      <c r="M4181" t="b">
        <f t="shared" si="727"/>
        <v>1</v>
      </c>
      <c r="N4181">
        <f t="shared" si="728"/>
        <v>34</v>
      </c>
      <c r="O4181">
        <f t="shared" si="729"/>
        <v>12</v>
      </c>
      <c r="P4181" s="8">
        <f t="shared" si="732"/>
        <v>2.3750000000000004E-2</v>
      </c>
      <c r="Q4181" s="1">
        <f t="shared" si="733"/>
        <v>43205.333333333336</v>
      </c>
      <c r="R4181">
        <f t="shared" si="723"/>
        <v>7</v>
      </c>
      <c r="S4181" s="1">
        <f t="shared" si="730"/>
        <v>43205.333333333336</v>
      </c>
      <c r="T4181">
        <f t="shared" si="724"/>
        <v>7</v>
      </c>
      <c r="U4181">
        <f t="shared" si="725"/>
        <v>0</v>
      </c>
      <c r="V4181" t="b">
        <f t="shared" si="731"/>
        <v>0</v>
      </c>
    </row>
    <row r="4182" spans="1:22" x14ac:dyDescent="0.4">
      <c r="A4182" t="s">
        <v>4446</v>
      </c>
      <c r="B4182" s="1">
        <v>43205.362696759257</v>
      </c>
      <c r="C4182">
        <v>1530</v>
      </c>
      <c r="D4182" t="s">
        <v>562</v>
      </c>
      <c r="E4182">
        <v>1</v>
      </c>
      <c r="F4182" s="1">
        <v>43205.365983796299</v>
      </c>
      <c r="G4182">
        <v>1503</v>
      </c>
      <c r="H4182" t="s">
        <v>2419</v>
      </c>
      <c r="I4182">
        <v>8</v>
      </c>
      <c r="J4182">
        <v>4</v>
      </c>
      <c r="K4182">
        <v>730</v>
      </c>
      <c r="L4182">
        <f t="shared" si="726"/>
        <v>8</v>
      </c>
      <c r="M4182" t="b">
        <f t="shared" si="727"/>
        <v>1</v>
      </c>
      <c r="N4182">
        <f t="shared" si="728"/>
        <v>42</v>
      </c>
      <c r="O4182">
        <f t="shared" si="729"/>
        <v>17</v>
      </c>
      <c r="P4182" s="8">
        <f t="shared" si="732"/>
        <v>2.9363425925925921E-2</v>
      </c>
      <c r="Q4182" s="1">
        <f t="shared" si="733"/>
        <v>43205.333333333328</v>
      </c>
      <c r="R4182" t="e">
        <f t="shared" si="723"/>
        <v>#N/A</v>
      </c>
      <c r="S4182" s="1">
        <f t="shared" si="730"/>
        <v>43205.333333333336</v>
      </c>
      <c r="T4182">
        <f t="shared" si="724"/>
        <v>7</v>
      </c>
      <c r="U4182">
        <f t="shared" si="725"/>
        <v>0</v>
      </c>
      <c r="V4182" t="b">
        <f t="shared" si="731"/>
        <v>0</v>
      </c>
    </row>
    <row r="4183" spans="1:22" x14ac:dyDescent="0.4">
      <c r="A4183" t="s">
        <v>4447</v>
      </c>
      <c r="B4183" s="1">
        <v>43205.369479166664</v>
      </c>
      <c r="C4183">
        <v>118</v>
      </c>
      <c r="D4183" t="s">
        <v>784</v>
      </c>
      <c r="E4183">
        <v>3</v>
      </c>
      <c r="F4183" s="1">
        <v>43205.38386574074</v>
      </c>
      <c r="G4183">
        <v>152</v>
      </c>
      <c r="H4183" t="s">
        <v>81</v>
      </c>
      <c r="I4183">
        <v>29</v>
      </c>
      <c r="J4183">
        <v>20</v>
      </c>
      <c r="K4183">
        <v>4710</v>
      </c>
      <c r="L4183">
        <f t="shared" si="726"/>
        <v>8</v>
      </c>
      <c r="M4183" t="b">
        <f t="shared" si="727"/>
        <v>1</v>
      </c>
      <c r="N4183">
        <f t="shared" si="728"/>
        <v>52</v>
      </c>
      <c r="O4183">
        <f t="shared" si="729"/>
        <v>3</v>
      </c>
      <c r="P4183" s="8">
        <f t="shared" si="732"/>
        <v>3.6145833333333328E-2</v>
      </c>
      <c r="Q4183" s="1">
        <f t="shared" si="733"/>
        <v>43205.333333333328</v>
      </c>
      <c r="R4183" t="e">
        <f t="shared" si="723"/>
        <v>#N/A</v>
      </c>
      <c r="S4183" s="1">
        <f t="shared" si="730"/>
        <v>43205.333333333336</v>
      </c>
      <c r="T4183">
        <f t="shared" si="724"/>
        <v>7</v>
      </c>
      <c r="U4183">
        <f t="shared" si="725"/>
        <v>0</v>
      </c>
      <c r="V4183" t="b">
        <f t="shared" si="731"/>
        <v>0</v>
      </c>
    </row>
    <row r="4184" spans="1:22" x14ac:dyDescent="0.4">
      <c r="A4184" t="s">
        <v>4448</v>
      </c>
      <c r="B4184" s="1">
        <v>43205.375208333331</v>
      </c>
      <c r="C4184">
        <v>354</v>
      </c>
      <c r="D4184" t="s">
        <v>362</v>
      </c>
      <c r="E4184">
        <v>1</v>
      </c>
      <c r="F4184" s="1">
        <v>43205.382777777777</v>
      </c>
      <c r="G4184">
        <v>320</v>
      </c>
      <c r="H4184" t="s">
        <v>879</v>
      </c>
      <c r="I4184">
        <v>4</v>
      </c>
      <c r="J4184">
        <v>10</v>
      </c>
      <c r="K4184">
        <v>2110</v>
      </c>
      <c r="L4184">
        <f t="shared" si="726"/>
        <v>9</v>
      </c>
      <c r="M4184" t="b">
        <f t="shared" si="727"/>
        <v>1</v>
      </c>
      <c r="N4184">
        <f t="shared" si="728"/>
        <v>0</v>
      </c>
      <c r="O4184">
        <f t="shared" si="729"/>
        <v>18</v>
      </c>
      <c r="P4184" s="8">
        <f t="shared" si="732"/>
        <v>2.0833333333333335E-4</v>
      </c>
      <c r="Q4184" s="1">
        <f t="shared" si="733"/>
        <v>43205.375</v>
      </c>
      <c r="R4184">
        <f t="shared" si="723"/>
        <v>8.6</v>
      </c>
      <c r="S4184" s="1">
        <f t="shared" si="730"/>
        <v>43205.375</v>
      </c>
      <c r="T4184">
        <f t="shared" si="724"/>
        <v>8.6</v>
      </c>
      <c r="U4184">
        <f t="shared" si="725"/>
        <v>0</v>
      </c>
      <c r="V4184" t="b">
        <f t="shared" si="731"/>
        <v>0</v>
      </c>
    </row>
    <row r="4185" spans="1:22" x14ac:dyDescent="0.4">
      <c r="A4185" t="s">
        <v>3965</v>
      </c>
      <c r="B4185" s="1">
        <v>43205.381111111114</v>
      </c>
      <c r="C4185">
        <v>183</v>
      </c>
      <c r="D4185" t="s">
        <v>239</v>
      </c>
      <c r="E4185">
        <v>7</v>
      </c>
      <c r="F4185" s="1">
        <v>43205.391550925924</v>
      </c>
      <c r="G4185">
        <v>125</v>
      </c>
      <c r="H4185" t="s">
        <v>719</v>
      </c>
      <c r="I4185">
        <v>8</v>
      </c>
      <c r="J4185">
        <v>14</v>
      </c>
      <c r="K4185">
        <v>2900</v>
      </c>
      <c r="L4185">
        <f t="shared" si="726"/>
        <v>9</v>
      </c>
      <c r="M4185" t="b">
        <f t="shared" si="727"/>
        <v>1</v>
      </c>
      <c r="N4185">
        <f t="shared" si="728"/>
        <v>8</v>
      </c>
      <c r="O4185">
        <f t="shared" si="729"/>
        <v>48</v>
      </c>
      <c r="P4185" s="8">
        <f t="shared" si="732"/>
        <v>6.1111111111111114E-3</v>
      </c>
      <c r="Q4185" s="1">
        <f t="shared" si="733"/>
        <v>43205.375</v>
      </c>
      <c r="R4185">
        <f t="shared" si="723"/>
        <v>8.6</v>
      </c>
      <c r="S4185" s="1">
        <f t="shared" si="730"/>
        <v>43205.375</v>
      </c>
      <c r="T4185">
        <f t="shared" si="724"/>
        <v>8.6</v>
      </c>
      <c r="U4185">
        <f t="shared" si="725"/>
        <v>0</v>
      </c>
      <c r="V4185" t="b">
        <f t="shared" si="731"/>
        <v>0</v>
      </c>
    </row>
    <row r="4186" spans="1:22" x14ac:dyDescent="0.4">
      <c r="A4186" t="s">
        <v>4449</v>
      </c>
      <c r="B4186" s="1">
        <v>43205.386435185188</v>
      </c>
      <c r="C4186">
        <v>1705</v>
      </c>
      <c r="D4186" t="s">
        <v>28</v>
      </c>
      <c r="E4186">
        <v>6</v>
      </c>
      <c r="F4186" s="1">
        <v>43205.43959490741</v>
      </c>
      <c r="G4186">
        <v>1705</v>
      </c>
      <c r="H4186" t="s">
        <v>28</v>
      </c>
      <c r="I4186">
        <v>6</v>
      </c>
      <c r="J4186">
        <v>74</v>
      </c>
      <c r="K4186">
        <v>15590</v>
      </c>
      <c r="L4186">
        <f t="shared" si="726"/>
        <v>9</v>
      </c>
      <c r="M4186" t="b">
        <f t="shared" si="727"/>
        <v>1</v>
      </c>
      <c r="N4186">
        <f t="shared" si="728"/>
        <v>16</v>
      </c>
      <c r="O4186">
        <f t="shared" si="729"/>
        <v>28</v>
      </c>
      <c r="P4186" s="8">
        <f t="shared" si="732"/>
        <v>1.1435185185185185E-2</v>
      </c>
      <c r="Q4186" s="1">
        <f t="shared" si="733"/>
        <v>43205.375</v>
      </c>
      <c r="R4186">
        <f t="shared" si="723"/>
        <v>8.6</v>
      </c>
      <c r="S4186" s="1">
        <f t="shared" si="730"/>
        <v>43205.375</v>
      </c>
      <c r="T4186">
        <f t="shared" si="724"/>
        <v>8.6</v>
      </c>
      <c r="U4186">
        <f t="shared" si="725"/>
        <v>0</v>
      </c>
      <c r="V4186" t="b">
        <f t="shared" si="731"/>
        <v>0</v>
      </c>
    </row>
    <row r="4187" spans="1:22" x14ac:dyDescent="0.4">
      <c r="A4187" t="s">
        <v>2199</v>
      </c>
      <c r="B4187" s="1">
        <v>43205.391747685186</v>
      </c>
      <c r="C4187">
        <v>196</v>
      </c>
      <c r="D4187" t="s">
        <v>2442</v>
      </c>
      <c r="E4187">
        <v>6</v>
      </c>
      <c r="F4187" s="1">
        <v>43205.399074074077</v>
      </c>
      <c r="G4187">
        <v>140</v>
      </c>
      <c r="H4187" t="s">
        <v>269</v>
      </c>
      <c r="I4187">
        <v>11</v>
      </c>
      <c r="J4187">
        <v>10</v>
      </c>
      <c r="K4187">
        <v>1700</v>
      </c>
      <c r="L4187">
        <f t="shared" si="726"/>
        <v>9</v>
      </c>
      <c r="M4187" t="b">
        <f t="shared" si="727"/>
        <v>1</v>
      </c>
      <c r="N4187">
        <f t="shared" si="728"/>
        <v>24</v>
      </c>
      <c r="O4187">
        <f t="shared" si="729"/>
        <v>7</v>
      </c>
      <c r="P4187" s="8">
        <f t="shared" si="732"/>
        <v>1.6747685185185185E-2</v>
      </c>
      <c r="Q4187" s="1">
        <f t="shared" si="733"/>
        <v>43205.375</v>
      </c>
      <c r="R4187">
        <f t="shared" si="723"/>
        <v>8.6</v>
      </c>
      <c r="S4187" s="1">
        <f t="shared" si="730"/>
        <v>43205.375</v>
      </c>
      <c r="T4187">
        <f t="shared" si="724"/>
        <v>8.6</v>
      </c>
      <c r="U4187">
        <f t="shared" si="725"/>
        <v>0</v>
      </c>
      <c r="V4187" t="b">
        <f t="shared" si="731"/>
        <v>0</v>
      </c>
    </row>
    <row r="4188" spans="1:22" x14ac:dyDescent="0.4">
      <c r="A4188" t="s">
        <v>4436</v>
      </c>
      <c r="B4188" s="1">
        <v>43205.397546296299</v>
      </c>
      <c r="C4188">
        <v>2324</v>
      </c>
      <c r="D4188" t="s">
        <v>1602</v>
      </c>
      <c r="E4188">
        <v>4</v>
      </c>
      <c r="F4188" s="1">
        <v>43205.417407407411</v>
      </c>
      <c r="G4188">
        <v>1246</v>
      </c>
      <c r="H4188" t="s">
        <v>833</v>
      </c>
      <c r="I4188">
        <v>3</v>
      </c>
      <c r="J4188">
        <v>28</v>
      </c>
      <c r="K4188">
        <v>7300</v>
      </c>
      <c r="L4188">
        <f t="shared" si="726"/>
        <v>9</v>
      </c>
      <c r="M4188" t="b">
        <f t="shared" si="727"/>
        <v>1</v>
      </c>
      <c r="N4188">
        <f t="shared" si="728"/>
        <v>32</v>
      </c>
      <c r="O4188">
        <f t="shared" si="729"/>
        <v>28</v>
      </c>
      <c r="P4188" s="8">
        <f t="shared" si="732"/>
        <v>2.2546296296296297E-2</v>
      </c>
      <c r="Q4188" s="1">
        <f t="shared" si="733"/>
        <v>43205.375</v>
      </c>
      <c r="R4188">
        <f t="shared" si="723"/>
        <v>8.6</v>
      </c>
      <c r="S4188" s="1">
        <f t="shared" si="730"/>
        <v>43205.375</v>
      </c>
      <c r="T4188">
        <f t="shared" si="724"/>
        <v>8.6</v>
      </c>
      <c r="U4188">
        <f t="shared" si="725"/>
        <v>0</v>
      </c>
      <c r="V4188" t="b">
        <f t="shared" si="731"/>
        <v>0</v>
      </c>
    </row>
    <row r="4189" spans="1:22" x14ac:dyDescent="0.4">
      <c r="A4189" t="s">
        <v>4450</v>
      </c>
      <c r="B4189" s="1">
        <v>43205.401898148149</v>
      </c>
      <c r="C4189">
        <v>589</v>
      </c>
      <c r="D4189" t="s">
        <v>255</v>
      </c>
      <c r="E4189">
        <v>1</v>
      </c>
      <c r="F4189" s="1">
        <v>43205.416006944448</v>
      </c>
      <c r="G4189">
        <v>509</v>
      </c>
      <c r="H4189" t="s">
        <v>278</v>
      </c>
      <c r="I4189">
        <v>7</v>
      </c>
      <c r="J4189">
        <v>20</v>
      </c>
      <c r="K4189">
        <v>1230</v>
      </c>
      <c r="L4189">
        <f t="shared" si="726"/>
        <v>9</v>
      </c>
      <c r="M4189" t="b">
        <f t="shared" si="727"/>
        <v>1</v>
      </c>
      <c r="N4189">
        <f t="shared" si="728"/>
        <v>38</v>
      </c>
      <c r="O4189">
        <f t="shared" si="729"/>
        <v>44</v>
      </c>
      <c r="P4189" s="8">
        <f t="shared" si="732"/>
        <v>2.6898148148148147E-2</v>
      </c>
      <c r="Q4189" s="1">
        <f t="shared" si="733"/>
        <v>43205.375</v>
      </c>
      <c r="R4189">
        <f t="shared" si="723"/>
        <v>8.6</v>
      </c>
      <c r="S4189" s="1">
        <f t="shared" si="730"/>
        <v>43205.375</v>
      </c>
      <c r="T4189">
        <f t="shared" si="724"/>
        <v>8.6</v>
      </c>
      <c r="U4189">
        <f t="shared" si="725"/>
        <v>0</v>
      </c>
      <c r="V4189" t="b">
        <f t="shared" si="731"/>
        <v>0</v>
      </c>
    </row>
    <row r="4190" spans="1:22" x14ac:dyDescent="0.4">
      <c r="A4190" t="s">
        <v>1586</v>
      </c>
      <c r="B4190" s="1">
        <v>43205.406840277778</v>
      </c>
      <c r="C4190">
        <v>3522</v>
      </c>
      <c r="D4190" t="s">
        <v>1537</v>
      </c>
      <c r="E4190">
        <v>6</v>
      </c>
      <c r="F4190" s="1">
        <v>43205.428888888891</v>
      </c>
      <c r="G4190">
        <v>346</v>
      </c>
      <c r="H4190" t="s">
        <v>1110</v>
      </c>
      <c r="I4190">
        <v>6</v>
      </c>
      <c r="J4190">
        <v>30</v>
      </c>
      <c r="K4190">
        <v>4430</v>
      </c>
      <c r="L4190">
        <f t="shared" si="726"/>
        <v>9</v>
      </c>
      <c r="M4190" t="b">
        <f t="shared" si="727"/>
        <v>1</v>
      </c>
      <c r="N4190">
        <f t="shared" si="728"/>
        <v>45</v>
      </c>
      <c r="O4190">
        <f t="shared" si="729"/>
        <v>51</v>
      </c>
      <c r="P4190" s="8">
        <f t="shared" si="732"/>
        <v>3.184027777777778E-2</v>
      </c>
      <c r="Q4190" s="1">
        <f t="shared" si="733"/>
        <v>43205.375</v>
      </c>
      <c r="R4190">
        <f t="shared" si="723"/>
        <v>8.6</v>
      </c>
      <c r="S4190" s="1">
        <f t="shared" si="730"/>
        <v>43205.375</v>
      </c>
      <c r="T4190">
        <f t="shared" si="724"/>
        <v>8.6</v>
      </c>
      <c r="U4190">
        <f t="shared" si="725"/>
        <v>0</v>
      </c>
      <c r="V4190" t="b">
        <f t="shared" si="731"/>
        <v>0</v>
      </c>
    </row>
    <row r="4191" spans="1:22" x14ac:dyDescent="0.4">
      <c r="A4191" t="s">
        <v>2323</v>
      </c>
      <c r="B4191" s="1">
        <v>43205.410532407404</v>
      </c>
      <c r="C4191">
        <v>1037</v>
      </c>
      <c r="D4191" t="s">
        <v>2321</v>
      </c>
      <c r="E4191">
        <v>6</v>
      </c>
      <c r="F4191" s="1">
        <v>43205.429849537039</v>
      </c>
      <c r="G4191">
        <v>1037</v>
      </c>
      <c r="H4191" t="s">
        <v>2321</v>
      </c>
      <c r="I4191">
        <v>6</v>
      </c>
      <c r="J4191">
        <v>27</v>
      </c>
      <c r="K4191">
        <v>2890</v>
      </c>
      <c r="L4191">
        <f t="shared" si="726"/>
        <v>9</v>
      </c>
      <c r="M4191" t="b">
        <f t="shared" si="727"/>
        <v>1</v>
      </c>
      <c r="N4191">
        <f t="shared" si="728"/>
        <v>51</v>
      </c>
      <c r="O4191">
        <f t="shared" si="729"/>
        <v>10</v>
      </c>
      <c r="P4191" s="8">
        <f t="shared" si="732"/>
        <v>3.5532407407407408E-2</v>
      </c>
      <c r="Q4191" s="1">
        <f t="shared" si="733"/>
        <v>43205.375</v>
      </c>
      <c r="R4191">
        <f t="shared" si="723"/>
        <v>8.6</v>
      </c>
      <c r="S4191" s="1">
        <f t="shared" si="730"/>
        <v>43205.375</v>
      </c>
      <c r="T4191">
        <f t="shared" si="724"/>
        <v>8.6</v>
      </c>
      <c r="U4191">
        <f t="shared" si="725"/>
        <v>0</v>
      </c>
      <c r="V4191" t="b">
        <f t="shared" si="731"/>
        <v>0</v>
      </c>
    </row>
    <row r="4192" spans="1:22" x14ac:dyDescent="0.4">
      <c r="A4192" t="s">
        <v>4451</v>
      </c>
      <c r="B4192" s="1">
        <v>43205.4137962963</v>
      </c>
      <c r="C4192">
        <v>217</v>
      </c>
      <c r="D4192" t="s">
        <v>947</v>
      </c>
      <c r="E4192">
        <v>6</v>
      </c>
      <c r="F4192" s="1">
        <v>43205.418993055559</v>
      </c>
      <c r="G4192">
        <v>220</v>
      </c>
      <c r="H4192" t="s">
        <v>243</v>
      </c>
      <c r="I4192">
        <v>23</v>
      </c>
      <c r="J4192">
        <v>7</v>
      </c>
      <c r="K4192">
        <v>650</v>
      </c>
      <c r="L4192">
        <f t="shared" si="726"/>
        <v>9</v>
      </c>
      <c r="M4192" t="b">
        <f t="shared" si="727"/>
        <v>1</v>
      </c>
      <c r="N4192">
        <f t="shared" si="728"/>
        <v>55</v>
      </c>
      <c r="O4192">
        <f t="shared" si="729"/>
        <v>52</v>
      </c>
      <c r="P4192" s="8">
        <f t="shared" si="732"/>
        <v>3.8796296296296294E-2</v>
      </c>
      <c r="Q4192" s="1">
        <f t="shared" si="733"/>
        <v>43205.375</v>
      </c>
      <c r="R4192">
        <f t="shared" si="723"/>
        <v>8.6</v>
      </c>
      <c r="S4192" s="1">
        <f t="shared" si="730"/>
        <v>43205.375</v>
      </c>
      <c r="T4192">
        <f t="shared" si="724"/>
        <v>8.6</v>
      </c>
      <c r="U4192">
        <f t="shared" si="725"/>
        <v>0</v>
      </c>
      <c r="V4192" t="b">
        <f t="shared" si="731"/>
        <v>0</v>
      </c>
    </row>
    <row r="4193" spans="1:22" x14ac:dyDescent="0.4">
      <c r="A4193" t="s">
        <v>2440</v>
      </c>
      <c r="B4193" s="1">
        <v>43205.41883101852</v>
      </c>
      <c r="C4193">
        <v>231</v>
      </c>
      <c r="D4193" t="s">
        <v>1867</v>
      </c>
      <c r="E4193">
        <v>5</v>
      </c>
      <c r="F4193" s="1">
        <v>43205.423379629632</v>
      </c>
      <c r="G4193">
        <v>263</v>
      </c>
      <c r="H4193" t="s">
        <v>2144</v>
      </c>
      <c r="I4193">
        <v>10</v>
      </c>
      <c r="J4193">
        <v>6</v>
      </c>
      <c r="K4193">
        <v>1040</v>
      </c>
      <c r="L4193">
        <f t="shared" si="726"/>
        <v>10</v>
      </c>
      <c r="M4193" t="b">
        <f t="shared" si="727"/>
        <v>1</v>
      </c>
      <c r="N4193">
        <f t="shared" si="728"/>
        <v>3</v>
      </c>
      <c r="O4193">
        <f t="shared" si="729"/>
        <v>7</v>
      </c>
      <c r="P4193" s="8">
        <f t="shared" si="732"/>
        <v>2.1643518518518518E-3</v>
      </c>
      <c r="Q4193" s="1">
        <f t="shared" si="733"/>
        <v>43205.416666666672</v>
      </c>
      <c r="R4193" t="e">
        <f t="shared" si="723"/>
        <v>#N/A</v>
      </c>
      <c r="S4193" s="1">
        <f t="shared" si="730"/>
        <v>43205.416666666664</v>
      </c>
      <c r="T4193">
        <f t="shared" si="724"/>
        <v>10.3</v>
      </c>
      <c r="U4193">
        <f t="shared" si="725"/>
        <v>0</v>
      </c>
      <c r="V4193" t="b">
        <f t="shared" si="731"/>
        <v>0</v>
      </c>
    </row>
    <row r="4194" spans="1:22" x14ac:dyDescent="0.4">
      <c r="A4194" t="s">
        <v>4452</v>
      </c>
      <c r="B4194" s="1">
        <v>43205.423449074071</v>
      </c>
      <c r="C4194">
        <v>2281</v>
      </c>
      <c r="D4194" t="s">
        <v>1051</v>
      </c>
      <c r="E4194">
        <v>7</v>
      </c>
      <c r="F4194" s="1">
        <v>43205.428055555552</v>
      </c>
      <c r="G4194">
        <v>2225</v>
      </c>
      <c r="H4194" t="s">
        <v>2123</v>
      </c>
      <c r="I4194">
        <v>1</v>
      </c>
      <c r="J4194">
        <v>6</v>
      </c>
      <c r="K4194">
        <v>1040</v>
      </c>
      <c r="L4194">
        <f t="shared" si="726"/>
        <v>10</v>
      </c>
      <c r="M4194" t="b">
        <f t="shared" si="727"/>
        <v>1</v>
      </c>
      <c r="N4194">
        <f t="shared" si="728"/>
        <v>9</v>
      </c>
      <c r="O4194">
        <f t="shared" si="729"/>
        <v>46</v>
      </c>
      <c r="P4194" s="8">
        <f t="shared" si="732"/>
        <v>6.782407407407408E-3</v>
      </c>
      <c r="Q4194" s="1">
        <f t="shared" si="733"/>
        <v>43205.416666666664</v>
      </c>
      <c r="R4194">
        <f t="shared" si="723"/>
        <v>10.3</v>
      </c>
      <c r="S4194" s="1">
        <f t="shared" si="730"/>
        <v>43205.416666666664</v>
      </c>
      <c r="T4194">
        <f t="shared" si="724"/>
        <v>10.3</v>
      </c>
      <c r="U4194">
        <f t="shared" si="725"/>
        <v>0</v>
      </c>
      <c r="V4194" t="b">
        <f t="shared" si="731"/>
        <v>0</v>
      </c>
    </row>
    <row r="4195" spans="1:22" x14ac:dyDescent="0.4">
      <c r="A4195" t="s">
        <v>4453</v>
      </c>
      <c r="B4195" s="1">
        <v>43205.427881944444</v>
      </c>
      <c r="C4195">
        <v>1965</v>
      </c>
      <c r="D4195" t="s">
        <v>596</v>
      </c>
      <c r="E4195">
        <v>2</v>
      </c>
      <c r="F4195" s="1">
        <v>43205.442430555559</v>
      </c>
      <c r="G4195">
        <v>1929</v>
      </c>
      <c r="H4195" t="s">
        <v>137</v>
      </c>
      <c r="I4195">
        <v>5</v>
      </c>
      <c r="J4195">
        <v>19</v>
      </c>
      <c r="K4195">
        <v>2260</v>
      </c>
      <c r="L4195">
        <f t="shared" si="726"/>
        <v>10</v>
      </c>
      <c r="M4195" t="b">
        <f t="shared" si="727"/>
        <v>1</v>
      </c>
      <c r="N4195">
        <f t="shared" si="728"/>
        <v>16</v>
      </c>
      <c r="O4195">
        <f t="shared" si="729"/>
        <v>9</v>
      </c>
      <c r="P4195" s="8">
        <f t="shared" si="732"/>
        <v>1.1215277777777777E-2</v>
      </c>
      <c r="Q4195" s="1">
        <f t="shared" si="733"/>
        <v>43205.416666666664</v>
      </c>
      <c r="R4195">
        <f t="shared" si="723"/>
        <v>10.3</v>
      </c>
      <c r="S4195" s="1">
        <f t="shared" si="730"/>
        <v>43205.416666666664</v>
      </c>
      <c r="T4195">
        <f t="shared" si="724"/>
        <v>10.3</v>
      </c>
      <c r="U4195">
        <f t="shared" si="725"/>
        <v>0</v>
      </c>
      <c r="V4195" t="b">
        <f t="shared" si="731"/>
        <v>0</v>
      </c>
    </row>
    <row r="4196" spans="1:22" x14ac:dyDescent="0.4">
      <c r="A4196" t="s">
        <v>4454</v>
      </c>
      <c r="B4196" s="1">
        <v>43205.431886574072</v>
      </c>
      <c r="C4196">
        <v>903</v>
      </c>
      <c r="D4196" t="s">
        <v>2883</v>
      </c>
      <c r="E4196">
        <v>19</v>
      </c>
      <c r="F4196" s="1">
        <v>43205.437141203707</v>
      </c>
      <c r="G4196">
        <v>905</v>
      </c>
      <c r="H4196" t="s">
        <v>131</v>
      </c>
      <c r="I4196">
        <v>4</v>
      </c>
      <c r="J4196">
        <v>7</v>
      </c>
      <c r="K4196">
        <v>1540</v>
      </c>
      <c r="L4196">
        <f t="shared" si="726"/>
        <v>10</v>
      </c>
      <c r="M4196" t="b">
        <f t="shared" si="727"/>
        <v>1</v>
      </c>
      <c r="N4196">
        <f t="shared" si="728"/>
        <v>21</v>
      </c>
      <c r="O4196">
        <f t="shared" si="729"/>
        <v>55</v>
      </c>
      <c r="P4196" s="8">
        <f t="shared" si="732"/>
        <v>1.5219907407407409E-2</v>
      </c>
      <c r="Q4196" s="1">
        <f t="shared" si="733"/>
        <v>43205.416666666664</v>
      </c>
      <c r="R4196">
        <f t="shared" si="723"/>
        <v>10.3</v>
      </c>
      <c r="S4196" s="1">
        <f t="shared" si="730"/>
        <v>43205.416666666664</v>
      </c>
      <c r="T4196">
        <f t="shared" si="724"/>
        <v>10.3</v>
      </c>
      <c r="U4196">
        <f t="shared" si="725"/>
        <v>0</v>
      </c>
      <c r="V4196" t="b">
        <f t="shared" si="731"/>
        <v>0</v>
      </c>
    </row>
    <row r="4197" spans="1:22" x14ac:dyDescent="0.4">
      <c r="A4197" t="s">
        <v>2885</v>
      </c>
      <c r="B4197" s="1">
        <v>43205.435486111113</v>
      </c>
      <c r="C4197">
        <v>1302</v>
      </c>
      <c r="D4197" t="s">
        <v>1044</v>
      </c>
      <c r="E4197">
        <v>1</v>
      </c>
      <c r="F4197" s="1">
        <v>43205.455474537041</v>
      </c>
      <c r="G4197">
        <v>311</v>
      </c>
      <c r="H4197" t="s">
        <v>841</v>
      </c>
      <c r="I4197">
        <v>26</v>
      </c>
      <c r="J4197">
        <v>28</v>
      </c>
      <c r="K4197">
        <v>4920</v>
      </c>
      <c r="L4197">
        <f t="shared" si="726"/>
        <v>10</v>
      </c>
      <c r="M4197" t="b">
        <f t="shared" si="727"/>
        <v>1</v>
      </c>
      <c r="N4197">
        <f t="shared" si="728"/>
        <v>27</v>
      </c>
      <c r="O4197">
        <f t="shared" si="729"/>
        <v>6</v>
      </c>
      <c r="P4197" s="8">
        <f t="shared" si="732"/>
        <v>1.8819444444444448E-2</v>
      </c>
      <c r="Q4197" s="1">
        <f t="shared" si="733"/>
        <v>43205.416666666672</v>
      </c>
      <c r="R4197" t="e">
        <f t="shared" si="723"/>
        <v>#N/A</v>
      </c>
      <c r="S4197" s="1">
        <f t="shared" si="730"/>
        <v>43205.416666666664</v>
      </c>
      <c r="T4197">
        <f t="shared" si="724"/>
        <v>10.3</v>
      </c>
      <c r="U4197">
        <f t="shared" si="725"/>
        <v>0</v>
      </c>
      <c r="V4197" t="b">
        <f t="shared" si="731"/>
        <v>0</v>
      </c>
    </row>
    <row r="4198" spans="1:22" x14ac:dyDescent="0.4">
      <c r="A4198" t="s">
        <v>4455</v>
      </c>
      <c r="B4198" s="1">
        <v>43205.439351851855</v>
      </c>
      <c r="C4198">
        <v>240</v>
      </c>
      <c r="D4198" t="s">
        <v>1107</v>
      </c>
      <c r="E4198">
        <v>9</v>
      </c>
      <c r="F4198" s="1">
        <v>43205.442916666667</v>
      </c>
      <c r="G4198">
        <v>262</v>
      </c>
      <c r="H4198" t="s">
        <v>813</v>
      </c>
      <c r="I4198">
        <v>11</v>
      </c>
      <c r="J4198">
        <v>5</v>
      </c>
      <c r="K4198">
        <v>540</v>
      </c>
      <c r="L4198">
        <f t="shared" si="726"/>
        <v>10</v>
      </c>
      <c r="M4198" t="b">
        <f t="shared" si="727"/>
        <v>1</v>
      </c>
      <c r="N4198">
        <f t="shared" si="728"/>
        <v>32</v>
      </c>
      <c r="O4198">
        <f t="shared" si="729"/>
        <v>40</v>
      </c>
      <c r="P4198" s="8">
        <f t="shared" si="732"/>
        <v>2.2685185185185183E-2</v>
      </c>
      <c r="Q4198" s="1">
        <f t="shared" si="733"/>
        <v>43205.416666666672</v>
      </c>
      <c r="R4198" t="e">
        <f t="shared" si="723"/>
        <v>#N/A</v>
      </c>
      <c r="S4198" s="1">
        <f t="shared" si="730"/>
        <v>43205.416666666664</v>
      </c>
      <c r="T4198">
        <f t="shared" si="724"/>
        <v>10.3</v>
      </c>
      <c r="U4198">
        <f t="shared" si="725"/>
        <v>0</v>
      </c>
      <c r="V4198" t="b">
        <f t="shared" si="731"/>
        <v>0</v>
      </c>
    </row>
    <row r="4199" spans="1:22" x14ac:dyDescent="0.4">
      <c r="A4199" t="s">
        <v>4456</v>
      </c>
      <c r="B4199" s="1">
        <v>43205.443333333336</v>
      </c>
      <c r="C4199">
        <v>2298</v>
      </c>
      <c r="D4199" t="s">
        <v>3699</v>
      </c>
      <c r="E4199">
        <v>9</v>
      </c>
      <c r="F4199" s="1">
        <v>43205.489699074074</v>
      </c>
      <c r="G4199">
        <v>2298</v>
      </c>
      <c r="H4199" t="s">
        <v>3699</v>
      </c>
      <c r="I4199">
        <v>9</v>
      </c>
      <c r="J4199">
        <v>66</v>
      </c>
      <c r="K4199">
        <v>6470</v>
      </c>
      <c r="L4199">
        <f t="shared" si="726"/>
        <v>10</v>
      </c>
      <c r="M4199" t="b">
        <f t="shared" si="727"/>
        <v>1</v>
      </c>
      <c r="N4199">
        <f t="shared" si="728"/>
        <v>38</v>
      </c>
      <c r="O4199">
        <f t="shared" si="729"/>
        <v>24</v>
      </c>
      <c r="P4199" s="8">
        <f t="shared" si="732"/>
        <v>2.6666666666666668E-2</v>
      </c>
      <c r="Q4199" s="1">
        <f t="shared" si="733"/>
        <v>43205.416666666672</v>
      </c>
      <c r="R4199" t="e">
        <f t="shared" si="723"/>
        <v>#N/A</v>
      </c>
      <c r="S4199" s="1">
        <f t="shared" si="730"/>
        <v>43205.416666666664</v>
      </c>
      <c r="T4199">
        <f t="shared" si="724"/>
        <v>10.3</v>
      </c>
      <c r="U4199">
        <f t="shared" si="725"/>
        <v>0</v>
      </c>
      <c r="V4199" t="b">
        <f t="shared" si="731"/>
        <v>0</v>
      </c>
    </row>
    <row r="4200" spans="1:22" x14ac:dyDescent="0.4">
      <c r="A4200" t="s">
        <v>4457</v>
      </c>
      <c r="B4200" s="1">
        <v>43205.447442129633</v>
      </c>
      <c r="C4200">
        <v>159</v>
      </c>
      <c r="D4200" t="s">
        <v>725</v>
      </c>
      <c r="E4200">
        <v>6</v>
      </c>
      <c r="F4200" s="1">
        <v>43205.450578703705</v>
      </c>
      <c r="G4200">
        <v>126</v>
      </c>
      <c r="H4200" t="s">
        <v>920</v>
      </c>
      <c r="I4200">
        <v>3</v>
      </c>
      <c r="J4200">
        <v>4</v>
      </c>
      <c r="K4200">
        <v>580</v>
      </c>
      <c r="L4200">
        <f t="shared" si="726"/>
        <v>10</v>
      </c>
      <c r="M4200" t="b">
        <f t="shared" si="727"/>
        <v>1</v>
      </c>
      <c r="N4200">
        <f t="shared" si="728"/>
        <v>44</v>
      </c>
      <c r="O4200">
        <f t="shared" si="729"/>
        <v>19</v>
      </c>
      <c r="P4200" s="8">
        <f t="shared" si="732"/>
        <v>3.0775462962962966E-2</v>
      </c>
      <c r="Q4200" s="1">
        <f t="shared" si="733"/>
        <v>43205.416666666672</v>
      </c>
      <c r="R4200" t="e">
        <f t="shared" si="723"/>
        <v>#N/A</v>
      </c>
      <c r="S4200" s="1">
        <f t="shared" si="730"/>
        <v>43205.416666666664</v>
      </c>
      <c r="T4200">
        <f t="shared" si="724"/>
        <v>10.3</v>
      </c>
      <c r="U4200">
        <f t="shared" si="725"/>
        <v>0</v>
      </c>
      <c r="V4200" t="b">
        <f t="shared" si="731"/>
        <v>0</v>
      </c>
    </row>
    <row r="4201" spans="1:22" x14ac:dyDescent="0.4">
      <c r="A4201" t="s">
        <v>4458</v>
      </c>
      <c r="B4201" s="1">
        <v>43205.451574074075</v>
      </c>
      <c r="C4201">
        <v>338</v>
      </c>
      <c r="D4201" t="s">
        <v>999</v>
      </c>
      <c r="E4201">
        <v>15</v>
      </c>
      <c r="F4201" s="1">
        <v>43205.46565972222</v>
      </c>
      <c r="G4201">
        <v>326</v>
      </c>
      <c r="H4201" t="s">
        <v>885</v>
      </c>
      <c r="I4201">
        <v>12</v>
      </c>
      <c r="J4201">
        <v>19</v>
      </c>
      <c r="K4201">
        <v>2040</v>
      </c>
      <c r="L4201">
        <f t="shared" si="726"/>
        <v>10</v>
      </c>
      <c r="M4201" t="b">
        <f t="shared" si="727"/>
        <v>1</v>
      </c>
      <c r="N4201">
        <f t="shared" si="728"/>
        <v>50</v>
      </c>
      <c r="O4201">
        <f t="shared" si="729"/>
        <v>16</v>
      </c>
      <c r="P4201" s="8">
        <f t="shared" si="732"/>
        <v>3.4907407407407408E-2</v>
      </c>
      <c r="Q4201" s="1">
        <f t="shared" si="733"/>
        <v>43205.416666666672</v>
      </c>
      <c r="R4201" t="e">
        <f t="shared" si="723"/>
        <v>#N/A</v>
      </c>
      <c r="S4201" s="1">
        <f t="shared" si="730"/>
        <v>43205.416666666664</v>
      </c>
      <c r="T4201">
        <f t="shared" si="724"/>
        <v>10.3</v>
      </c>
      <c r="U4201">
        <f t="shared" si="725"/>
        <v>0</v>
      </c>
      <c r="V4201" t="b">
        <f t="shared" si="731"/>
        <v>0</v>
      </c>
    </row>
    <row r="4202" spans="1:22" x14ac:dyDescent="0.4">
      <c r="A4202" t="s">
        <v>458</v>
      </c>
      <c r="B4202" s="1">
        <v>43205.454976851855</v>
      </c>
      <c r="C4202">
        <v>183</v>
      </c>
      <c r="D4202" t="s">
        <v>239</v>
      </c>
      <c r="E4202">
        <v>7</v>
      </c>
      <c r="F4202" s="1">
        <v>43205.459143518521</v>
      </c>
      <c r="G4202">
        <v>195</v>
      </c>
      <c r="H4202" t="s">
        <v>316</v>
      </c>
      <c r="I4202">
        <v>3</v>
      </c>
      <c r="J4202">
        <v>6</v>
      </c>
      <c r="K4202">
        <v>670</v>
      </c>
      <c r="L4202">
        <f t="shared" si="726"/>
        <v>10</v>
      </c>
      <c r="M4202" t="b">
        <f t="shared" si="727"/>
        <v>1</v>
      </c>
      <c r="N4202">
        <f t="shared" si="728"/>
        <v>55</v>
      </c>
      <c r="O4202">
        <f t="shared" si="729"/>
        <v>10</v>
      </c>
      <c r="P4202" s="8">
        <f t="shared" si="732"/>
        <v>3.8310185185185183E-2</v>
      </c>
      <c r="Q4202" s="1">
        <f t="shared" si="733"/>
        <v>43205.416666666672</v>
      </c>
      <c r="R4202" t="e">
        <f t="shared" si="723"/>
        <v>#N/A</v>
      </c>
      <c r="S4202" s="1">
        <f t="shared" si="730"/>
        <v>43205.416666666664</v>
      </c>
      <c r="T4202">
        <f t="shared" si="724"/>
        <v>10.3</v>
      </c>
      <c r="U4202">
        <f t="shared" si="725"/>
        <v>0</v>
      </c>
      <c r="V4202" t="b">
        <f t="shared" si="731"/>
        <v>0</v>
      </c>
    </row>
    <row r="4203" spans="1:22" x14ac:dyDescent="0.4">
      <c r="A4203" t="s">
        <v>4459</v>
      </c>
      <c r="B4203" s="1">
        <v>43205.458611111113</v>
      </c>
      <c r="C4203">
        <v>239</v>
      </c>
      <c r="D4203" t="s">
        <v>697</v>
      </c>
      <c r="E4203">
        <v>17</v>
      </c>
      <c r="F4203" s="1">
        <v>43205.467048611114</v>
      </c>
      <c r="G4203">
        <v>247</v>
      </c>
      <c r="H4203" t="s">
        <v>617</v>
      </c>
      <c r="I4203">
        <v>1</v>
      </c>
      <c r="J4203">
        <v>11</v>
      </c>
      <c r="K4203">
        <v>1230</v>
      </c>
      <c r="L4203">
        <f t="shared" si="726"/>
        <v>11</v>
      </c>
      <c r="M4203" t="b">
        <f t="shared" si="727"/>
        <v>1</v>
      </c>
      <c r="N4203">
        <f t="shared" si="728"/>
        <v>0</v>
      </c>
      <c r="O4203">
        <f t="shared" si="729"/>
        <v>24</v>
      </c>
      <c r="P4203" s="8">
        <f t="shared" si="732"/>
        <v>2.7777777777777778E-4</v>
      </c>
      <c r="Q4203" s="1">
        <f t="shared" si="733"/>
        <v>43205.458333333336</v>
      </c>
      <c r="R4203">
        <f t="shared" si="723"/>
        <v>11.8</v>
      </c>
      <c r="S4203" s="1">
        <f t="shared" si="730"/>
        <v>43205.458333333336</v>
      </c>
      <c r="T4203">
        <f t="shared" si="724"/>
        <v>11.8</v>
      </c>
      <c r="U4203">
        <f t="shared" si="725"/>
        <v>0</v>
      </c>
      <c r="V4203" t="b">
        <f t="shared" si="731"/>
        <v>0</v>
      </c>
    </row>
    <row r="4204" spans="1:22" x14ac:dyDescent="0.4">
      <c r="A4204" t="s">
        <v>4460</v>
      </c>
      <c r="B4204" s="1">
        <v>43205.46230324074</v>
      </c>
      <c r="C4204">
        <v>1620</v>
      </c>
      <c r="D4204" t="s">
        <v>3578</v>
      </c>
      <c r="E4204">
        <v>8</v>
      </c>
      <c r="F4204" s="1">
        <v>43205.481446759259</v>
      </c>
      <c r="G4204">
        <v>1628</v>
      </c>
      <c r="H4204" t="s">
        <v>426</v>
      </c>
      <c r="I4204">
        <v>4</v>
      </c>
      <c r="J4204">
        <v>27</v>
      </c>
      <c r="K4204">
        <v>6310</v>
      </c>
      <c r="L4204">
        <f t="shared" si="726"/>
        <v>11</v>
      </c>
      <c r="M4204" t="b">
        <f t="shared" si="727"/>
        <v>1</v>
      </c>
      <c r="N4204">
        <f t="shared" si="728"/>
        <v>5</v>
      </c>
      <c r="O4204">
        <f t="shared" si="729"/>
        <v>43</v>
      </c>
      <c r="P4204" s="8">
        <f t="shared" si="732"/>
        <v>3.9699074074074072E-3</v>
      </c>
      <c r="Q4204" s="1">
        <f t="shared" si="733"/>
        <v>43205.458333333336</v>
      </c>
      <c r="R4204">
        <f t="shared" si="723"/>
        <v>11.8</v>
      </c>
      <c r="S4204" s="1">
        <f t="shared" si="730"/>
        <v>43205.458333333336</v>
      </c>
      <c r="T4204">
        <f t="shared" si="724"/>
        <v>11.8</v>
      </c>
      <c r="U4204">
        <f t="shared" si="725"/>
        <v>0</v>
      </c>
      <c r="V4204" t="b">
        <f t="shared" si="731"/>
        <v>0</v>
      </c>
    </row>
    <row r="4205" spans="1:22" x14ac:dyDescent="0.4">
      <c r="A4205" t="s">
        <v>2624</v>
      </c>
      <c r="B4205" s="1">
        <v>43205.464675925927</v>
      </c>
      <c r="C4205">
        <v>2107</v>
      </c>
      <c r="D4205" t="s">
        <v>209</v>
      </c>
      <c r="E4205">
        <v>18</v>
      </c>
      <c r="F4205" s="1">
        <v>43205.50508101852</v>
      </c>
      <c r="G4205">
        <v>2136</v>
      </c>
      <c r="H4205" t="s">
        <v>335</v>
      </c>
      <c r="I4205">
        <v>7</v>
      </c>
      <c r="J4205">
        <v>54</v>
      </c>
      <c r="K4205">
        <v>1930</v>
      </c>
      <c r="L4205">
        <f t="shared" si="726"/>
        <v>11</v>
      </c>
      <c r="M4205" t="b">
        <f t="shared" si="727"/>
        <v>1</v>
      </c>
      <c r="N4205">
        <f t="shared" si="728"/>
        <v>9</v>
      </c>
      <c r="O4205">
        <f t="shared" si="729"/>
        <v>8</v>
      </c>
      <c r="P4205" s="8">
        <f t="shared" si="732"/>
        <v>6.3425925925925915E-3</v>
      </c>
      <c r="Q4205" s="1">
        <f t="shared" si="733"/>
        <v>43205.458333333336</v>
      </c>
      <c r="R4205">
        <f t="shared" si="723"/>
        <v>11.8</v>
      </c>
      <c r="S4205" s="1">
        <f t="shared" si="730"/>
        <v>43205.458333333336</v>
      </c>
      <c r="T4205">
        <f t="shared" si="724"/>
        <v>11.8</v>
      </c>
      <c r="U4205">
        <f t="shared" si="725"/>
        <v>0</v>
      </c>
      <c r="V4205" t="b">
        <f t="shared" si="731"/>
        <v>0</v>
      </c>
    </row>
    <row r="4206" spans="1:22" x14ac:dyDescent="0.4">
      <c r="A4206" t="s">
        <v>4461</v>
      </c>
      <c r="B4206" s="1">
        <v>43205.467789351853</v>
      </c>
      <c r="C4206">
        <v>168</v>
      </c>
      <c r="D4206" t="s">
        <v>559</v>
      </c>
      <c r="E4206">
        <v>8</v>
      </c>
      <c r="F4206" s="1">
        <v>43205.488634259258</v>
      </c>
      <c r="G4206">
        <v>170</v>
      </c>
      <c r="H4206" t="s">
        <v>1100</v>
      </c>
      <c r="I4206">
        <v>10</v>
      </c>
      <c r="J4206">
        <v>29</v>
      </c>
      <c r="K4206">
        <v>1950</v>
      </c>
      <c r="L4206">
        <f t="shared" si="726"/>
        <v>11</v>
      </c>
      <c r="M4206" t="b">
        <f t="shared" si="727"/>
        <v>1</v>
      </c>
      <c r="N4206">
        <f t="shared" si="728"/>
        <v>13</v>
      </c>
      <c r="O4206">
        <f t="shared" si="729"/>
        <v>37</v>
      </c>
      <c r="P4206" s="8">
        <f t="shared" si="732"/>
        <v>9.4560185185185181E-3</v>
      </c>
      <c r="Q4206" s="1">
        <f t="shared" si="733"/>
        <v>43205.458333333336</v>
      </c>
      <c r="R4206">
        <f t="shared" si="723"/>
        <v>11.8</v>
      </c>
      <c r="S4206" s="1">
        <f t="shared" si="730"/>
        <v>43205.458333333336</v>
      </c>
      <c r="T4206">
        <f t="shared" si="724"/>
        <v>11.8</v>
      </c>
      <c r="U4206">
        <f t="shared" si="725"/>
        <v>0</v>
      </c>
      <c r="V4206" t="b">
        <f t="shared" si="731"/>
        <v>0</v>
      </c>
    </row>
    <row r="4207" spans="1:22" x14ac:dyDescent="0.4">
      <c r="A4207" t="s">
        <v>4462</v>
      </c>
      <c r="B4207" s="1">
        <v>43205.471284722225</v>
      </c>
      <c r="C4207">
        <v>1204</v>
      </c>
      <c r="D4207" t="s">
        <v>832</v>
      </c>
      <c r="E4207">
        <v>1</v>
      </c>
      <c r="F4207" s="1">
        <v>43205.484502314815</v>
      </c>
      <c r="G4207">
        <v>1024</v>
      </c>
      <c r="H4207" t="s">
        <v>556</v>
      </c>
      <c r="I4207">
        <v>10</v>
      </c>
      <c r="J4207">
        <v>18</v>
      </c>
      <c r="K4207">
        <v>5380</v>
      </c>
      <c r="L4207">
        <f t="shared" si="726"/>
        <v>11</v>
      </c>
      <c r="M4207" t="b">
        <f t="shared" si="727"/>
        <v>1</v>
      </c>
      <c r="N4207">
        <f t="shared" si="728"/>
        <v>18</v>
      </c>
      <c r="O4207">
        <f t="shared" si="729"/>
        <v>39</v>
      </c>
      <c r="P4207" s="8">
        <f t="shared" si="732"/>
        <v>1.2951388888888887E-2</v>
      </c>
      <c r="Q4207" s="1">
        <f t="shared" si="733"/>
        <v>43205.458333333336</v>
      </c>
      <c r="R4207">
        <f t="shared" si="723"/>
        <v>11.8</v>
      </c>
      <c r="S4207" s="1">
        <f t="shared" si="730"/>
        <v>43205.458333333336</v>
      </c>
      <c r="T4207">
        <f t="shared" si="724"/>
        <v>11.8</v>
      </c>
      <c r="U4207">
        <f t="shared" si="725"/>
        <v>0</v>
      </c>
      <c r="V4207" t="b">
        <f t="shared" si="731"/>
        <v>0</v>
      </c>
    </row>
    <row r="4208" spans="1:22" x14ac:dyDescent="0.4">
      <c r="A4208" t="s">
        <v>4463</v>
      </c>
      <c r="B4208" s="1">
        <v>43205.474340277775</v>
      </c>
      <c r="C4208">
        <v>1601</v>
      </c>
      <c r="D4208" t="s">
        <v>415</v>
      </c>
      <c r="E4208">
        <v>18</v>
      </c>
      <c r="F4208" s="1">
        <v>43205.491319444445</v>
      </c>
      <c r="G4208">
        <v>1509</v>
      </c>
      <c r="H4208" t="s">
        <v>579</v>
      </c>
      <c r="I4208">
        <v>6</v>
      </c>
      <c r="J4208">
        <v>22</v>
      </c>
      <c r="K4208">
        <v>4330</v>
      </c>
      <c r="L4208">
        <f t="shared" si="726"/>
        <v>11</v>
      </c>
      <c r="M4208" t="b">
        <f t="shared" si="727"/>
        <v>1</v>
      </c>
      <c r="N4208">
        <f t="shared" si="728"/>
        <v>23</v>
      </c>
      <c r="O4208">
        <f t="shared" si="729"/>
        <v>3</v>
      </c>
      <c r="P4208" s="8">
        <f t="shared" si="732"/>
        <v>1.6006944444444445E-2</v>
      </c>
      <c r="Q4208" s="1">
        <f t="shared" si="733"/>
        <v>43205.458333333328</v>
      </c>
      <c r="R4208" t="e">
        <f t="shared" si="723"/>
        <v>#N/A</v>
      </c>
      <c r="S4208" s="1">
        <f t="shared" si="730"/>
        <v>43205.458333333336</v>
      </c>
      <c r="T4208">
        <f t="shared" si="724"/>
        <v>11.8</v>
      </c>
      <c r="U4208">
        <f t="shared" si="725"/>
        <v>0</v>
      </c>
      <c r="V4208" t="b">
        <f t="shared" si="731"/>
        <v>0</v>
      </c>
    </row>
    <row r="4209" spans="1:22" x14ac:dyDescent="0.4">
      <c r="A4209" t="s">
        <v>4464</v>
      </c>
      <c r="B4209" s="1">
        <v>43205.477037037039</v>
      </c>
      <c r="C4209">
        <v>1035</v>
      </c>
      <c r="D4209" t="s">
        <v>2090</v>
      </c>
      <c r="E4209">
        <v>4</v>
      </c>
      <c r="F4209" s="1">
        <v>43205.483749999999</v>
      </c>
      <c r="G4209">
        <v>1026</v>
      </c>
      <c r="H4209" t="s">
        <v>3599</v>
      </c>
      <c r="I4209">
        <v>4</v>
      </c>
      <c r="J4209">
        <v>9</v>
      </c>
      <c r="K4209">
        <v>1610</v>
      </c>
      <c r="L4209">
        <f t="shared" si="726"/>
        <v>11</v>
      </c>
      <c r="M4209" t="b">
        <f t="shared" si="727"/>
        <v>1</v>
      </c>
      <c r="N4209">
        <f t="shared" si="728"/>
        <v>26</v>
      </c>
      <c r="O4209">
        <f t="shared" si="729"/>
        <v>56</v>
      </c>
      <c r="P4209" s="8">
        <f t="shared" si="732"/>
        <v>1.8703703703703705E-2</v>
      </c>
      <c r="Q4209" s="1">
        <f t="shared" si="733"/>
        <v>43205.458333333336</v>
      </c>
      <c r="R4209">
        <f t="shared" si="723"/>
        <v>11.8</v>
      </c>
      <c r="S4209" s="1">
        <f t="shared" si="730"/>
        <v>43205.458333333336</v>
      </c>
      <c r="T4209">
        <f t="shared" si="724"/>
        <v>11.8</v>
      </c>
      <c r="U4209">
        <f t="shared" si="725"/>
        <v>0</v>
      </c>
      <c r="V4209" t="b">
        <f t="shared" si="731"/>
        <v>0</v>
      </c>
    </row>
    <row r="4210" spans="1:22" x14ac:dyDescent="0.4">
      <c r="A4210" t="s">
        <v>4465</v>
      </c>
      <c r="B4210" s="1">
        <v>43205.479953703703</v>
      </c>
      <c r="C4210">
        <v>2002</v>
      </c>
      <c r="D4210" t="s">
        <v>295</v>
      </c>
      <c r="E4210">
        <v>6</v>
      </c>
      <c r="F4210" s="1">
        <v>43205.495451388888</v>
      </c>
      <c r="G4210">
        <v>828</v>
      </c>
      <c r="H4210" t="s">
        <v>2506</v>
      </c>
      <c r="I4210">
        <v>1</v>
      </c>
      <c r="J4210">
        <v>20</v>
      </c>
      <c r="K4210">
        <v>4440</v>
      </c>
      <c r="L4210">
        <f t="shared" si="726"/>
        <v>11</v>
      </c>
      <c r="M4210" t="b">
        <f t="shared" si="727"/>
        <v>1</v>
      </c>
      <c r="N4210">
        <f t="shared" si="728"/>
        <v>31</v>
      </c>
      <c r="O4210">
        <f t="shared" si="729"/>
        <v>8</v>
      </c>
      <c r="P4210" s="8">
        <f t="shared" si="732"/>
        <v>2.162037037037037E-2</v>
      </c>
      <c r="Q4210" s="1">
        <f t="shared" si="733"/>
        <v>43205.458333333336</v>
      </c>
      <c r="R4210">
        <f t="shared" si="723"/>
        <v>11.8</v>
      </c>
      <c r="S4210" s="1">
        <f t="shared" si="730"/>
        <v>43205.458333333336</v>
      </c>
      <c r="T4210">
        <f t="shared" si="724"/>
        <v>11.8</v>
      </c>
      <c r="U4210">
        <f t="shared" si="725"/>
        <v>0</v>
      </c>
      <c r="V4210" t="b">
        <f t="shared" si="731"/>
        <v>0</v>
      </c>
    </row>
    <row r="4211" spans="1:22" x14ac:dyDescent="0.4">
      <c r="A4211" t="s">
        <v>4284</v>
      </c>
      <c r="B4211" s="1">
        <v>43205.482777777775</v>
      </c>
      <c r="C4211">
        <v>340</v>
      </c>
      <c r="D4211" t="s">
        <v>973</v>
      </c>
      <c r="E4211">
        <v>6</v>
      </c>
      <c r="F4211" s="1">
        <v>43205.489988425928</v>
      </c>
      <c r="G4211">
        <v>343</v>
      </c>
      <c r="H4211" t="s">
        <v>878</v>
      </c>
      <c r="I4211">
        <v>8</v>
      </c>
      <c r="J4211">
        <v>10</v>
      </c>
      <c r="K4211">
        <v>2090</v>
      </c>
      <c r="L4211">
        <f t="shared" si="726"/>
        <v>11</v>
      </c>
      <c r="M4211" t="b">
        <f t="shared" si="727"/>
        <v>1</v>
      </c>
      <c r="N4211">
        <f t="shared" si="728"/>
        <v>35</v>
      </c>
      <c r="O4211">
        <f t="shared" si="729"/>
        <v>12</v>
      </c>
      <c r="P4211" s="8">
        <f t="shared" si="732"/>
        <v>2.4444444444444446E-2</v>
      </c>
      <c r="Q4211" s="1">
        <f t="shared" si="733"/>
        <v>43205.458333333328</v>
      </c>
      <c r="R4211" t="e">
        <f t="shared" si="723"/>
        <v>#N/A</v>
      </c>
      <c r="S4211" s="1">
        <f t="shared" si="730"/>
        <v>43205.458333333336</v>
      </c>
      <c r="T4211">
        <f t="shared" si="724"/>
        <v>11.8</v>
      </c>
      <c r="U4211">
        <f t="shared" si="725"/>
        <v>0</v>
      </c>
      <c r="V4211" t="b">
        <f t="shared" si="731"/>
        <v>0</v>
      </c>
    </row>
    <row r="4212" spans="1:22" x14ac:dyDescent="0.4">
      <c r="A4212" t="s">
        <v>4466</v>
      </c>
      <c r="B4212" s="1">
        <v>43205.485636574071</v>
      </c>
      <c r="C4212">
        <v>340</v>
      </c>
      <c r="D4212" t="s">
        <v>973</v>
      </c>
      <c r="E4212">
        <v>3</v>
      </c>
      <c r="F4212" s="1">
        <v>43205.515787037039</v>
      </c>
      <c r="G4212">
        <v>353</v>
      </c>
      <c r="H4212" t="s">
        <v>1171</v>
      </c>
      <c r="I4212">
        <v>4</v>
      </c>
      <c r="J4212">
        <v>43</v>
      </c>
      <c r="K4212">
        <v>2650</v>
      </c>
      <c r="L4212">
        <f t="shared" si="726"/>
        <v>11</v>
      </c>
      <c r="M4212" t="b">
        <f t="shared" si="727"/>
        <v>1</v>
      </c>
      <c r="N4212">
        <f t="shared" si="728"/>
        <v>39</v>
      </c>
      <c r="O4212">
        <f t="shared" si="729"/>
        <v>19</v>
      </c>
      <c r="P4212" s="8">
        <f t="shared" si="732"/>
        <v>2.7303240740740743E-2</v>
      </c>
      <c r="Q4212" s="1">
        <f t="shared" si="733"/>
        <v>43205.458333333328</v>
      </c>
      <c r="R4212" t="e">
        <f t="shared" si="723"/>
        <v>#N/A</v>
      </c>
      <c r="S4212" s="1">
        <f t="shared" si="730"/>
        <v>43205.458333333336</v>
      </c>
      <c r="T4212">
        <f t="shared" si="724"/>
        <v>11.8</v>
      </c>
      <c r="U4212">
        <f t="shared" si="725"/>
        <v>0</v>
      </c>
      <c r="V4212" t="b">
        <f t="shared" si="731"/>
        <v>0</v>
      </c>
    </row>
    <row r="4213" spans="1:22" x14ac:dyDescent="0.4">
      <c r="A4213" t="s">
        <v>2241</v>
      </c>
      <c r="B4213" s="1">
        <v>43205.488703703704</v>
      </c>
      <c r="C4213">
        <v>118</v>
      </c>
      <c r="D4213" t="s">
        <v>784</v>
      </c>
      <c r="E4213">
        <v>5</v>
      </c>
      <c r="F4213" s="1">
        <v>43205.518067129633</v>
      </c>
      <c r="G4213">
        <v>153</v>
      </c>
      <c r="H4213" t="s">
        <v>102</v>
      </c>
      <c r="I4213">
        <v>1</v>
      </c>
      <c r="J4213">
        <v>40</v>
      </c>
      <c r="K4213">
        <v>6940</v>
      </c>
      <c r="L4213">
        <f t="shared" si="726"/>
        <v>11</v>
      </c>
      <c r="M4213" t="b">
        <f t="shared" si="727"/>
        <v>1</v>
      </c>
      <c r="N4213">
        <f t="shared" si="728"/>
        <v>43</v>
      </c>
      <c r="O4213">
        <f t="shared" si="729"/>
        <v>44</v>
      </c>
      <c r="P4213" s="8">
        <f t="shared" si="732"/>
        <v>3.037037037037037E-2</v>
      </c>
      <c r="Q4213" s="1">
        <f t="shared" si="733"/>
        <v>43205.458333333336</v>
      </c>
      <c r="R4213">
        <f t="shared" si="723"/>
        <v>11.8</v>
      </c>
      <c r="S4213" s="1">
        <f t="shared" si="730"/>
        <v>43205.458333333336</v>
      </c>
      <c r="T4213">
        <f t="shared" si="724"/>
        <v>11.8</v>
      </c>
      <c r="U4213">
        <f t="shared" si="725"/>
        <v>0</v>
      </c>
      <c r="V4213" t="b">
        <f t="shared" si="731"/>
        <v>0</v>
      </c>
    </row>
    <row r="4214" spans="1:22" x14ac:dyDescent="0.4">
      <c r="A4214" t="s">
        <v>4467</v>
      </c>
      <c r="B4214" s="1">
        <v>43205.491608796299</v>
      </c>
      <c r="C4214">
        <v>167</v>
      </c>
      <c r="D4214" t="s">
        <v>3565</v>
      </c>
      <c r="E4214">
        <v>8</v>
      </c>
      <c r="F4214" s="1">
        <v>43205.510451388887</v>
      </c>
      <c r="G4214">
        <v>115</v>
      </c>
      <c r="H4214" t="s">
        <v>963</v>
      </c>
      <c r="I4214">
        <v>11</v>
      </c>
      <c r="J4214">
        <v>26</v>
      </c>
      <c r="K4214">
        <v>3880</v>
      </c>
      <c r="L4214">
        <f t="shared" si="726"/>
        <v>11</v>
      </c>
      <c r="M4214" t="b">
        <f t="shared" si="727"/>
        <v>1</v>
      </c>
      <c r="N4214">
        <f t="shared" si="728"/>
        <v>47</v>
      </c>
      <c r="O4214">
        <f t="shared" si="729"/>
        <v>55</v>
      </c>
      <c r="P4214" s="8">
        <f t="shared" si="732"/>
        <v>3.3275462962962958E-2</v>
      </c>
      <c r="Q4214" s="1">
        <f t="shared" si="733"/>
        <v>43205.458333333336</v>
      </c>
      <c r="R4214">
        <f t="shared" si="723"/>
        <v>11.8</v>
      </c>
      <c r="S4214" s="1">
        <f t="shared" si="730"/>
        <v>43205.458333333336</v>
      </c>
      <c r="T4214">
        <f t="shared" si="724"/>
        <v>11.8</v>
      </c>
      <c r="U4214">
        <f t="shared" si="725"/>
        <v>0</v>
      </c>
      <c r="V4214" t="b">
        <f t="shared" si="731"/>
        <v>0</v>
      </c>
    </row>
    <row r="4215" spans="1:22" x14ac:dyDescent="0.4">
      <c r="A4215" t="s">
        <v>2072</v>
      </c>
      <c r="B4215" s="1">
        <v>43205.494409722225</v>
      </c>
      <c r="C4215">
        <v>825</v>
      </c>
      <c r="D4215" t="s">
        <v>413</v>
      </c>
      <c r="E4215">
        <v>9</v>
      </c>
      <c r="F4215" s="1">
        <v>43205.512476851851</v>
      </c>
      <c r="G4215">
        <v>817</v>
      </c>
      <c r="H4215" t="s">
        <v>2157</v>
      </c>
      <c r="I4215">
        <v>8</v>
      </c>
      <c r="J4215">
        <v>25</v>
      </c>
      <c r="K4215">
        <v>4030</v>
      </c>
      <c r="L4215">
        <f t="shared" si="726"/>
        <v>11</v>
      </c>
      <c r="M4215" t="b">
        <f t="shared" si="727"/>
        <v>1</v>
      </c>
      <c r="N4215">
        <f t="shared" si="728"/>
        <v>51</v>
      </c>
      <c r="O4215">
        <f t="shared" si="729"/>
        <v>57</v>
      </c>
      <c r="P4215" s="8">
        <f t="shared" si="732"/>
        <v>3.6076388888888887E-2</v>
      </c>
      <c r="Q4215" s="1">
        <f t="shared" si="733"/>
        <v>43205.458333333336</v>
      </c>
      <c r="R4215">
        <f t="shared" si="723"/>
        <v>11.8</v>
      </c>
      <c r="S4215" s="1">
        <f t="shared" si="730"/>
        <v>43205.458333333336</v>
      </c>
      <c r="T4215">
        <f t="shared" si="724"/>
        <v>11.8</v>
      </c>
      <c r="U4215">
        <f t="shared" si="725"/>
        <v>0</v>
      </c>
      <c r="V4215" t="b">
        <f t="shared" si="731"/>
        <v>0</v>
      </c>
    </row>
    <row r="4216" spans="1:22" x14ac:dyDescent="0.4">
      <c r="A4216" t="s">
        <v>2745</v>
      </c>
      <c r="B4216" s="1">
        <v>43205.496990740743</v>
      </c>
      <c r="C4216">
        <v>1446</v>
      </c>
      <c r="D4216" t="s">
        <v>1082</v>
      </c>
      <c r="E4216">
        <v>2</v>
      </c>
      <c r="F4216" s="1">
        <v>43205.504247685189</v>
      </c>
      <c r="G4216">
        <v>1414</v>
      </c>
      <c r="H4216" t="s">
        <v>115</v>
      </c>
      <c r="I4216">
        <v>10</v>
      </c>
      <c r="J4216">
        <v>10</v>
      </c>
      <c r="K4216">
        <v>1890</v>
      </c>
      <c r="L4216">
        <f t="shared" si="726"/>
        <v>11</v>
      </c>
      <c r="M4216" t="b">
        <f t="shared" si="727"/>
        <v>1</v>
      </c>
      <c r="N4216">
        <f t="shared" si="728"/>
        <v>55</v>
      </c>
      <c r="O4216">
        <f t="shared" si="729"/>
        <v>40</v>
      </c>
      <c r="P4216" s="8">
        <f t="shared" si="732"/>
        <v>3.8657407407407404E-2</v>
      </c>
      <c r="Q4216" s="1">
        <f t="shared" si="733"/>
        <v>43205.458333333336</v>
      </c>
      <c r="R4216">
        <f t="shared" si="723"/>
        <v>11.8</v>
      </c>
      <c r="S4216" s="1">
        <f t="shared" si="730"/>
        <v>43205.458333333336</v>
      </c>
      <c r="T4216">
        <f t="shared" si="724"/>
        <v>11.8</v>
      </c>
      <c r="U4216">
        <f t="shared" si="725"/>
        <v>0</v>
      </c>
      <c r="V4216" t="b">
        <f t="shared" si="731"/>
        <v>0</v>
      </c>
    </row>
    <row r="4217" spans="1:22" x14ac:dyDescent="0.4">
      <c r="A4217" t="s">
        <v>4468</v>
      </c>
      <c r="B4217" s="1">
        <v>43205.499942129631</v>
      </c>
      <c r="C4217">
        <v>1603</v>
      </c>
      <c r="D4217" t="s">
        <v>1358</v>
      </c>
      <c r="E4217">
        <v>1</v>
      </c>
      <c r="F4217" s="1">
        <v>43205.51866898148</v>
      </c>
      <c r="G4217">
        <v>602</v>
      </c>
      <c r="H4217" t="s">
        <v>847</v>
      </c>
      <c r="I4217">
        <v>8</v>
      </c>
      <c r="J4217">
        <v>26</v>
      </c>
      <c r="K4217">
        <v>7510</v>
      </c>
      <c r="L4217">
        <f t="shared" si="726"/>
        <v>11</v>
      </c>
      <c r="M4217" t="b">
        <f t="shared" si="727"/>
        <v>1</v>
      </c>
      <c r="N4217">
        <f t="shared" si="728"/>
        <v>59</v>
      </c>
      <c r="O4217">
        <f t="shared" si="729"/>
        <v>55</v>
      </c>
      <c r="P4217" s="8">
        <f t="shared" si="732"/>
        <v>4.1608796296296297E-2</v>
      </c>
      <c r="Q4217" s="1">
        <f t="shared" si="733"/>
        <v>43205.458333333336</v>
      </c>
      <c r="R4217">
        <f t="shared" si="723"/>
        <v>11.8</v>
      </c>
      <c r="S4217" s="1">
        <f t="shared" si="730"/>
        <v>43205.458333333336</v>
      </c>
      <c r="T4217">
        <f t="shared" si="724"/>
        <v>11.8</v>
      </c>
      <c r="U4217">
        <f t="shared" si="725"/>
        <v>0</v>
      </c>
      <c r="V4217" t="b">
        <f t="shared" si="731"/>
        <v>0</v>
      </c>
    </row>
    <row r="4218" spans="1:22" x14ac:dyDescent="0.4">
      <c r="A4218" t="s">
        <v>919</v>
      </c>
      <c r="B4218" s="1">
        <v>43205.502199074072</v>
      </c>
      <c r="C4218">
        <v>1321</v>
      </c>
      <c r="D4218" t="s">
        <v>128</v>
      </c>
      <c r="E4218">
        <v>2</v>
      </c>
      <c r="F4218" s="1">
        <v>43205.506226851852</v>
      </c>
      <c r="G4218">
        <v>636</v>
      </c>
      <c r="H4218" t="s">
        <v>1654</v>
      </c>
      <c r="I4218">
        <v>8</v>
      </c>
      <c r="J4218">
        <v>5</v>
      </c>
      <c r="K4218">
        <v>870</v>
      </c>
      <c r="L4218">
        <f t="shared" si="726"/>
        <v>12</v>
      </c>
      <c r="M4218" t="b">
        <f t="shared" si="727"/>
        <v>1</v>
      </c>
      <c r="N4218">
        <f t="shared" si="728"/>
        <v>3</v>
      </c>
      <c r="O4218">
        <f t="shared" si="729"/>
        <v>10</v>
      </c>
      <c r="P4218" s="8">
        <f t="shared" si="732"/>
        <v>2.1990740740740742E-3</v>
      </c>
      <c r="Q4218" s="1">
        <f t="shared" si="733"/>
        <v>43205.5</v>
      </c>
      <c r="R4218">
        <f t="shared" si="723"/>
        <v>12.5</v>
      </c>
      <c r="S4218" s="1">
        <f t="shared" si="730"/>
        <v>43205.5</v>
      </c>
      <c r="T4218">
        <f t="shared" si="724"/>
        <v>12.5</v>
      </c>
      <c r="U4218">
        <f t="shared" si="725"/>
        <v>0</v>
      </c>
      <c r="V4218" t="b">
        <f t="shared" si="731"/>
        <v>0</v>
      </c>
    </row>
    <row r="4219" spans="1:22" x14ac:dyDescent="0.4">
      <c r="A4219" t="s">
        <v>4469</v>
      </c>
      <c r="B4219" s="1">
        <v>43205.504965277774</v>
      </c>
      <c r="C4219">
        <v>558</v>
      </c>
      <c r="D4219" t="s">
        <v>1069</v>
      </c>
      <c r="E4219">
        <v>11</v>
      </c>
      <c r="F4219" s="1">
        <v>43205.510069444441</v>
      </c>
      <c r="G4219">
        <v>550</v>
      </c>
      <c r="H4219" t="s">
        <v>1834</v>
      </c>
      <c r="I4219">
        <v>4</v>
      </c>
      <c r="J4219">
        <v>7</v>
      </c>
      <c r="K4219">
        <v>1080</v>
      </c>
      <c r="L4219">
        <f t="shared" si="726"/>
        <v>12</v>
      </c>
      <c r="M4219" t="b">
        <f t="shared" si="727"/>
        <v>1</v>
      </c>
      <c r="N4219">
        <f t="shared" si="728"/>
        <v>7</v>
      </c>
      <c r="O4219">
        <f t="shared" si="729"/>
        <v>9</v>
      </c>
      <c r="P4219" s="8">
        <f t="shared" si="732"/>
        <v>4.9652777777777777E-3</v>
      </c>
      <c r="Q4219" s="1">
        <f t="shared" si="733"/>
        <v>43205.5</v>
      </c>
      <c r="R4219">
        <f t="shared" si="723"/>
        <v>12.5</v>
      </c>
      <c r="S4219" s="1">
        <f t="shared" si="730"/>
        <v>43205.5</v>
      </c>
      <c r="T4219">
        <f t="shared" si="724"/>
        <v>12.5</v>
      </c>
      <c r="U4219">
        <f t="shared" si="725"/>
        <v>0</v>
      </c>
      <c r="V4219" t="b">
        <f t="shared" si="731"/>
        <v>0</v>
      </c>
    </row>
    <row r="4220" spans="1:22" x14ac:dyDescent="0.4">
      <c r="A4220" t="s">
        <v>3313</v>
      </c>
      <c r="B4220" s="1">
        <v>43205.506655092591</v>
      </c>
      <c r="C4220">
        <v>140</v>
      </c>
      <c r="D4220" t="s">
        <v>269</v>
      </c>
      <c r="E4220">
        <v>20</v>
      </c>
      <c r="F4220" s="1">
        <v>43205.509212962963</v>
      </c>
      <c r="G4220">
        <v>132</v>
      </c>
      <c r="H4220" t="s">
        <v>238</v>
      </c>
      <c r="I4220">
        <v>3</v>
      </c>
      <c r="J4220">
        <v>3</v>
      </c>
      <c r="K4220">
        <v>670</v>
      </c>
      <c r="L4220">
        <f t="shared" si="726"/>
        <v>12</v>
      </c>
      <c r="M4220" t="b">
        <f t="shared" si="727"/>
        <v>1</v>
      </c>
      <c r="N4220">
        <f t="shared" si="728"/>
        <v>9</v>
      </c>
      <c r="O4220">
        <f t="shared" si="729"/>
        <v>35</v>
      </c>
      <c r="P4220" s="8">
        <f t="shared" si="732"/>
        <v>6.6550925925925935E-3</v>
      </c>
      <c r="Q4220" s="1">
        <f t="shared" si="733"/>
        <v>43205.5</v>
      </c>
      <c r="R4220">
        <f t="shared" si="723"/>
        <v>12.5</v>
      </c>
      <c r="S4220" s="1">
        <f t="shared" si="730"/>
        <v>43205.5</v>
      </c>
      <c r="T4220">
        <f t="shared" si="724"/>
        <v>12.5</v>
      </c>
      <c r="U4220">
        <f t="shared" si="725"/>
        <v>0</v>
      </c>
      <c r="V4220" t="b">
        <f t="shared" si="731"/>
        <v>0</v>
      </c>
    </row>
    <row r="4221" spans="1:22" x14ac:dyDescent="0.4">
      <c r="A4221" t="s">
        <v>4470</v>
      </c>
      <c r="B4221" s="1">
        <v>43205.508437500001</v>
      </c>
      <c r="C4221">
        <v>731</v>
      </c>
      <c r="D4221" t="s">
        <v>229</v>
      </c>
      <c r="E4221">
        <v>4</v>
      </c>
      <c r="F4221" s="1">
        <v>43205.546041666668</v>
      </c>
      <c r="G4221">
        <v>747</v>
      </c>
      <c r="H4221" t="s">
        <v>3095</v>
      </c>
      <c r="I4221">
        <v>10</v>
      </c>
      <c r="J4221">
        <v>53</v>
      </c>
      <c r="K4221">
        <v>2190</v>
      </c>
      <c r="L4221">
        <f t="shared" si="726"/>
        <v>12</v>
      </c>
      <c r="M4221" t="b">
        <f t="shared" si="727"/>
        <v>1</v>
      </c>
      <c r="N4221">
        <f t="shared" si="728"/>
        <v>12</v>
      </c>
      <c r="O4221">
        <f t="shared" si="729"/>
        <v>9</v>
      </c>
      <c r="P4221" s="8">
        <f t="shared" si="732"/>
        <v>8.4375000000000006E-3</v>
      </c>
      <c r="Q4221" s="1">
        <f t="shared" si="733"/>
        <v>43205.5</v>
      </c>
      <c r="R4221">
        <f t="shared" si="723"/>
        <v>12.5</v>
      </c>
      <c r="S4221" s="1">
        <f t="shared" si="730"/>
        <v>43205.5</v>
      </c>
      <c r="T4221">
        <f t="shared" si="724"/>
        <v>12.5</v>
      </c>
      <c r="U4221">
        <f t="shared" si="725"/>
        <v>0</v>
      </c>
      <c r="V4221" t="b">
        <f t="shared" si="731"/>
        <v>0</v>
      </c>
    </row>
    <row r="4222" spans="1:22" x14ac:dyDescent="0.4">
      <c r="A4222" t="s">
        <v>4471</v>
      </c>
      <c r="B4222" s="1">
        <v>43205.51053240741</v>
      </c>
      <c r="C4222">
        <v>191</v>
      </c>
      <c r="D4222" t="s">
        <v>263</v>
      </c>
      <c r="E4222">
        <v>3</v>
      </c>
      <c r="F4222" s="1">
        <v>43205.532048611109</v>
      </c>
      <c r="G4222">
        <v>409</v>
      </c>
      <c r="H4222" t="s">
        <v>410</v>
      </c>
      <c r="I4222">
        <v>3</v>
      </c>
      <c r="J4222">
        <v>28</v>
      </c>
      <c r="K4222">
        <v>4070</v>
      </c>
      <c r="L4222">
        <f t="shared" si="726"/>
        <v>12</v>
      </c>
      <c r="M4222" t="b">
        <f t="shared" si="727"/>
        <v>1</v>
      </c>
      <c r="N4222">
        <f t="shared" si="728"/>
        <v>15</v>
      </c>
      <c r="O4222">
        <f t="shared" si="729"/>
        <v>10</v>
      </c>
      <c r="P4222" s="8">
        <f t="shared" si="732"/>
        <v>1.0532407407407407E-2</v>
      </c>
      <c r="Q4222" s="1">
        <f t="shared" si="733"/>
        <v>43205.5</v>
      </c>
      <c r="R4222">
        <f t="shared" si="723"/>
        <v>12.5</v>
      </c>
      <c r="S4222" s="1">
        <f t="shared" si="730"/>
        <v>43205.5</v>
      </c>
      <c r="T4222">
        <f t="shared" si="724"/>
        <v>12.5</v>
      </c>
      <c r="U4222">
        <f t="shared" si="725"/>
        <v>0</v>
      </c>
      <c r="V4222" t="b">
        <f t="shared" si="731"/>
        <v>0</v>
      </c>
    </row>
    <row r="4223" spans="1:22" x14ac:dyDescent="0.4">
      <c r="A4223" t="s">
        <v>4472</v>
      </c>
      <c r="B4223" s="1">
        <v>43205.513090277775</v>
      </c>
      <c r="C4223">
        <v>2387</v>
      </c>
      <c r="D4223" t="s">
        <v>3243</v>
      </c>
      <c r="E4223">
        <v>10</v>
      </c>
      <c r="F4223" s="1">
        <v>43205.523518518516</v>
      </c>
      <c r="G4223">
        <v>2377</v>
      </c>
      <c r="H4223" t="s">
        <v>1037</v>
      </c>
      <c r="I4223">
        <v>5</v>
      </c>
      <c r="J4223">
        <v>14</v>
      </c>
      <c r="K4223">
        <v>2500</v>
      </c>
      <c r="L4223">
        <f t="shared" si="726"/>
        <v>12</v>
      </c>
      <c r="M4223" t="b">
        <f t="shared" si="727"/>
        <v>1</v>
      </c>
      <c r="N4223">
        <f t="shared" si="728"/>
        <v>18</v>
      </c>
      <c r="O4223">
        <f t="shared" si="729"/>
        <v>51</v>
      </c>
      <c r="P4223" s="8">
        <f t="shared" si="732"/>
        <v>1.3090277777777779E-2</v>
      </c>
      <c r="Q4223" s="1">
        <f t="shared" si="733"/>
        <v>43205.5</v>
      </c>
      <c r="R4223">
        <f t="shared" si="723"/>
        <v>12.5</v>
      </c>
      <c r="S4223" s="1">
        <f t="shared" si="730"/>
        <v>43205.5</v>
      </c>
      <c r="T4223">
        <f t="shared" si="724"/>
        <v>12.5</v>
      </c>
      <c r="U4223">
        <f t="shared" si="725"/>
        <v>0</v>
      </c>
      <c r="V4223" t="b">
        <f t="shared" si="731"/>
        <v>0</v>
      </c>
    </row>
    <row r="4224" spans="1:22" x14ac:dyDescent="0.4">
      <c r="A4224" t="s">
        <v>4473</v>
      </c>
      <c r="B4224" s="1">
        <v>43205.515231481484</v>
      </c>
      <c r="C4224">
        <v>2128</v>
      </c>
      <c r="D4224" t="s">
        <v>246</v>
      </c>
      <c r="E4224">
        <v>1</v>
      </c>
      <c r="F4224" s="1">
        <v>43205.519224537034</v>
      </c>
      <c r="G4224">
        <v>2122</v>
      </c>
      <c r="H4224" t="s">
        <v>274</v>
      </c>
      <c r="I4224">
        <v>18</v>
      </c>
      <c r="J4224">
        <v>5</v>
      </c>
      <c r="K4224">
        <v>900</v>
      </c>
      <c r="L4224">
        <f t="shared" si="726"/>
        <v>12</v>
      </c>
      <c r="M4224" t="b">
        <f t="shared" si="727"/>
        <v>1</v>
      </c>
      <c r="N4224">
        <f t="shared" si="728"/>
        <v>21</v>
      </c>
      <c r="O4224">
        <f t="shared" si="729"/>
        <v>56</v>
      </c>
      <c r="P4224" s="8">
        <f t="shared" si="732"/>
        <v>1.5231481481481483E-2</v>
      </c>
      <c r="Q4224" s="1">
        <f t="shared" si="733"/>
        <v>43205.5</v>
      </c>
      <c r="R4224">
        <f t="shared" si="723"/>
        <v>12.5</v>
      </c>
      <c r="S4224" s="1">
        <f t="shared" si="730"/>
        <v>43205.5</v>
      </c>
      <c r="T4224">
        <f t="shared" si="724"/>
        <v>12.5</v>
      </c>
      <c r="U4224">
        <f t="shared" si="725"/>
        <v>0</v>
      </c>
      <c r="V4224" t="b">
        <f t="shared" si="731"/>
        <v>0</v>
      </c>
    </row>
    <row r="4225" spans="1:22" x14ac:dyDescent="0.4">
      <c r="A4225" t="s">
        <v>4474</v>
      </c>
      <c r="B4225" s="1">
        <v>43205.517175925925</v>
      </c>
      <c r="C4225">
        <v>1231</v>
      </c>
      <c r="D4225" t="s">
        <v>104</v>
      </c>
      <c r="E4225">
        <v>4</v>
      </c>
      <c r="F4225" s="1">
        <v>43205.522118055553</v>
      </c>
      <c r="G4225">
        <v>1233</v>
      </c>
      <c r="H4225" t="s">
        <v>1003</v>
      </c>
      <c r="I4225">
        <v>2</v>
      </c>
      <c r="J4225">
        <v>6</v>
      </c>
      <c r="K4225">
        <v>930</v>
      </c>
      <c r="L4225">
        <f t="shared" si="726"/>
        <v>12</v>
      </c>
      <c r="M4225" t="b">
        <f t="shared" si="727"/>
        <v>1</v>
      </c>
      <c r="N4225">
        <f t="shared" si="728"/>
        <v>24</v>
      </c>
      <c r="O4225">
        <f t="shared" si="729"/>
        <v>44</v>
      </c>
      <c r="P4225" s="8">
        <f t="shared" si="732"/>
        <v>1.7175925925925924E-2</v>
      </c>
      <c r="Q4225" s="1">
        <f t="shared" si="733"/>
        <v>43205.5</v>
      </c>
      <c r="R4225">
        <f t="shared" si="723"/>
        <v>12.5</v>
      </c>
      <c r="S4225" s="1">
        <f t="shared" si="730"/>
        <v>43205.5</v>
      </c>
      <c r="T4225">
        <f t="shared" si="724"/>
        <v>12.5</v>
      </c>
      <c r="U4225">
        <f t="shared" si="725"/>
        <v>0</v>
      </c>
      <c r="V4225" t="b">
        <f t="shared" si="731"/>
        <v>0</v>
      </c>
    </row>
    <row r="4226" spans="1:22" x14ac:dyDescent="0.4">
      <c r="A4226" t="s">
        <v>4475</v>
      </c>
      <c r="B4226" s="1">
        <v>43205.519236111111</v>
      </c>
      <c r="C4226">
        <v>267</v>
      </c>
      <c r="D4226" t="s">
        <v>1246</v>
      </c>
      <c r="E4226">
        <v>10</v>
      </c>
      <c r="F4226" s="1">
        <v>43205.528587962966</v>
      </c>
      <c r="G4226">
        <v>267</v>
      </c>
      <c r="H4226" t="s">
        <v>1246</v>
      </c>
      <c r="I4226">
        <v>10</v>
      </c>
      <c r="J4226">
        <v>12</v>
      </c>
      <c r="K4226">
        <v>1030</v>
      </c>
      <c r="L4226">
        <f t="shared" si="726"/>
        <v>12</v>
      </c>
      <c r="M4226" t="b">
        <f t="shared" si="727"/>
        <v>1</v>
      </c>
      <c r="N4226">
        <f t="shared" si="728"/>
        <v>27</v>
      </c>
      <c r="O4226">
        <f t="shared" si="729"/>
        <v>42</v>
      </c>
      <c r="P4226" s="8">
        <f t="shared" si="732"/>
        <v>1.923611111111111E-2</v>
      </c>
      <c r="Q4226" s="1">
        <f t="shared" si="733"/>
        <v>43205.5</v>
      </c>
      <c r="R4226">
        <f t="shared" ref="R4226:R4289" si="734">VLOOKUP(Q4226,기상정보,2,FALSE)</f>
        <v>12.5</v>
      </c>
      <c r="S4226" s="1">
        <f t="shared" si="730"/>
        <v>43205.5</v>
      </c>
      <c r="T4226">
        <f t="shared" ref="T4226:T4289" si="735">VLOOKUP(S4226,기상정보,2,FALSE)</f>
        <v>12.5</v>
      </c>
      <c r="U4226">
        <f t="shared" ref="U4226:U4289" si="736">VLOOKUP(B4226,기상정보,3,TRUE)</f>
        <v>0</v>
      </c>
      <c r="V4226" t="b">
        <f t="shared" si="731"/>
        <v>0</v>
      </c>
    </row>
    <row r="4227" spans="1:22" x14ac:dyDescent="0.4">
      <c r="A4227" t="s">
        <v>4476</v>
      </c>
      <c r="B4227" s="1">
        <v>43205.521226851852</v>
      </c>
      <c r="C4227">
        <v>1150</v>
      </c>
      <c r="D4227" t="s">
        <v>3692</v>
      </c>
      <c r="E4227">
        <v>4</v>
      </c>
      <c r="F4227" s="1">
        <v>43205.592013888891</v>
      </c>
      <c r="G4227">
        <v>215</v>
      </c>
      <c r="H4227" t="s">
        <v>1708</v>
      </c>
      <c r="I4227">
        <v>6</v>
      </c>
      <c r="J4227">
        <v>101</v>
      </c>
      <c r="K4227">
        <v>28420</v>
      </c>
      <c r="L4227">
        <f t="shared" ref="L4227:L4290" si="737">HOUR(B4227)</f>
        <v>12</v>
      </c>
      <c r="M4227" t="b">
        <f t="shared" ref="M4227:M4290" si="738">WEEKDAY(B4227,2)&gt;=6</f>
        <v>1</v>
      </c>
      <c r="N4227">
        <f t="shared" ref="N4227:N4290" si="739">MINUTE(B4227)</f>
        <v>30</v>
      </c>
      <c r="O4227">
        <f t="shared" ref="O4227:O4290" si="740">SECOND(B4227)</f>
        <v>34</v>
      </c>
      <c r="P4227" s="8">
        <f t="shared" si="732"/>
        <v>2.1226851851851854E-2</v>
      </c>
      <c r="Q4227" s="1">
        <f t="shared" si="733"/>
        <v>43205.5</v>
      </c>
      <c r="R4227">
        <f t="shared" si="734"/>
        <v>12.5</v>
      </c>
      <c r="S4227" s="1">
        <f t="shared" ref="S4227:S4290" si="741">DATE(YEAR(B4227),MONTH(B4227),DAY(B4227))+TIME(HOUR(B4227),0,0)</f>
        <v>43205.5</v>
      </c>
      <c r="T4227">
        <f t="shared" si="735"/>
        <v>12.5</v>
      </c>
      <c r="U4227">
        <f t="shared" si="736"/>
        <v>0</v>
      </c>
      <c r="V4227" t="b">
        <f t="shared" ref="V4227:V4290" si="742">U4227&gt;=1</f>
        <v>0</v>
      </c>
    </row>
    <row r="4228" spans="1:22" x14ac:dyDescent="0.4">
      <c r="A4228" t="s">
        <v>2384</v>
      </c>
      <c r="B4228" s="1">
        <v>43205.522916666669</v>
      </c>
      <c r="C4228">
        <v>542</v>
      </c>
      <c r="D4228" t="s">
        <v>594</v>
      </c>
      <c r="E4228">
        <v>3</v>
      </c>
      <c r="F4228" s="1">
        <v>43205.551770833335</v>
      </c>
      <c r="G4228">
        <v>525</v>
      </c>
      <c r="H4228" t="s">
        <v>484</v>
      </c>
      <c r="I4228">
        <v>4</v>
      </c>
      <c r="J4228">
        <v>41</v>
      </c>
      <c r="K4228">
        <v>10320</v>
      </c>
      <c r="L4228">
        <f t="shared" si="737"/>
        <v>12</v>
      </c>
      <c r="M4228" t="b">
        <f t="shared" si="738"/>
        <v>1</v>
      </c>
      <c r="N4228">
        <f t="shared" si="739"/>
        <v>33</v>
      </c>
      <c r="O4228">
        <f t="shared" si="740"/>
        <v>0</v>
      </c>
      <c r="P4228" s="8">
        <f t="shared" si="732"/>
        <v>2.2916666666666669E-2</v>
      </c>
      <c r="Q4228" s="1">
        <f t="shared" si="733"/>
        <v>43205.5</v>
      </c>
      <c r="R4228">
        <f t="shared" si="734"/>
        <v>12.5</v>
      </c>
      <c r="S4228" s="1">
        <f t="shared" si="741"/>
        <v>43205.5</v>
      </c>
      <c r="T4228">
        <f t="shared" si="735"/>
        <v>12.5</v>
      </c>
      <c r="U4228">
        <f t="shared" si="736"/>
        <v>0</v>
      </c>
      <c r="V4228" t="b">
        <f t="shared" si="742"/>
        <v>0</v>
      </c>
    </row>
    <row r="4229" spans="1:22" x14ac:dyDescent="0.4">
      <c r="A4229" t="s">
        <v>4477</v>
      </c>
      <c r="B4229" s="1">
        <v>43205.525023148148</v>
      </c>
      <c r="C4229">
        <v>163</v>
      </c>
      <c r="D4229" t="s">
        <v>1596</v>
      </c>
      <c r="E4229">
        <v>5</v>
      </c>
      <c r="F4229" s="1">
        <v>43205.542731481481</v>
      </c>
      <c r="G4229">
        <v>113</v>
      </c>
      <c r="H4229" t="s">
        <v>125</v>
      </c>
      <c r="I4229">
        <v>9</v>
      </c>
      <c r="J4229">
        <v>25</v>
      </c>
      <c r="K4229">
        <v>4460</v>
      </c>
      <c r="L4229">
        <f t="shared" si="737"/>
        <v>12</v>
      </c>
      <c r="M4229" t="b">
        <f t="shared" si="738"/>
        <v>1</v>
      </c>
      <c r="N4229">
        <f t="shared" si="739"/>
        <v>36</v>
      </c>
      <c r="O4229">
        <f t="shared" si="740"/>
        <v>2</v>
      </c>
      <c r="P4229" s="8">
        <f t="shared" si="732"/>
        <v>2.5023148148148145E-2</v>
      </c>
      <c r="Q4229" s="1">
        <f t="shared" si="733"/>
        <v>43205.5</v>
      </c>
      <c r="R4229">
        <f t="shared" si="734"/>
        <v>12.5</v>
      </c>
      <c r="S4229" s="1">
        <f t="shared" si="741"/>
        <v>43205.5</v>
      </c>
      <c r="T4229">
        <f t="shared" si="735"/>
        <v>12.5</v>
      </c>
      <c r="U4229">
        <f t="shared" si="736"/>
        <v>0</v>
      </c>
      <c r="V4229" t="b">
        <f t="shared" si="742"/>
        <v>0</v>
      </c>
    </row>
    <row r="4230" spans="1:22" x14ac:dyDescent="0.4">
      <c r="A4230" t="s">
        <v>4478</v>
      </c>
      <c r="B4230" s="1">
        <v>43205.527326388888</v>
      </c>
      <c r="C4230">
        <v>1120</v>
      </c>
      <c r="D4230" t="s">
        <v>326</v>
      </c>
      <c r="E4230">
        <v>9</v>
      </c>
      <c r="F4230" s="1">
        <v>43205.535219907404</v>
      </c>
      <c r="G4230">
        <v>1117</v>
      </c>
      <c r="H4230" t="s">
        <v>743</v>
      </c>
      <c r="I4230">
        <v>1</v>
      </c>
      <c r="J4230">
        <v>11</v>
      </c>
      <c r="K4230">
        <v>1510</v>
      </c>
      <c r="L4230">
        <f t="shared" si="737"/>
        <v>12</v>
      </c>
      <c r="M4230" t="b">
        <f t="shared" si="738"/>
        <v>1</v>
      </c>
      <c r="N4230">
        <f t="shared" si="739"/>
        <v>39</v>
      </c>
      <c r="O4230">
        <f t="shared" si="740"/>
        <v>21</v>
      </c>
      <c r="P4230" s="8">
        <f t="shared" si="732"/>
        <v>2.732638888888889E-2</v>
      </c>
      <c r="Q4230" s="1">
        <f t="shared" si="733"/>
        <v>43205.5</v>
      </c>
      <c r="R4230">
        <f t="shared" si="734"/>
        <v>12.5</v>
      </c>
      <c r="S4230" s="1">
        <f t="shared" si="741"/>
        <v>43205.5</v>
      </c>
      <c r="T4230">
        <f t="shared" si="735"/>
        <v>12.5</v>
      </c>
      <c r="U4230">
        <f t="shared" si="736"/>
        <v>0</v>
      </c>
      <c r="V4230" t="b">
        <f t="shared" si="742"/>
        <v>0</v>
      </c>
    </row>
    <row r="4231" spans="1:22" x14ac:dyDescent="0.4">
      <c r="A4231" t="s">
        <v>4479</v>
      </c>
      <c r="B4231" s="1">
        <v>43205.529143518521</v>
      </c>
      <c r="C4231">
        <v>224</v>
      </c>
      <c r="D4231" t="s">
        <v>1146</v>
      </c>
      <c r="E4231">
        <v>5</v>
      </c>
      <c r="F4231" s="1">
        <v>43205.530914351853</v>
      </c>
      <c r="G4231">
        <v>226</v>
      </c>
      <c r="H4231" t="s">
        <v>890</v>
      </c>
      <c r="I4231">
        <v>5</v>
      </c>
      <c r="J4231">
        <v>2</v>
      </c>
      <c r="K4231">
        <v>480</v>
      </c>
      <c r="L4231">
        <f t="shared" si="737"/>
        <v>12</v>
      </c>
      <c r="M4231" t="b">
        <f t="shared" si="738"/>
        <v>1</v>
      </c>
      <c r="N4231">
        <f t="shared" si="739"/>
        <v>41</v>
      </c>
      <c r="O4231">
        <f t="shared" si="740"/>
        <v>58</v>
      </c>
      <c r="P4231" s="8">
        <f t="shared" si="732"/>
        <v>2.9143518518518517E-2</v>
      </c>
      <c r="Q4231" s="1">
        <f t="shared" si="733"/>
        <v>43205.5</v>
      </c>
      <c r="R4231">
        <f t="shared" si="734"/>
        <v>12.5</v>
      </c>
      <c r="S4231" s="1">
        <f t="shared" si="741"/>
        <v>43205.5</v>
      </c>
      <c r="T4231">
        <f t="shared" si="735"/>
        <v>12.5</v>
      </c>
      <c r="U4231">
        <f t="shared" si="736"/>
        <v>0</v>
      </c>
      <c r="V4231" t="b">
        <f t="shared" si="742"/>
        <v>0</v>
      </c>
    </row>
    <row r="4232" spans="1:22" x14ac:dyDescent="0.4">
      <c r="A4232" t="s">
        <v>4480</v>
      </c>
      <c r="B4232" s="1">
        <v>43205.530995370369</v>
      </c>
      <c r="C4232">
        <v>3515</v>
      </c>
      <c r="D4232" t="s">
        <v>4135</v>
      </c>
      <c r="E4232">
        <v>13</v>
      </c>
      <c r="F4232" s="1">
        <v>43205.567141203705</v>
      </c>
      <c r="G4232">
        <v>3515</v>
      </c>
      <c r="H4232" t="s">
        <v>4135</v>
      </c>
      <c r="I4232">
        <v>2</v>
      </c>
      <c r="J4232">
        <v>51</v>
      </c>
      <c r="K4232">
        <v>1100</v>
      </c>
      <c r="L4232">
        <f t="shared" si="737"/>
        <v>12</v>
      </c>
      <c r="M4232" t="b">
        <f t="shared" si="738"/>
        <v>1</v>
      </c>
      <c r="N4232">
        <f t="shared" si="739"/>
        <v>44</v>
      </c>
      <c r="O4232">
        <f t="shared" si="740"/>
        <v>38</v>
      </c>
      <c r="P4232" s="8">
        <f t="shared" si="732"/>
        <v>3.0995370370370371E-2</v>
      </c>
      <c r="Q4232" s="1">
        <f t="shared" si="733"/>
        <v>43205.5</v>
      </c>
      <c r="R4232">
        <f t="shared" si="734"/>
        <v>12.5</v>
      </c>
      <c r="S4232" s="1">
        <f t="shared" si="741"/>
        <v>43205.5</v>
      </c>
      <c r="T4232">
        <f t="shared" si="735"/>
        <v>12.5</v>
      </c>
      <c r="U4232">
        <f t="shared" si="736"/>
        <v>0</v>
      </c>
      <c r="V4232" t="b">
        <f t="shared" si="742"/>
        <v>0</v>
      </c>
    </row>
    <row r="4233" spans="1:22" x14ac:dyDescent="0.4">
      <c r="A4233" t="s">
        <v>4481</v>
      </c>
      <c r="B4233" s="1">
        <v>43205.53266203704</v>
      </c>
      <c r="C4233">
        <v>205</v>
      </c>
      <c r="D4233" t="s">
        <v>1015</v>
      </c>
      <c r="E4233">
        <v>6</v>
      </c>
      <c r="F4233" s="1">
        <v>43205.574293981481</v>
      </c>
      <c r="G4233">
        <v>205</v>
      </c>
      <c r="H4233" t="s">
        <v>1015</v>
      </c>
      <c r="I4233">
        <v>13</v>
      </c>
      <c r="J4233">
        <v>59</v>
      </c>
      <c r="K4233">
        <v>8460</v>
      </c>
      <c r="L4233">
        <f t="shared" si="737"/>
        <v>12</v>
      </c>
      <c r="M4233" t="b">
        <f t="shared" si="738"/>
        <v>1</v>
      </c>
      <c r="N4233">
        <f t="shared" si="739"/>
        <v>47</v>
      </c>
      <c r="O4233">
        <f t="shared" si="740"/>
        <v>2</v>
      </c>
      <c r="P4233" s="8">
        <f t="shared" si="732"/>
        <v>3.2662037037037038E-2</v>
      </c>
      <c r="Q4233" s="1">
        <f t="shared" si="733"/>
        <v>43205.5</v>
      </c>
      <c r="R4233">
        <f t="shared" si="734"/>
        <v>12.5</v>
      </c>
      <c r="S4233" s="1">
        <f t="shared" si="741"/>
        <v>43205.5</v>
      </c>
      <c r="T4233">
        <f t="shared" si="735"/>
        <v>12.5</v>
      </c>
      <c r="U4233">
        <f t="shared" si="736"/>
        <v>0</v>
      </c>
      <c r="V4233" t="b">
        <f t="shared" si="742"/>
        <v>0</v>
      </c>
    </row>
    <row r="4234" spans="1:22" x14ac:dyDescent="0.4">
      <c r="A4234" t="s">
        <v>4482</v>
      </c>
      <c r="B4234" s="1">
        <v>43205.53429398148</v>
      </c>
      <c r="C4234">
        <v>1277</v>
      </c>
      <c r="D4234" t="s">
        <v>4483</v>
      </c>
      <c r="E4234">
        <v>6</v>
      </c>
      <c r="F4234" s="1">
        <v>43205.611018518517</v>
      </c>
      <c r="G4234">
        <v>1277</v>
      </c>
      <c r="H4234" t="s">
        <v>4483</v>
      </c>
      <c r="I4234">
        <v>6</v>
      </c>
      <c r="J4234">
        <v>110</v>
      </c>
      <c r="K4234">
        <v>13060</v>
      </c>
      <c r="L4234">
        <f t="shared" si="737"/>
        <v>12</v>
      </c>
      <c r="M4234" t="b">
        <f t="shared" si="738"/>
        <v>1</v>
      </c>
      <c r="N4234">
        <f t="shared" si="739"/>
        <v>49</v>
      </c>
      <c r="O4234">
        <f t="shared" si="740"/>
        <v>23</v>
      </c>
      <c r="P4234" s="8">
        <f t="shared" si="732"/>
        <v>3.4293981481481481E-2</v>
      </c>
      <c r="Q4234" s="1">
        <f t="shared" si="733"/>
        <v>43205.5</v>
      </c>
      <c r="R4234">
        <f t="shared" si="734"/>
        <v>12.5</v>
      </c>
      <c r="S4234" s="1">
        <f t="shared" si="741"/>
        <v>43205.5</v>
      </c>
      <c r="T4234">
        <f t="shared" si="735"/>
        <v>12.5</v>
      </c>
      <c r="U4234">
        <f t="shared" si="736"/>
        <v>0</v>
      </c>
      <c r="V4234" t="b">
        <f t="shared" si="742"/>
        <v>0</v>
      </c>
    </row>
    <row r="4235" spans="1:22" x14ac:dyDescent="0.4">
      <c r="A4235" t="s">
        <v>4484</v>
      </c>
      <c r="B4235" s="1">
        <v>43205.536192129628</v>
      </c>
      <c r="C4235">
        <v>326</v>
      </c>
      <c r="D4235" t="s">
        <v>885</v>
      </c>
      <c r="E4235">
        <v>3</v>
      </c>
      <c r="F4235" s="1">
        <v>43205.545624999999</v>
      </c>
      <c r="G4235">
        <v>370</v>
      </c>
      <c r="H4235" t="s">
        <v>1532</v>
      </c>
      <c r="I4235">
        <v>3</v>
      </c>
      <c r="J4235">
        <v>13</v>
      </c>
      <c r="K4235">
        <v>2520</v>
      </c>
      <c r="L4235">
        <f t="shared" si="737"/>
        <v>12</v>
      </c>
      <c r="M4235" t="b">
        <f t="shared" si="738"/>
        <v>1</v>
      </c>
      <c r="N4235">
        <f t="shared" si="739"/>
        <v>52</v>
      </c>
      <c r="O4235">
        <f t="shared" si="740"/>
        <v>7</v>
      </c>
      <c r="P4235" s="8">
        <f t="shared" si="732"/>
        <v>3.619212962962963E-2</v>
      </c>
      <c r="Q4235" s="1">
        <f t="shared" si="733"/>
        <v>43205.5</v>
      </c>
      <c r="R4235">
        <f t="shared" si="734"/>
        <v>12.5</v>
      </c>
      <c r="S4235" s="1">
        <f t="shared" si="741"/>
        <v>43205.5</v>
      </c>
      <c r="T4235">
        <f t="shared" si="735"/>
        <v>12.5</v>
      </c>
      <c r="U4235">
        <f t="shared" si="736"/>
        <v>0</v>
      </c>
      <c r="V4235" t="b">
        <f t="shared" si="742"/>
        <v>0</v>
      </c>
    </row>
    <row r="4236" spans="1:22" x14ac:dyDescent="0.4">
      <c r="A4236" t="s">
        <v>4485</v>
      </c>
      <c r="B4236" s="1">
        <v>43205.538842592592</v>
      </c>
      <c r="C4236">
        <v>902</v>
      </c>
      <c r="D4236" t="s">
        <v>4240</v>
      </c>
      <c r="E4236">
        <v>5</v>
      </c>
      <c r="F4236" s="1">
        <v>43205.569212962961</v>
      </c>
      <c r="G4236">
        <v>954</v>
      </c>
      <c r="H4236" t="s">
        <v>4486</v>
      </c>
      <c r="I4236">
        <v>7</v>
      </c>
      <c r="J4236">
        <v>42</v>
      </c>
      <c r="K4236">
        <v>5480</v>
      </c>
      <c r="L4236">
        <f t="shared" si="737"/>
        <v>12</v>
      </c>
      <c r="M4236" t="b">
        <f t="shared" si="738"/>
        <v>1</v>
      </c>
      <c r="N4236">
        <f t="shared" si="739"/>
        <v>55</v>
      </c>
      <c r="O4236">
        <f t="shared" si="740"/>
        <v>56</v>
      </c>
      <c r="P4236" s="8">
        <f t="shared" si="732"/>
        <v>3.8842592592592588E-2</v>
      </c>
      <c r="Q4236" s="1">
        <f t="shared" si="733"/>
        <v>43205.5</v>
      </c>
      <c r="R4236">
        <f t="shared" si="734"/>
        <v>12.5</v>
      </c>
      <c r="S4236" s="1">
        <f t="shared" si="741"/>
        <v>43205.5</v>
      </c>
      <c r="T4236">
        <f t="shared" si="735"/>
        <v>12.5</v>
      </c>
      <c r="U4236">
        <f t="shared" si="736"/>
        <v>0</v>
      </c>
      <c r="V4236" t="b">
        <f t="shared" si="742"/>
        <v>0</v>
      </c>
    </row>
    <row r="4237" spans="1:22" x14ac:dyDescent="0.4">
      <c r="A4237" t="s">
        <v>4487</v>
      </c>
      <c r="B4237" s="1">
        <v>43205.54109953704</v>
      </c>
      <c r="C4237">
        <v>707</v>
      </c>
      <c r="D4237" t="s">
        <v>51</v>
      </c>
      <c r="E4237">
        <v>6</v>
      </c>
      <c r="F4237" s="1">
        <v>43205.575532407405</v>
      </c>
      <c r="G4237">
        <v>735</v>
      </c>
      <c r="H4237" t="s">
        <v>4488</v>
      </c>
      <c r="I4237">
        <v>10</v>
      </c>
      <c r="J4237">
        <v>48</v>
      </c>
      <c r="K4237">
        <v>38170</v>
      </c>
      <c r="L4237">
        <f t="shared" si="737"/>
        <v>12</v>
      </c>
      <c r="M4237" t="b">
        <f t="shared" si="738"/>
        <v>1</v>
      </c>
      <c r="N4237">
        <f t="shared" si="739"/>
        <v>59</v>
      </c>
      <c r="O4237">
        <f t="shared" si="740"/>
        <v>11</v>
      </c>
      <c r="P4237" s="8">
        <f t="shared" si="732"/>
        <v>4.1099537037037039E-2</v>
      </c>
      <c r="Q4237" s="1">
        <f t="shared" si="733"/>
        <v>43205.5</v>
      </c>
      <c r="R4237">
        <f t="shared" si="734"/>
        <v>12.5</v>
      </c>
      <c r="S4237" s="1">
        <f t="shared" si="741"/>
        <v>43205.5</v>
      </c>
      <c r="T4237">
        <f t="shared" si="735"/>
        <v>12.5</v>
      </c>
      <c r="U4237">
        <f t="shared" si="736"/>
        <v>0</v>
      </c>
      <c r="V4237" t="b">
        <f t="shared" si="742"/>
        <v>0</v>
      </c>
    </row>
    <row r="4238" spans="1:22" x14ac:dyDescent="0.4">
      <c r="A4238" t="s">
        <v>2979</v>
      </c>
      <c r="B4238" s="1">
        <v>43205.543333333335</v>
      </c>
      <c r="C4238">
        <v>122</v>
      </c>
      <c r="D4238" t="s">
        <v>1475</v>
      </c>
      <c r="E4238">
        <v>8</v>
      </c>
      <c r="F4238" s="1">
        <v>43205.546400462961</v>
      </c>
      <c r="G4238">
        <v>120</v>
      </c>
      <c r="H4238" t="s">
        <v>99</v>
      </c>
      <c r="I4238">
        <v>2</v>
      </c>
      <c r="J4238">
        <v>4</v>
      </c>
      <c r="K4238">
        <v>660</v>
      </c>
      <c r="L4238">
        <f t="shared" si="737"/>
        <v>13</v>
      </c>
      <c r="M4238" t="b">
        <f t="shared" si="738"/>
        <v>1</v>
      </c>
      <c r="N4238">
        <f t="shared" si="739"/>
        <v>2</v>
      </c>
      <c r="O4238">
        <f t="shared" si="740"/>
        <v>24</v>
      </c>
      <c r="P4238" s="8">
        <f t="shared" si="732"/>
        <v>1.6666666666666668E-3</v>
      </c>
      <c r="Q4238" s="1">
        <f t="shared" si="733"/>
        <v>43205.541666666672</v>
      </c>
      <c r="R4238" t="e">
        <f t="shared" si="734"/>
        <v>#N/A</v>
      </c>
      <c r="S4238" s="1">
        <f t="shared" si="741"/>
        <v>43205.541666666664</v>
      </c>
      <c r="T4238">
        <f t="shared" si="735"/>
        <v>13.5</v>
      </c>
      <c r="U4238">
        <f t="shared" si="736"/>
        <v>0</v>
      </c>
      <c r="V4238" t="b">
        <f t="shared" si="742"/>
        <v>0</v>
      </c>
    </row>
    <row r="4239" spans="1:22" x14ac:dyDescent="0.4">
      <c r="A4239" t="s">
        <v>4489</v>
      </c>
      <c r="B4239" s="1">
        <v>43205.545231481483</v>
      </c>
      <c r="C4239">
        <v>2337</v>
      </c>
      <c r="D4239" t="s">
        <v>3931</v>
      </c>
      <c r="E4239">
        <v>9</v>
      </c>
      <c r="F4239" s="1">
        <v>43205.610162037039</v>
      </c>
      <c r="G4239">
        <v>2276</v>
      </c>
      <c r="H4239" t="s">
        <v>1502</v>
      </c>
      <c r="I4239">
        <v>15</v>
      </c>
      <c r="J4239">
        <v>93</v>
      </c>
      <c r="K4239">
        <v>6340</v>
      </c>
      <c r="L4239">
        <f t="shared" si="737"/>
        <v>13</v>
      </c>
      <c r="M4239" t="b">
        <f t="shared" si="738"/>
        <v>1</v>
      </c>
      <c r="N4239">
        <f t="shared" si="739"/>
        <v>5</v>
      </c>
      <c r="O4239">
        <f t="shared" si="740"/>
        <v>8</v>
      </c>
      <c r="P4239" s="8">
        <f t="shared" si="732"/>
        <v>3.5648148148148154E-3</v>
      </c>
      <c r="Q4239" s="1">
        <f t="shared" si="733"/>
        <v>43205.541666666672</v>
      </c>
      <c r="R4239" t="e">
        <f t="shared" si="734"/>
        <v>#N/A</v>
      </c>
      <c r="S4239" s="1">
        <f t="shared" si="741"/>
        <v>43205.541666666664</v>
      </c>
      <c r="T4239">
        <f t="shared" si="735"/>
        <v>13.5</v>
      </c>
      <c r="U4239">
        <f t="shared" si="736"/>
        <v>0</v>
      </c>
      <c r="V4239" t="b">
        <f t="shared" si="742"/>
        <v>0</v>
      </c>
    </row>
    <row r="4240" spans="1:22" x14ac:dyDescent="0.4">
      <c r="A4240" t="s">
        <v>4490</v>
      </c>
      <c r="B4240" s="1">
        <v>43205.547071759262</v>
      </c>
      <c r="C4240">
        <v>2219</v>
      </c>
      <c r="D4240" t="s">
        <v>189</v>
      </c>
      <c r="E4240">
        <v>7</v>
      </c>
      <c r="F4240" s="1">
        <v>43205.575173611112</v>
      </c>
      <c r="G4240">
        <v>2264</v>
      </c>
      <c r="H4240" t="s">
        <v>1202</v>
      </c>
      <c r="I4240">
        <v>6</v>
      </c>
      <c r="J4240">
        <v>40</v>
      </c>
      <c r="K4240">
        <v>4370</v>
      </c>
      <c r="L4240">
        <f t="shared" si="737"/>
        <v>13</v>
      </c>
      <c r="M4240" t="b">
        <f t="shared" si="738"/>
        <v>1</v>
      </c>
      <c r="N4240">
        <f t="shared" si="739"/>
        <v>7</v>
      </c>
      <c r="O4240">
        <f t="shared" si="740"/>
        <v>47</v>
      </c>
      <c r="P4240" s="8">
        <f t="shared" ref="P4240:P4303" si="743">TIME(0,MINUTE(B4240),SECOND(B4240))</f>
        <v>5.4050925925925924E-3</v>
      </c>
      <c r="Q4240" s="1">
        <f t="shared" ref="Q4240:Q4303" si="744">B4240-P4240</f>
        <v>43205.541666666672</v>
      </c>
      <c r="R4240" t="e">
        <f t="shared" si="734"/>
        <v>#N/A</v>
      </c>
      <c r="S4240" s="1">
        <f t="shared" si="741"/>
        <v>43205.541666666664</v>
      </c>
      <c r="T4240">
        <f t="shared" si="735"/>
        <v>13.5</v>
      </c>
      <c r="U4240">
        <f t="shared" si="736"/>
        <v>0</v>
      </c>
      <c r="V4240" t="b">
        <f t="shared" si="742"/>
        <v>0</v>
      </c>
    </row>
    <row r="4241" spans="1:22" x14ac:dyDescent="0.4">
      <c r="A4241" t="s">
        <v>4491</v>
      </c>
      <c r="B4241" s="1">
        <v>43205.549143518518</v>
      </c>
      <c r="C4241">
        <v>2141</v>
      </c>
      <c r="D4241" t="s">
        <v>324</v>
      </c>
      <c r="E4241">
        <v>8</v>
      </c>
      <c r="F4241" s="1">
        <v>43205.570011574076</v>
      </c>
      <c r="G4241">
        <v>2173</v>
      </c>
      <c r="H4241" t="s">
        <v>514</v>
      </c>
      <c r="I4241">
        <v>9</v>
      </c>
      <c r="J4241">
        <v>29</v>
      </c>
      <c r="K4241">
        <v>4120</v>
      </c>
      <c r="L4241">
        <f t="shared" si="737"/>
        <v>13</v>
      </c>
      <c r="M4241" t="b">
        <f t="shared" si="738"/>
        <v>1</v>
      </c>
      <c r="N4241">
        <f t="shared" si="739"/>
        <v>10</v>
      </c>
      <c r="O4241">
        <f t="shared" si="740"/>
        <v>46</v>
      </c>
      <c r="P4241" s="8">
        <f t="shared" si="743"/>
        <v>7.4768518518518526E-3</v>
      </c>
      <c r="Q4241" s="1">
        <f t="shared" si="744"/>
        <v>43205.541666666664</v>
      </c>
      <c r="R4241">
        <f t="shared" si="734"/>
        <v>13.5</v>
      </c>
      <c r="S4241" s="1">
        <f t="shared" si="741"/>
        <v>43205.541666666664</v>
      </c>
      <c r="T4241">
        <f t="shared" si="735"/>
        <v>13.5</v>
      </c>
      <c r="U4241">
        <f t="shared" si="736"/>
        <v>0</v>
      </c>
      <c r="V4241" t="b">
        <f t="shared" si="742"/>
        <v>0</v>
      </c>
    </row>
    <row r="4242" spans="1:22" x14ac:dyDescent="0.4">
      <c r="A4242" t="s">
        <v>4492</v>
      </c>
      <c r="B4242" s="1">
        <v>43205.551064814812</v>
      </c>
      <c r="C4242">
        <v>1264</v>
      </c>
      <c r="D4242" t="s">
        <v>1347</v>
      </c>
      <c r="E4242">
        <v>8</v>
      </c>
      <c r="F4242" s="1">
        <v>43205.590590277781</v>
      </c>
      <c r="G4242">
        <v>1205</v>
      </c>
      <c r="H4242" t="s">
        <v>212</v>
      </c>
      <c r="I4242">
        <v>9</v>
      </c>
      <c r="J4242">
        <v>52</v>
      </c>
      <c r="K4242">
        <v>8820</v>
      </c>
      <c r="L4242">
        <f t="shared" si="737"/>
        <v>13</v>
      </c>
      <c r="M4242" t="b">
        <f t="shared" si="738"/>
        <v>1</v>
      </c>
      <c r="N4242">
        <f t="shared" si="739"/>
        <v>13</v>
      </c>
      <c r="O4242">
        <f t="shared" si="740"/>
        <v>32</v>
      </c>
      <c r="P4242" s="8">
        <f t="shared" si="743"/>
        <v>9.3981481481481485E-3</v>
      </c>
      <c r="Q4242" s="1">
        <f t="shared" si="744"/>
        <v>43205.541666666664</v>
      </c>
      <c r="R4242">
        <f t="shared" si="734"/>
        <v>13.5</v>
      </c>
      <c r="S4242" s="1">
        <f t="shared" si="741"/>
        <v>43205.541666666664</v>
      </c>
      <c r="T4242">
        <f t="shared" si="735"/>
        <v>13.5</v>
      </c>
      <c r="U4242">
        <f t="shared" si="736"/>
        <v>0</v>
      </c>
      <c r="V4242" t="b">
        <f t="shared" si="742"/>
        <v>0</v>
      </c>
    </row>
    <row r="4243" spans="1:22" x14ac:dyDescent="0.4">
      <c r="A4243" t="s">
        <v>4493</v>
      </c>
      <c r="B4243" s="1">
        <v>43205.552974537037</v>
      </c>
      <c r="C4243">
        <v>914</v>
      </c>
      <c r="D4243" t="s">
        <v>82</v>
      </c>
      <c r="E4243">
        <v>18</v>
      </c>
      <c r="F4243" s="1">
        <v>43205.594328703701</v>
      </c>
      <c r="G4243">
        <v>914</v>
      </c>
      <c r="H4243" t="s">
        <v>82</v>
      </c>
      <c r="I4243">
        <v>13</v>
      </c>
      <c r="J4243">
        <v>59</v>
      </c>
      <c r="K4243">
        <v>10330</v>
      </c>
      <c r="L4243">
        <f t="shared" si="737"/>
        <v>13</v>
      </c>
      <c r="M4243" t="b">
        <f t="shared" si="738"/>
        <v>1</v>
      </c>
      <c r="N4243">
        <f t="shared" si="739"/>
        <v>16</v>
      </c>
      <c r="O4243">
        <f t="shared" si="740"/>
        <v>17</v>
      </c>
      <c r="P4243" s="8">
        <f t="shared" si="743"/>
        <v>1.1307870370370371E-2</v>
      </c>
      <c r="Q4243" s="1">
        <f t="shared" si="744"/>
        <v>43205.541666666664</v>
      </c>
      <c r="R4243">
        <f t="shared" si="734"/>
        <v>13.5</v>
      </c>
      <c r="S4243" s="1">
        <f t="shared" si="741"/>
        <v>43205.541666666664</v>
      </c>
      <c r="T4243">
        <f t="shared" si="735"/>
        <v>13.5</v>
      </c>
      <c r="U4243">
        <f t="shared" si="736"/>
        <v>0</v>
      </c>
      <c r="V4243" t="b">
        <f t="shared" si="742"/>
        <v>0</v>
      </c>
    </row>
    <row r="4244" spans="1:22" x14ac:dyDescent="0.4">
      <c r="A4244" t="s">
        <v>4494</v>
      </c>
      <c r="B4244" s="1">
        <v>43205.554560185185</v>
      </c>
      <c r="C4244">
        <v>122</v>
      </c>
      <c r="D4244" t="s">
        <v>1475</v>
      </c>
      <c r="E4244">
        <v>5</v>
      </c>
      <c r="F4244" s="1">
        <v>43205.561168981483</v>
      </c>
      <c r="G4244">
        <v>146</v>
      </c>
      <c r="H4244" t="s">
        <v>448</v>
      </c>
      <c r="I4244">
        <v>3</v>
      </c>
      <c r="J4244">
        <v>9</v>
      </c>
      <c r="K4244">
        <v>1700</v>
      </c>
      <c r="L4244">
        <f t="shared" si="737"/>
        <v>13</v>
      </c>
      <c r="M4244" t="b">
        <f t="shared" si="738"/>
        <v>1</v>
      </c>
      <c r="N4244">
        <f t="shared" si="739"/>
        <v>18</v>
      </c>
      <c r="O4244">
        <f t="shared" si="740"/>
        <v>34</v>
      </c>
      <c r="P4244" s="8">
        <f t="shared" si="743"/>
        <v>1.2893518518518519E-2</v>
      </c>
      <c r="Q4244" s="1">
        <f t="shared" si="744"/>
        <v>43205.541666666664</v>
      </c>
      <c r="R4244">
        <f t="shared" si="734"/>
        <v>13.5</v>
      </c>
      <c r="S4244" s="1">
        <f t="shared" si="741"/>
        <v>43205.541666666664</v>
      </c>
      <c r="T4244">
        <f t="shared" si="735"/>
        <v>13.5</v>
      </c>
      <c r="U4244">
        <f t="shared" si="736"/>
        <v>0</v>
      </c>
      <c r="V4244" t="b">
        <f t="shared" si="742"/>
        <v>0</v>
      </c>
    </row>
    <row r="4245" spans="1:22" x14ac:dyDescent="0.4">
      <c r="A4245" t="s">
        <v>4495</v>
      </c>
      <c r="B4245" s="1">
        <v>43205.556400462963</v>
      </c>
      <c r="C4245">
        <v>186</v>
      </c>
      <c r="D4245" t="s">
        <v>252</v>
      </c>
      <c r="E4245">
        <v>6</v>
      </c>
      <c r="F4245" s="1">
        <v>43205.596759259257</v>
      </c>
      <c r="G4245">
        <v>186</v>
      </c>
      <c r="H4245" t="s">
        <v>252</v>
      </c>
      <c r="I4245">
        <v>33</v>
      </c>
      <c r="J4245">
        <v>57</v>
      </c>
      <c r="K4245">
        <v>4770</v>
      </c>
      <c r="L4245">
        <f t="shared" si="737"/>
        <v>13</v>
      </c>
      <c r="M4245" t="b">
        <f t="shared" si="738"/>
        <v>1</v>
      </c>
      <c r="N4245">
        <f t="shared" si="739"/>
        <v>21</v>
      </c>
      <c r="O4245">
        <f t="shared" si="740"/>
        <v>13</v>
      </c>
      <c r="P4245" s="8">
        <f t="shared" si="743"/>
        <v>1.4733796296296295E-2</v>
      </c>
      <c r="Q4245" s="1">
        <f t="shared" si="744"/>
        <v>43205.541666666664</v>
      </c>
      <c r="R4245">
        <f t="shared" si="734"/>
        <v>13.5</v>
      </c>
      <c r="S4245" s="1">
        <f t="shared" si="741"/>
        <v>43205.541666666664</v>
      </c>
      <c r="T4245">
        <f t="shared" si="735"/>
        <v>13.5</v>
      </c>
      <c r="U4245">
        <f t="shared" si="736"/>
        <v>0</v>
      </c>
      <c r="V4245" t="b">
        <f t="shared" si="742"/>
        <v>0</v>
      </c>
    </row>
    <row r="4246" spans="1:22" x14ac:dyDescent="0.4">
      <c r="A4246" t="s">
        <v>4496</v>
      </c>
      <c r="B4246" s="1">
        <v>43205.558321759258</v>
      </c>
      <c r="C4246">
        <v>371</v>
      </c>
      <c r="D4246" t="s">
        <v>662</v>
      </c>
      <c r="E4246">
        <v>1</v>
      </c>
      <c r="F4246" s="1">
        <v>43205.594085648147</v>
      </c>
      <c r="G4246">
        <v>346</v>
      </c>
      <c r="H4246" t="s">
        <v>1110</v>
      </c>
      <c r="I4246">
        <v>7</v>
      </c>
      <c r="J4246">
        <v>51</v>
      </c>
      <c r="K4246">
        <v>4610</v>
      </c>
      <c r="L4246">
        <f t="shared" si="737"/>
        <v>13</v>
      </c>
      <c r="M4246" t="b">
        <f t="shared" si="738"/>
        <v>1</v>
      </c>
      <c r="N4246">
        <f t="shared" si="739"/>
        <v>23</v>
      </c>
      <c r="O4246">
        <f t="shared" si="740"/>
        <v>59</v>
      </c>
      <c r="P4246" s="8">
        <f t="shared" si="743"/>
        <v>1.6655092592592593E-2</v>
      </c>
      <c r="Q4246" s="1">
        <f t="shared" si="744"/>
        <v>43205.541666666664</v>
      </c>
      <c r="R4246">
        <f t="shared" si="734"/>
        <v>13.5</v>
      </c>
      <c r="S4246" s="1">
        <f t="shared" si="741"/>
        <v>43205.541666666664</v>
      </c>
      <c r="T4246">
        <f t="shared" si="735"/>
        <v>13.5</v>
      </c>
      <c r="U4246">
        <f t="shared" si="736"/>
        <v>0</v>
      </c>
      <c r="V4246" t="b">
        <f t="shared" si="742"/>
        <v>0</v>
      </c>
    </row>
    <row r="4247" spans="1:22" x14ac:dyDescent="0.4">
      <c r="A4247" t="s">
        <v>4497</v>
      </c>
      <c r="B4247" s="1">
        <v>43205.560312499998</v>
      </c>
      <c r="C4247">
        <v>915</v>
      </c>
      <c r="D4247" t="s">
        <v>145</v>
      </c>
      <c r="E4247">
        <v>7</v>
      </c>
      <c r="F4247" s="1">
        <v>43205.56181712963</v>
      </c>
      <c r="G4247">
        <v>133</v>
      </c>
      <c r="H4247" t="s">
        <v>1664</v>
      </c>
      <c r="I4247">
        <v>10</v>
      </c>
      <c r="J4247">
        <v>2</v>
      </c>
      <c r="K4247">
        <v>420</v>
      </c>
      <c r="L4247">
        <f t="shared" si="737"/>
        <v>13</v>
      </c>
      <c r="M4247" t="b">
        <f t="shared" si="738"/>
        <v>1</v>
      </c>
      <c r="N4247">
        <f t="shared" si="739"/>
        <v>26</v>
      </c>
      <c r="O4247">
        <f t="shared" si="740"/>
        <v>51</v>
      </c>
      <c r="P4247" s="8">
        <f t="shared" si="743"/>
        <v>1.8645833333333334E-2</v>
      </c>
      <c r="Q4247" s="1">
        <f t="shared" si="744"/>
        <v>43205.541666666664</v>
      </c>
      <c r="R4247">
        <f t="shared" si="734"/>
        <v>13.5</v>
      </c>
      <c r="S4247" s="1">
        <f t="shared" si="741"/>
        <v>43205.541666666664</v>
      </c>
      <c r="T4247">
        <f t="shared" si="735"/>
        <v>13.5</v>
      </c>
      <c r="U4247">
        <f t="shared" si="736"/>
        <v>0</v>
      </c>
      <c r="V4247" t="b">
        <f t="shared" si="742"/>
        <v>0</v>
      </c>
    </row>
    <row r="4248" spans="1:22" x14ac:dyDescent="0.4">
      <c r="A4248" t="s">
        <v>4498</v>
      </c>
      <c r="B4248" s="1">
        <v>43205.562280092592</v>
      </c>
      <c r="C4248">
        <v>1530</v>
      </c>
      <c r="D4248" t="s">
        <v>562</v>
      </c>
      <c r="E4248">
        <v>3</v>
      </c>
      <c r="F4248" s="1">
        <v>43205.617638888885</v>
      </c>
      <c r="G4248">
        <v>1503</v>
      </c>
      <c r="H4248" t="s">
        <v>2419</v>
      </c>
      <c r="I4248">
        <v>3</v>
      </c>
      <c r="J4248">
        <v>75</v>
      </c>
      <c r="K4248">
        <v>11540</v>
      </c>
      <c r="L4248">
        <f t="shared" si="737"/>
        <v>13</v>
      </c>
      <c r="M4248" t="b">
        <f t="shared" si="738"/>
        <v>1</v>
      </c>
      <c r="N4248">
        <f t="shared" si="739"/>
        <v>29</v>
      </c>
      <c r="O4248">
        <f t="shared" si="740"/>
        <v>41</v>
      </c>
      <c r="P4248" s="8">
        <f t="shared" si="743"/>
        <v>2.0613425925925927E-2</v>
      </c>
      <c r="Q4248" s="1">
        <f t="shared" si="744"/>
        <v>43205.541666666664</v>
      </c>
      <c r="R4248">
        <f t="shared" si="734"/>
        <v>13.5</v>
      </c>
      <c r="S4248" s="1">
        <f t="shared" si="741"/>
        <v>43205.541666666664</v>
      </c>
      <c r="T4248">
        <f t="shared" si="735"/>
        <v>13.5</v>
      </c>
      <c r="U4248">
        <f t="shared" si="736"/>
        <v>0</v>
      </c>
      <c r="V4248" t="b">
        <f t="shared" si="742"/>
        <v>0</v>
      </c>
    </row>
    <row r="4249" spans="1:22" x14ac:dyDescent="0.4">
      <c r="A4249" t="s">
        <v>4499</v>
      </c>
      <c r="B4249" s="1">
        <v>43205.563900462963</v>
      </c>
      <c r="C4249">
        <v>3507</v>
      </c>
      <c r="D4249" t="s">
        <v>1327</v>
      </c>
      <c r="E4249">
        <v>4</v>
      </c>
      <c r="F4249" s="1">
        <v>43205.570497685185</v>
      </c>
      <c r="G4249">
        <v>591</v>
      </c>
      <c r="H4249" t="s">
        <v>2119</v>
      </c>
      <c r="I4249">
        <v>5</v>
      </c>
      <c r="J4249">
        <v>9</v>
      </c>
      <c r="K4249">
        <v>860</v>
      </c>
      <c r="L4249">
        <f t="shared" si="737"/>
        <v>13</v>
      </c>
      <c r="M4249" t="b">
        <f t="shared" si="738"/>
        <v>1</v>
      </c>
      <c r="N4249">
        <f t="shared" si="739"/>
        <v>32</v>
      </c>
      <c r="O4249">
        <f t="shared" si="740"/>
        <v>1</v>
      </c>
      <c r="P4249" s="8">
        <f t="shared" si="743"/>
        <v>2.2233796296296297E-2</v>
      </c>
      <c r="Q4249" s="1">
        <f t="shared" si="744"/>
        <v>43205.541666666664</v>
      </c>
      <c r="R4249">
        <f t="shared" si="734"/>
        <v>13.5</v>
      </c>
      <c r="S4249" s="1">
        <f t="shared" si="741"/>
        <v>43205.541666666664</v>
      </c>
      <c r="T4249">
        <f t="shared" si="735"/>
        <v>13.5</v>
      </c>
      <c r="U4249">
        <f t="shared" si="736"/>
        <v>0</v>
      </c>
      <c r="V4249" t="b">
        <f t="shared" si="742"/>
        <v>0</v>
      </c>
    </row>
    <row r="4250" spans="1:22" x14ac:dyDescent="0.4">
      <c r="A4250" t="s">
        <v>4500</v>
      </c>
      <c r="B4250" s="1">
        <v>43205.565625000003</v>
      </c>
      <c r="C4250">
        <v>623</v>
      </c>
      <c r="D4250" t="s">
        <v>1124</v>
      </c>
      <c r="E4250">
        <v>6</v>
      </c>
      <c r="F4250" s="1">
        <v>43205.569062499999</v>
      </c>
      <c r="G4250">
        <v>639</v>
      </c>
      <c r="H4250" t="s">
        <v>133</v>
      </c>
      <c r="I4250">
        <v>5</v>
      </c>
      <c r="J4250">
        <v>4</v>
      </c>
      <c r="K4250">
        <v>770</v>
      </c>
      <c r="L4250">
        <f t="shared" si="737"/>
        <v>13</v>
      </c>
      <c r="M4250" t="b">
        <f t="shared" si="738"/>
        <v>1</v>
      </c>
      <c r="N4250">
        <f t="shared" si="739"/>
        <v>34</v>
      </c>
      <c r="O4250">
        <f t="shared" si="740"/>
        <v>30</v>
      </c>
      <c r="P4250" s="8">
        <f t="shared" si="743"/>
        <v>2.3958333333333331E-2</v>
      </c>
      <c r="Q4250" s="1">
        <f t="shared" si="744"/>
        <v>43205.541666666672</v>
      </c>
      <c r="R4250" t="e">
        <f t="shared" si="734"/>
        <v>#N/A</v>
      </c>
      <c r="S4250" s="1">
        <f t="shared" si="741"/>
        <v>43205.541666666664</v>
      </c>
      <c r="T4250">
        <f t="shared" si="735"/>
        <v>13.5</v>
      </c>
      <c r="U4250">
        <f t="shared" si="736"/>
        <v>0</v>
      </c>
      <c r="V4250" t="b">
        <f t="shared" si="742"/>
        <v>0</v>
      </c>
    </row>
    <row r="4251" spans="1:22" x14ac:dyDescent="0.4">
      <c r="A4251" t="s">
        <v>4501</v>
      </c>
      <c r="B4251" s="1">
        <v>43205.567511574074</v>
      </c>
      <c r="C4251">
        <v>501</v>
      </c>
      <c r="D4251" t="s">
        <v>44</v>
      </c>
      <c r="E4251">
        <v>14</v>
      </c>
      <c r="F4251" s="1">
        <v>43205.612870370373</v>
      </c>
      <c r="G4251">
        <v>1210</v>
      </c>
      <c r="H4251" t="s">
        <v>346</v>
      </c>
      <c r="I4251">
        <v>3</v>
      </c>
      <c r="J4251">
        <v>64</v>
      </c>
      <c r="K4251">
        <v>6060</v>
      </c>
      <c r="L4251">
        <f t="shared" si="737"/>
        <v>13</v>
      </c>
      <c r="M4251" t="b">
        <f t="shared" si="738"/>
        <v>1</v>
      </c>
      <c r="N4251">
        <f t="shared" si="739"/>
        <v>37</v>
      </c>
      <c r="O4251">
        <f t="shared" si="740"/>
        <v>13</v>
      </c>
      <c r="P4251" s="8">
        <f t="shared" si="743"/>
        <v>2.584490740740741E-2</v>
      </c>
      <c r="Q4251" s="1">
        <f t="shared" si="744"/>
        <v>43205.541666666664</v>
      </c>
      <c r="R4251">
        <f t="shared" si="734"/>
        <v>13.5</v>
      </c>
      <c r="S4251" s="1">
        <f t="shared" si="741"/>
        <v>43205.541666666664</v>
      </c>
      <c r="T4251">
        <f t="shared" si="735"/>
        <v>13.5</v>
      </c>
      <c r="U4251">
        <f t="shared" si="736"/>
        <v>0</v>
      </c>
      <c r="V4251" t="b">
        <f t="shared" si="742"/>
        <v>0</v>
      </c>
    </row>
    <row r="4252" spans="1:22" x14ac:dyDescent="0.4">
      <c r="A4252" t="s">
        <v>4502</v>
      </c>
      <c r="B4252" s="1">
        <v>43205.568958333337</v>
      </c>
      <c r="C4252">
        <v>1446</v>
      </c>
      <c r="D4252" t="s">
        <v>1082</v>
      </c>
      <c r="E4252">
        <v>8</v>
      </c>
      <c r="F4252" s="1">
        <v>43205.57234953704</v>
      </c>
      <c r="G4252">
        <v>1442</v>
      </c>
      <c r="H4252" t="s">
        <v>1143</v>
      </c>
      <c r="I4252">
        <v>6</v>
      </c>
      <c r="J4252">
        <v>4</v>
      </c>
      <c r="K4252">
        <v>520</v>
      </c>
      <c r="L4252">
        <f t="shared" si="737"/>
        <v>13</v>
      </c>
      <c r="M4252" t="b">
        <f t="shared" si="738"/>
        <v>1</v>
      </c>
      <c r="N4252">
        <f t="shared" si="739"/>
        <v>39</v>
      </c>
      <c r="O4252">
        <f t="shared" si="740"/>
        <v>18</v>
      </c>
      <c r="P4252" s="8">
        <f t="shared" si="743"/>
        <v>2.7291666666666662E-2</v>
      </c>
      <c r="Q4252" s="1">
        <f t="shared" si="744"/>
        <v>43205.541666666672</v>
      </c>
      <c r="R4252" t="e">
        <f t="shared" si="734"/>
        <v>#N/A</v>
      </c>
      <c r="S4252" s="1">
        <f t="shared" si="741"/>
        <v>43205.541666666664</v>
      </c>
      <c r="T4252">
        <f t="shared" si="735"/>
        <v>13.5</v>
      </c>
      <c r="U4252">
        <f t="shared" si="736"/>
        <v>0</v>
      </c>
      <c r="V4252" t="b">
        <f t="shared" si="742"/>
        <v>0</v>
      </c>
    </row>
    <row r="4253" spans="1:22" x14ac:dyDescent="0.4">
      <c r="A4253" t="s">
        <v>4503</v>
      </c>
      <c r="B4253" s="1">
        <v>43205.571018518516</v>
      </c>
      <c r="C4253">
        <v>209</v>
      </c>
      <c r="D4253" t="s">
        <v>297</v>
      </c>
      <c r="E4253">
        <v>12</v>
      </c>
      <c r="F4253" s="1">
        <v>43205.576678240737</v>
      </c>
      <c r="G4253">
        <v>216</v>
      </c>
      <c r="H4253" t="s">
        <v>1299</v>
      </c>
      <c r="I4253">
        <v>1</v>
      </c>
      <c r="J4253">
        <v>8</v>
      </c>
      <c r="K4253">
        <v>1020</v>
      </c>
      <c r="L4253">
        <f t="shared" si="737"/>
        <v>13</v>
      </c>
      <c r="M4253" t="b">
        <f t="shared" si="738"/>
        <v>1</v>
      </c>
      <c r="N4253">
        <f t="shared" si="739"/>
        <v>42</v>
      </c>
      <c r="O4253">
        <f t="shared" si="740"/>
        <v>16</v>
      </c>
      <c r="P4253" s="8">
        <f t="shared" si="743"/>
        <v>2.9351851851851851E-2</v>
      </c>
      <c r="Q4253" s="1">
        <f t="shared" si="744"/>
        <v>43205.541666666664</v>
      </c>
      <c r="R4253">
        <f t="shared" si="734"/>
        <v>13.5</v>
      </c>
      <c r="S4253" s="1">
        <f t="shared" si="741"/>
        <v>43205.541666666664</v>
      </c>
      <c r="T4253">
        <f t="shared" si="735"/>
        <v>13.5</v>
      </c>
      <c r="U4253">
        <f t="shared" si="736"/>
        <v>0</v>
      </c>
      <c r="V4253" t="b">
        <f t="shared" si="742"/>
        <v>0</v>
      </c>
    </row>
    <row r="4254" spans="1:22" x14ac:dyDescent="0.4">
      <c r="A4254" t="s">
        <v>4504</v>
      </c>
      <c r="B4254" s="1">
        <v>43205.57303240741</v>
      </c>
      <c r="C4254">
        <v>582</v>
      </c>
      <c r="D4254" t="s">
        <v>950</v>
      </c>
      <c r="E4254">
        <v>10</v>
      </c>
      <c r="F4254" s="1">
        <v>43205.627199074072</v>
      </c>
      <c r="G4254">
        <v>548</v>
      </c>
      <c r="H4254" t="s">
        <v>585</v>
      </c>
      <c r="I4254">
        <v>9</v>
      </c>
      <c r="J4254">
        <v>66</v>
      </c>
      <c r="K4254">
        <v>7050</v>
      </c>
      <c r="L4254">
        <f t="shared" si="737"/>
        <v>13</v>
      </c>
      <c r="M4254" t="b">
        <f t="shared" si="738"/>
        <v>1</v>
      </c>
      <c r="N4254">
        <f t="shared" si="739"/>
        <v>45</v>
      </c>
      <c r="O4254">
        <f t="shared" si="740"/>
        <v>10</v>
      </c>
      <c r="P4254" s="8">
        <f t="shared" si="743"/>
        <v>3.1365740740740743E-2</v>
      </c>
      <c r="Q4254" s="1">
        <f t="shared" si="744"/>
        <v>43205.541666666672</v>
      </c>
      <c r="R4254" t="e">
        <f t="shared" si="734"/>
        <v>#N/A</v>
      </c>
      <c r="S4254" s="1">
        <f t="shared" si="741"/>
        <v>43205.541666666664</v>
      </c>
      <c r="T4254">
        <f t="shared" si="735"/>
        <v>13.5</v>
      </c>
      <c r="U4254">
        <f t="shared" si="736"/>
        <v>0</v>
      </c>
      <c r="V4254" t="b">
        <f t="shared" si="742"/>
        <v>0</v>
      </c>
    </row>
    <row r="4255" spans="1:22" x14ac:dyDescent="0.4">
      <c r="A4255" t="s">
        <v>4505</v>
      </c>
      <c r="B4255" s="1">
        <v>43205.574953703705</v>
      </c>
      <c r="C4255">
        <v>1013</v>
      </c>
      <c r="D4255" t="s">
        <v>633</v>
      </c>
      <c r="E4255">
        <v>15</v>
      </c>
      <c r="F4255" s="1">
        <v>43205.577106481483</v>
      </c>
      <c r="G4255">
        <v>1020</v>
      </c>
      <c r="H4255" t="s">
        <v>492</v>
      </c>
      <c r="I4255">
        <v>7</v>
      </c>
      <c r="J4255">
        <v>2</v>
      </c>
      <c r="K4255">
        <v>640</v>
      </c>
      <c r="L4255">
        <f t="shared" si="737"/>
        <v>13</v>
      </c>
      <c r="M4255" t="b">
        <f t="shared" si="738"/>
        <v>1</v>
      </c>
      <c r="N4255">
        <f t="shared" si="739"/>
        <v>47</v>
      </c>
      <c r="O4255">
        <f t="shared" si="740"/>
        <v>56</v>
      </c>
      <c r="P4255" s="8">
        <f t="shared" si="743"/>
        <v>3.3287037037037039E-2</v>
      </c>
      <c r="Q4255" s="1">
        <f t="shared" si="744"/>
        <v>43205.541666666664</v>
      </c>
      <c r="R4255">
        <f t="shared" si="734"/>
        <v>13.5</v>
      </c>
      <c r="S4255" s="1">
        <f t="shared" si="741"/>
        <v>43205.541666666664</v>
      </c>
      <c r="T4255">
        <f t="shared" si="735"/>
        <v>13.5</v>
      </c>
      <c r="U4255">
        <f t="shared" si="736"/>
        <v>0</v>
      </c>
      <c r="V4255" t="b">
        <f t="shared" si="742"/>
        <v>0</v>
      </c>
    </row>
    <row r="4256" spans="1:22" x14ac:dyDescent="0.4">
      <c r="A4256" t="s">
        <v>4506</v>
      </c>
      <c r="B4256" s="1">
        <v>43205.576655092591</v>
      </c>
      <c r="C4256">
        <v>370</v>
      </c>
      <c r="D4256" t="s">
        <v>1532</v>
      </c>
      <c r="E4256">
        <v>8</v>
      </c>
      <c r="F4256" s="1">
        <v>43205.591956018521</v>
      </c>
      <c r="G4256">
        <v>328</v>
      </c>
      <c r="H4256" t="s">
        <v>91</v>
      </c>
      <c r="I4256">
        <v>9</v>
      </c>
      <c r="J4256">
        <v>21</v>
      </c>
      <c r="K4256">
        <v>2660</v>
      </c>
      <c r="L4256">
        <f t="shared" si="737"/>
        <v>13</v>
      </c>
      <c r="M4256" t="b">
        <f t="shared" si="738"/>
        <v>1</v>
      </c>
      <c r="N4256">
        <f t="shared" si="739"/>
        <v>50</v>
      </c>
      <c r="O4256">
        <f t="shared" si="740"/>
        <v>23</v>
      </c>
      <c r="P4256" s="8">
        <f t="shared" si="743"/>
        <v>3.498842592592593E-2</v>
      </c>
      <c r="Q4256" s="1">
        <f t="shared" si="744"/>
        <v>43205.541666666664</v>
      </c>
      <c r="R4256">
        <f t="shared" si="734"/>
        <v>13.5</v>
      </c>
      <c r="S4256" s="1">
        <f t="shared" si="741"/>
        <v>43205.541666666664</v>
      </c>
      <c r="T4256">
        <f t="shared" si="735"/>
        <v>13.5</v>
      </c>
      <c r="U4256">
        <f t="shared" si="736"/>
        <v>0</v>
      </c>
      <c r="V4256" t="b">
        <f t="shared" si="742"/>
        <v>0</v>
      </c>
    </row>
    <row r="4257" spans="1:22" x14ac:dyDescent="0.4">
      <c r="A4257" t="s">
        <v>4507</v>
      </c>
      <c r="B4257" s="1">
        <v>43205.578067129631</v>
      </c>
      <c r="C4257">
        <v>1681</v>
      </c>
      <c r="D4257" t="s">
        <v>1619</v>
      </c>
      <c r="E4257">
        <v>10</v>
      </c>
      <c r="F4257" s="1">
        <v>43205.58384259259</v>
      </c>
      <c r="G4257">
        <v>1625</v>
      </c>
      <c r="H4257" t="s">
        <v>462</v>
      </c>
      <c r="I4257">
        <v>10</v>
      </c>
      <c r="J4257">
        <v>7</v>
      </c>
      <c r="K4257">
        <v>1930</v>
      </c>
      <c r="L4257">
        <f t="shared" si="737"/>
        <v>13</v>
      </c>
      <c r="M4257" t="b">
        <f t="shared" si="738"/>
        <v>1</v>
      </c>
      <c r="N4257">
        <f t="shared" si="739"/>
        <v>52</v>
      </c>
      <c r="O4257">
        <f t="shared" si="740"/>
        <v>25</v>
      </c>
      <c r="P4257" s="8">
        <f t="shared" si="743"/>
        <v>3.6400462962962961E-2</v>
      </c>
      <c r="Q4257" s="1">
        <f t="shared" si="744"/>
        <v>43205.541666666664</v>
      </c>
      <c r="R4257">
        <f t="shared" si="734"/>
        <v>13.5</v>
      </c>
      <c r="S4257" s="1">
        <f t="shared" si="741"/>
        <v>43205.541666666664</v>
      </c>
      <c r="T4257">
        <f t="shared" si="735"/>
        <v>13.5</v>
      </c>
      <c r="U4257">
        <f t="shared" si="736"/>
        <v>0</v>
      </c>
      <c r="V4257" t="b">
        <f t="shared" si="742"/>
        <v>0</v>
      </c>
    </row>
    <row r="4258" spans="1:22" x14ac:dyDescent="0.4">
      <c r="A4258" t="s">
        <v>4508</v>
      </c>
      <c r="B4258" s="1">
        <v>43205.579594907409</v>
      </c>
      <c r="C4258">
        <v>2048</v>
      </c>
      <c r="D4258" t="s">
        <v>4509</v>
      </c>
      <c r="E4258">
        <v>5</v>
      </c>
      <c r="F4258" s="1">
        <v>43205.583703703705</v>
      </c>
      <c r="G4258">
        <v>2032</v>
      </c>
      <c r="H4258" t="s">
        <v>1387</v>
      </c>
      <c r="I4258">
        <v>6</v>
      </c>
      <c r="J4258">
        <v>5</v>
      </c>
      <c r="K4258">
        <v>1050</v>
      </c>
      <c r="L4258">
        <f t="shared" si="737"/>
        <v>13</v>
      </c>
      <c r="M4258" t="b">
        <f t="shared" si="738"/>
        <v>1</v>
      </c>
      <c r="N4258">
        <f t="shared" si="739"/>
        <v>54</v>
      </c>
      <c r="O4258">
        <f t="shared" si="740"/>
        <v>37</v>
      </c>
      <c r="P4258" s="8">
        <f t="shared" si="743"/>
        <v>3.7928240740740742E-2</v>
      </c>
      <c r="Q4258" s="1">
        <f t="shared" si="744"/>
        <v>43205.541666666672</v>
      </c>
      <c r="R4258" t="e">
        <f t="shared" si="734"/>
        <v>#N/A</v>
      </c>
      <c r="S4258" s="1">
        <f t="shared" si="741"/>
        <v>43205.541666666664</v>
      </c>
      <c r="T4258">
        <f t="shared" si="735"/>
        <v>13.5</v>
      </c>
      <c r="U4258">
        <f t="shared" si="736"/>
        <v>0</v>
      </c>
      <c r="V4258" t="b">
        <f t="shared" si="742"/>
        <v>0</v>
      </c>
    </row>
    <row r="4259" spans="1:22" x14ac:dyDescent="0.4">
      <c r="A4259" t="s">
        <v>3574</v>
      </c>
      <c r="B4259" s="1">
        <v>43205.581192129626</v>
      </c>
      <c r="C4259">
        <v>512</v>
      </c>
      <c r="D4259" t="s">
        <v>350</v>
      </c>
      <c r="E4259">
        <v>12</v>
      </c>
      <c r="F4259" s="1">
        <v>43205.586516203701</v>
      </c>
      <c r="G4259">
        <v>525</v>
      </c>
      <c r="H4259" t="s">
        <v>484</v>
      </c>
      <c r="I4259">
        <v>2</v>
      </c>
      <c r="J4259">
        <v>7</v>
      </c>
      <c r="K4259">
        <v>1340</v>
      </c>
      <c r="L4259">
        <f t="shared" si="737"/>
        <v>13</v>
      </c>
      <c r="M4259" t="b">
        <f t="shared" si="738"/>
        <v>1</v>
      </c>
      <c r="N4259">
        <f t="shared" si="739"/>
        <v>56</v>
      </c>
      <c r="O4259">
        <f t="shared" si="740"/>
        <v>55</v>
      </c>
      <c r="P4259" s="8">
        <f t="shared" si="743"/>
        <v>3.9525462962962964E-2</v>
      </c>
      <c r="Q4259" s="1">
        <f t="shared" si="744"/>
        <v>43205.541666666664</v>
      </c>
      <c r="R4259">
        <f t="shared" si="734"/>
        <v>13.5</v>
      </c>
      <c r="S4259" s="1">
        <f t="shared" si="741"/>
        <v>43205.541666666664</v>
      </c>
      <c r="T4259">
        <f t="shared" si="735"/>
        <v>13.5</v>
      </c>
      <c r="U4259">
        <f t="shared" si="736"/>
        <v>0</v>
      </c>
      <c r="V4259" t="b">
        <f t="shared" si="742"/>
        <v>0</v>
      </c>
    </row>
    <row r="4260" spans="1:22" x14ac:dyDescent="0.4">
      <c r="A4260" t="s">
        <v>4510</v>
      </c>
      <c r="B4260" s="1">
        <v>43205.582638888889</v>
      </c>
      <c r="C4260">
        <v>159</v>
      </c>
      <c r="D4260" t="s">
        <v>725</v>
      </c>
      <c r="E4260">
        <v>3</v>
      </c>
      <c r="F4260" s="1">
        <v>43205.587129629632</v>
      </c>
      <c r="G4260">
        <v>162</v>
      </c>
      <c r="H4260" t="s">
        <v>889</v>
      </c>
      <c r="I4260">
        <v>1</v>
      </c>
      <c r="J4260">
        <v>5</v>
      </c>
      <c r="K4260">
        <v>1050</v>
      </c>
      <c r="L4260">
        <f t="shared" si="737"/>
        <v>13</v>
      </c>
      <c r="M4260" t="b">
        <f t="shared" si="738"/>
        <v>1</v>
      </c>
      <c r="N4260">
        <f t="shared" si="739"/>
        <v>59</v>
      </c>
      <c r="O4260">
        <f t="shared" si="740"/>
        <v>0</v>
      </c>
      <c r="P4260" s="8">
        <f t="shared" si="743"/>
        <v>4.0972222222222222E-2</v>
      </c>
      <c r="Q4260" s="1">
        <f t="shared" si="744"/>
        <v>43205.541666666664</v>
      </c>
      <c r="R4260">
        <f t="shared" si="734"/>
        <v>13.5</v>
      </c>
      <c r="S4260" s="1">
        <f t="shared" si="741"/>
        <v>43205.541666666664</v>
      </c>
      <c r="T4260">
        <f t="shared" si="735"/>
        <v>13.5</v>
      </c>
      <c r="U4260">
        <f t="shared" si="736"/>
        <v>0</v>
      </c>
      <c r="V4260" t="b">
        <f t="shared" si="742"/>
        <v>0</v>
      </c>
    </row>
    <row r="4261" spans="1:22" x14ac:dyDescent="0.4">
      <c r="A4261" t="s">
        <v>4223</v>
      </c>
      <c r="B4261" s="1">
        <v>43205.584756944445</v>
      </c>
      <c r="C4261">
        <v>209</v>
      </c>
      <c r="D4261" t="s">
        <v>297</v>
      </c>
      <c r="E4261">
        <v>7</v>
      </c>
      <c r="F4261" s="1">
        <v>43205.591423611113</v>
      </c>
      <c r="G4261">
        <v>201</v>
      </c>
      <c r="H4261" t="s">
        <v>445</v>
      </c>
      <c r="I4261">
        <v>11</v>
      </c>
      <c r="J4261">
        <v>9</v>
      </c>
      <c r="K4261">
        <v>1880</v>
      </c>
      <c r="L4261">
        <f t="shared" si="737"/>
        <v>14</v>
      </c>
      <c r="M4261" t="b">
        <f t="shared" si="738"/>
        <v>1</v>
      </c>
      <c r="N4261">
        <f t="shared" si="739"/>
        <v>2</v>
      </c>
      <c r="O4261">
        <f t="shared" si="740"/>
        <v>3</v>
      </c>
      <c r="P4261" s="8">
        <f t="shared" si="743"/>
        <v>1.423611111111111E-3</v>
      </c>
      <c r="Q4261" s="1">
        <f t="shared" si="744"/>
        <v>43205.583333333336</v>
      </c>
      <c r="R4261">
        <f t="shared" si="734"/>
        <v>13.7</v>
      </c>
      <c r="S4261" s="1">
        <f t="shared" si="741"/>
        <v>43205.583333333336</v>
      </c>
      <c r="T4261">
        <f t="shared" si="735"/>
        <v>13.7</v>
      </c>
      <c r="U4261">
        <f t="shared" si="736"/>
        <v>0</v>
      </c>
      <c r="V4261" t="b">
        <f t="shared" si="742"/>
        <v>0</v>
      </c>
    </row>
    <row r="4262" spans="1:22" x14ac:dyDescent="0.4">
      <c r="A4262" t="s">
        <v>4511</v>
      </c>
      <c r="B4262" s="1">
        <v>43205.586585648147</v>
      </c>
      <c r="C4262">
        <v>1337</v>
      </c>
      <c r="D4262" t="s">
        <v>736</v>
      </c>
      <c r="E4262">
        <v>8</v>
      </c>
      <c r="F4262" s="1">
        <v>43205.630266203705</v>
      </c>
      <c r="G4262">
        <v>354</v>
      </c>
      <c r="H4262" t="s">
        <v>362</v>
      </c>
      <c r="I4262">
        <v>1</v>
      </c>
      <c r="J4262">
        <v>50</v>
      </c>
      <c r="K4262">
        <v>4660</v>
      </c>
      <c r="L4262">
        <f t="shared" si="737"/>
        <v>14</v>
      </c>
      <c r="M4262" t="b">
        <f t="shared" si="738"/>
        <v>1</v>
      </c>
      <c r="N4262">
        <f t="shared" si="739"/>
        <v>4</v>
      </c>
      <c r="O4262">
        <f t="shared" si="740"/>
        <v>41</v>
      </c>
      <c r="P4262" s="8">
        <f t="shared" si="743"/>
        <v>3.2523148148148151E-3</v>
      </c>
      <c r="Q4262" s="1">
        <f t="shared" si="744"/>
        <v>43205.583333333328</v>
      </c>
      <c r="R4262" t="e">
        <f t="shared" si="734"/>
        <v>#N/A</v>
      </c>
      <c r="S4262" s="1">
        <f t="shared" si="741"/>
        <v>43205.583333333336</v>
      </c>
      <c r="T4262">
        <f t="shared" si="735"/>
        <v>13.7</v>
      </c>
      <c r="U4262">
        <f t="shared" si="736"/>
        <v>0</v>
      </c>
      <c r="V4262" t="b">
        <f t="shared" si="742"/>
        <v>0</v>
      </c>
    </row>
    <row r="4263" spans="1:22" x14ac:dyDescent="0.4">
      <c r="A4263" t="s">
        <v>4512</v>
      </c>
      <c r="B4263" s="1">
        <v>43205.58829861111</v>
      </c>
      <c r="C4263">
        <v>244</v>
      </c>
      <c r="D4263" t="s">
        <v>985</v>
      </c>
      <c r="E4263">
        <v>4</v>
      </c>
      <c r="F4263" s="1">
        <v>43205.600023148145</v>
      </c>
      <c r="G4263">
        <v>106</v>
      </c>
      <c r="H4263" t="s">
        <v>227</v>
      </c>
      <c r="I4263">
        <v>3</v>
      </c>
      <c r="J4263">
        <v>15</v>
      </c>
      <c r="K4263">
        <v>2790</v>
      </c>
      <c r="L4263">
        <f t="shared" si="737"/>
        <v>14</v>
      </c>
      <c r="M4263" t="b">
        <f t="shared" si="738"/>
        <v>1</v>
      </c>
      <c r="N4263">
        <f t="shared" si="739"/>
        <v>7</v>
      </c>
      <c r="O4263">
        <f t="shared" si="740"/>
        <v>9</v>
      </c>
      <c r="P4263" s="8">
        <f t="shared" si="743"/>
        <v>4.9652777777777777E-3</v>
      </c>
      <c r="Q4263" s="1">
        <f t="shared" si="744"/>
        <v>43205.583333333336</v>
      </c>
      <c r="R4263">
        <f t="shared" si="734"/>
        <v>13.7</v>
      </c>
      <c r="S4263" s="1">
        <f t="shared" si="741"/>
        <v>43205.583333333336</v>
      </c>
      <c r="T4263">
        <f t="shared" si="735"/>
        <v>13.7</v>
      </c>
      <c r="U4263">
        <f t="shared" si="736"/>
        <v>0</v>
      </c>
      <c r="V4263" t="b">
        <f t="shared" si="742"/>
        <v>0</v>
      </c>
    </row>
    <row r="4264" spans="1:22" x14ac:dyDescent="0.4">
      <c r="A4264" t="s">
        <v>4513</v>
      </c>
      <c r="B4264" s="1">
        <v>43205.590127314812</v>
      </c>
      <c r="C4264">
        <v>2128</v>
      </c>
      <c r="D4264" t="s">
        <v>246</v>
      </c>
      <c r="E4264">
        <v>5</v>
      </c>
      <c r="F4264" s="1">
        <v>43205.605578703704</v>
      </c>
      <c r="G4264">
        <v>2033</v>
      </c>
      <c r="H4264" t="s">
        <v>1381</v>
      </c>
      <c r="I4264">
        <v>5</v>
      </c>
      <c r="J4264">
        <v>21</v>
      </c>
      <c r="K4264">
        <v>3560</v>
      </c>
      <c r="L4264">
        <f t="shared" si="737"/>
        <v>14</v>
      </c>
      <c r="M4264" t="b">
        <f t="shared" si="738"/>
        <v>1</v>
      </c>
      <c r="N4264">
        <f t="shared" si="739"/>
        <v>9</v>
      </c>
      <c r="O4264">
        <f t="shared" si="740"/>
        <v>47</v>
      </c>
      <c r="P4264" s="8">
        <f t="shared" si="743"/>
        <v>6.7939814814814816E-3</v>
      </c>
      <c r="Q4264" s="1">
        <f t="shared" si="744"/>
        <v>43205.583333333328</v>
      </c>
      <c r="R4264" t="e">
        <f t="shared" si="734"/>
        <v>#N/A</v>
      </c>
      <c r="S4264" s="1">
        <f t="shared" si="741"/>
        <v>43205.583333333336</v>
      </c>
      <c r="T4264">
        <f t="shared" si="735"/>
        <v>13.7</v>
      </c>
      <c r="U4264">
        <f t="shared" si="736"/>
        <v>0</v>
      </c>
      <c r="V4264" t="b">
        <f t="shared" si="742"/>
        <v>0</v>
      </c>
    </row>
    <row r="4265" spans="1:22" x14ac:dyDescent="0.4">
      <c r="A4265" t="s">
        <v>3724</v>
      </c>
      <c r="B4265" s="1">
        <v>43205.591307870367</v>
      </c>
      <c r="C4265">
        <v>812</v>
      </c>
      <c r="D4265" t="s">
        <v>56</v>
      </c>
      <c r="E4265">
        <v>9</v>
      </c>
      <c r="F4265" s="1">
        <v>43205.604675925926</v>
      </c>
      <c r="G4265">
        <v>816</v>
      </c>
      <c r="H4265" t="s">
        <v>699</v>
      </c>
      <c r="I4265">
        <v>2</v>
      </c>
      <c r="J4265">
        <v>18</v>
      </c>
      <c r="K4265">
        <v>0</v>
      </c>
      <c r="L4265">
        <f t="shared" si="737"/>
        <v>14</v>
      </c>
      <c r="M4265" t="b">
        <f t="shared" si="738"/>
        <v>1</v>
      </c>
      <c r="N4265">
        <f t="shared" si="739"/>
        <v>11</v>
      </c>
      <c r="O4265">
        <f t="shared" si="740"/>
        <v>29</v>
      </c>
      <c r="P4265" s="8">
        <f t="shared" si="743"/>
        <v>7.9745370370370369E-3</v>
      </c>
      <c r="Q4265" s="1">
        <f t="shared" si="744"/>
        <v>43205.583333333328</v>
      </c>
      <c r="R4265" t="e">
        <f t="shared" si="734"/>
        <v>#N/A</v>
      </c>
      <c r="S4265" s="1">
        <f t="shared" si="741"/>
        <v>43205.583333333336</v>
      </c>
      <c r="T4265">
        <f t="shared" si="735"/>
        <v>13.7</v>
      </c>
      <c r="U4265">
        <f t="shared" si="736"/>
        <v>0</v>
      </c>
      <c r="V4265" t="b">
        <f t="shared" si="742"/>
        <v>0</v>
      </c>
    </row>
    <row r="4266" spans="1:22" x14ac:dyDescent="0.4">
      <c r="A4266" t="s">
        <v>4382</v>
      </c>
      <c r="B4266" s="1">
        <v>43205.592847222222</v>
      </c>
      <c r="C4266">
        <v>227</v>
      </c>
      <c r="D4266" t="s">
        <v>849</v>
      </c>
      <c r="E4266">
        <v>10</v>
      </c>
      <c r="F4266" s="1">
        <v>43205.651076388887</v>
      </c>
      <c r="G4266">
        <v>729</v>
      </c>
      <c r="H4266" t="s">
        <v>15</v>
      </c>
      <c r="I4266">
        <v>2</v>
      </c>
      <c r="J4266">
        <v>72</v>
      </c>
      <c r="K4266">
        <v>8960</v>
      </c>
      <c r="L4266">
        <f t="shared" si="737"/>
        <v>14</v>
      </c>
      <c r="M4266" t="b">
        <f t="shared" si="738"/>
        <v>1</v>
      </c>
      <c r="N4266">
        <f t="shared" si="739"/>
        <v>13</v>
      </c>
      <c r="O4266">
        <f t="shared" si="740"/>
        <v>42</v>
      </c>
      <c r="P4266" s="8">
        <f t="shared" si="743"/>
        <v>9.5138888888888894E-3</v>
      </c>
      <c r="Q4266" s="1">
        <f t="shared" si="744"/>
        <v>43205.583333333336</v>
      </c>
      <c r="R4266">
        <f t="shared" si="734"/>
        <v>13.7</v>
      </c>
      <c r="S4266" s="1">
        <f t="shared" si="741"/>
        <v>43205.583333333336</v>
      </c>
      <c r="T4266">
        <f t="shared" si="735"/>
        <v>13.7</v>
      </c>
      <c r="U4266">
        <f t="shared" si="736"/>
        <v>0</v>
      </c>
      <c r="V4266" t="b">
        <f t="shared" si="742"/>
        <v>0</v>
      </c>
    </row>
    <row r="4267" spans="1:22" x14ac:dyDescent="0.4">
      <c r="A4267" t="s">
        <v>4514</v>
      </c>
      <c r="B4267" s="1">
        <v>43205.594629629632</v>
      </c>
      <c r="C4267">
        <v>278</v>
      </c>
      <c r="D4267" t="s">
        <v>1330</v>
      </c>
      <c r="E4267">
        <v>6</v>
      </c>
      <c r="F4267" s="1">
        <v>43205.617858796293</v>
      </c>
      <c r="G4267">
        <v>1925</v>
      </c>
      <c r="H4267" t="s">
        <v>509</v>
      </c>
      <c r="I4267">
        <v>14</v>
      </c>
      <c r="J4267">
        <v>32</v>
      </c>
      <c r="K4267">
        <v>4670</v>
      </c>
      <c r="L4267">
        <f t="shared" si="737"/>
        <v>14</v>
      </c>
      <c r="M4267" t="b">
        <f t="shared" si="738"/>
        <v>1</v>
      </c>
      <c r="N4267">
        <f t="shared" si="739"/>
        <v>16</v>
      </c>
      <c r="O4267">
        <f t="shared" si="740"/>
        <v>16</v>
      </c>
      <c r="P4267" s="8">
        <f t="shared" si="743"/>
        <v>1.1296296296296296E-2</v>
      </c>
      <c r="Q4267" s="1">
        <f t="shared" si="744"/>
        <v>43205.583333333336</v>
      </c>
      <c r="R4267">
        <f t="shared" si="734"/>
        <v>13.7</v>
      </c>
      <c r="S4267" s="1">
        <f t="shared" si="741"/>
        <v>43205.583333333336</v>
      </c>
      <c r="T4267">
        <f t="shared" si="735"/>
        <v>13.7</v>
      </c>
      <c r="U4267">
        <f t="shared" si="736"/>
        <v>0</v>
      </c>
      <c r="V4267" t="b">
        <f t="shared" si="742"/>
        <v>0</v>
      </c>
    </row>
    <row r="4268" spans="1:22" x14ac:dyDescent="0.4">
      <c r="A4268" t="s">
        <v>2995</v>
      </c>
      <c r="B4268" s="1">
        <v>43205.596145833333</v>
      </c>
      <c r="C4268">
        <v>811</v>
      </c>
      <c r="D4268" t="s">
        <v>367</v>
      </c>
      <c r="E4268">
        <v>8</v>
      </c>
      <c r="F4268" s="1">
        <v>43205.604687500003</v>
      </c>
      <c r="G4268">
        <v>816</v>
      </c>
      <c r="H4268" t="s">
        <v>699</v>
      </c>
      <c r="I4268">
        <v>3</v>
      </c>
      <c r="J4268">
        <v>11</v>
      </c>
      <c r="K4268">
        <v>1920</v>
      </c>
      <c r="L4268">
        <f t="shared" si="737"/>
        <v>14</v>
      </c>
      <c r="M4268" t="b">
        <f t="shared" si="738"/>
        <v>1</v>
      </c>
      <c r="N4268">
        <f t="shared" si="739"/>
        <v>18</v>
      </c>
      <c r="O4268">
        <f t="shared" si="740"/>
        <v>27</v>
      </c>
      <c r="P4268" s="8">
        <f t="shared" si="743"/>
        <v>1.2812499999999999E-2</v>
      </c>
      <c r="Q4268" s="1">
        <f t="shared" si="744"/>
        <v>43205.583333333336</v>
      </c>
      <c r="R4268">
        <f t="shared" si="734"/>
        <v>13.7</v>
      </c>
      <c r="S4268" s="1">
        <f t="shared" si="741"/>
        <v>43205.583333333336</v>
      </c>
      <c r="T4268">
        <f t="shared" si="735"/>
        <v>13.7</v>
      </c>
      <c r="U4268">
        <f t="shared" si="736"/>
        <v>0</v>
      </c>
      <c r="V4268" t="b">
        <f t="shared" si="742"/>
        <v>0</v>
      </c>
    </row>
    <row r="4269" spans="1:22" x14ac:dyDescent="0.4">
      <c r="A4269" t="s">
        <v>4515</v>
      </c>
      <c r="B4269" s="1">
        <v>43205.59820601852</v>
      </c>
      <c r="C4269">
        <v>2215</v>
      </c>
      <c r="D4269" t="s">
        <v>2547</v>
      </c>
      <c r="E4269">
        <v>10</v>
      </c>
      <c r="F4269" s="1">
        <v>43205.633564814816</v>
      </c>
      <c r="G4269">
        <v>2225</v>
      </c>
      <c r="H4269" t="s">
        <v>2123</v>
      </c>
      <c r="I4269">
        <v>2</v>
      </c>
      <c r="J4269">
        <v>41</v>
      </c>
      <c r="K4269">
        <v>5770</v>
      </c>
      <c r="L4269">
        <f t="shared" si="737"/>
        <v>14</v>
      </c>
      <c r="M4269" t="b">
        <f t="shared" si="738"/>
        <v>1</v>
      </c>
      <c r="N4269">
        <f t="shared" si="739"/>
        <v>21</v>
      </c>
      <c r="O4269">
        <f t="shared" si="740"/>
        <v>25</v>
      </c>
      <c r="P4269" s="8">
        <f t="shared" si="743"/>
        <v>1.4872685185185185E-2</v>
      </c>
      <c r="Q4269" s="1">
        <f t="shared" si="744"/>
        <v>43205.583333333336</v>
      </c>
      <c r="R4269">
        <f t="shared" si="734"/>
        <v>13.7</v>
      </c>
      <c r="S4269" s="1">
        <f t="shared" si="741"/>
        <v>43205.583333333336</v>
      </c>
      <c r="T4269">
        <f t="shared" si="735"/>
        <v>13.7</v>
      </c>
      <c r="U4269">
        <f t="shared" si="736"/>
        <v>0</v>
      </c>
      <c r="V4269" t="b">
        <f t="shared" si="742"/>
        <v>0</v>
      </c>
    </row>
    <row r="4270" spans="1:22" x14ac:dyDescent="0.4">
      <c r="A4270" t="s">
        <v>4516</v>
      </c>
      <c r="B4270" s="1">
        <v>43205.600266203706</v>
      </c>
      <c r="C4270">
        <v>512</v>
      </c>
      <c r="D4270" t="s">
        <v>350</v>
      </c>
      <c r="E4270">
        <v>14</v>
      </c>
      <c r="F4270" s="1">
        <v>43205.615428240744</v>
      </c>
      <c r="G4270">
        <v>3518</v>
      </c>
      <c r="H4270" t="s">
        <v>4517</v>
      </c>
      <c r="I4270">
        <v>5</v>
      </c>
      <c r="J4270">
        <v>21</v>
      </c>
      <c r="K4270">
        <v>4660</v>
      </c>
      <c r="L4270">
        <f t="shared" si="737"/>
        <v>14</v>
      </c>
      <c r="M4270" t="b">
        <f t="shared" si="738"/>
        <v>1</v>
      </c>
      <c r="N4270">
        <f t="shared" si="739"/>
        <v>24</v>
      </c>
      <c r="O4270">
        <f t="shared" si="740"/>
        <v>23</v>
      </c>
      <c r="P4270" s="8">
        <f t="shared" si="743"/>
        <v>1.6932870370370369E-2</v>
      </c>
      <c r="Q4270" s="1">
        <f t="shared" si="744"/>
        <v>43205.583333333336</v>
      </c>
      <c r="R4270">
        <f t="shared" si="734"/>
        <v>13.7</v>
      </c>
      <c r="S4270" s="1">
        <f t="shared" si="741"/>
        <v>43205.583333333336</v>
      </c>
      <c r="T4270">
        <f t="shared" si="735"/>
        <v>13.7</v>
      </c>
      <c r="U4270">
        <f t="shared" si="736"/>
        <v>0</v>
      </c>
      <c r="V4270" t="b">
        <f t="shared" si="742"/>
        <v>0</v>
      </c>
    </row>
    <row r="4271" spans="1:22" x14ac:dyDescent="0.4">
      <c r="A4271" t="s">
        <v>4518</v>
      </c>
      <c r="B4271" s="1">
        <v>43205.602337962962</v>
      </c>
      <c r="C4271">
        <v>1827</v>
      </c>
      <c r="D4271" t="s">
        <v>1816</v>
      </c>
      <c r="E4271">
        <v>11</v>
      </c>
      <c r="F4271" s="1">
        <v>43205.753217592595</v>
      </c>
      <c r="G4271">
        <v>1827</v>
      </c>
      <c r="H4271" t="s">
        <v>1816</v>
      </c>
      <c r="I4271">
        <v>11</v>
      </c>
      <c r="J4271">
        <v>155</v>
      </c>
      <c r="K4271">
        <v>22200</v>
      </c>
      <c r="L4271">
        <f t="shared" si="737"/>
        <v>14</v>
      </c>
      <c r="M4271" t="b">
        <f t="shared" si="738"/>
        <v>1</v>
      </c>
      <c r="N4271">
        <f t="shared" si="739"/>
        <v>27</v>
      </c>
      <c r="O4271">
        <f t="shared" si="740"/>
        <v>22</v>
      </c>
      <c r="P4271" s="8">
        <f t="shared" si="743"/>
        <v>1.9004629629629632E-2</v>
      </c>
      <c r="Q4271" s="1">
        <f t="shared" si="744"/>
        <v>43205.583333333336</v>
      </c>
      <c r="R4271">
        <f t="shared" si="734"/>
        <v>13.7</v>
      </c>
      <c r="S4271" s="1">
        <f t="shared" si="741"/>
        <v>43205.583333333336</v>
      </c>
      <c r="T4271">
        <f t="shared" si="735"/>
        <v>13.7</v>
      </c>
      <c r="U4271">
        <f t="shared" si="736"/>
        <v>0</v>
      </c>
      <c r="V4271" t="b">
        <f t="shared" si="742"/>
        <v>0</v>
      </c>
    </row>
    <row r="4272" spans="1:22" x14ac:dyDescent="0.4">
      <c r="A4272" t="s">
        <v>4519</v>
      </c>
      <c r="B4272" s="1">
        <v>43205.604212962964</v>
      </c>
      <c r="C4272">
        <v>500</v>
      </c>
      <c r="D4272" t="s">
        <v>105</v>
      </c>
      <c r="E4272">
        <v>7</v>
      </c>
      <c r="F4272" s="1">
        <v>43205.633356481485</v>
      </c>
      <c r="G4272">
        <v>1209</v>
      </c>
      <c r="H4272" t="s">
        <v>211</v>
      </c>
      <c r="I4272">
        <v>12</v>
      </c>
      <c r="J4272">
        <v>31</v>
      </c>
      <c r="K4272">
        <v>4710</v>
      </c>
      <c r="L4272">
        <f t="shared" si="737"/>
        <v>14</v>
      </c>
      <c r="M4272" t="b">
        <f t="shared" si="738"/>
        <v>1</v>
      </c>
      <c r="N4272">
        <f t="shared" si="739"/>
        <v>30</v>
      </c>
      <c r="O4272">
        <f t="shared" si="740"/>
        <v>4</v>
      </c>
      <c r="P4272" s="8">
        <f t="shared" si="743"/>
        <v>2.0879629629629626E-2</v>
      </c>
      <c r="Q4272" s="1">
        <f t="shared" si="744"/>
        <v>43205.583333333336</v>
      </c>
      <c r="R4272">
        <f t="shared" si="734"/>
        <v>13.7</v>
      </c>
      <c r="S4272" s="1">
        <f t="shared" si="741"/>
        <v>43205.583333333336</v>
      </c>
      <c r="T4272">
        <f t="shared" si="735"/>
        <v>13.7</v>
      </c>
      <c r="U4272">
        <f t="shared" si="736"/>
        <v>0</v>
      </c>
      <c r="V4272" t="b">
        <f t="shared" si="742"/>
        <v>0</v>
      </c>
    </row>
    <row r="4273" spans="1:22" x14ac:dyDescent="0.4">
      <c r="A4273" t="s">
        <v>4520</v>
      </c>
      <c r="B4273" s="1">
        <v>43205.606192129628</v>
      </c>
      <c r="C4273">
        <v>1643</v>
      </c>
      <c r="D4273" t="s">
        <v>487</v>
      </c>
      <c r="E4273">
        <v>7</v>
      </c>
      <c r="F4273" s="1">
        <v>43205.60974537037</v>
      </c>
      <c r="G4273">
        <v>1408</v>
      </c>
      <c r="H4273" t="s">
        <v>73</v>
      </c>
      <c r="I4273">
        <v>10</v>
      </c>
      <c r="J4273">
        <v>4</v>
      </c>
      <c r="K4273">
        <v>800</v>
      </c>
      <c r="L4273">
        <f t="shared" si="737"/>
        <v>14</v>
      </c>
      <c r="M4273" t="b">
        <f t="shared" si="738"/>
        <v>1</v>
      </c>
      <c r="N4273">
        <f t="shared" si="739"/>
        <v>32</v>
      </c>
      <c r="O4273">
        <f t="shared" si="740"/>
        <v>55</v>
      </c>
      <c r="P4273" s="8">
        <f t="shared" si="743"/>
        <v>2.2858796296296294E-2</v>
      </c>
      <c r="Q4273" s="1">
        <f t="shared" si="744"/>
        <v>43205.583333333328</v>
      </c>
      <c r="R4273" t="e">
        <f t="shared" si="734"/>
        <v>#N/A</v>
      </c>
      <c r="S4273" s="1">
        <f t="shared" si="741"/>
        <v>43205.583333333336</v>
      </c>
      <c r="T4273">
        <f t="shared" si="735"/>
        <v>13.7</v>
      </c>
      <c r="U4273">
        <f t="shared" si="736"/>
        <v>0</v>
      </c>
      <c r="V4273" t="b">
        <f t="shared" si="742"/>
        <v>0</v>
      </c>
    </row>
    <row r="4274" spans="1:22" x14ac:dyDescent="0.4">
      <c r="A4274" t="s">
        <v>4521</v>
      </c>
      <c r="B4274" s="1">
        <v>43205.608240740738</v>
      </c>
      <c r="C4274">
        <v>1209</v>
      </c>
      <c r="D4274" t="s">
        <v>211</v>
      </c>
      <c r="E4274">
        <v>13</v>
      </c>
      <c r="F4274" s="1">
        <v>43205.644976851851</v>
      </c>
      <c r="G4274">
        <v>1209</v>
      </c>
      <c r="H4274" t="s">
        <v>211</v>
      </c>
      <c r="I4274">
        <v>19</v>
      </c>
      <c r="J4274">
        <v>43</v>
      </c>
      <c r="K4274">
        <v>5630</v>
      </c>
      <c r="L4274">
        <f t="shared" si="737"/>
        <v>14</v>
      </c>
      <c r="M4274" t="b">
        <f t="shared" si="738"/>
        <v>1</v>
      </c>
      <c r="N4274">
        <f t="shared" si="739"/>
        <v>35</v>
      </c>
      <c r="O4274">
        <f t="shared" si="740"/>
        <v>52</v>
      </c>
      <c r="P4274" s="8">
        <f t="shared" si="743"/>
        <v>2.4907407407407406E-2</v>
      </c>
      <c r="Q4274" s="1">
        <f t="shared" si="744"/>
        <v>43205.583333333328</v>
      </c>
      <c r="R4274" t="e">
        <f t="shared" si="734"/>
        <v>#N/A</v>
      </c>
      <c r="S4274" s="1">
        <f t="shared" si="741"/>
        <v>43205.583333333336</v>
      </c>
      <c r="T4274">
        <f t="shared" si="735"/>
        <v>13.7</v>
      </c>
      <c r="U4274">
        <f t="shared" si="736"/>
        <v>0</v>
      </c>
      <c r="V4274" t="b">
        <f t="shared" si="742"/>
        <v>0</v>
      </c>
    </row>
    <row r="4275" spans="1:22" x14ac:dyDescent="0.4">
      <c r="A4275" t="s">
        <v>4522</v>
      </c>
      <c r="B4275" s="1">
        <v>43205.610324074078</v>
      </c>
      <c r="C4275">
        <v>2224</v>
      </c>
      <c r="D4275" t="s">
        <v>1038</v>
      </c>
      <c r="E4275">
        <v>5</v>
      </c>
      <c r="F4275" s="1">
        <v>43205.628437500003</v>
      </c>
      <c r="G4275">
        <v>2228</v>
      </c>
      <c r="H4275" t="s">
        <v>2146</v>
      </c>
      <c r="I4275">
        <v>13</v>
      </c>
      <c r="J4275">
        <v>16</v>
      </c>
      <c r="K4275">
        <v>1120</v>
      </c>
      <c r="L4275">
        <f t="shared" si="737"/>
        <v>14</v>
      </c>
      <c r="M4275" t="b">
        <f t="shared" si="738"/>
        <v>1</v>
      </c>
      <c r="N4275">
        <f t="shared" si="739"/>
        <v>38</v>
      </c>
      <c r="O4275">
        <f t="shared" si="740"/>
        <v>52</v>
      </c>
      <c r="P4275" s="8">
        <f t="shared" si="743"/>
        <v>2.6990740740740742E-2</v>
      </c>
      <c r="Q4275" s="1">
        <f t="shared" si="744"/>
        <v>43205.583333333336</v>
      </c>
      <c r="R4275">
        <f t="shared" si="734"/>
        <v>13.7</v>
      </c>
      <c r="S4275" s="1">
        <f t="shared" si="741"/>
        <v>43205.583333333336</v>
      </c>
      <c r="T4275">
        <f t="shared" si="735"/>
        <v>13.7</v>
      </c>
      <c r="U4275">
        <f t="shared" si="736"/>
        <v>0</v>
      </c>
      <c r="V4275" t="b">
        <f t="shared" si="742"/>
        <v>0</v>
      </c>
    </row>
    <row r="4276" spans="1:22" x14ac:dyDescent="0.4">
      <c r="A4276" t="s">
        <v>4523</v>
      </c>
      <c r="B4276" s="1">
        <v>43205.612222222226</v>
      </c>
      <c r="C4276">
        <v>215</v>
      </c>
      <c r="D4276" t="s">
        <v>1708</v>
      </c>
      <c r="E4276">
        <v>10</v>
      </c>
      <c r="F4276" s="1">
        <v>43205.674687500003</v>
      </c>
      <c r="G4276">
        <v>589</v>
      </c>
      <c r="H4276" t="s">
        <v>255</v>
      </c>
      <c r="I4276">
        <v>7</v>
      </c>
      <c r="J4276">
        <v>85</v>
      </c>
      <c r="K4276">
        <v>16260</v>
      </c>
      <c r="L4276">
        <f t="shared" si="737"/>
        <v>14</v>
      </c>
      <c r="M4276" t="b">
        <f t="shared" si="738"/>
        <v>1</v>
      </c>
      <c r="N4276">
        <f t="shared" si="739"/>
        <v>41</v>
      </c>
      <c r="O4276">
        <f t="shared" si="740"/>
        <v>36</v>
      </c>
      <c r="P4276" s="8">
        <f t="shared" si="743"/>
        <v>2.8888888888888891E-2</v>
      </c>
      <c r="Q4276" s="1">
        <f t="shared" si="744"/>
        <v>43205.583333333336</v>
      </c>
      <c r="R4276">
        <f t="shared" si="734"/>
        <v>13.7</v>
      </c>
      <c r="S4276" s="1">
        <f t="shared" si="741"/>
        <v>43205.583333333336</v>
      </c>
      <c r="T4276">
        <f t="shared" si="735"/>
        <v>13.7</v>
      </c>
      <c r="U4276">
        <f t="shared" si="736"/>
        <v>0</v>
      </c>
      <c r="V4276" t="b">
        <f t="shared" si="742"/>
        <v>0</v>
      </c>
    </row>
    <row r="4277" spans="1:22" x14ac:dyDescent="0.4">
      <c r="A4277" t="s">
        <v>1611</v>
      </c>
      <c r="B4277" s="1">
        <v>43205.614502314813</v>
      </c>
      <c r="C4277">
        <v>106</v>
      </c>
      <c r="D4277" t="s">
        <v>227</v>
      </c>
      <c r="E4277">
        <v>10</v>
      </c>
      <c r="F4277" s="1">
        <v>43205.704965277779</v>
      </c>
      <c r="G4277">
        <v>829</v>
      </c>
      <c r="H4277" t="s">
        <v>1444</v>
      </c>
      <c r="I4277">
        <v>20</v>
      </c>
      <c r="J4277">
        <v>115</v>
      </c>
      <c r="K4277">
        <v>22050</v>
      </c>
      <c r="L4277">
        <f t="shared" si="737"/>
        <v>14</v>
      </c>
      <c r="M4277" t="b">
        <f t="shared" si="738"/>
        <v>1</v>
      </c>
      <c r="N4277">
        <f t="shared" si="739"/>
        <v>44</v>
      </c>
      <c r="O4277">
        <f t="shared" si="740"/>
        <v>53</v>
      </c>
      <c r="P4277" s="8">
        <f t="shared" si="743"/>
        <v>3.1168981481481482E-2</v>
      </c>
      <c r="Q4277" s="1">
        <f t="shared" si="744"/>
        <v>43205.583333333328</v>
      </c>
      <c r="R4277" t="e">
        <f t="shared" si="734"/>
        <v>#N/A</v>
      </c>
      <c r="S4277" s="1">
        <f t="shared" si="741"/>
        <v>43205.583333333336</v>
      </c>
      <c r="T4277">
        <f t="shared" si="735"/>
        <v>13.7</v>
      </c>
      <c r="U4277">
        <f t="shared" si="736"/>
        <v>0</v>
      </c>
      <c r="V4277" t="b">
        <f t="shared" si="742"/>
        <v>0</v>
      </c>
    </row>
    <row r="4278" spans="1:22" x14ac:dyDescent="0.4">
      <c r="A4278" t="s">
        <v>4524</v>
      </c>
      <c r="B4278" s="1">
        <v>43205.616828703707</v>
      </c>
      <c r="C4278">
        <v>201</v>
      </c>
      <c r="D4278" t="s">
        <v>445</v>
      </c>
      <c r="E4278">
        <v>9</v>
      </c>
      <c r="F4278" s="1">
        <v>43205.638124999998</v>
      </c>
      <c r="G4278">
        <v>247</v>
      </c>
      <c r="H4278" t="s">
        <v>617</v>
      </c>
      <c r="I4278">
        <v>5</v>
      </c>
      <c r="J4278">
        <v>17</v>
      </c>
      <c r="K4278">
        <v>2560</v>
      </c>
      <c r="L4278">
        <f t="shared" si="737"/>
        <v>14</v>
      </c>
      <c r="M4278" t="b">
        <f t="shared" si="738"/>
        <v>1</v>
      </c>
      <c r="N4278">
        <f t="shared" si="739"/>
        <v>48</v>
      </c>
      <c r="O4278">
        <f t="shared" si="740"/>
        <v>14</v>
      </c>
      <c r="P4278" s="8">
        <f t="shared" si="743"/>
        <v>3.349537037037037E-2</v>
      </c>
      <c r="Q4278" s="1">
        <f t="shared" si="744"/>
        <v>43205.583333333336</v>
      </c>
      <c r="R4278">
        <f t="shared" si="734"/>
        <v>13.7</v>
      </c>
      <c r="S4278" s="1">
        <f t="shared" si="741"/>
        <v>43205.583333333336</v>
      </c>
      <c r="T4278">
        <f t="shared" si="735"/>
        <v>13.7</v>
      </c>
      <c r="U4278">
        <f t="shared" si="736"/>
        <v>0</v>
      </c>
      <c r="V4278" t="b">
        <f t="shared" si="742"/>
        <v>0</v>
      </c>
    </row>
    <row r="4279" spans="1:22" x14ac:dyDescent="0.4">
      <c r="A4279" t="s">
        <v>4525</v>
      </c>
      <c r="B4279" s="1">
        <v>43205.628460648149</v>
      </c>
      <c r="C4279">
        <v>509</v>
      </c>
      <c r="D4279" t="s">
        <v>278</v>
      </c>
      <c r="E4279">
        <v>20</v>
      </c>
      <c r="F4279" s="1">
        <v>43205.629108796296</v>
      </c>
      <c r="G4279">
        <v>509</v>
      </c>
      <c r="H4279" t="s">
        <v>278</v>
      </c>
      <c r="I4279">
        <v>20</v>
      </c>
      <c r="J4279">
        <v>54</v>
      </c>
      <c r="K4279">
        <v>10100</v>
      </c>
      <c r="L4279">
        <f t="shared" si="737"/>
        <v>15</v>
      </c>
      <c r="M4279" t="b">
        <f t="shared" si="738"/>
        <v>1</v>
      </c>
      <c r="N4279">
        <f t="shared" si="739"/>
        <v>4</v>
      </c>
      <c r="O4279">
        <f t="shared" si="740"/>
        <v>59</v>
      </c>
      <c r="P4279" s="8">
        <f t="shared" si="743"/>
        <v>3.4606481481481485E-3</v>
      </c>
      <c r="Q4279" s="1">
        <f t="shared" si="744"/>
        <v>43205.625</v>
      </c>
      <c r="R4279">
        <f t="shared" si="734"/>
        <v>13.1</v>
      </c>
      <c r="S4279" s="1">
        <f t="shared" si="741"/>
        <v>43205.625</v>
      </c>
      <c r="T4279">
        <f t="shared" si="735"/>
        <v>13.1</v>
      </c>
      <c r="U4279">
        <f t="shared" si="736"/>
        <v>0</v>
      </c>
      <c r="V4279" t="b">
        <f t="shared" si="742"/>
        <v>0</v>
      </c>
    </row>
    <row r="4280" spans="1:22" x14ac:dyDescent="0.4">
      <c r="A4280" t="s">
        <v>2540</v>
      </c>
      <c r="B4280" s="1">
        <v>43205.638379629629</v>
      </c>
      <c r="C4280">
        <v>1337</v>
      </c>
      <c r="D4280" t="s">
        <v>736</v>
      </c>
      <c r="E4280">
        <v>4</v>
      </c>
      <c r="F4280" s="1">
        <v>43205.639976851853</v>
      </c>
      <c r="G4280">
        <v>1337</v>
      </c>
      <c r="H4280" t="s">
        <v>736</v>
      </c>
      <c r="I4280">
        <v>4</v>
      </c>
      <c r="J4280">
        <v>40</v>
      </c>
      <c r="K4280">
        <v>5520</v>
      </c>
      <c r="L4280">
        <f t="shared" si="737"/>
        <v>15</v>
      </c>
      <c r="M4280" t="b">
        <f t="shared" si="738"/>
        <v>1</v>
      </c>
      <c r="N4280">
        <f t="shared" si="739"/>
        <v>19</v>
      </c>
      <c r="O4280">
        <f t="shared" si="740"/>
        <v>16</v>
      </c>
      <c r="P4280" s="8">
        <f t="shared" si="743"/>
        <v>1.3379629629629628E-2</v>
      </c>
      <c r="Q4280" s="1">
        <f t="shared" si="744"/>
        <v>43205.625</v>
      </c>
      <c r="R4280">
        <f t="shared" si="734"/>
        <v>13.1</v>
      </c>
      <c r="S4280" s="1">
        <f t="shared" si="741"/>
        <v>43205.625</v>
      </c>
      <c r="T4280">
        <f t="shared" si="735"/>
        <v>13.1</v>
      </c>
      <c r="U4280">
        <f t="shared" si="736"/>
        <v>0</v>
      </c>
      <c r="V4280" t="b">
        <f t="shared" si="742"/>
        <v>0</v>
      </c>
    </row>
    <row r="4281" spans="1:22" x14ac:dyDescent="0.4">
      <c r="A4281" t="s">
        <v>4526</v>
      </c>
      <c r="B4281" s="1">
        <v>43205.666377314818</v>
      </c>
      <c r="C4281">
        <v>419</v>
      </c>
      <c r="D4281" t="s">
        <v>53</v>
      </c>
      <c r="E4281">
        <v>20</v>
      </c>
      <c r="F4281" s="1">
        <v>43205.66642361111</v>
      </c>
      <c r="G4281">
        <v>419</v>
      </c>
      <c r="H4281" t="s">
        <v>53</v>
      </c>
      <c r="I4281">
        <v>20</v>
      </c>
      <c r="J4281">
        <v>127</v>
      </c>
      <c r="K4281">
        <v>18250</v>
      </c>
      <c r="L4281">
        <f t="shared" si="737"/>
        <v>15</v>
      </c>
      <c r="M4281" t="b">
        <f t="shared" si="738"/>
        <v>1</v>
      </c>
      <c r="N4281">
        <f t="shared" si="739"/>
        <v>59</v>
      </c>
      <c r="O4281">
        <f t="shared" si="740"/>
        <v>35</v>
      </c>
      <c r="P4281" s="8">
        <f t="shared" si="743"/>
        <v>4.1377314814814818E-2</v>
      </c>
      <c r="Q4281" s="1">
        <f t="shared" si="744"/>
        <v>43205.625</v>
      </c>
      <c r="R4281">
        <f t="shared" si="734"/>
        <v>13.1</v>
      </c>
      <c r="S4281" s="1">
        <f t="shared" si="741"/>
        <v>43205.625</v>
      </c>
      <c r="T4281">
        <f t="shared" si="735"/>
        <v>13.1</v>
      </c>
      <c r="U4281">
        <f t="shared" si="736"/>
        <v>0</v>
      </c>
      <c r="V4281" t="b">
        <f t="shared" si="742"/>
        <v>0</v>
      </c>
    </row>
    <row r="4282" spans="1:22" x14ac:dyDescent="0.4">
      <c r="A4282" t="s">
        <v>3815</v>
      </c>
      <c r="B4282" s="1">
        <v>43205.669120370374</v>
      </c>
      <c r="C4282">
        <v>641</v>
      </c>
      <c r="D4282" t="s">
        <v>1701</v>
      </c>
      <c r="E4282">
        <v>1</v>
      </c>
      <c r="F4282" s="1">
        <v>43205.686874999999</v>
      </c>
      <c r="G4282">
        <v>641</v>
      </c>
      <c r="H4282" t="s">
        <v>1701</v>
      </c>
      <c r="I4282">
        <v>7</v>
      </c>
      <c r="J4282">
        <v>15</v>
      </c>
      <c r="K4282">
        <v>4790</v>
      </c>
      <c r="L4282">
        <f t="shared" si="737"/>
        <v>16</v>
      </c>
      <c r="M4282" t="b">
        <f t="shared" si="738"/>
        <v>1</v>
      </c>
      <c r="N4282">
        <f t="shared" si="739"/>
        <v>3</v>
      </c>
      <c r="O4282">
        <f t="shared" si="740"/>
        <v>32</v>
      </c>
      <c r="P4282" s="8">
        <f t="shared" si="743"/>
        <v>2.4537037037037036E-3</v>
      </c>
      <c r="Q4282" s="1">
        <f t="shared" si="744"/>
        <v>43205.666666666672</v>
      </c>
      <c r="R4282" t="e">
        <f t="shared" si="734"/>
        <v>#N/A</v>
      </c>
      <c r="S4282" s="1">
        <f t="shared" si="741"/>
        <v>43205.666666666664</v>
      </c>
      <c r="T4282">
        <f t="shared" si="735"/>
        <v>12</v>
      </c>
      <c r="U4282">
        <f t="shared" si="736"/>
        <v>0</v>
      </c>
      <c r="V4282" t="b">
        <f t="shared" si="742"/>
        <v>0</v>
      </c>
    </row>
    <row r="4283" spans="1:22" x14ac:dyDescent="0.4">
      <c r="A4283" t="s">
        <v>4527</v>
      </c>
      <c r="B4283" s="1">
        <v>43205.672673611109</v>
      </c>
      <c r="C4283">
        <v>1030</v>
      </c>
      <c r="D4283" t="s">
        <v>2585</v>
      </c>
      <c r="E4283">
        <v>8</v>
      </c>
      <c r="F4283" s="1">
        <v>43205.712743055556</v>
      </c>
      <c r="G4283">
        <v>1259</v>
      </c>
      <c r="H4283" t="s">
        <v>603</v>
      </c>
      <c r="I4283">
        <v>7</v>
      </c>
      <c r="J4283">
        <v>45</v>
      </c>
      <c r="K4283">
        <v>3070</v>
      </c>
      <c r="L4283">
        <f t="shared" si="737"/>
        <v>16</v>
      </c>
      <c r="M4283" t="b">
        <f t="shared" si="738"/>
        <v>1</v>
      </c>
      <c r="N4283">
        <f t="shared" si="739"/>
        <v>8</v>
      </c>
      <c r="O4283">
        <f t="shared" si="740"/>
        <v>39</v>
      </c>
      <c r="P4283" s="8">
        <f t="shared" si="743"/>
        <v>6.0069444444444441E-3</v>
      </c>
      <c r="Q4283" s="1">
        <f t="shared" si="744"/>
        <v>43205.666666666664</v>
      </c>
      <c r="R4283">
        <f t="shared" si="734"/>
        <v>12</v>
      </c>
      <c r="S4283" s="1">
        <f t="shared" si="741"/>
        <v>43205.666666666664</v>
      </c>
      <c r="T4283">
        <f t="shared" si="735"/>
        <v>12</v>
      </c>
      <c r="U4283">
        <f t="shared" si="736"/>
        <v>0</v>
      </c>
      <c r="V4283" t="b">
        <f t="shared" si="742"/>
        <v>0</v>
      </c>
    </row>
    <row r="4284" spans="1:22" x14ac:dyDescent="0.4">
      <c r="A4284" t="s">
        <v>4528</v>
      </c>
      <c r="B4284" s="1">
        <v>43205.717210648145</v>
      </c>
      <c r="C4284">
        <v>530</v>
      </c>
      <c r="D4284" t="s">
        <v>353</v>
      </c>
      <c r="E4284">
        <v>2</v>
      </c>
      <c r="F4284" s="1">
        <v>43205.717303240737</v>
      </c>
      <c r="G4284">
        <v>530</v>
      </c>
      <c r="H4284" t="s">
        <v>353</v>
      </c>
      <c r="I4284">
        <v>2</v>
      </c>
      <c r="J4284">
        <v>76</v>
      </c>
      <c r="K4284">
        <v>2730</v>
      </c>
      <c r="L4284">
        <f t="shared" si="737"/>
        <v>17</v>
      </c>
      <c r="M4284" t="b">
        <f t="shared" si="738"/>
        <v>1</v>
      </c>
      <c r="N4284">
        <f t="shared" si="739"/>
        <v>12</v>
      </c>
      <c r="O4284">
        <f t="shared" si="740"/>
        <v>47</v>
      </c>
      <c r="P4284" s="8">
        <f t="shared" si="743"/>
        <v>8.8773148148148153E-3</v>
      </c>
      <c r="Q4284" s="1">
        <f t="shared" si="744"/>
        <v>43205.708333333328</v>
      </c>
      <c r="R4284" t="e">
        <f t="shared" si="734"/>
        <v>#N/A</v>
      </c>
      <c r="S4284" s="1">
        <f t="shared" si="741"/>
        <v>43205.708333333336</v>
      </c>
      <c r="T4284">
        <f t="shared" si="735"/>
        <v>11.8</v>
      </c>
      <c r="U4284">
        <f t="shared" si="736"/>
        <v>0</v>
      </c>
      <c r="V4284" t="b">
        <f t="shared" si="742"/>
        <v>0</v>
      </c>
    </row>
    <row r="4285" spans="1:22" x14ac:dyDescent="0.4">
      <c r="A4285" t="s">
        <v>3847</v>
      </c>
      <c r="B4285" s="1">
        <v>43205.730231481481</v>
      </c>
      <c r="C4285">
        <v>2025</v>
      </c>
      <c r="D4285" t="s">
        <v>1087</v>
      </c>
      <c r="E4285">
        <v>12</v>
      </c>
      <c r="F4285" s="1">
        <v>43205.730821759258</v>
      </c>
      <c r="G4285">
        <v>2025</v>
      </c>
      <c r="H4285" t="s">
        <v>1087</v>
      </c>
      <c r="I4285">
        <v>12</v>
      </c>
      <c r="J4285">
        <v>54</v>
      </c>
      <c r="K4285">
        <v>12130</v>
      </c>
      <c r="L4285">
        <f t="shared" si="737"/>
        <v>17</v>
      </c>
      <c r="M4285" t="b">
        <f t="shared" si="738"/>
        <v>1</v>
      </c>
      <c r="N4285">
        <f t="shared" si="739"/>
        <v>31</v>
      </c>
      <c r="O4285">
        <f t="shared" si="740"/>
        <v>32</v>
      </c>
      <c r="P4285" s="8">
        <f t="shared" si="743"/>
        <v>2.1898148148148149E-2</v>
      </c>
      <c r="Q4285" s="1">
        <f t="shared" si="744"/>
        <v>43205.708333333336</v>
      </c>
      <c r="R4285">
        <f t="shared" si="734"/>
        <v>11.8</v>
      </c>
      <c r="S4285" s="1">
        <f t="shared" si="741"/>
        <v>43205.708333333336</v>
      </c>
      <c r="T4285">
        <f t="shared" si="735"/>
        <v>11.8</v>
      </c>
      <c r="U4285">
        <f t="shared" si="736"/>
        <v>0</v>
      </c>
      <c r="V4285" t="b">
        <f t="shared" si="742"/>
        <v>0</v>
      </c>
    </row>
    <row r="4286" spans="1:22" x14ac:dyDescent="0.4">
      <c r="A4286" t="s">
        <v>4529</v>
      </c>
      <c r="B4286" s="1">
        <v>43205.749247685184</v>
      </c>
      <c r="C4286">
        <v>104</v>
      </c>
      <c r="D4286" t="s">
        <v>1035</v>
      </c>
      <c r="E4286">
        <v>9</v>
      </c>
      <c r="F4286" s="1">
        <v>43205.749942129631</v>
      </c>
      <c r="G4286">
        <v>104</v>
      </c>
      <c r="H4286" t="s">
        <v>1035</v>
      </c>
      <c r="I4286">
        <v>9</v>
      </c>
      <c r="J4286">
        <v>19</v>
      </c>
      <c r="K4286">
        <v>2870</v>
      </c>
      <c r="L4286">
        <f t="shared" si="737"/>
        <v>17</v>
      </c>
      <c r="M4286" t="b">
        <f t="shared" si="738"/>
        <v>1</v>
      </c>
      <c r="N4286">
        <f t="shared" si="739"/>
        <v>58</v>
      </c>
      <c r="O4286">
        <f t="shared" si="740"/>
        <v>55</v>
      </c>
      <c r="P4286" s="8">
        <f t="shared" si="743"/>
        <v>4.0914351851851848E-2</v>
      </c>
      <c r="Q4286" s="1">
        <f t="shared" si="744"/>
        <v>43205.708333333328</v>
      </c>
      <c r="R4286" t="e">
        <f t="shared" si="734"/>
        <v>#N/A</v>
      </c>
      <c r="S4286" s="1">
        <f t="shared" si="741"/>
        <v>43205.708333333336</v>
      </c>
      <c r="T4286">
        <f t="shared" si="735"/>
        <v>11.8</v>
      </c>
      <c r="U4286">
        <f t="shared" si="736"/>
        <v>0</v>
      </c>
      <c r="V4286" t="b">
        <f t="shared" si="742"/>
        <v>0</v>
      </c>
    </row>
    <row r="4287" spans="1:22" x14ac:dyDescent="0.4">
      <c r="A4287" t="s">
        <v>4530</v>
      </c>
      <c r="B4287" s="1">
        <v>43205.756203703706</v>
      </c>
      <c r="C4287">
        <v>2242</v>
      </c>
      <c r="D4287" t="s">
        <v>772</v>
      </c>
      <c r="E4287">
        <v>18</v>
      </c>
      <c r="F4287" s="1">
        <v>43205.762939814813</v>
      </c>
      <c r="G4287">
        <v>2244</v>
      </c>
      <c r="H4287" t="s">
        <v>232</v>
      </c>
      <c r="I4287">
        <v>18</v>
      </c>
      <c r="J4287">
        <v>9</v>
      </c>
      <c r="K4287">
        <v>980</v>
      </c>
      <c r="L4287">
        <f t="shared" si="737"/>
        <v>18</v>
      </c>
      <c r="M4287" t="b">
        <f t="shared" si="738"/>
        <v>1</v>
      </c>
      <c r="N4287">
        <f t="shared" si="739"/>
        <v>8</v>
      </c>
      <c r="O4287">
        <f t="shared" si="740"/>
        <v>56</v>
      </c>
      <c r="P4287" s="8">
        <f t="shared" si="743"/>
        <v>6.2037037037037043E-3</v>
      </c>
      <c r="Q4287" s="1">
        <f t="shared" si="744"/>
        <v>43205.75</v>
      </c>
      <c r="R4287">
        <f t="shared" si="734"/>
        <v>11.9</v>
      </c>
      <c r="S4287" s="1">
        <f t="shared" si="741"/>
        <v>43205.75</v>
      </c>
      <c r="T4287">
        <f t="shared" si="735"/>
        <v>11.9</v>
      </c>
      <c r="U4287">
        <f t="shared" si="736"/>
        <v>0</v>
      </c>
      <c r="V4287" t="b">
        <f t="shared" si="742"/>
        <v>0</v>
      </c>
    </row>
    <row r="4288" spans="1:22" x14ac:dyDescent="0.4">
      <c r="A4288" t="s">
        <v>4531</v>
      </c>
      <c r="B4288" s="1">
        <v>43205.760509259257</v>
      </c>
      <c r="C4288">
        <v>1146</v>
      </c>
      <c r="D4288" t="s">
        <v>272</v>
      </c>
      <c r="E4288">
        <v>1</v>
      </c>
      <c r="F4288" s="1">
        <v>43205.894131944442</v>
      </c>
      <c r="G4288">
        <v>711</v>
      </c>
      <c r="H4288" t="s">
        <v>684</v>
      </c>
      <c r="I4288">
        <v>1</v>
      </c>
      <c r="J4288">
        <v>9</v>
      </c>
      <c r="K4288">
        <v>2300</v>
      </c>
      <c r="L4288">
        <f t="shared" si="737"/>
        <v>18</v>
      </c>
      <c r="M4288" t="b">
        <f t="shared" si="738"/>
        <v>1</v>
      </c>
      <c r="N4288">
        <f t="shared" si="739"/>
        <v>15</v>
      </c>
      <c r="O4288">
        <f t="shared" si="740"/>
        <v>8</v>
      </c>
      <c r="P4288" s="8">
        <f t="shared" si="743"/>
        <v>1.050925925925926E-2</v>
      </c>
      <c r="Q4288" s="1">
        <f t="shared" si="744"/>
        <v>43205.75</v>
      </c>
      <c r="R4288">
        <f t="shared" si="734"/>
        <v>11.9</v>
      </c>
      <c r="S4288" s="1">
        <f t="shared" si="741"/>
        <v>43205.75</v>
      </c>
      <c r="T4288">
        <f t="shared" si="735"/>
        <v>11.9</v>
      </c>
      <c r="U4288">
        <f t="shared" si="736"/>
        <v>0</v>
      </c>
      <c r="V4288" t="b">
        <f t="shared" si="742"/>
        <v>0</v>
      </c>
    </row>
    <row r="4289" spans="1:22" x14ac:dyDescent="0.4">
      <c r="A4289" t="s">
        <v>4341</v>
      </c>
      <c r="B4289" s="1">
        <v>43205.766504629632</v>
      </c>
      <c r="C4289">
        <v>1210</v>
      </c>
      <c r="D4289" t="s">
        <v>346</v>
      </c>
      <c r="E4289">
        <v>19</v>
      </c>
      <c r="F4289" s="1">
        <v>43206.35497685185</v>
      </c>
      <c r="G4289">
        <v>1251</v>
      </c>
      <c r="H4289" t="s">
        <v>303</v>
      </c>
      <c r="I4289">
        <v>7</v>
      </c>
      <c r="J4289">
        <v>77</v>
      </c>
      <c r="K4289">
        <v>2150</v>
      </c>
      <c r="L4289">
        <f t="shared" si="737"/>
        <v>18</v>
      </c>
      <c r="M4289" t="b">
        <f t="shared" si="738"/>
        <v>1</v>
      </c>
      <c r="N4289">
        <f t="shared" si="739"/>
        <v>23</v>
      </c>
      <c r="O4289">
        <f t="shared" si="740"/>
        <v>46</v>
      </c>
      <c r="P4289" s="8">
        <f t="shared" si="743"/>
        <v>1.650462962962963E-2</v>
      </c>
      <c r="Q4289" s="1">
        <f t="shared" si="744"/>
        <v>43205.75</v>
      </c>
      <c r="R4289">
        <f t="shared" si="734"/>
        <v>11.9</v>
      </c>
      <c r="S4289" s="1">
        <f t="shared" si="741"/>
        <v>43205.75</v>
      </c>
      <c r="T4289">
        <f t="shared" si="735"/>
        <v>11.9</v>
      </c>
      <c r="U4289">
        <f t="shared" si="736"/>
        <v>0</v>
      </c>
      <c r="V4289" t="b">
        <f t="shared" si="742"/>
        <v>0</v>
      </c>
    </row>
    <row r="4290" spans="1:22" x14ac:dyDescent="0.4">
      <c r="A4290" t="s">
        <v>4532</v>
      </c>
      <c r="B4290" s="1">
        <v>43205.773159722223</v>
      </c>
      <c r="C4290">
        <v>1928</v>
      </c>
      <c r="D4290" t="s">
        <v>671</v>
      </c>
      <c r="E4290">
        <v>2</v>
      </c>
      <c r="F4290" s="1">
        <v>43205.784513888888</v>
      </c>
      <c r="G4290">
        <v>1906</v>
      </c>
      <c r="H4290" t="s">
        <v>359</v>
      </c>
      <c r="I4290">
        <v>10</v>
      </c>
      <c r="J4290">
        <v>15</v>
      </c>
      <c r="K4290">
        <v>2500</v>
      </c>
      <c r="L4290">
        <f t="shared" si="737"/>
        <v>18</v>
      </c>
      <c r="M4290" t="b">
        <f t="shared" si="738"/>
        <v>1</v>
      </c>
      <c r="N4290">
        <f t="shared" si="739"/>
        <v>33</v>
      </c>
      <c r="O4290">
        <f t="shared" si="740"/>
        <v>21</v>
      </c>
      <c r="P4290" s="8">
        <f t="shared" si="743"/>
        <v>2.3159722222222224E-2</v>
      </c>
      <c r="Q4290" s="1">
        <f t="shared" si="744"/>
        <v>43205.75</v>
      </c>
      <c r="R4290">
        <f t="shared" ref="R4290:R4353" si="745">VLOOKUP(Q4290,기상정보,2,FALSE)</f>
        <v>11.9</v>
      </c>
      <c r="S4290" s="1">
        <f t="shared" si="741"/>
        <v>43205.75</v>
      </c>
      <c r="T4290">
        <f t="shared" ref="T4290:T4353" si="746">VLOOKUP(S4290,기상정보,2,FALSE)</f>
        <v>11.9</v>
      </c>
      <c r="U4290">
        <f t="shared" ref="U4290:U4353" si="747">VLOOKUP(B4290,기상정보,3,TRUE)</f>
        <v>0</v>
      </c>
      <c r="V4290" t="b">
        <f t="shared" si="742"/>
        <v>0</v>
      </c>
    </row>
    <row r="4291" spans="1:22" x14ac:dyDescent="0.4">
      <c r="A4291" t="s">
        <v>4533</v>
      </c>
      <c r="B4291" s="1">
        <v>43205.781030092592</v>
      </c>
      <c r="C4291">
        <v>1709</v>
      </c>
      <c r="D4291" t="s">
        <v>96</v>
      </c>
      <c r="E4291">
        <v>11</v>
      </c>
      <c r="F4291" s="1">
        <v>43205.88003472222</v>
      </c>
      <c r="G4291">
        <v>1721</v>
      </c>
      <c r="H4291" t="s">
        <v>471</v>
      </c>
      <c r="I4291">
        <v>3</v>
      </c>
      <c r="J4291">
        <v>6</v>
      </c>
      <c r="K4291">
        <v>1270</v>
      </c>
      <c r="L4291">
        <f t="shared" ref="L4291:L4354" si="748">HOUR(B4291)</f>
        <v>18</v>
      </c>
      <c r="M4291" t="b">
        <f t="shared" ref="M4291:M4354" si="749">WEEKDAY(B4291,2)&gt;=6</f>
        <v>1</v>
      </c>
      <c r="N4291">
        <f t="shared" ref="N4291:N4354" si="750">MINUTE(B4291)</f>
        <v>44</v>
      </c>
      <c r="O4291">
        <f t="shared" ref="O4291:O4354" si="751">SECOND(B4291)</f>
        <v>41</v>
      </c>
      <c r="P4291" s="8">
        <f t="shared" si="743"/>
        <v>3.1030092592592592E-2</v>
      </c>
      <c r="Q4291" s="1">
        <f t="shared" si="744"/>
        <v>43205.75</v>
      </c>
      <c r="R4291">
        <f t="shared" si="745"/>
        <v>11.9</v>
      </c>
      <c r="S4291" s="1">
        <f t="shared" ref="S4291:S4354" si="752">DATE(YEAR(B4291),MONTH(B4291),DAY(B4291))+TIME(HOUR(B4291),0,0)</f>
        <v>43205.75</v>
      </c>
      <c r="T4291">
        <f t="shared" si="746"/>
        <v>11.9</v>
      </c>
      <c r="U4291">
        <f t="shared" si="747"/>
        <v>0</v>
      </c>
      <c r="V4291" t="b">
        <f t="shared" ref="V4291:V4354" si="753">U4291&gt;=1</f>
        <v>0</v>
      </c>
    </row>
    <row r="4292" spans="1:22" x14ac:dyDescent="0.4">
      <c r="A4292" t="s">
        <v>4534</v>
      </c>
      <c r="B4292" s="1">
        <v>43205.789409722223</v>
      </c>
      <c r="C4292">
        <v>1403</v>
      </c>
      <c r="D4292" t="s">
        <v>258</v>
      </c>
      <c r="E4292">
        <v>12</v>
      </c>
      <c r="F4292" s="1">
        <v>43205.817847222221</v>
      </c>
      <c r="G4292">
        <v>1424</v>
      </c>
      <c r="H4292" t="s">
        <v>4535</v>
      </c>
      <c r="I4292">
        <v>8</v>
      </c>
      <c r="J4292">
        <v>40</v>
      </c>
      <c r="K4292">
        <v>3680</v>
      </c>
      <c r="L4292">
        <f t="shared" si="748"/>
        <v>18</v>
      </c>
      <c r="M4292" t="b">
        <f t="shared" si="749"/>
        <v>1</v>
      </c>
      <c r="N4292">
        <f t="shared" si="750"/>
        <v>56</v>
      </c>
      <c r="O4292">
        <f t="shared" si="751"/>
        <v>45</v>
      </c>
      <c r="P4292" s="8">
        <f t="shared" si="743"/>
        <v>3.9409722222222221E-2</v>
      </c>
      <c r="Q4292" s="1">
        <f t="shared" si="744"/>
        <v>43205.75</v>
      </c>
      <c r="R4292">
        <f t="shared" si="745"/>
        <v>11.9</v>
      </c>
      <c r="S4292" s="1">
        <f t="shared" si="752"/>
        <v>43205.75</v>
      </c>
      <c r="T4292">
        <f t="shared" si="746"/>
        <v>11.9</v>
      </c>
      <c r="U4292">
        <f t="shared" si="747"/>
        <v>0</v>
      </c>
      <c r="V4292" t="b">
        <f t="shared" si="753"/>
        <v>0</v>
      </c>
    </row>
    <row r="4293" spans="1:22" x14ac:dyDescent="0.4">
      <c r="A4293" t="s">
        <v>4536</v>
      </c>
      <c r="B4293" s="1">
        <v>43205.797384259262</v>
      </c>
      <c r="C4293">
        <v>2141</v>
      </c>
      <c r="D4293" t="s">
        <v>324</v>
      </c>
      <c r="E4293">
        <v>1</v>
      </c>
      <c r="F4293" s="1">
        <v>43205.808796296296</v>
      </c>
      <c r="G4293">
        <v>2102</v>
      </c>
      <c r="H4293" t="s">
        <v>390</v>
      </c>
      <c r="I4293">
        <v>3</v>
      </c>
      <c r="J4293">
        <v>16</v>
      </c>
      <c r="K4293">
        <v>2600</v>
      </c>
      <c r="L4293">
        <f t="shared" si="748"/>
        <v>19</v>
      </c>
      <c r="M4293" t="b">
        <f t="shared" si="749"/>
        <v>1</v>
      </c>
      <c r="N4293">
        <f t="shared" si="750"/>
        <v>8</v>
      </c>
      <c r="O4293">
        <f t="shared" si="751"/>
        <v>14</v>
      </c>
      <c r="P4293" s="8">
        <f t="shared" si="743"/>
        <v>5.7175925925925927E-3</v>
      </c>
      <c r="Q4293" s="1">
        <f t="shared" si="744"/>
        <v>43205.791666666672</v>
      </c>
      <c r="R4293" t="e">
        <f t="shared" si="745"/>
        <v>#N/A</v>
      </c>
      <c r="S4293" s="1">
        <f t="shared" si="752"/>
        <v>43205.791666666664</v>
      </c>
      <c r="T4293">
        <f t="shared" si="746"/>
        <v>11</v>
      </c>
      <c r="U4293">
        <f t="shared" si="747"/>
        <v>0</v>
      </c>
      <c r="V4293" t="b">
        <f t="shared" si="753"/>
        <v>0</v>
      </c>
    </row>
    <row r="4294" spans="1:22" x14ac:dyDescent="0.4">
      <c r="A4294" t="s">
        <v>2838</v>
      </c>
      <c r="B4294" s="1">
        <v>43205.805011574077</v>
      </c>
      <c r="C4294">
        <v>1137</v>
      </c>
      <c r="D4294" t="s">
        <v>2339</v>
      </c>
      <c r="E4294">
        <v>10</v>
      </c>
      <c r="F4294" s="1">
        <v>43205.808738425927</v>
      </c>
      <c r="G4294">
        <v>1135</v>
      </c>
      <c r="H4294" t="s">
        <v>1290</v>
      </c>
      <c r="I4294">
        <v>3</v>
      </c>
      <c r="J4294">
        <v>5</v>
      </c>
      <c r="K4294">
        <v>1160</v>
      </c>
      <c r="L4294">
        <f t="shared" si="748"/>
        <v>19</v>
      </c>
      <c r="M4294" t="b">
        <f t="shared" si="749"/>
        <v>1</v>
      </c>
      <c r="N4294">
        <f t="shared" si="750"/>
        <v>19</v>
      </c>
      <c r="O4294">
        <f t="shared" si="751"/>
        <v>13</v>
      </c>
      <c r="P4294" s="8">
        <f t="shared" si="743"/>
        <v>1.3344907407407408E-2</v>
      </c>
      <c r="Q4294" s="1">
        <f t="shared" si="744"/>
        <v>43205.791666666672</v>
      </c>
      <c r="R4294" t="e">
        <f t="shared" si="745"/>
        <v>#N/A</v>
      </c>
      <c r="S4294" s="1">
        <f t="shared" si="752"/>
        <v>43205.791666666664</v>
      </c>
      <c r="T4294">
        <f t="shared" si="746"/>
        <v>11</v>
      </c>
      <c r="U4294">
        <f t="shared" si="747"/>
        <v>0</v>
      </c>
      <c r="V4294" t="b">
        <f t="shared" si="753"/>
        <v>0</v>
      </c>
    </row>
    <row r="4295" spans="1:22" x14ac:dyDescent="0.4">
      <c r="A4295" t="s">
        <v>4537</v>
      </c>
      <c r="B4295" s="1">
        <v>43205.8125462963</v>
      </c>
      <c r="C4295">
        <v>2115</v>
      </c>
      <c r="D4295" t="s">
        <v>481</v>
      </c>
      <c r="E4295">
        <v>14</v>
      </c>
      <c r="F4295" s="1">
        <v>43205.880844907406</v>
      </c>
      <c r="G4295">
        <v>279</v>
      </c>
      <c r="H4295" t="s">
        <v>2285</v>
      </c>
      <c r="I4295">
        <v>7</v>
      </c>
      <c r="J4295">
        <v>16</v>
      </c>
      <c r="K4295">
        <v>5110</v>
      </c>
      <c r="L4295">
        <f t="shared" si="748"/>
        <v>19</v>
      </c>
      <c r="M4295" t="b">
        <f t="shared" si="749"/>
        <v>1</v>
      </c>
      <c r="N4295">
        <f t="shared" si="750"/>
        <v>30</v>
      </c>
      <c r="O4295">
        <f t="shared" si="751"/>
        <v>4</v>
      </c>
      <c r="P4295" s="8">
        <f t="shared" si="743"/>
        <v>2.0879629629629626E-2</v>
      </c>
      <c r="Q4295" s="1">
        <f t="shared" si="744"/>
        <v>43205.791666666672</v>
      </c>
      <c r="R4295" t="e">
        <f t="shared" si="745"/>
        <v>#N/A</v>
      </c>
      <c r="S4295" s="1">
        <f t="shared" si="752"/>
        <v>43205.791666666664</v>
      </c>
      <c r="T4295">
        <f t="shared" si="746"/>
        <v>11</v>
      </c>
      <c r="U4295">
        <f t="shared" si="747"/>
        <v>0</v>
      </c>
      <c r="V4295" t="b">
        <f t="shared" si="753"/>
        <v>0</v>
      </c>
    </row>
    <row r="4296" spans="1:22" x14ac:dyDescent="0.4">
      <c r="A4296" t="s">
        <v>4054</v>
      </c>
      <c r="B4296" s="1">
        <v>43205.820729166669</v>
      </c>
      <c r="C4296">
        <v>2262</v>
      </c>
      <c r="D4296" t="s">
        <v>447</v>
      </c>
      <c r="E4296">
        <v>12</v>
      </c>
      <c r="F4296" s="1">
        <v>43205.875833333332</v>
      </c>
      <c r="G4296">
        <v>2262</v>
      </c>
      <c r="H4296" t="s">
        <v>447</v>
      </c>
      <c r="I4296">
        <v>12</v>
      </c>
      <c r="J4296">
        <v>79</v>
      </c>
      <c r="K4296">
        <v>3660</v>
      </c>
      <c r="L4296">
        <f t="shared" si="748"/>
        <v>19</v>
      </c>
      <c r="M4296" t="b">
        <f t="shared" si="749"/>
        <v>1</v>
      </c>
      <c r="N4296">
        <f t="shared" si="750"/>
        <v>41</v>
      </c>
      <c r="O4296">
        <f t="shared" si="751"/>
        <v>51</v>
      </c>
      <c r="P4296" s="8">
        <f t="shared" si="743"/>
        <v>2.9062500000000002E-2</v>
      </c>
      <c r="Q4296" s="1">
        <f t="shared" si="744"/>
        <v>43205.791666666672</v>
      </c>
      <c r="R4296" t="e">
        <f t="shared" si="745"/>
        <v>#N/A</v>
      </c>
      <c r="S4296" s="1">
        <f t="shared" si="752"/>
        <v>43205.791666666664</v>
      </c>
      <c r="T4296">
        <f t="shared" si="746"/>
        <v>11</v>
      </c>
      <c r="U4296">
        <f t="shared" si="747"/>
        <v>0</v>
      </c>
      <c r="V4296" t="b">
        <f t="shared" si="753"/>
        <v>0</v>
      </c>
    </row>
    <row r="4297" spans="1:22" x14ac:dyDescent="0.4">
      <c r="A4297" t="s">
        <v>4538</v>
      </c>
      <c r="B4297" s="1">
        <v>43205.828923611109</v>
      </c>
      <c r="C4297">
        <v>2003</v>
      </c>
      <c r="D4297" t="s">
        <v>1122</v>
      </c>
      <c r="E4297">
        <v>4</v>
      </c>
      <c r="F4297" s="1">
        <v>43205.885509259257</v>
      </c>
      <c r="G4297">
        <v>2003</v>
      </c>
      <c r="H4297" t="s">
        <v>1122</v>
      </c>
      <c r="I4297">
        <v>3</v>
      </c>
      <c r="J4297">
        <v>81</v>
      </c>
      <c r="K4297">
        <v>11400</v>
      </c>
      <c r="L4297">
        <f t="shared" si="748"/>
        <v>19</v>
      </c>
      <c r="M4297" t="b">
        <f t="shared" si="749"/>
        <v>1</v>
      </c>
      <c r="N4297">
        <f t="shared" si="750"/>
        <v>53</v>
      </c>
      <c r="O4297">
        <f t="shared" si="751"/>
        <v>39</v>
      </c>
      <c r="P4297" s="8">
        <f t="shared" si="743"/>
        <v>3.7256944444444447E-2</v>
      </c>
      <c r="Q4297" s="1">
        <f t="shared" si="744"/>
        <v>43205.791666666664</v>
      </c>
      <c r="R4297">
        <f t="shared" si="745"/>
        <v>11</v>
      </c>
      <c r="S4297" s="1">
        <f t="shared" si="752"/>
        <v>43205.791666666664</v>
      </c>
      <c r="T4297">
        <f t="shared" si="746"/>
        <v>11</v>
      </c>
      <c r="U4297">
        <f t="shared" si="747"/>
        <v>0</v>
      </c>
      <c r="V4297" t="b">
        <f t="shared" si="753"/>
        <v>0</v>
      </c>
    </row>
    <row r="4298" spans="1:22" x14ac:dyDescent="0.4">
      <c r="A4298" t="s">
        <v>4539</v>
      </c>
      <c r="B4298" s="1">
        <v>43205.837500000001</v>
      </c>
      <c r="C4298">
        <v>2032</v>
      </c>
      <c r="D4298" t="s">
        <v>1387</v>
      </c>
      <c r="E4298">
        <v>9</v>
      </c>
      <c r="F4298" s="1">
        <v>43205.843726851854</v>
      </c>
      <c r="G4298">
        <v>2028</v>
      </c>
      <c r="H4298" t="s">
        <v>808</v>
      </c>
      <c r="I4298">
        <v>4</v>
      </c>
      <c r="J4298">
        <v>8</v>
      </c>
      <c r="K4298">
        <v>0</v>
      </c>
      <c r="L4298">
        <f t="shared" si="748"/>
        <v>20</v>
      </c>
      <c r="M4298" t="b">
        <f t="shared" si="749"/>
        <v>1</v>
      </c>
      <c r="N4298">
        <f t="shared" si="750"/>
        <v>6</v>
      </c>
      <c r="O4298">
        <f t="shared" si="751"/>
        <v>0</v>
      </c>
      <c r="P4298" s="8">
        <f t="shared" si="743"/>
        <v>4.1666666666666666E-3</v>
      </c>
      <c r="Q4298" s="1">
        <f t="shared" si="744"/>
        <v>43205.833333333336</v>
      </c>
      <c r="R4298">
        <f t="shared" si="745"/>
        <v>10.3</v>
      </c>
      <c r="S4298" s="1">
        <f t="shared" si="752"/>
        <v>43205.833333333336</v>
      </c>
      <c r="T4298">
        <f t="shared" si="746"/>
        <v>10.3</v>
      </c>
      <c r="U4298">
        <f t="shared" si="747"/>
        <v>0</v>
      </c>
      <c r="V4298" t="b">
        <f t="shared" si="753"/>
        <v>0</v>
      </c>
    </row>
    <row r="4299" spans="1:22" x14ac:dyDescent="0.4">
      <c r="A4299" t="s">
        <v>4508</v>
      </c>
      <c r="B4299" s="1">
        <v>43205.846516203703</v>
      </c>
      <c r="C4299">
        <v>2032</v>
      </c>
      <c r="D4299" t="s">
        <v>1387</v>
      </c>
      <c r="E4299">
        <v>6</v>
      </c>
      <c r="F4299" s="1">
        <v>43205.848900462966</v>
      </c>
      <c r="G4299">
        <v>2033</v>
      </c>
      <c r="H4299" t="s">
        <v>1381</v>
      </c>
      <c r="I4299">
        <v>7</v>
      </c>
      <c r="J4299">
        <v>2</v>
      </c>
      <c r="K4299">
        <v>480</v>
      </c>
      <c r="L4299">
        <f t="shared" si="748"/>
        <v>20</v>
      </c>
      <c r="M4299" t="b">
        <f t="shared" si="749"/>
        <v>1</v>
      </c>
      <c r="N4299">
        <f t="shared" si="750"/>
        <v>18</v>
      </c>
      <c r="O4299">
        <f t="shared" si="751"/>
        <v>59</v>
      </c>
      <c r="P4299" s="8">
        <f t="shared" si="743"/>
        <v>1.3182870370370371E-2</v>
      </c>
      <c r="Q4299" s="1">
        <f t="shared" si="744"/>
        <v>43205.833333333336</v>
      </c>
      <c r="R4299">
        <f t="shared" si="745"/>
        <v>10.3</v>
      </c>
      <c r="S4299" s="1">
        <f t="shared" si="752"/>
        <v>43205.833333333336</v>
      </c>
      <c r="T4299">
        <f t="shared" si="746"/>
        <v>10.3</v>
      </c>
      <c r="U4299">
        <f t="shared" si="747"/>
        <v>0</v>
      </c>
      <c r="V4299" t="b">
        <f t="shared" si="753"/>
        <v>0</v>
      </c>
    </row>
    <row r="4300" spans="1:22" x14ac:dyDescent="0.4">
      <c r="A4300" t="s">
        <v>4540</v>
      </c>
      <c r="B4300" s="1">
        <v>43205.853680555556</v>
      </c>
      <c r="C4300">
        <v>1608</v>
      </c>
      <c r="D4300" t="s">
        <v>1366</v>
      </c>
      <c r="E4300">
        <v>5</v>
      </c>
      <c r="F4300" s="1">
        <v>43205.871099537035</v>
      </c>
      <c r="G4300">
        <v>1332</v>
      </c>
      <c r="H4300" t="s">
        <v>1214</v>
      </c>
      <c r="I4300">
        <v>5</v>
      </c>
      <c r="J4300">
        <v>24</v>
      </c>
      <c r="K4300">
        <v>3690</v>
      </c>
      <c r="L4300">
        <f t="shared" si="748"/>
        <v>20</v>
      </c>
      <c r="M4300" t="b">
        <f t="shared" si="749"/>
        <v>1</v>
      </c>
      <c r="N4300">
        <f t="shared" si="750"/>
        <v>29</v>
      </c>
      <c r="O4300">
        <f t="shared" si="751"/>
        <v>18</v>
      </c>
      <c r="P4300" s="8">
        <f t="shared" si="743"/>
        <v>2.0347222222222221E-2</v>
      </c>
      <c r="Q4300" s="1">
        <f t="shared" si="744"/>
        <v>43205.833333333336</v>
      </c>
      <c r="R4300">
        <f t="shared" si="745"/>
        <v>10.3</v>
      </c>
      <c r="S4300" s="1">
        <f t="shared" si="752"/>
        <v>43205.833333333336</v>
      </c>
      <c r="T4300">
        <f t="shared" si="746"/>
        <v>10.3</v>
      </c>
      <c r="U4300">
        <f t="shared" si="747"/>
        <v>0</v>
      </c>
      <c r="V4300" t="b">
        <f t="shared" si="753"/>
        <v>0</v>
      </c>
    </row>
    <row r="4301" spans="1:22" x14ac:dyDescent="0.4">
      <c r="A4301" t="s">
        <v>4541</v>
      </c>
      <c r="B4301" s="1">
        <v>43205.861215277779</v>
      </c>
      <c r="C4301">
        <v>1231</v>
      </c>
      <c r="D4301" t="s">
        <v>104</v>
      </c>
      <c r="E4301">
        <v>6</v>
      </c>
      <c r="F4301" s="1">
        <v>43205.880219907405</v>
      </c>
      <c r="G4301">
        <v>2315</v>
      </c>
      <c r="H4301" t="s">
        <v>577</v>
      </c>
      <c r="I4301">
        <v>1</v>
      </c>
      <c r="J4301">
        <v>26</v>
      </c>
      <c r="K4301">
        <v>4610</v>
      </c>
      <c r="L4301">
        <f t="shared" si="748"/>
        <v>20</v>
      </c>
      <c r="M4301" t="b">
        <f t="shared" si="749"/>
        <v>1</v>
      </c>
      <c r="N4301">
        <f t="shared" si="750"/>
        <v>40</v>
      </c>
      <c r="O4301">
        <f t="shared" si="751"/>
        <v>9</v>
      </c>
      <c r="P4301" s="8">
        <f t="shared" si="743"/>
        <v>2.7881944444444445E-2</v>
      </c>
      <c r="Q4301" s="1">
        <f t="shared" si="744"/>
        <v>43205.833333333336</v>
      </c>
      <c r="R4301">
        <f t="shared" si="745"/>
        <v>10.3</v>
      </c>
      <c r="S4301" s="1">
        <f t="shared" si="752"/>
        <v>43205.833333333336</v>
      </c>
      <c r="T4301">
        <f t="shared" si="746"/>
        <v>10.3</v>
      </c>
      <c r="U4301">
        <f t="shared" si="747"/>
        <v>0</v>
      </c>
      <c r="V4301" t="b">
        <f t="shared" si="753"/>
        <v>0</v>
      </c>
    </row>
    <row r="4302" spans="1:22" x14ac:dyDescent="0.4">
      <c r="A4302" t="s">
        <v>4542</v>
      </c>
      <c r="B4302" s="1">
        <v>43205.871064814812</v>
      </c>
      <c r="C4302">
        <v>1319</v>
      </c>
      <c r="D4302" t="s">
        <v>1158</v>
      </c>
      <c r="E4302">
        <v>1</v>
      </c>
      <c r="F4302" s="1">
        <v>43205.922442129631</v>
      </c>
      <c r="G4302">
        <v>383</v>
      </c>
      <c r="H4302" t="s">
        <v>1211</v>
      </c>
      <c r="I4302">
        <v>16</v>
      </c>
      <c r="J4302">
        <v>72</v>
      </c>
      <c r="K4302">
        <v>32060</v>
      </c>
      <c r="L4302">
        <f t="shared" si="748"/>
        <v>20</v>
      </c>
      <c r="M4302" t="b">
        <f t="shared" si="749"/>
        <v>1</v>
      </c>
      <c r="N4302">
        <f t="shared" si="750"/>
        <v>54</v>
      </c>
      <c r="O4302">
        <f t="shared" si="751"/>
        <v>20</v>
      </c>
      <c r="P4302" s="8">
        <f t="shared" si="743"/>
        <v>3.7731481481481484E-2</v>
      </c>
      <c r="Q4302" s="1">
        <f t="shared" si="744"/>
        <v>43205.833333333328</v>
      </c>
      <c r="R4302" t="e">
        <f t="shared" si="745"/>
        <v>#N/A</v>
      </c>
      <c r="S4302" s="1">
        <f t="shared" si="752"/>
        <v>43205.833333333336</v>
      </c>
      <c r="T4302">
        <f t="shared" si="746"/>
        <v>10.3</v>
      </c>
      <c r="U4302">
        <f t="shared" si="747"/>
        <v>0</v>
      </c>
      <c r="V4302" t="b">
        <f t="shared" si="753"/>
        <v>0</v>
      </c>
    </row>
    <row r="4303" spans="1:22" x14ac:dyDescent="0.4">
      <c r="A4303" t="s">
        <v>1165</v>
      </c>
      <c r="B4303" s="1">
        <v>43205.879745370374</v>
      </c>
      <c r="C4303">
        <v>747</v>
      </c>
      <c r="D4303" t="s">
        <v>3095</v>
      </c>
      <c r="E4303">
        <v>1</v>
      </c>
      <c r="F4303" s="1">
        <v>43205.881168981483</v>
      </c>
      <c r="G4303">
        <v>747</v>
      </c>
      <c r="H4303" t="s">
        <v>3095</v>
      </c>
      <c r="I4303">
        <v>1</v>
      </c>
      <c r="J4303">
        <v>78</v>
      </c>
      <c r="K4303">
        <v>9710</v>
      </c>
      <c r="L4303">
        <f t="shared" si="748"/>
        <v>21</v>
      </c>
      <c r="M4303" t="b">
        <f t="shared" si="749"/>
        <v>1</v>
      </c>
      <c r="N4303">
        <f t="shared" si="750"/>
        <v>6</v>
      </c>
      <c r="O4303">
        <f t="shared" si="751"/>
        <v>50</v>
      </c>
      <c r="P4303" s="8">
        <f t="shared" si="743"/>
        <v>4.7453703703703703E-3</v>
      </c>
      <c r="Q4303" s="1">
        <f t="shared" si="744"/>
        <v>43205.875</v>
      </c>
      <c r="R4303">
        <f t="shared" si="745"/>
        <v>9.6</v>
      </c>
      <c r="S4303" s="1">
        <f t="shared" si="752"/>
        <v>43205.875</v>
      </c>
      <c r="T4303">
        <f t="shared" si="746"/>
        <v>9.6</v>
      </c>
      <c r="U4303">
        <f t="shared" si="747"/>
        <v>0</v>
      </c>
      <c r="V4303" t="b">
        <f t="shared" si="753"/>
        <v>0</v>
      </c>
    </row>
    <row r="4304" spans="1:22" x14ac:dyDescent="0.4">
      <c r="A4304" t="s">
        <v>4095</v>
      </c>
      <c r="B4304" s="1">
        <v>43205.886689814812</v>
      </c>
      <c r="C4304">
        <v>834</v>
      </c>
      <c r="D4304" t="s">
        <v>2455</v>
      </c>
      <c r="E4304">
        <v>1</v>
      </c>
      <c r="F4304" s="1">
        <v>43205.90315972222</v>
      </c>
      <c r="G4304">
        <v>800</v>
      </c>
      <c r="H4304" t="s">
        <v>280</v>
      </c>
      <c r="I4304">
        <v>8</v>
      </c>
      <c r="J4304">
        <v>20</v>
      </c>
      <c r="K4304">
        <v>2960</v>
      </c>
      <c r="L4304">
        <f t="shared" si="748"/>
        <v>21</v>
      </c>
      <c r="M4304" t="b">
        <f t="shared" si="749"/>
        <v>1</v>
      </c>
      <c r="N4304">
        <f t="shared" si="750"/>
        <v>16</v>
      </c>
      <c r="O4304">
        <f t="shared" si="751"/>
        <v>50</v>
      </c>
      <c r="P4304" s="8">
        <f t="shared" ref="P4304:P4367" si="754">TIME(0,MINUTE(B4304),SECOND(B4304))</f>
        <v>1.1689814814814814E-2</v>
      </c>
      <c r="Q4304" s="1">
        <f t="shared" ref="Q4304:Q4367" si="755">B4304-P4304</f>
        <v>43205.875</v>
      </c>
      <c r="R4304">
        <f t="shared" si="745"/>
        <v>9.6</v>
      </c>
      <c r="S4304" s="1">
        <f t="shared" si="752"/>
        <v>43205.875</v>
      </c>
      <c r="T4304">
        <f t="shared" si="746"/>
        <v>9.6</v>
      </c>
      <c r="U4304">
        <f t="shared" si="747"/>
        <v>0</v>
      </c>
      <c r="V4304" t="b">
        <f t="shared" si="753"/>
        <v>0</v>
      </c>
    </row>
    <row r="4305" spans="1:22" x14ac:dyDescent="0.4">
      <c r="A4305" t="s">
        <v>4543</v>
      </c>
      <c r="B4305" s="1">
        <v>43205.8905787037</v>
      </c>
      <c r="C4305">
        <v>1339</v>
      </c>
      <c r="D4305" t="s">
        <v>1452</v>
      </c>
      <c r="E4305">
        <v>8</v>
      </c>
      <c r="F4305" s="1">
        <v>43205.906134259261</v>
      </c>
      <c r="G4305">
        <v>1603</v>
      </c>
      <c r="H4305" t="s">
        <v>1358</v>
      </c>
      <c r="I4305">
        <v>4</v>
      </c>
      <c r="J4305">
        <v>22</v>
      </c>
      <c r="K4305">
        <v>2290</v>
      </c>
      <c r="L4305">
        <f t="shared" si="748"/>
        <v>21</v>
      </c>
      <c r="M4305" t="b">
        <f t="shared" si="749"/>
        <v>1</v>
      </c>
      <c r="N4305">
        <f t="shared" si="750"/>
        <v>22</v>
      </c>
      <c r="O4305">
        <f t="shared" si="751"/>
        <v>26</v>
      </c>
      <c r="P4305" s="8">
        <f t="shared" si="754"/>
        <v>1.5578703703703704E-2</v>
      </c>
      <c r="Q4305" s="1">
        <f t="shared" si="755"/>
        <v>43205.875</v>
      </c>
      <c r="R4305">
        <f t="shared" si="745"/>
        <v>9.6</v>
      </c>
      <c r="S4305" s="1">
        <f t="shared" si="752"/>
        <v>43205.875</v>
      </c>
      <c r="T4305">
        <f t="shared" si="746"/>
        <v>9.6</v>
      </c>
      <c r="U4305">
        <f t="shared" si="747"/>
        <v>0</v>
      </c>
      <c r="V4305" t="b">
        <f t="shared" si="753"/>
        <v>0</v>
      </c>
    </row>
    <row r="4306" spans="1:22" x14ac:dyDescent="0.4">
      <c r="A4306" t="s">
        <v>4544</v>
      </c>
      <c r="B4306" s="1">
        <v>43205.903391203705</v>
      </c>
      <c r="C4306">
        <v>2171</v>
      </c>
      <c r="D4306" t="s">
        <v>2499</v>
      </c>
      <c r="E4306">
        <v>7</v>
      </c>
      <c r="F4306" s="1">
        <v>43205.915763888886</v>
      </c>
      <c r="G4306">
        <v>2136</v>
      </c>
      <c r="H4306" t="s">
        <v>335</v>
      </c>
      <c r="I4306">
        <v>6</v>
      </c>
      <c r="J4306">
        <v>17</v>
      </c>
      <c r="K4306">
        <v>2680</v>
      </c>
      <c r="L4306">
        <f t="shared" si="748"/>
        <v>21</v>
      </c>
      <c r="M4306" t="b">
        <f t="shared" si="749"/>
        <v>1</v>
      </c>
      <c r="N4306">
        <f t="shared" si="750"/>
        <v>40</v>
      </c>
      <c r="O4306">
        <f t="shared" si="751"/>
        <v>53</v>
      </c>
      <c r="P4306" s="8">
        <f t="shared" si="754"/>
        <v>2.8391203703703707E-2</v>
      </c>
      <c r="Q4306" s="1">
        <f t="shared" si="755"/>
        <v>43205.875</v>
      </c>
      <c r="R4306">
        <f t="shared" si="745"/>
        <v>9.6</v>
      </c>
      <c r="S4306" s="1">
        <f t="shared" si="752"/>
        <v>43205.875</v>
      </c>
      <c r="T4306">
        <f t="shared" si="746"/>
        <v>9.6</v>
      </c>
      <c r="U4306">
        <f t="shared" si="747"/>
        <v>0</v>
      </c>
      <c r="V4306" t="b">
        <f t="shared" si="753"/>
        <v>0</v>
      </c>
    </row>
    <row r="4307" spans="1:22" x14ac:dyDescent="0.4">
      <c r="A4307" t="s">
        <v>4545</v>
      </c>
      <c r="B4307" s="1">
        <v>43205.90520833333</v>
      </c>
      <c r="C4307">
        <v>911</v>
      </c>
      <c r="D4307" t="s">
        <v>199</v>
      </c>
      <c r="E4307">
        <v>7</v>
      </c>
      <c r="F4307" s="1">
        <v>43205.985555555555</v>
      </c>
      <c r="G4307">
        <v>911</v>
      </c>
      <c r="H4307" t="s">
        <v>199</v>
      </c>
      <c r="I4307">
        <v>3</v>
      </c>
      <c r="J4307">
        <v>115</v>
      </c>
      <c r="K4307">
        <v>14950</v>
      </c>
      <c r="L4307">
        <f t="shared" si="748"/>
        <v>21</v>
      </c>
      <c r="M4307" t="b">
        <f t="shared" si="749"/>
        <v>1</v>
      </c>
      <c r="N4307">
        <f t="shared" si="750"/>
        <v>43</v>
      </c>
      <c r="O4307">
        <f t="shared" si="751"/>
        <v>30</v>
      </c>
      <c r="P4307" s="8">
        <f t="shared" si="754"/>
        <v>3.0208333333333334E-2</v>
      </c>
      <c r="Q4307" s="1">
        <f t="shared" si="755"/>
        <v>43205.875</v>
      </c>
      <c r="R4307">
        <f t="shared" si="745"/>
        <v>9.6</v>
      </c>
      <c r="S4307" s="1">
        <f t="shared" si="752"/>
        <v>43205.875</v>
      </c>
      <c r="T4307">
        <f t="shared" si="746"/>
        <v>9.6</v>
      </c>
      <c r="U4307">
        <f t="shared" si="747"/>
        <v>0</v>
      </c>
      <c r="V4307" t="b">
        <f t="shared" si="753"/>
        <v>0</v>
      </c>
    </row>
    <row r="4308" spans="1:22" x14ac:dyDescent="0.4">
      <c r="A4308" t="s">
        <v>4546</v>
      </c>
      <c r="B4308" s="1">
        <v>43205.90828703704</v>
      </c>
      <c r="C4308">
        <v>3519</v>
      </c>
      <c r="D4308" t="s">
        <v>589</v>
      </c>
      <c r="E4308">
        <v>5</v>
      </c>
      <c r="F4308" s="1">
        <v>43205.921296296299</v>
      </c>
      <c r="G4308">
        <v>606</v>
      </c>
      <c r="H4308" t="s">
        <v>843</v>
      </c>
      <c r="I4308">
        <v>5</v>
      </c>
      <c r="J4308">
        <v>17</v>
      </c>
      <c r="K4308">
        <v>3670</v>
      </c>
      <c r="L4308">
        <f t="shared" si="748"/>
        <v>21</v>
      </c>
      <c r="M4308" t="b">
        <f t="shared" si="749"/>
        <v>1</v>
      </c>
      <c r="N4308">
        <f t="shared" si="750"/>
        <v>47</v>
      </c>
      <c r="O4308">
        <f t="shared" si="751"/>
        <v>56</v>
      </c>
      <c r="P4308" s="8">
        <f t="shared" si="754"/>
        <v>3.3287037037037039E-2</v>
      </c>
      <c r="Q4308" s="1">
        <f t="shared" si="755"/>
        <v>43205.875</v>
      </c>
      <c r="R4308">
        <f t="shared" si="745"/>
        <v>9.6</v>
      </c>
      <c r="S4308" s="1">
        <f t="shared" si="752"/>
        <v>43205.875</v>
      </c>
      <c r="T4308">
        <f t="shared" si="746"/>
        <v>9.6</v>
      </c>
      <c r="U4308">
        <f t="shared" si="747"/>
        <v>0</v>
      </c>
      <c r="V4308" t="b">
        <f t="shared" si="753"/>
        <v>0</v>
      </c>
    </row>
    <row r="4309" spans="1:22" x14ac:dyDescent="0.4">
      <c r="A4309" t="s">
        <v>4547</v>
      </c>
      <c r="B4309" s="1">
        <v>43205.911724537036</v>
      </c>
      <c r="C4309">
        <v>338</v>
      </c>
      <c r="D4309" t="s">
        <v>999</v>
      </c>
      <c r="E4309">
        <v>18</v>
      </c>
      <c r="F4309" s="1">
        <v>43205.9140625</v>
      </c>
      <c r="G4309">
        <v>389</v>
      </c>
      <c r="H4309" t="s">
        <v>1067</v>
      </c>
      <c r="I4309">
        <v>2</v>
      </c>
      <c r="J4309">
        <v>3</v>
      </c>
      <c r="K4309">
        <v>590</v>
      </c>
      <c r="L4309">
        <f t="shared" si="748"/>
        <v>21</v>
      </c>
      <c r="M4309" t="b">
        <f t="shared" si="749"/>
        <v>1</v>
      </c>
      <c r="N4309">
        <f t="shared" si="750"/>
        <v>52</v>
      </c>
      <c r="O4309">
        <f t="shared" si="751"/>
        <v>53</v>
      </c>
      <c r="P4309" s="8">
        <f t="shared" si="754"/>
        <v>3.6724537037037035E-2</v>
      </c>
      <c r="Q4309" s="1">
        <f t="shared" si="755"/>
        <v>43205.875</v>
      </c>
      <c r="R4309">
        <f t="shared" si="745"/>
        <v>9.6</v>
      </c>
      <c r="S4309" s="1">
        <f t="shared" si="752"/>
        <v>43205.875</v>
      </c>
      <c r="T4309">
        <f t="shared" si="746"/>
        <v>9.6</v>
      </c>
      <c r="U4309">
        <f t="shared" si="747"/>
        <v>0</v>
      </c>
      <c r="V4309" t="b">
        <f t="shared" si="753"/>
        <v>0</v>
      </c>
    </row>
    <row r="4310" spans="1:22" x14ac:dyDescent="0.4">
      <c r="A4310" t="s">
        <v>4548</v>
      </c>
      <c r="B4310" s="1">
        <v>43205.913993055554</v>
      </c>
      <c r="C4310">
        <v>553</v>
      </c>
      <c r="D4310" t="s">
        <v>1081</v>
      </c>
      <c r="E4310">
        <v>9</v>
      </c>
      <c r="F4310" s="1">
        <v>43205.94672453704</v>
      </c>
      <c r="G4310">
        <v>553</v>
      </c>
      <c r="H4310" t="s">
        <v>1081</v>
      </c>
      <c r="I4310">
        <v>4</v>
      </c>
      <c r="J4310">
        <v>43</v>
      </c>
      <c r="K4310">
        <v>4090</v>
      </c>
      <c r="L4310">
        <f t="shared" si="748"/>
        <v>21</v>
      </c>
      <c r="M4310" t="b">
        <f t="shared" si="749"/>
        <v>1</v>
      </c>
      <c r="N4310">
        <f t="shared" si="750"/>
        <v>56</v>
      </c>
      <c r="O4310">
        <f t="shared" si="751"/>
        <v>9</v>
      </c>
      <c r="P4310" s="8">
        <f t="shared" si="754"/>
        <v>3.8993055555555552E-2</v>
      </c>
      <c r="Q4310" s="1">
        <f t="shared" si="755"/>
        <v>43205.875</v>
      </c>
      <c r="R4310">
        <f t="shared" si="745"/>
        <v>9.6</v>
      </c>
      <c r="S4310" s="1">
        <f t="shared" si="752"/>
        <v>43205.875</v>
      </c>
      <c r="T4310">
        <f t="shared" si="746"/>
        <v>9.6</v>
      </c>
      <c r="U4310">
        <f t="shared" si="747"/>
        <v>0</v>
      </c>
      <c r="V4310" t="b">
        <f t="shared" si="753"/>
        <v>0</v>
      </c>
    </row>
    <row r="4311" spans="1:22" x14ac:dyDescent="0.4">
      <c r="A4311" t="s">
        <v>4549</v>
      </c>
      <c r="B4311" s="1">
        <v>43205.916909722226</v>
      </c>
      <c r="C4311">
        <v>263</v>
      </c>
      <c r="D4311" t="s">
        <v>2144</v>
      </c>
      <c r="E4311">
        <v>12</v>
      </c>
      <c r="F4311" s="1">
        <v>43205.920011574075</v>
      </c>
      <c r="G4311">
        <v>275</v>
      </c>
      <c r="H4311" t="s">
        <v>3686</v>
      </c>
      <c r="I4311">
        <v>9</v>
      </c>
      <c r="J4311">
        <v>4</v>
      </c>
      <c r="K4311">
        <v>18730</v>
      </c>
      <c r="L4311">
        <f t="shared" si="748"/>
        <v>22</v>
      </c>
      <c r="M4311" t="b">
        <f t="shared" si="749"/>
        <v>1</v>
      </c>
      <c r="N4311">
        <f t="shared" si="750"/>
        <v>0</v>
      </c>
      <c r="O4311">
        <f t="shared" si="751"/>
        <v>21</v>
      </c>
      <c r="P4311" s="8">
        <f t="shared" si="754"/>
        <v>2.4305555555555552E-4</v>
      </c>
      <c r="Q4311" s="1">
        <f t="shared" si="755"/>
        <v>43205.916666666672</v>
      </c>
      <c r="R4311" t="e">
        <f t="shared" si="745"/>
        <v>#N/A</v>
      </c>
      <c r="S4311" s="1">
        <f t="shared" si="752"/>
        <v>43205.916666666664</v>
      </c>
      <c r="T4311">
        <f t="shared" si="746"/>
        <v>9</v>
      </c>
      <c r="U4311">
        <f t="shared" si="747"/>
        <v>0</v>
      </c>
      <c r="V4311" t="b">
        <f t="shared" si="753"/>
        <v>0</v>
      </c>
    </row>
    <row r="4312" spans="1:22" x14ac:dyDescent="0.4">
      <c r="A4312" t="s">
        <v>4550</v>
      </c>
      <c r="B4312" s="1">
        <v>43205.920023148145</v>
      </c>
      <c r="C4312">
        <v>542</v>
      </c>
      <c r="D4312" t="s">
        <v>594</v>
      </c>
      <c r="E4312">
        <v>1</v>
      </c>
      <c r="F4312" s="1">
        <v>43205.937430555554</v>
      </c>
      <c r="G4312">
        <v>1221</v>
      </c>
      <c r="H4312" t="s">
        <v>1004</v>
      </c>
      <c r="I4312">
        <v>3</v>
      </c>
      <c r="J4312">
        <v>23</v>
      </c>
      <c r="K4312">
        <v>42110</v>
      </c>
      <c r="L4312">
        <f t="shared" si="748"/>
        <v>22</v>
      </c>
      <c r="M4312" t="b">
        <f t="shared" si="749"/>
        <v>1</v>
      </c>
      <c r="N4312">
        <f t="shared" si="750"/>
        <v>4</v>
      </c>
      <c r="O4312">
        <f t="shared" si="751"/>
        <v>50</v>
      </c>
      <c r="P4312" s="8">
        <f t="shared" si="754"/>
        <v>3.3564814814814811E-3</v>
      </c>
      <c r="Q4312" s="1">
        <f t="shared" si="755"/>
        <v>43205.916666666664</v>
      </c>
      <c r="R4312">
        <f t="shared" si="745"/>
        <v>9</v>
      </c>
      <c r="S4312" s="1">
        <f t="shared" si="752"/>
        <v>43205.916666666664</v>
      </c>
      <c r="T4312">
        <f t="shared" si="746"/>
        <v>9</v>
      </c>
      <c r="U4312">
        <f t="shared" si="747"/>
        <v>0</v>
      </c>
      <c r="V4312" t="b">
        <f t="shared" si="753"/>
        <v>0</v>
      </c>
    </row>
    <row r="4313" spans="1:22" x14ac:dyDescent="0.4">
      <c r="A4313" t="s">
        <v>4551</v>
      </c>
      <c r="B4313" s="1">
        <v>43205.923321759263</v>
      </c>
      <c r="C4313">
        <v>1911</v>
      </c>
      <c r="D4313" t="s">
        <v>357</v>
      </c>
      <c r="E4313">
        <v>7</v>
      </c>
      <c r="F4313" s="1">
        <v>43205.934629629628</v>
      </c>
      <c r="G4313">
        <v>1828</v>
      </c>
      <c r="H4313" t="s">
        <v>399</v>
      </c>
      <c r="I4313">
        <v>1</v>
      </c>
      <c r="J4313">
        <v>15</v>
      </c>
      <c r="K4313">
        <v>1300</v>
      </c>
      <c r="L4313">
        <f t="shared" si="748"/>
        <v>22</v>
      </c>
      <c r="M4313" t="b">
        <f t="shared" si="749"/>
        <v>1</v>
      </c>
      <c r="N4313">
        <f t="shared" si="750"/>
        <v>9</v>
      </c>
      <c r="O4313">
        <f t="shared" si="751"/>
        <v>35</v>
      </c>
      <c r="P4313" s="8">
        <f t="shared" si="754"/>
        <v>6.6550925925925935E-3</v>
      </c>
      <c r="Q4313" s="1">
        <f t="shared" si="755"/>
        <v>43205.916666666672</v>
      </c>
      <c r="R4313" t="e">
        <f t="shared" si="745"/>
        <v>#N/A</v>
      </c>
      <c r="S4313" s="1">
        <f t="shared" si="752"/>
        <v>43205.916666666664</v>
      </c>
      <c r="T4313">
        <f t="shared" si="746"/>
        <v>9</v>
      </c>
      <c r="U4313">
        <f t="shared" si="747"/>
        <v>0</v>
      </c>
      <c r="V4313" t="b">
        <f t="shared" si="753"/>
        <v>0</v>
      </c>
    </row>
    <row r="4314" spans="1:22" x14ac:dyDescent="0.4">
      <c r="A4314" t="s">
        <v>4485</v>
      </c>
      <c r="B4314" s="1">
        <v>43205.926307870373</v>
      </c>
      <c r="C4314">
        <v>954</v>
      </c>
      <c r="D4314" t="s">
        <v>4486</v>
      </c>
      <c r="E4314">
        <v>7</v>
      </c>
      <c r="F4314" s="1">
        <v>43205.943993055553</v>
      </c>
      <c r="G4314">
        <v>931</v>
      </c>
      <c r="H4314" t="s">
        <v>1266</v>
      </c>
      <c r="I4314">
        <v>9</v>
      </c>
      <c r="J4314">
        <v>24</v>
      </c>
      <c r="K4314">
        <v>4770</v>
      </c>
      <c r="L4314">
        <f t="shared" si="748"/>
        <v>22</v>
      </c>
      <c r="M4314" t="b">
        <f t="shared" si="749"/>
        <v>1</v>
      </c>
      <c r="N4314">
        <f t="shared" si="750"/>
        <v>13</v>
      </c>
      <c r="O4314">
        <f t="shared" si="751"/>
        <v>53</v>
      </c>
      <c r="P4314" s="8">
        <f t="shared" si="754"/>
        <v>9.6412037037037039E-3</v>
      </c>
      <c r="Q4314" s="1">
        <f t="shared" si="755"/>
        <v>43205.916666666672</v>
      </c>
      <c r="R4314" t="e">
        <f t="shared" si="745"/>
        <v>#N/A</v>
      </c>
      <c r="S4314" s="1">
        <f t="shared" si="752"/>
        <v>43205.916666666664</v>
      </c>
      <c r="T4314">
        <f t="shared" si="746"/>
        <v>9</v>
      </c>
      <c r="U4314">
        <f t="shared" si="747"/>
        <v>0</v>
      </c>
      <c r="V4314" t="b">
        <f t="shared" si="753"/>
        <v>0</v>
      </c>
    </row>
    <row r="4315" spans="1:22" x14ac:dyDescent="0.4">
      <c r="A4315" t="s">
        <v>4552</v>
      </c>
      <c r="B4315" s="1">
        <v>43205.929571759261</v>
      </c>
      <c r="C4315">
        <v>1448</v>
      </c>
      <c r="D4315" t="s">
        <v>1900</v>
      </c>
      <c r="E4315">
        <v>14</v>
      </c>
      <c r="F4315" s="1">
        <v>43205.942974537036</v>
      </c>
      <c r="G4315">
        <v>607</v>
      </c>
      <c r="H4315" t="s">
        <v>328</v>
      </c>
      <c r="I4315">
        <v>4</v>
      </c>
      <c r="J4315">
        <v>18</v>
      </c>
      <c r="K4315">
        <v>3140</v>
      </c>
      <c r="L4315">
        <f t="shared" si="748"/>
        <v>22</v>
      </c>
      <c r="M4315" t="b">
        <f t="shared" si="749"/>
        <v>1</v>
      </c>
      <c r="N4315">
        <f t="shared" si="750"/>
        <v>18</v>
      </c>
      <c r="O4315">
        <f t="shared" si="751"/>
        <v>35</v>
      </c>
      <c r="P4315" s="8">
        <f t="shared" si="754"/>
        <v>1.2905092592592591E-2</v>
      </c>
      <c r="Q4315" s="1">
        <f t="shared" si="755"/>
        <v>43205.916666666672</v>
      </c>
      <c r="R4315" t="e">
        <f t="shared" si="745"/>
        <v>#N/A</v>
      </c>
      <c r="S4315" s="1">
        <f t="shared" si="752"/>
        <v>43205.916666666664</v>
      </c>
      <c r="T4315">
        <f t="shared" si="746"/>
        <v>9</v>
      </c>
      <c r="U4315">
        <f t="shared" si="747"/>
        <v>0</v>
      </c>
      <c r="V4315" t="b">
        <f t="shared" si="753"/>
        <v>0</v>
      </c>
    </row>
    <row r="4316" spans="1:22" x14ac:dyDescent="0.4">
      <c r="A4316" t="s">
        <v>1488</v>
      </c>
      <c r="B4316" s="1">
        <v>43205.933356481481</v>
      </c>
      <c r="C4316">
        <v>349</v>
      </c>
      <c r="D4316" t="s">
        <v>1394</v>
      </c>
      <c r="E4316">
        <v>3</v>
      </c>
      <c r="F4316" s="1">
        <v>43205.939120370371</v>
      </c>
      <c r="G4316">
        <v>367</v>
      </c>
      <c r="H4316" t="s">
        <v>2354</v>
      </c>
      <c r="I4316">
        <v>5</v>
      </c>
      <c r="J4316">
        <v>7</v>
      </c>
      <c r="K4316">
        <v>1300</v>
      </c>
      <c r="L4316">
        <f t="shared" si="748"/>
        <v>22</v>
      </c>
      <c r="M4316" t="b">
        <f t="shared" si="749"/>
        <v>1</v>
      </c>
      <c r="N4316">
        <f t="shared" si="750"/>
        <v>24</v>
      </c>
      <c r="O4316">
        <f t="shared" si="751"/>
        <v>2</v>
      </c>
      <c r="P4316" s="8">
        <f t="shared" si="754"/>
        <v>1.6689814814814817E-2</v>
      </c>
      <c r="Q4316" s="1">
        <f t="shared" si="755"/>
        <v>43205.916666666664</v>
      </c>
      <c r="R4316">
        <f t="shared" si="745"/>
        <v>9</v>
      </c>
      <c r="S4316" s="1">
        <f t="shared" si="752"/>
        <v>43205.916666666664</v>
      </c>
      <c r="T4316">
        <f t="shared" si="746"/>
        <v>9</v>
      </c>
      <c r="U4316">
        <f t="shared" si="747"/>
        <v>0</v>
      </c>
      <c r="V4316" t="b">
        <f t="shared" si="753"/>
        <v>0</v>
      </c>
    </row>
    <row r="4317" spans="1:22" x14ac:dyDescent="0.4">
      <c r="A4317" t="s">
        <v>3893</v>
      </c>
      <c r="B4317" s="1">
        <v>43205.936469907407</v>
      </c>
      <c r="C4317">
        <v>2233</v>
      </c>
      <c r="D4317" t="s">
        <v>1301</v>
      </c>
      <c r="E4317">
        <v>1</v>
      </c>
      <c r="F4317" s="1">
        <v>43205.986539351848</v>
      </c>
      <c r="G4317">
        <v>2262</v>
      </c>
      <c r="H4317" t="s">
        <v>447</v>
      </c>
      <c r="I4317">
        <v>13</v>
      </c>
      <c r="J4317">
        <v>71</v>
      </c>
      <c r="K4317">
        <v>7070</v>
      </c>
      <c r="L4317">
        <f t="shared" si="748"/>
        <v>22</v>
      </c>
      <c r="M4317" t="b">
        <f t="shared" si="749"/>
        <v>1</v>
      </c>
      <c r="N4317">
        <f t="shared" si="750"/>
        <v>28</v>
      </c>
      <c r="O4317">
        <f t="shared" si="751"/>
        <v>31</v>
      </c>
      <c r="P4317" s="8">
        <f t="shared" si="754"/>
        <v>1.9803240740740739E-2</v>
      </c>
      <c r="Q4317" s="1">
        <f t="shared" si="755"/>
        <v>43205.916666666664</v>
      </c>
      <c r="R4317">
        <f t="shared" si="745"/>
        <v>9</v>
      </c>
      <c r="S4317" s="1">
        <f t="shared" si="752"/>
        <v>43205.916666666664</v>
      </c>
      <c r="T4317">
        <f t="shared" si="746"/>
        <v>9</v>
      </c>
      <c r="U4317">
        <f t="shared" si="747"/>
        <v>0</v>
      </c>
      <c r="V4317" t="b">
        <f t="shared" si="753"/>
        <v>0</v>
      </c>
    </row>
    <row r="4318" spans="1:22" x14ac:dyDescent="0.4">
      <c r="A4318" t="s">
        <v>4553</v>
      </c>
      <c r="B4318" s="1">
        <v>43205.939699074072</v>
      </c>
      <c r="C4318">
        <v>2325</v>
      </c>
      <c r="D4318" t="s">
        <v>944</v>
      </c>
      <c r="E4318">
        <v>7</v>
      </c>
      <c r="F4318" s="1">
        <v>43205.951261574075</v>
      </c>
      <c r="G4318">
        <v>1224</v>
      </c>
      <c r="H4318" t="s">
        <v>1749</v>
      </c>
      <c r="I4318">
        <v>4</v>
      </c>
      <c r="J4318">
        <v>16</v>
      </c>
      <c r="K4318">
        <v>3040</v>
      </c>
      <c r="L4318">
        <f t="shared" si="748"/>
        <v>22</v>
      </c>
      <c r="M4318" t="b">
        <f t="shared" si="749"/>
        <v>1</v>
      </c>
      <c r="N4318">
        <f t="shared" si="750"/>
        <v>33</v>
      </c>
      <c r="O4318">
        <f t="shared" si="751"/>
        <v>10</v>
      </c>
      <c r="P4318" s="8">
        <f t="shared" si="754"/>
        <v>2.3032407407407404E-2</v>
      </c>
      <c r="Q4318" s="1">
        <f t="shared" si="755"/>
        <v>43205.916666666664</v>
      </c>
      <c r="R4318">
        <f t="shared" si="745"/>
        <v>9</v>
      </c>
      <c r="S4318" s="1">
        <f t="shared" si="752"/>
        <v>43205.916666666664</v>
      </c>
      <c r="T4318">
        <f t="shared" si="746"/>
        <v>9</v>
      </c>
      <c r="U4318">
        <f t="shared" si="747"/>
        <v>0</v>
      </c>
      <c r="V4318" t="b">
        <f t="shared" si="753"/>
        <v>0</v>
      </c>
    </row>
    <row r="4319" spans="1:22" x14ac:dyDescent="0.4">
      <c r="A4319" t="s">
        <v>1228</v>
      </c>
      <c r="B4319" s="1">
        <v>43205.944027777776</v>
      </c>
      <c r="C4319">
        <v>156</v>
      </c>
      <c r="D4319" t="s">
        <v>85</v>
      </c>
      <c r="E4319">
        <v>10</v>
      </c>
      <c r="F4319" s="1">
        <v>43205.948483796295</v>
      </c>
      <c r="G4319">
        <v>143</v>
      </c>
      <c r="H4319" t="s">
        <v>1391</v>
      </c>
      <c r="I4319">
        <v>4</v>
      </c>
      <c r="J4319">
        <v>6</v>
      </c>
      <c r="K4319">
        <v>61520</v>
      </c>
      <c r="L4319">
        <f t="shared" si="748"/>
        <v>22</v>
      </c>
      <c r="M4319" t="b">
        <f t="shared" si="749"/>
        <v>1</v>
      </c>
      <c r="N4319">
        <f t="shared" si="750"/>
        <v>39</v>
      </c>
      <c r="O4319">
        <f t="shared" si="751"/>
        <v>24</v>
      </c>
      <c r="P4319" s="8">
        <f t="shared" si="754"/>
        <v>2.736111111111111E-2</v>
      </c>
      <c r="Q4319" s="1">
        <f t="shared" si="755"/>
        <v>43205.916666666664</v>
      </c>
      <c r="R4319">
        <f t="shared" si="745"/>
        <v>9</v>
      </c>
      <c r="S4319" s="1">
        <f t="shared" si="752"/>
        <v>43205.916666666664</v>
      </c>
      <c r="T4319">
        <f t="shared" si="746"/>
        <v>9</v>
      </c>
      <c r="U4319">
        <f t="shared" si="747"/>
        <v>0</v>
      </c>
      <c r="V4319" t="b">
        <f t="shared" si="753"/>
        <v>0</v>
      </c>
    </row>
    <row r="4320" spans="1:22" x14ac:dyDescent="0.4">
      <c r="A4320" t="s">
        <v>4554</v>
      </c>
      <c r="B4320" s="1">
        <v>43205.94767361111</v>
      </c>
      <c r="C4320">
        <v>1231</v>
      </c>
      <c r="D4320" t="s">
        <v>104</v>
      </c>
      <c r="E4320">
        <v>2</v>
      </c>
      <c r="F4320" s="1">
        <v>43205.982708333337</v>
      </c>
      <c r="G4320">
        <v>540</v>
      </c>
      <c r="H4320" t="s">
        <v>45</v>
      </c>
      <c r="I4320">
        <v>8</v>
      </c>
      <c r="J4320">
        <v>48</v>
      </c>
      <c r="K4320">
        <v>8020</v>
      </c>
      <c r="L4320">
        <f t="shared" si="748"/>
        <v>22</v>
      </c>
      <c r="M4320" t="b">
        <f t="shared" si="749"/>
        <v>1</v>
      </c>
      <c r="N4320">
        <f t="shared" si="750"/>
        <v>44</v>
      </c>
      <c r="O4320">
        <f t="shared" si="751"/>
        <v>39</v>
      </c>
      <c r="P4320" s="8">
        <f t="shared" si="754"/>
        <v>3.1006944444444445E-2</v>
      </c>
      <c r="Q4320" s="1">
        <f t="shared" si="755"/>
        <v>43205.916666666664</v>
      </c>
      <c r="R4320">
        <f t="shared" si="745"/>
        <v>9</v>
      </c>
      <c r="S4320" s="1">
        <f t="shared" si="752"/>
        <v>43205.916666666664</v>
      </c>
      <c r="T4320">
        <f t="shared" si="746"/>
        <v>9</v>
      </c>
      <c r="U4320">
        <f t="shared" si="747"/>
        <v>0</v>
      </c>
      <c r="V4320" t="b">
        <f t="shared" si="753"/>
        <v>0</v>
      </c>
    </row>
    <row r="4321" spans="1:22" x14ac:dyDescent="0.4">
      <c r="A4321" t="s">
        <v>4555</v>
      </c>
      <c r="B4321" s="1">
        <v>43205.951793981483</v>
      </c>
      <c r="C4321">
        <v>525</v>
      </c>
      <c r="D4321" t="s">
        <v>484</v>
      </c>
      <c r="E4321">
        <v>10</v>
      </c>
      <c r="F4321" s="1">
        <v>43205.962384259263</v>
      </c>
      <c r="G4321">
        <v>520</v>
      </c>
      <c r="H4321" t="s">
        <v>443</v>
      </c>
      <c r="I4321">
        <v>6</v>
      </c>
      <c r="J4321">
        <v>14</v>
      </c>
      <c r="K4321">
        <v>1260</v>
      </c>
      <c r="L4321">
        <f t="shared" si="748"/>
        <v>22</v>
      </c>
      <c r="M4321" t="b">
        <f t="shared" si="749"/>
        <v>1</v>
      </c>
      <c r="N4321">
        <f t="shared" si="750"/>
        <v>50</v>
      </c>
      <c r="O4321">
        <f t="shared" si="751"/>
        <v>35</v>
      </c>
      <c r="P4321" s="8">
        <f t="shared" si="754"/>
        <v>3.5127314814814813E-2</v>
      </c>
      <c r="Q4321" s="1">
        <f t="shared" si="755"/>
        <v>43205.916666666672</v>
      </c>
      <c r="R4321" t="e">
        <f t="shared" si="745"/>
        <v>#N/A</v>
      </c>
      <c r="S4321" s="1">
        <f t="shared" si="752"/>
        <v>43205.916666666664</v>
      </c>
      <c r="T4321">
        <f t="shared" si="746"/>
        <v>9</v>
      </c>
      <c r="U4321">
        <f t="shared" si="747"/>
        <v>0</v>
      </c>
      <c r="V4321" t="b">
        <f t="shared" si="753"/>
        <v>0</v>
      </c>
    </row>
    <row r="4322" spans="1:22" x14ac:dyDescent="0.4">
      <c r="A4322" t="s">
        <v>791</v>
      </c>
      <c r="B4322" s="1">
        <v>43205.956261574072</v>
      </c>
      <c r="C4322">
        <v>613</v>
      </c>
      <c r="D4322" t="s">
        <v>974</v>
      </c>
      <c r="E4322">
        <v>3</v>
      </c>
      <c r="F4322" s="1">
        <v>43205.963819444441</v>
      </c>
      <c r="G4322">
        <v>1338</v>
      </c>
      <c r="H4322" t="s">
        <v>287</v>
      </c>
      <c r="I4322">
        <v>1</v>
      </c>
      <c r="J4322">
        <v>9</v>
      </c>
      <c r="K4322">
        <v>1270</v>
      </c>
      <c r="L4322">
        <f t="shared" si="748"/>
        <v>22</v>
      </c>
      <c r="M4322" t="b">
        <f t="shared" si="749"/>
        <v>1</v>
      </c>
      <c r="N4322">
        <f t="shared" si="750"/>
        <v>57</v>
      </c>
      <c r="O4322">
        <f t="shared" si="751"/>
        <v>1</v>
      </c>
      <c r="P4322" s="8">
        <f t="shared" si="754"/>
        <v>3.9594907407407405E-2</v>
      </c>
      <c r="Q4322" s="1">
        <f t="shared" si="755"/>
        <v>43205.916666666664</v>
      </c>
      <c r="R4322">
        <f t="shared" si="745"/>
        <v>9</v>
      </c>
      <c r="S4322" s="1">
        <f t="shared" si="752"/>
        <v>43205.916666666664</v>
      </c>
      <c r="T4322">
        <f t="shared" si="746"/>
        <v>9</v>
      </c>
      <c r="U4322">
        <f t="shared" si="747"/>
        <v>0</v>
      </c>
      <c r="V4322" t="b">
        <f t="shared" si="753"/>
        <v>0</v>
      </c>
    </row>
    <row r="4323" spans="1:22" x14ac:dyDescent="0.4">
      <c r="A4323" t="s">
        <v>4556</v>
      </c>
      <c r="B4323" s="1">
        <v>43205.96025462963</v>
      </c>
      <c r="C4323">
        <v>2242</v>
      </c>
      <c r="D4323" t="s">
        <v>772</v>
      </c>
      <c r="E4323">
        <v>4</v>
      </c>
      <c r="F4323" s="1">
        <v>43205.969768518517</v>
      </c>
      <c r="G4323">
        <v>2274</v>
      </c>
      <c r="H4323" t="s">
        <v>1731</v>
      </c>
      <c r="I4323">
        <v>3</v>
      </c>
      <c r="J4323">
        <v>12</v>
      </c>
      <c r="K4323">
        <v>1900</v>
      </c>
      <c r="L4323">
        <f t="shared" si="748"/>
        <v>23</v>
      </c>
      <c r="M4323" t="b">
        <f t="shared" si="749"/>
        <v>1</v>
      </c>
      <c r="N4323">
        <f t="shared" si="750"/>
        <v>2</v>
      </c>
      <c r="O4323">
        <f t="shared" si="751"/>
        <v>46</v>
      </c>
      <c r="P4323" s="8">
        <f t="shared" si="754"/>
        <v>1.9212962962962962E-3</v>
      </c>
      <c r="Q4323" s="1">
        <f t="shared" si="755"/>
        <v>43205.958333333336</v>
      </c>
      <c r="R4323">
        <f t="shared" si="745"/>
        <v>8.6</v>
      </c>
      <c r="S4323" s="1">
        <f t="shared" si="752"/>
        <v>43205.958333333336</v>
      </c>
      <c r="T4323">
        <f t="shared" si="746"/>
        <v>8.6</v>
      </c>
      <c r="U4323">
        <f t="shared" si="747"/>
        <v>0</v>
      </c>
      <c r="V4323" t="b">
        <f t="shared" si="753"/>
        <v>0</v>
      </c>
    </row>
    <row r="4324" spans="1:22" x14ac:dyDescent="0.4">
      <c r="A4324" t="s">
        <v>4557</v>
      </c>
      <c r="B4324" s="1">
        <v>43205.963819444441</v>
      </c>
      <c r="C4324">
        <v>1215</v>
      </c>
      <c r="D4324" t="s">
        <v>322</v>
      </c>
      <c r="E4324">
        <v>8</v>
      </c>
      <c r="F4324" s="1">
        <v>43205.994895833333</v>
      </c>
      <c r="G4324">
        <v>1213</v>
      </c>
      <c r="H4324" t="s">
        <v>1336</v>
      </c>
      <c r="I4324">
        <v>16</v>
      </c>
      <c r="J4324">
        <v>44</v>
      </c>
      <c r="K4324">
        <v>4240</v>
      </c>
      <c r="L4324">
        <f t="shared" si="748"/>
        <v>23</v>
      </c>
      <c r="M4324" t="b">
        <f t="shared" si="749"/>
        <v>1</v>
      </c>
      <c r="N4324">
        <f t="shared" si="750"/>
        <v>7</v>
      </c>
      <c r="O4324">
        <f t="shared" si="751"/>
        <v>54</v>
      </c>
      <c r="P4324" s="8">
        <f t="shared" si="754"/>
        <v>5.4861111111111117E-3</v>
      </c>
      <c r="Q4324" s="1">
        <f t="shared" si="755"/>
        <v>43205.958333333328</v>
      </c>
      <c r="R4324" t="e">
        <f t="shared" si="745"/>
        <v>#N/A</v>
      </c>
      <c r="S4324" s="1">
        <f t="shared" si="752"/>
        <v>43205.958333333336</v>
      </c>
      <c r="T4324">
        <f t="shared" si="746"/>
        <v>8.6</v>
      </c>
      <c r="U4324">
        <f t="shared" si="747"/>
        <v>0</v>
      </c>
      <c r="V4324" t="b">
        <f t="shared" si="753"/>
        <v>0</v>
      </c>
    </row>
    <row r="4325" spans="1:22" x14ac:dyDescent="0.4">
      <c r="A4325" t="s">
        <v>4558</v>
      </c>
      <c r="B4325" s="1">
        <v>43205.967835648145</v>
      </c>
      <c r="C4325">
        <v>112</v>
      </c>
      <c r="D4325" t="s">
        <v>111</v>
      </c>
      <c r="E4325">
        <v>3</v>
      </c>
      <c r="F4325" s="1">
        <v>43205.982418981483</v>
      </c>
      <c r="G4325">
        <v>144</v>
      </c>
      <c r="H4325" t="s">
        <v>47</v>
      </c>
      <c r="I4325">
        <v>4</v>
      </c>
      <c r="J4325">
        <v>19</v>
      </c>
      <c r="K4325">
        <v>3170</v>
      </c>
      <c r="L4325">
        <f t="shared" si="748"/>
        <v>23</v>
      </c>
      <c r="M4325" t="b">
        <f t="shared" si="749"/>
        <v>1</v>
      </c>
      <c r="N4325">
        <f t="shared" si="750"/>
        <v>13</v>
      </c>
      <c r="O4325">
        <f t="shared" si="751"/>
        <v>41</v>
      </c>
      <c r="P4325" s="8">
        <f t="shared" si="754"/>
        <v>9.5023148148148159E-3</v>
      </c>
      <c r="Q4325" s="1">
        <f t="shared" si="755"/>
        <v>43205.958333333328</v>
      </c>
      <c r="R4325" t="e">
        <f t="shared" si="745"/>
        <v>#N/A</v>
      </c>
      <c r="S4325" s="1">
        <f t="shared" si="752"/>
        <v>43205.958333333336</v>
      </c>
      <c r="T4325">
        <f t="shared" si="746"/>
        <v>8.6</v>
      </c>
      <c r="U4325">
        <f t="shared" si="747"/>
        <v>0</v>
      </c>
      <c r="V4325" t="b">
        <f t="shared" si="753"/>
        <v>0</v>
      </c>
    </row>
    <row r="4326" spans="1:22" x14ac:dyDescent="0.4">
      <c r="A4326" t="s">
        <v>4559</v>
      </c>
      <c r="B4326" s="1">
        <v>43205.973182870373</v>
      </c>
      <c r="C4326">
        <v>1448</v>
      </c>
      <c r="D4326" t="s">
        <v>1900</v>
      </c>
      <c r="E4326">
        <v>2</v>
      </c>
      <c r="F4326" s="1">
        <v>43205.985659722224</v>
      </c>
      <c r="G4326">
        <v>1412</v>
      </c>
      <c r="H4326" t="s">
        <v>374</v>
      </c>
      <c r="I4326">
        <v>3</v>
      </c>
      <c r="J4326">
        <v>17</v>
      </c>
      <c r="K4326">
        <v>2640</v>
      </c>
      <c r="L4326">
        <f t="shared" si="748"/>
        <v>23</v>
      </c>
      <c r="M4326" t="b">
        <f t="shared" si="749"/>
        <v>1</v>
      </c>
      <c r="N4326">
        <f t="shared" si="750"/>
        <v>21</v>
      </c>
      <c r="O4326">
        <f t="shared" si="751"/>
        <v>23</v>
      </c>
      <c r="P4326" s="8">
        <f t="shared" si="754"/>
        <v>1.4849537037037036E-2</v>
      </c>
      <c r="Q4326" s="1">
        <f t="shared" si="755"/>
        <v>43205.958333333336</v>
      </c>
      <c r="R4326">
        <f t="shared" si="745"/>
        <v>8.6</v>
      </c>
      <c r="S4326" s="1">
        <f t="shared" si="752"/>
        <v>43205.958333333336</v>
      </c>
      <c r="T4326">
        <f t="shared" si="746"/>
        <v>8.6</v>
      </c>
      <c r="U4326">
        <f t="shared" si="747"/>
        <v>0</v>
      </c>
      <c r="V4326" t="b">
        <f t="shared" si="753"/>
        <v>0</v>
      </c>
    </row>
    <row r="4327" spans="1:22" x14ac:dyDescent="0.4">
      <c r="A4327" t="s">
        <v>4560</v>
      </c>
      <c r="B4327" s="1">
        <v>43205.979004629633</v>
      </c>
      <c r="C4327">
        <v>623</v>
      </c>
      <c r="D4327" t="s">
        <v>1124</v>
      </c>
      <c r="E4327">
        <v>12</v>
      </c>
      <c r="F4327" s="1">
        <v>43205.985243055555</v>
      </c>
      <c r="G4327">
        <v>639</v>
      </c>
      <c r="H4327" t="s">
        <v>133</v>
      </c>
      <c r="I4327">
        <v>3</v>
      </c>
      <c r="J4327">
        <v>8</v>
      </c>
      <c r="K4327">
        <v>48290</v>
      </c>
      <c r="L4327">
        <f t="shared" si="748"/>
        <v>23</v>
      </c>
      <c r="M4327" t="b">
        <f t="shared" si="749"/>
        <v>1</v>
      </c>
      <c r="N4327">
        <f t="shared" si="750"/>
        <v>29</v>
      </c>
      <c r="O4327">
        <f t="shared" si="751"/>
        <v>46</v>
      </c>
      <c r="P4327" s="8">
        <f t="shared" si="754"/>
        <v>2.0671296296296295E-2</v>
      </c>
      <c r="Q4327" s="1">
        <f t="shared" si="755"/>
        <v>43205.958333333336</v>
      </c>
      <c r="R4327">
        <f t="shared" si="745"/>
        <v>8.6</v>
      </c>
      <c r="S4327" s="1">
        <f t="shared" si="752"/>
        <v>43205.958333333336</v>
      </c>
      <c r="T4327">
        <f t="shared" si="746"/>
        <v>8.6</v>
      </c>
      <c r="U4327">
        <f t="shared" si="747"/>
        <v>0</v>
      </c>
      <c r="V4327" t="b">
        <f t="shared" si="753"/>
        <v>0</v>
      </c>
    </row>
    <row r="4328" spans="1:22" x14ac:dyDescent="0.4">
      <c r="A4328" t="s">
        <v>4561</v>
      </c>
      <c r="B4328" s="1">
        <v>43205.983622685184</v>
      </c>
      <c r="C4328">
        <v>2002</v>
      </c>
      <c r="D4328" t="s">
        <v>295</v>
      </c>
      <c r="E4328">
        <v>5</v>
      </c>
      <c r="F4328" s="1">
        <v>43205.994733796295</v>
      </c>
      <c r="G4328">
        <v>816</v>
      </c>
      <c r="H4328" t="s">
        <v>699</v>
      </c>
      <c r="I4328">
        <v>1</v>
      </c>
      <c r="J4328">
        <v>14</v>
      </c>
      <c r="K4328">
        <v>2340</v>
      </c>
      <c r="L4328">
        <f t="shared" si="748"/>
        <v>23</v>
      </c>
      <c r="M4328" t="b">
        <f t="shared" si="749"/>
        <v>1</v>
      </c>
      <c r="N4328">
        <f t="shared" si="750"/>
        <v>36</v>
      </c>
      <c r="O4328">
        <f t="shared" si="751"/>
        <v>25</v>
      </c>
      <c r="P4328" s="8">
        <f t="shared" si="754"/>
        <v>2.5289351851851851E-2</v>
      </c>
      <c r="Q4328" s="1">
        <f t="shared" si="755"/>
        <v>43205.958333333328</v>
      </c>
      <c r="R4328" t="e">
        <f t="shared" si="745"/>
        <v>#N/A</v>
      </c>
      <c r="S4328" s="1">
        <f t="shared" si="752"/>
        <v>43205.958333333336</v>
      </c>
      <c r="T4328">
        <f t="shared" si="746"/>
        <v>8.6</v>
      </c>
      <c r="U4328">
        <f t="shared" si="747"/>
        <v>0</v>
      </c>
      <c r="V4328" t="b">
        <f t="shared" si="753"/>
        <v>0</v>
      </c>
    </row>
    <row r="4329" spans="1:22" x14ac:dyDescent="0.4">
      <c r="A4329" t="s">
        <v>4562</v>
      </c>
      <c r="B4329" s="1">
        <v>43205.990219907406</v>
      </c>
      <c r="C4329">
        <v>543</v>
      </c>
      <c r="D4329" t="s">
        <v>767</v>
      </c>
      <c r="E4329">
        <v>17</v>
      </c>
      <c r="F4329" s="1">
        <v>43205.998981481483</v>
      </c>
      <c r="G4329">
        <v>576</v>
      </c>
      <c r="H4329" t="s">
        <v>1025</v>
      </c>
      <c r="I4329">
        <v>9</v>
      </c>
      <c r="J4329">
        <v>12</v>
      </c>
      <c r="K4329">
        <v>2210</v>
      </c>
      <c r="L4329">
        <f t="shared" si="748"/>
        <v>23</v>
      </c>
      <c r="M4329" t="b">
        <f t="shared" si="749"/>
        <v>1</v>
      </c>
      <c r="N4329">
        <f t="shared" si="750"/>
        <v>45</v>
      </c>
      <c r="O4329">
        <f t="shared" si="751"/>
        <v>55</v>
      </c>
      <c r="P4329" s="8">
        <f t="shared" si="754"/>
        <v>3.1886574074074074E-2</v>
      </c>
      <c r="Q4329" s="1">
        <f t="shared" si="755"/>
        <v>43205.958333333328</v>
      </c>
      <c r="R4329" t="e">
        <f t="shared" si="745"/>
        <v>#N/A</v>
      </c>
      <c r="S4329" s="1">
        <f t="shared" si="752"/>
        <v>43205.958333333336</v>
      </c>
      <c r="T4329">
        <f t="shared" si="746"/>
        <v>8.6</v>
      </c>
      <c r="U4329">
        <f t="shared" si="747"/>
        <v>0</v>
      </c>
      <c r="V4329" t="b">
        <f t="shared" si="753"/>
        <v>0</v>
      </c>
    </row>
    <row r="4330" spans="1:22" x14ac:dyDescent="0.4">
      <c r="A4330" t="s">
        <v>4563</v>
      </c>
      <c r="B4330" s="1">
        <v>43205.995706018519</v>
      </c>
      <c r="C4330">
        <v>616</v>
      </c>
      <c r="D4330" t="s">
        <v>3364</v>
      </c>
      <c r="E4330">
        <v>19</v>
      </c>
      <c r="F4330" s="1">
        <v>43205.999745370369</v>
      </c>
      <c r="G4330">
        <v>617</v>
      </c>
      <c r="H4330" t="s">
        <v>928</v>
      </c>
      <c r="I4330">
        <v>18</v>
      </c>
      <c r="J4330">
        <v>5</v>
      </c>
      <c r="K4330">
        <v>1110</v>
      </c>
      <c r="L4330">
        <f t="shared" si="748"/>
        <v>23</v>
      </c>
      <c r="M4330" t="b">
        <f t="shared" si="749"/>
        <v>1</v>
      </c>
      <c r="N4330">
        <f t="shared" si="750"/>
        <v>53</v>
      </c>
      <c r="O4330">
        <f t="shared" si="751"/>
        <v>49</v>
      </c>
      <c r="P4330" s="8">
        <f t="shared" si="754"/>
        <v>3.7372685185185189E-2</v>
      </c>
      <c r="Q4330" s="1">
        <f t="shared" si="755"/>
        <v>43205.958333333336</v>
      </c>
      <c r="R4330">
        <f t="shared" si="745"/>
        <v>8.6</v>
      </c>
      <c r="S4330" s="1">
        <f t="shared" si="752"/>
        <v>43205.958333333336</v>
      </c>
      <c r="T4330">
        <f t="shared" si="746"/>
        <v>8.6</v>
      </c>
      <c r="U4330">
        <f t="shared" si="747"/>
        <v>0</v>
      </c>
      <c r="V4330" t="b">
        <f t="shared" si="753"/>
        <v>0</v>
      </c>
    </row>
    <row r="4331" spans="1:22" x14ac:dyDescent="0.4">
      <c r="A4331" t="s">
        <v>1426</v>
      </c>
      <c r="B4331" s="1">
        <v>43206.000937500001</v>
      </c>
      <c r="C4331">
        <v>374</v>
      </c>
      <c r="D4331" t="s">
        <v>1187</v>
      </c>
      <c r="E4331">
        <v>6</v>
      </c>
      <c r="F4331" s="1">
        <v>43206.031944444447</v>
      </c>
      <c r="G4331">
        <v>805</v>
      </c>
      <c r="H4331" t="s">
        <v>31</v>
      </c>
      <c r="I4331">
        <v>7</v>
      </c>
      <c r="J4331">
        <v>44</v>
      </c>
      <c r="K4331">
        <v>6550</v>
      </c>
      <c r="L4331">
        <f t="shared" si="748"/>
        <v>0</v>
      </c>
      <c r="M4331" t="b">
        <f t="shared" si="749"/>
        <v>0</v>
      </c>
      <c r="N4331">
        <f t="shared" si="750"/>
        <v>1</v>
      </c>
      <c r="O4331">
        <f t="shared" si="751"/>
        <v>21</v>
      </c>
      <c r="P4331" s="8">
        <f t="shared" si="754"/>
        <v>9.3750000000000007E-4</v>
      </c>
      <c r="Q4331" s="1">
        <f t="shared" si="755"/>
        <v>43206</v>
      </c>
      <c r="R4331">
        <f t="shared" si="745"/>
        <v>8.3000000000000007</v>
      </c>
      <c r="S4331" s="1">
        <f t="shared" si="752"/>
        <v>43206</v>
      </c>
      <c r="T4331">
        <f t="shared" si="746"/>
        <v>8.3000000000000007</v>
      </c>
      <c r="U4331">
        <f t="shared" si="747"/>
        <v>0</v>
      </c>
      <c r="V4331" t="b">
        <f t="shared" si="753"/>
        <v>0</v>
      </c>
    </row>
    <row r="4332" spans="1:22" x14ac:dyDescent="0.4">
      <c r="A4332" t="s">
        <v>4564</v>
      </c>
      <c r="B4332" s="1">
        <v>43206.006064814814</v>
      </c>
      <c r="C4332">
        <v>559</v>
      </c>
      <c r="D4332" t="s">
        <v>1855</v>
      </c>
      <c r="E4332">
        <v>4</v>
      </c>
      <c r="F4332" s="1">
        <v>43206.010821759257</v>
      </c>
      <c r="G4332">
        <v>3522</v>
      </c>
      <c r="H4332" t="s">
        <v>1537</v>
      </c>
      <c r="I4332">
        <v>5</v>
      </c>
      <c r="J4332">
        <v>6</v>
      </c>
      <c r="K4332">
        <v>1610</v>
      </c>
      <c r="L4332">
        <f t="shared" si="748"/>
        <v>0</v>
      </c>
      <c r="M4332" t="b">
        <f t="shared" si="749"/>
        <v>0</v>
      </c>
      <c r="N4332">
        <f t="shared" si="750"/>
        <v>8</v>
      </c>
      <c r="O4332">
        <f t="shared" si="751"/>
        <v>44</v>
      </c>
      <c r="P4332" s="8">
        <f t="shared" si="754"/>
        <v>6.0648148148148145E-3</v>
      </c>
      <c r="Q4332" s="1">
        <f t="shared" si="755"/>
        <v>43206</v>
      </c>
      <c r="R4332">
        <f t="shared" si="745"/>
        <v>8.3000000000000007</v>
      </c>
      <c r="S4332" s="1">
        <f t="shared" si="752"/>
        <v>43206</v>
      </c>
      <c r="T4332">
        <f t="shared" si="746"/>
        <v>8.3000000000000007</v>
      </c>
      <c r="U4332">
        <f t="shared" si="747"/>
        <v>0</v>
      </c>
      <c r="V4332" t="b">
        <f t="shared" si="753"/>
        <v>0</v>
      </c>
    </row>
    <row r="4333" spans="1:22" x14ac:dyDescent="0.4">
      <c r="A4333" t="s">
        <v>4565</v>
      </c>
      <c r="B4333" s="1">
        <v>43206.011261574073</v>
      </c>
      <c r="C4333">
        <v>943</v>
      </c>
      <c r="D4333" t="s">
        <v>2898</v>
      </c>
      <c r="E4333">
        <v>4</v>
      </c>
      <c r="F4333" s="1">
        <v>43206.02548611111</v>
      </c>
      <c r="G4333">
        <v>427</v>
      </c>
      <c r="H4333" t="s">
        <v>3962</v>
      </c>
      <c r="I4333">
        <v>6</v>
      </c>
      <c r="J4333">
        <v>20</v>
      </c>
      <c r="K4333">
        <v>4750</v>
      </c>
      <c r="L4333">
        <f t="shared" si="748"/>
        <v>0</v>
      </c>
      <c r="M4333" t="b">
        <f t="shared" si="749"/>
        <v>0</v>
      </c>
      <c r="N4333">
        <f t="shared" si="750"/>
        <v>16</v>
      </c>
      <c r="O4333">
        <f t="shared" si="751"/>
        <v>13</v>
      </c>
      <c r="P4333" s="8">
        <f t="shared" si="754"/>
        <v>1.1261574074074071E-2</v>
      </c>
      <c r="Q4333" s="1">
        <f t="shared" si="755"/>
        <v>43206</v>
      </c>
      <c r="R4333">
        <f t="shared" si="745"/>
        <v>8.3000000000000007</v>
      </c>
      <c r="S4333" s="1">
        <f t="shared" si="752"/>
        <v>43206</v>
      </c>
      <c r="T4333">
        <f t="shared" si="746"/>
        <v>8.3000000000000007</v>
      </c>
      <c r="U4333">
        <f t="shared" si="747"/>
        <v>0</v>
      </c>
      <c r="V4333" t="b">
        <f t="shared" si="753"/>
        <v>0</v>
      </c>
    </row>
    <row r="4334" spans="1:22" x14ac:dyDescent="0.4">
      <c r="A4334" t="s">
        <v>4566</v>
      </c>
      <c r="B4334" s="1">
        <v>43206.015798611108</v>
      </c>
      <c r="C4334">
        <v>1158</v>
      </c>
      <c r="D4334" t="s">
        <v>2797</v>
      </c>
      <c r="E4334">
        <v>1</v>
      </c>
      <c r="F4334" s="1">
        <v>43206.077222222222</v>
      </c>
      <c r="G4334">
        <v>1158</v>
      </c>
      <c r="H4334" t="s">
        <v>2797</v>
      </c>
      <c r="I4334">
        <v>1</v>
      </c>
      <c r="J4334">
        <v>88</v>
      </c>
      <c r="K4334">
        <v>11940</v>
      </c>
      <c r="L4334">
        <f t="shared" si="748"/>
        <v>0</v>
      </c>
      <c r="M4334" t="b">
        <f t="shared" si="749"/>
        <v>0</v>
      </c>
      <c r="N4334">
        <f t="shared" si="750"/>
        <v>22</v>
      </c>
      <c r="O4334">
        <f t="shared" si="751"/>
        <v>45</v>
      </c>
      <c r="P4334" s="8">
        <f t="shared" si="754"/>
        <v>1.579861111111111E-2</v>
      </c>
      <c r="Q4334" s="1">
        <f t="shared" si="755"/>
        <v>43206</v>
      </c>
      <c r="R4334">
        <f t="shared" si="745"/>
        <v>8.3000000000000007</v>
      </c>
      <c r="S4334" s="1">
        <f t="shared" si="752"/>
        <v>43206</v>
      </c>
      <c r="T4334">
        <f t="shared" si="746"/>
        <v>8.3000000000000007</v>
      </c>
      <c r="U4334">
        <f t="shared" si="747"/>
        <v>0</v>
      </c>
      <c r="V4334" t="b">
        <f t="shared" si="753"/>
        <v>0</v>
      </c>
    </row>
    <row r="4335" spans="1:22" x14ac:dyDescent="0.4">
      <c r="A4335" t="s">
        <v>4567</v>
      </c>
      <c r="B4335" s="1">
        <v>43206.021365740744</v>
      </c>
      <c r="C4335">
        <v>578</v>
      </c>
      <c r="D4335" t="s">
        <v>568</v>
      </c>
      <c r="E4335">
        <v>1</v>
      </c>
      <c r="F4335" s="1">
        <v>43206.031388888892</v>
      </c>
      <c r="G4335">
        <v>537</v>
      </c>
      <c r="H4335" t="s">
        <v>1496</v>
      </c>
      <c r="I4335">
        <v>5</v>
      </c>
      <c r="J4335">
        <v>14</v>
      </c>
      <c r="K4335">
        <v>2950</v>
      </c>
      <c r="L4335">
        <f t="shared" si="748"/>
        <v>0</v>
      </c>
      <c r="M4335" t="b">
        <f t="shared" si="749"/>
        <v>0</v>
      </c>
      <c r="N4335">
        <f t="shared" si="750"/>
        <v>30</v>
      </c>
      <c r="O4335">
        <f t="shared" si="751"/>
        <v>46</v>
      </c>
      <c r="P4335" s="8">
        <f t="shared" si="754"/>
        <v>2.1365740740740741E-2</v>
      </c>
      <c r="Q4335" s="1">
        <f t="shared" si="755"/>
        <v>43206</v>
      </c>
      <c r="R4335">
        <f t="shared" si="745"/>
        <v>8.3000000000000007</v>
      </c>
      <c r="S4335" s="1">
        <f t="shared" si="752"/>
        <v>43206</v>
      </c>
      <c r="T4335">
        <f t="shared" si="746"/>
        <v>8.3000000000000007</v>
      </c>
      <c r="U4335">
        <f t="shared" si="747"/>
        <v>0</v>
      </c>
      <c r="V4335" t="b">
        <f t="shared" si="753"/>
        <v>0</v>
      </c>
    </row>
    <row r="4336" spans="1:22" x14ac:dyDescent="0.4">
      <c r="A4336" t="s">
        <v>3835</v>
      </c>
      <c r="B4336" s="1">
        <v>43206.027407407404</v>
      </c>
      <c r="C4336">
        <v>1707</v>
      </c>
      <c r="D4336" t="s">
        <v>306</v>
      </c>
      <c r="E4336">
        <v>9</v>
      </c>
      <c r="F4336" s="1">
        <v>43206.056828703702</v>
      </c>
      <c r="G4336">
        <v>1433</v>
      </c>
      <c r="H4336" t="s">
        <v>1030</v>
      </c>
      <c r="I4336">
        <v>9</v>
      </c>
      <c r="J4336">
        <v>41</v>
      </c>
      <c r="K4336">
        <v>9460</v>
      </c>
      <c r="L4336">
        <f t="shared" si="748"/>
        <v>0</v>
      </c>
      <c r="M4336" t="b">
        <f t="shared" si="749"/>
        <v>0</v>
      </c>
      <c r="N4336">
        <f t="shared" si="750"/>
        <v>39</v>
      </c>
      <c r="O4336">
        <f t="shared" si="751"/>
        <v>28</v>
      </c>
      <c r="P4336" s="8">
        <f t="shared" si="754"/>
        <v>2.7407407407407408E-2</v>
      </c>
      <c r="Q4336" s="1">
        <f t="shared" si="755"/>
        <v>43206</v>
      </c>
      <c r="R4336">
        <f t="shared" si="745"/>
        <v>8.3000000000000007</v>
      </c>
      <c r="S4336" s="1">
        <f t="shared" si="752"/>
        <v>43206</v>
      </c>
      <c r="T4336">
        <f t="shared" si="746"/>
        <v>8.3000000000000007</v>
      </c>
      <c r="U4336">
        <f t="shared" si="747"/>
        <v>0</v>
      </c>
      <c r="V4336" t="b">
        <f t="shared" si="753"/>
        <v>0</v>
      </c>
    </row>
    <row r="4337" spans="1:22" x14ac:dyDescent="0.4">
      <c r="A4337" t="s">
        <v>4568</v>
      </c>
      <c r="B4337" s="1">
        <v>43206.034039351849</v>
      </c>
      <c r="C4337">
        <v>907</v>
      </c>
      <c r="D4337" t="s">
        <v>529</v>
      </c>
      <c r="E4337">
        <v>4</v>
      </c>
      <c r="F4337" s="1">
        <v>43206.038194444445</v>
      </c>
      <c r="G4337">
        <v>912</v>
      </c>
      <c r="H4337" t="s">
        <v>619</v>
      </c>
      <c r="I4337">
        <v>1</v>
      </c>
      <c r="J4337">
        <v>5</v>
      </c>
      <c r="K4337">
        <v>1290</v>
      </c>
      <c r="L4337">
        <f t="shared" si="748"/>
        <v>0</v>
      </c>
      <c r="M4337" t="b">
        <f t="shared" si="749"/>
        <v>0</v>
      </c>
      <c r="N4337">
        <f t="shared" si="750"/>
        <v>49</v>
      </c>
      <c r="O4337">
        <f t="shared" si="751"/>
        <v>1</v>
      </c>
      <c r="P4337" s="8">
        <f t="shared" si="754"/>
        <v>3.4039351851851855E-2</v>
      </c>
      <c r="Q4337" s="1">
        <f t="shared" si="755"/>
        <v>43206</v>
      </c>
      <c r="R4337">
        <f t="shared" si="745"/>
        <v>8.3000000000000007</v>
      </c>
      <c r="S4337" s="1">
        <f t="shared" si="752"/>
        <v>43206</v>
      </c>
      <c r="T4337">
        <f t="shared" si="746"/>
        <v>8.3000000000000007</v>
      </c>
      <c r="U4337">
        <f t="shared" si="747"/>
        <v>0</v>
      </c>
      <c r="V4337" t="b">
        <f t="shared" si="753"/>
        <v>0</v>
      </c>
    </row>
    <row r="4338" spans="1:22" x14ac:dyDescent="0.4">
      <c r="A4338" t="s">
        <v>4569</v>
      </c>
      <c r="B4338" s="1">
        <v>43206.041284722225</v>
      </c>
      <c r="C4338">
        <v>328</v>
      </c>
      <c r="D4338" t="s">
        <v>91</v>
      </c>
      <c r="E4338">
        <v>6</v>
      </c>
      <c r="F4338" s="1">
        <v>43206.061574074076</v>
      </c>
      <c r="G4338">
        <v>617</v>
      </c>
      <c r="H4338" t="s">
        <v>928</v>
      </c>
      <c r="I4338">
        <v>8</v>
      </c>
      <c r="J4338">
        <v>28</v>
      </c>
      <c r="K4338">
        <v>7060</v>
      </c>
      <c r="L4338">
        <f t="shared" si="748"/>
        <v>0</v>
      </c>
      <c r="M4338" t="b">
        <f t="shared" si="749"/>
        <v>0</v>
      </c>
      <c r="N4338">
        <f t="shared" si="750"/>
        <v>59</v>
      </c>
      <c r="O4338">
        <f t="shared" si="751"/>
        <v>27</v>
      </c>
      <c r="P4338" s="8">
        <f t="shared" si="754"/>
        <v>4.1284722222222223E-2</v>
      </c>
      <c r="Q4338" s="1">
        <f t="shared" si="755"/>
        <v>43206</v>
      </c>
      <c r="R4338">
        <f t="shared" si="745"/>
        <v>8.3000000000000007</v>
      </c>
      <c r="S4338" s="1">
        <f t="shared" si="752"/>
        <v>43206</v>
      </c>
      <c r="T4338">
        <f t="shared" si="746"/>
        <v>8.3000000000000007</v>
      </c>
      <c r="U4338">
        <f t="shared" si="747"/>
        <v>0</v>
      </c>
      <c r="V4338" t="b">
        <f t="shared" si="753"/>
        <v>0</v>
      </c>
    </row>
    <row r="4339" spans="1:22" x14ac:dyDescent="0.4">
      <c r="A4339" t="s">
        <v>4570</v>
      </c>
      <c r="B4339" s="1">
        <v>43206.048842592594</v>
      </c>
      <c r="C4339">
        <v>1303</v>
      </c>
      <c r="D4339" t="s">
        <v>1437</v>
      </c>
      <c r="E4339">
        <v>5</v>
      </c>
      <c r="F4339" s="1">
        <v>43206.071145833332</v>
      </c>
      <c r="G4339">
        <v>1303</v>
      </c>
      <c r="H4339" t="s">
        <v>1437</v>
      </c>
      <c r="I4339">
        <v>5</v>
      </c>
      <c r="J4339">
        <v>31</v>
      </c>
      <c r="K4339">
        <v>1580</v>
      </c>
      <c r="L4339">
        <f t="shared" si="748"/>
        <v>1</v>
      </c>
      <c r="M4339" t="b">
        <f t="shared" si="749"/>
        <v>0</v>
      </c>
      <c r="N4339">
        <f t="shared" si="750"/>
        <v>10</v>
      </c>
      <c r="O4339">
        <f t="shared" si="751"/>
        <v>20</v>
      </c>
      <c r="P4339" s="8">
        <f t="shared" si="754"/>
        <v>7.1759259259259259E-3</v>
      </c>
      <c r="Q4339" s="1">
        <f t="shared" si="755"/>
        <v>43206.041666666672</v>
      </c>
      <c r="R4339" t="e">
        <f t="shared" si="745"/>
        <v>#N/A</v>
      </c>
      <c r="S4339" s="1">
        <f t="shared" si="752"/>
        <v>43206.041666666664</v>
      </c>
      <c r="T4339">
        <f t="shared" si="746"/>
        <v>7.6</v>
      </c>
      <c r="U4339">
        <f t="shared" si="747"/>
        <v>0</v>
      </c>
      <c r="V4339" t="b">
        <f t="shared" si="753"/>
        <v>0</v>
      </c>
    </row>
    <row r="4340" spans="1:22" x14ac:dyDescent="0.4">
      <c r="A4340" t="s">
        <v>4571</v>
      </c>
      <c r="B4340" s="1">
        <v>43206.06</v>
      </c>
      <c r="C4340">
        <v>577</v>
      </c>
      <c r="D4340" t="s">
        <v>934</v>
      </c>
      <c r="E4340">
        <v>10</v>
      </c>
      <c r="F4340" s="1">
        <v>43206.062349537038</v>
      </c>
      <c r="G4340">
        <v>544</v>
      </c>
      <c r="H4340" t="s">
        <v>149</v>
      </c>
      <c r="I4340">
        <v>17</v>
      </c>
      <c r="J4340">
        <v>3</v>
      </c>
      <c r="K4340">
        <v>900</v>
      </c>
      <c r="L4340">
        <f t="shared" si="748"/>
        <v>1</v>
      </c>
      <c r="M4340" t="b">
        <f t="shared" si="749"/>
        <v>0</v>
      </c>
      <c r="N4340">
        <f t="shared" si="750"/>
        <v>26</v>
      </c>
      <c r="O4340">
        <f t="shared" si="751"/>
        <v>24</v>
      </c>
      <c r="P4340" s="8">
        <f t="shared" si="754"/>
        <v>1.8333333333333333E-2</v>
      </c>
      <c r="Q4340" s="1">
        <f t="shared" si="755"/>
        <v>43206.041666666664</v>
      </c>
      <c r="R4340">
        <f t="shared" si="745"/>
        <v>7.6</v>
      </c>
      <c r="S4340" s="1">
        <f t="shared" si="752"/>
        <v>43206.041666666664</v>
      </c>
      <c r="T4340">
        <f t="shared" si="746"/>
        <v>7.6</v>
      </c>
      <c r="U4340">
        <f t="shared" si="747"/>
        <v>0</v>
      </c>
      <c r="V4340" t="b">
        <f t="shared" si="753"/>
        <v>0</v>
      </c>
    </row>
    <row r="4341" spans="1:22" x14ac:dyDescent="0.4">
      <c r="A4341" t="s">
        <v>3831</v>
      </c>
      <c r="B4341" s="1">
        <v>43206.071539351855</v>
      </c>
      <c r="C4341">
        <v>3100</v>
      </c>
      <c r="D4341" t="s">
        <v>4572</v>
      </c>
      <c r="E4341">
        <v>4</v>
      </c>
      <c r="F4341" s="1">
        <v>43206.084467592591</v>
      </c>
      <c r="G4341">
        <v>146</v>
      </c>
      <c r="H4341" t="s">
        <v>448</v>
      </c>
      <c r="I4341">
        <v>10</v>
      </c>
      <c r="J4341">
        <v>18</v>
      </c>
      <c r="K4341">
        <v>3670</v>
      </c>
      <c r="L4341">
        <f t="shared" si="748"/>
        <v>1</v>
      </c>
      <c r="M4341" t="b">
        <f t="shared" si="749"/>
        <v>0</v>
      </c>
      <c r="N4341">
        <f t="shared" si="750"/>
        <v>43</v>
      </c>
      <c r="O4341">
        <f t="shared" si="751"/>
        <v>1</v>
      </c>
      <c r="P4341" s="8">
        <f t="shared" si="754"/>
        <v>2.9872685185185183E-2</v>
      </c>
      <c r="Q4341" s="1">
        <f t="shared" si="755"/>
        <v>43206.041666666672</v>
      </c>
      <c r="R4341" t="e">
        <f t="shared" si="745"/>
        <v>#N/A</v>
      </c>
      <c r="S4341" s="1">
        <f t="shared" si="752"/>
        <v>43206.041666666664</v>
      </c>
      <c r="T4341">
        <f t="shared" si="746"/>
        <v>7.6</v>
      </c>
      <c r="U4341">
        <f t="shared" si="747"/>
        <v>0</v>
      </c>
      <c r="V4341" t="b">
        <f t="shared" si="753"/>
        <v>0</v>
      </c>
    </row>
    <row r="4342" spans="1:22" x14ac:dyDescent="0.4">
      <c r="A4342" t="s">
        <v>4573</v>
      </c>
      <c r="B4342" s="1">
        <v>43206.08326388889</v>
      </c>
      <c r="C4342">
        <v>128</v>
      </c>
      <c r="D4342" t="s">
        <v>955</v>
      </c>
      <c r="E4342">
        <v>10</v>
      </c>
      <c r="F4342" s="1">
        <v>43206.091249999998</v>
      </c>
      <c r="G4342">
        <v>107</v>
      </c>
      <c r="H4342" t="s">
        <v>101</v>
      </c>
      <c r="I4342">
        <v>2</v>
      </c>
      <c r="J4342">
        <v>11</v>
      </c>
      <c r="K4342">
        <v>2240</v>
      </c>
      <c r="L4342">
        <f t="shared" si="748"/>
        <v>1</v>
      </c>
      <c r="M4342" t="b">
        <f t="shared" si="749"/>
        <v>0</v>
      </c>
      <c r="N4342">
        <f t="shared" si="750"/>
        <v>59</v>
      </c>
      <c r="O4342">
        <f t="shared" si="751"/>
        <v>54</v>
      </c>
      <c r="P4342" s="8">
        <f t="shared" si="754"/>
        <v>4.1597222222222223E-2</v>
      </c>
      <c r="Q4342" s="1">
        <f t="shared" si="755"/>
        <v>43206.041666666664</v>
      </c>
      <c r="R4342">
        <f t="shared" si="745"/>
        <v>7.6</v>
      </c>
      <c r="S4342" s="1">
        <f t="shared" si="752"/>
        <v>43206.041666666664</v>
      </c>
      <c r="T4342">
        <f t="shared" si="746"/>
        <v>7.6</v>
      </c>
      <c r="U4342">
        <f t="shared" si="747"/>
        <v>0</v>
      </c>
      <c r="V4342" t="b">
        <f t="shared" si="753"/>
        <v>0</v>
      </c>
    </row>
    <row r="4343" spans="1:22" x14ac:dyDescent="0.4">
      <c r="A4343" t="s">
        <v>4574</v>
      </c>
      <c r="B4343" s="1">
        <v>43206.101261574076</v>
      </c>
      <c r="C4343">
        <v>255</v>
      </c>
      <c r="D4343" t="s">
        <v>1774</v>
      </c>
      <c r="E4343">
        <v>10</v>
      </c>
      <c r="F4343" s="1">
        <v>43206.131377314814</v>
      </c>
      <c r="G4343">
        <v>146</v>
      </c>
      <c r="H4343" t="s">
        <v>448</v>
      </c>
      <c r="I4343">
        <v>4</v>
      </c>
      <c r="J4343">
        <v>42</v>
      </c>
      <c r="K4343">
        <v>39450</v>
      </c>
      <c r="L4343">
        <f t="shared" si="748"/>
        <v>2</v>
      </c>
      <c r="M4343" t="b">
        <f t="shared" si="749"/>
        <v>0</v>
      </c>
      <c r="N4343">
        <f t="shared" si="750"/>
        <v>25</v>
      </c>
      <c r="O4343">
        <f t="shared" si="751"/>
        <v>49</v>
      </c>
      <c r="P4343" s="8">
        <f t="shared" si="754"/>
        <v>1.7928240740740741E-2</v>
      </c>
      <c r="Q4343" s="1">
        <f t="shared" si="755"/>
        <v>43206.083333333336</v>
      </c>
      <c r="R4343">
        <f t="shared" si="745"/>
        <v>7.1</v>
      </c>
      <c r="S4343" s="1">
        <f t="shared" si="752"/>
        <v>43206.083333333336</v>
      </c>
      <c r="T4343">
        <f t="shared" si="746"/>
        <v>7.1</v>
      </c>
      <c r="U4343">
        <f t="shared" si="747"/>
        <v>0</v>
      </c>
      <c r="V4343" t="b">
        <f t="shared" si="753"/>
        <v>0</v>
      </c>
    </row>
    <row r="4344" spans="1:22" x14ac:dyDescent="0.4">
      <c r="A4344" t="s">
        <v>1804</v>
      </c>
      <c r="B4344" s="1">
        <v>43206.123483796298</v>
      </c>
      <c r="C4344">
        <v>622</v>
      </c>
      <c r="D4344" t="s">
        <v>161</v>
      </c>
      <c r="E4344">
        <v>15</v>
      </c>
      <c r="F4344" s="1">
        <v>43206.147199074076</v>
      </c>
      <c r="G4344">
        <v>630</v>
      </c>
      <c r="H4344" t="s">
        <v>1926</v>
      </c>
      <c r="I4344">
        <v>4</v>
      </c>
      <c r="J4344">
        <v>33</v>
      </c>
      <c r="K4344">
        <v>2430</v>
      </c>
      <c r="L4344">
        <f t="shared" si="748"/>
        <v>2</v>
      </c>
      <c r="M4344" t="b">
        <f t="shared" si="749"/>
        <v>0</v>
      </c>
      <c r="N4344">
        <f t="shared" si="750"/>
        <v>57</v>
      </c>
      <c r="O4344">
        <f t="shared" si="751"/>
        <v>49</v>
      </c>
      <c r="P4344" s="8">
        <f t="shared" si="754"/>
        <v>4.0150462962962964E-2</v>
      </c>
      <c r="Q4344" s="1">
        <f t="shared" si="755"/>
        <v>43206.083333333336</v>
      </c>
      <c r="R4344">
        <f t="shared" si="745"/>
        <v>7.1</v>
      </c>
      <c r="S4344" s="1">
        <f t="shared" si="752"/>
        <v>43206.083333333336</v>
      </c>
      <c r="T4344">
        <f t="shared" si="746"/>
        <v>7.1</v>
      </c>
      <c r="U4344">
        <f t="shared" si="747"/>
        <v>0</v>
      </c>
      <c r="V4344" t="b">
        <f t="shared" si="753"/>
        <v>0</v>
      </c>
    </row>
    <row r="4345" spans="1:22" x14ac:dyDescent="0.4">
      <c r="A4345" t="s">
        <v>4575</v>
      </c>
      <c r="B4345" s="1">
        <v>43206.14434027778</v>
      </c>
      <c r="C4345">
        <v>1522</v>
      </c>
      <c r="D4345" t="s">
        <v>2860</v>
      </c>
      <c r="E4345">
        <v>1</v>
      </c>
      <c r="F4345" s="1">
        <v>43206.150821759256</v>
      </c>
      <c r="G4345">
        <v>1535</v>
      </c>
      <c r="H4345" t="s">
        <v>120</v>
      </c>
      <c r="I4345">
        <v>10</v>
      </c>
      <c r="J4345">
        <v>8</v>
      </c>
      <c r="K4345">
        <v>2480</v>
      </c>
      <c r="L4345">
        <f t="shared" si="748"/>
        <v>3</v>
      </c>
      <c r="M4345" t="b">
        <f t="shared" si="749"/>
        <v>0</v>
      </c>
      <c r="N4345">
        <f t="shared" si="750"/>
        <v>27</v>
      </c>
      <c r="O4345">
        <f t="shared" si="751"/>
        <v>51</v>
      </c>
      <c r="P4345" s="8">
        <f t="shared" si="754"/>
        <v>1.9340277777777779E-2</v>
      </c>
      <c r="Q4345" s="1">
        <f t="shared" si="755"/>
        <v>43206.125</v>
      </c>
      <c r="R4345">
        <f t="shared" si="745"/>
        <v>6.4</v>
      </c>
      <c r="S4345" s="1">
        <f t="shared" si="752"/>
        <v>43206.125</v>
      </c>
      <c r="T4345">
        <f t="shared" si="746"/>
        <v>6.4</v>
      </c>
      <c r="U4345">
        <f t="shared" si="747"/>
        <v>0</v>
      </c>
      <c r="V4345" t="b">
        <f t="shared" si="753"/>
        <v>0</v>
      </c>
    </row>
    <row r="4346" spans="1:22" x14ac:dyDescent="0.4">
      <c r="A4346" t="s">
        <v>1340</v>
      </c>
      <c r="B4346" s="1">
        <v>43206.17659722222</v>
      </c>
      <c r="C4346">
        <v>623</v>
      </c>
      <c r="D4346" t="s">
        <v>1124</v>
      </c>
      <c r="E4346">
        <v>20</v>
      </c>
      <c r="F4346" s="1">
        <v>43206.179305555554</v>
      </c>
      <c r="G4346">
        <v>651</v>
      </c>
      <c r="H4346" t="s">
        <v>3604</v>
      </c>
      <c r="I4346">
        <v>5</v>
      </c>
      <c r="J4346">
        <v>3</v>
      </c>
      <c r="K4346">
        <v>830</v>
      </c>
      <c r="L4346">
        <f t="shared" si="748"/>
        <v>4</v>
      </c>
      <c r="M4346" t="b">
        <f t="shared" si="749"/>
        <v>0</v>
      </c>
      <c r="N4346">
        <f t="shared" si="750"/>
        <v>14</v>
      </c>
      <c r="O4346">
        <f t="shared" si="751"/>
        <v>18</v>
      </c>
      <c r="P4346" s="8">
        <f t="shared" si="754"/>
        <v>9.9305555555555553E-3</v>
      </c>
      <c r="Q4346" s="1">
        <f t="shared" si="755"/>
        <v>43206.166666666664</v>
      </c>
      <c r="R4346">
        <f t="shared" si="745"/>
        <v>5.9</v>
      </c>
      <c r="S4346" s="1">
        <f t="shared" si="752"/>
        <v>43206.166666666664</v>
      </c>
      <c r="T4346">
        <f t="shared" si="746"/>
        <v>5.9</v>
      </c>
      <c r="U4346">
        <f t="shared" si="747"/>
        <v>0</v>
      </c>
      <c r="V4346" t="b">
        <f t="shared" si="753"/>
        <v>0</v>
      </c>
    </row>
    <row r="4347" spans="1:22" x14ac:dyDescent="0.4">
      <c r="A4347" t="s">
        <v>4576</v>
      </c>
      <c r="B4347" s="1">
        <v>43206.21020833333</v>
      </c>
      <c r="C4347">
        <v>1146</v>
      </c>
      <c r="D4347" t="s">
        <v>272</v>
      </c>
      <c r="E4347">
        <v>8</v>
      </c>
      <c r="F4347" s="1">
        <v>43206.230833333335</v>
      </c>
      <c r="G4347">
        <v>239</v>
      </c>
      <c r="H4347" t="s">
        <v>697</v>
      </c>
      <c r="I4347">
        <v>10</v>
      </c>
      <c r="J4347">
        <v>29</v>
      </c>
      <c r="K4347">
        <v>7310</v>
      </c>
      <c r="L4347">
        <f t="shared" si="748"/>
        <v>5</v>
      </c>
      <c r="M4347" t="b">
        <f t="shared" si="749"/>
        <v>0</v>
      </c>
      <c r="N4347">
        <f t="shared" si="750"/>
        <v>2</v>
      </c>
      <c r="O4347">
        <f t="shared" si="751"/>
        <v>42</v>
      </c>
      <c r="P4347" s="8">
        <f t="shared" si="754"/>
        <v>1.8750000000000001E-3</v>
      </c>
      <c r="Q4347" s="1">
        <f t="shared" si="755"/>
        <v>43206.208333333328</v>
      </c>
      <c r="R4347" t="e">
        <f t="shared" si="745"/>
        <v>#N/A</v>
      </c>
      <c r="S4347" s="1">
        <f t="shared" si="752"/>
        <v>43206.208333333336</v>
      </c>
      <c r="T4347">
        <f t="shared" si="746"/>
        <v>5.3</v>
      </c>
      <c r="U4347">
        <f t="shared" si="747"/>
        <v>0</v>
      </c>
      <c r="V4347" t="b">
        <f t="shared" si="753"/>
        <v>0</v>
      </c>
    </row>
    <row r="4348" spans="1:22" x14ac:dyDescent="0.4">
      <c r="A4348" t="s">
        <v>4577</v>
      </c>
      <c r="B4348" s="1">
        <v>43206.230185185188</v>
      </c>
      <c r="C4348">
        <v>1806</v>
      </c>
      <c r="D4348" t="s">
        <v>3208</v>
      </c>
      <c r="E4348">
        <v>6</v>
      </c>
      <c r="F4348" s="1">
        <v>43206.237986111111</v>
      </c>
      <c r="G4348">
        <v>1912</v>
      </c>
      <c r="H4348" t="s">
        <v>482</v>
      </c>
      <c r="I4348">
        <v>5</v>
      </c>
      <c r="J4348">
        <v>10</v>
      </c>
      <c r="K4348">
        <v>1850</v>
      </c>
      <c r="L4348">
        <f t="shared" si="748"/>
        <v>5</v>
      </c>
      <c r="M4348" t="b">
        <f t="shared" si="749"/>
        <v>0</v>
      </c>
      <c r="N4348">
        <f t="shared" si="750"/>
        <v>31</v>
      </c>
      <c r="O4348">
        <f t="shared" si="751"/>
        <v>28</v>
      </c>
      <c r="P4348" s="8">
        <f t="shared" si="754"/>
        <v>2.1851851851851848E-2</v>
      </c>
      <c r="Q4348" s="1">
        <f t="shared" si="755"/>
        <v>43206.208333333336</v>
      </c>
      <c r="R4348">
        <f t="shared" si="745"/>
        <v>5.3</v>
      </c>
      <c r="S4348" s="1">
        <f t="shared" si="752"/>
        <v>43206.208333333336</v>
      </c>
      <c r="T4348">
        <f t="shared" si="746"/>
        <v>5.3</v>
      </c>
      <c r="U4348">
        <f t="shared" si="747"/>
        <v>0</v>
      </c>
      <c r="V4348" t="b">
        <f t="shared" si="753"/>
        <v>0</v>
      </c>
    </row>
    <row r="4349" spans="1:22" x14ac:dyDescent="0.4">
      <c r="A4349" t="s">
        <v>4578</v>
      </c>
      <c r="B4349" s="1">
        <v>43206.250972222224</v>
      </c>
      <c r="C4349">
        <v>1430</v>
      </c>
      <c r="D4349" t="s">
        <v>968</v>
      </c>
      <c r="E4349">
        <v>9</v>
      </c>
      <c r="F4349" s="1">
        <v>43206.261921296296</v>
      </c>
      <c r="G4349">
        <v>1408</v>
      </c>
      <c r="H4349" t="s">
        <v>73</v>
      </c>
      <c r="I4349">
        <v>4</v>
      </c>
      <c r="J4349">
        <v>15</v>
      </c>
      <c r="K4349">
        <v>2360</v>
      </c>
      <c r="L4349">
        <f t="shared" si="748"/>
        <v>6</v>
      </c>
      <c r="M4349" t="b">
        <f t="shared" si="749"/>
        <v>0</v>
      </c>
      <c r="N4349">
        <f t="shared" si="750"/>
        <v>1</v>
      </c>
      <c r="O4349">
        <f t="shared" si="751"/>
        <v>24</v>
      </c>
      <c r="P4349" s="8">
        <f t="shared" si="754"/>
        <v>9.7222222222222209E-4</v>
      </c>
      <c r="Q4349" s="1">
        <f t="shared" si="755"/>
        <v>43206.25</v>
      </c>
      <c r="R4349">
        <f t="shared" si="745"/>
        <v>5</v>
      </c>
      <c r="S4349" s="1">
        <f t="shared" si="752"/>
        <v>43206.25</v>
      </c>
      <c r="T4349">
        <f t="shared" si="746"/>
        <v>5</v>
      </c>
      <c r="U4349">
        <f t="shared" si="747"/>
        <v>0</v>
      </c>
      <c r="V4349" t="b">
        <f t="shared" si="753"/>
        <v>0</v>
      </c>
    </row>
    <row r="4350" spans="1:22" x14ac:dyDescent="0.4">
      <c r="A4350" t="s">
        <v>4579</v>
      </c>
      <c r="B4350" s="1">
        <v>43206.264039351852</v>
      </c>
      <c r="C4350">
        <v>624</v>
      </c>
      <c r="D4350" t="s">
        <v>147</v>
      </c>
      <c r="E4350">
        <v>1</v>
      </c>
      <c r="F4350" s="1">
        <v>43206.266747685186</v>
      </c>
      <c r="G4350">
        <v>641</v>
      </c>
      <c r="H4350" t="s">
        <v>1701</v>
      </c>
      <c r="I4350">
        <v>10</v>
      </c>
      <c r="J4350">
        <v>3</v>
      </c>
      <c r="K4350">
        <v>850</v>
      </c>
      <c r="L4350">
        <f t="shared" si="748"/>
        <v>6</v>
      </c>
      <c r="M4350" t="b">
        <f t="shared" si="749"/>
        <v>0</v>
      </c>
      <c r="N4350">
        <f t="shared" si="750"/>
        <v>20</v>
      </c>
      <c r="O4350">
        <f t="shared" si="751"/>
        <v>13</v>
      </c>
      <c r="P4350" s="8">
        <f t="shared" si="754"/>
        <v>1.4039351851851851E-2</v>
      </c>
      <c r="Q4350" s="1">
        <f t="shared" si="755"/>
        <v>43206.25</v>
      </c>
      <c r="R4350">
        <f t="shared" si="745"/>
        <v>5</v>
      </c>
      <c r="S4350" s="1">
        <f t="shared" si="752"/>
        <v>43206.25</v>
      </c>
      <c r="T4350">
        <f t="shared" si="746"/>
        <v>5</v>
      </c>
      <c r="U4350">
        <f t="shared" si="747"/>
        <v>0</v>
      </c>
      <c r="V4350" t="b">
        <f t="shared" si="753"/>
        <v>0</v>
      </c>
    </row>
    <row r="4351" spans="1:22" x14ac:dyDescent="0.4">
      <c r="A4351" t="s">
        <v>4580</v>
      </c>
      <c r="B4351" s="1">
        <v>43206.27103009259</v>
      </c>
      <c r="C4351">
        <v>358</v>
      </c>
      <c r="D4351" t="s">
        <v>344</v>
      </c>
      <c r="E4351">
        <v>4</v>
      </c>
      <c r="F4351" s="1">
        <v>43206.278090277781</v>
      </c>
      <c r="G4351">
        <v>329</v>
      </c>
      <c r="H4351" t="s">
        <v>1000</v>
      </c>
      <c r="I4351">
        <v>1</v>
      </c>
      <c r="J4351">
        <v>9</v>
      </c>
      <c r="K4351">
        <v>2150</v>
      </c>
      <c r="L4351">
        <f t="shared" si="748"/>
        <v>6</v>
      </c>
      <c r="M4351" t="b">
        <f t="shared" si="749"/>
        <v>0</v>
      </c>
      <c r="N4351">
        <f t="shared" si="750"/>
        <v>30</v>
      </c>
      <c r="O4351">
        <f t="shared" si="751"/>
        <v>17</v>
      </c>
      <c r="P4351" s="8">
        <f t="shared" si="754"/>
        <v>2.1030092592592597E-2</v>
      </c>
      <c r="Q4351" s="1">
        <f t="shared" si="755"/>
        <v>43206.25</v>
      </c>
      <c r="R4351">
        <f t="shared" si="745"/>
        <v>5</v>
      </c>
      <c r="S4351" s="1">
        <f t="shared" si="752"/>
        <v>43206.25</v>
      </c>
      <c r="T4351">
        <f t="shared" si="746"/>
        <v>5</v>
      </c>
      <c r="U4351">
        <f t="shared" si="747"/>
        <v>0</v>
      </c>
      <c r="V4351" t="b">
        <f t="shared" si="753"/>
        <v>0</v>
      </c>
    </row>
    <row r="4352" spans="1:22" x14ac:dyDescent="0.4">
      <c r="A4352" t="s">
        <v>4581</v>
      </c>
      <c r="B4352" s="1">
        <v>43206.277280092596</v>
      </c>
      <c r="C4352">
        <v>416</v>
      </c>
      <c r="D4352" t="s">
        <v>299</v>
      </c>
      <c r="E4352">
        <v>8</v>
      </c>
      <c r="F4352" s="1">
        <v>43206.310289351852</v>
      </c>
      <c r="G4352">
        <v>260</v>
      </c>
      <c r="H4352" t="s">
        <v>230</v>
      </c>
      <c r="I4352">
        <v>9</v>
      </c>
      <c r="J4352">
        <v>44</v>
      </c>
      <c r="K4352">
        <v>10800</v>
      </c>
      <c r="L4352">
        <f t="shared" si="748"/>
        <v>6</v>
      </c>
      <c r="M4352" t="b">
        <f t="shared" si="749"/>
        <v>0</v>
      </c>
      <c r="N4352">
        <f t="shared" si="750"/>
        <v>39</v>
      </c>
      <c r="O4352">
        <f t="shared" si="751"/>
        <v>17</v>
      </c>
      <c r="P4352" s="8">
        <f t="shared" si="754"/>
        <v>2.7280092592592592E-2</v>
      </c>
      <c r="Q4352" s="1">
        <f t="shared" si="755"/>
        <v>43206.25</v>
      </c>
      <c r="R4352">
        <f t="shared" si="745"/>
        <v>5</v>
      </c>
      <c r="S4352" s="1">
        <f t="shared" si="752"/>
        <v>43206.25</v>
      </c>
      <c r="T4352">
        <f t="shared" si="746"/>
        <v>5</v>
      </c>
      <c r="U4352">
        <f t="shared" si="747"/>
        <v>0</v>
      </c>
      <c r="V4352" t="b">
        <f t="shared" si="753"/>
        <v>0</v>
      </c>
    </row>
    <row r="4353" spans="1:22" x14ac:dyDescent="0.4">
      <c r="A4353" t="s">
        <v>4582</v>
      </c>
      <c r="B4353" s="1">
        <v>43206.282048611109</v>
      </c>
      <c r="C4353">
        <v>232</v>
      </c>
      <c r="D4353" t="s">
        <v>936</v>
      </c>
      <c r="E4353">
        <v>15</v>
      </c>
      <c r="F4353" s="1">
        <v>43206.321157407408</v>
      </c>
      <c r="G4353">
        <v>232</v>
      </c>
      <c r="H4353" t="s">
        <v>936</v>
      </c>
      <c r="I4353">
        <v>12</v>
      </c>
      <c r="J4353">
        <v>55</v>
      </c>
      <c r="K4353">
        <v>11420</v>
      </c>
      <c r="L4353">
        <f t="shared" si="748"/>
        <v>6</v>
      </c>
      <c r="M4353" t="b">
        <f t="shared" si="749"/>
        <v>0</v>
      </c>
      <c r="N4353">
        <f t="shared" si="750"/>
        <v>46</v>
      </c>
      <c r="O4353">
        <f t="shared" si="751"/>
        <v>9</v>
      </c>
      <c r="P4353" s="8">
        <f t="shared" si="754"/>
        <v>3.2048611111111111E-2</v>
      </c>
      <c r="Q4353" s="1">
        <f t="shared" si="755"/>
        <v>43206.25</v>
      </c>
      <c r="R4353">
        <f t="shared" si="745"/>
        <v>5</v>
      </c>
      <c r="S4353" s="1">
        <f t="shared" si="752"/>
        <v>43206.25</v>
      </c>
      <c r="T4353">
        <f t="shared" si="746"/>
        <v>5</v>
      </c>
      <c r="U4353">
        <f t="shared" si="747"/>
        <v>0</v>
      </c>
      <c r="V4353" t="b">
        <f t="shared" si="753"/>
        <v>0</v>
      </c>
    </row>
    <row r="4354" spans="1:22" x14ac:dyDescent="0.4">
      <c r="A4354" t="s">
        <v>4583</v>
      </c>
      <c r="B4354" s="1">
        <v>43206.286805555559</v>
      </c>
      <c r="C4354">
        <v>922</v>
      </c>
      <c r="D4354" t="s">
        <v>1597</v>
      </c>
      <c r="E4354">
        <v>1</v>
      </c>
      <c r="F4354" s="1">
        <v>43206.292974537035</v>
      </c>
      <c r="G4354">
        <v>943</v>
      </c>
      <c r="H4354" t="s">
        <v>2898</v>
      </c>
      <c r="I4354">
        <v>4</v>
      </c>
      <c r="J4354">
        <v>8</v>
      </c>
      <c r="K4354">
        <v>2370</v>
      </c>
      <c r="L4354">
        <f t="shared" si="748"/>
        <v>6</v>
      </c>
      <c r="M4354" t="b">
        <f t="shared" si="749"/>
        <v>0</v>
      </c>
      <c r="N4354">
        <f t="shared" si="750"/>
        <v>53</v>
      </c>
      <c r="O4354">
        <f t="shared" si="751"/>
        <v>0</v>
      </c>
      <c r="P4354" s="8">
        <f t="shared" si="754"/>
        <v>3.6805555555555557E-2</v>
      </c>
      <c r="Q4354" s="1">
        <f t="shared" si="755"/>
        <v>43206.25</v>
      </c>
      <c r="R4354">
        <f t="shared" ref="R4354:R4417" si="756">VLOOKUP(Q4354,기상정보,2,FALSE)</f>
        <v>5</v>
      </c>
      <c r="S4354" s="1">
        <f t="shared" si="752"/>
        <v>43206.25</v>
      </c>
      <c r="T4354">
        <f t="shared" ref="T4354:T4417" si="757">VLOOKUP(S4354,기상정보,2,FALSE)</f>
        <v>5</v>
      </c>
      <c r="U4354">
        <f t="shared" ref="U4354:U4417" si="758">VLOOKUP(B4354,기상정보,3,TRUE)</f>
        <v>0</v>
      </c>
      <c r="V4354" t="b">
        <f t="shared" si="753"/>
        <v>0</v>
      </c>
    </row>
    <row r="4355" spans="1:22" x14ac:dyDescent="0.4">
      <c r="A4355" t="s">
        <v>4584</v>
      </c>
      <c r="B4355" s="1">
        <v>43206.290798611109</v>
      </c>
      <c r="C4355">
        <v>2002</v>
      </c>
      <c r="D4355" t="s">
        <v>295</v>
      </c>
      <c r="E4355">
        <v>7</v>
      </c>
      <c r="F4355" s="1">
        <v>43206.299513888887</v>
      </c>
      <c r="G4355">
        <v>221</v>
      </c>
      <c r="H4355" t="s">
        <v>680</v>
      </c>
      <c r="I4355">
        <v>6</v>
      </c>
      <c r="J4355">
        <v>12</v>
      </c>
      <c r="K4355">
        <v>2660</v>
      </c>
      <c r="L4355">
        <f t="shared" ref="L4355:L4418" si="759">HOUR(B4355)</f>
        <v>6</v>
      </c>
      <c r="M4355" t="b">
        <f t="shared" ref="M4355:M4418" si="760">WEEKDAY(B4355,2)&gt;=6</f>
        <v>0</v>
      </c>
      <c r="N4355">
        <f t="shared" ref="N4355:N4418" si="761">MINUTE(B4355)</f>
        <v>58</v>
      </c>
      <c r="O4355">
        <f t="shared" ref="O4355:O4418" si="762">SECOND(B4355)</f>
        <v>45</v>
      </c>
      <c r="P4355" s="8">
        <f t="shared" si="754"/>
        <v>4.0798611111111112E-2</v>
      </c>
      <c r="Q4355" s="1">
        <f t="shared" si="755"/>
        <v>43206.25</v>
      </c>
      <c r="R4355">
        <f t="shared" si="756"/>
        <v>5</v>
      </c>
      <c r="S4355" s="1">
        <f t="shared" ref="S4355:S4418" si="763">DATE(YEAR(B4355),MONTH(B4355),DAY(B4355))+TIME(HOUR(B4355),0,0)</f>
        <v>43206.25</v>
      </c>
      <c r="T4355">
        <f t="shared" si="757"/>
        <v>5</v>
      </c>
      <c r="U4355">
        <f t="shared" si="758"/>
        <v>0</v>
      </c>
      <c r="V4355" t="b">
        <f t="shared" ref="V4355:V4418" si="764">U4355&gt;=1</f>
        <v>0</v>
      </c>
    </row>
    <row r="4356" spans="1:22" x14ac:dyDescent="0.4">
      <c r="A4356" t="s">
        <v>3258</v>
      </c>
      <c r="B4356" s="1">
        <v>43206.295254629629</v>
      </c>
      <c r="C4356">
        <v>907</v>
      </c>
      <c r="D4356" t="s">
        <v>529</v>
      </c>
      <c r="E4356">
        <v>1</v>
      </c>
      <c r="F4356" s="1">
        <v>43206.306469907409</v>
      </c>
      <c r="G4356">
        <v>409</v>
      </c>
      <c r="H4356" t="s">
        <v>410</v>
      </c>
      <c r="I4356">
        <v>3</v>
      </c>
      <c r="J4356">
        <v>15</v>
      </c>
      <c r="K4356">
        <v>3930</v>
      </c>
      <c r="L4356">
        <f t="shared" si="759"/>
        <v>7</v>
      </c>
      <c r="M4356" t="b">
        <f t="shared" si="760"/>
        <v>0</v>
      </c>
      <c r="N4356">
        <f t="shared" si="761"/>
        <v>5</v>
      </c>
      <c r="O4356">
        <f t="shared" si="762"/>
        <v>10</v>
      </c>
      <c r="P4356" s="8">
        <f t="shared" si="754"/>
        <v>3.5879629629629629E-3</v>
      </c>
      <c r="Q4356" s="1">
        <f t="shared" si="755"/>
        <v>43206.291666666664</v>
      </c>
      <c r="R4356">
        <f t="shared" si="756"/>
        <v>5</v>
      </c>
      <c r="S4356" s="1">
        <f t="shared" si="763"/>
        <v>43206.291666666664</v>
      </c>
      <c r="T4356">
        <f t="shared" si="757"/>
        <v>5</v>
      </c>
      <c r="U4356">
        <f t="shared" si="758"/>
        <v>0</v>
      </c>
      <c r="V4356" t="b">
        <f t="shared" si="764"/>
        <v>0</v>
      </c>
    </row>
    <row r="4357" spans="1:22" x14ac:dyDescent="0.4">
      <c r="A4357" t="s">
        <v>4496</v>
      </c>
      <c r="B4357" s="1">
        <v>43206.299004629633</v>
      </c>
      <c r="C4357">
        <v>148</v>
      </c>
      <c r="D4357" t="s">
        <v>38</v>
      </c>
      <c r="E4357">
        <v>1</v>
      </c>
      <c r="F4357" s="1">
        <v>43206.308888888889</v>
      </c>
      <c r="G4357">
        <v>207</v>
      </c>
      <c r="H4357" t="s">
        <v>41</v>
      </c>
      <c r="I4357">
        <v>17</v>
      </c>
      <c r="J4357">
        <v>13</v>
      </c>
      <c r="K4357">
        <v>2900</v>
      </c>
      <c r="L4357">
        <f t="shared" si="759"/>
        <v>7</v>
      </c>
      <c r="M4357" t="b">
        <f t="shared" si="760"/>
        <v>0</v>
      </c>
      <c r="N4357">
        <f t="shared" si="761"/>
        <v>10</v>
      </c>
      <c r="O4357">
        <f t="shared" si="762"/>
        <v>34</v>
      </c>
      <c r="P4357" s="8">
        <f t="shared" si="754"/>
        <v>7.3379629629629628E-3</v>
      </c>
      <c r="Q4357" s="1">
        <f t="shared" si="755"/>
        <v>43206.291666666672</v>
      </c>
      <c r="R4357" t="e">
        <f t="shared" si="756"/>
        <v>#N/A</v>
      </c>
      <c r="S4357" s="1">
        <f t="shared" si="763"/>
        <v>43206.291666666664</v>
      </c>
      <c r="T4357">
        <f t="shared" si="757"/>
        <v>5</v>
      </c>
      <c r="U4357">
        <f t="shared" si="758"/>
        <v>0</v>
      </c>
      <c r="V4357" t="b">
        <f t="shared" si="764"/>
        <v>0</v>
      </c>
    </row>
    <row r="4358" spans="1:22" x14ac:dyDescent="0.4">
      <c r="A4358" t="s">
        <v>4585</v>
      </c>
      <c r="B4358" s="1">
        <v>43206.30190972222</v>
      </c>
      <c r="C4358">
        <v>2247</v>
      </c>
      <c r="D4358" t="s">
        <v>392</v>
      </c>
      <c r="E4358">
        <v>15</v>
      </c>
      <c r="F4358" s="1">
        <v>43206.310011574074</v>
      </c>
      <c r="G4358">
        <v>2256</v>
      </c>
      <c r="H4358" t="s">
        <v>1169</v>
      </c>
      <c r="I4358">
        <v>5</v>
      </c>
      <c r="J4358">
        <v>11</v>
      </c>
      <c r="K4358">
        <v>2420</v>
      </c>
      <c r="L4358">
        <f t="shared" si="759"/>
        <v>7</v>
      </c>
      <c r="M4358" t="b">
        <f t="shared" si="760"/>
        <v>0</v>
      </c>
      <c r="N4358">
        <f t="shared" si="761"/>
        <v>14</v>
      </c>
      <c r="O4358">
        <f t="shared" si="762"/>
        <v>45</v>
      </c>
      <c r="P4358" s="8">
        <f t="shared" si="754"/>
        <v>1.0243055555555556E-2</v>
      </c>
      <c r="Q4358" s="1">
        <f t="shared" si="755"/>
        <v>43206.291666666664</v>
      </c>
      <c r="R4358">
        <f t="shared" si="756"/>
        <v>5</v>
      </c>
      <c r="S4358" s="1">
        <f t="shared" si="763"/>
        <v>43206.291666666664</v>
      </c>
      <c r="T4358">
        <f t="shared" si="757"/>
        <v>5</v>
      </c>
      <c r="U4358">
        <f t="shared" si="758"/>
        <v>0</v>
      </c>
      <c r="V4358" t="b">
        <f t="shared" si="764"/>
        <v>0</v>
      </c>
    </row>
    <row r="4359" spans="1:22" x14ac:dyDescent="0.4">
      <c r="A4359" t="s">
        <v>4586</v>
      </c>
      <c r="B4359" s="1">
        <v>43206.304629629631</v>
      </c>
      <c r="C4359">
        <v>634</v>
      </c>
      <c r="D4359" t="s">
        <v>320</v>
      </c>
      <c r="E4359">
        <v>16</v>
      </c>
      <c r="F4359" s="1">
        <v>43206.315613425926</v>
      </c>
      <c r="G4359">
        <v>1321</v>
      </c>
      <c r="H4359" t="s">
        <v>128</v>
      </c>
      <c r="I4359">
        <v>6</v>
      </c>
      <c r="J4359">
        <v>15</v>
      </c>
      <c r="K4359">
        <v>2820</v>
      </c>
      <c r="L4359">
        <f t="shared" si="759"/>
        <v>7</v>
      </c>
      <c r="M4359" t="b">
        <f t="shared" si="760"/>
        <v>0</v>
      </c>
      <c r="N4359">
        <f t="shared" si="761"/>
        <v>18</v>
      </c>
      <c r="O4359">
        <f t="shared" si="762"/>
        <v>40</v>
      </c>
      <c r="P4359" s="8">
        <f t="shared" si="754"/>
        <v>1.2962962962962963E-2</v>
      </c>
      <c r="Q4359" s="1">
        <f t="shared" si="755"/>
        <v>43206.291666666664</v>
      </c>
      <c r="R4359">
        <f t="shared" si="756"/>
        <v>5</v>
      </c>
      <c r="S4359" s="1">
        <f t="shared" si="763"/>
        <v>43206.291666666664</v>
      </c>
      <c r="T4359">
        <f t="shared" si="757"/>
        <v>5</v>
      </c>
      <c r="U4359">
        <f t="shared" si="758"/>
        <v>0</v>
      </c>
      <c r="V4359" t="b">
        <f t="shared" si="764"/>
        <v>0</v>
      </c>
    </row>
    <row r="4360" spans="1:22" x14ac:dyDescent="0.4">
      <c r="A4360" t="s">
        <v>4367</v>
      </c>
      <c r="B4360" s="1">
        <v>43206.307268518518</v>
      </c>
      <c r="C4360">
        <v>102</v>
      </c>
      <c r="D4360" t="s">
        <v>219</v>
      </c>
      <c r="E4360">
        <v>20</v>
      </c>
      <c r="F4360" s="1">
        <v>43206.314872685187</v>
      </c>
      <c r="G4360">
        <v>107</v>
      </c>
      <c r="H4360" t="s">
        <v>101</v>
      </c>
      <c r="I4360">
        <v>2</v>
      </c>
      <c r="J4360">
        <v>10</v>
      </c>
      <c r="K4360">
        <v>1040</v>
      </c>
      <c r="L4360">
        <f t="shared" si="759"/>
        <v>7</v>
      </c>
      <c r="M4360" t="b">
        <f t="shared" si="760"/>
        <v>0</v>
      </c>
      <c r="N4360">
        <f t="shared" si="761"/>
        <v>22</v>
      </c>
      <c r="O4360">
        <f t="shared" si="762"/>
        <v>28</v>
      </c>
      <c r="P4360" s="8">
        <f t="shared" si="754"/>
        <v>1.5601851851851851E-2</v>
      </c>
      <c r="Q4360" s="1">
        <f t="shared" si="755"/>
        <v>43206.291666666664</v>
      </c>
      <c r="R4360">
        <f t="shared" si="756"/>
        <v>5</v>
      </c>
      <c r="S4360" s="1">
        <f t="shared" si="763"/>
        <v>43206.291666666664</v>
      </c>
      <c r="T4360">
        <f t="shared" si="757"/>
        <v>5</v>
      </c>
      <c r="U4360">
        <f t="shared" si="758"/>
        <v>0</v>
      </c>
      <c r="V4360" t="b">
        <f t="shared" si="764"/>
        <v>0</v>
      </c>
    </row>
    <row r="4361" spans="1:22" x14ac:dyDescent="0.4">
      <c r="A4361" t="s">
        <v>2924</v>
      </c>
      <c r="B4361" s="1">
        <v>43206.309930555559</v>
      </c>
      <c r="C4361">
        <v>617</v>
      </c>
      <c r="D4361" t="s">
        <v>928</v>
      </c>
      <c r="E4361">
        <v>1</v>
      </c>
      <c r="F4361" s="1">
        <v>43206.340555555558</v>
      </c>
      <c r="G4361">
        <v>542</v>
      </c>
      <c r="H4361" t="s">
        <v>594</v>
      </c>
      <c r="I4361">
        <v>1</v>
      </c>
      <c r="J4361">
        <v>43</v>
      </c>
      <c r="K4361">
        <v>8330</v>
      </c>
      <c r="L4361">
        <f t="shared" si="759"/>
        <v>7</v>
      </c>
      <c r="M4361" t="b">
        <f t="shared" si="760"/>
        <v>0</v>
      </c>
      <c r="N4361">
        <f t="shared" si="761"/>
        <v>26</v>
      </c>
      <c r="O4361">
        <f t="shared" si="762"/>
        <v>18</v>
      </c>
      <c r="P4361" s="8">
        <f t="shared" si="754"/>
        <v>1.8263888888888889E-2</v>
      </c>
      <c r="Q4361" s="1">
        <f t="shared" si="755"/>
        <v>43206.291666666672</v>
      </c>
      <c r="R4361" t="e">
        <f t="shared" si="756"/>
        <v>#N/A</v>
      </c>
      <c r="S4361" s="1">
        <f t="shared" si="763"/>
        <v>43206.291666666664</v>
      </c>
      <c r="T4361">
        <f t="shared" si="757"/>
        <v>5</v>
      </c>
      <c r="U4361">
        <f t="shared" si="758"/>
        <v>0</v>
      </c>
      <c r="V4361" t="b">
        <f t="shared" si="764"/>
        <v>0</v>
      </c>
    </row>
    <row r="4362" spans="1:22" x14ac:dyDescent="0.4">
      <c r="A4362" t="s">
        <v>4587</v>
      </c>
      <c r="B4362" s="1">
        <v>43206.3124537037</v>
      </c>
      <c r="C4362">
        <v>245</v>
      </c>
      <c r="D4362" t="s">
        <v>868</v>
      </c>
      <c r="E4362">
        <v>8</v>
      </c>
      <c r="F4362" s="1">
        <v>43206.324490740742</v>
      </c>
      <c r="G4362">
        <v>214</v>
      </c>
      <c r="H4362" t="s">
        <v>677</v>
      </c>
      <c r="I4362">
        <v>7</v>
      </c>
      <c r="J4362">
        <v>17</v>
      </c>
      <c r="K4362">
        <v>4830</v>
      </c>
      <c r="L4362">
        <f t="shared" si="759"/>
        <v>7</v>
      </c>
      <c r="M4362" t="b">
        <f t="shared" si="760"/>
        <v>0</v>
      </c>
      <c r="N4362">
        <f t="shared" si="761"/>
        <v>29</v>
      </c>
      <c r="O4362">
        <f t="shared" si="762"/>
        <v>56</v>
      </c>
      <c r="P4362" s="8">
        <f t="shared" si="754"/>
        <v>2.0787037037037038E-2</v>
      </c>
      <c r="Q4362" s="1">
        <f t="shared" si="755"/>
        <v>43206.291666666664</v>
      </c>
      <c r="R4362">
        <f t="shared" si="756"/>
        <v>5</v>
      </c>
      <c r="S4362" s="1">
        <f t="shared" si="763"/>
        <v>43206.291666666664</v>
      </c>
      <c r="T4362">
        <f t="shared" si="757"/>
        <v>5</v>
      </c>
      <c r="U4362">
        <f t="shared" si="758"/>
        <v>0</v>
      </c>
      <c r="V4362" t="b">
        <f t="shared" si="764"/>
        <v>0</v>
      </c>
    </row>
    <row r="4363" spans="1:22" x14ac:dyDescent="0.4">
      <c r="A4363" t="s">
        <v>4588</v>
      </c>
      <c r="B4363" s="1">
        <v>43206.314687500002</v>
      </c>
      <c r="C4363">
        <v>1403</v>
      </c>
      <c r="D4363" t="s">
        <v>258</v>
      </c>
      <c r="E4363">
        <v>11</v>
      </c>
      <c r="F4363" s="1">
        <v>43206.319803240738</v>
      </c>
      <c r="G4363">
        <v>1433</v>
      </c>
      <c r="H4363" t="s">
        <v>1030</v>
      </c>
      <c r="I4363">
        <v>2</v>
      </c>
      <c r="J4363">
        <v>7</v>
      </c>
      <c r="K4363">
        <v>1190</v>
      </c>
      <c r="L4363">
        <f t="shared" si="759"/>
        <v>7</v>
      </c>
      <c r="M4363" t="b">
        <f t="shared" si="760"/>
        <v>0</v>
      </c>
      <c r="N4363">
        <f t="shared" si="761"/>
        <v>33</v>
      </c>
      <c r="O4363">
        <f t="shared" si="762"/>
        <v>9</v>
      </c>
      <c r="P4363" s="8">
        <f t="shared" si="754"/>
        <v>2.3020833333333334E-2</v>
      </c>
      <c r="Q4363" s="1">
        <f t="shared" si="755"/>
        <v>43206.291666666672</v>
      </c>
      <c r="R4363" t="e">
        <f t="shared" si="756"/>
        <v>#N/A</v>
      </c>
      <c r="S4363" s="1">
        <f t="shared" si="763"/>
        <v>43206.291666666664</v>
      </c>
      <c r="T4363">
        <f t="shared" si="757"/>
        <v>5</v>
      </c>
      <c r="U4363">
        <f t="shared" si="758"/>
        <v>0</v>
      </c>
      <c r="V4363" t="b">
        <f t="shared" si="764"/>
        <v>0</v>
      </c>
    </row>
    <row r="4364" spans="1:22" x14ac:dyDescent="0.4">
      <c r="A4364" t="s">
        <v>2716</v>
      </c>
      <c r="B4364" s="1">
        <v>43206.316527777781</v>
      </c>
      <c r="C4364">
        <v>369</v>
      </c>
      <c r="D4364" t="s">
        <v>804</v>
      </c>
      <c r="E4364">
        <v>11</v>
      </c>
      <c r="F4364" s="1">
        <v>43206.326099537036</v>
      </c>
      <c r="G4364">
        <v>173</v>
      </c>
      <c r="H4364" t="s">
        <v>158</v>
      </c>
      <c r="I4364">
        <v>6</v>
      </c>
      <c r="J4364">
        <v>13</v>
      </c>
      <c r="K4364">
        <v>2000</v>
      </c>
      <c r="L4364">
        <f t="shared" si="759"/>
        <v>7</v>
      </c>
      <c r="M4364" t="b">
        <f t="shared" si="760"/>
        <v>0</v>
      </c>
      <c r="N4364">
        <f t="shared" si="761"/>
        <v>35</v>
      </c>
      <c r="O4364">
        <f t="shared" si="762"/>
        <v>48</v>
      </c>
      <c r="P4364" s="8">
        <f t="shared" si="754"/>
        <v>2.4861111111111108E-2</v>
      </c>
      <c r="Q4364" s="1">
        <f t="shared" si="755"/>
        <v>43206.291666666672</v>
      </c>
      <c r="R4364" t="e">
        <f t="shared" si="756"/>
        <v>#N/A</v>
      </c>
      <c r="S4364" s="1">
        <f t="shared" si="763"/>
        <v>43206.291666666664</v>
      </c>
      <c r="T4364">
        <f t="shared" si="757"/>
        <v>5</v>
      </c>
      <c r="U4364">
        <f t="shared" si="758"/>
        <v>0</v>
      </c>
      <c r="V4364" t="b">
        <f t="shared" si="764"/>
        <v>0</v>
      </c>
    </row>
    <row r="4365" spans="1:22" x14ac:dyDescent="0.4">
      <c r="A4365" t="s">
        <v>4589</v>
      </c>
      <c r="B4365" s="1">
        <v>43206.318749999999</v>
      </c>
      <c r="C4365">
        <v>504</v>
      </c>
      <c r="D4365" t="s">
        <v>810</v>
      </c>
      <c r="E4365">
        <v>3</v>
      </c>
      <c r="F4365" s="1">
        <v>43206.32167824074</v>
      </c>
      <c r="G4365">
        <v>502</v>
      </c>
      <c r="H4365" t="s">
        <v>318</v>
      </c>
      <c r="I4365">
        <v>15</v>
      </c>
      <c r="J4365">
        <v>3</v>
      </c>
      <c r="K4365">
        <v>1150</v>
      </c>
      <c r="L4365">
        <f t="shared" si="759"/>
        <v>7</v>
      </c>
      <c r="M4365" t="b">
        <f t="shared" si="760"/>
        <v>0</v>
      </c>
      <c r="N4365">
        <f t="shared" si="761"/>
        <v>39</v>
      </c>
      <c r="O4365">
        <f t="shared" si="762"/>
        <v>0</v>
      </c>
      <c r="P4365" s="8">
        <f t="shared" si="754"/>
        <v>2.7083333333333334E-2</v>
      </c>
      <c r="Q4365" s="1">
        <f t="shared" si="755"/>
        <v>43206.291666666664</v>
      </c>
      <c r="R4365">
        <f t="shared" si="756"/>
        <v>5</v>
      </c>
      <c r="S4365" s="1">
        <f t="shared" si="763"/>
        <v>43206.291666666664</v>
      </c>
      <c r="T4365">
        <f t="shared" si="757"/>
        <v>5</v>
      </c>
      <c r="U4365">
        <f t="shared" si="758"/>
        <v>0</v>
      </c>
      <c r="V4365" t="b">
        <f t="shared" si="764"/>
        <v>0</v>
      </c>
    </row>
    <row r="4366" spans="1:22" x14ac:dyDescent="0.4">
      <c r="A4366" t="s">
        <v>1303</v>
      </c>
      <c r="B4366" s="1">
        <v>43206.320405092592</v>
      </c>
      <c r="C4366">
        <v>1220</v>
      </c>
      <c r="D4366" t="s">
        <v>2807</v>
      </c>
      <c r="E4366">
        <v>1</v>
      </c>
      <c r="F4366" s="1">
        <v>43206.323622685188</v>
      </c>
      <c r="G4366">
        <v>1235</v>
      </c>
      <c r="H4366" t="s">
        <v>545</v>
      </c>
      <c r="I4366">
        <v>1</v>
      </c>
      <c r="J4366">
        <v>4</v>
      </c>
      <c r="K4366">
        <v>650</v>
      </c>
      <c r="L4366">
        <f t="shared" si="759"/>
        <v>7</v>
      </c>
      <c r="M4366" t="b">
        <f t="shared" si="760"/>
        <v>0</v>
      </c>
      <c r="N4366">
        <f t="shared" si="761"/>
        <v>41</v>
      </c>
      <c r="O4366">
        <f t="shared" si="762"/>
        <v>23</v>
      </c>
      <c r="P4366" s="8">
        <f t="shared" si="754"/>
        <v>2.8738425925925928E-2</v>
      </c>
      <c r="Q4366" s="1">
        <f t="shared" si="755"/>
        <v>43206.291666666664</v>
      </c>
      <c r="R4366">
        <f t="shared" si="756"/>
        <v>5</v>
      </c>
      <c r="S4366" s="1">
        <f t="shared" si="763"/>
        <v>43206.291666666664</v>
      </c>
      <c r="T4366">
        <f t="shared" si="757"/>
        <v>5</v>
      </c>
      <c r="U4366">
        <f t="shared" si="758"/>
        <v>0</v>
      </c>
      <c r="V4366" t="b">
        <f t="shared" si="764"/>
        <v>0</v>
      </c>
    </row>
    <row r="4367" spans="1:22" x14ac:dyDescent="0.4">
      <c r="A4367" t="s">
        <v>2136</v>
      </c>
      <c r="B4367" s="1">
        <v>43206.322002314817</v>
      </c>
      <c r="C4367">
        <v>259</v>
      </c>
      <c r="D4367" t="s">
        <v>1017</v>
      </c>
      <c r="E4367">
        <v>2</v>
      </c>
      <c r="F4367" s="1">
        <v>43206.332314814812</v>
      </c>
      <c r="G4367">
        <v>272</v>
      </c>
      <c r="H4367" t="s">
        <v>1722</v>
      </c>
      <c r="I4367">
        <v>5</v>
      </c>
      <c r="J4367">
        <v>14</v>
      </c>
      <c r="K4367">
        <v>4530</v>
      </c>
      <c r="L4367">
        <f t="shared" si="759"/>
        <v>7</v>
      </c>
      <c r="M4367" t="b">
        <f t="shared" si="760"/>
        <v>0</v>
      </c>
      <c r="N4367">
        <f t="shared" si="761"/>
        <v>43</v>
      </c>
      <c r="O4367">
        <f t="shared" si="762"/>
        <v>41</v>
      </c>
      <c r="P4367" s="8">
        <f t="shared" si="754"/>
        <v>3.0335648148148143E-2</v>
      </c>
      <c r="Q4367" s="1">
        <f t="shared" si="755"/>
        <v>43206.291666666672</v>
      </c>
      <c r="R4367" t="e">
        <f t="shared" si="756"/>
        <v>#N/A</v>
      </c>
      <c r="S4367" s="1">
        <f t="shared" si="763"/>
        <v>43206.291666666664</v>
      </c>
      <c r="T4367">
        <f t="shared" si="757"/>
        <v>5</v>
      </c>
      <c r="U4367">
        <f t="shared" si="758"/>
        <v>0</v>
      </c>
      <c r="V4367" t="b">
        <f t="shared" si="764"/>
        <v>0</v>
      </c>
    </row>
    <row r="4368" spans="1:22" x14ac:dyDescent="0.4">
      <c r="A4368" t="s">
        <v>4590</v>
      </c>
      <c r="B4368" s="1">
        <v>43206.323750000003</v>
      </c>
      <c r="C4368">
        <v>500</v>
      </c>
      <c r="D4368" t="s">
        <v>105</v>
      </c>
      <c r="E4368">
        <v>2</v>
      </c>
      <c r="F4368" s="1">
        <v>43206.328483796293</v>
      </c>
      <c r="G4368">
        <v>563</v>
      </c>
      <c r="H4368" t="s">
        <v>751</v>
      </c>
      <c r="I4368">
        <v>2</v>
      </c>
      <c r="J4368">
        <v>6</v>
      </c>
      <c r="K4368">
        <v>980</v>
      </c>
      <c r="L4368">
        <f t="shared" si="759"/>
        <v>7</v>
      </c>
      <c r="M4368" t="b">
        <f t="shared" si="760"/>
        <v>0</v>
      </c>
      <c r="N4368">
        <f t="shared" si="761"/>
        <v>46</v>
      </c>
      <c r="O4368">
        <f t="shared" si="762"/>
        <v>12</v>
      </c>
      <c r="P4368" s="8">
        <f t="shared" ref="P4368:P4431" si="765">TIME(0,MINUTE(B4368),SECOND(B4368))</f>
        <v>3.2083333333333332E-2</v>
      </c>
      <c r="Q4368" s="1">
        <f t="shared" ref="Q4368:Q4431" si="766">B4368-P4368</f>
        <v>43206.291666666672</v>
      </c>
      <c r="R4368" t="e">
        <f t="shared" si="756"/>
        <v>#N/A</v>
      </c>
      <c r="S4368" s="1">
        <f t="shared" si="763"/>
        <v>43206.291666666664</v>
      </c>
      <c r="T4368">
        <f t="shared" si="757"/>
        <v>5</v>
      </c>
      <c r="U4368">
        <f t="shared" si="758"/>
        <v>0</v>
      </c>
      <c r="V4368" t="b">
        <f t="shared" si="764"/>
        <v>0</v>
      </c>
    </row>
    <row r="4369" spans="1:22" x14ac:dyDescent="0.4">
      <c r="A4369" t="s">
        <v>4591</v>
      </c>
      <c r="B4369" s="1">
        <v>43206.325312499997</v>
      </c>
      <c r="C4369">
        <v>145</v>
      </c>
      <c r="D4369" t="s">
        <v>518</v>
      </c>
      <c r="E4369">
        <v>4</v>
      </c>
      <c r="F4369" s="1">
        <v>43206.343333333331</v>
      </c>
      <c r="G4369">
        <v>308</v>
      </c>
      <c r="H4369" t="s">
        <v>2853</v>
      </c>
      <c r="I4369">
        <v>10</v>
      </c>
      <c r="J4369">
        <v>25</v>
      </c>
      <c r="K4369">
        <v>3990</v>
      </c>
      <c r="L4369">
        <f t="shared" si="759"/>
        <v>7</v>
      </c>
      <c r="M4369" t="b">
        <f t="shared" si="760"/>
        <v>0</v>
      </c>
      <c r="N4369">
        <f t="shared" si="761"/>
        <v>48</v>
      </c>
      <c r="O4369">
        <f t="shared" si="762"/>
        <v>27</v>
      </c>
      <c r="P4369" s="8">
        <f t="shared" si="765"/>
        <v>3.3645833333333333E-2</v>
      </c>
      <c r="Q4369" s="1">
        <f t="shared" si="766"/>
        <v>43206.291666666664</v>
      </c>
      <c r="R4369">
        <f t="shared" si="756"/>
        <v>5</v>
      </c>
      <c r="S4369" s="1">
        <f t="shared" si="763"/>
        <v>43206.291666666664</v>
      </c>
      <c r="T4369">
        <f t="shared" si="757"/>
        <v>5</v>
      </c>
      <c r="U4369">
        <f t="shared" si="758"/>
        <v>0</v>
      </c>
      <c r="V4369" t="b">
        <f t="shared" si="764"/>
        <v>0</v>
      </c>
    </row>
    <row r="4370" spans="1:22" x14ac:dyDescent="0.4">
      <c r="A4370" t="s">
        <v>3846</v>
      </c>
      <c r="B4370" s="1">
        <v>43206.327175925922</v>
      </c>
      <c r="C4370">
        <v>113</v>
      </c>
      <c r="D4370" t="s">
        <v>125</v>
      </c>
      <c r="E4370">
        <v>23</v>
      </c>
      <c r="F4370" s="1">
        <v>43206.33152777778</v>
      </c>
      <c r="G4370">
        <v>107</v>
      </c>
      <c r="H4370" t="s">
        <v>101</v>
      </c>
      <c r="I4370">
        <v>2</v>
      </c>
      <c r="J4370">
        <v>5</v>
      </c>
      <c r="K4370">
        <v>770</v>
      </c>
      <c r="L4370">
        <f t="shared" si="759"/>
        <v>7</v>
      </c>
      <c r="M4370" t="b">
        <f t="shared" si="760"/>
        <v>0</v>
      </c>
      <c r="N4370">
        <f t="shared" si="761"/>
        <v>51</v>
      </c>
      <c r="O4370">
        <f t="shared" si="762"/>
        <v>8</v>
      </c>
      <c r="P4370" s="8">
        <f t="shared" si="765"/>
        <v>3.5509259259259261E-2</v>
      </c>
      <c r="Q4370" s="1">
        <f t="shared" si="766"/>
        <v>43206.291666666664</v>
      </c>
      <c r="R4370">
        <f t="shared" si="756"/>
        <v>5</v>
      </c>
      <c r="S4370" s="1">
        <f t="shared" si="763"/>
        <v>43206.291666666664</v>
      </c>
      <c r="T4370">
        <f t="shared" si="757"/>
        <v>5</v>
      </c>
      <c r="U4370">
        <f t="shared" si="758"/>
        <v>0</v>
      </c>
      <c r="V4370" t="b">
        <f t="shared" si="764"/>
        <v>0</v>
      </c>
    </row>
    <row r="4371" spans="1:22" x14ac:dyDescent="0.4">
      <c r="A4371" t="s">
        <v>3300</v>
      </c>
      <c r="B4371" s="1">
        <v>43206.329409722224</v>
      </c>
      <c r="C4371">
        <v>183</v>
      </c>
      <c r="D4371" t="s">
        <v>239</v>
      </c>
      <c r="E4371">
        <v>13</v>
      </c>
      <c r="F4371" s="1">
        <v>43206.333101851851</v>
      </c>
      <c r="G4371">
        <v>113</v>
      </c>
      <c r="H4371" t="s">
        <v>125</v>
      </c>
      <c r="I4371">
        <v>18</v>
      </c>
      <c r="J4371">
        <v>5</v>
      </c>
      <c r="K4371">
        <v>1090</v>
      </c>
      <c r="L4371">
        <f t="shared" si="759"/>
        <v>7</v>
      </c>
      <c r="M4371" t="b">
        <f t="shared" si="760"/>
        <v>0</v>
      </c>
      <c r="N4371">
        <f t="shared" si="761"/>
        <v>54</v>
      </c>
      <c r="O4371">
        <f t="shared" si="762"/>
        <v>21</v>
      </c>
      <c r="P4371" s="8">
        <f t="shared" si="765"/>
        <v>3.7743055555555557E-2</v>
      </c>
      <c r="Q4371" s="1">
        <f t="shared" si="766"/>
        <v>43206.291666666672</v>
      </c>
      <c r="R4371" t="e">
        <f t="shared" si="756"/>
        <v>#N/A</v>
      </c>
      <c r="S4371" s="1">
        <f t="shared" si="763"/>
        <v>43206.291666666664</v>
      </c>
      <c r="T4371">
        <f t="shared" si="757"/>
        <v>5</v>
      </c>
      <c r="U4371">
        <f t="shared" si="758"/>
        <v>0</v>
      </c>
      <c r="V4371" t="b">
        <f t="shared" si="764"/>
        <v>0</v>
      </c>
    </row>
    <row r="4372" spans="1:22" x14ac:dyDescent="0.4">
      <c r="A4372" t="s">
        <v>3823</v>
      </c>
      <c r="B4372" s="1">
        <v>43206.331064814818</v>
      </c>
      <c r="C4372">
        <v>1404</v>
      </c>
      <c r="D4372" t="s">
        <v>1818</v>
      </c>
      <c r="E4372">
        <v>1</v>
      </c>
      <c r="F4372" s="1">
        <v>43206.348333333335</v>
      </c>
      <c r="G4372">
        <v>529</v>
      </c>
      <c r="H4372" t="s">
        <v>707</v>
      </c>
      <c r="I4372">
        <v>3</v>
      </c>
      <c r="J4372">
        <v>24</v>
      </c>
      <c r="K4372">
        <v>6180</v>
      </c>
      <c r="L4372">
        <f t="shared" si="759"/>
        <v>7</v>
      </c>
      <c r="M4372" t="b">
        <f t="shared" si="760"/>
        <v>0</v>
      </c>
      <c r="N4372">
        <f t="shared" si="761"/>
        <v>56</v>
      </c>
      <c r="O4372">
        <f t="shared" si="762"/>
        <v>44</v>
      </c>
      <c r="P4372" s="8">
        <f t="shared" si="765"/>
        <v>3.9398148148148147E-2</v>
      </c>
      <c r="Q4372" s="1">
        <f t="shared" si="766"/>
        <v>43206.291666666672</v>
      </c>
      <c r="R4372" t="e">
        <f t="shared" si="756"/>
        <v>#N/A</v>
      </c>
      <c r="S4372" s="1">
        <f t="shared" si="763"/>
        <v>43206.291666666664</v>
      </c>
      <c r="T4372">
        <f t="shared" si="757"/>
        <v>5</v>
      </c>
      <c r="U4372">
        <f t="shared" si="758"/>
        <v>0</v>
      </c>
      <c r="V4372" t="b">
        <f t="shared" si="764"/>
        <v>0</v>
      </c>
    </row>
    <row r="4373" spans="1:22" x14ac:dyDescent="0.4">
      <c r="A4373" t="s">
        <v>4592</v>
      </c>
      <c r="B4373" s="1">
        <v>43206.332488425927</v>
      </c>
      <c r="C4373">
        <v>259</v>
      </c>
      <c r="D4373" t="s">
        <v>1017</v>
      </c>
      <c r="E4373">
        <v>11</v>
      </c>
      <c r="F4373" s="1">
        <v>43206.337766203702</v>
      </c>
      <c r="G4373">
        <v>220</v>
      </c>
      <c r="H4373" t="s">
        <v>243</v>
      </c>
      <c r="I4373">
        <v>2</v>
      </c>
      <c r="J4373">
        <v>7</v>
      </c>
      <c r="K4373">
        <v>850</v>
      </c>
      <c r="L4373">
        <f t="shared" si="759"/>
        <v>7</v>
      </c>
      <c r="M4373" t="b">
        <f t="shared" si="760"/>
        <v>0</v>
      </c>
      <c r="N4373">
        <f t="shared" si="761"/>
        <v>58</v>
      </c>
      <c r="O4373">
        <f t="shared" si="762"/>
        <v>47</v>
      </c>
      <c r="P4373" s="8">
        <f t="shared" si="765"/>
        <v>4.0821759259259259E-2</v>
      </c>
      <c r="Q4373" s="1">
        <f t="shared" si="766"/>
        <v>43206.291666666672</v>
      </c>
      <c r="R4373" t="e">
        <f t="shared" si="756"/>
        <v>#N/A</v>
      </c>
      <c r="S4373" s="1">
        <f t="shared" si="763"/>
        <v>43206.291666666664</v>
      </c>
      <c r="T4373">
        <f t="shared" si="757"/>
        <v>5</v>
      </c>
      <c r="U4373">
        <f t="shared" si="758"/>
        <v>0</v>
      </c>
      <c r="V4373" t="b">
        <f t="shared" si="764"/>
        <v>0</v>
      </c>
    </row>
    <row r="4374" spans="1:22" x14ac:dyDescent="0.4">
      <c r="A4374" t="s">
        <v>649</v>
      </c>
      <c r="B4374" s="1">
        <v>43206.334178240744</v>
      </c>
      <c r="C4374">
        <v>1344</v>
      </c>
      <c r="D4374" t="s">
        <v>1089</v>
      </c>
      <c r="E4374">
        <v>7</v>
      </c>
      <c r="F4374" s="1">
        <v>43206.344976851855</v>
      </c>
      <c r="G4374">
        <v>1308</v>
      </c>
      <c r="H4374" t="s">
        <v>661</v>
      </c>
      <c r="I4374">
        <v>9</v>
      </c>
      <c r="J4374">
        <v>14</v>
      </c>
      <c r="K4374">
        <v>3110</v>
      </c>
      <c r="L4374">
        <f t="shared" si="759"/>
        <v>8</v>
      </c>
      <c r="M4374" t="b">
        <f t="shared" si="760"/>
        <v>0</v>
      </c>
      <c r="N4374">
        <f t="shared" si="761"/>
        <v>1</v>
      </c>
      <c r="O4374">
        <f t="shared" si="762"/>
        <v>13</v>
      </c>
      <c r="P4374" s="8">
        <f t="shared" si="765"/>
        <v>8.449074074074075E-4</v>
      </c>
      <c r="Q4374" s="1">
        <f t="shared" si="766"/>
        <v>43206.333333333336</v>
      </c>
      <c r="R4374">
        <f t="shared" si="756"/>
        <v>6.9</v>
      </c>
      <c r="S4374" s="1">
        <f t="shared" si="763"/>
        <v>43206.333333333336</v>
      </c>
      <c r="T4374">
        <f t="shared" si="757"/>
        <v>6.9</v>
      </c>
      <c r="U4374">
        <f t="shared" si="758"/>
        <v>0</v>
      </c>
      <c r="V4374" t="b">
        <f t="shared" si="764"/>
        <v>0</v>
      </c>
    </row>
    <row r="4375" spans="1:22" x14ac:dyDescent="0.4">
      <c r="A4375" t="s">
        <v>4414</v>
      </c>
      <c r="B4375" s="1">
        <v>43206.335763888892</v>
      </c>
      <c r="C4375">
        <v>1529</v>
      </c>
      <c r="D4375" t="s">
        <v>2217</v>
      </c>
      <c r="E4375">
        <v>12</v>
      </c>
      <c r="F4375" s="1">
        <v>43206.337835648148</v>
      </c>
      <c r="G4375">
        <v>1527</v>
      </c>
      <c r="H4375" t="s">
        <v>70</v>
      </c>
      <c r="I4375">
        <v>1</v>
      </c>
      <c r="J4375">
        <v>3</v>
      </c>
      <c r="K4375">
        <v>470</v>
      </c>
      <c r="L4375">
        <f t="shared" si="759"/>
        <v>8</v>
      </c>
      <c r="M4375" t="b">
        <f t="shared" si="760"/>
        <v>0</v>
      </c>
      <c r="N4375">
        <f t="shared" si="761"/>
        <v>3</v>
      </c>
      <c r="O4375">
        <f t="shared" si="762"/>
        <v>30</v>
      </c>
      <c r="P4375" s="8">
        <f t="shared" si="765"/>
        <v>2.4305555555555556E-3</v>
      </c>
      <c r="Q4375" s="1">
        <f t="shared" si="766"/>
        <v>43206.333333333336</v>
      </c>
      <c r="R4375">
        <f t="shared" si="756"/>
        <v>6.9</v>
      </c>
      <c r="S4375" s="1">
        <f t="shared" si="763"/>
        <v>43206.333333333336</v>
      </c>
      <c r="T4375">
        <f t="shared" si="757"/>
        <v>6.9</v>
      </c>
      <c r="U4375">
        <f t="shared" si="758"/>
        <v>0</v>
      </c>
      <c r="V4375" t="b">
        <f t="shared" si="764"/>
        <v>0</v>
      </c>
    </row>
    <row r="4376" spans="1:22" x14ac:dyDescent="0.4">
      <c r="A4376" t="s">
        <v>4593</v>
      </c>
      <c r="B4376" s="1">
        <v>43206.337175925924</v>
      </c>
      <c r="C4376">
        <v>303</v>
      </c>
      <c r="D4376" t="s">
        <v>203</v>
      </c>
      <c r="E4376">
        <v>6</v>
      </c>
      <c r="F4376" s="1">
        <v>43206.341273148151</v>
      </c>
      <c r="G4376">
        <v>330</v>
      </c>
      <c r="H4376" t="s">
        <v>2258</v>
      </c>
      <c r="I4376">
        <v>2</v>
      </c>
      <c r="J4376">
        <v>5</v>
      </c>
      <c r="K4376">
        <v>380</v>
      </c>
      <c r="L4376">
        <f t="shared" si="759"/>
        <v>8</v>
      </c>
      <c r="M4376" t="b">
        <f t="shared" si="760"/>
        <v>0</v>
      </c>
      <c r="N4376">
        <f t="shared" si="761"/>
        <v>5</v>
      </c>
      <c r="O4376">
        <f t="shared" si="762"/>
        <v>32</v>
      </c>
      <c r="P4376" s="8">
        <f t="shared" si="765"/>
        <v>3.8425925925925923E-3</v>
      </c>
      <c r="Q4376" s="1">
        <f t="shared" si="766"/>
        <v>43206.333333333328</v>
      </c>
      <c r="R4376" t="e">
        <f t="shared" si="756"/>
        <v>#N/A</v>
      </c>
      <c r="S4376" s="1">
        <f t="shared" si="763"/>
        <v>43206.333333333336</v>
      </c>
      <c r="T4376">
        <f t="shared" si="757"/>
        <v>6.9</v>
      </c>
      <c r="U4376">
        <f t="shared" si="758"/>
        <v>0</v>
      </c>
      <c r="V4376" t="b">
        <f t="shared" si="764"/>
        <v>0</v>
      </c>
    </row>
    <row r="4377" spans="1:22" x14ac:dyDescent="0.4">
      <c r="A4377" t="s">
        <v>4080</v>
      </c>
      <c r="B4377" s="1">
        <v>43206.338275462964</v>
      </c>
      <c r="C4377">
        <v>1340</v>
      </c>
      <c r="D4377" t="s">
        <v>2631</v>
      </c>
      <c r="E4377">
        <v>5</v>
      </c>
      <c r="F4377" s="1">
        <v>43206.3434375</v>
      </c>
      <c r="G4377">
        <v>1601</v>
      </c>
      <c r="H4377" t="s">
        <v>415</v>
      </c>
      <c r="I4377">
        <v>5</v>
      </c>
      <c r="J4377">
        <v>7</v>
      </c>
      <c r="K4377">
        <v>1230</v>
      </c>
      <c r="L4377">
        <f t="shared" si="759"/>
        <v>8</v>
      </c>
      <c r="M4377" t="b">
        <f t="shared" si="760"/>
        <v>0</v>
      </c>
      <c r="N4377">
        <f t="shared" si="761"/>
        <v>7</v>
      </c>
      <c r="O4377">
        <f t="shared" si="762"/>
        <v>7</v>
      </c>
      <c r="P4377" s="8">
        <f t="shared" si="765"/>
        <v>4.9421296296296288E-3</v>
      </c>
      <c r="Q4377" s="1">
        <f t="shared" si="766"/>
        <v>43206.333333333336</v>
      </c>
      <c r="R4377">
        <f t="shared" si="756"/>
        <v>6.9</v>
      </c>
      <c r="S4377" s="1">
        <f t="shared" si="763"/>
        <v>43206.333333333336</v>
      </c>
      <c r="T4377">
        <f t="shared" si="757"/>
        <v>6.9</v>
      </c>
      <c r="U4377">
        <f t="shared" si="758"/>
        <v>0</v>
      </c>
      <c r="V4377" t="b">
        <f t="shared" si="764"/>
        <v>0</v>
      </c>
    </row>
    <row r="4378" spans="1:22" x14ac:dyDescent="0.4">
      <c r="A4378" t="s">
        <v>4594</v>
      </c>
      <c r="B4378" s="1">
        <v>43206.339629629627</v>
      </c>
      <c r="C4378">
        <v>828</v>
      </c>
      <c r="D4378" t="s">
        <v>2506</v>
      </c>
      <c r="E4378">
        <v>6</v>
      </c>
      <c r="F4378" s="1">
        <v>43206.345046296294</v>
      </c>
      <c r="G4378">
        <v>813</v>
      </c>
      <c r="H4378" t="s">
        <v>2881</v>
      </c>
      <c r="I4378">
        <v>7</v>
      </c>
      <c r="J4378">
        <v>7</v>
      </c>
      <c r="K4378">
        <v>1320</v>
      </c>
      <c r="L4378">
        <f t="shared" si="759"/>
        <v>8</v>
      </c>
      <c r="M4378" t="b">
        <f t="shared" si="760"/>
        <v>0</v>
      </c>
      <c r="N4378">
        <f t="shared" si="761"/>
        <v>9</v>
      </c>
      <c r="O4378">
        <f t="shared" si="762"/>
        <v>4</v>
      </c>
      <c r="P4378" s="8">
        <f t="shared" si="765"/>
        <v>6.2962962962962964E-3</v>
      </c>
      <c r="Q4378" s="1">
        <f t="shared" si="766"/>
        <v>43206.333333333328</v>
      </c>
      <c r="R4378" t="e">
        <f t="shared" si="756"/>
        <v>#N/A</v>
      </c>
      <c r="S4378" s="1">
        <f t="shared" si="763"/>
        <v>43206.333333333336</v>
      </c>
      <c r="T4378">
        <f t="shared" si="757"/>
        <v>6.9</v>
      </c>
      <c r="U4378">
        <f t="shared" si="758"/>
        <v>0</v>
      </c>
      <c r="V4378" t="b">
        <f t="shared" si="764"/>
        <v>0</v>
      </c>
    </row>
    <row r="4379" spans="1:22" x14ac:dyDescent="0.4">
      <c r="A4379" t="s">
        <v>4595</v>
      </c>
      <c r="B4379" s="1">
        <v>43206.340810185182</v>
      </c>
      <c r="C4379">
        <v>122</v>
      </c>
      <c r="D4379" t="s">
        <v>1475</v>
      </c>
      <c r="E4379">
        <v>10</v>
      </c>
      <c r="F4379" s="1">
        <v>43206.361932870372</v>
      </c>
      <c r="G4379">
        <v>183</v>
      </c>
      <c r="H4379" t="s">
        <v>239</v>
      </c>
      <c r="I4379">
        <v>15</v>
      </c>
      <c r="J4379">
        <v>30</v>
      </c>
      <c r="K4379">
        <v>4000</v>
      </c>
      <c r="L4379">
        <f t="shared" si="759"/>
        <v>8</v>
      </c>
      <c r="M4379" t="b">
        <f t="shared" si="760"/>
        <v>0</v>
      </c>
      <c r="N4379">
        <f t="shared" si="761"/>
        <v>10</v>
      </c>
      <c r="O4379">
        <f t="shared" si="762"/>
        <v>46</v>
      </c>
      <c r="P4379" s="8">
        <f t="shared" si="765"/>
        <v>7.4768518518518526E-3</v>
      </c>
      <c r="Q4379" s="1">
        <f t="shared" si="766"/>
        <v>43206.333333333328</v>
      </c>
      <c r="R4379" t="e">
        <f t="shared" si="756"/>
        <v>#N/A</v>
      </c>
      <c r="S4379" s="1">
        <f t="shared" si="763"/>
        <v>43206.333333333336</v>
      </c>
      <c r="T4379">
        <f t="shared" si="757"/>
        <v>6.9</v>
      </c>
      <c r="U4379">
        <f t="shared" si="758"/>
        <v>0</v>
      </c>
      <c r="V4379" t="b">
        <f t="shared" si="764"/>
        <v>0</v>
      </c>
    </row>
    <row r="4380" spans="1:22" x14ac:dyDescent="0.4">
      <c r="A4380" t="s">
        <v>4596</v>
      </c>
      <c r="B4380" s="1">
        <v>43206.341967592591</v>
      </c>
      <c r="C4380">
        <v>386</v>
      </c>
      <c r="D4380" t="s">
        <v>1227</v>
      </c>
      <c r="E4380">
        <v>6</v>
      </c>
      <c r="F4380" s="1">
        <v>43206.349895833337</v>
      </c>
      <c r="G4380">
        <v>355</v>
      </c>
      <c r="H4380" t="s">
        <v>404</v>
      </c>
      <c r="I4380">
        <v>15</v>
      </c>
      <c r="J4380">
        <v>10</v>
      </c>
      <c r="K4380">
        <v>1690</v>
      </c>
      <c r="L4380">
        <f t="shared" si="759"/>
        <v>8</v>
      </c>
      <c r="M4380" t="b">
        <f t="shared" si="760"/>
        <v>0</v>
      </c>
      <c r="N4380">
        <f t="shared" si="761"/>
        <v>12</v>
      </c>
      <c r="O4380">
        <f t="shared" si="762"/>
        <v>26</v>
      </c>
      <c r="P4380" s="8">
        <f t="shared" si="765"/>
        <v>8.6342592592592599E-3</v>
      </c>
      <c r="Q4380" s="1">
        <f t="shared" si="766"/>
        <v>43206.333333333328</v>
      </c>
      <c r="R4380" t="e">
        <f t="shared" si="756"/>
        <v>#N/A</v>
      </c>
      <c r="S4380" s="1">
        <f t="shared" si="763"/>
        <v>43206.333333333336</v>
      </c>
      <c r="T4380">
        <f t="shared" si="757"/>
        <v>6.9</v>
      </c>
      <c r="U4380">
        <f t="shared" si="758"/>
        <v>0</v>
      </c>
      <c r="V4380" t="b">
        <f t="shared" si="764"/>
        <v>0</v>
      </c>
    </row>
    <row r="4381" spans="1:22" x14ac:dyDescent="0.4">
      <c r="A4381" t="s">
        <v>1403</v>
      </c>
      <c r="B4381" s="1">
        <v>43206.343182870369</v>
      </c>
      <c r="C4381">
        <v>157</v>
      </c>
      <c r="D4381" t="s">
        <v>517</v>
      </c>
      <c r="E4381">
        <v>1</v>
      </c>
      <c r="F4381" s="1">
        <v>43206.352881944447</v>
      </c>
      <c r="G4381">
        <v>146</v>
      </c>
      <c r="H4381" t="s">
        <v>448</v>
      </c>
      <c r="I4381">
        <v>7</v>
      </c>
      <c r="J4381">
        <v>13</v>
      </c>
      <c r="K4381">
        <v>1900</v>
      </c>
      <c r="L4381">
        <f t="shared" si="759"/>
        <v>8</v>
      </c>
      <c r="M4381" t="b">
        <f t="shared" si="760"/>
        <v>0</v>
      </c>
      <c r="N4381">
        <f t="shared" si="761"/>
        <v>14</v>
      </c>
      <c r="O4381">
        <f t="shared" si="762"/>
        <v>11</v>
      </c>
      <c r="P4381" s="8">
        <f t="shared" si="765"/>
        <v>9.8495370370370369E-3</v>
      </c>
      <c r="Q4381" s="1">
        <f t="shared" si="766"/>
        <v>43206.333333333328</v>
      </c>
      <c r="R4381" t="e">
        <f t="shared" si="756"/>
        <v>#N/A</v>
      </c>
      <c r="S4381" s="1">
        <f t="shared" si="763"/>
        <v>43206.333333333336</v>
      </c>
      <c r="T4381">
        <f t="shared" si="757"/>
        <v>6.9</v>
      </c>
      <c r="U4381">
        <f t="shared" si="758"/>
        <v>0</v>
      </c>
      <c r="V4381" t="b">
        <f t="shared" si="764"/>
        <v>0</v>
      </c>
    </row>
    <row r="4382" spans="1:22" x14ac:dyDescent="0.4">
      <c r="A4382" t="s">
        <v>4597</v>
      </c>
      <c r="B4382" s="1">
        <v>43206.344537037039</v>
      </c>
      <c r="C4382">
        <v>101</v>
      </c>
      <c r="D4382" t="s">
        <v>1198</v>
      </c>
      <c r="E4382">
        <v>5</v>
      </c>
      <c r="F4382" s="1">
        <v>43206.350821759261</v>
      </c>
      <c r="G4382">
        <v>111</v>
      </c>
      <c r="H4382" t="s">
        <v>175</v>
      </c>
      <c r="I4382">
        <v>8</v>
      </c>
      <c r="J4382">
        <v>8</v>
      </c>
      <c r="K4382">
        <v>1780</v>
      </c>
      <c r="L4382">
        <f t="shared" si="759"/>
        <v>8</v>
      </c>
      <c r="M4382" t="b">
        <f t="shared" si="760"/>
        <v>0</v>
      </c>
      <c r="N4382">
        <f t="shared" si="761"/>
        <v>16</v>
      </c>
      <c r="O4382">
        <f t="shared" si="762"/>
        <v>8</v>
      </c>
      <c r="P4382" s="8">
        <f t="shared" si="765"/>
        <v>1.1203703703703704E-2</v>
      </c>
      <c r="Q4382" s="1">
        <f t="shared" si="766"/>
        <v>43206.333333333336</v>
      </c>
      <c r="R4382">
        <f t="shared" si="756"/>
        <v>6.9</v>
      </c>
      <c r="S4382" s="1">
        <f t="shared" si="763"/>
        <v>43206.333333333336</v>
      </c>
      <c r="T4382">
        <f t="shared" si="757"/>
        <v>6.9</v>
      </c>
      <c r="U4382">
        <f t="shared" si="758"/>
        <v>0</v>
      </c>
      <c r="V4382" t="b">
        <f t="shared" si="764"/>
        <v>0</v>
      </c>
    </row>
    <row r="4383" spans="1:22" x14ac:dyDescent="0.4">
      <c r="A4383" t="s">
        <v>138</v>
      </c>
      <c r="B4383" s="1">
        <v>43206.345729166664</v>
      </c>
      <c r="C4383">
        <v>1708</v>
      </c>
      <c r="D4383" t="s">
        <v>580</v>
      </c>
      <c r="E4383">
        <v>4</v>
      </c>
      <c r="F4383" s="1">
        <v>43206.349988425929</v>
      </c>
      <c r="G4383">
        <v>1705</v>
      </c>
      <c r="H4383" t="s">
        <v>28</v>
      </c>
      <c r="I4383">
        <v>3</v>
      </c>
      <c r="J4383">
        <v>5</v>
      </c>
      <c r="K4383">
        <v>10260</v>
      </c>
      <c r="L4383">
        <f t="shared" si="759"/>
        <v>8</v>
      </c>
      <c r="M4383" t="b">
        <f t="shared" si="760"/>
        <v>0</v>
      </c>
      <c r="N4383">
        <f t="shared" si="761"/>
        <v>17</v>
      </c>
      <c r="O4383">
        <f t="shared" si="762"/>
        <v>51</v>
      </c>
      <c r="P4383" s="8">
        <f t="shared" si="765"/>
        <v>1.2395833333333335E-2</v>
      </c>
      <c r="Q4383" s="1">
        <f t="shared" si="766"/>
        <v>43206.333333333328</v>
      </c>
      <c r="R4383" t="e">
        <f t="shared" si="756"/>
        <v>#N/A</v>
      </c>
      <c r="S4383" s="1">
        <f t="shared" si="763"/>
        <v>43206.333333333336</v>
      </c>
      <c r="T4383">
        <f t="shared" si="757"/>
        <v>6.9</v>
      </c>
      <c r="U4383">
        <f t="shared" si="758"/>
        <v>0</v>
      </c>
      <c r="V4383" t="b">
        <f t="shared" si="764"/>
        <v>0</v>
      </c>
    </row>
    <row r="4384" spans="1:22" x14ac:dyDescent="0.4">
      <c r="A4384" t="s">
        <v>4598</v>
      </c>
      <c r="B4384" s="1">
        <v>43206.346898148149</v>
      </c>
      <c r="C4384">
        <v>1933</v>
      </c>
      <c r="D4384" t="s">
        <v>761</v>
      </c>
      <c r="E4384">
        <v>4</v>
      </c>
      <c r="F4384" s="1">
        <v>43206.372094907405</v>
      </c>
      <c r="G4384">
        <v>241</v>
      </c>
      <c r="H4384" t="s">
        <v>1331</v>
      </c>
      <c r="I4384">
        <v>9</v>
      </c>
      <c r="J4384">
        <v>35</v>
      </c>
      <c r="K4384">
        <v>7090</v>
      </c>
      <c r="L4384">
        <f t="shared" si="759"/>
        <v>8</v>
      </c>
      <c r="M4384" t="b">
        <f t="shared" si="760"/>
        <v>0</v>
      </c>
      <c r="N4384">
        <f t="shared" si="761"/>
        <v>19</v>
      </c>
      <c r="O4384">
        <f t="shared" si="762"/>
        <v>32</v>
      </c>
      <c r="P4384" s="8">
        <f t="shared" si="765"/>
        <v>1.3564814814814816E-2</v>
      </c>
      <c r="Q4384" s="1">
        <f t="shared" si="766"/>
        <v>43206.333333333336</v>
      </c>
      <c r="R4384">
        <f t="shared" si="756"/>
        <v>6.9</v>
      </c>
      <c r="S4384" s="1">
        <f t="shared" si="763"/>
        <v>43206.333333333336</v>
      </c>
      <c r="T4384">
        <f t="shared" si="757"/>
        <v>6.9</v>
      </c>
      <c r="U4384">
        <f t="shared" si="758"/>
        <v>0</v>
      </c>
      <c r="V4384" t="b">
        <f t="shared" si="764"/>
        <v>0</v>
      </c>
    </row>
    <row r="4385" spans="1:22" x14ac:dyDescent="0.4">
      <c r="A4385" t="s">
        <v>4599</v>
      </c>
      <c r="B4385" s="1">
        <v>43206.348090277781</v>
      </c>
      <c r="C4385">
        <v>3509</v>
      </c>
      <c r="D4385" t="s">
        <v>277</v>
      </c>
      <c r="E4385">
        <v>9</v>
      </c>
      <c r="F4385" s="1">
        <v>43206.368888888886</v>
      </c>
      <c r="G4385">
        <v>2316</v>
      </c>
      <c r="H4385" t="s">
        <v>2875</v>
      </c>
      <c r="I4385">
        <v>6</v>
      </c>
      <c r="J4385">
        <v>29</v>
      </c>
      <c r="K4385">
        <v>5600</v>
      </c>
      <c r="L4385">
        <f t="shared" si="759"/>
        <v>8</v>
      </c>
      <c r="M4385" t="b">
        <f t="shared" si="760"/>
        <v>0</v>
      </c>
      <c r="N4385">
        <f t="shared" si="761"/>
        <v>21</v>
      </c>
      <c r="O4385">
        <f t="shared" si="762"/>
        <v>15</v>
      </c>
      <c r="P4385" s="8">
        <f t="shared" si="765"/>
        <v>1.4756944444444446E-2</v>
      </c>
      <c r="Q4385" s="1">
        <f t="shared" si="766"/>
        <v>43206.333333333336</v>
      </c>
      <c r="R4385">
        <f t="shared" si="756"/>
        <v>6.9</v>
      </c>
      <c r="S4385" s="1">
        <f t="shared" si="763"/>
        <v>43206.333333333336</v>
      </c>
      <c r="T4385">
        <f t="shared" si="757"/>
        <v>6.9</v>
      </c>
      <c r="U4385">
        <f t="shared" si="758"/>
        <v>0</v>
      </c>
      <c r="V4385" t="b">
        <f t="shared" si="764"/>
        <v>0</v>
      </c>
    </row>
    <row r="4386" spans="1:22" x14ac:dyDescent="0.4">
      <c r="A4386" t="s">
        <v>1967</v>
      </c>
      <c r="B4386" s="1">
        <v>43206.34915509259</v>
      </c>
      <c r="C4386">
        <v>415</v>
      </c>
      <c r="D4386" t="s">
        <v>333</v>
      </c>
      <c r="E4386">
        <v>8</v>
      </c>
      <c r="F4386" s="1">
        <v>43206.351539351854</v>
      </c>
      <c r="G4386">
        <v>414</v>
      </c>
      <c r="H4386" t="s">
        <v>1237</v>
      </c>
      <c r="I4386">
        <v>3</v>
      </c>
      <c r="J4386">
        <v>3</v>
      </c>
      <c r="K4386">
        <v>420</v>
      </c>
      <c r="L4386">
        <f t="shared" si="759"/>
        <v>8</v>
      </c>
      <c r="M4386" t="b">
        <f t="shared" si="760"/>
        <v>0</v>
      </c>
      <c r="N4386">
        <f t="shared" si="761"/>
        <v>22</v>
      </c>
      <c r="O4386">
        <f t="shared" si="762"/>
        <v>47</v>
      </c>
      <c r="P4386" s="8">
        <f t="shared" si="765"/>
        <v>1.5821759259259261E-2</v>
      </c>
      <c r="Q4386" s="1">
        <f t="shared" si="766"/>
        <v>43206.333333333328</v>
      </c>
      <c r="R4386" t="e">
        <f t="shared" si="756"/>
        <v>#N/A</v>
      </c>
      <c r="S4386" s="1">
        <f t="shared" si="763"/>
        <v>43206.333333333336</v>
      </c>
      <c r="T4386">
        <f t="shared" si="757"/>
        <v>6.9</v>
      </c>
      <c r="U4386">
        <f t="shared" si="758"/>
        <v>0</v>
      </c>
      <c r="V4386" t="b">
        <f t="shared" si="764"/>
        <v>0</v>
      </c>
    </row>
    <row r="4387" spans="1:22" x14ac:dyDescent="0.4">
      <c r="A4387" t="s">
        <v>656</v>
      </c>
      <c r="B4387" s="1">
        <v>43206.350370370368</v>
      </c>
      <c r="C4387">
        <v>567</v>
      </c>
      <c r="D4387" t="s">
        <v>1119</v>
      </c>
      <c r="E4387">
        <v>8</v>
      </c>
      <c r="F4387" s="1">
        <v>43206.353645833333</v>
      </c>
      <c r="G4387">
        <v>563</v>
      </c>
      <c r="H4387" t="s">
        <v>751</v>
      </c>
      <c r="I4387">
        <v>7</v>
      </c>
      <c r="J4387">
        <v>4</v>
      </c>
      <c r="K4387">
        <v>880</v>
      </c>
      <c r="L4387">
        <f t="shared" si="759"/>
        <v>8</v>
      </c>
      <c r="M4387" t="b">
        <f t="shared" si="760"/>
        <v>0</v>
      </c>
      <c r="N4387">
        <f t="shared" si="761"/>
        <v>24</v>
      </c>
      <c r="O4387">
        <f t="shared" si="762"/>
        <v>32</v>
      </c>
      <c r="P4387" s="8">
        <f t="shared" si="765"/>
        <v>1.7037037037037038E-2</v>
      </c>
      <c r="Q4387" s="1">
        <f t="shared" si="766"/>
        <v>43206.333333333328</v>
      </c>
      <c r="R4387" t="e">
        <f t="shared" si="756"/>
        <v>#N/A</v>
      </c>
      <c r="S4387" s="1">
        <f t="shared" si="763"/>
        <v>43206.333333333336</v>
      </c>
      <c r="T4387">
        <f t="shared" si="757"/>
        <v>6.9</v>
      </c>
      <c r="U4387">
        <f t="shared" si="758"/>
        <v>0</v>
      </c>
      <c r="V4387" t="b">
        <f t="shared" si="764"/>
        <v>0</v>
      </c>
    </row>
    <row r="4388" spans="1:22" x14ac:dyDescent="0.4">
      <c r="A4388" t="s">
        <v>4600</v>
      </c>
      <c r="B4388" s="1">
        <v>43206.351412037038</v>
      </c>
      <c r="C4388">
        <v>1441</v>
      </c>
      <c r="D4388" t="s">
        <v>1913</v>
      </c>
      <c r="E4388">
        <v>3</v>
      </c>
      <c r="F4388" s="1">
        <v>43206.361574074072</v>
      </c>
      <c r="G4388">
        <v>1677</v>
      </c>
      <c r="H4388" t="s">
        <v>966</v>
      </c>
      <c r="I4388">
        <v>5</v>
      </c>
      <c r="J4388">
        <v>13</v>
      </c>
      <c r="K4388">
        <v>3050</v>
      </c>
      <c r="L4388">
        <f t="shared" si="759"/>
        <v>8</v>
      </c>
      <c r="M4388" t="b">
        <f t="shared" si="760"/>
        <v>0</v>
      </c>
      <c r="N4388">
        <f t="shared" si="761"/>
        <v>26</v>
      </c>
      <c r="O4388">
        <f t="shared" si="762"/>
        <v>2</v>
      </c>
      <c r="P4388" s="8">
        <f t="shared" si="765"/>
        <v>1.8078703703703704E-2</v>
      </c>
      <c r="Q4388" s="1">
        <f t="shared" si="766"/>
        <v>43206.333333333336</v>
      </c>
      <c r="R4388">
        <f t="shared" si="756"/>
        <v>6.9</v>
      </c>
      <c r="S4388" s="1">
        <f t="shared" si="763"/>
        <v>43206.333333333336</v>
      </c>
      <c r="T4388">
        <f t="shared" si="757"/>
        <v>6.9</v>
      </c>
      <c r="U4388">
        <f t="shared" si="758"/>
        <v>0</v>
      </c>
      <c r="V4388" t="b">
        <f t="shared" si="764"/>
        <v>0</v>
      </c>
    </row>
    <row r="4389" spans="1:22" x14ac:dyDescent="0.4">
      <c r="A4389" t="s">
        <v>4601</v>
      </c>
      <c r="B4389" s="1">
        <v>43206.352418981478</v>
      </c>
      <c r="C4389">
        <v>173</v>
      </c>
      <c r="D4389" t="s">
        <v>158</v>
      </c>
      <c r="E4389">
        <v>7</v>
      </c>
      <c r="F4389" s="1">
        <v>43206.358368055553</v>
      </c>
      <c r="G4389">
        <v>309</v>
      </c>
      <c r="H4389" t="s">
        <v>30</v>
      </c>
      <c r="I4389">
        <v>11</v>
      </c>
      <c r="J4389">
        <v>8</v>
      </c>
      <c r="K4389">
        <v>1250</v>
      </c>
      <c r="L4389">
        <f t="shared" si="759"/>
        <v>8</v>
      </c>
      <c r="M4389" t="b">
        <f t="shared" si="760"/>
        <v>0</v>
      </c>
      <c r="N4389">
        <f t="shared" si="761"/>
        <v>27</v>
      </c>
      <c r="O4389">
        <f t="shared" si="762"/>
        <v>29</v>
      </c>
      <c r="P4389" s="8">
        <f t="shared" si="765"/>
        <v>1.9085648148148147E-2</v>
      </c>
      <c r="Q4389" s="1">
        <f t="shared" si="766"/>
        <v>43206.333333333328</v>
      </c>
      <c r="R4389" t="e">
        <f t="shared" si="756"/>
        <v>#N/A</v>
      </c>
      <c r="S4389" s="1">
        <f t="shared" si="763"/>
        <v>43206.333333333336</v>
      </c>
      <c r="T4389">
        <f t="shared" si="757"/>
        <v>6.9</v>
      </c>
      <c r="U4389">
        <f t="shared" si="758"/>
        <v>0</v>
      </c>
      <c r="V4389" t="b">
        <f t="shared" si="764"/>
        <v>0</v>
      </c>
    </row>
    <row r="4390" spans="1:22" x14ac:dyDescent="0.4">
      <c r="A4390" t="s">
        <v>4602</v>
      </c>
      <c r="B4390" s="1">
        <v>43206.35365740741</v>
      </c>
      <c r="C4390">
        <v>1642</v>
      </c>
      <c r="D4390" t="s">
        <v>764</v>
      </c>
      <c r="E4390">
        <v>1</v>
      </c>
      <c r="F4390" s="1">
        <v>43206.357499999998</v>
      </c>
      <c r="G4390">
        <v>1610</v>
      </c>
      <c r="H4390" t="s">
        <v>601</v>
      </c>
      <c r="I4390">
        <v>3</v>
      </c>
      <c r="J4390">
        <v>5</v>
      </c>
      <c r="K4390">
        <v>920</v>
      </c>
      <c r="L4390">
        <f t="shared" si="759"/>
        <v>8</v>
      </c>
      <c r="M4390" t="b">
        <f t="shared" si="760"/>
        <v>0</v>
      </c>
      <c r="N4390">
        <f t="shared" si="761"/>
        <v>29</v>
      </c>
      <c r="O4390">
        <f t="shared" si="762"/>
        <v>16</v>
      </c>
      <c r="P4390" s="8">
        <f t="shared" si="765"/>
        <v>2.0324074074074074E-2</v>
      </c>
      <c r="Q4390" s="1">
        <f t="shared" si="766"/>
        <v>43206.333333333336</v>
      </c>
      <c r="R4390">
        <f t="shared" si="756"/>
        <v>6.9</v>
      </c>
      <c r="S4390" s="1">
        <f t="shared" si="763"/>
        <v>43206.333333333336</v>
      </c>
      <c r="T4390">
        <f t="shared" si="757"/>
        <v>6.9</v>
      </c>
      <c r="U4390">
        <f t="shared" si="758"/>
        <v>0</v>
      </c>
      <c r="V4390" t="b">
        <f t="shared" si="764"/>
        <v>0</v>
      </c>
    </row>
    <row r="4391" spans="1:22" x14ac:dyDescent="0.4">
      <c r="A4391" t="s">
        <v>4603</v>
      </c>
      <c r="B4391" s="1">
        <v>43206.354629629626</v>
      </c>
      <c r="C4391">
        <v>2144</v>
      </c>
      <c r="D4391" t="s">
        <v>3035</v>
      </c>
      <c r="E4391">
        <v>11</v>
      </c>
      <c r="F4391" s="1">
        <v>43206.361562500002</v>
      </c>
      <c r="G4391">
        <v>2012</v>
      </c>
      <c r="H4391" t="s">
        <v>4604</v>
      </c>
      <c r="I4391">
        <v>9</v>
      </c>
      <c r="J4391">
        <v>9</v>
      </c>
      <c r="K4391">
        <v>2010</v>
      </c>
      <c r="L4391">
        <f t="shared" si="759"/>
        <v>8</v>
      </c>
      <c r="M4391" t="b">
        <f t="shared" si="760"/>
        <v>0</v>
      </c>
      <c r="N4391">
        <f t="shared" si="761"/>
        <v>30</v>
      </c>
      <c r="O4391">
        <f t="shared" si="762"/>
        <v>40</v>
      </c>
      <c r="P4391" s="8">
        <f t="shared" si="765"/>
        <v>2.1296296296296299E-2</v>
      </c>
      <c r="Q4391" s="1">
        <f t="shared" si="766"/>
        <v>43206.333333333328</v>
      </c>
      <c r="R4391" t="e">
        <f t="shared" si="756"/>
        <v>#N/A</v>
      </c>
      <c r="S4391" s="1">
        <f t="shared" si="763"/>
        <v>43206.333333333336</v>
      </c>
      <c r="T4391">
        <f t="shared" si="757"/>
        <v>6.9</v>
      </c>
      <c r="U4391">
        <f t="shared" si="758"/>
        <v>0</v>
      </c>
      <c r="V4391" t="b">
        <f t="shared" si="764"/>
        <v>0</v>
      </c>
    </row>
    <row r="4392" spans="1:22" x14ac:dyDescent="0.4">
      <c r="A4392" t="s">
        <v>1442</v>
      </c>
      <c r="B4392" s="1">
        <v>43206.355821759258</v>
      </c>
      <c r="C4392">
        <v>311</v>
      </c>
      <c r="D4392" t="s">
        <v>841</v>
      </c>
      <c r="E4392">
        <v>16</v>
      </c>
      <c r="F4392" s="1">
        <v>43206.363125000003</v>
      </c>
      <c r="G4392">
        <v>328</v>
      </c>
      <c r="H4392" t="s">
        <v>91</v>
      </c>
      <c r="I4392">
        <v>4</v>
      </c>
      <c r="J4392">
        <v>10</v>
      </c>
      <c r="K4392">
        <v>1460</v>
      </c>
      <c r="L4392">
        <f t="shared" si="759"/>
        <v>8</v>
      </c>
      <c r="M4392" t="b">
        <f t="shared" si="760"/>
        <v>0</v>
      </c>
      <c r="N4392">
        <f t="shared" si="761"/>
        <v>32</v>
      </c>
      <c r="O4392">
        <f t="shared" si="762"/>
        <v>23</v>
      </c>
      <c r="P4392" s="8">
        <f t="shared" si="765"/>
        <v>2.2488425925925926E-2</v>
      </c>
      <c r="Q4392" s="1">
        <f t="shared" si="766"/>
        <v>43206.333333333336</v>
      </c>
      <c r="R4392">
        <f t="shared" si="756"/>
        <v>6.9</v>
      </c>
      <c r="S4392" s="1">
        <f t="shared" si="763"/>
        <v>43206.333333333336</v>
      </c>
      <c r="T4392">
        <f t="shared" si="757"/>
        <v>6.9</v>
      </c>
      <c r="U4392">
        <f t="shared" si="758"/>
        <v>0</v>
      </c>
      <c r="V4392" t="b">
        <f t="shared" si="764"/>
        <v>0</v>
      </c>
    </row>
    <row r="4393" spans="1:22" x14ac:dyDescent="0.4">
      <c r="A4393" t="s">
        <v>3622</v>
      </c>
      <c r="B4393" s="1">
        <v>43206.356921296298</v>
      </c>
      <c r="C4393">
        <v>1120</v>
      </c>
      <c r="D4393" t="s">
        <v>326</v>
      </c>
      <c r="E4393">
        <v>2</v>
      </c>
      <c r="F4393" s="1">
        <v>43206.365300925929</v>
      </c>
      <c r="G4393">
        <v>1124</v>
      </c>
      <c r="H4393" t="s">
        <v>452</v>
      </c>
      <c r="I4393">
        <v>4</v>
      </c>
      <c r="J4393">
        <v>11</v>
      </c>
      <c r="K4393">
        <v>2210</v>
      </c>
      <c r="L4393">
        <f t="shared" si="759"/>
        <v>8</v>
      </c>
      <c r="M4393" t="b">
        <f t="shared" si="760"/>
        <v>0</v>
      </c>
      <c r="N4393">
        <f t="shared" si="761"/>
        <v>33</v>
      </c>
      <c r="O4393">
        <f t="shared" si="762"/>
        <v>58</v>
      </c>
      <c r="P4393" s="8">
        <f t="shared" si="765"/>
        <v>2.3587962962962963E-2</v>
      </c>
      <c r="Q4393" s="1">
        <f t="shared" si="766"/>
        <v>43206.333333333336</v>
      </c>
      <c r="R4393">
        <f t="shared" si="756"/>
        <v>6.9</v>
      </c>
      <c r="S4393" s="1">
        <f t="shared" si="763"/>
        <v>43206.333333333336</v>
      </c>
      <c r="T4393">
        <f t="shared" si="757"/>
        <v>6.9</v>
      </c>
      <c r="U4393">
        <f t="shared" si="758"/>
        <v>0</v>
      </c>
      <c r="V4393" t="b">
        <f t="shared" si="764"/>
        <v>0</v>
      </c>
    </row>
    <row r="4394" spans="1:22" x14ac:dyDescent="0.4">
      <c r="A4394" t="s">
        <v>4605</v>
      </c>
      <c r="B4394" s="1">
        <v>43206.358124999999</v>
      </c>
      <c r="C4394">
        <v>609</v>
      </c>
      <c r="D4394" t="s">
        <v>388</v>
      </c>
      <c r="E4394">
        <v>3</v>
      </c>
      <c r="F4394" s="1">
        <v>43206.366944444446</v>
      </c>
      <c r="G4394">
        <v>550</v>
      </c>
      <c r="H4394" t="s">
        <v>1834</v>
      </c>
      <c r="I4394">
        <v>5</v>
      </c>
      <c r="J4394">
        <v>12</v>
      </c>
      <c r="K4394">
        <v>2510</v>
      </c>
      <c r="L4394">
        <f t="shared" si="759"/>
        <v>8</v>
      </c>
      <c r="M4394" t="b">
        <f t="shared" si="760"/>
        <v>0</v>
      </c>
      <c r="N4394">
        <f t="shared" si="761"/>
        <v>35</v>
      </c>
      <c r="O4394">
        <f t="shared" si="762"/>
        <v>42</v>
      </c>
      <c r="P4394" s="8">
        <f t="shared" si="765"/>
        <v>2.479166666666667E-2</v>
      </c>
      <c r="Q4394" s="1">
        <f t="shared" si="766"/>
        <v>43206.333333333336</v>
      </c>
      <c r="R4394">
        <f t="shared" si="756"/>
        <v>6.9</v>
      </c>
      <c r="S4394" s="1">
        <f t="shared" si="763"/>
        <v>43206.333333333336</v>
      </c>
      <c r="T4394">
        <f t="shared" si="757"/>
        <v>6.9</v>
      </c>
      <c r="U4394">
        <f t="shared" si="758"/>
        <v>0</v>
      </c>
      <c r="V4394" t="b">
        <f t="shared" si="764"/>
        <v>0</v>
      </c>
    </row>
    <row r="4395" spans="1:22" x14ac:dyDescent="0.4">
      <c r="A4395" t="s">
        <v>4606</v>
      </c>
      <c r="B4395" s="1">
        <v>43206.3591087963</v>
      </c>
      <c r="C4395">
        <v>613</v>
      </c>
      <c r="D4395" t="s">
        <v>974</v>
      </c>
      <c r="E4395">
        <v>4</v>
      </c>
      <c r="F4395" s="1">
        <v>43206.363240740742</v>
      </c>
      <c r="G4395">
        <v>518</v>
      </c>
      <c r="H4395" t="s">
        <v>1430</v>
      </c>
      <c r="I4395">
        <v>1</v>
      </c>
      <c r="J4395">
        <v>5</v>
      </c>
      <c r="K4395">
        <v>1650</v>
      </c>
      <c r="L4395">
        <f t="shared" si="759"/>
        <v>8</v>
      </c>
      <c r="M4395" t="b">
        <f t="shared" si="760"/>
        <v>0</v>
      </c>
      <c r="N4395">
        <f t="shared" si="761"/>
        <v>37</v>
      </c>
      <c r="O4395">
        <f t="shared" si="762"/>
        <v>7</v>
      </c>
      <c r="P4395" s="8">
        <f t="shared" si="765"/>
        <v>2.5775462962962962E-2</v>
      </c>
      <c r="Q4395" s="1">
        <f t="shared" si="766"/>
        <v>43206.333333333336</v>
      </c>
      <c r="R4395">
        <f t="shared" si="756"/>
        <v>6.9</v>
      </c>
      <c r="S4395" s="1">
        <f t="shared" si="763"/>
        <v>43206.333333333336</v>
      </c>
      <c r="T4395">
        <f t="shared" si="757"/>
        <v>6.9</v>
      </c>
      <c r="U4395">
        <f t="shared" si="758"/>
        <v>0</v>
      </c>
      <c r="V4395" t="b">
        <f t="shared" si="764"/>
        <v>0</v>
      </c>
    </row>
    <row r="4396" spans="1:22" x14ac:dyDescent="0.4">
      <c r="A4396" t="s">
        <v>1491</v>
      </c>
      <c r="B4396" s="1">
        <v>43206.360289351855</v>
      </c>
      <c r="C4396">
        <v>417</v>
      </c>
      <c r="D4396" t="s">
        <v>1343</v>
      </c>
      <c r="E4396">
        <v>5</v>
      </c>
      <c r="F4396" s="1">
        <v>43206.369004629632</v>
      </c>
      <c r="G4396">
        <v>405</v>
      </c>
      <c r="H4396" t="s">
        <v>1592</v>
      </c>
      <c r="I4396">
        <v>1</v>
      </c>
      <c r="J4396">
        <v>12</v>
      </c>
      <c r="K4396">
        <v>1850</v>
      </c>
      <c r="L4396">
        <f t="shared" si="759"/>
        <v>8</v>
      </c>
      <c r="M4396" t="b">
        <f t="shared" si="760"/>
        <v>0</v>
      </c>
      <c r="N4396">
        <f t="shared" si="761"/>
        <v>38</v>
      </c>
      <c r="O4396">
        <f t="shared" si="762"/>
        <v>49</v>
      </c>
      <c r="P4396" s="8">
        <f t="shared" si="765"/>
        <v>2.6956018518518522E-2</v>
      </c>
      <c r="Q4396" s="1">
        <f t="shared" si="766"/>
        <v>43206.333333333336</v>
      </c>
      <c r="R4396">
        <f t="shared" si="756"/>
        <v>6.9</v>
      </c>
      <c r="S4396" s="1">
        <f t="shared" si="763"/>
        <v>43206.333333333336</v>
      </c>
      <c r="T4396">
        <f t="shared" si="757"/>
        <v>6.9</v>
      </c>
      <c r="U4396">
        <f t="shared" si="758"/>
        <v>0</v>
      </c>
      <c r="V4396" t="b">
        <f t="shared" si="764"/>
        <v>0</v>
      </c>
    </row>
    <row r="4397" spans="1:22" x14ac:dyDescent="0.4">
      <c r="A4397" t="s">
        <v>4607</v>
      </c>
      <c r="B4397" s="1">
        <v>43206.361307870371</v>
      </c>
      <c r="C4397">
        <v>1267</v>
      </c>
      <c r="D4397" t="s">
        <v>1652</v>
      </c>
      <c r="E4397">
        <v>13</v>
      </c>
      <c r="F4397" s="1">
        <v>43206.368449074071</v>
      </c>
      <c r="G4397">
        <v>1251</v>
      </c>
      <c r="H4397" t="s">
        <v>303</v>
      </c>
      <c r="I4397">
        <v>4</v>
      </c>
      <c r="J4397">
        <v>9</v>
      </c>
      <c r="K4397">
        <v>2070</v>
      </c>
      <c r="L4397">
        <f t="shared" si="759"/>
        <v>8</v>
      </c>
      <c r="M4397" t="b">
        <f t="shared" si="760"/>
        <v>0</v>
      </c>
      <c r="N4397">
        <f t="shared" si="761"/>
        <v>40</v>
      </c>
      <c r="O4397">
        <f t="shared" si="762"/>
        <v>17</v>
      </c>
      <c r="P4397" s="8">
        <f t="shared" si="765"/>
        <v>2.7974537037037034E-2</v>
      </c>
      <c r="Q4397" s="1">
        <f t="shared" si="766"/>
        <v>43206.333333333336</v>
      </c>
      <c r="R4397">
        <f t="shared" si="756"/>
        <v>6.9</v>
      </c>
      <c r="S4397" s="1">
        <f t="shared" si="763"/>
        <v>43206.333333333336</v>
      </c>
      <c r="T4397">
        <f t="shared" si="757"/>
        <v>6.9</v>
      </c>
      <c r="U4397">
        <f t="shared" si="758"/>
        <v>0</v>
      </c>
      <c r="V4397" t="b">
        <f t="shared" si="764"/>
        <v>0</v>
      </c>
    </row>
    <row r="4398" spans="1:22" x14ac:dyDescent="0.4">
      <c r="A4398" t="s">
        <v>4608</v>
      </c>
      <c r="B4398" s="1">
        <v>43206.362615740742</v>
      </c>
      <c r="C4398">
        <v>1961</v>
      </c>
      <c r="D4398" t="s">
        <v>50</v>
      </c>
      <c r="E4398">
        <v>15</v>
      </c>
      <c r="F4398" s="1">
        <v>43206.366851851853</v>
      </c>
      <c r="G4398">
        <v>255</v>
      </c>
      <c r="H4398" t="s">
        <v>1774</v>
      </c>
      <c r="I4398">
        <v>1</v>
      </c>
      <c r="J4398">
        <v>5</v>
      </c>
      <c r="K4398">
        <v>1230</v>
      </c>
      <c r="L4398">
        <f t="shared" si="759"/>
        <v>8</v>
      </c>
      <c r="M4398" t="b">
        <f t="shared" si="760"/>
        <v>0</v>
      </c>
      <c r="N4398">
        <f t="shared" si="761"/>
        <v>42</v>
      </c>
      <c r="O4398">
        <f t="shared" si="762"/>
        <v>10</v>
      </c>
      <c r="P4398" s="8">
        <f t="shared" si="765"/>
        <v>2.9282407407407406E-2</v>
      </c>
      <c r="Q4398" s="1">
        <f t="shared" si="766"/>
        <v>43206.333333333336</v>
      </c>
      <c r="R4398">
        <f t="shared" si="756"/>
        <v>6.9</v>
      </c>
      <c r="S4398" s="1">
        <f t="shared" si="763"/>
        <v>43206.333333333336</v>
      </c>
      <c r="T4398">
        <f t="shared" si="757"/>
        <v>6.9</v>
      </c>
      <c r="U4398">
        <f t="shared" si="758"/>
        <v>0</v>
      </c>
      <c r="V4398" t="b">
        <f t="shared" si="764"/>
        <v>0</v>
      </c>
    </row>
    <row r="4399" spans="1:22" x14ac:dyDescent="0.4">
      <c r="A4399" t="s">
        <v>4609</v>
      </c>
      <c r="B4399" s="1">
        <v>43206.363657407404</v>
      </c>
      <c r="C4399">
        <v>2331</v>
      </c>
      <c r="D4399" t="s">
        <v>3877</v>
      </c>
      <c r="E4399">
        <v>16</v>
      </c>
      <c r="F4399" s="1">
        <v>43206.372256944444</v>
      </c>
      <c r="G4399">
        <v>2335</v>
      </c>
      <c r="H4399" t="s">
        <v>1220</v>
      </c>
      <c r="I4399">
        <v>7</v>
      </c>
      <c r="J4399">
        <v>12</v>
      </c>
      <c r="K4399">
        <v>1680</v>
      </c>
      <c r="L4399">
        <f t="shared" si="759"/>
        <v>8</v>
      </c>
      <c r="M4399" t="b">
        <f t="shared" si="760"/>
        <v>0</v>
      </c>
      <c r="N4399">
        <f t="shared" si="761"/>
        <v>43</v>
      </c>
      <c r="O4399">
        <f t="shared" si="762"/>
        <v>40</v>
      </c>
      <c r="P4399" s="8">
        <f t="shared" si="765"/>
        <v>3.0324074074074073E-2</v>
      </c>
      <c r="Q4399" s="1">
        <f t="shared" si="766"/>
        <v>43206.333333333328</v>
      </c>
      <c r="R4399" t="e">
        <f t="shared" si="756"/>
        <v>#N/A</v>
      </c>
      <c r="S4399" s="1">
        <f t="shared" si="763"/>
        <v>43206.333333333336</v>
      </c>
      <c r="T4399">
        <f t="shared" si="757"/>
        <v>6.9</v>
      </c>
      <c r="U4399">
        <f t="shared" si="758"/>
        <v>0</v>
      </c>
      <c r="V4399" t="b">
        <f t="shared" si="764"/>
        <v>0</v>
      </c>
    </row>
    <row r="4400" spans="1:22" x14ac:dyDescent="0.4">
      <c r="A4400" t="s">
        <v>1157</v>
      </c>
      <c r="B4400" s="1">
        <v>43206.364641203705</v>
      </c>
      <c r="C4400">
        <v>1667</v>
      </c>
      <c r="D4400" t="s">
        <v>4610</v>
      </c>
      <c r="E4400">
        <v>9</v>
      </c>
      <c r="F4400" s="1">
        <v>43206.37290509259</v>
      </c>
      <c r="G4400">
        <v>1636</v>
      </c>
      <c r="H4400" t="s">
        <v>27</v>
      </c>
      <c r="I4400">
        <v>1</v>
      </c>
      <c r="J4400">
        <v>11</v>
      </c>
      <c r="K4400">
        <v>1690</v>
      </c>
      <c r="L4400">
        <f t="shared" si="759"/>
        <v>8</v>
      </c>
      <c r="M4400" t="b">
        <f t="shared" si="760"/>
        <v>0</v>
      </c>
      <c r="N4400">
        <f t="shared" si="761"/>
        <v>45</v>
      </c>
      <c r="O4400">
        <f t="shared" si="762"/>
        <v>5</v>
      </c>
      <c r="P4400" s="8">
        <f t="shared" si="765"/>
        <v>3.1307870370370368E-2</v>
      </c>
      <c r="Q4400" s="1">
        <f t="shared" si="766"/>
        <v>43206.333333333336</v>
      </c>
      <c r="R4400">
        <f t="shared" si="756"/>
        <v>6.9</v>
      </c>
      <c r="S4400" s="1">
        <f t="shared" si="763"/>
        <v>43206.333333333336</v>
      </c>
      <c r="T4400">
        <f t="shared" si="757"/>
        <v>6.9</v>
      </c>
      <c r="U4400">
        <f t="shared" si="758"/>
        <v>0</v>
      </c>
      <c r="V4400" t="b">
        <f t="shared" si="764"/>
        <v>0</v>
      </c>
    </row>
    <row r="4401" spans="1:22" x14ac:dyDescent="0.4">
      <c r="A4401" t="s">
        <v>4611</v>
      </c>
      <c r="B4401" s="1">
        <v>43206.365972222222</v>
      </c>
      <c r="C4401">
        <v>2372</v>
      </c>
      <c r="D4401" t="s">
        <v>1680</v>
      </c>
      <c r="E4401">
        <v>9</v>
      </c>
      <c r="F4401" s="1">
        <v>43206.378067129626</v>
      </c>
      <c r="G4401">
        <v>2335</v>
      </c>
      <c r="H4401" t="s">
        <v>1220</v>
      </c>
      <c r="I4401">
        <v>3</v>
      </c>
      <c r="J4401">
        <v>17</v>
      </c>
      <c r="K4401">
        <v>1840</v>
      </c>
      <c r="L4401">
        <f t="shared" si="759"/>
        <v>8</v>
      </c>
      <c r="M4401" t="b">
        <f t="shared" si="760"/>
        <v>0</v>
      </c>
      <c r="N4401">
        <f t="shared" si="761"/>
        <v>47</v>
      </c>
      <c r="O4401">
        <f t="shared" si="762"/>
        <v>0</v>
      </c>
      <c r="P4401" s="8">
        <f t="shared" si="765"/>
        <v>3.2638888888888891E-2</v>
      </c>
      <c r="Q4401" s="1">
        <f t="shared" si="766"/>
        <v>43206.333333333336</v>
      </c>
      <c r="R4401">
        <f t="shared" si="756"/>
        <v>6.9</v>
      </c>
      <c r="S4401" s="1">
        <f t="shared" si="763"/>
        <v>43206.333333333336</v>
      </c>
      <c r="T4401">
        <f t="shared" si="757"/>
        <v>6.9</v>
      </c>
      <c r="U4401">
        <f t="shared" si="758"/>
        <v>0</v>
      </c>
      <c r="V4401" t="b">
        <f t="shared" si="764"/>
        <v>0</v>
      </c>
    </row>
    <row r="4402" spans="1:22" x14ac:dyDescent="0.4">
      <c r="A4402" t="s">
        <v>3892</v>
      </c>
      <c r="B4402" s="1">
        <v>43206.367511574077</v>
      </c>
      <c r="C4402">
        <v>581</v>
      </c>
      <c r="D4402" t="s">
        <v>1524</v>
      </c>
      <c r="E4402">
        <v>8</v>
      </c>
      <c r="F4402" s="1">
        <v>43206.370717592596</v>
      </c>
      <c r="G4402">
        <v>538</v>
      </c>
      <c r="H4402" t="s">
        <v>191</v>
      </c>
      <c r="I4402">
        <v>1</v>
      </c>
      <c r="J4402">
        <v>4</v>
      </c>
      <c r="K4402">
        <v>1090</v>
      </c>
      <c r="L4402">
        <f t="shared" si="759"/>
        <v>8</v>
      </c>
      <c r="M4402" t="b">
        <f t="shared" si="760"/>
        <v>0</v>
      </c>
      <c r="N4402">
        <f t="shared" si="761"/>
        <v>49</v>
      </c>
      <c r="O4402">
        <f t="shared" si="762"/>
        <v>13</v>
      </c>
      <c r="P4402" s="8">
        <f t="shared" si="765"/>
        <v>3.4178240740740738E-2</v>
      </c>
      <c r="Q4402" s="1">
        <f t="shared" si="766"/>
        <v>43206.333333333336</v>
      </c>
      <c r="R4402">
        <f t="shared" si="756"/>
        <v>6.9</v>
      </c>
      <c r="S4402" s="1">
        <f t="shared" si="763"/>
        <v>43206.333333333336</v>
      </c>
      <c r="T4402">
        <f t="shared" si="757"/>
        <v>6.9</v>
      </c>
      <c r="U4402">
        <f t="shared" si="758"/>
        <v>0</v>
      </c>
      <c r="V4402" t="b">
        <f t="shared" si="764"/>
        <v>0</v>
      </c>
    </row>
    <row r="4403" spans="1:22" x14ac:dyDescent="0.4">
      <c r="A4403" t="s">
        <v>1754</v>
      </c>
      <c r="B4403" s="1">
        <v>43206.368726851855</v>
      </c>
      <c r="C4403">
        <v>2281</v>
      </c>
      <c r="D4403" t="s">
        <v>1051</v>
      </c>
      <c r="E4403">
        <v>5</v>
      </c>
      <c r="F4403" s="1">
        <v>43206.371342592596</v>
      </c>
      <c r="G4403">
        <v>2222</v>
      </c>
      <c r="H4403" t="s">
        <v>1052</v>
      </c>
      <c r="I4403">
        <v>3</v>
      </c>
      <c r="J4403">
        <v>3</v>
      </c>
      <c r="K4403">
        <v>530</v>
      </c>
      <c r="L4403">
        <f t="shared" si="759"/>
        <v>8</v>
      </c>
      <c r="M4403" t="b">
        <f t="shared" si="760"/>
        <v>0</v>
      </c>
      <c r="N4403">
        <f t="shared" si="761"/>
        <v>50</v>
      </c>
      <c r="O4403">
        <f t="shared" si="762"/>
        <v>58</v>
      </c>
      <c r="P4403" s="8">
        <f t="shared" si="765"/>
        <v>3.5393518518518519E-2</v>
      </c>
      <c r="Q4403" s="1">
        <f t="shared" si="766"/>
        <v>43206.333333333336</v>
      </c>
      <c r="R4403">
        <f t="shared" si="756"/>
        <v>6.9</v>
      </c>
      <c r="S4403" s="1">
        <f t="shared" si="763"/>
        <v>43206.333333333336</v>
      </c>
      <c r="T4403">
        <f t="shared" si="757"/>
        <v>6.9</v>
      </c>
      <c r="U4403">
        <f t="shared" si="758"/>
        <v>0</v>
      </c>
      <c r="V4403" t="b">
        <f t="shared" si="764"/>
        <v>0</v>
      </c>
    </row>
    <row r="4404" spans="1:22" x14ac:dyDescent="0.4">
      <c r="A4404" t="s">
        <v>4612</v>
      </c>
      <c r="B4404" s="1">
        <v>43206.370081018518</v>
      </c>
      <c r="C4404">
        <v>1259</v>
      </c>
      <c r="D4404" t="s">
        <v>603</v>
      </c>
      <c r="E4404">
        <v>6</v>
      </c>
      <c r="F4404" s="1">
        <v>43206.379004629627</v>
      </c>
      <c r="G4404">
        <v>1271</v>
      </c>
      <c r="H4404" t="s">
        <v>1335</v>
      </c>
      <c r="I4404">
        <v>4</v>
      </c>
      <c r="J4404">
        <v>12</v>
      </c>
      <c r="K4404">
        <v>1720</v>
      </c>
      <c r="L4404">
        <f t="shared" si="759"/>
        <v>8</v>
      </c>
      <c r="M4404" t="b">
        <f t="shared" si="760"/>
        <v>0</v>
      </c>
      <c r="N4404">
        <f t="shared" si="761"/>
        <v>52</v>
      </c>
      <c r="O4404">
        <f t="shared" si="762"/>
        <v>55</v>
      </c>
      <c r="P4404" s="8">
        <f t="shared" si="765"/>
        <v>3.6747685185185182E-2</v>
      </c>
      <c r="Q4404" s="1">
        <f t="shared" si="766"/>
        <v>43206.333333333336</v>
      </c>
      <c r="R4404">
        <f t="shared" si="756"/>
        <v>6.9</v>
      </c>
      <c r="S4404" s="1">
        <f t="shared" si="763"/>
        <v>43206.333333333336</v>
      </c>
      <c r="T4404">
        <f t="shared" si="757"/>
        <v>6.9</v>
      </c>
      <c r="U4404">
        <f t="shared" si="758"/>
        <v>0</v>
      </c>
      <c r="V4404" t="b">
        <f t="shared" si="764"/>
        <v>0</v>
      </c>
    </row>
    <row r="4405" spans="1:22" x14ac:dyDescent="0.4">
      <c r="A4405" t="s">
        <v>2654</v>
      </c>
      <c r="B4405" s="1">
        <v>43206.371840277781</v>
      </c>
      <c r="C4405">
        <v>2205</v>
      </c>
      <c r="D4405" t="s">
        <v>166</v>
      </c>
      <c r="E4405">
        <v>6</v>
      </c>
      <c r="F4405" s="1">
        <v>43206.374756944446</v>
      </c>
      <c r="G4405">
        <v>2202</v>
      </c>
      <c r="H4405" t="s">
        <v>330</v>
      </c>
      <c r="I4405">
        <v>5</v>
      </c>
      <c r="J4405">
        <v>3</v>
      </c>
      <c r="K4405">
        <v>750</v>
      </c>
      <c r="L4405">
        <f t="shared" si="759"/>
        <v>8</v>
      </c>
      <c r="M4405" t="b">
        <f t="shared" si="760"/>
        <v>0</v>
      </c>
      <c r="N4405">
        <f t="shared" si="761"/>
        <v>55</v>
      </c>
      <c r="O4405">
        <f t="shared" si="762"/>
        <v>27</v>
      </c>
      <c r="P4405" s="8">
        <f t="shared" si="765"/>
        <v>3.8506944444444448E-2</v>
      </c>
      <c r="Q4405" s="1">
        <f t="shared" si="766"/>
        <v>43206.333333333336</v>
      </c>
      <c r="R4405">
        <f t="shared" si="756"/>
        <v>6.9</v>
      </c>
      <c r="S4405" s="1">
        <f t="shared" si="763"/>
        <v>43206.333333333336</v>
      </c>
      <c r="T4405">
        <f t="shared" si="757"/>
        <v>6.9</v>
      </c>
      <c r="U4405">
        <f t="shared" si="758"/>
        <v>0</v>
      </c>
      <c r="V4405" t="b">
        <f t="shared" si="764"/>
        <v>0</v>
      </c>
    </row>
    <row r="4406" spans="1:22" x14ac:dyDescent="0.4">
      <c r="A4406" t="s">
        <v>4613</v>
      </c>
      <c r="B4406" s="1">
        <v>43206.373888888891</v>
      </c>
      <c r="C4406">
        <v>1129</v>
      </c>
      <c r="D4406" t="s">
        <v>1703</v>
      </c>
      <c r="E4406">
        <v>5</v>
      </c>
      <c r="F4406" s="1">
        <v>43206.40861111111</v>
      </c>
      <c r="G4406">
        <v>744</v>
      </c>
      <c r="H4406" t="s">
        <v>2803</v>
      </c>
      <c r="I4406">
        <v>7</v>
      </c>
      <c r="J4406">
        <v>49</v>
      </c>
      <c r="K4406">
        <v>5720</v>
      </c>
      <c r="L4406">
        <f t="shared" si="759"/>
        <v>8</v>
      </c>
      <c r="M4406" t="b">
        <f t="shared" si="760"/>
        <v>0</v>
      </c>
      <c r="N4406">
        <f t="shared" si="761"/>
        <v>58</v>
      </c>
      <c r="O4406">
        <f t="shared" si="762"/>
        <v>24</v>
      </c>
      <c r="P4406" s="8">
        <f t="shared" si="765"/>
        <v>4.0555555555555553E-2</v>
      </c>
      <c r="Q4406" s="1">
        <f t="shared" si="766"/>
        <v>43206.333333333336</v>
      </c>
      <c r="R4406">
        <f t="shared" si="756"/>
        <v>6.9</v>
      </c>
      <c r="S4406" s="1">
        <f t="shared" si="763"/>
        <v>43206.333333333336</v>
      </c>
      <c r="T4406">
        <f t="shared" si="757"/>
        <v>6.9</v>
      </c>
      <c r="U4406">
        <f t="shared" si="758"/>
        <v>0</v>
      </c>
      <c r="V4406" t="b">
        <f t="shared" si="764"/>
        <v>0</v>
      </c>
    </row>
    <row r="4407" spans="1:22" x14ac:dyDescent="0.4">
      <c r="A4407" t="s">
        <v>4614</v>
      </c>
      <c r="B4407" s="1">
        <v>43206.376377314817</v>
      </c>
      <c r="C4407">
        <v>237</v>
      </c>
      <c r="D4407" t="s">
        <v>197</v>
      </c>
      <c r="E4407">
        <v>12</v>
      </c>
      <c r="F4407" s="1">
        <v>43206.380104166667</v>
      </c>
      <c r="G4407">
        <v>2016</v>
      </c>
      <c r="H4407" t="s">
        <v>275</v>
      </c>
      <c r="I4407">
        <v>7</v>
      </c>
      <c r="J4407">
        <v>5</v>
      </c>
      <c r="K4407">
        <v>1200</v>
      </c>
      <c r="L4407">
        <f t="shared" si="759"/>
        <v>9</v>
      </c>
      <c r="M4407" t="b">
        <f t="shared" si="760"/>
        <v>0</v>
      </c>
      <c r="N4407">
        <f t="shared" si="761"/>
        <v>1</v>
      </c>
      <c r="O4407">
        <f t="shared" si="762"/>
        <v>59</v>
      </c>
      <c r="P4407" s="8">
        <f t="shared" si="765"/>
        <v>1.3773148148148147E-3</v>
      </c>
      <c r="Q4407" s="1">
        <f t="shared" si="766"/>
        <v>43206.375</v>
      </c>
      <c r="R4407">
        <f t="shared" si="756"/>
        <v>10.1</v>
      </c>
      <c r="S4407" s="1">
        <f t="shared" si="763"/>
        <v>43206.375</v>
      </c>
      <c r="T4407">
        <f t="shared" si="757"/>
        <v>10.1</v>
      </c>
      <c r="U4407">
        <f t="shared" si="758"/>
        <v>0</v>
      </c>
      <c r="V4407" t="b">
        <f t="shared" si="764"/>
        <v>0</v>
      </c>
    </row>
    <row r="4408" spans="1:22" x14ac:dyDescent="0.4">
      <c r="A4408" t="s">
        <v>4211</v>
      </c>
      <c r="B4408" s="1">
        <v>43206.378750000003</v>
      </c>
      <c r="C4408">
        <v>409</v>
      </c>
      <c r="D4408" t="s">
        <v>410</v>
      </c>
      <c r="E4408">
        <v>2</v>
      </c>
      <c r="F4408" s="1">
        <v>43206.386400462965</v>
      </c>
      <c r="G4408">
        <v>915</v>
      </c>
      <c r="H4408" t="s">
        <v>145</v>
      </c>
      <c r="I4408">
        <v>6</v>
      </c>
      <c r="J4408">
        <v>10</v>
      </c>
      <c r="K4408">
        <v>2890</v>
      </c>
      <c r="L4408">
        <f t="shared" si="759"/>
        <v>9</v>
      </c>
      <c r="M4408" t="b">
        <f t="shared" si="760"/>
        <v>0</v>
      </c>
      <c r="N4408">
        <f t="shared" si="761"/>
        <v>5</v>
      </c>
      <c r="O4408">
        <f t="shared" si="762"/>
        <v>24</v>
      </c>
      <c r="P4408" s="8">
        <f t="shared" si="765"/>
        <v>3.7500000000000003E-3</v>
      </c>
      <c r="Q4408" s="1">
        <f t="shared" si="766"/>
        <v>43206.375</v>
      </c>
      <c r="R4408">
        <f t="shared" si="756"/>
        <v>10.1</v>
      </c>
      <c r="S4408" s="1">
        <f t="shared" si="763"/>
        <v>43206.375</v>
      </c>
      <c r="T4408">
        <f t="shared" si="757"/>
        <v>10.1</v>
      </c>
      <c r="U4408">
        <f t="shared" si="758"/>
        <v>0</v>
      </c>
      <c r="V4408" t="b">
        <f t="shared" si="764"/>
        <v>0</v>
      </c>
    </row>
    <row r="4409" spans="1:22" x14ac:dyDescent="0.4">
      <c r="A4409" t="s">
        <v>4615</v>
      </c>
      <c r="B4409" s="1">
        <v>43206.381180555552</v>
      </c>
      <c r="C4409">
        <v>144</v>
      </c>
      <c r="D4409" t="s">
        <v>47</v>
      </c>
      <c r="E4409">
        <v>2</v>
      </c>
      <c r="F4409" s="1">
        <v>43206.392708333333</v>
      </c>
      <c r="G4409">
        <v>210</v>
      </c>
      <c r="H4409" t="s">
        <v>397</v>
      </c>
      <c r="I4409">
        <v>8</v>
      </c>
      <c r="J4409">
        <v>15</v>
      </c>
      <c r="K4409">
        <v>3020</v>
      </c>
      <c r="L4409">
        <f t="shared" si="759"/>
        <v>9</v>
      </c>
      <c r="M4409" t="b">
        <f t="shared" si="760"/>
        <v>0</v>
      </c>
      <c r="N4409">
        <f t="shared" si="761"/>
        <v>8</v>
      </c>
      <c r="O4409">
        <f t="shared" si="762"/>
        <v>54</v>
      </c>
      <c r="P4409" s="8">
        <f t="shared" si="765"/>
        <v>6.1805555555555563E-3</v>
      </c>
      <c r="Q4409" s="1">
        <f t="shared" si="766"/>
        <v>43206.375</v>
      </c>
      <c r="R4409">
        <f t="shared" si="756"/>
        <v>10.1</v>
      </c>
      <c r="S4409" s="1">
        <f t="shared" si="763"/>
        <v>43206.375</v>
      </c>
      <c r="T4409">
        <f t="shared" si="757"/>
        <v>10.1</v>
      </c>
      <c r="U4409">
        <f t="shared" si="758"/>
        <v>0</v>
      </c>
      <c r="V4409" t="b">
        <f t="shared" si="764"/>
        <v>0</v>
      </c>
    </row>
    <row r="4410" spans="1:22" x14ac:dyDescent="0.4">
      <c r="A4410" t="s">
        <v>3490</v>
      </c>
      <c r="B4410" s="1">
        <v>43206.383275462962</v>
      </c>
      <c r="C4410">
        <v>2336</v>
      </c>
      <c r="D4410" t="s">
        <v>1902</v>
      </c>
      <c r="E4410">
        <v>5</v>
      </c>
      <c r="F4410" s="1">
        <v>43206.389687499999</v>
      </c>
      <c r="G4410">
        <v>2324</v>
      </c>
      <c r="H4410" t="s">
        <v>1602</v>
      </c>
      <c r="I4410">
        <v>5</v>
      </c>
      <c r="J4410">
        <v>8</v>
      </c>
      <c r="K4410">
        <v>1900</v>
      </c>
      <c r="L4410">
        <f t="shared" si="759"/>
        <v>9</v>
      </c>
      <c r="M4410" t="b">
        <f t="shared" si="760"/>
        <v>0</v>
      </c>
      <c r="N4410">
        <f t="shared" si="761"/>
        <v>11</v>
      </c>
      <c r="O4410">
        <f t="shared" si="762"/>
        <v>55</v>
      </c>
      <c r="P4410" s="8">
        <f t="shared" si="765"/>
        <v>8.2754629629629619E-3</v>
      </c>
      <c r="Q4410" s="1">
        <f t="shared" si="766"/>
        <v>43206.375</v>
      </c>
      <c r="R4410">
        <f t="shared" si="756"/>
        <v>10.1</v>
      </c>
      <c r="S4410" s="1">
        <f t="shared" si="763"/>
        <v>43206.375</v>
      </c>
      <c r="T4410">
        <f t="shared" si="757"/>
        <v>10.1</v>
      </c>
      <c r="U4410">
        <f t="shared" si="758"/>
        <v>0</v>
      </c>
      <c r="V4410" t="b">
        <f t="shared" si="764"/>
        <v>0</v>
      </c>
    </row>
    <row r="4411" spans="1:22" x14ac:dyDescent="0.4">
      <c r="A4411" t="s">
        <v>4616</v>
      </c>
      <c r="B4411" s="1">
        <v>43206.385381944441</v>
      </c>
      <c r="C4411">
        <v>916</v>
      </c>
      <c r="D4411" t="s">
        <v>1136</v>
      </c>
      <c r="E4411">
        <v>3</v>
      </c>
      <c r="F4411" s="1">
        <v>43206.391921296294</v>
      </c>
      <c r="G4411">
        <v>923</v>
      </c>
      <c r="H4411" t="s">
        <v>899</v>
      </c>
      <c r="I4411">
        <v>1</v>
      </c>
      <c r="J4411">
        <v>8</v>
      </c>
      <c r="K4411">
        <v>1800</v>
      </c>
      <c r="L4411">
        <f t="shared" si="759"/>
        <v>9</v>
      </c>
      <c r="M4411" t="b">
        <f t="shared" si="760"/>
        <v>0</v>
      </c>
      <c r="N4411">
        <f t="shared" si="761"/>
        <v>14</v>
      </c>
      <c r="O4411">
        <f t="shared" si="762"/>
        <v>57</v>
      </c>
      <c r="P4411" s="8">
        <f t="shared" si="765"/>
        <v>1.0381944444444444E-2</v>
      </c>
      <c r="Q4411" s="1">
        <f t="shared" si="766"/>
        <v>43206.375</v>
      </c>
      <c r="R4411">
        <f t="shared" si="756"/>
        <v>10.1</v>
      </c>
      <c r="S4411" s="1">
        <f t="shared" si="763"/>
        <v>43206.375</v>
      </c>
      <c r="T4411">
        <f t="shared" si="757"/>
        <v>10.1</v>
      </c>
      <c r="U4411">
        <f t="shared" si="758"/>
        <v>0</v>
      </c>
      <c r="V4411" t="b">
        <f t="shared" si="764"/>
        <v>0</v>
      </c>
    </row>
    <row r="4412" spans="1:22" x14ac:dyDescent="0.4">
      <c r="A4412" t="s">
        <v>4617</v>
      </c>
      <c r="B4412" s="1">
        <v>43206.388171296298</v>
      </c>
      <c r="C4412">
        <v>105</v>
      </c>
      <c r="D4412" t="s">
        <v>67</v>
      </c>
      <c r="E4412">
        <v>3</v>
      </c>
      <c r="F4412" s="1">
        <v>43206.391319444447</v>
      </c>
      <c r="G4412">
        <v>112</v>
      </c>
      <c r="H4412" t="s">
        <v>111</v>
      </c>
      <c r="I4412">
        <v>9</v>
      </c>
      <c r="J4412">
        <v>4</v>
      </c>
      <c r="K4412">
        <v>990</v>
      </c>
      <c r="L4412">
        <f t="shared" si="759"/>
        <v>9</v>
      </c>
      <c r="M4412" t="b">
        <f t="shared" si="760"/>
        <v>0</v>
      </c>
      <c r="N4412">
        <f t="shared" si="761"/>
        <v>18</v>
      </c>
      <c r="O4412">
        <f t="shared" si="762"/>
        <v>58</v>
      </c>
      <c r="P4412" s="8">
        <f t="shared" si="765"/>
        <v>1.3171296296296294E-2</v>
      </c>
      <c r="Q4412" s="1">
        <f t="shared" si="766"/>
        <v>43206.375</v>
      </c>
      <c r="R4412">
        <f t="shared" si="756"/>
        <v>10.1</v>
      </c>
      <c r="S4412" s="1">
        <f t="shared" si="763"/>
        <v>43206.375</v>
      </c>
      <c r="T4412">
        <f t="shared" si="757"/>
        <v>10.1</v>
      </c>
      <c r="U4412">
        <f t="shared" si="758"/>
        <v>0</v>
      </c>
      <c r="V4412" t="b">
        <f t="shared" si="764"/>
        <v>0</v>
      </c>
    </row>
    <row r="4413" spans="1:22" x14ac:dyDescent="0.4">
      <c r="A4413" t="s">
        <v>3304</v>
      </c>
      <c r="B4413" s="1">
        <v>43206.390104166669</v>
      </c>
      <c r="C4413">
        <v>152</v>
      </c>
      <c r="D4413" t="s">
        <v>81</v>
      </c>
      <c r="E4413">
        <v>2</v>
      </c>
      <c r="F4413" s="1">
        <v>43206.403993055559</v>
      </c>
      <c r="G4413">
        <v>112</v>
      </c>
      <c r="H4413" t="s">
        <v>111</v>
      </c>
      <c r="I4413">
        <v>5</v>
      </c>
      <c r="J4413">
        <v>19</v>
      </c>
      <c r="K4413">
        <v>3740</v>
      </c>
      <c r="L4413">
        <f t="shared" si="759"/>
        <v>9</v>
      </c>
      <c r="M4413" t="b">
        <f t="shared" si="760"/>
        <v>0</v>
      </c>
      <c r="N4413">
        <f t="shared" si="761"/>
        <v>21</v>
      </c>
      <c r="O4413">
        <f t="shared" si="762"/>
        <v>45</v>
      </c>
      <c r="P4413" s="8">
        <f t="shared" si="765"/>
        <v>1.5104166666666667E-2</v>
      </c>
      <c r="Q4413" s="1">
        <f t="shared" si="766"/>
        <v>43206.375</v>
      </c>
      <c r="R4413">
        <f t="shared" si="756"/>
        <v>10.1</v>
      </c>
      <c r="S4413" s="1">
        <f t="shared" si="763"/>
        <v>43206.375</v>
      </c>
      <c r="T4413">
        <f t="shared" si="757"/>
        <v>10.1</v>
      </c>
      <c r="U4413">
        <f t="shared" si="758"/>
        <v>0</v>
      </c>
      <c r="V4413" t="b">
        <f t="shared" si="764"/>
        <v>0</v>
      </c>
    </row>
    <row r="4414" spans="1:22" x14ac:dyDescent="0.4">
      <c r="A4414" t="s">
        <v>4169</v>
      </c>
      <c r="B4414" s="1">
        <v>43206.393020833333</v>
      </c>
      <c r="C4414">
        <v>415</v>
      </c>
      <c r="D4414" t="s">
        <v>333</v>
      </c>
      <c r="E4414">
        <v>10</v>
      </c>
      <c r="F4414" s="1">
        <v>43206.574976851851</v>
      </c>
      <c r="G4414" t="s">
        <v>4618</v>
      </c>
      <c r="H4414" t="s">
        <v>4618</v>
      </c>
      <c r="I4414">
        <v>13</v>
      </c>
      <c r="J4414">
        <v>2</v>
      </c>
      <c r="K4414">
        <v>810</v>
      </c>
      <c r="L4414">
        <f t="shared" si="759"/>
        <v>9</v>
      </c>
      <c r="M4414" t="b">
        <f t="shared" si="760"/>
        <v>0</v>
      </c>
      <c r="N4414">
        <f t="shared" si="761"/>
        <v>25</v>
      </c>
      <c r="O4414">
        <f t="shared" si="762"/>
        <v>57</v>
      </c>
      <c r="P4414" s="8">
        <f t="shared" si="765"/>
        <v>1.8020833333333333E-2</v>
      </c>
      <c r="Q4414" s="1">
        <f t="shared" si="766"/>
        <v>43206.375</v>
      </c>
      <c r="R4414">
        <f t="shared" si="756"/>
        <v>10.1</v>
      </c>
      <c r="S4414" s="1">
        <f t="shared" si="763"/>
        <v>43206.375</v>
      </c>
      <c r="T4414">
        <f t="shared" si="757"/>
        <v>10.1</v>
      </c>
      <c r="U4414">
        <f t="shared" si="758"/>
        <v>0</v>
      </c>
      <c r="V4414" t="b">
        <f t="shared" si="764"/>
        <v>0</v>
      </c>
    </row>
    <row r="4415" spans="1:22" x14ac:dyDescent="0.4">
      <c r="A4415" t="s">
        <v>4619</v>
      </c>
      <c r="B4415" s="1">
        <v>43206.396099537036</v>
      </c>
      <c r="C4415">
        <v>259</v>
      </c>
      <c r="D4415" t="s">
        <v>1017</v>
      </c>
      <c r="E4415">
        <v>7</v>
      </c>
      <c r="F4415" s="1">
        <v>43206.409791666665</v>
      </c>
      <c r="G4415">
        <v>201</v>
      </c>
      <c r="H4415" t="s">
        <v>445</v>
      </c>
      <c r="I4415">
        <v>11</v>
      </c>
      <c r="J4415">
        <v>19</v>
      </c>
      <c r="K4415">
        <v>25090</v>
      </c>
      <c r="L4415">
        <f t="shared" si="759"/>
        <v>9</v>
      </c>
      <c r="M4415" t="b">
        <f t="shared" si="760"/>
        <v>0</v>
      </c>
      <c r="N4415">
        <f t="shared" si="761"/>
        <v>30</v>
      </c>
      <c r="O4415">
        <f t="shared" si="762"/>
        <v>23</v>
      </c>
      <c r="P4415" s="8">
        <f t="shared" si="765"/>
        <v>2.1099537037037038E-2</v>
      </c>
      <c r="Q4415" s="1">
        <f t="shared" si="766"/>
        <v>43206.375</v>
      </c>
      <c r="R4415">
        <f t="shared" si="756"/>
        <v>10.1</v>
      </c>
      <c r="S4415" s="1">
        <f t="shared" si="763"/>
        <v>43206.375</v>
      </c>
      <c r="T4415">
        <f t="shared" si="757"/>
        <v>10.1</v>
      </c>
      <c r="U4415">
        <f t="shared" si="758"/>
        <v>0</v>
      </c>
      <c r="V4415" t="b">
        <f t="shared" si="764"/>
        <v>0</v>
      </c>
    </row>
    <row r="4416" spans="1:22" x14ac:dyDescent="0.4">
      <c r="A4416" t="s">
        <v>4620</v>
      </c>
      <c r="B4416" s="1">
        <v>43206.398518518516</v>
      </c>
      <c r="C4416">
        <v>515</v>
      </c>
      <c r="D4416" t="s">
        <v>911</v>
      </c>
      <c r="E4416">
        <v>3</v>
      </c>
      <c r="F4416" s="1">
        <v>43206.407268518517</v>
      </c>
      <c r="G4416">
        <v>501</v>
      </c>
      <c r="H4416" t="s">
        <v>44</v>
      </c>
      <c r="I4416">
        <v>15</v>
      </c>
      <c r="J4416">
        <v>11</v>
      </c>
      <c r="K4416">
        <v>59060</v>
      </c>
      <c r="L4416">
        <f t="shared" si="759"/>
        <v>9</v>
      </c>
      <c r="M4416" t="b">
        <f t="shared" si="760"/>
        <v>0</v>
      </c>
      <c r="N4416">
        <f t="shared" si="761"/>
        <v>33</v>
      </c>
      <c r="O4416">
        <f t="shared" si="762"/>
        <v>52</v>
      </c>
      <c r="P4416" s="8">
        <f t="shared" si="765"/>
        <v>2.3518518518518518E-2</v>
      </c>
      <c r="Q4416" s="1">
        <f t="shared" si="766"/>
        <v>43206.375</v>
      </c>
      <c r="R4416">
        <f t="shared" si="756"/>
        <v>10.1</v>
      </c>
      <c r="S4416" s="1">
        <f t="shared" si="763"/>
        <v>43206.375</v>
      </c>
      <c r="T4416">
        <f t="shared" si="757"/>
        <v>10.1</v>
      </c>
      <c r="U4416">
        <f t="shared" si="758"/>
        <v>0</v>
      </c>
      <c r="V4416" t="b">
        <f t="shared" si="764"/>
        <v>0</v>
      </c>
    </row>
    <row r="4417" spans="1:22" x14ac:dyDescent="0.4">
      <c r="A4417" t="s">
        <v>4621</v>
      </c>
      <c r="B4417" s="1">
        <v>43206.401539351849</v>
      </c>
      <c r="C4417">
        <v>1222</v>
      </c>
      <c r="D4417" t="s">
        <v>369</v>
      </c>
      <c r="E4417">
        <v>10</v>
      </c>
      <c r="F4417" s="1">
        <v>43206.403611111113</v>
      </c>
      <c r="G4417">
        <v>1224</v>
      </c>
      <c r="H4417" t="s">
        <v>1749</v>
      </c>
      <c r="I4417">
        <v>15</v>
      </c>
      <c r="J4417">
        <v>2</v>
      </c>
      <c r="K4417">
        <v>470</v>
      </c>
      <c r="L4417">
        <f t="shared" si="759"/>
        <v>9</v>
      </c>
      <c r="M4417" t="b">
        <f t="shared" si="760"/>
        <v>0</v>
      </c>
      <c r="N4417">
        <f t="shared" si="761"/>
        <v>38</v>
      </c>
      <c r="O4417">
        <f t="shared" si="762"/>
        <v>13</v>
      </c>
      <c r="P4417" s="8">
        <f t="shared" si="765"/>
        <v>2.6539351851851852E-2</v>
      </c>
      <c r="Q4417" s="1">
        <f t="shared" si="766"/>
        <v>43206.375</v>
      </c>
      <c r="R4417">
        <f t="shared" si="756"/>
        <v>10.1</v>
      </c>
      <c r="S4417" s="1">
        <f t="shared" si="763"/>
        <v>43206.375</v>
      </c>
      <c r="T4417">
        <f t="shared" si="757"/>
        <v>10.1</v>
      </c>
      <c r="U4417">
        <f t="shared" si="758"/>
        <v>0</v>
      </c>
      <c r="V4417" t="b">
        <f t="shared" si="764"/>
        <v>0</v>
      </c>
    </row>
    <row r="4418" spans="1:22" x14ac:dyDescent="0.4">
      <c r="A4418" t="s">
        <v>4622</v>
      </c>
      <c r="B4418" s="1">
        <v>43206.403993055559</v>
      </c>
      <c r="C4418">
        <v>519</v>
      </c>
      <c r="D4418" t="s">
        <v>1545</v>
      </c>
      <c r="E4418">
        <v>3</v>
      </c>
      <c r="F4418" s="1">
        <v>43206.415127314816</v>
      </c>
      <c r="G4418">
        <v>1337</v>
      </c>
      <c r="H4418" t="s">
        <v>736</v>
      </c>
      <c r="I4418">
        <v>10</v>
      </c>
      <c r="J4418">
        <v>15</v>
      </c>
      <c r="K4418">
        <v>3200</v>
      </c>
      <c r="L4418">
        <f t="shared" si="759"/>
        <v>9</v>
      </c>
      <c r="M4418" t="b">
        <f t="shared" si="760"/>
        <v>0</v>
      </c>
      <c r="N4418">
        <f t="shared" si="761"/>
        <v>41</v>
      </c>
      <c r="O4418">
        <f t="shared" si="762"/>
        <v>45</v>
      </c>
      <c r="P4418" s="8">
        <f t="shared" si="765"/>
        <v>2.8993055555555553E-2</v>
      </c>
      <c r="Q4418" s="1">
        <f t="shared" si="766"/>
        <v>43206.375</v>
      </c>
      <c r="R4418">
        <f t="shared" ref="R4418:R4481" si="767">VLOOKUP(Q4418,기상정보,2,FALSE)</f>
        <v>10.1</v>
      </c>
      <c r="S4418" s="1">
        <f t="shared" si="763"/>
        <v>43206.375</v>
      </c>
      <c r="T4418">
        <f t="shared" ref="T4418:T4481" si="768">VLOOKUP(S4418,기상정보,2,FALSE)</f>
        <v>10.1</v>
      </c>
      <c r="U4418">
        <f t="shared" ref="U4418:U4481" si="769">VLOOKUP(B4418,기상정보,3,TRUE)</f>
        <v>0</v>
      </c>
      <c r="V4418" t="b">
        <f t="shared" si="764"/>
        <v>0</v>
      </c>
    </row>
    <row r="4419" spans="1:22" x14ac:dyDescent="0.4">
      <c r="A4419" t="s">
        <v>4623</v>
      </c>
      <c r="B4419" s="1">
        <v>43206.407314814816</v>
      </c>
      <c r="C4419">
        <v>1438</v>
      </c>
      <c r="D4419" t="s">
        <v>2364</v>
      </c>
      <c r="E4419">
        <v>3</v>
      </c>
      <c r="F4419" s="1">
        <v>43206.414027777777</v>
      </c>
      <c r="G4419">
        <v>1401</v>
      </c>
      <c r="H4419" t="s">
        <v>1782</v>
      </c>
      <c r="I4419">
        <v>7</v>
      </c>
      <c r="J4419">
        <v>9</v>
      </c>
      <c r="K4419">
        <v>2370</v>
      </c>
      <c r="L4419">
        <f t="shared" ref="L4419:L4482" si="770">HOUR(B4419)</f>
        <v>9</v>
      </c>
      <c r="M4419" t="b">
        <f t="shared" ref="M4419:M4482" si="771">WEEKDAY(B4419,2)&gt;=6</f>
        <v>0</v>
      </c>
      <c r="N4419">
        <f t="shared" ref="N4419:N4482" si="772">MINUTE(B4419)</f>
        <v>46</v>
      </c>
      <c r="O4419">
        <f t="shared" ref="O4419:O4482" si="773">SECOND(B4419)</f>
        <v>32</v>
      </c>
      <c r="P4419" s="8">
        <f t="shared" si="765"/>
        <v>3.2314814814814817E-2</v>
      </c>
      <c r="Q4419" s="1">
        <f t="shared" si="766"/>
        <v>43206.375</v>
      </c>
      <c r="R4419">
        <f t="shared" si="767"/>
        <v>10.1</v>
      </c>
      <c r="S4419" s="1">
        <f t="shared" ref="S4419:S4482" si="774">DATE(YEAR(B4419),MONTH(B4419),DAY(B4419))+TIME(HOUR(B4419),0,0)</f>
        <v>43206.375</v>
      </c>
      <c r="T4419">
        <f t="shared" si="768"/>
        <v>10.1</v>
      </c>
      <c r="U4419">
        <f t="shared" si="769"/>
        <v>0</v>
      </c>
      <c r="V4419" t="b">
        <f t="shared" ref="V4419:V4482" si="775">U4419&gt;=1</f>
        <v>0</v>
      </c>
    </row>
    <row r="4420" spans="1:22" x14ac:dyDescent="0.4">
      <c r="A4420" t="s">
        <v>4624</v>
      </c>
      <c r="B4420" s="1">
        <v>43206.40996527778</v>
      </c>
      <c r="C4420">
        <v>2036</v>
      </c>
      <c r="D4420" t="s">
        <v>3318</v>
      </c>
      <c r="E4420">
        <v>14</v>
      </c>
      <c r="F4420" s="1">
        <v>43206.461805555555</v>
      </c>
      <c r="G4420">
        <v>1222</v>
      </c>
      <c r="H4420" t="s">
        <v>369</v>
      </c>
      <c r="I4420">
        <v>11</v>
      </c>
      <c r="J4420">
        <v>74</v>
      </c>
      <c r="K4420">
        <v>14650</v>
      </c>
      <c r="L4420">
        <f t="shared" si="770"/>
        <v>9</v>
      </c>
      <c r="M4420" t="b">
        <f t="shared" si="771"/>
        <v>0</v>
      </c>
      <c r="N4420">
        <f t="shared" si="772"/>
        <v>50</v>
      </c>
      <c r="O4420">
        <f t="shared" si="773"/>
        <v>21</v>
      </c>
      <c r="P4420" s="8">
        <f t="shared" si="765"/>
        <v>3.4965277777777783E-2</v>
      </c>
      <c r="Q4420" s="1">
        <f t="shared" si="766"/>
        <v>43206.375</v>
      </c>
      <c r="R4420">
        <f t="shared" si="767"/>
        <v>10.1</v>
      </c>
      <c r="S4420" s="1">
        <f t="shared" si="774"/>
        <v>43206.375</v>
      </c>
      <c r="T4420">
        <f t="shared" si="768"/>
        <v>10.1</v>
      </c>
      <c r="U4420">
        <f t="shared" si="769"/>
        <v>0</v>
      </c>
      <c r="V4420" t="b">
        <f t="shared" si="775"/>
        <v>0</v>
      </c>
    </row>
    <row r="4421" spans="1:22" x14ac:dyDescent="0.4">
      <c r="A4421" t="s">
        <v>4625</v>
      </c>
      <c r="B4421" s="1">
        <v>43206.413182870368</v>
      </c>
      <c r="C4421">
        <v>343</v>
      </c>
      <c r="D4421" t="s">
        <v>878</v>
      </c>
      <c r="E4421">
        <v>7</v>
      </c>
      <c r="F4421" s="1">
        <v>43206.43545138889</v>
      </c>
      <c r="G4421">
        <v>343</v>
      </c>
      <c r="H4421" t="s">
        <v>878</v>
      </c>
      <c r="I4421">
        <v>7</v>
      </c>
      <c r="J4421">
        <v>31</v>
      </c>
      <c r="K4421">
        <v>4470</v>
      </c>
      <c r="L4421">
        <f t="shared" si="770"/>
        <v>9</v>
      </c>
      <c r="M4421" t="b">
        <f t="shared" si="771"/>
        <v>0</v>
      </c>
      <c r="N4421">
        <f t="shared" si="772"/>
        <v>54</v>
      </c>
      <c r="O4421">
        <f t="shared" si="773"/>
        <v>59</v>
      </c>
      <c r="P4421" s="8">
        <f t="shared" si="765"/>
        <v>3.8182870370370374E-2</v>
      </c>
      <c r="Q4421" s="1">
        <f t="shared" si="766"/>
        <v>43206.375</v>
      </c>
      <c r="R4421">
        <f t="shared" si="767"/>
        <v>10.1</v>
      </c>
      <c r="S4421" s="1">
        <f t="shared" si="774"/>
        <v>43206.375</v>
      </c>
      <c r="T4421">
        <f t="shared" si="768"/>
        <v>10.1</v>
      </c>
      <c r="U4421">
        <f t="shared" si="769"/>
        <v>0</v>
      </c>
      <c r="V4421" t="b">
        <f t="shared" si="775"/>
        <v>0</v>
      </c>
    </row>
    <row r="4422" spans="1:22" x14ac:dyDescent="0.4">
      <c r="A4422" t="s">
        <v>4626</v>
      </c>
      <c r="B4422" s="1">
        <v>43206.416562500002</v>
      </c>
      <c r="C4422">
        <v>1428</v>
      </c>
      <c r="D4422" t="s">
        <v>969</v>
      </c>
      <c r="E4422">
        <v>1</v>
      </c>
      <c r="F4422" s="1">
        <v>43206.451504629629</v>
      </c>
      <c r="G4422">
        <v>1636</v>
      </c>
      <c r="H4422" t="s">
        <v>27</v>
      </c>
      <c r="I4422">
        <v>6</v>
      </c>
      <c r="J4422">
        <v>50</v>
      </c>
      <c r="K4422">
        <v>10080</v>
      </c>
      <c r="L4422">
        <f t="shared" si="770"/>
        <v>9</v>
      </c>
      <c r="M4422" t="b">
        <f t="shared" si="771"/>
        <v>0</v>
      </c>
      <c r="N4422">
        <f t="shared" si="772"/>
        <v>59</v>
      </c>
      <c r="O4422">
        <f t="shared" si="773"/>
        <v>51</v>
      </c>
      <c r="P4422" s="8">
        <f t="shared" si="765"/>
        <v>4.1562500000000002E-2</v>
      </c>
      <c r="Q4422" s="1">
        <f t="shared" si="766"/>
        <v>43206.375</v>
      </c>
      <c r="R4422">
        <f t="shared" si="767"/>
        <v>10.1</v>
      </c>
      <c r="S4422" s="1">
        <f t="shared" si="774"/>
        <v>43206.375</v>
      </c>
      <c r="T4422">
        <f t="shared" si="768"/>
        <v>10.1</v>
      </c>
      <c r="U4422">
        <f t="shared" si="769"/>
        <v>0</v>
      </c>
      <c r="V4422" t="b">
        <f t="shared" si="775"/>
        <v>0</v>
      </c>
    </row>
    <row r="4423" spans="1:22" x14ac:dyDescent="0.4">
      <c r="A4423" t="s">
        <v>4627</v>
      </c>
      <c r="B4423" s="1">
        <v>43206.419606481482</v>
      </c>
      <c r="C4423">
        <v>565</v>
      </c>
      <c r="D4423" t="s">
        <v>496</v>
      </c>
      <c r="E4423">
        <v>10</v>
      </c>
      <c r="F4423" s="1">
        <v>43206.454606481479</v>
      </c>
      <c r="G4423">
        <v>201</v>
      </c>
      <c r="H4423" t="s">
        <v>445</v>
      </c>
      <c r="I4423">
        <v>13</v>
      </c>
      <c r="J4423">
        <v>50</v>
      </c>
      <c r="K4423">
        <v>13630</v>
      </c>
      <c r="L4423">
        <f t="shared" si="770"/>
        <v>10</v>
      </c>
      <c r="M4423" t="b">
        <f t="shared" si="771"/>
        <v>0</v>
      </c>
      <c r="N4423">
        <f t="shared" si="772"/>
        <v>4</v>
      </c>
      <c r="O4423">
        <f t="shared" si="773"/>
        <v>14</v>
      </c>
      <c r="P4423" s="8">
        <f t="shared" si="765"/>
        <v>2.9398148148148148E-3</v>
      </c>
      <c r="Q4423" s="1">
        <f t="shared" si="766"/>
        <v>43206.416666666664</v>
      </c>
      <c r="R4423">
        <f t="shared" si="767"/>
        <v>12.4</v>
      </c>
      <c r="S4423" s="1">
        <f t="shared" si="774"/>
        <v>43206.416666666664</v>
      </c>
      <c r="T4423">
        <f t="shared" si="768"/>
        <v>12.4</v>
      </c>
      <c r="U4423">
        <f t="shared" si="769"/>
        <v>0</v>
      </c>
      <c r="V4423" t="b">
        <f t="shared" si="775"/>
        <v>0</v>
      </c>
    </row>
    <row r="4424" spans="1:22" x14ac:dyDescent="0.4">
      <c r="A4424" t="s">
        <v>4628</v>
      </c>
      <c r="B4424" s="1">
        <v>43206.423773148148</v>
      </c>
      <c r="C4424">
        <v>934</v>
      </c>
      <c r="D4424" t="s">
        <v>2058</v>
      </c>
      <c r="E4424">
        <v>13</v>
      </c>
      <c r="F4424" s="1">
        <v>43206.435127314813</v>
      </c>
      <c r="G4424">
        <v>908</v>
      </c>
      <c r="H4424" t="s">
        <v>1733</v>
      </c>
      <c r="I4424">
        <v>3</v>
      </c>
      <c r="J4424">
        <v>15</v>
      </c>
      <c r="K4424">
        <v>2440</v>
      </c>
      <c r="L4424">
        <f t="shared" si="770"/>
        <v>10</v>
      </c>
      <c r="M4424" t="b">
        <f t="shared" si="771"/>
        <v>0</v>
      </c>
      <c r="N4424">
        <f t="shared" si="772"/>
        <v>10</v>
      </c>
      <c r="O4424">
        <f t="shared" si="773"/>
        <v>14</v>
      </c>
      <c r="P4424" s="8">
        <f t="shared" si="765"/>
        <v>7.106481481481481E-3</v>
      </c>
      <c r="Q4424" s="1">
        <f t="shared" si="766"/>
        <v>43206.416666666664</v>
      </c>
      <c r="R4424">
        <f t="shared" si="767"/>
        <v>12.4</v>
      </c>
      <c r="S4424" s="1">
        <f t="shared" si="774"/>
        <v>43206.416666666664</v>
      </c>
      <c r="T4424">
        <f t="shared" si="768"/>
        <v>12.4</v>
      </c>
      <c r="U4424">
        <f t="shared" si="769"/>
        <v>0</v>
      </c>
      <c r="V4424" t="b">
        <f t="shared" si="775"/>
        <v>0</v>
      </c>
    </row>
    <row r="4425" spans="1:22" x14ac:dyDescent="0.4">
      <c r="A4425" t="s">
        <v>4629</v>
      </c>
      <c r="B4425" s="1">
        <v>43206.427129629628</v>
      </c>
      <c r="C4425">
        <v>1401</v>
      </c>
      <c r="D4425" t="s">
        <v>1782</v>
      </c>
      <c r="E4425">
        <v>14</v>
      </c>
      <c r="F4425" s="1">
        <v>43206.431712962964</v>
      </c>
      <c r="G4425">
        <v>1408</v>
      </c>
      <c r="H4425" t="s">
        <v>73</v>
      </c>
      <c r="I4425">
        <v>10</v>
      </c>
      <c r="J4425">
        <v>6</v>
      </c>
      <c r="K4425">
        <v>480</v>
      </c>
      <c r="L4425">
        <f t="shared" si="770"/>
        <v>10</v>
      </c>
      <c r="M4425" t="b">
        <f t="shared" si="771"/>
        <v>0</v>
      </c>
      <c r="N4425">
        <f t="shared" si="772"/>
        <v>15</v>
      </c>
      <c r="O4425">
        <f t="shared" si="773"/>
        <v>4</v>
      </c>
      <c r="P4425" s="8">
        <f t="shared" si="765"/>
        <v>1.0462962962962964E-2</v>
      </c>
      <c r="Q4425" s="1">
        <f t="shared" si="766"/>
        <v>43206.416666666664</v>
      </c>
      <c r="R4425">
        <f t="shared" si="767"/>
        <v>12.4</v>
      </c>
      <c r="S4425" s="1">
        <f t="shared" si="774"/>
        <v>43206.416666666664</v>
      </c>
      <c r="T4425">
        <f t="shared" si="768"/>
        <v>12.4</v>
      </c>
      <c r="U4425">
        <f t="shared" si="769"/>
        <v>0</v>
      </c>
      <c r="V4425" t="b">
        <f t="shared" si="775"/>
        <v>0</v>
      </c>
    </row>
    <row r="4426" spans="1:22" x14ac:dyDescent="0.4">
      <c r="A4426" t="s">
        <v>4188</v>
      </c>
      <c r="B4426" s="1">
        <v>43206.430358796293</v>
      </c>
      <c r="C4426">
        <v>207</v>
      </c>
      <c r="D4426" t="s">
        <v>41</v>
      </c>
      <c r="E4426">
        <v>29</v>
      </c>
      <c r="F4426" s="1">
        <v>43206.432905092595</v>
      </c>
      <c r="G4426">
        <v>216</v>
      </c>
      <c r="H4426" t="s">
        <v>1299</v>
      </c>
      <c r="I4426">
        <v>8</v>
      </c>
      <c r="J4426">
        <v>3</v>
      </c>
      <c r="K4426">
        <v>670</v>
      </c>
      <c r="L4426">
        <f t="shared" si="770"/>
        <v>10</v>
      </c>
      <c r="M4426" t="b">
        <f t="shared" si="771"/>
        <v>0</v>
      </c>
      <c r="N4426">
        <f t="shared" si="772"/>
        <v>19</v>
      </c>
      <c r="O4426">
        <f t="shared" si="773"/>
        <v>43</v>
      </c>
      <c r="P4426" s="8">
        <f t="shared" si="765"/>
        <v>1.3692129629629629E-2</v>
      </c>
      <c r="Q4426" s="1">
        <f t="shared" si="766"/>
        <v>43206.416666666664</v>
      </c>
      <c r="R4426">
        <f t="shared" si="767"/>
        <v>12.4</v>
      </c>
      <c r="S4426" s="1">
        <f t="shared" si="774"/>
        <v>43206.416666666664</v>
      </c>
      <c r="T4426">
        <f t="shared" si="768"/>
        <v>12.4</v>
      </c>
      <c r="U4426">
        <f t="shared" si="769"/>
        <v>0</v>
      </c>
      <c r="V4426" t="b">
        <f t="shared" si="775"/>
        <v>0</v>
      </c>
    </row>
    <row r="4427" spans="1:22" x14ac:dyDescent="0.4">
      <c r="A4427" t="s">
        <v>2561</v>
      </c>
      <c r="B4427" s="1">
        <v>43206.433194444442</v>
      </c>
      <c r="C4427">
        <v>413</v>
      </c>
      <c r="D4427" t="s">
        <v>3216</v>
      </c>
      <c r="E4427">
        <v>9</v>
      </c>
      <c r="F4427" s="1">
        <v>43206.438113425924</v>
      </c>
      <c r="G4427">
        <v>421</v>
      </c>
      <c r="H4427" t="s">
        <v>68</v>
      </c>
      <c r="I4427">
        <v>6</v>
      </c>
      <c r="J4427">
        <v>6</v>
      </c>
      <c r="K4427">
        <v>1390</v>
      </c>
      <c r="L4427">
        <f t="shared" si="770"/>
        <v>10</v>
      </c>
      <c r="M4427" t="b">
        <f t="shared" si="771"/>
        <v>0</v>
      </c>
      <c r="N4427">
        <f t="shared" si="772"/>
        <v>23</v>
      </c>
      <c r="O4427">
        <f t="shared" si="773"/>
        <v>48</v>
      </c>
      <c r="P4427" s="8">
        <f t="shared" si="765"/>
        <v>1.6527777777777777E-2</v>
      </c>
      <c r="Q4427" s="1">
        <f t="shared" si="766"/>
        <v>43206.416666666664</v>
      </c>
      <c r="R4427">
        <f t="shared" si="767"/>
        <v>12.4</v>
      </c>
      <c r="S4427" s="1">
        <f t="shared" si="774"/>
        <v>43206.416666666664</v>
      </c>
      <c r="T4427">
        <f t="shared" si="768"/>
        <v>12.4</v>
      </c>
      <c r="U4427">
        <f t="shared" si="769"/>
        <v>0</v>
      </c>
      <c r="V4427" t="b">
        <f t="shared" si="775"/>
        <v>0</v>
      </c>
    </row>
    <row r="4428" spans="1:22" x14ac:dyDescent="0.4">
      <c r="A4428" t="s">
        <v>4630</v>
      </c>
      <c r="B4428" s="1">
        <v>43206.436956018515</v>
      </c>
      <c r="C4428">
        <v>1426</v>
      </c>
      <c r="D4428" t="s">
        <v>2215</v>
      </c>
      <c r="E4428">
        <v>1</v>
      </c>
      <c r="F4428" s="1">
        <v>43206.43959490741</v>
      </c>
      <c r="G4428">
        <v>572</v>
      </c>
      <c r="H4428" t="s">
        <v>195</v>
      </c>
      <c r="I4428">
        <v>1</v>
      </c>
      <c r="J4428">
        <v>3</v>
      </c>
      <c r="K4428">
        <v>850</v>
      </c>
      <c r="L4428">
        <f t="shared" si="770"/>
        <v>10</v>
      </c>
      <c r="M4428" t="b">
        <f t="shared" si="771"/>
        <v>0</v>
      </c>
      <c r="N4428">
        <f t="shared" si="772"/>
        <v>29</v>
      </c>
      <c r="O4428">
        <f t="shared" si="773"/>
        <v>13</v>
      </c>
      <c r="P4428" s="8">
        <f t="shared" si="765"/>
        <v>2.028935185185185E-2</v>
      </c>
      <c r="Q4428" s="1">
        <f t="shared" si="766"/>
        <v>43206.416666666664</v>
      </c>
      <c r="R4428">
        <f t="shared" si="767"/>
        <v>12.4</v>
      </c>
      <c r="S4428" s="1">
        <f t="shared" si="774"/>
        <v>43206.416666666664</v>
      </c>
      <c r="T4428">
        <f t="shared" si="768"/>
        <v>12.4</v>
      </c>
      <c r="U4428">
        <f t="shared" si="769"/>
        <v>0</v>
      </c>
      <c r="V4428" t="b">
        <f t="shared" si="775"/>
        <v>0</v>
      </c>
    </row>
    <row r="4429" spans="1:22" x14ac:dyDescent="0.4">
      <c r="A4429" t="s">
        <v>4631</v>
      </c>
      <c r="B4429" s="1">
        <v>43206.44054398148</v>
      </c>
      <c r="C4429">
        <v>711</v>
      </c>
      <c r="D4429" t="s">
        <v>684</v>
      </c>
      <c r="E4429">
        <v>15</v>
      </c>
      <c r="F4429" s="1">
        <v>43206.44636574074</v>
      </c>
      <c r="G4429">
        <v>716</v>
      </c>
      <c r="H4429" t="s">
        <v>118</v>
      </c>
      <c r="I4429">
        <v>13</v>
      </c>
      <c r="J4429">
        <v>8</v>
      </c>
      <c r="K4429">
        <v>1850</v>
      </c>
      <c r="L4429">
        <f t="shared" si="770"/>
        <v>10</v>
      </c>
      <c r="M4429" t="b">
        <f t="shared" si="771"/>
        <v>0</v>
      </c>
      <c r="N4429">
        <f t="shared" si="772"/>
        <v>34</v>
      </c>
      <c r="O4429">
        <f t="shared" si="773"/>
        <v>23</v>
      </c>
      <c r="P4429" s="8">
        <f t="shared" si="765"/>
        <v>2.3877314814814813E-2</v>
      </c>
      <c r="Q4429" s="1">
        <f t="shared" si="766"/>
        <v>43206.416666666664</v>
      </c>
      <c r="R4429">
        <f t="shared" si="767"/>
        <v>12.4</v>
      </c>
      <c r="S4429" s="1">
        <f t="shared" si="774"/>
        <v>43206.416666666664</v>
      </c>
      <c r="T4429">
        <f t="shared" si="768"/>
        <v>12.4</v>
      </c>
      <c r="U4429">
        <f t="shared" si="769"/>
        <v>0</v>
      </c>
      <c r="V4429" t="b">
        <f t="shared" si="775"/>
        <v>0</v>
      </c>
    </row>
    <row r="4430" spans="1:22" x14ac:dyDescent="0.4">
      <c r="A4430" t="s">
        <v>3753</v>
      </c>
      <c r="B4430" s="1">
        <v>43206.444340277776</v>
      </c>
      <c r="C4430">
        <v>1162</v>
      </c>
      <c r="D4430" t="s">
        <v>3828</v>
      </c>
      <c r="E4430">
        <v>1</v>
      </c>
      <c r="F4430" s="1">
        <v>43206.447777777779</v>
      </c>
      <c r="G4430">
        <v>1112</v>
      </c>
      <c r="H4430" t="s">
        <v>2715</v>
      </c>
      <c r="I4430">
        <v>6</v>
      </c>
      <c r="J4430">
        <v>4</v>
      </c>
      <c r="K4430">
        <v>1090</v>
      </c>
      <c r="L4430">
        <f t="shared" si="770"/>
        <v>10</v>
      </c>
      <c r="M4430" t="b">
        <f t="shared" si="771"/>
        <v>0</v>
      </c>
      <c r="N4430">
        <f t="shared" si="772"/>
        <v>39</v>
      </c>
      <c r="O4430">
        <f t="shared" si="773"/>
        <v>51</v>
      </c>
      <c r="P4430" s="8">
        <f t="shared" si="765"/>
        <v>2.7673611111111111E-2</v>
      </c>
      <c r="Q4430" s="1">
        <f t="shared" si="766"/>
        <v>43206.416666666664</v>
      </c>
      <c r="R4430">
        <f t="shared" si="767"/>
        <v>12.4</v>
      </c>
      <c r="S4430" s="1">
        <f t="shared" si="774"/>
        <v>43206.416666666664</v>
      </c>
      <c r="T4430">
        <f t="shared" si="768"/>
        <v>12.4</v>
      </c>
      <c r="U4430">
        <f t="shared" si="769"/>
        <v>0</v>
      </c>
      <c r="V4430" t="b">
        <f t="shared" si="775"/>
        <v>0</v>
      </c>
    </row>
    <row r="4431" spans="1:22" x14ac:dyDescent="0.4">
      <c r="A4431" t="s">
        <v>4632</v>
      </c>
      <c r="B4431" s="1">
        <v>43206.447951388887</v>
      </c>
      <c r="C4431">
        <v>606</v>
      </c>
      <c r="D4431" t="s">
        <v>843</v>
      </c>
      <c r="E4431">
        <v>3</v>
      </c>
      <c r="F4431" s="1">
        <v>43206.466747685183</v>
      </c>
      <c r="G4431">
        <v>538</v>
      </c>
      <c r="H4431" t="s">
        <v>191</v>
      </c>
      <c r="I4431">
        <v>5</v>
      </c>
      <c r="J4431">
        <v>26</v>
      </c>
      <c r="K4431">
        <v>3720</v>
      </c>
      <c r="L4431">
        <f t="shared" si="770"/>
        <v>10</v>
      </c>
      <c r="M4431" t="b">
        <f t="shared" si="771"/>
        <v>0</v>
      </c>
      <c r="N4431">
        <f t="shared" si="772"/>
        <v>45</v>
      </c>
      <c r="O4431">
        <f t="shared" si="773"/>
        <v>3</v>
      </c>
      <c r="P4431" s="8">
        <f t="shared" si="765"/>
        <v>3.1284722222222221E-2</v>
      </c>
      <c r="Q4431" s="1">
        <f t="shared" si="766"/>
        <v>43206.416666666664</v>
      </c>
      <c r="R4431">
        <f t="shared" si="767"/>
        <v>12.4</v>
      </c>
      <c r="S4431" s="1">
        <f t="shared" si="774"/>
        <v>43206.416666666664</v>
      </c>
      <c r="T4431">
        <f t="shared" si="768"/>
        <v>12.4</v>
      </c>
      <c r="U4431">
        <f t="shared" si="769"/>
        <v>0</v>
      </c>
      <c r="V4431" t="b">
        <f t="shared" si="775"/>
        <v>0</v>
      </c>
    </row>
    <row r="4432" spans="1:22" x14ac:dyDescent="0.4">
      <c r="A4432" t="s">
        <v>4246</v>
      </c>
      <c r="B4432" s="1">
        <v>43206.450706018521</v>
      </c>
      <c r="C4432">
        <v>236</v>
      </c>
      <c r="D4432" t="s">
        <v>916</v>
      </c>
      <c r="E4432">
        <v>1</v>
      </c>
      <c r="F4432" s="1">
        <v>43206.501168981478</v>
      </c>
      <c r="G4432">
        <v>240</v>
      </c>
      <c r="H4432" t="s">
        <v>1107</v>
      </c>
      <c r="I4432">
        <v>10</v>
      </c>
      <c r="J4432">
        <v>68</v>
      </c>
      <c r="K4432">
        <v>1780</v>
      </c>
      <c r="L4432">
        <f t="shared" si="770"/>
        <v>10</v>
      </c>
      <c r="M4432" t="b">
        <f t="shared" si="771"/>
        <v>0</v>
      </c>
      <c r="N4432">
        <f t="shared" si="772"/>
        <v>49</v>
      </c>
      <c r="O4432">
        <f t="shared" si="773"/>
        <v>1</v>
      </c>
      <c r="P4432" s="8">
        <f t="shared" ref="P4432:P4495" si="776">TIME(0,MINUTE(B4432),SECOND(B4432))</f>
        <v>3.4039351851851855E-2</v>
      </c>
      <c r="Q4432" s="1">
        <f t="shared" ref="Q4432:Q4495" si="777">B4432-P4432</f>
        <v>43206.416666666672</v>
      </c>
      <c r="R4432" t="e">
        <f t="shared" si="767"/>
        <v>#N/A</v>
      </c>
      <c r="S4432" s="1">
        <f t="shared" si="774"/>
        <v>43206.416666666664</v>
      </c>
      <c r="T4432">
        <f t="shared" si="768"/>
        <v>12.4</v>
      </c>
      <c r="U4432">
        <f t="shared" si="769"/>
        <v>0</v>
      </c>
      <c r="V4432" t="b">
        <f t="shared" si="775"/>
        <v>0</v>
      </c>
    </row>
    <row r="4433" spans="1:22" x14ac:dyDescent="0.4">
      <c r="A4433" t="s">
        <v>3842</v>
      </c>
      <c r="B4433" s="1">
        <v>43206.454756944448</v>
      </c>
      <c r="C4433">
        <v>1674</v>
      </c>
      <c r="D4433" t="s">
        <v>1263</v>
      </c>
      <c r="E4433">
        <v>4</v>
      </c>
      <c r="F4433" s="1">
        <v>43206.467777777776</v>
      </c>
      <c r="G4433">
        <v>1657</v>
      </c>
      <c r="H4433" t="s">
        <v>236</v>
      </c>
      <c r="I4433">
        <v>4</v>
      </c>
      <c r="J4433">
        <v>18</v>
      </c>
      <c r="K4433">
        <v>1580</v>
      </c>
      <c r="L4433">
        <f t="shared" si="770"/>
        <v>10</v>
      </c>
      <c r="M4433" t="b">
        <f t="shared" si="771"/>
        <v>0</v>
      </c>
      <c r="N4433">
        <f t="shared" si="772"/>
        <v>54</v>
      </c>
      <c r="O4433">
        <f t="shared" si="773"/>
        <v>51</v>
      </c>
      <c r="P4433" s="8">
        <f t="shared" si="776"/>
        <v>3.8090277777777778E-2</v>
      </c>
      <c r="Q4433" s="1">
        <f t="shared" si="777"/>
        <v>43206.416666666672</v>
      </c>
      <c r="R4433" t="e">
        <f t="shared" si="767"/>
        <v>#N/A</v>
      </c>
      <c r="S4433" s="1">
        <f t="shared" si="774"/>
        <v>43206.416666666664</v>
      </c>
      <c r="T4433">
        <f t="shared" si="768"/>
        <v>12.4</v>
      </c>
      <c r="U4433">
        <f t="shared" si="769"/>
        <v>0</v>
      </c>
      <c r="V4433" t="b">
        <f t="shared" si="775"/>
        <v>0</v>
      </c>
    </row>
    <row r="4434" spans="1:22" x14ac:dyDescent="0.4">
      <c r="A4434" t="s">
        <v>1585</v>
      </c>
      <c r="B4434" s="1">
        <v>43206.458668981482</v>
      </c>
      <c r="C4434">
        <v>1166</v>
      </c>
      <c r="D4434" t="s">
        <v>2905</v>
      </c>
      <c r="E4434">
        <v>10</v>
      </c>
      <c r="F4434" s="1">
        <v>43206.525902777779</v>
      </c>
      <c r="G4434">
        <v>744</v>
      </c>
      <c r="H4434" t="s">
        <v>2803</v>
      </c>
      <c r="I4434">
        <v>6</v>
      </c>
      <c r="J4434">
        <v>96</v>
      </c>
      <c r="K4434">
        <v>11240</v>
      </c>
      <c r="L4434">
        <f t="shared" si="770"/>
        <v>11</v>
      </c>
      <c r="M4434" t="b">
        <f t="shared" si="771"/>
        <v>0</v>
      </c>
      <c r="N4434">
        <f t="shared" si="772"/>
        <v>0</v>
      </c>
      <c r="O4434">
        <f t="shared" si="773"/>
        <v>29</v>
      </c>
      <c r="P4434" s="8">
        <f t="shared" si="776"/>
        <v>3.3564814814814812E-4</v>
      </c>
      <c r="Q4434" s="1">
        <f t="shared" si="777"/>
        <v>43206.458333333336</v>
      </c>
      <c r="R4434">
        <f t="shared" si="767"/>
        <v>14.1</v>
      </c>
      <c r="S4434" s="1">
        <f t="shared" si="774"/>
        <v>43206.458333333336</v>
      </c>
      <c r="T4434">
        <f t="shared" si="768"/>
        <v>14.1</v>
      </c>
      <c r="U4434">
        <f t="shared" si="769"/>
        <v>0</v>
      </c>
      <c r="V4434" t="b">
        <f t="shared" si="775"/>
        <v>0</v>
      </c>
    </row>
    <row r="4435" spans="1:22" x14ac:dyDescent="0.4">
      <c r="A4435" t="s">
        <v>4633</v>
      </c>
      <c r="B4435" s="1">
        <v>43206.461863425924</v>
      </c>
      <c r="C4435">
        <v>1914</v>
      </c>
      <c r="D4435" t="s">
        <v>2311</v>
      </c>
      <c r="E4435">
        <v>5</v>
      </c>
      <c r="F4435" s="1">
        <v>43206.465844907405</v>
      </c>
      <c r="G4435">
        <v>1985</v>
      </c>
      <c r="H4435" t="s">
        <v>2845</v>
      </c>
      <c r="I4435">
        <v>20</v>
      </c>
      <c r="J4435">
        <v>5</v>
      </c>
      <c r="K4435">
        <v>470</v>
      </c>
      <c r="L4435">
        <f t="shared" si="770"/>
        <v>11</v>
      </c>
      <c r="M4435" t="b">
        <f t="shared" si="771"/>
        <v>0</v>
      </c>
      <c r="N4435">
        <f t="shared" si="772"/>
        <v>5</v>
      </c>
      <c r="O4435">
        <f t="shared" si="773"/>
        <v>5</v>
      </c>
      <c r="P4435" s="8">
        <f t="shared" si="776"/>
        <v>3.530092592592592E-3</v>
      </c>
      <c r="Q4435" s="1">
        <f t="shared" si="777"/>
        <v>43206.458333333328</v>
      </c>
      <c r="R4435" t="e">
        <f t="shared" si="767"/>
        <v>#N/A</v>
      </c>
      <c r="S4435" s="1">
        <f t="shared" si="774"/>
        <v>43206.458333333336</v>
      </c>
      <c r="T4435">
        <f t="shared" si="768"/>
        <v>14.1</v>
      </c>
      <c r="U4435">
        <f t="shared" si="769"/>
        <v>0</v>
      </c>
      <c r="V4435" t="b">
        <f t="shared" si="775"/>
        <v>0</v>
      </c>
    </row>
    <row r="4436" spans="1:22" x14ac:dyDescent="0.4">
      <c r="A4436" t="s">
        <v>4634</v>
      </c>
      <c r="B4436" s="1">
        <v>43206.465925925928</v>
      </c>
      <c r="C4436">
        <v>919</v>
      </c>
      <c r="D4436" t="s">
        <v>1008</v>
      </c>
      <c r="E4436">
        <v>3</v>
      </c>
      <c r="F4436" s="1">
        <v>43206.469328703701</v>
      </c>
      <c r="G4436">
        <v>900</v>
      </c>
      <c r="H4436" t="s">
        <v>3102</v>
      </c>
      <c r="I4436">
        <v>13</v>
      </c>
      <c r="J4436">
        <v>4</v>
      </c>
      <c r="K4436">
        <v>730</v>
      </c>
      <c r="L4436">
        <f t="shared" si="770"/>
        <v>11</v>
      </c>
      <c r="M4436" t="b">
        <f t="shared" si="771"/>
        <v>0</v>
      </c>
      <c r="N4436">
        <f t="shared" si="772"/>
        <v>10</v>
      </c>
      <c r="O4436">
        <f t="shared" si="773"/>
        <v>56</v>
      </c>
      <c r="P4436" s="8">
        <f t="shared" si="776"/>
        <v>7.5925925925925926E-3</v>
      </c>
      <c r="Q4436" s="1">
        <f t="shared" si="777"/>
        <v>43206.458333333336</v>
      </c>
      <c r="R4436">
        <f t="shared" si="767"/>
        <v>14.1</v>
      </c>
      <c r="S4436" s="1">
        <f t="shared" si="774"/>
        <v>43206.458333333336</v>
      </c>
      <c r="T4436">
        <f t="shared" si="768"/>
        <v>14.1</v>
      </c>
      <c r="U4436">
        <f t="shared" si="769"/>
        <v>0</v>
      </c>
      <c r="V4436" t="b">
        <f t="shared" si="775"/>
        <v>0</v>
      </c>
    </row>
    <row r="4437" spans="1:22" x14ac:dyDescent="0.4">
      <c r="A4437" t="s">
        <v>4635</v>
      </c>
      <c r="B4437" s="1">
        <v>43206.470034722224</v>
      </c>
      <c r="C4437">
        <v>1443</v>
      </c>
      <c r="D4437" t="s">
        <v>1614</v>
      </c>
      <c r="E4437">
        <v>9</v>
      </c>
      <c r="F4437" s="1">
        <v>43206.473449074074</v>
      </c>
      <c r="G4437">
        <v>1448</v>
      </c>
      <c r="H4437" t="s">
        <v>1900</v>
      </c>
      <c r="I4437">
        <v>12</v>
      </c>
      <c r="J4437">
        <v>4</v>
      </c>
      <c r="K4437">
        <v>820</v>
      </c>
      <c r="L4437">
        <f t="shared" si="770"/>
        <v>11</v>
      </c>
      <c r="M4437" t="b">
        <f t="shared" si="771"/>
        <v>0</v>
      </c>
      <c r="N4437">
        <f t="shared" si="772"/>
        <v>16</v>
      </c>
      <c r="O4437">
        <f t="shared" si="773"/>
        <v>51</v>
      </c>
      <c r="P4437" s="8">
        <f t="shared" si="776"/>
        <v>1.1701388888888891E-2</v>
      </c>
      <c r="Q4437" s="1">
        <f t="shared" si="777"/>
        <v>43206.458333333336</v>
      </c>
      <c r="R4437">
        <f t="shared" si="767"/>
        <v>14.1</v>
      </c>
      <c r="S4437" s="1">
        <f t="shared" si="774"/>
        <v>43206.458333333336</v>
      </c>
      <c r="T4437">
        <f t="shared" si="768"/>
        <v>14.1</v>
      </c>
      <c r="U4437">
        <f t="shared" si="769"/>
        <v>0</v>
      </c>
      <c r="V4437" t="b">
        <f t="shared" si="775"/>
        <v>0</v>
      </c>
    </row>
    <row r="4438" spans="1:22" x14ac:dyDescent="0.4">
      <c r="A4438" t="s">
        <v>4636</v>
      </c>
      <c r="B4438" s="1">
        <v>43206.472893518519</v>
      </c>
      <c r="C4438">
        <v>107</v>
      </c>
      <c r="D4438" t="s">
        <v>101</v>
      </c>
      <c r="E4438">
        <v>5</v>
      </c>
      <c r="F4438" s="1">
        <v>43206.477673611109</v>
      </c>
      <c r="G4438">
        <v>115</v>
      </c>
      <c r="H4438" t="s">
        <v>963</v>
      </c>
      <c r="I4438">
        <v>4</v>
      </c>
      <c r="J4438">
        <v>6</v>
      </c>
      <c r="K4438">
        <v>1170</v>
      </c>
      <c r="L4438">
        <f t="shared" si="770"/>
        <v>11</v>
      </c>
      <c r="M4438" t="b">
        <f t="shared" si="771"/>
        <v>0</v>
      </c>
      <c r="N4438">
        <f t="shared" si="772"/>
        <v>20</v>
      </c>
      <c r="O4438">
        <f t="shared" si="773"/>
        <v>58</v>
      </c>
      <c r="P4438" s="8">
        <f t="shared" si="776"/>
        <v>1.4560185185185183E-2</v>
      </c>
      <c r="Q4438" s="1">
        <f t="shared" si="777"/>
        <v>43206.458333333336</v>
      </c>
      <c r="R4438">
        <f t="shared" si="767"/>
        <v>14.1</v>
      </c>
      <c r="S4438" s="1">
        <f t="shared" si="774"/>
        <v>43206.458333333336</v>
      </c>
      <c r="T4438">
        <f t="shared" si="768"/>
        <v>14.1</v>
      </c>
      <c r="U4438">
        <f t="shared" si="769"/>
        <v>0</v>
      </c>
      <c r="V4438" t="b">
        <f t="shared" si="775"/>
        <v>0</v>
      </c>
    </row>
    <row r="4439" spans="1:22" x14ac:dyDescent="0.4">
      <c r="A4439" t="s">
        <v>4637</v>
      </c>
      <c r="B4439" s="1">
        <v>43206.475243055553</v>
      </c>
      <c r="C4439">
        <v>2357</v>
      </c>
      <c r="D4439" t="s">
        <v>3348</v>
      </c>
      <c r="E4439">
        <v>1</v>
      </c>
      <c r="F4439" s="1">
        <v>43206.48364583333</v>
      </c>
      <c r="G4439">
        <v>2304</v>
      </c>
      <c r="H4439" t="s">
        <v>2591</v>
      </c>
      <c r="I4439">
        <v>9</v>
      </c>
      <c r="J4439">
        <v>11</v>
      </c>
      <c r="K4439">
        <v>1470</v>
      </c>
      <c r="L4439">
        <f t="shared" si="770"/>
        <v>11</v>
      </c>
      <c r="M4439" t="b">
        <f t="shared" si="771"/>
        <v>0</v>
      </c>
      <c r="N4439">
        <f t="shared" si="772"/>
        <v>24</v>
      </c>
      <c r="O4439">
        <f t="shared" si="773"/>
        <v>21</v>
      </c>
      <c r="P4439" s="8">
        <f t="shared" si="776"/>
        <v>1.6909722222222225E-2</v>
      </c>
      <c r="Q4439" s="1">
        <f t="shared" si="777"/>
        <v>43206.458333333328</v>
      </c>
      <c r="R4439" t="e">
        <f t="shared" si="767"/>
        <v>#N/A</v>
      </c>
      <c r="S4439" s="1">
        <f t="shared" si="774"/>
        <v>43206.458333333336</v>
      </c>
      <c r="T4439">
        <f t="shared" si="768"/>
        <v>14.1</v>
      </c>
      <c r="U4439">
        <f t="shared" si="769"/>
        <v>0</v>
      </c>
      <c r="V4439" t="b">
        <f t="shared" si="775"/>
        <v>0</v>
      </c>
    </row>
    <row r="4440" spans="1:22" x14ac:dyDescent="0.4">
      <c r="A4440" t="s">
        <v>4638</v>
      </c>
      <c r="B4440" s="1">
        <v>43206.478449074071</v>
      </c>
      <c r="C4440">
        <v>1047</v>
      </c>
      <c r="D4440" t="s">
        <v>4639</v>
      </c>
      <c r="E4440">
        <v>9</v>
      </c>
      <c r="F4440" s="1">
        <v>43206.480185185188</v>
      </c>
      <c r="G4440">
        <v>1047</v>
      </c>
      <c r="H4440" t="s">
        <v>4639</v>
      </c>
      <c r="I4440">
        <v>7</v>
      </c>
      <c r="J4440">
        <v>2</v>
      </c>
      <c r="K4440">
        <v>0</v>
      </c>
      <c r="L4440">
        <f t="shared" si="770"/>
        <v>11</v>
      </c>
      <c r="M4440" t="b">
        <f t="shared" si="771"/>
        <v>0</v>
      </c>
      <c r="N4440">
        <f t="shared" si="772"/>
        <v>28</v>
      </c>
      <c r="O4440">
        <f t="shared" si="773"/>
        <v>58</v>
      </c>
      <c r="P4440" s="8">
        <f t="shared" si="776"/>
        <v>2.011574074074074E-2</v>
      </c>
      <c r="Q4440" s="1">
        <f t="shared" si="777"/>
        <v>43206.458333333328</v>
      </c>
      <c r="R4440" t="e">
        <f t="shared" si="767"/>
        <v>#N/A</v>
      </c>
      <c r="S4440" s="1">
        <f t="shared" si="774"/>
        <v>43206.458333333336</v>
      </c>
      <c r="T4440">
        <f t="shared" si="768"/>
        <v>14.1</v>
      </c>
      <c r="U4440">
        <f t="shared" si="769"/>
        <v>0</v>
      </c>
      <c r="V4440" t="b">
        <f t="shared" si="775"/>
        <v>0</v>
      </c>
    </row>
    <row r="4441" spans="1:22" x14ac:dyDescent="0.4">
      <c r="A4441" t="s">
        <v>4640</v>
      </c>
      <c r="B4441" s="1">
        <v>43206.482083333336</v>
      </c>
      <c r="C4441">
        <v>2113</v>
      </c>
      <c r="D4441" t="s">
        <v>780</v>
      </c>
      <c r="E4441">
        <v>1</v>
      </c>
      <c r="F4441" s="1">
        <v>43206.560069444444</v>
      </c>
      <c r="G4441">
        <v>2113</v>
      </c>
      <c r="H4441" t="s">
        <v>780</v>
      </c>
      <c r="I4441">
        <v>1</v>
      </c>
      <c r="J4441">
        <v>104</v>
      </c>
      <c r="K4441">
        <v>11170</v>
      </c>
      <c r="L4441">
        <f t="shared" si="770"/>
        <v>11</v>
      </c>
      <c r="M4441" t="b">
        <f t="shared" si="771"/>
        <v>0</v>
      </c>
      <c r="N4441">
        <f t="shared" si="772"/>
        <v>34</v>
      </c>
      <c r="O4441">
        <f t="shared" si="773"/>
        <v>12</v>
      </c>
      <c r="P4441" s="8">
        <f t="shared" si="776"/>
        <v>2.3750000000000004E-2</v>
      </c>
      <c r="Q4441" s="1">
        <f t="shared" si="777"/>
        <v>43206.458333333336</v>
      </c>
      <c r="R4441">
        <f t="shared" si="767"/>
        <v>14.1</v>
      </c>
      <c r="S4441" s="1">
        <f t="shared" si="774"/>
        <v>43206.458333333336</v>
      </c>
      <c r="T4441">
        <f t="shared" si="768"/>
        <v>14.1</v>
      </c>
      <c r="U4441">
        <f t="shared" si="769"/>
        <v>0</v>
      </c>
      <c r="V4441" t="b">
        <f t="shared" si="775"/>
        <v>0</v>
      </c>
    </row>
    <row r="4442" spans="1:22" x14ac:dyDescent="0.4">
      <c r="A4442" t="s">
        <v>4641</v>
      </c>
      <c r="B4442" s="1">
        <v>43206.485034722224</v>
      </c>
      <c r="C4442">
        <v>346</v>
      </c>
      <c r="D4442" t="s">
        <v>1110</v>
      </c>
      <c r="E4442">
        <v>5</v>
      </c>
      <c r="F4442" s="1">
        <v>43206.518090277779</v>
      </c>
      <c r="G4442">
        <v>346</v>
      </c>
      <c r="H4442" t="s">
        <v>1110</v>
      </c>
      <c r="I4442">
        <v>5</v>
      </c>
      <c r="J4442">
        <v>46</v>
      </c>
      <c r="K4442">
        <v>2530</v>
      </c>
      <c r="L4442">
        <f t="shared" si="770"/>
        <v>11</v>
      </c>
      <c r="M4442" t="b">
        <f t="shared" si="771"/>
        <v>0</v>
      </c>
      <c r="N4442">
        <f t="shared" si="772"/>
        <v>38</v>
      </c>
      <c r="O4442">
        <f t="shared" si="773"/>
        <v>27</v>
      </c>
      <c r="P4442" s="8">
        <f t="shared" si="776"/>
        <v>2.6701388888888889E-2</v>
      </c>
      <c r="Q4442" s="1">
        <f t="shared" si="777"/>
        <v>43206.458333333336</v>
      </c>
      <c r="R4442">
        <f t="shared" si="767"/>
        <v>14.1</v>
      </c>
      <c r="S4442" s="1">
        <f t="shared" si="774"/>
        <v>43206.458333333336</v>
      </c>
      <c r="T4442">
        <f t="shared" si="768"/>
        <v>14.1</v>
      </c>
      <c r="U4442">
        <f t="shared" si="769"/>
        <v>0</v>
      </c>
      <c r="V4442" t="b">
        <f t="shared" si="775"/>
        <v>0</v>
      </c>
    </row>
    <row r="4443" spans="1:22" x14ac:dyDescent="0.4">
      <c r="A4443" t="s">
        <v>4642</v>
      </c>
      <c r="B4443" s="1">
        <v>43206.487384259257</v>
      </c>
      <c r="C4443">
        <v>1153</v>
      </c>
      <c r="D4443" t="s">
        <v>3389</v>
      </c>
      <c r="E4443">
        <v>2</v>
      </c>
      <c r="F4443" s="1">
        <v>43206.520486111112</v>
      </c>
      <c r="G4443">
        <v>1153</v>
      </c>
      <c r="H4443" t="s">
        <v>3389</v>
      </c>
      <c r="I4443">
        <v>6</v>
      </c>
      <c r="J4443">
        <v>46</v>
      </c>
      <c r="K4443">
        <v>6070</v>
      </c>
      <c r="L4443">
        <f t="shared" si="770"/>
        <v>11</v>
      </c>
      <c r="M4443" t="b">
        <f t="shared" si="771"/>
        <v>0</v>
      </c>
      <c r="N4443">
        <f t="shared" si="772"/>
        <v>41</v>
      </c>
      <c r="O4443">
        <f t="shared" si="773"/>
        <v>50</v>
      </c>
      <c r="P4443" s="8">
        <f t="shared" si="776"/>
        <v>2.9050925925925928E-2</v>
      </c>
      <c r="Q4443" s="1">
        <f t="shared" si="777"/>
        <v>43206.458333333328</v>
      </c>
      <c r="R4443" t="e">
        <f t="shared" si="767"/>
        <v>#N/A</v>
      </c>
      <c r="S4443" s="1">
        <f t="shared" si="774"/>
        <v>43206.458333333336</v>
      </c>
      <c r="T4443">
        <f t="shared" si="768"/>
        <v>14.1</v>
      </c>
      <c r="U4443">
        <f t="shared" si="769"/>
        <v>0</v>
      </c>
      <c r="V4443" t="b">
        <f t="shared" si="775"/>
        <v>0</v>
      </c>
    </row>
    <row r="4444" spans="1:22" x14ac:dyDescent="0.4">
      <c r="A4444" t="s">
        <v>4643</v>
      </c>
      <c r="B4444" s="1">
        <v>43206.489629629628</v>
      </c>
      <c r="C4444">
        <v>928</v>
      </c>
      <c r="D4444" t="s">
        <v>4644</v>
      </c>
      <c r="E4444">
        <v>2</v>
      </c>
      <c r="F4444" s="1">
        <v>43206.528263888889</v>
      </c>
      <c r="G4444">
        <v>945</v>
      </c>
      <c r="H4444" t="s">
        <v>1745</v>
      </c>
      <c r="I4444">
        <v>2</v>
      </c>
      <c r="J4444">
        <v>54</v>
      </c>
      <c r="K4444">
        <v>5350</v>
      </c>
      <c r="L4444">
        <f t="shared" si="770"/>
        <v>11</v>
      </c>
      <c r="M4444" t="b">
        <f t="shared" si="771"/>
        <v>0</v>
      </c>
      <c r="N4444">
        <f t="shared" si="772"/>
        <v>45</v>
      </c>
      <c r="O4444">
        <f t="shared" si="773"/>
        <v>4</v>
      </c>
      <c r="P4444" s="8">
        <f t="shared" si="776"/>
        <v>3.1296296296296301E-2</v>
      </c>
      <c r="Q4444" s="1">
        <f t="shared" si="777"/>
        <v>43206.458333333328</v>
      </c>
      <c r="R4444" t="e">
        <f t="shared" si="767"/>
        <v>#N/A</v>
      </c>
      <c r="S4444" s="1">
        <f t="shared" si="774"/>
        <v>43206.458333333336</v>
      </c>
      <c r="T4444">
        <f t="shared" si="768"/>
        <v>14.1</v>
      </c>
      <c r="U4444">
        <f t="shared" si="769"/>
        <v>0</v>
      </c>
      <c r="V4444" t="b">
        <f t="shared" si="775"/>
        <v>0</v>
      </c>
    </row>
    <row r="4445" spans="1:22" x14ac:dyDescent="0.4">
      <c r="A4445" t="s">
        <v>4645</v>
      </c>
      <c r="B4445" s="1">
        <v>43206.491782407407</v>
      </c>
      <c r="C4445">
        <v>182</v>
      </c>
      <c r="D4445" t="s">
        <v>964</v>
      </c>
      <c r="E4445">
        <v>6</v>
      </c>
      <c r="F4445" s="1">
        <v>43206.496608796297</v>
      </c>
      <c r="G4445">
        <v>102</v>
      </c>
      <c r="H4445" t="s">
        <v>219</v>
      </c>
      <c r="I4445">
        <v>1</v>
      </c>
      <c r="J4445">
        <v>6</v>
      </c>
      <c r="K4445">
        <v>1010</v>
      </c>
      <c r="L4445">
        <f t="shared" si="770"/>
        <v>11</v>
      </c>
      <c r="M4445" t="b">
        <f t="shared" si="771"/>
        <v>0</v>
      </c>
      <c r="N4445">
        <f t="shared" si="772"/>
        <v>48</v>
      </c>
      <c r="O4445">
        <f t="shared" si="773"/>
        <v>10</v>
      </c>
      <c r="P4445" s="8">
        <f t="shared" si="776"/>
        <v>3.3449074074074069E-2</v>
      </c>
      <c r="Q4445" s="1">
        <f t="shared" si="777"/>
        <v>43206.458333333336</v>
      </c>
      <c r="R4445">
        <f t="shared" si="767"/>
        <v>14.1</v>
      </c>
      <c r="S4445" s="1">
        <f t="shared" si="774"/>
        <v>43206.458333333336</v>
      </c>
      <c r="T4445">
        <f t="shared" si="768"/>
        <v>14.1</v>
      </c>
      <c r="U4445">
        <f t="shared" si="769"/>
        <v>0</v>
      </c>
      <c r="V4445" t="b">
        <f t="shared" si="775"/>
        <v>0</v>
      </c>
    </row>
    <row r="4446" spans="1:22" x14ac:dyDescent="0.4">
      <c r="A4446" t="s">
        <v>4646</v>
      </c>
      <c r="B4446" s="1">
        <v>43206.493761574071</v>
      </c>
      <c r="C4446">
        <v>162</v>
      </c>
      <c r="D4446" t="s">
        <v>889</v>
      </c>
      <c r="E4446">
        <v>5</v>
      </c>
      <c r="F4446" s="1">
        <v>43206.496550925927</v>
      </c>
      <c r="G4446">
        <v>140</v>
      </c>
      <c r="H4446" t="s">
        <v>269</v>
      </c>
      <c r="I4446">
        <v>17</v>
      </c>
      <c r="J4446">
        <v>3</v>
      </c>
      <c r="K4446">
        <v>950</v>
      </c>
      <c r="L4446">
        <f t="shared" si="770"/>
        <v>11</v>
      </c>
      <c r="M4446" t="b">
        <f t="shared" si="771"/>
        <v>0</v>
      </c>
      <c r="N4446">
        <f t="shared" si="772"/>
        <v>51</v>
      </c>
      <c r="O4446">
        <f t="shared" si="773"/>
        <v>1</v>
      </c>
      <c r="P4446" s="8">
        <f t="shared" si="776"/>
        <v>3.5428240740740739E-2</v>
      </c>
      <c r="Q4446" s="1">
        <f t="shared" si="777"/>
        <v>43206.458333333328</v>
      </c>
      <c r="R4446" t="e">
        <f t="shared" si="767"/>
        <v>#N/A</v>
      </c>
      <c r="S4446" s="1">
        <f t="shared" si="774"/>
        <v>43206.458333333336</v>
      </c>
      <c r="T4446">
        <f t="shared" si="768"/>
        <v>14.1</v>
      </c>
      <c r="U4446">
        <f t="shared" si="769"/>
        <v>0</v>
      </c>
      <c r="V4446" t="b">
        <f t="shared" si="775"/>
        <v>0</v>
      </c>
    </row>
    <row r="4447" spans="1:22" x14ac:dyDescent="0.4">
      <c r="A4447" t="s">
        <v>4153</v>
      </c>
      <c r="B4447" s="1">
        <v>43206.496122685188</v>
      </c>
      <c r="C4447">
        <v>402</v>
      </c>
      <c r="D4447" t="s">
        <v>2252</v>
      </c>
      <c r="E4447">
        <v>18</v>
      </c>
      <c r="F4447" s="1">
        <v>43206.50372685185</v>
      </c>
      <c r="G4447">
        <v>411</v>
      </c>
      <c r="H4447" t="s">
        <v>3235</v>
      </c>
      <c r="I4447">
        <v>7</v>
      </c>
      <c r="J4447">
        <v>10</v>
      </c>
      <c r="K4447">
        <v>1450</v>
      </c>
      <c r="L4447">
        <f t="shared" si="770"/>
        <v>11</v>
      </c>
      <c r="M4447" t="b">
        <f t="shared" si="771"/>
        <v>0</v>
      </c>
      <c r="N4447">
        <f t="shared" si="772"/>
        <v>54</v>
      </c>
      <c r="O4447">
        <f t="shared" si="773"/>
        <v>25</v>
      </c>
      <c r="P4447" s="8">
        <f t="shared" si="776"/>
        <v>3.7789351851851852E-2</v>
      </c>
      <c r="Q4447" s="1">
        <f t="shared" si="777"/>
        <v>43206.458333333336</v>
      </c>
      <c r="R4447">
        <f t="shared" si="767"/>
        <v>14.1</v>
      </c>
      <c r="S4447" s="1">
        <f t="shared" si="774"/>
        <v>43206.458333333336</v>
      </c>
      <c r="T4447">
        <f t="shared" si="768"/>
        <v>14.1</v>
      </c>
      <c r="U4447">
        <f t="shared" si="769"/>
        <v>0</v>
      </c>
      <c r="V4447" t="b">
        <f t="shared" si="775"/>
        <v>0</v>
      </c>
    </row>
    <row r="4448" spans="1:22" x14ac:dyDescent="0.4">
      <c r="A4448" t="s">
        <v>2763</v>
      </c>
      <c r="B4448" s="1">
        <v>43206.498449074075</v>
      </c>
      <c r="C4448">
        <v>146</v>
      </c>
      <c r="D4448" t="s">
        <v>448</v>
      </c>
      <c r="E4448">
        <v>6</v>
      </c>
      <c r="F4448" s="1">
        <v>43206.511655092596</v>
      </c>
      <c r="G4448">
        <v>124</v>
      </c>
      <c r="H4448" t="s">
        <v>372</v>
      </c>
      <c r="I4448">
        <v>2</v>
      </c>
      <c r="J4448">
        <v>18</v>
      </c>
      <c r="K4448">
        <v>2280</v>
      </c>
      <c r="L4448">
        <f t="shared" si="770"/>
        <v>11</v>
      </c>
      <c r="M4448" t="b">
        <f t="shared" si="771"/>
        <v>0</v>
      </c>
      <c r="N4448">
        <f t="shared" si="772"/>
        <v>57</v>
      </c>
      <c r="O4448">
        <f t="shared" si="773"/>
        <v>46</v>
      </c>
      <c r="P4448" s="8">
        <f t="shared" si="776"/>
        <v>4.0115740740740737E-2</v>
      </c>
      <c r="Q4448" s="1">
        <f t="shared" si="777"/>
        <v>43206.458333333336</v>
      </c>
      <c r="R4448">
        <f t="shared" si="767"/>
        <v>14.1</v>
      </c>
      <c r="S4448" s="1">
        <f t="shared" si="774"/>
        <v>43206.458333333336</v>
      </c>
      <c r="T4448">
        <f t="shared" si="768"/>
        <v>14.1</v>
      </c>
      <c r="U4448">
        <f t="shared" si="769"/>
        <v>0</v>
      </c>
      <c r="V4448" t="b">
        <f t="shared" si="775"/>
        <v>0</v>
      </c>
    </row>
    <row r="4449" spans="1:22" x14ac:dyDescent="0.4">
      <c r="A4449" t="s">
        <v>4647</v>
      </c>
      <c r="B4449" s="1">
        <v>43206.500671296293</v>
      </c>
      <c r="C4449">
        <v>577</v>
      </c>
      <c r="D4449" t="s">
        <v>934</v>
      </c>
      <c r="E4449">
        <v>7</v>
      </c>
      <c r="F4449" s="1">
        <v>43206.520636574074</v>
      </c>
      <c r="G4449">
        <v>548</v>
      </c>
      <c r="H4449" t="s">
        <v>585</v>
      </c>
      <c r="I4449">
        <v>5</v>
      </c>
      <c r="J4449">
        <v>28</v>
      </c>
      <c r="K4449">
        <v>4880</v>
      </c>
      <c r="L4449">
        <f t="shared" si="770"/>
        <v>12</v>
      </c>
      <c r="M4449" t="b">
        <f t="shared" si="771"/>
        <v>0</v>
      </c>
      <c r="N4449">
        <f t="shared" si="772"/>
        <v>0</v>
      </c>
      <c r="O4449">
        <f t="shared" si="773"/>
        <v>58</v>
      </c>
      <c r="P4449" s="8">
        <f t="shared" si="776"/>
        <v>6.7129629629629625E-4</v>
      </c>
      <c r="Q4449" s="1">
        <f t="shared" si="777"/>
        <v>43206.5</v>
      </c>
      <c r="R4449">
        <f t="shared" si="767"/>
        <v>15.5</v>
      </c>
      <c r="S4449" s="1">
        <f t="shared" si="774"/>
        <v>43206.5</v>
      </c>
      <c r="T4449">
        <f t="shared" si="768"/>
        <v>15.5</v>
      </c>
      <c r="U4449">
        <f t="shared" si="769"/>
        <v>0</v>
      </c>
      <c r="V4449" t="b">
        <f t="shared" si="775"/>
        <v>0</v>
      </c>
    </row>
    <row r="4450" spans="1:22" x14ac:dyDescent="0.4">
      <c r="A4450" t="s">
        <v>1090</v>
      </c>
      <c r="B4450" s="1">
        <v>43206.502500000002</v>
      </c>
      <c r="C4450">
        <v>625</v>
      </c>
      <c r="D4450" t="s">
        <v>524</v>
      </c>
      <c r="E4450">
        <v>4</v>
      </c>
      <c r="F4450" s="1">
        <v>43206.522824074076</v>
      </c>
      <c r="G4450">
        <v>578</v>
      </c>
      <c r="H4450" t="s">
        <v>568</v>
      </c>
      <c r="I4450">
        <v>8</v>
      </c>
      <c r="J4450">
        <v>29</v>
      </c>
      <c r="K4450">
        <v>4000</v>
      </c>
      <c r="L4450">
        <f t="shared" si="770"/>
        <v>12</v>
      </c>
      <c r="M4450" t="b">
        <f t="shared" si="771"/>
        <v>0</v>
      </c>
      <c r="N4450">
        <f t="shared" si="772"/>
        <v>3</v>
      </c>
      <c r="O4450">
        <f t="shared" si="773"/>
        <v>36</v>
      </c>
      <c r="P4450" s="8">
        <f t="shared" si="776"/>
        <v>2.5000000000000001E-3</v>
      </c>
      <c r="Q4450" s="1">
        <f t="shared" si="777"/>
        <v>43206.5</v>
      </c>
      <c r="R4450">
        <f t="shared" si="767"/>
        <v>15.5</v>
      </c>
      <c r="S4450" s="1">
        <f t="shared" si="774"/>
        <v>43206.5</v>
      </c>
      <c r="T4450">
        <f t="shared" si="768"/>
        <v>15.5</v>
      </c>
      <c r="U4450">
        <f t="shared" si="769"/>
        <v>0</v>
      </c>
      <c r="V4450" t="b">
        <f t="shared" si="775"/>
        <v>0</v>
      </c>
    </row>
    <row r="4451" spans="1:22" x14ac:dyDescent="0.4">
      <c r="A4451" t="s">
        <v>4648</v>
      </c>
      <c r="B4451" s="1">
        <v>43206.504849537036</v>
      </c>
      <c r="C4451">
        <v>409</v>
      </c>
      <c r="D4451" t="s">
        <v>410</v>
      </c>
      <c r="E4451">
        <v>1</v>
      </c>
      <c r="F4451" s="1">
        <v>43206.544675925928</v>
      </c>
      <c r="G4451">
        <v>409</v>
      </c>
      <c r="H4451" t="s">
        <v>410</v>
      </c>
      <c r="I4451">
        <v>3</v>
      </c>
      <c r="J4451">
        <v>55</v>
      </c>
      <c r="K4451">
        <v>7340</v>
      </c>
      <c r="L4451">
        <f t="shared" si="770"/>
        <v>12</v>
      </c>
      <c r="M4451" t="b">
        <f t="shared" si="771"/>
        <v>0</v>
      </c>
      <c r="N4451">
        <f t="shared" si="772"/>
        <v>6</v>
      </c>
      <c r="O4451">
        <f t="shared" si="773"/>
        <v>59</v>
      </c>
      <c r="P4451" s="8">
        <f t="shared" si="776"/>
        <v>4.8495370370370368E-3</v>
      </c>
      <c r="Q4451" s="1">
        <f t="shared" si="777"/>
        <v>43206.5</v>
      </c>
      <c r="R4451">
        <f t="shared" si="767"/>
        <v>15.5</v>
      </c>
      <c r="S4451" s="1">
        <f t="shared" si="774"/>
        <v>43206.5</v>
      </c>
      <c r="T4451">
        <f t="shared" si="768"/>
        <v>15.5</v>
      </c>
      <c r="U4451">
        <f t="shared" si="769"/>
        <v>0</v>
      </c>
      <c r="V4451" t="b">
        <f t="shared" si="775"/>
        <v>0</v>
      </c>
    </row>
    <row r="4452" spans="1:22" x14ac:dyDescent="0.4">
      <c r="A4452" t="s">
        <v>4649</v>
      </c>
      <c r="B4452" s="1">
        <v>43206.506898148145</v>
      </c>
      <c r="C4452">
        <v>2034</v>
      </c>
      <c r="D4452" t="s">
        <v>893</v>
      </c>
      <c r="E4452">
        <v>16</v>
      </c>
      <c r="F4452" s="1">
        <v>43206.551990740743</v>
      </c>
      <c r="G4452">
        <v>2034</v>
      </c>
      <c r="H4452" t="s">
        <v>893</v>
      </c>
      <c r="I4452">
        <v>16</v>
      </c>
      <c r="J4452">
        <v>64</v>
      </c>
      <c r="K4452">
        <v>2310</v>
      </c>
      <c r="L4452">
        <f t="shared" si="770"/>
        <v>12</v>
      </c>
      <c r="M4452" t="b">
        <f t="shared" si="771"/>
        <v>0</v>
      </c>
      <c r="N4452">
        <f t="shared" si="772"/>
        <v>9</v>
      </c>
      <c r="O4452">
        <f t="shared" si="773"/>
        <v>56</v>
      </c>
      <c r="P4452" s="8">
        <f t="shared" si="776"/>
        <v>6.8981481481481489E-3</v>
      </c>
      <c r="Q4452" s="1">
        <f t="shared" si="777"/>
        <v>43206.5</v>
      </c>
      <c r="R4452">
        <f t="shared" si="767"/>
        <v>15.5</v>
      </c>
      <c r="S4452" s="1">
        <f t="shared" si="774"/>
        <v>43206.5</v>
      </c>
      <c r="T4452">
        <f t="shared" si="768"/>
        <v>15.5</v>
      </c>
      <c r="U4452">
        <f t="shared" si="769"/>
        <v>0</v>
      </c>
      <c r="V4452" t="b">
        <f t="shared" si="775"/>
        <v>0</v>
      </c>
    </row>
    <row r="4453" spans="1:22" x14ac:dyDescent="0.4">
      <c r="A4453" t="s">
        <v>4650</v>
      </c>
      <c r="B4453" s="1">
        <v>43206.508923611109</v>
      </c>
      <c r="C4453">
        <v>156</v>
      </c>
      <c r="D4453" t="s">
        <v>85</v>
      </c>
      <c r="E4453">
        <v>8</v>
      </c>
      <c r="F4453" s="1">
        <v>43206.536944444444</v>
      </c>
      <c r="G4453">
        <v>361</v>
      </c>
      <c r="H4453" t="s">
        <v>169</v>
      </c>
      <c r="I4453">
        <v>10</v>
      </c>
      <c r="J4453">
        <v>39</v>
      </c>
      <c r="K4453">
        <v>7490</v>
      </c>
      <c r="L4453">
        <f t="shared" si="770"/>
        <v>12</v>
      </c>
      <c r="M4453" t="b">
        <f t="shared" si="771"/>
        <v>0</v>
      </c>
      <c r="N4453">
        <f t="shared" si="772"/>
        <v>12</v>
      </c>
      <c r="O4453">
        <f t="shared" si="773"/>
        <v>51</v>
      </c>
      <c r="P4453" s="8">
        <f t="shared" si="776"/>
        <v>8.9236111111111113E-3</v>
      </c>
      <c r="Q4453" s="1">
        <f t="shared" si="777"/>
        <v>43206.5</v>
      </c>
      <c r="R4453">
        <f t="shared" si="767"/>
        <v>15.5</v>
      </c>
      <c r="S4453" s="1">
        <f t="shared" si="774"/>
        <v>43206.5</v>
      </c>
      <c r="T4453">
        <f t="shared" si="768"/>
        <v>15.5</v>
      </c>
      <c r="U4453">
        <f t="shared" si="769"/>
        <v>0</v>
      </c>
      <c r="V4453" t="b">
        <f t="shared" si="775"/>
        <v>0</v>
      </c>
    </row>
    <row r="4454" spans="1:22" x14ac:dyDescent="0.4">
      <c r="A4454" t="s">
        <v>4651</v>
      </c>
      <c r="B4454" s="1">
        <v>43206.511099537034</v>
      </c>
      <c r="C4454">
        <v>933</v>
      </c>
      <c r="D4454" t="s">
        <v>282</v>
      </c>
      <c r="E4454">
        <v>1</v>
      </c>
      <c r="F4454" s="1">
        <v>43206.515925925924</v>
      </c>
      <c r="G4454">
        <v>922</v>
      </c>
      <c r="H4454" t="s">
        <v>1597</v>
      </c>
      <c r="I4454">
        <v>5</v>
      </c>
      <c r="J4454">
        <v>6</v>
      </c>
      <c r="K4454">
        <v>1300</v>
      </c>
      <c r="L4454">
        <f t="shared" si="770"/>
        <v>12</v>
      </c>
      <c r="M4454" t="b">
        <f t="shared" si="771"/>
        <v>0</v>
      </c>
      <c r="N4454">
        <f t="shared" si="772"/>
        <v>15</v>
      </c>
      <c r="O4454">
        <f t="shared" si="773"/>
        <v>59</v>
      </c>
      <c r="P4454" s="8">
        <f t="shared" si="776"/>
        <v>1.1099537037037038E-2</v>
      </c>
      <c r="Q4454" s="1">
        <f t="shared" si="777"/>
        <v>43206.5</v>
      </c>
      <c r="R4454">
        <f t="shared" si="767"/>
        <v>15.5</v>
      </c>
      <c r="S4454" s="1">
        <f t="shared" si="774"/>
        <v>43206.5</v>
      </c>
      <c r="T4454">
        <f t="shared" si="768"/>
        <v>15.5</v>
      </c>
      <c r="U4454">
        <f t="shared" si="769"/>
        <v>0</v>
      </c>
      <c r="V4454" t="b">
        <f t="shared" si="775"/>
        <v>0</v>
      </c>
    </row>
    <row r="4455" spans="1:22" x14ac:dyDescent="0.4">
      <c r="A4455" t="s">
        <v>2343</v>
      </c>
      <c r="B4455" s="1">
        <v>43206.513460648152</v>
      </c>
      <c r="C4455">
        <v>237</v>
      </c>
      <c r="D4455" t="s">
        <v>197</v>
      </c>
      <c r="E4455">
        <v>9</v>
      </c>
      <c r="F4455" s="1">
        <v>43206.520567129628</v>
      </c>
      <c r="G4455">
        <v>2175</v>
      </c>
      <c r="H4455" t="s">
        <v>1637</v>
      </c>
      <c r="I4455">
        <v>4</v>
      </c>
      <c r="J4455">
        <v>9</v>
      </c>
      <c r="K4455">
        <v>2200</v>
      </c>
      <c r="L4455">
        <f t="shared" si="770"/>
        <v>12</v>
      </c>
      <c r="M4455" t="b">
        <f t="shared" si="771"/>
        <v>0</v>
      </c>
      <c r="N4455">
        <f t="shared" si="772"/>
        <v>19</v>
      </c>
      <c r="O4455">
        <f t="shared" si="773"/>
        <v>23</v>
      </c>
      <c r="P4455" s="8">
        <f t="shared" si="776"/>
        <v>1.3460648148148147E-2</v>
      </c>
      <c r="Q4455" s="1">
        <f t="shared" si="777"/>
        <v>43206.5</v>
      </c>
      <c r="R4455">
        <f t="shared" si="767"/>
        <v>15.5</v>
      </c>
      <c r="S4455" s="1">
        <f t="shared" si="774"/>
        <v>43206.5</v>
      </c>
      <c r="T4455">
        <f t="shared" si="768"/>
        <v>15.5</v>
      </c>
      <c r="U4455">
        <f t="shared" si="769"/>
        <v>0</v>
      </c>
      <c r="V4455" t="b">
        <f t="shared" si="775"/>
        <v>0</v>
      </c>
    </row>
    <row r="4456" spans="1:22" x14ac:dyDescent="0.4">
      <c r="A4456" t="s">
        <v>4652</v>
      </c>
      <c r="B4456" s="1">
        <v>43206.515486111108</v>
      </c>
      <c r="C4456">
        <v>834</v>
      </c>
      <c r="D4456" t="s">
        <v>2455</v>
      </c>
      <c r="E4456">
        <v>6</v>
      </c>
      <c r="F4456" s="1">
        <v>43206.519675925927</v>
      </c>
      <c r="G4456">
        <v>800</v>
      </c>
      <c r="H4456" t="s">
        <v>280</v>
      </c>
      <c r="I4456">
        <v>15</v>
      </c>
      <c r="J4456">
        <v>5</v>
      </c>
      <c r="K4456">
        <v>1130</v>
      </c>
      <c r="L4456">
        <f t="shared" si="770"/>
        <v>12</v>
      </c>
      <c r="M4456" t="b">
        <f t="shared" si="771"/>
        <v>0</v>
      </c>
      <c r="N4456">
        <f t="shared" si="772"/>
        <v>22</v>
      </c>
      <c r="O4456">
        <f t="shared" si="773"/>
        <v>18</v>
      </c>
      <c r="P4456" s="8">
        <f t="shared" si="776"/>
        <v>1.5486111111111112E-2</v>
      </c>
      <c r="Q4456" s="1">
        <f t="shared" si="777"/>
        <v>43206.5</v>
      </c>
      <c r="R4456">
        <f t="shared" si="767"/>
        <v>15.5</v>
      </c>
      <c r="S4456" s="1">
        <f t="shared" si="774"/>
        <v>43206.5</v>
      </c>
      <c r="T4456">
        <f t="shared" si="768"/>
        <v>15.5</v>
      </c>
      <c r="U4456">
        <f t="shared" si="769"/>
        <v>0</v>
      </c>
      <c r="V4456" t="b">
        <f t="shared" si="775"/>
        <v>0</v>
      </c>
    </row>
    <row r="4457" spans="1:22" x14ac:dyDescent="0.4">
      <c r="A4457" t="s">
        <v>4653</v>
      </c>
      <c r="B4457" s="1">
        <v>43206.517534722225</v>
      </c>
      <c r="C4457">
        <v>386</v>
      </c>
      <c r="D4457" t="s">
        <v>1227</v>
      </c>
      <c r="E4457">
        <v>5</v>
      </c>
      <c r="F4457" s="1">
        <v>43206.5234837963</v>
      </c>
      <c r="G4457">
        <v>1303</v>
      </c>
      <c r="H4457" t="s">
        <v>1437</v>
      </c>
      <c r="I4457">
        <v>10</v>
      </c>
      <c r="J4457">
        <v>8</v>
      </c>
      <c r="K4457">
        <v>1940</v>
      </c>
      <c r="L4457">
        <f t="shared" si="770"/>
        <v>12</v>
      </c>
      <c r="M4457" t="b">
        <f t="shared" si="771"/>
        <v>0</v>
      </c>
      <c r="N4457">
        <f t="shared" si="772"/>
        <v>25</v>
      </c>
      <c r="O4457">
        <f t="shared" si="773"/>
        <v>15</v>
      </c>
      <c r="P4457" s="8">
        <f t="shared" si="776"/>
        <v>1.7534722222222222E-2</v>
      </c>
      <c r="Q4457" s="1">
        <f t="shared" si="777"/>
        <v>43206.5</v>
      </c>
      <c r="R4457">
        <f t="shared" si="767"/>
        <v>15.5</v>
      </c>
      <c r="S4457" s="1">
        <f t="shared" si="774"/>
        <v>43206.5</v>
      </c>
      <c r="T4457">
        <f t="shared" si="768"/>
        <v>15.5</v>
      </c>
      <c r="U4457">
        <f t="shared" si="769"/>
        <v>0</v>
      </c>
      <c r="V4457" t="b">
        <f t="shared" si="775"/>
        <v>0</v>
      </c>
    </row>
    <row r="4458" spans="1:22" x14ac:dyDescent="0.4">
      <c r="A4458" t="s">
        <v>4654</v>
      </c>
      <c r="B4458" s="1">
        <v>43206.519652777781</v>
      </c>
      <c r="C4458">
        <v>143</v>
      </c>
      <c r="D4458" t="s">
        <v>1391</v>
      </c>
      <c r="E4458">
        <v>9</v>
      </c>
      <c r="F4458" s="1">
        <v>43206.527800925927</v>
      </c>
      <c r="G4458">
        <v>134</v>
      </c>
      <c r="H4458" t="s">
        <v>1862</v>
      </c>
      <c r="I4458">
        <v>1</v>
      </c>
      <c r="J4458">
        <v>11</v>
      </c>
      <c r="K4458">
        <v>2160</v>
      </c>
      <c r="L4458">
        <f t="shared" si="770"/>
        <v>12</v>
      </c>
      <c r="M4458" t="b">
        <f t="shared" si="771"/>
        <v>0</v>
      </c>
      <c r="N4458">
        <f t="shared" si="772"/>
        <v>28</v>
      </c>
      <c r="O4458">
        <f t="shared" si="773"/>
        <v>18</v>
      </c>
      <c r="P4458" s="8">
        <f t="shared" si="776"/>
        <v>1.9652777777777779E-2</v>
      </c>
      <c r="Q4458" s="1">
        <f t="shared" si="777"/>
        <v>43206.5</v>
      </c>
      <c r="R4458">
        <f t="shared" si="767"/>
        <v>15.5</v>
      </c>
      <c r="S4458" s="1">
        <f t="shared" si="774"/>
        <v>43206.5</v>
      </c>
      <c r="T4458">
        <f t="shared" si="768"/>
        <v>15.5</v>
      </c>
      <c r="U4458">
        <f t="shared" si="769"/>
        <v>0</v>
      </c>
      <c r="V4458" t="b">
        <f t="shared" si="775"/>
        <v>0</v>
      </c>
    </row>
    <row r="4459" spans="1:22" x14ac:dyDescent="0.4">
      <c r="A4459" t="s">
        <v>4655</v>
      </c>
      <c r="B4459" s="1">
        <v>43206.522546296299</v>
      </c>
      <c r="C4459">
        <v>2328</v>
      </c>
      <c r="D4459" t="s">
        <v>1846</v>
      </c>
      <c r="E4459">
        <v>8</v>
      </c>
      <c r="F4459" s="1">
        <v>43206.535416666666</v>
      </c>
      <c r="G4459">
        <v>1206</v>
      </c>
      <c r="H4459" t="s">
        <v>464</v>
      </c>
      <c r="I4459">
        <v>11</v>
      </c>
      <c r="J4459">
        <v>17</v>
      </c>
      <c r="K4459">
        <v>3560</v>
      </c>
      <c r="L4459">
        <f t="shared" si="770"/>
        <v>12</v>
      </c>
      <c r="M4459" t="b">
        <f t="shared" si="771"/>
        <v>0</v>
      </c>
      <c r="N4459">
        <f t="shared" si="772"/>
        <v>32</v>
      </c>
      <c r="O4459">
        <f t="shared" si="773"/>
        <v>28</v>
      </c>
      <c r="P4459" s="8">
        <f t="shared" si="776"/>
        <v>2.2546296296296297E-2</v>
      </c>
      <c r="Q4459" s="1">
        <f t="shared" si="777"/>
        <v>43206.5</v>
      </c>
      <c r="R4459">
        <f t="shared" si="767"/>
        <v>15.5</v>
      </c>
      <c r="S4459" s="1">
        <f t="shared" si="774"/>
        <v>43206.5</v>
      </c>
      <c r="T4459">
        <f t="shared" si="768"/>
        <v>15.5</v>
      </c>
      <c r="U4459">
        <f t="shared" si="769"/>
        <v>0</v>
      </c>
      <c r="V4459" t="b">
        <f t="shared" si="775"/>
        <v>0</v>
      </c>
    </row>
    <row r="4460" spans="1:22" x14ac:dyDescent="0.4">
      <c r="A4460" t="s">
        <v>135</v>
      </c>
      <c r="B4460" s="1">
        <v>43206.524861111109</v>
      </c>
      <c r="C4460">
        <v>1127</v>
      </c>
      <c r="D4460" t="s">
        <v>216</v>
      </c>
      <c r="E4460">
        <v>1</v>
      </c>
      <c r="F4460" s="1">
        <v>43206.543495370373</v>
      </c>
      <c r="G4460">
        <v>716</v>
      </c>
      <c r="H4460" t="s">
        <v>118</v>
      </c>
      <c r="I4460">
        <v>3</v>
      </c>
      <c r="J4460">
        <v>26</v>
      </c>
      <c r="K4460">
        <v>5490</v>
      </c>
      <c r="L4460">
        <f t="shared" si="770"/>
        <v>12</v>
      </c>
      <c r="M4460" t="b">
        <f t="shared" si="771"/>
        <v>0</v>
      </c>
      <c r="N4460">
        <f t="shared" si="772"/>
        <v>35</v>
      </c>
      <c r="O4460">
        <f t="shared" si="773"/>
        <v>48</v>
      </c>
      <c r="P4460" s="8">
        <f t="shared" si="776"/>
        <v>2.4861111111111108E-2</v>
      </c>
      <c r="Q4460" s="1">
        <f t="shared" si="777"/>
        <v>43206.5</v>
      </c>
      <c r="R4460">
        <f t="shared" si="767"/>
        <v>15.5</v>
      </c>
      <c r="S4460" s="1">
        <f t="shared" si="774"/>
        <v>43206.5</v>
      </c>
      <c r="T4460">
        <f t="shared" si="768"/>
        <v>15.5</v>
      </c>
      <c r="U4460">
        <f t="shared" si="769"/>
        <v>0</v>
      </c>
      <c r="V4460" t="b">
        <f t="shared" si="775"/>
        <v>0</v>
      </c>
    </row>
    <row r="4461" spans="1:22" x14ac:dyDescent="0.4">
      <c r="A4461" t="s">
        <v>4656</v>
      </c>
      <c r="B4461" s="1">
        <v>43206.526504629626</v>
      </c>
      <c r="C4461">
        <v>412</v>
      </c>
      <c r="D4461" t="s">
        <v>300</v>
      </c>
      <c r="E4461">
        <v>19</v>
      </c>
      <c r="F4461" s="1">
        <v>43206.532037037039</v>
      </c>
      <c r="G4461">
        <v>409</v>
      </c>
      <c r="H4461" t="s">
        <v>410</v>
      </c>
      <c r="I4461">
        <v>6</v>
      </c>
      <c r="J4461">
        <v>7</v>
      </c>
      <c r="K4461">
        <v>630</v>
      </c>
      <c r="L4461">
        <f t="shared" si="770"/>
        <v>12</v>
      </c>
      <c r="M4461" t="b">
        <f t="shared" si="771"/>
        <v>0</v>
      </c>
      <c r="N4461">
        <f t="shared" si="772"/>
        <v>38</v>
      </c>
      <c r="O4461">
        <f t="shared" si="773"/>
        <v>10</v>
      </c>
      <c r="P4461" s="8">
        <f t="shared" si="776"/>
        <v>2.6504629629629628E-2</v>
      </c>
      <c r="Q4461" s="1">
        <f t="shared" si="777"/>
        <v>43206.5</v>
      </c>
      <c r="R4461">
        <f t="shared" si="767"/>
        <v>15.5</v>
      </c>
      <c r="S4461" s="1">
        <f t="shared" si="774"/>
        <v>43206.5</v>
      </c>
      <c r="T4461">
        <f t="shared" si="768"/>
        <v>15.5</v>
      </c>
      <c r="U4461">
        <f t="shared" si="769"/>
        <v>0</v>
      </c>
      <c r="V4461" t="b">
        <f t="shared" si="775"/>
        <v>0</v>
      </c>
    </row>
    <row r="4462" spans="1:22" x14ac:dyDescent="0.4">
      <c r="A4462" t="s">
        <v>2967</v>
      </c>
      <c r="B4462" s="1">
        <v>43206.528877314813</v>
      </c>
      <c r="C4462">
        <v>2111</v>
      </c>
      <c r="D4462" t="s">
        <v>758</v>
      </c>
      <c r="E4462">
        <v>4</v>
      </c>
      <c r="F4462" s="1">
        <v>43206.549942129626</v>
      </c>
      <c r="G4462">
        <v>2033</v>
      </c>
      <c r="H4462" t="s">
        <v>1381</v>
      </c>
      <c r="I4462">
        <v>5</v>
      </c>
      <c r="J4462">
        <v>28</v>
      </c>
      <c r="K4462">
        <v>3250</v>
      </c>
      <c r="L4462">
        <f t="shared" si="770"/>
        <v>12</v>
      </c>
      <c r="M4462" t="b">
        <f t="shared" si="771"/>
        <v>0</v>
      </c>
      <c r="N4462">
        <f t="shared" si="772"/>
        <v>41</v>
      </c>
      <c r="O4462">
        <f t="shared" si="773"/>
        <v>35</v>
      </c>
      <c r="P4462" s="8">
        <f t="shared" si="776"/>
        <v>2.8877314814814817E-2</v>
      </c>
      <c r="Q4462" s="1">
        <f t="shared" si="777"/>
        <v>43206.5</v>
      </c>
      <c r="R4462">
        <f t="shared" si="767"/>
        <v>15.5</v>
      </c>
      <c r="S4462" s="1">
        <f t="shared" si="774"/>
        <v>43206.5</v>
      </c>
      <c r="T4462">
        <f t="shared" si="768"/>
        <v>15.5</v>
      </c>
      <c r="U4462">
        <f t="shared" si="769"/>
        <v>0</v>
      </c>
      <c r="V4462" t="b">
        <f t="shared" si="775"/>
        <v>0</v>
      </c>
    </row>
    <row r="4463" spans="1:22" x14ac:dyDescent="0.4">
      <c r="A4463" t="s">
        <v>4657</v>
      </c>
      <c r="B4463" s="1">
        <v>43206.531145833331</v>
      </c>
      <c r="C4463">
        <v>530</v>
      </c>
      <c r="D4463" t="s">
        <v>353</v>
      </c>
      <c r="E4463">
        <v>8</v>
      </c>
      <c r="F4463" s="1">
        <v>43206.536354166667</v>
      </c>
      <c r="G4463">
        <v>537</v>
      </c>
      <c r="H4463" t="s">
        <v>1496</v>
      </c>
      <c r="I4463">
        <v>8</v>
      </c>
      <c r="J4463">
        <v>7</v>
      </c>
      <c r="K4463">
        <v>1920</v>
      </c>
      <c r="L4463">
        <f t="shared" si="770"/>
        <v>12</v>
      </c>
      <c r="M4463" t="b">
        <f t="shared" si="771"/>
        <v>0</v>
      </c>
      <c r="N4463">
        <f t="shared" si="772"/>
        <v>44</v>
      </c>
      <c r="O4463">
        <f t="shared" si="773"/>
        <v>51</v>
      </c>
      <c r="P4463" s="8">
        <f t="shared" si="776"/>
        <v>3.1145833333333334E-2</v>
      </c>
      <c r="Q4463" s="1">
        <f t="shared" si="777"/>
        <v>43206.5</v>
      </c>
      <c r="R4463">
        <f t="shared" si="767"/>
        <v>15.5</v>
      </c>
      <c r="S4463" s="1">
        <f t="shared" si="774"/>
        <v>43206.5</v>
      </c>
      <c r="T4463">
        <f t="shared" si="768"/>
        <v>15.5</v>
      </c>
      <c r="U4463">
        <f t="shared" si="769"/>
        <v>0</v>
      </c>
      <c r="V4463" t="b">
        <f t="shared" si="775"/>
        <v>0</v>
      </c>
    </row>
    <row r="4464" spans="1:22" x14ac:dyDescent="0.4">
      <c r="A4464" t="s">
        <v>951</v>
      </c>
      <c r="B4464" s="1">
        <v>43206.533310185187</v>
      </c>
      <c r="C4464">
        <v>416</v>
      </c>
      <c r="D4464" t="s">
        <v>299</v>
      </c>
      <c r="E4464">
        <v>11</v>
      </c>
      <c r="F4464" s="1">
        <v>43206.53769675926</v>
      </c>
      <c r="G4464">
        <v>421</v>
      </c>
      <c r="H4464" t="s">
        <v>68</v>
      </c>
      <c r="I4464">
        <v>8</v>
      </c>
      <c r="J4464">
        <v>6</v>
      </c>
      <c r="K4464">
        <v>1520</v>
      </c>
      <c r="L4464">
        <f t="shared" si="770"/>
        <v>12</v>
      </c>
      <c r="M4464" t="b">
        <f t="shared" si="771"/>
        <v>0</v>
      </c>
      <c r="N4464">
        <f t="shared" si="772"/>
        <v>47</v>
      </c>
      <c r="O4464">
        <f t="shared" si="773"/>
        <v>58</v>
      </c>
      <c r="P4464" s="8">
        <f t="shared" si="776"/>
        <v>3.3310185185185186E-2</v>
      </c>
      <c r="Q4464" s="1">
        <f t="shared" si="777"/>
        <v>43206.5</v>
      </c>
      <c r="R4464">
        <f t="shared" si="767"/>
        <v>15.5</v>
      </c>
      <c r="S4464" s="1">
        <f t="shared" si="774"/>
        <v>43206.5</v>
      </c>
      <c r="T4464">
        <f t="shared" si="768"/>
        <v>15.5</v>
      </c>
      <c r="U4464">
        <f t="shared" si="769"/>
        <v>0</v>
      </c>
      <c r="V4464" t="b">
        <f t="shared" si="775"/>
        <v>0</v>
      </c>
    </row>
    <row r="4465" spans="1:22" x14ac:dyDescent="0.4">
      <c r="A4465" t="s">
        <v>4658</v>
      </c>
      <c r="B4465" s="1">
        <v>43206.535474537035</v>
      </c>
      <c r="C4465">
        <v>634</v>
      </c>
      <c r="D4465" t="s">
        <v>320</v>
      </c>
      <c r="E4465">
        <v>4</v>
      </c>
      <c r="F4465" s="1">
        <v>43206.544502314813</v>
      </c>
      <c r="G4465">
        <v>608</v>
      </c>
      <c r="H4465" t="s">
        <v>1809</v>
      </c>
      <c r="I4465">
        <v>2</v>
      </c>
      <c r="J4465">
        <v>12</v>
      </c>
      <c r="K4465">
        <v>2140</v>
      </c>
      <c r="L4465">
        <f t="shared" si="770"/>
        <v>12</v>
      </c>
      <c r="M4465" t="b">
        <f t="shared" si="771"/>
        <v>0</v>
      </c>
      <c r="N4465">
        <f t="shared" si="772"/>
        <v>51</v>
      </c>
      <c r="O4465">
        <f t="shared" si="773"/>
        <v>5</v>
      </c>
      <c r="P4465" s="8">
        <f t="shared" si="776"/>
        <v>3.5474537037037041E-2</v>
      </c>
      <c r="Q4465" s="1">
        <f t="shared" si="777"/>
        <v>43206.5</v>
      </c>
      <c r="R4465">
        <f t="shared" si="767"/>
        <v>15.5</v>
      </c>
      <c r="S4465" s="1">
        <f t="shared" si="774"/>
        <v>43206.5</v>
      </c>
      <c r="T4465">
        <f t="shared" si="768"/>
        <v>15.5</v>
      </c>
      <c r="U4465">
        <f t="shared" si="769"/>
        <v>0</v>
      </c>
      <c r="V4465" t="b">
        <f t="shared" si="775"/>
        <v>0</v>
      </c>
    </row>
    <row r="4466" spans="1:22" x14ac:dyDescent="0.4">
      <c r="A4466" t="s">
        <v>4659</v>
      </c>
      <c r="B4466" s="1">
        <v>43206.538310185184</v>
      </c>
      <c r="C4466">
        <v>1259</v>
      </c>
      <c r="D4466" t="s">
        <v>603</v>
      </c>
      <c r="E4466">
        <v>6</v>
      </c>
      <c r="F4466" s="1">
        <v>43206.542037037034</v>
      </c>
      <c r="G4466">
        <v>1213</v>
      </c>
      <c r="H4466" t="s">
        <v>1336</v>
      </c>
      <c r="I4466">
        <v>3</v>
      </c>
      <c r="J4466">
        <v>5</v>
      </c>
      <c r="K4466">
        <v>960</v>
      </c>
      <c r="L4466">
        <f t="shared" si="770"/>
        <v>12</v>
      </c>
      <c r="M4466" t="b">
        <f t="shared" si="771"/>
        <v>0</v>
      </c>
      <c r="N4466">
        <f t="shared" si="772"/>
        <v>55</v>
      </c>
      <c r="O4466">
        <f t="shared" si="773"/>
        <v>10</v>
      </c>
      <c r="P4466" s="8">
        <f t="shared" si="776"/>
        <v>3.8310185185185183E-2</v>
      </c>
      <c r="Q4466" s="1">
        <f t="shared" si="777"/>
        <v>43206.5</v>
      </c>
      <c r="R4466">
        <f t="shared" si="767"/>
        <v>15.5</v>
      </c>
      <c r="S4466" s="1">
        <f t="shared" si="774"/>
        <v>43206.5</v>
      </c>
      <c r="T4466">
        <f t="shared" si="768"/>
        <v>15.5</v>
      </c>
      <c r="U4466">
        <f t="shared" si="769"/>
        <v>0</v>
      </c>
      <c r="V4466" t="b">
        <f t="shared" si="775"/>
        <v>0</v>
      </c>
    </row>
    <row r="4467" spans="1:22" x14ac:dyDescent="0.4">
      <c r="A4467" t="s">
        <v>4660</v>
      </c>
      <c r="B4467" s="1">
        <v>43206.540520833332</v>
      </c>
      <c r="C4467">
        <v>815</v>
      </c>
      <c r="D4467" t="s">
        <v>184</v>
      </c>
      <c r="E4467">
        <v>18</v>
      </c>
      <c r="F4467" s="1">
        <v>43206.556446759256</v>
      </c>
      <c r="G4467">
        <v>815</v>
      </c>
      <c r="H4467" t="s">
        <v>184</v>
      </c>
      <c r="I4467">
        <v>6</v>
      </c>
      <c r="J4467">
        <v>22</v>
      </c>
      <c r="K4467">
        <v>4660</v>
      </c>
      <c r="L4467">
        <f t="shared" si="770"/>
        <v>12</v>
      </c>
      <c r="M4467" t="b">
        <f t="shared" si="771"/>
        <v>0</v>
      </c>
      <c r="N4467">
        <f t="shared" si="772"/>
        <v>58</v>
      </c>
      <c r="O4467">
        <f t="shared" si="773"/>
        <v>21</v>
      </c>
      <c r="P4467" s="8">
        <f t="shared" si="776"/>
        <v>4.0520833333333332E-2</v>
      </c>
      <c r="Q4467" s="1">
        <f t="shared" si="777"/>
        <v>43206.5</v>
      </c>
      <c r="R4467">
        <f t="shared" si="767"/>
        <v>15.5</v>
      </c>
      <c r="S4467" s="1">
        <f t="shared" si="774"/>
        <v>43206.5</v>
      </c>
      <c r="T4467">
        <f t="shared" si="768"/>
        <v>15.5</v>
      </c>
      <c r="U4467">
        <f t="shared" si="769"/>
        <v>0</v>
      </c>
      <c r="V4467" t="b">
        <f t="shared" si="775"/>
        <v>0</v>
      </c>
    </row>
    <row r="4468" spans="1:22" x14ac:dyDescent="0.4">
      <c r="A4468" t="s">
        <v>3603</v>
      </c>
      <c r="B4468" s="1">
        <v>43206.543124999997</v>
      </c>
      <c r="C4468">
        <v>186</v>
      </c>
      <c r="D4468" t="s">
        <v>252</v>
      </c>
      <c r="E4468">
        <v>30</v>
      </c>
      <c r="F4468" s="1">
        <v>43206.602754629632</v>
      </c>
      <c r="G4468">
        <v>152</v>
      </c>
      <c r="H4468" t="s">
        <v>81</v>
      </c>
      <c r="I4468">
        <v>5</v>
      </c>
      <c r="J4468">
        <v>85</v>
      </c>
      <c r="K4468">
        <v>13360</v>
      </c>
      <c r="L4468">
        <f t="shared" si="770"/>
        <v>13</v>
      </c>
      <c r="M4468" t="b">
        <f t="shared" si="771"/>
        <v>0</v>
      </c>
      <c r="N4468">
        <f t="shared" si="772"/>
        <v>2</v>
      </c>
      <c r="O4468">
        <f t="shared" si="773"/>
        <v>6</v>
      </c>
      <c r="P4468" s="8">
        <f t="shared" si="776"/>
        <v>1.4583333333333334E-3</v>
      </c>
      <c r="Q4468" s="1">
        <f t="shared" si="777"/>
        <v>43206.541666666664</v>
      </c>
      <c r="R4468">
        <f t="shared" si="767"/>
        <v>16.600000000000001</v>
      </c>
      <c r="S4468" s="1">
        <f t="shared" si="774"/>
        <v>43206.541666666664</v>
      </c>
      <c r="T4468">
        <f t="shared" si="768"/>
        <v>16.600000000000001</v>
      </c>
      <c r="U4468">
        <f t="shared" si="769"/>
        <v>0</v>
      </c>
      <c r="V4468" t="b">
        <f t="shared" si="775"/>
        <v>0</v>
      </c>
    </row>
    <row r="4469" spans="1:22" x14ac:dyDescent="0.4">
      <c r="A4469" t="s">
        <v>2608</v>
      </c>
      <c r="B4469" s="1">
        <v>43206.545011574075</v>
      </c>
      <c r="C4469">
        <v>819</v>
      </c>
      <c r="D4469" t="s">
        <v>1739</v>
      </c>
      <c r="E4469">
        <v>2</v>
      </c>
      <c r="F4469" s="1">
        <v>43206.555138888885</v>
      </c>
      <c r="G4469">
        <v>800</v>
      </c>
      <c r="H4469" t="s">
        <v>280</v>
      </c>
      <c r="I4469">
        <v>14</v>
      </c>
      <c r="J4469">
        <v>13</v>
      </c>
      <c r="K4469">
        <v>1970</v>
      </c>
      <c r="L4469">
        <f t="shared" si="770"/>
        <v>13</v>
      </c>
      <c r="M4469" t="b">
        <f t="shared" si="771"/>
        <v>0</v>
      </c>
      <c r="N4469">
        <f t="shared" si="772"/>
        <v>4</v>
      </c>
      <c r="O4469">
        <f t="shared" si="773"/>
        <v>49</v>
      </c>
      <c r="P4469" s="8">
        <f t="shared" si="776"/>
        <v>3.3449074074074071E-3</v>
      </c>
      <c r="Q4469" s="1">
        <f t="shared" si="777"/>
        <v>43206.541666666664</v>
      </c>
      <c r="R4469">
        <f t="shared" si="767"/>
        <v>16.600000000000001</v>
      </c>
      <c r="S4469" s="1">
        <f t="shared" si="774"/>
        <v>43206.541666666664</v>
      </c>
      <c r="T4469">
        <f t="shared" si="768"/>
        <v>16.600000000000001</v>
      </c>
      <c r="U4469">
        <f t="shared" si="769"/>
        <v>0</v>
      </c>
      <c r="V4469" t="b">
        <f t="shared" si="775"/>
        <v>0</v>
      </c>
    </row>
    <row r="4470" spans="1:22" x14ac:dyDescent="0.4">
      <c r="A4470" t="s">
        <v>4661</v>
      </c>
      <c r="B4470" s="1">
        <v>43206.546990740739</v>
      </c>
      <c r="C4470">
        <v>1131</v>
      </c>
      <c r="D4470" t="s">
        <v>271</v>
      </c>
      <c r="E4470">
        <v>2</v>
      </c>
      <c r="F4470" s="1">
        <v>43206.581180555557</v>
      </c>
      <c r="G4470">
        <v>153</v>
      </c>
      <c r="H4470" t="s">
        <v>102</v>
      </c>
      <c r="I4470">
        <v>6</v>
      </c>
      <c r="J4470">
        <v>48</v>
      </c>
      <c r="K4470">
        <v>9300</v>
      </c>
      <c r="L4470">
        <f t="shared" si="770"/>
        <v>13</v>
      </c>
      <c r="M4470" t="b">
        <f t="shared" si="771"/>
        <v>0</v>
      </c>
      <c r="N4470">
        <f t="shared" si="772"/>
        <v>7</v>
      </c>
      <c r="O4470">
        <f t="shared" si="773"/>
        <v>40</v>
      </c>
      <c r="P4470" s="8">
        <f t="shared" si="776"/>
        <v>5.3240740740740748E-3</v>
      </c>
      <c r="Q4470" s="1">
        <f t="shared" si="777"/>
        <v>43206.541666666664</v>
      </c>
      <c r="R4470">
        <f t="shared" si="767"/>
        <v>16.600000000000001</v>
      </c>
      <c r="S4470" s="1">
        <f t="shared" si="774"/>
        <v>43206.541666666664</v>
      </c>
      <c r="T4470">
        <f t="shared" si="768"/>
        <v>16.600000000000001</v>
      </c>
      <c r="U4470">
        <f t="shared" si="769"/>
        <v>0</v>
      </c>
      <c r="V4470" t="b">
        <f t="shared" si="775"/>
        <v>0</v>
      </c>
    </row>
    <row r="4471" spans="1:22" x14ac:dyDescent="0.4">
      <c r="A4471" t="s">
        <v>3349</v>
      </c>
      <c r="B4471" s="1">
        <v>43206.549108796295</v>
      </c>
      <c r="C4471">
        <v>311</v>
      </c>
      <c r="D4471" t="s">
        <v>841</v>
      </c>
      <c r="E4471">
        <v>29</v>
      </c>
      <c r="F4471" s="1">
        <v>43206.620648148149</v>
      </c>
      <c r="G4471">
        <v>324</v>
      </c>
      <c r="H4471" t="s">
        <v>1603</v>
      </c>
      <c r="I4471">
        <v>5</v>
      </c>
      <c r="J4471">
        <v>102</v>
      </c>
      <c r="K4471">
        <v>2690</v>
      </c>
      <c r="L4471">
        <f t="shared" si="770"/>
        <v>13</v>
      </c>
      <c r="M4471" t="b">
        <f t="shared" si="771"/>
        <v>0</v>
      </c>
      <c r="N4471">
        <f t="shared" si="772"/>
        <v>10</v>
      </c>
      <c r="O4471">
        <f t="shared" si="773"/>
        <v>43</v>
      </c>
      <c r="P4471" s="8">
        <f t="shared" si="776"/>
        <v>7.4421296296296293E-3</v>
      </c>
      <c r="Q4471" s="1">
        <f t="shared" si="777"/>
        <v>43206.541666666664</v>
      </c>
      <c r="R4471">
        <f t="shared" si="767"/>
        <v>16.600000000000001</v>
      </c>
      <c r="S4471" s="1">
        <f t="shared" si="774"/>
        <v>43206.541666666664</v>
      </c>
      <c r="T4471">
        <f t="shared" si="768"/>
        <v>16.600000000000001</v>
      </c>
      <c r="U4471">
        <f t="shared" si="769"/>
        <v>0</v>
      </c>
      <c r="V4471" t="b">
        <f t="shared" si="775"/>
        <v>0</v>
      </c>
    </row>
    <row r="4472" spans="1:22" x14ac:dyDescent="0.4">
      <c r="A4472" t="s">
        <v>4662</v>
      </c>
      <c r="B4472" s="1">
        <v>43206.552048611113</v>
      </c>
      <c r="C4472">
        <v>560</v>
      </c>
      <c r="D4472" t="s">
        <v>3073</v>
      </c>
      <c r="E4472">
        <v>1</v>
      </c>
      <c r="F4472" s="1">
        <v>43206.566712962966</v>
      </c>
      <c r="G4472">
        <v>602</v>
      </c>
      <c r="H4472" t="s">
        <v>847</v>
      </c>
      <c r="I4472">
        <v>6</v>
      </c>
      <c r="J4472">
        <v>20</v>
      </c>
      <c r="K4472">
        <v>3280</v>
      </c>
      <c r="L4472">
        <f t="shared" si="770"/>
        <v>13</v>
      </c>
      <c r="M4472" t="b">
        <f t="shared" si="771"/>
        <v>0</v>
      </c>
      <c r="N4472">
        <f t="shared" si="772"/>
        <v>14</v>
      </c>
      <c r="O4472">
        <f t="shared" si="773"/>
        <v>57</v>
      </c>
      <c r="P4472" s="8">
        <f t="shared" si="776"/>
        <v>1.0381944444444444E-2</v>
      </c>
      <c r="Q4472" s="1">
        <f t="shared" si="777"/>
        <v>43206.541666666672</v>
      </c>
      <c r="R4472" t="e">
        <f t="shared" si="767"/>
        <v>#N/A</v>
      </c>
      <c r="S4472" s="1">
        <f t="shared" si="774"/>
        <v>43206.541666666664</v>
      </c>
      <c r="T4472">
        <f t="shared" si="768"/>
        <v>16.600000000000001</v>
      </c>
      <c r="U4472">
        <f t="shared" si="769"/>
        <v>0</v>
      </c>
      <c r="V4472" t="b">
        <f t="shared" si="775"/>
        <v>0</v>
      </c>
    </row>
    <row r="4473" spans="1:22" x14ac:dyDescent="0.4">
      <c r="A4473" t="s">
        <v>4663</v>
      </c>
      <c r="B4473" s="1">
        <v>43206.554895833331</v>
      </c>
      <c r="C4473">
        <v>130</v>
      </c>
      <c r="D4473" t="s">
        <v>24</v>
      </c>
      <c r="E4473">
        <v>7</v>
      </c>
      <c r="F4473" s="1">
        <v>43206.560844907406</v>
      </c>
      <c r="G4473">
        <v>124</v>
      </c>
      <c r="H4473" t="s">
        <v>372</v>
      </c>
      <c r="I4473">
        <v>5</v>
      </c>
      <c r="J4473">
        <v>8</v>
      </c>
      <c r="K4473">
        <v>880</v>
      </c>
      <c r="L4473">
        <f t="shared" si="770"/>
        <v>13</v>
      </c>
      <c r="M4473" t="b">
        <f t="shared" si="771"/>
        <v>0</v>
      </c>
      <c r="N4473">
        <f t="shared" si="772"/>
        <v>19</v>
      </c>
      <c r="O4473">
        <f t="shared" si="773"/>
        <v>3</v>
      </c>
      <c r="P4473" s="8">
        <f t="shared" si="776"/>
        <v>1.3229166666666667E-2</v>
      </c>
      <c r="Q4473" s="1">
        <f t="shared" si="777"/>
        <v>43206.541666666664</v>
      </c>
      <c r="R4473">
        <f t="shared" si="767"/>
        <v>16.600000000000001</v>
      </c>
      <c r="S4473" s="1">
        <f t="shared" si="774"/>
        <v>43206.541666666664</v>
      </c>
      <c r="T4473">
        <f t="shared" si="768"/>
        <v>16.600000000000001</v>
      </c>
      <c r="U4473">
        <f t="shared" si="769"/>
        <v>0</v>
      </c>
      <c r="V4473" t="b">
        <f t="shared" si="775"/>
        <v>0</v>
      </c>
    </row>
    <row r="4474" spans="1:22" x14ac:dyDescent="0.4">
      <c r="A4474" t="s">
        <v>4664</v>
      </c>
      <c r="B4474" s="1">
        <v>43206.557395833333</v>
      </c>
      <c r="C4474">
        <v>1026</v>
      </c>
      <c r="D4474" t="s">
        <v>3599</v>
      </c>
      <c r="E4474">
        <v>14</v>
      </c>
      <c r="F4474" s="1">
        <v>43206.562025462961</v>
      </c>
      <c r="G4474">
        <v>1035</v>
      </c>
      <c r="H4474" t="s">
        <v>2090</v>
      </c>
      <c r="I4474">
        <v>1</v>
      </c>
      <c r="J4474">
        <v>6</v>
      </c>
      <c r="K4474">
        <v>1030</v>
      </c>
      <c r="L4474">
        <f t="shared" si="770"/>
        <v>13</v>
      </c>
      <c r="M4474" t="b">
        <f t="shared" si="771"/>
        <v>0</v>
      </c>
      <c r="N4474">
        <f t="shared" si="772"/>
        <v>22</v>
      </c>
      <c r="O4474">
        <f t="shared" si="773"/>
        <v>39</v>
      </c>
      <c r="P4474" s="8">
        <f t="shared" si="776"/>
        <v>1.5729166666666666E-2</v>
      </c>
      <c r="Q4474" s="1">
        <f t="shared" si="777"/>
        <v>43206.541666666664</v>
      </c>
      <c r="R4474">
        <f t="shared" si="767"/>
        <v>16.600000000000001</v>
      </c>
      <c r="S4474" s="1">
        <f t="shared" si="774"/>
        <v>43206.541666666664</v>
      </c>
      <c r="T4474">
        <f t="shared" si="768"/>
        <v>16.600000000000001</v>
      </c>
      <c r="U4474">
        <f t="shared" si="769"/>
        <v>0</v>
      </c>
      <c r="V4474" t="b">
        <f t="shared" si="775"/>
        <v>0</v>
      </c>
    </row>
    <row r="4475" spans="1:22" x14ac:dyDescent="0.4">
      <c r="A4475" t="s">
        <v>1698</v>
      </c>
      <c r="B4475" s="1">
        <v>43206.559606481482</v>
      </c>
      <c r="C4475">
        <v>1655</v>
      </c>
      <c r="D4475" t="s">
        <v>383</v>
      </c>
      <c r="E4475">
        <v>2</v>
      </c>
      <c r="F4475" s="1">
        <v>43206.594884259262</v>
      </c>
      <c r="G4475">
        <v>3500</v>
      </c>
      <c r="H4475" t="s">
        <v>4665</v>
      </c>
      <c r="I4475">
        <v>4</v>
      </c>
      <c r="J4475">
        <v>50</v>
      </c>
      <c r="K4475">
        <v>10280</v>
      </c>
      <c r="L4475">
        <f t="shared" si="770"/>
        <v>13</v>
      </c>
      <c r="M4475" t="b">
        <f t="shared" si="771"/>
        <v>0</v>
      </c>
      <c r="N4475">
        <f t="shared" si="772"/>
        <v>25</v>
      </c>
      <c r="O4475">
        <f t="shared" si="773"/>
        <v>50</v>
      </c>
      <c r="P4475" s="8">
        <f t="shared" si="776"/>
        <v>1.7939814814814815E-2</v>
      </c>
      <c r="Q4475" s="1">
        <f t="shared" si="777"/>
        <v>43206.541666666664</v>
      </c>
      <c r="R4475">
        <f t="shared" si="767"/>
        <v>16.600000000000001</v>
      </c>
      <c r="S4475" s="1">
        <f t="shared" si="774"/>
        <v>43206.541666666664</v>
      </c>
      <c r="T4475">
        <f t="shared" si="768"/>
        <v>16.600000000000001</v>
      </c>
      <c r="U4475">
        <f t="shared" si="769"/>
        <v>0</v>
      </c>
      <c r="V4475" t="b">
        <f t="shared" si="775"/>
        <v>0</v>
      </c>
    </row>
    <row r="4476" spans="1:22" x14ac:dyDescent="0.4">
      <c r="A4476" t="s">
        <v>4666</v>
      </c>
      <c r="B4476" s="1">
        <v>43206.561655092592</v>
      </c>
      <c r="C4476">
        <v>906</v>
      </c>
      <c r="D4476" t="s">
        <v>107</v>
      </c>
      <c r="E4476">
        <v>8</v>
      </c>
      <c r="F4476" s="1">
        <v>43206.569409722222</v>
      </c>
      <c r="G4476">
        <v>926</v>
      </c>
      <c r="H4476" t="s">
        <v>1466</v>
      </c>
      <c r="I4476">
        <v>6</v>
      </c>
      <c r="J4476">
        <v>10</v>
      </c>
      <c r="K4476">
        <v>1820</v>
      </c>
      <c r="L4476">
        <f t="shared" si="770"/>
        <v>13</v>
      </c>
      <c r="M4476" t="b">
        <f t="shared" si="771"/>
        <v>0</v>
      </c>
      <c r="N4476">
        <f t="shared" si="772"/>
        <v>28</v>
      </c>
      <c r="O4476">
        <f t="shared" si="773"/>
        <v>47</v>
      </c>
      <c r="P4476" s="8">
        <f t="shared" si="776"/>
        <v>1.9988425925925927E-2</v>
      </c>
      <c r="Q4476" s="1">
        <f t="shared" si="777"/>
        <v>43206.541666666664</v>
      </c>
      <c r="R4476">
        <f t="shared" si="767"/>
        <v>16.600000000000001</v>
      </c>
      <c r="S4476" s="1">
        <f t="shared" si="774"/>
        <v>43206.541666666664</v>
      </c>
      <c r="T4476">
        <f t="shared" si="768"/>
        <v>16.600000000000001</v>
      </c>
      <c r="U4476">
        <f t="shared" si="769"/>
        <v>0</v>
      </c>
      <c r="V4476" t="b">
        <f t="shared" si="775"/>
        <v>0</v>
      </c>
    </row>
    <row r="4477" spans="1:22" x14ac:dyDescent="0.4">
      <c r="A4477" t="s">
        <v>4667</v>
      </c>
      <c r="B4477" s="1">
        <v>43206.563773148147</v>
      </c>
      <c r="C4477">
        <v>144</v>
      </c>
      <c r="D4477" t="s">
        <v>47</v>
      </c>
      <c r="E4477">
        <v>2</v>
      </c>
      <c r="F4477" s="1">
        <v>43206.573229166665</v>
      </c>
      <c r="G4477">
        <v>119</v>
      </c>
      <c r="H4477" t="s">
        <v>110</v>
      </c>
      <c r="I4477">
        <v>7</v>
      </c>
      <c r="J4477">
        <v>13</v>
      </c>
      <c r="K4477">
        <v>2270</v>
      </c>
      <c r="L4477">
        <f t="shared" si="770"/>
        <v>13</v>
      </c>
      <c r="M4477" t="b">
        <f t="shared" si="771"/>
        <v>0</v>
      </c>
      <c r="N4477">
        <f t="shared" si="772"/>
        <v>31</v>
      </c>
      <c r="O4477">
        <f t="shared" si="773"/>
        <v>50</v>
      </c>
      <c r="P4477" s="8">
        <f t="shared" si="776"/>
        <v>2.210648148148148E-2</v>
      </c>
      <c r="Q4477" s="1">
        <f t="shared" si="777"/>
        <v>43206.541666666664</v>
      </c>
      <c r="R4477">
        <f t="shared" si="767"/>
        <v>16.600000000000001</v>
      </c>
      <c r="S4477" s="1">
        <f t="shared" si="774"/>
        <v>43206.541666666664</v>
      </c>
      <c r="T4477">
        <f t="shared" si="768"/>
        <v>16.600000000000001</v>
      </c>
      <c r="U4477">
        <f t="shared" si="769"/>
        <v>0</v>
      </c>
      <c r="V4477" t="b">
        <f t="shared" si="775"/>
        <v>0</v>
      </c>
    </row>
    <row r="4478" spans="1:22" x14ac:dyDescent="0.4">
      <c r="A4478" t="s">
        <v>4668</v>
      </c>
      <c r="B4478" s="1">
        <v>43206.566423611112</v>
      </c>
      <c r="C4478">
        <v>141</v>
      </c>
      <c r="D4478" t="s">
        <v>535</v>
      </c>
      <c r="E4478">
        <v>8</v>
      </c>
      <c r="F4478" s="1">
        <v>43206.583599537036</v>
      </c>
      <c r="G4478">
        <v>113</v>
      </c>
      <c r="H4478" t="s">
        <v>125</v>
      </c>
      <c r="I4478">
        <v>20</v>
      </c>
      <c r="J4478">
        <v>24</v>
      </c>
      <c r="K4478">
        <v>3490</v>
      </c>
      <c r="L4478">
        <f t="shared" si="770"/>
        <v>13</v>
      </c>
      <c r="M4478" t="b">
        <f t="shared" si="771"/>
        <v>0</v>
      </c>
      <c r="N4478">
        <f t="shared" si="772"/>
        <v>35</v>
      </c>
      <c r="O4478">
        <f t="shared" si="773"/>
        <v>39</v>
      </c>
      <c r="P4478" s="8">
        <f t="shared" si="776"/>
        <v>2.4756944444444443E-2</v>
      </c>
      <c r="Q4478" s="1">
        <f t="shared" si="777"/>
        <v>43206.541666666664</v>
      </c>
      <c r="R4478">
        <f t="shared" si="767"/>
        <v>16.600000000000001</v>
      </c>
      <c r="S4478" s="1">
        <f t="shared" si="774"/>
        <v>43206.541666666664</v>
      </c>
      <c r="T4478">
        <f t="shared" si="768"/>
        <v>16.600000000000001</v>
      </c>
      <c r="U4478">
        <f t="shared" si="769"/>
        <v>0</v>
      </c>
      <c r="V4478" t="b">
        <f t="shared" si="775"/>
        <v>0</v>
      </c>
    </row>
    <row r="4479" spans="1:22" x14ac:dyDescent="0.4">
      <c r="A4479" t="s">
        <v>4669</v>
      </c>
      <c r="B4479" s="1">
        <v>43206.568761574075</v>
      </c>
      <c r="C4479">
        <v>509</v>
      </c>
      <c r="D4479" t="s">
        <v>278</v>
      </c>
      <c r="E4479">
        <v>4</v>
      </c>
      <c r="F4479" s="1">
        <v>43206.593518518515</v>
      </c>
      <c r="G4479">
        <v>509</v>
      </c>
      <c r="H4479" t="s">
        <v>278</v>
      </c>
      <c r="I4479">
        <v>3</v>
      </c>
      <c r="J4479">
        <v>35</v>
      </c>
      <c r="K4479">
        <v>8480</v>
      </c>
      <c r="L4479">
        <f t="shared" si="770"/>
        <v>13</v>
      </c>
      <c r="M4479" t="b">
        <f t="shared" si="771"/>
        <v>0</v>
      </c>
      <c r="N4479">
        <f t="shared" si="772"/>
        <v>39</v>
      </c>
      <c r="O4479">
        <f t="shared" si="773"/>
        <v>1</v>
      </c>
      <c r="P4479" s="8">
        <f t="shared" si="776"/>
        <v>2.7094907407407404E-2</v>
      </c>
      <c r="Q4479" s="1">
        <f t="shared" si="777"/>
        <v>43206.541666666672</v>
      </c>
      <c r="R4479" t="e">
        <f t="shared" si="767"/>
        <v>#N/A</v>
      </c>
      <c r="S4479" s="1">
        <f t="shared" si="774"/>
        <v>43206.541666666664</v>
      </c>
      <c r="T4479">
        <f t="shared" si="768"/>
        <v>16.600000000000001</v>
      </c>
      <c r="U4479">
        <f t="shared" si="769"/>
        <v>0</v>
      </c>
      <c r="V4479" t="b">
        <f t="shared" si="775"/>
        <v>0</v>
      </c>
    </row>
    <row r="4480" spans="1:22" x14ac:dyDescent="0.4">
      <c r="A4480" t="s">
        <v>3477</v>
      </c>
      <c r="B4480" s="1">
        <v>43206.571377314816</v>
      </c>
      <c r="C4480">
        <v>574</v>
      </c>
      <c r="D4480" t="s">
        <v>983</v>
      </c>
      <c r="E4480">
        <v>2</v>
      </c>
      <c r="F4480" s="1">
        <v>43206.612268518518</v>
      </c>
      <c r="G4480">
        <v>614</v>
      </c>
      <c r="H4480" t="s">
        <v>844</v>
      </c>
      <c r="I4480">
        <v>2</v>
      </c>
      <c r="J4480">
        <v>55</v>
      </c>
      <c r="K4480">
        <v>8590</v>
      </c>
      <c r="L4480">
        <f t="shared" si="770"/>
        <v>13</v>
      </c>
      <c r="M4480" t="b">
        <f t="shared" si="771"/>
        <v>0</v>
      </c>
      <c r="N4480">
        <f t="shared" si="772"/>
        <v>42</v>
      </c>
      <c r="O4480">
        <f t="shared" si="773"/>
        <v>47</v>
      </c>
      <c r="P4480" s="8">
        <f t="shared" si="776"/>
        <v>2.9710648148148149E-2</v>
      </c>
      <c r="Q4480" s="1">
        <f t="shared" si="777"/>
        <v>43206.541666666672</v>
      </c>
      <c r="R4480" t="e">
        <f t="shared" si="767"/>
        <v>#N/A</v>
      </c>
      <c r="S4480" s="1">
        <f t="shared" si="774"/>
        <v>43206.541666666664</v>
      </c>
      <c r="T4480">
        <f t="shared" si="768"/>
        <v>16.600000000000001</v>
      </c>
      <c r="U4480">
        <f t="shared" si="769"/>
        <v>0</v>
      </c>
      <c r="V4480" t="b">
        <f t="shared" si="775"/>
        <v>0</v>
      </c>
    </row>
    <row r="4481" spans="1:22" x14ac:dyDescent="0.4">
      <c r="A4481" t="s">
        <v>4670</v>
      </c>
      <c r="B4481" s="1">
        <v>43206.573298611111</v>
      </c>
      <c r="C4481">
        <v>511</v>
      </c>
      <c r="D4481" t="s">
        <v>457</v>
      </c>
      <c r="E4481">
        <v>9</v>
      </c>
      <c r="F4481" s="1">
        <v>43206.591979166667</v>
      </c>
      <c r="G4481">
        <v>3515</v>
      </c>
      <c r="H4481" t="s">
        <v>4135</v>
      </c>
      <c r="I4481">
        <v>6</v>
      </c>
      <c r="J4481">
        <v>26</v>
      </c>
      <c r="K4481">
        <v>4010</v>
      </c>
      <c r="L4481">
        <f t="shared" si="770"/>
        <v>13</v>
      </c>
      <c r="M4481" t="b">
        <f t="shared" si="771"/>
        <v>0</v>
      </c>
      <c r="N4481">
        <f t="shared" si="772"/>
        <v>45</v>
      </c>
      <c r="O4481">
        <f t="shared" si="773"/>
        <v>33</v>
      </c>
      <c r="P4481" s="8">
        <f t="shared" si="776"/>
        <v>3.1631944444444442E-2</v>
      </c>
      <c r="Q4481" s="1">
        <f t="shared" si="777"/>
        <v>43206.541666666664</v>
      </c>
      <c r="R4481">
        <f t="shared" si="767"/>
        <v>16.600000000000001</v>
      </c>
      <c r="S4481" s="1">
        <f t="shared" si="774"/>
        <v>43206.541666666664</v>
      </c>
      <c r="T4481">
        <f t="shared" si="768"/>
        <v>16.600000000000001</v>
      </c>
      <c r="U4481">
        <f t="shared" si="769"/>
        <v>0</v>
      </c>
      <c r="V4481" t="b">
        <f t="shared" si="775"/>
        <v>0</v>
      </c>
    </row>
    <row r="4482" spans="1:22" x14ac:dyDescent="0.4">
      <c r="A4482" t="s">
        <v>741</v>
      </c>
      <c r="B4482" s="1">
        <v>43206.575821759259</v>
      </c>
      <c r="C4482">
        <v>2316</v>
      </c>
      <c r="D4482" t="s">
        <v>2875</v>
      </c>
      <c r="E4482">
        <v>7</v>
      </c>
      <c r="F4482" s="1">
        <v>43206.578275462962</v>
      </c>
      <c r="G4482">
        <v>2315</v>
      </c>
      <c r="H4482" t="s">
        <v>577</v>
      </c>
      <c r="I4482">
        <v>1</v>
      </c>
      <c r="J4482">
        <v>3</v>
      </c>
      <c r="K4482">
        <v>670</v>
      </c>
      <c r="L4482">
        <f t="shared" si="770"/>
        <v>13</v>
      </c>
      <c r="M4482" t="b">
        <f t="shared" si="771"/>
        <v>0</v>
      </c>
      <c r="N4482">
        <f t="shared" si="772"/>
        <v>49</v>
      </c>
      <c r="O4482">
        <f t="shared" si="773"/>
        <v>11</v>
      </c>
      <c r="P4482" s="8">
        <f t="shared" si="776"/>
        <v>3.4155092592592591E-2</v>
      </c>
      <c r="Q4482" s="1">
        <f t="shared" si="777"/>
        <v>43206.541666666664</v>
      </c>
      <c r="R4482">
        <f t="shared" ref="R4482:R4545" si="778">VLOOKUP(Q4482,기상정보,2,FALSE)</f>
        <v>16.600000000000001</v>
      </c>
      <c r="S4482" s="1">
        <f t="shared" si="774"/>
        <v>43206.541666666664</v>
      </c>
      <c r="T4482">
        <f t="shared" ref="T4482:T4545" si="779">VLOOKUP(S4482,기상정보,2,FALSE)</f>
        <v>16.600000000000001</v>
      </c>
      <c r="U4482">
        <f t="shared" ref="U4482:U4545" si="780">VLOOKUP(B4482,기상정보,3,TRUE)</f>
        <v>0</v>
      </c>
      <c r="V4482" t="b">
        <f t="shared" si="775"/>
        <v>0</v>
      </c>
    </row>
    <row r="4483" spans="1:22" x14ac:dyDescent="0.4">
      <c r="A4483" t="s">
        <v>2871</v>
      </c>
      <c r="B4483" s="1">
        <v>43206.578020833331</v>
      </c>
      <c r="C4483">
        <v>182</v>
      </c>
      <c r="D4483" t="s">
        <v>964</v>
      </c>
      <c r="E4483">
        <v>10</v>
      </c>
      <c r="F4483" s="1">
        <v>43206.603009259263</v>
      </c>
      <c r="G4483">
        <v>152</v>
      </c>
      <c r="H4483" t="s">
        <v>81</v>
      </c>
      <c r="I4483">
        <v>19</v>
      </c>
      <c r="J4483">
        <v>35</v>
      </c>
      <c r="K4483">
        <v>8580</v>
      </c>
      <c r="L4483">
        <f t="shared" ref="L4483:L4546" si="781">HOUR(B4483)</f>
        <v>13</v>
      </c>
      <c r="M4483" t="b">
        <f t="shared" ref="M4483:M4546" si="782">WEEKDAY(B4483,2)&gt;=6</f>
        <v>0</v>
      </c>
      <c r="N4483">
        <f t="shared" ref="N4483:N4546" si="783">MINUTE(B4483)</f>
        <v>52</v>
      </c>
      <c r="O4483">
        <f t="shared" ref="O4483:O4546" si="784">SECOND(B4483)</f>
        <v>21</v>
      </c>
      <c r="P4483" s="8">
        <f t="shared" si="776"/>
        <v>3.6354166666666667E-2</v>
      </c>
      <c r="Q4483" s="1">
        <f t="shared" si="777"/>
        <v>43206.541666666664</v>
      </c>
      <c r="R4483">
        <f t="shared" si="778"/>
        <v>16.600000000000001</v>
      </c>
      <c r="S4483" s="1">
        <f t="shared" ref="S4483:S4546" si="785">DATE(YEAR(B4483),MONTH(B4483),DAY(B4483))+TIME(HOUR(B4483),0,0)</f>
        <v>43206.541666666664</v>
      </c>
      <c r="T4483">
        <f t="shared" si="779"/>
        <v>16.600000000000001</v>
      </c>
      <c r="U4483">
        <f t="shared" si="780"/>
        <v>0</v>
      </c>
      <c r="V4483" t="b">
        <f t="shared" ref="V4483:V4546" si="786">U4483&gt;=1</f>
        <v>0</v>
      </c>
    </row>
    <row r="4484" spans="1:22" x14ac:dyDescent="0.4">
      <c r="A4484" t="s">
        <v>319</v>
      </c>
      <c r="B4484" s="1">
        <v>43206.580127314817</v>
      </c>
      <c r="C4484">
        <v>106</v>
      </c>
      <c r="D4484" t="s">
        <v>227</v>
      </c>
      <c r="E4484">
        <v>5</v>
      </c>
      <c r="F4484" s="1">
        <v>43206.61582175926</v>
      </c>
      <c r="G4484">
        <v>106</v>
      </c>
      <c r="H4484" t="s">
        <v>227</v>
      </c>
      <c r="I4484">
        <v>5</v>
      </c>
      <c r="J4484">
        <v>50</v>
      </c>
      <c r="K4484">
        <v>3150</v>
      </c>
      <c r="L4484">
        <f t="shared" si="781"/>
        <v>13</v>
      </c>
      <c r="M4484" t="b">
        <f t="shared" si="782"/>
        <v>0</v>
      </c>
      <c r="N4484">
        <f t="shared" si="783"/>
        <v>55</v>
      </c>
      <c r="O4484">
        <f t="shared" si="784"/>
        <v>23</v>
      </c>
      <c r="P4484" s="8">
        <f t="shared" si="776"/>
        <v>3.8460648148148147E-2</v>
      </c>
      <c r="Q4484" s="1">
        <f t="shared" si="777"/>
        <v>43206.541666666672</v>
      </c>
      <c r="R4484" t="e">
        <f t="shared" si="778"/>
        <v>#N/A</v>
      </c>
      <c r="S4484" s="1">
        <f t="shared" si="785"/>
        <v>43206.541666666664</v>
      </c>
      <c r="T4484">
        <f t="shared" si="779"/>
        <v>16.600000000000001</v>
      </c>
      <c r="U4484">
        <f t="shared" si="780"/>
        <v>0</v>
      </c>
      <c r="V4484" t="b">
        <f t="shared" si="786"/>
        <v>0</v>
      </c>
    </row>
    <row r="4485" spans="1:22" x14ac:dyDescent="0.4">
      <c r="A4485" t="s">
        <v>2187</v>
      </c>
      <c r="B4485" s="1">
        <v>43206.583425925928</v>
      </c>
      <c r="C4485">
        <v>1602</v>
      </c>
      <c r="D4485" t="s">
        <v>1059</v>
      </c>
      <c r="E4485">
        <v>11</v>
      </c>
      <c r="F4485" s="1">
        <v>43206.594351851854</v>
      </c>
      <c r="G4485">
        <v>1606</v>
      </c>
      <c r="H4485" t="s">
        <v>1142</v>
      </c>
      <c r="I4485">
        <v>8</v>
      </c>
      <c r="J4485">
        <v>15</v>
      </c>
      <c r="K4485">
        <v>2130</v>
      </c>
      <c r="L4485">
        <f t="shared" si="781"/>
        <v>14</v>
      </c>
      <c r="M4485" t="b">
        <f t="shared" si="782"/>
        <v>0</v>
      </c>
      <c r="N4485">
        <f t="shared" si="783"/>
        <v>0</v>
      </c>
      <c r="O4485">
        <f t="shared" si="784"/>
        <v>8</v>
      </c>
      <c r="P4485" s="8">
        <f t="shared" si="776"/>
        <v>9.2592592592592588E-5</v>
      </c>
      <c r="Q4485" s="1">
        <f t="shared" si="777"/>
        <v>43206.583333333336</v>
      </c>
      <c r="R4485">
        <f t="shared" si="778"/>
        <v>18</v>
      </c>
      <c r="S4485" s="1">
        <f t="shared" si="785"/>
        <v>43206.583333333336</v>
      </c>
      <c r="T4485">
        <f t="shared" si="779"/>
        <v>18</v>
      </c>
      <c r="U4485">
        <f t="shared" si="780"/>
        <v>0</v>
      </c>
      <c r="V4485" t="b">
        <f t="shared" si="786"/>
        <v>0</v>
      </c>
    </row>
    <row r="4486" spans="1:22" x14ac:dyDescent="0.4">
      <c r="A4486" t="s">
        <v>2786</v>
      </c>
      <c r="B4486" s="1">
        <v>43206.585844907408</v>
      </c>
      <c r="C4486">
        <v>210</v>
      </c>
      <c r="D4486" t="s">
        <v>397</v>
      </c>
      <c r="E4486">
        <v>1</v>
      </c>
      <c r="F4486" s="1">
        <v>43206.605925925927</v>
      </c>
      <c r="G4486">
        <v>240</v>
      </c>
      <c r="H4486" t="s">
        <v>1107</v>
      </c>
      <c r="I4486">
        <v>2</v>
      </c>
      <c r="J4486">
        <v>28</v>
      </c>
      <c r="K4486">
        <v>3720</v>
      </c>
      <c r="L4486">
        <f t="shared" si="781"/>
        <v>14</v>
      </c>
      <c r="M4486" t="b">
        <f t="shared" si="782"/>
        <v>0</v>
      </c>
      <c r="N4486">
        <f t="shared" si="783"/>
        <v>3</v>
      </c>
      <c r="O4486">
        <f t="shared" si="784"/>
        <v>37</v>
      </c>
      <c r="P4486" s="8">
        <f t="shared" si="776"/>
        <v>2.5115740740740741E-3</v>
      </c>
      <c r="Q4486" s="1">
        <f t="shared" si="777"/>
        <v>43206.583333333336</v>
      </c>
      <c r="R4486">
        <f t="shared" si="778"/>
        <v>18</v>
      </c>
      <c r="S4486" s="1">
        <f t="shared" si="785"/>
        <v>43206.583333333336</v>
      </c>
      <c r="T4486">
        <f t="shared" si="779"/>
        <v>18</v>
      </c>
      <c r="U4486">
        <f t="shared" si="780"/>
        <v>0</v>
      </c>
      <c r="V4486" t="b">
        <f t="shared" si="786"/>
        <v>0</v>
      </c>
    </row>
    <row r="4487" spans="1:22" x14ac:dyDescent="0.4">
      <c r="A4487" t="s">
        <v>4671</v>
      </c>
      <c r="B4487" s="1">
        <v>43206.588356481479</v>
      </c>
      <c r="C4487">
        <v>1434</v>
      </c>
      <c r="D4487" t="s">
        <v>740</v>
      </c>
      <c r="E4487">
        <v>13</v>
      </c>
      <c r="F4487" s="1">
        <v>43206.61042824074</v>
      </c>
      <c r="G4487">
        <v>501</v>
      </c>
      <c r="H4487" t="s">
        <v>44</v>
      </c>
      <c r="I4487">
        <v>10</v>
      </c>
      <c r="J4487">
        <v>30</v>
      </c>
      <c r="K4487">
        <v>6040</v>
      </c>
      <c r="L4487">
        <f t="shared" si="781"/>
        <v>14</v>
      </c>
      <c r="M4487" t="b">
        <f t="shared" si="782"/>
        <v>0</v>
      </c>
      <c r="N4487">
        <f t="shared" si="783"/>
        <v>7</v>
      </c>
      <c r="O4487">
        <f t="shared" si="784"/>
        <v>14</v>
      </c>
      <c r="P4487" s="8">
        <f t="shared" si="776"/>
        <v>5.0231481481481481E-3</v>
      </c>
      <c r="Q4487" s="1">
        <f t="shared" si="777"/>
        <v>43206.583333333328</v>
      </c>
      <c r="R4487" t="e">
        <f t="shared" si="778"/>
        <v>#N/A</v>
      </c>
      <c r="S4487" s="1">
        <f t="shared" si="785"/>
        <v>43206.583333333336</v>
      </c>
      <c r="T4487">
        <f t="shared" si="779"/>
        <v>18</v>
      </c>
      <c r="U4487">
        <f t="shared" si="780"/>
        <v>0</v>
      </c>
      <c r="V4487" t="b">
        <f t="shared" si="786"/>
        <v>0</v>
      </c>
    </row>
    <row r="4488" spans="1:22" x14ac:dyDescent="0.4">
      <c r="A4488" t="s">
        <v>3842</v>
      </c>
      <c r="B4488" s="1">
        <v>43206.590729166666</v>
      </c>
      <c r="C4488">
        <v>1657</v>
      </c>
      <c r="D4488" t="s">
        <v>236</v>
      </c>
      <c r="E4488">
        <v>4</v>
      </c>
      <c r="F4488" s="1">
        <v>43206.604409722226</v>
      </c>
      <c r="G4488">
        <v>1666</v>
      </c>
      <c r="H4488" t="s">
        <v>4066</v>
      </c>
      <c r="I4488">
        <v>1</v>
      </c>
      <c r="J4488">
        <v>19</v>
      </c>
      <c r="K4488">
        <v>1730</v>
      </c>
      <c r="L4488">
        <f t="shared" si="781"/>
        <v>14</v>
      </c>
      <c r="M4488" t="b">
        <f t="shared" si="782"/>
        <v>0</v>
      </c>
      <c r="N4488">
        <f t="shared" si="783"/>
        <v>10</v>
      </c>
      <c r="O4488">
        <f t="shared" si="784"/>
        <v>39</v>
      </c>
      <c r="P4488" s="8">
        <f t="shared" si="776"/>
        <v>7.3958333333333341E-3</v>
      </c>
      <c r="Q4488" s="1">
        <f t="shared" si="777"/>
        <v>43206.583333333336</v>
      </c>
      <c r="R4488">
        <f t="shared" si="778"/>
        <v>18</v>
      </c>
      <c r="S4488" s="1">
        <f t="shared" si="785"/>
        <v>43206.583333333336</v>
      </c>
      <c r="T4488">
        <f t="shared" si="779"/>
        <v>18</v>
      </c>
      <c r="U4488">
        <f t="shared" si="780"/>
        <v>0</v>
      </c>
      <c r="V4488" t="b">
        <f t="shared" si="786"/>
        <v>0</v>
      </c>
    </row>
    <row r="4489" spans="1:22" x14ac:dyDescent="0.4">
      <c r="A4489" t="s">
        <v>4672</v>
      </c>
      <c r="B4489" s="1">
        <v>43206.592650462961</v>
      </c>
      <c r="C4489">
        <v>306</v>
      </c>
      <c r="D4489" t="s">
        <v>1934</v>
      </c>
      <c r="E4489">
        <v>2</v>
      </c>
      <c r="F4489" s="1">
        <v>43206.606736111113</v>
      </c>
      <c r="G4489">
        <v>322</v>
      </c>
      <c r="H4489" t="s">
        <v>1164</v>
      </c>
      <c r="I4489">
        <v>13</v>
      </c>
      <c r="J4489">
        <v>18</v>
      </c>
      <c r="K4489">
        <v>28910</v>
      </c>
      <c r="L4489">
        <f t="shared" si="781"/>
        <v>14</v>
      </c>
      <c r="M4489" t="b">
        <f t="shared" si="782"/>
        <v>0</v>
      </c>
      <c r="N4489">
        <f t="shared" si="783"/>
        <v>13</v>
      </c>
      <c r="O4489">
        <f t="shared" si="784"/>
        <v>25</v>
      </c>
      <c r="P4489" s="8">
        <f t="shared" si="776"/>
        <v>9.3171296296296283E-3</v>
      </c>
      <c r="Q4489" s="1">
        <f t="shared" si="777"/>
        <v>43206.583333333328</v>
      </c>
      <c r="R4489" t="e">
        <f t="shared" si="778"/>
        <v>#N/A</v>
      </c>
      <c r="S4489" s="1">
        <f t="shared" si="785"/>
        <v>43206.583333333336</v>
      </c>
      <c r="T4489">
        <f t="shared" si="779"/>
        <v>18</v>
      </c>
      <c r="U4489">
        <f t="shared" si="780"/>
        <v>0</v>
      </c>
      <c r="V4489" t="b">
        <f t="shared" si="786"/>
        <v>0</v>
      </c>
    </row>
    <row r="4490" spans="1:22" x14ac:dyDescent="0.4">
      <c r="A4490" t="s">
        <v>4673</v>
      </c>
      <c r="B4490" s="1">
        <v>43206.594675925924</v>
      </c>
      <c r="C4490">
        <v>2135</v>
      </c>
      <c r="D4490" t="s">
        <v>2435</v>
      </c>
      <c r="E4490">
        <v>5</v>
      </c>
      <c r="F4490" s="1">
        <v>43206.629050925927</v>
      </c>
      <c r="G4490">
        <v>2135</v>
      </c>
      <c r="H4490" t="s">
        <v>2435</v>
      </c>
      <c r="I4490">
        <v>5</v>
      </c>
      <c r="J4490">
        <v>49</v>
      </c>
      <c r="K4490">
        <v>8740</v>
      </c>
      <c r="L4490">
        <f t="shared" si="781"/>
        <v>14</v>
      </c>
      <c r="M4490" t="b">
        <f t="shared" si="782"/>
        <v>0</v>
      </c>
      <c r="N4490">
        <f t="shared" si="783"/>
        <v>16</v>
      </c>
      <c r="O4490">
        <f t="shared" si="784"/>
        <v>20</v>
      </c>
      <c r="P4490" s="8">
        <f t="shared" si="776"/>
        <v>1.1342592592592592E-2</v>
      </c>
      <c r="Q4490" s="1">
        <f t="shared" si="777"/>
        <v>43206.583333333328</v>
      </c>
      <c r="R4490" t="e">
        <f t="shared" si="778"/>
        <v>#N/A</v>
      </c>
      <c r="S4490" s="1">
        <f t="shared" si="785"/>
        <v>43206.583333333336</v>
      </c>
      <c r="T4490">
        <f t="shared" si="779"/>
        <v>18</v>
      </c>
      <c r="U4490">
        <f t="shared" si="780"/>
        <v>0</v>
      </c>
      <c r="V4490" t="b">
        <f t="shared" si="786"/>
        <v>0</v>
      </c>
    </row>
    <row r="4491" spans="1:22" x14ac:dyDescent="0.4">
      <c r="A4491" t="s">
        <v>4674</v>
      </c>
      <c r="B4491" s="1">
        <v>43206.59710648148</v>
      </c>
      <c r="C4491">
        <v>2110</v>
      </c>
      <c r="D4491" t="s">
        <v>1224</v>
      </c>
      <c r="E4491">
        <v>5</v>
      </c>
      <c r="F4491" s="1">
        <v>43206.615358796298</v>
      </c>
      <c r="G4491">
        <v>2056</v>
      </c>
      <c r="H4491" t="s">
        <v>609</v>
      </c>
      <c r="I4491">
        <v>5</v>
      </c>
      <c r="J4491">
        <v>25</v>
      </c>
      <c r="K4491">
        <v>2600</v>
      </c>
      <c r="L4491">
        <f t="shared" si="781"/>
        <v>14</v>
      </c>
      <c r="M4491" t="b">
        <f t="shared" si="782"/>
        <v>0</v>
      </c>
      <c r="N4491">
        <f t="shared" si="783"/>
        <v>19</v>
      </c>
      <c r="O4491">
        <f t="shared" si="784"/>
        <v>50</v>
      </c>
      <c r="P4491" s="8">
        <f t="shared" si="776"/>
        <v>1.3773148148148147E-2</v>
      </c>
      <c r="Q4491" s="1">
        <f t="shared" si="777"/>
        <v>43206.583333333336</v>
      </c>
      <c r="R4491">
        <f t="shared" si="778"/>
        <v>18</v>
      </c>
      <c r="S4491" s="1">
        <f t="shared" si="785"/>
        <v>43206.583333333336</v>
      </c>
      <c r="T4491">
        <f t="shared" si="779"/>
        <v>18</v>
      </c>
      <c r="U4491">
        <f t="shared" si="780"/>
        <v>0</v>
      </c>
      <c r="V4491" t="b">
        <f t="shared" si="786"/>
        <v>0</v>
      </c>
    </row>
    <row r="4492" spans="1:22" x14ac:dyDescent="0.4">
      <c r="A4492" t="s">
        <v>4675</v>
      </c>
      <c r="B4492" s="1">
        <v>43206.59957175926</v>
      </c>
      <c r="C4492">
        <v>2016</v>
      </c>
      <c r="D4492" t="s">
        <v>275</v>
      </c>
      <c r="E4492">
        <v>6</v>
      </c>
      <c r="F4492" s="1">
        <v>43206.616111111114</v>
      </c>
      <c r="G4492">
        <v>1975</v>
      </c>
      <c r="H4492" t="s">
        <v>2186</v>
      </c>
      <c r="I4492">
        <v>8</v>
      </c>
      <c r="J4492">
        <v>23</v>
      </c>
      <c r="K4492">
        <v>4880</v>
      </c>
      <c r="L4492">
        <f t="shared" si="781"/>
        <v>14</v>
      </c>
      <c r="M4492" t="b">
        <f t="shared" si="782"/>
        <v>0</v>
      </c>
      <c r="N4492">
        <f t="shared" si="783"/>
        <v>23</v>
      </c>
      <c r="O4492">
        <f t="shared" si="784"/>
        <v>23</v>
      </c>
      <c r="P4492" s="8">
        <f t="shared" si="776"/>
        <v>1.6238425925925924E-2</v>
      </c>
      <c r="Q4492" s="1">
        <f t="shared" si="777"/>
        <v>43206.583333333336</v>
      </c>
      <c r="R4492">
        <f t="shared" si="778"/>
        <v>18</v>
      </c>
      <c r="S4492" s="1">
        <f t="shared" si="785"/>
        <v>43206.583333333336</v>
      </c>
      <c r="T4492">
        <f t="shared" si="779"/>
        <v>18</v>
      </c>
      <c r="U4492">
        <f t="shared" si="780"/>
        <v>0</v>
      </c>
      <c r="V4492" t="b">
        <f t="shared" si="786"/>
        <v>0</v>
      </c>
    </row>
    <row r="4493" spans="1:22" x14ac:dyDescent="0.4">
      <c r="A4493" t="s">
        <v>4676</v>
      </c>
      <c r="B4493" s="1">
        <v>43206.60229166667</v>
      </c>
      <c r="C4493">
        <v>207</v>
      </c>
      <c r="D4493" t="s">
        <v>41</v>
      </c>
      <c r="E4493">
        <v>12</v>
      </c>
      <c r="F4493" s="1">
        <v>43206.636562500003</v>
      </c>
      <c r="G4493">
        <v>215</v>
      </c>
      <c r="H4493" t="s">
        <v>1708</v>
      </c>
      <c r="I4493">
        <v>4</v>
      </c>
      <c r="J4493">
        <v>47</v>
      </c>
      <c r="K4493">
        <v>7300</v>
      </c>
      <c r="L4493">
        <f t="shared" si="781"/>
        <v>14</v>
      </c>
      <c r="M4493" t="b">
        <f t="shared" si="782"/>
        <v>0</v>
      </c>
      <c r="N4493">
        <f t="shared" si="783"/>
        <v>27</v>
      </c>
      <c r="O4493">
        <f t="shared" si="784"/>
        <v>18</v>
      </c>
      <c r="P4493" s="8">
        <f t="shared" si="776"/>
        <v>1.8958333333333334E-2</v>
      </c>
      <c r="Q4493" s="1">
        <f t="shared" si="777"/>
        <v>43206.583333333336</v>
      </c>
      <c r="R4493">
        <f t="shared" si="778"/>
        <v>18</v>
      </c>
      <c r="S4493" s="1">
        <f t="shared" si="785"/>
        <v>43206.583333333336</v>
      </c>
      <c r="T4493">
        <f t="shared" si="779"/>
        <v>18</v>
      </c>
      <c r="U4493">
        <f t="shared" si="780"/>
        <v>0</v>
      </c>
      <c r="V4493" t="b">
        <f t="shared" si="786"/>
        <v>0</v>
      </c>
    </row>
    <row r="4494" spans="1:22" x14ac:dyDescent="0.4">
      <c r="A4494" t="s">
        <v>670</v>
      </c>
      <c r="B4494" s="1">
        <v>43206.604594907411</v>
      </c>
      <c r="C4494">
        <v>2109</v>
      </c>
      <c r="D4494" t="s">
        <v>455</v>
      </c>
      <c r="E4494">
        <v>11</v>
      </c>
      <c r="F4494" s="1">
        <v>43206.610011574077</v>
      </c>
      <c r="G4494">
        <v>2173</v>
      </c>
      <c r="H4494" t="s">
        <v>514</v>
      </c>
      <c r="I4494">
        <v>3</v>
      </c>
      <c r="J4494">
        <v>7</v>
      </c>
      <c r="K4494">
        <v>870</v>
      </c>
      <c r="L4494">
        <f t="shared" si="781"/>
        <v>14</v>
      </c>
      <c r="M4494" t="b">
        <f t="shared" si="782"/>
        <v>0</v>
      </c>
      <c r="N4494">
        <f t="shared" si="783"/>
        <v>30</v>
      </c>
      <c r="O4494">
        <f t="shared" si="784"/>
        <v>37</v>
      </c>
      <c r="P4494" s="8">
        <f t="shared" si="776"/>
        <v>2.1261574074074075E-2</v>
      </c>
      <c r="Q4494" s="1">
        <f t="shared" si="777"/>
        <v>43206.583333333336</v>
      </c>
      <c r="R4494">
        <f t="shared" si="778"/>
        <v>18</v>
      </c>
      <c r="S4494" s="1">
        <f t="shared" si="785"/>
        <v>43206.583333333336</v>
      </c>
      <c r="T4494">
        <f t="shared" si="779"/>
        <v>18</v>
      </c>
      <c r="U4494">
        <f t="shared" si="780"/>
        <v>0</v>
      </c>
      <c r="V4494" t="b">
        <f t="shared" si="786"/>
        <v>0</v>
      </c>
    </row>
    <row r="4495" spans="1:22" x14ac:dyDescent="0.4">
      <c r="A4495" t="s">
        <v>262</v>
      </c>
      <c r="B4495" s="1">
        <v>43206.607094907406</v>
      </c>
      <c r="C4495">
        <v>1955</v>
      </c>
      <c r="D4495" t="s">
        <v>896</v>
      </c>
      <c r="E4495">
        <v>5</v>
      </c>
      <c r="F4495" s="1">
        <v>43206.679803240739</v>
      </c>
      <c r="G4495">
        <v>2012</v>
      </c>
      <c r="H4495" t="s">
        <v>4604</v>
      </c>
      <c r="I4495">
        <v>6</v>
      </c>
      <c r="J4495">
        <v>104</v>
      </c>
      <c r="K4495">
        <v>11940</v>
      </c>
      <c r="L4495">
        <f t="shared" si="781"/>
        <v>14</v>
      </c>
      <c r="M4495" t="b">
        <f t="shared" si="782"/>
        <v>0</v>
      </c>
      <c r="N4495">
        <f t="shared" si="783"/>
        <v>34</v>
      </c>
      <c r="O4495">
        <f t="shared" si="784"/>
        <v>13</v>
      </c>
      <c r="P4495" s="8">
        <f t="shared" si="776"/>
        <v>2.3761574074074074E-2</v>
      </c>
      <c r="Q4495" s="1">
        <f t="shared" si="777"/>
        <v>43206.583333333328</v>
      </c>
      <c r="R4495" t="e">
        <f t="shared" si="778"/>
        <v>#N/A</v>
      </c>
      <c r="S4495" s="1">
        <f t="shared" si="785"/>
        <v>43206.583333333336</v>
      </c>
      <c r="T4495">
        <f t="shared" si="779"/>
        <v>18</v>
      </c>
      <c r="U4495">
        <f t="shared" si="780"/>
        <v>0</v>
      </c>
      <c r="V4495" t="b">
        <f t="shared" si="786"/>
        <v>0</v>
      </c>
    </row>
    <row r="4496" spans="1:22" x14ac:dyDescent="0.4">
      <c r="A4496" t="s">
        <v>4677</v>
      </c>
      <c r="B4496" s="1">
        <v>43206.609212962961</v>
      </c>
      <c r="C4496">
        <v>259</v>
      </c>
      <c r="D4496" t="s">
        <v>1017</v>
      </c>
      <c r="E4496">
        <v>17</v>
      </c>
      <c r="F4496" s="1">
        <v>43206.617314814815</v>
      </c>
      <c r="G4496">
        <v>209</v>
      </c>
      <c r="H4496" t="s">
        <v>297</v>
      </c>
      <c r="I4496">
        <v>12</v>
      </c>
      <c r="J4496">
        <v>11</v>
      </c>
      <c r="K4496">
        <v>1850</v>
      </c>
      <c r="L4496">
        <f t="shared" si="781"/>
        <v>14</v>
      </c>
      <c r="M4496" t="b">
        <f t="shared" si="782"/>
        <v>0</v>
      </c>
      <c r="N4496">
        <f t="shared" si="783"/>
        <v>37</v>
      </c>
      <c r="O4496">
        <f t="shared" si="784"/>
        <v>16</v>
      </c>
      <c r="P4496" s="8">
        <f t="shared" ref="P4496:P4559" si="787">TIME(0,MINUTE(B4496),SECOND(B4496))</f>
        <v>2.5879629629629627E-2</v>
      </c>
      <c r="Q4496" s="1">
        <f t="shared" ref="Q4496:Q4559" si="788">B4496-P4496</f>
        <v>43206.583333333328</v>
      </c>
      <c r="R4496" t="e">
        <f t="shared" si="778"/>
        <v>#N/A</v>
      </c>
      <c r="S4496" s="1">
        <f t="shared" si="785"/>
        <v>43206.583333333336</v>
      </c>
      <c r="T4496">
        <f t="shared" si="779"/>
        <v>18</v>
      </c>
      <c r="U4496">
        <f t="shared" si="780"/>
        <v>0</v>
      </c>
      <c r="V4496" t="b">
        <f t="shared" si="786"/>
        <v>0</v>
      </c>
    </row>
    <row r="4497" spans="1:22" x14ac:dyDescent="0.4">
      <c r="A4497" t="s">
        <v>4322</v>
      </c>
      <c r="B4497" s="1">
        <v>43206.611018518517</v>
      </c>
      <c r="C4497">
        <v>1529</v>
      </c>
      <c r="D4497" t="s">
        <v>2217</v>
      </c>
      <c r="E4497">
        <v>7</v>
      </c>
      <c r="F4497" s="1">
        <v>43206.628750000003</v>
      </c>
      <c r="G4497">
        <v>1529</v>
      </c>
      <c r="H4497" t="s">
        <v>2217</v>
      </c>
      <c r="I4497">
        <v>7</v>
      </c>
      <c r="J4497">
        <v>24</v>
      </c>
      <c r="K4497">
        <v>33910</v>
      </c>
      <c r="L4497">
        <f t="shared" si="781"/>
        <v>14</v>
      </c>
      <c r="M4497" t="b">
        <f t="shared" si="782"/>
        <v>0</v>
      </c>
      <c r="N4497">
        <f t="shared" si="783"/>
        <v>39</v>
      </c>
      <c r="O4497">
        <f t="shared" si="784"/>
        <v>52</v>
      </c>
      <c r="P4497" s="8">
        <f t="shared" si="787"/>
        <v>2.7685185185185188E-2</v>
      </c>
      <c r="Q4497" s="1">
        <f t="shared" si="788"/>
        <v>43206.583333333328</v>
      </c>
      <c r="R4497" t="e">
        <f t="shared" si="778"/>
        <v>#N/A</v>
      </c>
      <c r="S4497" s="1">
        <f t="shared" si="785"/>
        <v>43206.583333333336</v>
      </c>
      <c r="T4497">
        <f t="shared" si="779"/>
        <v>18</v>
      </c>
      <c r="U4497">
        <f t="shared" si="780"/>
        <v>0</v>
      </c>
      <c r="V4497" t="b">
        <f t="shared" si="786"/>
        <v>0</v>
      </c>
    </row>
    <row r="4498" spans="1:22" x14ac:dyDescent="0.4">
      <c r="A4498" t="s">
        <v>4678</v>
      </c>
      <c r="B4498" s="1">
        <v>43206.612893518519</v>
      </c>
      <c r="C4498">
        <v>1221</v>
      </c>
      <c r="D4498" t="s">
        <v>1004</v>
      </c>
      <c r="E4498">
        <v>1</v>
      </c>
      <c r="F4498" s="1">
        <v>43206.677546296298</v>
      </c>
      <c r="G4498">
        <v>222</v>
      </c>
      <c r="H4498" t="s">
        <v>863</v>
      </c>
      <c r="I4498">
        <v>11</v>
      </c>
      <c r="J4498">
        <v>92</v>
      </c>
      <c r="K4498">
        <v>18580</v>
      </c>
      <c r="L4498">
        <f t="shared" si="781"/>
        <v>14</v>
      </c>
      <c r="M4498" t="b">
        <f t="shared" si="782"/>
        <v>0</v>
      </c>
      <c r="N4498">
        <f t="shared" si="783"/>
        <v>42</v>
      </c>
      <c r="O4498">
        <f t="shared" si="784"/>
        <v>34</v>
      </c>
      <c r="P4498" s="8">
        <f t="shared" si="787"/>
        <v>2.9560185185185189E-2</v>
      </c>
      <c r="Q4498" s="1">
        <f t="shared" si="788"/>
        <v>43206.583333333336</v>
      </c>
      <c r="R4498">
        <f t="shared" si="778"/>
        <v>18</v>
      </c>
      <c r="S4498" s="1">
        <f t="shared" si="785"/>
        <v>43206.583333333336</v>
      </c>
      <c r="T4498">
        <f t="shared" si="779"/>
        <v>18</v>
      </c>
      <c r="U4498">
        <f t="shared" si="780"/>
        <v>0</v>
      </c>
      <c r="V4498" t="b">
        <f t="shared" si="786"/>
        <v>0</v>
      </c>
    </row>
    <row r="4499" spans="1:22" x14ac:dyDescent="0.4">
      <c r="A4499" t="s">
        <v>4679</v>
      </c>
      <c r="B4499" s="1">
        <v>43206.614884259259</v>
      </c>
      <c r="C4499">
        <v>2111</v>
      </c>
      <c r="D4499" t="s">
        <v>758</v>
      </c>
      <c r="E4499">
        <v>5</v>
      </c>
      <c r="F4499" s="1">
        <v>43206.653749999998</v>
      </c>
      <c r="G4499">
        <v>2128</v>
      </c>
      <c r="H4499" t="s">
        <v>246</v>
      </c>
      <c r="I4499">
        <v>4</v>
      </c>
      <c r="J4499">
        <v>54</v>
      </c>
      <c r="K4499">
        <v>1230</v>
      </c>
      <c r="L4499">
        <f t="shared" si="781"/>
        <v>14</v>
      </c>
      <c r="M4499" t="b">
        <f t="shared" si="782"/>
        <v>0</v>
      </c>
      <c r="N4499">
        <f t="shared" si="783"/>
        <v>45</v>
      </c>
      <c r="O4499">
        <f t="shared" si="784"/>
        <v>26</v>
      </c>
      <c r="P4499" s="8">
        <f t="shared" si="787"/>
        <v>3.155092592592592E-2</v>
      </c>
      <c r="Q4499" s="1">
        <f t="shared" si="788"/>
        <v>43206.583333333336</v>
      </c>
      <c r="R4499">
        <f t="shared" si="778"/>
        <v>18</v>
      </c>
      <c r="S4499" s="1">
        <f t="shared" si="785"/>
        <v>43206.583333333336</v>
      </c>
      <c r="T4499">
        <f t="shared" si="779"/>
        <v>18</v>
      </c>
      <c r="U4499">
        <f t="shared" si="780"/>
        <v>0</v>
      </c>
      <c r="V4499" t="b">
        <f t="shared" si="786"/>
        <v>0</v>
      </c>
    </row>
    <row r="4500" spans="1:22" x14ac:dyDescent="0.4">
      <c r="A4500" t="s">
        <v>4680</v>
      </c>
      <c r="B4500" s="1">
        <v>43206.617060185185</v>
      </c>
      <c r="C4500">
        <v>2143</v>
      </c>
      <c r="D4500" t="s">
        <v>1678</v>
      </c>
      <c r="E4500">
        <v>3</v>
      </c>
      <c r="F4500" s="1">
        <v>43206.623206018521</v>
      </c>
      <c r="G4500">
        <v>2107</v>
      </c>
      <c r="H4500" t="s">
        <v>209</v>
      </c>
      <c r="I4500">
        <v>3</v>
      </c>
      <c r="J4500">
        <v>8</v>
      </c>
      <c r="K4500">
        <v>1440</v>
      </c>
      <c r="L4500">
        <f t="shared" si="781"/>
        <v>14</v>
      </c>
      <c r="M4500" t="b">
        <f t="shared" si="782"/>
        <v>0</v>
      </c>
      <c r="N4500">
        <f t="shared" si="783"/>
        <v>48</v>
      </c>
      <c r="O4500">
        <f t="shared" si="784"/>
        <v>34</v>
      </c>
      <c r="P4500" s="8">
        <f t="shared" si="787"/>
        <v>3.3726851851851855E-2</v>
      </c>
      <c r="Q4500" s="1">
        <f t="shared" si="788"/>
        <v>43206.583333333336</v>
      </c>
      <c r="R4500">
        <f t="shared" si="778"/>
        <v>18</v>
      </c>
      <c r="S4500" s="1">
        <f t="shared" si="785"/>
        <v>43206.583333333336</v>
      </c>
      <c r="T4500">
        <f t="shared" si="779"/>
        <v>18</v>
      </c>
      <c r="U4500">
        <f t="shared" si="780"/>
        <v>0</v>
      </c>
      <c r="V4500" t="b">
        <f t="shared" si="786"/>
        <v>0</v>
      </c>
    </row>
    <row r="4501" spans="1:22" x14ac:dyDescent="0.4">
      <c r="A4501" t="s">
        <v>4681</v>
      </c>
      <c r="B4501" s="1">
        <v>43206.61923611111</v>
      </c>
      <c r="C4501">
        <v>384</v>
      </c>
      <c r="D4501" t="s">
        <v>1494</v>
      </c>
      <c r="E4501">
        <v>2</v>
      </c>
      <c r="F4501" s="1">
        <v>43206.647581018522</v>
      </c>
      <c r="G4501">
        <v>384</v>
      </c>
      <c r="H4501" t="s">
        <v>1494</v>
      </c>
      <c r="I4501">
        <v>4</v>
      </c>
      <c r="J4501">
        <v>40</v>
      </c>
      <c r="K4501">
        <v>430</v>
      </c>
      <c r="L4501">
        <f t="shared" si="781"/>
        <v>14</v>
      </c>
      <c r="M4501" t="b">
        <f t="shared" si="782"/>
        <v>0</v>
      </c>
      <c r="N4501">
        <f t="shared" si="783"/>
        <v>51</v>
      </c>
      <c r="O4501">
        <f t="shared" si="784"/>
        <v>42</v>
      </c>
      <c r="P4501" s="8">
        <f t="shared" si="787"/>
        <v>3.5902777777777777E-2</v>
      </c>
      <c r="Q4501" s="1">
        <f t="shared" si="788"/>
        <v>43206.583333333328</v>
      </c>
      <c r="R4501" t="e">
        <f t="shared" si="778"/>
        <v>#N/A</v>
      </c>
      <c r="S4501" s="1">
        <f t="shared" si="785"/>
        <v>43206.583333333336</v>
      </c>
      <c r="T4501">
        <f t="shared" si="779"/>
        <v>18</v>
      </c>
      <c r="U4501">
        <f t="shared" si="780"/>
        <v>0</v>
      </c>
      <c r="V4501" t="b">
        <f t="shared" si="786"/>
        <v>0</v>
      </c>
    </row>
    <row r="4502" spans="1:22" x14ac:dyDescent="0.4">
      <c r="A4502" t="s">
        <v>4682</v>
      </c>
      <c r="B4502" s="1">
        <v>43206.621111111112</v>
      </c>
      <c r="C4502">
        <v>1209</v>
      </c>
      <c r="D4502" t="s">
        <v>211</v>
      </c>
      <c r="E4502">
        <v>8</v>
      </c>
      <c r="F4502" s="1">
        <v>43206.653275462966</v>
      </c>
      <c r="G4502">
        <v>2320</v>
      </c>
      <c r="H4502" t="s">
        <v>2472</v>
      </c>
      <c r="I4502">
        <v>10</v>
      </c>
      <c r="J4502">
        <v>45</v>
      </c>
      <c r="K4502">
        <v>8900</v>
      </c>
      <c r="L4502">
        <f t="shared" si="781"/>
        <v>14</v>
      </c>
      <c r="M4502" t="b">
        <f t="shared" si="782"/>
        <v>0</v>
      </c>
      <c r="N4502">
        <f t="shared" si="783"/>
        <v>54</v>
      </c>
      <c r="O4502">
        <f t="shared" si="784"/>
        <v>24</v>
      </c>
      <c r="P4502" s="8">
        <f t="shared" si="787"/>
        <v>3.7777777777777778E-2</v>
      </c>
      <c r="Q4502" s="1">
        <f t="shared" si="788"/>
        <v>43206.583333333336</v>
      </c>
      <c r="R4502">
        <f t="shared" si="778"/>
        <v>18</v>
      </c>
      <c r="S4502" s="1">
        <f t="shared" si="785"/>
        <v>43206.583333333336</v>
      </c>
      <c r="T4502">
        <f t="shared" si="779"/>
        <v>18</v>
      </c>
      <c r="U4502">
        <f t="shared" si="780"/>
        <v>0</v>
      </c>
      <c r="V4502" t="b">
        <f t="shared" si="786"/>
        <v>0</v>
      </c>
    </row>
    <row r="4503" spans="1:22" x14ac:dyDescent="0.4">
      <c r="A4503" t="s">
        <v>3078</v>
      </c>
      <c r="B4503" s="1">
        <v>43206.623460648145</v>
      </c>
      <c r="C4503">
        <v>723</v>
      </c>
      <c r="D4503" t="s">
        <v>432</v>
      </c>
      <c r="E4503">
        <v>1</v>
      </c>
      <c r="F4503" s="1">
        <v>43206.636006944442</v>
      </c>
      <c r="G4503">
        <v>722</v>
      </c>
      <c r="H4503" t="s">
        <v>433</v>
      </c>
      <c r="I4503">
        <v>1</v>
      </c>
      <c r="J4503">
        <v>17</v>
      </c>
      <c r="K4503">
        <v>2020</v>
      </c>
      <c r="L4503">
        <f t="shared" si="781"/>
        <v>14</v>
      </c>
      <c r="M4503" t="b">
        <f t="shared" si="782"/>
        <v>0</v>
      </c>
      <c r="N4503">
        <f t="shared" si="783"/>
        <v>57</v>
      </c>
      <c r="O4503">
        <f t="shared" si="784"/>
        <v>47</v>
      </c>
      <c r="P4503" s="8">
        <f t="shared" si="787"/>
        <v>4.0127314814814817E-2</v>
      </c>
      <c r="Q4503" s="1">
        <f t="shared" si="788"/>
        <v>43206.583333333328</v>
      </c>
      <c r="R4503" t="e">
        <f t="shared" si="778"/>
        <v>#N/A</v>
      </c>
      <c r="S4503" s="1">
        <f t="shared" si="785"/>
        <v>43206.583333333336</v>
      </c>
      <c r="T4503">
        <f t="shared" si="779"/>
        <v>18</v>
      </c>
      <c r="U4503">
        <f t="shared" si="780"/>
        <v>0</v>
      </c>
      <c r="V4503" t="b">
        <f t="shared" si="786"/>
        <v>0</v>
      </c>
    </row>
    <row r="4504" spans="1:22" x14ac:dyDescent="0.4">
      <c r="A4504" t="s">
        <v>4683</v>
      </c>
      <c r="B4504" s="1">
        <v>43206.625613425924</v>
      </c>
      <c r="C4504">
        <v>1643</v>
      </c>
      <c r="D4504" t="s">
        <v>487</v>
      </c>
      <c r="E4504">
        <v>3</v>
      </c>
      <c r="F4504" s="1">
        <v>43206.636828703704</v>
      </c>
      <c r="G4504">
        <v>1623</v>
      </c>
      <c r="H4504" t="s">
        <v>163</v>
      </c>
      <c r="I4504">
        <v>1</v>
      </c>
      <c r="J4504">
        <v>16</v>
      </c>
      <c r="K4504">
        <v>2440</v>
      </c>
      <c r="L4504">
        <f t="shared" si="781"/>
        <v>15</v>
      </c>
      <c r="M4504" t="b">
        <f t="shared" si="782"/>
        <v>0</v>
      </c>
      <c r="N4504">
        <f t="shared" si="783"/>
        <v>0</v>
      </c>
      <c r="O4504">
        <f t="shared" si="784"/>
        <v>53</v>
      </c>
      <c r="P4504" s="8">
        <f t="shared" si="787"/>
        <v>6.134259259259259E-4</v>
      </c>
      <c r="Q4504" s="1">
        <f t="shared" si="788"/>
        <v>43206.625</v>
      </c>
      <c r="R4504">
        <f t="shared" si="778"/>
        <v>18.399999999999999</v>
      </c>
      <c r="S4504" s="1">
        <f t="shared" si="785"/>
        <v>43206.625</v>
      </c>
      <c r="T4504">
        <f t="shared" si="779"/>
        <v>18.399999999999999</v>
      </c>
      <c r="U4504">
        <f t="shared" si="780"/>
        <v>0</v>
      </c>
      <c r="V4504" t="b">
        <f t="shared" si="786"/>
        <v>0</v>
      </c>
    </row>
    <row r="4505" spans="1:22" x14ac:dyDescent="0.4">
      <c r="A4505" t="s">
        <v>4684</v>
      </c>
      <c r="B4505" s="1">
        <v>43206.627754629626</v>
      </c>
      <c r="C4505">
        <v>583</v>
      </c>
      <c r="D4505" t="s">
        <v>587</v>
      </c>
      <c r="E4505">
        <v>7</v>
      </c>
      <c r="F4505" s="1">
        <v>43206.681863425925</v>
      </c>
      <c r="G4505">
        <v>3522</v>
      </c>
      <c r="H4505" t="s">
        <v>1537</v>
      </c>
      <c r="I4505">
        <v>9</v>
      </c>
      <c r="J4505">
        <v>72</v>
      </c>
      <c r="K4505">
        <v>11960</v>
      </c>
      <c r="L4505">
        <f t="shared" si="781"/>
        <v>15</v>
      </c>
      <c r="M4505" t="b">
        <f t="shared" si="782"/>
        <v>0</v>
      </c>
      <c r="N4505">
        <f t="shared" si="783"/>
        <v>3</v>
      </c>
      <c r="O4505">
        <f t="shared" si="784"/>
        <v>58</v>
      </c>
      <c r="P4505" s="8">
        <f t="shared" si="787"/>
        <v>2.7546296296296294E-3</v>
      </c>
      <c r="Q4505" s="1">
        <f t="shared" si="788"/>
        <v>43206.625</v>
      </c>
      <c r="R4505">
        <f t="shared" si="778"/>
        <v>18.399999999999999</v>
      </c>
      <c r="S4505" s="1">
        <f t="shared" si="785"/>
        <v>43206.625</v>
      </c>
      <c r="T4505">
        <f t="shared" si="779"/>
        <v>18.399999999999999</v>
      </c>
      <c r="U4505">
        <f t="shared" si="780"/>
        <v>0</v>
      </c>
      <c r="V4505" t="b">
        <f t="shared" si="786"/>
        <v>0</v>
      </c>
    </row>
    <row r="4506" spans="1:22" x14ac:dyDescent="0.4">
      <c r="A4506" t="s">
        <v>3942</v>
      </c>
      <c r="B4506" s="1">
        <v>43206.629502314812</v>
      </c>
      <c r="C4506">
        <v>344</v>
      </c>
      <c r="D4506" t="s">
        <v>343</v>
      </c>
      <c r="E4506">
        <v>1</v>
      </c>
      <c r="F4506" s="1">
        <v>43206.636469907404</v>
      </c>
      <c r="G4506">
        <v>342</v>
      </c>
      <c r="H4506" t="s">
        <v>348</v>
      </c>
      <c r="I4506">
        <v>2</v>
      </c>
      <c r="J4506">
        <v>9</v>
      </c>
      <c r="K4506">
        <v>990</v>
      </c>
      <c r="L4506">
        <f t="shared" si="781"/>
        <v>15</v>
      </c>
      <c r="M4506" t="b">
        <f t="shared" si="782"/>
        <v>0</v>
      </c>
      <c r="N4506">
        <f t="shared" si="783"/>
        <v>6</v>
      </c>
      <c r="O4506">
        <f t="shared" si="784"/>
        <v>29</v>
      </c>
      <c r="P4506" s="8">
        <f t="shared" si="787"/>
        <v>4.5023148148148149E-3</v>
      </c>
      <c r="Q4506" s="1">
        <f t="shared" si="788"/>
        <v>43206.625</v>
      </c>
      <c r="R4506">
        <f t="shared" si="778"/>
        <v>18.399999999999999</v>
      </c>
      <c r="S4506" s="1">
        <f t="shared" si="785"/>
        <v>43206.625</v>
      </c>
      <c r="T4506">
        <f t="shared" si="779"/>
        <v>18.399999999999999</v>
      </c>
      <c r="U4506">
        <f t="shared" si="780"/>
        <v>0</v>
      </c>
      <c r="V4506" t="b">
        <f t="shared" si="786"/>
        <v>0</v>
      </c>
    </row>
    <row r="4507" spans="1:22" x14ac:dyDescent="0.4">
      <c r="A4507" t="s">
        <v>4685</v>
      </c>
      <c r="B4507" s="1">
        <v>43206.630960648145</v>
      </c>
      <c r="C4507">
        <v>304</v>
      </c>
      <c r="D4507" t="s">
        <v>1042</v>
      </c>
      <c r="E4507">
        <v>1</v>
      </c>
      <c r="F4507" s="1">
        <v>43206.668564814812</v>
      </c>
      <c r="G4507">
        <v>142</v>
      </c>
      <c r="H4507" t="s">
        <v>84</v>
      </c>
      <c r="I4507">
        <v>5</v>
      </c>
      <c r="J4507">
        <v>53</v>
      </c>
      <c r="K4507">
        <v>4770</v>
      </c>
      <c r="L4507">
        <f t="shared" si="781"/>
        <v>15</v>
      </c>
      <c r="M4507" t="b">
        <f t="shared" si="782"/>
        <v>0</v>
      </c>
      <c r="N4507">
        <f t="shared" si="783"/>
        <v>8</v>
      </c>
      <c r="O4507">
        <f t="shared" si="784"/>
        <v>35</v>
      </c>
      <c r="P4507" s="8">
        <f t="shared" si="787"/>
        <v>5.9606481481481489E-3</v>
      </c>
      <c r="Q4507" s="1">
        <f t="shared" si="788"/>
        <v>43206.625</v>
      </c>
      <c r="R4507">
        <f t="shared" si="778"/>
        <v>18.399999999999999</v>
      </c>
      <c r="S4507" s="1">
        <f t="shared" si="785"/>
        <v>43206.625</v>
      </c>
      <c r="T4507">
        <f t="shared" si="779"/>
        <v>18.399999999999999</v>
      </c>
      <c r="U4507">
        <f t="shared" si="780"/>
        <v>0</v>
      </c>
      <c r="V4507" t="b">
        <f t="shared" si="786"/>
        <v>0</v>
      </c>
    </row>
    <row r="4508" spans="1:22" x14ac:dyDescent="0.4">
      <c r="A4508" t="s">
        <v>4686</v>
      </c>
      <c r="B4508" s="1">
        <v>43206.632638888892</v>
      </c>
      <c r="C4508">
        <v>1239</v>
      </c>
      <c r="D4508" t="s">
        <v>2457</v>
      </c>
      <c r="E4508">
        <v>2</v>
      </c>
      <c r="F4508" s="1">
        <v>43206.673217592594</v>
      </c>
      <c r="G4508">
        <v>2344</v>
      </c>
      <c r="H4508" t="s">
        <v>4687</v>
      </c>
      <c r="I4508">
        <v>6</v>
      </c>
      <c r="J4508">
        <v>58</v>
      </c>
      <c r="K4508">
        <v>9410</v>
      </c>
      <c r="L4508">
        <f t="shared" si="781"/>
        <v>15</v>
      </c>
      <c r="M4508" t="b">
        <f t="shared" si="782"/>
        <v>0</v>
      </c>
      <c r="N4508">
        <f t="shared" si="783"/>
        <v>11</v>
      </c>
      <c r="O4508">
        <f t="shared" si="784"/>
        <v>0</v>
      </c>
      <c r="P4508" s="8">
        <f t="shared" si="787"/>
        <v>7.6388888888888886E-3</v>
      </c>
      <c r="Q4508" s="1">
        <f t="shared" si="788"/>
        <v>43206.625</v>
      </c>
      <c r="R4508">
        <f t="shared" si="778"/>
        <v>18.399999999999999</v>
      </c>
      <c r="S4508" s="1">
        <f t="shared" si="785"/>
        <v>43206.625</v>
      </c>
      <c r="T4508">
        <f t="shared" si="779"/>
        <v>18.399999999999999</v>
      </c>
      <c r="U4508">
        <f t="shared" si="780"/>
        <v>0</v>
      </c>
      <c r="V4508" t="b">
        <f t="shared" si="786"/>
        <v>0</v>
      </c>
    </row>
    <row r="4509" spans="1:22" x14ac:dyDescent="0.4">
      <c r="A4509" t="s">
        <v>4688</v>
      </c>
      <c r="B4509" s="1">
        <v>43206.634872685187</v>
      </c>
      <c r="C4509">
        <v>1670</v>
      </c>
      <c r="D4509" t="s">
        <v>4689</v>
      </c>
      <c r="E4509">
        <v>4</v>
      </c>
      <c r="F4509" s="1">
        <v>43206.64534722222</v>
      </c>
      <c r="G4509">
        <v>1625</v>
      </c>
      <c r="H4509" t="s">
        <v>462</v>
      </c>
      <c r="I4509">
        <v>10</v>
      </c>
      <c r="J4509">
        <v>14</v>
      </c>
      <c r="K4509">
        <v>2190</v>
      </c>
      <c r="L4509">
        <f t="shared" si="781"/>
        <v>15</v>
      </c>
      <c r="M4509" t="b">
        <f t="shared" si="782"/>
        <v>0</v>
      </c>
      <c r="N4509">
        <f t="shared" si="783"/>
        <v>14</v>
      </c>
      <c r="O4509">
        <f t="shared" si="784"/>
        <v>13</v>
      </c>
      <c r="P4509" s="8">
        <f t="shared" si="787"/>
        <v>9.8726851851851857E-3</v>
      </c>
      <c r="Q4509" s="1">
        <f t="shared" si="788"/>
        <v>43206.625</v>
      </c>
      <c r="R4509">
        <f t="shared" si="778"/>
        <v>18.399999999999999</v>
      </c>
      <c r="S4509" s="1">
        <f t="shared" si="785"/>
        <v>43206.625</v>
      </c>
      <c r="T4509">
        <f t="shared" si="779"/>
        <v>18.399999999999999</v>
      </c>
      <c r="U4509">
        <f t="shared" si="780"/>
        <v>0</v>
      </c>
      <c r="V4509" t="b">
        <f t="shared" si="786"/>
        <v>0</v>
      </c>
    </row>
    <row r="4510" spans="1:22" x14ac:dyDescent="0.4">
      <c r="A4510" t="s">
        <v>4676</v>
      </c>
      <c r="B4510" s="1">
        <v>43206.636863425927</v>
      </c>
      <c r="C4510">
        <v>215</v>
      </c>
      <c r="D4510" t="s">
        <v>1708</v>
      </c>
      <c r="E4510">
        <v>4</v>
      </c>
      <c r="F4510" s="1">
        <v>43206.649791666663</v>
      </c>
      <c r="G4510">
        <v>226</v>
      </c>
      <c r="H4510" t="s">
        <v>890</v>
      </c>
      <c r="I4510">
        <v>8</v>
      </c>
      <c r="J4510">
        <v>17</v>
      </c>
      <c r="K4510">
        <v>1320</v>
      </c>
      <c r="L4510">
        <f t="shared" si="781"/>
        <v>15</v>
      </c>
      <c r="M4510" t="b">
        <f t="shared" si="782"/>
        <v>0</v>
      </c>
      <c r="N4510">
        <f t="shared" si="783"/>
        <v>17</v>
      </c>
      <c r="O4510">
        <f t="shared" si="784"/>
        <v>5</v>
      </c>
      <c r="P4510" s="8">
        <f t="shared" si="787"/>
        <v>1.1863425925925925E-2</v>
      </c>
      <c r="Q4510" s="1">
        <f t="shared" si="788"/>
        <v>43206.625</v>
      </c>
      <c r="R4510">
        <f t="shared" si="778"/>
        <v>18.399999999999999</v>
      </c>
      <c r="S4510" s="1">
        <f t="shared" si="785"/>
        <v>43206.625</v>
      </c>
      <c r="T4510">
        <f t="shared" si="779"/>
        <v>18.399999999999999</v>
      </c>
      <c r="U4510">
        <f t="shared" si="780"/>
        <v>0</v>
      </c>
      <c r="V4510" t="b">
        <f t="shared" si="786"/>
        <v>0</v>
      </c>
    </row>
    <row r="4511" spans="1:22" x14ac:dyDescent="0.4">
      <c r="A4511" t="s">
        <v>2532</v>
      </c>
      <c r="B4511" s="1">
        <v>43206.638425925928</v>
      </c>
      <c r="C4511">
        <v>583</v>
      </c>
      <c r="D4511" t="s">
        <v>587</v>
      </c>
      <c r="E4511">
        <v>10</v>
      </c>
      <c r="F4511" s="1">
        <v>43206.662488425929</v>
      </c>
      <c r="G4511">
        <v>1531</v>
      </c>
      <c r="H4511" t="s">
        <v>1261</v>
      </c>
      <c r="I4511">
        <v>6</v>
      </c>
      <c r="J4511">
        <v>33</v>
      </c>
      <c r="K4511">
        <v>6180</v>
      </c>
      <c r="L4511">
        <f t="shared" si="781"/>
        <v>15</v>
      </c>
      <c r="M4511" t="b">
        <f t="shared" si="782"/>
        <v>0</v>
      </c>
      <c r="N4511">
        <f t="shared" si="783"/>
        <v>19</v>
      </c>
      <c r="O4511">
        <f t="shared" si="784"/>
        <v>20</v>
      </c>
      <c r="P4511" s="8">
        <f t="shared" si="787"/>
        <v>1.3425925925925924E-2</v>
      </c>
      <c r="Q4511" s="1">
        <f t="shared" si="788"/>
        <v>43206.625</v>
      </c>
      <c r="R4511">
        <f t="shared" si="778"/>
        <v>18.399999999999999</v>
      </c>
      <c r="S4511" s="1">
        <f t="shared" si="785"/>
        <v>43206.625</v>
      </c>
      <c r="T4511">
        <f t="shared" si="779"/>
        <v>18.399999999999999</v>
      </c>
      <c r="U4511">
        <f t="shared" si="780"/>
        <v>0</v>
      </c>
      <c r="V4511" t="b">
        <f t="shared" si="786"/>
        <v>0</v>
      </c>
    </row>
    <row r="4512" spans="1:22" x14ac:dyDescent="0.4">
      <c r="A4512" t="s">
        <v>4690</v>
      </c>
      <c r="B4512" s="1">
        <v>43206.640219907407</v>
      </c>
      <c r="C4512">
        <v>361</v>
      </c>
      <c r="D4512" t="s">
        <v>169</v>
      </c>
      <c r="E4512">
        <v>1</v>
      </c>
      <c r="F4512" s="1">
        <v>43206.677407407406</v>
      </c>
      <c r="G4512">
        <v>1306</v>
      </c>
      <c r="H4512" t="s">
        <v>778</v>
      </c>
      <c r="I4512">
        <v>6</v>
      </c>
      <c r="J4512">
        <v>53</v>
      </c>
      <c r="K4512">
        <v>5050</v>
      </c>
      <c r="L4512">
        <f t="shared" si="781"/>
        <v>15</v>
      </c>
      <c r="M4512" t="b">
        <f t="shared" si="782"/>
        <v>0</v>
      </c>
      <c r="N4512">
        <f t="shared" si="783"/>
        <v>21</v>
      </c>
      <c r="O4512">
        <f t="shared" si="784"/>
        <v>55</v>
      </c>
      <c r="P4512" s="8">
        <f t="shared" si="787"/>
        <v>1.5219907407407409E-2</v>
      </c>
      <c r="Q4512" s="1">
        <f t="shared" si="788"/>
        <v>43206.625</v>
      </c>
      <c r="R4512">
        <f t="shared" si="778"/>
        <v>18.399999999999999</v>
      </c>
      <c r="S4512" s="1">
        <f t="shared" si="785"/>
        <v>43206.625</v>
      </c>
      <c r="T4512">
        <f t="shared" si="779"/>
        <v>18.399999999999999</v>
      </c>
      <c r="U4512">
        <f t="shared" si="780"/>
        <v>0</v>
      </c>
      <c r="V4512" t="b">
        <f t="shared" si="786"/>
        <v>0</v>
      </c>
    </row>
    <row r="4513" spans="1:22" x14ac:dyDescent="0.4">
      <c r="A4513" t="s">
        <v>4691</v>
      </c>
      <c r="B4513" s="1">
        <v>43206.641793981478</v>
      </c>
      <c r="C4513">
        <v>240</v>
      </c>
      <c r="D4513" t="s">
        <v>1107</v>
      </c>
      <c r="E4513">
        <v>8</v>
      </c>
      <c r="F4513" s="1">
        <v>43206.652905092589</v>
      </c>
      <c r="G4513">
        <v>247</v>
      </c>
      <c r="H4513" t="s">
        <v>617</v>
      </c>
      <c r="I4513">
        <v>13</v>
      </c>
      <c r="J4513">
        <v>15</v>
      </c>
      <c r="K4513">
        <v>1890</v>
      </c>
      <c r="L4513">
        <f t="shared" si="781"/>
        <v>15</v>
      </c>
      <c r="M4513" t="b">
        <f t="shared" si="782"/>
        <v>0</v>
      </c>
      <c r="N4513">
        <f t="shared" si="783"/>
        <v>24</v>
      </c>
      <c r="O4513">
        <f t="shared" si="784"/>
        <v>11</v>
      </c>
      <c r="P4513" s="8">
        <f t="shared" si="787"/>
        <v>1.6793981481481483E-2</v>
      </c>
      <c r="Q4513" s="1">
        <f t="shared" si="788"/>
        <v>43206.625</v>
      </c>
      <c r="R4513">
        <f t="shared" si="778"/>
        <v>18.399999999999999</v>
      </c>
      <c r="S4513" s="1">
        <f t="shared" si="785"/>
        <v>43206.625</v>
      </c>
      <c r="T4513">
        <f t="shared" si="779"/>
        <v>18.399999999999999</v>
      </c>
      <c r="U4513">
        <f t="shared" si="780"/>
        <v>0</v>
      </c>
      <c r="V4513" t="b">
        <f t="shared" si="786"/>
        <v>0</v>
      </c>
    </row>
    <row r="4514" spans="1:22" x14ac:dyDescent="0.4">
      <c r="A4514" t="s">
        <v>4692</v>
      </c>
      <c r="B4514" s="1">
        <v>43206.643946759257</v>
      </c>
      <c r="C4514">
        <v>1643</v>
      </c>
      <c r="D4514" t="s">
        <v>487</v>
      </c>
      <c r="E4514">
        <v>4</v>
      </c>
      <c r="F4514" s="1">
        <v>43206.677106481482</v>
      </c>
      <c r="G4514">
        <v>1625</v>
      </c>
      <c r="H4514" t="s">
        <v>462</v>
      </c>
      <c r="I4514">
        <v>12</v>
      </c>
      <c r="J4514">
        <v>46</v>
      </c>
      <c r="K4514">
        <v>10180</v>
      </c>
      <c r="L4514">
        <f t="shared" si="781"/>
        <v>15</v>
      </c>
      <c r="M4514" t="b">
        <f t="shared" si="782"/>
        <v>0</v>
      </c>
      <c r="N4514">
        <f t="shared" si="783"/>
        <v>27</v>
      </c>
      <c r="O4514">
        <f t="shared" si="784"/>
        <v>17</v>
      </c>
      <c r="P4514" s="8">
        <f t="shared" si="787"/>
        <v>1.894675925925926E-2</v>
      </c>
      <c r="Q4514" s="1">
        <f t="shared" si="788"/>
        <v>43206.625</v>
      </c>
      <c r="R4514">
        <f t="shared" si="778"/>
        <v>18.399999999999999</v>
      </c>
      <c r="S4514" s="1">
        <f t="shared" si="785"/>
        <v>43206.625</v>
      </c>
      <c r="T4514">
        <f t="shared" si="779"/>
        <v>18.399999999999999</v>
      </c>
      <c r="U4514">
        <f t="shared" si="780"/>
        <v>0</v>
      </c>
      <c r="V4514" t="b">
        <f t="shared" si="786"/>
        <v>0</v>
      </c>
    </row>
    <row r="4515" spans="1:22" x14ac:dyDescent="0.4">
      <c r="A4515" t="s">
        <v>4693</v>
      </c>
      <c r="B4515" s="1">
        <v>43206.646053240744</v>
      </c>
      <c r="C4515">
        <v>907</v>
      </c>
      <c r="D4515" t="s">
        <v>529</v>
      </c>
      <c r="E4515">
        <v>4</v>
      </c>
      <c r="F4515" s="1">
        <v>43206.728495370371</v>
      </c>
      <c r="G4515">
        <v>914</v>
      </c>
      <c r="H4515" t="s">
        <v>82</v>
      </c>
      <c r="I4515">
        <v>6</v>
      </c>
      <c r="J4515">
        <v>118</v>
      </c>
      <c r="K4515">
        <v>15740</v>
      </c>
      <c r="L4515">
        <f t="shared" si="781"/>
        <v>15</v>
      </c>
      <c r="M4515" t="b">
        <f t="shared" si="782"/>
        <v>0</v>
      </c>
      <c r="N4515">
        <f t="shared" si="783"/>
        <v>30</v>
      </c>
      <c r="O4515">
        <f t="shared" si="784"/>
        <v>19</v>
      </c>
      <c r="P4515" s="8">
        <f t="shared" si="787"/>
        <v>2.1053240740740744E-2</v>
      </c>
      <c r="Q4515" s="1">
        <f t="shared" si="788"/>
        <v>43206.625</v>
      </c>
      <c r="R4515">
        <f t="shared" si="778"/>
        <v>18.399999999999999</v>
      </c>
      <c r="S4515" s="1">
        <f t="shared" si="785"/>
        <v>43206.625</v>
      </c>
      <c r="T4515">
        <f t="shared" si="779"/>
        <v>18.399999999999999</v>
      </c>
      <c r="U4515">
        <f t="shared" si="780"/>
        <v>0</v>
      </c>
      <c r="V4515" t="b">
        <f t="shared" si="786"/>
        <v>0</v>
      </c>
    </row>
    <row r="4516" spans="1:22" x14ac:dyDescent="0.4">
      <c r="A4516" t="s">
        <v>3023</v>
      </c>
      <c r="B4516" s="1">
        <v>43206.648136574076</v>
      </c>
      <c r="C4516">
        <v>1541</v>
      </c>
      <c r="D4516" t="s">
        <v>4694</v>
      </c>
      <c r="E4516">
        <v>6</v>
      </c>
      <c r="F4516" s="1">
        <v>43206.680937500001</v>
      </c>
      <c r="G4516">
        <v>1534</v>
      </c>
      <c r="H4516" t="s">
        <v>387</v>
      </c>
      <c r="I4516">
        <v>16</v>
      </c>
      <c r="J4516">
        <v>46</v>
      </c>
      <c r="K4516">
        <v>5640</v>
      </c>
      <c r="L4516">
        <f t="shared" si="781"/>
        <v>15</v>
      </c>
      <c r="M4516" t="b">
        <f t="shared" si="782"/>
        <v>0</v>
      </c>
      <c r="N4516">
        <f t="shared" si="783"/>
        <v>33</v>
      </c>
      <c r="O4516">
        <f t="shared" si="784"/>
        <v>19</v>
      </c>
      <c r="P4516" s="8">
        <f t="shared" si="787"/>
        <v>2.3136574074074077E-2</v>
      </c>
      <c r="Q4516" s="1">
        <f t="shared" si="788"/>
        <v>43206.625</v>
      </c>
      <c r="R4516">
        <f t="shared" si="778"/>
        <v>18.399999999999999</v>
      </c>
      <c r="S4516" s="1">
        <f t="shared" si="785"/>
        <v>43206.625</v>
      </c>
      <c r="T4516">
        <f t="shared" si="779"/>
        <v>18.399999999999999</v>
      </c>
      <c r="U4516">
        <f t="shared" si="780"/>
        <v>0</v>
      </c>
      <c r="V4516" t="b">
        <f t="shared" si="786"/>
        <v>0</v>
      </c>
    </row>
    <row r="4517" spans="1:22" x14ac:dyDescent="0.4">
      <c r="A4517" t="s">
        <v>4695</v>
      </c>
      <c r="B4517" s="1">
        <v>43206.650347222225</v>
      </c>
      <c r="C4517">
        <v>116</v>
      </c>
      <c r="D4517" t="s">
        <v>380</v>
      </c>
      <c r="E4517">
        <v>3</v>
      </c>
      <c r="F4517" s="1">
        <v>43206.666238425925</v>
      </c>
      <c r="G4517">
        <v>134</v>
      </c>
      <c r="H4517" t="s">
        <v>1862</v>
      </c>
      <c r="I4517">
        <v>3</v>
      </c>
      <c r="J4517">
        <v>22</v>
      </c>
      <c r="K4517">
        <v>3070</v>
      </c>
      <c r="L4517">
        <f t="shared" si="781"/>
        <v>15</v>
      </c>
      <c r="M4517" t="b">
        <f t="shared" si="782"/>
        <v>0</v>
      </c>
      <c r="N4517">
        <f t="shared" si="783"/>
        <v>36</v>
      </c>
      <c r="O4517">
        <f t="shared" si="784"/>
        <v>30</v>
      </c>
      <c r="P4517" s="8">
        <f t="shared" si="787"/>
        <v>2.5347222222222219E-2</v>
      </c>
      <c r="Q4517" s="1">
        <f t="shared" si="788"/>
        <v>43206.625</v>
      </c>
      <c r="R4517">
        <f t="shared" si="778"/>
        <v>18.399999999999999</v>
      </c>
      <c r="S4517" s="1">
        <f t="shared" si="785"/>
        <v>43206.625</v>
      </c>
      <c r="T4517">
        <f t="shared" si="779"/>
        <v>18.399999999999999</v>
      </c>
      <c r="U4517">
        <f t="shared" si="780"/>
        <v>0</v>
      </c>
      <c r="V4517" t="b">
        <f t="shared" si="786"/>
        <v>0</v>
      </c>
    </row>
    <row r="4518" spans="1:22" x14ac:dyDescent="0.4">
      <c r="A4518" t="s">
        <v>1709</v>
      </c>
      <c r="B4518" s="1">
        <v>43206.652418981481</v>
      </c>
      <c r="C4518">
        <v>152</v>
      </c>
      <c r="D4518" t="s">
        <v>81</v>
      </c>
      <c r="E4518">
        <v>12</v>
      </c>
      <c r="F4518" s="1">
        <v>43206.661874999998</v>
      </c>
      <c r="G4518">
        <v>154</v>
      </c>
      <c r="H4518" t="s">
        <v>1415</v>
      </c>
      <c r="I4518">
        <v>6</v>
      </c>
      <c r="J4518">
        <v>13</v>
      </c>
      <c r="K4518">
        <v>1310</v>
      </c>
      <c r="L4518">
        <f t="shared" si="781"/>
        <v>15</v>
      </c>
      <c r="M4518" t="b">
        <f t="shared" si="782"/>
        <v>0</v>
      </c>
      <c r="N4518">
        <f t="shared" si="783"/>
        <v>39</v>
      </c>
      <c r="O4518">
        <f t="shared" si="784"/>
        <v>29</v>
      </c>
      <c r="P4518" s="8">
        <f t="shared" si="787"/>
        <v>2.7418981481481485E-2</v>
      </c>
      <c r="Q4518" s="1">
        <f t="shared" si="788"/>
        <v>43206.625</v>
      </c>
      <c r="R4518">
        <f t="shared" si="778"/>
        <v>18.399999999999999</v>
      </c>
      <c r="S4518" s="1">
        <f t="shared" si="785"/>
        <v>43206.625</v>
      </c>
      <c r="T4518">
        <f t="shared" si="779"/>
        <v>18.399999999999999</v>
      </c>
      <c r="U4518">
        <f t="shared" si="780"/>
        <v>0</v>
      </c>
      <c r="V4518" t="b">
        <f t="shared" si="786"/>
        <v>0</v>
      </c>
    </row>
    <row r="4519" spans="1:22" x14ac:dyDescent="0.4">
      <c r="A4519" t="s">
        <v>4696</v>
      </c>
      <c r="B4519" s="1">
        <v>43206.654664351852</v>
      </c>
      <c r="C4519">
        <v>1667</v>
      </c>
      <c r="D4519" t="s">
        <v>4610</v>
      </c>
      <c r="E4519">
        <v>10</v>
      </c>
      <c r="F4519" s="1">
        <v>43206.658310185187</v>
      </c>
      <c r="G4519">
        <v>1620</v>
      </c>
      <c r="H4519" t="s">
        <v>3578</v>
      </c>
      <c r="I4519">
        <v>1</v>
      </c>
      <c r="J4519">
        <v>5</v>
      </c>
      <c r="K4519">
        <v>640</v>
      </c>
      <c r="L4519">
        <f t="shared" si="781"/>
        <v>15</v>
      </c>
      <c r="M4519" t="b">
        <f t="shared" si="782"/>
        <v>0</v>
      </c>
      <c r="N4519">
        <f t="shared" si="783"/>
        <v>42</v>
      </c>
      <c r="O4519">
        <f t="shared" si="784"/>
        <v>43</v>
      </c>
      <c r="P4519" s="8">
        <f t="shared" si="787"/>
        <v>2.9664351851851855E-2</v>
      </c>
      <c r="Q4519" s="1">
        <f t="shared" si="788"/>
        <v>43206.625</v>
      </c>
      <c r="R4519">
        <f t="shared" si="778"/>
        <v>18.399999999999999</v>
      </c>
      <c r="S4519" s="1">
        <f t="shared" si="785"/>
        <v>43206.625</v>
      </c>
      <c r="T4519">
        <f t="shared" si="779"/>
        <v>18.399999999999999</v>
      </c>
      <c r="U4519">
        <f t="shared" si="780"/>
        <v>0</v>
      </c>
      <c r="V4519" t="b">
        <f t="shared" si="786"/>
        <v>0</v>
      </c>
    </row>
    <row r="4520" spans="1:22" x14ac:dyDescent="0.4">
      <c r="A4520" t="s">
        <v>4589</v>
      </c>
      <c r="B4520" s="1">
        <v>43206.657129629632</v>
      </c>
      <c r="C4520">
        <v>581</v>
      </c>
      <c r="D4520" t="s">
        <v>1524</v>
      </c>
      <c r="E4520">
        <v>11</v>
      </c>
      <c r="F4520" s="1">
        <v>43206.677499999998</v>
      </c>
      <c r="G4520">
        <v>581</v>
      </c>
      <c r="H4520" t="s">
        <v>1524</v>
      </c>
      <c r="I4520">
        <v>11</v>
      </c>
      <c r="J4520">
        <v>28</v>
      </c>
      <c r="K4520">
        <v>6220</v>
      </c>
      <c r="L4520">
        <f t="shared" si="781"/>
        <v>15</v>
      </c>
      <c r="M4520" t="b">
        <f t="shared" si="782"/>
        <v>0</v>
      </c>
      <c r="N4520">
        <f t="shared" si="783"/>
        <v>46</v>
      </c>
      <c r="O4520">
        <f t="shared" si="784"/>
        <v>16</v>
      </c>
      <c r="P4520" s="8">
        <f t="shared" si="787"/>
        <v>3.2129629629629626E-2</v>
      </c>
      <c r="Q4520" s="1">
        <f t="shared" si="788"/>
        <v>43206.625</v>
      </c>
      <c r="R4520">
        <f t="shared" si="778"/>
        <v>18.399999999999999</v>
      </c>
      <c r="S4520" s="1">
        <f t="shared" si="785"/>
        <v>43206.625</v>
      </c>
      <c r="T4520">
        <f t="shared" si="779"/>
        <v>18.399999999999999</v>
      </c>
      <c r="U4520">
        <f t="shared" si="780"/>
        <v>0</v>
      </c>
      <c r="V4520" t="b">
        <f t="shared" si="786"/>
        <v>0</v>
      </c>
    </row>
    <row r="4521" spans="1:22" x14ac:dyDescent="0.4">
      <c r="A4521" t="s">
        <v>2677</v>
      </c>
      <c r="B4521" s="1">
        <v>43206.658784722225</v>
      </c>
      <c r="C4521">
        <v>810</v>
      </c>
      <c r="D4521" t="s">
        <v>2773</v>
      </c>
      <c r="E4521">
        <v>1</v>
      </c>
      <c r="F4521" s="1">
        <v>43206.675057870372</v>
      </c>
      <c r="G4521">
        <v>827</v>
      </c>
      <c r="H4521" t="s">
        <v>3535</v>
      </c>
      <c r="I4521">
        <v>20</v>
      </c>
      <c r="J4521">
        <v>23</v>
      </c>
      <c r="K4521">
        <v>3650</v>
      </c>
      <c r="L4521">
        <f t="shared" si="781"/>
        <v>15</v>
      </c>
      <c r="M4521" t="b">
        <f t="shared" si="782"/>
        <v>0</v>
      </c>
      <c r="N4521">
        <f t="shared" si="783"/>
        <v>48</v>
      </c>
      <c r="O4521">
        <f t="shared" si="784"/>
        <v>39</v>
      </c>
      <c r="P4521" s="8">
        <f t="shared" si="787"/>
        <v>3.3784722222222223E-2</v>
      </c>
      <c r="Q4521" s="1">
        <f t="shared" si="788"/>
        <v>43206.625</v>
      </c>
      <c r="R4521">
        <f t="shared" si="778"/>
        <v>18.399999999999999</v>
      </c>
      <c r="S4521" s="1">
        <f t="shared" si="785"/>
        <v>43206.625</v>
      </c>
      <c r="T4521">
        <f t="shared" si="779"/>
        <v>18.399999999999999</v>
      </c>
      <c r="U4521">
        <f t="shared" si="780"/>
        <v>0</v>
      </c>
      <c r="V4521" t="b">
        <f t="shared" si="786"/>
        <v>0</v>
      </c>
    </row>
    <row r="4522" spans="1:22" x14ac:dyDescent="0.4">
      <c r="A4522" t="s">
        <v>4336</v>
      </c>
      <c r="B4522" s="1">
        <v>43206.660416666666</v>
      </c>
      <c r="C4522">
        <v>226</v>
      </c>
      <c r="D4522" t="s">
        <v>890</v>
      </c>
      <c r="E4522">
        <v>2</v>
      </c>
      <c r="F4522" s="1">
        <v>43206.698935185188</v>
      </c>
      <c r="G4522">
        <v>1122</v>
      </c>
      <c r="H4522" t="s">
        <v>292</v>
      </c>
      <c r="I4522">
        <v>3</v>
      </c>
      <c r="J4522">
        <v>55</v>
      </c>
      <c r="K4522">
        <v>9040</v>
      </c>
      <c r="L4522">
        <f t="shared" si="781"/>
        <v>15</v>
      </c>
      <c r="M4522" t="b">
        <f t="shared" si="782"/>
        <v>0</v>
      </c>
      <c r="N4522">
        <f t="shared" si="783"/>
        <v>51</v>
      </c>
      <c r="O4522">
        <f t="shared" si="784"/>
        <v>0</v>
      </c>
      <c r="P4522" s="8">
        <f t="shared" si="787"/>
        <v>3.5416666666666666E-2</v>
      </c>
      <c r="Q4522" s="1">
        <f t="shared" si="788"/>
        <v>43206.625</v>
      </c>
      <c r="R4522">
        <f t="shared" si="778"/>
        <v>18.399999999999999</v>
      </c>
      <c r="S4522" s="1">
        <f t="shared" si="785"/>
        <v>43206.625</v>
      </c>
      <c r="T4522">
        <f t="shared" si="779"/>
        <v>18.399999999999999</v>
      </c>
      <c r="U4522">
        <f t="shared" si="780"/>
        <v>0</v>
      </c>
      <c r="V4522" t="b">
        <f t="shared" si="786"/>
        <v>0</v>
      </c>
    </row>
    <row r="4523" spans="1:22" x14ac:dyDescent="0.4">
      <c r="A4523" t="s">
        <v>4697</v>
      </c>
      <c r="B4523" s="1">
        <v>43206.662106481483</v>
      </c>
      <c r="C4523">
        <v>146</v>
      </c>
      <c r="D4523" t="s">
        <v>448</v>
      </c>
      <c r="E4523">
        <v>12</v>
      </c>
      <c r="F4523" s="1">
        <v>43206.663761574076</v>
      </c>
      <c r="G4523">
        <v>146</v>
      </c>
      <c r="H4523" t="s">
        <v>448</v>
      </c>
      <c r="I4523">
        <v>12</v>
      </c>
      <c r="J4523">
        <v>2</v>
      </c>
      <c r="K4523">
        <v>10</v>
      </c>
      <c r="L4523">
        <f t="shared" si="781"/>
        <v>15</v>
      </c>
      <c r="M4523" t="b">
        <f t="shared" si="782"/>
        <v>0</v>
      </c>
      <c r="N4523">
        <f t="shared" si="783"/>
        <v>53</v>
      </c>
      <c r="O4523">
        <f t="shared" si="784"/>
        <v>26</v>
      </c>
      <c r="P4523" s="8">
        <f t="shared" si="787"/>
        <v>3.7106481481481483E-2</v>
      </c>
      <c r="Q4523" s="1">
        <f t="shared" si="788"/>
        <v>43206.625</v>
      </c>
      <c r="R4523">
        <f t="shared" si="778"/>
        <v>18.399999999999999</v>
      </c>
      <c r="S4523" s="1">
        <f t="shared" si="785"/>
        <v>43206.625</v>
      </c>
      <c r="T4523">
        <f t="shared" si="779"/>
        <v>18.399999999999999</v>
      </c>
      <c r="U4523">
        <f t="shared" si="780"/>
        <v>0</v>
      </c>
      <c r="V4523" t="b">
        <f t="shared" si="786"/>
        <v>0</v>
      </c>
    </row>
    <row r="4524" spans="1:22" x14ac:dyDescent="0.4">
      <c r="A4524" t="s">
        <v>4698</v>
      </c>
      <c r="B4524" s="1">
        <v>43206.663981481484</v>
      </c>
      <c r="C4524">
        <v>503</v>
      </c>
      <c r="D4524" t="s">
        <v>479</v>
      </c>
      <c r="E4524">
        <v>15</v>
      </c>
      <c r="F4524" s="1">
        <v>43206.671388888892</v>
      </c>
      <c r="G4524">
        <v>516</v>
      </c>
      <c r="H4524" t="s">
        <v>394</v>
      </c>
      <c r="I4524">
        <v>3</v>
      </c>
      <c r="J4524">
        <v>10</v>
      </c>
      <c r="K4524">
        <v>1750</v>
      </c>
      <c r="L4524">
        <f t="shared" si="781"/>
        <v>15</v>
      </c>
      <c r="M4524" t="b">
        <f t="shared" si="782"/>
        <v>0</v>
      </c>
      <c r="N4524">
        <f t="shared" si="783"/>
        <v>56</v>
      </c>
      <c r="O4524">
        <f t="shared" si="784"/>
        <v>8</v>
      </c>
      <c r="P4524" s="8">
        <f t="shared" si="787"/>
        <v>3.8981481481481485E-2</v>
      </c>
      <c r="Q4524" s="1">
        <f t="shared" si="788"/>
        <v>43206.625</v>
      </c>
      <c r="R4524">
        <f t="shared" si="778"/>
        <v>18.399999999999999</v>
      </c>
      <c r="S4524" s="1">
        <f t="shared" si="785"/>
        <v>43206.625</v>
      </c>
      <c r="T4524">
        <f t="shared" si="779"/>
        <v>18.399999999999999</v>
      </c>
      <c r="U4524">
        <f t="shared" si="780"/>
        <v>0</v>
      </c>
      <c r="V4524" t="b">
        <f t="shared" si="786"/>
        <v>0</v>
      </c>
    </row>
    <row r="4525" spans="1:22" x14ac:dyDescent="0.4">
      <c r="A4525" t="s">
        <v>4699</v>
      </c>
      <c r="B4525" s="1">
        <v>43206.665763888886</v>
      </c>
      <c r="C4525">
        <v>391</v>
      </c>
      <c r="D4525" t="s">
        <v>3370</v>
      </c>
      <c r="E4525">
        <v>7</v>
      </c>
      <c r="F4525" s="1">
        <v>43206.700983796298</v>
      </c>
      <c r="G4525">
        <v>173</v>
      </c>
      <c r="H4525" t="s">
        <v>158</v>
      </c>
      <c r="I4525">
        <v>2</v>
      </c>
      <c r="J4525">
        <v>50</v>
      </c>
      <c r="K4525">
        <v>5100</v>
      </c>
      <c r="L4525">
        <f t="shared" si="781"/>
        <v>15</v>
      </c>
      <c r="M4525" t="b">
        <f t="shared" si="782"/>
        <v>0</v>
      </c>
      <c r="N4525">
        <f t="shared" si="783"/>
        <v>58</v>
      </c>
      <c r="O4525">
        <f t="shared" si="784"/>
        <v>42</v>
      </c>
      <c r="P4525" s="8">
        <f t="shared" si="787"/>
        <v>4.0763888888888891E-2</v>
      </c>
      <c r="Q4525" s="1">
        <f t="shared" si="788"/>
        <v>43206.625</v>
      </c>
      <c r="R4525">
        <f t="shared" si="778"/>
        <v>18.399999999999999</v>
      </c>
      <c r="S4525" s="1">
        <f t="shared" si="785"/>
        <v>43206.625</v>
      </c>
      <c r="T4525">
        <f t="shared" si="779"/>
        <v>18.399999999999999</v>
      </c>
      <c r="U4525">
        <f t="shared" si="780"/>
        <v>0</v>
      </c>
      <c r="V4525" t="b">
        <f t="shared" si="786"/>
        <v>0</v>
      </c>
    </row>
    <row r="4526" spans="1:22" x14ac:dyDescent="0.4">
      <c r="A4526" t="s">
        <v>4700</v>
      </c>
      <c r="B4526" s="1">
        <v>43206.66778935185</v>
      </c>
      <c r="C4526">
        <v>341</v>
      </c>
      <c r="D4526" t="s">
        <v>1191</v>
      </c>
      <c r="E4526">
        <v>6</v>
      </c>
      <c r="F4526" s="1">
        <v>43206.670567129629</v>
      </c>
      <c r="G4526">
        <v>356</v>
      </c>
      <c r="H4526" t="s">
        <v>777</v>
      </c>
      <c r="I4526">
        <v>15</v>
      </c>
      <c r="J4526">
        <v>3</v>
      </c>
      <c r="K4526">
        <v>540</v>
      </c>
      <c r="L4526">
        <f t="shared" si="781"/>
        <v>16</v>
      </c>
      <c r="M4526" t="b">
        <f t="shared" si="782"/>
        <v>0</v>
      </c>
      <c r="N4526">
        <f t="shared" si="783"/>
        <v>1</v>
      </c>
      <c r="O4526">
        <f t="shared" si="784"/>
        <v>37</v>
      </c>
      <c r="P4526" s="8">
        <f t="shared" si="787"/>
        <v>1.1226851851851851E-3</v>
      </c>
      <c r="Q4526" s="1">
        <f t="shared" si="788"/>
        <v>43206.666666666664</v>
      </c>
      <c r="R4526">
        <f t="shared" si="778"/>
        <v>18.5</v>
      </c>
      <c r="S4526" s="1">
        <f t="shared" si="785"/>
        <v>43206.666666666664</v>
      </c>
      <c r="T4526">
        <f t="shared" si="779"/>
        <v>18.5</v>
      </c>
      <c r="U4526">
        <f t="shared" si="780"/>
        <v>0</v>
      </c>
      <c r="V4526" t="b">
        <f t="shared" si="786"/>
        <v>0</v>
      </c>
    </row>
    <row r="4527" spans="1:22" x14ac:dyDescent="0.4">
      <c r="A4527" t="s">
        <v>3091</v>
      </c>
      <c r="B4527" s="1">
        <v>43206.669444444444</v>
      </c>
      <c r="C4527">
        <v>626</v>
      </c>
      <c r="D4527" t="s">
        <v>1241</v>
      </c>
      <c r="E4527">
        <v>8</v>
      </c>
      <c r="F4527" s="1">
        <v>43206.715300925927</v>
      </c>
      <c r="G4527">
        <v>1720</v>
      </c>
      <c r="H4527" t="s">
        <v>261</v>
      </c>
      <c r="I4527">
        <v>20</v>
      </c>
      <c r="J4527">
        <v>60</v>
      </c>
      <c r="K4527">
        <v>12850</v>
      </c>
      <c r="L4527">
        <f t="shared" si="781"/>
        <v>16</v>
      </c>
      <c r="M4527" t="b">
        <f t="shared" si="782"/>
        <v>0</v>
      </c>
      <c r="N4527">
        <f t="shared" si="783"/>
        <v>4</v>
      </c>
      <c r="O4527">
        <f t="shared" si="784"/>
        <v>0</v>
      </c>
      <c r="P4527" s="8">
        <f t="shared" si="787"/>
        <v>2.7777777777777779E-3</v>
      </c>
      <c r="Q4527" s="1">
        <f t="shared" si="788"/>
        <v>43206.666666666664</v>
      </c>
      <c r="R4527">
        <f t="shared" si="778"/>
        <v>18.5</v>
      </c>
      <c r="S4527" s="1">
        <f t="shared" si="785"/>
        <v>43206.666666666664</v>
      </c>
      <c r="T4527">
        <f t="shared" si="779"/>
        <v>18.5</v>
      </c>
      <c r="U4527">
        <f t="shared" si="780"/>
        <v>0</v>
      </c>
      <c r="V4527" t="b">
        <f t="shared" si="786"/>
        <v>0</v>
      </c>
    </row>
    <row r="4528" spans="1:22" x14ac:dyDescent="0.4">
      <c r="A4528" t="s">
        <v>1974</v>
      </c>
      <c r="B4528" s="1">
        <v>43206.670532407406</v>
      </c>
      <c r="C4528">
        <v>1106</v>
      </c>
      <c r="D4528" t="s">
        <v>1178</v>
      </c>
      <c r="E4528">
        <v>5</v>
      </c>
      <c r="F4528" s="1">
        <v>43206.676817129628</v>
      </c>
      <c r="G4528">
        <v>1108</v>
      </c>
      <c r="H4528" t="s">
        <v>4701</v>
      </c>
      <c r="I4528">
        <v>1</v>
      </c>
      <c r="J4528">
        <v>8</v>
      </c>
      <c r="K4528">
        <v>1860</v>
      </c>
      <c r="L4528">
        <f t="shared" si="781"/>
        <v>16</v>
      </c>
      <c r="M4528" t="b">
        <f t="shared" si="782"/>
        <v>0</v>
      </c>
      <c r="N4528">
        <f t="shared" si="783"/>
        <v>5</v>
      </c>
      <c r="O4528">
        <f t="shared" si="784"/>
        <v>34</v>
      </c>
      <c r="P4528" s="8">
        <f t="shared" si="787"/>
        <v>3.8657407407407408E-3</v>
      </c>
      <c r="Q4528" s="1">
        <f t="shared" si="788"/>
        <v>43206.666666666664</v>
      </c>
      <c r="R4528">
        <f t="shared" si="778"/>
        <v>18.5</v>
      </c>
      <c r="S4528" s="1">
        <f t="shared" si="785"/>
        <v>43206.666666666664</v>
      </c>
      <c r="T4528">
        <f t="shared" si="779"/>
        <v>18.5</v>
      </c>
      <c r="U4528">
        <f t="shared" si="780"/>
        <v>0</v>
      </c>
      <c r="V4528" t="b">
        <f t="shared" si="786"/>
        <v>0</v>
      </c>
    </row>
    <row r="4529" spans="1:22" x14ac:dyDescent="0.4">
      <c r="A4529" t="s">
        <v>4702</v>
      </c>
      <c r="B4529" s="1">
        <v>43206.672037037039</v>
      </c>
      <c r="C4529">
        <v>227</v>
      </c>
      <c r="D4529" t="s">
        <v>849</v>
      </c>
      <c r="E4529">
        <v>6</v>
      </c>
      <c r="F4529" s="1">
        <v>43206.689421296294</v>
      </c>
      <c r="G4529">
        <v>248</v>
      </c>
      <c r="H4529" t="s">
        <v>923</v>
      </c>
      <c r="I4529">
        <v>2</v>
      </c>
      <c r="J4529">
        <v>24</v>
      </c>
      <c r="K4529">
        <v>4350</v>
      </c>
      <c r="L4529">
        <f t="shared" si="781"/>
        <v>16</v>
      </c>
      <c r="M4529" t="b">
        <f t="shared" si="782"/>
        <v>0</v>
      </c>
      <c r="N4529">
        <f t="shared" si="783"/>
        <v>7</v>
      </c>
      <c r="O4529">
        <f t="shared" si="784"/>
        <v>44</v>
      </c>
      <c r="P4529" s="8">
        <f t="shared" si="787"/>
        <v>5.37037037037037E-3</v>
      </c>
      <c r="Q4529" s="1">
        <f t="shared" si="788"/>
        <v>43206.666666666672</v>
      </c>
      <c r="R4529" t="e">
        <f t="shared" si="778"/>
        <v>#N/A</v>
      </c>
      <c r="S4529" s="1">
        <f t="shared" si="785"/>
        <v>43206.666666666664</v>
      </c>
      <c r="T4529">
        <f t="shared" si="779"/>
        <v>18.5</v>
      </c>
      <c r="U4529">
        <f t="shared" si="780"/>
        <v>0</v>
      </c>
      <c r="V4529" t="b">
        <f t="shared" si="786"/>
        <v>0</v>
      </c>
    </row>
    <row r="4530" spans="1:22" x14ac:dyDescent="0.4">
      <c r="A4530" t="s">
        <v>4703</v>
      </c>
      <c r="B4530" s="1">
        <v>43206.673483796294</v>
      </c>
      <c r="C4530">
        <v>2141</v>
      </c>
      <c r="D4530" t="s">
        <v>324</v>
      </c>
      <c r="E4530">
        <v>12</v>
      </c>
      <c r="F4530" s="1">
        <v>43206.697581018518</v>
      </c>
      <c r="G4530">
        <v>2113</v>
      </c>
      <c r="H4530" t="s">
        <v>780</v>
      </c>
      <c r="I4530">
        <v>3</v>
      </c>
      <c r="J4530">
        <v>34</v>
      </c>
      <c r="K4530">
        <v>4820</v>
      </c>
      <c r="L4530">
        <f t="shared" si="781"/>
        <v>16</v>
      </c>
      <c r="M4530" t="b">
        <f t="shared" si="782"/>
        <v>0</v>
      </c>
      <c r="N4530">
        <f t="shared" si="783"/>
        <v>9</v>
      </c>
      <c r="O4530">
        <f t="shared" si="784"/>
        <v>49</v>
      </c>
      <c r="P4530" s="8">
        <f t="shared" si="787"/>
        <v>6.8171296296296287E-3</v>
      </c>
      <c r="Q4530" s="1">
        <f t="shared" si="788"/>
        <v>43206.666666666664</v>
      </c>
      <c r="R4530">
        <f t="shared" si="778"/>
        <v>18.5</v>
      </c>
      <c r="S4530" s="1">
        <f t="shared" si="785"/>
        <v>43206.666666666664</v>
      </c>
      <c r="T4530">
        <f t="shared" si="779"/>
        <v>18.5</v>
      </c>
      <c r="U4530">
        <f t="shared" si="780"/>
        <v>0</v>
      </c>
      <c r="V4530" t="b">
        <f t="shared" si="786"/>
        <v>0</v>
      </c>
    </row>
    <row r="4531" spans="1:22" x14ac:dyDescent="0.4">
      <c r="A4531" t="s">
        <v>2536</v>
      </c>
      <c r="B4531" s="1">
        <v>43206.675104166665</v>
      </c>
      <c r="C4531">
        <v>623</v>
      </c>
      <c r="D4531" t="s">
        <v>1124</v>
      </c>
      <c r="E4531">
        <v>13</v>
      </c>
      <c r="F4531" s="1">
        <v>43206.708333333336</v>
      </c>
      <c r="G4531">
        <v>639</v>
      </c>
      <c r="H4531" t="s">
        <v>133</v>
      </c>
      <c r="I4531">
        <v>8</v>
      </c>
      <c r="J4531">
        <v>46</v>
      </c>
      <c r="K4531">
        <v>3910</v>
      </c>
      <c r="L4531">
        <f t="shared" si="781"/>
        <v>16</v>
      </c>
      <c r="M4531" t="b">
        <f t="shared" si="782"/>
        <v>0</v>
      </c>
      <c r="N4531">
        <f t="shared" si="783"/>
        <v>12</v>
      </c>
      <c r="O4531">
        <f t="shared" si="784"/>
        <v>9</v>
      </c>
      <c r="P4531" s="8">
        <f t="shared" si="787"/>
        <v>8.4375000000000006E-3</v>
      </c>
      <c r="Q4531" s="1">
        <f t="shared" si="788"/>
        <v>43206.666666666664</v>
      </c>
      <c r="R4531">
        <f t="shared" si="778"/>
        <v>18.5</v>
      </c>
      <c r="S4531" s="1">
        <f t="shared" si="785"/>
        <v>43206.666666666664</v>
      </c>
      <c r="T4531">
        <f t="shared" si="779"/>
        <v>18.5</v>
      </c>
      <c r="U4531">
        <f t="shared" si="780"/>
        <v>0</v>
      </c>
      <c r="V4531" t="b">
        <f t="shared" si="786"/>
        <v>0</v>
      </c>
    </row>
    <row r="4532" spans="1:22" x14ac:dyDescent="0.4">
      <c r="A4532" t="s">
        <v>4704</v>
      </c>
      <c r="B4532" s="1">
        <v>43206.676666666666</v>
      </c>
      <c r="C4532">
        <v>720</v>
      </c>
      <c r="D4532" t="s">
        <v>4705</v>
      </c>
      <c r="E4532">
        <v>1</v>
      </c>
      <c r="F4532" s="1">
        <v>43206.693668981483</v>
      </c>
      <c r="G4532">
        <v>720</v>
      </c>
      <c r="H4532" t="s">
        <v>4705</v>
      </c>
      <c r="I4532">
        <v>1</v>
      </c>
      <c r="J4532">
        <v>24</v>
      </c>
      <c r="K4532">
        <v>1660</v>
      </c>
      <c r="L4532">
        <f t="shared" si="781"/>
        <v>16</v>
      </c>
      <c r="M4532" t="b">
        <f t="shared" si="782"/>
        <v>0</v>
      </c>
      <c r="N4532">
        <f t="shared" si="783"/>
        <v>14</v>
      </c>
      <c r="O4532">
        <f t="shared" si="784"/>
        <v>24</v>
      </c>
      <c r="P4532" s="8">
        <f t="shared" si="787"/>
        <v>0.01</v>
      </c>
      <c r="Q4532" s="1">
        <f t="shared" si="788"/>
        <v>43206.666666666664</v>
      </c>
      <c r="R4532">
        <f t="shared" si="778"/>
        <v>18.5</v>
      </c>
      <c r="S4532" s="1">
        <f t="shared" si="785"/>
        <v>43206.666666666664</v>
      </c>
      <c r="T4532">
        <f t="shared" si="779"/>
        <v>18.5</v>
      </c>
      <c r="U4532">
        <f t="shared" si="780"/>
        <v>0</v>
      </c>
      <c r="V4532" t="b">
        <f t="shared" si="786"/>
        <v>0</v>
      </c>
    </row>
    <row r="4533" spans="1:22" x14ac:dyDescent="0.4">
      <c r="A4533" t="s">
        <v>4706</v>
      </c>
      <c r="B4533" s="1">
        <v>43206.678263888891</v>
      </c>
      <c r="C4533">
        <v>409</v>
      </c>
      <c r="D4533" t="s">
        <v>410</v>
      </c>
      <c r="E4533">
        <v>4</v>
      </c>
      <c r="F4533" s="1">
        <v>43206.686331018522</v>
      </c>
      <c r="G4533">
        <v>402</v>
      </c>
      <c r="H4533" t="s">
        <v>2252</v>
      </c>
      <c r="I4533">
        <v>2</v>
      </c>
      <c r="J4533">
        <v>11</v>
      </c>
      <c r="K4533">
        <v>1460</v>
      </c>
      <c r="L4533">
        <f t="shared" si="781"/>
        <v>16</v>
      </c>
      <c r="M4533" t="b">
        <f t="shared" si="782"/>
        <v>0</v>
      </c>
      <c r="N4533">
        <f t="shared" si="783"/>
        <v>16</v>
      </c>
      <c r="O4533">
        <f t="shared" si="784"/>
        <v>42</v>
      </c>
      <c r="P4533" s="8">
        <f t="shared" si="787"/>
        <v>1.1597222222222222E-2</v>
      </c>
      <c r="Q4533" s="1">
        <f t="shared" si="788"/>
        <v>43206.666666666672</v>
      </c>
      <c r="R4533" t="e">
        <f t="shared" si="778"/>
        <v>#N/A</v>
      </c>
      <c r="S4533" s="1">
        <f t="shared" si="785"/>
        <v>43206.666666666664</v>
      </c>
      <c r="T4533">
        <f t="shared" si="779"/>
        <v>18.5</v>
      </c>
      <c r="U4533">
        <f t="shared" si="780"/>
        <v>0</v>
      </c>
      <c r="V4533" t="b">
        <f t="shared" si="786"/>
        <v>0</v>
      </c>
    </row>
    <row r="4534" spans="1:22" x14ac:dyDescent="0.4">
      <c r="A4534" t="s">
        <v>4707</v>
      </c>
      <c r="B4534" s="1">
        <v>43206.679768518516</v>
      </c>
      <c r="C4534">
        <v>1122</v>
      </c>
      <c r="D4534" t="s">
        <v>292</v>
      </c>
      <c r="E4534">
        <v>10</v>
      </c>
      <c r="F4534" s="1">
        <v>43206.709641203706</v>
      </c>
      <c r="G4534">
        <v>276</v>
      </c>
      <c r="H4534" t="s">
        <v>2817</v>
      </c>
      <c r="I4534">
        <v>6</v>
      </c>
      <c r="J4534">
        <v>42</v>
      </c>
      <c r="K4534">
        <v>9890</v>
      </c>
      <c r="L4534">
        <f t="shared" si="781"/>
        <v>16</v>
      </c>
      <c r="M4534" t="b">
        <f t="shared" si="782"/>
        <v>0</v>
      </c>
      <c r="N4534">
        <f t="shared" si="783"/>
        <v>18</v>
      </c>
      <c r="O4534">
        <f t="shared" si="784"/>
        <v>52</v>
      </c>
      <c r="P4534" s="8">
        <f t="shared" si="787"/>
        <v>1.3101851851851852E-2</v>
      </c>
      <c r="Q4534" s="1">
        <f t="shared" si="788"/>
        <v>43206.666666666664</v>
      </c>
      <c r="R4534">
        <f t="shared" si="778"/>
        <v>18.5</v>
      </c>
      <c r="S4534" s="1">
        <f t="shared" si="785"/>
        <v>43206.666666666664</v>
      </c>
      <c r="T4534">
        <f t="shared" si="779"/>
        <v>18.5</v>
      </c>
      <c r="U4534">
        <f t="shared" si="780"/>
        <v>0</v>
      </c>
      <c r="V4534" t="b">
        <f t="shared" si="786"/>
        <v>0</v>
      </c>
    </row>
    <row r="4535" spans="1:22" x14ac:dyDescent="0.4">
      <c r="A4535" t="s">
        <v>4708</v>
      </c>
      <c r="B4535" s="1">
        <v>43206.681608796294</v>
      </c>
      <c r="C4535">
        <v>907</v>
      </c>
      <c r="D4535" t="s">
        <v>529</v>
      </c>
      <c r="E4535">
        <v>3</v>
      </c>
      <c r="F4535" s="1">
        <v>43206.687719907408</v>
      </c>
      <c r="G4535">
        <v>943</v>
      </c>
      <c r="H4535" t="s">
        <v>2898</v>
      </c>
      <c r="I4535">
        <v>5</v>
      </c>
      <c r="J4535">
        <v>8</v>
      </c>
      <c r="K4535">
        <v>1130</v>
      </c>
      <c r="L4535">
        <f t="shared" si="781"/>
        <v>16</v>
      </c>
      <c r="M4535" t="b">
        <f t="shared" si="782"/>
        <v>0</v>
      </c>
      <c r="N4535">
        <f t="shared" si="783"/>
        <v>21</v>
      </c>
      <c r="O4535">
        <f t="shared" si="784"/>
        <v>31</v>
      </c>
      <c r="P4535" s="8">
        <f t="shared" si="787"/>
        <v>1.494212962962963E-2</v>
      </c>
      <c r="Q4535" s="1">
        <f t="shared" si="788"/>
        <v>43206.666666666664</v>
      </c>
      <c r="R4535">
        <f t="shared" si="778"/>
        <v>18.5</v>
      </c>
      <c r="S4535" s="1">
        <f t="shared" si="785"/>
        <v>43206.666666666664</v>
      </c>
      <c r="T4535">
        <f t="shared" si="779"/>
        <v>18.5</v>
      </c>
      <c r="U4535">
        <f t="shared" si="780"/>
        <v>0</v>
      </c>
      <c r="V4535" t="b">
        <f t="shared" si="786"/>
        <v>0</v>
      </c>
    </row>
    <row r="4536" spans="1:22" x14ac:dyDescent="0.4">
      <c r="A4536" t="s">
        <v>4709</v>
      </c>
      <c r="B4536" s="1">
        <v>43206.683159722219</v>
      </c>
      <c r="C4536">
        <v>186</v>
      </c>
      <c r="D4536" t="s">
        <v>252</v>
      </c>
      <c r="E4536">
        <v>27</v>
      </c>
      <c r="F4536" s="1">
        <v>43206.709722222222</v>
      </c>
      <c r="G4536">
        <v>1930</v>
      </c>
      <c r="H4536" t="s">
        <v>2742</v>
      </c>
      <c r="I4536">
        <v>5</v>
      </c>
      <c r="J4536">
        <v>37</v>
      </c>
      <c r="K4536">
        <v>10580</v>
      </c>
      <c r="L4536">
        <f t="shared" si="781"/>
        <v>16</v>
      </c>
      <c r="M4536" t="b">
        <f t="shared" si="782"/>
        <v>0</v>
      </c>
      <c r="N4536">
        <f t="shared" si="783"/>
        <v>23</v>
      </c>
      <c r="O4536">
        <f t="shared" si="784"/>
        <v>45</v>
      </c>
      <c r="P4536" s="8">
        <f t="shared" si="787"/>
        <v>1.6493055555555556E-2</v>
      </c>
      <c r="Q4536" s="1">
        <f t="shared" si="788"/>
        <v>43206.666666666664</v>
      </c>
      <c r="R4536">
        <f t="shared" si="778"/>
        <v>18.5</v>
      </c>
      <c r="S4536" s="1">
        <f t="shared" si="785"/>
        <v>43206.666666666664</v>
      </c>
      <c r="T4536">
        <f t="shared" si="779"/>
        <v>18.5</v>
      </c>
      <c r="U4536">
        <f t="shared" si="780"/>
        <v>0</v>
      </c>
      <c r="V4536" t="b">
        <f t="shared" si="786"/>
        <v>0</v>
      </c>
    </row>
    <row r="4537" spans="1:22" x14ac:dyDescent="0.4">
      <c r="A4537" t="s">
        <v>4710</v>
      </c>
      <c r="B4537" s="1">
        <v>43206.684918981482</v>
      </c>
      <c r="C4537">
        <v>519</v>
      </c>
      <c r="D4537" t="s">
        <v>1545</v>
      </c>
      <c r="E4537">
        <v>15</v>
      </c>
      <c r="F4537" s="1">
        <v>43206.706631944442</v>
      </c>
      <c r="G4537">
        <v>3513</v>
      </c>
      <c r="H4537" t="s">
        <v>570</v>
      </c>
      <c r="I4537">
        <v>5</v>
      </c>
      <c r="J4537">
        <v>30</v>
      </c>
      <c r="K4537">
        <v>400</v>
      </c>
      <c r="L4537">
        <f t="shared" si="781"/>
        <v>16</v>
      </c>
      <c r="M4537" t="b">
        <f t="shared" si="782"/>
        <v>0</v>
      </c>
      <c r="N4537">
        <f t="shared" si="783"/>
        <v>26</v>
      </c>
      <c r="O4537">
        <f t="shared" si="784"/>
        <v>17</v>
      </c>
      <c r="P4537" s="8">
        <f t="shared" si="787"/>
        <v>1.8252314814814815E-2</v>
      </c>
      <c r="Q4537" s="1">
        <f t="shared" si="788"/>
        <v>43206.666666666664</v>
      </c>
      <c r="R4537">
        <f t="shared" si="778"/>
        <v>18.5</v>
      </c>
      <c r="S4537" s="1">
        <f t="shared" si="785"/>
        <v>43206.666666666664</v>
      </c>
      <c r="T4537">
        <f t="shared" si="779"/>
        <v>18.5</v>
      </c>
      <c r="U4537">
        <f t="shared" si="780"/>
        <v>0</v>
      </c>
      <c r="V4537" t="b">
        <f t="shared" si="786"/>
        <v>0</v>
      </c>
    </row>
    <row r="4538" spans="1:22" x14ac:dyDescent="0.4">
      <c r="A4538" t="s">
        <v>2166</v>
      </c>
      <c r="B4538" s="1">
        <v>43206.686782407407</v>
      </c>
      <c r="C4538">
        <v>2176</v>
      </c>
      <c r="D4538" t="s">
        <v>4378</v>
      </c>
      <c r="E4538">
        <v>13</v>
      </c>
      <c r="F4538" s="1">
        <v>43206.749768518515</v>
      </c>
      <c r="G4538">
        <v>274</v>
      </c>
      <c r="H4538" t="s">
        <v>642</v>
      </c>
      <c r="I4538">
        <v>8</v>
      </c>
      <c r="J4538">
        <v>90</v>
      </c>
      <c r="K4538">
        <v>10340</v>
      </c>
      <c r="L4538">
        <f t="shared" si="781"/>
        <v>16</v>
      </c>
      <c r="M4538" t="b">
        <f t="shared" si="782"/>
        <v>0</v>
      </c>
      <c r="N4538">
        <f t="shared" si="783"/>
        <v>28</v>
      </c>
      <c r="O4538">
        <f t="shared" si="784"/>
        <v>58</v>
      </c>
      <c r="P4538" s="8">
        <f t="shared" si="787"/>
        <v>2.011574074074074E-2</v>
      </c>
      <c r="Q4538" s="1">
        <f t="shared" si="788"/>
        <v>43206.666666666664</v>
      </c>
      <c r="R4538">
        <f t="shared" si="778"/>
        <v>18.5</v>
      </c>
      <c r="S4538" s="1">
        <f t="shared" si="785"/>
        <v>43206.666666666664</v>
      </c>
      <c r="T4538">
        <f t="shared" si="779"/>
        <v>18.5</v>
      </c>
      <c r="U4538">
        <f t="shared" si="780"/>
        <v>0</v>
      </c>
      <c r="V4538" t="b">
        <f t="shared" si="786"/>
        <v>0</v>
      </c>
    </row>
    <row r="4539" spans="1:22" x14ac:dyDescent="0.4">
      <c r="A4539" t="s">
        <v>3472</v>
      </c>
      <c r="B4539" s="1">
        <v>43206.68849537037</v>
      </c>
      <c r="C4539">
        <v>609</v>
      </c>
      <c r="D4539" t="s">
        <v>388</v>
      </c>
      <c r="E4539">
        <v>12</v>
      </c>
      <c r="F4539" s="1">
        <v>43206.71502314815</v>
      </c>
      <c r="G4539">
        <v>3508</v>
      </c>
      <c r="H4539" t="s">
        <v>711</v>
      </c>
      <c r="I4539">
        <v>8</v>
      </c>
      <c r="J4539">
        <v>37</v>
      </c>
      <c r="K4539">
        <v>8120</v>
      </c>
      <c r="L4539">
        <f t="shared" si="781"/>
        <v>16</v>
      </c>
      <c r="M4539" t="b">
        <f t="shared" si="782"/>
        <v>0</v>
      </c>
      <c r="N4539">
        <f t="shared" si="783"/>
        <v>31</v>
      </c>
      <c r="O4539">
        <f t="shared" si="784"/>
        <v>26</v>
      </c>
      <c r="P4539" s="8">
        <f t="shared" si="787"/>
        <v>2.1828703703703701E-2</v>
      </c>
      <c r="Q4539" s="1">
        <f t="shared" si="788"/>
        <v>43206.666666666664</v>
      </c>
      <c r="R4539">
        <f t="shared" si="778"/>
        <v>18.5</v>
      </c>
      <c r="S4539" s="1">
        <f t="shared" si="785"/>
        <v>43206.666666666664</v>
      </c>
      <c r="T4539">
        <f t="shared" si="779"/>
        <v>18.5</v>
      </c>
      <c r="U4539">
        <f t="shared" si="780"/>
        <v>0</v>
      </c>
      <c r="V4539" t="b">
        <f t="shared" si="786"/>
        <v>0</v>
      </c>
    </row>
    <row r="4540" spans="1:22" x14ac:dyDescent="0.4">
      <c r="A4540" t="s">
        <v>4711</v>
      </c>
      <c r="B4540" s="1">
        <v>43206.690081018518</v>
      </c>
      <c r="C4540">
        <v>115</v>
      </c>
      <c r="D4540" t="s">
        <v>963</v>
      </c>
      <c r="E4540">
        <v>13</v>
      </c>
      <c r="F4540" s="1">
        <v>43206.695833333331</v>
      </c>
      <c r="G4540">
        <v>3102</v>
      </c>
      <c r="H4540" t="s">
        <v>2331</v>
      </c>
      <c r="I4540">
        <v>1</v>
      </c>
      <c r="J4540">
        <v>7</v>
      </c>
      <c r="K4540">
        <v>1170</v>
      </c>
      <c r="L4540">
        <f t="shared" si="781"/>
        <v>16</v>
      </c>
      <c r="M4540" t="b">
        <f t="shared" si="782"/>
        <v>0</v>
      </c>
      <c r="N4540">
        <f t="shared" si="783"/>
        <v>33</v>
      </c>
      <c r="O4540">
        <f t="shared" si="784"/>
        <v>43</v>
      </c>
      <c r="P4540" s="8">
        <f t="shared" si="787"/>
        <v>2.3414351851851853E-2</v>
      </c>
      <c r="Q4540" s="1">
        <f t="shared" si="788"/>
        <v>43206.666666666664</v>
      </c>
      <c r="R4540">
        <f t="shared" si="778"/>
        <v>18.5</v>
      </c>
      <c r="S4540" s="1">
        <f t="shared" si="785"/>
        <v>43206.666666666664</v>
      </c>
      <c r="T4540">
        <f t="shared" si="779"/>
        <v>18.5</v>
      </c>
      <c r="U4540">
        <f t="shared" si="780"/>
        <v>0</v>
      </c>
      <c r="V4540" t="b">
        <f t="shared" si="786"/>
        <v>0</v>
      </c>
    </row>
    <row r="4541" spans="1:22" x14ac:dyDescent="0.4">
      <c r="A4541" t="s">
        <v>2251</v>
      </c>
      <c r="B4541" s="1">
        <v>43206.691574074073</v>
      </c>
      <c r="C4541">
        <v>1928</v>
      </c>
      <c r="D4541" t="s">
        <v>671</v>
      </c>
      <c r="E4541">
        <v>10</v>
      </c>
      <c r="F4541" s="1">
        <v>43206.790902777779</v>
      </c>
      <c r="G4541">
        <v>1940</v>
      </c>
      <c r="H4541" t="s">
        <v>1292</v>
      </c>
      <c r="I4541">
        <v>3</v>
      </c>
      <c r="J4541">
        <v>140</v>
      </c>
      <c r="K4541">
        <v>22940</v>
      </c>
      <c r="L4541">
        <f t="shared" si="781"/>
        <v>16</v>
      </c>
      <c r="M4541" t="b">
        <f t="shared" si="782"/>
        <v>0</v>
      </c>
      <c r="N4541">
        <f t="shared" si="783"/>
        <v>35</v>
      </c>
      <c r="O4541">
        <f t="shared" si="784"/>
        <v>52</v>
      </c>
      <c r="P4541" s="8">
        <f t="shared" si="787"/>
        <v>2.4907407407407406E-2</v>
      </c>
      <c r="Q4541" s="1">
        <f t="shared" si="788"/>
        <v>43206.666666666664</v>
      </c>
      <c r="R4541">
        <f t="shared" si="778"/>
        <v>18.5</v>
      </c>
      <c r="S4541" s="1">
        <f t="shared" si="785"/>
        <v>43206.666666666664</v>
      </c>
      <c r="T4541">
        <f t="shared" si="779"/>
        <v>18.5</v>
      </c>
      <c r="U4541">
        <f t="shared" si="780"/>
        <v>0</v>
      </c>
      <c r="V4541" t="b">
        <f t="shared" si="786"/>
        <v>0</v>
      </c>
    </row>
    <row r="4542" spans="1:22" x14ac:dyDescent="0.4">
      <c r="A4542" t="s">
        <v>4712</v>
      </c>
      <c r="B4542" s="1">
        <v>43206.693020833336</v>
      </c>
      <c r="C4542">
        <v>303</v>
      </c>
      <c r="D4542" t="s">
        <v>203</v>
      </c>
      <c r="E4542">
        <v>4</v>
      </c>
      <c r="F4542" s="1">
        <v>43206.696666666663</v>
      </c>
      <c r="G4542">
        <v>318</v>
      </c>
      <c r="H4542" t="s">
        <v>1054</v>
      </c>
      <c r="I4542">
        <v>9</v>
      </c>
      <c r="J4542">
        <v>4</v>
      </c>
      <c r="K4542">
        <v>910</v>
      </c>
      <c r="L4542">
        <f t="shared" si="781"/>
        <v>16</v>
      </c>
      <c r="M4542" t="b">
        <f t="shared" si="782"/>
        <v>0</v>
      </c>
      <c r="N4542">
        <f t="shared" si="783"/>
        <v>37</v>
      </c>
      <c r="O4542">
        <f t="shared" si="784"/>
        <v>57</v>
      </c>
      <c r="P4542" s="8">
        <f t="shared" si="787"/>
        <v>2.6354166666666668E-2</v>
      </c>
      <c r="Q4542" s="1">
        <f t="shared" si="788"/>
        <v>43206.666666666672</v>
      </c>
      <c r="R4542" t="e">
        <f t="shared" si="778"/>
        <v>#N/A</v>
      </c>
      <c r="S4542" s="1">
        <f t="shared" si="785"/>
        <v>43206.666666666664</v>
      </c>
      <c r="T4542">
        <f t="shared" si="779"/>
        <v>18.5</v>
      </c>
      <c r="U4542">
        <f t="shared" si="780"/>
        <v>0</v>
      </c>
      <c r="V4542" t="b">
        <f t="shared" si="786"/>
        <v>0</v>
      </c>
    </row>
    <row r="4543" spans="1:22" x14ac:dyDescent="0.4">
      <c r="A4543" t="s">
        <v>4713</v>
      </c>
      <c r="B4543" s="1">
        <v>43206.694421296299</v>
      </c>
      <c r="C4543">
        <v>204</v>
      </c>
      <c r="D4543" t="s">
        <v>678</v>
      </c>
      <c r="E4543">
        <v>1</v>
      </c>
      <c r="F4543" s="1">
        <v>43206.708414351851</v>
      </c>
      <c r="G4543">
        <v>207</v>
      </c>
      <c r="H4543" t="s">
        <v>41</v>
      </c>
      <c r="I4543">
        <v>20</v>
      </c>
      <c r="J4543">
        <v>19</v>
      </c>
      <c r="K4543">
        <v>2030</v>
      </c>
      <c r="L4543">
        <f t="shared" si="781"/>
        <v>16</v>
      </c>
      <c r="M4543" t="b">
        <f t="shared" si="782"/>
        <v>0</v>
      </c>
      <c r="N4543">
        <f t="shared" si="783"/>
        <v>39</v>
      </c>
      <c r="O4543">
        <f t="shared" si="784"/>
        <v>58</v>
      </c>
      <c r="P4543" s="8">
        <f t="shared" si="787"/>
        <v>2.7754629629629629E-2</v>
      </c>
      <c r="Q4543" s="1">
        <f t="shared" si="788"/>
        <v>43206.666666666672</v>
      </c>
      <c r="R4543" t="e">
        <f t="shared" si="778"/>
        <v>#N/A</v>
      </c>
      <c r="S4543" s="1">
        <f t="shared" si="785"/>
        <v>43206.666666666664</v>
      </c>
      <c r="T4543">
        <f t="shared" si="779"/>
        <v>18.5</v>
      </c>
      <c r="U4543">
        <f t="shared" si="780"/>
        <v>0</v>
      </c>
      <c r="V4543" t="b">
        <f t="shared" si="786"/>
        <v>0</v>
      </c>
    </row>
    <row r="4544" spans="1:22" x14ac:dyDescent="0.4">
      <c r="A4544" t="s">
        <v>1757</v>
      </c>
      <c r="B4544" s="1">
        <v>43206.696145833332</v>
      </c>
      <c r="C4544">
        <v>941</v>
      </c>
      <c r="D4544" t="s">
        <v>4714</v>
      </c>
      <c r="E4544">
        <v>9</v>
      </c>
      <c r="F4544" s="1">
        <v>43206.700104166666</v>
      </c>
      <c r="G4544">
        <v>905</v>
      </c>
      <c r="H4544" t="s">
        <v>131</v>
      </c>
      <c r="I4544">
        <v>7</v>
      </c>
      <c r="J4544">
        <v>5</v>
      </c>
      <c r="K4544">
        <v>1640</v>
      </c>
      <c r="L4544">
        <f t="shared" si="781"/>
        <v>16</v>
      </c>
      <c r="M4544" t="b">
        <f t="shared" si="782"/>
        <v>0</v>
      </c>
      <c r="N4544">
        <f t="shared" si="783"/>
        <v>42</v>
      </c>
      <c r="O4544">
        <f t="shared" si="784"/>
        <v>27</v>
      </c>
      <c r="P4544" s="8">
        <f t="shared" si="787"/>
        <v>2.9479166666666667E-2</v>
      </c>
      <c r="Q4544" s="1">
        <f t="shared" si="788"/>
        <v>43206.666666666664</v>
      </c>
      <c r="R4544">
        <f t="shared" si="778"/>
        <v>18.5</v>
      </c>
      <c r="S4544" s="1">
        <f t="shared" si="785"/>
        <v>43206.666666666664</v>
      </c>
      <c r="T4544">
        <f t="shared" si="779"/>
        <v>18.5</v>
      </c>
      <c r="U4544">
        <f t="shared" si="780"/>
        <v>0</v>
      </c>
      <c r="V4544" t="b">
        <f t="shared" si="786"/>
        <v>0</v>
      </c>
    </row>
    <row r="4545" spans="1:22" x14ac:dyDescent="0.4">
      <c r="A4545" t="s">
        <v>4715</v>
      </c>
      <c r="B4545" s="1">
        <v>43206.697268518517</v>
      </c>
      <c r="C4545">
        <v>2246</v>
      </c>
      <c r="D4545" t="s">
        <v>3089</v>
      </c>
      <c r="E4545">
        <v>9</v>
      </c>
      <c r="F4545" s="1">
        <v>43206.737986111111</v>
      </c>
      <c r="G4545">
        <v>2274</v>
      </c>
      <c r="H4545" t="s">
        <v>1731</v>
      </c>
      <c r="I4545">
        <v>7</v>
      </c>
      <c r="J4545">
        <v>58</v>
      </c>
      <c r="K4545">
        <v>5150</v>
      </c>
      <c r="L4545">
        <f t="shared" si="781"/>
        <v>16</v>
      </c>
      <c r="M4545" t="b">
        <f t="shared" si="782"/>
        <v>0</v>
      </c>
      <c r="N4545">
        <f t="shared" si="783"/>
        <v>44</v>
      </c>
      <c r="O4545">
        <f t="shared" si="784"/>
        <v>4</v>
      </c>
      <c r="P4545" s="8">
        <f t="shared" si="787"/>
        <v>3.0601851851851852E-2</v>
      </c>
      <c r="Q4545" s="1">
        <f t="shared" si="788"/>
        <v>43206.666666666664</v>
      </c>
      <c r="R4545">
        <f t="shared" si="778"/>
        <v>18.5</v>
      </c>
      <c r="S4545" s="1">
        <f t="shared" si="785"/>
        <v>43206.666666666664</v>
      </c>
      <c r="T4545">
        <f t="shared" si="779"/>
        <v>18.5</v>
      </c>
      <c r="U4545">
        <f t="shared" si="780"/>
        <v>0</v>
      </c>
      <c r="V4545" t="b">
        <f t="shared" si="786"/>
        <v>0</v>
      </c>
    </row>
    <row r="4546" spans="1:22" x14ac:dyDescent="0.4">
      <c r="A4546" t="s">
        <v>4716</v>
      </c>
      <c r="B4546" s="1">
        <v>43206.698680555557</v>
      </c>
      <c r="C4546">
        <v>253</v>
      </c>
      <c r="D4546" t="s">
        <v>2724</v>
      </c>
      <c r="E4546">
        <v>4</v>
      </c>
      <c r="F4546" s="1">
        <v>43206.701412037037</v>
      </c>
      <c r="G4546">
        <v>235</v>
      </c>
      <c r="H4546" t="s">
        <v>1630</v>
      </c>
      <c r="I4546">
        <v>9</v>
      </c>
      <c r="J4546">
        <v>3</v>
      </c>
      <c r="K4546">
        <v>520</v>
      </c>
      <c r="L4546">
        <f t="shared" si="781"/>
        <v>16</v>
      </c>
      <c r="M4546" t="b">
        <f t="shared" si="782"/>
        <v>0</v>
      </c>
      <c r="N4546">
        <f t="shared" si="783"/>
        <v>46</v>
      </c>
      <c r="O4546">
        <f t="shared" si="784"/>
        <v>6</v>
      </c>
      <c r="P4546" s="8">
        <f t="shared" si="787"/>
        <v>3.201388888888889E-2</v>
      </c>
      <c r="Q4546" s="1">
        <f t="shared" si="788"/>
        <v>43206.666666666672</v>
      </c>
      <c r="R4546" t="e">
        <f t="shared" ref="R4546:R4609" si="789">VLOOKUP(Q4546,기상정보,2,FALSE)</f>
        <v>#N/A</v>
      </c>
      <c r="S4546" s="1">
        <f t="shared" si="785"/>
        <v>43206.666666666664</v>
      </c>
      <c r="T4546">
        <f t="shared" ref="T4546:T4609" si="790">VLOOKUP(S4546,기상정보,2,FALSE)</f>
        <v>18.5</v>
      </c>
      <c r="U4546">
        <f t="shared" ref="U4546:U4609" si="791">VLOOKUP(B4546,기상정보,3,TRUE)</f>
        <v>0</v>
      </c>
      <c r="V4546" t="b">
        <f t="shared" si="786"/>
        <v>0</v>
      </c>
    </row>
    <row r="4547" spans="1:22" x14ac:dyDescent="0.4">
      <c r="A4547" t="s">
        <v>2843</v>
      </c>
      <c r="B4547" s="1">
        <v>43206.700115740743</v>
      </c>
      <c r="C4547">
        <v>232</v>
      </c>
      <c r="D4547" t="s">
        <v>936</v>
      </c>
      <c r="E4547">
        <v>2</v>
      </c>
      <c r="F4547" s="1">
        <v>43206.719699074078</v>
      </c>
      <c r="G4547">
        <v>274</v>
      </c>
      <c r="H4547" t="s">
        <v>642</v>
      </c>
      <c r="I4547">
        <v>6</v>
      </c>
      <c r="J4547">
        <v>27</v>
      </c>
      <c r="K4547">
        <v>2720</v>
      </c>
      <c r="L4547">
        <f t="shared" ref="L4547:L4610" si="792">HOUR(B4547)</f>
        <v>16</v>
      </c>
      <c r="M4547" t="b">
        <f t="shared" ref="M4547:M4610" si="793">WEEKDAY(B4547,2)&gt;=6</f>
        <v>0</v>
      </c>
      <c r="N4547">
        <f t="shared" ref="N4547:N4610" si="794">MINUTE(B4547)</f>
        <v>48</v>
      </c>
      <c r="O4547">
        <f t="shared" ref="O4547:O4610" si="795">SECOND(B4547)</f>
        <v>10</v>
      </c>
      <c r="P4547" s="8">
        <f t="shared" si="787"/>
        <v>3.3449074074074069E-2</v>
      </c>
      <c r="Q4547" s="1">
        <f t="shared" si="788"/>
        <v>43206.666666666672</v>
      </c>
      <c r="R4547" t="e">
        <f t="shared" si="789"/>
        <v>#N/A</v>
      </c>
      <c r="S4547" s="1">
        <f t="shared" ref="S4547:S4610" si="796">DATE(YEAR(B4547),MONTH(B4547),DAY(B4547))+TIME(HOUR(B4547),0,0)</f>
        <v>43206.666666666664</v>
      </c>
      <c r="T4547">
        <f t="shared" si="790"/>
        <v>18.5</v>
      </c>
      <c r="U4547">
        <f t="shared" si="791"/>
        <v>0</v>
      </c>
      <c r="V4547" t="b">
        <f t="shared" ref="V4547:V4610" si="797">U4547&gt;=1</f>
        <v>0</v>
      </c>
    </row>
    <row r="4548" spans="1:22" x14ac:dyDescent="0.4">
      <c r="A4548" t="s">
        <v>4717</v>
      </c>
      <c r="B4548" s="1">
        <v>43206.701574074075</v>
      </c>
      <c r="C4548">
        <v>1671</v>
      </c>
      <c r="D4548" t="s">
        <v>1102</v>
      </c>
      <c r="E4548">
        <v>9</v>
      </c>
      <c r="F4548" s="1">
        <v>43206.736435185187</v>
      </c>
      <c r="G4548">
        <v>1308</v>
      </c>
      <c r="H4548" t="s">
        <v>661</v>
      </c>
      <c r="I4548">
        <v>9</v>
      </c>
      <c r="J4548">
        <v>48</v>
      </c>
      <c r="K4548">
        <v>7380</v>
      </c>
      <c r="L4548">
        <f t="shared" si="792"/>
        <v>16</v>
      </c>
      <c r="M4548" t="b">
        <f t="shared" si="793"/>
        <v>0</v>
      </c>
      <c r="N4548">
        <f t="shared" si="794"/>
        <v>50</v>
      </c>
      <c r="O4548">
        <f t="shared" si="795"/>
        <v>16</v>
      </c>
      <c r="P4548" s="8">
        <f t="shared" si="787"/>
        <v>3.4907407407407408E-2</v>
      </c>
      <c r="Q4548" s="1">
        <f t="shared" si="788"/>
        <v>43206.666666666672</v>
      </c>
      <c r="R4548" t="e">
        <f t="shared" si="789"/>
        <v>#N/A</v>
      </c>
      <c r="S4548" s="1">
        <f t="shared" si="796"/>
        <v>43206.666666666664</v>
      </c>
      <c r="T4548">
        <f t="shared" si="790"/>
        <v>18.5</v>
      </c>
      <c r="U4548">
        <f t="shared" si="791"/>
        <v>0</v>
      </c>
      <c r="V4548" t="b">
        <f t="shared" si="797"/>
        <v>0</v>
      </c>
    </row>
    <row r="4549" spans="1:22" x14ac:dyDescent="0.4">
      <c r="A4549" t="s">
        <v>4718</v>
      </c>
      <c r="B4549" s="1">
        <v>43206.702638888892</v>
      </c>
      <c r="C4549">
        <v>590</v>
      </c>
      <c r="D4549" t="s">
        <v>695</v>
      </c>
      <c r="E4549">
        <v>1</v>
      </c>
      <c r="F4549" s="1">
        <v>43206.738043981481</v>
      </c>
      <c r="G4549">
        <v>592</v>
      </c>
      <c r="H4549" t="s">
        <v>694</v>
      </c>
      <c r="I4549">
        <v>9</v>
      </c>
      <c r="J4549">
        <v>50</v>
      </c>
      <c r="K4549">
        <v>2500</v>
      </c>
      <c r="L4549">
        <f t="shared" si="792"/>
        <v>16</v>
      </c>
      <c r="M4549" t="b">
        <f t="shared" si="793"/>
        <v>0</v>
      </c>
      <c r="N4549">
        <f t="shared" si="794"/>
        <v>51</v>
      </c>
      <c r="O4549">
        <f t="shared" si="795"/>
        <v>48</v>
      </c>
      <c r="P4549" s="8">
        <f t="shared" si="787"/>
        <v>3.5972222222222218E-2</v>
      </c>
      <c r="Q4549" s="1">
        <f t="shared" si="788"/>
        <v>43206.666666666672</v>
      </c>
      <c r="R4549" t="e">
        <f t="shared" si="789"/>
        <v>#N/A</v>
      </c>
      <c r="S4549" s="1">
        <f t="shared" si="796"/>
        <v>43206.666666666664</v>
      </c>
      <c r="T4549">
        <f t="shared" si="790"/>
        <v>18.5</v>
      </c>
      <c r="U4549">
        <f t="shared" si="791"/>
        <v>0</v>
      </c>
      <c r="V4549" t="b">
        <f t="shared" si="797"/>
        <v>0</v>
      </c>
    </row>
    <row r="4550" spans="1:22" x14ac:dyDescent="0.4">
      <c r="A4550" t="s">
        <v>4526</v>
      </c>
      <c r="B4550" s="1">
        <v>43206.704097222224</v>
      </c>
      <c r="C4550">
        <v>412</v>
      </c>
      <c r="D4550" t="s">
        <v>300</v>
      </c>
      <c r="E4550">
        <v>12</v>
      </c>
      <c r="F4550" s="1">
        <v>43206.739895833336</v>
      </c>
      <c r="G4550">
        <v>907</v>
      </c>
      <c r="H4550" t="s">
        <v>529</v>
      </c>
      <c r="I4550">
        <v>6</v>
      </c>
      <c r="J4550">
        <v>51</v>
      </c>
      <c r="K4550">
        <v>7270</v>
      </c>
      <c r="L4550">
        <f t="shared" si="792"/>
        <v>16</v>
      </c>
      <c r="M4550" t="b">
        <f t="shared" si="793"/>
        <v>0</v>
      </c>
      <c r="N4550">
        <f t="shared" si="794"/>
        <v>53</v>
      </c>
      <c r="O4550">
        <f t="shared" si="795"/>
        <v>54</v>
      </c>
      <c r="P4550" s="8">
        <f t="shared" si="787"/>
        <v>3.7430555555555557E-2</v>
      </c>
      <c r="Q4550" s="1">
        <f t="shared" si="788"/>
        <v>43206.666666666672</v>
      </c>
      <c r="R4550" t="e">
        <f t="shared" si="789"/>
        <v>#N/A</v>
      </c>
      <c r="S4550" s="1">
        <f t="shared" si="796"/>
        <v>43206.666666666664</v>
      </c>
      <c r="T4550">
        <f t="shared" si="790"/>
        <v>18.5</v>
      </c>
      <c r="U4550">
        <f t="shared" si="791"/>
        <v>0</v>
      </c>
      <c r="V4550" t="b">
        <f t="shared" si="797"/>
        <v>0</v>
      </c>
    </row>
    <row r="4551" spans="1:22" x14ac:dyDescent="0.4">
      <c r="A4551" t="s">
        <v>2816</v>
      </c>
      <c r="B4551" s="1">
        <v>43206.705497685187</v>
      </c>
      <c r="C4551">
        <v>2349</v>
      </c>
      <c r="D4551" t="s">
        <v>3841</v>
      </c>
      <c r="E4551">
        <v>10</v>
      </c>
      <c r="F4551" s="1">
        <v>43206.72011574074</v>
      </c>
      <c r="G4551">
        <v>2365</v>
      </c>
      <c r="H4551" t="s">
        <v>1429</v>
      </c>
      <c r="I4551">
        <v>1</v>
      </c>
      <c r="J4551">
        <v>19</v>
      </c>
      <c r="K4551">
        <v>3390</v>
      </c>
      <c r="L4551">
        <f t="shared" si="792"/>
        <v>16</v>
      </c>
      <c r="M4551" t="b">
        <f t="shared" si="793"/>
        <v>0</v>
      </c>
      <c r="N4551">
        <f t="shared" si="794"/>
        <v>55</v>
      </c>
      <c r="O4551">
        <f t="shared" si="795"/>
        <v>55</v>
      </c>
      <c r="P4551" s="8">
        <f t="shared" si="787"/>
        <v>3.8831018518518515E-2</v>
      </c>
      <c r="Q4551" s="1">
        <f t="shared" si="788"/>
        <v>43206.666666666672</v>
      </c>
      <c r="R4551" t="e">
        <f t="shared" si="789"/>
        <v>#N/A</v>
      </c>
      <c r="S4551" s="1">
        <f t="shared" si="796"/>
        <v>43206.666666666664</v>
      </c>
      <c r="T4551">
        <f t="shared" si="790"/>
        <v>18.5</v>
      </c>
      <c r="U4551">
        <f t="shared" si="791"/>
        <v>0</v>
      </c>
      <c r="V4551" t="b">
        <f t="shared" si="797"/>
        <v>0</v>
      </c>
    </row>
    <row r="4552" spans="1:22" x14ac:dyDescent="0.4">
      <c r="A4552" t="s">
        <v>4719</v>
      </c>
      <c r="B4552" s="1">
        <v>43206.706770833334</v>
      </c>
      <c r="C4552">
        <v>1451</v>
      </c>
      <c r="D4552" t="s">
        <v>2703</v>
      </c>
      <c r="E4552">
        <v>8</v>
      </c>
      <c r="F4552" s="1">
        <v>43206.767962962964</v>
      </c>
      <c r="G4552">
        <v>809</v>
      </c>
      <c r="H4552" t="s">
        <v>1160</v>
      </c>
      <c r="I4552">
        <v>1</v>
      </c>
      <c r="J4552">
        <v>87</v>
      </c>
      <c r="K4552">
        <v>12770</v>
      </c>
      <c r="L4552">
        <f t="shared" si="792"/>
        <v>16</v>
      </c>
      <c r="M4552" t="b">
        <f t="shared" si="793"/>
        <v>0</v>
      </c>
      <c r="N4552">
        <f t="shared" si="794"/>
        <v>57</v>
      </c>
      <c r="O4552">
        <f t="shared" si="795"/>
        <v>45</v>
      </c>
      <c r="P4552" s="8">
        <f t="shared" si="787"/>
        <v>4.010416666666667E-2</v>
      </c>
      <c r="Q4552" s="1">
        <f t="shared" si="788"/>
        <v>43206.666666666664</v>
      </c>
      <c r="R4552">
        <f t="shared" si="789"/>
        <v>18.5</v>
      </c>
      <c r="S4552" s="1">
        <f t="shared" si="796"/>
        <v>43206.666666666664</v>
      </c>
      <c r="T4552">
        <f t="shared" si="790"/>
        <v>18.5</v>
      </c>
      <c r="U4552">
        <f t="shared" si="791"/>
        <v>0</v>
      </c>
      <c r="V4552" t="b">
        <f t="shared" si="797"/>
        <v>0</v>
      </c>
    </row>
    <row r="4553" spans="1:22" x14ac:dyDescent="0.4">
      <c r="A4553" t="s">
        <v>4359</v>
      </c>
      <c r="B4553" s="1">
        <v>43206.707974537036</v>
      </c>
      <c r="C4553">
        <v>2266</v>
      </c>
      <c r="D4553" t="s">
        <v>3568</v>
      </c>
      <c r="E4553">
        <v>3</v>
      </c>
      <c r="F4553" s="1">
        <v>43206.719502314816</v>
      </c>
      <c r="G4553">
        <v>2235</v>
      </c>
      <c r="H4553" t="s">
        <v>3352</v>
      </c>
      <c r="I4553">
        <v>11</v>
      </c>
      <c r="J4553">
        <v>16</v>
      </c>
      <c r="K4553">
        <v>1460</v>
      </c>
      <c r="L4553">
        <f t="shared" si="792"/>
        <v>16</v>
      </c>
      <c r="M4553" t="b">
        <f t="shared" si="793"/>
        <v>0</v>
      </c>
      <c r="N4553">
        <f t="shared" si="794"/>
        <v>59</v>
      </c>
      <c r="O4553">
        <f t="shared" si="795"/>
        <v>29</v>
      </c>
      <c r="P4553" s="8">
        <f t="shared" si="787"/>
        <v>4.130787037037037E-2</v>
      </c>
      <c r="Q4553" s="1">
        <f t="shared" si="788"/>
        <v>43206.666666666664</v>
      </c>
      <c r="R4553">
        <f t="shared" si="789"/>
        <v>18.5</v>
      </c>
      <c r="S4553" s="1">
        <f t="shared" si="796"/>
        <v>43206.666666666664</v>
      </c>
      <c r="T4553">
        <f t="shared" si="790"/>
        <v>18.5</v>
      </c>
      <c r="U4553">
        <f t="shared" si="791"/>
        <v>0</v>
      </c>
      <c r="V4553" t="b">
        <f t="shared" si="797"/>
        <v>0</v>
      </c>
    </row>
    <row r="4554" spans="1:22" x14ac:dyDescent="0.4">
      <c r="A4554" t="s">
        <v>4095</v>
      </c>
      <c r="B4554" s="1">
        <v>43206.709409722222</v>
      </c>
      <c r="C4554">
        <v>419</v>
      </c>
      <c r="D4554" t="s">
        <v>53</v>
      </c>
      <c r="E4554">
        <v>8</v>
      </c>
      <c r="F4554" s="1">
        <v>43206.737384259257</v>
      </c>
      <c r="G4554">
        <v>148</v>
      </c>
      <c r="H4554" t="s">
        <v>38</v>
      </c>
      <c r="I4554">
        <v>1</v>
      </c>
      <c r="J4554">
        <v>39</v>
      </c>
      <c r="K4554">
        <v>8450</v>
      </c>
      <c r="L4554">
        <f t="shared" si="792"/>
        <v>17</v>
      </c>
      <c r="M4554" t="b">
        <f t="shared" si="793"/>
        <v>0</v>
      </c>
      <c r="N4554">
        <f t="shared" si="794"/>
        <v>1</v>
      </c>
      <c r="O4554">
        <f t="shared" si="795"/>
        <v>33</v>
      </c>
      <c r="P4554" s="8">
        <f t="shared" si="787"/>
        <v>1.0763888888888889E-3</v>
      </c>
      <c r="Q4554" s="1">
        <f t="shared" si="788"/>
        <v>43206.708333333336</v>
      </c>
      <c r="R4554">
        <f t="shared" si="789"/>
        <v>18.7</v>
      </c>
      <c r="S4554" s="1">
        <f t="shared" si="796"/>
        <v>43206.708333333336</v>
      </c>
      <c r="T4554">
        <f t="shared" si="790"/>
        <v>18.7</v>
      </c>
      <c r="U4554">
        <f t="shared" si="791"/>
        <v>0</v>
      </c>
      <c r="V4554" t="b">
        <f t="shared" si="797"/>
        <v>0</v>
      </c>
    </row>
    <row r="4555" spans="1:22" x14ac:dyDescent="0.4">
      <c r="A4555" t="s">
        <v>4720</v>
      </c>
      <c r="B4555" s="1">
        <v>43206.710520833331</v>
      </c>
      <c r="C4555">
        <v>2213</v>
      </c>
      <c r="D4555" t="s">
        <v>1799</v>
      </c>
      <c r="E4555">
        <v>7</v>
      </c>
      <c r="F4555" s="1">
        <v>43206.74591435185</v>
      </c>
      <c r="G4555">
        <v>2002</v>
      </c>
      <c r="H4555" t="s">
        <v>295</v>
      </c>
      <c r="I4555">
        <v>1</v>
      </c>
      <c r="J4555">
        <v>51</v>
      </c>
      <c r="K4555">
        <v>6320</v>
      </c>
      <c r="L4555">
        <f t="shared" si="792"/>
        <v>17</v>
      </c>
      <c r="M4555" t="b">
        <f t="shared" si="793"/>
        <v>0</v>
      </c>
      <c r="N4555">
        <f t="shared" si="794"/>
        <v>3</v>
      </c>
      <c r="O4555">
        <f t="shared" si="795"/>
        <v>9</v>
      </c>
      <c r="P4555" s="8">
        <f t="shared" si="787"/>
        <v>2.1874999999999998E-3</v>
      </c>
      <c r="Q4555" s="1">
        <f t="shared" si="788"/>
        <v>43206.708333333328</v>
      </c>
      <c r="R4555" t="e">
        <f t="shared" si="789"/>
        <v>#N/A</v>
      </c>
      <c r="S4555" s="1">
        <f t="shared" si="796"/>
        <v>43206.708333333336</v>
      </c>
      <c r="T4555">
        <f t="shared" si="790"/>
        <v>18.7</v>
      </c>
      <c r="U4555">
        <f t="shared" si="791"/>
        <v>0</v>
      </c>
      <c r="V4555" t="b">
        <f t="shared" si="797"/>
        <v>0</v>
      </c>
    </row>
    <row r="4556" spans="1:22" x14ac:dyDescent="0.4">
      <c r="A4556" t="s">
        <v>4721</v>
      </c>
      <c r="B4556" s="1">
        <v>43206.711840277778</v>
      </c>
      <c r="C4556">
        <v>302</v>
      </c>
      <c r="D4556" t="s">
        <v>437</v>
      </c>
      <c r="E4556">
        <v>10</v>
      </c>
      <c r="F4556" s="1">
        <v>43206.755277777775</v>
      </c>
      <c r="G4556">
        <v>651</v>
      </c>
      <c r="H4556" t="s">
        <v>3604</v>
      </c>
      <c r="I4556">
        <v>8</v>
      </c>
      <c r="J4556">
        <v>62</v>
      </c>
      <c r="K4556">
        <v>8630</v>
      </c>
      <c r="L4556">
        <f t="shared" si="792"/>
        <v>17</v>
      </c>
      <c r="M4556" t="b">
        <f t="shared" si="793"/>
        <v>0</v>
      </c>
      <c r="N4556">
        <f t="shared" si="794"/>
        <v>5</v>
      </c>
      <c r="O4556">
        <f t="shared" si="795"/>
        <v>3</v>
      </c>
      <c r="P4556" s="8">
        <f t="shared" si="787"/>
        <v>3.5069444444444445E-3</v>
      </c>
      <c r="Q4556" s="1">
        <f t="shared" si="788"/>
        <v>43206.708333333336</v>
      </c>
      <c r="R4556">
        <f t="shared" si="789"/>
        <v>18.7</v>
      </c>
      <c r="S4556" s="1">
        <f t="shared" si="796"/>
        <v>43206.708333333336</v>
      </c>
      <c r="T4556">
        <f t="shared" si="790"/>
        <v>18.7</v>
      </c>
      <c r="U4556">
        <f t="shared" si="791"/>
        <v>0</v>
      </c>
      <c r="V4556" t="b">
        <f t="shared" si="797"/>
        <v>0</v>
      </c>
    </row>
    <row r="4557" spans="1:22" x14ac:dyDescent="0.4">
      <c r="A4557" t="s">
        <v>4722</v>
      </c>
      <c r="B4557" s="1">
        <v>43206.713020833333</v>
      </c>
      <c r="C4557">
        <v>222</v>
      </c>
      <c r="D4557" t="s">
        <v>863</v>
      </c>
      <c r="E4557">
        <v>2</v>
      </c>
      <c r="F4557" s="1">
        <v>43206.724351851852</v>
      </c>
      <c r="G4557">
        <v>202</v>
      </c>
      <c r="H4557" t="s">
        <v>1175</v>
      </c>
      <c r="I4557">
        <v>1</v>
      </c>
      <c r="J4557">
        <v>16</v>
      </c>
      <c r="K4557">
        <v>2660</v>
      </c>
      <c r="L4557">
        <f t="shared" si="792"/>
        <v>17</v>
      </c>
      <c r="M4557" t="b">
        <f t="shared" si="793"/>
        <v>0</v>
      </c>
      <c r="N4557">
        <f t="shared" si="794"/>
        <v>6</v>
      </c>
      <c r="O4557">
        <f t="shared" si="795"/>
        <v>45</v>
      </c>
      <c r="P4557" s="8">
        <f t="shared" si="787"/>
        <v>4.6874999999999998E-3</v>
      </c>
      <c r="Q4557" s="1">
        <f t="shared" si="788"/>
        <v>43206.708333333336</v>
      </c>
      <c r="R4557">
        <f t="shared" si="789"/>
        <v>18.7</v>
      </c>
      <c r="S4557" s="1">
        <f t="shared" si="796"/>
        <v>43206.708333333336</v>
      </c>
      <c r="T4557">
        <f t="shared" si="790"/>
        <v>18.7</v>
      </c>
      <c r="U4557">
        <f t="shared" si="791"/>
        <v>0</v>
      </c>
      <c r="V4557" t="b">
        <f t="shared" si="797"/>
        <v>0</v>
      </c>
    </row>
    <row r="4558" spans="1:22" x14ac:dyDescent="0.4">
      <c r="A4558" t="s">
        <v>4286</v>
      </c>
      <c r="B4558" s="1">
        <v>43206.714004629626</v>
      </c>
      <c r="C4558">
        <v>236</v>
      </c>
      <c r="D4558" t="s">
        <v>916</v>
      </c>
      <c r="E4558">
        <v>7</v>
      </c>
      <c r="F4558" s="1">
        <v>43206.756388888891</v>
      </c>
      <c r="G4558">
        <v>236</v>
      </c>
      <c r="H4558" t="s">
        <v>916</v>
      </c>
      <c r="I4558">
        <v>7</v>
      </c>
      <c r="J4558">
        <v>60</v>
      </c>
      <c r="K4558">
        <v>15430</v>
      </c>
      <c r="L4558">
        <f t="shared" si="792"/>
        <v>17</v>
      </c>
      <c r="M4558" t="b">
        <f t="shared" si="793"/>
        <v>0</v>
      </c>
      <c r="N4558">
        <f t="shared" si="794"/>
        <v>8</v>
      </c>
      <c r="O4558">
        <f t="shared" si="795"/>
        <v>10</v>
      </c>
      <c r="P4558" s="8">
        <f t="shared" si="787"/>
        <v>5.6712962962962958E-3</v>
      </c>
      <c r="Q4558" s="1">
        <f t="shared" si="788"/>
        <v>43206.708333333328</v>
      </c>
      <c r="R4558" t="e">
        <f t="shared" si="789"/>
        <v>#N/A</v>
      </c>
      <c r="S4558" s="1">
        <f t="shared" si="796"/>
        <v>43206.708333333336</v>
      </c>
      <c r="T4558">
        <f t="shared" si="790"/>
        <v>18.7</v>
      </c>
      <c r="U4558">
        <f t="shared" si="791"/>
        <v>0</v>
      </c>
      <c r="V4558" t="b">
        <f t="shared" si="797"/>
        <v>0</v>
      </c>
    </row>
    <row r="4559" spans="1:22" x14ac:dyDescent="0.4">
      <c r="A4559" t="s">
        <v>4723</v>
      </c>
      <c r="B4559" s="1">
        <v>43206.715763888889</v>
      </c>
      <c r="C4559">
        <v>379</v>
      </c>
      <c r="D4559" t="s">
        <v>2163</v>
      </c>
      <c r="E4559">
        <v>1</v>
      </c>
      <c r="F4559" s="1">
        <v>43206.786886574075</v>
      </c>
      <c r="G4559">
        <v>379</v>
      </c>
      <c r="H4559" t="s">
        <v>2163</v>
      </c>
      <c r="I4559">
        <v>7</v>
      </c>
      <c r="J4559">
        <v>102</v>
      </c>
      <c r="K4559">
        <v>6670</v>
      </c>
      <c r="L4559">
        <f t="shared" si="792"/>
        <v>17</v>
      </c>
      <c r="M4559" t="b">
        <f t="shared" si="793"/>
        <v>0</v>
      </c>
      <c r="N4559">
        <f t="shared" si="794"/>
        <v>10</v>
      </c>
      <c r="O4559">
        <f t="shared" si="795"/>
        <v>42</v>
      </c>
      <c r="P4559" s="8">
        <f t="shared" si="787"/>
        <v>7.4305555555555548E-3</v>
      </c>
      <c r="Q4559" s="1">
        <f t="shared" si="788"/>
        <v>43206.708333333336</v>
      </c>
      <c r="R4559">
        <f t="shared" si="789"/>
        <v>18.7</v>
      </c>
      <c r="S4559" s="1">
        <f t="shared" si="796"/>
        <v>43206.708333333336</v>
      </c>
      <c r="T4559">
        <f t="shared" si="790"/>
        <v>18.7</v>
      </c>
      <c r="U4559">
        <f t="shared" si="791"/>
        <v>0</v>
      </c>
      <c r="V4559" t="b">
        <f t="shared" si="797"/>
        <v>0</v>
      </c>
    </row>
    <row r="4560" spans="1:22" x14ac:dyDescent="0.4">
      <c r="A4560" t="s">
        <v>1945</v>
      </c>
      <c r="B4560" s="1">
        <v>43206.71733796296</v>
      </c>
      <c r="C4560">
        <v>627</v>
      </c>
      <c r="D4560" t="s">
        <v>1140</v>
      </c>
      <c r="E4560">
        <v>4</v>
      </c>
      <c r="F4560" s="1">
        <v>43206.72247685185</v>
      </c>
      <c r="G4560">
        <v>602</v>
      </c>
      <c r="H4560" t="s">
        <v>847</v>
      </c>
      <c r="I4560">
        <v>9</v>
      </c>
      <c r="J4560">
        <v>7</v>
      </c>
      <c r="K4560">
        <v>1110</v>
      </c>
      <c r="L4560">
        <f t="shared" si="792"/>
        <v>17</v>
      </c>
      <c r="M4560" t="b">
        <f t="shared" si="793"/>
        <v>0</v>
      </c>
      <c r="N4560">
        <f t="shared" si="794"/>
        <v>12</v>
      </c>
      <c r="O4560">
        <f t="shared" si="795"/>
        <v>58</v>
      </c>
      <c r="P4560" s="8">
        <f t="shared" ref="P4560:P4623" si="798">TIME(0,MINUTE(B4560),SECOND(B4560))</f>
        <v>9.0046296296296298E-3</v>
      </c>
      <c r="Q4560" s="1">
        <f t="shared" ref="Q4560:Q4623" si="799">B4560-P4560</f>
        <v>43206.708333333328</v>
      </c>
      <c r="R4560" t="e">
        <f t="shared" si="789"/>
        <v>#N/A</v>
      </c>
      <c r="S4560" s="1">
        <f t="shared" si="796"/>
        <v>43206.708333333336</v>
      </c>
      <c r="T4560">
        <f t="shared" si="790"/>
        <v>18.7</v>
      </c>
      <c r="U4560">
        <f t="shared" si="791"/>
        <v>0</v>
      </c>
      <c r="V4560" t="b">
        <f t="shared" si="797"/>
        <v>0</v>
      </c>
    </row>
    <row r="4561" spans="1:22" x14ac:dyDescent="0.4">
      <c r="A4561" t="s">
        <v>1182</v>
      </c>
      <c r="B4561" s="1">
        <v>43206.718368055554</v>
      </c>
      <c r="C4561">
        <v>1431</v>
      </c>
      <c r="D4561" t="s">
        <v>727</v>
      </c>
      <c r="E4561">
        <v>8</v>
      </c>
      <c r="F4561" s="1">
        <v>43206.782418981478</v>
      </c>
      <c r="G4561">
        <v>1431</v>
      </c>
      <c r="H4561" t="s">
        <v>727</v>
      </c>
      <c r="I4561">
        <v>8</v>
      </c>
      <c r="J4561">
        <v>91</v>
      </c>
      <c r="K4561">
        <v>7700</v>
      </c>
      <c r="L4561">
        <f t="shared" si="792"/>
        <v>17</v>
      </c>
      <c r="M4561" t="b">
        <f t="shared" si="793"/>
        <v>0</v>
      </c>
      <c r="N4561">
        <f t="shared" si="794"/>
        <v>14</v>
      </c>
      <c r="O4561">
        <f t="shared" si="795"/>
        <v>27</v>
      </c>
      <c r="P4561" s="8">
        <f t="shared" si="798"/>
        <v>1.0034722222222221E-2</v>
      </c>
      <c r="Q4561" s="1">
        <f t="shared" si="799"/>
        <v>43206.708333333328</v>
      </c>
      <c r="R4561" t="e">
        <f t="shared" si="789"/>
        <v>#N/A</v>
      </c>
      <c r="S4561" s="1">
        <f t="shared" si="796"/>
        <v>43206.708333333336</v>
      </c>
      <c r="T4561">
        <f t="shared" si="790"/>
        <v>18.7</v>
      </c>
      <c r="U4561">
        <f t="shared" si="791"/>
        <v>0</v>
      </c>
      <c r="V4561" t="b">
        <f t="shared" si="797"/>
        <v>0</v>
      </c>
    </row>
    <row r="4562" spans="1:22" x14ac:dyDescent="0.4">
      <c r="A4562" t="s">
        <v>4724</v>
      </c>
      <c r="B4562" s="1">
        <v>43206.719918981478</v>
      </c>
      <c r="C4562">
        <v>514</v>
      </c>
      <c r="D4562" t="s">
        <v>752</v>
      </c>
      <c r="E4562">
        <v>4</v>
      </c>
      <c r="F4562" s="1">
        <v>43206.724768518521</v>
      </c>
      <c r="G4562">
        <v>587</v>
      </c>
      <c r="H4562" t="s">
        <v>1789</v>
      </c>
      <c r="I4562">
        <v>2</v>
      </c>
      <c r="J4562">
        <v>6</v>
      </c>
      <c r="K4562">
        <v>1010</v>
      </c>
      <c r="L4562">
        <f t="shared" si="792"/>
        <v>17</v>
      </c>
      <c r="M4562" t="b">
        <f t="shared" si="793"/>
        <v>0</v>
      </c>
      <c r="N4562">
        <f t="shared" si="794"/>
        <v>16</v>
      </c>
      <c r="O4562">
        <f t="shared" si="795"/>
        <v>41</v>
      </c>
      <c r="P4562" s="8">
        <f t="shared" si="798"/>
        <v>1.1585648148148149E-2</v>
      </c>
      <c r="Q4562" s="1">
        <f t="shared" si="799"/>
        <v>43206.708333333328</v>
      </c>
      <c r="R4562" t="e">
        <f t="shared" si="789"/>
        <v>#N/A</v>
      </c>
      <c r="S4562" s="1">
        <f t="shared" si="796"/>
        <v>43206.708333333336</v>
      </c>
      <c r="T4562">
        <f t="shared" si="790"/>
        <v>18.7</v>
      </c>
      <c r="U4562">
        <f t="shared" si="791"/>
        <v>0</v>
      </c>
      <c r="V4562" t="b">
        <f t="shared" si="797"/>
        <v>0</v>
      </c>
    </row>
    <row r="4563" spans="1:22" x14ac:dyDescent="0.4">
      <c r="A4563" t="s">
        <v>4725</v>
      </c>
      <c r="B4563" s="1">
        <v>43206.721307870372</v>
      </c>
      <c r="C4563">
        <v>546</v>
      </c>
      <c r="D4563" t="s">
        <v>65</v>
      </c>
      <c r="E4563">
        <v>3</v>
      </c>
      <c r="F4563" s="1">
        <v>43206.729062500002</v>
      </c>
      <c r="G4563">
        <v>504</v>
      </c>
      <c r="H4563" t="s">
        <v>810</v>
      </c>
      <c r="I4563">
        <v>1</v>
      </c>
      <c r="J4563">
        <v>10</v>
      </c>
      <c r="K4563">
        <v>0</v>
      </c>
      <c r="L4563">
        <f t="shared" si="792"/>
        <v>17</v>
      </c>
      <c r="M4563" t="b">
        <f t="shared" si="793"/>
        <v>0</v>
      </c>
      <c r="N4563">
        <f t="shared" si="794"/>
        <v>18</v>
      </c>
      <c r="O4563">
        <f t="shared" si="795"/>
        <v>41</v>
      </c>
      <c r="P4563" s="8">
        <f t="shared" si="798"/>
        <v>1.2974537037037036E-2</v>
      </c>
      <c r="Q4563" s="1">
        <f t="shared" si="799"/>
        <v>43206.708333333336</v>
      </c>
      <c r="R4563">
        <f t="shared" si="789"/>
        <v>18.7</v>
      </c>
      <c r="S4563" s="1">
        <f t="shared" si="796"/>
        <v>43206.708333333336</v>
      </c>
      <c r="T4563">
        <f t="shared" si="790"/>
        <v>18.7</v>
      </c>
      <c r="U4563">
        <f t="shared" si="791"/>
        <v>0</v>
      </c>
      <c r="V4563" t="b">
        <f t="shared" si="797"/>
        <v>0</v>
      </c>
    </row>
    <row r="4564" spans="1:22" x14ac:dyDescent="0.4">
      <c r="A4564" t="s">
        <v>4726</v>
      </c>
      <c r="B4564" s="1">
        <v>43206.72246527778</v>
      </c>
      <c r="C4564">
        <v>832</v>
      </c>
      <c r="D4564" t="s">
        <v>1622</v>
      </c>
      <c r="E4564">
        <v>6</v>
      </c>
      <c r="F4564" s="1">
        <v>43206.759884259256</v>
      </c>
      <c r="G4564">
        <v>2220</v>
      </c>
      <c r="H4564" t="s">
        <v>953</v>
      </c>
      <c r="I4564">
        <v>9</v>
      </c>
      <c r="J4564">
        <v>53</v>
      </c>
      <c r="K4564">
        <v>7510</v>
      </c>
      <c r="L4564">
        <f t="shared" si="792"/>
        <v>17</v>
      </c>
      <c r="M4564" t="b">
        <f t="shared" si="793"/>
        <v>0</v>
      </c>
      <c r="N4564">
        <f t="shared" si="794"/>
        <v>20</v>
      </c>
      <c r="O4564">
        <f t="shared" si="795"/>
        <v>21</v>
      </c>
      <c r="P4564" s="8">
        <f t="shared" si="798"/>
        <v>1.4131944444444445E-2</v>
      </c>
      <c r="Q4564" s="1">
        <f t="shared" si="799"/>
        <v>43206.708333333336</v>
      </c>
      <c r="R4564">
        <f t="shared" si="789"/>
        <v>18.7</v>
      </c>
      <c r="S4564" s="1">
        <f t="shared" si="796"/>
        <v>43206.708333333336</v>
      </c>
      <c r="T4564">
        <f t="shared" si="790"/>
        <v>18.7</v>
      </c>
      <c r="U4564">
        <f t="shared" si="791"/>
        <v>0</v>
      </c>
      <c r="V4564" t="b">
        <f t="shared" si="797"/>
        <v>0</v>
      </c>
    </row>
    <row r="4565" spans="1:22" x14ac:dyDescent="0.4">
      <c r="A4565" t="s">
        <v>4727</v>
      </c>
      <c r="B4565" s="1">
        <v>43206.723634259259</v>
      </c>
      <c r="C4565">
        <v>1122</v>
      </c>
      <c r="D4565" t="s">
        <v>292</v>
      </c>
      <c r="E4565">
        <v>7</v>
      </c>
      <c r="F4565" s="1">
        <v>43206.756469907406</v>
      </c>
      <c r="G4565">
        <v>227</v>
      </c>
      <c r="H4565" t="s">
        <v>849</v>
      </c>
      <c r="I4565">
        <v>2</v>
      </c>
      <c r="J4565">
        <v>46</v>
      </c>
      <c r="K4565">
        <v>3970</v>
      </c>
      <c r="L4565">
        <f t="shared" si="792"/>
        <v>17</v>
      </c>
      <c r="M4565" t="b">
        <f t="shared" si="793"/>
        <v>0</v>
      </c>
      <c r="N4565">
        <f t="shared" si="794"/>
        <v>22</v>
      </c>
      <c r="O4565">
        <f t="shared" si="795"/>
        <v>2</v>
      </c>
      <c r="P4565" s="8">
        <f t="shared" si="798"/>
        <v>1.5300925925925926E-2</v>
      </c>
      <c r="Q4565" s="1">
        <f t="shared" si="799"/>
        <v>43206.708333333336</v>
      </c>
      <c r="R4565">
        <f t="shared" si="789"/>
        <v>18.7</v>
      </c>
      <c r="S4565" s="1">
        <f t="shared" si="796"/>
        <v>43206.708333333336</v>
      </c>
      <c r="T4565">
        <f t="shared" si="790"/>
        <v>18.7</v>
      </c>
      <c r="U4565">
        <f t="shared" si="791"/>
        <v>0</v>
      </c>
      <c r="V4565" t="b">
        <f t="shared" si="797"/>
        <v>0</v>
      </c>
    </row>
    <row r="4566" spans="1:22" x14ac:dyDescent="0.4">
      <c r="A4566" t="s">
        <v>4728</v>
      </c>
      <c r="B4566" s="1">
        <v>43206.724988425929</v>
      </c>
      <c r="C4566">
        <v>211</v>
      </c>
      <c r="D4566" t="s">
        <v>908</v>
      </c>
      <c r="E4566">
        <v>10</v>
      </c>
      <c r="F4566" s="1">
        <v>43206.777858796297</v>
      </c>
      <c r="G4566">
        <v>2308</v>
      </c>
      <c r="H4566" t="s">
        <v>3671</v>
      </c>
      <c r="I4566">
        <v>10</v>
      </c>
      <c r="J4566">
        <v>75</v>
      </c>
      <c r="K4566">
        <v>14750</v>
      </c>
      <c r="L4566">
        <f t="shared" si="792"/>
        <v>17</v>
      </c>
      <c r="M4566" t="b">
        <f t="shared" si="793"/>
        <v>0</v>
      </c>
      <c r="N4566">
        <f t="shared" si="794"/>
        <v>23</v>
      </c>
      <c r="O4566">
        <f t="shared" si="795"/>
        <v>59</v>
      </c>
      <c r="P4566" s="8">
        <f t="shared" si="798"/>
        <v>1.6655092592592593E-2</v>
      </c>
      <c r="Q4566" s="1">
        <f t="shared" si="799"/>
        <v>43206.708333333336</v>
      </c>
      <c r="R4566">
        <f t="shared" si="789"/>
        <v>18.7</v>
      </c>
      <c r="S4566" s="1">
        <f t="shared" si="796"/>
        <v>43206.708333333336</v>
      </c>
      <c r="T4566">
        <f t="shared" si="790"/>
        <v>18.7</v>
      </c>
      <c r="U4566">
        <f t="shared" si="791"/>
        <v>0</v>
      </c>
      <c r="V4566" t="b">
        <f t="shared" si="797"/>
        <v>0</v>
      </c>
    </row>
    <row r="4567" spans="1:22" x14ac:dyDescent="0.4">
      <c r="A4567" t="s">
        <v>1083</v>
      </c>
      <c r="B4567" s="1">
        <v>43206.726365740738</v>
      </c>
      <c r="C4567">
        <v>2015</v>
      </c>
      <c r="D4567" t="s">
        <v>1952</v>
      </c>
      <c r="E4567">
        <v>10</v>
      </c>
      <c r="F4567" s="1">
        <v>43206.731527777774</v>
      </c>
      <c r="G4567">
        <v>2013</v>
      </c>
      <c r="H4567" t="s">
        <v>36</v>
      </c>
      <c r="I4567">
        <v>30</v>
      </c>
      <c r="J4567">
        <v>6</v>
      </c>
      <c r="K4567">
        <v>1160</v>
      </c>
      <c r="L4567">
        <f t="shared" si="792"/>
        <v>17</v>
      </c>
      <c r="M4567" t="b">
        <f t="shared" si="793"/>
        <v>0</v>
      </c>
      <c r="N4567">
        <f t="shared" si="794"/>
        <v>25</v>
      </c>
      <c r="O4567">
        <f t="shared" si="795"/>
        <v>58</v>
      </c>
      <c r="P4567" s="8">
        <f t="shared" si="798"/>
        <v>1.8032407407407407E-2</v>
      </c>
      <c r="Q4567" s="1">
        <f t="shared" si="799"/>
        <v>43206.708333333328</v>
      </c>
      <c r="R4567" t="e">
        <f t="shared" si="789"/>
        <v>#N/A</v>
      </c>
      <c r="S4567" s="1">
        <f t="shared" si="796"/>
        <v>43206.708333333336</v>
      </c>
      <c r="T4567">
        <f t="shared" si="790"/>
        <v>18.7</v>
      </c>
      <c r="U4567">
        <f t="shared" si="791"/>
        <v>0</v>
      </c>
      <c r="V4567" t="b">
        <f t="shared" si="797"/>
        <v>0</v>
      </c>
    </row>
    <row r="4568" spans="1:22" x14ac:dyDescent="0.4">
      <c r="A4568" t="s">
        <v>4729</v>
      </c>
      <c r="B4568" s="1">
        <v>43206.727511574078</v>
      </c>
      <c r="C4568">
        <v>592</v>
      </c>
      <c r="D4568" t="s">
        <v>694</v>
      </c>
      <c r="E4568">
        <v>6</v>
      </c>
      <c r="F4568" s="1">
        <v>43206.745625000003</v>
      </c>
      <c r="G4568">
        <v>592</v>
      </c>
      <c r="H4568" t="s">
        <v>694</v>
      </c>
      <c r="I4568">
        <v>1</v>
      </c>
      <c r="J4568">
        <v>25</v>
      </c>
      <c r="K4568">
        <v>2030</v>
      </c>
      <c r="L4568">
        <f t="shared" si="792"/>
        <v>17</v>
      </c>
      <c r="M4568" t="b">
        <f t="shared" si="793"/>
        <v>0</v>
      </c>
      <c r="N4568">
        <f t="shared" si="794"/>
        <v>27</v>
      </c>
      <c r="O4568">
        <f t="shared" si="795"/>
        <v>37</v>
      </c>
      <c r="P4568" s="8">
        <f t="shared" si="798"/>
        <v>1.9178240740740742E-2</v>
      </c>
      <c r="Q4568" s="1">
        <f t="shared" si="799"/>
        <v>43206.708333333336</v>
      </c>
      <c r="R4568">
        <f t="shared" si="789"/>
        <v>18.7</v>
      </c>
      <c r="S4568" s="1">
        <f t="shared" si="796"/>
        <v>43206.708333333336</v>
      </c>
      <c r="T4568">
        <f t="shared" si="790"/>
        <v>18.7</v>
      </c>
      <c r="U4568">
        <f t="shared" si="791"/>
        <v>0</v>
      </c>
      <c r="V4568" t="b">
        <f t="shared" si="797"/>
        <v>0</v>
      </c>
    </row>
    <row r="4569" spans="1:22" x14ac:dyDescent="0.4">
      <c r="A4569" t="s">
        <v>4730</v>
      </c>
      <c r="B4569" s="1">
        <v>43206.728831018518</v>
      </c>
      <c r="C4569">
        <v>1673</v>
      </c>
      <c r="D4569" t="s">
        <v>4731</v>
      </c>
      <c r="E4569">
        <v>1</v>
      </c>
      <c r="F4569" s="1">
        <v>43206.79550925926</v>
      </c>
      <c r="G4569">
        <v>1434</v>
      </c>
      <c r="H4569" t="s">
        <v>740</v>
      </c>
      <c r="I4569">
        <v>14</v>
      </c>
      <c r="J4569">
        <v>95</v>
      </c>
      <c r="K4569">
        <v>12850</v>
      </c>
      <c r="L4569">
        <f t="shared" si="792"/>
        <v>17</v>
      </c>
      <c r="M4569" t="b">
        <f t="shared" si="793"/>
        <v>0</v>
      </c>
      <c r="N4569">
        <f t="shared" si="794"/>
        <v>29</v>
      </c>
      <c r="O4569">
        <f t="shared" si="795"/>
        <v>31</v>
      </c>
      <c r="P4569" s="8">
        <f t="shared" si="798"/>
        <v>2.0497685185185185E-2</v>
      </c>
      <c r="Q4569" s="1">
        <f t="shared" si="799"/>
        <v>43206.708333333336</v>
      </c>
      <c r="R4569">
        <f t="shared" si="789"/>
        <v>18.7</v>
      </c>
      <c r="S4569" s="1">
        <f t="shared" si="796"/>
        <v>43206.708333333336</v>
      </c>
      <c r="T4569">
        <f t="shared" si="790"/>
        <v>18.7</v>
      </c>
      <c r="U4569">
        <f t="shared" si="791"/>
        <v>0</v>
      </c>
      <c r="V4569" t="b">
        <f t="shared" si="797"/>
        <v>0</v>
      </c>
    </row>
    <row r="4570" spans="1:22" x14ac:dyDescent="0.4">
      <c r="A4570" t="s">
        <v>980</v>
      </c>
      <c r="B4570" s="1">
        <v>43206.730092592596</v>
      </c>
      <c r="C4570">
        <v>588</v>
      </c>
      <c r="D4570" t="s">
        <v>186</v>
      </c>
      <c r="E4570">
        <v>1</v>
      </c>
      <c r="F4570" s="1">
        <v>43206.78733796296</v>
      </c>
      <c r="G4570">
        <v>502</v>
      </c>
      <c r="H4570" t="s">
        <v>318</v>
      </c>
      <c r="I4570">
        <v>12</v>
      </c>
      <c r="J4570">
        <v>82</v>
      </c>
      <c r="K4570">
        <v>6320</v>
      </c>
      <c r="L4570">
        <f t="shared" si="792"/>
        <v>17</v>
      </c>
      <c r="M4570" t="b">
        <f t="shared" si="793"/>
        <v>0</v>
      </c>
      <c r="N4570">
        <f t="shared" si="794"/>
        <v>31</v>
      </c>
      <c r="O4570">
        <f t="shared" si="795"/>
        <v>20</v>
      </c>
      <c r="P4570" s="8">
        <f t="shared" si="798"/>
        <v>2.1759259259259259E-2</v>
      </c>
      <c r="Q4570" s="1">
        <f t="shared" si="799"/>
        <v>43206.708333333336</v>
      </c>
      <c r="R4570">
        <f t="shared" si="789"/>
        <v>18.7</v>
      </c>
      <c r="S4570" s="1">
        <f t="shared" si="796"/>
        <v>43206.708333333336</v>
      </c>
      <c r="T4570">
        <f t="shared" si="790"/>
        <v>18.7</v>
      </c>
      <c r="U4570">
        <f t="shared" si="791"/>
        <v>0</v>
      </c>
      <c r="V4570" t="b">
        <f t="shared" si="797"/>
        <v>0</v>
      </c>
    </row>
    <row r="4571" spans="1:22" x14ac:dyDescent="0.4">
      <c r="A4571" t="s">
        <v>4732</v>
      </c>
      <c r="B4571" s="1">
        <v>43206.731458333335</v>
      </c>
      <c r="C4571">
        <v>2173</v>
      </c>
      <c r="D4571" t="s">
        <v>514</v>
      </c>
      <c r="E4571">
        <v>4</v>
      </c>
      <c r="F4571" s="1">
        <v>43206.735462962963</v>
      </c>
      <c r="G4571">
        <v>2102</v>
      </c>
      <c r="H4571" t="s">
        <v>390</v>
      </c>
      <c r="I4571">
        <v>20</v>
      </c>
      <c r="J4571">
        <v>5</v>
      </c>
      <c r="K4571">
        <v>930</v>
      </c>
      <c r="L4571">
        <f t="shared" si="792"/>
        <v>17</v>
      </c>
      <c r="M4571" t="b">
        <f t="shared" si="793"/>
        <v>0</v>
      </c>
      <c r="N4571">
        <f t="shared" si="794"/>
        <v>33</v>
      </c>
      <c r="O4571">
        <f t="shared" si="795"/>
        <v>18</v>
      </c>
      <c r="P4571" s="8">
        <f t="shared" si="798"/>
        <v>2.3124999999999996E-2</v>
      </c>
      <c r="Q4571" s="1">
        <f t="shared" si="799"/>
        <v>43206.708333333336</v>
      </c>
      <c r="R4571">
        <f t="shared" si="789"/>
        <v>18.7</v>
      </c>
      <c r="S4571" s="1">
        <f t="shared" si="796"/>
        <v>43206.708333333336</v>
      </c>
      <c r="T4571">
        <f t="shared" si="790"/>
        <v>18.7</v>
      </c>
      <c r="U4571">
        <f t="shared" si="791"/>
        <v>0</v>
      </c>
      <c r="V4571" t="b">
        <f t="shared" si="797"/>
        <v>0</v>
      </c>
    </row>
    <row r="4572" spans="1:22" x14ac:dyDescent="0.4">
      <c r="A4572" t="s">
        <v>4733</v>
      </c>
      <c r="B4572" s="1">
        <v>43206.732465277775</v>
      </c>
      <c r="C4572">
        <v>3504</v>
      </c>
      <c r="D4572" t="s">
        <v>1662</v>
      </c>
      <c r="E4572">
        <v>5</v>
      </c>
      <c r="F4572" s="1">
        <v>43206.752002314817</v>
      </c>
      <c r="G4572">
        <v>1210</v>
      </c>
      <c r="H4572" t="s">
        <v>346</v>
      </c>
      <c r="I4572">
        <v>17</v>
      </c>
      <c r="J4572">
        <v>27</v>
      </c>
      <c r="K4572">
        <v>4670</v>
      </c>
      <c r="L4572">
        <f t="shared" si="792"/>
        <v>17</v>
      </c>
      <c r="M4572" t="b">
        <f t="shared" si="793"/>
        <v>0</v>
      </c>
      <c r="N4572">
        <f t="shared" si="794"/>
        <v>34</v>
      </c>
      <c r="O4572">
        <f t="shared" si="795"/>
        <v>45</v>
      </c>
      <c r="P4572" s="8">
        <f t="shared" si="798"/>
        <v>2.4131944444444445E-2</v>
      </c>
      <c r="Q4572" s="1">
        <f t="shared" si="799"/>
        <v>43206.708333333328</v>
      </c>
      <c r="R4572" t="e">
        <f t="shared" si="789"/>
        <v>#N/A</v>
      </c>
      <c r="S4572" s="1">
        <f t="shared" si="796"/>
        <v>43206.708333333336</v>
      </c>
      <c r="T4572">
        <f t="shared" si="790"/>
        <v>18.7</v>
      </c>
      <c r="U4572">
        <f t="shared" si="791"/>
        <v>0</v>
      </c>
      <c r="V4572" t="b">
        <f t="shared" si="797"/>
        <v>0</v>
      </c>
    </row>
    <row r="4573" spans="1:22" x14ac:dyDescent="0.4">
      <c r="A4573" t="s">
        <v>2153</v>
      </c>
      <c r="B4573" s="1">
        <v>43206.733784722222</v>
      </c>
      <c r="C4573">
        <v>217</v>
      </c>
      <c r="D4573" t="s">
        <v>947</v>
      </c>
      <c r="E4573">
        <v>2</v>
      </c>
      <c r="F4573" s="1">
        <v>43206.737592592595</v>
      </c>
      <c r="G4573">
        <v>211</v>
      </c>
      <c r="H4573" t="s">
        <v>908</v>
      </c>
      <c r="I4573">
        <v>9</v>
      </c>
      <c r="J4573">
        <v>5</v>
      </c>
      <c r="K4573">
        <v>830</v>
      </c>
      <c r="L4573">
        <f t="shared" si="792"/>
        <v>17</v>
      </c>
      <c r="M4573" t="b">
        <f t="shared" si="793"/>
        <v>0</v>
      </c>
      <c r="N4573">
        <f t="shared" si="794"/>
        <v>36</v>
      </c>
      <c r="O4573">
        <f t="shared" si="795"/>
        <v>39</v>
      </c>
      <c r="P4573" s="8">
        <f t="shared" si="798"/>
        <v>2.5451388888888888E-2</v>
      </c>
      <c r="Q4573" s="1">
        <f t="shared" si="799"/>
        <v>43206.708333333336</v>
      </c>
      <c r="R4573">
        <f t="shared" si="789"/>
        <v>18.7</v>
      </c>
      <c r="S4573" s="1">
        <f t="shared" si="796"/>
        <v>43206.708333333336</v>
      </c>
      <c r="T4573">
        <f t="shared" si="790"/>
        <v>18.7</v>
      </c>
      <c r="U4573">
        <f t="shared" si="791"/>
        <v>0</v>
      </c>
      <c r="V4573" t="b">
        <f t="shared" si="797"/>
        <v>0</v>
      </c>
    </row>
    <row r="4574" spans="1:22" x14ac:dyDescent="0.4">
      <c r="A4574" t="s">
        <v>4734</v>
      </c>
      <c r="B4574" s="1">
        <v>43206.734594907408</v>
      </c>
      <c r="C4574">
        <v>1308</v>
      </c>
      <c r="D4574" t="s">
        <v>661</v>
      </c>
      <c r="E4574">
        <v>8</v>
      </c>
      <c r="F4574" s="1">
        <v>43206.763124999998</v>
      </c>
      <c r="G4574">
        <v>1320</v>
      </c>
      <c r="H4574" t="s">
        <v>591</v>
      </c>
      <c r="I4574">
        <v>5</v>
      </c>
      <c r="J4574">
        <v>40</v>
      </c>
      <c r="K4574">
        <v>2520</v>
      </c>
      <c r="L4574">
        <f t="shared" si="792"/>
        <v>17</v>
      </c>
      <c r="M4574" t="b">
        <f t="shared" si="793"/>
        <v>0</v>
      </c>
      <c r="N4574">
        <f t="shared" si="794"/>
        <v>37</v>
      </c>
      <c r="O4574">
        <f t="shared" si="795"/>
        <v>49</v>
      </c>
      <c r="P4574" s="8">
        <f t="shared" si="798"/>
        <v>2.6261574074074076E-2</v>
      </c>
      <c r="Q4574" s="1">
        <f t="shared" si="799"/>
        <v>43206.708333333336</v>
      </c>
      <c r="R4574">
        <f t="shared" si="789"/>
        <v>18.7</v>
      </c>
      <c r="S4574" s="1">
        <f t="shared" si="796"/>
        <v>43206.708333333336</v>
      </c>
      <c r="T4574">
        <f t="shared" si="790"/>
        <v>18.7</v>
      </c>
      <c r="U4574">
        <f t="shared" si="791"/>
        <v>0</v>
      </c>
      <c r="V4574" t="b">
        <f t="shared" si="797"/>
        <v>0</v>
      </c>
    </row>
    <row r="4575" spans="1:22" x14ac:dyDescent="0.4">
      <c r="A4575" t="s">
        <v>4735</v>
      </c>
      <c r="B4575" s="1">
        <v>43206.735682870371</v>
      </c>
      <c r="C4575">
        <v>378</v>
      </c>
      <c r="D4575" t="s">
        <v>354</v>
      </c>
      <c r="E4575">
        <v>5</v>
      </c>
      <c r="F4575" s="1">
        <v>43206.774456018517</v>
      </c>
      <c r="G4575">
        <v>502</v>
      </c>
      <c r="H4575" t="s">
        <v>318</v>
      </c>
      <c r="I4575">
        <v>13</v>
      </c>
      <c r="J4575">
        <v>55</v>
      </c>
      <c r="K4575">
        <v>10380</v>
      </c>
      <c r="L4575">
        <f t="shared" si="792"/>
        <v>17</v>
      </c>
      <c r="M4575" t="b">
        <f t="shared" si="793"/>
        <v>0</v>
      </c>
      <c r="N4575">
        <f t="shared" si="794"/>
        <v>39</v>
      </c>
      <c r="O4575">
        <f t="shared" si="795"/>
        <v>23</v>
      </c>
      <c r="P4575" s="8">
        <f t="shared" si="798"/>
        <v>2.7349537037037037E-2</v>
      </c>
      <c r="Q4575" s="1">
        <f t="shared" si="799"/>
        <v>43206.708333333336</v>
      </c>
      <c r="R4575">
        <f t="shared" si="789"/>
        <v>18.7</v>
      </c>
      <c r="S4575" s="1">
        <f t="shared" si="796"/>
        <v>43206.708333333336</v>
      </c>
      <c r="T4575">
        <f t="shared" si="790"/>
        <v>18.7</v>
      </c>
      <c r="U4575">
        <f t="shared" si="791"/>
        <v>0</v>
      </c>
      <c r="V4575" t="b">
        <f t="shared" si="797"/>
        <v>0</v>
      </c>
    </row>
    <row r="4576" spans="1:22" x14ac:dyDescent="0.4">
      <c r="A4576" t="s">
        <v>4736</v>
      </c>
      <c r="B4576" s="1">
        <v>43206.736608796295</v>
      </c>
      <c r="C4576">
        <v>176</v>
      </c>
      <c r="D4576" t="s">
        <v>48</v>
      </c>
      <c r="E4576">
        <v>10</v>
      </c>
      <c r="F4576" s="1">
        <v>43206.747210648151</v>
      </c>
      <c r="G4576">
        <v>179</v>
      </c>
      <c r="H4576" t="s">
        <v>865</v>
      </c>
      <c r="I4576">
        <v>7</v>
      </c>
      <c r="J4576">
        <v>14</v>
      </c>
      <c r="K4576">
        <v>2210</v>
      </c>
      <c r="L4576">
        <f t="shared" si="792"/>
        <v>17</v>
      </c>
      <c r="M4576" t="b">
        <f t="shared" si="793"/>
        <v>0</v>
      </c>
      <c r="N4576">
        <f t="shared" si="794"/>
        <v>40</v>
      </c>
      <c r="O4576">
        <f t="shared" si="795"/>
        <v>43</v>
      </c>
      <c r="P4576" s="8">
        <f t="shared" si="798"/>
        <v>2.8275462962962964E-2</v>
      </c>
      <c r="Q4576" s="1">
        <f t="shared" si="799"/>
        <v>43206.708333333328</v>
      </c>
      <c r="R4576" t="e">
        <f t="shared" si="789"/>
        <v>#N/A</v>
      </c>
      <c r="S4576" s="1">
        <f t="shared" si="796"/>
        <v>43206.708333333336</v>
      </c>
      <c r="T4576">
        <f t="shared" si="790"/>
        <v>18.7</v>
      </c>
      <c r="U4576">
        <f t="shared" si="791"/>
        <v>0</v>
      </c>
      <c r="V4576" t="b">
        <f t="shared" si="797"/>
        <v>0</v>
      </c>
    </row>
    <row r="4577" spans="1:22" x14ac:dyDescent="0.4">
      <c r="A4577" t="s">
        <v>1909</v>
      </c>
      <c r="B4577" s="1">
        <v>43206.737604166665</v>
      </c>
      <c r="C4577">
        <v>183</v>
      </c>
      <c r="D4577" t="s">
        <v>239</v>
      </c>
      <c r="E4577">
        <v>15</v>
      </c>
      <c r="F4577" s="1">
        <v>43206.784641203703</v>
      </c>
      <c r="G4577">
        <v>2024</v>
      </c>
      <c r="H4577" t="s">
        <v>2806</v>
      </c>
      <c r="I4577">
        <v>6</v>
      </c>
      <c r="J4577">
        <v>66</v>
      </c>
      <c r="K4577">
        <v>13030</v>
      </c>
      <c r="L4577">
        <f t="shared" si="792"/>
        <v>17</v>
      </c>
      <c r="M4577" t="b">
        <f t="shared" si="793"/>
        <v>0</v>
      </c>
      <c r="N4577">
        <f t="shared" si="794"/>
        <v>42</v>
      </c>
      <c r="O4577">
        <f t="shared" si="795"/>
        <v>9</v>
      </c>
      <c r="P4577" s="8">
        <f t="shared" si="798"/>
        <v>2.9270833333333333E-2</v>
      </c>
      <c r="Q4577" s="1">
        <f t="shared" si="799"/>
        <v>43206.708333333328</v>
      </c>
      <c r="R4577" t="e">
        <f t="shared" si="789"/>
        <v>#N/A</v>
      </c>
      <c r="S4577" s="1">
        <f t="shared" si="796"/>
        <v>43206.708333333336</v>
      </c>
      <c r="T4577">
        <f t="shared" si="790"/>
        <v>18.7</v>
      </c>
      <c r="U4577">
        <f t="shared" si="791"/>
        <v>0</v>
      </c>
      <c r="V4577" t="b">
        <f t="shared" si="797"/>
        <v>0</v>
      </c>
    </row>
    <row r="4578" spans="1:22" x14ac:dyDescent="0.4">
      <c r="A4578" t="s">
        <v>2607</v>
      </c>
      <c r="B4578" s="1">
        <v>43206.738680555558</v>
      </c>
      <c r="C4578">
        <v>1328</v>
      </c>
      <c r="D4578" t="s">
        <v>71</v>
      </c>
      <c r="E4578">
        <v>6</v>
      </c>
      <c r="F4578" s="1">
        <v>43206.745324074072</v>
      </c>
      <c r="G4578">
        <v>1321</v>
      </c>
      <c r="H4578" t="s">
        <v>128</v>
      </c>
      <c r="I4578">
        <v>9</v>
      </c>
      <c r="J4578">
        <v>9</v>
      </c>
      <c r="K4578">
        <v>1240</v>
      </c>
      <c r="L4578">
        <f t="shared" si="792"/>
        <v>17</v>
      </c>
      <c r="M4578" t="b">
        <f t="shared" si="793"/>
        <v>0</v>
      </c>
      <c r="N4578">
        <f t="shared" si="794"/>
        <v>43</v>
      </c>
      <c r="O4578">
        <f t="shared" si="795"/>
        <v>42</v>
      </c>
      <c r="P4578" s="8">
        <f t="shared" si="798"/>
        <v>3.0347222222222223E-2</v>
      </c>
      <c r="Q4578" s="1">
        <f t="shared" si="799"/>
        <v>43206.708333333336</v>
      </c>
      <c r="R4578">
        <f t="shared" si="789"/>
        <v>18.7</v>
      </c>
      <c r="S4578" s="1">
        <f t="shared" si="796"/>
        <v>43206.708333333336</v>
      </c>
      <c r="T4578">
        <f t="shared" si="790"/>
        <v>18.7</v>
      </c>
      <c r="U4578">
        <f t="shared" si="791"/>
        <v>0</v>
      </c>
      <c r="V4578" t="b">
        <f t="shared" si="797"/>
        <v>0</v>
      </c>
    </row>
    <row r="4579" spans="1:22" x14ac:dyDescent="0.4">
      <c r="A4579" t="s">
        <v>4737</v>
      </c>
      <c r="B4579" s="1">
        <v>43206.739594907405</v>
      </c>
      <c r="C4579">
        <v>1966</v>
      </c>
      <c r="D4579" t="s">
        <v>687</v>
      </c>
      <c r="E4579">
        <v>4</v>
      </c>
      <c r="F4579" s="1">
        <v>43206.746261574073</v>
      </c>
      <c r="G4579">
        <v>1957</v>
      </c>
      <c r="H4579" t="s">
        <v>2192</v>
      </c>
      <c r="I4579">
        <v>10</v>
      </c>
      <c r="J4579">
        <v>9</v>
      </c>
      <c r="K4579">
        <v>1850</v>
      </c>
      <c r="L4579">
        <f t="shared" si="792"/>
        <v>17</v>
      </c>
      <c r="M4579" t="b">
        <f t="shared" si="793"/>
        <v>0</v>
      </c>
      <c r="N4579">
        <f t="shared" si="794"/>
        <v>45</v>
      </c>
      <c r="O4579">
        <f t="shared" si="795"/>
        <v>1</v>
      </c>
      <c r="P4579" s="8">
        <f t="shared" si="798"/>
        <v>3.1261574074074074E-2</v>
      </c>
      <c r="Q4579" s="1">
        <f t="shared" si="799"/>
        <v>43206.708333333328</v>
      </c>
      <c r="R4579" t="e">
        <f t="shared" si="789"/>
        <v>#N/A</v>
      </c>
      <c r="S4579" s="1">
        <f t="shared" si="796"/>
        <v>43206.708333333336</v>
      </c>
      <c r="T4579">
        <f t="shared" si="790"/>
        <v>18.7</v>
      </c>
      <c r="U4579">
        <f t="shared" si="791"/>
        <v>0</v>
      </c>
      <c r="V4579" t="b">
        <f t="shared" si="797"/>
        <v>0</v>
      </c>
    </row>
    <row r="4580" spans="1:22" x14ac:dyDescent="0.4">
      <c r="A4580" t="s">
        <v>2634</v>
      </c>
      <c r="B4580" s="1">
        <v>43206.740763888891</v>
      </c>
      <c r="C4580">
        <v>113</v>
      </c>
      <c r="D4580" t="s">
        <v>125</v>
      </c>
      <c r="E4580">
        <v>12</v>
      </c>
      <c r="F4580" s="1">
        <v>43206.794548611113</v>
      </c>
      <c r="G4580">
        <v>935</v>
      </c>
      <c r="H4580" t="s">
        <v>652</v>
      </c>
      <c r="I4580">
        <v>7</v>
      </c>
      <c r="J4580">
        <v>72</v>
      </c>
      <c r="K4580">
        <v>8290</v>
      </c>
      <c r="L4580">
        <f t="shared" si="792"/>
        <v>17</v>
      </c>
      <c r="M4580" t="b">
        <f t="shared" si="793"/>
        <v>0</v>
      </c>
      <c r="N4580">
        <f t="shared" si="794"/>
        <v>46</v>
      </c>
      <c r="O4580">
        <f t="shared" si="795"/>
        <v>42</v>
      </c>
      <c r="P4580" s="8">
        <f t="shared" si="798"/>
        <v>3.243055555555556E-2</v>
      </c>
      <c r="Q4580" s="1">
        <f t="shared" si="799"/>
        <v>43206.708333333336</v>
      </c>
      <c r="R4580">
        <f t="shared" si="789"/>
        <v>18.7</v>
      </c>
      <c r="S4580" s="1">
        <f t="shared" si="796"/>
        <v>43206.708333333336</v>
      </c>
      <c r="T4580">
        <f t="shared" si="790"/>
        <v>18.7</v>
      </c>
      <c r="U4580">
        <f t="shared" si="791"/>
        <v>0</v>
      </c>
      <c r="V4580" t="b">
        <f t="shared" si="797"/>
        <v>0</v>
      </c>
    </row>
    <row r="4581" spans="1:22" x14ac:dyDescent="0.4">
      <c r="A4581" t="s">
        <v>475</v>
      </c>
      <c r="B4581" s="1">
        <v>43206.741956018515</v>
      </c>
      <c r="C4581">
        <v>244</v>
      </c>
      <c r="D4581" t="s">
        <v>985</v>
      </c>
      <c r="E4581">
        <v>12</v>
      </c>
      <c r="F4581" s="1">
        <v>43206.764525462961</v>
      </c>
      <c r="G4581">
        <v>2025</v>
      </c>
      <c r="H4581" t="s">
        <v>1087</v>
      </c>
      <c r="I4581">
        <v>2</v>
      </c>
      <c r="J4581">
        <v>32</v>
      </c>
      <c r="K4581">
        <v>8110</v>
      </c>
      <c r="L4581">
        <f t="shared" si="792"/>
        <v>17</v>
      </c>
      <c r="M4581" t="b">
        <f t="shared" si="793"/>
        <v>0</v>
      </c>
      <c r="N4581">
        <f t="shared" si="794"/>
        <v>48</v>
      </c>
      <c r="O4581">
        <f t="shared" si="795"/>
        <v>25</v>
      </c>
      <c r="P4581" s="8">
        <f t="shared" si="798"/>
        <v>3.3622685185185179E-2</v>
      </c>
      <c r="Q4581" s="1">
        <f t="shared" si="799"/>
        <v>43206.708333333328</v>
      </c>
      <c r="R4581" t="e">
        <f t="shared" si="789"/>
        <v>#N/A</v>
      </c>
      <c r="S4581" s="1">
        <f t="shared" si="796"/>
        <v>43206.708333333336</v>
      </c>
      <c r="T4581">
        <f t="shared" si="790"/>
        <v>18.7</v>
      </c>
      <c r="U4581">
        <f t="shared" si="791"/>
        <v>0</v>
      </c>
      <c r="V4581" t="b">
        <f t="shared" si="797"/>
        <v>0</v>
      </c>
    </row>
    <row r="4582" spans="1:22" x14ac:dyDescent="0.4">
      <c r="A4582" t="s">
        <v>715</v>
      </c>
      <c r="B4582" s="1">
        <v>43206.743136574078</v>
      </c>
      <c r="C4582">
        <v>636</v>
      </c>
      <c r="D4582" t="s">
        <v>1654</v>
      </c>
      <c r="E4582">
        <v>7</v>
      </c>
      <c r="F4582" s="1">
        <v>43206.760636574072</v>
      </c>
      <c r="G4582">
        <v>607</v>
      </c>
      <c r="H4582" t="s">
        <v>328</v>
      </c>
      <c r="I4582">
        <v>4</v>
      </c>
      <c r="J4582">
        <v>24</v>
      </c>
      <c r="K4582">
        <v>3700</v>
      </c>
      <c r="L4582">
        <f t="shared" si="792"/>
        <v>17</v>
      </c>
      <c r="M4582" t="b">
        <f t="shared" si="793"/>
        <v>0</v>
      </c>
      <c r="N4582">
        <f t="shared" si="794"/>
        <v>50</v>
      </c>
      <c r="O4582">
        <f t="shared" si="795"/>
        <v>7</v>
      </c>
      <c r="P4582" s="8">
        <f t="shared" si="798"/>
        <v>3.4803240740740739E-2</v>
      </c>
      <c r="Q4582" s="1">
        <f t="shared" si="799"/>
        <v>43206.708333333336</v>
      </c>
      <c r="R4582">
        <f t="shared" si="789"/>
        <v>18.7</v>
      </c>
      <c r="S4582" s="1">
        <f t="shared" si="796"/>
        <v>43206.708333333336</v>
      </c>
      <c r="T4582">
        <f t="shared" si="790"/>
        <v>18.7</v>
      </c>
      <c r="U4582">
        <f t="shared" si="791"/>
        <v>0</v>
      </c>
      <c r="V4582" t="b">
        <f t="shared" si="797"/>
        <v>0</v>
      </c>
    </row>
    <row r="4583" spans="1:22" x14ac:dyDescent="0.4">
      <c r="A4583" t="s">
        <v>3717</v>
      </c>
      <c r="B4583" s="1">
        <v>43206.744305555556</v>
      </c>
      <c r="C4583">
        <v>207</v>
      </c>
      <c r="D4583" t="s">
        <v>41</v>
      </c>
      <c r="E4583">
        <v>5</v>
      </c>
      <c r="F4583" s="1">
        <v>43206.747916666667</v>
      </c>
      <c r="G4583">
        <v>222</v>
      </c>
      <c r="H4583" t="s">
        <v>863</v>
      </c>
      <c r="I4583">
        <v>12</v>
      </c>
      <c r="J4583">
        <v>4</v>
      </c>
      <c r="K4583">
        <v>960</v>
      </c>
      <c r="L4583">
        <f t="shared" si="792"/>
        <v>17</v>
      </c>
      <c r="M4583" t="b">
        <f t="shared" si="793"/>
        <v>0</v>
      </c>
      <c r="N4583">
        <f t="shared" si="794"/>
        <v>51</v>
      </c>
      <c r="O4583">
        <f t="shared" si="795"/>
        <v>48</v>
      </c>
      <c r="P4583" s="8">
        <f t="shared" si="798"/>
        <v>3.5972222222222218E-2</v>
      </c>
      <c r="Q4583" s="1">
        <f t="shared" si="799"/>
        <v>43206.708333333336</v>
      </c>
      <c r="R4583">
        <f t="shared" si="789"/>
        <v>18.7</v>
      </c>
      <c r="S4583" s="1">
        <f t="shared" si="796"/>
        <v>43206.708333333336</v>
      </c>
      <c r="T4583">
        <f t="shared" si="790"/>
        <v>18.7</v>
      </c>
      <c r="U4583">
        <f t="shared" si="791"/>
        <v>0</v>
      </c>
      <c r="V4583" t="b">
        <f t="shared" si="797"/>
        <v>0</v>
      </c>
    </row>
    <row r="4584" spans="1:22" x14ac:dyDescent="0.4">
      <c r="A4584" t="s">
        <v>516</v>
      </c>
      <c r="B4584" s="1">
        <v>43206.745358796295</v>
      </c>
      <c r="C4584">
        <v>1210</v>
      </c>
      <c r="D4584" t="s">
        <v>346</v>
      </c>
      <c r="E4584">
        <v>13</v>
      </c>
      <c r="F4584" s="1">
        <v>43206.779456018521</v>
      </c>
      <c r="G4584">
        <v>2315</v>
      </c>
      <c r="H4584" t="s">
        <v>577</v>
      </c>
      <c r="I4584">
        <v>6</v>
      </c>
      <c r="J4584">
        <v>48</v>
      </c>
      <c r="K4584">
        <v>4650</v>
      </c>
      <c r="L4584">
        <f t="shared" si="792"/>
        <v>17</v>
      </c>
      <c r="M4584" t="b">
        <f t="shared" si="793"/>
        <v>0</v>
      </c>
      <c r="N4584">
        <f t="shared" si="794"/>
        <v>53</v>
      </c>
      <c r="O4584">
        <f t="shared" si="795"/>
        <v>19</v>
      </c>
      <c r="P4584" s="8">
        <f t="shared" si="798"/>
        <v>3.7025462962962961E-2</v>
      </c>
      <c r="Q4584" s="1">
        <f t="shared" si="799"/>
        <v>43206.708333333336</v>
      </c>
      <c r="R4584">
        <f t="shared" si="789"/>
        <v>18.7</v>
      </c>
      <c r="S4584" s="1">
        <f t="shared" si="796"/>
        <v>43206.708333333336</v>
      </c>
      <c r="T4584">
        <f t="shared" si="790"/>
        <v>18.7</v>
      </c>
      <c r="U4584">
        <f t="shared" si="791"/>
        <v>0</v>
      </c>
      <c r="V4584" t="b">
        <f t="shared" si="797"/>
        <v>0</v>
      </c>
    </row>
    <row r="4585" spans="1:22" x14ac:dyDescent="0.4">
      <c r="A4585" t="s">
        <v>3817</v>
      </c>
      <c r="B4585" s="1">
        <v>43206.74658564815</v>
      </c>
      <c r="C4585">
        <v>1248</v>
      </c>
      <c r="D4585" t="s">
        <v>854</v>
      </c>
      <c r="E4585">
        <v>20</v>
      </c>
      <c r="F4585" s="1">
        <v>43206.756736111114</v>
      </c>
      <c r="G4585">
        <v>1267</v>
      </c>
      <c r="H4585" t="s">
        <v>1652</v>
      </c>
      <c r="I4585">
        <v>10</v>
      </c>
      <c r="J4585">
        <v>14</v>
      </c>
      <c r="K4585">
        <v>1690</v>
      </c>
      <c r="L4585">
        <f t="shared" si="792"/>
        <v>17</v>
      </c>
      <c r="M4585" t="b">
        <f t="shared" si="793"/>
        <v>0</v>
      </c>
      <c r="N4585">
        <f t="shared" si="794"/>
        <v>55</v>
      </c>
      <c r="O4585">
        <f t="shared" si="795"/>
        <v>5</v>
      </c>
      <c r="P4585" s="8">
        <f t="shared" si="798"/>
        <v>3.8252314814814815E-2</v>
      </c>
      <c r="Q4585" s="1">
        <f t="shared" si="799"/>
        <v>43206.708333333336</v>
      </c>
      <c r="R4585">
        <f t="shared" si="789"/>
        <v>18.7</v>
      </c>
      <c r="S4585" s="1">
        <f t="shared" si="796"/>
        <v>43206.708333333336</v>
      </c>
      <c r="T4585">
        <f t="shared" si="790"/>
        <v>18.7</v>
      </c>
      <c r="U4585">
        <f t="shared" si="791"/>
        <v>0</v>
      </c>
      <c r="V4585" t="b">
        <f t="shared" si="797"/>
        <v>0</v>
      </c>
    </row>
    <row r="4586" spans="1:22" x14ac:dyDescent="0.4">
      <c r="A4586" t="s">
        <v>3959</v>
      </c>
      <c r="B4586" s="1">
        <v>43206.747824074075</v>
      </c>
      <c r="C4586">
        <v>102</v>
      </c>
      <c r="D4586" t="s">
        <v>219</v>
      </c>
      <c r="E4586">
        <v>16</v>
      </c>
      <c r="F4586" s="1">
        <v>43206.759131944447</v>
      </c>
      <c r="G4586">
        <v>109</v>
      </c>
      <c r="H4586" t="s">
        <v>174</v>
      </c>
      <c r="I4586">
        <v>9</v>
      </c>
      <c r="J4586">
        <v>15</v>
      </c>
      <c r="K4586">
        <v>2080</v>
      </c>
      <c r="L4586">
        <f t="shared" si="792"/>
        <v>17</v>
      </c>
      <c r="M4586" t="b">
        <f t="shared" si="793"/>
        <v>0</v>
      </c>
      <c r="N4586">
        <f t="shared" si="794"/>
        <v>56</v>
      </c>
      <c r="O4586">
        <f t="shared" si="795"/>
        <v>52</v>
      </c>
      <c r="P4586" s="8">
        <f t="shared" si="798"/>
        <v>3.9490740740740743E-2</v>
      </c>
      <c r="Q4586" s="1">
        <f t="shared" si="799"/>
        <v>43206.708333333336</v>
      </c>
      <c r="R4586">
        <f t="shared" si="789"/>
        <v>18.7</v>
      </c>
      <c r="S4586" s="1">
        <f t="shared" si="796"/>
        <v>43206.708333333336</v>
      </c>
      <c r="T4586">
        <f t="shared" si="790"/>
        <v>18.7</v>
      </c>
      <c r="U4586">
        <f t="shared" si="791"/>
        <v>0</v>
      </c>
      <c r="V4586" t="b">
        <f t="shared" si="797"/>
        <v>0</v>
      </c>
    </row>
    <row r="4587" spans="1:22" x14ac:dyDescent="0.4">
      <c r="A4587" t="s">
        <v>4738</v>
      </c>
      <c r="B4587" s="1">
        <v>43206.74894675926</v>
      </c>
      <c r="C4587">
        <v>1637</v>
      </c>
      <c r="D4587" t="s">
        <v>385</v>
      </c>
      <c r="E4587">
        <v>9</v>
      </c>
      <c r="F4587" s="1">
        <v>43206.761064814818</v>
      </c>
      <c r="G4587">
        <v>1651</v>
      </c>
      <c r="H4587" t="s">
        <v>2769</v>
      </c>
      <c r="I4587">
        <v>1</v>
      </c>
      <c r="J4587">
        <v>17</v>
      </c>
      <c r="K4587">
        <v>2570</v>
      </c>
      <c r="L4587">
        <f t="shared" si="792"/>
        <v>17</v>
      </c>
      <c r="M4587" t="b">
        <f t="shared" si="793"/>
        <v>0</v>
      </c>
      <c r="N4587">
        <f t="shared" si="794"/>
        <v>58</v>
      </c>
      <c r="O4587">
        <f t="shared" si="795"/>
        <v>29</v>
      </c>
      <c r="P4587" s="8">
        <f t="shared" si="798"/>
        <v>4.0613425925925928E-2</v>
      </c>
      <c r="Q4587" s="1">
        <f t="shared" si="799"/>
        <v>43206.708333333336</v>
      </c>
      <c r="R4587">
        <f t="shared" si="789"/>
        <v>18.7</v>
      </c>
      <c r="S4587" s="1">
        <f t="shared" si="796"/>
        <v>43206.708333333336</v>
      </c>
      <c r="T4587">
        <f t="shared" si="790"/>
        <v>18.7</v>
      </c>
      <c r="U4587">
        <f t="shared" si="791"/>
        <v>0</v>
      </c>
      <c r="V4587" t="b">
        <f t="shared" si="797"/>
        <v>0</v>
      </c>
    </row>
    <row r="4588" spans="1:22" x14ac:dyDescent="0.4">
      <c r="A4588" t="s">
        <v>1980</v>
      </c>
      <c r="B4588" s="1">
        <v>43206.750104166669</v>
      </c>
      <c r="C4588">
        <v>1962</v>
      </c>
      <c r="D4588" t="s">
        <v>1939</v>
      </c>
      <c r="E4588">
        <v>4</v>
      </c>
      <c r="F4588" s="1">
        <v>43206.756041666667</v>
      </c>
      <c r="G4588">
        <v>1850</v>
      </c>
      <c r="H4588" t="s">
        <v>1460</v>
      </c>
      <c r="I4588">
        <v>3</v>
      </c>
      <c r="J4588">
        <v>8</v>
      </c>
      <c r="K4588">
        <v>900</v>
      </c>
      <c r="L4588">
        <f t="shared" si="792"/>
        <v>18</v>
      </c>
      <c r="M4588" t="b">
        <f t="shared" si="793"/>
        <v>0</v>
      </c>
      <c r="N4588">
        <f t="shared" si="794"/>
        <v>0</v>
      </c>
      <c r="O4588">
        <f t="shared" si="795"/>
        <v>9</v>
      </c>
      <c r="P4588" s="8">
        <f t="shared" si="798"/>
        <v>1.0416666666666667E-4</v>
      </c>
      <c r="Q4588" s="1">
        <f t="shared" si="799"/>
        <v>43206.75</v>
      </c>
      <c r="R4588">
        <f t="shared" si="789"/>
        <v>17</v>
      </c>
      <c r="S4588" s="1">
        <f t="shared" si="796"/>
        <v>43206.75</v>
      </c>
      <c r="T4588">
        <f t="shared" si="790"/>
        <v>17</v>
      </c>
      <c r="U4588">
        <f t="shared" si="791"/>
        <v>0</v>
      </c>
      <c r="V4588" t="b">
        <f t="shared" si="797"/>
        <v>0</v>
      </c>
    </row>
    <row r="4589" spans="1:22" x14ac:dyDescent="0.4">
      <c r="A4589" t="s">
        <v>4739</v>
      </c>
      <c r="B4589" s="1">
        <v>43206.75104166667</v>
      </c>
      <c r="C4589">
        <v>1962</v>
      </c>
      <c r="D4589" t="s">
        <v>1939</v>
      </c>
      <c r="E4589">
        <v>8</v>
      </c>
      <c r="F4589" s="1">
        <v>43206.777083333334</v>
      </c>
      <c r="G4589">
        <v>1966</v>
      </c>
      <c r="H4589" t="s">
        <v>687</v>
      </c>
      <c r="I4589">
        <v>5</v>
      </c>
      <c r="J4589">
        <v>37</v>
      </c>
      <c r="K4589">
        <v>5690</v>
      </c>
      <c r="L4589">
        <f t="shared" si="792"/>
        <v>18</v>
      </c>
      <c r="M4589" t="b">
        <f t="shared" si="793"/>
        <v>0</v>
      </c>
      <c r="N4589">
        <f t="shared" si="794"/>
        <v>1</v>
      </c>
      <c r="O4589">
        <f t="shared" si="795"/>
        <v>30</v>
      </c>
      <c r="P4589" s="8">
        <f t="shared" si="798"/>
        <v>1.0416666666666667E-3</v>
      </c>
      <c r="Q4589" s="1">
        <f t="shared" si="799"/>
        <v>43206.75</v>
      </c>
      <c r="R4589">
        <f t="shared" si="789"/>
        <v>17</v>
      </c>
      <c r="S4589" s="1">
        <f t="shared" si="796"/>
        <v>43206.75</v>
      </c>
      <c r="T4589">
        <f t="shared" si="790"/>
        <v>17</v>
      </c>
      <c r="U4589">
        <f t="shared" si="791"/>
        <v>0</v>
      </c>
      <c r="V4589" t="b">
        <f t="shared" si="797"/>
        <v>0</v>
      </c>
    </row>
    <row r="4590" spans="1:22" x14ac:dyDescent="0.4">
      <c r="A4590" t="s">
        <v>3289</v>
      </c>
      <c r="B4590" s="1">
        <v>43206.751956018517</v>
      </c>
      <c r="C4590">
        <v>1035</v>
      </c>
      <c r="D4590" t="s">
        <v>2090</v>
      </c>
      <c r="E4590">
        <v>20</v>
      </c>
      <c r="F4590" s="1">
        <v>43206.760416666664</v>
      </c>
      <c r="G4590">
        <v>1023</v>
      </c>
      <c r="H4590" t="s">
        <v>265</v>
      </c>
      <c r="I4590">
        <v>15</v>
      </c>
      <c r="J4590">
        <v>12</v>
      </c>
      <c r="K4590">
        <v>2550</v>
      </c>
      <c r="L4590">
        <f t="shared" si="792"/>
        <v>18</v>
      </c>
      <c r="M4590" t="b">
        <f t="shared" si="793"/>
        <v>0</v>
      </c>
      <c r="N4590">
        <f t="shared" si="794"/>
        <v>2</v>
      </c>
      <c r="O4590">
        <f t="shared" si="795"/>
        <v>49</v>
      </c>
      <c r="P4590" s="8">
        <f t="shared" si="798"/>
        <v>1.9560185185185184E-3</v>
      </c>
      <c r="Q4590" s="1">
        <f t="shared" si="799"/>
        <v>43206.75</v>
      </c>
      <c r="R4590">
        <f t="shared" si="789"/>
        <v>17</v>
      </c>
      <c r="S4590" s="1">
        <f t="shared" si="796"/>
        <v>43206.75</v>
      </c>
      <c r="T4590">
        <f t="shared" si="790"/>
        <v>17</v>
      </c>
      <c r="U4590">
        <f t="shared" si="791"/>
        <v>0</v>
      </c>
      <c r="V4590" t="b">
        <f t="shared" si="797"/>
        <v>0</v>
      </c>
    </row>
    <row r="4591" spans="1:22" x14ac:dyDescent="0.4">
      <c r="A4591" t="s">
        <v>4740</v>
      </c>
      <c r="B4591" s="1">
        <v>43206.752708333333</v>
      </c>
      <c r="C4591">
        <v>183</v>
      </c>
      <c r="D4591" t="s">
        <v>239</v>
      </c>
      <c r="E4591">
        <v>5</v>
      </c>
      <c r="F4591" s="1">
        <v>43206.757453703707</v>
      </c>
      <c r="G4591">
        <v>113</v>
      </c>
      <c r="H4591" t="s">
        <v>125</v>
      </c>
      <c r="I4591">
        <v>24</v>
      </c>
      <c r="J4591">
        <v>6</v>
      </c>
      <c r="K4591">
        <v>1060</v>
      </c>
      <c r="L4591">
        <f t="shared" si="792"/>
        <v>18</v>
      </c>
      <c r="M4591" t="b">
        <f t="shared" si="793"/>
        <v>0</v>
      </c>
      <c r="N4591">
        <f t="shared" si="794"/>
        <v>3</v>
      </c>
      <c r="O4591">
        <f t="shared" si="795"/>
        <v>54</v>
      </c>
      <c r="P4591" s="8">
        <f t="shared" si="798"/>
        <v>2.7083333333333334E-3</v>
      </c>
      <c r="Q4591" s="1">
        <f t="shared" si="799"/>
        <v>43206.75</v>
      </c>
      <c r="R4591">
        <f t="shared" si="789"/>
        <v>17</v>
      </c>
      <c r="S4591" s="1">
        <f t="shared" si="796"/>
        <v>43206.75</v>
      </c>
      <c r="T4591">
        <f t="shared" si="790"/>
        <v>17</v>
      </c>
      <c r="U4591">
        <f t="shared" si="791"/>
        <v>0</v>
      </c>
      <c r="V4591" t="b">
        <f t="shared" si="797"/>
        <v>0</v>
      </c>
    </row>
    <row r="4592" spans="1:22" x14ac:dyDescent="0.4">
      <c r="A4592" t="s">
        <v>3947</v>
      </c>
      <c r="B4592" s="1">
        <v>43206.753344907411</v>
      </c>
      <c r="C4592">
        <v>310</v>
      </c>
      <c r="D4592" t="s">
        <v>582</v>
      </c>
      <c r="E4592">
        <v>3</v>
      </c>
      <c r="F4592" s="1">
        <v>43206.765659722223</v>
      </c>
      <c r="G4592">
        <v>348</v>
      </c>
      <c r="H4592" t="s">
        <v>499</v>
      </c>
      <c r="I4592">
        <v>2</v>
      </c>
      <c r="J4592">
        <v>17</v>
      </c>
      <c r="K4592">
        <v>2520</v>
      </c>
      <c r="L4592">
        <f t="shared" si="792"/>
        <v>18</v>
      </c>
      <c r="M4592" t="b">
        <f t="shared" si="793"/>
        <v>0</v>
      </c>
      <c r="N4592">
        <f t="shared" si="794"/>
        <v>4</v>
      </c>
      <c r="O4592">
        <f t="shared" si="795"/>
        <v>49</v>
      </c>
      <c r="P4592" s="8">
        <f t="shared" si="798"/>
        <v>3.3449074074074071E-3</v>
      </c>
      <c r="Q4592" s="1">
        <f t="shared" si="799"/>
        <v>43206.75</v>
      </c>
      <c r="R4592">
        <f t="shared" si="789"/>
        <v>17</v>
      </c>
      <c r="S4592" s="1">
        <f t="shared" si="796"/>
        <v>43206.75</v>
      </c>
      <c r="T4592">
        <f t="shared" si="790"/>
        <v>17</v>
      </c>
      <c r="U4592">
        <f t="shared" si="791"/>
        <v>0</v>
      </c>
      <c r="V4592" t="b">
        <f t="shared" si="797"/>
        <v>0</v>
      </c>
    </row>
    <row r="4593" spans="1:22" x14ac:dyDescent="0.4">
      <c r="A4593" t="s">
        <v>1998</v>
      </c>
      <c r="B4593" s="1">
        <v>43206.753854166665</v>
      </c>
      <c r="C4593">
        <v>117</v>
      </c>
      <c r="D4593" t="s">
        <v>241</v>
      </c>
      <c r="E4593">
        <v>4</v>
      </c>
      <c r="F4593" s="1">
        <v>43206.770868055559</v>
      </c>
      <c r="G4593">
        <v>155</v>
      </c>
      <c r="H4593" t="s">
        <v>1373</v>
      </c>
      <c r="I4593">
        <v>2</v>
      </c>
      <c r="J4593">
        <v>24</v>
      </c>
      <c r="K4593">
        <v>4200</v>
      </c>
      <c r="L4593">
        <f t="shared" si="792"/>
        <v>18</v>
      </c>
      <c r="M4593" t="b">
        <f t="shared" si="793"/>
        <v>0</v>
      </c>
      <c r="N4593">
        <f t="shared" si="794"/>
        <v>5</v>
      </c>
      <c r="O4593">
        <f t="shared" si="795"/>
        <v>33</v>
      </c>
      <c r="P4593" s="8">
        <f t="shared" si="798"/>
        <v>3.8541666666666668E-3</v>
      </c>
      <c r="Q4593" s="1">
        <f t="shared" si="799"/>
        <v>43206.75</v>
      </c>
      <c r="R4593">
        <f t="shared" si="789"/>
        <v>17</v>
      </c>
      <c r="S4593" s="1">
        <f t="shared" si="796"/>
        <v>43206.75</v>
      </c>
      <c r="T4593">
        <f t="shared" si="790"/>
        <v>17</v>
      </c>
      <c r="U4593">
        <f t="shared" si="791"/>
        <v>0</v>
      </c>
      <c r="V4593" t="b">
        <f t="shared" si="797"/>
        <v>0</v>
      </c>
    </row>
    <row r="4594" spans="1:22" x14ac:dyDescent="0.4">
      <c r="A4594" t="s">
        <v>1872</v>
      </c>
      <c r="B4594" s="1">
        <v>43206.754490740743</v>
      </c>
      <c r="C4594">
        <v>634</v>
      </c>
      <c r="D4594" t="s">
        <v>320</v>
      </c>
      <c r="E4594">
        <v>17</v>
      </c>
      <c r="F4594" s="1">
        <v>43206.775462962964</v>
      </c>
      <c r="G4594">
        <v>1403</v>
      </c>
      <c r="H4594" t="s">
        <v>258</v>
      </c>
      <c r="I4594">
        <v>2</v>
      </c>
      <c r="J4594">
        <v>30</v>
      </c>
      <c r="K4594">
        <v>380</v>
      </c>
      <c r="L4594">
        <f t="shared" si="792"/>
        <v>18</v>
      </c>
      <c r="M4594" t="b">
        <f t="shared" si="793"/>
        <v>0</v>
      </c>
      <c r="N4594">
        <f t="shared" si="794"/>
        <v>6</v>
      </c>
      <c r="O4594">
        <f t="shared" si="795"/>
        <v>28</v>
      </c>
      <c r="P4594" s="8">
        <f t="shared" si="798"/>
        <v>4.4907407407407405E-3</v>
      </c>
      <c r="Q4594" s="1">
        <f t="shared" si="799"/>
        <v>43206.75</v>
      </c>
      <c r="R4594">
        <f t="shared" si="789"/>
        <v>17</v>
      </c>
      <c r="S4594" s="1">
        <f t="shared" si="796"/>
        <v>43206.75</v>
      </c>
      <c r="T4594">
        <f t="shared" si="790"/>
        <v>17</v>
      </c>
      <c r="U4594">
        <f t="shared" si="791"/>
        <v>0</v>
      </c>
      <c r="V4594" t="b">
        <f t="shared" si="797"/>
        <v>0</v>
      </c>
    </row>
    <row r="4595" spans="1:22" x14ac:dyDescent="0.4">
      <c r="A4595" t="s">
        <v>4741</v>
      </c>
      <c r="B4595" s="1">
        <v>43206.754907407405</v>
      </c>
      <c r="C4595">
        <v>2107</v>
      </c>
      <c r="D4595" t="s">
        <v>209</v>
      </c>
      <c r="E4595">
        <v>2</v>
      </c>
      <c r="F4595" s="1">
        <v>43206.781597222223</v>
      </c>
      <c r="G4595">
        <v>2141</v>
      </c>
      <c r="H4595" t="s">
        <v>324</v>
      </c>
      <c r="I4595">
        <v>4</v>
      </c>
      <c r="J4595">
        <v>37</v>
      </c>
      <c r="K4595">
        <v>9760</v>
      </c>
      <c r="L4595">
        <f t="shared" si="792"/>
        <v>18</v>
      </c>
      <c r="M4595" t="b">
        <f t="shared" si="793"/>
        <v>0</v>
      </c>
      <c r="N4595">
        <f t="shared" si="794"/>
        <v>7</v>
      </c>
      <c r="O4595">
        <f t="shared" si="795"/>
        <v>4</v>
      </c>
      <c r="P4595" s="8">
        <f t="shared" si="798"/>
        <v>4.9074074074074072E-3</v>
      </c>
      <c r="Q4595" s="1">
        <f t="shared" si="799"/>
        <v>43206.75</v>
      </c>
      <c r="R4595">
        <f t="shared" si="789"/>
        <v>17</v>
      </c>
      <c r="S4595" s="1">
        <f t="shared" si="796"/>
        <v>43206.75</v>
      </c>
      <c r="T4595">
        <f t="shared" si="790"/>
        <v>17</v>
      </c>
      <c r="U4595">
        <f t="shared" si="791"/>
        <v>0</v>
      </c>
      <c r="V4595" t="b">
        <f t="shared" si="797"/>
        <v>0</v>
      </c>
    </row>
    <row r="4596" spans="1:22" x14ac:dyDescent="0.4">
      <c r="A4596" t="s">
        <v>4742</v>
      </c>
      <c r="B4596" s="1">
        <v>43206.755462962959</v>
      </c>
      <c r="C4596">
        <v>2113</v>
      </c>
      <c r="D4596" t="s">
        <v>780</v>
      </c>
      <c r="E4596">
        <v>5</v>
      </c>
      <c r="F4596" s="1">
        <v>43206.763171296298</v>
      </c>
      <c r="G4596">
        <v>2102</v>
      </c>
      <c r="H4596" t="s">
        <v>390</v>
      </c>
      <c r="I4596">
        <v>1</v>
      </c>
      <c r="J4596">
        <v>10</v>
      </c>
      <c r="K4596">
        <v>2660</v>
      </c>
      <c r="L4596">
        <f t="shared" si="792"/>
        <v>18</v>
      </c>
      <c r="M4596" t="b">
        <f t="shared" si="793"/>
        <v>0</v>
      </c>
      <c r="N4596">
        <f t="shared" si="794"/>
        <v>7</v>
      </c>
      <c r="O4596">
        <f t="shared" si="795"/>
        <v>52</v>
      </c>
      <c r="P4596" s="8">
        <f t="shared" si="798"/>
        <v>5.4629629629629637E-3</v>
      </c>
      <c r="Q4596" s="1">
        <f t="shared" si="799"/>
        <v>43206.75</v>
      </c>
      <c r="R4596">
        <f t="shared" si="789"/>
        <v>17</v>
      </c>
      <c r="S4596" s="1">
        <f t="shared" si="796"/>
        <v>43206.75</v>
      </c>
      <c r="T4596">
        <f t="shared" si="790"/>
        <v>17</v>
      </c>
      <c r="U4596">
        <f t="shared" si="791"/>
        <v>0</v>
      </c>
      <c r="V4596" t="b">
        <f t="shared" si="797"/>
        <v>0</v>
      </c>
    </row>
    <row r="4597" spans="1:22" x14ac:dyDescent="0.4">
      <c r="A4597" t="s">
        <v>4743</v>
      </c>
      <c r="B4597" s="1">
        <v>43206.756053240744</v>
      </c>
      <c r="C4597">
        <v>1503</v>
      </c>
      <c r="D4597" t="s">
        <v>2419</v>
      </c>
      <c r="E4597">
        <v>3</v>
      </c>
      <c r="F4597" s="1">
        <v>43206.775949074072</v>
      </c>
      <c r="G4597">
        <v>1708</v>
      </c>
      <c r="H4597" t="s">
        <v>580</v>
      </c>
      <c r="I4597">
        <v>8</v>
      </c>
      <c r="J4597">
        <v>28</v>
      </c>
      <c r="K4597">
        <v>3220</v>
      </c>
      <c r="L4597">
        <f t="shared" si="792"/>
        <v>18</v>
      </c>
      <c r="M4597" t="b">
        <f t="shared" si="793"/>
        <v>0</v>
      </c>
      <c r="N4597">
        <f t="shared" si="794"/>
        <v>8</v>
      </c>
      <c r="O4597">
        <f t="shared" si="795"/>
        <v>43</v>
      </c>
      <c r="P4597" s="8">
        <f t="shared" si="798"/>
        <v>6.053240740740741E-3</v>
      </c>
      <c r="Q4597" s="1">
        <f t="shared" si="799"/>
        <v>43206.75</v>
      </c>
      <c r="R4597">
        <f t="shared" si="789"/>
        <v>17</v>
      </c>
      <c r="S4597" s="1">
        <f t="shared" si="796"/>
        <v>43206.75</v>
      </c>
      <c r="T4597">
        <f t="shared" si="790"/>
        <v>17</v>
      </c>
      <c r="U4597">
        <f t="shared" si="791"/>
        <v>0</v>
      </c>
      <c r="V4597" t="b">
        <f t="shared" si="797"/>
        <v>0</v>
      </c>
    </row>
    <row r="4598" spans="1:22" x14ac:dyDescent="0.4">
      <c r="A4598" t="s">
        <v>4744</v>
      </c>
      <c r="B4598" s="1">
        <v>43206.756539351853</v>
      </c>
      <c r="C4598">
        <v>130</v>
      </c>
      <c r="D4598" t="s">
        <v>24</v>
      </c>
      <c r="E4598">
        <v>8</v>
      </c>
      <c r="F4598" s="1">
        <v>43206.759270833332</v>
      </c>
      <c r="G4598">
        <v>124</v>
      </c>
      <c r="H4598" t="s">
        <v>372</v>
      </c>
      <c r="I4598">
        <v>7</v>
      </c>
      <c r="J4598">
        <v>3</v>
      </c>
      <c r="K4598">
        <v>550</v>
      </c>
      <c r="L4598">
        <f t="shared" si="792"/>
        <v>18</v>
      </c>
      <c r="M4598" t="b">
        <f t="shared" si="793"/>
        <v>0</v>
      </c>
      <c r="N4598">
        <f t="shared" si="794"/>
        <v>9</v>
      </c>
      <c r="O4598">
        <f t="shared" si="795"/>
        <v>25</v>
      </c>
      <c r="P4598" s="8">
        <f t="shared" si="798"/>
        <v>6.5393518518518517E-3</v>
      </c>
      <c r="Q4598" s="1">
        <f t="shared" si="799"/>
        <v>43206.75</v>
      </c>
      <c r="R4598">
        <f t="shared" si="789"/>
        <v>17</v>
      </c>
      <c r="S4598" s="1">
        <f t="shared" si="796"/>
        <v>43206.75</v>
      </c>
      <c r="T4598">
        <f t="shared" si="790"/>
        <v>17</v>
      </c>
      <c r="U4598">
        <f t="shared" si="791"/>
        <v>0</v>
      </c>
      <c r="V4598" t="b">
        <f t="shared" si="797"/>
        <v>0</v>
      </c>
    </row>
    <row r="4599" spans="1:22" x14ac:dyDescent="0.4">
      <c r="A4599" t="s">
        <v>1555</v>
      </c>
      <c r="B4599" s="1">
        <v>43206.756990740738</v>
      </c>
      <c r="C4599">
        <v>230</v>
      </c>
      <c r="D4599" t="s">
        <v>1116</v>
      </c>
      <c r="E4599">
        <v>2</v>
      </c>
      <c r="F4599" s="1">
        <v>43206.761863425927</v>
      </c>
      <c r="G4599">
        <v>240</v>
      </c>
      <c r="H4599" t="s">
        <v>1107</v>
      </c>
      <c r="I4599">
        <v>9</v>
      </c>
      <c r="J4599">
        <v>6</v>
      </c>
      <c r="K4599">
        <v>720</v>
      </c>
      <c r="L4599">
        <f t="shared" si="792"/>
        <v>18</v>
      </c>
      <c r="M4599" t="b">
        <f t="shared" si="793"/>
        <v>0</v>
      </c>
      <c r="N4599">
        <f t="shared" si="794"/>
        <v>10</v>
      </c>
      <c r="O4599">
        <f t="shared" si="795"/>
        <v>4</v>
      </c>
      <c r="P4599" s="8">
        <f t="shared" si="798"/>
        <v>6.9907407407407409E-3</v>
      </c>
      <c r="Q4599" s="1">
        <f t="shared" si="799"/>
        <v>43206.75</v>
      </c>
      <c r="R4599">
        <f t="shared" si="789"/>
        <v>17</v>
      </c>
      <c r="S4599" s="1">
        <f t="shared" si="796"/>
        <v>43206.75</v>
      </c>
      <c r="T4599">
        <f t="shared" si="790"/>
        <v>17</v>
      </c>
      <c r="U4599">
        <f t="shared" si="791"/>
        <v>0</v>
      </c>
      <c r="V4599" t="b">
        <f t="shared" si="797"/>
        <v>0</v>
      </c>
    </row>
    <row r="4600" spans="1:22" x14ac:dyDescent="0.4">
      <c r="A4600" t="s">
        <v>4745</v>
      </c>
      <c r="B4600" s="1">
        <v>43206.757476851853</v>
      </c>
      <c r="C4600">
        <v>816</v>
      </c>
      <c r="D4600" t="s">
        <v>699</v>
      </c>
      <c r="E4600">
        <v>6</v>
      </c>
      <c r="F4600" s="1">
        <v>43206.76866898148</v>
      </c>
      <c r="G4600">
        <v>819</v>
      </c>
      <c r="H4600" t="s">
        <v>1739</v>
      </c>
      <c r="I4600">
        <v>10</v>
      </c>
      <c r="J4600">
        <v>15</v>
      </c>
      <c r="K4600">
        <v>1800</v>
      </c>
      <c r="L4600">
        <f t="shared" si="792"/>
        <v>18</v>
      </c>
      <c r="M4600" t="b">
        <f t="shared" si="793"/>
        <v>0</v>
      </c>
      <c r="N4600">
        <f t="shared" si="794"/>
        <v>10</v>
      </c>
      <c r="O4600">
        <f t="shared" si="795"/>
        <v>46</v>
      </c>
      <c r="P4600" s="8">
        <f t="shared" si="798"/>
        <v>7.4768518518518526E-3</v>
      </c>
      <c r="Q4600" s="1">
        <f t="shared" si="799"/>
        <v>43206.75</v>
      </c>
      <c r="R4600">
        <f t="shared" si="789"/>
        <v>17</v>
      </c>
      <c r="S4600" s="1">
        <f t="shared" si="796"/>
        <v>43206.75</v>
      </c>
      <c r="T4600">
        <f t="shared" si="790"/>
        <v>17</v>
      </c>
      <c r="U4600">
        <f t="shared" si="791"/>
        <v>0</v>
      </c>
      <c r="V4600" t="b">
        <f t="shared" si="797"/>
        <v>0</v>
      </c>
    </row>
    <row r="4601" spans="1:22" x14ac:dyDescent="0.4">
      <c r="A4601" t="s">
        <v>4746</v>
      </c>
      <c r="B4601" s="1">
        <v>43206.757893518516</v>
      </c>
      <c r="C4601">
        <v>526</v>
      </c>
      <c r="D4601" t="s">
        <v>598</v>
      </c>
      <c r="E4601">
        <v>5</v>
      </c>
      <c r="F4601" s="1">
        <v>43206.77921296296</v>
      </c>
      <c r="G4601">
        <v>501</v>
      </c>
      <c r="H4601" t="s">
        <v>44</v>
      </c>
      <c r="I4601">
        <v>8</v>
      </c>
      <c r="J4601">
        <v>30</v>
      </c>
      <c r="K4601">
        <v>4770</v>
      </c>
      <c r="L4601">
        <f t="shared" si="792"/>
        <v>18</v>
      </c>
      <c r="M4601" t="b">
        <f t="shared" si="793"/>
        <v>0</v>
      </c>
      <c r="N4601">
        <f t="shared" si="794"/>
        <v>11</v>
      </c>
      <c r="O4601">
        <f t="shared" si="795"/>
        <v>22</v>
      </c>
      <c r="P4601" s="8">
        <f t="shared" si="798"/>
        <v>7.8935185185185185E-3</v>
      </c>
      <c r="Q4601" s="1">
        <f t="shared" si="799"/>
        <v>43206.75</v>
      </c>
      <c r="R4601">
        <f t="shared" si="789"/>
        <v>17</v>
      </c>
      <c r="S4601" s="1">
        <f t="shared" si="796"/>
        <v>43206.75</v>
      </c>
      <c r="T4601">
        <f t="shared" si="790"/>
        <v>17</v>
      </c>
      <c r="U4601">
        <f t="shared" si="791"/>
        <v>0</v>
      </c>
      <c r="V4601" t="b">
        <f t="shared" si="797"/>
        <v>0</v>
      </c>
    </row>
    <row r="4602" spans="1:22" x14ac:dyDescent="0.4">
      <c r="A4602" t="s">
        <v>4747</v>
      </c>
      <c r="B4602" s="1">
        <v>43206.758449074077</v>
      </c>
      <c r="C4602">
        <v>1215</v>
      </c>
      <c r="D4602" t="s">
        <v>322</v>
      </c>
      <c r="E4602">
        <v>8</v>
      </c>
      <c r="F4602" s="1">
        <v>43206.769849537035</v>
      </c>
      <c r="G4602">
        <v>1022</v>
      </c>
      <c r="H4602" t="s">
        <v>493</v>
      </c>
      <c r="I4602">
        <v>4</v>
      </c>
      <c r="J4602">
        <v>16</v>
      </c>
      <c r="K4602">
        <v>2170</v>
      </c>
      <c r="L4602">
        <f t="shared" si="792"/>
        <v>18</v>
      </c>
      <c r="M4602" t="b">
        <f t="shared" si="793"/>
        <v>0</v>
      </c>
      <c r="N4602">
        <f t="shared" si="794"/>
        <v>12</v>
      </c>
      <c r="O4602">
        <f t="shared" si="795"/>
        <v>10</v>
      </c>
      <c r="P4602" s="8">
        <f t="shared" si="798"/>
        <v>8.4490740740740741E-3</v>
      </c>
      <c r="Q4602" s="1">
        <f t="shared" si="799"/>
        <v>43206.75</v>
      </c>
      <c r="R4602">
        <f t="shared" si="789"/>
        <v>17</v>
      </c>
      <c r="S4602" s="1">
        <f t="shared" si="796"/>
        <v>43206.75</v>
      </c>
      <c r="T4602">
        <f t="shared" si="790"/>
        <v>17</v>
      </c>
      <c r="U4602">
        <f t="shared" si="791"/>
        <v>0</v>
      </c>
      <c r="V4602" t="b">
        <f t="shared" si="797"/>
        <v>0</v>
      </c>
    </row>
    <row r="4603" spans="1:22" x14ac:dyDescent="0.4">
      <c r="A4603" t="s">
        <v>3038</v>
      </c>
      <c r="B4603" s="1">
        <v>43206.759074074071</v>
      </c>
      <c r="C4603">
        <v>306</v>
      </c>
      <c r="D4603" t="s">
        <v>1934</v>
      </c>
      <c r="E4603">
        <v>4</v>
      </c>
      <c r="F4603" s="1">
        <v>43206.775092592594</v>
      </c>
      <c r="G4603">
        <v>358</v>
      </c>
      <c r="H4603" t="s">
        <v>344</v>
      </c>
      <c r="I4603">
        <v>13</v>
      </c>
      <c r="J4603">
        <v>22</v>
      </c>
      <c r="K4603">
        <v>3480</v>
      </c>
      <c r="L4603">
        <f t="shared" si="792"/>
        <v>18</v>
      </c>
      <c r="M4603" t="b">
        <f t="shared" si="793"/>
        <v>0</v>
      </c>
      <c r="N4603">
        <f t="shared" si="794"/>
        <v>13</v>
      </c>
      <c r="O4603">
        <f t="shared" si="795"/>
        <v>4</v>
      </c>
      <c r="P4603" s="8">
        <f t="shared" si="798"/>
        <v>9.0740740740740729E-3</v>
      </c>
      <c r="Q4603" s="1">
        <f t="shared" si="799"/>
        <v>43206.75</v>
      </c>
      <c r="R4603">
        <f t="shared" si="789"/>
        <v>17</v>
      </c>
      <c r="S4603" s="1">
        <f t="shared" si="796"/>
        <v>43206.75</v>
      </c>
      <c r="T4603">
        <f t="shared" si="790"/>
        <v>17</v>
      </c>
      <c r="U4603">
        <f t="shared" si="791"/>
        <v>0</v>
      </c>
      <c r="V4603" t="b">
        <f t="shared" si="797"/>
        <v>0</v>
      </c>
    </row>
    <row r="4604" spans="1:22" x14ac:dyDescent="0.4">
      <c r="A4604" t="s">
        <v>2843</v>
      </c>
      <c r="B4604" s="1">
        <v>43206.759606481479</v>
      </c>
      <c r="C4604">
        <v>274</v>
      </c>
      <c r="D4604" t="s">
        <v>642</v>
      </c>
      <c r="E4604">
        <v>6</v>
      </c>
      <c r="F4604" s="1">
        <v>43206.778715277775</v>
      </c>
      <c r="G4604">
        <v>1913</v>
      </c>
      <c r="H4604" t="s">
        <v>658</v>
      </c>
      <c r="I4604">
        <v>7</v>
      </c>
      <c r="J4604">
        <v>27</v>
      </c>
      <c r="K4604">
        <v>4800</v>
      </c>
      <c r="L4604">
        <f t="shared" si="792"/>
        <v>18</v>
      </c>
      <c r="M4604" t="b">
        <f t="shared" si="793"/>
        <v>0</v>
      </c>
      <c r="N4604">
        <f t="shared" si="794"/>
        <v>13</v>
      </c>
      <c r="O4604">
        <f t="shared" si="795"/>
        <v>50</v>
      </c>
      <c r="P4604" s="8">
        <f t="shared" si="798"/>
        <v>9.6064814814814815E-3</v>
      </c>
      <c r="Q4604" s="1">
        <f t="shared" si="799"/>
        <v>43206.75</v>
      </c>
      <c r="R4604">
        <f t="shared" si="789"/>
        <v>17</v>
      </c>
      <c r="S4604" s="1">
        <f t="shared" si="796"/>
        <v>43206.75</v>
      </c>
      <c r="T4604">
        <f t="shared" si="790"/>
        <v>17</v>
      </c>
      <c r="U4604">
        <f t="shared" si="791"/>
        <v>0</v>
      </c>
      <c r="V4604" t="b">
        <f t="shared" si="797"/>
        <v>0</v>
      </c>
    </row>
    <row r="4605" spans="1:22" x14ac:dyDescent="0.4">
      <c r="A4605" t="s">
        <v>4748</v>
      </c>
      <c r="B4605" s="1">
        <v>43206.76021990741</v>
      </c>
      <c r="C4605">
        <v>2230</v>
      </c>
      <c r="D4605" t="s">
        <v>644</v>
      </c>
      <c r="E4605">
        <v>3</v>
      </c>
      <c r="F4605" s="1">
        <v>43206.774513888886</v>
      </c>
      <c r="G4605">
        <v>2041</v>
      </c>
      <c r="H4605" t="s">
        <v>3220</v>
      </c>
      <c r="I4605">
        <v>8</v>
      </c>
      <c r="J4605">
        <v>19</v>
      </c>
      <c r="K4605">
        <v>1510</v>
      </c>
      <c r="L4605">
        <f t="shared" si="792"/>
        <v>18</v>
      </c>
      <c r="M4605" t="b">
        <f t="shared" si="793"/>
        <v>0</v>
      </c>
      <c r="N4605">
        <f t="shared" si="794"/>
        <v>14</v>
      </c>
      <c r="O4605">
        <f t="shared" si="795"/>
        <v>43</v>
      </c>
      <c r="P4605" s="8">
        <f t="shared" si="798"/>
        <v>1.0219907407407408E-2</v>
      </c>
      <c r="Q4605" s="1">
        <f t="shared" si="799"/>
        <v>43206.75</v>
      </c>
      <c r="R4605">
        <f t="shared" si="789"/>
        <v>17</v>
      </c>
      <c r="S4605" s="1">
        <f t="shared" si="796"/>
        <v>43206.75</v>
      </c>
      <c r="T4605">
        <f t="shared" si="790"/>
        <v>17</v>
      </c>
      <c r="U4605">
        <f t="shared" si="791"/>
        <v>0</v>
      </c>
      <c r="V4605" t="b">
        <f t="shared" si="797"/>
        <v>0</v>
      </c>
    </row>
    <row r="4606" spans="1:22" x14ac:dyDescent="0.4">
      <c r="A4606" t="s">
        <v>4749</v>
      </c>
      <c r="B4606" s="1">
        <v>43206.760787037034</v>
      </c>
      <c r="C4606">
        <v>1243</v>
      </c>
      <c r="D4606" t="s">
        <v>1189</v>
      </c>
      <c r="E4606">
        <v>12</v>
      </c>
      <c r="F4606" s="1">
        <v>43206.77138888889</v>
      </c>
      <c r="G4606">
        <v>1263</v>
      </c>
      <c r="H4606" t="s">
        <v>1960</v>
      </c>
      <c r="I4606">
        <v>5</v>
      </c>
      <c r="J4606">
        <v>14</v>
      </c>
      <c r="K4606">
        <v>2600</v>
      </c>
      <c r="L4606">
        <f t="shared" si="792"/>
        <v>18</v>
      </c>
      <c r="M4606" t="b">
        <f t="shared" si="793"/>
        <v>0</v>
      </c>
      <c r="N4606">
        <f t="shared" si="794"/>
        <v>15</v>
      </c>
      <c r="O4606">
        <f t="shared" si="795"/>
        <v>32</v>
      </c>
      <c r="P4606" s="8">
        <f t="shared" si="798"/>
        <v>1.0787037037037038E-2</v>
      </c>
      <c r="Q4606" s="1">
        <f t="shared" si="799"/>
        <v>43206.75</v>
      </c>
      <c r="R4606">
        <f t="shared" si="789"/>
        <v>17</v>
      </c>
      <c r="S4606" s="1">
        <f t="shared" si="796"/>
        <v>43206.75</v>
      </c>
      <c r="T4606">
        <f t="shared" si="790"/>
        <v>17</v>
      </c>
      <c r="U4606">
        <f t="shared" si="791"/>
        <v>0</v>
      </c>
      <c r="V4606" t="b">
        <f t="shared" si="797"/>
        <v>0</v>
      </c>
    </row>
    <row r="4607" spans="1:22" x14ac:dyDescent="0.4">
      <c r="A4607" t="s">
        <v>3478</v>
      </c>
      <c r="B4607" s="1">
        <v>43206.761365740742</v>
      </c>
      <c r="C4607">
        <v>558</v>
      </c>
      <c r="D4607" t="s">
        <v>1069</v>
      </c>
      <c r="E4607">
        <v>8</v>
      </c>
      <c r="F4607" s="1">
        <v>43206.799074074072</v>
      </c>
      <c r="G4607">
        <v>602</v>
      </c>
      <c r="H4607" t="s">
        <v>847</v>
      </c>
      <c r="I4607">
        <v>9</v>
      </c>
      <c r="J4607">
        <v>52</v>
      </c>
      <c r="K4607">
        <v>5240</v>
      </c>
      <c r="L4607">
        <f t="shared" si="792"/>
        <v>18</v>
      </c>
      <c r="M4607" t="b">
        <f t="shared" si="793"/>
        <v>0</v>
      </c>
      <c r="N4607">
        <f t="shared" si="794"/>
        <v>16</v>
      </c>
      <c r="O4607">
        <f t="shared" si="795"/>
        <v>22</v>
      </c>
      <c r="P4607" s="8">
        <f t="shared" si="798"/>
        <v>1.136574074074074E-2</v>
      </c>
      <c r="Q4607" s="1">
        <f t="shared" si="799"/>
        <v>43206.75</v>
      </c>
      <c r="R4607">
        <f t="shared" si="789"/>
        <v>17</v>
      </c>
      <c r="S4607" s="1">
        <f t="shared" si="796"/>
        <v>43206.75</v>
      </c>
      <c r="T4607">
        <f t="shared" si="790"/>
        <v>17</v>
      </c>
      <c r="U4607">
        <f t="shared" si="791"/>
        <v>0</v>
      </c>
      <c r="V4607" t="b">
        <f t="shared" si="797"/>
        <v>0</v>
      </c>
    </row>
    <row r="4608" spans="1:22" x14ac:dyDescent="0.4">
      <c r="A4608" t="s">
        <v>1400</v>
      </c>
      <c r="B4608" s="1">
        <v>43206.761979166666</v>
      </c>
      <c r="C4608">
        <v>312</v>
      </c>
      <c r="D4608" t="s">
        <v>664</v>
      </c>
      <c r="E4608">
        <v>2</v>
      </c>
      <c r="F4608" s="1">
        <v>43206.770740740743</v>
      </c>
      <c r="G4608">
        <v>329</v>
      </c>
      <c r="H4608" t="s">
        <v>1000</v>
      </c>
      <c r="I4608">
        <v>8</v>
      </c>
      <c r="J4608">
        <v>12</v>
      </c>
      <c r="K4608">
        <v>1500</v>
      </c>
      <c r="L4608">
        <f t="shared" si="792"/>
        <v>18</v>
      </c>
      <c r="M4608" t="b">
        <f t="shared" si="793"/>
        <v>0</v>
      </c>
      <c r="N4608">
        <f t="shared" si="794"/>
        <v>17</v>
      </c>
      <c r="O4608">
        <f t="shared" si="795"/>
        <v>15</v>
      </c>
      <c r="P4608" s="8">
        <f t="shared" si="798"/>
        <v>1.1979166666666666E-2</v>
      </c>
      <c r="Q4608" s="1">
        <f t="shared" si="799"/>
        <v>43206.75</v>
      </c>
      <c r="R4608">
        <f t="shared" si="789"/>
        <v>17</v>
      </c>
      <c r="S4608" s="1">
        <f t="shared" si="796"/>
        <v>43206.75</v>
      </c>
      <c r="T4608">
        <f t="shared" si="790"/>
        <v>17</v>
      </c>
      <c r="U4608">
        <f t="shared" si="791"/>
        <v>0</v>
      </c>
      <c r="V4608" t="b">
        <f t="shared" si="797"/>
        <v>0</v>
      </c>
    </row>
    <row r="4609" spans="1:22" x14ac:dyDescent="0.4">
      <c r="A4609" t="s">
        <v>4750</v>
      </c>
      <c r="B4609" s="1">
        <v>43206.762800925928</v>
      </c>
      <c r="C4609">
        <v>815</v>
      </c>
      <c r="D4609" t="s">
        <v>184</v>
      </c>
      <c r="E4609">
        <v>10</v>
      </c>
      <c r="F4609" s="1">
        <v>43206.769826388889</v>
      </c>
      <c r="G4609">
        <v>829</v>
      </c>
      <c r="H4609" t="s">
        <v>1444</v>
      </c>
      <c r="I4609">
        <v>20</v>
      </c>
      <c r="J4609">
        <v>9</v>
      </c>
      <c r="K4609">
        <v>1710</v>
      </c>
      <c r="L4609">
        <f t="shared" si="792"/>
        <v>18</v>
      </c>
      <c r="M4609" t="b">
        <f t="shared" si="793"/>
        <v>0</v>
      </c>
      <c r="N4609">
        <f t="shared" si="794"/>
        <v>18</v>
      </c>
      <c r="O4609">
        <f t="shared" si="795"/>
        <v>26</v>
      </c>
      <c r="P4609" s="8">
        <f t="shared" si="798"/>
        <v>1.2800925925925926E-2</v>
      </c>
      <c r="Q4609" s="1">
        <f t="shared" si="799"/>
        <v>43206.75</v>
      </c>
      <c r="R4609">
        <f t="shared" si="789"/>
        <v>17</v>
      </c>
      <c r="S4609" s="1">
        <f t="shared" si="796"/>
        <v>43206.75</v>
      </c>
      <c r="T4609">
        <f t="shared" si="790"/>
        <v>17</v>
      </c>
      <c r="U4609">
        <f t="shared" si="791"/>
        <v>0</v>
      </c>
      <c r="V4609" t="b">
        <f t="shared" si="797"/>
        <v>0</v>
      </c>
    </row>
    <row r="4610" spans="1:22" x14ac:dyDescent="0.4">
      <c r="A4610" t="s">
        <v>3057</v>
      </c>
      <c r="B4610" s="1">
        <v>43206.763402777775</v>
      </c>
      <c r="C4610">
        <v>512</v>
      </c>
      <c r="D4610" t="s">
        <v>350</v>
      </c>
      <c r="E4610">
        <v>12</v>
      </c>
      <c r="F4610" s="1">
        <v>43206.786608796298</v>
      </c>
      <c r="G4610">
        <v>502</v>
      </c>
      <c r="H4610" t="s">
        <v>318</v>
      </c>
      <c r="I4610">
        <v>7</v>
      </c>
      <c r="J4610">
        <v>31</v>
      </c>
      <c r="K4610">
        <v>5680</v>
      </c>
      <c r="L4610">
        <f t="shared" si="792"/>
        <v>18</v>
      </c>
      <c r="M4610" t="b">
        <f t="shared" si="793"/>
        <v>0</v>
      </c>
      <c r="N4610">
        <f t="shared" si="794"/>
        <v>19</v>
      </c>
      <c r="O4610">
        <f t="shared" si="795"/>
        <v>18</v>
      </c>
      <c r="P4610" s="8">
        <f t="shared" si="798"/>
        <v>1.3402777777777777E-2</v>
      </c>
      <c r="Q4610" s="1">
        <f t="shared" si="799"/>
        <v>43206.75</v>
      </c>
      <c r="R4610">
        <f t="shared" ref="R4610:R4673" si="800">VLOOKUP(Q4610,기상정보,2,FALSE)</f>
        <v>17</v>
      </c>
      <c r="S4610" s="1">
        <f t="shared" si="796"/>
        <v>43206.75</v>
      </c>
      <c r="T4610">
        <f t="shared" ref="T4610:T4673" si="801">VLOOKUP(S4610,기상정보,2,FALSE)</f>
        <v>17</v>
      </c>
      <c r="U4610">
        <f t="shared" ref="U4610:U4673" si="802">VLOOKUP(B4610,기상정보,3,TRUE)</f>
        <v>0</v>
      </c>
      <c r="V4610" t="b">
        <f t="shared" si="797"/>
        <v>0</v>
      </c>
    </row>
    <row r="4611" spans="1:22" x14ac:dyDescent="0.4">
      <c r="A4611" t="s">
        <v>4751</v>
      </c>
      <c r="B4611" s="1">
        <v>43206.763912037037</v>
      </c>
      <c r="C4611">
        <v>217</v>
      </c>
      <c r="D4611" t="s">
        <v>947</v>
      </c>
      <c r="E4611">
        <v>5</v>
      </c>
      <c r="F4611" s="1">
        <v>43206.766747685186</v>
      </c>
      <c r="G4611">
        <v>207</v>
      </c>
      <c r="H4611" t="s">
        <v>41</v>
      </c>
      <c r="I4611">
        <v>11</v>
      </c>
      <c r="J4611">
        <v>3</v>
      </c>
      <c r="K4611">
        <v>850</v>
      </c>
      <c r="L4611">
        <f t="shared" ref="L4611:L4674" si="803">HOUR(B4611)</f>
        <v>18</v>
      </c>
      <c r="M4611" t="b">
        <f t="shared" ref="M4611:M4674" si="804">WEEKDAY(B4611,2)&gt;=6</f>
        <v>0</v>
      </c>
      <c r="N4611">
        <f t="shared" ref="N4611:N4674" si="805">MINUTE(B4611)</f>
        <v>20</v>
      </c>
      <c r="O4611">
        <f t="shared" ref="O4611:O4674" si="806">SECOND(B4611)</f>
        <v>2</v>
      </c>
      <c r="P4611" s="8">
        <f t="shared" si="798"/>
        <v>1.3912037037037037E-2</v>
      </c>
      <c r="Q4611" s="1">
        <f t="shared" si="799"/>
        <v>43206.75</v>
      </c>
      <c r="R4611">
        <f t="shared" si="800"/>
        <v>17</v>
      </c>
      <c r="S4611" s="1">
        <f t="shared" ref="S4611:S4674" si="807">DATE(YEAR(B4611),MONTH(B4611),DAY(B4611))+TIME(HOUR(B4611),0,0)</f>
        <v>43206.75</v>
      </c>
      <c r="T4611">
        <f t="shared" si="801"/>
        <v>17</v>
      </c>
      <c r="U4611">
        <f t="shared" si="802"/>
        <v>0</v>
      </c>
      <c r="V4611" t="b">
        <f t="shared" ref="V4611:V4674" si="808">U4611&gt;=1</f>
        <v>0</v>
      </c>
    </row>
    <row r="4612" spans="1:22" x14ac:dyDescent="0.4">
      <c r="A4612" t="s">
        <v>4752</v>
      </c>
      <c r="B4612" s="1">
        <v>43206.764479166668</v>
      </c>
      <c r="C4612">
        <v>2245</v>
      </c>
      <c r="D4612" t="s">
        <v>771</v>
      </c>
      <c r="E4612">
        <v>13</v>
      </c>
      <c r="F4612" s="1">
        <v>43206.769212962965</v>
      </c>
      <c r="G4612">
        <v>2243</v>
      </c>
      <c r="H4612" t="s">
        <v>1516</v>
      </c>
      <c r="I4612">
        <v>11</v>
      </c>
      <c r="J4612">
        <v>6</v>
      </c>
      <c r="K4612">
        <v>1430</v>
      </c>
      <c r="L4612">
        <f t="shared" si="803"/>
        <v>18</v>
      </c>
      <c r="M4612" t="b">
        <f t="shared" si="804"/>
        <v>0</v>
      </c>
      <c r="N4612">
        <f t="shared" si="805"/>
        <v>20</v>
      </c>
      <c r="O4612">
        <f t="shared" si="806"/>
        <v>51</v>
      </c>
      <c r="P4612" s="8">
        <f t="shared" si="798"/>
        <v>1.4479166666666668E-2</v>
      </c>
      <c r="Q4612" s="1">
        <f t="shared" si="799"/>
        <v>43206.75</v>
      </c>
      <c r="R4612">
        <f t="shared" si="800"/>
        <v>17</v>
      </c>
      <c r="S4612" s="1">
        <f t="shared" si="807"/>
        <v>43206.75</v>
      </c>
      <c r="T4612">
        <f t="shared" si="801"/>
        <v>17</v>
      </c>
      <c r="U4612">
        <f t="shared" si="802"/>
        <v>0</v>
      </c>
      <c r="V4612" t="b">
        <f t="shared" si="808"/>
        <v>0</v>
      </c>
    </row>
    <row r="4613" spans="1:22" x14ac:dyDescent="0.4">
      <c r="A4613" t="s">
        <v>4753</v>
      </c>
      <c r="B4613" s="1">
        <v>43206.765023148146</v>
      </c>
      <c r="C4613">
        <v>2213</v>
      </c>
      <c r="D4613" t="s">
        <v>1799</v>
      </c>
      <c r="E4613">
        <v>20</v>
      </c>
      <c r="F4613" s="1">
        <v>43206.777824074074</v>
      </c>
      <c r="G4613">
        <v>2264</v>
      </c>
      <c r="H4613" t="s">
        <v>1202</v>
      </c>
      <c r="I4613">
        <v>7</v>
      </c>
      <c r="J4613">
        <v>18</v>
      </c>
      <c r="K4613">
        <v>3200</v>
      </c>
      <c r="L4613">
        <f t="shared" si="803"/>
        <v>18</v>
      </c>
      <c r="M4613" t="b">
        <f t="shared" si="804"/>
        <v>0</v>
      </c>
      <c r="N4613">
        <f t="shared" si="805"/>
        <v>21</v>
      </c>
      <c r="O4613">
        <f t="shared" si="806"/>
        <v>38</v>
      </c>
      <c r="P4613" s="8">
        <f t="shared" si="798"/>
        <v>1.5023148148148148E-2</v>
      </c>
      <c r="Q4613" s="1">
        <f t="shared" si="799"/>
        <v>43206.75</v>
      </c>
      <c r="R4613">
        <f t="shared" si="800"/>
        <v>17</v>
      </c>
      <c r="S4613" s="1">
        <f t="shared" si="807"/>
        <v>43206.75</v>
      </c>
      <c r="T4613">
        <f t="shared" si="801"/>
        <v>17</v>
      </c>
      <c r="U4613">
        <f t="shared" si="802"/>
        <v>0</v>
      </c>
      <c r="V4613" t="b">
        <f t="shared" si="808"/>
        <v>0</v>
      </c>
    </row>
    <row r="4614" spans="1:22" x14ac:dyDescent="0.4">
      <c r="A4614" t="s">
        <v>4754</v>
      </c>
      <c r="B4614" s="1">
        <v>43206.765590277777</v>
      </c>
      <c r="C4614">
        <v>651</v>
      </c>
      <c r="D4614" t="s">
        <v>3604</v>
      </c>
      <c r="E4614">
        <v>4</v>
      </c>
      <c r="F4614" s="1">
        <v>43206.798530092594</v>
      </c>
      <c r="G4614">
        <v>1448</v>
      </c>
      <c r="H4614" t="s">
        <v>1900</v>
      </c>
      <c r="I4614">
        <v>12</v>
      </c>
      <c r="J4614">
        <v>47</v>
      </c>
      <c r="K4614">
        <v>4890</v>
      </c>
      <c r="L4614">
        <f t="shared" si="803"/>
        <v>18</v>
      </c>
      <c r="M4614" t="b">
        <f t="shared" si="804"/>
        <v>0</v>
      </c>
      <c r="N4614">
        <f t="shared" si="805"/>
        <v>22</v>
      </c>
      <c r="O4614">
        <f t="shared" si="806"/>
        <v>27</v>
      </c>
      <c r="P4614" s="8">
        <f t="shared" si="798"/>
        <v>1.5590277777777778E-2</v>
      </c>
      <c r="Q4614" s="1">
        <f t="shared" si="799"/>
        <v>43206.75</v>
      </c>
      <c r="R4614">
        <f t="shared" si="800"/>
        <v>17</v>
      </c>
      <c r="S4614" s="1">
        <f t="shared" si="807"/>
        <v>43206.75</v>
      </c>
      <c r="T4614">
        <f t="shared" si="801"/>
        <v>17</v>
      </c>
      <c r="U4614">
        <f t="shared" si="802"/>
        <v>0</v>
      </c>
      <c r="V4614" t="b">
        <f t="shared" si="808"/>
        <v>0</v>
      </c>
    </row>
    <row r="4615" spans="1:22" x14ac:dyDescent="0.4">
      <c r="A4615" t="s">
        <v>4755</v>
      </c>
      <c r="B4615" s="1">
        <v>43206.766226851854</v>
      </c>
      <c r="C4615">
        <v>1129</v>
      </c>
      <c r="D4615" t="s">
        <v>1703</v>
      </c>
      <c r="E4615">
        <v>9</v>
      </c>
      <c r="F4615" s="1">
        <v>43206.779745370368</v>
      </c>
      <c r="G4615">
        <v>1115</v>
      </c>
      <c r="H4615" t="s">
        <v>997</v>
      </c>
      <c r="I4615">
        <v>7</v>
      </c>
      <c r="J4615">
        <v>18</v>
      </c>
      <c r="K4615">
        <v>3270</v>
      </c>
      <c r="L4615">
        <f t="shared" si="803"/>
        <v>18</v>
      </c>
      <c r="M4615" t="b">
        <f t="shared" si="804"/>
        <v>0</v>
      </c>
      <c r="N4615">
        <f t="shared" si="805"/>
        <v>23</v>
      </c>
      <c r="O4615">
        <f t="shared" si="806"/>
        <v>22</v>
      </c>
      <c r="P4615" s="8">
        <f t="shared" si="798"/>
        <v>1.622685185185185E-2</v>
      </c>
      <c r="Q4615" s="1">
        <f t="shared" si="799"/>
        <v>43206.75</v>
      </c>
      <c r="R4615">
        <f t="shared" si="800"/>
        <v>17</v>
      </c>
      <c r="S4615" s="1">
        <f t="shared" si="807"/>
        <v>43206.75</v>
      </c>
      <c r="T4615">
        <f t="shared" si="801"/>
        <v>17</v>
      </c>
      <c r="U4615">
        <f t="shared" si="802"/>
        <v>0</v>
      </c>
      <c r="V4615" t="b">
        <f t="shared" si="808"/>
        <v>0</v>
      </c>
    </row>
    <row r="4616" spans="1:22" x14ac:dyDescent="0.4">
      <c r="A4616" t="s">
        <v>3491</v>
      </c>
      <c r="B4616" s="1">
        <v>43206.766921296294</v>
      </c>
      <c r="C4616">
        <v>239</v>
      </c>
      <c r="D4616" t="s">
        <v>697</v>
      </c>
      <c r="E4616">
        <v>15</v>
      </c>
      <c r="F4616" s="1">
        <v>43206.789236111108</v>
      </c>
      <c r="G4616">
        <v>2015</v>
      </c>
      <c r="H4616" t="s">
        <v>1952</v>
      </c>
      <c r="I4616">
        <v>7</v>
      </c>
      <c r="J4616">
        <v>31</v>
      </c>
      <c r="K4616">
        <v>5480</v>
      </c>
      <c r="L4616">
        <f t="shared" si="803"/>
        <v>18</v>
      </c>
      <c r="M4616" t="b">
        <f t="shared" si="804"/>
        <v>0</v>
      </c>
      <c r="N4616">
        <f t="shared" si="805"/>
        <v>24</v>
      </c>
      <c r="O4616">
        <f t="shared" si="806"/>
        <v>22</v>
      </c>
      <c r="P4616" s="8">
        <f t="shared" si="798"/>
        <v>1.6921296296296299E-2</v>
      </c>
      <c r="Q4616" s="1">
        <f t="shared" si="799"/>
        <v>43206.75</v>
      </c>
      <c r="R4616">
        <f t="shared" si="800"/>
        <v>17</v>
      </c>
      <c r="S4616" s="1">
        <f t="shared" si="807"/>
        <v>43206.75</v>
      </c>
      <c r="T4616">
        <f t="shared" si="801"/>
        <v>17</v>
      </c>
      <c r="U4616">
        <f t="shared" si="802"/>
        <v>0</v>
      </c>
      <c r="V4616" t="b">
        <f t="shared" si="808"/>
        <v>0</v>
      </c>
    </row>
    <row r="4617" spans="1:22" x14ac:dyDescent="0.4">
      <c r="A4617" t="s">
        <v>4756</v>
      </c>
      <c r="B4617" s="1">
        <v>43206.767800925925</v>
      </c>
      <c r="C4617">
        <v>229</v>
      </c>
      <c r="D4617" t="s">
        <v>986</v>
      </c>
      <c r="E4617">
        <v>14</v>
      </c>
      <c r="F4617" s="1">
        <v>43206.775902777779</v>
      </c>
      <c r="G4617">
        <v>238</v>
      </c>
      <c r="H4617" t="s">
        <v>1376</v>
      </c>
      <c r="I4617">
        <v>3</v>
      </c>
      <c r="J4617">
        <v>11</v>
      </c>
      <c r="K4617">
        <v>1840</v>
      </c>
      <c r="L4617">
        <f t="shared" si="803"/>
        <v>18</v>
      </c>
      <c r="M4617" t="b">
        <f t="shared" si="804"/>
        <v>0</v>
      </c>
      <c r="N4617">
        <f t="shared" si="805"/>
        <v>25</v>
      </c>
      <c r="O4617">
        <f t="shared" si="806"/>
        <v>38</v>
      </c>
      <c r="P4617" s="8">
        <f t="shared" si="798"/>
        <v>1.7800925925925925E-2</v>
      </c>
      <c r="Q4617" s="1">
        <f t="shared" si="799"/>
        <v>43206.75</v>
      </c>
      <c r="R4617">
        <f t="shared" si="800"/>
        <v>17</v>
      </c>
      <c r="S4617" s="1">
        <f t="shared" si="807"/>
        <v>43206.75</v>
      </c>
      <c r="T4617">
        <f t="shared" si="801"/>
        <v>17</v>
      </c>
      <c r="U4617">
        <f t="shared" si="802"/>
        <v>0</v>
      </c>
      <c r="V4617" t="b">
        <f t="shared" si="808"/>
        <v>0</v>
      </c>
    </row>
    <row r="4618" spans="1:22" x14ac:dyDescent="0.4">
      <c r="A4618" t="s">
        <v>4757</v>
      </c>
      <c r="B4618" s="1">
        <v>43206.768541666665</v>
      </c>
      <c r="C4618">
        <v>318</v>
      </c>
      <c r="D4618" t="s">
        <v>1054</v>
      </c>
      <c r="E4618">
        <v>1</v>
      </c>
      <c r="F4618" s="1">
        <v>43206.790682870371</v>
      </c>
      <c r="G4618">
        <v>533</v>
      </c>
      <c r="H4618" t="s">
        <v>1665</v>
      </c>
      <c r="I4618">
        <v>1</v>
      </c>
      <c r="J4618">
        <v>31</v>
      </c>
      <c r="K4618">
        <v>5950</v>
      </c>
      <c r="L4618">
        <f t="shared" si="803"/>
        <v>18</v>
      </c>
      <c r="M4618" t="b">
        <f t="shared" si="804"/>
        <v>0</v>
      </c>
      <c r="N4618">
        <f t="shared" si="805"/>
        <v>26</v>
      </c>
      <c r="O4618">
        <f t="shared" si="806"/>
        <v>42</v>
      </c>
      <c r="P4618" s="8">
        <f t="shared" si="798"/>
        <v>1.8541666666666668E-2</v>
      </c>
      <c r="Q4618" s="1">
        <f t="shared" si="799"/>
        <v>43206.75</v>
      </c>
      <c r="R4618">
        <f t="shared" si="800"/>
        <v>17</v>
      </c>
      <c r="S4618" s="1">
        <f t="shared" si="807"/>
        <v>43206.75</v>
      </c>
      <c r="T4618">
        <f t="shared" si="801"/>
        <v>17</v>
      </c>
      <c r="U4618">
        <f t="shared" si="802"/>
        <v>0</v>
      </c>
      <c r="V4618" t="b">
        <f t="shared" si="808"/>
        <v>0</v>
      </c>
    </row>
    <row r="4619" spans="1:22" x14ac:dyDescent="0.4">
      <c r="A4619" t="s">
        <v>2365</v>
      </c>
      <c r="B4619" s="1">
        <v>43206.769259259258</v>
      </c>
      <c r="C4619">
        <v>600</v>
      </c>
      <c r="D4619" t="s">
        <v>971</v>
      </c>
      <c r="E4619">
        <v>4</v>
      </c>
      <c r="F4619" s="1">
        <v>43206.777673611112</v>
      </c>
      <c r="G4619">
        <v>634</v>
      </c>
      <c r="H4619" t="s">
        <v>320</v>
      </c>
      <c r="I4619">
        <v>1</v>
      </c>
      <c r="J4619">
        <v>11</v>
      </c>
      <c r="K4619">
        <v>1320</v>
      </c>
      <c r="L4619">
        <f t="shared" si="803"/>
        <v>18</v>
      </c>
      <c r="M4619" t="b">
        <f t="shared" si="804"/>
        <v>0</v>
      </c>
      <c r="N4619">
        <f t="shared" si="805"/>
        <v>27</v>
      </c>
      <c r="O4619">
        <f t="shared" si="806"/>
        <v>44</v>
      </c>
      <c r="P4619" s="8">
        <f t="shared" si="798"/>
        <v>1.9259259259259261E-2</v>
      </c>
      <c r="Q4619" s="1">
        <f t="shared" si="799"/>
        <v>43206.75</v>
      </c>
      <c r="R4619">
        <f t="shared" si="800"/>
        <v>17</v>
      </c>
      <c r="S4619" s="1">
        <f t="shared" si="807"/>
        <v>43206.75</v>
      </c>
      <c r="T4619">
        <f t="shared" si="801"/>
        <v>17</v>
      </c>
      <c r="U4619">
        <f t="shared" si="802"/>
        <v>0</v>
      </c>
      <c r="V4619" t="b">
        <f t="shared" si="808"/>
        <v>0</v>
      </c>
    </row>
    <row r="4620" spans="1:22" x14ac:dyDescent="0.4">
      <c r="A4620" t="s">
        <v>4758</v>
      </c>
      <c r="B4620" s="1">
        <v>43206.769988425927</v>
      </c>
      <c r="C4620">
        <v>244</v>
      </c>
      <c r="D4620" t="s">
        <v>985</v>
      </c>
      <c r="E4620">
        <v>8</v>
      </c>
      <c r="F4620" s="1">
        <v>43206.786562499998</v>
      </c>
      <c r="G4620">
        <v>212</v>
      </c>
      <c r="H4620" t="s">
        <v>1041</v>
      </c>
      <c r="I4620">
        <v>34</v>
      </c>
      <c r="J4620">
        <v>23</v>
      </c>
      <c r="K4620">
        <v>3240</v>
      </c>
      <c r="L4620">
        <f t="shared" si="803"/>
        <v>18</v>
      </c>
      <c r="M4620" t="b">
        <f t="shared" si="804"/>
        <v>0</v>
      </c>
      <c r="N4620">
        <f t="shared" si="805"/>
        <v>28</v>
      </c>
      <c r="O4620">
        <f t="shared" si="806"/>
        <v>47</v>
      </c>
      <c r="P4620" s="8">
        <f t="shared" si="798"/>
        <v>1.9988425925925927E-2</v>
      </c>
      <c r="Q4620" s="1">
        <f t="shared" si="799"/>
        <v>43206.75</v>
      </c>
      <c r="R4620">
        <f t="shared" si="800"/>
        <v>17</v>
      </c>
      <c r="S4620" s="1">
        <f t="shared" si="807"/>
        <v>43206.75</v>
      </c>
      <c r="T4620">
        <f t="shared" si="801"/>
        <v>17</v>
      </c>
      <c r="U4620">
        <f t="shared" si="802"/>
        <v>0</v>
      </c>
      <c r="V4620" t="b">
        <f t="shared" si="808"/>
        <v>0</v>
      </c>
    </row>
    <row r="4621" spans="1:22" x14ac:dyDescent="0.4">
      <c r="A4621" t="s">
        <v>3796</v>
      </c>
      <c r="B4621" s="1">
        <v>43206.770879629628</v>
      </c>
      <c r="C4621">
        <v>1313</v>
      </c>
      <c r="D4621" t="s">
        <v>592</v>
      </c>
      <c r="E4621">
        <v>3</v>
      </c>
      <c r="F4621" s="1">
        <v>43206.801030092596</v>
      </c>
      <c r="G4621">
        <v>612</v>
      </c>
      <c r="H4621" t="s">
        <v>1259</v>
      </c>
      <c r="I4621">
        <v>7</v>
      </c>
      <c r="J4621">
        <v>41</v>
      </c>
      <c r="K4621">
        <v>5380</v>
      </c>
      <c r="L4621">
        <f t="shared" si="803"/>
        <v>18</v>
      </c>
      <c r="M4621" t="b">
        <f t="shared" si="804"/>
        <v>0</v>
      </c>
      <c r="N4621">
        <f t="shared" si="805"/>
        <v>30</v>
      </c>
      <c r="O4621">
        <f t="shared" si="806"/>
        <v>4</v>
      </c>
      <c r="P4621" s="8">
        <f t="shared" si="798"/>
        <v>2.0879629629629626E-2</v>
      </c>
      <c r="Q4621" s="1">
        <f t="shared" si="799"/>
        <v>43206.75</v>
      </c>
      <c r="R4621">
        <f t="shared" si="800"/>
        <v>17</v>
      </c>
      <c r="S4621" s="1">
        <f t="shared" si="807"/>
        <v>43206.75</v>
      </c>
      <c r="T4621">
        <f t="shared" si="801"/>
        <v>17</v>
      </c>
      <c r="U4621">
        <f t="shared" si="802"/>
        <v>0</v>
      </c>
      <c r="V4621" t="b">
        <f t="shared" si="808"/>
        <v>0</v>
      </c>
    </row>
    <row r="4622" spans="1:22" x14ac:dyDescent="0.4">
      <c r="A4622" t="s">
        <v>4759</v>
      </c>
      <c r="B4622" s="1">
        <v>43206.771666666667</v>
      </c>
      <c r="C4622">
        <v>1228</v>
      </c>
      <c r="D4622" t="s">
        <v>978</v>
      </c>
      <c r="E4622">
        <v>6</v>
      </c>
      <c r="F4622" s="1">
        <v>43206.789513888885</v>
      </c>
      <c r="G4622">
        <v>1208</v>
      </c>
      <c r="H4622" t="s">
        <v>113</v>
      </c>
      <c r="I4622">
        <v>15</v>
      </c>
      <c r="J4622">
        <v>25</v>
      </c>
      <c r="K4622">
        <v>6390</v>
      </c>
      <c r="L4622">
        <f t="shared" si="803"/>
        <v>18</v>
      </c>
      <c r="M4622" t="b">
        <f t="shared" si="804"/>
        <v>0</v>
      </c>
      <c r="N4622">
        <f t="shared" si="805"/>
        <v>31</v>
      </c>
      <c r="O4622">
        <f t="shared" si="806"/>
        <v>12</v>
      </c>
      <c r="P4622" s="8">
        <f t="shared" si="798"/>
        <v>2.1666666666666667E-2</v>
      </c>
      <c r="Q4622" s="1">
        <f t="shared" si="799"/>
        <v>43206.75</v>
      </c>
      <c r="R4622">
        <f t="shared" si="800"/>
        <v>17</v>
      </c>
      <c r="S4622" s="1">
        <f t="shared" si="807"/>
        <v>43206.75</v>
      </c>
      <c r="T4622">
        <f t="shared" si="801"/>
        <v>17</v>
      </c>
      <c r="U4622">
        <f t="shared" si="802"/>
        <v>0</v>
      </c>
      <c r="V4622" t="b">
        <f t="shared" si="808"/>
        <v>0</v>
      </c>
    </row>
    <row r="4623" spans="1:22" x14ac:dyDescent="0.4">
      <c r="A4623" t="s">
        <v>4760</v>
      </c>
      <c r="B4623" s="1">
        <v>43206.772361111114</v>
      </c>
      <c r="C4623">
        <v>203</v>
      </c>
      <c r="D4623" t="s">
        <v>244</v>
      </c>
      <c r="E4623">
        <v>14</v>
      </c>
      <c r="F4623" s="1">
        <v>43206.782071759262</v>
      </c>
      <c r="G4623">
        <v>238</v>
      </c>
      <c r="H4623" t="s">
        <v>1376</v>
      </c>
      <c r="I4623">
        <v>2</v>
      </c>
      <c r="J4623">
        <v>14</v>
      </c>
      <c r="K4623">
        <v>1760</v>
      </c>
      <c r="L4623">
        <f t="shared" si="803"/>
        <v>18</v>
      </c>
      <c r="M4623" t="b">
        <f t="shared" si="804"/>
        <v>0</v>
      </c>
      <c r="N4623">
        <f t="shared" si="805"/>
        <v>32</v>
      </c>
      <c r="O4623">
        <f t="shared" si="806"/>
        <v>12</v>
      </c>
      <c r="P4623" s="8">
        <f t="shared" si="798"/>
        <v>2.2361111111111113E-2</v>
      </c>
      <c r="Q4623" s="1">
        <f t="shared" si="799"/>
        <v>43206.75</v>
      </c>
      <c r="R4623">
        <f t="shared" si="800"/>
        <v>17</v>
      </c>
      <c r="S4623" s="1">
        <f t="shared" si="807"/>
        <v>43206.75</v>
      </c>
      <c r="T4623">
        <f t="shared" si="801"/>
        <v>17</v>
      </c>
      <c r="U4623">
        <f t="shared" si="802"/>
        <v>0</v>
      </c>
      <c r="V4623" t="b">
        <f t="shared" si="808"/>
        <v>0</v>
      </c>
    </row>
    <row r="4624" spans="1:22" x14ac:dyDescent="0.4">
      <c r="A4624" t="s">
        <v>4761</v>
      </c>
      <c r="B4624" s="1">
        <v>43206.773240740738</v>
      </c>
      <c r="C4624">
        <v>1205</v>
      </c>
      <c r="D4624" t="s">
        <v>212</v>
      </c>
      <c r="E4624">
        <v>12</v>
      </c>
      <c r="F4624" s="1">
        <v>43206.799398148149</v>
      </c>
      <c r="G4624">
        <v>1264</v>
      </c>
      <c r="H4624" t="s">
        <v>1347</v>
      </c>
      <c r="I4624">
        <v>8</v>
      </c>
      <c r="J4624">
        <v>35</v>
      </c>
      <c r="K4624">
        <v>6330</v>
      </c>
      <c r="L4624">
        <f t="shared" si="803"/>
        <v>18</v>
      </c>
      <c r="M4624" t="b">
        <f t="shared" si="804"/>
        <v>0</v>
      </c>
      <c r="N4624">
        <f t="shared" si="805"/>
        <v>33</v>
      </c>
      <c r="O4624">
        <f t="shared" si="806"/>
        <v>28</v>
      </c>
      <c r="P4624" s="8">
        <f t="shared" ref="P4624:P4687" si="809">TIME(0,MINUTE(B4624),SECOND(B4624))</f>
        <v>2.3240740740740742E-2</v>
      </c>
      <c r="Q4624" s="1">
        <f t="shared" ref="Q4624:Q4687" si="810">B4624-P4624</f>
        <v>43206.75</v>
      </c>
      <c r="R4624">
        <f t="shared" si="800"/>
        <v>17</v>
      </c>
      <c r="S4624" s="1">
        <f t="shared" si="807"/>
        <v>43206.75</v>
      </c>
      <c r="T4624">
        <f t="shared" si="801"/>
        <v>17</v>
      </c>
      <c r="U4624">
        <f t="shared" si="802"/>
        <v>0</v>
      </c>
      <c r="V4624" t="b">
        <f t="shared" si="808"/>
        <v>0</v>
      </c>
    </row>
    <row r="4625" spans="1:22" x14ac:dyDescent="0.4">
      <c r="A4625" t="s">
        <v>4762</v>
      </c>
      <c r="B4625" s="1">
        <v>43206.773969907408</v>
      </c>
      <c r="C4625">
        <v>502</v>
      </c>
      <c r="D4625" t="s">
        <v>318</v>
      </c>
      <c r="E4625">
        <v>8</v>
      </c>
      <c r="F4625" s="1">
        <v>43206.80431712963</v>
      </c>
      <c r="G4625">
        <v>502</v>
      </c>
      <c r="H4625" t="s">
        <v>318</v>
      </c>
      <c r="I4625">
        <v>8</v>
      </c>
      <c r="J4625">
        <v>40</v>
      </c>
      <c r="K4625">
        <v>4320</v>
      </c>
      <c r="L4625">
        <f t="shared" si="803"/>
        <v>18</v>
      </c>
      <c r="M4625" t="b">
        <f t="shared" si="804"/>
        <v>0</v>
      </c>
      <c r="N4625">
        <f t="shared" si="805"/>
        <v>34</v>
      </c>
      <c r="O4625">
        <f t="shared" si="806"/>
        <v>31</v>
      </c>
      <c r="P4625" s="8">
        <f t="shared" si="809"/>
        <v>2.3969907407407409E-2</v>
      </c>
      <c r="Q4625" s="1">
        <f t="shared" si="810"/>
        <v>43206.75</v>
      </c>
      <c r="R4625">
        <f t="shared" si="800"/>
        <v>17</v>
      </c>
      <c r="S4625" s="1">
        <f t="shared" si="807"/>
        <v>43206.75</v>
      </c>
      <c r="T4625">
        <f t="shared" si="801"/>
        <v>17</v>
      </c>
      <c r="U4625">
        <f t="shared" si="802"/>
        <v>0</v>
      </c>
      <c r="V4625" t="b">
        <f t="shared" si="808"/>
        <v>0</v>
      </c>
    </row>
    <row r="4626" spans="1:22" x14ac:dyDescent="0.4">
      <c r="A4626" t="s">
        <v>4763</v>
      </c>
      <c r="B4626" s="1">
        <v>43206.774560185186</v>
      </c>
      <c r="C4626">
        <v>2298</v>
      </c>
      <c r="D4626" t="s">
        <v>3699</v>
      </c>
      <c r="E4626">
        <v>10</v>
      </c>
      <c r="F4626" s="1">
        <v>43206.777997685182</v>
      </c>
      <c r="G4626">
        <v>2211</v>
      </c>
      <c r="H4626" t="s">
        <v>22</v>
      </c>
      <c r="I4626">
        <v>1</v>
      </c>
      <c r="J4626">
        <v>4</v>
      </c>
      <c r="K4626">
        <v>1050</v>
      </c>
      <c r="L4626">
        <f t="shared" si="803"/>
        <v>18</v>
      </c>
      <c r="M4626" t="b">
        <f t="shared" si="804"/>
        <v>0</v>
      </c>
      <c r="N4626">
        <f t="shared" si="805"/>
        <v>35</v>
      </c>
      <c r="O4626">
        <f t="shared" si="806"/>
        <v>22</v>
      </c>
      <c r="P4626" s="8">
        <f t="shared" si="809"/>
        <v>2.4560185185185185E-2</v>
      </c>
      <c r="Q4626" s="1">
        <f t="shared" si="810"/>
        <v>43206.75</v>
      </c>
      <c r="R4626">
        <f t="shared" si="800"/>
        <v>17</v>
      </c>
      <c r="S4626" s="1">
        <f t="shared" si="807"/>
        <v>43206.75</v>
      </c>
      <c r="T4626">
        <f t="shared" si="801"/>
        <v>17</v>
      </c>
      <c r="U4626">
        <f t="shared" si="802"/>
        <v>0</v>
      </c>
      <c r="V4626" t="b">
        <f t="shared" si="808"/>
        <v>0</v>
      </c>
    </row>
    <row r="4627" spans="1:22" x14ac:dyDescent="0.4">
      <c r="A4627" t="s">
        <v>4764</v>
      </c>
      <c r="B4627" s="1">
        <v>43206.775312500002</v>
      </c>
      <c r="C4627">
        <v>1430</v>
      </c>
      <c r="D4627" t="s">
        <v>968</v>
      </c>
      <c r="E4627">
        <v>18</v>
      </c>
      <c r="F4627" s="1">
        <v>43206.781168981484</v>
      </c>
      <c r="G4627">
        <v>1413</v>
      </c>
      <c r="H4627" t="s">
        <v>257</v>
      </c>
      <c r="I4627">
        <v>9</v>
      </c>
      <c r="J4627">
        <v>8</v>
      </c>
      <c r="K4627">
        <v>1760</v>
      </c>
      <c r="L4627">
        <f t="shared" si="803"/>
        <v>18</v>
      </c>
      <c r="M4627" t="b">
        <f t="shared" si="804"/>
        <v>0</v>
      </c>
      <c r="N4627">
        <f t="shared" si="805"/>
        <v>36</v>
      </c>
      <c r="O4627">
        <f t="shared" si="806"/>
        <v>27</v>
      </c>
      <c r="P4627" s="8">
        <f t="shared" si="809"/>
        <v>2.5312500000000002E-2</v>
      </c>
      <c r="Q4627" s="1">
        <f t="shared" si="810"/>
        <v>43206.75</v>
      </c>
      <c r="R4627">
        <f t="shared" si="800"/>
        <v>17</v>
      </c>
      <c r="S4627" s="1">
        <f t="shared" si="807"/>
        <v>43206.75</v>
      </c>
      <c r="T4627">
        <f t="shared" si="801"/>
        <v>17</v>
      </c>
      <c r="U4627">
        <f t="shared" si="802"/>
        <v>0</v>
      </c>
      <c r="V4627" t="b">
        <f t="shared" si="808"/>
        <v>0</v>
      </c>
    </row>
    <row r="4628" spans="1:22" x14ac:dyDescent="0.4">
      <c r="A4628" t="s">
        <v>4232</v>
      </c>
      <c r="B4628" s="1">
        <v>43206.776053240741</v>
      </c>
      <c r="C4628">
        <v>370</v>
      </c>
      <c r="D4628" t="s">
        <v>1532</v>
      </c>
      <c r="E4628">
        <v>8</v>
      </c>
      <c r="F4628" s="1">
        <v>43206.78087962963</v>
      </c>
      <c r="G4628">
        <v>316</v>
      </c>
      <c r="H4628" t="s">
        <v>202</v>
      </c>
      <c r="I4628">
        <v>8</v>
      </c>
      <c r="J4628">
        <v>6</v>
      </c>
      <c r="K4628">
        <v>1420</v>
      </c>
      <c r="L4628">
        <f t="shared" si="803"/>
        <v>18</v>
      </c>
      <c r="M4628" t="b">
        <f t="shared" si="804"/>
        <v>0</v>
      </c>
      <c r="N4628">
        <f t="shared" si="805"/>
        <v>37</v>
      </c>
      <c r="O4628">
        <f t="shared" si="806"/>
        <v>31</v>
      </c>
      <c r="P4628" s="8">
        <f t="shared" si="809"/>
        <v>2.6053240740740738E-2</v>
      </c>
      <c r="Q4628" s="1">
        <f t="shared" si="810"/>
        <v>43206.75</v>
      </c>
      <c r="R4628">
        <f t="shared" si="800"/>
        <v>17</v>
      </c>
      <c r="S4628" s="1">
        <f t="shared" si="807"/>
        <v>43206.75</v>
      </c>
      <c r="T4628">
        <f t="shared" si="801"/>
        <v>17</v>
      </c>
      <c r="U4628">
        <f t="shared" si="802"/>
        <v>0</v>
      </c>
      <c r="V4628" t="b">
        <f t="shared" si="808"/>
        <v>0</v>
      </c>
    </row>
    <row r="4629" spans="1:22" x14ac:dyDescent="0.4">
      <c r="A4629" t="s">
        <v>4765</v>
      </c>
      <c r="B4629" s="1">
        <v>43206.776782407411</v>
      </c>
      <c r="C4629">
        <v>1160</v>
      </c>
      <c r="D4629" t="s">
        <v>3516</v>
      </c>
      <c r="E4629">
        <v>5</v>
      </c>
      <c r="F4629" s="1">
        <v>43206.810601851852</v>
      </c>
      <c r="G4629">
        <v>1153</v>
      </c>
      <c r="H4629" t="s">
        <v>3389</v>
      </c>
      <c r="I4629">
        <v>9</v>
      </c>
      <c r="J4629">
        <v>48</v>
      </c>
      <c r="K4629">
        <v>8200</v>
      </c>
      <c r="L4629">
        <f t="shared" si="803"/>
        <v>18</v>
      </c>
      <c r="M4629" t="b">
        <f t="shared" si="804"/>
        <v>0</v>
      </c>
      <c r="N4629">
        <f t="shared" si="805"/>
        <v>38</v>
      </c>
      <c r="O4629">
        <f t="shared" si="806"/>
        <v>34</v>
      </c>
      <c r="P4629" s="8">
        <f t="shared" si="809"/>
        <v>2.6782407407407408E-2</v>
      </c>
      <c r="Q4629" s="1">
        <f t="shared" si="810"/>
        <v>43206.75</v>
      </c>
      <c r="R4629">
        <f t="shared" si="800"/>
        <v>17</v>
      </c>
      <c r="S4629" s="1">
        <f t="shared" si="807"/>
        <v>43206.75</v>
      </c>
      <c r="T4629">
        <f t="shared" si="801"/>
        <v>17</v>
      </c>
      <c r="U4629">
        <f t="shared" si="802"/>
        <v>0</v>
      </c>
      <c r="V4629" t="b">
        <f t="shared" si="808"/>
        <v>0</v>
      </c>
    </row>
    <row r="4630" spans="1:22" x14ac:dyDescent="0.4">
      <c r="A4630" t="s">
        <v>3487</v>
      </c>
      <c r="B4630" s="1">
        <v>43206.777384259258</v>
      </c>
      <c r="C4630">
        <v>178</v>
      </c>
      <c r="D4630" t="s">
        <v>489</v>
      </c>
      <c r="E4630">
        <v>10</v>
      </c>
      <c r="F4630" s="1">
        <v>43206.784699074073</v>
      </c>
      <c r="G4630">
        <v>192</v>
      </c>
      <c r="H4630" t="s">
        <v>1209</v>
      </c>
      <c r="I4630">
        <v>10</v>
      </c>
      <c r="J4630">
        <v>10</v>
      </c>
      <c r="K4630">
        <v>1920</v>
      </c>
      <c r="L4630">
        <f t="shared" si="803"/>
        <v>18</v>
      </c>
      <c r="M4630" t="b">
        <f t="shared" si="804"/>
        <v>0</v>
      </c>
      <c r="N4630">
        <f t="shared" si="805"/>
        <v>39</v>
      </c>
      <c r="O4630">
        <f t="shared" si="806"/>
        <v>26</v>
      </c>
      <c r="P4630" s="8">
        <f t="shared" si="809"/>
        <v>2.7384259259259257E-2</v>
      </c>
      <c r="Q4630" s="1">
        <f t="shared" si="810"/>
        <v>43206.75</v>
      </c>
      <c r="R4630">
        <f t="shared" si="800"/>
        <v>17</v>
      </c>
      <c r="S4630" s="1">
        <f t="shared" si="807"/>
        <v>43206.75</v>
      </c>
      <c r="T4630">
        <f t="shared" si="801"/>
        <v>17</v>
      </c>
      <c r="U4630">
        <f t="shared" si="802"/>
        <v>0</v>
      </c>
      <c r="V4630" t="b">
        <f t="shared" si="808"/>
        <v>0</v>
      </c>
    </row>
    <row r="4631" spans="1:22" x14ac:dyDescent="0.4">
      <c r="A4631" t="s">
        <v>4766</v>
      </c>
      <c r="B4631" s="1">
        <v>43206.778032407405</v>
      </c>
      <c r="C4631">
        <v>1267</v>
      </c>
      <c r="D4631" t="s">
        <v>1652</v>
      </c>
      <c r="E4631">
        <v>1</v>
      </c>
      <c r="F4631" s="1">
        <v>43206.805324074077</v>
      </c>
      <c r="G4631">
        <v>1279</v>
      </c>
      <c r="H4631" t="s">
        <v>4350</v>
      </c>
      <c r="I4631">
        <v>1</v>
      </c>
      <c r="J4631">
        <v>36</v>
      </c>
      <c r="K4631">
        <v>6140</v>
      </c>
      <c r="L4631">
        <f t="shared" si="803"/>
        <v>18</v>
      </c>
      <c r="M4631" t="b">
        <f t="shared" si="804"/>
        <v>0</v>
      </c>
      <c r="N4631">
        <f t="shared" si="805"/>
        <v>40</v>
      </c>
      <c r="O4631">
        <f t="shared" si="806"/>
        <v>22</v>
      </c>
      <c r="P4631" s="8">
        <f t="shared" si="809"/>
        <v>2.8032407407407409E-2</v>
      </c>
      <c r="Q4631" s="1">
        <f t="shared" si="810"/>
        <v>43206.75</v>
      </c>
      <c r="R4631">
        <f t="shared" si="800"/>
        <v>17</v>
      </c>
      <c r="S4631" s="1">
        <f t="shared" si="807"/>
        <v>43206.75</v>
      </c>
      <c r="T4631">
        <f t="shared" si="801"/>
        <v>17</v>
      </c>
      <c r="U4631">
        <f t="shared" si="802"/>
        <v>0</v>
      </c>
      <c r="V4631" t="b">
        <f t="shared" si="808"/>
        <v>0</v>
      </c>
    </row>
    <row r="4632" spans="1:22" x14ac:dyDescent="0.4">
      <c r="A4632" t="s">
        <v>4767</v>
      </c>
      <c r="B4632" s="1">
        <v>43206.778831018521</v>
      </c>
      <c r="C4632">
        <v>356</v>
      </c>
      <c r="D4632" t="s">
        <v>777</v>
      </c>
      <c r="E4632">
        <v>5</v>
      </c>
      <c r="F4632" s="1">
        <v>43206.78875</v>
      </c>
      <c r="G4632">
        <v>1302</v>
      </c>
      <c r="H4632" t="s">
        <v>1044</v>
      </c>
      <c r="I4632">
        <v>4</v>
      </c>
      <c r="J4632">
        <v>13</v>
      </c>
      <c r="K4632">
        <v>1670</v>
      </c>
      <c r="L4632">
        <f t="shared" si="803"/>
        <v>18</v>
      </c>
      <c r="M4632" t="b">
        <f t="shared" si="804"/>
        <v>0</v>
      </c>
      <c r="N4632">
        <f t="shared" si="805"/>
        <v>41</v>
      </c>
      <c r="O4632">
        <f t="shared" si="806"/>
        <v>31</v>
      </c>
      <c r="P4632" s="8">
        <f t="shared" si="809"/>
        <v>2.883101851851852E-2</v>
      </c>
      <c r="Q4632" s="1">
        <f t="shared" si="810"/>
        <v>43206.75</v>
      </c>
      <c r="R4632">
        <f t="shared" si="800"/>
        <v>17</v>
      </c>
      <c r="S4632" s="1">
        <f t="shared" si="807"/>
        <v>43206.75</v>
      </c>
      <c r="T4632">
        <f t="shared" si="801"/>
        <v>17</v>
      </c>
      <c r="U4632">
        <f t="shared" si="802"/>
        <v>0</v>
      </c>
      <c r="V4632" t="b">
        <f t="shared" si="808"/>
        <v>0</v>
      </c>
    </row>
    <row r="4633" spans="1:22" x14ac:dyDescent="0.4">
      <c r="A4633" t="s">
        <v>4698</v>
      </c>
      <c r="B4633" s="1">
        <v>43206.779456018521</v>
      </c>
      <c r="C4633">
        <v>525</v>
      </c>
      <c r="D4633" t="s">
        <v>484</v>
      </c>
      <c r="E4633">
        <v>1</v>
      </c>
      <c r="F4633" s="1">
        <v>43206.815104166664</v>
      </c>
      <c r="G4633">
        <v>502</v>
      </c>
      <c r="H4633" t="s">
        <v>318</v>
      </c>
      <c r="I4633">
        <v>5</v>
      </c>
      <c r="J4633">
        <v>50</v>
      </c>
      <c r="K4633">
        <v>7150</v>
      </c>
      <c r="L4633">
        <f t="shared" si="803"/>
        <v>18</v>
      </c>
      <c r="M4633" t="b">
        <f t="shared" si="804"/>
        <v>0</v>
      </c>
      <c r="N4633">
        <f t="shared" si="805"/>
        <v>42</v>
      </c>
      <c r="O4633">
        <f t="shared" si="806"/>
        <v>25</v>
      </c>
      <c r="P4633" s="8">
        <f t="shared" si="809"/>
        <v>2.9456018518518517E-2</v>
      </c>
      <c r="Q4633" s="1">
        <f t="shared" si="810"/>
        <v>43206.75</v>
      </c>
      <c r="R4633">
        <f t="shared" si="800"/>
        <v>17</v>
      </c>
      <c r="S4633" s="1">
        <f t="shared" si="807"/>
        <v>43206.75</v>
      </c>
      <c r="T4633">
        <f t="shared" si="801"/>
        <v>17</v>
      </c>
      <c r="U4633">
        <f t="shared" si="802"/>
        <v>0</v>
      </c>
      <c r="V4633" t="b">
        <f t="shared" si="808"/>
        <v>0</v>
      </c>
    </row>
    <row r="4634" spans="1:22" x14ac:dyDescent="0.4">
      <c r="A4634" t="s">
        <v>1276</v>
      </c>
      <c r="B4634" s="1">
        <v>43206.78019675926</v>
      </c>
      <c r="C4634">
        <v>218</v>
      </c>
      <c r="D4634" t="s">
        <v>1462</v>
      </c>
      <c r="E4634">
        <v>11</v>
      </c>
      <c r="F4634" s="1">
        <v>43206.793900462966</v>
      </c>
      <c r="G4634">
        <v>259</v>
      </c>
      <c r="H4634" t="s">
        <v>1017</v>
      </c>
      <c r="I4634">
        <v>3</v>
      </c>
      <c r="J4634">
        <v>19</v>
      </c>
      <c r="K4634">
        <v>1800</v>
      </c>
      <c r="L4634">
        <f t="shared" si="803"/>
        <v>18</v>
      </c>
      <c r="M4634" t="b">
        <f t="shared" si="804"/>
        <v>0</v>
      </c>
      <c r="N4634">
        <f t="shared" si="805"/>
        <v>43</v>
      </c>
      <c r="O4634">
        <f t="shared" si="806"/>
        <v>29</v>
      </c>
      <c r="P4634" s="8">
        <f t="shared" si="809"/>
        <v>3.019675925925926E-2</v>
      </c>
      <c r="Q4634" s="1">
        <f t="shared" si="810"/>
        <v>43206.75</v>
      </c>
      <c r="R4634">
        <f t="shared" si="800"/>
        <v>17</v>
      </c>
      <c r="S4634" s="1">
        <f t="shared" si="807"/>
        <v>43206.75</v>
      </c>
      <c r="T4634">
        <f t="shared" si="801"/>
        <v>17</v>
      </c>
      <c r="U4634">
        <f t="shared" si="802"/>
        <v>0</v>
      </c>
      <c r="V4634" t="b">
        <f t="shared" si="808"/>
        <v>0</v>
      </c>
    </row>
    <row r="4635" spans="1:22" x14ac:dyDescent="0.4">
      <c r="A4635" t="s">
        <v>4768</v>
      </c>
      <c r="B4635" s="1">
        <v>43206.780798611115</v>
      </c>
      <c r="C4635">
        <v>1418</v>
      </c>
      <c r="D4635" t="s">
        <v>2363</v>
      </c>
      <c r="E4635">
        <v>13</v>
      </c>
      <c r="F4635" s="1">
        <v>43206.793229166666</v>
      </c>
      <c r="G4635">
        <v>1449</v>
      </c>
      <c r="H4635" t="s">
        <v>171</v>
      </c>
      <c r="I4635">
        <v>9</v>
      </c>
      <c r="J4635">
        <v>17</v>
      </c>
      <c r="K4635">
        <v>3920</v>
      </c>
      <c r="L4635">
        <f t="shared" si="803"/>
        <v>18</v>
      </c>
      <c r="M4635" t="b">
        <f t="shared" si="804"/>
        <v>0</v>
      </c>
      <c r="N4635">
        <f t="shared" si="805"/>
        <v>44</v>
      </c>
      <c r="O4635">
        <f t="shared" si="806"/>
        <v>21</v>
      </c>
      <c r="P4635" s="8">
        <f t="shared" si="809"/>
        <v>3.079861111111111E-2</v>
      </c>
      <c r="Q4635" s="1">
        <f t="shared" si="810"/>
        <v>43206.75</v>
      </c>
      <c r="R4635">
        <f t="shared" si="800"/>
        <v>17</v>
      </c>
      <c r="S4635" s="1">
        <f t="shared" si="807"/>
        <v>43206.75</v>
      </c>
      <c r="T4635">
        <f t="shared" si="801"/>
        <v>17</v>
      </c>
      <c r="U4635">
        <f t="shared" si="802"/>
        <v>0</v>
      </c>
      <c r="V4635" t="b">
        <f t="shared" si="808"/>
        <v>0</v>
      </c>
    </row>
    <row r="4636" spans="1:22" x14ac:dyDescent="0.4">
      <c r="A4636" t="s">
        <v>4769</v>
      </c>
      <c r="B4636" s="1">
        <v>43206.781550925924</v>
      </c>
      <c r="C4636">
        <v>2265</v>
      </c>
      <c r="D4636" t="s">
        <v>1677</v>
      </c>
      <c r="E4636">
        <v>11</v>
      </c>
      <c r="F4636" s="1">
        <v>43206.783217592594</v>
      </c>
      <c r="G4636">
        <v>2264</v>
      </c>
      <c r="H4636" t="s">
        <v>1202</v>
      </c>
      <c r="I4636">
        <v>4</v>
      </c>
      <c r="J4636">
        <v>2</v>
      </c>
      <c r="K4636">
        <v>570</v>
      </c>
      <c r="L4636">
        <f t="shared" si="803"/>
        <v>18</v>
      </c>
      <c r="M4636" t="b">
        <f t="shared" si="804"/>
        <v>0</v>
      </c>
      <c r="N4636">
        <f t="shared" si="805"/>
        <v>45</v>
      </c>
      <c r="O4636">
        <f t="shared" si="806"/>
        <v>26</v>
      </c>
      <c r="P4636" s="8">
        <f t="shared" si="809"/>
        <v>3.155092592592592E-2</v>
      </c>
      <c r="Q4636" s="1">
        <f t="shared" si="810"/>
        <v>43206.75</v>
      </c>
      <c r="R4636">
        <f t="shared" si="800"/>
        <v>17</v>
      </c>
      <c r="S4636" s="1">
        <f t="shared" si="807"/>
        <v>43206.75</v>
      </c>
      <c r="T4636">
        <f t="shared" si="801"/>
        <v>17</v>
      </c>
      <c r="U4636">
        <f t="shared" si="802"/>
        <v>0</v>
      </c>
      <c r="V4636" t="b">
        <f t="shared" si="808"/>
        <v>0</v>
      </c>
    </row>
    <row r="4637" spans="1:22" x14ac:dyDescent="0.4">
      <c r="A4637" t="s">
        <v>4770</v>
      </c>
      <c r="B4637" s="1">
        <v>43206.782280092593</v>
      </c>
      <c r="C4637">
        <v>274</v>
      </c>
      <c r="D4637" t="s">
        <v>642</v>
      </c>
      <c r="E4637">
        <v>7</v>
      </c>
      <c r="F4637" s="1">
        <v>43206.82335648148</v>
      </c>
      <c r="G4637">
        <v>565</v>
      </c>
      <c r="H4637" t="s">
        <v>496</v>
      </c>
      <c r="I4637">
        <v>1</v>
      </c>
      <c r="J4637">
        <v>56</v>
      </c>
      <c r="K4637">
        <v>13760</v>
      </c>
      <c r="L4637">
        <f t="shared" si="803"/>
        <v>18</v>
      </c>
      <c r="M4637" t="b">
        <f t="shared" si="804"/>
        <v>0</v>
      </c>
      <c r="N4637">
        <f t="shared" si="805"/>
        <v>46</v>
      </c>
      <c r="O4637">
        <f t="shared" si="806"/>
        <v>29</v>
      </c>
      <c r="P4637" s="8">
        <f t="shared" si="809"/>
        <v>3.2280092592592589E-2</v>
      </c>
      <c r="Q4637" s="1">
        <f t="shared" si="810"/>
        <v>43206.75</v>
      </c>
      <c r="R4637">
        <f t="shared" si="800"/>
        <v>17</v>
      </c>
      <c r="S4637" s="1">
        <f t="shared" si="807"/>
        <v>43206.75</v>
      </c>
      <c r="T4637">
        <f t="shared" si="801"/>
        <v>17</v>
      </c>
      <c r="U4637">
        <f t="shared" si="802"/>
        <v>0</v>
      </c>
      <c r="V4637" t="b">
        <f t="shared" si="808"/>
        <v>0</v>
      </c>
    </row>
    <row r="4638" spans="1:22" x14ac:dyDescent="0.4">
      <c r="A4638" t="s">
        <v>4771</v>
      </c>
      <c r="B4638" s="1">
        <v>43206.782951388886</v>
      </c>
      <c r="C4638">
        <v>1259</v>
      </c>
      <c r="D4638" t="s">
        <v>603</v>
      </c>
      <c r="E4638">
        <v>1</v>
      </c>
      <c r="F4638" s="1">
        <v>43206.79414351852</v>
      </c>
      <c r="G4638">
        <v>1271</v>
      </c>
      <c r="H4638" t="s">
        <v>1335</v>
      </c>
      <c r="I4638">
        <v>11</v>
      </c>
      <c r="J4638">
        <v>15</v>
      </c>
      <c r="K4638">
        <v>2310</v>
      </c>
      <c r="L4638">
        <f t="shared" si="803"/>
        <v>18</v>
      </c>
      <c r="M4638" t="b">
        <f t="shared" si="804"/>
        <v>0</v>
      </c>
      <c r="N4638">
        <f t="shared" si="805"/>
        <v>47</v>
      </c>
      <c r="O4638">
        <f t="shared" si="806"/>
        <v>27</v>
      </c>
      <c r="P4638" s="8">
        <f t="shared" si="809"/>
        <v>3.2951388888888891E-2</v>
      </c>
      <c r="Q4638" s="1">
        <f t="shared" si="810"/>
        <v>43206.75</v>
      </c>
      <c r="R4638">
        <f t="shared" si="800"/>
        <v>17</v>
      </c>
      <c r="S4638" s="1">
        <f t="shared" si="807"/>
        <v>43206.75</v>
      </c>
      <c r="T4638">
        <f t="shared" si="801"/>
        <v>17</v>
      </c>
      <c r="U4638">
        <f t="shared" si="802"/>
        <v>0</v>
      </c>
      <c r="V4638" t="b">
        <f t="shared" si="808"/>
        <v>0</v>
      </c>
    </row>
    <row r="4639" spans="1:22" x14ac:dyDescent="0.4">
      <c r="A4639" t="s">
        <v>4772</v>
      </c>
      <c r="B4639" s="1">
        <v>43206.78392361111</v>
      </c>
      <c r="C4639">
        <v>1833</v>
      </c>
      <c r="D4639" t="s">
        <v>1822</v>
      </c>
      <c r="E4639">
        <v>2</v>
      </c>
      <c r="F4639" s="1">
        <v>43206.787592592591</v>
      </c>
      <c r="G4639">
        <v>1845</v>
      </c>
      <c r="H4639" t="s">
        <v>1249</v>
      </c>
      <c r="I4639">
        <v>1</v>
      </c>
      <c r="J4639">
        <v>5</v>
      </c>
      <c r="K4639">
        <v>840</v>
      </c>
      <c r="L4639">
        <f t="shared" si="803"/>
        <v>18</v>
      </c>
      <c r="M4639" t="b">
        <f t="shared" si="804"/>
        <v>0</v>
      </c>
      <c r="N4639">
        <f t="shared" si="805"/>
        <v>48</v>
      </c>
      <c r="O4639">
        <f t="shared" si="806"/>
        <v>51</v>
      </c>
      <c r="P4639" s="8">
        <f t="shared" si="809"/>
        <v>3.3923611111111113E-2</v>
      </c>
      <c r="Q4639" s="1">
        <f t="shared" si="810"/>
        <v>43206.75</v>
      </c>
      <c r="R4639">
        <f t="shared" si="800"/>
        <v>17</v>
      </c>
      <c r="S4639" s="1">
        <f t="shared" si="807"/>
        <v>43206.75</v>
      </c>
      <c r="T4639">
        <f t="shared" si="801"/>
        <v>17</v>
      </c>
      <c r="U4639">
        <f t="shared" si="802"/>
        <v>0</v>
      </c>
      <c r="V4639" t="b">
        <f t="shared" si="808"/>
        <v>0</v>
      </c>
    </row>
    <row r="4640" spans="1:22" x14ac:dyDescent="0.4">
      <c r="A4640" t="s">
        <v>4210</v>
      </c>
      <c r="B4640" s="1">
        <v>43206.784710648149</v>
      </c>
      <c r="C4640">
        <v>331</v>
      </c>
      <c r="D4640" t="s">
        <v>207</v>
      </c>
      <c r="E4640">
        <v>6</v>
      </c>
      <c r="F4640" s="1">
        <v>43206.796840277777</v>
      </c>
      <c r="G4640">
        <v>358</v>
      </c>
      <c r="H4640" t="s">
        <v>344</v>
      </c>
      <c r="I4640">
        <v>5</v>
      </c>
      <c r="J4640">
        <v>17</v>
      </c>
      <c r="K4640">
        <v>2880</v>
      </c>
      <c r="L4640">
        <f t="shared" si="803"/>
        <v>18</v>
      </c>
      <c r="M4640" t="b">
        <f t="shared" si="804"/>
        <v>0</v>
      </c>
      <c r="N4640">
        <f t="shared" si="805"/>
        <v>49</v>
      </c>
      <c r="O4640">
        <f t="shared" si="806"/>
        <v>59</v>
      </c>
      <c r="P4640" s="8">
        <f t="shared" si="809"/>
        <v>3.471064814814815E-2</v>
      </c>
      <c r="Q4640" s="1">
        <f t="shared" si="810"/>
        <v>43206.75</v>
      </c>
      <c r="R4640">
        <f t="shared" si="800"/>
        <v>17</v>
      </c>
      <c r="S4640" s="1">
        <f t="shared" si="807"/>
        <v>43206.75</v>
      </c>
      <c r="T4640">
        <f t="shared" si="801"/>
        <v>17</v>
      </c>
      <c r="U4640">
        <f t="shared" si="802"/>
        <v>0</v>
      </c>
      <c r="V4640" t="b">
        <f t="shared" si="808"/>
        <v>0</v>
      </c>
    </row>
    <row r="4641" spans="1:22" x14ac:dyDescent="0.4">
      <c r="A4641" t="s">
        <v>4773</v>
      </c>
      <c r="B4641" s="1">
        <v>43206.785821759258</v>
      </c>
      <c r="C4641">
        <v>829</v>
      </c>
      <c r="D4641" t="s">
        <v>1444</v>
      </c>
      <c r="E4641">
        <v>11</v>
      </c>
      <c r="F4641" s="1">
        <v>43206.793078703704</v>
      </c>
      <c r="G4641">
        <v>2002</v>
      </c>
      <c r="H4641" t="s">
        <v>295</v>
      </c>
      <c r="I4641">
        <v>9</v>
      </c>
      <c r="J4641">
        <v>10</v>
      </c>
      <c r="K4641">
        <v>1630</v>
      </c>
      <c r="L4641">
        <f t="shared" si="803"/>
        <v>18</v>
      </c>
      <c r="M4641" t="b">
        <f t="shared" si="804"/>
        <v>0</v>
      </c>
      <c r="N4641">
        <f t="shared" si="805"/>
        <v>51</v>
      </c>
      <c r="O4641">
        <f t="shared" si="806"/>
        <v>35</v>
      </c>
      <c r="P4641" s="8">
        <f t="shared" si="809"/>
        <v>3.5821759259259262E-2</v>
      </c>
      <c r="Q4641" s="1">
        <f t="shared" si="810"/>
        <v>43206.75</v>
      </c>
      <c r="R4641">
        <f t="shared" si="800"/>
        <v>17</v>
      </c>
      <c r="S4641" s="1">
        <f t="shared" si="807"/>
        <v>43206.75</v>
      </c>
      <c r="T4641">
        <f t="shared" si="801"/>
        <v>17</v>
      </c>
      <c r="U4641">
        <f t="shared" si="802"/>
        <v>0</v>
      </c>
      <c r="V4641" t="b">
        <f t="shared" si="808"/>
        <v>0</v>
      </c>
    </row>
    <row r="4642" spans="1:22" x14ac:dyDescent="0.4">
      <c r="A4642" t="s">
        <v>4774</v>
      </c>
      <c r="B4642" s="1">
        <v>43206.786689814813</v>
      </c>
      <c r="C4642">
        <v>344</v>
      </c>
      <c r="D4642" t="s">
        <v>343</v>
      </c>
      <c r="E4642">
        <v>2</v>
      </c>
      <c r="F4642" s="1">
        <v>43206.797638888886</v>
      </c>
      <c r="G4642">
        <v>327</v>
      </c>
      <c r="H4642" t="s">
        <v>904</v>
      </c>
      <c r="I4642">
        <v>2</v>
      </c>
      <c r="J4642">
        <v>15</v>
      </c>
      <c r="K4642">
        <v>2040</v>
      </c>
      <c r="L4642">
        <f t="shared" si="803"/>
        <v>18</v>
      </c>
      <c r="M4642" t="b">
        <f t="shared" si="804"/>
        <v>0</v>
      </c>
      <c r="N4642">
        <f t="shared" si="805"/>
        <v>52</v>
      </c>
      <c r="O4642">
        <f t="shared" si="806"/>
        <v>50</v>
      </c>
      <c r="P4642" s="8">
        <f t="shared" si="809"/>
        <v>3.6689814814814821E-2</v>
      </c>
      <c r="Q4642" s="1">
        <f t="shared" si="810"/>
        <v>43206.75</v>
      </c>
      <c r="R4642">
        <f t="shared" si="800"/>
        <v>17</v>
      </c>
      <c r="S4642" s="1">
        <f t="shared" si="807"/>
        <v>43206.75</v>
      </c>
      <c r="T4642">
        <f t="shared" si="801"/>
        <v>17</v>
      </c>
      <c r="U4642">
        <f t="shared" si="802"/>
        <v>0</v>
      </c>
      <c r="V4642" t="b">
        <f t="shared" si="808"/>
        <v>0</v>
      </c>
    </row>
    <row r="4643" spans="1:22" x14ac:dyDescent="0.4">
      <c r="A4643" t="s">
        <v>1351</v>
      </c>
      <c r="B4643" s="1">
        <v>43206.787430555552</v>
      </c>
      <c r="C4643">
        <v>1231</v>
      </c>
      <c r="D4643" t="s">
        <v>104</v>
      </c>
      <c r="E4643">
        <v>7</v>
      </c>
      <c r="F4643" s="1">
        <v>43206.815960648149</v>
      </c>
      <c r="G4643">
        <v>1002</v>
      </c>
      <c r="H4643" t="s">
        <v>285</v>
      </c>
      <c r="I4643">
        <v>3</v>
      </c>
      <c r="J4643">
        <v>36</v>
      </c>
      <c r="K4643">
        <v>5820</v>
      </c>
      <c r="L4643">
        <f t="shared" si="803"/>
        <v>18</v>
      </c>
      <c r="M4643" t="b">
        <f t="shared" si="804"/>
        <v>0</v>
      </c>
      <c r="N4643">
        <f t="shared" si="805"/>
        <v>53</v>
      </c>
      <c r="O4643">
        <f t="shared" si="806"/>
        <v>54</v>
      </c>
      <c r="P4643" s="8">
        <f t="shared" si="809"/>
        <v>3.7430555555555557E-2</v>
      </c>
      <c r="Q4643" s="1">
        <f t="shared" si="810"/>
        <v>43206.75</v>
      </c>
      <c r="R4643">
        <f t="shared" si="800"/>
        <v>17</v>
      </c>
      <c r="S4643" s="1">
        <f t="shared" si="807"/>
        <v>43206.75</v>
      </c>
      <c r="T4643">
        <f t="shared" si="801"/>
        <v>17</v>
      </c>
      <c r="U4643">
        <f t="shared" si="802"/>
        <v>0</v>
      </c>
      <c r="V4643" t="b">
        <f t="shared" si="808"/>
        <v>0</v>
      </c>
    </row>
    <row r="4644" spans="1:22" x14ac:dyDescent="0.4">
      <c r="A4644" t="s">
        <v>2017</v>
      </c>
      <c r="B4644" s="1">
        <v>43206.78802083333</v>
      </c>
      <c r="C4644">
        <v>549</v>
      </c>
      <c r="D4644" t="s">
        <v>721</v>
      </c>
      <c r="E4644">
        <v>3</v>
      </c>
      <c r="F4644" s="1">
        <v>43206.802361111113</v>
      </c>
      <c r="G4644">
        <v>542</v>
      </c>
      <c r="H4644" t="s">
        <v>594</v>
      </c>
      <c r="I4644">
        <v>2</v>
      </c>
      <c r="J4644">
        <v>18</v>
      </c>
      <c r="K4644">
        <v>2790</v>
      </c>
      <c r="L4644">
        <f t="shared" si="803"/>
        <v>18</v>
      </c>
      <c r="M4644" t="b">
        <f t="shared" si="804"/>
        <v>0</v>
      </c>
      <c r="N4644">
        <f t="shared" si="805"/>
        <v>54</v>
      </c>
      <c r="O4644">
        <f t="shared" si="806"/>
        <v>45</v>
      </c>
      <c r="P4644" s="8">
        <f t="shared" si="809"/>
        <v>3.802083333333333E-2</v>
      </c>
      <c r="Q4644" s="1">
        <f t="shared" si="810"/>
        <v>43206.75</v>
      </c>
      <c r="R4644">
        <f t="shared" si="800"/>
        <v>17</v>
      </c>
      <c r="S4644" s="1">
        <f t="shared" si="807"/>
        <v>43206.75</v>
      </c>
      <c r="T4644">
        <f t="shared" si="801"/>
        <v>17</v>
      </c>
      <c r="U4644">
        <f t="shared" si="802"/>
        <v>0</v>
      </c>
      <c r="V4644" t="b">
        <f t="shared" si="808"/>
        <v>0</v>
      </c>
    </row>
    <row r="4645" spans="1:22" x14ac:dyDescent="0.4">
      <c r="A4645" t="s">
        <v>109</v>
      </c>
      <c r="B4645" s="1">
        <v>43206.788900462961</v>
      </c>
      <c r="C4645">
        <v>1326</v>
      </c>
      <c r="D4645" t="s">
        <v>3205</v>
      </c>
      <c r="E4645">
        <v>8</v>
      </c>
      <c r="F4645" s="1">
        <v>43206.796099537038</v>
      </c>
      <c r="G4645">
        <v>1333</v>
      </c>
      <c r="H4645" t="s">
        <v>1778</v>
      </c>
      <c r="I4645">
        <v>10</v>
      </c>
      <c r="J4645">
        <v>9</v>
      </c>
      <c r="K4645">
        <v>1320</v>
      </c>
      <c r="L4645">
        <f t="shared" si="803"/>
        <v>18</v>
      </c>
      <c r="M4645" t="b">
        <f t="shared" si="804"/>
        <v>0</v>
      </c>
      <c r="N4645">
        <f t="shared" si="805"/>
        <v>56</v>
      </c>
      <c r="O4645">
        <f t="shared" si="806"/>
        <v>1</v>
      </c>
      <c r="P4645" s="8">
        <f t="shared" si="809"/>
        <v>3.8900462962962963E-2</v>
      </c>
      <c r="Q4645" s="1">
        <f t="shared" si="810"/>
        <v>43206.75</v>
      </c>
      <c r="R4645">
        <f t="shared" si="800"/>
        <v>17</v>
      </c>
      <c r="S4645" s="1">
        <f t="shared" si="807"/>
        <v>43206.75</v>
      </c>
      <c r="T4645">
        <f t="shared" si="801"/>
        <v>17</v>
      </c>
      <c r="U4645">
        <f t="shared" si="802"/>
        <v>0</v>
      </c>
      <c r="V4645" t="b">
        <f t="shared" si="808"/>
        <v>0</v>
      </c>
    </row>
    <row r="4646" spans="1:22" x14ac:dyDescent="0.4">
      <c r="A4646" t="s">
        <v>4775</v>
      </c>
      <c r="B4646" s="1">
        <v>43206.79005787037</v>
      </c>
      <c r="C4646">
        <v>311</v>
      </c>
      <c r="D4646" t="s">
        <v>841</v>
      </c>
      <c r="E4646">
        <v>7</v>
      </c>
      <c r="F4646" s="1">
        <v>43206.794479166667</v>
      </c>
      <c r="G4646">
        <v>385</v>
      </c>
      <c r="H4646" t="s">
        <v>600</v>
      </c>
      <c r="I4646">
        <v>7</v>
      </c>
      <c r="J4646">
        <v>6</v>
      </c>
      <c r="K4646">
        <v>880</v>
      </c>
      <c r="L4646">
        <f t="shared" si="803"/>
        <v>18</v>
      </c>
      <c r="M4646" t="b">
        <f t="shared" si="804"/>
        <v>0</v>
      </c>
      <c r="N4646">
        <f t="shared" si="805"/>
        <v>57</v>
      </c>
      <c r="O4646">
        <f t="shared" si="806"/>
        <v>41</v>
      </c>
      <c r="P4646" s="8">
        <f t="shared" si="809"/>
        <v>4.0057870370370369E-2</v>
      </c>
      <c r="Q4646" s="1">
        <f t="shared" si="810"/>
        <v>43206.75</v>
      </c>
      <c r="R4646">
        <f t="shared" si="800"/>
        <v>17</v>
      </c>
      <c r="S4646" s="1">
        <f t="shared" si="807"/>
        <v>43206.75</v>
      </c>
      <c r="T4646">
        <f t="shared" si="801"/>
        <v>17</v>
      </c>
      <c r="U4646">
        <f t="shared" si="802"/>
        <v>0</v>
      </c>
      <c r="V4646" t="b">
        <f t="shared" si="808"/>
        <v>0</v>
      </c>
    </row>
    <row r="4647" spans="1:22" x14ac:dyDescent="0.4">
      <c r="A4647" t="s">
        <v>4776</v>
      </c>
      <c r="B4647" s="1">
        <v>43206.790960648148</v>
      </c>
      <c r="C4647">
        <v>2013</v>
      </c>
      <c r="D4647" t="s">
        <v>36</v>
      </c>
      <c r="E4647">
        <v>20</v>
      </c>
      <c r="F4647" s="1">
        <v>43206.799780092595</v>
      </c>
      <c r="G4647">
        <v>2016</v>
      </c>
      <c r="H4647" t="s">
        <v>275</v>
      </c>
      <c r="I4647">
        <v>6</v>
      </c>
      <c r="J4647">
        <v>12</v>
      </c>
      <c r="K4647">
        <v>0</v>
      </c>
      <c r="L4647">
        <f t="shared" si="803"/>
        <v>18</v>
      </c>
      <c r="M4647" t="b">
        <f t="shared" si="804"/>
        <v>0</v>
      </c>
      <c r="N4647">
        <f t="shared" si="805"/>
        <v>58</v>
      </c>
      <c r="O4647">
        <f t="shared" si="806"/>
        <v>59</v>
      </c>
      <c r="P4647" s="8">
        <f t="shared" si="809"/>
        <v>4.0960648148148149E-2</v>
      </c>
      <c r="Q4647" s="1">
        <f t="shared" si="810"/>
        <v>43206.75</v>
      </c>
      <c r="R4647">
        <f t="shared" si="800"/>
        <v>17</v>
      </c>
      <c r="S4647" s="1">
        <f t="shared" si="807"/>
        <v>43206.75</v>
      </c>
      <c r="T4647">
        <f t="shared" si="801"/>
        <v>17</v>
      </c>
      <c r="U4647">
        <f t="shared" si="802"/>
        <v>0</v>
      </c>
      <c r="V4647" t="b">
        <f t="shared" si="808"/>
        <v>0</v>
      </c>
    </row>
    <row r="4648" spans="1:22" x14ac:dyDescent="0.4">
      <c r="A4648" t="s">
        <v>3895</v>
      </c>
      <c r="B4648" s="1">
        <v>43206.791956018518</v>
      </c>
      <c r="C4648">
        <v>217</v>
      </c>
      <c r="D4648" t="s">
        <v>947</v>
      </c>
      <c r="E4648">
        <v>3</v>
      </c>
      <c r="F4648" s="1">
        <v>43206.801041666666</v>
      </c>
      <c r="G4648">
        <v>276</v>
      </c>
      <c r="H4648" t="s">
        <v>2817</v>
      </c>
      <c r="I4648">
        <v>6</v>
      </c>
      <c r="J4648">
        <v>12</v>
      </c>
      <c r="K4648">
        <v>2230</v>
      </c>
      <c r="L4648">
        <f t="shared" si="803"/>
        <v>19</v>
      </c>
      <c r="M4648" t="b">
        <f t="shared" si="804"/>
        <v>0</v>
      </c>
      <c r="N4648">
        <f t="shared" si="805"/>
        <v>0</v>
      </c>
      <c r="O4648">
        <f t="shared" si="806"/>
        <v>25</v>
      </c>
      <c r="P4648" s="8">
        <f t="shared" si="809"/>
        <v>2.8935185185185189E-4</v>
      </c>
      <c r="Q4648" s="1">
        <f t="shared" si="810"/>
        <v>43206.791666666664</v>
      </c>
      <c r="R4648">
        <f t="shared" si="800"/>
        <v>13.8</v>
      </c>
      <c r="S4648" s="1">
        <f t="shared" si="807"/>
        <v>43206.791666666664</v>
      </c>
      <c r="T4648">
        <f t="shared" si="801"/>
        <v>13.8</v>
      </c>
      <c r="U4648">
        <f t="shared" si="802"/>
        <v>0</v>
      </c>
      <c r="V4648" t="b">
        <f t="shared" si="808"/>
        <v>0</v>
      </c>
    </row>
    <row r="4649" spans="1:22" x14ac:dyDescent="0.4">
      <c r="A4649" t="s">
        <v>4777</v>
      </c>
      <c r="B4649" s="1">
        <v>43206.792986111112</v>
      </c>
      <c r="C4649">
        <v>584</v>
      </c>
      <c r="D4649" t="s">
        <v>58</v>
      </c>
      <c r="E4649">
        <v>7</v>
      </c>
      <c r="F4649" s="1">
        <v>43206.803553240738</v>
      </c>
      <c r="G4649">
        <v>505</v>
      </c>
      <c r="H4649" t="s">
        <v>64</v>
      </c>
      <c r="I4649">
        <v>8</v>
      </c>
      <c r="J4649">
        <v>14</v>
      </c>
      <c r="K4649">
        <v>2240</v>
      </c>
      <c r="L4649">
        <f t="shared" si="803"/>
        <v>19</v>
      </c>
      <c r="M4649" t="b">
        <f t="shared" si="804"/>
        <v>0</v>
      </c>
      <c r="N4649">
        <f t="shared" si="805"/>
        <v>1</v>
      </c>
      <c r="O4649">
        <f t="shared" si="806"/>
        <v>54</v>
      </c>
      <c r="P4649" s="8">
        <f t="shared" si="809"/>
        <v>1.3194444444444443E-3</v>
      </c>
      <c r="Q4649" s="1">
        <f t="shared" si="810"/>
        <v>43206.791666666664</v>
      </c>
      <c r="R4649">
        <f t="shared" si="800"/>
        <v>13.8</v>
      </c>
      <c r="S4649" s="1">
        <f t="shared" si="807"/>
        <v>43206.791666666664</v>
      </c>
      <c r="T4649">
        <f t="shared" si="801"/>
        <v>13.8</v>
      </c>
      <c r="U4649">
        <f t="shared" si="802"/>
        <v>0</v>
      </c>
      <c r="V4649" t="b">
        <f t="shared" si="808"/>
        <v>0</v>
      </c>
    </row>
    <row r="4650" spans="1:22" x14ac:dyDescent="0.4">
      <c r="A4650" t="s">
        <v>3373</v>
      </c>
      <c r="B4650" s="1">
        <v>43206.793946759259</v>
      </c>
      <c r="C4650">
        <v>2321</v>
      </c>
      <c r="D4650" t="s">
        <v>836</v>
      </c>
      <c r="E4650">
        <v>3</v>
      </c>
      <c r="F4650" s="1">
        <v>43206.846377314818</v>
      </c>
      <c r="G4650">
        <v>2382</v>
      </c>
      <c r="H4650" t="s">
        <v>4778</v>
      </c>
      <c r="I4650">
        <v>1</v>
      </c>
      <c r="J4650">
        <v>75</v>
      </c>
      <c r="K4650">
        <v>2630</v>
      </c>
      <c r="L4650">
        <f t="shared" si="803"/>
        <v>19</v>
      </c>
      <c r="M4650" t="b">
        <f t="shared" si="804"/>
        <v>0</v>
      </c>
      <c r="N4650">
        <f t="shared" si="805"/>
        <v>3</v>
      </c>
      <c r="O4650">
        <f t="shared" si="806"/>
        <v>17</v>
      </c>
      <c r="P4650" s="8">
        <f t="shared" si="809"/>
        <v>2.2800925925925927E-3</v>
      </c>
      <c r="Q4650" s="1">
        <f t="shared" si="810"/>
        <v>43206.791666666664</v>
      </c>
      <c r="R4650">
        <f t="shared" si="800"/>
        <v>13.8</v>
      </c>
      <c r="S4650" s="1">
        <f t="shared" si="807"/>
        <v>43206.791666666664</v>
      </c>
      <c r="T4650">
        <f t="shared" si="801"/>
        <v>13.8</v>
      </c>
      <c r="U4650">
        <f t="shared" si="802"/>
        <v>0</v>
      </c>
      <c r="V4650" t="b">
        <f t="shared" si="808"/>
        <v>0</v>
      </c>
    </row>
    <row r="4651" spans="1:22" x14ac:dyDescent="0.4">
      <c r="A4651" t="s">
        <v>4404</v>
      </c>
      <c r="B4651" s="1">
        <v>43206.794722222221</v>
      </c>
      <c r="C4651">
        <v>1224</v>
      </c>
      <c r="D4651" t="s">
        <v>1749</v>
      </c>
      <c r="E4651">
        <v>9</v>
      </c>
      <c r="F4651" s="1">
        <v>43206.828240740739</v>
      </c>
      <c r="G4651">
        <v>3506</v>
      </c>
      <c r="H4651" t="s">
        <v>1627</v>
      </c>
      <c r="I4651">
        <v>5</v>
      </c>
      <c r="J4651">
        <v>47</v>
      </c>
      <c r="K4651">
        <v>5970</v>
      </c>
      <c r="L4651">
        <f t="shared" si="803"/>
        <v>19</v>
      </c>
      <c r="M4651" t="b">
        <f t="shared" si="804"/>
        <v>0</v>
      </c>
      <c r="N4651">
        <f t="shared" si="805"/>
        <v>4</v>
      </c>
      <c r="O4651">
        <f t="shared" si="806"/>
        <v>24</v>
      </c>
      <c r="P4651" s="8">
        <f t="shared" si="809"/>
        <v>3.0555555555555557E-3</v>
      </c>
      <c r="Q4651" s="1">
        <f t="shared" si="810"/>
        <v>43206.791666666664</v>
      </c>
      <c r="R4651">
        <f t="shared" si="800"/>
        <v>13.8</v>
      </c>
      <c r="S4651" s="1">
        <f t="shared" si="807"/>
        <v>43206.791666666664</v>
      </c>
      <c r="T4651">
        <f t="shared" si="801"/>
        <v>13.8</v>
      </c>
      <c r="U4651">
        <f t="shared" si="802"/>
        <v>0</v>
      </c>
      <c r="V4651" t="b">
        <f t="shared" si="808"/>
        <v>0</v>
      </c>
    </row>
    <row r="4652" spans="1:22" x14ac:dyDescent="0.4">
      <c r="A4652" t="s">
        <v>3511</v>
      </c>
      <c r="B4652" s="1">
        <v>43206.795601851853</v>
      </c>
      <c r="C4652">
        <v>587</v>
      </c>
      <c r="D4652" t="s">
        <v>1789</v>
      </c>
      <c r="E4652">
        <v>4</v>
      </c>
      <c r="F4652" s="1">
        <v>43206.804432870369</v>
      </c>
      <c r="G4652">
        <v>511</v>
      </c>
      <c r="H4652" t="s">
        <v>457</v>
      </c>
      <c r="I4652">
        <v>12</v>
      </c>
      <c r="J4652">
        <v>12</v>
      </c>
      <c r="K4652">
        <v>1550</v>
      </c>
      <c r="L4652">
        <f t="shared" si="803"/>
        <v>19</v>
      </c>
      <c r="M4652" t="b">
        <f t="shared" si="804"/>
        <v>0</v>
      </c>
      <c r="N4652">
        <f t="shared" si="805"/>
        <v>5</v>
      </c>
      <c r="O4652">
        <f t="shared" si="806"/>
        <v>40</v>
      </c>
      <c r="P4652" s="8">
        <f t="shared" si="809"/>
        <v>3.9351851851851857E-3</v>
      </c>
      <c r="Q4652" s="1">
        <f t="shared" si="810"/>
        <v>43206.791666666664</v>
      </c>
      <c r="R4652">
        <f t="shared" si="800"/>
        <v>13.8</v>
      </c>
      <c r="S4652" s="1">
        <f t="shared" si="807"/>
        <v>43206.791666666664</v>
      </c>
      <c r="T4652">
        <f t="shared" si="801"/>
        <v>13.8</v>
      </c>
      <c r="U4652">
        <f t="shared" si="802"/>
        <v>0</v>
      </c>
      <c r="V4652" t="b">
        <f t="shared" si="808"/>
        <v>0</v>
      </c>
    </row>
    <row r="4653" spans="1:22" x14ac:dyDescent="0.4">
      <c r="A4653" t="s">
        <v>4779</v>
      </c>
      <c r="B4653" s="1">
        <v>43206.796597222223</v>
      </c>
      <c r="C4653">
        <v>703</v>
      </c>
      <c r="D4653" t="s">
        <v>606</v>
      </c>
      <c r="E4653">
        <v>9</v>
      </c>
      <c r="F4653" s="1">
        <v>43206.803217592591</v>
      </c>
      <c r="G4653">
        <v>704</v>
      </c>
      <c r="H4653" t="s">
        <v>1384</v>
      </c>
      <c r="I4653">
        <v>3</v>
      </c>
      <c r="J4653">
        <v>7</v>
      </c>
      <c r="K4653">
        <v>1420</v>
      </c>
      <c r="L4653">
        <f t="shared" si="803"/>
        <v>19</v>
      </c>
      <c r="M4653" t="b">
        <f t="shared" si="804"/>
        <v>0</v>
      </c>
      <c r="N4653">
        <f t="shared" si="805"/>
        <v>7</v>
      </c>
      <c r="O4653">
        <f t="shared" si="806"/>
        <v>6</v>
      </c>
      <c r="P4653" s="8">
        <f t="shared" si="809"/>
        <v>4.9305555555555552E-3</v>
      </c>
      <c r="Q4653" s="1">
        <f t="shared" si="810"/>
        <v>43206.791666666664</v>
      </c>
      <c r="R4653">
        <f t="shared" si="800"/>
        <v>13.8</v>
      </c>
      <c r="S4653" s="1">
        <f t="shared" si="807"/>
        <v>43206.791666666664</v>
      </c>
      <c r="T4653">
        <f t="shared" si="801"/>
        <v>13.8</v>
      </c>
      <c r="U4653">
        <f t="shared" si="802"/>
        <v>0</v>
      </c>
      <c r="V4653" t="b">
        <f t="shared" si="808"/>
        <v>0</v>
      </c>
    </row>
    <row r="4654" spans="1:22" x14ac:dyDescent="0.4">
      <c r="A4654" t="s">
        <v>4780</v>
      </c>
      <c r="B4654" s="1">
        <v>43206.797569444447</v>
      </c>
      <c r="C4654">
        <v>302</v>
      </c>
      <c r="D4654" t="s">
        <v>437</v>
      </c>
      <c r="E4654">
        <v>1</v>
      </c>
      <c r="F4654" s="1">
        <v>43206.805567129632</v>
      </c>
      <c r="G4654">
        <v>348</v>
      </c>
      <c r="H4654" t="s">
        <v>499</v>
      </c>
      <c r="I4654">
        <v>12</v>
      </c>
      <c r="J4654">
        <v>10</v>
      </c>
      <c r="K4654">
        <v>1440</v>
      </c>
      <c r="L4654">
        <f t="shared" si="803"/>
        <v>19</v>
      </c>
      <c r="M4654" t="b">
        <f t="shared" si="804"/>
        <v>0</v>
      </c>
      <c r="N4654">
        <f t="shared" si="805"/>
        <v>8</v>
      </c>
      <c r="O4654">
        <f t="shared" si="806"/>
        <v>30</v>
      </c>
      <c r="P4654" s="8">
        <f t="shared" si="809"/>
        <v>5.9027777777777776E-3</v>
      </c>
      <c r="Q4654" s="1">
        <f t="shared" si="810"/>
        <v>43206.791666666672</v>
      </c>
      <c r="R4654" t="e">
        <f t="shared" si="800"/>
        <v>#N/A</v>
      </c>
      <c r="S4654" s="1">
        <f t="shared" si="807"/>
        <v>43206.791666666664</v>
      </c>
      <c r="T4654">
        <f t="shared" si="801"/>
        <v>13.8</v>
      </c>
      <c r="U4654">
        <f t="shared" si="802"/>
        <v>0</v>
      </c>
      <c r="V4654" t="b">
        <f t="shared" si="808"/>
        <v>0</v>
      </c>
    </row>
    <row r="4655" spans="1:22" x14ac:dyDescent="0.4">
      <c r="A4655" t="s">
        <v>4781</v>
      </c>
      <c r="B4655" s="1">
        <v>43206.798587962963</v>
      </c>
      <c r="C4655">
        <v>361</v>
      </c>
      <c r="D4655" t="s">
        <v>169</v>
      </c>
      <c r="E4655">
        <v>9</v>
      </c>
      <c r="F4655" s="1">
        <v>43206.805717592593</v>
      </c>
      <c r="G4655">
        <v>612</v>
      </c>
      <c r="H4655" t="s">
        <v>1259</v>
      </c>
      <c r="I4655">
        <v>12</v>
      </c>
      <c r="J4655">
        <v>9</v>
      </c>
      <c r="K4655">
        <v>1440</v>
      </c>
      <c r="L4655">
        <f t="shared" si="803"/>
        <v>19</v>
      </c>
      <c r="M4655" t="b">
        <f t="shared" si="804"/>
        <v>0</v>
      </c>
      <c r="N4655">
        <f t="shared" si="805"/>
        <v>9</v>
      </c>
      <c r="O4655">
        <f t="shared" si="806"/>
        <v>58</v>
      </c>
      <c r="P4655" s="8">
        <f t="shared" si="809"/>
        <v>6.9212962962962969E-3</v>
      </c>
      <c r="Q4655" s="1">
        <f t="shared" si="810"/>
        <v>43206.791666666664</v>
      </c>
      <c r="R4655">
        <f t="shared" si="800"/>
        <v>13.8</v>
      </c>
      <c r="S4655" s="1">
        <f t="shared" si="807"/>
        <v>43206.791666666664</v>
      </c>
      <c r="T4655">
        <f t="shared" si="801"/>
        <v>13.8</v>
      </c>
      <c r="U4655">
        <f t="shared" si="802"/>
        <v>0</v>
      </c>
      <c r="V4655" t="b">
        <f t="shared" si="808"/>
        <v>0</v>
      </c>
    </row>
    <row r="4656" spans="1:22" x14ac:dyDescent="0.4">
      <c r="A4656" t="s">
        <v>4782</v>
      </c>
      <c r="B4656" s="1">
        <v>43206.799467592595</v>
      </c>
      <c r="C4656">
        <v>1166</v>
      </c>
      <c r="D4656" t="s">
        <v>2905</v>
      </c>
      <c r="E4656">
        <v>6</v>
      </c>
      <c r="F4656" s="1">
        <v>43206.862303240741</v>
      </c>
      <c r="G4656">
        <v>1224</v>
      </c>
      <c r="H4656" t="s">
        <v>1749</v>
      </c>
      <c r="I4656">
        <v>4</v>
      </c>
      <c r="J4656">
        <v>90</v>
      </c>
      <c r="K4656">
        <v>29520</v>
      </c>
      <c r="L4656">
        <f t="shared" si="803"/>
        <v>19</v>
      </c>
      <c r="M4656" t="b">
        <f t="shared" si="804"/>
        <v>0</v>
      </c>
      <c r="N4656">
        <f t="shared" si="805"/>
        <v>11</v>
      </c>
      <c r="O4656">
        <f t="shared" si="806"/>
        <v>14</v>
      </c>
      <c r="P4656" s="8">
        <f t="shared" si="809"/>
        <v>7.8009259259259256E-3</v>
      </c>
      <c r="Q4656" s="1">
        <f t="shared" si="810"/>
        <v>43206.791666666672</v>
      </c>
      <c r="R4656" t="e">
        <f t="shared" si="800"/>
        <v>#N/A</v>
      </c>
      <c r="S4656" s="1">
        <f t="shared" si="807"/>
        <v>43206.791666666664</v>
      </c>
      <c r="T4656">
        <f t="shared" si="801"/>
        <v>13.8</v>
      </c>
      <c r="U4656">
        <f t="shared" si="802"/>
        <v>0</v>
      </c>
      <c r="V4656" t="b">
        <f t="shared" si="808"/>
        <v>0</v>
      </c>
    </row>
    <row r="4657" spans="1:22" x14ac:dyDescent="0.4">
      <c r="A4657" t="s">
        <v>4783</v>
      </c>
      <c r="B4657" s="1">
        <v>43206.803831018522</v>
      </c>
      <c r="C4657">
        <v>173</v>
      </c>
      <c r="D4657" t="s">
        <v>158</v>
      </c>
      <c r="E4657">
        <v>3</v>
      </c>
      <c r="F4657" s="1">
        <v>43206.804189814815</v>
      </c>
      <c r="G4657">
        <v>173</v>
      </c>
      <c r="H4657" t="s">
        <v>158</v>
      </c>
      <c r="I4657">
        <v>4</v>
      </c>
      <c r="J4657">
        <v>10</v>
      </c>
      <c r="K4657">
        <v>1210</v>
      </c>
      <c r="L4657">
        <f t="shared" si="803"/>
        <v>19</v>
      </c>
      <c r="M4657" t="b">
        <f t="shared" si="804"/>
        <v>0</v>
      </c>
      <c r="N4657">
        <f t="shared" si="805"/>
        <v>17</v>
      </c>
      <c r="O4657">
        <f t="shared" si="806"/>
        <v>31</v>
      </c>
      <c r="P4657" s="8">
        <f t="shared" si="809"/>
        <v>1.2164351851851852E-2</v>
      </c>
      <c r="Q4657" s="1">
        <f t="shared" si="810"/>
        <v>43206.791666666672</v>
      </c>
      <c r="R4657" t="e">
        <f t="shared" si="800"/>
        <v>#N/A</v>
      </c>
      <c r="S4657" s="1">
        <f t="shared" si="807"/>
        <v>43206.791666666664</v>
      </c>
      <c r="T4657">
        <f t="shared" si="801"/>
        <v>13.8</v>
      </c>
      <c r="U4657">
        <f t="shared" si="802"/>
        <v>0</v>
      </c>
      <c r="V4657" t="b">
        <f t="shared" si="808"/>
        <v>0</v>
      </c>
    </row>
    <row r="4658" spans="1:22" x14ac:dyDescent="0.4">
      <c r="A4658" t="s">
        <v>4784</v>
      </c>
      <c r="B4658" s="1">
        <v>43206.804942129631</v>
      </c>
      <c r="C4658">
        <v>2107</v>
      </c>
      <c r="D4658" t="s">
        <v>209</v>
      </c>
      <c r="E4658">
        <v>3</v>
      </c>
      <c r="F4658" s="1">
        <v>43206.844421296293</v>
      </c>
      <c r="G4658">
        <v>2140</v>
      </c>
      <c r="H4658" t="s">
        <v>1447</v>
      </c>
      <c r="I4658">
        <v>1</v>
      </c>
      <c r="J4658">
        <v>56</v>
      </c>
      <c r="K4658">
        <v>11180</v>
      </c>
      <c r="L4658">
        <f t="shared" si="803"/>
        <v>19</v>
      </c>
      <c r="M4658" t="b">
        <f t="shared" si="804"/>
        <v>0</v>
      </c>
      <c r="N4658">
        <f t="shared" si="805"/>
        <v>19</v>
      </c>
      <c r="O4658">
        <f t="shared" si="806"/>
        <v>7</v>
      </c>
      <c r="P4658" s="8">
        <f t="shared" si="809"/>
        <v>1.3275462962962963E-2</v>
      </c>
      <c r="Q4658" s="1">
        <f t="shared" si="810"/>
        <v>43206.791666666672</v>
      </c>
      <c r="R4658" t="e">
        <f t="shared" si="800"/>
        <v>#N/A</v>
      </c>
      <c r="S4658" s="1">
        <f t="shared" si="807"/>
        <v>43206.791666666664</v>
      </c>
      <c r="T4658">
        <f t="shared" si="801"/>
        <v>13.8</v>
      </c>
      <c r="U4658">
        <f t="shared" si="802"/>
        <v>0</v>
      </c>
      <c r="V4658" t="b">
        <f t="shared" si="808"/>
        <v>0</v>
      </c>
    </row>
    <row r="4659" spans="1:22" x14ac:dyDescent="0.4">
      <c r="A4659" t="s">
        <v>4785</v>
      </c>
      <c r="B4659" s="1">
        <v>43206.806087962963</v>
      </c>
      <c r="C4659">
        <v>907</v>
      </c>
      <c r="D4659" t="s">
        <v>529</v>
      </c>
      <c r="E4659">
        <v>2</v>
      </c>
      <c r="F4659" s="1">
        <v>43206.809201388889</v>
      </c>
      <c r="G4659">
        <v>913</v>
      </c>
      <c r="H4659" t="s">
        <v>553</v>
      </c>
      <c r="I4659">
        <v>9</v>
      </c>
      <c r="J4659">
        <v>2</v>
      </c>
      <c r="K4659">
        <v>190</v>
      </c>
      <c r="L4659">
        <f t="shared" si="803"/>
        <v>19</v>
      </c>
      <c r="M4659" t="b">
        <f t="shared" si="804"/>
        <v>0</v>
      </c>
      <c r="N4659">
        <f t="shared" si="805"/>
        <v>20</v>
      </c>
      <c r="O4659">
        <f t="shared" si="806"/>
        <v>46</v>
      </c>
      <c r="P4659" s="8">
        <f t="shared" si="809"/>
        <v>1.4421296296296295E-2</v>
      </c>
      <c r="Q4659" s="1">
        <f t="shared" si="810"/>
        <v>43206.791666666664</v>
      </c>
      <c r="R4659">
        <f t="shared" si="800"/>
        <v>13.8</v>
      </c>
      <c r="S4659" s="1">
        <f t="shared" si="807"/>
        <v>43206.791666666664</v>
      </c>
      <c r="T4659">
        <f t="shared" si="801"/>
        <v>13.8</v>
      </c>
      <c r="U4659">
        <f t="shared" si="802"/>
        <v>0</v>
      </c>
      <c r="V4659" t="b">
        <f t="shared" si="808"/>
        <v>0</v>
      </c>
    </row>
    <row r="4660" spans="1:22" x14ac:dyDescent="0.4">
      <c r="A4660" t="s">
        <v>4786</v>
      </c>
      <c r="B4660" s="1">
        <v>43206.80709490741</v>
      </c>
      <c r="C4660">
        <v>3500</v>
      </c>
      <c r="D4660" t="s">
        <v>4665</v>
      </c>
      <c r="E4660">
        <v>9</v>
      </c>
      <c r="F4660" s="1">
        <v>43206.842835648145</v>
      </c>
      <c r="G4660">
        <v>1015</v>
      </c>
      <c r="H4660" t="s">
        <v>3080</v>
      </c>
      <c r="I4660">
        <v>4</v>
      </c>
      <c r="J4660">
        <v>51</v>
      </c>
      <c r="K4660">
        <v>9290</v>
      </c>
      <c r="L4660">
        <f t="shared" si="803"/>
        <v>19</v>
      </c>
      <c r="M4660" t="b">
        <f t="shared" si="804"/>
        <v>0</v>
      </c>
      <c r="N4660">
        <f t="shared" si="805"/>
        <v>22</v>
      </c>
      <c r="O4660">
        <f t="shared" si="806"/>
        <v>13</v>
      </c>
      <c r="P4660" s="8">
        <f t="shared" si="809"/>
        <v>1.5428240740740741E-2</v>
      </c>
      <c r="Q4660" s="1">
        <f t="shared" si="810"/>
        <v>43206.791666666672</v>
      </c>
      <c r="R4660" t="e">
        <f t="shared" si="800"/>
        <v>#N/A</v>
      </c>
      <c r="S4660" s="1">
        <f t="shared" si="807"/>
        <v>43206.791666666664</v>
      </c>
      <c r="T4660">
        <f t="shared" si="801"/>
        <v>13.8</v>
      </c>
      <c r="U4660">
        <f t="shared" si="802"/>
        <v>0</v>
      </c>
      <c r="V4660" t="b">
        <f t="shared" si="808"/>
        <v>0</v>
      </c>
    </row>
    <row r="4661" spans="1:22" x14ac:dyDescent="0.4">
      <c r="A4661" t="s">
        <v>1992</v>
      </c>
      <c r="B4661" s="1">
        <v>43206.807824074072</v>
      </c>
      <c r="C4661">
        <v>302</v>
      </c>
      <c r="D4661" t="s">
        <v>437</v>
      </c>
      <c r="E4661">
        <v>1</v>
      </c>
      <c r="F4661" s="1">
        <v>43206.843518518515</v>
      </c>
      <c r="G4661">
        <v>331</v>
      </c>
      <c r="H4661" t="s">
        <v>207</v>
      </c>
      <c r="I4661">
        <v>4</v>
      </c>
      <c r="J4661">
        <v>50</v>
      </c>
      <c r="K4661">
        <v>2980</v>
      </c>
      <c r="L4661">
        <f t="shared" si="803"/>
        <v>19</v>
      </c>
      <c r="M4661" t="b">
        <f t="shared" si="804"/>
        <v>0</v>
      </c>
      <c r="N4661">
        <f t="shared" si="805"/>
        <v>23</v>
      </c>
      <c r="O4661">
        <f t="shared" si="806"/>
        <v>16</v>
      </c>
      <c r="P4661" s="8">
        <f t="shared" si="809"/>
        <v>1.6157407407407409E-2</v>
      </c>
      <c r="Q4661" s="1">
        <f t="shared" si="810"/>
        <v>43206.791666666664</v>
      </c>
      <c r="R4661">
        <f t="shared" si="800"/>
        <v>13.8</v>
      </c>
      <c r="S4661" s="1">
        <f t="shared" si="807"/>
        <v>43206.791666666664</v>
      </c>
      <c r="T4661">
        <f t="shared" si="801"/>
        <v>13.8</v>
      </c>
      <c r="U4661">
        <f t="shared" si="802"/>
        <v>0</v>
      </c>
      <c r="V4661" t="b">
        <f t="shared" si="808"/>
        <v>0</v>
      </c>
    </row>
    <row r="4662" spans="1:22" x14ac:dyDescent="0.4">
      <c r="A4662" t="s">
        <v>4787</v>
      </c>
      <c r="B4662" s="1">
        <v>43206.81040509259</v>
      </c>
      <c r="C4662">
        <v>1610</v>
      </c>
      <c r="D4662" t="s">
        <v>601</v>
      </c>
      <c r="E4662">
        <v>7</v>
      </c>
      <c r="F4662" s="1">
        <v>43206.826168981483</v>
      </c>
      <c r="G4662">
        <v>1679</v>
      </c>
      <c r="H4662" t="s">
        <v>3637</v>
      </c>
      <c r="I4662">
        <v>1</v>
      </c>
      <c r="J4662">
        <v>22</v>
      </c>
      <c r="K4662">
        <v>51100</v>
      </c>
      <c r="L4662">
        <f t="shared" si="803"/>
        <v>19</v>
      </c>
      <c r="M4662" t="b">
        <f t="shared" si="804"/>
        <v>0</v>
      </c>
      <c r="N4662">
        <f t="shared" si="805"/>
        <v>26</v>
      </c>
      <c r="O4662">
        <f t="shared" si="806"/>
        <v>59</v>
      </c>
      <c r="P4662" s="8">
        <f t="shared" si="809"/>
        <v>1.8738425925925926E-2</v>
      </c>
      <c r="Q4662" s="1">
        <f t="shared" si="810"/>
        <v>43206.791666666664</v>
      </c>
      <c r="R4662">
        <f t="shared" si="800"/>
        <v>13.8</v>
      </c>
      <c r="S4662" s="1">
        <f t="shared" si="807"/>
        <v>43206.791666666664</v>
      </c>
      <c r="T4662">
        <f t="shared" si="801"/>
        <v>13.8</v>
      </c>
      <c r="U4662">
        <f t="shared" si="802"/>
        <v>0</v>
      </c>
      <c r="V4662" t="b">
        <f t="shared" si="808"/>
        <v>0</v>
      </c>
    </row>
    <row r="4663" spans="1:22" x14ac:dyDescent="0.4">
      <c r="A4663" t="s">
        <v>4788</v>
      </c>
      <c r="B4663" s="1">
        <v>43206.81108796296</v>
      </c>
      <c r="C4663">
        <v>525</v>
      </c>
      <c r="D4663" t="s">
        <v>484</v>
      </c>
      <c r="E4663">
        <v>13</v>
      </c>
      <c r="F4663" s="1">
        <v>43206.846041666664</v>
      </c>
      <c r="G4663">
        <v>1655</v>
      </c>
      <c r="H4663" t="s">
        <v>383</v>
      </c>
      <c r="I4663">
        <v>11</v>
      </c>
      <c r="J4663">
        <v>50</v>
      </c>
      <c r="K4663">
        <v>12390</v>
      </c>
      <c r="L4663">
        <f t="shared" si="803"/>
        <v>19</v>
      </c>
      <c r="M4663" t="b">
        <f t="shared" si="804"/>
        <v>0</v>
      </c>
      <c r="N4663">
        <f t="shared" si="805"/>
        <v>27</v>
      </c>
      <c r="O4663">
        <f t="shared" si="806"/>
        <v>58</v>
      </c>
      <c r="P4663" s="8">
        <f t="shared" si="809"/>
        <v>1.9421296296296294E-2</v>
      </c>
      <c r="Q4663" s="1">
        <f t="shared" si="810"/>
        <v>43206.791666666664</v>
      </c>
      <c r="R4663">
        <f t="shared" si="800"/>
        <v>13.8</v>
      </c>
      <c r="S4663" s="1">
        <f t="shared" si="807"/>
        <v>43206.791666666664</v>
      </c>
      <c r="T4663">
        <f t="shared" si="801"/>
        <v>13.8</v>
      </c>
      <c r="U4663">
        <f t="shared" si="802"/>
        <v>0</v>
      </c>
      <c r="V4663" t="b">
        <f t="shared" si="808"/>
        <v>0</v>
      </c>
    </row>
    <row r="4664" spans="1:22" x14ac:dyDescent="0.4">
      <c r="A4664" t="s">
        <v>4789</v>
      </c>
      <c r="B4664" s="1">
        <v>43206.811608796299</v>
      </c>
      <c r="C4664">
        <v>2241</v>
      </c>
      <c r="D4664" t="s">
        <v>2012</v>
      </c>
      <c r="E4664">
        <v>1</v>
      </c>
      <c r="F4664" s="1">
        <v>43206.820393518516</v>
      </c>
      <c r="G4664">
        <v>2330</v>
      </c>
      <c r="H4664" t="s">
        <v>3299</v>
      </c>
      <c r="I4664">
        <v>1</v>
      </c>
      <c r="J4664">
        <v>12</v>
      </c>
      <c r="K4664">
        <v>1690</v>
      </c>
      <c r="L4664">
        <f t="shared" si="803"/>
        <v>19</v>
      </c>
      <c r="M4664" t="b">
        <f t="shared" si="804"/>
        <v>0</v>
      </c>
      <c r="N4664">
        <f t="shared" si="805"/>
        <v>28</v>
      </c>
      <c r="O4664">
        <f t="shared" si="806"/>
        <v>43</v>
      </c>
      <c r="P4664" s="8">
        <f t="shared" si="809"/>
        <v>1.9942129629629629E-2</v>
      </c>
      <c r="Q4664" s="1">
        <f t="shared" si="810"/>
        <v>43206.791666666672</v>
      </c>
      <c r="R4664" t="e">
        <f t="shared" si="800"/>
        <v>#N/A</v>
      </c>
      <c r="S4664" s="1">
        <f t="shared" si="807"/>
        <v>43206.791666666664</v>
      </c>
      <c r="T4664">
        <f t="shared" si="801"/>
        <v>13.8</v>
      </c>
      <c r="U4664">
        <f t="shared" si="802"/>
        <v>0</v>
      </c>
      <c r="V4664" t="b">
        <f t="shared" si="808"/>
        <v>0</v>
      </c>
    </row>
    <row r="4665" spans="1:22" x14ac:dyDescent="0.4">
      <c r="A4665" t="s">
        <v>4790</v>
      </c>
      <c r="B4665" s="1">
        <v>43206.81212962963</v>
      </c>
      <c r="C4665">
        <v>1020</v>
      </c>
      <c r="D4665" t="s">
        <v>492</v>
      </c>
      <c r="E4665">
        <v>12</v>
      </c>
      <c r="F4665" s="1">
        <v>43206.824259259258</v>
      </c>
      <c r="G4665">
        <v>1010</v>
      </c>
      <c r="H4665" t="s">
        <v>1022</v>
      </c>
      <c r="I4665">
        <v>6</v>
      </c>
      <c r="J4665">
        <v>17</v>
      </c>
      <c r="K4665">
        <v>3060</v>
      </c>
      <c r="L4665">
        <f t="shared" si="803"/>
        <v>19</v>
      </c>
      <c r="M4665" t="b">
        <f t="shared" si="804"/>
        <v>0</v>
      </c>
      <c r="N4665">
        <f t="shared" si="805"/>
        <v>29</v>
      </c>
      <c r="O4665">
        <f t="shared" si="806"/>
        <v>28</v>
      </c>
      <c r="P4665" s="8">
        <f t="shared" si="809"/>
        <v>2.0462962962962964E-2</v>
      </c>
      <c r="Q4665" s="1">
        <f t="shared" si="810"/>
        <v>43206.791666666664</v>
      </c>
      <c r="R4665">
        <f t="shared" si="800"/>
        <v>13.8</v>
      </c>
      <c r="S4665" s="1">
        <f t="shared" si="807"/>
        <v>43206.791666666664</v>
      </c>
      <c r="T4665">
        <f t="shared" si="801"/>
        <v>13.8</v>
      </c>
      <c r="U4665">
        <f t="shared" si="802"/>
        <v>0</v>
      </c>
      <c r="V4665" t="b">
        <f t="shared" si="808"/>
        <v>0</v>
      </c>
    </row>
    <row r="4666" spans="1:22" x14ac:dyDescent="0.4">
      <c r="A4666" t="s">
        <v>4791</v>
      </c>
      <c r="B4666" s="1">
        <v>43206.812997685185</v>
      </c>
      <c r="C4666">
        <v>2219</v>
      </c>
      <c r="D4666" t="s">
        <v>189</v>
      </c>
      <c r="E4666">
        <v>8</v>
      </c>
      <c r="F4666" s="1">
        <v>43206.897291666668</v>
      </c>
      <c r="G4666">
        <v>2219</v>
      </c>
      <c r="H4666" t="s">
        <v>189</v>
      </c>
      <c r="I4666">
        <v>5</v>
      </c>
      <c r="J4666">
        <v>116</v>
      </c>
      <c r="K4666">
        <v>5060</v>
      </c>
      <c r="L4666">
        <f t="shared" si="803"/>
        <v>19</v>
      </c>
      <c r="M4666" t="b">
        <f t="shared" si="804"/>
        <v>0</v>
      </c>
      <c r="N4666">
        <f t="shared" si="805"/>
        <v>30</v>
      </c>
      <c r="O4666">
        <f t="shared" si="806"/>
        <v>43</v>
      </c>
      <c r="P4666" s="8">
        <f t="shared" si="809"/>
        <v>2.1331018518518517E-2</v>
      </c>
      <c r="Q4666" s="1">
        <f t="shared" si="810"/>
        <v>43206.791666666664</v>
      </c>
      <c r="R4666">
        <f t="shared" si="800"/>
        <v>13.8</v>
      </c>
      <c r="S4666" s="1">
        <f t="shared" si="807"/>
        <v>43206.791666666664</v>
      </c>
      <c r="T4666">
        <f t="shared" si="801"/>
        <v>13.8</v>
      </c>
      <c r="U4666">
        <f t="shared" si="802"/>
        <v>0</v>
      </c>
      <c r="V4666" t="b">
        <f t="shared" si="808"/>
        <v>0</v>
      </c>
    </row>
    <row r="4667" spans="1:22" x14ac:dyDescent="0.4">
      <c r="A4667" t="s">
        <v>4792</v>
      </c>
      <c r="B4667" s="1">
        <v>43206.813888888886</v>
      </c>
      <c r="C4667">
        <v>1314</v>
      </c>
      <c r="D4667" t="s">
        <v>2533</v>
      </c>
      <c r="E4667">
        <v>4</v>
      </c>
      <c r="F4667" s="1">
        <v>43206.820370370369</v>
      </c>
      <c r="G4667">
        <v>1314</v>
      </c>
      <c r="H4667" t="s">
        <v>2533</v>
      </c>
      <c r="I4667">
        <v>4</v>
      </c>
      <c r="J4667">
        <v>9</v>
      </c>
      <c r="K4667">
        <v>1480</v>
      </c>
      <c r="L4667">
        <f t="shared" si="803"/>
        <v>19</v>
      </c>
      <c r="M4667" t="b">
        <f t="shared" si="804"/>
        <v>0</v>
      </c>
      <c r="N4667">
        <f t="shared" si="805"/>
        <v>32</v>
      </c>
      <c r="O4667">
        <f t="shared" si="806"/>
        <v>0</v>
      </c>
      <c r="P4667" s="8">
        <f t="shared" si="809"/>
        <v>2.2222222222222223E-2</v>
      </c>
      <c r="Q4667" s="1">
        <f t="shared" si="810"/>
        <v>43206.791666666664</v>
      </c>
      <c r="R4667">
        <f t="shared" si="800"/>
        <v>13.8</v>
      </c>
      <c r="S4667" s="1">
        <f t="shared" si="807"/>
        <v>43206.791666666664</v>
      </c>
      <c r="T4667">
        <f t="shared" si="801"/>
        <v>13.8</v>
      </c>
      <c r="U4667">
        <f t="shared" si="802"/>
        <v>0</v>
      </c>
      <c r="V4667" t="b">
        <f t="shared" si="808"/>
        <v>0</v>
      </c>
    </row>
    <row r="4668" spans="1:22" x14ac:dyDescent="0.4">
      <c r="A4668" t="s">
        <v>4793</v>
      </c>
      <c r="B4668" s="1">
        <v>43206.814976851849</v>
      </c>
      <c r="C4668">
        <v>567</v>
      </c>
      <c r="D4668" t="s">
        <v>1119</v>
      </c>
      <c r="E4668">
        <v>1</v>
      </c>
      <c r="F4668" s="1">
        <v>43206.825590277775</v>
      </c>
      <c r="G4668">
        <v>593</v>
      </c>
      <c r="H4668" t="s">
        <v>142</v>
      </c>
      <c r="I4668">
        <v>1</v>
      </c>
      <c r="J4668">
        <v>15</v>
      </c>
      <c r="K4668">
        <v>3390</v>
      </c>
      <c r="L4668">
        <f t="shared" si="803"/>
        <v>19</v>
      </c>
      <c r="M4668" t="b">
        <f t="shared" si="804"/>
        <v>0</v>
      </c>
      <c r="N4668">
        <f t="shared" si="805"/>
        <v>33</v>
      </c>
      <c r="O4668">
        <f t="shared" si="806"/>
        <v>34</v>
      </c>
      <c r="P4668" s="8">
        <f t="shared" si="809"/>
        <v>2.3310185185185187E-2</v>
      </c>
      <c r="Q4668" s="1">
        <f t="shared" si="810"/>
        <v>43206.791666666664</v>
      </c>
      <c r="R4668">
        <f t="shared" si="800"/>
        <v>13.8</v>
      </c>
      <c r="S4668" s="1">
        <f t="shared" si="807"/>
        <v>43206.791666666664</v>
      </c>
      <c r="T4668">
        <f t="shared" si="801"/>
        <v>13.8</v>
      </c>
      <c r="U4668">
        <f t="shared" si="802"/>
        <v>0</v>
      </c>
      <c r="V4668" t="b">
        <f t="shared" si="808"/>
        <v>0</v>
      </c>
    </row>
    <row r="4669" spans="1:22" x14ac:dyDescent="0.4">
      <c r="A4669" t="s">
        <v>1962</v>
      </c>
      <c r="B4669" s="1">
        <v>43206.816122685188</v>
      </c>
      <c r="C4669">
        <v>113</v>
      </c>
      <c r="D4669" t="s">
        <v>125</v>
      </c>
      <c r="E4669">
        <v>12</v>
      </c>
      <c r="F4669" s="1">
        <v>43206.841319444444</v>
      </c>
      <c r="G4669">
        <v>907</v>
      </c>
      <c r="H4669" t="s">
        <v>529</v>
      </c>
      <c r="I4669">
        <v>1</v>
      </c>
      <c r="J4669">
        <v>34</v>
      </c>
      <c r="K4669">
        <v>7590</v>
      </c>
      <c r="L4669">
        <f t="shared" si="803"/>
        <v>19</v>
      </c>
      <c r="M4669" t="b">
        <f t="shared" si="804"/>
        <v>0</v>
      </c>
      <c r="N4669">
        <f t="shared" si="805"/>
        <v>35</v>
      </c>
      <c r="O4669">
        <f t="shared" si="806"/>
        <v>13</v>
      </c>
      <c r="P4669" s="8">
        <f t="shared" si="809"/>
        <v>2.4456018518518519E-2</v>
      </c>
      <c r="Q4669" s="1">
        <f t="shared" si="810"/>
        <v>43206.791666666672</v>
      </c>
      <c r="R4669" t="e">
        <f t="shared" si="800"/>
        <v>#N/A</v>
      </c>
      <c r="S4669" s="1">
        <f t="shared" si="807"/>
        <v>43206.791666666664</v>
      </c>
      <c r="T4669">
        <f t="shared" si="801"/>
        <v>13.8</v>
      </c>
      <c r="U4669">
        <f t="shared" si="802"/>
        <v>0</v>
      </c>
      <c r="V4669" t="b">
        <f t="shared" si="808"/>
        <v>0</v>
      </c>
    </row>
    <row r="4670" spans="1:22" x14ac:dyDescent="0.4">
      <c r="A4670" t="s">
        <v>980</v>
      </c>
      <c r="B4670" s="1">
        <v>43206.817349537036</v>
      </c>
      <c r="C4670">
        <v>502</v>
      </c>
      <c r="D4670" t="s">
        <v>318</v>
      </c>
      <c r="E4670">
        <v>12</v>
      </c>
      <c r="F4670" s="1">
        <v>43206.844594907408</v>
      </c>
      <c r="G4670">
        <v>513</v>
      </c>
      <c r="H4670" t="s">
        <v>689</v>
      </c>
      <c r="I4670">
        <v>2</v>
      </c>
      <c r="J4670">
        <v>38</v>
      </c>
      <c r="K4670">
        <v>4180</v>
      </c>
      <c r="L4670">
        <f t="shared" si="803"/>
        <v>19</v>
      </c>
      <c r="M4670" t="b">
        <f t="shared" si="804"/>
        <v>0</v>
      </c>
      <c r="N4670">
        <f t="shared" si="805"/>
        <v>36</v>
      </c>
      <c r="O4670">
        <f t="shared" si="806"/>
        <v>59</v>
      </c>
      <c r="P4670" s="8">
        <f t="shared" si="809"/>
        <v>2.568287037037037E-2</v>
      </c>
      <c r="Q4670" s="1">
        <f t="shared" si="810"/>
        <v>43206.791666666664</v>
      </c>
      <c r="R4670">
        <f t="shared" si="800"/>
        <v>13.8</v>
      </c>
      <c r="S4670" s="1">
        <f t="shared" si="807"/>
        <v>43206.791666666664</v>
      </c>
      <c r="T4670">
        <f t="shared" si="801"/>
        <v>13.8</v>
      </c>
      <c r="U4670">
        <f t="shared" si="802"/>
        <v>0</v>
      </c>
      <c r="V4670" t="b">
        <f t="shared" si="808"/>
        <v>0</v>
      </c>
    </row>
    <row r="4671" spans="1:22" x14ac:dyDescent="0.4">
      <c r="A4671" t="s">
        <v>4794</v>
      </c>
      <c r="B4671" s="1">
        <v>43206.818599537037</v>
      </c>
      <c r="C4671">
        <v>542</v>
      </c>
      <c r="D4671" t="s">
        <v>594</v>
      </c>
      <c r="E4671">
        <v>4</v>
      </c>
      <c r="F4671" s="1">
        <v>43206.850856481484</v>
      </c>
      <c r="G4671">
        <v>565</v>
      </c>
      <c r="H4671" t="s">
        <v>496</v>
      </c>
      <c r="I4671">
        <v>3</v>
      </c>
      <c r="J4671">
        <v>46</v>
      </c>
      <c r="K4671">
        <v>9300</v>
      </c>
      <c r="L4671">
        <f t="shared" si="803"/>
        <v>19</v>
      </c>
      <c r="M4671" t="b">
        <f t="shared" si="804"/>
        <v>0</v>
      </c>
      <c r="N4671">
        <f t="shared" si="805"/>
        <v>38</v>
      </c>
      <c r="O4671">
        <f t="shared" si="806"/>
        <v>47</v>
      </c>
      <c r="P4671" s="8">
        <f t="shared" si="809"/>
        <v>2.6932870370370371E-2</v>
      </c>
      <c r="Q4671" s="1">
        <f t="shared" si="810"/>
        <v>43206.791666666664</v>
      </c>
      <c r="R4671">
        <f t="shared" si="800"/>
        <v>13.8</v>
      </c>
      <c r="S4671" s="1">
        <f t="shared" si="807"/>
        <v>43206.791666666664</v>
      </c>
      <c r="T4671">
        <f t="shared" si="801"/>
        <v>13.8</v>
      </c>
      <c r="U4671">
        <f t="shared" si="802"/>
        <v>0</v>
      </c>
      <c r="V4671" t="b">
        <f t="shared" si="808"/>
        <v>0</v>
      </c>
    </row>
    <row r="4672" spans="1:22" x14ac:dyDescent="0.4">
      <c r="A4672" t="s">
        <v>4598</v>
      </c>
      <c r="B4672" s="1">
        <v>43206.820034722223</v>
      </c>
      <c r="C4672">
        <v>241</v>
      </c>
      <c r="D4672" t="s">
        <v>1331</v>
      </c>
      <c r="E4672">
        <v>9</v>
      </c>
      <c r="F4672" s="1">
        <v>43206.841377314813</v>
      </c>
      <c r="G4672">
        <v>1908</v>
      </c>
      <c r="H4672" t="s">
        <v>293</v>
      </c>
      <c r="I4672">
        <v>1</v>
      </c>
      <c r="J4672">
        <v>30</v>
      </c>
      <c r="K4672">
        <v>5920</v>
      </c>
      <c r="L4672">
        <f t="shared" si="803"/>
        <v>19</v>
      </c>
      <c r="M4672" t="b">
        <f t="shared" si="804"/>
        <v>0</v>
      </c>
      <c r="N4672">
        <f t="shared" si="805"/>
        <v>40</v>
      </c>
      <c r="O4672">
        <f t="shared" si="806"/>
        <v>51</v>
      </c>
      <c r="P4672" s="8">
        <f t="shared" si="809"/>
        <v>2.836805555555556E-2</v>
      </c>
      <c r="Q4672" s="1">
        <f t="shared" si="810"/>
        <v>43206.791666666664</v>
      </c>
      <c r="R4672">
        <f t="shared" si="800"/>
        <v>13.8</v>
      </c>
      <c r="S4672" s="1">
        <f t="shared" si="807"/>
        <v>43206.791666666664</v>
      </c>
      <c r="T4672">
        <f t="shared" si="801"/>
        <v>13.8</v>
      </c>
      <c r="U4672">
        <f t="shared" si="802"/>
        <v>0</v>
      </c>
      <c r="V4672" t="b">
        <f t="shared" si="808"/>
        <v>0</v>
      </c>
    </row>
    <row r="4673" spans="1:22" x14ac:dyDescent="0.4">
      <c r="A4673" t="s">
        <v>4795</v>
      </c>
      <c r="B4673" s="1">
        <v>43206.821504629632</v>
      </c>
      <c r="C4673">
        <v>2102</v>
      </c>
      <c r="D4673" t="s">
        <v>390</v>
      </c>
      <c r="E4673">
        <v>3</v>
      </c>
      <c r="F4673" s="1">
        <v>43206.84752314815</v>
      </c>
      <c r="G4673">
        <v>1911</v>
      </c>
      <c r="H4673" t="s">
        <v>357</v>
      </c>
      <c r="I4673">
        <v>8</v>
      </c>
      <c r="J4673">
        <v>37</v>
      </c>
      <c r="K4673">
        <v>7120</v>
      </c>
      <c r="L4673">
        <f t="shared" si="803"/>
        <v>19</v>
      </c>
      <c r="M4673" t="b">
        <f t="shared" si="804"/>
        <v>0</v>
      </c>
      <c r="N4673">
        <f t="shared" si="805"/>
        <v>42</v>
      </c>
      <c r="O4673">
        <f t="shared" si="806"/>
        <v>58</v>
      </c>
      <c r="P4673" s="8">
        <f t="shared" si="809"/>
        <v>2.9837962962962965E-2</v>
      </c>
      <c r="Q4673" s="1">
        <f t="shared" si="810"/>
        <v>43206.791666666672</v>
      </c>
      <c r="R4673" t="e">
        <f t="shared" si="800"/>
        <v>#N/A</v>
      </c>
      <c r="S4673" s="1">
        <f t="shared" si="807"/>
        <v>43206.791666666664</v>
      </c>
      <c r="T4673">
        <f t="shared" si="801"/>
        <v>13.8</v>
      </c>
      <c r="U4673">
        <f t="shared" si="802"/>
        <v>0</v>
      </c>
      <c r="V4673" t="b">
        <f t="shared" si="808"/>
        <v>0</v>
      </c>
    </row>
    <row r="4674" spans="1:22" x14ac:dyDescent="0.4">
      <c r="A4674" t="s">
        <v>4628</v>
      </c>
      <c r="B4674" s="1">
        <v>43206.822708333333</v>
      </c>
      <c r="C4674">
        <v>907</v>
      </c>
      <c r="D4674" t="s">
        <v>529</v>
      </c>
      <c r="E4674">
        <v>9</v>
      </c>
      <c r="F4674" s="1">
        <v>43206.834675925929</v>
      </c>
      <c r="G4674">
        <v>194</v>
      </c>
      <c r="H4674" t="s">
        <v>490</v>
      </c>
      <c r="I4674">
        <v>10</v>
      </c>
      <c r="J4674">
        <v>16</v>
      </c>
      <c r="K4674">
        <v>3010</v>
      </c>
      <c r="L4674">
        <f t="shared" si="803"/>
        <v>19</v>
      </c>
      <c r="M4674" t="b">
        <f t="shared" si="804"/>
        <v>0</v>
      </c>
      <c r="N4674">
        <f t="shared" si="805"/>
        <v>44</v>
      </c>
      <c r="O4674">
        <f t="shared" si="806"/>
        <v>42</v>
      </c>
      <c r="P4674" s="8">
        <f t="shared" si="809"/>
        <v>3.1041666666666665E-2</v>
      </c>
      <c r="Q4674" s="1">
        <f t="shared" si="810"/>
        <v>43206.791666666664</v>
      </c>
      <c r="R4674">
        <f t="shared" ref="R4674:R4737" si="811">VLOOKUP(Q4674,기상정보,2,FALSE)</f>
        <v>13.8</v>
      </c>
      <c r="S4674" s="1">
        <f t="shared" si="807"/>
        <v>43206.791666666664</v>
      </c>
      <c r="T4674">
        <f t="shared" ref="T4674:T4737" si="812">VLOOKUP(S4674,기상정보,2,FALSE)</f>
        <v>13.8</v>
      </c>
      <c r="U4674">
        <f t="shared" ref="U4674:U4737" si="813">VLOOKUP(B4674,기상정보,3,TRUE)</f>
        <v>0</v>
      </c>
      <c r="V4674" t="b">
        <f t="shared" si="808"/>
        <v>0</v>
      </c>
    </row>
    <row r="4675" spans="1:22" x14ac:dyDescent="0.4">
      <c r="A4675" t="s">
        <v>4796</v>
      </c>
      <c r="B4675" s="1">
        <v>43206.823703703703</v>
      </c>
      <c r="C4675">
        <v>1809</v>
      </c>
      <c r="D4675" t="s">
        <v>815</v>
      </c>
      <c r="E4675">
        <v>7</v>
      </c>
      <c r="F4675" s="1">
        <v>43206.826921296299</v>
      </c>
      <c r="G4675">
        <v>1804</v>
      </c>
      <c r="H4675" t="s">
        <v>2453</v>
      </c>
      <c r="I4675">
        <v>8</v>
      </c>
      <c r="J4675">
        <v>4</v>
      </c>
      <c r="K4675">
        <v>810</v>
      </c>
      <c r="L4675">
        <f t="shared" ref="L4675:L4738" si="814">HOUR(B4675)</f>
        <v>19</v>
      </c>
      <c r="M4675" t="b">
        <f t="shared" ref="M4675:M4738" si="815">WEEKDAY(B4675,2)&gt;=6</f>
        <v>0</v>
      </c>
      <c r="N4675">
        <f t="shared" ref="N4675:N4738" si="816">MINUTE(B4675)</f>
        <v>46</v>
      </c>
      <c r="O4675">
        <f t="shared" ref="O4675:O4738" si="817">SECOND(B4675)</f>
        <v>8</v>
      </c>
      <c r="P4675" s="8">
        <f t="shared" si="809"/>
        <v>3.2037037037037037E-2</v>
      </c>
      <c r="Q4675" s="1">
        <f t="shared" si="810"/>
        <v>43206.791666666664</v>
      </c>
      <c r="R4675">
        <f t="shared" si="811"/>
        <v>13.8</v>
      </c>
      <c r="S4675" s="1">
        <f t="shared" ref="S4675:S4738" si="818">DATE(YEAR(B4675),MONTH(B4675),DAY(B4675))+TIME(HOUR(B4675),0,0)</f>
        <v>43206.791666666664</v>
      </c>
      <c r="T4675">
        <f t="shared" si="812"/>
        <v>13.8</v>
      </c>
      <c r="U4675">
        <f t="shared" si="813"/>
        <v>0</v>
      </c>
      <c r="V4675" t="b">
        <f t="shared" ref="V4675:V4738" si="819">U4675&gt;=1</f>
        <v>0</v>
      </c>
    </row>
    <row r="4676" spans="1:22" x14ac:dyDescent="0.4">
      <c r="A4676" t="s">
        <v>4797</v>
      </c>
      <c r="B4676" s="1">
        <v>43206.824965277781</v>
      </c>
      <c r="C4676">
        <v>1812</v>
      </c>
      <c r="D4676" t="s">
        <v>1248</v>
      </c>
      <c r="E4676">
        <v>2</v>
      </c>
      <c r="F4676" s="1">
        <v>43206.853946759256</v>
      </c>
      <c r="G4676">
        <v>263</v>
      </c>
      <c r="H4676" t="s">
        <v>2144</v>
      </c>
      <c r="I4676">
        <v>8</v>
      </c>
      <c r="J4676">
        <v>40</v>
      </c>
      <c r="K4676">
        <v>5470</v>
      </c>
      <c r="L4676">
        <f t="shared" si="814"/>
        <v>19</v>
      </c>
      <c r="M4676" t="b">
        <f t="shared" si="815"/>
        <v>0</v>
      </c>
      <c r="N4676">
        <f t="shared" si="816"/>
        <v>47</v>
      </c>
      <c r="O4676">
        <f t="shared" si="817"/>
        <v>57</v>
      </c>
      <c r="P4676" s="8">
        <f t="shared" si="809"/>
        <v>3.3298611111111112E-2</v>
      </c>
      <c r="Q4676" s="1">
        <f t="shared" si="810"/>
        <v>43206.791666666672</v>
      </c>
      <c r="R4676" t="e">
        <f t="shared" si="811"/>
        <v>#N/A</v>
      </c>
      <c r="S4676" s="1">
        <f t="shared" si="818"/>
        <v>43206.791666666664</v>
      </c>
      <c r="T4676">
        <f t="shared" si="812"/>
        <v>13.8</v>
      </c>
      <c r="U4676">
        <f t="shared" si="813"/>
        <v>0</v>
      </c>
      <c r="V4676" t="b">
        <f t="shared" si="819"/>
        <v>0</v>
      </c>
    </row>
    <row r="4677" spans="1:22" x14ac:dyDescent="0.4">
      <c r="A4677" t="s">
        <v>3915</v>
      </c>
      <c r="B4677" s="1">
        <v>43206.826365740744</v>
      </c>
      <c r="C4677">
        <v>1201</v>
      </c>
      <c r="D4677" t="s">
        <v>421</v>
      </c>
      <c r="E4677">
        <v>2</v>
      </c>
      <c r="F4677" s="1">
        <v>43206.847673611112</v>
      </c>
      <c r="G4677">
        <v>1269</v>
      </c>
      <c r="H4677" t="s">
        <v>465</v>
      </c>
      <c r="I4677">
        <v>7</v>
      </c>
      <c r="J4677">
        <v>29</v>
      </c>
      <c r="K4677">
        <v>4160</v>
      </c>
      <c r="L4677">
        <f t="shared" si="814"/>
        <v>19</v>
      </c>
      <c r="M4677" t="b">
        <f t="shared" si="815"/>
        <v>0</v>
      </c>
      <c r="N4677">
        <f t="shared" si="816"/>
        <v>49</v>
      </c>
      <c r="O4677">
        <f t="shared" si="817"/>
        <v>58</v>
      </c>
      <c r="P4677" s="8">
        <f t="shared" si="809"/>
        <v>3.4699074074074077E-2</v>
      </c>
      <c r="Q4677" s="1">
        <f t="shared" si="810"/>
        <v>43206.791666666672</v>
      </c>
      <c r="R4677" t="e">
        <f t="shared" si="811"/>
        <v>#N/A</v>
      </c>
      <c r="S4677" s="1">
        <f t="shared" si="818"/>
        <v>43206.791666666664</v>
      </c>
      <c r="T4677">
        <f t="shared" si="812"/>
        <v>13.8</v>
      </c>
      <c r="U4677">
        <f t="shared" si="813"/>
        <v>0</v>
      </c>
      <c r="V4677" t="b">
        <f t="shared" si="819"/>
        <v>0</v>
      </c>
    </row>
    <row r="4678" spans="1:22" x14ac:dyDescent="0.4">
      <c r="A4678" t="s">
        <v>4798</v>
      </c>
      <c r="B4678" s="1">
        <v>43206.827430555553</v>
      </c>
      <c r="C4678">
        <v>2279</v>
      </c>
      <c r="D4678" t="s">
        <v>3292</v>
      </c>
      <c r="E4678">
        <v>2</v>
      </c>
      <c r="F4678" s="1">
        <v>43206.845960648148</v>
      </c>
      <c r="G4678">
        <v>2219</v>
      </c>
      <c r="H4678" t="s">
        <v>189</v>
      </c>
      <c r="I4678">
        <v>16</v>
      </c>
      <c r="J4678">
        <v>26</v>
      </c>
      <c r="K4678">
        <v>2720</v>
      </c>
      <c r="L4678">
        <f t="shared" si="814"/>
        <v>19</v>
      </c>
      <c r="M4678" t="b">
        <f t="shared" si="815"/>
        <v>0</v>
      </c>
      <c r="N4678">
        <f t="shared" si="816"/>
        <v>51</v>
      </c>
      <c r="O4678">
        <f t="shared" si="817"/>
        <v>30</v>
      </c>
      <c r="P4678" s="8">
        <f t="shared" si="809"/>
        <v>3.5763888888888887E-2</v>
      </c>
      <c r="Q4678" s="1">
        <f t="shared" si="810"/>
        <v>43206.791666666664</v>
      </c>
      <c r="R4678">
        <f t="shared" si="811"/>
        <v>13.8</v>
      </c>
      <c r="S4678" s="1">
        <f t="shared" si="818"/>
        <v>43206.791666666664</v>
      </c>
      <c r="T4678">
        <f t="shared" si="812"/>
        <v>13.8</v>
      </c>
      <c r="U4678">
        <f t="shared" si="813"/>
        <v>0</v>
      </c>
      <c r="V4678" t="b">
        <f t="shared" si="819"/>
        <v>0</v>
      </c>
    </row>
    <row r="4679" spans="1:22" x14ac:dyDescent="0.4">
      <c r="A4679" t="s">
        <v>2546</v>
      </c>
      <c r="B4679" s="1">
        <v>43206.828587962962</v>
      </c>
      <c r="C4679">
        <v>2002</v>
      </c>
      <c r="D4679" t="s">
        <v>295</v>
      </c>
      <c r="E4679">
        <v>9</v>
      </c>
      <c r="F4679" s="1">
        <v>43206.855034722219</v>
      </c>
      <c r="G4679">
        <v>2002</v>
      </c>
      <c r="H4679" t="s">
        <v>295</v>
      </c>
      <c r="I4679">
        <v>4</v>
      </c>
      <c r="J4679">
        <v>35</v>
      </c>
      <c r="K4679">
        <v>8010</v>
      </c>
      <c r="L4679">
        <f t="shared" si="814"/>
        <v>19</v>
      </c>
      <c r="M4679" t="b">
        <f t="shared" si="815"/>
        <v>0</v>
      </c>
      <c r="N4679">
        <f t="shared" si="816"/>
        <v>53</v>
      </c>
      <c r="O4679">
        <f t="shared" si="817"/>
        <v>10</v>
      </c>
      <c r="P4679" s="8">
        <f t="shared" si="809"/>
        <v>3.6921296296296292E-2</v>
      </c>
      <c r="Q4679" s="1">
        <f t="shared" si="810"/>
        <v>43206.791666666664</v>
      </c>
      <c r="R4679">
        <f t="shared" si="811"/>
        <v>13.8</v>
      </c>
      <c r="S4679" s="1">
        <f t="shared" si="818"/>
        <v>43206.791666666664</v>
      </c>
      <c r="T4679">
        <f t="shared" si="812"/>
        <v>13.8</v>
      </c>
      <c r="U4679">
        <f t="shared" si="813"/>
        <v>0</v>
      </c>
      <c r="V4679" t="b">
        <f t="shared" si="819"/>
        <v>0</v>
      </c>
    </row>
    <row r="4680" spans="1:22" x14ac:dyDescent="0.4">
      <c r="A4680" t="s">
        <v>4799</v>
      </c>
      <c r="B4680" s="1">
        <v>43206.829641203702</v>
      </c>
      <c r="C4680">
        <v>207</v>
      </c>
      <c r="D4680" t="s">
        <v>41</v>
      </c>
      <c r="E4680">
        <v>37</v>
      </c>
      <c r="F4680" s="1">
        <v>43206.848622685182</v>
      </c>
      <c r="G4680">
        <v>263</v>
      </c>
      <c r="H4680" t="s">
        <v>2144</v>
      </c>
      <c r="I4680">
        <v>11</v>
      </c>
      <c r="J4680">
        <v>27</v>
      </c>
      <c r="K4680">
        <v>4930</v>
      </c>
      <c r="L4680">
        <f t="shared" si="814"/>
        <v>19</v>
      </c>
      <c r="M4680" t="b">
        <f t="shared" si="815"/>
        <v>0</v>
      </c>
      <c r="N4680">
        <f t="shared" si="816"/>
        <v>54</v>
      </c>
      <c r="O4680">
        <f t="shared" si="817"/>
        <v>41</v>
      </c>
      <c r="P4680" s="8">
        <f t="shared" si="809"/>
        <v>3.7974537037037036E-2</v>
      </c>
      <c r="Q4680" s="1">
        <f t="shared" si="810"/>
        <v>43206.791666666664</v>
      </c>
      <c r="R4680">
        <f t="shared" si="811"/>
        <v>13.8</v>
      </c>
      <c r="S4680" s="1">
        <f t="shared" si="818"/>
        <v>43206.791666666664</v>
      </c>
      <c r="T4680">
        <f t="shared" si="812"/>
        <v>13.8</v>
      </c>
      <c r="U4680">
        <f t="shared" si="813"/>
        <v>0</v>
      </c>
      <c r="V4680" t="b">
        <f t="shared" si="819"/>
        <v>0</v>
      </c>
    </row>
    <row r="4681" spans="1:22" x14ac:dyDescent="0.4">
      <c r="A4681" t="s">
        <v>4800</v>
      </c>
      <c r="B4681" s="1">
        <v>43206.83116898148</v>
      </c>
      <c r="C4681">
        <v>551</v>
      </c>
      <c r="D4681" t="s">
        <v>722</v>
      </c>
      <c r="E4681">
        <v>3</v>
      </c>
      <c r="F4681" s="1">
        <v>43206.863495370373</v>
      </c>
      <c r="G4681">
        <v>1231</v>
      </c>
      <c r="H4681" t="s">
        <v>104</v>
      </c>
      <c r="I4681">
        <v>5</v>
      </c>
      <c r="J4681">
        <v>44</v>
      </c>
      <c r="K4681">
        <v>4970</v>
      </c>
      <c r="L4681">
        <f t="shared" si="814"/>
        <v>19</v>
      </c>
      <c r="M4681" t="b">
        <f t="shared" si="815"/>
        <v>0</v>
      </c>
      <c r="N4681">
        <f t="shared" si="816"/>
        <v>56</v>
      </c>
      <c r="O4681">
        <f t="shared" si="817"/>
        <v>53</v>
      </c>
      <c r="P4681" s="8">
        <f t="shared" si="809"/>
        <v>3.9502314814814816E-2</v>
      </c>
      <c r="Q4681" s="1">
        <f t="shared" si="810"/>
        <v>43206.791666666664</v>
      </c>
      <c r="R4681">
        <f t="shared" si="811"/>
        <v>13.8</v>
      </c>
      <c r="S4681" s="1">
        <f t="shared" si="818"/>
        <v>43206.791666666664</v>
      </c>
      <c r="T4681">
        <f t="shared" si="812"/>
        <v>13.8</v>
      </c>
      <c r="U4681">
        <f t="shared" si="813"/>
        <v>0</v>
      </c>
      <c r="V4681" t="b">
        <f t="shared" si="819"/>
        <v>0</v>
      </c>
    </row>
    <row r="4682" spans="1:22" x14ac:dyDescent="0.4">
      <c r="A4682" t="s">
        <v>4801</v>
      </c>
      <c r="B4682" s="1">
        <v>43206.832511574074</v>
      </c>
      <c r="C4682">
        <v>1140</v>
      </c>
      <c r="D4682" t="s">
        <v>1658</v>
      </c>
      <c r="E4682">
        <v>11</v>
      </c>
      <c r="F4682" s="1">
        <v>43206.842152777775</v>
      </c>
      <c r="G4682">
        <v>706</v>
      </c>
      <c r="H4682" t="s">
        <v>1173</v>
      </c>
      <c r="I4682">
        <v>2</v>
      </c>
      <c r="J4682">
        <v>13</v>
      </c>
      <c r="K4682">
        <v>2340</v>
      </c>
      <c r="L4682">
        <f t="shared" si="814"/>
        <v>19</v>
      </c>
      <c r="M4682" t="b">
        <f t="shared" si="815"/>
        <v>0</v>
      </c>
      <c r="N4682">
        <f t="shared" si="816"/>
        <v>58</v>
      </c>
      <c r="O4682">
        <f t="shared" si="817"/>
        <v>49</v>
      </c>
      <c r="P4682" s="8">
        <f t="shared" si="809"/>
        <v>4.0844907407407406E-2</v>
      </c>
      <c r="Q4682" s="1">
        <f t="shared" si="810"/>
        <v>43206.791666666664</v>
      </c>
      <c r="R4682">
        <f t="shared" si="811"/>
        <v>13.8</v>
      </c>
      <c r="S4682" s="1">
        <f t="shared" si="818"/>
        <v>43206.791666666664</v>
      </c>
      <c r="T4682">
        <f t="shared" si="812"/>
        <v>13.8</v>
      </c>
      <c r="U4682">
        <f t="shared" si="813"/>
        <v>0</v>
      </c>
      <c r="V4682" t="b">
        <f t="shared" si="819"/>
        <v>0</v>
      </c>
    </row>
    <row r="4683" spans="1:22" x14ac:dyDescent="0.4">
      <c r="A4683" t="s">
        <v>4802</v>
      </c>
      <c r="B4683" s="1">
        <v>43206.833958333336</v>
      </c>
      <c r="C4683">
        <v>1623</v>
      </c>
      <c r="D4683" t="s">
        <v>163</v>
      </c>
      <c r="E4683">
        <v>4</v>
      </c>
      <c r="F4683" s="1">
        <v>43206.845671296294</v>
      </c>
      <c r="G4683">
        <v>1608</v>
      </c>
      <c r="H4683" t="s">
        <v>1366</v>
      </c>
      <c r="I4683">
        <v>9</v>
      </c>
      <c r="J4683">
        <v>16</v>
      </c>
      <c r="K4683">
        <v>1960</v>
      </c>
      <c r="L4683">
        <f t="shared" si="814"/>
        <v>20</v>
      </c>
      <c r="M4683" t="b">
        <f t="shared" si="815"/>
        <v>0</v>
      </c>
      <c r="N4683">
        <f t="shared" si="816"/>
        <v>0</v>
      </c>
      <c r="O4683">
        <f t="shared" si="817"/>
        <v>54</v>
      </c>
      <c r="P4683" s="8">
        <f t="shared" si="809"/>
        <v>6.2500000000000001E-4</v>
      </c>
      <c r="Q4683" s="1">
        <f t="shared" si="810"/>
        <v>43206.833333333336</v>
      </c>
      <c r="R4683">
        <f t="shared" si="811"/>
        <v>12.1</v>
      </c>
      <c r="S4683" s="1">
        <f t="shared" si="818"/>
        <v>43206.833333333336</v>
      </c>
      <c r="T4683">
        <f t="shared" si="812"/>
        <v>12.1</v>
      </c>
      <c r="U4683">
        <f t="shared" si="813"/>
        <v>0</v>
      </c>
      <c r="V4683" t="b">
        <f t="shared" si="819"/>
        <v>0</v>
      </c>
    </row>
    <row r="4684" spans="1:22" x14ac:dyDescent="0.4">
      <c r="A4684" t="s">
        <v>712</v>
      </c>
      <c r="B4684" s="1">
        <v>43206.835347222222</v>
      </c>
      <c r="C4684">
        <v>641</v>
      </c>
      <c r="D4684" t="s">
        <v>1701</v>
      </c>
      <c r="E4684">
        <v>2</v>
      </c>
      <c r="F4684" s="1">
        <v>43206.843668981484</v>
      </c>
      <c r="G4684">
        <v>636</v>
      </c>
      <c r="H4684" t="s">
        <v>1654</v>
      </c>
      <c r="I4684">
        <v>10</v>
      </c>
      <c r="J4684">
        <v>11</v>
      </c>
      <c r="K4684">
        <v>0</v>
      </c>
      <c r="L4684">
        <f t="shared" si="814"/>
        <v>20</v>
      </c>
      <c r="M4684" t="b">
        <f t="shared" si="815"/>
        <v>0</v>
      </c>
      <c r="N4684">
        <f t="shared" si="816"/>
        <v>2</v>
      </c>
      <c r="O4684">
        <f t="shared" si="817"/>
        <v>54</v>
      </c>
      <c r="P4684" s="8">
        <f t="shared" si="809"/>
        <v>2.0138888888888888E-3</v>
      </c>
      <c r="Q4684" s="1">
        <f t="shared" si="810"/>
        <v>43206.833333333336</v>
      </c>
      <c r="R4684">
        <f t="shared" si="811"/>
        <v>12.1</v>
      </c>
      <c r="S4684" s="1">
        <f t="shared" si="818"/>
        <v>43206.833333333336</v>
      </c>
      <c r="T4684">
        <f t="shared" si="812"/>
        <v>12.1</v>
      </c>
      <c r="U4684">
        <f t="shared" si="813"/>
        <v>0</v>
      </c>
      <c r="V4684" t="b">
        <f t="shared" si="819"/>
        <v>0</v>
      </c>
    </row>
    <row r="4685" spans="1:22" x14ac:dyDescent="0.4">
      <c r="A4685" t="s">
        <v>4803</v>
      </c>
      <c r="B4685" s="1">
        <v>43206.836956018517</v>
      </c>
      <c r="C4685">
        <v>110</v>
      </c>
      <c r="D4685" t="s">
        <v>1449</v>
      </c>
      <c r="E4685">
        <v>5</v>
      </c>
      <c r="F4685" s="1">
        <v>43206.903055555558</v>
      </c>
      <c r="G4685">
        <v>110</v>
      </c>
      <c r="H4685" t="s">
        <v>1449</v>
      </c>
      <c r="I4685">
        <v>1</v>
      </c>
      <c r="J4685">
        <v>94</v>
      </c>
      <c r="K4685">
        <v>11870</v>
      </c>
      <c r="L4685">
        <f t="shared" si="814"/>
        <v>20</v>
      </c>
      <c r="M4685" t="b">
        <f t="shared" si="815"/>
        <v>0</v>
      </c>
      <c r="N4685">
        <f t="shared" si="816"/>
        <v>5</v>
      </c>
      <c r="O4685">
        <f t="shared" si="817"/>
        <v>13</v>
      </c>
      <c r="P4685" s="8">
        <f t="shared" si="809"/>
        <v>3.6226851851851854E-3</v>
      </c>
      <c r="Q4685" s="1">
        <f t="shared" si="810"/>
        <v>43206.833333333328</v>
      </c>
      <c r="R4685" t="e">
        <f t="shared" si="811"/>
        <v>#N/A</v>
      </c>
      <c r="S4685" s="1">
        <f t="shared" si="818"/>
        <v>43206.833333333336</v>
      </c>
      <c r="T4685">
        <f t="shared" si="812"/>
        <v>12.1</v>
      </c>
      <c r="U4685">
        <f t="shared" si="813"/>
        <v>0</v>
      </c>
      <c r="V4685" t="b">
        <f t="shared" si="819"/>
        <v>0</v>
      </c>
    </row>
    <row r="4686" spans="1:22" x14ac:dyDescent="0.4">
      <c r="A4686" t="s">
        <v>2355</v>
      </c>
      <c r="B4686" s="1">
        <v>43206.838402777779</v>
      </c>
      <c r="C4686">
        <v>1448</v>
      </c>
      <c r="D4686" t="s">
        <v>1900</v>
      </c>
      <c r="E4686">
        <v>11</v>
      </c>
      <c r="F4686" s="1">
        <v>43206.850405092591</v>
      </c>
      <c r="G4686">
        <v>1429</v>
      </c>
      <c r="H4686" t="s">
        <v>134</v>
      </c>
      <c r="I4686">
        <v>15</v>
      </c>
      <c r="J4686">
        <v>16</v>
      </c>
      <c r="K4686">
        <v>42230</v>
      </c>
      <c r="L4686">
        <f t="shared" si="814"/>
        <v>20</v>
      </c>
      <c r="M4686" t="b">
        <f t="shared" si="815"/>
        <v>0</v>
      </c>
      <c r="N4686">
        <f t="shared" si="816"/>
        <v>7</v>
      </c>
      <c r="O4686">
        <f t="shared" si="817"/>
        <v>18</v>
      </c>
      <c r="P4686" s="8">
        <f t="shared" si="809"/>
        <v>5.0694444444444441E-3</v>
      </c>
      <c r="Q4686" s="1">
        <f t="shared" si="810"/>
        <v>43206.833333333336</v>
      </c>
      <c r="R4686">
        <f t="shared" si="811"/>
        <v>12.1</v>
      </c>
      <c r="S4686" s="1">
        <f t="shared" si="818"/>
        <v>43206.833333333336</v>
      </c>
      <c r="T4686">
        <f t="shared" si="812"/>
        <v>12.1</v>
      </c>
      <c r="U4686">
        <f t="shared" si="813"/>
        <v>0</v>
      </c>
      <c r="V4686" t="b">
        <f t="shared" si="819"/>
        <v>0</v>
      </c>
    </row>
    <row r="4687" spans="1:22" x14ac:dyDescent="0.4">
      <c r="A4687" t="s">
        <v>4804</v>
      </c>
      <c r="B4687" s="1">
        <v>43206.839641203704</v>
      </c>
      <c r="C4687">
        <v>1231</v>
      </c>
      <c r="D4687" t="s">
        <v>104</v>
      </c>
      <c r="E4687">
        <v>5</v>
      </c>
      <c r="F4687" s="1">
        <v>43206.871134259258</v>
      </c>
      <c r="G4687">
        <v>2262</v>
      </c>
      <c r="H4687" t="s">
        <v>447</v>
      </c>
      <c r="I4687">
        <v>16</v>
      </c>
      <c r="J4687">
        <v>44</v>
      </c>
      <c r="K4687">
        <v>11110</v>
      </c>
      <c r="L4687">
        <f t="shared" si="814"/>
        <v>20</v>
      </c>
      <c r="M4687" t="b">
        <f t="shared" si="815"/>
        <v>0</v>
      </c>
      <c r="N4687">
        <f t="shared" si="816"/>
        <v>9</v>
      </c>
      <c r="O4687">
        <f t="shared" si="817"/>
        <v>5</v>
      </c>
      <c r="P4687" s="8">
        <f t="shared" si="809"/>
        <v>6.3078703703703708E-3</v>
      </c>
      <c r="Q4687" s="1">
        <f t="shared" si="810"/>
        <v>43206.833333333336</v>
      </c>
      <c r="R4687">
        <f t="shared" si="811"/>
        <v>12.1</v>
      </c>
      <c r="S4687" s="1">
        <f t="shared" si="818"/>
        <v>43206.833333333336</v>
      </c>
      <c r="T4687">
        <f t="shared" si="812"/>
        <v>12.1</v>
      </c>
      <c r="U4687">
        <f t="shared" si="813"/>
        <v>0</v>
      </c>
      <c r="V4687" t="b">
        <f t="shared" si="819"/>
        <v>0</v>
      </c>
    </row>
    <row r="4688" spans="1:22" x14ac:dyDescent="0.4">
      <c r="A4688" t="s">
        <v>3411</v>
      </c>
      <c r="B4688" s="1">
        <v>43206.84107638889</v>
      </c>
      <c r="C4688">
        <v>2305</v>
      </c>
      <c r="D4688" t="s">
        <v>4805</v>
      </c>
      <c r="E4688">
        <v>10</v>
      </c>
      <c r="F4688" s="1">
        <v>43206.871979166666</v>
      </c>
      <c r="G4688">
        <v>1213</v>
      </c>
      <c r="H4688" t="s">
        <v>1336</v>
      </c>
      <c r="I4688">
        <v>4</v>
      </c>
      <c r="J4688">
        <v>44</v>
      </c>
      <c r="K4688">
        <v>12000</v>
      </c>
      <c r="L4688">
        <f t="shared" si="814"/>
        <v>20</v>
      </c>
      <c r="M4688" t="b">
        <f t="shared" si="815"/>
        <v>0</v>
      </c>
      <c r="N4688">
        <f t="shared" si="816"/>
        <v>11</v>
      </c>
      <c r="O4688">
        <f t="shared" si="817"/>
        <v>9</v>
      </c>
      <c r="P4688" s="8">
        <f t="shared" ref="P4688:P4751" si="820">TIME(0,MINUTE(B4688),SECOND(B4688))</f>
        <v>7.743055555555556E-3</v>
      </c>
      <c r="Q4688" s="1">
        <f t="shared" ref="Q4688:Q4751" si="821">B4688-P4688</f>
        <v>43206.833333333336</v>
      </c>
      <c r="R4688">
        <f t="shared" si="811"/>
        <v>12.1</v>
      </c>
      <c r="S4688" s="1">
        <f t="shared" si="818"/>
        <v>43206.833333333336</v>
      </c>
      <c r="T4688">
        <f t="shared" si="812"/>
        <v>12.1</v>
      </c>
      <c r="U4688">
        <f t="shared" si="813"/>
        <v>0</v>
      </c>
      <c r="V4688" t="b">
        <f t="shared" si="819"/>
        <v>0</v>
      </c>
    </row>
    <row r="4689" spans="1:22" x14ac:dyDescent="0.4">
      <c r="A4689" t="s">
        <v>1849</v>
      </c>
      <c r="B4689" s="1">
        <v>43206.842534722222</v>
      </c>
      <c r="C4689">
        <v>259</v>
      </c>
      <c r="D4689" t="s">
        <v>1017</v>
      </c>
      <c r="E4689">
        <v>9</v>
      </c>
      <c r="F4689" s="1">
        <v>43206.861111111109</v>
      </c>
      <c r="G4689">
        <v>207</v>
      </c>
      <c r="H4689" t="s">
        <v>41</v>
      </c>
      <c r="I4689">
        <v>13</v>
      </c>
      <c r="J4689">
        <v>26</v>
      </c>
      <c r="K4689">
        <v>3730</v>
      </c>
      <c r="L4689">
        <f t="shared" si="814"/>
        <v>20</v>
      </c>
      <c r="M4689" t="b">
        <f t="shared" si="815"/>
        <v>0</v>
      </c>
      <c r="N4689">
        <f t="shared" si="816"/>
        <v>13</v>
      </c>
      <c r="O4689">
        <f t="shared" si="817"/>
        <v>15</v>
      </c>
      <c r="P4689" s="8">
        <f t="shared" si="820"/>
        <v>9.2013888888888892E-3</v>
      </c>
      <c r="Q4689" s="1">
        <f t="shared" si="821"/>
        <v>43206.833333333336</v>
      </c>
      <c r="R4689">
        <f t="shared" si="811"/>
        <v>12.1</v>
      </c>
      <c r="S4689" s="1">
        <f t="shared" si="818"/>
        <v>43206.833333333336</v>
      </c>
      <c r="T4689">
        <f t="shared" si="812"/>
        <v>12.1</v>
      </c>
      <c r="U4689">
        <f t="shared" si="813"/>
        <v>0</v>
      </c>
      <c r="V4689" t="b">
        <f t="shared" si="819"/>
        <v>0</v>
      </c>
    </row>
    <row r="4690" spans="1:22" x14ac:dyDescent="0.4">
      <c r="A4690" t="s">
        <v>3345</v>
      </c>
      <c r="B4690" s="1">
        <v>43206.843900462962</v>
      </c>
      <c r="C4690">
        <v>2174</v>
      </c>
      <c r="D4690" t="s">
        <v>1780</v>
      </c>
      <c r="E4690">
        <v>5</v>
      </c>
      <c r="F4690" s="1">
        <v>43206.850243055553</v>
      </c>
      <c r="G4690">
        <v>2135</v>
      </c>
      <c r="H4690" t="s">
        <v>2435</v>
      </c>
      <c r="I4690">
        <v>10</v>
      </c>
      <c r="J4690">
        <v>8</v>
      </c>
      <c r="K4690">
        <v>620</v>
      </c>
      <c r="L4690">
        <f t="shared" si="814"/>
        <v>20</v>
      </c>
      <c r="M4690" t="b">
        <f t="shared" si="815"/>
        <v>0</v>
      </c>
      <c r="N4690">
        <f t="shared" si="816"/>
        <v>15</v>
      </c>
      <c r="O4690">
        <f t="shared" si="817"/>
        <v>13</v>
      </c>
      <c r="P4690" s="8">
        <f t="shared" si="820"/>
        <v>1.0567129629629629E-2</v>
      </c>
      <c r="Q4690" s="1">
        <f t="shared" si="821"/>
        <v>43206.833333333336</v>
      </c>
      <c r="R4690">
        <f t="shared" si="811"/>
        <v>12.1</v>
      </c>
      <c r="S4690" s="1">
        <f t="shared" si="818"/>
        <v>43206.833333333336</v>
      </c>
      <c r="T4690">
        <f t="shared" si="812"/>
        <v>12.1</v>
      </c>
      <c r="U4690">
        <f t="shared" si="813"/>
        <v>0</v>
      </c>
      <c r="V4690" t="b">
        <f t="shared" si="819"/>
        <v>0</v>
      </c>
    </row>
    <row r="4691" spans="1:22" x14ac:dyDescent="0.4">
      <c r="A4691" t="s">
        <v>824</v>
      </c>
      <c r="B4691" s="1">
        <v>43206.844826388886</v>
      </c>
      <c r="C4691">
        <v>1213</v>
      </c>
      <c r="D4691" t="s">
        <v>1336</v>
      </c>
      <c r="E4691">
        <v>19</v>
      </c>
      <c r="F4691" s="1">
        <v>43206.856493055559</v>
      </c>
      <c r="G4691">
        <v>1228</v>
      </c>
      <c r="H4691" t="s">
        <v>978</v>
      </c>
      <c r="I4691">
        <v>4</v>
      </c>
      <c r="J4691">
        <v>16</v>
      </c>
      <c r="K4691">
        <v>0</v>
      </c>
      <c r="L4691">
        <f t="shared" si="814"/>
        <v>20</v>
      </c>
      <c r="M4691" t="b">
        <f t="shared" si="815"/>
        <v>0</v>
      </c>
      <c r="N4691">
        <f t="shared" si="816"/>
        <v>16</v>
      </c>
      <c r="O4691">
        <f t="shared" si="817"/>
        <v>33</v>
      </c>
      <c r="P4691" s="8">
        <f t="shared" si="820"/>
        <v>1.1493055555555555E-2</v>
      </c>
      <c r="Q4691" s="1">
        <f t="shared" si="821"/>
        <v>43206.833333333328</v>
      </c>
      <c r="R4691" t="e">
        <f t="shared" si="811"/>
        <v>#N/A</v>
      </c>
      <c r="S4691" s="1">
        <f t="shared" si="818"/>
        <v>43206.833333333336</v>
      </c>
      <c r="T4691">
        <f t="shared" si="812"/>
        <v>12.1</v>
      </c>
      <c r="U4691">
        <f t="shared" si="813"/>
        <v>0</v>
      </c>
      <c r="V4691" t="b">
        <f t="shared" si="819"/>
        <v>0</v>
      </c>
    </row>
    <row r="4692" spans="1:22" x14ac:dyDescent="0.4">
      <c r="A4692" t="s">
        <v>3856</v>
      </c>
      <c r="B4692" s="1">
        <v>43206.846030092594</v>
      </c>
      <c r="C4692">
        <v>902</v>
      </c>
      <c r="D4692" t="s">
        <v>4240</v>
      </c>
      <c r="E4692">
        <v>7</v>
      </c>
      <c r="F4692" s="1">
        <v>43206.887407407405</v>
      </c>
      <c r="G4692">
        <v>954</v>
      </c>
      <c r="H4692" t="s">
        <v>4486</v>
      </c>
      <c r="I4692">
        <v>2</v>
      </c>
      <c r="J4692">
        <v>55</v>
      </c>
      <c r="K4692">
        <v>9570</v>
      </c>
      <c r="L4692">
        <f t="shared" si="814"/>
        <v>20</v>
      </c>
      <c r="M4692" t="b">
        <f t="shared" si="815"/>
        <v>0</v>
      </c>
      <c r="N4692">
        <f t="shared" si="816"/>
        <v>18</v>
      </c>
      <c r="O4692">
        <f t="shared" si="817"/>
        <v>17</v>
      </c>
      <c r="P4692" s="8">
        <f t="shared" si="820"/>
        <v>1.269675925925926E-2</v>
      </c>
      <c r="Q4692" s="1">
        <f t="shared" si="821"/>
        <v>43206.833333333336</v>
      </c>
      <c r="R4692">
        <f t="shared" si="811"/>
        <v>12.1</v>
      </c>
      <c r="S4692" s="1">
        <f t="shared" si="818"/>
        <v>43206.833333333336</v>
      </c>
      <c r="T4692">
        <f t="shared" si="812"/>
        <v>12.1</v>
      </c>
      <c r="U4692">
        <f t="shared" si="813"/>
        <v>0</v>
      </c>
      <c r="V4692" t="b">
        <f t="shared" si="819"/>
        <v>0</v>
      </c>
    </row>
    <row r="4693" spans="1:22" x14ac:dyDescent="0.4">
      <c r="A4693" t="s">
        <v>4806</v>
      </c>
      <c r="B4693" s="1">
        <v>43206.847222222219</v>
      </c>
      <c r="C4693">
        <v>230</v>
      </c>
      <c r="D4693" t="s">
        <v>1116</v>
      </c>
      <c r="E4693">
        <v>5</v>
      </c>
      <c r="F4693" s="1">
        <v>43206.852581018517</v>
      </c>
      <c r="G4693">
        <v>240</v>
      </c>
      <c r="H4693" t="s">
        <v>1107</v>
      </c>
      <c r="I4693">
        <v>5</v>
      </c>
      <c r="J4693">
        <v>7</v>
      </c>
      <c r="K4693">
        <v>1250</v>
      </c>
      <c r="L4693">
        <f t="shared" si="814"/>
        <v>20</v>
      </c>
      <c r="M4693" t="b">
        <f t="shared" si="815"/>
        <v>0</v>
      </c>
      <c r="N4693">
        <f t="shared" si="816"/>
        <v>20</v>
      </c>
      <c r="O4693">
        <f t="shared" si="817"/>
        <v>0</v>
      </c>
      <c r="P4693" s="8">
        <f t="shared" si="820"/>
        <v>1.3888888888888888E-2</v>
      </c>
      <c r="Q4693" s="1">
        <f t="shared" si="821"/>
        <v>43206.833333333328</v>
      </c>
      <c r="R4693" t="e">
        <f t="shared" si="811"/>
        <v>#N/A</v>
      </c>
      <c r="S4693" s="1">
        <f t="shared" si="818"/>
        <v>43206.833333333336</v>
      </c>
      <c r="T4693">
        <f t="shared" si="812"/>
        <v>12.1</v>
      </c>
      <c r="U4693">
        <f t="shared" si="813"/>
        <v>0</v>
      </c>
      <c r="V4693" t="b">
        <f t="shared" si="819"/>
        <v>0</v>
      </c>
    </row>
    <row r="4694" spans="1:22" x14ac:dyDescent="0.4">
      <c r="A4694" t="s">
        <v>4807</v>
      </c>
      <c r="B4694" s="1">
        <v>43206.848587962966</v>
      </c>
      <c r="C4694">
        <v>2340</v>
      </c>
      <c r="D4694" t="s">
        <v>331</v>
      </c>
      <c r="E4694">
        <v>7</v>
      </c>
      <c r="F4694" s="1">
        <v>43206.856122685182</v>
      </c>
      <c r="G4694">
        <v>2274</v>
      </c>
      <c r="H4694" t="s">
        <v>1731</v>
      </c>
      <c r="I4694">
        <v>5</v>
      </c>
      <c r="J4694">
        <v>10</v>
      </c>
      <c r="K4694">
        <v>1440</v>
      </c>
      <c r="L4694">
        <f t="shared" si="814"/>
        <v>20</v>
      </c>
      <c r="M4694" t="b">
        <f t="shared" si="815"/>
        <v>0</v>
      </c>
      <c r="N4694">
        <f t="shared" si="816"/>
        <v>21</v>
      </c>
      <c r="O4694">
        <f t="shared" si="817"/>
        <v>58</v>
      </c>
      <c r="P4694" s="8">
        <f t="shared" si="820"/>
        <v>1.525462962962963E-2</v>
      </c>
      <c r="Q4694" s="1">
        <f t="shared" si="821"/>
        <v>43206.833333333336</v>
      </c>
      <c r="R4694">
        <f t="shared" si="811"/>
        <v>12.1</v>
      </c>
      <c r="S4694" s="1">
        <f t="shared" si="818"/>
        <v>43206.833333333336</v>
      </c>
      <c r="T4694">
        <f t="shared" si="812"/>
        <v>12.1</v>
      </c>
      <c r="U4694">
        <f t="shared" si="813"/>
        <v>0</v>
      </c>
      <c r="V4694" t="b">
        <f t="shared" si="819"/>
        <v>0</v>
      </c>
    </row>
    <row r="4695" spans="1:22" x14ac:dyDescent="0.4">
      <c r="A4695" t="s">
        <v>4808</v>
      </c>
      <c r="B4695" s="1">
        <v>43206.849814814814</v>
      </c>
      <c r="C4695">
        <v>907</v>
      </c>
      <c r="D4695" t="s">
        <v>529</v>
      </c>
      <c r="E4695">
        <v>3</v>
      </c>
      <c r="F4695" s="1">
        <v>43206.862592592595</v>
      </c>
      <c r="G4695">
        <v>405</v>
      </c>
      <c r="H4695" t="s">
        <v>1592</v>
      </c>
      <c r="I4695">
        <v>3</v>
      </c>
      <c r="J4695">
        <v>18</v>
      </c>
      <c r="K4695">
        <v>4670</v>
      </c>
      <c r="L4695">
        <f t="shared" si="814"/>
        <v>20</v>
      </c>
      <c r="M4695" t="b">
        <f t="shared" si="815"/>
        <v>0</v>
      </c>
      <c r="N4695">
        <f t="shared" si="816"/>
        <v>23</v>
      </c>
      <c r="O4695">
        <f t="shared" si="817"/>
        <v>44</v>
      </c>
      <c r="P4695" s="8">
        <f t="shared" si="820"/>
        <v>1.6481481481481482E-2</v>
      </c>
      <c r="Q4695" s="1">
        <f t="shared" si="821"/>
        <v>43206.833333333336</v>
      </c>
      <c r="R4695">
        <f t="shared" si="811"/>
        <v>12.1</v>
      </c>
      <c r="S4695" s="1">
        <f t="shared" si="818"/>
        <v>43206.833333333336</v>
      </c>
      <c r="T4695">
        <f t="shared" si="812"/>
        <v>12.1</v>
      </c>
      <c r="U4695">
        <f t="shared" si="813"/>
        <v>0</v>
      </c>
      <c r="V4695" t="b">
        <f t="shared" si="819"/>
        <v>0</v>
      </c>
    </row>
    <row r="4696" spans="1:22" x14ac:dyDescent="0.4">
      <c r="A4696" t="s">
        <v>2960</v>
      </c>
      <c r="B4696" s="1">
        <v>43206.851365740738</v>
      </c>
      <c r="C4696">
        <v>701</v>
      </c>
      <c r="D4696" t="s">
        <v>1896</v>
      </c>
      <c r="E4696">
        <v>4</v>
      </c>
      <c r="F4696" s="1">
        <v>43206.891400462962</v>
      </c>
      <c r="G4696">
        <v>702</v>
      </c>
      <c r="H4696" t="s">
        <v>867</v>
      </c>
      <c r="I4696">
        <v>2</v>
      </c>
      <c r="J4696">
        <v>55</v>
      </c>
      <c r="K4696">
        <v>5570</v>
      </c>
      <c r="L4696">
        <f t="shared" si="814"/>
        <v>20</v>
      </c>
      <c r="M4696" t="b">
        <f t="shared" si="815"/>
        <v>0</v>
      </c>
      <c r="N4696">
        <f t="shared" si="816"/>
        <v>25</v>
      </c>
      <c r="O4696">
        <f t="shared" si="817"/>
        <v>58</v>
      </c>
      <c r="P4696" s="8">
        <f t="shared" si="820"/>
        <v>1.8032407407407407E-2</v>
      </c>
      <c r="Q4696" s="1">
        <f t="shared" si="821"/>
        <v>43206.833333333328</v>
      </c>
      <c r="R4696" t="e">
        <f t="shared" si="811"/>
        <v>#N/A</v>
      </c>
      <c r="S4696" s="1">
        <f t="shared" si="818"/>
        <v>43206.833333333336</v>
      </c>
      <c r="T4696">
        <f t="shared" si="812"/>
        <v>12.1</v>
      </c>
      <c r="U4696">
        <f t="shared" si="813"/>
        <v>0</v>
      </c>
      <c r="V4696" t="b">
        <f t="shared" si="819"/>
        <v>0</v>
      </c>
    </row>
    <row r="4697" spans="1:22" x14ac:dyDescent="0.4">
      <c r="A4697" t="s">
        <v>4058</v>
      </c>
      <c r="B4697" s="1">
        <v>43206.852673611109</v>
      </c>
      <c r="C4697">
        <v>1401</v>
      </c>
      <c r="D4697" t="s">
        <v>1782</v>
      </c>
      <c r="E4697">
        <v>8</v>
      </c>
      <c r="F4697" s="1">
        <v>43206.879513888889</v>
      </c>
      <c r="G4697">
        <v>1401</v>
      </c>
      <c r="H4697" t="s">
        <v>1782</v>
      </c>
      <c r="I4697">
        <v>3</v>
      </c>
      <c r="J4697">
        <v>36</v>
      </c>
      <c r="K4697">
        <v>52090</v>
      </c>
      <c r="L4697">
        <f t="shared" si="814"/>
        <v>20</v>
      </c>
      <c r="M4697" t="b">
        <f t="shared" si="815"/>
        <v>0</v>
      </c>
      <c r="N4697">
        <f t="shared" si="816"/>
        <v>27</v>
      </c>
      <c r="O4697">
        <f t="shared" si="817"/>
        <v>51</v>
      </c>
      <c r="P4697" s="8">
        <f t="shared" si="820"/>
        <v>1.9340277777777779E-2</v>
      </c>
      <c r="Q4697" s="1">
        <f t="shared" si="821"/>
        <v>43206.833333333328</v>
      </c>
      <c r="R4697" t="e">
        <f t="shared" si="811"/>
        <v>#N/A</v>
      </c>
      <c r="S4697" s="1">
        <f t="shared" si="818"/>
        <v>43206.833333333336</v>
      </c>
      <c r="T4697">
        <f t="shared" si="812"/>
        <v>12.1</v>
      </c>
      <c r="U4697">
        <f t="shared" si="813"/>
        <v>0</v>
      </c>
      <c r="V4697" t="b">
        <f t="shared" si="819"/>
        <v>0</v>
      </c>
    </row>
    <row r="4698" spans="1:22" x14ac:dyDescent="0.4">
      <c r="A4698" t="s">
        <v>4809</v>
      </c>
      <c r="B4698" s="1">
        <v>43206.854189814818</v>
      </c>
      <c r="C4698">
        <v>1316</v>
      </c>
      <c r="D4698" t="s">
        <v>654</v>
      </c>
      <c r="E4698">
        <v>14</v>
      </c>
      <c r="F4698" s="1">
        <v>43206.869826388887</v>
      </c>
      <c r="G4698">
        <v>1531</v>
      </c>
      <c r="H4698" t="s">
        <v>1261</v>
      </c>
      <c r="I4698">
        <v>10</v>
      </c>
      <c r="J4698">
        <v>22</v>
      </c>
      <c r="K4698">
        <v>3750</v>
      </c>
      <c r="L4698">
        <f t="shared" si="814"/>
        <v>20</v>
      </c>
      <c r="M4698" t="b">
        <f t="shared" si="815"/>
        <v>0</v>
      </c>
      <c r="N4698">
        <f t="shared" si="816"/>
        <v>30</v>
      </c>
      <c r="O4698">
        <f t="shared" si="817"/>
        <v>2</v>
      </c>
      <c r="P4698" s="8">
        <f t="shared" si="820"/>
        <v>2.0856481481481479E-2</v>
      </c>
      <c r="Q4698" s="1">
        <f t="shared" si="821"/>
        <v>43206.833333333336</v>
      </c>
      <c r="R4698">
        <f t="shared" si="811"/>
        <v>12.1</v>
      </c>
      <c r="S4698" s="1">
        <f t="shared" si="818"/>
        <v>43206.833333333336</v>
      </c>
      <c r="T4698">
        <f t="shared" si="812"/>
        <v>12.1</v>
      </c>
      <c r="U4698">
        <f t="shared" si="813"/>
        <v>0</v>
      </c>
      <c r="V4698" t="b">
        <f t="shared" si="819"/>
        <v>0</v>
      </c>
    </row>
    <row r="4699" spans="1:22" x14ac:dyDescent="0.4">
      <c r="A4699" t="s">
        <v>4810</v>
      </c>
      <c r="B4699" s="1">
        <v>43206.85560185185</v>
      </c>
      <c r="C4699">
        <v>389</v>
      </c>
      <c r="D4699" t="s">
        <v>1067</v>
      </c>
      <c r="E4699">
        <v>8</v>
      </c>
      <c r="F4699" s="1">
        <v>43206.880046296297</v>
      </c>
      <c r="G4699">
        <v>579</v>
      </c>
      <c r="H4699" t="s">
        <v>87</v>
      </c>
      <c r="I4699">
        <v>5</v>
      </c>
      <c r="J4699">
        <v>33</v>
      </c>
      <c r="K4699">
        <v>4910</v>
      </c>
      <c r="L4699">
        <f t="shared" si="814"/>
        <v>20</v>
      </c>
      <c r="M4699" t="b">
        <f t="shared" si="815"/>
        <v>0</v>
      </c>
      <c r="N4699">
        <f t="shared" si="816"/>
        <v>32</v>
      </c>
      <c r="O4699">
        <f t="shared" si="817"/>
        <v>4</v>
      </c>
      <c r="P4699" s="8">
        <f t="shared" si="820"/>
        <v>2.2268518518518521E-2</v>
      </c>
      <c r="Q4699" s="1">
        <f t="shared" si="821"/>
        <v>43206.833333333328</v>
      </c>
      <c r="R4699" t="e">
        <f t="shared" si="811"/>
        <v>#N/A</v>
      </c>
      <c r="S4699" s="1">
        <f t="shared" si="818"/>
        <v>43206.833333333336</v>
      </c>
      <c r="T4699">
        <f t="shared" si="812"/>
        <v>12.1</v>
      </c>
      <c r="U4699">
        <f t="shared" si="813"/>
        <v>0</v>
      </c>
      <c r="V4699" t="b">
        <f t="shared" si="819"/>
        <v>0</v>
      </c>
    </row>
    <row r="4700" spans="1:22" x14ac:dyDescent="0.4">
      <c r="A4700" t="s">
        <v>4811</v>
      </c>
      <c r="B4700" s="1">
        <v>43206.857465277775</v>
      </c>
      <c r="C4700">
        <v>525</v>
      </c>
      <c r="D4700" t="s">
        <v>484</v>
      </c>
      <c r="E4700">
        <v>18</v>
      </c>
      <c r="F4700" s="1">
        <v>43206.8828125</v>
      </c>
      <c r="G4700">
        <v>650</v>
      </c>
      <c r="H4700" t="s">
        <v>4812</v>
      </c>
      <c r="I4700">
        <v>4</v>
      </c>
      <c r="J4700">
        <v>35</v>
      </c>
      <c r="K4700">
        <v>8900</v>
      </c>
      <c r="L4700">
        <f t="shared" si="814"/>
        <v>20</v>
      </c>
      <c r="M4700" t="b">
        <f t="shared" si="815"/>
        <v>0</v>
      </c>
      <c r="N4700">
        <f t="shared" si="816"/>
        <v>34</v>
      </c>
      <c r="O4700">
        <f t="shared" si="817"/>
        <v>45</v>
      </c>
      <c r="P4700" s="8">
        <f t="shared" si="820"/>
        <v>2.4131944444444445E-2</v>
      </c>
      <c r="Q4700" s="1">
        <f t="shared" si="821"/>
        <v>43206.833333333328</v>
      </c>
      <c r="R4700" t="e">
        <f t="shared" si="811"/>
        <v>#N/A</v>
      </c>
      <c r="S4700" s="1">
        <f t="shared" si="818"/>
        <v>43206.833333333336</v>
      </c>
      <c r="T4700">
        <f t="shared" si="812"/>
        <v>12.1</v>
      </c>
      <c r="U4700">
        <f t="shared" si="813"/>
        <v>0</v>
      </c>
      <c r="V4700" t="b">
        <f t="shared" si="819"/>
        <v>0</v>
      </c>
    </row>
    <row r="4701" spans="1:22" x14ac:dyDescent="0.4">
      <c r="A4701" t="s">
        <v>4657</v>
      </c>
      <c r="B4701" s="1">
        <v>43206.858854166669</v>
      </c>
      <c r="C4701">
        <v>536</v>
      </c>
      <c r="D4701" t="s">
        <v>224</v>
      </c>
      <c r="E4701">
        <v>4</v>
      </c>
      <c r="F4701" s="1">
        <v>43206.863344907404</v>
      </c>
      <c r="G4701">
        <v>521</v>
      </c>
      <c r="H4701" t="s">
        <v>222</v>
      </c>
      <c r="I4701">
        <v>5</v>
      </c>
      <c r="J4701">
        <v>6</v>
      </c>
      <c r="K4701">
        <v>860</v>
      </c>
      <c r="L4701">
        <f t="shared" si="814"/>
        <v>20</v>
      </c>
      <c r="M4701" t="b">
        <f t="shared" si="815"/>
        <v>0</v>
      </c>
      <c r="N4701">
        <f t="shared" si="816"/>
        <v>36</v>
      </c>
      <c r="O4701">
        <f t="shared" si="817"/>
        <v>45</v>
      </c>
      <c r="P4701" s="8">
        <f t="shared" si="820"/>
        <v>2.5520833333333336E-2</v>
      </c>
      <c r="Q4701" s="1">
        <f t="shared" si="821"/>
        <v>43206.833333333336</v>
      </c>
      <c r="R4701">
        <f t="shared" si="811"/>
        <v>12.1</v>
      </c>
      <c r="S4701" s="1">
        <f t="shared" si="818"/>
        <v>43206.833333333336</v>
      </c>
      <c r="T4701">
        <f t="shared" si="812"/>
        <v>12.1</v>
      </c>
      <c r="U4701">
        <f t="shared" si="813"/>
        <v>0</v>
      </c>
      <c r="V4701" t="b">
        <f t="shared" si="819"/>
        <v>0</v>
      </c>
    </row>
    <row r="4702" spans="1:22" x14ac:dyDescent="0.4">
      <c r="A4702" t="s">
        <v>4813</v>
      </c>
      <c r="B4702" s="1">
        <v>43206.860520833332</v>
      </c>
      <c r="C4702">
        <v>1414</v>
      </c>
      <c r="D4702" t="s">
        <v>115</v>
      </c>
      <c r="E4702">
        <v>4</v>
      </c>
      <c r="F4702" s="1">
        <v>43206.881458333337</v>
      </c>
      <c r="G4702">
        <v>602</v>
      </c>
      <c r="H4702" t="s">
        <v>847</v>
      </c>
      <c r="I4702">
        <v>4</v>
      </c>
      <c r="J4702">
        <v>29</v>
      </c>
      <c r="K4702">
        <v>3540</v>
      </c>
      <c r="L4702">
        <f t="shared" si="814"/>
        <v>20</v>
      </c>
      <c r="M4702" t="b">
        <f t="shared" si="815"/>
        <v>0</v>
      </c>
      <c r="N4702">
        <f t="shared" si="816"/>
        <v>39</v>
      </c>
      <c r="O4702">
        <f t="shared" si="817"/>
        <v>9</v>
      </c>
      <c r="P4702" s="8">
        <f t="shared" si="820"/>
        <v>2.71875E-2</v>
      </c>
      <c r="Q4702" s="1">
        <f t="shared" si="821"/>
        <v>43206.833333333328</v>
      </c>
      <c r="R4702" t="e">
        <f t="shared" si="811"/>
        <v>#N/A</v>
      </c>
      <c r="S4702" s="1">
        <f t="shared" si="818"/>
        <v>43206.833333333336</v>
      </c>
      <c r="T4702">
        <f t="shared" si="812"/>
        <v>12.1</v>
      </c>
      <c r="U4702">
        <f t="shared" si="813"/>
        <v>0</v>
      </c>
      <c r="V4702" t="b">
        <f t="shared" si="819"/>
        <v>0</v>
      </c>
    </row>
    <row r="4703" spans="1:22" x14ac:dyDescent="0.4">
      <c r="A4703" t="s">
        <v>4814</v>
      </c>
      <c r="B4703" s="1">
        <v>43206.862187500003</v>
      </c>
      <c r="C4703">
        <v>244</v>
      </c>
      <c r="D4703" t="s">
        <v>985</v>
      </c>
      <c r="E4703">
        <v>15</v>
      </c>
      <c r="F4703" s="1">
        <v>43206.870659722219</v>
      </c>
      <c r="G4703">
        <v>277</v>
      </c>
      <c r="H4703" t="s">
        <v>623</v>
      </c>
      <c r="I4703">
        <v>5</v>
      </c>
      <c r="J4703">
        <v>11</v>
      </c>
      <c r="K4703">
        <v>1250</v>
      </c>
      <c r="L4703">
        <f t="shared" si="814"/>
        <v>20</v>
      </c>
      <c r="M4703" t="b">
        <f t="shared" si="815"/>
        <v>0</v>
      </c>
      <c r="N4703">
        <f t="shared" si="816"/>
        <v>41</v>
      </c>
      <c r="O4703">
        <f t="shared" si="817"/>
        <v>33</v>
      </c>
      <c r="P4703" s="8">
        <f t="shared" si="820"/>
        <v>2.8854166666666667E-2</v>
      </c>
      <c r="Q4703" s="1">
        <f t="shared" si="821"/>
        <v>43206.833333333336</v>
      </c>
      <c r="R4703">
        <f t="shared" si="811"/>
        <v>12.1</v>
      </c>
      <c r="S4703" s="1">
        <f t="shared" si="818"/>
        <v>43206.833333333336</v>
      </c>
      <c r="T4703">
        <f t="shared" si="812"/>
        <v>12.1</v>
      </c>
      <c r="U4703">
        <f t="shared" si="813"/>
        <v>0</v>
      </c>
      <c r="V4703" t="b">
        <f t="shared" si="819"/>
        <v>0</v>
      </c>
    </row>
    <row r="4704" spans="1:22" x14ac:dyDescent="0.4">
      <c r="A4704" t="s">
        <v>4815</v>
      </c>
      <c r="B4704" s="1">
        <v>43206.863865740743</v>
      </c>
      <c r="C4704">
        <v>117</v>
      </c>
      <c r="D4704" t="s">
        <v>241</v>
      </c>
      <c r="E4704">
        <v>15</v>
      </c>
      <c r="F4704" s="1">
        <v>43206.916331018518</v>
      </c>
      <c r="G4704">
        <v>175</v>
      </c>
      <c r="H4704" t="s">
        <v>124</v>
      </c>
      <c r="I4704">
        <v>13</v>
      </c>
      <c r="J4704">
        <v>70</v>
      </c>
      <c r="K4704">
        <v>8350</v>
      </c>
      <c r="L4704">
        <f t="shared" si="814"/>
        <v>20</v>
      </c>
      <c r="M4704" t="b">
        <f t="shared" si="815"/>
        <v>0</v>
      </c>
      <c r="N4704">
        <f t="shared" si="816"/>
        <v>43</v>
      </c>
      <c r="O4704">
        <f t="shared" si="817"/>
        <v>58</v>
      </c>
      <c r="P4704" s="8">
        <f t="shared" si="820"/>
        <v>3.0532407407407411E-2</v>
      </c>
      <c r="Q4704" s="1">
        <f t="shared" si="821"/>
        <v>43206.833333333336</v>
      </c>
      <c r="R4704">
        <f t="shared" si="811"/>
        <v>12.1</v>
      </c>
      <c r="S4704" s="1">
        <f t="shared" si="818"/>
        <v>43206.833333333336</v>
      </c>
      <c r="T4704">
        <f t="shared" si="812"/>
        <v>12.1</v>
      </c>
      <c r="U4704">
        <f t="shared" si="813"/>
        <v>0</v>
      </c>
      <c r="V4704" t="b">
        <f t="shared" si="819"/>
        <v>0</v>
      </c>
    </row>
    <row r="4705" spans="1:22" x14ac:dyDescent="0.4">
      <c r="A4705" t="s">
        <v>2508</v>
      </c>
      <c r="B4705" s="1">
        <v>43206.865358796298</v>
      </c>
      <c r="C4705">
        <v>331</v>
      </c>
      <c r="D4705" t="s">
        <v>207</v>
      </c>
      <c r="E4705">
        <v>3</v>
      </c>
      <c r="F4705" s="1">
        <v>43206.870243055557</v>
      </c>
      <c r="G4705">
        <v>316</v>
      </c>
      <c r="H4705" t="s">
        <v>202</v>
      </c>
      <c r="I4705">
        <v>8</v>
      </c>
      <c r="J4705">
        <v>6</v>
      </c>
      <c r="K4705">
        <v>930</v>
      </c>
      <c r="L4705">
        <f t="shared" si="814"/>
        <v>20</v>
      </c>
      <c r="M4705" t="b">
        <f t="shared" si="815"/>
        <v>0</v>
      </c>
      <c r="N4705">
        <f t="shared" si="816"/>
        <v>46</v>
      </c>
      <c r="O4705">
        <f t="shared" si="817"/>
        <v>7</v>
      </c>
      <c r="P4705" s="8">
        <f t="shared" si="820"/>
        <v>3.2025462962962964E-2</v>
      </c>
      <c r="Q4705" s="1">
        <f t="shared" si="821"/>
        <v>43206.833333333336</v>
      </c>
      <c r="R4705">
        <f t="shared" si="811"/>
        <v>12.1</v>
      </c>
      <c r="S4705" s="1">
        <f t="shared" si="818"/>
        <v>43206.833333333336</v>
      </c>
      <c r="T4705">
        <f t="shared" si="812"/>
        <v>12.1</v>
      </c>
      <c r="U4705">
        <f t="shared" si="813"/>
        <v>0</v>
      </c>
      <c r="V4705" t="b">
        <f t="shared" si="819"/>
        <v>0</v>
      </c>
    </row>
    <row r="4706" spans="1:22" x14ac:dyDescent="0.4">
      <c r="A4706" t="s">
        <v>4816</v>
      </c>
      <c r="B4706" s="1">
        <v>43206.867002314815</v>
      </c>
      <c r="C4706">
        <v>2202</v>
      </c>
      <c r="D4706" t="s">
        <v>330</v>
      </c>
      <c r="E4706">
        <v>9</v>
      </c>
      <c r="F4706" s="1">
        <v>43206.919259259259</v>
      </c>
      <c r="G4706">
        <v>2372</v>
      </c>
      <c r="H4706" t="s">
        <v>1680</v>
      </c>
      <c r="I4706">
        <v>6</v>
      </c>
      <c r="J4706">
        <v>74</v>
      </c>
      <c r="K4706">
        <v>12290</v>
      </c>
      <c r="L4706">
        <f t="shared" si="814"/>
        <v>20</v>
      </c>
      <c r="M4706" t="b">
        <f t="shared" si="815"/>
        <v>0</v>
      </c>
      <c r="N4706">
        <f t="shared" si="816"/>
        <v>48</v>
      </c>
      <c r="O4706">
        <f t="shared" si="817"/>
        <v>29</v>
      </c>
      <c r="P4706" s="8">
        <f t="shared" si="820"/>
        <v>3.366898148148148E-2</v>
      </c>
      <c r="Q4706" s="1">
        <f t="shared" si="821"/>
        <v>43206.833333333336</v>
      </c>
      <c r="R4706">
        <f t="shared" si="811"/>
        <v>12.1</v>
      </c>
      <c r="S4706" s="1">
        <f t="shared" si="818"/>
        <v>43206.833333333336</v>
      </c>
      <c r="T4706">
        <f t="shared" si="812"/>
        <v>12.1</v>
      </c>
      <c r="U4706">
        <f t="shared" si="813"/>
        <v>0</v>
      </c>
      <c r="V4706" t="b">
        <f t="shared" si="819"/>
        <v>0</v>
      </c>
    </row>
    <row r="4707" spans="1:22" x14ac:dyDescent="0.4">
      <c r="A4707" t="s">
        <v>4817</v>
      </c>
      <c r="B4707" s="1">
        <v>43206.868437500001</v>
      </c>
      <c r="C4707">
        <v>1018</v>
      </c>
      <c r="D4707" t="s">
        <v>1445</v>
      </c>
      <c r="E4707">
        <v>14</v>
      </c>
      <c r="F4707" s="1">
        <v>43206.875555555554</v>
      </c>
      <c r="G4707">
        <v>1259</v>
      </c>
      <c r="H4707" t="s">
        <v>603</v>
      </c>
      <c r="I4707">
        <v>13</v>
      </c>
      <c r="J4707">
        <v>9</v>
      </c>
      <c r="K4707">
        <v>1890</v>
      </c>
      <c r="L4707">
        <f t="shared" si="814"/>
        <v>20</v>
      </c>
      <c r="M4707" t="b">
        <f t="shared" si="815"/>
        <v>0</v>
      </c>
      <c r="N4707">
        <f t="shared" si="816"/>
        <v>50</v>
      </c>
      <c r="O4707">
        <f t="shared" si="817"/>
        <v>33</v>
      </c>
      <c r="P4707" s="8">
        <f t="shared" si="820"/>
        <v>3.5104166666666665E-2</v>
      </c>
      <c r="Q4707" s="1">
        <f t="shared" si="821"/>
        <v>43206.833333333336</v>
      </c>
      <c r="R4707">
        <f t="shared" si="811"/>
        <v>12.1</v>
      </c>
      <c r="S4707" s="1">
        <f t="shared" si="818"/>
        <v>43206.833333333336</v>
      </c>
      <c r="T4707">
        <f t="shared" si="812"/>
        <v>12.1</v>
      </c>
      <c r="U4707">
        <f t="shared" si="813"/>
        <v>0</v>
      </c>
      <c r="V4707" t="b">
        <f t="shared" si="819"/>
        <v>0</v>
      </c>
    </row>
    <row r="4708" spans="1:22" x14ac:dyDescent="0.4">
      <c r="A4708" t="s">
        <v>4818</v>
      </c>
      <c r="B4708" s="1">
        <v>43206.870092592595</v>
      </c>
      <c r="C4708">
        <v>158</v>
      </c>
      <c r="D4708" t="s">
        <v>225</v>
      </c>
      <c r="E4708">
        <v>3</v>
      </c>
      <c r="F4708" s="1">
        <v>43206.885462962964</v>
      </c>
      <c r="G4708">
        <v>369</v>
      </c>
      <c r="H4708" t="s">
        <v>804</v>
      </c>
      <c r="I4708">
        <v>5</v>
      </c>
      <c r="J4708">
        <v>20</v>
      </c>
      <c r="K4708">
        <v>2270</v>
      </c>
      <c r="L4708">
        <f t="shared" si="814"/>
        <v>20</v>
      </c>
      <c r="M4708" t="b">
        <f t="shared" si="815"/>
        <v>0</v>
      </c>
      <c r="N4708">
        <f t="shared" si="816"/>
        <v>52</v>
      </c>
      <c r="O4708">
        <f t="shared" si="817"/>
        <v>56</v>
      </c>
      <c r="P4708" s="8">
        <f t="shared" si="820"/>
        <v>3.6759259259259255E-2</v>
      </c>
      <c r="Q4708" s="1">
        <f t="shared" si="821"/>
        <v>43206.833333333336</v>
      </c>
      <c r="R4708">
        <f t="shared" si="811"/>
        <v>12.1</v>
      </c>
      <c r="S4708" s="1">
        <f t="shared" si="818"/>
        <v>43206.833333333336</v>
      </c>
      <c r="T4708">
        <f t="shared" si="812"/>
        <v>12.1</v>
      </c>
      <c r="U4708">
        <f t="shared" si="813"/>
        <v>0</v>
      </c>
      <c r="V4708" t="b">
        <f t="shared" si="819"/>
        <v>0</v>
      </c>
    </row>
    <row r="4709" spans="1:22" x14ac:dyDescent="0.4">
      <c r="A4709" t="s">
        <v>4819</v>
      </c>
      <c r="B4709" s="1">
        <v>43206.871296296296</v>
      </c>
      <c r="C4709">
        <v>1616</v>
      </c>
      <c r="D4709" t="s">
        <v>116</v>
      </c>
      <c r="E4709">
        <v>8</v>
      </c>
      <c r="F4709" s="1">
        <v>43206.931018518517</v>
      </c>
      <c r="G4709">
        <v>1616</v>
      </c>
      <c r="H4709" t="s">
        <v>116</v>
      </c>
      <c r="I4709">
        <v>3</v>
      </c>
      <c r="J4709">
        <v>77</v>
      </c>
      <c r="K4709">
        <v>2340</v>
      </c>
      <c r="L4709">
        <f t="shared" si="814"/>
        <v>20</v>
      </c>
      <c r="M4709" t="b">
        <f t="shared" si="815"/>
        <v>0</v>
      </c>
      <c r="N4709">
        <f t="shared" si="816"/>
        <v>54</v>
      </c>
      <c r="O4709">
        <f t="shared" si="817"/>
        <v>40</v>
      </c>
      <c r="P4709" s="8">
        <f t="shared" si="820"/>
        <v>3.7962962962962962E-2</v>
      </c>
      <c r="Q4709" s="1">
        <f t="shared" si="821"/>
        <v>43206.833333333336</v>
      </c>
      <c r="R4709">
        <f t="shared" si="811"/>
        <v>12.1</v>
      </c>
      <c r="S4709" s="1">
        <f t="shared" si="818"/>
        <v>43206.833333333336</v>
      </c>
      <c r="T4709">
        <f t="shared" si="812"/>
        <v>12.1</v>
      </c>
      <c r="U4709">
        <f t="shared" si="813"/>
        <v>0</v>
      </c>
      <c r="V4709" t="b">
        <f t="shared" si="819"/>
        <v>0</v>
      </c>
    </row>
    <row r="4710" spans="1:22" x14ac:dyDescent="0.4">
      <c r="A4710" t="s">
        <v>4820</v>
      </c>
      <c r="B4710" s="1">
        <v>43206.872835648152</v>
      </c>
      <c r="C4710">
        <v>322</v>
      </c>
      <c r="D4710" t="s">
        <v>1164</v>
      </c>
      <c r="E4710">
        <v>3</v>
      </c>
      <c r="F4710" s="1">
        <v>43206.886053240742</v>
      </c>
      <c r="G4710">
        <v>309</v>
      </c>
      <c r="H4710" t="s">
        <v>30</v>
      </c>
      <c r="I4710">
        <v>1</v>
      </c>
      <c r="J4710">
        <v>18</v>
      </c>
      <c r="K4710">
        <v>1700</v>
      </c>
      <c r="L4710">
        <f t="shared" si="814"/>
        <v>20</v>
      </c>
      <c r="M4710" t="b">
        <f t="shared" si="815"/>
        <v>0</v>
      </c>
      <c r="N4710">
        <f t="shared" si="816"/>
        <v>56</v>
      </c>
      <c r="O4710">
        <f t="shared" si="817"/>
        <v>53</v>
      </c>
      <c r="P4710" s="8">
        <f t="shared" si="820"/>
        <v>3.9502314814814816E-2</v>
      </c>
      <c r="Q4710" s="1">
        <f t="shared" si="821"/>
        <v>43206.833333333336</v>
      </c>
      <c r="R4710">
        <f t="shared" si="811"/>
        <v>12.1</v>
      </c>
      <c r="S4710" s="1">
        <f t="shared" si="818"/>
        <v>43206.833333333336</v>
      </c>
      <c r="T4710">
        <f t="shared" si="812"/>
        <v>12.1</v>
      </c>
      <c r="U4710">
        <f t="shared" si="813"/>
        <v>0</v>
      </c>
      <c r="V4710" t="b">
        <f t="shared" si="819"/>
        <v>0</v>
      </c>
    </row>
    <row r="4711" spans="1:22" x14ac:dyDescent="0.4">
      <c r="A4711" t="s">
        <v>4304</v>
      </c>
      <c r="B4711" s="1">
        <v>43206.874212962961</v>
      </c>
      <c r="C4711">
        <v>1336</v>
      </c>
      <c r="D4711" t="s">
        <v>746</v>
      </c>
      <c r="E4711">
        <v>2</v>
      </c>
      <c r="F4711" s="1">
        <v>43206.892500000002</v>
      </c>
      <c r="G4711">
        <v>1336</v>
      </c>
      <c r="H4711" t="s">
        <v>746</v>
      </c>
      <c r="I4711">
        <v>4</v>
      </c>
      <c r="J4711">
        <v>25</v>
      </c>
      <c r="K4711">
        <v>2170</v>
      </c>
      <c r="L4711">
        <f t="shared" si="814"/>
        <v>20</v>
      </c>
      <c r="M4711" t="b">
        <f t="shared" si="815"/>
        <v>0</v>
      </c>
      <c r="N4711">
        <f t="shared" si="816"/>
        <v>58</v>
      </c>
      <c r="O4711">
        <f t="shared" si="817"/>
        <v>52</v>
      </c>
      <c r="P4711" s="8">
        <f t="shared" si="820"/>
        <v>4.0879629629629634E-2</v>
      </c>
      <c r="Q4711" s="1">
        <f t="shared" si="821"/>
        <v>43206.833333333328</v>
      </c>
      <c r="R4711" t="e">
        <f t="shared" si="811"/>
        <v>#N/A</v>
      </c>
      <c r="S4711" s="1">
        <f t="shared" si="818"/>
        <v>43206.833333333336</v>
      </c>
      <c r="T4711">
        <f t="shared" si="812"/>
        <v>12.1</v>
      </c>
      <c r="U4711">
        <f t="shared" si="813"/>
        <v>0</v>
      </c>
      <c r="V4711" t="b">
        <f t="shared" si="819"/>
        <v>0</v>
      </c>
    </row>
    <row r="4712" spans="1:22" x14ac:dyDescent="0.4">
      <c r="A4712" t="s">
        <v>4821</v>
      </c>
      <c r="B4712" s="1">
        <v>43206.87599537037</v>
      </c>
      <c r="C4712">
        <v>2219</v>
      </c>
      <c r="D4712" t="s">
        <v>189</v>
      </c>
      <c r="E4712">
        <v>6</v>
      </c>
      <c r="F4712" s="1">
        <v>43206.957488425927</v>
      </c>
      <c r="G4712">
        <v>811</v>
      </c>
      <c r="H4712" t="s">
        <v>367</v>
      </c>
      <c r="I4712">
        <v>11</v>
      </c>
      <c r="J4712">
        <v>116</v>
      </c>
      <c r="K4712">
        <v>9770</v>
      </c>
      <c r="L4712">
        <f t="shared" si="814"/>
        <v>21</v>
      </c>
      <c r="M4712" t="b">
        <f t="shared" si="815"/>
        <v>0</v>
      </c>
      <c r="N4712">
        <f t="shared" si="816"/>
        <v>1</v>
      </c>
      <c r="O4712">
        <f t="shared" si="817"/>
        <v>26</v>
      </c>
      <c r="P4712" s="8">
        <f t="shared" si="820"/>
        <v>9.9537037037037042E-4</v>
      </c>
      <c r="Q4712" s="1">
        <f t="shared" si="821"/>
        <v>43206.875</v>
      </c>
      <c r="R4712">
        <f t="shared" si="811"/>
        <v>11.1</v>
      </c>
      <c r="S4712" s="1">
        <f t="shared" si="818"/>
        <v>43206.875</v>
      </c>
      <c r="T4712">
        <f t="shared" si="812"/>
        <v>11.1</v>
      </c>
      <c r="U4712">
        <f t="shared" si="813"/>
        <v>0</v>
      </c>
      <c r="V4712" t="b">
        <f t="shared" si="819"/>
        <v>0</v>
      </c>
    </row>
    <row r="4713" spans="1:22" x14ac:dyDescent="0.4">
      <c r="A4713" t="s">
        <v>3796</v>
      </c>
      <c r="B4713" s="1">
        <v>43206.877476851849</v>
      </c>
      <c r="C4713">
        <v>513</v>
      </c>
      <c r="D4713" t="s">
        <v>689</v>
      </c>
      <c r="E4713">
        <v>8</v>
      </c>
      <c r="F4713" s="1">
        <v>43206.880925925929</v>
      </c>
      <c r="G4713">
        <v>561</v>
      </c>
      <c r="H4713" t="s">
        <v>2642</v>
      </c>
      <c r="I4713">
        <v>2</v>
      </c>
      <c r="J4713">
        <v>4</v>
      </c>
      <c r="K4713">
        <v>770</v>
      </c>
      <c r="L4713">
        <f t="shared" si="814"/>
        <v>21</v>
      </c>
      <c r="M4713" t="b">
        <f t="shared" si="815"/>
        <v>0</v>
      </c>
      <c r="N4713">
        <f t="shared" si="816"/>
        <v>3</v>
      </c>
      <c r="O4713">
        <f t="shared" si="817"/>
        <v>34</v>
      </c>
      <c r="P4713" s="8">
        <f t="shared" si="820"/>
        <v>2.4768518518518516E-3</v>
      </c>
      <c r="Q4713" s="1">
        <f t="shared" si="821"/>
        <v>43206.875</v>
      </c>
      <c r="R4713">
        <f t="shared" si="811"/>
        <v>11.1</v>
      </c>
      <c r="S4713" s="1">
        <f t="shared" si="818"/>
        <v>43206.875</v>
      </c>
      <c r="T4713">
        <f t="shared" si="812"/>
        <v>11.1</v>
      </c>
      <c r="U4713">
        <f t="shared" si="813"/>
        <v>0</v>
      </c>
      <c r="V4713" t="b">
        <f t="shared" si="819"/>
        <v>0</v>
      </c>
    </row>
    <row r="4714" spans="1:22" x14ac:dyDescent="0.4">
      <c r="A4714" t="s">
        <v>1761</v>
      </c>
      <c r="B4714" s="1">
        <v>43206.878912037035</v>
      </c>
      <c r="C4714">
        <v>224</v>
      </c>
      <c r="D4714" t="s">
        <v>1146</v>
      </c>
      <c r="E4714">
        <v>7</v>
      </c>
      <c r="F4714" s="1">
        <v>43206.882465277777</v>
      </c>
      <c r="G4714">
        <v>222</v>
      </c>
      <c r="H4714" t="s">
        <v>863</v>
      </c>
      <c r="I4714">
        <v>12</v>
      </c>
      <c r="J4714">
        <v>4</v>
      </c>
      <c r="K4714">
        <v>720</v>
      </c>
      <c r="L4714">
        <f t="shared" si="814"/>
        <v>21</v>
      </c>
      <c r="M4714" t="b">
        <f t="shared" si="815"/>
        <v>0</v>
      </c>
      <c r="N4714">
        <f t="shared" si="816"/>
        <v>5</v>
      </c>
      <c r="O4714">
        <f t="shared" si="817"/>
        <v>38</v>
      </c>
      <c r="P4714" s="8">
        <f t="shared" si="820"/>
        <v>3.9120370370370368E-3</v>
      </c>
      <c r="Q4714" s="1">
        <f t="shared" si="821"/>
        <v>43206.875</v>
      </c>
      <c r="R4714">
        <f t="shared" si="811"/>
        <v>11.1</v>
      </c>
      <c r="S4714" s="1">
        <f t="shared" si="818"/>
        <v>43206.875</v>
      </c>
      <c r="T4714">
        <f t="shared" si="812"/>
        <v>11.1</v>
      </c>
      <c r="U4714">
        <f t="shared" si="813"/>
        <v>0</v>
      </c>
      <c r="V4714" t="b">
        <f t="shared" si="819"/>
        <v>0</v>
      </c>
    </row>
    <row r="4715" spans="1:22" x14ac:dyDescent="0.4">
      <c r="A4715" t="s">
        <v>4822</v>
      </c>
      <c r="B4715" s="1">
        <v>43206.880462962959</v>
      </c>
      <c r="C4715">
        <v>1337</v>
      </c>
      <c r="D4715" t="s">
        <v>736</v>
      </c>
      <c r="E4715">
        <v>10</v>
      </c>
      <c r="F4715" s="1">
        <v>43206.903101851851</v>
      </c>
      <c r="G4715">
        <v>388</v>
      </c>
      <c r="H4715" t="s">
        <v>1864</v>
      </c>
      <c r="I4715">
        <v>10</v>
      </c>
      <c r="J4715">
        <v>30</v>
      </c>
      <c r="K4715">
        <v>1590</v>
      </c>
      <c r="L4715">
        <f t="shared" si="814"/>
        <v>21</v>
      </c>
      <c r="M4715" t="b">
        <f t="shared" si="815"/>
        <v>0</v>
      </c>
      <c r="N4715">
        <f t="shared" si="816"/>
        <v>7</v>
      </c>
      <c r="O4715">
        <f t="shared" si="817"/>
        <v>52</v>
      </c>
      <c r="P4715" s="8">
        <f t="shared" si="820"/>
        <v>5.4629629629629637E-3</v>
      </c>
      <c r="Q4715" s="1">
        <f t="shared" si="821"/>
        <v>43206.875</v>
      </c>
      <c r="R4715">
        <f t="shared" si="811"/>
        <v>11.1</v>
      </c>
      <c r="S4715" s="1">
        <f t="shared" si="818"/>
        <v>43206.875</v>
      </c>
      <c r="T4715">
        <f t="shared" si="812"/>
        <v>11.1</v>
      </c>
      <c r="U4715">
        <f t="shared" si="813"/>
        <v>0</v>
      </c>
      <c r="V4715" t="b">
        <f t="shared" si="819"/>
        <v>0</v>
      </c>
    </row>
    <row r="4716" spans="1:22" x14ac:dyDescent="0.4">
      <c r="A4716" t="s">
        <v>4823</v>
      </c>
      <c r="B4716" s="1">
        <v>43206.881932870368</v>
      </c>
      <c r="C4716">
        <v>501</v>
      </c>
      <c r="D4716" t="s">
        <v>44</v>
      </c>
      <c r="E4716">
        <v>2</v>
      </c>
      <c r="F4716" s="1">
        <v>43206.895787037036</v>
      </c>
      <c r="G4716">
        <v>551</v>
      </c>
      <c r="H4716" t="s">
        <v>722</v>
      </c>
      <c r="I4716">
        <v>9</v>
      </c>
      <c r="J4716">
        <v>19</v>
      </c>
      <c r="K4716">
        <v>0</v>
      </c>
      <c r="L4716">
        <f t="shared" si="814"/>
        <v>21</v>
      </c>
      <c r="M4716" t="b">
        <f t="shared" si="815"/>
        <v>0</v>
      </c>
      <c r="N4716">
        <f t="shared" si="816"/>
        <v>9</v>
      </c>
      <c r="O4716">
        <f t="shared" si="817"/>
        <v>59</v>
      </c>
      <c r="P4716" s="8">
        <f t="shared" si="820"/>
        <v>6.9328703703703696E-3</v>
      </c>
      <c r="Q4716" s="1">
        <f t="shared" si="821"/>
        <v>43206.875</v>
      </c>
      <c r="R4716">
        <f t="shared" si="811"/>
        <v>11.1</v>
      </c>
      <c r="S4716" s="1">
        <f t="shared" si="818"/>
        <v>43206.875</v>
      </c>
      <c r="T4716">
        <f t="shared" si="812"/>
        <v>11.1</v>
      </c>
      <c r="U4716">
        <f t="shared" si="813"/>
        <v>0</v>
      </c>
      <c r="V4716" t="b">
        <f t="shared" si="819"/>
        <v>0</v>
      </c>
    </row>
    <row r="4717" spans="1:22" x14ac:dyDescent="0.4">
      <c r="A4717" t="s">
        <v>4331</v>
      </c>
      <c r="B4717" s="1">
        <v>43206.883622685185</v>
      </c>
      <c r="C4717">
        <v>2112</v>
      </c>
      <c r="D4717" t="s">
        <v>717</v>
      </c>
      <c r="E4717">
        <v>8</v>
      </c>
      <c r="F4717" s="1">
        <v>43206.895775462966</v>
      </c>
      <c r="G4717">
        <v>2136</v>
      </c>
      <c r="H4717" t="s">
        <v>335</v>
      </c>
      <c r="I4717">
        <v>7</v>
      </c>
      <c r="J4717">
        <v>17</v>
      </c>
      <c r="K4717">
        <v>2040</v>
      </c>
      <c r="L4717">
        <f t="shared" si="814"/>
        <v>21</v>
      </c>
      <c r="M4717" t="b">
        <f t="shared" si="815"/>
        <v>0</v>
      </c>
      <c r="N4717">
        <f t="shared" si="816"/>
        <v>12</v>
      </c>
      <c r="O4717">
        <f t="shared" si="817"/>
        <v>25</v>
      </c>
      <c r="P4717" s="8">
        <f t="shared" si="820"/>
        <v>8.6226851851851846E-3</v>
      </c>
      <c r="Q4717" s="1">
        <f t="shared" si="821"/>
        <v>43206.875</v>
      </c>
      <c r="R4717">
        <f t="shared" si="811"/>
        <v>11.1</v>
      </c>
      <c r="S4717" s="1">
        <f t="shared" si="818"/>
        <v>43206.875</v>
      </c>
      <c r="T4717">
        <f t="shared" si="812"/>
        <v>11.1</v>
      </c>
      <c r="U4717">
        <f t="shared" si="813"/>
        <v>0</v>
      </c>
      <c r="V4717" t="b">
        <f t="shared" si="819"/>
        <v>0</v>
      </c>
    </row>
    <row r="4718" spans="1:22" x14ac:dyDescent="0.4">
      <c r="A4718" t="s">
        <v>4824</v>
      </c>
      <c r="B4718" s="1">
        <v>43206.884965277779</v>
      </c>
      <c r="C4718">
        <v>2219</v>
      </c>
      <c r="D4718" t="s">
        <v>189</v>
      </c>
      <c r="E4718">
        <v>7</v>
      </c>
      <c r="F4718" s="1">
        <v>43206.920011574075</v>
      </c>
      <c r="G4718">
        <v>501</v>
      </c>
      <c r="H4718" t="s">
        <v>44</v>
      </c>
      <c r="I4718">
        <v>8</v>
      </c>
      <c r="J4718">
        <v>50</v>
      </c>
      <c r="K4718">
        <v>72070</v>
      </c>
      <c r="L4718">
        <f t="shared" si="814"/>
        <v>21</v>
      </c>
      <c r="M4718" t="b">
        <f t="shared" si="815"/>
        <v>0</v>
      </c>
      <c r="N4718">
        <f t="shared" si="816"/>
        <v>14</v>
      </c>
      <c r="O4718">
        <f t="shared" si="817"/>
        <v>21</v>
      </c>
      <c r="P4718" s="8">
        <f t="shared" si="820"/>
        <v>9.9652777777777778E-3</v>
      </c>
      <c r="Q4718" s="1">
        <f t="shared" si="821"/>
        <v>43206.875</v>
      </c>
      <c r="R4718">
        <f t="shared" si="811"/>
        <v>11.1</v>
      </c>
      <c r="S4718" s="1">
        <f t="shared" si="818"/>
        <v>43206.875</v>
      </c>
      <c r="T4718">
        <f t="shared" si="812"/>
        <v>11.1</v>
      </c>
      <c r="U4718">
        <f t="shared" si="813"/>
        <v>0</v>
      </c>
      <c r="V4718" t="b">
        <f t="shared" si="819"/>
        <v>0</v>
      </c>
    </row>
    <row r="4719" spans="1:22" x14ac:dyDescent="0.4">
      <c r="A4719" t="s">
        <v>1208</v>
      </c>
      <c r="B4719" s="1">
        <v>43206.886655092596</v>
      </c>
      <c r="C4719">
        <v>117</v>
      </c>
      <c r="D4719" t="s">
        <v>241</v>
      </c>
      <c r="E4719">
        <v>12</v>
      </c>
      <c r="F4719" s="1">
        <v>43206.889849537038</v>
      </c>
      <c r="G4719">
        <v>117</v>
      </c>
      <c r="H4719" t="s">
        <v>241</v>
      </c>
      <c r="I4719">
        <v>12</v>
      </c>
      <c r="J4719">
        <v>4</v>
      </c>
      <c r="K4719">
        <v>380</v>
      </c>
      <c r="L4719">
        <f t="shared" si="814"/>
        <v>21</v>
      </c>
      <c r="M4719" t="b">
        <f t="shared" si="815"/>
        <v>0</v>
      </c>
      <c r="N4719">
        <f t="shared" si="816"/>
        <v>16</v>
      </c>
      <c r="O4719">
        <f t="shared" si="817"/>
        <v>47</v>
      </c>
      <c r="P4719" s="8">
        <f t="shared" si="820"/>
        <v>1.1655092592592594E-2</v>
      </c>
      <c r="Q4719" s="1">
        <f t="shared" si="821"/>
        <v>43206.875</v>
      </c>
      <c r="R4719">
        <f t="shared" si="811"/>
        <v>11.1</v>
      </c>
      <c r="S4719" s="1">
        <f t="shared" si="818"/>
        <v>43206.875</v>
      </c>
      <c r="T4719">
        <f t="shared" si="812"/>
        <v>11.1</v>
      </c>
      <c r="U4719">
        <f t="shared" si="813"/>
        <v>0</v>
      </c>
      <c r="V4719" t="b">
        <f t="shared" si="819"/>
        <v>0</v>
      </c>
    </row>
    <row r="4720" spans="1:22" x14ac:dyDescent="0.4">
      <c r="A4720" t="s">
        <v>2738</v>
      </c>
      <c r="B4720" s="1">
        <v>43206.888090277775</v>
      </c>
      <c r="C4720">
        <v>703</v>
      </c>
      <c r="D4720" t="s">
        <v>606</v>
      </c>
      <c r="E4720">
        <v>11</v>
      </c>
      <c r="F4720" s="1">
        <v>43206.901134259257</v>
      </c>
      <c r="G4720">
        <v>238</v>
      </c>
      <c r="H4720" t="s">
        <v>1376</v>
      </c>
      <c r="I4720">
        <v>8</v>
      </c>
      <c r="J4720">
        <v>18</v>
      </c>
      <c r="K4720">
        <v>3250</v>
      </c>
      <c r="L4720">
        <f t="shared" si="814"/>
        <v>21</v>
      </c>
      <c r="M4720" t="b">
        <f t="shared" si="815"/>
        <v>0</v>
      </c>
      <c r="N4720">
        <f t="shared" si="816"/>
        <v>18</v>
      </c>
      <c r="O4720">
        <f t="shared" si="817"/>
        <v>51</v>
      </c>
      <c r="P4720" s="8">
        <f t="shared" si="820"/>
        <v>1.3090277777777779E-2</v>
      </c>
      <c r="Q4720" s="1">
        <f t="shared" si="821"/>
        <v>43206.875</v>
      </c>
      <c r="R4720">
        <f t="shared" si="811"/>
        <v>11.1</v>
      </c>
      <c r="S4720" s="1">
        <f t="shared" si="818"/>
        <v>43206.875</v>
      </c>
      <c r="T4720">
        <f t="shared" si="812"/>
        <v>11.1</v>
      </c>
      <c r="U4720">
        <f t="shared" si="813"/>
        <v>0</v>
      </c>
      <c r="V4720" t="b">
        <f t="shared" si="819"/>
        <v>0</v>
      </c>
    </row>
    <row r="4721" spans="1:22" x14ac:dyDescent="0.4">
      <c r="A4721" t="s">
        <v>4825</v>
      </c>
      <c r="B4721" s="1">
        <v>43206.889780092592</v>
      </c>
      <c r="C4721">
        <v>926</v>
      </c>
      <c r="D4721" t="s">
        <v>1466</v>
      </c>
      <c r="E4721">
        <v>3</v>
      </c>
      <c r="F4721" s="1">
        <v>43206.903553240743</v>
      </c>
      <c r="G4721">
        <v>912</v>
      </c>
      <c r="H4721" t="s">
        <v>619</v>
      </c>
      <c r="I4721">
        <v>5</v>
      </c>
      <c r="J4721">
        <v>19</v>
      </c>
      <c r="K4721">
        <v>3420</v>
      </c>
      <c r="L4721">
        <f t="shared" si="814"/>
        <v>21</v>
      </c>
      <c r="M4721" t="b">
        <f t="shared" si="815"/>
        <v>0</v>
      </c>
      <c r="N4721">
        <f t="shared" si="816"/>
        <v>21</v>
      </c>
      <c r="O4721">
        <f t="shared" si="817"/>
        <v>17</v>
      </c>
      <c r="P4721" s="8">
        <f t="shared" si="820"/>
        <v>1.4780092592592595E-2</v>
      </c>
      <c r="Q4721" s="1">
        <f t="shared" si="821"/>
        <v>43206.875</v>
      </c>
      <c r="R4721">
        <f t="shared" si="811"/>
        <v>11.1</v>
      </c>
      <c r="S4721" s="1">
        <f t="shared" si="818"/>
        <v>43206.875</v>
      </c>
      <c r="T4721">
        <f t="shared" si="812"/>
        <v>11.1</v>
      </c>
      <c r="U4721">
        <f t="shared" si="813"/>
        <v>0</v>
      </c>
      <c r="V4721" t="b">
        <f t="shared" si="819"/>
        <v>0</v>
      </c>
    </row>
    <row r="4722" spans="1:22" x14ac:dyDescent="0.4">
      <c r="A4722" t="s">
        <v>3672</v>
      </c>
      <c r="B4722" s="1">
        <v>43206.891111111108</v>
      </c>
      <c r="C4722">
        <v>2306</v>
      </c>
      <c r="D4722" t="s">
        <v>2018</v>
      </c>
      <c r="E4722">
        <v>3</v>
      </c>
      <c r="F4722" s="1">
        <v>43206.963703703703</v>
      </c>
      <c r="G4722">
        <v>2306</v>
      </c>
      <c r="H4722" t="s">
        <v>2018</v>
      </c>
      <c r="I4722">
        <v>9</v>
      </c>
      <c r="J4722">
        <v>104</v>
      </c>
      <c r="K4722">
        <v>2040</v>
      </c>
      <c r="L4722">
        <f t="shared" si="814"/>
        <v>21</v>
      </c>
      <c r="M4722" t="b">
        <f t="shared" si="815"/>
        <v>0</v>
      </c>
      <c r="N4722">
        <f t="shared" si="816"/>
        <v>23</v>
      </c>
      <c r="O4722">
        <f t="shared" si="817"/>
        <v>12</v>
      </c>
      <c r="P4722" s="8">
        <f t="shared" si="820"/>
        <v>1.6111111111111111E-2</v>
      </c>
      <c r="Q4722" s="1">
        <f t="shared" si="821"/>
        <v>43206.875</v>
      </c>
      <c r="R4722">
        <f t="shared" si="811"/>
        <v>11.1</v>
      </c>
      <c r="S4722" s="1">
        <f t="shared" si="818"/>
        <v>43206.875</v>
      </c>
      <c r="T4722">
        <f t="shared" si="812"/>
        <v>11.1</v>
      </c>
      <c r="U4722">
        <f t="shared" si="813"/>
        <v>0</v>
      </c>
      <c r="V4722" t="b">
        <f t="shared" si="819"/>
        <v>0</v>
      </c>
    </row>
    <row r="4723" spans="1:22" x14ac:dyDescent="0.4">
      <c r="A4723" t="s">
        <v>2107</v>
      </c>
      <c r="B4723" s="1">
        <v>43206.892777777779</v>
      </c>
      <c r="C4723">
        <v>2247</v>
      </c>
      <c r="D4723" t="s">
        <v>392</v>
      </c>
      <c r="E4723">
        <v>4</v>
      </c>
      <c r="F4723" s="1">
        <v>43206.900902777779</v>
      </c>
      <c r="G4723">
        <v>2250</v>
      </c>
      <c r="H4723" t="s">
        <v>4826</v>
      </c>
      <c r="I4723">
        <v>2</v>
      </c>
      <c r="J4723">
        <v>11</v>
      </c>
      <c r="K4723">
        <v>1590</v>
      </c>
      <c r="L4723">
        <f t="shared" si="814"/>
        <v>21</v>
      </c>
      <c r="M4723" t="b">
        <f t="shared" si="815"/>
        <v>0</v>
      </c>
      <c r="N4723">
        <f t="shared" si="816"/>
        <v>25</v>
      </c>
      <c r="O4723">
        <f t="shared" si="817"/>
        <v>36</v>
      </c>
      <c r="P4723" s="8">
        <f t="shared" si="820"/>
        <v>1.7777777777777778E-2</v>
      </c>
      <c r="Q4723" s="1">
        <f t="shared" si="821"/>
        <v>43206.875</v>
      </c>
      <c r="R4723">
        <f t="shared" si="811"/>
        <v>11.1</v>
      </c>
      <c r="S4723" s="1">
        <f t="shared" si="818"/>
        <v>43206.875</v>
      </c>
      <c r="T4723">
        <f t="shared" si="812"/>
        <v>11.1</v>
      </c>
      <c r="U4723">
        <f t="shared" si="813"/>
        <v>0</v>
      </c>
      <c r="V4723" t="b">
        <f t="shared" si="819"/>
        <v>0</v>
      </c>
    </row>
    <row r="4724" spans="1:22" x14ac:dyDescent="0.4">
      <c r="A4724" t="s">
        <v>4827</v>
      </c>
      <c r="B4724" s="1">
        <v>43206.89434027778</v>
      </c>
      <c r="C4724">
        <v>819</v>
      </c>
      <c r="D4724" t="s">
        <v>1739</v>
      </c>
      <c r="E4724">
        <v>8</v>
      </c>
      <c r="F4724" s="1">
        <v>43206.937592592592</v>
      </c>
      <c r="G4724">
        <v>828</v>
      </c>
      <c r="H4724" t="s">
        <v>2506</v>
      </c>
      <c r="I4724">
        <v>1</v>
      </c>
      <c r="J4724">
        <v>61</v>
      </c>
      <c r="K4724">
        <v>15370</v>
      </c>
      <c r="L4724">
        <f t="shared" si="814"/>
        <v>21</v>
      </c>
      <c r="M4724" t="b">
        <f t="shared" si="815"/>
        <v>0</v>
      </c>
      <c r="N4724">
        <f t="shared" si="816"/>
        <v>27</v>
      </c>
      <c r="O4724">
        <f t="shared" si="817"/>
        <v>51</v>
      </c>
      <c r="P4724" s="8">
        <f t="shared" si="820"/>
        <v>1.9340277777777779E-2</v>
      </c>
      <c r="Q4724" s="1">
        <f t="shared" si="821"/>
        <v>43206.875</v>
      </c>
      <c r="R4724">
        <f t="shared" si="811"/>
        <v>11.1</v>
      </c>
      <c r="S4724" s="1">
        <f t="shared" si="818"/>
        <v>43206.875</v>
      </c>
      <c r="T4724">
        <f t="shared" si="812"/>
        <v>11.1</v>
      </c>
      <c r="U4724">
        <f t="shared" si="813"/>
        <v>0</v>
      </c>
      <c r="V4724" t="b">
        <f t="shared" si="819"/>
        <v>0</v>
      </c>
    </row>
    <row r="4725" spans="1:22" x14ac:dyDescent="0.4">
      <c r="A4725" t="s">
        <v>4828</v>
      </c>
      <c r="B4725" s="1">
        <v>43206.895648148151</v>
      </c>
      <c r="C4725">
        <v>641</v>
      </c>
      <c r="D4725" t="s">
        <v>1701</v>
      </c>
      <c r="E4725">
        <v>6</v>
      </c>
      <c r="F4725" s="1">
        <v>43206.899768518517</v>
      </c>
      <c r="G4725">
        <v>583</v>
      </c>
      <c r="H4725" t="s">
        <v>587</v>
      </c>
      <c r="I4725">
        <v>11</v>
      </c>
      <c r="J4725">
        <v>5</v>
      </c>
      <c r="K4725">
        <v>1150</v>
      </c>
      <c r="L4725">
        <f t="shared" si="814"/>
        <v>21</v>
      </c>
      <c r="M4725" t="b">
        <f t="shared" si="815"/>
        <v>0</v>
      </c>
      <c r="N4725">
        <f t="shared" si="816"/>
        <v>29</v>
      </c>
      <c r="O4725">
        <f t="shared" si="817"/>
        <v>44</v>
      </c>
      <c r="P4725" s="8">
        <f t="shared" si="820"/>
        <v>2.0648148148148148E-2</v>
      </c>
      <c r="Q4725" s="1">
        <f t="shared" si="821"/>
        <v>43206.875</v>
      </c>
      <c r="R4725">
        <f t="shared" si="811"/>
        <v>11.1</v>
      </c>
      <c r="S4725" s="1">
        <f t="shared" si="818"/>
        <v>43206.875</v>
      </c>
      <c r="T4725">
        <f t="shared" si="812"/>
        <v>11.1</v>
      </c>
      <c r="U4725">
        <f t="shared" si="813"/>
        <v>0</v>
      </c>
      <c r="V4725" t="b">
        <f t="shared" si="819"/>
        <v>0</v>
      </c>
    </row>
    <row r="4726" spans="1:22" x14ac:dyDescent="0.4">
      <c r="A4726" t="s">
        <v>4829</v>
      </c>
      <c r="B4726" s="1">
        <v>43206.897222222222</v>
      </c>
      <c r="C4726">
        <v>1271</v>
      </c>
      <c r="D4726" t="s">
        <v>1335</v>
      </c>
      <c r="E4726">
        <v>3</v>
      </c>
      <c r="F4726" s="1">
        <v>43206.909201388888</v>
      </c>
      <c r="G4726">
        <v>1248</v>
      </c>
      <c r="H4726" t="s">
        <v>854</v>
      </c>
      <c r="I4726">
        <v>8</v>
      </c>
      <c r="J4726">
        <v>16</v>
      </c>
      <c r="K4726">
        <v>2700</v>
      </c>
      <c r="L4726">
        <f t="shared" si="814"/>
        <v>21</v>
      </c>
      <c r="M4726" t="b">
        <f t="shared" si="815"/>
        <v>0</v>
      </c>
      <c r="N4726">
        <f t="shared" si="816"/>
        <v>32</v>
      </c>
      <c r="O4726">
        <f t="shared" si="817"/>
        <v>0</v>
      </c>
      <c r="P4726" s="8">
        <f t="shared" si="820"/>
        <v>2.2222222222222223E-2</v>
      </c>
      <c r="Q4726" s="1">
        <f t="shared" si="821"/>
        <v>43206.875</v>
      </c>
      <c r="R4726">
        <f t="shared" si="811"/>
        <v>11.1</v>
      </c>
      <c r="S4726" s="1">
        <f t="shared" si="818"/>
        <v>43206.875</v>
      </c>
      <c r="T4726">
        <f t="shared" si="812"/>
        <v>11.1</v>
      </c>
      <c r="U4726">
        <f t="shared" si="813"/>
        <v>0</v>
      </c>
      <c r="V4726" t="b">
        <f t="shared" si="819"/>
        <v>0</v>
      </c>
    </row>
    <row r="4727" spans="1:22" x14ac:dyDescent="0.4">
      <c r="A4727" t="s">
        <v>4830</v>
      </c>
      <c r="B4727" s="1">
        <v>43206.898946759262</v>
      </c>
      <c r="C4727">
        <v>641</v>
      </c>
      <c r="D4727" t="s">
        <v>1701</v>
      </c>
      <c r="E4727">
        <v>10</v>
      </c>
      <c r="F4727" s="1">
        <v>43206.909131944441</v>
      </c>
      <c r="G4727">
        <v>581</v>
      </c>
      <c r="H4727" t="s">
        <v>1524</v>
      </c>
      <c r="I4727">
        <v>11</v>
      </c>
      <c r="J4727">
        <v>14</v>
      </c>
      <c r="K4727">
        <v>2130</v>
      </c>
      <c r="L4727">
        <f t="shared" si="814"/>
        <v>21</v>
      </c>
      <c r="M4727" t="b">
        <f t="shared" si="815"/>
        <v>0</v>
      </c>
      <c r="N4727">
        <f t="shared" si="816"/>
        <v>34</v>
      </c>
      <c r="O4727">
        <f t="shared" si="817"/>
        <v>29</v>
      </c>
      <c r="P4727" s="8">
        <f t="shared" si="820"/>
        <v>2.3946759259259261E-2</v>
      </c>
      <c r="Q4727" s="1">
        <f t="shared" si="821"/>
        <v>43206.875</v>
      </c>
      <c r="R4727">
        <f t="shared" si="811"/>
        <v>11.1</v>
      </c>
      <c r="S4727" s="1">
        <f t="shared" si="818"/>
        <v>43206.875</v>
      </c>
      <c r="T4727">
        <f t="shared" si="812"/>
        <v>11.1</v>
      </c>
      <c r="U4727">
        <f t="shared" si="813"/>
        <v>0</v>
      </c>
      <c r="V4727" t="b">
        <f t="shared" si="819"/>
        <v>0</v>
      </c>
    </row>
    <row r="4728" spans="1:22" x14ac:dyDescent="0.4">
      <c r="A4728" t="s">
        <v>4699</v>
      </c>
      <c r="B4728" s="1">
        <v>43206.900266203702</v>
      </c>
      <c r="C4728">
        <v>121</v>
      </c>
      <c r="D4728" t="s">
        <v>540</v>
      </c>
      <c r="E4728">
        <v>4</v>
      </c>
      <c r="F4728" s="1">
        <v>43206.910694444443</v>
      </c>
      <c r="G4728">
        <v>141</v>
      </c>
      <c r="H4728" t="s">
        <v>535</v>
      </c>
      <c r="I4728">
        <v>15</v>
      </c>
      <c r="J4728">
        <v>14</v>
      </c>
      <c r="K4728">
        <v>2050</v>
      </c>
      <c r="L4728">
        <f t="shared" si="814"/>
        <v>21</v>
      </c>
      <c r="M4728" t="b">
        <f t="shared" si="815"/>
        <v>0</v>
      </c>
      <c r="N4728">
        <f t="shared" si="816"/>
        <v>36</v>
      </c>
      <c r="O4728">
        <f t="shared" si="817"/>
        <v>23</v>
      </c>
      <c r="P4728" s="8">
        <f t="shared" si="820"/>
        <v>2.5266203703703704E-2</v>
      </c>
      <c r="Q4728" s="1">
        <f t="shared" si="821"/>
        <v>43206.875</v>
      </c>
      <c r="R4728">
        <f t="shared" si="811"/>
        <v>11.1</v>
      </c>
      <c r="S4728" s="1">
        <f t="shared" si="818"/>
        <v>43206.875</v>
      </c>
      <c r="T4728">
        <f t="shared" si="812"/>
        <v>11.1</v>
      </c>
      <c r="U4728">
        <f t="shared" si="813"/>
        <v>0</v>
      </c>
      <c r="V4728" t="b">
        <f t="shared" si="819"/>
        <v>0</v>
      </c>
    </row>
    <row r="4729" spans="1:22" x14ac:dyDescent="0.4">
      <c r="A4729" t="s">
        <v>3413</v>
      </c>
      <c r="B4729" s="1">
        <v>43206.901493055557</v>
      </c>
      <c r="C4729">
        <v>157</v>
      </c>
      <c r="D4729" t="s">
        <v>517</v>
      </c>
      <c r="E4729">
        <v>4</v>
      </c>
      <c r="F4729" s="1">
        <v>43206.910914351851</v>
      </c>
      <c r="G4729">
        <v>146</v>
      </c>
      <c r="H4729" t="s">
        <v>448</v>
      </c>
      <c r="I4729">
        <v>5</v>
      </c>
      <c r="J4729">
        <v>13</v>
      </c>
      <c r="K4729">
        <v>1960</v>
      </c>
      <c r="L4729">
        <f t="shared" si="814"/>
        <v>21</v>
      </c>
      <c r="M4729" t="b">
        <f t="shared" si="815"/>
        <v>0</v>
      </c>
      <c r="N4729">
        <f t="shared" si="816"/>
        <v>38</v>
      </c>
      <c r="O4729">
        <f t="shared" si="817"/>
        <v>9</v>
      </c>
      <c r="P4729" s="8">
        <f t="shared" si="820"/>
        <v>2.6493055555555558E-2</v>
      </c>
      <c r="Q4729" s="1">
        <f t="shared" si="821"/>
        <v>43206.875</v>
      </c>
      <c r="R4729">
        <f t="shared" si="811"/>
        <v>11.1</v>
      </c>
      <c r="S4729" s="1">
        <f t="shared" si="818"/>
        <v>43206.875</v>
      </c>
      <c r="T4729">
        <f t="shared" si="812"/>
        <v>11.1</v>
      </c>
      <c r="U4729">
        <f t="shared" si="813"/>
        <v>0</v>
      </c>
      <c r="V4729" t="b">
        <f t="shared" si="819"/>
        <v>0</v>
      </c>
    </row>
    <row r="4730" spans="1:22" x14ac:dyDescent="0.4">
      <c r="A4730" t="s">
        <v>4831</v>
      </c>
      <c r="B4730" s="1">
        <v>43206.903217592589</v>
      </c>
      <c r="C4730">
        <v>2065</v>
      </c>
      <c r="D4730" t="s">
        <v>2421</v>
      </c>
      <c r="E4730">
        <v>3</v>
      </c>
      <c r="F4730" s="1">
        <v>43206.908993055556</v>
      </c>
      <c r="G4730">
        <v>2009</v>
      </c>
      <c r="H4730" t="s">
        <v>1686</v>
      </c>
      <c r="I4730">
        <v>7</v>
      </c>
      <c r="J4730">
        <v>7</v>
      </c>
      <c r="K4730">
        <v>1670</v>
      </c>
      <c r="L4730">
        <f t="shared" si="814"/>
        <v>21</v>
      </c>
      <c r="M4730" t="b">
        <f t="shared" si="815"/>
        <v>0</v>
      </c>
      <c r="N4730">
        <f t="shared" si="816"/>
        <v>40</v>
      </c>
      <c r="O4730">
        <f t="shared" si="817"/>
        <v>38</v>
      </c>
      <c r="P4730" s="8">
        <f t="shared" si="820"/>
        <v>2.8217592592592589E-2</v>
      </c>
      <c r="Q4730" s="1">
        <f t="shared" si="821"/>
        <v>43206.875</v>
      </c>
      <c r="R4730">
        <f t="shared" si="811"/>
        <v>11.1</v>
      </c>
      <c r="S4730" s="1">
        <f t="shared" si="818"/>
        <v>43206.875</v>
      </c>
      <c r="T4730">
        <f t="shared" si="812"/>
        <v>11.1</v>
      </c>
      <c r="U4730">
        <f t="shared" si="813"/>
        <v>0</v>
      </c>
      <c r="V4730" t="b">
        <f t="shared" si="819"/>
        <v>0</v>
      </c>
    </row>
    <row r="4731" spans="1:22" x14ac:dyDescent="0.4">
      <c r="A4731" t="s">
        <v>4832</v>
      </c>
      <c r="B4731" s="1">
        <v>43206.904814814814</v>
      </c>
      <c r="C4731">
        <v>1814</v>
      </c>
      <c r="D4731" t="s">
        <v>250</v>
      </c>
      <c r="E4731">
        <v>3</v>
      </c>
      <c r="F4731" s="1">
        <v>43206.924293981479</v>
      </c>
      <c r="G4731">
        <v>2107</v>
      </c>
      <c r="H4731" t="s">
        <v>209</v>
      </c>
      <c r="I4731">
        <v>14</v>
      </c>
      <c r="J4731">
        <v>27</v>
      </c>
      <c r="K4731">
        <v>6040</v>
      </c>
      <c r="L4731">
        <f t="shared" si="814"/>
        <v>21</v>
      </c>
      <c r="M4731" t="b">
        <f t="shared" si="815"/>
        <v>0</v>
      </c>
      <c r="N4731">
        <f t="shared" si="816"/>
        <v>42</v>
      </c>
      <c r="O4731">
        <f t="shared" si="817"/>
        <v>56</v>
      </c>
      <c r="P4731" s="8">
        <f t="shared" si="820"/>
        <v>2.9814814814814811E-2</v>
      </c>
      <c r="Q4731" s="1">
        <f t="shared" si="821"/>
        <v>43206.875</v>
      </c>
      <c r="R4731">
        <f t="shared" si="811"/>
        <v>11.1</v>
      </c>
      <c r="S4731" s="1">
        <f t="shared" si="818"/>
        <v>43206.875</v>
      </c>
      <c r="T4731">
        <f t="shared" si="812"/>
        <v>11.1</v>
      </c>
      <c r="U4731">
        <f t="shared" si="813"/>
        <v>0</v>
      </c>
      <c r="V4731" t="b">
        <f t="shared" si="819"/>
        <v>0</v>
      </c>
    </row>
    <row r="4732" spans="1:22" x14ac:dyDescent="0.4">
      <c r="A4732" t="s">
        <v>4833</v>
      </c>
      <c r="B4732" s="1">
        <v>43206.906354166669</v>
      </c>
      <c r="C4732">
        <v>417</v>
      </c>
      <c r="D4732" t="s">
        <v>1343</v>
      </c>
      <c r="E4732">
        <v>13</v>
      </c>
      <c r="F4732" s="1">
        <v>43206.928113425929</v>
      </c>
      <c r="G4732">
        <v>123</v>
      </c>
      <c r="H4732" t="s">
        <v>144</v>
      </c>
      <c r="I4732">
        <v>6</v>
      </c>
      <c r="J4732">
        <v>30</v>
      </c>
      <c r="K4732">
        <v>6590</v>
      </c>
      <c r="L4732">
        <f t="shared" si="814"/>
        <v>21</v>
      </c>
      <c r="M4732" t="b">
        <f t="shared" si="815"/>
        <v>0</v>
      </c>
      <c r="N4732">
        <f t="shared" si="816"/>
        <v>45</v>
      </c>
      <c r="O4732">
        <f t="shared" si="817"/>
        <v>9</v>
      </c>
      <c r="P4732" s="8">
        <f t="shared" si="820"/>
        <v>3.1354166666666662E-2</v>
      </c>
      <c r="Q4732" s="1">
        <f t="shared" si="821"/>
        <v>43206.875</v>
      </c>
      <c r="R4732">
        <f t="shared" si="811"/>
        <v>11.1</v>
      </c>
      <c r="S4732" s="1">
        <f t="shared" si="818"/>
        <v>43206.875</v>
      </c>
      <c r="T4732">
        <f t="shared" si="812"/>
        <v>11.1</v>
      </c>
      <c r="U4732">
        <f t="shared" si="813"/>
        <v>0</v>
      </c>
      <c r="V4732" t="b">
        <f t="shared" si="819"/>
        <v>0</v>
      </c>
    </row>
    <row r="4733" spans="1:22" x14ac:dyDescent="0.4">
      <c r="A4733" t="s">
        <v>1835</v>
      </c>
      <c r="B4733" s="1">
        <v>43206.908043981479</v>
      </c>
      <c r="C4733">
        <v>1264</v>
      </c>
      <c r="D4733" t="s">
        <v>1347</v>
      </c>
      <c r="E4733">
        <v>8</v>
      </c>
      <c r="F4733" s="1">
        <v>43206.912754629629</v>
      </c>
      <c r="G4733">
        <v>1024</v>
      </c>
      <c r="H4733" t="s">
        <v>556</v>
      </c>
      <c r="I4733">
        <v>8</v>
      </c>
      <c r="J4733">
        <v>6</v>
      </c>
      <c r="K4733">
        <v>1270</v>
      </c>
      <c r="L4733">
        <f t="shared" si="814"/>
        <v>21</v>
      </c>
      <c r="M4733" t="b">
        <f t="shared" si="815"/>
        <v>0</v>
      </c>
      <c r="N4733">
        <f t="shared" si="816"/>
        <v>47</v>
      </c>
      <c r="O4733">
        <f t="shared" si="817"/>
        <v>35</v>
      </c>
      <c r="P4733" s="8">
        <f t="shared" si="820"/>
        <v>3.3043981481481487E-2</v>
      </c>
      <c r="Q4733" s="1">
        <f t="shared" si="821"/>
        <v>43206.875</v>
      </c>
      <c r="R4733">
        <f t="shared" si="811"/>
        <v>11.1</v>
      </c>
      <c r="S4733" s="1">
        <f t="shared" si="818"/>
        <v>43206.875</v>
      </c>
      <c r="T4733">
        <f t="shared" si="812"/>
        <v>11.1</v>
      </c>
      <c r="U4733">
        <f t="shared" si="813"/>
        <v>0</v>
      </c>
      <c r="V4733" t="b">
        <f t="shared" si="819"/>
        <v>0</v>
      </c>
    </row>
    <row r="4734" spans="1:22" x14ac:dyDescent="0.4">
      <c r="A4734" t="s">
        <v>1856</v>
      </c>
      <c r="B4734" s="1">
        <v>43206.910254629627</v>
      </c>
      <c r="C4734">
        <v>213</v>
      </c>
      <c r="D4734" t="s">
        <v>1145</v>
      </c>
      <c r="E4734">
        <v>14</v>
      </c>
      <c r="F4734" s="1">
        <v>43206.913171296299</v>
      </c>
      <c r="G4734">
        <v>258</v>
      </c>
      <c r="H4734" t="s">
        <v>234</v>
      </c>
      <c r="I4734">
        <v>12</v>
      </c>
      <c r="J4734">
        <v>3</v>
      </c>
      <c r="K4734">
        <v>930</v>
      </c>
      <c r="L4734">
        <f t="shared" si="814"/>
        <v>21</v>
      </c>
      <c r="M4734" t="b">
        <f t="shared" si="815"/>
        <v>0</v>
      </c>
      <c r="N4734">
        <f t="shared" si="816"/>
        <v>50</v>
      </c>
      <c r="O4734">
        <f t="shared" si="817"/>
        <v>46</v>
      </c>
      <c r="P4734" s="8">
        <f t="shared" si="820"/>
        <v>3.5254629629629629E-2</v>
      </c>
      <c r="Q4734" s="1">
        <f t="shared" si="821"/>
        <v>43206.875</v>
      </c>
      <c r="R4734">
        <f t="shared" si="811"/>
        <v>11.1</v>
      </c>
      <c r="S4734" s="1">
        <f t="shared" si="818"/>
        <v>43206.875</v>
      </c>
      <c r="T4734">
        <f t="shared" si="812"/>
        <v>11.1</v>
      </c>
      <c r="U4734">
        <f t="shared" si="813"/>
        <v>0</v>
      </c>
      <c r="V4734" t="b">
        <f t="shared" si="819"/>
        <v>0</v>
      </c>
    </row>
    <row r="4735" spans="1:22" x14ac:dyDescent="0.4">
      <c r="A4735" t="s">
        <v>4834</v>
      </c>
      <c r="B4735" s="1">
        <v>43206.91202546296</v>
      </c>
      <c r="C4735">
        <v>1642</v>
      </c>
      <c r="D4735" t="s">
        <v>764</v>
      </c>
      <c r="E4735">
        <v>7</v>
      </c>
      <c r="F4735" s="1">
        <v>43206.934062499997</v>
      </c>
      <c r="G4735">
        <v>1453</v>
      </c>
      <c r="H4735" t="s">
        <v>4835</v>
      </c>
      <c r="I4735">
        <v>7</v>
      </c>
      <c r="J4735">
        <v>31</v>
      </c>
      <c r="K4735">
        <v>5850</v>
      </c>
      <c r="L4735">
        <f t="shared" si="814"/>
        <v>21</v>
      </c>
      <c r="M4735" t="b">
        <f t="shared" si="815"/>
        <v>0</v>
      </c>
      <c r="N4735">
        <f t="shared" si="816"/>
        <v>53</v>
      </c>
      <c r="O4735">
        <f t="shared" si="817"/>
        <v>19</v>
      </c>
      <c r="P4735" s="8">
        <f t="shared" si="820"/>
        <v>3.7025462962962961E-2</v>
      </c>
      <c r="Q4735" s="1">
        <f t="shared" si="821"/>
        <v>43206.875</v>
      </c>
      <c r="R4735">
        <f t="shared" si="811"/>
        <v>11.1</v>
      </c>
      <c r="S4735" s="1">
        <f t="shared" si="818"/>
        <v>43206.875</v>
      </c>
      <c r="T4735">
        <f t="shared" si="812"/>
        <v>11.1</v>
      </c>
      <c r="U4735">
        <f t="shared" si="813"/>
        <v>0</v>
      </c>
      <c r="V4735" t="b">
        <f t="shared" si="819"/>
        <v>0</v>
      </c>
    </row>
    <row r="4736" spans="1:22" x14ac:dyDescent="0.4">
      <c r="A4736" t="s">
        <v>4836</v>
      </c>
      <c r="B4736" s="1">
        <v>43206.913622685184</v>
      </c>
      <c r="C4736">
        <v>1150</v>
      </c>
      <c r="D4736" t="s">
        <v>3692</v>
      </c>
      <c r="E4736">
        <v>10</v>
      </c>
      <c r="F4736" s="1">
        <v>43206.925868055558</v>
      </c>
      <c r="G4736">
        <v>1117</v>
      </c>
      <c r="H4736" t="s">
        <v>743</v>
      </c>
      <c r="I4736">
        <v>1</v>
      </c>
      <c r="J4736">
        <v>17</v>
      </c>
      <c r="K4736">
        <v>2890</v>
      </c>
      <c r="L4736">
        <f t="shared" si="814"/>
        <v>21</v>
      </c>
      <c r="M4736" t="b">
        <f t="shared" si="815"/>
        <v>0</v>
      </c>
      <c r="N4736">
        <f t="shared" si="816"/>
        <v>55</v>
      </c>
      <c r="O4736">
        <f t="shared" si="817"/>
        <v>37</v>
      </c>
      <c r="P4736" s="8">
        <f t="shared" si="820"/>
        <v>3.8622685185185184E-2</v>
      </c>
      <c r="Q4736" s="1">
        <f t="shared" si="821"/>
        <v>43206.875</v>
      </c>
      <c r="R4736">
        <f t="shared" si="811"/>
        <v>11.1</v>
      </c>
      <c r="S4736" s="1">
        <f t="shared" si="818"/>
        <v>43206.875</v>
      </c>
      <c r="T4736">
        <f t="shared" si="812"/>
        <v>11.1</v>
      </c>
      <c r="U4736">
        <f t="shared" si="813"/>
        <v>0</v>
      </c>
      <c r="V4736" t="b">
        <f t="shared" si="819"/>
        <v>0</v>
      </c>
    </row>
    <row r="4737" spans="1:22" x14ac:dyDescent="0.4">
      <c r="A4737" t="s">
        <v>2749</v>
      </c>
      <c r="B4737" s="1">
        <v>43206.915335648147</v>
      </c>
      <c r="C4737">
        <v>348</v>
      </c>
      <c r="D4737" t="s">
        <v>499</v>
      </c>
      <c r="E4737">
        <v>12</v>
      </c>
      <c r="F4737" s="1">
        <v>43206.921458333331</v>
      </c>
      <c r="G4737">
        <v>173</v>
      </c>
      <c r="H4737" t="s">
        <v>158</v>
      </c>
      <c r="I4737">
        <v>3</v>
      </c>
      <c r="J4737">
        <v>8</v>
      </c>
      <c r="K4737">
        <v>1090</v>
      </c>
      <c r="L4737">
        <f t="shared" si="814"/>
        <v>21</v>
      </c>
      <c r="M4737" t="b">
        <f t="shared" si="815"/>
        <v>0</v>
      </c>
      <c r="N4737">
        <f t="shared" si="816"/>
        <v>58</v>
      </c>
      <c r="O4737">
        <f t="shared" si="817"/>
        <v>5</v>
      </c>
      <c r="P4737" s="8">
        <f t="shared" si="820"/>
        <v>4.0335648148148148E-2</v>
      </c>
      <c r="Q4737" s="1">
        <f t="shared" si="821"/>
        <v>43206.875</v>
      </c>
      <c r="R4737">
        <f t="shared" si="811"/>
        <v>11.1</v>
      </c>
      <c r="S4737" s="1">
        <f t="shared" si="818"/>
        <v>43206.875</v>
      </c>
      <c r="T4737">
        <f t="shared" si="812"/>
        <v>11.1</v>
      </c>
      <c r="U4737">
        <f t="shared" si="813"/>
        <v>0</v>
      </c>
      <c r="V4737" t="b">
        <f t="shared" si="819"/>
        <v>0</v>
      </c>
    </row>
    <row r="4738" spans="1:22" x14ac:dyDescent="0.4">
      <c r="A4738" t="s">
        <v>4837</v>
      </c>
      <c r="B4738" s="1">
        <v>43206.916724537034</v>
      </c>
      <c r="C4738">
        <v>1009</v>
      </c>
      <c r="D4738" t="s">
        <v>284</v>
      </c>
      <c r="E4738">
        <v>20</v>
      </c>
      <c r="F4738" s="1">
        <v>43206.926550925928</v>
      </c>
      <c r="G4738">
        <v>1208</v>
      </c>
      <c r="H4738" t="s">
        <v>113</v>
      </c>
      <c r="I4738">
        <v>9</v>
      </c>
      <c r="J4738">
        <v>13</v>
      </c>
      <c r="K4738">
        <v>1250</v>
      </c>
      <c r="L4738">
        <f t="shared" si="814"/>
        <v>22</v>
      </c>
      <c r="M4738" t="b">
        <f t="shared" si="815"/>
        <v>0</v>
      </c>
      <c r="N4738">
        <f t="shared" si="816"/>
        <v>0</v>
      </c>
      <c r="O4738">
        <f t="shared" si="817"/>
        <v>5</v>
      </c>
      <c r="P4738" s="8">
        <f t="shared" si="820"/>
        <v>5.7870370370370366E-5</v>
      </c>
      <c r="Q4738" s="1">
        <f t="shared" si="821"/>
        <v>43206.916666666664</v>
      </c>
      <c r="R4738">
        <f t="shared" ref="R4738:R4801" si="822">VLOOKUP(Q4738,기상정보,2,FALSE)</f>
        <v>10.8</v>
      </c>
      <c r="S4738" s="1">
        <f t="shared" si="818"/>
        <v>43206.916666666664</v>
      </c>
      <c r="T4738">
        <f t="shared" ref="T4738:T4801" si="823">VLOOKUP(S4738,기상정보,2,FALSE)</f>
        <v>10.8</v>
      </c>
      <c r="U4738">
        <f t="shared" ref="U4738:U4801" si="824">VLOOKUP(B4738,기상정보,3,TRUE)</f>
        <v>0</v>
      </c>
      <c r="V4738" t="b">
        <f t="shared" si="819"/>
        <v>0</v>
      </c>
    </row>
    <row r="4739" spans="1:22" x14ac:dyDescent="0.4">
      <c r="A4739" t="s">
        <v>1898</v>
      </c>
      <c r="B4739" s="1">
        <v>43206.918206018519</v>
      </c>
      <c r="C4739">
        <v>501</v>
      </c>
      <c r="D4739" t="s">
        <v>44</v>
      </c>
      <c r="E4739">
        <v>13</v>
      </c>
      <c r="F4739" s="1">
        <v>43206.936041666668</v>
      </c>
      <c r="G4739">
        <v>540</v>
      </c>
      <c r="H4739" t="s">
        <v>45</v>
      </c>
      <c r="I4739">
        <v>8</v>
      </c>
      <c r="J4739">
        <v>23</v>
      </c>
      <c r="K4739">
        <v>3660</v>
      </c>
      <c r="L4739">
        <f t="shared" ref="L4739:L4802" si="825">HOUR(B4739)</f>
        <v>22</v>
      </c>
      <c r="M4739" t="b">
        <f t="shared" ref="M4739:M4802" si="826">WEEKDAY(B4739,2)&gt;=6</f>
        <v>0</v>
      </c>
      <c r="N4739">
        <f t="shared" ref="N4739:N4802" si="827">MINUTE(B4739)</f>
        <v>2</v>
      </c>
      <c r="O4739">
        <f t="shared" ref="O4739:O4802" si="828">SECOND(B4739)</f>
        <v>13</v>
      </c>
      <c r="P4739" s="8">
        <f t="shared" si="820"/>
        <v>1.5393518518518519E-3</v>
      </c>
      <c r="Q4739" s="1">
        <f t="shared" si="821"/>
        <v>43206.916666666664</v>
      </c>
      <c r="R4739">
        <f t="shared" si="822"/>
        <v>10.8</v>
      </c>
      <c r="S4739" s="1">
        <f t="shared" ref="S4739:S4802" si="829">DATE(YEAR(B4739),MONTH(B4739),DAY(B4739))+TIME(HOUR(B4739),0,0)</f>
        <v>43206.916666666664</v>
      </c>
      <c r="T4739">
        <f t="shared" si="823"/>
        <v>10.8</v>
      </c>
      <c r="U4739">
        <f t="shared" si="824"/>
        <v>0</v>
      </c>
      <c r="V4739" t="b">
        <f t="shared" ref="V4739:V4802" si="830">U4739&gt;=1</f>
        <v>0</v>
      </c>
    </row>
    <row r="4740" spans="1:22" x14ac:dyDescent="0.4">
      <c r="A4740" t="s">
        <v>4838</v>
      </c>
      <c r="B4740" s="1">
        <v>43206.919583333336</v>
      </c>
      <c r="C4740">
        <v>2372</v>
      </c>
      <c r="D4740" t="s">
        <v>1680</v>
      </c>
      <c r="E4740">
        <v>8</v>
      </c>
      <c r="F4740" s="1">
        <v>43206.935624999998</v>
      </c>
      <c r="G4740">
        <v>2341</v>
      </c>
      <c r="H4740" t="s">
        <v>2674</v>
      </c>
      <c r="I4740">
        <v>5</v>
      </c>
      <c r="J4740">
        <v>22</v>
      </c>
      <c r="K4740">
        <v>3230</v>
      </c>
      <c r="L4740">
        <f t="shared" si="825"/>
        <v>22</v>
      </c>
      <c r="M4740" t="b">
        <f t="shared" si="826"/>
        <v>0</v>
      </c>
      <c r="N4740">
        <f t="shared" si="827"/>
        <v>4</v>
      </c>
      <c r="O4740">
        <f t="shared" si="828"/>
        <v>12</v>
      </c>
      <c r="P4740" s="8">
        <f t="shared" si="820"/>
        <v>2.9166666666666668E-3</v>
      </c>
      <c r="Q4740" s="1">
        <f t="shared" si="821"/>
        <v>43206.916666666672</v>
      </c>
      <c r="R4740" t="e">
        <f t="shared" si="822"/>
        <v>#N/A</v>
      </c>
      <c r="S4740" s="1">
        <f t="shared" si="829"/>
        <v>43206.916666666664</v>
      </c>
      <c r="T4740">
        <f t="shared" si="823"/>
        <v>10.8</v>
      </c>
      <c r="U4740">
        <f t="shared" si="824"/>
        <v>0</v>
      </c>
      <c r="V4740" t="b">
        <f t="shared" si="830"/>
        <v>0</v>
      </c>
    </row>
    <row r="4741" spans="1:22" x14ac:dyDescent="0.4">
      <c r="A4741" t="s">
        <v>4839</v>
      </c>
      <c r="B4741" s="1">
        <v>43206.921168981484</v>
      </c>
      <c r="C4741">
        <v>1715</v>
      </c>
      <c r="D4741" t="s">
        <v>3793</v>
      </c>
      <c r="E4741">
        <v>3</v>
      </c>
      <c r="F4741" s="1">
        <v>43206.930358796293</v>
      </c>
      <c r="G4741">
        <v>1516</v>
      </c>
      <c r="H4741" t="s">
        <v>1151</v>
      </c>
      <c r="I4741">
        <v>2</v>
      </c>
      <c r="J4741">
        <v>12</v>
      </c>
      <c r="K4741">
        <v>1850</v>
      </c>
      <c r="L4741">
        <f t="shared" si="825"/>
        <v>22</v>
      </c>
      <c r="M4741" t="b">
        <f t="shared" si="826"/>
        <v>0</v>
      </c>
      <c r="N4741">
        <f t="shared" si="827"/>
        <v>6</v>
      </c>
      <c r="O4741">
        <f t="shared" si="828"/>
        <v>29</v>
      </c>
      <c r="P4741" s="8">
        <f t="shared" si="820"/>
        <v>4.5023148148148149E-3</v>
      </c>
      <c r="Q4741" s="1">
        <f t="shared" si="821"/>
        <v>43206.916666666672</v>
      </c>
      <c r="R4741" t="e">
        <f t="shared" si="822"/>
        <v>#N/A</v>
      </c>
      <c r="S4741" s="1">
        <f t="shared" si="829"/>
        <v>43206.916666666664</v>
      </c>
      <c r="T4741">
        <f t="shared" si="823"/>
        <v>10.8</v>
      </c>
      <c r="U4741">
        <f t="shared" si="824"/>
        <v>0</v>
      </c>
      <c r="V4741" t="b">
        <f t="shared" si="830"/>
        <v>0</v>
      </c>
    </row>
    <row r="4742" spans="1:22" x14ac:dyDescent="0.4">
      <c r="A4742" t="s">
        <v>2309</v>
      </c>
      <c r="B4742" s="1">
        <v>43206.923078703701</v>
      </c>
      <c r="C4742">
        <v>2219</v>
      </c>
      <c r="D4742" t="s">
        <v>189</v>
      </c>
      <c r="E4742">
        <v>7</v>
      </c>
      <c r="F4742" s="1">
        <v>43206.937106481484</v>
      </c>
      <c r="G4742">
        <v>2264</v>
      </c>
      <c r="H4742" t="s">
        <v>1202</v>
      </c>
      <c r="I4742">
        <v>8</v>
      </c>
      <c r="J4742">
        <v>19</v>
      </c>
      <c r="K4742">
        <v>3410</v>
      </c>
      <c r="L4742">
        <f t="shared" si="825"/>
        <v>22</v>
      </c>
      <c r="M4742" t="b">
        <f t="shared" si="826"/>
        <v>0</v>
      </c>
      <c r="N4742">
        <f t="shared" si="827"/>
        <v>9</v>
      </c>
      <c r="O4742">
        <f t="shared" si="828"/>
        <v>14</v>
      </c>
      <c r="P4742" s="8">
        <f t="shared" si="820"/>
        <v>6.4120370370370364E-3</v>
      </c>
      <c r="Q4742" s="1">
        <f t="shared" si="821"/>
        <v>43206.916666666664</v>
      </c>
      <c r="R4742">
        <f t="shared" si="822"/>
        <v>10.8</v>
      </c>
      <c r="S4742" s="1">
        <f t="shared" si="829"/>
        <v>43206.916666666664</v>
      </c>
      <c r="T4742">
        <f t="shared" si="823"/>
        <v>10.8</v>
      </c>
      <c r="U4742">
        <f t="shared" si="824"/>
        <v>0</v>
      </c>
      <c r="V4742" t="b">
        <f t="shared" si="830"/>
        <v>0</v>
      </c>
    </row>
    <row r="4743" spans="1:22" x14ac:dyDescent="0.4">
      <c r="A4743" t="s">
        <v>2280</v>
      </c>
      <c r="B4743" s="1">
        <v>43206.924583333333</v>
      </c>
      <c r="C4743">
        <v>147</v>
      </c>
      <c r="D4743" t="s">
        <v>42</v>
      </c>
      <c r="E4743">
        <v>1</v>
      </c>
      <c r="F4743" s="1">
        <v>43206.933946759258</v>
      </c>
      <c r="G4743">
        <v>122</v>
      </c>
      <c r="H4743" t="s">
        <v>1475</v>
      </c>
      <c r="I4743">
        <v>6</v>
      </c>
      <c r="J4743">
        <v>13</v>
      </c>
      <c r="K4743">
        <v>1860</v>
      </c>
      <c r="L4743">
        <f t="shared" si="825"/>
        <v>22</v>
      </c>
      <c r="M4743" t="b">
        <f t="shared" si="826"/>
        <v>0</v>
      </c>
      <c r="N4743">
        <f t="shared" si="827"/>
        <v>11</v>
      </c>
      <c r="O4743">
        <f t="shared" si="828"/>
        <v>24</v>
      </c>
      <c r="P4743" s="8">
        <f t="shared" si="820"/>
        <v>7.9166666666666673E-3</v>
      </c>
      <c r="Q4743" s="1">
        <f t="shared" si="821"/>
        <v>43206.916666666664</v>
      </c>
      <c r="R4743">
        <f t="shared" si="822"/>
        <v>10.8</v>
      </c>
      <c r="S4743" s="1">
        <f t="shared" si="829"/>
        <v>43206.916666666664</v>
      </c>
      <c r="T4743">
        <f t="shared" si="823"/>
        <v>10.8</v>
      </c>
      <c r="U4743">
        <f t="shared" si="824"/>
        <v>0</v>
      </c>
      <c r="V4743" t="b">
        <f t="shared" si="830"/>
        <v>0</v>
      </c>
    </row>
    <row r="4744" spans="1:22" x14ac:dyDescent="0.4">
      <c r="A4744" t="s">
        <v>4840</v>
      </c>
      <c r="B4744" s="1">
        <v>43206.926493055558</v>
      </c>
      <c r="C4744">
        <v>383</v>
      </c>
      <c r="D4744" t="s">
        <v>1211</v>
      </c>
      <c r="E4744">
        <v>3</v>
      </c>
      <c r="F4744" s="1">
        <v>43206.928518518522</v>
      </c>
      <c r="G4744">
        <v>383</v>
      </c>
      <c r="H4744" t="s">
        <v>1211</v>
      </c>
      <c r="I4744">
        <v>3</v>
      </c>
      <c r="J4744">
        <v>2</v>
      </c>
      <c r="K4744">
        <v>0</v>
      </c>
      <c r="L4744">
        <f t="shared" si="825"/>
        <v>22</v>
      </c>
      <c r="M4744" t="b">
        <f t="shared" si="826"/>
        <v>0</v>
      </c>
      <c r="N4744">
        <f t="shared" si="827"/>
        <v>14</v>
      </c>
      <c r="O4744">
        <f t="shared" si="828"/>
        <v>9</v>
      </c>
      <c r="P4744" s="8">
        <f t="shared" si="820"/>
        <v>9.8263888888888897E-3</v>
      </c>
      <c r="Q4744" s="1">
        <f t="shared" si="821"/>
        <v>43206.916666666672</v>
      </c>
      <c r="R4744" t="e">
        <f t="shared" si="822"/>
        <v>#N/A</v>
      </c>
      <c r="S4744" s="1">
        <f t="shared" si="829"/>
        <v>43206.916666666664</v>
      </c>
      <c r="T4744">
        <f t="shared" si="823"/>
        <v>10.8</v>
      </c>
      <c r="U4744">
        <f t="shared" si="824"/>
        <v>0</v>
      </c>
      <c r="V4744" t="b">
        <f t="shared" si="830"/>
        <v>0</v>
      </c>
    </row>
    <row r="4745" spans="1:22" x14ac:dyDescent="0.4">
      <c r="A4745" t="s">
        <v>3607</v>
      </c>
      <c r="B4745" s="1">
        <v>43206.928252314814</v>
      </c>
      <c r="C4745">
        <v>1663</v>
      </c>
      <c r="D4745" t="s">
        <v>1019</v>
      </c>
      <c r="E4745">
        <v>1</v>
      </c>
      <c r="F4745" s="1">
        <v>43206.936400462961</v>
      </c>
      <c r="G4745">
        <v>1333</v>
      </c>
      <c r="H4745" t="s">
        <v>1778</v>
      </c>
      <c r="I4745">
        <v>4</v>
      </c>
      <c r="J4745">
        <v>11</v>
      </c>
      <c r="K4745">
        <v>1760</v>
      </c>
      <c r="L4745">
        <f t="shared" si="825"/>
        <v>22</v>
      </c>
      <c r="M4745" t="b">
        <f t="shared" si="826"/>
        <v>0</v>
      </c>
      <c r="N4745">
        <f t="shared" si="827"/>
        <v>16</v>
      </c>
      <c r="O4745">
        <f t="shared" si="828"/>
        <v>41</v>
      </c>
      <c r="P4745" s="8">
        <f t="shared" si="820"/>
        <v>1.1585648148148149E-2</v>
      </c>
      <c r="Q4745" s="1">
        <f t="shared" si="821"/>
        <v>43206.916666666664</v>
      </c>
      <c r="R4745">
        <f t="shared" si="822"/>
        <v>10.8</v>
      </c>
      <c r="S4745" s="1">
        <f t="shared" si="829"/>
        <v>43206.916666666664</v>
      </c>
      <c r="T4745">
        <f t="shared" si="823"/>
        <v>10.8</v>
      </c>
      <c r="U4745">
        <f t="shared" si="824"/>
        <v>0</v>
      </c>
      <c r="V4745" t="b">
        <f t="shared" si="830"/>
        <v>0</v>
      </c>
    </row>
    <row r="4746" spans="1:22" x14ac:dyDescent="0.4">
      <c r="A4746" t="s">
        <v>3411</v>
      </c>
      <c r="B4746" s="1">
        <v>43206.9296412037</v>
      </c>
      <c r="C4746">
        <v>1213</v>
      </c>
      <c r="D4746" t="s">
        <v>1336</v>
      </c>
      <c r="E4746">
        <v>4</v>
      </c>
      <c r="F4746" s="1">
        <v>43206.93550925926</v>
      </c>
      <c r="G4746">
        <v>1018</v>
      </c>
      <c r="H4746" t="s">
        <v>1445</v>
      </c>
      <c r="I4746">
        <v>10</v>
      </c>
      <c r="J4746">
        <v>8</v>
      </c>
      <c r="K4746">
        <v>2310</v>
      </c>
      <c r="L4746">
        <f t="shared" si="825"/>
        <v>22</v>
      </c>
      <c r="M4746" t="b">
        <f t="shared" si="826"/>
        <v>0</v>
      </c>
      <c r="N4746">
        <f t="shared" si="827"/>
        <v>18</v>
      </c>
      <c r="O4746">
        <f t="shared" si="828"/>
        <v>41</v>
      </c>
      <c r="P4746" s="8">
        <f t="shared" si="820"/>
        <v>1.2974537037037036E-2</v>
      </c>
      <c r="Q4746" s="1">
        <f t="shared" si="821"/>
        <v>43206.916666666664</v>
      </c>
      <c r="R4746">
        <f t="shared" si="822"/>
        <v>10.8</v>
      </c>
      <c r="S4746" s="1">
        <f t="shared" si="829"/>
        <v>43206.916666666664</v>
      </c>
      <c r="T4746">
        <f t="shared" si="823"/>
        <v>10.8</v>
      </c>
      <c r="U4746">
        <f t="shared" si="824"/>
        <v>0</v>
      </c>
      <c r="V4746" t="b">
        <f t="shared" si="830"/>
        <v>0</v>
      </c>
    </row>
    <row r="4747" spans="1:22" x14ac:dyDescent="0.4">
      <c r="A4747" t="s">
        <v>4841</v>
      </c>
      <c r="B4747" s="1">
        <v>43206.931064814817</v>
      </c>
      <c r="C4747">
        <v>1132</v>
      </c>
      <c r="D4747" t="s">
        <v>1218</v>
      </c>
      <c r="E4747">
        <v>7</v>
      </c>
      <c r="F4747" s="1">
        <v>43206.934432870374</v>
      </c>
      <c r="G4747">
        <v>1136</v>
      </c>
      <c r="H4747" t="s">
        <v>62</v>
      </c>
      <c r="I4747">
        <v>10</v>
      </c>
      <c r="J4747">
        <v>4</v>
      </c>
      <c r="K4747">
        <v>740</v>
      </c>
      <c r="L4747">
        <f t="shared" si="825"/>
        <v>22</v>
      </c>
      <c r="M4747" t="b">
        <f t="shared" si="826"/>
        <v>0</v>
      </c>
      <c r="N4747">
        <f t="shared" si="827"/>
        <v>20</v>
      </c>
      <c r="O4747">
        <f t="shared" si="828"/>
        <v>44</v>
      </c>
      <c r="P4747" s="8">
        <f t="shared" si="820"/>
        <v>1.4398148148148148E-2</v>
      </c>
      <c r="Q4747" s="1">
        <f t="shared" si="821"/>
        <v>43206.916666666672</v>
      </c>
      <c r="R4747" t="e">
        <f t="shared" si="822"/>
        <v>#N/A</v>
      </c>
      <c r="S4747" s="1">
        <f t="shared" si="829"/>
        <v>43206.916666666664</v>
      </c>
      <c r="T4747">
        <f t="shared" si="823"/>
        <v>10.8</v>
      </c>
      <c r="U4747">
        <f t="shared" si="824"/>
        <v>0</v>
      </c>
      <c r="V4747" t="b">
        <f t="shared" si="830"/>
        <v>0</v>
      </c>
    </row>
    <row r="4748" spans="1:22" x14ac:dyDescent="0.4">
      <c r="A4748" t="s">
        <v>4842</v>
      </c>
      <c r="B4748" s="1">
        <v>43206.933298611111</v>
      </c>
      <c r="C4748">
        <v>362</v>
      </c>
      <c r="D4748" t="s">
        <v>504</v>
      </c>
      <c r="E4748">
        <v>4</v>
      </c>
      <c r="F4748" s="1">
        <v>43206.939016203702</v>
      </c>
      <c r="G4748">
        <v>583</v>
      </c>
      <c r="H4748" t="s">
        <v>587</v>
      </c>
      <c r="I4748">
        <v>4</v>
      </c>
      <c r="J4748">
        <v>7</v>
      </c>
      <c r="K4748">
        <v>2490</v>
      </c>
      <c r="L4748">
        <f t="shared" si="825"/>
        <v>22</v>
      </c>
      <c r="M4748" t="b">
        <f t="shared" si="826"/>
        <v>0</v>
      </c>
      <c r="N4748">
        <f t="shared" si="827"/>
        <v>23</v>
      </c>
      <c r="O4748">
        <f t="shared" si="828"/>
        <v>57</v>
      </c>
      <c r="P4748" s="8">
        <f t="shared" si="820"/>
        <v>1.6631944444444446E-2</v>
      </c>
      <c r="Q4748" s="1">
        <f t="shared" si="821"/>
        <v>43206.916666666664</v>
      </c>
      <c r="R4748">
        <f t="shared" si="822"/>
        <v>10.8</v>
      </c>
      <c r="S4748" s="1">
        <f t="shared" si="829"/>
        <v>43206.916666666664</v>
      </c>
      <c r="T4748">
        <f t="shared" si="823"/>
        <v>10.8</v>
      </c>
      <c r="U4748">
        <f t="shared" si="824"/>
        <v>0</v>
      </c>
      <c r="V4748" t="b">
        <f t="shared" si="830"/>
        <v>0</v>
      </c>
    </row>
    <row r="4749" spans="1:22" x14ac:dyDescent="0.4">
      <c r="A4749" t="s">
        <v>4843</v>
      </c>
      <c r="B4749" s="1">
        <v>43206.93509259259</v>
      </c>
      <c r="C4749">
        <v>1911</v>
      </c>
      <c r="D4749" t="s">
        <v>357</v>
      </c>
      <c r="E4749">
        <v>10</v>
      </c>
      <c r="F4749" s="1">
        <v>43206.948275462964</v>
      </c>
      <c r="G4749">
        <v>1906</v>
      </c>
      <c r="H4749" t="s">
        <v>359</v>
      </c>
      <c r="I4749">
        <v>14</v>
      </c>
      <c r="J4749">
        <v>18</v>
      </c>
      <c r="K4749">
        <v>37880</v>
      </c>
      <c r="L4749">
        <f t="shared" si="825"/>
        <v>22</v>
      </c>
      <c r="M4749" t="b">
        <f t="shared" si="826"/>
        <v>0</v>
      </c>
      <c r="N4749">
        <f t="shared" si="827"/>
        <v>26</v>
      </c>
      <c r="O4749">
        <f t="shared" si="828"/>
        <v>32</v>
      </c>
      <c r="P4749" s="8">
        <f t="shared" si="820"/>
        <v>1.8425925925925925E-2</v>
      </c>
      <c r="Q4749" s="1">
        <f t="shared" si="821"/>
        <v>43206.916666666664</v>
      </c>
      <c r="R4749">
        <f t="shared" si="822"/>
        <v>10.8</v>
      </c>
      <c r="S4749" s="1">
        <f t="shared" si="829"/>
        <v>43206.916666666664</v>
      </c>
      <c r="T4749">
        <f t="shared" si="823"/>
        <v>10.8</v>
      </c>
      <c r="U4749">
        <f t="shared" si="824"/>
        <v>0</v>
      </c>
      <c r="V4749" t="b">
        <f t="shared" si="830"/>
        <v>0</v>
      </c>
    </row>
    <row r="4750" spans="1:22" x14ac:dyDescent="0.4">
      <c r="A4750" t="s">
        <v>4608</v>
      </c>
      <c r="B4750" s="1">
        <v>43206.937638888892</v>
      </c>
      <c r="C4750">
        <v>706</v>
      </c>
      <c r="D4750" t="s">
        <v>1173</v>
      </c>
      <c r="E4750">
        <v>2</v>
      </c>
      <c r="F4750" s="1">
        <v>43206.972870370373</v>
      </c>
      <c r="G4750">
        <v>706</v>
      </c>
      <c r="H4750" t="s">
        <v>1173</v>
      </c>
      <c r="I4750">
        <v>1</v>
      </c>
      <c r="J4750">
        <v>50</v>
      </c>
      <c r="K4750">
        <v>4170</v>
      </c>
      <c r="L4750">
        <f t="shared" si="825"/>
        <v>22</v>
      </c>
      <c r="M4750" t="b">
        <f t="shared" si="826"/>
        <v>0</v>
      </c>
      <c r="N4750">
        <f t="shared" si="827"/>
        <v>30</v>
      </c>
      <c r="O4750">
        <f t="shared" si="828"/>
        <v>12</v>
      </c>
      <c r="P4750" s="8">
        <f t="shared" si="820"/>
        <v>2.0972222222222222E-2</v>
      </c>
      <c r="Q4750" s="1">
        <f t="shared" si="821"/>
        <v>43206.916666666672</v>
      </c>
      <c r="R4750" t="e">
        <f t="shared" si="822"/>
        <v>#N/A</v>
      </c>
      <c r="S4750" s="1">
        <f t="shared" si="829"/>
        <v>43206.916666666664</v>
      </c>
      <c r="T4750">
        <f t="shared" si="823"/>
        <v>10.8</v>
      </c>
      <c r="U4750">
        <f t="shared" si="824"/>
        <v>0</v>
      </c>
      <c r="V4750" t="b">
        <f t="shared" si="830"/>
        <v>0</v>
      </c>
    </row>
    <row r="4751" spans="1:22" x14ac:dyDescent="0.4">
      <c r="A4751" t="s">
        <v>4844</v>
      </c>
      <c r="B4751" s="1">
        <v>43206.939780092594</v>
      </c>
      <c r="C4751">
        <v>247</v>
      </c>
      <c r="D4751" t="s">
        <v>617</v>
      </c>
      <c r="E4751">
        <v>13</v>
      </c>
      <c r="F4751" s="1">
        <v>43206.952511574076</v>
      </c>
      <c r="G4751">
        <v>262</v>
      </c>
      <c r="H4751" t="s">
        <v>813</v>
      </c>
      <c r="I4751">
        <v>8</v>
      </c>
      <c r="J4751">
        <v>17</v>
      </c>
      <c r="K4751">
        <v>2430</v>
      </c>
      <c r="L4751">
        <f t="shared" si="825"/>
        <v>22</v>
      </c>
      <c r="M4751" t="b">
        <f t="shared" si="826"/>
        <v>0</v>
      </c>
      <c r="N4751">
        <f t="shared" si="827"/>
        <v>33</v>
      </c>
      <c r="O4751">
        <f t="shared" si="828"/>
        <v>17</v>
      </c>
      <c r="P4751" s="8">
        <f t="shared" si="820"/>
        <v>2.3113425925925926E-2</v>
      </c>
      <c r="Q4751" s="1">
        <f t="shared" si="821"/>
        <v>43206.916666666672</v>
      </c>
      <c r="R4751" t="e">
        <f t="shared" si="822"/>
        <v>#N/A</v>
      </c>
      <c r="S4751" s="1">
        <f t="shared" si="829"/>
        <v>43206.916666666664</v>
      </c>
      <c r="T4751">
        <f t="shared" si="823"/>
        <v>10.8</v>
      </c>
      <c r="U4751">
        <f t="shared" si="824"/>
        <v>0</v>
      </c>
      <c r="V4751" t="b">
        <f t="shared" si="830"/>
        <v>0</v>
      </c>
    </row>
    <row r="4752" spans="1:22" x14ac:dyDescent="0.4">
      <c r="A4752" t="s">
        <v>4845</v>
      </c>
      <c r="B4752" s="1">
        <v>43206.942418981482</v>
      </c>
      <c r="C4752">
        <v>2307</v>
      </c>
      <c r="D4752" t="s">
        <v>576</v>
      </c>
      <c r="E4752">
        <v>7</v>
      </c>
      <c r="F4752" s="1">
        <v>43206.968680555554</v>
      </c>
      <c r="G4752">
        <v>809</v>
      </c>
      <c r="H4752" t="s">
        <v>1160</v>
      </c>
      <c r="I4752">
        <v>2</v>
      </c>
      <c r="J4752">
        <v>34</v>
      </c>
      <c r="K4752">
        <v>7170</v>
      </c>
      <c r="L4752">
        <f t="shared" si="825"/>
        <v>22</v>
      </c>
      <c r="M4752" t="b">
        <f t="shared" si="826"/>
        <v>0</v>
      </c>
      <c r="N4752">
        <f t="shared" si="827"/>
        <v>37</v>
      </c>
      <c r="O4752">
        <f t="shared" si="828"/>
        <v>5</v>
      </c>
      <c r="P4752" s="8">
        <f t="shared" ref="P4752:P4815" si="831">TIME(0,MINUTE(B4752),SECOND(B4752))</f>
        <v>2.5752314814814815E-2</v>
      </c>
      <c r="Q4752" s="1">
        <f t="shared" ref="Q4752:Q4815" si="832">B4752-P4752</f>
        <v>43206.916666666664</v>
      </c>
      <c r="R4752">
        <f t="shared" si="822"/>
        <v>10.8</v>
      </c>
      <c r="S4752" s="1">
        <f t="shared" si="829"/>
        <v>43206.916666666664</v>
      </c>
      <c r="T4752">
        <f t="shared" si="823"/>
        <v>10.8</v>
      </c>
      <c r="U4752">
        <f t="shared" si="824"/>
        <v>0</v>
      </c>
      <c r="V4752" t="b">
        <f t="shared" si="830"/>
        <v>0</v>
      </c>
    </row>
    <row r="4753" spans="1:22" x14ac:dyDescent="0.4">
      <c r="A4753" t="s">
        <v>4846</v>
      </c>
      <c r="B4753" s="1">
        <v>43206.944930555554</v>
      </c>
      <c r="C4753">
        <v>584</v>
      </c>
      <c r="D4753" t="s">
        <v>58</v>
      </c>
      <c r="E4753">
        <v>5</v>
      </c>
      <c r="F4753" s="1">
        <v>43206.950706018521</v>
      </c>
      <c r="G4753">
        <v>507</v>
      </c>
      <c r="H4753" t="s">
        <v>2956</v>
      </c>
      <c r="I4753">
        <v>4</v>
      </c>
      <c r="J4753">
        <v>7</v>
      </c>
      <c r="K4753">
        <v>1610</v>
      </c>
      <c r="L4753">
        <f t="shared" si="825"/>
        <v>22</v>
      </c>
      <c r="M4753" t="b">
        <f t="shared" si="826"/>
        <v>0</v>
      </c>
      <c r="N4753">
        <f t="shared" si="827"/>
        <v>40</v>
      </c>
      <c r="O4753">
        <f t="shared" si="828"/>
        <v>42</v>
      </c>
      <c r="P4753" s="8">
        <f t="shared" si="831"/>
        <v>2.826388888888889E-2</v>
      </c>
      <c r="Q4753" s="1">
        <f t="shared" si="832"/>
        <v>43206.916666666664</v>
      </c>
      <c r="R4753">
        <f t="shared" si="822"/>
        <v>10.8</v>
      </c>
      <c r="S4753" s="1">
        <f t="shared" si="829"/>
        <v>43206.916666666664</v>
      </c>
      <c r="T4753">
        <f t="shared" si="823"/>
        <v>10.8</v>
      </c>
      <c r="U4753">
        <f t="shared" si="824"/>
        <v>0</v>
      </c>
      <c r="V4753" t="b">
        <f t="shared" si="830"/>
        <v>0</v>
      </c>
    </row>
    <row r="4754" spans="1:22" x14ac:dyDescent="0.4">
      <c r="A4754" t="s">
        <v>4847</v>
      </c>
      <c r="B4754" s="1">
        <v>43206.946921296294</v>
      </c>
      <c r="C4754">
        <v>380</v>
      </c>
      <c r="D4754" t="s">
        <v>830</v>
      </c>
      <c r="E4754">
        <v>7</v>
      </c>
      <c r="F4754" s="1">
        <v>43206.97761574074</v>
      </c>
      <c r="G4754">
        <v>1412</v>
      </c>
      <c r="H4754" t="s">
        <v>374</v>
      </c>
      <c r="I4754">
        <v>10</v>
      </c>
      <c r="J4754">
        <v>43</v>
      </c>
      <c r="K4754">
        <v>10860</v>
      </c>
      <c r="L4754">
        <f t="shared" si="825"/>
        <v>22</v>
      </c>
      <c r="M4754" t="b">
        <f t="shared" si="826"/>
        <v>0</v>
      </c>
      <c r="N4754">
        <f t="shared" si="827"/>
        <v>43</v>
      </c>
      <c r="O4754">
        <f t="shared" si="828"/>
        <v>34</v>
      </c>
      <c r="P4754" s="8">
        <f t="shared" si="831"/>
        <v>3.0254629629629631E-2</v>
      </c>
      <c r="Q4754" s="1">
        <f t="shared" si="832"/>
        <v>43206.916666666664</v>
      </c>
      <c r="R4754">
        <f t="shared" si="822"/>
        <v>10.8</v>
      </c>
      <c r="S4754" s="1">
        <f t="shared" si="829"/>
        <v>43206.916666666664</v>
      </c>
      <c r="T4754">
        <f t="shared" si="823"/>
        <v>10.8</v>
      </c>
      <c r="U4754">
        <f t="shared" si="824"/>
        <v>0</v>
      </c>
      <c r="V4754" t="b">
        <f t="shared" si="830"/>
        <v>0</v>
      </c>
    </row>
    <row r="4755" spans="1:22" x14ac:dyDescent="0.4">
      <c r="A4755" t="s">
        <v>1865</v>
      </c>
      <c r="B4755" s="1">
        <v>43206.948946759258</v>
      </c>
      <c r="C4755">
        <v>114</v>
      </c>
      <c r="D4755" t="s">
        <v>313</v>
      </c>
      <c r="E4755">
        <v>3</v>
      </c>
      <c r="F4755" s="1">
        <v>43206.957708333335</v>
      </c>
      <c r="G4755">
        <v>124</v>
      </c>
      <c r="H4755" t="s">
        <v>372</v>
      </c>
      <c r="I4755">
        <v>17</v>
      </c>
      <c r="J4755">
        <v>12</v>
      </c>
      <c r="K4755">
        <v>1820</v>
      </c>
      <c r="L4755">
        <f t="shared" si="825"/>
        <v>22</v>
      </c>
      <c r="M4755" t="b">
        <f t="shared" si="826"/>
        <v>0</v>
      </c>
      <c r="N4755">
        <f t="shared" si="827"/>
        <v>46</v>
      </c>
      <c r="O4755">
        <f t="shared" si="828"/>
        <v>29</v>
      </c>
      <c r="P4755" s="8">
        <f t="shared" si="831"/>
        <v>3.2280092592592589E-2</v>
      </c>
      <c r="Q4755" s="1">
        <f t="shared" si="832"/>
        <v>43206.916666666664</v>
      </c>
      <c r="R4755">
        <f t="shared" si="822"/>
        <v>10.8</v>
      </c>
      <c r="S4755" s="1">
        <f t="shared" si="829"/>
        <v>43206.916666666664</v>
      </c>
      <c r="T4755">
        <f t="shared" si="823"/>
        <v>10.8</v>
      </c>
      <c r="U4755">
        <f t="shared" si="824"/>
        <v>0</v>
      </c>
      <c r="V4755" t="b">
        <f t="shared" si="830"/>
        <v>0</v>
      </c>
    </row>
    <row r="4756" spans="1:22" x14ac:dyDescent="0.4">
      <c r="A4756" t="s">
        <v>4848</v>
      </c>
      <c r="B4756" s="1">
        <v>43206.951354166667</v>
      </c>
      <c r="C4756">
        <v>2171</v>
      </c>
      <c r="D4756" t="s">
        <v>2499</v>
      </c>
      <c r="E4756">
        <v>13</v>
      </c>
      <c r="F4756" s="1">
        <v>43206.956122685187</v>
      </c>
      <c r="G4756">
        <v>2109</v>
      </c>
      <c r="H4756" t="s">
        <v>455</v>
      </c>
      <c r="I4756">
        <v>10</v>
      </c>
      <c r="J4756">
        <v>6</v>
      </c>
      <c r="K4756">
        <v>1660</v>
      </c>
      <c r="L4756">
        <f t="shared" si="825"/>
        <v>22</v>
      </c>
      <c r="M4756" t="b">
        <f t="shared" si="826"/>
        <v>0</v>
      </c>
      <c r="N4756">
        <f t="shared" si="827"/>
        <v>49</v>
      </c>
      <c r="O4756">
        <f t="shared" si="828"/>
        <v>57</v>
      </c>
      <c r="P4756" s="8">
        <f t="shared" si="831"/>
        <v>3.4687500000000003E-2</v>
      </c>
      <c r="Q4756" s="1">
        <f t="shared" si="832"/>
        <v>43206.916666666664</v>
      </c>
      <c r="R4756">
        <f t="shared" si="822"/>
        <v>10.8</v>
      </c>
      <c r="S4756" s="1">
        <f t="shared" si="829"/>
        <v>43206.916666666664</v>
      </c>
      <c r="T4756">
        <f t="shared" si="823"/>
        <v>10.8</v>
      </c>
      <c r="U4756">
        <f t="shared" si="824"/>
        <v>0</v>
      </c>
      <c r="V4756" t="b">
        <f t="shared" si="830"/>
        <v>0</v>
      </c>
    </row>
    <row r="4757" spans="1:22" x14ac:dyDescent="0.4">
      <c r="A4757" t="s">
        <v>4849</v>
      </c>
      <c r="B4757" s="1">
        <v>43206.953680555554</v>
      </c>
      <c r="C4757">
        <v>540</v>
      </c>
      <c r="D4757" t="s">
        <v>45</v>
      </c>
      <c r="E4757">
        <v>1</v>
      </c>
      <c r="F4757" s="1">
        <v>43206.966527777775</v>
      </c>
      <c r="G4757">
        <v>593</v>
      </c>
      <c r="H4757" t="s">
        <v>142</v>
      </c>
      <c r="I4757">
        <v>2</v>
      </c>
      <c r="J4757">
        <v>18</v>
      </c>
      <c r="K4757">
        <v>4230</v>
      </c>
      <c r="L4757">
        <f t="shared" si="825"/>
        <v>22</v>
      </c>
      <c r="M4757" t="b">
        <f t="shared" si="826"/>
        <v>0</v>
      </c>
      <c r="N4757">
        <f t="shared" si="827"/>
        <v>53</v>
      </c>
      <c r="O4757">
        <f t="shared" si="828"/>
        <v>18</v>
      </c>
      <c r="P4757" s="8">
        <f t="shared" si="831"/>
        <v>3.7013888888888888E-2</v>
      </c>
      <c r="Q4757" s="1">
        <f t="shared" si="832"/>
        <v>43206.916666666664</v>
      </c>
      <c r="R4757">
        <f t="shared" si="822"/>
        <v>10.8</v>
      </c>
      <c r="S4757" s="1">
        <f t="shared" si="829"/>
        <v>43206.916666666664</v>
      </c>
      <c r="T4757">
        <f t="shared" si="823"/>
        <v>10.8</v>
      </c>
      <c r="U4757">
        <f t="shared" si="824"/>
        <v>0</v>
      </c>
      <c r="V4757" t="b">
        <f t="shared" si="830"/>
        <v>0</v>
      </c>
    </row>
    <row r="4758" spans="1:22" x14ac:dyDescent="0.4">
      <c r="A4758" t="s">
        <v>2841</v>
      </c>
      <c r="B4758" s="1">
        <v>43206.955601851849</v>
      </c>
      <c r="C4758">
        <v>238</v>
      </c>
      <c r="D4758" t="s">
        <v>1376</v>
      </c>
      <c r="E4758">
        <v>9</v>
      </c>
      <c r="F4758" s="1">
        <v>43206.958368055559</v>
      </c>
      <c r="G4758">
        <v>245</v>
      </c>
      <c r="H4758" t="s">
        <v>868</v>
      </c>
      <c r="I4758">
        <v>9</v>
      </c>
      <c r="J4758">
        <v>3</v>
      </c>
      <c r="K4758">
        <v>600</v>
      </c>
      <c r="L4758">
        <f t="shared" si="825"/>
        <v>22</v>
      </c>
      <c r="M4758" t="b">
        <f t="shared" si="826"/>
        <v>0</v>
      </c>
      <c r="N4758">
        <f t="shared" si="827"/>
        <v>56</v>
      </c>
      <c r="O4758">
        <f t="shared" si="828"/>
        <v>4</v>
      </c>
      <c r="P4758" s="8">
        <f t="shared" si="831"/>
        <v>3.8935185185185191E-2</v>
      </c>
      <c r="Q4758" s="1">
        <f t="shared" si="832"/>
        <v>43206.916666666664</v>
      </c>
      <c r="R4758">
        <f t="shared" si="822"/>
        <v>10.8</v>
      </c>
      <c r="S4758" s="1">
        <f t="shared" si="829"/>
        <v>43206.916666666664</v>
      </c>
      <c r="T4758">
        <f t="shared" si="823"/>
        <v>10.8</v>
      </c>
      <c r="U4758">
        <f t="shared" si="824"/>
        <v>0</v>
      </c>
      <c r="V4758" t="b">
        <f t="shared" si="830"/>
        <v>0</v>
      </c>
    </row>
    <row r="4759" spans="1:22" x14ac:dyDescent="0.4">
      <c r="A4759" t="s">
        <v>3901</v>
      </c>
      <c r="B4759" s="1">
        <v>43206.958032407405</v>
      </c>
      <c r="C4759">
        <v>2048</v>
      </c>
      <c r="D4759" t="s">
        <v>4509</v>
      </c>
      <c r="E4759">
        <v>8</v>
      </c>
      <c r="F4759" s="1">
        <v>43206.995729166665</v>
      </c>
      <c r="G4759">
        <v>2048</v>
      </c>
      <c r="H4759" t="s">
        <v>4509</v>
      </c>
      <c r="I4759">
        <v>5</v>
      </c>
      <c r="J4759">
        <v>52</v>
      </c>
      <c r="K4759">
        <v>9320</v>
      </c>
      <c r="L4759">
        <f t="shared" si="825"/>
        <v>22</v>
      </c>
      <c r="M4759" t="b">
        <f t="shared" si="826"/>
        <v>0</v>
      </c>
      <c r="N4759">
        <f t="shared" si="827"/>
        <v>59</v>
      </c>
      <c r="O4759">
        <f t="shared" si="828"/>
        <v>34</v>
      </c>
      <c r="P4759" s="8">
        <f t="shared" si="831"/>
        <v>4.1365740740740745E-2</v>
      </c>
      <c r="Q4759" s="1">
        <f t="shared" si="832"/>
        <v>43206.916666666664</v>
      </c>
      <c r="R4759">
        <f t="shared" si="822"/>
        <v>10.8</v>
      </c>
      <c r="S4759" s="1">
        <f t="shared" si="829"/>
        <v>43206.916666666664</v>
      </c>
      <c r="T4759">
        <f t="shared" si="823"/>
        <v>10.8</v>
      </c>
      <c r="U4759">
        <f t="shared" si="824"/>
        <v>0</v>
      </c>
      <c r="V4759" t="b">
        <f t="shared" si="830"/>
        <v>0</v>
      </c>
    </row>
    <row r="4760" spans="1:22" x14ac:dyDescent="0.4">
      <c r="A4760" t="s">
        <v>4850</v>
      </c>
      <c r="B4760" s="1">
        <v>43206.960474537038</v>
      </c>
      <c r="C4760">
        <v>303</v>
      </c>
      <c r="D4760" t="s">
        <v>203</v>
      </c>
      <c r="E4760">
        <v>7</v>
      </c>
      <c r="F4760" s="1">
        <v>43206.996527777781</v>
      </c>
      <c r="G4760">
        <v>390</v>
      </c>
      <c r="H4760" t="s">
        <v>918</v>
      </c>
      <c r="I4760">
        <v>7</v>
      </c>
      <c r="J4760">
        <v>49</v>
      </c>
      <c r="K4760">
        <v>3970</v>
      </c>
      <c r="L4760">
        <f t="shared" si="825"/>
        <v>23</v>
      </c>
      <c r="M4760" t="b">
        <f t="shared" si="826"/>
        <v>0</v>
      </c>
      <c r="N4760">
        <f t="shared" si="827"/>
        <v>3</v>
      </c>
      <c r="O4760">
        <f t="shared" si="828"/>
        <v>5</v>
      </c>
      <c r="P4760" s="8">
        <f t="shared" si="831"/>
        <v>2.1412037037037038E-3</v>
      </c>
      <c r="Q4760" s="1">
        <f t="shared" si="832"/>
        <v>43206.958333333336</v>
      </c>
      <c r="R4760">
        <f t="shared" si="822"/>
        <v>9.6999999999999993</v>
      </c>
      <c r="S4760" s="1">
        <f t="shared" si="829"/>
        <v>43206.958333333336</v>
      </c>
      <c r="T4760">
        <f t="shared" si="823"/>
        <v>9.6999999999999993</v>
      </c>
      <c r="U4760">
        <f t="shared" si="824"/>
        <v>0</v>
      </c>
      <c r="V4760" t="b">
        <f t="shared" si="830"/>
        <v>0</v>
      </c>
    </row>
    <row r="4761" spans="1:22" x14ac:dyDescent="0.4">
      <c r="A4761" t="s">
        <v>4851</v>
      </c>
      <c r="B4761" s="1">
        <v>43206.963472222225</v>
      </c>
      <c r="C4761">
        <v>2012</v>
      </c>
      <c r="D4761" t="s">
        <v>4604</v>
      </c>
      <c r="E4761">
        <v>2</v>
      </c>
      <c r="F4761" s="1">
        <v>43206.966319444444</v>
      </c>
      <c r="G4761">
        <v>2113</v>
      </c>
      <c r="H4761" t="s">
        <v>780</v>
      </c>
      <c r="I4761">
        <v>1</v>
      </c>
      <c r="J4761">
        <v>3</v>
      </c>
      <c r="K4761">
        <v>590</v>
      </c>
      <c r="L4761">
        <f t="shared" si="825"/>
        <v>23</v>
      </c>
      <c r="M4761" t="b">
        <f t="shared" si="826"/>
        <v>0</v>
      </c>
      <c r="N4761">
        <f t="shared" si="827"/>
        <v>7</v>
      </c>
      <c r="O4761">
        <f t="shared" si="828"/>
        <v>24</v>
      </c>
      <c r="P4761" s="8">
        <f t="shared" si="831"/>
        <v>5.138888888888889E-3</v>
      </c>
      <c r="Q4761" s="1">
        <f t="shared" si="832"/>
        <v>43206.958333333336</v>
      </c>
      <c r="R4761">
        <f t="shared" si="822"/>
        <v>9.6999999999999993</v>
      </c>
      <c r="S4761" s="1">
        <f t="shared" si="829"/>
        <v>43206.958333333336</v>
      </c>
      <c r="T4761">
        <f t="shared" si="823"/>
        <v>9.6999999999999993</v>
      </c>
      <c r="U4761">
        <f t="shared" si="824"/>
        <v>0</v>
      </c>
      <c r="V4761" t="b">
        <f t="shared" si="830"/>
        <v>0</v>
      </c>
    </row>
    <row r="4762" spans="1:22" x14ac:dyDescent="0.4">
      <c r="A4762" t="s">
        <v>4852</v>
      </c>
      <c r="B4762" s="1">
        <v>43206.965624999997</v>
      </c>
      <c r="C4762">
        <v>1906</v>
      </c>
      <c r="D4762" t="s">
        <v>359</v>
      </c>
      <c r="E4762">
        <v>15</v>
      </c>
      <c r="F4762" s="1">
        <v>43206.975590277776</v>
      </c>
      <c r="G4762">
        <v>1925</v>
      </c>
      <c r="H4762" t="s">
        <v>509</v>
      </c>
      <c r="I4762">
        <v>12</v>
      </c>
      <c r="J4762">
        <v>13</v>
      </c>
      <c r="K4762">
        <v>2320</v>
      </c>
      <c r="L4762">
        <f t="shared" si="825"/>
        <v>23</v>
      </c>
      <c r="M4762" t="b">
        <f t="shared" si="826"/>
        <v>0</v>
      </c>
      <c r="N4762">
        <f t="shared" si="827"/>
        <v>10</v>
      </c>
      <c r="O4762">
        <f t="shared" si="828"/>
        <v>30</v>
      </c>
      <c r="P4762" s="8">
        <f t="shared" si="831"/>
        <v>7.2916666666666659E-3</v>
      </c>
      <c r="Q4762" s="1">
        <f t="shared" si="832"/>
        <v>43206.958333333328</v>
      </c>
      <c r="R4762" t="e">
        <f t="shared" si="822"/>
        <v>#N/A</v>
      </c>
      <c r="S4762" s="1">
        <f t="shared" si="829"/>
        <v>43206.958333333336</v>
      </c>
      <c r="T4762">
        <f t="shared" si="823"/>
        <v>9.6999999999999993</v>
      </c>
      <c r="U4762">
        <f t="shared" si="824"/>
        <v>0</v>
      </c>
      <c r="V4762" t="b">
        <f t="shared" si="830"/>
        <v>0</v>
      </c>
    </row>
    <row r="4763" spans="1:22" x14ac:dyDescent="0.4">
      <c r="A4763" t="s">
        <v>4853</v>
      </c>
      <c r="B4763" s="1">
        <v>43206.96770833333</v>
      </c>
      <c r="C4763">
        <v>3517</v>
      </c>
      <c r="D4763" t="s">
        <v>4081</v>
      </c>
      <c r="E4763">
        <v>9</v>
      </c>
      <c r="F4763" s="1">
        <v>43206.994212962964</v>
      </c>
      <c r="G4763">
        <v>513</v>
      </c>
      <c r="H4763" t="s">
        <v>689</v>
      </c>
      <c r="I4763">
        <v>5</v>
      </c>
      <c r="J4763">
        <v>37</v>
      </c>
      <c r="K4763">
        <v>6100</v>
      </c>
      <c r="L4763">
        <f t="shared" si="825"/>
        <v>23</v>
      </c>
      <c r="M4763" t="b">
        <f t="shared" si="826"/>
        <v>0</v>
      </c>
      <c r="N4763">
        <f t="shared" si="827"/>
        <v>13</v>
      </c>
      <c r="O4763">
        <f t="shared" si="828"/>
        <v>30</v>
      </c>
      <c r="P4763" s="8">
        <f t="shared" si="831"/>
        <v>9.3749999999999997E-3</v>
      </c>
      <c r="Q4763" s="1">
        <f t="shared" si="832"/>
        <v>43206.958333333328</v>
      </c>
      <c r="R4763" t="e">
        <f t="shared" si="822"/>
        <v>#N/A</v>
      </c>
      <c r="S4763" s="1">
        <f t="shared" si="829"/>
        <v>43206.958333333336</v>
      </c>
      <c r="T4763">
        <f t="shared" si="823"/>
        <v>9.6999999999999993</v>
      </c>
      <c r="U4763">
        <f t="shared" si="824"/>
        <v>0</v>
      </c>
      <c r="V4763" t="b">
        <f t="shared" si="830"/>
        <v>0</v>
      </c>
    </row>
    <row r="4764" spans="1:22" x14ac:dyDescent="0.4">
      <c r="A4764" t="s">
        <v>456</v>
      </c>
      <c r="B4764" s="1">
        <v>43206.97042824074</v>
      </c>
      <c r="C4764">
        <v>188</v>
      </c>
      <c r="D4764" t="s">
        <v>1325</v>
      </c>
      <c r="E4764">
        <v>1</v>
      </c>
      <c r="F4764" s="1">
        <v>43206.976967592593</v>
      </c>
      <c r="G4764">
        <v>123</v>
      </c>
      <c r="H4764" t="s">
        <v>144</v>
      </c>
      <c r="I4764">
        <v>11</v>
      </c>
      <c r="J4764">
        <v>9</v>
      </c>
      <c r="K4764">
        <v>1730</v>
      </c>
      <c r="L4764">
        <f t="shared" si="825"/>
        <v>23</v>
      </c>
      <c r="M4764" t="b">
        <f t="shared" si="826"/>
        <v>0</v>
      </c>
      <c r="N4764">
        <f t="shared" si="827"/>
        <v>17</v>
      </c>
      <c r="O4764">
        <f t="shared" si="828"/>
        <v>25</v>
      </c>
      <c r="P4764" s="8">
        <f t="shared" si="831"/>
        <v>1.2094907407407408E-2</v>
      </c>
      <c r="Q4764" s="1">
        <f t="shared" si="832"/>
        <v>43206.958333333336</v>
      </c>
      <c r="R4764">
        <f t="shared" si="822"/>
        <v>9.6999999999999993</v>
      </c>
      <c r="S4764" s="1">
        <f t="shared" si="829"/>
        <v>43206.958333333336</v>
      </c>
      <c r="T4764">
        <f t="shared" si="823"/>
        <v>9.6999999999999993</v>
      </c>
      <c r="U4764">
        <f t="shared" si="824"/>
        <v>0</v>
      </c>
      <c r="V4764" t="b">
        <f t="shared" si="830"/>
        <v>0</v>
      </c>
    </row>
    <row r="4765" spans="1:22" x14ac:dyDescent="0.4">
      <c r="A4765" t="s">
        <v>4854</v>
      </c>
      <c r="B4765" s="1">
        <v>43206.973981481482</v>
      </c>
      <c r="C4765">
        <v>1601</v>
      </c>
      <c r="D4765" t="s">
        <v>415</v>
      </c>
      <c r="E4765">
        <v>18</v>
      </c>
      <c r="F4765" s="1">
        <v>43207.009039351855</v>
      </c>
      <c r="G4765">
        <v>1320</v>
      </c>
      <c r="H4765" t="s">
        <v>591</v>
      </c>
      <c r="I4765">
        <v>8</v>
      </c>
      <c r="J4765">
        <v>50</v>
      </c>
      <c r="K4765">
        <v>6800</v>
      </c>
      <c r="L4765">
        <f t="shared" si="825"/>
        <v>23</v>
      </c>
      <c r="M4765" t="b">
        <f t="shared" si="826"/>
        <v>0</v>
      </c>
      <c r="N4765">
        <f t="shared" si="827"/>
        <v>22</v>
      </c>
      <c r="O4765">
        <f t="shared" si="828"/>
        <v>32</v>
      </c>
      <c r="P4765" s="8">
        <f t="shared" si="831"/>
        <v>1.5648148148148151E-2</v>
      </c>
      <c r="Q4765" s="1">
        <f t="shared" si="832"/>
        <v>43206.958333333336</v>
      </c>
      <c r="R4765">
        <f t="shared" si="822"/>
        <v>9.6999999999999993</v>
      </c>
      <c r="S4765" s="1">
        <f t="shared" si="829"/>
        <v>43206.958333333336</v>
      </c>
      <c r="T4765">
        <f t="shared" si="823"/>
        <v>9.6999999999999993</v>
      </c>
      <c r="U4765">
        <f t="shared" si="824"/>
        <v>0</v>
      </c>
      <c r="V4765" t="b">
        <f t="shared" si="830"/>
        <v>0</v>
      </c>
    </row>
    <row r="4766" spans="1:22" x14ac:dyDescent="0.4">
      <c r="A4766" t="s">
        <v>4855</v>
      </c>
      <c r="B4766" s="1">
        <v>43206.978067129632</v>
      </c>
      <c r="C4766">
        <v>1120</v>
      </c>
      <c r="D4766" t="s">
        <v>326</v>
      </c>
      <c r="E4766">
        <v>5</v>
      </c>
      <c r="F4766" s="1">
        <v>43206.981851851851</v>
      </c>
      <c r="G4766">
        <v>1155</v>
      </c>
      <c r="H4766" t="s">
        <v>3710</v>
      </c>
      <c r="I4766">
        <v>6</v>
      </c>
      <c r="J4766">
        <v>5</v>
      </c>
      <c r="K4766">
        <v>830</v>
      </c>
      <c r="L4766">
        <f t="shared" si="825"/>
        <v>23</v>
      </c>
      <c r="M4766" t="b">
        <f t="shared" si="826"/>
        <v>0</v>
      </c>
      <c r="N4766">
        <f t="shared" si="827"/>
        <v>28</v>
      </c>
      <c r="O4766">
        <f t="shared" si="828"/>
        <v>25</v>
      </c>
      <c r="P4766" s="8">
        <f t="shared" si="831"/>
        <v>1.9733796296296298E-2</v>
      </c>
      <c r="Q4766" s="1">
        <f t="shared" si="832"/>
        <v>43206.958333333336</v>
      </c>
      <c r="R4766">
        <f t="shared" si="822"/>
        <v>9.6999999999999993</v>
      </c>
      <c r="S4766" s="1">
        <f t="shared" si="829"/>
        <v>43206.958333333336</v>
      </c>
      <c r="T4766">
        <f t="shared" si="823"/>
        <v>9.6999999999999993</v>
      </c>
      <c r="U4766">
        <f t="shared" si="824"/>
        <v>0</v>
      </c>
      <c r="V4766" t="b">
        <f t="shared" si="830"/>
        <v>0</v>
      </c>
    </row>
    <row r="4767" spans="1:22" x14ac:dyDescent="0.4">
      <c r="A4767" t="s">
        <v>4819</v>
      </c>
      <c r="B4767" s="1">
        <v>43206.981481481482</v>
      </c>
      <c r="C4767">
        <v>1503</v>
      </c>
      <c r="D4767" t="s">
        <v>2419</v>
      </c>
      <c r="E4767">
        <v>5</v>
      </c>
      <c r="F4767" s="1">
        <v>43206.987939814811</v>
      </c>
      <c r="G4767">
        <v>1540</v>
      </c>
      <c r="H4767" t="s">
        <v>4856</v>
      </c>
      <c r="I4767">
        <v>6</v>
      </c>
      <c r="J4767">
        <v>8</v>
      </c>
      <c r="K4767">
        <v>1200</v>
      </c>
      <c r="L4767">
        <f t="shared" si="825"/>
        <v>23</v>
      </c>
      <c r="M4767" t="b">
        <f t="shared" si="826"/>
        <v>0</v>
      </c>
      <c r="N4767">
        <f t="shared" si="827"/>
        <v>33</v>
      </c>
      <c r="O4767">
        <f t="shared" si="828"/>
        <v>20</v>
      </c>
      <c r="P4767" s="8">
        <f t="shared" si="831"/>
        <v>2.314814814814815E-2</v>
      </c>
      <c r="Q4767" s="1">
        <f t="shared" si="832"/>
        <v>43206.958333333336</v>
      </c>
      <c r="R4767">
        <f t="shared" si="822"/>
        <v>9.6999999999999993</v>
      </c>
      <c r="S4767" s="1">
        <f t="shared" si="829"/>
        <v>43206.958333333336</v>
      </c>
      <c r="T4767">
        <f t="shared" si="823"/>
        <v>9.6999999999999993</v>
      </c>
      <c r="U4767">
        <f t="shared" si="824"/>
        <v>0</v>
      </c>
      <c r="V4767" t="b">
        <f t="shared" si="830"/>
        <v>0</v>
      </c>
    </row>
    <row r="4768" spans="1:22" x14ac:dyDescent="0.4">
      <c r="A4768" t="s">
        <v>4857</v>
      </c>
      <c r="B4768" s="1">
        <v>43206.984432870369</v>
      </c>
      <c r="C4768">
        <v>327</v>
      </c>
      <c r="D4768" t="s">
        <v>904</v>
      </c>
      <c r="E4768">
        <v>7</v>
      </c>
      <c r="F4768" s="1">
        <v>43206.991770833331</v>
      </c>
      <c r="G4768">
        <v>342</v>
      </c>
      <c r="H4768" t="s">
        <v>348</v>
      </c>
      <c r="I4768">
        <v>8</v>
      </c>
      <c r="J4768">
        <v>10</v>
      </c>
      <c r="K4768">
        <v>1820</v>
      </c>
      <c r="L4768">
        <f t="shared" si="825"/>
        <v>23</v>
      </c>
      <c r="M4768" t="b">
        <f t="shared" si="826"/>
        <v>0</v>
      </c>
      <c r="N4768">
        <f t="shared" si="827"/>
        <v>37</v>
      </c>
      <c r="O4768">
        <f t="shared" si="828"/>
        <v>35</v>
      </c>
      <c r="P4768" s="8">
        <f t="shared" si="831"/>
        <v>2.6099537037037036E-2</v>
      </c>
      <c r="Q4768" s="1">
        <f t="shared" si="832"/>
        <v>43206.958333333336</v>
      </c>
      <c r="R4768">
        <f t="shared" si="822"/>
        <v>9.6999999999999993</v>
      </c>
      <c r="S4768" s="1">
        <f t="shared" si="829"/>
        <v>43206.958333333336</v>
      </c>
      <c r="T4768">
        <f t="shared" si="823"/>
        <v>9.6999999999999993</v>
      </c>
      <c r="U4768">
        <f t="shared" si="824"/>
        <v>0</v>
      </c>
      <c r="V4768" t="b">
        <f t="shared" si="830"/>
        <v>0</v>
      </c>
    </row>
    <row r="4769" spans="1:22" x14ac:dyDescent="0.4">
      <c r="A4769" t="s">
        <v>3155</v>
      </c>
      <c r="B4769" s="1">
        <v>43206.987175925926</v>
      </c>
      <c r="C4769">
        <v>521</v>
      </c>
      <c r="D4769" t="s">
        <v>222</v>
      </c>
      <c r="E4769">
        <v>12</v>
      </c>
      <c r="F4769" s="1">
        <v>43207.008715277778</v>
      </c>
      <c r="G4769">
        <v>3508</v>
      </c>
      <c r="H4769" t="s">
        <v>711</v>
      </c>
      <c r="I4769">
        <v>3</v>
      </c>
      <c r="J4769">
        <v>30</v>
      </c>
      <c r="K4769">
        <v>3990</v>
      </c>
      <c r="L4769">
        <f t="shared" si="825"/>
        <v>23</v>
      </c>
      <c r="M4769" t="b">
        <f t="shared" si="826"/>
        <v>0</v>
      </c>
      <c r="N4769">
        <f t="shared" si="827"/>
        <v>41</v>
      </c>
      <c r="O4769">
        <f t="shared" si="828"/>
        <v>32</v>
      </c>
      <c r="P4769" s="8">
        <f t="shared" si="831"/>
        <v>2.884259259259259E-2</v>
      </c>
      <c r="Q4769" s="1">
        <f t="shared" si="832"/>
        <v>43206.958333333336</v>
      </c>
      <c r="R4769">
        <f t="shared" si="822"/>
        <v>9.6999999999999993</v>
      </c>
      <c r="S4769" s="1">
        <f t="shared" si="829"/>
        <v>43206.958333333336</v>
      </c>
      <c r="T4769">
        <f t="shared" si="823"/>
        <v>9.6999999999999993</v>
      </c>
      <c r="U4769">
        <f t="shared" si="824"/>
        <v>0</v>
      </c>
      <c r="V4769" t="b">
        <f t="shared" si="830"/>
        <v>0</v>
      </c>
    </row>
    <row r="4770" spans="1:22" x14ac:dyDescent="0.4">
      <c r="A4770" t="s">
        <v>4858</v>
      </c>
      <c r="B4770" s="1">
        <v>43206.990173611113</v>
      </c>
      <c r="C4770">
        <v>414</v>
      </c>
      <c r="D4770" t="s">
        <v>1237</v>
      </c>
      <c r="E4770">
        <v>6</v>
      </c>
      <c r="F4770" s="1">
        <v>43206.997511574074</v>
      </c>
      <c r="G4770">
        <v>403</v>
      </c>
      <c r="H4770" t="s">
        <v>995</v>
      </c>
      <c r="I4770">
        <v>20</v>
      </c>
      <c r="J4770">
        <v>10</v>
      </c>
      <c r="K4770">
        <v>1680</v>
      </c>
      <c r="L4770">
        <f t="shared" si="825"/>
        <v>23</v>
      </c>
      <c r="M4770" t="b">
        <f t="shared" si="826"/>
        <v>0</v>
      </c>
      <c r="N4770">
        <f t="shared" si="827"/>
        <v>45</v>
      </c>
      <c r="O4770">
        <f t="shared" si="828"/>
        <v>51</v>
      </c>
      <c r="P4770" s="8">
        <f t="shared" si="831"/>
        <v>3.184027777777778E-2</v>
      </c>
      <c r="Q4770" s="1">
        <f t="shared" si="832"/>
        <v>43206.958333333336</v>
      </c>
      <c r="R4770">
        <f t="shared" si="822"/>
        <v>9.6999999999999993</v>
      </c>
      <c r="S4770" s="1">
        <f t="shared" si="829"/>
        <v>43206.958333333336</v>
      </c>
      <c r="T4770">
        <f t="shared" si="823"/>
        <v>9.6999999999999993</v>
      </c>
      <c r="U4770">
        <f t="shared" si="824"/>
        <v>0</v>
      </c>
      <c r="V4770" t="b">
        <f t="shared" si="830"/>
        <v>0</v>
      </c>
    </row>
    <row r="4771" spans="1:22" x14ac:dyDescent="0.4">
      <c r="A4771" t="s">
        <v>4859</v>
      </c>
      <c r="B4771" s="1">
        <v>43206.993726851855</v>
      </c>
      <c r="C4771">
        <v>1146</v>
      </c>
      <c r="D4771" t="s">
        <v>272</v>
      </c>
      <c r="E4771">
        <v>3</v>
      </c>
      <c r="F4771" s="1">
        <v>43206.998368055552</v>
      </c>
      <c r="G4771">
        <v>1127</v>
      </c>
      <c r="H4771" t="s">
        <v>216</v>
      </c>
      <c r="I4771">
        <v>7</v>
      </c>
      <c r="J4771">
        <v>6</v>
      </c>
      <c r="K4771">
        <v>1300</v>
      </c>
      <c r="L4771">
        <f t="shared" si="825"/>
        <v>23</v>
      </c>
      <c r="M4771" t="b">
        <f t="shared" si="826"/>
        <v>0</v>
      </c>
      <c r="N4771">
        <f t="shared" si="827"/>
        <v>50</v>
      </c>
      <c r="O4771">
        <f t="shared" si="828"/>
        <v>58</v>
      </c>
      <c r="P4771" s="8">
        <f t="shared" si="831"/>
        <v>3.5393518518518519E-2</v>
      </c>
      <c r="Q4771" s="1">
        <f t="shared" si="832"/>
        <v>43206.958333333336</v>
      </c>
      <c r="R4771">
        <f t="shared" si="822"/>
        <v>9.6999999999999993</v>
      </c>
      <c r="S4771" s="1">
        <f t="shared" si="829"/>
        <v>43206.958333333336</v>
      </c>
      <c r="T4771">
        <f t="shared" si="823"/>
        <v>9.6999999999999993</v>
      </c>
      <c r="U4771">
        <f t="shared" si="824"/>
        <v>0</v>
      </c>
      <c r="V4771" t="b">
        <f t="shared" si="830"/>
        <v>0</v>
      </c>
    </row>
    <row r="4772" spans="1:22" x14ac:dyDescent="0.4">
      <c r="A4772" t="s">
        <v>1455</v>
      </c>
      <c r="B4772" s="1">
        <v>43206.996932870374</v>
      </c>
      <c r="C4772">
        <v>505</v>
      </c>
      <c r="D4772" t="s">
        <v>64</v>
      </c>
      <c r="E4772">
        <v>1</v>
      </c>
      <c r="F4772" s="1">
        <v>43207.013437499998</v>
      </c>
      <c r="G4772">
        <v>591</v>
      </c>
      <c r="H4772" t="s">
        <v>2119</v>
      </c>
      <c r="I4772">
        <v>5</v>
      </c>
      <c r="J4772">
        <v>23</v>
      </c>
      <c r="K4772">
        <v>1390</v>
      </c>
      <c r="L4772">
        <f t="shared" si="825"/>
        <v>23</v>
      </c>
      <c r="M4772" t="b">
        <f t="shared" si="826"/>
        <v>0</v>
      </c>
      <c r="N4772">
        <f t="shared" si="827"/>
        <v>55</v>
      </c>
      <c r="O4772">
        <f t="shared" si="828"/>
        <v>35</v>
      </c>
      <c r="P4772" s="8">
        <f t="shared" si="831"/>
        <v>3.8599537037037036E-2</v>
      </c>
      <c r="Q4772" s="1">
        <f t="shared" si="832"/>
        <v>43206.958333333336</v>
      </c>
      <c r="R4772">
        <f t="shared" si="822"/>
        <v>9.6999999999999993</v>
      </c>
      <c r="S4772" s="1">
        <f t="shared" si="829"/>
        <v>43206.958333333336</v>
      </c>
      <c r="T4772">
        <f t="shared" si="823"/>
        <v>9.6999999999999993</v>
      </c>
      <c r="U4772">
        <f t="shared" si="824"/>
        <v>0</v>
      </c>
      <c r="V4772" t="b">
        <f t="shared" si="830"/>
        <v>0</v>
      </c>
    </row>
    <row r="4773" spans="1:22" x14ac:dyDescent="0.4">
      <c r="A4773" t="s">
        <v>2727</v>
      </c>
      <c r="B4773" s="1">
        <v>43207.001099537039</v>
      </c>
      <c r="C4773">
        <v>3501</v>
      </c>
      <c r="D4773" t="s">
        <v>818</v>
      </c>
      <c r="E4773">
        <v>1</v>
      </c>
      <c r="F4773" s="1">
        <v>43207.005891203706</v>
      </c>
      <c r="G4773">
        <v>503</v>
      </c>
      <c r="H4773" t="s">
        <v>479</v>
      </c>
      <c r="I4773">
        <v>10</v>
      </c>
      <c r="J4773">
        <v>6</v>
      </c>
      <c r="K4773">
        <v>1450</v>
      </c>
      <c r="L4773">
        <f t="shared" si="825"/>
        <v>0</v>
      </c>
      <c r="M4773" t="b">
        <f t="shared" si="826"/>
        <v>0</v>
      </c>
      <c r="N4773">
        <f t="shared" si="827"/>
        <v>1</v>
      </c>
      <c r="O4773">
        <f t="shared" si="828"/>
        <v>35</v>
      </c>
      <c r="P4773" s="8">
        <f t="shared" si="831"/>
        <v>1.0995370370370371E-3</v>
      </c>
      <c r="Q4773" s="1">
        <f t="shared" si="832"/>
        <v>43207</v>
      </c>
      <c r="R4773">
        <f t="shared" si="822"/>
        <v>9.6</v>
      </c>
      <c r="S4773" s="1">
        <f t="shared" si="829"/>
        <v>43207</v>
      </c>
      <c r="T4773">
        <f t="shared" si="823"/>
        <v>9.6</v>
      </c>
      <c r="U4773">
        <f t="shared" si="824"/>
        <v>0</v>
      </c>
      <c r="V4773" t="b">
        <f t="shared" si="830"/>
        <v>0</v>
      </c>
    </row>
    <row r="4774" spans="1:22" x14ac:dyDescent="0.4">
      <c r="A4774" t="s">
        <v>4860</v>
      </c>
      <c r="B4774" s="1">
        <v>43207.004687499997</v>
      </c>
      <c r="C4774">
        <v>420</v>
      </c>
      <c r="D4774" t="s">
        <v>797</v>
      </c>
      <c r="E4774">
        <v>25</v>
      </c>
      <c r="F4774" s="1">
        <v>43207.011388888888</v>
      </c>
      <c r="G4774">
        <v>184</v>
      </c>
      <c r="H4774" t="s">
        <v>1162</v>
      </c>
      <c r="I4774">
        <v>4</v>
      </c>
      <c r="J4774">
        <v>9</v>
      </c>
      <c r="K4774">
        <v>1460</v>
      </c>
      <c r="L4774">
        <f t="shared" si="825"/>
        <v>0</v>
      </c>
      <c r="M4774" t="b">
        <f t="shared" si="826"/>
        <v>0</v>
      </c>
      <c r="N4774">
        <f t="shared" si="827"/>
        <v>6</v>
      </c>
      <c r="O4774">
        <f t="shared" si="828"/>
        <v>45</v>
      </c>
      <c r="P4774" s="8">
        <f t="shared" si="831"/>
        <v>4.6874999999999998E-3</v>
      </c>
      <c r="Q4774" s="1">
        <f t="shared" si="832"/>
        <v>43207</v>
      </c>
      <c r="R4774">
        <f t="shared" si="822"/>
        <v>9.6</v>
      </c>
      <c r="S4774" s="1">
        <f t="shared" si="829"/>
        <v>43207</v>
      </c>
      <c r="T4774">
        <f t="shared" si="823"/>
        <v>9.6</v>
      </c>
      <c r="U4774">
        <f t="shared" si="824"/>
        <v>0</v>
      </c>
      <c r="V4774" t="b">
        <f t="shared" si="830"/>
        <v>0</v>
      </c>
    </row>
    <row r="4775" spans="1:22" x14ac:dyDescent="0.4">
      <c r="A4775" t="s">
        <v>4861</v>
      </c>
      <c r="B4775" s="1">
        <v>43207.008101851854</v>
      </c>
      <c r="C4775">
        <v>2034</v>
      </c>
      <c r="D4775" t="s">
        <v>893</v>
      </c>
      <c r="E4775">
        <v>1</v>
      </c>
      <c r="F4775" s="1">
        <v>43207.027638888889</v>
      </c>
      <c r="G4775">
        <v>2164</v>
      </c>
      <c r="H4775" t="s">
        <v>4862</v>
      </c>
      <c r="I4775">
        <v>7</v>
      </c>
      <c r="J4775">
        <v>27</v>
      </c>
      <c r="K4775">
        <v>4830</v>
      </c>
      <c r="L4775">
        <f t="shared" si="825"/>
        <v>0</v>
      </c>
      <c r="M4775" t="b">
        <f t="shared" si="826"/>
        <v>0</v>
      </c>
      <c r="N4775">
        <f t="shared" si="827"/>
        <v>11</v>
      </c>
      <c r="O4775">
        <f t="shared" si="828"/>
        <v>40</v>
      </c>
      <c r="P4775" s="8">
        <f t="shared" si="831"/>
        <v>8.1018518518518514E-3</v>
      </c>
      <c r="Q4775" s="1">
        <f t="shared" si="832"/>
        <v>43207</v>
      </c>
      <c r="R4775">
        <f t="shared" si="822"/>
        <v>9.6</v>
      </c>
      <c r="S4775" s="1">
        <f t="shared" si="829"/>
        <v>43207</v>
      </c>
      <c r="T4775">
        <f t="shared" si="823"/>
        <v>9.6</v>
      </c>
      <c r="U4775">
        <f t="shared" si="824"/>
        <v>0</v>
      </c>
      <c r="V4775" t="b">
        <f t="shared" si="830"/>
        <v>0</v>
      </c>
    </row>
    <row r="4776" spans="1:22" x14ac:dyDescent="0.4">
      <c r="A4776" t="s">
        <v>4863</v>
      </c>
      <c r="B4776" s="1">
        <v>43207.011863425927</v>
      </c>
      <c r="C4776">
        <v>634</v>
      </c>
      <c r="D4776" t="s">
        <v>320</v>
      </c>
      <c r="E4776">
        <v>4</v>
      </c>
      <c r="F4776" s="1">
        <v>43207.019224537034</v>
      </c>
      <c r="G4776">
        <v>651</v>
      </c>
      <c r="H4776" t="s">
        <v>3604</v>
      </c>
      <c r="I4776">
        <v>1</v>
      </c>
      <c r="J4776">
        <v>10</v>
      </c>
      <c r="K4776">
        <v>1730</v>
      </c>
      <c r="L4776">
        <f t="shared" si="825"/>
        <v>0</v>
      </c>
      <c r="M4776" t="b">
        <f t="shared" si="826"/>
        <v>0</v>
      </c>
      <c r="N4776">
        <f t="shared" si="827"/>
        <v>17</v>
      </c>
      <c r="O4776">
        <f t="shared" si="828"/>
        <v>5</v>
      </c>
      <c r="P4776" s="8">
        <f t="shared" si="831"/>
        <v>1.1863425925925925E-2</v>
      </c>
      <c r="Q4776" s="1">
        <f t="shared" si="832"/>
        <v>43207</v>
      </c>
      <c r="R4776">
        <f t="shared" si="822"/>
        <v>9.6</v>
      </c>
      <c r="S4776" s="1">
        <f t="shared" si="829"/>
        <v>43207</v>
      </c>
      <c r="T4776">
        <f t="shared" si="823"/>
        <v>9.6</v>
      </c>
      <c r="U4776">
        <f t="shared" si="824"/>
        <v>0</v>
      </c>
      <c r="V4776" t="b">
        <f t="shared" si="830"/>
        <v>0</v>
      </c>
    </row>
    <row r="4777" spans="1:22" x14ac:dyDescent="0.4">
      <c r="A4777" t="s">
        <v>4864</v>
      </c>
      <c r="B4777" s="1">
        <v>43207.016759259262</v>
      </c>
      <c r="C4777">
        <v>1829</v>
      </c>
      <c r="D4777" t="s">
        <v>400</v>
      </c>
      <c r="E4777">
        <v>5</v>
      </c>
      <c r="F4777" s="1">
        <v>43207.031099537038</v>
      </c>
      <c r="G4777">
        <v>237</v>
      </c>
      <c r="H4777" t="s">
        <v>197</v>
      </c>
      <c r="I4777">
        <v>9</v>
      </c>
      <c r="J4777">
        <v>20</v>
      </c>
      <c r="K4777">
        <v>3860</v>
      </c>
      <c r="L4777">
        <f t="shared" si="825"/>
        <v>0</v>
      </c>
      <c r="M4777" t="b">
        <f t="shared" si="826"/>
        <v>0</v>
      </c>
      <c r="N4777">
        <f t="shared" si="827"/>
        <v>24</v>
      </c>
      <c r="O4777">
        <f t="shared" si="828"/>
        <v>8</v>
      </c>
      <c r="P4777" s="8">
        <f t="shared" si="831"/>
        <v>1.6759259259259258E-2</v>
      </c>
      <c r="Q4777" s="1">
        <f t="shared" si="832"/>
        <v>43207</v>
      </c>
      <c r="R4777">
        <f t="shared" si="822"/>
        <v>9.6</v>
      </c>
      <c r="S4777" s="1">
        <f t="shared" si="829"/>
        <v>43207</v>
      </c>
      <c r="T4777">
        <f t="shared" si="823"/>
        <v>9.6</v>
      </c>
      <c r="U4777">
        <f t="shared" si="824"/>
        <v>0</v>
      </c>
      <c r="V4777" t="b">
        <f t="shared" si="830"/>
        <v>0</v>
      </c>
    </row>
    <row r="4778" spans="1:22" x14ac:dyDescent="0.4">
      <c r="A4778" t="s">
        <v>4124</v>
      </c>
      <c r="B4778" s="1">
        <v>43207.021458333336</v>
      </c>
      <c r="C4778">
        <v>1222</v>
      </c>
      <c r="D4778" t="s">
        <v>369</v>
      </c>
      <c r="E4778">
        <v>2</v>
      </c>
      <c r="F4778" s="1">
        <v>43207.024317129632</v>
      </c>
      <c r="G4778">
        <v>1224</v>
      </c>
      <c r="H4778" t="s">
        <v>1749</v>
      </c>
      <c r="I4778">
        <v>9</v>
      </c>
      <c r="J4778">
        <v>3</v>
      </c>
      <c r="K4778">
        <v>560</v>
      </c>
      <c r="L4778">
        <f t="shared" si="825"/>
        <v>0</v>
      </c>
      <c r="M4778" t="b">
        <f t="shared" si="826"/>
        <v>0</v>
      </c>
      <c r="N4778">
        <f t="shared" si="827"/>
        <v>30</v>
      </c>
      <c r="O4778">
        <f t="shared" si="828"/>
        <v>54</v>
      </c>
      <c r="P4778" s="8">
        <f t="shared" si="831"/>
        <v>2.1458333333333333E-2</v>
      </c>
      <c r="Q4778" s="1">
        <f t="shared" si="832"/>
        <v>43207</v>
      </c>
      <c r="R4778">
        <f t="shared" si="822"/>
        <v>9.6</v>
      </c>
      <c r="S4778" s="1">
        <f t="shared" si="829"/>
        <v>43207</v>
      </c>
      <c r="T4778">
        <f t="shared" si="823"/>
        <v>9.6</v>
      </c>
      <c r="U4778">
        <f t="shared" si="824"/>
        <v>0</v>
      </c>
      <c r="V4778" t="b">
        <f t="shared" si="830"/>
        <v>0</v>
      </c>
    </row>
    <row r="4779" spans="1:22" x14ac:dyDescent="0.4">
      <c r="A4779" t="s">
        <v>4865</v>
      </c>
      <c r="B4779" s="1">
        <v>43207.026469907411</v>
      </c>
      <c r="C4779">
        <v>641</v>
      </c>
      <c r="D4779" t="s">
        <v>1701</v>
      </c>
      <c r="E4779">
        <v>2</v>
      </c>
      <c r="F4779" s="1">
        <v>43207.035081018519</v>
      </c>
      <c r="G4779">
        <v>535</v>
      </c>
      <c r="H4779" t="s">
        <v>1070</v>
      </c>
      <c r="I4779">
        <v>16</v>
      </c>
      <c r="J4779">
        <v>12</v>
      </c>
      <c r="K4779">
        <v>2390</v>
      </c>
      <c r="L4779">
        <f t="shared" si="825"/>
        <v>0</v>
      </c>
      <c r="M4779" t="b">
        <f t="shared" si="826"/>
        <v>0</v>
      </c>
      <c r="N4779">
        <f t="shared" si="827"/>
        <v>38</v>
      </c>
      <c r="O4779">
        <f t="shared" si="828"/>
        <v>7</v>
      </c>
      <c r="P4779" s="8">
        <f t="shared" si="831"/>
        <v>2.6469907407407411E-2</v>
      </c>
      <c r="Q4779" s="1">
        <f t="shared" si="832"/>
        <v>43207</v>
      </c>
      <c r="R4779">
        <f t="shared" si="822"/>
        <v>9.6</v>
      </c>
      <c r="S4779" s="1">
        <f t="shared" si="829"/>
        <v>43207</v>
      </c>
      <c r="T4779">
        <f t="shared" si="823"/>
        <v>9.6</v>
      </c>
      <c r="U4779">
        <f t="shared" si="824"/>
        <v>0</v>
      </c>
      <c r="V4779" t="b">
        <f t="shared" si="830"/>
        <v>0</v>
      </c>
    </row>
    <row r="4780" spans="1:22" x14ac:dyDescent="0.4">
      <c r="A4780" t="s">
        <v>4866</v>
      </c>
      <c r="B4780" s="1">
        <v>43207.030902777777</v>
      </c>
      <c r="C4780">
        <v>514</v>
      </c>
      <c r="D4780" t="s">
        <v>752</v>
      </c>
      <c r="E4780">
        <v>5</v>
      </c>
      <c r="F4780" s="1">
        <v>43207.039513888885</v>
      </c>
      <c r="G4780">
        <v>590</v>
      </c>
      <c r="H4780" t="s">
        <v>695</v>
      </c>
      <c r="I4780">
        <v>10</v>
      </c>
      <c r="J4780">
        <v>12</v>
      </c>
      <c r="K4780">
        <v>1160</v>
      </c>
      <c r="L4780">
        <f t="shared" si="825"/>
        <v>0</v>
      </c>
      <c r="M4780" t="b">
        <f t="shared" si="826"/>
        <v>0</v>
      </c>
      <c r="N4780">
        <f t="shared" si="827"/>
        <v>44</v>
      </c>
      <c r="O4780">
        <f t="shared" si="828"/>
        <v>30</v>
      </c>
      <c r="P4780" s="8">
        <f t="shared" si="831"/>
        <v>3.0902777777777779E-2</v>
      </c>
      <c r="Q4780" s="1">
        <f t="shared" si="832"/>
        <v>43207</v>
      </c>
      <c r="R4780">
        <f t="shared" si="822"/>
        <v>9.6</v>
      </c>
      <c r="S4780" s="1">
        <f t="shared" si="829"/>
        <v>43207</v>
      </c>
      <c r="T4780">
        <f t="shared" si="823"/>
        <v>9.6</v>
      </c>
      <c r="U4780">
        <f t="shared" si="824"/>
        <v>0</v>
      </c>
      <c r="V4780" t="b">
        <f t="shared" si="830"/>
        <v>0</v>
      </c>
    </row>
    <row r="4781" spans="1:22" x14ac:dyDescent="0.4">
      <c r="A4781" t="s">
        <v>3163</v>
      </c>
      <c r="B4781" s="1">
        <v>43207.035520833335</v>
      </c>
      <c r="C4781">
        <v>636</v>
      </c>
      <c r="D4781" t="s">
        <v>1654</v>
      </c>
      <c r="E4781">
        <v>5</v>
      </c>
      <c r="F4781" s="1">
        <v>43207.303113425929</v>
      </c>
      <c r="G4781">
        <v>627</v>
      </c>
      <c r="H4781" t="s">
        <v>1140</v>
      </c>
      <c r="I4781">
        <v>1</v>
      </c>
      <c r="J4781">
        <v>384</v>
      </c>
      <c r="K4781">
        <v>4690</v>
      </c>
      <c r="L4781">
        <f t="shared" si="825"/>
        <v>0</v>
      </c>
      <c r="M4781" t="b">
        <f t="shared" si="826"/>
        <v>0</v>
      </c>
      <c r="N4781">
        <f t="shared" si="827"/>
        <v>51</v>
      </c>
      <c r="O4781">
        <f t="shared" si="828"/>
        <v>9</v>
      </c>
      <c r="P4781" s="8">
        <f t="shared" si="831"/>
        <v>3.5520833333333328E-2</v>
      </c>
      <c r="Q4781" s="1">
        <f t="shared" si="832"/>
        <v>43207</v>
      </c>
      <c r="R4781">
        <f t="shared" si="822"/>
        <v>9.6</v>
      </c>
      <c r="S4781" s="1">
        <f t="shared" si="829"/>
        <v>43207</v>
      </c>
      <c r="T4781">
        <f t="shared" si="823"/>
        <v>9.6</v>
      </c>
      <c r="U4781">
        <f t="shared" si="824"/>
        <v>0</v>
      </c>
      <c r="V4781" t="b">
        <f t="shared" si="830"/>
        <v>0</v>
      </c>
    </row>
    <row r="4782" spans="1:22" x14ac:dyDescent="0.4">
      <c r="A4782" t="s">
        <v>4867</v>
      </c>
      <c r="B4782" s="1">
        <v>43207.042175925926</v>
      </c>
      <c r="C4782">
        <v>631</v>
      </c>
      <c r="D4782" t="s">
        <v>18</v>
      </c>
      <c r="E4782">
        <v>4</v>
      </c>
      <c r="F4782" s="1">
        <v>43207.044074074074</v>
      </c>
      <c r="G4782">
        <v>642</v>
      </c>
      <c r="H4782" t="s">
        <v>542</v>
      </c>
      <c r="I4782">
        <v>7</v>
      </c>
      <c r="J4782">
        <v>2</v>
      </c>
      <c r="K4782">
        <v>340</v>
      </c>
      <c r="L4782">
        <f t="shared" si="825"/>
        <v>1</v>
      </c>
      <c r="M4782" t="b">
        <f t="shared" si="826"/>
        <v>0</v>
      </c>
      <c r="N4782">
        <f t="shared" si="827"/>
        <v>0</v>
      </c>
      <c r="O4782">
        <f t="shared" si="828"/>
        <v>44</v>
      </c>
      <c r="P4782" s="8">
        <f t="shared" si="831"/>
        <v>5.0925925925925921E-4</v>
      </c>
      <c r="Q4782" s="1">
        <f t="shared" si="832"/>
        <v>43207.041666666664</v>
      </c>
      <c r="R4782">
        <f t="shared" si="822"/>
        <v>9</v>
      </c>
      <c r="S4782" s="1">
        <f t="shared" si="829"/>
        <v>43207.041666666664</v>
      </c>
      <c r="T4782">
        <f t="shared" si="823"/>
        <v>9</v>
      </c>
      <c r="U4782">
        <f t="shared" si="824"/>
        <v>0</v>
      </c>
      <c r="V4782" t="b">
        <f t="shared" si="830"/>
        <v>0</v>
      </c>
    </row>
    <row r="4783" spans="1:22" x14ac:dyDescent="0.4">
      <c r="A4783" t="s">
        <v>4868</v>
      </c>
      <c r="B4783" s="1">
        <v>43207.046770833331</v>
      </c>
      <c r="C4783">
        <v>512</v>
      </c>
      <c r="D4783" t="s">
        <v>350</v>
      </c>
      <c r="E4783">
        <v>9</v>
      </c>
      <c r="F4783" s="1">
        <v>43207.077939814815</v>
      </c>
      <c r="G4783">
        <v>3521</v>
      </c>
      <c r="H4783" t="s">
        <v>3763</v>
      </c>
      <c r="I4783">
        <v>4</v>
      </c>
      <c r="J4783">
        <v>44</v>
      </c>
      <c r="K4783">
        <v>6000</v>
      </c>
      <c r="L4783">
        <f t="shared" si="825"/>
        <v>1</v>
      </c>
      <c r="M4783" t="b">
        <f t="shared" si="826"/>
        <v>0</v>
      </c>
      <c r="N4783">
        <f t="shared" si="827"/>
        <v>7</v>
      </c>
      <c r="O4783">
        <f t="shared" si="828"/>
        <v>21</v>
      </c>
      <c r="P4783" s="8">
        <f t="shared" si="831"/>
        <v>5.1041666666666666E-3</v>
      </c>
      <c r="Q4783" s="1">
        <f t="shared" si="832"/>
        <v>43207.041666666664</v>
      </c>
      <c r="R4783">
        <f t="shared" si="822"/>
        <v>9</v>
      </c>
      <c r="S4783" s="1">
        <f t="shared" si="829"/>
        <v>43207.041666666664</v>
      </c>
      <c r="T4783">
        <f t="shared" si="823"/>
        <v>9</v>
      </c>
      <c r="U4783">
        <f t="shared" si="824"/>
        <v>0</v>
      </c>
      <c r="V4783" t="b">
        <f t="shared" si="830"/>
        <v>0</v>
      </c>
    </row>
    <row r="4784" spans="1:22" x14ac:dyDescent="0.4">
      <c r="A4784" t="s">
        <v>4869</v>
      </c>
      <c r="B4784" s="1">
        <v>43207.051840277774</v>
      </c>
      <c r="C4784">
        <v>933</v>
      </c>
      <c r="D4784" t="s">
        <v>282</v>
      </c>
      <c r="E4784">
        <v>10</v>
      </c>
      <c r="F4784" s="1">
        <v>43207.055347222224</v>
      </c>
      <c r="G4784">
        <v>906</v>
      </c>
      <c r="H4784" t="s">
        <v>107</v>
      </c>
      <c r="I4784">
        <v>10</v>
      </c>
      <c r="J4784">
        <v>4</v>
      </c>
      <c r="K4784">
        <v>820</v>
      </c>
      <c r="L4784">
        <f t="shared" si="825"/>
        <v>1</v>
      </c>
      <c r="M4784" t="b">
        <f t="shared" si="826"/>
        <v>0</v>
      </c>
      <c r="N4784">
        <f t="shared" si="827"/>
        <v>14</v>
      </c>
      <c r="O4784">
        <f t="shared" si="828"/>
        <v>39</v>
      </c>
      <c r="P4784" s="8">
        <f t="shared" si="831"/>
        <v>1.0173611111111111E-2</v>
      </c>
      <c r="Q4784" s="1">
        <f t="shared" si="832"/>
        <v>43207.041666666664</v>
      </c>
      <c r="R4784">
        <f t="shared" si="822"/>
        <v>9</v>
      </c>
      <c r="S4784" s="1">
        <f t="shared" si="829"/>
        <v>43207.041666666664</v>
      </c>
      <c r="T4784">
        <f t="shared" si="823"/>
        <v>9</v>
      </c>
      <c r="U4784">
        <f t="shared" si="824"/>
        <v>0</v>
      </c>
      <c r="V4784" t="b">
        <f t="shared" si="830"/>
        <v>0</v>
      </c>
    </row>
    <row r="4785" spans="1:22" x14ac:dyDescent="0.4">
      <c r="A4785" t="s">
        <v>4870</v>
      </c>
      <c r="B4785" s="1">
        <v>43207.056342592594</v>
      </c>
      <c r="C4785">
        <v>1264</v>
      </c>
      <c r="D4785" t="s">
        <v>1347</v>
      </c>
      <c r="E4785">
        <v>5</v>
      </c>
      <c r="F4785" s="1">
        <v>43207.070324074077</v>
      </c>
      <c r="G4785">
        <v>1231</v>
      </c>
      <c r="H4785" t="s">
        <v>104</v>
      </c>
      <c r="I4785">
        <v>10</v>
      </c>
      <c r="J4785">
        <v>18</v>
      </c>
      <c r="K4785">
        <v>4050</v>
      </c>
      <c r="L4785">
        <f t="shared" si="825"/>
        <v>1</v>
      </c>
      <c r="M4785" t="b">
        <f t="shared" si="826"/>
        <v>0</v>
      </c>
      <c r="N4785">
        <f t="shared" si="827"/>
        <v>21</v>
      </c>
      <c r="O4785">
        <f t="shared" si="828"/>
        <v>8</v>
      </c>
      <c r="P4785" s="8">
        <f t="shared" si="831"/>
        <v>1.4675925925925926E-2</v>
      </c>
      <c r="Q4785" s="1">
        <f t="shared" si="832"/>
        <v>43207.041666666672</v>
      </c>
      <c r="R4785" t="e">
        <f t="shared" si="822"/>
        <v>#N/A</v>
      </c>
      <c r="S4785" s="1">
        <f t="shared" si="829"/>
        <v>43207.041666666664</v>
      </c>
      <c r="T4785">
        <f t="shared" si="823"/>
        <v>9</v>
      </c>
      <c r="U4785">
        <f t="shared" si="824"/>
        <v>0</v>
      </c>
      <c r="V4785" t="b">
        <f t="shared" si="830"/>
        <v>0</v>
      </c>
    </row>
    <row r="4786" spans="1:22" x14ac:dyDescent="0.4">
      <c r="A4786" t="s">
        <v>2821</v>
      </c>
      <c r="B4786" s="1">
        <v>43207.061793981484</v>
      </c>
      <c r="C4786">
        <v>1912</v>
      </c>
      <c r="D4786" t="s">
        <v>482</v>
      </c>
      <c r="E4786">
        <v>4</v>
      </c>
      <c r="F4786" s="1">
        <v>43207.077060185184</v>
      </c>
      <c r="G4786">
        <v>2102</v>
      </c>
      <c r="H4786" t="s">
        <v>390</v>
      </c>
      <c r="I4786">
        <v>18</v>
      </c>
      <c r="J4786">
        <v>20</v>
      </c>
      <c r="K4786">
        <v>4800</v>
      </c>
      <c r="L4786">
        <f t="shared" si="825"/>
        <v>1</v>
      </c>
      <c r="M4786" t="b">
        <f t="shared" si="826"/>
        <v>0</v>
      </c>
      <c r="N4786">
        <f t="shared" si="827"/>
        <v>28</v>
      </c>
      <c r="O4786">
        <f t="shared" si="828"/>
        <v>59</v>
      </c>
      <c r="P4786" s="8">
        <f t="shared" si="831"/>
        <v>2.0127314814814817E-2</v>
      </c>
      <c r="Q4786" s="1">
        <f t="shared" si="832"/>
        <v>43207.041666666672</v>
      </c>
      <c r="R4786" t="e">
        <f t="shared" si="822"/>
        <v>#N/A</v>
      </c>
      <c r="S4786" s="1">
        <f t="shared" si="829"/>
        <v>43207.041666666664</v>
      </c>
      <c r="T4786">
        <f t="shared" si="823"/>
        <v>9</v>
      </c>
      <c r="U4786">
        <f t="shared" si="824"/>
        <v>0</v>
      </c>
      <c r="V4786" t="b">
        <f t="shared" si="830"/>
        <v>0</v>
      </c>
    </row>
    <row r="4787" spans="1:22" x14ac:dyDescent="0.4">
      <c r="A4787" t="s">
        <v>4169</v>
      </c>
      <c r="B4787" s="1">
        <v>43207.066516203704</v>
      </c>
      <c r="C4787">
        <v>301</v>
      </c>
      <c r="D4787" t="s">
        <v>1933</v>
      </c>
      <c r="E4787">
        <v>14</v>
      </c>
      <c r="F4787" s="1">
        <v>43207.089479166665</v>
      </c>
      <c r="G4787">
        <v>1308</v>
      </c>
      <c r="H4787" t="s">
        <v>661</v>
      </c>
      <c r="I4787">
        <v>10</v>
      </c>
      <c r="J4787">
        <v>32</v>
      </c>
      <c r="K4787">
        <v>4750</v>
      </c>
      <c r="L4787">
        <f t="shared" si="825"/>
        <v>1</v>
      </c>
      <c r="M4787" t="b">
        <f t="shared" si="826"/>
        <v>0</v>
      </c>
      <c r="N4787">
        <f t="shared" si="827"/>
        <v>35</v>
      </c>
      <c r="O4787">
        <f t="shared" si="828"/>
        <v>47</v>
      </c>
      <c r="P4787" s="8">
        <f t="shared" si="831"/>
        <v>2.4849537037037035E-2</v>
      </c>
      <c r="Q4787" s="1">
        <f t="shared" si="832"/>
        <v>43207.041666666664</v>
      </c>
      <c r="R4787">
        <f t="shared" si="822"/>
        <v>9</v>
      </c>
      <c r="S4787" s="1">
        <f t="shared" si="829"/>
        <v>43207.041666666664</v>
      </c>
      <c r="T4787">
        <f t="shared" si="823"/>
        <v>9</v>
      </c>
      <c r="U4787">
        <f t="shared" si="824"/>
        <v>0</v>
      </c>
      <c r="V4787" t="b">
        <f t="shared" si="830"/>
        <v>0</v>
      </c>
    </row>
    <row r="4788" spans="1:22" x14ac:dyDescent="0.4">
      <c r="A4788" t="s">
        <v>3357</v>
      </c>
      <c r="B4788" s="1">
        <v>43207.073240740741</v>
      </c>
      <c r="C4788">
        <v>225</v>
      </c>
      <c r="D4788" t="s">
        <v>547</v>
      </c>
      <c r="E4788">
        <v>4</v>
      </c>
      <c r="F4788" s="1">
        <v>43207.081319444442</v>
      </c>
      <c r="G4788">
        <v>2050</v>
      </c>
      <c r="H4788" t="s">
        <v>34</v>
      </c>
      <c r="I4788">
        <v>4</v>
      </c>
      <c r="J4788">
        <v>11</v>
      </c>
      <c r="K4788">
        <v>2040</v>
      </c>
      <c r="L4788">
        <f t="shared" si="825"/>
        <v>1</v>
      </c>
      <c r="M4788" t="b">
        <f t="shared" si="826"/>
        <v>0</v>
      </c>
      <c r="N4788">
        <f t="shared" si="827"/>
        <v>45</v>
      </c>
      <c r="O4788">
        <f t="shared" si="828"/>
        <v>28</v>
      </c>
      <c r="P4788" s="8">
        <f t="shared" si="831"/>
        <v>3.1574074074074074E-2</v>
      </c>
      <c r="Q4788" s="1">
        <f t="shared" si="832"/>
        <v>43207.041666666664</v>
      </c>
      <c r="R4788">
        <f t="shared" si="822"/>
        <v>9</v>
      </c>
      <c r="S4788" s="1">
        <f t="shared" si="829"/>
        <v>43207.041666666664</v>
      </c>
      <c r="T4788">
        <f t="shared" si="823"/>
        <v>9</v>
      </c>
      <c r="U4788">
        <f t="shared" si="824"/>
        <v>0</v>
      </c>
      <c r="V4788" t="b">
        <f t="shared" si="830"/>
        <v>0</v>
      </c>
    </row>
    <row r="4789" spans="1:22" x14ac:dyDescent="0.4">
      <c r="A4789" t="s">
        <v>4871</v>
      </c>
      <c r="B4789" s="1">
        <v>43207.079895833333</v>
      </c>
      <c r="C4789">
        <v>1531</v>
      </c>
      <c r="D4789" t="s">
        <v>1261</v>
      </c>
      <c r="E4789">
        <v>10</v>
      </c>
      <c r="F4789" s="1">
        <v>43207.098182870373</v>
      </c>
      <c r="G4789">
        <v>1663</v>
      </c>
      <c r="H4789" t="s">
        <v>1019</v>
      </c>
      <c r="I4789">
        <v>2</v>
      </c>
      <c r="J4789">
        <v>25</v>
      </c>
      <c r="K4789">
        <v>5180</v>
      </c>
      <c r="L4789">
        <f t="shared" si="825"/>
        <v>1</v>
      </c>
      <c r="M4789" t="b">
        <f t="shared" si="826"/>
        <v>0</v>
      </c>
      <c r="N4789">
        <f t="shared" si="827"/>
        <v>55</v>
      </c>
      <c r="O4789">
        <f t="shared" si="828"/>
        <v>3</v>
      </c>
      <c r="P4789" s="8">
        <f t="shared" si="831"/>
        <v>3.8229166666666668E-2</v>
      </c>
      <c r="Q4789" s="1">
        <f t="shared" si="832"/>
        <v>43207.041666666664</v>
      </c>
      <c r="R4789">
        <f t="shared" si="822"/>
        <v>9</v>
      </c>
      <c r="S4789" s="1">
        <f t="shared" si="829"/>
        <v>43207.041666666664</v>
      </c>
      <c r="T4789">
        <f t="shared" si="823"/>
        <v>9</v>
      </c>
      <c r="U4789">
        <f t="shared" si="824"/>
        <v>0</v>
      </c>
      <c r="V4789" t="b">
        <f t="shared" si="830"/>
        <v>0</v>
      </c>
    </row>
    <row r="4790" spans="1:22" x14ac:dyDescent="0.4">
      <c r="A4790" t="s">
        <v>4872</v>
      </c>
      <c r="B4790" s="1">
        <v>43207.087916666664</v>
      </c>
      <c r="C4790">
        <v>118</v>
      </c>
      <c r="D4790" t="s">
        <v>784</v>
      </c>
      <c r="E4790">
        <v>2</v>
      </c>
      <c r="F4790" s="1">
        <v>43207.093842592592</v>
      </c>
      <c r="G4790">
        <v>125</v>
      </c>
      <c r="H4790" t="s">
        <v>719</v>
      </c>
      <c r="I4790">
        <v>1</v>
      </c>
      <c r="J4790">
        <v>8</v>
      </c>
      <c r="K4790">
        <v>1240</v>
      </c>
      <c r="L4790">
        <f t="shared" si="825"/>
        <v>2</v>
      </c>
      <c r="M4790" t="b">
        <f t="shared" si="826"/>
        <v>0</v>
      </c>
      <c r="N4790">
        <f t="shared" si="827"/>
        <v>6</v>
      </c>
      <c r="O4790">
        <f t="shared" si="828"/>
        <v>36</v>
      </c>
      <c r="P4790" s="8">
        <f t="shared" si="831"/>
        <v>4.5833333333333334E-3</v>
      </c>
      <c r="Q4790" s="1">
        <f t="shared" si="832"/>
        <v>43207.083333333328</v>
      </c>
      <c r="R4790" t="e">
        <f t="shared" si="822"/>
        <v>#N/A</v>
      </c>
      <c r="S4790" s="1">
        <f t="shared" si="829"/>
        <v>43207.083333333336</v>
      </c>
      <c r="T4790">
        <f t="shared" si="823"/>
        <v>8.4</v>
      </c>
      <c r="U4790">
        <f t="shared" si="824"/>
        <v>0</v>
      </c>
      <c r="V4790" t="b">
        <f t="shared" si="830"/>
        <v>0</v>
      </c>
    </row>
    <row r="4791" spans="1:22" x14ac:dyDescent="0.4">
      <c r="A4791" t="s">
        <v>3115</v>
      </c>
      <c r="B4791" s="1">
        <v>43207.096261574072</v>
      </c>
      <c r="C4791">
        <v>1656</v>
      </c>
      <c r="D4791" t="s">
        <v>691</v>
      </c>
      <c r="E4791">
        <v>2</v>
      </c>
      <c r="F4791" s="1">
        <v>43207.102083333331</v>
      </c>
      <c r="G4791">
        <v>1667</v>
      </c>
      <c r="H4791" t="s">
        <v>4610</v>
      </c>
      <c r="I4791">
        <v>6</v>
      </c>
      <c r="J4791">
        <v>7</v>
      </c>
      <c r="K4791">
        <v>1070</v>
      </c>
      <c r="L4791">
        <f t="shared" si="825"/>
        <v>2</v>
      </c>
      <c r="M4791" t="b">
        <f t="shared" si="826"/>
        <v>0</v>
      </c>
      <c r="N4791">
        <f t="shared" si="827"/>
        <v>18</v>
      </c>
      <c r="O4791">
        <f t="shared" si="828"/>
        <v>37</v>
      </c>
      <c r="P4791" s="8">
        <f t="shared" si="831"/>
        <v>1.292824074074074E-2</v>
      </c>
      <c r="Q4791" s="1">
        <f t="shared" si="832"/>
        <v>43207.083333333328</v>
      </c>
      <c r="R4791" t="e">
        <f t="shared" si="822"/>
        <v>#N/A</v>
      </c>
      <c r="S4791" s="1">
        <f t="shared" si="829"/>
        <v>43207.083333333336</v>
      </c>
      <c r="T4791">
        <f t="shared" si="823"/>
        <v>8.4</v>
      </c>
      <c r="U4791">
        <f t="shared" si="824"/>
        <v>0</v>
      </c>
      <c r="V4791" t="b">
        <f t="shared" si="830"/>
        <v>0</v>
      </c>
    </row>
    <row r="4792" spans="1:22" x14ac:dyDescent="0.4">
      <c r="A4792" t="s">
        <v>4873</v>
      </c>
      <c r="B4792" s="1">
        <v>43207.105312500003</v>
      </c>
      <c r="C4792">
        <v>112</v>
      </c>
      <c r="D4792" t="s">
        <v>111</v>
      </c>
      <c r="E4792">
        <v>10</v>
      </c>
      <c r="F4792" s="1">
        <v>43207.115081018521</v>
      </c>
      <c r="G4792">
        <v>153</v>
      </c>
      <c r="H4792" t="s">
        <v>102</v>
      </c>
      <c r="I4792">
        <v>3</v>
      </c>
      <c r="J4792">
        <v>13</v>
      </c>
      <c r="K4792">
        <v>2770</v>
      </c>
      <c r="L4792">
        <f t="shared" si="825"/>
        <v>2</v>
      </c>
      <c r="M4792" t="b">
        <f t="shared" si="826"/>
        <v>0</v>
      </c>
      <c r="N4792">
        <f t="shared" si="827"/>
        <v>31</v>
      </c>
      <c r="O4792">
        <f t="shared" si="828"/>
        <v>39</v>
      </c>
      <c r="P4792" s="8">
        <f t="shared" si="831"/>
        <v>2.1979166666666664E-2</v>
      </c>
      <c r="Q4792" s="1">
        <f t="shared" si="832"/>
        <v>43207.083333333336</v>
      </c>
      <c r="R4792">
        <f t="shared" si="822"/>
        <v>8.4</v>
      </c>
      <c r="S4792" s="1">
        <f t="shared" si="829"/>
        <v>43207.083333333336</v>
      </c>
      <c r="T4792">
        <f t="shared" si="823"/>
        <v>8.4</v>
      </c>
      <c r="U4792">
        <f t="shared" si="824"/>
        <v>0</v>
      </c>
      <c r="V4792" t="b">
        <f t="shared" si="830"/>
        <v>0</v>
      </c>
    </row>
    <row r="4793" spans="1:22" x14ac:dyDescent="0.4">
      <c r="A4793" t="s">
        <v>2010</v>
      </c>
      <c r="B4793" s="1">
        <v>43207.117731481485</v>
      </c>
      <c r="C4793">
        <v>1928</v>
      </c>
      <c r="D4793" t="s">
        <v>671</v>
      </c>
      <c r="E4793">
        <v>1</v>
      </c>
      <c r="F4793" s="1">
        <v>43207.128009259257</v>
      </c>
      <c r="G4793">
        <v>1984</v>
      </c>
      <c r="H4793" t="s">
        <v>2872</v>
      </c>
      <c r="I4793">
        <v>6</v>
      </c>
      <c r="J4793">
        <v>14</v>
      </c>
      <c r="K4793">
        <v>32390</v>
      </c>
      <c r="L4793">
        <f t="shared" si="825"/>
        <v>2</v>
      </c>
      <c r="M4793" t="b">
        <f t="shared" si="826"/>
        <v>0</v>
      </c>
      <c r="N4793">
        <f t="shared" si="827"/>
        <v>49</v>
      </c>
      <c r="O4793">
        <f t="shared" si="828"/>
        <v>32</v>
      </c>
      <c r="P4793" s="8">
        <f t="shared" si="831"/>
        <v>3.4398148148148143E-2</v>
      </c>
      <c r="Q4793" s="1">
        <f t="shared" si="832"/>
        <v>43207.083333333336</v>
      </c>
      <c r="R4793">
        <f t="shared" si="822"/>
        <v>8.4</v>
      </c>
      <c r="S4793" s="1">
        <f t="shared" si="829"/>
        <v>43207.083333333336</v>
      </c>
      <c r="T4793">
        <f t="shared" si="823"/>
        <v>8.4</v>
      </c>
      <c r="U4793">
        <f t="shared" si="824"/>
        <v>0</v>
      </c>
      <c r="V4793" t="b">
        <f t="shared" si="830"/>
        <v>0</v>
      </c>
    </row>
    <row r="4794" spans="1:22" x14ac:dyDescent="0.4">
      <c r="A4794" t="s">
        <v>4874</v>
      </c>
      <c r="B4794" s="1">
        <v>43207.131030092591</v>
      </c>
      <c r="C4794">
        <v>1602</v>
      </c>
      <c r="D4794" t="s">
        <v>1059</v>
      </c>
      <c r="E4794">
        <v>12</v>
      </c>
      <c r="F4794" s="1">
        <v>43207.176180555558</v>
      </c>
      <c r="G4794">
        <v>1602</v>
      </c>
      <c r="H4794" t="s">
        <v>1059</v>
      </c>
      <c r="I4794">
        <v>11</v>
      </c>
      <c r="J4794">
        <v>64</v>
      </c>
      <c r="K4794">
        <v>470</v>
      </c>
      <c r="L4794">
        <f t="shared" si="825"/>
        <v>3</v>
      </c>
      <c r="M4794" t="b">
        <f t="shared" si="826"/>
        <v>0</v>
      </c>
      <c r="N4794">
        <f t="shared" si="827"/>
        <v>8</v>
      </c>
      <c r="O4794">
        <f t="shared" si="828"/>
        <v>41</v>
      </c>
      <c r="P4794" s="8">
        <f t="shared" si="831"/>
        <v>6.030092592592593E-3</v>
      </c>
      <c r="Q4794" s="1">
        <f t="shared" si="832"/>
        <v>43207.125</v>
      </c>
      <c r="R4794">
        <f t="shared" si="822"/>
        <v>7.8</v>
      </c>
      <c r="S4794" s="1">
        <f t="shared" si="829"/>
        <v>43207.125</v>
      </c>
      <c r="T4794">
        <f t="shared" si="823"/>
        <v>7.8</v>
      </c>
      <c r="U4794">
        <f t="shared" si="824"/>
        <v>0</v>
      </c>
      <c r="V4794" t="b">
        <f t="shared" si="830"/>
        <v>0</v>
      </c>
    </row>
    <row r="4795" spans="1:22" x14ac:dyDescent="0.4">
      <c r="A4795" t="s">
        <v>4875</v>
      </c>
      <c r="B4795" s="1">
        <v>43207.145891203705</v>
      </c>
      <c r="C4795">
        <v>1278</v>
      </c>
      <c r="D4795" t="s">
        <v>4342</v>
      </c>
      <c r="E4795">
        <v>9</v>
      </c>
      <c r="F4795" s="1">
        <v>43207.155023148145</v>
      </c>
      <c r="G4795">
        <v>515</v>
      </c>
      <c r="H4795" t="s">
        <v>911</v>
      </c>
      <c r="I4795">
        <v>10</v>
      </c>
      <c r="J4795">
        <v>12</v>
      </c>
      <c r="K4795">
        <v>3040</v>
      </c>
      <c r="L4795">
        <f t="shared" si="825"/>
        <v>3</v>
      </c>
      <c r="M4795" t="b">
        <f t="shared" si="826"/>
        <v>0</v>
      </c>
      <c r="N4795">
        <f t="shared" si="827"/>
        <v>30</v>
      </c>
      <c r="O4795">
        <f t="shared" si="828"/>
        <v>5</v>
      </c>
      <c r="P4795" s="8">
        <f t="shared" si="831"/>
        <v>2.0891203703703703E-2</v>
      </c>
      <c r="Q4795" s="1">
        <f t="shared" si="832"/>
        <v>43207.125</v>
      </c>
      <c r="R4795">
        <f t="shared" si="822"/>
        <v>7.8</v>
      </c>
      <c r="S4795" s="1">
        <f t="shared" si="829"/>
        <v>43207.125</v>
      </c>
      <c r="T4795">
        <f t="shared" si="823"/>
        <v>7.8</v>
      </c>
      <c r="U4795">
        <f t="shared" si="824"/>
        <v>0</v>
      </c>
      <c r="V4795" t="b">
        <f t="shared" si="830"/>
        <v>0</v>
      </c>
    </row>
    <row r="4796" spans="1:22" x14ac:dyDescent="0.4">
      <c r="A4796" t="s">
        <v>3833</v>
      </c>
      <c r="B4796" s="1">
        <v>43207.161145833335</v>
      </c>
      <c r="C4796">
        <v>907</v>
      </c>
      <c r="D4796" t="s">
        <v>529</v>
      </c>
      <c r="E4796">
        <v>4</v>
      </c>
      <c r="F4796" s="1">
        <v>43207.178773148145</v>
      </c>
      <c r="G4796">
        <v>108</v>
      </c>
      <c r="H4796" t="s">
        <v>308</v>
      </c>
      <c r="I4796">
        <v>3</v>
      </c>
      <c r="J4796">
        <v>23</v>
      </c>
      <c r="K4796">
        <v>6890</v>
      </c>
      <c r="L4796">
        <f t="shared" si="825"/>
        <v>3</v>
      </c>
      <c r="M4796" t="b">
        <f t="shared" si="826"/>
        <v>0</v>
      </c>
      <c r="N4796">
        <f t="shared" si="827"/>
        <v>52</v>
      </c>
      <c r="O4796">
        <f t="shared" si="828"/>
        <v>3</v>
      </c>
      <c r="P4796" s="8">
        <f t="shared" si="831"/>
        <v>3.6145833333333328E-2</v>
      </c>
      <c r="Q4796" s="1">
        <f t="shared" si="832"/>
        <v>43207.125</v>
      </c>
      <c r="R4796">
        <f t="shared" si="822"/>
        <v>7.8</v>
      </c>
      <c r="S4796" s="1">
        <f t="shared" si="829"/>
        <v>43207.125</v>
      </c>
      <c r="T4796">
        <f t="shared" si="823"/>
        <v>7.8</v>
      </c>
      <c r="U4796">
        <f t="shared" si="824"/>
        <v>0</v>
      </c>
      <c r="V4796" t="b">
        <f t="shared" si="830"/>
        <v>0</v>
      </c>
    </row>
    <row r="4797" spans="1:22" x14ac:dyDescent="0.4">
      <c r="A4797" t="s">
        <v>4876</v>
      </c>
      <c r="B4797" s="1">
        <v>43207.181956018518</v>
      </c>
      <c r="C4797">
        <v>1328</v>
      </c>
      <c r="D4797" t="s">
        <v>71</v>
      </c>
      <c r="E4797">
        <v>8</v>
      </c>
      <c r="F4797" s="1">
        <v>43207.19021990741</v>
      </c>
      <c r="G4797">
        <v>637</v>
      </c>
      <c r="H4797" t="s">
        <v>913</v>
      </c>
      <c r="I4797">
        <v>2</v>
      </c>
      <c r="J4797">
        <v>10</v>
      </c>
      <c r="K4797">
        <v>1700</v>
      </c>
      <c r="L4797">
        <f t="shared" si="825"/>
        <v>4</v>
      </c>
      <c r="M4797" t="b">
        <f t="shared" si="826"/>
        <v>0</v>
      </c>
      <c r="N4797">
        <f t="shared" si="827"/>
        <v>22</v>
      </c>
      <c r="O4797">
        <f t="shared" si="828"/>
        <v>1</v>
      </c>
      <c r="P4797" s="8">
        <f t="shared" si="831"/>
        <v>1.5289351851851851E-2</v>
      </c>
      <c r="Q4797" s="1">
        <f t="shared" si="832"/>
        <v>43207.166666666664</v>
      </c>
      <c r="R4797">
        <f t="shared" si="822"/>
        <v>7.6</v>
      </c>
      <c r="S4797" s="1">
        <f t="shared" si="829"/>
        <v>43207.166666666664</v>
      </c>
      <c r="T4797">
        <f t="shared" si="823"/>
        <v>7.6</v>
      </c>
      <c r="U4797">
        <f t="shared" si="824"/>
        <v>0</v>
      </c>
      <c r="V4797" t="b">
        <f t="shared" si="830"/>
        <v>0</v>
      </c>
    </row>
    <row r="4798" spans="1:22" x14ac:dyDescent="0.4">
      <c r="A4798" t="s">
        <v>3521</v>
      </c>
      <c r="B4798" s="1">
        <v>43207.206782407404</v>
      </c>
      <c r="C4798">
        <v>816</v>
      </c>
      <c r="D4798" t="s">
        <v>699</v>
      </c>
      <c r="E4798">
        <v>10</v>
      </c>
      <c r="F4798" s="1">
        <v>43207.217719907407</v>
      </c>
      <c r="G4798">
        <v>811</v>
      </c>
      <c r="H4798" t="s">
        <v>367</v>
      </c>
      <c r="I4798">
        <v>5</v>
      </c>
      <c r="J4798">
        <v>15</v>
      </c>
      <c r="K4798">
        <v>2160</v>
      </c>
      <c r="L4798">
        <f t="shared" si="825"/>
        <v>4</v>
      </c>
      <c r="M4798" t="b">
        <f t="shared" si="826"/>
        <v>0</v>
      </c>
      <c r="N4798">
        <f t="shared" si="827"/>
        <v>57</v>
      </c>
      <c r="O4798">
        <f t="shared" si="828"/>
        <v>46</v>
      </c>
      <c r="P4798" s="8">
        <f t="shared" si="831"/>
        <v>4.0115740740740737E-2</v>
      </c>
      <c r="Q4798" s="1">
        <f t="shared" si="832"/>
        <v>43207.166666666664</v>
      </c>
      <c r="R4798">
        <f t="shared" si="822"/>
        <v>7.6</v>
      </c>
      <c r="S4798" s="1">
        <f t="shared" si="829"/>
        <v>43207.166666666664</v>
      </c>
      <c r="T4798">
        <f t="shared" si="823"/>
        <v>7.6</v>
      </c>
      <c r="U4798">
        <f t="shared" si="824"/>
        <v>0</v>
      </c>
      <c r="V4798" t="b">
        <f t="shared" si="830"/>
        <v>0</v>
      </c>
    </row>
    <row r="4799" spans="1:22" x14ac:dyDescent="0.4">
      <c r="A4799" t="s">
        <v>4877</v>
      </c>
      <c r="B4799" s="1">
        <v>43207.231793981482</v>
      </c>
      <c r="C4799">
        <v>221</v>
      </c>
      <c r="D4799" t="s">
        <v>680</v>
      </c>
      <c r="E4799">
        <v>2</v>
      </c>
      <c r="F4799" s="1">
        <v>43207.239722222221</v>
      </c>
      <c r="G4799">
        <v>206</v>
      </c>
      <c r="H4799" t="s">
        <v>1272</v>
      </c>
      <c r="I4799">
        <v>17</v>
      </c>
      <c r="J4799">
        <v>11</v>
      </c>
      <c r="K4799">
        <v>2570</v>
      </c>
      <c r="L4799">
        <f t="shared" si="825"/>
        <v>5</v>
      </c>
      <c r="M4799" t="b">
        <f t="shared" si="826"/>
        <v>0</v>
      </c>
      <c r="N4799">
        <f t="shared" si="827"/>
        <v>33</v>
      </c>
      <c r="O4799">
        <f t="shared" si="828"/>
        <v>47</v>
      </c>
      <c r="P4799" s="8">
        <f t="shared" si="831"/>
        <v>2.3460648148148147E-2</v>
      </c>
      <c r="Q4799" s="1">
        <f t="shared" si="832"/>
        <v>43207.208333333336</v>
      </c>
      <c r="R4799">
        <f t="shared" si="822"/>
        <v>7.4</v>
      </c>
      <c r="S4799" s="1">
        <f t="shared" si="829"/>
        <v>43207.208333333336</v>
      </c>
      <c r="T4799">
        <f t="shared" si="823"/>
        <v>7.4</v>
      </c>
      <c r="U4799">
        <f t="shared" si="824"/>
        <v>0</v>
      </c>
      <c r="V4799" t="b">
        <f t="shared" si="830"/>
        <v>0</v>
      </c>
    </row>
    <row r="4800" spans="1:22" x14ac:dyDescent="0.4">
      <c r="A4800" t="s">
        <v>3141</v>
      </c>
      <c r="B4800" s="1">
        <v>43207.245532407411</v>
      </c>
      <c r="C4800">
        <v>507</v>
      </c>
      <c r="D4800" t="s">
        <v>2956</v>
      </c>
      <c r="E4800">
        <v>2</v>
      </c>
      <c r="F4800" s="1">
        <v>43207.271354166667</v>
      </c>
      <c r="G4800">
        <v>1248</v>
      </c>
      <c r="H4800" t="s">
        <v>854</v>
      </c>
      <c r="I4800">
        <v>18</v>
      </c>
      <c r="J4800">
        <v>34</v>
      </c>
      <c r="K4800">
        <v>290</v>
      </c>
      <c r="L4800">
        <f t="shared" si="825"/>
        <v>5</v>
      </c>
      <c r="M4800" t="b">
        <f t="shared" si="826"/>
        <v>0</v>
      </c>
      <c r="N4800">
        <f t="shared" si="827"/>
        <v>53</v>
      </c>
      <c r="O4800">
        <f t="shared" si="828"/>
        <v>34</v>
      </c>
      <c r="P4800" s="8">
        <f t="shared" si="831"/>
        <v>3.7199074074074072E-2</v>
      </c>
      <c r="Q4800" s="1">
        <f t="shared" si="832"/>
        <v>43207.208333333336</v>
      </c>
      <c r="R4800">
        <f t="shared" si="822"/>
        <v>7.4</v>
      </c>
      <c r="S4800" s="1">
        <f t="shared" si="829"/>
        <v>43207.208333333336</v>
      </c>
      <c r="T4800">
        <f t="shared" si="823"/>
        <v>7.4</v>
      </c>
      <c r="U4800">
        <f t="shared" si="824"/>
        <v>0</v>
      </c>
      <c r="V4800" t="b">
        <f t="shared" si="830"/>
        <v>0</v>
      </c>
    </row>
    <row r="4801" spans="1:22" x14ac:dyDescent="0.4">
      <c r="A4801" t="s">
        <v>4878</v>
      </c>
      <c r="B4801" s="1">
        <v>43207.257673611108</v>
      </c>
      <c r="C4801">
        <v>907</v>
      </c>
      <c r="D4801" t="s">
        <v>529</v>
      </c>
      <c r="E4801">
        <v>2</v>
      </c>
      <c r="F4801" s="1">
        <v>43207.279027777775</v>
      </c>
      <c r="G4801">
        <v>907</v>
      </c>
      <c r="H4801" t="s">
        <v>529</v>
      </c>
      <c r="I4801">
        <v>2</v>
      </c>
      <c r="J4801">
        <v>28</v>
      </c>
      <c r="K4801">
        <v>5860</v>
      </c>
      <c r="L4801">
        <f t="shared" si="825"/>
        <v>6</v>
      </c>
      <c r="M4801" t="b">
        <f t="shared" si="826"/>
        <v>0</v>
      </c>
      <c r="N4801">
        <f t="shared" si="827"/>
        <v>11</v>
      </c>
      <c r="O4801">
        <f t="shared" si="828"/>
        <v>3</v>
      </c>
      <c r="P4801" s="8">
        <f t="shared" si="831"/>
        <v>7.6736111111111111E-3</v>
      </c>
      <c r="Q4801" s="1">
        <f t="shared" si="832"/>
        <v>43207.25</v>
      </c>
      <c r="R4801">
        <f t="shared" si="822"/>
        <v>6.9</v>
      </c>
      <c r="S4801" s="1">
        <f t="shared" si="829"/>
        <v>43207.25</v>
      </c>
      <c r="T4801">
        <f t="shared" si="823"/>
        <v>6.9</v>
      </c>
      <c r="U4801">
        <f t="shared" si="824"/>
        <v>0</v>
      </c>
      <c r="V4801" t="b">
        <f t="shared" si="830"/>
        <v>0</v>
      </c>
    </row>
    <row r="4802" spans="1:22" x14ac:dyDescent="0.4">
      <c r="A4802" t="s">
        <v>3449</v>
      </c>
      <c r="B4802" s="1">
        <v>43207.266516203701</v>
      </c>
      <c r="C4802">
        <v>1017</v>
      </c>
      <c r="D4802" t="s">
        <v>267</v>
      </c>
      <c r="E4802">
        <v>8</v>
      </c>
      <c r="F4802" s="1">
        <v>43207.278703703705</v>
      </c>
      <c r="G4802">
        <v>1023</v>
      </c>
      <c r="H4802" t="s">
        <v>265</v>
      </c>
      <c r="I4802">
        <v>10</v>
      </c>
      <c r="J4802">
        <v>17</v>
      </c>
      <c r="K4802">
        <v>3800</v>
      </c>
      <c r="L4802">
        <f t="shared" si="825"/>
        <v>6</v>
      </c>
      <c r="M4802" t="b">
        <f t="shared" si="826"/>
        <v>0</v>
      </c>
      <c r="N4802">
        <f t="shared" si="827"/>
        <v>23</v>
      </c>
      <c r="O4802">
        <f t="shared" si="828"/>
        <v>47</v>
      </c>
      <c r="P4802" s="8">
        <f t="shared" si="831"/>
        <v>1.6516203703703703E-2</v>
      </c>
      <c r="Q4802" s="1">
        <f t="shared" si="832"/>
        <v>43207.25</v>
      </c>
      <c r="R4802">
        <f t="shared" ref="R4802:R4865" si="833">VLOOKUP(Q4802,기상정보,2,FALSE)</f>
        <v>6.9</v>
      </c>
      <c r="S4802" s="1">
        <f t="shared" si="829"/>
        <v>43207.25</v>
      </c>
      <c r="T4802">
        <f t="shared" ref="T4802:T4865" si="834">VLOOKUP(S4802,기상정보,2,FALSE)</f>
        <v>6.9</v>
      </c>
      <c r="U4802">
        <f t="shared" ref="U4802:U4865" si="835">VLOOKUP(B4802,기상정보,3,TRUE)</f>
        <v>0</v>
      </c>
      <c r="V4802" t="b">
        <f t="shared" si="830"/>
        <v>0</v>
      </c>
    </row>
    <row r="4803" spans="1:22" x14ac:dyDescent="0.4">
      <c r="A4803" t="s">
        <v>2089</v>
      </c>
      <c r="B4803" s="1">
        <v>43207.273449074077</v>
      </c>
      <c r="C4803">
        <v>1227</v>
      </c>
      <c r="D4803" t="s">
        <v>1328</v>
      </c>
      <c r="E4803">
        <v>8</v>
      </c>
      <c r="F4803" s="1">
        <v>43207.286145833335</v>
      </c>
      <c r="G4803">
        <v>1247</v>
      </c>
      <c r="H4803" t="s">
        <v>93</v>
      </c>
      <c r="I4803">
        <v>15</v>
      </c>
      <c r="J4803">
        <v>17</v>
      </c>
      <c r="K4803">
        <v>3390</v>
      </c>
      <c r="L4803">
        <f t="shared" ref="L4803:L4866" si="836">HOUR(B4803)</f>
        <v>6</v>
      </c>
      <c r="M4803" t="b">
        <f t="shared" ref="M4803:M4866" si="837">WEEKDAY(B4803,2)&gt;=6</f>
        <v>0</v>
      </c>
      <c r="N4803">
        <f t="shared" ref="N4803:N4866" si="838">MINUTE(B4803)</f>
        <v>33</v>
      </c>
      <c r="O4803">
        <f t="shared" ref="O4803:O4866" si="839">SECOND(B4803)</f>
        <v>46</v>
      </c>
      <c r="P4803" s="8">
        <f t="shared" si="831"/>
        <v>2.344907407407407E-2</v>
      </c>
      <c r="Q4803" s="1">
        <f t="shared" si="832"/>
        <v>43207.25</v>
      </c>
      <c r="R4803">
        <f t="shared" si="833"/>
        <v>6.9</v>
      </c>
      <c r="S4803" s="1">
        <f t="shared" ref="S4803:S4866" si="840">DATE(YEAR(B4803),MONTH(B4803),DAY(B4803))+TIME(HOUR(B4803),0,0)</f>
        <v>43207.25</v>
      </c>
      <c r="T4803">
        <f t="shared" si="834"/>
        <v>6.9</v>
      </c>
      <c r="U4803">
        <f t="shared" si="835"/>
        <v>0</v>
      </c>
      <c r="V4803" t="b">
        <f t="shared" ref="V4803:V4866" si="841">U4803&gt;=1</f>
        <v>0</v>
      </c>
    </row>
    <row r="4804" spans="1:22" x14ac:dyDescent="0.4">
      <c r="A4804" t="s">
        <v>4464</v>
      </c>
      <c r="B4804" s="1">
        <v>43207.279409722221</v>
      </c>
      <c r="C4804">
        <v>1011</v>
      </c>
      <c r="D4804" t="s">
        <v>940</v>
      </c>
      <c r="E4804">
        <v>16</v>
      </c>
      <c r="F4804" s="1">
        <v>43207.291446759256</v>
      </c>
      <c r="G4804">
        <v>1036</v>
      </c>
      <c r="H4804" t="s">
        <v>1793</v>
      </c>
      <c r="I4804">
        <v>9</v>
      </c>
      <c r="J4804">
        <v>17</v>
      </c>
      <c r="K4804">
        <v>2990</v>
      </c>
      <c r="L4804">
        <f t="shared" si="836"/>
        <v>6</v>
      </c>
      <c r="M4804" t="b">
        <f t="shared" si="837"/>
        <v>0</v>
      </c>
      <c r="N4804">
        <f t="shared" si="838"/>
        <v>42</v>
      </c>
      <c r="O4804">
        <f t="shared" si="839"/>
        <v>21</v>
      </c>
      <c r="P4804" s="8">
        <f t="shared" si="831"/>
        <v>2.9409722222222223E-2</v>
      </c>
      <c r="Q4804" s="1">
        <f t="shared" si="832"/>
        <v>43207.25</v>
      </c>
      <c r="R4804">
        <f t="shared" si="833"/>
        <v>6.9</v>
      </c>
      <c r="S4804" s="1">
        <f t="shared" si="840"/>
        <v>43207.25</v>
      </c>
      <c r="T4804">
        <f t="shared" si="834"/>
        <v>6.9</v>
      </c>
      <c r="U4804">
        <f t="shared" si="835"/>
        <v>0</v>
      </c>
      <c r="V4804" t="b">
        <f t="shared" si="841"/>
        <v>0</v>
      </c>
    </row>
    <row r="4805" spans="1:22" x14ac:dyDescent="0.4">
      <c r="A4805" t="s">
        <v>631</v>
      </c>
      <c r="B4805" s="1">
        <v>43207.284074074072</v>
      </c>
      <c r="C4805">
        <v>608</v>
      </c>
      <c r="D4805" t="s">
        <v>1809</v>
      </c>
      <c r="E4805">
        <v>5</v>
      </c>
      <c r="F4805" s="1">
        <v>43207.30028935185</v>
      </c>
      <c r="G4805">
        <v>607</v>
      </c>
      <c r="H4805" t="s">
        <v>328</v>
      </c>
      <c r="I4805">
        <v>4</v>
      </c>
      <c r="J4805">
        <v>22</v>
      </c>
      <c r="K4805">
        <v>3270</v>
      </c>
      <c r="L4805">
        <f t="shared" si="836"/>
        <v>6</v>
      </c>
      <c r="M4805" t="b">
        <f t="shared" si="837"/>
        <v>0</v>
      </c>
      <c r="N4805">
        <f t="shared" si="838"/>
        <v>49</v>
      </c>
      <c r="O4805">
        <f t="shared" si="839"/>
        <v>4</v>
      </c>
      <c r="P4805" s="8">
        <f t="shared" si="831"/>
        <v>3.4074074074074076E-2</v>
      </c>
      <c r="Q4805" s="1">
        <f t="shared" si="832"/>
        <v>43207.25</v>
      </c>
      <c r="R4805">
        <f t="shared" si="833"/>
        <v>6.9</v>
      </c>
      <c r="S4805" s="1">
        <f t="shared" si="840"/>
        <v>43207.25</v>
      </c>
      <c r="T4805">
        <f t="shared" si="834"/>
        <v>6.9</v>
      </c>
      <c r="U4805">
        <f t="shared" si="835"/>
        <v>0</v>
      </c>
      <c r="V4805" t="b">
        <f t="shared" si="841"/>
        <v>0</v>
      </c>
    </row>
    <row r="4806" spans="1:22" x14ac:dyDescent="0.4">
      <c r="A4806" t="s">
        <v>3304</v>
      </c>
      <c r="B4806" s="1">
        <v>43207.288877314815</v>
      </c>
      <c r="C4806">
        <v>1344</v>
      </c>
      <c r="D4806" t="s">
        <v>1089</v>
      </c>
      <c r="E4806">
        <v>6</v>
      </c>
      <c r="F4806" s="1">
        <v>43207.303159722222</v>
      </c>
      <c r="G4806">
        <v>353</v>
      </c>
      <c r="H4806" t="s">
        <v>1171</v>
      </c>
      <c r="I4806">
        <v>5</v>
      </c>
      <c r="J4806">
        <v>20</v>
      </c>
      <c r="K4806">
        <v>5300</v>
      </c>
      <c r="L4806">
        <f t="shared" si="836"/>
        <v>6</v>
      </c>
      <c r="M4806" t="b">
        <f t="shared" si="837"/>
        <v>0</v>
      </c>
      <c r="N4806">
        <f t="shared" si="838"/>
        <v>55</v>
      </c>
      <c r="O4806">
        <f t="shared" si="839"/>
        <v>59</v>
      </c>
      <c r="P4806" s="8">
        <f t="shared" si="831"/>
        <v>3.8877314814814816E-2</v>
      </c>
      <c r="Q4806" s="1">
        <f t="shared" si="832"/>
        <v>43207.25</v>
      </c>
      <c r="R4806">
        <f t="shared" si="833"/>
        <v>6.9</v>
      </c>
      <c r="S4806" s="1">
        <f t="shared" si="840"/>
        <v>43207.25</v>
      </c>
      <c r="T4806">
        <f t="shared" si="834"/>
        <v>6.9</v>
      </c>
      <c r="U4806">
        <f t="shared" si="835"/>
        <v>0</v>
      </c>
      <c r="V4806" t="b">
        <f t="shared" si="841"/>
        <v>0</v>
      </c>
    </row>
    <row r="4807" spans="1:22" x14ac:dyDescent="0.4">
      <c r="A4807" t="s">
        <v>4879</v>
      </c>
      <c r="B4807" s="1">
        <v>43207.292858796296</v>
      </c>
      <c r="C4807">
        <v>119</v>
      </c>
      <c r="D4807" t="s">
        <v>110</v>
      </c>
      <c r="E4807">
        <v>1</v>
      </c>
      <c r="F4807" s="1">
        <v>43207.302847222221</v>
      </c>
      <c r="G4807">
        <v>248</v>
      </c>
      <c r="H4807" t="s">
        <v>923</v>
      </c>
      <c r="I4807">
        <v>10</v>
      </c>
      <c r="J4807">
        <v>14</v>
      </c>
      <c r="K4807">
        <v>2110</v>
      </c>
      <c r="L4807">
        <f t="shared" si="836"/>
        <v>7</v>
      </c>
      <c r="M4807" t="b">
        <f t="shared" si="837"/>
        <v>0</v>
      </c>
      <c r="N4807">
        <f t="shared" si="838"/>
        <v>1</v>
      </c>
      <c r="O4807">
        <f t="shared" si="839"/>
        <v>43</v>
      </c>
      <c r="P4807" s="8">
        <f t="shared" si="831"/>
        <v>1.1921296296296296E-3</v>
      </c>
      <c r="Q4807" s="1">
        <f t="shared" si="832"/>
        <v>43207.291666666664</v>
      </c>
      <c r="R4807">
        <f t="shared" si="833"/>
        <v>6.9</v>
      </c>
      <c r="S4807" s="1">
        <f t="shared" si="840"/>
        <v>43207.291666666664</v>
      </c>
      <c r="T4807">
        <f t="shared" si="834"/>
        <v>6.9</v>
      </c>
      <c r="U4807">
        <f t="shared" si="835"/>
        <v>0</v>
      </c>
      <c r="V4807" t="b">
        <f t="shared" si="841"/>
        <v>0</v>
      </c>
    </row>
    <row r="4808" spans="1:22" x14ac:dyDescent="0.4">
      <c r="A4808" t="s">
        <v>4880</v>
      </c>
      <c r="B4808" s="1">
        <v>43207.296481481484</v>
      </c>
      <c r="C4808">
        <v>205</v>
      </c>
      <c r="D4808" t="s">
        <v>1015</v>
      </c>
      <c r="E4808">
        <v>10</v>
      </c>
      <c r="F4808" s="1">
        <v>43207.307928240742</v>
      </c>
      <c r="G4808">
        <v>257</v>
      </c>
      <c r="H4808" t="s">
        <v>1251</v>
      </c>
      <c r="I4808">
        <v>5</v>
      </c>
      <c r="J4808">
        <v>16</v>
      </c>
      <c r="K4808">
        <v>2170</v>
      </c>
      <c r="L4808">
        <f t="shared" si="836"/>
        <v>7</v>
      </c>
      <c r="M4808" t="b">
        <f t="shared" si="837"/>
        <v>0</v>
      </c>
      <c r="N4808">
        <f t="shared" si="838"/>
        <v>6</v>
      </c>
      <c r="O4808">
        <f t="shared" si="839"/>
        <v>56</v>
      </c>
      <c r="P4808" s="8">
        <f t="shared" si="831"/>
        <v>4.8148148148148152E-3</v>
      </c>
      <c r="Q4808" s="1">
        <f t="shared" si="832"/>
        <v>43207.291666666672</v>
      </c>
      <c r="R4808" t="e">
        <f t="shared" si="833"/>
        <v>#N/A</v>
      </c>
      <c r="S4808" s="1">
        <f t="shared" si="840"/>
        <v>43207.291666666664</v>
      </c>
      <c r="T4808">
        <f t="shared" si="834"/>
        <v>6.9</v>
      </c>
      <c r="U4808">
        <f t="shared" si="835"/>
        <v>0</v>
      </c>
      <c r="V4808" t="b">
        <f t="shared" si="841"/>
        <v>0</v>
      </c>
    </row>
    <row r="4809" spans="1:22" x14ac:dyDescent="0.4">
      <c r="A4809" t="s">
        <v>4881</v>
      </c>
      <c r="B4809" s="1">
        <v>43207.299791666665</v>
      </c>
      <c r="C4809">
        <v>1220</v>
      </c>
      <c r="D4809" t="s">
        <v>2807</v>
      </c>
      <c r="E4809">
        <v>7</v>
      </c>
      <c r="F4809" s="1">
        <v>43207.314780092594</v>
      </c>
      <c r="G4809">
        <v>2348</v>
      </c>
      <c r="H4809" t="s">
        <v>1942</v>
      </c>
      <c r="I4809">
        <v>3</v>
      </c>
      <c r="J4809">
        <v>21</v>
      </c>
      <c r="K4809">
        <v>3680</v>
      </c>
      <c r="L4809">
        <f t="shared" si="836"/>
        <v>7</v>
      </c>
      <c r="M4809" t="b">
        <f t="shared" si="837"/>
        <v>0</v>
      </c>
      <c r="N4809">
        <f t="shared" si="838"/>
        <v>11</v>
      </c>
      <c r="O4809">
        <f t="shared" si="839"/>
        <v>42</v>
      </c>
      <c r="P4809" s="8">
        <f t="shared" si="831"/>
        <v>8.1249999999999985E-3</v>
      </c>
      <c r="Q4809" s="1">
        <f t="shared" si="832"/>
        <v>43207.291666666664</v>
      </c>
      <c r="R4809">
        <f t="shared" si="833"/>
        <v>6.9</v>
      </c>
      <c r="S4809" s="1">
        <f t="shared" si="840"/>
        <v>43207.291666666664</v>
      </c>
      <c r="T4809">
        <f t="shared" si="834"/>
        <v>6.9</v>
      </c>
      <c r="U4809">
        <f t="shared" si="835"/>
        <v>0</v>
      </c>
      <c r="V4809" t="b">
        <f t="shared" si="841"/>
        <v>0</v>
      </c>
    </row>
    <row r="4810" spans="1:22" x14ac:dyDescent="0.4">
      <c r="A4810" t="s">
        <v>1400</v>
      </c>
      <c r="B4810" s="1">
        <v>43207.302453703705</v>
      </c>
      <c r="C4810">
        <v>1303</v>
      </c>
      <c r="D4810" t="s">
        <v>1437</v>
      </c>
      <c r="E4810">
        <v>10</v>
      </c>
      <c r="F4810" s="1">
        <v>43207.313796296294</v>
      </c>
      <c r="G4810">
        <v>613</v>
      </c>
      <c r="H4810" t="s">
        <v>974</v>
      </c>
      <c r="I4810">
        <v>4</v>
      </c>
      <c r="J4810">
        <v>16</v>
      </c>
      <c r="K4810">
        <v>2340</v>
      </c>
      <c r="L4810">
        <f t="shared" si="836"/>
        <v>7</v>
      </c>
      <c r="M4810" t="b">
        <f t="shared" si="837"/>
        <v>0</v>
      </c>
      <c r="N4810">
        <f t="shared" si="838"/>
        <v>15</v>
      </c>
      <c r="O4810">
        <f t="shared" si="839"/>
        <v>32</v>
      </c>
      <c r="P4810" s="8">
        <f t="shared" si="831"/>
        <v>1.0787037037037038E-2</v>
      </c>
      <c r="Q4810" s="1">
        <f t="shared" si="832"/>
        <v>43207.291666666672</v>
      </c>
      <c r="R4810" t="e">
        <f t="shared" si="833"/>
        <v>#N/A</v>
      </c>
      <c r="S4810" s="1">
        <f t="shared" si="840"/>
        <v>43207.291666666664</v>
      </c>
      <c r="T4810">
        <f t="shared" si="834"/>
        <v>6.9</v>
      </c>
      <c r="U4810">
        <f t="shared" si="835"/>
        <v>0</v>
      </c>
      <c r="V4810" t="b">
        <f t="shared" si="841"/>
        <v>0</v>
      </c>
    </row>
    <row r="4811" spans="1:22" x14ac:dyDescent="0.4">
      <c r="A4811" t="s">
        <v>4882</v>
      </c>
      <c r="B4811" s="1">
        <v>43207.305243055554</v>
      </c>
      <c r="C4811">
        <v>1347</v>
      </c>
      <c r="D4811" t="s">
        <v>3322</v>
      </c>
      <c r="E4811">
        <v>2</v>
      </c>
      <c r="F4811" s="1">
        <v>43207.313101851854</v>
      </c>
      <c r="G4811">
        <v>1338</v>
      </c>
      <c r="H4811" t="s">
        <v>287</v>
      </c>
      <c r="I4811">
        <v>8</v>
      </c>
      <c r="J4811">
        <v>10</v>
      </c>
      <c r="K4811">
        <v>3600</v>
      </c>
      <c r="L4811">
        <f t="shared" si="836"/>
        <v>7</v>
      </c>
      <c r="M4811" t="b">
        <f t="shared" si="837"/>
        <v>0</v>
      </c>
      <c r="N4811">
        <f t="shared" si="838"/>
        <v>19</v>
      </c>
      <c r="O4811">
        <f t="shared" si="839"/>
        <v>33</v>
      </c>
      <c r="P4811" s="8">
        <f t="shared" si="831"/>
        <v>1.357638888888889E-2</v>
      </c>
      <c r="Q4811" s="1">
        <f t="shared" si="832"/>
        <v>43207.291666666664</v>
      </c>
      <c r="R4811">
        <f t="shared" si="833"/>
        <v>6.9</v>
      </c>
      <c r="S4811" s="1">
        <f t="shared" si="840"/>
        <v>43207.291666666664</v>
      </c>
      <c r="T4811">
        <f t="shared" si="834"/>
        <v>6.9</v>
      </c>
      <c r="U4811">
        <f t="shared" si="835"/>
        <v>0</v>
      </c>
      <c r="V4811" t="b">
        <f t="shared" si="841"/>
        <v>0</v>
      </c>
    </row>
    <row r="4812" spans="1:22" x14ac:dyDescent="0.4">
      <c r="A4812" t="s">
        <v>2029</v>
      </c>
      <c r="B4812" s="1">
        <v>43207.308136574073</v>
      </c>
      <c r="C4812">
        <v>1709</v>
      </c>
      <c r="D4812" t="s">
        <v>96</v>
      </c>
      <c r="E4812">
        <v>15</v>
      </c>
      <c r="F4812" s="1">
        <v>43207.326840277776</v>
      </c>
      <c r="G4812">
        <v>1542</v>
      </c>
      <c r="H4812" t="s">
        <v>4883</v>
      </c>
      <c r="I4812">
        <v>1</v>
      </c>
      <c r="J4812">
        <v>26</v>
      </c>
      <c r="K4812">
        <v>4420</v>
      </c>
      <c r="L4812">
        <f t="shared" si="836"/>
        <v>7</v>
      </c>
      <c r="M4812" t="b">
        <f t="shared" si="837"/>
        <v>0</v>
      </c>
      <c r="N4812">
        <f t="shared" si="838"/>
        <v>23</v>
      </c>
      <c r="O4812">
        <f t="shared" si="839"/>
        <v>43</v>
      </c>
      <c r="P4812" s="8">
        <f t="shared" si="831"/>
        <v>1.6469907407407405E-2</v>
      </c>
      <c r="Q4812" s="1">
        <f t="shared" si="832"/>
        <v>43207.291666666664</v>
      </c>
      <c r="R4812">
        <f t="shared" si="833"/>
        <v>6.9</v>
      </c>
      <c r="S4812" s="1">
        <f t="shared" si="840"/>
        <v>43207.291666666664</v>
      </c>
      <c r="T4812">
        <f t="shared" si="834"/>
        <v>6.9</v>
      </c>
      <c r="U4812">
        <f t="shared" si="835"/>
        <v>0</v>
      </c>
      <c r="V4812" t="b">
        <f t="shared" si="841"/>
        <v>0</v>
      </c>
    </row>
    <row r="4813" spans="1:22" x14ac:dyDescent="0.4">
      <c r="A4813" t="s">
        <v>4884</v>
      </c>
      <c r="B4813" s="1">
        <v>43207.310243055559</v>
      </c>
      <c r="C4813">
        <v>1319</v>
      </c>
      <c r="D4813" t="s">
        <v>1158</v>
      </c>
      <c r="E4813">
        <v>9</v>
      </c>
      <c r="F4813" s="1">
        <v>43207.314421296294</v>
      </c>
      <c r="G4813">
        <v>1321</v>
      </c>
      <c r="H4813" t="s">
        <v>128</v>
      </c>
      <c r="I4813">
        <v>14</v>
      </c>
      <c r="J4813">
        <v>5</v>
      </c>
      <c r="K4813">
        <v>1570</v>
      </c>
      <c r="L4813">
        <f t="shared" si="836"/>
        <v>7</v>
      </c>
      <c r="M4813" t="b">
        <f t="shared" si="837"/>
        <v>0</v>
      </c>
      <c r="N4813">
        <f t="shared" si="838"/>
        <v>26</v>
      </c>
      <c r="O4813">
        <f t="shared" si="839"/>
        <v>45</v>
      </c>
      <c r="P4813" s="8">
        <f t="shared" si="831"/>
        <v>1.8576388888888889E-2</v>
      </c>
      <c r="Q4813" s="1">
        <f t="shared" si="832"/>
        <v>43207.291666666672</v>
      </c>
      <c r="R4813" t="e">
        <f t="shared" si="833"/>
        <v>#N/A</v>
      </c>
      <c r="S4813" s="1">
        <f t="shared" si="840"/>
        <v>43207.291666666664</v>
      </c>
      <c r="T4813">
        <f t="shared" si="834"/>
        <v>6.9</v>
      </c>
      <c r="U4813">
        <f t="shared" si="835"/>
        <v>0</v>
      </c>
      <c r="V4813" t="b">
        <f t="shared" si="841"/>
        <v>0</v>
      </c>
    </row>
    <row r="4814" spans="1:22" x14ac:dyDescent="0.4">
      <c r="A4814" t="s">
        <v>2786</v>
      </c>
      <c r="B4814" s="1">
        <v>43207.312916666669</v>
      </c>
      <c r="C4814">
        <v>262</v>
      </c>
      <c r="D4814" t="s">
        <v>813</v>
      </c>
      <c r="E4814">
        <v>11</v>
      </c>
      <c r="F4814" s="1">
        <v>43207.326365740744</v>
      </c>
      <c r="G4814">
        <v>234</v>
      </c>
      <c r="H4814" t="s">
        <v>54</v>
      </c>
      <c r="I4814">
        <v>3</v>
      </c>
      <c r="J4814">
        <v>18</v>
      </c>
      <c r="K4814">
        <v>2850</v>
      </c>
      <c r="L4814">
        <f t="shared" si="836"/>
        <v>7</v>
      </c>
      <c r="M4814" t="b">
        <f t="shared" si="837"/>
        <v>0</v>
      </c>
      <c r="N4814">
        <f t="shared" si="838"/>
        <v>30</v>
      </c>
      <c r="O4814">
        <f t="shared" si="839"/>
        <v>36</v>
      </c>
      <c r="P4814" s="8">
        <f t="shared" si="831"/>
        <v>2.1250000000000002E-2</v>
      </c>
      <c r="Q4814" s="1">
        <f t="shared" si="832"/>
        <v>43207.291666666672</v>
      </c>
      <c r="R4814" t="e">
        <f t="shared" si="833"/>
        <v>#N/A</v>
      </c>
      <c r="S4814" s="1">
        <f t="shared" si="840"/>
        <v>43207.291666666664</v>
      </c>
      <c r="T4814">
        <f t="shared" si="834"/>
        <v>6.9</v>
      </c>
      <c r="U4814">
        <f t="shared" si="835"/>
        <v>0</v>
      </c>
      <c r="V4814" t="b">
        <f t="shared" si="841"/>
        <v>0</v>
      </c>
    </row>
    <row r="4815" spans="1:22" x14ac:dyDescent="0.4">
      <c r="A4815" t="s">
        <v>1974</v>
      </c>
      <c r="B4815" s="1">
        <v>43207.31486111111</v>
      </c>
      <c r="C4815">
        <v>162</v>
      </c>
      <c r="D4815" t="s">
        <v>889</v>
      </c>
      <c r="E4815">
        <v>10</v>
      </c>
      <c r="F4815" s="1">
        <v>43207.318865740737</v>
      </c>
      <c r="G4815">
        <v>128</v>
      </c>
      <c r="H4815" t="s">
        <v>955</v>
      </c>
      <c r="I4815">
        <v>8</v>
      </c>
      <c r="J4815">
        <v>5</v>
      </c>
      <c r="K4815">
        <v>1690</v>
      </c>
      <c r="L4815">
        <f t="shared" si="836"/>
        <v>7</v>
      </c>
      <c r="M4815" t="b">
        <f t="shared" si="837"/>
        <v>0</v>
      </c>
      <c r="N4815">
        <f t="shared" si="838"/>
        <v>33</v>
      </c>
      <c r="O4815">
        <f t="shared" si="839"/>
        <v>24</v>
      </c>
      <c r="P4815" s="8">
        <f t="shared" si="831"/>
        <v>2.3194444444444445E-2</v>
      </c>
      <c r="Q4815" s="1">
        <f t="shared" si="832"/>
        <v>43207.291666666664</v>
      </c>
      <c r="R4815">
        <f t="shared" si="833"/>
        <v>6.9</v>
      </c>
      <c r="S4815" s="1">
        <f t="shared" si="840"/>
        <v>43207.291666666664</v>
      </c>
      <c r="T4815">
        <f t="shared" si="834"/>
        <v>6.9</v>
      </c>
      <c r="U4815">
        <f t="shared" si="835"/>
        <v>0</v>
      </c>
      <c r="V4815" t="b">
        <f t="shared" si="841"/>
        <v>0</v>
      </c>
    </row>
    <row r="4816" spans="1:22" x14ac:dyDescent="0.4">
      <c r="A4816" t="s">
        <v>2061</v>
      </c>
      <c r="B4816" s="1">
        <v>43207.316701388889</v>
      </c>
      <c r="C4816">
        <v>1514</v>
      </c>
      <c r="D4816" t="s">
        <v>1361</v>
      </c>
      <c r="E4816">
        <v>10</v>
      </c>
      <c r="F4816" s="1">
        <v>43207.321331018517</v>
      </c>
      <c r="G4816">
        <v>1530</v>
      </c>
      <c r="H4816" t="s">
        <v>562</v>
      </c>
      <c r="I4816">
        <v>2</v>
      </c>
      <c r="J4816">
        <v>6</v>
      </c>
      <c r="K4816">
        <v>810</v>
      </c>
      <c r="L4816">
        <f t="shared" si="836"/>
        <v>7</v>
      </c>
      <c r="M4816" t="b">
        <f t="shared" si="837"/>
        <v>0</v>
      </c>
      <c r="N4816">
        <f t="shared" si="838"/>
        <v>36</v>
      </c>
      <c r="O4816">
        <f t="shared" si="839"/>
        <v>3</v>
      </c>
      <c r="P4816" s="8">
        <f t="shared" ref="P4816:P4879" si="842">TIME(0,MINUTE(B4816),SECOND(B4816))</f>
        <v>2.5034722222222222E-2</v>
      </c>
      <c r="Q4816" s="1">
        <f t="shared" ref="Q4816:Q4879" si="843">B4816-P4816</f>
        <v>43207.291666666664</v>
      </c>
      <c r="R4816">
        <f t="shared" si="833"/>
        <v>6.9</v>
      </c>
      <c r="S4816" s="1">
        <f t="shared" si="840"/>
        <v>43207.291666666664</v>
      </c>
      <c r="T4816">
        <f t="shared" si="834"/>
        <v>6.9</v>
      </c>
      <c r="U4816">
        <f t="shared" si="835"/>
        <v>0</v>
      </c>
      <c r="V4816" t="b">
        <f t="shared" si="841"/>
        <v>0</v>
      </c>
    </row>
    <row r="4817" spans="1:22" x14ac:dyDescent="0.4">
      <c r="A4817" t="s">
        <v>3005</v>
      </c>
      <c r="B4817" s="1">
        <v>43207.318460648145</v>
      </c>
      <c r="C4817">
        <v>1321</v>
      </c>
      <c r="D4817" t="s">
        <v>128</v>
      </c>
      <c r="E4817">
        <v>2</v>
      </c>
      <c r="F4817" s="1">
        <v>43207.380219907405</v>
      </c>
      <c r="G4817">
        <v>351</v>
      </c>
      <c r="H4817" t="s">
        <v>1371</v>
      </c>
      <c r="I4817">
        <v>1</v>
      </c>
      <c r="J4817">
        <v>84</v>
      </c>
      <c r="K4817">
        <v>12410</v>
      </c>
      <c r="L4817">
        <f t="shared" si="836"/>
        <v>7</v>
      </c>
      <c r="M4817" t="b">
        <f t="shared" si="837"/>
        <v>0</v>
      </c>
      <c r="N4817">
        <f t="shared" si="838"/>
        <v>38</v>
      </c>
      <c r="O4817">
        <f t="shared" si="839"/>
        <v>35</v>
      </c>
      <c r="P4817" s="8">
        <f t="shared" si="842"/>
        <v>2.6793981481481485E-2</v>
      </c>
      <c r="Q4817" s="1">
        <f t="shared" si="843"/>
        <v>43207.291666666664</v>
      </c>
      <c r="R4817">
        <f t="shared" si="833"/>
        <v>6.9</v>
      </c>
      <c r="S4817" s="1">
        <f t="shared" si="840"/>
        <v>43207.291666666664</v>
      </c>
      <c r="T4817">
        <f t="shared" si="834"/>
        <v>6.9</v>
      </c>
      <c r="U4817">
        <f t="shared" si="835"/>
        <v>0</v>
      </c>
      <c r="V4817" t="b">
        <f t="shared" si="841"/>
        <v>0</v>
      </c>
    </row>
    <row r="4818" spans="1:22" x14ac:dyDescent="0.4">
      <c r="A4818" t="s">
        <v>2662</v>
      </c>
      <c r="B4818" s="1">
        <v>43207.320243055554</v>
      </c>
      <c r="C4818">
        <v>942</v>
      </c>
      <c r="D4818" t="s">
        <v>839</v>
      </c>
      <c r="E4818">
        <v>1</v>
      </c>
      <c r="F4818" s="1">
        <v>43207.325590277775</v>
      </c>
      <c r="G4818">
        <v>905</v>
      </c>
      <c r="H4818" t="s">
        <v>131</v>
      </c>
      <c r="I4818">
        <v>6</v>
      </c>
      <c r="J4818">
        <v>7</v>
      </c>
      <c r="K4818">
        <v>1680</v>
      </c>
      <c r="L4818">
        <f t="shared" si="836"/>
        <v>7</v>
      </c>
      <c r="M4818" t="b">
        <f t="shared" si="837"/>
        <v>0</v>
      </c>
      <c r="N4818">
        <f t="shared" si="838"/>
        <v>41</v>
      </c>
      <c r="O4818">
        <f t="shared" si="839"/>
        <v>9</v>
      </c>
      <c r="P4818" s="8">
        <f t="shared" si="842"/>
        <v>2.8576388888888887E-2</v>
      </c>
      <c r="Q4818" s="1">
        <f t="shared" si="843"/>
        <v>43207.291666666664</v>
      </c>
      <c r="R4818">
        <f t="shared" si="833"/>
        <v>6.9</v>
      </c>
      <c r="S4818" s="1">
        <f t="shared" si="840"/>
        <v>43207.291666666664</v>
      </c>
      <c r="T4818">
        <f t="shared" si="834"/>
        <v>6.9</v>
      </c>
      <c r="U4818">
        <f t="shared" si="835"/>
        <v>0</v>
      </c>
      <c r="V4818" t="b">
        <f t="shared" si="841"/>
        <v>0</v>
      </c>
    </row>
    <row r="4819" spans="1:22" x14ac:dyDescent="0.4">
      <c r="A4819" t="s">
        <v>4653</v>
      </c>
      <c r="B4819" s="1">
        <v>43207.321759259263</v>
      </c>
      <c r="C4819">
        <v>1303</v>
      </c>
      <c r="D4819" t="s">
        <v>1437</v>
      </c>
      <c r="E4819">
        <v>10</v>
      </c>
      <c r="F4819" s="1">
        <v>43207.346319444441</v>
      </c>
      <c r="G4819">
        <v>329</v>
      </c>
      <c r="H4819" t="s">
        <v>1000</v>
      </c>
      <c r="I4819">
        <v>1</v>
      </c>
      <c r="J4819">
        <v>35</v>
      </c>
      <c r="K4819">
        <v>7130</v>
      </c>
      <c r="L4819">
        <f t="shared" si="836"/>
        <v>7</v>
      </c>
      <c r="M4819" t="b">
        <f t="shared" si="837"/>
        <v>0</v>
      </c>
      <c r="N4819">
        <f t="shared" si="838"/>
        <v>43</v>
      </c>
      <c r="O4819">
        <f t="shared" si="839"/>
        <v>20</v>
      </c>
      <c r="P4819" s="8">
        <f t="shared" si="842"/>
        <v>3.0092592592592591E-2</v>
      </c>
      <c r="Q4819" s="1">
        <f t="shared" si="843"/>
        <v>43207.291666666672</v>
      </c>
      <c r="R4819" t="e">
        <f t="shared" si="833"/>
        <v>#N/A</v>
      </c>
      <c r="S4819" s="1">
        <f t="shared" si="840"/>
        <v>43207.291666666664</v>
      </c>
      <c r="T4819">
        <f t="shared" si="834"/>
        <v>6.9</v>
      </c>
      <c r="U4819">
        <f t="shared" si="835"/>
        <v>0</v>
      </c>
      <c r="V4819" t="b">
        <f t="shared" si="841"/>
        <v>0</v>
      </c>
    </row>
    <row r="4820" spans="1:22" x14ac:dyDescent="0.4">
      <c r="A4820" t="s">
        <v>4885</v>
      </c>
      <c r="B4820" s="1">
        <v>43207.323344907411</v>
      </c>
      <c r="C4820">
        <v>326</v>
      </c>
      <c r="D4820" t="s">
        <v>885</v>
      </c>
      <c r="E4820">
        <v>12</v>
      </c>
      <c r="F4820" s="1">
        <v>43207.330011574071</v>
      </c>
      <c r="G4820">
        <v>318</v>
      </c>
      <c r="H4820" t="s">
        <v>1054</v>
      </c>
      <c r="I4820">
        <v>5</v>
      </c>
      <c r="J4820">
        <v>9</v>
      </c>
      <c r="K4820">
        <v>1630</v>
      </c>
      <c r="L4820">
        <f t="shared" si="836"/>
        <v>7</v>
      </c>
      <c r="M4820" t="b">
        <f t="shared" si="837"/>
        <v>0</v>
      </c>
      <c r="N4820">
        <f t="shared" si="838"/>
        <v>45</v>
      </c>
      <c r="O4820">
        <f t="shared" si="839"/>
        <v>37</v>
      </c>
      <c r="P4820" s="8">
        <f t="shared" si="842"/>
        <v>3.1678240740740743E-2</v>
      </c>
      <c r="Q4820" s="1">
        <f t="shared" si="843"/>
        <v>43207.291666666672</v>
      </c>
      <c r="R4820" t="e">
        <f t="shared" si="833"/>
        <v>#N/A</v>
      </c>
      <c r="S4820" s="1">
        <f t="shared" si="840"/>
        <v>43207.291666666664</v>
      </c>
      <c r="T4820">
        <f t="shared" si="834"/>
        <v>6.9</v>
      </c>
      <c r="U4820">
        <f t="shared" si="835"/>
        <v>0</v>
      </c>
      <c r="V4820" t="b">
        <f t="shared" si="841"/>
        <v>0</v>
      </c>
    </row>
    <row r="4821" spans="1:22" x14ac:dyDescent="0.4">
      <c r="A4821" t="s">
        <v>4886</v>
      </c>
      <c r="B4821" s="1">
        <v>43207.324895833335</v>
      </c>
      <c r="C4821">
        <v>183</v>
      </c>
      <c r="D4821" t="s">
        <v>239</v>
      </c>
      <c r="E4821">
        <v>15</v>
      </c>
      <c r="F4821" s="1">
        <v>43207.328067129631</v>
      </c>
      <c r="G4821">
        <v>113</v>
      </c>
      <c r="H4821" t="s">
        <v>125</v>
      </c>
      <c r="I4821">
        <v>24</v>
      </c>
      <c r="J4821">
        <v>4</v>
      </c>
      <c r="K4821">
        <v>1040</v>
      </c>
      <c r="L4821">
        <f t="shared" si="836"/>
        <v>7</v>
      </c>
      <c r="M4821" t="b">
        <f t="shared" si="837"/>
        <v>0</v>
      </c>
      <c r="N4821">
        <f t="shared" si="838"/>
        <v>47</v>
      </c>
      <c r="O4821">
        <f t="shared" si="839"/>
        <v>51</v>
      </c>
      <c r="P4821" s="8">
        <f t="shared" si="842"/>
        <v>3.3229166666666664E-2</v>
      </c>
      <c r="Q4821" s="1">
        <f t="shared" si="843"/>
        <v>43207.291666666672</v>
      </c>
      <c r="R4821" t="e">
        <f t="shared" si="833"/>
        <v>#N/A</v>
      </c>
      <c r="S4821" s="1">
        <f t="shared" si="840"/>
        <v>43207.291666666664</v>
      </c>
      <c r="T4821">
        <f t="shared" si="834"/>
        <v>6.9</v>
      </c>
      <c r="U4821">
        <f t="shared" si="835"/>
        <v>0</v>
      </c>
      <c r="V4821" t="b">
        <f t="shared" si="841"/>
        <v>0</v>
      </c>
    </row>
    <row r="4822" spans="1:22" x14ac:dyDescent="0.4">
      <c r="A4822" t="s">
        <v>3854</v>
      </c>
      <c r="B4822" s="1">
        <v>43207.326747685183</v>
      </c>
      <c r="C4822">
        <v>1248</v>
      </c>
      <c r="D4822" t="s">
        <v>854</v>
      </c>
      <c r="E4822">
        <v>14</v>
      </c>
      <c r="F4822" s="1">
        <v>43207.337418981479</v>
      </c>
      <c r="G4822">
        <v>1271</v>
      </c>
      <c r="H4822" t="s">
        <v>1335</v>
      </c>
      <c r="I4822">
        <v>15</v>
      </c>
      <c r="J4822">
        <v>15</v>
      </c>
      <c r="K4822">
        <v>2660</v>
      </c>
      <c r="L4822">
        <f t="shared" si="836"/>
        <v>7</v>
      </c>
      <c r="M4822" t="b">
        <f t="shared" si="837"/>
        <v>0</v>
      </c>
      <c r="N4822">
        <f t="shared" si="838"/>
        <v>50</v>
      </c>
      <c r="O4822">
        <f t="shared" si="839"/>
        <v>31</v>
      </c>
      <c r="P4822" s="8">
        <f t="shared" si="842"/>
        <v>3.5081018518518518E-2</v>
      </c>
      <c r="Q4822" s="1">
        <f t="shared" si="843"/>
        <v>43207.291666666664</v>
      </c>
      <c r="R4822">
        <f t="shared" si="833"/>
        <v>6.9</v>
      </c>
      <c r="S4822" s="1">
        <f t="shared" si="840"/>
        <v>43207.291666666664</v>
      </c>
      <c r="T4822">
        <f t="shared" si="834"/>
        <v>6.9</v>
      </c>
      <c r="U4822">
        <f t="shared" si="835"/>
        <v>0</v>
      </c>
      <c r="V4822" t="b">
        <f t="shared" si="841"/>
        <v>0</v>
      </c>
    </row>
    <row r="4823" spans="1:22" x14ac:dyDescent="0.4">
      <c r="A4823" t="s">
        <v>4887</v>
      </c>
      <c r="B4823" s="1">
        <v>43207.328472222223</v>
      </c>
      <c r="C4823">
        <v>407</v>
      </c>
      <c r="D4823" t="s">
        <v>1468</v>
      </c>
      <c r="E4823">
        <v>1</v>
      </c>
      <c r="F4823" s="1">
        <v>43207.333287037036</v>
      </c>
      <c r="G4823">
        <v>415</v>
      </c>
      <c r="H4823" t="s">
        <v>333</v>
      </c>
      <c r="I4823">
        <v>10</v>
      </c>
      <c r="J4823">
        <v>6</v>
      </c>
      <c r="K4823">
        <v>1760</v>
      </c>
      <c r="L4823">
        <f t="shared" si="836"/>
        <v>7</v>
      </c>
      <c r="M4823" t="b">
        <f t="shared" si="837"/>
        <v>0</v>
      </c>
      <c r="N4823">
        <f t="shared" si="838"/>
        <v>53</v>
      </c>
      <c r="O4823">
        <f t="shared" si="839"/>
        <v>0</v>
      </c>
      <c r="P4823" s="8">
        <f t="shared" si="842"/>
        <v>3.6805555555555557E-2</v>
      </c>
      <c r="Q4823" s="1">
        <f t="shared" si="843"/>
        <v>43207.291666666664</v>
      </c>
      <c r="R4823">
        <f t="shared" si="833"/>
        <v>6.9</v>
      </c>
      <c r="S4823" s="1">
        <f t="shared" si="840"/>
        <v>43207.291666666664</v>
      </c>
      <c r="T4823">
        <f t="shared" si="834"/>
        <v>6.9</v>
      </c>
      <c r="U4823">
        <f t="shared" si="835"/>
        <v>0</v>
      </c>
      <c r="V4823" t="b">
        <f t="shared" si="841"/>
        <v>0</v>
      </c>
    </row>
    <row r="4824" spans="1:22" x14ac:dyDescent="0.4">
      <c r="A4824" t="s">
        <v>3614</v>
      </c>
      <c r="B4824" s="1">
        <v>43207.330277777779</v>
      </c>
      <c r="C4824">
        <v>1403</v>
      </c>
      <c r="D4824" t="s">
        <v>258</v>
      </c>
      <c r="E4824">
        <v>10</v>
      </c>
      <c r="F4824" s="1">
        <v>43207.367060185185</v>
      </c>
      <c r="G4824">
        <v>332</v>
      </c>
      <c r="H4824" t="s">
        <v>1295</v>
      </c>
      <c r="I4824">
        <v>4</v>
      </c>
      <c r="J4824">
        <v>52</v>
      </c>
      <c r="K4824">
        <v>13630</v>
      </c>
      <c r="L4824">
        <f t="shared" si="836"/>
        <v>7</v>
      </c>
      <c r="M4824" t="b">
        <f t="shared" si="837"/>
        <v>0</v>
      </c>
      <c r="N4824">
        <f t="shared" si="838"/>
        <v>55</v>
      </c>
      <c r="O4824">
        <f t="shared" si="839"/>
        <v>36</v>
      </c>
      <c r="P4824" s="8">
        <f t="shared" si="842"/>
        <v>3.861111111111111E-2</v>
      </c>
      <c r="Q4824" s="1">
        <f t="shared" si="843"/>
        <v>43207.291666666664</v>
      </c>
      <c r="R4824">
        <f t="shared" si="833"/>
        <v>6.9</v>
      </c>
      <c r="S4824" s="1">
        <f t="shared" si="840"/>
        <v>43207.291666666664</v>
      </c>
      <c r="T4824">
        <f t="shared" si="834"/>
        <v>6.9</v>
      </c>
      <c r="U4824">
        <f t="shared" si="835"/>
        <v>0</v>
      </c>
      <c r="V4824" t="b">
        <f t="shared" si="841"/>
        <v>0</v>
      </c>
    </row>
    <row r="4825" spans="1:22" x14ac:dyDescent="0.4">
      <c r="A4825" t="s">
        <v>3457</v>
      </c>
      <c r="B4825" s="1">
        <v>43207.331608796296</v>
      </c>
      <c r="C4825">
        <v>1827</v>
      </c>
      <c r="D4825" t="s">
        <v>1816</v>
      </c>
      <c r="E4825">
        <v>11</v>
      </c>
      <c r="F4825" s="1">
        <v>43207.349282407406</v>
      </c>
      <c r="G4825">
        <v>1925</v>
      </c>
      <c r="H4825" t="s">
        <v>509</v>
      </c>
      <c r="I4825">
        <v>1</v>
      </c>
      <c r="J4825">
        <v>25</v>
      </c>
      <c r="K4825">
        <v>6140</v>
      </c>
      <c r="L4825">
        <f t="shared" si="836"/>
        <v>7</v>
      </c>
      <c r="M4825" t="b">
        <f t="shared" si="837"/>
        <v>0</v>
      </c>
      <c r="N4825">
        <f t="shared" si="838"/>
        <v>57</v>
      </c>
      <c r="O4825">
        <f t="shared" si="839"/>
        <v>31</v>
      </c>
      <c r="P4825" s="8">
        <f t="shared" si="842"/>
        <v>3.9942129629629626E-2</v>
      </c>
      <c r="Q4825" s="1">
        <f t="shared" si="843"/>
        <v>43207.291666666664</v>
      </c>
      <c r="R4825">
        <f t="shared" si="833"/>
        <v>6.9</v>
      </c>
      <c r="S4825" s="1">
        <f t="shared" si="840"/>
        <v>43207.291666666664</v>
      </c>
      <c r="T4825">
        <f t="shared" si="834"/>
        <v>6.9</v>
      </c>
      <c r="U4825">
        <f t="shared" si="835"/>
        <v>0</v>
      </c>
      <c r="V4825" t="b">
        <f t="shared" si="841"/>
        <v>0</v>
      </c>
    </row>
    <row r="4826" spans="1:22" x14ac:dyDescent="0.4">
      <c r="A4826" t="s">
        <v>3251</v>
      </c>
      <c r="B4826" s="1">
        <v>43207.333391203705</v>
      </c>
      <c r="C4826">
        <v>1271</v>
      </c>
      <c r="D4826" t="s">
        <v>1335</v>
      </c>
      <c r="E4826">
        <v>15</v>
      </c>
      <c r="F4826" s="1">
        <v>43207.368078703701</v>
      </c>
      <c r="G4826">
        <v>2356</v>
      </c>
      <c r="H4826" t="s">
        <v>2644</v>
      </c>
      <c r="I4826">
        <v>8</v>
      </c>
      <c r="J4826">
        <v>49</v>
      </c>
      <c r="K4826">
        <v>11520</v>
      </c>
      <c r="L4826">
        <f t="shared" si="836"/>
        <v>8</v>
      </c>
      <c r="M4826" t="b">
        <f t="shared" si="837"/>
        <v>0</v>
      </c>
      <c r="N4826">
        <f t="shared" si="838"/>
        <v>0</v>
      </c>
      <c r="O4826">
        <f t="shared" si="839"/>
        <v>5</v>
      </c>
      <c r="P4826" s="8">
        <f t="shared" si="842"/>
        <v>5.7870370370370366E-5</v>
      </c>
      <c r="Q4826" s="1">
        <f t="shared" si="843"/>
        <v>43207.333333333336</v>
      </c>
      <c r="R4826">
        <f t="shared" si="833"/>
        <v>8.6999999999999993</v>
      </c>
      <c r="S4826" s="1">
        <f t="shared" si="840"/>
        <v>43207.333333333336</v>
      </c>
      <c r="T4826">
        <f t="shared" si="834"/>
        <v>8.6999999999999993</v>
      </c>
      <c r="U4826">
        <f t="shared" si="835"/>
        <v>0</v>
      </c>
      <c r="V4826" t="b">
        <f t="shared" si="841"/>
        <v>0</v>
      </c>
    </row>
    <row r="4827" spans="1:22" x14ac:dyDescent="0.4">
      <c r="A4827" t="s">
        <v>4888</v>
      </c>
      <c r="B4827" s="1">
        <v>43207.334490740737</v>
      </c>
      <c r="C4827">
        <v>3511</v>
      </c>
      <c r="D4827" t="s">
        <v>473</v>
      </c>
      <c r="E4827">
        <v>1</v>
      </c>
      <c r="F4827" s="1">
        <v>43207.354050925926</v>
      </c>
      <c r="G4827">
        <v>525</v>
      </c>
      <c r="H4827" t="s">
        <v>484</v>
      </c>
      <c r="I4827">
        <v>1</v>
      </c>
      <c r="J4827">
        <v>28</v>
      </c>
      <c r="K4827">
        <v>5020</v>
      </c>
      <c r="L4827">
        <f t="shared" si="836"/>
        <v>8</v>
      </c>
      <c r="M4827" t="b">
        <f t="shared" si="837"/>
        <v>0</v>
      </c>
      <c r="N4827">
        <f t="shared" si="838"/>
        <v>1</v>
      </c>
      <c r="O4827">
        <f t="shared" si="839"/>
        <v>40</v>
      </c>
      <c r="P4827" s="8">
        <f t="shared" si="842"/>
        <v>1.1574074074074073E-3</v>
      </c>
      <c r="Q4827" s="1">
        <f t="shared" si="843"/>
        <v>43207.333333333328</v>
      </c>
      <c r="R4827" t="e">
        <f t="shared" si="833"/>
        <v>#N/A</v>
      </c>
      <c r="S4827" s="1">
        <f t="shared" si="840"/>
        <v>43207.333333333336</v>
      </c>
      <c r="T4827">
        <f t="shared" si="834"/>
        <v>8.6999999999999993</v>
      </c>
      <c r="U4827">
        <f t="shared" si="835"/>
        <v>0</v>
      </c>
      <c r="V4827" t="b">
        <f t="shared" si="841"/>
        <v>0</v>
      </c>
    </row>
    <row r="4828" spans="1:22" x14ac:dyDescent="0.4">
      <c r="A4828" t="s">
        <v>1258</v>
      </c>
      <c r="B4828" s="1">
        <v>43207.335868055554</v>
      </c>
      <c r="C4828">
        <v>207</v>
      </c>
      <c r="D4828" t="s">
        <v>41</v>
      </c>
      <c r="E4828">
        <v>40</v>
      </c>
      <c r="F4828" s="1">
        <v>43207.339687500003</v>
      </c>
      <c r="G4828">
        <v>202</v>
      </c>
      <c r="H4828" t="s">
        <v>1175</v>
      </c>
      <c r="I4828">
        <v>11</v>
      </c>
      <c r="J4828">
        <v>5</v>
      </c>
      <c r="K4828">
        <v>700</v>
      </c>
      <c r="L4828">
        <f t="shared" si="836"/>
        <v>8</v>
      </c>
      <c r="M4828" t="b">
        <f t="shared" si="837"/>
        <v>0</v>
      </c>
      <c r="N4828">
        <f t="shared" si="838"/>
        <v>3</v>
      </c>
      <c r="O4828">
        <f t="shared" si="839"/>
        <v>39</v>
      </c>
      <c r="P4828" s="8">
        <f t="shared" si="842"/>
        <v>2.5347222222222221E-3</v>
      </c>
      <c r="Q4828" s="1">
        <f t="shared" si="843"/>
        <v>43207.333333333328</v>
      </c>
      <c r="R4828" t="e">
        <f t="shared" si="833"/>
        <v>#N/A</v>
      </c>
      <c r="S4828" s="1">
        <f t="shared" si="840"/>
        <v>43207.333333333336</v>
      </c>
      <c r="T4828">
        <f t="shared" si="834"/>
        <v>8.6999999999999993</v>
      </c>
      <c r="U4828">
        <f t="shared" si="835"/>
        <v>0</v>
      </c>
      <c r="V4828" t="b">
        <f t="shared" si="841"/>
        <v>0</v>
      </c>
    </row>
    <row r="4829" spans="1:22" x14ac:dyDescent="0.4">
      <c r="A4829" t="s">
        <v>4889</v>
      </c>
      <c r="B4829" s="1">
        <v>43207.337048611109</v>
      </c>
      <c r="C4829">
        <v>2025</v>
      </c>
      <c r="D4829" t="s">
        <v>1087</v>
      </c>
      <c r="E4829">
        <v>14</v>
      </c>
      <c r="F4829" s="1">
        <v>43207.34648148148</v>
      </c>
      <c r="G4829">
        <v>2007</v>
      </c>
      <c r="H4829" t="s">
        <v>33</v>
      </c>
      <c r="I4829">
        <v>1</v>
      </c>
      <c r="J4829">
        <v>13</v>
      </c>
      <c r="K4829">
        <v>3130</v>
      </c>
      <c r="L4829">
        <f t="shared" si="836"/>
        <v>8</v>
      </c>
      <c r="M4829" t="b">
        <f t="shared" si="837"/>
        <v>0</v>
      </c>
      <c r="N4829">
        <f t="shared" si="838"/>
        <v>5</v>
      </c>
      <c r="O4829">
        <f t="shared" si="839"/>
        <v>21</v>
      </c>
      <c r="P4829" s="8">
        <f t="shared" si="842"/>
        <v>3.7152777777777774E-3</v>
      </c>
      <c r="Q4829" s="1">
        <f t="shared" si="843"/>
        <v>43207.333333333328</v>
      </c>
      <c r="R4829" t="e">
        <f t="shared" si="833"/>
        <v>#N/A</v>
      </c>
      <c r="S4829" s="1">
        <f t="shared" si="840"/>
        <v>43207.333333333336</v>
      </c>
      <c r="T4829">
        <f t="shared" si="834"/>
        <v>8.6999999999999993</v>
      </c>
      <c r="U4829">
        <f t="shared" si="835"/>
        <v>0</v>
      </c>
      <c r="V4829" t="b">
        <f t="shared" si="841"/>
        <v>0</v>
      </c>
    </row>
    <row r="4830" spans="1:22" x14ac:dyDescent="0.4">
      <c r="A4830" t="s">
        <v>2256</v>
      </c>
      <c r="B4830" s="1">
        <v>43207.338194444441</v>
      </c>
      <c r="C4830">
        <v>563</v>
      </c>
      <c r="D4830" t="s">
        <v>751</v>
      </c>
      <c r="E4830">
        <v>10</v>
      </c>
      <c r="F4830" s="1">
        <v>43207.364016203705</v>
      </c>
      <c r="G4830">
        <v>1408</v>
      </c>
      <c r="H4830" t="s">
        <v>73</v>
      </c>
      <c r="I4830">
        <v>4</v>
      </c>
      <c r="J4830">
        <v>36</v>
      </c>
      <c r="K4830">
        <v>8520</v>
      </c>
      <c r="L4830">
        <f t="shared" si="836"/>
        <v>8</v>
      </c>
      <c r="M4830" t="b">
        <f t="shared" si="837"/>
        <v>0</v>
      </c>
      <c r="N4830">
        <f t="shared" si="838"/>
        <v>7</v>
      </c>
      <c r="O4830">
        <f t="shared" si="839"/>
        <v>0</v>
      </c>
      <c r="P4830" s="8">
        <f t="shared" si="842"/>
        <v>4.8611111111111112E-3</v>
      </c>
      <c r="Q4830" s="1">
        <f t="shared" si="843"/>
        <v>43207.333333333328</v>
      </c>
      <c r="R4830" t="e">
        <f t="shared" si="833"/>
        <v>#N/A</v>
      </c>
      <c r="S4830" s="1">
        <f t="shared" si="840"/>
        <v>43207.333333333336</v>
      </c>
      <c r="T4830">
        <f t="shared" si="834"/>
        <v>8.6999999999999993</v>
      </c>
      <c r="U4830">
        <f t="shared" si="835"/>
        <v>0</v>
      </c>
      <c r="V4830" t="b">
        <f t="shared" si="841"/>
        <v>0</v>
      </c>
    </row>
    <row r="4831" spans="1:22" x14ac:dyDescent="0.4">
      <c r="A4831" t="s">
        <v>4890</v>
      </c>
      <c r="B4831" s="1">
        <v>43207.339386574073</v>
      </c>
      <c r="C4831">
        <v>231</v>
      </c>
      <c r="D4831" t="s">
        <v>1867</v>
      </c>
      <c r="E4831">
        <v>1</v>
      </c>
      <c r="F4831" s="1">
        <v>43207.34851851852</v>
      </c>
      <c r="G4831">
        <v>229</v>
      </c>
      <c r="H4831" t="s">
        <v>986</v>
      </c>
      <c r="I4831">
        <v>1</v>
      </c>
      <c r="J4831">
        <v>12</v>
      </c>
      <c r="K4831">
        <v>1510</v>
      </c>
      <c r="L4831">
        <f t="shared" si="836"/>
        <v>8</v>
      </c>
      <c r="M4831" t="b">
        <f t="shared" si="837"/>
        <v>0</v>
      </c>
      <c r="N4831">
        <f t="shared" si="838"/>
        <v>8</v>
      </c>
      <c r="O4831">
        <f t="shared" si="839"/>
        <v>43</v>
      </c>
      <c r="P4831" s="8">
        <f t="shared" si="842"/>
        <v>6.053240740740741E-3</v>
      </c>
      <c r="Q4831" s="1">
        <f t="shared" si="843"/>
        <v>43207.333333333328</v>
      </c>
      <c r="R4831" t="e">
        <f t="shared" si="833"/>
        <v>#N/A</v>
      </c>
      <c r="S4831" s="1">
        <f t="shared" si="840"/>
        <v>43207.333333333336</v>
      </c>
      <c r="T4831">
        <f t="shared" si="834"/>
        <v>8.6999999999999993</v>
      </c>
      <c r="U4831">
        <f t="shared" si="835"/>
        <v>0</v>
      </c>
      <c r="V4831" t="b">
        <f t="shared" si="841"/>
        <v>0</v>
      </c>
    </row>
    <row r="4832" spans="1:22" x14ac:dyDescent="0.4">
      <c r="A4832" t="s">
        <v>4891</v>
      </c>
      <c r="B4832" s="1">
        <v>43207.340787037036</v>
      </c>
      <c r="C4832">
        <v>2247</v>
      </c>
      <c r="D4832" t="s">
        <v>392</v>
      </c>
      <c r="E4832">
        <v>8</v>
      </c>
      <c r="F4832" s="1">
        <v>43207.347812499997</v>
      </c>
      <c r="G4832">
        <v>2273</v>
      </c>
      <c r="H4832" t="s">
        <v>2074</v>
      </c>
      <c r="I4832">
        <v>4</v>
      </c>
      <c r="J4832">
        <v>10</v>
      </c>
      <c r="K4832">
        <v>2590</v>
      </c>
      <c r="L4832">
        <f t="shared" si="836"/>
        <v>8</v>
      </c>
      <c r="M4832" t="b">
        <f t="shared" si="837"/>
        <v>0</v>
      </c>
      <c r="N4832">
        <f t="shared" si="838"/>
        <v>10</v>
      </c>
      <c r="O4832">
        <f t="shared" si="839"/>
        <v>44</v>
      </c>
      <c r="P4832" s="8">
        <f t="shared" si="842"/>
        <v>7.4537037037037028E-3</v>
      </c>
      <c r="Q4832" s="1">
        <f t="shared" si="843"/>
        <v>43207.333333333328</v>
      </c>
      <c r="R4832" t="e">
        <f t="shared" si="833"/>
        <v>#N/A</v>
      </c>
      <c r="S4832" s="1">
        <f t="shared" si="840"/>
        <v>43207.333333333336</v>
      </c>
      <c r="T4832">
        <f t="shared" si="834"/>
        <v>8.6999999999999993</v>
      </c>
      <c r="U4832">
        <f t="shared" si="835"/>
        <v>0</v>
      </c>
      <c r="V4832" t="b">
        <f t="shared" si="841"/>
        <v>0</v>
      </c>
    </row>
    <row r="4833" spans="1:22" x14ac:dyDescent="0.4">
      <c r="A4833" t="s">
        <v>4892</v>
      </c>
      <c r="B4833" s="1">
        <v>43207.341805555552</v>
      </c>
      <c r="C4833">
        <v>383</v>
      </c>
      <c r="D4833" t="s">
        <v>1211</v>
      </c>
      <c r="E4833">
        <v>16</v>
      </c>
      <c r="F4833" s="1">
        <v>43207.354444444441</v>
      </c>
      <c r="G4833">
        <v>1355</v>
      </c>
      <c r="H4833" t="s">
        <v>4893</v>
      </c>
      <c r="I4833">
        <v>10</v>
      </c>
      <c r="J4833">
        <v>17</v>
      </c>
      <c r="K4833">
        <v>3990</v>
      </c>
      <c r="L4833">
        <f t="shared" si="836"/>
        <v>8</v>
      </c>
      <c r="M4833" t="b">
        <f t="shared" si="837"/>
        <v>0</v>
      </c>
      <c r="N4833">
        <f t="shared" si="838"/>
        <v>12</v>
      </c>
      <c r="O4833">
        <f t="shared" si="839"/>
        <v>12</v>
      </c>
      <c r="P4833" s="8">
        <f t="shared" si="842"/>
        <v>8.4722222222222213E-3</v>
      </c>
      <c r="Q4833" s="1">
        <f t="shared" si="843"/>
        <v>43207.333333333328</v>
      </c>
      <c r="R4833" t="e">
        <f t="shared" si="833"/>
        <v>#N/A</v>
      </c>
      <c r="S4833" s="1">
        <f t="shared" si="840"/>
        <v>43207.333333333336</v>
      </c>
      <c r="T4833">
        <f t="shared" si="834"/>
        <v>8.6999999999999993</v>
      </c>
      <c r="U4833">
        <f t="shared" si="835"/>
        <v>0</v>
      </c>
      <c r="V4833" t="b">
        <f t="shared" si="841"/>
        <v>0</v>
      </c>
    </row>
    <row r="4834" spans="1:22" x14ac:dyDescent="0.4">
      <c r="A4834" t="s">
        <v>3120</v>
      </c>
      <c r="B4834" s="1">
        <v>43207.342928240738</v>
      </c>
      <c r="C4834">
        <v>2247</v>
      </c>
      <c r="D4834" t="s">
        <v>392</v>
      </c>
      <c r="E4834">
        <v>10</v>
      </c>
      <c r="F4834" s="1">
        <v>43207.350069444445</v>
      </c>
      <c r="G4834">
        <v>2273</v>
      </c>
      <c r="H4834" t="s">
        <v>2074</v>
      </c>
      <c r="I4834">
        <v>1</v>
      </c>
      <c r="J4834">
        <v>9</v>
      </c>
      <c r="K4834">
        <v>2830</v>
      </c>
      <c r="L4834">
        <f t="shared" si="836"/>
        <v>8</v>
      </c>
      <c r="M4834" t="b">
        <f t="shared" si="837"/>
        <v>0</v>
      </c>
      <c r="N4834">
        <f t="shared" si="838"/>
        <v>13</v>
      </c>
      <c r="O4834">
        <f t="shared" si="839"/>
        <v>49</v>
      </c>
      <c r="P4834" s="8">
        <f t="shared" si="842"/>
        <v>9.5949074074074079E-3</v>
      </c>
      <c r="Q4834" s="1">
        <f t="shared" si="843"/>
        <v>43207.333333333328</v>
      </c>
      <c r="R4834" t="e">
        <f t="shared" si="833"/>
        <v>#N/A</v>
      </c>
      <c r="S4834" s="1">
        <f t="shared" si="840"/>
        <v>43207.333333333336</v>
      </c>
      <c r="T4834">
        <f t="shared" si="834"/>
        <v>8.6999999999999993</v>
      </c>
      <c r="U4834">
        <f t="shared" si="835"/>
        <v>0</v>
      </c>
      <c r="V4834" t="b">
        <f t="shared" si="841"/>
        <v>0</v>
      </c>
    </row>
    <row r="4835" spans="1:22" x14ac:dyDescent="0.4">
      <c r="A4835" t="s">
        <v>4894</v>
      </c>
      <c r="B4835" s="1">
        <v>43207.34375</v>
      </c>
      <c r="C4835">
        <v>1328</v>
      </c>
      <c r="D4835" t="s">
        <v>71</v>
      </c>
      <c r="E4835">
        <v>9</v>
      </c>
      <c r="F4835" s="1">
        <v>43207.370844907404</v>
      </c>
      <c r="G4835">
        <v>1611</v>
      </c>
      <c r="H4835" t="s">
        <v>521</v>
      </c>
      <c r="I4835">
        <v>6</v>
      </c>
      <c r="J4835">
        <v>38</v>
      </c>
      <c r="K4835">
        <v>5780</v>
      </c>
      <c r="L4835">
        <f t="shared" si="836"/>
        <v>8</v>
      </c>
      <c r="M4835" t="b">
        <f t="shared" si="837"/>
        <v>0</v>
      </c>
      <c r="N4835">
        <f t="shared" si="838"/>
        <v>15</v>
      </c>
      <c r="O4835">
        <f t="shared" si="839"/>
        <v>0</v>
      </c>
      <c r="P4835" s="8">
        <f t="shared" si="842"/>
        <v>1.0416666666666666E-2</v>
      </c>
      <c r="Q4835" s="1">
        <f t="shared" si="843"/>
        <v>43207.333333333336</v>
      </c>
      <c r="R4835">
        <f t="shared" si="833"/>
        <v>8.6999999999999993</v>
      </c>
      <c r="S4835" s="1">
        <f t="shared" si="840"/>
        <v>43207.333333333336</v>
      </c>
      <c r="T4835">
        <f t="shared" si="834"/>
        <v>8.6999999999999993</v>
      </c>
      <c r="U4835">
        <f t="shared" si="835"/>
        <v>0</v>
      </c>
      <c r="V4835" t="b">
        <f t="shared" si="841"/>
        <v>0</v>
      </c>
    </row>
    <row r="4836" spans="1:22" x14ac:dyDescent="0.4">
      <c r="A4836" t="s">
        <v>4895</v>
      </c>
      <c r="B4836" s="1">
        <v>43207.345057870371</v>
      </c>
      <c r="C4836">
        <v>1606</v>
      </c>
      <c r="D4836" t="s">
        <v>1142</v>
      </c>
      <c r="E4836">
        <v>9</v>
      </c>
      <c r="F4836" s="1">
        <v>43207.354675925926</v>
      </c>
      <c r="G4836">
        <v>1428</v>
      </c>
      <c r="H4836" t="s">
        <v>969</v>
      </c>
      <c r="I4836">
        <v>8</v>
      </c>
      <c r="J4836">
        <v>13</v>
      </c>
      <c r="K4836">
        <v>2410</v>
      </c>
      <c r="L4836">
        <f t="shared" si="836"/>
        <v>8</v>
      </c>
      <c r="M4836" t="b">
        <f t="shared" si="837"/>
        <v>0</v>
      </c>
      <c r="N4836">
        <f t="shared" si="838"/>
        <v>16</v>
      </c>
      <c r="O4836">
        <f t="shared" si="839"/>
        <v>53</v>
      </c>
      <c r="P4836" s="8">
        <f t="shared" si="842"/>
        <v>1.1724537037037035E-2</v>
      </c>
      <c r="Q4836" s="1">
        <f t="shared" si="843"/>
        <v>43207.333333333336</v>
      </c>
      <c r="R4836">
        <f t="shared" si="833"/>
        <v>8.6999999999999993</v>
      </c>
      <c r="S4836" s="1">
        <f t="shared" si="840"/>
        <v>43207.333333333336</v>
      </c>
      <c r="T4836">
        <f t="shared" si="834"/>
        <v>8.6999999999999993</v>
      </c>
      <c r="U4836">
        <f t="shared" si="835"/>
        <v>0</v>
      </c>
      <c r="V4836" t="b">
        <f t="shared" si="841"/>
        <v>0</v>
      </c>
    </row>
    <row r="4837" spans="1:22" x14ac:dyDescent="0.4">
      <c r="A4837" t="s">
        <v>4896</v>
      </c>
      <c r="B4837" s="1">
        <v>43207.345960648148</v>
      </c>
      <c r="C4837">
        <v>510</v>
      </c>
      <c r="D4837" t="s">
        <v>351</v>
      </c>
      <c r="E4837">
        <v>6</v>
      </c>
      <c r="F4837" s="1">
        <v>43207.349259259259</v>
      </c>
      <c r="G4837">
        <v>509</v>
      </c>
      <c r="H4837" t="s">
        <v>278</v>
      </c>
      <c r="I4837">
        <v>3</v>
      </c>
      <c r="J4837">
        <v>4</v>
      </c>
      <c r="K4837">
        <v>730</v>
      </c>
      <c r="L4837">
        <f t="shared" si="836"/>
        <v>8</v>
      </c>
      <c r="M4837" t="b">
        <f t="shared" si="837"/>
        <v>0</v>
      </c>
      <c r="N4837">
        <f t="shared" si="838"/>
        <v>18</v>
      </c>
      <c r="O4837">
        <f t="shared" si="839"/>
        <v>11</v>
      </c>
      <c r="P4837" s="8">
        <f t="shared" si="842"/>
        <v>1.2627314814814815E-2</v>
      </c>
      <c r="Q4837" s="1">
        <f t="shared" si="843"/>
        <v>43207.333333333336</v>
      </c>
      <c r="R4837">
        <f t="shared" si="833"/>
        <v>8.6999999999999993</v>
      </c>
      <c r="S4837" s="1">
        <f t="shared" si="840"/>
        <v>43207.333333333336</v>
      </c>
      <c r="T4837">
        <f t="shared" si="834"/>
        <v>8.6999999999999993</v>
      </c>
      <c r="U4837">
        <f t="shared" si="835"/>
        <v>0</v>
      </c>
      <c r="V4837" t="b">
        <f t="shared" si="841"/>
        <v>0</v>
      </c>
    </row>
    <row r="4838" spans="1:22" x14ac:dyDescent="0.4">
      <c r="A4838" t="s">
        <v>4897</v>
      </c>
      <c r="B4838" s="1">
        <v>43207.346979166665</v>
      </c>
      <c r="C4838">
        <v>147</v>
      </c>
      <c r="D4838" t="s">
        <v>42</v>
      </c>
      <c r="E4838">
        <v>7</v>
      </c>
      <c r="F4838" s="1">
        <v>43207.357673611114</v>
      </c>
      <c r="G4838">
        <v>201</v>
      </c>
      <c r="H4838" t="s">
        <v>445</v>
      </c>
      <c r="I4838">
        <v>14</v>
      </c>
      <c r="J4838">
        <v>14</v>
      </c>
      <c r="K4838">
        <v>3030</v>
      </c>
      <c r="L4838">
        <f t="shared" si="836"/>
        <v>8</v>
      </c>
      <c r="M4838" t="b">
        <f t="shared" si="837"/>
        <v>0</v>
      </c>
      <c r="N4838">
        <f t="shared" si="838"/>
        <v>19</v>
      </c>
      <c r="O4838">
        <f t="shared" si="839"/>
        <v>39</v>
      </c>
      <c r="P4838" s="8">
        <f t="shared" si="842"/>
        <v>1.3645833333333331E-2</v>
      </c>
      <c r="Q4838" s="1">
        <f t="shared" si="843"/>
        <v>43207.333333333328</v>
      </c>
      <c r="R4838" t="e">
        <f t="shared" si="833"/>
        <v>#N/A</v>
      </c>
      <c r="S4838" s="1">
        <f t="shared" si="840"/>
        <v>43207.333333333336</v>
      </c>
      <c r="T4838">
        <f t="shared" si="834"/>
        <v>8.6999999999999993</v>
      </c>
      <c r="U4838">
        <f t="shared" si="835"/>
        <v>0</v>
      </c>
      <c r="V4838" t="b">
        <f t="shared" si="841"/>
        <v>0</v>
      </c>
    </row>
    <row r="4839" spans="1:22" x14ac:dyDescent="0.4">
      <c r="A4839" t="s">
        <v>4898</v>
      </c>
      <c r="B4839" s="1">
        <v>43207.347997685189</v>
      </c>
      <c r="C4839">
        <v>923</v>
      </c>
      <c r="D4839" t="s">
        <v>899</v>
      </c>
      <c r="E4839">
        <v>5</v>
      </c>
      <c r="F4839" s="1">
        <v>43207.359305555554</v>
      </c>
      <c r="G4839">
        <v>902</v>
      </c>
      <c r="H4839" t="s">
        <v>4240</v>
      </c>
      <c r="I4839">
        <v>8</v>
      </c>
      <c r="J4839">
        <v>15</v>
      </c>
      <c r="K4839">
        <v>3270</v>
      </c>
      <c r="L4839">
        <f t="shared" si="836"/>
        <v>8</v>
      </c>
      <c r="M4839" t="b">
        <f t="shared" si="837"/>
        <v>0</v>
      </c>
      <c r="N4839">
        <f t="shared" si="838"/>
        <v>21</v>
      </c>
      <c r="O4839">
        <f t="shared" si="839"/>
        <v>7</v>
      </c>
      <c r="P4839" s="8">
        <f t="shared" si="842"/>
        <v>1.4664351851851852E-2</v>
      </c>
      <c r="Q4839" s="1">
        <f t="shared" si="843"/>
        <v>43207.333333333336</v>
      </c>
      <c r="R4839">
        <f t="shared" si="833"/>
        <v>8.6999999999999993</v>
      </c>
      <c r="S4839" s="1">
        <f t="shared" si="840"/>
        <v>43207.333333333336</v>
      </c>
      <c r="T4839">
        <f t="shared" si="834"/>
        <v>8.6999999999999993</v>
      </c>
      <c r="U4839">
        <f t="shared" si="835"/>
        <v>0</v>
      </c>
      <c r="V4839" t="b">
        <f t="shared" si="841"/>
        <v>0</v>
      </c>
    </row>
    <row r="4840" spans="1:22" x14ac:dyDescent="0.4">
      <c r="A4840" t="s">
        <v>4899</v>
      </c>
      <c r="B4840" s="1">
        <v>43207.348900462966</v>
      </c>
      <c r="C4840">
        <v>1715</v>
      </c>
      <c r="D4840" t="s">
        <v>3793</v>
      </c>
      <c r="E4840">
        <v>4</v>
      </c>
      <c r="F4840" s="1">
        <v>43207.364687499998</v>
      </c>
      <c r="G4840">
        <v>1663</v>
      </c>
      <c r="H4840" t="s">
        <v>1019</v>
      </c>
      <c r="I4840">
        <v>3</v>
      </c>
      <c r="J4840">
        <v>22</v>
      </c>
      <c r="K4840">
        <v>6470</v>
      </c>
      <c r="L4840">
        <f t="shared" si="836"/>
        <v>8</v>
      </c>
      <c r="M4840" t="b">
        <f t="shared" si="837"/>
        <v>0</v>
      </c>
      <c r="N4840">
        <f t="shared" si="838"/>
        <v>22</v>
      </c>
      <c r="O4840">
        <f t="shared" si="839"/>
        <v>25</v>
      </c>
      <c r="P4840" s="8">
        <f t="shared" si="842"/>
        <v>1.556712962962963E-2</v>
      </c>
      <c r="Q4840" s="1">
        <f t="shared" si="843"/>
        <v>43207.333333333336</v>
      </c>
      <c r="R4840">
        <f t="shared" si="833"/>
        <v>8.6999999999999993</v>
      </c>
      <c r="S4840" s="1">
        <f t="shared" si="840"/>
        <v>43207.333333333336</v>
      </c>
      <c r="T4840">
        <f t="shared" si="834"/>
        <v>8.6999999999999993</v>
      </c>
      <c r="U4840">
        <f t="shared" si="835"/>
        <v>0</v>
      </c>
      <c r="V4840" t="b">
        <f t="shared" si="841"/>
        <v>0</v>
      </c>
    </row>
    <row r="4841" spans="1:22" x14ac:dyDescent="0.4">
      <c r="A4841" t="s">
        <v>4900</v>
      </c>
      <c r="B4841" s="1">
        <v>43207.349953703706</v>
      </c>
      <c r="C4841">
        <v>711</v>
      </c>
      <c r="D4841" t="s">
        <v>684</v>
      </c>
      <c r="E4841">
        <v>8</v>
      </c>
      <c r="F4841" s="1">
        <v>43207.353877314818</v>
      </c>
      <c r="G4841">
        <v>734</v>
      </c>
      <c r="H4841" t="s">
        <v>290</v>
      </c>
      <c r="I4841">
        <v>1</v>
      </c>
      <c r="J4841">
        <v>5</v>
      </c>
      <c r="K4841">
        <v>1150</v>
      </c>
      <c r="L4841">
        <f t="shared" si="836"/>
        <v>8</v>
      </c>
      <c r="M4841" t="b">
        <f t="shared" si="837"/>
        <v>0</v>
      </c>
      <c r="N4841">
        <f t="shared" si="838"/>
        <v>23</v>
      </c>
      <c r="O4841">
        <f t="shared" si="839"/>
        <v>56</v>
      </c>
      <c r="P4841" s="8">
        <f t="shared" si="842"/>
        <v>1.6620370370370372E-2</v>
      </c>
      <c r="Q4841" s="1">
        <f t="shared" si="843"/>
        <v>43207.333333333336</v>
      </c>
      <c r="R4841">
        <f t="shared" si="833"/>
        <v>8.6999999999999993</v>
      </c>
      <c r="S4841" s="1">
        <f t="shared" si="840"/>
        <v>43207.333333333336</v>
      </c>
      <c r="T4841">
        <f t="shared" si="834"/>
        <v>8.6999999999999993</v>
      </c>
      <c r="U4841">
        <f t="shared" si="835"/>
        <v>0</v>
      </c>
      <c r="V4841" t="b">
        <f t="shared" si="841"/>
        <v>0</v>
      </c>
    </row>
    <row r="4842" spans="1:22" x14ac:dyDescent="0.4">
      <c r="A4842" t="s">
        <v>497</v>
      </c>
      <c r="B4842" s="1">
        <v>43207.350902777776</v>
      </c>
      <c r="C4842">
        <v>421</v>
      </c>
      <c r="D4842" t="s">
        <v>68</v>
      </c>
      <c r="E4842">
        <v>1</v>
      </c>
      <c r="F4842" s="1">
        <v>43207.358831018515</v>
      </c>
      <c r="G4842">
        <v>412</v>
      </c>
      <c r="H4842" t="s">
        <v>300</v>
      </c>
      <c r="I4842">
        <v>12</v>
      </c>
      <c r="J4842">
        <v>11</v>
      </c>
      <c r="K4842">
        <v>1950</v>
      </c>
      <c r="L4842">
        <f t="shared" si="836"/>
        <v>8</v>
      </c>
      <c r="M4842" t="b">
        <f t="shared" si="837"/>
        <v>0</v>
      </c>
      <c r="N4842">
        <f t="shared" si="838"/>
        <v>25</v>
      </c>
      <c r="O4842">
        <f t="shared" si="839"/>
        <v>18</v>
      </c>
      <c r="P4842" s="8">
        <f t="shared" si="842"/>
        <v>1.7569444444444447E-2</v>
      </c>
      <c r="Q4842" s="1">
        <f t="shared" si="843"/>
        <v>43207.333333333328</v>
      </c>
      <c r="R4842" t="e">
        <f t="shared" si="833"/>
        <v>#N/A</v>
      </c>
      <c r="S4842" s="1">
        <f t="shared" si="840"/>
        <v>43207.333333333336</v>
      </c>
      <c r="T4842">
        <f t="shared" si="834"/>
        <v>8.6999999999999993</v>
      </c>
      <c r="U4842">
        <f t="shared" si="835"/>
        <v>0</v>
      </c>
      <c r="V4842" t="b">
        <f t="shared" si="841"/>
        <v>0</v>
      </c>
    </row>
    <row r="4843" spans="1:22" x14ac:dyDescent="0.4">
      <c r="A4843" t="s">
        <v>4901</v>
      </c>
      <c r="B4843" s="1">
        <v>43207.352071759262</v>
      </c>
      <c r="C4843">
        <v>2377</v>
      </c>
      <c r="D4843" t="s">
        <v>1037</v>
      </c>
      <c r="E4843">
        <v>2</v>
      </c>
      <c r="F4843" s="1">
        <v>43207.368483796294</v>
      </c>
      <c r="G4843">
        <v>1243</v>
      </c>
      <c r="H4843" t="s">
        <v>1189</v>
      </c>
      <c r="I4843">
        <v>17</v>
      </c>
      <c r="J4843">
        <v>23</v>
      </c>
      <c r="K4843">
        <v>3490</v>
      </c>
      <c r="L4843">
        <f t="shared" si="836"/>
        <v>8</v>
      </c>
      <c r="M4843" t="b">
        <f t="shared" si="837"/>
        <v>0</v>
      </c>
      <c r="N4843">
        <f t="shared" si="838"/>
        <v>26</v>
      </c>
      <c r="O4843">
        <f t="shared" si="839"/>
        <v>59</v>
      </c>
      <c r="P4843" s="8">
        <f t="shared" si="842"/>
        <v>1.8738425925925926E-2</v>
      </c>
      <c r="Q4843" s="1">
        <f t="shared" si="843"/>
        <v>43207.333333333336</v>
      </c>
      <c r="R4843">
        <f t="shared" si="833"/>
        <v>8.6999999999999993</v>
      </c>
      <c r="S4843" s="1">
        <f t="shared" si="840"/>
        <v>43207.333333333336</v>
      </c>
      <c r="T4843">
        <f t="shared" si="834"/>
        <v>8.6999999999999993</v>
      </c>
      <c r="U4843">
        <f t="shared" si="835"/>
        <v>0</v>
      </c>
      <c r="V4843" t="b">
        <f t="shared" si="841"/>
        <v>0</v>
      </c>
    </row>
    <row r="4844" spans="1:22" x14ac:dyDescent="0.4">
      <c r="A4844" t="s">
        <v>4902</v>
      </c>
      <c r="B4844" s="1">
        <v>43207.353101851855</v>
      </c>
      <c r="C4844">
        <v>1019</v>
      </c>
      <c r="D4844" t="s">
        <v>555</v>
      </c>
      <c r="E4844">
        <v>1</v>
      </c>
      <c r="F4844" s="1">
        <v>43207.364027777781</v>
      </c>
      <c r="G4844">
        <v>1209</v>
      </c>
      <c r="H4844" t="s">
        <v>211</v>
      </c>
      <c r="I4844">
        <v>19</v>
      </c>
      <c r="J4844">
        <v>15</v>
      </c>
      <c r="K4844">
        <v>3280</v>
      </c>
      <c r="L4844">
        <f t="shared" si="836"/>
        <v>8</v>
      </c>
      <c r="M4844" t="b">
        <f t="shared" si="837"/>
        <v>0</v>
      </c>
      <c r="N4844">
        <f t="shared" si="838"/>
        <v>28</v>
      </c>
      <c r="O4844">
        <f t="shared" si="839"/>
        <v>28</v>
      </c>
      <c r="P4844" s="8">
        <f t="shared" si="842"/>
        <v>1.9768518518518515E-2</v>
      </c>
      <c r="Q4844" s="1">
        <f t="shared" si="843"/>
        <v>43207.333333333336</v>
      </c>
      <c r="R4844">
        <f t="shared" si="833"/>
        <v>8.6999999999999993</v>
      </c>
      <c r="S4844" s="1">
        <f t="shared" si="840"/>
        <v>43207.333333333336</v>
      </c>
      <c r="T4844">
        <f t="shared" si="834"/>
        <v>8.6999999999999993</v>
      </c>
      <c r="U4844">
        <f t="shared" si="835"/>
        <v>0</v>
      </c>
      <c r="V4844" t="b">
        <f t="shared" si="841"/>
        <v>0</v>
      </c>
    </row>
    <row r="4845" spans="1:22" x14ac:dyDescent="0.4">
      <c r="A4845" t="s">
        <v>4903</v>
      </c>
      <c r="B4845" s="1">
        <v>43207.354062500002</v>
      </c>
      <c r="C4845">
        <v>421</v>
      </c>
      <c r="D4845" t="s">
        <v>68</v>
      </c>
      <c r="E4845">
        <v>8</v>
      </c>
      <c r="F4845" s="1">
        <v>43207.359629629631</v>
      </c>
      <c r="G4845">
        <v>412</v>
      </c>
      <c r="H4845" t="s">
        <v>300</v>
      </c>
      <c r="I4845">
        <v>18</v>
      </c>
      <c r="J4845">
        <v>7</v>
      </c>
      <c r="K4845">
        <v>1850</v>
      </c>
      <c r="L4845">
        <f t="shared" si="836"/>
        <v>8</v>
      </c>
      <c r="M4845" t="b">
        <f t="shared" si="837"/>
        <v>0</v>
      </c>
      <c r="N4845">
        <f t="shared" si="838"/>
        <v>29</v>
      </c>
      <c r="O4845">
        <f t="shared" si="839"/>
        <v>51</v>
      </c>
      <c r="P4845" s="8">
        <f t="shared" si="842"/>
        <v>2.0729166666666667E-2</v>
      </c>
      <c r="Q4845" s="1">
        <f t="shared" si="843"/>
        <v>43207.333333333336</v>
      </c>
      <c r="R4845">
        <f t="shared" si="833"/>
        <v>8.6999999999999993</v>
      </c>
      <c r="S4845" s="1">
        <f t="shared" si="840"/>
        <v>43207.333333333336</v>
      </c>
      <c r="T4845">
        <f t="shared" si="834"/>
        <v>8.6999999999999993</v>
      </c>
      <c r="U4845">
        <f t="shared" si="835"/>
        <v>0</v>
      </c>
      <c r="V4845" t="b">
        <f t="shared" si="841"/>
        <v>0</v>
      </c>
    </row>
    <row r="4846" spans="1:22" x14ac:dyDescent="0.4">
      <c r="A4846" t="s">
        <v>4904</v>
      </c>
      <c r="B4846" s="1">
        <v>43207.355023148149</v>
      </c>
      <c r="C4846">
        <v>272</v>
      </c>
      <c r="D4846" t="s">
        <v>1722</v>
      </c>
      <c r="E4846">
        <v>3</v>
      </c>
      <c r="F4846" s="1">
        <v>43207.366759259261</v>
      </c>
      <c r="G4846">
        <v>206</v>
      </c>
      <c r="H4846" t="s">
        <v>1272</v>
      </c>
      <c r="I4846">
        <v>9</v>
      </c>
      <c r="J4846">
        <v>16</v>
      </c>
      <c r="K4846">
        <v>3470</v>
      </c>
      <c r="L4846">
        <f t="shared" si="836"/>
        <v>8</v>
      </c>
      <c r="M4846" t="b">
        <f t="shared" si="837"/>
        <v>0</v>
      </c>
      <c r="N4846">
        <f t="shared" si="838"/>
        <v>31</v>
      </c>
      <c r="O4846">
        <f t="shared" si="839"/>
        <v>14</v>
      </c>
      <c r="P4846" s="8">
        <f t="shared" si="842"/>
        <v>2.1689814814814815E-2</v>
      </c>
      <c r="Q4846" s="1">
        <f t="shared" si="843"/>
        <v>43207.333333333336</v>
      </c>
      <c r="R4846">
        <f t="shared" si="833"/>
        <v>8.6999999999999993</v>
      </c>
      <c r="S4846" s="1">
        <f t="shared" si="840"/>
        <v>43207.333333333336</v>
      </c>
      <c r="T4846">
        <f t="shared" si="834"/>
        <v>8.6999999999999993</v>
      </c>
      <c r="U4846">
        <f t="shared" si="835"/>
        <v>0</v>
      </c>
      <c r="V4846" t="b">
        <f t="shared" si="841"/>
        <v>0</v>
      </c>
    </row>
    <row r="4847" spans="1:22" x14ac:dyDescent="0.4">
      <c r="A4847" t="s">
        <v>4905</v>
      </c>
      <c r="B4847" s="1">
        <v>43207.35601851852</v>
      </c>
      <c r="C4847">
        <v>720</v>
      </c>
      <c r="D4847" t="s">
        <v>4705</v>
      </c>
      <c r="E4847">
        <v>5</v>
      </c>
      <c r="F4847" s="1">
        <v>43207.367442129631</v>
      </c>
      <c r="G4847">
        <v>716</v>
      </c>
      <c r="H4847" t="s">
        <v>118</v>
      </c>
      <c r="I4847">
        <v>15</v>
      </c>
      <c r="J4847">
        <v>16</v>
      </c>
      <c r="K4847">
        <v>3490</v>
      </c>
      <c r="L4847">
        <f t="shared" si="836"/>
        <v>8</v>
      </c>
      <c r="M4847" t="b">
        <f t="shared" si="837"/>
        <v>0</v>
      </c>
      <c r="N4847">
        <f t="shared" si="838"/>
        <v>32</v>
      </c>
      <c r="O4847">
        <f t="shared" si="839"/>
        <v>40</v>
      </c>
      <c r="P4847" s="8">
        <f t="shared" si="842"/>
        <v>2.2685185185185183E-2</v>
      </c>
      <c r="Q4847" s="1">
        <f t="shared" si="843"/>
        <v>43207.333333333336</v>
      </c>
      <c r="R4847">
        <f t="shared" si="833"/>
        <v>8.6999999999999993</v>
      </c>
      <c r="S4847" s="1">
        <f t="shared" si="840"/>
        <v>43207.333333333336</v>
      </c>
      <c r="T4847">
        <f t="shared" si="834"/>
        <v>8.6999999999999993</v>
      </c>
      <c r="U4847">
        <f t="shared" si="835"/>
        <v>0</v>
      </c>
      <c r="V4847" t="b">
        <f t="shared" si="841"/>
        <v>0</v>
      </c>
    </row>
    <row r="4848" spans="1:22" x14ac:dyDescent="0.4">
      <c r="A4848" t="s">
        <v>4906</v>
      </c>
      <c r="B4848" s="1">
        <v>43207.357025462959</v>
      </c>
      <c r="C4848">
        <v>1416</v>
      </c>
      <c r="D4848" t="s">
        <v>1819</v>
      </c>
      <c r="E4848">
        <v>6</v>
      </c>
      <c r="F4848" s="1">
        <v>43207.359155092592</v>
      </c>
      <c r="G4848">
        <v>1448</v>
      </c>
      <c r="H4848" t="s">
        <v>1900</v>
      </c>
      <c r="I4848">
        <v>12</v>
      </c>
      <c r="J4848">
        <v>2</v>
      </c>
      <c r="K4848">
        <v>530</v>
      </c>
      <c r="L4848">
        <f t="shared" si="836"/>
        <v>8</v>
      </c>
      <c r="M4848" t="b">
        <f t="shared" si="837"/>
        <v>0</v>
      </c>
      <c r="N4848">
        <f t="shared" si="838"/>
        <v>34</v>
      </c>
      <c r="O4848">
        <f t="shared" si="839"/>
        <v>7</v>
      </c>
      <c r="P4848" s="8">
        <f t="shared" si="842"/>
        <v>2.3692129629629629E-2</v>
      </c>
      <c r="Q4848" s="1">
        <f t="shared" si="843"/>
        <v>43207.333333333328</v>
      </c>
      <c r="R4848" t="e">
        <f t="shared" si="833"/>
        <v>#N/A</v>
      </c>
      <c r="S4848" s="1">
        <f t="shared" si="840"/>
        <v>43207.333333333336</v>
      </c>
      <c r="T4848">
        <f t="shared" si="834"/>
        <v>8.6999999999999993</v>
      </c>
      <c r="U4848">
        <f t="shared" si="835"/>
        <v>0</v>
      </c>
      <c r="V4848" t="b">
        <f t="shared" si="841"/>
        <v>0</v>
      </c>
    </row>
    <row r="4849" spans="1:22" x14ac:dyDescent="0.4">
      <c r="A4849" t="s">
        <v>4907</v>
      </c>
      <c r="B4849" s="1">
        <v>43207.357974537037</v>
      </c>
      <c r="C4849">
        <v>144</v>
      </c>
      <c r="D4849" t="s">
        <v>47</v>
      </c>
      <c r="E4849">
        <v>7</v>
      </c>
      <c r="F4849" s="1">
        <v>43207.364641203705</v>
      </c>
      <c r="G4849">
        <v>126</v>
      </c>
      <c r="H4849" t="s">
        <v>920</v>
      </c>
      <c r="I4849">
        <v>3</v>
      </c>
      <c r="J4849">
        <v>9</v>
      </c>
      <c r="K4849">
        <v>1420</v>
      </c>
      <c r="L4849">
        <f t="shared" si="836"/>
        <v>8</v>
      </c>
      <c r="M4849" t="b">
        <f t="shared" si="837"/>
        <v>0</v>
      </c>
      <c r="N4849">
        <f t="shared" si="838"/>
        <v>35</v>
      </c>
      <c r="O4849">
        <f t="shared" si="839"/>
        <v>29</v>
      </c>
      <c r="P4849" s="8">
        <f t="shared" si="842"/>
        <v>2.4641203703703703E-2</v>
      </c>
      <c r="Q4849" s="1">
        <f t="shared" si="843"/>
        <v>43207.333333333336</v>
      </c>
      <c r="R4849">
        <f t="shared" si="833"/>
        <v>8.6999999999999993</v>
      </c>
      <c r="S4849" s="1">
        <f t="shared" si="840"/>
        <v>43207.333333333336</v>
      </c>
      <c r="T4849">
        <f t="shared" si="834"/>
        <v>8.6999999999999993</v>
      </c>
      <c r="U4849">
        <f t="shared" si="835"/>
        <v>0</v>
      </c>
      <c r="V4849" t="b">
        <f t="shared" si="841"/>
        <v>0</v>
      </c>
    </row>
    <row r="4850" spans="1:22" x14ac:dyDescent="0.4">
      <c r="A4850" t="s">
        <v>4908</v>
      </c>
      <c r="B4850" s="1">
        <v>43207.359039351853</v>
      </c>
      <c r="C4850">
        <v>548</v>
      </c>
      <c r="D4850" t="s">
        <v>585</v>
      </c>
      <c r="E4850">
        <v>15</v>
      </c>
      <c r="F4850" s="1">
        <v>43207.373981481483</v>
      </c>
      <c r="G4850">
        <v>1231</v>
      </c>
      <c r="H4850" t="s">
        <v>104</v>
      </c>
      <c r="I4850">
        <v>3</v>
      </c>
      <c r="J4850">
        <v>21</v>
      </c>
      <c r="K4850">
        <v>3880</v>
      </c>
      <c r="L4850">
        <f t="shared" si="836"/>
        <v>8</v>
      </c>
      <c r="M4850" t="b">
        <f t="shared" si="837"/>
        <v>0</v>
      </c>
      <c r="N4850">
        <f t="shared" si="838"/>
        <v>37</v>
      </c>
      <c r="O4850">
        <f t="shared" si="839"/>
        <v>1</v>
      </c>
      <c r="P4850" s="8">
        <f t="shared" si="842"/>
        <v>2.5706018518518517E-2</v>
      </c>
      <c r="Q4850" s="1">
        <f t="shared" si="843"/>
        <v>43207.333333333336</v>
      </c>
      <c r="R4850">
        <f t="shared" si="833"/>
        <v>8.6999999999999993</v>
      </c>
      <c r="S4850" s="1">
        <f t="shared" si="840"/>
        <v>43207.333333333336</v>
      </c>
      <c r="T4850">
        <f t="shared" si="834"/>
        <v>8.6999999999999993</v>
      </c>
      <c r="U4850">
        <f t="shared" si="835"/>
        <v>0</v>
      </c>
      <c r="V4850" t="b">
        <f t="shared" si="841"/>
        <v>0</v>
      </c>
    </row>
    <row r="4851" spans="1:22" x14ac:dyDescent="0.4">
      <c r="A4851" t="s">
        <v>2999</v>
      </c>
      <c r="B4851" s="1">
        <v>43207.359953703701</v>
      </c>
      <c r="C4851">
        <v>2306</v>
      </c>
      <c r="D4851" t="s">
        <v>2018</v>
      </c>
      <c r="E4851">
        <v>25</v>
      </c>
      <c r="F4851" s="1">
        <v>43207.365069444444</v>
      </c>
      <c r="G4851">
        <v>2305</v>
      </c>
      <c r="H4851" t="s">
        <v>4805</v>
      </c>
      <c r="I4851">
        <v>4</v>
      </c>
      <c r="J4851">
        <v>7</v>
      </c>
      <c r="K4851">
        <v>1180</v>
      </c>
      <c r="L4851">
        <f t="shared" si="836"/>
        <v>8</v>
      </c>
      <c r="M4851" t="b">
        <f t="shared" si="837"/>
        <v>0</v>
      </c>
      <c r="N4851">
        <f t="shared" si="838"/>
        <v>38</v>
      </c>
      <c r="O4851">
        <f t="shared" si="839"/>
        <v>20</v>
      </c>
      <c r="P4851" s="8">
        <f t="shared" si="842"/>
        <v>2.6620370370370374E-2</v>
      </c>
      <c r="Q4851" s="1">
        <f t="shared" si="843"/>
        <v>43207.333333333328</v>
      </c>
      <c r="R4851" t="e">
        <f t="shared" si="833"/>
        <v>#N/A</v>
      </c>
      <c r="S4851" s="1">
        <f t="shared" si="840"/>
        <v>43207.333333333336</v>
      </c>
      <c r="T4851">
        <f t="shared" si="834"/>
        <v>8.6999999999999993</v>
      </c>
      <c r="U4851">
        <f t="shared" si="835"/>
        <v>0</v>
      </c>
      <c r="V4851" t="b">
        <f t="shared" si="841"/>
        <v>0</v>
      </c>
    </row>
    <row r="4852" spans="1:22" x14ac:dyDescent="0.4">
      <c r="A4852" t="s">
        <v>4909</v>
      </c>
      <c r="B4852" s="1">
        <v>43207.361041666663</v>
      </c>
      <c r="C4852">
        <v>263</v>
      </c>
      <c r="D4852" t="s">
        <v>2144</v>
      </c>
      <c r="E4852">
        <v>7</v>
      </c>
      <c r="F4852" s="1">
        <v>43207.367592592593</v>
      </c>
      <c r="G4852">
        <v>266</v>
      </c>
      <c r="H4852" t="s">
        <v>1034</v>
      </c>
      <c r="I4852">
        <v>7</v>
      </c>
      <c r="J4852">
        <v>9</v>
      </c>
      <c r="K4852">
        <v>1640</v>
      </c>
      <c r="L4852">
        <f t="shared" si="836"/>
        <v>8</v>
      </c>
      <c r="M4852" t="b">
        <f t="shared" si="837"/>
        <v>0</v>
      </c>
      <c r="N4852">
        <f t="shared" si="838"/>
        <v>39</v>
      </c>
      <c r="O4852">
        <f t="shared" si="839"/>
        <v>54</v>
      </c>
      <c r="P4852" s="8">
        <f t="shared" si="842"/>
        <v>2.7708333333333331E-2</v>
      </c>
      <c r="Q4852" s="1">
        <f t="shared" si="843"/>
        <v>43207.333333333328</v>
      </c>
      <c r="R4852" t="e">
        <f t="shared" si="833"/>
        <v>#N/A</v>
      </c>
      <c r="S4852" s="1">
        <f t="shared" si="840"/>
        <v>43207.333333333336</v>
      </c>
      <c r="T4852">
        <f t="shared" si="834"/>
        <v>8.6999999999999993</v>
      </c>
      <c r="U4852">
        <f t="shared" si="835"/>
        <v>0</v>
      </c>
      <c r="V4852" t="b">
        <f t="shared" si="841"/>
        <v>0</v>
      </c>
    </row>
    <row r="4853" spans="1:22" x14ac:dyDescent="0.4">
      <c r="A4853" t="s">
        <v>2391</v>
      </c>
      <c r="B4853" s="1">
        <v>43207.361990740741</v>
      </c>
      <c r="C4853">
        <v>933</v>
      </c>
      <c r="D4853" t="s">
        <v>282</v>
      </c>
      <c r="E4853">
        <v>4</v>
      </c>
      <c r="F4853" s="1">
        <v>43207.370868055557</v>
      </c>
      <c r="G4853">
        <v>943</v>
      </c>
      <c r="H4853" t="s">
        <v>2898</v>
      </c>
      <c r="I4853">
        <v>3</v>
      </c>
      <c r="J4853">
        <v>12</v>
      </c>
      <c r="K4853">
        <v>1840</v>
      </c>
      <c r="L4853">
        <f t="shared" si="836"/>
        <v>8</v>
      </c>
      <c r="M4853" t="b">
        <f t="shared" si="837"/>
        <v>0</v>
      </c>
      <c r="N4853">
        <f t="shared" si="838"/>
        <v>41</v>
      </c>
      <c r="O4853">
        <f t="shared" si="839"/>
        <v>16</v>
      </c>
      <c r="P4853" s="8">
        <f t="shared" si="842"/>
        <v>2.8657407407407406E-2</v>
      </c>
      <c r="Q4853" s="1">
        <f t="shared" si="843"/>
        <v>43207.333333333336</v>
      </c>
      <c r="R4853">
        <f t="shared" si="833"/>
        <v>8.6999999999999993</v>
      </c>
      <c r="S4853" s="1">
        <f t="shared" si="840"/>
        <v>43207.333333333336</v>
      </c>
      <c r="T4853">
        <f t="shared" si="834"/>
        <v>8.6999999999999993</v>
      </c>
      <c r="U4853">
        <f t="shared" si="835"/>
        <v>0</v>
      </c>
      <c r="V4853" t="b">
        <f t="shared" si="841"/>
        <v>0</v>
      </c>
    </row>
    <row r="4854" spans="1:22" x14ac:dyDescent="0.4">
      <c r="A4854" t="s">
        <v>700</v>
      </c>
      <c r="B4854" s="1">
        <v>43207.362893518519</v>
      </c>
      <c r="C4854">
        <v>590</v>
      </c>
      <c r="D4854" t="s">
        <v>695</v>
      </c>
      <c r="E4854">
        <v>4</v>
      </c>
      <c r="F4854" s="1">
        <v>43207.366053240738</v>
      </c>
      <c r="G4854">
        <v>592</v>
      </c>
      <c r="H4854" t="s">
        <v>694</v>
      </c>
      <c r="I4854">
        <v>4</v>
      </c>
      <c r="J4854">
        <v>4</v>
      </c>
      <c r="K4854">
        <v>570</v>
      </c>
      <c r="L4854">
        <f t="shared" si="836"/>
        <v>8</v>
      </c>
      <c r="M4854" t="b">
        <f t="shared" si="837"/>
        <v>0</v>
      </c>
      <c r="N4854">
        <f t="shared" si="838"/>
        <v>42</v>
      </c>
      <c r="O4854">
        <f t="shared" si="839"/>
        <v>34</v>
      </c>
      <c r="P4854" s="8">
        <f t="shared" si="842"/>
        <v>2.9560185185185189E-2</v>
      </c>
      <c r="Q4854" s="1">
        <f t="shared" si="843"/>
        <v>43207.333333333336</v>
      </c>
      <c r="R4854">
        <f t="shared" si="833"/>
        <v>8.6999999999999993</v>
      </c>
      <c r="S4854" s="1">
        <f t="shared" si="840"/>
        <v>43207.333333333336</v>
      </c>
      <c r="T4854">
        <f t="shared" si="834"/>
        <v>8.6999999999999993</v>
      </c>
      <c r="U4854">
        <f t="shared" si="835"/>
        <v>0</v>
      </c>
      <c r="V4854" t="b">
        <f t="shared" si="841"/>
        <v>0</v>
      </c>
    </row>
    <row r="4855" spans="1:22" x14ac:dyDescent="0.4">
      <c r="A4855" t="s">
        <v>4910</v>
      </c>
      <c r="B4855" s="1">
        <v>43207.363946759258</v>
      </c>
      <c r="C4855">
        <v>506</v>
      </c>
      <c r="D4855" t="s">
        <v>1479</v>
      </c>
      <c r="E4855">
        <v>5</v>
      </c>
      <c r="F4855" s="1">
        <v>43207.36822916667</v>
      </c>
      <c r="G4855">
        <v>514</v>
      </c>
      <c r="H4855" t="s">
        <v>752</v>
      </c>
      <c r="I4855">
        <v>4</v>
      </c>
      <c r="J4855">
        <v>5</v>
      </c>
      <c r="K4855">
        <v>1290</v>
      </c>
      <c r="L4855">
        <f t="shared" si="836"/>
        <v>8</v>
      </c>
      <c r="M4855" t="b">
        <f t="shared" si="837"/>
        <v>0</v>
      </c>
      <c r="N4855">
        <f t="shared" si="838"/>
        <v>44</v>
      </c>
      <c r="O4855">
        <f t="shared" si="839"/>
        <v>5</v>
      </c>
      <c r="P4855" s="8">
        <f t="shared" si="842"/>
        <v>3.0613425925925929E-2</v>
      </c>
      <c r="Q4855" s="1">
        <f t="shared" si="843"/>
        <v>43207.333333333336</v>
      </c>
      <c r="R4855">
        <f t="shared" si="833"/>
        <v>8.6999999999999993</v>
      </c>
      <c r="S4855" s="1">
        <f t="shared" si="840"/>
        <v>43207.333333333336</v>
      </c>
      <c r="T4855">
        <f t="shared" si="834"/>
        <v>8.6999999999999993</v>
      </c>
      <c r="U4855">
        <f t="shared" si="835"/>
        <v>0</v>
      </c>
      <c r="V4855" t="b">
        <f t="shared" si="841"/>
        <v>0</v>
      </c>
    </row>
    <row r="4856" spans="1:22" x14ac:dyDescent="0.4">
      <c r="A4856" t="s">
        <v>4911</v>
      </c>
      <c r="B4856" s="1">
        <v>43207.365219907406</v>
      </c>
      <c r="C4856">
        <v>153</v>
      </c>
      <c r="D4856" t="s">
        <v>102</v>
      </c>
      <c r="E4856">
        <v>10</v>
      </c>
      <c r="F4856" s="1">
        <v>43207.369108796294</v>
      </c>
      <c r="G4856">
        <v>107</v>
      </c>
      <c r="H4856" t="s">
        <v>101</v>
      </c>
      <c r="I4856">
        <v>3</v>
      </c>
      <c r="J4856">
        <v>5</v>
      </c>
      <c r="K4856">
        <v>1050</v>
      </c>
      <c r="L4856">
        <f t="shared" si="836"/>
        <v>8</v>
      </c>
      <c r="M4856" t="b">
        <f t="shared" si="837"/>
        <v>0</v>
      </c>
      <c r="N4856">
        <f t="shared" si="838"/>
        <v>45</v>
      </c>
      <c r="O4856">
        <f t="shared" si="839"/>
        <v>55</v>
      </c>
      <c r="P4856" s="8">
        <f t="shared" si="842"/>
        <v>3.1886574074074074E-2</v>
      </c>
      <c r="Q4856" s="1">
        <f t="shared" si="843"/>
        <v>43207.333333333328</v>
      </c>
      <c r="R4856" t="e">
        <f t="shared" si="833"/>
        <v>#N/A</v>
      </c>
      <c r="S4856" s="1">
        <f t="shared" si="840"/>
        <v>43207.333333333336</v>
      </c>
      <c r="T4856">
        <f t="shared" si="834"/>
        <v>8.6999999999999993</v>
      </c>
      <c r="U4856">
        <f t="shared" si="835"/>
        <v>0</v>
      </c>
      <c r="V4856" t="b">
        <f t="shared" si="841"/>
        <v>0</v>
      </c>
    </row>
    <row r="4857" spans="1:22" x14ac:dyDescent="0.4">
      <c r="A4857" t="s">
        <v>4912</v>
      </c>
      <c r="B4857" s="1">
        <v>43207.366215277776</v>
      </c>
      <c r="C4857">
        <v>1682</v>
      </c>
      <c r="D4857" t="s">
        <v>931</v>
      </c>
      <c r="E4857">
        <v>1</v>
      </c>
      <c r="F4857" s="1">
        <v>43207.445798611108</v>
      </c>
      <c r="G4857">
        <v>1674</v>
      </c>
      <c r="H4857" t="s">
        <v>1263</v>
      </c>
      <c r="I4857">
        <v>7</v>
      </c>
      <c r="J4857">
        <v>110</v>
      </c>
      <c r="K4857">
        <v>2160</v>
      </c>
      <c r="L4857">
        <f t="shared" si="836"/>
        <v>8</v>
      </c>
      <c r="M4857" t="b">
        <f t="shared" si="837"/>
        <v>0</v>
      </c>
      <c r="N4857">
        <f t="shared" si="838"/>
        <v>47</v>
      </c>
      <c r="O4857">
        <f t="shared" si="839"/>
        <v>21</v>
      </c>
      <c r="P4857" s="8">
        <f t="shared" si="842"/>
        <v>3.2881944444444443E-2</v>
      </c>
      <c r="Q4857" s="1">
        <f t="shared" si="843"/>
        <v>43207.333333333328</v>
      </c>
      <c r="R4857" t="e">
        <f t="shared" si="833"/>
        <v>#N/A</v>
      </c>
      <c r="S4857" s="1">
        <f t="shared" si="840"/>
        <v>43207.333333333336</v>
      </c>
      <c r="T4857">
        <f t="shared" si="834"/>
        <v>8.6999999999999993</v>
      </c>
      <c r="U4857">
        <f t="shared" si="835"/>
        <v>0</v>
      </c>
      <c r="V4857" t="b">
        <f t="shared" si="841"/>
        <v>0</v>
      </c>
    </row>
    <row r="4858" spans="1:22" x14ac:dyDescent="0.4">
      <c r="A4858" t="s">
        <v>4913</v>
      </c>
      <c r="B4858" s="1">
        <v>43207.367210648146</v>
      </c>
      <c r="C4858">
        <v>226</v>
      </c>
      <c r="D4858" t="s">
        <v>890</v>
      </c>
      <c r="E4858">
        <v>16</v>
      </c>
      <c r="F4858" s="1">
        <v>43207.369375000002</v>
      </c>
      <c r="G4858">
        <v>217</v>
      </c>
      <c r="H4858" t="s">
        <v>947</v>
      </c>
      <c r="I4858">
        <v>10</v>
      </c>
      <c r="J4858">
        <v>2</v>
      </c>
      <c r="K4858">
        <v>750</v>
      </c>
      <c r="L4858">
        <f t="shared" si="836"/>
        <v>8</v>
      </c>
      <c r="M4858" t="b">
        <f t="shared" si="837"/>
        <v>0</v>
      </c>
      <c r="N4858">
        <f t="shared" si="838"/>
        <v>48</v>
      </c>
      <c r="O4858">
        <f t="shared" si="839"/>
        <v>47</v>
      </c>
      <c r="P4858" s="8">
        <f t="shared" si="842"/>
        <v>3.3877314814814811E-2</v>
      </c>
      <c r="Q4858" s="1">
        <f t="shared" si="843"/>
        <v>43207.333333333328</v>
      </c>
      <c r="R4858" t="e">
        <f t="shared" si="833"/>
        <v>#N/A</v>
      </c>
      <c r="S4858" s="1">
        <f t="shared" si="840"/>
        <v>43207.333333333336</v>
      </c>
      <c r="T4858">
        <f t="shared" si="834"/>
        <v>8.6999999999999993</v>
      </c>
      <c r="U4858">
        <f t="shared" si="835"/>
        <v>0</v>
      </c>
      <c r="V4858" t="b">
        <f t="shared" si="841"/>
        <v>0</v>
      </c>
    </row>
    <row r="4859" spans="1:22" x14ac:dyDescent="0.4">
      <c r="A4859" t="s">
        <v>4914</v>
      </c>
      <c r="B4859" s="1">
        <v>43207.368043981478</v>
      </c>
      <c r="C4859">
        <v>312</v>
      </c>
      <c r="D4859" t="s">
        <v>664</v>
      </c>
      <c r="E4859">
        <v>3</v>
      </c>
      <c r="F4859" s="1">
        <v>43207.409050925926</v>
      </c>
      <c r="G4859">
        <v>351</v>
      </c>
      <c r="H4859" t="s">
        <v>1371</v>
      </c>
      <c r="I4859">
        <v>1</v>
      </c>
      <c r="J4859">
        <v>55</v>
      </c>
      <c r="K4859">
        <v>7660</v>
      </c>
      <c r="L4859">
        <f t="shared" si="836"/>
        <v>8</v>
      </c>
      <c r="M4859" t="b">
        <f t="shared" si="837"/>
        <v>0</v>
      </c>
      <c r="N4859">
        <f t="shared" si="838"/>
        <v>49</v>
      </c>
      <c r="O4859">
        <f t="shared" si="839"/>
        <v>59</v>
      </c>
      <c r="P4859" s="8">
        <f t="shared" si="842"/>
        <v>3.471064814814815E-2</v>
      </c>
      <c r="Q4859" s="1">
        <f t="shared" si="843"/>
        <v>43207.333333333328</v>
      </c>
      <c r="R4859" t="e">
        <f t="shared" si="833"/>
        <v>#N/A</v>
      </c>
      <c r="S4859" s="1">
        <f t="shared" si="840"/>
        <v>43207.333333333336</v>
      </c>
      <c r="T4859">
        <f t="shared" si="834"/>
        <v>8.6999999999999993</v>
      </c>
      <c r="U4859">
        <f t="shared" si="835"/>
        <v>0</v>
      </c>
      <c r="V4859" t="b">
        <f t="shared" si="841"/>
        <v>0</v>
      </c>
    </row>
    <row r="4860" spans="1:22" x14ac:dyDescent="0.4">
      <c r="A4860" t="s">
        <v>2741</v>
      </c>
      <c r="B4860" s="1">
        <v>43207.369074074071</v>
      </c>
      <c r="C4860">
        <v>450</v>
      </c>
      <c r="D4860" t="s">
        <v>749</v>
      </c>
      <c r="E4860">
        <v>8</v>
      </c>
      <c r="F4860" s="1">
        <v>43207.371608796297</v>
      </c>
      <c r="G4860">
        <v>302</v>
      </c>
      <c r="H4860" t="s">
        <v>437</v>
      </c>
      <c r="I4860">
        <v>11</v>
      </c>
      <c r="J4860">
        <v>3</v>
      </c>
      <c r="K4860">
        <v>950</v>
      </c>
      <c r="L4860">
        <f t="shared" si="836"/>
        <v>8</v>
      </c>
      <c r="M4860" t="b">
        <f t="shared" si="837"/>
        <v>0</v>
      </c>
      <c r="N4860">
        <f t="shared" si="838"/>
        <v>51</v>
      </c>
      <c r="O4860">
        <f t="shared" si="839"/>
        <v>28</v>
      </c>
      <c r="P4860" s="8">
        <f t="shared" si="842"/>
        <v>3.5740740740740747E-2</v>
      </c>
      <c r="Q4860" s="1">
        <f t="shared" si="843"/>
        <v>43207.333333333328</v>
      </c>
      <c r="R4860" t="e">
        <f t="shared" si="833"/>
        <v>#N/A</v>
      </c>
      <c r="S4860" s="1">
        <f t="shared" si="840"/>
        <v>43207.333333333336</v>
      </c>
      <c r="T4860">
        <f t="shared" si="834"/>
        <v>8.6999999999999993</v>
      </c>
      <c r="U4860">
        <f t="shared" si="835"/>
        <v>0</v>
      </c>
      <c r="V4860" t="b">
        <f t="shared" si="841"/>
        <v>0</v>
      </c>
    </row>
    <row r="4861" spans="1:22" x14ac:dyDescent="0.4">
      <c r="A4861" t="s">
        <v>4915</v>
      </c>
      <c r="B4861" s="1">
        <v>43207.370671296296</v>
      </c>
      <c r="C4861">
        <v>564</v>
      </c>
      <c r="D4861" t="s">
        <v>2986</v>
      </c>
      <c r="E4861">
        <v>9</v>
      </c>
      <c r="F4861" s="1">
        <v>43207.375219907408</v>
      </c>
      <c r="G4861">
        <v>373</v>
      </c>
      <c r="H4861" t="s">
        <v>2476</v>
      </c>
      <c r="I4861">
        <v>2</v>
      </c>
      <c r="J4861">
        <v>6</v>
      </c>
      <c r="K4861">
        <v>1180</v>
      </c>
      <c r="L4861">
        <f t="shared" si="836"/>
        <v>8</v>
      </c>
      <c r="M4861" t="b">
        <f t="shared" si="837"/>
        <v>0</v>
      </c>
      <c r="N4861">
        <f t="shared" si="838"/>
        <v>53</v>
      </c>
      <c r="O4861">
        <f t="shared" si="839"/>
        <v>46</v>
      </c>
      <c r="P4861" s="8">
        <f t="shared" si="842"/>
        <v>3.7337962962962962E-2</v>
      </c>
      <c r="Q4861" s="1">
        <f t="shared" si="843"/>
        <v>43207.333333333336</v>
      </c>
      <c r="R4861">
        <f t="shared" si="833"/>
        <v>8.6999999999999993</v>
      </c>
      <c r="S4861" s="1">
        <f t="shared" si="840"/>
        <v>43207.333333333336</v>
      </c>
      <c r="T4861">
        <f t="shared" si="834"/>
        <v>8.6999999999999993</v>
      </c>
      <c r="U4861">
        <f t="shared" si="835"/>
        <v>0</v>
      </c>
      <c r="V4861" t="b">
        <f t="shared" si="841"/>
        <v>0</v>
      </c>
    </row>
    <row r="4862" spans="1:22" x14ac:dyDescent="0.4">
      <c r="A4862" t="s">
        <v>1641</v>
      </c>
      <c r="B4862" s="1">
        <v>43207.371979166666</v>
      </c>
      <c r="C4862">
        <v>3522</v>
      </c>
      <c r="D4862" t="s">
        <v>1537</v>
      </c>
      <c r="E4862">
        <v>9</v>
      </c>
      <c r="F4862" s="1">
        <v>43207.377245370371</v>
      </c>
      <c r="G4862">
        <v>579</v>
      </c>
      <c r="H4862" t="s">
        <v>87</v>
      </c>
      <c r="I4862">
        <v>5</v>
      </c>
      <c r="J4862">
        <v>7</v>
      </c>
      <c r="K4862">
        <v>1160</v>
      </c>
      <c r="L4862">
        <f t="shared" si="836"/>
        <v>8</v>
      </c>
      <c r="M4862" t="b">
        <f t="shared" si="837"/>
        <v>0</v>
      </c>
      <c r="N4862">
        <f t="shared" si="838"/>
        <v>55</v>
      </c>
      <c r="O4862">
        <f t="shared" si="839"/>
        <v>39</v>
      </c>
      <c r="P4862" s="8">
        <f t="shared" si="842"/>
        <v>3.8645833333333331E-2</v>
      </c>
      <c r="Q4862" s="1">
        <f t="shared" si="843"/>
        <v>43207.333333333336</v>
      </c>
      <c r="R4862">
        <f t="shared" si="833"/>
        <v>8.6999999999999993</v>
      </c>
      <c r="S4862" s="1">
        <f t="shared" si="840"/>
        <v>43207.333333333336</v>
      </c>
      <c r="T4862">
        <f t="shared" si="834"/>
        <v>8.6999999999999993</v>
      </c>
      <c r="U4862">
        <f t="shared" si="835"/>
        <v>0</v>
      </c>
      <c r="V4862" t="b">
        <f t="shared" si="841"/>
        <v>0</v>
      </c>
    </row>
    <row r="4863" spans="1:22" x14ac:dyDescent="0.4">
      <c r="A4863" t="s">
        <v>4916</v>
      </c>
      <c r="B4863" s="1">
        <v>43207.373402777775</v>
      </c>
      <c r="C4863">
        <v>3509</v>
      </c>
      <c r="D4863" t="s">
        <v>277</v>
      </c>
      <c r="E4863">
        <v>20</v>
      </c>
      <c r="F4863" s="1">
        <v>43207.38621527778</v>
      </c>
      <c r="G4863">
        <v>526</v>
      </c>
      <c r="H4863" t="s">
        <v>598</v>
      </c>
      <c r="I4863">
        <v>2</v>
      </c>
      <c r="J4863">
        <v>18</v>
      </c>
      <c r="K4863">
        <v>2550</v>
      </c>
      <c r="L4863">
        <f t="shared" si="836"/>
        <v>8</v>
      </c>
      <c r="M4863" t="b">
        <f t="shared" si="837"/>
        <v>0</v>
      </c>
      <c r="N4863">
        <f t="shared" si="838"/>
        <v>57</v>
      </c>
      <c r="O4863">
        <f t="shared" si="839"/>
        <v>42</v>
      </c>
      <c r="P4863" s="8">
        <f t="shared" si="842"/>
        <v>4.0069444444444442E-2</v>
      </c>
      <c r="Q4863" s="1">
        <f t="shared" si="843"/>
        <v>43207.333333333328</v>
      </c>
      <c r="R4863" t="e">
        <f t="shared" si="833"/>
        <v>#N/A</v>
      </c>
      <c r="S4863" s="1">
        <f t="shared" si="840"/>
        <v>43207.333333333336</v>
      </c>
      <c r="T4863">
        <f t="shared" si="834"/>
        <v>8.6999999999999993</v>
      </c>
      <c r="U4863">
        <f t="shared" si="835"/>
        <v>0</v>
      </c>
      <c r="V4863" t="b">
        <f t="shared" si="841"/>
        <v>0</v>
      </c>
    </row>
    <row r="4864" spans="1:22" x14ac:dyDescent="0.4">
      <c r="A4864" t="s">
        <v>4917</v>
      </c>
      <c r="B4864" s="1">
        <v>43207.375659722224</v>
      </c>
      <c r="C4864">
        <v>2116</v>
      </c>
      <c r="D4864" t="s">
        <v>515</v>
      </c>
      <c r="E4864">
        <v>8</v>
      </c>
      <c r="F4864" s="1">
        <v>43207.378506944442</v>
      </c>
      <c r="G4864">
        <v>2108</v>
      </c>
      <c r="H4864" t="s">
        <v>336</v>
      </c>
      <c r="I4864">
        <v>20</v>
      </c>
      <c r="J4864">
        <v>3</v>
      </c>
      <c r="K4864">
        <v>0</v>
      </c>
      <c r="L4864">
        <f t="shared" si="836"/>
        <v>9</v>
      </c>
      <c r="M4864" t="b">
        <f t="shared" si="837"/>
        <v>0</v>
      </c>
      <c r="N4864">
        <f t="shared" si="838"/>
        <v>0</v>
      </c>
      <c r="O4864">
        <f t="shared" si="839"/>
        <v>57</v>
      </c>
      <c r="P4864" s="8">
        <f t="shared" si="842"/>
        <v>6.5972222222222213E-4</v>
      </c>
      <c r="Q4864" s="1">
        <f t="shared" si="843"/>
        <v>43207.375</v>
      </c>
      <c r="R4864">
        <f t="shared" si="833"/>
        <v>12</v>
      </c>
      <c r="S4864" s="1">
        <f t="shared" si="840"/>
        <v>43207.375</v>
      </c>
      <c r="T4864">
        <f t="shared" si="834"/>
        <v>12</v>
      </c>
      <c r="U4864">
        <f t="shared" si="835"/>
        <v>0</v>
      </c>
      <c r="V4864" t="b">
        <f t="shared" si="841"/>
        <v>0</v>
      </c>
    </row>
    <row r="4865" spans="1:22" x14ac:dyDescent="0.4">
      <c r="A4865" t="s">
        <v>4918</v>
      </c>
      <c r="B4865" s="1">
        <v>43207.377442129633</v>
      </c>
      <c r="C4865">
        <v>332</v>
      </c>
      <c r="D4865" t="s">
        <v>1295</v>
      </c>
      <c r="E4865">
        <v>5</v>
      </c>
      <c r="F4865" s="1">
        <v>43207.381793981483</v>
      </c>
      <c r="G4865">
        <v>390</v>
      </c>
      <c r="H4865" t="s">
        <v>918</v>
      </c>
      <c r="I4865">
        <v>5</v>
      </c>
      <c r="J4865">
        <v>5</v>
      </c>
      <c r="K4865">
        <v>1120</v>
      </c>
      <c r="L4865">
        <f t="shared" si="836"/>
        <v>9</v>
      </c>
      <c r="M4865" t="b">
        <f t="shared" si="837"/>
        <v>0</v>
      </c>
      <c r="N4865">
        <f t="shared" si="838"/>
        <v>3</v>
      </c>
      <c r="O4865">
        <f t="shared" si="839"/>
        <v>31</v>
      </c>
      <c r="P4865" s="8">
        <f t="shared" si="842"/>
        <v>2.4421296296296296E-3</v>
      </c>
      <c r="Q4865" s="1">
        <f t="shared" si="843"/>
        <v>43207.375</v>
      </c>
      <c r="R4865">
        <f t="shared" si="833"/>
        <v>12</v>
      </c>
      <c r="S4865" s="1">
        <f t="shared" si="840"/>
        <v>43207.375</v>
      </c>
      <c r="T4865">
        <f t="shared" si="834"/>
        <v>12</v>
      </c>
      <c r="U4865">
        <f t="shared" si="835"/>
        <v>0</v>
      </c>
      <c r="V4865" t="b">
        <f t="shared" si="841"/>
        <v>0</v>
      </c>
    </row>
    <row r="4866" spans="1:22" x14ac:dyDescent="0.4">
      <c r="A4866" t="s">
        <v>3004</v>
      </c>
      <c r="B4866" s="1">
        <v>43207.379930555559</v>
      </c>
      <c r="C4866">
        <v>241</v>
      </c>
      <c r="D4866" t="s">
        <v>1331</v>
      </c>
      <c r="E4866">
        <v>7</v>
      </c>
      <c r="F4866" s="1">
        <v>43207.387048611112</v>
      </c>
      <c r="G4866">
        <v>1985</v>
      </c>
      <c r="H4866" t="s">
        <v>2845</v>
      </c>
      <c r="I4866">
        <v>9</v>
      </c>
      <c r="J4866">
        <v>9</v>
      </c>
      <c r="K4866">
        <v>1360</v>
      </c>
      <c r="L4866">
        <f t="shared" si="836"/>
        <v>9</v>
      </c>
      <c r="M4866" t="b">
        <f t="shared" si="837"/>
        <v>0</v>
      </c>
      <c r="N4866">
        <f t="shared" si="838"/>
        <v>7</v>
      </c>
      <c r="O4866">
        <f t="shared" si="839"/>
        <v>6</v>
      </c>
      <c r="P4866" s="8">
        <f t="shared" si="842"/>
        <v>4.9305555555555552E-3</v>
      </c>
      <c r="Q4866" s="1">
        <f t="shared" si="843"/>
        <v>43207.375</v>
      </c>
      <c r="R4866">
        <f t="shared" ref="R4866:R4929" si="844">VLOOKUP(Q4866,기상정보,2,FALSE)</f>
        <v>12</v>
      </c>
      <c r="S4866" s="1">
        <f t="shared" si="840"/>
        <v>43207.375</v>
      </c>
      <c r="T4866">
        <f t="shared" ref="T4866:T4929" si="845">VLOOKUP(S4866,기상정보,2,FALSE)</f>
        <v>12</v>
      </c>
      <c r="U4866">
        <f t="shared" ref="U4866:U4929" si="846">VLOOKUP(B4866,기상정보,3,TRUE)</f>
        <v>0</v>
      </c>
      <c r="V4866" t="b">
        <f t="shared" si="841"/>
        <v>0</v>
      </c>
    </row>
    <row r="4867" spans="1:22" x14ac:dyDescent="0.4">
      <c r="A4867" t="s">
        <v>4919</v>
      </c>
      <c r="B4867" s="1">
        <v>43207.382418981484</v>
      </c>
      <c r="C4867">
        <v>2230</v>
      </c>
      <c r="D4867" t="s">
        <v>644</v>
      </c>
      <c r="E4867">
        <v>18</v>
      </c>
      <c r="F4867" s="1">
        <v>43207.387349537035</v>
      </c>
      <c r="G4867">
        <v>2281</v>
      </c>
      <c r="H4867" t="s">
        <v>1051</v>
      </c>
      <c r="I4867">
        <v>1</v>
      </c>
      <c r="J4867">
        <v>6</v>
      </c>
      <c r="K4867">
        <v>1440</v>
      </c>
      <c r="L4867">
        <f t="shared" ref="L4867:L4930" si="847">HOUR(B4867)</f>
        <v>9</v>
      </c>
      <c r="M4867" t="b">
        <f t="shared" ref="M4867:M4930" si="848">WEEKDAY(B4867,2)&gt;=6</f>
        <v>0</v>
      </c>
      <c r="N4867">
        <f t="shared" ref="N4867:N4930" si="849">MINUTE(B4867)</f>
        <v>10</v>
      </c>
      <c r="O4867">
        <f t="shared" ref="O4867:O4930" si="850">SECOND(B4867)</f>
        <v>41</v>
      </c>
      <c r="P4867" s="8">
        <f t="shared" si="842"/>
        <v>7.4189814814814813E-3</v>
      </c>
      <c r="Q4867" s="1">
        <f t="shared" si="843"/>
        <v>43207.375</v>
      </c>
      <c r="R4867">
        <f t="shared" si="844"/>
        <v>12</v>
      </c>
      <c r="S4867" s="1">
        <f t="shared" ref="S4867:S4930" si="851">DATE(YEAR(B4867),MONTH(B4867),DAY(B4867))+TIME(HOUR(B4867),0,0)</f>
        <v>43207.375</v>
      </c>
      <c r="T4867">
        <f t="shared" si="845"/>
        <v>12</v>
      </c>
      <c r="U4867">
        <f t="shared" si="846"/>
        <v>0</v>
      </c>
      <c r="V4867" t="b">
        <f t="shared" ref="V4867:V4930" si="852">U4867&gt;=1</f>
        <v>0</v>
      </c>
    </row>
    <row r="4868" spans="1:22" x14ac:dyDescent="0.4">
      <c r="A4868" t="s">
        <v>1755</v>
      </c>
      <c r="B4868" s="1">
        <v>43207.384710648148</v>
      </c>
      <c r="C4868">
        <v>1410</v>
      </c>
      <c r="D4868" t="s">
        <v>4920</v>
      </c>
      <c r="E4868">
        <v>4</v>
      </c>
      <c r="F4868" s="1">
        <v>43207.387638888889</v>
      </c>
      <c r="G4868">
        <v>1427</v>
      </c>
      <c r="H4868" t="s">
        <v>846</v>
      </c>
      <c r="I4868">
        <v>8</v>
      </c>
      <c r="J4868">
        <v>3</v>
      </c>
      <c r="K4868">
        <v>490</v>
      </c>
      <c r="L4868">
        <f t="shared" si="847"/>
        <v>9</v>
      </c>
      <c r="M4868" t="b">
        <f t="shared" si="848"/>
        <v>0</v>
      </c>
      <c r="N4868">
        <f t="shared" si="849"/>
        <v>13</v>
      </c>
      <c r="O4868">
        <f t="shared" si="850"/>
        <v>59</v>
      </c>
      <c r="P4868" s="8">
        <f t="shared" si="842"/>
        <v>9.7106481481481471E-3</v>
      </c>
      <c r="Q4868" s="1">
        <f t="shared" si="843"/>
        <v>43207.375</v>
      </c>
      <c r="R4868">
        <f t="shared" si="844"/>
        <v>12</v>
      </c>
      <c r="S4868" s="1">
        <f t="shared" si="851"/>
        <v>43207.375</v>
      </c>
      <c r="T4868">
        <f t="shared" si="845"/>
        <v>12</v>
      </c>
      <c r="U4868">
        <f t="shared" si="846"/>
        <v>0</v>
      </c>
      <c r="V4868" t="b">
        <f t="shared" si="852"/>
        <v>0</v>
      </c>
    </row>
    <row r="4869" spans="1:22" x14ac:dyDescent="0.4">
      <c r="A4869" t="s">
        <v>4921</v>
      </c>
      <c r="B4869" s="1">
        <v>43207.386608796296</v>
      </c>
      <c r="C4869">
        <v>1352</v>
      </c>
      <c r="D4869" t="s">
        <v>4922</v>
      </c>
      <c r="E4869">
        <v>6</v>
      </c>
      <c r="F4869" s="1">
        <v>43207.393159722225</v>
      </c>
      <c r="G4869">
        <v>1306</v>
      </c>
      <c r="H4869" t="s">
        <v>778</v>
      </c>
      <c r="I4869">
        <v>3</v>
      </c>
      <c r="J4869">
        <v>9</v>
      </c>
      <c r="K4869">
        <v>1980</v>
      </c>
      <c r="L4869">
        <f t="shared" si="847"/>
        <v>9</v>
      </c>
      <c r="M4869" t="b">
        <f t="shared" si="848"/>
        <v>0</v>
      </c>
      <c r="N4869">
        <f t="shared" si="849"/>
        <v>16</v>
      </c>
      <c r="O4869">
        <f t="shared" si="850"/>
        <v>43</v>
      </c>
      <c r="P4869" s="8">
        <f t="shared" si="842"/>
        <v>1.1608796296296296E-2</v>
      </c>
      <c r="Q4869" s="1">
        <f t="shared" si="843"/>
        <v>43207.375</v>
      </c>
      <c r="R4869">
        <f t="shared" si="844"/>
        <v>12</v>
      </c>
      <c r="S4869" s="1">
        <f t="shared" si="851"/>
        <v>43207.375</v>
      </c>
      <c r="T4869">
        <f t="shared" si="845"/>
        <v>12</v>
      </c>
      <c r="U4869">
        <f t="shared" si="846"/>
        <v>0</v>
      </c>
      <c r="V4869" t="b">
        <f t="shared" si="852"/>
        <v>0</v>
      </c>
    </row>
    <row r="4870" spans="1:22" x14ac:dyDescent="0.4">
      <c r="A4870" t="s">
        <v>3124</v>
      </c>
      <c r="B4870" s="1">
        <v>43207.388703703706</v>
      </c>
      <c r="C4870">
        <v>1924</v>
      </c>
      <c r="D4870" t="s">
        <v>2514</v>
      </c>
      <c r="E4870">
        <v>7</v>
      </c>
      <c r="F4870" s="1">
        <v>43207.392881944441</v>
      </c>
      <c r="G4870">
        <v>1840</v>
      </c>
      <c r="H4870" t="s">
        <v>4923</v>
      </c>
      <c r="I4870">
        <v>8</v>
      </c>
      <c r="J4870">
        <v>5</v>
      </c>
      <c r="K4870">
        <v>840</v>
      </c>
      <c r="L4870">
        <f t="shared" si="847"/>
        <v>9</v>
      </c>
      <c r="M4870" t="b">
        <f t="shared" si="848"/>
        <v>0</v>
      </c>
      <c r="N4870">
        <f t="shared" si="849"/>
        <v>19</v>
      </c>
      <c r="O4870">
        <f t="shared" si="850"/>
        <v>44</v>
      </c>
      <c r="P4870" s="8">
        <f t="shared" si="842"/>
        <v>1.3703703703703704E-2</v>
      </c>
      <c r="Q4870" s="1">
        <f t="shared" si="843"/>
        <v>43207.375</v>
      </c>
      <c r="R4870">
        <f t="shared" si="844"/>
        <v>12</v>
      </c>
      <c r="S4870" s="1">
        <f t="shared" si="851"/>
        <v>43207.375</v>
      </c>
      <c r="T4870">
        <f t="shared" si="845"/>
        <v>12</v>
      </c>
      <c r="U4870">
        <f t="shared" si="846"/>
        <v>0</v>
      </c>
      <c r="V4870" t="b">
        <f t="shared" si="852"/>
        <v>0</v>
      </c>
    </row>
    <row r="4871" spans="1:22" x14ac:dyDescent="0.4">
      <c r="A4871" t="s">
        <v>4924</v>
      </c>
      <c r="B4871" s="1">
        <v>43207.390972222223</v>
      </c>
      <c r="C4871">
        <v>200</v>
      </c>
      <c r="D4871" t="s">
        <v>1134</v>
      </c>
      <c r="E4871">
        <v>4</v>
      </c>
      <c r="F4871" s="1">
        <v>43207.40079861111</v>
      </c>
      <c r="G4871">
        <v>203</v>
      </c>
      <c r="H4871" t="s">
        <v>244</v>
      </c>
      <c r="I4871">
        <v>14</v>
      </c>
      <c r="J4871">
        <v>13</v>
      </c>
      <c r="K4871">
        <v>800</v>
      </c>
      <c r="L4871">
        <f t="shared" si="847"/>
        <v>9</v>
      </c>
      <c r="M4871" t="b">
        <f t="shared" si="848"/>
        <v>0</v>
      </c>
      <c r="N4871">
        <f t="shared" si="849"/>
        <v>23</v>
      </c>
      <c r="O4871">
        <f t="shared" si="850"/>
        <v>0</v>
      </c>
      <c r="P4871" s="8">
        <f t="shared" si="842"/>
        <v>1.5972222222222224E-2</v>
      </c>
      <c r="Q4871" s="1">
        <f t="shared" si="843"/>
        <v>43207.375</v>
      </c>
      <c r="R4871">
        <f t="shared" si="844"/>
        <v>12</v>
      </c>
      <c r="S4871" s="1">
        <f t="shared" si="851"/>
        <v>43207.375</v>
      </c>
      <c r="T4871">
        <f t="shared" si="845"/>
        <v>12</v>
      </c>
      <c r="U4871">
        <f t="shared" si="846"/>
        <v>0</v>
      </c>
      <c r="V4871" t="b">
        <f t="shared" si="852"/>
        <v>0</v>
      </c>
    </row>
    <row r="4872" spans="1:22" x14ac:dyDescent="0.4">
      <c r="A4872" t="s">
        <v>4925</v>
      </c>
      <c r="B4872" s="1">
        <v>43207.394016203703</v>
      </c>
      <c r="C4872">
        <v>505</v>
      </c>
      <c r="D4872" t="s">
        <v>64</v>
      </c>
      <c r="E4872">
        <v>6</v>
      </c>
      <c r="F4872" s="1">
        <v>43207.457824074074</v>
      </c>
      <c r="G4872">
        <v>573</v>
      </c>
      <c r="H4872" t="s">
        <v>59</v>
      </c>
      <c r="I4872">
        <v>1</v>
      </c>
      <c r="J4872">
        <v>89</v>
      </c>
      <c r="K4872">
        <v>7440</v>
      </c>
      <c r="L4872">
        <f t="shared" si="847"/>
        <v>9</v>
      </c>
      <c r="M4872" t="b">
        <f t="shared" si="848"/>
        <v>0</v>
      </c>
      <c r="N4872">
        <f t="shared" si="849"/>
        <v>27</v>
      </c>
      <c r="O4872">
        <f t="shared" si="850"/>
        <v>23</v>
      </c>
      <c r="P4872" s="8">
        <f t="shared" si="842"/>
        <v>1.9016203703703705E-2</v>
      </c>
      <c r="Q4872" s="1">
        <f t="shared" si="843"/>
        <v>43207.375</v>
      </c>
      <c r="R4872">
        <f t="shared" si="844"/>
        <v>12</v>
      </c>
      <c r="S4872" s="1">
        <f t="shared" si="851"/>
        <v>43207.375</v>
      </c>
      <c r="T4872">
        <f t="shared" si="845"/>
        <v>12</v>
      </c>
      <c r="U4872">
        <f t="shared" si="846"/>
        <v>0</v>
      </c>
      <c r="V4872" t="b">
        <f t="shared" si="852"/>
        <v>0</v>
      </c>
    </row>
    <row r="4873" spans="1:22" x14ac:dyDescent="0.4">
      <c r="A4873" t="s">
        <v>3232</v>
      </c>
      <c r="B4873" s="1">
        <v>43207.396377314813</v>
      </c>
      <c r="C4873">
        <v>122</v>
      </c>
      <c r="D4873" t="s">
        <v>1475</v>
      </c>
      <c r="E4873">
        <v>1</v>
      </c>
      <c r="F4873" s="1">
        <v>43207.399594907409</v>
      </c>
      <c r="G4873">
        <v>126</v>
      </c>
      <c r="H4873" t="s">
        <v>920</v>
      </c>
      <c r="I4873">
        <v>5</v>
      </c>
      <c r="J4873">
        <v>4</v>
      </c>
      <c r="K4873">
        <v>750</v>
      </c>
      <c r="L4873">
        <f t="shared" si="847"/>
        <v>9</v>
      </c>
      <c r="M4873" t="b">
        <f t="shared" si="848"/>
        <v>0</v>
      </c>
      <c r="N4873">
        <f t="shared" si="849"/>
        <v>30</v>
      </c>
      <c r="O4873">
        <f t="shared" si="850"/>
        <v>47</v>
      </c>
      <c r="P4873" s="8">
        <f t="shared" si="842"/>
        <v>2.1377314814814818E-2</v>
      </c>
      <c r="Q4873" s="1">
        <f t="shared" si="843"/>
        <v>43207.375</v>
      </c>
      <c r="R4873">
        <f t="shared" si="844"/>
        <v>12</v>
      </c>
      <c r="S4873" s="1">
        <f t="shared" si="851"/>
        <v>43207.375</v>
      </c>
      <c r="T4873">
        <f t="shared" si="845"/>
        <v>12</v>
      </c>
      <c r="U4873">
        <f t="shared" si="846"/>
        <v>0</v>
      </c>
      <c r="V4873" t="b">
        <f t="shared" si="852"/>
        <v>0</v>
      </c>
    </row>
    <row r="4874" spans="1:22" x14ac:dyDescent="0.4">
      <c r="A4874" t="s">
        <v>4926</v>
      </c>
      <c r="B4874" s="1">
        <v>43207.399074074077</v>
      </c>
      <c r="C4874">
        <v>2355</v>
      </c>
      <c r="D4874" t="s">
        <v>2131</v>
      </c>
      <c r="E4874">
        <v>20</v>
      </c>
      <c r="F4874" s="1">
        <v>43207.408576388887</v>
      </c>
      <c r="G4874">
        <v>2329</v>
      </c>
      <c r="H4874" t="s">
        <v>1048</v>
      </c>
      <c r="I4874">
        <v>3</v>
      </c>
      <c r="J4874">
        <v>13</v>
      </c>
      <c r="K4874">
        <v>2080</v>
      </c>
      <c r="L4874">
        <f t="shared" si="847"/>
        <v>9</v>
      </c>
      <c r="M4874" t="b">
        <f t="shared" si="848"/>
        <v>0</v>
      </c>
      <c r="N4874">
        <f t="shared" si="849"/>
        <v>34</v>
      </c>
      <c r="O4874">
        <f t="shared" si="850"/>
        <v>40</v>
      </c>
      <c r="P4874" s="8">
        <f t="shared" si="842"/>
        <v>2.4074074074074071E-2</v>
      </c>
      <c r="Q4874" s="1">
        <f t="shared" si="843"/>
        <v>43207.375</v>
      </c>
      <c r="R4874">
        <f t="shared" si="844"/>
        <v>12</v>
      </c>
      <c r="S4874" s="1">
        <f t="shared" si="851"/>
        <v>43207.375</v>
      </c>
      <c r="T4874">
        <f t="shared" si="845"/>
        <v>12</v>
      </c>
      <c r="U4874">
        <f t="shared" si="846"/>
        <v>0</v>
      </c>
      <c r="V4874" t="b">
        <f t="shared" si="852"/>
        <v>0</v>
      </c>
    </row>
    <row r="4875" spans="1:22" x14ac:dyDescent="0.4">
      <c r="A4875" t="s">
        <v>4927</v>
      </c>
      <c r="B4875" s="1">
        <v>43207.401041666664</v>
      </c>
      <c r="C4875">
        <v>1319</v>
      </c>
      <c r="D4875" t="s">
        <v>1158</v>
      </c>
      <c r="E4875">
        <v>1</v>
      </c>
      <c r="F4875" s="1">
        <v>43207.406053240738</v>
      </c>
      <c r="G4875">
        <v>1328</v>
      </c>
      <c r="H4875" t="s">
        <v>71</v>
      </c>
      <c r="I4875">
        <v>4</v>
      </c>
      <c r="J4875">
        <v>6</v>
      </c>
      <c r="K4875">
        <v>880</v>
      </c>
      <c r="L4875">
        <f t="shared" si="847"/>
        <v>9</v>
      </c>
      <c r="M4875" t="b">
        <f t="shared" si="848"/>
        <v>0</v>
      </c>
      <c r="N4875">
        <f t="shared" si="849"/>
        <v>37</v>
      </c>
      <c r="O4875">
        <f t="shared" si="850"/>
        <v>30</v>
      </c>
      <c r="P4875" s="8">
        <f t="shared" si="842"/>
        <v>2.6041666666666668E-2</v>
      </c>
      <c r="Q4875" s="1">
        <f t="shared" si="843"/>
        <v>43207.375</v>
      </c>
      <c r="R4875">
        <f t="shared" si="844"/>
        <v>12</v>
      </c>
      <c r="S4875" s="1">
        <f t="shared" si="851"/>
        <v>43207.375</v>
      </c>
      <c r="T4875">
        <f t="shared" si="845"/>
        <v>12</v>
      </c>
      <c r="U4875">
        <f t="shared" si="846"/>
        <v>0</v>
      </c>
      <c r="V4875" t="b">
        <f t="shared" si="852"/>
        <v>0</v>
      </c>
    </row>
    <row r="4876" spans="1:22" x14ac:dyDescent="0.4">
      <c r="A4876" t="s">
        <v>3519</v>
      </c>
      <c r="B4876" s="1">
        <v>43207.403611111113</v>
      </c>
      <c r="C4876">
        <v>1608</v>
      </c>
      <c r="D4876" t="s">
        <v>1366</v>
      </c>
      <c r="E4876">
        <v>6</v>
      </c>
      <c r="F4876" s="1">
        <v>43207.412314814814</v>
      </c>
      <c r="G4876">
        <v>1671</v>
      </c>
      <c r="H4876" t="s">
        <v>1102</v>
      </c>
      <c r="I4876">
        <v>1</v>
      </c>
      <c r="J4876">
        <v>12</v>
      </c>
      <c r="K4876">
        <v>2420</v>
      </c>
      <c r="L4876">
        <f t="shared" si="847"/>
        <v>9</v>
      </c>
      <c r="M4876" t="b">
        <f t="shared" si="848"/>
        <v>0</v>
      </c>
      <c r="N4876">
        <f t="shared" si="849"/>
        <v>41</v>
      </c>
      <c r="O4876">
        <f t="shared" si="850"/>
        <v>12</v>
      </c>
      <c r="P4876" s="8">
        <f t="shared" si="842"/>
        <v>2.8611111111111115E-2</v>
      </c>
      <c r="Q4876" s="1">
        <f t="shared" si="843"/>
        <v>43207.375</v>
      </c>
      <c r="R4876">
        <f t="shared" si="844"/>
        <v>12</v>
      </c>
      <c r="S4876" s="1">
        <f t="shared" si="851"/>
        <v>43207.375</v>
      </c>
      <c r="T4876">
        <f t="shared" si="845"/>
        <v>12</v>
      </c>
      <c r="U4876">
        <f t="shared" si="846"/>
        <v>0</v>
      </c>
      <c r="V4876" t="b">
        <f t="shared" si="852"/>
        <v>0</v>
      </c>
    </row>
    <row r="4877" spans="1:22" x14ac:dyDescent="0.4">
      <c r="A4877" t="s">
        <v>2695</v>
      </c>
      <c r="B4877" s="1">
        <v>43207.405648148146</v>
      </c>
      <c r="C4877">
        <v>375</v>
      </c>
      <c r="D4877" t="s">
        <v>1609</v>
      </c>
      <c r="E4877">
        <v>6</v>
      </c>
      <c r="F4877" s="1">
        <v>43207.415000000001</v>
      </c>
      <c r="G4877">
        <v>381</v>
      </c>
      <c r="H4877" t="s">
        <v>1212</v>
      </c>
      <c r="I4877">
        <v>3</v>
      </c>
      <c r="J4877">
        <v>13</v>
      </c>
      <c r="K4877">
        <v>1530</v>
      </c>
      <c r="L4877">
        <f t="shared" si="847"/>
        <v>9</v>
      </c>
      <c r="M4877" t="b">
        <f t="shared" si="848"/>
        <v>0</v>
      </c>
      <c r="N4877">
        <f t="shared" si="849"/>
        <v>44</v>
      </c>
      <c r="O4877">
        <f t="shared" si="850"/>
        <v>8</v>
      </c>
      <c r="P4877" s="8">
        <f t="shared" si="842"/>
        <v>3.0648148148148147E-2</v>
      </c>
      <c r="Q4877" s="1">
        <f t="shared" si="843"/>
        <v>43207.375</v>
      </c>
      <c r="R4877">
        <f t="shared" si="844"/>
        <v>12</v>
      </c>
      <c r="S4877" s="1">
        <f t="shared" si="851"/>
        <v>43207.375</v>
      </c>
      <c r="T4877">
        <f t="shared" si="845"/>
        <v>12</v>
      </c>
      <c r="U4877">
        <f t="shared" si="846"/>
        <v>0</v>
      </c>
      <c r="V4877" t="b">
        <f t="shared" si="852"/>
        <v>0</v>
      </c>
    </row>
    <row r="4878" spans="1:22" x14ac:dyDescent="0.4">
      <c r="A4878" t="s">
        <v>4928</v>
      </c>
      <c r="B4878" s="1">
        <v>43207.408356481479</v>
      </c>
      <c r="C4878">
        <v>926</v>
      </c>
      <c r="D4878" t="s">
        <v>1466</v>
      </c>
      <c r="E4878">
        <v>6</v>
      </c>
      <c r="F4878" s="1">
        <v>43207.460358796299</v>
      </c>
      <c r="G4878">
        <v>926</v>
      </c>
      <c r="H4878" t="s">
        <v>1466</v>
      </c>
      <c r="I4878">
        <v>5</v>
      </c>
      <c r="J4878">
        <v>74</v>
      </c>
      <c r="K4878">
        <v>4990</v>
      </c>
      <c r="L4878">
        <f t="shared" si="847"/>
        <v>9</v>
      </c>
      <c r="M4878" t="b">
        <f t="shared" si="848"/>
        <v>0</v>
      </c>
      <c r="N4878">
        <f t="shared" si="849"/>
        <v>48</v>
      </c>
      <c r="O4878">
        <f t="shared" si="850"/>
        <v>2</v>
      </c>
      <c r="P4878" s="8">
        <f t="shared" si="842"/>
        <v>3.335648148148148E-2</v>
      </c>
      <c r="Q4878" s="1">
        <f t="shared" si="843"/>
        <v>43207.375</v>
      </c>
      <c r="R4878">
        <f t="shared" si="844"/>
        <v>12</v>
      </c>
      <c r="S4878" s="1">
        <f t="shared" si="851"/>
        <v>43207.375</v>
      </c>
      <c r="T4878">
        <f t="shared" si="845"/>
        <v>12</v>
      </c>
      <c r="U4878">
        <f t="shared" si="846"/>
        <v>0</v>
      </c>
      <c r="V4878" t="b">
        <f t="shared" si="852"/>
        <v>0</v>
      </c>
    </row>
    <row r="4879" spans="1:22" x14ac:dyDescent="0.4">
      <c r="A4879" t="s">
        <v>4929</v>
      </c>
      <c r="B4879" s="1">
        <v>43207.410937499997</v>
      </c>
      <c r="C4879">
        <v>609</v>
      </c>
      <c r="D4879" t="s">
        <v>388</v>
      </c>
      <c r="E4879">
        <v>18</v>
      </c>
      <c r="F4879" s="1">
        <v>43207.418634259258</v>
      </c>
      <c r="G4879">
        <v>640</v>
      </c>
      <c r="H4879" t="s">
        <v>615</v>
      </c>
      <c r="I4879">
        <v>1</v>
      </c>
      <c r="J4879">
        <v>10</v>
      </c>
      <c r="K4879">
        <v>1350</v>
      </c>
      <c r="L4879">
        <f t="shared" si="847"/>
        <v>9</v>
      </c>
      <c r="M4879" t="b">
        <f t="shared" si="848"/>
        <v>0</v>
      </c>
      <c r="N4879">
        <f t="shared" si="849"/>
        <v>51</v>
      </c>
      <c r="O4879">
        <f t="shared" si="850"/>
        <v>45</v>
      </c>
      <c r="P4879" s="8">
        <f t="shared" si="842"/>
        <v>3.5937500000000004E-2</v>
      </c>
      <c r="Q4879" s="1">
        <f t="shared" si="843"/>
        <v>43207.375</v>
      </c>
      <c r="R4879">
        <f t="shared" si="844"/>
        <v>12</v>
      </c>
      <c r="S4879" s="1">
        <f t="shared" si="851"/>
        <v>43207.375</v>
      </c>
      <c r="T4879">
        <f t="shared" si="845"/>
        <v>12</v>
      </c>
      <c r="U4879">
        <f t="shared" si="846"/>
        <v>0</v>
      </c>
      <c r="V4879" t="b">
        <f t="shared" si="852"/>
        <v>0</v>
      </c>
    </row>
    <row r="4880" spans="1:22" x14ac:dyDescent="0.4">
      <c r="A4880" t="s">
        <v>4930</v>
      </c>
      <c r="B4880" s="1">
        <v>43207.413460648146</v>
      </c>
      <c r="C4880">
        <v>361</v>
      </c>
      <c r="D4880" t="s">
        <v>169</v>
      </c>
      <c r="E4880">
        <v>10</v>
      </c>
      <c r="F4880" s="1">
        <v>43207.416817129626</v>
      </c>
      <c r="G4880">
        <v>362</v>
      </c>
      <c r="H4880" t="s">
        <v>504</v>
      </c>
      <c r="I4880">
        <v>9</v>
      </c>
      <c r="J4880">
        <v>4</v>
      </c>
      <c r="K4880">
        <v>940</v>
      </c>
      <c r="L4880">
        <f t="shared" si="847"/>
        <v>9</v>
      </c>
      <c r="M4880" t="b">
        <f t="shared" si="848"/>
        <v>0</v>
      </c>
      <c r="N4880">
        <f t="shared" si="849"/>
        <v>55</v>
      </c>
      <c r="O4880">
        <f t="shared" si="850"/>
        <v>23</v>
      </c>
      <c r="P4880" s="8">
        <f t="shared" ref="P4880:P4943" si="853">TIME(0,MINUTE(B4880),SECOND(B4880))</f>
        <v>3.8460648148148147E-2</v>
      </c>
      <c r="Q4880" s="1">
        <f t="shared" ref="Q4880:Q4943" si="854">B4880-P4880</f>
        <v>43207.375</v>
      </c>
      <c r="R4880">
        <f t="shared" si="844"/>
        <v>12</v>
      </c>
      <c r="S4880" s="1">
        <f t="shared" si="851"/>
        <v>43207.375</v>
      </c>
      <c r="T4880">
        <f t="shared" si="845"/>
        <v>12</v>
      </c>
      <c r="U4880">
        <f t="shared" si="846"/>
        <v>0</v>
      </c>
      <c r="V4880" t="b">
        <f t="shared" si="852"/>
        <v>0</v>
      </c>
    </row>
    <row r="4881" spans="1:22" x14ac:dyDescent="0.4">
      <c r="A4881" t="s">
        <v>1644</v>
      </c>
      <c r="B4881" s="1">
        <v>43207.416504629633</v>
      </c>
      <c r="C4881">
        <v>427</v>
      </c>
      <c r="D4881" t="s">
        <v>3962</v>
      </c>
      <c r="E4881">
        <v>2</v>
      </c>
      <c r="F4881" s="1">
        <v>43207.435289351852</v>
      </c>
      <c r="G4881">
        <v>102</v>
      </c>
      <c r="H4881" t="s">
        <v>219</v>
      </c>
      <c r="I4881">
        <v>17</v>
      </c>
      <c r="J4881">
        <v>26</v>
      </c>
      <c r="K4881">
        <v>2490</v>
      </c>
      <c r="L4881">
        <f t="shared" si="847"/>
        <v>9</v>
      </c>
      <c r="M4881" t="b">
        <f t="shared" si="848"/>
        <v>0</v>
      </c>
      <c r="N4881">
        <f t="shared" si="849"/>
        <v>59</v>
      </c>
      <c r="O4881">
        <f t="shared" si="850"/>
        <v>46</v>
      </c>
      <c r="P4881" s="8">
        <f t="shared" si="853"/>
        <v>4.1504629629629627E-2</v>
      </c>
      <c r="Q4881" s="1">
        <f t="shared" si="854"/>
        <v>43207.375</v>
      </c>
      <c r="R4881">
        <f t="shared" si="844"/>
        <v>12</v>
      </c>
      <c r="S4881" s="1">
        <f t="shared" si="851"/>
        <v>43207.375</v>
      </c>
      <c r="T4881">
        <f t="shared" si="845"/>
        <v>12</v>
      </c>
      <c r="U4881">
        <f t="shared" si="846"/>
        <v>0</v>
      </c>
      <c r="V4881" t="b">
        <f t="shared" si="852"/>
        <v>0</v>
      </c>
    </row>
    <row r="4882" spans="1:22" x14ac:dyDescent="0.4">
      <c r="A4882" t="s">
        <v>4931</v>
      </c>
      <c r="B4882" s="1">
        <v>43207.418564814812</v>
      </c>
      <c r="C4882">
        <v>230</v>
      </c>
      <c r="D4882" t="s">
        <v>1116</v>
      </c>
      <c r="E4882">
        <v>3</v>
      </c>
      <c r="F4882" s="1">
        <v>43207.438101851854</v>
      </c>
      <c r="G4882">
        <v>108</v>
      </c>
      <c r="H4882" t="s">
        <v>308</v>
      </c>
      <c r="I4882">
        <v>3</v>
      </c>
      <c r="J4882">
        <v>27</v>
      </c>
      <c r="K4882">
        <v>4550</v>
      </c>
      <c r="L4882">
        <f t="shared" si="847"/>
        <v>10</v>
      </c>
      <c r="M4882" t="b">
        <f t="shared" si="848"/>
        <v>0</v>
      </c>
      <c r="N4882">
        <f t="shared" si="849"/>
        <v>2</v>
      </c>
      <c r="O4882">
        <f t="shared" si="850"/>
        <v>44</v>
      </c>
      <c r="P4882" s="8">
        <f t="shared" si="853"/>
        <v>1.8981481481481482E-3</v>
      </c>
      <c r="Q4882" s="1">
        <f t="shared" si="854"/>
        <v>43207.416666666664</v>
      </c>
      <c r="R4882">
        <f t="shared" si="844"/>
        <v>14.7</v>
      </c>
      <c r="S4882" s="1">
        <f t="shared" si="851"/>
        <v>43207.416666666664</v>
      </c>
      <c r="T4882">
        <f t="shared" si="845"/>
        <v>14.7</v>
      </c>
      <c r="U4882">
        <f t="shared" si="846"/>
        <v>0</v>
      </c>
      <c r="V4882" t="b">
        <f t="shared" si="852"/>
        <v>0</v>
      </c>
    </row>
    <row r="4883" spans="1:22" x14ac:dyDescent="0.4">
      <c r="A4883" t="s">
        <v>2692</v>
      </c>
      <c r="B4883" s="1">
        <v>43207.421967592592</v>
      </c>
      <c r="C4883">
        <v>372</v>
      </c>
      <c r="D4883" t="s">
        <v>2438</v>
      </c>
      <c r="E4883">
        <v>1</v>
      </c>
      <c r="F4883" s="1">
        <v>43207.433576388888</v>
      </c>
      <c r="G4883">
        <v>2385</v>
      </c>
      <c r="H4883" t="s">
        <v>3400</v>
      </c>
      <c r="I4883">
        <v>9</v>
      </c>
      <c r="J4883">
        <v>15</v>
      </c>
      <c r="K4883">
        <v>4370</v>
      </c>
      <c r="L4883">
        <f t="shared" si="847"/>
        <v>10</v>
      </c>
      <c r="M4883" t="b">
        <f t="shared" si="848"/>
        <v>0</v>
      </c>
      <c r="N4883">
        <f t="shared" si="849"/>
        <v>7</v>
      </c>
      <c r="O4883">
        <f t="shared" si="850"/>
        <v>38</v>
      </c>
      <c r="P4883" s="8">
        <f t="shared" si="853"/>
        <v>5.3009259259259251E-3</v>
      </c>
      <c r="Q4883" s="1">
        <f t="shared" si="854"/>
        <v>43207.416666666664</v>
      </c>
      <c r="R4883">
        <f t="shared" si="844"/>
        <v>14.7</v>
      </c>
      <c r="S4883" s="1">
        <f t="shared" si="851"/>
        <v>43207.416666666664</v>
      </c>
      <c r="T4883">
        <f t="shared" si="845"/>
        <v>14.7</v>
      </c>
      <c r="U4883">
        <f t="shared" si="846"/>
        <v>0</v>
      </c>
      <c r="V4883" t="b">
        <f t="shared" si="852"/>
        <v>0</v>
      </c>
    </row>
    <row r="4884" spans="1:22" x14ac:dyDescent="0.4">
      <c r="A4884" t="s">
        <v>4362</v>
      </c>
      <c r="B4884" s="1">
        <v>43207.424884259257</v>
      </c>
      <c r="C4884">
        <v>130</v>
      </c>
      <c r="D4884" t="s">
        <v>24</v>
      </c>
      <c r="E4884">
        <v>5</v>
      </c>
      <c r="F4884" s="1">
        <v>43207.459236111114</v>
      </c>
      <c r="G4884">
        <v>809</v>
      </c>
      <c r="H4884" t="s">
        <v>1160</v>
      </c>
      <c r="I4884">
        <v>10</v>
      </c>
      <c r="J4884">
        <v>45</v>
      </c>
      <c r="K4884">
        <v>9510</v>
      </c>
      <c r="L4884">
        <f t="shared" si="847"/>
        <v>10</v>
      </c>
      <c r="M4884" t="b">
        <f t="shared" si="848"/>
        <v>0</v>
      </c>
      <c r="N4884">
        <f t="shared" si="849"/>
        <v>11</v>
      </c>
      <c r="O4884">
        <f t="shared" si="850"/>
        <v>50</v>
      </c>
      <c r="P4884" s="8">
        <f t="shared" si="853"/>
        <v>8.217592592592594E-3</v>
      </c>
      <c r="Q4884" s="1">
        <f t="shared" si="854"/>
        <v>43207.416666666664</v>
      </c>
      <c r="R4884">
        <f t="shared" si="844"/>
        <v>14.7</v>
      </c>
      <c r="S4884" s="1">
        <f t="shared" si="851"/>
        <v>43207.416666666664</v>
      </c>
      <c r="T4884">
        <f t="shared" si="845"/>
        <v>14.7</v>
      </c>
      <c r="U4884">
        <f t="shared" si="846"/>
        <v>0</v>
      </c>
      <c r="V4884" t="b">
        <f t="shared" si="852"/>
        <v>0</v>
      </c>
    </row>
    <row r="4885" spans="1:22" x14ac:dyDescent="0.4">
      <c r="A4885" t="s">
        <v>1481</v>
      </c>
      <c r="B4885" s="1">
        <v>43207.428136574075</v>
      </c>
      <c r="C4885">
        <v>2033</v>
      </c>
      <c r="D4885" t="s">
        <v>1381</v>
      </c>
      <c r="E4885">
        <v>8</v>
      </c>
      <c r="F4885" s="1">
        <v>43207.431180555555</v>
      </c>
      <c r="G4885">
        <v>2034</v>
      </c>
      <c r="H4885" t="s">
        <v>893</v>
      </c>
      <c r="I4885">
        <v>6</v>
      </c>
      <c r="J4885">
        <v>4</v>
      </c>
      <c r="K4885">
        <v>620</v>
      </c>
      <c r="L4885">
        <f t="shared" si="847"/>
        <v>10</v>
      </c>
      <c r="M4885" t="b">
        <f t="shared" si="848"/>
        <v>0</v>
      </c>
      <c r="N4885">
        <f t="shared" si="849"/>
        <v>16</v>
      </c>
      <c r="O4885">
        <f t="shared" si="850"/>
        <v>31</v>
      </c>
      <c r="P4885" s="8">
        <f t="shared" si="853"/>
        <v>1.1469907407407408E-2</v>
      </c>
      <c r="Q4885" s="1">
        <f t="shared" si="854"/>
        <v>43207.416666666672</v>
      </c>
      <c r="R4885" t="e">
        <f t="shared" si="844"/>
        <v>#N/A</v>
      </c>
      <c r="S4885" s="1">
        <f t="shared" si="851"/>
        <v>43207.416666666664</v>
      </c>
      <c r="T4885">
        <f t="shared" si="845"/>
        <v>14.7</v>
      </c>
      <c r="U4885">
        <f t="shared" si="846"/>
        <v>0</v>
      </c>
      <c r="V4885" t="b">
        <f t="shared" si="852"/>
        <v>0</v>
      </c>
    </row>
    <row r="4886" spans="1:22" x14ac:dyDescent="0.4">
      <c r="A4886" t="s">
        <v>4932</v>
      </c>
      <c r="B4886" s="1">
        <v>43207.431250000001</v>
      </c>
      <c r="C4886">
        <v>409</v>
      </c>
      <c r="D4886" t="s">
        <v>410</v>
      </c>
      <c r="E4886">
        <v>5</v>
      </c>
      <c r="F4886" s="1">
        <v>43207.462708333333</v>
      </c>
      <c r="G4886">
        <v>409</v>
      </c>
      <c r="H4886" t="s">
        <v>410</v>
      </c>
      <c r="I4886">
        <v>3</v>
      </c>
      <c r="J4886">
        <v>44</v>
      </c>
      <c r="K4886">
        <v>1660</v>
      </c>
      <c r="L4886">
        <f t="shared" si="847"/>
        <v>10</v>
      </c>
      <c r="M4886" t="b">
        <f t="shared" si="848"/>
        <v>0</v>
      </c>
      <c r="N4886">
        <f t="shared" si="849"/>
        <v>21</v>
      </c>
      <c r="O4886">
        <f t="shared" si="850"/>
        <v>0</v>
      </c>
      <c r="P4886" s="8">
        <f t="shared" si="853"/>
        <v>1.4583333333333332E-2</v>
      </c>
      <c r="Q4886" s="1">
        <f t="shared" si="854"/>
        <v>43207.416666666672</v>
      </c>
      <c r="R4886" t="e">
        <f t="shared" si="844"/>
        <v>#N/A</v>
      </c>
      <c r="S4886" s="1">
        <f t="shared" si="851"/>
        <v>43207.416666666664</v>
      </c>
      <c r="T4886">
        <f t="shared" si="845"/>
        <v>14.7</v>
      </c>
      <c r="U4886">
        <f t="shared" si="846"/>
        <v>0</v>
      </c>
      <c r="V4886" t="b">
        <f t="shared" si="852"/>
        <v>0</v>
      </c>
    </row>
    <row r="4887" spans="1:22" x14ac:dyDescent="0.4">
      <c r="A4887" t="s">
        <v>4933</v>
      </c>
      <c r="B4887" s="1">
        <v>43207.435370370367</v>
      </c>
      <c r="C4887">
        <v>266</v>
      </c>
      <c r="D4887" t="s">
        <v>1034</v>
      </c>
      <c r="E4887">
        <v>1</v>
      </c>
      <c r="F4887" s="1">
        <v>43207.445254629631</v>
      </c>
      <c r="G4887">
        <v>247</v>
      </c>
      <c r="H4887" t="s">
        <v>617</v>
      </c>
      <c r="I4887">
        <v>7</v>
      </c>
      <c r="J4887">
        <v>13</v>
      </c>
      <c r="K4887">
        <v>1810</v>
      </c>
      <c r="L4887">
        <f t="shared" si="847"/>
        <v>10</v>
      </c>
      <c r="M4887" t="b">
        <f t="shared" si="848"/>
        <v>0</v>
      </c>
      <c r="N4887">
        <f t="shared" si="849"/>
        <v>26</v>
      </c>
      <c r="O4887">
        <f t="shared" si="850"/>
        <v>56</v>
      </c>
      <c r="P4887" s="8">
        <f t="shared" si="853"/>
        <v>1.8703703703703705E-2</v>
      </c>
      <c r="Q4887" s="1">
        <f t="shared" si="854"/>
        <v>43207.416666666664</v>
      </c>
      <c r="R4887">
        <f t="shared" si="844"/>
        <v>14.7</v>
      </c>
      <c r="S4887" s="1">
        <f t="shared" si="851"/>
        <v>43207.416666666664</v>
      </c>
      <c r="T4887">
        <f t="shared" si="845"/>
        <v>14.7</v>
      </c>
      <c r="U4887">
        <f t="shared" si="846"/>
        <v>0</v>
      </c>
      <c r="V4887" t="b">
        <f t="shared" si="852"/>
        <v>0</v>
      </c>
    </row>
    <row r="4888" spans="1:22" x14ac:dyDescent="0.4">
      <c r="A4888" t="s">
        <v>4934</v>
      </c>
      <c r="B4888" s="1">
        <v>43207.438668981478</v>
      </c>
      <c r="C4888">
        <v>1608</v>
      </c>
      <c r="D4888" t="s">
        <v>1366</v>
      </c>
      <c r="E4888">
        <v>10</v>
      </c>
      <c r="F4888" s="1">
        <v>43207.441678240742</v>
      </c>
      <c r="G4888">
        <v>1611</v>
      </c>
      <c r="H4888" t="s">
        <v>521</v>
      </c>
      <c r="I4888">
        <v>4</v>
      </c>
      <c r="J4888">
        <v>4</v>
      </c>
      <c r="K4888">
        <v>800</v>
      </c>
      <c r="L4888">
        <f t="shared" si="847"/>
        <v>10</v>
      </c>
      <c r="M4888" t="b">
        <f t="shared" si="848"/>
        <v>0</v>
      </c>
      <c r="N4888">
        <f t="shared" si="849"/>
        <v>31</v>
      </c>
      <c r="O4888">
        <f t="shared" si="850"/>
        <v>41</v>
      </c>
      <c r="P4888" s="8">
        <f t="shared" si="853"/>
        <v>2.2002314814814818E-2</v>
      </c>
      <c r="Q4888" s="1">
        <f t="shared" si="854"/>
        <v>43207.416666666664</v>
      </c>
      <c r="R4888">
        <f t="shared" si="844"/>
        <v>14.7</v>
      </c>
      <c r="S4888" s="1">
        <f t="shared" si="851"/>
        <v>43207.416666666664</v>
      </c>
      <c r="T4888">
        <f t="shared" si="845"/>
        <v>14.7</v>
      </c>
      <c r="U4888">
        <f t="shared" si="846"/>
        <v>0</v>
      </c>
      <c r="V4888" t="b">
        <f t="shared" si="852"/>
        <v>0</v>
      </c>
    </row>
    <row r="4889" spans="1:22" x14ac:dyDescent="0.4">
      <c r="A4889" t="s">
        <v>4935</v>
      </c>
      <c r="B4889" s="1">
        <v>43207.441446759258</v>
      </c>
      <c r="C4889">
        <v>635</v>
      </c>
      <c r="D4889" t="s">
        <v>1078</v>
      </c>
      <c r="E4889">
        <v>7</v>
      </c>
      <c r="F4889" s="1">
        <v>43207.445289351854</v>
      </c>
      <c r="G4889">
        <v>623</v>
      </c>
      <c r="H4889" t="s">
        <v>1124</v>
      </c>
      <c r="I4889">
        <v>19</v>
      </c>
      <c r="J4889">
        <v>5</v>
      </c>
      <c r="K4889">
        <v>580</v>
      </c>
      <c r="L4889">
        <f t="shared" si="847"/>
        <v>10</v>
      </c>
      <c r="M4889" t="b">
        <f t="shared" si="848"/>
        <v>0</v>
      </c>
      <c r="N4889">
        <f t="shared" si="849"/>
        <v>35</v>
      </c>
      <c r="O4889">
        <f t="shared" si="850"/>
        <v>41</v>
      </c>
      <c r="P4889" s="8">
        <f t="shared" si="853"/>
        <v>2.478009259259259E-2</v>
      </c>
      <c r="Q4889" s="1">
        <f t="shared" si="854"/>
        <v>43207.416666666664</v>
      </c>
      <c r="R4889">
        <f t="shared" si="844"/>
        <v>14.7</v>
      </c>
      <c r="S4889" s="1">
        <f t="shared" si="851"/>
        <v>43207.416666666664</v>
      </c>
      <c r="T4889">
        <f t="shared" si="845"/>
        <v>14.7</v>
      </c>
      <c r="U4889">
        <f t="shared" si="846"/>
        <v>0</v>
      </c>
      <c r="V4889" t="b">
        <f t="shared" si="852"/>
        <v>0</v>
      </c>
    </row>
    <row r="4890" spans="1:22" x14ac:dyDescent="0.4">
      <c r="A4890" t="s">
        <v>4936</v>
      </c>
      <c r="B4890" s="1">
        <v>43207.445439814815</v>
      </c>
      <c r="C4890">
        <v>1109</v>
      </c>
      <c r="D4890" t="s">
        <v>502</v>
      </c>
      <c r="E4890">
        <v>5</v>
      </c>
      <c r="F4890" s="1">
        <v>43207.450543981482</v>
      </c>
      <c r="G4890">
        <v>1149</v>
      </c>
      <c r="H4890" t="s">
        <v>1283</v>
      </c>
      <c r="I4890">
        <v>9</v>
      </c>
      <c r="J4890">
        <v>6</v>
      </c>
      <c r="K4890">
        <v>860</v>
      </c>
      <c r="L4890">
        <f t="shared" si="847"/>
        <v>10</v>
      </c>
      <c r="M4890" t="b">
        <f t="shared" si="848"/>
        <v>0</v>
      </c>
      <c r="N4890">
        <f t="shared" si="849"/>
        <v>41</v>
      </c>
      <c r="O4890">
        <f t="shared" si="850"/>
        <v>26</v>
      </c>
      <c r="P4890" s="8">
        <f t="shared" si="853"/>
        <v>2.8773148148148145E-2</v>
      </c>
      <c r="Q4890" s="1">
        <f t="shared" si="854"/>
        <v>43207.416666666664</v>
      </c>
      <c r="R4890">
        <f t="shared" si="844"/>
        <v>14.7</v>
      </c>
      <c r="S4890" s="1">
        <f t="shared" si="851"/>
        <v>43207.416666666664</v>
      </c>
      <c r="T4890">
        <f t="shared" si="845"/>
        <v>14.7</v>
      </c>
      <c r="U4890">
        <f t="shared" si="846"/>
        <v>0</v>
      </c>
      <c r="V4890" t="b">
        <f t="shared" si="852"/>
        <v>0</v>
      </c>
    </row>
    <row r="4891" spans="1:22" x14ac:dyDescent="0.4">
      <c r="A4891" t="s">
        <v>4937</v>
      </c>
      <c r="B4891" s="1">
        <v>43207.44940972222</v>
      </c>
      <c r="C4891">
        <v>168</v>
      </c>
      <c r="D4891" t="s">
        <v>559</v>
      </c>
      <c r="E4891">
        <v>3</v>
      </c>
      <c r="F4891" s="1">
        <v>43207.454212962963</v>
      </c>
      <c r="G4891">
        <v>176</v>
      </c>
      <c r="H4891" t="s">
        <v>48</v>
      </c>
      <c r="I4891">
        <v>4</v>
      </c>
      <c r="J4891">
        <v>6</v>
      </c>
      <c r="K4891">
        <v>960</v>
      </c>
      <c r="L4891">
        <f t="shared" si="847"/>
        <v>10</v>
      </c>
      <c r="M4891" t="b">
        <f t="shared" si="848"/>
        <v>0</v>
      </c>
      <c r="N4891">
        <f t="shared" si="849"/>
        <v>47</v>
      </c>
      <c r="O4891">
        <f t="shared" si="850"/>
        <v>9</v>
      </c>
      <c r="P4891" s="8">
        <f t="shared" si="853"/>
        <v>3.2743055555555553E-2</v>
      </c>
      <c r="Q4891" s="1">
        <f t="shared" si="854"/>
        <v>43207.416666666664</v>
      </c>
      <c r="R4891">
        <f t="shared" si="844"/>
        <v>14.7</v>
      </c>
      <c r="S4891" s="1">
        <f t="shared" si="851"/>
        <v>43207.416666666664</v>
      </c>
      <c r="T4891">
        <f t="shared" si="845"/>
        <v>14.7</v>
      </c>
      <c r="U4891">
        <f t="shared" si="846"/>
        <v>0</v>
      </c>
      <c r="V4891" t="b">
        <f t="shared" si="852"/>
        <v>0</v>
      </c>
    </row>
    <row r="4892" spans="1:22" x14ac:dyDescent="0.4">
      <c r="A4892" t="s">
        <v>4938</v>
      </c>
      <c r="B4892" s="1">
        <v>43207.452881944446</v>
      </c>
      <c r="C4892">
        <v>590</v>
      </c>
      <c r="D4892" t="s">
        <v>695</v>
      </c>
      <c r="E4892">
        <v>2</v>
      </c>
      <c r="F4892" s="1">
        <v>43207.455266203702</v>
      </c>
      <c r="G4892">
        <v>3504</v>
      </c>
      <c r="H4892" t="s">
        <v>1662</v>
      </c>
      <c r="I4892">
        <v>6</v>
      </c>
      <c r="J4892">
        <v>3</v>
      </c>
      <c r="K4892">
        <v>500</v>
      </c>
      <c r="L4892">
        <f t="shared" si="847"/>
        <v>10</v>
      </c>
      <c r="M4892" t="b">
        <f t="shared" si="848"/>
        <v>0</v>
      </c>
      <c r="N4892">
        <f t="shared" si="849"/>
        <v>52</v>
      </c>
      <c r="O4892">
        <f t="shared" si="850"/>
        <v>9</v>
      </c>
      <c r="P4892" s="8">
        <f t="shared" si="853"/>
        <v>3.6215277777777777E-2</v>
      </c>
      <c r="Q4892" s="1">
        <f t="shared" si="854"/>
        <v>43207.416666666672</v>
      </c>
      <c r="R4892" t="e">
        <f t="shared" si="844"/>
        <v>#N/A</v>
      </c>
      <c r="S4892" s="1">
        <f t="shared" si="851"/>
        <v>43207.416666666664</v>
      </c>
      <c r="T4892">
        <f t="shared" si="845"/>
        <v>14.7</v>
      </c>
      <c r="U4892">
        <f t="shared" si="846"/>
        <v>0</v>
      </c>
      <c r="V4892" t="b">
        <f t="shared" si="852"/>
        <v>0</v>
      </c>
    </row>
    <row r="4893" spans="1:22" x14ac:dyDescent="0.4">
      <c r="A4893" t="s">
        <v>4939</v>
      </c>
      <c r="B4893" s="1">
        <v>43207.456134259257</v>
      </c>
      <c r="C4893">
        <v>2210</v>
      </c>
      <c r="D4893" t="s">
        <v>2370</v>
      </c>
      <c r="E4893">
        <v>4</v>
      </c>
      <c r="F4893" s="1">
        <v>43207.507210648146</v>
      </c>
      <c r="G4893">
        <v>181</v>
      </c>
      <c r="H4893" t="s">
        <v>4191</v>
      </c>
      <c r="I4893">
        <v>6</v>
      </c>
      <c r="J4893">
        <v>73</v>
      </c>
      <c r="K4893">
        <v>15450</v>
      </c>
      <c r="L4893">
        <f t="shared" si="847"/>
        <v>10</v>
      </c>
      <c r="M4893" t="b">
        <f t="shared" si="848"/>
        <v>0</v>
      </c>
      <c r="N4893">
        <f t="shared" si="849"/>
        <v>56</v>
      </c>
      <c r="O4893">
        <f t="shared" si="850"/>
        <v>50</v>
      </c>
      <c r="P4893" s="8">
        <f t="shared" si="853"/>
        <v>3.9467592592592596E-2</v>
      </c>
      <c r="Q4893" s="1">
        <f t="shared" si="854"/>
        <v>43207.416666666664</v>
      </c>
      <c r="R4893">
        <f t="shared" si="844"/>
        <v>14.7</v>
      </c>
      <c r="S4893" s="1">
        <f t="shared" si="851"/>
        <v>43207.416666666664</v>
      </c>
      <c r="T4893">
        <f t="shared" si="845"/>
        <v>14.7</v>
      </c>
      <c r="U4893">
        <f t="shared" si="846"/>
        <v>0</v>
      </c>
      <c r="V4893" t="b">
        <f t="shared" si="852"/>
        <v>0</v>
      </c>
    </row>
    <row r="4894" spans="1:22" x14ac:dyDescent="0.4">
      <c r="A4894" t="s">
        <v>4940</v>
      </c>
      <c r="B4894" s="1">
        <v>43207.4608912037</v>
      </c>
      <c r="C4894">
        <v>1030</v>
      </c>
      <c r="D4894" t="s">
        <v>2585</v>
      </c>
      <c r="E4894">
        <v>14</v>
      </c>
      <c r="F4894" s="1">
        <v>43207.485092592593</v>
      </c>
      <c r="G4894">
        <v>2315</v>
      </c>
      <c r="H4894" t="s">
        <v>577</v>
      </c>
      <c r="I4894">
        <v>2</v>
      </c>
      <c r="J4894">
        <v>34</v>
      </c>
      <c r="K4894">
        <v>6840</v>
      </c>
      <c r="L4894">
        <f t="shared" si="847"/>
        <v>11</v>
      </c>
      <c r="M4894" t="b">
        <f t="shared" si="848"/>
        <v>0</v>
      </c>
      <c r="N4894">
        <f t="shared" si="849"/>
        <v>3</v>
      </c>
      <c r="O4894">
        <f t="shared" si="850"/>
        <v>41</v>
      </c>
      <c r="P4894" s="8">
        <f t="shared" si="853"/>
        <v>2.5578703703703705E-3</v>
      </c>
      <c r="Q4894" s="1">
        <f t="shared" si="854"/>
        <v>43207.458333333328</v>
      </c>
      <c r="R4894" t="e">
        <f t="shared" si="844"/>
        <v>#N/A</v>
      </c>
      <c r="S4894" s="1">
        <f t="shared" si="851"/>
        <v>43207.458333333336</v>
      </c>
      <c r="T4894">
        <f t="shared" si="845"/>
        <v>16.899999999999999</v>
      </c>
      <c r="U4894">
        <f t="shared" si="846"/>
        <v>0</v>
      </c>
      <c r="V4894" t="b">
        <f t="shared" si="852"/>
        <v>0</v>
      </c>
    </row>
    <row r="4895" spans="1:22" x14ac:dyDescent="0.4">
      <c r="A4895" t="s">
        <v>4941</v>
      </c>
      <c r="B4895" s="1">
        <v>43207.463935185187</v>
      </c>
      <c r="C4895">
        <v>1355</v>
      </c>
      <c r="D4895" t="s">
        <v>4893</v>
      </c>
      <c r="E4895">
        <v>9</v>
      </c>
      <c r="F4895" s="1">
        <v>43207.466261574074</v>
      </c>
      <c r="G4895">
        <v>1336</v>
      </c>
      <c r="H4895" t="s">
        <v>746</v>
      </c>
      <c r="I4895">
        <v>1</v>
      </c>
      <c r="J4895">
        <v>2</v>
      </c>
      <c r="K4895">
        <v>630</v>
      </c>
      <c r="L4895">
        <f t="shared" si="847"/>
        <v>11</v>
      </c>
      <c r="M4895" t="b">
        <f t="shared" si="848"/>
        <v>0</v>
      </c>
      <c r="N4895">
        <f t="shared" si="849"/>
        <v>8</v>
      </c>
      <c r="O4895">
        <f t="shared" si="850"/>
        <v>4</v>
      </c>
      <c r="P4895" s="8">
        <f t="shared" si="853"/>
        <v>5.6018518518518518E-3</v>
      </c>
      <c r="Q4895" s="1">
        <f t="shared" si="854"/>
        <v>43207.458333333336</v>
      </c>
      <c r="R4895">
        <f t="shared" si="844"/>
        <v>16.899999999999999</v>
      </c>
      <c r="S4895" s="1">
        <f t="shared" si="851"/>
        <v>43207.458333333336</v>
      </c>
      <c r="T4895">
        <f t="shared" si="845"/>
        <v>16.899999999999999</v>
      </c>
      <c r="U4895">
        <f t="shared" si="846"/>
        <v>0</v>
      </c>
      <c r="V4895" t="b">
        <f t="shared" si="852"/>
        <v>0</v>
      </c>
    </row>
    <row r="4896" spans="1:22" x14ac:dyDescent="0.4">
      <c r="A4896" t="s">
        <v>4942</v>
      </c>
      <c r="B4896" s="1">
        <v>43207.466990740744</v>
      </c>
      <c r="C4896">
        <v>2256</v>
      </c>
      <c r="D4896" t="s">
        <v>1169</v>
      </c>
      <c r="E4896">
        <v>9</v>
      </c>
      <c r="F4896" s="1">
        <v>43207.475277777776</v>
      </c>
      <c r="G4896">
        <v>2246</v>
      </c>
      <c r="H4896" t="s">
        <v>3089</v>
      </c>
      <c r="I4896">
        <v>14</v>
      </c>
      <c r="J4896">
        <v>11</v>
      </c>
      <c r="K4896">
        <v>2240</v>
      </c>
      <c r="L4896">
        <f t="shared" si="847"/>
        <v>11</v>
      </c>
      <c r="M4896" t="b">
        <f t="shared" si="848"/>
        <v>0</v>
      </c>
      <c r="N4896">
        <f t="shared" si="849"/>
        <v>12</v>
      </c>
      <c r="O4896">
        <f t="shared" si="850"/>
        <v>28</v>
      </c>
      <c r="P4896" s="8">
        <f t="shared" si="853"/>
        <v>8.6574074074074071E-3</v>
      </c>
      <c r="Q4896" s="1">
        <f t="shared" si="854"/>
        <v>43207.458333333336</v>
      </c>
      <c r="R4896">
        <f t="shared" si="844"/>
        <v>16.899999999999999</v>
      </c>
      <c r="S4896" s="1">
        <f t="shared" si="851"/>
        <v>43207.458333333336</v>
      </c>
      <c r="T4896">
        <f t="shared" si="845"/>
        <v>16.899999999999999</v>
      </c>
      <c r="U4896">
        <f t="shared" si="846"/>
        <v>0</v>
      </c>
      <c r="V4896" t="b">
        <f t="shared" si="852"/>
        <v>0</v>
      </c>
    </row>
    <row r="4897" spans="1:22" x14ac:dyDescent="0.4">
      <c r="A4897" t="s">
        <v>4518</v>
      </c>
      <c r="B4897" s="1">
        <v>43207.470381944448</v>
      </c>
      <c r="C4897">
        <v>1835</v>
      </c>
      <c r="D4897" t="s">
        <v>3176</v>
      </c>
      <c r="E4897">
        <v>1</v>
      </c>
      <c r="F4897" s="1">
        <v>43207.472673611112</v>
      </c>
      <c r="G4897">
        <v>1808</v>
      </c>
      <c r="H4897" t="s">
        <v>2465</v>
      </c>
      <c r="I4897">
        <v>14</v>
      </c>
      <c r="J4897">
        <v>2</v>
      </c>
      <c r="K4897">
        <v>480</v>
      </c>
      <c r="L4897">
        <f t="shared" si="847"/>
        <v>11</v>
      </c>
      <c r="M4897" t="b">
        <f t="shared" si="848"/>
        <v>0</v>
      </c>
      <c r="N4897">
        <f t="shared" si="849"/>
        <v>17</v>
      </c>
      <c r="O4897">
        <f t="shared" si="850"/>
        <v>21</v>
      </c>
      <c r="P4897" s="8">
        <f t="shared" si="853"/>
        <v>1.2048611111111112E-2</v>
      </c>
      <c r="Q4897" s="1">
        <f t="shared" si="854"/>
        <v>43207.458333333336</v>
      </c>
      <c r="R4897">
        <f t="shared" si="844"/>
        <v>16.899999999999999</v>
      </c>
      <c r="S4897" s="1">
        <f t="shared" si="851"/>
        <v>43207.458333333336</v>
      </c>
      <c r="T4897">
        <f t="shared" si="845"/>
        <v>16.899999999999999</v>
      </c>
      <c r="U4897">
        <f t="shared" si="846"/>
        <v>0</v>
      </c>
      <c r="V4897" t="b">
        <f t="shared" si="852"/>
        <v>0</v>
      </c>
    </row>
    <row r="4898" spans="1:22" x14ac:dyDescent="0.4">
      <c r="A4898" t="s">
        <v>4943</v>
      </c>
      <c r="B4898" s="1">
        <v>43207.474016203705</v>
      </c>
      <c r="C4898">
        <v>1663</v>
      </c>
      <c r="D4898" t="s">
        <v>1019</v>
      </c>
      <c r="E4898">
        <v>8</v>
      </c>
      <c r="F4898" s="1">
        <v>43207.497754629629</v>
      </c>
      <c r="G4898">
        <v>1308</v>
      </c>
      <c r="H4898" t="s">
        <v>661</v>
      </c>
      <c r="I4898">
        <v>3</v>
      </c>
      <c r="J4898">
        <v>33</v>
      </c>
      <c r="K4898">
        <v>6470</v>
      </c>
      <c r="L4898">
        <f t="shared" si="847"/>
        <v>11</v>
      </c>
      <c r="M4898" t="b">
        <f t="shared" si="848"/>
        <v>0</v>
      </c>
      <c r="N4898">
        <f t="shared" si="849"/>
        <v>22</v>
      </c>
      <c r="O4898">
        <f t="shared" si="850"/>
        <v>35</v>
      </c>
      <c r="P4898" s="8">
        <f t="shared" si="853"/>
        <v>1.5682870370370371E-2</v>
      </c>
      <c r="Q4898" s="1">
        <f t="shared" si="854"/>
        <v>43207.458333333336</v>
      </c>
      <c r="R4898">
        <f t="shared" si="844"/>
        <v>16.899999999999999</v>
      </c>
      <c r="S4898" s="1">
        <f t="shared" si="851"/>
        <v>43207.458333333336</v>
      </c>
      <c r="T4898">
        <f t="shared" si="845"/>
        <v>16.899999999999999</v>
      </c>
      <c r="U4898">
        <f t="shared" si="846"/>
        <v>0</v>
      </c>
      <c r="V4898" t="b">
        <f t="shared" si="852"/>
        <v>0</v>
      </c>
    </row>
    <row r="4899" spans="1:22" x14ac:dyDescent="0.4">
      <c r="A4899" t="s">
        <v>1066</v>
      </c>
      <c r="B4899" s="1">
        <v>43207.477175925924</v>
      </c>
      <c r="C4899">
        <v>634</v>
      </c>
      <c r="D4899" t="s">
        <v>320</v>
      </c>
      <c r="E4899">
        <v>5</v>
      </c>
      <c r="F4899" s="1">
        <v>43207.498506944445</v>
      </c>
      <c r="G4899">
        <v>1610</v>
      </c>
      <c r="H4899" t="s">
        <v>601</v>
      </c>
      <c r="I4899">
        <v>2</v>
      </c>
      <c r="J4899">
        <v>30</v>
      </c>
      <c r="K4899">
        <v>5350</v>
      </c>
      <c r="L4899">
        <f t="shared" si="847"/>
        <v>11</v>
      </c>
      <c r="M4899" t="b">
        <f t="shared" si="848"/>
        <v>0</v>
      </c>
      <c r="N4899">
        <f t="shared" si="849"/>
        <v>27</v>
      </c>
      <c r="O4899">
        <f t="shared" si="850"/>
        <v>8</v>
      </c>
      <c r="P4899" s="8">
        <f t="shared" si="853"/>
        <v>1.8842592592592591E-2</v>
      </c>
      <c r="Q4899" s="1">
        <f t="shared" si="854"/>
        <v>43207.458333333328</v>
      </c>
      <c r="R4899" t="e">
        <f t="shared" si="844"/>
        <v>#N/A</v>
      </c>
      <c r="S4899" s="1">
        <f t="shared" si="851"/>
        <v>43207.458333333336</v>
      </c>
      <c r="T4899">
        <f t="shared" si="845"/>
        <v>16.899999999999999</v>
      </c>
      <c r="U4899">
        <f t="shared" si="846"/>
        <v>0</v>
      </c>
      <c r="V4899" t="b">
        <f t="shared" si="852"/>
        <v>0</v>
      </c>
    </row>
    <row r="4900" spans="1:22" x14ac:dyDescent="0.4">
      <c r="A4900" t="s">
        <v>926</v>
      </c>
      <c r="B4900" s="1">
        <v>43207.479722222219</v>
      </c>
      <c r="C4900">
        <v>1642</v>
      </c>
      <c r="D4900" t="s">
        <v>764</v>
      </c>
      <c r="E4900">
        <v>1</v>
      </c>
      <c r="F4900" s="1">
        <v>43207.488622685189</v>
      </c>
      <c r="G4900">
        <v>1646</v>
      </c>
      <c r="H4900" t="s">
        <v>1399</v>
      </c>
      <c r="I4900">
        <v>6</v>
      </c>
      <c r="J4900">
        <v>12</v>
      </c>
      <c r="K4900">
        <v>2590</v>
      </c>
      <c r="L4900">
        <f t="shared" si="847"/>
        <v>11</v>
      </c>
      <c r="M4900" t="b">
        <f t="shared" si="848"/>
        <v>0</v>
      </c>
      <c r="N4900">
        <f t="shared" si="849"/>
        <v>30</v>
      </c>
      <c r="O4900">
        <f t="shared" si="850"/>
        <v>48</v>
      </c>
      <c r="P4900" s="8">
        <f t="shared" si="853"/>
        <v>2.1388888888888888E-2</v>
      </c>
      <c r="Q4900" s="1">
        <f t="shared" si="854"/>
        <v>43207.458333333328</v>
      </c>
      <c r="R4900" t="e">
        <f t="shared" si="844"/>
        <v>#N/A</v>
      </c>
      <c r="S4900" s="1">
        <f t="shared" si="851"/>
        <v>43207.458333333336</v>
      </c>
      <c r="T4900">
        <f t="shared" si="845"/>
        <v>16.899999999999999</v>
      </c>
      <c r="U4900">
        <f t="shared" si="846"/>
        <v>0</v>
      </c>
      <c r="V4900" t="b">
        <f t="shared" si="852"/>
        <v>0</v>
      </c>
    </row>
    <row r="4901" spans="1:22" x14ac:dyDescent="0.4">
      <c r="A4901" t="s">
        <v>4944</v>
      </c>
      <c r="B4901" s="1">
        <v>43207.482453703706</v>
      </c>
      <c r="C4901">
        <v>109</v>
      </c>
      <c r="D4901" t="s">
        <v>174</v>
      </c>
      <c r="E4901">
        <v>10</v>
      </c>
      <c r="F4901" s="1">
        <v>43207.492627314816</v>
      </c>
      <c r="G4901">
        <v>126</v>
      </c>
      <c r="H4901" t="s">
        <v>920</v>
      </c>
      <c r="I4901">
        <v>12</v>
      </c>
      <c r="J4901">
        <v>14</v>
      </c>
      <c r="K4901">
        <v>2450</v>
      </c>
      <c r="L4901">
        <f t="shared" si="847"/>
        <v>11</v>
      </c>
      <c r="M4901" t="b">
        <f t="shared" si="848"/>
        <v>0</v>
      </c>
      <c r="N4901">
        <f t="shared" si="849"/>
        <v>34</v>
      </c>
      <c r="O4901">
        <f t="shared" si="850"/>
        <v>44</v>
      </c>
      <c r="P4901" s="8">
        <f t="shared" si="853"/>
        <v>2.4120370370370372E-2</v>
      </c>
      <c r="Q4901" s="1">
        <f t="shared" si="854"/>
        <v>43207.458333333336</v>
      </c>
      <c r="R4901">
        <f t="shared" si="844"/>
        <v>16.899999999999999</v>
      </c>
      <c r="S4901" s="1">
        <f t="shared" si="851"/>
        <v>43207.458333333336</v>
      </c>
      <c r="T4901">
        <f t="shared" si="845"/>
        <v>16.899999999999999</v>
      </c>
      <c r="U4901">
        <f t="shared" si="846"/>
        <v>0</v>
      </c>
      <c r="V4901" t="b">
        <f t="shared" si="852"/>
        <v>0</v>
      </c>
    </row>
    <row r="4902" spans="1:22" x14ac:dyDescent="0.4">
      <c r="A4902" t="s">
        <v>4945</v>
      </c>
      <c r="B4902" s="1">
        <v>43207.48510416667</v>
      </c>
      <c r="C4902">
        <v>222</v>
      </c>
      <c r="D4902" t="s">
        <v>863</v>
      </c>
      <c r="E4902">
        <v>12</v>
      </c>
      <c r="F4902" s="1">
        <v>43207.490532407406</v>
      </c>
      <c r="G4902">
        <v>209</v>
      </c>
      <c r="H4902" t="s">
        <v>297</v>
      </c>
      <c r="I4902">
        <v>8</v>
      </c>
      <c r="J4902">
        <v>7</v>
      </c>
      <c r="K4902">
        <v>1410</v>
      </c>
      <c r="L4902">
        <f t="shared" si="847"/>
        <v>11</v>
      </c>
      <c r="M4902" t="b">
        <f t="shared" si="848"/>
        <v>0</v>
      </c>
      <c r="N4902">
        <f t="shared" si="849"/>
        <v>38</v>
      </c>
      <c r="O4902">
        <f t="shared" si="850"/>
        <v>33</v>
      </c>
      <c r="P4902" s="8">
        <f t="shared" si="853"/>
        <v>2.6770833333333331E-2</v>
      </c>
      <c r="Q4902" s="1">
        <f t="shared" si="854"/>
        <v>43207.458333333336</v>
      </c>
      <c r="R4902">
        <f t="shared" si="844"/>
        <v>16.899999999999999</v>
      </c>
      <c r="S4902" s="1">
        <f t="shared" si="851"/>
        <v>43207.458333333336</v>
      </c>
      <c r="T4902">
        <f t="shared" si="845"/>
        <v>16.899999999999999</v>
      </c>
      <c r="U4902">
        <f t="shared" si="846"/>
        <v>0</v>
      </c>
      <c r="V4902" t="b">
        <f t="shared" si="852"/>
        <v>0</v>
      </c>
    </row>
    <row r="4903" spans="1:22" x14ac:dyDescent="0.4">
      <c r="A4903" t="s">
        <v>1303</v>
      </c>
      <c r="B4903" s="1">
        <v>43207.487407407411</v>
      </c>
      <c r="C4903">
        <v>203</v>
      </c>
      <c r="D4903" t="s">
        <v>244</v>
      </c>
      <c r="E4903">
        <v>8</v>
      </c>
      <c r="F4903" s="1">
        <v>43207.521157407406</v>
      </c>
      <c r="G4903">
        <v>203</v>
      </c>
      <c r="H4903" t="s">
        <v>244</v>
      </c>
      <c r="I4903">
        <v>10</v>
      </c>
      <c r="J4903">
        <v>47</v>
      </c>
      <c r="K4903">
        <v>6370</v>
      </c>
      <c r="L4903">
        <f t="shared" si="847"/>
        <v>11</v>
      </c>
      <c r="M4903" t="b">
        <f t="shared" si="848"/>
        <v>0</v>
      </c>
      <c r="N4903">
        <f t="shared" si="849"/>
        <v>41</v>
      </c>
      <c r="O4903">
        <f t="shared" si="850"/>
        <v>52</v>
      </c>
      <c r="P4903" s="8">
        <f t="shared" si="853"/>
        <v>2.9074074074074075E-2</v>
      </c>
      <c r="Q4903" s="1">
        <f t="shared" si="854"/>
        <v>43207.458333333336</v>
      </c>
      <c r="R4903">
        <f t="shared" si="844"/>
        <v>16.899999999999999</v>
      </c>
      <c r="S4903" s="1">
        <f t="shared" si="851"/>
        <v>43207.458333333336</v>
      </c>
      <c r="T4903">
        <f t="shared" si="845"/>
        <v>16.899999999999999</v>
      </c>
      <c r="U4903">
        <f t="shared" si="846"/>
        <v>0</v>
      </c>
      <c r="V4903" t="b">
        <f t="shared" si="852"/>
        <v>0</v>
      </c>
    </row>
    <row r="4904" spans="1:22" x14ac:dyDescent="0.4">
      <c r="A4904" t="s">
        <v>3214</v>
      </c>
      <c r="B4904" s="1">
        <v>43207.49009259259</v>
      </c>
      <c r="C4904">
        <v>3501</v>
      </c>
      <c r="D4904" t="s">
        <v>818</v>
      </c>
      <c r="E4904">
        <v>1</v>
      </c>
      <c r="F4904" s="1">
        <v>43207.497569444444</v>
      </c>
      <c r="G4904">
        <v>501</v>
      </c>
      <c r="H4904" t="s">
        <v>44</v>
      </c>
      <c r="I4904">
        <v>2</v>
      </c>
      <c r="J4904">
        <v>10</v>
      </c>
      <c r="K4904">
        <v>1850</v>
      </c>
      <c r="L4904">
        <f t="shared" si="847"/>
        <v>11</v>
      </c>
      <c r="M4904" t="b">
        <f t="shared" si="848"/>
        <v>0</v>
      </c>
      <c r="N4904">
        <f t="shared" si="849"/>
        <v>45</v>
      </c>
      <c r="O4904">
        <f t="shared" si="850"/>
        <v>44</v>
      </c>
      <c r="P4904" s="8">
        <f t="shared" si="853"/>
        <v>3.1759259259259258E-2</v>
      </c>
      <c r="Q4904" s="1">
        <f t="shared" si="854"/>
        <v>43207.458333333328</v>
      </c>
      <c r="R4904" t="e">
        <f t="shared" si="844"/>
        <v>#N/A</v>
      </c>
      <c r="S4904" s="1">
        <f t="shared" si="851"/>
        <v>43207.458333333336</v>
      </c>
      <c r="T4904">
        <f t="shared" si="845"/>
        <v>16.899999999999999</v>
      </c>
      <c r="U4904">
        <f t="shared" si="846"/>
        <v>0</v>
      </c>
      <c r="V4904" t="b">
        <f t="shared" si="852"/>
        <v>0</v>
      </c>
    </row>
    <row r="4905" spans="1:22" x14ac:dyDescent="0.4">
      <c r="A4905" t="s">
        <v>4946</v>
      </c>
      <c r="B4905" s="1">
        <v>43207.493171296293</v>
      </c>
      <c r="C4905">
        <v>102</v>
      </c>
      <c r="D4905" t="s">
        <v>219</v>
      </c>
      <c r="E4905">
        <v>20</v>
      </c>
      <c r="F4905" s="1">
        <v>43207.498252314814</v>
      </c>
      <c r="G4905">
        <v>107</v>
      </c>
      <c r="H4905" t="s">
        <v>101</v>
      </c>
      <c r="I4905">
        <v>1</v>
      </c>
      <c r="J4905">
        <v>7</v>
      </c>
      <c r="K4905">
        <v>950</v>
      </c>
      <c r="L4905">
        <f t="shared" si="847"/>
        <v>11</v>
      </c>
      <c r="M4905" t="b">
        <f t="shared" si="848"/>
        <v>0</v>
      </c>
      <c r="N4905">
        <f t="shared" si="849"/>
        <v>50</v>
      </c>
      <c r="O4905">
        <f t="shared" si="850"/>
        <v>10</v>
      </c>
      <c r="P4905" s="8">
        <f t="shared" si="853"/>
        <v>3.4837962962962959E-2</v>
      </c>
      <c r="Q4905" s="1">
        <f t="shared" si="854"/>
        <v>43207.458333333328</v>
      </c>
      <c r="R4905" t="e">
        <f t="shared" si="844"/>
        <v>#N/A</v>
      </c>
      <c r="S4905" s="1">
        <f t="shared" si="851"/>
        <v>43207.458333333336</v>
      </c>
      <c r="T4905">
        <f t="shared" si="845"/>
        <v>16.899999999999999</v>
      </c>
      <c r="U4905">
        <f t="shared" si="846"/>
        <v>0</v>
      </c>
      <c r="V4905" t="b">
        <f t="shared" si="852"/>
        <v>0</v>
      </c>
    </row>
    <row r="4906" spans="1:22" x14ac:dyDescent="0.4">
      <c r="A4906" t="s">
        <v>4947</v>
      </c>
      <c r="B4906" s="1">
        <v>43207.495115740741</v>
      </c>
      <c r="C4906">
        <v>124</v>
      </c>
      <c r="D4906" t="s">
        <v>372</v>
      </c>
      <c r="E4906">
        <v>2</v>
      </c>
      <c r="F4906" s="1">
        <v>43207.497465277775</v>
      </c>
      <c r="G4906">
        <v>126</v>
      </c>
      <c r="H4906" t="s">
        <v>920</v>
      </c>
      <c r="I4906">
        <v>3</v>
      </c>
      <c r="J4906">
        <v>3</v>
      </c>
      <c r="K4906">
        <v>830</v>
      </c>
      <c r="L4906">
        <f t="shared" si="847"/>
        <v>11</v>
      </c>
      <c r="M4906" t="b">
        <f t="shared" si="848"/>
        <v>0</v>
      </c>
      <c r="N4906">
        <f t="shared" si="849"/>
        <v>52</v>
      </c>
      <c r="O4906">
        <f t="shared" si="850"/>
        <v>58</v>
      </c>
      <c r="P4906" s="8">
        <f t="shared" si="853"/>
        <v>3.6782407407407409E-2</v>
      </c>
      <c r="Q4906" s="1">
        <f t="shared" si="854"/>
        <v>43207.458333333336</v>
      </c>
      <c r="R4906">
        <f t="shared" si="844"/>
        <v>16.899999999999999</v>
      </c>
      <c r="S4906" s="1">
        <f t="shared" si="851"/>
        <v>43207.458333333336</v>
      </c>
      <c r="T4906">
        <f t="shared" si="845"/>
        <v>16.899999999999999</v>
      </c>
      <c r="U4906">
        <f t="shared" si="846"/>
        <v>0</v>
      </c>
      <c r="V4906" t="b">
        <f t="shared" si="852"/>
        <v>0</v>
      </c>
    </row>
    <row r="4907" spans="1:22" x14ac:dyDescent="0.4">
      <c r="A4907" t="s">
        <v>4948</v>
      </c>
      <c r="B4907" s="1">
        <v>43207.497569444444</v>
      </c>
      <c r="C4907">
        <v>639</v>
      </c>
      <c r="D4907" t="s">
        <v>133</v>
      </c>
      <c r="E4907">
        <v>1</v>
      </c>
      <c r="F4907" s="1">
        <v>43207.542187500003</v>
      </c>
      <c r="G4907">
        <v>635</v>
      </c>
      <c r="H4907" t="s">
        <v>1078</v>
      </c>
      <c r="I4907">
        <v>10</v>
      </c>
      <c r="J4907">
        <v>63</v>
      </c>
      <c r="K4907">
        <v>0</v>
      </c>
      <c r="L4907">
        <f t="shared" si="847"/>
        <v>11</v>
      </c>
      <c r="M4907" t="b">
        <f t="shared" si="848"/>
        <v>0</v>
      </c>
      <c r="N4907">
        <f t="shared" si="849"/>
        <v>56</v>
      </c>
      <c r="O4907">
        <f t="shared" si="850"/>
        <v>30</v>
      </c>
      <c r="P4907" s="8">
        <f t="shared" si="853"/>
        <v>3.923611111111111E-2</v>
      </c>
      <c r="Q4907" s="1">
        <f t="shared" si="854"/>
        <v>43207.458333333336</v>
      </c>
      <c r="R4907">
        <f t="shared" si="844"/>
        <v>16.899999999999999</v>
      </c>
      <c r="S4907" s="1">
        <f t="shared" si="851"/>
        <v>43207.458333333336</v>
      </c>
      <c r="T4907">
        <f t="shared" si="845"/>
        <v>16.899999999999999</v>
      </c>
      <c r="U4907">
        <f t="shared" si="846"/>
        <v>0</v>
      </c>
      <c r="V4907" t="b">
        <f t="shared" si="852"/>
        <v>0</v>
      </c>
    </row>
    <row r="4908" spans="1:22" x14ac:dyDescent="0.4">
      <c r="A4908" t="s">
        <v>2280</v>
      </c>
      <c r="B4908" s="1">
        <v>43207.500081018516</v>
      </c>
      <c r="C4908">
        <v>417</v>
      </c>
      <c r="D4908" t="s">
        <v>1343</v>
      </c>
      <c r="E4908">
        <v>12</v>
      </c>
      <c r="F4908" s="1">
        <v>43207.51667824074</v>
      </c>
      <c r="G4908">
        <v>911</v>
      </c>
      <c r="H4908" t="s">
        <v>199</v>
      </c>
      <c r="I4908">
        <v>2</v>
      </c>
      <c r="J4908">
        <v>23</v>
      </c>
      <c r="K4908">
        <v>4560</v>
      </c>
      <c r="L4908">
        <f t="shared" si="847"/>
        <v>12</v>
      </c>
      <c r="M4908" t="b">
        <f t="shared" si="848"/>
        <v>0</v>
      </c>
      <c r="N4908">
        <f t="shared" si="849"/>
        <v>0</v>
      </c>
      <c r="O4908">
        <f t="shared" si="850"/>
        <v>7</v>
      </c>
      <c r="P4908" s="8">
        <f t="shared" si="853"/>
        <v>8.1018518518518516E-5</v>
      </c>
      <c r="Q4908" s="1">
        <f t="shared" si="854"/>
        <v>43207.5</v>
      </c>
      <c r="R4908">
        <f t="shared" si="844"/>
        <v>18</v>
      </c>
      <c r="S4908" s="1">
        <f t="shared" si="851"/>
        <v>43207.5</v>
      </c>
      <c r="T4908">
        <f t="shared" si="845"/>
        <v>18</v>
      </c>
      <c r="U4908">
        <f t="shared" si="846"/>
        <v>0</v>
      </c>
      <c r="V4908" t="b">
        <f t="shared" si="852"/>
        <v>0</v>
      </c>
    </row>
    <row r="4909" spans="1:22" x14ac:dyDescent="0.4">
      <c r="A4909" t="s">
        <v>4949</v>
      </c>
      <c r="B4909" s="1">
        <v>43207.502013888887</v>
      </c>
      <c r="C4909">
        <v>316</v>
      </c>
      <c r="D4909" t="s">
        <v>202</v>
      </c>
      <c r="E4909">
        <v>7</v>
      </c>
      <c r="F4909" s="1">
        <v>43207.516458333332</v>
      </c>
      <c r="G4909">
        <v>306</v>
      </c>
      <c r="H4909" t="s">
        <v>1934</v>
      </c>
      <c r="I4909">
        <v>5</v>
      </c>
      <c r="J4909">
        <v>20</v>
      </c>
      <c r="K4909">
        <v>2440</v>
      </c>
      <c r="L4909">
        <f t="shared" si="847"/>
        <v>12</v>
      </c>
      <c r="M4909" t="b">
        <f t="shared" si="848"/>
        <v>0</v>
      </c>
      <c r="N4909">
        <f t="shared" si="849"/>
        <v>2</v>
      </c>
      <c r="O4909">
        <f t="shared" si="850"/>
        <v>54</v>
      </c>
      <c r="P4909" s="8">
        <f t="shared" si="853"/>
        <v>2.0138888888888888E-3</v>
      </c>
      <c r="Q4909" s="1">
        <f t="shared" si="854"/>
        <v>43207.5</v>
      </c>
      <c r="R4909">
        <f t="shared" si="844"/>
        <v>18</v>
      </c>
      <c r="S4909" s="1">
        <f t="shared" si="851"/>
        <v>43207.5</v>
      </c>
      <c r="T4909">
        <f t="shared" si="845"/>
        <v>18</v>
      </c>
      <c r="U4909">
        <f t="shared" si="846"/>
        <v>0</v>
      </c>
      <c r="V4909" t="b">
        <f t="shared" si="852"/>
        <v>0</v>
      </c>
    </row>
    <row r="4910" spans="1:22" x14ac:dyDescent="0.4">
      <c r="A4910" t="s">
        <v>4950</v>
      </c>
      <c r="B4910" s="1">
        <v>43207.503854166665</v>
      </c>
      <c r="C4910">
        <v>1430</v>
      </c>
      <c r="D4910" t="s">
        <v>968</v>
      </c>
      <c r="E4910">
        <v>15</v>
      </c>
      <c r="F4910" s="1">
        <v>43207.523078703707</v>
      </c>
      <c r="G4910">
        <v>1447</v>
      </c>
      <c r="H4910" t="s">
        <v>1233</v>
      </c>
      <c r="I4910">
        <v>1</v>
      </c>
      <c r="J4910">
        <v>27</v>
      </c>
      <c r="K4910">
        <v>3870</v>
      </c>
      <c r="L4910">
        <f t="shared" si="847"/>
        <v>12</v>
      </c>
      <c r="M4910" t="b">
        <f t="shared" si="848"/>
        <v>0</v>
      </c>
      <c r="N4910">
        <f t="shared" si="849"/>
        <v>5</v>
      </c>
      <c r="O4910">
        <f t="shared" si="850"/>
        <v>33</v>
      </c>
      <c r="P4910" s="8">
        <f t="shared" si="853"/>
        <v>3.8541666666666668E-3</v>
      </c>
      <c r="Q4910" s="1">
        <f t="shared" si="854"/>
        <v>43207.5</v>
      </c>
      <c r="R4910">
        <f t="shared" si="844"/>
        <v>18</v>
      </c>
      <c r="S4910" s="1">
        <f t="shared" si="851"/>
        <v>43207.5</v>
      </c>
      <c r="T4910">
        <f t="shared" si="845"/>
        <v>18</v>
      </c>
      <c r="U4910">
        <f t="shared" si="846"/>
        <v>0</v>
      </c>
      <c r="V4910" t="b">
        <f t="shared" si="852"/>
        <v>0</v>
      </c>
    </row>
    <row r="4911" spans="1:22" x14ac:dyDescent="0.4">
      <c r="A4911" t="s">
        <v>4536</v>
      </c>
      <c r="B4911" s="1">
        <v>43207.506018518521</v>
      </c>
      <c r="C4911">
        <v>2231</v>
      </c>
      <c r="D4911" t="s">
        <v>21</v>
      </c>
      <c r="E4911">
        <v>1</v>
      </c>
      <c r="F4911" s="1">
        <v>43207.510046296295</v>
      </c>
      <c r="G4911">
        <v>2327</v>
      </c>
      <c r="H4911" t="s">
        <v>1397</v>
      </c>
      <c r="I4911">
        <v>7</v>
      </c>
      <c r="J4911">
        <v>5</v>
      </c>
      <c r="K4911">
        <v>1310</v>
      </c>
      <c r="L4911">
        <f t="shared" si="847"/>
        <v>12</v>
      </c>
      <c r="M4911" t="b">
        <f t="shared" si="848"/>
        <v>0</v>
      </c>
      <c r="N4911">
        <f t="shared" si="849"/>
        <v>8</v>
      </c>
      <c r="O4911">
        <f t="shared" si="850"/>
        <v>40</v>
      </c>
      <c r="P4911" s="8">
        <f t="shared" si="853"/>
        <v>6.0185185185185177E-3</v>
      </c>
      <c r="Q4911" s="1">
        <f t="shared" si="854"/>
        <v>43207.5</v>
      </c>
      <c r="R4911">
        <f t="shared" si="844"/>
        <v>18</v>
      </c>
      <c r="S4911" s="1">
        <f t="shared" si="851"/>
        <v>43207.5</v>
      </c>
      <c r="T4911">
        <f t="shared" si="845"/>
        <v>18</v>
      </c>
      <c r="U4911">
        <f t="shared" si="846"/>
        <v>0</v>
      </c>
      <c r="V4911" t="b">
        <f t="shared" si="852"/>
        <v>0</v>
      </c>
    </row>
    <row r="4912" spans="1:22" x14ac:dyDescent="0.4">
      <c r="A4912" t="s">
        <v>2467</v>
      </c>
      <c r="B4912" s="1">
        <v>43207.508032407408</v>
      </c>
      <c r="C4912">
        <v>157</v>
      </c>
      <c r="D4912" t="s">
        <v>517</v>
      </c>
      <c r="E4912">
        <v>10</v>
      </c>
      <c r="F4912" s="1">
        <v>43207.560555555552</v>
      </c>
      <c r="G4912">
        <v>210</v>
      </c>
      <c r="H4912" t="s">
        <v>397</v>
      </c>
      <c r="I4912">
        <v>3</v>
      </c>
      <c r="J4912">
        <v>71</v>
      </c>
      <c r="K4912">
        <v>8330</v>
      </c>
      <c r="L4912">
        <f t="shared" si="847"/>
        <v>12</v>
      </c>
      <c r="M4912" t="b">
        <f t="shared" si="848"/>
        <v>0</v>
      </c>
      <c r="N4912">
        <f t="shared" si="849"/>
        <v>11</v>
      </c>
      <c r="O4912">
        <f t="shared" si="850"/>
        <v>34</v>
      </c>
      <c r="P4912" s="8">
        <f t="shared" si="853"/>
        <v>8.0324074074074065E-3</v>
      </c>
      <c r="Q4912" s="1">
        <f t="shared" si="854"/>
        <v>43207.5</v>
      </c>
      <c r="R4912">
        <f t="shared" si="844"/>
        <v>18</v>
      </c>
      <c r="S4912" s="1">
        <f t="shared" si="851"/>
        <v>43207.5</v>
      </c>
      <c r="T4912">
        <f t="shared" si="845"/>
        <v>18</v>
      </c>
      <c r="U4912">
        <f t="shared" si="846"/>
        <v>0</v>
      </c>
      <c r="V4912" t="b">
        <f t="shared" si="852"/>
        <v>0</v>
      </c>
    </row>
    <row r="4913" spans="1:22" x14ac:dyDescent="0.4">
      <c r="A4913" t="s">
        <v>4663</v>
      </c>
      <c r="B4913" s="1">
        <v>43207.509872685187</v>
      </c>
      <c r="C4913">
        <v>112</v>
      </c>
      <c r="D4913" t="s">
        <v>111</v>
      </c>
      <c r="E4913">
        <v>8</v>
      </c>
      <c r="F4913" s="1">
        <v>43207.546400462961</v>
      </c>
      <c r="G4913">
        <v>112</v>
      </c>
      <c r="H4913" t="s">
        <v>111</v>
      </c>
      <c r="I4913">
        <v>1</v>
      </c>
      <c r="J4913">
        <v>52</v>
      </c>
      <c r="K4913">
        <v>1280</v>
      </c>
      <c r="L4913">
        <f t="shared" si="847"/>
        <v>12</v>
      </c>
      <c r="M4913" t="b">
        <f t="shared" si="848"/>
        <v>0</v>
      </c>
      <c r="N4913">
        <f t="shared" si="849"/>
        <v>14</v>
      </c>
      <c r="O4913">
        <f t="shared" si="850"/>
        <v>13</v>
      </c>
      <c r="P4913" s="8">
        <f t="shared" si="853"/>
        <v>9.8726851851851857E-3</v>
      </c>
      <c r="Q4913" s="1">
        <f t="shared" si="854"/>
        <v>43207.5</v>
      </c>
      <c r="R4913">
        <f t="shared" si="844"/>
        <v>18</v>
      </c>
      <c r="S4913" s="1">
        <f t="shared" si="851"/>
        <v>43207.5</v>
      </c>
      <c r="T4913">
        <f t="shared" si="845"/>
        <v>18</v>
      </c>
      <c r="U4913">
        <f t="shared" si="846"/>
        <v>0</v>
      </c>
      <c r="V4913" t="b">
        <f t="shared" si="852"/>
        <v>0</v>
      </c>
    </row>
    <row r="4914" spans="1:22" x14ac:dyDescent="0.4">
      <c r="A4914" t="s">
        <v>3496</v>
      </c>
      <c r="B4914" s="1">
        <v>43207.511712962965</v>
      </c>
      <c r="C4914">
        <v>1620</v>
      </c>
      <c r="D4914" t="s">
        <v>3578</v>
      </c>
      <c r="E4914">
        <v>9</v>
      </c>
      <c r="F4914" s="1">
        <v>43207.517395833333</v>
      </c>
      <c r="G4914">
        <v>1637</v>
      </c>
      <c r="H4914" t="s">
        <v>385</v>
      </c>
      <c r="I4914">
        <v>5</v>
      </c>
      <c r="J4914">
        <v>7</v>
      </c>
      <c r="K4914">
        <v>1310</v>
      </c>
      <c r="L4914">
        <f t="shared" si="847"/>
        <v>12</v>
      </c>
      <c r="M4914" t="b">
        <f t="shared" si="848"/>
        <v>0</v>
      </c>
      <c r="N4914">
        <f t="shared" si="849"/>
        <v>16</v>
      </c>
      <c r="O4914">
        <f t="shared" si="850"/>
        <v>52</v>
      </c>
      <c r="P4914" s="8">
        <f t="shared" si="853"/>
        <v>1.1712962962962965E-2</v>
      </c>
      <c r="Q4914" s="1">
        <f t="shared" si="854"/>
        <v>43207.5</v>
      </c>
      <c r="R4914">
        <f t="shared" si="844"/>
        <v>18</v>
      </c>
      <c r="S4914" s="1">
        <f t="shared" si="851"/>
        <v>43207.5</v>
      </c>
      <c r="T4914">
        <f t="shared" si="845"/>
        <v>18</v>
      </c>
      <c r="U4914">
        <f t="shared" si="846"/>
        <v>0</v>
      </c>
      <c r="V4914" t="b">
        <f t="shared" si="852"/>
        <v>0</v>
      </c>
    </row>
    <row r="4915" spans="1:22" x14ac:dyDescent="0.4">
      <c r="A4915" t="s">
        <v>4594</v>
      </c>
      <c r="B4915" s="1">
        <v>43207.513541666667</v>
      </c>
      <c r="C4915">
        <v>815</v>
      </c>
      <c r="D4915" t="s">
        <v>184</v>
      </c>
      <c r="E4915">
        <v>14</v>
      </c>
      <c r="F4915" s="1">
        <v>43207.539826388886</v>
      </c>
      <c r="G4915">
        <v>206</v>
      </c>
      <c r="H4915" t="s">
        <v>1272</v>
      </c>
      <c r="I4915">
        <v>11</v>
      </c>
      <c r="J4915">
        <v>37</v>
      </c>
      <c r="K4915">
        <v>7960</v>
      </c>
      <c r="L4915">
        <f t="shared" si="847"/>
        <v>12</v>
      </c>
      <c r="M4915" t="b">
        <f t="shared" si="848"/>
        <v>0</v>
      </c>
      <c r="N4915">
        <f t="shared" si="849"/>
        <v>19</v>
      </c>
      <c r="O4915">
        <f t="shared" si="850"/>
        <v>30</v>
      </c>
      <c r="P4915" s="8">
        <f t="shared" si="853"/>
        <v>1.3541666666666667E-2</v>
      </c>
      <c r="Q4915" s="1">
        <f t="shared" si="854"/>
        <v>43207.5</v>
      </c>
      <c r="R4915">
        <f t="shared" si="844"/>
        <v>18</v>
      </c>
      <c r="S4915" s="1">
        <f t="shared" si="851"/>
        <v>43207.5</v>
      </c>
      <c r="T4915">
        <f t="shared" si="845"/>
        <v>18</v>
      </c>
      <c r="U4915">
        <f t="shared" si="846"/>
        <v>0</v>
      </c>
      <c r="V4915" t="b">
        <f t="shared" si="852"/>
        <v>0</v>
      </c>
    </row>
    <row r="4916" spans="1:22" x14ac:dyDescent="0.4">
      <c r="A4916" t="s">
        <v>4897</v>
      </c>
      <c r="B4916" s="1">
        <v>43207.515567129631</v>
      </c>
      <c r="C4916">
        <v>201</v>
      </c>
      <c r="D4916" t="s">
        <v>445</v>
      </c>
      <c r="E4916">
        <v>14</v>
      </c>
      <c r="F4916" s="1">
        <v>43207.553090277775</v>
      </c>
      <c r="G4916">
        <v>201</v>
      </c>
      <c r="H4916" t="s">
        <v>445</v>
      </c>
      <c r="I4916">
        <v>11</v>
      </c>
      <c r="J4916">
        <v>51</v>
      </c>
      <c r="K4916">
        <v>5230</v>
      </c>
      <c r="L4916">
        <f t="shared" si="847"/>
        <v>12</v>
      </c>
      <c r="M4916" t="b">
        <f t="shared" si="848"/>
        <v>0</v>
      </c>
      <c r="N4916">
        <f t="shared" si="849"/>
        <v>22</v>
      </c>
      <c r="O4916">
        <f t="shared" si="850"/>
        <v>25</v>
      </c>
      <c r="P4916" s="8">
        <f t="shared" si="853"/>
        <v>1.556712962962963E-2</v>
      </c>
      <c r="Q4916" s="1">
        <f t="shared" si="854"/>
        <v>43207.5</v>
      </c>
      <c r="R4916">
        <f t="shared" si="844"/>
        <v>18</v>
      </c>
      <c r="S4916" s="1">
        <f t="shared" si="851"/>
        <v>43207.5</v>
      </c>
      <c r="T4916">
        <f t="shared" si="845"/>
        <v>18</v>
      </c>
      <c r="U4916">
        <f t="shared" si="846"/>
        <v>0</v>
      </c>
      <c r="V4916" t="b">
        <f t="shared" si="852"/>
        <v>0</v>
      </c>
    </row>
    <row r="4917" spans="1:22" x14ac:dyDescent="0.4">
      <c r="A4917" t="s">
        <v>3328</v>
      </c>
      <c r="B4917" s="1">
        <v>43207.517453703702</v>
      </c>
      <c r="C4917">
        <v>345</v>
      </c>
      <c r="D4917" t="s">
        <v>1606</v>
      </c>
      <c r="E4917">
        <v>10</v>
      </c>
      <c r="F4917" s="1">
        <v>43207.519409722219</v>
      </c>
      <c r="G4917">
        <v>338</v>
      </c>
      <c r="H4917" t="s">
        <v>999</v>
      </c>
      <c r="I4917">
        <v>1</v>
      </c>
      <c r="J4917">
        <v>2</v>
      </c>
      <c r="K4917">
        <v>600</v>
      </c>
      <c r="L4917">
        <f t="shared" si="847"/>
        <v>12</v>
      </c>
      <c r="M4917" t="b">
        <f t="shared" si="848"/>
        <v>0</v>
      </c>
      <c r="N4917">
        <f t="shared" si="849"/>
        <v>25</v>
      </c>
      <c r="O4917">
        <f t="shared" si="850"/>
        <v>8</v>
      </c>
      <c r="P4917" s="8">
        <f t="shared" si="853"/>
        <v>1.7453703703703704E-2</v>
      </c>
      <c r="Q4917" s="1">
        <f t="shared" si="854"/>
        <v>43207.5</v>
      </c>
      <c r="R4917">
        <f t="shared" si="844"/>
        <v>18</v>
      </c>
      <c r="S4917" s="1">
        <f t="shared" si="851"/>
        <v>43207.5</v>
      </c>
      <c r="T4917">
        <f t="shared" si="845"/>
        <v>18</v>
      </c>
      <c r="U4917">
        <f t="shared" si="846"/>
        <v>0</v>
      </c>
      <c r="V4917" t="b">
        <f t="shared" si="852"/>
        <v>0</v>
      </c>
    </row>
    <row r="4918" spans="1:22" x14ac:dyDescent="0.4">
      <c r="A4918" t="s">
        <v>4951</v>
      </c>
      <c r="B4918" s="1">
        <v>43207.51972222222</v>
      </c>
      <c r="C4918">
        <v>353</v>
      </c>
      <c r="D4918" t="s">
        <v>1171</v>
      </c>
      <c r="E4918">
        <v>7</v>
      </c>
      <c r="F4918" s="1">
        <v>43207.532951388886</v>
      </c>
      <c r="G4918">
        <v>347</v>
      </c>
      <c r="H4918" t="s">
        <v>288</v>
      </c>
      <c r="I4918">
        <v>17</v>
      </c>
      <c r="J4918">
        <v>18</v>
      </c>
      <c r="K4918">
        <v>3870</v>
      </c>
      <c r="L4918">
        <f t="shared" si="847"/>
        <v>12</v>
      </c>
      <c r="M4918" t="b">
        <f t="shared" si="848"/>
        <v>0</v>
      </c>
      <c r="N4918">
        <f t="shared" si="849"/>
        <v>28</v>
      </c>
      <c r="O4918">
        <f t="shared" si="850"/>
        <v>24</v>
      </c>
      <c r="P4918" s="8">
        <f t="shared" si="853"/>
        <v>1.9722222222222221E-2</v>
      </c>
      <c r="Q4918" s="1">
        <f t="shared" si="854"/>
        <v>43207.5</v>
      </c>
      <c r="R4918">
        <f t="shared" si="844"/>
        <v>18</v>
      </c>
      <c r="S4918" s="1">
        <f t="shared" si="851"/>
        <v>43207.5</v>
      </c>
      <c r="T4918">
        <f t="shared" si="845"/>
        <v>18</v>
      </c>
      <c r="U4918">
        <f t="shared" si="846"/>
        <v>0</v>
      </c>
      <c r="V4918" t="b">
        <f t="shared" si="852"/>
        <v>0</v>
      </c>
    </row>
    <row r="4919" spans="1:22" x14ac:dyDescent="0.4">
      <c r="A4919" t="s">
        <v>4952</v>
      </c>
      <c r="B4919" s="1">
        <v>43207.522361111114</v>
      </c>
      <c r="C4919">
        <v>2284</v>
      </c>
      <c r="D4919" t="s">
        <v>2976</v>
      </c>
      <c r="E4919">
        <v>1</v>
      </c>
      <c r="F4919" s="1">
        <v>43207.525509259256</v>
      </c>
      <c r="G4919">
        <v>2223</v>
      </c>
      <c r="H4919" t="s">
        <v>4953</v>
      </c>
      <c r="I4919">
        <v>19</v>
      </c>
      <c r="J4919">
        <v>4</v>
      </c>
      <c r="K4919">
        <v>660</v>
      </c>
      <c r="L4919">
        <f t="shared" si="847"/>
        <v>12</v>
      </c>
      <c r="M4919" t="b">
        <f t="shared" si="848"/>
        <v>0</v>
      </c>
      <c r="N4919">
        <f t="shared" si="849"/>
        <v>32</v>
      </c>
      <c r="O4919">
        <f t="shared" si="850"/>
        <v>12</v>
      </c>
      <c r="P4919" s="8">
        <f t="shared" si="853"/>
        <v>2.2361111111111113E-2</v>
      </c>
      <c r="Q4919" s="1">
        <f t="shared" si="854"/>
        <v>43207.5</v>
      </c>
      <c r="R4919">
        <f t="shared" si="844"/>
        <v>18</v>
      </c>
      <c r="S4919" s="1">
        <f t="shared" si="851"/>
        <v>43207.5</v>
      </c>
      <c r="T4919">
        <f t="shared" si="845"/>
        <v>18</v>
      </c>
      <c r="U4919">
        <f t="shared" si="846"/>
        <v>0</v>
      </c>
      <c r="V4919" t="b">
        <f t="shared" si="852"/>
        <v>0</v>
      </c>
    </row>
    <row r="4920" spans="1:22" x14ac:dyDescent="0.4">
      <c r="A4920" t="s">
        <v>4954</v>
      </c>
      <c r="B4920" s="1">
        <v>43207.524247685185</v>
      </c>
      <c r="C4920">
        <v>904</v>
      </c>
      <c r="D4920" t="s">
        <v>130</v>
      </c>
      <c r="E4920">
        <v>11</v>
      </c>
      <c r="F4920" s="1">
        <v>43207.528854166667</v>
      </c>
      <c r="G4920">
        <v>904</v>
      </c>
      <c r="H4920" t="s">
        <v>130</v>
      </c>
      <c r="I4920">
        <v>10</v>
      </c>
      <c r="J4920">
        <v>6</v>
      </c>
      <c r="K4920">
        <v>540</v>
      </c>
      <c r="L4920">
        <f t="shared" si="847"/>
        <v>12</v>
      </c>
      <c r="M4920" t="b">
        <f t="shared" si="848"/>
        <v>0</v>
      </c>
      <c r="N4920">
        <f t="shared" si="849"/>
        <v>34</v>
      </c>
      <c r="O4920">
        <f t="shared" si="850"/>
        <v>55</v>
      </c>
      <c r="P4920" s="8">
        <f t="shared" si="853"/>
        <v>2.4247685185185181E-2</v>
      </c>
      <c r="Q4920" s="1">
        <f t="shared" si="854"/>
        <v>43207.5</v>
      </c>
      <c r="R4920">
        <f t="shared" si="844"/>
        <v>18</v>
      </c>
      <c r="S4920" s="1">
        <f t="shared" si="851"/>
        <v>43207.5</v>
      </c>
      <c r="T4920">
        <f t="shared" si="845"/>
        <v>18</v>
      </c>
      <c r="U4920">
        <f t="shared" si="846"/>
        <v>0</v>
      </c>
      <c r="V4920" t="b">
        <f t="shared" si="852"/>
        <v>0</v>
      </c>
    </row>
    <row r="4921" spans="1:22" x14ac:dyDescent="0.4">
      <c r="A4921" t="s">
        <v>4955</v>
      </c>
      <c r="B4921" s="1">
        <v>43207.526712962965</v>
      </c>
      <c r="C4921">
        <v>2297</v>
      </c>
      <c r="D4921" t="s">
        <v>4956</v>
      </c>
      <c r="E4921">
        <v>1</v>
      </c>
      <c r="F4921" s="1">
        <v>43207.537881944445</v>
      </c>
      <c r="G4921">
        <v>2231</v>
      </c>
      <c r="H4921" t="s">
        <v>21</v>
      </c>
      <c r="I4921">
        <v>6</v>
      </c>
      <c r="J4921">
        <v>16</v>
      </c>
      <c r="K4921">
        <v>2280</v>
      </c>
      <c r="L4921">
        <f t="shared" si="847"/>
        <v>12</v>
      </c>
      <c r="M4921" t="b">
        <f t="shared" si="848"/>
        <v>0</v>
      </c>
      <c r="N4921">
        <f t="shared" si="849"/>
        <v>38</v>
      </c>
      <c r="O4921">
        <f t="shared" si="850"/>
        <v>28</v>
      </c>
      <c r="P4921" s="8">
        <f t="shared" si="853"/>
        <v>2.6712962962962966E-2</v>
      </c>
      <c r="Q4921" s="1">
        <f t="shared" si="854"/>
        <v>43207.5</v>
      </c>
      <c r="R4921">
        <f t="shared" si="844"/>
        <v>18</v>
      </c>
      <c r="S4921" s="1">
        <f t="shared" si="851"/>
        <v>43207.5</v>
      </c>
      <c r="T4921">
        <f t="shared" si="845"/>
        <v>18</v>
      </c>
      <c r="U4921">
        <f t="shared" si="846"/>
        <v>0</v>
      </c>
      <c r="V4921" t="b">
        <f t="shared" si="852"/>
        <v>0</v>
      </c>
    </row>
    <row r="4922" spans="1:22" x14ac:dyDescent="0.4">
      <c r="A4922" t="s">
        <v>2545</v>
      </c>
      <c r="B4922" s="1">
        <v>43207.528645833336</v>
      </c>
      <c r="C4922">
        <v>1430</v>
      </c>
      <c r="D4922" t="s">
        <v>968</v>
      </c>
      <c r="E4922">
        <v>1</v>
      </c>
      <c r="F4922" s="1">
        <v>43207.538460648146</v>
      </c>
      <c r="G4922">
        <v>1643</v>
      </c>
      <c r="H4922" t="s">
        <v>487</v>
      </c>
      <c r="I4922">
        <v>1</v>
      </c>
      <c r="J4922">
        <v>13</v>
      </c>
      <c r="K4922">
        <v>3190</v>
      </c>
      <c r="L4922">
        <f t="shared" si="847"/>
        <v>12</v>
      </c>
      <c r="M4922" t="b">
        <f t="shared" si="848"/>
        <v>0</v>
      </c>
      <c r="N4922">
        <f t="shared" si="849"/>
        <v>41</v>
      </c>
      <c r="O4922">
        <f t="shared" si="850"/>
        <v>15</v>
      </c>
      <c r="P4922" s="8">
        <f t="shared" si="853"/>
        <v>2.8645833333333332E-2</v>
      </c>
      <c r="Q4922" s="1">
        <f t="shared" si="854"/>
        <v>43207.5</v>
      </c>
      <c r="R4922">
        <f t="shared" si="844"/>
        <v>18</v>
      </c>
      <c r="S4922" s="1">
        <f t="shared" si="851"/>
        <v>43207.5</v>
      </c>
      <c r="T4922">
        <f t="shared" si="845"/>
        <v>18</v>
      </c>
      <c r="U4922">
        <f t="shared" si="846"/>
        <v>0</v>
      </c>
      <c r="V4922" t="b">
        <f t="shared" si="852"/>
        <v>0</v>
      </c>
    </row>
    <row r="4923" spans="1:22" x14ac:dyDescent="0.4">
      <c r="A4923" t="s">
        <v>4957</v>
      </c>
      <c r="B4923" s="1">
        <v>43207.531030092592</v>
      </c>
      <c r="C4923">
        <v>1359</v>
      </c>
      <c r="D4923" t="s">
        <v>2991</v>
      </c>
      <c r="E4923">
        <v>13</v>
      </c>
      <c r="F4923" s="1">
        <v>43207.54173611111</v>
      </c>
      <c r="G4923">
        <v>1535</v>
      </c>
      <c r="H4923" t="s">
        <v>120</v>
      </c>
      <c r="I4923">
        <v>5</v>
      </c>
      <c r="J4923">
        <v>15</v>
      </c>
      <c r="K4923">
        <v>3410</v>
      </c>
      <c r="L4923">
        <f t="shared" si="847"/>
        <v>12</v>
      </c>
      <c r="M4923" t="b">
        <f t="shared" si="848"/>
        <v>0</v>
      </c>
      <c r="N4923">
        <f t="shared" si="849"/>
        <v>44</v>
      </c>
      <c r="O4923">
        <f t="shared" si="850"/>
        <v>41</v>
      </c>
      <c r="P4923" s="8">
        <f t="shared" si="853"/>
        <v>3.1030092592592592E-2</v>
      </c>
      <c r="Q4923" s="1">
        <f t="shared" si="854"/>
        <v>43207.5</v>
      </c>
      <c r="R4923">
        <f t="shared" si="844"/>
        <v>18</v>
      </c>
      <c r="S4923" s="1">
        <f t="shared" si="851"/>
        <v>43207.5</v>
      </c>
      <c r="T4923">
        <f t="shared" si="845"/>
        <v>18</v>
      </c>
      <c r="U4923">
        <f t="shared" si="846"/>
        <v>0</v>
      </c>
      <c r="V4923" t="b">
        <f t="shared" si="852"/>
        <v>0</v>
      </c>
    </row>
    <row r="4924" spans="1:22" x14ac:dyDescent="0.4">
      <c r="A4924" t="s">
        <v>2663</v>
      </c>
      <c r="B4924" s="1">
        <v>43207.533472222225</v>
      </c>
      <c r="C4924">
        <v>579</v>
      </c>
      <c r="D4924" t="s">
        <v>87</v>
      </c>
      <c r="E4924">
        <v>4</v>
      </c>
      <c r="F4924" s="1">
        <v>43207.55568287037</v>
      </c>
      <c r="G4924">
        <v>3509</v>
      </c>
      <c r="H4924" t="s">
        <v>277</v>
      </c>
      <c r="I4924">
        <v>1</v>
      </c>
      <c r="J4924">
        <v>31</v>
      </c>
      <c r="K4924">
        <v>5970</v>
      </c>
      <c r="L4924">
        <f t="shared" si="847"/>
        <v>12</v>
      </c>
      <c r="M4924" t="b">
        <f t="shared" si="848"/>
        <v>0</v>
      </c>
      <c r="N4924">
        <f t="shared" si="849"/>
        <v>48</v>
      </c>
      <c r="O4924">
        <f t="shared" si="850"/>
        <v>12</v>
      </c>
      <c r="P4924" s="8">
        <f t="shared" si="853"/>
        <v>3.3472222222222223E-2</v>
      </c>
      <c r="Q4924" s="1">
        <f t="shared" si="854"/>
        <v>43207.5</v>
      </c>
      <c r="R4924">
        <f t="shared" si="844"/>
        <v>18</v>
      </c>
      <c r="S4924" s="1">
        <f t="shared" si="851"/>
        <v>43207.5</v>
      </c>
      <c r="T4924">
        <f t="shared" si="845"/>
        <v>18</v>
      </c>
      <c r="U4924">
        <f t="shared" si="846"/>
        <v>0</v>
      </c>
      <c r="V4924" t="b">
        <f t="shared" si="852"/>
        <v>0</v>
      </c>
    </row>
    <row r="4925" spans="1:22" x14ac:dyDescent="0.4">
      <c r="A4925" t="s">
        <v>4227</v>
      </c>
      <c r="B4925" s="1">
        <v>43207.535740740743</v>
      </c>
      <c r="C4925">
        <v>716</v>
      </c>
      <c r="D4925" t="s">
        <v>118</v>
      </c>
      <c r="E4925">
        <v>4</v>
      </c>
      <c r="F4925" s="1">
        <v>43207.546053240738</v>
      </c>
      <c r="G4925">
        <v>702</v>
      </c>
      <c r="H4925" t="s">
        <v>867</v>
      </c>
      <c r="I4925">
        <v>10</v>
      </c>
      <c r="J4925">
        <v>14</v>
      </c>
      <c r="K4925">
        <v>2330</v>
      </c>
      <c r="L4925">
        <f t="shared" si="847"/>
        <v>12</v>
      </c>
      <c r="M4925" t="b">
        <f t="shared" si="848"/>
        <v>0</v>
      </c>
      <c r="N4925">
        <f t="shared" si="849"/>
        <v>51</v>
      </c>
      <c r="O4925">
        <f t="shared" si="850"/>
        <v>28</v>
      </c>
      <c r="P4925" s="8">
        <f t="shared" si="853"/>
        <v>3.5740740740740747E-2</v>
      </c>
      <c r="Q4925" s="1">
        <f t="shared" si="854"/>
        <v>43207.5</v>
      </c>
      <c r="R4925">
        <f t="shared" si="844"/>
        <v>18</v>
      </c>
      <c r="S4925" s="1">
        <f t="shared" si="851"/>
        <v>43207.5</v>
      </c>
      <c r="T4925">
        <f t="shared" si="845"/>
        <v>18</v>
      </c>
      <c r="U4925">
        <f t="shared" si="846"/>
        <v>0</v>
      </c>
      <c r="V4925" t="b">
        <f t="shared" si="852"/>
        <v>0</v>
      </c>
    </row>
    <row r="4926" spans="1:22" x14ac:dyDescent="0.4">
      <c r="A4926" t="s">
        <v>4958</v>
      </c>
      <c r="B4926" s="1">
        <v>43207.53769675926</v>
      </c>
      <c r="C4926">
        <v>3501</v>
      </c>
      <c r="D4926" t="s">
        <v>818</v>
      </c>
      <c r="E4926">
        <v>10</v>
      </c>
      <c r="F4926" s="1">
        <v>43207.542199074072</v>
      </c>
      <c r="G4926">
        <v>3504</v>
      </c>
      <c r="H4926" t="s">
        <v>1662</v>
      </c>
      <c r="I4926">
        <v>4</v>
      </c>
      <c r="J4926">
        <v>6</v>
      </c>
      <c r="K4926">
        <v>880</v>
      </c>
      <c r="L4926">
        <f t="shared" si="847"/>
        <v>12</v>
      </c>
      <c r="M4926" t="b">
        <f t="shared" si="848"/>
        <v>0</v>
      </c>
      <c r="N4926">
        <f t="shared" si="849"/>
        <v>54</v>
      </c>
      <c r="O4926">
        <f t="shared" si="850"/>
        <v>17</v>
      </c>
      <c r="P4926" s="8">
        <f t="shared" si="853"/>
        <v>3.7696759259259256E-2</v>
      </c>
      <c r="Q4926" s="1">
        <f t="shared" si="854"/>
        <v>43207.5</v>
      </c>
      <c r="R4926">
        <f t="shared" si="844"/>
        <v>18</v>
      </c>
      <c r="S4926" s="1">
        <f t="shared" si="851"/>
        <v>43207.5</v>
      </c>
      <c r="T4926">
        <f t="shared" si="845"/>
        <v>18</v>
      </c>
      <c r="U4926">
        <f t="shared" si="846"/>
        <v>0</v>
      </c>
      <c r="V4926" t="b">
        <f t="shared" si="852"/>
        <v>0</v>
      </c>
    </row>
    <row r="4927" spans="1:22" x14ac:dyDescent="0.4">
      <c r="A4927" t="s">
        <v>4094</v>
      </c>
      <c r="B4927" s="1">
        <v>43207.539837962962</v>
      </c>
      <c r="C4927">
        <v>2157</v>
      </c>
      <c r="D4927" t="s">
        <v>1297</v>
      </c>
      <c r="E4927">
        <v>1</v>
      </c>
      <c r="F4927" s="1">
        <v>43207.685787037037</v>
      </c>
      <c r="G4927">
        <v>2105</v>
      </c>
      <c r="H4927" t="s">
        <v>1273</v>
      </c>
      <c r="I4927">
        <v>2</v>
      </c>
      <c r="J4927">
        <v>209</v>
      </c>
      <c r="K4927">
        <v>2360</v>
      </c>
      <c r="L4927">
        <f t="shared" si="847"/>
        <v>12</v>
      </c>
      <c r="M4927" t="b">
        <f t="shared" si="848"/>
        <v>0</v>
      </c>
      <c r="N4927">
        <f t="shared" si="849"/>
        <v>57</v>
      </c>
      <c r="O4927">
        <f t="shared" si="850"/>
        <v>22</v>
      </c>
      <c r="P4927" s="8">
        <f t="shared" si="853"/>
        <v>3.9837962962962964E-2</v>
      </c>
      <c r="Q4927" s="1">
        <f t="shared" si="854"/>
        <v>43207.5</v>
      </c>
      <c r="R4927">
        <f t="shared" si="844"/>
        <v>18</v>
      </c>
      <c r="S4927" s="1">
        <f t="shared" si="851"/>
        <v>43207.5</v>
      </c>
      <c r="T4927">
        <f t="shared" si="845"/>
        <v>18</v>
      </c>
      <c r="U4927">
        <f t="shared" si="846"/>
        <v>0</v>
      </c>
      <c r="V4927" t="b">
        <f t="shared" si="852"/>
        <v>0</v>
      </c>
    </row>
    <row r="4928" spans="1:22" x14ac:dyDescent="0.4">
      <c r="A4928" t="s">
        <v>4475</v>
      </c>
      <c r="B4928" s="1">
        <v>43207.542337962965</v>
      </c>
      <c r="C4928">
        <v>335</v>
      </c>
      <c r="D4928" t="s">
        <v>154</v>
      </c>
      <c r="E4928">
        <v>8</v>
      </c>
      <c r="F4928" s="1">
        <v>43207.551307870373</v>
      </c>
      <c r="G4928">
        <v>316</v>
      </c>
      <c r="H4928" t="s">
        <v>202</v>
      </c>
      <c r="I4928">
        <v>1</v>
      </c>
      <c r="J4928">
        <v>12</v>
      </c>
      <c r="K4928">
        <v>1820</v>
      </c>
      <c r="L4928">
        <f t="shared" si="847"/>
        <v>13</v>
      </c>
      <c r="M4928" t="b">
        <f t="shared" si="848"/>
        <v>0</v>
      </c>
      <c r="N4928">
        <f t="shared" si="849"/>
        <v>0</v>
      </c>
      <c r="O4928">
        <f t="shared" si="850"/>
        <v>58</v>
      </c>
      <c r="P4928" s="8">
        <f t="shared" si="853"/>
        <v>6.7129629629629625E-4</v>
      </c>
      <c r="Q4928" s="1">
        <f t="shared" si="854"/>
        <v>43207.541666666672</v>
      </c>
      <c r="R4928" t="e">
        <f t="shared" si="844"/>
        <v>#N/A</v>
      </c>
      <c r="S4928" s="1">
        <f t="shared" si="851"/>
        <v>43207.541666666664</v>
      </c>
      <c r="T4928">
        <f t="shared" si="845"/>
        <v>19.100000000000001</v>
      </c>
      <c r="U4928">
        <f t="shared" si="846"/>
        <v>0</v>
      </c>
      <c r="V4928" t="b">
        <f t="shared" si="852"/>
        <v>0</v>
      </c>
    </row>
    <row r="4929" spans="1:22" x14ac:dyDescent="0.4">
      <c r="A4929" t="s">
        <v>4959</v>
      </c>
      <c r="B4929" s="1">
        <v>43207.54451388889</v>
      </c>
      <c r="C4929">
        <v>548</v>
      </c>
      <c r="D4929" t="s">
        <v>585</v>
      </c>
      <c r="E4929">
        <v>2</v>
      </c>
      <c r="F4929" s="1">
        <v>43207.546238425923</v>
      </c>
      <c r="G4929">
        <v>504</v>
      </c>
      <c r="H4929" t="s">
        <v>810</v>
      </c>
      <c r="I4929">
        <v>3</v>
      </c>
      <c r="J4929">
        <v>2</v>
      </c>
      <c r="K4929">
        <v>400</v>
      </c>
      <c r="L4929">
        <f t="shared" si="847"/>
        <v>13</v>
      </c>
      <c r="M4929" t="b">
        <f t="shared" si="848"/>
        <v>0</v>
      </c>
      <c r="N4929">
        <f t="shared" si="849"/>
        <v>4</v>
      </c>
      <c r="O4929">
        <f t="shared" si="850"/>
        <v>6</v>
      </c>
      <c r="P4929" s="8">
        <f t="shared" si="853"/>
        <v>2.8472222222222219E-3</v>
      </c>
      <c r="Q4929" s="1">
        <f t="shared" si="854"/>
        <v>43207.541666666664</v>
      </c>
      <c r="R4929">
        <f t="shared" si="844"/>
        <v>19.100000000000001</v>
      </c>
      <c r="S4929" s="1">
        <f t="shared" si="851"/>
        <v>43207.541666666664</v>
      </c>
      <c r="T4929">
        <f t="shared" si="845"/>
        <v>19.100000000000001</v>
      </c>
      <c r="U4929">
        <f t="shared" si="846"/>
        <v>0</v>
      </c>
      <c r="V4929" t="b">
        <f t="shared" si="852"/>
        <v>0</v>
      </c>
    </row>
    <row r="4930" spans="1:22" x14ac:dyDescent="0.4">
      <c r="A4930" t="s">
        <v>4960</v>
      </c>
      <c r="B4930" s="1">
        <v>43207.546655092592</v>
      </c>
      <c r="C4930">
        <v>406</v>
      </c>
      <c r="D4930" t="s">
        <v>2237</v>
      </c>
      <c r="E4930">
        <v>8</v>
      </c>
      <c r="F4930" s="1">
        <v>43207.557233796295</v>
      </c>
      <c r="G4930">
        <v>184</v>
      </c>
      <c r="H4930" t="s">
        <v>1162</v>
      </c>
      <c r="I4930">
        <v>9</v>
      </c>
      <c r="J4930">
        <v>14</v>
      </c>
      <c r="K4930">
        <v>4080</v>
      </c>
      <c r="L4930">
        <f t="shared" si="847"/>
        <v>13</v>
      </c>
      <c r="M4930" t="b">
        <f t="shared" si="848"/>
        <v>0</v>
      </c>
      <c r="N4930">
        <f t="shared" si="849"/>
        <v>7</v>
      </c>
      <c r="O4930">
        <f t="shared" si="850"/>
        <v>11</v>
      </c>
      <c r="P4930" s="8">
        <f t="shared" si="853"/>
        <v>4.9884259259259265E-3</v>
      </c>
      <c r="Q4930" s="1">
        <f t="shared" si="854"/>
        <v>43207.541666666664</v>
      </c>
      <c r="R4930">
        <f t="shared" ref="R4930:R4993" si="855">VLOOKUP(Q4930,기상정보,2,FALSE)</f>
        <v>19.100000000000001</v>
      </c>
      <c r="S4930" s="1">
        <f t="shared" si="851"/>
        <v>43207.541666666664</v>
      </c>
      <c r="T4930">
        <f t="shared" ref="T4930:T4993" si="856">VLOOKUP(S4930,기상정보,2,FALSE)</f>
        <v>19.100000000000001</v>
      </c>
      <c r="U4930">
        <f t="shared" ref="U4930:U4993" si="857">VLOOKUP(B4930,기상정보,3,TRUE)</f>
        <v>0</v>
      </c>
      <c r="V4930" t="b">
        <f t="shared" si="852"/>
        <v>0</v>
      </c>
    </row>
    <row r="4931" spans="1:22" x14ac:dyDescent="0.4">
      <c r="A4931" t="s">
        <v>4961</v>
      </c>
      <c r="B4931" s="1">
        <v>43207.548622685186</v>
      </c>
      <c r="C4931">
        <v>262</v>
      </c>
      <c r="D4931" t="s">
        <v>813</v>
      </c>
      <c r="E4931">
        <v>8</v>
      </c>
      <c r="F4931" s="1">
        <v>43207.617928240739</v>
      </c>
      <c r="G4931">
        <v>207</v>
      </c>
      <c r="H4931" t="s">
        <v>41</v>
      </c>
      <c r="I4931">
        <v>15</v>
      </c>
      <c r="J4931">
        <v>99</v>
      </c>
      <c r="K4931">
        <v>11560</v>
      </c>
      <c r="L4931">
        <f t="shared" ref="L4931:L4994" si="858">HOUR(B4931)</f>
        <v>13</v>
      </c>
      <c r="M4931" t="b">
        <f t="shared" ref="M4931:M4994" si="859">WEEKDAY(B4931,2)&gt;=6</f>
        <v>0</v>
      </c>
      <c r="N4931">
        <f t="shared" ref="N4931:N4994" si="860">MINUTE(B4931)</f>
        <v>10</v>
      </c>
      <c r="O4931">
        <f t="shared" ref="O4931:O4994" si="861">SECOND(B4931)</f>
        <v>1</v>
      </c>
      <c r="P4931" s="8">
        <f t="shared" si="853"/>
        <v>6.9560185185185185E-3</v>
      </c>
      <c r="Q4931" s="1">
        <f t="shared" si="854"/>
        <v>43207.541666666664</v>
      </c>
      <c r="R4931">
        <f t="shared" si="855"/>
        <v>19.100000000000001</v>
      </c>
      <c r="S4931" s="1">
        <f t="shared" ref="S4931:S4994" si="862">DATE(YEAR(B4931),MONTH(B4931),DAY(B4931))+TIME(HOUR(B4931),0,0)</f>
        <v>43207.541666666664</v>
      </c>
      <c r="T4931">
        <f t="shared" si="856"/>
        <v>19.100000000000001</v>
      </c>
      <c r="U4931">
        <f t="shared" si="857"/>
        <v>0</v>
      </c>
      <c r="V4931" t="b">
        <f t="shared" ref="V4931:V4994" si="863">U4931&gt;=1</f>
        <v>0</v>
      </c>
    </row>
    <row r="4932" spans="1:22" x14ac:dyDescent="0.4">
      <c r="A4932" t="s">
        <v>4962</v>
      </c>
      <c r="B4932" s="1">
        <v>43207.551145833335</v>
      </c>
      <c r="C4932">
        <v>1208</v>
      </c>
      <c r="D4932" t="s">
        <v>113</v>
      </c>
      <c r="E4932">
        <v>10</v>
      </c>
      <c r="F4932" s="1">
        <v>43207.556018518517</v>
      </c>
      <c r="G4932">
        <v>1029</v>
      </c>
      <c r="H4932" t="s">
        <v>1550</v>
      </c>
      <c r="I4932">
        <v>9</v>
      </c>
      <c r="J4932">
        <v>6</v>
      </c>
      <c r="K4932">
        <v>1110</v>
      </c>
      <c r="L4932">
        <f t="shared" si="858"/>
        <v>13</v>
      </c>
      <c r="M4932" t="b">
        <f t="shared" si="859"/>
        <v>0</v>
      </c>
      <c r="N4932">
        <f t="shared" si="860"/>
        <v>13</v>
      </c>
      <c r="O4932">
        <f t="shared" si="861"/>
        <v>39</v>
      </c>
      <c r="P4932" s="8">
        <f t="shared" si="853"/>
        <v>9.479166666666667E-3</v>
      </c>
      <c r="Q4932" s="1">
        <f t="shared" si="854"/>
        <v>43207.541666666672</v>
      </c>
      <c r="R4932" t="e">
        <f t="shared" si="855"/>
        <v>#N/A</v>
      </c>
      <c r="S4932" s="1">
        <f t="shared" si="862"/>
        <v>43207.541666666664</v>
      </c>
      <c r="T4932">
        <f t="shared" si="856"/>
        <v>19.100000000000001</v>
      </c>
      <c r="U4932">
        <f t="shared" si="857"/>
        <v>0</v>
      </c>
      <c r="V4932" t="b">
        <f t="shared" si="863"/>
        <v>0</v>
      </c>
    </row>
    <row r="4933" spans="1:22" x14ac:dyDescent="0.4">
      <c r="A4933" t="s">
        <v>2079</v>
      </c>
      <c r="B4933" s="1">
        <v>43207.552916666667</v>
      </c>
      <c r="C4933">
        <v>179</v>
      </c>
      <c r="D4933" t="s">
        <v>865</v>
      </c>
      <c r="E4933">
        <v>6</v>
      </c>
      <c r="F4933" s="1">
        <v>43207.567777777775</v>
      </c>
      <c r="G4933">
        <v>174</v>
      </c>
      <c r="H4933" t="s">
        <v>3324</v>
      </c>
      <c r="I4933">
        <v>8</v>
      </c>
      <c r="J4933">
        <v>20</v>
      </c>
      <c r="K4933">
        <v>2290</v>
      </c>
      <c r="L4933">
        <f t="shared" si="858"/>
        <v>13</v>
      </c>
      <c r="M4933" t="b">
        <f t="shared" si="859"/>
        <v>0</v>
      </c>
      <c r="N4933">
        <f t="shared" si="860"/>
        <v>16</v>
      </c>
      <c r="O4933">
        <f t="shared" si="861"/>
        <v>12</v>
      </c>
      <c r="P4933" s="8">
        <f t="shared" si="853"/>
        <v>1.1249999999999998E-2</v>
      </c>
      <c r="Q4933" s="1">
        <f t="shared" si="854"/>
        <v>43207.541666666664</v>
      </c>
      <c r="R4933">
        <f t="shared" si="855"/>
        <v>19.100000000000001</v>
      </c>
      <c r="S4933" s="1">
        <f t="shared" si="862"/>
        <v>43207.541666666664</v>
      </c>
      <c r="T4933">
        <f t="shared" si="856"/>
        <v>19.100000000000001</v>
      </c>
      <c r="U4933">
        <f t="shared" si="857"/>
        <v>0</v>
      </c>
      <c r="V4933" t="b">
        <f t="shared" si="863"/>
        <v>0</v>
      </c>
    </row>
    <row r="4934" spans="1:22" x14ac:dyDescent="0.4">
      <c r="A4934" t="s">
        <v>1436</v>
      </c>
      <c r="B4934" s="1">
        <v>43207.555648148147</v>
      </c>
      <c r="C4934">
        <v>1112</v>
      </c>
      <c r="D4934" t="s">
        <v>2715</v>
      </c>
      <c r="E4934">
        <v>4</v>
      </c>
      <c r="F4934" s="1">
        <v>43207.570844907408</v>
      </c>
      <c r="G4934">
        <v>1108</v>
      </c>
      <c r="H4934" t="s">
        <v>4701</v>
      </c>
      <c r="I4934">
        <v>6</v>
      </c>
      <c r="J4934">
        <v>20</v>
      </c>
      <c r="K4934">
        <v>2020</v>
      </c>
      <c r="L4934">
        <f t="shared" si="858"/>
        <v>13</v>
      </c>
      <c r="M4934" t="b">
        <f t="shared" si="859"/>
        <v>0</v>
      </c>
      <c r="N4934">
        <f t="shared" si="860"/>
        <v>20</v>
      </c>
      <c r="O4934">
        <f t="shared" si="861"/>
        <v>8</v>
      </c>
      <c r="P4934" s="8">
        <f t="shared" si="853"/>
        <v>1.3981481481481482E-2</v>
      </c>
      <c r="Q4934" s="1">
        <f t="shared" si="854"/>
        <v>43207.541666666664</v>
      </c>
      <c r="R4934">
        <f t="shared" si="855"/>
        <v>19.100000000000001</v>
      </c>
      <c r="S4934" s="1">
        <f t="shared" si="862"/>
        <v>43207.541666666664</v>
      </c>
      <c r="T4934">
        <f t="shared" si="856"/>
        <v>19.100000000000001</v>
      </c>
      <c r="U4934">
        <f t="shared" si="857"/>
        <v>0</v>
      </c>
      <c r="V4934" t="b">
        <f t="shared" si="863"/>
        <v>0</v>
      </c>
    </row>
    <row r="4935" spans="1:22" x14ac:dyDescent="0.4">
      <c r="A4935" t="s">
        <v>4963</v>
      </c>
      <c r="B4935" s="1">
        <v>43207.558831018519</v>
      </c>
      <c r="C4935">
        <v>321</v>
      </c>
      <c r="D4935" t="s">
        <v>1206</v>
      </c>
      <c r="E4935">
        <v>12</v>
      </c>
      <c r="F4935" s="1">
        <v>43207.577824074076</v>
      </c>
      <c r="G4935">
        <v>388</v>
      </c>
      <c r="H4935" t="s">
        <v>1864</v>
      </c>
      <c r="I4935">
        <v>7</v>
      </c>
      <c r="J4935">
        <v>26</v>
      </c>
      <c r="K4935">
        <v>3900</v>
      </c>
      <c r="L4935">
        <f t="shared" si="858"/>
        <v>13</v>
      </c>
      <c r="M4935" t="b">
        <f t="shared" si="859"/>
        <v>0</v>
      </c>
      <c r="N4935">
        <f t="shared" si="860"/>
        <v>24</v>
      </c>
      <c r="O4935">
        <f t="shared" si="861"/>
        <v>43</v>
      </c>
      <c r="P4935" s="8">
        <f t="shared" si="853"/>
        <v>1.7164351851851851E-2</v>
      </c>
      <c r="Q4935" s="1">
        <f t="shared" si="854"/>
        <v>43207.541666666664</v>
      </c>
      <c r="R4935">
        <f t="shared" si="855"/>
        <v>19.100000000000001</v>
      </c>
      <c r="S4935" s="1">
        <f t="shared" si="862"/>
        <v>43207.541666666664</v>
      </c>
      <c r="T4935">
        <f t="shared" si="856"/>
        <v>19.100000000000001</v>
      </c>
      <c r="U4935">
        <f t="shared" si="857"/>
        <v>0</v>
      </c>
      <c r="V4935" t="b">
        <f t="shared" si="863"/>
        <v>0</v>
      </c>
    </row>
    <row r="4936" spans="1:22" x14ac:dyDescent="0.4">
      <c r="A4936" t="s">
        <v>4964</v>
      </c>
      <c r="B4936" s="1">
        <v>43207.561064814814</v>
      </c>
      <c r="C4936">
        <v>501</v>
      </c>
      <c r="D4936" t="s">
        <v>44</v>
      </c>
      <c r="E4936">
        <v>11</v>
      </c>
      <c r="F4936" s="1">
        <v>43207.606388888889</v>
      </c>
      <c r="G4936">
        <v>3513</v>
      </c>
      <c r="H4936" t="s">
        <v>570</v>
      </c>
      <c r="I4936">
        <v>4</v>
      </c>
      <c r="J4936">
        <v>64</v>
      </c>
      <c r="K4936">
        <v>5680</v>
      </c>
      <c r="L4936">
        <f t="shared" si="858"/>
        <v>13</v>
      </c>
      <c r="M4936" t="b">
        <f t="shared" si="859"/>
        <v>0</v>
      </c>
      <c r="N4936">
        <f t="shared" si="860"/>
        <v>27</v>
      </c>
      <c r="O4936">
        <f t="shared" si="861"/>
        <v>56</v>
      </c>
      <c r="P4936" s="8">
        <f t="shared" si="853"/>
        <v>1.9398148148148147E-2</v>
      </c>
      <c r="Q4936" s="1">
        <f t="shared" si="854"/>
        <v>43207.541666666664</v>
      </c>
      <c r="R4936">
        <f t="shared" si="855"/>
        <v>19.100000000000001</v>
      </c>
      <c r="S4936" s="1">
        <f t="shared" si="862"/>
        <v>43207.541666666664</v>
      </c>
      <c r="T4936">
        <f t="shared" si="856"/>
        <v>19.100000000000001</v>
      </c>
      <c r="U4936">
        <f t="shared" si="857"/>
        <v>0</v>
      </c>
      <c r="V4936" t="b">
        <f t="shared" si="863"/>
        <v>0</v>
      </c>
    </row>
    <row r="4937" spans="1:22" x14ac:dyDescent="0.4">
      <c r="A4937" t="s">
        <v>4965</v>
      </c>
      <c r="B4937" s="1">
        <v>43207.562800925924</v>
      </c>
      <c r="C4937">
        <v>703</v>
      </c>
      <c r="D4937" t="s">
        <v>606</v>
      </c>
      <c r="E4937">
        <v>9</v>
      </c>
      <c r="F4937" s="1">
        <v>43207.674120370371</v>
      </c>
      <c r="G4937">
        <v>703</v>
      </c>
      <c r="H4937" t="s">
        <v>606</v>
      </c>
      <c r="I4937">
        <v>12</v>
      </c>
      <c r="J4937">
        <v>160</v>
      </c>
      <c r="K4937">
        <v>27290</v>
      </c>
      <c r="L4937">
        <f t="shared" si="858"/>
        <v>13</v>
      </c>
      <c r="M4937" t="b">
        <f t="shared" si="859"/>
        <v>0</v>
      </c>
      <c r="N4937">
        <f t="shared" si="860"/>
        <v>30</v>
      </c>
      <c r="O4937">
        <f t="shared" si="861"/>
        <v>26</v>
      </c>
      <c r="P4937" s="8">
        <f t="shared" si="853"/>
        <v>2.1134259259259259E-2</v>
      </c>
      <c r="Q4937" s="1">
        <f t="shared" si="854"/>
        <v>43207.541666666664</v>
      </c>
      <c r="R4937">
        <f t="shared" si="855"/>
        <v>19.100000000000001</v>
      </c>
      <c r="S4937" s="1">
        <f t="shared" si="862"/>
        <v>43207.541666666664</v>
      </c>
      <c r="T4937">
        <f t="shared" si="856"/>
        <v>19.100000000000001</v>
      </c>
      <c r="U4937">
        <f t="shared" si="857"/>
        <v>0</v>
      </c>
      <c r="V4937" t="b">
        <f t="shared" si="863"/>
        <v>0</v>
      </c>
    </row>
    <row r="4938" spans="1:22" x14ac:dyDescent="0.4">
      <c r="A4938" t="s">
        <v>4257</v>
      </c>
      <c r="B4938" s="1">
        <v>43207.564525462964</v>
      </c>
      <c r="C4938">
        <v>633</v>
      </c>
      <c r="D4938" t="s">
        <v>543</v>
      </c>
      <c r="E4938">
        <v>3</v>
      </c>
      <c r="F4938" s="1">
        <v>43207.573067129626</v>
      </c>
      <c r="G4938">
        <v>1308</v>
      </c>
      <c r="H4938" t="s">
        <v>661</v>
      </c>
      <c r="I4938">
        <v>10</v>
      </c>
      <c r="J4938">
        <v>12</v>
      </c>
      <c r="K4938">
        <v>1870</v>
      </c>
      <c r="L4938">
        <f t="shared" si="858"/>
        <v>13</v>
      </c>
      <c r="M4938" t="b">
        <f t="shared" si="859"/>
        <v>0</v>
      </c>
      <c r="N4938">
        <f t="shared" si="860"/>
        <v>32</v>
      </c>
      <c r="O4938">
        <f t="shared" si="861"/>
        <v>55</v>
      </c>
      <c r="P4938" s="8">
        <f t="shared" si="853"/>
        <v>2.2858796296296294E-2</v>
      </c>
      <c r="Q4938" s="1">
        <f t="shared" si="854"/>
        <v>43207.541666666664</v>
      </c>
      <c r="R4938">
        <f t="shared" si="855"/>
        <v>19.100000000000001</v>
      </c>
      <c r="S4938" s="1">
        <f t="shared" si="862"/>
        <v>43207.541666666664</v>
      </c>
      <c r="T4938">
        <f t="shared" si="856"/>
        <v>19.100000000000001</v>
      </c>
      <c r="U4938">
        <f t="shared" si="857"/>
        <v>0</v>
      </c>
      <c r="V4938" t="b">
        <f t="shared" si="863"/>
        <v>0</v>
      </c>
    </row>
    <row r="4939" spans="1:22" x14ac:dyDescent="0.4">
      <c r="A4939" t="s">
        <v>3454</v>
      </c>
      <c r="B4939" s="1">
        <v>43207.566481481481</v>
      </c>
      <c r="C4939">
        <v>309</v>
      </c>
      <c r="D4939" t="s">
        <v>30</v>
      </c>
      <c r="E4939">
        <v>5</v>
      </c>
      <c r="F4939" s="1">
        <v>43207.586481481485</v>
      </c>
      <c r="G4939">
        <v>346</v>
      </c>
      <c r="H4939" t="s">
        <v>1110</v>
      </c>
      <c r="I4939">
        <v>10</v>
      </c>
      <c r="J4939">
        <v>28</v>
      </c>
      <c r="K4939">
        <v>3940</v>
      </c>
      <c r="L4939">
        <f t="shared" si="858"/>
        <v>13</v>
      </c>
      <c r="M4939" t="b">
        <f t="shared" si="859"/>
        <v>0</v>
      </c>
      <c r="N4939">
        <f t="shared" si="860"/>
        <v>35</v>
      </c>
      <c r="O4939">
        <f t="shared" si="861"/>
        <v>44</v>
      </c>
      <c r="P4939" s="8">
        <f t="shared" si="853"/>
        <v>2.4814814814814817E-2</v>
      </c>
      <c r="Q4939" s="1">
        <f t="shared" si="854"/>
        <v>43207.541666666664</v>
      </c>
      <c r="R4939">
        <f t="shared" si="855"/>
        <v>19.100000000000001</v>
      </c>
      <c r="S4939" s="1">
        <f t="shared" si="862"/>
        <v>43207.541666666664</v>
      </c>
      <c r="T4939">
        <f t="shared" si="856"/>
        <v>19.100000000000001</v>
      </c>
      <c r="U4939">
        <f t="shared" si="857"/>
        <v>0</v>
      </c>
      <c r="V4939" t="b">
        <f t="shared" si="863"/>
        <v>0</v>
      </c>
    </row>
    <row r="4940" spans="1:22" x14ac:dyDescent="0.4">
      <c r="A4940" t="s">
        <v>1542</v>
      </c>
      <c r="B4940" s="1">
        <v>43207.568425925929</v>
      </c>
      <c r="C4940">
        <v>1153</v>
      </c>
      <c r="D4940" t="s">
        <v>3389</v>
      </c>
      <c r="E4940">
        <v>8</v>
      </c>
      <c r="F4940" s="1">
        <v>43207.580462962964</v>
      </c>
      <c r="G4940">
        <v>1132</v>
      </c>
      <c r="H4940" t="s">
        <v>1218</v>
      </c>
      <c r="I4940">
        <v>6</v>
      </c>
      <c r="J4940">
        <v>17</v>
      </c>
      <c r="K4940">
        <v>2670</v>
      </c>
      <c r="L4940">
        <f t="shared" si="858"/>
        <v>13</v>
      </c>
      <c r="M4940" t="b">
        <f t="shared" si="859"/>
        <v>0</v>
      </c>
      <c r="N4940">
        <f t="shared" si="860"/>
        <v>38</v>
      </c>
      <c r="O4940">
        <f t="shared" si="861"/>
        <v>32</v>
      </c>
      <c r="P4940" s="8">
        <f t="shared" si="853"/>
        <v>2.6759259259259257E-2</v>
      </c>
      <c r="Q4940" s="1">
        <f t="shared" si="854"/>
        <v>43207.541666666672</v>
      </c>
      <c r="R4940" t="e">
        <f t="shared" si="855"/>
        <v>#N/A</v>
      </c>
      <c r="S4940" s="1">
        <f t="shared" si="862"/>
        <v>43207.541666666664</v>
      </c>
      <c r="T4940">
        <f t="shared" si="856"/>
        <v>19.100000000000001</v>
      </c>
      <c r="U4940">
        <f t="shared" si="857"/>
        <v>0</v>
      </c>
      <c r="V4940" t="b">
        <f t="shared" si="863"/>
        <v>0</v>
      </c>
    </row>
    <row r="4941" spans="1:22" x14ac:dyDescent="0.4">
      <c r="A4941" t="s">
        <v>4966</v>
      </c>
      <c r="B4941" s="1">
        <v>43207.57068287037</v>
      </c>
      <c r="C4941">
        <v>236</v>
      </c>
      <c r="D4941" t="s">
        <v>916</v>
      </c>
      <c r="E4941">
        <v>10</v>
      </c>
      <c r="F4941" s="1">
        <v>43207.574699074074</v>
      </c>
      <c r="G4941">
        <v>262</v>
      </c>
      <c r="H4941" t="s">
        <v>813</v>
      </c>
      <c r="I4941">
        <v>9</v>
      </c>
      <c r="J4941">
        <v>5</v>
      </c>
      <c r="K4941">
        <v>940</v>
      </c>
      <c r="L4941">
        <f t="shared" si="858"/>
        <v>13</v>
      </c>
      <c r="M4941" t="b">
        <f t="shared" si="859"/>
        <v>0</v>
      </c>
      <c r="N4941">
        <f t="shared" si="860"/>
        <v>41</v>
      </c>
      <c r="O4941">
        <f t="shared" si="861"/>
        <v>47</v>
      </c>
      <c r="P4941" s="8">
        <f t="shared" si="853"/>
        <v>2.90162037037037E-2</v>
      </c>
      <c r="Q4941" s="1">
        <f t="shared" si="854"/>
        <v>43207.541666666664</v>
      </c>
      <c r="R4941">
        <f t="shared" si="855"/>
        <v>19.100000000000001</v>
      </c>
      <c r="S4941" s="1">
        <f t="shared" si="862"/>
        <v>43207.541666666664</v>
      </c>
      <c r="T4941">
        <f t="shared" si="856"/>
        <v>19.100000000000001</v>
      </c>
      <c r="U4941">
        <f t="shared" si="857"/>
        <v>0</v>
      </c>
      <c r="V4941" t="b">
        <f t="shared" si="863"/>
        <v>0</v>
      </c>
    </row>
    <row r="4942" spans="1:22" x14ac:dyDescent="0.4">
      <c r="A4942" t="s">
        <v>4967</v>
      </c>
      <c r="B4942" s="1">
        <v>43207.573298611111</v>
      </c>
      <c r="C4942">
        <v>143</v>
      </c>
      <c r="D4942" t="s">
        <v>1391</v>
      </c>
      <c r="E4942">
        <v>1</v>
      </c>
      <c r="F4942" s="1">
        <v>43207.580081018517</v>
      </c>
      <c r="G4942">
        <v>132</v>
      </c>
      <c r="H4942" t="s">
        <v>238</v>
      </c>
      <c r="I4942">
        <v>14</v>
      </c>
      <c r="J4942">
        <v>9</v>
      </c>
      <c r="K4942">
        <v>2120</v>
      </c>
      <c r="L4942">
        <f t="shared" si="858"/>
        <v>13</v>
      </c>
      <c r="M4942" t="b">
        <f t="shared" si="859"/>
        <v>0</v>
      </c>
      <c r="N4942">
        <f t="shared" si="860"/>
        <v>45</v>
      </c>
      <c r="O4942">
        <f t="shared" si="861"/>
        <v>33</v>
      </c>
      <c r="P4942" s="8">
        <f t="shared" si="853"/>
        <v>3.1631944444444442E-2</v>
      </c>
      <c r="Q4942" s="1">
        <f t="shared" si="854"/>
        <v>43207.541666666664</v>
      </c>
      <c r="R4942">
        <f t="shared" si="855"/>
        <v>19.100000000000001</v>
      </c>
      <c r="S4942" s="1">
        <f t="shared" si="862"/>
        <v>43207.541666666664</v>
      </c>
      <c r="T4942">
        <f t="shared" si="856"/>
        <v>19.100000000000001</v>
      </c>
      <c r="U4942">
        <f t="shared" si="857"/>
        <v>0</v>
      </c>
      <c r="V4942" t="b">
        <f t="shared" si="863"/>
        <v>0</v>
      </c>
    </row>
    <row r="4943" spans="1:22" x14ac:dyDescent="0.4">
      <c r="A4943" t="s">
        <v>4968</v>
      </c>
      <c r="B4943" s="1">
        <v>43207.575810185182</v>
      </c>
      <c r="C4943">
        <v>1267</v>
      </c>
      <c r="D4943" t="s">
        <v>1652</v>
      </c>
      <c r="E4943">
        <v>1</v>
      </c>
      <c r="F4943" s="1">
        <v>43207.612870370373</v>
      </c>
      <c r="G4943">
        <v>1271</v>
      </c>
      <c r="H4943" t="s">
        <v>1335</v>
      </c>
      <c r="I4943">
        <v>1</v>
      </c>
      <c r="J4943">
        <v>52</v>
      </c>
      <c r="K4943">
        <v>9070</v>
      </c>
      <c r="L4943">
        <f t="shared" si="858"/>
        <v>13</v>
      </c>
      <c r="M4943" t="b">
        <f t="shared" si="859"/>
        <v>0</v>
      </c>
      <c r="N4943">
        <f t="shared" si="860"/>
        <v>49</v>
      </c>
      <c r="O4943">
        <f t="shared" si="861"/>
        <v>10</v>
      </c>
      <c r="P4943" s="8">
        <f t="shared" si="853"/>
        <v>3.4143518518518517E-2</v>
      </c>
      <c r="Q4943" s="1">
        <f t="shared" si="854"/>
        <v>43207.541666666664</v>
      </c>
      <c r="R4943">
        <f t="shared" si="855"/>
        <v>19.100000000000001</v>
      </c>
      <c r="S4943" s="1">
        <f t="shared" si="862"/>
        <v>43207.541666666664</v>
      </c>
      <c r="T4943">
        <f t="shared" si="856"/>
        <v>19.100000000000001</v>
      </c>
      <c r="U4943">
        <f t="shared" si="857"/>
        <v>0</v>
      </c>
      <c r="V4943" t="b">
        <f t="shared" si="863"/>
        <v>0</v>
      </c>
    </row>
    <row r="4944" spans="1:22" x14ac:dyDescent="0.4">
      <c r="A4944" t="s">
        <v>4969</v>
      </c>
      <c r="B4944" s="1">
        <v>43207.578472222223</v>
      </c>
      <c r="C4944">
        <v>2156</v>
      </c>
      <c r="D4944" t="s">
        <v>1924</v>
      </c>
      <c r="E4944">
        <v>5</v>
      </c>
      <c r="F4944" s="1">
        <v>43207.585706018515</v>
      </c>
      <c r="G4944">
        <v>2102</v>
      </c>
      <c r="H4944" t="s">
        <v>390</v>
      </c>
      <c r="I4944">
        <v>10</v>
      </c>
      <c r="J4944">
        <v>9</v>
      </c>
      <c r="K4944">
        <v>1770</v>
      </c>
      <c r="L4944">
        <f t="shared" si="858"/>
        <v>13</v>
      </c>
      <c r="M4944" t="b">
        <f t="shared" si="859"/>
        <v>0</v>
      </c>
      <c r="N4944">
        <f t="shared" si="860"/>
        <v>53</v>
      </c>
      <c r="O4944">
        <f t="shared" si="861"/>
        <v>0</v>
      </c>
      <c r="P4944" s="8">
        <f t="shared" ref="P4944:P5007" si="864">TIME(0,MINUTE(B4944),SECOND(B4944))</f>
        <v>3.6805555555555557E-2</v>
      </c>
      <c r="Q4944" s="1">
        <f t="shared" ref="Q4944:Q5007" si="865">B4944-P4944</f>
        <v>43207.541666666664</v>
      </c>
      <c r="R4944">
        <f t="shared" si="855"/>
        <v>19.100000000000001</v>
      </c>
      <c r="S4944" s="1">
        <f t="shared" si="862"/>
        <v>43207.541666666664</v>
      </c>
      <c r="T4944">
        <f t="shared" si="856"/>
        <v>19.100000000000001</v>
      </c>
      <c r="U4944">
        <f t="shared" si="857"/>
        <v>0</v>
      </c>
      <c r="V4944" t="b">
        <f t="shared" si="863"/>
        <v>0</v>
      </c>
    </row>
    <row r="4945" spans="1:22" x14ac:dyDescent="0.4">
      <c r="A4945" t="s">
        <v>4970</v>
      </c>
      <c r="B4945" s="1">
        <v>43207.581944444442</v>
      </c>
      <c r="C4945">
        <v>1639</v>
      </c>
      <c r="D4945" t="s">
        <v>692</v>
      </c>
      <c r="E4945">
        <v>7</v>
      </c>
      <c r="F4945" s="1">
        <v>43207.588437500002</v>
      </c>
      <c r="G4945">
        <v>1705</v>
      </c>
      <c r="H4945" t="s">
        <v>28</v>
      </c>
      <c r="I4945">
        <v>12</v>
      </c>
      <c r="J4945">
        <v>8</v>
      </c>
      <c r="K4945">
        <v>2090</v>
      </c>
      <c r="L4945">
        <f t="shared" si="858"/>
        <v>13</v>
      </c>
      <c r="M4945" t="b">
        <f t="shared" si="859"/>
        <v>0</v>
      </c>
      <c r="N4945">
        <f t="shared" si="860"/>
        <v>58</v>
      </c>
      <c r="O4945">
        <f t="shared" si="861"/>
        <v>0</v>
      </c>
      <c r="P4945" s="8">
        <f t="shared" si="864"/>
        <v>4.027777777777778E-2</v>
      </c>
      <c r="Q4945" s="1">
        <f t="shared" si="865"/>
        <v>43207.541666666664</v>
      </c>
      <c r="R4945">
        <f t="shared" si="855"/>
        <v>19.100000000000001</v>
      </c>
      <c r="S4945" s="1">
        <f t="shared" si="862"/>
        <v>43207.541666666664</v>
      </c>
      <c r="T4945">
        <f t="shared" si="856"/>
        <v>19.100000000000001</v>
      </c>
      <c r="U4945">
        <f t="shared" si="857"/>
        <v>0</v>
      </c>
      <c r="V4945" t="b">
        <f t="shared" si="863"/>
        <v>0</v>
      </c>
    </row>
    <row r="4946" spans="1:22" x14ac:dyDescent="0.4">
      <c r="A4946" t="s">
        <v>3513</v>
      </c>
      <c r="B4946" s="1">
        <v>43207.58489583333</v>
      </c>
      <c r="C4946">
        <v>1501</v>
      </c>
      <c r="D4946" t="s">
        <v>1566</v>
      </c>
      <c r="E4946">
        <v>1</v>
      </c>
      <c r="F4946" s="1">
        <v>43207.59778935185</v>
      </c>
      <c r="G4946">
        <v>1323</v>
      </c>
      <c r="H4946" t="s">
        <v>1379</v>
      </c>
      <c r="I4946">
        <v>9</v>
      </c>
      <c r="J4946">
        <v>17</v>
      </c>
      <c r="K4946">
        <v>3150</v>
      </c>
      <c r="L4946">
        <f t="shared" si="858"/>
        <v>14</v>
      </c>
      <c r="M4946" t="b">
        <f t="shared" si="859"/>
        <v>0</v>
      </c>
      <c r="N4946">
        <f t="shared" si="860"/>
        <v>2</v>
      </c>
      <c r="O4946">
        <f t="shared" si="861"/>
        <v>15</v>
      </c>
      <c r="P4946" s="8">
        <f t="shared" si="864"/>
        <v>1.5624999999999999E-3</v>
      </c>
      <c r="Q4946" s="1">
        <f t="shared" si="865"/>
        <v>43207.583333333328</v>
      </c>
      <c r="R4946" t="e">
        <f t="shared" si="855"/>
        <v>#N/A</v>
      </c>
      <c r="S4946" s="1">
        <f t="shared" si="862"/>
        <v>43207.583333333336</v>
      </c>
      <c r="T4946">
        <f t="shared" si="856"/>
        <v>19.8</v>
      </c>
      <c r="U4946">
        <f t="shared" si="857"/>
        <v>0</v>
      </c>
      <c r="V4946" t="b">
        <f t="shared" si="863"/>
        <v>0</v>
      </c>
    </row>
    <row r="4947" spans="1:22" x14ac:dyDescent="0.4">
      <c r="A4947" t="s">
        <v>4073</v>
      </c>
      <c r="B4947" s="1">
        <v>43207.587511574071</v>
      </c>
      <c r="C4947">
        <v>1713</v>
      </c>
      <c r="D4947" t="s">
        <v>121</v>
      </c>
      <c r="E4947">
        <v>3</v>
      </c>
      <c r="F4947" s="1">
        <v>43207.616377314815</v>
      </c>
      <c r="G4947">
        <v>1713</v>
      </c>
      <c r="H4947" t="s">
        <v>121</v>
      </c>
      <c r="I4947">
        <v>3</v>
      </c>
      <c r="J4947">
        <v>41</v>
      </c>
      <c r="K4947">
        <v>3300</v>
      </c>
      <c r="L4947">
        <f t="shared" si="858"/>
        <v>14</v>
      </c>
      <c r="M4947" t="b">
        <f t="shared" si="859"/>
        <v>0</v>
      </c>
      <c r="N4947">
        <f t="shared" si="860"/>
        <v>6</v>
      </c>
      <c r="O4947">
        <f t="shared" si="861"/>
        <v>1</v>
      </c>
      <c r="P4947" s="8">
        <f t="shared" si="864"/>
        <v>4.1782407407407402E-3</v>
      </c>
      <c r="Q4947" s="1">
        <f t="shared" si="865"/>
        <v>43207.583333333328</v>
      </c>
      <c r="R4947" t="e">
        <f t="shared" si="855"/>
        <v>#N/A</v>
      </c>
      <c r="S4947" s="1">
        <f t="shared" si="862"/>
        <v>43207.583333333336</v>
      </c>
      <c r="T4947">
        <f t="shared" si="856"/>
        <v>19.8</v>
      </c>
      <c r="U4947">
        <f t="shared" si="857"/>
        <v>0</v>
      </c>
      <c r="V4947" t="b">
        <f t="shared" si="863"/>
        <v>0</v>
      </c>
    </row>
    <row r="4948" spans="1:22" x14ac:dyDescent="0.4">
      <c r="A4948" t="s">
        <v>4971</v>
      </c>
      <c r="B4948" s="1">
        <v>43207.589826388888</v>
      </c>
      <c r="C4948">
        <v>1455</v>
      </c>
      <c r="D4948" t="s">
        <v>2235</v>
      </c>
      <c r="E4948">
        <v>9</v>
      </c>
      <c r="F4948" s="1">
        <v>43207.615486111114</v>
      </c>
      <c r="G4948">
        <v>609</v>
      </c>
      <c r="H4948" t="s">
        <v>388</v>
      </c>
      <c r="I4948">
        <v>7</v>
      </c>
      <c r="J4948">
        <v>36</v>
      </c>
      <c r="K4948">
        <v>5890</v>
      </c>
      <c r="L4948">
        <f t="shared" si="858"/>
        <v>14</v>
      </c>
      <c r="M4948" t="b">
        <f t="shared" si="859"/>
        <v>0</v>
      </c>
      <c r="N4948">
        <f t="shared" si="860"/>
        <v>9</v>
      </c>
      <c r="O4948">
        <f t="shared" si="861"/>
        <v>21</v>
      </c>
      <c r="P4948" s="8">
        <f t="shared" si="864"/>
        <v>6.4930555555555549E-3</v>
      </c>
      <c r="Q4948" s="1">
        <f t="shared" si="865"/>
        <v>43207.583333333336</v>
      </c>
      <c r="R4948">
        <f t="shared" si="855"/>
        <v>19.8</v>
      </c>
      <c r="S4948" s="1">
        <f t="shared" si="862"/>
        <v>43207.583333333336</v>
      </c>
      <c r="T4948">
        <f t="shared" si="856"/>
        <v>19.8</v>
      </c>
      <c r="U4948">
        <f t="shared" si="857"/>
        <v>0</v>
      </c>
      <c r="V4948" t="b">
        <f t="shared" si="863"/>
        <v>0</v>
      </c>
    </row>
    <row r="4949" spans="1:22" x14ac:dyDescent="0.4">
      <c r="A4949" t="s">
        <v>3213</v>
      </c>
      <c r="B4949" s="1">
        <v>43207.591736111113</v>
      </c>
      <c r="C4949">
        <v>1115</v>
      </c>
      <c r="D4949" t="s">
        <v>997</v>
      </c>
      <c r="E4949">
        <v>2</v>
      </c>
      <c r="F4949" s="1">
        <v>43207.618414351855</v>
      </c>
      <c r="G4949">
        <v>706</v>
      </c>
      <c r="H4949" t="s">
        <v>1173</v>
      </c>
      <c r="I4949">
        <v>5</v>
      </c>
      <c r="J4949">
        <v>37</v>
      </c>
      <c r="K4949">
        <v>4840</v>
      </c>
      <c r="L4949">
        <f t="shared" si="858"/>
        <v>14</v>
      </c>
      <c r="M4949" t="b">
        <f t="shared" si="859"/>
        <v>0</v>
      </c>
      <c r="N4949">
        <f t="shared" si="860"/>
        <v>12</v>
      </c>
      <c r="O4949">
        <f t="shared" si="861"/>
        <v>6</v>
      </c>
      <c r="P4949" s="8">
        <f t="shared" si="864"/>
        <v>8.4027777777777781E-3</v>
      </c>
      <c r="Q4949" s="1">
        <f t="shared" si="865"/>
        <v>43207.583333333336</v>
      </c>
      <c r="R4949">
        <f t="shared" si="855"/>
        <v>19.8</v>
      </c>
      <c r="S4949" s="1">
        <f t="shared" si="862"/>
        <v>43207.583333333336</v>
      </c>
      <c r="T4949">
        <f t="shared" si="856"/>
        <v>19.8</v>
      </c>
      <c r="U4949">
        <f t="shared" si="857"/>
        <v>0</v>
      </c>
      <c r="V4949" t="b">
        <f t="shared" si="863"/>
        <v>0</v>
      </c>
    </row>
    <row r="4950" spans="1:22" x14ac:dyDescent="0.4">
      <c r="A4950" t="s">
        <v>4972</v>
      </c>
      <c r="B4950" s="1">
        <v>43207.594224537039</v>
      </c>
      <c r="C4950">
        <v>2056</v>
      </c>
      <c r="D4950" t="s">
        <v>609</v>
      </c>
      <c r="E4950">
        <v>9</v>
      </c>
      <c r="F4950" s="1">
        <v>43207.629780092589</v>
      </c>
      <c r="G4950">
        <v>1904</v>
      </c>
      <c r="H4950" t="s">
        <v>1710</v>
      </c>
      <c r="I4950">
        <v>5</v>
      </c>
      <c r="J4950">
        <v>48</v>
      </c>
      <c r="K4950">
        <v>7410</v>
      </c>
      <c r="L4950">
        <f t="shared" si="858"/>
        <v>14</v>
      </c>
      <c r="M4950" t="b">
        <f t="shared" si="859"/>
        <v>0</v>
      </c>
      <c r="N4950">
        <f t="shared" si="860"/>
        <v>15</v>
      </c>
      <c r="O4950">
        <f t="shared" si="861"/>
        <v>41</v>
      </c>
      <c r="P4950" s="8">
        <f t="shared" si="864"/>
        <v>1.0891203703703703E-2</v>
      </c>
      <c r="Q4950" s="1">
        <f t="shared" si="865"/>
        <v>43207.583333333336</v>
      </c>
      <c r="R4950">
        <f t="shared" si="855"/>
        <v>19.8</v>
      </c>
      <c r="S4950" s="1">
        <f t="shared" si="862"/>
        <v>43207.583333333336</v>
      </c>
      <c r="T4950">
        <f t="shared" si="856"/>
        <v>19.8</v>
      </c>
      <c r="U4950">
        <f t="shared" si="857"/>
        <v>0</v>
      </c>
      <c r="V4950" t="b">
        <f t="shared" si="863"/>
        <v>0</v>
      </c>
    </row>
    <row r="4951" spans="1:22" x14ac:dyDescent="0.4">
      <c r="A4951" t="s">
        <v>4973</v>
      </c>
      <c r="B4951" s="1">
        <v>43207.596539351849</v>
      </c>
      <c r="C4951">
        <v>500</v>
      </c>
      <c r="D4951" t="s">
        <v>105</v>
      </c>
      <c r="E4951">
        <v>4</v>
      </c>
      <c r="F4951" s="1">
        <v>43207.605902777781</v>
      </c>
      <c r="G4951">
        <v>591</v>
      </c>
      <c r="H4951" t="s">
        <v>2119</v>
      </c>
      <c r="I4951">
        <v>5</v>
      </c>
      <c r="J4951">
        <v>12</v>
      </c>
      <c r="K4951">
        <v>1520</v>
      </c>
      <c r="L4951">
        <f t="shared" si="858"/>
        <v>14</v>
      </c>
      <c r="M4951" t="b">
        <f t="shared" si="859"/>
        <v>0</v>
      </c>
      <c r="N4951">
        <f t="shared" si="860"/>
        <v>19</v>
      </c>
      <c r="O4951">
        <f t="shared" si="861"/>
        <v>1</v>
      </c>
      <c r="P4951" s="8">
        <f t="shared" si="864"/>
        <v>1.3206018518518518E-2</v>
      </c>
      <c r="Q4951" s="1">
        <f t="shared" si="865"/>
        <v>43207.583333333328</v>
      </c>
      <c r="R4951" t="e">
        <f t="shared" si="855"/>
        <v>#N/A</v>
      </c>
      <c r="S4951" s="1">
        <f t="shared" si="862"/>
        <v>43207.583333333336</v>
      </c>
      <c r="T4951">
        <f t="shared" si="856"/>
        <v>19.8</v>
      </c>
      <c r="U4951">
        <f t="shared" si="857"/>
        <v>0</v>
      </c>
      <c r="V4951" t="b">
        <f t="shared" si="863"/>
        <v>0</v>
      </c>
    </row>
    <row r="4952" spans="1:22" x14ac:dyDescent="0.4">
      <c r="A4952" t="s">
        <v>4333</v>
      </c>
      <c r="B4952" s="1">
        <v>43207.598611111112</v>
      </c>
      <c r="C4952">
        <v>504</v>
      </c>
      <c r="D4952" t="s">
        <v>810</v>
      </c>
      <c r="E4952">
        <v>1</v>
      </c>
      <c r="F4952" s="1">
        <v>43207.637962962966</v>
      </c>
      <c r="G4952">
        <v>504</v>
      </c>
      <c r="H4952" t="s">
        <v>810</v>
      </c>
      <c r="I4952">
        <v>5</v>
      </c>
      <c r="J4952">
        <v>56</v>
      </c>
      <c r="K4952">
        <v>1420</v>
      </c>
      <c r="L4952">
        <f t="shared" si="858"/>
        <v>14</v>
      </c>
      <c r="M4952" t="b">
        <f t="shared" si="859"/>
        <v>0</v>
      </c>
      <c r="N4952">
        <f t="shared" si="860"/>
        <v>22</v>
      </c>
      <c r="O4952">
        <f t="shared" si="861"/>
        <v>0</v>
      </c>
      <c r="P4952" s="8">
        <f t="shared" si="864"/>
        <v>1.5277777777777777E-2</v>
      </c>
      <c r="Q4952" s="1">
        <f t="shared" si="865"/>
        <v>43207.583333333336</v>
      </c>
      <c r="R4952">
        <f t="shared" si="855"/>
        <v>19.8</v>
      </c>
      <c r="S4952" s="1">
        <f t="shared" si="862"/>
        <v>43207.583333333336</v>
      </c>
      <c r="T4952">
        <f t="shared" si="856"/>
        <v>19.8</v>
      </c>
      <c r="U4952">
        <f t="shared" si="857"/>
        <v>0</v>
      </c>
      <c r="V4952" t="b">
        <f t="shared" si="863"/>
        <v>0</v>
      </c>
    </row>
    <row r="4953" spans="1:22" x14ac:dyDescent="0.4">
      <c r="A4953" t="s">
        <v>4974</v>
      </c>
      <c r="B4953" s="1">
        <v>43207.601111111115</v>
      </c>
      <c r="C4953">
        <v>209</v>
      </c>
      <c r="D4953" t="s">
        <v>297</v>
      </c>
      <c r="E4953">
        <v>11</v>
      </c>
      <c r="F4953" s="1">
        <v>43207.616863425923</v>
      </c>
      <c r="G4953">
        <v>2027</v>
      </c>
      <c r="H4953" t="s">
        <v>4163</v>
      </c>
      <c r="I4953">
        <v>10</v>
      </c>
      <c r="J4953">
        <v>22</v>
      </c>
      <c r="K4953">
        <v>5640</v>
      </c>
      <c r="L4953">
        <f t="shared" si="858"/>
        <v>14</v>
      </c>
      <c r="M4953" t="b">
        <f t="shared" si="859"/>
        <v>0</v>
      </c>
      <c r="N4953">
        <f t="shared" si="860"/>
        <v>25</v>
      </c>
      <c r="O4953">
        <f t="shared" si="861"/>
        <v>36</v>
      </c>
      <c r="P4953" s="8">
        <f t="shared" si="864"/>
        <v>1.7777777777777778E-2</v>
      </c>
      <c r="Q4953" s="1">
        <f t="shared" si="865"/>
        <v>43207.583333333336</v>
      </c>
      <c r="R4953">
        <f t="shared" si="855"/>
        <v>19.8</v>
      </c>
      <c r="S4953" s="1">
        <f t="shared" si="862"/>
        <v>43207.583333333336</v>
      </c>
      <c r="T4953">
        <f t="shared" si="856"/>
        <v>19.8</v>
      </c>
      <c r="U4953">
        <f t="shared" si="857"/>
        <v>0</v>
      </c>
      <c r="V4953" t="b">
        <f t="shared" si="863"/>
        <v>0</v>
      </c>
    </row>
    <row r="4954" spans="1:22" x14ac:dyDescent="0.4">
      <c r="A4954" t="s">
        <v>1966</v>
      </c>
      <c r="B4954" s="1">
        <v>43207.602800925924</v>
      </c>
      <c r="C4954">
        <v>900</v>
      </c>
      <c r="D4954" t="s">
        <v>3102</v>
      </c>
      <c r="E4954">
        <v>20</v>
      </c>
      <c r="F4954" s="1">
        <v>43207.612326388888</v>
      </c>
      <c r="G4954">
        <v>925</v>
      </c>
      <c r="H4954" t="s">
        <v>1128</v>
      </c>
      <c r="I4954">
        <v>5</v>
      </c>
      <c r="J4954">
        <v>13</v>
      </c>
      <c r="K4954">
        <v>1570</v>
      </c>
      <c r="L4954">
        <f t="shared" si="858"/>
        <v>14</v>
      </c>
      <c r="M4954" t="b">
        <f t="shared" si="859"/>
        <v>0</v>
      </c>
      <c r="N4954">
        <f t="shared" si="860"/>
        <v>28</v>
      </c>
      <c r="O4954">
        <f t="shared" si="861"/>
        <v>2</v>
      </c>
      <c r="P4954" s="8">
        <f t="shared" si="864"/>
        <v>1.9467592592592595E-2</v>
      </c>
      <c r="Q4954" s="1">
        <f t="shared" si="865"/>
        <v>43207.583333333328</v>
      </c>
      <c r="R4954" t="e">
        <f t="shared" si="855"/>
        <v>#N/A</v>
      </c>
      <c r="S4954" s="1">
        <f t="shared" si="862"/>
        <v>43207.583333333336</v>
      </c>
      <c r="T4954">
        <f t="shared" si="856"/>
        <v>19.8</v>
      </c>
      <c r="U4954">
        <f t="shared" si="857"/>
        <v>0</v>
      </c>
      <c r="V4954" t="b">
        <f t="shared" si="863"/>
        <v>0</v>
      </c>
    </row>
    <row r="4955" spans="1:22" x14ac:dyDescent="0.4">
      <c r="A4955" t="s">
        <v>4975</v>
      </c>
      <c r="B4955" s="1">
        <v>43207.605069444442</v>
      </c>
      <c r="C4955">
        <v>930</v>
      </c>
      <c r="D4955" t="s">
        <v>1525</v>
      </c>
      <c r="E4955">
        <v>6</v>
      </c>
      <c r="F4955" s="1">
        <v>43207.643865740742</v>
      </c>
      <c r="G4955">
        <v>950</v>
      </c>
      <c r="H4955" t="s">
        <v>200</v>
      </c>
      <c r="I4955">
        <v>7</v>
      </c>
      <c r="J4955">
        <v>55</v>
      </c>
      <c r="K4955">
        <v>4560</v>
      </c>
      <c r="L4955">
        <f t="shared" si="858"/>
        <v>14</v>
      </c>
      <c r="M4955" t="b">
        <f t="shared" si="859"/>
        <v>0</v>
      </c>
      <c r="N4955">
        <f t="shared" si="860"/>
        <v>31</v>
      </c>
      <c r="O4955">
        <f t="shared" si="861"/>
        <v>18</v>
      </c>
      <c r="P4955" s="8">
        <f t="shared" si="864"/>
        <v>2.1736111111111112E-2</v>
      </c>
      <c r="Q4955" s="1">
        <f t="shared" si="865"/>
        <v>43207.583333333328</v>
      </c>
      <c r="R4955" t="e">
        <f t="shared" si="855"/>
        <v>#N/A</v>
      </c>
      <c r="S4955" s="1">
        <f t="shared" si="862"/>
        <v>43207.583333333336</v>
      </c>
      <c r="T4955">
        <f t="shared" si="856"/>
        <v>19.8</v>
      </c>
      <c r="U4955">
        <f t="shared" si="857"/>
        <v>0</v>
      </c>
      <c r="V4955" t="b">
        <f t="shared" si="863"/>
        <v>0</v>
      </c>
    </row>
    <row r="4956" spans="1:22" x14ac:dyDescent="0.4">
      <c r="A4956" t="s">
        <v>3846</v>
      </c>
      <c r="B4956" s="1">
        <v>43207.607164351852</v>
      </c>
      <c r="C4956">
        <v>113</v>
      </c>
      <c r="D4956" t="s">
        <v>125</v>
      </c>
      <c r="E4956">
        <v>20</v>
      </c>
      <c r="F4956" s="1">
        <v>43207.631562499999</v>
      </c>
      <c r="G4956">
        <v>934</v>
      </c>
      <c r="H4956" t="s">
        <v>2058</v>
      </c>
      <c r="I4956">
        <v>8</v>
      </c>
      <c r="J4956">
        <v>34</v>
      </c>
      <c r="K4956">
        <v>6280</v>
      </c>
      <c r="L4956">
        <f t="shared" si="858"/>
        <v>14</v>
      </c>
      <c r="M4956" t="b">
        <f t="shared" si="859"/>
        <v>0</v>
      </c>
      <c r="N4956">
        <f t="shared" si="860"/>
        <v>34</v>
      </c>
      <c r="O4956">
        <f t="shared" si="861"/>
        <v>19</v>
      </c>
      <c r="P4956" s="8">
        <f t="shared" si="864"/>
        <v>2.3831018518518519E-2</v>
      </c>
      <c r="Q4956" s="1">
        <f t="shared" si="865"/>
        <v>43207.583333333336</v>
      </c>
      <c r="R4956">
        <f t="shared" si="855"/>
        <v>19.8</v>
      </c>
      <c r="S4956" s="1">
        <f t="shared" si="862"/>
        <v>43207.583333333336</v>
      </c>
      <c r="T4956">
        <f t="shared" si="856"/>
        <v>19.8</v>
      </c>
      <c r="U4956">
        <f t="shared" si="857"/>
        <v>0</v>
      </c>
      <c r="V4956" t="b">
        <f t="shared" si="863"/>
        <v>0</v>
      </c>
    </row>
    <row r="4957" spans="1:22" x14ac:dyDescent="0.4">
      <c r="A4957" t="s">
        <v>4976</v>
      </c>
      <c r="B4957" s="1">
        <v>43207.609293981484</v>
      </c>
      <c r="C4957">
        <v>819</v>
      </c>
      <c r="D4957" t="s">
        <v>1739</v>
      </c>
      <c r="E4957">
        <v>12</v>
      </c>
      <c r="F4957" s="1">
        <v>43207.616956018515</v>
      </c>
      <c r="G4957">
        <v>817</v>
      </c>
      <c r="H4957" t="s">
        <v>2157</v>
      </c>
      <c r="I4957">
        <v>6</v>
      </c>
      <c r="J4957">
        <v>10</v>
      </c>
      <c r="K4957">
        <v>1460</v>
      </c>
      <c r="L4957">
        <f t="shared" si="858"/>
        <v>14</v>
      </c>
      <c r="M4957" t="b">
        <f t="shared" si="859"/>
        <v>0</v>
      </c>
      <c r="N4957">
        <f t="shared" si="860"/>
        <v>37</v>
      </c>
      <c r="O4957">
        <f t="shared" si="861"/>
        <v>23</v>
      </c>
      <c r="P4957" s="8">
        <f t="shared" si="864"/>
        <v>2.5960648148148149E-2</v>
      </c>
      <c r="Q4957" s="1">
        <f t="shared" si="865"/>
        <v>43207.583333333336</v>
      </c>
      <c r="R4957">
        <f t="shared" si="855"/>
        <v>19.8</v>
      </c>
      <c r="S4957" s="1">
        <f t="shared" si="862"/>
        <v>43207.583333333336</v>
      </c>
      <c r="T4957">
        <f t="shared" si="856"/>
        <v>19.8</v>
      </c>
      <c r="U4957">
        <f t="shared" si="857"/>
        <v>0</v>
      </c>
      <c r="V4957" t="b">
        <f t="shared" si="863"/>
        <v>0</v>
      </c>
    </row>
    <row r="4958" spans="1:22" x14ac:dyDescent="0.4">
      <c r="A4958" t="s">
        <v>4977</v>
      </c>
      <c r="B4958" s="1">
        <v>43207.611574074072</v>
      </c>
      <c r="C4958">
        <v>184</v>
      </c>
      <c r="D4958" t="s">
        <v>1162</v>
      </c>
      <c r="E4958">
        <v>6</v>
      </c>
      <c r="F4958" s="1">
        <v>43207.873159722221</v>
      </c>
      <c r="G4958">
        <v>113</v>
      </c>
      <c r="H4958" t="s">
        <v>125</v>
      </c>
      <c r="I4958">
        <v>2</v>
      </c>
      <c r="J4958">
        <v>115</v>
      </c>
      <c r="K4958">
        <v>6350</v>
      </c>
      <c r="L4958">
        <f t="shared" si="858"/>
        <v>14</v>
      </c>
      <c r="M4958" t="b">
        <f t="shared" si="859"/>
        <v>0</v>
      </c>
      <c r="N4958">
        <f t="shared" si="860"/>
        <v>40</v>
      </c>
      <c r="O4958">
        <f t="shared" si="861"/>
        <v>40</v>
      </c>
      <c r="P4958" s="8">
        <f t="shared" si="864"/>
        <v>2.8240740740740736E-2</v>
      </c>
      <c r="Q4958" s="1">
        <f t="shared" si="865"/>
        <v>43207.583333333328</v>
      </c>
      <c r="R4958" t="e">
        <f t="shared" si="855"/>
        <v>#N/A</v>
      </c>
      <c r="S4958" s="1">
        <f t="shared" si="862"/>
        <v>43207.583333333336</v>
      </c>
      <c r="T4958">
        <f t="shared" si="856"/>
        <v>19.8</v>
      </c>
      <c r="U4958">
        <f t="shared" si="857"/>
        <v>0</v>
      </c>
      <c r="V4958" t="b">
        <f t="shared" si="863"/>
        <v>0</v>
      </c>
    </row>
    <row r="4959" spans="1:22" x14ac:dyDescent="0.4">
      <c r="A4959" t="s">
        <v>4978</v>
      </c>
      <c r="B4959" s="1">
        <v>43207.613113425927</v>
      </c>
      <c r="C4959">
        <v>117</v>
      </c>
      <c r="D4959" t="s">
        <v>241</v>
      </c>
      <c r="E4959">
        <v>15</v>
      </c>
      <c r="F4959" s="1">
        <v>43207.632800925923</v>
      </c>
      <c r="G4959">
        <v>154</v>
      </c>
      <c r="H4959" t="s">
        <v>1415</v>
      </c>
      <c r="I4959">
        <v>9</v>
      </c>
      <c r="J4959">
        <v>26</v>
      </c>
      <c r="K4959">
        <v>5570</v>
      </c>
      <c r="L4959">
        <f t="shared" si="858"/>
        <v>14</v>
      </c>
      <c r="M4959" t="b">
        <f t="shared" si="859"/>
        <v>0</v>
      </c>
      <c r="N4959">
        <f t="shared" si="860"/>
        <v>42</v>
      </c>
      <c r="O4959">
        <f t="shared" si="861"/>
        <v>53</v>
      </c>
      <c r="P4959" s="8">
        <f t="shared" si="864"/>
        <v>2.9780092592592594E-2</v>
      </c>
      <c r="Q4959" s="1">
        <f t="shared" si="865"/>
        <v>43207.583333333336</v>
      </c>
      <c r="R4959">
        <f t="shared" si="855"/>
        <v>19.8</v>
      </c>
      <c r="S4959" s="1">
        <f t="shared" si="862"/>
        <v>43207.583333333336</v>
      </c>
      <c r="T4959">
        <f t="shared" si="856"/>
        <v>19.8</v>
      </c>
      <c r="U4959">
        <f t="shared" si="857"/>
        <v>0</v>
      </c>
      <c r="V4959" t="b">
        <f t="shared" si="863"/>
        <v>0</v>
      </c>
    </row>
    <row r="4960" spans="1:22" x14ac:dyDescent="0.4">
      <c r="A4960" t="s">
        <v>4979</v>
      </c>
      <c r="B4960" s="1">
        <v>43207.61513888889</v>
      </c>
      <c r="C4960">
        <v>815</v>
      </c>
      <c r="D4960" t="s">
        <v>184</v>
      </c>
      <c r="E4960">
        <v>20</v>
      </c>
      <c r="F4960" s="1">
        <v>43207.636921296296</v>
      </c>
      <c r="G4960">
        <v>832</v>
      </c>
      <c r="H4960" t="s">
        <v>1622</v>
      </c>
      <c r="I4960">
        <v>6</v>
      </c>
      <c r="J4960">
        <v>30</v>
      </c>
      <c r="K4960">
        <v>1560</v>
      </c>
      <c r="L4960">
        <f t="shared" si="858"/>
        <v>14</v>
      </c>
      <c r="M4960" t="b">
        <f t="shared" si="859"/>
        <v>0</v>
      </c>
      <c r="N4960">
        <f t="shared" si="860"/>
        <v>45</v>
      </c>
      <c r="O4960">
        <f t="shared" si="861"/>
        <v>48</v>
      </c>
      <c r="P4960" s="8">
        <f t="shared" si="864"/>
        <v>3.1805555555555552E-2</v>
      </c>
      <c r="Q4960" s="1">
        <f t="shared" si="865"/>
        <v>43207.583333333336</v>
      </c>
      <c r="R4960">
        <f t="shared" si="855"/>
        <v>19.8</v>
      </c>
      <c r="S4960" s="1">
        <f t="shared" si="862"/>
        <v>43207.583333333336</v>
      </c>
      <c r="T4960">
        <f t="shared" si="856"/>
        <v>19.8</v>
      </c>
      <c r="U4960">
        <f t="shared" si="857"/>
        <v>0</v>
      </c>
      <c r="V4960" t="b">
        <f t="shared" si="863"/>
        <v>0</v>
      </c>
    </row>
    <row r="4961" spans="1:22" x14ac:dyDescent="0.4">
      <c r="A4961" t="s">
        <v>4980</v>
      </c>
      <c r="B4961" s="1">
        <v>43207.617372685185</v>
      </c>
      <c r="C4961">
        <v>421</v>
      </c>
      <c r="D4961" t="s">
        <v>68</v>
      </c>
      <c r="E4961">
        <v>3</v>
      </c>
      <c r="F4961" s="1">
        <v>43207.630567129629</v>
      </c>
      <c r="G4961">
        <v>196</v>
      </c>
      <c r="H4961" t="s">
        <v>2442</v>
      </c>
      <c r="I4961">
        <v>10</v>
      </c>
      <c r="J4961">
        <v>18</v>
      </c>
      <c r="K4961">
        <v>2820</v>
      </c>
      <c r="L4961">
        <f t="shared" si="858"/>
        <v>14</v>
      </c>
      <c r="M4961" t="b">
        <f t="shared" si="859"/>
        <v>0</v>
      </c>
      <c r="N4961">
        <f t="shared" si="860"/>
        <v>49</v>
      </c>
      <c r="O4961">
        <f t="shared" si="861"/>
        <v>1</v>
      </c>
      <c r="P4961" s="8">
        <f t="shared" si="864"/>
        <v>3.4039351851851855E-2</v>
      </c>
      <c r="Q4961" s="1">
        <f t="shared" si="865"/>
        <v>43207.583333333336</v>
      </c>
      <c r="R4961">
        <f t="shared" si="855"/>
        <v>19.8</v>
      </c>
      <c r="S4961" s="1">
        <f t="shared" si="862"/>
        <v>43207.583333333336</v>
      </c>
      <c r="T4961">
        <f t="shared" si="856"/>
        <v>19.8</v>
      </c>
      <c r="U4961">
        <f t="shared" si="857"/>
        <v>0</v>
      </c>
      <c r="V4961" t="b">
        <f t="shared" si="863"/>
        <v>0</v>
      </c>
    </row>
    <row r="4962" spans="1:22" x14ac:dyDescent="0.4">
      <c r="A4962" t="s">
        <v>4981</v>
      </c>
      <c r="B4962" s="1">
        <v>43207.61954861111</v>
      </c>
      <c r="C4962">
        <v>257</v>
      </c>
      <c r="D4962" t="s">
        <v>1251</v>
      </c>
      <c r="E4962">
        <v>5</v>
      </c>
      <c r="F4962" s="1">
        <v>43207.624895833331</v>
      </c>
      <c r="G4962">
        <v>2050</v>
      </c>
      <c r="H4962" t="s">
        <v>34</v>
      </c>
      <c r="I4962">
        <v>5</v>
      </c>
      <c r="J4962">
        <v>7</v>
      </c>
      <c r="K4962">
        <v>1960</v>
      </c>
      <c r="L4962">
        <f t="shared" si="858"/>
        <v>14</v>
      </c>
      <c r="M4962" t="b">
        <f t="shared" si="859"/>
        <v>0</v>
      </c>
      <c r="N4962">
        <f t="shared" si="860"/>
        <v>52</v>
      </c>
      <c r="O4962">
        <f t="shared" si="861"/>
        <v>9</v>
      </c>
      <c r="P4962" s="8">
        <f t="shared" si="864"/>
        <v>3.6215277777777777E-2</v>
      </c>
      <c r="Q4962" s="1">
        <f t="shared" si="865"/>
        <v>43207.583333333336</v>
      </c>
      <c r="R4962">
        <f t="shared" si="855"/>
        <v>19.8</v>
      </c>
      <c r="S4962" s="1">
        <f t="shared" si="862"/>
        <v>43207.583333333336</v>
      </c>
      <c r="T4962">
        <f t="shared" si="856"/>
        <v>19.8</v>
      </c>
      <c r="U4962">
        <f t="shared" si="857"/>
        <v>0</v>
      </c>
      <c r="V4962" t="b">
        <f t="shared" si="863"/>
        <v>0</v>
      </c>
    </row>
    <row r="4963" spans="1:22" x14ac:dyDescent="0.4">
      <c r="A4963" t="s">
        <v>4982</v>
      </c>
      <c r="B4963" s="1">
        <v>43207.621215277781</v>
      </c>
      <c r="C4963">
        <v>207</v>
      </c>
      <c r="D4963" t="s">
        <v>41</v>
      </c>
      <c r="E4963">
        <v>16</v>
      </c>
      <c r="F4963" s="1">
        <v>43207.65519675926</v>
      </c>
      <c r="G4963">
        <v>207</v>
      </c>
      <c r="H4963" t="s">
        <v>41</v>
      </c>
      <c r="I4963">
        <v>8</v>
      </c>
      <c r="J4963">
        <v>48</v>
      </c>
      <c r="K4963">
        <v>8140</v>
      </c>
      <c r="L4963">
        <f t="shared" si="858"/>
        <v>14</v>
      </c>
      <c r="M4963" t="b">
        <f t="shared" si="859"/>
        <v>0</v>
      </c>
      <c r="N4963">
        <f t="shared" si="860"/>
        <v>54</v>
      </c>
      <c r="O4963">
        <f t="shared" si="861"/>
        <v>33</v>
      </c>
      <c r="P4963" s="8">
        <f t="shared" si="864"/>
        <v>3.788194444444444E-2</v>
      </c>
      <c r="Q4963" s="1">
        <f t="shared" si="865"/>
        <v>43207.583333333336</v>
      </c>
      <c r="R4963">
        <f t="shared" si="855"/>
        <v>19.8</v>
      </c>
      <c r="S4963" s="1">
        <f t="shared" si="862"/>
        <v>43207.583333333336</v>
      </c>
      <c r="T4963">
        <f t="shared" si="856"/>
        <v>19.8</v>
      </c>
      <c r="U4963">
        <f t="shared" si="857"/>
        <v>0</v>
      </c>
      <c r="V4963" t="b">
        <f t="shared" si="863"/>
        <v>0</v>
      </c>
    </row>
    <row r="4964" spans="1:22" x14ac:dyDescent="0.4">
      <c r="A4964" t="s">
        <v>4983</v>
      </c>
      <c r="B4964" s="1">
        <v>43207.623553240737</v>
      </c>
      <c r="C4964">
        <v>2369</v>
      </c>
      <c r="D4964" t="s">
        <v>341</v>
      </c>
      <c r="E4964">
        <v>5</v>
      </c>
      <c r="F4964" s="1">
        <v>43207.647233796299</v>
      </c>
      <c r="G4964">
        <v>2307</v>
      </c>
      <c r="H4964" t="s">
        <v>576</v>
      </c>
      <c r="I4964">
        <v>7</v>
      </c>
      <c r="J4964">
        <v>33</v>
      </c>
      <c r="K4964">
        <v>3640</v>
      </c>
      <c r="L4964">
        <f t="shared" si="858"/>
        <v>14</v>
      </c>
      <c r="M4964" t="b">
        <f t="shared" si="859"/>
        <v>0</v>
      </c>
      <c r="N4964">
        <f t="shared" si="860"/>
        <v>57</v>
      </c>
      <c r="O4964">
        <f t="shared" si="861"/>
        <v>55</v>
      </c>
      <c r="P4964" s="8">
        <f t="shared" si="864"/>
        <v>4.0219907407407406E-2</v>
      </c>
      <c r="Q4964" s="1">
        <f t="shared" si="865"/>
        <v>43207.583333333328</v>
      </c>
      <c r="R4964" t="e">
        <f t="shared" si="855"/>
        <v>#N/A</v>
      </c>
      <c r="S4964" s="1">
        <f t="shared" si="862"/>
        <v>43207.583333333336</v>
      </c>
      <c r="T4964">
        <f t="shared" si="856"/>
        <v>19.8</v>
      </c>
      <c r="U4964">
        <f t="shared" si="857"/>
        <v>0</v>
      </c>
      <c r="V4964" t="b">
        <f t="shared" si="863"/>
        <v>0</v>
      </c>
    </row>
    <row r="4965" spans="1:22" x14ac:dyDescent="0.4">
      <c r="A4965" t="s">
        <v>2464</v>
      </c>
      <c r="B4965" s="1">
        <v>43207.625775462962</v>
      </c>
      <c r="C4965">
        <v>1911</v>
      </c>
      <c r="D4965" t="s">
        <v>357</v>
      </c>
      <c r="E4965">
        <v>9</v>
      </c>
      <c r="F4965" s="1">
        <v>43207.635208333333</v>
      </c>
      <c r="G4965">
        <v>2102</v>
      </c>
      <c r="H4965" t="s">
        <v>390</v>
      </c>
      <c r="I4965">
        <v>2</v>
      </c>
      <c r="J4965">
        <v>12</v>
      </c>
      <c r="K4965">
        <v>2820</v>
      </c>
      <c r="L4965">
        <f t="shared" si="858"/>
        <v>15</v>
      </c>
      <c r="M4965" t="b">
        <f t="shared" si="859"/>
        <v>0</v>
      </c>
      <c r="N4965">
        <f t="shared" si="860"/>
        <v>1</v>
      </c>
      <c r="O4965">
        <f t="shared" si="861"/>
        <v>7</v>
      </c>
      <c r="P4965" s="8">
        <f t="shared" si="864"/>
        <v>7.7546296296296304E-4</v>
      </c>
      <c r="Q4965" s="1">
        <f t="shared" si="865"/>
        <v>43207.625</v>
      </c>
      <c r="R4965">
        <f t="shared" si="855"/>
        <v>19.899999999999999</v>
      </c>
      <c r="S4965" s="1">
        <f t="shared" si="862"/>
        <v>43207.625</v>
      </c>
      <c r="T4965">
        <f t="shared" si="856"/>
        <v>19.899999999999999</v>
      </c>
      <c r="U4965">
        <f t="shared" si="857"/>
        <v>0</v>
      </c>
      <c r="V4965" t="b">
        <f t="shared" si="863"/>
        <v>0</v>
      </c>
    </row>
    <row r="4966" spans="1:22" x14ac:dyDescent="0.4">
      <c r="A4966" t="s">
        <v>4166</v>
      </c>
      <c r="B4966" s="1">
        <v>43207.627604166664</v>
      </c>
      <c r="C4966">
        <v>1657</v>
      </c>
      <c r="D4966" t="s">
        <v>236</v>
      </c>
      <c r="E4966">
        <v>1</v>
      </c>
      <c r="F4966" s="1">
        <v>43207.715011574073</v>
      </c>
      <c r="G4966">
        <v>1719</v>
      </c>
      <c r="H4966" t="s">
        <v>4295</v>
      </c>
      <c r="I4966">
        <v>10</v>
      </c>
      <c r="J4966">
        <v>125</v>
      </c>
      <c r="K4966">
        <v>20470</v>
      </c>
      <c r="L4966">
        <f t="shared" si="858"/>
        <v>15</v>
      </c>
      <c r="M4966" t="b">
        <f t="shared" si="859"/>
        <v>0</v>
      </c>
      <c r="N4966">
        <f t="shared" si="860"/>
        <v>3</v>
      </c>
      <c r="O4966">
        <f t="shared" si="861"/>
        <v>45</v>
      </c>
      <c r="P4966" s="8">
        <f t="shared" si="864"/>
        <v>2.6041666666666665E-3</v>
      </c>
      <c r="Q4966" s="1">
        <f t="shared" si="865"/>
        <v>43207.625</v>
      </c>
      <c r="R4966">
        <f t="shared" si="855"/>
        <v>19.899999999999999</v>
      </c>
      <c r="S4966" s="1">
        <f t="shared" si="862"/>
        <v>43207.625</v>
      </c>
      <c r="T4966">
        <f t="shared" si="856"/>
        <v>19.899999999999999</v>
      </c>
      <c r="U4966">
        <f t="shared" si="857"/>
        <v>0</v>
      </c>
      <c r="V4966" t="b">
        <f t="shared" si="863"/>
        <v>0</v>
      </c>
    </row>
    <row r="4967" spans="1:22" x14ac:dyDescent="0.4">
      <c r="A4967" t="s">
        <v>3300</v>
      </c>
      <c r="B4967" s="1">
        <v>43207.62976851852</v>
      </c>
      <c r="C4967">
        <v>1003</v>
      </c>
      <c r="D4967" t="s">
        <v>852</v>
      </c>
      <c r="E4967">
        <v>2</v>
      </c>
      <c r="F4967" s="1">
        <v>43207.646365740744</v>
      </c>
      <c r="G4967">
        <v>549</v>
      </c>
      <c r="H4967" t="s">
        <v>721</v>
      </c>
      <c r="I4967">
        <v>9</v>
      </c>
      <c r="J4967">
        <v>23</v>
      </c>
      <c r="K4967">
        <v>3840</v>
      </c>
      <c r="L4967">
        <f t="shared" si="858"/>
        <v>15</v>
      </c>
      <c r="M4967" t="b">
        <f t="shared" si="859"/>
        <v>0</v>
      </c>
      <c r="N4967">
        <f t="shared" si="860"/>
        <v>6</v>
      </c>
      <c r="O4967">
        <f t="shared" si="861"/>
        <v>52</v>
      </c>
      <c r="P4967" s="8">
        <f t="shared" si="864"/>
        <v>4.7685185185185183E-3</v>
      </c>
      <c r="Q4967" s="1">
        <f t="shared" si="865"/>
        <v>43207.625</v>
      </c>
      <c r="R4967">
        <f t="shared" si="855"/>
        <v>19.899999999999999</v>
      </c>
      <c r="S4967" s="1">
        <f t="shared" si="862"/>
        <v>43207.625</v>
      </c>
      <c r="T4967">
        <f t="shared" si="856"/>
        <v>19.899999999999999</v>
      </c>
      <c r="U4967">
        <f t="shared" si="857"/>
        <v>0</v>
      </c>
      <c r="V4967" t="b">
        <f t="shared" si="863"/>
        <v>0</v>
      </c>
    </row>
    <row r="4968" spans="1:22" x14ac:dyDescent="0.4">
      <c r="A4968" t="s">
        <v>4073</v>
      </c>
      <c r="B4968" s="1">
        <v>43207.631736111114</v>
      </c>
      <c r="C4968">
        <v>1713</v>
      </c>
      <c r="D4968" t="s">
        <v>121</v>
      </c>
      <c r="E4968">
        <v>3</v>
      </c>
      <c r="F4968" s="1">
        <v>43207.74322916667</v>
      </c>
      <c r="G4968">
        <v>1333</v>
      </c>
      <c r="H4968" t="s">
        <v>1778</v>
      </c>
      <c r="I4968">
        <v>15</v>
      </c>
      <c r="J4968">
        <v>160</v>
      </c>
      <c r="K4968">
        <v>10490</v>
      </c>
      <c r="L4968">
        <f t="shared" si="858"/>
        <v>15</v>
      </c>
      <c r="M4968" t="b">
        <f t="shared" si="859"/>
        <v>0</v>
      </c>
      <c r="N4968">
        <f t="shared" si="860"/>
        <v>9</v>
      </c>
      <c r="O4968">
        <f t="shared" si="861"/>
        <v>42</v>
      </c>
      <c r="P4968" s="8">
        <f t="shared" si="864"/>
        <v>6.7361111111111103E-3</v>
      </c>
      <c r="Q4968" s="1">
        <f t="shared" si="865"/>
        <v>43207.625</v>
      </c>
      <c r="R4968">
        <f t="shared" si="855"/>
        <v>19.899999999999999</v>
      </c>
      <c r="S4968" s="1">
        <f t="shared" si="862"/>
        <v>43207.625</v>
      </c>
      <c r="T4968">
        <f t="shared" si="856"/>
        <v>19.899999999999999</v>
      </c>
      <c r="U4968">
        <f t="shared" si="857"/>
        <v>0</v>
      </c>
      <c r="V4968" t="b">
        <f t="shared" si="863"/>
        <v>0</v>
      </c>
    </row>
    <row r="4969" spans="1:22" x14ac:dyDescent="0.4">
      <c r="A4969" t="s">
        <v>4984</v>
      </c>
      <c r="B4969" s="1">
        <v>43207.633923611109</v>
      </c>
      <c r="C4969">
        <v>505</v>
      </c>
      <c r="D4969" t="s">
        <v>64</v>
      </c>
      <c r="E4969">
        <v>7</v>
      </c>
      <c r="F4969" s="1">
        <v>43207.688159722224</v>
      </c>
      <c r="G4969">
        <v>505</v>
      </c>
      <c r="H4969" t="s">
        <v>64</v>
      </c>
      <c r="I4969">
        <v>3</v>
      </c>
      <c r="J4969">
        <v>77</v>
      </c>
      <c r="K4969">
        <v>14380</v>
      </c>
      <c r="L4969">
        <f t="shared" si="858"/>
        <v>15</v>
      </c>
      <c r="M4969" t="b">
        <f t="shared" si="859"/>
        <v>0</v>
      </c>
      <c r="N4969">
        <f t="shared" si="860"/>
        <v>12</v>
      </c>
      <c r="O4969">
        <f t="shared" si="861"/>
        <v>51</v>
      </c>
      <c r="P4969" s="8">
        <f t="shared" si="864"/>
        <v>8.9236111111111113E-3</v>
      </c>
      <c r="Q4969" s="1">
        <f t="shared" si="865"/>
        <v>43207.625</v>
      </c>
      <c r="R4969">
        <f t="shared" si="855"/>
        <v>19.899999999999999</v>
      </c>
      <c r="S4969" s="1">
        <f t="shared" si="862"/>
        <v>43207.625</v>
      </c>
      <c r="T4969">
        <f t="shared" si="856"/>
        <v>19.899999999999999</v>
      </c>
      <c r="U4969">
        <f t="shared" si="857"/>
        <v>0</v>
      </c>
      <c r="V4969" t="b">
        <f t="shared" si="863"/>
        <v>0</v>
      </c>
    </row>
    <row r="4970" spans="1:22" x14ac:dyDescent="0.4">
      <c r="A4970" t="s">
        <v>4985</v>
      </c>
      <c r="B4970" s="1">
        <v>43207.635960648149</v>
      </c>
      <c r="C4970">
        <v>152</v>
      </c>
      <c r="D4970" t="s">
        <v>81</v>
      </c>
      <c r="E4970">
        <v>13</v>
      </c>
      <c r="F4970" s="1">
        <v>43207.650335648148</v>
      </c>
      <c r="G4970">
        <v>101</v>
      </c>
      <c r="H4970" t="s">
        <v>1198</v>
      </c>
      <c r="I4970">
        <v>4</v>
      </c>
      <c r="J4970">
        <v>18</v>
      </c>
      <c r="K4970">
        <v>1590</v>
      </c>
      <c r="L4970">
        <f t="shared" si="858"/>
        <v>15</v>
      </c>
      <c r="M4970" t="b">
        <f t="shared" si="859"/>
        <v>0</v>
      </c>
      <c r="N4970">
        <f t="shared" si="860"/>
        <v>15</v>
      </c>
      <c r="O4970">
        <f t="shared" si="861"/>
        <v>47</v>
      </c>
      <c r="P4970" s="8">
        <f t="shared" si="864"/>
        <v>1.0960648148148148E-2</v>
      </c>
      <c r="Q4970" s="1">
        <f t="shared" si="865"/>
        <v>43207.625</v>
      </c>
      <c r="R4970">
        <f t="shared" si="855"/>
        <v>19.899999999999999</v>
      </c>
      <c r="S4970" s="1">
        <f t="shared" si="862"/>
        <v>43207.625</v>
      </c>
      <c r="T4970">
        <f t="shared" si="856"/>
        <v>19.899999999999999</v>
      </c>
      <c r="U4970">
        <f t="shared" si="857"/>
        <v>0</v>
      </c>
      <c r="V4970" t="b">
        <f t="shared" si="863"/>
        <v>0</v>
      </c>
    </row>
    <row r="4971" spans="1:22" x14ac:dyDescent="0.4">
      <c r="A4971" t="s">
        <v>2434</v>
      </c>
      <c r="B4971" s="1">
        <v>43207.63758101852</v>
      </c>
      <c r="C4971">
        <v>1975</v>
      </c>
      <c r="D4971" t="s">
        <v>2186</v>
      </c>
      <c r="E4971">
        <v>1</v>
      </c>
      <c r="F4971" s="1">
        <v>43207.649351851855</v>
      </c>
      <c r="G4971">
        <v>1946</v>
      </c>
      <c r="H4971" t="s">
        <v>12</v>
      </c>
      <c r="I4971">
        <v>9</v>
      </c>
      <c r="J4971">
        <v>16</v>
      </c>
      <c r="K4971">
        <v>2880</v>
      </c>
      <c r="L4971">
        <f t="shared" si="858"/>
        <v>15</v>
      </c>
      <c r="M4971" t="b">
        <f t="shared" si="859"/>
        <v>0</v>
      </c>
      <c r="N4971">
        <f t="shared" si="860"/>
        <v>18</v>
      </c>
      <c r="O4971">
        <f t="shared" si="861"/>
        <v>7</v>
      </c>
      <c r="P4971" s="8">
        <f t="shared" si="864"/>
        <v>1.2581018518518519E-2</v>
      </c>
      <c r="Q4971" s="1">
        <f t="shared" si="865"/>
        <v>43207.625</v>
      </c>
      <c r="R4971">
        <f t="shared" si="855"/>
        <v>19.899999999999999</v>
      </c>
      <c r="S4971" s="1">
        <f t="shared" si="862"/>
        <v>43207.625</v>
      </c>
      <c r="T4971">
        <f t="shared" si="856"/>
        <v>19.899999999999999</v>
      </c>
      <c r="U4971">
        <f t="shared" si="857"/>
        <v>0</v>
      </c>
      <c r="V4971" t="b">
        <f t="shared" si="863"/>
        <v>0</v>
      </c>
    </row>
    <row r="4972" spans="1:22" x14ac:dyDescent="0.4">
      <c r="A4972" t="s">
        <v>3643</v>
      </c>
      <c r="B4972" s="1">
        <v>43207.639756944445</v>
      </c>
      <c r="C4972">
        <v>206</v>
      </c>
      <c r="D4972" t="s">
        <v>1272</v>
      </c>
      <c r="E4972">
        <v>18</v>
      </c>
      <c r="F4972" s="1">
        <v>43207.65121527778</v>
      </c>
      <c r="G4972">
        <v>242</v>
      </c>
      <c r="H4972" t="s">
        <v>2750</v>
      </c>
      <c r="I4972">
        <v>13</v>
      </c>
      <c r="J4972">
        <v>16</v>
      </c>
      <c r="K4972">
        <v>1960</v>
      </c>
      <c r="L4972">
        <f t="shared" si="858"/>
        <v>15</v>
      </c>
      <c r="M4972" t="b">
        <f t="shared" si="859"/>
        <v>0</v>
      </c>
      <c r="N4972">
        <f t="shared" si="860"/>
        <v>21</v>
      </c>
      <c r="O4972">
        <f t="shared" si="861"/>
        <v>15</v>
      </c>
      <c r="P4972" s="8">
        <f t="shared" si="864"/>
        <v>1.4756944444444446E-2</v>
      </c>
      <c r="Q4972" s="1">
        <f t="shared" si="865"/>
        <v>43207.625</v>
      </c>
      <c r="R4972">
        <f t="shared" si="855"/>
        <v>19.899999999999999</v>
      </c>
      <c r="S4972" s="1">
        <f t="shared" si="862"/>
        <v>43207.625</v>
      </c>
      <c r="T4972">
        <f t="shared" si="856"/>
        <v>19.899999999999999</v>
      </c>
      <c r="U4972">
        <f t="shared" si="857"/>
        <v>0</v>
      </c>
      <c r="V4972" t="b">
        <f t="shared" si="863"/>
        <v>0</v>
      </c>
    </row>
    <row r="4973" spans="1:22" x14ac:dyDescent="0.4">
      <c r="A4973" t="s">
        <v>4986</v>
      </c>
      <c r="B4973" s="1">
        <v>43207.641655092593</v>
      </c>
      <c r="C4973">
        <v>501</v>
      </c>
      <c r="D4973" t="s">
        <v>44</v>
      </c>
      <c r="E4973">
        <v>5</v>
      </c>
      <c r="F4973" s="1">
        <v>43207.76021990741</v>
      </c>
      <c r="G4973">
        <v>501</v>
      </c>
      <c r="H4973" t="s">
        <v>44</v>
      </c>
      <c r="I4973">
        <v>2</v>
      </c>
      <c r="J4973">
        <v>168</v>
      </c>
      <c r="K4973">
        <v>20710</v>
      </c>
      <c r="L4973">
        <f t="shared" si="858"/>
        <v>15</v>
      </c>
      <c r="M4973" t="b">
        <f t="shared" si="859"/>
        <v>0</v>
      </c>
      <c r="N4973">
        <f t="shared" si="860"/>
        <v>23</v>
      </c>
      <c r="O4973">
        <f t="shared" si="861"/>
        <v>59</v>
      </c>
      <c r="P4973" s="8">
        <f t="shared" si="864"/>
        <v>1.6655092592592593E-2</v>
      </c>
      <c r="Q4973" s="1">
        <f t="shared" si="865"/>
        <v>43207.625</v>
      </c>
      <c r="R4973">
        <f t="shared" si="855"/>
        <v>19.899999999999999</v>
      </c>
      <c r="S4973" s="1">
        <f t="shared" si="862"/>
        <v>43207.625</v>
      </c>
      <c r="T4973">
        <f t="shared" si="856"/>
        <v>19.899999999999999</v>
      </c>
      <c r="U4973">
        <f t="shared" si="857"/>
        <v>0</v>
      </c>
      <c r="V4973" t="b">
        <f t="shared" si="863"/>
        <v>0</v>
      </c>
    </row>
    <row r="4974" spans="1:22" x14ac:dyDescent="0.4">
      <c r="A4974" t="s">
        <v>4987</v>
      </c>
      <c r="B4974" s="1">
        <v>43207.643495370372</v>
      </c>
      <c r="C4974">
        <v>2381</v>
      </c>
      <c r="D4974" t="s">
        <v>4988</v>
      </c>
      <c r="E4974">
        <v>3</v>
      </c>
      <c r="F4974" s="1">
        <v>43207.69703703704</v>
      </c>
      <c r="G4974">
        <v>2239</v>
      </c>
      <c r="H4974" t="s">
        <v>1729</v>
      </c>
      <c r="I4974">
        <v>3</v>
      </c>
      <c r="J4974">
        <v>76</v>
      </c>
      <c r="K4974">
        <v>5870</v>
      </c>
      <c r="L4974">
        <f t="shared" si="858"/>
        <v>15</v>
      </c>
      <c r="M4974" t="b">
        <f t="shared" si="859"/>
        <v>0</v>
      </c>
      <c r="N4974">
        <f t="shared" si="860"/>
        <v>26</v>
      </c>
      <c r="O4974">
        <f t="shared" si="861"/>
        <v>38</v>
      </c>
      <c r="P4974" s="8">
        <f t="shared" si="864"/>
        <v>1.849537037037037E-2</v>
      </c>
      <c r="Q4974" s="1">
        <f t="shared" si="865"/>
        <v>43207.625</v>
      </c>
      <c r="R4974">
        <f t="shared" si="855"/>
        <v>19.899999999999999</v>
      </c>
      <c r="S4974" s="1">
        <f t="shared" si="862"/>
        <v>43207.625</v>
      </c>
      <c r="T4974">
        <f t="shared" si="856"/>
        <v>19.899999999999999</v>
      </c>
      <c r="U4974">
        <f t="shared" si="857"/>
        <v>0</v>
      </c>
      <c r="V4974" t="b">
        <f t="shared" si="863"/>
        <v>0</v>
      </c>
    </row>
    <row r="4975" spans="1:22" x14ac:dyDescent="0.4">
      <c r="A4975" t="s">
        <v>4989</v>
      </c>
      <c r="B4975" s="1">
        <v>43207.645416666666</v>
      </c>
      <c r="C4975">
        <v>207</v>
      </c>
      <c r="D4975" t="s">
        <v>41</v>
      </c>
      <c r="E4975">
        <v>38</v>
      </c>
      <c r="F4975" s="1">
        <v>43207.74113425926</v>
      </c>
      <c r="G4975">
        <v>1231</v>
      </c>
      <c r="H4975" t="s">
        <v>104</v>
      </c>
      <c r="I4975">
        <v>4</v>
      </c>
      <c r="J4975">
        <v>128</v>
      </c>
      <c r="K4975">
        <v>18370</v>
      </c>
      <c r="L4975">
        <f t="shared" si="858"/>
        <v>15</v>
      </c>
      <c r="M4975" t="b">
        <f t="shared" si="859"/>
        <v>0</v>
      </c>
      <c r="N4975">
        <f t="shared" si="860"/>
        <v>29</v>
      </c>
      <c r="O4975">
        <f t="shared" si="861"/>
        <v>24</v>
      </c>
      <c r="P4975" s="8">
        <f t="shared" si="864"/>
        <v>2.0416666666666666E-2</v>
      </c>
      <c r="Q4975" s="1">
        <f t="shared" si="865"/>
        <v>43207.625</v>
      </c>
      <c r="R4975">
        <f t="shared" si="855"/>
        <v>19.899999999999999</v>
      </c>
      <c r="S4975" s="1">
        <f t="shared" si="862"/>
        <v>43207.625</v>
      </c>
      <c r="T4975">
        <f t="shared" si="856"/>
        <v>19.899999999999999</v>
      </c>
      <c r="U4975">
        <f t="shared" si="857"/>
        <v>0</v>
      </c>
      <c r="V4975" t="b">
        <f t="shared" si="863"/>
        <v>0</v>
      </c>
    </row>
    <row r="4976" spans="1:22" x14ac:dyDescent="0.4">
      <c r="A4976" t="s">
        <v>2169</v>
      </c>
      <c r="B4976" s="1">
        <v>43207.647418981483</v>
      </c>
      <c r="C4976">
        <v>2219</v>
      </c>
      <c r="D4976" t="s">
        <v>189</v>
      </c>
      <c r="E4976">
        <v>2</v>
      </c>
      <c r="F4976" s="1">
        <v>43207.724976851852</v>
      </c>
      <c r="G4976">
        <v>2219</v>
      </c>
      <c r="H4976" t="s">
        <v>189</v>
      </c>
      <c r="I4976">
        <v>2</v>
      </c>
      <c r="J4976">
        <v>110</v>
      </c>
      <c r="K4976">
        <v>65900</v>
      </c>
      <c r="L4976">
        <f t="shared" si="858"/>
        <v>15</v>
      </c>
      <c r="M4976" t="b">
        <f t="shared" si="859"/>
        <v>0</v>
      </c>
      <c r="N4976">
        <f t="shared" si="860"/>
        <v>32</v>
      </c>
      <c r="O4976">
        <f t="shared" si="861"/>
        <v>17</v>
      </c>
      <c r="P4976" s="8">
        <f t="shared" si="864"/>
        <v>2.2418981481481481E-2</v>
      </c>
      <c r="Q4976" s="1">
        <f t="shared" si="865"/>
        <v>43207.625</v>
      </c>
      <c r="R4976">
        <f t="shared" si="855"/>
        <v>19.899999999999999</v>
      </c>
      <c r="S4976" s="1">
        <f t="shared" si="862"/>
        <v>43207.625</v>
      </c>
      <c r="T4976">
        <f t="shared" si="856"/>
        <v>19.899999999999999</v>
      </c>
      <c r="U4976">
        <f t="shared" si="857"/>
        <v>0</v>
      </c>
      <c r="V4976" t="b">
        <f t="shared" si="863"/>
        <v>0</v>
      </c>
    </row>
    <row r="4977" spans="1:22" x14ac:dyDescent="0.4">
      <c r="A4977" t="s">
        <v>4990</v>
      </c>
      <c r="B4977" s="1">
        <v>43207.649270833332</v>
      </c>
      <c r="C4977">
        <v>2119</v>
      </c>
      <c r="D4977" t="s">
        <v>716</v>
      </c>
      <c r="E4977">
        <v>7</v>
      </c>
      <c r="F4977" s="1">
        <v>43207.708831018521</v>
      </c>
      <c r="G4977">
        <v>2119</v>
      </c>
      <c r="H4977" t="s">
        <v>716</v>
      </c>
      <c r="I4977">
        <v>6</v>
      </c>
      <c r="J4977">
        <v>85</v>
      </c>
      <c r="K4977">
        <v>12970</v>
      </c>
      <c r="L4977">
        <f t="shared" si="858"/>
        <v>15</v>
      </c>
      <c r="M4977" t="b">
        <f t="shared" si="859"/>
        <v>0</v>
      </c>
      <c r="N4977">
        <f t="shared" si="860"/>
        <v>34</v>
      </c>
      <c r="O4977">
        <f t="shared" si="861"/>
        <v>57</v>
      </c>
      <c r="P4977" s="8">
        <f t="shared" si="864"/>
        <v>2.4270833333333335E-2</v>
      </c>
      <c r="Q4977" s="1">
        <f t="shared" si="865"/>
        <v>43207.625</v>
      </c>
      <c r="R4977">
        <f t="shared" si="855"/>
        <v>19.899999999999999</v>
      </c>
      <c r="S4977" s="1">
        <f t="shared" si="862"/>
        <v>43207.625</v>
      </c>
      <c r="T4977">
        <f t="shared" si="856"/>
        <v>19.899999999999999</v>
      </c>
      <c r="U4977">
        <f t="shared" si="857"/>
        <v>0</v>
      </c>
      <c r="V4977" t="b">
        <f t="shared" si="863"/>
        <v>0</v>
      </c>
    </row>
    <row r="4978" spans="1:22" x14ac:dyDescent="0.4">
      <c r="A4978" t="s">
        <v>4991</v>
      </c>
      <c r="B4978" s="1">
        <v>43207.651180555556</v>
      </c>
      <c r="C4978">
        <v>501</v>
      </c>
      <c r="D4978" t="s">
        <v>44</v>
      </c>
      <c r="E4978">
        <v>12</v>
      </c>
      <c r="F4978" s="1">
        <v>43207.671851851854</v>
      </c>
      <c r="G4978">
        <v>544</v>
      </c>
      <c r="H4978" t="s">
        <v>149</v>
      </c>
      <c r="I4978">
        <v>18</v>
      </c>
      <c r="J4978">
        <v>29</v>
      </c>
      <c r="K4978">
        <v>3710</v>
      </c>
      <c r="L4978">
        <f t="shared" si="858"/>
        <v>15</v>
      </c>
      <c r="M4978" t="b">
        <f t="shared" si="859"/>
        <v>0</v>
      </c>
      <c r="N4978">
        <f t="shared" si="860"/>
        <v>37</v>
      </c>
      <c r="O4978">
        <f t="shared" si="861"/>
        <v>42</v>
      </c>
      <c r="P4978" s="8">
        <f t="shared" si="864"/>
        <v>2.6180555555555558E-2</v>
      </c>
      <c r="Q4978" s="1">
        <f t="shared" si="865"/>
        <v>43207.625</v>
      </c>
      <c r="R4978">
        <f t="shared" si="855"/>
        <v>19.899999999999999</v>
      </c>
      <c r="S4978" s="1">
        <f t="shared" si="862"/>
        <v>43207.625</v>
      </c>
      <c r="T4978">
        <f t="shared" si="856"/>
        <v>19.899999999999999</v>
      </c>
      <c r="U4978">
        <f t="shared" si="857"/>
        <v>0</v>
      </c>
      <c r="V4978" t="b">
        <f t="shared" si="863"/>
        <v>0</v>
      </c>
    </row>
    <row r="4979" spans="1:22" x14ac:dyDescent="0.4">
      <c r="A4979" t="s">
        <v>1912</v>
      </c>
      <c r="B4979" s="1">
        <v>43207.652974537035</v>
      </c>
      <c r="C4979">
        <v>701</v>
      </c>
      <c r="D4979" t="s">
        <v>1896</v>
      </c>
      <c r="E4979">
        <v>4</v>
      </c>
      <c r="F4979" s="1">
        <v>43207.810335648152</v>
      </c>
      <c r="G4979">
        <v>1148</v>
      </c>
      <c r="H4979" t="s">
        <v>1937</v>
      </c>
      <c r="I4979">
        <v>10</v>
      </c>
      <c r="J4979">
        <v>220</v>
      </c>
      <c r="K4979">
        <v>13360</v>
      </c>
      <c r="L4979">
        <f t="shared" si="858"/>
        <v>15</v>
      </c>
      <c r="M4979" t="b">
        <f t="shared" si="859"/>
        <v>0</v>
      </c>
      <c r="N4979">
        <f t="shared" si="860"/>
        <v>40</v>
      </c>
      <c r="O4979">
        <f t="shared" si="861"/>
        <v>17</v>
      </c>
      <c r="P4979" s="8">
        <f t="shared" si="864"/>
        <v>2.7974537037037034E-2</v>
      </c>
      <c r="Q4979" s="1">
        <f t="shared" si="865"/>
        <v>43207.625</v>
      </c>
      <c r="R4979">
        <f t="shared" si="855"/>
        <v>19.899999999999999</v>
      </c>
      <c r="S4979" s="1">
        <f t="shared" si="862"/>
        <v>43207.625</v>
      </c>
      <c r="T4979">
        <f t="shared" si="856"/>
        <v>19.899999999999999</v>
      </c>
      <c r="U4979">
        <f t="shared" si="857"/>
        <v>0</v>
      </c>
      <c r="V4979" t="b">
        <f t="shared" si="863"/>
        <v>0</v>
      </c>
    </row>
    <row r="4980" spans="1:22" x14ac:dyDescent="0.4">
      <c r="A4980" t="s">
        <v>4992</v>
      </c>
      <c r="B4980" s="1">
        <v>43207.654502314814</v>
      </c>
      <c r="C4980">
        <v>1215</v>
      </c>
      <c r="D4980" t="s">
        <v>322</v>
      </c>
      <c r="E4980">
        <v>3</v>
      </c>
      <c r="F4980" s="1">
        <v>43207.696064814816</v>
      </c>
      <c r="G4980">
        <v>1278</v>
      </c>
      <c r="H4980" t="s">
        <v>4342</v>
      </c>
      <c r="I4980">
        <v>1</v>
      </c>
      <c r="J4980">
        <v>56</v>
      </c>
      <c r="K4980">
        <v>5690</v>
      </c>
      <c r="L4980">
        <f t="shared" si="858"/>
        <v>15</v>
      </c>
      <c r="M4980" t="b">
        <f t="shared" si="859"/>
        <v>0</v>
      </c>
      <c r="N4980">
        <f t="shared" si="860"/>
        <v>42</v>
      </c>
      <c r="O4980">
        <f t="shared" si="861"/>
        <v>29</v>
      </c>
      <c r="P4980" s="8">
        <f t="shared" si="864"/>
        <v>2.9502314814814815E-2</v>
      </c>
      <c r="Q4980" s="1">
        <f t="shared" si="865"/>
        <v>43207.625</v>
      </c>
      <c r="R4980">
        <f t="shared" si="855"/>
        <v>19.899999999999999</v>
      </c>
      <c r="S4980" s="1">
        <f t="shared" si="862"/>
        <v>43207.625</v>
      </c>
      <c r="T4980">
        <f t="shared" si="856"/>
        <v>19.899999999999999</v>
      </c>
      <c r="U4980">
        <f t="shared" si="857"/>
        <v>0</v>
      </c>
      <c r="V4980" t="b">
        <f t="shared" si="863"/>
        <v>0</v>
      </c>
    </row>
    <row r="4981" spans="1:22" x14ac:dyDescent="0.4">
      <c r="A4981" t="s">
        <v>4993</v>
      </c>
      <c r="B4981" s="1">
        <v>43207.656724537039</v>
      </c>
      <c r="C4981">
        <v>341</v>
      </c>
      <c r="D4981" t="s">
        <v>1191</v>
      </c>
      <c r="E4981">
        <v>9</v>
      </c>
      <c r="F4981" s="1">
        <v>43207.674768518518</v>
      </c>
      <c r="G4981">
        <v>568</v>
      </c>
      <c r="H4981" t="s">
        <v>571</v>
      </c>
      <c r="I4981">
        <v>9</v>
      </c>
      <c r="J4981">
        <v>25</v>
      </c>
      <c r="K4981">
        <v>3370</v>
      </c>
      <c r="L4981">
        <f t="shared" si="858"/>
        <v>15</v>
      </c>
      <c r="M4981" t="b">
        <f t="shared" si="859"/>
        <v>0</v>
      </c>
      <c r="N4981">
        <f t="shared" si="860"/>
        <v>45</v>
      </c>
      <c r="O4981">
        <f t="shared" si="861"/>
        <v>41</v>
      </c>
      <c r="P4981" s="8">
        <f t="shared" si="864"/>
        <v>3.172453703703703E-2</v>
      </c>
      <c r="Q4981" s="1">
        <f t="shared" si="865"/>
        <v>43207.625</v>
      </c>
      <c r="R4981">
        <f t="shared" si="855"/>
        <v>19.899999999999999</v>
      </c>
      <c r="S4981" s="1">
        <f t="shared" si="862"/>
        <v>43207.625</v>
      </c>
      <c r="T4981">
        <f t="shared" si="856"/>
        <v>19.899999999999999</v>
      </c>
      <c r="U4981">
        <f t="shared" si="857"/>
        <v>0</v>
      </c>
      <c r="V4981" t="b">
        <f t="shared" si="863"/>
        <v>0</v>
      </c>
    </row>
    <row r="4982" spans="1:22" x14ac:dyDescent="0.4">
      <c r="A4982" t="s">
        <v>4994</v>
      </c>
      <c r="B4982" s="1">
        <v>43207.658703703702</v>
      </c>
      <c r="C4982">
        <v>320</v>
      </c>
      <c r="D4982" t="s">
        <v>879</v>
      </c>
      <c r="E4982">
        <v>4</v>
      </c>
      <c r="F4982" s="1">
        <v>43207.687256944446</v>
      </c>
      <c r="G4982">
        <v>1321</v>
      </c>
      <c r="H4982" t="s">
        <v>128</v>
      </c>
      <c r="I4982">
        <v>1</v>
      </c>
      <c r="J4982">
        <v>40</v>
      </c>
      <c r="K4982">
        <v>7050</v>
      </c>
      <c r="L4982">
        <f t="shared" si="858"/>
        <v>15</v>
      </c>
      <c r="M4982" t="b">
        <f t="shared" si="859"/>
        <v>0</v>
      </c>
      <c r="N4982">
        <f t="shared" si="860"/>
        <v>48</v>
      </c>
      <c r="O4982">
        <f t="shared" si="861"/>
        <v>32</v>
      </c>
      <c r="P4982" s="8">
        <f t="shared" si="864"/>
        <v>3.3703703703703701E-2</v>
      </c>
      <c r="Q4982" s="1">
        <f t="shared" si="865"/>
        <v>43207.625</v>
      </c>
      <c r="R4982">
        <f t="shared" si="855"/>
        <v>19.899999999999999</v>
      </c>
      <c r="S4982" s="1">
        <f t="shared" si="862"/>
        <v>43207.625</v>
      </c>
      <c r="T4982">
        <f t="shared" si="856"/>
        <v>19.899999999999999</v>
      </c>
      <c r="U4982">
        <f t="shared" si="857"/>
        <v>0</v>
      </c>
      <c r="V4982" t="b">
        <f t="shared" si="863"/>
        <v>0</v>
      </c>
    </row>
    <row r="4983" spans="1:22" x14ac:dyDescent="0.4">
      <c r="A4983" t="s">
        <v>4995</v>
      </c>
      <c r="B4983" s="1">
        <v>43207.660497685189</v>
      </c>
      <c r="C4983">
        <v>815</v>
      </c>
      <c r="D4983" t="s">
        <v>184</v>
      </c>
      <c r="E4983">
        <v>20</v>
      </c>
      <c r="F4983" s="1">
        <v>43207.729317129626</v>
      </c>
      <c r="G4983">
        <v>822</v>
      </c>
      <c r="H4983" t="s">
        <v>419</v>
      </c>
      <c r="I4983">
        <v>3</v>
      </c>
      <c r="J4983">
        <v>95</v>
      </c>
      <c r="K4983">
        <v>6460</v>
      </c>
      <c r="L4983">
        <f t="shared" si="858"/>
        <v>15</v>
      </c>
      <c r="M4983" t="b">
        <f t="shared" si="859"/>
        <v>0</v>
      </c>
      <c r="N4983">
        <f t="shared" si="860"/>
        <v>51</v>
      </c>
      <c r="O4983">
        <f t="shared" si="861"/>
        <v>7</v>
      </c>
      <c r="P4983" s="8">
        <f t="shared" si="864"/>
        <v>3.5497685185185188E-2</v>
      </c>
      <c r="Q4983" s="1">
        <f t="shared" si="865"/>
        <v>43207.625</v>
      </c>
      <c r="R4983">
        <f t="shared" si="855"/>
        <v>19.899999999999999</v>
      </c>
      <c r="S4983" s="1">
        <f t="shared" si="862"/>
        <v>43207.625</v>
      </c>
      <c r="T4983">
        <f t="shared" si="856"/>
        <v>19.899999999999999</v>
      </c>
      <c r="U4983">
        <f t="shared" si="857"/>
        <v>0</v>
      </c>
      <c r="V4983" t="b">
        <f t="shared" si="863"/>
        <v>0</v>
      </c>
    </row>
    <row r="4984" spans="1:22" x14ac:dyDescent="0.4">
      <c r="A4984" t="s">
        <v>4996</v>
      </c>
      <c r="B4984" s="1">
        <v>43207.662905092591</v>
      </c>
      <c r="C4984">
        <v>164</v>
      </c>
      <c r="D4984" t="s">
        <v>1893</v>
      </c>
      <c r="E4984">
        <v>2</v>
      </c>
      <c r="F4984" s="1">
        <v>43207.719108796293</v>
      </c>
      <c r="G4984">
        <v>164</v>
      </c>
      <c r="H4984" t="s">
        <v>1893</v>
      </c>
      <c r="I4984">
        <v>5</v>
      </c>
      <c r="J4984">
        <v>80</v>
      </c>
      <c r="K4984">
        <v>1580</v>
      </c>
      <c r="L4984">
        <f t="shared" si="858"/>
        <v>15</v>
      </c>
      <c r="M4984" t="b">
        <f t="shared" si="859"/>
        <v>0</v>
      </c>
      <c r="N4984">
        <f t="shared" si="860"/>
        <v>54</v>
      </c>
      <c r="O4984">
        <f t="shared" si="861"/>
        <v>35</v>
      </c>
      <c r="P4984" s="8">
        <f t="shared" si="864"/>
        <v>3.7905092592592594E-2</v>
      </c>
      <c r="Q4984" s="1">
        <f t="shared" si="865"/>
        <v>43207.625</v>
      </c>
      <c r="R4984">
        <f t="shared" si="855"/>
        <v>19.899999999999999</v>
      </c>
      <c r="S4984" s="1">
        <f t="shared" si="862"/>
        <v>43207.625</v>
      </c>
      <c r="T4984">
        <f t="shared" si="856"/>
        <v>19.899999999999999</v>
      </c>
      <c r="U4984">
        <f t="shared" si="857"/>
        <v>0</v>
      </c>
      <c r="V4984" t="b">
        <f t="shared" si="863"/>
        <v>0</v>
      </c>
    </row>
    <row r="4985" spans="1:22" x14ac:dyDescent="0.4">
      <c r="A4985" t="s">
        <v>3897</v>
      </c>
      <c r="B4985" s="1">
        <v>43207.665069444447</v>
      </c>
      <c r="C4985">
        <v>1358</v>
      </c>
      <c r="D4985" t="s">
        <v>3066</v>
      </c>
      <c r="E4985">
        <v>3</v>
      </c>
      <c r="F4985" s="1">
        <v>43207.696967592594</v>
      </c>
      <c r="G4985">
        <v>1358</v>
      </c>
      <c r="H4985" t="s">
        <v>3066</v>
      </c>
      <c r="I4985">
        <v>1</v>
      </c>
      <c r="J4985">
        <v>45</v>
      </c>
      <c r="K4985">
        <v>2350</v>
      </c>
      <c r="L4985">
        <f t="shared" si="858"/>
        <v>15</v>
      </c>
      <c r="M4985" t="b">
        <f t="shared" si="859"/>
        <v>0</v>
      </c>
      <c r="N4985">
        <f t="shared" si="860"/>
        <v>57</v>
      </c>
      <c r="O4985">
        <f t="shared" si="861"/>
        <v>42</v>
      </c>
      <c r="P4985" s="8">
        <f t="shared" si="864"/>
        <v>4.0069444444444442E-2</v>
      </c>
      <c r="Q4985" s="1">
        <f t="shared" si="865"/>
        <v>43207.625</v>
      </c>
      <c r="R4985">
        <f t="shared" si="855"/>
        <v>19.899999999999999</v>
      </c>
      <c r="S4985" s="1">
        <f t="shared" si="862"/>
        <v>43207.625</v>
      </c>
      <c r="T4985">
        <f t="shared" si="856"/>
        <v>19.899999999999999</v>
      </c>
      <c r="U4985">
        <f t="shared" si="857"/>
        <v>0</v>
      </c>
      <c r="V4985" t="b">
        <f t="shared" si="863"/>
        <v>0</v>
      </c>
    </row>
    <row r="4986" spans="1:22" x14ac:dyDescent="0.4">
      <c r="A4986" t="s">
        <v>2811</v>
      </c>
      <c r="B4986" s="1">
        <v>43207.666956018518</v>
      </c>
      <c r="C4986">
        <v>125</v>
      </c>
      <c r="D4986" t="s">
        <v>719</v>
      </c>
      <c r="E4986">
        <v>3</v>
      </c>
      <c r="F4986" s="1">
        <v>43207.68074074074</v>
      </c>
      <c r="G4986">
        <v>118</v>
      </c>
      <c r="H4986" t="s">
        <v>784</v>
      </c>
      <c r="I4986">
        <v>1</v>
      </c>
      <c r="J4986">
        <v>19</v>
      </c>
      <c r="K4986">
        <v>1780</v>
      </c>
      <c r="L4986">
        <f t="shared" si="858"/>
        <v>16</v>
      </c>
      <c r="M4986" t="b">
        <f t="shared" si="859"/>
        <v>0</v>
      </c>
      <c r="N4986">
        <f t="shared" si="860"/>
        <v>0</v>
      </c>
      <c r="O4986">
        <f t="shared" si="861"/>
        <v>25</v>
      </c>
      <c r="P4986" s="8">
        <f t="shared" si="864"/>
        <v>2.8935185185185189E-4</v>
      </c>
      <c r="Q4986" s="1">
        <f t="shared" si="865"/>
        <v>43207.666666666664</v>
      </c>
      <c r="R4986">
        <f t="shared" si="855"/>
        <v>19.5</v>
      </c>
      <c r="S4986" s="1">
        <f t="shared" si="862"/>
        <v>43207.666666666664</v>
      </c>
      <c r="T4986">
        <f t="shared" si="856"/>
        <v>19.5</v>
      </c>
      <c r="U4986">
        <f t="shared" si="857"/>
        <v>0</v>
      </c>
      <c r="V4986" t="b">
        <f t="shared" si="863"/>
        <v>0</v>
      </c>
    </row>
    <row r="4987" spans="1:22" x14ac:dyDescent="0.4">
      <c r="A4987" t="s">
        <v>4997</v>
      </c>
      <c r="B4987" s="1">
        <v>43207.668749999997</v>
      </c>
      <c r="C4987">
        <v>321</v>
      </c>
      <c r="D4987" t="s">
        <v>1206</v>
      </c>
      <c r="E4987">
        <v>14</v>
      </c>
      <c r="F4987" s="1">
        <v>43207.700011574074</v>
      </c>
      <c r="G4987">
        <v>198</v>
      </c>
      <c r="H4987" t="s">
        <v>1207</v>
      </c>
      <c r="I4987">
        <v>3</v>
      </c>
      <c r="J4987">
        <v>44</v>
      </c>
      <c r="K4987">
        <v>3330</v>
      </c>
      <c r="L4987">
        <f t="shared" si="858"/>
        <v>16</v>
      </c>
      <c r="M4987" t="b">
        <f t="shared" si="859"/>
        <v>0</v>
      </c>
      <c r="N4987">
        <f t="shared" si="860"/>
        <v>3</v>
      </c>
      <c r="O4987">
        <f t="shared" si="861"/>
        <v>0</v>
      </c>
      <c r="P4987" s="8">
        <f t="shared" si="864"/>
        <v>2.0833333333333333E-3</v>
      </c>
      <c r="Q4987" s="1">
        <f t="shared" si="865"/>
        <v>43207.666666666664</v>
      </c>
      <c r="R4987">
        <f t="shared" si="855"/>
        <v>19.5</v>
      </c>
      <c r="S4987" s="1">
        <f t="shared" si="862"/>
        <v>43207.666666666664</v>
      </c>
      <c r="T4987">
        <f t="shared" si="856"/>
        <v>19.5</v>
      </c>
      <c r="U4987">
        <f t="shared" si="857"/>
        <v>0</v>
      </c>
      <c r="V4987" t="b">
        <f t="shared" si="863"/>
        <v>0</v>
      </c>
    </row>
    <row r="4988" spans="1:22" x14ac:dyDescent="0.4">
      <c r="A4988" t="s">
        <v>4480</v>
      </c>
      <c r="B4988" s="1">
        <v>43207.670416666668</v>
      </c>
      <c r="C4988">
        <v>586</v>
      </c>
      <c r="D4988" t="s">
        <v>1193</v>
      </c>
      <c r="E4988">
        <v>1</v>
      </c>
      <c r="F4988" s="1">
        <v>43207.678657407407</v>
      </c>
      <c r="G4988">
        <v>521</v>
      </c>
      <c r="H4988" t="s">
        <v>222</v>
      </c>
      <c r="I4988">
        <v>8</v>
      </c>
      <c r="J4988">
        <v>11</v>
      </c>
      <c r="K4988">
        <v>1570</v>
      </c>
      <c r="L4988">
        <f t="shared" si="858"/>
        <v>16</v>
      </c>
      <c r="M4988" t="b">
        <f t="shared" si="859"/>
        <v>0</v>
      </c>
      <c r="N4988">
        <f t="shared" si="860"/>
        <v>5</v>
      </c>
      <c r="O4988">
        <f t="shared" si="861"/>
        <v>24</v>
      </c>
      <c r="P4988" s="8">
        <f t="shared" si="864"/>
        <v>3.7500000000000003E-3</v>
      </c>
      <c r="Q4988" s="1">
        <f t="shared" si="865"/>
        <v>43207.666666666664</v>
      </c>
      <c r="R4988">
        <f t="shared" si="855"/>
        <v>19.5</v>
      </c>
      <c r="S4988" s="1">
        <f t="shared" si="862"/>
        <v>43207.666666666664</v>
      </c>
      <c r="T4988">
        <f t="shared" si="856"/>
        <v>19.5</v>
      </c>
      <c r="U4988">
        <f t="shared" si="857"/>
        <v>0</v>
      </c>
      <c r="V4988" t="b">
        <f t="shared" si="863"/>
        <v>0</v>
      </c>
    </row>
    <row r="4989" spans="1:22" x14ac:dyDescent="0.4">
      <c r="A4989" t="s">
        <v>4998</v>
      </c>
      <c r="B4989" s="1">
        <v>43207.672164351854</v>
      </c>
      <c r="C4989">
        <v>1526</v>
      </c>
      <c r="D4989" t="s">
        <v>857</v>
      </c>
      <c r="E4989">
        <v>6</v>
      </c>
      <c r="F4989" s="1">
        <v>43207.676527777781</v>
      </c>
      <c r="G4989">
        <v>1540</v>
      </c>
      <c r="H4989" t="s">
        <v>4856</v>
      </c>
      <c r="I4989">
        <v>3</v>
      </c>
      <c r="J4989">
        <v>5</v>
      </c>
      <c r="K4989">
        <v>960</v>
      </c>
      <c r="L4989">
        <f t="shared" si="858"/>
        <v>16</v>
      </c>
      <c r="M4989" t="b">
        <f t="shared" si="859"/>
        <v>0</v>
      </c>
      <c r="N4989">
        <f t="shared" si="860"/>
        <v>7</v>
      </c>
      <c r="O4989">
        <f t="shared" si="861"/>
        <v>55</v>
      </c>
      <c r="P4989" s="8">
        <f t="shared" si="864"/>
        <v>5.4976851851851853E-3</v>
      </c>
      <c r="Q4989" s="1">
        <f t="shared" si="865"/>
        <v>43207.666666666672</v>
      </c>
      <c r="R4989" t="e">
        <f t="shared" si="855"/>
        <v>#N/A</v>
      </c>
      <c r="S4989" s="1">
        <f t="shared" si="862"/>
        <v>43207.666666666664</v>
      </c>
      <c r="T4989">
        <f t="shared" si="856"/>
        <v>19.5</v>
      </c>
      <c r="U4989">
        <f t="shared" si="857"/>
        <v>0</v>
      </c>
      <c r="V4989" t="b">
        <f t="shared" si="863"/>
        <v>0</v>
      </c>
    </row>
    <row r="4990" spans="1:22" x14ac:dyDescent="0.4">
      <c r="A4990" t="s">
        <v>4444</v>
      </c>
      <c r="B4990" s="1">
        <v>43207.673460648148</v>
      </c>
      <c r="C4990">
        <v>345</v>
      </c>
      <c r="D4990" t="s">
        <v>1606</v>
      </c>
      <c r="E4990">
        <v>12</v>
      </c>
      <c r="F4990" s="1">
        <v>43207.698368055557</v>
      </c>
      <c r="G4990">
        <v>345</v>
      </c>
      <c r="H4990" t="s">
        <v>1606</v>
      </c>
      <c r="I4990">
        <v>3</v>
      </c>
      <c r="J4990">
        <v>35</v>
      </c>
      <c r="K4990">
        <v>650</v>
      </c>
      <c r="L4990">
        <f t="shared" si="858"/>
        <v>16</v>
      </c>
      <c r="M4990" t="b">
        <f t="shared" si="859"/>
        <v>0</v>
      </c>
      <c r="N4990">
        <f t="shared" si="860"/>
        <v>9</v>
      </c>
      <c r="O4990">
        <f t="shared" si="861"/>
        <v>47</v>
      </c>
      <c r="P4990" s="8">
        <f t="shared" si="864"/>
        <v>6.7939814814814816E-3</v>
      </c>
      <c r="Q4990" s="1">
        <f t="shared" si="865"/>
        <v>43207.666666666664</v>
      </c>
      <c r="R4990">
        <f t="shared" si="855"/>
        <v>19.5</v>
      </c>
      <c r="S4990" s="1">
        <f t="shared" si="862"/>
        <v>43207.666666666664</v>
      </c>
      <c r="T4990">
        <f t="shared" si="856"/>
        <v>19.5</v>
      </c>
      <c r="U4990">
        <f t="shared" si="857"/>
        <v>0</v>
      </c>
      <c r="V4990" t="b">
        <f t="shared" si="863"/>
        <v>0</v>
      </c>
    </row>
    <row r="4991" spans="1:22" x14ac:dyDescent="0.4">
      <c r="A4991" t="s">
        <v>2127</v>
      </c>
      <c r="B4991" s="1">
        <v>43207.675358796296</v>
      </c>
      <c r="C4991">
        <v>913</v>
      </c>
      <c r="D4991" t="s">
        <v>553</v>
      </c>
      <c r="E4991">
        <v>7</v>
      </c>
      <c r="F4991" s="1">
        <v>43207.714398148149</v>
      </c>
      <c r="G4991">
        <v>926</v>
      </c>
      <c r="H4991" t="s">
        <v>1466</v>
      </c>
      <c r="I4991">
        <v>6</v>
      </c>
      <c r="J4991">
        <v>51</v>
      </c>
      <c r="K4991">
        <v>3790</v>
      </c>
      <c r="L4991">
        <f t="shared" si="858"/>
        <v>16</v>
      </c>
      <c r="M4991" t="b">
        <f t="shared" si="859"/>
        <v>0</v>
      </c>
      <c r="N4991">
        <f t="shared" si="860"/>
        <v>12</v>
      </c>
      <c r="O4991">
        <f t="shared" si="861"/>
        <v>31</v>
      </c>
      <c r="P4991" s="8">
        <f t="shared" si="864"/>
        <v>8.6921296296296312E-3</v>
      </c>
      <c r="Q4991" s="1">
        <f t="shared" si="865"/>
        <v>43207.666666666664</v>
      </c>
      <c r="R4991">
        <f t="shared" si="855"/>
        <v>19.5</v>
      </c>
      <c r="S4991" s="1">
        <f t="shared" si="862"/>
        <v>43207.666666666664</v>
      </c>
      <c r="T4991">
        <f t="shared" si="856"/>
        <v>19.5</v>
      </c>
      <c r="U4991">
        <f t="shared" si="857"/>
        <v>0</v>
      </c>
      <c r="V4991" t="b">
        <f t="shared" si="863"/>
        <v>0</v>
      </c>
    </row>
    <row r="4992" spans="1:22" x14ac:dyDescent="0.4">
      <c r="A4992" t="s">
        <v>4999</v>
      </c>
      <c r="B4992" s="1">
        <v>43207.677187499998</v>
      </c>
      <c r="C4992">
        <v>1013</v>
      </c>
      <c r="D4992" t="s">
        <v>633</v>
      </c>
      <c r="E4992">
        <v>6</v>
      </c>
      <c r="F4992" s="1">
        <v>43207.699444444443</v>
      </c>
      <c r="G4992">
        <v>1259</v>
      </c>
      <c r="H4992" t="s">
        <v>603</v>
      </c>
      <c r="I4992">
        <v>8</v>
      </c>
      <c r="J4992">
        <v>31</v>
      </c>
      <c r="K4992">
        <v>3530</v>
      </c>
      <c r="L4992">
        <f t="shared" si="858"/>
        <v>16</v>
      </c>
      <c r="M4992" t="b">
        <f t="shared" si="859"/>
        <v>0</v>
      </c>
      <c r="N4992">
        <f t="shared" si="860"/>
        <v>15</v>
      </c>
      <c r="O4992">
        <f t="shared" si="861"/>
        <v>9</v>
      </c>
      <c r="P4992" s="8">
        <f t="shared" si="864"/>
        <v>1.0520833333333333E-2</v>
      </c>
      <c r="Q4992" s="1">
        <f t="shared" si="865"/>
        <v>43207.666666666664</v>
      </c>
      <c r="R4992">
        <f t="shared" si="855"/>
        <v>19.5</v>
      </c>
      <c r="S4992" s="1">
        <f t="shared" si="862"/>
        <v>43207.666666666664</v>
      </c>
      <c r="T4992">
        <f t="shared" si="856"/>
        <v>19.5</v>
      </c>
      <c r="U4992">
        <f t="shared" si="857"/>
        <v>0</v>
      </c>
      <c r="V4992" t="b">
        <f t="shared" si="863"/>
        <v>0</v>
      </c>
    </row>
    <row r="4993" spans="1:22" x14ac:dyDescent="0.4">
      <c r="A4993" t="s">
        <v>5000</v>
      </c>
      <c r="B4993" s="1">
        <v>43207.678715277776</v>
      </c>
      <c r="C4993">
        <v>1011</v>
      </c>
      <c r="D4993" t="s">
        <v>940</v>
      </c>
      <c r="E4993">
        <v>8</v>
      </c>
      <c r="F4993" s="1">
        <v>43207.711423611108</v>
      </c>
      <c r="G4993">
        <v>1275</v>
      </c>
      <c r="H4993" t="s">
        <v>5001</v>
      </c>
      <c r="I4993">
        <v>11</v>
      </c>
      <c r="J4993">
        <v>46</v>
      </c>
      <c r="K4993">
        <v>5870</v>
      </c>
      <c r="L4993">
        <f t="shared" si="858"/>
        <v>16</v>
      </c>
      <c r="M4993" t="b">
        <f t="shared" si="859"/>
        <v>0</v>
      </c>
      <c r="N4993">
        <f t="shared" si="860"/>
        <v>17</v>
      </c>
      <c r="O4993">
        <f t="shared" si="861"/>
        <v>21</v>
      </c>
      <c r="P4993" s="8">
        <f t="shared" si="864"/>
        <v>1.2048611111111112E-2</v>
      </c>
      <c r="Q4993" s="1">
        <f t="shared" si="865"/>
        <v>43207.666666666664</v>
      </c>
      <c r="R4993">
        <f t="shared" si="855"/>
        <v>19.5</v>
      </c>
      <c r="S4993" s="1">
        <f t="shared" si="862"/>
        <v>43207.666666666664</v>
      </c>
      <c r="T4993">
        <f t="shared" si="856"/>
        <v>19.5</v>
      </c>
      <c r="U4993">
        <f t="shared" si="857"/>
        <v>0</v>
      </c>
      <c r="V4993" t="b">
        <f t="shared" si="863"/>
        <v>0</v>
      </c>
    </row>
    <row r="4994" spans="1:22" x14ac:dyDescent="0.4">
      <c r="A4994" t="s">
        <v>4867</v>
      </c>
      <c r="B4994" s="1">
        <v>43207.680648148147</v>
      </c>
      <c r="C4994">
        <v>525</v>
      </c>
      <c r="D4994" t="s">
        <v>484</v>
      </c>
      <c r="E4994">
        <v>6</v>
      </c>
      <c r="F4994" s="1">
        <v>43207.756076388891</v>
      </c>
      <c r="G4994">
        <v>525</v>
      </c>
      <c r="H4994" t="s">
        <v>484</v>
      </c>
      <c r="I4994">
        <v>6</v>
      </c>
      <c r="J4994">
        <v>108</v>
      </c>
      <c r="K4994">
        <v>14400</v>
      </c>
      <c r="L4994">
        <f t="shared" si="858"/>
        <v>16</v>
      </c>
      <c r="M4994" t="b">
        <f t="shared" si="859"/>
        <v>0</v>
      </c>
      <c r="N4994">
        <f t="shared" si="860"/>
        <v>20</v>
      </c>
      <c r="O4994">
        <f t="shared" si="861"/>
        <v>8</v>
      </c>
      <c r="P4994" s="8">
        <f t="shared" si="864"/>
        <v>1.3981481481481482E-2</v>
      </c>
      <c r="Q4994" s="1">
        <f t="shared" si="865"/>
        <v>43207.666666666664</v>
      </c>
      <c r="R4994">
        <f t="shared" ref="R4994:R5057" si="866">VLOOKUP(Q4994,기상정보,2,FALSE)</f>
        <v>19.5</v>
      </c>
      <c r="S4994" s="1">
        <f t="shared" si="862"/>
        <v>43207.666666666664</v>
      </c>
      <c r="T4994">
        <f t="shared" ref="T4994:T5057" si="867">VLOOKUP(S4994,기상정보,2,FALSE)</f>
        <v>19.5</v>
      </c>
      <c r="U4994">
        <f t="shared" ref="U4994:U5057" si="868">VLOOKUP(B4994,기상정보,3,TRUE)</f>
        <v>0</v>
      </c>
      <c r="V4994" t="b">
        <f t="shared" si="863"/>
        <v>0</v>
      </c>
    </row>
    <row r="4995" spans="1:22" x14ac:dyDescent="0.4">
      <c r="A4995" t="s">
        <v>3919</v>
      </c>
      <c r="B4995" s="1">
        <v>43207.682245370372</v>
      </c>
      <c r="C4995">
        <v>1339</v>
      </c>
      <c r="D4995" t="s">
        <v>1452</v>
      </c>
      <c r="E4995">
        <v>1</v>
      </c>
      <c r="F4995" s="1">
        <v>43207.723437499997</v>
      </c>
      <c r="G4995">
        <v>1518</v>
      </c>
      <c r="H4995" t="s">
        <v>561</v>
      </c>
      <c r="I4995">
        <v>5</v>
      </c>
      <c r="J4995">
        <v>58</v>
      </c>
      <c r="K4995">
        <v>4660</v>
      </c>
      <c r="L4995">
        <f t="shared" ref="L4995:L5058" si="869">HOUR(B4995)</f>
        <v>16</v>
      </c>
      <c r="M4995" t="b">
        <f t="shared" ref="M4995:M5058" si="870">WEEKDAY(B4995,2)&gt;=6</f>
        <v>0</v>
      </c>
      <c r="N4995">
        <f t="shared" ref="N4995:N5058" si="871">MINUTE(B4995)</f>
        <v>22</v>
      </c>
      <c r="O4995">
        <f t="shared" ref="O4995:O5058" si="872">SECOND(B4995)</f>
        <v>26</v>
      </c>
      <c r="P4995" s="8">
        <f t="shared" si="864"/>
        <v>1.5578703703703704E-2</v>
      </c>
      <c r="Q4995" s="1">
        <f t="shared" si="865"/>
        <v>43207.666666666672</v>
      </c>
      <c r="R4995" t="e">
        <f t="shared" si="866"/>
        <v>#N/A</v>
      </c>
      <c r="S4995" s="1">
        <f t="shared" ref="S4995:S5058" si="873">DATE(YEAR(B4995),MONTH(B4995),DAY(B4995))+TIME(HOUR(B4995),0,0)</f>
        <v>43207.666666666664</v>
      </c>
      <c r="T4995">
        <f t="shared" si="867"/>
        <v>19.5</v>
      </c>
      <c r="U4995">
        <f t="shared" si="868"/>
        <v>0</v>
      </c>
      <c r="V4995" t="b">
        <f t="shared" ref="V4995:V5058" si="874">U4995&gt;=1</f>
        <v>0</v>
      </c>
    </row>
    <row r="4996" spans="1:22" x14ac:dyDescent="0.4">
      <c r="A4996" t="s">
        <v>520</v>
      </c>
      <c r="B4996" s="1">
        <v>43207.683692129627</v>
      </c>
      <c r="C4996">
        <v>639</v>
      </c>
      <c r="D4996" t="s">
        <v>133</v>
      </c>
      <c r="E4996">
        <v>8</v>
      </c>
      <c r="F4996" s="1">
        <v>43207.72388888889</v>
      </c>
      <c r="G4996">
        <v>513</v>
      </c>
      <c r="H4996" t="s">
        <v>689</v>
      </c>
      <c r="I4996">
        <v>5</v>
      </c>
      <c r="J4996">
        <v>57</v>
      </c>
      <c r="K4996">
        <v>9250</v>
      </c>
      <c r="L4996">
        <f t="shared" si="869"/>
        <v>16</v>
      </c>
      <c r="M4996" t="b">
        <f t="shared" si="870"/>
        <v>0</v>
      </c>
      <c r="N4996">
        <f t="shared" si="871"/>
        <v>24</v>
      </c>
      <c r="O4996">
        <f t="shared" si="872"/>
        <v>31</v>
      </c>
      <c r="P4996" s="8">
        <f t="shared" si="864"/>
        <v>1.7025462962962961E-2</v>
      </c>
      <c r="Q4996" s="1">
        <f t="shared" si="865"/>
        <v>43207.666666666664</v>
      </c>
      <c r="R4996">
        <f t="shared" si="866"/>
        <v>19.5</v>
      </c>
      <c r="S4996" s="1">
        <f t="shared" si="873"/>
        <v>43207.666666666664</v>
      </c>
      <c r="T4996">
        <f t="shared" si="867"/>
        <v>19.5</v>
      </c>
      <c r="U4996">
        <f t="shared" si="868"/>
        <v>0</v>
      </c>
      <c r="V4996" t="b">
        <f t="shared" si="874"/>
        <v>0</v>
      </c>
    </row>
    <row r="4997" spans="1:22" x14ac:dyDescent="0.4">
      <c r="A4997" t="s">
        <v>4305</v>
      </c>
      <c r="B4997" s="1">
        <v>43207.685798611114</v>
      </c>
      <c r="C4997">
        <v>230</v>
      </c>
      <c r="D4997" t="s">
        <v>1116</v>
      </c>
      <c r="E4997">
        <v>8</v>
      </c>
      <c r="F4997" s="1">
        <v>43207.692384259259</v>
      </c>
      <c r="G4997">
        <v>240</v>
      </c>
      <c r="H4997" t="s">
        <v>1107</v>
      </c>
      <c r="I4997">
        <v>10</v>
      </c>
      <c r="J4997">
        <v>9</v>
      </c>
      <c r="K4997">
        <v>740</v>
      </c>
      <c r="L4997">
        <f t="shared" si="869"/>
        <v>16</v>
      </c>
      <c r="M4997" t="b">
        <f t="shared" si="870"/>
        <v>0</v>
      </c>
      <c r="N4997">
        <f t="shared" si="871"/>
        <v>27</v>
      </c>
      <c r="O4997">
        <f t="shared" si="872"/>
        <v>33</v>
      </c>
      <c r="P4997" s="8">
        <f t="shared" si="864"/>
        <v>1.9131944444444444E-2</v>
      </c>
      <c r="Q4997" s="1">
        <f t="shared" si="865"/>
        <v>43207.666666666672</v>
      </c>
      <c r="R4997" t="e">
        <f t="shared" si="866"/>
        <v>#N/A</v>
      </c>
      <c r="S4997" s="1">
        <f t="shared" si="873"/>
        <v>43207.666666666664</v>
      </c>
      <c r="T4997">
        <f t="shared" si="867"/>
        <v>19.5</v>
      </c>
      <c r="U4997">
        <f t="shared" si="868"/>
        <v>0</v>
      </c>
      <c r="V4997" t="b">
        <f t="shared" si="874"/>
        <v>0</v>
      </c>
    </row>
    <row r="4998" spans="1:22" x14ac:dyDescent="0.4">
      <c r="A4998" t="s">
        <v>1719</v>
      </c>
      <c r="B4998" s="1">
        <v>43207.687152777777</v>
      </c>
      <c r="C4998">
        <v>1651</v>
      </c>
      <c r="D4998" t="s">
        <v>2769</v>
      </c>
      <c r="E4998">
        <v>19</v>
      </c>
      <c r="F4998" s="1">
        <v>43207.702488425923</v>
      </c>
      <c r="G4998">
        <v>1636</v>
      </c>
      <c r="H4998" t="s">
        <v>27</v>
      </c>
      <c r="I4998">
        <v>8</v>
      </c>
      <c r="J4998">
        <v>21</v>
      </c>
      <c r="K4998">
        <v>2840</v>
      </c>
      <c r="L4998">
        <f t="shared" si="869"/>
        <v>16</v>
      </c>
      <c r="M4998" t="b">
        <f t="shared" si="870"/>
        <v>0</v>
      </c>
      <c r="N4998">
        <f t="shared" si="871"/>
        <v>29</v>
      </c>
      <c r="O4998">
        <f t="shared" si="872"/>
        <v>30</v>
      </c>
      <c r="P4998" s="8">
        <f t="shared" si="864"/>
        <v>2.0486111111111111E-2</v>
      </c>
      <c r="Q4998" s="1">
        <f t="shared" si="865"/>
        <v>43207.666666666664</v>
      </c>
      <c r="R4998">
        <f t="shared" si="866"/>
        <v>19.5</v>
      </c>
      <c r="S4998" s="1">
        <f t="shared" si="873"/>
        <v>43207.666666666664</v>
      </c>
      <c r="T4998">
        <f t="shared" si="867"/>
        <v>19.5</v>
      </c>
      <c r="U4998">
        <f t="shared" si="868"/>
        <v>0</v>
      </c>
      <c r="V4998" t="b">
        <f t="shared" si="874"/>
        <v>0</v>
      </c>
    </row>
    <row r="4999" spans="1:22" x14ac:dyDescent="0.4">
      <c r="A4999" t="s">
        <v>5002</v>
      </c>
      <c r="B4999" s="1">
        <v>43207.688738425924</v>
      </c>
      <c r="C4999">
        <v>1703</v>
      </c>
      <c r="D4999" t="s">
        <v>1148</v>
      </c>
      <c r="E4999">
        <v>12</v>
      </c>
      <c r="F4999" s="1">
        <v>43207.701770833337</v>
      </c>
      <c r="G4999">
        <v>1706</v>
      </c>
      <c r="H4999" t="s">
        <v>2998</v>
      </c>
      <c r="I4999">
        <v>8</v>
      </c>
      <c r="J4999">
        <v>19</v>
      </c>
      <c r="K4999">
        <v>2890</v>
      </c>
      <c r="L4999">
        <f t="shared" si="869"/>
        <v>16</v>
      </c>
      <c r="M4999" t="b">
        <f t="shared" si="870"/>
        <v>0</v>
      </c>
      <c r="N4999">
        <f t="shared" si="871"/>
        <v>31</v>
      </c>
      <c r="O4999">
        <f t="shared" si="872"/>
        <v>47</v>
      </c>
      <c r="P4999" s="8">
        <f t="shared" si="864"/>
        <v>2.207175925925926E-2</v>
      </c>
      <c r="Q4999" s="1">
        <f t="shared" si="865"/>
        <v>43207.666666666664</v>
      </c>
      <c r="R4999">
        <f t="shared" si="866"/>
        <v>19.5</v>
      </c>
      <c r="S4999" s="1">
        <f t="shared" si="873"/>
        <v>43207.666666666664</v>
      </c>
      <c r="T4999">
        <f t="shared" si="867"/>
        <v>19.5</v>
      </c>
      <c r="U4999">
        <f t="shared" si="868"/>
        <v>0</v>
      </c>
      <c r="V4999" t="b">
        <f t="shared" si="874"/>
        <v>0</v>
      </c>
    </row>
    <row r="5000" spans="1:22" x14ac:dyDescent="0.4">
      <c r="A5000" t="s">
        <v>5003</v>
      </c>
      <c r="B5000" s="1">
        <v>43207.690509259257</v>
      </c>
      <c r="C5000">
        <v>2380</v>
      </c>
      <c r="D5000" t="s">
        <v>5004</v>
      </c>
      <c r="E5000">
        <v>15</v>
      </c>
      <c r="F5000" s="1">
        <v>43207.702499999999</v>
      </c>
      <c r="G5000">
        <v>2314</v>
      </c>
      <c r="H5000" t="s">
        <v>626</v>
      </c>
      <c r="I5000">
        <v>9</v>
      </c>
      <c r="J5000">
        <v>16</v>
      </c>
      <c r="K5000">
        <v>2100</v>
      </c>
      <c r="L5000">
        <f t="shared" si="869"/>
        <v>16</v>
      </c>
      <c r="M5000" t="b">
        <f t="shared" si="870"/>
        <v>0</v>
      </c>
      <c r="N5000">
        <f t="shared" si="871"/>
        <v>34</v>
      </c>
      <c r="O5000">
        <f t="shared" si="872"/>
        <v>20</v>
      </c>
      <c r="P5000" s="8">
        <f t="shared" si="864"/>
        <v>2.3842592592592596E-2</v>
      </c>
      <c r="Q5000" s="1">
        <f t="shared" si="865"/>
        <v>43207.666666666664</v>
      </c>
      <c r="R5000">
        <f t="shared" si="866"/>
        <v>19.5</v>
      </c>
      <c r="S5000" s="1">
        <f t="shared" si="873"/>
        <v>43207.666666666664</v>
      </c>
      <c r="T5000">
        <f t="shared" si="867"/>
        <v>19.5</v>
      </c>
      <c r="U5000">
        <f t="shared" si="868"/>
        <v>0</v>
      </c>
      <c r="V5000" t="b">
        <f t="shared" si="874"/>
        <v>0</v>
      </c>
    </row>
    <row r="5001" spans="1:22" x14ac:dyDescent="0.4">
      <c r="A5001" t="s">
        <v>5005</v>
      </c>
      <c r="B5001" s="1">
        <v>43207.69226851852</v>
      </c>
      <c r="C5001">
        <v>324</v>
      </c>
      <c r="D5001" t="s">
        <v>1603</v>
      </c>
      <c r="E5001">
        <v>1</v>
      </c>
      <c r="F5001" s="1">
        <v>43207.702962962961</v>
      </c>
      <c r="G5001">
        <v>173</v>
      </c>
      <c r="H5001" t="s">
        <v>158</v>
      </c>
      <c r="I5001">
        <v>5</v>
      </c>
      <c r="J5001">
        <v>15</v>
      </c>
      <c r="K5001">
        <v>2100</v>
      </c>
      <c r="L5001">
        <f t="shared" si="869"/>
        <v>16</v>
      </c>
      <c r="M5001" t="b">
        <f t="shared" si="870"/>
        <v>0</v>
      </c>
      <c r="N5001">
        <f t="shared" si="871"/>
        <v>36</v>
      </c>
      <c r="O5001">
        <f t="shared" si="872"/>
        <v>52</v>
      </c>
      <c r="P5001" s="8">
        <f t="shared" si="864"/>
        <v>2.5601851851851851E-2</v>
      </c>
      <c r="Q5001" s="1">
        <f t="shared" si="865"/>
        <v>43207.666666666672</v>
      </c>
      <c r="R5001" t="e">
        <f t="shared" si="866"/>
        <v>#N/A</v>
      </c>
      <c r="S5001" s="1">
        <f t="shared" si="873"/>
        <v>43207.666666666664</v>
      </c>
      <c r="T5001">
        <f t="shared" si="867"/>
        <v>19.5</v>
      </c>
      <c r="U5001">
        <f t="shared" si="868"/>
        <v>0</v>
      </c>
      <c r="V5001" t="b">
        <f t="shared" si="874"/>
        <v>0</v>
      </c>
    </row>
    <row r="5002" spans="1:22" x14ac:dyDescent="0.4">
      <c r="A5002" t="s">
        <v>5006</v>
      </c>
      <c r="B5002" s="1">
        <v>43207.694016203706</v>
      </c>
      <c r="C5002">
        <v>1425</v>
      </c>
      <c r="D5002" t="s">
        <v>2356</v>
      </c>
      <c r="E5002">
        <v>1</v>
      </c>
      <c r="F5002" s="1">
        <v>43207.708541666667</v>
      </c>
      <c r="G5002">
        <v>1435</v>
      </c>
      <c r="H5002" t="s">
        <v>1522</v>
      </c>
      <c r="I5002">
        <v>7</v>
      </c>
      <c r="J5002">
        <v>19</v>
      </c>
      <c r="K5002">
        <v>2420</v>
      </c>
      <c r="L5002">
        <f t="shared" si="869"/>
        <v>16</v>
      </c>
      <c r="M5002" t="b">
        <f t="shared" si="870"/>
        <v>0</v>
      </c>
      <c r="N5002">
        <f t="shared" si="871"/>
        <v>39</v>
      </c>
      <c r="O5002">
        <f t="shared" si="872"/>
        <v>23</v>
      </c>
      <c r="P5002" s="8">
        <f t="shared" si="864"/>
        <v>2.7349537037037037E-2</v>
      </c>
      <c r="Q5002" s="1">
        <f t="shared" si="865"/>
        <v>43207.666666666672</v>
      </c>
      <c r="R5002" t="e">
        <f t="shared" si="866"/>
        <v>#N/A</v>
      </c>
      <c r="S5002" s="1">
        <f t="shared" si="873"/>
        <v>43207.666666666664</v>
      </c>
      <c r="T5002">
        <f t="shared" si="867"/>
        <v>19.5</v>
      </c>
      <c r="U5002">
        <f t="shared" si="868"/>
        <v>0</v>
      </c>
      <c r="V5002" t="b">
        <f t="shared" si="874"/>
        <v>0</v>
      </c>
    </row>
    <row r="5003" spans="1:22" x14ac:dyDescent="0.4">
      <c r="A5003" t="s">
        <v>5007</v>
      </c>
      <c r="B5003" s="1">
        <v>43207.695277777777</v>
      </c>
      <c r="C5003">
        <v>255</v>
      </c>
      <c r="D5003" t="s">
        <v>1774</v>
      </c>
      <c r="E5003">
        <v>3</v>
      </c>
      <c r="F5003" s="1">
        <v>43207.711226851854</v>
      </c>
      <c r="G5003">
        <v>253</v>
      </c>
      <c r="H5003" t="s">
        <v>2724</v>
      </c>
      <c r="I5003">
        <v>10</v>
      </c>
      <c r="J5003">
        <v>22</v>
      </c>
      <c r="K5003">
        <v>1160</v>
      </c>
      <c r="L5003">
        <f t="shared" si="869"/>
        <v>16</v>
      </c>
      <c r="M5003" t="b">
        <f t="shared" si="870"/>
        <v>0</v>
      </c>
      <c r="N5003">
        <f t="shared" si="871"/>
        <v>41</v>
      </c>
      <c r="O5003">
        <f t="shared" si="872"/>
        <v>12</v>
      </c>
      <c r="P5003" s="8">
        <f t="shared" si="864"/>
        <v>2.8611111111111115E-2</v>
      </c>
      <c r="Q5003" s="1">
        <f t="shared" si="865"/>
        <v>43207.666666666664</v>
      </c>
      <c r="R5003">
        <f t="shared" si="866"/>
        <v>19.5</v>
      </c>
      <c r="S5003" s="1">
        <f t="shared" si="873"/>
        <v>43207.666666666664</v>
      </c>
      <c r="T5003">
        <f t="shared" si="867"/>
        <v>19.5</v>
      </c>
      <c r="U5003">
        <f t="shared" si="868"/>
        <v>0</v>
      </c>
      <c r="V5003" t="b">
        <f t="shared" si="874"/>
        <v>0</v>
      </c>
    </row>
    <row r="5004" spans="1:22" x14ac:dyDescent="0.4">
      <c r="A5004" t="s">
        <v>5008</v>
      </c>
      <c r="B5004" s="1">
        <v>43207.697094907409</v>
      </c>
      <c r="C5004">
        <v>406</v>
      </c>
      <c r="D5004" t="s">
        <v>2237</v>
      </c>
      <c r="E5004">
        <v>5</v>
      </c>
      <c r="F5004" s="1">
        <v>43207.721770833334</v>
      </c>
      <c r="G5004">
        <v>406</v>
      </c>
      <c r="H5004" t="s">
        <v>2237</v>
      </c>
      <c r="I5004">
        <v>5</v>
      </c>
      <c r="J5004">
        <v>34</v>
      </c>
      <c r="K5004">
        <v>3200</v>
      </c>
      <c r="L5004">
        <f t="shared" si="869"/>
        <v>16</v>
      </c>
      <c r="M5004" t="b">
        <f t="shared" si="870"/>
        <v>0</v>
      </c>
      <c r="N5004">
        <f t="shared" si="871"/>
        <v>43</v>
      </c>
      <c r="O5004">
        <f t="shared" si="872"/>
        <v>49</v>
      </c>
      <c r="P5004" s="8">
        <f t="shared" si="864"/>
        <v>3.0428240740740742E-2</v>
      </c>
      <c r="Q5004" s="1">
        <f t="shared" si="865"/>
        <v>43207.666666666672</v>
      </c>
      <c r="R5004" t="e">
        <f t="shared" si="866"/>
        <v>#N/A</v>
      </c>
      <c r="S5004" s="1">
        <f t="shared" si="873"/>
        <v>43207.666666666664</v>
      </c>
      <c r="T5004">
        <f t="shared" si="867"/>
        <v>19.5</v>
      </c>
      <c r="U5004">
        <f t="shared" si="868"/>
        <v>0</v>
      </c>
      <c r="V5004" t="b">
        <f t="shared" si="874"/>
        <v>0</v>
      </c>
    </row>
    <row r="5005" spans="1:22" x14ac:dyDescent="0.4">
      <c r="A5005" t="s">
        <v>4601</v>
      </c>
      <c r="B5005" s="1">
        <v>43207.698506944442</v>
      </c>
      <c r="C5005">
        <v>353</v>
      </c>
      <c r="D5005" t="s">
        <v>1171</v>
      </c>
      <c r="E5005">
        <v>5</v>
      </c>
      <c r="F5005" s="1">
        <v>43207.713159722225</v>
      </c>
      <c r="G5005">
        <v>316</v>
      </c>
      <c r="H5005" t="s">
        <v>202</v>
      </c>
      <c r="I5005">
        <v>9</v>
      </c>
      <c r="J5005">
        <v>20</v>
      </c>
      <c r="K5005">
        <v>2490</v>
      </c>
      <c r="L5005">
        <f t="shared" si="869"/>
        <v>16</v>
      </c>
      <c r="M5005" t="b">
        <f t="shared" si="870"/>
        <v>0</v>
      </c>
      <c r="N5005">
        <f t="shared" si="871"/>
        <v>45</v>
      </c>
      <c r="O5005">
        <f t="shared" si="872"/>
        <v>51</v>
      </c>
      <c r="P5005" s="8">
        <f t="shared" si="864"/>
        <v>3.184027777777778E-2</v>
      </c>
      <c r="Q5005" s="1">
        <f t="shared" si="865"/>
        <v>43207.666666666664</v>
      </c>
      <c r="R5005">
        <f t="shared" si="866"/>
        <v>19.5</v>
      </c>
      <c r="S5005" s="1">
        <f t="shared" si="873"/>
        <v>43207.666666666664</v>
      </c>
      <c r="T5005">
        <f t="shared" si="867"/>
        <v>19.5</v>
      </c>
      <c r="U5005">
        <f t="shared" si="868"/>
        <v>0</v>
      </c>
      <c r="V5005" t="b">
        <f t="shared" si="874"/>
        <v>0</v>
      </c>
    </row>
    <row r="5006" spans="1:22" x14ac:dyDescent="0.4">
      <c r="A5006" t="s">
        <v>2840</v>
      </c>
      <c r="B5006" s="1">
        <v>43207.700231481482</v>
      </c>
      <c r="C5006">
        <v>216</v>
      </c>
      <c r="D5006" t="s">
        <v>1299</v>
      </c>
      <c r="E5006">
        <v>5</v>
      </c>
      <c r="F5006" s="1">
        <v>43207.709629629629</v>
      </c>
      <c r="G5006">
        <v>219</v>
      </c>
      <c r="H5006" t="s">
        <v>2614</v>
      </c>
      <c r="I5006">
        <v>9</v>
      </c>
      <c r="J5006">
        <v>13</v>
      </c>
      <c r="K5006">
        <v>820</v>
      </c>
      <c r="L5006">
        <f t="shared" si="869"/>
        <v>16</v>
      </c>
      <c r="M5006" t="b">
        <f t="shared" si="870"/>
        <v>0</v>
      </c>
      <c r="N5006">
        <f t="shared" si="871"/>
        <v>48</v>
      </c>
      <c r="O5006">
        <f t="shared" si="872"/>
        <v>20</v>
      </c>
      <c r="P5006" s="8">
        <f t="shared" si="864"/>
        <v>3.3564814814814818E-2</v>
      </c>
      <c r="Q5006" s="1">
        <f t="shared" si="865"/>
        <v>43207.666666666664</v>
      </c>
      <c r="R5006">
        <f t="shared" si="866"/>
        <v>19.5</v>
      </c>
      <c r="S5006" s="1">
        <f t="shared" si="873"/>
        <v>43207.666666666664</v>
      </c>
      <c r="T5006">
        <f t="shared" si="867"/>
        <v>19.5</v>
      </c>
      <c r="U5006">
        <f t="shared" si="868"/>
        <v>0</v>
      </c>
      <c r="V5006" t="b">
        <f t="shared" si="874"/>
        <v>0</v>
      </c>
    </row>
    <row r="5007" spans="1:22" x14ac:dyDescent="0.4">
      <c r="A5007" t="s">
        <v>4002</v>
      </c>
      <c r="B5007" s="1">
        <v>43207.701874999999</v>
      </c>
      <c r="C5007">
        <v>1682</v>
      </c>
      <c r="D5007" t="s">
        <v>931</v>
      </c>
      <c r="E5007">
        <v>13</v>
      </c>
      <c r="F5007" s="1">
        <v>43207.720694444448</v>
      </c>
      <c r="G5007">
        <v>1655</v>
      </c>
      <c r="H5007" t="s">
        <v>383</v>
      </c>
      <c r="I5007">
        <v>9</v>
      </c>
      <c r="J5007">
        <v>26</v>
      </c>
      <c r="K5007">
        <v>5290</v>
      </c>
      <c r="L5007">
        <f t="shared" si="869"/>
        <v>16</v>
      </c>
      <c r="M5007" t="b">
        <f t="shared" si="870"/>
        <v>0</v>
      </c>
      <c r="N5007">
        <f t="shared" si="871"/>
        <v>50</v>
      </c>
      <c r="O5007">
        <f t="shared" si="872"/>
        <v>42</v>
      </c>
      <c r="P5007" s="8">
        <f t="shared" si="864"/>
        <v>3.5208333333333335E-2</v>
      </c>
      <c r="Q5007" s="1">
        <f t="shared" si="865"/>
        <v>43207.666666666664</v>
      </c>
      <c r="R5007">
        <f t="shared" si="866"/>
        <v>19.5</v>
      </c>
      <c r="S5007" s="1">
        <f t="shared" si="873"/>
        <v>43207.666666666664</v>
      </c>
      <c r="T5007">
        <f t="shared" si="867"/>
        <v>19.5</v>
      </c>
      <c r="U5007">
        <f t="shared" si="868"/>
        <v>0</v>
      </c>
      <c r="V5007" t="b">
        <f t="shared" si="874"/>
        <v>0</v>
      </c>
    </row>
    <row r="5008" spans="1:22" x14ac:dyDescent="0.4">
      <c r="A5008" t="s">
        <v>5009</v>
      </c>
      <c r="B5008" s="1">
        <v>43207.7033912037</v>
      </c>
      <c r="C5008">
        <v>1606</v>
      </c>
      <c r="D5008" t="s">
        <v>1142</v>
      </c>
      <c r="E5008">
        <v>7</v>
      </c>
      <c r="F5008" s="1">
        <v>43207.71199074074</v>
      </c>
      <c r="G5008">
        <v>1616</v>
      </c>
      <c r="H5008" t="s">
        <v>116</v>
      </c>
      <c r="I5008">
        <v>4</v>
      </c>
      <c r="J5008">
        <v>11</v>
      </c>
      <c r="K5008">
        <v>1930</v>
      </c>
      <c r="L5008">
        <f t="shared" si="869"/>
        <v>16</v>
      </c>
      <c r="M5008" t="b">
        <f t="shared" si="870"/>
        <v>0</v>
      </c>
      <c r="N5008">
        <f t="shared" si="871"/>
        <v>52</v>
      </c>
      <c r="O5008">
        <f t="shared" si="872"/>
        <v>53</v>
      </c>
      <c r="P5008" s="8">
        <f t="shared" ref="P5008:P5071" si="875">TIME(0,MINUTE(B5008),SECOND(B5008))</f>
        <v>3.6724537037037035E-2</v>
      </c>
      <c r="Q5008" s="1">
        <f t="shared" ref="Q5008:Q5071" si="876">B5008-P5008</f>
        <v>43207.666666666664</v>
      </c>
      <c r="R5008">
        <f t="shared" si="866"/>
        <v>19.5</v>
      </c>
      <c r="S5008" s="1">
        <f t="shared" si="873"/>
        <v>43207.666666666664</v>
      </c>
      <c r="T5008">
        <f t="shared" si="867"/>
        <v>19.5</v>
      </c>
      <c r="U5008">
        <f t="shared" si="868"/>
        <v>0</v>
      </c>
      <c r="V5008" t="b">
        <f t="shared" si="874"/>
        <v>0</v>
      </c>
    </row>
    <row r="5009" spans="1:22" x14ac:dyDescent="0.4">
      <c r="A5009" t="s">
        <v>5010</v>
      </c>
      <c r="B5009" s="1">
        <v>43207.705092592594</v>
      </c>
      <c r="C5009">
        <v>1017</v>
      </c>
      <c r="D5009" t="s">
        <v>267</v>
      </c>
      <c r="E5009">
        <v>19</v>
      </c>
      <c r="F5009" s="1">
        <v>43207.715879629628</v>
      </c>
      <c r="G5009">
        <v>1018</v>
      </c>
      <c r="H5009" t="s">
        <v>1445</v>
      </c>
      <c r="I5009">
        <v>19</v>
      </c>
      <c r="J5009">
        <v>15</v>
      </c>
      <c r="K5009">
        <v>1820</v>
      </c>
      <c r="L5009">
        <f t="shared" si="869"/>
        <v>16</v>
      </c>
      <c r="M5009" t="b">
        <f t="shared" si="870"/>
        <v>0</v>
      </c>
      <c r="N5009">
        <f t="shared" si="871"/>
        <v>55</v>
      </c>
      <c r="O5009">
        <f t="shared" si="872"/>
        <v>20</v>
      </c>
      <c r="P5009" s="8">
        <f t="shared" si="875"/>
        <v>3.8425925925925926E-2</v>
      </c>
      <c r="Q5009" s="1">
        <f t="shared" si="876"/>
        <v>43207.666666666672</v>
      </c>
      <c r="R5009" t="e">
        <f t="shared" si="866"/>
        <v>#N/A</v>
      </c>
      <c r="S5009" s="1">
        <f t="shared" si="873"/>
        <v>43207.666666666664</v>
      </c>
      <c r="T5009">
        <f t="shared" si="867"/>
        <v>19.5</v>
      </c>
      <c r="U5009">
        <f t="shared" si="868"/>
        <v>0</v>
      </c>
      <c r="V5009" t="b">
        <f t="shared" si="874"/>
        <v>0</v>
      </c>
    </row>
    <row r="5010" spans="1:22" x14ac:dyDescent="0.4">
      <c r="A5010" t="s">
        <v>342</v>
      </c>
      <c r="B5010" s="1">
        <v>43207.70652777778</v>
      </c>
      <c r="C5010">
        <v>183</v>
      </c>
      <c r="D5010" t="s">
        <v>239</v>
      </c>
      <c r="E5010">
        <v>15</v>
      </c>
      <c r="F5010" s="1">
        <v>43207.712476851855</v>
      </c>
      <c r="G5010">
        <v>113</v>
      </c>
      <c r="H5010" t="s">
        <v>125</v>
      </c>
      <c r="I5010">
        <v>16</v>
      </c>
      <c r="J5010">
        <v>8</v>
      </c>
      <c r="K5010">
        <v>1540</v>
      </c>
      <c r="L5010">
        <f t="shared" si="869"/>
        <v>16</v>
      </c>
      <c r="M5010" t="b">
        <f t="shared" si="870"/>
        <v>0</v>
      </c>
      <c r="N5010">
        <f t="shared" si="871"/>
        <v>57</v>
      </c>
      <c r="O5010">
        <f t="shared" si="872"/>
        <v>24</v>
      </c>
      <c r="P5010" s="8">
        <f t="shared" si="875"/>
        <v>3.9861111111111111E-2</v>
      </c>
      <c r="Q5010" s="1">
        <f t="shared" si="876"/>
        <v>43207.666666666672</v>
      </c>
      <c r="R5010" t="e">
        <f t="shared" si="866"/>
        <v>#N/A</v>
      </c>
      <c r="S5010" s="1">
        <f t="shared" si="873"/>
        <v>43207.666666666664</v>
      </c>
      <c r="T5010">
        <f t="shared" si="867"/>
        <v>19.5</v>
      </c>
      <c r="U5010">
        <f t="shared" si="868"/>
        <v>0</v>
      </c>
      <c r="V5010" t="b">
        <f t="shared" si="874"/>
        <v>0</v>
      </c>
    </row>
    <row r="5011" spans="1:22" x14ac:dyDescent="0.4">
      <c r="A5011" t="s">
        <v>5011</v>
      </c>
      <c r="B5011" s="1">
        <v>43207.708807870367</v>
      </c>
      <c r="C5011">
        <v>1024</v>
      </c>
      <c r="D5011" t="s">
        <v>556</v>
      </c>
      <c r="E5011">
        <v>5</v>
      </c>
      <c r="F5011" s="1">
        <v>43207.717395833337</v>
      </c>
      <c r="G5011">
        <v>1020</v>
      </c>
      <c r="H5011" t="s">
        <v>492</v>
      </c>
      <c r="I5011">
        <v>2</v>
      </c>
      <c r="J5011">
        <v>12</v>
      </c>
      <c r="K5011">
        <v>2250</v>
      </c>
      <c r="L5011">
        <f t="shared" si="869"/>
        <v>17</v>
      </c>
      <c r="M5011" t="b">
        <f t="shared" si="870"/>
        <v>0</v>
      </c>
      <c r="N5011">
        <f t="shared" si="871"/>
        <v>0</v>
      </c>
      <c r="O5011">
        <f t="shared" si="872"/>
        <v>41</v>
      </c>
      <c r="P5011" s="8">
        <f t="shared" si="875"/>
        <v>4.7453703703703704E-4</v>
      </c>
      <c r="Q5011" s="1">
        <f t="shared" si="876"/>
        <v>43207.708333333328</v>
      </c>
      <c r="R5011" t="e">
        <f t="shared" si="866"/>
        <v>#N/A</v>
      </c>
      <c r="S5011" s="1">
        <f t="shared" si="873"/>
        <v>43207.708333333336</v>
      </c>
      <c r="T5011">
        <f t="shared" si="867"/>
        <v>18.3</v>
      </c>
      <c r="U5011">
        <f t="shared" si="868"/>
        <v>0</v>
      </c>
      <c r="V5011" t="b">
        <f t="shared" si="874"/>
        <v>0</v>
      </c>
    </row>
    <row r="5012" spans="1:22" x14ac:dyDescent="0.4">
      <c r="A5012" t="s">
        <v>5012</v>
      </c>
      <c r="B5012" s="1">
        <v>43207.710740740738</v>
      </c>
      <c r="C5012">
        <v>1611</v>
      </c>
      <c r="D5012" t="s">
        <v>521</v>
      </c>
      <c r="E5012">
        <v>9</v>
      </c>
      <c r="F5012" s="1">
        <v>43207.718425925923</v>
      </c>
      <c r="G5012">
        <v>1606</v>
      </c>
      <c r="H5012" t="s">
        <v>1142</v>
      </c>
      <c r="I5012">
        <v>9</v>
      </c>
      <c r="J5012">
        <v>10</v>
      </c>
      <c r="K5012">
        <v>1560</v>
      </c>
      <c r="L5012">
        <f t="shared" si="869"/>
        <v>17</v>
      </c>
      <c r="M5012" t="b">
        <f t="shared" si="870"/>
        <v>0</v>
      </c>
      <c r="N5012">
        <f t="shared" si="871"/>
        <v>3</v>
      </c>
      <c r="O5012">
        <f t="shared" si="872"/>
        <v>28</v>
      </c>
      <c r="P5012" s="8">
        <f t="shared" si="875"/>
        <v>2.4074074074074076E-3</v>
      </c>
      <c r="Q5012" s="1">
        <f t="shared" si="876"/>
        <v>43207.708333333328</v>
      </c>
      <c r="R5012" t="e">
        <f t="shared" si="866"/>
        <v>#N/A</v>
      </c>
      <c r="S5012" s="1">
        <f t="shared" si="873"/>
        <v>43207.708333333336</v>
      </c>
      <c r="T5012">
        <f t="shared" si="867"/>
        <v>18.3</v>
      </c>
      <c r="U5012">
        <f t="shared" si="868"/>
        <v>0</v>
      </c>
      <c r="V5012" t="b">
        <f t="shared" si="874"/>
        <v>0</v>
      </c>
    </row>
    <row r="5013" spans="1:22" x14ac:dyDescent="0.4">
      <c r="A5013" t="s">
        <v>1660</v>
      </c>
      <c r="B5013" s="1">
        <v>43207.712546296294</v>
      </c>
      <c r="C5013">
        <v>559</v>
      </c>
      <c r="D5013" t="s">
        <v>1855</v>
      </c>
      <c r="E5013">
        <v>9</v>
      </c>
      <c r="F5013" s="1">
        <v>43207.71806712963</v>
      </c>
      <c r="G5013">
        <v>520</v>
      </c>
      <c r="H5013" t="s">
        <v>443</v>
      </c>
      <c r="I5013">
        <v>9</v>
      </c>
      <c r="J5013">
        <v>7</v>
      </c>
      <c r="K5013">
        <v>820</v>
      </c>
      <c r="L5013">
        <f t="shared" si="869"/>
        <v>17</v>
      </c>
      <c r="M5013" t="b">
        <f t="shared" si="870"/>
        <v>0</v>
      </c>
      <c r="N5013">
        <f t="shared" si="871"/>
        <v>6</v>
      </c>
      <c r="O5013">
        <f t="shared" si="872"/>
        <v>4</v>
      </c>
      <c r="P5013" s="8">
        <f t="shared" si="875"/>
        <v>4.2129629629629626E-3</v>
      </c>
      <c r="Q5013" s="1">
        <f t="shared" si="876"/>
        <v>43207.708333333328</v>
      </c>
      <c r="R5013" t="e">
        <f t="shared" si="866"/>
        <v>#N/A</v>
      </c>
      <c r="S5013" s="1">
        <f t="shared" si="873"/>
        <v>43207.708333333336</v>
      </c>
      <c r="T5013">
        <f t="shared" si="867"/>
        <v>18.3</v>
      </c>
      <c r="U5013">
        <f t="shared" si="868"/>
        <v>0</v>
      </c>
      <c r="V5013" t="b">
        <f t="shared" si="874"/>
        <v>0</v>
      </c>
    </row>
    <row r="5014" spans="1:22" x14ac:dyDescent="0.4">
      <c r="A5014" t="s">
        <v>472</v>
      </c>
      <c r="B5014" s="1">
        <v>43207.713807870372</v>
      </c>
      <c r="C5014">
        <v>1606</v>
      </c>
      <c r="D5014" t="s">
        <v>1142</v>
      </c>
      <c r="E5014">
        <v>5</v>
      </c>
      <c r="F5014" s="1">
        <v>43207.758634259262</v>
      </c>
      <c r="G5014">
        <v>1610</v>
      </c>
      <c r="H5014" t="s">
        <v>601</v>
      </c>
      <c r="I5014">
        <v>17</v>
      </c>
      <c r="J5014">
        <v>61</v>
      </c>
      <c r="K5014">
        <v>7070</v>
      </c>
      <c r="L5014">
        <f t="shared" si="869"/>
        <v>17</v>
      </c>
      <c r="M5014" t="b">
        <f t="shared" si="870"/>
        <v>0</v>
      </c>
      <c r="N5014">
        <f t="shared" si="871"/>
        <v>7</v>
      </c>
      <c r="O5014">
        <f t="shared" si="872"/>
        <v>53</v>
      </c>
      <c r="P5014" s="8">
        <f t="shared" si="875"/>
        <v>5.4745370370370373E-3</v>
      </c>
      <c r="Q5014" s="1">
        <f t="shared" si="876"/>
        <v>43207.708333333336</v>
      </c>
      <c r="R5014">
        <f t="shared" si="866"/>
        <v>18.3</v>
      </c>
      <c r="S5014" s="1">
        <f t="shared" si="873"/>
        <v>43207.708333333336</v>
      </c>
      <c r="T5014">
        <f t="shared" si="867"/>
        <v>18.3</v>
      </c>
      <c r="U5014">
        <f t="shared" si="868"/>
        <v>0</v>
      </c>
      <c r="V5014" t="b">
        <f t="shared" si="874"/>
        <v>0</v>
      </c>
    </row>
    <row r="5015" spans="1:22" x14ac:dyDescent="0.4">
      <c r="A5015" t="s">
        <v>4907</v>
      </c>
      <c r="B5015" s="1">
        <v>43207.715219907404</v>
      </c>
      <c r="C5015">
        <v>126</v>
      </c>
      <c r="D5015" t="s">
        <v>920</v>
      </c>
      <c r="E5015">
        <v>3</v>
      </c>
      <c r="F5015" s="1">
        <v>43207.722569444442</v>
      </c>
      <c r="G5015">
        <v>118</v>
      </c>
      <c r="H5015" t="s">
        <v>784</v>
      </c>
      <c r="I5015">
        <v>7</v>
      </c>
      <c r="J5015">
        <v>10</v>
      </c>
      <c r="K5015">
        <v>1420</v>
      </c>
      <c r="L5015">
        <f t="shared" si="869"/>
        <v>17</v>
      </c>
      <c r="M5015" t="b">
        <f t="shared" si="870"/>
        <v>0</v>
      </c>
      <c r="N5015">
        <f t="shared" si="871"/>
        <v>9</v>
      </c>
      <c r="O5015">
        <f t="shared" si="872"/>
        <v>55</v>
      </c>
      <c r="P5015" s="8">
        <f t="shared" si="875"/>
        <v>6.8865740740740736E-3</v>
      </c>
      <c r="Q5015" s="1">
        <f t="shared" si="876"/>
        <v>43207.708333333328</v>
      </c>
      <c r="R5015" t="e">
        <f t="shared" si="866"/>
        <v>#N/A</v>
      </c>
      <c r="S5015" s="1">
        <f t="shared" si="873"/>
        <v>43207.708333333336</v>
      </c>
      <c r="T5015">
        <f t="shared" si="867"/>
        <v>18.3</v>
      </c>
      <c r="U5015">
        <f t="shared" si="868"/>
        <v>0</v>
      </c>
      <c r="V5015" t="b">
        <f t="shared" si="874"/>
        <v>0</v>
      </c>
    </row>
    <row r="5016" spans="1:22" x14ac:dyDescent="0.4">
      <c r="A5016" t="s">
        <v>466</v>
      </c>
      <c r="B5016" s="1">
        <v>43207.716539351852</v>
      </c>
      <c r="C5016">
        <v>1215</v>
      </c>
      <c r="D5016" t="s">
        <v>322</v>
      </c>
      <c r="E5016">
        <v>7</v>
      </c>
      <c r="F5016" s="1">
        <v>43207.80940972222</v>
      </c>
      <c r="G5016">
        <v>1226</v>
      </c>
      <c r="H5016" t="s">
        <v>1346</v>
      </c>
      <c r="I5016">
        <v>2</v>
      </c>
      <c r="J5016">
        <v>130</v>
      </c>
      <c r="K5016">
        <v>5120</v>
      </c>
      <c r="L5016">
        <f t="shared" si="869"/>
        <v>17</v>
      </c>
      <c r="M5016" t="b">
        <f t="shared" si="870"/>
        <v>0</v>
      </c>
      <c r="N5016">
        <f t="shared" si="871"/>
        <v>11</v>
      </c>
      <c r="O5016">
        <f t="shared" si="872"/>
        <v>49</v>
      </c>
      <c r="P5016" s="8">
        <f t="shared" si="875"/>
        <v>8.2060185185185187E-3</v>
      </c>
      <c r="Q5016" s="1">
        <f t="shared" si="876"/>
        <v>43207.708333333336</v>
      </c>
      <c r="R5016">
        <f t="shared" si="866"/>
        <v>18.3</v>
      </c>
      <c r="S5016" s="1">
        <f t="shared" si="873"/>
        <v>43207.708333333336</v>
      </c>
      <c r="T5016">
        <f t="shared" si="867"/>
        <v>18.3</v>
      </c>
      <c r="U5016">
        <f t="shared" si="868"/>
        <v>0</v>
      </c>
      <c r="V5016" t="b">
        <f t="shared" si="874"/>
        <v>0</v>
      </c>
    </row>
    <row r="5017" spans="1:22" x14ac:dyDescent="0.4">
      <c r="A5017" t="s">
        <v>5013</v>
      </c>
      <c r="B5017" s="1">
        <v>43207.717662037037</v>
      </c>
      <c r="C5017">
        <v>1673</v>
      </c>
      <c r="D5017" t="s">
        <v>4731</v>
      </c>
      <c r="E5017">
        <v>7</v>
      </c>
      <c r="F5017" s="1">
        <v>43207.72965277778</v>
      </c>
      <c r="G5017">
        <v>1616</v>
      </c>
      <c r="H5017" t="s">
        <v>116</v>
      </c>
      <c r="I5017">
        <v>2</v>
      </c>
      <c r="J5017">
        <v>16</v>
      </c>
      <c r="K5017">
        <v>2440</v>
      </c>
      <c r="L5017">
        <f t="shared" si="869"/>
        <v>17</v>
      </c>
      <c r="M5017" t="b">
        <f t="shared" si="870"/>
        <v>0</v>
      </c>
      <c r="N5017">
        <f t="shared" si="871"/>
        <v>13</v>
      </c>
      <c r="O5017">
        <f t="shared" si="872"/>
        <v>26</v>
      </c>
      <c r="P5017" s="8">
        <f t="shared" si="875"/>
        <v>9.3287037037037036E-3</v>
      </c>
      <c r="Q5017" s="1">
        <f t="shared" si="876"/>
        <v>43207.708333333336</v>
      </c>
      <c r="R5017">
        <f t="shared" si="866"/>
        <v>18.3</v>
      </c>
      <c r="S5017" s="1">
        <f t="shared" si="873"/>
        <v>43207.708333333336</v>
      </c>
      <c r="T5017">
        <f t="shared" si="867"/>
        <v>18.3</v>
      </c>
      <c r="U5017">
        <f t="shared" si="868"/>
        <v>0</v>
      </c>
      <c r="V5017" t="b">
        <f t="shared" si="874"/>
        <v>0</v>
      </c>
    </row>
    <row r="5018" spans="1:22" x14ac:dyDescent="0.4">
      <c r="A5018" t="s">
        <v>5014</v>
      </c>
      <c r="B5018" s="1">
        <v>43207.719108796293</v>
      </c>
      <c r="C5018">
        <v>2219</v>
      </c>
      <c r="D5018" t="s">
        <v>189</v>
      </c>
      <c r="E5018">
        <v>2</v>
      </c>
      <c r="F5018" s="1">
        <v>43207.760069444441</v>
      </c>
      <c r="G5018">
        <v>2219</v>
      </c>
      <c r="H5018" t="s">
        <v>189</v>
      </c>
      <c r="I5018">
        <v>9</v>
      </c>
      <c r="J5018">
        <v>56</v>
      </c>
      <c r="K5018">
        <v>5730</v>
      </c>
      <c r="L5018">
        <f t="shared" si="869"/>
        <v>17</v>
      </c>
      <c r="M5018" t="b">
        <f t="shared" si="870"/>
        <v>0</v>
      </c>
      <c r="N5018">
        <f t="shared" si="871"/>
        <v>15</v>
      </c>
      <c r="O5018">
        <f t="shared" si="872"/>
        <v>31</v>
      </c>
      <c r="P5018" s="8">
        <f t="shared" si="875"/>
        <v>1.0775462962962964E-2</v>
      </c>
      <c r="Q5018" s="1">
        <f t="shared" si="876"/>
        <v>43207.708333333328</v>
      </c>
      <c r="R5018" t="e">
        <f t="shared" si="866"/>
        <v>#N/A</v>
      </c>
      <c r="S5018" s="1">
        <f t="shared" si="873"/>
        <v>43207.708333333336</v>
      </c>
      <c r="T5018">
        <f t="shared" si="867"/>
        <v>18.3</v>
      </c>
      <c r="U5018">
        <f t="shared" si="868"/>
        <v>0</v>
      </c>
      <c r="V5018" t="b">
        <f t="shared" si="874"/>
        <v>0</v>
      </c>
    </row>
    <row r="5019" spans="1:22" x14ac:dyDescent="0.4">
      <c r="A5019" t="s">
        <v>4937</v>
      </c>
      <c r="B5019" s="1">
        <v>43207.720462962963</v>
      </c>
      <c r="C5019">
        <v>103</v>
      </c>
      <c r="D5019" t="s">
        <v>314</v>
      </c>
      <c r="E5019">
        <v>6</v>
      </c>
      <c r="F5019" s="1">
        <v>43207.725416666668</v>
      </c>
      <c r="G5019">
        <v>152</v>
      </c>
      <c r="H5019" t="s">
        <v>81</v>
      </c>
      <c r="I5019">
        <v>28</v>
      </c>
      <c r="J5019">
        <v>7</v>
      </c>
      <c r="K5019">
        <v>1450</v>
      </c>
      <c r="L5019">
        <f t="shared" si="869"/>
        <v>17</v>
      </c>
      <c r="M5019" t="b">
        <f t="shared" si="870"/>
        <v>0</v>
      </c>
      <c r="N5019">
        <f t="shared" si="871"/>
        <v>17</v>
      </c>
      <c r="O5019">
        <f t="shared" si="872"/>
        <v>28</v>
      </c>
      <c r="P5019" s="8">
        <f t="shared" si="875"/>
        <v>1.2129629629629629E-2</v>
      </c>
      <c r="Q5019" s="1">
        <f t="shared" si="876"/>
        <v>43207.708333333336</v>
      </c>
      <c r="R5019">
        <f t="shared" si="866"/>
        <v>18.3</v>
      </c>
      <c r="S5019" s="1">
        <f t="shared" si="873"/>
        <v>43207.708333333336</v>
      </c>
      <c r="T5019">
        <f t="shared" si="867"/>
        <v>18.3</v>
      </c>
      <c r="U5019">
        <f t="shared" si="868"/>
        <v>0</v>
      </c>
      <c r="V5019" t="b">
        <f t="shared" si="874"/>
        <v>0</v>
      </c>
    </row>
    <row r="5020" spans="1:22" x14ac:dyDescent="0.4">
      <c r="A5020" t="s">
        <v>2203</v>
      </c>
      <c r="B5020" s="1">
        <v>43207.72179398148</v>
      </c>
      <c r="C5020">
        <v>500</v>
      </c>
      <c r="D5020" t="s">
        <v>105</v>
      </c>
      <c r="E5020">
        <v>10</v>
      </c>
      <c r="F5020" s="1">
        <v>43207.746435185189</v>
      </c>
      <c r="G5020">
        <v>502</v>
      </c>
      <c r="H5020" t="s">
        <v>318</v>
      </c>
      <c r="I5020">
        <v>10</v>
      </c>
      <c r="J5020">
        <v>33</v>
      </c>
      <c r="K5020">
        <v>2670</v>
      </c>
      <c r="L5020">
        <f t="shared" si="869"/>
        <v>17</v>
      </c>
      <c r="M5020" t="b">
        <f t="shared" si="870"/>
        <v>0</v>
      </c>
      <c r="N5020">
        <f t="shared" si="871"/>
        <v>19</v>
      </c>
      <c r="O5020">
        <f t="shared" si="872"/>
        <v>23</v>
      </c>
      <c r="P5020" s="8">
        <f t="shared" si="875"/>
        <v>1.3460648148148147E-2</v>
      </c>
      <c r="Q5020" s="1">
        <f t="shared" si="876"/>
        <v>43207.708333333328</v>
      </c>
      <c r="R5020" t="e">
        <f t="shared" si="866"/>
        <v>#N/A</v>
      </c>
      <c r="S5020" s="1">
        <f t="shared" si="873"/>
        <v>43207.708333333336</v>
      </c>
      <c r="T5020">
        <f t="shared" si="867"/>
        <v>18.3</v>
      </c>
      <c r="U5020">
        <f t="shared" si="868"/>
        <v>0</v>
      </c>
      <c r="V5020" t="b">
        <f t="shared" si="874"/>
        <v>0</v>
      </c>
    </row>
    <row r="5021" spans="1:22" x14ac:dyDescent="0.4">
      <c r="A5021" t="s">
        <v>5015</v>
      </c>
      <c r="B5021" s="1">
        <v>43207.723298611112</v>
      </c>
      <c r="C5021">
        <v>2141</v>
      </c>
      <c r="D5021" t="s">
        <v>324</v>
      </c>
      <c r="E5021">
        <v>7</v>
      </c>
      <c r="F5021" s="1">
        <v>43207.737013888887</v>
      </c>
      <c r="G5021">
        <v>2056</v>
      </c>
      <c r="H5021" t="s">
        <v>609</v>
      </c>
      <c r="I5021">
        <v>7</v>
      </c>
      <c r="J5021">
        <v>19</v>
      </c>
      <c r="K5021">
        <v>4390</v>
      </c>
      <c r="L5021">
        <f t="shared" si="869"/>
        <v>17</v>
      </c>
      <c r="M5021" t="b">
        <f t="shared" si="870"/>
        <v>0</v>
      </c>
      <c r="N5021">
        <f t="shared" si="871"/>
        <v>21</v>
      </c>
      <c r="O5021">
        <f t="shared" si="872"/>
        <v>33</v>
      </c>
      <c r="P5021" s="8">
        <f t="shared" si="875"/>
        <v>1.4965277777777779E-2</v>
      </c>
      <c r="Q5021" s="1">
        <f t="shared" si="876"/>
        <v>43207.708333333336</v>
      </c>
      <c r="R5021">
        <f t="shared" si="866"/>
        <v>18.3</v>
      </c>
      <c r="S5021" s="1">
        <f t="shared" si="873"/>
        <v>43207.708333333336</v>
      </c>
      <c r="T5021">
        <f t="shared" si="867"/>
        <v>18.3</v>
      </c>
      <c r="U5021">
        <f t="shared" si="868"/>
        <v>0</v>
      </c>
      <c r="V5021" t="b">
        <f t="shared" si="874"/>
        <v>0</v>
      </c>
    </row>
    <row r="5022" spans="1:22" x14ac:dyDescent="0.4">
      <c r="A5022" t="s">
        <v>5016</v>
      </c>
      <c r="B5022" s="1">
        <v>43207.724444444444</v>
      </c>
      <c r="C5022">
        <v>1985</v>
      </c>
      <c r="D5022" t="s">
        <v>2845</v>
      </c>
      <c r="E5022">
        <v>6</v>
      </c>
      <c r="F5022" s="1">
        <v>43207.728958333333</v>
      </c>
      <c r="G5022">
        <v>1975</v>
      </c>
      <c r="H5022" t="s">
        <v>2186</v>
      </c>
      <c r="I5022">
        <v>3</v>
      </c>
      <c r="J5022">
        <v>6</v>
      </c>
      <c r="K5022">
        <v>640</v>
      </c>
      <c r="L5022">
        <f t="shared" si="869"/>
        <v>17</v>
      </c>
      <c r="M5022" t="b">
        <f t="shared" si="870"/>
        <v>0</v>
      </c>
      <c r="N5022">
        <f t="shared" si="871"/>
        <v>23</v>
      </c>
      <c r="O5022">
        <f t="shared" si="872"/>
        <v>12</v>
      </c>
      <c r="P5022" s="8">
        <f t="shared" si="875"/>
        <v>1.6111111111111111E-2</v>
      </c>
      <c r="Q5022" s="1">
        <f t="shared" si="876"/>
        <v>43207.708333333336</v>
      </c>
      <c r="R5022">
        <f t="shared" si="866"/>
        <v>18.3</v>
      </c>
      <c r="S5022" s="1">
        <f t="shared" si="873"/>
        <v>43207.708333333336</v>
      </c>
      <c r="T5022">
        <f t="shared" si="867"/>
        <v>18.3</v>
      </c>
      <c r="U5022">
        <f t="shared" si="868"/>
        <v>0</v>
      </c>
      <c r="V5022" t="b">
        <f t="shared" si="874"/>
        <v>0</v>
      </c>
    </row>
    <row r="5023" spans="1:22" x14ac:dyDescent="0.4">
      <c r="A5023" t="s">
        <v>4690</v>
      </c>
      <c r="B5023" s="1">
        <v>43207.725775462961</v>
      </c>
      <c r="C5023">
        <v>130</v>
      </c>
      <c r="D5023" t="s">
        <v>24</v>
      </c>
      <c r="E5023">
        <v>9</v>
      </c>
      <c r="F5023" s="1">
        <v>43207.733460648145</v>
      </c>
      <c r="G5023">
        <v>119</v>
      </c>
      <c r="H5023" t="s">
        <v>110</v>
      </c>
      <c r="I5023">
        <v>10</v>
      </c>
      <c r="J5023">
        <v>10</v>
      </c>
      <c r="K5023">
        <v>1430</v>
      </c>
      <c r="L5023">
        <f t="shared" si="869"/>
        <v>17</v>
      </c>
      <c r="M5023" t="b">
        <f t="shared" si="870"/>
        <v>0</v>
      </c>
      <c r="N5023">
        <f t="shared" si="871"/>
        <v>25</v>
      </c>
      <c r="O5023">
        <f t="shared" si="872"/>
        <v>7</v>
      </c>
      <c r="P5023" s="8">
        <f t="shared" si="875"/>
        <v>1.744212962962963E-2</v>
      </c>
      <c r="Q5023" s="1">
        <f t="shared" si="876"/>
        <v>43207.708333333328</v>
      </c>
      <c r="R5023" t="e">
        <f t="shared" si="866"/>
        <v>#N/A</v>
      </c>
      <c r="S5023" s="1">
        <f t="shared" si="873"/>
        <v>43207.708333333336</v>
      </c>
      <c r="T5023">
        <f t="shared" si="867"/>
        <v>18.3</v>
      </c>
      <c r="U5023">
        <f t="shared" si="868"/>
        <v>0</v>
      </c>
      <c r="V5023" t="b">
        <f t="shared" si="874"/>
        <v>0</v>
      </c>
    </row>
    <row r="5024" spans="1:22" x14ac:dyDescent="0.4">
      <c r="A5024" t="s">
        <v>5017</v>
      </c>
      <c r="B5024" s="1">
        <v>43207.727129629631</v>
      </c>
      <c r="C5024">
        <v>2219</v>
      </c>
      <c r="D5024" t="s">
        <v>189</v>
      </c>
      <c r="E5024">
        <v>4</v>
      </c>
      <c r="F5024" s="1">
        <v>43207.773888888885</v>
      </c>
      <c r="G5024">
        <v>2137</v>
      </c>
      <c r="H5024" t="s">
        <v>5018</v>
      </c>
      <c r="I5024">
        <v>3</v>
      </c>
      <c r="J5024">
        <v>66</v>
      </c>
      <c r="K5024">
        <v>9340</v>
      </c>
      <c r="L5024">
        <f t="shared" si="869"/>
        <v>17</v>
      </c>
      <c r="M5024" t="b">
        <f t="shared" si="870"/>
        <v>0</v>
      </c>
      <c r="N5024">
        <f t="shared" si="871"/>
        <v>27</v>
      </c>
      <c r="O5024">
        <f t="shared" si="872"/>
        <v>4</v>
      </c>
      <c r="P5024" s="8">
        <f t="shared" si="875"/>
        <v>1.8796296296296297E-2</v>
      </c>
      <c r="Q5024" s="1">
        <f t="shared" si="876"/>
        <v>43207.708333333336</v>
      </c>
      <c r="R5024">
        <f t="shared" si="866"/>
        <v>18.3</v>
      </c>
      <c r="S5024" s="1">
        <f t="shared" si="873"/>
        <v>43207.708333333336</v>
      </c>
      <c r="T5024">
        <f t="shared" si="867"/>
        <v>18.3</v>
      </c>
      <c r="U5024">
        <f t="shared" si="868"/>
        <v>0</v>
      </c>
      <c r="V5024" t="b">
        <f t="shared" si="874"/>
        <v>0</v>
      </c>
    </row>
    <row r="5025" spans="1:22" x14ac:dyDescent="0.4">
      <c r="A5025" t="s">
        <v>4484</v>
      </c>
      <c r="B5025" s="1">
        <v>43207.728437500002</v>
      </c>
      <c r="C5025">
        <v>634</v>
      </c>
      <c r="D5025" t="s">
        <v>320</v>
      </c>
      <c r="E5025">
        <v>4</v>
      </c>
      <c r="F5025" s="1">
        <v>43207.760381944441</v>
      </c>
      <c r="G5025">
        <v>634</v>
      </c>
      <c r="H5025" t="s">
        <v>320</v>
      </c>
      <c r="I5025">
        <v>8</v>
      </c>
      <c r="J5025">
        <v>44</v>
      </c>
      <c r="K5025">
        <v>1060</v>
      </c>
      <c r="L5025">
        <f t="shared" si="869"/>
        <v>17</v>
      </c>
      <c r="M5025" t="b">
        <f t="shared" si="870"/>
        <v>0</v>
      </c>
      <c r="N5025">
        <f t="shared" si="871"/>
        <v>28</v>
      </c>
      <c r="O5025">
        <f t="shared" si="872"/>
        <v>57</v>
      </c>
      <c r="P5025" s="8">
        <f t="shared" si="875"/>
        <v>2.0104166666666666E-2</v>
      </c>
      <c r="Q5025" s="1">
        <f t="shared" si="876"/>
        <v>43207.708333333336</v>
      </c>
      <c r="R5025">
        <f t="shared" si="866"/>
        <v>18.3</v>
      </c>
      <c r="S5025" s="1">
        <f t="shared" si="873"/>
        <v>43207.708333333336</v>
      </c>
      <c r="T5025">
        <f t="shared" si="867"/>
        <v>18.3</v>
      </c>
      <c r="U5025">
        <f t="shared" si="868"/>
        <v>0</v>
      </c>
      <c r="V5025" t="b">
        <f t="shared" si="874"/>
        <v>0</v>
      </c>
    </row>
    <row r="5026" spans="1:22" x14ac:dyDescent="0.4">
      <c r="A5026" t="s">
        <v>5019</v>
      </c>
      <c r="B5026" s="1">
        <v>43207.730185185188</v>
      </c>
      <c r="C5026">
        <v>1328</v>
      </c>
      <c r="D5026" t="s">
        <v>71</v>
      </c>
      <c r="E5026">
        <v>7</v>
      </c>
      <c r="F5026" s="1">
        <v>43207.735324074078</v>
      </c>
      <c r="G5026">
        <v>1321</v>
      </c>
      <c r="H5026" t="s">
        <v>128</v>
      </c>
      <c r="I5026">
        <v>8</v>
      </c>
      <c r="J5026">
        <v>7</v>
      </c>
      <c r="K5026">
        <v>1240</v>
      </c>
      <c r="L5026">
        <f t="shared" si="869"/>
        <v>17</v>
      </c>
      <c r="M5026" t="b">
        <f t="shared" si="870"/>
        <v>0</v>
      </c>
      <c r="N5026">
        <f t="shared" si="871"/>
        <v>31</v>
      </c>
      <c r="O5026">
        <f t="shared" si="872"/>
        <v>28</v>
      </c>
      <c r="P5026" s="8">
        <f t="shared" si="875"/>
        <v>2.1851851851851848E-2</v>
      </c>
      <c r="Q5026" s="1">
        <f t="shared" si="876"/>
        <v>43207.708333333336</v>
      </c>
      <c r="R5026">
        <f t="shared" si="866"/>
        <v>18.3</v>
      </c>
      <c r="S5026" s="1">
        <f t="shared" si="873"/>
        <v>43207.708333333336</v>
      </c>
      <c r="T5026">
        <f t="shared" si="867"/>
        <v>18.3</v>
      </c>
      <c r="U5026">
        <f t="shared" si="868"/>
        <v>0</v>
      </c>
      <c r="V5026" t="b">
        <f t="shared" si="874"/>
        <v>0</v>
      </c>
    </row>
    <row r="5027" spans="1:22" x14ac:dyDescent="0.4">
      <c r="A5027" t="s">
        <v>3315</v>
      </c>
      <c r="B5027" s="1">
        <v>43207.731516203705</v>
      </c>
      <c r="C5027">
        <v>2050</v>
      </c>
      <c r="D5027" t="s">
        <v>34</v>
      </c>
      <c r="E5027">
        <v>1</v>
      </c>
      <c r="F5027" s="1">
        <v>43207.741030092591</v>
      </c>
      <c r="G5027">
        <v>2015</v>
      </c>
      <c r="H5027" t="s">
        <v>1952</v>
      </c>
      <c r="I5027">
        <v>3</v>
      </c>
      <c r="J5027">
        <v>13</v>
      </c>
      <c r="K5027">
        <v>2090</v>
      </c>
      <c r="L5027">
        <f t="shared" si="869"/>
        <v>17</v>
      </c>
      <c r="M5027" t="b">
        <f t="shared" si="870"/>
        <v>0</v>
      </c>
      <c r="N5027">
        <f t="shared" si="871"/>
        <v>33</v>
      </c>
      <c r="O5027">
        <f t="shared" si="872"/>
        <v>23</v>
      </c>
      <c r="P5027" s="8">
        <f t="shared" si="875"/>
        <v>2.3182870370370371E-2</v>
      </c>
      <c r="Q5027" s="1">
        <f t="shared" si="876"/>
        <v>43207.708333333336</v>
      </c>
      <c r="R5027">
        <f t="shared" si="866"/>
        <v>18.3</v>
      </c>
      <c r="S5027" s="1">
        <f t="shared" si="873"/>
        <v>43207.708333333336</v>
      </c>
      <c r="T5027">
        <f t="shared" si="867"/>
        <v>18.3</v>
      </c>
      <c r="U5027">
        <f t="shared" si="868"/>
        <v>0</v>
      </c>
      <c r="V5027" t="b">
        <f t="shared" si="874"/>
        <v>0</v>
      </c>
    </row>
    <row r="5028" spans="1:22" x14ac:dyDescent="0.4">
      <c r="A5028" t="s">
        <v>5020</v>
      </c>
      <c r="B5028" s="1">
        <v>43207.732997685183</v>
      </c>
      <c r="C5028">
        <v>1670</v>
      </c>
      <c r="D5028" t="s">
        <v>4689</v>
      </c>
      <c r="E5028">
        <v>5</v>
      </c>
      <c r="F5028" s="1">
        <v>43207.739317129628</v>
      </c>
      <c r="G5028">
        <v>1681</v>
      </c>
      <c r="H5028" t="s">
        <v>1619</v>
      </c>
      <c r="I5028">
        <v>12</v>
      </c>
      <c r="J5028">
        <v>8</v>
      </c>
      <c r="K5028">
        <v>1530</v>
      </c>
      <c r="L5028">
        <f t="shared" si="869"/>
        <v>17</v>
      </c>
      <c r="M5028" t="b">
        <f t="shared" si="870"/>
        <v>0</v>
      </c>
      <c r="N5028">
        <f t="shared" si="871"/>
        <v>35</v>
      </c>
      <c r="O5028">
        <f t="shared" si="872"/>
        <v>31</v>
      </c>
      <c r="P5028" s="8">
        <f t="shared" si="875"/>
        <v>2.4664351851851851E-2</v>
      </c>
      <c r="Q5028" s="1">
        <f t="shared" si="876"/>
        <v>43207.708333333328</v>
      </c>
      <c r="R5028" t="e">
        <f t="shared" si="866"/>
        <v>#N/A</v>
      </c>
      <c r="S5028" s="1">
        <f t="shared" si="873"/>
        <v>43207.708333333336</v>
      </c>
      <c r="T5028">
        <f t="shared" si="867"/>
        <v>18.3</v>
      </c>
      <c r="U5028">
        <f t="shared" si="868"/>
        <v>0</v>
      </c>
      <c r="V5028" t="b">
        <f t="shared" si="874"/>
        <v>0</v>
      </c>
    </row>
    <row r="5029" spans="1:22" x14ac:dyDescent="0.4">
      <c r="A5029" t="s">
        <v>5021</v>
      </c>
      <c r="B5029" s="1">
        <v>43207.734444444446</v>
      </c>
      <c r="C5029">
        <v>1535</v>
      </c>
      <c r="D5029" t="s">
        <v>120</v>
      </c>
      <c r="E5029">
        <v>2</v>
      </c>
      <c r="F5029" s="1">
        <v>43207.750138888892</v>
      </c>
      <c r="G5029">
        <v>1531</v>
      </c>
      <c r="H5029" t="s">
        <v>1261</v>
      </c>
      <c r="I5029">
        <v>9</v>
      </c>
      <c r="J5029">
        <v>22</v>
      </c>
      <c r="K5029">
        <v>2810</v>
      </c>
      <c r="L5029">
        <f t="shared" si="869"/>
        <v>17</v>
      </c>
      <c r="M5029" t="b">
        <f t="shared" si="870"/>
        <v>0</v>
      </c>
      <c r="N5029">
        <f t="shared" si="871"/>
        <v>37</v>
      </c>
      <c r="O5029">
        <f t="shared" si="872"/>
        <v>36</v>
      </c>
      <c r="P5029" s="8">
        <f t="shared" si="875"/>
        <v>2.6111111111111113E-2</v>
      </c>
      <c r="Q5029" s="1">
        <f t="shared" si="876"/>
        <v>43207.708333333336</v>
      </c>
      <c r="R5029">
        <f t="shared" si="866"/>
        <v>18.3</v>
      </c>
      <c r="S5029" s="1">
        <f t="shared" si="873"/>
        <v>43207.708333333336</v>
      </c>
      <c r="T5029">
        <f t="shared" si="867"/>
        <v>18.3</v>
      </c>
      <c r="U5029">
        <f t="shared" si="868"/>
        <v>0</v>
      </c>
      <c r="V5029" t="b">
        <f t="shared" si="874"/>
        <v>0</v>
      </c>
    </row>
    <row r="5030" spans="1:22" x14ac:dyDescent="0.4">
      <c r="A5030" t="s">
        <v>5022</v>
      </c>
      <c r="B5030" s="1">
        <v>43207.735405092593</v>
      </c>
      <c r="C5030">
        <v>211</v>
      </c>
      <c r="D5030" t="s">
        <v>908</v>
      </c>
      <c r="E5030">
        <v>11</v>
      </c>
      <c r="F5030" s="1">
        <v>43207.753645833334</v>
      </c>
      <c r="G5030">
        <v>121</v>
      </c>
      <c r="H5030" t="s">
        <v>540</v>
      </c>
      <c r="I5030">
        <v>1</v>
      </c>
      <c r="J5030">
        <v>25</v>
      </c>
      <c r="K5030">
        <v>5580</v>
      </c>
      <c r="L5030">
        <f t="shared" si="869"/>
        <v>17</v>
      </c>
      <c r="M5030" t="b">
        <f t="shared" si="870"/>
        <v>0</v>
      </c>
      <c r="N5030">
        <f t="shared" si="871"/>
        <v>38</v>
      </c>
      <c r="O5030">
        <f t="shared" si="872"/>
        <v>59</v>
      </c>
      <c r="P5030" s="8">
        <f t="shared" si="875"/>
        <v>2.7071759259259257E-2</v>
      </c>
      <c r="Q5030" s="1">
        <f t="shared" si="876"/>
        <v>43207.708333333336</v>
      </c>
      <c r="R5030">
        <f t="shared" si="866"/>
        <v>18.3</v>
      </c>
      <c r="S5030" s="1">
        <f t="shared" si="873"/>
        <v>43207.708333333336</v>
      </c>
      <c r="T5030">
        <f t="shared" si="867"/>
        <v>18.3</v>
      </c>
      <c r="U5030">
        <f t="shared" si="868"/>
        <v>0</v>
      </c>
      <c r="V5030" t="b">
        <f t="shared" si="874"/>
        <v>0</v>
      </c>
    </row>
    <row r="5031" spans="1:22" x14ac:dyDescent="0.4">
      <c r="A5031" t="s">
        <v>5023</v>
      </c>
      <c r="B5031" s="1">
        <v>43207.736516203702</v>
      </c>
      <c r="C5031">
        <v>1833</v>
      </c>
      <c r="D5031" t="s">
        <v>1822</v>
      </c>
      <c r="E5031">
        <v>2</v>
      </c>
      <c r="F5031" s="1">
        <v>43207.740532407406</v>
      </c>
      <c r="G5031">
        <v>1829</v>
      </c>
      <c r="H5031" t="s">
        <v>400</v>
      </c>
      <c r="I5031">
        <v>9</v>
      </c>
      <c r="J5031">
        <v>5</v>
      </c>
      <c r="K5031">
        <v>1030</v>
      </c>
      <c r="L5031">
        <f t="shared" si="869"/>
        <v>17</v>
      </c>
      <c r="M5031" t="b">
        <f t="shared" si="870"/>
        <v>0</v>
      </c>
      <c r="N5031">
        <f t="shared" si="871"/>
        <v>40</v>
      </c>
      <c r="O5031">
        <f t="shared" si="872"/>
        <v>35</v>
      </c>
      <c r="P5031" s="8">
        <f t="shared" si="875"/>
        <v>2.8182870370370372E-2</v>
      </c>
      <c r="Q5031" s="1">
        <f t="shared" si="876"/>
        <v>43207.708333333328</v>
      </c>
      <c r="R5031" t="e">
        <f t="shared" si="866"/>
        <v>#N/A</v>
      </c>
      <c r="S5031" s="1">
        <f t="shared" si="873"/>
        <v>43207.708333333336</v>
      </c>
      <c r="T5031">
        <f t="shared" si="867"/>
        <v>18.3</v>
      </c>
      <c r="U5031">
        <f t="shared" si="868"/>
        <v>0</v>
      </c>
      <c r="V5031" t="b">
        <f t="shared" si="874"/>
        <v>0</v>
      </c>
    </row>
    <row r="5032" spans="1:22" x14ac:dyDescent="0.4">
      <c r="A5032" t="s">
        <v>5024</v>
      </c>
      <c r="B5032" s="1">
        <v>43207.737812500003</v>
      </c>
      <c r="C5032">
        <v>592</v>
      </c>
      <c r="D5032" t="s">
        <v>694</v>
      </c>
      <c r="E5032">
        <v>11</v>
      </c>
      <c r="F5032" s="1">
        <v>43207.745567129627</v>
      </c>
      <c r="G5032">
        <v>3506</v>
      </c>
      <c r="H5032" t="s">
        <v>1627</v>
      </c>
      <c r="I5032">
        <v>6</v>
      </c>
      <c r="J5032">
        <v>10</v>
      </c>
      <c r="K5032">
        <v>2100</v>
      </c>
      <c r="L5032">
        <f t="shared" si="869"/>
        <v>17</v>
      </c>
      <c r="M5032" t="b">
        <f t="shared" si="870"/>
        <v>0</v>
      </c>
      <c r="N5032">
        <f t="shared" si="871"/>
        <v>42</v>
      </c>
      <c r="O5032">
        <f t="shared" si="872"/>
        <v>27</v>
      </c>
      <c r="P5032" s="8">
        <f t="shared" si="875"/>
        <v>2.9479166666666667E-2</v>
      </c>
      <c r="Q5032" s="1">
        <f t="shared" si="876"/>
        <v>43207.708333333336</v>
      </c>
      <c r="R5032">
        <f t="shared" si="866"/>
        <v>18.3</v>
      </c>
      <c r="S5032" s="1">
        <f t="shared" si="873"/>
        <v>43207.708333333336</v>
      </c>
      <c r="T5032">
        <f t="shared" si="867"/>
        <v>18.3</v>
      </c>
      <c r="U5032">
        <f t="shared" si="868"/>
        <v>0</v>
      </c>
      <c r="V5032" t="b">
        <f t="shared" si="874"/>
        <v>0</v>
      </c>
    </row>
    <row r="5033" spans="1:22" x14ac:dyDescent="0.4">
      <c r="A5033" t="s">
        <v>4002</v>
      </c>
      <c r="B5033" s="1">
        <v>43207.739108796297</v>
      </c>
      <c r="C5033">
        <v>1655</v>
      </c>
      <c r="D5033" t="s">
        <v>383</v>
      </c>
      <c r="E5033">
        <v>9</v>
      </c>
      <c r="F5033" s="1">
        <v>43207.743958333333</v>
      </c>
      <c r="G5033">
        <v>1650</v>
      </c>
      <c r="H5033" t="s">
        <v>477</v>
      </c>
      <c r="I5033">
        <v>12</v>
      </c>
      <c r="J5033">
        <v>6</v>
      </c>
      <c r="K5033">
        <v>1220</v>
      </c>
      <c r="L5033">
        <f t="shared" si="869"/>
        <v>17</v>
      </c>
      <c r="M5033" t="b">
        <f t="shared" si="870"/>
        <v>0</v>
      </c>
      <c r="N5033">
        <f t="shared" si="871"/>
        <v>44</v>
      </c>
      <c r="O5033">
        <f t="shared" si="872"/>
        <v>19</v>
      </c>
      <c r="P5033" s="8">
        <f t="shared" si="875"/>
        <v>3.0775462962962966E-2</v>
      </c>
      <c r="Q5033" s="1">
        <f t="shared" si="876"/>
        <v>43207.708333333336</v>
      </c>
      <c r="R5033">
        <f t="shared" si="866"/>
        <v>18.3</v>
      </c>
      <c r="S5033" s="1">
        <f t="shared" si="873"/>
        <v>43207.708333333336</v>
      </c>
      <c r="T5033">
        <f t="shared" si="867"/>
        <v>18.3</v>
      </c>
      <c r="U5033">
        <f t="shared" si="868"/>
        <v>0</v>
      </c>
      <c r="V5033" t="b">
        <f t="shared" si="874"/>
        <v>0</v>
      </c>
    </row>
    <row r="5034" spans="1:22" x14ac:dyDescent="0.4">
      <c r="A5034" t="s">
        <v>903</v>
      </c>
      <c r="B5034" s="1">
        <v>43207.74019675926</v>
      </c>
      <c r="C5034">
        <v>1023</v>
      </c>
      <c r="D5034" t="s">
        <v>265</v>
      </c>
      <c r="E5034">
        <v>14</v>
      </c>
      <c r="F5034" s="1">
        <v>43207.749189814815</v>
      </c>
      <c r="G5034">
        <v>1026</v>
      </c>
      <c r="H5034" t="s">
        <v>3599</v>
      </c>
      <c r="I5034">
        <v>1</v>
      </c>
      <c r="J5034">
        <v>12</v>
      </c>
      <c r="K5034">
        <v>2200</v>
      </c>
      <c r="L5034">
        <f t="shared" si="869"/>
        <v>17</v>
      </c>
      <c r="M5034" t="b">
        <f t="shared" si="870"/>
        <v>0</v>
      </c>
      <c r="N5034">
        <f t="shared" si="871"/>
        <v>45</v>
      </c>
      <c r="O5034">
        <f t="shared" si="872"/>
        <v>53</v>
      </c>
      <c r="P5034" s="8">
        <f t="shared" si="875"/>
        <v>3.1863425925925927E-2</v>
      </c>
      <c r="Q5034" s="1">
        <f t="shared" si="876"/>
        <v>43207.708333333336</v>
      </c>
      <c r="R5034">
        <f t="shared" si="866"/>
        <v>18.3</v>
      </c>
      <c r="S5034" s="1">
        <f t="shared" si="873"/>
        <v>43207.708333333336</v>
      </c>
      <c r="T5034">
        <f t="shared" si="867"/>
        <v>18.3</v>
      </c>
      <c r="U5034">
        <f t="shared" si="868"/>
        <v>0</v>
      </c>
      <c r="V5034" t="b">
        <f t="shared" si="874"/>
        <v>0</v>
      </c>
    </row>
    <row r="5035" spans="1:22" x14ac:dyDescent="0.4">
      <c r="A5035" t="s">
        <v>5025</v>
      </c>
      <c r="B5035" s="1">
        <v>43207.741388888891</v>
      </c>
      <c r="C5035">
        <v>1611</v>
      </c>
      <c r="D5035" t="s">
        <v>521</v>
      </c>
      <c r="E5035">
        <v>18</v>
      </c>
      <c r="F5035" s="1">
        <v>43207.745254629626</v>
      </c>
      <c r="G5035">
        <v>1608</v>
      </c>
      <c r="H5035" t="s">
        <v>1366</v>
      </c>
      <c r="I5035">
        <v>7</v>
      </c>
      <c r="J5035">
        <v>5</v>
      </c>
      <c r="K5035">
        <v>800</v>
      </c>
      <c r="L5035">
        <f t="shared" si="869"/>
        <v>17</v>
      </c>
      <c r="M5035" t="b">
        <f t="shared" si="870"/>
        <v>0</v>
      </c>
      <c r="N5035">
        <f t="shared" si="871"/>
        <v>47</v>
      </c>
      <c r="O5035">
        <f t="shared" si="872"/>
        <v>36</v>
      </c>
      <c r="P5035" s="8">
        <f t="shared" si="875"/>
        <v>3.3055555555555553E-2</v>
      </c>
      <c r="Q5035" s="1">
        <f t="shared" si="876"/>
        <v>43207.708333333336</v>
      </c>
      <c r="R5035">
        <f t="shared" si="866"/>
        <v>18.3</v>
      </c>
      <c r="S5035" s="1">
        <f t="shared" si="873"/>
        <v>43207.708333333336</v>
      </c>
      <c r="T5035">
        <f t="shared" si="867"/>
        <v>18.3</v>
      </c>
      <c r="U5035">
        <f t="shared" si="868"/>
        <v>0</v>
      </c>
      <c r="V5035" t="b">
        <f t="shared" si="874"/>
        <v>0</v>
      </c>
    </row>
    <row r="5036" spans="1:22" x14ac:dyDescent="0.4">
      <c r="A5036" t="s">
        <v>5026</v>
      </c>
      <c r="B5036" s="1">
        <v>43207.742789351854</v>
      </c>
      <c r="C5036">
        <v>1013</v>
      </c>
      <c r="D5036" t="s">
        <v>633</v>
      </c>
      <c r="E5036">
        <v>5</v>
      </c>
      <c r="F5036" s="1">
        <v>43207.745185185187</v>
      </c>
      <c r="G5036">
        <v>1274</v>
      </c>
      <c r="H5036" t="s">
        <v>795</v>
      </c>
      <c r="I5036">
        <v>11</v>
      </c>
      <c r="J5036">
        <v>3</v>
      </c>
      <c r="K5036">
        <v>290</v>
      </c>
      <c r="L5036">
        <f t="shared" si="869"/>
        <v>17</v>
      </c>
      <c r="M5036" t="b">
        <f t="shared" si="870"/>
        <v>0</v>
      </c>
      <c r="N5036">
        <f t="shared" si="871"/>
        <v>49</v>
      </c>
      <c r="O5036">
        <f t="shared" si="872"/>
        <v>37</v>
      </c>
      <c r="P5036" s="8">
        <f t="shared" si="875"/>
        <v>3.4456018518518518E-2</v>
      </c>
      <c r="Q5036" s="1">
        <f t="shared" si="876"/>
        <v>43207.708333333336</v>
      </c>
      <c r="R5036">
        <f t="shared" si="866"/>
        <v>18.3</v>
      </c>
      <c r="S5036" s="1">
        <f t="shared" si="873"/>
        <v>43207.708333333336</v>
      </c>
      <c r="T5036">
        <f t="shared" si="867"/>
        <v>18.3</v>
      </c>
      <c r="U5036">
        <f t="shared" si="868"/>
        <v>0</v>
      </c>
      <c r="V5036" t="b">
        <f t="shared" si="874"/>
        <v>0</v>
      </c>
    </row>
    <row r="5037" spans="1:22" x14ac:dyDescent="0.4">
      <c r="A5037" t="s">
        <v>5027</v>
      </c>
      <c r="B5037" s="1">
        <v>43207.744085648148</v>
      </c>
      <c r="C5037">
        <v>1009</v>
      </c>
      <c r="D5037" t="s">
        <v>284</v>
      </c>
      <c r="E5037">
        <v>14</v>
      </c>
      <c r="F5037" s="1">
        <v>43207.748391203706</v>
      </c>
      <c r="G5037">
        <v>1003</v>
      </c>
      <c r="H5037" t="s">
        <v>852</v>
      </c>
      <c r="I5037">
        <v>13</v>
      </c>
      <c r="J5037">
        <v>5</v>
      </c>
      <c r="K5037">
        <v>660</v>
      </c>
      <c r="L5037">
        <f t="shared" si="869"/>
        <v>17</v>
      </c>
      <c r="M5037" t="b">
        <f t="shared" si="870"/>
        <v>0</v>
      </c>
      <c r="N5037">
        <f t="shared" si="871"/>
        <v>51</v>
      </c>
      <c r="O5037">
        <f t="shared" si="872"/>
        <v>29</v>
      </c>
      <c r="P5037" s="8">
        <f t="shared" si="875"/>
        <v>3.5752314814814813E-2</v>
      </c>
      <c r="Q5037" s="1">
        <f t="shared" si="876"/>
        <v>43207.708333333336</v>
      </c>
      <c r="R5037">
        <f t="shared" si="866"/>
        <v>18.3</v>
      </c>
      <c r="S5037" s="1">
        <f t="shared" si="873"/>
        <v>43207.708333333336</v>
      </c>
      <c r="T5037">
        <f t="shared" si="867"/>
        <v>18.3</v>
      </c>
      <c r="U5037">
        <f t="shared" si="868"/>
        <v>0</v>
      </c>
      <c r="V5037" t="b">
        <f t="shared" si="874"/>
        <v>0</v>
      </c>
    </row>
    <row r="5038" spans="1:22" x14ac:dyDescent="0.4">
      <c r="A5038" t="s">
        <v>4053</v>
      </c>
      <c r="B5038" s="1">
        <v>43207.745266203703</v>
      </c>
      <c r="C5038">
        <v>828</v>
      </c>
      <c r="D5038" t="s">
        <v>2506</v>
      </c>
      <c r="E5038">
        <v>7</v>
      </c>
      <c r="F5038" s="1">
        <v>43207.755219907405</v>
      </c>
      <c r="G5038">
        <v>384</v>
      </c>
      <c r="H5038" t="s">
        <v>1494</v>
      </c>
      <c r="I5038">
        <v>3</v>
      </c>
      <c r="J5038">
        <v>13</v>
      </c>
      <c r="K5038">
        <v>2010</v>
      </c>
      <c r="L5038">
        <f t="shared" si="869"/>
        <v>17</v>
      </c>
      <c r="M5038" t="b">
        <f t="shared" si="870"/>
        <v>0</v>
      </c>
      <c r="N5038">
        <f t="shared" si="871"/>
        <v>53</v>
      </c>
      <c r="O5038">
        <f t="shared" si="872"/>
        <v>11</v>
      </c>
      <c r="P5038" s="8">
        <f t="shared" si="875"/>
        <v>3.6932870370370366E-2</v>
      </c>
      <c r="Q5038" s="1">
        <f t="shared" si="876"/>
        <v>43207.708333333336</v>
      </c>
      <c r="R5038">
        <f t="shared" si="866"/>
        <v>18.3</v>
      </c>
      <c r="S5038" s="1">
        <f t="shared" si="873"/>
        <v>43207.708333333336</v>
      </c>
      <c r="T5038">
        <f t="shared" si="867"/>
        <v>18.3</v>
      </c>
      <c r="U5038">
        <f t="shared" si="868"/>
        <v>0</v>
      </c>
      <c r="V5038" t="b">
        <f t="shared" si="874"/>
        <v>0</v>
      </c>
    </row>
    <row r="5039" spans="1:22" x14ac:dyDescent="0.4">
      <c r="A5039" t="s">
        <v>5028</v>
      </c>
      <c r="B5039" s="1">
        <v>43207.746388888889</v>
      </c>
      <c r="C5039">
        <v>1512</v>
      </c>
      <c r="D5039" t="s">
        <v>418</v>
      </c>
      <c r="E5039">
        <v>5</v>
      </c>
      <c r="F5039" s="1">
        <v>43207.786504629628</v>
      </c>
      <c r="G5039">
        <v>1535</v>
      </c>
      <c r="H5039" t="s">
        <v>120</v>
      </c>
      <c r="I5039">
        <v>8</v>
      </c>
      <c r="J5039">
        <v>49</v>
      </c>
      <c r="K5039">
        <v>3030</v>
      </c>
      <c r="L5039">
        <f t="shared" si="869"/>
        <v>17</v>
      </c>
      <c r="M5039" t="b">
        <f t="shared" si="870"/>
        <v>0</v>
      </c>
      <c r="N5039">
        <f t="shared" si="871"/>
        <v>54</v>
      </c>
      <c r="O5039">
        <f t="shared" si="872"/>
        <v>48</v>
      </c>
      <c r="P5039" s="8">
        <f t="shared" si="875"/>
        <v>3.8055555555555558E-2</v>
      </c>
      <c r="Q5039" s="1">
        <f t="shared" si="876"/>
        <v>43207.708333333336</v>
      </c>
      <c r="R5039">
        <f t="shared" si="866"/>
        <v>18.3</v>
      </c>
      <c r="S5039" s="1">
        <f t="shared" si="873"/>
        <v>43207.708333333336</v>
      </c>
      <c r="T5039">
        <f t="shared" si="867"/>
        <v>18.3</v>
      </c>
      <c r="U5039">
        <f t="shared" si="868"/>
        <v>0</v>
      </c>
      <c r="V5039" t="b">
        <f t="shared" si="874"/>
        <v>0</v>
      </c>
    </row>
    <row r="5040" spans="1:22" x14ac:dyDescent="0.4">
      <c r="A5040" t="s">
        <v>3868</v>
      </c>
      <c r="B5040" s="1">
        <v>43207.747511574074</v>
      </c>
      <c r="C5040">
        <v>222</v>
      </c>
      <c r="D5040" t="s">
        <v>863</v>
      </c>
      <c r="E5040">
        <v>9</v>
      </c>
      <c r="F5040" s="1">
        <v>43207.765787037039</v>
      </c>
      <c r="G5040">
        <v>252</v>
      </c>
      <c r="H5040" t="s">
        <v>1487</v>
      </c>
      <c r="I5040">
        <v>4</v>
      </c>
      <c r="J5040">
        <v>23</v>
      </c>
      <c r="K5040">
        <v>3760</v>
      </c>
      <c r="L5040">
        <f t="shared" si="869"/>
        <v>17</v>
      </c>
      <c r="M5040" t="b">
        <f t="shared" si="870"/>
        <v>0</v>
      </c>
      <c r="N5040">
        <f t="shared" si="871"/>
        <v>56</v>
      </c>
      <c r="O5040">
        <f t="shared" si="872"/>
        <v>25</v>
      </c>
      <c r="P5040" s="8">
        <f t="shared" si="875"/>
        <v>3.9178240740740743E-2</v>
      </c>
      <c r="Q5040" s="1">
        <f t="shared" si="876"/>
        <v>43207.708333333336</v>
      </c>
      <c r="R5040">
        <f t="shared" si="866"/>
        <v>18.3</v>
      </c>
      <c r="S5040" s="1">
        <f t="shared" si="873"/>
        <v>43207.708333333336</v>
      </c>
      <c r="T5040">
        <f t="shared" si="867"/>
        <v>18.3</v>
      </c>
      <c r="U5040">
        <f t="shared" si="868"/>
        <v>0</v>
      </c>
      <c r="V5040" t="b">
        <f t="shared" si="874"/>
        <v>0</v>
      </c>
    </row>
    <row r="5041" spans="1:22" x14ac:dyDescent="0.4">
      <c r="A5041" t="s">
        <v>5029</v>
      </c>
      <c r="B5041" s="1">
        <v>43207.748668981483</v>
      </c>
      <c r="C5041">
        <v>634</v>
      </c>
      <c r="D5041" t="s">
        <v>320</v>
      </c>
      <c r="E5041">
        <v>13</v>
      </c>
      <c r="F5041" s="1">
        <v>43207.806608796294</v>
      </c>
      <c r="G5041">
        <v>634</v>
      </c>
      <c r="H5041" t="s">
        <v>320</v>
      </c>
      <c r="I5041">
        <v>8</v>
      </c>
      <c r="J5041">
        <v>83</v>
      </c>
      <c r="K5041">
        <v>8640</v>
      </c>
      <c r="L5041">
        <f t="shared" si="869"/>
        <v>17</v>
      </c>
      <c r="M5041" t="b">
        <f t="shared" si="870"/>
        <v>0</v>
      </c>
      <c r="N5041">
        <f t="shared" si="871"/>
        <v>58</v>
      </c>
      <c r="O5041">
        <f t="shared" si="872"/>
        <v>5</v>
      </c>
      <c r="P5041" s="8">
        <f t="shared" si="875"/>
        <v>4.0335648148148148E-2</v>
      </c>
      <c r="Q5041" s="1">
        <f t="shared" si="876"/>
        <v>43207.708333333336</v>
      </c>
      <c r="R5041">
        <f t="shared" si="866"/>
        <v>18.3</v>
      </c>
      <c r="S5041" s="1">
        <f t="shared" si="873"/>
        <v>43207.708333333336</v>
      </c>
      <c r="T5041">
        <f t="shared" si="867"/>
        <v>18.3</v>
      </c>
      <c r="U5041">
        <f t="shared" si="868"/>
        <v>0</v>
      </c>
      <c r="V5041" t="b">
        <f t="shared" si="874"/>
        <v>0</v>
      </c>
    </row>
    <row r="5042" spans="1:22" x14ac:dyDescent="0.4">
      <c r="A5042" t="s">
        <v>2002</v>
      </c>
      <c r="B5042" s="1">
        <v>43207.749930555554</v>
      </c>
      <c r="C5042">
        <v>2342</v>
      </c>
      <c r="D5042" t="s">
        <v>424</v>
      </c>
      <c r="E5042">
        <v>9</v>
      </c>
      <c r="F5042" s="1">
        <v>43207.786423611113</v>
      </c>
      <c r="G5042">
        <v>1004</v>
      </c>
      <c r="H5042" t="s">
        <v>2129</v>
      </c>
      <c r="I5042">
        <v>1</v>
      </c>
      <c r="J5042">
        <v>47</v>
      </c>
      <c r="K5042">
        <v>13190</v>
      </c>
      <c r="L5042">
        <f t="shared" si="869"/>
        <v>17</v>
      </c>
      <c r="M5042" t="b">
        <f t="shared" si="870"/>
        <v>0</v>
      </c>
      <c r="N5042">
        <f t="shared" si="871"/>
        <v>59</v>
      </c>
      <c r="O5042">
        <f t="shared" si="872"/>
        <v>54</v>
      </c>
      <c r="P5042" s="8">
        <f t="shared" si="875"/>
        <v>4.1597222222222223E-2</v>
      </c>
      <c r="Q5042" s="1">
        <f t="shared" si="876"/>
        <v>43207.708333333328</v>
      </c>
      <c r="R5042" t="e">
        <f t="shared" si="866"/>
        <v>#N/A</v>
      </c>
      <c r="S5042" s="1">
        <f t="shared" si="873"/>
        <v>43207.708333333336</v>
      </c>
      <c r="T5042">
        <f t="shared" si="867"/>
        <v>18.3</v>
      </c>
      <c r="U5042">
        <f t="shared" si="868"/>
        <v>0</v>
      </c>
      <c r="V5042" t="b">
        <f t="shared" si="874"/>
        <v>0</v>
      </c>
    </row>
    <row r="5043" spans="1:22" x14ac:dyDescent="0.4">
      <c r="A5043" t="s">
        <v>3315</v>
      </c>
      <c r="B5043" s="1">
        <v>43207.751226851855</v>
      </c>
      <c r="C5043">
        <v>2015</v>
      </c>
      <c r="D5043" t="s">
        <v>1952</v>
      </c>
      <c r="E5043">
        <v>3</v>
      </c>
      <c r="F5043" s="1">
        <v>43207.760358796295</v>
      </c>
      <c r="G5043">
        <v>250</v>
      </c>
      <c r="H5043" t="s">
        <v>859</v>
      </c>
      <c r="I5043">
        <v>5</v>
      </c>
      <c r="J5043">
        <v>11</v>
      </c>
      <c r="K5043">
        <v>1820</v>
      </c>
      <c r="L5043">
        <f t="shared" si="869"/>
        <v>18</v>
      </c>
      <c r="M5043" t="b">
        <f t="shared" si="870"/>
        <v>0</v>
      </c>
      <c r="N5043">
        <f t="shared" si="871"/>
        <v>1</v>
      </c>
      <c r="O5043">
        <f t="shared" si="872"/>
        <v>46</v>
      </c>
      <c r="P5043" s="8">
        <f t="shared" si="875"/>
        <v>1.2268518518518518E-3</v>
      </c>
      <c r="Q5043" s="1">
        <f t="shared" si="876"/>
        <v>43207.75</v>
      </c>
      <c r="R5043">
        <f t="shared" si="866"/>
        <v>17.100000000000001</v>
      </c>
      <c r="S5043" s="1">
        <f t="shared" si="873"/>
        <v>43207.75</v>
      </c>
      <c r="T5043">
        <f t="shared" si="867"/>
        <v>17.100000000000001</v>
      </c>
      <c r="U5043">
        <f t="shared" si="868"/>
        <v>0</v>
      </c>
      <c r="V5043" t="b">
        <f t="shared" si="874"/>
        <v>0</v>
      </c>
    </row>
    <row r="5044" spans="1:22" x14ac:dyDescent="0.4">
      <c r="A5044" t="s">
        <v>5030</v>
      </c>
      <c r="B5044" s="1">
        <v>43207.752071759256</v>
      </c>
      <c r="C5044">
        <v>2153</v>
      </c>
      <c r="D5044" t="s">
        <v>247</v>
      </c>
      <c r="E5044">
        <v>5</v>
      </c>
      <c r="F5044" s="1">
        <v>43207.760335648149</v>
      </c>
      <c r="G5044">
        <v>2173</v>
      </c>
      <c r="H5044" t="s">
        <v>514</v>
      </c>
      <c r="I5044">
        <v>9</v>
      </c>
      <c r="J5044">
        <v>9</v>
      </c>
      <c r="K5044">
        <v>1400</v>
      </c>
      <c r="L5044">
        <f t="shared" si="869"/>
        <v>18</v>
      </c>
      <c r="M5044" t="b">
        <f t="shared" si="870"/>
        <v>0</v>
      </c>
      <c r="N5044">
        <f t="shared" si="871"/>
        <v>2</v>
      </c>
      <c r="O5044">
        <f t="shared" si="872"/>
        <v>59</v>
      </c>
      <c r="P5044" s="8">
        <f t="shared" si="875"/>
        <v>2.0717592592592593E-3</v>
      </c>
      <c r="Q5044" s="1">
        <f t="shared" si="876"/>
        <v>43207.75</v>
      </c>
      <c r="R5044">
        <f t="shared" si="866"/>
        <v>17.100000000000001</v>
      </c>
      <c r="S5044" s="1">
        <f t="shared" si="873"/>
        <v>43207.75</v>
      </c>
      <c r="T5044">
        <f t="shared" si="867"/>
        <v>17.100000000000001</v>
      </c>
      <c r="U5044">
        <f t="shared" si="868"/>
        <v>0</v>
      </c>
      <c r="V5044" t="b">
        <f t="shared" si="874"/>
        <v>0</v>
      </c>
    </row>
    <row r="5045" spans="1:22" x14ac:dyDescent="0.4">
      <c r="A5045" t="s">
        <v>1053</v>
      </c>
      <c r="B5045" s="1">
        <v>43207.752812500003</v>
      </c>
      <c r="C5045">
        <v>326</v>
      </c>
      <c r="D5045" t="s">
        <v>885</v>
      </c>
      <c r="E5045">
        <v>10</v>
      </c>
      <c r="F5045" s="1">
        <v>43207.790289351855</v>
      </c>
      <c r="G5045">
        <v>518</v>
      </c>
      <c r="H5045" t="s">
        <v>1430</v>
      </c>
      <c r="I5045">
        <v>15</v>
      </c>
      <c r="J5045">
        <v>42</v>
      </c>
      <c r="K5045">
        <v>5590</v>
      </c>
      <c r="L5045">
        <f t="shared" si="869"/>
        <v>18</v>
      </c>
      <c r="M5045" t="b">
        <f t="shared" si="870"/>
        <v>0</v>
      </c>
      <c r="N5045">
        <f t="shared" si="871"/>
        <v>4</v>
      </c>
      <c r="O5045">
        <f t="shared" si="872"/>
        <v>3</v>
      </c>
      <c r="P5045" s="8">
        <f t="shared" si="875"/>
        <v>2.8124999999999995E-3</v>
      </c>
      <c r="Q5045" s="1">
        <f t="shared" si="876"/>
        <v>43207.75</v>
      </c>
      <c r="R5045">
        <f t="shared" si="866"/>
        <v>17.100000000000001</v>
      </c>
      <c r="S5045" s="1">
        <f t="shared" si="873"/>
        <v>43207.75</v>
      </c>
      <c r="T5045">
        <f t="shared" si="867"/>
        <v>17.100000000000001</v>
      </c>
      <c r="U5045">
        <f t="shared" si="868"/>
        <v>0</v>
      </c>
      <c r="V5045" t="b">
        <f t="shared" si="874"/>
        <v>0</v>
      </c>
    </row>
    <row r="5046" spans="1:22" x14ac:dyDescent="0.4">
      <c r="A5046" t="s">
        <v>4430</v>
      </c>
      <c r="B5046" s="1">
        <v>43207.753541666665</v>
      </c>
      <c r="C5046">
        <v>229</v>
      </c>
      <c r="D5046" t="s">
        <v>986</v>
      </c>
      <c r="E5046">
        <v>1</v>
      </c>
      <c r="F5046" s="1">
        <v>43207.774907407409</v>
      </c>
      <c r="G5046">
        <v>1925</v>
      </c>
      <c r="H5046" t="s">
        <v>509</v>
      </c>
      <c r="I5046">
        <v>16</v>
      </c>
      <c r="J5046">
        <v>30</v>
      </c>
      <c r="K5046">
        <v>5510</v>
      </c>
      <c r="L5046">
        <f t="shared" si="869"/>
        <v>18</v>
      </c>
      <c r="M5046" t="b">
        <f t="shared" si="870"/>
        <v>0</v>
      </c>
      <c r="N5046">
        <f t="shared" si="871"/>
        <v>5</v>
      </c>
      <c r="O5046">
        <f t="shared" si="872"/>
        <v>6</v>
      </c>
      <c r="P5046" s="8">
        <f t="shared" si="875"/>
        <v>3.5416666666666665E-3</v>
      </c>
      <c r="Q5046" s="1">
        <f t="shared" si="876"/>
        <v>43207.75</v>
      </c>
      <c r="R5046">
        <f t="shared" si="866"/>
        <v>17.100000000000001</v>
      </c>
      <c r="S5046" s="1">
        <f t="shared" si="873"/>
        <v>43207.75</v>
      </c>
      <c r="T5046">
        <f t="shared" si="867"/>
        <v>17.100000000000001</v>
      </c>
      <c r="U5046">
        <f t="shared" si="868"/>
        <v>0</v>
      </c>
      <c r="V5046" t="b">
        <f t="shared" si="874"/>
        <v>0</v>
      </c>
    </row>
    <row r="5047" spans="1:22" x14ac:dyDescent="0.4">
      <c r="A5047" t="s">
        <v>2521</v>
      </c>
      <c r="B5047" s="1">
        <v>43207.75440972222</v>
      </c>
      <c r="C5047">
        <v>2305</v>
      </c>
      <c r="D5047" t="s">
        <v>4805</v>
      </c>
      <c r="E5047">
        <v>2</v>
      </c>
      <c r="F5047" s="1">
        <v>43207.77443287037</v>
      </c>
      <c r="G5047">
        <v>2330</v>
      </c>
      <c r="H5047" t="s">
        <v>3299</v>
      </c>
      <c r="I5047">
        <v>5</v>
      </c>
      <c r="J5047">
        <v>28</v>
      </c>
      <c r="K5047">
        <v>4050</v>
      </c>
      <c r="L5047">
        <f t="shared" si="869"/>
        <v>18</v>
      </c>
      <c r="M5047" t="b">
        <f t="shared" si="870"/>
        <v>0</v>
      </c>
      <c r="N5047">
        <f t="shared" si="871"/>
        <v>6</v>
      </c>
      <c r="O5047">
        <f t="shared" si="872"/>
        <v>21</v>
      </c>
      <c r="P5047" s="8">
        <f t="shared" si="875"/>
        <v>4.409722222222222E-3</v>
      </c>
      <c r="Q5047" s="1">
        <f t="shared" si="876"/>
        <v>43207.75</v>
      </c>
      <c r="R5047">
        <f t="shared" si="866"/>
        <v>17.100000000000001</v>
      </c>
      <c r="S5047" s="1">
        <f t="shared" si="873"/>
        <v>43207.75</v>
      </c>
      <c r="T5047">
        <f t="shared" si="867"/>
        <v>17.100000000000001</v>
      </c>
      <c r="U5047">
        <f t="shared" si="868"/>
        <v>0</v>
      </c>
      <c r="V5047" t="b">
        <f t="shared" si="874"/>
        <v>0</v>
      </c>
    </row>
    <row r="5048" spans="1:22" x14ac:dyDescent="0.4">
      <c r="A5048" t="s">
        <v>2382</v>
      </c>
      <c r="B5048" s="1">
        <v>43207.755104166667</v>
      </c>
      <c r="C5048">
        <v>1009</v>
      </c>
      <c r="D5048" t="s">
        <v>284</v>
      </c>
      <c r="E5048">
        <v>4</v>
      </c>
      <c r="F5048" s="1">
        <v>43207.806585648148</v>
      </c>
      <c r="G5048">
        <v>1009</v>
      </c>
      <c r="H5048" t="s">
        <v>284</v>
      </c>
      <c r="I5048">
        <v>3</v>
      </c>
      <c r="J5048">
        <v>69</v>
      </c>
      <c r="K5048">
        <v>5050</v>
      </c>
      <c r="L5048">
        <f t="shared" si="869"/>
        <v>18</v>
      </c>
      <c r="M5048" t="b">
        <f t="shared" si="870"/>
        <v>0</v>
      </c>
      <c r="N5048">
        <f t="shared" si="871"/>
        <v>7</v>
      </c>
      <c r="O5048">
        <f t="shared" si="872"/>
        <v>21</v>
      </c>
      <c r="P5048" s="8">
        <f t="shared" si="875"/>
        <v>5.1041666666666666E-3</v>
      </c>
      <c r="Q5048" s="1">
        <f t="shared" si="876"/>
        <v>43207.75</v>
      </c>
      <c r="R5048">
        <f t="shared" si="866"/>
        <v>17.100000000000001</v>
      </c>
      <c r="S5048" s="1">
        <f t="shared" si="873"/>
        <v>43207.75</v>
      </c>
      <c r="T5048">
        <f t="shared" si="867"/>
        <v>17.100000000000001</v>
      </c>
      <c r="U5048">
        <f t="shared" si="868"/>
        <v>0</v>
      </c>
      <c r="V5048" t="b">
        <f t="shared" si="874"/>
        <v>0</v>
      </c>
    </row>
    <row r="5049" spans="1:22" x14ac:dyDescent="0.4">
      <c r="A5049" t="s">
        <v>2937</v>
      </c>
      <c r="B5049" s="1">
        <v>43207.755648148152</v>
      </c>
      <c r="C5049">
        <v>305</v>
      </c>
      <c r="D5049" t="s">
        <v>1097</v>
      </c>
      <c r="E5049">
        <v>7</v>
      </c>
      <c r="F5049" s="1">
        <v>43207.772557870368</v>
      </c>
      <c r="G5049">
        <v>364</v>
      </c>
      <c r="H5049" t="s">
        <v>1138</v>
      </c>
      <c r="I5049">
        <v>1</v>
      </c>
      <c r="J5049">
        <v>23</v>
      </c>
      <c r="K5049">
        <v>4520</v>
      </c>
      <c r="L5049">
        <f t="shared" si="869"/>
        <v>18</v>
      </c>
      <c r="M5049" t="b">
        <f t="shared" si="870"/>
        <v>0</v>
      </c>
      <c r="N5049">
        <f t="shared" si="871"/>
        <v>8</v>
      </c>
      <c r="O5049">
        <f t="shared" si="872"/>
        <v>8</v>
      </c>
      <c r="P5049" s="8">
        <f t="shared" si="875"/>
        <v>5.6481481481481478E-3</v>
      </c>
      <c r="Q5049" s="1">
        <f t="shared" si="876"/>
        <v>43207.75</v>
      </c>
      <c r="R5049">
        <f t="shared" si="866"/>
        <v>17.100000000000001</v>
      </c>
      <c r="S5049" s="1">
        <f t="shared" si="873"/>
        <v>43207.75</v>
      </c>
      <c r="T5049">
        <f t="shared" si="867"/>
        <v>17.100000000000001</v>
      </c>
      <c r="U5049">
        <f t="shared" si="868"/>
        <v>0</v>
      </c>
      <c r="V5049" t="b">
        <f t="shared" si="874"/>
        <v>0</v>
      </c>
    </row>
    <row r="5050" spans="1:22" x14ac:dyDescent="0.4">
      <c r="A5050" t="s">
        <v>5031</v>
      </c>
      <c r="B5050" s="1">
        <v>43207.756296296298</v>
      </c>
      <c r="C5050">
        <v>638</v>
      </c>
      <c r="D5050" t="s">
        <v>168</v>
      </c>
      <c r="E5050">
        <v>2</v>
      </c>
      <c r="F5050" s="1">
        <v>43207.760196759256</v>
      </c>
      <c r="G5050">
        <v>623</v>
      </c>
      <c r="H5050" t="s">
        <v>1124</v>
      </c>
      <c r="I5050">
        <v>6</v>
      </c>
      <c r="J5050">
        <v>3</v>
      </c>
      <c r="K5050">
        <v>660</v>
      </c>
      <c r="L5050">
        <f t="shared" si="869"/>
        <v>18</v>
      </c>
      <c r="M5050" t="b">
        <f t="shared" si="870"/>
        <v>0</v>
      </c>
      <c r="N5050">
        <f t="shared" si="871"/>
        <v>9</v>
      </c>
      <c r="O5050">
        <f t="shared" si="872"/>
        <v>4</v>
      </c>
      <c r="P5050" s="8">
        <f t="shared" si="875"/>
        <v>6.2962962962962964E-3</v>
      </c>
      <c r="Q5050" s="1">
        <f t="shared" si="876"/>
        <v>43207.75</v>
      </c>
      <c r="R5050">
        <f t="shared" si="866"/>
        <v>17.100000000000001</v>
      </c>
      <c r="S5050" s="1">
        <f t="shared" si="873"/>
        <v>43207.75</v>
      </c>
      <c r="T5050">
        <f t="shared" si="867"/>
        <v>17.100000000000001</v>
      </c>
      <c r="U5050">
        <f t="shared" si="868"/>
        <v>0</v>
      </c>
      <c r="V5050" t="b">
        <f t="shared" si="874"/>
        <v>0</v>
      </c>
    </row>
    <row r="5051" spans="1:22" x14ac:dyDescent="0.4">
      <c r="A5051" t="s">
        <v>5032</v>
      </c>
      <c r="B5051" s="1">
        <v>43207.760196759256</v>
      </c>
      <c r="C5051">
        <v>409</v>
      </c>
      <c r="D5051" t="s">
        <v>410</v>
      </c>
      <c r="E5051">
        <v>11</v>
      </c>
      <c r="F5051" s="1">
        <v>43207.760381944441</v>
      </c>
      <c r="G5051">
        <v>409</v>
      </c>
      <c r="H5051" t="s">
        <v>410</v>
      </c>
      <c r="I5051">
        <v>11</v>
      </c>
      <c r="J5051">
        <v>3</v>
      </c>
      <c r="K5051">
        <v>320</v>
      </c>
      <c r="L5051">
        <f t="shared" si="869"/>
        <v>18</v>
      </c>
      <c r="M5051" t="b">
        <f t="shared" si="870"/>
        <v>0</v>
      </c>
      <c r="N5051">
        <f t="shared" si="871"/>
        <v>14</v>
      </c>
      <c r="O5051">
        <f t="shared" si="872"/>
        <v>41</v>
      </c>
      <c r="P5051" s="8">
        <f t="shared" si="875"/>
        <v>1.019675925925926E-2</v>
      </c>
      <c r="Q5051" s="1">
        <f t="shared" si="876"/>
        <v>43207.75</v>
      </c>
      <c r="R5051">
        <f t="shared" si="866"/>
        <v>17.100000000000001</v>
      </c>
      <c r="S5051" s="1">
        <f t="shared" si="873"/>
        <v>43207.75</v>
      </c>
      <c r="T5051">
        <f t="shared" si="867"/>
        <v>17.100000000000001</v>
      </c>
      <c r="U5051">
        <f t="shared" si="868"/>
        <v>0</v>
      </c>
      <c r="V5051" t="b">
        <f t="shared" si="874"/>
        <v>0</v>
      </c>
    </row>
    <row r="5052" spans="1:22" x14ac:dyDescent="0.4">
      <c r="A5052" t="s">
        <v>3390</v>
      </c>
      <c r="B5052" s="1">
        <v>43207.760717592595</v>
      </c>
      <c r="C5052">
        <v>409</v>
      </c>
      <c r="D5052" t="s">
        <v>410</v>
      </c>
      <c r="E5052">
        <v>19</v>
      </c>
      <c r="F5052" s="1">
        <v>43207.770300925928</v>
      </c>
      <c r="G5052">
        <v>418</v>
      </c>
      <c r="H5052" t="s">
        <v>1129</v>
      </c>
      <c r="I5052">
        <v>5</v>
      </c>
      <c r="J5052">
        <v>12</v>
      </c>
      <c r="K5052">
        <v>2120</v>
      </c>
      <c r="L5052">
        <f t="shared" si="869"/>
        <v>18</v>
      </c>
      <c r="M5052" t="b">
        <f t="shared" si="870"/>
        <v>0</v>
      </c>
      <c r="N5052">
        <f t="shared" si="871"/>
        <v>15</v>
      </c>
      <c r="O5052">
        <f t="shared" si="872"/>
        <v>26</v>
      </c>
      <c r="P5052" s="8">
        <f t="shared" si="875"/>
        <v>1.0717592592592593E-2</v>
      </c>
      <c r="Q5052" s="1">
        <f t="shared" si="876"/>
        <v>43207.75</v>
      </c>
      <c r="R5052">
        <f t="shared" si="866"/>
        <v>17.100000000000001</v>
      </c>
      <c r="S5052" s="1">
        <f t="shared" si="873"/>
        <v>43207.75</v>
      </c>
      <c r="T5052">
        <f t="shared" si="867"/>
        <v>17.100000000000001</v>
      </c>
      <c r="U5052">
        <f t="shared" si="868"/>
        <v>0</v>
      </c>
      <c r="V5052" t="b">
        <f t="shared" si="874"/>
        <v>0</v>
      </c>
    </row>
    <row r="5053" spans="1:22" x14ac:dyDescent="0.4">
      <c r="A5053" t="s">
        <v>5032</v>
      </c>
      <c r="B5053" s="1">
        <v>43207.761145833334</v>
      </c>
      <c r="C5053">
        <v>409</v>
      </c>
      <c r="D5053" t="s">
        <v>410</v>
      </c>
      <c r="E5053">
        <v>11</v>
      </c>
      <c r="F5053" s="1">
        <v>43207.761319444442</v>
      </c>
      <c r="G5053">
        <v>409</v>
      </c>
      <c r="H5053" t="s">
        <v>410</v>
      </c>
      <c r="I5053">
        <v>11</v>
      </c>
      <c r="J5053">
        <v>3</v>
      </c>
      <c r="K5053">
        <v>320</v>
      </c>
      <c r="L5053">
        <f t="shared" si="869"/>
        <v>18</v>
      </c>
      <c r="M5053" t="b">
        <f t="shared" si="870"/>
        <v>0</v>
      </c>
      <c r="N5053">
        <f t="shared" si="871"/>
        <v>16</v>
      </c>
      <c r="O5053">
        <f t="shared" si="872"/>
        <v>3</v>
      </c>
      <c r="P5053" s="8">
        <f t="shared" si="875"/>
        <v>1.1145833333333334E-2</v>
      </c>
      <c r="Q5053" s="1">
        <f t="shared" si="876"/>
        <v>43207.75</v>
      </c>
      <c r="R5053">
        <f t="shared" si="866"/>
        <v>17.100000000000001</v>
      </c>
      <c r="S5053" s="1">
        <f t="shared" si="873"/>
        <v>43207.75</v>
      </c>
      <c r="T5053">
        <f t="shared" si="867"/>
        <v>17.100000000000001</v>
      </c>
      <c r="U5053">
        <f t="shared" si="868"/>
        <v>0</v>
      </c>
      <c r="V5053" t="b">
        <f t="shared" si="874"/>
        <v>0</v>
      </c>
    </row>
    <row r="5054" spans="1:22" x14ac:dyDescent="0.4">
      <c r="A5054" t="s">
        <v>3712</v>
      </c>
      <c r="B5054" s="1">
        <v>43207.761377314811</v>
      </c>
      <c r="C5054">
        <v>2259</v>
      </c>
      <c r="D5054" t="s">
        <v>188</v>
      </c>
      <c r="E5054">
        <v>12</v>
      </c>
      <c r="F5054" s="1">
        <v>43207.775694444441</v>
      </c>
      <c r="G5054">
        <v>2302</v>
      </c>
      <c r="H5054" t="s">
        <v>378</v>
      </c>
      <c r="I5054">
        <v>2</v>
      </c>
      <c r="J5054">
        <v>20</v>
      </c>
      <c r="K5054">
        <v>2660</v>
      </c>
      <c r="L5054">
        <f t="shared" si="869"/>
        <v>18</v>
      </c>
      <c r="M5054" t="b">
        <f t="shared" si="870"/>
        <v>0</v>
      </c>
      <c r="N5054">
        <f t="shared" si="871"/>
        <v>16</v>
      </c>
      <c r="O5054">
        <f t="shared" si="872"/>
        <v>23</v>
      </c>
      <c r="P5054" s="8">
        <f t="shared" si="875"/>
        <v>1.1377314814814814E-2</v>
      </c>
      <c r="Q5054" s="1">
        <f t="shared" si="876"/>
        <v>43207.75</v>
      </c>
      <c r="R5054">
        <f t="shared" si="866"/>
        <v>17.100000000000001</v>
      </c>
      <c r="S5054" s="1">
        <f t="shared" si="873"/>
        <v>43207.75</v>
      </c>
      <c r="T5054">
        <f t="shared" si="867"/>
        <v>17.100000000000001</v>
      </c>
      <c r="U5054">
        <f t="shared" si="868"/>
        <v>0</v>
      </c>
      <c r="V5054" t="b">
        <f t="shared" si="874"/>
        <v>0</v>
      </c>
    </row>
    <row r="5055" spans="1:22" x14ac:dyDescent="0.4">
      <c r="A5055" t="s">
        <v>5033</v>
      </c>
      <c r="B5055" s="1">
        <v>43207.761550925927</v>
      </c>
      <c r="C5055">
        <v>105</v>
      </c>
      <c r="D5055" t="s">
        <v>67</v>
      </c>
      <c r="E5055">
        <v>3</v>
      </c>
      <c r="F5055" s="1">
        <v>43207.772002314814</v>
      </c>
      <c r="G5055">
        <v>183</v>
      </c>
      <c r="H5055" t="s">
        <v>239</v>
      </c>
      <c r="I5055">
        <v>12</v>
      </c>
      <c r="J5055">
        <v>14</v>
      </c>
      <c r="K5055">
        <v>2450</v>
      </c>
      <c r="L5055">
        <f t="shared" si="869"/>
        <v>18</v>
      </c>
      <c r="M5055" t="b">
        <f t="shared" si="870"/>
        <v>0</v>
      </c>
      <c r="N5055">
        <f t="shared" si="871"/>
        <v>16</v>
      </c>
      <c r="O5055">
        <f t="shared" si="872"/>
        <v>38</v>
      </c>
      <c r="P5055" s="8">
        <f t="shared" si="875"/>
        <v>1.1550925925925925E-2</v>
      </c>
      <c r="Q5055" s="1">
        <f t="shared" si="876"/>
        <v>43207.75</v>
      </c>
      <c r="R5055">
        <f t="shared" si="866"/>
        <v>17.100000000000001</v>
      </c>
      <c r="S5055" s="1">
        <f t="shared" si="873"/>
        <v>43207.75</v>
      </c>
      <c r="T5055">
        <f t="shared" si="867"/>
        <v>17.100000000000001</v>
      </c>
      <c r="U5055">
        <f t="shared" si="868"/>
        <v>0</v>
      </c>
      <c r="V5055" t="b">
        <f t="shared" si="874"/>
        <v>0</v>
      </c>
    </row>
    <row r="5056" spans="1:22" x14ac:dyDescent="0.4">
      <c r="A5056" t="s">
        <v>4617</v>
      </c>
      <c r="B5056" s="1">
        <v>43207.761874999997</v>
      </c>
      <c r="C5056">
        <v>320</v>
      </c>
      <c r="D5056" t="s">
        <v>879</v>
      </c>
      <c r="E5056">
        <v>9</v>
      </c>
      <c r="F5056" s="1">
        <v>43207.786354166667</v>
      </c>
      <c r="G5056">
        <v>1355</v>
      </c>
      <c r="H5056" t="s">
        <v>4893</v>
      </c>
      <c r="I5056">
        <v>10</v>
      </c>
      <c r="J5056">
        <v>31</v>
      </c>
      <c r="K5056">
        <v>6840</v>
      </c>
      <c r="L5056">
        <f t="shared" si="869"/>
        <v>18</v>
      </c>
      <c r="M5056" t="b">
        <f t="shared" si="870"/>
        <v>0</v>
      </c>
      <c r="N5056">
        <f t="shared" si="871"/>
        <v>17</v>
      </c>
      <c r="O5056">
        <f t="shared" si="872"/>
        <v>6</v>
      </c>
      <c r="P5056" s="8">
        <f t="shared" si="875"/>
        <v>1.1875000000000002E-2</v>
      </c>
      <c r="Q5056" s="1">
        <f t="shared" si="876"/>
        <v>43207.75</v>
      </c>
      <c r="R5056">
        <f t="shared" si="866"/>
        <v>17.100000000000001</v>
      </c>
      <c r="S5056" s="1">
        <f t="shared" si="873"/>
        <v>43207.75</v>
      </c>
      <c r="T5056">
        <f t="shared" si="867"/>
        <v>17.100000000000001</v>
      </c>
      <c r="U5056">
        <f t="shared" si="868"/>
        <v>0</v>
      </c>
      <c r="V5056" t="b">
        <f t="shared" si="874"/>
        <v>0</v>
      </c>
    </row>
    <row r="5057" spans="1:22" x14ac:dyDescent="0.4">
      <c r="A5057" t="s">
        <v>5034</v>
      </c>
      <c r="B5057" s="1">
        <v>43207.762523148151</v>
      </c>
      <c r="C5057">
        <v>2231</v>
      </c>
      <c r="D5057" t="s">
        <v>21</v>
      </c>
      <c r="E5057">
        <v>10</v>
      </c>
      <c r="F5057" s="1">
        <v>43207.781458333331</v>
      </c>
      <c r="G5057">
        <v>2259</v>
      </c>
      <c r="H5057" t="s">
        <v>188</v>
      </c>
      <c r="I5057">
        <v>9</v>
      </c>
      <c r="J5057">
        <v>23</v>
      </c>
      <c r="K5057">
        <v>3230</v>
      </c>
      <c r="L5057">
        <f t="shared" si="869"/>
        <v>18</v>
      </c>
      <c r="M5057" t="b">
        <f t="shared" si="870"/>
        <v>0</v>
      </c>
      <c r="N5057">
        <f t="shared" si="871"/>
        <v>18</v>
      </c>
      <c r="O5057">
        <f t="shared" si="872"/>
        <v>2</v>
      </c>
      <c r="P5057" s="8">
        <f t="shared" si="875"/>
        <v>1.252314814814815E-2</v>
      </c>
      <c r="Q5057" s="1">
        <f t="shared" si="876"/>
        <v>43207.75</v>
      </c>
      <c r="R5057">
        <f t="shared" si="866"/>
        <v>17.100000000000001</v>
      </c>
      <c r="S5057" s="1">
        <f t="shared" si="873"/>
        <v>43207.75</v>
      </c>
      <c r="T5057">
        <f t="shared" si="867"/>
        <v>17.100000000000001</v>
      </c>
      <c r="U5057">
        <f t="shared" si="868"/>
        <v>0</v>
      </c>
      <c r="V5057" t="b">
        <f t="shared" si="874"/>
        <v>0</v>
      </c>
    </row>
    <row r="5058" spans="1:22" x14ac:dyDescent="0.4">
      <c r="A5058" t="s">
        <v>5035</v>
      </c>
      <c r="B5058" s="1">
        <v>43207.763171296298</v>
      </c>
      <c r="C5058">
        <v>2054</v>
      </c>
      <c r="D5058" t="s">
        <v>802</v>
      </c>
      <c r="E5058">
        <v>4</v>
      </c>
      <c r="F5058" s="1">
        <v>43207.835949074077</v>
      </c>
      <c r="G5058">
        <v>2002</v>
      </c>
      <c r="H5058" t="s">
        <v>295</v>
      </c>
      <c r="I5058">
        <v>6</v>
      </c>
      <c r="J5058">
        <v>104</v>
      </c>
      <c r="K5058">
        <v>6970</v>
      </c>
      <c r="L5058">
        <f t="shared" si="869"/>
        <v>18</v>
      </c>
      <c r="M5058" t="b">
        <f t="shared" si="870"/>
        <v>0</v>
      </c>
      <c r="N5058">
        <f t="shared" si="871"/>
        <v>18</v>
      </c>
      <c r="O5058">
        <f t="shared" si="872"/>
        <v>58</v>
      </c>
      <c r="P5058" s="8">
        <f t="shared" si="875"/>
        <v>1.3171296296296294E-2</v>
      </c>
      <c r="Q5058" s="1">
        <f t="shared" si="876"/>
        <v>43207.75</v>
      </c>
      <c r="R5058">
        <f t="shared" ref="R5058:R5121" si="877">VLOOKUP(Q5058,기상정보,2,FALSE)</f>
        <v>17.100000000000001</v>
      </c>
      <c r="S5058" s="1">
        <f t="shared" si="873"/>
        <v>43207.75</v>
      </c>
      <c r="T5058">
        <f t="shared" ref="T5058:T5121" si="878">VLOOKUP(S5058,기상정보,2,FALSE)</f>
        <v>17.100000000000001</v>
      </c>
      <c r="U5058">
        <f t="shared" ref="U5058:U5121" si="879">VLOOKUP(B5058,기상정보,3,TRUE)</f>
        <v>0</v>
      </c>
      <c r="V5058" t="b">
        <f t="shared" si="874"/>
        <v>0</v>
      </c>
    </row>
    <row r="5059" spans="1:22" x14ac:dyDescent="0.4">
      <c r="A5059" t="s">
        <v>4505</v>
      </c>
      <c r="B5059" s="1">
        <v>43207.763738425929</v>
      </c>
      <c r="C5059">
        <v>1207</v>
      </c>
      <c r="D5059" t="s">
        <v>977</v>
      </c>
      <c r="E5059">
        <v>9</v>
      </c>
      <c r="F5059" s="1">
        <v>43207.770405092589</v>
      </c>
      <c r="G5059">
        <v>1277</v>
      </c>
      <c r="H5059" t="s">
        <v>4483</v>
      </c>
      <c r="I5059">
        <v>8</v>
      </c>
      <c r="J5059">
        <v>8</v>
      </c>
      <c r="K5059">
        <v>1950</v>
      </c>
      <c r="L5059">
        <f t="shared" ref="L5059:L5122" si="880">HOUR(B5059)</f>
        <v>18</v>
      </c>
      <c r="M5059" t="b">
        <f t="shared" ref="M5059:M5122" si="881">WEEKDAY(B5059,2)&gt;=6</f>
        <v>0</v>
      </c>
      <c r="N5059">
        <f t="shared" ref="N5059:N5122" si="882">MINUTE(B5059)</f>
        <v>19</v>
      </c>
      <c r="O5059">
        <f t="shared" ref="O5059:O5122" si="883">SECOND(B5059)</f>
        <v>47</v>
      </c>
      <c r="P5059" s="8">
        <f t="shared" si="875"/>
        <v>1.3738425925925926E-2</v>
      </c>
      <c r="Q5059" s="1">
        <f t="shared" si="876"/>
        <v>43207.75</v>
      </c>
      <c r="R5059">
        <f t="shared" si="877"/>
        <v>17.100000000000001</v>
      </c>
      <c r="S5059" s="1">
        <f t="shared" ref="S5059:S5122" si="884">DATE(YEAR(B5059),MONTH(B5059),DAY(B5059))+TIME(HOUR(B5059),0,0)</f>
        <v>43207.75</v>
      </c>
      <c r="T5059">
        <f t="shared" si="878"/>
        <v>17.100000000000001</v>
      </c>
      <c r="U5059">
        <f t="shared" si="879"/>
        <v>0</v>
      </c>
      <c r="V5059" t="b">
        <f t="shared" ref="V5059:V5122" si="885">U5059&gt;=1</f>
        <v>0</v>
      </c>
    </row>
    <row r="5060" spans="1:22" x14ac:dyDescent="0.4">
      <c r="A5060" t="s">
        <v>4637</v>
      </c>
      <c r="B5060" s="1">
        <v>43207.770324074074</v>
      </c>
      <c r="C5060">
        <v>1308</v>
      </c>
      <c r="D5060" t="s">
        <v>661</v>
      </c>
      <c r="E5060">
        <v>4</v>
      </c>
      <c r="F5060" s="1">
        <v>43207.822824074072</v>
      </c>
      <c r="G5060">
        <v>604</v>
      </c>
      <c r="H5060" t="s">
        <v>2863</v>
      </c>
      <c r="I5060">
        <v>14</v>
      </c>
      <c r="J5060">
        <v>74</v>
      </c>
      <c r="K5060">
        <v>5860</v>
      </c>
      <c r="L5060">
        <f t="shared" si="880"/>
        <v>18</v>
      </c>
      <c r="M5060" t="b">
        <f t="shared" si="881"/>
        <v>0</v>
      </c>
      <c r="N5060">
        <f t="shared" si="882"/>
        <v>29</v>
      </c>
      <c r="O5060">
        <f t="shared" si="883"/>
        <v>16</v>
      </c>
      <c r="P5060" s="8">
        <f t="shared" si="875"/>
        <v>2.0324074074074074E-2</v>
      </c>
      <c r="Q5060" s="1">
        <f t="shared" si="876"/>
        <v>43207.75</v>
      </c>
      <c r="R5060">
        <f t="shared" si="877"/>
        <v>17.100000000000001</v>
      </c>
      <c r="S5060" s="1">
        <f t="shared" si="884"/>
        <v>43207.75</v>
      </c>
      <c r="T5060">
        <f t="shared" si="878"/>
        <v>17.100000000000001</v>
      </c>
      <c r="U5060">
        <f t="shared" si="879"/>
        <v>0</v>
      </c>
      <c r="V5060" t="b">
        <f t="shared" si="885"/>
        <v>0</v>
      </c>
    </row>
    <row r="5061" spans="1:22" x14ac:dyDescent="0.4">
      <c r="A5061" t="s">
        <v>2857</v>
      </c>
      <c r="B5061" s="1">
        <v>43207.771261574075</v>
      </c>
      <c r="C5061">
        <v>1804</v>
      </c>
      <c r="D5061" t="s">
        <v>2453</v>
      </c>
      <c r="E5061">
        <v>2</v>
      </c>
      <c r="F5061" s="1">
        <v>43207.800046296295</v>
      </c>
      <c r="G5061">
        <v>716</v>
      </c>
      <c r="H5061" t="s">
        <v>118</v>
      </c>
      <c r="I5061">
        <v>8</v>
      </c>
      <c r="J5061">
        <v>31</v>
      </c>
      <c r="K5061">
        <v>7930</v>
      </c>
      <c r="L5061">
        <f t="shared" si="880"/>
        <v>18</v>
      </c>
      <c r="M5061" t="b">
        <f t="shared" si="881"/>
        <v>0</v>
      </c>
      <c r="N5061">
        <f t="shared" si="882"/>
        <v>30</v>
      </c>
      <c r="O5061">
        <f t="shared" si="883"/>
        <v>37</v>
      </c>
      <c r="P5061" s="8">
        <f t="shared" si="875"/>
        <v>2.1261574074074075E-2</v>
      </c>
      <c r="Q5061" s="1">
        <f t="shared" si="876"/>
        <v>43207.75</v>
      </c>
      <c r="R5061">
        <f t="shared" si="877"/>
        <v>17.100000000000001</v>
      </c>
      <c r="S5061" s="1">
        <f t="shared" si="884"/>
        <v>43207.75</v>
      </c>
      <c r="T5061">
        <f t="shared" si="878"/>
        <v>17.100000000000001</v>
      </c>
      <c r="U5061">
        <f t="shared" si="879"/>
        <v>0</v>
      </c>
      <c r="V5061" t="b">
        <f t="shared" si="885"/>
        <v>0</v>
      </c>
    </row>
    <row r="5062" spans="1:22" x14ac:dyDescent="0.4">
      <c r="A5062" t="s">
        <v>5036</v>
      </c>
      <c r="B5062" s="1">
        <v>43207.771481481483</v>
      </c>
      <c r="C5062">
        <v>225</v>
      </c>
      <c r="D5062" t="s">
        <v>547</v>
      </c>
      <c r="E5062">
        <v>21</v>
      </c>
      <c r="F5062" s="1">
        <v>43207.842141203706</v>
      </c>
      <c r="G5062">
        <v>1827</v>
      </c>
      <c r="H5062" t="s">
        <v>1816</v>
      </c>
      <c r="I5062">
        <v>13</v>
      </c>
      <c r="J5062">
        <v>100</v>
      </c>
      <c r="K5062">
        <v>18860</v>
      </c>
      <c r="L5062">
        <f t="shared" si="880"/>
        <v>18</v>
      </c>
      <c r="M5062" t="b">
        <f t="shared" si="881"/>
        <v>0</v>
      </c>
      <c r="N5062">
        <f t="shared" si="882"/>
        <v>30</v>
      </c>
      <c r="O5062">
        <f t="shared" si="883"/>
        <v>56</v>
      </c>
      <c r="P5062" s="8">
        <f t="shared" si="875"/>
        <v>2.148148148148148E-2</v>
      </c>
      <c r="Q5062" s="1">
        <f t="shared" si="876"/>
        <v>43207.75</v>
      </c>
      <c r="R5062">
        <f t="shared" si="877"/>
        <v>17.100000000000001</v>
      </c>
      <c r="S5062" s="1">
        <f t="shared" si="884"/>
        <v>43207.75</v>
      </c>
      <c r="T5062">
        <f t="shared" si="878"/>
        <v>17.100000000000001</v>
      </c>
      <c r="U5062">
        <f t="shared" si="879"/>
        <v>0</v>
      </c>
      <c r="V5062" t="b">
        <f t="shared" si="885"/>
        <v>0</v>
      </c>
    </row>
    <row r="5063" spans="1:22" x14ac:dyDescent="0.4">
      <c r="A5063" t="s">
        <v>4505</v>
      </c>
      <c r="B5063" s="1">
        <v>43207.771736111114</v>
      </c>
      <c r="C5063">
        <v>1277</v>
      </c>
      <c r="D5063" t="s">
        <v>4483</v>
      </c>
      <c r="E5063">
        <v>8</v>
      </c>
      <c r="F5063" s="1">
        <v>43207.804988425924</v>
      </c>
      <c r="G5063">
        <v>1207</v>
      </c>
      <c r="H5063" t="s">
        <v>977</v>
      </c>
      <c r="I5063">
        <v>6</v>
      </c>
      <c r="J5063">
        <v>45</v>
      </c>
      <c r="K5063">
        <v>12210</v>
      </c>
      <c r="L5063">
        <f t="shared" si="880"/>
        <v>18</v>
      </c>
      <c r="M5063" t="b">
        <f t="shared" si="881"/>
        <v>0</v>
      </c>
      <c r="N5063">
        <f t="shared" si="882"/>
        <v>31</v>
      </c>
      <c r="O5063">
        <f t="shared" si="883"/>
        <v>18</v>
      </c>
      <c r="P5063" s="8">
        <f t="shared" si="875"/>
        <v>2.1736111111111112E-2</v>
      </c>
      <c r="Q5063" s="1">
        <f t="shared" si="876"/>
        <v>43207.75</v>
      </c>
      <c r="R5063">
        <f t="shared" si="877"/>
        <v>17.100000000000001</v>
      </c>
      <c r="S5063" s="1">
        <f t="shared" si="884"/>
        <v>43207.75</v>
      </c>
      <c r="T5063">
        <f t="shared" si="878"/>
        <v>17.100000000000001</v>
      </c>
      <c r="U5063">
        <f t="shared" si="879"/>
        <v>0</v>
      </c>
      <c r="V5063" t="b">
        <f t="shared" si="885"/>
        <v>0</v>
      </c>
    </row>
    <row r="5064" spans="1:22" x14ac:dyDescent="0.4">
      <c r="A5064" t="s">
        <v>5037</v>
      </c>
      <c r="B5064" s="1">
        <v>43207.772013888891</v>
      </c>
      <c r="C5064">
        <v>412</v>
      </c>
      <c r="D5064" t="s">
        <v>300</v>
      </c>
      <c r="E5064">
        <v>8</v>
      </c>
      <c r="F5064" s="1">
        <v>43207.793564814812</v>
      </c>
      <c r="G5064">
        <v>1120</v>
      </c>
      <c r="H5064" t="s">
        <v>326</v>
      </c>
      <c r="I5064">
        <v>4</v>
      </c>
      <c r="J5064">
        <v>25</v>
      </c>
      <c r="K5064">
        <v>4850</v>
      </c>
      <c r="L5064">
        <f t="shared" si="880"/>
        <v>18</v>
      </c>
      <c r="M5064" t="b">
        <f t="shared" si="881"/>
        <v>0</v>
      </c>
      <c r="N5064">
        <f t="shared" si="882"/>
        <v>31</v>
      </c>
      <c r="O5064">
        <f t="shared" si="883"/>
        <v>42</v>
      </c>
      <c r="P5064" s="8">
        <f t="shared" si="875"/>
        <v>2.2013888888888888E-2</v>
      </c>
      <c r="Q5064" s="1">
        <f t="shared" si="876"/>
        <v>43207.75</v>
      </c>
      <c r="R5064">
        <f t="shared" si="877"/>
        <v>17.100000000000001</v>
      </c>
      <c r="S5064" s="1">
        <f t="shared" si="884"/>
        <v>43207.75</v>
      </c>
      <c r="T5064">
        <f t="shared" si="878"/>
        <v>17.100000000000001</v>
      </c>
      <c r="U5064">
        <f t="shared" si="879"/>
        <v>0</v>
      </c>
      <c r="V5064" t="b">
        <f t="shared" si="885"/>
        <v>0</v>
      </c>
    </row>
    <row r="5065" spans="1:22" x14ac:dyDescent="0.4">
      <c r="A5065" t="s">
        <v>5038</v>
      </c>
      <c r="B5065" s="1">
        <v>43207.772407407407</v>
      </c>
      <c r="C5065">
        <v>1221</v>
      </c>
      <c r="D5065" t="s">
        <v>1004</v>
      </c>
      <c r="E5065">
        <v>1</v>
      </c>
      <c r="F5065" s="1">
        <v>43207.833553240744</v>
      </c>
      <c r="G5065">
        <v>1229</v>
      </c>
      <c r="H5065" t="s">
        <v>2542</v>
      </c>
      <c r="I5065">
        <v>15</v>
      </c>
      <c r="J5065">
        <v>87</v>
      </c>
      <c r="K5065">
        <v>10330</v>
      </c>
      <c r="L5065">
        <f t="shared" si="880"/>
        <v>18</v>
      </c>
      <c r="M5065" t="b">
        <f t="shared" si="881"/>
        <v>0</v>
      </c>
      <c r="N5065">
        <f t="shared" si="882"/>
        <v>32</v>
      </c>
      <c r="O5065">
        <f t="shared" si="883"/>
        <v>16</v>
      </c>
      <c r="P5065" s="8">
        <f t="shared" si="875"/>
        <v>2.2407407407407407E-2</v>
      </c>
      <c r="Q5065" s="1">
        <f t="shared" si="876"/>
        <v>43207.75</v>
      </c>
      <c r="R5065">
        <f t="shared" si="877"/>
        <v>17.100000000000001</v>
      </c>
      <c r="S5065" s="1">
        <f t="shared" si="884"/>
        <v>43207.75</v>
      </c>
      <c r="T5065">
        <f t="shared" si="878"/>
        <v>17.100000000000001</v>
      </c>
      <c r="U5065">
        <f t="shared" si="879"/>
        <v>0</v>
      </c>
      <c r="V5065" t="b">
        <f t="shared" si="885"/>
        <v>0</v>
      </c>
    </row>
    <row r="5066" spans="1:22" x14ac:dyDescent="0.4">
      <c r="A5066" t="s">
        <v>2498</v>
      </c>
      <c r="B5066" s="1">
        <v>43207.772916666669</v>
      </c>
      <c r="C5066">
        <v>1906</v>
      </c>
      <c r="D5066" t="s">
        <v>359</v>
      </c>
      <c r="E5066">
        <v>12</v>
      </c>
      <c r="F5066" s="1">
        <v>43207.791134259256</v>
      </c>
      <c r="G5066">
        <v>1928</v>
      </c>
      <c r="H5066" t="s">
        <v>671</v>
      </c>
      <c r="I5066">
        <v>9</v>
      </c>
      <c r="J5066">
        <v>24</v>
      </c>
      <c r="K5066">
        <v>4400</v>
      </c>
      <c r="L5066">
        <f t="shared" si="880"/>
        <v>18</v>
      </c>
      <c r="M5066" t="b">
        <f t="shared" si="881"/>
        <v>0</v>
      </c>
      <c r="N5066">
        <f t="shared" si="882"/>
        <v>33</v>
      </c>
      <c r="O5066">
        <f t="shared" si="883"/>
        <v>0</v>
      </c>
      <c r="P5066" s="8">
        <f t="shared" si="875"/>
        <v>2.2916666666666669E-2</v>
      </c>
      <c r="Q5066" s="1">
        <f t="shared" si="876"/>
        <v>43207.75</v>
      </c>
      <c r="R5066">
        <f t="shared" si="877"/>
        <v>17.100000000000001</v>
      </c>
      <c r="S5066" s="1">
        <f t="shared" si="884"/>
        <v>43207.75</v>
      </c>
      <c r="T5066">
        <f t="shared" si="878"/>
        <v>17.100000000000001</v>
      </c>
      <c r="U5066">
        <f t="shared" si="879"/>
        <v>0</v>
      </c>
      <c r="V5066" t="b">
        <f t="shared" si="885"/>
        <v>0</v>
      </c>
    </row>
    <row r="5067" spans="1:22" x14ac:dyDescent="0.4">
      <c r="A5067" t="s">
        <v>5039</v>
      </c>
      <c r="B5067" s="1">
        <v>43207.7734837963</v>
      </c>
      <c r="C5067">
        <v>414</v>
      </c>
      <c r="D5067" t="s">
        <v>1237</v>
      </c>
      <c r="E5067">
        <v>6</v>
      </c>
      <c r="F5067" s="1">
        <v>43207.798518518517</v>
      </c>
      <c r="G5067">
        <v>267</v>
      </c>
      <c r="H5067" t="s">
        <v>1246</v>
      </c>
      <c r="I5067">
        <v>1</v>
      </c>
      <c r="J5067">
        <v>35</v>
      </c>
      <c r="K5067">
        <v>5840</v>
      </c>
      <c r="L5067">
        <f t="shared" si="880"/>
        <v>18</v>
      </c>
      <c r="M5067" t="b">
        <f t="shared" si="881"/>
        <v>0</v>
      </c>
      <c r="N5067">
        <f t="shared" si="882"/>
        <v>33</v>
      </c>
      <c r="O5067">
        <f t="shared" si="883"/>
        <v>49</v>
      </c>
      <c r="P5067" s="8">
        <f t="shared" si="875"/>
        <v>2.3483796296296298E-2</v>
      </c>
      <c r="Q5067" s="1">
        <f t="shared" si="876"/>
        <v>43207.75</v>
      </c>
      <c r="R5067">
        <f t="shared" si="877"/>
        <v>17.100000000000001</v>
      </c>
      <c r="S5067" s="1">
        <f t="shared" si="884"/>
        <v>43207.75</v>
      </c>
      <c r="T5067">
        <f t="shared" si="878"/>
        <v>17.100000000000001</v>
      </c>
      <c r="U5067">
        <f t="shared" si="879"/>
        <v>0</v>
      </c>
      <c r="V5067" t="b">
        <f t="shared" si="885"/>
        <v>0</v>
      </c>
    </row>
    <row r="5068" spans="1:22" x14ac:dyDescent="0.4">
      <c r="A5068" t="s">
        <v>5040</v>
      </c>
      <c r="B5068" s="1">
        <v>43207.774189814816</v>
      </c>
      <c r="C5068">
        <v>646</v>
      </c>
      <c r="D5068" t="s">
        <v>3888</v>
      </c>
      <c r="E5068">
        <v>6</v>
      </c>
      <c r="F5068" s="1">
        <v>43207.850937499999</v>
      </c>
      <c r="G5068">
        <v>1264</v>
      </c>
      <c r="H5068" t="s">
        <v>1347</v>
      </c>
      <c r="I5068">
        <v>1</v>
      </c>
      <c r="J5068">
        <v>103</v>
      </c>
      <c r="K5068">
        <v>10880</v>
      </c>
      <c r="L5068">
        <f t="shared" si="880"/>
        <v>18</v>
      </c>
      <c r="M5068" t="b">
        <f t="shared" si="881"/>
        <v>0</v>
      </c>
      <c r="N5068">
        <f t="shared" si="882"/>
        <v>34</v>
      </c>
      <c r="O5068">
        <f t="shared" si="883"/>
        <v>50</v>
      </c>
      <c r="P5068" s="8">
        <f t="shared" si="875"/>
        <v>2.4189814814814817E-2</v>
      </c>
      <c r="Q5068" s="1">
        <f t="shared" si="876"/>
        <v>43207.75</v>
      </c>
      <c r="R5068">
        <f t="shared" si="877"/>
        <v>17.100000000000001</v>
      </c>
      <c r="S5068" s="1">
        <f t="shared" si="884"/>
        <v>43207.75</v>
      </c>
      <c r="T5068">
        <f t="shared" si="878"/>
        <v>17.100000000000001</v>
      </c>
      <c r="U5068">
        <f t="shared" si="879"/>
        <v>0</v>
      </c>
      <c r="V5068" t="b">
        <f t="shared" si="885"/>
        <v>0</v>
      </c>
    </row>
    <row r="5069" spans="1:22" x14ac:dyDescent="0.4">
      <c r="A5069" t="s">
        <v>5041</v>
      </c>
      <c r="B5069" s="1">
        <v>43207.774930555555</v>
      </c>
      <c r="C5069">
        <v>340</v>
      </c>
      <c r="D5069" t="s">
        <v>973</v>
      </c>
      <c r="E5069">
        <v>2</v>
      </c>
      <c r="F5069" s="1">
        <v>43207.787499999999</v>
      </c>
      <c r="G5069">
        <v>1337</v>
      </c>
      <c r="H5069" t="s">
        <v>736</v>
      </c>
      <c r="I5069">
        <v>3</v>
      </c>
      <c r="J5069">
        <v>9</v>
      </c>
      <c r="K5069">
        <v>1850</v>
      </c>
      <c r="L5069">
        <f t="shared" si="880"/>
        <v>18</v>
      </c>
      <c r="M5069" t="b">
        <f t="shared" si="881"/>
        <v>0</v>
      </c>
      <c r="N5069">
        <f t="shared" si="882"/>
        <v>35</v>
      </c>
      <c r="O5069">
        <f t="shared" si="883"/>
        <v>54</v>
      </c>
      <c r="P5069" s="8">
        <f t="shared" si="875"/>
        <v>2.4930555555555553E-2</v>
      </c>
      <c r="Q5069" s="1">
        <f t="shared" si="876"/>
        <v>43207.75</v>
      </c>
      <c r="R5069">
        <f t="shared" si="877"/>
        <v>17.100000000000001</v>
      </c>
      <c r="S5069" s="1">
        <f t="shared" si="884"/>
        <v>43207.75</v>
      </c>
      <c r="T5069">
        <f t="shared" si="878"/>
        <v>17.100000000000001</v>
      </c>
      <c r="U5069">
        <f t="shared" si="879"/>
        <v>0</v>
      </c>
      <c r="V5069" t="b">
        <f t="shared" si="885"/>
        <v>0</v>
      </c>
    </row>
    <row r="5070" spans="1:22" x14ac:dyDescent="0.4">
      <c r="A5070" t="s">
        <v>5042</v>
      </c>
      <c r="B5070" s="1">
        <v>43207.775937500002</v>
      </c>
      <c r="C5070">
        <v>222</v>
      </c>
      <c r="D5070" t="s">
        <v>863</v>
      </c>
      <c r="E5070">
        <v>5</v>
      </c>
      <c r="F5070" s="1">
        <v>43207.809675925928</v>
      </c>
      <c r="G5070">
        <v>565</v>
      </c>
      <c r="H5070" t="s">
        <v>496</v>
      </c>
      <c r="I5070">
        <v>7</v>
      </c>
      <c r="J5070">
        <v>48</v>
      </c>
      <c r="K5070">
        <v>11590</v>
      </c>
      <c r="L5070">
        <f t="shared" si="880"/>
        <v>18</v>
      </c>
      <c r="M5070" t="b">
        <f t="shared" si="881"/>
        <v>0</v>
      </c>
      <c r="N5070">
        <f t="shared" si="882"/>
        <v>37</v>
      </c>
      <c r="O5070">
        <f t="shared" si="883"/>
        <v>21</v>
      </c>
      <c r="P5070" s="8">
        <f t="shared" si="875"/>
        <v>2.5937500000000002E-2</v>
      </c>
      <c r="Q5070" s="1">
        <f t="shared" si="876"/>
        <v>43207.75</v>
      </c>
      <c r="R5070">
        <f t="shared" si="877"/>
        <v>17.100000000000001</v>
      </c>
      <c r="S5070" s="1">
        <f t="shared" si="884"/>
        <v>43207.75</v>
      </c>
      <c r="T5070">
        <f t="shared" si="878"/>
        <v>17.100000000000001</v>
      </c>
      <c r="U5070">
        <f t="shared" si="879"/>
        <v>0</v>
      </c>
      <c r="V5070" t="b">
        <f t="shared" si="885"/>
        <v>0</v>
      </c>
    </row>
    <row r="5071" spans="1:22" x14ac:dyDescent="0.4">
      <c r="A5071" t="s">
        <v>5043</v>
      </c>
      <c r="B5071" s="1">
        <v>43207.776909722219</v>
      </c>
      <c r="C5071">
        <v>507</v>
      </c>
      <c r="D5071" t="s">
        <v>2956</v>
      </c>
      <c r="E5071">
        <v>1</v>
      </c>
      <c r="F5071" s="1">
        <v>43207.822418981479</v>
      </c>
      <c r="G5071">
        <v>1619</v>
      </c>
      <c r="H5071" t="s">
        <v>522</v>
      </c>
      <c r="I5071">
        <v>7</v>
      </c>
      <c r="J5071">
        <v>61</v>
      </c>
      <c r="K5071">
        <v>11420</v>
      </c>
      <c r="L5071">
        <f t="shared" si="880"/>
        <v>18</v>
      </c>
      <c r="M5071" t="b">
        <f t="shared" si="881"/>
        <v>0</v>
      </c>
      <c r="N5071">
        <f t="shared" si="882"/>
        <v>38</v>
      </c>
      <c r="O5071">
        <f t="shared" si="883"/>
        <v>45</v>
      </c>
      <c r="P5071" s="8">
        <f t="shared" si="875"/>
        <v>2.6909722222222224E-2</v>
      </c>
      <c r="Q5071" s="1">
        <f t="shared" si="876"/>
        <v>43207.75</v>
      </c>
      <c r="R5071">
        <f t="shared" si="877"/>
        <v>17.100000000000001</v>
      </c>
      <c r="S5071" s="1">
        <f t="shared" si="884"/>
        <v>43207.75</v>
      </c>
      <c r="T5071">
        <f t="shared" si="878"/>
        <v>17.100000000000001</v>
      </c>
      <c r="U5071">
        <f t="shared" si="879"/>
        <v>0</v>
      </c>
      <c r="V5071" t="b">
        <f t="shared" si="885"/>
        <v>0</v>
      </c>
    </row>
    <row r="5072" spans="1:22" x14ac:dyDescent="0.4">
      <c r="A5072" t="s">
        <v>541</v>
      </c>
      <c r="B5072" s="1">
        <v>43207.777812499997</v>
      </c>
      <c r="C5072">
        <v>1231</v>
      </c>
      <c r="D5072" t="s">
        <v>104</v>
      </c>
      <c r="E5072">
        <v>3</v>
      </c>
      <c r="F5072" s="1">
        <v>43207.805428240739</v>
      </c>
      <c r="G5072">
        <v>1228</v>
      </c>
      <c r="H5072" t="s">
        <v>978</v>
      </c>
      <c r="I5072">
        <v>10</v>
      </c>
      <c r="J5072">
        <v>37</v>
      </c>
      <c r="K5072">
        <v>8280</v>
      </c>
      <c r="L5072">
        <f t="shared" si="880"/>
        <v>18</v>
      </c>
      <c r="M5072" t="b">
        <f t="shared" si="881"/>
        <v>0</v>
      </c>
      <c r="N5072">
        <f t="shared" si="882"/>
        <v>40</v>
      </c>
      <c r="O5072">
        <f t="shared" si="883"/>
        <v>3</v>
      </c>
      <c r="P5072" s="8">
        <f t="shared" ref="P5072:P5135" si="886">TIME(0,MINUTE(B5072),SECOND(B5072))</f>
        <v>2.78125E-2</v>
      </c>
      <c r="Q5072" s="1">
        <f t="shared" ref="Q5072:Q5135" si="887">B5072-P5072</f>
        <v>43207.75</v>
      </c>
      <c r="R5072">
        <f t="shared" si="877"/>
        <v>17.100000000000001</v>
      </c>
      <c r="S5072" s="1">
        <f t="shared" si="884"/>
        <v>43207.75</v>
      </c>
      <c r="T5072">
        <f t="shared" si="878"/>
        <v>17.100000000000001</v>
      </c>
      <c r="U5072">
        <f t="shared" si="879"/>
        <v>0</v>
      </c>
      <c r="V5072" t="b">
        <f t="shared" si="885"/>
        <v>0</v>
      </c>
    </row>
    <row r="5073" spans="1:22" x14ac:dyDescent="0.4">
      <c r="A5073" t="s">
        <v>5044</v>
      </c>
      <c r="B5073" s="1">
        <v>43207.778622685182</v>
      </c>
      <c r="C5073">
        <v>126</v>
      </c>
      <c r="D5073" t="s">
        <v>920</v>
      </c>
      <c r="E5073">
        <v>18</v>
      </c>
      <c r="F5073" s="1">
        <v>43207.798877314817</v>
      </c>
      <c r="G5073">
        <v>134</v>
      </c>
      <c r="H5073" t="s">
        <v>1862</v>
      </c>
      <c r="I5073">
        <v>3</v>
      </c>
      <c r="J5073">
        <v>27</v>
      </c>
      <c r="K5073">
        <v>2800</v>
      </c>
      <c r="L5073">
        <f t="shared" si="880"/>
        <v>18</v>
      </c>
      <c r="M5073" t="b">
        <f t="shared" si="881"/>
        <v>0</v>
      </c>
      <c r="N5073">
        <f t="shared" si="882"/>
        <v>41</v>
      </c>
      <c r="O5073">
        <f t="shared" si="883"/>
        <v>13</v>
      </c>
      <c r="P5073" s="8">
        <f t="shared" si="886"/>
        <v>2.8622685185185185E-2</v>
      </c>
      <c r="Q5073" s="1">
        <f t="shared" si="887"/>
        <v>43207.75</v>
      </c>
      <c r="R5073">
        <f t="shared" si="877"/>
        <v>17.100000000000001</v>
      </c>
      <c r="S5073" s="1">
        <f t="shared" si="884"/>
        <v>43207.75</v>
      </c>
      <c r="T5073">
        <f t="shared" si="878"/>
        <v>17.100000000000001</v>
      </c>
      <c r="U5073">
        <f t="shared" si="879"/>
        <v>0</v>
      </c>
      <c r="V5073" t="b">
        <f t="shared" si="885"/>
        <v>0</v>
      </c>
    </row>
    <row r="5074" spans="1:22" x14ac:dyDescent="0.4">
      <c r="A5074" t="s">
        <v>2528</v>
      </c>
      <c r="B5074" s="1">
        <v>43207.782453703701</v>
      </c>
      <c r="C5074">
        <v>1911</v>
      </c>
      <c r="D5074" t="s">
        <v>357</v>
      </c>
      <c r="E5074">
        <v>3</v>
      </c>
      <c r="F5074" s="1">
        <v>43207.783877314818</v>
      </c>
      <c r="G5074">
        <v>1911</v>
      </c>
      <c r="H5074" t="s">
        <v>357</v>
      </c>
      <c r="I5074">
        <v>4</v>
      </c>
      <c r="J5074">
        <v>25</v>
      </c>
      <c r="K5074">
        <v>3520</v>
      </c>
      <c r="L5074">
        <f t="shared" si="880"/>
        <v>18</v>
      </c>
      <c r="M5074" t="b">
        <f t="shared" si="881"/>
        <v>0</v>
      </c>
      <c r="N5074">
        <f t="shared" si="882"/>
        <v>46</v>
      </c>
      <c r="O5074">
        <f t="shared" si="883"/>
        <v>44</v>
      </c>
      <c r="P5074" s="8">
        <f t="shared" si="886"/>
        <v>3.24537037037037E-2</v>
      </c>
      <c r="Q5074" s="1">
        <f t="shared" si="887"/>
        <v>43207.75</v>
      </c>
      <c r="R5074">
        <f t="shared" si="877"/>
        <v>17.100000000000001</v>
      </c>
      <c r="S5074" s="1">
        <f t="shared" si="884"/>
        <v>43207.75</v>
      </c>
      <c r="T5074">
        <f t="shared" si="878"/>
        <v>17.100000000000001</v>
      </c>
      <c r="U5074">
        <f t="shared" si="879"/>
        <v>0</v>
      </c>
      <c r="V5074" t="b">
        <f t="shared" si="885"/>
        <v>0</v>
      </c>
    </row>
    <row r="5075" spans="1:22" x14ac:dyDescent="0.4">
      <c r="A5075" t="s">
        <v>5045</v>
      </c>
      <c r="B5075" s="1">
        <v>43207.795671296299</v>
      </c>
      <c r="C5075">
        <v>327</v>
      </c>
      <c r="D5075" t="s">
        <v>904</v>
      </c>
      <c r="E5075">
        <v>2</v>
      </c>
      <c r="F5075" s="1">
        <v>43207.797152777777</v>
      </c>
      <c r="G5075">
        <v>327</v>
      </c>
      <c r="H5075" t="s">
        <v>904</v>
      </c>
      <c r="I5075">
        <v>2</v>
      </c>
      <c r="J5075">
        <v>26</v>
      </c>
      <c r="K5075">
        <v>2530</v>
      </c>
      <c r="L5075">
        <f t="shared" si="880"/>
        <v>19</v>
      </c>
      <c r="M5075" t="b">
        <f t="shared" si="881"/>
        <v>0</v>
      </c>
      <c r="N5075">
        <f t="shared" si="882"/>
        <v>5</v>
      </c>
      <c r="O5075">
        <f t="shared" si="883"/>
        <v>46</v>
      </c>
      <c r="P5075" s="8">
        <f t="shared" si="886"/>
        <v>4.0046296296296297E-3</v>
      </c>
      <c r="Q5075" s="1">
        <f t="shared" si="887"/>
        <v>43207.791666666672</v>
      </c>
      <c r="R5075" t="e">
        <f t="shared" si="877"/>
        <v>#N/A</v>
      </c>
      <c r="S5075" s="1">
        <f t="shared" si="884"/>
        <v>43207.791666666664</v>
      </c>
      <c r="T5075">
        <f t="shared" si="878"/>
        <v>14.5</v>
      </c>
      <c r="U5075">
        <f t="shared" si="879"/>
        <v>0</v>
      </c>
      <c r="V5075" t="b">
        <f t="shared" si="885"/>
        <v>0</v>
      </c>
    </row>
    <row r="5076" spans="1:22" x14ac:dyDescent="0.4">
      <c r="A5076" t="s">
        <v>4095</v>
      </c>
      <c r="B5076" s="1">
        <v>43207.799421296295</v>
      </c>
      <c r="C5076">
        <v>1429</v>
      </c>
      <c r="D5076" t="s">
        <v>134</v>
      </c>
      <c r="E5076">
        <v>5</v>
      </c>
      <c r="F5076" s="1">
        <v>43207.804490740738</v>
      </c>
      <c r="G5076">
        <v>1429</v>
      </c>
      <c r="H5076" t="s">
        <v>134</v>
      </c>
      <c r="I5076">
        <v>5</v>
      </c>
      <c r="J5076">
        <v>60</v>
      </c>
      <c r="K5076">
        <v>20100</v>
      </c>
      <c r="L5076">
        <f t="shared" si="880"/>
        <v>19</v>
      </c>
      <c r="M5076" t="b">
        <f t="shared" si="881"/>
        <v>0</v>
      </c>
      <c r="N5076">
        <f t="shared" si="882"/>
        <v>11</v>
      </c>
      <c r="O5076">
        <f t="shared" si="883"/>
        <v>10</v>
      </c>
      <c r="P5076" s="8">
        <f t="shared" si="886"/>
        <v>7.7546296296296287E-3</v>
      </c>
      <c r="Q5076" s="1">
        <f t="shared" si="887"/>
        <v>43207.791666666664</v>
      </c>
      <c r="R5076">
        <f t="shared" si="877"/>
        <v>14.5</v>
      </c>
      <c r="S5076" s="1">
        <f t="shared" si="884"/>
        <v>43207.791666666664</v>
      </c>
      <c r="T5076">
        <f t="shared" si="878"/>
        <v>14.5</v>
      </c>
      <c r="U5076">
        <f t="shared" si="879"/>
        <v>0</v>
      </c>
      <c r="V5076" t="b">
        <f t="shared" si="885"/>
        <v>0</v>
      </c>
    </row>
    <row r="5077" spans="1:22" x14ac:dyDescent="0.4">
      <c r="A5077" t="s">
        <v>5046</v>
      </c>
      <c r="B5077" s="1">
        <v>43207.800497685188</v>
      </c>
      <c r="C5077">
        <v>565</v>
      </c>
      <c r="D5077" t="s">
        <v>496</v>
      </c>
      <c r="E5077">
        <v>12</v>
      </c>
      <c r="F5077" s="1">
        <v>43207.801041666666</v>
      </c>
      <c r="G5077">
        <v>565</v>
      </c>
      <c r="H5077" t="s">
        <v>496</v>
      </c>
      <c r="I5077">
        <v>12</v>
      </c>
      <c r="J5077">
        <v>50</v>
      </c>
      <c r="K5077">
        <v>14880</v>
      </c>
      <c r="L5077">
        <f t="shared" si="880"/>
        <v>19</v>
      </c>
      <c r="M5077" t="b">
        <f t="shared" si="881"/>
        <v>0</v>
      </c>
      <c r="N5077">
        <f t="shared" si="882"/>
        <v>12</v>
      </c>
      <c r="O5077">
        <f t="shared" si="883"/>
        <v>43</v>
      </c>
      <c r="P5077" s="8">
        <f t="shared" si="886"/>
        <v>8.8310185185185176E-3</v>
      </c>
      <c r="Q5077" s="1">
        <f t="shared" si="887"/>
        <v>43207.791666666672</v>
      </c>
      <c r="R5077" t="e">
        <f t="shared" si="877"/>
        <v>#N/A</v>
      </c>
      <c r="S5077" s="1">
        <f t="shared" si="884"/>
        <v>43207.791666666664</v>
      </c>
      <c r="T5077">
        <f t="shared" si="878"/>
        <v>14.5</v>
      </c>
      <c r="U5077">
        <f t="shared" si="879"/>
        <v>0</v>
      </c>
      <c r="V5077" t="b">
        <f t="shared" si="885"/>
        <v>0</v>
      </c>
    </row>
    <row r="5078" spans="1:22" x14ac:dyDescent="0.4">
      <c r="A5078" t="s">
        <v>5047</v>
      </c>
      <c r="B5078" s="1">
        <v>43207.80196759259</v>
      </c>
      <c r="C5078">
        <v>154</v>
      </c>
      <c r="D5078" t="s">
        <v>1415</v>
      </c>
      <c r="E5078">
        <v>10</v>
      </c>
      <c r="F5078" s="1">
        <v>43207.805023148147</v>
      </c>
      <c r="G5078">
        <v>154</v>
      </c>
      <c r="H5078" t="s">
        <v>1415</v>
      </c>
      <c r="I5078">
        <v>10</v>
      </c>
      <c r="J5078">
        <v>25</v>
      </c>
      <c r="K5078">
        <v>6570</v>
      </c>
      <c r="L5078">
        <f t="shared" si="880"/>
        <v>19</v>
      </c>
      <c r="M5078" t="b">
        <f t="shared" si="881"/>
        <v>0</v>
      </c>
      <c r="N5078">
        <f t="shared" si="882"/>
        <v>14</v>
      </c>
      <c r="O5078">
        <f t="shared" si="883"/>
        <v>50</v>
      </c>
      <c r="P5078" s="8">
        <f t="shared" si="886"/>
        <v>1.0300925925925927E-2</v>
      </c>
      <c r="Q5078" s="1">
        <f t="shared" si="887"/>
        <v>43207.791666666664</v>
      </c>
      <c r="R5078">
        <f t="shared" si="877"/>
        <v>14.5</v>
      </c>
      <c r="S5078" s="1">
        <f t="shared" si="884"/>
        <v>43207.791666666664</v>
      </c>
      <c r="T5078">
        <f t="shared" si="878"/>
        <v>14.5</v>
      </c>
      <c r="U5078">
        <f t="shared" si="879"/>
        <v>0</v>
      </c>
      <c r="V5078" t="b">
        <f t="shared" si="885"/>
        <v>0</v>
      </c>
    </row>
    <row r="5079" spans="1:22" x14ac:dyDescent="0.4">
      <c r="A5079" t="s">
        <v>5048</v>
      </c>
      <c r="B5079" s="1">
        <v>43207.803668981483</v>
      </c>
      <c r="C5079">
        <v>205</v>
      </c>
      <c r="D5079" t="s">
        <v>1015</v>
      </c>
      <c r="E5079">
        <v>1</v>
      </c>
      <c r="F5079" s="1">
        <v>43207.804456018515</v>
      </c>
      <c r="G5079">
        <v>205</v>
      </c>
      <c r="H5079" t="s">
        <v>1015</v>
      </c>
      <c r="I5079">
        <v>1</v>
      </c>
      <c r="J5079">
        <v>23</v>
      </c>
      <c r="K5079">
        <v>3240</v>
      </c>
      <c r="L5079">
        <f t="shared" si="880"/>
        <v>19</v>
      </c>
      <c r="M5079" t="b">
        <f t="shared" si="881"/>
        <v>0</v>
      </c>
      <c r="N5079">
        <f t="shared" si="882"/>
        <v>17</v>
      </c>
      <c r="O5079">
        <f t="shared" si="883"/>
        <v>17</v>
      </c>
      <c r="P5079" s="8">
        <f t="shared" si="886"/>
        <v>1.2002314814814815E-2</v>
      </c>
      <c r="Q5079" s="1">
        <f t="shared" si="887"/>
        <v>43207.791666666672</v>
      </c>
      <c r="R5079" t="e">
        <f t="shared" si="877"/>
        <v>#N/A</v>
      </c>
      <c r="S5079" s="1">
        <f t="shared" si="884"/>
        <v>43207.791666666664</v>
      </c>
      <c r="T5079">
        <f t="shared" si="878"/>
        <v>14.5</v>
      </c>
      <c r="U5079">
        <f t="shared" si="879"/>
        <v>0</v>
      </c>
      <c r="V5079" t="b">
        <f t="shared" si="885"/>
        <v>0</v>
      </c>
    </row>
    <row r="5080" spans="1:22" x14ac:dyDescent="0.4">
      <c r="A5080" t="s">
        <v>5049</v>
      </c>
      <c r="B5080" s="1">
        <v>43207.805127314816</v>
      </c>
      <c r="C5080">
        <v>1205</v>
      </c>
      <c r="D5080" t="s">
        <v>212</v>
      </c>
      <c r="E5080">
        <v>1</v>
      </c>
      <c r="F5080" s="1">
        <v>43207.832754629628</v>
      </c>
      <c r="G5080">
        <v>2387</v>
      </c>
      <c r="H5080" t="s">
        <v>3243</v>
      </c>
      <c r="I5080">
        <v>2</v>
      </c>
      <c r="J5080">
        <v>39</v>
      </c>
      <c r="K5080">
        <v>9220</v>
      </c>
      <c r="L5080">
        <f t="shared" si="880"/>
        <v>19</v>
      </c>
      <c r="M5080" t="b">
        <f t="shared" si="881"/>
        <v>0</v>
      </c>
      <c r="N5080">
        <f t="shared" si="882"/>
        <v>19</v>
      </c>
      <c r="O5080">
        <f t="shared" si="883"/>
        <v>23</v>
      </c>
      <c r="P5080" s="8">
        <f t="shared" si="886"/>
        <v>1.3460648148148147E-2</v>
      </c>
      <c r="Q5080" s="1">
        <f t="shared" si="887"/>
        <v>43207.791666666664</v>
      </c>
      <c r="R5080">
        <f t="shared" si="877"/>
        <v>14.5</v>
      </c>
      <c r="S5080" s="1">
        <f t="shared" si="884"/>
        <v>43207.791666666664</v>
      </c>
      <c r="T5080">
        <f t="shared" si="878"/>
        <v>14.5</v>
      </c>
      <c r="U5080">
        <f t="shared" si="879"/>
        <v>0</v>
      </c>
      <c r="V5080" t="b">
        <f t="shared" si="885"/>
        <v>0</v>
      </c>
    </row>
    <row r="5081" spans="1:22" x14ac:dyDescent="0.4">
      <c r="A5081" t="s">
        <v>5050</v>
      </c>
      <c r="B5081" s="1">
        <v>43207.805763888886</v>
      </c>
      <c r="C5081">
        <v>2002</v>
      </c>
      <c r="D5081" t="s">
        <v>295</v>
      </c>
      <c r="E5081">
        <v>4</v>
      </c>
      <c r="F5081" s="1">
        <v>43207.805914351855</v>
      </c>
      <c r="G5081">
        <v>2002</v>
      </c>
      <c r="H5081" t="s">
        <v>295</v>
      </c>
      <c r="I5081">
        <v>4</v>
      </c>
      <c r="J5081">
        <v>94</v>
      </c>
      <c r="K5081">
        <v>7620</v>
      </c>
      <c r="L5081">
        <f t="shared" si="880"/>
        <v>19</v>
      </c>
      <c r="M5081" t="b">
        <f t="shared" si="881"/>
        <v>0</v>
      </c>
      <c r="N5081">
        <f t="shared" si="882"/>
        <v>20</v>
      </c>
      <c r="O5081">
        <f t="shared" si="883"/>
        <v>18</v>
      </c>
      <c r="P5081" s="8">
        <f t="shared" si="886"/>
        <v>1.4097222222222221E-2</v>
      </c>
      <c r="Q5081" s="1">
        <f t="shared" si="887"/>
        <v>43207.791666666664</v>
      </c>
      <c r="R5081">
        <f t="shared" si="877"/>
        <v>14.5</v>
      </c>
      <c r="S5081" s="1">
        <f t="shared" si="884"/>
        <v>43207.791666666664</v>
      </c>
      <c r="T5081">
        <f t="shared" si="878"/>
        <v>14.5</v>
      </c>
      <c r="U5081">
        <f t="shared" si="879"/>
        <v>0</v>
      </c>
      <c r="V5081" t="b">
        <f t="shared" si="885"/>
        <v>0</v>
      </c>
    </row>
    <row r="5082" spans="1:22" x14ac:dyDescent="0.4">
      <c r="A5082" t="s">
        <v>5051</v>
      </c>
      <c r="B5082" s="1">
        <v>43207.806111111109</v>
      </c>
      <c r="C5082">
        <v>609</v>
      </c>
      <c r="D5082" t="s">
        <v>388</v>
      </c>
      <c r="E5082">
        <v>2</v>
      </c>
      <c r="F5082" s="1">
        <v>43207.811574074076</v>
      </c>
      <c r="G5082">
        <v>637</v>
      </c>
      <c r="H5082" t="s">
        <v>913</v>
      </c>
      <c r="I5082">
        <v>10</v>
      </c>
      <c r="J5082">
        <v>7</v>
      </c>
      <c r="K5082">
        <v>61960</v>
      </c>
      <c r="L5082">
        <f t="shared" si="880"/>
        <v>19</v>
      </c>
      <c r="M5082" t="b">
        <f t="shared" si="881"/>
        <v>0</v>
      </c>
      <c r="N5082">
        <f t="shared" si="882"/>
        <v>20</v>
      </c>
      <c r="O5082">
        <f t="shared" si="883"/>
        <v>48</v>
      </c>
      <c r="P5082" s="8">
        <f t="shared" si="886"/>
        <v>1.4444444444444446E-2</v>
      </c>
      <c r="Q5082" s="1">
        <f t="shared" si="887"/>
        <v>43207.791666666664</v>
      </c>
      <c r="R5082">
        <f t="shared" si="877"/>
        <v>14.5</v>
      </c>
      <c r="S5082" s="1">
        <f t="shared" si="884"/>
        <v>43207.791666666664</v>
      </c>
      <c r="T5082">
        <f t="shared" si="878"/>
        <v>14.5</v>
      </c>
      <c r="U5082">
        <f t="shared" si="879"/>
        <v>0</v>
      </c>
      <c r="V5082" t="b">
        <f t="shared" si="885"/>
        <v>0</v>
      </c>
    </row>
    <row r="5083" spans="1:22" x14ac:dyDescent="0.4">
      <c r="A5083" t="s">
        <v>3856</v>
      </c>
      <c r="B5083" s="1">
        <v>43207.806504629632</v>
      </c>
      <c r="C5083">
        <v>905</v>
      </c>
      <c r="D5083" t="s">
        <v>131</v>
      </c>
      <c r="E5083">
        <v>11</v>
      </c>
      <c r="F5083" s="1">
        <v>43207.815000000002</v>
      </c>
      <c r="G5083">
        <v>941</v>
      </c>
      <c r="H5083" t="s">
        <v>4714</v>
      </c>
      <c r="I5083">
        <v>8</v>
      </c>
      <c r="J5083">
        <v>11</v>
      </c>
      <c r="K5083">
        <v>1620</v>
      </c>
      <c r="L5083">
        <f t="shared" si="880"/>
        <v>19</v>
      </c>
      <c r="M5083" t="b">
        <f t="shared" si="881"/>
        <v>0</v>
      </c>
      <c r="N5083">
        <f t="shared" si="882"/>
        <v>21</v>
      </c>
      <c r="O5083">
        <f t="shared" si="883"/>
        <v>22</v>
      </c>
      <c r="P5083" s="8">
        <f t="shared" si="886"/>
        <v>1.4837962962962963E-2</v>
      </c>
      <c r="Q5083" s="1">
        <f t="shared" si="887"/>
        <v>43207.791666666672</v>
      </c>
      <c r="R5083" t="e">
        <f t="shared" si="877"/>
        <v>#N/A</v>
      </c>
      <c r="S5083" s="1">
        <f t="shared" si="884"/>
        <v>43207.791666666664</v>
      </c>
      <c r="T5083">
        <f t="shared" si="878"/>
        <v>14.5</v>
      </c>
      <c r="U5083">
        <f t="shared" si="879"/>
        <v>0</v>
      </c>
      <c r="V5083" t="b">
        <f t="shared" si="885"/>
        <v>0</v>
      </c>
    </row>
    <row r="5084" spans="1:22" x14ac:dyDescent="0.4">
      <c r="A5084" t="s">
        <v>3649</v>
      </c>
      <c r="B5084" s="1">
        <v>43207.80740740741</v>
      </c>
      <c r="C5084">
        <v>2248</v>
      </c>
      <c r="D5084" t="s">
        <v>1356</v>
      </c>
      <c r="E5084">
        <v>5</v>
      </c>
      <c r="F5084" s="1">
        <v>43207.807835648149</v>
      </c>
      <c r="G5084">
        <v>2248</v>
      </c>
      <c r="H5084" t="s">
        <v>1356</v>
      </c>
      <c r="I5084">
        <v>5</v>
      </c>
      <c r="J5084">
        <v>13</v>
      </c>
      <c r="K5084">
        <v>2910</v>
      </c>
      <c r="L5084">
        <f t="shared" si="880"/>
        <v>19</v>
      </c>
      <c r="M5084" t="b">
        <f t="shared" si="881"/>
        <v>0</v>
      </c>
      <c r="N5084">
        <f t="shared" si="882"/>
        <v>22</v>
      </c>
      <c r="O5084">
        <f t="shared" si="883"/>
        <v>40</v>
      </c>
      <c r="P5084" s="8">
        <f t="shared" si="886"/>
        <v>1.5740740740740743E-2</v>
      </c>
      <c r="Q5084" s="1">
        <f t="shared" si="887"/>
        <v>43207.791666666672</v>
      </c>
      <c r="R5084" t="e">
        <f t="shared" si="877"/>
        <v>#N/A</v>
      </c>
      <c r="S5084" s="1">
        <f t="shared" si="884"/>
        <v>43207.791666666664</v>
      </c>
      <c r="T5084">
        <f t="shared" si="878"/>
        <v>14.5</v>
      </c>
      <c r="U5084">
        <f t="shared" si="879"/>
        <v>0</v>
      </c>
      <c r="V5084" t="b">
        <f t="shared" si="885"/>
        <v>0</v>
      </c>
    </row>
    <row r="5085" spans="1:22" x14ac:dyDescent="0.4">
      <c r="A5085" t="s">
        <v>5052</v>
      </c>
      <c r="B5085" s="1">
        <v>43207.807986111111</v>
      </c>
      <c r="C5085">
        <v>525</v>
      </c>
      <c r="D5085" t="s">
        <v>484</v>
      </c>
      <c r="E5085">
        <v>14</v>
      </c>
      <c r="F5085" s="1">
        <v>43207.809305555558</v>
      </c>
      <c r="G5085">
        <v>525</v>
      </c>
      <c r="H5085" t="s">
        <v>484</v>
      </c>
      <c r="I5085">
        <v>14</v>
      </c>
      <c r="J5085">
        <v>62</v>
      </c>
      <c r="K5085">
        <v>12990</v>
      </c>
      <c r="L5085">
        <f t="shared" si="880"/>
        <v>19</v>
      </c>
      <c r="M5085" t="b">
        <f t="shared" si="881"/>
        <v>0</v>
      </c>
      <c r="N5085">
        <f t="shared" si="882"/>
        <v>23</v>
      </c>
      <c r="O5085">
        <f t="shared" si="883"/>
        <v>30</v>
      </c>
      <c r="P5085" s="8">
        <f t="shared" si="886"/>
        <v>1.6319444444444445E-2</v>
      </c>
      <c r="Q5085" s="1">
        <f t="shared" si="887"/>
        <v>43207.791666666664</v>
      </c>
      <c r="R5085">
        <f t="shared" si="877"/>
        <v>14.5</v>
      </c>
      <c r="S5085" s="1">
        <f t="shared" si="884"/>
        <v>43207.791666666664</v>
      </c>
      <c r="T5085">
        <f t="shared" si="878"/>
        <v>14.5</v>
      </c>
      <c r="U5085">
        <f t="shared" si="879"/>
        <v>0</v>
      </c>
      <c r="V5085" t="b">
        <f t="shared" si="885"/>
        <v>0</v>
      </c>
    </row>
    <row r="5086" spans="1:22" x14ac:dyDescent="0.4">
      <c r="A5086" t="s">
        <v>5053</v>
      </c>
      <c r="B5086" s="1">
        <v>43207.808263888888</v>
      </c>
      <c r="C5086">
        <v>1449</v>
      </c>
      <c r="D5086" t="s">
        <v>171</v>
      </c>
      <c r="E5086">
        <v>12</v>
      </c>
      <c r="F5086" s="1">
        <v>43207.80945601852</v>
      </c>
      <c r="G5086">
        <v>1449</v>
      </c>
      <c r="H5086" t="s">
        <v>171</v>
      </c>
      <c r="I5086">
        <v>12</v>
      </c>
      <c r="J5086">
        <v>12</v>
      </c>
      <c r="K5086">
        <v>800</v>
      </c>
      <c r="L5086">
        <f t="shared" si="880"/>
        <v>19</v>
      </c>
      <c r="M5086" t="b">
        <f t="shared" si="881"/>
        <v>0</v>
      </c>
      <c r="N5086">
        <f t="shared" si="882"/>
        <v>23</v>
      </c>
      <c r="O5086">
        <f t="shared" si="883"/>
        <v>54</v>
      </c>
      <c r="P5086" s="8">
        <f t="shared" si="886"/>
        <v>1.6597222222222222E-2</v>
      </c>
      <c r="Q5086" s="1">
        <f t="shared" si="887"/>
        <v>43207.791666666664</v>
      </c>
      <c r="R5086">
        <f t="shared" si="877"/>
        <v>14.5</v>
      </c>
      <c r="S5086" s="1">
        <f t="shared" si="884"/>
        <v>43207.791666666664</v>
      </c>
      <c r="T5086">
        <f t="shared" si="878"/>
        <v>14.5</v>
      </c>
      <c r="U5086">
        <f t="shared" si="879"/>
        <v>0</v>
      </c>
      <c r="V5086" t="b">
        <f t="shared" si="885"/>
        <v>0</v>
      </c>
    </row>
    <row r="5087" spans="1:22" x14ac:dyDescent="0.4">
      <c r="A5087" t="s">
        <v>5054</v>
      </c>
      <c r="B5087" s="1">
        <v>43207.808831018519</v>
      </c>
      <c r="C5087">
        <v>1851</v>
      </c>
      <c r="D5087" t="s">
        <v>3269</v>
      </c>
      <c r="E5087">
        <v>9</v>
      </c>
      <c r="F5087" s="1">
        <v>43207.839965277781</v>
      </c>
      <c r="G5087">
        <v>708</v>
      </c>
      <c r="H5087" t="s">
        <v>16</v>
      </c>
      <c r="I5087">
        <v>8</v>
      </c>
      <c r="J5087">
        <v>43</v>
      </c>
      <c r="K5087">
        <v>32070</v>
      </c>
      <c r="L5087">
        <f t="shared" si="880"/>
        <v>19</v>
      </c>
      <c r="M5087" t="b">
        <f t="shared" si="881"/>
        <v>0</v>
      </c>
      <c r="N5087">
        <f t="shared" si="882"/>
        <v>24</v>
      </c>
      <c r="O5087">
        <f t="shared" si="883"/>
        <v>43</v>
      </c>
      <c r="P5087" s="8">
        <f t="shared" si="886"/>
        <v>1.7164351851851851E-2</v>
      </c>
      <c r="Q5087" s="1">
        <f t="shared" si="887"/>
        <v>43207.791666666664</v>
      </c>
      <c r="R5087">
        <f t="shared" si="877"/>
        <v>14.5</v>
      </c>
      <c r="S5087" s="1">
        <f t="shared" si="884"/>
        <v>43207.791666666664</v>
      </c>
      <c r="T5087">
        <f t="shared" si="878"/>
        <v>14.5</v>
      </c>
      <c r="U5087">
        <f t="shared" si="879"/>
        <v>0</v>
      </c>
      <c r="V5087" t="b">
        <f t="shared" si="885"/>
        <v>0</v>
      </c>
    </row>
    <row r="5088" spans="1:22" x14ac:dyDescent="0.4">
      <c r="A5088" t="s">
        <v>4048</v>
      </c>
      <c r="B5088" s="1">
        <v>43207.809664351851</v>
      </c>
      <c r="C5088">
        <v>621</v>
      </c>
      <c r="D5088" t="s">
        <v>829</v>
      </c>
      <c r="E5088">
        <v>5</v>
      </c>
      <c r="F5088" s="1">
        <v>43207.837824074071</v>
      </c>
      <c r="G5088">
        <v>837</v>
      </c>
      <c r="H5088" t="s">
        <v>5055</v>
      </c>
      <c r="I5088">
        <v>4</v>
      </c>
      <c r="J5088">
        <v>37</v>
      </c>
      <c r="K5088">
        <v>8330</v>
      </c>
      <c r="L5088">
        <f t="shared" si="880"/>
        <v>19</v>
      </c>
      <c r="M5088" t="b">
        <f t="shared" si="881"/>
        <v>0</v>
      </c>
      <c r="N5088">
        <f t="shared" si="882"/>
        <v>25</v>
      </c>
      <c r="O5088">
        <f t="shared" si="883"/>
        <v>55</v>
      </c>
      <c r="P5088" s="8">
        <f t="shared" si="886"/>
        <v>1.7997685185185186E-2</v>
      </c>
      <c r="Q5088" s="1">
        <f t="shared" si="887"/>
        <v>43207.791666666664</v>
      </c>
      <c r="R5088">
        <f t="shared" si="877"/>
        <v>14.5</v>
      </c>
      <c r="S5088" s="1">
        <f t="shared" si="884"/>
        <v>43207.791666666664</v>
      </c>
      <c r="T5088">
        <f t="shared" si="878"/>
        <v>14.5</v>
      </c>
      <c r="U5088">
        <f t="shared" si="879"/>
        <v>0</v>
      </c>
      <c r="V5088" t="b">
        <f t="shared" si="885"/>
        <v>0</v>
      </c>
    </row>
    <row r="5089" spans="1:22" x14ac:dyDescent="0.4">
      <c r="A5089" t="s">
        <v>5056</v>
      </c>
      <c r="B5089" s="1">
        <v>43207.810254629629</v>
      </c>
      <c r="C5089">
        <v>324</v>
      </c>
      <c r="D5089" t="s">
        <v>1603</v>
      </c>
      <c r="E5089">
        <v>5</v>
      </c>
      <c r="F5089" s="1">
        <v>43207.838888888888</v>
      </c>
      <c r="G5089">
        <v>154</v>
      </c>
      <c r="H5089" t="s">
        <v>1415</v>
      </c>
      <c r="I5089">
        <v>3</v>
      </c>
      <c r="J5089">
        <v>39</v>
      </c>
      <c r="K5089">
        <v>7830</v>
      </c>
      <c r="L5089">
        <f t="shared" si="880"/>
        <v>19</v>
      </c>
      <c r="M5089" t="b">
        <f t="shared" si="881"/>
        <v>0</v>
      </c>
      <c r="N5089">
        <f t="shared" si="882"/>
        <v>26</v>
      </c>
      <c r="O5089">
        <f t="shared" si="883"/>
        <v>46</v>
      </c>
      <c r="P5089" s="8">
        <f t="shared" si="886"/>
        <v>1.8587962962962962E-2</v>
      </c>
      <c r="Q5089" s="1">
        <f t="shared" si="887"/>
        <v>43207.791666666664</v>
      </c>
      <c r="R5089">
        <f t="shared" si="877"/>
        <v>14.5</v>
      </c>
      <c r="S5089" s="1">
        <f t="shared" si="884"/>
        <v>43207.791666666664</v>
      </c>
      <c r="T5089">
        <f t="shared" si="878"/>
        <v>14.5</v>
      </c>
      <c r="U5089">
        <f t="shared" si="879"/>
        <v>0</v>
      </c>
      <c r="V5089" t="b">
        <f t="shared" si="885"/>
        <v>0</v>
      </c>
    </row>
    <row r="5090" spans="1:22" x14ac:dyDescent="0.4">
      <c r="A5090" t="s">
        <v>5057</v>
      </c>
      <c r="B5090" s="1">
        <v>43207.810983796298</v>
      </c>
      <c r="C5090">
        <v>615</v>
      </c>
      <c r="D5090" t="s">
        <v>2513</v>
      </c>
      <c r="E5090">
        <v>12</v>
      </c>
      <c r="F5090" s="1">
        <v>43207.841527777775</v>
      </c>
      <c r="G5090">
        <v>1531</v>
      </c>
      <c r="H5090" t="s">
        <v>1261</v>
      </c>
      <c r="I5090">
        <v>8</v>
      </c>
      <c r="J5090">
        <v>43</v>
      </c>
      <c r="K5090">
        <v>6140</v>
      </c>
      <c r="L5090">
        <f t="shared" si="880"/>
        <v>19</v>
      </c>
      <c r="M5090" t="b">
        <f t="shared" si="881"/>
        <v>0</v>
      </c>
      <c r="N5090">
        <f t="shared" si="882"/>
        <v>27</v>
      </c>
      <c r="O5090">
        <f t="shared" si="883"/>
        <v>49</v>
      </c>
      <c r="P5090" s="8">
        <f t="shared" si="886"/>
        <v>1.9317129629629629E-2</v>
      </c>
      <c r="Q5090" s="1">
        <f t="shared" si="887"/>
        <v>43207.791666666672</v>
      </c>
      <c r="R5090" t="e">
        <f t="shared" si="877"/>
        <v>#N/A</v>
      </c>
      <c r="S5090" s="1">
        <f t="shared" si="884"/>
        <v>43207.791666666664</v>
      </c>
      <c r="T5090">
        <f t="shared" si="878"/>
        <v>14.5</v>
      </c>
      <c r="U5090">
        <f t="shared" si="879"/>
        <v>0</v>
      </c>
      <c r="V5090" t="b">
        <f t="shared" si="885"/>
        <v>0</v>
      </c>
    </row>
    <row r="5091" spans="1:22" x14ac:dyDescent="0.4">
      <c r="A5091" t="s">
        <v>2019</v>
      </c>
      <c r="B5091" s="1">
        <v>43207.811689814815</v>
      </c>
      <c r="C5091">
        <v>1224</v>
      </c>
      <c r="D5091" t="s">
        <v>1749</v>
      </c>
      <c r="E5091">
        <v>7</v>
      </c>
      <c r="F5091" s="1">
        <v>43207.852395833332</v>
      </c>
      <c r="G5091">
        <v>1017</v>
      </c>
      <c r="H5091" t="s">
        <v>267</v>
      </c>
      <c r="I5091">
        <v>17</v>
      </c>
      <c r="J5091">
        <v>56</v>
      </c>
      <c r="K5091">
        <v>74140</v>
      </c>
      <c r="L5091">
        <f t="shared" si="880"/>
        <v>19</v>
      </c>
      <c r="M5091" t="b">
        <f t="shared" si="881"/>
        <v>0</v>
      </c>
      <c r="N5091">
        <f t="shared" si="882"/>
        <v>28</v>
      </c>
      <c r="O5091">
        <f t="shared" si="883"/>
        <v>50</v>
      </c>
      <c r="P5091" s="8">
        <f t="shared" si="886"/>
        <v>2.0023148148148148E-2</v>
      </c>
      <c r="Q5091" s="1">
        <f t="shared" si="887"/>
        <v>43207.791666666664</v>
      </c>
      <c r="R5091">
        <f t="shared" si="877"/>
        <v>14.5</v>
      </c>
      <c r="S5091" s="1">
        <f t="shared" si="884"/>
        <v>43207.791666666664</v>
      </c>
      <c r="T5091">
        <f t="shared" si="878"/>
        <v>14.5</v>
      </c>
      <c r="U5091">
        <f t="shared" si="879"/>
        <v>0</v>
      </c>
      <c r="V5091" t="b">
        <f t="shared" si="885"/>
        <v>0</v>
      </c>
    </row>
    <row r="5092" spans="1:22" x14ac:dyDescent="0.4">
      <c r="A5092" t="s">
        <v>2639</v>
      </c>
      <c r="B5092" s="1">
        <v>43207.8125462963</v>
      </c>
      <c r="C5092">
        <v>1506</v>
      </c>
      <c r="D5092" t="s">
        <v>1118</v>
      </c>
      <c r="E5092">
        <v>15</v>
      </c>
      <c r="F5092" s="1">
        <v>43207.825543981482</v>
      </c>
      <c r="G5092">
        <v>1519</v>
      </c>
      <c r="H5092" t="s">
        <v>2718</v>
      </c>
      <c r="I5092">
        <v>10</v>
      </c>
      <c r="J5092">
        <v>17</v>
      </c>
      <c r="K5092">
        <v>2030</v>
      </c>
      <c r="L5092">
        <f t="shared" si="880"/>
        <v>19</v>
      </c>
      <c r="M5092" t="b">
        <f t="shared" si="881"/>
        <v>0</v>
      </c>
      <c r="N5092">
        <f t="shared" si="882"/>
        <v>30</v>
      </c>
      <c r="O5092">
        <f t="shared" si="883"/>
        <v>4</v>
      </c>
      <c r="P5092" s="8">
        <f t="shared" si="886"/>
        <v>2.0879629629629626E-2</v>
      </c>
      <c r="Q5092" s="1">
        <f t="shared" si="887"/>
        <v>43207.791666666672</v>
      </c>
      <c r="R5092" t="e">
        <f t="shared" si="877"/>
        <v>#N/A</v>
      </c>
      <c r="S5092" s="1">
        <f t="shared" si="884"/>
        <v>43207.791666666664</v>
      </c>
      <c r="T5092">
        <f t="shared" si="878"/>
        <v>14.5</v>
      </c>
      <c r="U5092">
        <f t="shared" si="879"/>
        <v>0</v>
      </c>
      <c r="V5092" t="b">
        <f t="shared" si="885"/>
        <v>0</v>
      </c>
    </row>
    <row r="5093" spans="1:22" x14ac:dyDescent="0.4">
      <c r="A5093" t="s">
        <v>4673</v>
      </c>
      <c r="B5093" s="1">
        <v>43207.813622685186</v>
      </c>
      <c r="C5093">
        <v>217</v>
      </c>
      <c r="D5093" t="s">
        <v>947</v>
      </c>
      <c r="E5093">
        <v>9</v>
      </c>
      <c r="F5093" s="1">
        <v>43207.818888888891</v>
      </c>
      <c r="G5093">
        <v>216</v>
      </c>
      <c r="H5093" t="s">
        <v>1299</v>
      </c>
      <c r="I5093">
        <v>1</v>
      </c>
      <c r="J5093">
        <v>7</v>
      </c>
      <c r="K5093">
        <v>290</v>
      </c>
      <c r="L5093">
        <f t="shared" si="880"/>
        <v>19</v>
      </c>
      <c r="M5093" t="b">
        <f t="shared" si="881"/>
        <v>0</v>
      </c>
      <c r="N5093">
        <f t="shared" si="882"/>
        <v>31</v>
      </c>
      <c r="O5093">
        <f t="shared" si="883"/>
        <v>37</v>
      </c>
      <c r="P5093" s="8">
        <f t="shared" si="886"/>
        <v>2.1956018518518517E-2</v>
      </c>
      <c r="Q5093" s="1">
        <f t="shared" si="887"/>
        <v>43207.791666666664</v>
      </c>
      <c r="R5093">
        <f t="shared" si="877"/>
        <v>14.5</v>
      </c>
      <c r="S5093" s="1">
        <f t="shared" si="884"/>
        <v>43207.791666666664</v>
      </c>
      <c r="T5093">
        <f t="shared" si="878"/>
        <v>14.5</v>
      </c>
      <c r="U5093">
        <f t="shared" si="879"/>
        <v>0</v>
      </c>
      <c r="V5093" t="b">
        <f t="shared" si="885"/>
        <v>0</v>
      </c>
    </row>
    <row r="5094" spans="1:22" x14ac:dyDescent="0.4">
      <c r="A5094" t="s">
        <v>3940</v>
      </c>
      <c r="B5094" s="1">
        <v>43207.814606481479</v>
      </c>
      <c r="C5094">
        <v>1449</v>
      </c>
      <c r="D5094" t="s">
        <v>171</v>
      </c>
      <c r="E5094">
        <v>4</v>
      </c>
      <c r="F5094" s="1">
        <v>43207.946805555555</v>
      </c>
      <c r="G5094">
        <v>1227</v>
      </c>
      <c r="H5094" t="s">
        <v>1328</v>
      </c>
      <c r="I5094">
        <v>9</v>
      </c>
      <c r="J5094">
        <v>178</v>
      </c>
      <c r="K5094">
        <v>26850</v>
      </c>
      <c r="L5094">
        <f t="shared" si="880"/>
        <v>19</v>
      </c>
      <c r="M5094" t="b">
        <f t="shared" si="881"/>
        <v>0</v>
      </c>
      <c r="N5094">
        <f t="shared" si="882"/>
        <v>33</v>
      </c>
      <c r="O5094">
        <f t="shared" si="883"/>
        <v>2</v>
      </c>
      <c r="P5094" s="8">
        <f t="shared" si="886"/>
        <v>2.2939814814814816E-2</v>
      </c>
      <c r="Q5094" s="1">
        <f t="shared" si="887"/>
        <v>43207.791666666664</v>
      </c>
      <c r="R5094">
        <f t="shared" si="877"/>
        <v>14.5</v>
      </c>
      <c r="S5094" s="1">
        <f t="shared" si="884"/>
        <v>43207.791666666664</v>
      </c>
      <c r="T5094">
        <f t="shared" si="878"/>
        <v>14.5</v>
      </c>
      <c r="U5094">
        <f t="shared" si="879"/>
        <v>0</v>
      </c>
      <c r="V5094" t="b">
        <f t="shared" si="885"/>
        <v>0</v>
      </c>
    </row>
    <row r="5095" spans="1:22" x14ac:dyDescent="0.4">
      <c r="A5095" t="s">
        <v>3381</v>
      </c>
      <c r="B5095" s="1">
        <v>43207.815509259257</v>
      </c>
      <c r="C5095">
        <v>347</v>
      </c>
      <c r="D5095" t="s">
        <v>288</v>
      </c>
      <c r="E5095">
        <v>4</v>
      </c>
      <c r="F5095" s="1">
        <v>43207.818703703706</v>
      </c>
      <c r="G5095">
        <v>380</v>
      </c>
      <c r="H5095" t="s">
        <v>830</v>
      </c>
      <c r="I5095">
        <v>1</v>
      </c>
      <c r="J5095">
        <v>4</v>
      </c>
      <c r="K5095">
        <v>530</v>
      </c>
      <c r="L5095">
        <f t="shared" si="880"/>
        <v>19</v>
      </c>
      <c r="M5095" t="b">
        <f t="shared" si="881"/>
        <v>0</v>
      </c>
      <c r="N5095">
        <f t="shared" si="882"/>
        <v>34</v>
      </c>
      <c r="O5095">
        <f t="shared" si="883"/>
        <v>20</v>
      </c>
      <c r="P5095" s="8">
        <f t="shared" si="886"/>
        <v>2.3842592592592596E-2</v>
      </c>
      <c r="Q5095" s="1">
        <f t="shared" si="887"/>
        <v>43207.791666666664</v>
      </c>
      <c r="R5095">
        <f t="shared" si="877"/>
        <v>14.5</v>
      </c>
      <c r="S5095" s="1">
        <f t="shared" si="884"/>
        <v>43207.791666666664</v>
      </c>
      <c r="T5095">
        <f t="shared" si="878"/>
        <v>14.5</v>
      </c>
      <c r="U5095">
        <f t="shared" si="879"/>
        <v>0</v>
      </c>
      <c r="V5095" t="b">
        <f t="shared" si="885"/>
        <v>0</v>
      </c>
    </row>
    <row r="5096" spans="1:22" x14ac:dyDescent="0.4">
      <c r="A5096" t="s">
        <v>3777</v>
      </c>
      <c r="B5096" s="1">
        <v>43207.816759259258</v>
      </c>
      <c r="C5096">
        <v>807</v>
      </c>
      <c r="D5096" t="s">
        <v>820</v>
      </c>
      <c r="E5096">
        <v>9</v>
      </c>
      <c r="F5096" s="1">
        <v>43207.838171296295</v>
      </c>
      <c r="G5096">
        <v>828</v>
      </c>
      <c r="H5096" t="s">
        <v>2506</v>
      </c>
      <c r="I5096">
        <v>5</v>
      </c>
      <c r="J5096">
        <v>30</v>
      </c>
      <c r="K5096">
        <v>990</v>
      </c>
      <c r="L5096">
        <f t="shared" si="880"/>
        <v>19</v>
      </c>
      <c r="M5096" t="b">
        <f t="shared" si="881"/>
        <v>0</v>
      </c>
      <c r="N5096">
        <f t="shared" si="882"/>
        <v>36</v>
      </c>
      <c r="O5096">
        <f t="shared" si="883"/>
        <v>8</v>
      </c>
      <c r="P5096" s="8">
        <f t="shared" si="886"/>
        <v>2.5092592592592593E-2</v>
      </c>
      <c r="Q5096" s="1">
        <f t="shared" si="887"/>
        <v>43207.791666666664</v>
      </c>
      <c r="R5096">
        <f t="shared" si="877"/>
        <v>14.5</v>
      </c>
      <c r="S5096" s="1">
        <f t="shared" si="884"/>
        <v>43207.791666666664</v>
      </c>
      <c r="T5096">
        <f t="shared" si="878"/>
        <v>14.5</v>
      </c>
      <c r="U5096">
        <f t="shared" si="879"/>
        <v>0</v>
      </c>
      <c r="V5096" t="b">
        <f t="shared" si="885"/>
        <v>0</v>
      </c>
    </row>
    <row r="5097" spans="1:22" x14ac:dyDescent="0.4">
      <c r="A5097" t="s">
        <v>1090</v>
      </c>
      <c r="B5097" s="1">
        <v>43207.818020833336</v>
      </c>
      <c r="C5097">
        <v>390</v>
      </c>
      <c r="D5097" t="s">
        <v>918</v>
      </c>
      <c r="E5097">
        <v>1</v>
      </c>
      <c r="F5097" s="1">
        <v>43207.847615740742</v>
      </c>
      <c r="G5097">
        <v>375</v>
      </c>
      <c r="H5097" t="s">
        <v>1609</v>
      </c>
      <c r="I5097">
        <v>7</v>
      </c>
      <c r="J5097">
        <v>42</v>
      </c>
      <c r="K5097">
        <v>3510</v>
      </c>
      <c r="L5097">
        <f t="shared" si="880"/>
        <v>19</v>
      </c>
      <c r="M5097" t="b">
        <f t="shared" si="881"/>
        <v>0</v>
      </c>
      <c r="N5097">
        <f t="shared" si="882"/>
        <v>37</v>
      </c>
      <c r="O5097">
        <f t="shared" si="883"/>
        <v>57</v>
      </c>
      <c r="P5097" s="8">
        <f t="shared" si="886"/>
        <v>2.6354166666666668E-2</v>
      </c>
      <c r="Q5097" s="1">
        <f t="shared" si="887"/>
        <v>43207.791666666672</v>
      </c>
      <c r="R5097" t="e">
        <f t="shared" si="877"/>
        <v>#N/A</v>
      </c>
      <c r="S5097" s="1">
        <f t="shared" si="884"/>
        <v>43207.791666666664</v>
      </c>
      <c r="T5097">
        <f t="shared" si="878"/>
        <v>14.5</v>
      </c>
      <c r="U5097">
        <f t="shared" si="879"/>
        <v>0</v>
      </c>
      <c r="V5097" t="b">
        <f t="shared" si="885"/>
        <v>0</v>
      </c>
    </row>
    <row r="5098" spans="1:22" x14ac:dyDescent="0.4">
      <c r="A5098" t="s">
        <v>5058</v>
      </c>
      <c r="B5098" s="1">
        <v>43207.819305555553</v>
      </c>
      <c r="C5098">
        <v>216</v>
      </c>
      <c r="D5098" t="s">
        <v>1299</v>
      </c>
      <c r="E5098">
        <v>10</v>
      </c>
      <c r="F5098" s="1">
        <v>43207.859861111108</v>
      </c>
      <c r="G5098">
        <v>207</v>
      </c>
      <c r="H5098" t="s">
        <v>41</v>
      </c>
      <c r="I5098">
        <v>15</v>
      </c>
      <c r="J5098">
        <v>56</v>
      </c>
      <c r="K5098">
        <v>16680</v>
      </c>
      <c r="L5098">
        <f t="shared" si="880"/>
        <v>19</v>
      </c>
      <c r="M5098" t="b">
        <f t="shared" si="881"/>
        <v>0</v>
      </c>
      <c r="N5098">
        <f t="shared" si="882"/>
        <v>39</v>
      </c>
      <c r="O5098">
        <f t="shared" si="883"/>
        <v>48</v>
      </c>
      <c r="P5098" s="8">
        <f t="shared" si="886"/>
        <v>2.763888888888889E-2</v>
      </c>
      <c r="Q5098" s="1">
        <f t="shared" si="887"/>
        <v>43207.791666666664</v>
      </c>
      <c r="R5098">
        <f t="shared" si="877"/>
        <v>14.5</v>
      </c>
      <c r="S5098" s="1">
        <f t="shared" si="884"/>
        <v>43207.791666666664</v>
      </c>
      <c r="T5098">
        <f t="shared" si="878"/>
        <v>14.5</v>
      </c>
      <c r="U5098">
        <f t="shared" si="879"/>
        <v>0</v>
      </c>
      <c r="V5098" t="b">
        <f t="shared" si="885"/>
        <v>0</v>
      </c>
    </row>
    <row r="5099" spans="1:22" x14ac:dyDescent="0.4">
      <c r="A5099" t="s">
        <v>5059</v>
      </c>
      <c r="B5099" s="1">
        <v>43207.820740740739</v>
      </c>
      <c r="C5099">
        <v>1259</v>
      </c>
      <c r="D5099" t="s">
        <v>603</v>
      </c>
      <c r="E5099">
        <v>13</v>
      </c>
      <c r="F5099" s="1">
        <v>43207.83834490741</v>
      </c>
      <c r="G5099">
        <v>1243</v>
      </c>
      <c r="H5099" t="s">
        <v>1189</v>
      </c>
      <c r="I5099">
        <v>10</v>
      </c>
      <c r="J5099">
        <v>23</v>
      </c>
      <c r="K5099">
        <v>3180</v>
      </c>
      <c r="L5099">
        <f t="shared" si="880"/>
        <v>19</v>
      </c>
      <c r="M5099" t="b">
        <f t="shared" si="881"/>
        <v>0</v>
      </c>
      <c r="N5099">
        <f t="shared" si="882"/>
        <v>41</v>
      </c>
      <c r="O5099">
        <f t="shared" si="883"/>
        <v>52</v>
      </c>
      <c r="P5099" s="8">
        <f t="shared" si="886"/>
        <v>2.9074074074074075E-2</v>
      </c>
      <c r="Q5099" s="1">
        <f t="shared" si="887"/>
        <v>43207.791666666664</v>
      </c>
      <c r="R5099">
        <f t="shared" si="877"/>
        <v>14.5</v>
      </c>
      <c r="S5099" s="1">
        <f t="shared" si="884"/>
        <v>43207.791666666664</v>
      </c>
      <c r="T5099">
        <f t="shared" si="878"/>
        <v>14.5</v>
      </c>
      <c r="U5099">
        <f t="shared" si="879"/>
        <v>0</v>
      </c>
      <c r="V5099" t="b">
        <f t="shared" si="885"/>
        <v>0</v>
      </c>
    </row>
    <row r="5100" spans="1:22" x14ac:dyDescent="0.4">
      <c r="A5100" t="s">
        <v>5060</v>
      </c>
      <c r="B5100" s="1">
        <v>43207.822164351855</v>
      </c>
      <c r="C5100">
        <v>138</v>
      </c>
      <c r="D5100" t="s">
        <v>902</v>
      </c>
      <c r="E5100">
        <v>1</v>
      </c>
      <c r="F5100" s="1">
        <v>43207.824525462966</v>
      </c>
      <c r="G5100">
        <v>128</v>
      </c>
      <c r="H5100" t="s">
        <v>955</v>
      </c>
      <c r="I5100">
        <v>16</v>
      </c>
      <c r="J5100">
        <v>3</v>
      </c>
      <c r="K5100">
        <v>640</v>
      </c>
      <c r="L5100">
        <f t="shared" si="880"/>
        <v>19</v>
      </c>
      <c r="M5100" t="b">
        <f t="shared" si="881"/>
        <v>0</v>
      </c>
      <c r="N5100">
        <f t="shared" si="882"/>
        <v>43</v>
      </c>
      <c r="O5100">
        <f t="shared" si="883"/>
        <v>55</v>
      </c>
      <c r="P5100" s="8">
        <f t="shared" si="886"/>
        <v>3.0497685185185183E-2</v>
      </c>
      <c r="Q5100" s="1">
        <f t="shared" si="887"/>
        <v>43207.791666666672</v>
      </c>
      <c r="R5100" t="e">
        <f t="shared" si="877"/>
        <v>#N/A</v>
      </c>
      <c r="S5100" s="1">
        <f t="shared" si="884"/>
        <v>43207.791666666664</v>
      </c>
      <c r="T5100">
        <f t="shared" si="878"/>
        <v>14.5</v>
      </c>
      <c r="U5100">
        <f t="shared" si="879"/>
        <v>0</v>
      </c>
      <c r="V5100" t="b">
        <f t="shared" si="885"/>
        <v>0</v>
      </c>
    </row>
    <row r="5101" spans="1:22" x14ac:dyDescent="0.4">
      <c r="A5101" t="s">
        <v>2220</v>
      </c>
      <c r="B5101" s="1">
        <v>43207.823807870373</v>
      </c>
      <c r="C5101">
        <v>3505</v>
      </c>
      <c r="D5101" t="s">
        <v>584</v>
      </c>
      <c r="E5101">
        <v>7</v>
      </c>
      <c r="F5101" s="1">
        <v>43207.853437500002</v>
      </c>
      <c r="G5101">
        <v>501</v>
      </c>
      <c r="H5101" t="s">
        <v>44</v>
      </c>
      <c r="I5101">
        <v>3</v>
      </c>
      <c r="J5101">
        <v>42</v>
      </c>
      <c r="K5101">
        <v>4380</v>
      </c>
      <c r="L5101">
        <f t="shared" si="880"/>
        <v>19</v>
      </c>
      <c r="M5101" t="b">
        <f t="shared" si="881"/>
        <v>0</v>
      </c>
      <c r="N5101">
        <f t="shared" si="882"/>
        <v>46</v>
      </c>
      <c r="O5101">
        <f t="shared" si="883"/>
        <v>17</v>
      </c>
      <c r="P5101" s="8">
        <f t="shared" si="886"/>
        <v>3.2141203703703707E-2</v>
      </c>
      <c r="Q5101" s="1">
        <f t="shared" si="887"/>
        <v>43207.791666666672</v>
      </c>
      <c r="R5101" t="e">
        <f t="shared" si="877"/>
        <v>#N/A</v>
      </c>
      <c r="S5101" s="1">
        <f t="shared" si="884"/>
        <v>43207.791666666664</v>
      </c>
      <c r="T5101">
        <f t="shared" si="878"/>
        <v>14.5</v>
      </c>
      <c r="U5101">
        <f t="shared" si="879"/>
        <v>0</v>
      </c>
      <c r="V5101" t="b">
        <f t="shared" si="885"/>
        <v>0</v>
      </c>
    </row>
    <row r="5102" spans="1:22" x14ac:dyDescent="0.4">
      <c r="A5102" t="s">
        <v>5061</v>
      </c>
      <c r="B5102" s="1">
        <v>43207.825057870374</v>
      </c>
      <c r="C5102">
        <v>1438</v>
      </c>
      <c r="D5102" t="s">
        <v>2364</v>
      </c>
      <c r="E5102">
        <v>5</v>
      </c>
      <c r="F5102" s="1">
        <v>43207.83556712963</v>
      </c>
      <c r="G5102">
        <v>1441</v>
      </c>
      <c r="H5102" t="s">
        <v>1913</v>
      </c>
      <c r="I5102">
        <v>11</v>
      </c>
      <c r="J5102">
        <v>11</v>
      </c>
      <c r="K5102">
        <v>1890</v>
      </c>
      <c r="L5102">
        <f t="shared" si="880"/>
        <v>19</v>
      </c>
      <c r="M5102" t="b">
        <f t="shared" si="881"/>
        <v>0</v>
      </c>
      <c r="N5102">
        <f t="shared" si="882"/>
        <v>48</v>
      </c>
      <c r="O5102">
        <f t="shared" si="883"/>
        <v>5</v>
      </c>
      <c r="P5102" s="8">
        <f t="shared" si="886"/>
        <v>3.3391203703703708E-2</v>
      </c>
      <c r="Q5102" s="1">
        <f t="shared" si="887"/>
        <v>43207.791666666672</v>
      </c>
      <c r="R5102" t="e">
        <f t="shared" si="877"/>
        <v>#N/A</v>
      </c>
      <c r="S5102" s="1">
        <f t="shared" si="884"/>
        <v>43207.791666666664</v>
      </c>
      <c r="T5102">
        <f t="shared" si="878"/>
        <v>14.5</v>
      </c>
      <c r="U5102">
        <f t="shared" si="879"/>
        <v>0</v>
      </c>
      <c r="V5102" t="b">
        <f t="shared" si="885"/>
        <v>0</v>
      </c>
    </row>
    <row r="5103" spans="1:22" x14ac:dyDescent="0.4">
      <c r="A5103" t="s">
        <v>5062</v>
      </c>
      <c r="B5103" s="1">
        <v>43207.827222222222</v>
      </c>
      <c r="C5103">
        <v>1533</v>
      </c>
      <c r="D5103" t="s">
        <v>2067</v>
      </c>
      <c r="E5103">
        <v>1</v>
      </c>
      <c r="F5103" s="1">
        <v>43207.839039351849</v>
      </c>
      <c r="G5103">
        <v>1529</v>
      </c>
      <c r="H5103" t="s">
        <v>2217</v>
      </c>
      <c r="I5103">
        <v>2</v>
      </c>
      <c r="J5103">
        <v>16</v>
      </c>
      <c r="K5103">
        <v>2630</v>
      </c>
      <c r="L5103">
        <f t="shared" si="880"/>
        <v>19</v>
      </c>
      <c r="M5103" t="b">
        <f t="shared" si="881"/>
        <v>0</v>
      </c>
      <c r="N5103">
        <f t="shared" si="882"/>
        <v>51</v>
      </c>
      <c r="O5103">
        <f t="shared" si="883"/>
        <v>12</v>
      </c>
      <c r="P5103" s="8">
        <f t="shared" si="886"/>
        <v>3.5555555555555556E-2</v>
      </c>
      <c r="Q5103" s="1">
        <f t="shared" si="887"/>
        <v>43207.791666666664</v>
      </c>
      <c r="R5103">
        <f t="shared" si="877"/>
        <v>14.5</v>
      </c>
      <c r="S5103" s="1">
        <f t="shared" si="884"/>
        <v>43207.791666666664</v>
      </c>
      <c r="T5103">
        <f t="shared" si="878"/>
        <v>14.5</v>
      </c>
      <c r="U5103">
        <f t="shared" si="879"/>
        <v>0</v>
      </c>
      <c r="V5103" t="b">
        <f t="shared" si="885"/>
        <v>0</v>
      </c>
    </row>
    <row r="5104" spans="1:22" x14ac:dyDescent="0.4">
      <c r="A5104" t="s">
        <v>3673</v>
      </c>
      <c r="B5104" s="1">
        <v>43207.828125</v>
      </c>
      <c r="C5104">
        <v>1019</v>
      </c>
      <c r="D5104" t="s">
        <v>555</v>
      </c>
      <c r="E5104">
        <v>4</v>
      </c>
      <c r="F5104" s="1">
        <v>43207.897152777776</v>
      </c>
      <c r="G5104">
        <v>1019</v>
      </c>
      <c r="H5104" t="s">
        <v>555</v>
      </c>
      <c r="I5104">
        <v>1</v>
      </c>
      <c r="J5104">
        <v>99</v>
      </c>
      <c r="K5104">
        <v>20970</v>
      </c>
      <c r="L5104">
        <f t="shared" si="880"/>
        <v>19</v>
      </c>
      <c r="M5104" t="b">
        <f t="shared" si="881"/>
        <v>0</v>
      </c>
      <c r="N5104">
        <f t="shared" si="882"/>
        <v>52</v>
      </c>
      <c r="O5104">
        <f t="shared" si="883"/>
        <v>30</v>
      </c>
      <c r="P5104" s="8">
        <f t="shared" si="886"/>
        <v>3.6458333333333336E-2</v>
      </c>
      <c r="Q5104" s="1">
        <f t="shared" si="887"/>
        <v>43207.791666666664</v>
      </c>
      <c r="R5104">
        <f t="shared" si="877"/>
        <v>14.5</v>
      </c>
      <c r="S5104" s="1">
        <f t="shared" si="884"/>
        <v>43207.791666666664</v>
      </c>
      <c r="T5104">
        <f t="shared" si="878"/>
        <v>14.5</v>
      </c>
      <c r="U5104">
        <f t="shared" si="879"/>
        <v>0</v>
      </c>
      <c r="V5104" t="b">
        <f t="shared" si="885"/>
        <v>0</v>
      </c>
    </row>
    <row r="5105" spans="1:22" x14ac:dyDescent="0.4">
      <c r="A5105" t="s">
        <v>5063</v>
      </c>
      <c r="B5105" s="1">
        <v>43207.829421296294</v>
      </c>
      <c r="C5105">
        <v>704</v>
      </c>
      <c r="D5105" t="s">
        <v>1384</v>
      </c>
      <c r="E5105">
        <v>11</v>
      </c>
      <c r="F5105" s="1">
        <v>43207.854212962964</v>
      </c>
      <c r="G5105">
        <v>750</v>
      </c>
      <c r="H5105" t="s">
        <v>5064</v>
      </c>
      <c r="I5105">
        <v>10</v>
      </c>
      <c r="J5105">
        <v>33</v>
      </c>
      <c r="K5105">
        <v>4350</v>
      </c>
      <c r="L5105">
        <f t="shared" si="880"/>
        <v>19</v>
      </c>
      <c r="M5105" t="b">
        <f t="shared" si="881"/>
        <v>0</v>
      </c>
      <c r="N5105">
        <f t="shared" si="882"/>
        <v>54</v>
      </c>
      <c r="O5105">
        <f t="shared" si="883"/>
        <v>22</v>
      </c>
      <c r="P5105" s="8">
        <f t="shared" si="886"/>
        <v>3.7754629629629631E-2</v>
      </c>
      <c r="Q5105" s="1">
        <f t="shared" si="887"/>
        <v>43207.791666666664</v>
      </c>
      <c r="R5105">
        <f t="shared" si="877"/>
        <v>14.5</v>
      </c>
      <c r="S5105" s="1">
        <f t="shared" si="884"/>
        <v>43207.791666666664</v>
      </c>
      <c r="T5105">
        <f t="shared" si="878"/>
        <v>14.5</v>
      </c>
      <c r="U5105">
        <f t="shared" si="879"/>
        <v>0</v>
      </c>
      <c r="V5105" t="b">
        <f t="shared" si="885"/>
        <v>0</v>
      </c>
    </row>
    <row r="5106" spans="1:22" x14ac:dyDescent="0.4">
      <c r="A5106" t="s">
        <v>3509</v>
      </c>
      <c r="B5106" s="1">
        <v>43207.830729166664</v>
      </c>
      <c r="C5106">
        <v>257</v>
      </c>
      <c r="D5106" t="s">
        <v>1251</v>
      </c>
      <c r="E5106">
        <v>6</v>
      </c>
      <c r="F5106" s="1">
        <v>43207.874201388891</v>
      </c>
      <c r="G5106">
        <v>257</v>
      </c>
      <c r="H5106" t="s">
        <v>1251</v>
      </c>
      <c r="I5106">
        <v>4</v>
      </c>
      <c r="J5106">
        <v>61</v>
      </c>
      <c r="K5106">
        <v>72890</v>
      </c>
      <c r="L5106">
        <f t="shared" si="880"/>
        <v>19</v>
      </c>
      <c r="M5106" t="b">
        <f t="shared" si="881"/>
        <v>0</v>
      </c>
      <c r="N5106">
        <f t="shared" si="882"/>
        <v>56</v>
      </c>
      <c r="O5106">
        <f t="shared" si="883"/>
        <v>15</v>
      </c>
      <c r="P5106" s="8">
        <f t="shared" si="886"/>
        <v>3.90625E-2</v>
      </c>
      <c r="Q5106" s="1">
        <f t="shared" si="887"/>
        <v>43207.791666666664</v>
      </c>
      <c r="R5106">
        <f t="shared" si="877"/>
        <v>14.5</v>
      </c>
      <c r="S5106" s="1">
        <f t="shared" si="884"/>
        <v>43207.791666666664</v>
      </c>
      <c r="T5106">
        <f t="shared" si="878"/>
        <v>14.5</v>
      </c>
      <c r="U5106">
        <f t="shared" si="879"/>
        <v>0</v>
      </c>
      <c r="V5106" t="b">
        <f t="shared" si="885"/>
        <v>0</v>
      </c>
    </row>
    <row r="5107" spans="1:22" x14ac:dyDescent="0.4">
      <c r="A5107" t="s">
        <v>4937</v>
      </c>
      <c r="B5107" s="1">
        <v>43207.831967592596</v>
      </c>
      <c r="C5107">
        <v>152</v>
      </c>
      <c r="D5107" t="s">
        <v>81</v>
      </c>
      <c r="E5107">
        <v>28</v>
      </c>
      <c r="F5107" s="1">
        <v>43207.855462962965</v>
      </c>
      <c r="G5107">
        <v>170</v>
      </c>
      <c r="H5107" t="s">
        <v>1100</v>
      </c>
      <c r="I5107">
        <v>3</v>
      </c>
      <c r="J5107">
        <v>33</v>
      </c>
      <c r="K5107">
        <v>9130</v>
      </c>
      <c r="L5107">
        <f t="shared" si="880"/>
        <v>19</v>
      </c>
      <c r="M5107" t="b">
        <f t="shared" si="881"/>
        <v>0</v>
      </c>
      <c r="N5107">
        <f t="shared" si="882"/>
        <v>58</v>
      </c>
      <c r="O5107">
        <f t="shared" si="883"/>
        <v>2</v>
      </c>
      <c r="P5107" s="8">
        <f t="shared" si="886"/>
        <v>4.0300925925925928E-2</v>
      </c>
      <c r="Q5107" s="1">
        <f t="shared" si="887"/>
        <v>43207.791666666672</v>
      </c>
      <c r="R5107" t="e">
        <f t="shared" si="877"/>
        <v>#N/A</v>
      </c>
      <c r="S5107" s="1">
        <f t="shared" si="884"/>
        <v>43207.791666666664</v>
      </c>
      <c r="T5107">
        <f t="shared" si="878"/>
        <v>14.5</v>
      </c>
      <c r="U5107">
        <f t="shared" si="879"/>
        <v>0</v>
      </c>
      <c r="V5107" t="b">
        <f t="shared" si="885"/>
        <v>0</v>
      </c>
    </row>
    <row r="5108" spans="1:22" x14ac:dyDescent="0.4">
      <c r="A5108" t="s">
        <v>5065</v>
      </c>
      <c r="B5108" s="1">
        <v>43207.833506944444</v>
      </c>
      <c r="C5108">
        <v>2113</v>
      </c>
      <c r="D5108" t="s">
        <v>780</v>
      </c>
      <c r="E5108">
        <v>7</v>
      </c>
      <c r="F5108" s="1">
        <v>43207.868159722224</v>
      </c>
      <c r="G5108">
        <v>2109</v>
      </c>
      <c r="H5108" t="s">
        <v>455</v>
      </c>
      <c r="I5108">
        <v>12</v>
      </c>
      <c r="J5108">
        <v>50</v>
      </c>
      <c r="K5108">
        <v>4240</v>
      </c>
      <c r="L5108">
        <f t="shared" si="880"/>
        <v>20</v>
      </c>
      <c r="M5108" t="b">
        <f t="shared" si="881"/>
        <v>0</v>
      </c>
      <c r="N5108">
        <f t="shared" si="882"/>
        <v>0</v>
      </c>
      <c r="O5108">
        <f t="shared" si="883"/>
        <v>15</v>
      </c>
      <c r="P5108" s="8">
        <f t="shared" si="886"/>
        <v>1.7361111111111112E-4</v>
      </c>
      <c r="Q5108" s="1">
        <f t="shared" si="887"/>
        <v>43207.833333333336</v>
      </c>
      <c r="R5108">
        <f t="shared" si="877"/>
        <v>12.5</v>
      </c>
      <c r="S5108" s="1">
        <f t="shared" si="884"/>
        <v>43207.833333333336</v>
      </c>
      <c r="T5108">
        <f t="shared" si="878"/>
        <v>12.5</v>
      </c>
      <c r="U5108">
        <f t="shared" si="879"/>
        <v>0</v>
      </c>
      <c r="V5108" t="b">
        <f t="shared" si="885"/>
        <v>0</v>
      </c>
    </row>
    <row r="5109" spans="1:22" x14ac:dyDescent="0.4">
      <c r="A5109" t="s">
        <v>5066</v>
      </c>
      <c r="B5109" s="1">
        <v>43207.835127314815</v>
      </c>
      <c r="C5109">
        <v>2327</v>
      </c>
      <c r="D5109" t="s">
        <v>1397</v>
      </c>
      <c r="E5109">
        <v>2</v>
      </c>
      <c r="F5109" s="1">
        <v>43207.842303240737</v>
      </c>
      <c r="G5109">
        <v>2331</v>
      </c>
      <c r="H5109" t="s">
        <v>3877</v>
      </c>
      <c r="I5109">
        <v>18</v>
      </c>
      <c r="J5109">
        <v>9</v>
      </c>
      <c r="K5109">
        <v>1790</v>
      </c>
      <c r="L5109">
        <f t="shared" si="880"/>
        <v>20</v>
      </c>
      <c r="M5109" t="b">
        <f t="shared" si="881"/>
        <v>0</v>
      </c>
      <c r="N5109">
        <f t="shared" si="882"/>
        <v>2</v>
      </c>
      <c r="O5109">
        <f t="shared" si="883"/>
        <v>35</v>
      </c>
      <c r="P5109" s="8">
        <f t="shared" si="886"/>
        <v>1.7939814814814815E-3</v>
      </c>
      <c r="Q5109" s="1">
        <f t="shared" si="887"/>
        <v>43207.833333333336</v>
      </c>
      <c r="R5109">
        <f t="shared" si="877"/>
        <v>12.5</v>
      </c>
      <c r="S5109" s="1">
        <f t="shared" si="884"/>
        <v>43207.833333333336</v>
      </c>
      <c r="T5109">
        <f t="shared" si="878"/>
        <v>12.5</v>
      </c>
      <c r="U5109">
        <f t="shared" si="879"/>
        <v>0</v>
      </c>
      <c r="V5109" t="b">
        <f t="shared" si="885"/>
        <v>0</v>
      </c>
    </row>
    <row r="5110" spans="1:22" x14ac:dyDescent="0.4">
      <c r="A5110" t="s">
        <v>5067</v>
      </c>
      <c r="B5110" s="1">
        <v>43207.836631944447</v>
      </c>
      <c r="C5110">
        <v>559</v>
      </c>
      <c r="D5110" t="s">
        <v>1855</v>
      </c>
      <c r="E5110">
        <v>5</v>
      </c>
      <c r="F5110" s="1">
        <v>43207.844965277778</v>
      </c>
      <c r="G5110">
        <v>538</v>
      </c>
      <c r="H5110" t="s">
        <v>191</v>
      </c>
      <c r="I5110">
        <v>7</v>
      </c>
      <c r="J5110">
        <v>11</v>
      </c>
      <c r="K5110">
        <v>1530</v>
      </c>
      <c r="L5110">
        <f t="shared" si="880"/>
        <v>20</v>
      </c>
      <c r="M5110" t="b">
        <f t="shared" si="881"/>
        <v>0</v>
      </c>
      <c r="N5110">
        <f t="shared" si="882"/>
        <v>4</v>
      </c>
      <c r="O5110">
        <f t="shared" si="883"/>
        <v>45</v>
      </c>
      <c r="P5110" s="8">
        <f t="shared" si="886"/>
        <v>3.2986111111111111E-3</v>
      </c>
      <c r="Q5110" s="1">
        <f t="shared" si="887"/>
        <v>43207.833333333336</v>
      </c>
      <c r="R5110">
        <f t="shared" si="877"/>
        <v>12.5</v>
      </c>
      <c r="S5110" s="1">
        <f t="shared" si="884"/>
        <v>43207.833333333336</v>
      </c>
      <c r="T5110">
        <f t="shared" si="878"/>
        <v>12.5</v>
      </c>
      <c r="U5110">
        <f t="shared" si="879"/>
        <v>0</v>
      </c>
      <c r="V5110" t="b">
        <f t="shared" si="885"/>
        <v>0</v>
      </c>
    </row>
    <row r="5111" spans="1:22" x14ac:dyDescent="0.4">
      <c r="A5111" t="s">
        <v>4481</v>
      </c>
      <c r="B5111" s="1">
        <v>43207.838472222225</v>
      </c>
      <c r="C5111">
        <v>1610</v>
      </c>
      <c r="D5111" t="s">
        <v>601</v>
      </c>
      <c r="E5111">
        <v>12</v>
      </c>
      <c r="F5111" s="1">
        <v>43207.885821759257</v>
      </c>
      <c r="G5111">
        <v>1438</v>
      </c>
      <c r="H5111" t="s">
        <v>2364</v>
      </c>
      <c r="I5111">
        <v>13</v>
      </c>
      <c r="J5111">
        <v>67</v>
      </c>
      <c r="K5111">
        <v>3340</v>
      </c>
      <c r="L5111">
        <f t="shared" si="880"/>
        <v>20</v>
      </c>
      <c r="M5111" t="b">
        <f t="shared" si="881"/>
        <v>0</v>
      </c>
      <c r="N5111">
        <f t="shared" si="882"/>
        <v>7</v>
      </c>
      <c r="O5111">
        <f t="shared" si="883"/>
        <v>24</v>
      </c>
      <c r="P5111" s="8">
        <f t="shared" si="886"/>
        <v>5.138888888888889E-3</v>
      </c>
      <c r="Q5111" s="1">
        <f t="shared" si="887"/>
        <v>43207.833333333336</v>
      </c>
      <c r="R5111">
        <f t="shared" si="877"/>
        <v>12.5</v>
      </c>
      <c r="S5111" s="1">
        <f t="shared" si="884"/>
        <v>43207.833333333336</v>
      </c>
      <c r="T5111">
        <f t="shared" si="878"/>
        <v>12.5</v>
      </c>
      <c r="U5111">
        <f t="shared" si="879"/>
        <v>0</v>
      </c>
      <c r="V5111" t="b">
        <f t="shared" si="885"/>
        <v>0</v>
      </c>
    </row>
    <row r="5112" spans="1:22" x14ac:dyDescent="0.4">
      <c r="A5112" t="s">
        <v>3224</v>
      </c>
      <c r="B5112" s="1">
        <v>43207.840057870373</v>
      </c>
      <c r="C5112">
        <v>1160</v>
      </c>
      <c r="D5112" t="s">
        <v>3516</v>
      </c>
      <c r="E5112">
        <v>19</v>
      </c>
      <c r="F5112" s="1">
        <v>43207.913541666669</v>
      </c>
      <c r="G5112">
        <v>1153</v>
      </c>
      <c r="H5112" t="s">
        <v>3389</v>
      </c>
      <c r="I5112">
        <v>6</v>
      </c>
      <c r="J5112">
        <v>105</v>
      </c>
      <c r="K5112">
        <v>13670</v>
      </c>
      <c r="L5112">
        <f t="shared" si="880"/>
        <v>20</v>
      </c>
      <c r="M5112" t="b">
        <f t="shared" si="881"/>
        <v>0</v>
      </c>
      <c r="N5112">
        <f t="shared" si="882"/>
        <v>9</v>
      </c>
      <c r="O5112">
        <f t="shared" si="883"/>
        <v>41</v>
      </c>
      <c r="P5112" s="8">
        <f t="shared" si="886"/>
        <v>6.7245370370370367E-3</v>
      </c>
      <c r="Q5112" s="1">
        <f t="shared" si="887"/>
        <v>43207.833333333336</v>
      </c>
      <c r="R5112">
        <f t="shared" si="877"/>
        <v>12.5</v>
      </c>
      <c r="S5112" s="1">
        <f t="shared" si="884"/>
        <v>43207.833333333336</v>
      </c>
      <c r="T5112">
        <f t="shared" si="878"/>
        <v>12.5</v>
      </c>
      <c r="U5112">
        <f t="shared" si="879"/>
        <v>0</v>
      </c>
      <c r="V5112" t="b">
        <f t="shared" si="885"/>
        <v>0</v>
      </c>
    </row>
    <row r="5113" spans="1:22" x14ac:dyDescent="0.4">
      <c r="A5113" t="s">
        <v>5068</v>
      </c>
      <c r="B5113" s="1">
        <v>43207.841504629629</v>
      </c>
      <c r="C5113">
        <v>1139</v>
      </c>
      <c r="D5113" t="s">
        <v>605</v>
      </c>
      <c r="E5113">
        <v>8</v>
      </c>
      <c r="F5113" s="1">
        <v>43207.865555555552</v>
      </c>
      <c r="G5113">
        <v>201</v>
      </c>
      <c r="H5113" t="s">
        <v>445</v>
      </c>
      <c r="I5113">
        <v>3</v>
      </c>
      <c r="J5113">
        <v>33</v>
      </c>
      <c r="K5113">
        <v>8380</v>
      </c>
      <c r="L5113">
        <f t="shared" si="880"/>
        <v>20</v>
      </c>
      <c r="M5113" t="b">
        <f t="shared" si="881"/>
        <v>0</v>
      </c>
      <c r="N5113">
        <f t="shared" si="882"/>
        <v>11</v>
      </c>
      <c r="O5113">
        <f t="shared" si="883"/>
        <v>46</v>
      </c>
      <c r="P5113" s="8">
        <f t="shared" si="886"/>
        <v>8.1712962962962963E-3</v>
      </c>
      <c r="Q5113" s="1">
        <f t="shared" si="887"/>
        <v>43207.833333333336</v>
      </c>
      <c r="R5113">
        <f t="shared" si="877"/>
        <v>12.5</v>
      </c>
      <c r="S5113" s="1">
        <f t="shared" si="884"/>
        <v>43207.833333333336</v>
      </c>
      <c r="T5113">
        <f t="shared" si="878"/>
        <v>12.5</v>
      </c>
      <c r="U5113">
        <f t="shared" si="879"/>
        <v>0</v>
      </c>
      <c r="V5113" t="b">
        <f t="shared" si="885"/>
        <v>0</v>
      </c>
    </row>
    <row r="5114" spans="1:22" x14ac:dyDescent="0.4">
      <c r="A5114" t="s">
        <v>2756</v>
      </c>
      <c r="B5114" s="1">
        <v>43207.842986111114</v>
      </c>
      <c r="C5114">
        <v>3511</v>
      </c>
      <c r="D5114" t="s">
        <v>473</v>
      </c>
      <c r="E5114">
        <v>10</v>
      </c>
      <c r="F5114" s="1">
        <v>43207.850949074076</v>
      </c>
      <c r="G5114">
        <v>3519</v>
      </c>
      <c r="H5114" t="s">
        <v>589</v>
      </c>
      <c r="I5114">
        <v>9</v>
      </c>
      <c r="J5114">
        <v>11</v>
      </c>
      <c r="K5114">
        <v>2710</v>
      </c>
      <c r="L5114">
        <f t="shared" si="880"/>
        <v>20</v>
      </c>
      <c r="M5114" t="b">
        <f t="shared" si="881"/>
        <v>0</v>
      </c>
      <c r="N5114">
        <f t="shared" si="882"/>
        <v>13</v>
      </c>
      <c r="O5114">
        <f t="shared" si="883"/>
        <v>54</v>
      </c>
      <c r="P5114" s="8">
        <f t="shared" si="886"/>
        <v>9.6527777777777775E-3</v>
      </c>
      <c r="Q5114" s="1">
        <f t="shared" si="887"/>
        <v>43207.833333333336</v>
      </c>
      <c r="R5114">
        <f t="shared" si="877"/>
        <v>12.5</v>
      </c>
      <c r="S5114" s="1">
        <f t="shared" si="884"/>
        <v>43207.833333333336</v>
      </c>
      <c r="T5114">
        <f t="shared" si="878"/>
        <v>12.5</v>
      </c>
      <c r="U5114">
        <f t="shared" si="879"/>
        <v>0</v>
      </c>
      <c r="V5114" t="b">
        <f t="shared" si="885"/>
        <v>0</v>
      </c>
    </row>
    <row r="5115" spans="1:22" x14ac:dyDescent="0.4">
      <c r="A5115" t="s">
        <v>1389</v>
      </c>
      <c r="B5115" s="1">
        <v>43207.844398148147</v>
      </c>
      <c r="C5115">
        <v>2321</v>
      </c>
      <c r="D5115" t="s">
        <v>836</v>
      </c>
      <c r="E5115">
        <v>10</v>
      </c>
      <c r="F5115" s="1">
        <v>43207.887013888889</v>
      </c>
      <c r="G5115">
        <v>2321</v>
      </c>
      <c r="H5115" t="s">
        <v>836</v>
      </c>
      <c r="I5115">
        <v>4</v>
      </c>
      <c r="J5115">
        <v>57</v>
      </c>
      <c r="K5115">
        <v>3600</v>
      </c>
      <c r="L5115">
        <f t="shared" si="880"/>
        <v>20</v>
      </c>
      <c r="M5115" t="b">
        <f t="shared" si="881"/>
        <v>0</v>
      </c>
      <c r="N5115">
        <f t="shared" si="882"/>
        <v>15</v>
      </c>
      <c r="O5115">
        <f t="shared" si="883"/>
        <v>56</v>
      </c>
      <c r="P5115" s="8">
        <f t="shared" si="886"/>
        <v>1.1064814814814814E-2</v>
      </c>
      <c r="Q5115" s="1">
        <f t="shared" si="887"/>
        <v>43207.833333333328</v>
      </c>
      <c r="R5115" t="e">
        <f t="shared" si="877"/>
        <v>#N/A</v>
      </c>
      <c r="S5115" s="1">
        <f t="shared" si="884"/>
        <v>43207.833333333336</v>
      </c>
      <c r="T5115">
        <f t="shared" si="878"/>
        <v>12.5</v>
      </c>
      <c r="U5115">
        <f t="shared" si="879"/>
        <v>0</v>
      </c>
      <c r="V5115" t="b">
        <f t="shared" si="885"/>
        <v>0</v>
      </c>
    </row>
    <row r="5116" spans="1:22" x14ac:dyDescent="0.4">
      <c r="A5116" t="s">
        <v>1153</v>
      </c>
      <c r="B5116" s="1">
        <v>43207.845937500002</v>
      </c>
      <c r="C5116">
        <v>2058</v>
      </c>
      <c r="D5116" t="s">
        <v>4360</v>
      </c>
      <c r="E5116">
        <v>6</v>
      </c>
      <c r="F5116" s="1">
        <v>43207.863113425927</v>
      </c>
      <c r="G5116">
        <v>2003</v>
      </c>
      <c r="H5116" t="s">
        <v>1122</v>
      </c>
      <c r="I5116">
        <v>10</v>
      </c>
      <c r="J5116">
        <v>24</v>
      </c>
      <c r="K5116">
        <v>3420</v>
      </c>
      <c r="L5116">
        <f t="shared" si="880"/>
        <v>20</v>
      </c>
      <c r="M5116" t="b">
        <f t="shared" si="881"/>
        <v>0</v>
      </c>
      <c r="N5116">
        <f t="shared" si="882"/>
        <v>18</v>
      </c>
      <c r="O5116">
        <f t="shared" si="883"/>
        <v>9</v>
      </c>
      <c r="P5116" s="8">
        <f t="shared" si="886"/>
        <v>1.2604166666666666E-2</v>
      </c>
      <c r="Q5116" s="1">
        <f t="shared" si="887"/>
        <v>43207.833333333336</v>
      </c>
      <c r="R5116">
        <f t="shared" si="877"/>
        <v>12.5</v>
      </c>
      <c r="S5116" s="1">
        <f t="shared" si="884"/>
        <v>43207.833333333336</v>
      </c>
      <c r="T5116">
        <f t="shared" si="878"/>
        <v>12.5</v>
      </c>
      <c r="U5116">
        <f t="shared" si="879"/>
        <v>0</v>
      </c>
      <c r="V5116" t="b">
        <f t="shared" si="885"/>
        <v>0</v>
      </c>
    </row>
    <row r="5117" spans="1:22" x14ac:dyDescent="0.4">
      <c r="A5117" t="s">
        <v>5069</v>
      </c>
      <c r="B5117" s="1">
        <v>43207.84784722222</v>
      </c>
      <c r="C5117">
        <v>1823</v>
      </c>
      <c r="D5117" t="s">
        <v>3427</v>
      </c>
      <c r="E5117">
        <v>8</v>
      </c>
      <c r="F5117" s="1">
        <v>43207.860300925924</v>
      </c>
      <c r="G5117">
        <v>1820</v>
      </c>
      <c r="H5117" t="s">
        <v>13</v>
      </c>
      <c r="I5117">
        <v>1</v>
      </c>
      <c r="J5117">
        <v>17</v>
      </c>
      <c r="K5117">
        <v>2010</v>
      </c>
      <c r="L5117">
        <f t="shared" si="880"/>
        <v>20</v>
      </c>
      <c r="M5117" t="b">
        <f t="shared" si="881"/>
        <v>0</v>
      </c>
      <c r="N5117">
        <f t="shared" si="882"/>
        <v>20</v>
      </c>
      <c r="O5117">
        <f t="shared" si="883"/>
        <v>54</v>
      </c>
      <c r="P5117" s="8">
        <f t="shared" si="886"/>
        <v>1.4513888888888889E-2</v>
      </c>
      <c r="Q5117" s="1">
        <f t="shared" si="887"/>
        <v>43207.833333333328</v>
      </c>
      <c r="R5117" t="e">
        <f t="shared" si="877"/>
        <v>#N/A</v>
      </c>
      <c r="S5117" s="1">
        <f t="shared" si="884"/>
        <v>43207.833333333336</v>
      </c>
      <c r="T5117">
        <f t="shared" si="878"/>
        <v>12.5</v>
      </c>
      <c r="U5117">
        <f t="shared" si="879"/>
        <v>0</v>
      </c>
      <c r="V5117" t="b">
        <f t="shared" si="885"/>
        <v>0</v>
      </c>
    </row>
    <row r="5118" spans="1:22" x14ac:dyDescent="0.4">
      <c r="A5118" t="s">
        <v>5070</v>
      </c>
      <c r="B5118" s="1">
        <v>43207.84946759259</v>
      </c>
      <c r="C5118">
        <v>2048</v>
      </c>
      <c r="D5118" t="s">
        <v>4509</v>
      </c>
      <c r="E5118">
        <v>1</v>
      </c>
      <c r="F5118" s="1">
        <v>43207.864745370367</v>
      </c>
      <c r="G5118">
        <v>2048</v>
      </c>
      <c r="H5118" t="s">
        <v>4509</v>
      </c>
      <c r="I5118">
        <v>2</v>
      </c>
      <c r="J5118">
        <v>21</v>
      </c>
      <c r="K5118">
        <v>2890</v>
      </c>
      <c r="L5118">
        <f t="shared" si="880"/>
        <v>20</v>
      </c>
      <c r="M5118" t="b">
        <f t="shared" si="881"/>
        <v>0</v>
      </c>
      <c r="N5118">
        <f t="shared" si="882"/>
        <v>23</v>
      </c>
      <c r="O5118">
        <f t="shared" si="883"/>
        <v>14</v>
      </c>
      <c r="P5118" s="8">
        <f t="shared" si="886"/>
        <v>1.6134259259259261E-2</v>
      </c>
      <c r="Q5118" s="1">
        <f t="shared" si="887"/>
        <v>43207.833333333328</v>
      </c>
      <c r="R5118" t="e">
        <f t="shared" si="877"/>
        <v>#N/A</v>
      </c>
      <c r="S5118" s="1">
        <f t="shared" si="884"/>
        <v>43207.833333333336</v>
      </c>
      <c r="T5118">
        <f t="shared" si="878"/>
        <v>12.5</v>
      </c>
      <c r="U5118">
        <f t="shared" si="879"/>
        <v>0</v>
      </c>
      <c r="V5118" t="b">
        <f t="shared" si="885"/>
        <v>0</v>
      </c>
    </row>
    <row r="5119" spans="1:22" x14ac:dyDescent="0.4">
      <c r="A5119" t="s">
        <v>5071</v>
      </c>
      <c r="B5119" s="1">
        <v>43207.850682870368</v>
      </c>
      <c r="C5119">
        <v>2335</v>
      </c>
      <c r="D5119" t="s">
        <v>1220</v>
      </c>
      <c r="E5119">
        <v>2</v>
      </c>
      <c r="F5119" s="1">
        <v>43207.874745370369</v>
      </c>
      <c r="G5119">
        <v>1222</v>
      </c>
      <c r="H5119" t="s">
        <v>369</v>
      </c>
      <c r="I5119">
        <v>10</v>
      </c>
      <c r="J5119">
        <v>34</v>
      </c>
      <c r="K5119">
        <v>8990</v>
      </c>
      <c r="L5119">
        <f t="shared" si="880"/>
        <v>20</v>
      </c>
      <c r="M5119" t="b">
        <f t="shared" si="881"/>
        <v>0</v>
      </c>
      <c r="N5119">
        <f t="shared" si="882"/>
        <v>24</v>
      </c>
      <c r="O5119">
        <f t="shared" si="883"/>
        <v>59</v>
      </c>
      <c r="P5119" s="8">
        <f t="shared" si="886"/>
        <v>1.7349537037037038E-2</v>
      </c>
      <c r="Q5119" s="1">
        <f t="shared" si="887"/>
        <v>43207.833333333328</v>
      </c>
      <c r="R5119" t="e">
        <f t="shared" si="877"/>
        <v>#N/A</v>
      </c>
      <c r="S5119" s="1">
        <f t="shared" si="884"/>
        <v>43207.833333333336</v>
      </c>
      <c r="T5119">
        <f t="shared" si="878"/>
        <v>12.5</v>
      </c>
      <c r="U5119">
        <f t="shared" si="879"/>
        <v>0</v>
      </c>
      <c r="V5119" t="b">
        <f t="shared" si="885"/>
        <v>0</v>
      </c>
    </row>
    <row r="5120" spans="1:22" x14ac:dyDescent="0.4">
      <c r="A5120" t="s">
        <v>2593</v>
      </c>
      <c r="B5120" s="1">
        <v>43207.85261574074</v>
      </c>
      <c r="C5120">
        <v>515</v>
      </c>
      <c r="D5120" t="s">
        <v>911</v>
      </c>
      <c r="E5120">
        <v>8</v>
      </c>
      <c r="F5120" s="1">
        <v>43207.876087962963</v>
      </c>
      <c r="G5120">
        <v>589</v>
      </c>
      <c r="H5120" t="s">
        <v>255</v>
      </c>
      <c r="I5120">
        <v>5</v>
      </c>
      <c r="J5120">
        <v>33</v>
      </c>
      <c r="K5120">
        <v>5340</v>
      </c>
      <c r="L5120">
        <f t="shared" si="880"/>
        <v>20</v>
      </c>
      <c r="M5120" t="b">
        <f t="shared" si="881"/>
        <v>0</v>
      </c>
      <c r="N5120">
        <f t="shared" si="882"/>
        <v>27</v>
      </c>
      <c r="O5120">
        <f t="shared" si="883"/>
        <v>46</v>
      </c>
      <c r="P5120" s="8">
        <f t="shared" si="886"/>
        <v>1.9282407407407408E-2</v>
      </c>
      <c r="Q5120" s="1">
        <f t="shared" si="887"/>
        <v>43207.833333333336</v>
      </c>
      <c r="R5120">
        <f t="shared" si="877"/>
        <v>12.5</v>
      </c>
      <c r="S5120" s="1">
        <f t="shared" si="884"/>
        <v>43207.833333333336</v>
      </c>
      <c r="T5120">
        <f t="shared" si="878"/>
        <v>12.5</v>
      </c>
      <c r="U5120">
        <f t="shared" si="879"/>
        <v>0</v>
      </c>
      <c r="V5120" t="b">
        <f t="shared" si="885"/>
        <v>0</v>
      </c>
    </row>
    <row r="5121" spans="1:22" x14ac:dyDescent="0.4">
      <c r="A5121" t="s">
        <v>5072</v>
      </c>
      <c r="B5121" s="1">
        <v>43207.855023148149</v>
      </c>
      <c r="C5121">
        <v>217</v>
      </c>
      <c r="D5121" t="s">
        <v>947</v>
      </c>
      <c r="E5121">
        <v>7</v>
      </c>
      <c r="F5121" s="1">
        <v>43207.865532407406</v>
      </c>
      <c r="G5121">
        <v>221</v>
      </c>
      <c r="H5121" t="s">
        <v>680</v>
      </c>
      <c r="I5121">
        <v>1</v>
      </c>
      <c r="J5121">
        <v>14</v>
      </c>
      <c r="K5121">
        <v>2040</v>
      </c>
      <c r="L5121">
        <f t="shared" si="880"/>
        <v>20</v>
      </c>
      <c r="M5121" t="b">
        <f t="shared" si="881"/>
        <v>0</v>
      </c>
      <c r="N5121">
        <f t="shared" si="882"/>
        <v>31</v>
      </c>
      <c r="O5121">
        <f t="shared" si="883"/>
        <v>14</v>
      </c>
      <c r="P5121" s="8">
        <f t="shared" si="886"/>
        <v>2.1689814814814815E-2</v>
      </c>
      <c r="Q5121" s="1">
        <f t="shared" si="887"/>
        <v>43207.833333333336</v>
      </c>
      <c r="R5121">
        <f t="shared" si="877"/>
        <v>12.5</v>
      </c>
      <c r="S5121" s="1">
        <f t="shared" si="884"/>
        <v>43207.833333333336</v>
      </c>
      <c r="T5121">
        <f t="shared" si="878"/>
        <v>12.5</v>
      </c>
      <c r="U5121">
        <f t="shared" si="879"/>
        <v>0</v>
      </c>
      <c r="V5121" t="b">
        <f t="shared" si="885"/>
        <v>0</v>
      </c>
    </row>
    <row r="5122" spans="1:22" x14ac:dyDescent="0.4">
      <c r="A5122" t="s">
        <v>1632</v>
      </c>
      <c r="B5122" s="1">
        <v>43207.856828703705</v>
      </c>
      <c r="C5122">
        <v>340</v>
      </c>
      <c r="D5122" t="s">
        <v>973</v>
      </c>
      <c r="E5122">
        <v>7</v>
      </c>
      <c r="F5122" s="1">
        <v>43207.879016203704</v>
      </c>
      <c r="G5122">
        <v>1528</v>
      </c>
      <c r="H5122" t="s">
        <v>1571</v>
      </c>
      <c r="I5122">
        <v>10</v>
      </c>
      <c r="J5122">
        <v>31</v>
      </c>
      <c r="K5122">
        <v>4920</v>
      </c>
      <c r="L5122">
        <f t="shared" si="880"/>
        <v>20</v>
      </c>
      <c r="M5122" t="b">
        <f t="shared" si="881"/>
        <v>0</v>
      </c>
      <c r="N5122">
        <f t="shared" si="882"/>
        <v>33</v>
      </c>
      <c r="O5122">
        <f t="shared" si="883"/>
        <v>50</v>
      </c>
      <c r="P5122" s="8">
        <f t="shared" si="886"/>
        <v>2.3495370370370371E-2</v>
      </c>
      <c r="Q5122" s="1">
        <f t="shared" si="887"/>
        <v>43207.833333333336</v>
      </c>
      <c r="R5122">
        <f t="shared" ref="R5122:R5185" si="888">VLOOKUP(Q5122,기상정보,2,FALSE)</f>
        <v>12.5</v>
      </c>
      <c r="S5122" s="1">
        <f t="shared" si="884"/>
        <v>43207.833333333336</v>
      </c>
      <c r="T5122">
        <f t="shared" ref="T5122:T5185" si="889">VLOOKUP(S5122,기상정보,2,FALSE)</f>
        <v>12.5</v>
      </c>
      <c r="U5122">
        <f t="shared" ref="U5122:U5185" si="890">VLOOKUP(B5122,기상정보,3,TRUE)</f>
        <v>0</v>
      </c>
      <c r="V5122" t="b">
        <f t="shared" si="885"/>
        <v>0</v>
      </c>
    </row>
    <row r="5123" spans="1:22" x14ac:dyDescent="0.4">
      <c r="A5123" t="s">
        <v>4300</v>
      </c>
      <c r="B5123" s="1">
        <v>43207.858703703707</v>
      </c>
      <c r="C5123">
        <v>144</v>
      </c>
      <c r="D5123" t="s">
        <v>47</v>
      </c>
      <c r="E5123">
        <v>6</v>
      </c>
      <c r="F5123" s="1">
        <v>43207.919039351851</v>
      </c>
      <c r="G5123">
        <v>146</v>
      </c>
      <c r="H5123" t="s">
        <v>448</v>
      </c>
      <c r="I5123">
        <v>9</v>
      </c>
      <c r="J5123">
        <v>79</v>
      </c>
      <c r="K5123">
        <v>33450</v>
      </c>
      <c r="L5123">
        <f t="shared" ref="L5123:L5186" si="891">HOUR(B5123)</f>
        <v>20</v>
      </c>
      <c r="M5123" t="b">
        <f t="shared" ref="M5123:M5186" si="892">WEEKDAY(B5123,2)&gt;=6</f>
        <v>0</v>
      </c>
      <c r="N5123">
        <f t="shared" ref="N5123:N5186" si="893">MINUTE(B5123)</f>
        <v>36</v>
      </c>
      <c r="O5123">
        <f t="shared" ref="O5123:O5186" si="894">SECOND(B5123)</f>
        <v>32</v>
      </c>
      <c r="P5123" s="8">
        <f t="shared" si="886"/>
        <v>2.5370370370370366E-2</v>
      </c>
      <c r="Q5123" s="1">
        <f t="shared" si="887"/>
        <v>43207.833333333336</v>
      </c>
      <c r="R5123">
        <f t="shared" si="888"/>
        <v>12.5</v>
      </c>
      <c r="S5123" s="1">
        <f t="shared" ref="S5123:S5186" si="895">DATE(YEAR(B5123),MONTH(B5123),DAY(B5123))+TIME(HOUR(B5123),0,0)</f>
        <v>43207.833333333336</v>
      </c>
      <c r="T5123">
        <f t="shared" si="889"/>
        <v>12.5</v>
      </c>
      <c r="U5123">
        <f t="shared" si="890"/>
        <v>0</v>
      </c>
      <c r="V5123" t="b">
        <f t="shared" ref="V5123:V5186" si="896">U5123&gt;=1</f>
        <v>0</v>
      </c>
    </row>
    <row r="5124" spans="1:22" x14ac:dyDescent="0.4">
      <c r="A5124" t="s">
        <v>5073</v>
      </c>
      <c r="B5124" s="1">
        <v>43207.860682870371</v>
      </c>
      <c r="C5124">
        <v>152</v>
      </c>
      <c r="D5124" t="s">
        <v>81</v>
      </c>
      <c r="E5124">
        <v>26</v>
      </c>
      <c r="F5124" s="1">
        <v>43207.868414351855</v>
      </c>
      <c r="G5124">
        <v>151</v>
      </c>
      <c r="H5124" t="s">
        <v>459</v>
      </c>
      <c r="I5124">
        <v>10</v>
      </c>
      <c r="J5124">
        <v>10</v>
      </c>
      <c r="K5124">
        <v>1220</v>
      </c>
      <c r="L5124">
        <f t="shared" si="891"/>
        <v>20</v>
      </c>
      <c r="M5124" t="b">
        <f t="shared" si="892"/>
        <v>0</v>
      </c>
      <c r="N5124">
        <f t="shared" si="893"/>
        <v>39</v>
      </c>
      <c r="O5124">
        <f t="shared" si="894"/>
        <v>23</v>
      </c>
      <c r="P5124" s="8">
        <f t="shared" si="886"/>
        <v>2.7349537037037037E-2</v>
      </c>
      <c r="Q5124" s="1">
        <f t="shared" si="887"/>
        <v>43207.833333333336</v>
      </c>
      <c r="R5124">
        <f t="shared" si="888"/>
        <v>12.5</v>
      </c>
      <c r="S5124" s="1">
        <f t="shared" si="895"/>
        <v>43207.833333333336</v>
      </c>
      <c r="T5124">
        <f t="shared" si="889"/>
        <v>12.5</v>
      </c>
      <c r="U5124">
        <f t="shared" si="890"/>
        <v>0</v>
      </c>
      <c r="V5124" t="b">
        <f t="shared" si="896"/>
        <v>0</v>
      </c>
    </row>
    <row r="5125" spans="1:22" x14ac:dyDescent="0.4">
      <c r="A5125" t="s">
        <v>5074</v>
      </c>
      <c r="B5125" s="1">
        <v>43207.862476851849</v>
      </c>
      <c r="C5125">
        <v>142</v>
      </c>
      <c r="D5125" t="s">
        <v>84</v>
      </c>
      <c r="E5125">
        <v>10</v>
      </c>
      <c r="F5125" s="1">
        <v>43207.878159722219</v>
      </c>
      <c r="G5125">
        <v>122</v>
      </c>
      <c r="H5125" t="s">
        <v>1475</v>
      </c>
      <c r="I5125">
        <v>8</v>
      </c>
      <c r="J5125">
        <v>22</v>
      </c>
      <c r="K5125">
        <v>3090</v>
      </c>
      <c r="L5125">
        <f t="shared" si="891"/>
        <v>20</v>
      </c>
      <c r="M5125" t="b">
        <f t="shared" si="892"/>
        <v>0</v>
      </c>
      <c r="N5125">
        <f t="shared" si="893"/>
        <v>41</v>
      </c>
      <c r="O5125">
        <f t="shared" si="894"/>
        <v>58</v>
      </c>
      <c r="P5125" s="8">
        <f t="shared" si="886"/>
        <v>2.9143518518518517E-2</v>
      </c>
      <c r="Q5125" s="1">
        <f t="shared" si="887"/>
        <v>43207.833333333328</v>
      </c>
      <c r="R5125" t="e">
        <f t="shared" si="888"/>
        <v>#N/A</v>
      </c>
      <c r="S5125" s="1">
        <f t="shared" si="895"/>
        <v>43207.833333333336</v>
      </c>
      <c r="T5125">
        <f t="shared" si="889"/>
        <v>12.5</v>
      </c>
      <c r="U5125">
        <f t="shared" si="890"/>
        <v>0</v>
      </c>
      <c r="V5125" t="b">
        <f t="shared" si="896"/>
        <v>0</v>
      </c>
    </row>
    <row r="5126" spans="1:22" x14ac:dyDescent="0.4">
      <c r="A5126" t="s">
        <v>1734</v>
      </c>
      <c r="B5126" s="1">
        <v>43207.864189814813</v>
      </c>
      <c r="C5126">
        <v>1433</v>
      </c>
      <c r="D5126" t="s">
        <v>1030</v>
      </c>
      <c r="E5126">
        <v>1</v>
      </c>
      <c r="F5126" s="1">
        <v>43207.900775462964</v>
      </c>
      <c r="G5126">
        <v>1619</v>
      </c>
      <c r="H5126" t="s">
        <v>522</v>
      </c>
      <c r="I5126">
        <v>5</v>
      </c>
      <c r="J5126">
        <v>52</v>
      </c>
      <c r="K5126">
        <v>8300</v>
      </c>
      <c r="L5126">
        <f t="shared" si="891"/>
        <v>20</v>
      </c>
      <c r="M5126" t="b">
        <f t="shared" si="892"/>
        <v>0</v>
      </c>
      <c r="N5126">
        <f t="shared" si="893"/>
        <v>44</v>
      </c>
      <c r="O5126">
        <f t="shared" si="894"/>
        <v>26</v>
      </c>
      <c r="P5126" s="8">
        <f t="shared" si="886"/>
        <v>3.0856481481481481E-2</v>
      </c>
      <c r="Q5126" s="1">
        <f t="shared" si="887"/>
        <v>43207.833333333328</v>
      </c>
      <c r="R5126" t="e">
        <f t="shared" si="888"/>
        <v>#N/A</v>
      </c>
      <c r="S5126" s="1">
        <f t="shared" si="895"/>
        <v>43207.833333333336</v>
      </c>
      <c r="T5126">
        <f t="shared" si="889"/>
        <v>12.5</v>
      </c>
      <c r="U5126">
        <f t="shared" si="890"/>
        <v>0</v>
      </c>
      <c r="V5126" t="b">
        <f t="shared" si="896"/>
        <v>0</v>
      </c>
    </row>
    <row r="5127" spans="1:22" x14ac:dyDescent="0.4">
      <c r="A5127" t="s">
        <v>5075</v>
      </c>
      <c r="B5127" s="1">
        <v>43207.865358796298</v>
      </c>
      <c r="C5127">
        <v>375</v>
      </c>
      <c r="D5127" t="s">
        <v>1609</v>
      </c>
      <c r="E5127">
        <v>4</v>
      </c>
      <c r="F5127" s="1">
        <v>43207.872361111113</v>
      </c>
      <c r="G5127">
        <v>346</v>
      </c>
      <c r="H5127" t="s">
        <v>1110</v>
      </c>
      <c r="I5127">
        <v>5</v>
      </c>
      <c r="J5127">
        <v>9</v>
      </c>
      <c r="K5127">
        <v>1370</v>
      </c>
      <c r="L5127">
        <f t="shared" si="891"/>
        <v>20</v>
      </c>
      <c r="M5127" t="b">
        <f t="shared" si="892"/>
        <v>0</v>
      </c>
      <c r="N5127">
        <f t="shared" si="893"/>
        <v>46</v>
      </c>
      <c r="O5127">
        <f t="shared" si="894"/>
        <v>7</v>
      </c>
      <c r="P5127" s="8">
        <f t="shared" si="886"/>
        <v>3.2025462962962964E-2</v>
      </c>
      <c r="Q5127" s="1">
        <f t="shared" si="887"/>
        <v>43207.833333333336</v>
      </c>
      <c r="R5127">
        <f t="shared" si="888"/>
        <v>12.5</v>
      </c>
      <c r="S5127" s="1">
        <f t="shared" si="895"/>
        <v>43207.833333333336</v>
      </c>
      <c r="T5127">
        <f t="shared" si="889"/>
        <v>12.5</v>
      </c>
      <c r="U5127">
        <f t="shared" si="890"/>
        <v>0</v>
      </c>
      <c r="V5127" t="b">
        <f t="shared" si="896"/>
        <v>0</v>
      </c>
    </row>
    <row r="5128" spans="1:22" x14ac:dyDescent="0.4">
      <c r="A5128" t="s">
        <v>5076</v>
      </c>
      <c r="B5128" s="1">
        <v>43207.867118055554</v>
      </c>
      <c r="C5128">
        <v>507</v>
      </c>
      <c r="D5128" t="s">
        <v>2956</v>
      </c>
      <c r="E5128">
        <v>1</v>
      </c>
      <c r="F5128" s="1">
        <v>43207.873842592591</v>
      </c>
      <c r="G5128">
        <v>3508</v>
      </c>
      <c r="H5128" t="s">
        <v>711</v>
      </c>
      <c r="I5128">
        <v>5</v>
      </c>
      <c r="J5128">
        <v>9</v>
      </c>
      <c r="K5128">
        <v>1100</v>
      </c>
      <c r="L5128">
        <f t="shared" si="891"/>
        <v>20</v>
      </c>
      <c r="M5128" t="b">
        <f t="shared" si="892"/>
        <v>0</v>
      </c>
      <c r="N5128">
        <f t="shared" si="893"/>
        <v>48</v>
      </c>
      <c r="O5128">
        <f t="shared" si="894"/>
        <v>39</v>
      </c>
      <c r="P5128" s="8">
        <f t="shared" si="886"/>
        <v>3.3784722222222223E-2</v>
      </c>
      <c r="Q5128" s="1">
        <f t="shared" si="887"/>
        <v>43207.833333333328</v>
      </c>
      <c r="R5128" t="e">
        <f t="shared" si="888"/>
        <v>#N/A</v>
      </c>
      <c r="S5128" s="1">
        <f t="shared" si="895"/>
        <v>43207.833333333336</v>
      </c>
      <c r="T5128">
        <f t="shared" si="889"/>
        <v>12.5</v>
      </c>
      <c r="U5128">
        <f t="shared" si="890"/>
        <v>0</v>
      </c>
      <c r="V5128" t="b">
        <f t="shared" si="896"/>
        <v>0</v>
      </c>
    </row>
    <row r="5129" spans="1:22" x14ac:dyDescent="0.4">
      <c r="A5129" t="s">
        <v>5077</v>
      </c>
      <c r="B5129" s="1">
        <v>43207.86855324074</v>
      </c>
      <c r="C5129">
        <v>2212</v>
      </c>
      <c r="D5129" t="s">
        <v>2751</v>
      </c>
      <c r="E5129">
        <v>17</v>
      </c>
      <c r="F5129" s="1">
        <v>43207.870729166665</v>
      </c>
      <c r="G5129">
        <v>2211</v>
      </c>
      <c r="H5129" t="s">
        <v>22</v>
      </c>
      <c r="I5129">
        <v>2</v>
      </c>
      <c r="J5129">
        <v>3</v>
      </c>
      <c r="K5129">
        <v>620</v>
      </c>
      <c r="L5129">
        <f t="shared" si="891"/>
        <v>20</v>
      </c>
      <c r="M5129" t="b">
        <f t="shared" si="892"/>
        <v>0</v>
      </c>
      <c r="N5129">
        <f t="shared" si="893"/>
        <v>50</v>
      </c>
      <c r="O5129">
        <f t="shared" si="894"/>
        <v>43</v>
      </c>
      <c r="P5129" s="8">
        <f t="shared" si="886"/>
        <v>3.5219907407407408E-2</v>
      </c>
      <c r="Q5129" s="1">
        <f t="shared" si="887"/>
        <v>43207.833333333336</v>
      </c>
      <c r="R5129">
        <f t="shared" si="888"/>
        <v>12.5</v>
      </c>
      <c r="S5129" s="1">
        <f t="shared" si="895"/>
        <v>43207.833333333336</v>
      </c>
      <c r="T5129">
        <f t="shared" si="889"/>
        <v>12.5</v>
      </c>
      <c r="U5129">
        <f t="shared" si="890"/>
        <v>0</v>
      </c>
      <c r="V5129" t="b">
        <f t="shared" si="896"/>
        <v>0</v>
      </c>
    </row>
    <row r="5130" spans="1:22" x14ac:dyDescent="0.4">
      <c r="A5130" t="s">
        <v>2396</v>
      </c>
      <c r="B5130" s="1">
        <v>43207.870162037034</v>
      </c>
      <c r="C5130">
        <v>574</v>
      </c>
      <c r="D5130" t="s">
        <v>983</v>
      </c>
      <c r="E5130">
        <v>1</v>
      </c>
      <c r="F5130" s="1">
        <v>43207.883032407408</v>
      </c>
      <c r="G5130">
        <v>574</v>
      </c>
      <c r="H5130" t="s">
        <v>983</v>
      </c>
      <c r="I5130">
        <v>8</v>
      </c>
      <c r="J5130">
        <v>18</v>
      </c>
      <c r="K5130">
        <v>1000</v>
      </c>
      <c r="L5130">
        <f t="shared" si="891"/>
        <v>20</v>
      </c>
      <c r="M5130" t="b">
        <f t="shared" si="892"/>
        <v>0</v>
      </c>
      <c r="N5130">
        <f t="shared" si="893"/>
        <v>53</v>
      </c>
      <c r="O5130">
        <f t="shared" si="894"/>
        <v>2</v>
      </c>
      <c r="P5130" s="8">
        <f t="shared" si="886"/>
        <v>3.6828703703703704E-2</v>
      </c>
      <c r="Q5130" s="1">
        <f t="shared" si="887"/>
        <v>43207.833333333328</v>
      </c>
      <c r="R5130" t="e">
        <f t="shared" si="888"/>
        <v>#N/A</v>
      </c>
      <c r="S5130" s="1">
        <f t="shared" si="895"/>
        <v>43207.833333333336</v>
      </c>
      <c r="T5130">
        <f t="shared" si="889"/>
        <v>12.5</v>
      </c>
      <c r="U5130">
        <f t="shared" si="890"/>
        <v>0</v>
      </c>
      <c r="V5130" t="b">
        <f t="shared" si="896"/>
        <v>0</v>
      </c>
    </row>
    <row r="5131" spans="1:22" x14ac:dyDescent="0.4">
      <c r="A5131" t="s">
        <v>2380</v>
      </c>
      <c r="B5131" s="1">
        <v>43207.871944444443</v>
      </c>
      <c r="C5131">
        <v>356</v>
      </c>
      <c r="D5131" t="s">
        <v>777</v>
      </c>
      <c r="E5131">
        <v>9</v>
      </c>
      <c r="F5131" s="1">
        <v>43207.874710648146</v>
      </c>
      <c r="G5131">
        <v>341</v>
      </c>
      <c r="H5131" t="s">
        <v>1191</v>
      </c>
      <c r="I5131">
        <v>10</v>
      </c>
      <c r="J5131">
        <v>3</v>
      </c>
      <c r="K5131">
        <v>560</v>
      </c>
      <c r="L5131">
        <f t="shared" si="891"/>
        <v>20</v>
      </c>
      <c r="M5131" t="b">
        <f t="shared" si="892"/>
        <v>0</v>
      </c>
      <c r="N5131">
        <f t="shared" si="893"/>
        <v>55</v>
      </c>
      <c r="O5131">
        <f t="shared" si="894"/>
        <v>36</v>
      </c>
      <c r="P5131" s="8">
        <f t="shared" si="886"/>
        <v>3.861111111111111E-2</v>
      </c>
      <c r="Q5131" s="1">
        <f t="shared" si="887"/>
        <v>43207.833333333328</v>
      </c>
      <c r="R5131" t="e">
        <f t="shared" si="888"/>
        <v>#N/A</v>
      </c>
      <c r="S5131" s="1">
        <f t="shared" si="895"/>
        <v>43207.833333333336</v>
      </c>
      <c r="T5131">
        <f t="shared" si="889"/>
        <v>12.5</v>
      </c>
      <c r="U5131">
        <f t="shared" si="890"/>
        <v>0</v>
      </c>
      <c r="V5131" t="b">
        <f t="shared" si="896"/>
        <v>0</v>
      </c>
    </row>
    <row r="5132" spans="1:22" x14ac:dyDescent="0.4">
      <c r="A5132" t="s">
        <v>2955</v>
      </c>
      <c r="B5132" s="1">
        <v>43207.873460648145</v>
      </c>
      <c r="C5132">
        <v>1654</v>
      </c>
      <c r="D5132" t="s">
        <v>5078</v>
      </c>
      <c r="E5132">
        <v>6</v>
      </c>
      <c r="F5132" s="1">
        <v>43207.910949074074</v>
      </c>
      <c r="G5132">
        <v>1654</v>
      </c>
      <c r="H5132" t="s">
        <v>5078</v>
      </c>
      <c r="I5132">
        <v>7</v>
      </c>
      <c r="J5132">
        <v>53</v>
      </c>
      <c r="K5132">
        <v>1170</v>
      </c>
      <c r="L5132">
        <f t="shared" si="891"/>
        <v>20</v>
      </c>
      <c r="M5132" t="b">
        <f t="shared" si="892"/>
        <v>0</v>
      </c>
      <c r="N5132">
        <f t="shared" si="893"/>
        <v>57</v>
      </c>
      <c r="O5132">
        <f t="shared" si="894"/>
        <v>47</v>
      </c>
      <c r="P5132" s="8">
        <f t="shared" si="886"/>
        <v>4.0127314814814817E-2</v>
      </c>
      <c r="Q5132" s="1">
        <f t="shared" si="887"/>
        <v>43207.833333333328</v>
      </c>
      <c r="R5132" t="e">
        <f t="shared" si="888"/>
        <v>#N/A</v>
      </c>
      <c r="S5132" s="1">
        <f t="shared" si="895"/>
        <v>43207.833333333336</v>
      </c>
      <c r="T5132">
        <f t="shared" si="889"/>
        <v>12.5</v>
      </c>
      <c r="U5132">
        <f t="shared" si="890"/>
        <v>0</v>
      </c>
      <c r="V5132" t="b">
        <f t="shared" si="896"/>
        <v>0</v>
      </c>
    </row>
    <row r="5133" spans="1:22" x14ac:dyDescent="0.4">
      <c r="A5133" t="s">
        <v>5079</v>
      </c>
      <c r="B5133" s="1">
        <v>43207.875543981485</v>
      </c>
      <c r="C5133">
        <v>1210</v>
      </c>
      <c r="D5133" t="s">
        <v>346</v>
      </c>
      <c r="E5133">
        <v>12</v>
      </c>
      <c r="F5133" s="1">
        <v>43207.892685185187</v>
      </c>
      <c r="G5133">
        <v>1215</v>
      </c>
      <c r="H5133" t="s">
        <v>322</v>
      </c>
      <c r="I5133">
        <v>7</v>
      </c>
      <c r="J5133">
        <v>24</v>
      </c>
      <c r="K5133">
        <v>3590</v>
      </c>
      <c r="L5133">
        <f t="shared" si="891"/>
        <v>21</v>
      </c>
      <c r="M5133" t="b">
        <f t="shared" si="892"/>
        <v>0</v>
      </c>
      <c r="N5133">
        <f t="shared" si="893"/>
        <v>0</v>
      </c>
      <c r="O5133">
        <f t="shared" si="894"/>
        <v>47</v>
      </c>
      <c r="P5133" s="8">
        <f t="shared" si="886"/>
        <v>5.4398148148148144E-4</v>
      </c>
      <c r="Q5133" s="1">
        <f t="shared" si="887"/>
        <v>43207.875</v>
      </c>
      <c r="R5133">
        <f t="shared" si="888"/>
        <v>11.7</v>
      </c>
      <c r="S5133" s="1">
        <f t="shared" si="895"/>
        <v>43207.875</v>
      </c>
      <c r="T5133">
        <f t="shared" si="889"/>
        <v>11.7</v>
      </c>
      <c r="U5133">
        <f t="shared" si="890"/>
        <v>0</v>
      </c>
      <c r="V5133" t="b">
        <f t="shared" si="896"/>
        <v>0</v>
      </c>
    </row>
    <row r="5134" spans="1:22" x14ac:dyDescent="0.4">
      <c r="A5134" t="s">
        <v>5080</v>
      </c>
      <c r="B5134" s="1">
        <v>43207.877372685187</v>
      </c>
      <c r="C5134">
        <v>643</v>
      </c>
      <c r="D5134" t="s">
        <v>574</v>
      </c>
      <c r="E5134">
        <v>1</v>
      </c>
      <c r="F5134" s="1">
        <v>43207.88616898148</v>
      </c>
      <c r="G5134">
        <v>600</v>
      </c>
      <c r="H5134" t="s">
        <v>971</v>
      </c>
      <c r="I5134">
        <v>1</v>
      </c>
      <c r="J5134">
        <v>12</v>
      </c>
      <c r="K5134">
        <v>2300</v>
      </c>
      <c r="L5134">
        <f t="shared" si="891"/>
        <v>21</v>
      </c>
      <c r="M5134" t="b">
        <f t="shared" si="892"/>
        <v>0</v>
      </c>
      <c r="N5134">
        <f t="shared" si="893"/>
        <v>3</v>
      </c>
      <c r="O5134">
        <f t="shared" si="894"/>
        <v>25</v>
      </c>
      <c r="P5134" s="8">
        <f t="shared" si="886"/>
        <v>2.3726851851851851E-3</v>
      </c>
      <c r="Q5134" s="1">
        <f t="shared" si="887"/>
        <v>43207.875</v>
      </c>
      <c r="R5134">
        <f t="shared" si="888"/>
        <v>11.7</v>
      </c>
      <c r="S5134" s="1">
        <f t="shared" si="895"/>
        <v>43207.875</v>
      </c>
      <c r="T5134">
        <f t="shared" si="889"/>
        <v>11.7</v>
      </c>
      <c r="U5134">
        <f t="shared" si="890"/>
        <v>0</v>
      </c>
      <c r="V5134" t="b">
        <f t="shared" si="896"/>
        <v>0</v>
      </c>
    </row>
    <row r="5135" spans="1:22" x14ac:dyDescent="0.4">
      <c r="A5135" t="s">
        <v>3592</v>
      </c>
      <c r="B5135" s="1">
        <v>43207.879525462966</v>
      </c>
      <c r="C5135">
        <v>2358</v>
      </c>
      <c r="D5135" t="s">
        <v>1310</v>
      </c>
      <c r="E5135">
        <v>8</v>
      </c>
      <c r="F5135" s="1">
        <v>43207.929837962962</v>
      </c>
      <c r="G5135">
        <v>2340</v>
      </c>
      <c r="H5135" t="s">
        <v>331</v>
      </c>
      <c r="I5135">
        <v>15</v>
      </c>
      <c r="J5135">
        <v>72</v>
      </c>
      <c r="K5135">
        <v>1380</v>
      </c>
      <c r="L5135">
        <f t="shared" si="891"/>
        <v>21</v>
      </c>
      <c r="M5135" t="b">
        <f t="shared" si="892"/>
        <v>0</v>
      </c>
      <c r="N5135">
        <f t="shared" si="893"/>
        <v>6</v>
      </c>
      <c r="O5135">
        <f t="shared" si="894"/>
        <v>31</v>
      </c>
      <c r="P5135" s="8">
        <f t="shared" si="886"/>
        <v>4.5254629629629629E-3</v>
      </c>
      <c r="Q5135" s="1">
        <f t="shared" si="887"/>
        <v>43207.875</v>
      </c>
      <c r="R5135">
        <f t="shared" si="888"/>
        <v>11.7</v>
      </c>
      <c r="S5135" s="1">
        <f t="shared" si="895"/>
        <v>43207.875</v>
      </c>
      <c r="T5135">
        <f t="shared" si="889"/>
        <v>11.7</v>
      </c>
      <c r="U5135">
        <f t="shared" si="890"/>
        <v>0</v>
      </c>
      <c r="V5135" t="b">
        <f t="shared" si="896"/>
        <v>0</v>
      </c>
    </row>
    <row r="5136" spans="1:22" x14ac:dyDescent="0.4">
      <c r="A5136" t="s">
        <v>5081</v>
      </c>
      <c r="B5136" s="1">
        <v>43207.881053240744</v>
      </c>
      <c r="C5136">
        <v>538</v>
      </c>
      <c r="D5136" t="s">
        <v>191</v>
      </c>
      <c r="E5136">
        <v>5</v>
      </c>
      <c r="F5136" s="1">
        <v>43207.888969907406</v>
      </c>
      <c r="G5136">
        <v>641</v>
      </c>
      <c r="H5136" t="s">
        <v>1701</v>
      </c>
      <c r="I5136">
        <v>8</v>
      </c>
      <c r="J5136">
        <v>10</v>
      </c>
      <c r="K5136">
        <v>1480</v>
      </c>
      <c r="L5136">
        <f t="shared" si="891"/>
        <v>21</v>
      </c>
      <c r="M5136" t="b">
        <f t="shared" si="892"/>
        <v>0</v>
      </c>
      <c r="N5136">
        <f t="shared" si="893"/>
        <v>8</v>
      </c>
      <c r="O5136">
        <f t="shared" si="894"/>
        <v>43</v>
      </c>
      <c r="P5136" s="8">
        <f t="shared" ref="P5136:P5199" si="897">TIME(0,MINUTE(B5136),SECOND(B5136))</f>
        <v>6.053240740740741E-3</v>
      </c>
      <c r="Q5136" s="1">
        <f t="shared" ref="Q5136:Q5199" si="898">B5136-P5136</f>
        <v>43207.875</v>
      </c>
      <c r="R5136">
        <f t="shared" si="888"/>
        <v>11.7</v>
      </c>
      <c r="S5136" s="1">
        <f t="shared" si="895"/>
        <v>43207.875</v>
      </c>
      <c r="T5136">
        <f t="shared" si="889"/>
        <v>11.7</v>
      </c>
      <c r="U5136">
        <f t="shared" si="890"/>
        <v>0</v>
      </c>
      <c r="V5136" t="b">
        <f t="shared" si="896"/>
        <v>0</v>
      </c>
    </row>
    <row r="5137" spans="1:22" x14ac:dyDescent="0.4">
      <c r="A5137" t="s">
        <v>5082</v>
      </c>
      <c r="B5137" s="1">
        <v>43207.882650462961</v>
      </c>
      <c r="C5137">
        <v>109</v>
      </c>
      <c r="D5137" t="s">
        <v>174</v>
      </c>
      <c r="E5137">
        <v>2</v>
      </c>
      <c r="F5137" s="1">
        <v>43207.903298611112</v>
      </c>
      <c r="G5137">
        <v>830</v>
      </c>
      <c r="H5137" t="s">
        <v>2549</v>
      </c>
      <c r="I5137">
        <v>1</v>
      </c>
      <c r="J5137">
        <v>29</v>
      </c>
      <c r="K5137">
        <v>4060</v>
      </c>
      <c r="L5137">
        <f t="shared" si="891"/>
        <v>21</v>
      </c>
      <c r="M5137" t="b">
        <f t="shared" si="892"/>
        <v>0</v>
      </c>
      <c r="N5137">
        <f t="shared" si="893"/>
        <v>11</v>
      </c>
      <c r="O5137">
        <f t="shared" si="894"/>
        <v>1</v>
      </c>
      <c r="P5137" s="8">
        <f t="shared" si="897"/>
        <v>7.6504629629629631E-3</v>
      </c>
      <c r="Q5137" s="1">
        <f t="shared" si="898"/>
        <v>43207.875</v>
      </c>
      <c r="R5137">
        <f t="shared" si="888"/>
        <v>11.7</v>
      </c>
      <c r="S5137" s="1">
        <f t="shared" si="895"/>
        <v>43207.875</v>
      </c>
      <c r="T5137">
        <f t="shared" si="889"/>
        <v>11.7</v>
      </c>
      <c r="U5137">
        <f t="shared" si="890"/>
        <v>0</v>
      </c>
      <c r="V5137" t="b">
        <f t="shared" si="896"/>
        <v>0</v>
      </c>
    </row>
    <row r="5138" spans="1:22" x14ac:dyDescent="0.4">
      <c r="A5138" t="s">
        <v>5083</v>
      </c>
      <c r="B5138" s="1">
        <v>43207.884236111109</v>
      </c>
      <c r="C5138">
        <v>157</v>
      </c>
      <c r="D5138" t="s">
        <v>517</v>
      </c>
      <c r="E5138">
        <v>3</v>
      </c>
      <c r="F5138" s="1">
        <v>43207.905509259261</v>
      </c>
      <c r="G5138">
        <v>182</v>
      </c>
      <c r="H5138" t="s">
        <v>964</v>
      </c>
      <c r="I5138">
        <v>8</v>
      </c>
      <c r="J5138">
        <v>30</v>
      </c>
      <c r="K5138">
        <v>7200</v>
      </c>
      <c r="L5138">
        <f t="shared" si="891"/>
        <v>21</v>
      </c>
      <c r="M5138" t="b">
        <f t="shared" si="892"/>
        <v>0</v>
      </c>
      <c r="N5138">
        <f t="shared" si="893"/>
        <v>13</v>
      </c>
      <c r="O5138">
        <f t="shared" si="894"/>
        <v>18</v>
      </c>
      <c r="P5138" s="8">
        <f t="shared" si="897"/>
        <v>9.2361111111111116E-3</v>
      </c>
      <c r="Q5138" s="1">
        <f t="shared" si="898"/>
        <v>43207.875</v>
      </c>
      <c r="R5138">
        <f t="shared" si="888"/>
        <v>11.7</v>
      </c>
      <c r="S5138" s="1">
        <f t="shared" si="895"/>
        <v>43207.875</v>
      </c>
      <c r="T5138">
        <f t="shared" si="889"/>
        <v>11.7</v>
      </c>
      <c r="U5138">
        <f t="shared" si="890"/>
        <v>0</v>
      </c>
      <c r="V5138" t="b">
        <f t="shared" si="896"/>
        <v>0</v>
      </c>
    </row>
    <row r="5139" spans="1:22" x14ac:dyDescent="0.4">
      <c r="A5139" t="s">
        <v>5084</v>
      </c>
      <c r="B5139" s="1">
        <v>43207.885925925926</v>
      </c>
      <c r="C5139">
        <v>102</v>
      </c>
      <c r="D5139" t="s">
        <v>219</v>
      </c>
      <c r="E5139">
        <v>13</v>
      </c>
      <c r="F5139" s="1">
        <v>43207.893263888887</v>
      </c>
      <c r="G5139">
        <v>102</v>
      </c>
      <c r="H5139" t="s">
        <v>219</v>
      </c>
      <c r="I5139">
        <v>18</v>
      </c>
      <c r="J5139">
        <v>10</v>
      </c>
      <c r="K5139">
        <v>1460</v>
      </c>
      <c r="L5139">
        <f t="shared" si="891"/>
        <v>21</v>
      </c>
      <c r="M5139" t="b">
        <f t="shared" si="892"/>
        <v>0</v>
      </c>
      <c r="N5139">
        <f t="shared" si="893"/>
        <v>15</v>
      </c>
      <c r="O5139">
        <f t="shared" si="894"/>
        <v>44</v>
      </c>
      <c r="P5139" s="8">
        <f t="shared" si="897"/>
        <v>1.0925925925925924E-2</v>
      </c>
      <c r="Q5139" s="1">
        <f t="shared" si="898"/>
        <v>43207.875</v>
      </c>
      <c r="R5139">
        <f t="shared" si="888"/>
        <v>11.7</v>
      </c>
      <c r="S5139" s="1">
        <f t="shared" si="895"/>
        <v>43207.875</v>
      </c>
      <c r="T5139">
        <f t="shared" si="889"/>
        <v>11.7</v>
      </c>
      <c r="U5139">
        <f t="shared" si="890"/>
        <v>0</v>
      </c>
      <c r="V5139" t="b">
        <f t="shared" si="896"/>
        <v>0</v>
      </c>
    </row>
    <row r="5140" spans="1:22" x14ac:dyDescent="0.4">
      <c r="A5140" t="s">
        <v>5085</v>
      </c>
      <c r="B5140" s="1">
        <v>43207.887430555558</v>
      </c>
      <c r="C5140">
        <v>703</v>
      </c>
      <c r="D5140" t="s">
        <v>606</v>
      </c>
      <c r="E5140">
        <v>10</v>
      </c>
      <c r="F5140" s="1">
        <v>43207.909930555557</v>
      </c>
      <c r="G5140">
        <v>1925</v>
      </c>
      <c r="H5140" t="s">
        <v>509</v>
      </c>
      <c r="I5140">
        <v>12</v>
      </c>
      <c r="J5140">
        <v>30</v>
      </c>
      <c r="K5140">
        <v>3990</v>
      </c>
      <c r="L5140">
        <f t="shared" si="891"/>
        <v>21</v>
      </c>
      <c r="M5140" t="b">
        <f t="shared" si="892"/>
        <v>0</v>
      </c>
      <c r="N5140">
        <f t="shared" si="893"/>
        <v>17</v>
      </c>
      <c r="O5140">
        <f t="shared" si="894"/>
        <v>54</v>
      </c>
      <c r="P5140" s="8">
        <f t="shared" si="897"/>
        <v>1.2430555555555554E-2</v>
      </c>
      <c r="Q5140" s="1">
        <f t="shared" si="898"/>
        <v>43207.875</v>
      </c>
      <c r="R5140">
        <f t="shared" si="888"/>
        <v>11.7</v>
      </c>
      <c r="S5140" s="1">
        <f t="shared" si="895"/>
        <v>43207.875</v>
      </c>
      <c r="T5140">
        <f t="shared" si="889"/>
        <v>11.7</v>
      </c>
      <c r="U5140">
        <f t="shared" si="890"/>
        <v>0</v>
      </c>
      <c r="V5140" t="b">
        <f t="shared" si="896"/>
        <v>0</v>
      </c>
    </row>
    <row r="5141" spans="1:22" x14ac:dyDescent="0.4">
      <c r="A5141" t="s">
        <v>5086</v>
      </c>
      <c r="B5141" s="1">
        <v>43207.888657407406</v>
      </c>
      <c r="C5141">
        <v>635</v>
      </c>
      <c r="D5141" t="s">
        <v>1078</v>
      </c>
      <c r="E5141">
        <v>4</v>
      </c>
      <c r="F5141" s="1">
        <v>43207.901400462964</v>
      </c>
      <c r="G5141">
        <v>583</v>
      </c>
      <c r="H5141" t="s">
        <v>587</v>
      </c>
      <c r="I5141">
        <v>2</v>
      </c>
      <c r="J5141">
        <v>17</v>
      </c>
      <c r="K5141">
        <v>3500</v>
      </c>
      <c r="L5141">
        <f t="shared" si="891"/>
        <v>21</v>
      </c>
      <c r="M5141" t="b">
        <f t="shared" si="892"/>
        <v>0</v>
      </c>
      <c r="N5141">
        <f t="shared" si="893"/>
        <v>19</v>
      </c>
      <c r="O5141">
        <f t="shared" si="894"/>
        <v>40</v>
      </c>
      <c r="P5141" s="8">
        <f t="shared" si="897"/>
        <v>1.3657407407407408E-2</v>
      </c>
      <c r="Q5141" s="1">
        <f t="shared" si="898"/>
        <v>43207.875</v>
      </c>
      <c r="R5141">
        <f t="shared" si="888"/>
        <v>11.7</v>
      </c>
      <c r="S5141" s="1">
        <f t="shared" si="895"/>
        <v>43207.875</v>
      </c>
      <c r="T5141">
        <f t="shared" si="889"/>
        <v>11.7</v>
      </c>
      <c r="U5141">
        <f t="shared" si="890"/>
        <v>0</v>
      </c>
      <c r="V5141" t="b">
        <f t="shared" si="896"/>
        <v>0</v>
      </c>
    </row>
    <row r="5142" spans="1:22" x14ac:dyDescent="0.4">
      <c r="A5142" t="s">
        <v>5087</v>
      </c>
      <c r="B5142" s="1">
        <v>43207.890231481484</v>
      </c>
      <c r="C5142">
        <v>2307</v>
      </c>
      <c r="D5142" t="s">
        <v>576</v>
      </c>
      <c r="E5142">
        <v>6</v>
      </c>
      <c r="F5142" s="1">
        <v>43207.919432870367</v>
      </c>
      <c r="G5142">
        <v>2265</v>
      </c>
      <c r="H5142" t="s">
        <v>1677</v>
      </c>
      <c r="I5142">
        <v>16</v>
      </c>
      <c r="J5142">
        <v>41</v>
      </c>
      <c r="K5142">
        <v>8660</v>
      </c>
      <c r="L5142">
        <f t="shared" si="891"/>
        <v>21</v>
      </c>
      <c r="M5142" t="b">
        <f t="shared" si="892"/>
        <v>0</v>
      </c>
      <c r="N5142">
        <f t="shared" si="893"/>
        <v>21</v>
      </c>
      <c r="O5142">
        <f t="shared" si="894"/>
        <v>56</v>
      </c>
      <c r="P5142" s="8">
        <f t="shared" si="897"/>
        <v>1.5231481481481483E-2</v>
      </c>
      <c r="Q5142" s="1">
        <f t="shared" si="898"/>
        <v>43207.875</v>
      </c>
      <c r="R5142">
        <f t="shared" si="888"/>
        <v>11.7</v>
      </c>
      <c r="S5142" s="1">
        <f t="shared" si="895"/>
        <v>43207.875</v>
      </c>
      <c r="T5142">
        <f t="shared" si="889"/>
        <v>11.7</v>
      </c>
      <c r="U5142">
        <f t="shared" si="890"/>
        <v>0</v>
      </c>
      <c r="V5142" t="b">
        <f t="shared" si="896"/>
        <v>0</v>
      </c>
    </row>
    <row r="5143" spans="1:22" x14ac:dyDescent="0.4">
      <c r="A5143" t="s">
        <v>5088</v>
      </c>
      <c r="B5143" s="1">
        <v>43207.892314814817</v>
      </c>
      <c r="C5143">
        <v>2262</v>
      </c>
      <c r="D5143" t="s">
        <v>447</v>
      </c>
      <c r="E5143">
        <v>7</v>
      </c>
      <c r="F5143" s="1">
        <v>43207.907233796293</v>
      </c>
      <c r="G5143">
        <v>2214</v>
      </c>
      <c r="H5143" t="s">
        <v>1201</v>
      </c>
      <c r="I5143">
        <v>2</v>
      </c>
      <c r="J5143">
        <v>20</v>
      </c>
      <c r="K5143">
        <v>3920</v>
      </c>
      <c r="L5143">
        <f t="shared" si="891"/>
        <v>21</v>
      </c>
      <c r="M5143" t="b">
        <f t="shared" si="892"/>
        <v>0</v>
      </c>
      <c r="N5143">
        <f t="shared" si="893"/>
        <v>24</v>
      </c>
      <c r="O5143">
        <f t="shared" si="894"/>
        <v>56</v>
      </c>
      <c r="P5143" s="8">
        <f t="shared" si="897"/>
        <v>1.7314814814814814E-2</v>
      </c>
      <c r="Q5143" s="1">
        <f t="shared" si="898"/>
        <v>43207.875</v>
      </c>
      <c r="R5143">
        <f t="shared" si="888"/>
        <v>11.7</v>
      </c>
      <c r="S5143" s="1">
        <f t="shared" si="895"/>
        <v>43207.875</v>
      </c>
      <c r="T5143">
        <f t="shared" si="889"/>
        <v>11.7</v>
      </c>
      <c r="U5143">
        <f t="shared" si="890"/>
        <v>0</v>
      </c>
      <c r="V5143" t="b">
        <f t="shared" si="896"/>
        <v>0</v>
      </c>
    </row>
    <row r="5144" spans="1:22" x14ac:dyDescent="0.4">
      <c r="A5144" t="s">
        <v>5089</v>
      </c>
      <c r="B5144" s="1">
        <v>43207.893946759257</v>
      </c>
      <c r="C5144">
        <v>335</v>
      </c>
      <c r="D5144" t="s">
        <v>154</v>
      </c>
      <c r="E5144">
        <v>1</v>
      </c>
      <c r="F5144" s="1">
        <v>43207.923750000002</v>
      </c>
      <c r="G5144">
        <v>512</v>
      </c>
      <c r="H5144" t="s">
        <v>350</v>
      </c>
      <c r="I5144">
        <v>2</v>
      </c>
      <c r="J5144">
        <v>42</v>
      </c>
      <c r="K5144">
        <v>9010</v>
      </c>
      <c r="L5144">
        <f t="shared" si="891"/>
        <v>21</v>
      </c>
      <c r="M5144" t="b">
        <f t="shared" si="892"/>
        <v>0</v>
      </c>
      <c r="N5144">
        <f t="shared" si="893"/>
        <v>27</v>
      </c>
      <c r="O5144">
        <f t="shared" si="894"/>
        <v>17</v>
      </c>
      <c r="P5144" s="8">
        <f t="shared" si="897"/>
        <v>1.894675925925926E-2</v>
      </c>
      <c r="Q5144" s="1">
        <f t="shared" si="898"/>
        <v>43207.875</v>
      </c>
      <c r="R5144">
        <f t="shared" si="888"/>
        <v>11.7</v>
      </c>
      <c r="S5144" s="1">
        <f t="shared" si="895"/>
        <v>43207.875</v>
      </c>
      <c r="T5144">
        <f t="shared" si="889"/>
        <v>11.7</v>
      </c>
      <c r="U5144">
        <f t="shared" si="890"/>
        <v>0</v>
      </c>
      <c r="V5144" t="b">
        <f t="shared" si="896"/>
        <v>0</v>
      </c>
    </row>
    <row r="5145" spans="1:22" x14ac:dyDescent="0.4">
      <c r="A5145" t="s">
        <v>5090</v>
      </c>
      <c r="B5145" s="1">
        <v>43207.895532407405</v>
      </c>
      <c r="C5145">
        <v>192</v>
      </c>
      <c r="D5145" t="s">
        <v>1209</v>
      </c>
      <c r="E5145">
        <v>2</v>
      </c>
      <c r="F5145" s="1">
        <v>43208.008969907409</v>
      </c>
      <c r="G5145">
        <v>175</v>
      </c>
      <c r="H5145" t="s">
        <v>124</v>
      </c>
      <c r="I5145">
        <v>5</v>
      </c>
      <c r="J5145">
        <v>156</v>
      </c>
      <c r="K5145">
        <v>8850</v>
      </c>
      <c r="L5145">
        <f t="shared" si="891"/>
        <v>21</v>
      </c>
      <c r="M5145" t="b">
        <f t="shared" si="892"/>
        <v>0</v>
      </c>
      <c r="N5145">
        <f t="shared" si="893"/>
        <v>29</v>
      </c>
      <c r="O5145">
        <f t="shared" si="894"/>
        <v>34</v>
      </c>
      <c r="P5145" s="8">
        <f t="shared" si="897"/>
        <v>2.0532407407407405E-2</v>
      </c>
      <c r="Q5145" s="1">
        <f t="shared" si="898"/>
        <v>43207.875</v>
      </c>
      <c r="R5145">
        <f t="shared" si="888"/>
        <v>11.7</v>
      </c>
      <c r="S5145" s="1">
        <f t="shared" si="895"/>
        <v>43207.875</v>
      </c>
      <c r="T5145">
        <f t="shared" si="889"/>
        <v>11.7</v>
      </c>
      <c r="U5145">
        <f t="shared" si="890"/>
        <v>0</v>
      </c>
      <c r="V5145" t="b">
        <f t="shared" si="896"/>
        <v>0</v>
      </c>
    </row>
    <row r="5146" spans="1:22" x14ac:dyDescent="0.4">
      <c r="A5146" t="s">
        <v>4967</v>
      </c>
      <c r="B5146" s="1">
        <v>43207.896840277775</v>
      </c>
      <c r="C5146">
        <v>132</v>
      </c>
      <c r="D5146" t="s">
        <v>238</v>
      </c>
      <c r="E5146">
        <v>14</v>
      </c>
      <c r="F5146" s="1">
        <v>43207.902187500003</v>
      </c>
      <c r="G5146">
        <v>114</v>
      </c>
      <c r="H5146" t="s">
        <v>313</v>
      </c>
      <c r="I5146">
        <v>14</v>
      </c>
      <c r="J5146">
        <v>7</v>
      </c>
      <c r="K5146">
        <v>1310</v>
      </c>
      <c r="L5146">
        <f t="shared" si="891"/>
        <v>21</v>
      </c>
      <c r="M5146" t="b">
        <f t="shared" si="892"/>
        <v>0</v>
      </c>
      <c r="N5146">
        <f t="shared" si="893"/>
        <v>31</v>
      </c>
      <c r="O5146">
        <f t="shared" si="894"/>
        <v>27</v>
      </c>
      <c r="P5146" s="8">
        <f t="shared" si="897"/>
        <v>2.1840277777777778E-2</v>
      </c>
      <c r="Q5146" s="1">
        <f t="shared" si="898"/>
        <v>43207.875</v>
      </c>
      <c r="R5146">
        <f t="shared" si="888"/>
        <v>11.7</v>
      </c>
      <c r="S5146" s="1">
        <f t="shared" si="895"/>
        <v>43207.875</v>
      </c>
      <c r="T5146">
        <f t="shared" si="889"/>
        <v>11.7</v>
      </c>
      <c r="U5146">
        <f t="shared" si="890"/>
        <v>0</v>
      </c>
      <c r="V5146" t="b">
        <f t="shared" si="896"/>
        <v>0</v>
      </c>
    </row>
    <row r="5147" spans="1:22" x14ac:dyDescent="0.4">
      <c r="A5147" t="s">
        <v>5091</v>
      </c>
      <c r="B5147" s="1">
        <v>43207.898958333331</v>
      </c>
      <c r="C5147">
        <v>372</v>
      </c>
      <c r="D5147" t="s">
        <v>2438</v>
      </c>
      <c r="E5147">
        <v>7</v>
      </c>
      <c r="F5147" s="1">
        <v>43207.912916666668</v>
      </c>
      <c r="G5147">
        <v>344</v>
      </c>
      <c r="H5147" t="s">
        <v>343</v>
      </c>
      <c r="I5147">
        <v>1</v>
      </c>
      <c r="J5147">
        <v>19</v>
      </c>
      <c r="K5147">
        <v>2710</v>
      </c>
      <c r="L5147">
        <f t="shared" si="891"/>
        <v>21</v>
      </c>
      <c r="M5147" t="b">
        <f t="shared" si="892"/>
        <v>0</v>
      </c>
      <c r="N5147">
        <f t="shared" si="893"/>
        <v>34</v>
      </c>
      <c r="O5147">
        <f t="shared" si="894"/>
        <v>30</v>
      </c>
      <c r="P5147" s="8">
        <f t="shared" si="897"/>
        <v>2.3958333333333331E-2</v>
      </c>
      <c r="Q5147" s="1">
        <f t="shared" si="898"/>
        <v>43207.875</v>
      </c>
      <c r="R5147">
        <f t="shared" si="888"/>
        <v>11.7</v>
      </c>
      <c r="S5147" s="1">
        <f t="shared" si="895"/>
        <v>43207.875</v>
      </c>
      <c r="T5147">
        <f t="shared" si="889"/>
        <v>11.7</v>
      </c>
      <c r="U5147">
        <f t="shared" si="890"/>
        <v>0</v>
      </c>
      <c r="V5147" t="b">
        <f t="shared" si="896"/>
        <v>0</v>
      </c>
    </row>
    <row r="5148" spans="1:22" x14ac:dyDescent="0.4">
      <c r="A5148" t="s">
        <v>5092</v>
      </c>
      <c r="B5148" s="1">
        <v>43207.900752314818</v>
      </c>
      <c r="C5148">
        <v>3518</v>
      </c>
      <c r="D5148" t="s">
        <v>4517</v>
      </c>
      <c r="E5148">
        <v>2</v>
      </c>
      <c r="F5148" s="1">
        <v>43207.931898148148</v>
      </c>
      <c r="G5148">
        <v>1643</v>
      </c>
      <c r="H5148" t="s">
        <v>487</v>
      </c>
      <c r="I5148">
        <v>6</v>
      </c>
      <c r="J5148">
        <v>44</v>
      </c>
      <c r="K5148">
        <v>55330</v>
      </c>
      <c r="L5148">
        <f t="shared" si="891"/>
        <v>21</v>
      </c>
      <c r="M5148" t="b">
        <f t="shared" si="892"/>
        <v>0</v>
      </c>
      <c r="N5148">
        <f t="shared" si="893"/>
        <v>37</v>
      </c>
      <c r="O5148">
        <f t="shared" si="894"/>
        <v>5</v>
      </c>
      <c r="P5148" s="8">
        <f t="shared" si="897"/>
        <v>2.5752314814814815E-2</v>
      </c>
      <c r="Q5148" s="1">
        <f t="shared" si="898"/>
        <v>43207.875</v>
      </c>
      <c r="R5148">
        <f t="shared" si="888"/>
        <v>11.7</v>
      </c>
      <c r="S5148" s="1">
        <f t="shared" si="895"/>
        <v>43207.875</v>
      </c>
      <c r="T5148">
        <f t="shared" si="889"/>
        <v>11.7</v>
      </c>
      <c r="U5148">
        <f t="shared" si="890"/>
        <v>0</v>
      </c>
      <c r="V5148" t="b">
        <f t="shared" si="896"/>
        <v>0</v>
      </c>
    </row>
    <row r="5149" spans="1:22" x14ac:dyDescent="0.4">
      <c r="A5149" t="s">
        <v>5093</v>
      </c>
      <c r="B5149" s="1">
        <v>43207.902337962965</v>
      </c>
      <c r="C5149">
        <v>1503</v>
      </c>
      <c r="D5149" t="s">
        <v>2419</v>
      </c>
      <c r="E5149">
        <v>11</v>
      </c>
      <c r="F5149" s="1">
        <v>43207.937662037039</v>
      </c>
      <c r="G5149">
        <v>1715</v>
      </c>
      <c r="H5149" t="s">
        <v>3793</v>
      </c>
      <c r="I5149">
        <v>18</v>
      </c>
      <c r="J5149">
        <v>50</v>
      </c>
      <c r="K5149">
        <v>4600</v>
      </c>
      <c r="L5149">
        <f t="shared" si="891"/>
        <v>21</v>
      </c>
      <c r="M5149" t="b">
        <f t="shared" si="892"/>
        <v>0</v>
      </c>
      <c r="N5149">
        <f t="shared" si="893"/>
        <v>39</v>
      </c>
      <c r="O5149">
        <f t="shared" si="894"/>
        <v>22</v>
      </c>
      <c r="P5149" s="8">
        <f t="shared" si="897"/>
        <v>2.7337962962962963E-2</v>
      </c>
      <c r="Q5149" s="1">
        <f t="shared" si="898"/>
        <v>43207.875</v>
      </c>
      <c r="R5149">
        <f t="shared" si="888"/>
        <v>11.7</v>
      </c>
      <c r="S5149" s="1">
        <f t="shared" si="895"/>
        <v>43207.875</v>
      </c>
      <c r="T5149">
        <f t="shared" si="889"/>
        <v>11.7</v>
      </c>
      <c r="U5149">
        <f t="shared" si="890"/>
        <v>0</v>
      </c>
      <c r="V5149" t="b">
        <f t="shared" si="896"/>
        <v>0</v>
      </c>
    </row>
    <row r="5150" spans="1:22" x14ac:dyDescent="0.4">
      <c r="A5150" t="s">
        <v>5094</v>
      </c>
      <c r="B5150" s="1">
        <v>43207.904363425929</v>
      </c>
      <c r="C5150">
        <v>104</v>
      </c>
      <c r="D5150" t="s">
        <v>1035</v>
      </c>
      <c r="E5150">
        <v>13</v>
      </c>
      <c r="F5150" s="1">
        <v>43207.908599537041</v>
      </c>
      <c r="G5150">
        <v>184</v>
      </c>
      <c r="H5150" t="s">
        <v>1162</v>
      </c>
      <c r="I5150">
        <v>3</v>
      </c>
      <c r="J5150">
        <v>5</v>
      </c>
      <c r="K5150">
        <v>1170</v>
      </c>
      <c r="L5150">
        <f t="shared" si="891"/>
        <v>21</v>
      </c>
      <c r="M5150" t="b">
        <f t="shared" si="892"/>
        <v>0</v>
      </c>
      <c r="N5150">
        <f t="shared" si="893"/>
        <v>42</v>
      </c>
      <c r="O5150">
        <f t="shared" si="894"/>
        <v>17</v>
      </c>
      <c r="P5150" s="8">
        <f t="shared" si="897"/>
        <v>2.9363425925925921E-2</v>
      </c>
      <c r="Q5150" s="1">
        <f t="shared" si="898"/>
        <v>43207.875</v>
      </c>
      <c r="R5150">
        <f t="shared" si="888"/>
        <v>11.7</v>
      </c>
      <c r="S5150" s="1">
        <f t="shared" si="895"/>
        <v>43207.875</v>
      </c>
      <c r="T5150">
        <f t="shared" si="889"/>
        <v>11.7</v>
      </c>
      <c r="U5150">
        <f t="shared" si="890"/>
        <v>0</v>
      </c>
      <c r="V5150" t="b">
        <f t="shared" si="896"/>
        <v>0</v>
      </c>
    </row>
    <row r="5151" spans="1:22" x14ac:dyDescent="0.4">
      <c r="A5151" t="s">
        <v>5095</v>
      </c>
      <c r="B5151" s="1">
        <v>43207.9062962963</v>
      </c>
      <c r="C5151">
        <v>238</v>
      </c>
      <c r="D5151" t="s">
        <v>1376</v>
      </c>
      <c r="E5151">
        <v>2</v>
      </c>
      <c r="F5151" s="1">
        <v>43207.928738425922</v>
      </c>
      <c r="G5151">
        <v>230</v>
      </c>
      <c r="H5151" t="s">
        <v>1116</v>
      </c>
      <c r="I5151">
        <v>10</v>
      </c>
      <c r="J5151">
        <v>31</v>
      </c>
      <c r="K5151">
        <v>3520</v>
      </c>
      <c r="L5151">
        <f t="shared" si="891"/>
        <v>21</v>
      </c>
      <c r="M5151" t="b">
        <f t="shared" si="892"/>
        <v>0</v>
      </c>
      <c r="N5151">
        <f t="shared" si="893"/>
        <v>45</v>
      </c>
      <c r="O5151">
        <f t="shared" si="894"/>
        <v>4</v>
      </c>
      <c r="P5151" s="8">
        <f t="shared" si="897"/>
        <v>3.1296296296296301E-2</v>
      </c>
      <c r="Q5151" s="1">
        <f t="shared" si="898"/>
        <v>43207.875</v>
      </c>
      <c r="R5151">
        <f t="shared" si="888"/>
        <v>11.7</v>
      </c>
      <c r="S5151" s="1">
        <f t="shared" si="895"/>
        <v>43207.875</v>
      </c>
      <c r="T5151">
        <f t="shared" si="889"/>
        <v>11.7</v>
      </c>
      <c r="U5151">
        <f t="shared" si="890"/>
        <v>0</v>
      </c>
      <c r="V5151" t="b">
        <f t="shared" si="896"/>
        <v>0</v>
      </c>
    </row>
    <row r="5152" spans="1:22" x14ac:dyDescent="0.4">
      <c r="A5152" t="s">
        <v>5096</v>
      </c>
      <c r="B5152" s="1">
        <v>43207.908032407409</v>
      </c>
      <c r="C5152">
        <v>590</v>
      </c>
      <c r="D5152" t="s">
        <v>695</v>
      </c>
      <c r="E5152">
        <v>10</v>
      </c>
      <c r="F5152" s="1">
        <v>43207.912233796298</v>
      </c>
      <c r="G5152">
        <v>505</v>
      </c>
      <c r="H5152" t="s">
        <v>64</v>
      </c>
      <c r="I5152">
        <v>4</v>
      </c>
      <c r="J5152">
        <v>5</v>
      </c>
      <c r="K5152">
        <v>1020</v>
      </c>
      <c r="L5152">
        <f t="shared" si="891"/>
        <v>21</v>
      </c>
      <c r="M5152" t="b">
        <f t="shared" si="892"/>
        <v>0</v>
      </c>
      <c r="N5152">
        <f t="shared" si="893"/>
        <v>47</v>
      </c>
      <c r="O5152">
        <f t="shared" si="894"/>
        <v>34</v>
      </c>
      <c r="P5152" s="8">
        <f t="shared" si="897"/>
        <v>3.3032407407407406E-2</v>
      </c>
      <c r="Q5152" s="1">
        <f t="shared" si="898"/>
        <v>43207.875</v>
      </c>
      <c r="R5152">
        <f t="shared" si="888"/>
        <v>11.7</v>
      </c>
      <c r="S5152" s="1">
        <f t="shared" si="895"/>
        <v>43207.875</v>
      </c>
      <c r="T5152">
        <f t="shared" si="889"/>
        <v>11.7</v>
      </c>
      <c r="U5152">
        <f t="shared" si="890"/>
        <v>0</v>
      </c>
      <c r="V5152" t="b">
        <f t="shared" si="896"/>
        <v>0</v>
      </c>
    </row>
    <row r="5153" spans="1:22" x14ac:dyDescent="0.4">
      <c r="A5153" t="s">
        <v>5097</v>
      </c>
      <c r="B5153" s="1">
        <v>43207.909837962965</v>
      </c>
      <c r="C5153">
        <v>160</v>
      </c>
      <c r="D5153" t="s">
        <v>800</v>
      </c>
      <c r="E5153">
        <v>1</v>
      </c>
      <c r="F5153" s="1">
        <v>43207.91207175926</v>
      </c>
      <c r="G5153">
        <v>160</v>
      </c>
      <c r="H5153" t="s">
        <v>800</v>
      </c>
      <c r="I5153">
        <v>18</v>
      </c>
      <c r="J5153">
        <v>2</v>
      </c>
      <c r="K5153">
        <v>360</v>
      </c>
      <c r="L5153">
        <f t="shared" si="891"/>
        <v>21</v>
      </c>
      <c r="M5153" t="b">
        <f t="shared" si="892"/>
        <v>0</v>
      </c>
      <c r="N5153">
        <f t="shared" si="893"/>
        <v>50</v>
      </c>
      <c r="O5153">
        <f t="shared" si="894"/>
        <v>10</v>
      </c>
      <c r="P5153" s="8">
        <f t="shared" si="897"/>
        <v>3.4837962962962959E-2</v>
      </c>
      <c r="Q5153" s="1">
        <f t="shared" si="898"/>
        <v>43207.875</v>
      </c>
      <c r="R5153">
        <f t="shared" si="888"/>
        <v>11.7</v>
      </c>
      <c r="S5153" s="1">
        <f t="shared" si="895"/>
        <v>43207.875</v>
      </c>
      <c r="T5153">
        <f t="shared" si="889"/>
        <v>11.7</v>
      </c>
      <c r="U5153">
        <f t="shared" si="890"/>
        <v>0</v>
      </c>
      <c r="V5153" t="b">
        <f t="shared" si="896"/>
        <v>0</v>
      </c>
    </row>
    <row r="5154" spans="1:22" x14ac:dyDescent="0.4">
      <c r="A5154" t="s">
        <v>5098</v>
      </c>
      <c r="B5154" s="1">
        <v>43207.911574074074</v>
      </c>
      <c r="C5154">
        <v>2382</v>
      </c>
      <c r="D5154" t="s">
        <v>4778</v>
      </c>
      <c r="E5154">
        <v>11</v>
      </c>
      <c r="F5154" s="1">
        <v>43207.949490740742</v>
      </c>
      <c r="G5154">
        <v>1211</v>
      </c>
      <c r="H5154" t="s">
        <v>469</v>
      </c>
      <c r="I5154">
        <v>5</v>
      </c>
      <c r="J5154">
        <v>51</v>
      </c>
      <c r="K5154">
        <v>6310</v>
      </c>
      <c r="L5154">
        <f t="shared" si="891"/>
        <v>21</v>
      </c>
      <c r="M5154" t="b">
        <f t="shared" si="892"/>
        <v>0</v>
      </c>
      <c r="N5154">
        <f t="shared" si="893"/>
        <v>52</v>
      </c>
      <c r="O5154">
        <f t="shared" si="894"/>
        <v>40</v>
      </c>
      <c r="P5154" s="8">
        <f t="shared" si="897"/>
        <v>3.6574074074074071E-2</v>
      </c>
      <c r="Q5154" s="1">
        <f t="shared" si="898"/>
        <v>43207.875</v>
      </c>
      <c r="R5154">
        <f t="shared" si="888"/>
        <v>11.7</v>
      </c>
      <c r="S5154" s="1">
        <f t="shared" si="895"/>
        <v>43207.875</v>
      </c>
      <c r="T5154">
        <f t="shared" si="889"/>
        <v>11.7</v>
      </c>
      <c r="U5154">
        <f t="shared" si="890"/>
        <v>0</v>
      </c>
      <c r="V5154" t="b">
        <f t="shared" si="896"/>
        <v>0</v>
      </c>
    </row>
    <row r="5155" spans="1:22" x14ac:dyDescent="0.4">
      <c r="A5155" t="s">
        <v>3665</v>
      </c>
      <c r="B5155" s="1">
        <v>43207.91300925926</v>
      </c>
      <c r="C5155">
        <v>116</v>
      </c>
      <c r="D5155" t="s">
        <v>380</v>
      </c>
      <c r="E5155">
        <v>5</v>
      </c>
      <c r="F5155" s="1">
        <v>43207.916932870372</v>
      </c>
      <c r="G5155">
        <v>183</v>
      </c>
      <c r="H5155" t="s">
        <v>239</v>
      </c>
      <c r="I5155">
        <v>2</v>
      </c>
      <c r="J5155">
        <v>5</v>
      </c>
      <c r="K5155">
        <v>960</v>
      </c>
      <c r="L5155">
        <f t="shared" si="891"/>
        <v>21</v>
      </c>
      <c r="M5155" t="b">
        <f t="shared" si="892"/>
        <v>0</v>
      </c>
      <c r="N5155">
        <f t="shared" si="893"/>
        <v>54</v>
      </c>
      <c r="O5155">
        <f t="shared" si="894"/>
        <v>44</v>
      </c>
      <c r="P5155" s="8">
        <f t="shared" si="897"/>
        <v>3.8009259259259263E-2</v>
      </c>
      <c r="Q5155" s="1">
        <f t="shared" si="898"/>
        <v>43207.875</v>
      </c>
      <c r="R5155">
        <f t="shared" si="888"/>
        <v>11.7</v>
      </c>
      <c r="S5155" s="1">
        <f t="shared" si="895"/>
        <v>43207.875</v>
      </c>
      <c r="T5155">
        <f t="shared" si="889"/>
        <v>11.7</v>
      </c>
      <c r="U5155">
        <f t="shared" si="890"/>
        <v>0</v>
      </c>
      <c r="V5155" t="b">
        <f t="shared" si="896"/>
        <v>0</v>
      </c>
    </row>
    <row r="5156" spans="1:22" x14ac:dyDescent="0.4">
      <c r="A5156" t="s">
        <v>4997</v>
      </c>
      <c r="B5156" s="1">
        <v>43207.914513888885</v>
      </c>
      <c r="C5156">
        <v>613</v>
      </c>
      <c r="D5156" t="s">
        <v>974</v>
      </c>
      <c r="E5156">
        <v>6</v>
      </c>
      <c r="F5156" s="1">
        <v>43207.921782407408</v>
      </c>
      <c r="G5156">
        <v>361</v>
      </c>
      <c r="H5156" t="s">
        <v>169</v>
      </c>
      <c r="I5156">
        <v>5</v>
      </c>
      <c r="J5156">
        <v>10</v>
      </c>
      <c r="K5156">
        <v>830</v>
      </c>
      <c r="L5156">
        <f t="shared" si="891"/>
        <v>21</v>
      </c>
      <c r="M5156" t="b">
        <f t="shared" si="892"/>
        <v>0</v>
      </c>
      <c r="N5156">
        <f t="shared" si="893"/>
        <v>56</v>
      </c>
      <c r="O5156">
        <f t="shared" si="894"/>
        <v>54</v>
      </c>
      <c r="P5156" s="8">
        <f t="shared" si="897"/>
        <v>3.951388888888889E-2</v>
      </c>
      <c r="Q5156" s="1">
        <f t="shared" si="898"/>
        <v>43207.875</v>
      </c>
      <c r="R5156">
        <f t="shared" si="888"/>
        <v>11.7</v>
      </c>
      <c r="S5156" s="1">
        <f t="shared" si="895"/>
        <v>43207.875</v>
      </c>
      <c r="T5156">
        <f t="shared" si="889"/>
        <v>11.7</v>
      </c>
      <c r="U5156">
        <f t="shared" si="890"/>
        <v>0</v>
      </c>
      <c r="V5156" t="b">
        <f t="shared" si="896"/>
        <v>0</v>
      </c>
    </row>
    <row r="5157" spans="1:22" x14ac:dyDescent="0.4">
      <c r="A5157" t="s">
        <v>5099</v>
      </c>
      <c r="B5157" s="1">
        <v>43207.915949074071</v>
      </c>
      <c r="C5157">
        <v>512</v>
      </c>
      <c r="D5157" t="s">
        <v>350</v>
      </c>
      <c r="E5157">
        <v>7</v>
      </c>
      <c r="F5157" s="1">
        <v>43207.923622685186</v>
      </c>
      <c r="G5157">
        <v>537</v>
      </c>
      <c r="H5157" t="s">
        <v>1496</v>
      </c>
      <c r="I5157">
        <v>8</v>
      </c>
      <c r="J5157">
        <v>10</v>
      </c>
      <c r="K5157">
        <v>1650</v>
      </c>
      <c r="L5157">
        <f t="shared" si="891"/>
        <v>21</v>
      </c>
      <c r="M5157" t="b">
        <f t="shared" si="892"/>
        <v>0</v>
      </c>
      <c r="N5157">
        <f t="shared" si="893"/>
        <v>58</v>
      </c>
      <c r="O5157">
        <f t="shared" si="894"/>
        <v>58</v>
      </c>
      <c r="P5157" s="8">
        <f t="shared" si="897"/>
        <v>4.0949074074074075E-2</v>
      </c>
      <c r="Q5157" s="1">
        <f t="shared" si="898"/>
        <v>43207.875</v>
      </c>
      <c r="R5157">
        <f t="shared" si="888"/>
        <v>11.7</v>
      </c>
      <c r="S5157" s="1">
        <f t="shared" si="895"/>
        <v>43207.875</v>
      </c>
      <c r="T5157">
        <f t="shared" si="889"/>
        <v>11.7</v>
      </c>
      <c r="U5157">
        <f t="shared" si="890"/>
        <v>0</v>
      </c>
      <c r="V5157" t="b">
        <f t="shared" si="896"/>
        <v>0</v>
      </c>
    </row>
    <row r="5158" spans="1:22" x14ac:dyDescent="0.4">
      <c r="A5158" t="s">
        <v>3925</v>
      </c>
      <c r="B5158" s="1">
        <v>43207.91741898148</v>
      </c>
      <c r="C5158">
        <v>2065</v>
      </c>
      <c r="D5158" t="s">
        <v>2421</v>
      </c>
      <c r="E5158">
        <v>1</v>
      </c>
      <c r="F5158" s="1">
        <v>43207.920115740744</v>
      </c>
      <c r="G5158">
        <v>2007</v>
      </c>
      <c r="H5158" t="s">
        <v>33</v>
      </c>
      <c r="I5158">
        <v>15</v>
      </c>
      <c r="J5158">
        <v>3</v>
      </c>
      <c r="K5158">
        <v>810</v>
      </c>
      <c r="L5158">
        <f t="shared" si="891"/>
        <v>22</v>
      </c>
      <c r="M5158" t="b">
        <f t="shared" si="892"/>
        <v>0</v>
      </c>
      <c r="N5158">
        <f t="shared" si="893"/>
        <v>1</v>
      </c>
      <c r="O5158">
        <f t="shared" si="894"/>
        <v>5</v>
      </c>
      <c r="P5158" s="8">
        <f t="shared" si="897"/>
        <v>7.5231481481481471E-4</v>
      </c>
      <c r="Q5158" s="1">
        <f t="shared" si="898"/>
        <v>43207.916666666664</v>
      </c>
      <c r="R5158">
        <f t="shared" si="888"/>
        <v>11</v>
      </c>
      <c r="S5158" s="1">
        <f t="shared" si="895"/>
        <v>43207.916666666664</v>
      </c>
      <c r="T5158">
        <f t="shared" si="889"/>
        <v>11</v>
      </c>
      <c r="U5158">
        <f t="shared" si="890"/>
        <v>0</v>
      </c>
      <c r="V5158" t="b">
        <f t="shared" si="896"/>
        <v>0</v>
      </c>
    </row>
    <row r="5159" spans="1:22" x14ac:dyDescent="0.4">
      <c r="A5159" t="s">
        <v>4365</v>
      </c>
      <c r="B5159" s="1">
        <v>43207.919224537036</v>
      </c>
      <c r="C5159">
        <v>118</v>
      </c>
      <c r="D5159" t="s">
        <v>784</v>
      </c>
      <c r="E5159">
        <v>3</v>
      </c>
      <c r="F5159" s="1">
        <v>43207.921701388892</v>
      </c>
      <c r="G5159">
        <v>121</v>
      </c>
      <c r="H5159" t="s">
        <v>540</v>
      </c>
      <c r="I5159">
        <v>2</v>
      </c>
      <c r="J5159">
        <v>3</v>
      </c>
      <c r="K5159">
        <v>340</v>
      </c>
      <c r="L5159">
        <f t="shared" si="891"/>
        <v>22</v>
      </c>
      <c r="M5159" t="b">
        <f t="shared" si="892"/>
        <v>0</v>
      </c>
      <c r="N5159">
        <f t="shared" si="893"/>
        <v>3</v>
      </c>
      <c r="O5159">
        <f t="shared" si="894"/>
        <v>41</v>
      </c>
      <c r="P5159" s="8">
        <f t="shared" si="897"/>
        <v>2.5578703703703705E-3</v>
      </c>
      <c r="Q5159" s="1">
        <f t="shared" si="898"/>
        <v>43207.916666666664</v>
      </c>
      <c r="R5159">
        <f t="shared" si="888"/>
        <v>11</v>
      </c>
      <c r="S5159" s="1">
        <f t="shared" si="895"/>
        <v>43207.916666666664</v>
      </c>
      <c r="T5159">
        <f t="shared" si="889"/>
        <v>11</v>
      </c>
      <c r="U5159">
        <f t="shared" si="890"/>
        <v>0</v>
      </c>
      <c r="V5159" t="b">
        <f t="shared" si="896"/>
        <v>0</v>
      </c>
    </row>
    <row r="5160" spans="1:22" x14ac:dyDescent="0.4">
      <c r="A5160" t="s">
        <v>5100</v>
      </c>
      <c r="B5160" s="1">
        <v>43207.920810185184</v>
      </c>
      <c r="C5160">
        <v>1249</v>
      </c>
      <c r="D5160" t="s">
        <v>423</v>
      </c>
      <c r="E5160">
        <v>7</v>
      </c>
      <c r="F5160" s="1">
        <v>43207.985902777778</v>
      </c>
      <c r="G5160">
        <v>2264</v>
      </c>
      <c r="H5160" t="s">
        <v>1202</v>
      </c>
      <c r="I5160">
        <v>8</v>
      </c>
      <c r="J5160">
        <v>90</v>
      </c>
      <c r="K5160">
        <v>15200</v>
      </c>
      <c r="L5160">
        <f t="shared" si="891"/>
        <v>22</v>
      </c>
      <c r="M5160" t="b">
        <f t="shared" si="892"/>
        <v>0</v>
      </c>
      <c r="N5160">
        <f t="shared" si="893"/>
        <v>5</v>
      </c>
      <c r="O5160">
        <f t="shared" si="894"/>
        <v>58</v>
      </c>
      <c r="P5160" s="8">
        <f t="shared" si="897"/>
        <v>4.1435185185185186E-3</v>
      </c>
      <c r="Q5160" s="1">
        <f t="shared" si="898"/>
        <v>43207.916666666664</v>
      </c>
      <c r="R5160">
        <f t="shared" si="888"/>
        <v>11</v>
      </c>
      <c r="S5160" s="1">
        <f t="shared" si="895"/>
        <v>43207.916666666664</v>
      </c>
      <c r="T5160">
        <f t="shared" si="889"/>
        <v>11</v>
      </c>
      <c r="U5160">
        <f t="shared" si="890"/>
        <v>0</v>
      </c>
      <c r="V5160" t="b">
        <f t="shared" si="896"/>
        <v>0</v>
      </c>
    </row>
    <row r="5161" spans="1:22" x14ac:dyDescent="0.4">
      <c r="A5161" t="s">
        <v>5101</v>
      </c>
      <c r="B5161" s="1">
        <v>43207.922060185185</v>
      </c>
      <c r="C5161">
        <v>704</v>
      </c>
      <c r="D5161" t="s">
        <v>1384</v>
      </c>
      <c r="E5161">
        <v>10</v>
      </c>
      <c r="F5161" s="1">
        <v>43207.927499999998</v>
      </c>
      <c r="G5161">
        <v>703</v>
      </c>
      <c r="H5161" t="s">
        <v>606</v>
      </c>
      <c r="I5161">
        <v>1</v>
      </c>
      <c r="J5161">
        <v>7</v>
      </c>
      <c r="K5161">
        <v>1170</v>
      </c>
      <c r="L5161">
        <f t="shared" si="891"/>
        <v>22</v>
      </c>
      <c r="M5161" t="b">
        <f t="shared" si="892"/>
        <v>0</v>
      </c>
      <c r="N5161">
        <f t="shared" si="893"/>
        <v>7</v>
      </c>
      <c r="O5161">
        <f t="shared" si="894"/>
        <v>46</v>
      </c>
      <c r="P5161" s="8">
        <f t="shared" si="897"/>
        <v>5.3935185185185188E-3</v>
      </c>
      <c r="Q5161" s="1">
        <f t="shared" si="898"/>
        <v>43207.916666666664</v>
      </c>
      <c r="R5161">
        <f t="shared" si="888"/>
        <v>11</v>
      </c>
      <c r="S5161" s="1">
        <f t="shared" si="895"/>
        <v>43207.916666666664</v>
      </c>
      <c r="T5161">
        <f t="shared" si="889"/>
        <v>11</v>
      </c>
      <c r="U5161">
        <f t="shared" si="890"/>
        <v>0</v>
      </c>
      <c r="V5161" t="b">
        <f t="shared" si="896"/>
        <v>0</v>
      </c>
    </row>
    <row r="5162" spans="1:22" x14ac:dyDescent="0.4">
      <c r="A5162" t="s">
        <v>4596</v>
      </c>
      <c r="B5162" s="1">
        <v>43207.923645833333</v>
      </c>
      <c r="C5162">
        <v>2365</v>
      </c>
      <c r="D5162" t="s">
        <v>1429</v>
      </c>
      <c r="E5162">
        <v>7</v>
      </c>
      <c r="F5162" s="1">
        <v>43207.943854166668</v>
      </c>
      <c r="G5162">
        <v>3505</v>
      </c>
      <c r="H5162" t="s">
        <v>584</v>
      </c>
      <c r="I5162">
        <v>10</v>
      </c>
      <c r="J5162">
        <v>27</v>
      </c>
      <c r="K5162">
        <v>60900</v>
      </c>
      <c r="L5162">
        <f t="shared" si="891"/>
        <v>22</v>
      </c>
      <c r="M5162" t="b">
        <f t="shared" si="892"/>
        <v>0</v>
      </c>
      <c r="N5162">
        <f t="shared" si="893"/>
        <v>10</v>
      </c>
      <c r="O5162">
        <f t="shared" si="894"/>
        <v>3</v>
      </c>
      <c r="P5162" s="8">
        <f t="shared" si="897"/>
        <v>6.9791666666666674E-3</v>
      </c>
      <c r="Q5162" s="1">
        <f t="shared" si="898"/>
        <v>43207.916666666664</v>
      </c>
      <c r="R5162">
        <f t="shared" si="888"/>
        <v>11</v>
      </c>
      <c r="S5162" s="1">
        <f t="shared" si="895"/>
        <v>43207.916666666664</v>
      </c>
      <c r="T5162">
        <f t="shared" si="889"/>
        <v>11</v>
      </c>
      <c r="U5162">
        <f t="shared" si="890"/>
        <v>0</v>
      </c>
      <c r="V5162" t="b">
        <f t="shared" si="896"/>
        <v>0</v>
      </c>
    </row>
    <row r="5163" spans="1:22" x14ac:dyDescent="0.4">
      <c r="A5163" t="s">
        <v>5102</v>
      </c>
      <c r="B5163" s="1">
        <v>43207.925347222219</v>
      </c>
      <c r="C5163">
        <v>1625</v>
      </c>
      <c r="D5163" t="s">
        <v>462</v>
      </c>
      <c r="E5163">
        <v>3</v>
      </c>
      <c r="F5163" s="1">
        <v>43207.93482638889</v>
      </c>
      <c r="G5163">
        <v>1681</v>
      </c>
      <c r="H5163" t="s">
        <v>1619</v>
      </c>
      <c r="I5163">
        <v>6</v>
      </c>
      <c r="J5163">
        <v>13</v>
      </c>
      <c r="K5163">
        <v>2270</v>
      </c>
      <c r="L5163">
        <f t="shared" si="891"/>
        <v>22</v>
      </c>
      <c r="M5163" t="b">
        <f t="shared" si="892"/>
        <v>0</v>
      </c>
      <c r="N5163">
        <f t="shared" si="893"/>
        <v>12</v>
      </c>
      <c r="O5163">
        <f t="shared" si="894"/>
        <v>30</v>
      </c>
      <c r="P5163" s="8">
        <f t="shared" si="897"/>
        <v>8.6805555555555559E-3</v>
      </c>
      <c r="Q5163" s="1">
        <f t="shared" si="898"/>
        <v>43207.916666666664</v>
      </c>
      <c r="R5163">
        <f t="shared" si="888"/>
        <v>11</v>
      </c>
      <c r="S5163" s="1">
        <f t="shared" si="895"/>
        <v>43207.916666666664</v>
      </c>
      <c r="T5163">
        <f t="shared" si="889"/>
        <v>11</v>
      </c>
      <c r="U5163">
        <f t="shared" si="890"/>
        <v>0</v>
      </c>
      <c r="V5163" t="b">
        <f t="shared" si="896"/>
        <v>0</v>
      </c>
    </row>
    <row r="5164" spans="1:22" x14ac:dyDescent="0.4">
      <c r="A5164" t="s">
        <v>2927</v>
      </c>
      <c r="B5164" s="1">
        <v>43207.92690972222</v>
      </c>
      <c r="C5164">
        <v>1601</v>
      </c>
      <c r="D5164" t="s">
        <v>415</v>
      </c>
      <c r="E5164">
        <v>8</v>
      </c>
      <c r="F5164" s="1">
        <v>43207.947592592594</v>
      </c>
      <c r="G5164">
        <v>1533</v>
      </c>
      <c r="H5164" t="s">
        <v>2067</v>
      </c>
      <c r="I5164">
        <v>4</v>
      </c>
      <c r="J5164">
        <v>29</v>
      </c>
      <c r="K5164">
        <v>4570</v>
      </c>
      <c r="L5164">
        <f t="shared" si="891"/>
        <v>22</v>
      </c>
      <c r="M5164" t="b">
        <f t="shared" si="892"/>
        <v>0</v>
      </c>
      <c r="N5164">
        <f t="shared" si="893"/>
        <v>14</v>
      </c>
      <c r="O5164">
        <f t="shared" si="894"/>
        <v>45</v>
      </c>
      <c r="P5164" s="8">
        <f t="shared" si="897"/>
        <v>1.0243055555555556E-2</v>
      </c>
      <c r="Q5164" s="1">
        <f t="shared" si="898"/>
        <v>43207.916666666664</v>
      </c>
      <c r="R5164">
        <f t="shared" si="888"/>
        <v>11</v>
      </c>
      <c r="S5164" s="1">
        <f t="shared" si="895"/>
        <v>43207.916666666664</v>
      </c>
      <c r="T5164">
        <f t="shared" si="889"/>
        <v>11</v>
      </c>
      <c r="U5164">
        <f t="shared" si="890"/>
        <v>0</v>
      </c>
      <c r="V5164" t="b">
        <f t="shared" si="896"/>
        <v>0</v>
      </c>
    </row>
    <row r="5165" spans="1:22" x14ac:dyDescent="0.4">
      <c r="A5165" t="s">
        <v>5007</v>
      </c>
      <c r="B5165" s="1">
        <v>43207.92863425926</v>
      </c>
      <c r="C5165">
        <v>255</v>
      </c>
      <c r="D5165" t="s">
        <v>1774</v>
      </c>
      <c r="E5165">
        <v>3</v>
      </c>
      <c r="F5165" s="1">
        <v>43207.935960648145</v>
      </c>
      <c r="G5165">
        <v>251</v>
      </c>
      <c r="H5165" t="s">
        <v>1456</v>
      </c>
      <c r="I5165">
        <v>5</v>
      </c>
      <c r="J5165">
        <v>10</v>
      </c>
      <c r="K5165">
        <v>2180</v>
      </c>
      <c r="L5165">
        <f t="shared" si="891"/>
        <v>22</v>
      </c>
      <c r="M5165" t="b">
        <f t="shared" si="892"/>
        <v>0</v>
      </c>
      <c r="N5165">
        <f t="shared" si="893"/>
        <v>17</v>
      </c>
      <c r="O5165">
        <f t="shared" si="894"/>
        <v>14</v>
      </c>
      <c r="P5165" s="8">
        <f t="shared" si="897"/>
        <v>1.1967592592592592E-2</v>
      </c>
      <c r="Q5165" s="1">
        <f t="shared" si="898"/>
        <v>43207.916666666664</v>
      </c>
      <c r="R5165">
        <f t="shared" si="888"/>
        <v>11</v>
      </c>
      <c r="S5165" s="1">
        <f t="shared" si="895"/>
        <v>43207.916666666664</v>
      </c>
      <c r="T5165">
        <f t="shared" si="889"/>
        <v>11</v>
      </c>
      <c r="U5165">
        <f t="shared" si="890"/>
        <v>0</v>
      </c>
      <c r="V5165" t="b">
        <f t="shared" si="896"/>
        <v>0</v>
      </c>
    </row>
    <row r="5166" spans="1:22" x14ac:dyDescent="0.4">
      <c r="A5166" t="s">
        <v>5103</v>
      </c>
      <c r="B5166" s="1">
        <v>43207.930775462963</v>
      </c>
      <c r="C5166">
        <v>1210</v>
      </c>
      <c r="D5166" t="s">
        <v>346</v>
      </c>
      <c r="E5166">
        <v>3</v>
      </c>
      <c r="F5166" s="1">
        <v>43207.951342592591</v>
      </c>
      <c r="G5166">
        <v>2324</v>
      </c>
      <c r="H5166" t="s">
        <v>1602</v>
      </c>
      <c r="I5166">
        <v>6</v>
      </c>
      <c r="J5166">
        <v>29</v>
      </c>
      <c r="K5166">
        <v>4410</v>
      </c>
      <c r="L5166">
        <f t="shared" si="891"/>
        <v>22</v>
      </c>
      <c r="M5166" t="b">
        <f t="shared" si="892"/>
        <v>0</v>
      </c>
      <c r="N5166">
        <f t="shared" si="893"/>
        <v>20</v>
      </c>
      <c r="O5166">
        <f t="shared" si="894"/>
        <v>19</v>
      </c>
      <c r="P5166" s="8">
        <f t="shared" si="897"/>
        <v>1.4108796296296295E-2</v>
      </c>
      <c r="Q5166" s="1">
        <f t="shared" si="898"/>
        <v>43207.916666666664</v>
      </c>
      <c r="R5166">
        <f t="shared" si="888"/>
        <v>11</v>
      </c>
      <c r="S5166" s="1">
        <f t="shared" si="895"/>
        <v>43207.916666666664</v>
      </c>
      <c r="T5166">
        <f t="shared" si="889"/>
        <v>11</v>
      </c>
      <c r="U5166">
        <f t="shared" si="890"/>
        <v>0</v>
      </c>
      <c r="V5166" t="b">
        <f t="shared" si="896"/>
        <v>0</v>
      </c>
    </row>
    <row r="5167" spans="1:22" x14ac:dyDescent="0.4">
      <c r="A5167" t="s">
        <v>4283</v>
      </c>
      <c r="B5167" s="1">
        <v>43207.932789351849</v>
      </c>
      <c r="C5167">
        <v>605</v>
      </c>
      <c r="D5167" t="s">
        <v>1417</v>
      </c>
      <c r="E5167">
        <v>5</v>
      </c>
      <c r="F5167" s="1">
        <v>43207.940972222219</v>
      </c>
      <c r="G5167">
        <v>344</v>
      </c>
      <c r="H5167" t="s">
        <v>343</v>
      </c>
      <c r="I5167">
        <v>1</v>
      </c>
      <c r="J5167">
        <v>10</v>
      </c>
      <c r="K5167">
        <v>1990</v>
      </c>
      <c r="L5167">
        <f t="shared" si="891"/>
        <v>22</v>
      </c>
      <c r="M5167" t="b">
        <f t="shared" si="892"/>
        <v>0</v>
      </c>
      <c r="N5167">
        <f t="shared" si="893"/>
        <v>23</v>
      </c>
      <c r="O5167">
        <f t="shared" si="894"/>
        <v>13</v>
      </c>
      <c r="P5167" s="8">
        <f t="shared" si="897"/>
        <v>1.6122685185185184E-2</v>
      </c>
      <c r="Q5167" s="1">
        <f t="shared" si="898"/>
        <v>43207.916666666664</v>
      </c>
      <c r="R5167">
        <f t="shared" si="888"/>
        <v>11</v>
      </c>
      <c r="S5167" s="1">
        <f t="shared" si="895"/>
        <v>43207.916666666664</v>
      </c>
      <c r="T5167">
        <f t="shared" si="889"/>
        <v>11</v>
      </c>
      <c r="U5167">
        <f t="shared" si="890"/>
        <v>0</v>
      </c>
      <c r="V5167" t="b">
        <f t="shared" si="896"/>
        <v>0</v>
      </c>
    </row>
    <row r="5168" spans="1:22" x14ac:dyDescent="0.4">
      <c r="A5168" t="s">
        <v>1700</v>
      </c>
      <c r="B5168" s="1">
        <v>43207.934895833336</v>
      </c>
      <c r="C5168">
        <v>1416</v>
      </c>
      <c r="D5168" t="s">
        <v>1819</v>
      </c>
      <c r="E5168">
        <v>2</v>
      </c>
      <c r="F5168" s="1">
        <v>43208.006863425922</v>
      </c>
      <c r="G5168">
        <v>1416</v>
      </c>
      <c r="H5168" t="s">
        <v>1819</v>
      </c>
      <c r="I5168">
        <v>2</v>
      </c>
      <c r="J5168">
        <v>103</v>
      </c>
      <c r="K5168">
        <v>13220</v>
      </c>
      <c r="L5168">
        <f t="shared" si="891"/>
        <v>22</v>
      </c>
      <c r="M5168" t="b">
        <f t="shared" si="892"/>
        <v>0</v>
      </c>
      <c r="N5168">
        <f t="shared" si="893"/>
        <v>26</v>
      </c>
      <c r="O5168">
        <f t="shared" si="894"/>
        <v>15</v>
      </c>
      <c r="P5168" s="8">
        <f t="shared" si="897"/>
        <v>1.8229166666666668E-2</v>
      </c>
      <c r="Q5168" s="1">
        <f t="shared" si="898"/>
        <v>43207.916666666672</v>
      </c>
      <c r="R5168" t="e">
        <f t="shared" si="888"/>
        <v>#N/A</v>
      </c>
      <c r="S5168" s="1">
        <f t="shared" si="895"/>
        <v>43207.916666666664</v>
      </c>
      <c r="T5168">
        <f t="shared" si="889"/>
        <v>11</v>
      </c>
      <c r="U5168">
        <f t="shared" si="890"/>
        <v>0</v>
      </c>
      <c r="V5168" t="b">
        <f t="shared" si="896"/>
        <v>0</v>
      </c>
    </row>
    <row r="5169" spans="1:22" x14ac:dyDescent="0.4">
      <c r="A5169" t="s">
        <v>5104</v>
      </c>
      <c r="B5169" s="1">
        <v>43207.937094907407</v>
      </c>
      <c r="C5169">
        <v>1258</v>
      </c>
      <c r="D5169" t="s">
        <v>181</v>
      </c>
      <c r="E5169">
        <v>3</v>
      </c>
      <c r="F5169" s="1">
        <v>43207.947881944441</v>
      </c>
      <c r="G5169">
        <v>1277</v>
      </c>
      <c r="H5169" t="s">
        <v>4483</v>
      </c>
      <c r="I5169">
        <v>8</v>
      </c>
      <c r="J5169">
        <v>15</v>
      </c>
      <c r="K5169">
        <v>2100</v>
      </c>
      <c r="L5169">
        <f t="shared" si="891"/>
        <v>22</v>
      </c>
      <c r="M5169" t="b">
        <f t="shared" si="892"/>
        <v>0</v>
      </c>
      <c r="N5169">
        <f t="shared" si="893"/>
        <v>29</v>
      </c>
      <c r="O5169">
        <f t="shared" si="894"/>
        <v>25</v>
      </c>
      <c r="P5169" s="8">
        <f t="shared" si="897"/>
        <v>2.0428240740740743E-2</v>
      </c>
      <c r="Q5169" s="1">
        <f t="shared" si="898"/>
        <v>43207.916666666664</v>
      </c>
      <c r="R5169">
        <f t="shared" si="888"/>
        <v>11</v>
      </c>
      <c r="S5169" s="1">
        <f t="shared" si="895"/>
        <v>43207.916666666664</v>
      </c>
      <c r="T5169">
        <f t="shared" si="889"/>
        <v>11</v>
      </c>
      <c r="U5169">
        <f t="shared" si="890"/>
        <v>0</v>
      </c>
      <c r="V5169" t="b">
        <f t="shared" si="896"/>
        <v>0</v>
      </c>
    </row>
    <row r="5170" spans="1:22" x14ac:dyDescent="0.4">
      <c r="A5170" t="s">
        <v>5105</v>
      </c>
      <c r="B5170" s="1">
        <v>43207.93954861111</v>
      </c>
      <c r="C5170">
        <v>514</v>
      </c>
      <c r="D5170" t="s">
        <v>752</v>
      </c>
      <c r="E5170">
        <v>2</v>
      </c>
      <c r="F5170" s="1">
        <v>43207.944988425923</v>
      </c>
      <c r="G5170">
        <v>512</v>
      </c>
      <c r="H5170" t="s">
        <v>350</v>
      </c>
      <c r="I5170">
        <v>8</v>
      </c>
      <c r="J5170">
        <v>7</v>
      </c>
      <c r="K5170">
        <v>1800</v>
      </c>
      <c r="L5170">
        <f t="shared" si="891"/>
        <v>22</v>
      </c>
      <c r="M5170" t="b">
        <f t="shared" si="892"/>
        <v>0</v>
      </c>
      <c r="N5170">
        <f t="shared" si="893"/>
        <v>32</v>
      </c>
      <c r="O5170">
        <f t="shared" si="894"/>
        <v>57</v>
      </c>
      <c r="P5170" s="8">
        <f t="shared" si="897"/>
        <v>2.2881944444444444E-2</v>
      </c>
      <c r="Q5170" s="1">
        <f t="shared" si="898"/>
        <v>43207.916666666664</v>
      </c>
      <c r="R5170">
        <f t="shared" si="888"/>
        <v>11</v>
      </c>
      <c r="S5170" s="1">
        <f t="shared" si="895"/>
        <v>43207.916666666664</v>
      </c>
      <c r="T5170">
        <f t="shared" si="889"/>
        <v>11</v>
      </c>
      <c r="U5170">
        <f t="shared" si="890"/>
        <v>0</v>
      </c>
      <c r="V5170" t="b">
        <f t="shared" si="896"/>
        <v>0</v>
      </c>
    </row>
    <row r="5171" spans="1:22" x14ac:dyDescent="0.4">
      <c r="A5171" t="s">
        <v>5106</v>
      </c>
      <c r="B5171" s="1">
        <v>43207.941574074073</v>
      </c>
      <c r="C5171">
        <v>1221</v>
      </c>
      <c r="D5171" t="s">
        <v>1004</v>
      </c>
      <c r="E5171">
        <v>8</v>
      </c>
      <c r="F5171" s="1">
        <v>43207.952673611115</v>
      </c>
      <c r="G5171">
        <v>2342</v>
      </c>
      <c r="H5171" t="s">
        <v>424</v>
      </c>
      <c r="I5171">
        <v>1</v>
      </c>
      <c r="J5171">
        <v>14</v>
      </c>
      <c r="K5171">
        <v>2370</v>
      </c>
      <c r="L5171">
        <f t="shared" si="891"/>
        <v>22</v>
      </c>
      <c r="M5171" t="b">
        <f t="shared" si="892"/>
        <v>0</v>
      </c>
      <c r="N5171">
        <f t="shared" si="893"/>
        <v>35</v>
      </c>
      <c r="O5171">
        <f t="shared" si="894"/>
        <v>52</v>
      </c>
      <c r="P5171" s="8">
        <f t="shared" si="897"/>
        <v>2.4907407407407406E-2</v>
      </c>
      <c r="Q5171" s="1">
        <f t="shared" si="898"/>
        <v>43207.916666666664</v>
      </c>
      <c r="R5171">
        <f t="shared" si="888"/>
        <v>11</v>
      </c>
      <c r="S5171" s="1">
        <f t="shared" si="895"/>
        <v>43207.916666666664</v>
      </c>
      <c r="T5171">
        <f t="shared" si="889"/>
        <v>11</v>
      </c>
      <c r="U5171">
        <f t="shared" si="890"/>
        <v>0</v>
      </c>
      <c r="V5171" t="b">
        <f t="shared" si="896"/>
        <v>0</v>
      </c>
    </row>
    <row r="5172" spans="1:22" x14ac:dyDescent="0.4">
      <c r="A5172" t="s">
        <v>5107</v>
      </c>
      <c r="B5172" s="1">
        <v>43207.943807870368</v>
      </c>
      <c r="C5172">
        <v>2313</v>
      </c>
      <c r="D5172" t="s">
        <v>1316</v>
      </c>
      <c r="E5172">
        <v>4</v>
      </c>
      <c r="F5172" s="1">
        <v>43207.954918981479</v>
      </c>
      <c r="G5172">
        <v>514</v>
      </c>
      <c r="H5172" t="s">
        <v>752</v>
      </c>
      <c r="I5172">
        <v>1</v>
      </c>
      <c r="J5172">
        <v>15</v>
      </c>
      <c r="K5172">
        <v>2600</v>
      </c>
      <c r="L5172">
        <f t="shared" si="891"/>
        <v>22</v>
      </c>
      <c r="M5172" t="b">
        <f t="shared" si="892"/>
        <v>0</v>
      </c>
      <c r="N5172">
        <f t="shared" si="893"/>
        <v>39</v>
      </c>
      <c r="O5172">
        <f t="shared" si="894"/>
        <v>5</v>
      </c>
      <c r="P5172" s="8">
        <f t="shared" si="897"/>
        <v>2.7141203703703706E-2</v>
      </c>
      <c r="Q5172" s="1">
        <f t="shared" si="898"/>
        <v>43207.916666666664</v>
      </c>
      <c r="R5172">
        <f t="shared" si="888"/>
        <v>11</v>
      </c>
      <c r="S5172" s="1">
        <f t="shared" si="895"/>
        <v>43207.916666666664</v>
      </c>
      <c r="T5172">
        <f t="shared" si="889"/>
        <v>11</v>
      </c>
      <c r="U5172">
        <f t="shared" si="890"/>
        <v>0</v>
      </c>
      <c r="V5172" t="b">
        <f t="shared" si="896"/>
        <v>0</v>
      </c>
    </row>
    <row r="5173" spans="1:22" x14ac:dyDescent="0.4">
      <c r="A5173" t="s">
        <v>5108</v>
      </c>
      <c r="B5173" s="1">
        <v>43207.946087962962</v>
      </c>
      <c r="C5173">
        <v>567</v>
      </c>
      <c r="D5173" t="s">
        <v>1119</v>
      </c>
      <c r="E5173">
        <v>9</v>
      </c>
      <c r="F5173" s="1">
        <v>43207.948761574073</v>
      </c>
      <c r="G5173">
        <v>563</v>
      </c>
      <c r="H5173" t="s">
        <v>751</v>
      </c>
      <c r="I5173">
        <v>9</v>
      </c>
      <c r="J5173">
        <v>3</v>
      </c>
      <c r="K5173">
        <v>910</v>
      </c>
      <c r="L5173">
        <f t="shared" si="891"/>
        <v>22</v>
      </c>
      <c r="M5173" t="b">
        <f t="shared" si="892"/>
        <v>0</v>
      </c>
      <c r="N5173">
        <f t="shared" si="893"/>
        <v>42</v>
      </c>
      <c r="O5173">
        <f t="shared" si="894"/>
        <v>22</v>
      </c>
      <c r="P5173" s="8">
        <f t="shared" si="897"/>
        <v>2.9421296296296296E-2</v>
      </c>
      <c r="Q5173" s="1">
        <f t="shared" si="898"/>
        <v>43207.916666666664</v>
      </c>
      <c r="R5173">
        <f t="shared" si="888"/>
        <v>11</v>
      </c>
      <c r="S5173" s="1">
        <f t="shared" si="895"/>
        <v>43207.916666666664</v>
      </c>
      <c r="T5173">
        <f t="shared" si="889"/>
        <v>11</v>
      </c>
      <c r="U5173">
        <f t="shared" si="890"/>
        <v>0</v>
      </c>
      <c r="V5173" t="b">
        <f t="shared" si="896"/>
        <v>0</v>
      </c>
    </row>
    <row r="5174" spans="1:22" x14ac:dyDescent="0.4">
      <c r="A5174" t="s">
        <v>4209</v>
      </c>
      <c r="B5174" s="1">
        <v>43207.948298611111</v>
      </c>
      <c r="C5174">
        <v>2219</v>
      </c>
      <c r="D5174" t="s">
        <v>189</v>
      </c>
      <c r="E5174">
        <v>5</v>
      </c>
      <c r="F5174" s="1">
        <v>43207.979537037034</v>
      </c>
      <c r="G5174">
        <v>2303</v>
      </c>
      <c r="H5174" t="s">
        <v>1302</v>
      </c>
      <c r="I5174">
        <v>7</v>
      </c>
      <c r="J5174">
        <v>41</v>
      </c>
      <c r="K5174">
        <v>5780</v>
      </c>
      <c r="L5174">
        <f t="shared" si="891"/>
        <v>22</v>
      </c>
      <c r="M5174" t="b">
        <f t="shared" si="892"/>
        <v>0</v>
      </c>
      <c r="N5174">
        <f t="shared" si="893"/>
        <v>45</v>
      </c>
      <c r="O5174">
        <f t="shared" si="894"/>
        <v>33</v>
      </c>
      <c r="P5174" s="8">
        <f t="shared" si="897"/>
        <v>3.1631944444444442E-2</v>
      </c>
      <c r="Q5174" s="1">
        <f t="shared" si="898"/>
        <v>43207.916666666664</v>
      </c>
      <c r="R5174">
        <f t="shared" si="888"/>
        <v>11</v>
      </c>
      <c r="S5174" s="1">
        <f t="shared" si="895"/>
        <v>43207.916666666664</v>
      </c>
      <c r="T5174">
        <f t="shared" si="889"/>
        <v>11</v>
      </c>
      <c r="U5174">
        <f t="shared" si="890"/>
        <v>0</v>
      </c>
      <c r="V5174" t="b">
        <f t="shared" si="896"/>
        <v>0</v>
      </c>
    </row>
    <row r="5175" spans="1:22" x14ac:dyDescent="0.4">
      <c r="A5175" t="s">
        <v>5109</v>
      </c>
      <c r="B5175" s="1">
        <v>43207.950694444444</v>
      </c>
      <c r="C5175">
        <v>252</v>
      </c>
      <c r="D5175" t="s">
        <v>1487</v>
      </c>
      <c r="E5175">
        <v>4</v>
      </c>
      <c r="F5175" s="1">
        <v>43207.976319444446</v>
      </c>
      <c r="G5175">
        <v>2016</v>
      </c>
      <c r="H5175" t="s">
        <v>275</v>
      </c>
      <c r="I5175">
        <v>9</v>
      </c>
      <c r="J5175">
        <v>36</v>
      </c>
      <c r="K5175">
        <v>5700</v>
      </c>
      <c r="L5175">
        <f t="shared" si="891"/>
        <v>22</v>
      </c>
      <c r="M5175" t="b">
        <f t="shared" si="892"/>
        <v>0</v>
      </c>
      <c r="N5175">
        <f t="shared" si="893"/>
        <v>49</v>
      </c>
      <c r="O5175">
        <f t="shared" si="894"/>
        <v>0</v>
      </c>
      <c r="P5175" s="8">
        <f t="shared" si="897"/>
        <v>3.4027777777777775E-2</v>
      </c>
      <c r="Q5175" s="1">
        <f t="shared" si="898"/>
        <v>43207.916666666664</v>
      </c>
      <c r="R5175">
        <f t="shared" si="888"/>
        <v>11</v>
      </c>
      <c r="S5175" s="1">
        <f t="shared" si="895"/>
        <v>43207.916666666664</v>
      </c>
      <c r="T5175">
        <f t="shared" si="889"/>
        <v>11</v>
      </c>
      <c r="U5175">
        <f t="shared" si="890"/>
        <v>0</v>
      </c>
      <c r="V5175" t="b">
        <f t="shared" si="896"/>
        <v>0</v>
      </c>
    </row>
    <row r="5176" spans="1:22" x14ac:dyDescent="0.4">
      <c r="A5176" t="s">
        <v>5110</v>
      </c>
      <c r="B5176" s="1">
        <v>43207.953020833331</v>
      </c>
      <c r="C5176">
        <v>3514</v>
      </c>
      <c r="D5176" t="s">
        <v>1675</v>
      </c>
      <c r="E5176">
        <v>4</v>
      </c>
      <c r="F5176" s="1">
        <v>43207.966412037036</v>
      </c>
      <c r="G5176">
        <v>1337</v>
      </c>
      <c r="H5176" t="s">
        <v>736</v>
      </c>
      <c r="I5176">
        <v>9</v>
      </c>
      <c r="J5176">
        <v>18</v>
      </c>
      <c r="K5176">
        <v>3800</v>
      </c>
      <c r="L5176">
        <f t="shared" si="891"/>
        <v>22</v>
      </c>
      <c r="M5176" t="b">
        <f t="shared" si="892"/>
        <v>0</v>
      </c>
      <c r="N5176">
        <f t="shared" si="893"/>
        <v>52</v>
      </c>
      <c r="O5176">
        <f t="shared" si="894"/>
        <v>21</v>
      </c>
      <c r="P5176" s="8">
        <f t="shared" si="897"/>
        <v>3.6354166666666667E-2</v>
      </c>
      <c r="Q5176" s="1">
        <f t="shared" si="898"/>
        <v>43207.916666666664</v>
      </c>
      <c r="R5176">
        <f t="shared" si="888"/>
        <v>11</v>
      </c>
      <c r="S5176" s="1">
        <f t="shared" si="895"/>
        <v>43207.916666666664</v>
      </c>
      <c r="T5176">
        <f t="shared" si="889"/>
        <v>11</v>
      </c>
      <c r="U5176">
        <f t="shared" si="890"/>
        <v>0</v>
      </c>
      <c r="V5176" t="b">
        <f t="shared" si="896"/>
        <v>0</v>
      </c>
    </row>
    <row r="5177" spans="1:22" x14ac:dyDescent="0.4">
      <c r="A5177" t="s">
        <v>5111</v>
      </c>
      <c r="B5177" s="1">
        <v>43207.955601851849</v>
      </c>
      <c r="C5177">
        <v>553</v>
      </c>
      <c r="D5177" t="s">
        <v>1081</v>
      </c>
      <c r="E5177">
        <v>6</v>
      </c>
      <c r="F5177" s="1">
        <v>43207.976261574076</v>
      </c>
      <c r="G5177">
        <v>1433</v>
      </c>
      <c r="H5177" t="s">
        <v>1030</v>
      </c>
      <c r="I5177">
        <v>10</v>
      </c>
      <c r="J5177">
        <v>29</v>
      </c>
      <c r="K5177">
        <v>3790</v>
      </c>
      <c r="L5177">
        <f t="shared" si="891"/>
        <v>22</v>
      </c>
      <c r="M5177" t="b">
        <f t="shared" si="892"/>
        <v>0</v>
      </c>
      <c r="N5177">
        <f t="shared" si="893"/>
        <v>56</v>
      </c>
      <c r="O5177">
        <f t="shared" si="894"/>
        <v>4</v>
      </c>
      <c r="P5177" s="8">
        <f t="shared" si="897"/>
        <v>3.8935185185185191E-2</v>
      </c>
      <c r="Q5177" s="1">
        <f t="shared" si="898"/>
        <v>43207.916666666664</v>
      </c>
      <c r="R5177">
        <f t="shared" si="888"/>
        <v>11</v>
      </c>
      <c r="S5177" s="1">
        <f t="shared" si="895"/>
        <v>43207.916666666664</v>
      </c>
      <c r="T5177">
        <f t="shared" si="889"/>
        <v>11</v>
      </c>
      <c r="U5177">
        <f t="shared" si="890"/>
        <v>0</v>
      </c>
      <c r="V5177" t="b">
        <f t="shared" si="896"/>
        <v>0</v>
      </c>
    </row>
    <row r="5178" spans="1:22" x14ac:dyDescent="0.4">
      <c r="A5178" t="s">
        <v>5112</v>
      </c>
      <c r="B5178" s="1">
        <v>43207.958113425928</v>
      </c>
      <c r="C5178">
        <v>184</v>
      </c>
      <c r="D5178" t="s">
        <v>1162</v>
      </c>
      <c r="E5178">
        <v>6</v>
      </c>
      <c r="F5178" s="1">
        <v>43207.964259259257</v>
      </c>
      <c r="G5178">
        <v>153</v>
      </c>
      <c r="H5178" t="s">
        <v>102</v>
      </c>
      <c r="I5178">
        <v>4</v>
      </c>
      <c r="J5178">
        <v>8</v>
      </c>
      <c r="K5178">
        <v>1530</v>
      </c>
      <c r="L5178">
        <f t="shared" si="891"/>
        <v>22</v>
      </c>
      <c r="M5178" t="b">
        <f t="shared" si="892"/>
        <v>0</v>
      </c>
      <c r="N5178">
        <f t="shared" si="893"/>
        <v>59</v>
      </c>
      <c r="O5178">
        <f t="shared" si="894"/>
        <v>41</v>
      </c>
      <c r="P5178" s="8">
        <f t="shared" si="897"/>
        <v>4.144675925925926E-2</v>
      </c>
      <c r="Q5178" s="1">
        <f t="shared" si="898"/>
        <v>43207.916666666672</v>
      </c>
      <c r="R5178" t="e">
        <f t="shared" si="888"/>
        <v>#N/A</v>
      </c>
      <c r="S5178" s="1">
        <f t="shared" si="895"/>
        <v>43207.916666666664</v>
      </c>
      <c r="T5178">
        <f t="shared" si="889"/>
        <v>11</v>
      </c>
      <c r="U5178">
        <f t="shared" si="890"/>
        <v>0</v>
      </c>
      <c r="V5178" t="b">
        <f t="shared" si="896"/>
        <v>0</v>
      </c>
    </row>
    <row r="5179" spans="1:22" x14ac:dyDescent="0.4">
      <c r="A5179" t="s">
        <v>5113</v>
      </c>
      <c r="B5179" s="1">
        <v>43207.960694444446</v>
      </c>
      <c r="C5179">
        <v>148</v>
      </c>
      <c r="D5179" t="s">
        <v>38</v>
      </c>
      <c r="E5179">
        <v>6</v>
      </c>
      <c r="F5179" s="1">
        <v>43207.967523148145</v>
      </c>
      <c r="G5179">
        <v>132</v>
      </c>
      <c r="H5179" t="s">
        <v>238</v>
      </c>
      <c r="I5179">
        <v>13</v>
      </c>
      <c r="J5179">
        <v>9</v>
      </c>
      <c r="K5179">
        <v>2640</v>
      </c>
      <c r="L5179">
        <f t="shared" si="891"/>
        <v>23</v>
      </c>
      <c r="M5179" t="b">
        <f t="shared" si="892"/>
        <v>0</v>
      </c>
      <c r="N5179">
        <f t="shared" si="893"/>
        <v>3</v>
      </c>
      <c r="O5179">
        <f t="shared" si="894"/>
        <v>24</v>
      </c>
      <c r="P5179" s="8">
        <f t="shared" si="897"/>
        <v>2.3611111111111111E-3</v>
      </c>
      <c r="Q5179" s="1">
        <f t="shared" si="898"/>
        <v>43207.958333333336</v>
      </c>
      <c r="R5179">
        <f t="shared" si="888"/>
        <v>10.1</v>
      </c>
      <c r="S5179" s="1">
        <f t="shared" si="895"/>
        <v>43207.958333333336</v>
      </c>
      <c r="T5179">
        <f t="shared" si="889"/>
        <v>10.1</v>
      </c>
      <c r="U5179">
        <f t="shared" si="890"/>
        <v>0</v>
      </c>
      <c r="V5179" t="b">
        <f t="shared" si="896"/>
        <v>0</v>
      </c>
    </row>
    <row r="5180" spans="1:22" x14ac:dyDescent="0.4">
      <c r="A5180" t="s">
        <v>5114</v>
      </c>
      <c r="B5180" s="1">
        <v>43207.963194444441</v>
      </c>
      <c r="C5180">
        <v>3513</v>
      </c>
      <c r="D5180" t="s">
        <v>570</v>
      </c>
      <c r="E5180">
        <v>3</v>
      </c>
      <c r="F5180" s="1">
        <v>43207.967094907406</v>
      </c>
      <c r="G5180">
        <v>521</v>
      </c>
      <c r="H5180" t="s">
        <v>222</v>
      </c>
      <c r="I5180">
        <v>8</v>
      </c>
      <c r="J5180">
        <v>5</v>
      </c>
      <c r="K5180">
        <v>630</v>
      </c>
      <c r="L5180">
        <f t="shared" si="891"/>
        <v>23</v>
      </c>
      <c r="M5180" t="b">
        <f t="shared" si="892"/>
        <v>0</v>
      </c>
      <c r="N5180">
        <f t="shared" si="893"/>
        <v>7</v>
      </c>
      <c r="O5180">
        <f t="shared" si="894"/>
        <v>0</v>
      </c>
      <c r="P5180" s="8">
        <f t="shared" si="897"/>
        <v>4.8611111111111112E-3</v>
      </c>
      <c r="Q5180" s="1">
        <f t="shared" si="898"/>
        <v>43207.958333333328</v>
      </c>
      <c r="R5180" t="e">
        <f t="shared" si="888"/>
        <v>#N/A</v>
      </c>
      <c r="S5180" s="1">
        <f t="shared" si="895"/>
        <v>43207.958333333336</v>
      </c>
      <c r="T5180">
        <f t="shared" si="889"/>
        <v>10.1</v>
      </c>
      <c r="U5180">
        <f t="shared" si="890"/>
        <v>0</v>
      </c>
      <c r="V5180" t="b">
        <f t="shared" si="896"/>
        <v>0</v>
      </c>
    </row>
    <row r="5181" spans="1:22" x14ac:dyDescent="0.4">
      <c r="A5181" t="s">
        <v>5115</v>
      </c>
      <c r="B5181" s="1">
        <v>43207.965925925928</v>
      </c>
      <c r="C5181">
        <v>592</v>
      </c>
      <c r="D5181" t="s">
        <v>694</v>
      </c>
      <c r="E5181">
        <v>6</v>
      </c>
      <c r="F5181" s="1">
        <v>43207.971493055556</v>
      </c>
      <c r="G5181">
        <v>573</v>
      </c>
      <c r="H5181" t="s">
        <v>59</v>
      </c>
      <c r="I5181">
        <v>7</v>
      </c>
      <c r="J5181">
        <v>7</v>
      </c>
      <c r="K5181">
        <v>1220</v>
      </c>
      <c r="L5181">
        <f t="shared" si="891"/>
        <v>23</v>
      </c>
      <c r="M5181" t="b">
        <f t="shared" si="892"/>
        <v>0</v>
      </c>
      <c r="N5181">
        <f t="shared" si="893"/>
        <v>10</v>
      </c>
      <c r="O5181">
        <f t="shared" si="894"/>
        <v>56</v>
      </c>
      <c r="P5181" s="8">
        <f t="shared" si="897"/>
        <v>7.5925925925925926E-3</v>
      </c>
      <c r="Q5181" s="1">
        <f t="shared" si="898"/>
        <v>43207.958333333336</v>
      </c>
      <c r="R5181">
        <f t="shared" si="888"/>
        <v>10.1</v>
      </c>
      <c r="S5181" s="1">
        <f t="shared" si="895"/>
        <v>43207.958333333336</v>
      </c>
      <c r="T5181">
        <f t="shared" si="889"/>
        <v>10.1</v>
      </c>
      <c r="U5181">
        <f t="shared" si="890"/>
        <v>0</v>
      </c>
      <c r="V5181" t="b">
        <f t="shared" si="896"/>
        <v>0</v>
      </c>
    </row>
    <row r="5182" spans="1:22" x14ac:dyDescent="0.4">
      <c r="A5182" t="s">
        <v>4995</v>
      </c>
      <c r="B5182" s="1">
        <v>43207.969247685185</v>
      </c>
      <c r="C5182">
        <v>115</v>
      </c>
      <c r="D5182" t="s">
        <v>963</v>
      </c>
      <c r="E5182">
        <v>1</v>
      </c>
      <c r="F5182" s="1">
        <v>43207.994479166664</v>
      </c>
      <c r="G5182">
        <v>188</v>
      </c>
      <c r="H5182" t="s">
        <v>1325</v>
      </c>
      <c r="I5182">
        <v>6</v>
      </c>
      <c r="J5182">
        <v>35</v>
      </c>
      <c r="K5182">
        <v>4440</v>
      </c>
      <c r="L5182">
        <f t="shared" si="891"/>
        <v>23</v>
      </c>
      <c r="M5182" t="b">
        <f t="shared" si="892"/>
        <v>0</v>
      </c>
      <c r="N5182">
        <f t="shared" si="893"/>
        <v>15</v>
      </c>
      <c r="O5182">
        <f t="shared" si="894"/>
        <v>43</v>
      </c>
      <c r="P5182" s="8">
        <f t="shared" si="897"/>
        <v>1.091435185185185E-2</v>
      </c>
      <c r="Q5182" s="1">
        <f t="shared" si="898"/>
        <v>43207.958333333336</v>
      </c>
      <c r="R5182">
        <f t="shared" si="888"/>
        <v>10.1</v>
      </c>
      <c r="S5182" s="1">
        <f t="shared" si="895"/>
        <v>43207.958333333336</v>
      </c>
      <c r="T5182">
        <f t="shared" si="889"/>
        <v>10.1</v>
      </c>
      <c r="U5182">
        <f t="shared" si="890"/>
        <v>0</v>
      </c>
      <c r="V5182" t="b">
        <f t="shared" si="896"/>
        <v>0</v>
      </c>
    </row>
    <row r="5183" spans="1:22" x14ac:dyDescent="0.4">
      <c r="A5183" t="s">
        <v>4593</v>
      </c>
      <c r="B5183" s="1">
        <v>43207.972280092596</v>
      </c>
      <c r="C5183">
        <v>602</v>
      </c>
      <c r="D5183" t="s">
        <v>847</v>
      </c>
      <c r="E5183">
        <v>10</v>
      </c>
      <c r="F5183" s="1">
        <v>43207.984351851854</v>
      </c>
      <c r="G5183">
        <v>1403</v>
      </c>
      <c r="H5183" t="s">
        <v>258</v>
      </c>
      <c r="I5183">
        <v>2</v>
      </c>
      <c r="J5183">
        <v>16</v>
      </c>
      <c r="K5183">
        <v>2720</v>
      </c>
      <c r="L5183">
        <f t="shared" si="891"/>
        <v>23</v>
      </c>
      <c r="M5183" t="b">
        <f t="shared" si="892"/>
        <v>0</v>
      </c>
      <c r="N5183">
        <f t="shared" si="893"/>
        <v>20</v>
      </c>
      <c r="O5183">
        <f t="shared" si="894"/>
        <v>5</v>
      </c>
      <c r="P5183" s="8">
        <f t="shared" si="897"/>
        <v>1.3946759259259258E-2</v>
      </c>
      <c r="Q5183" s="1">
        <f t="shared" si="898"/>
        <v>43207.958333333336</v>
      </c>
      <c r="R5183">
        <f t="shared" si="888"/>
        <v>10.1</v>
      </c>
      <c r="S5183" s="1">
        <f t="shared" si="895"/>
        <v>43207.958333333336</v>
      </c>
      <c r="T5183">
        <f t="shared" si="889"/>
        <v>10.1</v>
      </c>
      <c r="U5183">
        <f t="shared" si="890"/>
        <v>0</v>
      </c>
      <c r="V5183" t="b">
        <f t="shared" si="896"/>
        <v>0</v>
      </c>
    </row>
    <row r="5184" spans="1:22" x14ac:dyDescent="0.4">
      <c r="A5184" t="s">
        <v>5116</v>
      </c>
      <c r="B5184" s="1">
        <v>43207.975393518522</v>
      </c>
      <c r="C5184">
        <v>1835</v>
      </c>
      <c r="D5184" t="s">
        <v>3176</v>
      </c>
      <c r="E5184">
        <v>1</v>
      </c>
      <c r="F5184" s="1">
        <v>43207.997708333336</v>
      </c>
      <c r="G5184">
        <v>704</v>
      </c>
      <c r="H5184" t="s">
        <v>1384</v>
      </c>
      <c r="I5184">
        <v>2</v>
      </c>
      <c r="J5184">
        <v>31</v>
      </c>
      <c r="K5184">
        <v>6780</v>
      </c>
      <c r="L5184">
        <f t="shared" si="891"/>
        <v>23</v>
      </c>
      <c r="M5184" t="b">
        <f t="shared" si="892"/>
        <v>0</v>
      </c>
      <c r="N5184">
        <f t="shared" si="893"/>
        <v>24</v>
      </c>
      <c r="O5184">
        <f t="shared" si="894"/>
        <v>34</v>
      </c>
      <c r="P5184" s="8">
        <f t="shared" si="897"/>
        <v>1.7060185185185185E-2</v>
      </c>
      <c r="Q5184" s="1">
        <f t="shared" si="898"/>
        <v>43207.958333333336</v>
      </c>
      <c r="R5184">
        <f t="shared" si="888"/>
        <v>10.1</v>
      </c>
      <c r="S5184" s="1">
        <f t="shared" si="895"/>
        <v>43207.958333333336</v>
      </c>
      <c r="T5184">
        <f t="shared" si="889"/>
        <v>10.1</v>
      </c>
      <c r="U5184">
        <f t="shared" si="890"/>
        <v>0</v>
      </c>
      <c r="V5184" t="b">
        <f t="shared" si="896"/>
        <v>0</v>
      </c>
    </row>
    <row r="5185" spans="1:22" x14ac:dyDescent="0.4">
      <c r="A5185" t="s">
        <v>4427</v>
      </c>
      <c r="B5185" s="1">
        <v>43207.97896990741</v>
      </c>
      <c r="C5185">
        <v>1933</v>
      </c>
      <c r="D5185" t="s">
        <v>761</v>
      </c>
      <c r="E5185">
        <v>4</v>
      </c>
      <c r="F5185" s="1">
        <v>43207.982291666667</v>
      </c>
      <c r="G5185">
        <v>1930</v>
      </c>
      <c r="H5185" t="s">
        <v>2742</v>
      </c>
      <c r="I5185">
        <v>5</v>
      </c>
      <c r="J5185">
        <v>4</v>
      </c>
      <c r="K5185">
        <v>3660</v>
      </c>
      <c r="L5185">
        <f t="shared" si="891"/>
        <v>23</v>
      </c>
      <c r="M5185" t="b">
        <f t="shared" si="892"/>
        <v>0</v>
      </c>
      <c r="N5185">
        <f t="shared" si="893"/>
        <v>29</v>
      </c>
      <c r="O5185">
        <f t="shared" si="894"/>
        <v>43</v>
      </c>
      <c r="P5185" s="8">
        <f t="shared" si="897"/>
        <v>2.0636574074074075E-2</v>
      </c>
      <c r="Q5185" s="1">
        <f t="shared" si="898"/>
        <v>43207.958333333336</v>
      </c>
      <c r="R5185">
        <f t="shared" si="888"/>
        <v>10.1</v>
      </c>
      <c r="S5185" s="1">
        <f t="shared" si="895"/>
        <v>43207.958333333336</v>
      </c>
      <c r="T5185">
        <f t="shared" si="889"/>
        <v>10.1</v>
      </c>
      <c r="U5185">
        <f t="shared" si="890"/>
        <v>0</v>
      </c>
      <c r="V5185" t="b">
        <f t="shared" si="896"/>
        <v>0</v>
      </c>
    </row>
    <row r="5186" spans="1:22" x14ac:dyDescent="0.4">
      <c r="A5186" t="s">
        <v>5117</v>
      </c>
      <c r="B5186" s="1">
        <v>43207.982858796298</v>
      </c>
      <c r="C5186">
        <v>107</v>
      </c>
      <c r="D5186" t="s">
        <v>101</v>
      </c>
      <c r="E5186">
        <v>3</v>
      </c>
      <c r="F5186" s="1">
        <v>43208.013738425929</v>
      </c>
      <c r="G5186">
        <v>207</v>
      </c>
      <c r="H5186" t="s">
        <v>41</v>
      </c>
      <c r="I5186">
        <v>7</v>
      </c>
      <c r="J5186">
        <v>44</v>
      </c>
      <c r="K5186">
        <v>8910</v>
      </c>
      <c r="L5186">
        <f t="shared" si="891"/>
        <v>23</v>
      </c>
      <c r="M5186" t="b">
        <f t="shared" si="892"/>
        <v>0</v>
      </c>
      <c r="N5186">
        <f t="shared" si="893"/>
        <v>35</v>
      </c>
      <c r="O5186">
        <f t="shared" si="894"/>
        <v>19</v>
      </c>
      <c r="P5186" s="8">
        <f t="shared" si="897"/>
        <v>2.4525462962962968E-2</v>
      </c>
      <c r="Q5186" s="1">
        <f t="shared" si="898"/>
        <v>43207.958333333336</v>
      </c>
      <c r="R5186">
        <f t="shared" ref="R5186:R5249" si="899">VLOOKUP(Q5186,기상정보,2,FALSE)</f>
        <v>10.1</v>
      </c>
      <c r="S5186" s="1">
        <f t="shared" si="895"/>
        <v>43207.958333333336</v>
      </c>
      <c r="T5186">
        <f t="shared" ref="T5186:T5249" si="900">VLOOKUP(S5186,기상정보,2,FALSE)</f>
        <v>10.1</v>
      </c>
      <c r="U5186">
        <f t="shared" ref="U5186:U5249" si="901">VLOOKUP(B5186,기상정보,3,TRUE)</f>
        <v>0</v>
      </c>
      <c r="V5186" t="b">
        <f t="shared" si="896"/>
        <v>0</v>
      </c>
    </row>
    <row r="5187" spans="1:22" x14ac:dyDescent="0.4">
      <c r="A5187" t="s">
        <v>5118</v>
      </c>
      <c r="B5187" s="1">
        <v>43207.986493055556</v>
      </c>
      <c r="C5187">
        <v>1029</v>
      </c>
      <c r="D5187" t="s">
        <v>1550</v>
      </c>
      <c r="E5187">
        <v>9</v>
      </c>
      <c r="F5187" s="1">
        <v>43207.995162037034</v>
      </c>
      <c r="G5187">
        <v>1010</v>
      </c>
      <c r="H5187" t="s">
        <v>1022</v>
      </c>
      <c r="I5187">
        <v>17</v>
      </c>
      <c r="J5187">
        <v>12</v>
      </c>
      <c r="K5187">
        <v>1380</v>
      </c>
      <c r="L5187">
        <f t="shared" ref="L5187:L5250" si="902">HOUR(B5187)</f>
        <v>23</v>
      </c>
      <c r="M5187" t="b">
        <f t="shared" ref="M5187:M5250" si="903">WEEKDAY(B5187,2)&gt;=6</f>
        <v>0</v>
      </c>
      <c r="N5187">
        <f t="shared" ref="N5187:N5250" si="904">MINUTE(B5187)</f>
        <v>40</v>
      </c>
      <c r="O5187">
        <f t="shared" ref="O5187:O5250" si="905">SECOND(B5187)</f>
        <v>33</v>
      </c>
      <c r="P5187" s="8">
        <f t="shared" si="897"/>
        <v>2.8159722222222221E-2</v>
      </c>
      <c r="Q5187" s="1">
        <f t="shared" si="898"/>
        <v>43207.958333333336</v>
      </c>
      <c r="R5187">
        <f t="shared" si="899"/>
        <v>10.1</v>
      </c>
      <c r="S5187" s="1">
        <f t="shared" ref="S5187:S5250" si="906">DATE(YEAR(B5187),MONTH(B5187),DAY(B5187))+TIME(HOUR(B5187),0,0)</f>
        <v>43207.958333333336</v>
      </c>
      <c r="T5187">
        <f t="shared" si="900"/>
        <v>10.1</v>
      </c>
      <c r="U5187">
        <f t="shared" si="901"/>
        <v>0</v>
      </c>
      <c r="V5187" t="b">
        <f t="shared" ref="V5187:V5250" si="907">U5187&gt;=1</f>
        <v>0</v>
      </c>
    </row>
    <row r="5188" spans="1:22" x14ac:dyDescent="0.4">
      <c r="A5188" t="s">
        <v>5119</v>
      </c>
      <c r="B5188" s="1">
        <v>43207.991481481484</v>
      </c>
      <c r="C5188">
        <v>1414</v>
      </c>
      <c r="D5188" t="s">
        <v>115</v>
      </c>
      <c r="E5188">
        <v>8</v>
      </c>
      <c r="F5188" s="1">
        <v>43208.015046296299</v>
      </c>
      <c r="G5188">
        <v>1430</v>
      </c>
      <c r="H5188" t="s">
        <v>968</v>
      </c>
      <c r="I5188">
        <v>13</v>
      </c>
      <c r="J5188">
        <v>33</v>
      </c>
      <c r="K5188">
        <v>3900</v>
      </c>
      <c r="L5188">
        <f t="shared" si="902"/>
        <v>23</v>
      </c>
      <c r="M5188" t="b">
        <f t="shared" si="903"/>
        <v>0</v>
      </c>
      <c r="N5188">
        <f t="shared" si="904"/>
        <v>47</v>
      </c>
      <c r="O5188">
        <f t="shared" si="905"/>
        <v>44</v>
      </c>
      <c r="P5188" s="8">
        <f t="shared" si="897"/>
        <v>3.3148148148148149E-2</v>
      </c>
      <c r="Q5188" s="1">
        <f t="shared" si="898"/>
        <v>43207.958333333336</v>
      </c>
      <c r="R5188">
        <f t="shared" si="899"/>
        <v>10.1</v>
      </c>
      <c r="S5188" s="1">
        <f t="shared" si="906"/>
        <v>43207.958333333336</v>
      </c>
      <c r="T5188">
        <f t="shared" si="900"/>
        <v>10.1</v>
      </c>
      <c r="U5188">
        <f t="shared" si="901"/>
        <v>0</v>
      </c>
      <c r="V5188" t="b">
        <f t="shared" si="907"/>
        <v>0</v>
      </c>
    </row>
    <row r="5189" spans="1:22" x14ac:dyDescent="0.4">
      <c r="A5189" t="s">
        <v>5120</v>
      </c>
      <c r="B5189" s="1">
        <v>43207.994351851848</v>
      </c>
      <c r="C5189">
        <v>1308</v>
      </c>
      <c r="D5189" t="s">
        <v>661</v>
      </c>
      <c r="E5189">
        <v>3</v>
      </c>
      <c r="F5189" s="1">
        <v>43207.999537037038</v>
      </c>
      <c r="G5189">
        <v>614</v>
      </c>
      <c r="H5189" t="s">
        <v>844</v>
      </c>
      <c r="I5189">
        <v>20</v>
      </c>
      <c r="J5189">
        <v>6</v>
      </c>
      <c r="K5189">
        <v>540</v>
      </c>
      <c r="L5189">
        <f t="shared" si="902"/>
        <v>23</v>
      </c>
      <c r="M5189" t="b">
        <f t="shared" si="903"/>
        <v>0</v>
      </c>
      <c r="N5189">
        <f t="shared" si="904"/>
        <v>51</v>
      </c>
      <c r="O5189">
        <f t="shared" si="905"/>
        <v>52</v>
      </c>
      <c r="P5189" s="8">
        <f t="shared" si="897"/>
        <v>3.6018518518518519E-2</v>
      </c>
      <c r="Q5189" s="1">
        <f t="shared" si="898"/>
        <v>43207.958333333328</v>
      </c>
      <c r="R5189" t="e">
        <f t="shared" si="899"/>
        <v>#N/A</v>
      </c>
      <c r="S5189" s="1">
        <f t="shared" si="906"/>
        <v>43207.958333333336</v>
      </c>
      <c r="T5189">
        <f t="shared" si="900"/>
        <v>10.1</v>
      </c>
      <c r="U5189">
        <f t="shared" si="901"/>
        <v>0</v>
      </c>
      <c r="V5189" t="b">
        <f t="shared" si="907"/>
        <v>0</v>
      </c>
    </row>
    <row r="5190" spans="1:22" x14ac:dyDescent="0.4">
      <c r="A5190" t="s">
        <v>2001</v>
      </c>
      <c r="B5190" s="1">
        <v>43207.997743055559</v>
      </c>
      <c r="C5190">
        <v>1316</v>
      </c>
      <c r="D5190" t="s">
        <v>654</v>
      </c>
      <c r="E5190">
        <v>11</v>
      </c>
      <c r="F5190" s="1">
        <v>43208.012777777774</v>
      </c>
      <c r="G5190">
        <v>1531</v>
      </c>
      <c r="H5190" t="s">
        <v>1261</v>
      </c>
      <c r="I5190">
        <v>2</v>
      </c>
      <c r="J5190">
        <v>21</v>
      </c>
      <c r="K5190">
        <v>3700</v>
      </c>
      <c r="L5190">
        <f t="shared" si="902"/>
        <v>23</v>
      </c>
      <c r="M5190" t="b">
        <f t="shared" si="903"/>
        <v>0</v>
      </c>
      <c r="N5190">
        <f t="shared" si="904"/>
        <v>56</v>
      </c>
      <c r="O5190">
        <f t="shared" si="905"/>
        <v>45</v>
      </c>
      <c r="P5190" s="8">
        <f t="shared" si="897"/>
        <v>3.9409722222222221E-2</v>
      </c>
      <c r="Q5190" s="1">
        <f t="shared" si="898"/>
        <v>43207.958333333336</v>
      </c>
      <c r="R5190">
        <f t="shared" si="899"/>
        <v>10.1</v>
      </c>
      <c r="S5190" s="1">
        <f t="shared" si="906"/>
        <v>43207.958333333336</v>
      </c>
      <c r="T5190">
        <f t="shared" si="900"/>
        <v>10.1</v>
      </c>
      <c r="U5190">
        <f t="shared" si="901"/>
        <v>0</v>
      </c>
      <c r="V5190" t="b">
        <f t="shared" si="907"/>
        <v>0</v>
      </c>
    </row>
    <row r="5191" spans="1:22" x14ac:dyDescent="0.4">
      <c r="A5191" t="s">
        <v>5121</v>
      </c>
      <c r="B5191" s="1">
        <v>43208.002650462964</v>
      </c>
      <c r="C5191">
        <v>1008</v>
      </c>
      <c r="D5191" t="s">
        <v>1021</v>
      </c>
      <c r="E5191">
        <v>7</v>
      </c>
      <c r="F5191" s="1">
        <v>43208.011967592596</v>
      </c>
      <c r="G5191">
        <v>1028</v>
      </c>
      <c r="H5191" t="s">
        <v>1551</v>
      </c>
      <c r="I5191">
        <v>5</v>
      </c>
      <c r="J5191">
        <v>12</v>
      </c>
      <c r="K5191">
        <v>1950</v>
      </c>
      <c r="L5191">
        <f t="shared" si="902"/>
        <v>0</v>
      </c>
      <c r="M5191" t="b">
        <f t="shared" si="903"/>
        <v>0</v>
      </c>
      <c r="N5191">
        <f t="shared" si="904"/>
        <v>3</v>
      </c>
      <c r="O5191">
        <f t="shared" si="905"/>
        <v>49</v>
      </c>
      <c r="P5191" s="8">
        <f t="shared" si="897"/>
        <v>2.6504629629629625E-3</v>
      </c>
      <c r="Q5191" s="1">
        <f t="shared" si="898"/>
        <v>43208</v>
      </c>
      <c r="R5191">
        <f t="shared" si="899"/>
        <v>9.6</v>
      </c>
      <c r="S5191" s="1">
        <f t="shared" si="906"/>
        <v>43208</v>
      </c>
      <c r="T5191">
        <f t="shared" si="900"/>
        <v>9.6</v>
      </c>
      <c r="U5191">
        <f t="shared" si="901"/>
        <v>0</v>
      </c>
      <c r="V5191" t="b">
        <f t="shared" si="907"/>
        <v>0</v>
      </c>
    </row>
    <row r="5192" spans="1:22" x14ac:dyDescent="0.4">
      <c r="A5192" t="s">
        <v>3808</v>
      </c>
      <c r="B5192" s="1">
        <v>43208.007048611114</v>
      </c>
      <c r="C5192">
        <v>3501</v>
      </c>
      <c r="D5192" t="s">
        <v>818</v>
      </c>
      <c r="E5192">
        <v>2</v>
      </c>
      <c r="F5192" s="1">
        <v>43208.01253472222</v>
      </c>
      <c r="G5192">
        <v>3516</v>
      </c>
      <c r="H5192" t="s">
        <v>5122</v>
      </c>
      <c r="I5192">
        <v>3</v>
      </c>
      <c r="J5192">
        <v>7</v>
      </c>
      <c r="K5192">
        <v>1440</v>
      </c>
      <c r="L5192">
        <f t="shared" si="902"/>
        <v>0</v>
      </c>
      <c r="M5192" t="b">
        <f t="shared" si="903"/>
        <v>0</v>
      </c>
      <c r="N5192">
        <f t="shared" si="904"/>
        <v>10</v>
      </c>
      <c r="O5192">
        <f t="shared" si="905"/>
        <v>9</v>
      </c>
      <c r="P5192" s="8">
        <f t="shared" si="897"/>
        <v>7.0486111111111105E-3</v>
      </c>
      <c r="Q5192" s="1">
        <f t="shared" si="898"/>
        <v>43208</v>
      </c>
      <c r="R5192">
        <f t="shared" si="899"/>
        <v>9.6</v>
      </c>
      <c r="S5192" s="1">
        <f t="shared" si="906"/>
        <v>43208</v>
      </c>
      <c r="T5192">
        <f t="shared" si="900"/>
        <v>9.6</v>
      </c>
      <c r="U5192">
        <f t="shared" si="901"/>
        <v>0</v>
      </c>
      <c r="V5192" t="b">
        <f t="shared" si="907"/>
        <v>0</v>
      </c>
    </row>
    <row r="5193" spans="1:22" x14ac:dyDescent="0.4">
      <c r="A5193" t="s">
        <v>5123</v>
      </c>
      <c r="B5193" s="1">
        <v>43208.010717592595</v>
      </c>
      <c r="C5193">
        <v>311</v>
      </c>
      <c r="D5193" t="s">
        <v>841</v>
      </c>
      <c r="E5193">
        <v>21</v>
      </c>
      <c r="F5193" s="1">
        <v>43208.078935185185</v>
      </c>
      <c r="G5193">
        <v>1338</v>
      </c>
      <c r="H5193" t="s">
        <v>287</v>
      </c>
      <c r="I5193">
        <v>7</v>
      </c>
      <c r="J5193">
        <v>97</v>
      </c>
      <c r="K5193">
        <v>8320</v>
      </c>
      <c r="L5193">
        <f t="shared" si="902"/>
        <v>0</v>
      </c>
      <c r="M5193" t="b">
        <f t="shared" si="903"/>
        <v>0</v>
      </c>
      <c r="N5193">
        <f t="shared" si="904"/>
        <v>15</v>
      </c>
      <c r="O5193">
        <f t="shared" si="905"/>
        <v>26</v>
      </c>
      <c r="P5193" s="8">
        <f t="shared" si="897"/>
        <v>1.0717592592592593E-2</v>
      </c>
      <c r="Q5193" s="1">
        <f t="shared" si="898"/>
        <v>43208</v>
      </c>
      <c r="R5193">
        <f t="shared" si="899"/>
        <v>9.6</v>
      </c>
      <c r="S5193" s="1">
        <f t="shared" si="906"/>
        <v>43208</v>
      </c>
      <c r="T5193">
        <f t="shared" si="900"/>
        <v>9.6</v>
      </c>
      <c r="U5193">
        <f t="shared" si="901"/>
        <v>0</v>
      </c>
      <c r="V5193" t="b">
        <f t="shared" si="907"/>
        <v>0</v>
      </c>
    </row>
    <row r="5194" spans="1:22" x14ac:dyDescent="0.4">
      <c r="A5194" t="s">
        <v>5124</v>
      </c>
      <c r="B5194" s="1">
        <v>43208.015173611115</v>
      </c>
      <c r="C5194">
        <v>1401</v>
      </c>
      <c r="D5194" t="s">
        <v>1782</v>
      </c>
      <c r="E5194">
        <v>11</v>
      </c>
      <c r="F5194" s="1">
        <v>43208.03324074074</v>
      </c>
      <c r="G5194">
        <v>1318</v>
      </c>
      <c r="H5194" t="s">
        <v>1464</v>
      </c>
      <c r="I5194">
        <v>6</v>
      </c>
      <c r="J5194">
        <v>25</v>
      </c>
      <c r="K5194">
        <v>6070</v>
      </c>
      <c r="L5194">
        <f t="shared" si="902"/>
        <v>0</v>
      </c>
      <c r="M5194" t="b">
        <f t="shared" si="903"/>
        <v>0</v>
      </c>
      <c r="N5194">
        <f t="shared" si="904"/>
        <v>21</v>
      </c>
      <c r="O5194">
        <f t="shared" si="905"/>
        <v>51</v>
      </c>
      <c r="P5194" s="8">
        <f t="shared" si="897"/>
        <v>1.5173611111111112E-2</v>
      </c>
      <c r="Q5194" s="1">
        <f t="shared" si="898"/>
        <v>43208</v>
      </c>
      <c r="R5194">
        <f t="shared" si="899"/>
        <v>9.6</v>
      </c>
      <c r="S5194" s="1">
        <f t="shared" si="906"/>
        <v>43208</v>
      </c>
      <c r="T5194">
        <f t="shared" si="900"/>
        <v>9.6</v>
      </c>
      <c r="U5194">
        <f t="shared" si="901"/>
        <v>0</v>
      </c>
      <c r="V5194" t="b">
        <f t="shared" si="907"/>
        <v>0</v>
      </c>
    </row>
    <row r="5195" spans="1:22" x14ac:dyDescent="0.4">
      <c r="A5195" t="s">
        <v>5125</v>
      </c>
      <c r="B5195" s="1">
        <v>43208.019131944442</v>
      </c>
      <c r="C5195">
        <v>230</v>
      </c>
      <c r="D5195" t="s">
        <v>1116</v>
      </c>
      <c r="E5195">
        <v>8</v>
      </c>
      <c r="F5195" s="1">
        <v>43208.021122685182</v>
      </c>
      <c r="G5195">
        <v>231</v>
      </c>
      <c r="H5195" t="s">
        <v>1867</v>
      </c>
      <c r="I5195">
        <v>5</v>
      </c>
      <c r="J5195">
        <v>2</v>
      </c>
      <c r="K5195">
        <v>450</v>
      </c>
      <c r="L5195">
        <f t="shared" si="902"/>
        <v>0</v>
      </c>
      <c r="M5195" t="b">
        <f t="shared" si="903"/>
        <v>0</v>
      </c>
      <c r="N5195">
        <f t="shared" si="904"/>
        <v>27</v>
      </c>
      <c r="O5195">
        <f t="shared" si="905"/>
        <v>33</v>
      </c>
      <c r="P5195" s="8">
        <f t="shared" si="897"/>
        <v>1.9131944444444444E-2</v>
      </c>
      <c r="Q5195" s="1">
        <f t="shared" si="898"/>
        <v>43208</v>
      </c>
      <c r="R5195">
        <f t="shared" si="899"/>
        <v>9.6</v>
      </c>
      <c r="S5195" s="1">
        <f t="shared" si="906"/>
        <v>43208</v>
      </c>
      <c r="T5195">
        <f t="shared" si="900"/>
        <v>9.6</v>
      </c>
      <c r="U5195">
        <f t="shared" si="901"/>
        <v>0</v>
      </c>
      <c r="V5195" t="b">
        <f t="shared" si="907"/>
        <v>0</v>
      </c>
    </row>
    <row r="5196" spans="1:22" x14ac:dyDescent="0.4">
      <c r="A5196" t="s">
        <v>5126</v>
      </c>
      <c r="B5196" s="1">
        <v>43208.023275462961</v>
      </c>
      <c r="C5196">
        <v>1661</v>
      </c>
      <c r="D5196" t="s">
        <v>3480</v>
      </c>
      <c r="E5196">
        <v>1</v>
      </c>
      <c r="F5196" s="1">
        <v>43208.027071759258</v>
      </c>
      <c r="G5196">
        <v>1656</v>
      </c>
      <c r="H5196" t="s">
        <v>691</v>
      </c>
      <c r="I5196">
        <v>9</v>
      </c>
      <c r="J5196">
        <v>5</v>
      </c>
      <c r="K5196">
        <v>840</v>
      </c>
      <c r="L5196">
        <f t="shared" si="902"/>
        <v>0</v>
      </c>
      <c r="M5196" t="b">
        <f t="shared" si="903"/>
        <v>0</v>
      </c>
      <c r="N5196">
        <f t="shared" si="904"/>
        <v>33</v>
      </c>
      <c r="O5196">
        <f t="shared" si="905"/>
        <v>31</v>
      </c>
      <c r="P5196" s="8">
        <f t="shared" si="897"/>
        <v>2.327546296296296E-2</v>
      </c>
      <c r="Q5196" s="1">
        <f t="shared" si="898"/>
        <v>43208</v>
      </c>
      <c r="R5196">
        <f t="shared" si="899"/>
        <v>9.6</v>
      </c>
      <c r="S5196" s="1">
        <f t="shared" si="906"/>
        <v>43208</v>
      </c>
      <c r="T5196">
        <f t="shared" si="900"/>
        <v>9.6</v>
      </c>
      <c r="U5196">
        <f t="shared" si="901"/>
        <v>0</v>
      </c>
      <c r="V5196" t="b">
        <f t="shared" si="907"/>
        <v>0</v>
      </c>
    </row>
    <row r="5197" spans="1:22" x14ac:dyDescent="0.4">
      <c r="A5197" t="s">
        <v>2404</v>
      </c>
      <c r="B5197" s="1">
        <v>43208.028900462959</v>
      </c>
      <c r="C5197">
        <v>1259</v>
      </c>
      <c r="D5197" t="s">
        <v>603</v>
      </c>
      <c r="E5197">
        <v>12</v>
      </c>
      <c r="F5197" s="1">
        <v>43208.040011574078</v>
      </c>
      <c r="G5197">
        <v>1019</v>
      </c>
      <c r="H5197" t="s">
        <v>555</v>
      </c>
      <c r="I5197">
        <v>4</v>
      </c>
      <c r="J5197">
        <v>15</v>
      </c>
      <c r="K5197">
        <v>2620</v>
      </c>
      <c r="L5197">
        <f t="shared" si="902"/>
        <v>0</v>
      </c>
      <c r="M5197" t="b">
        <f t="shared" si="903"/>
        <v>0</v>
      </c>
      <c r="N5197">
        <f t="shared" si="904"/>
        <v>41</v>
      </c>
      <c r="O5197">
        <f t="shared" si="905"/>
        <v>37</v>
      </c>
      <c r="P5197" s="8">
        <f t="shared" si="897"/>
        <v>2.8900462962962961E-2</v>
      </c>
      <c r="Q5197" s="1">
        <f t="shared" si="898"/>
        <v>43208</v>
      </c>
      <c r="R5197">
        <f t="shared" si="899"/>
        <v>9.6</v>
      </c>
      <c r="S5197" s="1">
        <f t="shared" si="906"/>
        <v>43208</v>
      </c>
      <c r="T5197">
        <f t="shared" si="900"/>
        <v>9.6</v>
      </c>
      <c r="U5197">
        <f t="shared" si="901"/>
        <v>0</v>
      </c>
      <c r="V5197" t="b">
        <f t="shared" si="907"/>
        <v>0</v>
      </c>
    </row>
    <row r="5198" spans="1:22" x14ac:dyDescent="0.4">
      <c r="A5198" t="s">
        <v>4030</v>
      </c>
      <c r="B5198" s="1">
        <v>43208.034120370372</v>
      </c>
      <c r="C5198">
        <v>592</v>
      </c>
      <c r="D5198" t="s">
        <v>694</v>
      </c>
      <c r="E5198">
        <v>1</v>
      </c>
      <c r="F5198" s="1">
        <v>43208.038530092592</v>
      </c>
      <c r="G5198">
        <v>505</v>
      </c>
      <c r="H5198" t="s">
        <v>64</v>
      </c>
      <c r="I5198">
        <v>1</v>
      </c>
      <c r="J5198">
        <v>6</v>
      </c>
      <c r="K5198">
        <v>990</v>
      </c>
      <c r="L5198">
        <f t="shared" si="902"/>
        <v>0</v>
      </c>
      <c r="M5198" t="b">
        <f t="shared" si="903"/>
        <v>0</v>
      </c>
      <c r="N5198">
        <f t="shared" si="904"/>
        <v>49</v>
      </c>
      <c r="O5198">
        <f t="shared" si="905"/>
        <v>8</v>
      </c>
      <c r="P5198" s="8">
        <f t="shared" si="897"/>
        <v>3.412037037037037E-2</v>
      </c>
      <c r="Q5198" s="1">
        <f t="shared" si="898"/>
        <v>43208</v>
      </c>
      <c r="R5198">
        <f t="shared" si="899"/>
        <v>9.6</v>
      </c>
      <c r="S5198" s="1">
        <f t="shared" si="906"/>
        <v>43208</v>
      </c>
      <c r="T5198">
        <f t="shared" si="900"/>
        <v>9.6</v>
      </c>
      <c r="U5198">
        <f t="shared" si="901"/>
        <v>0</v>
      </c>
      <c r="V5198" t="b">
        <f t="shared" si="907"/>
        <v>0</v>
      </c>
    </row>
    <row r="5199" spans="1:22" x14ac:dyDescent="0.4">
      <c r="A5199" t="s">
        <v>476</v>
      </c>
      <c r="B5199" s="1">
        <v>43208.038888888892</v>
      </c>
      <c r="C5199">
        <v>1708</v>
      </c>
      <c r="D5199" t="s">
        <v>580</v>
      </c>
      <c r="E5199">
        <v>5</v>
      </c>
      <c r="F5199" s="1">
        <v>43208.049699074072</v>
      </c>
      <c r="G5199">
        <v>1625</v>
      </c>
      <c r="H5199" t="s">
        <v>462</v>
      </c>
      <c r="I5199">
        <v>10</v>
      </c>
      <c r="J5199">
        <v>15</v>
      </c>
      <c r="K5199">
        <v>3550</v>
      </c>
      <c r="L5199">
        <f t="shared" si="902"/>
        <v>0</v>
      </c>
      <c r="M5199" t="b">
        <f t="shared" si="903"/>
        <v>0</v>
      </c>
      <c r="N5199">
        <f t="shared" si="904"/>
        <v>56</v>
      </c>
      <c r="O5199">
        <f t="shared" si="905"/>
        <v>0</v>
      </c>
      <c r="P5199" s="8">
        <f t="shared" si="897"/>
        <v>3.888888888888889E-2</v>
      </c>
      <c r="Q5199" s="1">
        <f t="shared" si="898"/>
        <v>43208</v>
      </c>
      <c r="R5199">
        <f t="shared" si="899"/>
        <v>9.6</v>
      </c>
      <c r="S5199" s="1">
        <f t="shared" si="906"/>
        <v>43208</v>
      </c>
      <c r="T5199">
        <f t="shared" si="900"/>
        <v>9.6</v>
      </c>
      <c r="U5199">
        <f t="shared" si="901"/>
        <v>0</v>
      </c>
      <c r="V5199" t="b">
        <f t="shared" si="907"/>
        <v>0</v>
      </c>
    </row>
    <row r="5200" spans="1:22" x14ac:dyDescent="0.4">
      <c r="A5200" t="s">
        <v>5127</v>
      </c>
      <c r="B5200" s="1">
        <v>43208.043310185189</v>
      </c>
      <c r="C5200">
        <v>1453</v>
      </c>
      <c r="D5200" t="s">
        <v>4835</v>
      </c>
      <c r="E5200">
        <v>2</v>
      </c>
      <c r="F5200" s="1">
        <v>43208.056620370371</v>
      </c>
      <c r="G5200">
        <v>1447</v>
      </c>
      <c r="H5200" t="s">
        <v>1233</v>
      </c>
      <c r="I5200">
        <v>15</v>
      </c>
      <c r="J5200">
        <v>18</v>
      </c>
      <c r="K5200">
        <v>4180</v>
      </c>
      <c r="L5200">
        <f t="shared" si="902"/>
        <v>1</v>
      </c>
      <c r="M5200" t="b">
        <f t="shared" si="903"/>
        <v>0</v>
      </c>
      <c r="N5200">
        <f t="shared" si="904"/>
        <v>2</v>
      </c>
      <c r="O5200">
        <f t="shared" si="905"/>
        <v>22</v>
      </c>
      <c r="P5200" s="8">
        <f t="shared" ref="P5200:P5263" si="908">TIME(0,MINUTE(B5200),SECOND(B5200))</f>
        <v>1.6435185185185183E-3</v>
      </c>
      <c r="Q5200" s="1">
        <f t="shared" ref="Q5200:Q5263" si="909">B5200-P5200</f>
        <v>43208.041666666672</v>
      </c>
      <c r="R5200" t="e">
        <f t="shared" si="899"/>
        <v>#N/A</v>
      </c>
      <c r="S5200" s="1">
        <f t="shared" si="906"/>
        <v>43208.041666666664</v>
      </c>
      <c r="T5200">
        <f t="shared" si="900"/>
        <v>8.9</v>
      </c>
      <c r="U5200">
        <f t="shared" si="901"/>
        <v>0</v>
      </c>
      <c r="V5200" t="b">
        <f t="shared" si="907"/>
        <v>0</v>
      </c>
    </row>
    <row r="5201" spans="1:22" x14ac:dyDescent="0.4">
      <c r="A5201" t="s">
        <v>366</v>
      </c>
      <c r="B5201" s="1">
        <v>43208.047442129631</v>
      </c>
      <c r="C5201">
        <v>1121</v>
      </c>
      <c r="D5201" t="s">
        <v>2113</v>
      </c>
      <c r="E5201">
        <v>10</v>
      </c>
      <c r="F5201" s="1">
        <v>43208.062777777777</v>
      </c>
      <c r="G5201">
        <v>716</v>
      </c>
      <c r="H5201" t="s">
        <v>118</v>
      </c>
      <c r="I5201">
        <v>7</v>
      </c>
      <c r="J5201">
        <v>21</v>
      </c>
      <c r="K5201">
        <v>5440</v>
      </c>
      <c r="L5201">
        <f t="shared" si="902"/>
        <v>1</v>
      </c>
      <c r="M5201" t="b">
        <f t="shared" si="903"/>
        <v>0</v>
      </c>
      <c r="N5201">
        <f t="shared" si="904"/>
        <v>8</v>
      </c>
      <c r="O5201">
        <f t="shared" si="905"/>
        <v>19</v>
      </c>
      <c r="P5201" s="8">
        <f t="shared" si="908"/>
        <v>5.7754629629629623E-3</v>
      </c>
      <c r="Q5201" s="1">
        <f t="shared" si="909"/>
        <v>43208.041666666672</v>
      </c>
      <c r="R5201" t="e">
        <f t="shared" si="899"/>
        <v>#N/A</v>
      </c>
      <c r="S5201" s="1">
        <f t="shared" si="906"/>
        <v>43208.041666666664</v>
      </c>
      <c r="T5201">
        <f t="shared" si="900"/>
        <v>8.9</v>
      </c>
      <c r="U5201">
        <f t="shared" si="901"/>
        <v>0</v>
      </c>
      <c r="V5201" t="b">
        <f t="shared" si="907"/>
        <v>0</v>
      </c>
    </row>
    <row r="5202" spans="1:22" x14ac:dyDescent="0.4">
      <c r="A5202" t="s">
        <v>2988</v>
      </c>
      <c r="B5202" s="1">
        <v>43208.053124999999</v>
      </c>
      <c r="C5202">
        <v>349</v>
      </c>
      <c r="D5202" t="s">
        <v>1394</v>
      </c>
      <c r="E5202">
        <v>3</v>
      </c>
      <c r="F5202" s="1">
        <v>43208.066319444442</v>
      </c>
      <c r="G5202">
        <v>446</v>
      </c>
      <c r="H5202" t="s">
        <v>3279</v>
      </c>
      <c r="I5202">
        <v>8</v>
      </c>
      <c r="J5202">
        <v>18</v>
      </c>
      <c r="K5202">
        <v>3300</v>
      </c>
      <c r="L5202">
        <f t="shared" si="902"/>
        <v>1</v>
      </c>
      <c r="M5202" t="b">
        <f t="shared" si="903"/>
        <v>0</v>
      </c>
      <c r="N5202">
        <f t="shared" si="904"/>
        <v>16</v>
      </c>
      <c r="O5202">
        <f t="shared" si="905"/>
        <v>30</v>
      </c>
      <c r="P5202" s="8">
        <f t="shared" si="908"/>
        <v>1.1458333333333334E-2</v>
      </c>
      <c r="Q5202" s="1">
        <f t="shared" si="909"/>
        <v>43208.041666666664</v>
      </c>
      <c r="R5202">
        <f t="shared" si="899"/>
        <v>8.9</v>
      </c>
      <c r="S5202" s="1">
        <f t="shared" si="906"/>
        <v>43208.041666666664</v>
      </c>
      <c r="T5202">
        <f t="shared" si="900"/>
        <v>8.9</v>
      </c>
      <c r="U5202">
        <f t="shared" si="901"/>
        <v>0</v>
      </c>
      <c r="V5202" t="b">
        <f t="shared" si="907"/>
        <v>0</v>
      </c>
    </row>
    <row r="5203" spans="1:22" x14ac:dyDescent="0.4">
      <c r="A5203" t="s">
        <v>856</v>
      </c>
      <c r="B5203" s="1">
        <v>43208.060416666667</v>
      </c>
      <c r="C5203">
        <v>635</v>
      </c>
      <c r="D5203" t="s">
        <v>1078</v>
      </c>
      <c r="E5203">
        <v>11</v>
      </c>
      <c r="F5203" s="1">
        <v>43208.08421296296</v>
      </c>
      <c r="G5203">
        <v>1355</v>
      </c>
      <c r="H5203" t="s">
        <v>4893</v>
      </c>
      <c r="I5203">
        <v>9</v>
      </c>
      <c r="J5203">
        <v>33</v>
      </c>
      <c r="K5203">
        <v>4630</v>
      </c>
      <c r="L5203">
        <f t="shared" si="902"/>
        <v>1</v>
      </c>
      <c r="M5203" t="b">
        <f t="shared" si="903"/>
        <v>0</v>
      </c>
      <c r="N5203">
        <f t="shared" si="904"/>
        <v>27</v>
      </c>
      <c r="O5203">
        <f t="shared" si="905"/>
        <v>0</v>
      </c>
      <c r="P5203" s="8">
        <f t="shared" si="908"/>
        <v>1.8749999999999999E-2</v>
      </c>
      <c r="Q5203" s="1">
        <f t="shared" si="909"/>
        <v>43208.041666666664</v>
      </c>
      <c r="R5203">
        <f t="shared" si="899"/>
        <v>8.9</v>
      </c>
      <c r="S5203" s="1">
        <f t="shared" si="906"/>
        <v>43208.041666666664</v>
      </c>
      <c r="T5203">
        <f t="shared" si="900"/>
        <v>8.9</v>
      </c>
      <c r="U5203">
        <f t="shared" si="901"/>
        <v>0</v>
      </c>
      <c r="V5203" t="b">
        <f t="shared" si="907"/>
        <v>0</v>
      </c>
    </row>
    <row r="5204" spans="1:22" x14ac:dyDescent="0.4">
      <c r="A5204" t="s">
        <v>5128</v>
      </c>
      <c r="B5204" s="1">
        <v>43208.067175925928</v>
      </c>
      <c r="C5204">
        <v>525</v>
      </c>
      <c r="D5204" t="s">
        <v>484</v>
      </c>
      <c r="E5204">
        <v>19</v>
      </c>
      <c r="F5204" s="1">
        <v>43208.073113425926</v>
      </c>
      <c r="G5204">
        <v>3513</v>
      </c>
      <c r="H5204" t="s">
        <v>570</v>
      </c>
      <c r="I5204">
        <v>6</v>
      </c>
      <c r="J5204">
        <v>8</v>
      </c>
      <c r="K5204">
        <v>1400</v>
      </c>
      <c r="L5204">
        <f t="shared" si="902"/>
        <v>1</v>
      </c>
      <c r="M5204" t="b">
        <f t="shared" si="903"/>
        <v>0</v>
      </c>
      <c r="N5204">
        <f t="shared" si="904"/>
        <v>36</v>
      </c>
      <c r="O5204">
        <f t="shared" si="905"/>
        <v>44</v>
      </c>
      <c r="P5204" s="8">
        <f t="shared" si="908"/>
        <v>2.5509259259259259E-2</v>
      </c>
      <c r="Q5204" s="1">
        <f t="shared" si="909"/>
        <v>43208.041666666672</v>
      </c>
      <c r="R5204" t="e">
        <f t="shared" si="899"/>
        <v>#N/A</v>
      </c>
      <c r="S5204" s="1">
        <f t="shared" si="906"/>
        <v>43208.041666666664</v>
      </c>
      <c r="T5204">
        <f t="shared" si="900"/>
        <v>8.9</v>
      </c>
      <c r="U5204">
        <f t="shared" si="901"/>
        <v>0</v>
      </c>
      <c r="V5204" t="b">
        <f t="shared" si="907"/>
        <v>0</v>
      </c>
    </row>
    <row r="5205" spans="1:22" x14ac:dyDescent="0.4">
      <c r="A5205" t="s">
        <v>5129</v>
      </c>
      <c r="B5205" s="1">
        <v>43208.074571759258</v>
      </c>
      <c r="C5205">
        <v>587</v>
      </c>
      <c r="D5205" t="s">
        <v>1789</v>
      </c>
      <c r="E5205">
        <v>2</v>
      </c>
      <c r="F5205" s="1">
        <v>43208.076979166668</v>
      </c>
      <c r="G5205">
        <v>513</v>
      </c>
      <c r="H5205" t="s">
        <v>689</v>
      </c>
      <c r="I5205">
        <v>8</v>
      </c>
      <c r="J5205">
        <v>3</v>
      </c>
      <c r="K5205">
        <v>310</v>
      </c>
      <c r="L5205">
        <f t="shared" si="902"/>
        <v>1</v>
      </c>
      <c r="M5205" t="b">
        <f t="shared" si="903"/>
        <v>0</v>
      </c>
      <c r="N5205">
        <f t="shared" si="904"/>
        <v>47</v>
      </c>
      <c r="O5205">
        <f t="shared" si="905"/>
        <v>23</v>
      </c>
      <c r="P5205" s="8">
        <f t="shared" si="908"/>
        <v>3.290509259259259E-2</v>
      </c>
      <c r="Q5205" s="1">
        <f t="shared" si="909"/>
        <v>43208.041666666664</v>
      </c>
      <c r="R5205">
        <f t="shared" si="899"/>
        <v>8.9</v>
      </c>
      <c r="S5205" s="1">
        <f t="shared" si="906"/>
        <v>43208.041666666664</v>
      </c>
      <c r="T5205">
        <f t="shared" si="900"/>
        <v>8.9</v>
      </c>
      <c r="U5205">
        <f t="shared" si="901"/>
        <v>0</v>
      </c>
      <c r="V5205" t="b">
        <f t="shared" si="907"/>
        <v>0</v>
      </c>
    </row>
    <row r="5206" spans="1:22" x14ac:dyDescent="0.4">
      <c r="A5206" t="s">
        <v>5130</v>
      </c>
      <c r="B5206" s="1">
        <v>43208.083599537036</v>
      </c>
      <c r="C5206">
        <v>2387</v>
      </c>
      <c r="D5206" t="s">
        <v>3243</v>
      </c>
      <c r="E5206">
        <v>6</v>
      </c>
      <c r="F5206" s="1">
        <v>43208.090370370373</v>
      </c>
      <c r="G5206">
        <v>2377</v>
      </c>
      <c r="H5206" t="s">
        <v>1037</v>
      </c>
      <c r="I5206">
        <v>6</v>
      </c>
      <c r="J5206">
        <v>9</v>
      </c>
      <c r="K5206">
        <v>2160</v>
      </c>
      <c r="L5206">
        <f t="shared" si="902"/>
        <v>2</v>
      </c>
      <c r="M5206" t="b">
        <f t="shared" si="903"/>
        <v>0</v>
      </c>
      <c r="N5206">
        <f t="shared" si="904"/>
        <v>0</v>
      </c>
      <c r="O5206">
        <f t="shared" si="905"/>
        <v>23</v>
      </c>
      <c r="P5206" s="8">
        <f t="shared" si="908"/>
        <v>2.6620370370370372E-4</v>
      </c>
      <c r="Q5206" s="1">
        <f t="shared" si="909"/>
        <v>43208.083333333336</v>
      </c>
      <c r="R5206">
        <f t="shared" si="899"/>
        <v>8.6999999999999993</v>
      </c>
      <c r="S5206" s="1">
        <f t="shared" si="906"/>
        <v>43208.083333333336</v>
      </c>
      <c r="T5206">
        <f t="shared" si="900"/>
        <v>8.6999999999999993</v>
      </c>
      <c r="U5206">
        <f t="shared" si="901"/>
        <v>0</v>
      </c>
      <c r="V5206" t="b">
        <f t="shared" si="907"/>
        <v>0</v>
      </c>
    </row>
    <row r="5207" spans="1:22" x14ac:dyDescent="0.4">
      <c r="A5207" t="s">
        <v>5131</v>
      </c>
      <c r="B5207" s="1">
        <v>43208.090358796297</v>
      </c>
      <c r="C5207">
        <v>626</v>
      </c>
      <c r="D5207" t="s">
        <v>1241</v>
      </c>
      <c r="E5207">
        <v>9</v>
      </c>
      <c r="F5207" s="1">
        <v>43208.128831018519</v>
      </c>
      <c r="G5207">
        <v>626</v>
      </c>
      <c r="H5207" t="s">
        <v>1241</v>
      </c>
      <c r="I5207">
        <v>9</v>
      </c>
      <c r="J5207">
        <v>52</v>
      </c>
      <c r="K5207">
        <v>6830</v>
      </c>
      <c r="L5207">
        <f t="shared" si="902"/>
        <v>2</v>
      </c>
      <c r="M5207" t="b">
        <f t="shared" si="903"/>
        <v>0</v>
      </c>
      <c r="N5207">
        <f t="shared" si="904"/>
        <v>10</v>
      </c>
      <c r="O5207">
        <f t="shared" si="905"/>
        <v>7</v>
      </c>
      <c r="P5207" s="8">
        <f t="shared" si="908"/>
        <v>7.0254629629629634E-3</v>
      </c>
      <c r="Q5207" s="1">
        <f t="shared" si="909"/>
        <v>43208.083333333336</v>
      </c>
      <c r="R5207">
        <f t="shared" si="899"/>
        <v>8.6999999999999993</v>
      </c>
      <c r="S5207" s="1">
        <f t="shared" si="906"/>
        <v>43208.083333333336</v>
      </c>
      <c r="T5207">
        <f t="shared" si="900"/>
        <v>8.6999999999999993</v>
      </c>
      <c r="U5207">
        <f t="shared" si="901"/>
        <v>0</v>
      </c>
      <c r="V5207" t="b">
        <f t="shared" si="907"/>
        <v>0</v>
      </c>
    </row>
    <row r="5208" spans="1:22" x14ac:dyDescent="0.4">
      <c r="A5208" t="s">
        <v>5132</v>
      </c>
      <c r="B5208" s="1">
        <v>43208.098321759258</v>
      </c>
      <c r="C5208">
        <v>125</v>
      </c>
      <c r="D5208" t="s">
        <v>719</v>
      </c>
      <c r="E5208">
        <v>12</v>
      </c>
      <c r="F5208" s="1">
        <v>43208.104479166665</v>
      </c>
      <c r="G5208">
        <v>125</v>
      </c>
      <c r="H5208" t="s">
        <v>719</v>
      </c>
      <c r="I5208">
        <v>4</v>
      </c>
      <c r="J5208">
        <v>8</v>
      </c>
      <c r="K5208">
        <v>0</v>
      </c>
      <c r="L5208">
        <f t="shared" si="902"/>
        <v>2</v>
      </c>
      <c r="M5208" t="b">
        <f t="shared" si="903"/>
        <v>0</v>
      </c>
      <c r="N5208">
        <f t="shared" si="904"/>
        <v>21</v>
      </c>
      <c r="O5208">
        <f t="shared" si="905"/>
        <v>35</v>
      </c>
      <c r="P5208" s="8">
        <f t="shared" si="908"/>
        <v>1.4988425925925926E-2</v>
      </c>
      <c r="Q5208" s="1">
        <f t="shared" si="909"/>
        <v>43208.083333333336</v>
      </c>
      <c r="R5208">
        <f t="shared" si="899"/>
        <v>8.6999999999999993</v>
      </c>
      <c r="S5208" s="1">
        <f t="shared" si="906"/>
        <v>43208.083333333336</v>
      </c>
      <c r="T5208">
        <f t="shared" si="900"/>
        <v>8.6999999999999993</v>
      </c>
      <c r="U5208">
        <f t="shared" si="901"/>
        <v>0</v>
      </c>
      <c r="V5208" t="b">
        <f t="shared" si="907"/>
        <v>0</v>
      </c>
    </row>
    <row r="5209" spans="1:22" x14ac:dyDescent="0.4">
      <c r="A5209" t="s">
        <v>5133</v>
      </c>
      <c r="B5209" s="1">
        <v>43208.106631944444</v>
      </c>
      <c r="C5209">
        <v>2116</v>
      </c>
      <c r="D5209" t="s">
        <v>515</v>
      </c>
      <c r="E5209">
        <v>7</v>
      </c>
      <c r="F5209" s="1">
        <v>43208.118645833332</v>
      </c>
      <c r="G5209">
        <v>2139</v>
      </c>
      <c r="H5209" t="s">
        <v>681</v>
      </c>
      <c r="I5209">
        <v>9</v>
      </c>
      <c r="J5209">
        <v>16</v>
      </c>
      <c r="K5209">
        <v>2870</v>
      </c>
      <c r="L5209">
        <f t="shared" si="902"/>
        <v>2</v>
      </c>
      <c r="M5209" t="b">
        <f t="shared" si="903"/>
        <v>0</v>
      </c>
      <c r="N5209">
        <f t="shared" si="904"/>
        <v>33</v>
      </c>
      <c r="O5209">
        <f t="shared" si="905"/>
        <v>33</v>
      </c>
      <c r="P5209" s="8">
        <f t="shared" si="908"/>
        <v>2.3298611111111107E-2</v>
      </c>
      <c r="Q5209" s="1">
        <f t="shared" si="909"/>
        <v>43208.083333333336</v>
      </c>
      <c r="R5209">
        <f t="shared" si="899"/>
        <v>8.6999999999999993</v>
      </c>
      <c r="S5209" s="1">
        <f t="shared" si="906"/>
        <v>43208.083333333336</v>
      </c>
      <c r="T5209">
        <f t="shared" si="900"/>
        <v>8.6999999999999993</v>
      </c>
      <c r="U5209">
        <f t="shared" si="901"/>
        <v>0</v>
      </c>
      <c r="V5209" t="b">
        <f t="shared" si="907"/>
        <v>0</v>
      </c>
    </row>
    <row r="5210" spans="1:22" x14ac:dyDescent="0.4">
      <c r="A5210" t="s">
        <v>5134</v>
      </c>
      <c r="B5210" s="1">
        <v>43208.118750000001</v>
      </c>
      <c r="C5210">
        <v>196</v>
      </c>
      <c r="D5210" t="s">
        <v>2442</v>
      </c>
      <c r="E5210">
        <v>10</v>
      </c>
      <c r="F5210" s="1">
        <v>43208.124641203707</v>
      </c>
      <c r="G5210">
        <v>128</v>
      </c>
      <c r="H5210" t="s">
        <v>955</v>
      </c>
      <c r="I5210">
        <v>6</v>
      </c>
      <c r="J5210">
        <v>8</v>
      </c>
      <c r="K5210">
        <v>1620</v>
      </c>
      <c r="L5210">
        <f t="shared" si="902"/>
        <v>2</v>
      </c>
      <c r="M5210" t="b">
        <f t="shared" si="903"/>
        <v>0</v>
      </c>
      <c r="N5210">
        <f t="shared" si="904"/>
        <v>51</v>
      </c>
      <c r="O5210">
        <f t="shared" si="905"/>
        <v>0</v>
      </c>
      <c r="P5210" s="8">
        <f t="shared" si="908"/>
        <v>3.5416666666666666E-2</v>
      </c>
      <c r="Q5210" s="1">
        <f t="shared" si="909"/>
        <v>43208.083333333336</v>
      </c>
      <c r="R5210">
        <f t="shared" si="899"/>
        <v>8.6999999999999993</v>
      </c>
      <c r="S5210" s="1">
        <f t="shared" si="906"/>
        <v>43208.083333333336</v>
      </c>
      <c r="T5210">
        <f t="shared" si="900"/>
        <v>8.6999999999999993</v>
      </c>
      <c r="U5210">
        <f t="shared" si="901"/>
        <v>0</v>
      </c>
      <c r="V5210" t="b">
        <f t="shared" si="907"/>
        <v>0</v>
      </c>
    </row>
    <row r="5211" spans="1:22" x14ac:dyDescent="0.4">
      <c r="A5211" t="s">
        <v>5089</v>
      </c>
      <c r="B5211" s="1">
        <v>43208.13076388889</v>
      </c>
      <c r="C5211">
        <v>512</v>
      </c>
      <c r="D5211" t="s">
        <v>350</v>
      </c>
      <c r="E5211">
        <v>2</v>
      </c>
      <c r="F5211" s="1">
        <v>43208.170162037037</v>
      </c>
      <c r="G5211">
        <v>513</v>
      </c>
      <c r="H5211" t="s">
        <v>689</v>
      </c>
      <c r="I5211">
        <v>3</v>
      </c>
      <c r="J5211">
        <v>56</v>
      </c>
      <c r="K5211">
        <v>2250</v>
      </c>
      <c r="L5211">
        <f t="shared" si="902"/>
        <v>3</v>
      </c>
      <c r="M5211" t="b">
        <f t="shared" si="903"/>
        <v>0</v>
      </c>
      <c r="N5211">
        <f t="shared" si="904"/>
        <v>8</v>
      </c>
      <c r="O5211">
        <f t="shared" si="905"/>
        <v>18</v>
      </c>
      <c r="P5211" s="8">
        <f t="shared" si="908"/>
        <v>5.7638888888888887E-3</v>
      </c>
      <c r="Q5211" s="1">
        <f t="shared" si="909"/>
        <v>43208.125</v>
      </c>
      <c r="R5211">
        <f t="shared" si="899"/>
        <v>7.9</v>
      </c>
      <c r="S5211" s="1">
        <f t="shared" si="906"/>
        <v>43208.125</v>
      </c>
      <c r="T5211">
        <f t="shared" si="900"/>
        <v>7.9</v>
      </c>
      <c r="U5211">
        <f t="shared" si="901"/>
        <v>0</v>
      </c>
      <c r="V5211" t="b">
        <f t="shared" si="907"/>
        <v>0</v>
      </c>
    </row>
    <row r="5212" spans="1:22" x14ac:dyDescent="0.4">
      <c r="A5212" t="s">
        <v>5135</v>
      </c>
      <c r="B5212" s="1">
        <v>43208.144502314812</v>
      </c>
      <c r="C5212">
        <v>915</v>
      </c>
      <c r="D5212" t="s">
        <v>145</v>
      </c>
      <c r="E5212">
        <v>1</v>
      </c>
      <c r="F5212" s="1">
        <v>43208.162141203706</v>
      </c>
      <c r="G5212">
        <v>925</v>
      </c>
      <c r="H5212" t="s">
        <v>1128</v>
      </c>
      <c r="I5212">
        <v>8</v>
      </c>
      <c r="J5212">
        <v>25</v>
      </c>
      <c r="K5212">
        <v>4230</v>
      </c>
      <c r="L5212">
        <f t="shared" si="902"/>
        <v>3</v>
      </c>
      <c r="M5212" t="b">
        <f t="shared" si="903"/>
        <v>0</v>
      </c>
      <c r="N5212">
        <f t="shared" si="904"/>
        <v>28</v>
      </c>
      <c r="O5212">
        <f t="shared" si="905"/>
        <v>5</v>
      </c>
      <c r="P5212" s="8">
        <f t="shared" si="908"/>
        <v>1.9502314814814816E-2</v>
      </c>
      <c r="Q5212" s="1">
        <f t="shared" si="909"/>
        <v>43208.125</v>
      </c>
      <c r="R5212">
        <f t="shared" si="899"/>
        <v>7.9</v>
      </c>
      <c r="S5212" s="1">
        <f t="shared" si="906"/>
        <v>43208.125</v>
      </c>
      <c r="T5212">
        <f t="shared" si="900"/>
        <v>7.9</v>
      </c>
      <c r="U5212">
        <f t="shared" si="901"/>
        <v>0</v>
      </c>
      <c r="V5212" t="b">
        <f t="shared" si="907"/>
        <v>0</v>
      </c>
    </row>
    <row r="5213" spans="1:22" x14ac:dyDescent="0.4">
      <c r="A5213" t="s">
        <v>3677</v>
      </c>
      <c r="B5213" s="1">
        <v>43208.162476851852</v>
      </c>
      <c r="C5213">
        <v>579</v>
      </c>
      <c r="D5213" t="s">
        <v>87</v>
      </c>
      <c r="E5213">
        <v>1</v>
      </c>
      <c r="F5213" s="1">
        <v>43208.175925925927</v>
      </c>
      <c r="G5213">
        <v>568</v>
      </c>
      <c r="H5213" t="s">
        <v>571</v>
      </c>
      <c r="I5213">
        <v>1</v>
      </c>
      <c r="J5213">
        <v>18</v>
      </c>
      <c r="K5213">
        <v>2120</v>
      </c>
      <c r="L5213">
        <f t="shared" si="902"/>
        <v>3</v>
      </c>
      <c r="M5213" t="b">
        <f t="shared" si="903"/>
        <v>0</v>
      </c>
      <c r="N5213">
        <f t="shared" si="904"/>
        <v>53</v>
      </c>
      <c r="O5213">
        <f t="shared" si="905"/>
        <v>58</v>
      </c>
      <c r="P5213" s="8">
        <f t="shared" si="908"/>
        <v>3.7476851851851851E-2</v>
      </c>
      <c r="Q5213" s="1">
        <f t="shared" si="909"/>
        <v>43208.125</v>
      </c>
      <c r="R5213">
        <f t="shared" si="899"/>
        <v>7.9</v>
      </c>
      <c r="S5213" s="1">
        <f t="shared" si="906"/>
        <v>43208.125</v>
      </c>
      <c r="T5213">
        <f t="shared" si="900"/>
        <v>7.9</v>
      </c>
      <c r="U5213">
        <f t="shared" si="901"/>
        <v>0</v>
      </c>
      <c r="V5213" t="b">
        <f t="shared" si="907"/>
        <v>0</v>
      </c>
    </row>
    <row r="5214" spans="1:22" x14ac:dyDescent="0.4">
      <c r="A5214" t="s">
        <v>5136</v>
      </c>
      <c r="B5214" s="1">
        <v>43208.182442129626</v>
      </c>
      <c r="C5214">
        <v>587</v>
      </c>
      <c r="D5214" t="s">
        <v>1789</v>
      </c>
      <c r="E5214">
        <v>1</v>
      </c>
      <c r="F5214" s="1">
        <v>43208.185717592591</v>
      </c>
      <c r="G5214">
        <v>512</v>
      </c>
      <c r="H5214" t="s">
        <v>350</v>
      </c>
      <c r="I5214">
        <v>1</v>
      </c>
      <c r="J5214">
        <v>4</v>
      </c>
      <c r="K5214">
        <v>830</v>
      </c>
      <c r="L5214">
        <f t="shared" si="902"/>
        <v>4</v>
      </c>
      <c r="M5214" t="b">
        <f t="shared" si="903"/>
        <v>0</v>
      </c>
      <c r="N5214">
        <f t="shared" si="904"/>
        <v>22</v>
      </c>
      <c r="O5214">
        <f t="shared" si="905"/>
        <v>43</v>
      </c>
      <c r="P5214" s="8">
        <f t="shared" si="908"/>
        <v>1.577546296296296E-2</v>
      </c>
      <c r="Q5214" s="1">
        <f t="shared" si="909"/>
        <v>43208.166666666664</v>
      </c>
      <c r="R5214">
        <f t="shared" si="899"/>
        <v>7.2</v>
      </c>
      <c r="S5214" s="1">
        <f t="shared" si="906"/>
        <v>43208.166666666664</v>
      </c>
      <c r="T5214">
        <f t="shared" si="900"/>
        <v>7.2</v>
      </c>
      <c r="U5214">
        <f t="shared" si="901"/>
        <v>0</v>
      </c>
      <c r="V5214" t="b">
        <f t="shared" si="907"/>
        <v>0</v>
      </c>
    </row>
    <row r="5215" spans="1:22" x14ac:dyDescent="0.4">
      <c r="A5215" t="s">
        <v>4170</v>
      </c>
      <c r="B5215" s="1">
        <v>43208.208472222221</v>
      </c>
      <c r="C5215">
        <v>512</v>
      </c>
      <c r="D5215" t="s">
        <v>350</v>
      </c>
      <c r="E5215">
        <v>3</v>
      </c>
      <c r="F5215" s="1">
        <v>43208.264699074076</v>
      </c>
      <c r="G5215">
        <v>525</v>
      </c>
      <c r="H5215" t="s">
        <v>484</v>
      </c>
      <c r="I5215">
        <v>2</v>
      </c>
      <c r="J5215">
        <v>80</v>
      </c>
      <c r="K5215">
        <v>4990</v>
      </c>
      <c r="L5215">
        <f t="shared" si="902"/>
        <v>5</v>
      </c>
      <c r="M5215" t="b">
        <f t="shared" si="903"/>
        <v>0</v>
      </c>
      <c r="N5215">
        <f t="shared" si="904"/>
        <v>0</v>
      </c>
      <c r="O5215">
        <f t="shared" si="905"/>
        <v>12</v>
      </c>
      <c r="P5215" s="8">
        <f t="shared" si="908"/>
        <v>1.3888888888888889E-4</v>
      </c>
      <c r="Q5215" s="1">
        <f t="shared" si="909"/>
        <v>43208.208333333328</v>
      </c>
      <c r="R5215" t="e">
        <f t="shared" si="899"/>
        <v>#N/A</v>
      </c>
      <c r="S5215" s="1">
        <f t="shared" si="906"/>
        <v>43208.208333333336</v>
      </c>
      <c r="T5215">
        <f t="shared" si="900"/>
        <v>6.7</v>
      </c>
      <c r="U5215">
        <f t="shared" si="901"/>
        <v>0</v>
      </c>
      <c r="V5215" t="b">
        <f t="shared" si="907"/>
        <v>0</v>
      </c>
    </row>
    <row r="5216" spans="1:22" x14ac:dyDescent="0.4">
      <c r="A5216" t="s">
        <v>1079</v>
      </c>
      <c r="B5216" s="1">
        <v>43208.228032407409</v>
      </c>
      <c r="C5216">
        <v>503</v>
      </c>
      <c r="D5216" t="s">
        <v>479</v>
      </c>
      <c r="E5216">
        <v>8</v>
      </c>
      <c r="F5216" s="1">
        <v>43208.234293981484</v>
      </c>
      <c r="G5216">
        <v>585</v>
      </c>
      <c r="H5216" t="s">
        <v>254</v>
      </c>
      <c r="I5216">
        <v>1</v>
      </c>
      <c r="J5216">
        <v>8</v>
      </c>
      <c r="K5216">
        <v>1580</v>
      </c>
      <c r="L5216">
        <f t="shared" si="902"/>
        <v>5</v>
      </c>
      <c r="M5216" t="b">
        <f t="shared" si="903"/>
        <v>0</v>
      </c>
      <c r="N5216">
        <f t="shared" si="904"/>
        <v>28</v>
      </c>
      <c r="O5216">
        <f t="shared" si="905"/>
        <v>22</v>
      </c>
      <c r="P5216" s="8">
        <f t="shared" si="908"/>
        <v>1.9699074074074074E-2</v>
      </c>
      <c r="Q5216" s="1">
        <f t="shared" si="909"/>
        <v>43208.208333333336</v>
      </c>
      <c r="R5216">
        <f t="shared" si="899"/>
        <v>6.7</v>
      </c>
      <c r="S5216" s="1">
        <f t="shared" si="906"/>
        <v>43208.208333333336</v>
      </c>
      <c r="T5216">
        <f t="shared" si="900"/>
        <v>6.7</v>
      </c>
      <c r="U5216">
        <f t="shared" si="901"/>
        <v>0</v>
      </c>
      <c r="V5216" t="b">
        <f t="shared" si="907"/>
        <v>0</v>
      </c>
    </row>
    <row r="5217" spans="1:22" x14ac:dyDescent="0.4">
      <c r="A5217" t="s">
        <v>2804</v>
      </c>
      <c r="B5217" s="1">
        <v>43208.243136574078</v>
      </c>
      <c r="C5217">
        <v>351</v>
      </c>
      <c r="D5217" t="s">
        <v>1371</v>
      </c>
      <c r="E5217">
        <v>6</v>
      </c>
      <c r="F5217" s="1">
        <v>43208.247800925928</v>
      </c>
      <c r="G5217">
        <v>301</v>
      </c>
      <c r="H5217" t="s">
        <v>1933</v>
      </c>
      <c r="I5217">
        <v>7</v>
      </c>
      <c r="J5217">
        <v>6</v>
      </c>
      <c r="K5217">
        <v>1020</v>
      </c>
      <c r="L5217">
        <f t="shared" si="902"/>
        <v>5</v>
      </c>
      <c r="M5217" t="b">
        <f t="shared" si="903"/>
        <v>0</v>
      </c>
      <c r="N5217">
        <f t="shared" si="904"/>
        <v>50</v>
      </c>
      <c r="O5217">
        <f t="shared" si="905"/>
        <v>7</v>
      </c>
      <c r="P5217" s="8">
        <f t="shared" si="908"/>
        <v>3.4803240740740739E-2</v>
      </c>
      <c r="Q5217" s="1">
        <f t="shared" si="909"/>
        <v>43208.208333333336</v>
      </c>
      <c r="R5217">
        <f t="shared" si="899"/>
        <v>6.7</v>
      </c>
      <c r="S5217" s="1">
        <f t="shared" si="906"/>
        <v>43208.208333333336</v>
      </c>
      <c r="T5217">
        <f t="shared" si="900"/>
        <v>6.7</v>
      </c>
      <c r="U5217">
        <f t="shared" si="901"/>
        <v>0</v>
      </c>
      <c r="V5217" t="b">
        <f t="shared" si="907"/>
        <v>0</v>
      </c>
    </row>
    <row r="5218" spans="1:22" x14ac:dyDescent="0.4">
      <c r="A5218" t="s">
        <v>3198</v>
      </c>
      <c r="B5218" s="1">
        <v>43208.26048611111</v>
      </c>
      <c r="C5218">
        <v>2139</v>
      </c>
      <c r="D5218" t="s">
        <v>681</v>
      </c>
      <c r="E5218">
        <v>5</v>
      </c>
      <c r="F5218" s="1">
        <v>43208.281041666669</v>
      </c>
      <c r="G5218">
        <v>2054</v>
      </c>
      <c r="H5218" t="s">
        <v>802</v>
      </c>
      <c r="I5218">
        <v>5</v>
      </c>
      <c r="J5218">
        <v>29</v>
      </c>
      <c r="K5218">
        <v>6110</v>
      </c>
      <c r="L5218">
        <f t="shared" si="902"/>
        <v>6</v>
      </c>
      <c r="M5218" t="b">
        <f t="shared" si="903"/>
        <v>0</v>
      </c>
      <c r="N5218">
        <f t="shared" si="904"/>
        <v>15</v>
      </c>
      <c r="O5218">
        <f t="shared" si="905"/>
        <v>6</v>
      </c>
      <c r="P5218" s="8">
        <f t="shared" si="908"/>
        <v>1.0486111111111111E-2</v>
      </c>
      <c r="Q5218" s="1">
        <f t="shared" si="909"/>
        <v>43208.25</v>
      </c>
      <c r="R5218">
        <f t="shared" si="899"/>
        <v>6.2</v>
      </c>
      <c r="S5218" s="1">
        <f t="shared" si="906"/>
        <v>43208.25</v>
      </c>
      <c r="T5218">
        <f t="shared" si="900"/>
        <v>6.2</v>
      </c>
      <c r="U5218">
        <f t="shared" si="901"/>
        <v>0</v>
      </c>
      <c r="V5218" t="b">
        <f t="shared" si="907"/>
        <v>0</v>
      </c>
    </row>
    <row r="5219" spans="1:22" x14ac:dyDescent="0.4">
      <c r="A5219" t="s">
        <v>5137</v>
      </c>
      <c r="B5219" s="1">
        <v>43208.268437500003</v>
      </c>
      <c r="C5219">
        <v>1511</v>
      </c>
      <c r="D5219" t="s">
        <v>2201</v>
      </c>
      <c r="E5219">
        <v>1</v>
      </c>
      <c r="F5219" s="1">
        <v>43208.292569444442</v>
      </c>
      <c r="G5219">
        <v>1418</v>
      </c>
      <c r="H5219" t="s">
        <v>2363</v>
      </c>
      <c r="I5219">
        <v>13</v>
      </c>
      <c r="J5219">
        <v>34</v>
      </c>
      <c r="K5219">
        <v>8820</v>
      </c>
      <c r="L5219">
        <f t="shared" si="902"/>
        <v>6</v>
      </c>
      <c r="M5219" t="b">
        <f t="shared" si="903"/>
        <v>0</v>
      </c>
      <c r="N5219">
        <f t="shared" si="904"/>
        <v>26</v>
      </c>
      <c r="O5219">
        <f t="shared" si="905"/>
        <v>33</v>
      </c>
      <c r="P5219" s="8">
        <f t="shared" si="908"/>
        <v>1.8437499999999999E-2</v>
      </c>
      <c r="Q5219" s="1">
        <f t="shared" si="909"/>
        <v>43208.25</v>
      </c>
      <c r="R5219">
        <f t="shared" si="899"/>
        <v>6.2</v>
      </c>
      <c r="S5219" s="1">
        <f t="shared" si="906"/>
        <v>43208.25</v>
      </c>
      <c r="T5219">
        <f t="shared" si="900"/>
        <v>6.2</v>
      </c>
      <c r="U5219">
        <f t="shared" si="901"/>
        <v>0</v>
      </c>
      <c r="V5219" t="b">
        <f t="shared" si="907"/>
        <v>0</v>
      </c>
    </row>
    <row r="5220" spans="1:22" x14ac:dyDescent="0.4">
      <c r="A5220" t="s">
        <v>2937</v>
      </c>
      <c r="B5220" s="1">
        <v>43208.274317129632</v>
      </c>
      <c r="C5220">
        <v>364</v>
      </c>
      <c r="D5220" t="s">
        <v>1138</v>
      </c>
      <c r="E5220">
        <v>1</v>
      </c>
      <c r="F5220" s="1">
        <v>43208.292766203704</v>
      </c>
      <c r="G5220">
        <v>312</v>
      </c>
      <c r="H5220" t="s">
        <v>664</v>
      </c>
      <c r="I5220">
        <v>2</v>
      </c>
      <c r="J5220">
        <v>26</v>
      </c>
      <c r="K5220">
        <v>5650</v>
      </c>
      <c r="L5220">
        <f t="shared" si="902"/>
        <v>6</v>
      </c>
      <c r="M5220" t="b">
        <f t="shared" si="903"/>
        <v>0</v>
      </c>
      <c r="N5220">
        <f t="shared" si="904"/>
        <v>35</v>
      </c>
      <c r="O5220">
        <f t="shared" si="905"/>
        <v>1</v>
      </c>
      <c r="P5220" s="8">
        <f t="shared" si="908"/>
        <v>2.431712962962963E-2</v>
      </c>
      <c r="Q5220" s="1">
        <f t="shared" si="909"/>
        <v>43208.25</v>
      </c>
      <c r="R5220">
        <f t="shared" si="899"/>
        <v>6.2</v>
      </c>
      <c r="S5220" s="1">
        <f t="shared" si="906"/>
        <v>43208.25</v>
      </c>
      <c r="T5220">
        <f t="shared" si="900"/>
        <v>6.2</v>
      </c>
      <c r="U5220">
        <f t="shared" si="901"/>
        <v>0</v>
      </c>
      <c r="V5220" t="b">
        <f t="shared" si="907"/>
        <v>0</v>
      </c>
    </row>
    <row r="5221" spans="1:22" x14ac:dyDescent="0.4">
      <c r="A5221" t="s">
        <v>2241</v>
      </c>
      <c r="B5221" s="1">
        <v>43208.279710648145</v>
      </c>
      <c r="C5221">
        <v>166</v>
      </c>
      <c r="D5221" t="s">
        <v>1785</v>
      </c>
      <c r="E5221">
        <v>13</v>
      </c>
      <c r="F5221" s="1">
        <v>43208.283773148149</v>
      </c>
      <c r="G5221">
        <v>179</v>
      </c>
      <c r="H5221" t="s">
        <v>865</v>
      </c>
      <c r="I5221">
        <v>4</v>
      </c>
      <c r="J5221">
        <v>5</v>
      </c>
      <c r="K5221">
        <v>870</v>
      </c>
      <c r="L5221">
        <f t="shared" si="902"/>
        <v>6</v>
      </c>
      <c r="M5221" t="b">
        <f t="shared" si="903"/>
        <v>0</v>
      </c>
      <c r="N5221">
        <f t="shared" si="904"/>
        <v>42</v>
      </c>
      <c r="O5221">
        <f t="shared" si="905"/>
        <v>47</v>
      </c>
      <c r="P5221" s="8">
        <f t="shared" si="908"/>
        <v>2.9710648148148149E-2</v>
      </c>
      <c r="Q5221" s="1">
        <f t="shared" si="909"/>
        <v>43208.25</v>
      </c>
      <c r="R5221">
        <f t="shared" si="899"/>
        <v>6.2</v>
      </c>
      <c r="S5221" s="1">
        <f t="shared" si="906"/>
        <v>43208.25</v>
      </c>
      <c r="T5221">
        <f t="shared" si="900"/>
        <v>6.2</v>
      </c>
      <c r="U5221">
        <f t="shared" si="901"/>
        <v>0</v>
      </c>
      <c r="V5221" t="b">
        <f t="shared" si="907"/>
        <v>0</v>
      </c>
    </row>
    <row r="5222" spans="1:22" x14ac:dyDescent="0.4">
      <c r="A5222" t="s">
        <v>5138</v>
      </c>
      <c r="B5222" s="1">
        <v>43208.284548611111</v>
      </c>
      <c r="C5222">
        <v>1425</v>
      </c>
      <c r="D5222" t="s">
        <v>2356</v>
      </c>
      <c r="E5222">
        <v>1</v>
      </c>
      <c r="F5222" s="1">
        <v>43208.289270833331</v>
      </c>
      <c r="G5222">
        <v>1448</v>
      </c>
      <c r="H5222" t="s">
        <v>1900</v>
      </c>
      <c r="I5222">
        <v>2</v>
      </c>
      <c r="J5222">
        <v>6</v>
      </c>
      <c r="K5222">
        <v>1660</v>
      </c>
      <c r="L5222">
        <f t="shared" si="902"/>
        <v>6</v>
      </c>
      <c r="M5222" t="b">
        <f t="shared" si="903"/>
        <v>0</v>
      </c>
      <c r="N5222">
        <f t="shared" si="904"/>
        <v>49</v>
      </c>
      <c r="O5222">
        <f t="shared" si="905"/>
        <v>45</v>
      </c>
      <c r="P5222" s="8">
        <f t="shared" si="908"/>
        <v>3.4548611111111113E-2</v>
      </c>
      <c r="Q5222" s="1">
        <f t="shared" si="909"/>
        <v>43208.25</v>
      </c>
      <c r="R5222">
        <f t="shared" si="899"/>
        <v>6.2</v>
      </c>
      <c r="S5222" s="1">
        <f t="shared" si="906"/>
        <v>43208.25</v>
      </c>
      <c r="T5222">
        <f t="shared" si="900"/>
        <v>6.2</v>
      </c>
      <c r="U5222">
        <f t="shared" si="901"/>
        <v>0</v>
      </c>
      <c r="V5222" t="b">
        <f t="shared" si="907"/>
        <v>0</v>
      </c>
    </row>
    <row r="5223" spans="1:22" x14ac:dyDescent="0.4">
      <c r="A5223" t="s">
        <v>4990</v>
      </c>
      <c r="B5223" s="1">
        <v>43208.288738425923</v>
      </c>
      <c r="C5223">
        <v>2109</v>
      </c>
      <c r="D5223" t="s">
        <v>455</v>
      </c>
      <c r="E5223">
        <v>1</v>
      </c>
      <c r="F5223" s="1">
        <v>43208.291446759256</v>
      </c>
      <c r="G5223">
        <v>2136</v>
      </c>
      <c r="H5223" t="s">
        <v>335</v>
      </c>
      <c r="I5223">
        <v>3</v>
      </c>
      <c r="J5223">
        <v>3</v>
      </c>
      <c r="K5223">
        <v>650</v>
      </c>
      <c r="L5223">
        <f t="shared" si="902"/>
        <v>6</v>
      </c>
      <c r="M5223" t="b">
        <f t="shared" si="903"/>
        <v>0</v>
      </c>
      <c r="N5223">
        <f t="shared" si="904"/>
        <v>55</v>
      </c>
      <c r="O5223">
        <f t="shared" si="905"/>
        <v>47</v>
      </c>
      <c r="P5223" s="8">
        <f t="shared" si="908"/>
        <v>3.8738425925925926E-2</v>
      </c>
      <c r="Q5223" s="1">
        <f t="shared" si="909"/>
        <v>43208.25</v>
      </c>
      <c r="R5223">
        <f t="shared" si="899"/>
        <v>6.2</v>
      </c>
      <c r="S5223" s="1">
        <f t="shared" si="906"/>
        <v>43208.25</v>
      </c>
      <c r="T5223">
        <f t="shared" si="900"/>
        <v>6.2</v>
      </c>
      <c r="U5223">
        <f t="shared" si="901"/>
        <v>0</v>
      </c>
      <c r="V5223" t="b">
        <f t="shared" si="907"/>
        <v>0</v>
      </c>
    </row>
    <row r="5224" spans="1:22" x14ac:dyDescent="0.4">
      <c r="A5224" t="s">
        <v>3868</v>
      </c>
      <c r="B5224" s="1">
        <v>43208.292951388888</v>
      </c>
      <c r="C5224">
        <v>156</v>
      </c>
      <c r="D5224" t="s">
        <v>85</v>
      </c>
      <c r="E5224">
        <v>1</v>
      </c>
      <c r="F5224" s="1">
        <v>43208.295289351852</v>
      </c>
      <c r="G5224">
        <v>143</v>
      </c>
      <c r="H5224" t="s">
        <v>1391</v>
      </c>
      <c r="I5224">
        <v>2</v>
      </c>
      <c r="J5224">
        <v>3</v>
      </c>
      <c r="K5224">
        <v>800</v>
      </c>
      <c r="L5224">
        <f t="shared" si="902"/>
        <v>7</v>
      </c>
      <c r="M5224" t="b">
        <f t="shared" si="903"/>
        <v>0</v>
      </c>
      <c r="N5224">
        <f t="shared" si="904"/>
        <v>1</v>
      </c>
      <c r="O5224">
        <f t="shared" si="905"/>
        <v>51</v>
      </c>
      <c r="P5224" s="8">
        <f t="shared" si="908"/>
        <v>1.2847222222222223E-3</v>
      </c>
      <c r="Q5224" s="1">
        <f t="shared" si="909"/>
        <v>43208.291666666664</v>
      </c>
      <c r="R5224">
        <f t="shared" si="899"/>
        <v>6.4</v>
      </c>
      <c r="S5224" s="1">
        <f t="shared" si="906"/>
        <v>43208.291666666664</v>
      </c>
      <c r="T5224">
        <f t="shared" si="900"/>
        <v>6.4</v>
      </c>
      <c r="U5224">
        <f t="shared" si="901"/>
        <v>0</v>
      </c>
      <c r="V5224" t="b">
        <f t="shared" si="907"/>
        <v>0</v>
      </c>
    </row>
    <row r="5225" spans="1:22" x14ac:dyDescent="0.4">
      <c r="A5225" t="s">
        <v>3448</v>
      </c>
      <c r="B5225" s="1">
        <v>43208.296122685184</v>
      </c>
      <c r="C5225">
        <v>164</v>
      </c>
      <c r="D5225" t="s">
        <v>1893</v>
      </c>
      <c r="E5225">
        <v>8</v>
      </c>
      <c r="F5225" s="1">
        <v>43208.303865740738</v>
      </c>
      <c r="G5225">
        <v>113</v>
      </c>
      <c r="H5225" t="s">
        <v>125</v>
      </c>
      <c r="I5225">
        <v>9</v>
      </c>
      <c r="J5225">
        <v>10</v>
      </c>
      <c r="K5225">
        <v>2830</v>
      </c>
      <c r="L5225">
        <f t="shared" si="902"/>
        <v>7</v>
      </c>
      <c r="M5225" t="b">
        <f t="shared" si="903"/>
        <v>0</v>
      </c>
      <c r="N5225">
        <f t="shared" si="904"/>
        <v>6</v>
      </c>
      <c r="O5225">
        <f t="shared" si="905"/>
        <v>25</v>
      </c>
      <c r="P5225" s="8">
        <f t="shared" si="908"/>
        <v>4.4560185185185189E-3</v>
      </c>
      <c r="Q5225" s="1">
        <f t="shared" si="909"/>
        <v>43208.291666666664</v>
      </c>
      <c r="R5225">
        <f t="shared" si="899"/>
        <v>6.4</v>
      </c>
      <c r="S5225" s="1">
        <f t="shared" si="906"/>
        <v>43208.291666666664</v>
      </c>
      <c r="T5225">
        <f t="shared" si="900"/>
        <v>6.4</v>
      </c>
      <c r="U5225">
        <f t="shared" si="901"/>
        <v>0</v>
      </c>
      <c r="V5225" t="b">
        <f t="shared" si="907"/>
        <v>0</v>
      </c>
    </row>
    <row r="5226" spans="1:22" x14ac:dyDescent="0.4">
      <c r="A5226" t="s">
        <v>5139</v>
      </c>
      <c r="B5226" s="1">
        <v>43208.299571759257</v>
      </c>
      <c r="C5226">
        <v>805</v>
      </c>
      <c r="D5226" t="s">
        <v>31</v>
      </c>
      <c r="E5226">
        <v>7</v>
      </c>
      <c r="F5226" s="1">
        <v>43208.313483796293</v>
      </c>
      <c r="G5226">
        <v>300</v>
      </c>
      <c r="H5226" t="s">
        <v>153</v>
      </c>
      <c r="I5226">
        <v>4</v>
      </c>
      <c r="J5226">
        <v>17</v>
      </c>
      <c r="K5226">
        <v>3690</v>
      </c>
      <c r="L5226">
        <f t="shared" si="902"/>
        <v>7</v>
      </c>
      <c r="M5226" t="b">
        <f t="shared" si="903"/>
        <v>0</v>
      </c>
      <c r="N5226">
        <f t="shared" si="904"/>
        <v>11</v>
      </c>
      <c r="O5226">
        <f t="shared" si="905"/>
        <v>23</v>
      </c>
      <c r="P5226" s="8">
        <f t="shared" si="908"/>
        <v>7.905092592592592E-3</v>
      </c>
      <c r="Q5226" s="1">
        <f t="shared" si="909"/>
        <v>43208.291666666664</v>
      </c>
      <c r="R5226">
        <f t="shared" si="899"/>
        <v>6.4</v>
      </c>
      <c r="S5226" s="1">
        <f t="shared" si="906"/>
        <v>43208.291666666664</v>
      </c>
      <c r="T5226">
        <f t="shared" si="900"/>
        <v>6.4</v>
      </c>
      <c r="U5226">
        <f t="shared" si="901"/>
        <v>0</v>
      </c>
      <c r="V5226" t="b">
        <f t="shared" si="907"/>
        <v>0</v>
      </c>
    </row>
    <row r="5227" spans="1:22" x14ac:dyDescent="0.4">
      <c r="A5227" t="s">
        <v>1646</v>
      </c>
      <c r="B5227" s="1">
        <v>43208.30300925926</v>
      </c>
      <c r="C5227">
        <v>2145</v>
      </c>
      <c r="D5227" t="s">
        <v>3193</v>
      </c>
      <c r="E5227">
        <v>7</v>
      </c>
      <c r="F5227" s="1">
        <v>43208.329548611109</v>
      </c>
      <c r="G5227">
        <v>2037</v>
      </c>
      <c r="H5227" t="s">
        <v>1028</v>
      </c>
      <c r="I5227">
        <v>10</v>
      </c>
      <c r="J5227">
        <v>8</v>
      </c>
      <c r="K5227">
        <v>10310</v>
      </c>
      <c r="L5227">
        <f t="shared" si="902"/>
        <v>7</v>
      </c>
      <c r="M5227" t="b">
        <f t="shared" si="903"/>
        <v>0</v>
      </c>
      <c r="N5227">
        <f t="shared" si="904"/>
        <v>16</v>
      </c>
      <c r="O5227">
        <f t="shared" si="905"/>
        <v>20</v>
      </c>
      <c r="P5227" s="8">
        <f t="shared" si="908"/>
        <v>1.1342592592592592E-2</v>
      </c>
      <c r="Q5227" s="1">
        <f t="shared" si="909"/>
        <v>43208.291666666664</v>
      </c>
      <c r="R5227">
        <f t="shared" si="899"/>
        <v>6.4</v>
      </c>
      <c r="S5227" s="1">
        <f t="shared" si="906"/>
        <v>43208.291666666664</v>
      </c>
      <c r="T5227">
        <f t="shared" si="900"/>
        <v>6.4</v>
      </c>
      <c r="U5227">
        <f t="shared" si="901"/>
        <v>0</v>
      </c>
      <c r="V5227" t="b">
        <f t="shared" si="907"/>
        <v>0</v>
      </c>
    </row>
    <row r="5228" spans="1:22" x14ac:dyDescent="0.4">
      <c r="A5228" t="s">
        <v>5140</v>
      </c>
      <c r="B5228" s="1">
        <v>43208.305844907409</v>
      </c>
      <c r="C5228">
        <v>113</v>
      </c>
      <c r="D5228" t="s">
        <v>125</v>
      </c>
      <c r="E5228">
        <v>8</v>
      </c>
      <c r="F5228" s="1">
        <v>43208.311932870369</v>
      </c>
      <c r="G5228">
        <v>132</v>
      </c>
      <c r="H5228" t="s">
        <v>238</v>
      </c>
      <c r="I5228">
        <v>7</v>
      </c>
      <c r="J5228">
        <v>8</v>
      </c>
      <c r="K5228">
        <v>1340</v>
      </c>
      <c r="L5228">
        <f t="shared" si="902"/>
        <v>7</v>
      </c>
      <c r="M5228" t="b">
        <f t="shared" si="903"/>
        <v>0</v>
      </c>
      <c r="N5228">
        <f t="shared" si="904"/>
        <v>20</v>
      </c>
      <c r="O5228">
        <f t="shared" si="905"/>
        <v>25</v>
      </c>
      <c r="P5228" s="8">
        <f t="shared" si="908"/>
        <v>1.4178240740740741E-2</v>
      </c>
      <c r="Q5228" s="1">
        <f t="shared" si="909"/>
        <v>43208.291666666672</v>
      </c>
      <c r="R5228" t="e">
        <f t="shared" si="899"/>
        <v>#N/A</v>
      </c>
      <c r="S5228" s="1">
        <f t="shared" si="906"/>
        <v>43208.291666666664</v>
      </c>
      <c r="T5228">
        <f t="shared" si="900"/>
        <v>6.4</v>
      </c>
      <c r="U5228">
        <f t="shared" si="901"/>
        <v>0</v>
      </c>
      <c r="V5228" t="b">
        <f t="shared" si="907"/>
        <v>0</v>
      </c>
    </row>
    <row r="5229" spans="1:22" x14ac:dyDescent="0.4">
      <c r="A5229" t="s">
        <v>5141</v>
      </c>
      <c r="B5229" s="1">
        <v>43208.308518518519</v>
      </c>
      <c r="C5229">
        <v>1103</v>
      </c>
      <c r="D5229" t="s">
        <v>775</v>
      </c>
      <c r="E5229">
        <v>6</v>
      </c>
      <c r="F5229" s="1">
        <v>43208.314826388887</v>
      </c>
      <c r="G5229">
        <v>1101</v>
      </c>
      <c r="H5229" t="s">
        <v>774</v>
      </c>
      <c r="I5229">
        <v>6</v>
      </c>
      <c r="J5229">
        <v>8</v>
      </c>
      <c r="K5229">
        <v>2410</v>
      </c>
      <c r="L5229">
        <f t="shared" si="902"/>
        <v>7</v>
      </c>
      <c r="M5229" t="b">
        <f t="shared" si="903"/>
        <v>0</v>
      </c>
      <c r="N5229">
        <f t="shared" si="904"/>
        <v>24</v>
      </c>
      <c r="O5229">
        <f t="shared" si="905"/>
        <v>16</v>
      </c>
      <c r="P5229" s="8">
        <f t="shared" si="908"/>
        <v>1.6851851851851851E-2</v>
      </c>
      <c r="Q5229" s="1">
        <f t="shared" si="909"/>
        <v>43208.291666666664</v>
      </c>
      <c r="R5229">
        <f t="shared" si="899"/>
        <v>6.4</v>
      </c>
      <c r="S5229" s="1">
        <f t="shared" si="906"/>
        <v>43208.291666666664</v>
      </c>
      <c r="T5229">
        <f t="shared" si="900"/>
        <v>6.4</v>
      </c>
      <c r="U5229">
        <f t="shared" si="901"/>
        <v>0</v>
      </c>
      <c r="V5229" t="b">
        <f t="shared" si="907"/>
        <v>0</v>
      </c>
    </row>
    <row r="5230" spans="1:22" x14ac:dyDescent="0.4">
      <c r="A5230" t="s">
        <v>789</v>
      </c>
      <c r="B5230" s="1">
        <v>43208.311122685183</v>
      </c>
      <c r="C5230">
        <v>564</v>
      </c>
      <c r="D5230" t="s">
        <v>2986</v>
      </c>
      <c r="E5230">
        <v>4</v>
      </c>
      <c r="F5230" s="1">
        <v>43208.329351851855</v>
      </c>
      <c r="G5230">
        <v>513</v>
      </c>
      <c r="H5230" t="s">
        <v>689</v>
      </c>
      <c r="I5230">
        <v>6</v>
      </c>
      <c r="J5230">
        <v>25</v>
      </c>
      <c r="K5230">
        <v>2870</v>
      </c>
      <c r="L5230">
        <f t="shared" si="902"/>
        <v>7</v>
      </c>
      <c r="M5230" t="b">
        <f t="shared" si="903"/>
        <v>0</v>
      </c>
      <c r="N5230">
        <f t="shared" si="904"/>
        <v>28</v>
      </c>
      <c r="O5230">
        <f t="shared" si="905"/>
        <v>1</v>
      </c>
      <c r="P5230" s="8">
        <f t="shared" si="908"/>
        <v>1.9456018518518518E-2</v>
      </c>
      <c r="Q5230" s="1">
        <f t="shared" si="909"/>
        <v>43208.291666666664</v>
      </c>
      <c r="R5230">
        <f t="shared" si="899"/>
        <v>6.4</v>
      </c>
      <c r="S5230" s="1">
        <f t="shared" si="906"/>
        <v>43208.291666666664</v>
      </c>
      <c r="T5230">
        <f t="shared" si="900"/>
        <v>6.4</v>
      </c>
      <c r="U5230">
        <f t="shared" si="901"/>
        <v>0</v>
      </c>
      <c r="V5230" t="b">
        <f t="shared" si="907"/>
        <v>0</v>
      </c>
    </row>
    <row r="5231" spans="1:22" x14ac:dyDescent="0.4">
      <c r="A5231" t="s">
        <v>2811</v>
      </c>
      <c r="B5231" s="1">
        <v>43208.313460648147</v>
      </c>
      <c r="C5231">
        <v>207</v>
      </c>
      <c r="D5231" t="s">
        <v>41</v>
      </c>
      <c r="E5231">
        <v>28</v>
      </c>
      <c r="F5231" s="1">
        <v>43208.317546296297</v>
      </c>
      <c r="G5231">
        <v>222</v>
      </c>
      <c r="H5231" t="s">
        <v>863</v>
      </c>
      <c r="I5231">
        <v>6</v>
      </c>
      <c r="J5231">
        <v>5</v>
      </c>
      <c r="K5231">
        <v>1310</v>
      </c>
      <c r="L5231">
        <f t="shared" si="902"/>
        <v>7</v>
      </c>
      <c r="M5231" t="b">
        <f t="shared" si="903"/>
        <v>0</v>
      </c>
      <c r="N5231">
        <f t="shared" si="904"/>
        <v>31</v>
      </c>
      <c r="O5231">
        <f t="shared" si="905"/>
        <v>23</v>
      </c>
      <c r="P5231" s="8">
        <f t="shared" si="908"/>
        <v>2.179398148148148E-2</v>
      </c>
      <c r="Q5231" s="1">
        <f t="shared" si="909"/>
        <v>43208.291666666664</v>
      </c>
      <c r="R5231">
        <f t="shared" si="899"/>
        <v>6.4</v>
      </c>
      <c r="S5231" s="1">
        <f t="shared" si="906"/>
        <v>43208.291666666664</v>
      </c>
      <c r="T5231">
        <f t="shared" si="900"/>
        <v>6.4</v>
      </c>
      <c r="U5231">
        <f t="shared" si="901"/>
        <v>0</v>
      </c>
      <c r="V5231" t="b">
        <f t="shared" si="907"/>
        <v>0</v>
      </c>
    </row>
    <row r="5232" spans="1:22" x14ac:dyDescent="0.4">
      <c r="A5232" t="s">
        <v>5142</v>
      </c>
      <c r="B5232" s="1">
        <v>43208.31527777778</v>
      </c>
      <c r="C5232">
        <v>1830</v>
      </c>
      <c r="D5232" t="s">
        <v>1736</v>
      </c>
      <c r="E5232">
        <v>10</v>
      </c>
      <c r="F5232" s="1">
        <v>43208.346562500003</v>
      </c>
      <c r="G5232">
        <v>217</v>
      </c>
      <c r="H5232" t="s">
        <v>947</v>
      </c>
      <c r="I5232">
        <v>8</v>
      </c>
      <c r="J5232">
        <v>44</v>
      </c>
      <c r="K5232">
        <v>7960</v>
      </c>
      <c r="L5232">
        <f t="shared" si="902"/>
        <v>7</v>
      </c>
      <c r="M5232" t="b">
        <f t="shared" si="903"/>
        <v>0</v>
      </c>
      <c r="N5232">
        <f t="shared" si="904"/>
        <v>34</v>
      </c>
      <c r="O5232">
        <f t="shared" si="905"/>
        <v>0</v>
      </c>
      <c r="P5232" s="8">
        <f t="shared" si="908"/>
        <v>2.361111111111111E-2</v>
      </c>
      <c r="Q5232" s="1">
        <f t="shared" si="909"/>
        <v>43208.291666666672</v>
      </c>
      <c r="R5232" t="e">
        <f t="shared" si="899"/>
        <v>#N/A</v>
      </c>
      <c r="S5232" s="1">
        <f t="shared" si="906"/>
        <v>43208.291666666664</v>
      </c>
      <c r="T5232">
        <f t="shared" si="900"/>
        <v>6.4</v>
      </c>
      <c r="U5232">
        <f t="shared" si="901"/>
        <v>0</v>
      </c>
      <c r="V5232" t="b">
        <f t="shared" si="907"/>
        <v>0</v>
      </c>
    </row>
    <row r="5233" spans="1:22" x14ac:dyDescent="0.4">
      <c r="A5233" t="s">
        <v>5143</v>
      </c>
      <c r="B5233" s="1">
        <v>43208.317303240743</v>
      </c>
      <c r="C5233">
        <v>192</v>
      </c>
      <c r="D5233" t="s">
        <v>1209</v>
      </c>
      <c r="E5233">
        <v>7</v>
      </c>
      <c r="F5233" s="1">
        <v>43208.32104166667</v>
      </c>
      <c r="G5233">
        <v>179</v>
      </c>
      <c r="H5233" t="s">
        <v>865</v>
      </c>
      <c r="I5233">
        <v>5</v>
      </c>
      <c r="J5233">
        <v>5</v>
      </c>
      <c r="K5233">
        <v>990</v>
      </c>
      <c r="L5233">
        <f t="shared" si="902"/>
        <v>7</v>
      </c>
      <c r="M5233" t="b">
        <f t="shared" si="903"/>
        <v>0</v>
      </c>
      <c r="N5233">
        <f t="shared" si="904"/>
        <v>36</v>
      </c>
      <c r="O5233">
        <f t="shared" si="905"/>
        <v>55</v>
      </c>
      <c r="P5233" s="8">
        <f t="shared" si="908"/>
        <v>2.5636574074074072E-2</v>
      </c>
      <c r="Q5233" s="1">
        <f t="shared" si="909"/>
        <v>43208.291666666672</v>
      </c>
      <c r="R5233" t="e">
        <f t="shared" si="899"/>
        <v>#N/A</v>
      </c>
      <c r="S5233" s="1">
        <f t="shared" si="906"/>
        <v>43208.291666666664</v>
      </c>
      <c r="T5233">
        <f t="shared" si="900"/>
        <v>6.4</v>
      </c>
      <c r="U5233">
        <f t="shared" si="901"/>
        <v>0</v>
      </c>
      <c r="V5233" t="b">
        <f t="shared" si="907"/>
        <v>0</v>
      </c>
    </row>
    <row r="5234" spans="1:22" x14ac:dyDescent="0.4">
      <c r="A5234" t="s">
        <v>5144</v>
      </c>
      <c r="B5234" s="1">
        <v>43208.319328703707</v>
      </c>
      <c r="C5234">
        <v>2156</v>
      </c>
      <c r="D5234" t="s">
        <v>1924</v>
      </c>
      <c r="E5234">
        <v>11</v>
      </c>
      <c r="F5234" s="1">
        <v>43208.326967592591</v>
      </c>
      <c r="G5234">
        <v>2135</v>
      </c>
      <c r="H5234" t="s">
        <v>2435</v>
      </c>
      <c r="I5234">
        <v>5</v>
      </c>
      <c r="J5234">
        <v>10</v>
      </c>
      <c r="K5234">
        <v>1730</v>
      </c>
      <c r="L5234">
        <f t="shared" si="902"/>
        <v>7</v>
      </c>
      <c r="M5234" t="b">
        <f t="shared" si="903"/>
        <v>0</v>
      </c>
      <c r="N5234">
        <f t="shared" si="904"/>
        <v>39</v>
      </c>
      <c r="O5234">
        <f t="shared" si="905"/>
        <v>50</v>
      </c>
      <c r="P5234" s="8">
        <f t="shared" si="908"/>
        <v>2.7662037037037041E-2</v>
      </c>
      <c r="Q5234" s="1">
        <f t="shared" si="909"/>
        <v>43208.291666666672</v>
      </c>
      <c r="R5234" t="e">
        <f t="shared" si="899"/>
        <v>#N/A</v>
      </c>
      <c r="S5234" s="1">
        <f t="shared" si="906"/>
        <v>43208.291666666664</v>
      </c>
      <c r="T5234">
        <f t="shared" si="900"/>
        <v>6.4</v>
      </c>
      <c r="U5234">
        <f t="shared" si="901"/>
        <v>0</v>
      </c>
      <c r="V5234" t="b">
        <f t="shared" si="907"/>
        <v>0</v>
      </c>
    </row>
    <row r="5235" spans="1:22" x14ac:dyDescent="0.4">
      <c r="A5235" t="s">
        <v>5145</v>
      </c>
      <c r="B5235" s="1">
        <v>43208.321215277778</v>
      </c>
      <c r="C5235">
        <v>1258</v>
      </c>
      <c r="D5235" t="s">
        <v>181</v>
      </c>
      <c r="E5235">
        <v>7</v>
      </c>
      <c r="F5235" s="1">
        <v>43208.323761574073</v>
      </c>
      <c r="G5235">
        <v>1203</v>
      </c>
      <c r="H5235" t="s">
        <v>94</v>
      </c>
      <c r="I5235">
        <v>18</v>
      </c>
      <c r="J5235">
        <v>3</v>
      </c>
      <c r="K5235">
        <v>1090</v>
      </c>
      <c r="L5235">
        <f t="shared" si="902"/>
        <v>7</v>
      </c>
      <c r="M5235" t="b">
        <f t="shared" si="903"/>
        <v>0</v>
      </c>
      <c r="N5235">
        <f t="shared" si="904"/>
        <v>42</v>
      </c>
      <c r="O5235">
        <f t="shared" si="905"/>
        <v>33</v>
      </c>
      <c r="P5235" s="8">
        <f t="shared" si="908"/>
        <v>2.9548611111111109E-2</v>
      </c>
      <c r="Q5235" s="1">
        <f t="shared" si="909"/>
        <v>43208.291666666664</v>
      </c>
      <c r="R5235">
        <f t="shared" si="899"/>
        <v>6.4</v>
      </c>
      <c r="S5235" s="1">
        <f t="shared" si="906"/>
        <v>43208.291666666664</v>
      </c>
      <c r="T5235">
        <f t="shared" si="900"/>
        <v>6.4</v>
      </c>
      <c r="U5235">
        <f t="shared" si="901"/>
        <v>0</v>
      </c>
      <c r="V5235" t="b">
        <f t="shared" si="907"/>
        <v>0</v>
      </c>
    </row>
    <row r="5236" spans="1:22" x14ac:dyDescent="0.4">
      <c r="A5236" t="s">
        <v>583</v>
      </c>
      <c r="B5236" s="1">
        <v>43208.322847222225</v>
      </c>
      <c r="C5236">
        <v>2206</v>
      </c>
      <c r="D5236" t="s">
        <v>705</v>
      </c>
      <c r="E5236">
        <v>6</v>
      </c>
      <c r="F5236" s="1">
        <v>43208.326666666668</v>
      </c>
      <c r="G5236">
        <v>2202</v>
      </c>
      <c r="H5236" t="s">
        <v>330</v>
      </c>
      <c r="I5236">
        <v>10</v>
      </c>
      <c r="J5236">
        <v>5</v>
      </c>
      <c r="K5236">
        <v>1180</v>
      </c>
      <c r="L5236">
        <f t="shared" si="902"/>
        <v>7</v>
      </c>
      <c r="M5236" t="b">
        <f t="shared" si="903"/>
        <v>0</v>
      </c>
      <c r="N5236">
        <f t="shared" si="904"/>
        <v>44</v>
      </c>
      <c r="O5236">
        <f t="shared" si="905"/>
        <v>54</v>
      </c>
      <c r="P5236" s="8">
        <f t="shared" si="908"/>
        <v>3.1180555555555555E-2</v>
      </c>
      <c r="Q5236" s="1">
        <f t="shared" si="909"/>
        <v>43208.291666666672</v>
      </c>
      <c r="R5236" t="e">
        <f t="shared" si="899"/>
        <v>#N/A</v>
      </c>
      <c r="S5236" s="1">
        <f t="shared" si="906"/>
        <v>43208.291666666664</v>
      </c>
      <c r="T5236">
        <f t="shared" si="900"/>
        <v>6.4</v>
      </c>
      <c r="U5236">
        <f t="shared" si="901"/>
        <v>0</v>
      </c>
      <c r="V5236" t="b">
        <f t="shared" si="907"/>
        <v>0</v>
      </c>
    </row>
    <row r="5237" spans="1:22" x14ac:dyDescent="0.4">
      <c r="A5237" t="s">
        <v>1806</v>
      </c>
      <c r="B5237" s="1">
        <v>43208.324467592596</v>
      </c>
      <c r="C5237">
        <v>127</v>
      </c>
      <c r="D5237" t="s">
        <v>2729</v>
      </c>
      <c r="E5237">
        <v>14</v>
      </c>
      <c r="F5237" s="1">
        <v>43208.341400462959</v>
      </c>
      <c r="G5237">
        <v>216</v>
      </c>
      <c r="H5237" t="s">
        <v>1299</v>
      </c>
      <c r="I5237">
        <v>10</v>
      </c>
      <c r="J5237">
        <v>24</v>
      </c>
      <c r="K5237">
        <v>6000</v>
      </c>
      <c r="L5237">
        <f t="shared" si="902"/>
        <v>7</v>
      </c>
      <c r="M5237" t="b">
        <f t="shared" si="903"/>
        <v>0</v>
      </c>
      <c r="N5237">
        <f t="shared" si="904"/>
        <v>47</v>
      </c>
      <c r="O5237">
        <f t="shared" si="905"/>
        <v>14</v>
      </c>
      <c r="P5237" s="8">
        <f t="shared" si="908"/>
        <v>3.2800925925925928E-2</v>
      </c>
      <c r="Q5237" s="1">
        <f t="shared" si="909"/>
        <v>43208.291666666672</v>
      </c>
      <c r="R5237" t="e">
        <f t="shared" si="899"/>
        <v>#N/A</v>
      </c>
      <c r="S5237" s="1">
        <f t="shared" si="906"/>
        <v>43208.291666666664</v>
      </c>
      <c r="T5237">
        <f t="shared" si="900"/>
        <v>6.4</v>
      </c>
      <c r="U5237">
        <f t="shared" si="901"/>
        <v>0</v>
      </c>
      <c r="V5237" t="b">
        <f t="shared" si="907"/>
        <v>0</v>
      </c>
    </row>
    <row r="5238" spans="1:22" x14ac:dyDescent="0.4">
      <c r="A5238" t="s">
        <v>5146</v>
      </c>
      <c r="B5238" s="1">
        <v>43208.325972222221</v>
      </c>
      <c r="C5238">
        <v>1430</v>
      </c>
      <c r="D5238" t="s">
        <v>968</v>
      </c>
      <c r="E5238">
        <v>19</v>
      </c>
      <c r="F5238" s="1">
        <v>43208.339282407411</v>
      </c>
      <c r="G5238">
        <v>1642</v>
      </c>
      <c r="H5238" t="s">
        <v>764</v>
      </c>
      <c r="I5238">
        <v>6</v>
      </c>
      <c r="J5238">
        <v>18</v>
      </c>
      <c r="K5238">
        <v>3260</v>
      </c>
      <c r="L5238">
        <f t="shared" si="902"/>
        <v>7</v>
      </c>
      <c r="M5238" t="b">
        <f t="shared" si="903"/>
        <v>0</v>
      </c>
      <c r="N5238">
        <f t="shared" si="904"/>
        <v>49</v>
      </c>
      <c r="O5238">
        <f t="shared" si="905"/>
        <v>24</v>
      </c>
      <c r="P5238" s="8">
        <f t="shared" si="908"/>
        <v>3.4305555555555554E-2</v>
      </c>
      <c r="Q5238" s="1">
        <f t="shared" si="909"/>
        <v>43208.291666666664</v>
      </c>
      <c r="R5238">
        <f t="shared" si="899"/>
        <v>6.4</v>
      </c>
      <c r="S5238" s="1">
        <f t="shared" si="906"/>
        <v>43208.291666666664</v>
      </c>
      <c r="T5238">
        <f t="shared" si="900"/>
        <v>6.4</v>
      </c>
      <c r="U5238">
        <f t="shared" si="901"/>
        <v>0</v>
      </c>
      <c r="V5238" t="b">
        <f t="shared" si="907"/>
        <v>0</v>
      </c>
    </row>
    <row r="5239" spans="1:22" x14ac:dyDescent="0.4">
      <c r="A5239" t="s">
        <v>2447</v>
      </c>
      <c r="B5239" s="1">
        <v>43208.327523148146</v>
      </c>
      <c r="C5239">
        <v>119</v>
      </c>
      <c r="D5239" t="s">
        <v>110</v>
      </c>
      <c r="E5239">
        <v>8</v>
      </c>
      <c r="F5239" s="1">
        <v>43208.334282407406</v>
      </c>
      <c r="G5239">
        <v>201</v>
      </c>
      <c r="H5239" t="s">
        <v>445</v>
      </c>
      <c r="I5239">
        <v>4</v>
      </c>
      <c r="J5239">
        <v>9</v>
      </c>
      <c r="K5239">
        <v>2200</v>
      </c>
      <c r="L5239">
        <f t="shared" si="902"/>
        <v>7</v>
      </c>
      <c r="M5239" t="b">
        <f t="shared" si="903"/>
        <v>0</v>
      </c>
      <c r="N5239">
        <f t="shared" si="904"/>
        <v>51</v>
      </c>
      <c r="O5239">
        <f t="shared" si="905"/>
        <v>38</v>
      </c>
      <c r="P5239" s="8">
        <f t="shared" si="908"/>
        <v>3.5856481481481482E-2</v>
      </c>
      <c r="Q5239" s="1">
        <f t="shared" si="909"/>
        <v>43208.291666666664</v>
      </c>
      <c r="R5239">
        <f t="shared" si="899"/>
        <v>6.4</v>
      </c>
      <c r="S5239" s="1">
        <f t="shared" si="906"/>
        <v>43208.291666666664</v>
      </c>
      <c r="T5239">
        <f t="shared" si="900"/>
        <v>6.4</v>
      </c>
      <c r="U5239">
        <f t="shared" si="901"/>
        <v>0</v>
      </c>
      <c r="V5239" t="b">
        <f t="shared" si="907"/>
        <v>0</v>
      </c>
    </row>
    <row r="5240" spans="1:22" x14ac:dyDescent="0.4">
      <c r="A5240" t="s">
        <v>3655</v>
      </c>
      <c r="B5240" s="1">
        <v>43208.329409722224</v>
      </c>
      <c r="C5240">
        <v>2145</v>
      </c>
      <c r="D5240" t="s">
        <v>3193</v>
      </c>
      <c r="E5240">
        <v>9</v>
      </c>
      <c r="F5240" s="1">
        <v>43208.351944444446</v>
      </c>
      <c r="G5240">
        <v>222</v>
      </c>
      <c r="H5240" t="s">
        <v>863</v>
      </c>
      <c r="I5240">
        <v>4</v>
      </c>
      <c r="J5240">
        <v>32</v>
      </c>
      <c r="K5240">
        <v>6810</v>
      </c>
      <c r="L5240">
        <f t="shared" si="902"/>
        <v>7</v>
      </c>
      <c r="M5240" t="b">
        <f t="shared" si="903"/>
        <v>0</v>
      </c>
      <c r="N5240">
        <f t="shared" si="904"/>
        <v>54</v>
      </c>
      <c r="O5240">
        <f t="shared" si="905"/>
        <v>21</v>
      </c>
      <c r="P5240" s="8">
        <f t="shared" si="908"/>
        <v>3.7743055555555557E-2</v>
      </c>
      <c r="Q5240" s="1">
        <f t="shared" si="909"/>
        <v>43208.291666666672</v>
      </c>
      <c r="R5240" t="e">
        <f t="shared" si="899"/>
        <v>#N/A</v>
      </c>
      <c r="S5240" s="1">
        <f t="shared" si="906"/>
        <v>43208.291666666664</v>
      </c>
      <c r="T5240">
        <f t="shared" si="900"/>
        <v>6.4</v>
      </c>
      <c r="U5240">
        <f t="shared" si="901"/>
        <v>0</v>
      </c>
      <c r="V5240" t="b">
        <f t="shared" si="907"/>
        <v>0</v>
      </c>
    </row>
    <row r="5241" spans="1:22" x14ac:dyDescent="0.4">
      <c r="A5241" t="s">
        <v>1892</v>
      </c>
      <c r="B5241" s="1">
        <v>43208.331261574072</v>
      </c>
      <c r="C5241">
        <v>2139</v>
      </c>
      <c r="D5241" t="s">
        <v>681</v>
      </c>
      <c r="E5241">
        <v>10</v>
      </c>
      <c r="F5241" s="1">
        <v>43208.352650462963</v>
      </c>
      <c r="G5241">
        <v>2139</v>
      </c>
      <c r="H5241" t="s">
        <v>681</v>
      </c>
      <c r="I5241">
        <v>4</v>
      </c>
      <c r="J5241">
        <v>30</v>
      </c>
      <c r="K5241">
        <v>5450</v>
      </c>
      <c r="L5241">
        <f t="shared" si="902"/>
        <v>7</v>
      </c>
      <c r="M5241" t="b">
        <f t="shared" si="903"/>
        <v>0</v>
      </c>
      <c r="N5241">
        <f t="shared" si="904"/>
        <v>57</v>
      </c>
      <c r="O5241">
        <f t="shared" si="905"/>
        <v>1</v>
      </c>
      <c r="P5241" s="8">
        <f t="shared" si="908"/>
        <v>3.9594907407407405E-2</v>
      </c>
      <c r="Q5241" s="1">
        <f t="shared" si="909"/>
        <v>43208.291666666664</v>
      </c>
      <c r="R5241">
        <f t="shared" si="899"/>
        <v>6.4</v>
      </c>
      <c r="S5241" s="1">
        <f t="shared" si="906"/>
        <v>43208.291666666664</v>
      </c>
      <c r="T5241">
        <f t="shared" si="900"/>
        <v>6.4</v>
      </c>
      <c r="U5241">
        <f t="shared" si="901"/>
        <v>0</v>
      </c>
      <c r="V5241" t="b">
        <f t="shared" si="907"/>
        <v>0</v>
      </c>
    </row>
    <row r="5242" spans="1:22" x14ac:dyDescent="0.4">
      <c r="A5242" t="s">
        <v>5147</v>
      </c>
      <c r="B5242" s="1">
        <v>43208.332754629628</v>
      </c>
      <c r="C5242">
        <v>166</v>
      </c>
      <c r="D5242" t="s">
        <v>1785</v>
      </c>
      <c r="E5242">
        <v>12</v>
      </c>
      <c r="F5242" s="1">
        <v>43208.342743055553</v>
      </c>
      <c r="G5242">
        <v>113</v>
      </c>
      <c r="H5242" t="s">
        <v>125</v>
      </c>
      <c r="I5242">
        <v>8</v>
      </c>
      <c r="J5242">
        <v>13</v>
      </c>
      <c r="K5242">
        <v>1850</v>
      </c>
      <c r="L5242">
        <f t="shared" si="902"/>
        <v>7</v>
      </c>
      <c r="M5242" t="b">
        <f t="shared" si="903"/>
        <v>0</v>
      </c>
      <c r="N5242">
        <f t="shared" si="904"/>
        <v>59</v>
      </c>
      <c r="O5242">
        <f t="shared" si="905"/>
        <v>10</v>
      </c>
      <c r="P5242" s="8">
        <f t="shared" si="908"/>
        <v>4.1087962962962958E-2</v>
      </c>
      <c r="Q5242" s="1">
        <f t="shared" si="909"/>
        <v>43208.291666666664</v>
      </c>
      <c r="R5242">
        <f t="shared" si="899"/>
        <v>6.4</v>
      </c>
      <c r="S5242" s="1">
        <f t="shared" si="906"/>
        <v>43208.291666666664</v>
      </c>
      <c r="T5242">
        <f t="shared" si="900"/>
        <v>6.4</v>
      </c>
      <c r="U5242">
        <f t="shared" si="901"/>
        <v>0</v>
      </c>
      <c r="V5242" t="b">
        <f t="shared" si="907"/>
        <v>0</v>
      </c>
    </row>
    <row r="5243" spans="1:22" x14ac:dyDescent="0.4">
      <c r="A5243" t="s">
        <v>5148</v>
      </c>
      <c r="B5243" s="1">
        <v>43208.334166666667</v>
      </c>
      <c r="C5243">
        <v>1283</v>
      </c>
      <c r="D5243" t="s">
        <v>5149</v>
      </c>
      <c r="E5243">
        <v>1</v>
      </c>
      <c r="F5243" s="1">
        <v>43208.336944444447</v>
      </c>
      <c r="G5243">
        <v>1253</v>
      </c>
      <c r="H5243" t="s">
        <v>1402</v>
      </c>
      <c r="I5243">
        <v>6</v>
      </c>
      <c r="J5243">
        <v>3</v>
      </c>
      <c r="K5243">
        <v>550</v>
      </c>
      <c r="L5243">
        <f t="shared" si="902"/>
        <v>8</v>
      </c>
      <c r="M5243" t="b">
        <f t="shared" si="903"/>
        <v>0</v>
      </c>
      <c r="N5243">
        <f t="shared" si="904"/>
        <v>1</v>
      </c>
      <c r="O5243">
        <f t="shared" si="905"/>
        <v>12</v>
      </c>
      <c r="P5243" s="8">
        <f t="shared" si="908"/>
        <v>8.3333333333333339E-4</v>
      </c>
      <c r="Q5243" s="1">
        <f t="shared" si="909"/>
        <v>43208.333333333336</v>
      </c>
      <c r="R5243">
        <f t="shared" si="899"/>
        <v>8.3000000000000007</v>
      </c>
      <c r="S5243" s="1">
        <f t="shared" si="906"/>
        <v>43208.333333333336</v>
      </c>
      <c r="T5243">
        <f t="shared" si="900"/>
        <v>8.3000000000000007</v>
      </c>
      <c r="U5243">
        <f t="shared" si="901"/>
        <v>0</v>
      </c>
      <c r="V5243" t="b">
        <f t="shared" si="907"/>
        <v>0</v>
      </c>
    </row>
    <row r="5244" spans="1:22" x14ac:dyDescent="0.4">
      <c r="A5244" t="s">
        <v>5150</v>
      </c>
      <c r="B5244" s="1">
        <v>43208.335706018515</v>
      </c>
      <c r="C5244">
        <v>267</v>
      </c>
      <c r="D5244" t="s">
        <v>1246</v>
      </c>
      <c r="E5244">
        <v>7</v>
      </c>
      <c r="F5244" s="1">
        <v>43208.348321759258</v>
      </c>
      <c r="G5244">
        <v>212</v>
      </c>
      <c r="H5244" t="s">
        <v>1041</v>
      </c>
      <c r="I5244">
        <v>23</v>
      </c>
      <c r="J5244">
        <v>17</v>
      </c>
      <c r="K5244">
        <v>4200</v>
      </c>
      <c r="L5244">
        <f t="shared" si="902"/>
        <v>8</v>
      </c>
      <c r="M5244" t="b">
        <f t="shared" si="903"/>
        <v>0</v>
      </c>
      <c r="N5244">
        <f t="shared" si="904"/>
        <v>3</v>
      </c>
      <c r="O5244">
        <f t="shared" si="905"/>
        <v>25</v>
      </c>
      <c r="P5244" s="8">
        <f t="shared" si="908"/>
        <v>2.3726851851851851E-3</v>
      </c>
      <c r="Q5244" s="1">
        <f t="shared" si="909"/>
        <v>43208.333333333328</v>
      </c>
      <c r="R5244" t="e">
        <f t="shared" si="899"/>
        <v>#N/A</v>
      </c>
      <c r="S5244" s="1">
        <f t="shared" si="906"/>
        <v>43208.333333333336</v>
      </c>
      <c r="T5244">
        <f t="shared" si="900"/>
        <v>8.3000000000000007</v>
      </c>
      <c r="U5244">
        <f t="shared" si="901"/>
        <v>0</v>
      </c>
      <c r="V5244" t="b">
        <f t="shared" si="907"/>
        <v>0</v>
      </c>
    </row>
    <row r="5245" spans="1:22" x14ac:dyDescent="0.4">
      <c r="A5245" t="s">
        <v>5148</v>
      </c>
      <c r="B5245" s="1">
        <v>43208.337164351855</v>
      </c>
      <c r="C5245">
        <v>1253</v>
      </c>
      <c r="D5245" t="s">
        <v>1402</v>
      </c>
      <c r="E5245">
        <v>6</v>
      </c>
      <c r="F5245" s="1">
        <v>43208.346678240741</v>
      </c>
      <c r="G5245">
        <v>1278</v>
      </c>
      <c r="H5245" t="s">
        <v>4342</v>
      </c>
      <c r="I5245">
        <v>10</v>
      </c>
      <c r="J5245">
        <v>12</v>
      </c>
      <c r="K5245">
        <v>2880</v>
      </c>
      <c r="L5245">
        <f t="shared" si="902"/>
        <v>8</v>
      </c>
      <c r="M5245" t="b">
        <f t="shared" si="903"/>
        <v>0</v>
      </c>
      <c r="N5245">
        <f t="shared" si="904"/>
        <v>5</v>
      </c>
      <c r="O5245">
        <f t="shared" si="905"/>
        <v>31</v>
      </c>
      <c r="P5245" s="8">
        <f t="shared" si="908"/>
        <v>3.8310185185185183E-3</v>
      </c>
      <c r="Q5245" s="1">
        <f t="shared" si="909"/>
        <v>43208.333333333336</v>
      </c>
      <c r="R5245">
        <f t="shared" si="899"/>
        <v>8.3000000000000007</v>
      </c>
      <c r="S5245" s="1">
        <f t="shared" si="906"/>
        <v>43208.333333333336</v>
      </c>
      <c r="T5245">
        <f t="shared" si="900"/>
        <v>8.3000000000000007</v>
      </c>
      <c r="U5245">
        <f t="shared" si="901"/>
        <v>0</v>
      </c>
      <c r="V5245" t="b">
        <f t="shared" si="907"/>
        <v>0</v>
      </c>
    </row>
    <row r="5246" spans="1:22" x14ac:dyDescent="0.4">
      <c r="A5246" t="s">
        <v>5151</v>
      </c>
      <c r="B5246" s="1">
        <v>43208.338402777779</v>
      </c>
      <c r="C5246">
        <v>800</v>
      </c>
      <c r="D5246" t="s">
        <v>280</v>
      </c>
      <c r="E5246">
        <v>4</v>
      </c>
      <c r="F5246" s="1">
        <v>43208.355509259258</v>
      </c>
      <c r="G5246">
        <v>815</v>
      </c>
      <c r="H5246" t="s">
        <v>184</v>
      </c>
      <c r="I5246">
        <v>19</v>
      </c>
      <c r="J5246">
        <v>24</v>
      </c>
      <c r="K5246">
        <v>5080</v>
      </c>
      <c r="L5246">
        <f t="shared" si="902"/>
        <v>8</v>
      </c>
      <c r="M5246" t="b">
        <f t="shared" si="903"/>
        <v>0</v>
      </c>
      <c r="N5246">
        <f t="shared" si="904"/>
        <v>7</v>
      </c>
      <c r="O5246">
        <f t="shared" si="905"/>
        <v>18</v>
      </c>
      <c r="P5246" s="8">
        <f t="shared" si="908"/>
        <v>5.0694444444444441E-3</v>
      </c>
      <c r="Q5246" s="1">
        <f t="shared" si="909"/>
        <v>43208.333333333336</v>
      </c>
      <c r="R5246">
        <f t="shared" si="899"/>
        <v>8.3000000000000007</v>
      </c>
      <c r="S5246" s="1">
        <f t="shared" si="906"/>
        <v>43208.333333333336</v>
      </c>
      <c r="T5246">
        <f t="shared" si="900"/>
        <v>8.3000000000000007</v>
      </c>
      <c r="U5246">
        <f t="shared" si="901"/>
        <v>0</v>
      </c>
      <c r="V5246" t="b">
        <f t="shared" si="907"/>
        <v>0</v>
      </c>
    </row>
    <row r="5247" spans="1:22" x14ac:dyDescent="0.4">
      <c r="A5247" t="s">
        <v>2725</v>
      </c>
      <c r="B5247" s="1">
        <v>43208.339733796296</v>
      </c>
      <c r="C5247">
        <v>358</v>
      </c>
      <c r="D5247" t="s">
        <v>344</v>
      </c>
      <c r="E5247">
        <v>8</v>
      </c>
      <c r="F5247" s="1">
        <v>43208.350624999999</v>
      </c>
      <c r="G5247">
        <v>328</v>
      </c>
      <c r="H5247" t="s">
        <v>91</v>
      </c>
      <c r="I5247">
        <v>8</v>
      </c>
      <c r="J5247">
        <v>15</v>
      </c>
      <c r="K5247">
        <v>2350</v>
      </c>
      <c r="L5247">
        <f t="shared" si="902"/>
        <v>8</v>
      </c>
      <c r="M5247" t="b">
        <f t="shared" si="903"/>
        <v>0</v>
      </c>
      <c r="N5247">
        <f t="shared" si="904"/>
        <v>9</v>
      </c>
      <c r="O5247">
        <f t="shared" si="905"/>
        <v>13</v>
      </c>
      <c r="P5247" s="8">
        <f t="shared" si="908"/>
        <v>6.4004629629629628E-3</v>
      </c>
      <c r="Q5247" s="1">
        <f t="shared" si="909"/>
        <v>43208.333333333336</v>
      </c>
      <c r="R5247">
        <f t="shared" si="899"/>
        <v>8.3000000000000007</v>
      </c>
      <c r="S5247" s="1">
        <f t="shared" si="906"/>
        <v>43208.333333333336</v>
      </c>
      <c r="T5247">
        <f t="shared" si="900"/>
        <v>8.3000000000000007</v>
      </c>
      <c r="U5247">
        <f t="shared" si="901"/>
        <v>0</v>
      </c>
      <c r="V5247" t="b">
        <f t="shared" si="907"/>
        <v>0</v>
      </c>
    </row>
    <row r="5248" spans="1:22" x14ac:dyDescent="0.4">
      <c r="A5248" t="s">
        <v>3152</v>
      </c>
      <c r="B5248" s="1">
        <v>43208.340775462966</v>
      </c>
      <c r="C5248">
        <v>573</v>
      </c>
      <c r="D5248" t="s">
        <v>59</v>
      </c>
      <c r="E5248">
        <v>1</v>
      </c>
      <c r="F5248" s="1">
        <v>43208.349120370367</v>
      </c>
      <c r="G5248">
        <v>514</v>
      </c>
      <c r="H5248" t="s">
        <v>752</v>
      </c>
      <c r="I5248">
        <v>3</v>
      </c>
      <c r="J5248">
        <v>11</v>
      </c>
      <c r="K5248">
        <v>2270</v>
      </c>
      <c r="L5248">
        <f t="shared" si="902"/>
        <v>8</v>
      </c>
      <c r="M5248" t="b">
        <f t="shared" si="903"/>
        <v>0</v>
      </c>
      <c r="N5248">
        <f t="shared" si="904"/>
        <v>10</v>
      </c>
      <c r="O5248">
        <f t="shared" si="905"/>
        <v>43</v>
      </c>
      <c r="P5248" s="8">
        <f t="shared" si="908"/>
        <v>7.4421296296296293E-3</v>
      </c>
      <c r="Q5248" s="1">
        <f t="shared" si="909"/>
        <v>43208.333333333336</v>
      </c>
      <c r="R5248">
        <f t="shared" si="899"/>
        <v>8.3000000000000007</v>
      </c>
      <c r="S5248" s="1">
        <f t="shared" si="906"/>
        <v>43208.333333333336</v>
      </c>
      <c r="T5248">
        <f t="shared" si="900"/>
        <v>8.3000000000000007</v>
      </c>
      <c r="U5248">
        <f t="shared" si="901"/>
        <v>0</v>
      </c>
      <c r="V5248" t="b">
        <f t="shared" si="907"/>
        <v>0</v>
      </c>
    </row>
    <row r="5249" spans="1:22" x14ac:dyDescent="0.4">
      <c r="A5249" t="s">
        <v>5152</v>
      </c>
      <c r="B5249" s="1">
        <v>43208.342152777775</v>
      </c>
      <c r="C5249">
        <v>1206</v>
      </c>
      <c r="D5249" t="s">
        <v>464</v>
      </c>
      <c r="E5249">
        <v>11</v>
      </c>
      <c r="F5249" s="1">
        <v>43208.352349537039</v>
      </c>
      <c r="G5249">
        <v>2348</v>
      </c>
      <c r="H5249" t="s">
        <v>1942</v>
      </c>
      <c r="I5249">
        <v>4</v>
      </c>
      <c r="J5249">
        <v>14</v>
      </c>
      <c r="K5249">
        <v>2240</v>
      </c>
      <c r="L5249">
        <f t="shared" si="902"/>
        <v>8</v>
      </c>
      <c r="M5249" t="b">
        <f t="shared" si="903"/>
        <v>0</v>
      </c>
      <c r="N5249">
        <f t="shared" si="904"/>
        <v>12</v>
      </c>
      <c r="O5249">
        <f t="shared" si="905"/>
        <v>42</v>
      </c>
      <c r="P5249" s="8">
        <f t="shared" si="908"/>
        <v>8.819444444444444E-3</v>
      </c>
      <c r="Q5249" s="1">
        <f t="shared" si="909"/>
        <v>43208.333333333328</v>
      </c>
      <c r="R5249" t="e">
        <f t="shared" si="899"/>
        <v>#N/A</v>
      </c>
      <c r="S5249" s="1">
        <f t="shared" si="906"/>
        <v>43208.333333333336</v>
      </c>
      <c r="T5249">
        <f t="shared" si="900"/>
        <v>8.3000000000000007</v>
      </c>
      <c r="U5249">
        <f t="shared" si="901"/>
        <v>0</v>
      </c>
      <c r="V5249" t="b">
        <f t="shared" si="907"/>
        <v>0</v>
      </c>
    </row>
    <row r="5250" spans="1:22" x14ac:dyDescent="0.4">
      <c r="A5250" t="s">
        <v>5153</v>
      </c>
      <c r="B5250" s="1">
        <v>43208.343217592592</v>
      </c>
      <c r="C5250">
        <v>311</v>
      </c>
      <c r="D5250" t="s">
        <v>841</v>
      </c>
      <c r="E5250">
        <v>32</v>
      </c>
      <c r="F5250" s="1">
        <v>43208.345891203702</v>
      </c>
      <c r="G5250">
        <v>308</v>
      </c>
      <c r="H5250" t="s">
        <v>2853</v>
      </c>
      <c r="I5250">
        <v>5</v>
      </c>
      <c r="J5250">
        <v>3</v>
      </c>
      <c r="K5250">
        <v>430</v>
      </c>
      <c r="L5250">
        <f t="shared" si="902"/>
        <v>8</v>
      </c>
      <c r="M5250" t="b">
        <f t="shared" si="903"/>
        <v>0</v>
      </c>
      <c r="N5250">
        <f t="shared" si="904"/>
        <v>14</v>
      </c>
      <c r="O5250">
        <f t="shared" si="905"/>
        <v>14</v>
      </c>
      <c r="P5250" s="8">
        <f t="shared" si="908"/>
        <v>9.8842592592592576E-3</v>
      </c>
      <c r="Q5250" s="1">
        <f t="shared" si="909"/>
        <v>43208.333333333336</v>
      </c>
      <c r="R5250">
        <f t="shared" ref="R5250:R5313" si="910">VLOOKUP(Q5250,기상정보,2,FALSE)</f>
        <v>8.3000000000000007</v>
      </c>
      <c r="S5250" s="1">
        <f t="shared" si="906"/>
        <v>43208.333333333336</v>
      </c>
      <c r="T5250">
        <f t="shared" ref="T5250:T5313" si="911">VLOOKUP(S5250,기상정보,2,FALSE)</f>
        <v>8.3000000000000007</v>
      </c>
      <c r="U5250">
        <f t="shared" ref="U5250:U5313" si="912">VLOOKUP(B5250,기상정보,3,TRUE)</f>
        <v>0</v>
      </c>
      <c r="V5250" t="b">
        <f t="shared" si="907"/>
        <v>0</v>
      </c>
    </row>
    <row r="5251" spans="1:22" x14ac:dyDescent="0.4">
      <c r="A5251" t="s">
        <v>5154</v>
      </c>
      <c r="B5251" s="1">
        <v>43208.344236111108</v>
      </c>
      <c r="C5251">
        <v>914</v>
      </c>
      <c r="D5251" t="s">
        <v>82</v>
      </c>
      <c r="E5251">
        <v>5</v>
      </c>
      <c r="F5251" s="1">
        <v>43208.401747685188</v>
      </c>
      <c r="G5251">
        <v>1806</v>
      </c>
      <c r="H5251" t="s">
        <v>3208</v>
      </c>
      <c r="I5251">
        <v>4</v>
      </c>
      <c r="J5251">
        <v>79</v>
      </c>
      <c r="K5251">
        <v>18390</v>
      </c>
      <c r="L5251">
        <f t="shared" ref="L5251:L5314" si="913">HOUR(B5251)</f>
        <v>8</v>
      </c>
      <c r="M5251" t="b">
        <f t="shared" ref="M5251:M5314" si="914">WEEKDAY(B5251,2)&gt;=6</f>
        <v>0</v>
      </c>
      <c r="N5251">
        <f t="shared" ref="N5251:N5314" si="915">MINUTE(B5251)</f>
        <v>15</v>
      </c>
      <c r="O5251">
        <f t="shared" ref="O5251:O5314" si="916">SECOND(B5251)</f>
        <v>42</v>
      </c>
      <c r="P5251" s="8">
        <f t="shared" si="908"/>
        <v>1.0902777777777777E-2</v>
      </c>
      <c r="Q5251" s="1">
        <f t="shared" si="909"/>
        <v>43208.333333333328</v>
      </c>
      <c r="R5251" t="e">
        <f t="shared" si="910"/>
        <v>#N/A</v>
      </c>
      <c r="S5251" s="1">
        <f t="shared" ref="S5251:S5314" si="917">DATE(YEAR(B5251),MONTH(B5251),DAY(B5251))+TIME(HOUR(B5251),0,0)</f>
        <v>43208.333333333336</v>
      </c>
      <c r="T5251">
        <f t="shared" si="911"/>
        <v>8.3000000000000007</v>
      </c>
      <c r="U5251">
        <f t="shared" si="912"/>
        <v>0</v>
      </c>
      <c r="V5251" t="b">
        <f t="shared" ref="V5251:V5314" si="918">U5251&gt;=1</f>
        <v>0</v>
      </c>
    </row>
    <row r="5252" spans="1:22" x14ac:dyDescent="0.4">
      <c r="A5252" t="s">
        <v>5067</v>
      </c>
      <c r="B5252" s="1">
        <v>43208.345486111109</v>
      </c>
      <c r="C5252">
        <v>579</v>
      </c>
      <c r="D5252" t="s">
        <v>87</v>
      </c>
      <c r="E5252">
        <v>8</v>
      </c>
      <c r="F5252" s="1">
        <v>43208.373055555552</v>
      </c>
      <c r="G5252">
        <v>332</v>
      </c>
      <c r="H5252" t="s">
        <v>1295</v>
      </c>
      <c r="I5252">
        <v>4</v>
      </c>
      <c r="J5252">
        <v>38</v>
      </c>
      <c r="K5252">
        <v>5130</v>
      </c>
      <c r="L5252">
        <f t="shared" si="913"/>
        <v>8</v>
      </c>
      <c r="M5252" t="b">
        <f t="shared" si="914"/>
        <v>0</v>
      </c>
      <c r="N5252">
        <f t="shared" si="915"/>
        <v>17</v>
      </c>
      <c r="O5252">
        <f t="shared" si="916"/>
        <v>30</v>
      </c>
      <c r="P5252" s="8">
        <f t="shared" si="908"/>
        <v>1.2152777777777778E-2</v>
      </c>
      <c r="Q5252" s="1">
        <f t="shared" si="909"/>
        <v>43208.333333333328</v>
      </c>
      <c r="R5252" t="e">
        <f t="shared" si="910"/>
        <v>#N/A</v>
      </c>
      <c r="S5252" s="1">
        <f t="shared" si="917"/>
        <v>43208.333333333336</v>
      </c>
      <c r="T5252">
        <f t="shared" si="911"/>
        <v>8.3000000000000007</v>
      </c>
      <c r="U5252">
        <f t="shared" si="912"/>
        <v>0</v>
      </c>
      <c r="V5252" t="b">
        <f t="shared" si="918"/>
        <v>0</v>
      </c>
    </row>
    <row r="5253" spans="1:22" x14ac:dyDescent="0.4">
      <c r="A5253" t="s">
        <v>5155</v>
      </c>
      <c r="B5253" s="1">
        <v>43208.346446759257</v>
      </c>
      <c r="C5253">
        <v>222</v>
      </c>
      <c r="D5253" t="s">
        <v>863</v>
      </c>
      <c r="E5253">
        <v>11</v>
      </c>
      <c r="F5253" s="1">
        <v>43208.35601851852</v>
      </c>
      <c r="G5253">
        <v>205</v>
      </c>
      <c r="H5253" t="s">
        <v>1015</v>
      </c>
      <c r="I5253">
        <v>7</v>
      </c>
      <c r="J5253">
        <v>13</v>
      </c>
      <c r="K5253">
        <v>2800</v>
      </c>
      <c r="L5253">
        <f t="shared" si="913"/>
        <v>8</v>
      </c>
      <c r="M5253" t="b">
        <f t="shared" si="914"/>
        <v>0</v>
      </c>
      <c r="N5253">
        <f t="shared" si="915"/>
        <v>18</v>
      </c>
      <c r="O5253">
        <f t="shared" si="916"/>
        <v>53</v>
      </c>
      <c r="P5253" s="8">
        <f t="shared" si="908"/>
        <v>1.3113425925925926E-2</v>
      </c>
      <c r="Q5253" s="1">
        <f t="shared" si="909"/>
        <v>43208.333333333328</v>
      </c>
      <c r="R5253" t="e">
        <f t="shared" si="910"/>
        <v>#N/A</v>
      </c>
      <c r="S5253" s="1">
        <f t="shared" si="917"/>
        <v>43208.333333333336</v>
      </c>
      <c r="T5253">
        <f t="shared" si="911"/>
        <v>8.3000000000000007</v>
      </c>
      <c r="U5253">
        <f t="shared" si="912"/>
        <v>0</v>
      </c>
      <c r="V5253" t="b">
        <f t="shared" si="918"/>
        <v>0</v>
      </c>
    </row>
    <row r="5254" spans="1:22" x14ac:dyDescent="0.4">
      <c r="A5254" t="s">
        <v>5156</v>
      </c>
      <c r="B5254" s="1">
        <v>43208.347696759258</v>
      </c>
      <c r="C5254">
        <v>2107</v>
      </c>
      <c r="D5254" t="s">
        <v>209</v>
      </c>
      <c r="E5254">
        <v>16</v>
      </c>
      <c r="F5254" s="1">
        <v>43208.359513888892</v>
      </c>
      <c r="G5254">
        <v>1955</v>
      </c>
      <c r="H5254" t="s">
        <v>896</v>
      </c>
      <c r="I5254">
        <v>6</v>
      </c>
      <c r="J5254">
        <v>16</v>
      </c>
      <c r="K5254">
        <v>4090</v>
      </c>
      <c r="L5254">
        <f t="shared" si="913"/>
        <v>8</v>
      </c>
      <c r="M5254" t="b">
        <f t="shared" si="914"/>
        <v>0</v>
      </c>
      <c r="N5254">
        <f t="shared" si="915"/>
        <v>20</v>
      </c>
      <c r="O5254">
        <f t="shared" si="916"/>
        <v>41</v>
      </c>
      <c r="P5254" s="8">
        <f t="shared" si="908"/>
        <v>1.4363425925925925E-2</v>
      </c>
      <c r="Q5254" s="1">
        <f t="shared" si="909"/>
        <v>43208.333333333328</v>
      </c>
      <c r="R5254" t="e">
        <f t="shared" si="910"/>
        <v>#N/A</v>
      </c>
      <c r="S5254" s="1">
        <f t="shared" si="917"/>
        <v>43208.333333333336</v>
      </c>
      <c r="T5254">
        <f t="shared" si="911"/>
        <v>8.3000000000000007</v>
      </c>
      <c r="U5254">
        <f t="shared" si="912"/>
        <v>0</v>
      </c>
      <c r="V5254" t="b">
        <f t="shared" si="918"/>
        <v>0</v>
      </c>
    </row>
    <row r="5255" spans="1:22" x14ac:dyDescent="0.4">
      <c r="A5255" t="s">
        <v>5157</v>
      </c>
      <c r="B5255" s="1">
        <v>43208.348703703705</v>
      </c>
      <c r="C5255">
        <v>256</v>
      </c>
      <c r="D5255" t="s">
        <v>3492</v>
      </c>
      <c r="E5255">
        <v>9</v>
      </c>
      <c r="F5255" s="1">
        <v>43208.351875</v>
      </c>
      <c r="G5255">
        <v>279</v>
      </c>
      <c r="H5255" t="s">
        <v>2285</v>
      </c>
      <c r="I5255">
        <v>15</v>
      </c>
      <c r="J5255">
        <v>4</v>
      </c>
      <c r="K5255">
        <v>740</v>
      </c>
      <c r="L5255">
        <f t="shared" si="913"/>
        <v>8</v>
      </c>
      <c r="M5255" t="b">
        <f t="shared" si="914"/>
        <v>0</v>
      </c>
      <c r="N5255">
        <f t="shared" si="915"/>
        <v>22</v>
      </c>
      <c r="O5255">
        <f t="shared" si="916"/>
        <v>8</v>
      </c>
      <c r="P5255" s="8">
        <f t="shared" si="908"/>
        <v>1.5370370370370369E-2</v>
      </c>
      <c r="Q5255" s="1">
        <f t="shared" si="909"/>
        <v>43208.333333333336</v>
      </c>
      <c r="R5255">
        <f t="shared" si="910"/>
        <v>8.3000000000000007</v>
      </c>
      <c r="S5255" s="1">
        <f t="shared" si="917"/>
        <v>43208.333333333336</v>
      </c>
      <c r="T5255">
        <f t="shared" si="911"/>
        <v>8.3000000000000007</v>
      </c>
      <c r="U5255">
        <f t="shared" si="912"/>
        <v>0</v>
      </c>
      <c r="V5255" t="b">
        <f t="shared" si="918"/>
        <v>0</v>
      </c>
    </row>
    <row r="5256" spans="1:22" x14ac:dyDescent="0.4">
      <c r="A5256" t="s">
        <v>2150</v>
      </c>
      <c r="B5256" s="1">
        <v>43208.34951388889</v>
      </c>
      <c r="C5256">
        <v>232</v>
      </c>
      <c r="D5256" t="s">
        <v>936</v>
      </c>
      <c r="E5256">
        <v>16</v>
      </c>
      <c r="F5256" s="1">
        <v>43208.356064814812</v>
      </c>
      <c r="G5256">
        <v>239</v>
      </c>
      <c r="H5256" t="s">
        <v>697</v>
      </c>
      <c r="I5256">
        <v>7</v>
      </c>
      <c r="J5256">
        <v>8</v>
      </c>
      <c r="K5256">
        <v>1720</v>
      </c>
      <c r="L5256">
        <f t="shared" si="913"/>
        <v>8</v>
      </c>
      <c r="M5256" t="b">
        <f t="shared" si="914"/>
        <v>0</v>
      </c>
      <c r="N5256">
        <f t="shared" si="915"/>
        <v>23</v>
      </c>
      <c r="O5256">
        <f t="shared" si="916"/>
        <v>18</v>
      </c>
      <c r="P5256" s="8">
        <f t="shared" si="908"/>
        <v>1.6180555555555556E-2</v>
      </c>
      <c r="Q5256" s="1">
        <f t="shared" si="909"/>
        <v>43208.333333333336</v>
      </c>
      <c r="R5256">
        <f t="shared" si="910"/>
        <v>8.3000000000000007</v>
      </c>
      <c r="S5256" s="1">
        <f t="shared" si="917"/>
        <v>43208.333333333336</v>
      </c>
      <c r="T5256">
        <f t="shared" si="911"/>
        <v>8.3000000000000007</v>
      </c>
      <c r="U5256">
        <f t="shared" si="912"/>
        <v>0</v>
      </c>
      <c r="V5256" t="b">
        <f t="shared" si="918"/>
        <v>0</v>
      </c>
    </row>
    <row r="5257" spans="1:22" x14ac:dyDescent="0.4">
      <c r="A5257" t="s">
        <v>5031</v>
      </c>
      <c r="B5257" s="1">
        <v>43208.350381944445</v>
      </c>
      <c r="C5257">
        <v>624</v>
      </c>
      <c r="D5257" t="s">
        <v>147</v>
      </c>
      <c r="E5257">
        <v>5</v>
      </c>
      <c r="F5257" s="1">
        <v>43208.360034722224</v>
      </c>
      <c r="G5257">
        <v>636</v>
      </c>
      <c r="H5257" t="s">
        <v>1654</v>
      </c>
      <c r="I5257">
        <v>10</v>
      </c>
      <c r="J5257">
        <v>13</v>
      </c>
      <c r="K5257">
        <v>2360</v>
      </c>
      <c r="L5257">
        <f t="shared" si="913"/>
        <v>8</v>
      </c>
      <c r="M5257" t="b">
        <f t="shared" si="914"/>
        <v>0</v>
      </c>
      <c r="N5257">
        <f t="shared" si="915"/>
        <v>24</v>
      </c>
      <c r="O5257">
        <f t="shared" si="916"/>
        <v>33</v>
      </c>
      <c r="P5257" s="8">
        <f t="shared" si="908"/>
        <v>1.7048611111111112E-2</v>
      </c>
      <c r="Q5257" s="1">
        <f t="shared" si="909"/>
        <v>43208.333333333336</v>
      </c>
      <c r="R5257">
        <f t="shared" si="910"/>
        <v>8.3000000000000007</v>
      </c>
      <c r="S5257" s="1">
        <f t="shared" si="917"/>
        <v>43208.333333333336</v>
      </c>
      <c r="T5257">
        <f t="shared" si="911"/>
        <v>8.3000000000000007</v>
      </c>
      <c r="U5257">
        <f t="shared" si="912"/>
        <v>0</v>
      </c>
      <c r="V5257" t="b">
        <f t="shared" si="918"/>
        <v>0</v>
      </c>
    </row>
    <row r="5258" spans="1:22" x14ac:dyDescent="0.4">
      <c r="A5258" t="s">
        <v>5158</v>
      </c>
      <c r="B5258" s="1">
        <v>43208.351365740738</v>
      </c>
      <c r="C5258">
        <v>272</v>
      </c>
      <c r="D5258" t="s">
        <v>1722</v>
      </c>
      <c r="E5258">
        <v>6</v>
      </c>
      <c r="F5258" s="1">
        <v>43208.35665509259</v>
      </c>
      <c r="G5258">
        <v>260</v>
      </c>
      <c r="H5258" t="s">
        <v>230</v>
      </c>
      <c r="I5258">
        <v>1</v>
      </c>
      <c r="J5258">
        <v>7</v>
      </c>
      <c r="K5258">
        <v>1120</v>
      </c>
      <c r="L5258">
        <f t="shared" si="913"/>
        <v>8</v>
      </c>
      <c r="M5258" t="b">
        <f t="shared" si="914"/>
        <v>0</v>
      </c>
      <c r="N5258">
        <f t="shared" si="915"/>
        <v>25</v>
      </c>
      <c r="O5258">
        <f t="shared" si="916"/>
        <v>58</v>
      </c>
      <c r="P5258" s="8">
        <f t="shared" si="908"/>
        <v>1.8032407407407407E-2</v>
      </c>
      <c r="Q5258" s="1">
        <f t="shared" si="909"/>
        <v>43208.333333333328</v>
      </c>
      <c r="R5258" t="e">
        <f t="shared" si="910"/>
        <v>#N/A</v>
      </c>
      <c r="S5258" s="1">
        <f t="shared" si="917"/>
        <v>43208.333333333336</v>
      </c>
      <c r="T5258">
        <f t="shared" si="911"/>
        <v>8.3000000000000007</v>
      </c>
      <c r="U5258">
        <f t="shared" si="912"/>
        <v>0</v>
      </c>
      <c r="V5258" t="b">
        <f t="shared" si="918"/>
        <v>0</v>
      </c>
    </row>
    <row r="5259" spans="1:22" x14ac:dyDescent="0.4">
      <c r="A5259" t="s">
        <v>2036</v>
      </c>
      <c r="B5259" s="1">
        <v>43208.352476851855</v>
      </c>
      <c r="C5259">
        <v>503</v>
      </c>
      <c r="D5259" t="s">
        <v>479</v>
      </c>
      <c r="E5259">
        <v>14</v>
      </c>
      <c r="F5259" s="1">
        <v>43208.359236111108</v>
      </c>
      <c r="G5259">
        <v>578</v>
      </c>
      <c r="H5259" t="s">
        <v>568</v>
      </c>
      <c r="I5259">
        <v>4</v>
      </c>
      <c r="J5259">
        <v>9</v>
      </c>
      <c r="K5259">
        <v>2040</v>
      </c>
      <c r="L5259">
        <f t="shared" si="913"/>
        <v>8</v>
      </c>
      <c r="M5259" t="b">
        <f t="shared" si="914"/>
        <v>0</v>
      </c>
      <c r="N5259">
        <f t="shared" si="915"/>
        <v>27</v>
      </c>
      <c r="O5259">
        <f t="shared" si="916"/>
        <v>34</v>
      </c>
      <c r="P5259" s="8">
        <f t="shared" si="908"/>
        <v>1.9143518518518518E-2</v>
      </c>
      <c r="Q5259" s="1">
        <f t="shared" si="909"/>
        <v>43208.333333333336</v>
      </c>
      <c r="R5259">
        <f t="shared" si="910"/>
        <v>8.3000000000000007</v>
      </c>
      <c r="S5259" s="1">
        <f t="shared" si="917"/>
        <v>43208.333333333336</v>
      </c>
      <c r="T5259">
        <f t="shared" si="911"/>
        <v>8.3000000000000007</v>
      </c>
      <c r="U5259">
        <f t="shared" si="912"/>
        <v>0</v>
      </c>
      <c r="V5259" t="b">
        <f t="shared" si="918"/>
        <v>0</v>
      </c>
    </row>
    <row r="5260" spans="1:22" x14ac:dyDescent="0.4">
      <c r="A5260" t="s">
        <v>3786</v>
      </c>
      <c r="B5260" s="1">
        <v>43208.353784722225</v>
      </c>
      <c r="C5260">
        <v>239</v>
      </c>
      <c r="D5260" t="s">
        <v>697</v>
      </c>
      <c r="E5260">
        <v>1</v>
      </c>
      <c r="F5260" s="1">
        <v>43208.358136574076</v>
      </c>
      <c r="G5260">
        <v>266</v>
      </c>
      <c r="H5260" t="s">
        <v>1034</v>
      </c>
      <c r="I5260">
        <v>7</v>
      </c>
      <c r="J5260">
        <v>5</v>
      </c>
      <c r="K5260">
        <v>720</v>
      </c>
      <c r="L5260">
        <f t="shared" si="913"/>
        <v>8</v>
      </c>
      <c r="M5260" t="b">
        <f t="shared" si="914"/>
        <v>0</v>
      </c>
      <c r="N5260">
        <f t="shared" si="915"/>
        <v>29</v>
      </c>
      <c r="O5260">
        <f t="shared" si="916"/>
        <v>27</v>
      </c>
      <c r="P5260" s="8">
        <f t="shared" si="908"/>
        <v>2.045138888888889E-2</v>
      </c>
      <c r="Q5260" s="1">
        <f t="shared" si="909"/>
        <v>43208.333333333336</v>
      </c>
      <c r="R5260">
        <f t="shared" si="910"/>
        <v>8.3000000000000007</v>
      </c>
      <c r="S5260" s="1">
        <f t="shared" si="917"/>
        <v>43208.333333333336</v>
      </c>
      <c r="T5260">
        <f t="shared" si="911"/>
        <v>8.3000000000000007</v>
      </c>
      <c r="U5260">
        <f t="shared" si="912"/>
        <v>0</v>
      </c>
      <c r="V5260" t="b">
        <f t="shared" si="918"/>
        <v>0</v>
      </c>
    </row>
    <row r="5261" spans="1:22" x14ac:dyDescent="0.4">
      <c r="A5261" t="s">
        <v>4359</v>
      </c>
      <c r="B5261" s="1">
        <v>43208.354733796295</v>
      </c>
      <c r="C5261">
        <v>2221</v>
      </c>
      <c r="D5261" t="s">
        <v>1884</v>
      </c>
      <c r="E5261">
        <v>1</v>
      </c>
      <c r="F5261" s="1">
        <v>43208.366435185184</v>
      </c>
      <c r="G5261">
        <v>2237</v>
      </c>
      <c r="H5261" t="s">
        <v>1094</v>
      </c>
      <c r="I5261">
        <v>15</v>
      </c>
      <c r="J5261">
        <v>16</v>
      </c>
      <c r="K5261">
        <v>2220</v>
      </c>
      <c r="L5261">
        <f t="shared" si="913"/>
        <v>8</v>
      </c>
      <c r="M5261" t="b">
        <f t="shared" si="914"/>
        <v>0</v>
      </c>
      <c r="N5261">
        <f t="shared" si="915"/>
        <v>30</v>
      </c>
      <c r="O5261">
        <f t="shared" si="916"/>
        <v>49</v>
      </c>
      <c r="P5261" s="8">
        <f t="shared" si="908"/>
        <v>2.1400462962962965E-2</v>
      </c>
      <c r="Q5261" s="1">
        <f t="shared" si="909"/>
        <v>43208.333333333336</v>
      </c>
      <c r="R5261">
        <f t="shared" si="910"/>
        <v>8.3000000000000007</v>
      </c>
      <c r="S5261" s="1">
        <f t="shared" si="917"/>
        <v>43208.333333333336</v>
      </c>
      <c r="T5261">
        <f t="shared" si="911"/>
        <v>8.3000000000000007</v>
      </c>
      <c r="U5261">
        <f t="shared" si="912"/>
        <v>0</v>
      </c>
      <c r="V5261" t="b">
        <f t="shared" si="918"/>
        <v>0</v>
      </c>
    </row>
    <row r="5262" spans="1:22" x14ac:dyDescent="0.4">
      <c r="A5262" t="s">
        <v>5120</v>
      </c>
      <c r="B5262" s="1">
        <v>43208.35564814815</v>
      </c>
      <c r="C5262">
        <v>321</v>
      </c>
      <c r="D5262" t="s">
        <v>1206</v>
      </c>
      <c r="E5262">
        <v>3</v>
      </c>
      <c r="F5262" s="1">
        <v>43208.385671296295</v>
      </c>
      <c r="G5262">
        <v>2027</v>
      </c>
      <c r="H5262" t="s">
        <v>4163</v>
      </c>
      <c r="I5262">
        <v>4</v>
      </c>
      <c r="J5262">
        <v>40</v>
      </c>
      <c r="K5262">
        <v>7630</v>
      </c>
      <c r="L5262">
        <f t="shared" si="913"/>
        <v>8</v>
      </c>
      <c r="M5262" t="b">
        <f t="shared" si="914"/>
        <v>0</v>
      </c>
      <c r="N5262">
        <f t="shared" si="915"/>
        <v>32</v>
      </c>
      <c r="O5262">
        <f t="shared" si="916"/>
        <v>8</v>
      </c>
      <c r="P5262" s="8">
        <f t="shared" si="908"/>
        <v>2.2314814814814815E-2</v>
      </c>
      <c r="Q5262" s="1">
        <f t="shared" si="909"/>
        <v>43208.333333333336</v>
      </c>
      <c r="R5262">
        <f t="shared" si="910"/>
        <v>8.3000000000000007</v>
      </c>
      <c r="S5262" s="1">
        <f t="shared" si="917"/>
        <v>43208.333333333336</v>
      </c>
      <c r="T5262">
        <f t="shared" si="911"/>
        <v>8.3000000000000007</v>
      </c>
      <c r="U5262">
        <f t="shared" si="912"/>
        <v>0</v>
      </c>
      <c r="V5262" t="b">
        <f t="shared" si="918"/>
        <v>0</v>
      </c>
    </row>
    <row r="5263" spans="1:22" x14ac:dyDescent="0.4">
      <c r="A5263" t="s">
        <v>5159</v>
      </c>
      <c r="B5263" s="1">
        <v>43208.356874999998</v>
      </c>
      <c r="C5263">
        <v>2229</v>
      </c>
      <c r="D5263" t="s">
        <v>788</v>
      </c>
      <c r="E5263">
        <v>1</v>
      </c>
      <c r="F5263" s="1">
        <v>43208.361678240741</v>
      </c>
      <c r="G5263">
        <v>2227</v>
      </c>
      <c r="H5263" t="s">
        <v>1553</v>
      </c>
      <c r="I5263">
        <v>11</v>
      </c>
      <c r="J5263">
        <v>6</v>
      </c>
      <c r="K5263">
        <v>1060</v>
      </c>
      <c r="L5263">
        <f t="shared" si="913"/>
        <v>8</v>
      </c>
      <c r="M5263" t="b">
        <f t="shared" si="914"/>
        <v>0</v>
      </c>
      <c r="N5263">
        <f t="shared" si="915"/>
        <v>33</v>
      </c>
      <c r="O5263">
        <f t="shared" si="916"/>
        <v>54</v>
      </c>
      <c r="P5263" s="8">
        <f t="shared" si="908"/>
        <v>2.3541666666666666E-2</v>
      </c>
      <c r="Q5263" s="1">
        <f t="shared" si="909"/>
        <v>43208.333333333328</v>
      </c>
      <c r="R5263" t="e">
        <f t="shared" si="910"/>
        <v>#N/A</v>
      </c>
      <c r="S5263" s="1">
        <f t="shared" si="917"/>
        <v>43208.333333333336</v>
      </c>
      <c r="T5263">
        <f t="shared" si="911"/>
        <v>8.3000000000000007</v>
      </c>
      <c r="U5263">
        <f t="shared" si="912"/>
        <v>0</v>
      </c>
      <c r="V5263" t="b">
        <f t="shared" si="918"/>
        <v>0</v>
      </c>
    </row>
    <row r="5264" spans="1:22" x14ac:dyDescent="0.4">
      <c r="A5264" t="s">
        <v>5160</v>
      </c>
      <c r="B5264" s="1">
        <v>43208.358020833337</v>
      </c>
      <c r="C5264">
        <v>1303</v>
      </c>
      <c r="D5264" t="s">
        <v>1437</v>
      </c>
      <c r="E5264">
        <v>1</v>
      </c>
      <c r="F5264" s="1">
        <v>43208.365567129629</v>
      </c>
      <c r="G5264">
        <v>341</v>
      </c>
      <c r="H5264" t="s">
        <v>1191</v>
      </c>
      <c r="I5264">
        <v>2</v>
      </c>
      <c r="J5264">
        <v>10</v>
      </c>
      <c r="K5264">
        <v>1890</v>
      </c>
      <c r="L5264">
        <f t="shared" si="913"/>
        <v>8</v>
      </c>
      <c r="M5264" t="b">
        <f t="shared" si="914"/>
        <v>0</v>
      </c>
      <c r="N5264">
        <f t="shared" si="915"/>
        <v>35</v>
      </c>
      <c r="O5264">
        <f t="shared" si="916"/>
        <v>33</v>
      </c>
      <c r="P5264" s="8">
        <f t="shared" ref="P5264:P5327" si="919">TIME(0,MINUTE(B5264),SECOND(B5264))</f>
        <v>2.4687499999999998E-2</v>
      </c>
      <c r="Q5264" s="1">
        <f t="shared" ref="Q5264:Q5327" si="920">B5264-P5264</f>
        <v>43208.333333333336</v>
      </c>
      <c r="R5264">
        <f t="shared" si="910"/>
        <v>8.3000000000000007</v>
      </c>
      <c r="S5264" s="1">
        <f t="shared" si="917"/>
        <v>43208.333333333336</v>
      </c>
      <c r="T5264">
        <f t="shared" si="911"/>
        <v>8.3000000000000007</v>
      </c>
      <c r="U5264">
        <f t="shared" si="912"/>
        <v>0</v>
      </c>
      <c r="V5264" t="b">
        <f t="shared" si="918"/>
        <v>0</v>
      </c>
    </row>
    <row r="5265" spans="1:22" x14ac:dyDescent="0.4">
      <c r="A5265" t="s">
        <v>4469</v>
      </c>
      <c r="B5265" s="1">
        <v>43208.359143518515</v>
      </c>
      <c r="C5265">
        <v>1306</v>
      </c>
      <c r="D5265" t="s">
        <v>778</v>
      </c>
      <c r="E5265">
        <v>8</v>
      </c>
      <c r="F5265" s="1">
        <v>43208.367511574077</v>
      </c>
      <c r="G5265">
        <v>345</v>
      </c>
      <c r="H5265" t="s">
        <v>1606</v>
      </c>
      <c r="I5265">
        <v>13</v>
      </c>
      <c r="J5265">
        <v>11</v>
      </c>
      <c r="K5265">
        <v>1800</v>
      </c>
      <c r="L5265">
        <f t="shared" si="913"/>
        <v>8</v>
      </c>
      <c r="M5265" t="b">
        <f t="shared" si="914"/>
        <v>0</v>
      </c>
      <c r="N5265">
        <f t="shared" si="915"/>
        <v>37</v>
      </c>
      <c r="O5265">
        <f t="shared" si="916"/>
        <v>10</v>
      </c>
      <c r="P5265" s="8">
        <f t="shared" si="919"/>
        <v>2.5810185185185183E-2</v>
      </c>
      <c r="Q5265" s="1">
        <f t="shared" si="920"/>
        <v>43208.333333333328</v>
      </c>
      <c r="R5265" t="e">
        <f t="shared" si="910"/>
        <v>#N/A</v>
      </c>
      <c r="S5265" s="1">
        <f t="shared" si="917"/>
        <v>43208.333333333336</v>
      </c>
      <c r="T5265">
        <f t="shared" si="911"/>
        <v>8.3000000000000007</v>
      </c>
      <c r="U5265">
        <f t="shared" si="912"/>
        <v>0</v>
      </c>
      <c r="V5265" t="b">
        <f t="shared" si="918"/>
        <v>0</v>
      </c>
    </row>
    <row r="5266" spans="1:22" x14ac:dyDescent="0.4">
      <c r="A5266" t="s">
        <v>3059</v>
      </c>
      <c r="B5266" s="1">
        <v>43208.360150462962</v>
      </c>
      <c r="C5266">
        <v>239</v>
      </c>
      <c r="D5266" t="s">
        <v>697</v>
      </c>
      <c r="E5266">
        <v>3</v>
      </c>
      <c r="F5266" s="1">
        <v>43208.368506944447</v>
      </c>
      <c r="G5266">
        <v>213</v>
      </c>
      <c r="H5266" t="s">
        <v>1145</v>
      </c>
      <c r="I5266">
        <v>5</v>
      </c>
      <c r="J5266">
        <v>11</v>
      </c>
      <c r="K5266">
        <v>2050</v>
      </c>
      <c r="L5266">
        <f t="shared" si="913"/>
        <v>8</v>
      </c>
      <c r="M5266" t="b">
        <f t="shared" si="914"/>
        <v>0</v>
      </c>
      <c r="N5266">
        <f t="shared" si="915"/>
        <v>38</v>
      </c>
      <c r="O5266">
        <f t="shared" si="916"/>
        <v>37</v>
      </c>
      <c r="P5266" s="8">
        <f t="shared" si="919"/>
        <v>2.6817129629629632E-2</v>
      </c>
      <c r="Q5266" s="1">
        <f t="shared" si="920"/>
        <v>43208.333333333336</v>
      </c>
      <c r="R5266">
        <f t="shared" si="910"/>
        <v>8.3000000000000007</v>
      </c>
      <c r="S5266" s="1">
        <f t="shared" si="917"/>
        <v>43208.333333333336</v>
      </c>
      <c r="T5266">
        <f t="shared" si="911"/>
        <v>8.3000000000000007</v>
      </c>
      <c r="U5266">
        <f t="shared" si="912"/>
        <v>0</v>
      </c>
      <c r="V5266" t="b">
        <f t="shared" si="918"/>
        <v>0</v>
      </c>
    </row>
    <row r="5267" spans="1:22" x14ac:dyDescent="0.4">
      <c r="A5267" t="s">
        <v>3237</v>
      </c>
      <c r="B5267" s="1">
        <v>43208.361087962963</v>
      </c>
      <c r="C5267">
        <v>406</v>
      </c>
      <c r="D5267" t="s">
        <v>2237</v>
      </c>
      <c r="E5267">
        <v>3</v>
      </c>
      <c r="F5267" s="1">
        <v>43208.390370370369</v>
      </c>
      <c r="G5267">
        <v>153</v>
      </c>
      <c r="H5267" t="s">
        <v>102</v>
      </c>
      <c r="I5267">
        <v>12</v>
      </c>
      <c r="J5267">
        <v>41</v>
      </c>
      <c r="K5267">
        <v>5440</v>
      </c>
      <c r="L5267">
        <f t="shared" si="913"/>
        <v>8</v>
      </c>
      <c r="M5267" t="b">
        <f t="shared" si="914"/>
        <v>0</v>
      </c>
      <c r="N5267">
        <f t="shared" si="915"/>
        <v>39</v>
      </c>
      <c r="O5267">
        <f t="shared" si="916"/>
        <v>58</v>
      </c>
      <c r="P5267" s="8">
        <f t="shared" si="919"/>
        <v>2.7754629629629629E-2</v>
      </c>
      <c r="Q5267" s="1">
        <f t="shared" si="920"/>
        <v>43208.333333333336</v>
      </c>
      <c r="R5267">
        <f t="shared" si="910"/>
        <v>8.3000000000000007</v>
      </c>
      <c r="S5267" s="1">
        <f t="shared" si="917"/>
        <v>43208.333333333336</v>
      </c>
      <c r="T5267">
        <f t="shared" si="911"/>
        <v>8.3000000000000007</v>
      </c>
      <c r="U5267">
        <f t="shared" si="912"/>
        <v>0</v>
      </c>
      <c r="V5267" t="b">
        <f t="shared" si="918"/>
        <v>0</v>
      </c>
    </row>
    <row r="5268" spans="1:22" x14ac:dyDescent="0.4">
      <c r="A5268" t="s">
        <v>5161</v>
      </c>
      <c r="B5268" s="1">
        <v>43208.36209490741</v>
      </c>
      <c r="C5268">
        <v>179</v>
      </c>
      <c r="D5268" t="s">
        <v>865</v>
      </c>
      <c r="E5268">
        <v>9</v>
      </c>
      <c r="F5268" s="1">
        <v>43208.371793981481</v>
      </c>
      <c r="G5268">
        <v>102</v>
      </c>
      <c r="H5268" t="s">
        <v>219</v>
      </c>
      <c r="I5268">
        <v>20</v>
      </c>
      <c r="J5268">
        <v>13</v>
      </c>
      <c r="K5268">
        <v>2690</v>
      </c>
      <c r="L5268">
        <f t="shared" si="913"/>
        <v>8</v>
      </c>
      <c r="M5268" t="b">
        <f t="shared" si="914"/>
        <v>0</v>
      </c>
      <c r="N5268">
        <f t="shared" si="915"/>
        <v>41</v>
      </c>
      <c r="O5268">
        <f t="shared" si="916"/>
        <v>25</v>
      </c>
      <c r="P5268" s="8">
        <f t="shared" si="919"/>
        <v>2.8761574074074075E-2</v>
      </c>
      <c r="Q5268" s="1">
        <f t="shared" si="920"/>
        <v>43208.333333333336</v>
      </c>
      <c r="R5268">
        <f t="shared" si="910"/>
        <v>8.3000000000000007</v>
      </c>
      <c r="S5268" s="1">
        <f t="shared" si="917"/>
        <v>43208.333333333336</v>
      </c>
      <c r="T5268">
        <f t="shared" si="911"/>
        <v>8.3000000000000007</v>
      </c>
      <c r="U5268">
        <f t="shared" si="912"/>
        <v>0</v>
      </c>
      <c r="V5268" t="b">
        <f t="shared" si="918"/>
        <v>0</v>
      </c>
    </row>
    <row r="5269" spans="1:22" x14ac:dyDescent="0.4">
      <c r="A5269" t="s">
        <v>5162</v>
      </c>
      <c r="B5269" s="1">
        <v>43208.363263888888</v>
      </c>
      <c r="C5269">
        <v>2322</v>
      </c>
      <c r="D5269" t="s">
        <v>3608</v>
      </c>
      <c r="E5269">
        <v>1</v>
      </c>
      <c r="F5269" s="1">
        <v>43208.366620370369</v>
      </c>
      <c r="G5269">
        <v>2315</v>
      </c>
      <c r="H5269" t="s">
        <v>577</v>
      </c>
      <c r="I5269">
        <v>4</v>
      </c>
      <c r="J5269">
        <v>4</v>
      </c>
      <c r="K5269">
        <v>820</v>
      </c>
      <c r="L5269">
        <f t="shared" si="913"/>
        <v>8</v>
      </c>
      <c r="M5269" t="b">
        <f t="shared" si="914"/>
        <v>0</v>
      </c>
      <c r="N5269">
        <f t="shared" si="915"/>
        <v>43</v>
      </c>
      <c r="O5269">
        <f t="shared" si="916"/>
        <v>6</v>
      </c>
      <c r="P5269" s="8">
        <f t="shared" si="919"/>
        <v>2.9930555555555557E-2</v>
      </c>
      <c r="Q5269" s="1">
        <f t="shared" si="920"/>
        <v>43208.333333333336</v>
      </c>
      <c r="R5269">
        <f t="shared" si="910"/>
        <v>8.3000000000000007</v>
      </c>
      <c r="S5269" s="1">
        <f t="shared" si="917"/>
        <v>43208.333333333336</v>
      </c>
      <c r="T5269">
        <f t="shared" si="911"/>
        <v>8.3000000000000007</v>
      </c>
      <c r="U5269">
        <f t="shared" si="912"/>
        <v>0</v>
      </c>
      <c r="V5269" t="b">
        <f t="shared" si="918"/>
        <v>0</v>
      </c>
    </row>
    <row r="5270" spans="1:22" x14ac:dyDescent="0.4">
      <c r="A5270" t="s">
        <v>5163</v>
      </c>
      <c r="B5270" s="1">
        <v>43208.36414351852</v>
      </c>
      <c r="C5270">
        <v>2207</v>
      </c>
      <c r="D5270" t="s">
        <v>3587</v>
      </c>
      <c r="E5270">
        <v>2</v>
      </c>
      <c r="F5270" s="1">
        <v>43208.369305555556</v>
      </c>
      <c r="G5270">
        <v>2202</v>
      </c>
      <c r="H5270" t="s">
        <v>330</v>
      </c>
      <c r="I5270">
        <v>20</v>
      </c>
      <c r="J5270">
        <v>7</v>
      </c>
      <c r="K5270">
        <v>1480</v>
      </c>
      <c r="L5270">
        <f t="shared" si="913"/>
        <v>8</v>
      </c>
      <c r="M5270" t="b">
        <f t="shared" si="914"/>
        <v>0</v>
      </c>
      <c r="N5270">
        <f t="shared" si="915"/>
        <v>44</v>
      </c>
      <c r="O5270">
        <f t="shared" si="916"/>
        <v>22</v>
      </c>
      <c r="P5270" s="8">
        <f t="shared" si="919"/>
        <v>3.0810185185185187E-2</v>
      </c>
      <c r="Q5270" s="1">
        <f t="shared" si="920"/>
        <v>43208.333333333336</v>
      </c>
      <c r="R5270">
        <f t="shared" si="910"/>
        <v>8.3000000000000007</v>
      </c>
      <c r="S5270" s="1">
        <f t="shared" si="917"/>
        <v>43208.333333333336</v>
      </c>
      <c r="T5270">
        <f t="shared" si="911"/>
        <v>8.3000000000000007</v>
      </c>
      <c r="U5270">
        <f t="shared" si="912"/>
        <v>0</v>
      </c>
      <c r="V5270" t="b">
        <f t="shared" si="918"/>
        <v>0</v>
      </c>
    </row>
    <row r="5271" spans="1:22" x14ac:dyDescent="0.4">
      <c r="A5271" t="s">
        <v>2868</v>
      </c>
      <c r="B5271" s="1">
        <v>43208.36515046296</v>
      </c>
      <c r="C5271">
        <v>1102</v>
      </c>
      <c r="D5271" t="s">
        <v>1284</v>
      </c>
      <c r="E5271">
        <v>3</v>
      </c>
      <c r="F5271" s="1">
        <v>43208.369085648148</v>
      </c>
      <c r="G5271">
        <v>1105</v>
      </c>
      <c r="H5271" t="s">
        <v>2895</v>
      </c>
      <c r="I5271">
        <v>1</v>
      </c>
      <c r="J5271">
        <v>5</v>
      </c>
      <c r="K5271">
        <v>1160</v>
      </c>
      <c r="L5271">
        <f t="shared" si="913"/>
        <v>8</v>
      </c>
      <c r="M5271" t="b">
        <f t="shared" si="914"/>
        <v>0</v>
      </c>
      <c r="N5271">
        <f t="shared" si="915"/>
        <v>45</v>
      </c>
      <c r="O5271">
        <f t="shared" si="916"/>
        <v>49</v>
      </c>
      <c r="P5271" s="8">
        <f t="shared" si="919"/>
        <v>3.1817129629629633E-2</v>
      </c>
      <c r="Q5271" s="1">
        <f t="shared" si="920"/>
        <v>43208.333333333328</v>
      </c>
      <c r="R5271" t="e">
        <f t="shared" si="910"/>
        <v>#N/A</v>
      </c>
      <c r="S5271" s="1">
        <f t="shared" si="917"/>
        <v>43208.333333333336</v>
      </c>
      <c r="T5271">
        <f t="shared" si="911"/>
        <v>8.3000000000000007</v>
      </c>
      <c r="U5271">
        <f t="shared" si="912"/>
        <v>0</v>
      </c>
      <c r="V5271" t="b">
        <f t="shared" si="918"/>
        <v>0</v>
      </c>
    </row>
    <row r="5272" spans="1:22" x14ac:dyDescent="0.4">
      <c r="A5272" t="s">
        <v>5164</v>
      </c>
      <c r="B5272" s="1">
        <v>43208.366608796299</v>
      </c>
      <c r="C5272">
        <v>301</v>
      </c>
      <c r="D5272" t="s">
        <v>1933</v>
      </c>
      <c r="E5272">
        <v>4</v>
      </c>
      <c r="F5272" s="1">
        <v>43208.371666666666</v>
      </c>
      <c r="G5272">
        <v>306</v>
      </c>
      <c r="H5272" t="s">
        <v>1934</v>
      </c>
      <c r="I5272">
        <v>1</v>
      </c>
      <c r="J5272">
        <v>6</v>
      </c>
      <c r="K5272">
        <v>960</v>
      </c>
      <c r="L5272">
        <f t="shared" si="913"/>
        <v>8</v>
      </c>
      <c r="M5272" t="b">
        <f t="shared" si="914"/>
        <v>0</v>
      </c>
      <c r="N5272">
        <f t="shared" si="915"/>
        <v>47</v>
      </c>
      <c r="O5272">
        <f t="shared" si="916"/>
        <v>55</v>
      </c>
      <c r="P5272" s="8">
        <f t="shared" si="919"/>
        <v>3.3275462962962958E-2</v>
      </c>
      <c r="Q5272" s="1">
        <f t="shared" si="920"/>
        <v>43208.333333333336</v>
      </c>
      <c r="R5272">
        <f t="shared" si="910"/>
        <v>8.3000000000000007</v>
      </c>
      <c r="S5272" s="1">
        <f t="shared" si="917"/>
        <v>43208.333333333336</v>
      </c>
      <c r="T5272">
        <f t="shared" si="911"/>
        <v>8.3000000000000007</v>
      </c>
      <c r="U5272">
        <f t="shared" si="912"/>
        <v>0</v>
      </c>
      <c r="V5272" t="b">
        <f t="shared" si="918"/>
        <v>0</v>
      </c>
    </row>
    <row r="5273" spans="1:22" x14ac:dyDescent="0.4">
      <c r="A5273" t="s">
        <v>2632</v>
      </c>
      <c r="B5273" s="1">
        <v>43208.367928240739</v>
      </c>
      <c r="C5273">
        <v>1132</v>
      </c>
      <c r="D5273" t="s">
        <v>1218</v>
      </c>
      <c r="E5273">
        <v>8</v>
      </c>
      <c r="F5273" s="1">
        <v>43208.391006944446</v>
      </c>
      <c r="G5273">
        <v>409</v>
      </c>
      <c r="H5273" t="s">
        <v>410</v>
      </c>
      <c r="I5273">
        <v>15</v>
      </c>
      <c r="J5273">
        <v>31</v>
      </c>
      <c r="K5273">
        <v>5960</v>
      </c>
      <c r="L5273">
        <f t="shared" si="913"/>
        <v>8</v>
      </c>
      <c r="M5273" t="b">
        <f t="shared" si="914"/>
        <v>0</v>
      </c>
      <c r="N5273">
        <f t="shared" si="915"/>
        <v>49</v>
      </c>
      <c r="O5273">
        <f t="shared" si="916"/>
        <v>49</v>
      </c>
      <c r="P5273" s="8">
        <f t="shared" si="919"/>
        <v>3.4594907407407408E-2</v>
      </c>
      <c r="Q5273" s="1">
        <f t="shared" si="920"/>
        <v>43208.333333333328</v>
      </c>
      <c r="R5273" t="e">
        <f t="shared" si="910"/>
        <v>#N/A</v>
      </c>
      <c r="S5273" s="1">
        <f t="shared" si="917"/>
        <v>43208.333333333336</v>
      </c>
      <c r="T5273">
        <f t="shared" si="911"/>
        <v>8.3000000000000007</v>
      </c>
      <c r="U5273">
        <f t="shared" si="912"/>
        <v>0</v>
      </c>
      <c r="V5273" t="b">
        <f t="shared" si="918"/>
        <v>0</v>
      </c>
    </row>
    <row r="5274" spans="1:22" x14ac:dyDescent="0.4">
      <c r="A5274" t="s">
        <v>5165</v>
      </c>
      <c r="B5274" s="1">
        <v>43208.369247685187</v>
      </c>
      <c r="C5274">
        <v>716</v>
      </c>
      <c r="D5274" t="s">
        <v>118</v>
      </c>
      <c r="E5274">
        <v>7</v>
      </c>
      <c r="F5274" s="1">
        <v>43208.388078703705</v>
      </c>
      <c r="G5274">
        <v>1911</v>
      </c>
      <c r="H5274" t="s">
        <v>357</v>
      </c>
      <c r="I5274">
        <v>9</v>
      </c>
      <c r="J5274">
        <v>26</v>
      </c>
      <c r="K5274">
        <v>7380</v>
      </c>
      <c r="L5274">
        <f t="shared" si="913"/>
        <v>8</v>
      </c>
      <c r="M5274" t="b">
        <f t="shared" si="914"/>
        <v>0</v>
      </c>
      <c r="N5274">
        <f t="shared" si="915"/>
        <v>51</v>
      </c>
      <c r="O5274">
        <f t="shared" si="916"/>
        <v>43</v>
      </c>
      <c r="P5274" s="8">
        <f t="shared" si="919"/>
        <v>3.5914351851851857E-2</v>
      </c>
      <c r="Q5274" s="1">
        <f t="shared" si="920"/>
        <v>43208.333333333336</v>
      </c>
      <c r="R5274">
        <f t="shared" si="910"/>
        <v>8.3000000000000007</v>
      </c>
      <c r="S5274" s="1">
        <f t="shared" si="917"/>
        <v>43208.333333333336</v>
      </c>
      <c r="T5274">
        <f t="shared" si="911"/>
        <v>8.3000000000000007</v>
      </c>
      <c r="U5274">
        <f t="shared" si="912"/>
        <v>0</v>
      </c>
      <c r="V5274" t="b">
        <f t="shared" si="918"/>
        <v>0</v>
      </c>
    </row>
    <row r="5275" spans="1:22" x14ac:dyDescent="0.4">
      <c r="A5275" t="s">
        <v>5166</v>
      </c>
      <c r="B5275" s="1">
        <v>43208.37060185185</v>
      </c>
      <c r="C5275">
        <v>3520</v>
      </c>
      <c r="D5275" t="s">
        <v>5167</v>
      </c>
      <c r="E5275">
        <v>4</v>
      </c>
      <c r="F5275" s="1">
        <v>43208.374479166669</v>
      </c>
      <c r="G5275">
        <v>591</v>
      </c>
      <c r="H5275" t="s">
        <v>2119</v>
      </c>
      <c r="I5275">
        <v>3</v>
      </c>
      <c r="J5275">
        <v>5</v>
      </c>
      <c r="K5275">
        <v>1130</v>
      </c>
      <c r="L5275">
        <f t="shared" si="913"/>
        <v>8</v>
      </c>
      <c r="M5275" t="b">
        <f t="shared" si="914"/>
        <v>0</v>
      </c>
      <c r="N5275">
        <f t="shared" si="915"/>
        <v>53</v>
      </c>
      <c r="O5275">
        <f t="shared" si="916"/>
        <v>40</v>
      </c>
      <c r="P5275" s="8">
        <f t="shared" si="919"/>
        <v>3.7268518518518513E-2</v>
      </c>
      <c r="Q5275" s="1">
        <f t="shared" si="920"/>
        <v>43208.333333333328</v>
      </c>
      <c r="R5275" t="e">
        <f t="shared" si="910"/>
        <v>#N/A</v>
      </c>
      <c r="S5275" s="1">
        <f t="shared" si="917"/>
        <v>43208.333333333336</v>
      </c>
      <c r="T5275">
        <f t="shared" si="911"/>
        <v>8.3000000000000007</v>
      </c>
      <c r="U5275">
        <f t="shared" si="912"/>
        <v>0</v>
      </c>
      <c r="V5275" t="b">
        <f t="shared" si="918"/>
        <v>0</v>
      </c>
    </row>
    <row r="5276" spans="1:22" x14ac:dyDescent="0.4">
      <c r="A5276" t="s">
        <v>5168</v>
      </c>
      <c r="B5276" s="1">
        <v>43208.372303240743</v>
      </c>
      <c r="C5276">
        <v>191</v>
      </c>
      <c r="D5276" t="s">
        <v>263</v>
      </c>
      <c r="E5276">
        <v>2</v>
      </c>
      <c r="F5276" s="1">
        <v>43208.381631944445</v>
      </c>
      <c r="G5276">
        <v>163</v>
      </c>
      <c r="H5276" t="s">
        <v>1596</v>
      </c>
      <c r="I5276">
        <v>4</v>
      </c>
      <c r="J5276">
        <v>12</v>
      </c>
      <c r="K5276">
        <v>1340</v>
      </c>
      <c r="L5276">
        <f t="shared" si="913"/>
        <v>8</v>
      </c>
      <c r="M5276" t="b">
        <f t="shared" si="914"/>
        <v>0</v>
      </c>
      <c r="N5276">
        <f t="shared" si="915"/>
        <v>56</v>
      </c>
      <c r="O5276">
        <f t="shared" si="916"/>
        <v>7</v>
      </c>
      <c r="P5276" s="8">
        <f t="shared" si="919"/>
        <v>3.8969907407407404E-2</v>
      </c>
      <c r="Q5276" s="1">
        <f t="shared" si="920"/>
        <v>43208.333333333336</v>
      </c>
      <c r="R5276">
        <f t="shared" si="910"/>
        <v>8.3000000000000007</v>
      </c>
      <c r="S5276" s="1">
        <f t="shared" si="917"/>
        <v>43208.333333333336</v>
      </c>
      <c r="T5276">
        <f t="shared" si="911"/>
        <v>8.3000000000000007</v>
      </c>
      <c r="U5276">
        <f t="shared" si="912"/>
        <v>0</v>
      </c>
      <c r="V5276" t="b">
        <f t="shared" si="918"/>
        <v>0</v>
      </c>
    </row>
    <row r="5277" spans="1:22" x14ac:dyDescent="0.4">
      <c r="A5277" t="s">
        <v>5169</v>
      </c>
      <c r="B5277" s="1">
        <v>43208.374097222222</v>
      </c>
      <c r="C5277">
        <v>574</v>
      </c>
      <c r="D5277" t="s">
        <v>983</v>
      </c>
      <c r="E5277">
        <v>17</v>
      </c>
      <c r="F5277" s="1">
        <v>43208.391863425924</v>
      </c>
      <c r="G5277">
        <v>1278</v>
      </c>
      <c r="H5277" t="s">
        <v>4342</v>
      </c>
      <c r="I5277">
        <v>1</v>
      </c>
      <c r="J5277">
        <v>25</v>
      </c>
      <c r="K5277">
        <v>5300</v>
      </c>
      <c r="L5277">
        <f t="shared" si="913"/>
        <v>8</v>
      </c>
      <c r="M5277" t="b">
        <f t="shared" si="914"/>
        <v>0</v>
      </c>
      <c r="N5277">
        <f t="shared" si="915"/>
        <v>58</v>
      </c>
      <c r="O5277">
        <f t="shared" si="916"/>
        <v>42</v>
      </c>
      <c r="P5277" s="8">
        <f t="shared" si="919"/>
        <v>4.0763888888888891E-2</v>
      </c>
      <c r="Q5277" s="1">
        <f t="shared" si="920"/>
        <v>43208.333333333336</v>
      </c>
      <c r="R5277">
        <f t="shared" si="910"/>
        <v>8.3000000000000007</v>
      </c>
      <c r="S5277" s="1">
        <f t="shared" si="917"/>
        <v>43208.333333333336</v>
      </c>
      <c r="T5277">
        <f t="shared" si="911"/>
        <v>8.3000000000000007</v>
      </c>
      <c r="U5277">
        <f t="shared" si="912"/>
        <v>0</v>
      </c>
      <c r="V5277" t="b">
        <f t="shared" si="918"/>
        <v>0</v>
      </c>
    </row>
    <row r="5278" spans="1:22" x14ac:dyDescent="0.4">
      <c r="A5278" t="s">
        <v>5170</v>
      </c>
      <c r="B5278" s="1">
        <v>43208.376574074071</v>
      </c>
      <c r="C5278">
        <v>308</v>
      </c>
      <c r="D5278" t="s">
        <v>2853</v>
      </c>
      <c r="E5278">
        <v>10</v>
      </c>
      <c r="F5278" s="1">
        <v>43208.38559027778</v>
      </c>
      <c r="G5278">
        <v>307</v>
      </c>
      <c r="H5278" t="s">
        <v>159</v>
      </c>
      <c r="I5278">
        <v>8</v>
      </c>
      <c r="J5278">
        <v>12</v>
      </c>
      <c r="K5278">
        <v>1710</v>
      </c>
      <c r="L5278">
        <f t="shared" si="913"/>
        <v>9</v>
      </c>
      <c r="M5278" t="b">
        <f t="shared" si="914"/>
        <v>0</v>
      </c>
      <c r="N5278">
        <f t="shared" si="915"/>
        <v>2</v>
      </c>
      <c r="O5278">
        <f t="shared" si="916"/>
        <v>16</v>
      </c>
      <c r="P5278" s="8">
        <f t="shared" si="919"/>
        <v>1.5740740740740741E-3</v>
      </c>
      <c r="Q5278" s="1">
        <f t="shared" si="920"/>
        <v>43208.375</v>
      </c>
      <c r="R5278">
        <f t="shared" si="910"/>
        <v>11.2</v>
      </c>
      <c r="S5278" s="1">
        <f t="shared" si="917"/>
        <v>43208.375</v>
      </c>
      <c r="T5278">
        <f t="shared" si="911"/>
        <v>11.2</v>
      </c>
      <c r="U5278">
        <f t="shared" si="912"/>
        <v>0</v>
      </c>
      <c r="V5278" t="b">
        <f t="shared" si="918"/>
        <v>0</v>
      </c>
    </row>
    <row r="5279" spans="1:22" x14ac:dyDescent="0.4">
      <c r="A5279" t="s">
        <v>4151</v>
      </c>
      <c r="B5279" s="1">
        <v>43208.378923611112</v>
      </c>
      <c r="C5279">
        <v>513</v>
      </c>
      <c r="D5279" t="s">
        <v>689</v>
      </c>
      <c r="E5279">
        <v>1</v>
      </c>
      <c r="F5279" s="1">
        <v>43208.382222222222</v>
      </c>
      <c r="G5279">
        <v>567</v>
      </c>
      <c r="H5279" t="s">
        <v>1119</v>
      </c>
      <c r="I5279">
        <v>15</v>
      </c>
      <c r="J5279">
        <v>4</v>
      </c>
      <c r="K5279">
        <v>820</v>
      </c>
      <c r="L5279">
        <f t="shared" si="913"/>
        <v>9</v>
      </c>
      <c r="M5279" t="b">
        <f t="shared" si="914"/>
        <v>0</v>
      </c>
      <c r="N5279">
        <f t="shared" si="915"/>
        <v>5</v>
      </c>
      <c r="O5279">
        <f t="shared" si="916"/>
        <v>39</v>
      </c>
      <c r="P5279" s="8">
        <f t="shared" si="919"/>
        <v>3.9236111111111112E-3</v>
      </c>
      <c r="Q5279" s="1">
        <f t="shared" si="920"/>
        <v>43208.375</v>
      </c>
      <c r="R5279">
        <f t="shared" si="910"/>
        <v>11.2</v>
      </c>
      <c r="S5279" s="1">
        <f t="shared" si="917"/>
        <v>43208.375</v>
      </c>
      <c r="T5279">
        <f t="shared" si="911"/>
        <v>11.2</v>
      </c>
      <c r="U5279">
        <f t="shared" si="912"/>
        <v>0</v>
      </c>
      <c r="V5279" t="b">
        <f t="shared" si="918"/>
        <v>0</v>
      </c>
    </row>
    <row r="5280" spans="1:22" x14ac:dyDescent="0.4">
      <c r="A5280" t="s">
        <v>5171</v>
      </c>
      <c r="B5280" s="1">
        <v>43208.381180555552</v>
      </c>
      <c r="C5280">
        <v>237</v>
      </c>
      <c r="D5280" t="s">
        <v>197</v>
      </c>
      <c r="E5280">
        <v>1</v>
      </c>
      <c r="F5280" s="1">
        <v>43208.394444444442</v>
      </c>
      <c r="G5280">
        <v>251</v>
      </c>
      <c r="H5280" t="s">
        <v>1456</v>
      </c>
      <c r="I5280">
        <v>9</v>
      </c>
      <c r="J5280">
        <v>17</v>
      </c>
      <c r="K5280">
        <v>1360</v>
      </c>
      <c r="L5280">
        <f t="shared" si="913"/>
        <v>9</v>
      </c>
      <c r="M5280" t="b">
        <f t="shared" si="914"/>
        <v>0</v>
      </c>
      <c r="N5280">
        <f t="shared" si="915"/>
        <v>8</v>
      </c>
      <c r="O5280">
        <f t="shared" si="916"/>
        <v>54</v>
      </c>
      <c r="P5280" s="8">
        <f t="shared" si="919"/>
        <v>6.1805555555555563E-3</v>
      </c>
      <c r="Q5280" s="1">
        <f t="shared" si="920"/>
        <v>43208.375</v>
      </c>
      <c r="R5280">
        <f t="shared" si="910"/>
        <v>11.2</v>
      </c>
      <c r="S5280" s="1">
        <f t="shared" si="917"/>
        <v>43208.375</v>
      </c>
      <c r="T5280">
        <f t="shared" si="911"/>
        <v>11.2</v>
      </c>
      <c r="U5280">
        <f t="shared" si="912"/>
        <v>0</v>
      </c>
      <c r="V5280" t="b">
        <f t="shared" si="918"/>
        <v>0</v>
      </c>
    </row>
    <row r="5281" spans="1:22" x14ac:dyDescent="0.4">
      <c r="A5281" t="s">
        <v>5172</v>
      </c>
      <c r="B5281" s="1">
        <v>43208.383298611108</v>
      </c>
      <c r="C5281">
        <v>637</v>
      </c>
      <c r="D5281" t="s">
        <v>913</v>
      </c>
      <c r="E5281">
        <v>3</v>
      </c>
      <c r="F5281" s="1">
        <v>43208.394780092596</v>
      </c>
      <c r="G5281">
        <v>613</v>
      </c>
      <c r="H5281" t="s">
        <v>974</v>
      </c>
      <c r="I5281">
        <v>5</v>
      </c>
      <c r="J5281">
        <v>16</v>
      </c>
      <c r="K5281">
        <v>3650</v>
      </c>
      <c r="L5281">
        <f t="shared" si="913"/>
        <v>9</v>
      </c>
      <c r="M5281" t="b">
        <f t="shared" si="914"/>
        <v>0</v>
      </c>
      <c r="N5281">
        <f t="shared" si="915"/>
        <v>11</v>
      </c>
      <c r="O5281">
        <f t="shared" si="916"/>
        <v>57</v>
      </c>
      <c r="P5281" s="8">
        <f t="shared" si="919"/>
        <v>8.2986111111111108E-3</v>
      </c>
      <c r="Q5281" s="1">
        <f t="shared" si="920"/>
        <v>43208.375</v>
      </c>
      <c r="R5281">
        <f t="shared" si="910"/>
        <v>11.2</v>
      </c>
      <c r="S5281" s="1">
        <f t="shared" si="917"/>
        <v>43208.375</v>
      </c>
      <c r="T5281">
        <f t="shared" si="911"/>
        <v>11.2</v>
      </c>
      <c r="U5281">
        <f t="shared" si="912"/>
        <v>0</v>
      </c>
      <c r="V5281" t="b">
        <f t="shared" si="918"/>
        <v>0</v>
      </c>
    </row>
    <row r="5282" spans="1:22" x14ac:dyDescent="0.4">
      <c r="A5282" t="s">
        <v>883</v>
      </c>
      <c r="B5282" s="1">
        <v>43208.385266203702</v>
      </c>
      <c r="C5282">
        <v>176</v>
      </c>
      <c r="D5282" t="s">
        <v>48</v>
      </c>
      <c r="E5282">
        <v>8</v>
      </c>
      <c r="F5282" s="1">
        <v>43208.387523148151</v>
      </c>
      <c r="G5282">
        <v>163</v>
      </c>
      <c r="H5282" t="s">
        <v>1596</v>
      </c>
      <c r="I5282">
        <v>5</v>
      </c>
      <c r="J5282">
        <v>2</v>
      </c>
      <c r="K5282">
        <v>360</v>
      </c>
      <c r="L5282">
        <f t="shared" si="913"/>
        <v>9</v>
      </c>
      <c r="M5282" t="b">
        <f t="shared" si="914"/>
        <v>0</v>
      </c>
      <c r="N5282">
        <f t="shared" si="915"/>
        <v>14</v>
      </c>
      <c r="O5282">
        <f t="shared" si="916"/>
        <v>47</v>
      </c>
      <c r="P5282" s="8">
        <f t="shared" si="919"/>
        <v>1.0266203703703703E-2</v>
      </c>
      <c r="Q5282" s="1">
        <f t="shared" si="920"/>
        <v>43208.375</v>
      </c>
      <c r="R5282">
        <f t="shared" si="910"/>
        <v>11.2</v>
      </c>
      <c r="S5282" s="1">
        <f t="shared" si="917"/>
        <v>43208.375</v>
      </c>
      <c r="T5282">
        <f t="shared" si="911"/>
        <v>11.2</v>
      </c>
      <c r="U5282">
        <f t="shared" si="912"/>
        <v>0</v>
      </c>
      <c r="V5282" t="b">
        <f t="shared" si="918"/>
        <v>0</v>
      </c>
    </row>
    <row r="5283" spans="1:22" x14ac:dyDescent="0.4">
      <c r="A5283" t="s">
        <v>5173</v>
      </c>
      <c r="B5283" s="1">
        <v>43208.387743055559</v>
      </c>
      <c r="C5283">
        <v>303</v>
      </c>
      <c r="D5283" t="s">
        <v>203</v>
      </c>
      <c r="E5283">
        <v>2</v>
      </c>
      <c r="F5283" s="1">
        <v>43208.394918981481</v>
      </c>
      <c r="G5283">
        <v>305</v>
      </c>
      <c r="H5283" t="s">
        <v>1097</v>
      </c>
      <c r="I5283">
        <v>13</v>
      </c>
      <c r="J5283">
        <v>9</v>
      </c>
      <c r="K5283">
        <v>0</v>
      </c>
      <c r="L5283">
        <f t="shared" si="913"/>
        <v>9</v>
      </c>
      <c r="M5283" t="b">
        <f t="shared" si="914"/>
        <v>0</v>
      </c>
      <c r="N5283">
        <f t="shared" si="915"/>
        <v>18</v>
      </c>
      <c r="O5283">
        <f t="shared" si="916"/>
        <v>21</v>
      </c>
      <c r="P5283" s="8">
        <f t="shared" si="919"/>
        <v>1.2743055555555556E-2</v>
      </c>
      <c r="Q5283" s="1">
        <f t="shared" si="920"/>
        <v>43208.375</v>
      </c>
      <c r="R5283">
        <f t="shared" si="910"/>
        <v>11.2</v>
      </c>
      <c r="S5283" s="1">
        <f t="shared" si="917"/>
        <v>43208.375</v>
      </c>
      <c r="T5283">
        <f t="shared" si="911"/>
        <v>11.2</v>
      </c>
      <c r="U5283">
        <f t="shared" si="912"/>
        <v>0</v>
      </c>
      <c r="V5283" t="b">
        <f t="shared" si="918"/>
        <v>0</v>
      </c>
    </row>
    <row r="5284" spans="1:22" x14ac:dyDescent="0.4">
      <c r="A5284" t="s">
        <v>5174</v>
      </c>
      <c r="B5284" s="1">
        <v>43208.390138888892</v>
      </c>
      <c r="C5284">
        <v>2028</v>
      </c>
      <c r="D5284" t="s">
        <v>808</v>
      </c>
      <c r="E5284">
        <v>5</v>
      </c>
      <c r="F5284" s="1">
        <v>43208.402222222219</v>
      </c>
      <c r="G5284">
        <v>2230</v>
      </c>
      <c r="H5284" t="s">
        <v>644</v>
      </c>
      <c r="I5284">
        <v>12</v>
      </c>
      <c r="J5284">
        <v>17</v>
      </c>
      <c r="K5284">
        <v>1310</v>
      </c>
      <c r="L5284">
        <f t="shared" si="913"/>
        <v>9</v>
      </c>
      <c r="M5284" t="b">
        <f t="shared" si="914"/>
        <v>0</v>
      </c>
      <c r="N5284">
        <f t="shared" si="915"/>
        <v>21</v>
      </c>
      <c r="O5284">
        <f t="shared" si="916"/>
        <v>48</v>
      </c>
      <c r="P5284" s="8">
        <f t="shared" si="919"/>
        <v>1.5138888888888889E-2</v>
      </c>
      <c r="Q5284" s="1">
        <f t="shared" si="920"/>
        <v>43208.375</v>
      </c>
      <c r="R5284">
        <f t="shared" si="910"/>
        <v>11.2</v>
      </c>
      <c r="S5284" s="1">
        <f t="shared" si="917"/>
        <v>43208.375</v>
      </c>
      <c r="T5284">
        <f t="shared" si="911"/>
        <v>11.2</v>
      </c>
      <c r="U5284">
        <f t="shared" si="912"/>
        <v>0</v>
      </c>
      <c r="V5284" t="b">
        <f t="shared" si="918"/>
        <v>0</v>
      </c>
    </row>
    <row r="5285" spans="1:22" x14ac:dyDescent="0.4">
      <c r="A5285" t="s">
        <v>5175</v>
      </c>
      <c r="B5285" s="1">
        <v>43208.392337962963</v>
      </c>
      <c r="C5285">
        <v>1845</v>
      </c>
      <c r="D5285" t="s">
        <v>1249</v>
      </c>
      <c r="E5285">
        <v>1</v>
      </c>
      <c r="F5285" s="1">
        <v>43208.405590277776</v>
      </c>
      <c r="G5285">
        <v>1962</v>
      </c>
      <c r="H5285" t="s">
        <v>1939</v>
      </c>
      <c r="I5285">
        <v>2</v>
      </c>
      <c r="J5285">
        <v>18</v>
      </c>
      <c r="K5285">
        <v>3050</v>
      </c>
      <c r="L5285">
        <f t="shared" si="913"/>
        <v>9</v>
      </c>
      <c r="M5285" t="b">
        <f t="shared" si="914"/>
        <v>0</v>
      </c>
      <c r="N5285">
        <f t="shared" si="915"/>
        <v>24</v>
      </c>
      <c r="O5285">
        <f t="shared" si="916"/>
        <v>58</v>
      </c>
      <c r="P5285" s="8">
        <f t="shared" si="919"/>
        <v>1.7337962962962961E-2</v>
      </c>
      <c r="Q5285" s="1">
        <f t="shared" si="920"/>
        <v>43208.375</v>
      </c>
      <c r="R5285">
        <f t="shared" si="910"/>
        <v>11.2</v>
      </c>
      <c r="S5285" s="1">
        <f t="shared" si="917"/>
        <v>43208.375</v>
      </c>
      <c r="T5285">
        <f t="shared" si="911"/>
        <v>11.2</v>
      </c>
      <c r="U5285">
        <f t="shared" si="912"/>
        <v>0</v>
      </c>
      <c r="V5285" t="b">
        <f t="shared" si="918"/>
        <v>0</v>
      </c>
    </row>
    <row r="5286" spans="1:22" x14ac:dyDescent="0.4">
      <c r="A5286" t="s">
        <v>5176</v>
      </c>
      <c r="B5286" s="1">
        <v>43208.394930555558</v>
      </c>
      <c r="C5286">
        <v>2355</v>
      </c>
      <c r="D5286" t="s">
        <v>2131</v>
      </c>
      <c r="E5286">
        <v>18</v>
      </c>
      <c r="F5286" s="1">
        <v>43208.39806712963</v>
      </c>
      <c r="G5286">
        <v>2348</v>
      </c>
      <c r="H5286" t="s">
        <v>1942</v>
      </c>
      <c r="I5286">
        <v>6</v>
      </c>
      <c r="J5286">
        <v>4</v>
      </c>
      <c r="K5286">
        <v>560</v>
      </c>
      <c r="L5286">
        <f t="shared" si="913"/>
        <v>9</v>
      </c>
      <c r="M5286" t="b">
        <f t="shared" si="914"/>
        <v>0</v>
      </c>
      <c r="N5286">
        <f t="shared" si="915"/>
        <v>28</v>
      </c>
      <c r="O5286">
        <f t="shared" si="916"/>
        <v>42</v>
      </c>
      <c r="P5286" s="8">
        <f t="shared" si="919"/>
        <v>1.9930555555555556E-2</v>
      </c>
      <c r="Q5286" s="1">
        <f t="shared" si="920"/>
        <v>43208.375</v>
      </c>
      <c r="R5286">
        <f t="shared" si="910"/>
        <v>11.2</v>
      </c>
      <c r="S5286" s="1">
        <f t="shared" si="917"/>
        <v>43208.375</v>
      </c>
      <c r="T5286">
        <f t="shared" si="911"/>
        <v>11.2</v>
      </c>
      <c r="U5286">
        <f t="shared" si="912"/>
        <v>0</v>
      </c>
      <c r="V5286" t="b">
        <f t="shared" si="918"/>
        <v>0</v>
      </c>
    </row>
    <row r="5287" spans="1:22" x14ac:dyDescent="0.4">
      <c r="A5287" t="s">
        <v>5177</v>
      </c>
      <c r="B5287" s="1">
        <v>43208.397430555553</v>
      </c>
      <c r="C5287">
        <v>1665</v>
      </c>
      <c r="D5287" t="s">
        <v>5178</v>
      </c>
      <c r="E5287">
        <v>1</v>
      </c>
      <c r="F5287" s="1">
        <v>43208.410543981481</v>
      </c>
      <c r="G5287">
        <v>1665</v>
      </c>
      <c r="H5287" t="s">
        <v>5178</v>
      </c>
      <c r="I5287">
        <v>2</v>
      </c>
      <c r="J5287">
        <v>17</v>
      </c>
      <c r="K5287">
        <v>1040</v>
      </c>
      <c r="L5287">
        <f t="shared" si="913"/>
        <v>9</v>
      </c>
      <c r="M5287" t="b">
        <f t="shared" si="914"/>
        <v>0</v>
      </c>
      <c r="N5287">
        <f t="shared" si="915"/>
        <v>32</v>
      </c>
      <c r="O5287">
        <f t="shared" si="916"/>
        <v>18</v>
      </c>
      <c r="P5287" s="8">
        <f t="shared" si="919"/>
        <v>2.2430555555555554E-2</v>
      </c>
      <c r="Q5287" s="1">
        <f t="shared" si="920"/>
        <v>43208.375</v>
      </c>
      <c r="R5287">
        <f t="shared" si="910"/>
        <v>11.2</v>
      </c>
      <c r="S5287" s="1">
        <f t="shared" si="917"/>
        <v>43208.375</v>
      </c>
      <c r="T5287">
        <f t="shared" si="911"/>
        <v>11.2</v>
      </c>
      <c r="U5287">
        <f t="shared" si="912"/>
        <v>0</v>
      </c>
      <c r="V5287" t="b">
        <f t="shared" si="918"/>
        <v>0</v>
      </c>
    </row>
    <row r="5288" spans="1:22" x14ac:dyDescent="0.4">
      <c r="A5288" t="s">
        <v>5179</v>
      </c>
      <c r="B5288" s="1">
        <v>43208.40053240741</v>
      </c>
      <c r="C5288">
        <v>1672</v>
      </c>
      <c r="D5288" t="s">
        <v>5180</v>
      </c>
      <c r="E5288">
        <v>5</v>
      </c>
      <c r="F5288" s="1">
        <v>43208.402442129627</v>
      </c>
      <c r="G5288">
        <v>1672</v>
      </c>
      <c r="H5288" t="s">
        <v>5180</v>
      </c>
      <c r="I5288">
        <v>5</v>
      </c>
      <c r="J5288">
        <v>2</v>
      </c>
      <c r="K5288">
        <v>0</v>
      </c>
      <c r="L5288">
        <f t="shared" si="913"/>
        <v>9</v>
      </c>
      <c r="M5288" t="b">
        <f t="shared" si="914"/>
        <v>0</v>
      </c>
      <c r="N5288">
        <f t="shared" si="915"/>
        <v>36</v>
      </c>
      <c r="O5288">
        <f t="shared" si="916"/>
        <v>46</v>
      </c>
      <c r="P5288" s="8">
        <f t="shared" si="919"/>
        <v>2.5532407407407406E-2</v>
      </c>
      <c r="Q5288" s="1">
        <f t="shared" si="920"/>
        <v>43208.375</v>
      </c>
      <c r="R5288">
        <f t="shared" si="910"/>
        <v>11.2</v>
      </c>
      <c r="S5288" s="1">
        <f t="shared" si="917"/>
        <v>43208.375</v>
      </c>
      <c r="T5288">
        <f t="shared" si="911"/>
        <v>11.2</v>
      </c>
      <c r="U5288">
        <f t="shared" si="912"/>
        <v>0</v>
      </c>
      <c r="V5288" t="b">
        <f t="shared" si="918"/>
        <v>0</v>
      </c>
    </row>
    <row r="5289" spans="1:22" x14ac:dyDescent="0.4">
      <c r="A5289" t="s">
        <v>5181</v>
      </c>
      <c r="B5289" s="1">
        <v>43208.402974537035</v>
      </c>
      <c r="C5289">
        <v>312</v>
      </c>
      <c r="D5289" t="s">
        <v>664</v>
      </c>
      <c r="E5289">
        <v>4</v>
      </c>
      <c r="F5289" s="1">
        <v>43208.431747685187</v>
      </c>
      <c r="G5289">
        <v>312</v>
      </c>
      <c r="H5289" t="s">
        <v>664</v>
      </c>
      <c r="I5289">
        <v>7</v>
      </c>
      <c r="J5289">
        <v>38</v>
      </c>
      <c r="K5289">
        <v>6550</v>
      </c>
      <c r="L5289">
        <f t="shared" si="913"/>
        <v>9</v>
      </c>
      <c r="M5289" t="b">
        <f t="shared" si="914"/>
        <v>0</v>
      </c>
      <c r="N5289">
        <f t="shared" si="915"/>
        <v>40</v>
      </c>
      <c r="O5289">
        <f t="shared" si="916"/>
        <v>17</v>
      </c>
      <c r="P5289" s="8">
        <f t="shared" si="919"/>
        <v>2.7974537037037034E-2</v>
      </c>
      <c r="Q5289" s="1">
        <f t="shared" si="920"/>
        <v>43208.375</v>
      </c>
      <c r="R5289">
        <f t="shared" si="910"/>
        <v>11.2</v>
      </c>
      <c r="S5289" s="1">
        <f t="shared" si="917"/>
        <v>43208.375</v>
      </c>
      <c r="T5289">
        <f t="shared" si="911"/>
        <v>11.2</v>
      </c>
      <c r="U5289">
        <f t="shared" si="912"/>
        <v>0</v>
      </c>
      <c r="V5289" t="b">
        <f t="shared" si="918"/>
        <v>0</v>
      </c>
    </row>
    <row r="5290" spans="1:22" x14ac:dyDescent="0.4">
      <c r="A5290" t="s">
        <v>5182</v>
      </c>
      <c r="B5290" s="1">
        <v>43208.405613425923</v>
      </c>
      <c r="C5290">
        <v>374</v>
      </c>
      <c r="D5290" t="s">
        <v>1187</v>
      </c>
      <c r="E5290">
        <v>3</v>
      </c>
      <c r="F5290" s="1">
        <v>43208.412499999999</v>
      </c>
      <c r="G5290">
        <v>3514</v>
      </c>
      <c r="H5290" t="s">
        <v>1675</v>
      </c>
      <c r="I5290">
        <v>9</v>
      </c>
      <c r="J5290">
        <v>9</v>
      </c>
      <c r="K5290">
        <v>1570</v>
      </c>
      <c r="L5290">
        <f t="shared" si="913"/>
        <v>9</v>
      </c>
      <c r="M5290" t="b">
        <f t="shared" si="914"/>
        <v>0</v>
      </c>
      <c r="N5290">
        <f t="shared" si="915"/>
        <v>44</v>
      </c>
      <c r="O5290">
        <f t="shared" si="916"/>
        <v>5</v>
      </c>
      <c r="P5290" s="8">
        <f t="shared" si="919"/>
        <v>3.0613425925925929E-2</v>
      </c>
      <c r="Q5290" s="1">
        <f t="shared" si="920"/>
        <v>43208.375</v>
      </c>
      <c r="R5290">
        <f t="shared" si="910"/>
        <v>11.2</v>
      </c>
      <c r="S5290" s="1">
        <f t="shared" si="917"/>
        <v>43208.375</v>
      </c>
      <c r="T5290">
        <f t="shared" si="911"/>
        <v>11.2</v>
      </c>
      <c r="U5290">
        <f t="shared" si="912"/>
        <v>0</v>
      </c>
      <c r="V5290" t="b">
        <f t="shared" si="918"/>
        <v>0</v>
      </c>
    </row>
    <row r="5291" spans="1:22" x14ac:dyDescent="0.4">
      <c r="A5291" t="s">
        <v>2362</v>
      </c>
      <c r="B5291" s="1">
        <v>43208.407418981478</v>
      </c>
      <c r="C5291">
        <v>421</v>
      </c>
      <c r="D5291" t="s">
        <v>68</v>
      </c>
      <c r="E5291">
        <v>7</v>
      </c>
      <c r="F5291" s="1">
        <v>43208.458078703705</v>
      </c>
      <c r="G5291">
        <v>199</v>
      </c>
      <c r="H5291" t="s">
        <v>338</v>
      </c>
      <c r="I5291">
        <v>30</v>
      </c>
      <c r="J5291">
        <v>69</v>
      </c>
      <c r="K5291">
        <v>1450</v>
      </c>
      <c r="L5291">
        <f t="shared" si="913"/>
        <v>9</v>
      </c>
      <c r="M5291" t="b">
        <f t="shared" si="914"/>
        <v>0</v>
      </c>
      <c r="N5291">
        <f t="shared" si="915"/>
        <v>46</v>
      </c>
      <c r="O5291">
        <f t="shared" si="916"/>
        <v>41</v>
      </c>
      <c r="P5291" s="8">
        <f t="shared" si="919"/>
        <v>3.2418981481481479E-2</v>
      </c>
      <c r="Q5291" s="1">
        <f t="shared" si="920"/>
        <v>43208.375</v>
      </c>
      <c r="R5291">
        <f t="shared" si="910"/>
        <v>11.2</v>
      </c>
      <c r="S5291" s="1">
        <f t="shared" si="917"/>
        <v>43208.375</v>
      </c>
      <c r="T5291">
        <f t="shared" si="911"/>
        <v>11.2</v>
      </c>
      <c r="U5291">
        <f t="shared" si="912"/>
        <v>0</v>
      </c>
      <c r="V5291" t="b">
        <f t="shared" si="918"/>
        <v>0</v>
      </c>
    </row>
    <row r="5292" spans="1:22" x14ac:dyDescent="0.4">
      <c r="A5292" t="s">
        <v>5183</v>
      </c>
      <c r="B5292" s="1">
        <v>43208.410046296296</v>
      </c>
      <c r="C5292">
        <v>184</v>
      </c>
      <c r="D5292" t="s">
        <v>1162</v>
      </c>
      <c r="E5292">
        <v>4</v>
      </c>
      <c r="F5292" s="1">
        <v>43208.417175925926</v>
      </c>
      <c r="G5292">
        <v>108</v>
      </c>
      <c r="H5292" t="s">
        <v>308</v>
      </c>
      <c r="I5292">
        <v>4</v>
      </c>
      <c r="J5292">
        <v>10</v>
      </c>
      <c r="K5292">
        <v>66540</v>
      </c>
      <c r="L5292">
        <f t="shared" si="913"/>
        <v>9</v>
      </c>
      <c r="M5292" t="b">
        <f t="shared" si="914"/>
        <v>0</v>
      </c>
      <c r="N5292">
        <f t="shared" si="915"/>
        <v>50</v>
      </c>
      <c r="O5292">
        <f t="shared" si="916"/>
        <v>28</v>
      </c>
      <c r="P5292" s="8">
        <f t="shared" si="919"/>
        <v>3.5046296296296298E-2</v>
      </c>
      <c r="Q5292" s="1">
        <f t="shared" si="920"/>
        <v>43208.375</v>
      </c>
      <c r="R5292">
        <f t="shared" si="910"/>
        <v>11.2</v>
      </c>
      <c r="S5292" s="1">
        <f t="shared" si="917"/>
        <v>43208.375</v>
      </c>
      <c r="T5292">
        <f t="shared" si="911"/>
        <v>11.2</v>
      </c>
      <c r="U5292">
        <f t="shared" si="912"/>
        <v>0</v>
      </c>
      <c r="V5292" t="b">
        <f t="shared" si="918"/>
        <v>0</v>
      </c>
    </row>
    <row r="5293" spans="1:22" x14ac:dyDescent="0.4">
      <c r="A5293" t="s">
        <v>3869</v>
      </c>
      <c r="B5293" s="1">
        <v>43208.412870370368</v>
      </c>
      <c r="C5293">
        <v>154</v>
      </c>
      <c r="D5293" t="s">
        <v>1415</v>
      </c>
      <c r="E5293">
        <v>4</v>
      </c>
      <c r="F5293" s="1">
        <v>43208.438067129631</v>
      </c>
      <c r="G5293">
        <v>813</v>
      </c>
      <c r="H5293" t="s">
        <v>2881</v>
      </c>
      <c r="I5293">
        <v>5</v>
      </c>
      <c r="J5293">
        <v>36</v>
      </c>
      <c r="K5293">
        <v>9310</v>
      </c>
      <c r="L5293">
        <f t="shared" si="913"/>
        <v>9</v>
      </c>
      <c r="M5293" t="b">
        <f t="shared" si="914"/>
        <v>0</v>
      </c>
      <c r="N5293">
        <f t="shared" si="915"/>
        <v>54</v>
      </c>
      <c r="O5293">
        <f t="shared" si="916"/>
        <v>32</v>
      </c>
      <c r="P5293" s="8">
        <f t="shared" si="919"/>
        <v>3.7870370370370367E-2</v>
      </c>
      <c r="Q5293" s="1">
        <f t="shared" si="920"/>
        <v>43208.375</v>
      </c>
      <c r="R5293">
        <f t="shared" si="910"/>
        <v>11.2</v>
      </c>
      <c r="S5293" s="1">
        <f t="shared" si="917"/>
        <v>43208.375</v>
      </c>
      <c r="T5293">
        <f t="shared" si="911"/>
        <v>11.2</v>
      </c>
      <c r="U5293">
        <f t="shared" si="912"/>
        <v>0</v>
      </c>
      <c r="V5293" t="b">
        <f t="shared" si="918"/>
        <v>0</v>
      </c>
    </row>
    <row r="5294" spans="1:22" x14ac:dyDescent="0.4">
      <c r="A5294" t="s">
        <v>5184</v>
      </c>
      <c r="B5294" s="1">
        <v>43208.416273148148</v>
      </c>
      <c r="C5294">
        <v>592</v>
      </c>
      <c r="D5294" t="s">
        <v>694</v>
      </c>
      <c r="E5294">
        <v>2</v>
      </c>
      <c r="F5294" s="1">
        <v>43208.477870370371</v>
      </c>
      <c r="G5294">
        <v>502</v>
      </c>
      <c r="H5294" t="s">
        <v>318</v>
      </c>
      <c r="I5294">
        <v>3</v>
      </c>
      <c r="J5294">
        <v>83</v>
      </c>
      <c r="K5294">
        <v>9660</v>
      </c>
      <c r="L5294">
        <f t="shared" si="913"/>
        <v>9</v>
      </c>
      <c r="M5294" t="b">
        <f t="shared" si="914"/>
        <v>0</v>
      </c>
      <c r="N5294">
        <f t="shared" si="915"/>
        <v>59</v>
      </c>
      <c r="O5294">
        <f t="shared" si="916"/>
        <v>26</v>
      </c>
      <c r="P5294" s="8">
        <f t="shared" si="919"/>
        <v>4.1273148148148149E-2</v>
      </c>
      <c r="Q5294" s="1">
        <f t="shared" si="920"/>
        <v>43208.375</v>
      </c>
      <c r="R5294">
        <f t="shared" si="910"/>
        <v>11.2</v>
      </c>
      <c r="S5294" s="1">
        <f t="shared" si="917"/>
        <v>43208.375</v>
      </c>
      <c r="T5294">
        <f t="shared" si="911"/>
        <v>11.2</v>
      </c>
      <c r="U5294">
        <f t="shared" si="912"/>
        <v>0</v>
      </c>
      <c r="V5294" t="b">
        <f t="shared" si="918"/>
        <v>0</v>
      </c>
    </row>
    <row r="5295" spans="1:22" x14ac:dyDescent="0.4">
      <c r="A5295" t="s">
        <v>4798</v>
      </c>
      <c r="B5295" s="1">
        <v>43208.419224537036</v>
      </c>
      <c r="C5295">
        <v>125</v>
      </c>
      <c r="D5295" t="s">
        <v>719</v>
      </c>
      <c r="E5295">
        <v>4</v>
      </c>
      <c r="F5295" s="1">
        <v>43208.421736111108</v>
      </c>
      <c r="G5295">
        <v>129</v>
      </c>
      <c r="H5295" t="s">
        <v>311</v>
      </c>
      <c r="I5295">
        <v>3</v>
      </c>
      <c r="J5295">
        <v>3</v>
      </c>
      <c r="K5295">
        <v>660</v>
      </c>
      <c r="L5295">
        <f t="shared" si="913"/>
        <v>10</v>
      </c>
      <c r="M5295" t="b">
        <f t="shared" si="914"/>
        <v>0</v>
      </c>
      <c r="N5295">
        <f t="shared" si="915"/>
        <v>3</v>
      </c>
      <c r="O5295">
        <f t="shared" si="916"/>
        <v>41</v>
      </c>
      <c r="P5295" s="8">
        <f t="shared" si="919"/>
        <v>2.5578703703703705E-3</v>
      </c>
      <c r="Q5295" s="1">
        <f t="shared" si="920"/>
        <v>43208.416666666664</v>
      </c>
      <c r="R5295">
        <f t="shared" si="910"/>
        <v>13.7</v>
      </c>
      <c r="S5295" s="1">
        <f t="shared" si="917"/>
        <v>43208.416666666664</v>
      </c>
      <c r="T5295">
        <f t="shared" si="911"/>
        <v>13.7</v>
      </c>
      <c r="U5295">
        <f t="shared" si="912"/>
        <v>0</v>
      </c>
      <c r="V5295" t="b">
        <f t="shared" si="918"/>
        <v>0</v>
      </c>
    </row>
    <row r="5296" spans="1:22" x14ac:dyDescent="0.4">
      <c r="A5296" t="s">
        <v>208</v>
      </c>
      <c r="B5296" s="1">
        <v>43208.422650462962</v>
      </c>
      <c r="C5296">
        <v>415</v>
      </c>
      <c r="D5296" t="s">
        <v>333</v>
      </c>
      <c r="E5296">
        <v>10</v>
      </c>
      <c r="F5296" s="1">
        <v>43208.444548611114</v>
      </c>
      <c r="G5296">
        <v>400</v>
      </c>
      <c r="H5296" t="s">
        <v>411</v>
      </c>
      <c r="I5296">
        <v>2</v>
      </c>
      <c r="J5296">
        <v>28</v>
      </c>
      <c r="K5296">
        <v>2360</v>
      </c>
      <c r="L5296">
        <f t="shared" si="913"/>
        <v>10</v>
      </c>
      <c r="M5296" t="b">
        <f t="shared" si="914"/>
        <v>0</v>
      </c>
      <c r="N5296">
        <f t="shared" si="915"/>
        <v>8</v>
      </c>
      <c r="O5296">
        <f t="shared" si="916"/>
        <v>37</v>
      </c>
      <c r="P5296" s="8">
        <f t="shared" si="919"/>
        <v>5.9837962962962961E-3</v>
      </c>
      <c r="Q5296" s="1">
        <f t="shared" si="920"/>
        <v>43208.416666666664</v>
      </c>
      <c r="R5296">
        <f t="shared" si="910"/>
        <v>13.7</v>
      </c>
      <c r="S5296" s="1">
        <f t="shared" si="917"/>
        <v>43208.416666666664</v>
      </c>
      <c r="T5296">
        <f t="shared" si="911"/>
        <v>13.7</v>
      </c>
      <c r="U5296">
        <f t="shared" si="912"/>
        <v>0</v>
      </c>
      <c r="V5296" t="b">
        <f t="shared" si="918"/>
        <v>0</v>
      </c>
    </row>
    <row r="5297" spans="1:22" x14ac:dyDescent="0.4">
      <c r="A5297" t="s">
        <v>3890</v>
      </c>
      <c r="B5297" s="1">
        <v>43208.425543981481</v>
      </c>
      <c r="C5297">
        <v>183</v>
      </c>
      <c r="D5297" t="s">
        <v>239</v>
      </c>
      <c r="E5297">
        <v>5</v>
      </c>
      <c r="F5297" s="1">
        <v>43208.429745370369</v>
      </c>
      <c r="G5297">
        <v>113</v>
      </c>
      <c r="H5297" t="s">
        <v>125</v>
      </c>
      <c r="I5297">
        <v>20</v>
      </c>
      <c r="J5297">
        <v>5</v>
      </c>
      <c r="K5297">
        <v>1210</v>
      </c>
      <c r="L5297">
        <f t="shared" si="913"/>
        <v>10</v>
      </c>
      <c r="M5297" t="b">
        <f t="shared" si="914"/>
        <v>0</v>
      </c>
      <c r="N5297">
        <f t="shared" si="915"/>
        <v>12</v>
      </c>
      <c r="O5297">
        <f t="shared" si="916"/>
        <v>47</v>
      </c>
      <c r="P5297" s="8">
        <f t="shared" si="919"/>
        <v>8.8773148148148153E-3</v>
      </c>
      <c r="Q5297" s="1">
        <f t="shared" si="920"/>
        <v>43208.416666666664</v>
      </c>
      <c r="R5297">
        <f t="shared" si="910"/>
        <v>13.7</v>
      </c>
      <c r="S5297" s="1">
        <f t="shared" si="917"/>
        <v>43208.416666666664</v>
      </c>
      <c r="T5297">
        <f t="shared" si="911"/>
        <v>13.7</v>
      </c>
      <c r="U5297">
        <f t="shared" si="912"/>
        <v>0</v>
      </c>
      <c r="V5297" t="b">
        <f t="shared" si="918"/>
        <v>0</v>
      </c>
    </row>
    <row r="5298" spans="1:22" x14ac:dyDescent="0.4">
      <c r="A5298" t="s">
        <v>1865</v>
      </c>
      <c r="B5298" s="1">
        <v>43208.428159722222</v>
      </c>
      <c r="C5298">
        <v>359</v>
      </c>
      <c r="D5298" t="s">
        <v>665</v>
      </c>
      <c r="E5298">
        <v>2</v>
      </c>
      <c r="F5298" s="1">
        <v>43208.436493055553</v>
      </c>
      <c r="G5298">
        <v>331</v>
      </c>
      <c r="H5298" t="s">
        <v>207</v>
      </c>
      <c r="I5298">
        <v>1</v>
      </c>
      <c r="J5298">
        <v>11</v>
      </c>
      <c r="K5298">
        <v>1860</v>
      </c>
      <c r="L5298">
        <f t="shared" si="913"/>
        <v>10</v>
      </c>
      <c r="M5298" t="b">
        <f t="shared" si="914"/>
        <v>0</v>
      </c>
      <c r="N5298">
        <f t="shared" si="915"/>
        <v>16</v>
      </c>
      <c r="O5298">
        <f t="shared" si="916"/>
        <v>33</v>
      </c>
      <c r="P5298" s="8">
        <f t="shared" si="919"/>
        <v>1.1493055555555555E-2</v>
      </c>
      <c r="Q5298" s="1">
        <f t="shared" si="920"/>
        <v>43208.416666666664</v>
      </c>
      <c r="R5298">
        <f t="shared" si="910"/>
        <v>13.7</v>
      </c>
      <c r="S5298" s="1">
        <f t="shared" si="917"/>
        <v>43208.416666666664</v>
      </c>
      <c r="T5298">
        <f t="shared" si="911"/>
        <v>13.7</v>
      </c>
      <c r="U5298">
        <f t="shared" si="912"/>
        <v>0</v>
      </c>
      <c r="V5298" t="b">
        <f t="shared" si="918"/>
        <v>0</v>
      </c>
    </row>
    <row r="5299" spans="1:22" x14ac:dyDescent="0.4">
      <c r="A5299" t="s">
        <v>5185</v>
      </c>
      <c r="B5299" s="1">
        <v>43208.431967592594</v>
      </c>
      <c r="C5299">
        <v>1030</v>
      </c>
      <c r="D5299" t="s">
        <v>2585</v>
      </c>
      <c r="E5299">
        <v>1</v>
      </c>
      <c r="F5299" s="1">
        <v>43208.437442129631</v>
      </c>
      <c r="G5299">
        <v>1012</v>
      </c>
      <c r="H5299" t="s">
        <v>1323</v>
      </c>
      <c r="I5299">
        <v>14</v>
      </c>
      <c r="J5299">
        <v>7</v>
      </c>
      <c r="K5299">
        <v>1230</v>
      </c>
      <c r="L5299">
        <f t="shared" si="913"/>
        <v>10</v>
      </c>
      <c r="M5299" t="b">
        <f t="shared" si="914"/>
        <v>0</v>
      </c>
      <c r="N5299">
        <f t="shared" si="915"/>
        <v>22</v>
      </c>
      <c r="O5299">
        <f t="shared" si="916"/>
        <v>2</v>
      </c>
      <c r="P5299" s="8">
        <f t="shared" si="919"/>
        <v>1.5300925925925926E-2</v>
      </c>
      <c r="Q5299" s="1">
        <f t="shared" si="920"/>
        <v>43208.416666666672</v>
      </c>
      <c r="R5299" t="e">
        <f t="shared" si="910"/>
        <v>#N/A</v>
      </c>
      <c r="S5299" s="1">
        <f t="shared" si="917"/>
        <v>43208.416666666664</v>
      </c>
      <c r="T5299">
        <f t="shared" si="911"/>
        <v>13.7</v>
      </c>
      <c r="U5299">
        <f t="shared" si="912"/>
        <v>0</v>
      </c>
      <c r="V5299" t="b">
        <f t="shared" si="918"/>
        <v>0</v>
      </c>
    </row>
    <row r="5300" spans="1:22" x14ac:dyDescent="0.4">
      <c r="A5300" t="s">
        <v>5186</v>
      </c>
      <c r="B5300" s="1">
        <v>43208.435185185182</v>
      </c>
      <c r="C5300">
        <v>3520</v>
      </c>
      <c r="D5300" t="s">
        <v>5167</v>
      </c>
      <c r="E5300">
        <v>7</v>
      </c>
      <c r="F5300" s="1">
        <v>43208.456203703703</v>
      </c>
      <c r="G5300">
        <v>3520</v>
      </c>
      <c r="H5300" t="s">
        <v>5167</v>
      </c>
      <c r="I5300">
        <v>6</v>
      </c>
      <c r="J5300">
        <v>29</v>
      </c>
      <c r="K5300">
        <v>1830</v>
      </c>
      <c r="L5300">
        <f t="shared" si="913"/>
        <v>10</v>
      </c>
      <c r="M5300" t="b">
        <f t="shared" si="914"/>
        <v>0</v>
      </c>
      <c r="N5300">
        <f t="shared" si="915"/>
        <v>26</v>
      </c>
      <c r="O5300">
        <f t="shared" si="916"/>
        <v>40</v>
      </c>
      <c r="P5300" s="8">
        <f t="shared" si="919"/>
        <v>1.8518518518518521E-2</v>
      </c>
      <c r="Q5300" s="1">
        <f t="shared" si="920"/>
        <v>43208.416666666664</v>
      </c>
      <c r="R5300">
        <f t="shared" si="910"/>
        <v>13.7</v>
      </c>
      <c r="S5300" s="1">
        <f t="shared" si="917"/>
        <v>43208.416666666664</v>
      </c>
      <c r="T5300">
        <f t="shared" si="911"/>
        <v>13.7</v>
      </c>
      <c r="U5300">
        <f t="shared" si="912"/>
        <v>0</v>
      </c>
      <c r="V5300" t="b">
        <f t="shared" si="918"/>
        <v>0</v>
      </c>
    </row>
    <row r="5301" spans="1:22" x14ac:dyDescent="0.4">
      <c r="A5301" t="s">
        <v>4320</v>
      </c>
      <c r="B5301" s="1">
        <v>43208.437939814816</v>
      </c>
      <c r="C5301">
        <v>1661</v>
      </c>
      <c r="D5301" t="s">
        <v>3480</v>
      </c>
      <c r="E5301">
        <v>6</v>
      </c>
      <c r="F5301" s="1">
        <v>43208.489918981482</v>
      </c>
      <c r="G5301">
        <v>1661</v>
      </c>
      <c r="H5301" t="s">
        <v>3480</v>
      </c>
      <c r="I5301">
        <v>5</v>
      </c>
      <c r="J5301">
        <v>74</v>
      </c>
      <c r="K5301">
        <v>16900</v>
      </c>
      <c r="L5301">
        <f t="shared" si="913"/>
        <v>10</v>
      </c>
      <c r="M5301" t="b">
        <f t="shared" si="914"/>
        <v>0</v>
      </c>
      <c r="N5301">
        <f t="shared" si="915"/>
        <v>30</v>
      </c>
      <c r="O5301">
        <f t="shared" si="916"/>
        <v>38</v>
      </c>
      <c r="P5301" s="8">
        <f t="shared" si="919"/>
        <v>2.1273148148148149E-2</v>
      </c>
      <c r="Q5301" s="1">
        <f t="shared" si="920"/>
        <v>43208.416666666664</v>
      </c>
      <c r="R5301">
        <f t="shared" si="910"/>
        <v>13.7</v>
      </c>
      <c r="S5301" s="1">
        <f t="shared" si="917"/>
        <v>43208.416666666664</v>
      </c>
      <c r="T5301">
        <f t="shared" si="911"/>
        <v>13.7</v>
      </c>
      <c r="U5301">
        <f t="shared" si="912"/>
        <v>0</v>
      </c>
      <c r="V5301" t="b">
        <f t="shared" si="918"/>
        <v>0</v>
      </c>
    </row>
    <row r="5302" spans="1:22" x14ac:dyDescent="0.4">
      <c r="A5302" t="s">
        <v>1213</v>
      </c>
      <c r="B5302" s="1">
        <v>43208.441643518519</v>
      </c>
      <c r="C5302">
        <v>3520</v>
      </c>
      <c r="D5302" t="s">
        <v>5167</v>
      </c>
      <c r="E5302">
        <v>7</v>
      </c>
      <c r="F5302" s="1">
        <v>43208.444247685184</v>
      </c>
      <c r="G5302">
        <v>505</v>
      </c>
      <c r="H5302" t="s">
        <v>64</v>
      </c>
      <c r="I5302">
        <v>7</v>
      </c>
      <c r="J5302">
        <v>3</v>
      </c>
      <c r="K5302">
        <v>730</v>
      </c>
      <c r="L5302">
        <f t="shared" si="913"/>
        <v>10</v>
      </c>
      <c r="M5302" t="b">
        <f t="shared" si="914"/>
        <v>0</v>
      </c>
      <c r="N5302">
        <f t="shared" si="915"/>
        <v>35</v>
      </c>
      <c r="O5302">
        <f t="shared" si="916"/>
        <v>58</v>
      </c>
      <c r="P5302" s="8">
        <f t="shared" si="919"/>
        <v>2.4976851851851851E-2</v>
      </c>
      <c r="Q5302" s="1">
        <f t="shared" si="920"/>
        <v>43208.416666666664</v>
      </c>
      <c r="R5302">
        <f t="shared" si="910"/>
        <v>13.7</v>
      </c>
      <c r="S5302" s="1">
        <f t="shared" si="917"/>
        <v>43208.416666666664</v>
      </c>
      <c r="T5302">
        <f t="shared" si="911"/>
        <v>13.7</v>
      </c>
      <c r="U5302">
        <f t="shared" si="912"/>
        <v>0</v>
      </c>
      <c r="V5302" t="b">
        <f t="shared" si="918"/>
        <v>0</v>
      </c>
    </row>
    <row r="5303" spans="1:22" x14ac:dyDescent="0.4">
      <c r="A5303" t="s">
        <v>5187</v>
      </c>
      <c r="B5303" s="1">
        <v>43208.444710648146</v>
      </c>
      <c r="C5303">
        <v>2108</v>
      </c>
      <c r="D5303" t="s">
        <v>336</v>
      </c>
      <c r="E5303">
        <v>5</v>
      </c>
      <c r="F5303" s="1">
        <v>43208.456817129627</v>
      </c>
      <c r="G5303">
        <v>2130</v>
      </c>
      <c r="H5303" t="s">
        <v>1683</v>
      </c>
      <c r="I5303">
        <v>12</v>
      </c>
      <c r="J5303">
        <v>17</v>
      </c>
      <c r="K5303">
        <v>2440</v>
      </c>
      <c r="L5303">
        <f t="shared" si="913"/>
        <v>10</v>
      </c>
      <c r="M5303" t="b">
        <f t="shared" si="914"/>
        <v>0</v>
      </c>
      <c r="N5303">
        <f t="shared" si="915"/>
        <v>40</v>
      </c>
      <c r="O5303">
        <f t="shared" si="916"/>
        <v>23</v>
      </c>
      <c r="P5303" s="8">
        <f t="shared" si="919"/>
        <v>2.8043981481481479E-2</v>
      </c>
      <c r="Q5303" s="1">
        <f t="shared" si="920"/>
        <v>43208.416666666664</v>
      </c>
      <c r="R5303">
        <f t="shared" si="910"/>
        <v>13.7</v>
      </c>
      <c r="S5303" s="1">
        <f t="shared" si="917"/>
        <v>43208.416666666664</v>
      </c>
      <c r="T5303">
        <f t="shared" si="911"/>
        <v>13.7</v>
      </c>
      <c r="U5303">
        <f t="shared" si="912"/>
        <v>0</v>
      </c>
      <c r="V5303" t="b">
        <f t="shared" si="918"/>
        <v>0</v>
      </c>
    </row>
    <row r="5304" spans="1:22" x14ac:dyDescent="0.4">
      <c r="A5304" t="s">
        <v>5188</v>
      </c>
      <c r="B5304" s="1">
        <v>43208.44803240741</v>
      </c>
      <c r="C5304">
        <v>590</v>
      </c>
      <c r="D5304" t="s">
        <v>695</v>
      </c>
      <c r="E5304">
        <v>1</v>
      </c>
      <c r="F5304" s="1">
        <v>43208.450115740743</v>
      </c>
      <c r="G5304">
        <v>592</v>
      </c>
      <c r="H5304" t="s">
        <v>694</v>
      </c>
      <c r="I5304">
        <v>15</v>
      </c>
      <c r="J5304">
        <v>2</v>
      </c>
      <c r="K5304">
        <v>580</v>
      </c>
      <c r="L5304">
        <f t="shared" si="913"/>
        <v>10</v>
      </c>
      <c r="M5304" t="b">
        <f t="shared" si="914"/>
        <v>0</v>
      </c>
      <c r="N5304">
        <f t="shared" si="915"/>
        <v>45</v>
      </c>
      <c r="O5304">
        <f t="shared" si="916"/>
        <v>10</v>
      </c>
      <c r="P5304" s="8">
        <f t="shared" si="919"/>
        <v>3.1365740740740743E-2</v>
      </c>
      <c r="Q5304" s="1">
        <f t="shared" si="920"/>
        <v>43208.416666666672</v>
      </c>
      <c r="R5304" t="e">
        <f t="shared" si="910"/>
        <v>#N/A</v>
      </c>
      <c r="S5304" s="1">
        <f t="shared" si="917"/>
        <v>43208.416666666664</v>
      </c>
      <c r="T5304">
        <f t="shared" si="911"/>
        <v>13.7</v>
      </c>
      <c r="U5304">
        <f t="shared" si="912"/>
        <v>0</v>
      </c>
      <c r="V5304" t="b">
        <f t="shared" si="918"/>
        <v>0</v>
      </c>
    </row>
    <row r="5305" spans="1:22" x14ac:dyDescent="0.4">
      <c r="A5305" t="s">
        <v>5168</v>
      </c>
      <c r="B5305" s="1">
        <v>43208.451631944445</v>
      </c>
      <c r="C5305">
        <v>166</v>
      </c>
      <c r="D5305" t="s">
        <v>1785</v>
      </c>
      <c r="E5305">
        <v>20</v>
      </c>
      <c r="F5305" s="1">
        <v>43208.465775462966</v>
      </c>
      <c r="G5305">
        <v>113</v>
      </c>
      <c r="H5305" t="s">
        <v>125</v>
      </c>
      <c r="I5305">
        <v>9</v>
      </c>
      <c r="J5305">
        <v>18</v>
      </c>
      <c r="K5305">
        <v>2370</v>
      </c>
      <c r="L5305">
        <f t="shared" si="913"/>
        <v>10</v>
      </c>
      <c r="M5305" t="b">
        <f t="shared" si="914"/>
        <v>0</v>
      </c>
      <c r="N5305">
        <f t="shared" si="915"/>
        <v>50</v>
      </c>
      <c r="O5305">
        <f t="shared" si="916"/>
        <v>21</v>
      </c>
      <c r="P5305" s="8">
        <f t="shared" si="919"/>
        <v>3.4965277777777783E-2</v>
      </c>
      <c r="Q5305" s="1">
        <f t="shared" si="920"/>
        <v>43208.416666666664</v>
      </c>
      <c r="R5305">
        <f t="shared" si="910"/>
        <v>13.7</v>
      </c>
      <c r="S5305" s="1">
        <f t="shared" si="917"/>
        <v>43208.416666666664</v>
      </c>
      <c r="T5305">
        <f t="shared" si="911"/>
        <v>13.7</v>
      </c>
      <c r="U5305">
        <f t="shared" si="912"/>
        <v>0</v>
      </c>
      <c r="V5305" t="b">
        <f t="shared" si="918"/>
        <v>0</v>
      </c>
    </row>
    <row r="5306" spans="1:22" x14ac:dyDescent="0.4">
      <c r="A5306" t="s">
        <v>3902</v>
      </c>
      <c r="B5306" s="1">
        <v>43208.454872685186</v>
      </c>
      <c r="C5306">
        <v>534</v>
      </c>
      <c r="D5306" t="s">
        <v>1490</v>
      </c>
      <c r="E5306">
        <v>18</v>
      </c>
      <c r="F5306" s="1">
        <v>43208.48741898148</v>
      </c>
      <c r="G5306">
        <v>556</v>
      </c>
      <c r="H5306" t="s">
        <v>1853</v>
      </c>
      <c r="I5306">
        <v>19</v>
      </c>
      <c r="J5306">
        <v>46</v>
      </c>
      <c r="K5306">
        <v>8580</v>
      </c>
      <c r="L5306">
        <f t="shared" si="913"/>
        <v>10</v>
      </c>
      <c r="M5306" t="b">
        <f t="shared" si="914"/>
        <v>0</v>
      </c>
      <c r="N5306">
        <f t="shared" si="915"/>
        <v>55</v>
      </c>
      <c r="O5306">
        <f t="shared" si="916"/>
        <v>1</v>
      </c>
      <c r="P5306" s="8">
        <f t="shared" si="919"/>
        <v>3.8206018518518521E-2</v>
      </c>
      <c r="Q5306" s="1">
        <f t="shared" si="920"/>
        <v>43208.416666666664</v>
      </c>
      <c r="R5306">
        <f t="shared" si="910"/>
        <v>13.7</v>
      </c>
      <c r="S5306" s="1">
        <f t="shared" si="917"/>
        <v>43208.416666666664</v>
      </c>
      <c r="T5306">
        <f t="shared" si="911"/>
        <v>13.7</v>
      </c>
      <c r="U5306">
        <f t="shared" si="912"/>
        <v>0</v>
      </c>
      <c r="V5306" t="b">
        <f t="shared" si="918"/>
        <v>0</v>
      </c>
    </row>
    <row r="5307" spans="1:22" x14ac:dyDescent="0.4">
      <c r="A5307" t="s">
        <v>5189</v>
      </c>
      <c r="B5307" s="1">
        <v>43208.457511574074</v>
      </c>
      <c r="C5307">
        <v>194</v>
      </c>
      <c r="D5307" t="s">
        <v>490</v>
      </c>
      <c r="E5307">
        <v>2</v>
      </c>
      <c r="F5307" s="1">
        <v>43208.47142361111</v>
      </c>
      <c r="G5307">
        <v>141</v>
      </c>
      <c r="H5307" t="s">
        <v>535</v>
      </c>
      <c r="I5307">
        <v>6</v>
      </c>
      <c r="J5307">
        <v>19</v>
      </c>
      <c r="K5307">
        <v>3760</v>
      </c>
      <c r="L5307">
        <f t="shared" si="913"/>
        <v>10</v>
      </c>
      <c r="M5307" t="b">
        <f t="shared" si="914"/>
        <v>0</v>
      </c>
      <c r="N5307">
        <f t="shared" si="915"/>
        <v>58</v>
      </c>
      <c r="O5307">
        <f t="shared" si="916"/>
        <v>49</v>
      </c>
      <c r="P5307" s="8">
        <f t="shared" si="919"/>
        <v>4.0844907407407406E-2</v>
      </c>
      <c r="Q5307" s="1">
        <f t="shared" si="920"/>
        <v>43208.416666666664</v>
      </c>
      <c r="R5307">
        <f t="shared" si="910"/>
        <v>13.7</v>
      </c>
      <c r="S5307" s="1">
        <f t="shared" si="917"/>
        <v>43208.416666666664</v>
      </c>
      <c r="T5307">
        <f t="shared" si="911"/>
        <v>13.7</v>
      </c>
      <c r="U5307">
        <f t="shared" si="912"/>
        <v>0</v>
      </c>
      <c r="V5307" t="b">
        <f t="shared" si="918"/>
        <v>0</v>
      </c>
    </row>
    <row r="5308" spans="1:22" x14ac:dyDescent="0.4">
      <c r="A5308" t="s">
        <v>2338</v>
      </c>
      <c r="B5308" s="1">
        <v>43208.460810185185</v>
      </c>
      <c r="C5308">
        <v>1321</v>
      </c>
      <c r="D5308" t="s">
        <v>128</v>
      </c>
      <c r="E5308">
        <v>2</v>
      </c>
      <c r="F5308" s="1">
        <v>43208.466828703706</v>
      </c>
      <c r="G5308">
        <v>1308</v>
      </c>
      <c r="H5308" t="s">
        <v>661</v>
      </c>
      <c r="I5308">
        <v>3</v>
      </c>
      <c r="J5308">
        <v>8</v>
      </c>
      <c r="K5308">
        <v>1360</v>
      </c>
      <c r="L5308">
        <f t="shared" si="913"/>
        <v>11</v>
      </c>
      <c r="M5308" t="b">
        <f t="shared" si="914"/>
        <v>0</v>
      </c>
      <c r="N5308">
        <f t="shared" si="915"/>
        <v>3</v>
      </c>
      <c r="O5308">
        <f t="shared" si="916"/>
        <v>34</v>
      </c>
      <c r="P5308" s="8">
        <f t="shared" si="919"/>
        <v>2.4768518518518516E-3</v>
      </c>
      <c r="Q5308" s="1">
        <f t="shared" si="920"/>
        <v>43208.458333333336</v>
      </c>
      <c r="R5308">
        <f t="shared" si="910"/>
        <v>15.5</v>
      </c>
      <c r="S5308" s="1">
        <f t="shared" si="917"/>
        <v>43208.458333333336</v>
      </c>
      <c r="T5308">
        <f t="shared" si="911"/>
        <v>15.5</v>
      </c>
      <c r="U5308">
        <f t="shared" si="912"/>
        <v>0</v>
      </c>
      <c r="V5308" t="b">
        <f t="shared" si="918"/>
        <v>0</v>
      </c>
    </row>
    <row r="5309" spans="1:22" x14ac:dyDescent="0.4">
      <c r="A5309" t="s">
        <v>5190</v>
      </c>
      <c r="B5309" s="1">
        <v>43208.463703703703</v>
      </c>
      <c r="C5309">
        <v>505</v>
      </c>
      <c r="D5309" t="s">
        <v>64</v>
      </c>
      <c r="E5309">
        <v>8</v>
      </c>
      <c r="F5309" s="1">
        <v>43208.473807870374</v>
      </c>
      <c r="G5309">
        <v>588</v>
      </c>
      <c r="H5309" t="s">
        <v>186</v>
      </c>
      <c r="I5309">
        <v>3</v>
      </c>
      <c r="J5309">
        <v>14</v>
      </c>
      <c r="K5309">
        <v>2080</v>
      </c>
      <c r="L5309">
        <f t="shared" si="913"/>
        <v>11</v>
      </c>
      <c r="M5309" t="b">
        <f t="shared" si="914"/>
        <v>0</v>
      </c>
      <c r="N5309">
        <f t="shared" si="915"/>
        <v>7</v>
      </c>
      <c r="O5309">
        <f t="shared" si="916"/>
        <v>44</v>
      </c>
      <c r="P5309" s="8">
        <f t="shared" si="919"/>
        <v>5.37037037037037E-3</v>
      </c>
      <c r="Q5309" s="1">
        <f t="shared" si="920"/>
        <v>43208.458333333336</v>
      </c>
      <c r="R5309">
        <f t="shared" si="910"/>
        <v>15.5</v>
      </c>
      <c r="S5309" s="1">
        <f t="shared" si="917"/>
        <v>43208.458333333336</v>
      </c>
      <c r="T5309">
        <f t="shared" si="911"/>
        <v>15.5</v>
      </c>
      <c r="U5309">
        <f t="shared" si="912"/>
        <v>0</v>
      </c>
      <c r="V5309" t="b">
        <f t="shared" si="918"/>
        <v>0</v>
      </c>
    </row>
    <row r="5310" spans="1:22" x14ac:dyDescent="0.4">
      <c r="A5310" t="s">
        <v>5191</v>
      </c>
      <c r="B5310" s="1">
        <v>43208.46738425926</v>
      </c>
      <c r="C5310">
        <v>2020</v>
      </c>
      <c r="D5310" t="s">
        <v>3375</v>
      </c>
      <c r="E5310">
        <v>8</v>
      </c>
      <c r="F5310" s="1">
        <v>43208.480787037035</v>
      </c>
      <c r="G5310">
        <v>2015</v>
      </c>
      <c r="H5310" t="s">
        <v>1952</v>
      </c>
      <c r="I5310">
        <v>4</v>
      </c>
      <c r="J5310">
        <v>18</v>
      </c>
      <c r="K5310">
        <v>1100</v>
      </c>
      <c r="L5310">
        <f t="shared" si="913"/>
        <v>11</v>
      </c>
      <c r="M5310" t="b">
        <f t="shared" si="914"/>
        <v>0</v>
      </c>
      <c r="N5310">
        <f t="shared" si="915"/>
        <v>13</v>
      </c>
      <c r="O5310">
        <f t="shared" si="916"/>
        <v>2</v>
      </c>
      <c r="P5310" s="8">
        <f t="shared" si="919"/>
        <v>9.0509259259259258E-3</v>
      </c>
      <c r="Q5310" s="1">
        <f t="shared" si="920"/>
        <v>43208.458333333336</v>
      </c>
      <c r="R5310">
        <f t="shared" si="910"/>
        <v>15.5</v>
      </c>
      <c r="S5310" s="1">
        <f t="shared" si="917"/>
        <v>43208.458333333336</v>
      </c>
      <c r="T5310">
        <f t="shared" si="911"/>
        <v>15.5</v>
      </c>
      <c r="U5310">
        <f t="shared" si="912"/>
        <v>0</v>
      </c>
      <c r="V5310" t="b">
        <f t="shared" si="918"/>
        <v>0</v>
      </c>
    </row>
    <row r="5311" spans="1:22" x14ac:dyDescent="0.4">
      <c r="A5311" t="s">
        <v>5192</v>
      </c>
      <c r="B5311" s="1">
        <v>43208.470601851855</v>
      </c>
      <c r="C5311">
        <v>316</v>
      </c>
      <c r="D5311" t="s">
        <v>202</v>
      </c>
      <c r="E5311">
        <v>1</v>
      </c>
      <c r="F5311" s="1">
        <v>43208.488680555558</v>
      </c>
      <c r="G5311">
        <v>328</v>
      </c>
      <c r="H5311" t="s">
        <v>91</v>
      </c>
      <c r="I5311">
        <v>4</v>
      </c>
      <c r="J5311">
        <v>25</v>
      </c>
      <c r="K5311">
        <v>2650</v>
      </c>
      <c r="L5311">
        <f t="shared" si="913"/>
        <v>11</v>
      </c>
      <c r="M5311" t="b">
        <f t="shared" si="914"/>
        <v>0</v>
      </c>
      <c r="N5311">
        <f t="shared" si="915"/>
        <v>17</v>
      </c>
      <c r="O5311">
        <f t="shared" si="916"/>
        <v>40</v>
      </c>
      <c r="P5311" s="8">
        <f t="shared" si="919"/>
        <v>1.2268518518518519E-2</v>
      </c>
      <c r="Q5311" s="1">
        <f t="shared" si="920"/>
        <v>43208.458333333336</v>
      </c>
      <c r="R5311">
        <f t="shared" si="910"/>
        <v>15.5</v>
      </c>
      <c r="S5311" s="1">
        <f t="shared" si="917"/>
        <v>43208.458333333336</v>
      </c>
      <c r="T5311">
        <f t="shared" si="911"/>
        <v>15.5</v>
      </c>
      <c r="U5311">
        <f t="shared" si="912"/>
        <v>0</v>
      </c>
      <c r="V5311" t="b">
        <f t="shared" si="918"/>
        <v>0</v>
      </c>
    </row>
    <row r="5312" spans="1:22" x14ac:dyDescent="0.4">
      <c r="A5312" t="s">
        <v>5168</v>
      </c>
      <c r="B5312" s="1">
        <v>43208.473506944443</v>
      </c>
      <c r="C5312">
        <v>113</v>
      </c>
      <c r="D5312" t="s">
        <v>125</v>
      </c>
      <c r="E5312">
        <v>9</v>
      </c>
      <c r="F5312" s="1">
        <v>43208.518900462965</v>
      </c>
      <c r="G5312">
        <v>113</v>
      </c>
      <c r="H5312" t="s">
        <v>125</v>
      </c>
      <c r="I5312">
        <v>15</v>
      </c>
      <c r="J5312">
        <v>59</v>
      </c>
      <c r="K5312">
        <v>4010</v>
      </c>
      <c r="L5312">
        <f t="shared" si="913"/>
        <v>11</v>
      </c>
      <c r="M5312" t="b">
        <f t="shared" si="914"/>
        <v>0</v>
      </c>
      <c r="N5312">
        <f t="shared" si="915"/>
        <v>21</v>
      </c>
      <c r="O5312">
        <f t="shared" si="916"/>
        <v>51</v>
      </c>
      <c r="P5312" s="8">
        <f t="shared" si="919"/>
        <v>1.5173611111111112E-2</v>
      </c>
      <c r="Q5312" s="1">
        <f t="shared" si="920"/>
        <v>43208.458333333328</v>
      </c>
      <c r="R5312" t="e">
        <f t="shared" si="910"/>
        <v>#N/A</v>
      </c>
      <c r="S5312" s="1">
        <f t="shared" si="917"/>
        <v>43208.458333333336</v>
      </c>
      <c r="T5312">
        <f t="shared" si="911"/>
        <v>15.5</v>
      </c>
      <c r="U5312">
        <f t="shared" si="912"/>
        <v>0</v>
      </c>
      <c r="V5312" t="b">
        <f t="shared" si="918"/>
        <v>0</v>
      </c>
    </row>
    <row r="5313" spans="1:22" x14ac:dyDescent="0.4">
      <c r="A5313" t="s">
        <v>5193</v>
      </c>
      <c r="B5313" s="1">
        <v>43208.476967592593</v>
      </c>
      <c r="C5313">
        <v>340</v>
      </c>
      <c r="D5313" t="s">
        <v>973</v>
      </c>
      <c r="E5313">
        <v>1</v>
      </c>
      <c r="F5313" s="1">
        <v>43208.500034722223</v>
      </c>
      <c r="G5313">
        <v>388</v>
      </c>
      <c r="H5313" t="s">
        <v>1864</v>
      </c>
      <c r="I5313">
        <v>5</v>
      </c>
      <c r="J5313">
        <v>32</v>
      </c>
      <c r="K5313">
        <v>2490</v>
      </c>
      <c r="L5313">
        <f t="shared" si="913"/>
        <v>11</v>
      </c>
      <c r="M5313" t="b">
        <f t="shared" si="914"/>
        <v>0</v>
      </c>
      <c r="N5313">
        <f t="shared" si="915"/>
        <v>26</v>
      </c>
      <c r="O5313">
        <f t="shared" si="916"/>
        <v>50</v>
      </c>
      <c r="P5313" s="8">
        <f t="shared" si="919"/>
        <v>1.8634259259259257E-2</v>
      </c>
      <c r="Q5313" s="1">
        <f t="shared" si="920"/>
        <v>43208.458333333336</v>
      </c>
      <c r="R5313">
        <f t="shared" si="910"/>
        <v>15.5</v>
      </c>
      <c r="S5313" s="1">
        <f t="shared" si="917"/>
        <v>43208.458333333336</v>
      </c>
      <c r="T5313">
        <f t="shared" si="911"/>
        <v>15.5</v>
      </c>
      <c r="U5313">
        <f t="shared" si="912"/>
        <v>0</v>
      </c>
      <c r="V5313" t="b">
        <f t="shared" si="918"/>
        <v>0</v>
      </c>
    </row>
    <row r="5314" spans="1:22" x14ac:dyDescent="0.4">
      <c r="A5314" t="s">
        <v>5194</v>
      </c>
      <c r="B5314" s="1">
        <v>43208.480023148149</v>
      </c>
      <c r="C5314">
        <v>126</v>
      </c>
      <c r="D5314" t="s">
        <v>920</v>
      </c>
      <c r="E5314">
        <v>10</v>
      </c>
      <c r="F5314" s="1">
        <v>43208.493344907409</v>
      </c>
      <c r="G5314">
        <v>113</v>
      </c>
      <c r="H5314" t="s">
        <v>125</v>
      </c>
      <c r="I5314">
        <v>10</v>
      </c>
      <c r="J5314">
        <v>18</v>
      </c>
      <c r="K5314">
        <v>2390</v>
      </c>
      <c r="L5314">
        <f t="shared" si="913"/>
        <v>11</v>
      </c>
      <c r="M5314" t="b">
        <f t="shared" si="914"/>
        <v>0</v>
      </c>
      <c r="N5314">
        <f t="shared" si="915"/>
        <v>31</v>
      </c>
      <c r="O5314">
        <f t="shared" si="916"/>
        <v>14</v>
      </c>
      <c r="P5314" s="8">
        <f t="shared" si="919"/>
        <v>2.1689814814814815E-2</v>
      </c>
      <c r="Q5314" s="1">
        <f t="shared" si="920"/>
        <v>43208.458333333336</v>
      </c>
      <c r="R5314">
        <f t="shared" ref="R5314:R5377" si="921">VLOOKUP(Q5314,기상정보,2,FALSE)</f>
        <v>15.5</v>
      </c>
      <c r="S5314" s="1">
        <f t="shared" si="917"/>
        <v>43208.458333333336</v>
      </c>
      <c r="T5314">
        <f t="shared" ref="T5314:T5377" si="922">VLOOKUP(S5314,기상정보,2,FALSE)</f>
        <v>15.5</v>
      </c>
      <c r="U5314">
        <f t="shared" ref="U5314:U5377" si="923">VLOOKUP(B5314,기상정보,3,TRUE)</f>
        <v>0</v>
      </c>
      <c r="V5314" t="b">
        <f t="shared" si="918"/>
        <v>0</v>
      </c>
    </row>
    <row r="5315" spans="1:22" x14ac:dyDescent="0.4">
      <c r="A5315" t="s">
        <v>5195</v>
      </c>
      <c r="B5315" s="1">
        <v>43208.483217592591</v>
      </c>
      <c r="C5315">
        <v>601</v>
      </c>
      <c r="D5315" t="s">
        <v>1827</v>
      </c>
      <c r="E5315">
        <v>6</v>
      </c>
      <c r="F5315" s="1">
        <v>43208.502812500003</v>
      </c>
      <c r="G5315">
        <v>1308</v>
      </c>
      <c r="H5315" t="s">
        <v>661</v>
      </c>
      <c r="I5315">
        <v>1</v>
      </c>
      <c r="J5315">
        <v>27</v>
      </c>
      <c r="K5315">
        <v>34870</v>
      </c>
      <c r="L5315">
        <f t="shared" ref="L5315:L5378" si="924">HOUR(B5315)</f>
        <v>11</v>
      </c>
      <c r="M5315" t="b">
        <f t="shared" ref="M5315:M5378" si="925">WEEKDAY(B5315,2)&gt;=6</f>
        <v>0</v>
      </c>
      <c r="N5315">
        <f t="shared" ref="N5315:N5378" si="926">MINUTE(B5315)</f>
        <v>35</v>
      </c>
      <c r="O5315">
        <f t="shared" ref="O5315:O5378" si="927">SECOND(B5315)</f>
        <v>50</v>
      </c>
      <c r="P5315" s="8">
        <f t="shared" si="919"/>
        <v>2.4884259259259259E-2</v>
      </c>
      <c r="Q5315" s="1">
        <f t="shared" si="920"/>
        <v>43208.458333333328</v>
      </c>
      <c r="R5315" t="e">
        <f t="shared" si="921"/>
        <v>#N/A</v>
      </c>
      <c r="S5315" s="1">
        <f t="shared" ref="S5315:S5378" si="928">DATE(YEAR(B5315),MONTH(B5315),DAY(B5315))+TIME(HOUR(B5315),0,0)</f>
        <v>43208.458333333336</v>
      </c>
      <c r="T5315">
        <f t="shared" si="922"/>
        <v>15.5</v>
      </c>
      <c r="U5315">
        <f t="shared" si="923"/>
        <v>0</v>
      </c>
      <c r="V5315" t="b">
        <f t="shared" ref="V5315:V5378" si="929">U5315&gt;=1</f>
        <v>0</v>
      </c>
    </row>
    <row r="5316" spans="1:22" x14ac:dyDescent="0.4">
      <c r="A5316" t="s">
        <v>5196</v>
      </c>
      <c r="B5316" s="1">
        <v>43208.485462962963</v>
      </c>
      <c r="C5316">
        <v>107</v>
      </c>
      <c r="D5316" t="s">
        <v>101</v>
      </c>
      <c r="E5316">
        <v>1</v>
      </c>
      <c r="F5316" s="1">
        <v>43208.489861111113</v>
      </c>
      <c r="G5316">
        <v>113</v>
      </c>
      <c r="H5316" t="s">
        <v>125</v>
      </c>
      <c r="I5316">
        <v>10</v>
      </c>
      <c r="J5316">
        <v>6</v>
      </c>
      <c r="K5316">
        <v>620</v>
      </c>
      <c r="L5316">
        <f t="shared" si="924"/>
        <v>11</v>
      </c>
      <c r="M5316" t="b">
        <f t="shared" si="925"/>
        <v>0</v>
      </c>
      <c r="N5316">
        <f t="shared" si="926"/>
        <v>39</v>
      </c>
      <c r="O5316">
        <f t="shared" si="927"/>
        <v>4</v>
      </c>
      <c r="P5316" s="8">
        <f t="shared" si="919"/>
        <v>2.7129629629629632E-2</v>
      </c>
      <c r="Q5316" s="1">
        <f t="shared" si="920"/>
        <v>43208.458333333336</v>
      </c>
      <c r="R5316">
        <f t="shared" si="921"/>
        <v>15.5</v>
      </c>
      <c r="S5316" s="1">
        <f t="shared" si="928"/>
        <v>43208.458333333336</v>
      </c>
      <c r="T5316">
        <f t="shared" si="922"/>
        <v>15.5</v>
      </c>
      <c r="U5316">
        <f t="shared" si="923"/>
        <v>0</v>
      </c>
      <c r="V5316" t="b">
        <f t="shared" si="929"/>
        <v>0</v>
      </c>
    </row>
    <row r="5317" spans="1:22" x14ac:dyDescent="0.4">
      <c r="A5317" t="s">
        <v>5197</v>
      </c>
      <c r="B5317" s="1">
        <v>43208.487905092596</v>
      </c>
      <c r="C5317">
        <v>3504</v>
      </c>
      <c r="D5317" t="s">
        <v>1662</v>
      </c>
      <c r="E5317">
        <v>5</v>
      </c>
      <c r="F5317" s="1">
        <v>43208.496365740742</v>
      </c>
      <c r="G5317">
        <v>515</v>
      </c>
      <c r="H5317" t="s">
        <v>911</v>
      </c>
      <c r="I5317">
        <v>6</v>
      </c>
      <c r="J5317">
        <v>11</v>
      </c>
      <c r="K5317">
        <v>1390</v>
      </c>
      <c r="L5317">
        <f t="shared" si="924"/>
        <v>11</v>
      </c>
      <c r="M5317" t="b">
        <f t="shared" si="925"/>
        <v>0</v>
      </c>
      <c r="N5317">
        <f t="shared" si="926"/>
        <v>42</v>
      </c>
      <c r="O5317">
        <f t="shared" si="927"/>
        <v>35</v>
      </c>
      <c r="P5317" s="8">
        <f t="shared" si="919"/>
        <v>2.9571759259259259E-2</v>
      </c>
      <c r="Q5317" s="1">
        <f t="shared" si="920"/>
        <v>43208.458333333336</v>
      </c>
      <c r="R5317">
        <f t="shared" si="921"/>
        <v>15.5</v>
      </c>
      <c r="S5317" s="1">
        <f t="shared" si="928"/>
        <v>43208.458333333336</v>
      </c>
      <c r="T5317">
        <f t="shared" si="922"/>
        <v>15.5</v>
      </c>
      <c r="U5317">
        <f t="shared" si="923"/>
        <v>0</v>
      </c>
      <c r="V5317" t="b">
        <f t="shared" si="929"/>
        <v>0</v>
      </c>
    </row>
    <row r="5318" spans="1:22" x14ac:dyDescent="0.4">
      <c r="A5318" t="s">
        <v>5198</v>
      </c>
      <c r="B5318" s="1">
        <v>43208.490324074075</v>
      </c>
      <c r="C5318">
        <v>2050</v>
      </c>
      <c r="D5318" t="s">
        <v>34</v>
      </c>
      <c r="E5318">
        <v>4</v>
      </c>
      <c r="F5318" s="1">
        <v>43208.50409722222</v>
      </c>
      <c r="G5318">
        <v>2007</v>
      </c>
      <c r="H5318" t="s">
        <v>33</v>
      </c>
      <c r="I5318">
        <v>15</v>
      </c>
      <c r="J5318">
        <v>19</v>
      </c>
      <c r="K5318">
        <v>890</v>
      </c>
      <c r="L5318">
        <f t="shared" si="924"/>
        <v>11</v>
      </c>
      <c r="M5318" t="b">
        <f t="shared" si="925"/>
        <v>0</v>
      </c>
      <c r="N5318">
        <f t="shared" si="926"/>
        <v>46</v>
      </c>
      <c r="O5318">
        <f t="shared" si="927"/>
        <v>4</v>
      </c>
      <c r="P5318" s="8">
        <f t="shared" si="919"/>
        <v>3.1990740740740743E-2</v>
      </c>
      <c r="Q5318" s="1">
        <f t="shared" si="920"/>
        <v>43208.458333333336</v>
      </c>
      <c r="R5318">
        <f t="shared" si="921"/>
        <v>15.5</v>
      </c>
      <c r="S5318" s="1">
        <f t="shared" si="928"/>
        <v>43208.458333333336</v>
      </c>
      <c r="T5318">
        <f t="shared" si="922"/>
        <v>15.5</v>
      </c>
      <c r="U5318">
        <f t="shared" si="923"/>
        <v>0</v>
      </c>
      <c r="V5318" t="b">
        <f t="shared" si="929"/>
        <v>0</v>
      </c>
    </row>
    <row r="5319" spans="1:22" x14ac:dyDescent="0.4">
      <c r="A5319" t="s">
        <v>5199</v>
      </c>
      <c r="B5319" s="1">
        <v>43208.492662037039</v>
      </c>
      <c r="C5319">
        <v>1135</v>
      </c>
      <c r="D5319" t="s">
        <v>1290</v>
      </c>
      <c r="E5319">
        <v>7</v>
      </c>
      <c r="F5319" s="1">
        <v>43208.500381944446</v>
      </c>
      <c r="G5319">
        <v>1121</v>
      </c>
      <c r="H5319" t="s">
        <v>2113</v>
      </c>
      <c r="I5319">
        <v>14</v>
      </c>
      <c r="J5319">
        <v>10</v>
      </c>
      <c r="K5319">
        <v>1890</v>
      </c>
      <c r="L5319">
        <f t="shared" si="924"/>
        <v>11</v>
      </c>
      <c r="M5319" t="b">
        <f t="shared" si="925"/>
        <v>0</v>
      </c>
      <c r="N5319">
        <f t="shared" si="926"/>
        <v>49</v>
      </c>
      <c r="O5319">
        <f t="shared" si="927"/>
        <v>26</v>
      </c>
      <c r="P5319" s="8">
        <f t="shared" si="919"/>
        <v>3.4328703703703702E-2</v>
      </c>
      <c r="Q5319" s="1">
        <f t="shared" si="920"/>
        <v>43208.458333333336</v>
      </c>
      <c r="R5319">
        <f t="shared" si="921"/>
        <v>15.5</v>
      </c>
      <c r="S5319" s="1">
        <f t="shared" si="928"/>
        <v>43208.458333333336</v>
      </c>
      <c r="T5319">
        <f t="shared" si="922"/>
        <v>15.5</v>
      </c>
      <c r="U5319">
        <f t="shared" si="923"/>
        <v>0</v>
      </c>
      <c r="V5319" t="b">
        <f t="shared" si="929"/>
        <v>0</v>
      </c>
    </row>
    <row r="5320" spans="1:22" x14ac:dyDescent="0.4">
      <c r="A5320" t="s">
        <v>1639</v>
      </c>
      <c r="B5320" s="1">
        <v>43208.495092592595</v>
      </c>
      <c r="C5320">
        <v>1940</v>
      </c>
      <c r="D5320" t="s">
        <v>1292</v>
      </c>
      <c r="E5320">
        <v>6</v>
      </c>
      <c r="F5320" s="1">
        <v>43208.497719907406</v>
      </c>
      <c r="G5320">
        <v>1930</v>
      </c>
      <c r="H5320" t="s">
        <v>2742</v>
      </c>
      <c r="I5320">
        <v>1</v>
      </c>
      <c r="J5320">
        <v>3</v>
      </c>
      <c r="K5320">
        <v>710</v>
      </c>
      <c r="L5320">
        <f t="shared" si="924"/>
        <v>11</v>
      </c>
      <c r="M5320" t="b">
        <f t="shared" si="925"/>
        <v>0</v>
      </c>
      <c r="N5320">
        <f t="shared" si="926"/>
        <v>52</v>
      </c>
      <c r="O5320">
        <f t="shared" si="927"/>
        <v>56</v>
      </c>
      <c r="P5320" s="8">
        <f t="shared" si="919"/>
        <v>3.6759259259259255E-2</v>
      </c>
      <c r="Q5320" s="1">
        <f t="shared" si="920"/>
        <v>43208.458333333336</v>
      </c>
      <c r="R5320">
        <f t="shared" si="921"/>
        <v>15.5</v>
      </c>
      <c r="S5320" s="1">
        <f t="shared" si="928"/>
        <v>43208.458333333336</v>
      </c>
      <c r="T5320">
        <f t="shared" si="922"/>
        <v>15.5</v>
      </c>
      <c r="U5320">
        <f t="shared" si="923"/>
        <v>0</v>
      </c>
      <c r="V5320" t="b">
        <f t="shared" si="929"/>
        <v>0</v>
      </c>
    </row>
    <row r="5321" spans="1:22" x14ac:dyDescent="0.4">
      <c r="A5321" t="s">
        <v>5200</v>
      </c>
      <c r="B5321" s="1">
        <v>43208.497418981482</v>
      </c>
      <c r="C5321">
        <v>1027</v>
      </c>
      <c r="D5321" t="s">
        <v>1313</v>
      </c>
      <c r="E5321">
        <v>20</v>
      </c>
      <c r="F5321" s="1">
        <v>43208.539444444446</v>
      </c>
      <c r="G5321">
        <v>1027</v>
      </c>
      <c r="H5321" t="s">
        <v>1313</v>
      </c>
      <c r="I5321">
        <v>4</v>
      </c>
      <c r="J5321">
        <v>60</v>
      </c>
      <c r="K5321">
        <v>3560</v>
      </c>
      <c r="L5321">
        <f t="shared" si="924"/>
        <v>11</v>
      </c>
      <c r="M5321" t="b">
        <f t="shared" si="925"/>
        <v>0</v>
      </c>
      <c r="N5321">
        <f t="shared" si="926"/>
        <v>56</v>
      </c>
      <c r="O5321">
        <f t="shared" si="927"/>
        <v>17</v>
      </c>
      <c r="P5321" s="8">
        <f t="shared" si="919"/>
        <v>3.9085648148148147E-2</v>
      </c>
      <c r="Q5321" s="1">
        <f t="shared" si="920"/>
        <v>43208.458333333336</v>
      </c>
      <c r="R5321">
        <f t="shared" si="921"/>
        <v>15.5</v>
      </c>
      <c r="S5321" s="1">
        <f t="shared" si="928"/>
        <v>43208.458333333336</v>
      </c>
      <c r="T5321">
        <f t="shared" si="922"/>
        <v>15.5</v>
      </c>
      <c r="U5321">
        <f t="shared" si="923"/>
        <v>0</v>
      </c>
      <c r="V5321" t="b">
        <f t="shared" si="929"/>
        <v>0</v>
      </c>
    </row>
    <row r="5322" spans="1:22" x14ac:dyDescent="0.4">
      <c r="A5322" t="s">
        <v>4721</v>
      </c>
      <c r="B5322" s="1">
        <v>43208.499571759261</v>
      </c>
      <c r="C5322">
        <v>3519</v>
      </c>
      <c r="D5322" t="s">
        <v>589</v>
      </c>
      <c r="E5322">
        <v>5</v>
      </c>
      <c r="F5322" s="1">
        <v>43208.534236111111</v>
      </c>
      <c r="G5322">
        <v>3504</v>
      </c>
      <c r="H5322" t="s">
        <v>1662</v>
      </c>
      <c r="I5322">
        <v>3</v>
      </c>
      <c r="J5322">
        <v>49</v>
      </c>
      <c r="K5322">
        <v>9000</v>
      </c>
      <c r="L5322">
        <f t="shared" si="924"/>
        <v>11</v>
      </c>
      <c r="M5322" t="b">
        <f t="shared" si="925"/>
        <v>0</v>
      </c>
      <c r="N5322">
        <f t="shared" si="926"/>
        <v>59</v>
      </c>
      <c r="O5322">
        <f t="shared" si="927"/>
        <v>23</v>
      </c>
      <c r="P5322" s="8">
        <f t="shared" si="919"/>
        <v>4.1238425925925921E-2</v>
      </c>
      <c r="Q5322" s="1">
        <f t="shared" si="920"/>
        <v>43208.458333333336</v>
      </c>
      <c r="R5322">
        <f t="shared" si="921"/>
        <v>15.5</v>
      </c>
      <c r="S5322" s="1">
        <f t="shared" si="928"/>
        <v>43208.458333333336</v>
      </c>
      <c r="T5322">
        <f t="shared" si="922"/>
        <v>15.5</v>
      </c>
      <c r="U5322">
        <f t="shared" si="923"/>
        <v>0</v>
      </c>
      <c r="V5322" t="b">
        <f t="shared" si="929"/>
        <v>0</v>
      </c>
    </row>
    <row r="5323" spans="1:22" x14ac:dyDescent="0.4">
      <c r="A5323" t="s">
        <v>5201</v>
      </c>
      <c r="B5323" s="1">
        <v>43208.501770833333</v>
      </c>
      <c r="C5323">
        <v>569</v>
      </c>
      <c r="D5323" t="s">
        <v>3266</v>
      </c>
      <c r="E5323">
        <v>3</v>
      </c>
      <c r="F5323" s="1">
        <v>43208.512974537036</v>
      </c>
      <c r="G5323">
        <v>525</v>
      </c>
      <c r="H5323" t="s">
        <v>484</v>
      </c>
      <c r="I5323">
        <v>6</v>
      </c>
      <c r="J5323">
        <v>15</v>
      </c>
      <c r="K5323">
        <v>2320</v>
      </c>
      <c r="L5323">
        <f t="shared" si="924"/>
        <v>12</v>
      </c>
      <c r="M5323" t="b">
        <f t="shared" si="925"/>
        <v>0</v>
      </c>
      <c r="N5323">
        <f t="shared" si="926"/>
        <v>2</v>
      </c>
      <c r="O5323">
        <f t="shared" si="927"/>
        <v>33</v>
      </c>
      <c r="P5323" s="8">
        <f t="shared" si="919"/>
        <v>1.7708333333333332E-3</v>
      </c>
      <c r="Q5323" s="1">
        <f t="shared" si="920"/>
        <v>43208.5</v>
      </c>
      <c r="R5323">
        <f t="shared" si="921"/>
        <v>16.5</v>
      </c>
      <c r="S5323" s="1">
        <f t="shared" si="928"/>
        <v>43208.5</v>
      </c>
      <c r="T5323">
        <f t="shared" si="922"/>
        <v>16.5</v>
      </c>
      <c r="U5323">
        <f t="shared" si="923"/>
        <v>0</v>
      </c>
      <c r="V5323" t="b">
        <f t="shared" si="929"/>
        <v>0</v>
      </c>
    </row>
    <row r="5324" spans="1:22" x14ac:dyDescent="0.4">
      <c r="A5324" t="s">
        <v>5202</v>
      </c>
      <c r="B5324" s="1">
        <v>43208.503796296296</v>
      </c>
      <c r="C5324">
        <v>1250</v>
      </c>
      <c r="D5324" t="s">
        <v>703</v>
      </c>
      <c r="E5324">
        <v>10</v>
      </c>
      <c r="F5324" s="1">
        <v>43208.509826388887</v>
      </c>
      <c r="G5324">
        <v>1243</v>
      </c>
      <c r="H5324" t="s">
        <v>1189</v>
      </c>
      <c r="I5324">
        <v>3</v>
      </c>
      <c r="J5324">
        <v>8</v>
      </c>
      <c r="K5324">
        <v>1500</v>
      </c>
      <c r="L5324">
        <f t="shared" si="924"/>
        <v>12</v>
      </c>
      <c r="M5324" t="b">
        <f t="shared" si="925"/>
        <v>0</v>
      </c>
      <c r="N5324">
        <f t="shared" si="926"/>
        <v>5</v>
      </c>
      <c r="O5324">
        <f t="shared" si="927"/>
        <v>28</v>
      </c>
      <c r="P5324" s="8">
        <f t="shared" si="919"/>
        <v>3.7962962962962963E-3</v>
      </c>
      <c r="Q5324" s="1">
        <f t="shared" si="920"/>
        <v>43208.5</v>
      </c>
      <c r="R5324">
        <f t="shared" si="921"/>
        <v>16.5</v>
      </c>
      <c r="S5324" s="1">
        <f t="shared" si="928"/>
        <v>43208.5</v>
      </c>
      <c r="T5324">
        <f t="shared" si="922"/>
        <v>16.5</v>
      </c>
      <c r="U5324">
        <f t="shared" si="923"/>
        <v>0</v>
      </c>
      <c r="V5324" t="b">
        <f t="shared" si="929"/>
        <v>0</v>
      </c>
    </row>
    <row r="5325" spans="1:22" x14ac:dyDescent="0.4">
      <c r="A5325" t="s">
        <v>3285</v>
      </c>
      <c r="B5325" s="1">
        <v>43208.505578703705</v>
      </c>
      <c r="C5325">
        <v>1438</v>
      </c>
      <c r="D5325" t="s">
        <v>2364</v>
      </c>
      <c r="E5325">
        <v>15</v>
      </c>
      <c r="F5325" s="1">
        <v>43208.510995370372</v>
      </c>
      <c r="G5325">
        <v>1677</v>
      </c>
      <c r="H5325" t="s">
        <v>966</v>
      </c>
      <c r="I5325">
        <v>5</v>
      </c>
      <c r="J5325">
        <v>7</v>
      </c>
      <c r="K5325">
        <v>1340</v>
      </c>
      <c r="L5325">
        <f t="shared" si="924"/>
        <v>12</v>
      </c>
      <c r="M5325" t="b">
        <f t="shared" si="925"/>
        <v>0</v>
      </c>
      <c r="N5325">
        <f t="shared" si="926"/>
        <v>8</v>
      </c>
      <c r="O5325">
        <f t="shared" si="927"/>
        <v>2</v>
      </c>
      <c r="P5325" s="8">
        <f t="shared" si="919"/>
        <v>5.5787037037037038E-3</v>
      </c>
      <c r="Q5325" s="1">
        <f t="shared" si="920"/>
        <v>43208.5</v>
      </c>
      <c r="R5325">
        <f t="shared" si="921"/>
        <v>16.5</v>
      </c>
      <c r="S5325" s="1">
        <f t="shared" si="928"/>
        <v>43208.5</v>
      </c>
      <c r="T5325">
        <f t="shared" si="922"/>
        <v>16.5</v>
      </c>
      <c r="U5325">
        <f t="shared" si="923"/>
        <v>0</v>
      </c>
      <c r="V5325" t="b">
        <f t="shared" si="929"/>
        <v>0</v>
      </c>
    </row>
    <row r="5326" spans="1:22" x14ac:dyDescent="0.4">
      <c r="A5326" t="s">
        <v>5203</v>
      </c>
      <c r="B5326" s="1">
        <v>43208.507627314815</v>
      </c>
      <c r="C5326">
        <v>2275</v>
      </c>
      <c r="D5326" t="s">
        <v>4051</v>
      </c>
      <c r="E5326">
        <v>6</v>
      </c>
      <c r="F5326" s="1">
        <v>43208.515625</v>
      </c>
      <c r="G5326">
        <v>2252</v>
      </c>
      <c r="H5326" t="s">
        <v>2389</v>
      </c>
      <c r="I5326">
        <v>16</v>
      </c>
      <c r="J5326">
        <v>10</v>
      </c>
      <c r="K5326">
        <v>1710</v>
      </c>
      <c r="L5326">
        <f t="shared" si="924"/>
        <v>12</v>
      </c>
      <c r="M5326" t="b">
        <f t="shared" si="925"/>
        <v>0</v>
      </c>
      <c r="N5326">
        <f t="shared" si="926"/>
        <v>10</v>
      </c>
      <c r="O5326">
        <f t="shared" si="927"/>
        <v>59</v>
      </c>
      <c r="P5326" s="8">
        <f t="shared" si="919"/>
        <v>7.6273148148148151E-3</v>
      </c>
      <c r="Q5326" s="1">
        <f t="shared" si="920"/>
        <v>43208.5</v>
      </c>
      <c r="R5326">
        <f t="shared" si="921"/>
        <v>16.5</v>
      </c>
      <c r="S5326" s="1">
        <f t="shared" si="928"/>
        <v>43208.5</v>
      </c>
      <c r="T5326">
        <f t="shared" si="922"/>
        <v>16.5</v>
      </c>
      <c r="U5326">
        <f t="shared" si="923"/>
        <v>0</v>
      </c>
      <c r="V5326" t="b">
        <f t="shared" si="929"/>
        <v>0</v>
      </c>
    </row>
    <row r="5327" spans="1:22" x14ac:dyDescent="0.4">
      <c r="A5327" t="s">
        <v>5204</v>
      </c>
      <c r="B5327" s="1">
        <v>43208.509629629632</v>
      </c>
      <c r="C5327">
        <v>2314</v>
      </c>
      <c r="D5327" t="s">
        <v>626</v>
      </c>
      <c r="E5327">
        <v>3</v>
      </c>
      <c r="F5327" s="1">
        <v>43208.542222222219</v>
      </c>
      <c r="G5327">
        <v>2314</v>
      </c>
      <c r="H5327" t="s">
        <v>626</v>
      </c>
      <c r="I5327">
        <v>4</v>
      </c>
      <c r="J5327">
        <v>46</v>
      </c>
      <c r="K5327">
        <v>10640</v>
      </c>
      <c r="L5327">
        <f t="shared" si="924"/>
        <v>12</v>
      </c>
      <c r="M5327" t="b">
        <f t="shared" si="925"/>
        <v>0</v>
      </c>
      <c r="N5327">
        <f t="shared" si="926"/>
        <v>13</v>
      </c>
      <c r="O5327">
        <f t="shared" si="927"/>
        <v>52</v>
      </c>
      <c r="P5327" s="8">
        <f t="shared" si="919"/>
        <v>9.6296296296296303E-3</v>
      </c>
      <c r="Q5327" s="1">
        <f t="shared" si="920"/>
        <v>43208.5</v>
      </c>
      <c r="R5327">
        <f t="shared" si="921"/>
        <v>16.5</v>
      </c>
      <c r="S5327" s="1">
        <f t="shared" si="928"/>
        <v>43208.5</v>
      </c>
      <c r="T5327">
        <f t="shared" si="922"/>
        <v>16.5</v>
      </c>
      <c r="U5327">
        <f t="shared" si="923"/>
        <v>0</v>
      </c>
      <c r="V5327" t="b">
        <f t="shared" si="929"/>
        <v>0</v>
      </c>
    </row>
    <row r="5328" spans="1:22" x14ac:dyDescent="0.4">
      <c r="A5328" t="s">
        <v>5205</v>
      </c>
      <c r="B5328" s="1">
        <v>43208.511620370373</v>
      </c>
      <c r="C5328">
        <v>217</v>
      </c>
      <c r="D5328" t="s">
        <v>947</v>
      </c>
      <c r="E5328">
        <v>3</v>
      </c>
      <c r="F5328" s="1">
        <v>43208.536400462966</v>
      </c>
      <c r="G5328">
        <v>217</v>
      </c>
      <c r="H5328" t="s">
        <v>947</v>
      </c>
      <c r="I5328">
        <v>7</v>
      </c>
      <c r="J5328">
        <v>35</v>
      </c>
      <c r="K5328">
        <v>5440</v>
      </c>
      <c r="L5328">
        <f t="shared" si="924"/>
        <v>12</v>
      </c>
      <c r="M5328" t="b">
        <f t="shared" si="925"/>
        <v>0</v>
      </c>
      <c r="N5328">
        <f t="shared" si="926"/>
        <v>16</v>
      </c>
      <c r="O5328">
        <f t="shared" si="927"/>
        <v>44</v>
      </c>
      <c r="P5328" s="8">
        <f t="shared" ref="P5328:P5391" si="930">TIME(0,MINUTE(B5328),SECOND(B5328))</f>
        <v>1.1620370370370371E-2</v>
      </c>
      <c r="Q5328" s="1">
        <f t="shared" ref="Q5328:Q5391" si="931">B5328-P5328</f>
        <v>43208.5</v>
      </c>
      <c r="R5328">
        <f t="shared" si="921"/>
        <v>16.5</v>
      </c>
      <c r="S5328" s="1">
        <f t="shared" si="928"/>
        <v>43208.5</v>
      </c>
      <c r="T5328">
        <f t="shared" si="922"/>
        <v>16.5</v>
      </c>
      <c r="U5328">
        <f t="shared" si="923"/>
        <v>0</v>
      </c>
      <c r="V5328" t="b">
        <f t="shared" si="929"/>
        <v>0</v>
      </c>
    </row>
    <row r="5329" spans="1:22" x14ac:dyDescent="0.4">
      <c r="A5329" t="s">
        <v>2040</v>
      </c>
      <c r="B5329" s="1">
        <v>43208.513784722221</v>
      </c>
      <c r="C5329">
        <v>1620</v>
      </c>
      <c r="D5329" t="s">
        <v>3578</v>
      </c>
      <c r="E5329">
        <v>8</v>
      </c>
      <c r="F5329" s="1">
        <v>43208.534074074072</v>
      </c>
      <c r="G5329">
        <v>1619</v>
      </c>
      <c r="H5329" t="s">
        <v>522</v>
      </c>
      <c r="I5329">
        <v>5</v>
      </c>
      <c r="J5329">
        <v>28</v>
      </c>
      <c r="K5329">
        <v>880</v>
      </c>
      <c r="L5329">
        <f t="shared" si="924"/>
        <v>12</v>
      </c>
      <c r="M5329" t="b">
        <f t="shared" si="925"/>
        <v>0</v>
      </c>
      <c r="N5329">
        <f t="shared" si="926"/>
        <v>19</v>
      </c>
      <c r="O5329">
        <f t="shared" si="927"/>
        <v>51</v>
      </c>
      <c r="P5329" s="8">
        <f t="shared" si="930"/>
        <v>1.3784722222222224E-2</v>
      </c>
      <c r="Q5329" s="1">
        <f t="shared" si="931"/>
        <v>43208.5</v>
      </c>
      <c r="R5329">
        <f t="shared" si="921"/>
        <v>16.5</v>
      </c>
      <c r="S5329" s="1">
        <f t="shared" si="928"/>
        <v>43208.5</v>
      </c>
      <c r="T5329">
        <f t="shared" si="922"/>
        <v>16.5</v>
      </c>
      <c r="U5329">
        <f t="shared" si="923"/>
        <v>0</v>
      </c>
      <c r="V5329" t="b">
        <f t="shared" si="929"/>
        <v>0</v>
      </c>
    </row>
    <row r="5330" spans="1:22" x14ac:dyDescent="0.4">
      <c r="A5330" t="s">
        <v>5206</v>
      </c>
      <c r="B5330" s="1">
        <v>43208.516215277778</v>
      </c>
      <c r="C5330">
        <v>1707</v>
      </c>
      <c r="D5330" t="s">
        <v>306</v>
      </c>
      <c r="E5330">
        <v>1</v>
      </c>
      <c r="F5330" s="1">
        <v>43208.530162037037</v>
      </c>
      <c r="G5330">
        <v>1539</v>
      </c>
      <c r="H5330" t="s">
        <v>5207</v>
      </c>
      <c r="I5330">
        <v>9</v>
      </c>
      <c r="J5330">
        <v>19</v>
      </c>
      <c r="K5330">
        <v>2550</v>
      </c>
      <c r="L5330">
        <f t="shared" si="924"/>
        <v>12</v>
      </c>
      <c r="M5330" t="b">
        <f t="shared" si="925"/>
        <v>0</v>
      </c>
      <c r="N5330">
        <f t="shared" si="926"/>
        <v>23</v>
      </c>
      <c r="O5330">
        <f t="shared" si="927"/>
        <v>21</v>
      </c>
      <c r="P5330" s="8">
        <f t="shared" si="930"/>
        <v>1.621527777777778E-2</v>
      </c>
      <c r="Q5330" s="1">
        <f t="shared" si="931"/>
        <v>43208.5</v>
      </c>
      <c r="R5330">
        <f t="shared" si="921"/>
        <v>16.5</v>
      </c>
      <c r="S5330" s="1">
        <f t="shared" si="928"/>
        <v>43208.5</v>
      </c>
      <c r="T5330">
        <f t="shared" si="922"/>
        <v>16.5</v>
      </c>
      <c r="U5330">
        <f t="shared" si="923"/>
        <v>0</v>
      </c>
      <c r="V5330" t="b">
        <f t="shared" si="929"/>
        <v>0</v>
      </c>
    </row>
    <row r="5331" spans="1:22" x14ac:dyDescent="0.4">
      <c r="A5331" t="s">
        <v>5208</v>
      </c>
      <c r="B5331" s="1">
        <v>43208.518506944441</v>
      </c>
      <c r="C5331">
        <v>125</v>
      </c>
      <c r="D5331" t="s">
        <v>719</v>
      </c>
      <c r="E5331">
        <v>6</v>
      </c>
      <c r="F5331" s="1">
        <v>43208.521539351852</v>
      </c>
      <c r="G5331">
        <v>129</v>
      </c>
      <c r="H5331" t="s">
        <v>311</v>
      </c>
      <c r="I5331">
        <v>5</v>
      </c>
      <c r="J5331">
        <v>4</v>
      </c>
      <c r="K5331">
        <v>660</v>
      </c>
      <c r="L5331">
        <f t="shared" si="924"/>
        <v>12</v>
      </c>
      <c r="M5331" t="b">
        <f t="shared" si="925"/>
        <v>0</v>
      </c>
      <c r="N5331">
        <f t="shared" si="926"/>
        <v>26</v>
      </c>
      <c r="O5331">
        <f t="shared" si="927"/>
        <v>39</v>
      </c>
      <c r="P5331" s="8">
        <f t="shared" si="930"/>
        <v>1.8506944444444444E-2</v>
      </c>
      <c r="Q5331" s="1">
        <f t="shared" si="931"/>
        <v>43208.5</v>
      </c>
      <c r="R5331">
        <f t="shared" si="921"/>
        <v>16.5</v>
      </c>
      <c r="S5331" s="1">
        <f t="shared" si="928"/>
        <v>43208.5</v>
      </c>
      <c r="T5331">
        <f t="shared" si="922"/>
        <v>16.5</v>
      </c>
      <c r="U5331">
        <f t="shared" si="923"/>
        <v>0</v>
      </c>
      <c r="V5331" t="b">
        <f t="shared" si="929"/>
        <v>0</v>
      </c>
    </row>
    <row r="5332" spans="1:22" x14ac:dyDescent="0.4">
      <c r="A5332" t="s">
        <v>1843</v>
      </c>
      <c r="B5332" s="1">
        <v>43208.521111111113</v>
      </c>
      <c r="C5332">
        <v>558</v>
      </c>
      <c r="D5332" t="s">
        <v>1069</v>
      </c>
      <c r="E5332">
        <v>20</v>
      </c>
      <c r="F5332" s="1">
        <v>43208.527638888889</v>
      </c>
      <c r="G5332">
        <v>525</v>
      </c>
      <c r="H5332" t="s">
        <v>484</v>
      </c>
      <c r="I5332">
        <v>7</v>
      </c>
      <c r="J5332">
        <v>9</v>
      </c>
      <c r="K5332">
        <v>1160</v>
      </c>
      <c r="L5332">
        <f t="shared" si="924"/>
        <v>12</v>
      </c>
      <c r="M5332" t="b">
        <f t="shared" si="925"/>
        <v>0</v>
      </c>
      <c r="N5332">
        <f t="shared" si="926"/>
        <v>30</v>
      </c>
      <c r="O5332">
        <f t="shared" si="927"/>
        <v>24</v>
      </c>
      <c r="P5332" s="8">
        <f t="shared" si="930"/>
        <v>2.1111111111111108E-2</v>
      </c>
      <c r="Q5332" s="1">
        <f t="shared" si="931"/>
        <v>43208.5</v>
      </c>
      <c r="R5332">
        <f t="shared" si="921"/>
        <v>16.5</v>
      </c>
      <c r="S5332" s="1">
        <f t="shared" si="928"/>
        <v>43208.5</v>
      </c>
      <c r="T5332">
        <f t="shared" si="922"/>
        <v>16.5</v>
      </c>
      <c r="U5332">
        <f t="shared" si="923"/>
        <v>0</v>
      </c>
      <c r="V5332" t="b">
        <f t="shared" si="929"/>
        <v>0</v>
      </c>
    </row>
    <row r="5333" spans="1:22" x14ac:dyDescent="0.4">
      <c r="A5333" t="s">
        <v>5209</v>
      </c>
      <c r="B5333" s="1">
        <v>43208.523402777777</v>
      </c>
      <c r="C5333">
        <v>2173</v>
      </c>
      <c r="D5333" t="s">
        <v>514</v>
      </c>
      <c r="E5333">
        <v>2</v>
      </c>
      <c r="F5333" s="1">
        <v>43208.530543981484</v>
      </c>
      <c r="G5333">
        <v>2113</v>
      </c>
      <c r="H5333" t="s">
        <v>780</v>
      </c>
      <c r="I5333">
        <v>3</v>
      </c>
      <c r="J5333">
        <v>9</v>
      </c>
      <c r="K5333">
        <v>2610</v>
      </c>
      <c r="L5333">
        <f t="shared" si="924"/>
        <v>12</v>
      </c>
      <c r="M5333" t="b">
        <f t="shared" si="925"/>
        <v>0</v>
      </c>
      <c r="N5333">
        <f t="shared" si="926"/>
        <v>33</v>
      </c>
      <c r="O5333">
        <f t="shared" si="927"/>
        <v>42</v>
      </c>
      <c r="P5333" s="8">
        <f t="shared" si="930"/>
        <v>2.3402777777777783E-2</v>
      </c>
      <c r="Q5333" s="1">
        <f t="shared" si="931"/>
        <v>43208.5</v>
      </c>
      <c r="R5333">
        <f t="shared" si="921"/>
        <v>16.5</v>
      </c>
      <c r="S5333" s="1">
        <f t="shared" si="928"/>
        <v>43208.5</v>
      </c>
      <c r="T5333">
        <f t="shared" si="922"/>
        <v>16.5</v>
      </c>
      <c r="U5333">
        <f t="shared" si="923"/>
        <v>0</v>
      </c>
      <c r="V5333" t="b">
        <f t="shared" si="929"/>
        <v>0</v>
      </c>
    </row>
    <row r="5334" spans="1:22" x14ac:dyDescent="0.4">
      <c r="A5334" t="s">
        <v>4168</v>
      </c>
      <c r="B5334" s="1">
        <v>43208.525266203702</v>
      </c>
      <c r="C5334">
        <v>2027</v>
      </c>
      <c r="D5334" t="s">
        <v>4163</v>
      </c>
      <c r="E5334">
        <v>14</v>
      </c>
      <c r="F5334" s="1">
        <v>43208.549513888887</v>
      </c>
      <c r="G5334">
        <v>2302</v>
      </c>
      <c r="H5334" t="s">
        <v>378</v>
      </c>
      <c r="I5334">
        <v>1</v>
      </c>
      <c r="J5334">
        <v>34</v>
      </c>
      <c r="K5334">
        <v>7580</v>
      </c>
      <c r="L5334">
        <f t="shared" si="924"/>
        <v>12</v>
      </c>
      <c r="M5334" t="b">
        <f t="shared" si="925"/>
        <v>0</v>
      </c>
      <c r="N5334">
        <f t="shared" si="926"/>
        <v>36</v>
      </c>
      <c r="O5334">
        <f t="shared" si="927"/>
        <v>23</v>
      </c>
      <c r="P5334" s="8">
        <f t="shared" si="930"/>
        <v>2.5266203703703704E-2</v>
      </c>
      <c r="Q5334" s="1">
        <f t="shared" si="931"/>
        <v>43208.5</v>
      </c>
      <c r="R5334">
        <f t="shared" si="921"/>
        <v>16.5</v>
      </c>
      <c r="S5334" s="1">
        <f t="shared" si="928"/>
        <v>43208.5</v>
      </c>
      <c r="T5334">
        <f t="shared" si="922"/>
        <v>16.5</v>
      </c>
      <c r="U5334">
        <f t="shared" si="923"/>
        <v>0</v>
      </c>
      <c r="V5334" t="b">
        <f t="shared" si="929"/>
        <v>0</v>
      </c>
    </row>
    <row r="5335" spans="1:22" x14ac:dyDescent="0.4">
      <c r="A5335" t="s">
        <v>2641</v>
      </c>
      <c r="B5335" s="1">
        <v>43208.527557870373</v>
      </c>
      <c r="C5335">
        <v>162</v>
      </c>
      <c r="D5335" t="s">
        <v>889</v>
      </c>
      <c r="E5335">
        <v>14</v>
      </c>
      <c r="F5335" s="1">
        <v>43208.530590277776</v>
      </c>
      <c r="G5335">
        <v>140</v>
      </c>
      <c r="H5335" t="s">
        <v>269</v>
      </c>
      <c r="I5335">
        <v>1</v>
      </c>
      <c r="J5335">
        <v>4</v>
      </c>
      <c r="K5335">
        <v>950</v>
      </c>
      <c r="L5335">
        <f t="shared" si="924"/>
        <v>12</v>
      </c>
      <c r="M5335" t="b">
        <f t="shared" si="925"/>
        <v>0</v>
      </c>
      <c r="N5335">
        <f t="shared" si="926"/>
        <v>39</v>
      </c>
      <c r="O5335">
        <f t="shared" si="927"/>
        <v>41</v>
      </c>
      <c r="P5335" s="8">
        <f t="shared" si="930"/>
        <v>2.7557870370370368E-2</v>
      </c>
      <c r="Q5335" s="1">
        <f t="shared" si="931"/>
        <v>43208.5</v>
      </c>
      <c r="R5335">
        <f t="shared" si="921"/>
        <v>16.5</v>
      </c>
      <c r="S5335" s="1">
        <f t="shared" si="928"/>
        <v>43208.5</v>
      </c>
      <c r="T5335">
        <f t="shared" si="922"/>
        <v>16.5</v>
      </c>
      <c r="U5335">
        <f t="shared" si="923"/>
        <v>0</v>
      </c>
      <c r="V5335" t="b">
        <f t="shared" si="929"/>
        <v>0</v>
      </c>
    </row>
    <row r="5336" spans="1:22" x14ac:dyDescent="0.4">
      <c r="A5336" t="s">
        <v>5210</v>
      </c>
      <c r="B5336" s="1">
        <v>43208.530219907407</v>
      </c>
      <c r="C5336">
        <v>1117</v>
      </c>
      <c r="D5336" t="s">
        <v>743</v>
      </c>
      <c r="E5336">
        <v>1</v>
      </c>
      <c r="F5336" s="1">
        <v>43208.540555555555</v>
      </c>
      <c r="G5336">
        <v>1117</v>
      </c>
      <c r="H5336" t="s">
        <v>743</v>
      </c>
      <c r="I5336">
        <v>10</v>
      </c>
      <c r="J5336">
        <v>13</v>
      </c>
      <c r="K5336">
        <v>1800</v>
      </c>
      <c r="L5336">
        <f t="shared" si="924"/>
        <v>12</v>
      </c>
      <c r="M5336" t="b">
        <f t="shared" si="925"/>
        <v>0</v>
      </c>
      <c r="N5336">
        <f t="shared" si="926"/>
        <v>43</v>
      </c>
      <c r="O5336">
        <f t="shared" si="927"/>
        <v>31</v>
      </c>
      <c r="P5336" s="8">
        <f t="shared" si="930"/>
        <v>3.0219907407407407E-2</v>
      </c>
      <c r="Q5336" s="1">
        <f t="shared" si="931"/>
        <v>43208.5</v>
      </c>
      <c r="R5336">
        <f t="shared" si="921"/>
        <v>16.5</v>
      </c>
      <c r="S5336" s="1">
        <f t="shared" si="928"/>
        <v>43208.5</v>
      </c>
      <c r="T5336">
        <f t="shared" si="922"/>
        <v>16.5</v>
      </c>
      <c r="U5336">
        <f t="shared" si="923"/>
        <v>0</v>
      </c>
      <c r="V5336" t="b">
        <f t="shared" si="929"/>
        <v>0</v>
      </c>
    </row>
    <row r="5337" spans="1:22" x14ac:dyDescent="0.4">
      <c r="A5337" t="s">
        <v>2663</v>
      </c>
      <c r="B5337" s="1">
        <v>43208.532835648148</v>
      </c>
      <c r="C5337">
        <v>349</v>
      </c>
      <c r="D5337" t="s">
        <v>1394</v>
      </c>
      <c r="E5337">
        <v>4</v>
      </c>
      <c r="F5337" s="1">
        <v>43208.540902777779</v>
      </c>
      <c r="G5337">
        <v>158</v>
      </c>
      <c r="H5337" t="s">
        <v>225</v>
      </c>
      <c r="I5337">
        <v>7</v>
      </c>
      <c r="J5337">
        <v>11</v>
      </c>
      <c r="K5337">
        <v>1270</v>
      </c>
      <c r="L5337">
        <f t="shared" si="924"/>
        <v>12</v>
      </c>
      <c r="M5337" t="b">
        <f t="shared" si="925"/>
        <v>0</v>
      </c>
      <c r="N5337">
        <f t="shared" si="926"/>
        <v>47</v>
      </c>
      <c r="O5337">
        <f t="shared" si="927"/>
        <v>17</v>
      </c>
      <c r="P5337" s="8">
        <f t="shared" si="930"/>
        <v>3.2835648148148149E-2</v>
      </c>
      <c r="Q5337" s="1">
        <f t="shared" si="931"/>
        <v>43208.5</v>
      </c>
      <c r="R5337">
        <f t="shared" si="921"/>
        <v>16.5</v>
      </c>
      <c r="S5337" s="1">
        <f t="shared" si="928"/>
        <v>43208.5</v>
      </c>
      <c r="T5337">
        <f t="shared" si="922"/>
        <v>16.5</v>
      </c>
      <c r="U5337">
        <f t="shared" si="923"/>
        <v>0</v>
      </c>
      <c r="V5337" t="b">
        <f t="shared" si="929"/>
        <v>0</v>
      </c>
    </row>
    <row r="5338" spans="1:22" x14ac:dyDescent="0.4">
      <c r="A5338" t="s">
        <v>5211</v>
      </c>
      <c r="B5338" s="1">
        <v>43208.535231481481</v>
      </c>
      <c r="C5338">
        <v>270</v>
      </c>
      <c r="D5338" t="s">
        <v>1154</v>
      </c>
      <c r="E5338">
        <v>10</v>
      </c>
      <c r="F5338" s="1">
        <v>43208.557986111111</v>
      </c>
      <c r="G5338">
        <v>226</v>
      </c>
      <c r="H5338" t="s">
        <v>890</v>
      </c>
      <c r="I5338">
        <v>3</v>
      </c>
      <c r="J5338">
        <v>32</v>
      </c>
      <c r="K5338">
        <v>1490</v>
      </c>
      <c r="L5338">
        <f t="shared" si="924"/>
        <v>12</v>
      </c>
      <c r="M5338" t="b">
        <f t="shared" si="925"/>
        <v>0</v>
      </c>
      <c r="N5338">
        <f t="shared" si="926"/>
        <v>50</v>
      </c>
      <c r="O5338">
        <f t="shared" si="927"/>
        <v>44</v>
      </c>
      <c r="P5338" s="8">
        <f t="shared" si="930"/>
        <v>3.5231481481481482E-2</v>
      </c>
      <c r="Q5338" s="1">
        <f t="shared" si="931"/>
        <v>43208.5</v>
      </c>
      <c r="R5338">
        <f t="shared" si="921"/>
        <v>16.5</v>
      </c>
      <c r="S5338" s="1">
        <f t="shared" si="928"/>
        <v>43208.5</v>
      </c>
      <c r="T5338">
        <f t="shared" si="922"/>
        <v>16.5</v>
      </c>
      <c r="U5338">
        <f t="shared" si="923"/>
        <v>0</v>
      </c>
      <c r="V5338" t="b">
        <f t="shared" si="929"/>
        <v>0</v>
      </c>
    </row>
    <row r="5339" spans="1:22" x14ac:dyDescent="0.4">
      <c r="A5339" t="s">
        <v>5212</v>
      </c>
      <c r="B5339" s="1">
        <v>43208.537430555552</v>
      </c>
      <c r="C5339">
        <v>1403</v>
      </c>
      <c r="D5339" t="s">
        <v>258</v>
      </c>
      <c r="E5339">
        <v>15</v>
      </c>
      <c r="F5339" s="1">
        <v>43208.554097222222</v>
      </c>
      <c r="G5339">
        <v>1438</v>
      </c>
      <c r="H5339" t="s">
        <v>2364</v>
      </c>
      <c r="I5339">
        <v>9</v>
      </c>
      <c r="J5339">
        <v>22</v>
      </c>
      <c r="K5339">
        <v>3990</v>
      </c>
      <c r="L5339">
        <f t="shared" si="924"/>
        <v>12</v>
      </c>
      <c r="M5339" t="b">
        <f t="shared" si="925"/>
        <v>0</v>
      </c>
      <c r="N5339">
        <f t="shared" si="926"/>
        <v>53</v>
      </c>
      <c r="O5339">
        <f t="shared" si="927"/>
        <v>54</v>
      </c>
      <c r="P5339" s="8">
        <f t="shared" si="930"/>
        <v>3.7430555555555557E-2</v>
      </c>
      <c r="Q5339" s="1">
        <f t="shared" si="931"/>
        <v>43208.5</v>
      </c>
      <c r="R5339">
        <f t="shared" si="921"/>
        <v>16.5</v>
      </c>
      <c r="S5339" s="1">
        <f t="shared" si="928"/>
        <v>43208.5</v>
      </c>
      <c r="T5339">
        <f t="shared" si="922"/>
        <v>16.5</v>
      </c>
      <c r="U5339">
        <f t="shared" si="923"/>
        <v>0</v>
      </c>
      <c r="V5339" t="b">
        <f t="shared" si="929"/>
        <v>0</v>
      </c>
    </row>
    <row r="5340" spans="1:22" x14ac:dyDescent="0.4">
      <c r="A5340" t="s">
        <v>5213</v>
      </c>
      <c r="B5340" s="1">
        <v>43208.539421296293</v>
      </c>
      <c r="C5340">
        <v>590</v>
      </c>
      <c r="D5340" t="s">
        <v>695</v>
      </c>
      <c r="E5340">
        <v>3</v>
      </c>
      <c r="F5340" s="1">
        <v>43208.541944444441</v>
      </c>
      <c r="G5340">
        <v>592</v>
      </c>
      <c r="H5340" t="s">
        <v>694</v>
      </c>
      <c r="I5340">
        <v>2</v>
      </c>
      <c r="J5340">
        <v>3</v>
      </c>
      <c r="K5340">
        <v>590</v>
      </c>
      <c r="L5340">
        <f t="shared" si="924"/>
        <v>12</v>
      </c>
      <c r="M5340" t="b">
        <f t="shared" si="925"/>
        <v>0</v>
      </c>
      <c r="N5340">
        <f t="shared" si="926"/>
        <v>56</v>
      </c>
      <c r="O5340">
        <f t="shared" si="927"/>
        <v>46</v>
      </c>
      <c r="P5340" s="8">
        <f t="shared" si="930"/>
        <v>3.9421296296296295E-2</v>
      </c>
      <c r="Q5340" s="1">
        <f t="shared" si="931"/>
        <v>43208.5</v>
      </c>
      <c r="R5340">
        <f t="shared" si="921"/>
        <v>16.5</v>
      </c>
      <c r="S5340" s="1">
        <f t="shared" si="928"/>
        <v>43208.5</v>
      </c>
      <c r="T5340">
        <f t="shared" si="922"/>
        <v>16.5</v>
      </c>
      <c r="U5340">
        <f t="shared" si="923"/>
        <v>0</v>
      </c>
      <c r="V5340" t="b">
        <f t="shared" si="929"/>
        <v>0</v>
      </c>
    </row>
    <row r="5341" spans="1:22" x14ac:dyDescent="0.4">
      <c r="A5341" t="s">
        <v>4172</v>
      </c>
      <c r="B5341" s="1">
        <v>43208.541539351849</v>
      </c>
      <c r="C5341">
        <v>340</v>
      </c>
      <c r="D5341" t="s">
        <v>973</v>
      </c>
      <c r="E5341">
        <v>8</v>
      </c>
      <c r="F5341" s="1">
        <v>43208.547962962963</v>
      </c>
      <c r="G5341">
        <v>358</v>
      </c>
      <c r="H5341" t="s">
        <v>344</v>
      </c>
      <c r="I5341">
        <v>1</v>
      </c>
      <c r="J5341">
        <v>9</v>
      </c>
      <c r="K5341">
        <v>600</v>
      </c>
      <c r="L5341">
        <f t="shared" si="924"/>
        <v>12</v>
      </c>
      <c r="M5341" t="b">
        <f t="shared" si="925"/>
        <v>0</v>
      </c>
      <c r="N5341">
        <f t="shared" si="926"/>
        <v>59</v>
      </c>
      <c r="O5341">
        <f t="shared" si="927"/>
        <v>49</v>
      </c>
      <c r="P5341" s="8">
        <f t="shared" si="930"/>
        <v>4.1539351851851855E-2</v>
      </c>
      <c r="Q5341" s="1">
        <f t="shared" si="931"/>
        <v>43208.5</v>
      </c>
      <c r="R5341">
        <f t="shared" si="921"/>
        <v>16.5</v>
      </c>
      <c r="S5341" s="1">
        <f t="shared" si="928"/>
        <v>43208.5</v>
      </c>
      <c r="T5341">
        <f t="shared" si="922"/>
        <v>16.5</v>
      </c>
      <c r="U5341">
        <f t="shared" si="923"/>
        <v>0</v>
      </c>
      <c r="V5341" t="b">
        <f t="shared" si="929"/>
        <v>0</v>
      </c>
    </row>
    <row r="5342" spans="1:22" x14ac:dyDescent="0.4">
      <c r="A5342" t="s">
        <v>2494</v>
      </c>
      <c r="B5342" s="1">
        <v>43208.543645833335</v>
      </c>
      <c r="C5342">
        <v>335</v>
      </c>
      <c r="D5342" t="s">
        <v>154</v>
      </c>
      <c r="E5342">
        <v>2</v>
      </c>
      <c r="F5342" s="1">
        <v>43208.555428240739</v>
      </c>
      <c r="G5342">
        <v>334</v>
      </c>
      <c r="H5342" t="s">
        <v>444</v>
      </c>
      <c r="I5342">
        <v>9</v>
      </c>
      <c r="J5342">
        <v>16</v>
      </c>
      <c r="K5342">
        <v>1510</v>
      </c>
      <c r="L5342">
        <f t="shared" si="924"/>
        <v>13</v>
      </c>
      <c r="M5342" t="b">
        <f t="shared" si="925"/>
        <v>0</v>
      </c>
      <c r="N5342">
        <f t="shared" si="926"/>
        <v>2</v>
      </c>
      <c r="O5342">
        <f t="shared" si="927"/>
        <v>51</v>
      </c>
      <c r="P5342" s="8">
        <f t="shared" si="930"/>
        <v>1.9791666666666668E-3</v>
      </c>
      <c r="Q5342" s="1">
        <f t="shared" si="931"/>
        <v>43208.541666666672</v>
      </c>
      <c r="R5342" t="e">
        <f t="shared" si="921"/>
        <v>#N/A</v>
      </c>
      <c r="S5342" s="1">
        <f t="shared" si="928"/>
        <v>43208.541666666664</v>
      </c>
      <c r="T5342">
        <f t="shared" si="922"/>
        <v>17.7</v>
      </c>
      <c r="U5342">
        <f t="shared" si="923"/>
        <v>0</v>
      </c>
      <c r="V5342" t="b">
        <f t="shared" si="929"/>
        <v>0</v>
      </c>
    </row>
    <row r="5343" spans="1:22" x14ac:dyDescent="0.4">
      <c r="A5343" t="s">
        <v>2616</v>
      </c>
      <c r="B5343" s="1">
        <v>43208.545949074076</v>
      </c>
      <c r="C5343">
        <v>808</v>
      </c>
      <c r="D5343" t="s">
        <v>1623</v>
      </c>
      <c r="E5343">
        <v>9</v>
      </c>
      <c r="F5343" s="1">
        <v>43208.605810185189</v>
      </c>
      <c r="G5343">
        <v>832</v>
      </c>
      <c r="H5343" t="s">
        <v>1622</v>
      </c>
      <c r="I5343">
        <v>9</v>
      </c>
      <c r="J5343">
        <v>86</v>
      </c>
      <c r="K5343">
        <v>3690</v>
      </c>
      <c r="L5343">
        <f t="shared" si="924"/>
        <v>13</v>
      </c>
      <c r="M5343" t="b">
        <f t="shared" si="925"/>
        <v>0</v>
      </c>
      <c r="N5343">
        <f t="shared" si="926"/>
        <v>6</v>
      </c>
      <c r="O5343">
        <f t="shared" si="927"/>
        <v>10</v>
      </c>
      <c r="P5343" s="8">
        <f t="shared" si="930"/>
        <v>4.2824074074074075E-3</v>
      </c>
      <c r="Q5343" s="1">
        <f t="shared" si="931"/>
        <v>43208.541666666672</v>
      </c>
      <c r="R5343" t="e">
        <f t="shared" si="921"/>
        <v>#N/A</v>
      </c>
      <c r="S5343" s="1">
        <f t="shared" si="928"/>
        <v>43208.541666666664</v>
      </c>
      <c r="T5343">
        <f t="shared" si="922"/>
        <v>17.7</v>
      </c>
      <c r="U5343">
        <f t="shared" si="923"/>
        <v>0</v>
      </c>
      <c r="V5343" t="b">
        <f t="shared" si="929"/>
        <v>0</v>
      </c>
    </row>
    <row r="5344" spans="1:22" x14ac:dyDescent="0.4">
      <c r="A5344" t="s">
        <v>5214</v>
      </c>
      <c r="B5344" s="1">
        <v>43208.548217592594</v>
      </c>
      <c r="C5344">
        <v>2266</v>
      </c>
      <c r="D5344" t="s">
        <v>3568</v>
      </c>
      <c r="E5344">
        <v>15</v>
      </c>
      <c r="F5344" s="1">
        <v>43208.566851851851</v>
      </c>
      <c r="G5344">
        <v>2272</v>
      </c>
      <c r="H5344" t="s">
        <v>1095</v>
      </c>
      <c r="I5344">
        <v>1</v>
      </c>
      <c r="J5344">
        <v>26</v>
      </c>
      <c r="K5344">
        <v>2550</v>
      </c>
      <c r="L5344">
        <f t="shared" si="924"/>
        <v>13</v>
      </c>
      <c r="M5344" t="b">
        <f t="shared" si="925"/>
        <v>0</v>
      </c>
      <c r="N5344">
        <f t="shared" si="926"/>
        <v>9</v>
      </c>
      <c r="O5344">
        <f t="shared" si="927"/>
        <v>26</v>
      </c>
      <c r="P5344" s="8">
        <f t="shared" si="930"/>
        <v>6.5509259259259262E-3</v>
      </c>
      <c r="Q5344" s="1">
        <f t="shared" si="931"/>
        <v>43208.541666666664</v>
      </c>
      <c r="R5344">
        <f t="shared" si="921"/>
        <v>17.7</v>
      </c>
      <c r="S5344" s="1">
        <f t="shared" si="928"/>
        <v>43208.541666666664</v>
      </c>
      <c r="T5344">
        <f t="shared" si="922"/>
        <v>17.7</v>
      </c>
      <c r="U5344">
        <f t="shared" si="923"/>
        <v>0</v>
      </c>
      <c r="V5344" t="b">
        <f t="shared" si="929"/>
        <v>0</v>
      </c>
    </row>
    <row r="5345" spans="1:22" x14ac:dyDescent="0.4">
      <c r="A5345" t="s">
        <v>3944</v>
      </c>
      <c r="B5345" s="1">
        <v>43208.55023148148</v>
      </c>
      <c r="C5345">
        <v>140</v>
      </c>
      <c r="D5345" t="s">
        <v>269</v>
      </c>
      <c r="E5345">
        <v>17</v>
      </c>
      <c r="F5345" s="1">
        <v>43208.557789351849</v>
      </c>
      <c r="G5345">
        <v>125</v>
      </c>
      <c r="H5345" t="s">
        <v>719</v>
      </c>
      <c r="I5345">
        <v>6</v>
      </c>
      <c r="J5345">
        <v>10</v>
      </c>
      <c r="K5345">
        <v>1750</v>
      </c>
      <c r="L5345">
        <f t="shared" si="924"/>
        <v>13</v>
      </c>
      <c r="M5345" t="b">
        <f t="shared" si="925"/>
        <v>0</v>
      </c>
      <c r="N5345">
        <f t="shared" si="926"/>
        <v>12</v>
      </c>
      <c r="O5345">
        <f t="shared" si="927"/>
        <v>20</v>
      </c>
      <c r="P5345" s="8">
        <f t="shared" si="930"/>
        <v>8.564814814814815E-3</v>
      </c>
      <c r="Q5345" s="1">
        <f t="shared" si="931"/>
        <v>43208.541666666664</v>
      </c>
      <c r="R5345">
        <f t="shared" si="921"/>
        <v>17.7</v>
      </c>
      <c r="S5345" s="1">
        <f t="shared" si="928"/>
        <v>43208.541666666664</v>
      </c>
      <c r="T5345">
        <f t="shared" si="922"/>
        <v>17.7</v>
      </c>
      <c r="U5345">
        <f t="shared" si="923"/>
        <v>0</v>
      </c>
      <c r="V5345" t="b">
        <f t="shared" si="929"/>
        <v>0</v>
      </c>
    </row>
    <row r="5346" spans="1:22" x14ac:dyDescent="0.4">
      <c r="A5346" t="s">
        <v>5215</v>
      </c>
      <c r="B5346" s="1">
        <v>43208.552835648145</v>
      </c>
      <c r="C5346">
        <v>505</v>
      </c>
      <c r="D5346" t="s">
        <v>64</v>
      </c>
      <c r="E5346">
        <v>7</v>
      </c>
      <c r="F5346" s="1">
        <v>43208.561655092592</v>
      </c>
      <c r="G5346">
        <v>593</v>
      </c>
      <c r="H5346" t="s">
        <v>142</v>
      </c>
      <c r="I5346">
        <v>5</v>
      </c>
      <c r="J5346">
        <v>12</v>
      </c>
      <c r="K5346">
        <v>1200</v>
      </c>
      <c r="L5346">
        <f t="shared" si="924"/>
        <v>13</v>
      </c>
      <c r="M5346" t="b">
        <f t="shared" si="925"/>
        <v>0</v>
      </c>
      <c r="N5346">
        <f t="shared" si="926"/>
        <v>16</v>
      </c>
      <c r="O5346">
        <f t="shared" si="927"/>
        <v>5</v>
      </c>
      <c r="P5346" s="8">
        <f t="shared" si="930"/>
        <v>1.1168981481481481E-2</v>
      </c>
      <c r="Q5346" s="1">
        <f t="shared" si="931"/>
        <v>43208.541666666664</v>
      </c>
      <c r="R5346">
        <f t="shared" si="921"/>
        <v>17.7</v>
      </c>
      <c r="S5346" s="1">
        <f t="shared" si="928"/>
        <v>43208.541666666664</v>
      </c>
      <c r="T5346">
        <f t="shared" si="922"/>
        <v>17.7</v>
      </c>
      <c r="U5346">
        <f t="shared" si="923"/>
        <v>0</v>
      </c>
      <c r="V5346" t="b">
        <f t="shared" si="929"/>
        <v>0</v>
      </c>
    </row>
    <row r="5347" spans="1:22" x14ac:dyDescent="0.4">
      <c r="A5347" t="s">
        <v>5216</v>
      </c>
      <c r="B5347" s="1">
        <v>43208.555578703701</v>
      </c>
      <c r="C5347">
        <v>703</v>
      </c>
      <c r="D5347" t="s">
        <v>606</v>
      </c>
      <c r="E5347">
        <v>9</v>
      </c>
      <c r="F5347" s="1">
        <v>43208.568715277775</v>
      </c>
      <c r="G5347">
        <v>236</v>
      </c>
      <c r="H5347" t="s">
        <v>916</v>
      </c>
      <c r="I5347">
        <v>7</v>
      </c>
      <c r="J5347">
        <v>18</v>
      </c>
      <c r="K5347">
        <v>2580</v>
      </c>
      <c r="L5347">
        <f t="shared" si="924"/>
        <v>13</v>
      </c>
      <c r="M5347" t="b">
        <f t="shared" si="925"/>
        <v>0</v>
      </c>
      <c r="N5347">
        <f t="shared" si="926"/>
        <v>20</v>
      </c>
      <c r="O5347">
        <f t="shared" si="927"/>
        <v>2</v>
      </c>
      <c r="P5347" s="8">
        <f t="shared" si="930"/>
        <v>1.3912037037037037E-2</v>
      </c>
      <c r="Q5347" s="1">
        <f t="shared" si="931"/>
        <v>43208.541666666664</v>
      </c>
      <c r="R5347">
        <f t="shared" si="921"/>
        <v>17.7</v>
      </c>
      <c r="S5347" s="1">
        <f t="shared" si="928"/>
        <v>43208.541666666664</v>
      </c>
      <c r="T5347">
        <f t="shared" si="922"/>
        <v>17.7</v>
      </c>
      <c r="U5347">
        <f t="shared" si="923"/>
        <v>0</v>
      </c>
      <c r="V5347" t="b">
        <f t="shared" si="929"/>
        <v>0</v>
      </c>
    </row>
    <row r="5348" spans="1:22" x14ac:dyDescent="0.4">
      <c r="A5348" t="s">
        <v>5217</v>
      </c>
      <c r="B5348" s="1">
        <v>43208.557743055557</v>
      </c>
      <c r="C5348">
        <v>510</v>
      </c>
      <c r="D5348" t="s">
        <v>351</v>
      </c>
      <c r="E5348">
        <v>3</v>
      </c>
      <c r="F5348" s="1">
        <v>43208.635613425926</v>
      </c>
      <c r="G5348">
        <v>3515</v>
      </c>
      <c r="H5348" t="s">
        <v>4135</v>
      </c>
      <c r="I5348">
        <v>5</v>
      </c>
      <c r="J5348">
        <v>109</v>
      </c>
      <c r="K5348">
        <v>8260</v>
      </c>
      <c r="L5348">
        <f t="shared" si="924"/>
        <v>13</v>
      </c>
      <c r="M5348" t="b">
        <f t="shared" si="925"/>
        <v>0</v>
      </c>
      <c r="N5348">
        <f t="shared" si="926"/>
        <v>23</v>
      </c>
      <c r="O5348">
        <f t="shared" si="927"/>
        <v>9</v>
      </c>
      <c r="P5348" s="8">
        <f t="shared" si="930"/>
        <v>1.6076388888888887E-2</v>
      </c>
      <c r="Q5348" s="1">
        <f t="shared" si="931"/>
        <v>43208.541666666672</v>
      </c>
      <c r="R5348" t="e">
        <f t="shared" si="921"/>
        <v>#N/A</v>
      </c>
      <c r="S5348" s="1">
        <f t="shared" si="928"/>
        <v>43208.541666666664</v>
      </c>
      <c r="T5348">
        <f t="shared" si="922"/>
        <v>17.7</v>
      </c>
      <c r="U5348">
        <f t="shared" si="923"/>
        <v>0</v>
      </c>
      <c r="V5348" t="b">
        <f t="shared" si="929"/>
        <v>0</v>
      </c>
    </row>
    <row r="5349" spans="1:22" x14ac:dyDescent="0.4">
      <c r="A5349" t="s">
        <v>4086</v>
      </c>
      <c r="B5349" s="1">
        <v>43208.559942129628</v>
      </c>
      <c r="C5349">
        <v>828</v>
      </c>
      <c r="D5349" t="s">
        <v>2506</v>
      </c>
      <c r="E5349">
        <v>7</v>
      </c>
      <c r="F5349" s="1">
        <v>43208.584328703706</v>
      </c>
      <c r="G5349">
        <v>832</v>
      </c>
      <c r="H5349" t="s">
        <v>1622</v>
      </c>
      <c r="I5349">
        <v>14</v>
      </c>
      <c r="J5349">
        <v>34</v>
      </c>
      <c r="K5349">
        <v>4270</v>
      </c>
      <c r="L5349">
        <f t="shared" si="924"/>
        <v>13</v>
      </c>
      <c r="M5349" t="b">
        <f t="shared" si="925"/>
        <v>0</v>
      </c>
      <c r="N5349">
        <f t="shared" si="926"/>
        <v>26</v>
      </c>
      <c r="O5349">
        <f t="shared" si="927"/>
        <v>19</v>
      </c>
      <c r="P5349" s="8">
        <f t="shared" si="930"/>
        <v>1.8275462962962962E-2</v>
      </c>
      <c r="Q5349" s="1">
        <f t="shared" si="931"/>
        <v>43208.541666666664</v>
      </c>
      <c r="R5349">
        <f t="shared" si="921"/>
        <v>17.7</v>
      </c>
      <c r="S5349" s="1">
        <f t="shared" si="928"/>
        <v>43208.541666666664</v>
      </c>
      <c r="T5349">
        <f t="shared" si="922"/>
        <v>17.7</v>
      </c>
      <c r="U5349">
        <f t="shared" si="923"/>
        <v>0</v>
      </c>
      <c r="V5349" t="b">
        <f t="shared" si="929"/>
        <v>0</v>
      </c>
    </row>
    <row r="5350" spans="1:22" x14ac:dyDescent="0.4">
      <c r="A5350" t="s">
        <v>3850</v>
      </c>
      <c r="B5350" s="1">
        <v>43208.562013888892</v>
      </c>
      <c r="C5350">
        <v>716</v>
      </c>
      <c r="D5350" t="s">
        <v>118</v>
      </c>
      <c r="E5350">
        <v>4</v>
      </c>
      <c r="F5350" s="1">
        <v>43208.641273148147</v>
      </c>
      <c r="G5350">
        <v>713</v>
      </c>
      <c r="H5350" t="s">
        <v>4116</v>
      </c>
      <c r="I5350">
        <v>19</v>
      </c>
      <c r="J5350">
        <v>111</v>
      </c>
      <c r="K5350">
        <v>6640</v>
      </c>
      <c r="L5350">
        <f t="shared" si="924"/>
        <v>13</v>
      </c>
      <c r="M5350" t="b">
        <f t="shared" si="925"/>
        <v>0</v>
      </c>
      <c r="N5350">
        <f t="shared" si="926"/>
        <v>29</v>
      </c>
      <c r="O5350">
        <f t="shared" si="927"/>
        <v>18</v>
      </c>
      <c r="P5350" s="8">
        <f t="shared" si="930"/>
        <v>2.0347222222222221E-2</v>
      </c>
      <c r="Q5350" s="1">
        <f t="shared" si="931"/>
        <v>43208.541666666672</v>
      </c>
      <c r="R5350" t="e">
        <f t="shared" si="921"/>
        <v>#N/A</v>
      </c>
      <c r="S5350" s="1">
        <f t="shared" si="928"/>
        <v>43208.541666666664</v>
      </c>
      <c r="T5350">
        <f t="shared" si="922"/>
        <v>17.7</v>
      </c>
      <c r="U5350">
        <f t="shared" si="923"/>
        <v>0</v>
      </c>
      <c r="V5350" t="b">
        <f t="shared" si="929"/>
        <v>0</v>
      </c>
    </row>
    <row r="5351" spans="1:22" x14ac:dyDescent="0.4">
      <c r="A5351" t="s">
        <v>2326</v>
      </c>
      <c r="B5351" s="1">
        <v>43208.564664351848</v>
      </c>
      <c r="C5351">
        <v>731</v>
      </c>
      <c r="D5351" t="s">
        <v>229</v>
      </c>
      <c r="E5351">
        <v>1</v>
      </c>
      <c r="F5351" s="1">
        <v>43208.56890046296</v>
      </c>
      <c r="G5351">
        <v>703</v>
      </c>
      <c r="H5351" t="s">
        <v>606</v>
      </c>
      <c r="I5351">
        <v>9</v>
      </c>
      <c r="J5351">
        <v>5</v>
      </c>
      <c r="K5351">
        <v>1010</v>
      </c>
      <c r="L5351">
        <f t="shared" si="924"/>
        <v>13</v>
      </c>
      <c r="M5351" t="b">
        <f t="shared" si="925"/>
        <v>0</v>
      </c>
      <c r="N5351">
        <f t="shared" si="926"/>
        <v>33</v>
      </c>
      <c r="O5351">
        <f t="shared" si="927"/>
        <v>7</v>
      </c>
      <c r="P5351" s="8">
        <f t="shared" si="930"/>
        <v>2.2997685185185187E-2</v>
      </c>
      <c r="Q5351" s="1">
        <f t="shared" si="931"/>
        <v>43208.541666666664</v>
      </c>
      <c r="R5351">
        <f t="shared" si="921"/>
        <v>17.7</v>
      </c>
      <c r="S5351" s="1">
        <f t="shared" si="928"/>
        <v>43208.541666666664</v>
      </c>
      <c r="T5351">
        <f t="shared" si="922"/>
        <v>17.7</v>
      </c>
      <c r="U5351">
        <f t="shared" si="923"/>
        <v>0</v>
      </c>
      <c r="V5351" t="b">
        <f t="shared" si="929"/>
        <v>0</v>
      </c>
    </row>
    <row r="5352" spans="1:22" x14ac:dyDescent="0.4">
      <c r="A5352" t="s">
        <v>5218</v>
      </c>
      <c r="B5352" s="1">
        <v>43208.567141203705</v>
      </c>
      <c r="C5352">
        <v>1112</v>
      </c>
      <c r="D5352" t="s">
        <v>2715</v>
      </c>
      <c r="E5352">
        <v>3</v>
      </c>
      <c r="F5352" s="1">
        <v>43208.597916666666</v>
      </c>
      <c r="G5352">
        <v>1112</v>
      </c>
      <c r="H5352" t="s">
        <v>2715</v>
      </c>
      <c r="I5352">
        <v>9</v>
      </c>
      <c r="J5352">
        <v>44</v>
      </c>
      <c r="K5352">
        <v>1580</v>
      </c>
      <c r="L5352">
        <f t="shared" si="924"/>
        <v>13</v>
      </c>
      <c r="M5352" t="b">
        <f t="shared" si="925"/>
        <v>0</v>
      </c>
      <c r="N5352">
        <f t="shared" si="926"/>
        <v>36</v>
      </c>
      <c r="O5352">
        <f t="shared" si="927"/>
        <v>41</v>
      </c>
      <c r="P5352" s="8">
        <f t="shared" si="930"/>
        <v>2.5474537037037035E-2</v>
      </c>
      <c r="Q5352" s="1">
        <f t="shared" si="931"/>
        <v>43208.541666666664</v>
      </c>
      <c r="R5352">
        <f t="shared" si="921"/>
        <v>17.7</v>
      </c>
      <c r="S5352" s="1">
        <f t="shared" si="928"/>
        <v>43208.541666666664</v>
      </c>
      <c r="T5352">
        <f t="shared" si="922"/>
        <v>17.7</v>
      </c>
      <c r="U5352">
        <f t="shared" si="923"/>
        <v>0</v>
      </c>
      <c r="V5352" t="b">
        <f t="shared" si="929"/>
        <v>0</v>
      </c>
    </row>
    <row r="5353" spans="1:22" x14ac:dyDescent="0.4">
      <c r="A5353" t="s">
        <v>5219</v>
      </c>
      <c r="B5353" s="1">
        <v>43208.568981481483</v>
      </c>
      <c r="C5353">
        <v>321</v>
      </c>
      <c r="D5353" t="s">
        <v>1206</v>
      </c>
      <c r="E5353">
        <v>7</v>
      </c>
      <c r="F5353" s="1">
        <v>43208.579594907409</v>
      </c>
      <c r="G5353">
        <v>300</v>
      </c>
      <c r="H5353" t="s">
        <v>153</v>
      </c>
      <c r="I5353">
        <v>6</v>
      </c>
      <c r="J5353">
        <v>15</v>
      </c>
      <c r="K5353">
        <v>1570</v>
      </c>
      <c r="L5353">
        <f t="shared" si="924"/>
        <v>13</v>
      </c>
      <c r="M5353" t="b">
        <f t="shared" si="925"/>
        <v>0</v>
      </c>
      <c r="N5353">
        <f t="shared" si="926"/>
        <v>39</v>
      </c>
      <c r="O5353">
        <f t="shared" si="927"/>
        <v>20</v>
      </c>
      <c r="P5353" s="8">
        <f t="shared" si="930"/>
        <v>2.7314814814814816E-2</v>
      </c>
      <c r="Q5353" s="1">
        <f t="shared" si="931"/>
        <v>43208.541666666672</v>
      </c>
      <c r="R5353" t="e">
        <f t="shared" si="921"/>
        <v>#N/A</v>
      </c>
      <c r="S5353" s="1">
        <f t="shared" si="928"/>
        <v>43208.541666666664</v>
      </c>
      <c r="T5353">
        <f t="shared" si="922"/>
        <v>17.7</v>
      </c>
      <c r="U5353">
        <f t="shared" si="923"/>
        <v>0</v>
      </c>
      <c r="V5353" t="b">
        <f t="shared" si="929"/>
        <v>0</v>
      </c>
    </row>
    <row r="5354" spans="1:22" x14ac:dyDescent="0.4">
      <c r="A5354" t="s">
        <v>5220</v>
      </c>
      <c r="B5354" s="1">
        <v>43208.571400462963</v>
      </c>
      <c r="C5354">
        <v>348</v>
      </c>
      <c r="D5354" t="s">
        <v>499</v>
      </c>
      <c r="E5354">
        <v>10</v>
      </c>
      <c r="F5354" s="1">
        <v>43208.577499999999</v>
      </c>
      <c r="G5354">
        <v>307</v>
      </c>
      <c r="H5354" t="s">
        <v>159</v>
      </c>
      <c r="I5354">
        <v>3</v>
      </c>
      <c r="J5354">
        <v>8</v>
      </c>
      <c r="K5354">
        <v>1550</v>
      </c>
      <c r="L5354">
        <f t="shared" si="924"/>
        <v>13</v>
      </c>
      <c r="M5354" t="b">
        <f t="shared" si="925"/>
        <v>0</v>
      </c>
      <c r="N5354">
        <f t="shared" si="926"/>
        <v>42</v>
      </c>
      <c r="O5354">
        <f t="shared" si="927"/>
        <v>49</v>
      </c>
      <c r="P5354" s="8">
        <f t="shared" si="930"/>
        <v>2.97337962962963E-2</v>
      </c>
      <c r="Q5354" s="1">
        <f t="shared" si="931"/>
        <v>43208.541666666664</v>
      </c>
      <c r="R5354">
        <f t="shared" si="921"/>
        <v>17.7</v>
      </c>
      <c r="S5354" s="1">
        <f t="shared" si="928"/>
        <v>43208.541666666664</v>
      </c>
      <c r="T5354">
        <f t="shared" si="922"/>
        <v>17.7</v>
      </c>
      <c r="U5354">
        <f t="shared" si="923"/>
        <v>0</v>
      </c>
      <c r="V5354" t="b">
        <f t="shared" si="929"/>
        <v>0</v>
      </c>
    </row>
    <row r="5355" spans="1:22" x14ac:dyDescent="0.4">
      <c r="A5355" t="s">
        <v>5221</v>
      </c>
      <c r="B5355" s="1">
        <v>43208.574016203704</v>
      </c>
      <c r="C5355">
        <v>156</v>
      </c>
      <c r="D5355" t="s">
        <v>85</v>
      </c>
      <c r="E5355">
        <v>10</v>
      </c>
      <c r="F5355" s="1">
        <v>43208.580300925925</v>
      </c>
      <c r="G5355">
        <v>144</v>
      </c>
      <c r="H5355" t="s">
        <v>47</v>
      </c>
      <c r="I5355">
        <v>5</v>
      </c>
      <c r="J5355">
        <v>9</v>
      </c>
      <c r="K5355">
        <v>850</v>
      </c>
      <c r="L5355">
        <f t="shared" si="924"/>
        <v>13</v>
      </c>
      <c r="M5355" t="b">
        <f t="shared" si="925"/>
        <v>0</v>
      </c>
      <c r="N5355">
        <f t="shared" si="926"/>
        <v>46</v>
      </c>
      <c r="O5355">
        <f t="shared" si="927"/>
        <v>35</v>
      </c>
      <c r="P5355" s="8">
        <f t="shared" si="930"/>
        <v>3.2349537037037038E-2</v>
      </c>
      <c r="Q5355" s="1">
        <f t="shared" si="931"/>
        <v>43208.541666666664</v>
      </c>
      <c r="R5355">
        <f t="shared" si="921"/>
        <v>17.7</v>
      </c>
      <c r="S5355" s="1">
        <f t="shared" si="928"/>
        <v>43208.541666666664</v>
      </c>
      <c r="T5355">
        <f t="shared" si="922"/>
        <v>17.7</v>
      </c>
      <c r="U5355">
        <f t="shared" si="923"/>
        <v>0</v>
      </c>
      <c r="V5355" t="b">
        <f t="shared" si="929"/>
        <v>0</v>
      </c>
    </row>
    <row r="5356" spans="1:22" x14ac:dyDescent="0.4">
      <c r="A5356" t="s">
        <v>4128</v>
      </c>
      <c r="B5356" s="1">
        <v>43208.576215277775</v>
      </c>
      <c r="C5356">
        <v>2040</v>
      </c>
      <c r="D5356" t="s">
        <v>2043</v>
      </c>
      <c r="E5356">
        <v>6</v>
      </c>
      <c r="F5356" s="1">
        <v>43208.617893518516</v>
      </c>
      <c r="G5356">
        <v>2040</v>
      </c>
      <c r="H5356" t="s">
        <v>2043</v>
      </c>
      <c r="I5356">
        <v>8</v>
      </c>
      <c r="J5356">
        <v>59</v>
      </c>
      <c r="K5356">
        <v>7140</v>
      </c>
      <c r="L5356">
        <f t="shared" si="924"/>
        <v>13</v>
      </c>
      <c r="M5356" t="b">
        <f t="shared" si="925"/>
        <v>0</v>
      </c>
      <c r="N5356">
        <f t="shared" si="926"/>
        <v>49</v>
      </c>
      <c r="O5356">
        <f t="shared" si="927"/>
        <v>45</v>
      </c>
      <c r="P5356" s="8">
        <f t="shared" si="930"/>
        <v>3.4548611111111113E-2</v>
      </c>
      <c r="Q5356" s="1">
        <f t="shared" si="931"/>
        <v>43208.541666666664</v>
      </c>
      <c r="R5356">
        <f t="shared" si="921"/>
        <v>17.7</v>
      </c>
      <c r="S5356" s="1">
        <f t="shared" si="928"/>
        <v>43208.541666666664</v>
      </c>
      <c r="T5356">
        <f t="shared" si="922"/>
        <v>17.7</v>
      </c>
      <c r="U5356">
        <f t="shared" si="923"/>
        <v>0</v>
      </c>
      <c r="V5356" t="b">
        <f t="shared" si="929"/>
        <v>0</v>
      </c>
    </row>
    <row r="5357" spans="1:22" x14ac:dyDescent="0.4">
      <c r="A5357" t="s">
        <v>2164</v>
      </c>
      <c r="B5357" s="1">
        <v>43208.579050925924</v>
      </c>
      <c r="C5357">
        <v>2108</v>
      </c>
      <c r="D5357" t="s">
        <v>336</v>
      </c>
      <c r="E5357">
        <v>19</v>
      </c>
      <c r="F5357" s="1">
        <v>43208.581759259258</v>
      </c>
      <c r="G5357">
        <v>2109</v>
      </c>
      <c r="H5357" t="s">
        <v>455</v>
      </c>
      <c r="I5357">
        <v>1</v>
      </c>
      <c r="J5357">
        <v>3</v>
      </c>
      <c r="K5357">
        <v>740</v>
      </c>
      <c r="L5357">
        <f t="shared" si="924"/>
        <v>13</v>
      </c>
      <c r="M5357" t="b">
        <f t="shared" si="925"/>
        <v>0</v>
      </c>
      <c r="N5357">
        <f t="shared" si="926"/>
        <v>53</v>
      </c>
      <c r="O5357">
        <f t="shared" si="927"/>
        <v>50</v>
      </c>
      <c r="P5357" s="8">
        <f t="shared" si="930"/>
        <v>3.7384259259259263E-2</v>
      </c>
      <c r="Q5357" s="1">
        <f t="shared" si="931"/>
        <v>43208.541666666664</v>
      </c>
      <c r="R5357">
        <f t="shared" si="921"/>
        <v>17.7</v>
      </c>
      <c r="S5357" s="1">
        <f t="shared" si="928"/>
        <v>43208.541666666664</v>
      </c>
      <c r="T5357">
        <f t="shared" si="922"/>
        <v>17.7</v>
      </c>
      <c r="U5357">
        <f t="shared" si="923"/>
        <v>0</v>
      </c>
      <c r="V5357" t="b">
        <f t="shared" si="929"/>
        <v>0</v>
      </c>
    </row>
    <row r="5358" spans="1:22" x14ac:dyDescent="0.4">
      <c r="A5358" t="s">
        <v>5222</v>
      </c>
      <c r="B5358" s="1">
        <v>43208.581400462965</v>
      </c>
      <c r="C5358">
        <v>389</v>
      </c>
      <c r="D5358" t="s">
        <v>1067</v>
      </c>
      <c r="E5358">
        <v>3</v>
      </c>
      <c r="F5358" s="1">
        <v>43208.587037037039</v>
      </c>
      <c r="G5358">
        <v>331</v>
      </c>
      <c r="H5358" t="s">
        <v>207</v>
      </c>
      <c r="I5358">
        <v>3</v>
      </c>
      <c r="J5358">
        <v>7</v>
      </c>
      <c r="K5358">
        <v>900</v>
      </c>
      <c r="L5358">
        <f t="shared" si="924"/>
        <v>13</v>
      </c>
      <c r="M5358" t="b">
        <f t="shared" si="925"/>
        <v>0</v>
      </c>
      <c r="N5358">
        <f t="shared" si="926"/>
        <v>57</v>
      </c>
      <c r="O5358">
        <f t="shared" si="927"/>
        <v>13</v>
      </c>
      <c r="P5358" s="8">
        <f t="shared" si="930"/>
        <v>3.9733796296296302E-2</v>
      </c>
      <c r="Q5358" s="1">
        <f t="shared" si="931"/>
        <v>43208.541666666672</v>
      </c>
      <c r="R5358" t="e">
        <f t="shared" si="921"/>
        <v>#N/A</v>
      </c>
      <c r="S5358" s="1">
        <f t="shared" si="928"/>
        <v>43208.541666666664</v>
      </c>
      <c r="T5358">
        <f t="shared" si="922"/>
        <v>17.7</v>
      </c>
      <c r="U5358">
        <f t="shared" si="923"/>
        <v>0</v>
      </c>
      <c r="V5358" t="b">
        <f t="shared" si="929"/>
        <v>0</v>
      </c>
    </row>
    <row r="5359" spans="1:22" x14ac:dyDescent="0.4">
      <c r="A5359" t="s">
        <v>4201</v>
      </c>
      <c r="B5359" s="1">
        <v>43208.583993055552</v>
      </c>
      <c r="C5359">
        <v>1321</v>
      </c>
      <c r="D5359" t="s">
        <v>128</v>
      </c>
      <c r="E5359">
        <v>9</v>
      </c>
      <c r="F5359" s="1">
        <v>43208.677928240744</v>
      </c>
      <c r="G5359">
        <v>3503</v>
      </c>
      <c r="H5359" t="s">
        <v>2250</v>
      </c>
      <c r="I5359">
        <v>2</v>
      </c>
      <c r="J5359">
        <v>137</v>
      </c>
      <c r="K5359">
        <v>11620</v>
      </c>
      <c r="L5359">
        <f t="shared" si="924"/>
        <v>14</v>
      </c>
      <c r="M5359" t="b">
        <f t="shared" si="925"/>
        <v>0</v>
      </c>
      <c r="N5359">
        <f t="shared" si="926"/>
        <v>0</v>
      </c>
      <c r="O5359">
        <f t="shared" si="927"/>
        <v>57</v>
      </c>
      <c r="P5359" s="8">
        <f t="shared" si="930"/>
        <v>6.5972222222222213E-4</v>
      </c>
      <c r="Q5359" s="1">
        <f t="shared" si="931"/>
        <v>43208.583333333328</v>
      </c>
      <c r="R5359" t="e">
        <f t="shared" si="921"/>
        <v>#N/A</v>
      </c>
      <c r="S5359" s="1">
        <f t="shared" si="928"/>
        <v>43208.583333333336</v>
      </c>
      <c r="T5359">
        <f t="shared" si="922"/>
        <v>18.899999999999999</v>
      </c>
      <c r="U5359">
        <f t="shared" si="923"/>
        <v>0</v>
      </c>
      <c r="V5359" t="b">
        <f t="shared" si="929"/>
        <v>0</v>
      </c>
    </row>
    <row r="5360" spans="1:22" x14ac:dyDescent="0.4">
      <c r="A5360" t="s">
        <v>927</v>
      </c>
      <c r="B5360" s="1">
        <v>43208.586759259262</v>
      </c>
      <c r="C5360">
        <v>2266</v>
      </c>
      <c r="D5360" t="s">
        <v>3568</v>
      </c>
      <c r="E5360">
        <v>14</v>
      </c>
      <c r="F5360" s="1">
        <v>43208.597824074073</v>
      </c>
      <c r="G5360">
        <v>2297</v>
      </c>
      <c r="H5360" t="s">
        <v>4956</v>
      </c>
      <c r="I5360">
        <v>2</v>
      </c>
      <c r="J5360">
        <v>15</v>
      </c>
      <c r="K5360">
        <v>1260</v>
      </c>
      <c r="L5360">
        <f t="shared" si="924"/>
        <v>14</v>
      </c>
      <c r="M5360" t="b">
        <f t="shared" si="925"/>
        <v>0</v>
      </c>
      <c r="N5360">
        <f t="shared" si="926"/>
        <v>4</v>
      </c>
      <c r="O5360">
        <f t="shared" si="927"/>
        <v>56</v>
      </c>
      <c r="P5360" s="8">
        <f t="shared" si="930"/>
        <v>3.425925925925926E-3</v>
      </c>
      <c r="Q5360" s="1">
        <f t="shared" si="931"/>
        <v>43208.583333333336</v>
      </c>
      <c r="R5360">
        <f t="shared" si="921"/>
        <v>18.899999999999999</v>
      </c>
      <c r="S5360" s="1">
        <f t="shared" si="928"/>
        <v>43208.583333333336</v>
      </c>
      <c r="T5360">
        <f t="shared" si="922"/>
        <v>18.899999999999999</v>
      </c>
      <c r="U5360">
        <f t="shared" si="923"/>
        <v>0</v>
      </c>
      <c r="V5360" t="b">
        <f t="shared" si="929"/>
        <v>0</v>
      </c>
    </row>
    <row r="5361" spans="1:22" x14ac:dyDescent="0.4">
      <c r="A5361" t="s">
        <v>1125</v>
      </c>
      <c r="B5361" s="1">
        <v>43208.589224537034</v>
      </c>
      <c r="C5361">
        <v>623</v>
      </c>
      <c r="D5361" t="s">
        <v>1124</v>
      </c>
      <c r="E5361">
        <v>6</v>
      </c>
      <c r="F5361" s="1">
        <v>43208.603217592594</v>
      </c>
      <c r="G5361">
        <v>623</v>
      </c>
      <c r="H5361" t="s">
        <v>1124</v>
      </c>
      <c r="I5361">
        <v>1</v>
      </c>
      <c r="J5361">
        <v>19</v>
      </c>
      <c r="K5361">
        <v>63520</v>
      </c>
      <c r="L5361">
        <f t="shared" si="924"/>
        <v>14</v>
      </c>
      <c r="M5361" t="b">
        <f t="shared" si="925"/>
        <v>0</v>
      </c>
      <c r="N5361">
        <f t="shared" si="926"/>
        <v>8</v>
      </c>
      <c r="O5361">
        <f t="shared" si="927"/>
        <v>29</v>
      </c>
      <c r="P5361" s="8">
        <f t="shared" si="930"/>
        <v>5.8912037037037032E-3</v>
      </c>
      <c r="Q5361" s="1">
        <f t="shared" si="931"/>
        <v>43208.583333333328</v>
      </c>
      <c r="R5361" t="e">
        <f t="shared" si="921"/>
        <v>#N/A</v>
      </c>
      <c r="S5361" s="1">
        <f t="shared" si="928"/>
        <v>43208.583333333336</v>
      </c>
      <c r="T5361">
        <f t="shared" si="922"/>
        <v>18.899999999999999</v>
      </c>
      <c r="U5361">
        <f t="shared" si="923"/>
        <v>0</v>
      </c>
      <c r="V5361" t="b">
        <f t="shared" si="929"/>
        <v>0</v>
      </c>
    </row>
    <row r="5362" spans="1:22" x14ac:dyDescent="0.4">
      <c r="A5362" t="s">
        <v>3198</v>
      </c>
      <c r="B5362" s="1">
        <v>43208.59171296296</v>
      </c>
      <c r="C5362">
        <v>104</v>
      </c>
      <c r="D5362" t="s">
        <v>1035</v>
      </c>
      <c r="E5362">
        <v>8</v>
      </c>
      <c r="F5362" s="1">
        <v>43208.727789351855</v>
      </c>
      <c r="G5362">
        <v>109</v>
      </c>
      <c r="H5362" t="s">
        <v>174</v>
      </c>
      <c r="I5362">
        <v>5</v>
      </c>
      <c r="J5362">
        <v>195</v>
      </c>
      <c r="K5362">
        <v>7070</v>
      </c>
      <c r="L5362">
        <f t="shared" si="924"/>
        <v>14</v>
      </c>
      <c r="M5362" t="b">
        <f t="shared" si="925"/>
        <v>0</v>
      </c>
      <c r="N5362">
        <f t="shared" si="926"/>
        <v>12</v>
      </c>
      <c r="O5362">
        <f t="shared" si="927"/>
        <v>4</v>
      </c>
      <c r="P5362" s="8">
        <f t="shared" si="930"/>
        <v>8.3796296296296292E-3</v>
      </c>
      <c r="Q5362" s="1">
        <f t="shared" si="931"/>
        <v>43208.583333333328</v>
      </c>
      <c r="R5362" t="e">
        <f t="shared" si="921"/>
        <v>#N/A</v>
      </c>
      <c r="S5362" s="1">
        <f t="shared" si="928"/>
        <v>43208.583333333336</v>
      </c>
      <c r="T5362">
        <f t="shared" si="922"/>
        <v>18.899999999999999</v>
      </c>
      <c r="U5362">
        <f t="shared" si="923"/>
        <v>0</v>
      </c>
      <c r="V5362" t="b">
        <f t="shared" si="929"/>
        <v>0</v>
      </c>
    </row>
    <row r="5363" spans="1:22" x14ac:dyDescent="0.4">
      <c r="A5363" t="s">
        <v>5223</v>
      </c>
      <c r="B5363" s="1">
        <v>43208.5937962963</v>
      </c>
      <c r="C5363">
        <v>244</v>
      </c>
      <c r="D5363" t="s">
        <v>985</v>
      </c>
      <c r="E5363">
        <v>17</v>
      </c>
      <c r="F5363" s="1">
        <v>43208.611817129633</v>
      </c>
      <c r="G5363">
        <v>268</v>
      </c>
      <c r="H5363" t="s">
        <v>937</v>
      </c>
      <c r="I5363">
        <v>1</v>
      </c>
      <c r="J5363">
        <v>25</v>
      </c>
      <c r="K5363">
        <v>2240</v>
      </c>
      <c r="L5363">
        <f t="shared" si="924"/>
        <v>14</v>
      </c>
      <c r="M5363" t="b">
        <f t="shared" si="925"/>
        <v>0</v>
      </c>
      <c r="N5363">
        <f t="shared" si="926"/>
        <v>15</v>
      </c>
      <c r="O5363">
        <f t="shared" si="927"/>
        <v>4</v>
      </c>
      <c r="P5363" s="8">
        <f t="shared" si="930"/>
        <v>1.0462962962962964E-2</v>
      </c>
      <c r="Q5363" s="1">
        <f t="shared" si="931"/>
        <v>43208.583333333336</v>
      </c>
      <c r="R5363">
        <f t="shared" si="921"/>
        <v>18.899999999999999</v>
      </c>
      <c r="S5363" s="1">
        <f t="shared" si="928"/>
        <v>43208.583333333336</v>
      </c>
      <c r="T5363">
        <f t="shared" si="922"/>
        <v>18.899999999999999</v>
      </c>
      <c r="U5363">
        <f t="shared" si="923"/>
        <v>0</v>
      </c>
      <c r="V5363" t="b">
        <f t="shared" si="929"/>
        <v>0</v>
      </c>
    </row>
    <row r="5364" spans="1:22" x14ac:dyDescent="0.4">
      <c r="A5364" t="s">
        <v>672</v>
      </c>
      <c r="B5364" s="1">
        <v>43208.595752314817</v>
      </c>
      <c r="C5364">
        <v>358</v>
      </c>
      <c r="D5364" t="s">
        <v>344</v>
      </c>
      <c r="E5364">
        <v>3</v>
      </c>
      <c r="F5364" s="1">
        <v>43208.605439814812</v>
      </c>
      <c r="G5364">
        <v>344</v>
      </c>
      <c r="H5364" t="s">
        <v>343</v>
      </c>
      <c r="I5364">
        <v>7</v>
      </c>
      <c r="J5364">
        <v>13</v>
      </c>
      <c r="K5364">
        <v>1510</v>
      </c>
      <c r="L5364">
        <f t="shared" si="924"/>
        <v>14</v>
      </c>
      <c r="M5364" t="b">
        <f t="shared" si="925"/>
        <v>0</v>
      </c>
      <c r="N5364">
        <f t="shared" si="926"/>
        <v>17</v>
      </c>
      <c r="O5364">
        <f t="shared" si="927"/>
        <v>53</v>
      </c>
      <c r="P5364" s="8">
        <f t="shared" si="930"/>
        <v>1.2418981481481482E-2</v>
      </c>
      <c r="Q5364" s="1">
        <f t="shared" si="931"/>
        <v>43208.583333333336</v>
      </c>
      <c r="R5364">
        <f t="shared" si="921"/>
        <v>18.899999999999999</v>
      </c>
      <c r="S5364" s="1">
        <f t="shared" si="928"/>
        <v>43208.583333333336</v>
      </c>
      <c r="T5364">
        <f t="shared" si="922"/>
        <v>18.899999999999999</v>
      </c>
      <c r="U5364">
        <f t="shared" si="923"/>
        <v>0</v>
      </c>
      <c r="V5364" t="b">
        <f t="shared" si="929"/>
        <v>0</v>
      </c>
    </row>
    <row r="5365" spans="1:22" x14ac:dyDescent="0.4">
      <c r="A5365" t="s">
        <v>5224</v>
      </c>
      <c r="B5365" s="1">
        <v>43208.597986111112</v>
      </c>
      <c r="C5365">
        <v>906</v>
      </c>
      <c r="D5365" t="s">
        <v>107</v>
      </c>
      <c r="E5365">
        <v>8</v>
      </c>
      <c r="F5365" s="1">
        <v>43208.609594907408</v>
      </c>
      <c r="G5365">
        <v>901</v>
      </c>
      <c r="H5365" t="s">
        <v>408</v>
      </c>
      <c r="I5365">
        <v>1</v>
      </c>
      <c r="J5365">
        <v>16</v>
      </c>
      <c r="K5365">
        <v>2800</v>
      </c>
      <c r="L5365">
        <f t="shared" si="924"/>
        <v>14</v>
      </c>
      <c r="M5365" t="b">
        <f t="shared" si="925"/>
        <v>0</v>
      </c>
      <c r="N5365">
        <f t="shared" si="926"/>
        <v>21</v>
      </c>
      <c r="O5365">
        <f t="shared" si="927"/>
        <v>6</v>
      </c>
      <c r="P5365" s="8">
        <f t="shared" si="930"/>
        <v>1.4652777777777778E-2</v>
      </c>
      <c r="Q5365" s="1">
        <f t="shared" si="931"/>
        <v>43208.583333333336</v>
      </c>
      <c r="R5365">
        <f t="shared" si="921"/>
        <v>18.899999999999999</v>
      </c>
      <c r="S5365" s="1">
        <f t="shared" si="928"/>
        <v>43208.583333333336</v>
      </c>
      <c r="T5365">
        <f t="shared" si="922"/>
        <v>18.899999999999999</v>
      </c>
      <c r="U5365">
        <f t="shared" si="923"/>
        <v>0</v>
      </c>
      <c r="V5365" t="b">
        <f t="shared" si="929"/>
        <v>0</v>
      </c>
    </row>
    <row r="5366" spans="1:22" x14ac:dyDescent="0.4">
      <c r="A5366" t="s">
        <v>4172</v>
      </c>
      <c r="B5366" s="1">
        <v>43208.600104166668</v>
      </c>
      <c r="C5366">
        <v>385</v>
      </c>
      <c r="D5366" t="s">
        <v>600</v>
      </c>
      <c r="E5366">
        <v>9</v>
      </c>
      <c r="F5366" s="1">
        <v>43208.603726851848</v>
      </c>
      <c r="G5366">
        <v>327</v>
      </c>
      <c r="H5366" t="s">
        <v>904</v>
      </c>
      <c r="I5366">
        <v>6</v>
      </c>
      <c r="J5366">
        <v>5</v>
      </c>
      <c r="K5366">
        <v>610</v>
      </c>
      <c r="L5366">
        <f t="shared" si="924"/>
        <v>14</v>
      </c>
      <c r="M5366" t="b">
        <f t="shared" si="925"/>
        <v>0</v>
      </c>
      <c r="N5366">
        <f t="shared" si="926"/>
        <v>24</v>
      </c>
      <c r="O5366">
        <f t="shared" si="927"/>
        <v>9</v>
      </c>
      <c r="P5366" s="8">
        <f t="shared" si="930"/>
        <v>1.6770833333333332E-2</v>
      </c>
      <c r="Q5366" s="1">
        <f t="shared" si="931"/>
        <v>43208.583333333336</v>
      </c>
      <c r="R5366">
        <f t="shared" si="921"/>
        <v>18.899999999999999</v>
      </c>
      <c r="S5366" s="1">
        <f t="shared" si="928"/>
        <v>43208.583333333336</v>
      </c>
      <c r="T5366">
        <f t="shared" si="922"/>
        <v>18.899999999999999</v>
      </c>
      <c r="U5366">
        <f t="shared" si="923"/>
        <v>0</v>
      </c>
      <c r="V5366" t="b">
        <f t="shared" si="929"/>
        <v>0</v>
      </c>
    </row>
    <row r="5367" spans="1:22" x14ac:dyDescent="0.4">
      <c r="A5367" t="s">
        <v>4599</v>
      </c>
      <c r="B5367" s="1">
        <v>43208.602835648147</v>
      </c>
      <c r="C5367">
        <v>1030</v>
      </c>
      <c r="D5367" t="s">
        <v>2585</v>
      </c>
      <c r="E5367">
        <v>5</v>
      </c>
      <c r="F5367" s="1">
        <v>43208.610451388886</v>
      </c>
      <c r="G5367">
        <v>1248</v>
      </c>
      <c r="H5367" t="s">
        <v>854</v>
      </c>
      <c r="I5367">
        <v>17</v>
      </c>
      <c r="J5367">
        <v>10</v>
      </c>
      <c r="K5367">
        <v>2060</v>
      </c>
      <c r="L5367">
        <f t="shared" si="924"/>
        <v>14</v>
      </c>
      <c r="M5367" t="b">
        <f t="shared" si="925"/>
        <v>0</v>
      </c>
      <c r="N5367">
        <f t="shared" si="926"/>
        <v>28</v>
      </c>
      <c r="O5367">
        <f t="shared" si="927"/>
        <v>5</v>
      </c>
      <c r="P5367" s="8">
        <f t="shared" si="930"/>
        <v>1.9502314814814816E-2</v>
      </c>
      <c r="Q5367" s="1">
        <f t="shared" si="931"/>
        <v>43208.583333333336</v>
      </c>
      <c r="R5367">
        <f t="shared" si="921"/>
        <v>18.899999999999999</v>
      </c>
      <c r="S5367" s="1">
        <f t="shared" si="928"/>
        <v>43208.583333333336</v>
      </c>
      <c r="T5367">
        <f t="shared" si="922"/>
        <v>18.899999999999999</v>
      </c>
      <c r="U5367">
        <f t="shared" si="923"/>
        <v>0</v>
      </c>
      <c r="V5367" t="b">
        <f t="shared" si="929"/>
        <v>0</v>
      </c>
    </row>
    <row r="5368" spans="1:22" x14ac:dyDescent="0.4">
      <c r="A5368" t="s">
        <v>5225</v>
      </c>
      <c r="B5368" s="1">
        <v>43208.605347222219</v>
      </c>
      <c r="C5368">
        <v>301</v>
      </c>
      <c r="D5368" t="s">
        <v>1933</v>
      </c>
      <c r="E5368">
        <v>10</v>
      </c>
      <c r="F5368" s="1">
        <v>43208.62636574074</v>
      </c>
      <c r="G5368">
        <v>301</v>
      </c>
      <c r="H5368" t="s">
        <v>1933</v>
      </c>
      <c r="I5368">
        <v>10</v>
      </c>
      <c r="J5368">
        <v>30</v>
      </c>
      <c r="K5368">
        <v>2660</v>
      </c>
      <c r="L5368">
        <f t="shared" si="924"/>
        <v>14</v>
      </c>
      <c r="M5368" t="b">
        <f t="shared" si="925"/>
        <v>0</v>
      </c>
      <c r="N5368">
        <f t="shared" si="926"/>
        <v>31</v>
      </c>
      <c r="O5368">
        <f t="shared" si="927"/>
        <v>42</v>
      </c>
      <c r="P5368" s="8">
        <f t="shared" si="930"/>
        <v>2.2013888888888888E-2</v>
      </c>
      <c r="Q5368" s="1">
        <f t="shared" si="931"/>
        <v>43208.583333333328</v>
      </c>
      <c r="R5368" t="e">
        <f t="shared" si="921"/>
        <v>#N/A</v>
      </c>
      <c r="S5368" s="1">
        <f t="shared" si="928"/>
        <v>43208.583333333336</v>
      </c>
      <c r="T5368">
        <f t="shared" si="922"/>
        <v>18.899999999999999</v>
      </c>
      <c r="U5368">
        <f t="shared" si="923"/>
        <v>0</v>
      </c>
      <c r="V5368" t="b">
        <f t="shared" si="929"/>
        <v>0</v>
      </c>
    </row>
    <row r="5369" spans="1:22" x14ac:dyDescent="0.4">
      <c r="A5369" t="s">
        <v>5226</v>
      </c>
      <c r="B5369" s="1">
        <v>43208.608032407406</v>
      </c>
      <c r="C5369">
        <v>1651</v>
      </c>
      <c r="D5369" t="s">
        <v>2769</v>
      </c>
      <c r="E5369">
        <v>11</v>
      </c>
      <c r="F5369" s="1">
        <v>43208.629004629627</v>
      </c>
      <c r="G5369">
        <v>1670</v>
      </c>
      <c r="H5369" t="s">
        <v>4689</v>
      </c>
      <c r="I5369">
        <v>8</v>
      </c>
      <c r="J5369">
        <v>28</v>
      </c>
      <c r="K5369">
        <v>4040</v>
      </c>
      <c r="L5369">
        <f t="shared" si="924"/>
        <v>14</v>
      </c>
      <c r="M5369" t="b">
        <f t="shared" si="925"/>
        <v>0</v>
      </c>
      <c r="N5369">
        <f t="shared" si="926"/>
        <v>35</v>
      </c>
      <c r="O5369">
        <f t="shared" si="927"/>
        <v>34</v>
      </c>
      <c r="P5369" s="8">
        <f t="shared" si="930"/>
        <v>2.4699074074074078E-2</v>
      </c>
      <c r="Q5369" s="1">
        <f t="shared" si="931"/>
        <v>43208.583333333336</v>
      </c>
      <c r="R5369">
        <f t="shared" si="921"/>
        <v>18.899999999999999</v>
      </c>
      <c r="S5369" s="1">
        <f t="shared" si="928"/>
        <v>43208.583333333336</v>
      </c>
      <c r="T5369">
        <f t="shared" si="922"/>
        <v>18.899999999999999</v>
      </c>
      <c r="U5369">
        <f t="shared" si="923"/>
        <v>0</v>
      </c>
      <c r="V5369" t="b">
        <f t="shared" si="929"/>
        <v>0</v>
      </c>
    </row>
    <row r="5370" spans="1:22" x14ac:dyDescent="0.4">
      <c r="A5370" t="s">
        <v>5227</v>
      </c>
      <c r="B5370" s="1">
        <v>43208.610138888886</v>
      </c>
      <c r="C5370">
        <v>1679</v>
      </c>
      <c r="D5370" t="s">
        <v>3637</v>
      </c>
      <c r="E5370">
        <v>2</v>
      </c>
      <c r="F5370" s="1">
        <v>43208.626898148148</v>
      </c>
      <c r="G5370">
        <v>1610</v>
      </c>
      <c r="H5370" t="s">
        <v>601</v>
      </c>
      <c r="I5370">
        <v>8</v>
      </c>
      <c r="J5370">
        <v>23</v>
      </c>
      <c r="K5370">
        <v>3770</v>
      </c>
      <c r="L5370">
        <f t="shared" si="924"/>
        <v>14</v>
      </c>
      <c r="M5370" t="b">
        <f t="shared" si="925"/>
        <v>0</v>
      </c>
      <c r="N5370">
        <f t="shared" si="926"/>
        <v>38</v>
      </c>
      <c r="O5370">
        <f t="shared" si="927"/>
        <v>36</v>
      </c>
      <c r="P5370" s="8">
        <f t="shared" si="930"/>
        <v>2.6805555555555555E-2</v>
      </c>
      <c r="Q5370" s="1">
        <f t="shared" si="931"/>
        <v>43208.583333333328</v>
      </c>
      <c r="R5370" t="e">
        <f t="shared" si="921"/>
        <v>#N/A</v>
      </c>
      <c r="S5370" s="1">
        <f t="shared" si="928"/>
        <v>43208.583333333336</v>
      </c>
      <c r="T5370">
        <f t="shared" si="922"/>
        <v>18.899999999999999</v>
      </c>
      <c r="U5370">
        <f t="shared" si="923"/>
        <v>0</v>
      </c>
      <c r="V5370" t="b">
        <f t="shared" si="929"/>
        <v>0</v>
      </c>
    </row>
    <row r="5371" spans="1:22" x14ac:dyDescent="0.4">
      <c r="A5371" t="s">
        <v>5228</v>
      </c>
      <c r="B5371" s="1">
        <v>43208.612615740742</v>
      </c>
      <c r="C5371">
        <v>2103</v>
      </c>
      <c r="D5371" t="s">
        <v>1307</v>
      </c>
      <c r="E5371">
        <v>10</v>
      </c>
      <c r="F5371" s="1">
        <v>43208.637199074074</v>
      </c>
      <c r="G5371">
        <v>1928</v>
      </c>
      <c r="H5371" t="s">
        <v>671</v>
      </c>
      <c r="I5371">
        <v>6</v>
      </c>
      <c r="J5371">
        <v>35</v>
      </c>
      <c r="K5371">
        <v>6590</v>
      </c>
      <c r="L5371">
        <f t="shared" si="924"/>
        <v>14</v>
      </c>
      <c r="M5371" t="b">
        <f t="shared" si="925"/>
        <v>0</v>
      </c>
      <c r="N5371">
        <f t="shared" si="926"/>
        <v>42</v>
      </c>
      <c r="O5371">
        <f t="shared" si="927"/>
        <v>10</v>
      </c>
      <c r="P5371" s="8">
        <f t="shared" si="930"/>
        <v>2.9282407407407406E-2</v>
      </c>
      <c r="Q5371" s="1">
        <f t="shared" si="931"/>
        <v>43208.583333333336</v>
      </c>
      <c r="R5371">
        <f t="shared" si="921"/>
        <v>18.899999999999999</v>
      </c>
      <c r="S5371" s="1">
        <f t="shared" si="928"/>
        <v>43208.583333333336</v>
      </c>
      <c r="T5371">
        <f t="shared" si="922"/>
        <v>18.899999999999999</v>
      </c>
      <c r="U5371">
        <f t="shared" si="923"/>
        <v>0</v>
      </c>
      <c r="V5371" t="b">
        <f t="shared" si="929"/>
        <v>0</v>
      </c>
    </row>
    <row r="5372" spans="1:22" x14ac:dyDescent="0.4">
      <c r="A5372" t="s">
        <v>5229</v>
      </c>
      <c r="B5372" s="1">
        <v>43208.614803240744</v>
      </c>
      <c r="C5372">
        <v>567</v>
      </c>
      <c r="D5372" t="s">
        <v>1119</v>
      </c>
      <c r="E5372">
        <v>8</v>
      </c>
      <c r="F5372" s="1">
        <v>43208.623055555552</v>
      </c>
      <c r="G5372">
        <v>514</v>
      </c>
      <c r="H5372" t="s">
        <v>752</v>
      </c>
      <c r="I5372">
        <v>2</v>
      </c>
      <c r="J5372">
        <v>11</v>
      </c>
      <c r="K5372">
        <v>780</v>
      </c>
      <c r="L5372">
        <f t="shared" si="924"/>
        <v>14</v>
      </c>
      <c r="M5372" t="b">
        <f t="shared" si="925"/>
        <v>0</v>
      </c>
      <c r="N5372">
        <f t="shared" si="926"/>
        <v>45</v>
      </c>
      <c r="O5372">
        <f t="shared" si="927"/>
        <v>19</v>
      </c>
      <c r="P5372" s="8">
        <f t="shared" si="930"/>
        <v>3.1469907407407412E-2</v>
      </c>
      <c r="Q5372" s="1">
        <f t="shared" si="931"/>
        <v>43208.583333333336</v>
      </c>
      <c r="R5372">
        <f t="shared" si="921"/>
        <v>18.899999999999999</v>
      </c>
      <c r="S5372" s="1">
        <f t="shared" si="928"/>
        <v>43208.583333333336</v>
      </c>
      <c r="T5372">
        <f t="shared" si="922"/>
        <v>18.899999999999999</v>
      </c>
      <c r="U5372">
        <f t="shared" si="923"/>
        <v>0</v>
      </c>
      <c r="V5372" t="b">
        <f t="shared" si="929"/>
        <v>0</v>
      </c>
    </row>
    <row r="5373" spans="1:22" x14ac:dyDescent="0.4">
      <c r="A5373" t="s">
        <v>3519</v>
      </c>
      <c r="B5373" s="1">
        <v>43208.616956018515</v>
      </c>
      <c r="C5373">
        <v>1720</v>
      </c>
      <c r="D5373" t="s">
        <v>261</v>
      </c>
      <c r="E5373">
        <v>2</v>
      </c>
      <c r="F5373" s="1">
        <v>43208.640983796293</v>
      </c>
      <c r="G5373">
        <v>1720</v>
      </c>
      <c r="H5373" t="s">
        <v>261</v>
      </c>
      <c r="I5373">
        <v>2</v>
      </c>
      <c r="J5373">
        <v>34</v>
      </c>
      <c r="K5373">
        <v>3390</v>
      </c>
      <c r="L5373">
        <f t="shared" si="924"/>
        <v>14</v>
      </c>
      <c r="M5373" t="b">
        <f t="shared" si="925"/>
        <v>0</v>
      </c>
      <c r="N5373">
        <f t="shared" si="926"/>
        <v>48</v>
      </c>
      <c r="O5373">
        <f t="shared" si="927"/>
        <v>25</v>
      </c>
      <c r="P5373" s="8">
        <f t="shared" si="930"/>
        <v>3.3622685185185179E-2</v>
      </c>
      <c r="Q5373" s="1">
        <f t="shared" si="931"/>
        <v>43208.583333333328</v>
      </c>
      <c r="R5373" t="e">
        <f t="shared" si="921"/>
        <v>#N/A</v>
      </c>
      <c r="S5373" s="1">
        <f t="shared" si="928"/>
        <v>43208.583333333336</v>
      </c>
      <c r="T5373">
        <f t="shared" si="922"/>
        <v>18.899999999999999</v>
      </c>
      <c r="U5373">
        <f t="shared" si="923"/>
        <v>0</v>
      </c>
      <c r="V5373" t="b">
        <f t="shared" si="929"/>
        <v>0</v>
      </c>
    </row>
    <row r="5374" spans="1:22" x14ac:dyDescent="0.4">
      <c r="A5374" t="s">
        <v>4017</v>
      </c>
      <c r="B5374" s="1">
        <v>43208.619826388887</v>
      </c>
      <c r="C5374">
        <v>1160</v>
      </c>
      <c r="D5374" t="s">
        <v>3516</v>
      </c>
      <c r="E5374">
        <v>1</v>
      </c>
      <c r="F5374" s="1">
        <v>43208.709131944444</v>
      </c>
      <c r="G5374">
        <v>1160</v>
      </c>
      <c r="H5374" t="s">
        <v>3516</v>
      </c>
      <c r="I5374">
        <v>4</v>
      </c>
      <c r="J5374">
        <v>128</v>
      </c>
      <c r="K5374">
        <v>20880</v>
      </c>
      <c r="L5374">
        <f t="shared" si="924"/>
        <v>14</v>
      </c>
      <c r="M5374" t="b">
        <f t="shared" si="925"/>
        <v>0</v>
      </c>
      <c r="N5374">
        <f t="shared" si="926"/>
        <v>52</v>
      </c>
      <c r="O5374">
        <f t="shared" si="927"/>
        <v>33</v>
      </c>
      <c r="P5374" s="8">
        <f t="shared" si="930"/>
        <v>3.6493055555555549E-2</v>
      </c>
      <c r="Q5374" s="1">
        <f t="shared" si="931"/>
        <v>43208.583333333328</v>
      </c>
      <c r="R5374" t="e">
        <f t="shared" si="921"/>
        <v>#N/A</v>
      </c>
      <c r="S5374" s="1">
        <f t="shared" si="928"/>
        <v>43208.583333333336</v>
      </c>
      <c r="T5374">
        <f t="shared" si="922"/>
        <v>18.899999999999999</v>
      </c>
      <c r="U5374">
        <f t="shared" si="923"/>
        <v>0</v>
      </c>
      <c r="V5374" t="b">
        <f t="shared" si="929"/>
        <v>0</v>
      </c>
    </row>
    <row r="5375" spans="1:22" x14ac:dyDescent="0.4">
      <c r="A5375" t="s">
        <v>4538</v>
      </c>
      <c r="B5375" s="1">
        <v>43208.621921296297</v>
      </c>
      <c r="C5375">
        <v>385</v>
      </c>
      <c r="D5375" t="s">
        <v>600</v>
      </c>
      <c r="E5375">
        <v>10</v>
      </c>
      <c r="F5375" s="1">
        <v>43208.635057870371</v>
      </c>
      <c r="G5375">
        <v>346</v>
      </c>
      <c r="H5375" t="s">
        <v>1110</v>
      </c>
      <c r="I5375">
        <v>6</v>
      </c>
      <c r="J5375">
        <v>18</v>
      </c>
      <c r="K5375">
        <v>2650</v>
      </c>
      <c r="L5375">
        <f t="shared" si="924"/>
        <v>14</v>
      </c>
      <c r="M5375" t="b">
        <f t="shared" si="925"/>
        <v>0</v>
      </c>
      <c r="N5375">
        <f t="shared" si="926"/>
        <v>55</v>
      </c>
      <c r="O5375">
        <f t="shared" si="927"/>
        <v>34</v>
      </c>
      <c r="P5375" s="8">
        <f t="shared" si="930"/>
        <v>3.858796296296297E-2</v>
      </c>
      <c r="Q5375" s="1">
        <f t="shared" si="931"/>
        <v>43208.583333333336</v>
      </c>
      <c r="R5375">
        <f t="shared" si="921"/>
        <v>18.899999999999999</v>
      </c>
      <c r="S5375" s="1">
        <f t="shared" si="928"/>
        <v>43208.583333333336</v>
      </c>
      <c r="T5375">
        <f t="shared" si="922"/>
        <v>18.899999999999999</v>
      </c>
      <c r="U5375">
        <f t="shared" si="923"/>
        <v>0</v>
      </c>
      <c r="V5375" t="b">
        <f t="shared" si="929"/>
        <v>0</v>
      </c>
    </row>
    <row r="5376" spans="1:22" x14ac:dyDescent="0.4">
      <c r="A5376" t="s">
        <v>2017</v>
      </c>
      <c r="B5376" s="1">
        <v>43208.624062499999</v>
      </c>
      <c r="C5376">
        <v>3507</v>
      </c>
      <c r="D5376" t="s">
        <v>1327</v>
      </c>
      <c r="E5376">
        <v>25</v>
      </c>
      <c r="F5376" s="1">
        <v>43208.659745370373</v>
      </c>
      <c r="G5376">
        <v>1008</v>
      </c>
      <c r="H5376" t="s">
        <v>1021</v>
      </c>
      <c r="I5376">
        <v>4</v>
      </c>
      <c r="J5376">
        <v>49</v>
      </c>
      <c r="K5376">
        <v>7340</v>
      </c>
      <c r="L5376">
        <f t="shared" si="924"/>
        <v>14</v>
      </c>
      <c r="M5376" t="b">
        <f t="shared" si="925"/>
        <v>0</v>
      </c>
      <c r="N5376">
        <f t="shared" si="926"/>
        <v>58</v>
      </c>
      <c r="O5376">
        <f t="shared" si="927"/>
        <v>39</v>
      </c>
      <c r="P5376" s="8">
        <f t="shared" si="930"/>
        <v>4.0729166666666664E-2</v>
      </c>
      <c r="Q5376" s="1">
        <f t="shared" si="931"/>
        <v>43208.583333333336</v>
      </c>
      <c r="R5376">
        <f t="shared" si="921"/>
        <v>18.899999999999999</v>
      </c>
      <c r="S5376" s="1">
        <f t="shared" si="928"/>
        <v>43208.583333333336</v>
      </c>
      <c r="T5376">
        <f t="shared" si="922"/>
        <v>18.899999999999999</v>
      </c>
      <c r="U5376">
        <f t="shared" si="923"/>
        <v>0</v>
      </c>
      <c r="V5376" t="b">
        <f t="shared" si="929"/>
        <v>0</v>
      </c>
    </row>
    <row r="5377" spans="1:22" x14ac:dyDescent="0.4">
      <c r="A5377" t="s">
        <v>3094</v>
      </c>
      <c r="B5377" s="1">
        <v>43208.625937500001</v>
      </c>
      <c r="C5377">
        <v>1278</v>
      </c>
      <c r="D5377" t="s">
        <v>4342</v>
      </c>
      <c r="E5377">
        <v>1</v>
      </c>
      <c r="F5377" s="1">
        <v>43208.694097222222</v>
      </c>
      <c r="G5377">
        <v>1267</v>
      </c>
      <c r="H5377" t="s">
        <v>1652</v>
      </c>
      <c r="I5377">
        <v>9</v>
      </c>
      <c r="J5377">
        <v>97</v>
      </c>
      <c r="K5377">
        <v>6950</v>
      </c>
      <c r="L5377">
        <f t="shared" si="924"/>
        <v>15</v>
      </c>
      <c r="M5377" t="b">
        <f t="shared" si="925"/>
        <v>0</v>
      </c>
      <c r="N5377">
        <f t="shared" si="926"/>
        <v>1</v>
      </c>
      <c r="O5377">
        <f t="shared" si="927"/>
        <v>21</v>
      </c>
      <c r="P5377" s="8">
        <f t="shared" si="930"/>
        <v>9.3750000000000007E-4</v>
      </c>
      <c r="Q5377" s="1">
        <f t="shared" si="931"/>
        <v>43208.625</v>
      </c>
      <c r="R5377">
        <f t="shared" si="921"/>
        <v>19</v>
      </c>
      <c r="S5377" s="1">
        <f t="shared" si="928"/>
        <v>43208.625</v>
      </c>
      <c r="T5377">
        <f t="shared" si="922"/>
        <v>19</v>
      </c>
      <c r="U5377">
        <f t="shared" si="923"/>
        <v>0</v>
      </c>
      <c r="V5377" t="b">
        <f t="shared" si="929"/>
        <v>0</v>
      </c>
    </row>
    <row r="5378" spans="1:22" x14ac:dyDescent="0.4">
      <c r="A5378" t="s">
        <v>5230</v>
      </c>
      <c r="B5378" s="1">
        <v>43208.627800925926</v>
      </c>
      <c r="C5378">
        <v>268</v>
      </c>
      <c r="D5378" t="s">
        <v>937</v>
      </c>
      <c r="E5378">
        <v>4</v>
      </c>
      <c r="F5378" s="1">
        <v>43208.661458333336</v>
      </c>
      <c r="G5378">
        <v>277</v>
      </c>
      <c r="H5378" t="s">
        <v>623</v>
      </c>
      <c r="I5378">
        <v>9</v>
      </c>
      <c r="J5378">
        <v>47</v>
      </c>
      <c r="K5378">
        <v>3240</v>
      </c>
      <c r="L5378">
        <f t="shared" si="924"/>
        <v>15</v>
      </c>
      <c r="M5378" t="b">
        <f t="shared" si="925"/>
        <v>0</v>
      </c>
      <c r="N5378">
        <f t="shared" si="926"/>
        <v>4</v>
      </c>
      <c r="O5378">
        <f t="shared" si="927"/>
        <v>2</v>
      </c>
      <c r="P5378" s="8">
        <f t="shared" si="930"/>
        <v>2.8009259259259259E-3</v>
      </c>
      <c r="Q5378" s="1">
        <f t="shared" si="931"/>
        <v>43208.625</v>
      </c>
      <c r="R5378">
        <f t="shared" ref="R5378:R5441" si="932">VLOOKUP(Q5378,기상정보,2,FALSE)</f>
        <v>19</v>
      </c>
      <c r="S5378" s="1">
        <f t="shared" si="928"/>
        <v>43208.625</v>
      </c>
      <c r="T5378">
        <f t="shared" ref="T5378:T5441" si="933">VLOOKUP(S5378,기상정보,2,FALSE)</f>
        <v>19</v>
      </c>
      <c r="U5378">
        <f t="shared" ref="U5378:U5441" si="934">VLOOKUP(B5378,기상정보,3,TRUE)</f>
        <v>0</v>
      </c>
      <c r="V5378" t="b">
        <f t="shared" si="929"/>
        <v>0</v>
      </c>
    </row>
    <row r="5379" spans="1:22" x14ac:dyDescent="0.4">
      <c r="A5379" t="s">
        <v>5231</v>
      </c>
      <c r="B5379" s="1">
        <v>43208.630162037036</v>
      </c>
      <c r="C5379">
        <v>1155</v>
      </c>
      <c r="D5379" t="s">
        <v>3710</v>
      </c>
      <c r="E5379">
        <v>4</v>
      </c>
      <c r="F5379" s="1">
        <v>43208.690300925926</v>
      </c>
      <c r="G5379">
        <v>210</v>
      </c>
      <c r="H5379" t="s">
        <v>397</v>
      </c>
      <c r="I5379">
        <v>9</v>
      </c>
      <c r="J5379">
        <v>86</v>
      </c>
      <c r="K5379">
        <v>21760</v>
      </c>
      <c r="L5379">
        <f t="shared" ref="L5379:L5442" si="935">HOUR(B5379)</f>
        <v>15</v>
      </c>
      <c r="M5379" t="b">
        <f t="shared" ref="M5379:M5442" si="936">WEEKDAY(B5379,2)&gt;=6</f>
        <v>0</v>
      </c>
      <c r="N5379">
        <f t="shared" ref="N5379:N5442" si="937">MINUTE(B5379)</f>
        <v>7</v>
      </c>
      <c r="O5379">
        <f t="shared" ref="O5379:O5442" si="938">SECOND(B5379)</f>
        <v>26</v>
      </c>
      <c r="P5379" s="8">
        <f t="shared" si="930"/>
        <v>5.162037037037037E-3</v>
      </c>
      <c r="Q5379" s="1">
        <f t="shared" si="931"/>
        <v>43208.625</v>
      </c>
      <c r="R5379">
        <f t="shared" si="932"/>
        <v>19</v>
      </c>
      <c r="S5379" s="1">
        <f t="shared" ref="S5379:S5442" si="939">DATE(YEAR(B5379),MONTH(B5379),DAY(B5379))+TIME(HOUR(B5379),0,0)</f>
        <v>43208.625</v>
      </c>
      <c r="T5379">
        <f t="shared" si="933"/>
        <v>19</v>
      </c>
      <c r="U5379">
        <f t="shared" si="934"/>
        <v>0</v>
      </c>
      <c r="V5379" t="b">
        <f t="shared" ref="V5379:V5442" si="940">U5379&gt;=1</f>
        <v>0</v>
      </c>
    </row>
    <row r="5380" spans="1:22" x14ac:dyDescent="0.4">
      <c r="A5380" t="s">
        <v>2888</v>
      </c>
      <c r="B5380" s="1">
        <v>43208.631921296299</v>
      </c>
      <c r="C5380">
        <v>204</v>
      </c>
      <c r="D5380" t="s">
        <v>678</v>
      </c>
      <c r="E5380">
        <v>10</v>
      </c>
      <c r="F5380" s="1">
        <v>43208.642777777779</v>
      </c>
      <c r="G5380">
        <v>277</v>
      </c>
      <c r="H5380" t="s">
        <v>623</v>
      </c>
      <c r="I5380">
        <v>4</v>
      </c>
      <c r="J5380">
        <v>15</v>
      </c>
      <c r="K5380">
        <v>2290</v>
      </c>
      <c r="L5380">
        <f t="shared" si="935"/>
        <v>15</v>
      </c>
      <c r="M5380" t="b">
        <f t="shared" si="936"/>
        <v>0</v>
      </c>
      <c r="N5380">
        <f t="shared" si="937"/>
        <v>9</v>
      </c>
      <c r="O5380">
        <f t="shared" si="938"/>
        <v>58</v>
      </c>
      <c r="P5380" s="8">
        <f t="shared" si="930"/>
        <v>6.9212962962962969E-3</v>
      </c>
      <c r="Q5380" s="1">
        <f t="shared" si="931"/>
        <v>43208.625</v>
      </c>
      <c r="R5380">
        <f t="shared" si="932"/>
        <v>19</v>
      </c>
      <c r="S5380" s="1">
        <f t="shared" si="939"/>
        <v>43208.625</v>
      </c>
      <c r="T5380">
        <f t="shared" si="933"/>
        <v>19</v>
      </c>
      <c r="U5380">
        <f t="shared" si="934"/>
        <v>0</v>
      </c>
      <c r="V5380" t="b">
        <f t="shared" si="940"/>
        <v>0</v>
      </c>
    </row>
    <row r="5381" spans="1:22" x14ac:dyDescent="0.4">
      <c r="A5381" t="s">
        <v>5232</v>
      </c>
      <c r="B5381" s="1">
        <v>43208.633796296293</v>
      </c>
      <c r="C5381">
        <v>336</v>
      </c>
      <c r="D5381" t="s">
        <v>1477</v>
      </c>
      <c r="E5381">
        <v>5</v>
      </c>
      <c r="F5381" s="1">
        <v>43208.664849537039</v>
      </c>
      <c r="G5381">
        <v>1358</v>
      </c>
      <c r="H5381" t="s">
        <v>3066</v>
      </c>
      <c r="I5381">
        <v>1</v>
      </c>
      <c r="J5381">
        <v>45</v>
      </c>
      <c r="K5381">
        <v>6760</v>
      </c>
      <c r="L5381">
        <f t="shared" si="935"/>
        <v>15</v>
      </c>
      <c r="M5381" t="b">
        <f t="shared" si="936"/>
        <v>0</v>
      </c>
      <c r="N5381">
        <f t="shared" si="937"/>
        <v>12</v>
      </c>
      <c r="O5381">
        <f t="shared" si="938"/>
        <v>40</v>
      </c>
      <c r="P5381" s="8">
        <f t="shared" si="930"/>
        <v>8.7962962962962968E-3</v>
      </c>
      <c r="Q5381" s="1">
        <f t="shared" si="931"/>
        <v>43208.625</v>
      </c>
      <c r="R5381">
        <f t="shared" si="932"/>
        <v>19</v>
      </c>
      <c r="S5381" s="1">
        <f t="shared" si="939"/>
        <v>43208.625</v>
      </c>
      <c r="T5381">
        <f t="shared" si="933"/>
        <v>19</v>
      </c>
      <c r="U5381">
        <f t="shared" si="934"/>
        <v>0</v>
      </c>
      <c r="V5381" t="b">
        <f t="shared" si="940"/>
        <v>0</v>
      </c>
    </row>
    <row r="5382" spans="1:22" x14ac:dyDescent="0.4">
      <c r="A5382" t="s">
        <v>2088</v>
      </c>
      <c r="B5382" s="1">
        <v>43208.635347222225</v>
      </c>
      <c r="C5382">
        <v>515</v>
      </c>
      <c r="D5382" t="s">
        <v>911</v>
      </c>
      <c r="E5382">
        <v>2</v>
      </c>
      <c r="F5382" s="1">
        <v>43208.641030092593</v>
      </c>
      <c r="G5382">
        <v>503</v>
      </c>
      <c r="H5382" t="s">
        <v>479</v>
      </c>
      <c r="I5382">
        <v>2</v>
      </c>
      <c r="J5382">
        <v>7</v>
      </c>
      <c r="K5382">
        <v>1920</v>
      </c>
      <c r="L5382">
        <f t="shared" si="935"/>
        <v>15</v>
      </c>
      <c r="M5382" t="b">
        <f t="shared" si="936"/>
        <v>0</v>
      </c>
      <c r="N5382">
        <f t="shared" si="937"/>
        <v>14</v>
      </c>
      <c r="O5382">
        <f t="shared" si="938"/>
        <v>54</v>
      </c>
      <c r="P5382" s="8">
        <f t="shared" si="930"/>
        <v>1.0347222222222223E-2</v>
      </c>
      <c r="Q5382" s="1">
        <f t="shared" si="931"/>
        <v>43208.625</v>
      </c>
      <c r="R5382">
        <f t="shared" si="932"/>
        <v>19</v>
      </c>
      <c r="S5382" s="1">
        <f t="shared" si="939"/>
        <v>43208.625</v>
      </c>
      <c r="T5382">
        <f t="shared" si="933"/>
        <v>19</v>
      </c>
      <c r="U5382">
        <f t="shared" si="934"/>
        <v>0</v>
      </c>
      <c r="V5382" t="b">
        <f t="shared" si="940"/>
        <v>0</v>
      </c>
    </row>
    <row r="5383" spans="1:22" x14ac:dyDescent="0.4">
      <c r="A5383" t="s">
        <v>5233</v>
      </c>
      <c r="B5383" s="1">
        <v>43208.637337962966</v>
      </c>
      <c r="C5383">
        <v>336</v>
      </c>
      <c r="D5383" t="s">
        <v>1477</v>
      </c>
      <c r="E5383">
        <v>3</v>
      </c>
      <c r="F5383" s="1">
        <v>43208.696712962963</v>
      </c>
      <c r="G5383">
        <v>332</v>
      </c>
      <c r="H5383" t="s">
        <v>1295</v>
      </c>
      <c r="I5383">
        <v>1</v>
      </c>
      <c r="J5383">
        <v>82</v>
      </c>
      <c r="K5383">
        <v>1310</v>
      </c>
      <c r="L5383">
        <f t="shared" si="935"/>
        <v>15</v>
      </c>
      <c r="M5383" t="b">
        <f t="shared" si="936"/>
        <v>0</v>
      </c>
      <c r="N5383">
        <f t="shared" si="937"/>
        <v>17</v>
      </c>
      <c r="O5383">
        <f t="shared" si="938"/>
        <v>46</v>
      </c>
      <c r="P5383" s="8">
        <f t="shared" si="930"/>
        <v>1.2337962962962962E-2</v>
      </c>
      <c r="Q5383" s="1">
        <f t="shared" si="931"/>
        <v>43208.625</v>
      </c>
      <c r="R5383">
        <f t="shared" si="932"/>
        <v>19</v>
      </c>
      <c r="S5383" s="1">
        <f t="shared" si="939"/>
        <v>43208.625</v>
      </c>
      <c r="T5383">
        <f t="shared" si="933"/>
        <v>19</v>
      </c>
      <c r="U5383">
        <f t="shared" si="934"/>
        <v>0</v>
      </c>
      <c r="V5383" t="b">
        <f t="shared" si="940"/>
        <v>0</v>
      </c>
    </row>
    <row r="5384" spans="1:22" x14ac:dyDescent="0.4">
      <c r="A5384" t="s">
        <v>1461</v>
      </c>
      <c r="B5384" s="1">
        <v>43208.639120370368</v>
      </c>
      <c r="C5384">
        <v>266</v>
      </c>
      <c r="D5384" t="s">
        <v>1034</v>
      </c>
      <c r="E5384">
        <v>3</v>
      </c>
      <c r="F5384" s="1">
        <v>43208.663680555554</v>
      </c>
      <c r="G5384">
        <v>227</v>
      </c>
      <c r="H5384" t="s">
        <v>849</v>
      </c>
      <c r="I5384">
        <v>7</v>
      </c>
      <c r="J5384">
        <v>34</v>
      </c>
      <c r="K5384">
        <v>7050</v>
      </c>
      <c r="L5384">
        <f t="shared" si="935"/>
        <v>15</v>
      </c>
      <c r="M5384" t="b">
        <f t="shared" si="936"/>
        <v>0</v>
      </c>
      <c r="N5384">
        <f t="shared" si="937"/>
        <v>20</v>
      </c>
      <c r="O5384">
        <f t="shared" si="938"/>
        <v>20</v>
      </c>
      <c r="P5384" s="8">
        <f t="shared" si="930"/>
        <v>1.4120370370370368E-2</v>
      </c>
      <c r="Q5384" s="1">
        <f t="shared" si="931"/>
        <v>43208.625</v>
      </c>
      <c r="R5384">
        <f t="shared" si="932"/>
        <v>19</v>
      </c>
      <c r="S5384" s="1">
        <f t="shared" si="939"/>
        <v>43208.625</v>
      </c>
      <c r="T5384">
        <f t="shared" si="933"/>
        <v>19</v>
      </c>
      <c r="U5384">
        <f t="shared" si="934"/>
        <v>0</v>
      </c>
      <c r="V5384" t="b">
        <f t="shared" si="940"/>
        <v>0</v>
      </c>
    </row>
    <row r="5385" spans="1:22" x14ac:dyDescent="0.4">
      <c r="A5385" t="s">
        <v>323</v>
      </c>
      <c r="B5385" s="1">
        <v>43208.641053240739</v>
      </c>
      <c r="C5385">
        <v>1159</v>
      </c>
      <c r="D5385" t="s">
        <v>5234</v>
      </c>
      <c r="E5385">
        <v>10</v>
      </c>
      <c r="F5385" s="1">
        <v>43208.673055555555</v>
      </c>
      <c r="G5385">
        <v>1159</v>
      </c>
      <c r="H5385" t="s">
        <v>5234</v>
      </c>
      <c r="I5385">
        <v>10</v>
      </c>
      <c r="J5385">
        <v>42</v>
      </c>
      <c r="K5385">
        <v>5610</v>
      </c>
      <c r="L5385">
        <f t="shared" si="935"/>
        <v>15</v>
      </c>
      <c r="M5385" t="b">
        <f t="shared" si="936"/>
        <v>0</v>
      </c>
      <c r="N5385">
        <f t="shared" si="937"/>
        <v>23</v>
      </c>
      <c r="O5385">
        <f t="shared" si="938"/>
        <v>7</v>
      </c>
      <c r="P5385" s="8">
        <f t="shared" si="930"/>
        <v>1.6053240740740739E-2</v>
      </c>
      <c r="Q5385" s="1">
        <f t="shared" si="931"/>
        <v>43208.625</v>
      </c>
      <c r="R5385">
        <f t="shared" si="932"/>
        <v>19</v>
      </c>
      <c r="S5385" s="1">
        <f t="shared" si="939"/>
        <v>43208.625</v>
      </c>
      <c r="T5385">
        <f t="shared" si="933"/>
        <v>19</v>
      </c>
      <c r="U5385">
        <f t="shared" si="934"/>
        <v>0</v>
      </c>
      <c r="V5385" t="b">
        <f t="shared" si="940"/>
        <v>0</v>
      </c>
    </row>
    <row r="5386" spans="1:22" x14ac:dyDescent="0.4">
      <c r="A5386" t="s">
        <v>1229</v>
      </c>
      <c r="B5386" s="1">
        <v>43208.643414351849</v>
      </c>
      <c r="C5386">
        <v>2213</v>
      </c>
      <c r="D5386" t="s">
        <v>1799</v>
      </c>
      <c r="E5386">
        <v>3</v>
      </c>
      <c r="F5386" s="1">
        <v>43208.662488425929</v>
      </c>
      <c r="G5386">
        <v>2222</v>
      </c>
      <c r="H5386" t="s">
        <v>1052</v>
      </c>
      <c r="I5386">
        <v>2</v>
      </c>
      <c r="J5386">
        <v>27</v>
      </c>
      <c r="K5386">
        <v>5010</v>
      </c>
      <c r="L5386">
        <f t="shared" si="935"/>
        <v>15</v>
      </c>
      <c r="M5386" t="b">
        <f t="shared" si="936"/>
        <v>0</v>
      </c>
      <c r="N5386">
        <f t="shared" si="937"/>
        <v>26</v>
      </c>
      <c r="O5386">
        <f t="shared" si="938"/>
        <v>31</v>
      </c>
      <c r="P5386" s="8">
        <f t="shared" si="930"/>
        <v>1.8414351851851852E-2</v>
      </c>
      <c r="Q5386" s="1">
        <f t="shared" si="931"/>
        <v>43208.625</v>
      </c>
      <c r="R5386">
        <f t="shared" si="932"/>
        <v>19</v>
      </c>
      <c r="S5386" s="1">
        <f t="shared" si="939"/>
        <v>43208.625</v>
      </c>
      <c r="T5386">
        <f t="shared" si="933"/>
        <v>19</v>
      </c>
      <c r="U5386">
        <f t="shared" si="934"/>
        <v>0</v>
      </c>
      <c r="V5386" t="b">
        <f t="shared" si="940"/>
        <v>0</v>
      </c>
    </row>
    <row r="5387" spans="1:22" x14ac:dyDescent="0.4">
      <c r="A5387" t="s">
        <v>4533</v>
      </c>
      <c r="B5387" s="1">
        <v>43208.645428240743</v>
      </c>
      <c r="C5387">
        <v>389</v>
      </c>
      <c r="D5387" t="s">
        <v>1067</v>
      </c>
      <c r="E5387">
        <v>2</v>
      </c>
      <c r="F5387" s="1">
        <v>43208.681898148148</v>
      </c>
      <c r="G5387">
        <v>378</v>
      </c>
      <c r="H5387" t="s">
        <v>354</v>
      </c>
      <c r="I5387">
        <v>1</v>
      </c>
      <c r="J5387">
        <v>52</v>
      </c>
      <c r="K5387">
        <v>3610</v>
      </c>
      <c r="L5387">
        <f t="shared" si="935"/>
        <v>15</v>
      </c>
      <c r="M5387" t="b">
        <f t="shared" si="936"/>
        <v>0</v>
      </c>
      <c r="N5387">
        <f t="shared" si="937"/>
        <v>29</v>
      </c>
      <c r="O5387">
        <f t="shared" si="938"/>
        <v>25</v>
      </c>
      <c r="P5387" s="8">
        <f t="shared" si="930"/>
        <v>2.0428240740740743E-2</v>
      </c>
      <c r="Q5387" s="1">
        <f t="shared" si="931"/>
        <v>43208.625</v>
      </c>
      <c r="R5387">
        <f t="shared" si="932"/>
        <v>19</v>
      </c>
      <c r="S5387" s="1">
        <f t="shared" si="939"/>
        <v>43208.625</v>
      </c>
      <c r="T5387">
        <f t="shared" si="933"/>
        <v>19</v>
      </c>
      <c r="U5387">
        <f t="shared" si="934"/>
        <v>0</v>
      </c>
      <c r="V5387" t="b">
        <f t="shared" si="940"/>
        <v>0</v>
      </c>
    </row>
    <row r="5388" spans="1:22" x14ac:dyDescent="0.4">
      <c r="A5388" t="s">
        <v>5235</v>
      </c>
      <c r="B5388" s="1">
        <v>43208.647719907407</v>
      </c>
      <c r="C5388">
        <v>643</v>
      </c>
      <c r="D5388" t="s">
        <v>574</v>
      </c>
      <c r="E5388">
        <v>9</v>
      </c>
      <c r="F5388" s="1">
        <v>43208.664050925923</v>
      </c>
      <c r="G5388">
        <v>639</v>
      </c>
      <c r="H5388" t="s">
        <v>133</v>
      </c>
      <c r="I5388">
        <v>14</v>
      </c>
      <c r="J5388">
        <v>22</v>
      </c>
      <c r="K5388">
        <v>5350</v>
      </c>
      <c r="L5388">
        <f t="shared" si="935"/>
        <v>15</v>
      </c>
      <c r="M5388" t="b">
        <f t="shared" si="936"/>
        <v>0</v>
      </c>
      <c r="N5388">
        <f t="shared" si="937"/>
        <v>32</v>
      </c>
      <c r="O5388">
        <f t="shared" si="938"/>
        <v>43</v>
      </c>
      <c r="P5388" s="8">
        <f t="shared" si="930"/>
        <v>2.2719907407407411E-2</v>
      </c>
      <c r="Q5388" s="1">
        <f t="shared" si="931"/>
        <v>43208.625</v>
      </c>
      <c r="R5388">
        <f t="shared" si="932"/>
        <v>19</v>
      </c>
      <c r="S5388" s="1">
        <f t="shared" si="939"/>
        <v>43208.625</v>
      </c>
      <c r="T5388">
        <f t="shared" si="933"/>
        <v>19</v>
      </c>
      <c r="U5388">
        <f t="shared" si="934"/>
        <v>0</v>
      </c>
      <c r="V5388" t="b">
        <f t="shared" si="940"/>
        <v>0</v>
      </c>
    </row>
    <row r="5389" spans="1:22" x14ac:dyDescent="0.4">
      <c r="A5389" t="s">
        <v>3201</v>
      </c>
      <c r="B5389" s="1">
        <v>43208.650138888886</v>
      </c>
      <c r="C5389">
        <v>926</v>
      </c>
      <c r="D5389" t="s">
        <v>1466</v>
      </c>
      <c r="E5389">
        <v>3</v>
      </c>
      <c r="F5389" s="1">
        <v>43208.662777777776</v>
      </c>
      <c r="G5389">
        <v>931</v>
      </c>
      <c r="H5389" t="s">
        <v>1266</v>
      </c>
      <c r="I5389">
        <v>2</v>
      </c>
      <c r="J5389">
        <v>17</v>
      </c>
      <c r="K5389">
        <v>1830</v>
      </c>
      <c r="L5389">
        <f t="shared" si="935"/>
        <v>15</v>
      </c>
      <c r="M5389" t="b">
        <f t="shared" si="936"/>
        <v>0</v>
      </c>
      <c r="N5389">
        <f t="shared" si="937"/>
        <v>36</v>
      </c>
      <c r="O5389">
        <f t="shared" si="938"/>
        <v>12</v>
      </c>
      <c r="P5389" s="8">
        <f t="shared" si="930"/>
        <v>2.5138888888888891E-2</v>
      </c>
      <c r="Q5389" s="1">
        <f t="shared" si="931"/>
        <v>43208.625</v>
      </c>
      <c r="R5389">
        <f t="shared" si="932"/>
        <v>19</v>
      </c>
      <c r="S5389" s="1">
        <f t="shared" si="939"/>
        <v>43208.625</v>
      </c>
      <c r="T5389">
        <f t="shared" si="933"/>
        <v>19</v>
      </c>
      <c r="U5389">
        <f t="shared" si="934"/>
        <v>0</v>
      </c>
      <c r="V5389" t="b">
        <f t="shared" si="940"/>
        <v>0</v>
      </c>
    </row>
    <row r="5390" spans="1:22" x14ac:dyDescent="0.4">
      <c r="A5390" t="s">
        <v>5236</v>
      </c>
      <c r="B5390" s="1">
        <v>43208.65216435185</v>
      </c>
      <c r="C5390">
        <v>1020</v>
      </c>
      <c r="D5390" t="s">
        <v>492</v>
      </c>
      <c r="E5390">
        <v>4</v>
      </c>
      <c r="F5390" s="1">
        <v>43208.684050925927</v>
      </c>
      <c r="G5390">
        <v>1050</v>
      </c>
      <c r="H5390" t="s">
        <v>5237</v>
      </c>
      <c r="I5390">
        <v>13</v>
      </c>
      <c r="J5390">
        <v>45</v>
      </c>
      <c r="K5390">
        <v>7630</v>
      </c>
      <c r="L5390">
        <f t="shared" si="935"/>
        <v>15</v>
      </c>
      <c r="M5390" t="b">
        <f t="shared" si="936"/>
        <v>0</v>
      </c>
      <c r="N5390">
        <f t="shared" si="937"/>
        <v>39</v>
      </c>
      <c r="O5390">
        <f t="shared" si="938"/>
        <v>7</v>
      </c>
      <c r="P5390" s="8">
        <f t="shared" si="930"/>
        <v>2.7164351851851853E-2</v>
      </c>
      <c r="Q5390" s="1">
        <f t="shared" si="931"/>
        <v>43208.625</v>
      </c>
      <c r="R5390">
        <f t="shared" si="932"/>
        <v>19</v>
      </c>
      <c r="S5390" s="1">
        <f t="shared" si="939"/>
        <v>43208.625</v>
      </c>
      <c r="T5390">
        <f t="shared" si="933"/>
        <v>19</v>
      </c>
      <c r="U5390">
        <f t="shared" si="934"/>
        <v>0</v>
      </c>
      <c r="V5390" t="b">
        <f t="shared" si="940"/>
        <v>0</v>
      </c>
    </row>
    <row r="5391" spans="1:22" x14ac:dyDescent="0.4">
      <c r="A5391" t="s">
        <v>5238</v>
      </c>
      <c r="B5391" s="1">
        <v>43208.654166666667</v>
      </c>
      <c r="C5391">
        <v>574</v>
      </c>
      <c r="D5391" t="s">
        <v>983</v>
      </c>
      <c r="E5391">
        <v>5</v>
      </c>
      <c r="F5391" s="1">
        <v>43208.666412037041</v>
      </c>
      <c r="G5391">
        <v>588</v>
      </c>
      <c r="H5391" t="s">
        <v>186</v>
      </c>
      <c r="I5391">
        <v>15</v>
      </c>
      <c r="J5391">
        <v>17</v>
      </c>
      <c r="K5391">
        <v>3950</v>
      </c>
      <c r="L5391">
        <f t="shared" si="935"/>
        <v>15</v>
      </c>
      <c r="M5391" t="b">
        <f t="shared" si="936"/>
        <v>0</v>
      </c>
      <c r="N5391">
        <f t="shared" si="937"/>
        <v>42</v>
      </c>
      <c r="O5391">
        <f t="shared" si="938"/>
        <v>0</v>
      </c>
      <c r="P5391" s="8">
        <f t="shared" si="930"/>
        <v>2.9166666666666664E-2</v>
      </c>
      <c r="Q5391" s="1">
        <f t="shared" si="931"/>
        <v>43208.625</v>
      </c>
      <c r="R5391">
        <f t="shared" si="932"/>
        <v>19</v>
      </c>
      <c r="S5391" s="1">
        <f t="shared" si="939"/>
        <v>43208.625</v>
      </c>
      <c r="T5391">
        <f t="shared" si="933"/>
        <v>19</v>
      </c>
      <c r="U5391">
        <f t="shared" si="934"/>
        <v>0</v>
      </c>
      <c r="V5391" t="b">
        <f t="shared" si="940"/>
        <v>0</v>
      </c>
    </row>
    <row r="5392" spans="1:22" x14ac:dyDescent="0.4">
      <c r="A5392" t="s">
        <v>5239</v>
      </c>
      <c r="B5392" s="1">
        <v>43208.655891203707</v>
      </c>
      <c r="C5392">
        <v>1539</v>
      </c>
      <c r="D5392" t="s">
        <v>5207</v>
      </c>
      <c r="E5392">
        <v>9</v>
      </c>
      <c r="F5392" s="1">
        <v>43208.756273148145</v>
      </c>
      <c r="G5392">
        <v>550</v>
      </c>
      <c r="H5392" t="s">
        <v>1834</v>
      </c>
      <c r="I5392">
        <v>10</v>
      </c>
      <c r="J5392">
        <v>144</v>
      </c>
      <c r="K5392">
        <v>20540</v>
      </c>
      <c r="L5392">
        <f t="shared" si="935"/>
        <v>15</v>
      </c>
      <c r="M5392" t="b">
        <f t="shared" si="936"/>
        <v>0</v>
      </c>
      <c r="N5392">
        <f t="shared" si="937"/>
        <v>44</v>
      </c>
      <c r="O5392">
        <f t="shared" si="938"/>
        <v>29</v>
      </c>
      <c r="P5392" s="8">
        <f t="shared" ref="P5392:P5455" si="941">TIME(0,MINUTE(B5392),SECOND(B5392))</f>
        <v>3.0891203703703702E-2</v>
      </c>
      <c r="Q5392" s="1">
        <f t="shared" ref="Q5392:Q5455" si="942">B5392-P5392</f>
        <v>43208.625</v>
      </c>
      <c r="R5392">
        <f t="shared" si="932"/>
        <v>19</v>
      </c>
      <c r="S5392" s="1">
        <f t="shared" si="939"/>
        <v>43208.625</v>
      </c>
      <c r="T5392">
        <f t="shared" si="933"/>
        <v>19</v>
      </c>
      <c r="U5392">
        <f t="shared" si="934"/>
        <v>0</v>
      </c>
      <c r="V5392" t="b">
        <f t="shared" si="940"/>
        <v>0</v>
      </c>
    </row>
    <row r="5393" spans="1:22" x14ac:dyDescent="0.4">
      <c r="A5393" t="s">
        <v>5240</v>
      </c>
      <c r="B5393" s="1">
        <v>43208.657696759263</v>
      </c>
      <c r="C5393">
        <v>529</v>
      </c>
      <c r="D5393" t="s">
        <v>707</v>
      </c>
      <c r="E5393">
        <v>5</v>
      </c>
      <c r="F5393" s="1">
        <v>43208.692812499998</v>
      </c>
      <c r="G5393">
        <v>502</v>
      </c>
      <c r="H5393" t="s">
        <v>318</v>
      </c>
      <c r="I5393">
        <v>2</v>
      </c>
      <c r="J5393">
        <v>48</v>
      </c>
      <c r="K5393">
        <v>9570</v>
      </c>
      <c r="L5393">
        <f t="shared" si="935"/>
        <v>15</v>
      </c>
      <c r="M5393" t="b">
        <f t="shared" si="936"/>
        <v>0</v>
      </c>
      <c r="N5393">
        <f t="shared" si="937"/>
        <v>47</v>
      </c>
      <c r="O5393">
        <f t="shared" si="938"/>
        <v>5</v>
      </c>
      <c r="P5393" s="8">
        <f t="shared" si="941"/>
        <v>3.2696759259259259E-2</v>
      </c>
      <c r="Q5393" s="1">
        <f t="shared" si="942"/>
        <v>43208.625</v>
      </c>
      <c r="R5393">
        <f t="shared" si="932"/>
        <v>19</v>
      </c>
      <c r="S5393" s="1">
        <f t="shared" si="939"/>
        <v>43208.625</v>
      </c>
      <c r="T5393">
        <f t="shared" si="933"/>
        <v>19</v>
      </c>
      <c r="U5393">
        <f t="shared" si="934"/>
        <v>0</v>
      </c>
      <c r="V5393" t="b">
        <f t="shared" si="940"/>
        <v>0</v>
      </c>
    </row>
    <row r="5394" spans="1:22" x14ac:dyDescent="0.4">
      <c r="A5394" t="s">
        <v>5241</v>
      </c>
      <c r="B5394" s="1">
        <v>43208.65960648148</v>
      </c>
      <c r="C5394">
        <v>3522</v>
      </c>
      <c r="D5394" t="s">
        <v>1537</v>
      </c>
      <c r="E5394">
        <v>9</v>
      </c>
      <c r="F5394" s="1">
        <v>43208.667546296296</v>
      </c>
      <c r="G5394">
        <v>538</v>
      </c>
      <c r="H5394" t="s">
        <v>191</v>
      </c>
      <c r="I5394">
        <v>6</v>
      </c>
      <c r="J5394">
        <v>11</v>
      </c>
      <c r="K5394">
        <v>1650</v>
      </c>
      <c r="L5394">
        <f t="shared" si="935"/>
        <v>15</v>
      </c>
      <c r="M5394" t="b">
        <f t="shared" si="936"/>
        <v>0</v>
      </c>
      <c r="N5394">
        <f t="shared" si="937"/>
        <v>49</v>
      </c>
      <c r="O5394">
        <f t="shared" si="938"/>
        <v>50</v>
      </c>
      <c r="P5394" s="8">
        <f t="shared" si="941"/>
        <v>3.4606481481481481E-2</v>
      </c>
      <c r="Q5394" s="1">
        <f t="shared" si="942"/>
        <v>43208.625</v>
      </c>
      <c r="R5394">
        <f t="shared" si="932"/>
        <v>19</v>
      </c>
      <c r="S5394" s="1">
        <f t="shared" si="939"/>
        <v>43208.625</v>
      </c>
      <c r="T5394">
        <f t="shared" si="933"/>
        <v>19</v>
      </c>
      <c r="U5394">
        <f t="shared" si="934"/>
        <v>0</v>
      </c>
      <c r="V5394" t="b">
        <f t="shared" si="940"/>
        <v>0</v>
      </c>
    </row>
    <row r="5395" spans="1:22" x14ac:dyDescent="0.4">
      <c r="A5395" t="s">
        <v>5242</v>
      </c>
      <c r="B5395" s="1">
        <v>43208.662048611113</v>
      </c>
      <c r="C5395">
        <v>1933</v>
      </c>
      <c r="D5395" t="s">
        <v>761</v>
      </c>
      <c r="E5395">
        <v>10</v>
      </c>
      <c r="F5395" s="1">
        <v>43208.675810185188</v>
      </c>
      <c r="G5395">
        <v>1943</v>
      </c>
      <c r="H5395" t="s">
        <v>5243</v>
      </c>
      <c r="I5395">
        <v>5</v>
      </c>
      <c r="J5395">
        <v>18</v>
      </c>
      <c r="K5395">
        <v>2460</v>
      </c>
      <c r="L5395">
        <f t="shared" si="935"/>
        <v>15</v>
      </c>
      <c r="M5395" t="b">
        <f t="shared" si="936"/>
        <v>0</v>
      </c>
      <c r="N5395">
        <f t="shared" si="937"/>
        <v>53</v>
      </c>
      <c r="O5395">
        <f t="shared" si="938"/>
        <v>21</v>
      </c>
      <c r="P5395" s="8">
        <f t="shared" si="941"/>
        <v>3.7048611111111109E-2</v>
      </c>
      <c r="Q5395" s="1">
        <f t="shared" si="942"/>
        <v>43208.625</v>
      </c>
      <c r="R5395">
        <f t="shared" si="932"/>
        <v>19</v>
      </c>
      <c r="S5395" s="1">
        <f t="shared" si="939"/>
        <v>43208.625</v>
      </c>
      <c r="T5395">
        <f t="shared" si="933"/>
        <v>19</v>
      </c>
      <c r="U5395">
        <f t="shared" si="934"/>
        <v>0</v>
      </c>
      <c r="V5395" t="b">
        <f t="shared" si="940"/>
        <v>0</v>
      </c>
    </row>
    <row r="5396" spans="1:22" x14ac:dyDescent="0.4">
      <c r="A5396" t="s">
        <v>5244</v>
      </c>
      <c r="B5396" s="1">
        <v>43208.663912037038</v>
      </c>
      <c r="C5396">
        <v>335</v>
      </c>
      <c r="D5396" t="s">
        <v>154</v>
      </c>
      <c r="E5396">
        <v>2</v>
      </c>
      <c r="F5396" s="1">
        <v>43208.691006944442</v>
      </c>
      <c r="G5396">
        <v>1303</v>
      </c>
      <c r="H5396" t="s">
        <v>1437</v>
      </c>
      <c r="I5396">
        <v>7</v>
      </c>
      <c r="J5396">
        <v>38</v>
      </c>
      <c r="K5396">
        <v>4810</v>
      </c>
      <c r="L5396">
        <f t="shared" si="935"/>
        <v>15</v>
      </c>
      <c r="M5396" t="b">
        <f t="shared" si="936"/>
        <v>0</v>
      </c>
      <c r="N5396">
        <f t="shared" si="937"/>
        <v>56</v>
      </c>
      <c r="O5396">
        <f t="shared" si="938"/>
        <v>2</v>
      </c>
      <c r="P5396" s="8">
        <f t="shared" si="941"/>
        <v>3.8912037037037037E-2</v>
      </c>
      <c r="Q5396" s="1">
        <f t="shared" si="942"/>
        <v>43208.625</v>
      </c>
      <c r="R5396">
        <f t="shared" si="932"/>
        <v>19</v>
      </c>
      <c r="S5396" s="1">
        <f t="shared" si="939"/>
        <v>43208.625</v>
      </c>
      <c r="T5396">
        <f t="shared" si="933"/>
        <v>19</v>
      </c>
      <c r="U5396">
        <f t="shared" si="934"/>
        <v>0</v>
      </c>
      <c r="V5396" t="b">
        <f t="shared" si="940"/>
        <v>0</v>
      </c>
    </row>
    <row r="5397" spans="1:22" x14ac:dyDescent="0.4">
      <c r="A5397" t="s">
        <v>917</v>
      </c>
      <c r="B5397" s="1">
        <v>43208.665324074071</v>
      </c>
      <c r="C5397">
        <v>114</v>
      </c>
      <c r="D5397" t="s">
        <v>313</v>
      </c>
      <c r="E5397">
        <v>1</v>
      </c>
      <c r="F5397" s="1">
        <v>43208.682210648149</v>
      </c>
      <c r="G5397">
        <v>122</v>
      </c>
      <c r="H5397" t="s">
        <v>1475</v>
      </c>
      <c r="I5397">
        <v>10</v>
      </c>
      <c r="J5397">
        <v>23</v>
      </c>
      <c r="K5397">
        <v>2560</v>
      </c>
      <c r="L5397">
        <f t="shared" si="935"/>
        <v>15</v>
      </c>
      <c r="M5397" t="b">
        <f t="shared" si="936"/>
        <v>0</v>
      </c>
      <c r="N5397">
        <f t="shared" si="937"/>
        <v>58</v>
      </c>
      <c r="O5397">
        <f t="shared" si="938"/>
        <v>4</v>
      </c>
      <c r="P5397" s="8">
        <f t="shared" si="941"/>
        <v>4.0324074074074075E-2</v>
      </c>
      <c r="Q5397" s="1">
        <f t="shared" si="942"/>
        <v>43208.625</v>
      </c>
      <c r="R5397">
        <f t="shared" si="932"/>
        <v>19</v>
      </c>
      <c r="S5397" s="1">
        <f t="shared" si="939"/>
        <v>43208.625</v>
      </c>
      <c r="T5397">
        <f t="shared" si="933"/>
        <v>19</v>
      </c>
      <c r="U5397">
        <f t="shared" si="934"/>
        <v>0</v>
      </c>
      <c r="V5397" t="b">
        <f t="shared" si="940"/>
        <v>0</v>
      </c>
    </row>
    <row r="5398" spans="1:22" x14ac:dyDescent="0.4">
      <c r="A5398" t="s">
        <v>5245</v>
      </c>
      <c r="B5398" s="1">
        <v>43208.667326388888</v>
      </c>
      <c r="C5398">
        <v>306</v>
      </c>
      <c r="D5398" t="s">
        <v>1934</v>
      </c>
      <c r="E5398">
        <v>1</v>
      </c>
      <c r="F5398" s="1">
        <v>43208.698101851849</v>
      </c>
      <c r="G5398">
        <v>1306</v>
      </c>
      <c r="H5398" t="s">
        <v>778</v>
      </c>
      <c r="I5398">
        <v>9</v>
      </c>
      <c r="J5398">
        <v>43</v>
      </c>
      <c r="K5398">
        <v>4560</v>
      </c>
      <c r="L5398">
        <f t="shared" si="935"/>
        <v>16</v>
      </c>
      <c r="M5398" t="b">
        <f t="shared" si="936"/>
        <v>0</v>
      </c>
      <c r="N5398">
        <f t="shared" si="937"/>
        <v>0</v>
      </c>
      <c r="O5398">
        <f t="shared" si="938"/>
        <v>57</v>
      </c>
      <c r="P5398" s="8">
        <f t="shared" si="941"/>
        <v>6.5972222222222213E-4</v>
      </c>
      <c r="Q5398" s="1">
        <f t="shared" si="942"/>
        <v>43208.666666666664</v>
      </c>
      <c r="R5398">
        <f t="shared" si="932"/>
        <v>18.5</v>
      </c>
      <c r="S5398" s="1">
        <f t="shared" si="939"/>
        <v>43208.666666666664</v>
      </c>
      <c r="T5398">
        <f t="shared" si="933"/>
        <v>18.5</v>
      </c>
      <c r="U5398">
        <f t="shared" si="934"/>
        <v>0</v>
      </c>
      <c r="V5398" t="b">
        <f t="shared" si="940"/>
        <v>0</v>
      </c>
    </row>
    <row r="5399" spans="1:22" x14ac:dyDescent="0.4">
      <c r="A5399" t="s">
        <v>5246</v>
      </c>
      <c r="B5399" s="1">
        <v>43208.669108796297</v>
      </c>
      <c r="C5399">
        <v>3515</v>
      </c>
      <c r="D5399" t="s">
        <v>4135</v>
      </c>
      <c r="E5399">
        <v>11</v>
      </c>
      <c r="F5399" s="1">
        <v>43208.747349537036</v>
      </c>
      <c r="G5399">
        <v>511</v>
      </c>
      <c r="H5399" t="s">
        <v>457</v>
      </c>
      <c r="I5399">
        <v>2</v>
      </c>
      <c r="J5399">
        <v>112</v>
      </c>
      <c r="K5399">
        <v>6100</v>
      </c>
      <c r="L5399">
        <f t="shared" si="935"/>
        <v>16</v>
      </c>
      <c r="M5399" t="b">
        <f t="shared" si="936"/>
        <v>0</v>
      </c>
      <c r="N5399">
        <f t="shared" si="937"/>
        <v>3</v>
      </c>
      <c r="O5399">
        <f t="shared" si="938"/>
        <v>31</v>
      </c>
      <c r="P5399" s="8">
        <f t="shared" si="941"/>
        <v>2.4421296296296296E-3</v>
      </c>
      <c r="Q5399" s="1">
        <f t="shared" si="942"/>
        <v>43208.666666666664</v>
      </c>
      <c r="R5399">
        <f t="shared" si="932"/>
        <v>18.5</v>
      </c>
      <c r="S5399" s="1">
        <f t="shared" si="939"/>
        <v>43208.666666666664</v>
      </c>
      <c r="T5399">
        <f t="shared" si="933"/>
        <v>18.5</v>
      </c>
      <c r="U5399">
        <f t="shared" si="934"/>
        <v>0</v>
      </c>
      <c r="V5399" t="b">
        <f t="shared" si="940"/>
        <v>0</v>
      </c>
    </row>
    <row r="5400" spans="1:22" x14ac:dyDescent="0.4">
      <c r="A5400" t="s">
        <v>5247</v>
      </c>
      <c r="B5400" s="1">
        <v>43208.670891203707</v>
      </c>
      <c r="C5400">
        <v>916</v>
      </c>
      <c r="D5400" t="s">
        <v>1136</v>
      </c>
      <c r="E5400">
        <v>5</v>
      </c>
      <c r="F5400" s="1">
        <v>43208.675682870373</v>
      </c>
      <c r="G5400">
        <v>913</v>
      </c>
      <c r="H5400" t="s">
        <v>553</v>
      </c>
      <c r="I5400">
        <v>13</v>
      </c>
      <c r="J5400">
        <v>6</v>
      </c>
      <c r="K5400">
        <v>1280</v>
      </c>
      <c r="L5400">
        <f t="shared" si="935"/>
        <v>16</v>
      </c>
      <c r="M5400" t="b">
        <f t="shared" si="936"/>
        <v>0</v>
      </c>
      <c r="N5400">
        <f t="shared" si="937"/>
        <v>6</v>
      </c>
      <c r="O5400">
        <f t="shared" si="938"/>
        <v>5</v>
      </c>
      <c r="P5400" s="8">
        <f t="shared" si="941"/>
        <v>4.2245370370370371E-3</v>
      </c>
      <c r="Q5400" s="1">
        <f t="shared" si="942"/>
        <v>43208.666666666672</v>
      </c>
      <c r="R5400" t="e">
        <f t="shared" si="932"/>
        <v>#N/A</v>
      </c>
      <c r="S5400" s="1">
        <f t="shared" si="939"/>
        <v>43208.666666666664</v>
      </c>
      <c r="T5400">
        <f t="shared" si="933"/>
        <v>18.5</v>
      </c>
      <c r="U5400">
        <f t="shared" si="934"/>
        <v>0</v>
      </c>
      <c r="V5400" t="b">
        <f t="shared" si="940"/>
        <v>0</v>
      </c>
    </row>
    <row r="5401" spans="1:22" x14ac:dyDescent="0.4">
      <c r="A5401" t="s">
        <v>4519</v>
      </c>
      <c r="B5401" s="1">
        <v>43208.672650462962</v>
      </c>
      <c r="C5401">
        <v>210</v>
      </c>
      <c r="D5401" t="s">
        <v>397</v>
      </c>
      <c r="E5401">
        <v>1</v>
      </c>
      <c r="F5401" s="1">
        <v>43208.691817129627</v>
      </c>
      <c r="G5401">
        <v>244</v>
      </c>
      <c r="H5401" t="s">
        <v>985</v>
      </c>
      <c r="I5401">
        <v>20</v>
      </c>
      <c r="J5401">
        <v>26</v>
      </c>
      <c r="K5401">
        <v>3530</v>
      </c>
      <c r="L5401">
        <f t="shared" si="935"/>
        <v>16</v>
      </c>
      <c r="M5401" t="b">
        <f t="shared" si="936"/>
        <v>0</v>
      </c>
      <c r="N5401">
        <f t="shared" si="937"/>
        <v>8</v>
      </c>
      <c r="O5401">
        <f t="shared" si="938"/>
        <v>37</v>
      </c>
      <c r="P5401" s="8">
        <f t="shared" si="941"/>
        <v>5.9837962962962961E-3</v>
      </c>
      <c r="Q5401" s="1">
        <f t="shared" si="942"/>
        <v>43208.666666666664</v>
      </c>
      <c r="R5401">
        <f t="shared" si="932"/>
        <v>18.5</v>
      </c>
      <c r="S5401" s="1">
        <f t="shared" si="939"/>
        <v>43208.666666666664</v>
      </c>
      <c r="T5401">
        <f t="shared" si="933"/>
        <v>18.5</v>
      </c>
      <c r="U5401">
        <f t="shared" si="934"/>
        <v>0</v>
      </c>
      <c r="V5401" t="b">
        <f t="shared" si="940"/>
        <v>0</v>
      </c>
    </row>
    <row r="5402" spans="1:22" x14ac:dyDescent="0.4">
      <c r="A5402" t="s">
        <v>3656</v>
      </c>
      <c r="B5402" s="1">
        <v>43208.674386574072</v>
      </c>
      <c r="C5402">
        <v>1117</v>
      </c>
      <c r="D5402" t="s">
        <v>743</v>
      </c>
      <c r="E5402">
        <v>1</v>
      </c>
      <c r="F5402" s="1">
        <v>43208.676851851851</v>
      </c>
      <c r="G5402">
        <v>1124</v>
      </c>
      <c r="H5402" t="s">
        <v>452</v>
      </c>
      <c r="I5402">
        <v>7</v>
      </c>
      <c r="J5402">
        <v>3</v>
      </c>
      <c r="K5402">
        <v>610</v>
      </c>
      <c r="L5402">
        <f t="shared" si="935"/>
        <v>16</v>
      </c>
      <c r="M5402" t="b">
        <f t="shared" si="936"/>
        <v>0</v>
      </c>
      <c r="N5402">
        <f t="shared" si="937"/>
        <v>11</v>
      </c>
      <c r="O5402">
        <f t="shared" si="938"/>
        <v>7</v>
      </c>
      <c r="P5402" s="8">
        <f t="shared" si="941"/>
        <v>7.719907407407408E-3</v>
      </c>
      <c r="Q5402" s="1">
        <f t="shared" si="942"/>
        <v>43208.666666666664</v>
      </c>
      <c r="R5402">
        <f t="shared" si="932"/>
        <v>18.5</v>
      </c>
      <c r="S5402" s="1">
        <f t="shared" si="939"/>
        <v>43208.666666666664</v>
      </c>
      <c r="T5402">
        <f t="shared" si="933"/>
        <v>18.5</v>
      </c>
      <c r="U5402">
        <f t="shared" si="934"/>
        <v>0</v>
      </c>
      <c r="V5402" t="b">
        <f t="shared" si="940"/>
        <v>0</v>
      </c>
    </row>
    <row r="5403" spans="1:22" x14ac:dyDescent="0.4">
      <c r="A5403" t="s">
        <v>5248</v>
      </c>
      <c r="B5403" s="1">
        <v>43208.676076388889</v>
      </c>
      <c r="C5403">
        <v>274</v>
      </c>
      <c r="D5403" t="s">
        <v>642</v>
      </c>
      <c r="E5403">
        <v>5</v>
      </c>
      <c r="F5403" s="1">
        <v>43208.721504629626</v>
      </c>
      <c r="G5403">
        <v>1827</v>
      </c>
      <c r="H5403" t="s">
        <v>1816</v>
      </c>
      <c r="I5403">
        <v>11</v>
      </c>
      <c r="J5403">
        <v>60</v>
      </c>
      <c r="K5403">
        <v>10110</v>
      </c>
      <c r="L5403">
        <f t="shared" si="935"/>
        <v>16</v>
      </c>
      <c r="M5403" t="b">
        <f t="shared" si="936"/>
        <v>0</v>
      </c>
      <c r="N5403">
        <f t="shared" si="937"/>
        <v>13</v>
      </c>
      <c r="O5403">
        <f t="shared" si="938"/>
        <v>33</v>
      </c>
      <c r="P5403" s="8">
        <f t="shared" si="941"/>
        <v>9.4097222222222238E-3</v>
      </c>
      <c r="Q5403" s="1">
        <f t="shared" si="942"/>
        <v>43208.666666666664</v>
      </c>
      <c r="R5403">
        <f t="shared" si="932"/>
        <v>18.5</v>
      </c>
      <c r="S5403" s="1">
        <f t="shared" si="939"/>
        <v>43208.666666666664</v>
      </c>
      <c r="T5403">
        <f t="shared" si="933"/>
        <v>18.5</v>
      </c>
      <c r="U5403">
        <f t="shared" si="934"/>
        <v>0</v>
      </c>
      <c r="V5403" t="b">
        <f t="shared" si="940"/>
        <v>0</v>
      </c>
    </row>
    <row r="5404" spans="1:22" x14ac:dyDescent="0.4">
      <c r="A5404" t="s">
        <v>1821</v>
      </c>
      <c r="B5404" s="1">
        <v>43208.677685185183</v>
      </c>
      <c r="C5404">
        <v>251</v>
      </c>
      <c r="D5404" t="s">
        <v>1456</v>
      </c>
      <c r="E5404">
        <v>7</v>
      </c>
      <c r="F5404" s="1">
        <v>43208.689155092594</v>
      </c>
      <c r="G5404">
        <v>251</v>
      </c>
      <c r="H5404" t="s">
        <v>1456</v>
      </c>
      <c r="I5404">
        <v>6</v>
      </c>
      <c r="J5404">
        <v>16</v>
      </c>
      <c r="K5404">
        <v>1480</v>
      </c>
      <c r="L5404">
        <f t="shared" si="935"/>
        <v>16</v>
      </c>
      <c r="M5404" t="b">
        <f t="shared" si="936"/>
        <v>0</v>
      </c>
      <c r="N5404">
        <f t="shared" si="937"/>
        <v>15</v>
      </c>
      <c r="O5404">
        <f t="shared" si="938"/>
        <v>52</v>
      </c>
      <c r="P5404" s="8">
        <f t="shared" si="941"/>
        <v>1.1018518518518518E-2</v>
      </c>
      <c r="Q5404" s="1">
        <f t="shared" si="942"/>
        <v>43208.666666666664</v>
      </c>
      <c r="R5404">
        <f t="shared" si="932"/>
        <v>18.5</v>
      </c>
      <c r="S5404" s="1">
        <f t="shared" si="939"/>
        <v>43208.666666666664</v>
      </c>
      <c r="T5404">
        <f t="shared" si="933"/>
        <v>18.5</v>
      </c>
      <c r="U5404">
        <f t="shared" si="934"/>
        <v>0</v>
      </c>
      <c r="V5404" t="b">
        <f t="shared" si="940"/>
        <v>0</v>
      </c>
    </row>
    <row r="5405" spans="1:22" x14ac:dyDescent="0.4">
      <c r="A5405" t="s">
        <v>5249</v>
      </c>
      <c r="B5405" s="1">
        <v>43208.679467592592</v>
      </c>
      <c r="C5405">
        <v>3501</v>
      </c>
      <c r="D5405" t="s">
        <v>818</v>
      </c>
      <c r="E5405">
        <v>2</v>
      </c>
      <c r="F5405" s="1">
        <v>43208.687789351854</v>
      </c>
      <c r="G5405">
        <v>549</v>
      </c>
      <c r="H5405" t="s">
        <v>721</v>
      </c>
      <c r="I5405">
        <v>7</v>
      </c>
      <c r="J5405">
        <v>11</v>
      </c>
      <c r="K5405">
        <v>1600</v>
      </c>
      <c r="L5405">
        <f t="shared" si="935"/>
        <v>16</v>
      </c>
      <c r="M5405" t="b">
        <f t="shared" si="936"/>
        <v>0</v>
      </c>
      <c r="N5405">
        <f t="shared" si="937"/>
        <v>18</v>
      </c>
      <c r="O5405">
        <f t="shared" si="938"/>
        <v>26</v>
      </c>
      <c r="P5405" s="8">
        <f t="shared" si="941"/>
        <v>1.2800925925925926E-2</v>
      </c>
      <c r="Q5405" s="1">
        <f t="shared" si="942"/>
        <v>43208.666666666664</v>
      </c>
      <c r="R5405">
        <f t="shared" si="932"/>
        <v>18.5</v>
      </c>
      <c r="S5405" s="1">
        <f t="shared" si="939"/>
        <v>43208.666666666664</v>
      </c>
      <c r="T5405">
        <f t="shared" si="933"/>
        <v>18.5</v>
      </c>
      <c r="U5405">
        <f t="shared" si="934"/>
        <v>0</v>
      </c>
      <c r="V5405" t="b">
        <f t="shared" si="940"/>
        <v>0</v>
      </c>
    </row>
    <row r="5406" spans="1:22" x14ac:dyDescent="0.4">
      <c r="A5406" t="s">
        <v>5014</v>
      </c>
      <c r="B5406" s="1">
        <v>43208.681006944447</v>
      </c>
      <c r="C5406">
        <v>210</v>
      </c>
      <c r="D5406" t="s">
        <v>397</v>
      </c>
      <c r="E5406">
        <v>10</v>
      </c>
      <c r="F5406" s="1">
        <v>43208.686620370368</v>
      </c>
      <c r="G5406">
        <v>202</v>
      </c>
      <c r="H5406" t="s">
        <v>1175</v>
      </c>
      <c r="I5406">
        <v>10</v>
      </c>
      <c r="J5406">
        <v>7</v>
      </c>
      <c r="K5406">
        <v>1770</v>
      </c>
      <c r="L5406">
        <f t="shared" si="935"/>
        <v>16</v>
      </c>
      <c r="M5406" t="b">
        <f t="shared" si="936"/>
        <v>0</v>
      </c>
      <c r="N5406">
        <f t="shared" si="937"/>
        <v>20</v>
      </c>
      <c r="O5406">
        <f t="shared" si="938"/>
        <v>39</v>
      </c>
      <c r="P5406" s="8">
        <f t="shared" si="941"/>
        <v>1.4340277777777776E-2</v>
      </c>
      <c r="Q5406" s="1">
        <f t="shared" si="942"/>
        <v>43208.666666666672</v>
      </c>
      <c r="R5406" t="e">
        <f t="shared" si="932"/>
        <v>#N/A</v>
      </c>
      <c r="S5406" s="1">
        <f t="shared" si="939"/>
        <v>43208.666666666664</v>
      </c>
      <c r="T5406">
        <f t="shared" si="933"/>
        <v>18.5</v>
      </c>
      <c r="U5406">
        <f t="shared" si="934"/>
        <v>0</v>
      </c>
      <c r="V5406" t="b">
        <f t="shared" si="940"/>
        <v>0</v>
      </c>
    </row>
    <row r="5407" spans="1:22" x14ac:dyDescent="0.4">
      <c r="A5407" t="s">
        <v>5250</v>
      </c>
      <c r="B5407" s="1">
        <v>43208.682800925926</v>
      </c>
      <c r="C5407">
        <v>121</v>
      </c>
      <c r="D5407" t="s">
        <v>540</v>
      </c>
      <c r="E5407">
        <v>2</v>
      </c>
      <c r="F5407" s="1">
        <v>43208.689502314817</v>
      </c>
      <c r="G5407">
        <v>132</v>
      </c>
      <c r="H5407" t="s">
        <v>238</v>
      </c>
      <c r="I5407">
        <v>11</v>
      </c>
      <c r="J5407">
        <v>9</v>
      </c>
      <c r="K5407">
        <v>900</v>
      </c>
      <c r="L5407">
        <f t="shared" si="935"/>
        <v>16</v>
      </c>
      <c r="M5407" t="b">
        <f t="shared" si="936"/>
        <v>0</v>
      </c>
      <c r="N5407">
        <f t="shared" si="937"/>
        <v>23</v>
      </c>
      <c r="O5407">
        <f t="shared" si="938"/>
        <v>14</v>
      </c>
      <c r="P5407" s="8">
        <f t="shared" si="941"/>
        <v>1.6134259259259261E-2</v>
      </c>
      <c r="Q5407" s="1">
        <f t="shared" si="942"/>
        <v>43208.666666666664</v>
      </c>
      <c r="R5407">
        <f t="shared" si="932"/>
        <v>18.5</v>
      </c>
      <c r="S5407" s="1">
        <f t="shared" si="939"/>
        <v>43208.666666666664</v>
      </c>
      <c r="T5407">
        <f t="shared" si="933"/>
        <v>18.5</v>
      </c>
      <c r="U5407">
        <f t="shared" si="934"/>
        <v>0</v>
      </c>
      <c r="V5407" t="b">
        <f t="shared" si="940"/>
        <v>0</v>
      </c>
    </row>
    <row r="5408" spans="1:22" x14ac:dyDescent="0.4">
      <c r="A5408" t="s">
        <v>5251</v>
      </c>
      <c r="B5408" s="1">
        <v>43208.683888888889</v>
      </c>
      <c r="C5408">
        <v>581</v>
      </c>
      <c r="D5408" t="s">
        <v>1524</v>
      </c>
      <c r="E5408">
        <v>10</v>
      </c>
      <c r="F5408" s="1">
        <v>43208.697916666664</v>
      </c>
      <c r="G5408">
        <v>581</v>
      </c>
      <c r="H5408" t="s">
        <v>1524</v>
      </c>
      <c r="I5408">
        <v>1</v>
      </c>
      <c r="J5408">
        <v>20</v>
      </c>
      <c r="K5408">
        <v>1910</v>
      </c>
      <c r="L5408">
        <f t="shared" si="935"/>
        <v>16</v>
      </c>
      <c r="M5408" t="b">
        <f t="shared" si="936"/>
        <v>0</v>
      </c>
      <c r="N5408">
        <f t="shared" si="937"/>
        <v>24</v>
      </c>
      <c r="O5408">
        <f t="shared" si="938"/>
        <v>48</v>
      </c>
      <c r="P5408" s="8">
        <f t="shared" si="941"/>
        <v>1.7222222222222222E-2</v>
      </c>
      <c r="Q5408" s="1">
        <f t="shared" si="942"/>
        <v>43208.666666666664</v>
      </c>
      <c r="R5408">
        <f t="shared" si="932"/>
        <v>18.5</v>
      </c>
      <c r="S5408" s="1">
        <f t="shared" si="939"/>
        <v>43208.666666666664</v>
      </c>
      <c r="T5408">
        <f t="shared" si="933"/>
        <v>18.5</v>
      </c>
      <c r="U5408">
        <f t="shared" si="934"/>
        <v>0</v>
      </c>
      <c r="V5408" t="b">
        <f t="shared" si="940"/>
        <v>0</v>
      </c>
    </row>
    <row r="5409" spans="1:22" x14ac:dyDescent="0.4">
      <c r="A5409" t="s">
        <v>5252</v>
      </c>
      <c r="B5409" s="1">
        <v>43208.685520833336</v>
      </c>
      <c r="C5409">
        <v>1425</v>
      </c>
      <c r="D5409" t="s">
        <v>2356</v>
      </c>
      <c r="E5409">
        <v>9</v>
      </c>
      <c r="F5409" s="1">
        <v>43208.69158564815</v>
      </c>
      <c r="G5409">
        <v>1414</v>
      </c>
      <c r="H5409" t="s">
        <v>115</v>
      </c>
      <c r="I5409">
        <v>8</v>
      </c>
      <c r="J5409">
        <v>8</v>
      </c>
      <c r="K5409">
        <v>1580</v>
      </c>
      <c r="L5409">
        <f t="shared" si="935"/>
        <v>16</v>
      </c>
      <c r="M5409" t="b">
        <f t="shared" si="936"/>
        <v>0</v>
      </c>
      <c r="N5409">
        <f t="shared" si="937"/>
        <v>27</v>
      </c>
      <c r="O5409">
        <f t="shared" si="938"/>
        <v>9</v>
      </c>
      <c r="P5409" s="8">
        <f t="shared" si="941"/>
        <v>1.8854166666666665E-2</v>
      </c>
      <c r="Q5409" s="1">
        <f t="shared" si="942"/>
        <v>43208.666666666672</v>
      </c>
      <c r="R5409" t="e">
        <f t="shared" si="932"/>
        <v>#N/A</v>
      </c>
      <c r="S5409" s="1">
        <f t="shared" si="939"/>
        <v>43208.666666666664</v>
      </c>
      <c r="T5409">
        <f t="shared" si="933"/>
        <v>18.5</v>
      </c>
      <c r="U5409">
        <f t="shared" si="934"/>
        <v>0</v>
      </c>
      <c r="V5409" t="b">
        <f t="shared" si="940"/>
        <v>0</v>
      </c>
    </row>
    <row r="5410" spans="1:22" x14ac:dyDescent="0.4">
      <c r="A5410" t="s">
        <v>5253</v>
      </c>
      <c r="B5410" s="1">
        <v>43208.687719907408</v>
      </c>
      <c r="C5410">
        <v>1413</v>
      </c>
      <c r="D5410" t="s">
        <v>257</v>
      </c>
      <c r="E5410">
        <v>10</v>
      </c>
      <c r="F5410" s="1">
        <v>43208.727453703701</v>
      </c>
      <c r="G5410">
        <v>1413</v>
      </c>
      <c r="H5410" t="s">
        <v>257</v>
      </c>
      <c r="I5410">
        <v>10</v>
      </c>
      <c r="J5410">
        <v>54</v>
      </c>
      <c r="K5410">
        <v>7370</v>
      </c>
      <c r="L5410">
        <f t="shared" si="935"/>
        <v>16</v>
      </c>
      <c r="M5410" t="b">
        <f t="shared" si="936"/>
        <v>0</v>
      </c>
      <c r="N5410">
        <f t="shared" si="937"/>
        <v>30</v>
      </c>
      <c r="O5410">
        <f t="shared" si="938"/>
        <v>19</v>
      </c>
      <c r="P5410" s="8">
        <f t="shared" si="941"/>
        <v>2.1053240740740744E-2</v>
      </c>
      <c r="Q5410" s="1">
        <f t="shared" si="942"/>
        <v>43208.666666666664</v>
      </c>
      <c r="R5410">
        <f t="shared" si="932"/>
        <v>18.5</v>
      </c>
      <c r="S5410" s="1">
        <f t="shared" si="939"/>
        <v>43208.666666666664</v>
      </c>
      <c r="T5410">
        <f t="shared" si="933"/>
        <v>18.5</v>
      </c>
      <c r="U5410">
        <f t="shared" si="934"/>
        <v>0</v>
      </c>
      <c r="V5410" t="b">
        <f t="shared" si="940"/>
        <v>0</v>
      </c>
    </row>
    <row r="5411" spans="1:22" x14ac:dyDescent="0.4">
      <c r="A5411" t="s">
        <v>5254</v>
      </c>
      <c r="B5411" s="1">
        <v>43208.689166666663</v>
      </c>
      <c r="C5411">
        <v>1663</v>
      </c>
      <c r="D5411" t="s">
        <v>1019</v>
      </c>
      <c r="E5411">
        <v>11</v>
      </c>
      <c r="F5411" s="1">
        <v>43208.692002314812</v>
      </c>
      <c r="G5411">
        <v>1602</v>
      </c>
      <c r="H5411" t="s">
        <v>1059</v>
      </c>
      <c r="I5411">
        <v>5</v>
      </c>
      <c r="J5411">
        <v>3</v>
      </c>
      <c r="K5411">
        <v>670</v>
      </c>
      <c r="L5411">
        <f t="shared" si="935"/>
        <v>16</v>
      </c>
      <c r="M5411" t="b">
        <f t="shared" si="936"/>
        <v>0</v>
      </c>
      <c r="N5411">
        <f t="shared" si="937"/>
        <v>32</v>
      </c>
      <c r="O5411">
        <f t="shared" si="938"/>
        <v>24</v>
      </c>
      <c r="P5411" s="8">
        <f t="shared" si="941"/>
        <v>2.2499999999999996E-2</v>
      </c>
      <c r="Q5411" s="1">
        <f t="shared" si="942"/>
        <v>43208.666666666664</v>
      </c>
      <c r="R5411">
        <f t="shared" si="932"/>
        <v>18.5</v>
      </c>
      <c r="S5411" s="1">
        <f t="shared" si="939"/>
        <v>43208.666666666664</v>
      </c>
      <c r="T5411">
        <f t="shared" si="933"/>
        <v>18.5</v>
      </c>
      <c r="U5411">
        <f t="shared" si="934"/>
        <v>0</v>
      </c>
      <c r="V5411" t="b">
        <f t="shared" si="940"/>
        <v>0</v>
      </c>
    </row>
    <row r="5412" spans="1:22" x14ac:dyDescent="0.4">
      <c r="A5412" t="s">
        <v>5030</v>
      </c>
      <c r="B5412" s="1">
        <v>43208.690891203703</v>
      </c>
      <c r="C5412">
        <v>239</v>
      </c>
      <c r="D5412" t="s">
        <v>697</v>
      </c>
      <c r="E5412">
        <v>15</v>
      </c>
      <c r="F5412" s="1">
        <v>43208.710856481484</v>
      </c>
      <c r="G5412">
        <v>207</v>
      </c>
      <c r="H5412" t="s">
        <v>41</v>
      </c>
      <c r="I5412">
        <v>13</v>
      </c>
      <c r="J5412">
        <v>27</v>
      </c>
      <c r="K5412">
        <v>3710</v>
      </c>
      <c r="L5412">
        <f t="shared" si="935"/>
        <v>16</v>
      </c>
      <c r="M5412" t="b">
        <f t="shared" si="936"/>
        <v>0</v>
      </c>
      <c r="N5412">
        <f t="shared" si="937"/>
        <v>34</v>
      </c>
      <c r="O5412">
        <f t="shared" si="938"/>
        <v>53</v>
      </c>
      <c r="P5412" s="8">
        <f t="shared" si="941"/>
        <v>2.4224537037037034E-2</v>
      </c>
      <c r="Q5412" s="1">
        <f t="shared" si="942"/>
        <v>43208.666666666664</v>
      </c>
      <c r="R5412">
        <f t="shared" si="932"/>
        <v>18.5</v>
      </c>
      <c r="S5412" s="1">
        <f t="shared" si="939"/>
        <v>43208.666666666664</v>
      </c>
      <c r="T5412">
        <f t="shared" si="933"/>
        <v>18.5</v>
      </c>
      <c r="U5412">
        <f t="shared" si="934"/>
        <v>0</v>
      </c>
      <c r="V5412" t="b">
        <f t="shared" si="940"/>
        <v>0</v>
      </c>
    </row>
    <row r="5413" spans="1:22" x14ac:dyDescent="0.4">
      <c r="A5413" t="s">
        <v>5255</v>
      </c>
      <c r="B5413" s="1">
        <v>43208.692245370374</v>
      </c>
      <c r="C5413">
        <v>950</v>
      </c>
      <c r="D5413" t="s">
        <v>200</v>
      </c>
      <c r="E5413">
        <v>5</v>
      </c>
      <c r="F5413" s="1">
        <v>43208.713518518518</v>
      </c>
      <c r="G5413">
        <v>933</v>
      </c>
      <c r="H5413" t="s">
        <v>282</v>
      </c>
      <c r="I5413">
        <v>8</v>
      </c>
      <c r="J5413">
        <v>28</v>
      </c>
      <c r="K5413">
        <v>3110</v>
      </c>
      <c r="L5413">
        <f t="shared" si="935"/>
        <v>16</v>
      </c>
      <c r="M5413" t="b">
        <f t="shared" si="936"/>
        <v>0</v>
      </c>
      <c r="N5413">
        <f t="shared" si="937"/>
        <v>36</v>
      </c>
      <c r="O5413">
        <f t="shared" si="938"/>
        <v>50</v>
      </c>
      <c r="P5413" s="8">
        <f t="shared" si="941"/>
        <v>2.5578703703703704E-2</v>
      </c>
      <c r="Q5413" s="1">
        <f t="shared" si="942"/>
        <v>43208.666666666672</v>
      </c>
      <c r="R5413" t="e">
        <f t="shared" si="932"/>
        <v>#N/A</v>
      </c>
      <c r="S5413" s="1">
        <f t="shared" si="939"/>
        <v>43208.666666666664</v>
      </c>
      <c r="T5413">
        <f t="shared" si="933"/>
        <v>18.5</v>
      </c>
      <c r="U5413">
        <f t="shared" si="934"/>
        <v>0</v>
      </c>
      <c r="V5413" t="b">
        <f t="shared" si="940"/>
        <v>0</v>
      </c>
    </row>
    <row r="5414" spans="1:22" x14ac:dyDescent="0.4">
      <c r="A5414" t="s">
        <v>5256</v>
      </c>
      <c r="B5414" s="1">
        <v>43208.693784722222</v>
      </c>
      <c r="C5414">
        <v>3501</v>
      </c>
      <c r="D5414" t="s">
        <v>818</v>
      </c>
      <c r="E5414">
        <v>5</v>
      </c>
      <c r="F5414" s="1">
        <v>43208.705949074072</v>
      </c>
      <c r="G5414">
        <v>500</v>
      </c>
      <c r="H5414" t="s">
        <v>105</v>
      </c>
      <c r="I5414">
        <v>6</v>
      </c>
      <c r="J5414">
        <v>17</v>
      </c>
      <c r="K5414">
        <v>1680</v>
      </c>
      <c r="L5414">
        <f t="shared" si="935"/>
        <v>16</v>
      </c>
      <c r="M5414" t="b">
        <f t="shared" si="936"/>
        <v>0</v>
      </c>
      <c r="N5414">
        <f t="shared" si="937"/>
        <v>39</v>
      </c>
      <c r="O5414">
        <f t="shared" si="938"/>
        <v>3</v>
      </c>
      <c r="P5414" s="8">
        <f t="shared" si="941"/>
        <v>2.7118055555555552E-2</v>
      </c>
      <c r="Q5414" s="1">
        <f t="shared" si="942"/>
        <v>43208.666666666664</v>
      </c>
      <c r="R5414">
        <f t="shared" si="932"/>
        <v>18.5</v>
      </c>
      <c r="S5414" s="1">
        <f t="shared" si="939"/>
        <v>43208.666666666664</v>
      </c>
      <c r="T5414">
        <f t="shared" si="933"/>
        <v>18.5</v>
      </c>
      <c r="U5414">
        <f t="shared" si="934"/>
        <v>0</v>
      </c>
      <c r="V5414" t="b">
        <f t="shared" si="940"/>
        <v>0</v>
      </c>
    </row>
    <row r="5415" spans="1:22" x14ac:dyDescent="0.4">
      <c r="A5415" t="s">
        <v>2268</v>
      </c>
      <c r="B5415" s="1">
        <v>43208.695532407408</v>
      </c>
      <c r="C5415">
        <v>390</v>
      </c>
      <c r="D5415" t="s">
        <v>918</v>
      </c>
      <c r="E5415">
        <v>1</v>
      </c>
      <c r="F5415" s="1">
        <v>43208.7</v>
      </c>
      <c r="G5415">
        <v>322</v>
      </c>
      <c r="H5415" t="s">
        <v>1164</v>
      </c>
      <c r="I5415">
        <v>14</v>
      </c>
      <c r="J5415">
        <v>6</v>
      </c>
      <c r="K5415">
        <v>920</v>
      </c>
      <c r="L5415">
        <f t="shared" si="935"/>
        <v>16</v>
      </c>
      <c r="M5415" t="b">
        <f t="shared" si="936"/>
        <v>0</v>
      </c>
      <c r="N5415">
        <f t="shared" si="937"/>
        <v>41</v>
      </c>
      <c r="O5415">
        <f t="shared" si="938"/>
        <v>34</v>
      </c>
      <c r="P5415" s="8">
        <f t="shared" si="941"/>
        <v>2.8865740740740744E-2</v>
      </c>
      <c r="Q5415" s="1">
        <f t="shared" si="942"/>
        <v>43208.666666666664</v>
      </c>
      <c r="R5415">
        <f t="shared" si="932"/>
        <v>18.5</v>
      </c>
      <c r="S5415" s="1">
        <f t="shared" si="939"/>
        <v>43208.666666666664</v>
      </c>
      <c r="T5415">
        <f t="shared" si="933"/>
        <v>18.5</v>
      </c>
      <c r="U5415">
        <f t="shared" si="934"/>
        <v>0</v>
      </c>
      <c r="V5415" t="b">
        <f t="shared" si="940"/>
        <v>0</v>
      </c>
    </row>
    <row r="5416" spans="1:22" x14ac:dyDescent="0.4">
      <c r="A5416" t="s">
        <v>4487</v>
      </c>
      <c r="B5416" s="1">
        <v>43208.697395833333</v>
      </c>
      <c r="C5416">
        <v>275</v>
      </c>
      <c r="D5416" t="s">
        <v>3686</v>
      </c>
      <c r="E5416">
        <v>7</v>
      </c>
      <c r="F5416" s="1">
        <v>43208.734120370369</v>
      </c>
      <c r="G5416">
        <v>2106</v>
      </c>
      <c r="H5416" t="s">
        <v>895</v>
      </c>
      <c r="I5416">
        <v>1</v>
      </c>
      <c r="J5416">
        <v>51</v>
      </c>
      <c r="K5416">
        <v>9280</v>
      </c>
      <c r="L5416">
        <f t="shared" si="935"/>
        <v>16</v>
      </c>
      <c r="M5416" t="b">
        <f t="shared" si="936"/>
        <v>0</v>
      </c>
      <c r="N5416">
        <f t="shared" si="937"/>
        <v>44</v>
      </c>
      <c r="O5416">
        <f t="shared" si="938"/>
        <v>15</v>
      </c>
      <c r="P5416" s="8">
        <f t="shared" si="941"/>
        <v>3.0729166666666669E-2</v>
      </c>
      <c r="Q5416" s="1">
        <f t="shared" si="942"/>
        <v>43208.666666666664</v>
      </c>
      <c r="R5416">
        <f t="shared" si="932"/>
        <v>18.5</v>
      </c>
      <c r="S5416" s="1">
        <f t="shared" si="939"/>
        <v>43208.666666666664</v>
      </c>
      <c r="T5416">
        <f t="shared" si="933"/>
        <v>18.5</v>
      </c>
      <c r="U5416">
        <f t="shared" si="934"/>
        <v>0</v>
      </c>
      <c r="V5416" t="b">
        <f t="shared" si="940"/>
        <v>0</v>
      </c>
    </row>
    <row r="5417" spans="1:22" x14ac:dyDescent="0.4">
      <c r="A5417" t="s">
        <v>5257</v>
      </c>
      <c r="B5417" s="1">
        <v>43208.699050925927</v>
      </c>
      <c r="C5417">
        <v>2141</v>
      </c>
      <c r="D5417" t="s">
        <v>324</v>
      </c>
      <c r="E5417">
        <v>12</v>
      </c>
      <c r="F5417" s="1">
        <v>43208.70621527778</v>
      </c>
      <c r="G5417">
        <v>2102</v>
      </c>
      <c r="H5417" t="s">
        <v>390</v>
      </c>
      <c r="I5417">
        <v>16</v>
      </c>
      <c r="J5417">
        <v>9</v>
      </c>
      <c r="K5417">
        <v>2350</v>
      </c>
      <c r="L5417">
        <f t="shared" si="935"/>
        <v>16</v>
      </c>
      <c r="M5417" t="b">
        <f t="shared" si="936"/>
        <v>0</v>
      </c>
      <c r="N5417">
        <f t="shared" si="937"/>
        <v>46</v>
      </c>
      <c r="O5417">
        <f t="shared" si="938"/>
        <v>38</v>
      </c>
      <c r="P5417" s="8">
        <f t="shared" si="941"/>
        <v>3.2384259259259258E-2</v>
      </c>
      <c r="Q5417" s="1">
        <f t="shared" si="942"/>
        <v>43208.666666666664</v>
      </c>
      <c r="R5417">
        <f t="shared" si="932"/>
        <v>18.5</v>
      </c>
      <c r="S5417" s="1">
        <f t="shared" si="939"/>
        <v>43208.666666666664</v>
      </c>
      <c r="T5417">
        <f t="shared" si="933"/>
        <v>18.5</v>
      </c>
      <c r="U5417">
        <f t="shared" si="934"/>
        <v>0</v>
      </c>
      <c r="V5417" t="b">
        <f t="shared" si="940"/>
        <v>0</v>
      </c>
    </row>
    <row r="5418" spans="1:22" x14ac:dyDescent="0.4">
      <c r="A5418" t="s">
        <v>5258</v>
      </c>
      <c r="B5418" s="1">
        <v>43208.700497685182</v>
      </c>
      <c r="C5418">
        <v>535</v>
      </c>
      <c r="D5418" t="s">
        <v>1070</v>
      </c>
      <c r="E5418">
        <v>13</v>
      </c>
      <c r="F5418" s="1">
        <v>43208.726377314815</v>
      </c>
      <c r="G5418">
        <v>2219</v>
      </c>
      <c r="H5418" t="s">
        <v>189</v>
      </c>
      <c r="I5418">
        <v>2</v>
      </c>
      <c r="J5418">
        <v>34</v>
      </c>
      <c r="K5418">
        <v>7480</v>
      </c>
      <c r="L5418">
        <f t="shared" si="935"/>
        <v>16</v>
      </c>
      <c r="M5418" t="b">
        <f t="shared" si="936"/>
        <v>0</v>
      </c>
      <c r="N5418">
        <f t="shared" si="937"/>
        <v>48</v>
      </c>
      <c r="O5418">
        <f t="shared" si="938"/>
        <v>43</v>
      </c>
      <c r="P5418" s="8">
        <f t="shared" si="941"/>
        <v>3.3831018518518517E-2</v>
      </c>
      <c r="Q5418" s="1">
        <f t="shared" si="942"/>
        <v>43208.666666666664</v>
      </c>
      <c r="R5418">
        <f t="shared" si="932"/>
        <v>18.5</v>
      </c>
      <c r="S5418" s="1">
        <f t="shared" si="939"/>
        <v>43208.666666666664</v>
      </c>
      <c r="T5418">
        <f t="shared" si="933"/>
        <v>18.5</v>
      </c>
      <c r="U5418">
        <f t="shared" si="934"/>
        <v>0</v>
      </c>
      <c r="V5418" t="b">
        <f t="shared" si="940"/>
        <v>0</v>
      </c>
    </row>
    <row r="5419" spans="1:22" x14ac:dyDescent="0.4">
      <c r="A5419" t="s">
        <v>2695</v>
      </c>
      <c r="B5419" s="1">
        <v>43208.702245370368</v>
      </c>
      <c r="C5419">
        <v>344</v>
      </c>
      <c r="D5419" t="s">
        <v>343</v>
      </c>
      <c r="E5419">
        <v>1</v>
      </c>
      <c r="F5419" s="1">
        <v>43208.715532407405</v>
      </c>
      <c r="G5419">
        <v>358</v>
      </c>
      <c r="H5419" t="s">
        <v>344</v>
      </c>
      <c r="I5419">
        <v>3</v>
      </c>
      <c r="J5419">
        <v>18</v>
      </c>
      <c r="K5419">
        <v>1440</v>
      </c>
      <c r="L5419">
        <f t="shared" si="935"/>
        <v>16</v>
      </c>
      <c r="M5419" t="b">
        <f t="shared" si="936"/>
        <v>0</v>
      </c>
      <c r="N5419">
        <f t="shared" si="937"/>
        <v>51</v>
      </c>
      <c r="O5419">
        <f t="shared" si="938"/>
        <v>14</v>
      </c>
      <c r="P5419" s="8">
        <f t="shared" si="941"/>
        <v>3.5578703703703703E-2</v>
      </c>
      <c r="Q5419" s="1">
        <f t="shared" si="942"/>
        <v>43208.666666666664</v>
      </c>
      <c r="R5419">
        <f t="shared" si="932"/>
        <v>18.5</v>
      </c>
      <c r="S5419" s="1">
        <f t="shared" si="939"/>
        <v>43208.666666666664</v>
      </c>
      <c r="T5419">
        <f t="shared" si="933"/>
        <v>18.5</v>
      </c>
      <c r="U5419">
        <f t="shared" si="934"/>
        <v>0</v>
      </c>
      <c r="V5419" t="b">
        <f t="shared" si="940"/>
        <v>0</v>
      </c>
    </row>
    <row r="5420" spans="1:22" x14ac:dyDescent="0.4">
      <c r="A5420" t="s">
        <v>5188</v>
      </c>
      <c r="B5420" s="1">
        <v>43208.703969907408</v>
      </c>
      <c r="C5420">
        <v>3509</v>
      </c>
      <c r="D5420" t="s">
        <v>277</v>
      </c>
      <c r="E5420">
        <v>2</v>
      </c>
      <c r="F5420" s="1">
        <v>43208.728819444441</v>
      </c>
      <c r="G5420">
        <v>508</v>
      </c>
      <c r="H5420" t="s">
        <v>1368</v>
      </c>
      <c r="I5420">
        <v>5</v>
      </c>
      <c r="J5420">
        <v>35</v>
      </c>
      <c r="K5420">
        <v>2400</v>
      </c>
      <c r="L5420">
        <f t="shared" si="935"/>
        <v>16</v>
      </c>
      <c r="M5420" t="b">
        <f t="shared" si="936"/>
        <v>0</v>
      </c>
      <c r="N5420">
        <f t="shared" si="937"/>
        <v>53</v>
      </c>
      <c r="O5420">
        <f t="shared" si="938"/>
        <v>43</v>
      </c>
      <c r="P5420" s="8">
        <f t="shared" si="941"/>
        <v>3.7303240740740741E-2</v>
      </c>
      <c r="Q5420" s="1">
        <f t="shared" si="942"/>
        <v>43208.666666666664</v>
      </c>
      <c r="R5420">
        <f t="shared" si="932"/>
        <v>18.5</v>
      </c>
      <c r="S5420" s="1">
        <f t="shared" si="939"/>
        <v>43208.666666666664</v>
      </c>
      <c r="T5420">
        <f t="shared" si="933"/>
        <v>18.5</v>
      </c>
      <c r="U5420">
        <f t="shared" si="934"/>
        <v>0</v>
      </c>
      <c r="V5420" t="b">
        <f t="shared" si="940"/>
        <v>0</v>
      </c>
    </row>
    <row r="5421" spans="1:22" x14ac:dyDescent="0.4">
      <c r="A5421" t="s">
        <v>5259</v>
      </c>
      <c r="B5421" s="1">
        <v>43208.705497685187</v>
      </c>
      <c r="C5421">
        <v>2113</v>
      </c>
      <c r="D5421" t="s">
        <v>780</v>
      </c>
      <c r="E5421">
        <v>1</v>
      </c>
      <c r="F5421" s="1">
        <v>43208.716469907406</v>
      </c>
      <c r="G5421">
        <v>2102</v>
      </c>
      <c r="H5421" t="s">
        <v>390</v>
      </c>
      <c r="I5421">
        <v>10</v>
      </c>
      <c r="J5421">
        <v>15</v>
      </c>
      <c r="K5421">
        <v>2650</v>
      </c>
      <c r="L5421">
        <f t="shared" si="935"/>
        <v>16</v>
      </c>
      <c r="M5421" t="b">
        <f t="shared" si="936"/>
        <v>0</v>
      </c>
      <c r="N5421">
        <f t="shared" si="937"/>
        <v>55</v>
      </c>
      <c r="O5421">
        <f t="shared" si="938"/>
        <v>55</v>
      </c>
      <c r="P5421" s="8">
        <f t="shared" si="941"/>
        <v>3.8831018518518515E-2</v>
      </c>
      <c r="Q5421" s="1">
        <f t="shared" si="942"/>
        <v>43208.666666666672</v>
      </c>
      <c r="R5421" t="e">
        <f t="shared" si="932"/>
        <v>#N/A</v>
      </c>
      <c r="S5421" s="1">
        <f t="shared" si="939"/>
        <v>43208.666666666664</v>
      </c>
      <c r="T5421">
        <f t="shared" si="933"/>
        <v>18.5</v>
      </c>
      <c r="U5421">
        <f t="shared" si="934"/>
        <v>0</v>
      </c>
      <c r="V5421" t="b">
        <f t="shared" si="940"/>
        <v>0</v>
      </c>
    </row>
    <row r="5422" spans="1:22" x14ac:dyDescent="0.4">
      <c r="A5422" t="s">
        <v>119</v>
      </c>
      <c r="B5422" s="1">
        <v>43208.706631944442</v>
      </c>
      <c r="C5422">
        <v>334</v>
      </c>
      <c r="D5422" t="s">
        <v>444</v>
      </c>
      <c r="E5422">
        <v>6</v>
      </c>
      <c r="F5422" s="1">
        <v>43208.720347222225</v>
      </c>
      <c r="G5422">
        <v>358</v>
      </c>
      <c r="H5422" t="s">
        <v>344</v>
      </c>
      <c r="I5422">
        <v>11</v>
      </c>
      <c r="J5422">
        <v>19</v>
      </c>
      <c r="K5422">
        <v>2460</v>
      </c>
      <c r="L5422">
        <f t="shared" si="935"/>
        <v>16</v>
      </c>
      <c r="M5422" t="b">
        <f t="shared" si="936"/>
        <v>0</v>
      </c>
      <c r="N5422">
        <f t="shared" si="937"/>
        <v>57</v>
      </c>
      <c r="O5422">
        <f t="shared" si="938"/>
        <v>33</v>
      </c>
      <c r="P5422" s="8">
        <f t="shared" si="941"/>
        <v>3.9965277777777773E-2</v>
      </c>
      <c r="Q5422" s="1">
        <f t="shared" si="942"/>
        <v>43208.666666666664</v>
      </c>
      <c r="R5422">
        <f t="shared" si="932"/>
        <v>18.5</v>
      </c>
      <c r="S5422" s="1">
        <f t="shared" si="939"/>
        <v>43208.666666666664</v>
      </c>
      <c r="T5422">
        <f t="shared" si="933"/>
        <v>18.5</v>
      </c>
      <c r="U5422">
        <f t="shared" si="934"/>
        <v>0</v>
      </c>
      <c r="V5422" t="b">
        <f t="shared" si="940"/>
        <v>0</v>
      </c>
    </row>
    <row r="5423" spans="1:22" x14ac:dyDescent="0.4">
      <c r="A5423" t="s">
        <v>1005</v>
      </c>
      <c r="B5423" s="1">
        <v>43208.708425925928</v>
      </c>
      <c r="C5423">
        <v>1962</v>
      </c>
      <c r="D5423" t="s">
        <v>1939</v>
      </c>
      <c r="E5423">
        <v>5</v>
      </c>
      <c r="F5423" s="1">
        <v>43208.730740740742</v>
      </c>
      <c r="G5423">
        <v>1846</v>
      </c>
      <c r="H5423" t="s">
        <v>2033</v>
      </c>
      <c r="I5423">
        <v>1</v>
      </c>
      <c r="J5423">
        <v>31</v>
      </c>
      <c r="K5423">
        <v>3790</v>
      </c>
      <c r="L5423">
        <f t="shared" si="935"/>
        <v>17</v>
      </c>
      <c r="M5423" t="b">
        <f t="shared" si="936"/>
        <v>0</v>
      </c>
      <c r="N5423">
        <f t="shared" si="937"/>
        <v>0</v>
      </c>
      <c r="O5423">
        <f t="shared" si="938"/>
        <v>8</v>
      </c>
      <c r="P5423" s="8">
        <f t="shared" si="941"/>
        <v>9.2592592592592588E-5</v>
      </c>
      <c r="Q5423" s="1">
        <f t="shared" si="942"/>
        <v>43208.708333333336</v>
      </c>
      <c r="R5423">
        <f t="shared" si="932"/>
        <v>17.8</v>
      </c>
      <c r="S5423" s="1">
        <f t="shared" si="939"/>
        <v>43208.708333333336</v>
      </c>
      <c r="T5423">
        <f t="shared" si="933"/>
        <v>17.8</v>
      </c>
      <c r="U5423">
        <f t="shared" si="934"/>
        <v>0</v>
      </c>
      <c r="V5423" t="b">
        <f t="shared" si="940"/>
        <v>0</v>
      </c>
    </row>
    <row r="5424" spans="1:22" x14ac:dyDescent="0.4">
      <c r="A5424" t="s">
        <v>5260</v>
      </c>
      <c r="B5424" s="1">
        <v>43208.710023148145</v>
      </c>
      <c r="C5424">
        <v>1132</v>
      </c>
      <c r="D5424" t="s">
        <v>1218</v>
      </c>
      <c r="E5424">
        <v>4</v>
      </c>
      <c r="F5424" s="1">
        <v>43208.717141203706</v>
      </c>
      <c r="G5424">
        <v>1117</v>
      </c>
      <c r="H5424" t="s">
        <v>743</v>
      </c>
      <c r="I5424">
        <v>1</v>
      </c>
      <c r="J5424">
        <v>9</v>
      </c>
      <c r="K5424">
        <v>2150</v>
      </c>
      <c r="L5424">
        <f t="shared" si="935"/>
        <v>17</v>
      </c>
      <c r="M5424" t="b">
        <f t="shared" si="936"/>
        <v>0</v>
      </c>
      <c r="N5424">
        <f t="shared" si="937"/>
        <v>2</v>
      </c>
      <c r="O5424">
        <f t="shared" si="938"/>
        <v>26</v>
      </c>
      <c r="P5424" s="8">
        <f t="shared" si="941"/>
        <v>1.689814814814815E-3</v>
      </c>
      <c r="Q5424" s="1">
        <f t="shared" si="942"/>
        <v>43208.708333333328</v>
      </c>
      <c r="R5424" t="e">
        <f t="shared" si="932"/>
        <v>#N/A</v>
      </c>
      <c r="S5424" s="1">
        <f t="shared" si="939"/>
        <v>43208.708333333336</v>
      </c>
      <c r="T5424">
        <f t="shared" si="933"/>
        <v>17.8</v>
      </c>
      <c r="U5424">
        <f t="shared" si="934"/>
        <v>0</v>
      </c>
      <c r="V5424" t="b">
        <f t="shared" si="940"/>
        <v>0</v>
      </c>
    </row>
    <row r="5425" spans="1:22" x14ac:dyDescent="0.4">
      <c r="A5425" t="s">
        <v>5261</v>
      </c>
      <c r="B5425" s="1">
        <v>43208.711527777778</v>
      </c>
      <c r="C5425">
        <v>2255</v>
      </c>
      <c r="D5425" t="s">
        <v>440</v>
      </c>
      <c r="E5425">
        <v>17</v>
      </c>
      <c r="F5425" s="1">
        <v>43208.720925925925</v>
      </c>
      <c r="G5425">
        <v>2263</v>
      </c>
      <c r="H5425" t="s">
        <v>340</v>
      </c>
      <c r="I5425">
        <v>20</v>
      </c>
      <c r="J5425">
        <v>13</v>
      </c>
      <c r="K5425">
        <v>1770</v>
      </c>
      <c r="L5425">
        <f t="shared" si="935"/>
        <v>17</v>
      </c>
      <c r="M5425" t="b">
        <f t="shared" si="936"/>
        <v>0</v>
      </c>
      <c r="N5425">
        <f t="shared" si="937"/>
        <v>4</v>
      </c>
      <c r="O5425">
        <f t="shared" si="938"/>
        <v>36</v>
      </c>
      <c r="P5425" s="8">
        <f t="shared" si="941"/>
        <v>3.1944444444444442E-3</v>
      </c>
      <c r="Q5425" s="1">
        <f t="shared" si="942"/>
        <v>43208.708333333336</v>
      </c>
      <c r="R5425">
        <f t="shared" si="932"/>
        <v>17.8</v>
      </c>
      <c r="S5425" s="1">
        <f t="shared" si="939"/>
        <v>43208.708333333336</v>
      </c>
      <c r="T5425">
        <f t="shared" si="933"/>
        <v>17.8</v>
      </c>
      <c r="U5425">
        <f t="shared" si="934"/>
        <v>0</v>
      </c>
      <c r="V5425" t="b">
        <f t="shared" si="940"/>
        <v>0</v>
      </c>
    </row>
    <row r="5426" spans="1:22" x14ac:dyDescent="0.4">
      <c r="A5426" t="s">
        <v>5262</v>
      </c>
      <c r="B5426" s="1">
        <v>43208.712835648148</v>
      </c>
      <c r="C5426">
        <v>1015</v>
      </c>
      <c r="D5426" t="s">
        <v>3080</v>
      </c>
      <c r="E5426">
        <v>13</v>
      </c>
      <c r="F5426" s="1">
        <v>43208.737060185187</v>
      </c>
      <c r="G5426">
        <v>1015</v>
      </c>
      <c r="H5426" t="s">
        <v>3080</v>
      </c>
      <c r="I5426">
        <v>12</v>
      </c>
      <c r="J5426">
        <v>34</v>
      </c>
      <c r="K5426">
        <v>2360</v>
      </c>
      <c r="L5426">
        <f t="shared" si="935"/>
        <v>17</v>
      </c>
      <c r="M5426" t="b">
        <f t="shared" si="936"/>
        <v>0</v>
      </c>
      <c r="N5426">
        <f t="shared" si="937"/>
        <v>6</v>
      </c>
      <c r="O5426">
        <f t="shared" si="938"/>
        <v>29</v>
      </c>
      <c r="P5426" s="8">
        <f t="shared" si="941"/>
        <v>4.5023148148148149E-3</v>
      </c>
      <c r="Q5426" s="1">
        <f t="shared" si="942"/>
        <v>43208.708333333336</v>
      </c>
      <c r="R5426">
        <f t="shared" si="932"/>
        <v>17.8</v>
      </c>
      <c r="S5426" s="1">
        <f t="shared" si="939"/>
        <v>43208.708333333336</v>
      </c>
      <c r="T5426">
        <f t="shared" si="933"/>
        <v>17.8</v>
      </c>
      <c r="U5426">
        <f t="shared" si="934"/>
        <v>0</v>
      </c>
      <c r="V5426" t="b">
        <f t="shared" si="940"/>
        <v>0</v>
      </c>
    </row>
    <row r="5427" spans="1:22" x14ac:dyDescent="0.4">
      <c r="A5427" t="s">
        <v>5263</v>
      </c>
      <c r="B5427" s="1">
        <v>43208.714120370372</v>
      </c>
      <c r="C5427">
        <v>719</v>
      </c>
      <c r="D5427" t="s">
        <v>1659</v>
      </c>
      <c r="E5427">
        <v>4</v>
      </c>
      <c r="F5427" s="1">
        <v>43208.73474537037</v>
      </c>
      <c r="G5427">
        <v>1117</v>
      </c>
      <c r="H5427" t="s">
        <v>743</v>
      </c>
      <c r="I5427">
        <v>4</v>
      </c>
      <c r="J5427">
        <v>28</v>
      </c>
      <c r="K5427">
        <v>4300</v>
      </c>
      <c r="L5427">
        <f t="shared" si="935"/>
        <v>17</v>
      </c>
      <c r="M5427" t="b">
        <f t="shared" si="936"/>
        <v>0</v>
      </c>
      <c r="N5427">
        <f t="shared" si="937"/>
        <v>8</v>
      </c>
      <c r="O5427">
        <f t="shared" si="938"/>
        <v>20</v>
      </c>
      <c r="P5427" s="8">
        <f t="shared" si="941"/>
        <v>5.7870370370370376E-3</v>
      </c>
      <c r="Q5427" s="1">
        <f t="shared" si="942"/>
        <v>43208.708333333336</v>
      </c>
      <c r="R5427">
        <f t="shared" si="932"/>
        <v>17.8</v>
      </c>
      <c r="S5427" s="1">
        <f t="shared" si="939"/>
        <v>43208.708333333336</v>
      </c>
      <c r="T5427">
        <f t="shared" si="933"/>
        <v>17.8</v>
      </c>
      <c r="U5427">
        <f t="shared" si="934"/>
        <v>0</v>
      </c>
      <c r="V5427" t="b">
        <f t="shared" si="940"/>
        <v>0</v>
      </c>
    </row>
    <row r="5428" spans="1:22" x14ac:dyDescent="0.4">
      <c r="A5428" t="s">
        <v>3152</v>
      </c>
      <c r="B5428" s="1">
        <v>43208.715451388889</v>
      </c>
      <c r="C5428">
        <v>509</v>
      </c>
      <c r="D5428" t="s">
        <v>278</v>
      </c>
      <c r="E5428">
        <v>9</v>
      </c>
      <c r="F5428" s="1">
        <v>43208.72515046296</v>
      </c>
      <c r="G5428">
        <v>588</v>
      </c>
      <c r="H5428" t="s">
        <v>186</v>
      </c>
      <c r="I5428">
        <v>6</v>
      </c>
      <c r="J5428">
        <v>13</v>
      </c>
      <c r="K5428">
        <v>66520</v>
      </c>
      <c r="L5428">
        <f t="shared" si="935"/>
        <v>17</v>
      </c>
      <c r="M5428" t="b">
        <f t="shared" si="936"/>
        <v>0</v>
      </c>
      <c r="N5428">
        <f t="shared" si="937"/>
        <v>10</v>
      </c>
      <c r="O5428">
        <f t="shared" si="938"/>
        <v>15</v>
      </c>
      <c r="P5428" s="8">
        <f t="shared" si="941"/>
        <v>7.1180555555555554E-3</v>
      </c>
      <c r="Q5428" s="1">
        <f t="shared" si="942"/>
        <v>43208.708333333336</v>
      </c>
      <c r="R5428">
        <f t="shared" si="932"/>
        <v>17.8</v>
      </c>
      <c r="S5428" s="1">
        <f t="shared" si="939"/>
        <v>43208.708333333336</v>
      </c>
      <c r="T5428">
        <f t="shared" si="933"/>
        <v>17.8</v>
      </c>
      <c r="U5428">
        <f t="shared" si="934"/>
        <v>0</v>
      </c>
      <c r="V5428" t="b">
        <f t="shared" si="940"/>
        <v>0</v>
      </c>
    </row>
    <row r="5429" spans="1:22" x14ac:dyDescent="0.4">
      <c r="A5429" t="s">
        <v>5264</v>
      </c>
      <c r="B5429" s="1">
        <v>43208.716817129629</v>
      </c>
      <c r="C5429">
        <v>502</v>
      </c>
      <c r="D5429" t="s">
        <v>318</v>
      </c>
      <c r="E5429">
        <v>10</v>
      </c>
      <c r="F5429" s="1">
        <v>43208.756805555553</v>
      </c>
      <c r="G5429">
        <v>561</v>
      </c>
      <c r="H5429" t="s">
        <v>2642</v>
      </c>
      <c r="I5429">
        <v>9</v>
      </c>
      <c r="J5429">
        <v>52</v>
      </c>
      <c r="K5429">
        <v>7860</v>
      </c>
      <c r="L5429">
        <f t="shared" si="935"/>
        <v>17</v>
      </c>
      <c r="M5429" t="b">
        <f t="shared" si="936"/>
        <v>0</v>
      </c>
      <c r="N5429">
        <f t="shared" si="937"/>
        <v>12</v>
      </c>
      <c r="O5429">
        <f t="shared" si="938"/>
        <v>13</v>
      </c>
      <c r="P5429" s="8">
        <f t="shared" si="941"/>
        <v>8.4837962962962966E-3</v>
      </c>
      <c r="Q5429" s="1">
        <f t="shared" si="942"/>
        <v>43208.708333333336</v>
      </c>
      <c r="R5429">
        <f t="shared" si="932"/>
        <v>17.8</v>
      </c>
      <c r="S5429" s="1">
        <f t="shared" si="939"/>
        <v>43208.708333333336</v>
      </c>
      <c r="T5429">
        <f t="shared" si="933"/>
        <v>17.8</v>
      </c>
      <c r="U5429">
        <f t="shared" si="934"/>
        <v>0</v>
      </c>
      <c r="V5429" t="b">
        <f t="shared" si="940"/>
        <v>0</v>
      </c>
    </row>
    <row r="5430" spans="1:22" x14ac:dyDescent="0.4">
      <c r="A5430" t="s">
        <v>5265</v>
      </c>
      <c r="B5430" s="1">
        <v>43208.718229166669</v>
      </c>
      <c r="C5430">
        <v>3509</v>
      </c>
      <c r="D5430" t="s">
        <v>277</v>
      </c>
      <c r="E5430">
        <v>16</v>
      </c>
      <c r="F5430" s="1">
        <v>43208.730138888888</v>
      </c>
      <c r="G5430">
        <v>590</v>
      </c>
      <c r="H5430" t="s">
        <v>695</v>
      </c>
      <c r="I5430">
        <v>1</v>
      </c>
      <c r="J5430">
        <v>16</v>
      </c>
      <c r="K5430">
        <v>1930</v>
      </c>
      <c r="L5430">
        <f t="shared" si="935"/>
        <v>17</v>
      </c>
      <c r="M5430" t="b">
        <f t="shared" si="936"/>
        <v>0</v>
      </c>
      <c r="N5430">
        <f t="shared" si="937"/>
        <v>14</v>
      </c>
      <c r="O5430">
        <f t="shared" si="938"/>
        <v>15</v>
      </c>
      <c r="P5430" s="8">
        <f t="shared" si="941"/>
        <v>9.8958333333333329E-3</v>
      </c>
      <c r="Q5430" s="1">
        <f t="shared" si="942"/>
        <v>43208.708333333336</v>
      </c>
      <c r="R5430">
        <f t="shared" si="932"/>
        <v>17.8</v>
      </c>
      <c r="S5430" s="1">
        <f t="shared" si="939"/>
        <v>43208.708333333336</v>
      </c>
      <c r="T5430">
        <f t="shared" si="933"/>
        <v>17.8</v>
      </c>
      <c r="U5430">
        <f t="shared" si="934"/>
        <v>0</v>
      </c>
      <c r="V5430" t="b">
        <f t="shared" si="940"/>
        <v>0</v>
      </c>
    </row>
    <row r="5431" spans="1:22" x14ac:dyDescent="0.4">
      <c r="A5431" t="s">
        <v>5266</v>
      </c>
      <c r="B5431" s="1">
        <v>43208.719201388885</v>
      </c>
      <c r="C5431">
        <v>214</v>
      </c>
      <c r="D5431" t="s">
        <v>677</v>
      </c>
      <c r="E5431">
        <v>16</v>
      </c>
      <c r="F5431" s="1">
        <v>43208.758888888886</v>
      </c>
      <c r="G5431">
        <v>2307</v>
      </c>
      <c r="H5431" t="s">
        <v>576</v>
      </c>
      <c r="I5431">
        <v>8</v>
      </c>
      <c r="J5431">
        <v>54</v>
      </c>
      <c r="K5431">
        <v>13600</v>
      </c>
      <c r="L5431">
        <f t="shared" si="935"/>
        <v>17</v>
      </c>
      <c r="M5431" t="b">
        <f t="shared" si="936"/>
        <v>0</v>
      </c>
      <c r="N5431">
        <f t="shared" si="937"/>
        <v>15</v>
      </c>
      <c r="O5431">
        <f t="shared" si="938"/>
        <v>39</v>
      </c>
      <c r="P5431" s="8">
        <f t="shared" si="941"/>
        <v>1.0868055555555556E-2</v>
      </c>
      <c r="Q5431" s="1">
        <f t="shared" si="942"/>
        <v>43208.708333333328</v>
      </c>
      <c r="R5431" t="e">
        <f t="shared" si="932"/>
        <v>#N/A</v>
      </c>
      <c r="S5431" s="1">
        <f t="shared" si="939"/>
        <v>43208.708333333336</v>
      </c>
      <c r="T5431">
        <f t="shared" si="933"/>
        <v>17.8</v>
      </c>
      <c r="U5431">
        <f t="shared" si="934"/>
        <v>0</v>
      </c>
      <c r="V5431" t="b">
        <f t="shared" si="940"/>
        <v>0</v>
      </c>
    </row>
    <row r="5432" spans="1:22" x14ac:dyDescent="0.4">
      <c r="A5432" t="s">
        <v>5267</v>
      </c>
      <c r="B5432" s="1">
        <v>43208.720300925925</v>
      </c>
      <c r="C5432">
        <v>104</v>
      </c>
      <c r="D5432" t="s">
        <v>1035</v>
      </c>
      <c r="E5432">
        <v>8</v>
      </c>
      <c r="F5432" s="1">
        <v>43208.74</v>
      </c>
      <c r="G5432">
        <v>183</v>
      </c>
      <c r="H5432" t="s">
        <v>239</v>
      </c>
      <c r="I5432">
        <v>6</v>
      </c>
      <c r="J5432">
        <v>28</v>
      </c>
      <c r="K5432">
        <v>20890</v>
      </c>
      <c r="L5432">
        <f t="shared" si="935"/>
        <v>17</v>
      </c>
      <c r="M5432" t="b">
        <f t="shared" si="936"/>
        <v>0</v>
      </c>
      <c r="N5432">
        <f t="shared" si="937"/>
        <v>17</v>
      </c>
      <c r="O5432">
        <f t="shared" si="938"/>
        <v>14</v>
      </c>
      <c r="P5432" s="8">
        <f t="shared" si="941"/>
        <v>1.1967592592592592E-2</v>
      </c>
      <c r="Q5432" s="1">
        <f t="shared" si="942"/>
        <v>43208.708333333328</v>
      </c>
      <c r="R5432" t="e">
        <f t="shared" si="932"/>
        <v>#N/A</v>
      </c>
      <c r="S5432" s="1">
        <f t="shared" si="939"/>
        <v>43208.708333333336</v>
      </c>
      <c r="T5432">
        <f t="shared" si="933"/>
        <v>17.8</v>
      </c>
      <c r="U5432">
        <f t="shared" si="934"/>
        <v>0</v>
      </c>
      <c r="V5432" t="b">
        <f t="shared" si="940"/>
        <v>0</v>
      </c>
    </row>
    <row r="5433" spans="1:22" x14ac:dyDescent="0.4">
      <c r="A5433" t="s">
        <v>2622</v>
      </c>
      <c r="B5433" s="1">
        <v>43208.721759259257</v>
      </c>
      <c r="C5433">
        <v>2360</v>
      </c>
      <c r="D5433" t="s">
        <v>756</v>
      </c>
      <c r="E5433">
        <v>15</v>
      </c>
      <c r="F5433" s="1">
        <v>43208.724050925928</v>
      </c>
      <c r="G5433">
        <v>2334</v>
      </c>
      <c r="H5433" t="s">
        <v>1511</v>
      </c>
      <c r="I5433">
        <v>1</v>
      </c>
      <c r="J5433">
        <v>2</v>
      </c>
      <c r="K5433">
        <v>420</v>
      </c>
      <c r="L5433">
        <f t="shared" si="935"/>
        <v>17</v>
      </c>
      <c r="M5433" t="b">
        <f t="shared" si="936"/>
        <v>0</v>
      </c>
      <c r="N5433">
        <f t="shared" si="937"/>
        <v>19</v>
      </c>
      <c r="O5433">
        <f t="shared" si="938"/>
        <v>20</v>
      </c>
      <c r="P5433" s="8">
        <f t="shared" si="941"/>
        <v>1.3425925925925924E-2</v>
      </c>
      <c r="Q5433" s="1">
        <f t="shared" si="942"/>
        <v>43208.708333333328</v>
      </c>
      <c r="R5433" t="e">
        <f t="shared" si="932"/>
        <v>#N/A</v>
      </c>
      <c r="S5433" s="1">
        <f t="shared" si="939"/>
        <v>43208.708333333336</v>
      </c>
      <c r="T5433">
        <f t="shared" si="933"/>
        <v>17.8</v>
      </c>
      <c r="U5433">
        <f t="shared" si="934"/>
        <v>0</v>
      </c>
      <c r="V5433" t="b">
        <f t="shared" si="940"/>
        <v>0</v>
      </c>
    </row>
    <row r="5434" spans="1:22" x14ac:dyDescent="0.4">
      <c r="A5434" t="s">
        <v>5268</v>
      </c>
      <c r="B5434" s="1">
        <v>43208.723252314812</v>
      </c>
      <c r="C5434">
        <v>509</v>
      </c>
      <c r="D5434" t="s">
        <v>278</v>
      </c>
      <c r="E5434">
        <v>8</v>
      </c>
      <c r="F5434" s="1">
        <v>43208.727812500001</v>
      </c>
      <c r="G5434">
        <v>3506</v>
      </c>
      <c r="H5434" t="s">
        <v>1627</v>
      </c>
      <c r="I5434">
        <v>4</v>
      </c>
      <c r="J5434">
        <v>6</v>
      </c>
      <c r="K5434">
        <v>62810</v>
      </c>
      <c r="L5434">
        <f t="shared" si="935"/>
        <v>17</v>
      </c>
      <c r="M5434" t="b">
        <f t="shared" si="936"/>
        <v>0</v>
      </c>
      <c r="N5434">
        <f t="shared" si="937"/>
        <v>21</v>
      </c>
      <c r="O5434">
        <f t="shared" si="938"/>
        <v>29</v>
      </c>
      <c r="P5434" s="8">
        <f t="shared" si="941"/>
        <v>1.4918981481481483E-2</v>
      </c>
      <c r="Q5434" s="1">
        <f t="shared" si="942"/>
        <v>43208.708333333328</v>
      </c>
      <c r="R5434" t="e">
        <f t="shared" si="932"/>
        <v>#N/A</v>
      </c>
      <c r="S5434" s="1">
        <f t="shared" si="939"/>
        <v>43208.708333333336</v>
      </c>
      <c r="T5434">
        <f t="shared" si="933"/>
        <v>17.8</v>
      </c>
      <c r="U5434">
        <f t="shared" si="934"/>
        <v>0</v>
      </c>
      <c r="V5434" t="b">
        <f t="shared" si="940"/>
        <v>0</v>
      </c>
    </row>
    <row r="5435" spans="1:22" x14ac:dyDescent="0.4">
      <c r="A5435" t="s">
        <v>5269</v>
      </c>
      <c r="B5435" s="1">
        <v>43208.724814814814</v>
      </c>
      <c r="C5435">
        <v>723</v>
      </c>
      <c r="D5435" t="s">
        <v>432</v>
      </c>
      <c r="E5435">
        <v>11</v>
      </c>
      <c r="F5435" s="1">
        <v>43208.75990740741</v>
      </c>
      <c r="G5435">
        <v>227</v>
      </c>
      <c r="H5435" t="s">
        <v>849</v>
      </c>
      <c r="I5435">
        <v>10</v>
      </c>
      <c r="J5435">
        <v>50</v>
      </c>
      <c r="K5435">
        <v>6440</v>
      </c>
      <c r="L5435">
        <f t="shared" si="935"/>
        <v>17</v>
      </c>
      <c r="M5435" t="b">
        <f t="shared" si="936"/>
        <v>0</v>
      </c>
      <c r="N5435">
        <f t="shared" si="937"/>
        <v>23</v>
      </c>
      <c r="O5435">
        <f t="shared" si="938"/>
        <v>44</v>
      </c>
      <c r="P5435" s="8">
        <f t="shared" si="941"/>
        <v>1.6481481481481482E-2</v>
      </c>
      <c r="Q5435" s="1">
        <f t="shared" si="942"/>
        <v>43208.708333333336</v>
      </c>
      <c r="R5435">
        <f t="shared" si="932"/>
        <v>17.8</v>
      </c>
      <c r="S5435" s="1">
        <f t="shared" si="939"/>
        <v>43208.708333333336</v>
      </c>
      <c r="T5435">
        <f t="shared" si="933"/>
        <v>17.8</v>
      </c>
      <c r="U5435">
        <f t="shared" si="934"/>
        <v>0</v>
      </c>
      <c r="V5435" t="b">
        <f t="shared" si="940"/>
        <v>0</v>
      </c>
    </row>
    <row r="5436" spans="1:22" x14ac:dyDescent="0.4">
      <c r="A5436" t="s">
        <v>544</v>
      </c>
      <c r="B5436" s="1">
        <v>43208.726215277777</v>
      </c>
      <c r="C5436">
        <v>1112</v>
      </c>
      <c r="D5436" t="s">
        <v>2715</v>
      </c>
      <c r="E5436">
        <v>11</v>
      </c>
      <c r="F5436" s="1">
        <v>43208.774560185186</v>
      </c>
      <c r="G5436">
        <v>211</v>
      </c>
      <c r="H5436" t="s">
        <v>908</v>
      </c>
      <c r="I5436">
        <v>6</v>
      </c>
      <c r="J5436">
        <v>63</v>
      </c>
      <c r="K5436">
        <v>15220</v>
      </c>
      <c r="L5436">
        <f t="shared" si="935"/>
        <v>17</v>
      </c>
      <c r="M5436" t="b">
        <f t="shared" si="936"/>
        <v>0</v>
      </c>
      <c r="N5436">
        <f t="shared" si="937"/>
        <v>25</v>
      </c>
      <c r="O5436">
        <f t="shared" si="938"/>
        <v>45</v>
      </c>
      <c r="P5436" s="8">
        <f t="shared" si="941"/>
        <v>1.7881944444444443E-2</v>
      </c>
      <c r="Q5436" s="1">
        <f t="shared" si="942"/>
        <v>43208.708333333336</v>
      </c>
      <c r="R5436">
        <f t="shared" si="932"/>
        <v>17.8</v>
      </c>
      <c r="S5436" s="1">
        <f t="shared" si="939"/>
        <v>43208.708333333336</v>
      </c>
      <c r="T5436">
        <f t="shared" si="933"/>
        <v>17.8</v>
      </c>
      <c r="U5436">
        <f t="shared" si="934"/>
        <v>0</v>
      </c>
      <c r="V5436" t="b">
        <f t="shared" si="940"/>
        <v>0</v>
      </c>
    </row>
    <row r="5437" spans="1:22" x14ac:dyDescent="0.4">
      <c r="A5437" t="s">
        <v>5270</v>
      </c>
      <c r="B5437" s="1">
        <v>43208.727476851855</v>
      </c>
      <c r="C5437">
        <v>1814</v>
      </c>
      <c r="D5437" t="s">
        <v>250</v>
      </c>
      <c r="E5437">
        <v>5</v>
      </c>
      <c r="F5437" s="1">
        <v>43208.738981481481</v>
      </c>
      <c r="G5437">
        <v>1841</v>
      </c>
      <c r="H5437" t="s">
        <v>1981</v>
      </c>
      <c r="I5437">
        <v>1</v>
      </c>
      <c r="J5437">
        <v>16</v>
      </c>
      <c r="K5437">
        <v>770</v>
      </c>
      <c r="L5437">
        <f t="shared" si="935"/>
        <v>17</v>
      </c>
      <c r="M5437" t="b">
        <f t="shared" si="936"/>
        <v>0</v>
      </c>
      <c r="N5437">
        <f t="shared" si="937"/>
        <v>27</v>
      </c>
      <c r="O5437">
        <f t="shared" si="938"/>
        <v>34</v>
      </c>
      <c r="P5437" s="8">
        <f t="shared" si="941"/>
        <v>1.9143518518518518E-2</v>
      </c>
      <c r="Q5437" s="1">
        <f t="shared" si="942"/>
        <v>43208.708333333336</v>
      </c>
      <c r="R5437">
        <f t="shared" si="932"/>
        <v>17.8</v>
      </c>
      <c r="S5437" s="1">
        <f t="shared" si="939"/>
        <v>43208.708333333336</v>
      </c>
      <c r="T5437">
        <f t="shared" si="933"/>
        <v>17.8</v>
      </c>
      <c r="U5437">
        <f t="shared" si="934"/>
        <v>0</v>
      </c>
      <c r="V5437" t="b">
        <f t="shared" si="940"/>
        <v>0</v>
      </c>
    </row>
    <row r="5438" spans="1:22" x14ac:dyDescent="0.4">
      <c r="A5438" t="s">
        <v>3200</v>
      </c>
      <c r="B5438" s="1">
        <v>43208.728912037041</v>
      </c>
      <c r="C5438">
        <v>125</v>
      </c>
      <c r="D5438" t="s">
        <v>719</v>
      </c>
      <c r="E5438">
        <v>3</v>
      </c>
      <c r="F5438" s="1">
        <v>43208.735150462962</v>
      </c>
      <c r="G5438">
        <v>119</v>
      </c>
      <c r="H5438" t="s">
        <v>110</v>
      </c>
      <c r="I5438">
        <v>6</v>
      </c>
      <c r="J5438">
        <v>8</v>
      </c>
      <c r="K5438">
        <v>1000</v>
      </c>
      <c r="L5438">
        <f t="shared" si="935"/>
        <v>17</v>
      </c>
      <c r="M5438" t="b">
        <f t="shared" si="936"/>
        <v>0</v>
      </c>
      <c r="N5438">
        <f t="shared" si="937"/>
        <v>29</v>
      </c>
      <c r="O5438">
        <f t="shared" si="938"/>
        <v>38</v>
      </c>
      <c r="P5438" s="8">
        <f t="shared" si="941"/>
        <v>2.0578703703703703E-2</v>
      </c>
      <c r="Q5438" s="1">
        <f t="shared" si="942"/>
        <v>43208.708333333336</v>
      </c>
      <c r="R5438">
        <f t="shared" si="932"/>
        <v>17.8</v>
      </c>
      <c r="S5438" s="1">
        <f t="shared" si="939"/>
        <v>43208.708333333336</v>
      </c>
      <c r="T5438">
        <f t="shared" si="933"/>
        <v>17.8</v>
      </c>
      <c r="U5438">
        <f t="shared" si="934"/>
        <v>0</v>
      </c>
      <c r="V5438" t="b">
        <f t="shared" si="940"/>
        <v>0</v>
      </c>
    </row>
    <row r="5439" spans="1:22" x14ac:dyDescent="0.4">
      <c r="A5439" t="s">
        <v>5271</v>
      </c>
      <c r="B5439" s="1">
        <v>43208.730439814812</v>
      </c>
      <c r="C5439">
        <v>514</v>
      </c>
      <c r="D5439" t="s">
        <v>752</v>
      </c>
      <c r="E5439">
        <v>6</v>
      </c>
      <c r="F5439" s="1">
        <v>43208.767372685186</v>
      </c>
      <c r="G5439">
        <v>514</v>
      </c>
      <c r="H5439" t="s">
        <v>752</v>
      </c>
      <c r="I5439">
        <v>5</v>
      </c>
      <c r="J5439">
        <v>52</v>
      </c>
      <c r="K5439">
        <v>3000</v>
      </c>
      <c r="L5439">
        <f t="shared" si="935"/>
        <v>17</v>
      </c>
      <c r="M5439" t="b">
        <f t="shared" si="936"/>
        <v>0</v>
      </c>
      <c r="N5439">
        <f t="shared" si="937"/>
        <v>31</v>
      </c>
      <c r="O5439">
        <f t="shared" si="938"/>
        <v>50</v>
      </c>
      <c r="P5439" s="8">
        <f t="shared" si="941"/>
        <v>2.210648148148148E-2</v>
      </c>
      <c r="Q5439" s="1">
        <f t="shared" si="942"/>
        <v>43208.708333333328</v>
      </c>
      <c r="R5439" t="e">
        <f t="shared" si="932"/>
        <v>#N/A</v>
      </c>
      <c r="S5439" s="1">
        <f t="shared" si="939"/>
        <v>43208.708333333336</v>
      </c>
      <c r="T5439">
        <f t="shared" si="933"/>
        <v>17.8</v>
      </c>
      <c r="U5439">
        <f t="shared" si="934"/>
        <v>0</v>
      </c>
      <c r="V5439" t="b">
        <f t="shared" si="940"/>
        <v>0</v>
      </c>
    </row>
    <row r="5440" spans="1:22" x14ac:dyDescent="0.4">
      <c r="A5440" t="s">
        <v>5272</v>
      </c>
      <c r="B5440" s="1">
        <v>43208.731863425928</v>
      </c>
      <c r="C5440">
        <v>348</v>
      </c>
      <c r="D5440" t="s">
        <v>499</v>
      </c>
      <c r="E5440">
        <v>10</v>
      </c>
      <c r="F5440" s="1">
        <v>43208.788587962961</v>
      </c>
      <c r="G5440">
        <v>183</v>
      </c>
      <c r="H5440" t="s">
        <v>239</v>
      </c>
      <c r="I5440">
        <v>6</v>
      </c>
      <c r="J5440">
        <v>73</v>
      </c>
      <c r="K5440">
        <v>6800</v>
      </c>
      <c r="L5440">
        <f t="shared" si="935"/>
        <v>17</v>
      </c>
      <c r="M5440" t="b">
        <f t="shared" si="936"/>
        <v>0</v>
      </c>
      <c r="N5440">
        <f t="shared" si="937"/>
        <v>33</v>
      </c>
      <c r="O5440">
        <f t="shared" si="938"/>
        <v>53</v>
      </c>
      <c r="P5440" s="8">
        <f t="shared" si="941"/>
        <v>2.3530092592592592E-2</v>
      </c>
      <c r="Q5440" s="1">
        <f t="shared" si="942"/>
        <v>43208.708333333336</v>
      </c>
      <c r="R5440">
        <f t="shared" si="932"/>
        <v>17.8</v>
      </c>
      <c r="S5440" s="1">
        <f t="shared" si="939"/>
        <v>43208.708333333336</v>
      </c>
      <c r="T5440">
        <f t="shared" si="933"/>
        <v>17.8</v>
      </c>
      <c r="U5440">
        <f t="shared" si="934"/>
        <v>0</v>
      </c>
      <c r="V5440" t="b">
        <f t="shared" si="940"/>
        <v>0</v>
      </c>
    </row>
    <row r="5441" spans="1:22" x14ac:dyDescent="0.4">
      <c r="A5441" t="s">
        <v>5273</v>
      </c>
      <c r="B5441" s="1">
        <v>43208.733078703706</v>
      </c>
      <c r="C5441">
        <v>1504</v>
      </c>
      <c r="D5441" t="s">
        <v>1230</v>
      </c>
      <c r="E5441">
        <v>3</v>
      </c>
      <c r="F5441" s="1">
        <v>43208.74114583333</v>
      </c>
      <c r="G5441">
        <v>1531</v>
      </c>
      <c r="H5441" t="s">
        <v>1261</v>
      </c>
      <c r="I5441">
        <v>2</v>
      </c>
      <c r="J5441">
        <v>11</v>
      </c>
      <c r="K5441">
        <v>1620</v>
      </c>
      <c r="L5441">
        <f t="shared" si="935"/>
        <v>17</v>
      </c>
      <c r="M5441" t="b">
        <f t="shared" si="936"/>
        <v>0</v>
      </c>
      <c r="N5441">
        <f t="shared" si="937"/>
        <v>35</v>
      </c>
      <c r="O5441">
        <f t="shared" si="938"/>
        <v>38</v>
      </c>
      <c r="P5441" s="8">
        <f t="shared" si="941"/>
        <v>2.4745370370370372E-2</v>
      </c>
      <c r="Q5441" s="1">
        <f t="shared" si="942"/>
        <v>43208.708333333336</v>
      </c>
      <c r="R5441">
        <f t="shared" si="932"/>
        <v>17.8</v>
      </c>
      <c r="S5441" s="1">
        <f t="shared" si="939"/>
        <v>43208.708333333336</v>
      </c>
      <c r="T5441">
        <f t="shared" si="933"/>
        <v>17.8</v>
      </c>
      <c r="U5441">
        <f t="shared" si="934"/>
        <v>0</v>
      </c>
      <c r="V5441" t="b">
        <f t="shared" si="940"/>
        <v>0</v>
      </c>
    </row>
    <row r="5442" spans="1:22" x14ac:dyDescent="0.4">
      <c r="A5442" t="s">
        <v>3402</v>
      </c>
      <c r="B5442" s="1">
        <v>43208.734467592592</v>
      </c>
      <c r="C5442">
        <v>1115</v>
      </c>
      <c r="D5442" t="s">
        <v>997</v>
      </c>
      <c r="E5442">
        <v>1</v>
      </c>
      <c r="F5442" s="1">
        <v>43208.752210648148</v>
      </c>
      <c r="G5442">
        <v>272</v>
      </c>
      <c r="H5442" t="s">
        <v>1722</v>
      </c>
      <c r="I5442">
        <v>16</v>
      </c>
      <c r="J5442">
        <v>25</v>
      </c>
      <c r="K5442">
        <v>5540</v>
      </c>
      <c r="L5442">
        <f t="shared" si="935"/>
        <v>17</v>
      </c>
      <c r="M5442" t="b">
        <f t="shared" si="936"/>
        <v>0</v>
      </c>
      <c r="N5442">
        <f t="shared" si="937"/>
        <v>37</v>
      </c>
      <c r="O5442">
        <f t="shared" si="938"/>
        <v>38</v>
      </c>
      <c r="P5442" s="8">
        <f t="shared" si="941"/>
        <v>2.613425925925926E-2</v>
      </c>
      <c r="Q5442" s="1">
        <f t="shared" si="942"/>
        <v>43208.708333333336</v>
      </c>
      <c r="R5442">
        <f t="shared" ref="R5442:R5505" si="943">VLOOKUP(Q5442,기상정보,2,FALSE)</f>
        <v>17.8</v>
      </c>
      <c r="S5442" s="1">
        <f t="shared" si="939"/>
        <v>43208.708333333336</v>
      </c>
      <c r="T5442">
        <f t="shared" ref="T5442:T5505" si="944">VLOOKUP(S5442,기상정보,2,FALSE)</f>
        <v>17.8</v>
      </c>
      <c r="U5442">
        <f t="shared" ref="U5442:U5505" si="945">VLOOKUP(B5442,기상정보,3,TRUE)</f>
        <v>0</v>
      </c>
      <c r="V5442" t="b">
        <f t="shared" si="940"/>
        <v>0</v>
      </c>
    </row>
    <row r="5443" spans="1:22" x14ac:dyDescent="0.4">
      <c r="A5443" t="s">
        <v>5080</v>
      </c>
      <c r="B5443" s="1">
        <v>43208.735659722224</v>
      </c>
      <c r="C5443">
        <v>1411</v>
      </c>
      <c r="D5443" t="s">
        <v>3781</v>
      </c>
      <c r="E5443">
        <v>1</v>
      </c>
      <c r="F5443" s="1">
        <v>43208.827939814815</v>
      </c>
      <c r="G5443">
        <v>1447</v>
      </c>
      <c r="H5443" t="s">
        <v>1233</v>
      </c>
      <c r="I5443">
        <v>1</v>
      </c>
      <c r="J5443">
        <v>119</v>
      </c>
      <c r="K5443">
        <v>710</v>
      </c>
      <c r="L5443">
        <f t="shared" ref="L5443:L5506" si="946">HOUR(B5443)</f>
        <v>17</v>
      </c>
      <c r="M5443" t="b">
        <f t="shared" ref="M5443:M5506" si="947">WEEKDAY(B5443,2)&gt;=6</f>
        <v>0</v>
      </c>
      <c r="N5443">
        <f t="shared" ref="N5443:N5506" si="948">MINUTE(B5443)</f>
        <v>39</v>
      </c>
      <c r="O5443">
        <f t="shared" ref="O5443:O5506" si="949">SECOND(B5443)</f>
        <v>21</v>
      </c>
      <c r="P5443" s="8">
        <f t="shared" si="941"/>
        <v>2.732638888888889E-2</v>
      </c>
      <c r="Q5443" s="1">
        <f t="shared" si="942"/>
        <v>43208.708333333336</v>
      </c>
      <c r="R5443">
        <f t="shared" si="943"/>
        <v>17.8</v>
      </c>
      <c r="S5443" s="1">
        <f t="shared" ref="S5443:S5506" si="950">DATE(YEAR(B5443),MONTH(B5443),DAY(B5443))+TIME(HOUR(B5443),0,0)</f>
        <v>43208.708333333336</v>
      </c>
      <c r="T5443">
        <f t="shared" si="944"/>
        <v>17.8</v>
      </c>
      <c r="U5443">
        <f t="shared" si="945"/>
        <v>0</v>
      </c>
      <c r="V5443" t="b">
        <f t="shared" ref="V5443:V5506" si="951">U5443&gt;=1</f>
        <v>0</v>
      </c>
    </row>
    <row r="5444" spans="1:22" x14ac:dyDescent="0.4">
      <c r="A5444" t="s">
        <v>3654</v>
      </c>
      <c r="B5444" s="1">
        <v>43208.736956018518</v>
      </c>
      <c r="C5444">
        <v>1840</v>
      </c>
      <c r="D5444" t="s">
        <v>4923</v>
      </c>
      <c r="E5444">
        <v>3</v>
      </c>
      <c r="F5444" s="1">
        <v>43208.747812499998</v>
      </c>
      <c r="G5444">
        <v>1824</v>
      </c>
      <c r="H5444" t="s">
        <v>4064</v>
      </c>
      <c r="I5444">
        <v>4</v>
      </c>
      <c r="J5444">
        <v>15</v>
      </c>
      <c r="K5444">
        <v>1880</v>
      </c>
      <c r="L5444">
        <f t="shared" si="946"/>
        <v>17</v>
      </c>
      <c r="M5444" t="b">
        <f t="shared" si="947"/>
        <v>0</v>
      </c>
      <c r="N5444">
        <f t="shared" si="948"/>
        <v>41</v>
      </c>
      <c r="O5444">
        <f t="shared" si="949"/>
        <v>13</v>
      </c>
      <c r="P5444" s="8">
        <f t="shared" si="941"/>
        <v>2.8622685185185185E-2</v>
      </c>
      <c r="Q5444" s="1">
        <f t="shared" si="942"/>
        <v>43208.708333333336</v>
      </c>
      <c r="R5444">
        <f t="shared" si="943"/>
        <v>17.8</v>
      </c>
      <c r="S5444" s="1">
        <f t="shared" si="950"/>
        <v>43208.708333333336</v>
      </c>
      <c r="T5444">
        <f t="shared" si="944"/>
        <v>17.8</v>
      </c>
      <c r="U5444">
        <f t="shared" si="945"/>
        <v>0</v>
      </c>
      <c r="V5444" t="b">
        <f t="shared" si="951"/>
        <v>0</v>
      </c>
    </row>
    <row r="5445" spans="1:22" x14ac:dyDescent="0.4">
      <c r="A5445" t="s">
        <v>3944</v>
      </c>
      <c r="B5445" s="1">
        <v>43208.738368055558</v>
      </c>
      <c r="C5445">
        <v>140</v>
      </c>
      <c r="D5445" t="s">
        <v>269</v>
      </c>
      <c r="E5445">
        <v>5</v>
      </c>
      <c r="F5445" s="1">
        <v>43208.7659375</v>
      </c>
      <c r="G5445">
        <v>176</v>
      </c>
      <c r="H5445" t="s">
        <v>48</v>
      </c>
      <c r="I5445">
        <v>2</v>
      </c>
      <c r="J5445">
        <v>36</v>
      </c>
      <c r="K5445">
        <v>4500</v>
      </c>
      <c r="L5445">
        <f t="shared" si="946"/>
        <v>17</v>
      </c>
      <c r="M5445" t="b">
        <f t="shared" si="947"/>
        <v>0</v>
      </c>
      <c r="N5445">
        <f t="shared" si="948"/>
        <v>43</v>
      </c>
      <c r="O5445">
        <f t="shared" si="949"/>
        <v>15</v>
      </c>
      <c r="P5445" s="8">
        <f t="shared" si="941"/>
        <v>3.0034722222222223E-2</v>
      </c>
      <c r="Q5445" s="1">
        <f t="shared" si="942"/>
        <v>43208.708333333336</v>
      </c>
      <c r="R5445">
        <f t="shared" si="943"/>
        <v>17.8</v>
      </c>
      <c r="S5445" s="1">
        <f t="shared" si="950"/>
        <v>43208.708333333336</v>
      </c>
      <c r="T5445">
        <f t="shared" si="944"/>
        <v>17.8</v>
      </c>
      <c r="U5445">
        <f t="shared" si="945"/>
        <v>0</v>
      </c>
      <c r="V5445" t="b">
        <f t="shared" si="951"/>
        <v>0</v>
      </c>
    </row>
    <row r="5446" spans="1:22" x14ac:dyDescent="0.4">
      <c r="A5446" t="s">
        <v>5274</v>
      </c>
      <c r="B5446" s="1">
        <v>43208.739537037036</v>
      </c>
      <c r="C5446">
        <v>413</v>
      </c>
      <c r="D5446" t="s">
        <v>3216</v>
      </c>
      <c r="E5446">
        <v>2</v>
      </c>
      <c r="F5446" s="1">
        <v>43208.74428240741</v>
      </c>
      <c r="G5446">
        <v>421</v>
      </c>
      <c r="H5446" t="s">
        <v>68</v>
      </c>
      <c r="I5446">
        <v>2</v>
      </c>
      <c r="J5446">
        <v>6</v>
      </c>
      <c r="K5446">
        <v>1230</v>
      </c>
      <c r="L5446">
        <f t="shared" si="946"/>
        <v>17</v>
      </c>
      <c r="M5446" t="b">
        <f t="shared" si="947"/>
        <v>0</v>
      </c>
      <c r="N5446">
        <f t="shared" si="948"/>
        <v>44</v>
      </c>
      <c r="O5446">
        <f t="shared" si="949"/>
        <v>56</v>
      </c>
      <c r="P5446" s="8">
        <f t="shared" si="941"/>
        <v>3.1203703703703702E-2</v>
      </c>
      <c r="Q5446" s="1">
        <f t="shared" si="942"/>
        <v>43208.708333333336</v>
      </c>
      <c r="R5446">
        <f t="shared" si="943"/>
        <v>17.8</v>
      </c>
      <c r="S5446" s="1">
        <f t="shared" si="950"/>
        <v>43208.708333333336</v>
      </c>
      <c r="T5446">
        <f t="shared" si="944"/>
        <v>17.8</v>
      </c>
      <c r="U5446">
        <f t="shared" si="945"/>
        <v>0</v>
      </c>
      <c r="V5446" t="b">
        <f t="shared" si="951"/>
        <v>0</v>
      </c>
    </row>
    <row r="5447" spans="1:22" x14ac:dyDescent="0.4">
      <c r="A5447" t="s">
        <v>5275</v>
      </c>
      <c r="B5447" s="1">
        <v>43208.740798611114</v>
      </c>
      <c r="C5447">
        <v>1809</v>
      </c>
      <c r="D5447" t="s">
        <v>815</v>
      </c>
      <c r="E5447">
        <v>3</v>
      </c>
      <c r="F5447" s="1">
        <v>43208.744456018518</v>
      </c>
      <c r="G5447">
        <v>1851</v>
      </c>
      <c r="H5447" t="s">
        <v>3269</v>
      </c>
      <c r="I5447">
        <v>4</v>
      </c>
      <c r="J5447">
        <v>5</v>
      </c>
      <c r="K5447">
        <v>1300</v>
      </c>
      <c r="L5447">
        <f t="shared" si="946"/>
        <v>17</v>
      </c>
      <c r="M5447" t="b">
        <f t="shared" si="947"/>
        <v>0</v>
      </c>
      <c r="N5447">
        <f t="shared" si="948"/>
        <v>46</v>
      </c>
      <c r="O5447">
        <f t="shared" si="949"/>
        <v>45</v>
      </c>
      <c r="P5447" s="8">
        <f t="shared" si="941"/>
        <v>3.246527777777778E-2</v>
      </c>
      <c r="Q5447" s="1">
        <f t="shared" si="942"/>
        <v>43208.708333333336</v>
      </c>
      <c r="R5447">
        <f t="shared" si="943"/>
        <v>17.8</v>
      </c>
      <c r="S5447" s="1">
        <f t="shared" si="950"/>
        <v>43208.708333333336</v>
      </c>
      <c r="T5447">
        <f t="shared" si="944"/>
        <v>17.8</v>
      </c>
      <c r="U5447">
        <f t="shared" si="945"/>
        <v>0</v>
      </c>
      <c r="V5447" t="b">
        <f t="shared" si="951"/>
        <v>0</v>
      </c>
    </row>
    <row r="5448" spans="1:22" x14ac:dyDescent="0.4">
      <c r="A5448" t="s">
        <v>5276</v>
      </c>
      <c r="B5448" s="1">
        <v>43208.742592592593</v>
      </c>
      <c r="C5448">
        <v>183</v>
      </c>
      <c r="D5448" t="s">
        <v>239</v>
      </c>
      <c r="E5448">
        <v>10</v>
      </c>
      <c r="F5448" s="1">
        <v>43208.751967592594</v>
      </c>
      <c r="G5448">
        <v>172</v>
      </c>
      <c r="H5448" t="s">
        <v>2832</v>
      </c>
      <c r="I5448">
        <v>4</v>
      </c>
      <c r="J5448">
        <v>13</v>
      </c>
      <c r="K5448">
        <v>2310</v>
      </c>
      <c r="L5448">
        <f t="shared" si="946"/>
        <v>17</v>
      </c>
      <c r="M5448" t="b">
        <f t="shared" si="947"/>
        <v>0</v>
      </c>
      <c r="N5448">
        <f t="shared" si="948"/>
        <v>49</v>
      </c>
      <c r="O5448">
        <f t="shared" si="949"/>
        <v>20</v>
      </c>
      <c r="P5448" s="8">
        <f t="shared" si="941"/>
        <v>3.425925925925926E-2</v>
      </c>
      <c r="Q5448" s="1">
        <f t="shared" si="942"/>
        <v>43208.708333333336</v>
      </c>
      <c r="R5448">
        <f t="shared" si="943"/>
        <v>17.8</v>
      </c>
      <c r="S5448" s="1">
        <f t="shared" si="950"/>
        <v>43208.708333333336</v>
      </c>
      <c r="T5448">
        <f t="shared" si="944"/>
        <v>17.8</v>
      </c>
      <c r="U5448">
        <f t="shared" si="945"/>
        <v>0</v>
      </c>
      <c r="V5448" t="b">
        <f t="shared" si="951"/>
        <v>0</v>
      </c>
    </row>
    <row r="5449" spans="1:22" x14ac:dyDescent="0.4">
      <c r="A5449" t="s">
        <v>5277</v>
      </c>
      <c r="B5449" s="1">
        <v>43208.74422453704</v>
      </c>
      <c r="C5449">
        <v>238</v>
      </c>
      <c r="D5449" t="s">
        <v>1376</v>
      </c>
      <c r="E5449">
        <v>8</v>
      </c>
      <c r="F5449" s="1">
        <v>43208.751238425924</v>
      </c>
      <c r="G5449">
        <v>243</v>
      </c>
      <c r="H5449" t="s">
        <v>179</v>
      </c>
      <c r="I5449">
        <v>2</v>
      </c>
      <c r="J5449">
        <v>9</v>
      </c>
      <c r="K5449">
        <v>1360</v>
      </c>
      <c r="L5449">
        <f t="shared" si="946"/>
        <v>17</v>
      </c>
      <c r="M5449" t="b">
        <f t="shared" si="947"/>
        <v>0</v>
      </c>
      <c r="N5449">
        <f t="shared" si="948"/>
        <v>51</v>
      </c>
      <c r="O5449">
        <f t="shared" si="949"/>
        <v>41</v>
      </c>
      <c r="P5449" s="8">
        <f t="shared" si="941"/>
        <v>3.5891203703703703E-2</v>
      </c>
      <c r="Q5449" s="1">
        <f t="shared" si="942"/>
        <v>43208.708333333336</v>
      </c>
      <c r="R5449">
        <f t="shared" si="943"/>
        <v>17.8</v>
      </c>
      <c r="S5449" s="1">
        <f t="shared" si="950"/>
        <v>43208.708333333336</v>
      </c>
      <c r="T5449">
        <f t="shared" si="944"/>
        <v>17.8</v>
      </c>
      <c r="U5449">
        <f t="shared" si="945"/>
        <v>0</v>
      </c>
      <c r="V5449" t="b">
        <f t="shared" si="951"/>
        <v>0</v>
      </c>
    </row>
    <row r="5450" spans="1:22" x14ac:dyDescent="0.4">
      <c r="A5450" t="s">
        <v>3082</v>
      </c>
      <c r="B5450" s="1">
        <v>43208.745370370372</v>
      </c>
      <c r="C5450">
        <v>331</v>
      </c>
      <c r="D5450" t="s">
        <v>207</v>
      </c>
      <c r="E5450">
        <v>7</v>
      </c>
      <c r="F5450" s="1">
        <v>43208.752106481479</v>
      </c>
      <c r="G5450">
        <v>303</v>
      </c>
      <c r="H5450" t="s">
        <v>203</v>
      </c>
      <c r="I5450">
        <v>2</v>
      </c>
      <c r="J5450">
        <v>9</v>
      </c>
      <c r="K5450">
        <v>1590</v>
      </c>
      <c r="L5450">
        <f t="shared" si="946"/>
        <v>17</v>
      </c>
      <c r="M5450" t="b">
        <f t="shared" si="947"/>
        <v>0</v>
      </c>
      <c r="N5450">
        <f t="shared" si="948"/>
        <v>53</v>
      </c>
      <c r="O5450">
        <f t="shared" si="949"/>
        <v>20</v>
      </c>
      <c r="P5450" s="8">
        <f t="shared" si="941"/>
        <v>3.7037037037037042E-2</v>
      </c>
      <c r="Q5450" s="1">
        <f t="shared" si="942"/>
        <v>43208.708333333336</v>
      </c>
      <c r="R5450">
        <f t="shared" si="943"/>
        <v>17.8</v>
      </c>
      <c r="S5450" s="1">
        <f t="shared" si="950"/>
        <v>43208.708333333336</v>
      </c>
      <c r="T5450">
        <f t="shared" si="944"/>
        <v>17.8</v>
      </c>
      <c r="U5450">
        <f t="shared" si="945"/>
        <v>0</v>
      </c>
      <c r="V5450" t="b">
        <f t="shared" si="951"/>
        <v>0</v>
      </c>
    </row>
    <row r="5451" spans="1:22" x14ac:dyDescent="0.4">
      <c r="A5451" t="s">
        <v>5278</v>
      </c>
      <c r="B5451" s="1">
        <v>43208.746759259258</v>
      </c>
      <c r="C5451">
        <v>409</v>
      </c>
      <c r="D5451" t="s">
        <v>410</v>
      </c>
      <c r="E5451">
        <v>18</v>
      </c>
      <c r="F5451" s="1">
        <v>43208.751504629632</v>
      </c>
      <c r="G5451">
        <v>411</v>
      </c>
      <c r="H5451" t="s">
        <v>3235</v>
      </c>
      <c r="I5451">
        <v>5</v>
      </c>
      <c r="J5451">
        <v>6</v>
      </c>
      <c r="K5451">
        <v>370</v>
      </c>
      <c r="L5451">
        <f t="shared" si="946"/>
        <v>17</v>
      </c>
      <c r="M5451" t="b">
        <f t="shared" si="947"/>
        <v>0</v>
      </c>
      <c r="N5451">
        <f t="shared" si="948"/>
        <v>55</v>
      </c>
      <c r="O5451">
        <f t="shared" si="949"/>
        <v>20</v>
      </c>
      <c r="P5451" s="8">
        <f t="shared" si="941"/>
        <v>3.8425925925925926E-2</v>
      </c>
      <c r="Q5451" s="1">
        <f t="shared" si="942"/>
        <v>43208.708333333336</v>
      </c>
      <c r="R5451">
        <f t="shared" si="943"/>
        <v>17.8</v>
      </c>
      <c r="S5451" s="1">
        <f t="shared" si="950"/>
        <v>43208.708333333336</v>
      </c>
      <c r="T5451">
        <f t="shared" si="944"/>
        <v>17.8</v>
      </c>
      <c r="U5451">
        <f t="shared" si="945"/>
        <v>0</v>
      </c>
      <c r="V5451" t="b">
        <f t="shared" si="951"/>
        <v>0</v>
      </c>
    </row>
    <row r="5452" spans="1:22" x14ac:dyDescent="0.4">
      <c r="A5452" t="s">
        <v>2286</v>
      </c>
      <c r="B5452" s="1">
        <v>43208.747916666667</v>
      </c>
      <c r="C5452">
        <v>1117</v>
      </c>
      <c r="D5452" t="s">
        <v>743</v>
      </c>
      <c r="E5452">
        <v>6</v>
      </c>
      <c r="F5452" s="1">
        <v>43208.753148148149</v>
      </c>
      <c r="G5452">
        <v>1158</v>
      </c>
      <c r="H5452" t="s">
        <v>2797</v>
      </c>
      <c r="I5452">
        <v>10</v>
      </c>
      <c r="J5452">
        <v>7</v>
      </c>
      <c r="K5452">
        <v>1420</v>
      </c>
      <c r="L5452">
        <f t="shared" si="946"/>
        <v>17</v>
      </c>
      <c r="M5452" t="b">
        <f t="shared" si="947"/>
        <v>0</v>
      </c>
      <c r="N5452">
        <f t="shared" si="948"/>
        <v>57</v>
      </c>
      <c r="O5452">
        <f t="shared" si="949"/>
        <v>0</v>
      </c>
      <c r="P5452" s="8">
        <f t="shared" si="941"/>
        <v>3.9583333333333331E-2</v>
      </c>
      <c r="Q5452" s="1">
        <f t="shared" si="942"/>
        <v>43208.708333333336</v>
      </c>
      <c r="R5452">
        <f t="shared" si="943"/>
        <v>17.8</v>
      </c>
      <c r="S5452" s="1">
        <f t="shared" si="950"/>
        <v>43208.708333333336</v>
      </c>
      <c r="T5452">
        <f t="shared" si="944"/>
        <v>17.8</v>
      </c>
      <c r="U5452">
        <f t="shared" si="945"/>
        <v>0</v>
      </c>
      <c r="V5452" t="b">
        <f t="shared" si="951"/>
        <v>0</v>
      </c>
    </row>
    <row r="5453" spans="1:22" x14ac:dyDescent="0.4">
      <c r="A5453" t="s">
        <v>2987</v>
      </c>
      <c r="B5453" s="1">
        <v>43208.749293981484</v>
      </c>
      <c r="C5453">
        <v>1830</v>
      </c>
      <c r="D5453" t="s">
        <v>1736</v>
      </c>
      <c r="E5453">
        <v>7</v>
      </c>
      <c r="F5453" s="1">
        <v>43208.762187499997</v>
      </c>
      <c r="G5453">
        <v>1822</v>
      </c>
      <c r="H5453" t="s">
        <v>1917</v>
      </c>
      <c r="I5453">
        <v>10</v>
      </c>
      <c r="J5453">
        <v>17</v>
      </c>
      <c r="K5453">
        <v>2190</v>
      </c>
      <c r="L5453">
        <f t="shared" si="946"/>
        <v>17</v>
      </c>
      <c r="M5453" t="b">
        <f t="shared" si="947"/>
        <v>0</v>
      </c>
      <c r="N5453">
        <f t="shared" si="948"/>
        <v>58</v>
      </c>
      <c r="O5453">
        <f t="shared" si="949"/>
        <v>59</v>
      </c>
      <c r="P5453" s="8">
        <f t="shared" si="941"/>
        <v>4.0960648148148149E-2</v>
      </c>
      <c r="Q5453" s="1">
        <f t="shared" si="942"/>
        <v>43208.708333333336</v>
      </c>
      <c r="R5453">
        <f t="shared" si="943"/>
        <v>17.8</v>
      </c>
      <c r="S5453" s="1">
        <f t="shared" si="950"/>
        <v>43208.708333333336</v>
      </c>
      <c r="T5453">
        <f t="shared" si="944"/>
        <v>17.8</v>
      </c>
      <c r="U5453">
        <f t="shared" si="945"/>
        <v>0</v>
      </c>
      <c r="V5453" t="b">
        <f t="shared" si="951"/>
        <v>0</v>
      </c>
    </row>
    <row r="5454" spans="1:22" x14ac:dyDescent="0.4">
      <c r="A5454" t="s">
        <v>5279</v>
      </c>
      <c r="B5454" s="1">
        <v>43208.750474537039</v>
      </c>
      <c r="C5454">
        <v>1212</v>
      </c>
      <c r="D5454" t="s">
        <v>182</v>
      </c>
      <c r="E5454">
        <v>7</v>
      </c>
      <c r="F5454" s="1">
        <v>43208.766886574071</v>
      </c>
      <c r="G5454">
        <v>1243</v>
      </c>
      <c r="H5454" t="s">
        <v>1189</v>
      </c>
      <c r="I5454">
        <v>14</v>
      </c>
      <c r="J5454">
        <v>22</v>
      </c>
      <c r="K5454">
        <v>2230</v>
      </c>
      <c r="L5454">
        <f t="shared" si="946"/>
        <v>18</v>
      </c>
      <c r="M5454" t="b">
        <f t="shared" si="947"/>
        <v>0</v>
      </c>
      <c r="N5454">
        <f t="shared" si="948"/>
        <v>0</v>
      </c>
      <c r="O5454">
        <f t="shared" si="949"/>
        <v>41</v>
      </c>
      <c r="P5454" s="8">
        <f t="shared" si="941"/>
        <v>4.7453703703703704E-4</v>
      </c>
      <c r="Q5454" s="1">
        <f t="shared" si="942"/>
        <v>43208.75</v>
      </c>
      <c r="R5454">
        <f t="shared" si="943"/>
        <v>16.600000000000001</v>
      </c>
      <c r="S5454" s="1">
        <f t="shared" si="950"/>
        <v>43208.75</v>
      </c>
      <c r="T5454">
        <f t="shared" si="944"/>
        <v>16.600000000000001</v>
      </c>
      <c r="U5454">
        <f t="shared" si="945"/>
        <v>0</v>
      </c>
      <c r="V5454" t="b">
        <f t="shared" si="951"/>
        <v>0</v>
      </c>
    </row>
    <row r="5455" spans="1:22" x14ac:dyDescent="0.4">
      <c r="A5455" t="s">
        <v>5280</v>
      </c>
      <c r="B5455" s="1">
        <v>43208.752071759256</v>
      </c>
      <c r="C5455">
        <v>210</v>
      </c>
      <c r="D5455" t="s">
        <v>397</v>
      </c>
      <c r="E5455">
        <v>12</v>
      </c>
      <c r="F5455" s="1">
        <v>43208.810196759259</v>
      </c>
      <c r="G5455">
        <v>192</v>
      </c>
      <c r="H5455" t="s">
        <v>1209</v>
      </c>
      <c r="I5455">
        <v>3</v>
      </c>
      <c r="J5455">
        <v>50</v>
      </c>
      <c r="K5455">
        <v>10430</v>
      </c>
      <c r="L5455">
        <f t="shared" si="946"/>
        <v>18</v>
      </c>
      <c r="M5455" t="b">
        <f t="shared" si="947"/>
        <v>0</v>
      </c>
      <c r="N5455">
        <f t="shared" si="948"/>
        <v>2</v>
      </c>
      <c r="O5455">
        <f t="shared" si="949"/>
        <v>59</v>
      </c>
      <c r="P5455" s="8">
        <f t="shared" si="941"/>
        <v>2.0717592592592593E-3</v>
      </c>
      <c r="Q5455" s="1">
        <f t="shared" si="942"/>
        <v>43208.75</v>
      </c>
      <c r="R5455">
        <f t="shared" si="943"/>
        <v>16.600000000000001</v>
      </c>
      <c r="S5455" s="1">
        <f t="shared" si="950"/>
        <v>43208.75</v>
      </c>
      <c r="T5455">
        <f t="shared" si="944"/>
        <v>16.600000000000001</v>
      </c>
      <c r="U5455">
        <f t="shared" si="945"/>
        <v>0</v>
      </c>
      <c r="V5455" t="b">
        <f t="shared" si="951"/>
        <v>0</v>
      </c>
    </row>
    <row r="5456" spans="1:22" x14ac:dyDescent="0.4">
      <c r="A5456" t="s">
        <v>5281</v>
      </c>
      <c r="B5456" s="1">
        <v>43208.753067129626</v>
      </c>
      <c r="C5456">
        <v>232</v>
      </c>
      <c r="D5456" t="s">
        <v>936</v>
      </c>
      <c r="E5456">
        <v>2</v>
      </c>
      <c r="F5456" s="1">
        <v>43208.758368055554</v>
      </c>
      <c r="G5456">
        <v>230</v>
      </c>
      <c r="H5456" t="s">
        <v>1116</v>
      </c>
      <c r="I5456">
        <v>1</v>
      </c>
      <c r="J5456">
        <v>7</v>
      </c>
      <c r="K5456">
        <v>740</v>
      </c>
      <c r="L5456">
        <f t="shared" si="946"/>
        <v>18</v>
      </c>
      <c r="M5456" t="b">
        <f t="shared" si="947"/>
        <v>0</v>
      </c>
      <c r="N5456">
        <f t="shared" si="948"/>
        <v>4</v>
      </c>
      <c r="O5456">
        <f t="shared" si="949"/>
        <v>25</v>
      </c>
      <c r="P5456" s="8">
        <f t="shared" ref="P5456:P5519" si="952">TIME(0,MINUTE(B5456),SECOND(B5456))</f>
        <v>3.0671296296296297E-3</v>
      </c>
      <c r="Q5456" s="1">
        <f t="shared" ref="Q5456:Q5519" si="953">B5456-P5456</f>
        <v>43208.75</v>
      </c>
      <c r="R5456">
        <f t="shared" si="943"/>
        <v>16.600000000000001</v>
      </c>
      <c r="S5456" s="1">
        <f t="shared" si="950"/>
        <v>43208.75</v>
      </c>
      <c r="T5456">
        <f t="shared" si="944"/>
        <v>16.600000000000001</v>
      </c>
      <c r="U5456">
        <f t="shared" si="945"/>
        <v>0</v>
      </c>
      <c r="V5456" t="b">
        <f t="shared" si="951"/>
        <v>0</v>
      </c>
    </row>
    <row r="5457" spans="1:22" x14ac:dyDescent="0.4">
      <c r="A5457" t="s">
        <v>5282</v>
      </c>
      <c r="B5457" s="1">
        <v>43208.753842592596</v>
      </c>
      <c r="C5457">
        <v>300</v>
      </c>
      <c r="D5457" t="s">
        <v>153</v>
      </c>
      <c r="E5457">
        <v>2</v>
      </c>
      <c r="F5457" s="1">
        <v>43208.763784722221</v>
      </c>
      <c r="G5457">
        <v>367</v>
      </c>
      <c r="H5457" t="s">
        <v>2354</v>
      </c>
      <c r="I5457">
        <v>3</v>
      </c>
      <c r="J5457">
        <v>13</v>
      </c>
      <c r="K5457">
        <v>1650</v>
      </c>
      <c r="L5457">
        <f t="shared" si="946"/>
        <v>18</v>
      </c>
      <c r="M5457" t="b">
        <f t="shared" si="947"/>
        <v>0</v>
      </c>
      <c r="N5457">
        <f t="shared" si="948"/>
        <v>5</v>
      </c>
      <c r="O5457">
        <f t="shared" si="949"/>
        <v>32</v>
      </c>
      <c r="P5457" s="8">
        <f t="shared" si="952"/>
        <v>3.8425925925925923E-3</v>
      </c>
      <c r="Q5457" s="1">
        <f t="shared" si="953"/>
        <v>43208.75</v>
      </c>
      <c r="R5457">
        <f t="shared" si="943"/>
        <v>16.600000000000001</v>
      </c>
      <c r="S5457" s="1">
        <f t="shared" si="950"/>
        <v>43208.75</v>
      </c>
      <c r="T5457">
        <f t="shared" si="944"/>
        <v>16.600000000000001</v>
      </c>
      <c r="U5457">
        <f t="shared" si="945"/>
        <v>0</v>
      </c>
      <c r="V5457" t="b">
        <f t="shared" si="951"/>
        <v>0</v>
      </c>
    </row>
    <row r="5458" spans="1:22" x14ac:dyDescent="0.4">
      <c r="A5458" t="s">
        <v>5283</v>
      </c>
      <c r="B5458" s="1">
        <v>43208.754988425928</v>
      </c>
      <c r="C5458">
        <v>508</v>
      </c>
      <c r="D5458" t="s">
        <v>1368</v>
      </c>
      <c r="E5458">
        <v>9</v>
      </c>
      <c r="F5458" s="1">
        <v>43208.813240740739</v>
      </c>
      <c r="G5458">
        <v>643</v>
      </c>
      <c r="H5458" t="s">
        <v>574</v>
      </c>
      <c r="I5458">
        <v>2</v>
      </c>
      <c r="J5458">
        <v>60</v>
      </c>
      <c r="K5458">
        <v>15780</v>
      </c>
      <c r="L5458">
        <f t="shared" si="946"/>
        <v>18</v>
      </c>
      <c r="M5458" t="b">
        <f t="shared" si="947"/>
        <v>0</v>
      </c>
      <c r="N5458">
        <f t="shared" si="948"/>
        <v>7</v>
      </c>
      <c r="O5458">
        <f t="shared" si="949"/>
        <v>11</v>
      </c>
      <c r="P5458" s="8">
        <f t="shared" si="952"/>
        <v>4.9884259259259265E-3</v>
      </c>
      <c r="Q5458" s="1">
        <f t="shared" si="953"/>
        <v>43208.75</v>
      </c>
      <c r="R5458">
        <f t="shared" si="943"/>
        <v>16.600000000000001</v>
      </c>
      <c r="S5458" s="1">
        <f t="shared" si="950"/>
        <v>43208.75</v>
      </c>
      <c r="T5458">
        <f t="shared" si="944"/>
        <v>16.600000000000001</v>
      </c>
      <c r="U5458">
        <f t="shared" si="945"/>
        <v>0</v>
      </c>
      <c r="V5458" t="b">
        <f t="shared" si="951"/>
        <v>0</v>
      </c>
    </row>
    <row r="5459" spans="1:22" x14ac:dyDescent="0.4">
      <c r="A5459" t="s">
        <v>5284</v>
      </c>
      <c r="B5459" s="1">
        <v>43208.755694444444</v>
      </c>
      <c r="C5459">
        <v>263</v>
      </c>
      <c r="D5459" t="s">
        <v>2144</v>
      </c>
      <c r="E5459">
        <v>10</v>
      </c>
      <c r="F5459" s="1">
        <v>43208.761620370373</v>
      </c>
      <c r="G5459">
        <v>265</v>
      </c>
      <c r="H5459" t="s">
        <v>136</v>
      </c>
      <c r="I5459">
        <v>15</v>
      </c>
      <c r="J5459">
        <v>8</v>
      </c>
      <c r="K5459">
        <v>1150</v>
      </c>
      <c r="L5459">
        <f t="shared" si="946"/>
        <v>18</v>
      </c>
      <c r="M5459" t="b">
        <f t="shared" si="947"/>
        <v>0</v>
      </c>
      <c r="N5459">
        <f t="shared" si="948"/>
        <v>8</v>
      </c>
      <c r="O5459">
        <f t="shared" si="949"/>
        <v>12</v>
      </c>
      <c r="P5459" s="8">
        <f t="shared" si="952"/>
        <v>5.6944444444444438E-3</v>
      </c>
      <c r="Q5459" s="1">
        <f t="shared" si="953"/>
        <v>43208.75</v>
      </c>
      <c r="R5459">
        <f t="shared" si="943"/>
        <v>16.600000000000001</v>
      </c>
      <c r="S5459" s="1">
        <f t="shared" si="950"/>
        <v>43208.75</v>
      </c>
      <c r="T5459">
        <f t="shared" si="944"/>
        <v>16.600000000000001</v>
      </c>
      <c r="U5459">
        <f t="shared" si="945"/>
        <v>0</v>
      </c>
      <c r="V5459" t="b">
        <f t="shared" si="951"/>
        <v>0</v>
      </c>
    </row>
    <row r="5460" spans="1:22" x14ac:dyDescent="0.4">
      <c r="A5460" t="s">
        <v>5285</v>
      </c>
      <c r="B5460" s="1">
        <v>43208.756504629629</v>
      </c>
      <c r="C5460">
        <v>1968</v>
      </c>
      <c r="D5460" t="s">
        <v>5286</v>
      </c>
      <c r="E5460">
        <v>5</v>
      </c>
      <c r="F5460" s="1">
        <v>43208.80541666667</v>
      </c>
      <c r="G5460">
        <v>703</v>
      </c>
      <c r="H5460" t="s">
        <v>606</v>
      </c>
      <c r="I5460">
        <v>10</v>
      </c>
      <c r="J5460">
        <v>43</v>
      </c>
      <c r="K5460">
        <v>5780</v>
      </c>
      <c r="L5460">
        <f t="shared" si="946"/>
        <v>18</v>
      </c>
      <c r="M5460" t="b">
        <f t="shared" si="947"/>
        <v>0</v>
      </c>
      <c r="N5460">
        <f t="shared" si="948"/>
        <v>9</v>
      </c>
      <c r="O5460">
        <f t="shared" si="949"/>
        <v>22</v>
      </c>
      <c r="P5460" s="8">
        <f t="shared" si="952"/>
        <v>6.5046296296296302E-3</v>
      </c>
      <c r="Q5460" s="1">
        <f t="shared" si="953"/>
        <v>43208.75</v>
      </c>
      <c r="R5460">
        <f t="shared" si="943"/>
        <v>16.600000000000001</v>
      </c>
      <c r="S5460" s="1">
        <f t="shared" si="950"/>
        <v>43208.75</v>
      </c>
      <c r="T5460">
        <f t="shared" si="944"/>
        <v>16.600000000000001</v>
      </c>
      <c r="U5460">
        <f t="shared" si="945"/>
        <v>0</v>
      </c>
      <c r="V5460" t="b">
        <f t="shared" si="951"/>
        <v>0</v>
      </c>
    </row>
    <row r="5461" spans="1:22" x14ac:dyDescent="0.4">
      <c r="A5461" t="s">
        <v>119</v>
      </c>
      <c r="B5461" s="1">
        <v>43208.757291666669</v>
      </c>
      <c r="C5461">
        <v>358</v>
      </c>
      <c r="D5461" t="s">
        <v>344</v>
      </c>
      <c r="E5461">
        <v>11</v>
      </c>
      <c r="F5461" s="1">
        <v>43208.762916666667</v>
      </c>
      <c r="G5461">
        <v>344</v>
      </c>
      <c r="H5461" t="s">
        <v>343</v>
      </c>
      <c r="I5461">
        <v>3</v>
      </c>
      <c r="J5461">
        <v>7</v>
      </c>
      <c r="K5461">
        <v>1690</v>
      </c>
      <c r="L5461">
        <f t="shared" si="946"/>
        <v>18</v>
      </c>
      <c r="M5461" t="b">
        <f t="shared" si="947"/>
        <v>0</v>
      </c>
      <c r="N5461">
        <f t="shared" si="948"/>
        <v>10</v>
      </c>
      <c r="O5461">
        <f t="shared" si="949"/>
        <v>30</v>
      </c>
      <c r="P5461" s="8">
        <f t="shared" si="952"/>
        <v>7.2916666666666659E-3</v>
      </c>
      <c r="Q5461" s="1">
        <f t="shared" si="953"/>
        <v>43208.75</v>
      </c>
      <c r="R5461">
        <f t="shared" si="943"/>
        <v>16.600000000000001</v>
      </c>
      <c r="S5461" s="1">
        <f t="shared" si="950"/>
        <v>43208.75</v>
      </c>
      <c r="T5461">
        <f t="shared" si="944"/>
        <v>16.600000000000001</v>
      </c>
      <c r="U5461">
        <f t="shared" si="945"/>
        <v>0</v>
      </c>
      <c r="V5461" t="b">
        <f t="shared" si="951"/>
        <v>0</v>
      </c>
    </row>
    <row r="5462" spans="1:22" x14ac:dyDescent="0.4">
      <c r="A5462" t="s">
        <v>5287</v>
      </c>
      <c r="B5462" s="1">
        <v>43208.758194444446</v>
      </c>
      <c r="C5462">
        <v>411</v>
      </c>
      <c r="D5462" t="s">
        <v>3235</v>
      </c>
      <c r="E5462">
        <v>9</v>
      </c>
      <c r="F5462" s="1">
        <v>43208.768217592595</v>
      </c>
      <c r="G5462">
        <v>400</v>
      </c>
      <c r="H5462" t="s">
        <v>411</v>
      </c>
      <c r="I5462">
        <v>10</v>
      </c>
      <c r="J5462">
        <v>13</v>
      </c>
      <c r="K5462">
        <v>1740</v>
      </c>
      <c r="L5462">
        <f t="shared" si="946"/>
        <v>18</v>
      </c>
      <c r="M5462" t="b">
        <f t="shared" si="947"/>
        <v>0</v>
      </c>
      <c r="N5462">
        <f t="shared" si="948"/>
        <v>11</v>
      </c>
      <c r="O5462">
        <f t="shared" si="949"/>
        <v>48</v>
      </c>
      <c r="P5462" s="8">
        <f t="shared" si="952"/>
        <v>8.1944444444444452E-3</v>
      </c>
      <c r="Q5462" s="1">
        <f t="shared" si="953"/>
        <v>43208.75</v>
      </c>
      <c r="R5462">
        <f t="shared" si="943"/>
        <v>16.600000000000001</v>
      </c>
      <c r="S5462" s="1">
        <f t="shared" si="950"/>
        <v>43208.75</v>
      </c>
      <c r="T5462">
        <f t="shared" si="944"/>
        <v>16.600000000000001</v>
      </c>
      <c r="U5462">
        <f t="shared" si="945"/>
        <v>0</v>
      </c>
      <c r="V5462" t="b">
        <f t="shared" si="951"/>
        <v>0</v>
      </c>
    </row>
    <row r="5463" spans="1:22" x14ac:dyDescent="0.4">
      <c r="A5463" t="s">
        <v>5288</v>
      </c>
      <c r="B5463" s="1">
        <v>43208.759108796294</v>
      </c>
      <c r="C5463">
        <v>818</v>
      </c>
      <c r="D5463" t="s">
        <v>785</v>
      </c>
      <c r="E5463">
        <v>11</v>
      </c>
      <c r="F5463" s="1">
        <v>43208.774537037039</v>
      </c>
      <c r="G5463">
        <v>370</v>
      </c>
      <c r="H5463" t="s">
        <v>1532</v>
      </c>
      <c r="I5463">
        <v>3</v>
      </c>
      <c r="J5463">
        <v>22</v>
      </c>
      <c r="K5463">
        <v>2510</v>
      </c>
      <c r="L5463">
        <f t="shared" si="946"/>
        <v>18</v>
      </c>
      <c r="M5463" t="b">
        <f t="shared" si="947"/>
        <v>0</v>
      </c>
      <c r="N5463">
        <f t="shared" si="948"/>
        <v>13</v>
      </c>
      <c r="O5463">
        <f t="shared" si="949"/>
        <v>7</v>
      </c>
      <c r="P5463" s="8">
        <f t="shared" si="952"/>
        <v>9.1087962962962971E-3</v>
      </c>
      <c r="Q5463" s="1">
        <f t="shared" si="953"/>
        <v>43208.75</v>
      </c>
      <c r="R5463">
        <f t="shared" si="943"/>
        <v>16.600000000000001</v>
      </c>
      <c r="S5463" s="1">
        <f t="shared" si="950"/>
        <v>43208.75</v>
      </c>
      <c r="T5463">
        <f t="shared" si="944"/>
        <v>16.600000000000001</v>
      </c>
      <c r="U5463">
        <f t="shared" si="945"/>
        <v>0</v>
      </c>
      <c r="V5463" t="b">
        <f t="shared" si="951"/>
        <v>0</v>
      </c>
    </row>
    <row r="5464" spans="1:22" x14ac:dyDescent="0.4">
      <c r="A5464" t="s">
        <v>5289</v>
      </c>
      <c r="B5464" s="1">
        <v>43208.760347222225</v>
      </c>
      <c r="C5464">
        <v>1616</v>
      </c>
      <c r="D5464" t="s">
        <v>116</v>
      </c>
      <c r="E5464">
        <v>2</v>
      </c>
      <c r="F5464" s="1">
        <v>43208.812731481485</v>
      </c>
      <c r="G5464">
        <v>1447</v>
      </c>
      <c r="H5464" t="s">
        <v>1233</v>
      </c>
      <c r="I5464">
        <v>8</v>
      </c>
      <c r="J5464">
        <v>48</v>
      </c>
      <c r="K5464">
        <v>9050</v>
      </c>
      <c r="L5464">
        <f t="shared" si="946"/>
        <v>18</v>
      </c>
      <c r="M5464" t="b">
        <f t="shared" si="947"/>
        <v>0</v>
      </c>
      <c r="N5464">
        <f t="shared" si="948"/>
        <v>14</v>
      </c>
      <c r="O5464">
        <f t="shared" si="949"/>
        <v>54</v>
      </c>
      <c r="P5464" s="8">
        <f t="shared" si="952"/>
        <v>1.0347222222222223E-2</v>
      </c>
      <c r="Q5464" s="1">
        <f t="shared" si="953"/>
        <v>43208.75</v>
      </c>
      <c r="R5464">
        <f t="shared" si="943"/>
        <v>16.600000000000001</v>
      </c>
      <c r="S5464" s="1">
        <f t="shared" si="950"/>
        <v>43208.75</v>
      </c>
      <c r="T5464">
        <f t="shared" si="944"/>
        <v>16.600000000000001</v>
      </c>
      <c r="U5464">
        <f t="shared" si="945"/>
        <v>0</v>
      </c>
      <c r="V5464" t="b">
        <f t="shared" si="951"/>
        <v>0</v>
      </c>
    </row>
    <row r="5465" spans="1:22" x14ac:dyDescent="0.4">
      <c r="A5465" t="s">
        <v>5290</v>
      </c>
      <c r="B5465" s="1">
        <v>43208.761516203704</v>
      </c>
      <c r="C5465">
        <v>1513</v>
      </c>
      <c r="D5465" t="s">
        <v>5291</v>
      </c>
      <c r="E5465">
        <v>5</v>
      </c>
      <c r="F5465" s="1">
        <v>43208.767465277779</v>
      </c>
      <c r="G5465">
        <v>1536</v>
      </c>
      <c r="H5465" t="s">
        <v>5292</v>
      </c>
      <c r="I5465">
        <v>5</v>
      </c>
      <c r="J5465">
        <v>8</v>
      </c>
      <c r="K5465">
        <v>940</v>
      </c>
      <c r="L5465">
        <f t="shared" si="946"/>
        <v>18</v>
      </c>
      <c r="M5465" t="b">
        <f t="shared" si="947"/>
        <v>0</v>
      </c>
      <c r="N5465">
        <f t="shared" si="948"/>
        <v>16</v>
      </c>
      <c r="O5465">
        <f t="shared" si="949"/>
        <v>35</v>
      </c>
      <c r="P5465" s="8">
        <f t="shared" si="952"/>
        <v>1.1516203703703702E-2</v>
      </c>
      <c r="Q5465" s="1">
        <f t="shared" si="953"/>
        <v>43208.75</v>
      </c>
      <c r="R5465">
        <f t="shared" si="943"/>
        <v>16.600000000000001</v>
      </c>
      <c r="S5465" s="1">
        <f t="shared" si="950"/>
        <v>43208.75</v>
      </c>
      <c r="T5465">
        <f t="shared" si="944"/>
        <v>16.600000000000001</v>
      </c>
      <c r="U5465">
        <f t="shared" si="945"/>
        <v>0</v>
      </c>
      <c r="V5465" t="b">
        <f t="shared" si="951"/>
        <v>0</v>
      </c>
    </row>
    <row r="5466" spans="1:22" x14ac:dyDescent="0.4">
      <c r="A5466" t="s">
        <v>1567</v>
      </c>
      <c r="B5466" s="1">
        <v>43208.762986111113</v>
      </c>
      <c r="C5466">
        <v>2173</v>
      </c>
      <c r="D5466" t="s">
        <v>514</v>
      </c>
      <c r="E5466">
        <v>3</v>
      </c>
      <c r="F5466" s="1">
        <v>43209.072800925926</v>
      </c>
      <c r="G5466">
        <v>2015</v>
      </c>
      <c r="H5466" t="s">
        <v>1952</v>
      </c>
      <c r="I5466">
        <v>6</v>
      </c>
      <c r="J5466">
        <v>81</v>
      </c>
      <c r="K5466">
        <v>6670</v>
      </c>
      <c r="L5466">
        <f t="shared" si="946"/>
        <v>18</v>
      </c>
      <c r="M5466" t="b">
        <f t="shared" si="947"/>
        <v>0</v>
      </c>
      <c r="N5466">
        <f t="shared" si="948"/>
        <v>18</v>
      </c>
      <c r="O5466">
        <f t="shared" si="949"/>
        <v>42</v>
      </c>
      <c r="P5466" s="8">
        <f t="shared" si="952"/>
        <v>1.298611111111111E-2</v>
      </c>
      <c r="Q5466" s="1">
        <f t="shared" si="953"/>
        <v>43208.75</v>
      </c>
      <c r="R5466">
        <f t="shared" si="943"/>
        <v>16.600000000000001</v>
      </c>
      <c r="S5466" s="1">
        <f t="shared" si="950"/>
        <v>43208.75</v>
      </c>
      <c r="T5466">
        <f t="shared" si="944"/>
        <v>16.600000000000001</v>
      </c>
      <c r="U5466">
        <f t="shared" si="945"/>
        <v>0</v>
      </c>
      <c r="V5466" t="b">
        <f t="shared" si="951"/>
        <v>0</v>
      </c>
    </row>
    <row r="5467" spans="1:22" x14ac:dyDescent="0.4">
      <c r="A5467" t="s">
        <v>5293</v>
      </c>
      <c r="B5467" s="1">
        <v>43208.764282407406</v>
      </c>
      <c r="C5467">
        <v>213</v>
      </c>
      <c r="D5467" t="s">
        <v>1145</v>
      </c>
      <c r="E5467">
        <v>13</v>
      </c>
      <c r="F5467" s="1">
        <v>43208.773668981485</v>
      </c>
      <c r="G5467">
        <v>251</v>
      </c>
      <c r="H5467" t="s">
        <v>1456</v>
      </c>
      <c r="I5467">
        <v>8</v>
      </c>
      <c r="J5467">
        <v>13</v>
      </c>
      <c r="K5467">
        <v>2880</v>
      </c>
      <c r="L5467">
        <f t="shared" si="946"/>
        <v>18</v>
      </c>
      <c r="M5467" t="b">
        <f t="shared" si="947"/>
        <v>0</v>
      </c>
      <c r="N5467">
        <f t="shared" si="948"/>
        <v>20</v>
      </c>
      <c r="O5467">
        <f t="shared" si="949"/>
        <v>34</v>
      </c>
      <c r="P5467" s="8">
        <f t="shared" si="952"/>
        <v>1.4282407407407409E-2</v>
      </c>
      <c r="Q5467" s="1">
        <f t="shared" si="953"/>
        <v>43208.75</v>
      </c>
      <c r="R5467">
        <f t="shared" si="943"/>
        <v>16.600000000000001</v>
      </c>
      <c r="S5467" s="1">
        <f t="shared" si="950"/>
        <v>43208.75</v>
      </c>
      <c r="T5467">
        <f t="shared" si="944"/>
        <v>16.600000000000001</v>
      </c>
      <c r="U5467">
        <f t="shared" si="945"/>
        <v>0</v>
      </c>
      <c r="V5467" t="b">
        <f t="shared" si="951"/>
        <v>0</v>
      </c>
    </row>
    <row r="5468" spans="1:22" x14ac:dyDescent="0.4">
      <c r="A5468" t="s">
        <v>358</v>
      </c>
      <c r="B5468" s="1">
        <v>43208.765300925923</v>
      </c>
      <c r="C5468">
        <v>1160</v>
      </c>
      <c r="D5468" t="s">
        <v>3516</v>
      </c>
      <c r="E5468">
        <v>17</v>
      </c>
      <c r="F5468" s="1">
        <v>43208.787766203706</v>
      </c>
      <c r="G5468">
        <v>1117</v>
      </c>
      <c r="H5468" t="s">
        <v>743</v>
      </c>
      <c r="I5468">
        <v>2</v>
      </c>
      <c r="J5468">
        <v>23</v>
      </c>
      <c r="K5468">
        <v>2020</v>
      </c>
      <c r="L5468">
        <f t="shared" si="946"/>
        <v>18</v>
      </c>
      <c r="M5468" t="b">
        <f t="shared" si="947"/>
        <v>0</v>
      </c>
      <c r="N5468">
        <f t="shared" si="948"/>
        <v>22</v>
      </c>
      <c r="O5468">
        <f t="shared" si="949"/>
        <v>2</v>
      </c>
      <c r="P5468" s="8">
        <f t="shared" si="952"/>
        <v>1.5300925925925926E-2</v>
      </c>
      <c r="Q5468" s="1">
        <f t="shared" si="953"/>
        <v>43208.75</v>
      </c>
      <c r="R5468">
        <f t="shared" si="943"/>
        <v>16.600000000000001</v>
      </c>
      <c r="S5468" s="1">
        <f t="shared" si="950"/>
        <v>43208.75</v>
      </c>
      <c r="T5468">
        <f t="shared" si="944"/>
        <v>16.600000000000001</v>
      </c>
      <c r="U5468">
        <f t="shared" si="945"/>
        <v>0</v>
      </c>
      <c r="V5468" t="b">
        <f t="shared" si="951"/>
        <v>0</v>
      </c>
    </row>
    <row r="5469" spans="1:22" x14ac:dyDescent="0.4">
      <c r="A5469" t="s">
        <v>5294</v>
      </c>
      <c r="B5469" s="1">
        <v>43208.76699074074</v>
      </c>
      <c r="C5469">
        <v>1166</v>
      </c>
      <c r="D5469" t="s">
        <v>2905</v>
      </c>
      <c r="E5469">
        <v>9</v>
      </c>
      <c r="F5469" s="1">
        <v>43208.791134259256</v>
      </c>
      <c r="G5469">
        <v>1126</v>
      </c>
      <c r="H5469" t="s">
        <v>673</v>
      </c>
      <c r="I5469">
        <v>3</v>
      </c>
      <c r="J5469">
        <v>23</v>
      </c>
      <c r="K5469">
        <v>2670</v>
      </c>
      <c r="L5469">
        <f t="shared" si="946"/>
        <v>18</v>
      </c>
      <c r="M5469" t="b">
        <f t="shared" si="947"/>
        <v>0</v>
      </c>
      <c r="N5469">
        <f t="shared" si="948"/>
        <v>24</v>
      </c>
      <c r="O5469">
        <f t="shared" si="949"/>
        <v>28</v>
      </c>
      <c r="P5469" s="8">
        <f t="shared" si="952"/>
        <v>1.699074074074074E-2</v>
      </c>
      <c r="Q5469" s="1">
        <f t="shared" si="953"/>
        <v>43208.75</v>
      </c>
      <c r="R5469">
        <f t="shared" si="943"/>
        <v>16.600000000000001</v>
      </c>
      <c r="S5469" s="1">
        <f t="shared" si="950"/>
        <v>43208.75</v>
      </c>
      <c r="T5469">
        <f t="shared" si="944"/>
        <v>16.600000000000001</v>
      </c>
      <c r="U5469">
        <f t="shared" si="945"/>
        <v>0</v>
      </c>
      <c r="V5469" t="b">
        <f t="shared" si="951"/>
        <v>0</v>
      </c>
    </row>
    <row r="5470" spans="1:22" x14ac:dyDescent="0.4">
      <c r="A5470" t="s">
        <v>4103</v>
      </c>
      <c r="B5470" s="1">
        <v>43208.768622685187</v>
      </c>
      <c r="C5470">
        <v>259</v>
      </c>
      <c r="D5470" t="s">
        <v>1017</v>
      </c>
      <c r="E5470">
        <v>7</v>
      </c>
      <c r="F5470" s="1">
        <v>43208.779074074075</v>
      </c>
      <c r="G5470">
        <v>2013</v>
      </c>
      <c r="H5470" t="s">
        <v>36</v>
      </c>
      <c r="I5470">
        <v>18</v>
      </c>
      <c r="J5470">
        <v>14</v>
      </c>
      <c r="K5470">
        <v>2420</v>
      </c>
      <c r="L5470">
        <f t="shared" si="946"/>
        <v>18</v>
      </c>
      <c r="M5470" t="b">
        <f t="shared" si="947"/>
        <v>0</v>
      </c>
      <c r="N5470">
        <f t="shared" si="948"/>
        <v>26</v>
      </c>
      <c r="O5470">
        <f t="shared" si="949"/>
        <v>49</v>
      </c>
      <c r="P5470" s="8">
        <f t="shared" si="952"/>
        <v>1.8622685185185183E-2</v>
      </c>
      <c r="Q5470" s="1">
        <f t="shared" si="953"/>
        <v>43208.75</v>
      </c>
      <c r="R5470">
        <f t="shared" si="943"/>
        <v>16.600000000000001</v>
      </c>
      <c r="S5470" s="1">
        <f t="shared" si="950"/>
        <v>43208.75</v>
      </c>
      <c r="T5470">
        <f t="shared" si="944"/>
        <v>16.600000000000001</v>
      </c>
      <c r="U5470">
        <f t="shared" si="945"/>
        <v>0</v>
      </c>
      <c r="V5470" t="b">
        <f t="shared" si="951"/>
        <v>0</v>
      </c>
    </row>
    <row r="5471" spans="1:22" x14ac:dyDescent="0.4">
      <c r="A5471" t="s">
        <v>5295</v>
      </c>
      <c r="B5471" s="1">
        <v>43208.770578703705</v>
      </c>
      <c r="C5471">
        <v>143</v>
      </c>
      <c r="D5471" t="s">
        <v>1391</v>
      </c>
      <c r="E5471">
        <v>6</v>
      </c>
      <c r="F5471" s="1">
        <v>43208.798368055555</v>
      </c>
      <c r="G5471">
        <v>115</v>
      </c>
      <c r="H5471" t="s">
        <v>963</v>
      </c>
      <c r="I5471">
        <v>15</v>
      </c>
      <c r="J5471">
        <v>19</v>
      </c>
      <c r="K5471">
        <v>2550</v>
      </c>
      <c r="L5471">
        <f t="shared" si="946"/>
        <v>18</v>
      </c>
      <c r="M5471" t="b">
        <f t="shared" si="947"/>
        <v>0</v>
      </c>
      <c r="N5471">
        <f t="shared" si="948"/>
        <v>29</v>
      </c>
      <c r="O5471">
        <f t="shared" si="949"/>
        <v>38</v>
      </c>
      <c r="P5471" s="8">
        <f t="shared" si="952"/>
        <v>2.0578703703703703E-2</v>
      </c>
      <c r="Q5471" s="1">
        <f t="shared" si="953"/>
        <v>43208.75</v>
      </c>
      <c r="R5471">
        <f t="shared" si="943"/>
        <v>16.600000000000001</v>
      </c>
      <c r="S5471" s="1">
        <f t="shared" si="950"/>
        <v>43208.75</v>
      </c>
      <c r="T5471">
        <f t="shared" si="944"/>
        <v>16.600000000000001</v>
      </c>
      <c r="U5471">
        <f t="shared" si="945"/>
        <v>0</v>
      </c>
      <c r="V5471" t="b">
        <f t="shared" si="951"/>
        <v>0</v>
      </c>
    </row>
    <row r="5472" spans="1:22" x14ac:dyDescent="0.4">
      <c r="A5472" t="s">
        <v>5296</v>
      </c>
      <c r="B5472" s="1">
        <v>43208.772719907407</v>
      </c>
      <c r="C5472">
        <v>262</v>
      </c>
      <c r="D5472" t="s">
        <v>813</v>
      </c>
      <c r="E5472">
        <v>8</v>
      </c>
      <c r="F5472" s="1">
        <v>43208.776724537034</v>
      </c>
      <c r="G5472">
        <v>275</v>
      </c>
      <c r="H5472" t="s">
        <v>3686</v>
      </c>
      <c r="I5472">
        <v>3</v>
      </c>
      <c r="J5472">
        <v>5</v>
      </c>
      <c r="K5472">
        <v>620</v>
      </c>
      <c r="L5472">
        <f t="shared" si="946"/>
        <v>18</v>
      </c>
      <c r="M5472" t="b">
        <f t="shared" si="947"/>
        <v>0</v>
      </c>
      <c r="N5472">
        <f t="shared" si="948"/>
        <v>32</v>
      </c>
      <c r="O5472">
        <f t="shared" si="949"/>
        <v>43</v>
      </c>
      <c r="P5472" s="8">
        <f t="shared" si="952"/>
        <v>2.2719907407407411E-2</v>
      </c>
      <c r="Q5472" s="1">
        <f t="shared" si="953"/>
        <v>43208.75</v>
      </c>
      <c r="R5472">
        <f t="shared" si="943"/>
        <v>16.600000000000001</v>
      </c>
      <c r="S5472" s="1">
        <f t="shared" si="950"/>
        <v>43208.75</v>
      </c>
      <c r="T5472">
        <f t="shared" si="944"/>
        <v>16.600000000000001</v>
      </c>
      <c r="U5472">
        <f t="shared" si="945"/>
        <v>0</v>
      </c>
      <c r="V5472" t="b">
        <f t="shared" si="951"/>
        <v>0</v>
      </c>
    </row>
    <row r="5473" spans="1:22" x14ac:dyDescent="0.4">
      <c r="A5473" t="s">
        <v>5297</v>
      </c>
      <c r="B5473" s="1">
        <v>43208.774467592593</v>
      </c>
      <c r="C5473">
        <v>361</v>
      </c>
      <c r="D5473" t="s">
        <v>169</v>
      </c>
      <c r="E5473">
        <v>2</v>
      </c>
      <c r="F5473" s="1">
        <v>43208.78943287037</v>
      </c>
      <c r="G5473">
        <v>389</v>
      </c>
      <c r="H5473" t="s">
        <v>1067</v>
      </c>
      <c r="I5473">
        <v>4</v>
      </c>
      <c r="J5473">
        <v>13</v>
      </c>
      <c r="K5473">
        <v>1980</v>
      </c>
      <c r="L5473">
        <f t="shared" si="946"/>
        <v>18</v>
      </c>
      <c r="M5473" t="b">
        <f t="shared" si="947"/>
        <v>0</v>
      </c>
      <c r="N5473">
        <f t="shared" si="948"/>
        <v>35</v>
      </c>
      <c r="O5473">
        <f t="shared" si="949"/>
        <v>14</v>
      </c>
      <c r="P5473" s="8">
        <f t="shared" si="952"/>
        <v>2.4467592592592593E-2</v>
      </c>
      <c r="Q5473" s="1">
        <f t="shared" si="953"/>
        <v>43208.75</v>
      </c>
      <c r="R5473">
        <f t="shared" si="943"/>
        <v>16.600000000000001</v>
      </c>
      <c r="S5473" s="1">
        <f t="shared" si="950"/>
        <v>43208.75</v>
      </c>
      <c r="T5473">
        <f t="shared" si="944"/>
        <v>16.600000000000001</v>
      </c>
      <c r="U5473">
        <f t="shared" si="945"/>
        <v>0</v>
      </c>
      <c r="V5473" t="b">
        <f t="shared" si="951"/>
        <v>0</v>
      </c>
    </row>
    <row r="5474" spans="1:22" x14ac:dyDescent="0.4">
      <c r="A5474" t="s">
        <v>5298</v>
      </c>
      <c r="B5474" s="1">
        <v>43208.776423611111</v>
      </c>
      <c r="C5474">
        <v>704</v>
      </c>
      <c r="D5474" t="s">
        <v>1384</v>
      </c>
      <c r="E5474">
        <v>14</v>
      </c>
      <c r="F5474" s="1">
        <v>43208.78025462963</v>
      </c>
      <c r="G5474">
        <v>716</v>
      </c>
      <c r="H5474" t="s">
        <v>118</v>
      </c>
      <c r="I5474">
        <v>5</v>
      </c>
      <c r="J5474">
        <v>4</v>
      </c>
      <c r="K5474">
        <v>900</v>
      </c>
      <c r="L5474">
        <f t="shared" si="946"/>
        <v>18</v>
      </c>
      <c r="M5474" t="b">
        <f t="shared" si="947"/>
        <v>0</v>
      </c>
      <c r="N5474">
        <f t="shared" si="948"/>
        <v>38</v>
      </c>
      <c r="O5474">
        <f t="shared" si="949"/>
        <v>3</v>
      </c>
      <c r="P5474" s="8">
        <f t="shared" si="952"/>
        <v>2.642361111111111E-2</v>
      </c>
      <c r="Q5474" s="1">
        <f t="shared" si="953"/>
        <v>43208.75</v>
      </c>
      <c r="R5474">
        <f t="shared" si="943"/>
        <v>16.600000000000001</v>
      </c>
      <c r="S5474" s="1">
        <f t="shared" si="950"/>
        <v>43208.75</v>
      </c>
      <c r="T5474">
        <f t="shared" si="944"/>
        <v>16.600000000000001</v>
      </c>
      <c r="U5474">
        <f t="shared" si="945"/>
        <v>0</v>
      </c>
      <c r="V5474" t="b">
        <f t="shared" si="951"/>
        <v>0</v>
      </c>
    </row>
    <row r="5475" spans="1:22" x14ac:dyDescent="0.4">
      <c r="A5475" t="s">
        <v>5299</v>
      </c>
      <c r="B5475" s="1">
        <v>43208.780231481483</v>
      </c>
      <c r="C5475">
        <v>329</v>
      </c>
      <c r="D5475" t="s">
        <v>1000</v>
      </c>
      <c r="E5475">
        <v>1</v>
      </c>
      <c r="F5475" s="1">
        <v>43208.780358796299</v>
      </c>
      <c r="G5475">
        <v>329</v>
      </c>
      <c r="H5475" t="s">
        <v>1000</v>
      </c>
      <c r="I5475">
        <v>1</v>
      </c>
      <c r="J5475">
        <v>41</v>
      </c>
      <c r="K5475">
        <v>5810</v>
      </c>
      <c r="L5475">
        <f t="shared" si="946"/>
        <v>18</v>
      </c>
      <c r="M5475" t="b">
        <f t="shared" si="947"/>
        <v>0</v>
      </c>
      <c r="N5475">
        <f t="shared" si="948"/>
        <v>43</v>
      </c>
      <c r="O5475">
        <f t="shared" si="949"/>
        <v>32</v>
      </c>
      <c r="P5475" s="8">
        <f t="shared" si="952"/>
        <v>3.0231481481481481E-2</v>
      </c>
      <c r="Q5475" s="1">
        <f t="shared" si="953"/>
        <v>43208.75</v>
      </c>
      <c r="R5475">
        <f t="shared" si="943"/>
        <v>16.600000000000001</v>
      </c>
      <c r="S5475" s="1">
        <f t="shared" si="950"/>
        <v>43208.75</v>
      </c>
      <c r="T5475">
        <f t="shared" si="944"/>
        <v>16.600000000000001</v>
      </c>
      <c r="U5475">
        <f t="shared" si="945"/>
        <v>0</v>
      </c>
      <c r="V5475" t="b">
        <f t="shared" si="951"/>
        <v>0</v>
      </c>
    </row>
    <row r="5476" spans="1:22" x14ac:dyDescent="0.4">
      <c r="A5476" t="s">
        <v>5300</v>
      </c>
      <c r="B5476" s="1">
        <v>43208.803124999999</v>
      </c>
      <c r="C5476">
        <v>2107</v>
      </c>
      <c r="D5476" t="s">
        <v>209</v>
      </c>
      <c r="E5476">
        <v>1</v>
      </c>
      <c r="F5476" s="1">
        <v>43208.804178240738</v>
      </c>
      <c r="G5476">
        <v>2107</v>
      </c>
      <c r="H5476" t="s">
        <v>209</v>
      </c>
      <c r="I5476">
        <v>1</v>
      </c>
      <c r="J5476">
        <v>29</v>
      </c>
      <c r="K5476">
        <v>6020</v>
      </c>
      <c r="L5476">
        <f t="shared" si="946"/>
        <v>19</v>
      </c>
      <c r="M5476" t="b">
        <f t="shared" si="947"/>
        <v>0</v>
      </c>
      <c r="N5476">
        <f t="shared" si="948"/>
        <v>16</v>
      </c>
      <c r="O5476">
        <f t="shared" si="949"/>
        <v>30</v>
      </c>
      <c r="P5476" s="8">
        <f t="shared" si="952"/>
        <v>1.1458333333333334E-2</v>
      </c>
      <c r="Q5476" s="1">
        <f t="shared" si="953"/>
        <v>43208.791666666664</v>
      </c>
      <c r="R5476">
        <f t="shared" si="943"/>
        <v>14.7</v>
      </c>
      <c r="S5476" s="1">
        <f t="shared" si="950"/>
        <v>43208.791666666664</v>
      </c>
      <c r="T5476">
        <f t="shared" si="944"/>
        <v>14.7</v>
      </c>
      <c r="U5476">
        <f t="shared" si="945"/>
        <v>0</v>
      </c>
      <c r="V5476" t="b">
        <f t="shared" si="951"/>
        <v>0</v>
      </c>
    </row>
    <row r="5477" spans="1:22" x14ac:dyDescent="0.4">
      <c r="A5477" t="s">
        <v>4298</v>
      </c>
      <c r="B5477" s="1">
        <v>43208.805081018516</v>
      </c>
      <c r="C5477">
        <v>302</v>
      </c>
      <c r="D5477" t="s">
        <v>437</v>
      </c>
      <c r="E5477">
        <v>7</v>
      </c>
      <c r="F5477" s="1">
        <v>43208.805902777778</v>
      </c>
      <c r="G5477">
        <v>302</v>
      </c>
      <c r="H5477" t="s">
        <v>437</v>
      </c>
      <c r="I5477">
        <v>7</v>
      </c>
      <c r="J5477">
        <v>11</v>
      </c>
      <c r="K5477">
        <v>2140</v>
      </c>
      <c r="L5477">
        <f t="shared" si="946"/>
        <v>19</v>
      </c>
      <c r="M5477" t="b">
        <f t="shared" si="947"/>
        <v>0</v>
      </c>
      <c r="N5477">
        <f t="shared" si="948"/>
        <v>19</v>
      </c>
      <c r="O5477">
        <f t="shared" si="949"/>
        <v>19</v>
      </c>
      <c r="P5477" s="8">
        <f t="shared" si="952"/>
        <v>1.3414351851851851E-2</v>
      </c>
      <c r="Q5477" s="1">
        <f t="shared" si="953"/>
        <v>43208.791666666664</v>
      </c>
      <c r="R5477">
        <f t="shared" si="943"/>
        <v>14.7</v>
      </c>
      <c r="S5477" s="1">
        <f t="shared" si="950"/>
        <v>43208.791666666664</v>
      </c>
      <c r="T5477">
        <f t="shared" si="944"/>
        <v>14.7</v>
      </c>
      <c r="U5477">
        <f t="shared" si="945"/>
        <v>0</v>
      </c>
      <c r="V5477" t="b">
        <f t="shared" si="951"/>
        <v>0</v>
      </c>
    </row>
    <row r="5478" spans="1:22" x14ac:dyDescent="0.4">
      <c r="A5478" t="s">
        <v>3893</v>
      </c>
      <c r="B5478" s="1">
        <v>43208.807557870372</v>
      </c>
      <c r="C5478">
        <v>2362</v>
      </c>
      <c r="D5478" t="s">
        <v>630</v>
      </c>
      <c r="E5478">
        <v>6</v>
      </c>
      <c r="F5478" s="1">
        <v>43208.808692129627</v>
      </c>
      <c r="G5478">
        <v>2362</v>
      </c>
      <c r="H5478" t="s">
        <v>630</v>
      </c>
      <c r="I5478">
        <v>6</v>
      </c>
      <c r="J5478">
        <v>40</v>
      </c>
      <c r="K5478">
        <v>4090</v>
      </c>
      <c r="L5478">
        <f t="shared" si="946"/>
        <v>19</v>
      </c>
      <c r="M5478" t="b">
        <f t="shared" si="947"/>
        <v>0</v>
      </c>
      <c r="N5478">
        <f t="shared" si="948"/>
        <v>22</v>
      </c>
      <c r="O5478">
        <f t="shared" si="949"/>
        <v>53</v>
      </c>
      <c r="P5478" s="8">
        <f t="shared" si="952"/>
        <v>1.5891203703703703E-2</v>
      </c>
      <c r="Q5478" s="1">
        <f t="shared" si="953"/>
        <v>43208.791666666672</v>
      </c>
      <c r="R5478" t="e">
        <f t="shared" si="943"/>
        <v>#N/A</v>
      </c>
      <c r="S5478" s="1">
        <f t="shared" si="950"/>
        <v>43208.791666666664</v>
      </c>
      <c r="T5478">
        <f t="shared" si="944"/>
        <v>14.7</v>
      </c>
      <c r="U5478">
        <f t="shared" si="945"/>
        <v>0</v>
      </c>
      <c r="V5478" t="b">
        <f t="shared" si="951"/>
        <v>0</v>
      </c>
    </row>
    <row r="5479" spans="1:22" x14ac:dyDescent="0.4">
      <c r="A5479" t="s">
        <v>366</v>
      </c>
      <c r="B5479" s="1">
        <v>43208.811643518522</v>
      </c>
      <c r="C5479">
        <v>245</v>
      </c>
      <c r="D5479" t="s">
        <v>868</v>
      </c>
      <c r="E5479">
        <v>3</v>
      </c>
      <c r="F5479" s="1">
        <v>43208.812152777777</v>
      </c>
      <c r="G5479">
        <v>245</v>
      </c>
      <c r="H5479" t="s">
        <v>868</v>
      </c>
      <c r="I5479">
        <v>3</v>
      </c>
      <c r="J5479">
        <v>34</v>
      </c>
      <c r="K5479">
        <v>3620</v>
      </c>
      <c r="L5479">
        <f t="shared" si="946"/>
        <v>19</v>
      </c>
      <c r="M5479" t="b">
        <f t="shared" si="947"/>
        <v>0</v>
      </c>
      <c r="N5479">
        <f t="shared" si="948"/>
        <v>28</v>
      </c>
      <c r="O5479">
        <f t="shared" si="949"/>
        <v>46</v>
      </c>
      <c r="P5479" s="8">
        <f t="shared" si="952"/>
        <v>1.9976851851851853E-2</v>
      </c>
      <c r="Q5479" s="1">
        <f t="shared" si="953"/>
        <v>43208.791666666672</v>
      </c>
      <c r="R5479" t="e">
        <f t="shared" si="943"/>
        <v>#N/A</v>
      </c>
      <c r="S5479" s="1">
        <f t="shared" si="950"/>
        <v>43208.791666666664</v>
      </c>
      <c r="T5479">
        <f t="shared" si="944"/>
        <v>14.7</v>
      </c>
      <c r="U5479">
        <f t="shared" si="945"/>
        <v>0</v>
      </c>
      <c r="V5479" t="b">
        <f t="shared" si="951"/>
        <v>0</v>
      </c>
    </row>
    <row r="5480" spans="1:22" x14ac:dyDescent="0.4">
      <c r="A5480" t="s">
        <v>4566</v>
      </c>
      <c r="B5480" s="1">
        <v>43208.811990740738</v>
      </c>
      <c r="C5480">
        <v>113</v>
      </c>
      <c r="D5480" t="s">
        <v>125</v>
      </c>
      <c r="E5480">
        <v>16</v>
      </c>
      <c r="F5480" s="1">
        <v>43208.813194444447</v>
      </c>
      <c r="G5480">
        <v>113</v>
      </c>
      <c r="H5480" t="s">
        <v>125</v>
      </c>
      <c r="I5480">
        <v>16</v>
      </c>
      <c r="J5480">
        <v>29</v>
      </c>
      <c r="K5480">
        <v>2220</v>
      </c>
      <c r="L5480">
        <f t="shared" si="946"/>
        <v>19</v>
      </c>
      <c r="M5480" t="b">
        <f t="shared" si="947"/>
        <v>0</v>
      </c>
      <c r="N5480">
        <f t="shared" si="948"/>
        <v>29</v>
      </c>
      <c r="O5480">
        <f t="shared" si="949"/>
        <v>16</v>
      </c>
      <c r="P5480" s="8">
        <f t="shared" si="952"/>
        <v>2.0324074074074074E-2</v>
      </c>
      <c r="Q5480" s="1">
        <f t="shared" si="953"/>
        <v>43208.791666666664</v>
      </c>
      <c r="R5480">
        <f t="shared" si="943"/>
        <v>14.7</v>
      </c>
      <c r="S5480" s="1">
        <f t="shared" si="950"/>
        <v>43208.791666666664</v>
      </c>
      <c r="T5480">
        <f t="shared" si="944"/>
        <v>14.7</v>
      </c>
      <c r="U5480">
        <f t="shared" si="945"/>
        <v>0</v>
      </c>
      <c r="V5480" t="b">
        <f t="shared" si="951"/>
        <v>0</v>
      </c>
    </row>
    <row r="5481" spans="1:22" x14ac:dyDescent="0.4">
      <c r="A5481" t="s">
        <v>2282</v>
      </c>
      <c r="B5481" s="1">
        <v>43208.812268518515</v>
      </c>
      <c r="C5481">
        <v>617</v>
      </c>
      <c r="D5481" t="s">
        <v>928</v>
      </c>
      <c r="E5481">
        <v>11</v>
      </c>
      <c r="F5481" s="1">
        <v>43208.812430555554</v>
      </c>
      <c r="G5481">
        <v>617</v>
      </c>
      <c r="H5481" t="s">
        <v>928</v>
      </c>
      <c r="I5481">
        <v>11</v>
      </c>
      <c r="J5481">
        <v>6</v>
      </c>
      <c r="K5481">
        <v>460</v>
      </c>
      <c r="L5481">
        <f t="shared" si="946"/>
        <v>19</v>
      </c>
      <c r="M5481" t="b">
        <f t="shared" si="947"/>
        <v>0</v>
      </c>
      <c r="N5481">
        <f t="shared" si="948"/>
        <v>29</v>
      </c>
      <c r="O5481">
        <f t="shared" si="949"/>
        <v>40</v>
      </c>
      <c r="P5481" s="8">
        <f t="shared" si="952"/>
        <v>2.0601851851851854E-2</v>
      </c>
      <c r="Q5481" s="1">
        <f t="shared" si="953"/>
        <v>43208.791666666664</v>
      </c>
      <c r="R5481">
        <f t="shared" si="943"/>
        <v>14.7</v>
      </c>
      <c r="S5481" s="1">
        <f t="shared" si="950"/>
        <v>43208.791666666664</v>
      </c>
      <c r="T5481">
        <f t="shared" si="944"/>
        <v>14.7</v>
      </c>
      <c r="U5481">
        <f t="shared" si="945"/>
        <v>0</v>
      </c>
      <c r="V5481" t="b">
        <f t="shared" si="951"/>
        <v>0</v>
      </c>
    </row>
    <row r="5482" spans="1:22" x14ac:dyDescent="0.4">
      <c r="A5482" t="s">
        <v>5301</v>
      </c>
      <c r="B5482" s="1">
        <v>43208.812314814815</v>
      </c>
      <c r="C5482">
        <v>514</v>
      </c>
      <c r="D5482" t="s">
        <v>752</v>
      </c>
      <c r="E5482">
        <v>7</v>
      </c>
      <c r="F5482" s="1">
        <v>43208.812916666669</v>
      </c>
      <c r="G5482">
        <v>514</v>
      </c>
      <c r="H5482" t="s">
        <v>752</v>
      </c>
      <c r="I5482">
        <v>7</v>
      </c>
      <c r="J5482">
        <v>19</v>
      </c>
      <c r="K5482">
        <v>2230</v>
      </c>
      <c r="L5482">
        <f t="shared" si="946"/>
        <v>19</v>
      </c>
      <c r="M5482" t="b">
        <f t="shared" si="947"/>
        <v>0</v>
      </c>
      <c r="N5482">
        <f t="shared" si="948"/>
        <v>29</v>
      </c>
      <c r="O5482">
        <f t="shared" si="949"/>
        <v>44</v>
      </c>
      <c r="P5482" s="8">
        <f t="shared" si="952"/>
        <v>2.0648148148148148E-2</v>
      </c>
      <c r="Q5482" s="1">
        <f t="shared" si="953"/>
        <v>43208.791666666664</v>
      </c>
      <c r="R5482">
        <f t="shared" si="943"/>
        <v>14.7</v>
      </c>
      <c r="S5482" s="1">
        <f t="shared" si="950"/>
        <v>43208.791666666664</v>
      </c>
      <c r="T5482">
        <f t="shared" si="944"/>
        <v>14.7</v>
      </c>
      <c r="U5482">
        <f t="shared" si="945"/>
        <v>0</v>
      </c>
      <c r="V5482" t="b">
        <f t="shared" si="951"/>
        <v>0</v>
      </c>
    </row>
    <row r="5483" spans="1:22" x14ac:dyDescent="0.4">
      <c r="A5483" t="s">
        <v>5162</v>
      </c>
      <c r="B5483" s="1">
        <v>43208.812314814815</v>
      </c>
      <c r="C5483">
        <v>211</v>
      </c>
      <c r="D5483" t="s">
        <v>908</v>
      </c>
      <c r="E5483">
        <v>5</v>
      </c>
      <c r="F5483" s="1">
        <v>43208.813761574071</v>
      </c>
      <c r="G5483">
        <v>211</v>
      </c>
      <c r="H5483" t="s">
        <v>908</v>
      </c>
      <c r="I5483">
        <v>5</v>
      </c>
      <c r="J5483">
        <v>47</v>
      </c>
      <c r="K5483">
        <v>10010</v>
      </c>
      <c r="L5483">
        <f t="shared" si="946"/>
        <v>19</v>
      </c>
      <c r="M5483" t="b">
        <f t="shared" si="947"/>
        <v>0</v>
      </c>
      <c r="N5483">
        <f t="shared" si="948"/>
        <v>29</v>
      </c>
      <c r="O5483">
        <f t="shared" si="949"/>
        <v>44</v>
      </c>
      <c r="P5483" s="8">
        <f t="shared" si="952"/>
        <v>2.0648148148148148E-2</v>
      </c>
      <c r="Q5483" s="1">
        <f t="shared" si="953"/>
        <v>43208.791666666664</v>
      </c>
      <c r="R5483">
        <f t="shared" si="943"/>
        <v>14.7</v>
      </c>
      <c r="S5483" s="1">
        <f t="shared" si="950"/>
        <v>43208.791666666664</v>
      </c>
      <c r="T5483">
        <f t="shared" si="944"/>
        <v>14.7</v>
      </c>
      <c r="U5483">
        <f t="shared" si="945"/>
        <v>0</v>
      </c>
      <c r="V5483" t="b">
        <f t="shared" si="951"/>
        <v>0</v>
      </c>
    </row>
    <row r="5484" spans="1:22" x14ac:dyDescent="0.4">
      <c r="A5484" t="s">
        <v>2874</v>
      </c>
      <c r="B5484" s="1">
        <v>43208.81287037037</v>
      </c>
      <c r="C5484">
        <v>125</v>
      </c>
      <c r="D5484" t="s">
        <v>719</v>
      </c>
      <c r="E5484">
        <v>9</v>
      </c>
      <c r="F5484" s="1">
        <v>43208.813518518517</v>
      </c>
      <c r="G5484">
        <v>125</v>
      </c>
      <c r="H5484" t="s">
        <v>719</v>
      </c>
      <c r="I5484">
        <v>9</v>
      </c>
      <c r="J5484">
        <v>75</v>
      </c>
      <c r="K5484">
        <v>2430</v>
      </c>
      <c r="L5484">
        <f t="shared" si="946"/>
        <v>19</v>
      </c>
      <c r="M5484" t="b">
        <f t="shared" si="947"/>
        <v>0</v>
      </c>
      <c r="N5484">
        <f t="shared" si="948"/>
        <v>30</v>
      </c>
      <c r="O5484">
        <f t="shared" si="949"/>
        <v>32</v>
      </c>
      <c r="P5484" s="8">
        <f t="shared" si="952"/>
        <v>2.1203703703703707E-2</v>
      </c>
      <c r="Q5484" s="1">
        <f t="shared" si="953"/>
        <v>43208.791666666664</v>
      </c>
      <c r="R5484">
        <f t="shared" si="943"/>
        <v>14.7</v>
      </c>
      <c r="S5484" s="1">
        <f t="shared" si="950"/>
        <v>43208.791666666664</v>
      </c>
      <c r="T5484">
        <f t="shared" si="944"/>
        <v>14.7</v>
      </c>
      <c r="U5484">
        <f t="shared" si="945"/>
        <v>0</v>
      </c>
      <c r="V5484" t="b">
        <f t="shared" si="951"/>
        <v>0</v>
      </c>
    </row>
    <row r="5485" spans="1:22" x14ac:dyDescent="0.4">
      <c r="A5485" t="s">
        <v>5216</v>
      </c>
      <c r="B5485" s="1">
        <v>43208.813159722224</v>
      </c>
      <c r="C5485">
        <v>2113</v>
      </c>
      <c r="D5485" t="s">
        <v>780</v>
      </c>
      <c r="E5485">
        <v>7</v>
      </c>
      <c r="F5485" s="1">
        <v>43208.814247685186</v>
      </c>
      <c r="G5485">
        <v>2113</v>
      </c>
      <c r="H5485" t="s">
        <v>780</v>
      </c>
      <c r="I5485">
        <v>7</v>
      </c>
      <c r="J5485">
        <v>19</v>
      </c>
      <c r="K5485">
        <v>4710</v>
      </c>
      <c r="L5485">
        <f t="shared" si="946"/>
        <v>19</v>
      </c>
      <c r="M5485" t="b">
        <f t="shared" si="947"/>
        <v>0</v>
      </c>
      <c r="N5485">
        <f t="shared" si="948"/>
        <v>30</v>
      </c>
      <c r="O5485">
        <f t="shared" si="949"/>
        <v>57</v>
      </c>
      <c r="P5485" s="8">
        <f t="shared" si="952"/>
        <v>2.1493055555555557E-2</v>
      </c>
      <c r="Q5485" s="1">
        <f t="shared" si="953"/>
        <v>43208.791666666672</v>
      </c>
      <c r="R5485" t="e">
        <f t="shared" si="943"/>
        <v>#N/A</v>
      </c>
      <c r="S5485" s="1">
        <f t="shared" si="950"/>
        <v>43208.791666666664</v>
      </c>
      <c r="T5485">
        <f t="shared" si="944"/>
        <v>14.7</v>
      </c>
      <c r="U5485">
        <f t="shared" si="945"/>
        <v>0</v>
      </c>
      <c r="V5485" t="b">
        <f t="shared" si="951"/>
        <v>0</v>
      </c>
    </row>
    <row r="5486" spans="1:22" x14ac:dyDescent="0.4">
      <c r="A5486" t="s">
        <v>2519</v>
      </c>
      <c r="B5486" s="1">
        <v>43208.813310185185</v>
      </c>
      <c r="C5486">
        <v>144</v>
      </c>
      <c r="D5486" t="s">
        <v>47</v>
      </c>
      <c r="E5486">
        <v>6</v>
      </c>
      <c r="F5486" s="1">
        <v>43208.815335648149</v>
      </c>
      <c r="G5486">
        <v>144</v>
      </c>
      <c r="H5486" t="s">
        <v>47</v>
      </c>
      <c r="I5486">
        <v>6</v>
      </c>
      <c r="J5486">
        <v>25</v>
      </c>
      <c r="K5486">
        <v>4250</v>
      </c>
      <c r="L5486">
        <f t="shared" si="946"/>
        <v>19</v>
      </c>
      <c r="M5486" t="b">
        <f t="shared" si="947"/>
        <v>0</v>
      </c>
      <c r="N5486">
        <f t="shared" si="948"/>
        <v>31</v>
      </c>
      <c r="O5486">
        <f t="shared" si="949"/>
        <v>10</v>
      </c>
      <c r="P5486" s="8">
        <f t="shared" si="952"/>
        <v>2.164351851851852E-2</v>
      </c>
      <c r="Q5486" s="1">
        <f t="shared" si="953"/>
        <v>43208.791666666664</v>
      </c>
      <c r="R5486">
        <f t="shared" si="943"/>
        <v>14.7</v>
      </c>
      <c r="S5486" s="1">
        <f t="shared" si="950"/>
        <v>43208.791666666664</v>
      </c>
      <c r="T5486">
        <f t="shared" si="944"/>
        <v>14.7</v>
      </c>
      <c r="U5486">
        <f t="shared" si="945"/>
        <v>0</v>
      </c>
      <c r="V5486" t="b">
        <f t="shared" si="951"/>
        <v>0</v>
      </c>
    </row>
    <row r="5487" spans="1:22" x14ac:dyDescent="0.4">
      <c r="A5487" t="s">
        <v>541</v>
      </c>
      <c r="B5487" s="1">
        <v>43208.813668981478</v>
      </c>
      <c r="C5487">
        <v>1209</v>
      </c>
      <c r="D5487" t="s">
        <v>211</v>
      </c>
      <c r="E5487">
        <v>20</v>
      </c>
      <c r="F5487" s="1">
        <v>43208.813877314817</v>
      </c>
      <c r="G5487">
        <v>1209</v>
      </c>
      <c r="H5487" t="s">
        <v>211</v>
      </c>
      <c r="I5487">
        <v>20</v>
      </c>
      <c r="J5487">
        <v>41</v>
      </c>
      <c r="K5487">
        <v>5080</v>
      </c>
      <c r="L5487">
        <f t="shared" si="946"/>
        <v>19</v>
      </c>
      <c r="M5487" t="b">
        <f t="shared" si="947"/>
        <v>0</v>
      </c>
      <c r="N5487">
        <f t="shared" si="948"/>
        <v>31</v>
      </c>
      <c r="O5487">
        <f t="shared" si="949"/>
        <v>41</v>
      </c>
      <c r="P5487" s="8">
        <f t="shared" si="952"/>
        <v>2.2002314814814818E-2</v>
      </c>
      <c r="Q5487" s="1">
        <f t="shared" si="953"/>
        <v>43208.791666666664</v>
      </c>
      <c r="R5487">
        <f t="shared" si="943"/>
        <v>14.7</v>
      </c>
      <c r="S5487" s="1">
        <f t="shared" si="950"/>
        <v>43208.791666666664</v>
      </c>
      <c r="T5487">
        <f t="shared" si="944"/>
        <v>14.7</v>
      </c>
      <c r="U5487">
        <f t="shared" si="945"/>
        <v>0</v>
      </c>
      <c r="V5487" t="b">
        <f t="shared" si="951"/>
        <v>0</v>
      </c>
    </row>
    <row r="5488" spans="1:22" x14ac:dyDescent="0.4">
      <c r="A5488" t="s">
        <v>5302</v>
      </c>
      <c r="B5488" s="1">
        <v>43208.813738425924</v>
      </c>
      <c r="C5488">
        <v>329</v>
      </c>
      <c r="D5488" t="s">
        <v>1000</v>
      </c>
      <c r="E5488">
        <v>6</v>
      </c>
      <c r="F5488" s="1">
        <v>43208.814085648148</v>
      </c>
      <c r="G5488">
        <v>329</v>
      </c>
      <c r="H5488" t="s">
        <v>1000</v>
      </c>
      <c r="I5488">
        <v>6</v>
      </c>
      <c r="J5488">
        <v>7</v>
      </c>
      <c r="K5488">
        <v>1130</v>
      </c>
      <c r="L5488">
        <f t="shared" si="946"/>
        <v>19</v>
      </c>
      <c r="M5488" t="b">
        <f t="shared" si="947"/>
        <v>0</v>
      </c>
      <c r="N5488">
        <f t="shared" si="948"/>
        <v>31</v>
      </c>
      <c r="O5488">
        <f t="shared" si="949"/>
        <v>47</v>
      </c>
      <c r="P5488" s="8">
        <f t="shared" si="952"/>
        <v>2.207175925925926E-2</v>
      </c>
      <c r="Q5488" s="1">
        <f t="shared" si="953"/>
        <v>43208.791666666664</v>
      </c>
      <c r="R5488">
        <f t="shared" si="943"/>
        <v>14.7</v>
      </c>
      <c r="S5488" s="1">
        <f t="shared" si="950"/>
        <v>43208.791666666664</v>
      </c>
      <c r="T5488">
        <f t="shared" si="944"/>
        <v>14.7</v>
      </c>
      <c r="U5488">
        <f t="shared" si="945"/>
        <v>0</v>
      </c>
      <c r="V5488" t="b">
        <f t="shared" si="951"/>
        <v>0</v>
      </c>
    </row>
    <row r="5489" spans="1:22" x14ac:dyDescent="0.4">
      <c r="A5489" t="s">
        <v>3923</v>
      </c>
      <c r="B5489" s="1">
        <v>43208.81391203704</v>
      </c>
      <c r="C5489">
        <v>418</v>
      </c>
      <c r="D5489" t="s">
        <v>1129</v>
      </c>
      <c r="E5489">
        <v>4</v>
      </c>
      <c r="F5489" s="1">
        <v>43208.814884259256</v>
      </c>
      <c r="G5489">
        <v>418</v>
      </c>
      <c r="H5489" t="s">
        <v>1129</v>
      </c>
      <c r="I5489">
        <v>4</v>
      </c>
      <c r="J5489">
        <v>44</v>
      </c>
      <c r="K5489">
        <v>1480</v>
      </c>
      <c r="L5489">
        <f t="shared" si="946"/>
        <v>19</v>
      </c>
      <c r="M5489" t="b">
        <f t="shared" si="947"/>
        <v>0</v>
      </c>
      <c r="N5489">
        <f t="shared" si="948"/>
        <v>32</v>
      </c>
      <c r="O5489">
        <f t="shared" si="949"/>
        <v>2</v>
      </c>
      <c r="P5489" s="8">
        <f t="shared" si="952"/>
        <v>2.224537037037037E-2</v>
      </c>
      <c r="Q5489" s="1">
        <f t="shared" si="953"/>
        <v>43208.791666666672</v>
      </c>
      <c r="R5489" t="e">
        <f t="shared" si="943"/>
        <v>#N/A</v>
      </c>
      <c r="S5489" s="1">
        <f t="shared" si="950"/>
        <v>43208.791666666664</v>
      </c>
      <c r="T5489">
        <f t="shared" si="944"/>
        <v>14.7</v>
      </c>
      <c r="U5489">
        <f t="shared" si="945"/>
        <v>0</v>
      </c>
      <c r="V5489" t="b">
        <f t="shared" si="951"/>
        <v>0</v>
      </c>
    </row>
    <row r="5490" spans="1:22" x14ac:dyDescent="0.4">
      <c r="A5490" t="s">
        <v>5303</v>
      </c>
      <c r="B5490" s="1">
        <v>43208.814409722225</v>
      </c>
      <c r="C5490">
        <v>378</v>
      </c>
      <c r="D5490" t="s">
        <v>354</v>
      </c>
      <c r="E5490">
        <v>2</v>
      </c>
      <c r="F5490" s="1">
        <v>43208.815428240741</v>
      </c>
      <c r="G5490">
        <v>378</v>
      </c>
      <c r="H5490" t="s">
        <v>354</v>
      </c>
      <c r="I5490">
        <v>2</v>
      </c>
      <c r="J5490">
        <v>63</v>
      </c>
      <c r="K5490">
        <v>6740</v>
      </c>
      <c r="L5490">
        <f t="shared" si="946"/>
        <v>19</v>
      </c>
      <c r="M5490" t="b">
        <f t="shared" si="947"/>
        <v>0</v>
      </c>
      <c r="N5490">
        <f t="shared" si="948"/>
        <v>32</v>
      </c>
      <c r="O5490">
        <f t="shared" si="949"/>
        <v>45</v>
      </c>
      <c r="P5490" s="8">
        <f t="shared" si="952"/>
        <v>2.2743055555555555E-2</v>
      </c>
      <c r="Q5490" s="1">
        <f t="shared" si="953"/>
        <v>43208.791666666672</v>
      </c>
      <c r="R5490" t="e">
        <f t="shared" si="943"/>
        <v>#N/A</v>
      </c>
      <c r="S5490" s="1">
        <f t="shared" si="950"/>
        <v>43208.791666666664</v>
      </c>
      <c r="T5490">
        <f t="shared" si="944"/>
        <v>14.7</v>
      </c>
      <c r="U5490">
        <f t="shared" si="945"/>
        <v>0</v>
      </c>
      <c r="V5490" t="b">
        <f t="shared" si="951"/>
        <v>0</v>
      </c>
    </row>
    <row r="5491" spans="1:22" x14ac:dyDescent="0.4">
      <c r="A5491" t="s">
        <v>5216</v>
      </c>
      <c r="B5491" s="1">
        <v>43208.81521990741</v>
      </c>
      <c r="C5491">
        <v>2113</v>
      </c>
      <c r="D5491" t="s">
        <v>780</v>
      </c>
      <c r="E5491">
        <v>7</v>
      </c>
      <c r="F5491" s="1">
        <v>43208.815335648149</v>
      </c>
      <c r="G5491">
        <v>2113</v>
      </c>
      <c r="H5491" t="s">
        <v>780</v>
      </c>
      <c r="I5491">
        <v>7</v>
      </c>
      <c r="J5491">
        <v>19</v>
      </c>
      <c r="K5491">
        <v>4710</v>
      </c>
      <c r="L5491">
        <f t="shared" si="946"/>
        <v>19</v>
      </c>
      <c r="M5491" t="b">
        <f t="shared" si="947"/>
        <v>0</v>
      </c>
      <c r="N5491">
        <f t="shared" si="948"/>
        <v>33</v>
      </c>
      <c r="O5491">
        <f t="shared" si="949"/>
        <v>55</v>
      </c>
      <c r="P5491" s="8">
        <f t="shared" si="952"/>
        <v>2.3553240740740739E-2</v>
      </c>
      <c r="Q5491" s="1">
        <f t="shared" si="953"/>
        <v>43208.791666666672</v>
      </c>
      <c r="R5491" t="e">
        <f t="shared" si="943"/>
        <v>#N/A</v>
      </c>
      <c r="S5491" s="1">
        <f t="shared" si="950"/>
        <v>43208.791666666664</v>
      </c>
      <c r="T5491">
        <f t="shared" si="944"/>
        <v>14.7</v>
      </c>
      <c r="U5491">
        <f t="shared" si="945"/>
        <v>0</v>
      </c>
      <c r="V5491" t="b">
        <f t="shared" si="951"/>
        <v>0</v>
      </c>
    </row>
    <row r="5492" spans="1:22" x14ac:dyDescent="0.4">
      <c r="A5492" t="s">
        <v>5162</v>
      </c>
      <c r="B5492" s="1">
        <v>43208.815578703703</v>
      </c>
      <c r="C5492">
        <v>211</v>
      </c>
      <c r="D5492" t="s">
        <v>908</v>
      </c>
      <c r="E5492">
        <v>5</v>
      </c>
      <c r="F5492" s="1">
        <v>43208.815682870372</v>
      </c>
      <c r="G5492">
        <v>211</v>
      </c>
      <c r="H5492" t="s">
        <v>908</v>
      </c>
      <c r="I5492">
        <v>5</v>
      </c>
      <c r="J5492">
        <v>47</v>
      </c>
      <c r="K5492">
        <v>10010</v>
      </c>
      <c r="L5492">
        <f t="shared" si="946"/>
        <v>19</v>
      </c>
      <c r="M5492" t="b">
        <f t="shared" si="947"/>
        <v>0</v>
      </c>
      <c r="N5492">
        <f t="shared" si="948"/>
        <v>34</v>
      </c>
      <c r="O5492">
        <f t="shared" si="949"/>
        <v>26</v>
      </c>
      <c r="P5492" s="8">
        <f t="shared" si="952"/>
        <v>2.3912037037037034E-2</v>
      </c>
      <c r="Q5492" s="1">
        <f t="shared" si="953"/>
        <v>43208.791666666664</v>
      </c>
      <c r="R5492">
        <f t="shared" si="943"/>
        <v>14.7</v>
      </c>
      <c r="S5492" s="1">
        <f t="shared" si="950"/>
        <v>43208.791666666664</v>
      </c>
      <c r="T5492">
        <f t="shared" si="944"/>
        <v>14.7</v>
      </c>
      <c r="U5492">
        <f t="shared" si="945"/>
        <v>0</v>
      </c>
      <c r="V5492" t="b">
        <f t="shared" si="951"/>
        <v>0</v>
      </c>
    </row>
    <row r="5493" spans="1:22" x14ac:dyDescent="0.4">
      <c r="A5493" t="s">
        <v>2605</v>
      </c>
      <c r="B5493" s="1">
        <v>43208.816759259258</v>
      </c>
      <c r="C5493">
        <v>1925</v>
      </c>
      <c r="D5493" t="s">
        <v>509</v>
      </c>
      <c r="E5493">
        <v>12</v>
      </c>
      <c r="F5493" s="1">
        <v>43208.840543981481</v>
      </c>
      <c r="G5493">
        <v>1943</v>
      </c>
      <c r="H5493" t="s">
        <v>5243</v>
      </c>
      <c r="I5493">
        <v>6</v>
      </c>
      <c r="J5493">
        <v>32</v>
      </c>
      <c r="K5493">
        <v>4050</v>
      </c>
      <c r="L5493">
        <f t="shared" si="946"/>
        <v>19</v>
      </c>
      <c r="M5493" t="b">
        <f t="shared" si="947"/>
        <v>0</v>
      </c>
      <c r="N5493">
        <f t="shared" si="948"/>
        <v>36</v>
      </c>
      <c r="O5493">
        <f t="shared" si="949"/>
        <v>8</v>
      </c>
      <c r="P5493" s="8">
        <f t="shared" si="952"/>
        <v>2.5092592592592593E-2</v>
      </c>
      <c r="Q5493" s="1">
        <f t="shared" si="953"/>
        <v>43208.791666666664</v>
      </c>
      <c r="R5493">
        <f t="shared" si="943"/>
        <v>14.7</v>
      </c>
      <c r="S5493" s="1">
        <f t="shared" si="950"/>
        <v>43208.791666666664</v>
      </c>
      <c r="T5493">
        <f t="shared" si="944"/>
        <v>14.7</v>
      </c>
      <c r="U5493">
        <f t="shared" si="945"/>
        <v>0</v>
      </c>
      <c r="V5493" t="b">
        <f t="shared" si="951"/>
        <v>0</v>
      </c>
    </row>
    <row r="5494" spans="1:22" x14ac:dyDescent="0.4">
      <c r="A5494" t="s">
        <v>2535</v>
      </c>
      <c r="B5494" s="1">
        <v>43208.821215277778</v>
      </c>
      <c r="C5494">
        <v>1351</v>
      </c>
      <c r="D5494" t="s">
        <v>1353</v>
      </c>
      <c r="E5494">
        <v>7</v>
      </c>
      <c r="F5494" s="1">
        <v>43208.828263888892</v>
      </c>
      <c r="G5494">
        <v>1336</v>
      </c>
      <c r="H5494" t="s">
        <v>746</v>
      </c>
      <c r="I5494">
        <v>18</v>
      </c>
      <c r="J5494">
        <v>9</v>
      </c>
      <c r="K5494">
        <v>1580</v>
      </c>
      <c r="L5494">
        <f t="shared" si="946"/>
        <v>19</v>
      </c>
      <c r="M5494" t="b">
        <f t="shared" si="947"/>
        <v>0</v>
      </c>
      <c r="N5494">
        <f t="shared" si="948"/>
        <v>42</v>
      </c>
      <c r="O5494">
        <f t="shared" si="949"/>
        <v>33</v>
      </c>
      <c r="P5494" s="8">
        <f t="shared" si="952"/>
        <v>2.9548611111111109E-2</v>
      </c>
      <c r="Q5494" s="1">
        <f t="shared" si="953"/>
        <v>43208.791666666664</v>
      </c>
      <c r="R5494">
        <f t="shared" si="943"/>
        <v>14.7</v>
      </c>
      <c r="S5494" s="1">
        <f t="shared" si="950"/>
        <v>43208.791666666664</v>
      </c>
      <c r="T5494">
        <f t="shared" si="944"/>
        <v>14.7</v>
      </c>
      <c r="U5494">
        <f t="shared" si="945"/>
        <v>0</v>
      </c>
      <c r="V5494" t="b">
        <f t="shared" si="951"/>
        <v>0</v>
      </c>
    </row>
    <row r="5495" spans="1:22" x14ac:dyDescent="0.4">
      <c r="A5495" t="s">
        <v>2629</v>
      </c>
      <c r="B5495" s="1">
        <v>43208.823506944442</v>
      </c>
      <c r="C5495">
        <v>1849</v>
      </c>
      <c r="D5495" t="s">
        <v>3861</v>
      </c>
      <c r="E5495">
        <v>4</v>
      </c>
      <c r="F5495" s="1">
        <v>43208.856006944443</v>
      </c>
      <c r="G5495">
        <v>2171</v>
      </c>
      <c r="H5495" t="s">
        <v>2499</v>
      </c>
      <c r="I5495">
        <v>8</v>
      </c>
      <c r="J5495">
        <v>46</v>
      </c>
      <c r="K5495">
        <v>7440</v>
      </c>
      <c r="L5495">
        <f t="shared" si="946"/>
        <v>19</v>
      </c>
      <c r="M5495" t="b">
        <f t="shared" si="947"/>
        <v>0</v>
      </c>
      <c r="N5495">
        <f t="shared" si="948"/>
        <v>45</v>
      </c>
      <c r="O5495">
        <f t="shared" si="949"/>
        <v>51</v>
      </c>
      <c r="P5495" s="8">
        <f t="shared" si="952"/>
        <v>3.184027777777778E-2</v>
      </c>
      <c r="Q5495" s="1">
        <f t="shared" si="953"/>
        <v>43208.791666666664</v>
      </c>
      <c r="R5495">
        <f t="shared" si="943"/>
        <v>14.7</v>
      </c>
      <c r="S5495" s="1">
        <f t="shared" si="950"/>
        <v>43208.791666666664</v>
      </c>
      <c r="T5495">
        <f t="shared" si="944"/>
        <v>14.7</v>
      </c>
      <c r="U5495">
        <f t="shared" si="945"/>
        <v>0</v>
      </c>
      <c r="V5495" t="b">
        <f t="shared" si="951"/>
        <v>0</v>
      </c>
    </row>
    <row r="5496" spans="1:22" x14ac:dyDescent="0.4">
      <c r="A5496" t="s">
        <v>5304</v>
      </c>
      <c r="B5496" s="1">
        <v>43208.82613425926</v>
      </c>
      <c r="C5496">
        <v>2214</v>
      </c>
      <c r="D5496" t="s">
        <v>1201</v>
      </c>
      <c r="E5496">
        <v>10</v>
      </c>
      <c r="F5496" s="1">
        <v>43209.072442129633</v>
      </c>
      <c r="G5496">
        <v>144</v>
      </c>
      <c r="H5496" t="s">
        <v>47</v>
      </c>
      <c r="I5496">
        <v>8</v>
      </c>
      <c r="J5496">
        <v>90</v>
      </c>
      <c r="K5496">
        <v>12680</v>
      </c>
      <c r="L5496">
        <f t="shared" si="946"/>
        <v>19</v>
      </c>
      <c r="M5496" t="b">
        <f t="shared" si="947"/>
        <v>0</v>
      </c>
      <c r="N5496">
        <f t="shared" si="948"/>
        <v>49</v>
      </c>
      <c r="O5496">
        <f t="shared" si="949"/>
        <v>38</v>
      </c>
      <c r="P5496" s="8">
        <f t="shared" si="952"/>
        <v>3.4467592592592591E-2</v>
      </c>
      <c r="Q5496" s="1">
        <f t="shared" si="953"/>
        <v>43208.791666666664</v>
      </c>
      <c r="R5496">
        <f t="shared" si="943"/>
        <v>14.7</v>
      </c>
      <c r="S5496" s="1">
        <f t="shared" si="950"/>
        <v>43208.791666666664</v>
      </c>
      <c r="T5496">
        <f t="shared" si="944"/>
        <v>14.7</v>
      </c>
      <c r="U5496">
        <f t="shared" si="945"/>
        <v>0</v>
      </c>
      <c r="V5496" t="b">
        <f t="shared" si="951"/>
        <v>0</v>
      </c>
    </row>
    <row r="5497" spans="1:22" x14ac:dyDescent="0.4">
      <c r="A5497" t="s">
        <v>917</v>
      </c>
      <c r="B5497" s="1">
        <v>43208.828900462962</v>
      </c>
      <c r="C5497">
        <v>122</v>
      </c>
      <c r="D5497" t="s">
        <v>1475</v>
      </c>
      <c r="E5497">
        <v>6</v>
      </c>
      <c r="F5497" s="1">
        <v>43208.873055555552</v>
      </c>
      <c r="G5497">
        <v>129</v>
      </c>
      <c r="H5497" t="s">
        <v>311</v>
      </c>
      <c r="I5497">
        <v>4</v>
      </c>
      <c r="J5497">
        <v>59</v>
      </c>
      <c r="K5497">
        <v>15550</v>
      </c>
      <c r="L5497">
        <f t="shared" si="946"/>
        <v>19</v>
      </c>
      <c r="M5497" t="b">
        <f t="shared" si="947"/>
        <v>0</v>
      </c>
      <c r="N5497">
        <f t="shared" si="948"/>
        <v>53</v>
      </c>
      <c r="O5497">
        <f t="shared" si="949"/>
        <v>37</v>
      </c>
      <c r="P5497" s="8">
        <f t="shared" si="952"/>
        <v>3.72337962962963E-2</v>
      </c>
      <c r="Q5497" s="1">
        <f t="shared" si="953"/>
        <v>43208.791666666664</v>
      </c>
      <c r="R5497">
        <f t="shared" si="943"/>
        <v>14.7</v>
      </c>
      <c r="S5497" s="1">
        <f t="shared" si="950"/>
        <v>43208.791666666664</v>
      </c>
      <c r="T5497">
        <f t="shared" si="944"/>
        <v>14.7</v>
      </c>
      <c r="U5497">
        <f t="shared" si="945"/>
        <v>0</v>
      </c>
      <c r="V5497" t="b">
        <f t="shared" si="951"/>
        <v>0</v>
      </c>
    </row>
    <row r="5498" spans="1:22" x14ac:dyDescent="0.4">
      <c r="A5498" t="s">
        <v>5305</v>
      </c>
      <c r="B5498" s="1">
        <v>43208.831631944442</v>
      </c>
      <c r="C5498">
        <v>590</v>
      </c>
      <c r="D5498" t="s">
        <v>695</v>
      </c>
      <c r="E5498">
        <v>9</v>
      </c>
      <c r="F5498" s="1">
        <v>43208.845185185186</v>
      </c>
      <c r="G5498">
        <v>3509</v>
      </c>
      <c r="H5498" t="s">
        <v>277</v>
      </c>
      <c r="I5498">
        <v>2</v>
      </c>
      <c r="J5498">
        <v>19</v>
      </c>
      <c r="K5498">
        <v>2240</v>
      </c>
      <c r="L5498">
        <f t="shared" si="946"/>
        <v>19</v>
      </c>
      <c r="M5498" t="b">
        <f t="shared" si="947"/>
        <v>0</v>
      </c>
      <c r="N5498">
        <f t="shared" si="948"/>
        <v>57</v>
      </c>
      <c r="O5498">
        <f t="shared" si="949"/>
        <v>33</v>
      </c>
      <c r="P5498" s="8">
        <f t="shared" si="952"/>
        <v>3.9965277777777773E-2</v>
      </c>
      <c r="Q5498" s="1">
        <f t="shared" si="953"/>
        <v>43208.791666666664</v>
      </c>
      <c r="R5498">
        <f t="shared" si="943"/>
        <v>14.7</v>
      </c>
      <c r="S5498" s="1">
        <f t="shared" si="950"/>
        <v>43208.791666666664</v>
      </c>
      <c r="T5498">
        <f t="shared" si="944"/>
        <v>14.7</v>
      </c>
      <c r="U5498">
        <f t="shared" si="945"/>
        <v>0</v>
      </c>
      <c r="V5498" t="b">
        <f t="shared" si="951"/>
        <v>0</v>
      </c>
    </row>
    <row r="5499" spans="1:22" x14ac:dyDescent="0.4">
      <c r="A5499" t="s">
        <v>5306</v>
      </c>
      <c r="B5499" s="1">
        <v>43208.834756944445</v>
      </c>
      <c r="C5499">
        <v>106</v>
      </c>
      <c r="D5499" t="s">
        <v>227</v>
      </c>
      <c r="E5499">
        <v>8</v>
      </c>
      <c r="F5499" s="1">
        <v>43208.86</v>
      </c>
      <c r="G5499">
        <v>106</v>
      </c>
      <c r="H5499" t="s">
        <v>227</v>
      </c>
      <c r="I5499">
        <v>3</v>
      </c>
      <c r="J5499">
        <v>36</v>
      </c>
      <c r="K5499">
        <v>4250</v>
      </c>
      <c r="L5499">
        <f t="shared" si="946"/>
        <v>20</v>
      </c>
      <c r="M5499" t="b">
        <f t="shared" si="947"/>
        <v>0</v>
      </c>
      <c r="N5499">
        <f t="shared" si="948"/>
        <v>2</v>
      </c>
      <c r="O5499">
        <f t="shared" si="949"/>
        <v>3</v>
      </c>
      <c r="P5499" s="8">
        <f t="shared" si="952"/>
        <v>1.423611111111111E-3</v>
      </c>
      <c r="Q5499" s="1">
        <f t="shared" si="953"/>
        <v>43208.833333333336</v>
      </c>
      <c r="R5499">
        <f t="shared" si="943"/>
        <v>13</v>
      </c>
      <c r="S5499" s="1">
        <f t="shared" si="950"/>
        <v>43208.833333333336</v>
      </c>
      <c r="T5499">
        <f t="shared" si="944"/>
        <v>13</v>
      </c>
      <c r="U5499">
        <f t="shared" si="945"/>
        <v>0</v>
      </c>
      <c r="V5499" t="b">
        <f t="shared" si="951"/>
        <v>0</v>
      </c>
    </row>
    <row r="5500" spans="1:22" x14ac:dyDescent="0.4">
      <c r="A5500" t="s">
        <v>1691</v>
      </c>
      <c r="B5500" s="1">
        <v>43208.837812500002</v>
      </c>
      <c r="C5500">
        <v>415</v>
      </c>
      <c r="D5500" t="s">
        <v>333</v>
      </c>
      <c r="E5500">
        <v>8</v>
      </c>
      <c r="F5500" s="1">
        <v>43208.854791666665</v>
      </c>
      <c r="G5500">
        <v>914</v>
      </c>
      <c r="H5500" t="s">
        <v>82</v>
      </c>
      <c r="I5500">
        <v>11</v>
      </c>
      <c r="J5500">
        <v>22</v>
      </c>
      <c r="K5500">
        <v>43250</v>
      </c>
      <c r="L5500">
        <f t="shared" si="946"/>
        <v>20</v>
      </c>
      <c r="M5500" t="b">
        <f t="shared" si="947"/>
        <v>0</v>
      </c>
      <c r="N5500">
        <f t="shared" si="948"/>
        <v>6</v>
      </c>
      <c r="O5500">
        <f t="shared" si="949"/>
        <v>27</v>
      </c>
      <c r="P5500" s="8">
        <f t="shared" si="952"/>
        <v>4.4791666666666669E-3</v>
      </c>
      <c r="Q5500" s="1">
        <f t="shared" si="953"/>
        <v>43208.833333333336</v>
      </c>
      <c r="R5500">
        <f t="shared" si="943"/>
        <v>13</v>
      </c>
      <c r="S5500" s="1">
        <f t="shared" si="950"/>
        <v>43208.833333333336</v>
      </c>
      <c r="T5500">
        <f t="shared" si="944"/>
        <v>13</v>
      </c>
      <c r="U5500">
        <f t="shared" si="945"/>
        <v>0</v>
      </c>
      <c r="V5500" t="b">
        <f t="shared" si="951"/>
        <v>0</v>
      </c>
    </row>
    <row r="5501" spans="1:22" x14ac:dyDescent="0.4">
      <c r="A5501" t="s">
        <v>5307</v>
      </c>
      <c r="B5501" s="1">
        <v>43208.840219907404</v>
      </c>
      <c r="C5501">
        <v>1008</v>
      </c>
      <c r="D5501" t="s">
        <v>1021</v>
      </c>
      <c r="E5501">
        <v>5</v>
      </c>
      <c r="F5501" s="1">
        <v>43208.84648148148</v>
      </c>
      <c r="G5501">
        <v>1032</v>
      </c>
      <c r="H5501" t="s">
        <v>768</v>
      </c>
      <c r="I5501">
        <v>1</v>
      </c>
      <c r="J5501">
        <v>8</v>
      </c>
      <c r="K5501">
        <v>1430</v>
      </c>
      <c r="L5501">
        <f t="shared" si="946"/>
        <v>20</v>
      </c>
      <c r="M5501" t="b">
        <f t="shared" si="947"/>
        <v>0</v>
      </c>
      <c r="N5501">
        <f t="shared" si="948"/>
        <v>9</v>
      </c>
      <c r="O5501">
        <f t="shared" si="949"/>
        <v>55</v>
      </c>
      <c r="P5501" s="8">
        <f t="shared" si="952"/>
        <v>6.8865740740740736E-3</v>
      </c>
      <c r="Q5501" s="1">
        <f t="shared" si="953"/>
        <v>43208.833333333328</v>
      </c>
      <c r="R5501" t="e">
        <f t="shared" si="943"/>
        <v>#N/A</v>
      </c>
      <c r="S5501" s="1">
        <f t="shared" si="950"/>
        <v>43208.833333333336</v>
      </c>
      <c r="T5501">
        <f t="shared" si="944"/>
        <v>13</v>
      </c>
      <c r="U5501">
        <f t="shared" si="945"/>
        <v>0</v>
      </c>
      <c r="V5501" t="b">
        <f t="shared" si="951"/>
        <v>0</v>
      </c>
    </row>
    <row r="5502" spans="1:22" x14ac:dyDescent="0.4">
      <c r="A5502" t="s">
        <v>5308</v>
      </c>
      <c r="B5502" s="1">
        <v>43208.842800925922</v>
      </c>
      <c r="C5502">
        <v>913</v>
      </c>
      <c r="D5502" t="s">
        <v>553</v>
      </c>
      <c r="E5502">
        <v>5</v>
      </c>
      <c r="F5502" s="1">
        <v>43208.879490740743</v>
      </c>
      <c r="G5502">
        <v>914</v>
      </c>
      <c r="H5502" t="s">
        <v>82</v>
      </c>
      <c r="I5502">
        <v>12</v>
      </c>
      <c r="J5502">
        <v>50</v>
      </c>
      <c r="K5502">
        <v>63360</v>
      </c>
      <c r="L5502">
        <f t="shared" si="946"/>
        <v>20</v>
      </c>
      <c r="M5502" t="b">
        <f t="shared" si="947"/>
        <v>0</v>
      </c>
      <c r="N5502">
        <f t="shared" si="948"/>
        <v>13</v>
      </c>
      <c r="O5502">
        <f t="shared" si="949"/>
        <v>38</v>
      </c>
      <c r="P5502" s="8">
        <f t="shared" si="952"/>
        <v>9.4675925925925917E-3</v>
      </c>
      <c r="Q5502" s="1">
        <f t="shared" si="953"/>
        <v>43208.833333333328</v>
      </c>
      <c r="R5502" t="e">
        <f t="shared" si="943"/>
        <v>#N/A</v>
      </c>
      <c r="S5502" s="1">
        <f t="shared" si="950"/>
        <v>43208.833333333336</v>
      </c>
      <c r="T5502">
        <f t="shared" si="944"/>
        <v>13</v>
      </c>
      <c r="U5502">
        <f t="shared" si="945"/>
        <v>0</v>
      </c>
      <c r="V5502" t="b">
        <f t="shared" si="951"/>
        <v>0</v>
      </c>
    </row>
    <row r="5503" spans="1:22" x14ac:dyDescent="0.4">
      <c r="A5503" t="s">
        <v>1769</v>
      </c>
      <c r="B5503" s="1">
        <v>43208.846099537041</v>
      </c>
      <c r="C5503">
        <v>2065</v>
      </c>
      <c r="D5503" t="s">
        <v>2421</v>
      </c>
      <c r="E5503">
        <v>7</v>
      </c>
      <c r="F5503" s="1">
        <v>43208.85324074074</v>
      </c>
      <c r="G5503">
        <v>2054</v>
      </c>
      <c r="H5503" t="s">
        <v>802</v>
      </c>
      <c r="I5503">
        <v>5</v>
      </c>
      <c r="J5503">
        <v>9</v>
      </c>
      <c r="K5503">
        <v>1660</v>
      </c>
      <c r="L5503">
        <f t="shared" si="946"/>
        <v>20</v>
      </c>
      <c r="M5503" t="b">
        <f t="shared" si="947"/>
        <v>0</v>
      </c>
      <c r="N5503">
        <f t="shared" si="948"/>
        <v>18</v>
      </c>
      <c r="O5503">
        <f t="shared" si="949"/>
        <v>23</v>
      </c>
      <c r="P5503" s="8">
        <f t="shared" si="952"/>
        <v>1.2766203703703703E-2</v>
      </c>
      <c r="Q5503" s="1">
        <f t="shared" si="953"/>
        <v>43208.833333333336</v>
      </c>
      <c r="R5503">
        <f t="shared" si="943"/>
        <v>13</v>
      </c>
      <c r="S5503" s="1">
        <f t="shared" si="950"/>
        <v>43208.833333333336</v>
      </c>
      <c r="T5503">
        <f t="shared" si="944"/>
        <v>13</v>
      </c>
      <c r="U5503">
        <f t="shared" si="945"/>
        <v>0</v>
      </c>
      <c r="V5503" t="b">
        <f t="shared" si="951"/>
        <v>0</v>
      </c>
    </row>
    <row r="5504" spans="1:22" x14ac:dyDescent="0.4">
      <c r="A5504" t="s">
        <v>4406</v>
      </c>
      <c r="B5504" s="1">
        <v>43208.849895833337</v>
      </c>
      <c r="C5504">
        <v>511</v>
      </c>
      <c r="D5504" t="s">
        <v>457</v>
      </c>
      <c r="E5504">
        <v>16</v>
      </c>
      <c r="F5504" s="1">
        <v>43208.865057870367</v>
      </c>
      <c r="G5504">
        <v>511</v>
      </c>
      <c r="H5504" t="s">
        <v>457</v>
      </c>
      <c r="I5504">
        <v>9</v>
      </c>
      <c r="J5504">
        <v>21</v>
      </c>
      <c r="K5504">
        <v>1470</v>
      </c>
      <c r="L5504">
        <f t="shared" si="946"/>
        <v>20</v>
      </c>
      <c r="M5504" t="b">
        <f t="shared" si="947"/>
        <v>0</v>
      </c>
      <c r="N5504">
        <f t="shared" si="948"/>
        <v>23</v>
      </c>
      <c r="O5504">
        <f t="shared" si="949"/>
        <v>51</v>
      </c>
      <c r="P5504" s="8">
        <f t="shared" si="952"/>
        <v>1.6562500000000001E-2</v>
      </c>
      <c r="Q5504" s="1">
        <f t="shared" si="953"/>
        <v>43208.833333333336</v>
      </c>
      <c r="R5504">
        <f t="shared" si="943"/>
        <v>13</v>
      </c>
      <c r="S5504" s="1">
        <f t="shared" si="950"/>
        <v>43208.833333333336</v>
      </c>
      <c r="T5504">
        <f t="shared" si="944"/>
        <v>13</v>
      </c>
      <c r="U5504">
        <f t="shared" si="945"/>
        <v>0</v>
      </c>
      <c r="V5504" t="b">
        <f t="shared" si="951"/>
        <v>0</v>
      </c>
    </row>
    <row r="5505" spans="1:22" x14ac:dyDescent="0.4">
      <c r="A5505" t="s">
        <v>2341</v>
      </c>
      <c r="B5505" s="1">
        <v>43208.85292824074</v>
      </c>
      <c r="C5505">
        <v>617</v>
      </c>
      <c r="D5505" t="s">
        <v>928</v>
      </c>
      <c r="E5505">
        <v>4</v>
      </c>
      <c r="F5505" s="1">
        <v>43209.030636574076</v>
      </c>
      <c r="G5505">
        <v>616</v>
      </c>
      <c r="H5505" t="s">
        <v>3364</v>
      </c>
      <c r="I5505">
        <v>4</v>
      </c>
      <c r="J5505">
        <v>255</v>
      </c>
      <c r="K5505">
        <v>1110</v>
      </c>
      <c r="L5505">
        <f t="shared" si="946"/>
        <v>20</v>
      </c>
      <c r="M5505" t="b">
        <f t="shared" si="947"/>
        <v>0</v>
      </c>
      <c r="N5505">
        <f t="shared" si="948"/>
        <v>28</v>
      </c>
      <c r="O5505">
        <f t="shared" si="949"/>
        <v>13</v>
      </c>
      <c r="P5505" s="8">
        <f t="shared" si="952"/>
        <v>1.9594907407407405E-2</v>
      </c>
      <c r="Q5505" s="1">
        <f t="shared" si="953"/>
        <v>43208.833333333336</v>
      </c>
      <c r="R5505">
        <f t="shared" si="943"/>
        <v>13</v>
      </c>
      <c r="S5505" s="1">
        <f t="shared" si="950"/>
        <v>43208.833333333336</v>
      </c>
      <c r="T5505">
        <f t="shared" si="944"/>
        <v>13</v>
      </c>
      <c r="U5505">
        <f t="shared" si="945"/>
        <v>0</v>
      </c>
      <c r="V5505" t="b">
        <f t="shared" si="951"/>
        <v>0</v>
      </c>
    </row>
    <row r="5506" spans="1:22" x14ac:dyDescent="0.4">
      <c r="A5506" t="s">
        <v>4047</v>
      </c>
      <c r="B5506" s="1">
        <v>43208.856238425928</v>
      </c>
      <c r="C5506">
        <v>2032</v>
      </c>
      <c r="D5506" t="s">
        <v>1387</v>
      </c>
      <c r="E5506">
        <v>4</v>
      </c>
      <c r="F5506" s="1">
        <v>43208.914710648147</v>
      </c>
      <c r="G5506">
        <v>2032</v>
      </c>
      <c r="H5506" t="s">
        <v>1387</v>
      </c>
      <c r="I5506">
        <v>4</v>
      </c>
      <c r="J5506">
        <v>82</v>
      </c>
      <c r="K5506">
        <v>9930</v>
      </c>
      <c r="L5506">
        <f t="shared" si="946"/>
        <v>20</v>
      </c>
      <c r="M5506" t="b">
        <f t="shared" si="947"/>
        <v>0</v>
      </c>
      <c r="N5506">
        <f t="shared" si="948"/>
        <v>32</v>
      </c>
      <c r="O5506">
        <f t="shared" si="949"/>
        <v>59</v>
      </c>
      <c r="P5506" s="8">
        <f t="shared" si="952"/>
        <v>2.2905092592592591E-2</v>
      </c>
      <c r="Q5506" s="1">
        <f t="shared" si="953"/>
        <v>43208.833333333336</v>
      </c>
      <c r="R5506">
        <f t="shared" ref="R5506:R5569" si="954">VLOOKUP(Q5506,기상정보,2,FALSE)</f>
        <v>13</v>
      </c>
      <c r="S5506" s="1">
        <f t="shared" si="950"/>
        <v>43208.833333333336</v>
      </c>
      <c r="T5506">
        <f t="shared" ref="T5506:T5569" si="955">VLOOKUP(S5506,기상정보,2,FALSE)</f>
        <v>13</v>
      </c>
      <c r="U5506">
        <f t="shared" ref="U5506:U5569" si="956">VLOOKUP(B5506,기상정보,3,TRUE)</f>
        <v>0</v>
      </c>
      <c r="V5506" t="b">
        <f t="shared" si="951"/>
        <v>0</v>
      </c>
    </row>
    <row r="5507" spans="1:22" x14ac:dyDescent="0.4">
      <c r="A5507" t="s">
        <v>5309</v>
      </c>
      <c r="B5507" s="1">
        <v>43208.858877314815</v>
      </c>
      <c r="C5507">
        <v>1637</v>
      </c>
      <c r="D5507" t="s">
        <v>385</v>
      </c>
      <c r="E5507">
        <v>12</v>
      </c>
      <c r="F5507" s="1">
        <v>43208.876354166663</v>
      </c>
      <c r="G5507">
        <v>1619</v>
      </c>
      <c r="H5507" t="s">
        <v>522</v>
      </c>
      <c r="I5507">
        <v>5</v>
      </c>
      <c r="J5507">
        <v>22</v>
      </c>
      <c r="K5507">
        <v>2430</v>
      </c>
      <c r="L5507">
        <f t="shared" ref="L5507:L5570" si="957">HOUR(B5507)</f>
        <v>20</v>
      </c>
      <c r="M5507" t="b">
        <f t="shared" ref="M5507:M5570" si="958">WEEKDAY(B5507,2)&gt;=6</f>
        <v>0</v>
      </c>
      <c r="N5507">
        <f t="shared" ref="N5507:N5570" si="959">MINUTE(B5507)</f>
        <v>36</v>
      </c>
      <c r="O5507">
        <f t="shared" ref="O5507:O5570" si="960">SECOND(B5507)</f>
        <v>47</v>
      </c>
      <c r="P5507" s="8">
        <f t="shared" si="952"/>
        <v>2.5543981481481483E-2</v>
      </c>
      <c r="Q5507" s="1">
        <f t="shared" si="953"/>
        <v>43208.833333333336</v>
      </c>
      <c r="R5507">
        <f t="shared" si="954"/>
        <v>13</v>
      </c>
      <c r="S5507" s="1">
        <f t="shared" ref="S5507:S5570" si="961">DATE(YEAR(B5507),MONTH(B5507),DAY(B5507))+TIME(HOUR(B5507),0,0)</f>
        <v>43208.833333333336</v>
      </c>
      <c r="T5507">
        <f t="shared" si="955"/>
        <v>13</v>
      </c>
      <c r="U5507">
        <f t="shared" si="956"/>
        <v>0</v>
      </c>
      <c r="V5507" t="b">
        <f t="shared" ref="V5507:V5570" si="962">U5507&gt;=1</f>
        <v>0</v>
      </c>
    </row>
    <row r="5508" spans="1:22" x14ac:dyDescent="0.4">
      <c r="A5508" t="s">
        <v>5310</v>
      </c>
      <c r="B5508" s="1">
        <v>43208.861446759256</v>
      </c>
      <c r="C5508">
        <v>1601</v>
      </c>
      <c r="D5508" t="s">
        <v>415</v>
      </c>
      <c r="E5508">
        <v>6</v>
      </c>
      <c r="F5508" s="1">
        <v>43208.925694444442</v>
      </c>
      <c r="G5508">
        <v>1501</v>
      </c>
      <c r="H5508" t="s">
        <v>1566</v>
      </c>
      <c r="I5508">
        <v>7</v>
      </c>
      <c r="J5508">
        <v>91</v>
      </c>
      <c r="K5508">
        <v>7480</v>
      </c>
      <c r="L5508">
        <f t="shared" si="957"/>
        <v>20</v>
      </c>
      <c r="M5508" t="b">
        <f t="shared" si="958"/>
        <v>0</v>
      </c>
      <c r="N5508">
        <f t="shared" si="959"/>
        <v>40</v>
      </c>
      <c r="O5508">
        <f t="shared" si="960"/>
        <v>29</v>
      </c>
      <c r="P5508" s="8">
        <f t="shared" si="952"/>
        <v>2.8113425925925927E-2</v>
      </c>
      <c r="Q5508" s="1">
        <f t="shared" si="953"/>
        <v>43208.833333333328</v>
      </c>
      <c r="R5508" t="e">
        <f t="shared" si="954"/>
        <v>#N/A</v>
      </c>
      <c r="S5508" s="1">
        <f t="shared" si="961"/>
        <v>43208.833333333336</v>
      </c>
      <c r="T5508">
        <f t="shared" si="955"/>
        <v>13</v>
      </c>
      <c r="U5508">
        <f t="shared" si="956"/>
        <v>0</v>
      </c>
      <c r="V5508" t="b">
        <f t="shared" si="962"/>
        <v>0</v>
      </c>
    </row>
    <row r="5509" spans="1:22" x14ac:dyDescent="0.4">
      <c r="A5509" t="s">
        <v>1588</v>
      </c>
      <c r="B5509" s="1">
        <v>43208.864618055559</v>
      </c>
      <c r="C5509">
        <v>2340</v>
      </c>
      <c r="D5509" t="s">
        <v>331</v>
      </c>
      <c r="E5509">
        <v>8</v>
      </c>
      <c r="F5509" s="1">
        <v>43208.867349537039</v>
      </c>
      <c r="G5509">
        <v>2359</v>
      </c>
      <c r="H5509" t="s">
        <v>1221</v>
      </c>
      <c r="I5509">
        <v>4</v>
      </c>
      <c r="J5509">
        <v>3</v>
      </c>
      <c r="K5509">
        <v>710</v>
      </c>
      <c r="L5509">
        <f t="shared" si="957"/>
        <v>20</v>
      </c>
      <c r="M5509" t="b">
        <f t="shared" si="958"/>
        <v>0</v>
      </c>
      <c r="N5509">
        <f t="shared" si="959"/>
        <v>45</v>
      </c>
      <c r="O5509">
        <f t="shared" si="960"/>
        <v>3</v>
      </c>
      <c r="P5509" s="8">
        <f t="shared" si="952"/>
        <v>3.1284722222222221E-2</v>
      </c>
      <c r="Q5509" s="1">
        <f t="shared" si="953"/>
        <v>43208.833333333336</v>
      </c>
      <c r="R5509">
        <f t="shared" si="954"/>
        <v>13</v>
      </c>
      <c r="S5509" s="1">
        <f t="shared" si="961"/>
        <v>43208.833333333336</v>
      </c>
      <c r="T5509">
        <f t="shared" si="955"/>
        <v>13</v>
      </c>
      <c r="U5509">
        <f t="shared" si="956"/>
        <v>0</v>
      </c>
      <c r="V5509" t="b">
        <f t="shared" si="962"/>
        <v>0</v>
      </c>
    </row>
    <row r="5510" spans="1:22" x14ac:dyDescent="0.4">
      <c r="A5510" t="s">
        <v>1836</v>
      </c>
      <c r="B5510" s="1">
        <v>43208.867650462962</v>
      </c>
      <c r="C5510">
        <v>1931</v>
      </c>
      <c r="D5510" t="s">
        <v>510</v>
      </c>
      <c r="E5510">
        <v>8</v>
      </c>
      <c r="F5510" s="1">
        <v>43208.871030092596</v>
      </c>
      <c r="G5510">
        <v>1964</v>
      </c>
      <c r="H5510" t="s">
        <v>1540</v>
      </c>
      <c r="I5510">
        <v>9</v>
      </c>
      <c r="J5510">
        <v>4</v>
      </c>
      <c r="K5510">
        <v>820</v>
      </c>
      <c r="L5510">
        <f t="shared" si="957"/>
        <v>20</v>
      </c>
      <c r="M5510" t="b">
        <f t="shared" si="958"/>
        <v>0</v>
      </c>
      <c r="N5510">
        <f t="shared" si="959"/>
        <v>49</v>
      </c>
      <c r="O5510">
        <f t="shared" si="960"/>
        <v>25</v>
      </c>
      <c r="P5510" s="8">
        <f t="shared" si="952"/>
        <v>3.4317129629629628E-2</v>
      </c>
      <c r="Q5510" s="1">
        <f t="shared" si="953"/>
        <v>43208.833333333336</v>
      </c>
      <c r="R5510">
        <f t="shared" si="954"/>
        <v>13</v>
      </c>
      <c r="S5510" s="1">
        <f t="shared" si="961"/>
        <v>43208.833333333336</v>
      </c>
      <c r="T5510">
        <f t="shared" si="955"/>
        <v>13</v>
      </c>
      <c r="U5510">
        <f t="shared" si="956"/>
        <v>0</v>
      </c>
      <c r="V5510" t="b">
        <f t="shared" si="962"/>
        <v>0</v>
      </c>
    </row>
    <row r="5511" spans="1:22" x14ac:dyDescent="0.4">
      <c r="A5511" t="s">
        <v>1188</v>
      </c>
      <c r="B5511" s="1">
        <v>43208.871377314812</v>
      </c>
      <c r="C5511">
        <v>504</v>
      </c>
      <c r="D5511" t="s">
        <v>810</v>
      </c>
      <c r="E5511">
        <v>4</v>
      </c>
      <c r="F5511" s="1">
        <v>43208.87672453704</v>
      </c>
      <c r="G5511">
        <v>546</v>
      </c>
      <c r="H5511" t="s">
        <v>65</v>
      </c>
      <c r="I5511">
        <v>1</v>
      </c>
      <c r="J5511">
        <v>6</v>
      </c>
      <c r="K5511">
        <v>940</v>
      </c>
      <c r="L5511">
        <f t="shared" si="957"/>
        <v>20</v>
      </c>
      <c r="M5511" t="b">
        <f t="shared" si="958"/>
        <v>0</v>
      </c>
      <c r="N5511">
        <f t="shared" si="959"/>
        <v>54</v>
      </c>
      <c r="O5511">
        <f t="shared" si="960"/>
        <v>47</v>
      </c>
      <c r="P5511" s="8">
        <f t="shared" si="952"/>
        <v>3.8043981481481477E-2</v>
      </c>
      <c r="Q5511" s="1">
        <f t="shared" si="953"/>
        <v>43208.833333333328</v>
      </c>
      <c r="R5511" t="e">
        <f t="shared" si="954"/>
        <v>#N/A</v>
      </c>
      <c r="S5511" s="1">
        <f t="shared" si="961"/>
        <v>43208.833333333336</v>
      </c>
      <c r="T5511">
        <f t="shared" si="955"/>
        <v>13</v>
      </c>
      <c r="U5511">
        <f t="shared" si="956"/>
        <v>0</v>
      </c>
      <c r="V5511" t="b">
        <f t="shared" si="962"/>
        <v>0</v>
      </c>
    </row>
    <row r="5512" spans="1:22" x14ac:dyDescent="0.4">
      <c r="A5512" t="s">
        <v>1915</v>
      </c>
      <c r="B5512" s="1">
        <v>43208.8747337963</v>
      </c>
      <c r="C5512">
        <v>579</v>
      </c>
      <c r="D5512" t="s">
        <v>87</v>
      </c>
      <c r="E5512">
        <v>5</v>
      </c>
      <c r="F5512" s="1">
        <v>43208.902384259258</v>
      </c>
      <c r="G5512">
        <v>1451</v>
      </c>
      <c r="H5512" t="s">
        <v>2703</v>
      </c>
      <c r="I5512">
        <v>6</v>
      </c>
      <c r="J5512">
        <v>38</v>
      </c>
      <c r="K5512">
        <v>8360</v>
      </c>
      <c r="L5512">
        <f t="shared" si="957"/>
        <v>20</v>
      </c>
      <c r="M5512" t="b">
        <f t="shared" si="958"/>
        <v>0</v>
      </c>
      <c r="N5512">
        <f t="shared" si="959"/>
        <v>59</v>
      </c>
      <c r="O5512">
        <f t="shared" si="960"/>
        <v>37</v>
      </c>
      <c r="P5512" s="8">
        <f t="shared" si="952"/>
        <v>4.1400462962962965E-2</v>
      </c>
      <c r="Q5512" s="1">
        <f t="shared" si="953"/>
        <v>43208.833333333336</v>
      </c>
      <c r="R5512">
        <f t="shared" si="954"/>
        <v>13</v>
      </c>
      <c r="S5512" s="1">
        <f t="shared" si="961"/>
        <v>43208.833333333336</v>
      </c>
      <c r="T5512">
        <f t="shared" si="955"/>
        <v>13</v>
      </c>
      <c r="U5512">
        <f t="shared" si="956"/>
        <v>0</v>
      </c>
      <c r="V5512" t="b">
        <f t="shared" si="962"/>
        <v>0</v>
      </c>
    </row>
    <row r="5513" spans="1:22" x14ac:dyDescent="0.4">
      <c r="A5513" t="s">
        <v>5267</v>
      </c>
      <c r="B5513" s="1">
        <v>43208.878159722219</v>
      </c>
      <c r="C5513">
        <v>3520</v>
      </c>
      <c r="D5513" t="s">
        <v>5167</v>
      </c>
      <c r="E5513">
        <v>2</v>
      </c>
      <c r="F5513" s="1">
        <v>43208.891319444447</v>
      </c>
      <c r="G5513">
        <v>551</v>
      </c>
      <c r="H5513" t="s">
        <v>722</v>
      </c>
      <c r="I5513">
        <v>4</v>
      </c>
      <c r="J5513">
        <v>19</v>
      </c>
      <c r="K5513">
        <v>1750</v>
      </c>
      <c r="L5513">
        <f t="shared" si="957"/>
        <v>21</v>
      </c>
      <c r="M5513" t="b">
        <f t="shared" si="958"/>
        <v>0</v>
      </c>
      <c r="N5513">
        <f t="shared" si="959"/>
        <v>4</v>
      </c>
      <c r="O5513">
        <f t="shared" si="960"/>
        <v>33</v>
      </c>
      <c r="P5513" s="8">
        <f t="shared" si="952"/>
        <v>3.1597222222222222E-3</v>
      </c>
      <c r="Q5513" s="1">
        <f t="shared" si="953"/>
        <v>43208.875</v>
      </c>
      <c r="R5513">
        <f t="shared" si="954"/>
        <v>12.1</v>
      </c>
      <c r="S5513" s="1">
        <f t="shared" si="961"/>
        <v>43208.875</v>
      </c>
      <c r="T5513">
        <f t="shared" si="955"/>
        <v>12.1</v>
      </c>
      <c r="U5513">
        <f t="shared" si="956"/>
        <v>0</v>
      </c>
      <c r="V5513" t="b">
        <f t="shared" si="962"/>
        <v>0</v>
      </c>
    </row>
    <row r="5514" spans="1:22" x14ac:dyDescent="0.4">
      <c r="A5514" t="s">
        <v>5311</v>
      </c>
      <c r="B5514" s="1">
        <v>43208.880590277775</v>
      </c>
      <c r="C5514">
        <v>117</v>
      </c>
      <c r="D5514" t="s">
        <v>241</v>
      </c>
      <c r="E5514">
        <v>2</v>
      </c>
      <c r="F5514" s="1">
        <v>43208.904664351852</v>
      </c>
      <c r="G5514">
        <v>131</v>
      </c>
      <c r="H5514" t="s">
        <v>1275</v>
      </c>
      <c r="I5514">
        <v>19</v>
      </c>
      <c r="J5514">
        <v>34</v>
      </c>
      <c r="K5514">
        <v>8290</v>
      </c>
      <c r="L5514">
        <f t="shared" si="957"/>
        <v>21</v>
      </c>
      <c r="M5514" t="b">
        <f t="shared" si="958"/>
        <v>0</v>
      </c>
      <c r="N5514">
        <f t="shared" si="959"/>
        <v>8</v>
      </c>
      <c r="O5514">
        <f t="shared" si="960"/>
        <v>3</v>
      </c>
      <c r="P5514" s="8">
        <f t="shared" si="952"/>
        <v>5.5902777777777782E-3</v>
      </c>
      <c r="Q5514" s="1">
        <f t="shared" si="953"/>
        <v>43208.875</v>
      </c>
      <c r="R5514">
        <f t="shared" si="954"/>
        <v>12.1</v>
      </c>
      <c r="S5514" s="1">
        <f t="shared" si="961"/>
        <v>43208.875</v>
      </c>
      <c r="T5514">
        <f t="shared" si="955"/>
        <v>12.1</v>
      </c>
      <c r="U5514">
        <f t="shared" si="956"/>
        <v>0</v>
      </c>
      <c r="V5514" t="b">
        <f t="shared" si="962"/>
        <v>0</v>
      </c>
    </row>
    <row r="5515" spans="1:22" x14ac:dyDescent="0.4">
      <c r="A5515" t="s">
        <v>5312</v>
      </c>
      <c r="B5515" s="1">
        <v>43208.883912037039</v>
      </c>
      <c r="C5515">
        <v>2040</v>
      </c>
      <c r="D5515" t="s">
        <v>2043</v>
      </c>
      <c r="E5515">
        <v>7</v>
      </c>
      <c r="F5515" s="1">
        <v>43208.911527777775</v>
      </c>
      <c r="G5515">
        <v>815</v>
      </c>
      <c r="H5515" t="s">
        <v>184</v>
      </c>
      <c r="I5515">
        <v>20</v>
      </c>
      <c r="J5515">
        <v>36</v>
      </c>
      <c r="K5515">
        <v>5800</v>
      </c>
      <c r="L5515">
        <f t="shared" si="957"/>
        <v>21</v>
      </c>
      <c r="M5515" t="b">
        <f t="shared" si="958"/>
        <v>0</v>
      </c>
      <c r="N5515">
        <f t="shared" si="959"/>
        <v>12</v>
      </c>
      <c r="O5515">
        <f t="shared" si="960"/>
        <v>50</v>
      </c>
      <c r="P5515" s="8">
        <f t="shared" si="952"/>
        <v>8.9120370370370378E-3</v>
      </c>
      <c r="Q5515" s="1">
        <f t="shared" si="953"/>
        <v>43208.875</v>
      </c>
      <c r="R5515">
        <f t="shared" si="954"/>
        <v>12.1</v>
      </c>
      <c r="S5515" s="1">
        <f t="shared" si="961"/>
        <v>43208.875</v>
      </c>
      <c r="T5515">
        <f t="shared" si="955"/>
        <v>12.1</v>
      </c>
      <c r="U5515">
        <f t="shared" si="956"/>
        <v>0</v>
      </c>
      <c r="V5515" t="b">
        <f t="shared" si="962"/>
        <v>0</v>
      </c>
    </row>
    <row r="5516" spans="1:22" x14ac:dyDescent="0.4">
      <c r="A5516" t="s">
        <v>708</v>
      </c>
      <c r="B5516" s="1">
        <v>43208.887395833335</v>
      </c>
      <c r="C5516">
        <v>565</v>
      </c>
      <c r="D5516" t="s">
        <v>496</v>
      </c>
      <c r="E5516">
        <v>5</v>
      </c>
      <c r="F5516" s="1">
        <v>43208.896956018521</v>
      </c>
      <c r="G5516">
        <v>809</v>
      </c>
      <c r="H5516" t="s">
        <v>1160</v>
      </c>
      <c r="I5516">
        <v>2</v>
      </c>
      <c r="J5516">
        <v>13</v>
      </c>
      <c r="K5516">
        <v>2210</v>
      </c>
      <c r="L5516">
        <f t="shared" si="957"/>
        <v>21</v>
      </c>
      <c r="M5516" t="b">
        <f t="shared" si="958"/>
        <v>0</v>
      </c>
      <c r="N5516">
        <f t="shared" si="959"/>
        <v>17</v>
      </c>
      <c r="O5516">
        <f t="shared" si="960"/>
        <v>51</v>
      </c>
      <c r="P5516" s="8">
        <f t="shared" si="952"/>
        <v>1.2395833333333335E-2</v>
      </c>
      <c r="Q5516" s="1">
        <f t="shared" si="953"/>
        <v>43208.875</v>
      </c>
      <c r="R5516">
        <f t="shared" si="954"/>
        <v>12.1</v>
      </c>
      <c r="S5516" s="1">
        <f t="shared" si="961"/>
        <v>43208.875</v>
      </c>
      <c r="T5516">
        <f t="shared" si="955"/>
        <v>12.1</v>
      </c>
      <c r="U5516">
        <f t="shared" si="956"/>
        <v>0</v>
      </c>
      <c r="V5516" t="b">
        <f t="shared" si="962"/>
        <v>0</v>
      </c>
    </row>
    <row r="5517" spans="1:22" x14ac:dyDescent="0.4">
      <c r="A5517" t="s">
        <v>4786</v>
      </c>
      <c r="B5517" s="1">
        <v>43208.890960648147</v>
      </c>
      <c r="C5517">
        <v>1010</v>
      </c>
      <c r="D5517" t="s">
        <v>1022</v>
      </c>
      <c r="E5517">
        <v>8</v>
      </c>
      <c r="F5517" s="1">
        <v>43208.924050925925</v>
      </c>
      <c r="G5517">
        <v>1010</v>
      </c>
      <c r="H5517" t="s">
        <v>1022</v>
      </c>
      <c r="I5517">
        <v>8</v>
      </c>
      <c r="J5517">
        <v>47</v>
      </c>
      <c r="K5517">
        <v>4090</v>
      </c>
      <c r="L5517">
        <f t="shared" si="957"/>
        <v>21</v>
      </c>
      <c r="M5517" t="b">
        <f t="shared" si="958"/>
        <v>0</v>
      </c>
      <c r="N5517">
        <f t="shared" si="959"/>
        <v>22</v>
      </c>
      <c r="O5517">
        <f t="shared" si="960"/>
        <v>59</v>
      </c>
      <c r="P5517" s="8">
        <f t="shared" si="952"/>
        <v>1.5960648148148151E-2</v>
      </c>
      <c r="Q5517" s="1">
        <f t="shared" si="953"/>
        <v>43208.875</v>
      </c>
      <c r="R5517">
        <f t="shared" si="954"/>
        <v>12.1</v>
      </c>
      <c r="S5517" s="1">
        <f t="shared" si="961"/>
        <v>43208.875</v>
      </c>
      <c r="T5517">
        <f t="shared" si="955"/>
        <v>12.1</v>
      </c>
      <c r="U5517">
        <f t="shared" si="956"/>
        <v>0</v>
      </c>
      <c r="V5517" t="b">
        <f t="shared" si="962"/>
        <v>0</v>
      </c>
    </row>
    <row r="5518" spans="1:22" x14ac:dyDescent="0.4">
      <c r="A5518" t="s">
        <v>5313</v>
      </c>
      <c r="B5518" s="1">
        <v>43208.894282407404</v>
      </c>
      <c r="C5518">
        <v>1906</v>
      </c>
      <c r="D5518" t="s">
        <v>359</v>
      </c>
      <c r="E5518">
        <v>12</v>
      </c>
      <c r="F5518" s="1">
        <v>43208.908483796295</v>
      </c>
      <c r="G5518">
        <v>1964</v>
      </c>
      <c r="H5518" t="s">
        <v>1540</v>
      </c>
      <c r="I5518">
        <v>1</v>
      </c>
      <c r="J5518">
        <v>19</v>
      </c>
      <c r="K5518">
        <v>33850</v>
      </c>
      <c r="L5518">
        <f t="shared" si="957"/>
        <v>21</v>
      </c>
      <c r="M5518" t="b">
        <f t="shared" si="958"/>
        <v>0</v>
      </c>
      <c r="N5518">
        <f t="shared" si="959"/>
        <v>27</v>
      </c>
      <c r="O5518">
        <f t="shared" si="960"/>
        <v>46</v>
      </c>
      <c r="P5518" s="8">
        <f t="shared" si="952"/>
        <v>1.9282407407407408E-2</v>
      </c>
      <c r="Q5518" s="1">
        <f t="shared" si="953"/>
        <v>43208.875</v>
      </c>
      <c r="R5518">
        <f t="shared" si="954"/>
        <v>12.1</v>
      </c>
      <c r="S5518" s="1">
        <f t="shared" si="961"/>
        <v>43208.875</v>
      </c>
      <c r="T5518">
        <f t="shared" si="955"/>
        <v>12.1</v>
      </c>
      <c r="U5518">
        <f t="shared" si="956"/>
        <v>0</v>
      </c>
      <c r="V5518" t="b">
        <f t="shared" si="962"/>
        <v>0</v>
      </c>
    </row>
    <row r="5519" spans="1:22" x14ac:dyDescent="0.4">
      <c r="A5519" t="s">
        <v>196</v>
      </c>
      <c r="B5519" s="1">
        <v>43208.898055555554</v>
      </c>
      <c r="C5519">
        <v>501</v>
      </c>
      <c r="D5519" t="s">
        <v>44</v>
      </c>
      <c r="E5519">
        <v>15</v>
      </c>
      <c r="F5519" s="1">
        <v>43208.917141203703</v>
      </c>
      <c r="G5519">
        <v>501</v>
      </c>
      <c r="H5519" t="s">
        <v>44</v>
      </c>
      <c r="I5519">
        <v>8</v>
      </c>
      <c r="J5519">
        <v>27</v>
      </c>
      <c r="K5519">
        <v>3070</v>
      </c>
      <c r="L5519">
        <f t="shared" si="957"/>
        <v>21</v>
      </c>
      <c r="M5519" t="b">
        <f t="shared" si="958"/>
        <v>0</v>
      </c>
      <c r="N5519">
        <f t="shared" si="959"/>
        <v>33</v>
      </c>
      <c r="O5519">
        <f t="shared" si="960"/>
        <v>12</v>
      </c>
      <c r="P5519" s="8">
        <f t="shared" si="952"/>
        <v>2.3055555555555555E-2</v>
      </c>
      <c r="Q5519" s="1">
        <f t="shared" si="953"/>
        <v>43208.875</v>
      </c>
      <c r="R5519">
        <f t="shared" si="954"/>
        <v>12.1</v>
      </c>
      <c r="S5519" s="1">
        <f t="shared" si="961"/>
        <v>43208.875</v>
      </c>
      <c r="T5519">
        <f t="shared" si="955"/>
        <v>12.1</v>
      </c>
      <c r="U5519">
        <f t="shared" si="956"/>
        <v>0</v>
      </c>
      <c r="V5519" t="b">
        <f t="shared" si="962"/>
        <v>0</v>
      </c>
    </row>
    <row r="5520" spans="1:22" x14ac:dyDescent="0.4">
      <c r="A5520" t="s">
        <v>5314</v>
      </c>
      <c r="B5520" s="1">
        <v>43208.900902777779</v>
      </c>
      <c r="C5520">
        <v>383</v>
      </c>
      <c r="D5520" t="s">
        <v>1211</v>
      </c>
      <c r="E5520">
        <v>5</v>
      </c>
      <c r="F5520" s="1">
        <v>43208.905648148146</v>
      </c>
      <c r="G5520">
        <v>362</v>
      </c>
      <c r="H5520" t="s">
        <v>504</v>
      </c>
      <c r="I5520">
        <v>4</v>
      </c>
      <c r="J5520">
        <v>6</v>
      </c>
      <c r="K5520">
        <v>1060</v>
      </c>
      <c r="L5520">
        <f t="shared" si="957"/>
        <v>21</v>
      </c>
      <c r="M5520" t="b">
        <f t="shared" si="958"/>
        <v>0</v>
      </c>
      <c r="N5520">
        <f t="shared" si="959"/>
        <v>37</v>
      </c>
      <c r="O5520">
        <f t="shared" si="960"/>
        <v>18</v>
      </c>
      <c r="P5520" s="8">
        <f t="shared" ref="P5520:P5583" si="963">TIME(0,MINUTE(B5520),SECOND(B5520))</f>
        <v>2.5902777777777775E-2</v>
      </c>
      <c r="Q5520" s="1">
        <f t="shared" ref="Q5520:Q5583" si="964">B5520-P5520</f>
        <v>43208.875</v>
      </c>
      <c r="R5520">
        <f t="shared" si="954"/>
        <v>12.1</v>
      </c>
      <c r="S5520" s="1">
        <f t="shared" si="961"/>
        <v>43208.875</v>
      </c>
      <c r="T5520">
        <f t="shared" si="955"/>
        <v>12.1</v>
      </c>
      <c r="U5520">
        <f t="shared" si="956"/>
        <v>0</v>
      </c>
      <c r="V5520" t="b">
        <f t="shared" si="962"/>
        <v>0</v>
      </c>
    </row>
    <row r="5521" spans="1:22" x14ac:dyDescent="0.4">
      <c r="A5521" t="s">
        <v>4497</v>
      </c>
      <c r="B5521" s="1">
        <v>43208.90525462963</v>
      </c>
      <c r="C5521">
        <v>2111</v>
      </c>
      <c r="D5521" t="s">
        <v>758</v>
      </c>
      <c r="E5521">
        <v>8</v>
      </c>
      <c r="F5521" s="1">
        <v>43208.909814814811</v>
      </c>
      <c r="G5521">
        <v>2148</v>
      </c>
      <c r="H5521" t="s">
        <v>876</v>
      </c>
      <c r="I5521">
        <v>5</v>
      </c>
      <c r="J5521">
        <v>6</v>
      </c>
      <c r="K5521">
        <v>1010</v>
      </c>
      <c r="L5521">
        <f t="shared" si="957"/>
        <v>21</v>
      </c>
      <c r="M5521" t="b">
        <f t="shared" si="958"/>
        <v>0</v>
      </c>
      <c r="N5521">
        <f t="shared" si="959"/>
        <v>43</v>
      </c>
      <c r="O5521">
        <f t="shared" si="960"/>
        <v>34</v>
      </c>
      <c r="P5521" s="8">
        <f t="shared" si="963"/>
        <v>3.0254629629629631E-2</v>
      </c>
      <c r="Q5521" s="1">
        <f t="shared" si="964"/>
        <v>43208.875</v>
      </c>
      <c r="R5521">
        <f t="shared" si="954"/>
        <v>12.1</v>
      </c>
      <c r="S5521" s="1">
        <f t="shared" si="961"/>
        <v>43208.875</v>
      </c>
      <c r="T5521">
        <f t="shared" si="955"/>
        <v>12.1</v>
      </c>
      <c r="U5521">
        <f t="shared" si="956"/>
        <v>0</v>
      </c>
      <c r="V5521" t="b">
        <f t="shared" si="962"/>
        <v>0</v>
      </c>
    </row>
    <row r="5522" spans="1:22" x14ac:dyDescent="0.4">
      <c r="A5522" t="s">
        <v>5315</v>
      </c>
      <c r="B5522" s="1">
        <v>43208.909375000003</v>
      </c>
      <c r="C5522">
        <v>568</v>
      </c>
      <c r="D5522" t="s">
        <v>571</v>
      </c>
      <c r="E5522">
        <v>4</v>
      </c>
      <c r="F5522" s="1">
        <v>43208.917905092596</v>
      </c>
      <c r="G5522">
        <v>521</v>
      </c>
      <c r="H5522" t="s">
        <v>222</v>
      </c>
      <c r="I5522">
        <v>8</v>
      </c>
      <c r="J5522">
        <v>11</v>
      </c>
      <c r="K5522">
        <v>4090</v>
      </c>
      <c r="L5522">
        <f t="shared" si="957"/>
        <v>21</v>
      </c>
      <c r="M5522" t="b">
        <f t="shared" si="958"/>
        <v>0</v>
      </c>
      <c r="N5522">
        <f t="shared" si="959"/>
        <v>49</v>
      </c>
      <c r="O5522">
        <f t="shared" si="960"/>
        <v>30</v>
      </c>
      <c r="P5522" s="8">
        <f t="shared" si="963"/>
        <v>3.4374999999999996E-2</v>
      </c>
      <c r="Q5522" s="1">
        <f t="shared" si="964"/>
        <v>43208.875</v>
      </c>
      <c r="R5522">
        <f t="shared" si="954"/>
        <v>12.1</v>
      </c>
      <c r="S5522" s="1">
        <f t="shared" si="961"/>
        <v>43208.875</v>
      </c>
      <c r="T5522">
        <f t="shared" si="955"/>
        <v>12.1</v>
      </c>
      <c r="U5522">
        <f t="shared" si="956"/>
        <v>0</v>
      </c>
      <c r="V5522" t="b">
        <f t="shared" si="962"/>
        <v>0</v>
      </c>
    </row>
    <row r="5523" spans="1:22" x14ac:dyDescent="0.4">
      <c r="A5523" t="s">
        <v>5316</v>
      </c>
      <c r="B5523" s="1">
        <v>43208.914317129631</v>
      </c>
      <c r="C5523">
        <v>617</v>
      </c>
      <c r="D5523" t="s">
        <v>928</v>
      </c>
      <c r="E5523">
        <v>20</v>
      </c>
      <c r="F5523" s="1">
        <v>43208.919525462959</v>
      </c>
      <c r="G5523">
        <v>616</v>
      </c>
      <c r="H5523" t="s">
        <v>3364</v>
      </c>
      <c r="I5523">
        <v>17</v>
      </c>
      <c r="J5523">
        <v>7</v>
      </c>
      <c r="K5523">
        <v>970</v>
      </c>
      <c r="L5523">
        <f t="shared" si="957"/>
        <v>21</v>
      </c>
      <c r="M5523" t="b">
        <f t="shared" si="958"/>
        <v>0</v>
      </c>
      <c r="N5523">
        <f t="shared" si="959"/>
        <v>56</v>
      </c>
      <c r="O5523">
        <f t="shared" si="960"/>
        <v>37</v>
      </c>
      <c r="P5523" s="8">
        <f t="shared" si="963"/>
        <v>3.9317129629629625E-2</v>
      </c>
      <c r="Q5523" s="1">
        <f t="shared" si="964"/>
        <v>43208.875</v>
      </c>
      <c r="R5523">
        <f t="shared" si="954"/>
        <v>12.1</v>
      </c>
      <c r="S5523" s="1">
        <f t="shared" si="961"/>
        <v>43208.875</v>
      </c>
      <c r="T5523">
        <f t="shared" si="955"/>
        <v>12.1</v>
      </c>
      <c r="U5523">
        <f t="shared" si="956"/>
        <v>0</v>
      </c>
      <c r="V5523" t="b">
        <f t="shared" si="962"/>
        <v>0</v>
      </c>
    </row>
    <row r="5524" spans="1:22" x14ac:dyDescent="0.4">
      <c r="A5524" t="s">
        <v>2430</v>
      </c>
      <c r="B5524" s="1">
        <v>43208.917905092596</v>
      </c>
      <c r="C5524">
        <v>2301</v>
      </c>
      <c r="D5524" t="s">
        <v>396</v>
      </c>
      <c r="E5524">
        <v>1</v>
      </c>
      <c r="F5524" s="1">
        <v>43208.959456018521</v>
      </c>
      <c r="G5524">
        <v>2301</v>
      </c>
      <c r="H5524" t="s">
        <v>396</v>
      </c>
      <c r="I5524">
        <v>1</v>
      </c>
      <c r="J5524">
        <v>57</v>
      </c>
      <c r="K5524">
        <v>7730</v>
      </c>
      <c r="L5524">
        <f t="shared" si="957"/>
        <v>22</v>
      </c>
      <c r="M5524" t="b">
        <f t="shared" si="958"/>
        <v>0</v>
      </c>
      <c r="N5524">
        <f t="shared" si="959"/>
        <v>1</v>
      </c>
      <c r="O5524">
        <f t="shared" si="960"/>
        <v>47</v>
      </c>
      <c r="P5524" s="8">
        <f t="shared" si="963"/>
        <v>1.2384259259259258E-3</v>
      </c>
      <c r="Q5524" s="1">
        <f t="shared" si="964"/>
        <v>43208.916666666672</v>
      </c>
      <c r="R5524" t="e">
        <f t="shared" si="954"/>
        <v>#N/A</v>
      </c>
      <c r="S5524" s="1">
        <f t="shared" si="961"/>
        <v>43208.916666666664</v>
      </c>
      <c r="T5524">
        <f t="shared" si="955"/>
        <v>11.3</v>
      </c>
      <c r="U5524">
        <f t="shared" si="956"/>
        <v>0</v>
      </c>
      <c r="V5524" t="b">
        <f t="shared" si="962"/>
        <v>0</v>
      </c>
    </row>
    <row r="5525" spans="1:22" x14ac:dyDescent="0.4">
      <c r="A5525" t="s">
        <v>656</v>
      </c>
      <c r="B5525" s="1">
        <v>43208.921377314815</v>
      </c>
      <c r="C5525">
        <v>348</v>
      </c>
      <c r="D5525" t="s">
        <v>499</v>
      </c>
      <c r="E5525">
        <v>4</v>
      </c>
      <c r="F5525" s="1">
        <v>43208.924456018518</v>
      </c>
      <c r="G5525">
        <v>367</v>
      </c>
      <c r="H5525" t="s">
        <v>2354</v>
      </c>
      <c r="I5525">
        <v>4</v>
      </c>
      <c r="J5525">
        <v>4</v>
      </c>
      <c r="K5525">
        <v>350</v>
      </c>
      <c r="L5525">
        <f t="shared" si="957"/>
        <v>22</v>
      </c>
      <c r="M5525" t="b">
        <f t="shared" si="958"/>
        <v>0</v>
      </c>
      <c r="N5525">
        <f t="shared" si="959"/>
        <v>6</v>
      </c>
      <c r="O5525">
        <f t="shared" si="960"/>
        <v>47</v>
      </c>
      <c r="P5525" s="8">
        <f t="shared" si="963"/>
        <v>4.7106481481481478E-3</v>
      </c>
      <c r="Q5525" s="1">
        <f t="shared" si="964"/>
        <v>43208.916666666664</v>
      </c>
      <c r="R5525">
        <f t="shared" si="954"/>
        <v>11.3</v>
      </c>
      <c r="S5525" s="1">
        <f t="shared" si="961"/>
        <v>43208.916666666664</v>
      </c>
      <c r="T5525">
        <f t="shared" si="955"/>
        <v>11.3</v>
      </c>
      <c r="U5525">
        <f t="shared" si="956"/>
        <v>0</v>
      </c>
      <c r="V5525" t="b">
        <f t="shared" si="962"/>
        <v>0</v>
      </c>
    </row>
    <row r="5526" spans="1:22" x14ac:dyDescent="0.4">
      <c r="A5526" t="s">
        <v>2951</v>
      </c>
      <c r="B5526" s="1">
        <v>43208.924409722225</v>
      </c>
      <c r="C5526">
        <v>270</v>
      </c>
      <c r="D5526" t="s">
        <v>1154</v>
      </c>
      <c r="E5526">
        <v>2</v>
      </c>
      <c r="F5526" s="1">
        <v>43208.965011574073</v>
      </c>
      <c r="G5526">
        <v>216</v>
      </c>
      <c r="H5526" t="s">
        <v>1299</v>
      </c>
      <c r="I5526">
        <v>8</v>
      </c>
      <c r="J5526">
        <v>58</v>
      </c>
      <c r="K5526">
        <v>2240</v>
      </c>
      <c r="L5526">
        <f t="shared" si="957"/>
        <v>22</v>
      </c>
      <c r="M5526" t="b">
        <f t="shared" si="958"/>
        <v>0</v>
      </c>
      <c r="N5526">
        <f t="shared" si="959"/>
        <v>11</v>
      </c>
      <c r="O5526">
        <f t="shared" si="960"/>
        <v>9</v>
      </c>
      <c r="P5526" s="8">
        <f t="shared" si="963"/>
        <v>7.743055555555556E-3</v>
      </c>
      <c r="Q5526" s="1">
        <f t="shared" si="964"/>
        <v>43208.916666666672</v>
      </c>
      <c r="R5526" t="e">
        <f t="shared" si="954"/>
        <v>#N/A</v>
      </c>
      <c r="S5526" s="1">
        <f t="shared" si="961"/>
        <v>43208.916666666664</v>
      </c>
      <c r="T5526">
        <f t="shared" si="955"/>
        <v>11.3</v>
      </c>
      <c r="U5526">
        <f t="shared" si="956"/>
        <v>0</v>
      </c>
      <c r="V5526" t="b">
        <f t="shared" si="962"/>
        <v>0</v>
      </c>
    </row>
    <row r="5527" spans="1:22" x14ac:dyDescent="0.4">
      <c r="A5527" t="s">
        <v>3873</v>
      </c>
      <c r="B5527" s="1">
        <v>43208.92763888889</v>
      </c>
      <c r="C5527">
        <v>826</v>
      </c>
      <c r="D5527" t="s">
        <v>799</v>
      </c>
      <c r="E5527">
        <v>4</v>
      </c>
      <c r="F5527" s="1">
        <v>43208.942650462966</v>
      </c>
      <c r="G5527">
        <v>806</v>
      </c>
      <c r="H5527" t="s">
        <v>714</v>
      </c>
      <c r="I5527">
        <v>11</v>
      </c>
      <c r="J5527">
        <v>19</v>
      </c>
      <c r="K5527">
        <v>2200</v>
      </c>
      <c r="L5527">
        <f t="shared" si="957"/>
        <v>22</v>
      </c>
      <c r="M5527" t="b">
        <f t="shared" si="958"/>
        <v>0</v>
      </c>
      <c r="N5527">
        <f t="shared" si="959"/>
        <v>15</v>
      </c>
      <c r="O5527">
        <f t="shared" si="960"/>
        <v>48</v>
      </c>
      <c r="P5527" s="8">
        <f t="shared" si="963"/>
        <v>1.0972222222222223E-2</v>
      </c>
      <c r="Q5527" s="1">
        <f t="shared" si="964"/>
        <v>43208.916666666672</v>
      </c>
      <c r="R5527" t="e">
        <f t="shared" si="954"/>
        <v>#N/A</v>
      </c>
      <c r="S5527" s="1">
        <f t="shared" si="961"/>
        <v>43208.916666666664</v>
      </c>
      <c r="T5527">
        <f t="shared" si="955"/>
        <v>11.3</v>
      </c>
      <c r="U5527">
        <f t="shared" si="956"/>
        <v>0</v>
      </c>
      <c r="V5527" t="b">
        <f t="shared" si="962"/>
        <v>0</v>
      </c>
    </row>
    <row r="5528" spans="1:22" x14ac:dyDescent="0.4">
      <c r="A5528" t="s">
        <v>5079</v>
      </c>
      <c r="B5528" s="1">
        <v>43208.931261574071</v>
      </c>
      <c r="C5528">
        <v>2002</v>
      </c>
      <c r="D5528" t="s">
        <v>295</v>
      </c>
      <c r="E5528">
        <v>3</v>
      </c>
      <c r="F5528" s="1">
        <v>43208.959363425929</v>
      </c>
      <c r="G5528">
        <v>104</v>
      </c>
      <c r="H5528" t="s">
        <v>1035</v>
      </c>
      <c r="I5528">
        <v>8</v>
      </c>
      <c r="J5528">
        <v>40</v>
      </c>
      <c r="K5528">
        <v>9210</v>
      </c>
      <c r="L5528">
        <f t="shared" si="957"/>
        <v>22</v>
      </c>
      <c r="M5528" t="b">
        <f t="shared" si="958"/>
        <v>0</v>
      </c>
      <c r="N5528">
        <f t="shared" si="959"/>
        <v>21</v>
      </c>
      <c r="O5528">
        <f t="shared" si="960"/>
        <v>1</v>
      </c>
      <c r="P5528" s="8">
        <f t="shared" si="963"/>
        <v>1.4594907407407405E-2</v>
      </c>
      <c r="Q5528" s="1">
        <f t="shared" si="964"/>
        <v>43208.916666666664</v>
      </c>
      <c r="R5528">
        <f t="shared" si="954"/>
        <v>11.3</v>
      </c>
      <c r="S5528" s="1">
        <f t="shared" si="961"/>
        <v>43208.916666666664</v>
      </c>
      <c r="T5528">
        <f t="shared" si="955"/>
        <v>11.3</v>
      </c>
      <c r="U5528">
        <f t="shared" si="956"/>
        <v>0</v>
      </c>
      <c r="V5528" t="b">
        <f t="shared" si="962"/>
        <v>0</v>
      </c>
    </row>
    <row r="5529" spans="1:22" x14ac:dyDescent="0.4">
      <c r="A5529" t="s">
        <v>1747</v>
      </c>
      <c r="B5529" s="1">
        <v>43208.936307870368</v>
      </c>
      <c r="C5529">
        <v>1721</v>
      </c>
      <c r="D5529" t="s">
        <v>471</v>
      </c>
      <c r="E5529">
        <v>12</v>
      </c>
      <c r="F5529" s="1">
        <v>43208.961030092592</v>
      </c>
      <c r="G5529">
        <v>1641</v>
      </c>
      <c r="H5529" t="s">
        <v>177</v>
      </c>
      <c r="I5529">
        <v>6</v>
      </c>
      <c r="J5529">
        <v>33</v>
      </c>
      <c r="K5529">
        <v>37950</v>
      </c>
      <c r="L5529">
        <f t="shared" si="957"/>
        <v>22</v>
      </c>
      <c r="M5529" t="b">
        <f t="shared" si="958"/>
        <v>0</v>
      </c>
      <c r="N5529">
        <f t="shared" si="959"/>
        <v>28</v>
      </c>
      <c r="O5529">
        <f t="shared" si="960"/>
        <v>17</v>
      </c>
      <c r="P5529" s="8">
        <f t="shared" si="963"/>
        <v>1.9641203703703706E-2</v>
      </c>
      <c r="Q5529" s="1">
        <f t="shared" si="964"/>
        <v>43208.916666666664</v>
      </c>
      <c r="R5529">
        <f t="shared" si="954"/>
        <v>11.3</v>
      </c>
      <c r="S5529" s="1">
        <f t="shared" si="961"/>
        <v>43208.916666666664</v>
      </c>
      <c r="T5529">
        <f t="shared" si="955"/>
        <v>11.3</v>
      </c>
      <c r="U5529">
        <f t="shared" si="956"/>
        <v>0</v>
      </c>
      <c r="V5529" t="b">
        <f t="shared" si="962"/>
        <v>0</v>
      </c>
    </row>
    <row r="5530" spans="1:22" x14ac:dyDescent="0.4">
      <c r="A5530" t="s">
        <v>5317</v>
      </c>
      <c r="B5530" s="1">
        <v>43208.939768518518</v>
      </c>
      <c r="C5530">
        <v>277</v>
      </c>
      <c r="D5530" t="s">
        <v>623</v>
      </c>
      <c r="E5530">
        <v>8</v>
      </c>
      <c r="F5530" s="1">
        <v>43208.960462962961</v>
      </c>
      <c r="G5530">
        <v>1140</v>
      </c>
      <c r="H5530" t="s">
        <v>1658</v>
      </c>
      <c r="I5530">
        <v>6</v>
      </c>
      <c r="J5530">
        <v>29</v>
      </c>
      <c r="K5530">
        <v>4730</v>
      </c>
      <c r="L5530">
        <f t="shared" si="957"/>
        <v>22</v>
      </c>
      <c r="M5530" t="b">
        <f t="shared" si="958"/>
        <v>0</v>
      </c>
      <c r="N5530">
        <f t="shared" si="959"/>
        <v>33</v>
      </c>
      <c r="O5530">
        <f t="shared" si="960"/>
        <v>16</v>
      </c>
      <c r="P5530" s="8">
        <f t="shared" si="963"/>
        <v>2.3101851851851849E-2</v>
      </c>
      <c r="Q5530" s="1">
        <f t="shared" si="964"/>
        <v>43208.916666666664</v>
      </c>
      <c r="R5530">
        <f t="shared" si="954"/>
        <v>11.3</v>
      </c>
      <c r="S5530" s="1">
        <f t="shared" si="961"/>
        <v>43208.916666666664</v>
      </c>
      <c r="T5530">
        <f t="shared" si="955"/>
        <v>11.3</v>
      </c>
      <c r="U5530">
        <f t="shared" si="956"/>
        <v>0</v>
      </c>
      <c r="V5530" t="b">
        <f t="shared" si="962"/>
        <v>0</v>
      </c>
    </row>
    <row r="5531" spans="1:22" x14ac:dyDescent="0.4">
      <c r="A5531" t="s">
        <v>5318</v>
      </c>
      <c r="B5531" s="1">
        <v>43208.944212962961</v>
      </c>
      <c r="C5531">
        <v>1908</v>
      </c>
      <c r="D5531" t="s">
        <v>293</v>
      </c>
      <c r="E5531">
        <v>6</v>
      </c>
      <c r="F5531" s="1">
        <v>43208.949826388889</v>
      </c>
      <c r="G5531">
        <v>1964</v>
      </c>
      <c r="H5531" t="s">
        <v>1540</v>
      </c>
      <c r="I5531">
        <v>4</v>
      </c>
      <c r="J5531">
        <v>7</v>
      </c>
      <c r="K5531">
        <v>1210</v>
      </c>
      <c r="L5531">
        <f t="shared" si="957"/>
        <v>22</v>
      </c>
      <c r="M5531" t="b">
        <f t="shared" si="958"/>
        <v>0</v>
      </c>
      <c r="N5531">
        <f t="shared" si="959"/>
        <v>39</v>
      </c>
      <c r="O5531">
        <f t="shared" si="960"/>
        <v>40</v>
      </c>
      <c r="P5531" s="8">
        <f t="shared" si="963"/>
        <v>2.7546296296296294E-2</v>
      </c>
      <c r="Q5531" s="1">
        <f t="shared" si="964"/>
        <v>43208.916666666664</v>
      </c>
      <c r="R5531">
        <f t="shared" si="954"/>
        <v>11.3</v>
      </c>
      <c r="S5531" s="1">
        <f t="shared" si="961"/>
        <v>43208.916666666664</v>
      </c>
      <c r="T5531">
        <f t="shared" si="955"/>
        <v>11.3</v>
      </c>
      <c r="U5531">
        <f t="shared" si="956"/>
        <v>0</v>
      </c>
      <c r="V5531" t="b">
        <f t="shared" si="962"/>
        <v>0</v>
      </c>
    </row>
    <row r="5532" spans="1:22" x14ac:dyDescent="0.4">
      <c r="A5532" t="s">
        <v>5319</v>
      </c>
      <c r="B5532" s="1">
        <v>43208.949594907404</v>
      </c>
      <c r="C5532">
        <v>1912</v>
      </c>
      <c r="D5532" t="s">
        <v>482</v>
      </c>
      <c r="E5532">
        <v>5</v>
      </c>
      <c r="F5532" s="1">
        <v>43208.960879629631</v>
      </c>
      <c r="G5532">
        <v>1955</v>
      </c>
      <c r="H5532" t="s">
        <v>896</v>
      </c>
      <c r="I5532">
        <v>7</v>
      </c>
      <c r="J5532">
        <v>15</v>
      </c>
      <c r="K5532">
        <v>1370</v>
      </c>
      <c r="L5532">
        <f t="shared" si="957"/>
        <v>22</v>
      </c>
      <c r="M5532" t="b">
        <f t="shared" si="958"/>
        <v>0</v>
      </c>
      <c r="N5532">
        <f t="shared" si="959"/>
        <v>47</v>
      </c>
      <c r="O5532">
        <f t="shared" si="960"/>
        <v>25</v>
      </c>
      <c r="P5532" s="8">
        <f t="shared" si="963"/>
        <v>3.2928240740740737E-2</v>
      </c>
      <c r="Q5532" s="1">
        <f t="shared" si="964"/>
        <v>43208.916666666664</v>
      </c>
      <c r="R5532">
        <f t="shared" si="954"/>
        <v>11.3</v>
      </c>
      <c r="S5532" s="1">
        <f t="shared" si="961"/>
        <v>43208.916666666664</v>
      </c>
      <c r="T5532">
        <f t="shared" si="955"/>
        <v>11.3</v>
      </c>
      <c r="U5532">
        <f t="shared" si="956"/>
        <v>0</v>
      </c>
      <c r="V5532" t="b">
        <f t="shared" si="962"/>
        <v>0</v>
      </c>
    </row>
    <row r="5533" spans="1:22" x14ac:dyDescent="0.4">
      <c r="A5533" t="s">
        <v>5057</v>
      </c>
      <c r="B5533" s="1">
        <v>43208.954884259256</v>
      </c>
      <c r="C5533">
        <v>521</v>
      </c>
      <c r="D5533" t="s">
        <v>222</v>
      </c>
      <c r="E5533">
        <v>14</v>
      </c>
      <c r="F5533" s="1">
        <v>43209.007928240739</v>
      </c>
      <c r="G5533">
        <v>521</v>
      </c>
      <c r="H5533" t="s">
        <v>222</v>
      </c>
      <c r="I5533">
        <v>6</v>
      </c>
      <c r="J5533">
        <v>75</v>
      </c>
      <c r="K5533">
        <v>9590</v>
      </c>
      <c r="L5533">
        <f t="shared" si="957"/>
        <v>22</v>
      </c>
      <c r="M5533" t="b">
        <f t="shared" si="958"/>
        <v>0</v>
      </c>
      <c r="N5533">
        <f t="shared" si="959"/>
        <v>55</v>
      </c>
      <c r="O5533">
        <f t="shared" si="960"/>
        <v>2</v>
      </c>
      <c r="P5533" s="8">
        <f t="shared" si="963"/>
        <v>3.8217592592592588E-2</v>
      </c>
      <c r="Q5533" s="1">
        <f t="shared" si="964"/>
        <v>43208.916666666664</v>
      </c>
      <c r="R5533">
        <f t="shared" si="954"/>
        <v>11.3</v>
      </c>
      <c r="S5533" s="1">
        <f t="shared" si="961"/>
        <v>43208.916666666664</v>
      </c>
      <c r="T5533">
        <f t="shared" si="955"/>
        <v>11.3</v>
      </c>
      <c r="U5533">
        <f t="shared" si="956"/>
        <v>0</v>
      </c>
      <c r="V5533" t="b">
        <f t="shared" si="962"/>
        <v>0</v>
      </c>
    </row>
    <row r="5534" spans="1:22" x14ac:dyDescent="0.4">
      <c r="A5534" t="s">
        <v>3683</v>
      </c>
      <c r="B5534" s="1">
        <v>43208.95921296296</v>
      </c>
      <c r="C5534">
        <v>107</v>
      </c>
      <c r="D5534" t="s">
        <v>101</v>
      </c>
      <c r="E5534">
        <v>2</v>
      </c>
      <c r="F5534" s="1">
        <v>43208.983784722222</v>
      </c>
      <c r="G5534">
        <v>188</v>
      </c>
      <c r="H5534" t="s">
        <v>1325</v>
      </c>
      <c r="I5534">
        <v>1</v>
      </c>
      <c r="J5534">
        <v>33</v>
      </c>
      <c r="K5534">
        <v>4810</v>
      </c>
      <c r="L5534">
        <f t="shared" si="957"/>
        <v>23</v>
      </c>
      <c r="M5534" t="b">
        <f t="shared" si="958"/>
        <v>0</v>
      </c>
      <c r="N5534">
        <f t="shared" si="959"/>
        <v>1</v>
      </c>
      <c r="O5534">
        <f t="shared" si="960"/>
        <v>16</v>
      </c>
      <c r="P5534" s="8">
        <f t="shared" si="963"/>
        <v>8.7962962962962962E-4</v>
      </c>
      <c r="Q5534" s="1">
        <f t="shared" si="964"/>
        <v>43208.958333333328</v>
      </c>
      <c r="R5534" t="e">
        <f t="shared" si="954"/>
        <v>#N/A</v>
      </c>
      <c r="S5534" s="1">
        <f t="shared" si="961"/>
        <v>43208.958333333336</v>
      </c>
      <c r="T5534">
        <f t="shared" si="955"/>
        <v>10.7</v>
      </c>
      <c r="U5534">
        <f t="shared" si="956"/>
        <v>0</v>
      </c>
      <c r="V5534" t="b">
        <f t="shared" si="962"/>
        <v>0</v>
      </c>
    </row>
    <row r="5535" spans="1:22" x14ac:dyDescent="0.4">
      <c r="A5535" t="s">
        <v>5320</v>
      </c>
      <c r="B5535" s="1">
        <v>43208.964178240742</v>
      </c>
      <c r="C5535">
        <v>1445</v>
      </c>
      <c r="D5535" t="s">
        <v>3562</v>
      </c>
      <c r="E5535">
        <v>8</v>
      </c>
      <c r="F5535" s="1">
        <v>43208.986018518517</v>
      </c>
      <c r="G5535">
        <v>1403</v>
      </c>
      <c r="H5535" t="s">
        <v>258</v>
      </c>
      <c r="I5535">
        <v>4</v>
      </c>
      <c r="J5535">
        <v>30</v>
      </c>
      <c r="K5535">
        <v>2440</v>
      </c>
      <c r="L5535">
        <f t="shared" si="957"/>
        <v>23</v>
      </c>
      <c r="M5535" t="b">
        <f t="shared" si="958"/>
        <v>0</v>
      </c>
      <c r="N5535">
        <f t="shared" si="959"/>
        <v>8</v>
      </c>
      <c r="O5535">
        <f t="shared" si="960"/>
        <v>25</v>
      </c>
      <c r="P5535" s="8">
        <f t="shared" si="963"/>
        <v>5.8449074074074072E-3</v>
      </c>
      <c r="Q5535" s="1">
        <f t="shared" si="964"/>
        <v>43208.958333333336</v>
      </c>
      <c r="R5535">
        <f t="shared" si="954"/>
        <v>10.7</v>
      </c>
      <c r="S5535" s="1">
        <f t="shared" si="961"/>
        <v>43208.958333333336</v>
      </c>
      <c r="T5535">
        <f t="shared" si="955"/>
        <v>10.7</v>
      </c>
      <c r="U5535">
        <f t="shared" si="956"/>
        <v>0</v>
      </c>
      <c r="V5535" t="b">
        <f t="shared" si="962"/>
        <v>0</v>
      </c>
    </row>
    <row r="5536" spans="1:22" x14ac:dyDescent="0.4">
      <c r="A5536" t="s">
        <v>3383</v>
      </c>
      <c r="B5536" s="1">
        <v>43208.970231481479</v>
      </c>
      <c r="C5536">
        <v>916</v>
      </c>
      <c r="D5536" t="s">
        <v>1136</v>
      </c>
      <c r="E5536">
        <v>4</v>
      </c>
      <c r="F5536" s="1">
        <v>43208.98337962963</v>
      </c>
      <c r="G5536">
        <v>914</v>
      </c>
      <c r="H5536" t="s">
        <v>82</v>
      </c>
      <c r="I5536">
        <v>9</v>
      </c>
      <c r="J5536">
        <v>18</v>
      </c>
      <c r="K5536">
        <v>3150</v>
      </c>
      <c r="L5536">
        <f t="shared" si="957"/>
        <v>23</v>
      </c>
      <c r="M5536" t="b">
        <f t="shared" si="958"/>
        <v>0</v>
      </c>
      <c r="N5536">
        <f t="shared" si="959"/>
        <v>17</v>
      </c>
      <c r="O5536">
        <f t="shared" si="960"/>
        <v>8</v>
      </c>
      <c r="P5536" s="8">
        <f t="shared" si="963"/>
        <v>1.1898148148148149E-2</v>
      </c>
      <c r="Q5536" s="1">
        <f t="shared" si="964"/>
        <v>43208.958333333328</v>
      </c>
      <c r="R5536" t="e">
        <f t="shared" si="954"/>
        <v>#N/A</v>
      </c>
      <c r="S5536" s="1">
        <f t="shared" si="961"/>
        <v>43208.958333333336</v>
      </c>
      <c r="T5536">
        <f t="shared" si="955"/>
        <v>10.7</v>
      </c>
      <c r="U5536">
        <f t="shared" si="956"/>
        <v>0</v>
      </c>
      <c r="V5536" t="b">
        <f t="shared" si="962"/>
        <v>0</v>
      </c>
    </row>
    <row r="5537" spans="1:22" x14ac:dyDescent="0.4">
      <c r="A5537" t="s">
        <v>5321</v>
      </c>
      <c r="B5537" s="1">
        <v>43208.977361111109</v>
      </c>
      <c r="C5537">
        <v>643</v>
      </c>
      <c r="D5537" t="s">
        <v>574</v>
      </c>
      <c r="E5537">
        <v>1</v>
      </c>
      <c r="F5537" s="1">
        <v>43209.013020833336</v>
      </c>
      <c r="G5537">
        <v>1209</v>
      </c>
      <c r="H5537" t="s">
        <v>211</v>
      </c>
      <c r="I5537">
        <v>20</v>
      </c>
      <c r="J5537">
        <v>50</v>
      </c>
      <c r="K5537">
        <v>7980</v>
      </c>
      <c r="L5537">
        <f t="shared" si="957"/>
        <v>23</v>
      </c>
      <c r="M5537" t="b">
        <f t="shared" si="958"/>
        <v>0</v>
      </c>
      <c r="N5537">
        <f t="shared" si="959"/>
        <v>27</v>
      </c>
      <c r="O5537">
        <f t="shared" si="960"/>
        <v>24</v>
      </c>
      <c r="P5537" s="8">
        <f t="shared" si="963"/>
        <v>1.9027777777777779E-2</v>
      </c>
      <c r="Q5537" s="1">
        <f t="shared" si="964"/>
        <v>43208.958333333328</v>
      </c>
      <c r="R5537" t="e">
        <f t="shared" si="954"/>
        <v>#N/A</v>
      </c>
      <c r="S5537" s="1">
        <f t="shared" si="961"/>
        <v>43208.958333333336</v>
      </c>
      <c r="T5537">
        <f t="shared" si="955"/>
        <v>10.7</v>
      </c>
      <c r="U5537">
        <f t="shared" si="956"/>
        <v>0</v>
      </c>
      <c r="V5537" t="b">
        <f t="shared" si="962"/>
        <v>0</v>
      </c>
    </row>
    <row r="5538" spans="1:22" x14ac:dyDescent="0.4">
      <c r="A5538" t="s">
        <v>5322</v>
      </c>
      <c r="B5538" s="1">
        <v>43208.986307870371</v>
      </c>
      <c r="C5538">
        <v>1118</v>
      </c>
      <c r="D5538" t="s">
        <v>709</v>
      </c>
      <c r="E5538">
        <v>4</v>
      </c>
      <c r="F5538" s="1">
        <v>43209.006157407406</v>
      </c>
      <c r="G5538">
        <v>1158</v>
      </c>
      <c r="H5538" t="s">
        <v>2797</v>
      </c>
      <c r="I5538">
        <v>9</v>
      </c>
      <c r="J5538">
        <v>28</v>
      </c>
      <c r="K5538">
        <v>40660</v>
      </c>
      <c r="L5538">
        <f t="shared" si="957"/>
        <v>23</v>
      </c>
      <c r="M5538" t="b">
        <f t="shared" si="958"/>
        <v>0</v>
      </c>
      <c r="N5538">
        <f t="shared" si="959"/>
        <v>40</v>
      </c>
      <c r="O5538">
        <f t="shared" si="960"/>
        <v>17</v>
      </c>
      <c r="P5538" s="8">
        <f t="shared" si="963"/>
        <v>2.7974537037037034E-2</v>
      </c>
      <c r="Q5538" s="1">
        <f t="shared" si="964"/>
        <v>43208.958333333336</v>
      </c>
      <c r="R5538">
        <f t="shared" si="954"/>
        <v>10.7</v>
      </c>
      <c r="S5538" s="1">
        <f t="shared" si="961"/>
        <v>43208.958333333336</v>
      </c>
      <c r="T5538">
        <f t="shared" si="955"/>
        <v>10.7</v>
      </c>
      <c r="U5538">
        <f t="shared" si="956"/>
        <v>0</v>
      </c>
      <c r="V5538" t="b">
        <f t="shared" si="962"/>
        <v>0</v>
      </c>
    </row>
    <row r="5539" spans="1:22" x14ac:dyDescent="0.4">
      <c r="A5539" t="s">
        <v>5323</v>
      </c>
      <c r="B5539" s="1">
        <v>43208.994085648148</v>
      </c>
      <c r="C5539">
        <v>539</v>
      </c>
      <c r="D5539" t="s">
        <v>19</v>
      </c>
      <c r="E5539">
        <v>5</v>
      </c>
      <c r="F5539" s="1">
        <v>43208.996331018519</v>
      </c>
      <c r="G5539">
        <v>3500</v>
      </c>
      <c r="H5539" t="s">
        <v>4665</v>
      </c>
      <c r="I5539">
        <v>6</v>
      </c>
      <c r="J5539">
        <v>2</v>
      </c>
      <c r="K5539">
        <v>650</v>
      </c>
      <c r="L5539">
        <f t="shared" si="957"/>
        <v>23</v>
      </c>
      <c r="M5539" t="b">
        <f t="shared" si="958"/>
        <v>0</v>
      </c>
      <c r="N5539">
        <f t="shared" si="959"/>
        <v>51</v>
      </c>
      <c r="O5539">
        <f t="shared" si="960"/>
        <v>29</v>
      </c>
      <c r="P5539" s="8">
        <f t="shared" si="963"/>
        <v>3.5752314814814813E-2</v>
      </c>
      <c r="Q5539" s="1">
        <f t="shared" si="964"/>
        <v>43208.958333333336</v>
      </c>
      <c r="R5539">
        <f t="shared" si="954"/>
        <v>10.7</v>
      </c>
      <c r="S5539" s="1">
        <f t="shared" si="961"/>
        <v>43208.958333333336</v>
      </c>
      <c r="T5539">
        <f t="shared" si="955"/>
        <v>10.7</v>
      </c>
      <c r="U5539">
        <f t="shared" si="956"/>
        <v>0</v>
      </c>
      <c r="V5539" t="b">
        <f t="shared" si="962"/>
        <v>0</v>
      </c>
    </row>
    <row r="5540" spans="1:22" x14ac:dyDescent="0.4">
      <c r="A5540" t="s">
        <v>5220</v>
      </c>
      <c r="B5540" s="1">
        <v>43209.001759259256</v>
      </c>
      <c r="C5540">
        <v>614</v>
      </c>
      <c r="D5540" t="s">
        <v>844</v>
      </c>
      <c r="E5540">
        <v>7</v>
      </c>
      <c r="F5540" s="1">
        <v>43209.012314814812</v>
      </c>
      <c r="G5540">
        <v>519</v>
      </c>
      <c r="H5540" t="s">
        <v>1545</v>
      </c>
      <c r="I5540">
        <v>15</v>
      </c>
      <c r="J5540">
        <v>14</v>
      </c>
      <c r="K5540">
        <v>1350</v>
      </c>
      <c r="L5540">
        <f t="shared" si="957"/>
        <v>0</v>
      </c>
      <c r="M5540" t="b">
        <f t="shared" si="958"/>
        <v>0</v>
      </c>
      <c r="N5540">
        <f t="shared" si="959"/>
        <v>2</v>
      </c>
      <c r="O5540">
        <f t="shared" si="960"/>
        <v>32</v>
      </c>
      <c r="P5540" s="8">
        <f t="shared" si="963"/>
        <v>1.7592592592592592E-3</v>
      </c>
      <c r="Q5540" s="1">
        <f t="shared" si="964"/>
        <v>43209</v>
      </c>
      <c r="R5540">
        <f t="shared" si="954"/>
        <v>9.8000000000000007</v>
      </c>
      <c r="S5540" s="1">
        <f t="shared" si="961"/>
        <v>43209</v>
      </c>
      <c r="T5540">
        <f t="shared" si="955"/>
        <v>9.8000000000000007</v>
      </c>
      <c r="U5540">
        <f t="shared" si="956"/>
        <v>0</v>
      </c>
      <c r="V5540" t="b">
        <f t="shared" si="962"/>
        <v>0</v>
      </c>
    </row>
    <row r="5541" spans="1:22" x14ac:dyDescent="0.4">
      <c r="A5541" t="s">
        <v>887</v>
      </c>
      <c r="B5541" s="1">
        <v>43209.009756944448</v>
      </c>
      <c r="C5541">
        <v>129</v>
      </c>
      <c r="D5541" t="s">
        <v>311</v>
      </c>
      <c r="E5541">
        <v>8</v>
      </c>
      <c r="F5541" s="1">
        <v>43209.014953703707</v>
      </c>
      <c r="G5541">
        <v>143</v>
      </c>
      <c r="H5541" t="s">
        <v>1391</v>
      </c>
      <c r="I5541">
        <v>2</v>
      </c>
      <c r="J5541">
        <v>7</v>
      </c>
      <c r="K5541">
        <v>1630</v>
      </c>
      <c r="L5541">
        <f t="shared" si="957"/>
        <v>0</v>
      </c>
      <c r="M5541" t="b">
        <f t="shared" si="958"/>
        <v>0</v>
      </c>
      <c r="N5541">
        <f t="shared" si="959"/>
        <v>14</v>
      </c>
      <c r="O5541">
        <f t="shared" si="960"/>
        <v>3</v>
      </c>
      <c r="P5541" s="8">
        <f t="shared" si="963"/>
        <v>9.7569444444444448E-3</v>
      </c>
      <c r="Q5541" s="1">
        <f t="shared" si="964"/>
        <v>43209</v>
      </c>
      <c r="R5541">
        <f t="shared" si="954"/>
        <v>9.8000000000000007</v>
      </c>
      <c r="S5541" s="1">
        <f t="shared" si="961"/>
        <v>43209</v>
      </c>
      <c r="T5541">
        <f t="shared" si="955"/>
        <v>9.8000000000000007</v>
      </c>
      <c r="U5541">
        <f t="shared" si="956"/>
        <v>0</v>
      </c>
      <c r="V5541" t="b">
        <f t="shared" si="962"/>
        <v>0</v>
      </c>
    </row>
    <row r="5542" spans="1:22" x14ac:dyDescent="0.4">
      <c r="A5542" t="s">
        <v>3435</v>
      </c>
      <c r="B5542" s="1">
        <v>43209.017083333332</v>
      </c>
      <c r="C5542">
        <v>624</v>
      </c>
      <c r="D5542" t="s">
        <v>147</v>
      </c>
      <c r="E5542">
        <v>1</v>
      </c>
      <c r="F5542" s="1">
        <v>43209.02134259259</v>
      </c>
      <c r="G5542">
        <v>633</v>
      </c>
      <c r="H5542" t="s">
        <v>543</v>
      </c>
      <c r="I5542">
        <v>8</v>
      </c>
      <c r="J5542">
        <v>5</v>
      </c>
      <c r="K5542">
        <v>1040</v>
      </c>
      <c r="L5542">
        <f t="shared" si="957"/>
        <v>0</v>
      </c>
      <c r="M5542" t="b">
        <f t="shared" si="958"/>
        <v>0</v>
      </c>
      <c r="N5542">
        <f t="shared" si="959"/>
        <v>24</v>
      </c>
      <c r="O5542">
        <f t="shared" si="960"/>
        <v>36</v>
      </c>
      <c r="P5542" s="8">
        <f t="shared" si="963"/>
        <v>1.7083333333333336E-2</v>
      </c>
      <c r="Q5542" s="1">
        <f t="shared" si="964"/>
        <v>43209</v>
      </c>
      <c r="R5542">
        <f t="shared" si="954"/>
        <v>9.8000000000000007</v>
      </c>
      <c r="S5542" s="1">
        <f t="shared" si="961"/>
        <v>43209</v>
      </c>
      <c r="T5542">
        <f t="shared" si="955"/>
        <v>9.8000000000000007</v>
      </c>
      <c r="U5542">
        <f t="shared" si="956"/>
        <v>0</v>
      </c>
      <c r="V5542" t="b">
        <f t="shared" si="962"/>
        <v>0</v>
      </c>
    </row>
    <row r="5543" spans="1:22" x14ac:dyDescent="0.4">
      <c r="A5543" t="s">
        <v>1109</v>
      </c>
      <c r="B5543" s="1">
        <v>43209.024942129632</v>
      </c>
      <c r="C5543">
        <v>274</v>
      </c>
      <c r="D5543" t="s">
        <v>642</v>
      </c>
      <c r="E5543">
        <v>5</v>
      </c>
      <c r="F5543" s="1">
        <v>43209.03361111111</v>
      </c>
      <c r="G5543">
        <v>207</v>
      </c>
      <c r="H5543" t="s">
        <v>41</v>
      </c>
      <c r="I5543">
        <v>13</v>
      </c>
      <c r="J5543">
        <v>12</v>
      </c>
      <c r="K5543">
        <v>2820</v>
      </c>
      <c r="L5543">
        <f t="shared" si="957"/>
        <v>0</v>
      </c>
      <c r="M5543" t="b">
        <f t="shared" si="958"/>
        <v>0</v>
      </c>
      <c r="N5543">
        <f t="shared" si="959"/>
        <v>35</v>
      </c>
      <c r="O5543">
        <f t="shared" si="960"/>
        <v>55</v>
      </c>
      <c r="P5543" s="8">
        <f t="shared" si="963"/>
        <v>2.494212962962963E-2</v>
      </c>
      <c r="Q5543" s="1">
        <f t="shared" si="964"/>
        <v>43209</v>
      </c>
      <c r="R5543">
        <f t="shared" si="954"/>
        <v>9.8000000000000007</v>
      </c>
      <c r="S5543" s="1">
        <f t="shared" si="961"/>
        <v>43209</v>
      </c>
      <c r="T5543">
        <f t="shared" si="955"/>
        <v>9.8000000000000007</v>
      </c>
      <c r="U5543">
        <f t="shared" si="956"/>
        <v>0</v>
      </c>
      <c r="V5543" t="b">
        <f t="shared" si="962"/>
        <v>0</v>
      </c>
    </row>
    <row r="5544" spans="1:22" x14ac:dyDescent="0.4">
      <c r="A5544" t="s">
        <v>5324</v>
      </c>
      <c r="B5544" s="1">
        <v>43209.037303240744</v>
      </c>
      <c r="C5544">
        <v>183</v>
      </c>
      <c r="D5544" t="s">
        <v>239</v>
      </c>
      <c r="E5544">
        <v>2</v>
      </c>
      <c r="F5544" s="1">
        <v>43209.042974537035</v>
      </c>
      <c r="G5544">
        <v>102</v>
      </c>
      <c r="H5544" t="s">
        <v>219</v>
      </c>
      <c r="I5544">
        <v>17</v>
      </c>
      <c r="J5544">
        <v>7</v>
      </c>
      <c r="K5544">
        <v>1800</v>
      </c>
      <c r="L5544">
        <f t="shared" si="957"/>
        <v>0</v>
      </c>
      <c r="M5544" t="b">
        <f t="shared" si="958"/>
        <v>0</v>
      </c>
      <c r="N5544">
        <f t="shared" si="959"/>
        <v>53</v>
      </c>
      <c r="O5544">
        <f t="shared" si="960"/>
        <v>43</v>
      </c>
      <c r="P5544" s="8">
        <f t="shared" si="963"/>
        <v>3.7303240740740741E-2</v>
      </c>
      <c r="Q5544" s="1">
        <f t="shared" si="964"/>
        <v>43209</v>
      </c>
      <c r="R5544">
        <f t="shared" si="954"/>
        <v>9.8000000000000007</v>
      </c>
      <c r="S5544" s="1">
        <f t="shared" si="961"/>
        <v>43209</v>
      </c>
      <c r="T5544">
        <f t="shared" si="955"/>
        <v>9.8000000000000007</v>
      </c>
      <c r="U5544">
        <f t="shared" si="956"/>
        <v>0</v>
      </c>
      <c r="V5544" t="b">
        <f t="shared" si="962"/>
        <v>0</v>
      </c>
    </row>
    <row r="5545" spans="1:22" x14ac:dyDescent="0.4">
      <c r="A5545" t="s">
        <v>5325</v>
      </c>
      <c r="B5545" s="1">
        <v>43209.084247685183</v>
      </c>
      <c r="C5545">
        <v>1531</v>
      </c>
      <c r="D5545" t="s">
        <v>1261</v>
      </c>
      <c r="E5545">
        <v>2</v>
      </c>
      <c r="F5545" s="1">
        <v>43209.085590277777</v>
      </c>
      <c r="G5545">
        <v>1531</v>
      </c>
      <c r="H5545" t="s">
        <v>1261</v>
      </c>
      <c r="I5545">
        <v>2</v>
      </c>
      <c r="J5545">
        <v>4</v>
      </c>
      <c r="K5545">
        <v>890</v>
      </c>
      <c r="L5545">
        <f t="shared" si="957"/>
        <v>2</v>
      </c>
      <c r="M5545" t="b">
        <f t="shared" si="958"/>
        <v>0</v>
      </c>
      <c r="N5545">
        <f t="shared" si="959"/>
        <v>1</v>
      </c>
      <c r="O5545">
        <f t="shared" si="960"/>
        <v>19</v>
      </c>
      <c r="P5545" s="8">
        <f t="shared" si="963"/>
        <v>9.1435185185185185E-4</v>
      </c>
      <c r="Q5545" s="1">
        <f t="shared" si="964"/>
        <v>43209.083333333328</v>
      </c>
      <c r="R5545" t="e">
        <f t="shared" si="954"/>
        <v>#N/A</v>
      </c>
      <c r="S5545" s="1">
        <f t="shared" si="961"/>
        <v>43209.083333333336</v>
      </c>
      <c r="T5545">
        <f t="shared" si="955"/>
        <v>8.8000000000000007</v>
      </c>
      <c r="U5545">
        <f t="shared" si="956"/>
        <v>0</v>
      </c>
      <c r="V5545" t="b">
        <f t="shared" si="962"/>
        <v>0</v>
      </c>
    </row>
    <row r="5546" spans="1:22" x14ac:dyDescent="0.4">
      <c r="A5546" t="s">
        <v>5326</v>
      </c>
      <c r="B5546" s="1">
        <v>43209.084976851853</v>
      </c>
      <c r="C5546">
        <v>2171</v>
      </c>
      <c r="D5546" t="s">
        <v>2499</v>
      </c>
      <c r="E5546">
        <v>16</v>
      </c>
      <c r="F5546" s="1">
        <v>43209.085821759261</v>
      </c>
      <c r="G5546">
        <v>2171</v>
      </c>
      <c r="H5546" t="s">
        <v>2499</v>
      </c>
      <c r="I5546">
        <v>16</v>
      </c>
      <c r="J5546">
        <v>9</v>
      </c>
      <c r="K5546">
        <v>2480</v>
      </c>
      <c r="L5546">
        <f t="shared" si="957"/>
        <v>2</v>
      </c>
      <c r="M5546" t="b">
        <f t="shared" si="958"/>
        <v>0</v>
      </c>
      <c r="N5546">
        <f t="shared" si="959"/>
        <v>2</v>
      </c>
      <c r="O5546">
        <f t="shared" si="960"/>
        <v>22</v>
      </c>
      <c r="P5546" s="8">
        <f t="shared" si="963"/>
        <v>1.6435185185185183E-3</v>
      </c>
      <c r="Q5546" s="1">
        <f t="shared" si="964"/>
        <v>43209.083333333336</v>
      </c>
      <c r="R5546">
        <f t="shared" si="954"/>
        <v>8.8000000000000007</v>
      </c>
      <c r="S5546" s="1">
        <f t="shared" si="961"/>
        <v>43209.083333333336</v>
      </c>
      <c r="T5546">
        <f t="shared" si="955"/>
        <v>8.8000000000000007</v>
      </c>
      <c r="U5546">
        <f t="shared" si="956"/>
        <v>0</v>
      </c>
      <c r="V5546" t="b">
        <f t="shared" si="962"/>
        <v>0</v>
      </c>
    </row>
    <row r="5547" spans="1:22" x14ac:dyDescent="0.4">
      <c r="A5547" t="s">
        <v>5327</v>
      </c>
      <c r="B5547" s="1">
        <v>43209.088402777779</v>
      </c>
      <c r="C5547">
        <v>207</v>
      </c>
      <c r="D5547" t="s">
        <v>41</v>
      </c>
      <c r="E5547">
        <v>23</v>
      </c>
      <c r="F5547" s="1">
        <v>43209.10670138889</v>
      </c>
      <c r="G5547">
        <v>122</v>
      </c>
      <c r="H5547" t="s">
        <v>1475</v>
      </c>
      <c r="I5547">
        <v>10</v>
      </c>
      <c r="J5547">
        <v>26</v>
      </c>
      <c r="K5547">
        <v>4520</v>
      </c>
      <c r="L5547">
        <f t="shared" si="957"/>
        <v>2</v>
      </c>
      <c r="M5547" t="b">
        <f t="shared" si="958"/>
        <v>0</v>
      </c>
      <c r="N5547">
        <f t="shared" si="959"/>
        <v>7</v>
      </c>
      <c r="O5547">
        <f t="shared" si="960"/>
        <v>18</v>
      </c>
      <c r="P5547" s="8">
        <f t="shared" si="963"/>
        <v>5.0694444444444441E-3</v>
      </c>
      <c r="Q5547" s="1">
        <f t="shared" si="964"/>
        <v>43209.083333333336</v>
      </c>
      <c r="R5547">
        <f t="shared" si="954"/>
        <v>8.8000000000000007</v>
      </c>
      <c r="S5547" s="1">
        <f t="shared" si="961"/>
        <v>43209.083333333336</v>
      </c>
      <c r="T5547">
        <f t="shared" si="955"/>
        <v>8.8000000000000007</v>
      </c>
      <c r="U5547">
        <f t="shared" si="956"/>
        <v>0</v>
      </c>
      <c r="V5547" t="b">
        <f t="shared" si="962"/>
        <v>0</v>
      </c>
    </row>
    <row r="5548" spans="1:22" x14ac:dyDescent="0.4">
      <c r="A5548" t="s">
        <v>2392</v>
      </c>
      <c r="B5548" s="1">
        <v>43209.102627314816</v>
      </c>
      <c r="C5548">
        <v>326</v>
      </c>
      <c r="D5548" t="s">
        <v>885</v>
      </c>
      <c r="E5548">
        <v>7</v>
      </c>
      <c r="F5548" s="1">
        <v>43209.129004629627</v>
      </c>
      <c r="G5548">
        <v>1353</v>
      </c>
      <c r="H5548" t="s">
        <v>5328</v>
      </c>
      <c r="I5548">
        <v>2</v>
      </c>
      <c r="J5548">
        <v>35</v>
      </c>
      <c r="K5548">
        <v>5130</v>
      </c>
      <c r="L5548">
        <f t="shared" si="957"/>
        <v>2</v>
      </c>
      <c r="M5548" t="b">
        <f t="shared" si="958"/>
        <v>0</v>
      </c>
      <c r="N5548">
        <f t="shared" si="959"/>
        <v>27</v>
      </c>
      <c r="O5548">
        <f t="shared" si="960"/>
        <v>47</v>
      </c>
      <c r="P5548" s="8">
        <f t="shared" si="963"/>
        <v>1.9293981481481485E-2</v>
      </c>
      <c r="Q5548" s="1">
        <f t="shared" si="964"/>
        <v>43209.083333333336</v>
      </c>
      <c r="R5548">
        <f t="shared" si="954"/>
        <v>8.8000000000000007</v>
      </c>
      <c r="S5548" s="1">
        <f t="shared" si="961"/>
        <v>43209.083333333336</v>
      </c>
      <c r="T5548">
        <f t="shared" si="955"/>
        <v>8.8000000000000007</v>
      </c>
      <c r="U5548">
        <f t="shared" si="956"/>
        <v>0</v>
      </c>
      <c r="V5548" t="b">
        <f t="shared" si="962"/>
        <v>0</v>
      </c>
    </row>
    <row r="5549" spans="1:22" x14ac:dyDescent="0.4">
      <c r="A5549" t="s">
        <v>5329</v>
      </c>
      <c r="B5549" s="1">
        <v>43209.120844907404</v>
      </c>
      <c r="C5549">
        <v>815</v>
      </c>
      <c r="D5549" t="s">
        <v>184</v>
      </c>
      <c r="E5549">
        <v>17</v>
      </c>
      <c r="F5549" s="1">
        <v>43209.130486111113</v>
      </c>
      <c r="G5549">
        <v>813</v>
      </c>
      <c r="H5549" t="s">
        <v>2881</v>
      </c>
      <c r="I5549">
        <v>18</v>
      </c>
      <c r="J5549">
        <v>13</v>
      </c>
      <c r="K5549">
        <v>2840</v>
      </c>
      <c r="L5549">
        <f t="shared" si="957"/>
        <v>2</v>
      </c>
      <c r="M5549" t="b">
        <f t="shared" si="958"/>
        <v>0</v>
      </c>
      <c r="N5549">
        <f t="shared" si="959"/>
        <v>54</v>
      </c>
      <c r="O5549">
        <f t="shared" si="960"/>
        <v>1</v>
      </c>
      <c r="P5549" s="8">
        <f t="shared" si="963"/>
        <v>3.7511574074074072E-2</v>
      </c>
      <c r="Q5549" s="1">
        <f t="shared" si="964"/>
        <v>43209.083333333328</v>
      </c>
      <c r="R5549" t="e">
        <f t="shared" si="954"/>
        <v>#N/A</v>
      </c>
      <c r="S5549" s="1">
        <f t="shared" si="961"/>
        <v>43209.083333333336</v>
      </c>
      <c r="T5549">
        <f t="shared" si="955"/>
        <v>8.8000000000000007</v>
      </c>
      <c r="U5549">
        <f t="shared" si="956"/>
        <v>0</v>
      </c>
      <c r="V5549" t="b">
        <f t="shared" si="962"/>
        <v>0</v>
      </c>
    </row>
    <row r="5550" spans="1:22" x14ac:dyDescent="0.4">
      <c r="A5550" t="s">
        <v>5330</v>
      </c>
      <c r="B5550" s="1">
        <v>43209.147812499999</v>
      </c>
      <c r="C5550">
        <v>904</v>
      </c>
      <c r="D5550" t="s">
        <v>130</v>
      </c>
      <c r="E5550">
        <v>4</v>
      </c>
      <c r="F5550" s="1">
        <v>43209.16646990741</v>
      </c>
      <c r="G5550">
        <v>900</v>
      </c>
      <c r="H5550" t="s">
        <v>3102</v>
      </c>
      <c r="I5550">
        <v>10</v>
      </c>
      <c r="J5550">
        <v>25</v>
      </c>
      <c r="K5550">
        <v>59720</v>
      </c>
      <c r="L5550">
        <f t="shared" si="957"/>
        <v>3</v>
      </c>
      <c r="M5550" t="b">
        <f t="shared" si="958"/>
        <v>0</v>
      </c>
      <c r="N5550">
        <f t="shared" si="959"/>
        <v>32</v>
      </c>
      <c r="O5550">
        <f t="shared" si="960"/>
        <v>51</v>
      </c>
      <c r="P5550" s="8">
        <f t="shared" si="963"/>
        <v>2.2812499999999999E-2</v>
      </c>
      <c r="Q5550" s="1">
        <f t="shared" si="964"/>
        <v>43209.125</v>
      </c>
      <c r="R5550">
        <f t="shared" si="954"/>
        <v>8.6</v>
      </c>
      <c r="S5550" s="1">
        <f t="shared" si="961"/>
        <v>43209.125</v>
      </c>
      <c r="T5550">
        <f t="shared" si="955"/>
        <v>8.6</v>
      </c>
      <c r="U5550">
        <f t="shared" si="956"/>
        <v>0</v>
      </c>
      <c r="V5550" t="b">
        <f t="shared" si="962"/>
        <v>0</v>
      </c>
    </row>
    <row r="5551" spans="1:22" x14ac:dyDescent="0.4">
      <c r="A5551" t="s">
        <v>5331</v>
      </c>
      <c r="B5551" s="1">
        <v>43209.169988425929</v>
      </c>
      <c r="C5551">
        <v>1530</v>
      </c>
      <c r="D5551" t="s">
        <v>562</v>
      </c>
      <c r="E5551">
        <v>6</v>
      </c>
      <c r="F5551" s="1">
        <v>43209.20894675926</v>
      </c>
      <c r="G5551">
        <v>1514</v>
      </c>
      <c r="H5551" t="s">
        <v>1361</v>
      </c>
      <c r="I5551">
        <v>10</v>
      </c>
      <c r="J5551">
        <v>55</v>
      </c>
      <c r="K5551">
        <v>1950</v>
      </c>
      <c r="L5551">
        <f t="shared" si="957"/>
        <v>4</v>
      </c>
      <c r="M5551" t="b">
        <f t="shared" si="958"/>
        <v>0</v>
      </c>
      <c r="N5551">
        <f t="shared" si="959"/>
        <v>4</v>
      </c>
      <c r="O5551">
        <f t="shared" si="960"/>
        <v>47</v>
      </c>
      <c r="P5551" s="8">
        <f t="shared" si="963"/>
        <v>3.3217592592592591E-3</v>
      </c>
      <c r="Q5551" s="1">
        <f t="shared" si="964"/>
        <v>43209.166666666672</v>
      </c>
      <c r="R5551" t="e">
        <f t="shared" si="954"/>
        <v>#N/A</v>
      </c>
      <c r="S5551" s="1">
        <f t="shared" si="961"/>
        <v>43209.166666666664</v>
      </c>
      <c r="T5551">
        <f t="shared" si="955"/>
        <v>8.3000000000000007</v>
      </c>
      <c r="U5551">
        <f t="shared" si="956"/>
        <v>0</v>
      </c>
      <c r="V5551" t="b">
        <f t="shared" si="962"/>
        <v>0</v>
      </c>
    </row>
    <row r="5552" spans="1:22" x14ac:dyDescent="0.4">
      <c r="A5552" t="s">
        <v>5332</v>
      </c>
      <c r="B5552" s="1">
        <v>43209.214513888888</v>
      </c>
      <c r="C5552">
        <v>602</v>
      </c>
      <c r="D5552" t="s">
        <v>847</v>
      </c>
      <c r="E5552">
        <v>8</v>
      </c>
      <c r="F5552" s="1">
        <v>43209.223240740743</v>
      </c>
      <c r="G5552">
        <v>1414</v>
      </c>
      <c r="H5552" t="s">
        <v>115</v>
      </c>
      <c r="I5552">
        <v>2</v>
      </c>
      <c r="J5552">
        <v>12</v>
      </c>
      <c r="K5552">
        <v>2600</v>
      </c>
      <c r="L5552">
        <f t="shared" si="957"/>
        <v>5</v>
      </c>
      <c r="M5552" t="b">
        <f t="shared" si="958"/>
        <v>0</v>
      </c>
      <c r="N5552">
        <f t="shared" si="959"/>
        <v>8</v>
      </c>
      <c r="O5552">
        <f t="shared" si="960"/>
        <v>54</v>
      </c>
      <c r="P5552" s="8">
        <f t="shared" si="963"/>
        <v>6.1805555555555563E-3</v>
      </c>
      <c r="Q5552" s="1">
        <f t="shared" si="964"/>
        <v>43209.208333333336</v>
      </c>
      <c r="R5552">
        <f t="shared" si="954"/>
        <v>7.9</v>
      </c>
      <c r="S5552" s="1">
        <f t="shared" si="961"/>
        <v>43209.208333333336</v>
      </c>
      <c r="T5552">
        <f t="shared" si="955"/>
        <v>7.9</v>
      </c>
      <c r="U5552">
        <f t="shared" si="956"/>
        <v>0</v>
      </c>
      <c r="V5552" t="b">
        <f t="shared" si="962"/>
        <v>0</v>
      </c>
    </row>
    <row r="5553" spans="1:22" x14ac:dyDescent="0.4">
      <c r="A5553" t="s">
        <v>5333</v>
      </c>
      <c r="B5553" s="1">
        <v>43209.243622685186</v>
      </c>
      <c r="C5553">
        <v>1430</v>
      </c>
      <c r="D5553" t="s">
        <v>968</v>
      </c>
      <c r="E5553">
        <v>9</v>
      </c>
      <c r="F5553" s="1">
        <v>43209.251030092593</v>
      </c>
      <c r="G5553">
        <v>1451</v>
      </c>
      <c r="H5553" t="s">
        <v>2703</v>
      </c>
      <c r="I5553">
        <v>3</v>
      </c>
      <c r="J5553">
        <v>10</v>
      </c>
      <c r="K5553">
        <v>2950</v>
      </c>
      <c r="L5553">
        <f t="shared" si="957"/>
        <v>5</v>
      </c>
      <c r="M5553" t="b">
        <f t="shared" si="958"/>
        <v>0</v>
      </c>
      <c r="N5553">
        <f t="shared" si="959"/>
        <v>50</v>
      </c>
      <c r="O5553">
        <f t="shared" si="960"/>
        <v>49</v>
      </c>
      <c r="P5553" s="8">
        <f t="shared" si="963"/>
        <v>3.5289351851851856E-2</v>
      </c>
      <c r="Q5553" s="1">
        <f t="shared" si="964"/>
        <v>43209.208333333336</v>
      </c>
      <c r="R5553">
        <f t="shared" si="954"/>
        <v>7.9</v>
      </c>
      <c r="S5553" s="1">
        <f t="shared" si="961"/>
        <v>43209.208333333336</v>
      </c>
      <c r="T5553">
        <f t="shared" si="955"/>
        <v>7.9</v>
      </c>
      <c r="U5553">
        <f t="shared" si="956"/>
        <v>0</v>
      </c>
      <c r="V5553" t="b">
        <f t="shared" si="962"/>
        <v>0</v>
      </c>
    </row>
    <row r="5554" spans="1:22" x14ac:dyDescent="0.4">
      <c r="A5554" t="s">
        <v>4391</v>
      </c>
      <c r="B5554" s="1">
        <v>43209.268240740741</v>
      </c>
      <c r="C5554">
        <v>2041</v>
      </c>
      <c r="D5554" t="s">
        <v>3220</v>
      </c>
      <c r="E5554">
        <v>1</v>
      </c>
      <c r="F5554" s="1">
        <v>43209.272488425922</v>
      </c>
      <c r="G5554">
        <v>2032</v>
      </c>
      <c r="H5554" t="s">
        <v>1387</v>
      </c>
      <c r="I5554">
        <v>10</v>
      </c>
      <c r="J5554">
        <v>5</v>
      </c>
      <c r="K5554">
        <v>1460</v>
      </c>
      <c r="L5554">
        <f t="shared" si="957"/>
        <v>6</v>
      </c>
      <c r="M5554" t="b">
        <f t="shared" si="958"/>
        <v>0</v>
      </c>
      <c r="N5554">
        <f t="shared" si="959"/>
        <v>26</v>
      </c>
      <c r="O5554">
        <f t="shared" si="960"/>
        <v>16</v>
      </c>
      <c r="P5554" s="8">
        <f t="shared" si="963"/>
        <v>1.8240740740740741E-2</v>
      </c>
      <c r="Q5554" s="1">
        <f t="shared" si="964"/>
        <v>43209.25</v>
      </c>
      <c r="R5554">
        <f t="shared" si="954"/>
        <v>7.6</v>
      </c>
      <c r="S5554" s="1">
        <f t="shared" si="961"/>
        <v>43209.25</v>
      </c>
      <c r="T5554">
        <f t="shared" si="955"/>
        <v>7.6</v>
      </c>
      <c r="U5554">
        <f t="shared" si="956"/>
        <v>0</v>
      </c>
      <c r="V5554" t="b">
        <f t="shared" si="962"/>
        <v>0</v>
      </c>
    </row>
    <row r="5555" spans="1:22" x14ac:dyDescent="0.4">
      <c r="A5555" t="s">
        <v>3104</v>
      </c>
      <c r="B5555" s="1">
        <v>43209.279050925928</v>
      </c>
      <c r="C5555">
        <v>1601</v>
      </c>
      <c r="D5555" t="s">
        <v>415</v>
      </c>
      <c r="E5555">
        <v>4</v>
      </c>
      <c r="F5555" s="1">
        <v>43209.285995370374</v>
      </c>
      <c r="G5555">
        <v>1641</v>
      </c>
      <c r="H5555" t="s">
        <v>177</v>
      </c>
      <c r="I5555">
        <v>9</v>
      </c>
      <c r="J5555">
        <v>9</v>
      </c>
      <c r="K5555">
        <v>52020</v>
      </c>
      <c r="L5555">
        <f t="shared" si="957"/>
        <v>6</v>
      </c>
      <c r="M5555" t="b">
        <f t="shared" si="958"/>
        <v>0</v>
      </c>
      <c r="N5555">
        <f t="shared" si="959"/>
        <v>41</v>
      </c>
      <c r="O5555">
        <f t="shared" si="960"/>
        <v>50</v>
      </c>
      <c r="P5555" s="8">
        <f t="shared" si="963"/>
        <v>2.9050925925925928E-2</v>
      </c>
      <c r="Q5555" s="1">
        <f t="shared" si="964"/>
        <v>43209.25</v>
      </c>
      <c r="R5555">
        <f t="shared" si="954"/>
        <v>7.6</v>
      </c>
      <c r="S5555" s="1">
        <f t="shared" si="961"/>
        <v>43209.25</v>
      </c>
      <c r="T5555">
        <f t="shared" si="955"/>
        <v>7.6</v>
      </c>
      <c r="U5555">
        <f t="shared" si="956"/>
        <v>0</v>
      </c>
      <c r="V5555" t="b">
        <f t="shared" si="962"/>
        <v>0</v>
      </c>
    </row>
    <row r="5556" spans="1:22" x14ac:dyDescent="0.4">
      <c r="A5556" t="s">
        <v>4029</v>
      </c>
      <c r="B5556" s="1">
        <v>43209.299513888887</v>
      </c>
      <c r="C5556">
        <v>1210</v>
      </c>
      <c r="D5556" t="s">
        <v>346</v>
      </c>
      <c r="E5556">
        <v>15</v>
      </c>
      <c r="F5556" s="1">
        <v>43209.300578703704</v>
      </c>
      <c r="G5556">
        <v>1210</v>
      </c>
      <c r="H5556" t="s">
        <v>346</v>
      </c>
      <c r="I5556">
        <v>15</v>
      </c>
      <c r="J5556">
        <v>8</v>
      </c>
      <c r="K5556">
        <v>1980</v>
      </c>
      <c r="L5556">
        <f t="shared" si="957"/>
        <v>7</v>
      </c>
      <c r="M5556" t="b">
        <f t="shared" si="958"/>
        <v>0</v>
      </c>
      <c r="N5556">
        <f t="shared" si="959"/>
        <v>11</v>
      </c>
      <c r="O5556">
        <f t="shared" si="960"/>
        <v>18</v>
      </c>
      <c r="P5556" s="8">
        <f t="shared" si="963"/>
        <v>7.8472222222222224E-3</v>
      </c>
      <c r="Q5556" s="1">
        <f t="shared" si="964"/>
        <v>43209.291666666664</v>
      </c>
      <c r="R5556">
        <f t="shared" si="954"/>
        <v>7.7</v>
      </c>
      <c r="S5556" s="1">
        <f t="shared" si="961"/>
        <v>43209.291666666664</v>
      </c>
      <c r="T5556">
        <f t="shared" si="955"/>
        <v>7.7</v>
      </c>
      <c r="U5556">
        <f t="shared" si="956"/>
        <v>0</v>
      </c>
      <c r="V5556" t="b">
        <f t="shared" si="962"/>
        <v>0</v>
      </c>
    </row>
    <row r="5557" spans="1:22" x14ac:dyDescent="0.4">
      <c r="A5557" t="s">
        <v>5334</v>
      </c>
      <c r="B5557" s="1">
        <v>43209.311793981484</v>
      </c>
      <c r="C5557">
        <v>2025</v>
      </c>
      <c r="D5557" t="s">
        <v>1087</v>
      </c>
      <c r="E5557">
        <v>14</v>
      </c>
      <c r="F5557" s="1">
        <v>43209.359120370369</v>
      </c>
      <c r="G5557">
        <v>202</v>
      </c>
      <c r="H5557" t="s">
        <v>1175</v>
      </c>
      <c r="I5557">
        <v>15</v>
      </c>
      <c r="J5557">
        <v>21</v>
      </c>
      <c r="K5557">
        <v>5300</v>
      </c>
      <c r="L5557">
        <f t="shared" si="957"/>
        <v>7</v>
      </c>
      <c r="M5557" t="b">
        <f t="shared" si="958"/>
        <v>0</v>
      </c>
      <c r="N5557">
        <f t="shared" si="959"/>
        <v>28</v>
      </c>
      <c r="O5557">
        <f t="shared" si="960"/>
        <v>59</v>
      </c>
      <c r="P5557" s="8">
        <f t="shared" si="963"/>
        <v>2.0127314814814817E-2</v>
      </c>
      <c r="Q5557" s="1">
        <f t="shared" si="964"/>
        <v>43209.291666666672</v>
      </c>
      <c r="R5557" t="e">
        <f t="shared" si="954"/>
        <v>#N/A</v>
      </c>
      <c r="S5557" s="1">
        <f t="shared" si="961"/>
        <v>43209.291666666664</v>
      </c>
      <c r="T5557">
        <f t="shared" si="955"/>
        <v>7.7</v>
      </c>
      <c r="U5557">
        <f t="shared" si="956"/>
        <v>0</v>
      </c>
      <c r="V5557" t="b">
        <f t="shared" si="962"/>
        <v>0</v>
      </c>
    </row>
    <row r="5558" spans="1:22" x14ac:dyDescent="0.4">
      <c r="A5558" t="s">
        <v>5335</v>
      </c>
      <c r="B5558" s="1">
        <v>43209.316574074073</v>
      </c>
      <c r="C5558">
        <v>2250</v>
      </c>
      <c r="D5558" t="s">
        <v>4826</v>
      </c>
      <c r="E5558">
        <v>1</v>
      </c>
      <c r="F5558" s="1">
        <v>43209.359884259262</v>
      </c>
      <c r="G5558">
        <v>2248</v>
      </c>
      <c r="H5558" t="s">
        <v>1356</v>
      </c>
      <c r="I5558">
        <v>6</v>
      </c>
      <c r="J5558">
        <v>3</v>
      </c>
      <c r="K5558">
        <v>980</v>
      </c>
      <c r="L5558">
        <f t="shared" si="957"/>
        <v>7</v>
      </c>
      <c r="M5558" t="b">
        <f t="shared" si="958"/>
        <v>0</v>
      </c>
      <c r="N5558">
        <f t="shared" si="959"/>
        <v>35</v>
      </c>
      <c r="O5558">
        <f t="shared" si="960"/>
        <v>52</v>
      </c>
      <c r="P5558" s="8">
        <f t="shared" si="963"/>
        <v>2.4907407407407406E-2</v>
      </c>
      <c r="Q5558" s="1">
        <f t="shared" si="964"/>
        <v>43209.291666666664</v>
      </c>
      <c r="R5558">
        <f t="shared" si="954"/>
        <v>7.7</v>
      </c>
      <c r="S5558" s="1">
        <f t="shared" si="961"/>
        <v>43209.291666666664</v>
      </c>
      <c r="T5558">
        <f t="shared" si="955"/>
        <v>7.7</v>
      </c>
      <c r="U5558">
        <f t="shared" si="956"/>
        <v>0</v>
      </c>
      <c r="V5558" t="b">
        <f t="shared" si="962"/>
        <v>0</v>
      </c>
    </row>
    <row r="5559" spans="1:22" x14ac:dyDescent="0.4">
      <c r="A5559" t="s">
        <v>2613</v>
      </c>
      <c r="B5559" s="1">
        <v>43209.381041666667</v>
      </c>
      <c r="C5559">
        <v>2244</v>
      </c>
      <c r="D5559" t="s">
        <v>232</v>
      </c>
      <c r="E5559">
        <v>15</v>
      </c>
      <c r="F5559" s="1">
        <v>43209.381342592591</v>
      </c>
      <c r="G5559">
        <v>2244</v>
      </c>
      <c r="H5559" t="s">
        <v>232</v>
      </c>
      <c r="I5559">
        <v>15</v>
      </c>
      <c r="J5559">
        <v>17</v>
      </c>
      <c r="K5559">
        <v>4500</v>
      </c>
      <c r="L5559">
        <f t="shared" si="957"/>
        <v>9</v>
      </c>
      <c r="M5559" t="b">
        <f t="shared" si="958"/>
        <v>0</v>
      </c>
      <c r="N5559">
        <f t="shared" si="959"/>
        <v>8</v>
      </c>
      <c r="O5559">
        <f t="shared" si="960"/>
        <v>42</v>
      </c>
      <c r="P5559" s="8">
        <f t="shared" si="963"/>
        <v>6.0416666666666665E-3</v>
      </c>
      <c r="Q5559" s="1">
        <f t="shared" si="964"/>
        <v>43209.375</v>
      </c>
      <c r="R5559">
        <f t="shared" si="954"/>
        <v>12.4</v>
      </c>
      <c r="S5559" s="1">
        <f t="shared" si="961"/>
        <v>43209.375</v>
      </c>
      <c r="T5559">
        <f t="shared" si="955"/>
        <v>12.4</v>
      </c>
      <c r="U5559">
        <f t="shared" si="956"/>
        <v>0</v>
      </c>
      <c r="V5559" t="b">
        <f t="shared" si="962"/>
        <v>0</v>
      </c>
    </row>
    <row r="5560" spans="1:22" x14ac:dyDescent="0.4">
      <c r="A5560" t="s">
        <v>329</v>
      </c>
      <c r="B5560" s="1">
        <v>43209.382048611114</v>
      </c>
      <c r="C5560">
        <v>1008</v>
      </c>
      <c r="D5560" t="s">
        <v>1021</v>
      </c>
      <c r="E5560">
        <v>7</v>
      </c>
      <c r="F5560" s="1">
        <v>43209.382662037038</v>
      </c>
      <c r="G5560">
        <v>1008</v>
      </c>
      <c r="H5560" t="s">
        <v>1021</v>
      </c>
      <c r="I5560">
        <v>7</v>
      </c>
      <c r="J5560">
        <v>64</v>
      </c>
      <c r="K5560">
        <v>4050</v>
      </c>
      <c r="L5560">
        <f t="shared" si="957"/>
        <v>9</v>
      </c>
      <c r="M5560" t="b">
        <f t="shared" si="958"/>
        <v>0</v>
      </c>
      <c r="N5560">
        <f t="shared" si="959"/>
        <v>10</v>
      </c>
      <c r="O5560">
        <f t="shared" si="960"/>
        <v>9</v>
      </c>
      <c r="P5560" s="8">
        <f t="shared" si="963"/>
        <v>7.0486111111111105E-3</v>
      </c>
      <c r="Q5560" s="1">
        <f t="shared" si="964"/>
        <v>43209.375</v>
      </c>
      <c r="R5560">
        <f t="shared" si="954"/>
        <v>12.4</v>
      </c>
      <c r="S5560" s="1">
        <f t="shared" si="961"/>
        <v>43209.375</v>
      </c>
      <c r="T5560">
        <f t="shared" si="955"/>
        <v>12.4</v>
      </c>
      <c r="U5560">
        <f t="shared" si="956"/>
        <v>0</v>
      </c>
      <c r="V5560" t="b">
        <f t="shared" si="962"/>
        <v>0</v>
      </c>
    </row>
    <row r="5561" spans="1:22" x14ac:dyDescent="0.4">
      <c r="A5561" t="s">
        <v>5336</v>
      </c>
      <c r="B5561" s="1">
        <v>43209.382962962962</v>
      </c>
      <c r="C5561">
        <v>2159</v>
      </c>
      <c r="D5561" t="s">
        <v>5337</v>
      </c>
      <c r="E5561">
        <v>7</v>
      </c>
      <c r="F5561" s="1">
        <v>43209.385729166665</v>
      </c>
      <c r="G5561">
        <v>2148</v>
      </c>
      <c r="H5561" t="s">
        <v>876</v>
      </c>
      <c r="I5561">
        <v>9</v>
      </c>
      <c r="J5561">
        <v>3</v>
      </c>
      <c r="K5561">
        <v>660</v>
      </c>
      <c r="L5561">
        <f t="shared" si="957"/>
        <v>9</v>
      </c>
      <c r="M5561" t="b">
        <f t="shared" si="958"/>
        <v>0</v>
      </c>
      <c r="N5561">
        <f t="shared" si="959"/>
        <v>11</v>
      </c>
      <c r="O5561">
        <f t="shared" si="960"/>
        <v>28</v>
      </c>
      <c r="P5561" s="8">
        <f t="shared" si="963"/>
        <v>7.9629629629629634E-3</v>
      </c>
      <c r="Q5561" s="1">
        <f t="shared" si="964"/>
        <v>43209.375</v>
      </c>
      <c r="R5561">
        <f t="shared" si="954"/>
        <v>12.4</v>
      </c>
      <c r="S5561" s="1">
        <f t="shared" si="961"/>
        <v>43209.375</v>
      </c>
      <c r="T5561">
        <f t="shared" si="955"/>
        <v>12.4</v>
      </c>
      <c r="U5561">
        <f t="shared" si="956"/>
        <v>0</v>
      </c>
      <c r="V5561" t="b">
        <f t="shared" si="962"/>
        <v>0</v>
      </c>
    </row>
    <row r="5562" spans="1:22" x14ac:dyDescent="0.4">
      <c r="A5562" t="s">
        <v>3197</v>
      </c>
      <c r="B5562" s="1">
        <v>43209.389062499999</v>
      </c>
      <c r="C5562">
        <v>1217</v>
      </c>
      <c r="D5562" t="s">
        <v>4317</v>
      </c>
      <c r="E5562">
        <v>3</v>
      </c>
      <c r="F5562" s="1">
        <v>43209.394270833334</v>
      </c>
      <c r="G5562">
        <v>1243</v>
      </c>
      <c r="H5562" t="s">
        <v>1189</v>
      </c>
      <c r="I5562">
        <v>2</v>
      </c>
      <c r="J5562">
        <v>6</v>
      </c>
      <c r="K5562">
        <v>1250</v>
      </c>
      <c r="L5562">
        <f t="shared" si="957"/>
        <v>9</v>
      </c>
      <c r="M5562" t="b">
        <f t="shared" si="958"/>
        <v>0</v>
      </c>
      <c r="N5562">
        <f t="shared" si="959"/>
        <v>20</v>
      </c>
      <c r="O5562">
        <f t="shared" si="960"/>
        <v>15</v>
      </c>
      <c r="P5562" s="8">
        <f t="shared" si="963"/>
        <v>1.40625E-2</v>
      </c>
      <c r="Q5562" s="1">
        <f t="shared" si="964"/>
        <v>43209.375</v>
      </c>
      <c r="R5562">
        <f t="shared" si="954"/>
        <v>12.4</v>
      </c>
      <c r="S5562" s="1">
        <f t="shared" si="961"/>
        <v>43209.375</v>
      </c>
      <c r="T5562">
        <f t="shared" si="955"/>
        <v>12.4</v>
      </c>
      <c r="U5562">
        <f t="shared" si="956"/>
        <v>0</v>
      </c>
      <c r="V5562" t="b">
        <f t="shared" si="962"/>
        <v>0</v>
      </c>
    </row>
    <row r="5563" spans="1:22" x14ac:dyDescent="0.4">
      <c r="A5563" t="s">
        <v>5338</v>
      </c>
      <c r="B5563" s="1">
        <v>43209.393900462965</v>
      </c>
      <c r="C5563">
        <v>220</v>
      </c>
      <c r="D5563" t="s">
        <v>243</v>
      </c>
      <c r="E5563">
        <v>26</v>
      </c>
      <c r="F5563" s="1">
        <v>43209.517083333332</v>
      </c>
      <c r="G5563">
        <v>271</v>
      </c>
      <c r="H5563" t="s">
        <v>1482</v>
      </c>
      <c r="I5563">
        <v>5</v>
      </c>
      <c r="J5563">
        <v>177</v>
      </c>
      <c r="K5563">
        <v>3480</v>
      </c>
      <c r="L5563">
        <f t="shared" si="957"/>
        <v>9</v>
      </c>
      <c r="M5563" t="b">
        <f t="shared" si="958"/>
        <v>0</v>
      </c>
      <c r="N5563">
        <f t="shared" si="959"/>
        <v>27</v>
      </c>
      <c r="O5563">
        <f t="shared" si="960"/>
        <v>13</v>
      </c>
      <c r="P5563" s="8">
        <f t="shared" si="963"/>
        <v>1.8900462962962963E-2</v>
      </c>
      <c r="Q5563" s="1">
        <f t="shared" si="964"/>
        <v>43209.375</v>
      </c>
      <c r="R5563">
        <f t="shared" si="954"/>
        <v>12.4</v>
      </c>
      <c r="S5563" s="1">
        <f t="shared" si="961"/>
        <v>43209.375</v>
      </c>
      <c r="T5563">
        <f t="shared" si="955"/>
        <v>12.4</v>
      </c>
      <c r="U5563">
        <f t="shared" si="956"/>
        <v>0</v>
      </c>
      <c r="V5563" t="b">
        <f t="shared" si="962"/>
        <v>0</v>
      </c>
    </row>
    <row r="5564" spans="1:22" x14ac:dyDescent="0.4">
      <c r="A5564" t="s">
        <v>3635</v>
      </c>
      <c r="B5564" s="1">
        <v>43209.455520833333</v>
      </c>
      <c r="C5564">
        <v>1682</v>
      </c>
      <c r="D5564" t="s">
        <v>931</v>
      </c>
      <c r="E5564">
        <v>13</v>
      </c>
      <c r="F5564" s="1">
        <v>43209.46806712963</v>
      </c>
      <c r="G5564">
        <v>1616</v>
      </c>
      <c r="H5564" t="s">
        <v>116</v>
      </c>
      <c r="I5564">
        <v>4</v>
      </c>
      <c r="J5564">
        <v>18</v>
      </c>
      <c r="K5564">
        <v>3050</v>
      </c>
      <c r="L5564">
        <f t="shared" si="957"/>
        <v>10</v>
      </c>
      <c r="M5564" t="b">
        <f t="shared" si="958"/>
        <v>0</v>
      </c>
      <c r="N5564">
        <f t="shared" si="959"/>
        <v>55</v>
      </c>
      <c r="O5564">
        <f t="shared" si="960"/>
        <v>57</v>
      </c>
      <c r="P5564" s="8">
        <f t="shared" si="963"/>
        <v>3.8854166666666669E-2</v>
      </c>
      <c r="Q5564" s="1">
        <f t="shared" si="964"/>
        <v>43209.416666666664</v>
      </c>
      <c r="R5564">
        <f t="shared" si="954"/>
        <v>14.7</v>
      </c>
      <c r="S5564" s="1">
        <f t="shared" si="961"/>
        <v>43209.416666666664</v>
      </c>
      <c r="T5564">
        <f t="shared" si="955"/>
        <v>14.7</v>
      </c>
      <c r="U5564">
        <f t="shared" si="956"/>
        <v>0</v>
      </c>
      <c r="V5564" t="b">
        <f t="shared" si="962"/>
        <v>0</v>
      </c>
    </row>
    <row r="5565" spans="1:22" x14ac:dyDescent="0.4">
      <c r="A5565" t="s">
        <v>1541</v>
      </c>
      <c r="B5565" s="1">
        <v>43209.461898148147</v>
      </c>
      <c r="C5565">
        <v>2382</v>
      </c>
      <c r="D5565" t="s">
        <v>4778</v>
      </c>
      <c r="E5565">
        <v>7</v>
      </c>
      <c r="F5565" s="1">
        <v>43209.47388888889</v>
      </c>
      <c r="G5565">
        <v>2355</v>
      </c>
      <c r="H5565" t="s">
        <v>2131</v>
      </c>
      <c r="I5565">
        <v>16</v>
      </c>
      <c r="J5565">
        <v>16</v>
      </c>
      <c r="K5565">
        <v>1790</v>
      </c>
      <c r="L5565">
        <f t="shared" si="957"/>
        <v>11</v>
      </c>
      <c r="M5565" t="b">
        <f t="shared" si="958"/>
        <v>0</v>
      </c>
      <c r="N5565">
        <f t="shared" si="959"/>
        <v>5</v>
      </c>
      <c r="O5565">
        <f t="shared" si="960"/>
        <v>8</v>
      </c>
      <c r="P5565" s="8">
        <f t="shared" si="963"/>
        <v>3.5648148148148154E-3</v>
      </c>
      <c r="Q5565" s="1">
        <f t="shared" si="964"/>
        <v>43209.458333333336</v>
      </c>
      <c r="R5565">
        <f t="shared" si="954"/>
        <v>16.100000000000001</v>
      </c>
      <c r="S5565" s="1">
        <f t="shared" si="961"/>
        <v>43209.458333333336</v>
      </c>
      <c r="T5565">
        <f t="shared" si="955"/>
        <v>16.100000000000001</v>
      </c>
      <c r="U5565">
        <f t="shared" si="956"/>
        <v>0</v>
      </c>
      <c r="V5565" t="b">
        <f t="shared" si="962"/>
        <v>0</v>
      </c>
    </row>
    <row r="5566" spans="1:22" x14ac:dyDescent="0.4">
      <c r="A5566" t="s">
        <v>5339</v>
      </c>
      <c r="B5566" s="1">
        <v>43209.467928240738</v>
      </c>
      <c r="C5566">
        <v>126</v>
      </c>
      <c r="D5566" t="s">
        <v>920</v>
      </c>
      <c r="E5566">
        <v>12</v>
      </c>
      <c r="F5566" s="1">
        <v>43209.4921875</v>
      </c>
      <c r="G5566">
        <v>130</v>
      </c>
      <c r="H5566" t="s">
        <v>24</v>
      </c>
      <c r="I5566">
        <v>2</v>
      </c>
      <c r="J5566">
        <v>34</v>
      </c>
      <c r="K5566">
        <v>2350</v>
      </c>
      <c r="L5566">
        <f t="shared" si="957"/>
        <v>11</v>
      </c>
      <c r="M5566" t="b">
        <f t="shared" si="958"/>
        <v>0</v>
      </c>
      <c r="N5566">
        <f t="shared" si="959"/>
        <v>13</v>
      </c>
      <c r="O5566">
        <f t="shared" si="960"/>
        <v>49</v>
      </c>
      <c r="P5566" s="8">
        <f t="shared" si="963"/>
        <v>9.5949074074074079E-3</v>
      </c>
      <c r="Q5566" s="1">
        <f t="shared" si="964"/>
        <v>43209.458333333328</v>
      </c>
      <c r="R5566" t="e">
        <f t="shared" si="954"/>
        <v>#N/A</v>
      </c>
      <c r="S5566" s="1">
        <f t="shared" si="961"/>
        <v>43209.458333333336</v>
      </c>
      <c r="T5566">
        <f t="shared" si="955"/>
        <v>16.100000000000001</v>
      </c>
      <c r="U5566">
        <f t="shared" si="956"/>
        <v>0</v>
      </c>
      <c r="V5566" t="b">
        <f t="shared" si="962"/>
        <v>0</v>
      </c>
    </row>
    <row r="5567" spans="1:22" x14ac:dyDescent="0.4">
      <c r="A5567" t="s">
        <v>3285</v>
      </c>
      <c r="B5567" s="1">
        <v>43209.473611111112</v>
      </c>
      <c r="C5567">
        <v>1451</v>
      </c>
      <c r="D5567" t="s">
        <v>2703</v>
      </c>
      <c r="E5567">
        <v>5</v>
      </c>
      <c r="F5567" s="1">
        <v>43209.481354166666</v>
      </c>
      <c r="G5567">
        <v>1449</v>
      </c>
      <c r="H5567" t="s">
        <v>171</v>
      </c>
      <c r="I5567">
        <v>8</v>
      </c>
      <c r="J5567">
        <v>10</v>
      </c>
      <c r="K5567">
        <v>1310</v>
      </c>
      <c r="L5567">
        <f t="shared" si="957"/>
        <v>11</v>
      </c>
      <c r="M5567" t="b">
        <f t="shared" si="958"/>
        <v>0</v>
      </c>
      <c r="N5567">
        <f t="shared" si="959"/>
        <v>22</v>
      </c>
      <c r="O5567">
        <f t="shared" si="960"/>
        <v>0</v>
      </c>
      <c r="P5567" s="8">
        <f t="shared" si="963"/>
        <v>1.5277777777777777E-2</v>
      </c>
      <c r="Q5567" s="1">
        <f t="shared" si="964"/>
        <v>43209.458333333336</v>
      </c>
      <c r="R5567">
        <f t="shared" si="954"/>
        <v>16.100000000000001</v>
      </c>
      <c r="S5567" s="1">
        <f t="shared" si="961"/>
        <v>43209.458333333336</v>
      </c>
      <c r="T5567">
        <f t="shared" si="955"/>
        <v>16.100000000000001</v>
      </c>
      <c r="U5567">
        <f t="shared" si="956"/>
        <v>0</v>
      </c>
      <c r="V5567" t="b">
        <f t="shared" si="962"/>
        <v>0</v>
      </c>
    </row>
    <row r="5568" spans="1:22" x14ac:dyDescent="0.4">
      <c r="A5568" t="s">
        <v>3813</v>
      </c>
      <c r="B5568" s="1">
        <v>43209.478993055556</v>
      </c>
      <c r="C5568">
        <v>2266</v>
      </c>
      <c r="D5568" t="s">
        <v>3568</v>
      </c>
      <c r="E5568">
        <v>6</v>
      </c>
      <c r="F5568" s="1">
        <v>43209.506608796299</v>
      </c>
      <c r="G5568">
        <v>2213</v>
      </c>
      <c r="H5568" t="s">
        <v>1799</v>
      </c>
      <c r="I5568">
        <v>1</v>
      </c>
      <c r="J5568">
        <v>39</v>
      </c>
      <c r="K5568">
        <v>2140</v>
      </c>
      <c r="L5568">
        <f t="shared" si="957"/>
        <v>11</v>
      </c>
      <c r="M5568" t="b">
        <f t="shared" si="958"/>
        <v>0</v>
      </c>
      <c r="N5568">
        <f t="shared" si="959"/>
        <v>29</v>
      </c>
      <c r="O5568">
        <f t="shared" si="960"/>
        <v>45</v>
      </c>
      <c r="P5568" s="8">
        <f t="shared" si="963"/>
        <v>2.0659722222222222E-2</v>
      </c>
      <c r="Q5568" s="1">
        <f t="shared" si="964"/>
        <v>43209.458333333336</v>
      </c>
      <c r="R5568">
        <f t="shared" si="954"/>
        <v>16.100000000000001</v>
      </c>
      <c r="S5568" s="1">
        <f t="shared" si="961"/>
        <v>43209.458333333336</v>
      </c>
      <c r="T5568">
        <f t="shared" si="955"/>
        <v>16.100000000000001</v>
      </c>
      <c r="U5568">
        <f t="shared" si="956"/>
        <v>0</v>
      </c>
      <c r="V5568" t="b">
        <f t="shared" si="962"/>
        <v>0</v>
      </c>
    </row>
    <row r="5569" spans="1:22" x14ac:dyDescent="0.4">
      <c r="A5569" t="s">
        <v>5340</v>
      </c>
      <c r="B5569" s="1">
        <v>43209.484131944446</v>
      </c>
      <c r="C5569">
        <v>206</v>
      </c>
      <c r="D5569" t="s">
        <v>1272</v>
      </c>
      <c r="E5569">
        <v>5</v>
      </c>
      <c r="F5569" s="1">
        <v>43209.489606481482</v>
      </c>
      <c r="G5569">
        <v>219</v>
      </c>
      <c r="H5569" t="s">
        <v>2614</v>
      </c>
      <c r="I5569">
        <v>12</v>
      </c>
      <c r="J5569">
        <v>7</v>
      </c>
      <c r="K5569">
        <v>63240</v>
      </c>
      <c r="L5569">
        <f t="shared" si="957"/>
        <v>11</v>
      </c>
      <c r="M5569" t="b">
        <f t="shared" si="958"/>
        <v>0</v>
      </c>
      <c r="N5569">
        <f t="shared" si="959"/>
        <v>37</v>
      </c>
      <c r="O5569">
        <f t="shared" si="960"/>
        <v>9</v>
      </c>
      <c r="P5569" s="8">
        <f t="shared" si="963"/>
        <v>2.5798611111111109E-2</v>
      </c>
      <c r="Q5569" s="1">
        <f t="shared" si="964"/>
        <v>43209.458333333336</v>
      </c>
      <c r="R5569">
        <f t="shared" si="954"/>
        <v>16.100000000000001</v>
      </c>
      <c r="S5569" s="1">
        <f t="shared" si="961"/>
        <v>43209.458333333336</v>
      </c>
      <c r="T5569">
        <f t="shared" si="955"/>
        <v>16.100000000000001</v>
      </c>
      <c r="U5569">
        <f t="shared" si="956"/>
        <v>0</v>
      </c>
      <c r="V5569" t="b">
        <f t="shared" si="962"/>
        <v>0</v>
      </c>
    </row>
    <row r="5570" spans="1:22" x14ac:dyDescent="0.4">
      <c r="A5570" t="s">
        <v>5341</v>
      </c>
      <c r="B5570" s="1">
        <v>43209.488159722219</v>
      </c>
      <c r="C5570">
        <v>1717</v>
      </c>
      <c r="D5570" t="s">
        <v>2815</v>
      </c>
      <c r="E5570">
        <v>9</v>
      </c>
      <c r="F5570" s="1">
        <v>43209.514837962961</v>
      </c>
      <c r="G5570">
        <v>1628</v>
      </c>
      <c r="H5570" t="s">
        <v>426</v>
      </c>
      <c r="I5570">
        <v>3</v>
      </c>
      <c r="J5570">
        <v>38</v>
      </c>
      <c r="K5570">
        <v>8100</v>
      </c>
      <c r="L5570">
        <f t="shared" si="957"/>
        <v>11</v>
      </c>
      <c r="M5570" t="b">
        <f t="shared" si="958"/>
        <v>0</v>
      </c>
      <c r="N5570">
        <f t="shared" si="959"/>
        <v>42</v>
      </c>
      <c r="O5570">
        <f t="shared" si="960"/>
        <v>57</v>
      </c>
      <c r="P5570" s="8">
        <f t="shared" si="963"/>
        <v>2.9826388888888892E-2</v>
      </c>
      <c r="Q5570" s="1">
        <f t="shared" si="964"/>
        <v>43209.458333333328</v>
      </c>
      <c r="R5570" t="e">
        <f t="shared" ref="R5570:R5633" si="965">VLOOKUP(Q5570,기상정보,2,FALSE)</f>
        <v>#N/A</v>
      </c>
      <c r="S5570" s="1">
        <f t="shared" si="961"/>
        <v>43209.458333333336</v>
      </c>
      <c r="T5570">
        <f t="shared" ref="T5570:T5633" si="966">VLOOKUP(S5570,기상정보,2,FALSE)</f>
        <v>16.100000000000001</v>
      </c>
      <c r="U5570">
        <f t="shared" ref="U5570:U5633" si="967">VLOOKUP(B5570,기상정보,3,TRUE)</f>
        <v>0</v>
      </c>
      <c r="V5570" t="b">
        <f t="shared" si="962"/>
        <v>0</v>
      </c>
    </row>
    <row r="5571" spans="1:22" x14ac:dyDescent="0.4">
      <c r="A5571" t="s">
        <v>5342</v>
      </c>
      <c r="B5571" s="1">
        <v>43209.493518518517</v>
      </c>
      <c r="C5571">
        <v>1610</v>
      </c>
      <c r="D5571" t="s">
        <v>601</v>
      </c>
      <c r="E5571">
        <v>5</v>
      </c>
      <c r="F5571" s="1">
        <v>43209.498113425929</v>
      </c>
      <c r="G5571">
        <v>1642</v>
      </c>
      <c r="H5571" t="s">
        <v>764</v>
      </c>
      <c r="I5571">
        <v>5</v>
      </c>
      <c r="J5571">
        <v>6</v>
      </c>
      <c r="K5571">
        <v>940</v>
      </c>
      <c r="L5571">
        <f t="shared" ref="L5571:L5634" si="968">HOUR(B5571)</f>
        <v>11</v>
      </c>
      <c r="M5571" t="b">
        <f t="shared" ref="M5571:M5634" si="969">WEEKDAY(B5571,2)&gt;=6</f>
        <v>0</v>
      </c>
      <c r="N5571">
        <f t="shared" ref="N5571:N5634" si="970">MINUTE(B5571)</f>
        <v>50</v>
      </c>
      <c r="O5571">
        <f t="shared" ref="O5571:O5634" si="971">SECOND(B5571)</f>
        <v>40</v>
      </c>
      <c r="P5571" s="8">
        <f t="shared" si="963"/>
        <v>3.5185185185185187E-2</v>
      </c>
      <c r="Q5571" s="1">
        <f t="shared" si="964"/>
        <v>43209.458333333328</v>
      </c>
      <c r="R5571" t="e">
        <f t="shared" si="965"/>
        <v>#N/A</v>
      </c>
      <c r="S5571" s="1">
        <f t="shared" ref="S5571:S5634" si="972">DATE(YEAR(B5571),MONTH(B5571),DAY(B5571))+TIME(HOUR(B5571),0,0)</f>
        <v>43209.458333333336</v>
      </c>
      <c r="T5571">
        <f t="shared" si="966"/>
        <v>16.100000000000001</v>
      </c>
      <c r="U5571">
        <f t="shared" si="967"/>
        <v>0</v>
      </c>
      <c r="V5571" t="b">
        <f t="shared" ref="V5571:V5634" si="973">U5571&gt;=1</f>
        <v>0</v>
      </c>
    </row>
    <row r="5572" spans="1:22" x14ac:dyDescent="0.4">
      <c r="A5572" t="s">
        <v>5343</v>
      </c>
      <c r="B5572" s="1">
        <v>43209.499085648145</v>
      </c>
      <c r="C5572">
        <v>1001</v>
      </c>
      <c r="D5572" t="s">
        <v>794</v>
      </c>
      <c r="E5572">
        <v>8</v>
      </c>
      <c r="F5572" s="1">
        <v>43209.514965277776</v>
      </c>
      <c r="G5572">
        <v>549</v>
      </c>
      <c r="H5572" t="s">
        <v>721</v>
      </c>
      <c r="I5572">
        <v>1</v>
      </c>
      <c r="J5572">
        <v>20</v>
      </c>
      <c r="K5572">
        <v>54940</v>
      </c>
      <c r="L5572">
        <f t="shared" si="968"/>
        <v>11</v>
      </c>
      <c r="M5572" t="b">
        <f t="shared" si="969"/>
        <v>0</v>
      </c>
      <c r="N5572">
        <f t="shared" si="970"/>
        <v>58</v>
      </c>
      <c r="O5572">
        <f t="shared" si="971"/>
        <v>41</v>
      </c>
      <c r="P5572" s="8">
        <f t="shared" si="963"/>
        <v>4.0752314814814811E-2</v>
      </c>
      <c r="Q5572" s="1">
        <f t="shared" si="964"/>
        <v>43209.458333333328</v>
      </c>
      <c r="R5572" t="e">
        <f t="shared" si="965"/>
        <v>#N/A</v>
      </c>
      <c r="S5572" s="1">
        <f t="shared" si="972"/>
        <v>43209.458333333336</v>
      </c>
      <c r="T5572">
        <f t="shared" si="966"/>
        <v>16.100000000000001</v>
      </c>
      <c r="U5572">
        <f t="shared" si="967"/>
        <v>0</v>
      </c>
      <c r="V5572" t="b">
        <f t="shared" si="973"/>
        <v>0</v>
      </c>
    </row>
    <row r="5573" spans="1:22" x14ac:dyDescent="0.4">
      <c r="A5573" t="s">
        <v>5344</v>
      </c>
      <c r="B5573" s="1">
        <v>43209.502905092595</v>
      </c>
      <c r="C5573">
        <v>1911</v>
      </c>
      <c r="D5573" t="s">
        <v>357</v>
      </c>
      <c r="E5573">
        <v>1</v>
      </c>
      <c r="F5573" s="1">
        <v>43209.719814814816</v>
      </c>
      <c r="G5573">
        <v>1924</v>
      </c>
      <c r="H5573" t="s">
        <v>2514</v>
      </c>
      <c r="I5573">
        <v>9</v>
      </c>
      <c r="J5573">
        <v>56</v>
      </c>
      <c r="K5573">
        <v>1120</v>
      </c>
      <c r="L5573">
        <f t="shared" si="968"/>
        <v>12</v>
      </c>
      <c r="M5573" t="b">
        <f t="shared" si="969"/>
        <v>0</v>
      </c>
      <c r="N5573">
        <f t="shared" si="970"/>
        <v>4</v>
      </c>
      <c r="O5573">
        <f t="shared" si="971"/>
        <v>11</v>
      </c>
      <c r="P5573" s="8">
        <f t="shared" si="963"/>
        <v>2.9050925925925928E-3</v>
      </c>
      <c r="Q5573" s="1">
        <f t="shared" si="964"/>
        <v>43209.5</v>
      </c>
      <c r="R5573">
        <f t="shared" si="965"/>
        <v>17.8</v>
      </c>
      <c r="S5573" s="1">
        <f t="shared" si="972"/>
        <v>43209.5</v>
      </c>
      <c r="T5573">
        <f t="shared" si="966"/>
        <v>17.8</v>
      </c>
      <c r="U5573">
        <f t="shared" si="967"/>
        <v>0</v>
      </c>
      <c r="V5573" t="b">
        <f t="shared" si="973"/>
        <v>0</v>
      </c>
    </row>
    <row r="5574" spans="1:22" x14ac:dyDescent="0.4">
      <c r="A5574" t="s">
        <v>4691</v>
      </c>
      <c r="B5574" s="1">
        <v>43209.507013888891</v>
      </c>
      <c r="C5574">
        <v>1122</v>
      </c>
      <c r="D5574" t="s">
        <v>292</v>
      </c>
      <c r="E5574">
        <v>2</v>
      </c>
      <c r="F5574" s="1">
        <v>43209.557719907411</v>
      </c>
      <c r="G5574">
        <v>2002</v>
      </c>
      <c r="H5574" t="s">
        <v>295</v>
      </c>
      <c r="I5574">
        <v>7</v>
      </c>
      <c r="J5574">
        <v>71</v>
      </c>
      <c r="K5574">
        <v>12080</v>
      </c>
      <c r="L5574">
        <f t="shared" si="968"/>
        <v>12</v>
      </c>
      <c r="M5574" t="b">
        <f t="shared" si="969"/>
        <v>0</v>
      </c>
      <c r="N5574">
        <f t="shared" si="970"/>
        <v>10</v>
      </c>
      <c r="O5574">
        <f t="shared" si="971"/>
        <v>6</v>
      </c>
      <c r="P5574" s="8">
        <f t="shared" si="963"/>
        <v>7.013888888888889E-3</v>
      </c>
      <c r="Q5574" s="1">
        <f t="shared" si="964"/>
        <v>43209.5</v>
      </c>
      <c r="R5574">
        <f t="shared" si="965"/>
        <v>17.8</v>
      </c>
      <c r="S5574" s="1">
        <f t="shared" si="972"/>
        <v>43209.5</v>
      </c>
      <c r="T5574">
        <f t="shared" si="966"/>
        <v>17.8</v>
      </c>
      <c r="U5574">
        <f t="shared" si="967"/>
        <v>0</v>
      </c>
      <c r="V5574" t="b">
        <f t="shared" si="973"/>
        <v>0</v>
      </c>
    </row>
    <row r="5575" spans="1:22" x14ac:dyDescent="0.4">
      <c r="A5575" t="s">
        <v>5345</v>
      </c>
      <c r="B5575" s="1">
        <v>43209.511365740742</v>
      </c>
      <c r="C5575">
        <v>742</v>
      </c>
      <c r="D5575" t="s">
        <v>2834</v>
      </c>
      <c r="E5575">
        <v>3</v>
      </c>
      <c r="F5575" s="1">
        <v>43209.517372685186</v>
      </c>
      <c r="G5575">
        <v>701</v>
      </c>
      <c r="H5575" t="s">
        <v>1896</v>
      </c>
      <c r="I5575">
        <v>7</v>
      </c>
      <c r="J5575">
        <v>8</v>
      </c>
      <c r="K5575">
        <v>2160</v>
      </c>
      <c r="L5575">
        <f t="shared" si="968"/>
        <v>12</v>
      </c>
      <c r="M5575" t="b">
        <f t="shared" si="969"/>
        <v>0</v>
      </c>
      <c r="N5575">
        <f t="shared" si="970"/>
        <v>16</v>
      </c>
      <c r="O5575">
        <f t="shared" si="971"/>
        <v>22</v>
      </c>
      <c r="P5575" s="8">
        <f t="shared" si="963"/>
        <v>1.136574074074074E-2</v>
      </c>
      <c r="Q5575" s="1">
        <f t="shared" si="964"/>
        <v>43209.5</v>
      </c>
      <c r="R5575">
        <f t="shared" si="965"/>
        <v>17.8</v>
      </c>
      <c r="S5575" s="1">
        <f t="shared" si="972"/>
        <v>43209.5</v>
      </c>
      <c r="T5575">
        <f t="shared" si="966"/>
        <v>17.8</v>
      </c>
      <c r="U5575">
        <f t="shared" si="967"/>
        <v>0</v>
      </c>
      <c r="V5575" t="b">
        <f t="shared" si="973"/>
        <v>0</v>
      </c>
    </row>
    <row r="5576" spans="1:22" x14ac:dyDescent="0.4">
      <c r="A5576" t="s">
        <v>454</v>
      </c>
      <c r="B5576" s="1">
        <v>43209.515729166669</v>
      </c>
      <c r="C5576">
        <v>1713</v>
      </c>
      <c r="D5576" t="s">
        <v>121</v>
      </c>
      <c r="E5576">
        <v>10</v>
      </c>
      <c r="F5576" s="1">
        <v>43209.542719907404</v>
      </c>
      <c r="G5576">
        <v>1713</v>
      </c>
      <c r="H5576" t="s">
        <v>121</v>
      </c>
      <c r="I5576">
        <v>9</v>
      </c>
      <c r="J5576">
        <v>37</v>
      </c>
      <c r="K5576">
        <v>1570</v>
      </c>
      <c r="L5576">
        <f t="shared" si="968"/>
        <v>12</v>
      </c>
      <c r="M5576" t="b">
        <f t="shared" si="969"/>
        <v>0</v>
      </c>
      <c r="N5576">
        <f t="shared" si="970"/>
        <v>22</v>
      </c>
      <c r="O5576">
        <f t="shared" si="971"/>
        <v>39</v>
      </c>
      <c r="P5576" s="8">
        <f t="shared" si="963"/>
        <v>1.5729166666666666E-2</v>
      </c>
      <c r="Q5576" s="1">
        <f t="shared" si="964"/>
        <v>43209.5</v>
      </c>
      <c r="R5576">
        <f t="shared" si="965"/>
        <v>17.8</v>
      </c>
      <c r="S5576" s="1">
        <f t="shared" si="972"/>
        <v>43209.5</v>
      </c>
      <c r="T5576">
        <f t="shared" si="966"/>
        <v>17.8</v>
      </c>
      <c r="U5576">
        <f t="shared" si="967"/>
        <v>0</v>
      </c>
      <c r="V5576" t="b">
        <f t="shared" si="973"/>
        <v>0</v>
      </c>
    </row>
    <row r="5577" spans="1:22" x14ac:dyDescent="0.4">
      <c r="A5577" t="s">
        <v>1075</v>
      </c>
      <c r="B5577" s="1">
        <v>43209.518831018519</v>
      </c>
      <c r="C5577">
        <v>2219</v>
      </c>
      <c r="D5577" t="s">
        <v>189</v>
      </c>
      <c r="E5577">
        <v>14</v>
      </c>
      <c r="F5577" s="1">
        <v>43209.554780092592</v>
      </c>
      <c r="G5577">
        <v>2313</v>
      </c>
      <c r="H5577" t="s">
        <v>1316</v>
      </c>
      <c r="I5577">
        <v>3</v>
      </c>
      <c r="J5577">
        <v>50</v>
      </c>
      <c r="K5577">
        <v>71090</v>
      </c>
      <c r="L5577">
        <f t="shared" si="968"/>
        <v>12</v>
      </c>
      <c r="M5577" t="b">
        <f t="shared" si="969"/>
        <v>0</v>
      </c>
      <c r="N5577">
        <f t="shared" si="970"/>
        <v>27</v>
      </c>
      <c r="O5577">
        <f t="shared" si="971"/>
        <v>7</v>
      </c>
      <c r="P5577" s="8">
        <f t="shared" si="963"/>
        <v>1.8831018518518518E-2</v>
      </c>
      <c r="Q5577" s="1">
        <f t="shared" si="964"/>
        <v>43209.5</v>
      </c>
      <c r="R5577">
        <f t="shared" si="965"/>
        <v>17.8</v>
      </c>
      <c r="S5577" s="1">
        <f t="shared" si="972"/>
        <v>43209.5</v>
      </c>
      <c r="T5577">
        <f t="shared" si="966"/>
        <v>17.8</v>
      </c>
      <c r="U5577">
        <f t="shared" si="967"/>
        <v>0</v>
      </c>
      <c r="V5577" t="b">
        <f t="shared" si="973"/>
        <v>0</v>
      </c>
    </row>
    <row r="5578" spans="1:22" x14ac:dyDescent="0.4">
      <c r="A5578" t="s">
        <v>5346</v>
      </c>
      <c r="B5578" s="1">
        <v>43209.522638888891</v>
      </c>
      <c r="C5578">
        <v>272</v>
      </c>
      <c r="D5578" t="s">
        <v>1722</v>
      </c>
      <c r="E5578">
        <v>10</v>
      </c>
      <c r="F5578" s="1">
        <v>43209.536597222221</v>
      </c>
      <c r="G5578">
        <v>216</v>
      </c>
      <c r="H5578" t="s">
        <v>1299</v>
      </c>
      <c r="I5578">
        <v>2</v>
      </c>
      <c r="J5578">
        <v>19</v>
      </c>
      <c r="K5578">
        <v>4340</v>
      </c>
      <c r="L5578">
        <f t="shared" si="968"/>
        <v>12</v>
      </c>
      <c r="M5578" t="b">
        <f t="shared" si="969"/>
        <v>0</v>
      </c>
      <c r="N5578">
        <f t="shared" si="970"/>
        <v>32</v>
      </c>
      <c r="O5578">
        <f t="shared" si="971"/>
        <v>36</v>
      </c>
      <c r="P5578" s="8">
        <f t="shared" si="963"/>
        <v>2.2638888888888889E-2</v>
      </c>
      <c r="Q5578" s="1">
        <f t="shared" si="964"/>
        <v>43209.5</v>
      </c>
      <c r="R5578">
        <f t="shared" si="965"/>
        <v>17.8</v>
      </c>
      <c r="S5578" s="1">
        <f t="shared" si="972"/>
        <v>43209.5</v>
      </c>
      <c r="T5578">
        <f t="shared" si="966"/>
        <v>17.8</v>
      </c>
      <c r="U5578">
        <f t="shared" si="967"/>
        <v>0</v>
      </c>
      <c r="V5578" t="b">
        <f t="shared" si="973"/>
        <v>0</v>
      </c>
    </row>
    <row r="5579" spans="1:22" x14ac:dyDescent="0.4">
      <c r="A5579" t="s">
        <v>1509</v>
      </c>
      <c r="B5579" s="1">
        <v>43209.525879629633</v>
      </c>
      <c r="C5579">
        <v>128</v>
      </c>
      <c r="D5579" t="s">
        <v>955</v>
      </c>
      <c r="E5579">
        <v>6</v>
      </c>
      <c r="F5579" s="1">
        <v>43209.545694444445</v>
      </c>
      <c r="G5579">
        <v>184</v>
      </c>
      <c r="H5579" t="s">
        <v>1162</v>
      </c>
      <c r="I5579">
        <v>7</v>
      </c>
      <c r="J5579">
        <v>27</v>
      </c>
      <c r="K5579">
        <v>3590</v>
      </c>
      <c r="L5579">
        <f t="shared" si="968"/>
        <v>12</v>
      </c>
      <c r="M5579" t="b">
        <f t="shared" si="969"/>
        <v>0</v>
      </c>
      <c r="N5579">
        <f t="shared" si="970"/>
        <v>37</v>
      </c>
      <c r="O5579">
        <f t="shared" si="971"/>
        <v>16</v>
      </c>
      <c r="P5579" s="8">
        <f t="shared" si="963"/>
        <v>2.5879629629629627E-2</v>
      </c>
      <c r="Q5579" s="1">
        <f t="shared" si="964"/>
        <v>43209.5</v>
      </c>
      <c r="R5579">
        <f t="shared" si="965"/>
        <v>17.8</v>
      </c>
      <c r="S5579" s="1">
        <f t="shared" si="972"/>
        <v>43209.5</v>
      </c>
      <c r="T5579">
        <f t="shared" si="966"/>
        <v>17.8</v>
      </c>
      <c r="U5579">
        <f t="shared" si="967"/>
        <v>0</v>
      </c>
      <c r="V5579" t="b">
        <f t="shared" si="973"/>
        <v>0</v>
      </c>
    </row>
    <row r="5580" spans="1:22" x14ac:dyDescent="0.4">
      <c r="A5580" t="s">
        <v>4905</v>
      </c>
      <c r="B5580" s="1">
        <v>43209.52888888889</v>
      </c>
      <c r="C5580">
        <v>1167</v>
      </c>
      <c r="D5580" t="s">
        <v>5347</v>
      </c>
      <c r="E5580">
        <v>7</v>
      </c>
      <c r="F5580" s="1">
        <v>43209.539074074077</v>
      </c>
      <c r="G5580">
        <v>1150</v>
      </c>
      <c r="H5580" t="s">
        <v>3692</v>
      </c>
      <c r="I5580">
        <v>9</v>
      </c>
      <c r="J5580">
        <v>14</v>
      </c>
      <c r="K5580">
        <v>2230</v>
      </c>
      <c r="L5580">
        <f t="shared" si="968"/>
        <v>12</v>
      </c>
      <c r="M5580" t="b">
        <f t="shared" si="969"/>
        <v>0</v>
      </c>
      <c r="N5580">
        <f t="shared" si="970"/>
        <v>41</v>
      </c>
      <c r="O5580">
        <f t="shared" si="971"/>
        <v>36</v>
      </c>
      <c r="P5580" s="8">
        <f t="shared" si="963"/>
        <v>2.8888888888888891E-2</v>
      </c>
      <c r="Q5580" s="1">
        <f t="shared" si="964"/>
        <v>43209.5</v>
      </c>
      <c r="R5580">
        <f t="shared" si="965"/>
        <v>17.8</v>
      </c>
      <c r="S5580" s="1">
        <f t="shared" si="972"/>
        <v>43209.5</v>
      </c>
      <c r="T5580">
        <f t="shared" si="966"/>
        <v>17.8</v>
      </c>
      <c r="U5580">
        <f t="shared" si="967"/>
        <v>0</v>
      </c>
      <c r="V5580" t="b">
        <f t="shared" si="973"/>
        <v>0</v>
      </c>
    </row>
    <row r="5581" spans="1:22" x14ac:dyDescent="0.4">
      <c r="A5581" t="s">
        <v>5348</v>
      </c>
      <c r="B5581" s="1">
        <v>43209.5312962963</v>
      </c>
      <c r="C5581">
        <v>1928</v>
      </c>
      <c r="D5581" t="s">
        <v>671</v>
      </c>
      <c r="E5581">
        <v>9</v>
      </c>
      <c r="F5581" s="1">
        <v>43209.535277777781</v>
      </c>
      <c r="G5581">
        <v>1928</v>
      </c>
      <c r="H5581" t="s">
        <v>671</v>
      </c>
      <c r="I5581">
        <v>9</v>
      </c>
      <c r="J5581">
        <v>5</v>
      </c>
      <c r="K5581">
        <v>400</v>
      </c>
      <c r="L5581">
        <f t="shared" si="968"/>
        <v>12</v>
      </c>
      <c r="M5581" t="b">
        <f t="shared" si="969"/>
        <v>0</v>
      </c>
      <c r="N5581">
        <f t="shared" si="970"/>
        <v>45</v>
      </c>
      <c r="O5581">
        <f t="shared" si="971"/>
        <v>4</v>
      </c>
      <c r="P5581" s="8">
        <f t="shared" si="963"/>
        <v>3.1296296296296301E-2</v>
      </c>
      <c r="Q5581" s="1">
        <f t="shared" si="964"/>
        <v>43209.5</v>
      </c>
      <c r="R5581">
        <f t="shared" si="965"/>
        <v>17.8</v>
      </c>
      <c r="S5581" s="1">
        <f t="shared" si="972"/>
        <v>43209.5</v>
      </c>
      <c r="T5581">
        <f t="shared" si="966"/>
        <v>17.8</v>
      </c>
      <c r="U5581">
        <f t="shared" si="967"/>
        <v>0</v>
      </c>
      <c r="V5581" t="b">
        <f t="shared" si="973"/>
        <v>0</v>
      </c>
    </row>
    <row r="5582" spans="1:22" x14ac:dyDescent="0.4">
      <c r="A5582" t="s">
        <v>5349</v>
      </c>
      <c r="B5582" s="1">
        <v>43209.534236111111</v>
      </c>
      <c r="C5582">
        <v>412</v>
      </c>
      <c r="D5582" t="s">
        <v>300</v>
      </c>
      <c r="E5582">
        <v>18</v>
      </c>
      <c r="F5582" s="1">
        <v>43209.539120370369</v>
      </c>
      <c r="G5582">
        <v>405</v>
      </c>
      <c r="H5582" t="s">
        <v>1592</v>
      </c>
      <c r="I5582">
        <v>1</v>
      </c>
      <c r="J5582">
        <v>6</v>
      </c>
      <c r="K5582">
        <v>1280</v>
      </c>
      <c r="L5582">
        <f t="shared" si="968"/>
        <v>12</v>
      </c>
      <c r="M5582" t="b">
        <f t="shared" si="969"/>
        <v>0</v>
      </c>
      <c r="N5582">
        <f t="shared" si="970"/>
        <v>49</v>
      </c>
      <c r="O5582">
        <f t="shared" si="971"/>
        <v>18</v>
      </c>
      <c r="P5582" s="8">
        <f t="shared" si="963"/>
        <v>3.4236111111111113E-2</v>
      </c>
      <c r="Q5582" s="1">
        <f t="shared" si="964"/>
        <v>43209.5</v>
      </c>
      <c r="R5582">
        <f t="shared" si="965"/>
        <v>17.8</v>
      </c>
      <c r="S5582" s="1">
        <f t="shared" si="972"/>
        <v>43209.5</v>
      </c>
      <c r="T5582">
        <f t="shared" si="966"/>
        <v>17.8</v>
      </c>
      <c r="U5582">
        <f t="shared" si="967"/>
        <v>0</v>
      </c>
      <c r="V5582" t="b">
        <f t="shared" si="973"/>
        <v>0</v>
      </c>
    </row>
    <row r="5583" spans="1:22" x14ac:dyDescent="0.4">
      <c r="A5583" t="s">
        <v>5350</v>
      </c>
      <c r="B5583" s="1">
        <v>43209.536585648151</v>
      </c>
      <c r="C5583">
        <v>175</v>
      </c>
      <c r="D5583" t="s">
        <v>124</v>
      </c>
      <c r="E5583">
        <v>3</v>
      </c>
      <c r="F5583" s="1">
        <v>43209.552222222221</v>
      </c>
      <c r="G5583">
        <v>113</v>
      </c>
      <c r="H5583" t="s">
        <v>125</v>
      </c>
      <c r="I5583">
        <v>13</v>
      </c>
      <c r="J5583">
        <v>22</v>
      </c>
      <c r="K5583">
        <v>3540</v>
      </c>
      <c r="L5583">
        <f t="shared" si="968"/>
        <v>12</v>
      </c>
      <c r="M5583" t="b">
        <f t="shared" si="969"/>
        <v>0</v>
      </c>
      <c r="N5583">
        <f t="shared" si="970"/>
        <v>52</v>
      </c>
      <c r="O5583">
        <f t="shared" si="971"/>
        <v>41</v>
      </c>
      <c r="P5583" s="8">
        <f t="shared" si="963"/>
        <v>3.6585648148148145E-2</v>
      </c>
      <c r="Q5583" s="1">
        <f t="shared" si="964"/>
        <v>43209.5</v>
      </c>
      <c r="R5583">
        <f t="shared" si="965"/>
        <v>17.8</v>
      </c>
      <c r="S5583" s="1">
        <f t="shared" si="972"/>
        <v>43209.5</v>
      </c>
      <c r="T5583">
        <f t="shared" si="966"/>
        <v>17.8</v>
      </c>
      <c r="U5583">
        <f t="shared" si="967"/>
        <v>0</v>
      </c>
      <c r="V5583" t="b">
        <f t="shared" si="973"/>
        <v>0</v>
      </c>
    </row>
    <row r="5584" spans="1:22" x14ac:dyDescent="0.4">
      <c r="A5584" t="s">
        <v>4440</v>
      </c>
      <c r="B5584" s="1">
        <v>43209.539386574077</v>
      </c>
      <c r="C5584">
        <v>183</v>
      </c>
      <c r="D5584" t="s">
        <v>239</v>
      </c>
      <c r="E5584">
        <v>13</v>
      </c>
      <c r="F5584" s="1">
        <v>43209.542858796296</v>
      </c>
      <c r="G5584">
        <v>153</v>
      </c>
      <c r="H5584" t="s">
        <v>102</v>
      </c>
      <c r="I5584">
        <v>6</v>
      </c>
      <c r="J5584">
        <v>4</v>
      </c>
      <c r="K5584">
        <v>960</v>
      </c>
      <c r="L5584">
        <f t="shared" si="968"/>
        <v>12</v>
      </c>
      <c r="M5584" t="b">
        <f t="shared" si="969"/>
        <v>0</v>
      </c>
      <c r="N5584">
        <f t="shared" si="970"/>
        <v>56</v>
      </c>
      <c r="O5584">
        <f t="shared" si="971"/>
        <v>43</v>
      </c>
      <c r="P5584" s="8">
        <f t="shared" ref="P5584:P5647" si="974">TIME(0,MINUTE(B5584),SECOND(B5584))</f>
        <v>3.9386574074074074E-2</v>
      </c>
      <c r="Q5584" s="1">
        <f t="shared" ref="Q5584:Q5647" si="975">B5584-P5584</f>
        <v>43209.5</v>
      </c>
      <c r="R5584">
        <f t="shared" si="965"/>
        <v>17.8</v>
      </c>
      <c r="S5584" s="1">
        <f t="shared" si="972"/>
        <v>43209.5</v>
      </c>
      <c r="T5584">
        <f t="shared" si="966"/>
        <v>17.8</v>
      </c>
      <c r="U5584">
        <f t="shared" si="967"/>
        <v>0</v>
      </c>
      <c r="V5584" t="b">
        <f t="shared" si="973"/>
        <v>0</v>
      </c>
    </row>
    <row r="5585" spans="1:22" x14ac:dyDescent="0.4">
      <c r="A5585" t="s">
        <v>5351</v>
      </c>
      <c r="B5585" s="1">
        <v>43209.541342592594</v>
      </c>
      <c r="C5585">
        <v>407</v>
      </c>
      <c r="D5585" t="s">
        <v>1468</v>
      </c>
      <c r="E5585">
        <v>5</v>
      </c>
      <c r="F5585" s="1">
        <v>43209.544085648151</v>
      </c>
      <c r="G5585">
        <v>409</v>
      </c>
      <c r="H5585" t="s">
        <v>410</v>
      </c>
      <c r="I5585">
        <v>20</v>
      </c>
      <c r="J5585">
        <v>3</v>
      </c>
      <c r="K5585">
        <v>700</v>
      </c>
      <c r="L5585">
        <f t="shared" si="968"/>
        <v>12</v>
      </c>
      <c r="M5585" t="b">
        <f t="shared" si="969"/>
        <v>0</v>
      </c>
      <c r="N5585">
        <f t="shared" si="970"/>
        <v>59</v>
      </c>
      <c r="O5585">
        <f t="shared" si="971"/>
        <v>32</v>
      </c>
      <c r="P5585" s="8">
        <f t="shared" si="974"/>
        <v>4.1342592592592591E-2</v>
      </c>
      <c r="Q5585" s="1">
        <f t="shared" si="975"/>
        <v>43209.5</v>
      </c>
      <c r="R5585">
        <f t="shared" si="965"/>
        <v>17.8</v>
      </c>
      <c r="S5585" s="1">
        <f t="shared" si="972"/>
        <v>43209.5</v>
      </c>
      <c r="T5585">
        <f t="shared" si="966"/>
        <v>17.8</v>
      </c>
      <c r="U5585">
        <f t="shared" si="967"/>
        <v>0</v>
      </c>
      <c r="V5585" t="b">
        <f t="shared" si="973"/>
        <v>0</v>
      </c>
    </row>
    <row r="5586" spans="1:22" x14ac:dyDescent="0.4">
      <c r="A5586" t="s">
        <v>5352</v>
      </c>
      <c r="B5586" s="1">
        <v>43209.543738425928</v>
      </c>
      <c r="C5586">
        <v>302</v>
      </c>
      <c r="D5586" t="s">
        <v>437</v>
      </c>
      <c r="E5586">
        <v>12</v>
      </c>
      <c r="F5586" s="1">
        <v>43209.551145833335</v>
      </c>
      <c r="G5586">
        <v>302</v>
      </c>
      <c r="H5586" t="s">
        <v>437</v>
      </c>
      <c r="I5586">
        <v>12</v>
      </c>
      <c r="J5586">
        <v>9</v>
      </c>
      <c r="K5586">
        <v>1380</v>
      </c>
      <c r="L5586">
        <f t="shared" si="968"/>
        <v>13</v>
      </c>
      <c r="M5586" t="b">
        <f t="shared" si="969"/>
        <v>0</v>
      </c>
      <c r="N5586">
        <f t="shared" si="970"/>
        <v>2</v>
      </c>
      <c r="O5586">
        <f t="shared" si="971"/>
        <v>59</v>
      </c>
      <c r="P5586" s="8">
        <f t="shared" si="974"/>
        <v>2.0717592592592593E-3</v>
      </c>
      <c r="Q5586" s="1">
        <f t="shared" si="975"/>
        <v>43209.541666666672</v>
      </c>
      <c r="R5586" t="e">
        <f t="shared" si="965"/>
        <v>#N/A</v>
      </c>
      <c r="S5586" s="1">
        <f t="shared" si="972"/>
        <v>43209.541666666664</v>
      </c>
      <c r="T5586">
        <f t="shared" si="966"/>
        <v>19.2</v>
      </c>
      <c r="U5586">
        <f t="shared" si="967"/>
        <v>0</v>
      </c>
      <c r="V5586" t="b">
        <f t="shared" si="973"/>
        <v>0</v>
      </c>
    </row>
    <row r="5587" spans="1:22" x14ac:dyDescent="0.4">
      <c r="A5587" t="s">
        <v>5353</v>
      </c>
      <c r="B5587" s="1">
        <v>43209.545706018522</v>
      </c>
      <c r="C5587">
        <v>934</v>
      </c>
      <c r="D5587" t="s">
        <v>2058</v>
      </c>
      <c r="E5587">
        <v>10</v>
      </c>
      <c r="F5587" s="1">
        <v>43209.556111111109</v>
      </c>
      <c r="G5587">
        <v>911</v>
      </c>
      <c r="H5587" t="s">
        <v>199</v>
      </c>
      <c r="I5587">
        <v>5</v>
      </c>
      <c r="J5587">
        <v>14</v>
      </c>
      <c r="K5587">
        <v>1750</v>
      </c>
      <c r="L5587">
        <f t="shared" si="968"/>
        <v>13</v>
      </c>
      <c r="M5587" t="b">
        <f t="shared" si="969"/>
        <v>0</v>
      </c>
      <c r="N5587">
        <f t="shared" si="970"/>
        <v>5</v>
      </c>
      <c r="O5587">
        <f t="shared" si="971"/>
        <v>49</v>
      </c>
      <c r="P5587" s="8">
        <f t="shared" si="974"/>
        <v>4.0393518518518521E-3</v>
      </c>
      <c r="Q5587" s="1">
        <f t="shared" si="975"/>
        <v>43209.541666666672</v>
      </c>
      <c r="R5587" t="e">
        <f t="shared" si="965"/>
        <v>#N/A</v>
      </c>
      <c r="S5587" s="1">
        <f t="shared" si="972"/>
        <v>43209.541666666664</v>
      </c>
      <c r="T5587">
        <f t="shared" si="966"/>
        <v>19.2</v>
      </c>
      <c r="U5587">
        <f t="shared" si="967"/>
        <v>0</v>
      </c>
      <c r="V5587" t="b">
        <f t="shared" si="973"/>
        <v>0</v>
      </c>
    </row>
    <row r="5588" spans="1:22" x14ac:dyDescent="0.4">
      <c r="A5588" t="s">
        <v>5354</v>
      </c>
      <c r="B5588" s="1">
        <v>43209.548055555555</v>
      </c>
      <c r="C5588">
        <v>237</v>
      </c>
      <c r="D5588" t="s">
        <v>197</v>
      </c>
      <c r="E5588">
        <v>1</v>
      </c>
      <c r="F5588" s="1">
        <v>43209.572916666664</v>
      </c>
      <c r="G5588">
        <v>229</v>
      </c>
      <c r="H5588" t="s">
        <v>986</v>
      </c>
      <c r="I5588">
        <v>16</v>
      </c>
      <c r="J5588">
        <v>35</v>
      </c>
      <c r="K5588">
        <v>10180</v>
      </c>
      <c r="L5588">
        <f t="shared" si="968"/>
        <v>13</v>
      </c>
      <c r="M5588" t="b">
        <f t="shared" si="969"/>
        <v>0</v>
      </c>
      <c r="N5588">
        <f t="shared" si="970"/>
        <v>9</v>
      </c>
      <c r="O5588">
        <f t="shared" si="971"/>
        <v>12</v>
      </c>
      <c r="P5588" s="8">
        <f t="shared" si="974"/>
        <v>6.3888888888888884E-3</v>
      </c>
      <c r="Q5588" s="1">
        <f t="shared" si="975"/>
        <v>43209.541666666664</v>
      </c>
      <c r="R5588">
        <f t="shared" si="965"/>
        <v>19.2</v>
      </c>
      <c r="S5588" s="1">
        <f t="shared" si="972"/>
        <v>43209.541666666664</v>
      </c>
      <c r="T5588">
        <f t="shared" si="966"/>
        <v>19.2</v>
      </c>
      <c r="U5588">
        <f t="shared" si="967"/>
        <v>0</v>
      </c>
      <c r="V5588" t="b">
        <f t="shared" si="973"/>
        <v>0</v>
      </c>
    </row>
    <row r="5589" spans="1:22" x14ac:dyDescent="0.4">
      <c r="A5589" t="s">
        <v>5355</v>
      </c>
      <c r="B5589" s="1">
        <v>43209.550393518519</v>
      </c>
      <c r="C5589">
        <v>257</v>
      </c>
      <c r="D5589" t="s">
        <v>1251</v>
      </c>
      <c r="E5589">
        <v>6</v>
      </c>
      <c r="F5589" s="1">
        <v>43209.560891203706</v>
      </c>
      <c r="G5589">
        <v>217</v>
      </c>
      <c r="H5589" t="s">
        <v>947</v>
      </c>
      <c r="I5589">
        <v>6</v>
      </c>
      <c r="J5589">
        <v>15</v>
      </c>
      <c r="K5589">
        <v>2270</v>
      </c>
      <c r="L5589">
        <f t="shared" si="968"/>
        <v>13</v>
      </c>
      <c r="M5589" t="b">
        <f t="shared" si="969"/>
        <v>0</v>
      </c>
      <c r="N5589">
        <f t="shared" si="970"/>
        <v>12</v>
      </c>
      <c r="O5589">
        <f t="shared" si="971"/>
        <v>34</v>
      </c>
      <c r="P5589" s="8">
        <f t="shared" si="974"/>
        <v>8.726851851851852E-3</v>
      </c>
      <c r="Q5589" s="1">
        <f t="shared" si="975"/>
        <v>43209.541666666664</v>
      </c>
      <c r="R5589">
        <f t="shared" si="965"/>
        <v>19.2</v>
      </c>
      <c r="S5589" s="1">
        <f t="shared" si="972"/>
        <v>43209.541666666664</v>
      </c>
      <c r="T5589">
        <f t="shared" si="966"/>
        <v>19.2</v>
      </c>
      <c r="U5589">
        <f t="shared" si="967"/>
        <v>0</v>
      </c>
      <c r="V5589" t="b">
        <f t="shared" si="973"/>
        <v>0</v>
      </c>
    </row>
    <row r="5590" spans="1:22" x14ac:dyDescent="0.4">
      <c r="A5590" t="s">
        <v>5216</v>
      </c>
      <c r="B5590" s="1">
        <v>43209.55332175926</v>
      </c>
      <c r="C5590">
        <v>1955</v>
      </c>
      <c r="D5590" t="s">
        <v>896</v>
      </c>
      <c r="E5590">
        <v>3</v>
      </c>
      <c r="F5590" s="1">
        <v>43209.592372685183</v>
      </c>
      <c r="G5590">
        <v>119</v>
      </c>
      <c r="H5590" t="s">
        <v>110</v>
      </c>
      <c r="I5590">
        <v>10</v>
      </c>
      <c r="J5590">
        <v>55</v>
      </c>
      <c r="K5590">
        <v>15190</v>
      </c>
      <c r="L5590">
        <f t="shared" si="968"/>
        <v>13</v>
      </c>
      <c r="M5590" t="b">
        <f t="shared" si="969"/>
        <v>0</v>
      </c>
      <c r="N5590">
        <f t="shared" si="970"/>
        <v>16</v>
      </c>
      <c r="O5590">
        <f t="shared" si="971"/>
        <v>47</v>
      </c>
      <c r="P5590" s="8">
        <f t="shared" si="974"/>
        <v>1.1655092592592594E-2</v>
      </c>
      <c r="Q5590" s="1">
        <f t="shared" si="975"/>
        <v>43209.541666666664</v>
      </c>
      <c r="R5590">
        <f t="shared" si="965"/>
        <v>19.2</v>
      </c>
      <c r="S5590" s="1">
        <f t="shared" si="972"/>
        <v>43209.541666666664</v>
      </c>
      <c r="T5590">
        <f t="shared" si="966"/>
        <v>19.2</v>
      </c>
      <c r="U5590">
        <f t="shared" si="967"/>
        <v>0</v>
      </c>
      <c r="V5590" t="b">
        <f t="shared" si="973"/>
        <v>0</v>
      </c>
    </row>
    <row r="5591" spans="1:22" x14ac:dyDescent="0.4">
      <c r="A5591" t="s">
        <v>5356</v>
      </c>
      <c r="B5591" s="1">
        <v>43209.555555555555</v>
      </c>
      <c r="C5591">
        <v>380</v>
      </c>
      <c r="D5591" t="s">
        <v>830</v>
      </c>
      <c r="E5591">
        <v>1</v>
      </c>
      <c r="F5591" s="1">
        <v>43209.563518518517</v>
      </c>
      <c r="G5591">
        <v>332</v>
      </c>
      <c r="H5591" t="s">
        <v>1295</v>
      </c>
      <c r="I5591">
        <v>5</v>
      </c>
      <c r="J5591">
        <v>10</v>
      </c>
      <c r="K5591">
        <v>1620</v>
      </c>
      <c r="L5591">
        <f t="shared" si="968"/>
        <v>13</v>
      </c>
      <c r="M5591" t="b">
        <f t="shared" si="969"/>
        <v>0</v>
      </c>
      <c r="N5591">
        <f t="shared" si="970"/>
        <v>20</v>
      </c>
      <c r="O5591">
        <f t="shared" si="971"/>
        <v>0</v>
      </c>
      <c r="P5591" s="8">
        <f t="shared" si="974"/>
        <v>1.3888888888888888E-2</v>
      </c>
      <c r="Q5591" s="1">
        <f t="shared" si="975"/>
        <v>43209.541666666664</v>
      </c>
      <c r="R5591">
        <f t="shared" si="965"/>
        <v>19.2</v>
      </c>
      <c r="S5591" s="1">
        <f t="shared" si="972"/>
        <v>43209.541666666664</v>
      </c>
      <c r="T5591">
        <f t="shared" si="966"/>
        <v>19.2</v>
      </c>
      <c r="U5591">
        <f t="shared" si="967"/>
        <v>0</v>
      </c>
      <c r="V5591" t="b">
        <f t="shared" si="973"/>
        <v>0</v>
      </c>
    </row>
    <row r="5592" spans="1:22" x14ac:dyDescent="0.4">
      <c r="A5592" t="s">
        <v>5357</v>
      </c>
      <c r="B5592" s="1">
        <v>43209.558194444442</v>
      </c>
      <c r="C5592">
        <v>1257</v>
      </c>
      <c r="D5592" t="s">
        <v>702</v>
      </c>
      <c r="E5592">
        <v>15</v>
      </c>
      <c r="F5592" s="1">
        <v>43209.600844907407</v>
      </c>
      <c r="G5592">
        <v>1210</v>
      </c>
      <c r="H5592" t="s">
        <v>346</v>
      </c>
      <c r="I5592">
        <v>7</v>
      </c>
      <c r="J5592">
        <v>61</v>
      </c>
      <c r="K5592">
        <v>33400</v>
      </c>
      <c r="L5592">
        <f t="shared" si="968"/>
        <v>13</v>
      </c>
      <c r="M5592" t="b">
        <f t="shared" si="969"/>
        <v>0</v>
      </c>
      <c r="N5592">
        <f t="shared" si="970"/>
        <v>23</v>
      </c>
      <c r="O5592">
        <f t="shared" si="971"/>
        <v>48</v>
      </c>
      <c r="P5592" s="8">
        <f t="shared" si="974"/>
        <v>1.6527777777777777E-2</v>
      </c>
      <c r="Q5592" s="1">
        <f t="shared" si="975"/>
        <v>43209.541666666664</v>
      </c>
      <c r="R5592">
        <f t="shared" si="965"/>
        <v>19.2</v>
      </c>
      <c r="S5592" s="1">
        <f t="shared" si="972"/>
        <v>43209.541666666664</v>
      </c>
      <c r="T5592">
        <f t="shared" si="966"/>
        <v>19.2</v>
      </c>
      <c r="U5592">
        <f t="shared" si="967"/>
        <v>0</v>
      </c>
      <c r="V5592" t="b">
        <f t="shared" si="973"/>
        <v>0</v>
      </c>
    </row>
    <row r="5593" spans="1:22" x14ac:dyDescent="0.4">
      <c r="A5593" t="s">
        <v>5358</v>
      </c>
      <c r="B5593" s="1">
        <v>43209.560787037037</v>
      </c>
      <c r="C5593">
        <v>154</v>
      </c>
      <c r="D5593" t="s">
        <v>1415</v>
      </c>
      <c r="E5593">
        <v>10</v>
      </c>
      <c r="F5593" s="1">
        <v>43209.563680555555</v>
      </c>
      <c r="G5593">
        <v>103</v>
      </c>
      <c r="H5593" t="s">
        <v>314</v>
      </c>
      <c r="I5593">
        <v>13</v>
      </c>
      <c r="J5593">
        <v>3</v>
      </c>
      <c r="K5593">
        <v>830</v>
      </c>
      <c r="L5593">
        <f t="shared" si="968"/>
        <v>13</v>
      </c>
      <c r="M5593" t="b">
        <f t="shared" si="969"/>
        <v>0</v>
      </c>
      <c r="N5593">
        <f t="shared" si="970"/>
        <v>27</v>
      </c>
      <c r="O5593">
        <f t="shared" si="971"/>
        <v>32</v>
      </c>
      <c r="P5593" s="8">
        <f t="shared" si="974"/>
        <v>1.9120370370370371E-2</v>
      </c>
      <c r="Q5593" s="1">
        <f t="shared" si="975"/>
        <v>43209.541666666664</v>
      </c>
      <c r="R5593">
        <f t="shared" si="965"/>
        <v>19.2</v>
      </c>
      <c r="S5593" s="1">
        <f t="shared" si="972"/>
        <v>43209.541666666664</v>
      </c>
      <c r="T5593">
        <f t="shared" si="966"/>
        <v>19.2</v>
      </c>
      <c r="U5593">
        <f t="shared" si="967"/>
        <v>0</v>
      </c>
      <c r="V5593" t="b">
        <f t="shared" si="973"/>
        <v>0</v>
      </c>
    </row>
    <row r="5594" spans="1:22" x14ac:dyDescent="0.4">
      <c r="A5594" t="s">
        <v>5359</v>
      </c>
      <c r="B5594" s="1">
        <v>43209.563194444447</v>
      </c>
      <c r="C5594">
        <v>1405</v>
      </c>
      <c r="D5594" t="s">
        <v>172</v>
      </c>
      <c r="E5594">
        <v>8</v>
      </c>
      <c r="F5594" s="1">
        <v>43209.56758101852</v>
      </c>
      <c r="G5594">
        <v>1416</v>
      </c>
      <c r="H5594" t="s">
        <v>1819</v>
      </c>
      <c r="I5594">
        <v>2</v>
      </c>
      <c r="J5594">
        <v>5</v>
      </c>
      <c r="K5594">
        <v>980</v>
      </c>
      <c r="L5594">
        <f t="shared" si="968"/>
        <v>13</v>
      </c>
      <c r="M5594" t="b">
        <f t="shared" si="969"/>
        <v>0</v>
      </c>
      <c r="N5594">
        <f t="shared" si="970"/>
        <v>31</v>
      </c>
      <c r="O5594">
        <f t="shared" si="971"/>
        <v>0</v>
      </c>
      <c r="P5594" s="8">
        <f t="shared" si="974"/>
        <v>2.1527777777777781E-2</v>
      </c>
      <c r="Q5594" s="1">
        <f t="shared" si="975"/>
        <v>43209.541666666672</v>
      </c>
      <c r="R5594" t="e">
        <f t="shared" si="965"/>
        <v>#N/A</v>
      </c>
      <c r="S5594" s="1">
        <f t="shared" si="972"/>
        <v>43209.541666666664</v>
      </c>
      <c r="T5594">
        <f t="shared" si="966"/>
        <v>19.2</v>
      </c>
      <c r="U5594">
        <f t="shared" si="967"/>
        <v>0</v>
      </c>
      <c r="V5594" t="b">
        <f t="shared" si="973"/>
        <v>0</v>
      </c>
    </row>
    <row r="5595" spans="1:22" x14ac:dyDescent="0.4">
      <c r="A5595" t="s">
        <v>5360</v>
      </c>
      <c r="B5595" s="1">
        <v>43209.565648148149</v>
      </c>
      <c r="C5595">
        <v>326</v>
      </c>
      <c r="D5595" t="s">
        <v>885</v>
      </c>
      <c r="E5595">
        <v>5</v>
      </c>
      <c r="F5595" s="1">
        <v>43209.574560185189</v>
      </c>
      <c r="G5595">
        <v>355</v>
      </c>
      <c r="H5595" t="s">
        <v>404</v>
      </c>
      <c r="I5595">
        <v>7</v>
      </c>
      <c r="J5595">
        <v>12</v>
      </c>
      <c r="K5595">
        <v>1740</v>
      </c>
      <c r="L5595">
        <f t="shared" si="968"/>
        <v>13</v>
      </c>
      <c r="M5595" t="b">
        <f t="shared" si="969"/>
        <v>0</v>
      </c>
      <c r="N5595">
        <f t="shared" si="970"/>
        <v>34</v>
      </c>
      <c r="O5595">
        <f t="shared" si="971"/>
        <v>32</v>
      </c>
      <c r="P5595" s="8">
        <f t="shared" si="974"/>
        <v>2.3981481481481479E-2</v>
      </c>
      <c r="Q5595" s="1">
        <f t="shared" si="975"/>
        <v>43209.541666666664</v>
      </c>
      <c r="R5595">
        <f t="shared" si="965"/>
        <v>19.2</v>
      </c>
      <c r="S5595" s="1">
        <f t="shared" si="972"/>
        <v>43209.541666666664</v>
      </c>
      <c r="T5595">
        <f t="shared" si="966"/>
        <v>19.2</v>
      </c>
      <c r="U5595">
        <f t="shared" si="967"/>
        <v>0</v>
      </c>
      <c r="V5595" t="b">
        <f t="shared" si="973"/>
        <v>0</v>
      </c>
    </row>
    <row r="5596" spans="1:22" x14ac:dyDescent="0.4">
      <c r="A5596" t="s">
        <v>5361</v>
      </c>
      <c r="B5596" s="1">
        <v>43209.568877314814</v>
      </c>
      <c r="C5596">
        <v>331</v>
      </c>
      <c r="D5596" t="s">
        <v>207</v>
      </c>
      <c r="E5596">
        <v>1</v>
      </c>
      <c r="F5596" s="1">
        <v>43209.572615740741</v>
      </c>
      <c r="G5596">
        <v>335</v>
      </c>
      <c r="H5596" t="s">
        <v>154</v>
      </c>
      <c r="I5596">
        <v>1</v>
      </c>
      <c r="J5596">
        <v>5</v>
      </c>
      <c r="K5596">
        <v>990</v>
      </c>
      <c r="L5596">
        <f t="shared" si="968"/>
        <v>13</v>
      </c>
      <c r="M5596" t="b">
        <f t="shared" si="969"/>
        <v>0</v>
      </c>
      <c r="N5596">
        <f t="shared" si="970"/>
        <v>39</v>
      </c>
      <c r="O5596">
        <f t="shared" si="971"/>
        <v>11</v>
      </c>
      <c r="P5596" s="8">
        <f t="shared" si="974"/>
        <v>2.7210648148148147E-2</v>
      </c>
      <c r="Q5596" s="1">
        <f t="shared" si="975"/>
        <v>43209.541666666664</v>
      </c>
      <c r="R5596">
        <f t="shared" si="965"/>
        <v>19.2</v>
      </c>
      <c r="S5596" s="1">
        <f t="shared" si="972"/>
        <v>43209.541666666664</v>
      </c>
      <c r="T5596">
        <f t="shared" si="966"/>
        <v>19.2</v>
      </c>
      <c r="U5596">
        <f t="shared" si="967"/>
        <v>0</v>
      </c>
      <c r="V5596" t="b">
        <f t="shared" si="973"/>
        <v>0</v>
      </c>
    </row>
    <row r="5597" spans="1:22" x14ac:dyDescent="0.4">
      <c r="A5597" t="s">
        <v>1258</v>
      </c>
      <c r="B5597" s="1">
        <v>43209.571412037039</v>
      </c>
      <c r="C5597">
        <v>242</v>
      </c>
      <c r="D5597" t="s">
        <v>2750</v>
      </c>
      <c r="E5597">
        <v>15</v>
      </c>
      <c r="F5597" s="1">
        <v>43209.595625000002</v>
      </c>
      <c r="G5597">
        <v>279</v>
      </c>
      <c r="H5597" t="s">
        <v>2285</v>
      </c>
      <c r="I5597">
        <v>14</v>
      </c>
      <c r="J5597">
        <v>34</v>
      </c>
      <c r="K5597">
        <v>900</v>
      </c>
      <c r="L5597">
        <f t="shared" si="968"/>
        <v>13</v>
      </c>
      <c r="M5597" t="b">
        <f t="shared" si="969"/>
        <v>0</v>
      </c>
      <c r="N5597">
        <f t="shared" si="970"/>
        <v>42</v>
      </c>
      <c r="O5597">
        <f t="shared" si="971"/>
        <v>50</v>
      </c>
      <c r="P5597" s="8">
        <f t="shared" si="974"/>
        <v>2.974537037037037E-2</v>
      </c>
      <c r="Q5597" s="1">
        <f t="shared" si="975"/>
        <v>43209.541666666672</v>
      </c>
      <c r="R5597" t="e">
        <f t="shared" si="965"/>
        <v>#N/A</v>
      </c>
      <c r="S5597" s="1">
        <f t="shared" si="972"/>
        <v>43209.541666666664</v>
      </c>
      <c r="T5597">
        <f t="shared" si="966"/>
        <v>19.2</v>
      </c>
      <c r="U5597">
        <f t="shared" si="967"/>
        <v>0</v>
      </c>
      <c r="V5597" t="b">
        <f t="shared" si="973"/>
        <v>0</v>
      </c>
    </row>
    <row r="5598" spans="1:22" x14ac:dyDescent="0.4">
      <c r="A5598" t="s">
        <v>5362</v>
      </c>
      <c r="B5598" s="1">
        <v>43209.574108796296</v>
      </c>
      <c r="C5598">
        <v>2372</v>
      </c>
      <c r="D5598" t="s">
        <v>1680</v>
      </c>
      <c r="E5598">
        <v>9</v>
      </c>
      <c r="F5598" s="1">
        <v>43209.616643518515</v>
      </c>
      <c r="G5598">
        <v>2372</v>
      </c>
      <c r="H5598" t="s">
        <v>1680</v>
      </c>
      <c r="I5598">
        <v>9</v>
      </c>
      <c r="J5598">
        <v>60</v>
      </c>
      <c r="K5598">
        <v>480</v>
      </c>
      <c r="L5598">
        <f t="shared" si="968"/>
        <v>13</v>
      </c>
      <c r="M5598" t="b">
        <f t="shared" si="969"/>
        <v>0</v>
      </c>
      <c r="N5598">
        <f t="shared" si="970"/>
        <v>46</v>
      </c>
      <c r="O5598">
        <f t="shared" si="971"/>
        <v>43</v>
      </c>
      <c r="P5598" s="8">
        <f t="shared" si="974"/>
        <v>3.2442129629629633E-2</v>
      </c>
      <c r="Q5598" s="1">
        <f t="shared" si="975"/>
        <v>43209.541666666664</v>
      </c>
      <c r="R5598">
        <f t="shared" si="965"/>
        <v>19.2</v>
      </c>
      <c r="S5598" s="1">
        <f t="shared" si="972"/>
        <v>43209.541666666664</v>
      </c>
      <c r="T5598">
        <f t="shared" si="966"/>
        <v>19.2</v>
      </c>
      <c r="U5598">
        <f t="shared" si="967"/>
        <v>0</v>
      </c>
      <c r="V5598" t="b">
        <f t="shared" si="973"/>
        <v>0</v>
      </c>
    </row>
    <row r="5599" spans="1:22" x14ac:dyDescent="0.4">
      <c r="A5599" t="s">
        <v>3289</v>
      </c>
      <c r="B5599" s="1">
        <v>43209.576585648145</v>
      </c>
      <c r="C5599">
        <v>625</v>
      </c>
      <c r="D5599" t="s">
        <v>524</v>
      </c>
      <c r="E5599">
        <v>1</v>
      </c>
      <c r="F5599" s="1">
        <v>43209.59784722222</v>
      </c>
      <c r="G5599">
        <v>625</v>
      </c>
      <c r="H5599" t="s">
        <v>524</v>
      </c>
      <c r="I5599">
        <v>2</v>
      </c>
      <c r="J5599">
        <v>29</v>
      </c>
      <c r="K5599">
        <v>530</v>
      </c>
      <c r="L5599">
        <f t="shared" si="968"/>
        <v>13</v>
      </c>
      <c r="M5599" t="b">
        <f t="shared" si="969"/>
        <v>0</v>
      </c>
      <c r="N5599">
        <f t="shared" si="970"/>
        <v>50</v>
      </c>
      <c r="O5599">
        <f t="shared" si="971"/>
        <v>17</v>
      </c>
      <c r="P5599" s="8">
        <f t="shared" si="974"/>
        <v>3.4918981481481481E-2</v>
      </c>
      <c r="Q5599" s="1">
        <f t="shared" si="975"/>
        <v>43209.541666666664</v>
      </c>
      <c r="R5599">
        <f t="shared" si="965"/>
        <v>19.2</v>
      </c>
      <c r="S5599" s="1">
        <f t="shared" si="972"/>
        <v>43209.541666666664</v>
      </c>
      <c r="T5599">
        <f t="shared" si="966"/>
        <v>19.2</v>
      </c>
      <c r="U5599">
        <f t="shared" si="967"/>
        <v>0</v>
      </c>
      <c r="V5599" t="b">
        <f t="shared" si="973"/>
        <v>0</v>
      </c>
    </row>
    <row r="5600" spans="1:22" x14ac:dyDescent="0.4">
      <c r="A5600" t="s">
        <v>5363</v>
      </c>
      <c r="B5600" s="1">
        <v>43209.578969907408</v>
      </c>
      <c r="C5600">
        <v>1125</v>
      </c>
      <c r="D5600" t="s">
        <v>451</v>
      </c>
      <c r="E5600">
        <v>7</v>
      </c>
      <c r="F5600" s="1">
        <v>43209.590914351851</v>
      </c>
      <c r="G5600">
        <v>1121</v>
      </c>
      <c r="H5600" t="s">
        <v>2113</v>
      </c>
      <c r="I5600">
        <v>15</v>
      </c>
      <c r="J5600">
        <v>16</v>
      </c>
      <c r="K5600">
        <v>3050</v>
      </c>
      <c r="L5600">
        <f t="shared" si="968"/>
        <v>13</v>
      </c>
      <c r="M5600" t="b">
        <f t="shared" si="969"/>
        <v>0</v>
      </c>
      <c r="N5600">
        <f t="shared" si="970"/>
        <v>53</v>
      </c>
      <c r="O5600">
        <f t="shared" si="971"/>
        <v>43</v>
      </c>
      <c r="P5600" s="8">
        <f t="shared" si="974"/>
        <v>3.7303240740740741E-2</v>
      </c>
      <c r="Q5600" s="1">
        <f t="shared" si="975"/>
        <v>43209.541666666664</v>
      </c>
      <c r="R5600">
        <f t="shared" si="965"/>
        <v>19.2</v>
      </c>
      <c r="S5600" s="1">
        <f t="shared" si="972"/>
        <v>43209.541666666664</v>
      </c>
      <c r="T5600">
        <f t="shared" si="966"/>
        <v>19.2</v>
      </c>
      <c r="U5600">
        <f t="shared" si="967"/>
        <v>0</v>
      </c>
      <c r="V5600" t="b">
        <f t="shared" si="973"/>
        <v>0</v>
      </c>
    </row>
    <row r="5601" spans="1:22" x14ac:dyDescent="0.4">
      <c r="A5601" t="s">
        <v>1090</v>
      </c>
      <c r="B5601" s="1">
        <v>43209.581967592596</v>
      </c>
      <c r="C5601">
        <v>1105</v>
      </c>
      <c r="D5601" t="s">
        <v>2895</v>
      </c>
      <c r="E5601">
        <v>1</v>
      </c>
      <c r="F5601" s="1">
        <v>43209.595069444447</v>
      </c>
      <c r="G5601">
        <v>1150</v>
      </c>
      <c r="H5601" t="s">
        <v>3692</v>
      </c>
      <c r="I5601">
        <v>10</v>
      </c>
      <c r="J5601">
        <v>18</v>
      </c>
      <c r="K5601">
        <v>3030</v>
      </c>
      <c r="L5601">
        <f t="shared" si="968"/>
        <v>13</v>
      </c>
      <c r="M5601" t="b">
        <f t="shared" si="969"/>
        <v>0</v>
      </c>
      <c r="N5601">
        <f t="shared" si="970"/>
        <v>58</v>
      </c>
      <c r="O5601">
        <f t="shared" si="971"/>
        <v>2</v>
      </c>
      <c r="P5601" s="8">
        <f t="shared" si="974"/>
        <v>4.0300925925925928E-2</v>
      </c>
      <c r="Q5601" s="1">
        <f t="shared" si="975"/>
        <v>43209.541666666672</v>
      </c>
      <c r="R5601" t="e">
        <f t="shared" si="965"/>
        <v>#N/A</v>
      </c>
      <c r="S5601" s="1">
        <f t="shared" si="972"/>
        <v>43209.541666666664</v>
      </c>
      <c r="T5601">
        <f t="shared" si="966"/>
        <v>19.2</v>
      </c>
      <c r="U5601">
        <f t="shared" si="967"/>
        <v>0</v>
      </c>
      <c r="V5601" t="b">
        <f t="shared" si="973"/>
        <v>0</v>
      </c>
    </row>
    <row r="5602" spans="1:22" x14ac:dyDescent="0.4">
      <c r="A5602" t="s">
        <v>5364</v>
      </c>
      <c r="B5602" s="1">
        <v>43209.584328703706</v>
      </c>
      <c r="C5602">
        <v>339</v>
      </c>
      <c r="D5602" t="s">
        <v>90</v>
      </c>
      <c r="E5602">
        <v>3</v>
      </c>
      <c r="F5602" s="1">
        <v>43209.587708333333</v>
      </c>
      <c r="G5602">
        <v>359</v>
      </c>
      <c r="H5602" t="s">
        <v>665</v>
      </c>
      <c r="I5602">
        <v>4</v>
      </c>
      <c r="J5602">
        <v>4</v>
      </c>
      <c r="K5602">
        <v>620</v>
      </c>
      <c r="L5602">
        <f t="shared" si="968"/>
        <v>14</v>
      </c>
      <c r="M5602" t="b">
        <f t="shared" si="969"/>
        <v>0</v>
      </c>
      <c r="N5602">
        <f t="shared" si="970"/>
        <v>1</v>
      </c>
      <c r="O5602">
        <f t="shared" si="971"/>
        <v>26</v>
      </c>
      <c r="P5602" s="8">
        <f t="shared" si="974"/>
        <v>9.9537037037037042E-4</v>
      </c>
      <c r="Q5602" s="1">
        <f t="shared" si="975"/>
        <v>43209.583333333336</v>
      </c>
      <c r="R5602">
        <f t="shared" si="965"/>
        <v>20.5</v>
      </c>
      <c r="S5602" s="1">
        <f t="shared" si="972"/>
        <v>43209.583333333336</v>
      </c>
      <c r="T5602">
        <f t="shared" si="966"/>
        <v>20.5</v>
      </c>
      <c r="U5602">
        <f t="shared" si="967"/>
        <v>0</v>
      </c>
      <c r="V5602" t="b">
        <f t="shared" si="973"/>
        <v>0</v>
      </c>
    </row>
    <row r="5603" spans="1:22" x14ac:dyDescent="0.4">
      <c r="A5603" t="s">
        <v>1829</v>
      </c>
      <c r="B5603" s="1">
        <v>43209.586759259262</v>
      </c>
      <c r="C5603">
        <v>2037</v>
      </c>
      <c r="D5603" t="s">
        <v>1028</v>
      </c>
      <c r="E5603">
        <v>4</v>
      </c>
      <c r="F5603" s="1">
        <v>43209.622453703705</v>
      </c>
      <c r="G5603">
        <v>811</v>
      </c>
      <c r="H5603" t="s">
        <v>367</v>
      </c>
      <c r="I5603">
        <v>5</v>
      </c>
      <c r="J5603">
        <v>48</v>
      </c>
      <c r="K5603">
        <v>6140</v>
      </c>
      <c r="L5603">
        <f t="shared" si="968"/>
        <v>14</v>
      </c>
      <c r="M5603" t="b">
        <f t="shared" si="969"/>
        <v>0</v>
      </c>
      <c r="N5603">
        <f t="shared" si="970"/>
        <v>4</v>
      </c>
      <c r="O5603">
        <f t="shared" si="971"/>
        <v>56</v>
      </c>
      <c r="P5603" s="8">
        <f t="shared" si="974"/>
        <v>3.425925925925926E-3</v>
      </c>
      <c r="Q5603" s="1">
        <f t="shared" si="975"/>
        <v>43209.583333333336</v>
      </c>
      <c r="R5603">
        <f t="shared" si="965"/>
        <v>20.5</v>
      </c>
      <c r="S5603" s="1">
        <f t="shared" si="972"/>
        <v>43209.583333333336</v>
      </c>
      <c r="T5603">
        <f t="shared" si="966"/>
        <v>20.5</v>
      </c>
      <c r="U5603">
        <f t="shared" si="967"/>
        <v>0</v>
      </c>
      <c r="V5603" t="b">
        <f t="shared" si="973"/>
        <v>0</v>
      </c>
    </row>
    <row r="5604" spans="1:22" x14ac:dyDescent="0.4">
      <c r="A5604" t="s">
        <v>4788</v>
      </c>
      <c r="B5604" s="1">
        <v>43209.58902777778</v>
      </c>
      <c r="C5604">
        <v>567</v>
      </c>
      <c r="D5604" t="s">
        <v>1119</v>
      </c>
      <c r="E5604">
        <v>4</v>
      </c>
      <c r="F5604" s="1">
        <v>43209.592199074075</v>
      </c>
      <c r="G5604">
        <v>563</v>
      </c>
      <c r="H5604" t="s">
        <v>751</v>
      </c>
      <c r="I5604">
        <v>8</v>
      </c>
      <c r="J5604">
        <v>4</v>
      </c>
      <c r="K5604">
        <v>870</v>
      </c>
      <c r="L5604">
        <f t="shared" si="968"/>
        <v>14</v>
      </c>
      <c r="M5604" t="b">
        <f t="shared" si="969"/>
        <v>0</v>
      </c>
      <c r="N5604">
        <f t="shared" si="970"/>
        <v>8</v>
      </c>
      <c r="O5604">
        <f t="shared" si="971"/>
        <v>12</v>
      </c>
      <c r="P5604" s="8">
        <f t="shared" si="974"/>
        <v>5.6944444444444438E-3</v>
      </c>
      <c r="Q5604" s="1">
        <f t="shared" si="975"/>
        <v>43209.583333333336</v>
      </c>
      <c r="R5604">
        <f t="shared" si="965"/>
        <v>20.5</v>
      </c>
      <c r="S5604" s="1">
        <f t="shared" si="972"/>
        <v>43209.583333333336</v>
      </c>
      <c r="T5604">
        <f t="shared" si="966"/>
        <v>20.5</v>
      </c>
      <c r="U5604">
        <f t="shared" si="967"/>
        <v>0</v>
      </c>
      <c r="V5604" t="b">
        <f t="shared" si="973"/>
        <v>0</v>
      </c>
    </row>
    <row r="5605" spans="1:22" x14ac:dyDescent="0.4">
      <c r="A5605" t="s">
        <v>5365</v>
      </c>
      <c r="B5605" s="1">
        <v>43209.592187499999</v>
      </c>
      <c r="C5605">
        <v>413</v>
      </c>
      <c r="D5605" t="s">
        <v>3216</v>
      </c>
      <c r="E5605">
        <v>1</v>
      </c>
      <c r="F5605" s="1">
        <v>43209.595868055556</v>
      </c>
      <c r="G5605">
        <v>199</v>
      </c>
      <c r="H5605" t="s">
        <v>338</v>
      </c>
      <c r="I5605">
        <v>5</v>
      </c>
      <c r="J5605">
        <v>4</v>
      </c>
      <c r="K5605">
        <v>880</v>
      </c>
      <c r="L5605">
        <f t="shared" si="968"/>
        <v>14</v>
      </c>
      <c r="M5605" t="b">
        <f t="shared" si="969"/>
        <v>0</v>
      </c>
      <c r="N5605">
        <f t="shared" si="970"/>
        <v>12</v>
      </c>
      <c r="O5605">
        <f t="shared" si="971"/>
        <v>45</v>
      </c>
      <c r="P5605" s="8">
        <f t="shared" si="974"/>
        <v>8.8541666666666664E-3</v>
      </c>
      <c r="Q5605" s="1">
        <f t="shared" si="975"/>
        <v>43209.583333333328</v>
      </c>
      <c r="R5605" t="e">
        <f t="shared" si="965"/>
        <v>#N/A</v>
      </c>
      <c r="S5605" s="1">
        <f t="shared" si="972"/>
        <v>43209.583333333336</v>
      </c>
      <c r="T5605">
        <f t="shared" si="966"/>
        <v>20.5</v>
      </c>
      <c r="U5605">
        <f t="shared" si="967"/>
        <v>0</v>
      </c>
      <c r="V5605" t="b">
        <f t="shared" si="973"/>
        <v>0</v>
      </c>
    </row>
    <row r="5606" spans="1:22" x14ac:dyDescent="0.4">
      <c r="A5606" t="s">
        <v>5366</v>
      </c>
      <c r="B5606" s="1">
        <v>43209.595185185186</v>
      </c>
      <c r="C5606">
        <v>416</v>
      </c>
      <c r="D5606" t="s">
        <v>299</v>
      </c>
      <c r="E5606">
        <v>4</v>
      </c>
      <c r="F5606" s="1">
        <v>43209.598553240743</v>
      </c>
      <c r="G5606">
        <v>417</v>
      </c>
      <c r="H5606" t="s">
        <v>1343</v>
      </c>
      <c r="I5606">
        <v>12</v>
      </c>
      <c r="J5606">
        <v>4</v>
      </c>
      <c r="K5606">
        <v>630</v>
      </c>
      <c r="L5606">
        <f t="shared" si="968"/>
        <v>14</v>
      </c>
      <c r="M5606" t="b">
        <f t="shared" si="969"/>
        <v>0</v>
      </c>
      <c r="N5606">
        <f t="shared" si="970"/>
        <v>17</v>
      </c>
      <c r="O5606">
        <f t="shared" si="971"/>
        <v>4</v>
      </c>
      <c r="P5606" s="8">
        <f t="shared" si="974"/>
        <v>1.1851851851851851E-2</v>
      </c>
      <c r="Q5606" s="1">
        <f t="shared" si="975"/>
        <v>43209.583333333336</v>
      </c>
      <c r="R5606">
        <f t="shared" si="965"/>
        <v>20.5</v>
      </c>
      <c r="S5606" s="1">
        <f t="shared" si="972"/>
        <v>43209.583333333336</v>
      </c>
      <c r="T5606">
        <f t="shared" si="966"/>
        <v>20.5</v>
      </c>
      <c r="U5606">
        <f t="shared" si="967"/>
        <v>0</v>
      </c>
      <c r="V5606" t="b">
        <f t="shared" si="973"/>
        <v>0</v>
      </c>
    </row>
    <row r="5607" spans="1:22" x14ac:dyDescent="0.4">
      <c r="A5607" t="s">
        <v>4498</v>
      </c>
      <c r="B5607" s="1">
        <v>43209.597743055558</v>
      </c>
      <c r="C5607">
        <v>224</v>
      </c>
      <c r="D5607" t="s">
        <v>1146</v>
      </c>
      <c r="E5607">
        <v>2</v>
      </c>
      <c r="F5607" s="1">
        <v>43209.601909722223</v>
      </c>
      <c r="G5607">
        <v>222</v>
      </c>
      <c r="H5607" t="s">
        <v>863</v>
      </c>
      <c r="I5607">
        <v>10</v>
      </c>
      <c r="J5607">
        <v>5</v>
      </c>
      <c r="K5607">
        <v>740</v>
      </c>
      <c r="L5607">
        <f t="shared" si="968"/>
        <v>14</v>
      </c>
      <c r="M5607" t="b">
        <f t="shared" si="969"/>
        <v>0</v>
      </c>
      <c r="N5607">
        <f t="shared" si="970"/>
        <v>20</v>
      </c>
      <c r="O5607">
        <f t="shared" si="971"/>
        <v>45</v>
      </c>
      <c r="P5607" s="8">
        <f t="shared" si="974"/>
        <v>1.4409722222222221E-2</v>
      </c>
      <c r="Q5607" s="1">
        <f t="shared" si="975"/>
        <v>43209.583333333336</v>
      </c>
      <c r="R5607">
        <f t="shared" si="965"/>
        <v>20.5</v>
      </c>
      <c r="S5607" s="1">
        <f t="shared" si="972"/>
        <v>43209.583333333336</v>
      </c>
      <c r="T5607">
        <f t="shared" si="966"/>
        <v>20.5</v>
      </c>
      <c r="U5607">
        <f t="shared" si="967"/>
        <v>0</v>
      </c>
      <c r="V5607" t="b">
        <f t="shared" si="973"/>
        <v>0</v>
      </c>
    </row>
    <row r="5608" spans="1:22" x14ac:dyDescent="0.4">
      <c r="A5608" t="s">
        <v>3130</v>
      </c>
      <c r="B5608" s="1">
        <v>43209.600381944445</v>
      </c>
      <c r="C5608">
        <v>300</v>
      </c>
      <c r="D5608" t="s">
        <v>153</v>
      </c>
      <c r="E5608">
        <v>4</v>
      </c>
      <c r="F5608" s="1">
        <v>43209.613240740742</v>
      </c>
      <c r="G5608">
        <v>390</v>
      </c>
      <c r="H5608" t="s">
        <v>918</v>
      </c>
      <c r="I5608">
        <v>2</v>
      </c>
      <c r="J5608">
        <v>18</v>
      </c>
      <c r="K5608">
        <v>2890</v>
      </c>
      <c r="L5608">
        <f t="shared" si="968"/>
        <v>14</v>
      </c>
      <c r="M5608" t="b">
        <f t="shared" si="969"/>
        <v>0</v>
      </c>
      <c r="N5608">
        <f t="shared" si="970"/>
        <v>24</v>
      </c>
      <c r="O5608">
        <f t="shared" si="971"/>
        <v>33</v>
      </c>
      <c r="P5608" s="8">
        <f t="shared" si="974"/>
        <v>1.7048611111111112E-2</v>
      </c>
      <c r="Q5608" s="1">
        <f t="shared" si="975"/>
        <v>43209.583333333336</v>
      </c>
      <c r="R5608">
        <f t="shared" si="965"/>
        <v>20.5</v>
      </c>
      <c r="S5608" s="1">
        <f t="shared" si="972"/>
        <v>43209.583333333336</v>
      </c>
      <c r="T5608">
        <f t="shared" si="966"/>
        <v>20.5</v>
      </c>
      <c r="U5608">
        <f t="shared" si="967"/>
        <v>0</v>
      </c>
      <c r="V5608" t="b">
        <f t="shared" si="973"/>
        <v>0</v>
      </c>
    </row>
    <row r="5609" spans="1:22" x14ac:dyDescent="0.4">
      <c r="A5609" t="s">
        <v>5367</v>
      </c>
      <c r="B5609" s="1">
        <v>43209.602268518516</v>
      </c>
      <c r="C5609">
        <v>1611</v>
      </c>
      <c r="D5609" t="s">
        <v>521</v>
      </c>
      <c r="E5609">
        <v>12</v>
      </c>
      <c r="F5609" s="1">
        <v>43209.636759259258</v>
      </c>
      <c r="G5609">
        <v>1611</v>
      </c>
      <c r="H5609" t="s">
        <v>521</v>
      </c>
      <c r="I5609">
        <v>14</v>
      </c>
      <c r="J5609">
        <v>46</v>
      </c>
      <c r="K5609">
        <v>2970</v>
      </c>
      <c r="L5609">
        <f t="shared" si="968"/>
        <v>14</v>
      </c>
      <c r="M5609" t="b">
        <f t="shared" si="969"/>
        <v>0</v>
      </c>
      <c r="N5609">
        <f t="shared" si="970"/>
        <v>27</v>
      </c>
      <c r="O5609">
        <f t="shared" si="971"/>
        <v>16</v>
      </c>
      <c r="P5609" s="8">
        <f t="shared" si="974"/>
        <v>1.8935185185185183E-2</v>
      </c>
      <c r="Q5609" s="1">
        <f t="shared" si="975"/>
        <v>43209.583333333328</v>
      </c>
      <c r="R5609" t="e">
        <f t="shared" si="965"/>
        <v>#N/A</v>
      </c>
      <c r="S5609" s="1">
        <f t="shared" si="972"/>
        <v>43209.583333333336</v>
      </c>
      <c r="T5609">
        <f t="shared" si="966"/>
        <v>20.5</v>
      </c>
      <c r="U5609">
        <f t="shared" si="967"/>
        <v>0</v>
      </c>
      <c r="V5609" t="b">
        <f t="shared" si="973"/>
        <v>0</v>
      </c>
    </row>
    <row r="5610" spans="1:22" x14ac:dyDescent="0.4">
      <c r="A5610" t="s">
        <v>5117</v>
      </c>
      <c r="B5610" s="1">
        <v>43209.604768518519</v>
      </c>
      <c r="C5610">
        <v>184</v>
      </c>
      <c r="D5610" t="s">
        <v>1162</v>
      </c>
      <c r="E5610">
        <v>6</v>
      </c>
      <c r="F5610" s="1">
        <v>43209.620057870372</v>
      </c>
      <c r="G5610">
        <v>183</v>
      </c>
      <c r="H5610" t="s">
        <v>239</v>
      </c>
      <c r="I5610">
        <v>15</v>
      </c>
      <c r="J5610">
        <v>21</v>
      </c>
      <c r="K5610">
        <v>1890</v>
      </c>
      <c r="L5610">
        <f t="shared" si="968"/>
        <v>14</v>
      </c>
      <c r="M5610" t="b">
        <f t="shared" si="969"/>
        <v>0</v>
      </c>
      <c r="N5610">
        <f t="shared" si="970"/>
        <v>30</v>
      </c>
      <c r="O5610">
        <f t="shared" si="971"/>
        <v>52</v>
      </c>
      <c r="P5610" s="8">
        <f t="shared" si="974"/>
        <v>2.1435185185185186E-2</v>
      </c>
      <c r="Q5610" s="1">
        <f t="shared" si="975"/>
        <v>43209.583333333336</v>
      </c>
      <c r="R5610">
        <f t="shared" si="965"/>
        <v>20.5</v>
      </c>
      <c r="S5610" s="1">
        <f t="shared" si="972"/>
        <v>43209.583333333336</v>
      </c>
      <c r="T5610">
        <f t="shared" si="966"/>
        <v>20.5</v>
      </c>
      <c r="U5610">
        <f t="shared" si="967"/>
        <v>0</v>
      </c>
      <c r="V5610" t="b">
        <f t="shared" si="973"/>
        <v>0</v>
      </c>
    </row>
    <row r="5611" spans="1:22" x14ac:dyDescent="0.4">
      <c r="A5611" t="s">
        <v>5368</v>
      </c>
      <c r="B5611" s="1">
        <v>43209.606666666667</v>
      </c>
      <c r="C5611">
        <v>160</v>
      </c>
      <c r="D5611" t="s">
        <v>800</v>
      </c>
      <c r="E5611">
        <v>9</v>
      </c>
      <c r="F5611" s="1">
        <v>43209.654027777775</v>
      </c>
      <c r="G5611">
        <v>334</v>
      </c>
      <c r="H5611" t="s">
        <v>444</v>
      </c>
      <c r="I5611">
        <v>4</v>
      </c>
      <c r="J5611">
        <v>65</v>
      </c>
      <c r="K5611">
        <v>5310</v>
      </c>
      <c r="L5611">
        <f t="shared" si="968"/>
        <v>14</v>
      </c>
      <c r="M5611" t="b">
        <f t="shared" si="969"/>
        <v>0</v>
      </c>
      <c r="N5611">
        <f t="shared" si="970"/>
        <v>33</v>
      </c>
      <c r="O5611">
        <f t="shared" si="971"/>
        <v>36</v>
      </c>
      <c r="P5611" s="8">
        <f t="shared" si="974"/>
        <v>2.3333333333333334E-2</v>
      </c>
      <c r="Q5611" s="1">
        <f t="shared" si="975"/>
        <v>43209.583333333336</v>
      </c>
      <c r="R5611">
        <f t="shared" si="965"/>
        <v>20.5</v>
      </c>
      <c r="S5611" s="1">
        <f t="shared" si="972"/>
        <v>43209.583333333336</v>
      </c>
      <c r="T5611">
        <f t="shared" si="966"/>
        <v>20.5</v>
      </c>
      <c r="U5611">
        <f t="shared" si="967"/>
        <v>0</v>
      </c>
      <c r="V5611" t="b">
        <f t="shared" si="973"/>
        <v>0</v>
      </c>
    </row>
    <row r="5612" spans="1:22" x14ac:dyDescent="0.4">
      <c r="A5612" t="s">
        <v>2017</v>
      </c>
      <c r="B5612" s="1">
        <v>43209.609120370369</v>
      </c>
      <c r="C5612">
        <v>1447</v>
      </c>
      <c r="D5612" t="s">
        <v>1233</v>
      </c>
      <c r="E5612">
        <v>6</v>
      </c>
      <c r="F5612" s="1">
        <v>43209.625277777777</v>
      </c>
      <c r="G5612">
        <v>635</v>
      </c>
      <c r="H5612" t="s">
        <v>1078</v>
      </c>
      <c r="I5612">
        <v>12</v>
      </c>
      <c r="J5612">
        <v>22</v>
      </c>
      <c r="K5612">
        <v>3920</v>
      </c>
      <c r="L5612">
        <f t="shared" si="968"/>
        <v>14</v>
      </c>
      <c r="M5612" t="b">
        <f t="shared" si="969"/>
        <v>0</v>
      </c>
      <c r="N5612">
        <f t="shared" si="970"/>
        <v>37</v>
      </c>
      <c r="O5612">
        <f t="shared" si="971"/>
        <v>8</v>
      </c>
      <c r="P5612" s="8">
        <f t="shared" si="974"/>
        <v>2.5787037037037039E-2</v>
      </c>
      <c r="Q5612" s="1">
        <f t="shared" si="975"/>
        <v>43209.583333333328</v>
      </c>
      <c r="R5612" t="e">
        <f t="shared" si="965"/>
        <v>#N/A</v>
      </c>
      <c r="S5612" s="1">
        <f t="shared" si="972"/>
        <v>43209.583333333336</v>
      </c>
      <c r="T5612">
        <f t="shared" si="966"/>
        <v>20.5</v>
      </c>
      <c r="U5612">
        <f t="shared" si="967"/>
        <v>0</v>
      </c>
      <c r="V5612" t="b">
        <f t="shared" si="973"/>
        <v>0</v>
      </c>
    </row>
    <row r="5613" spans="1:22" x14ac:dyDescent="0.4">
      <c r="A5613" t="s">
        <v>5369</v>
      </c>
      <c r="B5613" s="1">
        <v>43209.612164351849</v>
      </c>
      <c r="C5613">
        <v>368</v>
      </c>
      <c r="D5613" t="s">
        <v>635</v>
      </c>
      <c r="E5613">
        <v>8</v>
      </c>
      <c r="F5613" s="1">
        <v>43209.642395833333</v>
      </c>
      <c r="G5613">
        <v>334</v>
      </c>
      <c r="H5613" t="s">
        <v>444</v>
      </c>
      <c r="I5613">
        <v>9</v>
      </c>
      <c r="J5613">
        <v>41</v>
      </c>
      <c r="K5613">
        <v>2110</v>
      </c>
      <c r="L5613">
        <f t="shared" si="968"/>
        <v>14</v>
      </c>
      <c r="M5613" t="b">
        <f t="shared" si="969"/>
        <v>0</v>
      </c>
      <c r="N5613">
        <f t="shared" si="970"/>
        <v>41</v>
      </c>
      <c r="O5613">
        <f t="shared" si="971"/>
        <v>31</v>
      </c>
      <c r="P5613" s="8">
        <f t="shared" si="974"/>
        <v>2.883101851851852E-2</v>
      </c>
      <c r="Q5613" s="1">
        <f t="shared" si="975"/>
        <v>43209.583333333328</v>
      </c>
      <c r="R5613" t="e">
        <f t="shared" si="965"/>
        <v>#N/A</v>
      </c>
      <c r="S5613" s="1">
        <f t="shared" si="972"/>
        <v>43209.583333333336</v>
      </c>
      <c r="T5613">
        <f t="shared" si="966"/>
        <v>20.5</v>
      </c>
      <c r="U5613">
        <f t="shared" si="967"/>
        <v>0</v>
      </c>
      <c r="V5613" t="b">
        <f t="shared" si="973"/>
        <v>0</v>
      </c>
    </row>
    <row r="5614" spans="1:22" x14ac:dyDescent="0.4">
      <c r="A5614" t="s">
        <v>5370</v>
      </c>
      <c r="B5614" s="1">
        <v>43209.614340277774</v>
      </c>
      <c r="C5614">
        <v>2219</v>
      </c>
      <c r="D5614" t="s">
        <v>189</v>
      </c>
      <c r="E5614">
        <v>12</v>
      </c>
      <c r="F5614" s="1">
        <v>43209.643101851849</v>
      </c>
      <c r="G5614">
        <v>2219</v>
      </c>
      <c r="H5614" t="s">
        <v>189</v>
      </c>
      <c r="I5614">
        <v>11</v>
      </c>
      <c r="J5614">
        <v>40</v>
      </c>
      <c r="K5614">
        <v>5370</v>
      </c>
      <c r="L5614">
        <f t="shared" si="968"/>
        <v>14</v>
      </c>
      <c r="M5614" t="b">
        <f t="shared" si="969"/>
        <v>0</v>
      </c>
      <c r="N5614">
        <f t="shared" si="970"/>
        <v>44</v>
      </c>
      <c r="O5614">
        <f t="shared" si="971"/>
        <v>39</v>
      </c>
      <c r="P5614" s="8">
        <f t="shared" si="974"/>
        <v>3.1006944444444445E-2</v>
      </c>
      <c r="Q5614" s="1">
        <f t="shared" si="975"/>
        <v>43209.583333333328</v>
      </c>
      <c r="R5614" t="e">
        <f t="shared" si="965"/>
        <v>#N/A</v>
      </c>
      <c r="S5614" s="1">
        <f t="shared" si="972"/>
        <v>43209.583333333336</v>
      </c>
      <c r="T5614">
        <f t="shared" si="966"/>
        <v>20.5</v>
      </c>
      <c r="U5614">
        <f t="shared" si="967"/>
        <v>0</v>
      </c>
      <c r="V5614" t="b">
        <f t="shared" si="973"/>
        <v>0</v>
      </c>
    </row>
    <row r="5615" spans="1:22" x14ac:dyDescent="0.4">
      <c r="A5615" t="s">
        <v>5371</v>
      </c>
      <c r="B5615" s="1">
        <v>43209.616712962961</v>
      </c>
      <c r="C5615">
        <v>2119</v>
      </c>
      <c r="D5615" t="s">
        <v>716</v>
      </c>
      <c r="E5615">
        <v>7</v>
      </c>
      <c r="F5615" s="1">
        <v>43209.641250000001</v>
      </c>
      <c r="G5615">
        <v>2113</v>
      </c>
      <c r="H5615" t="s">
        <v>780</v>
      </c>
      <c r="I5615">
        <v>1</v>
      </c>
      <c r="J5615">
        <v>32</v>
      </c>
      <c r="K5615">
        <v>5510</v>
      </c>
      <c r="L5615">
        <f t="shared" si="968"/>
        <v>14</v>
      </c>
      <c r="M5615" t="b">
        <f t="shared" si="969"/>
        <v>0</v>
      </c>
      <c r="N5615">
        <f t="shared" si="970"/>
        <v>48</v>
      </c>
      <c r="O5615">
        <f t="shared" si="971"/>
        <v>4</v>
      </c>
      <c r="P5615" s="8">
        <f t="shared" si="974"/>
        <v>3.3379629629629634E-2</v>
      </c>
      <c r="Q5615" s="1">
        <f t="shared" si="975"/>
        <v>43209.583333333328</v>
      </c>
      <c r="R5615" t="e">
        <f t="shared" si="965"/>
        <v>#N/A</v>
      </c>
      <c r="S5615" s="1">
        <f t="shared" si="972"/>
        <v>43209.583333333336</v>
      </c>
      <c r="T5615">
        <f t="shared" si="966"/>
        <v>20.5</v>
      </c>
      <c r="U5615">
        <f t="shared" si="967"/>
        <v>0</v>
      </c>
      <c r="V5615" t="b">
        <f t="shared" si="973"/>
        <v>0</v>
      </c>
    </row>
    <row r="5616" spans="1:22" x14ac:dyDescent="0.4">
      <c r="A5616" t="s">
        <v>5372</v>
      </c>
      <c r="B5616" s="1">
        <v>43209.618541666663</v>
      </c>
      <c r="C5616">
        <v>385</v>
      </c>
      <c r="D5616" t="s">
        <v>600</v>
      </c>
      <c r="E5616">
        <v>3</v>
      </c>
      <c r="F5616" s="1">
        <v>43209.682870370372</v>
      </c>
      <c r="G5616">
        <v>328</v>
      </c>
      <c r="H5616" t="s">
        <v>91</v>
      </c>
      <c r="I5616">
        <v>5</v>
      </c>
      <c r="J5616">
        <v>92</v>
      </c>
      <c r="K5616">
        <v>6130</v>
      </c>
      <c r="L5616">
        <f t="shared" si="968"/>
        <v>14</v>
      </c>
      <c r="M5616" t="b">
        <f t="shared" si="969"/>
        <v>0</v>
      </c>
      <c r="N5616">
        <f t="shared" si="970"/>
        <v>50</v>
      </c>
      <c r="O5616">
        <f t="shared" si="971"/>
        <v>42</v>
      </c>
      <c r="P5616" s="8">
        <f t="shared" si="974"/>
        <v>3.5208333333333335E-2</v>
      </c>
      <c r="Q5616" s="1">
        <f t="shared" si="975"/>
        <v>43209.583333333328</v>
      </c>
      <c r="R5616" t="e">
        <f t="shared" si="965"/>
        <v>#N/A</v>
      </c>
      <c r="S5616" s="1">
        <f t="shared" si="972"/>
        <v>43209.583333333336</v>
      </c>
      <c r="T5616">
        <f t="shared" si="966"/>
        <v>20.5</v>
      </c>
      <c r="U5616">
        <f t="shared" si="967"/>
        <v>0</v>
      </c>
      <c r="V5616" t="b">
        <f t="shared" si="973"/>
        <v>0</v>
      </c>
    </row>
    <row r="5617" spans="1:22" x14ac:dyDescent="0.4">
      <c r="A5617" t="s">
        <v>2517</v>
      </c>
      <c r="B5617" s="1">
        <v>43209.620520833334</v>
      </c>
      <c r="C5617">
        <v>510</v>
      </c>
      <c r="D5617" t="s">
        <v>351</v>
      </c>
      <c r="E5617">
        <v>8</v>
      </c>
      <c r="F5617" s="1">
        <v>43209.683946759258</v>
      </c>
      <c r="G5617">
        <v>3515</v>
      </c>
      <c r="H5617" t="s">
        <v>4135</v>
      </c>
      <c r="I5617">
        <v>13</v>
      </c>
      <c r="J5617">
        <v>90</v>
      </c>
      <c r="K5617">
        <v>12190</v>
      </c>
      <c r="L5617">
        <f t="shared" si="968"/>
        <v>14</v>
      </c>
      <c r="M5617" t="b">
        <f t="shared" si="969"/>
        <v>0</v>
      </c>
      <c r="N5617">
        <f t="shared" si="970"/>
        <v>53</v>
      </c>
      <c r="O5617">
        <f t="shared" si="971"/>
        <v>33</v>
      </c>
      <c r="P5617" s="8">
        <f t="shared" si="974"/>
        <v>3.7187499999999998E-2</v>
      </c>
      <c r="Q5617" s="1">
        <f t="shared" si="975"/>
        <v>43209.583333333336</v>
      </c>
      <c r="R5617">
        <f t="shared" si="965"/>
        <v>20.5</v>
      </c>
      <c r="S5617" s="1">
        <f t="shared" si="972"/>
        <v>43209.583333333336</v>
      </c>
      <c r="T5617">
        <f t="shared" si="966"/>
        <v>20.5</v>
      </c>
      <c r="U5617">
        <f t="shared" si="967"/>
        <v>0</v>
      </c>
      <c r="V5617" t="b">
        <f t="shared" si="973"/>
        <v>0</v>
      </c>
    </row>
    <row r="5618" spans="1:22" x14ac:dyDescent="0.4">
      <c r="A5618" t="s">
        <v>3991</v>
      </c>
      <c r="B5618" s="1">
        <v>43209.622650462959</v>
      </c>
      <c r="C5618">
        <v>503</v>
      </c>
      <c r="D5618" t="s">
        <v>479</v>
      </c>
      <c r="E5618">
        <v>12</v>
      </c>
      <c r="F5618" s="1">
        <v>43209.657939814817</v>
      </c>
      <c r="G5618">
        <v>503</v>
      </c>
      <c r="H5618" t="s">
        <v>479</v>
      </c>
      <c r="I5618">
        <v>11</v>
      </c>
      <c r="J5618">
        <v>50</v>
      </c>
      <c r="K5618">
        <v>2740</v>
      </c>
      <c r="L5618">
        <f t="shared" si="968"/>
        <v>14</v>
      </c>
      <c r="M5618" t="b">
        <f t="shared" si="969"/>
        <v>0</v>
      </c>
      <c r="N5618">
        <f t="shared" si="970"/>
        <v>56</v>
      </c>
      <c r="O5618">
        <f t="shared" si="971"/>
        <v>37</v>
      </c>
      <c r="P5618" s="8">
        <f t="shared" si="974"/>
        <v>3.9317129629629625E-2</v>
      </c>
      <c r="Q5618" s="1">
        <f t="shared" si="975"/>
        <v>43209.583333333328</v>
      </c>
      <c r="R5618" t="e">
        <f t="shared" si="965"/>
        <v>#N/A</v>
      </c>
      <c r="S5618" s="1">
        <f t="shared" si="972"/>
        <v>43209.583333333336</v>
      </c>
      <c r="T5618">
        <f t="shared" si="966"/>
        <v>20.5</v>
      </c>
      <c r="U5618">
        <f t="shared" si="967"/>
        <v>0</v>
      </c>
      <c r="V5618" t="b">
        <f t="shared" si="973"/>
        <v>0</v>
      </c>
    </row>
    <row r="5619" spans="1:22" x14ac:dyDescent="0.4">
      <c r="A5619" t="s">
        <v>5373</v>
      </c>
      <c r="B5619" s="1">
        <v>43209.624641203707</v>
      </c>
      <c r="C5619">
        <v>731</v>
      </c>
      <c r="D5619" t="s">
        <v>229</v>
      </c>
      <c r="E5619">
        <v>6</v>
      </c>
      <c r="F5619" s="1">
        <v>43209.644050925926</v>
      </c>
      <c r="G5619">
        <v>706</v>
      </c>
      <c r="H5619" t="s">
        <v>1173</v>
      </c>
      <c r="I5619">
        <v>2</v>
      </c>
      <c r="J5619">
        <v>24</v>
      </c>
      <c r="K5619">
        <v>3000</v>
      </c>
      <c r="L5619">
        <f t="shared" si="968"/>
        <v>14</v>
      </c>
      <c r="M5619" t="b">
        <f t="shared" si="969"/>
        <v>0</v>
      </c>
      <c r="N5619">
        <f t="shared" si="970"/>
        <v>59</v>
      </c>
      <c r="O5619">
        <f t="shared" si="971"/>
        <v>29</v>
      </c>
      <c r="P5619" s="8">
        <f t="shared" si="974"/>
        <v>4.130787037037037E-2</v>
      </c>
      <c r="Q5619" s="1">
        <f t="shared" si="975"/>
        <v>43209.583333333336</v>
      </c>
      <c r="R5619">
        <f t="shared" si="965"/>
        <v>20.5</v>
      </c>
      <c r="S5619" s="1">
        <f t="shared" si="972"/>
        <v>43209.583333333336</v>
      </c>
      <c r="T5619">
        <f t="shared" si="966"/>
        <v>20.5</v>
      </c>
      <c r="U5619">
        <f t="shared" si="967"/>
        <v>0</v>
      </c>
      <c r="V5619" t="b">
        <f t="shared" si="973"/>
        <v>0</v>
      </c>
    </row>
    <row r="5620" spans="1:22" x14ac:dyDescent="0.4">
      <c r="A5620" t="s">
        <v>5374</v>
      </c>
      <c r="B5620" s="1">
        <v>43209.627418981479</v>
      </c>
      <c r="C5620">
        <v>746</v>
      </c>
      <c r="D5620" t="s">
        <v>1383</v>
      </c>
      <c r="E5620">
        <v>3</v>
      </c>
      <c r="F5620" s="1">
        <v>43209.640381944446</v>
      </c>
      <c r="G5620">
        <v>722</v>
      </c>
      <c r="H5620" t="s">
        <v>433</v>
      </c>
      <c r="I5620">
        <v>1</v>
      </c>
      <c r="J5620">
        <v>18</v>
      </c>
      <c r="K5620">
        <v>3430</v>
      </c>
      <c r="L5620">
        <f t="shared" si="968"/>
        <v>15</v>
      </c>
      <c r="M5620" t="b">
        <f t="shared" si="969"/>
        <v>0</v>
      </c>
      <c r="N5620">
        <f t="shared" si="970"/>
        <v>3</v>
      </c>
      <c r="O5620">
        <f t="shared" si="971"/>
        <v>29</v>
      </c>
      <c r="P5620" s="8">
        <f t="shared" si="974"/>
        <v>2.4189814814814816E-3</v>
      </c>
      <c r="Q5620" s="1">
        <f t="shared" si="975"/>
        <v>43209.625</v>
      </c>
      <c r="R5620">
        <f t="shared" si="965"/>
        <v>20.2</v>
      </c>
      <c r="S5620" s="1">
        <f t="shared" si="972"/>
        <v>43209.625</v>
      </c>
      <c r="T5620">
        <f t="shared" si="966"/>
        <v>20.2</v>
      </c>
      <c r="U5620">
        <f t="shared" si="967"/>
        <v>0</v>
      </c>
      <c r="V5620" t="b">
        <f t="shared" si="973"/>
        <v>0</v>
      </c>
    </row>
    <row r="5621" spans="1:22" x14ac:dyDescent="0.4">
      <c r="A5621" t="s">
        <v>5067</v>
      </c>
      <c r="B5621" s="1">
        <v>43209.629537037035</v>
      </c>
      <c r="C5621">
        <v>1319</v>
      </c>
      <c r="D5621" t="s">
        <v>1158</v>
      </c>
      <c r="E5621">
        <v>1</v>
      </c>
      <c r="F5621" s="1">
        <v>43209.635462962964</v>
      </c>
      <c r="G5621">
        <v>1321</v>
      </c>
      <c r="H5621" t="s">
        <v>128</v>
      </c>
      <c r="I5621">
        <v>15</v>
      </c>
      <c r="J5621">
        <v>8</v>
      </c>
      <c r="K5621">
        <v>1730</v>
      </c>
      <c r="L5621">
        <f t="shared" si="968"/>
        <v>15</v>
      </c>
      <c r="M5621" t="b">
        <f t="shared" si="969"/>
        <v>0</v>
      </c>
      <c r="N5621">
        <f t="shared" si="970"/>
        <v>6</v>
      </c>
      <c r="O5621">
        <f t="shared" si="971"/>
        <v>32</v>
      </c>
      <c r="P5621" s="8">
        <f t="shared" si="974"/>
        <v>4.5370370370370365E-3</v>
      </c>
      <c r="Q5621" s="1">
        <f t="shared" si="975"/>
        <v>43209.625</v>
      </c>
      <c r="R5621">
        <f t="shared" si="965"/>
        <v>20.2</v>
      </c>
      <c r="S5621" s="1">
        <f t="shared" si="972"/>
        <v>43209.625</v>
      </c>
      <c r="T5621">
        <f t="shared" si="966"/>
        <v>20.2</v>
      </c>
      <c r="U5621">
        <f t="shared" si="967"/>
        <v>0</v>
      </c>
      <c r="V5621" t="b">
        <f t="shared" si="973"/>
        <v>0</v>
      </c>
    </row>
    <row r="5622" spans="1:22" x14ac:dyDescent="0.4">
      <c r="A5622" t="s">
        <v>4630</v>
      </c>
      <c r="B5622" s="1">
        <v>43209.631597222222</v>
      </c>
      <c r="C5622">
        <v>1610</v>
      </c>
      <c r="D5622" t="s">
        <v>601</v>
      </c>
      <c r="E5622">
        <v>16</v>
      </c>
      <c r="F5622" s="1">
        <v>43209.637997685182</v>
      </c>
      <c r="G5622">
        <v>1438</v>
      </c>
      <c r="H5622" t="s">
        <v>2364</v>
      </c>
      <c r="I5622">
        <v>3</v>
      </c>
      <c r="J5622">
        <v>8</v>
      </c>
      <c r="K5622">
        <v>1310</v>
      </c>
      <c r="L5622">
        <f t="shared" si="968"/>
        <v>15</v>
      </c>
      <c r="M5622" t="b">
        <f t="shared" si="969"/>
        <v>0</v>
      </c>
      <c r="N5622">
        <f t="shared" si="970"/>
        <v>9</v>
      </c>
      <c r="O5622">
        <f t="shared" si="971"/>
        <v>30</v>
      </c>
      <c r="P5622" s="8">
        <f t="shared" si="974"/>
        <v>6.5972222222222222E-3</v>
      </c>
      <c r="Q5622" s="1">
        <f t="shared" si="975"/>
        <v>43209.625</v>
      </c>
      <c r="R5622">
        <f t="shared" si="965"/>
        <v>20.2</v>
      </c>
      <c r="S5622" s="1">
        <f t="shared" si="972"/>
        <v>43209.625</v>
      </c>
      <c r="T5622">
        <f t="shared" si="966"/>
        <v>20.2</v>
      </c>
      <c r="U5622">
        <f t="shared" si="967"/>
        <v>0</v>
      </c>
      <c r="V5622" t="b">
        <f t="shared" si="973"/>
        <v>0</v>
      </c>
    </row>
    <row r="5623" spans="1:22" x14ac:dyDescent="0.4">
      <c r="A5623" t="s">
        <v>5375</v>
      </c>
      <c r="B5623" s="1">
        <v>43209.633298611108</v>
      </c>
      <c r="C5623">
        <v>418</v>
      </c>
      <c r="D5623" t="s">
        <v>1129</v>
      </c>
      <c r="E5623">
        <v>6</v>
      </c>
      <c r="F5623" s="1">
        <v>43209.669652777775</v>
      </c>
      <c r="G5623">
        <v>418</v>
      </c>
      <c r="H5623" t="s">
        <v>1129</v>
      </c>
      <c r="I5623">
        <v>4</v>
      </c>
      <c r="J5623">
        <v>49</v>
      </c>
      <c r="K5623">
        <v>9540</v>
      </c>
      <c r="L5623">
        <f t="shared" si="968"/>
        <v>15</v>
      </c>
      <c r="M5623" t="b">
        <f t="shared" si="969"/>
        <v>0</v>
      </c>
      <c r="N5623">
        <f t="shared" si="970"/>
        <v>11</v>
      </c>
      <c r="O5623">
        <f t="shared" si="971"/>
        <v>57</v>
      </c>
      <c r="P5623" s="8">
        <f t="shared" si="974"/>
        <v>8.2986111111111108E-3</v>
      </c>
      <c r="Q5623" s="1">
        <f t="shared" si="975"/>
        <v>43209.625</v>
      </c>
      <c r="R5623">
        <f t="shared" si="965"/>
        <v>20.2</v>
      </c>
      <c r="S5623" s="1">
        <f t="shared" si="972"/>
        <v>43209.625</v>
      </c>
      <c r="T5623">
        <f t="shared" si="966"/>
        <v>20.2</v>
      </c>
      <c r="U5623">
        <f t="shared" si="967"/>
        <v>0</v>
      </c>
      <c r="V5623" t="b">
        <f t="shared" si="973"/>
        <v>0</v>
      </c>
    </row>
    <row r="5624" spans="1:22" x14ac:dyDescent="0.4">
      <c r="A5624" t="s">
        <v>3727</v>
      </c>
      <c r="B5624" s="1">
        <v>43209.635428240741</v>
      </c>
      <c r="C5624">
        <v>816</v>
      </c>
      <c r="D5624" t="s">
        <v>699</v>
      </c>
      <c r="E5624">
        <v>3</v>
      </c>
      <c r="F5624" s="1">
        <v>43209.643807870372</v>
      </c>
      <c r="G5624">
        <v>815</v>
      </c>
      <c r="H5624" t="s">
        <v>184</v>
      </c>
      <c r="I5624">
        <v>17</v>
      </c>
      <c r="J5624">
        <v>11</v>
      </c>
      <c r="K5624">
        <v>1810</v>
      </c>
      <c r="L5624">
        <f t="shared" si="968"/>
        <v>15</v>
      </c>
      <c r="M5624" t="b">
        <f t="shared" si="969"/>
        <v>0</v>
      </c>
      <c r="N5624">
        <f t="shared" si="970"/>
        <v>15</v>
      </c>
      <c r="O5624">
        <f t="shared" si="971"/>
        <v>1</v>
      </c>
      <c r="P5624" s="8">
        <f t="shared" si="974"/>
        <v>1.042824074074074E-2</v>
      </c>
      <c r="Q5624" s="1">
        <f t="shared" si="975"/>
        <v>43209.625</v>
      </c>
      <c r="R5624">
        <f t="shared" si="965"/>
        <v>20.2</v>
      </c>
      <c r="S5624" s="1">
        <f t="shared" si="972"/>
        <v>43209.625</v>
      </c>
      <c r="T5624">
        <f t="shared" si="966"/>
        <v>20.2</v>
      </c>
      <c r="U5624">
        <f t="shared" si="967"/>
        <v>0</v>
      </c>
      <c r="V5624" t="b">
        <f t="shared" si="973"/>
        <v>0</v>
      </c>
    </row>
    <row r="5625" spans="1:22" x14ac:dyDescent="0.4">
      <c r="A5625" t="s">
        <v>1013</v>
      </c>
      <c r="B5625" s="1">
        <v>43209.637962962966</v>
      </c>
      <c r="C5625">
        <v>589</v>
      </c>
      <c r="D5625" t="s">
        <v>255</v>
      </c>
      <c r="E5625">
        <v>7</v>
      </c>
      <c r="F5625" s="1">
        <v>43209.767245370371</v>
      </c>
      <c r="G5625">
        <v>589</v>
      </c>
      <c r="H5625" t="s">
        <v>255</v>
      </c>
      <c r="I5625">
        <v>7</v>
      </c>
      <c r="J5625">
        <v>175</v>
      </c>
      <c r="K5625">
        <v>16650</v>
      </c>
      <c r="L5625">
        <f t="shared" si="968"/>
        <v>15</v>
      </c>
      <c r="M5625" t="b">
        <f t="shared" si="969"/>
        <v>0</v>
      </c>
      <c r="N5625">
        <f t="shared" si="970"/>
        <v>18</v>
      </c>
      <c r="O5625">
        <f t="shared" si="971"/>
        <v>40</v>
      </c>
      <c r="P5625" s="8">
        <f t="shared" si="974"/>
        <v>1.2962962962962963E-2</v>
      </c>
      <c r="Q5625" s="1">
        <f t="shared" si="975"/>
        <v>43209.625</v>
      </c>
      <c r="R5625">
        <f t="shared" si="965"/>
        <v>20.2</v>
      </c>
      <c r="S5625" s="1">
        <f t="shared" si="972"/>
        <v>43209.625</v>
      </c>
      <c r="T5625">
        <f t="shared" si="966"/>
        <v>20.2</v>
      </c>
      <c r="U5625">
        <f t="shared" si="967"/>
        <v>0</v>
      </c>
      <c r="V5625" t="b">
        <f t="shared" si="973"/>
        <v>0</v>
      </c>
    </row>
    <row r="5626" spans="1:22" x14ac:dyDescent="0.4">
      <c r="A5626" t="s">
        <v>5376</v>
      </c>
      <c r="B5626" s="1">
        <v>43209.640266203707</v>
      </c>
      <c r="C5626">
        <v>1322</v>
      </c>
      <c r="D5626" t="s">
        <v>127</v>
      </c>
      <c r="E5626">
        <v>2</v>
      </c>
      <c r="F5626" s="1">
        <v>43209.648020833331</v>
      </c>
      <c r="G5626">
        <v>1327</v>
      </c>
      <c r="H5626" t="s">
        <v>3105</v>
      </c>
      <c r="I5626">
        <v>6</v>
      </c>
      <c r="J5626">
        <v>10</v>
      </c>
      <c r="K5626">
        <v>1540</v>
      </c>
      <c r="L5626">
        <f t="shared" si="968"/>
        <v>15</v>
      </c>
      <c r="M5626" t="b">
        <f t="shared" si="969"/>
        <v>0</v>
      </c>
      <c r="N5626">
        <f t="shared" si="970"/>
        <v>21</v>
      </c>
      <c r="O5626">
        <f t="shared" si="971"/>
        <v>59</v>
      </c>
      <c r="P5626" s="8">
        <f t="shared" si="974"/>
        <v>1.5266203703703705E-2</v>
      </c>
      <c r="Q5626" s="1">
        <f t="shared" si="975"/>
        <v>43209.625</v>
      </c>
      <c r="R5626">
        <f t="shared" si="965"/>
        <v>20.2</v>
      </c>
      <c r="S5626" s="1">
        <f t="shared" si="972"/>
        <v>43209.625</v>
      </c>
      <c r="T5626">
        <f t="shared" si="966"/>
        <v>20.2</v>
      </c>
      <c r="U5626">
        <f t="shared" si="967"/>
        <v>0</v>
      </c>
      <c r="V5626" t="b">
        <f t="shared" si="973"/>
        <v>0</v>
      </c>
    </row>
    <row r="5627" spans="1:22" x14ac:dyDescent="0.4">
      <c r="A5627" t="s">
        <v>1245</v>
      </c>
      <c r="B5627" s="1">
        <v>43209.64261574074</v>
      </c>
      <c r="C5627">
        <v>506</v>
      </c>
      <c r="D5627" t="s">
        <v>1479</v>
      </c>
      <c r="E5627">
        <v>7</v>
      </c>
      <c r="F5627" s="1">
        <v>43209.672303240739</v>
      </c>
      <c r="G5627">
        <v>506</v>
      </c>
      <c r="H5627" t="s">
        <v>1479</v>
      </c>
      <c r="I5627">
        <v>7</v>
      </c>
      <c r="J5627">
        <v>39</v>
      </c>
      <c r="K5627">
        <v>1840</v>
      </c>
      <c r="L5627">
        <f t="shared" si="968"/>
        <v>15</v>
      </c>
      <c r="M5627" t="b">
        <f t="shared" si="969"/>
        <v>0</v>
      </c>
      <c r="N5627">
        <f t="shared" si="970"/>
        <v>25</v>
      </c>
      <c r="O5627">
        <f t="shared" si="971"/>
        <v>22</v>
      </c>
      <c r="P5627" s="8">
        <f t="shared" si="974"/>
        <v>1.7615740740740741E-2</v>
      </c>
      <c r="Q5627" s="1">
        <f t="shared" si="975"/>
        <v>43209.625</v>
      </c>
      <c r="R5627">
        <f t="shared" si="965"/>
        <v>20.2</v>
      </c>
      <c r="S5627" s="1">
        <f t="shared" si="972"/>
        <v>43209.625</v>
      </c>
      <c r="T5627">
        <f t="shared" si="966"/>
        <v>20.2</v>
      </c>
      <c r="U5627">
        <f t="shared" si="967"/>
        <v>0</v>
      </c>
      <c r="V5627" t="b">
        <f t="shared" si="973"/>
        <v>0</v>
      </c>
    </row>
    <row r="5628" spans="1:22" x14ac:dyDescent="0.4">
      <c r="A5628" t="s">
        <v>3625</v>
      </c>
      <c r="B5628" s="1">
        <v>43209.644606481481</v>
      </c>
      <c r="C5628">
        <v>500</v>
      </c>
      <c r="D5628" t="s">
        <v>105</v>
      </c>
      <c r="E5628">
        <v>10</v>
      </c>
      <c r="F5628" s="1">
        <v>43209.647974537038</v>
      </c>
      <c r="G5628">
        <v>540</v>
      </c>
      <c r="H5628" t="s">
        <v>45</v>
      </c>
      <c r="I5628">
        <v>1</v>
      </c>
      <c r="J5628">
        <v>4</v>
      </c>
      <c r="K5628">
        <v>1130</v>
      </c>
      <c r="L5628">
        <f t="shared" si="968"/>
        <v>15</v>
      </c>
      <c r="M5628" t="b">
        <f t="shared" si="969"/>
        <v>0</v>
      </c>
      <c r="N5628">
        <f t="shared" si="970"/>
        <v>28</v>
      </c>
      <c r="O5628">
        <f t="shared" si="971"/>
        <v>14</v>
      </c>
      <c r="P5628" s="8">
        <f t="shared" si="974"/>
        <v>1.9606481481481482E-2</v>
      </c>
      <c r="Q5628" s="1">
        <f t="shared" si="975"/>
        <v>43209.625</v>
      </c>
      <c r="R5628">
        <f t="shared" si="965"/>
        <v>20.2</v>
      </c>
      <c r="S5628" s="1">
        <f t="shared" si="972"/>
        <v>43209.625</v>
      </c>
      <c r="T5628">
        <f t="shared" si="966"/>
        <v>20.2</v>
      </c>
      <c r="U5628">
        <f t="shared" si="967"/>
        <v>0</v>
      </c>
      <c r="V5628" t="b">
        <f t="shared" si="973"/>
        <v>0</v>
      </c>
    </row>
    <row r="5629" spans="1:22" x14ac:dyDescent="0.4">
      <c r="A5629" t="s">
        <v>5377</v>
      </c>
      <c r="B5629" s="1">
        <v>43209.646979166668</v>
      </c>
      <c r="C5629">
        <v>204</v>
      </c>
      <c r="D5629" t="s">
        <v>678</v>
      </c>
      <c r="E5629">
        <v>13</v>
      </c>
      <c r="F5629" s="1">
        <v>43209.667164351849</v>
      </c>
      <c r="G5629">
        <v>2025</v>
      </c>
      <c r="H5629" t="s">
        <v>1087</v>
      </c>
      <c r="I5629">
        <v>14</v>
      </c>
      <c r="J5629">
        <v>28</v>
      </c>
      <c r="K5629">
        <v>5650</v>
      </c>
      <c r="L5629">
        <f t="shared" si="968"/>
        <v>15</v>
      </c>
      <c r="M5629" t="b">
        <f t="shared" si="969"/>
        <v>0</v>
      </c>
      <c r="N5629">
        <f t="shared" si="970"/>
        <v>31</v>
      </c>
      <c r="O5629">
        <f t="shared" si="971"/>
        <v>39</v>
      </c>
      <c r="P5629" s="8">
        <f t="shared" si="974"/>
        <v>2.1979166666666664E-2</v>
      </c>
      <c r="Q5629" s="1">
        <f t="shared" si="975"/>
        <v>43209.625</v>
      </c>
      <c r="R5629">
        <f t="shared" si="965"/>
        <v>20.2</v>
      </c>
      <c r="S5629" s="1">
        <f t="shared" si="972"/>
        <v>43209.625</v>
      </c>
      <c r="T5629">
        <f t="shared" si="966"/>
        <v>20.2</v>
      </c>
      <c r="U5629">
        <f t="shared" si="967"/>
        <v>0</v>
      </c>
      <c r="V5629" t="b">
        <f t="shared" si="973"/>
        <v>0</v>
      </c>
    </row>
    <row r="5630" spans="1:22" x14ac:dyDescent="0.4">
      <c r="A5630" t="s">
        <v>5378</v>
      </c>
      <c r="B5630" s="1">
        <v>43209.649178240739</v>
      </c>
      <c r="C5630">
        <v>1008</v>
      </c>
      <c r="D5630" t="s">
        <v>1021</v>
      </c>
      <c r="E5630">
        <v>1</v>
      </c>
      <c r="F5630" s="1">
        <v>43209.686574074076</v>
      </c>
      <c r="G5630">
        <v>1008</v>
      </c>
      <c r="H5630" t="s">
        <v>1021</v>
      </c>
      <c r="I5630">
        <v>7</v>
      </c>
      <c r="J5630">
        <v>53</v>
      </c>
      <c r="K5630">
        <v>1610</v>
      </c>
      <c r="L5630">
        <f t="shared" si="968"/>
        <v>15</v>
      </c>
      <c r="M5630" t="b">
        <f t="shared" si="969"/>
        <v>0</v>
      </c>
      <c r="N5630">
        <f t="shared" si="970"/>
        <v>34</v>
      </c>
      <c r="O5630">
        <f t="shared" si="971"/>
        <v>49</v>
      </c>
      <c r="P5630" s="8">
        <f t="shared" si="974"/>
        <v>2.417824074074074E-2</v>
      </c>
      <c r="Q5630" s="1">
        <f t="shared" si="975"/>
        <v>43209.625</v>
      </c>
      <c r="R5630">
        <f t="shared" si="965"/>
        <v>20.2</v>
      </c>
      <c r="S5630" s="1">
        <f t="shared" si="972"/>
        <v>43209.625</v>
      </c>
      <c r="T5630">
        <f t="shared" si="966"/>
        <v>20.2</v>
      </c>
      <c r="U5630">
        <f t="shared" si="967"/>
        <v>0</v>
      </c>
      <c r="V5630" t="b">
        <f t="shared" si="973"/>
        <v>0</v>
      </c>
    </row>
    <row r="5631" spans="1:22" x14ac:dyDescent="0.4">
      <c r="A5631" t="s">
        <v>5379</v>
      </c>
      <c r="B5631" s="1">
        <v>43209.651585648149</v>
      </c>
      <c r="C5631">
        <v>419</v>
      </c>
      <c r="D5631" t="s">
        <v>53</v>
      </c>
      <c r="E5631">
        <v>19</v>
      </c>
      <c r="F5631" s="1">
        <v>43209.690046296295</v>
      </c>
      <c r="G5631">
        <v>419</v>
      </c>
      <c r="H5631" t="s">
        <v>53</v>
      </c>
      <c r="I5631">
        <v>14</v>
      </c>
      <c r="J5631">
        <v>54</v>
      </c>
      <c r="K5631">
        <v>5040</v>
      </c>
      <c r="L5631">
        <f t="shared" si="968"/>
        <v>15</v>
      </c>
      <c r="M5631" t="b">
        <f t="shared" si="969"/>
        <v>0</v>
      </c>
      <c r="N5631">
        <f t="shared" si="970"/>
        <v>38</v>
      </c>
      <c r="O5631">
        <f t="shared" si="971"/>
        <v>17</v>
      </c>
      <c r="P5631" s="8">
        <f t="shared" si="974"/>
        <v>2.6585648148148146E-2</v>
      </c>
      <c r="Q5631" s="1">
        <f t="shared" si="975"/>
        <v>43209.625</v>
      </c>
      <c r="R5631">
        <f t="shared" si="965"/>
        <v>20.2</v>
      </c>
      <c r="S5631" s="1">
        <f t="shared" si="972"/>
        <v>43209.625</v>
      </c>
      <c r="T5631">
        <f t="shared" si="966"/>
        <v>20.2</v>
      </c>
      <c r="U5631">
        <f t="shared" si="967"/>
        <v>0</v>
      </c>
      <c r="V5631" t="b">
        <f t="shared" si="973"/>
        <v>0</v>
      </c>
    </row>
    <row r="5632" spans="1:22" x14ac:dyDescent="0.4">
      <c r="A5632" t="s">
        <v>1814</v>
      </c>
      <c r="B5632" s="1">
        <v>43209.653587962966</v>
      </c>
      <c r="C5632">
        <v>1123</v>
      </c>
      <c r="D5632" t="s">
        <v>1123</v>
      </c>
      <c r="E5632">
        <v>14</v>
      </c>
      <c r="F5632" s="1">
        <v>43209.686655092592</v>
      </c>
      <c r="G5632">
        <v>186</v>
      </c>
      <c r="H5632" t="s">
        <v>252</v>
      </c>
      <c r="I5632">
        <v>14</v>
      </c>
      <c r="J5632">
        <v>47</v>
      </c>
      <c r="K5632">
        <v>6470</v>
      </c>
      <c r="L5632">
        <f t="shared" si="968"/>
        <v>15</v>
      </c>
      <c r="M5632" t="b">
        <f t="shared" si="969"/>
        <v>0</v>
      </c>
      <c r="N5632">
        <f t="shared" si="970"/>
        <v>41</v>
      </c>
      <c r="O5632">
        <f t="shared" si="971"/>
        <v>10</v>
      </c>
      <c r="P5632" s="8">
        <f t="shared" si="974"/>
        <v>2.8587962962962964E-2</v>
      </c>
      <c r="Q5632" s="1">
        <f t="shared" si="975"/>
        <v>43209.625</v>
      </c>
      <c r="R5632">
        <f t="shared" si="965"/>
        <v>20.2</v>
      </c>
      <c r="S5632" s="1">
        <f t="shared" si="972"/>
        <v>43209.625</v>
      </c>
      <c r="T5632">
        <f t="shared" si="966"/>
        <v>20.2</v>
      </c>
      <c r="U5632">
        <f t="shared" si="967"/>
        <v>0</v>
      </c>
      <c r="V5632" t="b">
        <f t="shared" si="973"/>
        <v>0</v>
      </c>
    </row>
    <row r="5633" spans="1:22" x14ac:dyDescent="0.4">
      <c r="A5633" t="s">
        <v>5380</v>
      </c>
      <c r="B5633" s="1">
        <v>43209.65552083333</v>
      </c>
      <c r="C5633">
        <v>519</v>
      </c>
      <c r="D5633" t="s">
        <v>1545</v>
      </c>
      <c r="E5633">
        <v>4</v>
      </c>
      <c r="F5633" s="1">
        <v>43209.671840277777</v>
      </c>
      <c r="G5633">
        <v>356</v>
      </c>
      <c r="H5633" t="s">
        <v>777</v>
      </c>
      <c r="I5633">
        <v>15</v>
      </c>
      <c r="J5633">
        <v>23</v>
      </c>
      <c r="K5633">
        <v>3710</v>
      </c>
      <c r="L5633">
        <f t="shared" si="968"/>
        <v>15</v>
      </c>
      <c r="M5633" t="b">
        <f t="shared" si="969"/>
        <v>0</v>
      </c>
      <c r="N5633">
        <f t="shared" si="970"/>
        <v>43</v>
      </c>
      <c r="O5633">
        <f t="shared" si="971"/>
        <v>57</v>
      </c>
      <c r="P5633" s="8">
        <f t="shared" si="974"/>
        <v>3.0520833333333334E-2</v>
      </c>
      <c r="Q5633" s="1">
        <f t="shared" si="975"/>
        <v>43209.625</v>
      </c>
      <c r="R5633">
        <f t="shared" si="965"/>
        <v>20.2</v>
      </c>
      <c r="S5633" s="1">
        <f t="shared" si="972"/>
        <v>43209.625</v>
      </c>
      <c r="T5633">
        <f t="shared" si="966"/>
        <v>20.2</v>
      </c>
      <c r="U5633">
        <f t="shared" si="967"/>
        <v>0</v>
      </c>
      <c r="V5633" t="b">
        <f t="shared" si="973"/>
        <v>0</v>
      </c>
    </row>
    <row r="5634" spans="1:22" x14ac:dyDescent="0.4">
      <c r="A5634" t="s">
        <v>5381</v>
      </c>
      <c r="B5634" s="1">
        <v>43209.657511574071</v>
      </c>
      <c r="C5634">
        <v>1925</v>
      </c>
      <c r="D5634" t="s">
        <v>509</v>
      </c>
      <c r="E5634">
        <v>2</v>
      </c>
      <c r="F5634" s="1">
        <v>43209.673321759263</v>
      </c>
      <c r="G5634">
        <v>234</v>
      </c>
      <c r="H5634" t="s">
        <v>54</v>
      </c>
      <c r="I5634">
        <v>1</v>
      </c>
      <c r="J5634">
        <v>22</v>
      </c>
      <c r="K5634">
        <v>66590</v>
      </c>
      <c r="L5634">
        <f t="shared" si="968"/>
        <v>15</v>
      </c>
      <c r="M5634" t="b">
        <f t="shared" si="969"/>
        <v>0</v>
      </c>
      <c r="N5634">
        <f t="shared" si="970"/>
        <v>46</v>
      </c>
      <c r="O5634">
        <f t="shared" si="971"/>
        <v>49</v>
      </c>
      <c r="P5634" s="8">
        <f t="shared" si="974"/>
        <v>3.2511574074074075E-2</v>
      </c>
      <c r="Q5634" s="1">
        <f t="shared" si="975"/>
        <v>43209.625</v>
      </c>
      <c r="R5634">
        <f t="shared" ref="R5634:R5697" si="976">VLOOKUP(Q5634,기상정보,2,FALSE)</f>
        <v>20.2</v>
      </c>
      <c r="S5634" s="1">
        <f t="shared" si="972"/>
        <v>43209.625</v>
      </c>
      <c r="T5634">
        <f t="shared" ref="T5634:T5697" si="977">VLOOKUP(S5634,기상정보,2,FALSE)</f>
        <v>20.2</v>
      </c>
      <c r="U5634">
        <f t="shared" ref="U5634:U5697" si="978">VLOOKUP(B5634,기상정보,3,TRUE)</f>
        <v>0</v>
      </c>
      <c r="V5634" t="b">
        <f t="shared" si="973"/>
        <v>0</v>
      </c>
    </row>
    <row r="5635" spans="1:22" x14ac:dyDescent="0.4">
      <c r="A5635" t="s">
        <v>5382</v>
      </c>
      <c r="B5635" s="1">
        <v>43209.659814814811</v>
      </c>
      <c r="C5635">
        <v>1531</v>
      </c>
      <c r="D5635" t="s">
        <v>1261</v>
      </c>
      <c r="E5635">
        <v>7</v>
      </c>
      <c r="F5635" s="1">
        <v>43209.668773148151</v>
      </c>
      <c r="G5635">
        <v>1515</v>
      </c>
      <c r="H5635" t="s">
        <v>2288</v>
      </c>
      <c r="I5635">
        <v>10</v>
      </c>
      <c r="J5635">
        <v>12</v>
      </c>
      <c r="K5635">
        <v>1210</v>
      </c>
      <c r="L5635">
        <f t="shared" ref="L5635:L5698" si="979">HOUR(B5635)</f>
        <v>15</v>
      </c>
      <c r="M5635" t="b">
        <f t="shared" ref="M5635:M5698" si="980">WEEKDAY(B5635,2)&gt;=6</f>
        <v>0</v>
      </c>
      <c r="N5635">
        <f t="shared" ref="N5635:N5698" si="981">MINUTE(B5635)</f>
        <v>50</v>
      </c>
      <c r="O5635">
        <f t="shared" ref="O5635:O5698" si="982">SECOND(B5635)</f>
        <v>8</v>
      </c>
      <c r="P5635" s="8">
        <f t="shared" si="974"/>
        <v>3.4814814814814812E-2</v>
      </c>
      <c r="Q5635" s="1">
        <f t="shared" si="975"/>
        <v>43209.625</v>
      </c>
      <c r="R5635">
        <f t="shared" si="976"/>
        <v>20.2</v>
      </c>
      <c r="S5635" s="1">
        <f t="shared" ref="S5635:S5698" si="983">DATE(YEAR(B5635),MONTH(B5635),DAY(B5635))+TIME(HOUR(B5635),0,0)</f>
        <v>43209.625</v>
      </c>
      <c r="T5635">
        <f t="shared" si="977"/>
        <v>20.2</v>
      </c>
      <c r="U5635">
        <f t="shared" si="978"/>
        <v>0</v>
      </c>
      <c r="V5635" t="b">
        <f t="shared" ref="V5635:V5698" si="984">U5635&gt;=1</f>
        <v>0</v>
      </c>
    </row>
    <row r="5636" spans="1:22" x14ac:dyDescent="0.4">
      <c r="A5636" t="s">
        <v>5383</v>
      </c>
      <c r="B5636" s="1">
        <v>43209.661597222221</v>
      </c>
      <c r="C5636">
        <v>1663</v>
      </c>
      <c r="D5636" t="s">
        <v>1019</v>
      </c>
      <c r="E5636">
        <v>18</v>
      </c>
      <c r="F5636" s="1">
        <v>43209.666504629633</v>
      </c>
      <c r="G5636">
        <v>1601</v>
      </c>
      <c r="H5636" t="s">
        <v>415</v>
      </c>
      <c r="I5636">
        <v>19</v>
      </c>
      <c r="J5636">
        <v>6</v>
      </c>
      <c r="K5636">
        <v>970</v>
      </c>
      <c r="L5636">
        <f t="shared" si="979"/>
        <v>15</v>
      </c>
      <c r="M5636" t="b">
        <f t="shared" si="980"/>
        <v>0</v>
      </c>
      <c r="N5636">
        <f t="shared" si="981"/>
        <v>52</v>
      </c>
      <c r="O5636">
        <f t="shared" si="982"/>
        <v>42</v>
      </c>
      <c r="P5636" s="8">
        <f t="shared" si="974"/>
        <v>3.6597222222222225E-2</v>
      </c>
      <c r="Q5636" s="1">
        <f t="shared" si="975"/>
        <v>43209.625</v>
      </c>
      <c r="R5636">
        <f t="shared" si="976"/>
        <v>20.2</v>
      </c>
      <c r="S5636" s="1">
        <f t="shared" si="983"/>
        <v>43209.625</v>
      </c>
      <c r="T5636">
        <f t="shared" si="977"/>
        <v>20.2</v>
      </c>
      <c r="U5636">
        <f t="shared" si="978"/>
        <v>0</v>
      </c>
      <c r="V5636" t="b">
        <f t="shared" si="984"/>
        <v>0</v>
      </c>
    </row>
    <row r="5637" spans="1:22" x14ac:dyDescent="0.4">
      <c r="A5637" t="s">
        <v>5384</v>
      </c>
      <c r="B5637" s="1">
        <v>43209.663969907408</v>
      </c>
      <c r="C5637">
        <v>1625</v>
      </c>
      <c r="D5637" t="s">
        <v>462</v>
      </c>
      <c r="E5637">
        <v>15</v>
      </c>
      <c r="F5637" s="1">
        <v>43209.66951388889</v>
      </c>
      <c r="G5637">
        <v>1661</v>
      </c>
      <c r="H5637" t="s">
        <v>3480</v>
      </c>
      <c r="I5637">
        <v>4</v>
      </c>
      <c r="J5637">
        <v>7</v>
      </c>
      <c r="K5637">
        <v>1590</v>
      </c>
      <c r="L5637">
        <f t="shared" si="979"/>
        <v>15</v>
      </c>
      <c r="M5637" t="b">
        <f t="shared" si="980"/>
        <v>0</v>
      </c>
      <c r="N5637">
        <f t="shared" si="981"/>
        <v>56</v>
      </c>
      <c r="O5637">
        <f t="shared" si="982"/>
        <v>7</v>
      </c>
      <c r="P5637" s="8">
        <f t="shared" si="974"/>
        <v>3.8969907407407404E-2</v>
      </c>
      <c r="Q5637" s="1">
        <f t="shared" si="975"/>
        <v>43209.625</v>
      </c>
      <c r="R5637">
        <f t="shared" si="976"/>
        <v>20.2</v>
      </c>
      <c r="S5637" s="1">
        <f t="shared" si="983"/>
        <v>43209.625</v>
      </c>
      <c r="T5637">
        <f t="shared" si="977"/>
        <v>20.2</v>
      </c>
      <c r="U5637">
        <f t="shared" si="978"/>
        <v>0</v>
      </c>
      <c r="V5637" t="b">
        <f t="shared" si="984"/>
        <v>0</v>
      </c>
    </row>
    <row r="5638" spans="1:22" x14ac:dyDescent="0.4">
      <c r="A5638" t="s">
        <v>5385</v>
      </c>
      <c r="B5638" s="1">
        <v>43209.666400462964</v>
      </c>
      <c r="C5638">
        <v>1712</v>
      </c>
      <c r="D5638" t="s">
        <v>461</v>
      </c>
      <c r="E5638">
        <v>9</v>
      </c>
      <c r="F5638" s="1">
        <v>43209.677164351851</v>
      </c>
      <c r="G5638">
        <v>1720</v>
      </c>
      <c r="H5638" t="s">
        <v>261</v>
      </c>
      <c r="I5638">
        <v>12</v>
      </c>
      <c r="J5638">
        <v>15</v>
      </c>
      <c r="K5638">
        <v>2000</v>
      </c>
      <c r="L5638">
        <f t="shared" si="979"/>
        <v>15</v>
      </c>
      <c r="M5638" t="b">
        <f t="shared" si="980"/>
        <v>0</v>
      </c>
      <c r="N5638">
        <f t="shared" si="981"/>
        <v>59</v>
      </c>
      <c r="O5638">
        <f t="shared" si="982"/>
        <v>37</v>
      </c>
      <c r="P5638" s="8">
        <f t="shared" si="974"/>
        <v>4.1400462962962965E-2</v>
      </c>
      <c r="Q5638" s="1">
        <f t="shared" si="975"/>
        <v>43209.625</v>
      </c>
      <c r="R5638">
        <f t="shared" si="976"/>
        <v>20.2</v>
      </c>
      <c r="S5638" s="1">
        <f t="shared" si="983"/>
        <v>43209.625</v>
      </c>
      <c r="T5638">
        <f t="shared" si="977"/>
        <v>20.2</v>
      </c>
      <c r="U5638">
        <f t="shared" si="978"/>
        <v>0</v>
      </c>
      <c r="V5638" t="b">
        <f t="shared" si="984"/>
        <v>0</v>
      </c>
    </row>
    <row r="5639" spans="1:22" x14ac:dyDescent="0.4">
      <c r="A5639" t="s">
        <v>5386</v>
      </c>
      <c r="B5639" s="1">
        <v>43209.668391203704</v>
      </c>
      <c r="C5639">
        <v>2173</v>
      </c>
      <c r="D5639" t="s">
        <v>514</v>
      </c>
      <c r="E5639">
        <v>4</v>
      </c>
      <c r="F5639" s="1">
        <v>43209.688020833331</v>
      </c>
      <c r="G5639">
        <v>1961</v>
      </c>
      <c r="H5639" t="s">
        <v>50</v>
      </c>
      <c r="I5639">
        <v>1</v>
      </c>
      <c r="J5639">
        <v>27</v>
      </c>
      <c r="K5639">
        <v>6100</v>
      </c>
      <c r="L5639">
        <f t="shared" si="979"/>
        <v>16</v>
      </c>
      <c r="M5639" t="b">
        <f t="shared" si="980"/>
        <v>0</v>
      </c>
      <c r="N5639">
        <f t="shared" si="981"/>
        <v>2</v>
      </c>
      <c r="O5639">
        <f t="shared" si="982"/>
        <v>29</v>
      </c>
      <c r="P5639" s="8">
        <f t="shared" si="974"/>
        <v>1.7245370370370372E-3</v>
      </c>
      <c r="Q5639" s="1">
        <f t="shared" si="975"/>
        <v>43209.666666666664</v>
      </c>
      <c r="R5639">
        <f t="shared" si="976"/>
        <v>19.8</v>
      </c>
      <c r="S5639" s="1">
        <f t="shared" si="983"/>
        <v>43209.666666666664</v>
      </c>
      <c r="T5639">
        <f t="shared" si="977"/>
        <v>19.8</v>
      </c>
      <c r="U5639">
        <f t="shared" si="978"/>
        <v>0</v>
      </c>
      <c r="V5639" t="b">
        <f t="shared" si="984"/>
        <v>0</v>
      </c>
    </row>
    <row r="5640" spans="1:22" x14ac:dyDescent="0.4">
      <c r="A5640" t="s">
        <v>4093</v>
      </c>
      <c r="B5640" s="1">
        <v>43209.67050925926</v>
      </c>
      <c r="C5640">
        <v>2349</v>
      </c>
      <c r="D5640" t="s">
        <v>3841</v>
      </c>
      <c r="E5640">
        <v>4</v>
      </c>
      <c r="F5640" s="1">
        <v>43209.730127314811</v>
      </c>
      <c r="G5640">
        <v>1205</v>
      </c>
      <c r="H5640" t="s">
        <v>212</v>
      </c>
      <c r="I5640">
        <v>8</v>
      </c>
      <c r="J5640">
        <v>85</v>
      </c>
      <c r="K5640">
        <v>7640</v>
      </c>
      <c r="L5640">
        <f t="shared" si="979"/>
        <v>16</v>
      </c>
      <c r="M5640" t="b">
        <f t="shared" si="980"/>
        <v>0</v>
      </c>
      <c r="N5640">
        <f t="shared" si="981"/>
        <v>5</v>
      </c>
      <c r="O5640">
        <f t="shared" si="982"/>
        <v>32</v>
      </c>
      <c r="P5640" s="8">
        <f t="shared" si="974"/>
        <v>3.8425925925925923E-3</v>
      </c>
      <c r="Q5640" s="1">
        <f t="shared" si="975"/>
        <v>43209.666666666664</v>
      </c>
      <c r="R5640">
        <f t="shared" si="976"/>
        <v>19.8</v>
      </c>
      <c r="S5640" s="1">
        <f t="shared" si="983"/>
        <v>43209.666666666664</v>
      </c>
      <c r="T5640">
        <f t="shared" si="977"/>
        <v>19.8</v>
      </c>
      <c r="U5640">
        <f t="shared" si="978"/>
        <v>0</v>
      </c>
      <c r="V5640" t="b">
        <f t="shared" si="984"/>
        <v>0</v>
      </c>
    </row>
    <row r="5641" spans="1:22" x14ac:dyDescent="0.4">
      <c r="A5641" t="s">
        <v>485</v>
      </c>
      <c r="B5641" s="1">
        <v>43209.672581018516</v>
      </c>
      <c r="C5641">
        <v>151</v>
      </c>
      <c r="D5641" t="s">
        <v>459</v>
      </c>
      <c r="E5641">
        <v>9</v>
      </c>
      <c r="F5641" s="1">
        <v>43209.682442129626</v>
      </c>
      <c r="G5641">
        <v>106</v>
      </c>
      <c r="H5641" t="s">
        <v>227</v>
      </c>
      <c r="I5641">
        <v>5</v>
      </c>
      <c r="J5641">
        <v>13</v>
      </c>
      <c r="K5641">
        <v>1600</v>
      </c>
      <c r="L5641">
        <f t="shared" si="979"/>
        <v>16</v>
      </c>
      <c r="M5641" t="b">
        <f t="shared" si="980"/>
        <v>0</v>
      </c>
      <c r="N5641">
        <f t="shared" si="981"/>
        <v>8</v>
      </c>
      <c r="O5641">
        <f t="shared" si="982"/>
        <v>31</v>
      </c>
      <c r="P5641" s="8">
        <f t="shared" si="974"/>
        <v>5.9143518518518521E-3</v>
      </c>
      <c r="Q5641" s="1">
        <f t="shared" si="975"/>
        <v>43209.666666666664</v>
      </c>
      <c r="R5641">
        <f t="shared" si="976"/>
        <v>19.8</v>
      </c>
      <c r="S5641" s="1">
        <f t="shared" si="983"/>
        <v>43209.666666666664</v>
      </c>
      <c r="T5641">
        <f t="shared" si="977"/>
        <v>19.8</v>
      </c>
      <c r="U5641">
        <f t="shared" si="978"/>
        <v>0</v>
      </c>
      <c r="V5641" t="b">
        <f t="shared" si="984"/>
        <v>0</v>
      </c>
    </row>
    <row r="5642" spans="1:22" x14ac:dyDescent="0.4">
      <c r="A5642" t="s">
        <v>5087</v>
      </c>
      <c r="B5642" s="1">
        <v>43209.67465277778</v>
      </c>
      <c r="C5642">
        <v>2283</v>
      </c>
      <c r="D5642" t="s">
        <v>809</v>
      </c>
      <c r="E5642">
        <v>4</v>
      </c>
      <c r="F5642" s="1">
        <v>43209.688611111109</v>
      </c>
      <c r="G5642">
        <v>2220</v>
      </c>
      <c r="H5642" t="s">
        <v>953</v>
      </c>
      <c r="I5642">
        <v>6</v>
      </c>
      <c r="J5642">
        <v>19</v>
      </c>
      <c r="K5642">
        <v>2090</v>
      </c>
      <c r="L5642">
        <f t="shared" si="979"/>
        <v>16</v>
      </c>
      <c r="M5642" t="b">
        <f t="shared" si="980"/>
        <v>0</v>
      </c>
      <c r="N5642">
        <f t="shared" si="981"/>
        <v>11</v>
      </c>
      <c r="O5642">
        <f t="shared" si="982"/>
        <v>30</v>
      </c>
      <c r="P5642" s="8">
        <f t="shared" si="974"/>
        <v>7.9861111111111122E-3</v>
      </c>
      <c r="Q5642" s="1">
        <f t="shared" si="975"/>
        <v>43209.666666666672</v>
      </c>
      <c r="R5642" t="e">
        <f t="shared" si="976"/>
        <v>#N/A</v>
      </c>
      <c r="S5642" s="1">
        <f t="shared" si="983"/>
        <v>43209.666666666664</v>
      </c>
      <c r="T5642">
        <f t="shared" si="977"/>
        <v>19.8</v>
      </c>
      <c r="U5642">
        <f t="shared" si="978"/>
        <v>0</v>
      </c>
      <c r="V5642" t="b">
        <f t="shared" si="984"/>
        <v>0</v>
      </c>
    </row>
    <row r="5643" spans="1:22" x14ac:dyDescent="0.4">
      <c r="A5643" t="s">
        <v>2159</v>
      </c>
      <c r="B5643" s="1">
        <v>43209.67633101852</v>
      </c>
      <c r="C5643">
        <v>156</v>
      </c>
      <c r="D5643" t="s">
        <v>85</v>
      </c>
      <c r="E5643">
        <v>1</v>
      </c>
      <c r="F5643" s="1">
        <v>43209.682488425926</v>
      </c>
      <c r="G5643">
        <v>144</v>
      </c>
      <c r="H5643" t="s">
        <v>47</v>
      </c>
      <c r="I5643">
        <v>9</v>
      </c>
      <c r="J5643">
        <v>8</v>
      </c>
      <c r="K5643">
        <v>980</v>
      </c>
      <c r="L5643">
        <f t="shared" si="979"/>
        <v>16</v>
      </c>
      <c r="M5643" t="b">
        <f t="shared" si="980"/>
        <v>0</v>
      </c>
      <c r="N5643">
        <f t="shared" si="981"/>
        <v>13</v>
      </c>
      <c r="O5643">
        <f t="shared" si="982"/>
        <v>55</v>
      </c>
      <c r="P5643" s="8">
        <f t="shared" si="974"/>
        <v>9.6643518518518511E-3</v>
      </c>
      <c r="Q5643" s="1">
        <f t="shared" si="975"/>
        <v>43209.666666666664</v>
      </c>
      <c r="R5643">
        <f t="shared" si="976"/>
        <v>19.8</v>
      </c>
      <c r="S5643" s="1">
        <f t="shared" si="983"/>
        <v>43209.666666666664</v>
      </c>
      <c r="T5643">
        <f t="shared" si="977"/>
        <v>19.8</v>
      </c>
      <c r="U5643">
        <f t="shared" si="978"/>
        <v>0</v>
      </c>
      <c r="V5643" t="b">
        <f t="shared" si="984"/>
        <v>0</v>
      </c>
    </row>
    <row r="5644" spans="1:22" x14ac:dyDescent="0.4">
      <c r="A5644" t="s">
        <v>2485</v>
      </c>
      <c r="B5644" s="1">
        <v>43209.677916666667</v>
      </c>
      <c r="C5644">
        <v>113</v>
      </c>
      <c r="D5644" t="s">
        <v>125</v>
      </c>
      <c r="E5644">
        <v>8</v>
      </c>
      <c r="F5644" s="1">
        <v>43209.700682870367</v>
      </c>
      <c r="G5644">
        <v>907</v>
      </c>
      <c r="H5644" t="s">
        <v>529</v>
      </c>
      <c r="I5644">
        <v>10</v>
      </c>
      <c r="J5644">
        <v>32</v>
      </c>
      <c r="K5644">
        <v>6200</v>
      </c>
      <c r="L5644">
        <f t="shared" si="979"/>
        <v>16</v>
      </c>
      <c r="M5644" t="b">
        <f t="shared" si="980"/>
        <v>0</v>
      </c>
      <c r="N5644">
        <f t="shared" si="981"/>
        <v>16</v>
      </c>
      <c r="O5644">
        <f t="shared" si="982"/>
        <v>12</v>
      </c>
      <c r="P5644" s="8">
        <f t="shared" si="974"/>
        <v>1.1249999999999998E-2</v>
      </c>
      <c r="Q5644" s="1">
        <f t="shared" si="975"/>
        <v>43209.666666666664</v>
      </c>
      <c r="R5644">
        <f t="shared" si="976"/>
        <v>19.8</v>
      </c>
      <c r="S5644" s="1">
        <f t="shared" si="983"/>
        <v>43209.666666666664</v>
      </c>
      <c r="T5644">
        <f t="shared" si="977"/>
        <v>19.8</v>
      </c>
      <c r="U5644">
        <f t="shared" si="978"/>
        <v>0</v>
      </c>
      <c r="V5644" t="b">
        <f t="shared" si="984"/>
        <v>0</v>
      </c>
    </row>
    <row r="5645" spans="1:22" x14ac:dyDescent="0.4">
      <c r="A5645" t="s">
        <v>5387</v>
      </c>
      <c r="B5645" s="1">
        <v>43209.680243055554</v>
      </c>
      <c r="C5645">
        <v>828</v>
      </c>
      <c r="D5645" t="s">
        <v>2506</v>
      </c>
      <c r="E5645">
        <v>3</v>
      </c>
      <c r="F5645" s="1">
        <v>43209.690671296295</v>
      </c>
      <c r="G5645">
        <v>816</v>
      </c>
      <c r="H5645" t="s">
        <v>699</v>
      </c>
      <c r="I5645">
        <v>1</v>
      </c>
      <c r="J5645">
        <v>14</v>
      </c>
      <c r="K5645">
        <v>2320</v>
      </c>
      <c r="L5645">
        <f t="shared" si="979"/>
        <v>16</v>
      </c>
      <c r="M5645" t="b">
        <f t="shared" si="980"/>
        <v>0</v>
      </c>
      <c r="N5645">
        <f t="shared" si="981"/>
        <v>19</v>
      </c>
      <c r="O5645">
        <f t="shared" si="982"/>
        <v>33</v>
      </c>
      <c r="P5645" s="8">
        <f t="shared" si="974"/>
        <v>1.357638888888889E-2</v>
      </c>
      <c r="Q5645" s="1">
        <f t="shared" si="975"/>
        <v>43209.666666666664</v>
      </c>
      <c r="R5645">
        <f t="shared" si="976"/>
        <v>19.8</v>
      </c>
      <c r="S5645" s="1">
        <f t="shared" si="983"/>
        <v>43209.666666666664</v>
      </c>
      <c r="T5645">
        <f t="shared" si="977"/>
        <v>19.8</v>
      </c>
      <c r="U5645">
        <f t="shared" si="978"/>
        <v>0</v>
      </c>
      <c r="V5645" t="b">
        <f t="shared" si="984"/>
        <v>0</v>
      </c>
    </row>
    <row r="5646" spans="1:22" x14ac:dyDescent="0.4">
      <c r="A5646" t="s">
        <v>3929</v>
      </c>
      <c r="B5646" s="1">
        <v>43209.68236111111</v>
      </c>
      <c r="C5646">
        <v>2102</v>
      </c>
      <c r="D5646" t="s">
        <v>390</v>
      </c>
      <c r="E5646">
        <v>5</v>
      </c>
      <c r="F5646" s="1">
        <v>43209.696747685186</v>
      </c>
      <c r="G5646">
        <v>1912</v>
      </c>
      <c r="H5646" t="s">
        <v>482</v>
      </c>
      <c r="I5646">
        <v>5</v>
      </c>
      <c r="J5646">
        <v>20</v>
      </c>
      <c r="K5646">
        <v>4140</v>
      </c>
      <c r="L5646">
        <f t="shared" si="979"/>
        <v>16</v>
      </c>
      <c r="M5646" t="b">
        <f t="shared" si="980"/>
        <v>0</v>
      </c>
      <c r="N5646">
        <f t="shared" si="981"/>
        <v>22</v>
      </c>
      <c r="O5646">
        <f t="shared" si="982"/>
        <v>36</v>
      </c>
      <c r="P5646" s="8">
        <f t="shared" si="974"/>
        <v>1.5694444444444445E-2</v>
      </c>
      <c r="Q5646" s="1">
        <f t="shared" si="975"/>
        <v>43209.666666666664</v>
      </c>
      <c r="R5646">
        <f t="shared" si="976"/>
        <v>19.8</v>
      </c>
      <c r="S5646" s="1">
        <f t="shared" si="983"/>
        <v>43209.666666666664</v>
      </c>
      <c r="T5646">
        <f t="shared" si="977"/>
        <v>19.8</v>
      </c>
      <c r="U5646">
        <f t="shared" si="978"/>
        <v>0</v>
      </c>
      <c r="V5646" t="b">
        <f t="shared" si="984"/>
        <v>0</v>
      </c>
    </row>
    <row r="5647" spans="1:22" x14ac:dyDescent="0.4">
      <c r="A5647" t="s">
        <v>5388</v>
      </c>
      <c r="B5647" s="1">
        <v>43209.683981481481</v>
      </c>
      <c r="C5647">
        <v>1708</v>
      </c>
      <c r="D5647" t="s">
        <v>580</v>
      </c>
      <c r="E5647">
        <v>3</v>
      </c>
      <c r="F5647" s="1">
        <v>43209.691932870373</v>
      </c>
      <c r="G5647">
        <v>1706</v>
      </c>
      <c r="H5647" t="s">
        <v>2998</v>
      </c>
      <c r="I5647">
        <v>2</v>
      </c>
      <c r="J5647">
        <v>10</v>
      </c>
      <c r="K5647">
        <v>1180</v>
      </c>
      <c r="L5647">
        <f t="shared" si="979"/>
        <v>16</v>
      </c>
      <c r="M5647" t="b">
        <f t="shared" si="980"/>
        <v>0</v>
      </c>
      <c r="N5647">
        <f t="shared" si="981"/>
        <v>24</v>
      </c>
      <c r="O5647">
        <f t="shared" si="982"/>
        <v>56</v>
      </c>
      <c r="P5647" s="8">
        <f t="shared" si="974"/>
        <v>1.7314814814814814E-2</v>
      </c>
      <c r="Q5647" s="1">
        <f t="shared" si="975"/>
        <v>43209.666666666664</v>
      </c>
      <c r="R5647">
        <f t="shared" si="976"/>
        <v>19.8</v>
      </c>
      <c r="S5647" s="1">
        <f t="shared" si="983"/>
        <v>43209.666666666664</v>
      </c>
      <c r="T5647">
        <f t="shared" si="977"/>
        <v>19.8</v>
      </c>
      <c r="U5647">
        <f t="shared" si="978"/>
        <v>0</v>
      </c>
      <c r="V5647" t="b">
        <f t="shared" si="984"/>
        <v>0</v>
      </c>
    </row>
    <row r="5648" spans="1:22" x14ac:dyDescent="0.4">
      <c r="A5648" t="s">
        <v>5389</v>
      </c>
      <c r="B5648" s="1">
        <v>43209.685787037037</v>
      </c>
      <c r="C5648">
        <v>162</v>
      </c>
      <c r="D5648" t="s">
        <v>889</v>
      </c>
      <c r="E5648">
        <v>5</v>
      </c>
      <c r="F5648" s="1">
        <v>43209.69027777778</v>
      </c>
      <c r="G5648">
        <v>134</v>
      </c>
      <c r="H5648" t="s">
        <v>1862</v>
      </c>
      <c r="I5648">
        <v>3</v>
      </c>
      <c r="J5648">
        <v>6</v>
      </c>
      <c r="K5648">
        <v>1090</v>
      </c>
      <c r="L5648">
        <f t="shared" si="979"/>
        <v>16</v>
      </c>
      <c r="M5648" t="b">
        <f t="shared" si="980"/>
        <v>0</v>
      </c>
      <c r="N5648">
        <f t="shared" si="981"/>
        <v>27</v>
      </c>
      <c r="O5648">
        <f t="shared" si="982"/>
        <v>32</v>
      </c>
      <c r="P5648" s="8">
        <f t="shared" ref="P5648:P5711" si="985">TIME(0,MINUTE(B5648),SECOND(B5648))</f>
        <v>1.9120370370370371E-2</v>
      </c>
      <c r="Q5648" s="1">
        <f t="shared" ref="Q5648:Q5711" si="986">B5648-P5648</f>
        <v>43209.666666666664</v>
      </c>
      <c r="R5648">
        <f t="shared" si="976"/>
        <v>19.8</v>
      </c>
      <c r="S5648" s="1">
        <f t="shared" si="983"/>
        <v>43209.666666666664</v>
      </c>
      <c r="T5648">
        <f t="shared" si="977"/>
        <v>19.8</v>
      </c>
      <c r="U5648">
        <f t="shared" si="978"/>
        <v>0</v>
      </c>
      <c r="V5648" t="b">
        <f t="shared" si="984"/>
        <v>0</v>
      </c>
    </row>
    <row r="5649" spans="1:22" x14ac:dyDescent="0.4">
      <c r="A5649" t="s">
        <v>4007</v>
      </c>
      <c r="B5649" s="1">
        <v>43209.687662037039</v>
      </c>
      <c r="C5649">
        <v>152</v>
      </c>
      <c r="D5649" t="s">
        <v>81</v>
      </c>
      <c r="E5649">
        <v>27</v>
      </c>
      <c r="F5649" s="1">
        <v>43209.728402777779</v>
      </c>
      <c r="G5649">
        <v>133</v>
      </c>
      <c r="H5649" t="s">
        <v>1664</v>
      </c>
      <c r="I5649">
        <v>13</v>
      </c>
      <c r="J5649">
        <v>55</v>
      </c>
      <c r="K5649">
        <v>9950</v>
      </c>
      <c r="L5649">
        <f t="shared" si="979"/>
        <v>16</v>
      </c>
      <c r="M5649" t="b">
        <f t="shared" si="980"/>
        <v>0</v>
      </c>
      <c r="N5649">
        <f t="shared" si="981"/>
        <v>30</v>
      </c>
      <c r="O5649">
        <f t="shared" si="982"/>
        <v>14</v>
      </c>
      <c r="P5649" s="8">
        <f t="shared" si="985"/>
        <v>2.0995370370370373E-2</v>
      </c>
      <c r="Q5649" s="1">
        <f t="shared" si="986"/>
        <v>43209.666666666672</v>
      </c>
      <c r="R5649" t="e">
        <f t="shared" si="976"/>
        <v>#N/A</v>
      </c>
      <c r="S5649" s="1">
        <f t="shared" si="983"/>
        <v>43209.666666666664</v>
      </c>
      <c r="T5649">
        <f t="shared" si="977"/>
        <v>19.8</v>
      </c>
      <c r="U5649">
        <f t="shared" si="978"/>
        <v>0</v>
      </c>
      <c r="V5649" t="b">
        <f t="shared" si="984"/>
        <v>0</v>
      </c>
    </row>
    <row r="5650" spans="1:22" x14ac:dyDescent="0.4">
      <c r="A5650" t="s">
        <v>5390</v>
      </c>
      <c r="B5650" s="1">
        <v>43209.689756944441</v>
      </c>
      <c r="C5650">
        <v>2033</v>
      </c>
      <c r="D5650" t="s">
        <v>1381</v>
      </c>
      <c r="E5650">
        <v>2</v>
      </c>
      <c r="F5650" s="1">
        <v>43209.711377314816</v>
      </c>
      <c r="G5650">
        <v>2033</v>
      </c>
      <c r="H5650" t="s">
        <v>1381</v>
      </c>
      <c r="I5650">
        <v>10</v>
      </c>
      <c r="J5650">
        <v>30</v>
      </c>
      <c r="K5650">
        <v>3160</v>
      </c>
      <c r="L5650">
        <f t="shared" si="979"/>
        <v>16</v>
      </c>
      <c r="M5650" t="b">
        <f t="shared" si="980"/>
        <v>0</v>
      </c>
      <c r="N5650">
        <f t="shared" si="981"/>
        <v>33</v>
      </c>
      <c r="O5650">
        <f t="shared" si="982"/>
        <v>15</v>
      </c>
      <c r="P5650" s="8">
        <f t="shared" si="985"/>
        <v>2.3090277777777779E-2</v>
      </c>
      <c r="Q5650" s="1">
        <f t="shared" si="986"/>
        <v>43209.666666666664</v>
      </c>
      <c r="R5650">
        <f t="shared" si="976"/>
        <v>19.8</v>
      </c>
      <c r="S5650" s="1">
        <f t="shared" si="983"/>
        <v>43209.666666666664</v>
      </c>
      <c r="T5650">
        <f t="shared" si="977"/>
        <v>19.8</v>
      </c>
      <c r="U5650">
        <f t="shared" si="978"/>
        <v>0</v>
      </c>
      <c r="V5650" t="b">
        <f t="shared" si="984"/>
        <v>0</v>
      </c>
    </row>
    <row r="5651" spans="1:22" x14ac:dyDescent="0.4">
      <c r="A5651" t="s">
        <v>5391</v>
      </c>
      <c r="B5651" s="1">
        <v>43209.691655092596</v>
      </c>
      <c r="C5651">
        <v>154</v>
      </c>
      <c r="D5651" t="s">
        <v>1415</v>
      </c>
      <c r="E5651">
        <v>4</v>
      </c>
      <c r="F5651" s="1">
        <v>43209.699895833335</v>
      </c>
      <c r="G5651">
        <v>108</v>
      </c>
      <c r="H5651" t="s">
        <v>308</v>
      </c>
      <c r="I5651">
        <v>6</v>
      </c>
      <c r="J5651">
        <v>11</v>
      </c>
      <c r="K5651">
        <v>1740</v>
      </c>
      <c r="L5651">
        <f t="shared" si="979"/>
        <v>16</v>
      </c>
      <c r="M5651" t="b">
        <f t="shared" si="980"/>
        <v>0</v>
      </c>
      <c r="N5651">
        <f t="shared" si="981"/>
        <v>35</v>
      </c>
      <c r="O5651">
        <f t="shared" si="982"/>
        <v>59</v>
      </c>
      <c r="P5651" s="8">
        <f t="shared" si="985"/>
        <v>2.4988425925925928E-2</v>
      </c>
      <c r="Q5651" s="1">
        <f t="shared" si="986"/>
        <v>43209.666666666672</v>
      </c>
      <c r="R5651" t="e">
        <f t="shared" si="976"/>
        <v>#N/A</v>
      </c>
      <c r="S5651" s="1">
        <f t="shared" si="983"/>
        <v>43209.666666666664</v>
      </c>
      <c r="T5651">
        <f t="shared" si="977"/>
        <v>19.8</v>
      </c>
      <c r="U5651">
        <f t="shared" si="978"/>
        <v>0</v>
      </c>
      <c r="V5651" t="b">
        <f t="shared" si="984"/>
        <v>0</v>
      </c>
    </row>
    <row r="5652" spans="1:22" x14ac:dyDescent="0.4">
      <c r="A5652" t="s">
        <v>5392</v>
      </c>
      <c r="B5652" s="1">
        <v>43209.693391203706</v>
      </c>
      <c r="C5652">
        <v>941</v>
      </c>
      <c r="D5652" t="s">
        <v>4714</v>
      </c>
      <c r="E5652">
        <v>11</v>
      </c>
      <c r="F5652" s="1">
        <v>43209.702615740738</v>
      </c>
      <c r="G5652">
        <v>941</v>
      </c>
      <c r="H5652" t="s">
        <v>4714</v>
      </c>
      <c r="I5652">
        <v>7</v>
      </c>
      <c r="J5652">
        <v>12</v>
      </c>
      <c r="K5652">
        <v>1160</v>
      </c>
      <c r="L5652">
        <f t="shared" si="979"/>
        <v>16</v>
      </c>
      <c r="M5652" t="b">
        <f t="shared" si="980"/>
        <v>0</v>
      </c>
      <c r="N5652">
        <f t="shared" si="981"/>
        <v>38</v>
      </c>
      <c r="O5652">
        <f t="shared" si="982"/>
        <v>29</v>
      </c>
      <c r="P5652" s="8">
        <f t="shared" si="985"/>
        <v>2.6724537037037036E-2</v>
      </c>
      <c r="Q5652" s="1">
        <f t="shared" si="986"/>
        <v>43209.666666666672</v>
      </c>
      <c r="R5652" t="e">
        <f t="shared" si="976"/>
        <v>#N/A</v>
      </c>
      <c r="S5652" s="1">
        <f t="shared" si="983"/>
        <v>43209.666666666664</v>
      </c>
      <c r="T5652">
        <f t="shared" si="977"/>
        <v>19.8</v>
      </c>
      <c r="U5652">
        <f t="shared" si="978"/>
        <v>0</v>
      </c>
      <c r="V5652" t="b">
        <f t="shared" si="984"/>
        <v>0</v>
      </c>
    </row>
    <row r="5653" spans="1:22" x14ac:dyDescent="0.4">
      <c r="A5653" t="s">
        <v>2632</v>
      </c>
      <c r="B5653" s="1">
        <v>43209.695277777777</v>
      </c>
      <c r="C5653">
        <v>179</v>
      </c>
      <c r="D5653" t="s">
        <v>865</v>
      </c>
      <c r="E5653">
        <v>6</v>
      </c>
      <c r="F5653" s="1">
        <v>43209.70648148148</v>
      </c>
      <c r="G5653">
        <v>102</v>
      </c>
      <c r="H5653" t="s">
        <v>219</v>
      </c>
      <c r="I5653">
        <v>18</v>
      </c>
      <c r="J5653">
        <v>15</v>
      </c>
      <c r="K5653">
        <v>2610</v>
      </c>
      <c r="L5653">
        <f t="shared" si="979"/>
        <v>16</v>
      </c>
      <c r="M5653" t="b">
        <f t="shared" si="980"/>
        <v>0</v>
      </c>
      <c r="N5653">
        <f t="shared" si="981"/>
        <v>41</v>
      </c>
      <c r="O5653">
        <f t="shared" si="982"/>
        <v>12</v>
      </c>
      <c r="P5653" s="8">
        <f t="shared" si="985"/>
        <v>2.8611111111111115E-2</v>
      </c>
      <c r="Q5653" s="1">
        <f t="shared" si="986"/>
        <v>43209.666666666664</v>
      </c>
      <c r="R5653">
        <f t="shared" si="976"/>
        <v>19.8</v>
      </c>
      <c r="S5653" s="1">
        <f t="shared" si="983"/>
        <v>43209.666666666664</v>
      </c>
      <c r="T5653">
        <f t="shared" si="977"/>
        <v>19.8</v>
      </c>
      <c r="U5653">
        <f t="shared" si="978"/>
        <v>0</v>
      </c>
      <c r="V5653" t="b">
        <f t="shared" si="984"/>
        <v>0</v>
      </c>
    </row>
    <row r="5654" spans="1:22" x14ac:dyDescent="0.4">
      <c r="A5654" t="s">
        <v>5393</v>
      </c>
      <c r="B5654" s="1">
        <v>43209.697002314817</v>
      </c>
      <c r="C5654">
        <v>953</v>
      </c>
      <c r="D5654" t="s">
        <v>825</v>
      </c>
      <c r="E5654">
        <v>4</v>
      </c>
      <c r="F5654" s="1">
        <v>43209.715104166666</v>
      </c>
      <c r="G5654">
        <v>907</v>
      </c>
      <c r="H5654" t="s">
        <v>529</v>
      </c>
      <c r="I5654">
        <v>10</v>
      </c>
      <c r="J5654">
        <v>24</v>
      </c>
      <c r="K5654">
        <v>3740</v>
      </c>
      <c r="L5654">
        <f t="shared" si="979"/>
        <v>16</v>
      </c>
      <c r="M5654" t="b">
        <f t="shared" si="980"/>
        <v>0</v>
      </c>
      <c r="N5654">
        <f t="shared" si="981"/>
        <v>43</v>
      </c>
      <c r="O5654">
        <f t="shared" si="982"/>
        <v>41</v>
      </c>
      <c r="P5654" s="8">
        <f t="shared" si="985"/>
        <v>3.0335648148148143E-2</v>
      </c>
      <c r="Q5654" s="1">
        <f t="shared" si="986"/>
        <v>43209.666666666672</v>
      </c>
      <c r="R5654" t="e">
        <f t="shared" si="976"/>
        <v>#N/A</v>
      </c>
      <c r="S5654" s="1">
        <f t="shared" si="983"/>
        <v>43209.666666666664</v>
      </c>
      <c r="T5654">
        <f t="shared" si="977"/>
        <v>19.8</v>
      </c>
      <c r="U5654">
        <f t="shared" si="978"/>
        <v>0</v>
      </c>
      <c r="V5654" t="b">
        <f t="shared" si="984"/>
        <v>0</v>
      </c>
    </row>
    <row r="5655" spans="1:22" x14ac:dyDescent="0.4">
      <c r="A5655" t="s">
        <v>5394</v>
      </c>
      <c r="B5655" s="1">
        <v>43209.698969907404</v>
      </c>
      <c r="C5655">
        <v>409</v>
      </c>
      <c r="D5655" t="s">
        <v>410</v>
      </c>
      <c r="E5655">
        <v>20</v>
      </c>
      <c r="F5655" s="1">
        <v>43209.718553240738</v>
      </c>
      <c r="G5655">
        <v>130</v>
      </c>
      <c r="H5655" t="s">
        <v>24</v>
      </c>
      <c r="I5655">
        <v>1</v>
      </c>
      <c r="J5655">
        <v>27</v>
      </c>
      <c r="K5655">
        <v>6030</v>
      </c>
      <c r="L5655">
        <f t="shared" si="979"/>
        <v>16</v>
      </c>
      <c r="M5655" t="b">
        <f t="shared" si="980"/>
        <v>0</v>
      </c>
      <c r="N5655">
        <f t="shared" si="981"/>
        <v>46</v>
      </c>
      <c r="O5655">
        <f t="shared" si="982"/>
        <v>31</v>
      </c>
      <c r="P5655" s="8">
        <f t="shared" si="985"/>
        <v>3.2303240740740737E-2</v>
      </c>
      <c r="Q5655" s="1">
        <f t="shared" si="986"/>
        <v>43209.666666666664</v>
      </c>
      <c r="R5655">
        <f t="shared" si="976"/>
        <v>19.8</v>
      </c>
      <c r="S5655" s="1">
        <f t="shared" si="983"/>
        <v>43209.666666666664</v>
      </c>
      <c r="T5655">
        <f t="shared" si="977"/>
        <v>19.8</v>
      </c>
      <c r="U5655">
        <f t="shared" si="978"/>
        <v>0</v>
      </c>
      <c r="V5655" t="b">
        <f t="shared" si="984"/>
        <v>0</v>
      </c>
    </row>
    <row r="5656" spans="1:22" x14ac:dyDescent="0.4">
      <c r="A5656" t="s">
        <v>5395</v>
      </c>
      <c r="B5656" s="1">
        <v>43209.700995370367</v>
      </c>
      <c r="C5656">
        <v>244</v>
      </c>
      <c r="D5656" t="s">
        <v>985</v>
      </c>
      <c r="E5656">
        <v>6</v>
      </c>
      <c r="F5656" s="1">
        <v>43209.705312500002</v>
      </c>
      <c r="G5656">
        <v>247</v>
      </c>
      <c r="H5656" t="s">
        <v>617</v>
      </c>
      <c r="I5656">
        <v>7</v>
      </c>
      <c r="J5656">
        <v>5</v>
      </c>
      <c r="K5656">
        <v>720</v>
      </c>
      <c r="L5656">
        <f t="shared" si="979"/>
        <v>16</v>
      </c>
      <c r="M5656" t="b">
        <f t="shared" si="980"/>
        <v>0</v>
      </c>
      <c r="N5656">
        <f t="shared" si="981"/>
        <v>49</v>
      </c>
      <c r="O5656">
        <f t="shared" si="982"/>
        <v>26</v>
      </c>
      <c r="P5656" s="8">
        <f t="shared" si="985"/>
        <v>3.4328703703703702E-2</v>
      </c>
      <c r="Q5656" s="1">
        <f t="shared" si="986"/>
        <v>43209.666666666664</v>
      </c>
      <c r="R5656">
        <f t="shared" si="976"/>
        <v>19.8</v>
      </c>
      <c r="S5656" s="1">
        <f t="shared" si="983"/>
        <v>43209.666666666664</v>
      </c>
      <c r="T5656">
        <f t="shared" si="977"/>
        <v>19.8</v>
      </c>
      <c r="U5656">
        <f t="shared" si="978"/>
        <v>0</v>
      </c>
      <c r="V5656" t="b">
        <f t="shared" si="984"/>
        <v>0</v>
      </c>
    </row>
    <row r="5657" spans="1:22" x14ac:dyDescent="0.4">
      <c r="A5657" t="s">
        <v>5396</v>
      </c>
      <c r="B5657" s="1">
        <v>43209.702638888892</v>
      </c>
      <c r="C5657">
        <v>907</v>
      </c>
      <c r="D5657" t="s">
        <v>529</v>
      </c>
      <c r="E5657">
        <v>3</v>
      </c>
      <c r="F5657" s="1">
        <v>43209.714155092595</v>
      </c>
      <c r="G5657">
        <v>926</v>
      </c>
      <c r="H5657" t="s">
        <v>1466</v>
      </c>
      <c r="I5657">
        <v>4</v>
      </c>
      <c r="J5657">
        <v>16</v>
      </c>
      <c r="K5657">
        <v>2140</v>
      </c>
      <c r="L5657">
        <f t="shared" si="979"/>
        <v>16</v>
      </c>
      <c r="M5657" t="b">
        <f t="shared" si="980"/>
        <v>0</v>
      </c>
      <c r="N5657">
        <f t="shared" si="981"/>
        <v>51</v>
      </c>
      <c r="O5657">
        <f t="shared" si="982"/>
        <v>48</v>
      </c>
      <c r="P5657" s="8">
        <f t="shared" si="985"/>
        <v>3.5972222222222218E-2</v>
      </c>
      <c r="Q5657" s="1">
        <f t="shared" si="986"/>
        <v>43209.666666666672</v>
      </c>
      <c r="R5657" t="e">
        <f t="shared" si="976"/>
        <v>#N/A</v>
      </c>
      <c r="S5657" s="1">
        <f t="shared" si="983"/>
        <v>43209.666666666664</v>
      </c>
      <c r="T5657">
        <f t="shared" si="977"/>
        <v>19.8</v>
      </c>
      <c r="U5657">
        <f t="shared" si="978"/>
        <v>0</v>
      </c>
      <c r="V5657" t="b">
        <f t="shared" si="984"/>
        <v>0</v>
      </c>
    </row>
    <row r="5658" spans="1:22" x14ac:dyDescent="0.4">
      <c r="A5658" t="s">
        <v>3461</v>
      </c>
      <c r="B5658" s="1">
        <v>43209.704386574071</v>
      </c>
      <c r="C5658">
        <v>526</v>
      </c>
      <c r="D5658" t="s">
        <v>598</v>
      </c>
      <c r="E5658">
        <v>7</v>
      </c>
      <c r="F5658" s="1">
        <v>43209.712777777779</v>
      </c>
      <c r="G5658">
        <v>526</v>
      </c>
      <c r="H5658" t="s">
        <v>598</v>
      </c>
      <c r="I5658">
        <v>7</v>
      </c>
      <c r="J5658">
        <v>11</v>
      </c>
      <c r="K5658">
        <v>1570</v>
      </c>
      <c r="L5658">
        <f t="shared" si="979"/>
        <v>16</v>
      </c>
      <c r="M5658" t="b">
        <f t="shared" si="980"/>
        <v>0</v>
      </c>
      <c r="N5658">
        <f t="shared" si="981"/>
        <v>54</v>
      </c>
      <c r="O5658">
        <f t="shared" si="982"/>
        <v>19</v>
      </c>
      <c r="P5658" s="8">
        <f t="shared" si="985"/>
        <v>3.771990740740741E-2</v>
      </c>
      <c r="Q5658" s="1">
        <f t="shared" si="986"/>
        <v>43209.666666666664</v>
      </c>
      <c r="R5658">
        <f t="shared" si="976"/>
        <v>19.8</v>
      </c>
      <c r="S5658" s="1">
        <f t="shared" si="983"/>
        <v>43209.666666666664</v>
      </c>
      <c r="T5658">
        <f t="shared" si="977"/>
        <v>19.8</v>
      </c>
      <c r="U5658">
        <f t="shared" si="978"/>
        <v>0</v>
      </c>
      <c r="V5658" t="b">
        <f t="shared" si="984"/>
        <v>0</v>
      </c>
    </row>
    <row r="5659" spans="1:22" x14ac:dyDescent="0.4">
      <c r="A5659" t="s">
        <v>5397</v>
      </c>
      <c r="B5659" s="1">
        <v>43209.70616898148</v>
      </c>
      <c r="C5659">
        <v>222</v>
      </c>
      <c r="D5659" t="s">
        <v>863</v>
      </c>
      <c r="E5659">
        <v>9</v>
      </c>
      <c r="F5659" s="1">
        <v>43209.709421296298</v>
      </c>
      <c r="G5659">
        <v>224</v>
      </c>
      <c r="H5659" t="s">
        <v>1146</v>
      </c>
      <c r="I5659">
        <v>1</v>
      </c>
      <c r="J5659">
        <v>4</v>
      </c>
      <c r="K5659">
        <v>730</v>
      </c>
      <c r="L5659">
        <f t="shared" si="979"/>
        <v>16</v>
      </c>
      <c r="M5659" t="b">
        <f t="shared" si="980"/>
        <v>0</v>
      </c>
      <c r="N5659">
        <f t="shared" si="981"/>
        <v>56</v>
      </c>
      <c r="O5659">
        <f t="shared" si="982"/>
        <v>53</v>
      </c>
      <c r="P5659" s="8">
        <f t="shared" si="985"/>
        <v>3.9502314814814816E-2</v>
      </c>
      <c r="Q5659" s="1">
        <f t="shared" si="986"/>
        <v>43209.666666666664</v>
      </c>
      <c r="R5659">
        <f t="shared" si="976"/>
        <v>19.8</v>
      </c>
      <c r="S5659" s="1">
        <f t="shared" si="983"/>
        <v>43209.666666666664</v>
      </c>
      <c r="T5659">
        <f t="shared" si="977"/>
        <v>19.8</v>
      </c>
      <c r="U5659">
        <f t="shared" si="978"/>
        <v>0</v>
      </c>
      <c r="V5659" t="b">
        <f t="shared" si="984"/>
        <v>0</v>
      </c>
    </row>
    <row r="5660" spans="1:22" x14ac:dyDescent="0.4">
      <c r="A5660" t="s">
        <v>4728</v>
      </c>
      <c r="B5660" s="1">
        <v>43209.707824074074</v>
      </c>
      <c r="C5660">
        <v>2028</v>
      </c>
      <c r="D5660" t="s">
        <v>808</v>
      </c>
      <c r="E5660">
        <v>5</v>
      </c>
      <c r="F5660" s="1">
        <v>43209.712719907409</v>
      </c>
      <c r="G5660">
        <v>2032</v>
      </c>
      <c r="H5660" t="s">
        <v>1387</v>
      </c>
      <c r="I5660">
        <v>7</v>
      </c>
      <c r="J5660">
        <v>6</v>
      </c>
      <c r="K5660">
        <v>1070</v>
      </c>
      <c r="L5660">
        <f t="shared" si="979"/>
        <v>16</v>
      </c>
      <c r="M5660" t="b">
        <f t="shared" si="980"/>
        <v>0</v>
      </c>
      <c r="N5660">
        <f t="shared" si="981"/>
        <v>59</v>
      </c>
      <c r="O5660">
        <f t="shared" si="982"/>
        <v>16</v>
      </c>
      <c r="P5660" s="8">
        <f t="shared" si="985"/>
        <v>4.1157407407407406E-2</v>
      </c>
      <c r="Q5660" s="1">
        <f t="shared" si="986"/>
        <v>43209.666666666664</v>
      </c>
      <c r="R5660">
        <f t="shared" si="976"/>
        <v>19.8</v>
      </c>
      <c r="S5660" s="1">
        <f t="shared" si="983"/>
        <v>43209.666666666664</v>
      </c>
      <c r="T5660">
        <f t="shared" si="977"/>
        <v>19.8</v>
      </c>
      <c r="U5660">
        <f t="shared" si="978"/>
        <v>0</v>
      </c>
      <c r="V5660" t="b">
        <f t="shared" si="984"/>
        <v>0</v>
      </c>
    </row>
    <row r="5661" spans="1:22" x14ac:dyDescent="0.4">
      <c r="A5661" t="s">
        <v>5398</v>
      </c>
      <c r="B5661" s="1">
        <v>43209.709560185183</v>
      </c>
      <c r="C5661">
        <v>145</v>
      </c>
      <c r="D5661" t="s">
        <v>518</v>
      </c>
      <c r="E5661">
        <v>3</v>
      </c>
      <c r="F5661" s="1">
        <v>43209.717013888891</v>
      </c>
      <c r="G5661">
        <v>146</v>
      </c>
      <c r="H5661" t="s">
        <v>448</v>
      </c>
      <c r="I5661">
        <v>10</v>
      </c>
      <c r="J5661">
        <v>10</v>
      </c>
      <c r="K5661">
        <v>800</v>
      </c>
      <c r="L5661">
        <f t="shared" si="979"/>
        <v>17</v>
      </c>
      <c r="M5661" t="b">
        <f t="shared" si="980"/>
        <v>0</v>
      </c>
      <c r="N5661">
        <f t="shared" si="981"/>
        <v>1</v>
      </c>
      <c r="O5661">
        <f t="shared" si="982"/>
        <v>46</v>
      </c>
      <c r="P5661" s="8">
        <f t="shared" si="985"/>
        <v>1.2268518518518518E-3</v>
      </c>
      <c r="Q5661" s="1">
        <f t="shared" si="986"/>
        <v>43209.708333333328</v>
      </c>
      <c r="R5661" t="e">
        <f t="shared" si="976"/>
        <v>#N/A</v>
      </c>
      <c r="S5661" s="1">
        <f t="shared" si="983"/>
        <v>43209.708333333336</v>
      </c>
      <c r="T5661">
        <f t="shared" si="977"/>
        <v>20.100000000000001</v>
      </c>
      <c r="U5661">
        <f t="shared" si="978"/>
        <v>0</v>
      </c>
      <c r="V5661" t="b">
        <f t="shared" si="984"/>
        <v>0</v>
      </c>
    </row>
    <row r="5662" spans="1:22" x14ac:dyDescent="0.4">
      <c r="A5662" t="s">
        <v>5399</v>
      </c>
      <c r="B5662" s="1">
        <v>43209.711388888885</v>
      </c>
      <c r="C5662">
        <v>1403</v>
      </c>
      <c r="D5662" t="s">
        <v>258</v>
      </c>
      <c r="E5662">
        <v>12</v>
      </c>
      <c r="F5662" s="1">
        <v>43209.738587962966</v>
      </c>
      <c r="G5662">
        <v>526</v>
      </c>
      <c r="H5662" t="s">
        <v>598</v>
      </c>
      <c r="I5662">
        <v>8</v>
      </c>
      <c r="J5662">
        <v>38</v>
      </c>
      <c r="K5662">
        <v>9190</v>
      </c>
      <c r="L5662">
        <f t="shared" si="979"/>
        <v>17</v>
      </c>
      <c r="M5662" t="b">
        <f t="shared" si="980"/>
        <v>0</v>
      </c>
      <c r="N5662">
        <f t="shared" si="981"/>
        <v>4</v>
      </c>
      <c r="O5662">
        <f t="shared" si="982"/>
        <v>24</v>
      </c>
      <c r="P5662" s="8">
        <f t="shared" si="985"/>
        <v>3.0555555555555557E-3</v>
      </c>
      <c r="Q5662" s="1">
        <f t="shared" si="986"/>
        <v>43209.708333333328</v>
      </c>
      <c r="R5662" t="e">
        <f t="shared" si="976"/>
        <v>#N/A</v>
      </c>
      <c r="S5662" s="1">
        <f t="shared" si="983"/>
        <v>43209.708333333336</v>
      </c>
      <c r="T5662">
        <f t="shared" si="977"/>
        <v>20.100000000000001</v>
      </c>
      <c r="U5662">
        <f t="shared" si="978"/>
        <v>0</v>
      </c>
      <c r="V5662" t="b">
        <f t="shared" si="984"/>
        <v>0</v>
      </c>
    </row>
    <row r="5663" spans="1:22" x14ac:dyDescent="0.4">
      <c r="A5663" t="s">
        <v>5400</v>
      </c>
      <c r="B5663" s="1">
        <v>43209.712673611109</v>
      </c>
      <c r="C5663">
        <v>591</v>
      </c>
      <c r="D5663" t="s">
        <v>2119</v>
      </c>
      <c r="E5663">
        <v>2</v>
      </c>
      <c r="F5663" s="1">
        <v>43209.72252314815</v>
      </c>
      <c r="G5663">
        <v>3504</v>
      </c>
      <c r="H5663" t="s">
        <v>1662</v>
      </c>
      <c r="I5663">
        <v>3</v>
      </c>
      <c r="J5663">
        <v>13</v>
      </c>
      <c r="K5663">
        <v>2480</v>
      </c>
      <c r="L5663">
        <f t="shared" si="979"/>
        <v>17</v>
      </c>
      <c r="M5663" t="b">
        <f t="shared" si="980"/>
        <v>0</v>
      </c>
      <c r="N5663">
        <f t="shared" si="981"/>
        <v>6</v>
      </c>
      <c r="O5663">
        <f t="shared" si="982"/>
        <v>15</v>
      </c>
      <c r="P5663" s="8">
        <f t="shared" si="985"/>
        <v>4.340277777777778E-3</v>
      </c>
      <c r="Q5663" s="1">
        <f t="shared" si="986"/>
        <v>43209.708333333328</v>
      </c>
      <c r="R5663" t="e">
        <f t="shared" si="976"/>
        <v>#N/A</v>
      </c>
      <c r="S5663" s="1">
        <f t="shared" si="983"/>
        <v>43209.708333333336</v>
      </c>
      <c r="T5663">
        <f t="shared" si="977"/>
        <v>20.100000000000001</v>
      </c>
      <c r="U5663">
        <f t="shared" si="978"/>
        <v>0</v>
      </c>
      <c r="V5663" t="b">
        <f t="shared" si="984"/>
        <v>0</v>
      </c>
    </row>
    <row r="5664" spans="1:22" x14ac:dyDescent="0.4">
      <c r="A5664" t="s">
        <v>1204</v>
      </c>
      <c r="B5664" s="1">
        <v>43209.714074074072</v>
      </c>
      <c r="C5664">
        <v>526</v>
      </c>
      <c r="D5664" t="s">
        <v>598</v>
      </c>
      <c r="E5664">
        <v>9</v>
      </c>
      <c r="F5664" s="1">
        <v>43209.735625000001</v>
      </c>
      <c r="G5664">
        <v>638</v>
      </c>
      <c r="H5664" t="s">
        <v>168</v>
      </c>
      <c r="I5664">
        <v>2</v>
      </c>
      <c r="J5664">
        <v>30</v>
      </c>
      <c r="K5664">
        <v>3470</v>
      </c>
      <c r="L5664">
        <f t="shared" si="979"/>
        <v>17</v>
      </c>
      <c r="M5664" t="b">
        <f t="shared" si="980"/>
        <v>0</v>
      </c>
      <c r="N5664">
        <f t="shared" si="981"/>
        <v>8</v>
      </c>
      <c r="O5664">
        <f t="shared" si="982"/>
        <v>16</v>
      </c>
      <c r="P5664" s="8">
        <f t="shared" si="985"/>
        <v>5.7407407407407416E-3</v>
      </c>
      <c r="Q5664" s="1">
        <f t="shared" si="986"/>
        <v>43209.708333333328</v>
      </c>
      <c r="R5664" t="e">
        <f t="shared" si="976"/>
        <v>#N/A</v>
      </c>
      <c r="S5664" s="1">
        <f t="shared" si="983"/>
        <v>43209.708333333336</v>
      </c>
      <c r="T5664">
        <f t="shared" si="977"/>
        <v>20.100000000000001</v>
      </c>
      <c r="U5664">
        <f t="shared" si="978"/>
        <v>0</v>
      </c>
      <c r="V5664" t="b">
        <f t="shared" si="984"/>
        <v>0</v>
      </c>
    </row>
    <row r="5665" spans="1:22" x14ac:dyDescent="0.4">
      <c r="A5665" t="s">
        <v>4459</v>
      </c>
      <c r="B5665" s="1">
        <v>43209.715717592589</v>
      </c>
      <c r="C5665">
        <v>1210</v>
      </c>
      <c r="D5665" t="s">
        <v>346</v>
      </c>
      <c r="E5665">
        <v>1</v>
      </c>
      <c r="F5665" s="1">
        <v>43209.737488425926</v>
      </c>
      <c r="G5665">
        <v>1259</v>
      </c>
      <c r="H5665" t="s">
        <v>603</v>
      </c>
      <c r="I5665">
        <v>5</v>
      </c>
      <c r="J5665">
        <v>30</v>
      </c>
      <c r="K5665">
        <v>5710</v>
      </c>
      <c r="L5665">
        <f t="shared" si="979"/>
        <v>17</v>
      </c>
      <c r="M5665" t="b">
        <f t="shared" si="980"/>
        <v>0</v>
      </c>
      <c r="N5665">
        <f t="shared" si="981"/>
        <v>10</v>
      </c>
      <c r="O5665">
        <f t="shared" si="982"/>
        <v>38</v>
      </c>
      <c r="P5665" s="8">
        <f t="shared" si="985"/>
        <v>7.3842592592592597E-3</v>
      </c>
      <c r="Q5665" s="1">
        <f t="shared" si="986"/>
        <v>43209.708333333328</v>
      </c>
      <c r="R5665" t="e">
        <f t="shared" si="976"/>
        <v>#N/A</v>
      </c>
      <c r="S5665" s="1">
        <f t="shared" si="983"/>
        <v>43209.708333333336</v>
      </c>
      <c r="T5665">
        <f t="shared" si="977"/>
        <v>20.100000000000001</v>
      </c>
      <c r="U5665">
        <f t="shared" si="978"/>
        <v>0</v>
      </c>
      <c r="V5665" t="b">
        <f t="shared" si="984"/>
        <v>0</v>
      </c>
    </row>
    <row r="5666" spans="1:22" x14ac:dyDescent="0.4">
      <c r="A5666" t="s">
        <v>5401</v>
      </c>
      <c r="B5666" s="1">
        <v>43209.717222222222</v>
      </c>
      <c r="C5666">
        <v>228</v>
      </c>
      <c r="D5666" t="s">
        <v>624</v>
      </c>
      <c r="E5666">
        <v>5</v>
      </c>
      <c r="F5666" s="1">
        <v>43209.79241898148</v>
      </c>
      <c r="G5666">
        <v>228</v>
      </c>
      <c r="H5666" t="s">
        <v>624</v>
      </c>
      <c r="I5666">
        <v>5</v>
      </c>
      <c r="J5666">
        <v>107</v>
      </c>
      <c r="K5666">
        <v>6240</v>
      </c>
      <c r="L5666">
        <f t="shared" si="979"/>
        <v>17</v>
      </c>
      <c r="M5666" t="b">
        <f t="shared" si="980"/>
        <v>0</v>
      </c>
      <c r="N5666">
        <f t="shared" si="981"/>
        <v>12</v>
      </c>
      <c r="O5666">
        <f t="shared" si="982"/>
        <v>48</v>
      </c>
      <c r="P5666" s="8">
        <f t="shared" si="985"/>
        <v>8.8888888888888889E-3</v>
      </c>
      <c r="Q5666" s="1">
        <f t="shared" si="986"/>
        <v>43209.708333333336</v>
      </c>
      <c r="R5666">
        <f t="shared" si="976"/>
        <v>20.100000000000001</v>
      </c>
      <c r="S5666" s="1">
        <f t="shared" si="983"/>
        <v>43209.708333333336</v>
      </c>
      <c r="T5666">
        <f t="shared" si="977"/>
        <v>20.100000000000001</v>
      </c>
      <c r="U5666">
        <f t="shared" si="978"/>
        <v>0</v>
      </c>
      <c r="V5666" t="b">
        <f t="shared" si="984"/>
        <v>0</v>
      </c>
    </row>
    <row r="5667" spans="1:22" x14ac:dyDescent="0.4">
      <c r="A5667" t="s">
        <v>5402</v>
      </c>
      <c r="B5667" s="1">
        <v>43209.718622685185</v>
      </c>
      <c r="C5667">
        <v>1358</v>
      </c>
      <c r="D5667" t="s">
        <v>3066</v>
      </c>
      <c r="E5667">
        <v>7</v>
      </c>
      <c r="F5667" s="1">
        <v>43209.720682870371</v>
      </c>
      <c r="G5667">
        <v>1314</v>
      </c>
      <c r="H5667" t="s">
        <v>2533</v>
      </c>
      <c r="I5667">
        <v>7</v>
      </c>
      <c r="J5667">
        <v>2</v>
      </c>
      <c r="K5667">
        <v>330</v>
      </c>
      <c r="L5667">
        <f t="shared" si="979"/>
        <v>17</v>
      </c>
      <c r="M5667" t="b">
        <f t="shared" si="980"/>
        <v>0</v>
      </c>
      <c r="N5667">
        <f t="shared" si="981"/>
        <v>14</v>
      </c>
      <c r="O5667">
        <f t="shared" si="982"/>
        <v>49</v>
      </c>
      <c r="P5667" s="8">
        <f t="shared" si="985"/>
        <v>1.0289351851851852E-2</v>
      </c>
      <c r="Q5667" s="1">
        <f t="shared" si="986"/>
        <v>43209.708333333336</v>
      </c>
      <c r="R5667">
        <f t="shared" si="976"/>
        <v>20.100000000000001</v>
      </c>
      <c r="S5667" s="1">
        <f t="shared" si="983"/>
        <v>43209.708333333336</v>
      </c>
      <c r="T5667">
        <f t="shared" si="977"/>
        <v>20.100000000000001</v>
      </c>
      <c r="U5667">
        <f t="shared" si="978"/>
        <v>0</v>
      </c>
      <c r="V5667" t="b">
        <f t="shared" si="984"/>
        <v>0</v>
      </c>
    </row>
    <row r="5668" spans="1:22" x14ac:dyDescent="0.4">
      <c r="A5668" t="s">
        <v>5191</v>
      </c>
      <c r="B5668" s="1">
        <v>43209.719942129632</v>
      </c>
      <c r="C5668">
        <v>2050</v>
      </c>
      <c r="D5668" t="s">
        <v>34</v>
      </c>
      <c r="E5668">
        <v>2</v>
      </c>
      <c r="F5668" s="1">
        <v>43209.727048611108</v>
      </c>
      <c r="G5668">
        <v>257</v>
      </c>
      <c r="H5668" t="s">
        <v>1251</v>
      </c>
      <c r="I5668">
        <v>10</v>
      </c>
      <c r="J5668">
        <v>9</v>
      </c>
      <c r="K5668">
        <v>2000</v>
      </c>
      <c r="L5668">
        <f t="shared" si="979"/>
        <v>17</v>
      </c>
      <c r="M5668" t="b">
        <f t="shared" si="980"/>
        <v>0</v>
      </c>
      <c r="N5668">
        <f t="shared" si="981"/>
        <v>16</v>
      </c>
      <c r="O5668">
        <f t="shared" si="982"/>
        <v>43</v>
      </c>
      <c r="P5668" s="8">
        <f t="shared" si="985"/>
        <v>1.1608796296296296E-2</v>
      </c>
      <c r="Q5668" s="1">
        <f t="shared" si="986"/>
        <v>43209.708333333336</v>
      </c>
      <c r="R5668">
        <f t="shared" si="976"/>
        <v>20.100000000000001</v>
      </c>
      <c r="S5668" s="1">
        <f t="shared" si="983"/>
        <v>43209.708333333336</v>
      </c>
      <c r="T5668">
        <f t="shared" si="977"/>
        <v>20.100000000000001</v>
      </c>
      <c r="U5668">
        <f t="shared" si="978"/>
        <v>0</v>
      </c>
      <c r="V5668" t="b">
        <f t="shared" si="984"/>
        <v>0</v>
      </c>
    </row>
    <row r="5669" spans="1:22" x14ac:dyDescent="0.4">
      <c r="A5669" t="s">
        <v>3380</v>
      </c>
      <c r="B5669" s="1">
        <v>43209.721458333333</v>
      </c>
      <c r="C5669">
        <v>2265</v>
      </c>
      <c r="D5669" t="s">
        <v>1677</v>
      </c>
      <c r="E5669">
        <v>21</v>
      </c>
      <c r="F5669" s="1">
        <v>43209.760706018518</v>
      </c>
      <c r="G5669">
        <v>2032</v>
      </c>
      <c r="H5669" t="s">
        <v>1387</v>
      </c>
      <c r="I5669">
        <v>7</v>
      </c>
      <c r="J5669">
        <v>52</v>
      </c>
      <c r="K5669">
        <v>1450</v>
      </c>
      <c r="L5669">
        <f t="shared" si="979"/>
        <v>17</v>
      </c>
      <c r="M5669" t="b">
        <f t="shared" si="980"/>
        <v>0</v>
      </c>
      <c r="N5669">
        <f t="shared" si="981"/>
        <v>18</v>
      </c>
      <c r="O5669">
        <f t="shared" si="982"/>
        <v>54</v>
      </c>
      <c r="P5669" s="8">
        <f t="shared" si="985"/>
        <v>1.3125E-2</v>
      </c>
      <c r="Q5669" s="1">
        <f t="shared" si="986"/>
        <v>43209.708333333336</v>
      </c>
      <c r="R5669">
        <f t="shared" si="976"/>
        <v>20.100000000000001</v>
      </c>
      <c r="S5669" s="1">
        <f t="shared" si="983"/>
        <v>43209.708333333336</v>
      </c>
      <c r="T5669">
        <f t="shared" si="977"/>
        <v>20.100000000000001</v>
      </c>
      <c r="U5669">
        <f t="shared" si="978"/>
        <v>0</v>
      </c>
      <c r="V5669" t="b">
        <f t="shared" si="984"/>
        <v>0</v>
      </c>
    </row>
    <row r="5670" spans="1:22" x14ac:dyDescent="0.4">
      <c r="A5670" t="s">
        <v>1661</v>
      </c>
      <c r="B5670" s="1">
        <v>43209.72314814815</v>
      </c>
      <c r="C5670">
        <v>314</v>
      </c>
      <c r="D5670" t="s">
        <v>436</v>
      </c>
      <c r="E5670">
        <v>1</v>
      </c>
      <c r="F5670" s="1">
        <v>43209.727812500001</v>
      </c>
      <c r="G5670">
        <v>302</v>
      </c>
      <c r="H5670" t="s">
        <v>437</v>
      </c>
      <c r="I5670">
        <v>6</v>
      </c>
      <c r="J5670">
        <v>6</v>
      </c>
      <c r="K5670">
        <v>940</v>
      </c>
      <c r="L5670">
        <f t="shared" si="979"/>
        <v>17</v>
      </c>
      <c r="M5670" t="b">
        <f t="shared" si="980"/>
        <v>0</v>
      </c>
      <c r="N5670">
        <f t="shared" si="981"/>
        <v>21</v>
      </c>
      <c r="O5670">
        <f t="shared" si="982"/>
        <v>20</v>
      </c>
      <c r="P5670" s="8">
        <f t="shared" si="985"/>
        <v>1.4814814814814814E-2</v>
      </c>
      <c r="Q5670" s="1">
        <f t="shared" si="986"/>
        <v>43209.708333333336</v>
      </c>
      <c r="R5670">
        <f t="shared" si="976"/>
        <v>20.100000000000001</v>
      </c>
      <c r="S5670" s="1">
        <f t="shared" si="983"/>
        <v>43209.708333333336</v>
      </c>
      <c r="T5670">
        <f t="shared" si="977"/>
        <v>20.100000000000001</v>
      </c>
      <c r="U5670">
        <f t="shared" si="978"/>
        <v>0</v>
      </c>
      <c r="V5670" t="b">
        <f t="shared" si="984"/>
        <v>0</v>
      </c>
    </row>
    <row r="5671" spans="1:22" x14ac:dyDescent="0.4">
      <c r="A5671" t="s">
        <v>5403</v>
      </c>
      <c r="B5671" s="1">
        <v>43209.724756944444</v>
      </c>
      <c r="C5671">
        <v>2364</v>
      </c>
      <c r="D5671" t="s">
        <v>5404</v>
      </c>
      <c r="E5671">
        <v>6</v>
      </c>
      <c r="F5671" s="1">
        <v>43209.742465277777</v>
      </c>
      <c r="G5671">
        <v>512</v>
      </c>
      <c r="H5671" t="s">
        <v>350</v>
      </c>
      <c r="I5671">
        <v>1</v>
      </c>
      <c r="J5671">
        <v>25</v>
      </c>
      <c r="K5671">
        <v>4320</v>
      </c>
      <c r="L5671">
        <f t="shared" si="979"/>
        <v>17</v>
      </c>
      <c r="M5671" t="b">
        <f t="shared" si="980"/>
        <v>0</v>
      </c>
      <c r="N5671">
        <f t="shared" si="981"/>
        <v>23</v>
      </c>
      <c r="O5671">
        <f t="shared" si="982"/>
        <v>39</v>
      </c>
      <c r="P5671" s="8">
        <f t="shared" si="985"/>
        <v>1.6423611111111111E-2</v>
      </c>
      <c r="Q5671" s="1">
        <f t="shared" si="986"/>
        <v>43209.708333333336</v>
      </c>
      <c r="R5671">
        <f t="shared" si="976"/>
        <v>20.100000000000001</v>
      </c>
      <c r="S5671" s="1">
        <f t="shared" si="983"/>
        <v>43209.708333333336</v>
      </c>
      <c r="T5671">
        <f t="shared" si="977"/>
        <v>20.100000000000001</v>
      </c>
      <c r="U5671">
        <f t="shared" si="978"/>
        <v>0</v>
      </c>
      <c r="V5671" t="b">
        <f t="shared" si="984"/>
        <v>0</v>
      </c>
    </row>
    <row r="5672" spans="1:22" x14ac:dyDescent="0.4">
      <c r="A5672" t="s">
        <v>5405</v>
      </c>
      <c r="B5672" s="1">
        <v>43209.726400462961</v>
      </c>
      <c r="C5672">
        <v>1663</v>
      </c>
      <c r="D5672" t="s">
        <v>1019</v>
      </c>
      <c r="E5672">
        <v>15</v>
      </c>
      <c r="F5672" s="1">
        <v>43209.76734953704</v>
      </c>
      <c r="G5672">
        <v>3518</v>
      </c>
      <c r="H5672" t="s">
        <v>4517</v>
      </c>
      <c r="I5672">
        <v>6</v>
      </c>
      <c r="J5672">
        <v>58</v>
      </c>
      <c r="K5672">
        <v>10540</v>
      </c>
      <c r="L5672">
        <f t="shared" si="979"/>
        <v>17</v>
      </c>
      <c r="M5672" t="b">
        <f t="shared" si="980"/>
        <v>0</v>
      </c>
      <c r="N5672">
        <f t="shared" si="981"/>
        <v>26</v>
      </c>
      <c r="O5672">
        <f t="shared" si="982"/>
        <v>1</v>
      </c>
      <c r="P5672" s="8">
        <f t="shared" si="985"/>
        <v>1.8067129629629631E-2</v>
      </c>
      <c r="Q5672" s="1">
        <f t="shared" si="986"/>
        <v>43209.708333333328</v>
      </c>
      <c r="R5672" t="e">
        <f t="shared" si="976"/>
        <v>#N/A</v>
      </c>
      <c r="S5672" s="1">
        <f t="shared" si="983"/>
        <v>43209.708333333336</v>
      </c>
      <c r="T5672">
        <f t="shared" si="977"/>
        <v>20.100000000000001</v>
      </c>
      <c r="U5672">
        <f t="shared" si="978"/>
        <v>0</v>
      </c>
      <c r="V5672" t="b">
        <f t="shared" si="984"/>
        <v>0</v>
      </c>
    </row>
    <row r="5673" spans="1:22" x14ac:dyDescent="0.4">
      <c r="A5673" t="s">
        <v>2190</v>
      </c>
      <c r="B5673" s="1">
        <v>43209.727881944447</v>
      </c>
      <c r="C5673">
        <v>2348</v>
      </c>
      <c r="D5673" t="s">
        <v>1942</v>
      </c>
      <c r="E5673">
        <v>2</v>
      </c>
      <c r="F5673" s="1">
        <v>43209.737141203703</v>
      </c>
      <c r="G5673">
        <v>2324</v>
      </c>
      <c r="H5673" t="s">
        <v>1602</v>
      </c>
      <c r="I5673">
        <v>10</v>
      </c>
      <c r="J5673">
        <v>12</v>
      </c>
      <c r="K5673">
        <v>1670</v>
      </c>
      <c r="L5673">
        <f t="shared" si="979"/>
        <v>17</v>
      </c>
      <c r="M5673" t="b">
        <f t="shared" si="980"/>
        <v>0</v>
      </c>
      <c r="N5673">
        <f t="shared" si="981"/>
        <v>28</v>
      </c>
      <c r="O5673">
        <f t="shared" si="982"/>
        <v>9</v>
      </c>
      <c r="P5673" s="8">
        <f t="shared" si="985"/>
        <v>1.954861111111111E-2</v>
      </c>
      <c r="Q5673" s="1">
        <f t="shared" si="986"/>
        <v>43209.708333333336</v>
      </c>
      <c r="R5673">
        <f t="shared" si="976"/>
        <v>20.100000000000001</v>
      </c>
      <c r="S5673" s="1">
        <f t="shared" si="983"/>
        <v>43209.708333333336</v>
      </c>
      <c r="T5673">
        <f t="shared" si="977"/>
        <v>20.100000000000001</v>
      </c>
      <c r="U5673">
        <f t="shared" si="978"/>
        <v>0</v>
      </c>
      <c r="V5673" t="b">
        <f t="shared" si="984"/>
        <v>0</v>
      </c>
    </row>
    <row r="5674" spans="1:22" x14ac:dyDescent="0.4">
      <c r="A5674" t="s">
        <v>5406</v>
      </c>
      <c r="B5674" s="1">
        <v>43209.729502314818</v>
      </c>
      <c r="C5674">
        <v>389</v>
      </c>
      <c r="D5674" t="s">
        <v>1067</v>
      </c>
      <c r="E5674">
        <v>2</v>
      </c>
      <c r="F5674" s="1">
        <v>43209.751516203702</v>
      </c>
      <c r="G5674">
        <v>614</v>
      </c>
      <c r="H5674" t="s">
        <v>844</v>
      </c>
      <c r="I5674">
        <v>8</v>
      </c>
      <c r="J5674">
        <v>31</v>
      </c>
      <c r="K5674">
        <v>3650</v>
      </c>
      <c r="L5674">
        <f t="shared" si="979"/>
        <v>17</v>
      </c>
      <c r="M5674" t="b">
        <f t="shared" si="980"/>
        <v>0</v>
      </c>
      <c r="N5674">
        <f t="shared" si="981"/>
        <v>30</v>
      </c>
      <c r="O5674">
        <f t="shared" si="982"/>
        <v>29</v>
      </c>
      <c r="P5674" s="8">
        <f t="shared" si="985"/>
        <v>2.1168981481481483E-2</v>
      </c>
      <c r="Q5674" s="1">
        <f t="shared" si="986"/>
        <v>43209.708333333336</v>
      </c>
      <c r="R5674">
        <f t="shared" si="976"/>
        <v>20.100000000000001</v>
      </c>
      <c r="S5674" s="1">
        <f t="shared" si="983"/>
        <v>43209.708333333336</v>
      </c>
      <c r="T5674">
        <f t="shared" si="977"/>
        <v>20.100000000000001</v>
      </c>
      <c r="U5674">
        <f t="shared" si="978"/>
        <v>0</v>
      </c>
      <c r="V5674" t="b">
        <f t="shared" si="984"/>
        <v>0</v>
      </c>
    </row>
    <row r="5675" spans="1:22" x14ac:dyDescent="0.4">
      <c r="A5675" t="s">
        <v>5407</v>
      </c>
      <c r="B5675" s="1">
        <v>43209.731192129628</v>
      </c>
      <c r="C5675">
        <v>186</v>
      </c>
      <c r="D5675" t="s">
        <v>252</v>
      </c>
      <c r="E5675">
        <v>29</v>
      </c>
      <c r="F5675" s="1">
        <v>43209.734143518515</v>
      </c>
      <c r="G5675">
        <v>186</v>
      </c>
      <c r="H5675" t="s">
        <v>252</v>
      </c>
      <c r="I5675">
        <v>29</v>
      </c>
      <c r="J5675">
        <v>4</v>
      </c>
      <c r="K5675">
        <v>0</v>
      </c>
      <c r="L5675">
        <f t="shared" si="979"/>
        <v>17</v>
      </c>
      <c r="M5675" t="b">
        <f t="shared" si="980"/>
        <v>0</v>
      </c>
      <c r="N5675">
        <f t="shared" si="981"/>
        <v>32</v>
      </c>
      <c r="O5675">
        <f t="shared" si="982"/>
        <v>55</v>
      </c>
      <c r="P5675" s="8">
        <f t="shared" si="985"/>
        <v>2.2858796296296294E-2</v>
      </c>
      <c r="Q5675" s="1">
        <f t="shared" si="986"/>
        <v>43209.708333333328</v>
      </c>
      <c r="R5675" t="e">
        <f t="shared" si="976"/>
        <v>#N/A</v>
      </c>
      <c r="S5675" s="1">
        <f t="shared" si="983"/>
        <v>43209.708333333336</v>
      </c>
      <c r="T5675">
        <f t="shared" si="977"/>
        <v>20.100000000000001</v>
      </c>
      <c r="U5675">
        <f t="shared" si="978"/>
        <v>0</v>
      </c>
      <c r="V5675" t="b">
        <f t="shared" si="984"/>
        <v>0</v>
      </c>
    </row>
    <row r="5676" spans="1:22" x14ac:dyDescent="0.4">
      <c r="A5676" t="s">
        <v>5408</v>
      </c>
      <c r="B5676" s="1">
        <v>43209.732719907406</v>
      </c>
      <c r="C5676">
        <v>837</v>
      </c>
      <c r="D5676" t="s">
        <v>5055</v>
      </c>
      <c r="E5676">
        <v>4</v>
      </c>
      <c r="F5676" s="1">
        <v>43209.808993055558</v>
      </c>
      <c r="G5676">
        <v>837</v>
      </c>
      <c r="H5676" t="s">
        <v>5055</v>
      </c>
      <c r="I5676">
        <v>7</v>
      </c>
      <c r="J5676">
        <v>103</v>
      </c>
      <c r="K5676">
        <v>5450</v>
      </c>
      <c r="L5676">
        <f t="shared" si="979"/>
        <v>17</v>
      </c>
      <c r="M5676" t="b">
        <f t="shared" si="980"/>
        <v>0</v>
      </c>
      <c r="N5676">
        <f t="shared" si="981"/>
        <v>35</v>
      </c>
      <c r="O5676">
        <f t="shared" si="982"/>
        <v>7</v>
      </c>
      <c r="P5676" s="8">
        <f t="shared" si="985"/>
        <v>2.4386574074074074E-2</v>
      </c>
      <c r="Q5676" s="1">
        <f t="shared" si="986"/>
        <v>43209.708333333328</v>
      </c>
      <c r="R5676" t="e">
        <f t="shared" si="976"/>
        <v>#N/A</v>
      </c>
      <c r="S5676" s="1">
        <f t="shared" si="983"/>
        <v>43209.708333333336</v>
      </c>
      <c r="T5676">
        <f t="shared" si="977"/>
        <v>20.100000000000001</v>
      </c>
      <c r="U5676">
        <f t="shared" si="978"/>
        <v>0</v>
      </c>
      <c r="V5676" t="b">
        <f t="shared" si="984"/>
        <v>0</v>
      </c>
    </row>
    <row r="5677" spans="1:22" x14ac:dyDescent="0.4">
      <c r="A5677" t="s">
        <v>5409</v>
      </c>
      <c r="B5677" s="1">
        <v>43209.733993055554</v>
      </c>
      <c r="C5677">
        <v>236</v>
      </c>
      <c r="D5677" t="s">
        <v>916</v>
      </c>
      <c r="E5677">
        <v>10</v>
      </c>
      <c r="F5677" s="1">
        <v>43209.758738425924</v>
      </c>
      <c r="G5677">
        <v>2141</v>
      </c>
      <c r="H5677" t="s">
        <v>324</v>
      </c>
      <c r="I5677">
        <v>12</v>
      </c>
      <c r="J5677">
        <v>34</v>
      </c>
      <c r="K5677">
        <v>8450</v>
      </c>
      <c r="L5677">
        <f t="shared" si="979"/>
        <v>17</v>
      </c>
      <c r="M5677" t="b">
        <f t="shared" si="980"/>
        <v>0</v>
      </c>
      <c r="N5677">
        <f t="shared" si="981"/>
        <v>36</v>
      </c>
      <c r="O5677">
        <f t="shared" si="982"/>
        <v>57</v>
      </c>
      <c r="P5677" s="8">
        <f t="shared" si="985"/>
        <v>2.5659722222222223E-2</v>
      </c>
      <c r="Q5677" s="1">
        <f t="shared" si="986"/>
        <v>43209.708333333328</v>
      </c>
      <c r="R5677" t="e">
        <f t="shared" si="976"/>
        <v>#N/A</v>
      </c>
      <c r="S5677" s="1">
        <f t="shared" si="983"/>
        <v>43209.708333333336</v>
      </c>
      <c r="T5677">
        <f t="shared" si="977"/>
        <v>20.100000000000001</v>
      </c>
      <c r="U5677">
        <f t="shared" si="978"/>
        <v>0</v>
      </c>
      <c r="V5677" t="b">
        <f t="shared" si="984"/>
        <v>0</v>
      </c>
    </row>
    <row r="5678" spans="1:22" x14ac:dyDescent="0.4">
      <c r="A5678" t="s">
        <v>4858</v>
      </c>
      <c r="B5678" s="1">
        <v>43209.735243055555</v>
      </c>
      <c r="C5678">
        <v>739</v>
      </c>
      <c r="D5678" t="s">
        <v>501</v>
      </c>
      <c r="E5678">
        <v>15</v>
      </c>
      <c r="F5678" s="1">
        <v>43209.74428240741</v>
      </c>
      <c r="G5678">
        <v>1128</v>
      </c>
      <c r="H5678" t="s">
        <v>5410</v>
      </c>
      <c r="I5678">
        <v>8</v>
      </c>
      <c r="J5678">
        <v>12</v>
      </c>
      <c r="K5678">
        <v>1760</v>
      </c>
      <c r="L5678">
        <f t="shared" si="979"/>
        <v>17</v>
      </c>
      <c r="M5678" t="b">
        <f t="shared" si="980"/>
        <v>0</v>
      </c>
      <c r="N5678">
        <f t="shared" si="981"/>
        <v>38</v>
      </c>
      <c r="O5678">
        <f t="shared" si="982"/>
        <v>45</v>
      </c>
      <c r="P5678" s="8">
        <f t="shared" si="985"/>
        <v>2.6909722222222224E-2</v>
      </c>
      <c r="Q5678" s="1">
        <f t="shared" si="986"/>
        <v>43209.708333333336</v>
      </c>
      <c r="R5678">
        <f t="shared" si="976"/>
        <v>20.100000000000001</v>
      </c>
      <c r="S5678" s="1">
        <f t="shared" si="983"/>
        <v>43209.708333333336</v>
      </c>
      <c r="T5678">
        <f t="shared" si="977"/>
        <v>20.100000000000001</v>
      </c>
      <c r="U5678">
        <f t="shared" si="978"/>
        <v>0</v>
      </c>
      <c r="V5678" t="b">
        <f t="shared" si="984"/>
        <v>0</v>
      </c>
    </row>
    <row r="5679" spans="1:22" x14ac:dyDescent="0.4">
      <c r="A5679" t="s">
        <v>5411</v>
      </c>
      <c r="B5679" s="1">
        <v>43209.73646990741</v>
      </c>
      <c r="C5679">
        <v>3505</v>
      </c>
      <c r="D5679" t="s">
        <v>584</v>
      </c>
      <c r="E5679">
        <v>3</v>
      </c>
      <c r="F5679" s="1">
        <v>43209.739490740743</v>
      </c>
      <c r="G5679">
        <v>504</v>
      </c>
      <c r="H5679" t="s">
        <v>810</v>
      </c>
      <c r="I5679">
        <v>2</v>
      </c>
      <c r="J5679">
        <v>3</v>
      </c>
      <c r="K5679">
        <v>730</v>
      </c>
      <c r="L5679">
        <f t="shared" si="979"/>
        <v>17</v>
      </c>
      <c r="M5679" t="b">
        <f t="shared" si="980"/>
        <v>0</v>
      </c>
      <c r="N5679">
        <f t="shared" si="981"/>
        <v>40</v>
      </c>
      <c r="O5679">
        <f t="shared" si="982"/>
        <v>31</v>
      </c>
      <c r="P5679" s="8">
        <f t="shared" si="985"/>
        <v>2.8136574074074074E-2</v>
      </c>
      <c r="Q5679" s="1">
        <f t="shared" si="986"/>
        <v>43209.708333333336</v>
      </c>
      <c r="R5679">
        <f t="shared" si="976"/>
        <v>20.100000000000001</v>
      </c>
      <c r="S5679" s="1">
        <f t="shared" si="983"/>
        <v>43209.708333333336</v>
      </c>
      <c r="T5679">
        <f t="shared" si="977"/>
        <v>20.100000000000001</v>
      </c>
      <c r="U5679">
        <f t="shared" si="978"/>
        <v>0</v>
      </c>
      <c r="V5679" t="b">
        <f t="shared" si="984"/>
        <v>0</v>
      </c>
    </row>
    <row r="5680" spans="1:22" x14ac:dyDescent="0.4">
      <c r="A5680" t="s">
        <v>5412</v>
      </c>
      <c r="B5680" s="1">
        <v>43209.73778935185</v>
      </c>
      <c r="C5680">
        <v>623</v>
      </c>
      <c r="D5680" t="s">
        <v>1124</v>
      </c>
      <c r="E5680">
        <v>4</v>
      </c>
      <c r="F5680" s="1">
        <v>43209.749374999999</v>
      </c>
      <c r="G5680">
        <v>642</v>
      </c>
      <c r="H5680" t="s">
        <v>542</v>
      </c>
      <c r="I5680">
        <v>5</v>
      </c>
      <c r="J5680">
        <v>16</v>
      </c>
      <c r="K5680">
        <v>2180</v>
      </c>
      <c r="L5680">
        <f t="shared" si="979"/>
        <v>17</v>
      </c>
      <c r="M5680" t="b">
        <f t="shared" si="980"/>
        <v>0</v>
      </c>
      <c r="N5680">
        <f t="shared" si="981"/>
        <v>42</v>
      </c>
      <c r="O5680">
        <f t="shared" si="982"/>
        <v>25</v>
      </c>
      <c r="P5680" s="8">
        <f t="shared" si="985"/>
        <v>2.9456018518518517E-2</v>
      </c>
      <c r="Q5680" s="1">
        <f t="shared" si="986"/>
        <v>43209.708333333328</v>
      </c>
      <c r="R5680" t="e">
        <f t="shared" si="976"/>
        <v>#N/A</v>
      </c>
      <c r="S5680" s="1">
        <f t="shared" si="983"/>
        <v>43209.708333333336</v>
      </c>
      <c r="T5680">
        <f t="shared" si="977"/>
        <v>20.100000000000001</v>
      </c>
      <c r="U5680">
        <f t="shared" si="978"/>
        <v>0</v>
      </c>
      <c r="V5680" t="b">
        <f t="shared" si="984"/>
        <v>0</v>
      </c>
    </row>
    <row r="5681" spans="1:22" x14ac:dyDescent="0.4">
      <c r="A5681" t="s">
        <v>5242</v>
      </c>
      <c r="B5681" s="1">
        <v>43209.738888888889</v>
      </c>
      <c r="C5681">
        <v>1965</v>
      </c>
      <c r="D5681" t="s">
        <v>596</v>
      </c>
      <c r="E5681">
        <v>8</v>
      </c>
      <c r="F5681" s="1">
        <v>43209.770624999997</v>
      </c>
      <c r="G5681">
        <v>268</v>
      </c>
      <c r="H5681" t="s">
        <v>937</v>
      </c>
      <c r="I5681">
        <v>10</v>
      </c>
      <c r="J5681">
        <v>43</v>
      </c>
      <c r="K5681">
        <v>6540</v>
      </c>
      <c r="L5681">
        <f t="shared" si="979"/>
        <v>17</v>
      </c>
      <c r="M5681" t="b">
        <f t="shared" si="980"/>
        <v>0</v>
      </c>
      <c r="N5681">
        <f t="shared" si="981"/>
        <v>44</v>
      </c>
      <c r="O5681">
        <f t="shared" si="982"/>
        <v>0</v>
      </c>
      <c r="P5681" s="8">
        <f t="shared" si="985"/>
        <v>3.0555555555555555E-2</v>
      </c>
      <c r="Q5681" s="1">
        <f t="shared" si="986"/>
        <v>43209.708333333336</v>
      </c>
      <c r="R5681">
        <f t="shared" si="976"/>
        <v>20.100000000000001</v>
      </c>
      <c r="S5681" s="1">
        <f t="shared" si="983"/>
        <v>43209.708333333336</v>
      </c>
      <c r="T5681">
        <f t="shared" si="977"/>
        <v>20.100000000000001</v>
      </c>
      <c r="U5681">
        <f t="shared" si="978"/>
        <v>0</v>
      </c>
      <c r="V5681" t="b">
        <f t="shared" si="984"/>
        <v>0</v>
      </c>
    </row>
    <row r="5682" spans="1:22" x14ac:dyDescent="0.4">
      <c r="A5682" t="s">
        <v>3886</v>
      </c>
      <c r="B5682" s="1">
        <v>43209.740231481483</v>
      </c>
      <c r="C5682">
        <v>1661</v>
      </c>
      <c r="D5682" t="s">
        <v>3480</v>
      </c>
      <c r="E5682">
        <v>1</v>
      </c>
      <c r="F5682" s="1">
        <v>43209.757881944446</v>
      </c>
      <c r="G5682">
        <v>1666</v>
      </c>
      <c r="H5682" t="s">
        <v>4066</v>
      </c>
      <c r="I5682">
        <v>2</v>
      </c>
      <c r="J5682">
        <v>25</v>
      </c>
      <c r="K5682">
        <v>4500</v>
      </c>
      <c r="L5682">
        <f t="shared" si="979"/>
        <v>17</v>
      </c>
      <c r="M5682" t="b">
        <f t="shared" si="980"/>
        <v>0</v>
      </c>
      <c r="N5682">
        <f t="shared" si="981"/>
        <v>45</v>
      </c>
      <c r="O5682">
        <f t="shared" si="982"/>
        <v>56</v>
      </c>
      <c r="P5682" s="8">
        <f t="shared" si="985"/>
        <v>3.1898148148148148E-2</v>
      </c>
      <c r="Q5682" s="1">
        <f t="shared" si="986"/>
        <v>43209.708333333336</v>
      </c>
      <c r="R5682">
        <f t="shared" si="976"/>
        <v>20.100000000000001</v>
      </c>
      <c r="S5682" s="1">
        <f t="shared" si="983"/>
        <v>43209.708333333336</v>
      </c>
      <c r="T5682">
        <f t="shared" si="977"/>
        <v>20.100000000000001</v>
      </c>
      <c r="U5682">
        <f t="shared" si="978"/>
        <v>0</v>
      </c>
      <c r="V5682" t="b">
        <f t="shared" si="984"/>
        <v>0</v>
      </c>
    </row>
    <row r="5683" spans="1:22" x14ac:dyDescent="0.4">
      <c r="A5683" t="s">
        <v>4277</v>
      </c>
      <c r="B5683" s="1">
        <v>43209.741585648146</v>
      </c>
      <c r="C5683">
        <v>584</v>
      </c>
      <c r="D5683" t="s">
        <v>58</v>
      </c>
      <c r="E5683">
        <v>17</v>
      </c>
      <c r="F5683" s="1">
        <v>43209.776469907411</v>
      </c>
      <c r="G5683">
        <v>1457</v>
      </c>
      <c r="H5683" t="s">
        <v>5413</v>
      </c>
      <c r="I5683">
        <v>2</v>
      </c>
      <c r="J5683">
        <v>47</v>
      </c>
      <c r="K5683">
        <v>7830</v>
      </c>
      <c r="L5683">
        <f t="shared" si="979"/>
        <v>17</v>
      </c>
      <c r="M5683" t="b">
        <f t="shared" si="980"/>
        <v>0</v>
      </c>
      <c r="N5683">
        <f t="shared" si="981"/>
        <v>47</v>
      </c>
      <c r="O5683">
        <f t="shared" si="982"/>
        <v>53</v>
      </c>
      <c r="P5683" s="8">
        <f t="shared" si="985"/>
        <v>3.3252314814814811E-2</v>
      </c>
      <c r="Q5683" s="1">
        <f t="shared" si="986"/>
        <v>43209.708333333328</v>
      </c>
      <c r="R5683" t="e">
        <f t="shared" si="976"/>
        <v>#N/A</v>
      </c>
      <c r="S5683" s="1">
        <f t="shared" si="983"/>
        <v>43209.708333333336</v>
      </c>
      <c r="T5683">
        <f t="shared" si="977"/>
        <v>20.100000000000001</v>
      </c>
      <c r="U5683">
        <f t="shared" si="978"/>
        <v>0</v>
      </c>
      <c r="V5683" t="b">
        <f t="shared" si="984"/>
        <v>0</v>
      </c>
    </row>
    <row r="5684" spans="1:22" x14ac:dyDescent="0.4">
      <c r="A5684" t="s">
        <v>5414</v>
      </c>
      <c r="B5684" s="1">
        <v>43209.742835648147</v>
      </c>
      <c r="C5684">
        <v>1809</v>
      </c>
      <c r="D5684" t="s">
        <v>815</v>
      </c>
      <c r="E5684">
        <v>6</v>
      </c>
      <c r="F5684" s="1">
        <v>43209.817708333336</v>
      </c>
      <c r="G5684">
        <v>1925</v>
      </c>
      <c r="H5684" t="s">
        <v>509</v>
      </c>
      <c r="I5684">
        <v>4</v>
      </c>
      <c r="J5684">
        <v>105</v>
      </c>
      <c r="K5684">
        <v>4490</v>
      </c>
      <c r="L5684">
        <f t="shared" si="979"/>
        <v>17</v>
      </c>
      <c r="M5684" t="b">
        <f t="shared" si="980"/>
        <v>0</v>
      </c>
      <c r="N5684">
        <f t="shared" si="981"/>
        <v>49</v>
      </c>
      <c r="O5684">
        <f t="shared" si="982"/>
        <v>41</v>
      </c>
      <c r="P5684" s="8">
        <f t="shared" si="985"/>
        <v>3.4502314814814812E-2</v>
      </c>
      <c r="Q5684" s="1">
        <f t="shared" si="986"/>
        <v>43209.708333333328</v>
      </c>
      <c r="R5684" t="e">
        <f t="shared" si="976"/>
        <v>#N/A</v>
      </c>
      <c r="S5684" s="1">
        <f t="shared" si="983"/>
        <v>43209.708333333336</v>
      </c>
      <c r="T5684">
        <f t="shared" si="977"/>
        <v>20.100000000000001</v>
      </c>
      <c r="U5684">
        <f t="shared" si="978"/>
        <v>0</v>
      </c>
      <c r="V5684" t="b">
        <f t="shared" si="984"/>
        <v>0</v>
      </c>
    </row>
    <row r="5685" spans="1:22" x14ac:dyDescent="0.4">
      <c r="A5685" t="s">
        <v>5415</v>
      </c>
      <c r="B5685" s="1">
        <v>43209.744120370371</v>
      </c>
      <c r="C5685">
        <v>915</v>
      </c>
      <c r="D5685" t="s">
        <v>145</v>
      </c>
      <c r="E5685">
        <v>4</v>
      </c>
      <c r="F5685" s="1">
        <v>43209.763333333336</v>
      </c>
      <c r="G5685">
        <v>925</v>
      </c>
      <c r="H5685" t="s">
        <v>1128</v>
      </c>
      <c r="I5685">
        <v>6</v>
      </c>
      <c r="J5685">
        <v>27</v>
      </c>
      <c r="K5685">
        <v>4120</v>
      </c>
      <c r="L5685">
        <f t="shared" si="979"/>
        <v>17</v>
      </c>
      <c r="M5685" t="b">
        <f t="shared" si="980"/>
        <v>0</v>
      </c>
      <c r="N5685">
        <f t="shared" si="981"/>
        <v>51</v>
      </c>
      <c r="O5685">
        <f t="shared" si="982"/>
        <v>32</v>
      </c>
      <c r="P5685" s="8">
        <f t="shared" si="985"/>
        <v>3.5787037037037034E-2</v>
      </c>
      <c r="Q5685" s="1">
        <f t="shared" si="986"/>
        <v>43209.708333333336</v>
      </c>
      <c r="R5685">
        <f t="shared" si="976"/>
        <v>20.100000000000001</v>
      </c>
      <c r="S5685" s="1">
        <f t="shared" si="983"/>
        <v>43209.708333333336</v>
      </c>
      <c r="T5685">
        <f t="shared" si="977"/>
        <v>20.100000000000001</v>
      </c>
      <c r="U5685">
        <f t="shared" si="978"/>
        <v>0</v>
      </c>
      <c r="V5685" t="b">
        <f t="shared" si="984"/>
        <v>0</v>
      </c>
    </row>
    <row r="5686" spans="1:22" x14ac:dyDescent="0.4">
      <c r="A5686" t="s">
        <v>5416</v>
      </c>
      <c r="B5686" s="1">
        <v>43209.745335648149</v>
      </c>
      <c r="C5686">
        <v>836</v>
      </c>
      <c r="D5686" t="s">
        <v>4181</v>
      </c>
      <c r="E5686">
        <v>3</v>
      </c>
      <c r="F5686" s="1">
        <v>43209.750092592592</v>
      </c>
      <c r="G5686">
        <v>834</v>
      </c>
      <c r="H5686" t="s">
        <v>2455</v>
      </c>
      <c r="I5686">
        <v>9</v>
      </c>
      <c r="J5686">
        <v>6</v>
      </c>
      <c r="K5686">
        <v>960</v>
      </c>
      <c r="L5686">
        <f t="shared" si="979"/>
        <v>17</v>
      </c>
      <c r="M5686" t="b">
        <f t="shared" si="980"/>
        <v>0</v>
      </c>
      <c r="N5686">
        <f t="shared" si="981"/>
        <v>53</v>
      </c>
      <c r="O5686">
        <f t="shared" si="982"/>
        <v>17</v>
      </c>
      <c r="P5686" s="8">
        <f t="shared" si="985"/>
        <v>3.7002314814814814E-2</v>
      </c>
      <c r="Q5686" s="1">
        <f t="shared" si="986"/>
        <v>43209.708333333336</v>
      </c>
      <c r="R5686">
        <f t="shared" si="976"/>
        <v>20.100000000000001</v>
      </c>
      <c r="S5686" s="1">
        <f t="shared" si="983"/>
        <v>43209.708333333336</v>
      </c>
      <c r="T5686">
        <f t="shared" si="977"/>
        <v>20.100000000000001</v>
      </c>
      <c r="U5686">
        <f t="shared" si="978"/>
        <v>0</v>
      </c>
      <c r="V5686" t="b">
        <f t="shared" si="984"/>
        <v>0</v>
      </c>
    </row>
    <row r="5687" spans="1:22" x14ac:dyDescent="0.4">
      <c r="A5687" t="s">
        <v>2279</v>
      </c>
      <c r="B5687" s="1">
        <v>43209.746620370373</v>
      </c>
      <c r="C5687">
        <v>220</v>
      </c>
      <c r="D5687" t="s">
        <v>243</v>
      </c>
      <c r="E5687">
        <v>24</v>
      </c>
      <c r="F5687" s="1">
        <v>43209.762754629628</v>
      </c>
      <c r="G5687">
        <v>255</v>
      </c>
      <c r="H5687" t="s">
        <v>1774</v>
      </c>
      <c r="I5687">
        <v>7</v>
      </c>
      <c r="J5687">
        <v>22</v>
      </c>
      <c r="K5687">
        <v>51000</v>
      </c>
      <c r="L5687">
        <f t="shared" si="979"/>
        <v>17</v>
      </c>
      <c r="M5687" t="b">
        <f t="shared" si="980"/>
        <v>0</v>
      </c>
      <c r="N5687">
        <f t="shared" si="981"/>
        <v>55</v>
      </c>
      <c r="O5687">
        <f t="shared" si="982"/>
        <v>8</v>
      </c>
      <c r="P5687" s="8">
        <f t="shared" si="985"/>
        <v>3.8287037037037036E-2</v>
      </c>
      <c r="Q5687" s="1">
        <f t="shared" si="986"/>
        <v>43209.708333333336</v>
      </c>
      <c r="R5687">
        <f t="shared" si="976"/>
        <v>20.100000000000001</v>
      </c>
      <c r="S5687" s="1">
        <f t="shared" si="983"/>
        <v>43209.708333333336</v>
      </c>
      <c r="T5687">
        <f t="shared" si="977"/>
        <v>20.100000000000001</v>
      </c>
      <c r="U5687">
        <f t="shared" si="978"/>
        <v>0</v>
      </c>
      <c r="V5687" t="b">
        <f t="shared" si="984"/>
        <v>0</v>
      </c>
    </row>
    <row r="5688" spans="1:22" x14ac:dyDescent="0.4">
      <c r="A5688" t="s">
        <v>5417</v>
      </c>
      <c r="B5688" s="1">
        <v>43209.748229166667</v>
      </c>
      <c r="C5688">
        <v>2107</v>
      </c>
      <c r="D5688" t="s">
        <v>209</v>
      </c>
      <c r="E5688">
        <v>10</v>
      </c>
      <c r="F5688" s="1">
        <v>43209.763877314814</v>
      </c>
      <c r="G5688">
        <v>1911</v>
      </c>
      <c r="H5688" t="s">
        <v>357</v>
      </c>
      <c r="I5688">
        <v>1</v>
      </c>
      <c r="J5688">
        <v>22</v>
      </c>
      <c r="K5688">
        <v>4520</v>
      </c>
      <c r="L5688">
        <f t="shared" si="979"/>
        <v>17</v>
      </c>
      <c r="M5688" t="b">
        <f t="shared" si="980"/>
        <v>0</v>
      </c>
      <c r="N5688">
        <f t="shared" si="981"/>
        <v>57</v>
      </c>
      <c r="O5688">
        <f t="shared" si="982"/>
        <v>27</v>
      </c>
      <c r="P5688" s="8">
        <f t="shared" si="985"/>
        <v>3.9895833333333332E-2</v>
      </c>
      <c r="Q5688" s="1">
        <f t="shared" si="986"/>
        <v>43209.708333333336</v>
      </c>
      <c r="R5688">
        <f t="shared" si="976"/>
        <v>20.100000000000001</v>
      </c>
      <c r="S5688" s="1">
        <f t="shared" si="983"/>
        <v>43209.708333333336</v>
      </c>
      <c r="T5688">
        <f t="shared" si="977"/>
        <v>20.100000000000001</v>
      </c>
      <c r="U5688">
        <f t="shared" si="978"/>
        <v>0</v>
      </c>
      <c r="V5688" t="b">
        <f t="shared" si="984"/>
        <v>0</v>
      </c>
    </row>
    <row r="5689" spans="1:22" x14ac:dyDescent="0.4">
      <c r="A5689" t="s">
        <v>5418</v>
      </c>
      <c r="B5689" s="1">
        <v>43209.749247685184</v>
      </c>
      <c r="C5689">
        <v>328</v>
      </c>
      <c r="D5689" t="s">
        <v>91</v>
      </c>
      <c r="E5689">
        <v>5</v>
      </c>
      <c r="F5689" s="1">
        <v>43209.775011574071</v>
      </c>
      <c r="G5689">
        <v>330</v>
      </c>
      <c r="H5689" t="s">
        <v>2258</v>
      </c>
      <c r="I5689">
        <v>1</v>
      </c>
      <c r="J5689">
        <v>37</v>
      </c>
      <c r="K5689">
        <v>2440</v>
      </c>
      <c r="L5689">
        <f t="shared" si="979"/>
        <v>17</v>
      </c>
      <c r="M5689" t="b">
        <f t="shared" si="980"/>
        <v>0</v>
      </c>
      <c r="N5689">
        <f t="shared" si="981"/>
        <v>58</v>
      </c>
      <c r="O5689">
        <f t="shared" si="982"/>
        <v>55</v>
      </c>
      <c r="P5689" s="8">
        <f t="shared" si="985"/>
        <v>4.0914351851851848E-2</v>
      </c>
      <c r="Q5689" s="1">
        <f t="shared" si="986"/>
        <v>43209.708333333328</v>
      </c>
      <c r="R5689" t="e">
        <f t="shared" si="976"/>
        <v>#N/A</v>
      </c>
      <c r="S5689" s="1">
        <f t="shared" si="983"/>
        <v>43209.708333333336</v>
      </c>
      <c r="T5689">
        <f t="shared" si="977"/>
        <v>20.100000000000001</v>
      </c>
      <c r="U5689">
        <f t="shared" si="978"/>
        <v>0</v>
      </c>
      <c r="V5689" t="b">
        <f t="shared" si="984"/>
        <v>0</v>
      </c>
    </row>
    <row r="5690" spans="1:22" x14ac:dyDescent="0.4">
      <c r="A5690" t="s">
        <v>5355</v>
      </c>
      <c r="B5690" s="1">
        <v>43209.750509259262</v>
      </c>
      <c r="C5690">
        <v>247</v>
      </c>
      <c r="D5690" t="s">
        <v>617</v>
      </c>
      <c r="E5690">
        <v>6</v>
      </c>
      <c r="F5690" s="1">
        <v>43209.760208333333</v>
      </c>
      <c r="G5690">
        <v>232</v>
      </c>
      <c r="H5690" t="s">
        <v>936</v>
      </c>
      <c r="I5690">
        <v>3</v>
      </c>
      <c r="J5690">
        <v>14</v>
      </c>
      <c r="K5690">
        <v>1880</v>
      </c>
      <c r="L5690">
        <f t="shared" si="979"/>
        <v>18</v>
      </c>
      <c r="M5690" t="b">
        <f t="shared" si="980"/>
        <v>0</v>
      </c>
      <c r="N5690">
        <f t="shared" si="981"/>
        <v>0</v>
      </c>
      <c r="O5690">
        <f t="shared" si="982"/>
        <v>44</v>
      </c>
      <c r="P5690" s="8">
        <f t="shared" si="985"/>
        <v>5.0925925925925921E-4</v>
      </c>
      <c r="Q5690" s="1">
        <f t="shared" si="986"/>
        <v>43209.75</v>
      </c>
      <c r="R5690">
        <f t="shared" si="976"/>
        <v>19.100000000000001</v>
      </c>
      <c r="S5690" s="1">
        <f t="shared" si="983"/>
        <v>43209.75</v>
      </c>
      <c r="T5690">
        <f t="shared" si="977"/>
        <v>19.100000000000001</v>
      </c>
      <c r="U5690">
        <f t="shared" si="978"/>
        <v>0</v>
      </c>
      <c r="V5690" t="b">
        <f t="shared" si="984"/>
        <v>0</v>
      </c>
    </row>
    <row r="5691" spans="1:22" x14ac:dyDescent="0.4">
      <c r="A5691" t="s">
        <v>5419</v>
      </c>
      <c r="B5691" s="1">
        <v>43209.751539351855</v>
      </c>
      <c r="C5691">
        <v>412</v>
      </c>
      <c r="D5691" t="s">
        <v>300</v>
      </c>
      <c r="E5691">
        <v>8</v>
      </c>
      <c r="F5691" s="1">
        <v>43209.755335648151</v>
      </c>
      <c r="G5691">
        <v>415</v>
      </c>
      <c r="H5691" t="s">
        <v>333</v>
      </c>
      <c r="I5691">
        <v>2</v>
      </c>
      <c r="J5691">
        <v>5</v>
      </c>
      <c r="K5691">
        <v>720</v>
      </c>
      <c r="L5691">
        <f t="shared" si="979"/>
        <v>18</v>
      </c>
      <c r="M5691" t="b">
        <f t="shared" si="980"/>
        <v>0</v>
      </c>
      <c r="N5691">
        <f t="shared" si="981"/>
        <v>2</v>
      </c>
      <c r="O5691">
        <f t="shared" si="982"/>
        <v>13</v>
      </c>
      <c r="P5691" s="8">
        <f t="shared" si="985"/>
        <v>1.5393518518518519E-3</v>
      </c>
      <c r="Q5691" s="1">
        <f t="shared" si="986"/>
        <v>43209.75</v>
      </c>
      <c r="R5691">
        <f t="shared" si="976"/>
        <v>19.100000000000001</v>
      </c>
      <c r="S5691" s="1">
        <f t="shared" si="983"/>
        <v>43209.75</v>
      </c>
      <c r="T5691">
        <f t="shared" si="977"/>
        <v>19.100000000000001</v>
      </c>
      <c r="U5691">
        <f t="shared" si="978"/>
        <v>0</v>
      </c>
      <c r="V5691" t="b">
        <f t="shared" si="984"/>
        <v>0</v>
      </c>
    </row>
    <row r="5692" spans="1:22" x14ac:dyDescent="0.4">
      <c r="A5692" t="s">
        <v>5420</v>
      </c>
      <c r="B5692" s="1">
        <v>43209.752453703702</v>
      </c>
      <c r="C5692">
        <v>311</v>
      </c>
      <c r="D5692" t="s">
        <v>841</v>
      </c>
      <c r="E5692">
        <v>11</v>
      </c>
      <c r="F5692" s="1">
        <v>43209.754513888889</v>
      </c>
      <c r="G5692">
        <v>370</v>
      </c>
      <c r="H5692" t="s">
        <v>1532</v>
      </c>
      <c r="I5692">
        <v>8</v>
      </c>
      <c r="J5692">
        <v>2</v>
      </c>
      <c r="K5692">
        <v>540</v>
      </c>
      <c r="L5692">
        <f t="shared" si="979"/>
        <v>18</v>
      </c>
      <c r="M5692" t="b">
        <f t="shared" si="980"/>
        <v>0</v>
      </c>
      <c r="N5692">
        <f t="shared" si="981"/>
        <v>3</v>
      </c>
      <c r="O5692">
        <f t="shared" si="982"/>
        <v>32</v>
      </c>
      <c r="P5692" s="8">
        <f t="shared" si="985"/>
        <v>2.4537037037037036E-3</v>
      </c>
      <c r="Q5692" s="1">
        <f t="shared" si="986"/>
        <v>43209.75</v>
      </c>
      <c r="R5692">
        <f t="shared" si="976"/>
        <v>19.100000000000001</v>
      </c>
      <c r="S5692" s="1">
        <f t="shared" si="983"/>
        <v>43209.75</v>
      </c>
      <c r="T5692">
        <f t="shared" si="977"/>
        <v>19.100000000000001</v>
      </c>
      <c r="U5692">
        <f t="shared" si="978"/>
        <v>0</v>
      </c>
      <c r="V5692" t="b">
        <f t="shared" si="984"/>
        <v>0</v>
      </c>
    </row>
    <row r="5693" spans="1:22" x14ac:dyDescent="0.4">
      <c r="A5693" t="s">
        <v>4503</v>
      </c>
      <c r="B5693" s="1">
        <v>43209.753333333334</v>
      </c>
      <c r="C5693">
        <v>1206</v>
      </c>
      <c r="D5693" t="s">
        <v>464</v>
      </c>
      <c r="E5693">
        <v>17</v>
      </c>
      <c r="F5693" s="1">
        <v>43209.776666666665</v>
      </c>
      <c r="G5693">
        <v>1235</v>
      </c>
      <c r="H5693" t="s">
        <v>545</v>
      </c>
      <c r="I5693">
        <v>7</v>
      </c>
      <c r="J5693">
        <v>34</v>
      </c>
      <c r="K5693">
        <v>2630</v>
      </c>
      <c r="L5693">
        <f t="shared" si="979"/>
        <v>18</v>
      </c>
      <c r="M5693" t="b">
        <f t="shared" si="980"/>
        <v>0</v>
      </c>
      <c r="N5693">
        <f t="shared" si="981"/>
        <v>4</v>
      </c>
      <c r="O5693">
        <f t="shared" si="982"/>
        <v>48</v>
      </c>
      <c r="P5693" s="8">
        <f t="shared" si="985"/>
        <v>3.3333333333333335E-3</v>
      </c>
      <c r="Q5693" s="1">
        <f t="shared" si="986"/>
        <v>43209.75</v>
      </c>
      <c r="R5693">
        <f t="shared" si="976"/>
        <v>19.100000000000001</v>
      </c>
      <c r="S5693" s="1">
        <f t="shared" si="983"/>
        <v>43209.75</v>
      </c>
      <c r="T5693">
        <f t="shared" si="977"/>
        <v>19.100000000000001</v>
      </c>
      <c r="U5693">
        <f t="shared" si="978"/>
        <v>0</v>
      </c>
      <c r="V5693" t="b">
        <f t="shared" si="984"/>
        <v>0</v>
      </c>
    </row>
    <row r="5694" spans="1:22" x14ac:dyDescent="0.4">
      <c r="A5694" t="s">
        <v>1442</v>
      </c>
      <c r="B5694" s="1">
        <v>43209.754131944443</v>
      </c>
      <c r="C5694">
        <v>409</v>
      </c>
      <c r="D5694" t="s">
        <v>410</v>
      </c>
      <c r="E5694">
        <v>25</v>
      </c>
      <c r="F5694" s="1">
        <v>43209.758981481478</v>
      </c>
      <c r="G5694">
        <v>415</v>
      </c>
      <c r="H5694" t="s">
        <v>333</v>
      </c>
      <c r="I5694">
        <v>10</v>
      </c>
      <c r="J5694">
        <v>6</v>
      </c>
      <c r="K5694">
        <v>1070</v>
      </c>
      <c r="L5694">
        <f t="shared" si="979"/>
        <v>18</v>
      </c>
      <c r="M5694" t="b">
        <f t="shared" si="980"/>
        <v>0</v>
      </c>
      <c r="N5694">
        <f t="shared" si="981"/>
        <v>5</v>
      </c>
      <c r="O5694">
        <f t="shared" si="982"/>
        <v>57</v>
      </c>
      <c r="P5694" s="8">
        <f t="shared" si="985"/>
        <v>4.1319444444444442E-3</v>
      </c>
      <c r="Q5694" s="1">
        <f t="shared" si="986"/>
        <v>43209.75</v>
      </c>
      <c r="R5694">
        <f t="shared" si="976"/>
        <v>19.100000000000001</v>
      </c>
      <c r="S5694" s="1">
        <f t="shared" si="983"/>
        <v>43209.75</v>
      </c>
      <c r="T5694">
        <f t="shared" si="977"/>
        <v>19.100000000000001</v>
      </c>
      <c r="U5694">
        <f t="shared" si="978"/>
        <v>0</v>
      </c>
      <c r="V5694" t="b">
        <f t="shared" si="984"/>
        <v>0</v>
      </c>
    </row>
    <row r="5695" spans="1:22" x14ac:dyDescent="0.4">
      <c r="A5695" t="s">
        <v>5421</v>
      </c>
      <c r="B5695" s="1">
        <v>43209.754849537036</v>
      </c>
      <c r="C5695">
        <v>563</v>
      </c>
      <c r="D5695" t="s">
        <v>751</v>
      </c>
      <c r="E5695">
        <v>8</v>
      </c>
      <c r="F5695" s="1">
        <v>43209.764432870368</v>
      </c>
      <c r="G5695">
        <v>567</v>
      </c>
      <c r="H5695" t="s">
        <v>1119</v>
      </c>
      <c r="I5695">
        <v>4</v>
      </c>
      <c r="J5695">
        <v>13</v>
      </c>
      <c r="K5695">
        <v>20980</v>
      </c>
      <c r="L5695">
        <f t="shared" si="979"/>
        <v>18</v>
      </c>
      <c r="M5695" t="b">
        <f t="shared" si="980"/>
        <v>0</v>
      </c>
      <c r="N5695">
        <f t="shared" si="981"/>
        <v>6</v>
      </c>
      <c r="O5695">
        <f t="shared" si="982"/>
        <v>59</v>
      </c>
      <c r="P5695" s="8">
        <f t="shared" si="985"/>
        <v>4.8495370370370368E-3</v>
      </c>
      <c r="Q5695" s="1">
        <f t="shared" si="986"/>
        <v>43209.75</v>
      </c>
      <c r="R5695">
        <f t="shared" si="976"/>
        <v>19.100000000000001</v>
      </c>
      <c r="S5695" s="1">
        <f t="shared" si="983"/>
        <v>43209.75</v>
      </c>
      <c r="T5695">
        <f t="shared" si="977"/>
        <v>19.100000000000001</v>
      </c>
      <c r="U5695">
        <f t="shared" si="978"/>
        <v>0</v>
      </c>
      <c r="V5695" t="b">
        <f t="shared" si="984"/>
        <v>0</v>
      </c>
    </row>
    <row r="5696" spans="1:22" x14ac:dyDescent="0.4">
      <c r="A5696" t="s">
        <v>4074</v>
      </c>
      <c r="B5696" s="1">
        <v>43209.755509259259</v>
      </c>
      <c r="C5696">
        <v>623</v>
      </c>
      <c r="D5696" t="s">
        <v>1124</v>
      </c>
      <c r="E5696">
        <v>11</v>
      </c>
      <c r="F5696" s="1">
        <v>43209.781875000001</v>
      </c>
      <c r="G5696">
        <v>1636</v>
      </c>
      <c r="H5696" t="s">
        <v>27</v>
      </c>
      <c r="I5696">
        <v>8</v>
      </c>
      <c r="J5696">
        <v>35</v>
      </c>
      <c r="K5696">
        <v>9700</v>
      </c>
      <c r="L5696">
        <f t="shared" si="979"/>
        <v>18</v>
      </c>
      <c r="M5696" t="b">
        <f t="shared" si="980"/>
        <v>0</v>
      </c>
      <c r="N5696">
        <f t="shared" si="981"/>
        <v>7</v>
      </c>
      <c r="O5696">
        <f t="shared" si="982"/>
        <v>56</v>
      </c>
      <c r="P5696" s="8">
        <f t="shared" si="985"/>
        <v>5.5092592592592589E-3</v>
      </c>
      <c r="Q5696" s="1">
        <f t="shared" si="986"/>
        <v>43209.75</v>
      </c>
      <c r="R5696">
        <f t="shared" si="976"/>
        <v>19.100000000000001</v>
      </c>
      <c r="S5696" s="1">
        <f t="shared" si="983"/>
        <v>43209.75</v>
      </c>
      <c r="T5696">
        <f t="shared" si="977"/>
        <v>19.100000000000001</v>
      </c>
      <c r="U5696">
        <f t="shared" si="978"/>
        <v>0</v>
      </c>
      <c r="V5696" t="b">
        <f t="shared" si="984"/>
        <v>0</v>
      </c>
    </row>
    <row r="5697" spans="1:22" x14ac:dyDescent="0.4">
      <c r="A5697" t="s">
        <v>2391</v>
      </c>
      <c r="B5697" s="1">
        <v>43209.756354166668</v>
      </c>
      <c r="C5697">
        <v>145</v>
      </c>
      <c r="D5697" t="s">
        <v>518</v>
      </c>
      <c r="E5697">
        <v>9</v>
      </c>
      <c r="F5697" s="1">
        <v>43209.770532407405</v>
      </c>
      <c r="G5697">
        <v>114</v>
      </c>
      <c r="H5697" t="s">
        <v>313</v>
      </c>
      <c r="I5697">
        <v>4</v>
      </c>
      <c r="J5697">
        <v>20</v>
      </c>
      <c r="K5697">
        <v>3440</v>
      </c>
      <c r="L5697">
        <f t="shared" si="979"/>
        <v>18</v>
      </c>
      <c r="M5697" t="b">
        <f t="shared" si="980"/>
        <v>0</v>
      </c>
      <c r="N5697">
        <f t="shared" si="981"/>
        <v>9</v>
      </c>
      <c r="O5697">
        <f t="shared" si="982"/>
        <v>9</v>
      </c>
      <c r="P5697" s="8">
        <f t="shared" si="985"/>
        <v>6.3541666666666668E-3</v>
      </c>
      <c r="Q5697" s="1">
        <f t="shared" si="986"/>
        <v>43209.75</v>
      </c>
      <c r="R5697">
        <f t="shared" si="976"/>
        <v>19.100000000000001</v>
      </c>
      <c r="S5697" s="1">
        <f t="shared" si="983"/>
        <v>43209.75</v>
      </c>
      <c r="T5697">
        <f t="shared" si="977"/>
        <v>19.100000000000001</v>
      </c>
      <c r="U5697">
        <f t="shared" si="978"/>
        <v>0</v>
      </c>
      <c r="V5697" t="b">
        <f t="shared" si="984"/>
        <v>0</v>
      </c>
    </row>
    <row r="5698" spans="1:22" x14ac:dyDescent="0.4">
      <c r="A5698" t="s">
        <v>4256</v>
      </c>
      <c r="B5698" s="1">
        <v>43209.757106481484</v>
      </c>
      <c r="C5698">
        <v>947</v>
      </c>
      <c r="D5698" t="s">
        <v>3144</v>
      </c>
      <c r="E5698">
        <v>6</v>
      </c>
      <c r="F5698" s="1">
        <v>43209.788912037038</v>
      </c>
      <c r="G5698">
        <v>947</v>
      </c>
      <c r="H5698" t="s">
        <v>3144</v>
      </c>
      <c r="I5698">
        <v>6</v>
      </c>
      <c r="J5698">
        <v>45</v>
      </c>
      <c r="K5698">
        <v>3400</v>
      </c>
      <c r="L5698">
        <f t="shared" si="979"/>
        <v>18</v>
      </c>
      <c r="M5698" t="b">
        <f t="shared" si="980"/>
        <v>0</v>
      </c>
      <c r="N5698">
        <f t="shared" si="981"/>
        <v>10</v>
      </c>
      <c r="O5698">
        <f t="shared" si="982"/>
        <v>14</v>
      </c>
      <c r="P5698" s="8">
        <f t="shared" si="985"/>
        <v>7.106481481481481E-3</v>
      </c>
      <c r="Q5698" s="1">
        <f t="shared" si="986"/>
        <v>43209.75</v>
      </c>
      <c r="R5698">
        <f t="shared" ref="R5698:R5761" si="987">VLOOKUP(Q5698,기상정보,2,FALSE)</f>
        <v>19.100000000000001</v>
      </c>
      <c r="S5698" s="1">
        <f t="shared" si="983"/>
        <v>43209.75</v>
      </c>
      <c r="T5698">
        <f t="shared" ref="T5698:T5761" si="988">VLOOKUP(S5698,기상정보,2,FALSE)</f>
        <v>19.100000000000001</v>
      </c>
      <c r="U5698">
        <f t="shared" ref="U5698:U5761" si="989">VLOOKUP(B5698,기상정보,3,TRUE)</f>
        <v>0</v>
      </c>
      <c r="V5698" t="b">
        <f t="shared" si="984"/>
        <v>0</v>
      </c>
    </row>
    <row r="5699" spans="1:22" x14ac:dyDescent="0.4">
      <c r="A5699" t="s">
        <v>5422</v>
      </c>
      <c r="B5699" s="1">
        <v>43209.757789351854</v>
      </c>
      <c r="C5699">
        <v>205</v>
      </c>
      <c r="D5699" t="s">
        <v>1015</v>
      </c>
      <c r="E5699">
        <v>9</v>
      </c>
      <c r="F5699" s="1">
        <v>43209.768113425926</v>
      </c>
      <c r="G5699">
        <v>238</v>
      </c>
      <c r="H5699" t="s">
        <v>1376</v>
      </c>
      <c r="I5699">
        <v>5</v>
      </c>
      <c r="J5699">
        <v>14</v>
      </c>
      <c r="K5699">
        <v>2020</v>
      </c>
      <c r="L5699">
        <f t="shared" ref="L5699:L5762" si="990">HOUR(B5699)</f>
        <v>18</v>
      </c>
      <c r="M5699" t="b">
        <f t="shared" ref="M5699:M5762" si="991">WEEKDAY(B5699,2)&gt;=6</f>
        <v>0</v>
      </c>
      <c r="N5699">
        <f t="shared" ref="N5699:N5762" si="992">MINUTE(B5699)</f>
        <v>11</v>
      </c>
      <c r="O5699">
        <f t="shared" ref="O5699:O5762" si="993">SECOND(B5699)</f>
        <v>13</v>
      </c>
      <c r="P5699" s="8">
        <f t="shared" si="985"/>
        <v>7.789351851851852E-3</v>
      </c>
      <c r="Q5699" s="1">
        <f t="shared" si="986"/>
        <v>43209.75</v>
      </c>
      <c r="R5699">
        <f t="shared" si="987"/>
        <v>19.100000000000001</v>
      </c>
      <c r="S5699" s="1">
        <f t="shared" ref="S5699:S5762" si="994">DATE(YEAR(B5699),MONTH(B5699),DAY(B5699))+TIME(HOUR(B5699),0,0)</f>
        <v>43209.75</v>
      </c>
      <c r="T5699">
        <f t="shared" si="988"/>
        <v>19.100000000000001</v>
      </c>
      <c r="U5699">
        <f t="shared" si="989"/>
        <v>0</v>
      </c>
      <c r="V5699" t="b">
        <f t="shared" ref="V5699:V5762" si="995">U5699&gt;=1</f>
        <v>0</v>
      </c>
    </row>
    <row r="5700" spans="1:22" x14ac:dyDescent="0.4">
      <c r="A5700" t="s">
        <v>4459</v>
      </c>
      <c r="B5700" s="1">
        <v>43209.758460648147</v>
      </c>
      <c r="C5700">
        <v>1259</v>
      </c>
      <c r="D5700" t="s">
        <v>603</v>
      </c>
      <c r="E5700">
        <v>5</v>
      </c>
      <c r="F5700" s="1">
        <v>43209.765648148146</v>
      </c>
      <c r="G5700">
        <v>1267</v>
      </c>
      <c r="H5700" t="s">
        <v>1652</v>
      </c>
      <c r="I5700">
        <v>11</v>
      </c>
      <c r="J5700">
        <v>9</v>
      </c>
      <c r="K5700">
        <v>950</v>
      </c>
      <c r="L5700">
        <f t="shared" si="990"/>
        <v>18</v>
      </c>
      <c r="M5700" t="b">
        <f t="shared" si="991"/>
        <v>0</v>
      </c>
      <c r="N5700">
        <f t="shared" si="992"/>
        <v>12</v>
      </c>
      <c r="O5700">
        <f t="shared" si="993"/>
        <v>11</v>
      </c>
      <c r="P5700" s="8">
        <f t="shared" si="985"/>
        <v>8.4606481481481494E-3</v>
      </c>
      <c r="Q5700" s="1">
        <f t="shared" si="986"/>
        <v>43209.75</v>
      </c>
      <c r="R5700">
        <f t="shared" si="987"/>
        <v>19.100000000000001</v>
      </c>
      <c r="S5700" s="1">
        <f t="shared" si="994"/>
        <v>43209.75</v>
      </c>
      <c r="T5700">
        <f t="shared" si="988"/>
        <v>19.100000000000001</v>
      </c>
      <c r="U5700">
        <f t="shared" si="989"/>
        <v>0</v>
      </c>
      <c r="V5700" t="b">
        <f t="shared" si="995"/>
        <v>0</v>
      </c>
    </row>
    <row r="5701" spans="1:22" x14ac:dyDescent="0.4">
      <c r="A5701" t="s">
        <v>5278</v>
      </c>
      <c r="B5701" s="1">
        <v>43209.759155092594</v>
      </c>
      <c r="C5701">
        <v>716</v>
      </c>
      <c r="D5701" t="s">
        <v>118</v>
      </c>
      <c r="E5701">
        <v>6</v>
      </c>
      <c r="F5701" s="1">
        <v>43209.766759259262</v>
      </c>
      <c r="G5701">
        <v>1140</v>
      </c>
      <c r="H5701" t="s">
        <v>1658</v>
      </c>
      <c r="I5701">
        <v>3</v>
      </c>
      <c r="J5701">
        <v>10</v>
      </c>
      <c r="K5701">
        <v>1870</v>
      </c>
      <c r="L5701">
        <f t="shared" si="990"/>
        <v>18</v>
      </c>
      <c r="M5701" t="b">
        <f t="shared" si="991"/>
        <v>0</v>
      </c>
      <c r="N5701">
        <f t="shared" si="992"/>
        <v>13</v>
      </c>
      <c r="O5701">
        <f t="shared" si="993"/>
        <v>11</v>
      </c>
      <c r="P5701" s="8">
        <f t="shared" si="985"/>
        <v>9.1550925925925931E-3</v>
      </c>
      <c r="Q5701" s="1">
        <f t="shared" si="986"/>
        <v>43209.75</v>
      </c>
      <c r="R5701">
        <f t="shared" si="987"/>
        <v>19.100000000000001</v>
      </c>
      <c r="S5701" s="1">
        <f t="shared" si="994"/>
        <v>43209.75</v>
      </c>
      <c r="T5701">
        <f t="shared" si="988"/>
        <v>19.100000000000001</v>
      </c>
      <c r="U5701">
        <f t="shared" si="989"/>
        <v>0</v>
      </c>
      <c r="V5701" t="b">
        <f t="shared" si="995"/>
        <v>0</v>
      </c>
    </row>
    <row r="5702" spans="1:22" x14ac:dyDescent="0.4">
      <c r="A5702" t="s">
        <v>5423</v>
      </c>
      <c r="B5702" s="1">
        <v>43209.759965277779</v>
      </c>
      <c r="C5702">
        <v>1848</v>
      </c>
      <c r="D5702" t="s">
        <v>3431</v>
      </c>
      <c r="E5702">
        <v>10</v>
      </c>
      <c r="F5702" s="1">
        <v>43209.766631944447</v>
      </c>
      <c r="G5702">
        <v>1830</v>
      </c>
      <c r="H5702" t="s">
        <v>1736</v>
      </c>
      <c r="I5702">
        <v>5</v>
      </c>
      <c r="J5702">
        <v>9</v>
      </c>
      <c r="K5702">
        <v>65900</v>
      </c>
      <c r="L5702">
        <f t="shared" si="990"/>
        <v>18</v>
      </c>
      <c r="M5702" t="b">
        <f t="shared" si="991"/>
        <v>0</v>
      </c>
      <c r="N5702">
        <f t="shared" si="992"/>
        <v>14</v>
      </c>
      <c r="O5702">
        <f t="shared" si="993"/>
        <v>21</v>
      </c>
      <c r="P5702" s="8">
        <f t="shared" si="985"/>
        <v>9.9652777777777778E-3</v>
      </c>
      <c r="Q5702" s="1">
        <f t="shared" si="986"/>
        <v>43209.75</v>
      </c>
      <c r="R5702">
        <f t="shared" si="987"/>
        <v>19.100000000000001</v>
      </c>
      <c r="S5702" s="1">
        <f t="shared" si="994"/>
        <v>43209.75</v>
      </c>
      <c r="T5702">
        <f t="shared" si="988"/>
        <v>19.100000000000001</v>
      </c>
      <c r="U5702">
        <f t="shared" si="989"/>
        <v>0</v>
      </c>
      <c r="V5702" t="b">
        <f t="shared" si="995"/>
        <v>0</v>
      </c>
    </row>
    <row r="5703" spans="1:22" x14ac:dyDescent="0.4">
      <c r="A5703" t="s">
        <v>5424</v>
      </c>
      <c r="B5703" s="1">
        <v>43209.760671296295</v>
      </c>
      <c r="C5703">
        <v>207</v>
      </c>
      <c r="D5703" t="s">
        <v>41</v>
      </c>
      <c r="E5703">
        <v>37</v>
      </c>
      <c r="F5703" s="1">
        <v>43209.795046296298</v>
      </c>
      <c r="G5703">
        <v>207</v>
      </c>
      <c r="H5703" t="s">
        <v>41</v>
      </c>
      <c r="I5703">
        <v>27</v>
      </c>
      <c r="J5703">
        <v>49</v>
      </c>
      <c r="K5703">
        <v>10630</v>
      </c>
      <c r="L5703">
        <f t="shared" si="990"/>
        <v>18</v>
      </c>
      <c r="M5703" t="b">
        <f t="shared" si="991"/>
        <v>0</v>
      </c>
      <c r="N5703">
        <f t="shared" si="992"/>
        <v>15</v>
      </c>
      <c r="O5703">
        <f t="shared" si="993"/>
        <v>22</v>
      </c>
      <c r="P5703" s="8">
        <f t="shared" si="985"/>
        <v>1.0671296296296297E-2</v>
      </c>
      <c r="Q5703" s="1">
        <f t="shared" si="986"/>
        <v>43209.75</v>
      </c>
      <c r="R5703">
        <f t="shared" si="987"/>
        <v>19.100000000000001</v>
      </c>
      <c r="S5703" s="1">
        <f t="shared" si="994"/>
        <v>43209.75</v>
      </c>
      <c r="T5703">
        <f t="shared" si="988"/>
        <v>19.100000000000001</v>
      </c>
      <c r="U5703">
        <f t="shared" si="989"/>
        <v>0</v>
      </c>
      <c r="V5703" t="b">
        <f t="shared" si="995"/>
        <v>0</v>
      </c>
    </row>
    <row r="5704" spans="1:22" x14ac:dyDescent="0.4">
      <c r="A5704" t="s">
        <v>5425</v>
      </c>
      <c r="B5704" s="1">
        <v>43209.761412037034</v>
      </c>
      <c r="C5704">
        <v>646</v>
      </c>
      <c r="D5704" t="s">
        <v>3888</v>
      </c>
      <c r="E5704">
        <v>7</v>
      </c>
      <c r="F5704" s="1">
        <v>43209.780416666668</v>
      </c>
      <c r="G5704">
        <v>572</v>
      </c>
      <c r="H5704" t="s">
        <v>195</v>
      </c>
      <c r="I5704">
        <v>4</v>
      </c>
      <c r="J5704">
        <v>25</v>
      </c>
      <c r="K5704">
        <v>2850</v>
      </c>
      <c r="L5704">
        <f t="shared" si="990"/>
        <v>18</v>
      </c>
      <c r="M5704" t="b">
        <f t="shared" si="991"/>
        <v>0</v>
      </c>
      <c r="N5704">
        <f t="shared" si="992"/>
        <v>16</v>
      </c>
      <c r="O5704">
        <f t="shared" si="993"/>
        <v>26</v>
      </c>
      <c r="P5704" s="8">
        <f t="shared" si="985"/>
        <v>1.1412037037037038E-2</v>
      </c>
      <c r="Q5704" s="1">
        <f t="shared" si="986"/>
        <v>43209.75</v>
      </c>
      <c r="R5704">
        <f t="shared" si="987"/>
        <v>19.100000000000001</v>
      </c>
      <c r="S5704" s="1">
        <f t="shared" si="994"/>
        <v>43209.75</v>
      </c>
      <c r="T5704">
        <f t="shared" si="988"/>
        <v>19.100000000000001</v>
      </c>
      <c r="U5704">
        <f t="shared" si="989"/>
        <v>0</v>
      </c>
      <c r="V5704" t="b">
        <f t="shared" si="995"/>
        <v>0</v>
      </c>
    </row>
    <row r="5705" spans="1:22" x14ac:dyDescent="0.4">
      <c r="A5705" t="s">
        <v>5426</v>
      </c>
      <c r="B5705" s="1">
        <v>43209.762384259258</v>
      </c>
      <c r="C5705">
        <v>358</v>
      </c>
      <c r="D5705" t="s">
        <v>344</v>
      </c>
      <c r="E5705">
        <v>2</v>
      </c>
      <c r="F5705" s="1">
        <v>43209.769918981481</v>
      </c>
      <c r="G5705">
        <v>1302</v>
      </c>
      <c r="H5705" t="s">
        <v>1044</v>
      </c>
      <c r="I5705">
        <v>4</v>
      </c>
      <c r="J5705">
        <v>10</v>
      </c>
      <c r="K5705">
        <v>300</v>
      </c>
      <c r="L5705">
        <f t="shared" si="990"/>
        <v>18</v>
      </c>
      <c r="M5705" t="b">
        <f t="shared" si="991"/>
        <v>0</v>
      </c>
      <c r="N5705">
        <f t="shared" si="992"/>
        <v>17</v>
      </c>
      <c r="O5705">
        <f t="shared" si="993"/>
        <v>50</v>
      </c>
      <c r="P5705" s="8">
        <f t="shared" si="985"/>
        <v>1.238425925925926E-2</v>
      </c>
      <c r="Q5705" s="1">
        <f t="shared" si="986"/>
        <v>43209.75</v>
      </c>
      <c r="R5705">
        <f t="shared" si="987"/>
        <v>19.100000000000001</v>
      </c>
      <c r="S5705" s="1">
        <f t="shared" si="994"/>
        <v>43209.75</v>
      </c>
      <c r="T5705">
        <f t="shared" si="988"/>
        <v>19.100000000000001</v>
      </c>
      <c r="U5705">
        <f t="shared" si="989"/>
        <v>0</v>
      </c>
      <c r="V5705" t="b">
        <f t="shared" si="995"/>
        <v>0</v>
      </c>
    </row>
    <row r="5706" spans="1:22" x14ac:dyDescent="0.4">
      <c r="A5706" t="s">
        <v>5427</v>
      </c>
      <c r="B5706" s="1">
        <v>43209.763287037036</v>
      </c>
      <c r="C5706">
        <v>259</v>
      </c>
      <c r="D5706" t="s">
        <v>1017</v>
      </c>
      <c r="E5706">
        <v>1</v>
      </c>
      <c r="F5706" s="1">
        <v>43209.837418981479</v>
      </c>
      <c r="G5706">
        <v>210</v>
      </c>
      <c r="H5706" t="s">
        <v>397</v>
      </c>
      <c r="I5706">
        <v>3</v>
      </c>
      <c r="J5706">
        <v>102</v>
      </c>
      <c r="K5706">
        <v>2090</v>
      </c>
      <c r="L5706">
        <f t="shared" si="990"/>
        <v>18</v>
      </c>
      <c r="M5706" t="b">
        <f t="shared" si="991"/>
        <v>0</v>
      </c>
      <c r="N5706">
        <f t="shared" si="992"/>
        <v>19</v>
      </c>
      <c r="O5706">
        <f t="shared" si="993"/>
        <v>8</v>
      </c>
      <c r="P5706" s="8">
        <f t="shared" si="985"/>
        <v>1.3287037037037036E-2</v>
      </c>
      <c r="Q5706" s="1">
        <f t="shared" si="986"/>
        <v>43209.75</v>
      </c>
      <c r="R5706">
        <f t="shared" si="987"/>
        <v>19.100000000000001</v>
      </c>
      <c r="S5706" s="1">
        <f t="shared" si="994"/>
        <v>43209.75</v>
      </c>
      <c r="T5706">
        <f t="shared" si="988"/>
        <v>19.100000000000001</v>
      </c>
      <c r="U5706">
        <f t="shared" si="989"/>
        <v>0</v>
      </c>
      <c r="V5706" t="b">
        <f t="shared" si="995"/>
        <v>0</v>
      </c>
    </row>
    <row r="5707" spans="1:22" x14ac:dyDescent="0.4">
      <c r="A5707" t="s">
        <v>5428</v>
      </c>
      <c r="B5707" s="1">
        <v>43209.76421296296</v>
      </c>
      <c r="C5707">
        <v>117</v>
      </c>
      <c r="D5707" t="s">
        <v>241</v>
      </c>
      <c r="E5707">
        <v>16</v>
      </c>
      <c r="F5707" s="1">
        <v>43209.774201388886</v>
      </c>
      <c r="G5707">
        <v>170</v>
      </c>
      <c r="H5707" t="s">
        <v>1100</v>
      </c>
      <c r="I5707">
        <v>10</v>
      </c>
      <c r="J5707">
        <v>14</v>
      </c>
      <c r="K5707">
        <v>3110</v>
      </c>
      <c r="L5707">
        <f t="shared" si="990"/>
        <v>18</v>
      </c>
      <c r="M5707" t="b">
        <f t="shared" si="991"/>
        <v>0</v>
      </c>
      <c r="N5707">
        <f t="shared" si="992"/>
        <v>20</v>
      </c>
      <c r="O5707">
        <f t="shared" si="993"/>
        <v>28</v>
      </c>
      <c r="P5707" s="8">
        <f t="shared" si="985"/>
        <v>1.4212962962962962E-2</v>
      </c>
      <c r="Q5707" s="1">
        <f t="shared" si="986"/>
        <v>43209.75</v>
      </c>
      <c r="R5707">
        <f t="shared" si="987"/>
        <v>19.100000000000001</v>
      </c>
      <c r="S5707" s="1">
        <f t="shared" si="994"/>
        <v>43209.75</v>
      </c>
      <c r="T5707">
        <f t="shared" si="988"/>
        <v>19.100000000000001</v>
      </c>
      <c r="U5707">
        <f t="shared" si="989"/>
        <v>0</v>
      </c>
      <c r="V5707" t="b">
        <f t="shared" si="995"/>
        <v>0</v>
      </c>
    </row>
    <row r="5708" spans="1:22" x14ac:dyDescent="0.4">
      <c r="A5708" t="s">
        <v>5429</v>
      </c>
      <c r="B5708" s="1">
        <v>43209.765069444446</v>
      </c>
      <c r="C5708">
        <v>800</v>
      </c>
      <c r="D5708" t="s">
        <v>280</v>
      </c>
      <c r="E5708">
        <v>1</v>
      </c>
      <c r="F5708" s="1">
        <v>43209.798437500001</v>
      </c>
      <c r="G5708">
        <v>131</v>
      </c>
      <c r="H5708" t="s">
        <v>1275</v>
      </c>
      <c r="I5708">
        <v>22</v>
      </c>
      <c r="J5708">
        <v>48</v>
      </c>
      <c r="K5708">
        <v>7700</v>
      </c>
      <c r="L5708">
        <f t="shared" si="990"/>
        <v>18</v>
      </c>
      <c r="M5708" t="b">
        <f t="shared" si="991"/>
        <v>0</v>
      </c>
      <c r="N5708">
        <f t="shared" si="992"/>
        <v>21</v>
      </c>
      <c r="O5708">
        <f t="shared" si="993"/>
        <v>42</v>
      </c>
      <c r="P5708" s="8">
        <f t="shared" si="985"/>
        <v>1.5069444444444443E-2</v>
      </c>
      <c r="Q5708" s="1">
        <f t="shared" si="986"/>
        <v>43209.75</v>
      </c>
      <c r="R5708">
        <f t="shared" si="987"/>
        <v>19.100000000000001</v>
      </c>
      <c r="S5708" s="1">
        <f t="shared" si="994"/>
        <v>43209.75</v>
      </c>
      <c r="T5708">
        <f t="shared" si="988"/>
        <v>19.100000000000001</v>
      </c>
      <c r="U5708">
        <f t="shared" si="989"/>
        <v>0</v>
      </c>
      <c r="V5708" t="b">
        <f t="shared" si="995"/>
        <v>0</v>
      </c>
    </row>
    <row r="5709" spans="1:22" x14ac:dyDescent="0.4">
      <c r="A5709" t="s">
        <v>5430</v>
      </c>
      <c r="B5709" s="1">
        <v>43209.765856481485</v>
      </c>
      <c r="C5709">
        <v>1320</v>
      </c>
      <c r="D5709" t="s">
        <v>591</v>
      </c>
      <c r="E5709">
        <v>7</v>
      </c>
      <c r="F5709" s="1">
        <v>43209.789525462962</v>
      </c>
      <c r="G5709">
        <v>525</v>
      </c>
      <c r="H5709" t="s">
        <v>484</v>
      </c>
      <c r="I5709">
        <v>17</v>
      </c>
      <c r="J5709">
        <v>33</v>
      </c>
      <c r="K5709">
        <v>6450</v>
      </c>
      <c r="L5709">
        <f t="shared" si="990"/>
        <v>18</v>
      </c>
      <c r="M5709" t="b">
        <f t="shared" si="991"/>
        <v>0</v>
      </c>
      <c r="N5709">
        <f t="shared" si="992"/>
        <v>22</v>
      </c>
      <c r="O5709">
        <f t="shared" si="993"/>
        <v>50</v>
      </c>
      <c r="P5709" s="8">
        <f t="shared" si="985"/>
        <v>1.5856481481481482E-2</v>
      </c>
      <c r="Q5709" s="1">
        <f t="shared" si="986"/>
        <v>43209.75</v>
      </c>
      <c r="R5709">
        <f t="shared" si="987"/>
        <v>19.100000000000001</v>
      </c>
      <c r="S5709" s="1">
        <f t="shared" si="994"/>
        <v>43209.75</v>
      </c>
      <c r="T5709">
        <f t="shared" si="988"/>
        <v>19.100000000000001</v>
      </c>
      <c r="U5709">
        <f t="shared" si="989"/>
        <v>0</v>
      </c>
      <c r="V5709" t="b">
        <f t="shared" si="995"/>
        <v>0</v>
      </c>
    </row>
    <row r="5710" spans="1:22" x14ac:dyDescent="0.4">
      <c r="A5710" t="s">
        <v>1012</v>
      </c>
      <c r="B5710" s="1">
        <v>43209.766712962963</v>
      </c>
      <c r="C5710">
        <v>1029</v>
      </c>
      <c r="D5710" t="s">
        <v>1550</v>
      </c>
      <c r="E5710">
        <v>5</v>
      </c>
      <c r="F5710" s="1">
        <v>43209.795960648145</v>
      </c>
      <c r="G5710">
        <v>1228</v>
      </c>
      <c r="H5710" t="s">
        <v>978</v>
      </c>
      <c r="I5710">
        <v>3</v>
      </c>
      <c r="J5710">
        <v>41</v>
      </c>
      <c r="K5710">
        <v>6010</v>
      </c>
      <c r="L5710">
        <f t="shared" si="990"/>
        <v>18</v>
      </c>
      <c r="M5710" t="b">
        <f t="shared" si="991"/>
        <v>0</v>
      </c>
      <c r="N5710">
        <f t="shared" si="992"/>
        <v>24</v>
      </c>
      <c r="O5710">
        <f t="shared" si="993"/>
        <v>4</v>
      </c>
      <c r="P5710" s="8">
        <f t="shared" si="985"/>
        <v>1.6712962962962961E-2</v>
      </c>
      <c r="Q5710" s="1">
        <f t="shared" si="986"/>
        <v>43209.75</v>
      </c>
      <c r="R5710">
        <f t="shared" si="987"/>
        <v>19.100000000000001</v>
      </c>
      <c r="S5710" s="1">
        <f t="shared" si="994"/>
        <v>43209.75</v>
      </c>
      <c r="T5710">
        <f t="shared" si="988"/>
        <v>19.100000000000001</v>
      </c>
      <c r="U5710">
        <f t="shared" si="989"/>
        <v>0</v>
      </c>
      <c r="V5710" t="b">
        <f t="shared" si="995"/>
        <v>0</v>
      </c>
    </row>
    <row r="5711" spans="1:22" x14ac:dyDescent="0.4">
      <c r="A5711" t="s">
        <v>5431</v>
      </c>
      <c r="B5711" s="1">
        <v>43209.76767361111</v>
      </c>
      <c r="C5711">
        <v>1503</v>
      </c>
      <c r="D5711" t="s">
        <v>2419</v>
      </c>
      <c r="E5711">
        <v>12</v>
      </c>
      <c r="F5711" s="1">
        <v>43209.794652777775</v>
      </c>
      <c r="G5711">
        <v>1656</v>
      </c>
      <c r="H5711" t="s">
        <v>691</v>
      </c>
      <c r="I5711">
        <v>7</v>
      </c>
      <c r="J5711">
        <v>38</v>
      </c>
      <c r="K5711">
        <v>4770</v>
      </c>
      <c r="L5711">
        <f t="shared" si="990"/>
        <v>18</v>
      </c>
      <c r="M5711" t="b">
        <f t="shared" si="991"/>
        <v>0</v>
      </c>
      <c r="N5711">
        <f t="shared" si="992"/>
        <v>25</v>
      </c>
      <c r="O5711">
        <f t="shared" si="993"/>
        <v>27</v>
      </c>
      <c r="P5711" s="8">
        <f t="shared" si="985"/>
        <v>1.7673611111111109E-2</v>
      </c>
      <c r="Q5711" s="1">
        <f t="shared" si="986"/>
        <v>43209.75</v>
      </c>
      <c r="R5711">
        <f t="shared" si="987"/>
        <v>19.100000000000001</v>
      </c>
      <c r="S5711" s="1">
        <f t="shared" si="994"/>
        <v>43209.75</v>
      </c>
      <c r="T5711">
        <f t="shared" si="988"/>
        <v>19.100000000000001</v>
      </c>
      <c r="U5711">
        <f t="shared" si="989"/>
        <v>0</v>
      </c>
      <c r="V5711" t="b">
        <f t="shared" si="995"/>
        <v>0</v>
      </c>
    </row>
    <row r="5712" spans="1:22" x14ac:dyDescent="0.4">
      <c r="A5712" t="s">
        <v>819</v>
      </c>
      <c r="B5712" s="1">
        <v>43209.76866898148</v>
      </c>
      <c r="C5712">
        <v>1230</v>
      </c>
      <c r="D5712" t="s">
        <v>1874</v>
      </c>
      <c r="E5712">
        <v>2</v>
      </c>
      <c r="F5712" s="1">
        <v>43209.774016203701</v>
      </c>
      <c r="G5712">
        <v>1271</v>
      </c>
      <c r="H5712" t="s">
        <v>1335</v>
      </c>
      <c r="I5712">
        <v>6</v>
      </c>
      <c r="J5712">
        <v>7</v>
      </c>
      <c r="K5712">
        <v>710</v>
      </c>
      <c r="L5712">
        <f t="shared" si="990"/>
        <v>18</v>
      </c>
      <c r="M5712" t="b">
        <f t="shared" si="991"/>
        <v>0</v>
      </c>
      <c r="N5712">
        <f t="shared" si="992"/>
        <v>26</v>
      </c>
      <c r="O5712">
        <f t="shared" si="993"/>
        <v>53</v>
      </c>
      <c r="P5712" s="8">
        <f t="shared" ref="P5712:P5775" si="996">TIME(0,MINUTE(B5712),SECOND(B5712))</f>
        <v>1.8668981481481481E-2</v>
      </c>
      <c r="Q5712" s="1">
        <f t="shared" ref="Q5712:Q5775" si="997">B5712-P5712</f>
        <v>43209.75</v>
      </c>
      <c r="R5712">
        <f t="shared" si="987"/>
        <v>19.100000000000001</v>
      </c>
      <c r="S5712" s="1">
        <f t="shared" si="994"/>
        <v>43209.75</v>
      </c>
      <c r="T5712">
        <f t="shared" si="988"/>
        <v>19.100000000000001</v>
      </c>
      <c r="U5712">
        <f t="shared" si="989"/>
        <v>0</v>
      </c>
      <c r="V5712" t="b">
        <f t="shared" si="995"/>
        <v>0</v>
      </c>
    </row>
    <row r="5713" spans="1:22" x14ac:dyDescent="0.4">
      <c r="A5713" t="s">
        <v>5432</v>
      </c>
      <c r="B5713" s="1">
        <v>43209.769641203704</v>
      </c>
      <c r="C5713">
        <v>1912</v>
      </c>
      <c r="D5713" t="s">
        <v>482</v>
      </c>
      <c r="E5713">
        <v>4</v>
      </c>
      <c r="F5713" s="1">
        <v>43209.789814814816</v>
      </c>
      <c r="G5713">
        <v>2016</v>
      </c>
      <c r="H5713" t="s">
        <v>275</v>
      </c>
      <c r="I5713">
        <v>6</v>
      </c>
      <c r="J5713">
        <v>28</v>
      </c>
      <c r="K5713">
        <v>5080</v>
      </c>
      <c r="L5713">
        <f t="shared" si="990"/>
        <v>18</v>
      </c>
      <c r="M5713" t="b">
        <f t="shared" si="991"/>
        <v>0</v>
      </c>
      <c r="N5713">
        <f t="shared" si="992"/>
        <v>28</v>
      </c>
      <c r="O5713">
        <f t="shared" si="993"/>
        <v>17</v>
      </c>
      <c r="P5713" s="8">
        <f t="shared" si="996"/>
        <v>1.9641203703703706E-2</v>
      </c>
      <c r="Q5713" s="1">
        <f t="shared" si="997"/>
        <v>43209.75</v>
      </c>
      <c r="R5713">
        <f t="shared" si="987"/>
        <v>19.100000000000001</v>
      </c>
      <c r="S5713" s="1">
        <f t="shared" si="994"/>
        <v>43209.75</v>
      </c>
      <c r="T5713">
        <f t="shared" si="988"/>
        <v>19.100000000000001</v>
      </c>
      <c r="U5713">
        <f t="shared" si="989"/>
        <v>0</v>
      </c>
      <c r="V5713" t="b">
        <f t="shared" si="995"/>
        <v>0</v>
      </c>
    </row>
    <row r="5714" spans="1:22" x14ac:dyDescent="0.4">
      <c r="A5714" t="s">
        <v>4426</v>
      </c>
      <c r="B5714" s="1">
        <v>43209.770729166667</v>
      </c>
      <c r="C5714">
        <v>258</v>
      </c>
      <c r="D5714" t="s">
        <v>234</v>
      </c>
      <c r="E5714">
        <v>1</v>
      </c>
      <c r="F5714" s="1">
        <v>43209.788368055553</v>
      </c>
      <c r="G5714">
        <v>262</v>
      </c>
      <c r="H5714" t="s">
        <v>813</v>
      </c>
      <c r="I5714">
        <v>12</v>
      </c>
      <c r="J5714">
        <v>25</v>
      </c>
      <c r="K5714">
        <v>4120</v>
      </c>
      <c r="L5714">
        <f t="shared" si="990"/>
        <v>18</v>
      </c>
      <c r="M5714" t="b">
        <f t="shared" si="991"/>
        <v>0</v>
      </c>
      <c r="N5714">
        <f t="shared" si="992"/>
        <v>29</v>
      </c>
      <c r="O5714">
        <f t="shared" si="993"/>
        <v>51</v>
      </c>
      <c r="P5714" s="8">
        <f t="shared" si="996"/>
        <v>2.0729166666666667E-2</v>
      </c>
      <c r="Q5714" s="1">
        <f t="shared" si="997"/>
        <v>43209.75</v>
      </c>
      <c r="R5714">
        <f t="shared" si="987"/>
        <v>19.100000000000001</v>
      </c>
      <c r="S5714" s="1">
        <f t="shared" si="994"/>
        <v>43209.75</v>
      </c>
      <c r="T5714">
        <f t="shared" si="988"/>
        <v>19.100000000000001</v>
      </c>
      <c r="U5714">
        <f t="shared" si="989"/>
        <v>0</v>
      </c>
      <c r="V5714" t="b">
        <f t="shared" si="995"/>
        <v>0</v>
      </c>
    </row>
    <row r="5715" spans="1:22" x14ac:dyDescent="0.4">
      <c r="A5715" t="s">
        <v>5433</v>
      </c>
      <c r="B5715" s="1">
        <v>43209.771967592591</v>
      </c>
      <c r="C5715">
        <v>809</v>
      </c>
      <c r="D5715" t="s">
        <v>1160</v>
      </c>
      <c r="E5715">
        <v>1</v>
      </c>
      <c r="F5715" s="1">
        <v>43209.794814814813</v>
      </c>
      <c r="G5715">
        <v>2002</v>
      </c>
      <c r="H5715" t="s">
        <v>295</v>
      </c>
      <c r="I5715">
        <v>10</v>
      </c>
      <c r="J5715">
        <v>29</v>
      </c>
      <c r="K5715">
        <v>6250</v>
      </c>
      <c r="L5715">
        <f t="shared" si="990"/>
        <v>18</v>
      </c>
      <c r="M5715" t="b">
        <f t="shared" si="991"/>
        <v>0</v>
      </c>
      <c r="N5715">
        <f t="shared" si="992"/>
        <v>31</v>
      </c>
      <c r="O5715">
        <f t="shared" si="993"/>
        <v>38</v>
      </c>
      <c r="P5715" s="8">
        <f t="shared" si="996"/>
        <v>2.1967592592592594E-2</v>
      </c>
      <c r="Q5715" s="1">
        <f t="shared" si="997"/>
        <v>43209.75</v>
      </c>
      <c r="R5715">
        <f t="shared" si="987"/>
        <v>19.100000000000001</v>
      </c>
      <c r="S5715" s="1">
        <f t="shared" si="994"/>
        <v>43209.75</v>
      </c>
      <c r="T5715">
        <f t="shared" si="988"/>
        <v>19.100000000000001</v>
      </c>
      <c r="U5715">
        <f t="shared" si="989"/>
        <v>0</v>
      </c>
      <c r="V5715" t="b">
        <f t="shared" si="995"/>
        <v>0</v>
      </c>
    </row>
    <row r="5716" spans="1:22" x14ac:dyDescent="0.4">
      <c r="A5716" t="s">
        <v>5434</v>
      </c>
      <c r="B5716" s="1">
        <v>43209.772824074076</v>
      </c>
      <c r="C5716">
        <v>2102</v>
      </c>
      <c r="D5716" t="s">
        <v>390</v>
      </c>
      <c r="E5716">
        <v>14</v>
      </c>
      <c r="F5716" s="1">
        <v>43209.77820601852</v>
      </c>
      <c r="G5716">
        <v>2157</v>
      </c>
      <c r="H5716" t="s">
        <v>1297</v>
      </c>
      <c r="I5716">
        <v>9</v>
      </c>
      <c r="J5716">
        <v>7</v>
      </c>
      <c r="K5716">
        <v>910</v>
      </c>
      <c r="L5716">
        <f t="shared" si="990"/>
        <v>18</v>
      </c>
      <c r="M5716" t="b">
        <f t="shared" si="991"/>
        <v>0</v>
      </c>
      <c r="N5716">
        <f t="shared" si="992"/>
        <v>32</v>
      </c>
      <c r="O5716">
        <f t="shared" si="993"/>
        <v>52</v>
      </c>
      <c r="P5716" s="8">
        <f t="shared" si="996"/>
        <v>2.2824074074074076E-2</v>
      </c>
      <c r="Q5716" s="1">
        <f t="shared" si="997"/>
        <v>43209.75</v>
      </c>
      <c r="R5716">
        <f t="shared" si="987"/>
        <v>19.100000000000001</v>
      </c>
      <c r="S5716" s="1">
        <f t="shared" si="994"/>
        <v>43209.75</v>
      </c>
      <c r="T5716">
        <f t="shared" si="988"/>
        <v>19.100000000000001</v>
      </c>
      <c r="U5716">
        <f t="shared" si="989"/>
        <v>0</v>
      </c>
      <c r="V5716" t="b">
        <f t="shared" si="995"/>
        <v>0</v>
      </c>
    </row>
    <row r="5717" spans="1:22" x14ac:dyDescent="0.4">
      <c r="A5717" t="s">
        <v>5435</v>
      </c>
      <c r="B5717" s="1">
        <v>43209.773854166669</v>
      </c>
      <c r="C5717">
        <v>305</v>
      </c>
      <c r="D5717" t="s">
        <v>1097</v>
      </c>
      <c r="E5717">
        <v>11</v>
      </c>
      <c r="F5717" s="1">
        <v>43209.806377314817</v>
      </c>
      <c r="G5717">
        <v>386</v>
      </c>
      <c r="H5717" t="s">
        <v>1227</v>
      </c>
      <c r="I5717">
        <v>5</v>
      </c>
      <c r="J5717">
        <v>46</v>
      </c>
      <c r="K5717">
        <v>4380</v>
      </c>
      <c r="L5717">
        <f t="shared" si="990"/>
        <v>18</v>
      </c>
      <c r="M5717" t="b">
        <f t="shared" si="991"/>
        <v>0</v>
      </c>
      <c r="N5717">
        <f t="shared" si="992"/>
        <v>34</v>
      </c>
      <c r="O5717">
        <f t="shared" si="993"/>
        <v>21</v>
      </c>
      <c r="P5717" s="8">
        <f t="shared" si="996"/>
        <v>2.3854166666666666E-2</v>
      </c>
      <c r="Q5717" s="1">
        <f t="shared" si="997"/>
        <v>43209.75</v>
      </c>
      <c r="R5717">
        <f t="shared" si="987"/>
        <v>19.100000000000001</v>
      </c>
      <c r="S5717" s="1">
        <f t="shared" si="994"/>
        <v>43209.75</v>
      </c>
      <c r="T5717">
        <f t="shared" si="988"/>
        <v>19.100000000000001</v>
      </c>
      <c r="U5717">
        <f t="shared" si="989"/>
        <v>0</v>
      </c>
      <c r="V5717" t="b">
        <f t="shared" si="995"/>
        <v>0</v>
      </c>
    </row>
    <row r="5718" spans="1:22" x14ac:dyDescent="0.4">
      <c r="A5718" t="s">
        <v>5436</v>
      </c>
      <c r="B5718" s="1">
        <v>43209.774826388886</v>
      </c>
      <c r="C5718">
        <v>102</v>
      </c>
      <c r="D5718" t="s">
        <v>219</v>
      </c>
      <c r="E5718">
        <v>17</v>
      </c>
      <c r="F5718" s="1">
        <v>43209.785231481481</v>
      </c>
      <c r="G5718">
        <v>421</v>
      </c>
      <c r="H5718" t="s">
        <v>68</v>
      </c>
      <c r="I5718">
        <v>5</v>
      </c>
      <c r="J5718">
        <v>14</v>
      </c>
      <c r="K5718">
        <v>1540</v>
      </c>
      <c r="L5718">
        <f t="shared" si="990"/>
        <v>18</v>
      </c>
      <c r="M5718" t="b">
        <f t="shared" si="991"/>
        <v>0</v>
      </c>
      <c r="N5718">
        <f t="shared" si="992"/>
        <v>35</v>
      </c>
      <c r="O5718">
        <f t="shared" si="993"/>
        <v>45</v>
      </c>
      <c r="P5718" s="8">
        <f t="shared" si="996"/>
        <v>2.4826388888888887E-2</v>
      </c>
      <c r="Q5718" s="1">
        <f t="shared" si="997"/>
        <v>43209.75</v>
      </c>
      <c r="R5718">
        <f t="shared" si="987"/>
        <v>19.100000000000001</v>
      </c>
      <c r="S5718" s="1">
        <f t="shared" si="994"/>
        <v>43209.75</v>
      </c>
      <c r="T5718">
        <f t="shared" si="988"/>
        <v>19.100000000000001</v>
      </c>
      <c r="U5718">
        <f t="shared" si="989"/>
        <v>0</v>
      </c>
      <c r="V5718" t="b">
        <f t="shared" si="995"/>
        <v>0</v>
      </c>
    </row>
    <row r="5719" spans="1:22" x14ac:dyDescent="0.4">
      <c r="A5719" t="s">
        <v>1869</v>
      </c>
      <c r="B5719" s="1">
        <v>43209.775682870371</v>
      </c>
      <c r="C5719">
        <v>639</v>
      </c>
      <c r="D5719" t="s">
        <v>133</v>
      </c>
      <c r="E5719">
        <v>13</v>
      </c>
      <c r="F5719" s="1">
        <v>43209.79042824074</v>
      </c>
      <c r="G5719">
        <v>600</v>
      </c>
      <c r="H5719" t="s">
        <v>971</v>
      </c>
      <c r="I5719">
        <v>3</v>
      </c>
      <c r="J5719">
        <v>19</v>
      </c>
      <c r="K5719">
        <v>1170</v>
      </c>
      <c r="L5719">
        <f t="shared" si="990"/>
        <v>18</v>
      </c>
      <c r="M5719" t="b">
        <f t="shared" si="991"/>
        <v>0</v>
      </c>
      <c r="N5719">
        <f t="shared" si="992"/>
        <v>36</v>
      </c>
      <c r="O5719">
        <f t="shared" si="993"/>
        <v>59</v>
      </c>
      <c r="P5719" s="8">
        <f t="shared" si="996"/>
        <v>2.568287037037037E-2</v>
      </c>
      <c r="Q5719" s="1">
        <f t="shared" si="997"/>
        <v>43209.75</v>
      </c>
      <c r="R5719">
        <f t="shared" si="987"/>
        <v>19.100000000000001</v>
      </c>
      <c r="S5719" s="1">
        <f t="shared" si="994"/>
        <v>43209.75</v>
      </c>
      <c r="T5719">
        <f t="shared" si="988"/>
        <v>19.100000000000001</v>
      </c>
      <c r="U5719">
        <f t="shared" si="989"/>
        <v>0</v>
      </c>
      <c r="V5719" t="b">
        <f t="shared" si="995"/>
        <v>0</v>
      </c>
    </row>
    <row r="5720" spans="1:22" x14ac:dyDescent="0.4">
      <c r="A5720" t="s">
        <v>5437</v>
      </c>
      <c r="B5720" s="1">
        <v>43209.776597222219</v>
      </c>
      <c r="C5720">
        <v>450</v>
      </c>
      <c r="D5720" t="s">
        <v>749</v>
      </c>
      <c r="E5720">
        <v>1</v>
      </c>
      <c r="F5720" s="1">
        <v>43209.786990740744</v>
      </c>
      <c r="G5720">
        <v>450</v>
      </c>
      <c r="H5720" t="s">
        <v>749</v>
      </c>
      <c r="I5720">
        <v>1</v>
      </c>
      <c r="J5720">
        <v>14</v>
      </c>
      <c r="K5720">
        <v>100</v>
      </c>
      <c r="L5720">
        <f t="shared" si="990"/>
        <v>18</v>
      </c>
      <c r="M5720" t="b">
        <f t="shared" si="991"/>
        <v>0</v>
      </c>
      <c r="N5720">
        <f t="shared" si="992"/>
        <v>38</v>
      </c>
      <c r="O5720">
        <f t="shared" si="993"/>
        <v>18</v>
      </c>
      <c r="P5720" s="8">
        <f t="shared" si="996"/>
        <v>2.659722222222222E-2</v>
      </c>
      <c r="Q5720" s="1">
        <f t="shared" si="997"/>
        <v>43209.75</v>
      </c>
      <c r="R5720">
        <f t="shared" si="987"/>
        <v>19.100000000000001</v>
      </c>
      <c r="S5720" s="1">
        <f t="shared" si="994"/>
        <v>43209.75</v>
      </c>
      <c r="T5720">
        <f t="shared" si="988"/>
        <v>19.100000000000001</v>
      </c>
      <c r="U5720">
        <f t="shared" si="989"/>
        <v>0</v>
      </c>
      <c r="V5720" t="b">
        <f t="shared" si="995"/>
        <v>0</v>
      </c>
    </row>
    <row r="5721" spans="1:22" x14ac:dyDescent="0.4">
      <c r="A5721" t="s">
        <v>4608</v>
      </c>
      <c r="B5721" s="1">
        <v>43209.777581018519</v>
      </c>
      <c r="C5721">
        <v>2007</v>
      </c>
      <c r="D5721" t="s">
        <v>33</v>
      </c>
      <c r="E5721">
        <v>3</v>
      </c>
      <c r="F5721" s="1">
        <v>43209.78802083333</v>
      </c>
      <c r="G5721">
        <v>257</v>
      </c>
      <c r="H5721" t="s">
        <v>1251</v>
      </c>
      <c r="I5721">
        <v>5</v>
      </c>
      <c r="J5721">
        <v>14</v>
      </c>
      <c r="K5721">
        <v>1840</v>
      </c>
      <c r="L5721">
        <f t="shared" si="990"/>
        <v>18</v>
      </c>
      <c r="M5721" t="b">
        <f t="shared" si="991"/>
        <v>0</v>
      </c>
      <c r="N5721">
        <f t="shared" si="992"/>
        <v>39</v>
      </c>
      <c r="O5721">
        <f t="shared" si="993"/>
        <v>43</v>
      </c>
      <c r="P5721" s="8">
        <f t="shared" si="996"/>
        <v>2.7581018518518519E-2</v>
      </c>
      <c r="Q5721" s="1">
        <f t="shared" si="997"/>
        <v>43209.75</v>
      </c>
      <c r="R5721">
        <f t="shared" si="987"/>
        <v>19.100000000000001</v>
      </c>
      <c r="S5721" s="1">
        <f t="shared" si="994"/>
        <v>43209.75</v>
      </c>
      <c r="T5721">
        <f t="shared" si="988"/>
        <v>19.100000000000001</v>
      </c>
      <c r="U5721">
        <f t="shared" si="989"/>
        <v>0</v>
      </c>
      <c r="V5721" t="b">
        <f t="shared" si="995"/>
        <v>0</v>
      </c>
    </row>
    <row r="5722" spans="1:22" x14ac:dyDescent="0.4">
      <c r="A5722" t="s">
        <v>1823</v>
      </c>
      <c r="B5722" s="1">
        <v>43209.778379629628</v>
      </c>
      <c r="C5722">
        <v>1122</v>
      </c>
      <c r="D5722" t="s">
        <v>292</v>
      </c>
      <c r="E5722">
        <v>9</v>
      </c>
      <c r="F5722" s="1">
        <v>43209.80541666667</v>
      </c>
      <c r="G5722">
        <v>1920</v>
      </c>
      <c r="H5722" t="s">
        <v>1406</v>
      </c>
      <c r="I5722">
        <v>8</v>
      </c>
      <c r="J5722">
        <v>38</v>
      </c>
      <c r="K5722">
        <v>8330</v>
      </c>
      <c r="L5722">
        <f t="shared" si="990"/>
        <v>18</v>
      </c>
      <c r="M5722" t="b">
        <f t="shared" si="991"/>
        <v>0</v>
      </c>
      <c r="N5722">
        <f t="shared" si="992"/>
        <v>40</v>
      </c>
      <c r="O5722">
        <f t="shared" si="993"/>
        <v>52</v>
      </c>
      <c r="P5722" s="8">
        <f t="shared" si="996"/>
        <v>2.837962962962963E-2</v>
      </c>
      <c r="Q5722" s="1">
        <f t="shared" si="997"/>
        <v>43209.75</v>
      </c>
      <c r="R5722">
        <f t="shared" si="987"/>
        <v>19.100000000000001</v>
      </c>
      <c r="S5722" s="1">
        <f t="shared" si="994"/>
        <v>43209.75</v>
      </c>
      <c r="T5722">
        <f t="shared" si="988"/>
        <v>19.100000000000001</v>
      </c>
      <c r="U5722">
        <f t="shared" si="989"/>
        <v>0</v>
      </c>
      <c r="V5722" t="b">
        <f t="shared" si="995"/>
        <v>0</v>
      </c>
    </row>
    <row r="5723" spans="1:22" x14ac:dyDescent="0.4">
      <c r="A5723" t="s">
        <v>5438</v>
      </c>
      <c r="B5723" s="1">
        <v>43209.779386574075</v>
      </c>
      <c r="C5723">
        <v>259</v>
      </c>
      <c r="D5723" t="s">
        <v>1017</v>
      </c>
      <c r="E5723">
        <v>13</v>
      </c>
      <c r="F5723" s="1">
        <v>43209.798194444447</v>
      </c>
      <c r="G5723">
        <v>822</v>
      </c>
      <c r="H5723" t="s">
        <v>419</v>
      </c>
      <c r="I5723">
        <v>1</v>
      </c>
      <c r="J5723">
        <v>27</v>
      </c>
      <c r="K5723">
        <v>4380</v>
      </c>
      <c r="L5723">
        <f t="shared" si="990"/>
        <v>18</v>
      </c>
      <c r="M5723" t="b">
        <f t="shared" si="991"/>
        <v>0</v>
      </c>
      <c r="N5723">
        <f t="shared" si="992"/>
        <v>42</v>
      </c>
      <c r="O5723">
        <f t="shared" si="993"/>
        <v>19</v>
      </c>
      <c r="P5723" s="8">
        <f t="shared" si="996"/>
        <v>2.9386574074074075E-2</v>
      </c>
      <c r="Q5723" s="1">
        <f t="shared" si="997"/>
        <v>43209.75</v>
      </c>
      <c r="R5723">
        <f t="shared" si="987"/>
        <v>19.100000000000001</v>
      </c>
      <c r="S5723" s="1">
        <f t="shared" si="994"/>
        <v>43209.75</v>
      </c>
      <c r="T5723">
        <f t="shared" si="988"/>
        <v>19.100000000000001</v>
      </c>
      <c r="U5723">
        <f t="shared" si="989"/>
        <v>0</v>
      </c>
      <c r="V5723" t="b">
        <f t="shared" si="995"/>
        <v>0</v>
      </c>
    </row>
    <row r="5724" spans="1:22" x14ac:dyDescent="0.4">
      <c r="A5724" t="s">
        <v>5439</v>
      </c>
      <c r="B5724" s="1">
        <v>43209.780601851853</v>
      </c>
      <c r="C5724">
        <v>607</v>
      </c>
      <c r="D5724" t="s">
        <v>328</v>
      </c>
      <c r="E5724">
        <v>5</v>
      </c>
      <c r="F5724" s="1">
        <v>43209.800358796296</v>
      </c>
      <c r="G5724">
        <v>1340</v>
      </c>
      <c r="H5724" t="s">
        <v>2631</v>
      </c>
      <c r="I5724">
        <v>8</v>
      </c>
      <c r="J5724">
        <v>27</v>
      </c>
      <c r="K5724">
        <v>4150</v>
      </c>
      <c r="L5724">
        <f t="shared" si="990"/>
        <v>18</v>
      </c>
      <c r="M5724" t="b">
        <f t="shared" si="991"/>
        <v>0</v>
      </c>
      <c r="N5724">
        <f t="shared" si="992"/>
        <v>44</v>
      </c>
      <c r="O5724">
        <f t="shared" si="993"/>
        <v>4</v>
      </c>
      <c r="P5724" s="8">
        <f t="shared" si="996"/>
        <v>3.0601851851851852E-2</v>
      </c>
      <c r="Q5724" s="1">
        <f t="shared" si="997"/>
        <v>43209.75</v>
      </c>
      <c r="R5724">
        <f t="shared" si="987"/>
        <v>19.100000000000001</v>
      </c>
      <c r="S5724" s="1">
        <f t="shared" si="994"/>
        <v>43209.75</v>
      </c>
      <c r="T5724">
        <f t="shared" si="988"/>
        <v>19.100000000000001</v>
      </c>
      <c r="U5724">
        <f t="shared" si="989"/>
        <v>0</v>
      </c>
      <c r="V5724" t="b">
        <f t="shared" si="995"/>
        <v>0</v>
      </c>
    </row>
    <row r="5725" spans="1:22" x14ac:dyDescent="0.4">
      <c r="A5725" t="s">
        <v>2481</v>
      </c>
      <c r="B5725" s="1">
        <v>43209.781655092593</v>
      </c>
      <c r="C5725">
        <v>260</v>
      </c>
      <c r="D5725" t="s">
        <v>230</v>
      </c>
      <c r="E5725">
        <v>9</v>
      </c>
      <c r="F5725" s="1">
        <v>43209.806493055556</v>
      </c>
      <c r="G5725">
        <v>274</v>
      </c>
      <c r="H5725" t="s">
        <v>642</v>
      </c>
      <c r="I5725">
        <v>1</v>
      </c>
      <c r="J5725">
        <v>34</v>
      </c>
      <c r="K5725">
        <v>3680</v>
      </c>
      <c r="L5725">
        <f t="shared" si="990"/>
        <v>18</v>
      </c>
      <c r="M5725" t="b">
        <f t="shared" si="991"/>
        <v>0</v>
      </c>
      <c r="N5725">
        <f t="shared" si="992"/>
        <v>45</v>
      </c>
      <c r="O5725">
        <f t="shared" si="993"/>
        <v>35</v>
      </c>
      <c r="P5725" s="8">
        <f t="shared" si="996"/>
        <v>3.1655092592592596E-2</v>
      </c>
      <c r="Q5725" s="1">
        <f t="shared" si="997"/>
        <v>43209.75</v>
      </c>
      <c r="R5725">
        <f t="shared" si="987"/>
        <v>19.100000000000001</v>
      </c>
      <c r="S5725" s="1">
        <f t="shared" si="994"/>
        <v>43209.75</v>
      </c>
      <c r="T5725">
        <f t="shared" si="988"/>
        <v>19.100000000000001</v>
      </c>
      <c r="U5725">
        <f t="shared" si="989"/>
        <v>0</v>
      </c>
      <c r="V5725" t="b">
        <f t="shared" si="995"/>
        <v>0</v>
      </c>
    </row>
    <row r="5726" spans="1:22" x14ac:dyDescent="0.4">
      <c r="A5726" t="s">
        <v>5440</v>
      </c>
      <c r="B5726" s="1">
        <v>43209.782708333332</v>
      </c>
      <c r="C5726">
        <v>161</v>
      </c>
      <c r="D5726" t="s">
        <v>3162</v>
      </c>
      <c r="E5726">
        <v>7</v>
      </c>
      <c r="F5726" s="1">
        <v>43209.789479166669</v>
      </c>
      <c r="G5726">
        <v>123</v>
      </c>
      <c r="H5726" t="s">
        <v>144</v>
      </c>
      <c r="I5726">
        <v>10</v>
      </c>
      <c r="J5726">
        <v>9</v>
      </c>
      <c r="K5726">
        <v>0</v>
      </c>
      <c r="L5726">
        <f t="shared" si="990"/>
        <v>18</v>
      </c>
      <c r="M5726" t="b">
        <f t="shared" si="991"/>
        <v>0</v>
      </c>
      <c r="N5726">
        <f t="shared" si="992"/>
        <v>47</v>
      </c>
      <c r="O5726">
        <f t="shared" si="993"/>
        <v>6</v>
      </c>
      <c r="P5726" s="8">
        <f t="shared" si="996"/>
        <v>3.2708333333333332E-2</v>
      </c>
      <c r="Q5726" s="1">
        <f t="shared" si="997"/>
        <v>43209.75</v>
      </c>
      <c r="R5726">
        <f t="shared" si="987"/>
        <v>19.100000000000001</v>
      </c>
      <c r="S5726" s="1">
        <f t="shared" si="994"/>
        <v>43209.75</v>
      </c>
      <c r="T5726">
        <f t="shared" si="988"/>
        <v>19.100000000000001</v>
      </c>
      <c r="U5726">
        <f t="shared" si="989"/>
        <v>0</v>
      </c>
      <c r="V5726" t="b">
        <f t="shared" si="995"/>
        <v>0</v>
      </c>
    </row>
    <row r="5727" spans="1:22" x14ac:dyDescent="0.4">
      <c r="A5727" t="s">
        <v>4888</v>
      </c>
      <c r="B5727" s="1">
        <v>43209.783715277779</v>
      </c>
      <c r="C5727">
        <v>1450</v>
      </c>
      <c r="D5727" t="s">
        <v>193</v>
      </c>
      <c r="E5727">
        <v>4</v>
      </c>
      <c r="F5727" s="1">
        <v>43209.801851851851</v>
      </c>
      <c r="G5727">
        <v>1625</v>
      </c>
      <c r="H5727" t="s">
        <v>462</v>
      </c>
      <c r="I5727">
        <v>4</v>
      </c>
      <c r="J5727">
        <v>25</v>
      </c>
      <c r="K5727">
        <v>6750</v>
      </c>
      <c r="L5727">
        <f t="shared" si="990"/>
        <v>18</v>
      </c>
      <c r="M5727" t="b">
        <f t="shared" si="991"/>
        <v>0</v>
      </c>
      <c r="N5727">
        <f t="shared" si="992"/>
        <v>48</v>
      </c>
      <c r="O5727">
        <f t="shared" si="993"/>
        <v>33</v>
      </c>
      <c r="P5727" s="8">
        <f t="shared" si="996"/>
        <v>3.3715277777777775E-2</v>
      </c>
      <c r="Q5727" s="1">
        <f t="shared" si="997"/>
        <v>43209.75</v>
      </c>
      <c r="R5727">
        <f t="shared" si="987"/>
        <v>19.100000000000001</v>
      </c>
      <c r="S5727" s="1">
        <f t="shared" si="994"/>
        <v>43209.75</v>
      </c>
      <c r="T5727">
        <f t="shared" si="988"/>
        <v>19.100000000000001</v>
      </c>
      <c r="U5727">
        <f t="shared" si="989"/>
        <v>0</v>
      </c>
      <c r="V5727" t="b">
        <f t="shared" si="995"/>
        <v>0</v>
      </c>
    </row>
    <row r="5728" spans="1:22" x14ac:dyDescent="0.4">
      <c r="A5728" t="s">
        <v>5441</v>
      </c>
      <c r="B5728" s="1">
        <v>43209.784791666665</v>
      </c>
      <c r="C5728">
        <v>421</v>
      </c>
      <c r="D5728" t="s">
        <v>68</v>
      </c>
      <c r="E5728">
        <v>2</v>
      </c>
      <c r="F5728" s="1">
        <v>43209.805474537039</v>
      </c>
      <c r="G5728">
        <v>913</v>
      </c>
      <c r="H5728" t="s">
        <v>553</v>
      </c>
      <c r="I5728">
        <v>14</v>
      </c>
      <c r="J5728">
        <v>29</v>
      </c>
      <c r="K5728">
        <v>4530</v>
      </c>
      <c r="L5728">
        <f t="shared" si="990"/>
        <v>18</v>
      </c>
      <c r="M5728" t="b">
        <f t="shared" si="991"/>
        <v>0</v>
      </c>
      <c r="N5728">
        <f t="shared" si="992"/>
        <v>50</v>
      </c>
      <c r="O5728">
        <f t="shared" si="993"/>
        <v>6</v>
      </c>
      <c r="P5728" s="8">
        <f t="shared" si="996"/>
        <v>3.4791666666666672E-2</v>
      </c>
      <c r="Q5728" s="1">
        <f t="shared" si="997"/>
        <v>43209.75</v>
      </c>
      <c r="R5728">
        <f t="shared" si="987"/>
        <v>19.100000000000001</v>
      </c>
      <c r="S5728" s="1">
        <f t="shared" si="994"/>
        <v>43209.75</v>
      </c>
      <c r="T5728">
        <f t="shared" si="988"/>
        <v>19.100000000000001</v>
      </c>
      <c r="U5728">
        <f t="shared" si="989"/>
        <v>0</v>
      </c>
      <c r="V5728" t="b">
        <f t="shared" si="995"/>
        <v>0</v>
      </c>
    </row>
    <row r="5729" spans="1:22" x14ac:dyDescent="0.4">
      <c r="A5729" t="s">
        <v>4961</v>
      </c>
      <c r="B5729" s="1">
        <v>43209.785798611112</v>
      </c>
      <c r="C5729">
        <v>1277</v>
      </c>
      <c r="D5729" t="s">
        <v>4483</v>
      </c>
      <c r="E5729">
        <v>4</v>
      </c>
      <c r="F5729" s="1">
        <v>43209.818773148145</v>
      </c>
      <c r="G5729">
        <v>1207</v>
      </c>
      <c r="H5729" t="s">
        <v>977</v>
      </c>
      <c r="I5729">
        <v>4</v>
      </c>
      <c r="J5729">
        <v>48</v>
      </c>
      <c r="K5729">
        <v>11180</v>
      </c>
      <c r="L5729">
        <f t="shared" si="990"/>
        <v>18</v>
      </c>
      <c r="M5729" t="b">
        <f t="shared" si="991"/>
        <v>0</v>
      </c>
      <c r="N5729">
        <f t="shared" si="992"/>
        <v>51</v>
      </c>
      <c r="O5729">
        <f t="shared" si="993"/>
        <v>33</v>
      </c>
      <c r="P5729" s="8">
        <f t="shared" si="996"/>
        <v>3.5798611111111107E-2</v>
      </c>
      <c r="Q5729" s="1">
        <f t="shared" si="997"/>
        <v>43209.75</v>
      </c>
      <c r="R5729">
        <f t="shared" si="987"/>
        <v>19.100000000000001</v>
      </c>
      <c r="S5729" s="1">
        <f t="shared" si="994"/>
        <v>43209.75</v>
      </c>
      <c r="T5729">
        <f t="shared" si="988"/>
        <v>19.100000000000001</v>
      </c>
      <c r="U5729">
        <f t="shared" si="989"/>
        <v>0</v>
      </c>
      <c r="V5729" t="b">
        <f t="shared" si="995"/>
        <v>0</v>
      </c>
    </row>
    <row r="5730" spans="1:22" x14ac:dyDescent="0.4">
      <c r="A5730" t="s">
        <v>5442</v>
      </c>
      <c r="B5730" s="1">
        <v>43209.787175925929</v>
      </c>
      <c r="C5730">
        <v>1222</v>
      </c>
      <c r="D5730" t="s">
        <v>369</v>
      </c>
      <c r="E5730">
        <v>9</v>
      </c>
      <c r="F5730" s="1">
        <v>43209.830810185187</v>
      </c>
      <c r="G5730">
        <v>2222</v>
      </c>
      <c r="H5730" t="s">
        <v>1052</v>
      </c>
      <c r="I5730">
        <v>10</v>
      </c>
      <c r="J5730">
        <v>59</v>
      </c>
      <c r="K5730">
        <v>15100</v>
      </c>
      <c r="L5730">
        <f t="shared" si="990"/>
        <v>18</v>
      </c>
      <c r="M5730" t="b">
        <f t="shared" si="991"/>
        <v>0</v>
      </c>
      <c r="N5730">
        <f t="shared" si="992"/>
        <v>53</v>
      </c>
      <c r="O5730">
        <f t="shared" si="993"/>
        <v>32</v>
      </c>
      <c r="P5730" s="8">
        <f t="shared" si="996"/>
        <v>3.7175925925925925E-2</v>
      </c>
      <c r="Q5730" s="1">
        <f t="shared" si="997"/>
        <v>43209.75</v>
      </c>
      <c r="R5730">
        <f t="shared" si="987"/>
        <v>19.100000000000001</v>
      </c>
      <c r="S5730" s="1">
        <f t="shared" si="994"/>
        <v>43209.75</v>
      </c>
      <c r="T5730">
        <f t="shared" si="988"/>
        <v>19.100000000000001</v>
      </c>
      <c r="U5730">
        <f t="shared" si="989"/>
        <v>0</v>
      </c>
      <c r="V5730" t="b">
        <f t="shared" si="995"/>
        <v>0</v>
      </c>
    </row>
    <row r="5731" spans="1:22" x14ac:dyDescent="0.4">
      <c r="A5731" t="s">
        <v>5443</v>
      </c>
      <c r="B5731" s="1">
        <v>43209.788310185184</v>
      </c>
      <c r="C5731">
        <v>346</v>
      </c>
      <c r="D5731" t="s">
        <v>1110</v>
      </c>
      <c r="E5731">
        <v>9</v>
      </c>
      <c r="F5731" s="1">
        <v>43209.808796296296</v>
      </c>
      <c r="G5731">
        <v>1306</v>
      </c>
      <c r="H5731" t="s">
        <v>778</v>
      </c>
      <c r="I5731">
        <v>2</v>
      </c>
      <c r="J5731">
        <v>27</v>
      </c>
      <c r="K5731">
        <v>1920</v>
      </c>
      <c r="L5731">
        <f t="shared" si="990"/>
        <v>18</v>
      </c>
      <c r="M5731" t="b">
        <f t="shared" si="991"/>
        <v>0</v>
      </c>
      <c r="N5731">
        <f t="shared" si="992"/>
        <v>55</v>
      </c>
      <c r="O5731">
        <f t="shared" si="993"/>
        <v>10</v>
      </c>
      <c r="P5731" s="8">
        <f t="shared" si="996"/>
        <v>3.8310185185185183E-2</v>
      </c>
      <c r="Q5731" s="1">
        <f t="shared" si="997"/>
        <v>43209.75</v>
      </c>
      <c r="R5731">
        <f t="shared" si="987"/>
        <v>19.100000000000001</v>
      </c>
      <c r="S5731" s="1">
        <f t="shared" si="994"/>
        <v>43209.75</v>
      </c>
      <c r="T5731">
        <f t="shared" si="988"/>
        <v>19.100000000000001</v>
      </c>
      <c r="U5731">
        <f t="shared" si="989"/>
        <v>0</v>
      </c>
      <c r="V5731" t="b">
        <f t="shared" si="995"/>
        <v>0</v>
      </c>
    </row>
    <row r="5732" spans="1:22" x14ac:dyDescent="0.4">
      <c r="A5732" t="s">
        <v>2693</v>
      </c>
      <c r="B5732" s="1">
        <v>43209.789375</v>
      </c>
      <c r="C5732">
        <v>237</v>
      </c>
      <c r="D5732" t="s">
        <v>197</v>
      </c>
      <c r="E5732">
        <v>2</v>
      </c>
      <c r="F5732" s="1">
        <v>43209.797650462962</v>
      </c>
      <c r="G5732">
        <v>237</v>
      </c>
      <c r="H5732" t="s">
        <v>197</v>
      </c>
      <c r="I5732">
        <v>2</v>
      </c>
      <c r="J5732">
        <v>11</v>
      </c>
      <c r="K5732">
        <v>1240</v>
      </c>
      <c r="L5732">
        <f t="shared" si="990"/>
        <v>18</v>
      </c>
      <c r="M5732" t="b">
        <f t="shared" si="991"/>
        <v>0</v>
      </c>
      <c r="N5732">
        <f t="shared" si="992"/>
        <v>56</v>
      </c>
      <c r="O5732">
        <f t="shared" si="993"/>
        <v>42</v>
      </c>
      <c r="P5732" s="8">
        <f t="shared" si="996"/>
        <v>3.9375E-2</v>
      </c>
      <c r="Q5732" s="1">
        <f t="shared" si="997"/>
        <v>43209.75</v>
      </c>
      <c r="R5732">
        <f t="shared" si="987"/>
        <v>19.100000000000001</v>
      </c>
      <c r="S5732" s="1">
        <f t="shared" si="994"/>
        <v>43209.75</v>
      </c>
      <c r="T5732">
        <f t="shared" si="988"/>
        <v>19.100000000000001</v>
      </c>
      <c r="U5732">
        <f t="shared" si="989"/>
        <v>0</v>
      </c>
      <c r="V5732" t="b">
        <f t="shared" si="995"/>
        <v>0</v>
      </c>
    </row>
    <row r="5733" spans="1:22" x14ac:dyDescent="0.4">
      <c r="A5733" t="s">
        <v>5444</v>
      </c>
      <c r="B5733" s="1">
        <v>43209.790532407409</v>
      </c>
      <c r="C5733">
        <v>3502</v>
      </c>
      <c r="D5733" t="s">
        <v>2225</v>
      </c>
      <c r="E5733">
        <v>3</v>
      </c>
      <c r="F5733" s="1">
        <v>43209.810682870368</v>
      </c>
      <c r="G5733">
        <v>502</v>
      </c>
      <c r="H5733" t="s">
        <v>318</v>
      </c>
      <c r="I5733">
        <v>8</v>
      </c>
      <c r="J5733">
        <v>28</v>
      </c>
      <c r="K5733">
        <v>4820</v>
      </c>
      <c r="L5733">
        <f t="shared" si="990"/>
        <v>18</v>
      </c>
      <c r="M5733" t="b">
        <f t="shared" si="991"/>
        <v>0</v>
      </c>
      <c r="N5733">
        <f t="shared" si="992"/>
        <v>58</v>
      </c>
      <c r="O5733">
        <f t="shared" si="993"/>
        <v>22</v>
      </c>
      <c r="P5733" s="8">
        <f t="shared" si="996"/>
        <v>4.0532407407407406E-2</v>
      </c>
      <c r="Q5733" s="1">
        <f t="shared" si="997"/>
        <v>43209.75</v>
      </c>
      <c r="R5733">
        <f t="shared" si="987"/>
        <v>19.100000000000001</v>
      </c>
      <c r="S5733" s="1">
        <f t="shared" si="994"/>
        <v>43209.75</v>
      </c>
      <c r="T5733">
        <f t="shared" si="988"/>
        <v>19.100000000000001</v>
      </c>
      <c r="U5733">
        <f t="shared" si="989"/>
        <v>0</v>
      </c>
      <c r="V5733" t="b">
        <f t="shared" si="995"/>
        <v>0</v>
      </c>
    </row>
    <row r="5734" spans="1:22" x14ac:dyDescent="0.4">
      <c r="A5734" t="s">
        <v>5445</v>
      </c>
      <c r="B5734" s="1">
        <v>43209.791770833333</v>
      </c>
      <c r="C5734">
        <v>2219</v>
      </c>
      <c r="D5734" t="s">
        <v>189</v>
      </c>
      <c r="E5734">
        <v>10</v>
      </c>
      <c r="F5734" s="1">
        <v>43209.852141203701</v>
      </c>
      <c r="G5734">
        <v>2219</v>
      </c>
      <c r="H5734" t="s">
        <v>189</v>
      </c>
      <c r="I5734">
        <v>17</v>
      </c>
      <c r="J5734">
        <v>81</v>
      </c>
      <c r="K5734">
        <v>5430</v>
      </c>
      <c r="L5734">
        <f t="shared" si="990"/>
        <v>19</v>
      </c>
      <c r="M5734" t="b">
        <f t="shared" si="991"/>
        <v>0</v>
      </c>
      <c r="N5734">
        <f t="shared" si="992"/>
        <v>0</v>
      </c>
      <c r="O5734">
        <f t="shared" si="993"/>
        <v>9</v>
      </c>
      <c r="P5734" s="8">
        <f t="shared" si="996"/>
        <v>1.0416666666666667E-4</v>
      </c>
      <c r="Q5734" s="1">
        <f t="shared" si="997"/>
        <v>43209.791666666664</v>
      </c>
      <c r="R5734">
        <f t="shared" si="987"/>
        <v>17.399999999999999</v>
      </c>
      <c r="S5734" s="1">
        <f t="shared" si="994"/>
        <v>43209.791666666664</v>
      </c>
      <c r="T5734">
        <f t="shared" si="988"/>
        <v>17.399999999999999</v>
      </c>
      <c r="U5734">
        <f t="shared" si="989"/>
        <v>0</v>
      </c>
      <c r="V5734" t="b">
        <f t="shared" si="995"/>
        <v>0</v>
      </c>
    </row>
    <row r="5735" spans="1:22" x14ac:dyDescent="0.4">
      <c r="A5735" t="s">
        <v>5446</v>
      </c>
      <c r="B5735" s="1">
        <v>43209.793287037035</v>
      </c>
      <c r="C5735">
        <v>1030</v>
      </c>
      <c r="D5735" t="s">
        <v>2585</v>
      </c>
      <c r="E5735">
        <v>13</v>
      </c>
      <c r="F5735" s="1">
        <v>43209.856203703705</v>
      </c>
      <c r="G5735">
        <v>1030</v>
      </c>
      <c r="H5735" t="s">
        <v>2585</v>
      </c>
      <c r="I5735">
        <v>13</v>
      </c>
      <c r="J5735">
        <v>85</v>
      </c>
      <c r="K5735">
        <v>700</v>
      </c>
      <c r="L5735">
        <f t="shared" si="990"/>
        <v>19</v>
      </c>
      <c r="M5735" t="b">
        <f t="shared" si="991"/>
        <v>0</v>
      </c>
      <c r="N5735">
        <f t="shared" si="992"/>
        <v>2</v>
      </c>
      <c r="O5735">
        <f t="shared" si="993"/>
        <v>20</v>
      </c>
      <c r="P5735" s="8">
        <f t="shared" si="996"/>
        <v>1.6203703703703703E-3</v>
      </c>
      <c r="Q5735" s="1">
        <f t="shared" si="997"/>
        <v>43209.791666666664</v>
      </c>
      <c r="R5735">
        <f t="shared" si="987"/>
        <v>17.399999999999999</v>
      </c>
      <c r="S5735" s="1">
        <f t="shared" si="994"/>
        <v>43209.791666666664</v>
      </c>
      <c r="T5735">
        <f t="shared" si="988"/>
        <v>17.399999999999999</v>
      </c>
      <c r="U5735">
        <f t="shared" si="989"/>
        <v>0</v>
      </c>
      <c r="V5735" t="b">
        <f t="shared" si="995"/>
        <v>0</v>
      </c>
    </row>
    <row r="5736" spans="1:22" x14ac:dyDescent="0.4">
      <c r="A5736" t="s">
        <v>5447</v>
      </c>
      <c r="B5736" s="1">
        <v>43209.794629629629</v>
      </c>
      <c r="C5736">
        <v>502</v>
      </c>
      <c r="D5736" t="s">
        <v>318</v>
      </c>
      <c r="E5736">
        <v>4</v>
      </c>
      <c r="F5736" s="1">
        <v>43209.806238425925</v>
      </c>
      <c r="G5736">
        <v>3501</v>
      </c>
      <c r="H5736" t="s">
        <v>818</v>
      </c>
      <c r="I5736">
        <v>3</v>
      </c>
      <c r="J5736">
        <v>15</v>
      </c>
      <c r="K5736">
        <v>2410</v>
      </c>
      <c r="L5736">
        <f t="shared" si="990"/>
        <v>19</v>
      </c>
      <c r="M5736" t="b">
        <f t="shared" si="991"/>
        <v>0</v>
      </c>
      <c r="N5736">
        <f t="shared" si="992"/>
        <v>4</v>
      </c>
      <c r="O5736">
        <f t="shared" si="993"/>
        <v>16</v>
      </c>
      <c r="P5736" s="8">
        <f t="shared" si="996"/>
        <v>2.9629629629629628E-3</v>
      </c>
      <c r="Q5736" s="1">
        <f t="shared" si="997"/>
        <v>43209.791666666664</v>
      </c>
      <c r="R5736">
        <f t="shared" si="987"/>
        <v>17.399999999999999</v>
      </c>
      <c r="S5736" s="1">
        <f t="shared" si="994"/>
        <v>43209.791666666664</v>
      </c>
      <c r="T5736">
        <f t="shared" si="988"/>
        <v>17.399999999999999</v>
      </c>
      <c r="U5736">
        <f t="shared" si="989"/>
        <v>0</v>
      </c>
      <c r="V5736" t="b">
        <f t="shared" si="995"/>
        <v>0</v>
      </c>
    </row>
    <row r="5737" spans="1:22" x14ac:dyDescent="0.4">
      <c r="A5737" t="s">
        <v>5448</v>
      </c>
      <c r="B5737" s="1">
        <v>43209.795914351853</v>
      </c>
      <c r="C5737">
        <v>1438</v>
      </c>
      <c r="D5737" t="s">
        <v>2364</v>
      </c>
      <c r="E5737">
        <v>5</v>
      </c>
      <c r="F5737" s="1">
        <v>43209.805115740739</v>
      </c>
      <c r="G5737">
        <v>1431</v>
      </c>
      <c r="H5737" t="s">
        <v>727</v>
      </c>
      <c r="I5737">
        <v>1</v>
      </c>
      <c r="J5737">
        <v>12</v>
      </c>
      <c r="K5737">
        <v>1270</v>
      </c>
      <c r="L5737">
        <f t="shared" si="990"/>
        <v>19</v>
      </c>
      <c r="M5737" t="b">
        <f t="shared" si="991"/>
        <v>0</v>
      </c>
      <c r="N5737">
        <f t="shared" si="992"/>
        <v>6</v>
      </c>
      <c r="O5737">
        <f t="shared" si="993"/>
        <v>7</v>
      </c>
      <c r="P5737" s="8">
        <f t="shared" si="996"/>
        <v>4.2476851851851851E-3</v>
      </c>
      <c r="Q5737" s="1">
        <f t="shared" si="997"/>
        <v>43209.791666666664</v>
      </c>
      <c r="R5737">
        <f t="shared" si="987"/>
        <v>17.399999999999999</v>
      </c>
      <c r="S5737" s="1">
        <f t="shared" si="994"/>
        <v>43209.791666666664</v>
      </c>
      <c r="T5737">
        <f t="shared" si="988"/>
        <v>17.399999999999999</v>
      </c>
      <c r="U5737">
        <f t="shared" si="989"/>
        <v>0</v>
      </c>
      <c r="V5737" t="b">
        <f t="shared" si="995"/>
        <v>0</v>
      </c>
    </row>
    <row r="5738" spans="1:22" x14ac:dyDescent="0.4">
      <c r="A5738" t="s">
        <v>405</v>
      </c>
      <c r="B5738" s="1">
        <v>43209.797233796293</v>
      </c>
      <c r="C5738">
        <v>2231</v>
      </c>
      <c r="D5738" t="s">
        <v>21</v>
      </c>
      <c r="E5738">
        <v>8</v>
      </c>
      <c r="F5738" s="1">
        <v>43209.819456018522</v>
      </c>
      <c r="G5738">
        <v>2215</v>
      </c>
      <c r="H5738" t="s">
        <v>2547</v>
      </c>
      <c r="I5738">
        <v>3</v>
      </c>
      <c r="J5738">
        <v>31</v>
      </c>
      <c r="K5738">
        <v>4010</v>
      </c>
      <c r="L5738">
        <f t="shared" si="990"/>
        <v>19</v>
      </c>
      <c r="M5738" t="b">
        <f t="shared" si="991"/>
        <v>0</v>
      </c>
      <c r="N5738">
        <f t="shared" si="992"/>
        <v>8</v>
      </c>
      <c r="O5738">
        <f t="shared" si="993"/>
        <v>1</v>
      </c>
      <c r="P5738" s="8">
        <f t="shared" si="996"/>
        <v>5.5671296296296302E-3</v>
      </c>
      <c r="Q5738" s="1">
        <f t="shared" si="997"/>
        <v>43209.791666666664</v>
      </c>
      <c r="R5738">
        <f t="shared" si="987"/>
        <v>17.399999999999999</v>
      </c>
      <c r="S5738" s="1">
        <f t="shared" si="994"/>
        <v>43209.791666666664</v>
      </c>
      <c r="T5738">
        <f t="shared" si="988"/>
        <v>17.399999999999999</v>
      </c>
      <c r="U5738">
        <f t="shared" si="989"/>
        <v>0</v>
      </c>
      <c r="V5738" t="b">
        <f t="shared" si="995"/>
        <v>0</v>
      </c>
    </row>
    <row r="5739" spans="1:22" x14ac:dyDescent="0.4">
      <c r="A5739" t="s">
        <v>5449</v>
      </c>
      <c r="B5739" s="1">
        <v>43209.798506944448</v>
      </c>
      <c r="C5739">
        <v>2268</v>
      </c>
      <c r="D5739" t="s">
        <v>1946</v>
      </c>
      <c r="E5739">
        <v>10</v>
      </c>
      <c r="F5739" s="1">
        <v>43209.828541666669</v>
      </c>
      <c r="G5739">
        <v>2315</v>
      </c>
      <c r="H5739" t="s">
        <v>577</v>
      </c>
      <c r="I5739">
        <v>7</v>
      </c>
      <c r="J5739">
        <v>42</v>
      </c>
      <c r="K5739">
        <v>1690</v>
      </c>
      <c r="L5739">
        <f t="shared" si="990"/>
        <v>19</v>
      </c>
      <c r="M5739" t="b">
        <f t="shared" si="991"/>
        <v>0</v>
      </c>
      <c r="N5739">
        <f t="shared" si="992"/>
        <v>9</v>
      </c>
      <c r="O5739">
        <f t="shared" si="993"/>
        <v>51</v>
      </c>
      <c r="P5739" s="8">
        <f t="shared" si="996"/>
        <v>6.8402777777777776E-3</v>
      </c>
      <c r="Q5739" s="1">
        <f t="shared" si="997"/>
        <v>43209.791666666672</v>
      </c>
      <c r="R5739" t="e">
        <f t="shared" si="987"/>
        <v>#N/A</v>
      </c>
      <c r="S5739" s="1">
        <f t="shared" si="994"/>
        <v>43209.791666666664</v>
      </c>
      <c r="T5739">
        <f t="shared" si="988"/>
        <v>17.399999999999999</v>
      </c>
      <c r="U5739">
        <f t="shared" si="989"/>
        <v>0</v>
      </c>
      <c r="V5739" t="b">
        <f t="shared" si="995"/>
        <v>0</v>
      </c>
    </row>
    <row r="5740" spans="1:22" x14ac:dyDescent="0.4">
      <c r="A5740" t="s">
        <v>4389</v>
      </c>
      <c r="B5740" s="1">
        <v>43209.799618055556</v>
      </c>
      <c r="C5740">
        <v>158</v>
      </c>
      <c r="D5740" t="s">
        <v>225</v>
      </c>
      <c r="E5740">
        <v>11</v>
      </c>
      <c r="F5740" s="1">
        <v>43209.805706018517</v>
      </c>
      <c r="G5740">
        <v>367</v>
      </c>
      <c r="H5740" t="s">
        <v>2354</v>
      </c>
      <c r="I5740">
        <v>6</v>
      </c>
      <c r="J5740">
        <v>8</v>
      </c>
      <c r="K5740">
        <v>590</v>
      </c>
      <c r="L5740">
        <f t="shared" si="990"/>
        <v>19</v>
      </c>
      <c r="M5740" t="b">
        <f t="shared" si="991"/>
        <v>0</v>
      </c>
      <c r="N5740">
        <f t="shared" si="992"/>
        <v>11</v>
      </c>
      <c r="O5740">
        <f t="shared" si="993"/>
        <v>27</v>
      </c>
      <c r="P5740" s="8">
        <f t="shared" si="996"/>
        <v>7.951388888888888E-3</v>
      </c>
      <c r="Q5740" s="1">
        <f t="shared" si="997"/>
        <v>43209.791666666664</v>
      </c>
      <c r="R5740">
        <f t="shared" si="987"/>
        <v>17.399999999999999</v>
      </c>
      <c r="S5740" s="1">
        <f t="shared" si="994"/>
        <v>43209.791666666664</v>
      </c>
      <c r="T5740">
        <f t="shared" si="988"/>
        <v>17.399999999999999</v>
      </c>
      <c r="U5740">
        <f t="shared" si="989"/>
        <v>0</v>
      </c>
      <c r="V5740" t="b">
        <f t="shared" si="995"/>
        <v>0</v>
      </c>
    </row>
    <row r="5741" spans="1:22" x14ac:dyDescent="0.4">
      <c r="A5741" t="s">
        <v>4490</v>
      </c>
      <c r="B5741" s="1">
        <v>43209.800995370373</v>
      </c>
      <c r="C5741">
        <v>228</v>
      </c>
      <c r="D5741" t="s">
        <v>624</v>
      </c>
      <c r="E5741">
        <v>6</v>
      </c>
      <c r="F5741" s="1">
        <v>43209.824467592596</v>
      </c>
      <c r="G5741">
        <v>716</v>
      </c>
      <c r="H5741" t="s">
        <v>118</v>
      </c>
      <c r="I5741">
        <v>9</v>
      </c>
      <c r="J5741">
        <v>33</v>
      </c>
      <c r="K5741">
        <v>4760</v>
      </c>
      <c r="L5741">
        <f t="shared" si="990"/>
        <v>19</v>
      </c>
      <c r="M5741" t="b">
        <f t="shared" si="991"/>
        <v>0</v>
      </c>
      <c r="N5741">
        <f t="shared" si="992"/>
        <v>13</v>
      </c>
      <c r="O5741">
        <f t="shared" si="993"/>
        <v>26</v>
      </c>
      <c r="P5741" s="8">
        <f t="shared" si="996"/>
        <v>9.3287037037037036E-3</v>
      </c>
      <c r="Q5741" s="1">
        <f t="shared" si="997"/>
        <v>43209.791666666672</v>
      </c>
      <c r="R5741" t="e">
        <f t="shared" si="987"/>
        <v>#N/A</v>
      </c>
      <c r="S5741" s="1">
        <f t="shared" si="994"/>
        <v>43209.791666666664</v>
      </c>
      <c r="T5741">
        <f t="shared" si="988"/>
        <v>17.399999999999999</v>
      </c>
      <c r="U5741">
        <f t="shared" si="989"/>
        <v>0</v>
      </c>
      <c r="V5741" t="b">
        <f t="shared" si="995"/>
        <v>0</v>
      </c>
    </row>
    <row r="5742" spans="1:22" x14ac:dyDescent="0.4">
      <c r="A5742" t="s">
        <v>5450</v>
      </c>
      <c r="B5742" s="1">
        <v>43209.802071759259</v>
      </c>
      <c r="C5742">
        <v>2251</v>
      </c>
      <c r="D5742" t="s">
        <v>1517</v>
      </c>
      <c r="E5742">
        <v>1</v>
      </c>
      <c r="F5742" s="1">
        <v>43209.818032407406</v>
      </c>
      <c r="G5742">
        <v>2206</v>
      </c>
      <c r="H5742" t="s">
        <v>705</v>
      </c>
      <c r="I5742">
        <v>15</v>
      </c>
      <c r="J5742">
        <v>22</v>
      </c>
      <c r="K5742">
        <v>0</v>
      </c>
      <c r="L5742">
        <f t="shared" si="990"/>
        <v>19</v>
      </c>
      <c r="M5742" t="b">
        <f t="shared" si="991"/>
        <v>0</v>
      </c>
      <c r="N5742">
        <f t="shared" si="992"/>
        <v>14</v>
      </c>
      <c r="O5742">
        <f t="shared" si="993"/>
        <v>59</v>
      </c>
      <c r="P5742" s="8">
        <f t="shared" si="996"/>
        <v>1.0405092592592593E-2</v>
      </c>
      <c r="Q5742" s="1">
        <f t="shared" si="997"/>
        <v>43209.791666666664</v>
      </c>
      <c r="R5742">
        <f t="shared" si="987"/>
        <v>17.399999999999999</v>
      </c>
      <c r="S5742" s="1">
        <f t="shared" si="994"/>
        <v>43209.791666666664</v>
      </c>
      <c r="T5742">
        <f t="shared" si="988"/>
        <v>17.399999999999999</v>
      </c>
      <c r="U5742">
        <f t="shared" si="989"/>
        <v>0</v>
      </c>
      <c r="V5742" t="b">
        <f t="shared" si="995"/>
        <v>0</v>
      </c>
    </row>
    <row r="5743" spans="1:22" x14ac:dyDescent="0.4">
      <c r="A5743" t="s">
        <v>5451</v>
      </c>
      <c r="B5743" s="1">
        <v>43209.803356481483</v>
      </c>
      <c r="C5743">
        <v>307</v>
      </c>
      <c r="D5743" t="s">
        <v>159</v>
      </c>
      <c r="E5743">
        <v>1</v>
      </c>
      <c r="F5743" s="1">
        <v>43209.812326388892</v>
      </c>
      <c r="G5743">
        <v>367</v>
      </c>
      <c r="H5743" t="s">
        <v>2354</v>
      </c>
      <c r="I5743">
        <v>7</v>
      </c>
      <c r="J5743">
        <v>12</v>
      </c>
      <c r="K5743">
        <v>2570</v>
      </c>
      <c r="L5743">
        <f t="shared" si="990"/>
        <v>19</v>
      </c>
      <c r="M5743" t="b">
        <f t="shared" si="991"/>
        <v>0</v>
      </c>
      <c r="N5743">
        <f t="shared" si="992"/>
        <v>16</v>
      </c>
      <c r="O5743">
        <f t="shared" si="993"/>
        <v>50</v>
      </c>
      <c r="P5743" s="8">
        <f t="shared" si="996"/>
        <v>1.1689814814814814E-2</v>
      </c>
      <c r="Q5743" s="1">
        <f t="shared" si="997"/>
        <v>43209.791666666672</v>
      </c>
      <c r="R5743" t="e">
        <f t="shared" si="987"/>
        <v>#N/A</v>
      </c>
      <c r="S5743" s="1">
        <f t="shared" si="994"/>
        <v>43209.791666666664</v>
      </c>
      <c r="T5743">
        <f t="shared" si="988"/>
        <v>17.399999999999999</v>
      </c>
      <c r="U5743">
        <f t="shared" si="989"/>
        <v>0</v>
      </c>
      <c r="V5743" t="b">
        <f t="shared" si="995"/>
        <v>0</v>
      </c>
    </row>
    <row r="5744" spans="1:22" x14ac:dyDescent="0.4">
      <c r="A5744" t="s">
        <v>2347</v>
      </c>
      <c r="B5744" s="1">
        <v>43209.804594907408</v>
      </c>
      <c r="C5744">
        <v>817</v>
      </c>
      <c r="D5744" t="s">
        <v>2157</v>
      </c>
      <c r="E5744">
        <v>3</v>
      </c>
      <c r="F5744" s="1">
        <v>43209.806504629632</v>
      </c>
      <c r="G5744">
        <v>816</v>
      </c>
      <c r="H5744" t="s">
        <v>699</v>
      </c>
      <c r="I5744">
        <v>2</v>
      </c>
      <c r="J5744">
        <v>2</v>
      </c>
      <c r="K5744">
        <v>530</v>
      </c>
      <c r="L5744">
        <f t="shared" si="990"/>
        <v>19</v>
      </c>
      <c r="M5744" t="b">
        <f t="shared" si="991"/>
        <v>0</v>
      </c>
      <c r="N5744">
        <f t="shared" si="992"/>
        <v>18</v>
      </c>
      <c r="O5744">
        <f t="shared" si="993"/>
        <v>37</v>
      </c>
      <c r="P5744" s="8">
        <f t="shared" si="996"/>
        <v>1.292824074074074E-2</v>
      </c>
      <c r="Q5744" s="1">
        <f t="shared" si="997"/>
        <v>43209.791666666664</v>
      </c>
      <c r="R5744">
        <f t="shared" si="987"/>
        <v>17.399999999999999</v>
      </c>
      <c r="S5744" s="1">
        <f t="shared" si="994"/>
        <v>43209.791666666664</v>
      </c>
      <c r="T5744">
        <f t="shared" si="988"/>
        <v>17.399999999999999</v>
      </c>
      <c r="U5744">
        <f t="shared" si="989"/>
        <v>0</v>
      </c>
      <c r="V5744" t="b">
        <f t="shared" si="995"/>
        <v>0</v>
      </c>
    </row>
    <row r="5745" spans="1:22" x14ac:dyDescent="0.4">
      <c r="A5745" t="s">
        <v>4285</v>
      </c>
      <c r="B5745" s="1">
        <v>43209.806122685186</v>
      </c>
      <c r="C5745">
        <v>615</v>
      </c>
      <c r="D5745" t="s">
        <v>2513</v>
      </c>
      <c r="E5745">
        <v>7</v>
      </c>
      <c r="F5745" s="1">
        <v>43209.8205787037</v>
      </c>
      <c r="G5745">
        <v>615</v>
      </c>
      <c r="H5745" t="s">
        <v>2513</v>
      </c>
      <c r="I5745">
        <v>4</v>
      </c>
      <c r="J5745">
        <v>20</v>
      </c>
      <c r="K5745">
        <v>1910</v>
      </c>
      <c r="L5745">
        <f t="shared" si="990"/>
        <v>19</v>
      </c>
      <c r="M5745" t="b">
        <f t="shared" si="991"/>
        <v>0</v>
      </c>
      <c r="N5745">
        <f t="shared" si="992"/>
        <v>20</v>
      </c>
      <c r="O5745">
        <f t="shared" si="993"/>
        <v>49</v>
      </c>
      <c r="P5745" s="8">
        <f t="shared" si="996"/>
        <v>1.4456018518518519E-2</v>
      </c>
      <c r="Q5745" s="1">
        <f t="shared" si="997"/>
        <v>43209.791666666664</v>
      </c>
      <c r="R5745">
        <f t="shared" si="987"/>
        <v>17.399999999999999</v>
      </c>
      <c r="S5745" s="1">
        <f t="shared" si="994"/>
        <v>43209.791666666664</v>
      </c>
      <c r="T5745">
        <f t="shared" si="988"/>
        <v>17.399999999999999</v>
      </c>
      <c r="U5745">
        <f t="shared" si="989"/>
        <v>0</v>
      </c>
      <c r="V5745" t="b">
        <f t="shared" si="995"/>
        <v>0</v>
      </c>
    </row>
    <row r="5746" spans="1:22" x14ac:dyDescent="0.4">
      <c r="A5746" t="s">
        <v>2014</v>
      </c>
      <c r="B5746" s="1">
        <v>43209.807928240742</v>
      </c>
      <c r="C5746">
        <v>1303</v>
      </c>
      <c r="D5746" t="s">
        <v>1437</v>
      </c>
      <c r="E5746">
        <v>10</v>
      </c>
      <c r="F5746" s="1">
        <v>43209.820277777777</v>
      </c>
      <c r="G5746">
        <v>1308</v>
      </c>
      <c r="H5746" t="s">
        <v>661</v>
      </c>
      <c r="I5746">
        <v>5</v>
      </c>
      <c r="J5746">
        <v>16</v>
      </c>
      <c r="K5746">
        <v>2310</v>
      </c>
      <c r="L5746">
        <f t="shared" si="990"/>
        <v>19</v>
      </c>
      <c r="M5746" t="b">
        <f t="shared" si="991"/>
        <v>0</v>
      </c>
      <c r="N5746">
        <f t="shared" si="992"/>
        <v>23</v>
      </c>
      <c r="O5746">
        <f t="shared" si="993"/>
        <v>25</v>
      </c>
      <c r="P5746" s="8">
        <f t="shared" si="996"/>
        <v>1.6261574074074074E-2</v>
      </c>
      <c r="Q5746" s="1">
        <f t="shared" si="997"/>
        <v>43209.791666666664</v>
      </c>
      <c r="R5746">
        <f t="shared" si="987"/>
        <v>17.399999999999999</v>
      </c>
      <c r="S5746" s="1">
        <f t="shared" si="994"/>
        <v>43209.791666666664</v>
      </c>
      <c r="T5746">
        <f t="shared" si="988"/>
        <v>17.399999999999999</v>
      </c>
      <c r="U5746">
        <f t="shared" si="989"/>
        <v>0</v>
      </c>
      <c r="V5746" t="b">
        <f t="shared" si="995"/>
        <v>0</v>
      </c>
    </row>
    <row r="5747" spans="1:22" x14ac:dyDescent="0.4">
      <c r="A5747" t="s">
        <v>5452</v>
      </c>
      <c r="B5747" s="1">
        <v>43209.809340277781</v>
      </c>
      <c r="C5747">
        <v>1601</v>
      </c>
      <c r="D5747" t="s">
        <v>415</v>
      </c>
      <c r="E5747">
        <v>5</v>
      </c>
      <c r="F5747" s="1">
        <v>43209.842002314814</v>
      </c>
      <c r="G5747">
        <v>1679</v>
      </c>
      <c r="H5747" t="s">
        <v>3637</v>
      </c>
      <c r="I5747">
        <v>3</v>
      </c>
      <c r="J5747">
        <v>45</v>
      </c>
      <c r="K5747">
        <v>5970</v>
      </c>
      <c r="L5747">
        <f t="shared" si="990"/>
        <v>19</v>
      </c>
      <c r="M5747" t="b">
        <f t="shared" si="991"/>
        <v>0</v>
      </c>
      <c r="N5747">
        <f t="shared" si="992"/>
        <v>25</v>
      </c>
      <c r="O5747">
        <f t="shared" si="993"/>
        <v>27</v>
      </c>
      <c r="P5747" s="8">
        <f t="shared" si="996"/>
        <v>1.7673611111111109E-2</v>
      </c>
      <c r="Q5747" s="1">
        <f t="shared" si="997"/>
        <v>43209.791666666672</v>
      </c>
      <c r="R5747" t="e">
        <f t="shared" si="987"/>
        <v>#N/A</v>
      </c>
      <c r="S5747" s="1">
        <f t="shared" si="994"/>
        <v>43209.791666666664</v>
      </c>
      <c r="T5747">
        <f t="shared" si="988"/>
        <v>17.399999999999999</v>
      </c>
      <c r="U5747">
        <f t="shared" si="989"/>
        <v>0</v>
      </c>
      <c r="V5747" t="b">
        <f t="shared" si="995"/>
        <v>0</v>
      </c>
    </row>
    <row r="5748" spans="1:22" x14ac:dyDescent="0.4">
      <c r="A5748" t="s">
        <v>4451</v>
      </c>
      <c r="B5748" s="1">
        <v>43209.810960648145</v>
      </c>
      <c r="C5748">
        <v>2102</v>
      </c>
      <c r="D5748" t="s">
        <v>390</v>
      </c>
      <c r="E5748">
        <v>9</v>
      </c>
      <c r="F5748" s="1">
        <v>43209.860092592593</v>
      </c>
      <c r="G5748">
        <v>2139</v>
      </c>
      <c r="H5748" t="s">
        <v>681</v>
      </c>
      <c r="I5748">
        <v>4</v>
      </c>
      <c r="J5748">
        <v>70</v>
      </c>
      <c r="K5748">
        <v>6430</v>
      </c>
      <c r="L5748">
        <f t="shared" si="990"/>
        <v>19</v>
      </c>
      <c r="M5748" t="b">
        <f t="shared" si="991"/>
        <v>0</v>
      </c>
      <c r="N5748">
        <f t="shared" si="992"/>
        <v>27</v>
      </c>
      <c r="O5748">
        <f t="shared" si="993"/>
        <v>47</v>
      </c>
      <c r="P5748" s="8">
        <f t="shared" si="996"/>
        <v>1.9293981481481485E-2</v>
      </c>
      <c r="Q5748" s="1">
        <f t="shared" si="997"/>
        <v>43209.791666666664</v>
      </c>
      <c r="R5748">
        <f t="shared" si="987"/>
        <v>17.399999999999999</v>
      </c>
      <c r="S5748" s="1">
        <f t="shared" si="994"/>
        <v>43209.791666666664</v>
      </c>
      <c r="T5748">
        <f t="shared" si="988"/>
        <v>17.399999999999999</v>
      </c>
      <c r="U5748">
        <f t="shared" si="989"/>
        <v>0</v>
      </c>
      <c r="V5748" t="b">
        <f t="shared" si="995"/>
        <v>0</v>
      </c>
    </row>
    <row r="5749" spans="1:22" x14ac:dyDescent="0.4">
      <c r="A5749" t="s">
        <v>4816</v>
      </c>
      <c r="B5749" s="1">
        <v>43209.812511574077</v>
      </c>
      <c r="C5749">
        <v>2372</v>
      </c>
      <c r="D5749" t="s">
        <v>1680</v>
      </c>
      <c r="E5749">
        <v>6</v>
      </c>
      <c r="F5749" s="1">
        <v>43209.85900462963</v>
      </c>
      <c r="G5749">
        <v>583</v>
      </c>
      <c r="H5749" t="s">
        <v>587</v>
      </c>
      <c r="I5749">
        <v>6</v>
      </c>
      <c r="J5749">
        <v>66</v>
      </c>
      <c r="K5749">
        <v>19460</v>
      </c>
      <c r="L5749">
        <f t="shared" si="990"/>
        <v>19</v>
      </c>
      <c r="M5749" t="b">
        <f t="shared" si="991"/>
        <v>0</v>
      </c>
      <c r="N5749">
        <f t="shared" si="992"/>
        <v>30</v>
      </c>
      <c r="O5749">
        <f t="shared" si="993"/>
        <v>1</v>
      </c>
      <c r="P5749" s="8">
        <f t="shared" si="996"/>
        <v>2.0844907407407406E-2</v>
      </c>
      <c r="Q5749" s="1">
        <f t="shared" si="997"/>
        <v>43209.791666666672</v>
      </c>
      <c r="R5749" t="e">
        <f t="shared" si="987"/>
        <v>#N/A</v>
      </c>
      <c r="S5749" s="1">
        <f t="shared" si="994"/>
        <v>43209.791666666664</v>
      </c>
      <c r="T5749">
        <f t="shared" si="988"/>
        <v>17.399999999999999</v>
      </c>
      <c r="U5749">
        <f t="shared" si="989"/>
        <v>0</v>
      </c>
      <c r="V5749" t="b">
        <f t="shared" si="995"/>
        <v>0</v>
      </c>
    </row>
    <row r="5750" spans="1:22" x14ac:dyDescent="0.4">
      <c r="A5750" t="s">
        <v>877</v>
      </c>
      <c r="B5750" s="1">
        <v>43209.814189814817</v>
      </c>
      <c r="C5750">
        <v>2033</v>
      </c>
      <c r="D5750" t="s">
        <v>1381</v>
      </c>
      <c r="E5750">
        <v>9</v>
      </c>
      <c r="F5750" s="1">
        <v>43209.822002314817</v>
      </c>
      <c r="G5750">
        <v>2028</v>
      </c>
      <c r="H5750" t="s">
        <v>808</v>
      </c>
      <c r="I5750">
        <v>5</v>
      </c>
      <c r="J5750">
        <v>10</v>
      </c>
      <c r="K5750">
        <v>1480</v>
      </c>
      <c r="L5750">
        <f t="shared" si="990"/>
        <v>19</v>
      </c>
      <c r="M5750" t="b">
        <f t="shared" si="991"/>
        <v>0</v>
      </c>
      <c r="N5750">
        <f t="shared" si="992"/>
        <v>32</v>
      </c>
      <c r="O5750">
        <f t="shared" si="993"/>
        <v>26</v>
      </c>
      <c r="P5750" s="8">
        <f t="shared" si="996"/>
        <v>2.2523148148148143E-2</v>
      </c>
      <c r="Q5750" s="1">
        <f t="shared" si="997"/>
        <v>43209.791666666672</v>
      </c>
      <c r="R5750" t="e">
        <f t="shared" si="987"/>
        <v>#N/A</v>
      </c>
      <c r="S5750" s="1">
        <f t="shared" si="994"/>
        <v>43209.791666666664</v>
      </c>
      <c r="T5750">
        <f t="shared" si="988"/>
        <v>17.399999999999999</v>
      </c>
      <c r="U5750">
        <f t="shared" si="989"/>
        <v>0</v>
      </c>
      <c r="V5750" t="b">
        <f t="shared" si="995"/>
        <v>0</v>
      </c>
    </row>
    <row r="5751" spans="1:22" x14ac:dyDescent="0.4">
      <c r="A5751" t="s">
        <v>5453</v>
      </c>
      <c r="B5751" s="1">
        <v>43209.815613425926</v>
      </c>
      <c r="C5751">
        <v>2214</v>
      </c>
      <c r="D5751" t="s">
        <v>1201</v>
      </c>
      <c r="E5751">
        <v>1</v>
      </c>
      <c r="F5751" s="1">
        <v>43209.826701388891</v>
      </c>
      <c r="G5751">
        <v>2262</v>
      </c>
      <c r="H5751" t="s">
        <v>447</v>
      </c>
      <c r="I5751">
        <v>1</v>
      </c>
      <c r="J5751">
        <v>15</v>
      </c>
      <c r="K5751">
        <v>3620</v>
      </c>
      <c r="L5751">
        <f t="shared" si="990"/>
        <v>19</v>
      </c>
      <c r="M5751" t="b">
        <f t="shared" si="991"/>
        <v>0</v>
      </c>
      <c r="N5751">
        <f t="shared" si="992"/>
        <v>34</v>
      </c>
      <c r="O5751">
        <f t="shared" si="993"/>
        <v>29</v>
      </c>
      <c r="P5751" s="8">
        <f t="shared" si="996"/>
        <v>2.3946759259259261E-2</v>
      </c>
      <c r="Q5751" s="1">
        <f t="shared" si="997"/>
        <v>43209.791666666664</v>
      </c>
      <c r="R5751">
        <f t="shared" si="987"/>
        <v>17.399999999999999</v>
      </c>
      <c r="S5751" s="1">
        <f t="shared" si="994"/>
        <v>43209.791666666664</v>
      </c>
      <c r="T5751">
        <f t="shared" si="988"/>
        <v>17.399999999999999</v>
      </c>
      <c r="U5751">
        <f t="shared" si="989"/>
        <v>0</v>
      </c>
      <c r="V5751" t="b">
        <f t="shared" si="995"/>
        <v>0</v>
      </c>
    </row>
    <row r="5752" spans="1:22" x14ac:dyDescent="0.4">
      <c r="A5752" t="s">
        <v>4311</v>
      </c>
      <c r="B5752" s="1">
        <v>43209.817164351851</v>
      </c>
      <c r="C5752">
        <v>126</v>
      </c>
      <c r="D5752" t="s">
        <v>920</v>
      </c>
      <c r="E5752">
        <v>5</v>
      </c>
      <c r="F5752" s="1">
        <v>43209.844872685186</v>
      </c>
      <c r="G5752">
        <v>259</v>
      </c>
      <c r="H5752" t="s">
        <v>1017</v>
      </c>
      <c r="I5752">
        <v>7</v>
      </c>
      <c r="J5752">
        <v>38</v>
      </c>
      <c r="K5752">
        <v>5640</v>
      </c>
      <c r="L5752">
        <f t="shared" si="990"/>
        <v>19</v>
      </c>
      <c r="M5752" t="b">
        <f t="shared" si="991"/>
        <v>0</v>
      </c>
      <c r="N5752">
        <f t="shared" si="992"/>
        <v>36</v>
      </c>
      <c r="O5752">
        <f t="shared" si="993"/>
        <v>43</v>
      </c>
      <c r="P5752" s="8">
        <f t="shared" si="996"/>
        <v>2.5497685185185189E-2</v>
      </c>
      <c r="Q5752" s="1">
        <f t="shared" si="997"/>
        <v>43209.791666666664</v>
      </c>
      <c r="R5752">
        <f t="shared" si="987"/>
        <v>17.399999999999999</v>
      </c>
      <c r="S5752" s="1">
        <f t="shared" si="994"/>
        <v>43209.791666666664</v>
      </c>
      <c r="T5752">
        <f t="shared" si="988"/>
        <v>17.399999999999999</v>
      </c>
      <c r="U5752">
        <f t="shared" si="989"/>
        <v>0</v>
      </c>
      <c r="V5752" t="b">
        <f t="shared" si="995"/>
        <v>0</v>
      </c>
    </row>
    <row r="5753" spans="1:22" x14ac:dyDescent="0.4">
      <c r="A5753" t="s">
        <v>5454</v>
      </c>
      <c r="B5753" s="1">
        <v>43209.818877314814</v>
      </c>
      <c r="C5753">
        <v>567</v>
      </c>
      <c r="D5753" t="s">
        <v>1119</v>
      </c>
      <c r="E5753">
        <v>7</v>
      </c>
      <c r="F5753" s="1">
        <v>43209.826354166667</v>
      </c>
      <c r="G5753">
        <v>501</v>
      </c>
      <c r="H5753" t="s">
        <v>44</v>
      </c>
      <c r="I5753">
        <v>14</v>
      </c>
      <c r="J5753">
        <v>10</v>
      </c>
      <c r="K5753">
        <v>1830</v>
      </c>
      <c r="L5753">
        <f t="shared" si="990"/>
        <v>19</v>
      </c>
      <c r="M5753" t="b">
        <f t="shared" si="991"/>
        <v>0</v>
      </c>
      <c r="N5753">
        <f t="shared" si="992"/>
        <v>39</v>
      </c>
      <c r="O5753">
        <f t="shared" si="993"/>
        <v>11</v>
      </c>
      <c r="P5753" s="8">
        <f t="shared" si="996"/>
        <v>2.7210648148148147E-2</v>
      </c>
      <c r="Q5753" s="1">
        <f t="shared" si="997"/>
        <v>43209.791666666664</v>
      </c>
      <c r="R5753">
        <f t="shared" si="987"/>
        <v>17.399999999999999</v>
      </c>
      <c r="S5753" s="1">
        <f t="shared" si="994"/>
        <v>43209.791666666664</v>
      </c>
      <c r="T5753">
        <f t="shared" si="988"/>
        <v>17.399999999999999</v>
      </c>
      <c r="U5753">
        <f t="shared" si="989"/>
        <v>0</v>
      </c>
      <c r="V5753" t="b">
        <f t="shared" si="995"/>
        <v>0</v>
      </c>
    </row>
    <row r="5754" spans="1:22" x14ac:dyDescent="0.4">
      <c r="A5754" t="s">
        <v>5455</v>
      </c>
      <c r="B5754" s="1">
        <v>43209.820208333331</v>
      </c>
      <c r="C5754">
        <v>643</v>
      </c>
      <c r="D5754" t="s">
        <v>574</v>
      </c>
      <c r="E5754">
        <v>3</v>
      </c>
      <c r="F5754" s="1">
        <v>43209.836122685185</v>
      </c>
      <c r="G5754">
        <v>509</v>
      </c>
      <c r="H5754" t="s">
        <v>278</v>
      </c>
      <c r="I5754">
        <v>4</v>
      </c>
      <c r="J5754">
        <v>22</v>
      </c>
      <c r="K5754">
        <v>4580</v>
      </c>
      <c r="L5754">
        <f t="shared" si="990"/>
        <v>19</v>
      </c>
      <c r="M5754" t="b">
        <f t="shared" si="991"/>
        <v>0</v>
      </c>
      <c r="N5754">
        <f t="shared" si="992"/>
        <v>41</v>
      </c>
      <c r="O5754">
        <f t="shared" si="993"/>
        <v>6</v>
      </c>
      <c r="P5754" s="8">
        <f t="shared" si="996"/>
        <v>2.854166666666667E-2</v>
      </c>
      <c r="Q5754" s="1">
        <f t="shared" si="997"/>
        <v>43209.791666666664</v>
      </c>
      <c r="R5754">
        <f t="shared" si="987"/>
        <v>17.399999999999999</v>
      </c>
      <c r="S5754" s="1">
        <f t="shared" si="994"/>
        <v>43209.791666666664</v>
      </c>
      <c r="T5754">
        <f t="shared" si="988"/>
        <v>17.399999999999999</v>
      </c>
      <c r="U5754">
        <f t="shared" si="989"/>
        <v>0</v>
      </c>
      <c r="V5754" t="b">
        <f t="shared" si="995"/>
        <v>0</v>
      </c>
    </row>
    <row r="5755" spans="1:22" x14ac:dyDescent="0.4">
      <c r="A5755" t="s">
        <v>4632</v>
      </c>
      <c r="B5755" s="1">
        <v>43209.821770833332</v>
      </c>
      <c r="C5755">
        <v>559</v>
      </c>
      <c r="D5755" t="s">
        <v>1855</v>
      </c>
      <c r="E5755">
        <v>5</v>
      </c>
      <c r="F5755" s="1">
        <v>43209.840914351851</v>
      </c>
      <c r="G5755">
        <v>637</v>
      </c>
      <c r="H5755" t="s">
        <v>913</v>
      </c>
      <c r="I5755">
        <v>8</v>
      </c>
      <c r="J5755">
        <v>27</v>
      </c>
      <c r="K5755">
        <v>4660</v>
      </c>
      <c r="L5755">
        <f t="shared" si="990"/>
        <v>19</v>
      </c>
      <c r="M5755" t="b">
        <f t="shared" si="991"/>
        <v>0</v>
      </c>
      <c r="N5755">
        <f t="shared" si="992"/>
        <v>43</v>
      </c>
      <c r="O5755">
        <f t="shared" si="993"/>
        <v>21</v>
      </c>
      <c r="P5755" s="8">
        <f t="shared" si="996"/>
        <v>3.0104166666666668E-2</v>
      </c>
      <c r="Q5755" s="1">
        <f t="shared" si="997"/>
        <v>43209.791666666664</v>
      </c>
      <c r="R5755">
        <f t="shared" si="987"/>
        <v>17.399999999999999</v>
      </c>
      <c r="S5755" s="1">
        <f t="shared" si="994"/>
        <v>43209.791666666664</v>
      </c>
      <c r="T5755">
        <f t="shared" si="988"/>
        <v>17.399999999999999</v>
      </c>
      <c r="U5755">
        <f t="shared" si="989"/>
        <v>0</v>
      </c>
      <c r="V5755" t="b">
        <f t="shared" si="995"/>
        <v>0</v>
      </c>
    </row>
    <row r="5756" spans="1:22" x14ac:dyDescent="0.4">
      <c r="A5756" t="s">
        <v>5456</v>
      </c>
      <c r="B5756" s="1">
        <v>43209.823078703703</v>
      </c>
      <c r="C5756">
        <v>615</v>
      </c>
      <c r="D5756" t="s">
        <v>2513</v>
      </c>
      <c r="E5756">
        <v>2</v>
      </c>
      <c r="F5756" s="1">
        <v>43209.861701388887</v>
      </c>
      <c r="G5756">
        <v>549</v>
      </c>
      <c r="H5756" t="s">
        <v>721</v>
      </c>
      <c r="I5756">
        <v>6</v>
      </c>
      <c r="J5756">
        <v>55</v>
      </c>
      <c r="K5756">
        <v>9210</v>
      </c>
      <c r="L5756">
        <f t="shared" si="990"/>
        <v>19</v>
      </c>
      <c r="M5756" t="b">
        <f t="shared" si="991"/>
        <v>0</v>
      </c>
      <c r="N5756">
        <f t="shared" si="992"/>
        <v>45</v>
      </c>
      <c r="O5756">
        <f t="shared" si="993"/>
        <v>14</v>
      </c>
      <c r="P5756" s="8">
        <f t="shared" si="996"/>
        <v>3.1412037037037037E-2</v>
      </c>
      <c r="Q5756" s="1">
        <f t="shared" si="997"/>
        <v>43209.791666666664</v>
      </c>
      <c r="R5756">
        <f t="shared" si="987"/>
        <v>17.399999999999999</v>
      </c>
      <c r="S5756" s="1">
        <f t="shared" si="994"/>
        <v>43209.791666666664</v>
      </c>
      <c r="T5756">
        <f t="shared" si="988"/>
        <v>17.399999999999999</v>
      </c>
      <c r="U5756">
        <f t="shared" si="989"/>
        <v>0</v>
      </c>
      <c r="V5756" t="b">
        <f t="shared" si="995"/>
        <v>0</v>
      </c>
    </row>
    <row r="5757" spans="1:22" x14ac:dyDescent="0.4">
      <c r="A5757" t="s">
        <v>5457</v>
      </c>
      <c r="B5757" s="1">
        <v>43209.824733796297</v>
      </c>
      <c r="C5757">
        <v>1650</v>
      </c>
      <c r="D5757" t="s">
        <v>477</v>
      </c>
      <c r="E5757">
        <v>20</v>
      </c>
      <c r="F5757" s="1">
        <v>43209.851759259262</v>
      </c>
      <c r="G5757">
        <v>1608</v>
      </c>
      <c r="H5757" t="s">
        <v>1366</v>
      </c>
      <c r="I5757">
        <v>8</v>
      </c>
      <c r="J5757">
        <v>38</v>
      </c>
      <c r="K5757">
        <v>3140</v>
      </c>
      <c r="L5757">
        <f t="shared" si="990"/>
        <v>19</v>
      </c>
      <c r="M5757" t="b">
        <f t="shared" si="991"/>
        <v>0</v>
      </c>
      <c r="N5757">
        <f t="shared" si="992"/>
        <v>47</v>
      </c>
      <c r="O5757">
        <f t="shared" si="993"/>
        <v>37</v>
      </c>
      <c r="P5757" s="8">
        <f t="shared" si="996"/>
        <v>3.3067129629629634E-2</v>
      </c>
      <c r="Q5757" s="1">
        <f t="shared" si="997"/>
        <v>43209.791666666664</v>
      </c>
      <c r="R5757">
        <f t="shared" si="987"/>
        <v>17.399999999999999</v>
      </c>
      <c r="S5757" s="1">
        <f t="shared" si="994"/>
        <v>43209.791666666664</v>
      </c>
      <c r="T5757">
        <f t="shared" si="988"/>
        <v>17.399999999999999</v>
      </c>
      <c r="U5757">
        <f t="shared" si="989"/>
        <v>0</v>
      </c>
      <c r="V5757" t="b">
        <f t="shared" si="995"/>
        <v>0</v>
      </c>
    </row>
    <row r="5758" spans="1:22" x14ac:dyDescent="0.4">
      <c r="A5758" t="s">
        <v>5458</v>
      </c>
      <c r="B5758" s="1">
        <v>43209.82644675926</v>
      </c>
      <c r="C5758">
        <v>815</v>
      </c>
      <c r="D5758" t="s">
        <v>184</v>
      </c>
      <c r="E5758">
        <v>3</v>
      </c>
      <c r="F5758" s="1">
        <v>43209.864618055559</v>
      </c>
      <c r="G5758">
        <v>120</v>
      </c>
      <c r="H5758" t="s">
        <v>99</v>
      </c>
      <c r="I5758">
        <v>5</v>
      </c>
      <c r="J5758">
        <v>54</v>
      </c>
      <c r="K5758">
        <v>7730</v>
      </c>
      <c r="L5758">
        <f t="shared" si="990"/>
        <v>19</v>
      </c>
      <c r="M5758" t="b">
        <f t="shared" si="991"/>
        <v>0</v>
      </c>
      <c r="N5758">
        <f t="shared" si="992"/>
        <v>50</v>
      </c>
      <c r="O5758">
        <f t="shared" si="993"/>
        <v>5</v>
      </c>
      <c r="P5758" s="8">
        <f t="shared" si="996"/>
        <v>3.4780092592592592E-2</v>
      </c>
      <c r="Q5758" s="1">
        <f t="shared" si="997"/>
        <v>43209.791666666664</v>
      </c>
      <c r="R5758">
        <f t="shared" si="987"/>
        <v>17.399999999999999</v>
      </c>
      <c r="S5758" s="1">
        <f t="shared" si="994"/>
        <v>43209.791666666664</v>
      </c>
      <c r="T5758">
        <f t="shared" si="988"/>
        <v>17.399999999999999</v>
      </c>
      <c r="U5758">
        <f t="shared" si="989"/>
        <v>0</v>
      </c>
      <c r="V5758" t="b">
        <f t="shared" si="995"/>
        <v>0</v>
      </c>
    </row>
    <row r="5759" spans="1:22" x14ac:dyDescent="0.4">
      <c r="A5759" t="s">
        <v>428</v>
      </c>
      <c r="B5759" s="1">
        <v>43209.827870370369</v>
      </c>
      <c r="C5759">
        <v>2135</v>
      </c>
      <c r="D5759" t="s">
        <v>2435</v>
      </c>
      <c r="E5759">
        <v>6</v>
      </c>
      <c r="F5759" s="1">
        <v>43209.855844907404</v>
      </c>
      <c r="G5759">
        <v>2135</v>
      </c>
      <c r="H5759" t="s">
        <v>2435</v>
      </c>
      <c r="I5759">
        <v>4</v>
      </c>
      <c r="J5759">
        <v>38</v>
      </c>
      <c r="K5759">
        <v>3840</v>
      </c>
      <c r="L5759">
        <f t="shared" si="990"/>
        <v>19</v>
      </c>
      <c r="M5759" t="b">
        <f t="shared" si="991"/>
        <v>0</v>
      </c>
      <c r="N5759">
        <f t="shared" si="992"/>
        <v>52</v>
      </c>
      <c r="O5759">
        <f t="shared" si="993"/>
        <v>8</v>
      </c>
      <c r="P5759" s="8">
        <f t="shared" si="996"/>
        <v>3.6203703703703703E-2</v>
      </c>
      <c r="Q5759" s="1">
        <f t="shared" si="997"/>
        <v>43209.791666666664</v>
      </c>
      <c r="R5759">
        <f t="shared" si="987"/>
        <v>17.399999999999999</v>
      </c>
      <c r="S5759" s="1">
        <f t="shared" si="994"/>
        <v>43209.791666666664</v>
      </c>
      <c r="T5759">
        <f t="shared" si="988"/>
        <v>17.399999999999999</v>
      </c>
      <c r="U5759">
        <f t="shared" si="989"/>
        <v>0</v>
      </c>
      <c r="V5759" t="b">
        <f t="shared" si="995"/>
        <v>0</v>
      </c>
    </row>
    <row r="5760" spans="1:22" x14ac:dyDescent="0.4">
      <c r="A5760" t="s">
        <v>4086</v>
      </c>
      <c r="B5760" s="1">
        <v>43209.829259259262</v>
      </c>
      <c r="C5760">
        <v>103</v>
      </c>
      <c r="D5760" t="s">
        <v>314</v>
      </c>
      <c r="E5760">
        <v>7</v>
      </c>
      <c r="F5760" s="1">
        <v>43209.867442129631</v>
      </c>
      <c r="G5760">
        <v>116</v>
      </c>
      <c r="H5760" t="s">
        <v>380</v>
      </c>
      <c r="I5760">
        <v>3</v>
      </c>
      <c r="J5760">
        <v>54</v>
      </c>
      <c r="K5760">
        <v>3260</v>
      </c>
      <c r="L5760">
        <f t="shared" si="990"/>
        <v>19</v>
      </c>
      <c r="M5760" t="b">
        <f t="shared" si="991"/>
        <v>0</v>
      </c>
      <c r="N5760">
        <f t="shared" si="992"/>
        <v>54</v>
      </c>
      <c r="O5760">
        <f t="shared" si="993"/>
        <v>8</v>
      </c>
      <c r="P5760" s="8">
        <f t="shared" si="996"/>
        <v>3.7592592592592594E-2</v>
      </c>
      <c r="Q5760" s="1">
        <f t="shared" si="997"/>
        <v>43209.791666666672</v>
      </c>
      <c r="R5760" t="e">
        <f t="shared" si="987"/>
        <v>#N/A</v>
      </c>
      <c r="S5760" s="1">
        <f t="shared" si="994"/>
        <v>43209.791666666664</v>
      </c>
      <c r="T5760">
        <f t="shared" si="988"/>
        <v>17.399999999999999</v>
      </c>
      <c r="U5760">
        <f t="shared" si="989"/>
        <v>0</v>
      </c>
      <c r="V5760" t="b">
        <f t="shared" si="995"/>
        <v>0</v>
      </c>
    </row>
    <row r="5761" spans="1:22" x14ac:dyDescent="0.4">
      <c r="A5761" t="s">
        <v>5459</v>
      </c>
      <c r="B5761" s="1">
        <v>43209.830937500003</v>
      </c>
      <c r="C5761">
        <v>590</v>
      </c>
      <c r="D5761" t="s">
        <v>695</v>
      </c>
      <c r="E5761">
        <v>10</v>
      </c>
      <c r="F5761" s="1">
        <v>43209.954398148147</v>
      </c>
      <c r="G5761">
        <v>544</v>
      </c>
      <c r="H5761" t="s">
        <v>149</v>
      </c>
      <c r="I5761">
        <v>18</v>
      </c>
      <c r="J5761">
        <v>162</v>
      </c>
      <c r="K5761">
        <v>5580</v>
      </c>
      <c r="L5761">
        <f t="shared" si="990"/>
        <v>19</v>
      </c>
      <c r="M5761" t="b">
        <f t="shared" si="991"/>
        <v>0</v>
      </c>
      <c r="N5761">
        <f t="shared" si="992"/>
        <v>56</v>
      </c>
      <c r="O5761">
        <f t="shared" si="993"/>
        <v>33</v>
      </c>
      <c r="P5761" s="8">
        <f t="shared" si="996"/>
        <v>3.9270833333333331E-2</v>
      </c>
      <c r="Q5761" s="1">
        <f t="shared" si="997"/>
        <v>43209.791666666672</v>
      </c>
      <c r="R5761" t="e">
        <f t="shared" si="987"/>
        <v>#N/A</v>
      </c>
      <c r="S5761" s="1">
        <f t="shared" si="994"/>
        <v>43209.791666666664</v>
      </c>
      <c r="T5761">
        <f t="shared" si="988"/>
        <v>17.399999999999999</v>
      </c>
      <c r="U5761">
        <f t="shared" si="989"/>
        <v>0</v>
      </c>
      <c r="V5761" t="b">
        <f t="shared" si="995"/>
        <v>0</v>
      </c>
    </row>
    <row r="5762" spans="1:22" x14ac:dyDescent="0.4">
      <c r="A5762" t="s">
        <v>4287</v>
      </c>
      <c r="B5762" s="1">
        <v>43209.832326388889</v>
      </c>
      <c r="C5762">
        <v>1451</v>
      </c>
      <c r="D5762" t="s">
        <v>2703</v>
      </c>
      <c r="E5762">
        <v>9</v>
      </c>
      <c r="F5762" s="1">
        <v>43209.85974537037</v>
      </c>
      <c r="G5762">
        <v>1413</v>
      </c>
      <c r="H5762" t="s">
        <v>257</v>
      </c>
      <c r="I5762">
        <v>2</v>
      </c>
      <c r="J5762">
        <v>37</v>
      </c>
      <c r="K5762">
        <v>6130</v>
      </c>
      <c r="L5762">
        <f t="shared" si="990"/>
        <v>19</v>
      </c>
      <c r="M5762" t="b">
        <f t="shared" si="991"/>
        <v>0</v>
      </c>
      <c r="N5762">
        <f t="shared" si="992"/>
        <v>58</v>
      </c>
      <c r="O5762">
        <f t="shared" si="993"/>
        <v>33</v>
      </c>
      <c r="P5762" s="8">
        <f t="shared" si="996"/>
        <v>4.0659722222222222E-2</v>
      </c>
      <c r="Q5762" s="1">
        <f t="shared" si="997"/>
        <v>43209.791666666664</v>
      </c>
      <c r="R5762">
        <f t="shared" ref="R5762:R5825" si="998">VLOOKUP(Q5762,기상정보,2,FALSE)</f>
        <v>17.399999999999999</v>
      </c>
      <c r="S5762" s="1">
        <f t="shared" si="994"/>
        <v>43209.791666666664</v>
      </c>
      <c r="T5762">
        <f t="shared" ref="T5762:T5825" si="999">VLOOKUP(S5762,기상정보,2,FALSE)</f>
        <v>17.399999999999999</v>
      </c>
      <c r="U5762">
        <f t="shared" ref="U5762:U5825" si="1000">VLOOKUP(B5762,기상정보,3,TRUE)</f>
        <v>0</v>
      </c>
      <c r="V5762" t="b">
        <f t="shared" si="995"/>
        <v>0</v>
      </c>
    </row>
    <row r="5763" spans="1:22" x14ac:dyDescent="0.4">
      <c r="A5763" t="s">
        <v>5460</v>
      </c>
      <c r="B5763" s="1">
        <v>43209.833877314813</v>
      </c>
      <c r="C5763">
        <v>1914</v>
      </c>
      <c r="D5763" t="s">
        <v>2311</v>
      </c>
      <c r="E5763">
        <v>9</v>
      </c>
      <c r="F5763" s="1">
        <v>43209.852395833332</v>
      </c>
      <c r="G5763">
        <v>1914</v>
      </c>
      <c r="H5763" t="s">
        <v>2311</v>
      </c>
      <c r="I5763">
        <v>9</v>
      </c>
      <c r="J5763">
        <v>26</v>
      </c>
      <c r="K5763">
        <v>1470</v>
      </c>
      <c r="L5763">
        <f t="shared" ref="L5763:L5826" si="1001">HOUR(B5763)</f>
        <v>20</v>
      </c>
      <c r="M5763" t="b">
        <f t="shared" ref="M5763:M5826" si="1002">WEEKDAY(B5763,2)&gt;=6</f>
        <v>0</v>
      </c>
      <c r="N5763">
        <f t="shared" ref="N5763:N5826" si="1003">MINUTE(B5763)</f>
        <v>0</v>
      </c>
      <c r="O5763">
        <f t="shared" ref="O5763:O5826" si="1004">SECOND(B5763)</f>
        <v>47</v>
      </c>
      <c r="P5763" s="8">
        <f t="shared" si="996"/>
        <v>5.4398148148148144E-4</v>
      </c>
      <c r="Q5763" s="1">
        <f t="shared" si="997"/>
        <v>43209.833333333328</v>
      </c>
      <c r="R5763" t="e">
        <f t="shared" si="998"/>
        <v>#N/A</v>
      </c>
      <c r="S5763" s="1">
        <f t="shared" ref="S5763:S5826" si="1005">DATE(YEAR(B5763),MONTH(B5763),DAY(B5763))+TIME(HOUR(B5763),0,0)</f>
        <v>43209.833333333336</v>
      </c>
      <c r="T5763">
        <f t="shared" si="999"/>
        <v>15.5</v>
      </c>
      <c r="U5763">
        <f t="shared" si="1000"/>
        <v>0</v>
      </c>
      <c r="V5763" t="b">
        <f t="shared" ref="V5763:V5826" si="1006">U5763&gt;=1</f>
        <v>0</v>
      </c>
    </row>
    <row r="5764" spans="1:22" x14ac:dyDescent="0.4">
      <c r="A5764" t="s">
        <v>5461</v>
      </c>
      <c r="B5764" s="1">
        <v>43209.835856481484</v>
      </c>
      <c r="C5764">
        <v>247</v>
      </c>
      <c r="D5764" t="s">
        <v>617</v>
      </c>
      <c r="E5764">
        <v>6</v>
      </c>
      <c r="F5764" s="1">
        <v>43209.855185185188</v>
      </c>
      <c r="G5764">
        <v>132</v>
      </c>
      <c r="H5764" t="s">
        <v>238</v>
      </c>
      <c r="I5764">
        <v>7</v>
      </c>
      <c r="J5764">
        <v>27</v>
      </c>
      <c r="K5764">
        <v>5170</v>
      </c>
      <c r="L5764">
        <f t="shared" si="1001"/>
        <v>20</v>
      </c>
      <c r="M5764" t="b">
        <f t="shared" si="1002"/>
        <v>0</v>
      </c>
      <c r="N5764">
        <f t="shared" si="1003"/>
        <v>3</v>
      </c>
      <c r="O5764">
        <f t="shared" si="1004"/>
        <v>38</v>
      </c>
      <c r="P5764" s="8">
        <f t="shared" si="996"/>
        <v>2.5231481481481481E-3</v>
      </c>
      <c r="Q5764" s="1">
        <f t="shared" si="997"/>
        <v>43209.833333333336</v>
      </c>
      <c r="R5764">
        <f t="shared" si="998"/>
        <v>15.5</v>
      </c>
      <c r="S5764" s="1">
        <f t="shared" si="1005"/>
        <v>43209.833333333336</v>
      </c>
      <c r="T5764">
        <f t="shared" si="999"/>
        <v>15.5</v>
      </c>
      <c r="U5764">
        <f t="shared" si="1000"/>
        <v>0</v>
      </c>
      <c r="V5764" t="b">
        <f t="shared" si="1006"/>
        <v>0</v>
      </c>
    </row>
    <row r="5765" spans="1:22" x14ac:dyDescent="0.4">
      <c r="A5765" t="s">
        <v>5455</v>
      </c>
      <c r="B5765" s="1">
        <v>43209.837442129632</v>
      </c>
      <c r="C5765">
        <v>509</v>
      </c>
      <c r="D5765" t="s">
        <v>278</v>
      </c>
      <c r="E5765">
        <v>4</v>
      </c>
      <c r="F5765" s="1">
        <v>43209.847349537034</v>
      </c>
      <c r="G5765">
        <v>587</v>
      </c>
      <c r="H5765" t="s">
        <v>1789</v>
      </c>
      <c r="I5765">
        <v>8</v>
      </c>
      <c r="J5765">
        <v>13</v>
      </c>
      <c r="K5765">
        <v>1230</v>
      </c>
      <c r="L5765">
        <f t="shared" si="1001"/>
        <v>20</v>
      </c>
      <c r="M5765" t="b">
        <f t="shared" si="1002"/>
        <v>0</v>
      </c>
      <c r="N5765">
        <f t="shared" si="1003"/>
        <v>5</v>
      </c>
      <c r="O5765">
        <f t="shared" si="1004"/>
        <v>55</v>
      </c>
      <c r="P5765" s="8">
        <f t="shared" si="996"/>
        <v>4.108796296296297E-3</v>
      </c>
      <c r="Q5765" s="1">
        <f t="shared" si="997"/>
        <v>43209.833333333336</v>
      </c>
      <c r="R5765">
        <f t="shared" si="998"/>
        <v>15.5</v>
      </c>
      <c r="S5765" s="1">
        <f t="shared" si="1005"/>
        <v>43209.833333333336</v>
      </c>
      <c r="T5765">
        <f t="shared" si="999"/>
        <v>15.5</v>
      </c>
      <c r="U5765">
        <f t="shared" si="1000"/>
        <v>0</v>
      </c>
      <c r="V5765" t="b">
        <f t="shared" si="1006"/>
        <v>0</v>
      </c>
    </row>
    <row r="5766" spans="1:22" x14ac:dyDescent="0.4">
      <c r="A5766" t="s">
        <v>5462</v>
      </c>
      <c r="B5766" s="1">
        <v>43209.839189814818</v>
      </c>
      <c r="C5766">
        <v>142</v>
      </c>
      <c r="D5766" t="s">
        <v>84</v>
      </c>
      <c r="E5766">
        <v>6</v>
      </c>
      <c r="F5766" s="1">
        <v>43209.843877314815</v>
      </c>
      <c r="G5766">
        <v>173</v>
      </c>
      <c r="H5766" t="s">
        <v>158</v>
      </c>
      <c r="I5766">
        <v>3</v>
      </c>
      <c r="J5766">
        <v>6</v>
      </c>
      <c r="K5766">
        <v>1490</v>
      </c>
      <c r="L5766">
        <f t="shared" si="1001"/>
        <v>20</v>
      </c>
      <c r="M5766" t="b">
        <f t="shared" si="1002"/>
        <v>0</v>
      </c>
      <c r="N5766">
        <f t="shared" si="1003"/>
        <v>8</v>
      </c>
      <c r="O5766">
        <f t="shared" si="1004"/>
        <v>26</v>
      </c>
      <c r="P5766" s="8">
        <f t="shared" si="996"/>
        <v>5.8564814814814825E-3</v>
      </c>
      <c r="Q5766" s="1">
        <f t="shared" si="997"/>
        <v>43209.833333333336</v>
      </c>
      <c r="R5766">
        <f t="shared" si="998"/>
        <v>15.5</v>
      </c>
      <c r="S5766" s="1">
        <f t="shared" si="1005"/>
        <v>43209.833333333336</v>
      </c>
      <c r="T5766">
        <f t="shared" si="999"/>
        <v>15.5</v>
      </c>
      <c r="U5766">
        <f t="shared" si="1000"/>
        <v>0</v>
      </c>
      <c r="V5766" t="b">
        <f t="shared" si="1006"/>
        <v>0</v>
      </c>
    </row>
    <row r="5767" spans="1:22" x14ac:dyDescent="0.4">
      <c r="A5767" t="s">
        <v>5463</v>
      </c>
      <c r="B5767" s="1">
        <v>43209.841053240743</v>
      </c>
      <c r="C5767">
        <v>737</v>
      </c>
      <c r="D5767" t="s">
        <v>5464</v>
      </c>
      <c r="E5767">
        <v>3</v>
      </c>
      <c r="F5767" s="1">
        <v>43209.876481481479</v>
      </c>
      <c r="G5767">
        <v>736</v>
      </c>
      <c r="H5767" t="s">
        <v>4115</v>
      </c>
      <c r="I5767">
        <v>9</v>
      </c>
      <c r="J5767">
        <v>50</v>
      </c>
      <c r="K5767">
        <v>6490</v>
      </c>
      <c r="L5767">
        <f t="shared" si="1001"/>
        <v>20</v>
      </c>
      <c r="M5767" t="b">
        <f t="shared" si="1002"/>
        <v>0</v>
      </c>
      <c r="N5767">
        <f t="shared" si="1003"/>
        <v>11</v>
      </c>
      <c r="O5767">
        <f t="shared" si="1004"/>
        <v>7</v>
      </c>
      <c r="P5767" s="8">
        <f t="shared" si="996"/>
        <v>7.719907407407408E-3</v>
      </c>
      <c r="Q5767" s="1">
        <f t="shared" si="997"/>
        <v>43209.833333333336</v>
      </c>
      <c r="R5767">
        <f t="shared" si="998"/>
        <v>15.5</v>
      </c>
      <c r="S5767" s="1">
        <f t="shared" si="1005"/>
        <v>43209.833333333336</v>
      </c>
      <c r="T5767">
        <f t="shared" si="999"/>
        <v>15.5</v>
      </c>
      <c r="U5767">
        <f t="shared" si="1000"/>
        <v>0</v>
      </c>
      <c r="V5767" t="b">
        <f t="shared" si="1006"/>
        <v>0</v>
      </c>
    </row>
    <row r="5768" spans="1:22" x14ac:dyDescent="0.4">
      <c r="A5768" t="s">
        <v>5465</v>
      </c>
      <c r="B5768" s="1">
        <v>43209.842893518522</v>
      </c>
      <c r="C5768">
        <v>1149</v>
      </c>
      <c r="D5768" t="s">
        <v>1283</v>
      </c>
      <c r="E5768">
        <v>1</v>
      </c>
      <c r="F5768" s="1">
        <v>43209.84679398148</v>
      </c>
      <c r="G5768">
        <v>1162</v>
      </c>
      <c r="H5768" t="s">
        <v>3828</v>
      </c>
      <c r="I5768">
        <v>8</v>
      </c>
      <c r="J5768">
        <v>5</v>
      </c>
      <c r="K5768">
        <v>710</v>
      </c>
      <c r="L5768">
        <f t="shared" si="1001"/>
        <v>20</v>
      </c>
      <c r="M5768" t="b">
        <f t="shared" si="1002"/>
        <v>0</v>
      </c>
      <c r="N5768">
        <f t="shared" si="1003"/>
        <v>13</v>
      </c>
      <c r="O5768">
        <f t="shared" si="1004"/>
        <v>46</v>
      </c>
      <c r="P5768" s="8">
        <f t="shared" si="996"/>
        <v>9.5601851851851855E-3</v>
      </c>
      <c r="Q5768" s="1">
        <f t="shared" si="997"/>
        <v>43209.833333333336</v>
      </c>
      <c r="R5768">
        <f t="shared" si="998"/>
        <v>15.5</v>
      </c>
      <c r="S5768" s="1">
        <f t="shared" si="1005"/>
        <v>43209.833333333336</v>
      </c>
      <c r="T5768">
        <f t="shared" si="999"/>
        <v>15.5</v>
      </c>
      <c r="U5768">
        <f t="shared" si="1000"/>
        <v>0</v>
      </c>
      <c r="V5768" t="b">
        <f t="shared" si="1006"/>
        <v>0</v>
      </c>
    </row>
    <row r="5769" spans="1:22" x14ac:dyDescent="0.4">
      <c r="A5769" t="s">
        <v>5466</v>
      </c>
      <c r="B5769" s="1">
        <v>43209.844212962962</v>
      </c>
      <c r="C5769">
        <v>104</v>
      </c>
      <c r="D5769" t="s">
        <v>1035</v>
      </c>
      <c r="E5769">
        <v>12</v>
      </c>
      <c r="F5769" s="1">
        <v>43209.877106481479</v>
      </c>
      <c r="G5769">
        <v>210</v>
      </c>
      <c r="H5769" t="s">
        <v>397</v>
      </c>
      <c r="I5769">
        <v>2</v>
      </c>
      <c r="J5769">
        <v>44</v>
      </c>
      <c r="K5769">
        <v>5540</v>
      </c>
      <c r="L5769">
        <f t="shared" si="1001"/>
        <v>20</v>
      </c>
      <c r="M5769" t="b">
        <f t="shared" si="1002"/>
        <v>0</v>
      </c>
      <c r="N5769">
        <f t="shared" si="1003"/>
        <v>15</v>
      </c>
      <c r="O5769">
        <f t="shared" si="1004"/>
        <v>40</v>
      </c>
      <c r="P5769" s="8">
        <f t="shared" si="996"/>
        <v>1.087962962962963E-2</v>
      </c>
      <c r="Q5769" s="1">
        <f t="shared" si="997"/>
        <v>43209.833333333336</v>
      </c>
      <c r="R5769">
        <f t="shared" si="998"/>
        <v>15.5</v>
      </c>
      <c r="S5769" s="1">
        <f t="shared" si="1005"/>
        <v>43209.833333333336</v>
      </c>
      <c r="T5769">
        <f t="shared" si="999"/>
        <v>15.5</v>
      </c>
      <c r="U5769">
        <f t="shared" si="1000"/>
        <v>0</v>
      </c>
      <c r="V5769" t="b">
        <f t="shared" si="1006"/>
        <v>0</v>
      </c>
    </row>
    <row r="5770" spans="1:22" x14ac:dyDescent="0.4">
      <c r="A5770" t="s">
        <v>3849</v>
      </c>
      <c r="B5770" s="1">
        <v>43209.845856481479</v>
      </c>
      <c r="C5770">
        <v>1208</v>
      </c>
      <c r="D5770" t="s">
        <v>113</v>
      </c>
      <c r="E5770">
        <v>11</v>
      </c>
      <c r="F5770" s="1">
        <v>43209.850717592592</v>
      </c>
      <c r="G5770">
        <v>1029</v>
      </c>
      <c r="H5770" t="s">
        <v>1550</v>
      </c>
      <c r="I5770">
        <v>7</v>
      </c>
      <c r="J5770">
        <v>6</v>
      </c>
      <c r="K5770">
        <v>1150</v>
      </c>
      <c r="L5770">
        <f t="shared" si="1001"/>
        <v>20</v>
      </c>
      <c r="M5770" t="b">
        <f t="shared" si="1002"/>
        <v>0</v>
      </c>
      <c r="N5770">
        <f t="shared" si="1003"/>
        <v>18</v>
      </c>
      <c r="O5770">
        <f t="shared" si="1004"/>
        <v>2</v>
      </c>
      <c r="P5770" s="8">
        <f t="shared" si="996"/>
        <v>1.252314814814815E-2</v>
      </c>
      <c r="Q5770" s="1">
        <f t="shared" si="997"/>
        <v>43209.833333333328</v>
      </c>
      <c r="R5770" t="e">
        <f t="shared" si="998"/>
        <v>#N/A</v>
      </c>
      <c r="S5770" s="1">
        <f t="shared" si="1005"/>
        <v>43209.833333333336</v>
      </c>
      <c r="T5770">
        <f t="shared" si="999"/>
        <v>15.5</v>
      </c>
      <c r="U5770">
        <f t="shared" si="1000"/>
        <v>0</v>
      </c>
      <c r="V5770" t="b">
        <f t="shared" si="1006"/>
        <v>0</v>
      </c>
    </row>
    <row r="5771" spans="1:22" x14ac:dyDescent="0.4">
      <c r="A5771" t="s">
        <v>5467</v>
      </c>
      <c r="B5771" s="1">
        <v>43209.847754629627</v>
      </c>
      <c r="C5771">
        <v>1925</v>
      </c>
      <c r="D5771" t="s">
        <v>509</v>
      </c>
      <c r="E5771">
        <v>3</v>
      </c>
      <c r="F5771" s="1">
        <v>43209.877743055556</v>
      </c>
      <c r="G5771">
        <v>1115</v>
      </c>
      <c r="H5771" t="s">
        <v>997</v>
      </c>
      <c r="I5771">
        <v>10</v>
      </c>
      <c r="J5771">
        <v>41</v>
      </c>
      <c r="K5771">
        <v>6160</v>
      </c>
      <c r="L5771">
        <f t="shared" si="1001"/>
        <v>20</v>
      </c>
      <c r="M5771" t="b">
        <f t="shared" si="1002"/>
        <v>0</v>
      </c>
      <c r="N5771">
        <f t="shared" si="1003"/>
        <v>20</v>
      </c>
      <c r="O5771">
        <f t="shared" si="1004"/>
        <v>46</v>
      </c>
      <c r="P5771" s="8">
        <f t="shared" si="996"/>
        <v>1.4421296296296295E-2</v>
      </c>
      <c r="Q5771" s="1">
        <f t="shared" si="997"/>
        <v>43209.833333333328</v>
      </c>
      <c r="R5771" t="e">
        <f t="shared" si="998"/>
        <v>#N/A</v>
      </c>
      <c r="S5771" s="1">
        <f t="shared" si="1005"/>
        <v>43209.833333333336</v>
      </c>
      <c r="T5771">
        <f t="shared" si="999"/>
        <v>15.5</v>
      </c>
      <c r="U5771">
        <f t="shared" si="1000"/>
        <v>0</v>
      </c>
      <c r="V5771" t="b">
        <f t="shared" si="1006"/>
        <v>0</v>
      </c>
    </row>
    <row r="5772" spans="1:22" x14ac:dyDescent="0.4">
      <c r="A5772" t="s">
        <v>5162</v>
      </c>
      <c r="B5772" s="1">
        <v>43209.84952546296</v>
      </c>
      <c r="C5772">
        <v>1120</v>
      </c>
      <c r="D5772" t="s">
        <v>326</v>
      </c>
      <c r="E5772">
        <v>2</v>
      </c>
      <c r="F5772" s="1">
        <v>43209.853078703702</v>
      </c>
      <c r="G5772">
        <v>1121</v>
      </c>
      <c r="H5772" t="s">
        <v>2113</v>
      </c>
      <c r="I5772">
        <v>7</v>
      </c>
      <c r="J5772">
        <v>4</v>
      </c>
      <c r="K5772">
        <v>1130</v>
      </c>
      <c r="L5772">
        <f t="shared" si="1001"/>
        <v>20</v>
      </c>
      <c r="M5772" t="b">
        <f t="shared" si="1002"/>
        <v>0</v>
      </c>
      <c r="N5772">
        <f t="shared" si="1003"/>
        <v>23</v>
      </c>
      <c r="O5772">
        <f t="shared" si="1004"/>
        <v>19</v>
      </c>
      <c r="P5772" s="8">
        <f t="shared" si="996"/>
        <v>1.6192129629629629E-2</v>
      </c>
      <c r="Q5772" s="1">
        <f t="shared" si="997"/>
        <v>43209.833333333328</v>
      </c>
      <c r="R5772" t="e">
        <f t="shared" si="998"/>
        <v>#N/A</v>
      </c>
      <c r="S5772" s="1">
        <f t="shared" si="1005"/>
        <v>43209.833333333336</v>
      </c>
      <c r="T5772">
        <f t="shared" si="999"/>
        <v>15.5</v>
      </c>
      <c r="U5772">
        <f t="shared" si="1000"/>
        <v>0</v>
      </c>
      <c r="V5772" t="b">
        <f t="shared" si="1006"/>
        <v>0</v>
      </c>
    </row>
    <row r="5773" spans="1:22" x14ac:dyDescent="0.4">
      <c r="A5773" t="s">
        <v>5468</v>
      </c>
      <c r="B5773" s="1">
        <v>43209.851168981484</v>
      </c>
      <c r="C5773">
        <v>239</v>
      </c>
      <c r="D5773" t="s">
        <v>697</v>
      </c>
      <c r="E5773">
        <v>1</v>
      </c>
      <c r="F5773" s="1">
        <v>43209.857233796298</v>
      </c>
      <c r="G5773">
        <v>236</v>
      </c>
      <c r="H5773" t="s">
        <v>916</v>
      </c>
      <c r="I5773">
        <v>4</v>
      </c>
      <c r="J5773">
        <v>8</v>
      </c>
      <c r="K5773">
        <v>1720</v>
      </c>
      <c r="L5773">
        <f t="shared" si="1001"/>
        <v>20</v>
      </c>
      <c r="M5773" t="b">
        <f t="shared" si="1002"/>
        <v>0</v>
      </c>
      <c r="N5773">
        <f t="shared" si="1003"/>
        <v>25</v>
      </c>
      <c r="O5773">
        <f t="shared" si="1004"/>
        <v>41</v>
      </c>
      <c r="P5773" s="8">
        <f t="shared" si="996"/>
        <v>1.7835648148148149E-2</v>
      </c>
      <c r="Q5773" s="1">
        <f t="shared" si="997"/>
        <v>43209.833333333336</v>
      </c>
      <c r="R5773">
        <f t="shared" si="998"/>
        <v>15.5</v>
      </c>
      <c r="S5773" s="1">
        <f t="shared" si="1005"/>
        <v>43209.833333333336</v>
      </c>
      <c r="T5773">
        <f t="shared" si="999"/>
        <v>15.5</v>
      </c>
      <c r="U5773">
        <f t="shared" si="1000"/>
        <v>0</v>
      </c>
      <c r="V5773" t="b">
        <f t="shared" si="1006"/>
        <v>0</v>
      </c>
    </row>
    <row r="5774" spans="1:22" x14ac:dyDescent="0.4">
      <c r="A5774" t="s">
        <v>3906</v>
      </c>
      <c r="B5774" s="1">
        <v>43209.852685185186</v>
      </c>
      <c r="C5774">
        <v>180</v>
      </c>
      <c r="D5774" t="s">
        <v>498</v>
      </c>
      <c r="E5774">
        <v>2</v>
      </c>
      <c r="F5774" s="1">
        <v>43209.878831018519</v>
      </c>
      <c r="G5774">
        <v>816</v>
      </c>
      <c r="H5774" t="s">
        <v>699</v>
      </c>
      <c r="I5774">
        <v>7</v>
      </c>
      <c r="J5774">
        <v>35</v>
      </c>
      <c r="K5774">
        <v>5610</v>
      </c>
      <c r="L5774">
        <f t="shared" si="1001"/>
        <v>20</v>
      </c>
      <c r="M5774" t="b">
        <f t="shared" si="1002"/>
        <v>0</v>
      </c>
      <c r="N5774">
        <f t="shared" si="1003"/>
        <v>27</v>
      </c>
      <c r="O5774">
        <f t="shared" si="1004"/>
        <v>52</v>
      </c>
      <c r="P5774" s="8">
        <f t="shared" si="996"/>
        <v>1.9351851851851853E-2</v>
      </c>
      <c r="Q5774" s="1">
        <f t="shared" si="997"/>
        <v>43209.833333333336</v>
      </c>
      <c r="R5774">
        <f t="shared" si="998"/>
        <v>15.5</v>
      </c>
      <c r="S5774" s="1">
        <f t="shared" si="1005"/>
        <v>43209.833333333336</v>
      </c>
      <c r="T5774">
        <f t="shared" si="999"/>
        <v>15.5</v>
      </c>
      <c r="U5774">
        <f t="shared" si="1000"/>
        <v>0</v>
      </c>
      <c r="V5774" t="b">
        <f t="shared" si="1006"/>
        <v>0</v>
      </c>
    </row>
    <row r="5775" spans="1:22" x14ac:dyDescent="0.4">
      <c r="A5775" t="s">
        <v>5469</v>
      </c>
      <c r="B5775" s="1">
        <v>43209.854687500003</v>
      </c>
      <c r="C5775">
        <v>417</v>
      </c>
      <c r="D5775" t="s">
        <v>1343</v>
      </c>
      <c r="E5775">
        <v>9</v>
      </c>
      <c r="F5775" s="1">
        <v>43209.860231481478</v>
      </c>
      <c r="G5775">
        <v>414</v>
      </c>
      <c r="H5775" t="s">
        <v>1237</v>
      </c>
      <c r="I5775">
        <v>1</v>
      </c>
      <c r="J5775">
        <v>7</v>
      </c>
      <c r="K5775">
        <v>920</v>
      </c>
      <c r="L5775">
        <f t="shared" si="1001"/>
        <v>20</v>
      </c>
      <c r="M5775" t="b">
        <f t="shared" si="1002"/>
        <v>0</v>
      </c>
      <c r="N5775">
        <f t="shared" si="1003"/>
        <v>30</v>
      </c>
      <c r="O5775">
        <f t="shared" si="1004"/>
        <v>45</v>
      </c>
      <c r="P5775" s="8">
        <f t="shared" si="996"/>
        <v>2.1354166666666664E-2</v>
      </c>
      <c r="Q5775" s="1">
        <f t="shared" si="997"/>
        <v>43209.833333333336</v>
      </c>
      <c r="R5775">
        <f t="shared" si="998"/>
        <v>15.5</v>
      </c>
      <c r="S5775" s="1">
        <f t="shared" si="1005"/>
        <v>43209.833333333336</v>
      </c>
      <c r="T5775">
        <f t="shared" si="999"/>
        <v>15.5</v>
      </c>
      <c r="U5775">
        <f t="shared" si="1000"/>
        <v>0</v>
      </c>
      <c r="V5775" t="b">
        <f t="shared" si="1006"/>
        <v>0</v>
      </c>
    </row>
    <row r="5776" spans="1:22" x14ac:dyDescent="0.4">
      <c r="A5776" t="s">
        <v>5470</v>
      </c>
      <c r="B5776" s="1">
        <v>43209.856574074074</v>
      </c>
      <c r="C5776">
        <v>1533</v>
      </c>
      <c r="D5776" t="s">
        <v>2067</v>
      </c>
      <c r="E5776">
        <v>2</v>
      </c>
      <c r="F5776" s="1">
        <v>43209.866249999999</v>
      </c>
      <c r="G5776">
        <v>1663</v>
      </c>
      <c r="H5776" t="s">
        <v>1019</v>
      </c>
      <c r="I5776">
        <v>18</v>
      </c>
      <c r="J5776">
        <v>12</v>
      </c>
      <c r="K5776">
        <v>2280</v>
      </c>
      <c r="L5776">
        <f t="shared" si="1001"/>
        <v>20</v>
      </c>
      <c r="M5776" t="b">
        <f t="shared" si="1002"/>
        <v>0</v>
      </c>
      <c r="N5776">
        <f t="shared" si="1003"/>
        <v>33</v>
      </c>
      <c r="O5776">
        <f t="shared" si="1004"/>
        <v>28</v>
      </c>
      <c r="P5776" s="8">
        <f t="shared" ref="P5776:P5839" si="1007">TIME(0,MINUTE(B5776),SECOND(B5776))</f>
        <v>2.3240740740740742E-2</v>
      </c>
      <c r="Q5776" s="1">
        <f t="shared" ref="Q5776:Q5839" si="1008">B5776-P5776</f>
        <v>43209.833333333336</v>
      </c>
      <c r="R5776">
        <f t="shared" si="998"/>
        <v>15.5</v>
      </c>
      <c r="S5776" s="1">
        <f t="shared" si="1005"/>
        <v>43209.833333333336</v>
      </c>
      <c r="T5776">
        <f t="shared" si="999"/>
        <v>15.5</v>
      </c>
      <c r="U5776">
        <f t="shared" si="1000"/>
        <v>0</v>
      </c>
      <c r="V5776" t="b">
        <f t="shared" si="1006"/>
        <v>0</v>
      </c>
    </row>
    <row r="5777" spans="1:22" x14ac:dyDescent="0.4">
      <c r="A5777" t="s">
        <v>5471</v>
      </c>
      <c r="B5777" s="1">
        <v>43209.858298611114</v>
      </c>
      <c r="C5777">
        <v>569</v>
      </c>
      <c r="D5777" t="s">
        <v>3266</v>
      </c>
      <c r="E5777">
        <v>7</v>
      </c>
      <c r="F5777" s="1">
        <v>43209.896793981483</v>
      </c>
      <c r="G5777">
        <v>569</v>
      </c>
      <c r="H5777" t="s">
        <v>3266</v>
      </c>
      <c r="I5777">
        <v>10</v>
      </c>
      <c r="J5777">
        <v>53</v>
      </c>
      <c r="K5777">
        <v>6790</v>
      </c>
      <c r="L5777">
        <f t="shared" si="1001"/>
        <v>20</v>
      </c>
      <c r="M5777" t="b">
        <f t="shared" si="1002"/>
        <v>0</v>
      </c>
      <c r="N5777">
        <f t="shared" si="1003"/>
        <v>35</v>
      </c>
      <c r="O5777">
        <f t="shared" si="1004"/>
        <v>57</v>
      </c>
      <c r="P5777" s="8">
        <f t="shared" si="1007"/>
        <v>2.4965277777777781E-2</v>
      </c>
      <c r="Q5777" s="1">
        <f t="shared" si="1008"/>
        <v>43209.833333333336</v>
      </c>
      <c r="R5777">
        <f t="shared" si="998"/>
        <v>15.5</v>
      </c>
      <c r="S5777" s="1">
        <f t="shared" si="1005"/>
        <v>43209.833333333336</v>
      </c>
      <c r="T5777">
        <f t="shared" si="999"/>
        <v>15.5</v>
      </c>
      <c r="U5777">
        <f t="shared" si="1000"/>
        <v>0</v>
      </c>
      <c r="V5777" t="b">
        <f t="shared" si="1006"/>
        <v>0</v>
      </c>
    </row>
    <row r="5778" spans="1:22" x14ac:dyDescent="0.4">
      <c r="A5778" t="s">
        <v>5472</v>
      </c>
      <c r="B5778" s="1">
        <v>43209.860532407409</v>
      </c>
      <c r="C5778">
        <v>1821</v>
      </c>
      <c r="D5778" t="s">
        <v>3086</v>
      </c>
      <c r="E5778">
        <v>7</v>
      </c>
      <c r="F5778" s="1">
        <v>43209.890648148146</v>
      </c>
      <c r="G5778">
        <v>1821</v>
      </c>
      <c r="H5778" t="s">
        <v>3086</v>
      </c>
      <c r="I5778">
        <v>7</v>
      </c>
      <c r="J5778">
        <v>42</v>
      </c>
      <c r="K5778">
        <v>8330</v>
      </c>
      <c r="L5778">
        <f t="shared" si="1001"/>
        <v>20</v>
      </c>
      <c r="M5778" t="b">
        <f t="shared" si="1002"/>
        <v>0</v>
      </c>
      <c r="N5778">
        <f t="shared" si="1003"/>
        <v>39</v>
      </c>
      <c r="O5778">
        <f t="shared" si="1004"/>
        <v>10</v>
      </c>
      <c r="P5778" s="8">
        <f t="shared" si="1007"/>
        <v>2.7199074074074073E-2</v>
      </c>
      <c r="Q5778" s="1">
        <f t="shared" si="1008"/>
        <v>43209.833333333336</v>
      </c>
      <c r="R5778">
        <f t="shared" si="998"/>
        <v>15.5</v>
      </c>
      <c r="S5778" s="1">
        <f t="shared" si="1005"/>
        <v>43209.833333333336</v>
      </c>
      <c r="T5778">
        <f t="shared" si="999"/>
        <v>15.5</v>
      </c>
      <c r="U5778">
        <f t="shared" si="1000"/>
        <v>0</v>
      </c>
      <c r="V5778" t="b">
        <f t="shared" si="1006"/>
        <v>0</v>
      </c>
    </row>
    <row r="5779" spans="1:22" x14ac:dyDescent="0.4">
      <c r="A5779" t="s">
        <v>5473</v>
      </c>
      <c r="B5779" s="1">
        <v>43209.862037037034</v>
      </c>
      <c r="C5779">
        <v>114</v>
      </c>
      <c r="D5779" t="s">
        <v>313</v>
      </c>
      <c r="E5779">
        <v>8</v>
      </c>
      <c r="F5779" s="1">
        <v>43209.916226851848</v>
      </c>
      <c r="G5779">
        <v>577</v>
      </c>
      <c r="H5779" t="s">
        <v>934</v>
      </c>
      <c r="I5779">
        <v>9</v>
      </c>
      <c r="J5779">
        <v>74</v>
      </c>
      <c r="K5779">
        <v>21610</v>
      </c>
      <c r="L5779">
        <f t="shared" si="1001"/>
        <v>20</v>
      </c>
      <c r="M5779" t="b">
        <f t="shared" si="1002"/>
        <v>0</v>
      </c>
      <c r="N5779">
        <f t="shared" si="1003"/>
        <v>41</v>
      </c>
      <c r="O5779">
        <f t="shared" si="1004"/>
        <v>20</v>
      </c>
      <c r="P5779" s="8">
        <f t="shared" si="1007"/>
        <v>2.8703703703703703E-2</v>
      </c>
      <c r="Q5779" s="1">
        <f t="shared" si="1008"/>
        <v>43209.833333333328</v>
      </c>
      <c r="R5779" t="e">
        <f t="shared" si="998"/>
        <v>#N/A</v>
      </c>
      <c r="S5779" s="1">
        <f t="shared" si="1005"/>
        <v>43209.833333333336</v>
      </c>
      <c r="T5779">
        <f t="shared" si="999"/>
        <v>15.5</v>
      </c>
      <c r="U5779">
        <f t="shared" si="1000"/>
        <v>0</v>
      </c>
      <c r="V5779" t="b">
        <f t="shared" si="1006"/>
        <v>0</v>
      </c>
    </row>
    <row r="5780" spans="1:22" x14ac:dyDescent="0.4">
      <c r="A5780" t="s">
        <v>5474</v>
      </c>
      <c r="B5780" s="1">
        <v>43209.863703703704</v>
      </c>
      <c r="C5780">
        <v>1245</v>
      </c>
      <c r="D5780" t="s">
        <v>429</v>
      </c>
      <c r="E5780">
        <v>3</v>
      </c>
      <c r="F5780" s="1">
        <v>43209.870972222219</v>
      </c>
      <c r="G5780">
        <v>1263</v>
      </c>
      <c r="H5780" t="s">
        <v>1960</v>
      </c>
      <c r="I5780">
        <v>10</v>
      </c>
      <c r="J5780">
        <v>10</v>
      </c>
      <c r="K5780">
        <v>1540</v>
      </c>
      <c r="L5780">
        <f t="shared" si="1001"/>
        <v>20</v>
      </c>
      <c r="M5780" t="b">
        <f t="shared" si="1002"/>
        <v>0</v>
      </c>
      <c r="N5780">
        <f t="shared" si="1003"/>
        <v>43</v>
      </c>
      <c r="O5780">
        <f t="shared" si="1004"/>
        <v>44</v>
      </c>
      <c r="P5780" s="8">
        <f t="shared" si="1007"/>
        <v>3.037037037037037E-2</v>
      </c>
      <c r="Q5780" s="1">
        <f t="shared" si="1008"/>
        <v>43209.833333333336</v>
      </c>
      <c r="R5780">
        <f t="shared" si="998"/>
        <v>15.5</v>
      </c>
      <c r="S5780" s="1">
        <f t="shared" si="1005"/>
        <v>43209.833333333336</v>
      </c>
      <c r="T5780">
        <f t="shared" si="999"/>
        <v>15.5</v>
      </c>
      <c r="U5780">
        <f t="shared" si="1000"/>
        <v>0</v>
      </c>
      <c r="V5780" t="b">
        <f t="shared" si="1006"/>
        <v>0</v>
      </c>
    </row>
    <row r="5781" spans="1:22" x14ac:dyDescent="0.4">
      <c r="A5781" t="s">
        <v>5475</v>
      </c>
      <c r="B5781" s="1">
        <v>43209.864745370367</v>
      </c>
      <c r="C5781">
        <v>108</v>
      </c>
      <c r="D5781" t="s">
        <v>308</v>
      </c>
      <c r="E5781">
        <v>7</v>
      </c>
      <c r="F5781" s="1">
        <v>43209.877627314818</v>
      </c>
      <c r="G5781">
        <v>184</v>
      </c>
      <c r="H5781" t="s">
        <v>1162</v>
      </c>
      <c r="I5781">
        <v>4</v>
      </c>
      <c r="J5781">
        <v>18</v>
      </c>
      <c r="K5781">
        <v>1600</v>
      </c>
      <c r="L5781">
        <f t="shared" si="1001"/>
        <v>20</v>
      </c>
      <c r="M5781" t="b">
        <f t="shared" si="1002"/>
        <v>0</v>
      </c>
      <c r="N5781">
        <f t="shared" si="1003"/>
        <v>45</v>
      </c>
      <c r="O5781">
        <f t="shared" si="1004"/>
        <v>14</v>
      </c>
      <c r="P5781" s="8">
        <f t="shared" si="1007"/>
        <v>3.1412037037037037E-2</v>
      </c>
      <c r="Q5781" s="1">
        <f t="shared" si="1008"/>
        <v>43209.833333333328</v>
      </c>
      <c r="R5781" t="e">
        <f t="shared" si="998"/>
        <v>#N/A</v>
      </c>
      <c r="S5781" s="1">
        <f t="shared" si="1005"/>
        <v>43209.833333333336</v>
      </c>
      <c r="T5781">
        <f t="shared" si="999"/>
        <v>15.5</v>
      </c>
      <c r="U5781">
        <f t="shared" si="1000"/>
        <v>0</v>
      </c>
      <c r="V5781" t="b">
        <f t="shared" si="1006"/>
        <v>0</v>
      </c>
    </row>
    <row r="5782" spans="1:22" x14ac:dyDescent="0.4">
      <c r="A5782" t="s">
        <v>5476</v>
      </c>
      <c r="B5782" s="1">
        <v>43209.866284722222</v>
      </c>
      <c r="C5782">
        <v>2262</v>
      </c>
      <c r="D5782" t="s">
        <v>447</v>
      </c>
      <c r="E5782">
        <v>5</v>
      </c>
      <c r="F5782" s="1">
        <v>43209.887708333335</v>
      </c>
      <c r="G5782">
        <v>2264</v>
      </c>
      <c r="H5782" t="s">
        <v>1202</v>
      </c>
      <c r="I5782">
        <v>8</v>
      </c>
      <c r="J5782">
        <v>26</v>
      </c>
      <c r="K5782">
        <v>6030</v>
      </c>
      <c r="L5782">
        <f t="shared" si="1001"/>
        <v>20</v>
      </c>
      <c r="M5782" t="b">
        <f t="shared" si="1002"/>
        <v>0</v>
      </c>
      <c r="N5782">
        <f t="shared" si="1003"/>
        <v>47</v>
      </c>
      <c r="O5782">
        <f t="shared" si="1004"/>
        <v>27</v>
      </c>
      <c r="P5782" s="8">
        <f t="shared" si="1007"/>
        <v>3.2951388888888891E-2</v>
      </c>
      <c r="Q5782" s="1">
        <f t="shared" si="1008"/>
        <v>43209.833333333336</v>
      </c>
      <c r="R5782">
        <f t="shared" si="998"/>
        <v>15.5</v>
      </c>
      <c r="S5782" s="1">
        <f t="shared" si="1005"/>
        <v>43209.833333333336</v>
      </c>
      <c r="T5782">
        <f t="shared" si="999"/>
        <v>15.5</v>
      </c>
      <c r="U5782">
        <f t="shared" si="1000"/>
        <v>0</v>
      </c>
      <c r="V5782" t="b">
        <f t="shared" si="1006"/>
        <v>0</v>
      </c>
    </row>
    <row r="5783" spans="1:22" x14ac:dyDescent="0.4">
      <c r="A5783" t="s">
        <v>3363</v>
      </c>
      <c r="B5783" s="1">
        <v>43209.868206018517</v>
      </c>
      <c r="C5783">
        <v>1608</v>
      </c>
      <c r="D5783" t="s">
        <v>1366</v>
      </c>
      <c r="E5783">
        <v>7</v>
      </c>
      <c r="F5783" s="1">
        <v>43209.877129629633</v>
      </c>
      <c r="G5783">
        <v>1623</v>
      </c>
      <c r="H5783" t="s">
        <v>163</v>
      </c>
      <c r="I5783">
        <v>7</v>
      </c>
      <c r="J5783">
        <v>12</v>
      </c>
      <c r="K5783">
        <v>1590</v>
      </c>
      <c r="L5783">
        <f t="shared" si="1001"/>
        <v>20</v>
      </c>
      <c r="M5783" t="b">
        <f t="shared" si="1002"/>
        <v>0</v>
      </c>
      <c r="N5783">
        <f t="shared" si="1003"/>
        <v>50</v>
      </c>
      <c r="O5783">
        <f t="shared" si="1004"/>
        <v>13</v>
      </c>
      <c r="P5783" s="8">
        <f t="shared" si="1007"/>
        <v>3.4872685185185187E-2</v>
      </c>
      <c r="Q5783" s="1">
        <f t="shared" si="1008"/>
        <v>43209.833333333328</v>
      </c>
      <c r="R5783" t="e">
        <f t="shared" si="998"/>
        <v>#N/A</v>
      </c>
      <c r="S5783" s="1">
        <f t="shared" si="1005"/>
        <v>43209.833333333336</v>
      </c>
      <c r="T5783">
        <f t="shared" si="999"/>
        <v>15.5</v>
      </c>
      <c r="U5783">
        <f t="shared" si="1000"/>
        <v>0</v>
      </c>
      <c r="V5783" t="b">
        <f t="shared" si="1006"/>
        <v>0</v>
      </c>
    </row>
    <row r="5784" spans="1:22" x14ac:dyDescent="0.4">
      <c r="A5784" t="s">
        <v>5477</v>
      </c>
      <c r="B5784" s="1">
        <v>43209.869942129626</v>
      </c>
      <c r="C5784">
        <v>1325</v>
      </c>
      <c r="D5784" t="s">
        <v>3015</v>
      </c>
      <c r="E5784">
        <v>5</v>
      </c>
      <c r="F5784" s="1">
        <v>43209.88040509259</v>
      </c>
      <c r="G5784">
        <v>1319</v>
      </c>
      <c r="H5784" t="s">
        <v>1158</v>
      </c>
      <c r="I5784">
        <v>3</v>
      </c>
      <c r="J5784">
        <v>14</v>
      </c>
      <c r="K5784">
        <v>2250</v>
      </c>
      <c r="L5784">
        <f t="shared" si="1001"/>
        <v>20</v>
      </c>
      <c r="M5784" t="b">
        <f t="shared" si="1002"/>
        <v>0</v>
      </c>
      <c r="N5784">
        <f t="shared" si="1003"/>
        <v>52</v>
      </c>
      <c r="O5784">
        <f t="shared" si="1004"/>
        <v>43</v>
      </c>
      <c r="P5784" s="8">
        <f t="shared" si="1007"/>
        <v>3.6608796296296299E-2</v>
      </c>
      <c r="Q5784" s="1">
        <f t="shared" si="1008"/>
        <v>43209.833333333328</v>
      </c>
      <c r="R5784" t="e">
        <f t="shared" si="998"/>
        <v>#N/A</v>
      </c>
      <c r="S5784" s="1">
        <f t="shared" si="1005"/>
        <v>43209.833333333336</v>
      </c>
      <c r="T5784">
        <f t="shared" si="999"/>
        <v>15.5</v>
      </c>
      <c r="U5784">
        <f t="shared" si="1000"/>
        <v>0</v>
      </c>
      <c r="V5784" t="b">
        <f t="shared" si="1006"/>
        <v>0</v>
      </c>
    </row>
    <row r="5785" spans="1:22" x14ac:dyDescent="0.4">
      <c r="A5785" t="s">
        <v>5478</v>
      </c>
      <c r="B5785" s="1">
        <v>43209.871805555558</v>
      </c>
      <c r="C5785">
        <v>160</v>
      </c>
      <c r="D5785" t="s">
        <v>800</v>
      </c>
      <c r="E5785">
        <v>6</v>
      </c>
      <c r="F5785" s="1">
        <v>43209.896319444444</v>
      </c>
      <c r="G5785">
        <v>207</v>
      </c>
      <c r="H5785" t="s">
        <v>41</v>
      </c>
      <c r="I5785">
        <v>37</v>
      </c>
      <c r="J5785">
        <v>34</v>
      </c>
      <c r="K5785">
        <v>5060</v>
      </c>
      <c r="L5785">
        <f t="shared" si="1001"/>
        <v>20</v>
      </c>
      <c r="M5785" t="b">
        <f t="shared" si="1002"/>
        <v>0</v>
      </c>
      <c r="N5785">
        <f t="shared" si="1003"/>
        <v>55</v>
      </c>
      <c r="O5785">
        <f t="shared" si="1004"/>
        <v>24</v>
      </c>
      <c r="P5785" s="8">
        <f t="shared" si="1007"/>
        <v>3.847222222222222E-2</v>
      </c>
      <c r="Q5785" s="1">
        <f t="shared" si="1008"/>
        <v>43209.833333333336</v>
      </c>
      <c r="R5785">
        <f t="shared" si="998"/>
        <v>15.5</v>
      </c>
      <c r="S5785" s="1">
        <f t="shared" si="1005"/>
        <v>43209.833333333336</v>
      </c>
      <c r="T5785">
        <f t="shared" si="999"/>
        <v>15.5</v>
      </c>
      <c r="U5785">
        <f t="shared" si="1000"/>
        <v>0</v>
      </c>
      <c r="V5785" t="b">
        <f t="shared" si="1006"/>
        <v>0</v>
      </c>
    </row>
    <row r="5786" spans="1:22" x14ac:dyDescent="0.4">
      <c r="A5786" t="s">
        <v>5479</v>
      </c>
      <c r="B5786" s="1">
        <v>43209.873194444444</v>
      </c>
      <c r="C5786">
        <v>421</v>
      </c>
      <c r="D5786" t="s">
        <v>68</v>
      </c>
      <c r="E5786">
        <v>5</v>
      </c>
      <c r="F5786" s="1">
        <v>43209.89135416667</v>
      </c>
      <c r="G5786">
        <v>914</v>
      </c>
      <c r="H5786" t="s">
        <v>82</v>
      </c>
      <c r="I5786">
        <v>16</v>
      </c>
      <c r="J5786">
        <v>25</v>
      </c>
      <c r="K5786">
        <v>4140</v>
      </c>
      <c r="L5786">
        <f t="shared" si="1001"/>
        <v>20</v>
      </c>
      <c r="M5786" t="b">
        <f t="shared" si="1002"/>
        <v>0</v>
      </c>
      <c r="N5786">
        <f t="shared" si="1003"/>
        <v>57</v>
      </c>
      <c r="O5786">
        <f t="shared" si="1004"/>
        <v>24</v>
      </c>
      <c r="P5786" s="8">
        <f t="shared" si="1007"/>
        <v>3.9861111111111111E-2</v>
      </c>
      <c r="Q5786" s="1">
        <f t="shared" si="1008"/>
        <v>43209.833333333336</v>
      </c>
      <c r="R5786">
        <f t="shared" si="998"/>
        <v>15.5</v>
      </c>
      <c r="S5786" s="1">
        <f t="shared" si="1005"/>
        <v>43209.833333333336</v>
      </c>
      <c r="T5786">
        <f t="shared" si="999"/>
        <v>15.5</v>
      </c>
      <c r="U5786">
        <f t="shared" si="1000"/>
        <v>0</v>
      </c>
      <c r="V5786" t="b">
        <f t="shared" si="1006"/>
        <v>0</v>
      </c>
    </row>
    <row r="5787" spans="1:22" x14ac:dyDescent="0.4">
      <c r="A5787" t="s">
        <v>5480</v>
      </c>
      <c r="B5787" s="1">
        <v>43209.875208333331</v>
      </c>
      <c r="C5787">
        <v>3501</v>
      </c>
      <c r="D5787" t="s">
        <v>818</v>
      </c>
      <c r="E5787">
        <v>6</v>
      </c>
      <c r="F5787" s="1">
        <v>43209.902268518519</v>
      </c>
      <c r="G5787">
        <v>1414</v>
      </c>
      <c r="H5787" t="s">
        <v>115</v>
      </c>
      <c r="I5787">
        <v>8</v>
      </c>
      <c r="J5787">
        <v>38</v>
      </c>
      <c r="K5787">
        <v>6680</v>
      </c>
      <c r="L5787">
        <f t="shared" si="1001"/>
        <v>21</v>
      </c>
      <c r="M5787" t="b">
        <f t="shared" si="1002"/>
        <v>0</v>
      </c>
      <c r="N5787">
        <f t="shared" si="1003"/>
        <v>0</v>
      </c>
      <c r="O5787">
        <f t="shared" si="1004"/>
        <v>18</v>
      </c>
      <c r="P5787" s="8">
        <f t="shared" si="1007"/>
        <v>2.0833333333333335E-4</v>
      </c>
      <c r="Q5787" s="1">
        <f t="shared" si="1008"/>
        <v>43209.875</v>
      </c>
      <c r="R5787">
        <f t="shared" si="998"/>
        <v>14.2</v>
      </c>
      <c r="S5787" s="1">
        <f t="shared" si="1005"/>
        <v>43209.875</v>
      </c>
      <c r="T5787">
        <f t="shared" si="999"/>
        <v>14.2</v>
      </c>
      <c r="U5787">
        <f t="shared" si="1000"/>
        <v>0</v>
      </c>
      <c r="V5787" t="b">
        <f t="shared" si="1006"/>
        <v>0</v>
      </c>
    </row>
    <row r="5788" spans="1:22" x14ac:dyDescent="0.4">
      <c r="A5788" t="s">
        <v>466</v>
      </c>
      <c r="B5788" s="1">
        <v>43209.877349537041</v>
      </c>
      <c r="C5788">
        <v>651</v>
      </c>
      <c r="D5788" t="s">
        <v>3604</v>
      </c>
      <c r="E5788">
        <v>5</v>
      </c>
      <c r="F5788" s="1">
        <v>43209.886840277781</v>
      </c>
      <c r="G5788">
        <v>630</v>
      </c>
      <c r="H5788" t="s">
        <v>1926</v>
      </c>
      <c r="I5788">
        <v>12</v>
      </c>
      <c r="J5788">
        <v>13</v>
      </c>
      <c r="K5788">
        <v>1550</v>
      </c>
      <c r="L5788">
        <f t="shared" si="1001"/>
        <v>21</v>
      </c>
      <c r="M5788" t="b">
        <f t="shared" si="1002"/>
        <v>0</v>
      </c>
      <c r="N5788">
        <f t="shared" si="1003"/>
        <v>3</v>
      </c>
      <c r="O5788">
        <f t="shared" si="1004"/>
        <v>23</v>
      </c>
      <c r="P5788" s="8">
        <f t="shared" si="1007"/>
        <v>2.3495370370370371E-3</v>
      </c>
      <c r="Q5788" s="1">
        <f t="shared" si="1008"/>
        <v>43209.875</v>
      </c>
      <c r="R5788">
        <f t="shared" si="998"/>
        <v>14.2</v>
      </c>
      <c r="S5788" s="1">
        <f t="shared" si="1005"/>
        <v>43209.875</v>
      </c>
      <c r="T5788">
        <f t="shared" si="999"/>
        <v>14.2</v>
      </c>
      <c r="U5788">
        <f t="shared" si="1000"/>
        <v>0</v>
      </c>
      <c r="V5788" t="b">
        <f t="shared" si="1006"/>
        <v>0</v>
      </c>
    </row>
    <row r="5789" spans="1:22" x14ac:dyDescent="0.4">
      <c r="A5789" t="s">
        <v>2901</v>
      </c>
      <c r="B5789" s="1">
        <v>43209.878993055558</v>
      </c>
      <c r="C5789">
        <v>549</v>
      </c>
      <c r="D5789" t="s">
        <v>721</v>
      </c>
      <c r="E5789">
        <v>4</v>
      </c>
      <c r="F5789" s="1">
        <v>43209.886145833334</v>
      </c>
      <c r="G5789">
        <v>3516</v>
      </c>
      <c r="H5789" t="s">
        <v>5122</v>
      </c>
      <c r="I5789">
        <v>2</v>
      </c>
      <c r="J5789">
        <v>9</v>
      </c>
      <c r="K5789">
        <v>1550</v>
      </c>
      <c r="L5789">
        <f t="shared" si="1001"/>
        <v>21</v>
      </c>
      <c r="M5789" t="b">
        <f t="shared" si="1002"/>
        <v>0</v>
      </c>
      <c r="N5789">
        <f t="shared" si="1003"/>
        <v>5</v>
      </c>
      <c r="O5789">
        <f t="shared" si="1004"/>
        <v>45</v>
      </c>
      <c r="P5789" s="8">
        <f t="shared" si="1007"/>
        <v>3.9930555555555561E-3</v>
      </c>
      <c r="Q5789" s="1">
        <f t="shared" si="1008"/>
        <v>43209.875</v>
      </c>
      <c r="R5789">
        <f t="shared" si="998"/>
        <v>14.2</v>
      </c>
      <c r="S5789" s="1">
        <f t="shared" si="1005"/>
        <v>43209.875</v>
      </c>
      <c r="T5789">
        <f t="shared" si="999"/>
        <v>14.2</v>
      </c>
      <c r="U5789">
        <f t="shared" si="1000"/>
        <v>0</v>
      </c>
      <c r="V5789" t="b">
        <f t="shared" si="1006"/>
        <v>0</v>
      </c>
    </row>
    <row r="5790" spans="1:22" x14ac:dyDescent="0.4">
      <c r="A5790" t="s">
        <v>5481</v>
      </c>
      <c r="B5790" s="1">
        <v>43209.880555555559</v>
      </c>
      <c r="C5790">
        <v>1446</v>
      </c>
      <c r="D5790" t="s">
        <v>1082</v>
      </c>
      <c r="E5790">
        <v>6</v>
      </c>
      <c r="F5790" s="1">
        <v>43209.955069444448</v>
      </c>
      <c r="G5790">
        <v>1446</v>
      </c>
      <c r="H5790" t="s">
        <v>1082</v>
      </c>
      <c r="I5790">
        <v>7</v>
      </c>
      <c r="J5790">
        <v>103</v>
      </c>
      <c r="K5790">
        <v>8620</v>
      </c>
      <c r="L5790">
        <f t="shared" si="1001"/>
        <v>21</v>
      </c>
      <c r="M5790" t="b">
        <f t="shared" si="1002"/>
        <v>0</v>
      </c>
      <c r="N5790">
        <f t="shared" si="1003"/>
        <v>8</v>
      </c>
      <c r="O5790">
        <f t="shared" si="1004"/>
        <v>0</v>
      </c>
      <c r="P5790" s="8">
        <f t="shared" si="1007"/>
        <v>5.5555555555555558E-3</v>
      </c>
      <c r="Q5790" s="1">
        <f t="shared" si="1008"/>
        <v>43209.875</v>
      </c>
      <c r="R5790">
        <f t="shared" si="998"/>
        <v>14.2</v>
      </c>
      <c r="S5790" s="1">
        <f t="shared" si="1005"/>
        <v>43209.875</v>
      </c>
      <c r="T5790">
        <f t="shared" si="999"/>
        <v>14.2</v>
      </c>
      <c r="U5790">
        <f t="shared" si="1000"/>
        <v>0</v>
      </c>
      <c r="V5790" t="b">
        <f t="shared" si="1006"/>
        <v>0</v>
      </c>
    </row>
    <row r="5791" spans="1:22" x14ac:dyDescent="0.4">
      <c r="A5791" t="s">
        <v>5482</v>
      </c>
      <c r="B5791" s="1">
        <v>43209.882407407407</v>
      </c>
      <c r="C5791">
        <v>262</v>
      </c>
      <c r="D5791" t="s">
        <v>813</v>
      </c>
      <c r="E5791">
        <v>11</v>
      </c>
      <c r="F5791" s="1">
        <v>43209.896273148152</v>
      </c>
      <c r="G5791">
        <v>228</v>
      </c>
      <c r="H5791" t="s">
        <v>624</v>
      </c>
      <c r="I5791">
        <v>3</v>
      </c>
      <c r="J5791">
        <v>19</v>
      </c>
      <c r="K5791">
        <v>2730</v>
      </c>
      <c r="L5791">
        <f t="shared" si="1001"/>
        <v>21</v>
      </c>
      <c r="M5791" t="b">
        <f t="shared" si="1002"/>
        <v>0</v>
      </c>
      <c r="N5791">
        <f t="shared" si="1003"/>
        <v>10</v>
      </c>
      <c r="O5791">
        <f t="shared" si="1004"/>
        <v>40</v>
      </c>
      <c r="P5791" s="8">
        <f t="shared" si="1007"/>
        <v>7.4074074074074068E-3</v>
      </c>
      <c r="Q5791" s="1">
        <f t="shared" si="1008"/>
        <v>43209.875</v>
      </c>
      <c r="R5791">
        <f t="shared" si="998"/>
        <v>14.2</v>
      </c>
      <c r="S5791" s="1">
        <f t="shared" si="1005"/>
        <v>43209.875</v>
      </c>
      <c r="T5791">
        <f t="shared" si="999"/>
        <v>14.2</v>
      </c>
      <c r="U5791">
        <f t="shared" si="1000"/>
        <v>0</v>
      </c>
      <c r="V5791" t="b">
        <f t="shared" si="1006"/>
        <v>0</v>
      </c>
    </row>
    <row r="5792" spans="1:22" x14ac:dyDescent="0.4">
      <c r="A5792" t="s">
        <v>602</v>
      </c>
      <c r="B5792" s="1">
        <v>43209.884108796294</v>
      </c>
      <c r="C5792">
        <v>1313</v>
      </c>
      <c r="D5792" t="s">
        <v>592</v>
      </c>
      <c r="E5792">
        <v>5</v>
      </c>
      <c r="F5792" s="1">
        <v>43209.900879629633</v>
      </c>
      <c r="G5792">
        <v>1337</v>
      </c>
      <c r="H5792" t="s">
        <v>736</v>
      </c>
      <c r="I5792">
        <v>10</v>
      </c>
      <c r="J5792">
        <v>23</v>
      </c>
      <c r="K5792">
        <v>4220</v>
      </c>
      <c r="L5792">
        <f t="shared" si="1001"/>
        <v>21</v>
      </c>
      <c r="M5792" t="b">
        <f t="shared" si="1002"/>
        <v>0</v>
      </c>
      <c r="N5792">
        <f t="shared" si="1003"/>
        <v>13</v>
      </c>
      <c r="O5792">
        <f t="shared" si="1004"/>
        <v>7</v>
      </c>
      <c r="P5792" s="8">
        <f t="shared" si="1007"/>
        <v>9.1087962962962971E-3</v>
      </c>
      <c r="Q5792" s="1">
        <f t="shared" si="1008"/>
        <v>43209.875</v>
      </c>
      <c r="R5792">
        <f t="shared" si="998"/>
        <v>14.2</v>
      </c>
      <c r="S5792" s="1">
        <f t="shared" si="1005"/>
        <v>43209.875</v>
      </c>
      <c r="T5792">
        <f t="shared" si="999"/>
        <v>14.2</v>
      </c>
      <c r="U5792">
        <f t="shared" si="1000"/>
        <v>0</v>
      </c>
      <c r="V5792" t="b">
        <f t="shared" si="1006"/>
        <v>0</v>
      </c>
    </row>
    <row r="5793" spans="1:22" x14ac:dyDescent="0.4">
      <c r="A5793" t="s">
        <v>5483</v>
      </c>
      <c r="B5793" s="1">
        <v>43209.88585648148</v>
      </c>
      <c r="C5793">
        <v>371</v>
      </c>
      <c r="D5793" t="s">
        <v>662</v>
      </c>
      <c r="E5793">
        <v>1</v>
      </c>
      <c r="F5793" s="1">
        <v>43209.904999999999</v>
      </c>
      <c r="G5793">
        <v>371</v>
      </c>
      <c r="H5793" t="s">
        <v>662</v>
      </c>
      <c r="I5793">
        <v>1</v>
      </c>
      <c r="J5793">
        <v>26</v>
      </c>
      <c r="K5793">
        <v>1670</v>
      </c>
      <c r="L5793">
        <f t="shared" si="1001"/>
        <v>21</v>
      </c>
      <c r="M5793" t="b">
        <f t="shared" si="1002"/>
        <v>0</v>
      </c>
      <c r="N5793">
        <f t="shared" si="1003"/>
        <v>15</v>
      </c>
      <c r="O5793">
        <f t="shared" si="1004"/>
        <v>38</v>
      </c>
      <c r="P5793" s="8">
        <f t="shared" si="1007"/>
        <v>1.0856481481481481E-2</v>
      </c>
      <c r="Q5793" s="1">
        <f t="shared" si="1008"/>
        <v>43209.875</v>
      </c>
      <c r="R5793">
        <f t="shared" si="998"/>
        <v>14.2</v>
      </c>
      <c r="S5793" s="1">
        <f t="shared" si="1005"/>
        <v>43209.875</v>
      </c>
      <c r="T5793">
        <f t="shared" si="999"/>
        <v>14.2</v>
      </c>
      <c r="U5793">
        <f t="shared" si="1000"/>
        <v>0</v>
      </c>
      <c r="V5793" t="b">
        <f t="shared" si="1006"/>
        <v>0</v>
      </c>
    </row>
    <row r="5794" spans="1:22" x14ac:dyDescent="0.4">
      <c r="A5794" t="s">
        <v>1382</v>
      </c>
      <c r="B5794" s="1">
        <v>43209.887615740743</v>
      </c>
      <c r="C5794">
        <v>263</v>
      </c>
      <c r="D5794" t="s">
        <v>2144</v>
      </c>
      <c r="E5794">
        <v>1</v>
      </c>
      <c r="F5794" s="1">
        <v>43209.895358796297</v>
      </c>
      <c r="G5794">
        <v>263</v>
      </c>
      <c r="H5794" t="s">
        <v>2144</v>
      </c>
      <c r="I5794">
        <v>2</v>
      </c>
      <c r="J5794">
        <v>10</v>
      </c>
      <c r="K5794">
        <v>1510</v>
      </c>
      <c r="L5794">
        <f t="shared" si="1001"/>
        <v>21</v>
      </c>
      <c r="M5794" t="b">
        <f t="shared" si="1002"/>
        <v>0</v>
      </c>
      <c r="N5794">
        <f t="shared" si="1003"/>
        <v>18</v>
      </c>
      <c r="O5794">
        <f t="shared" si="1004"/>
        <v>10</v>
      </c>
      <c r="P5794" s="8">
        <f t="shared" si="1007"/>
        <v>1.2615740740740742E-2</v>
      </c>
      <c r="Q5794" s="1">
        <f t="shared" si="1008"/>
        <v>43209.875</v>
      </c>
      <c r="R5794">
        <f t="shared" si="998"/>
        <v>14.2</v>
      </c>
      <c r="S5794" s="1">
        <f t="shared" si="1005"/>
        <v>43209.875</v>
      </c>
      <c r="T5794">
        <f t="shared" si="999"/>
        <v>14.2</v>
      </c>
      <c r="U5794">
        <f t="shared" si="1000"/>
        <v>0</v>
      </c>
      <c r="V5794" t="b">
        <f t="shared" si="1006"/>
        <v>0</v>
      </c>
    </row>
    <row r="5795" spans="1:22" x14ac:dyDescent="0.4">
      <c r="A5795" t="s">
        <v>5484</v>
      </c>
      <c r="B5795" s="1">
        <v>43209.889548611114</v>
      </c>
      <c r="C5795">
        <v>1955</v>
      </c>
      <c r="D5795" t="s">
        <v>896</v>
      </c>
      <c r="E5795">
        <v>6</v>
      </c>
      <c r="F5795" s="1">
        <v>43209.911597222221</v>
      </c>
      <c r="G5795">
        <v>1955</v>
      </c>
      <c r="H5795" t="s">
        <v>896</v>
      </c>
      <c r="I5795">
        <v>6</v>
      </c>
      <c r="J5795">
        <v>29</v>
      </c>
      <c r="K5795">
        <v>3970</v>
      </c>
      <c r="L5795">
        <f t="shared" si="1001"/>
        <v>21</v>
      </c>
      <c r="M5795" t="b">
        <f t="shared" si="1002"/>
        <v>0</v>
      </c>
      <c r="N5795">
        <f t="shared" si="1003"/>
        <v>20</v>
      </c>
      <c r="O5795">
        <f t="shared" si="1004"/>
        <v>57</v>
      </c>
      <c r="P5795" s="8">
        <f t="shared" si="1007"/>
        <v>1.4548611111111111E-2</v>
      </c>
      <c r="Q5795" s="1">
        <f t="shared" si="1008"/>
        <v>43209.875</v>
      </c>
      <c r="R5795">
        <f t="shared" si="998"/>
        <v>14.2</v>
      </c>
      <c r="S5795" s="1">
        <f t="shared" si="1005"/>
        <v>43209.875</v>
      </c>
      <c r="T5795">
        <f t="shared" si="999"/>
        <v>14.2</v>
      </c>
      <c r="U5795">
        <f t="shared" si="1000"/>
        <v>0</v>
      </c>
      <c r="V5795" t="b">
        <f t="shared" si="1006"/>
        <v>0</v>
      </c>
    </row>
    <row r="5796" spans="1:22" x14ac:dyDescent="0.4">
      <c r="A5796" t="s">
        <v>5485</v>
      </c>
      <c r="B5796" s="1">
        <v>43209.891608796293</v>
      </c>
      <c r="C5796">
        <v>590</v>
      </c>
      <c r="D5796" t="s">
        <v>695</v>
      </c>
      <c r="E5796">
        <v>6</v>
      </c>
      <c r="F5796" s="1">
        <v>43209.89775462963</v>
      </c>
      <c r="G5796">
        <v>573</v>
      </c>
      <c r="H5796" t="s">
        <v>59</v>
      </c>
      <c r="I5796">
        <v>6</v>
      </c>
      <c r="J5796">
        <v>8</v>
      </c>
      <c r="K5796">
        <v>1420</v>
      </c>
      <c r="L5796">
        <f t="shared" si="1001"/>
        <v>21</v>
      </c>
      <c r="M5796" t="b">
        <f t="shared" si="1002"/>
        <v>0</v>
      </c>
      <c r="N5796">
        <f t="shared" si="1003"/>
        <v>23</v>
      </c>
      <c r="O5796">
        <f t="shared" si="1004"/>
        <v>55</v>
      </c>
      <c r="P5796" s="8">
        <f t="shared" si="1007"/>
        <v>1.6608796296296299E-2</v>
      </c>
      <c r="Q5796" s="1">
        <f t="shared" si="1008"/>
        <v>43209.875</v>
      </c>
      <c r="R5796">
        <f t="shared" si="998"/>
        <v>14.2</v>
      </c>
      <c r="S5796" s="1">
        <f t="shared" si="1005"/>
        <v>43209.875</v>
      </c>
      <c r="T5796">
        <f t="shared" si="999"/>
        <v>14.2</v>
      </c>
      <c r="U5796">
        <f t="shared" si="1000"/>
        <v>0</v>
      </c>
      <c r="V5796" t="b">
        <f t="shared" si="1006"/>
        <v>0</v>
      </c>
    </row>
    <row r="5797" spans="1:22" x14ac:dyDescent="0.4">
      <c r="A5797" t="s">
        <v>5486</v>
      </c>
      <c r="B5797" s="1">
        <v>43209.893564814818</v>
      </c>
      <c r="C5797">
        <v>2116</v>
      </c>
      <c r="D5797" t="s">
        <v>515</v>
      </c>
      <c r="E5797">
        <v>8</v>
      </c>
      <c r="F5797" s="1">
        <v>43209.900659722225</v>
      </c>
      <c r="G5797">
        <v>2109</v>
      </c>
      <c r="H5797" t="s">
        <v>455</v>
      </c>
      <c r="I5797">
        <v>1</v>
      </c>
      <c r="J5797">
        <v>9</v>
      </c>
      <c r="K5797">
        <v>1770</v>
      </c>
      <c r="L5797">
        <f t="shared" si="1001"/>
        <v>21</v>
      </c>
      <c r="M5797" t="b">
        <f t="shared" si="1002"/>
        <v>0</v>
      </c>
      <c r="N5797">
        <f t="shared" si="1003"/>
        <v>26</v>
      </c>
      <c r="O5797">
        <f t="shared" si="1004"/>
        <v>44</v>
      </c>
      <c r="P5797" s="8">
        <f t="shared" si="1007"/>
        <v>1.8564814814814815E-2</v>
      </c>
      <c r="Q5797" s="1">
        <f t="shared" si="1008"/>
        <v>43209.875</v>
      </c>
      <c r="R5797">
        <f t="shared" si="998"/>
        <v>14.2</v>
      </c>
      <c r="S5797" s="1">
        <f t="shared" si="1005"/>
        <v>43209.875</v>
      </c>
      <c r="T5797">
        <f t="shared" si="999"/>
        <v>14.2</v>
      </c>
      <c r="U5797">
        <f t="shared" si="1000"/>
        <v>0</v>
      </c>
      <c r="V5797" t="b">
        <f t="shared" si="1006"/>
        <v>0</v>
      </c>
    </row>
    <row r="5798" spans="1:22" x14ac:dyDescent="0.4">
      <c r="A5798" t="s">
        <v>5487</v>
      </c>
      <c r="B5798" s="1">
        <v>43209.895243055558</v>
      </c>
      <c r="C5798">
        <v>641</v>
      </c>
      <c r="D5798" t="s">
        <v>1701</v>
      </c>
      <c r="E5798">
        <v>3</v>
      </c>
      <c r="F5798" s="1">
        <v>43209.963159722225</v>
      </c>
      <c r="G5798">
        <v>1539</v>
      </c>
      <c r="H5798" t="s">
        <v>5207</v>
      </c>
      <c r="I5798">
        <v>9</v>
      </c>
      <c r="J5798">
        <v>93</v>
      </c>
      <c r="K5798">
        <v>18660</v>
      </c>
      <c r="L5798">
        <f t="shared" si="1001"/>
        <v>21</v>
      </c>
      <c r="M5798" t="b">
        <f t="shared" si="1002"/>
        <v>0</v>
      </c>
      <c r="N5798">
        <f t="shared" si="1003"/>
        <v>29</v>
      </c>
      <c r="O5798">
        <f t="shared" si="1004"/>
        <v>9</v>
      </c>
      <c r="P5798" s="8">
        <f t="shared" si="1007"/>
        <v>2.0243055555555552E-2</v>
      </c>
      <c r="Q5798" s="1">
        <f t="shared" si="1008"/>
        <v>43209.875</v>
      </c>
      <c r="R5798">
        <f t="shared" si="998"/>
        <v>14.2</v>
      </c>
      <c r="S5798" s="1">
        <f t="shared" si="1005"/>
        <v>43209.875</v>
      </c>
      <c r="T5798">
        <f t="shared" si="999"/>
        <v>14.2</v>
      </c>
      <c r="U5798">
        <f t="shared" si="1000"/>
        <v>0</v>
      </c>
      <c r="V5798" t="b">
        <f t="shared" si="1006"/>
        <v>0</v>
      </c>
    </row>
    <row r="5799" spans="1:22" x14ac:dyDescent="0.4">
      <c r="A5799" t="s">
        <v>4523</v>
      </c>
      <c r="B5799" s="1">
        <v>43209.896956018521</v>
      </c>
      <c r="C5799">
        <v>1251</v>
      </c>
      <c r="D5799" t="s">
        <v>303</v>
      </c>
      <c r="E5799">
        <v>4</v>
      </c>
      <c r="F5799" s="1">
        <v>43209.948912037034</v>
      </c>
      <c r="G5799">
        <v>1211</v>
      </c>
      <c r="H5799" t="s">
        <v>469</v>
      </c>
      <c r="I5799">
        <v>2</v>
      </c>
      <c r="J5799">
        <v>72</v>
      </c>
      <c r="K5799">
        <v>6880</v>
      </c>
      <c r="L5799">
        <f t="shared" si="1001"/>
        <v>21</v>
      </c>
      <c r="M5799" t="b">
        <f t="shared" si="1002"/>
        <v>0</v>
      </c>
      <c r="N5799">
        <f t="shared" si="1003"/>
        <v>31</v>
      </c>
      <c r="O5799">
        <f t="shared" si="1004"/>
        <v>37</v>
      </c>
      <c r="P5799" s="8">
        <f t="shared" si="1007"/>
        <v>2.1956018518518517E-2</v>
      </c>
      <c r="Q5799" s="1">
        <f t="shared" si="1008"/>
        <v>43209.875</v>
      </c>
      <c r="R5799">
        <f t="shared" si="998"/>
        <v>14.2</v>
      </c>
      <c r="S5799" s="1">
        <f t="shared" si="1005"/>
        <v>43209.875</v>
      </c>
      <c r="T5799">
        <f t="shared" si="999"/>
        <v>14.2</v>
      </c>
      <c r="U5799">
        <f t="shared" si="1000"/>
        <v>0</v>
      </c>
      <c r="V5799" t="b">
        <f t="shared" si="1006"/>
        <v>0</v>
      </c>
    </row>
    <row r="5800" spans="1:22" x14ac:dyDescent="0.4">
      <c r="A5800" t="s">
        <v>5488</v>
      </c>
      <c r="B5800" s="1">
        <v>43209.898425925923</v>
      </c>
      <c r="C5800">
        <v>173</v>
      </c>
      <c r="D5800" t="s">
        <v>158</v>
      </c>
      <c r="E5800">
        <v>4</v>
      </c>
      <c r="F5800" s="1">
        <v>43209.907372685186</v>
      </c>
      <c r="G5800">
        <v>142</v>
      </c>
      <c r="H5800" t="s">
        <v>84</v>
      </c>
      <c r="I5800">
        <v>9</v>
      </c>
      <c r="J5800">
        <v>12</v>
      </c>
      <c r="K5800">
        <v>1490</v>
      </c>
      <c r="L5800">
        <f t="shared" si="1001"/>
        <v>21</v>
      </c>
      <c r="M5800" t="b">
        <f t="shared" si="1002"/>
        <v>0</v>
      </c>
      <c r="N5800">
        <f t="shared" si="1003"/>
        <v>33</v>
      </c>
      <c r="O5800">
        <f t="shared" si="1004"/>
        <v>44</v>
      </c>
      <c r="P5800" s="8">
        <f t="shared" si="1007"/>
        <v>2.342592592592593E-2</v>
      </c>
      <c r="Q5800" s="1">
        <f t="shared" si="1008"/>
        <v>43209.875</v>
      </c>
      <c r="R5800">
        <f t="shared" si="998"/>
        <v>14.2</v>
      </c>
      <c r="S5800" s="1">
        <f t="shared" si="1005"/>
        <v>43209.875</v>
      </c>
      <c r="T5800">
        <f t="shared" si="999"/>
        <v>14.2</v>
      </c>
      <c r="U5800">
        <f t="shared" si="1000"/>
        <v>0</v>
      </c>
      <c r="V5800" t="b">
        <f t="shared" si="1006"/>
        <v>0</v>
      </c>
    </row>
    <row r="5801" spans="1:22" x14ac:dyDescent="0.4">
      <c r="A5801" t="s">
        <v>5489</v>
      </c>
      <c r="B5801" s="1">
        <v>43209.900462962964</v>
      </c>
      <c r="C5801">
        <v>1501</v>
      </c>
      <c r="D5801" t="s">
        <v>1566</v>
      </c>
      <c r="E5801">
        <v>9</v>
      </c>
      <c r="F5801" s="1">
        <v>43209.909386574072</v>
      </c>
      <c r="G5801">
        <v>1535</v>
      </c>
      <c r="H5801" t="s">
        <v>120</v>
      </c>
      <c r="I5801">
        <v>3</v>
      </c>
      <c r="J5801">
        <v>12</v>
      </c>
      <c r="K5801">
        <v>1940</v>
      </c>
      <c r="L5801">
        <f t="shared" si="1001"/>
        <v>21</v>
      </c>
      <c r="M5801" t="b">
        <f t="shared" si="1002"/>
        <v>0</v>
      </c>
      <c r="N5801">
        <f t="shared" si="1003"/>
        <v>36</v>
      </c>
      <c r="O5801">
        <f t="shared" si="1004"/>
        <v>40</v>
      </c>
      <c r="P5801" s="8">
        <f t="shared" si="1007"/>
        <v>2.5462962962962962E-2</v>
      </c>
      <c r="Q5801" s="1">
        <f t="shared" si="1008"/>
        <v>43209.875</v>
      </c>
      <c r="R5801">
        <f t="shared" si="998"/>
        <v>14.2</v>
      </c>
      <c r="S5801" s="1">
        <f t="shared" si="1005"/>
        <v>43209.875</v>
      </c>
      <c r="T5801">
        <f t="shared" si="999"/>
        <v>14.2</v>
      </c>
      <c r="U5801">
        <f t="shared" si="1000"/>
        <v>0</v>
      </c>
      <c r="V5801" t="b">
        <f t="shared" si="1006"/>
        <v>0</v>
      </c>
    </row>
    <row r="5802" spans="1:22" x14ac:dyDescent="0.4">
      <c r="A5802" t="s">
        <v>5490</v>
      </c>
      <c r="B5802" s="1">
        <v>43209.901921296296</v>
      </c>
      <c r="C5802">
        <v>2119</v>
      </c>
      <c r="D5802" t="s">
        <v>716</v>
      </c>
      <c r="E5802">
        <v>5</v>
      </c>
      <c r="F5802" s="1">
        <v>43209.920243055552</v>
      </c>
      <c r="G5802">
        <v>2153</v>
      </c>
      <c r="H5802" t="s">
        <v>247</v>
      </c>
      <c r="I5802">
        <v>10</v>
      </c>
      <c r="J5802">
        <v>26</v>
      </c>
      <c r="K5802">
        <v>4720</v>
      </c>
      <c r="L5802">
        <f t="shared" si="1001"/>
        <v>21</v>
      </c>
      <c r="M5802" t="b">
        <f t="shared" si="1002"/>
        <v>0</v>
      </c>
      <c r="N5802">
        <f t="shared" si="1003"/>
        <v>38</v>
      </c>
      <c r="O5802">
        <f t="shared" si="1004"/>
        <v>46</v>
      </c>
      <c r="P5802" s="8">
        <f t="shared" si="1007"/>
        <v>2.6921296296296294E-2</v>
      </c>
      <c r="Q5802" s="1">
        <f t="shared" si="1008"/>
        <v>43209.875</v>
      </c>
      <c r="R5802">
        <f t="shared" si="998"/>
        <v>14.2</v>
      </c>
      <c r="S5802" s="1">
        <f t="shared" si="1005"/>
        <v>43209.875</v>
      </c>
      <c r="T5802">
        <f t="shared" si="999"/>
        <v>14.2</v>
      </c>
      <c r="U5802">
        <f t="shared" si="1000"/>
        <v>0</v>
      </c>
      <c r="V5802" t="b">
        <f t="shared" si="1006"/>
        <v>0</v>
      </c>
    </row>
    <row r="5803" spans="1:22" x14ac:dyDescent="0.4">
      <c r="A5803" t="s">
        <v>5248</v>
      </c>
      <c r="B5803" s="1">
        <v>43209.903900462959</v>
      </c>
      <c r="C5803">
        <v>1975</v>
      </c>
      <c r="D5803" t="s">
        <v>2186</v>
      </c>
      <c r="E5803">
        <v>3</v>
      </c>
      <c r="F5803" s="1">
        <v>43209.909039351849</v>
      </c>
      <c r="G5803">
        <v>1958</v>
      </c>
      <c r="H5803" t="s">
        <v>1223</v>
      </c>
      <c r="I5803">
        <v>2</v>
      </c>
      <c r="J5803">
        <v>6</v>
      </c>
      <c r="K5803">
        <v>900</v>
      </c>
      <c r="L5803">
        <f t="shared" si="1001"/>
        <v>21</v>
      </c>
      <c r="M5803" t="b">
        <f t="shared" si="1002"/>
        <v>0</v>
      </c>
      <c r="N5803">
        <f t="shared" si="1003"/>
        <v>41</v>
      </c>
      <c r="O5803">
        <f t="shared" si="1004"/>
        <v>37</v>
      </c>
      <c r="P5803" s="8">
        <f t="shared" si="1007"/>
        <v>2.8900462962962961E-2</v>
      </c>
      <c r="Q5803" s="1">
        <f t="shared" si="1008"/>
        <v>43209.875</v>
      </c>
      <c r="R5803">
        <f t="shared" si="998"/>
        <v>14.2</v>
      </c>
      <c r="S5803" s="1">
        <f t="shared" si="1005"/>
        <v>43209.875</v>
      </c>
      <c r="T5803">
        <f t="shared" si="999"/>
        <v>14.2</v>
      </c>
      <c r="U5803">
        <f t="shared" si="1000"/>
        <v>0</v>
      </c>
      <c r="V5803" t="b">
        <f t="shared" si="1006"/>
        <v>0</v>
      </c>
    </row>
    <row r="5804" spans="1:22" x14ac:dyDescent="0.4">
      <c r="A5804" t="s">
        <v>5491</v>
      </c>
      <c r="B5804" s="1">
        <v>43209.906354166669</v>
      </c>
      <c r="C5804">
        <v>956</v>
      </c>
      <c r="D5804" t="s">
        <v>3941</v>
      </c>
      <c r="E5804">
        <v>4</v>
      </c>
      <c r="F5804" s="1">
        <v>43209.911782407406</v>
      </c>
      <c r="G5804">
        <v>901</v>
      </c>
      <c r="H5804" t="s">
        <v>408</v>
      </c>
      <c r="I5804">
        <v>4</v>
      </c>
      <c r="J5804">
        <v>7</v>
      </c>
      <c r="K5804">
        <v>1130</v>
      </c>
      <c r="L5804">
        <f t="shared" si="1001"/>
        <v>21</v>
      </c>
      <c r="M5804" t="b">
        <f t="shared" si="1002"/>
        <v>0</v>
      </c>
      <c r="N5804">
        <f t="shared" si="1003"/>
        <v>45</v>
      </c>
      <c r="O5804">
        <f t="shared" si="1004"/>
        <v>9</v>
      </c>
      <c r="P5804" s="8">
        <f t="shared" si="1007"/>
        <v>3.1354166666666662E-2</v>
      </c>
      <c r="Q5804" s="1">
        <f t="shared" si="1008"/>
        <v>43209.875</v>
      </c>
      <c r="R5804">
        <f t="shared" si="998"/>
        <v>14.2</v>
      </c>
      <c r="S5804" s="1">
        <f t="shared" si="1005"/>
        <v>43209.875</v>
      </c>
      <c r="T5804">
        <f t="shared" si="999"/>
        <v>14.2</v>
      </c>
      <c r="U5804">
        <f t="shared" si="1000"/>
        <v>0</v>
      </c>
      <c r="V5804" t="b">
        <f t="shared" si="1006"/>
        <v>0</v>
      </c>
    </row>
    <row r="5805" spans="1:22" x14ac:dyDescent="0.4">
      <c r="A5805" t="s">
        <v>3118</v>
      </c>
      <c r="B5805" s="1">
        <v>43209.908217592594</v>
      </c>
      <c r="C5805">
        <v>2007</v>
      </c>
      <c r="D5805" t="s">
        <v>33</v>
      </c>
      <c r="E5805">
        <v>8</v>
      </c>
      <c r="F5805" s="1">
        <v>43209.911192129628</v>
      </c>
      <c r="G5805">
        <v>2050</v>
      </c>
      <c r="H5805" t="s">
        <v>34</v>
      </c>
      <c r="I5805">
        <v>4</v>
      </c>
      <c r="J5805">
        <v>3</v>
      </c>
      <c r="K5805">
        <v>590</v>
      </c>
      <c r="L5805">
        <f t="shared" si="1001"/>
        <v>21</v>
      </c>
      <c r="M5805" t="b">
        <f t="shared" si="1002"/>
        <v>0</v>
      </c>
      <c r="N5805">
        <f t="shared" si="1003"/>
        <v>47</v>
      </c>
      <c r="O5805">
        <f t="shared" si="1004"/>
        <v>50</v>
      </c>
      <c r="P5805" s="8">
        <f t="shared" si="1007"/>
        <v>3.3217592592592597E-2</v>
      </c>
      <c r="Q5805" s="1">
        <f t="shared" si="1008"/>
        <v>43209.875</v>
      </c>
      <c r="R5805">
        <f t="shared" si="998"/>
        <v>14.2</v>
      </c>
      <c r="S5805" s="1">
        <f t="shared" si="1005"/>
        <v>43209.875</v>
      </c>
      <c r="T5805">
        <f t="shared" si="999"/>
        <v>14.2</v>
      </c>
      <c r="U5805">
        <f t="shared" si="1000"/>
        <v>0</v>
      </c>
      <c r="V5805" t="b">
        <f t="shared" si="1006"/>
        <v>0</v>
      </c>
    </row>
    <row r="5806" spans="1:22" x14ac:dyDescent="0.4">
      <c r="A5806" t="s">
        <v>5492</v>
      </c>
      <c r="B5806" s="1">
        <v>43209.910081018519</v>
      </c>
      <c r="C5806">
        <v>932</v>
      </c>
      <c r="D5806" t="s">
        <v>1007</v>
      </c>
      <c r="E5806">
        <v>5</v>
      </c>
      <c r="F5806" s="1">
        <v>43209.932592592595</v>
      </c>
      <c r="G5806">
        <v>419</v>
      </c>
      <c r="H5806" t="s">
        <v>53</v>
      </c>
      <c r="I5806">
        <v>14</v>
      </c>
      <c r="J5806">
        <v>30</v>
      </c>
      <c r="K5806">
        <v>5380</v>
      </c>
      <c r="L5806">
        <f t="shared" si="1001"/>
        <v>21</v>
      </c>
      <c r="M5806" t="b">
        <f t="shared" si="1002"/>
        <v>0</v>
      </c>
      <c r="N5806">
        <f t="shared" si="1003"/>
        <v>50</v>
      </c>
      <c r="O5806">
        <f t="shared" si="1004"/>
        <v>31</v>
      </c>
      <c r="P5806" s="8">
        <f t="shared" si="1007"/>
        <v>3.5081018518518518E-2</v>
      </c>
      <c r="Q5806" s="1">
        <f t="shared" si="1008"/>
        <v>43209.875</v>
      </c>
      <c r="R5806">
        <f t="shared" si="998"/>
        <v>14.2</v>
      </c>
      <c r="S5806" s="1">
        <f t="shared" si="1005"/>
        <v>43209.875</v>
      </c>
      <c r="T5806">
        <f t="shared" si="999"/>
        <v>14.2</v>
      </c>
      <c r="U5806">
        <f t="shared" si="1000"/>
        <v>0</v>
      </c>
      <c r="V5806" t="b">
        <f t="shared" si="1006"/>
        <v>0</v>
      </c>
    </row>
    <row r="5807" spans="1:22" x14ac:dyDescent="0.4">
      <c r="A5807" t="s">
        <v>5278</v>
      </c>
      <c r="B5807" s="1">
        <v>43209.912094907406</v>
      </c>
      <c r="C5807">
        <v>713</v>
      </c>
      <c r="D5807" t="s">
        <v>4116</v>
      </c>
      <c r="E5807">
        <v>20</v>
      </c>
      <c r="F5807" s="1">
        <v>43209.916041666664</v>
      </c>
      <c r="G5807">
        <v>736</v>
      </c>
      <c r="H5807" t="s">
        <v>4115</v>
      </c>
      <c r="I5807">
        <v>1</v>
      </c>
      <c r="J5807">
        <v>5</v>
      </c>
      <c r="K5807">
        <v>1430</v>
      </c>
      <c r="L5807">
        <f t="shared" si="1001"/>
        <v>21</v>
      </c>
      <c r="M5807" t="b">
        <f t="shared" si="1002"/>
        <v>0</v>
      </c>
      <c r="N5807">
        <f t="shared" si="1003"/>
        <v>53</v>
      </c>
      <c r="O5807">
        <f t="shared" si="1004"/>
        <v>25</v>
      </c>
      <c r="P5807" s="8">
        <f t="shared" si="1007"/>
        <v>3.7094907407407403E-2</v>
      </c>
      <c r="Q5807" s="1">
        <f t="shared" si="1008"/>
        <v>43209.875</v>
      </c>
      <c r="R5807">
        <f t="shared" si="998"/>
        <v>14.2</v>
      </c>
      <c r="S5807" s="1">
        <f t="shared" si="1005"/>
        <v>43209.875</v>
      </c>
      <c r="T5807">
        <f t="shared" si="999"/>
        <v>14.2</v>
      </c>
      <c r="U5807">
        <f t="shared" si="1000"/>
        <v>0</v>
      </c>
      <c r="V5807" t="b">
        <f t="shared" si="1006"/>
        <v>0</v>
      </c>
    </row>
    <row r="5808" spans="1:22" x14ac:dyDescent="0.4">
      <c r="A5808" t="s">
        <v>5493</v>
      </c>
      <c r="B5808" s="1">
        <v>43209.913981481484</v>
      </c>
      <c r="C5808">
        <v>571</v>
      </c>
      <c r="D5808" t="s">
        <v>872</v>
      </c>
      <c r="E5808">
        <v>5</v>
      </c>
      <c r="F5808" s="1">
        <v>43209.924120370371</v>
      </c>
      <c r="G5808">
        <v>587</v>
      </c>
      <c r="H5808" t="s">
        <v>1789</v>
      </c>
      <c r="I5808">
        <v>3</v>
      </c>
      <c r="J5808">
        <v>14</v>
      </c>
      <c r="K5808">
        <v>2430</v>
      </c>
      <c r="L5808">
        <f t="shared" si="1001"/>
        <v>21</v>
      </c>
      <c r="M5808" t="b">
        <f t="shared" si="1002"/>
        <v>0</v>
      </c>
      <c r="N5808">
        <f t="shared" si="1003"/>
        <v>56</v>
      </c>
      <c r="O5808">
        <f t="shared" si="1004"/>
        <v>8</v>
      </c>
      <c r="P5808" s="8">
        <f t="shared" si="1007"/>
        <v>3.8981481481481485E-2</v>
      </c>
      <c r="Q5808" s="1">
        <f t="shared" si="1008"/>
        <v>43209.875</v>
      </c>
      <c r="R5808">
        <f t="shared" si="998"/>
        <v>14.2</v>
      </c>
      <c r="S5808" s="1">
        <f t="shared" si="1005"/>
        <v>43209.875</v>
      </c>
      <c r="T5808">
        <f t="shared" si="999"/>
        <v>14.2</v>
      </c>
      <c r="U5808">
        <f t="shared" si="1000"/>
        <v>0</v>
      </c>
      <c r="V5808" t="b">
        <f t="shared" si="1006"/>
        <v>0</v>
      </c>
    </row>
    <row r="5809" spans="1:22" x14ac:dyDescent="0.4">
      <c r="A5809" t="s">
        <v>5494</v>
      </c>
      <c r="B5809" s="1">
        <v>43209.915671296294</v>
      </c>
      <c r="C5809">
        <v>2002</v>
      </c>
      <c r="D5809" t="s">
        <v>295</v>
      </c>
      <c r="E5809">
        <v>1</v>
      </c>
      <c r="F5809" s="1">
        <v>43209.917442129627</v>
      </c>
      <c r="G5809">
        <v>2002</v>
      </c>
      <c r="H5809" t="s">
        <v>295</v>
      </c>
      <c r="I5809">
        <v>1</v>
      </c>
      <c r="J5809">
        <v>2</v>
      </c>
      <c r="K5809">
        <v>0</v>
      </c>
      <c r="L5809">
        <f t="shared" si="1001"/>
        <v>21</v>
      </c>
      <c r="M5809" t="b">
        <f t="shared" si="1002"/>
        <v>0</v>
      </c>
      <c r="N5809">
        <f t="shared" si="1003"/>
        <v>58</v>
      </c>
      <c r="O5809">
        <f t="shared" si="1004"/>
        <v>34</v>
      </c>
      <c r="P5809" s="8">
        <f t="shared" si="1007"/>
        <v>4.0671296296296296E-2</v>
      </c>
      <c r="Q5809" s="1">
        <f t="shared" si="1008"/>
        <v>43209.875</v>
      </c>
      <c r="R5809">
        <f t="shared" si="998"/>
        <v>14.2</v>
      </c>
      <c r="S5809" s="1">
        <f t="shared" si="1005"/>
        <v>43209.875</v>
      </c>
      <c r="T5809">
        <f t="shared" si="999"/>
        <v>14.2</v>
      </c>
      <c r="U5809">
        <f t="shared" si="1000"/>
        <v>0</v>
      </c>
      <c r="V5809" t="b">
        <f t="shared" si="1006"/>
        <v>0</v>
      </c>
    </row>
    <row r="5810" spans="1:22" x14ac:dyDescent="0.4">
      <c r="A5810" t="s">
        <v>5495</v>
      </c>
      <c r="B5810" s="1">
        <v>43209.917847222219</v>
      </c>
      <c r="C5810">
        <v>188</v>
      </c>
      <c r="D5810" t="s">
        <v>1325</v>
      </c>
      <c r="E5810">
        <v>9</v>
      </c>
      <c r="F5810" s="1">
        <v>43209.925868055558</v>
      </c>
      <c r="G5810">
        <v>123</v>
      </c>
      <c r="H5810" t="s">
        <v>144</v>
      </c>
      <c r="I5810">
        <v>1</v>
      </c>
      <c r="J5810">
        <v>11</v>
      </c>
      <c r="K5810">
        <v>1460</v>
      </c>
      <c r="L5810">
        <f t="shared" si="1001"/>
        <v>22</v>
      </c>
      <c r="M5810" t="b">
        <f t="shared" si="1002"/>
        <v>0</v>
      </c>
      <c r="N5810">
        <f t="shared" si="1003"/>
        <v>1</v>
      </c>
      <c r="O5810">
        <f t="shared" si="1004"/>
        <v>42</v>
      </c>
      <c r="P5810" s="8">
        <f t="shared" si="1007"/>
        <v>1.1805555555555556E-3</v>
      </c>
      <c r="Q5810" s="1">
        <f t="shared" si="1008"/>
        <v>43209.916666666664</v>
      </c>
      <c r="R5810">
        <f t="shared" si="998"/>
        <v>13.4</v>
      </c>
      <c r="S5810" s="1">
        <f t="shared" si="1005"/>
        <v>43209.916666666664</v>
      </c>
      <c r="T5810">
        <f t="shared" si="999"/>
        <v>13.4</v>
      </c>
      <c r="U5810">
        <f t="shared" si="1000"/>
        <v>0</v>
      </c>
      <c r="V5810" t="b">
        <f t="shared" si="1006"/>
        <v>0</v>
      </c>
    </row>
    <row r="5811" spans="1:22" x14ac:dyDescent="0.4">
      <c r="A5811" t="s">
        <v>5054</v>
      </c>
      <c r="B5811" s="1">
        <v>43209.919814814813</v>
      </c>
      <c r="C5811">
        <v>115</v>
      </c>
      <c r="D5811" t="s">
        <v>963</v>
      </c>
      <c r="E5811">
        <v>12</v>
      </c>
      <c r="F5811" s="1">
        <v>43209.948472222219</v>
      </c>
      <c r="G5811">
        <v>156</v>
      </c>
      <c r="H5811" t="s">
        <v>85</v>
      </c>
      <c r="I5811">
        <v>4</v>
      </c>
      <c r="J5811">
        <v>40</v>
      </c>
      <c r="K5811">
        <v>3390</v>
      </c>
      <c r="L5811">
        <f t="shared" si="1001"/>
        <v>22</v>
      </c>
      <c r="M5811" t="b">
        <f t="shared" si="1002"/>
        <v>0</v>
      </c>
      <c r="N5811">
        <f t="shared" si="1003"/>
        <v>4</v>
      </c>
      <c r="O5811">
        <f t="shared" si="1004"/>
        <v>32</v>
      </c>
      <c r="P5811" s="8">
        <f t="shared" si="1007"/>
        <v>3.1481481481481482E-3</v>
      </c>
      <c r="Q5811" s="1">
        <f t="shared" si="1008"/>
        <v>43209.916666666664</v>
      </c>
      <c r="R5811">
        <f t="shared" si="998"/>
        <v>13.4</v>
      </c>
      <c r="S5811" s="1">
        <f t="shared" si="1005"/>
        <v>43209.916666666664</v>
      </c>
      <c r="T5811">
        <f t="shared" si="999"/>
        <v>13.4</v>
      </c>
      <c r="U5811">
        <f t="shared" si="1000"/>
        <v>0</v>
      </c>
      <c r="V5811" t="b">
        <f t="shared" si="1006"/>
        <v>0</v>
      </c>
    </row>
    <row r="5812" spans="1:22" x14ac:dyDescent="0.4">
      <c r="A5812" t="s">
        <v>5496</v>
      </c>
      <c r="B5812" s="1">
        <v>43209.921122685184</v>
      </c>
      <c r="C5812">
        <v>259</v>
      </c>
      <c r="D5812" t="s">
        <v>1017</v>
      </c>
      <c r="E5812">
        <v>3</v>
      </c>
      <c r="F5812" s="1">
        <v>43209.926770833335</v>
      </c>
      <c r="G5812">
        <v>211</v>
      </c>
      <c r="H5812" t="s">
        <v>908</v>
      </c>
      <c r="I5812">
        <v>5</v>
      </c>
      <c r="J5812">
        <v>7</v>
      </c>
      <c r="K5812">
        <v>1500</v>
      </c>
      <c r="L5812">
        <f t="shared" si="1001"/>
        <v>22</v>
      </c>
      <c r="M5812" t="b">
        <f t="shared" si="1002"/>
        <v>0</v>
      </c>
      <c r="N5812">
        <f t="shared" si="1003"/>
        <v>6</v>
      </c>
      <c r="O5812">
        <f t="shared" si="1004"/>
        <v>25</v>
      </c>
      <c r="P5812" s="8">
        <f t="shared" si="1007"/>
        <v>4.4560185185185189E-3</v>
      </c>
      <c r="Q5812" s="1">
        <f t="shared" si="1008"/>
        <v>43209.916666666664</v>
      </c>
      <c r="R5812">
        <f t="shared" si="998"/>
        <v>13.4</v>
      </c>
      <c r="S5812" s="1">
        <f t="shared" si="1005"/>
        <v>43209.916666666664</v>
      </c>
      <c r="T5812">
        <f t="shared" si="999"/>
        <v>13.4</v>
      </c>
      <c r="U5812">
        <f t="shared" si="1000"/>
        <v>0</v>
      </c>
      <c r="V5812" t="b">
        <f t="shared" si="1006"/>
        <v>0</v>
      </c>
    </row>
    <row r="5813" spans="1:22" x14ac:dyDescent="0.4">
      <c r="A5813" t="s">
        <v>5497</v>
      </c>
      <c r="B5813" s="1">
        <v>43209.922546296293</v>
      </c>
      <c r="C5813">
        <v>1269</v>
      </c>
      <c r="D5813" t="s">
        <v>465</v>
      </c>
      <c r="E5813">
        <v>1</v>
      </c>
      <c r="F5813" s="1">
        <v>43209.965810185182</v>
      </c>
      <c r="G5813">
        <v>829</v>
      </c>
      <c r="H5813" t="s">
        <v>1444</v>
      </c>
      <c r="I5813">
        <v>17</v>
      </c>
      <c r="J5813">
        <v>61</v>
      </c>
      <c r="K5813">
        <v>16790</v>
      </c>
      <c r="L5813">
        <f t="shared" si="1001"/>
        <v>22</v>
      </c>
      <c r="M5813" t="b">
        <f t="shared" si="1002"/>
        <v>0</v>
      </c>
      <c r="N5813">
        <f t="shared" si="1003"/>
        <v>8</v>
      </c>
      <c r="O5813">
        <f t="shared" si="1004"/>
        <v>28</v>
      </c>
      <c r="P5813" s="8">
        <f t="shared" si="1007"/>
        <v>5.8796296296296296E-3</v>
      </c>
      <c r="Q5813" s="1">
        <f t="shared" si="1008"/>
        <v>43209.916666666664</v>
      </c>
      <c r="R5813">
        <f t="shared" si="998"/>
        <v>13.4</v>
      </c>
      <c r="S5813" s="1">
        <f t="shared" si="1005"/>
        <v>43209.916666666664</v>
      </c>
      <c r="T5813">
        <f t="shared" si="999"/>
        <v>13.4</v>
      </c>
      <c r="U5813">
        <f t="shared" si="1000"/>
        <v>0</v>
      </c>
      <c r="V5813" t="b">
        <f t="shared" si="1006"/>
        <v>0</v>
      </c>
    </row>
    <row r="5814" spans="1:22" x14ac:dyDescent="0.4">
      <c r="A5814" t="s">
        <v>4475</v>
      </c>
      <c r="B5814" s="1">
        <v>43209.924537037034</v>
      </c>
      <c r="C5814">
        <v>1132</v>
      </c>
      <c r="D5814" t="s">
        <v>1218</v>
      </c>
      <c r="E5814">
        <v>3</v>
      </c>
      <c r="F5814" s="1">
        <v>43209.97693287037</v>
      </c>
      <c r="G5814">
        <v>1115</v>
      </c>
      <c r="H5814" t="s">
        <v>997</v>
      </c>
      <c r="I5814">
        <v>10</v>
      </c>
      <c r="J5814">
        <v>75</v>
      </c>
      <c r="K5814">
        <v>7170</v>
      </c>
      <c r="L5814">
        <f t="shared" si="1001"/>
        <v>22</v>
      </c>
      <c r="M5814" t="b">
        <f t="shared" si="1002"/>
        <v>0</v>
      </c>
      <c r="N5814">
        <f t="shared" si="1003"/>
        <v>11</v>
      </c>
      <c r="O5814">
        <f t="shared" si="1004"/>
        <v>20</v>
      </c>
      <c r="P5814" s="8">
        <f t="shared" si="1007"/>
        <v>7.8703703703703713E-3</v>
      </c>
      <c r="Q5814" s="1">
        <f t="shared" si="1008"/>
        <v>43209.916666666664</v>
      </c>
      <c r="R5814">
        <f t="shared" si="998"/>
        <v>13.4</v>
      </c>
      <c r="S5814" s="1">
        <f t="shared" si="1005"/>
        <v>43209.916666666664</v>
      </c>
      <c r="T5814">
        <f t="shared" si="999"/>
        <v>13.4</v>
      </c>
      <c r="U5814">
        <f t="shared" si="1000"/>
        <v>0</v>
      </c>
      <c r="V5814" t="b">
        <f t="shared" si="1006"/>
        <v>0</v>
      </c>
    </row>
    <row r="5815" spans="1:22" x14ac:dyDescent="0.4">
      <c r="A5815" t="s">
        <v>5498</v>
      </c>
      <c r="B5815" s="1">
        <v>43209.926076388889</v>
      </c>
      <c r="C5815">
        <v>145</v>
      </c>
      <c r="D5815" t="s">
        <v>518</v>
      </c>
      <c r="E5815">
        <v>5</v>
      </c>
      <c r="F5815" s="1">
        <v>43209.937430555554</v>
      </c>
      <c r="G5815">
        <v>126</v>
      </c>
      <c r="H5815" t="s">
        <v>920</v>
      </c>
      <c r="I5815">
        <v>8</v>
      </c>
      <c r="J5815">
        <v>16</v>
      </c>
      <c r="K5815">
        <v>1310</v>
      </c>
      <c r="L5815">
        <f t="shared" si="1001"/>
        <v>22</v>
      </c>
      <c r="M5815" t="b">
        <f t="shared" si="1002"/>
        <v>0</v>
      </c>
      <c r="N5815">
        <f t="shared" si="1003"/>
        <v>13</v>
      </c>
      <c r="O5815">
        <f t="shared" si="1004"/>
        <v>33</v>
      </c>
      <c r="P5815" s="8">
        <f t="shared" si="1007"/>
        <v>9.4097222222222238E-3</v>
      </c>
      <c r="Q5815" s="1">
        <f t="shared" si="1008"/>
        <v>43209.916666666664</v>
      </c>
      <c r="R5815">
        <f t="shared" si="998"/>
        <v>13.4</v>
      </c>
      <c r="S5815" s="1">
        <f t="shared" si="1005"/>
        <v>43209.916666666664</v>
      </c>
      <c r="T5815">
        <f t="shared" si="999"/>
        <v>13.4</v>
      </c>
      <c r="U5815">
        <f t="shared" si="1000"/>
        <v>0</v>
      </c>
      <c r="V5815" t="b">
        <f t="shared" si="1006"/>
        <v>0</v>
      </c>
    </row>
    <row r="5816" spans="1:22" x14ac:dyDescent="0.4">
      <c r="A5816" t="s">
        <v>2640</v>
      </c>
      <c r="B5816" s="1">
        <v>43209.927453703705</v>
      </c>
      <c r="C5816">
        <v>272</v>
      </c>
      <c r="D5816" t="s">
        <v>1722</v>
      </c>
      <c r="E5816">
        <v>11</v>
      </c>
      <c r="F5816" s="1">
        <v>43209.980393518519</v>
      </c>
      <c r="G5816">
        <v>1827</v>
      </c>
      <c r="H5816" t="s">
        <v>1816</v>
      </c>
      <c r="I5816">
        <v>10</v>
      </c>
      <c r="J5816">
        <v>73</v>
      </c>
      <c r="K5816">
        <v>15880</v>
      </c>
      <c r="L5816">
        <f t="shared" si="1001"/>
        <v>22</v>
      </c>
      <c r="M5816" t="b">
        <f t="shared" si="1002"/>
        <v>0</v>
      </c>
      <c r="N5816">
        <f t="shared" si="1003"/>
        <v>15</v>
      </c>
      <c r="O5816">
        <f t="shared" si="1004"/>
        <v>32</v>
      </c>
      <c r="P5816" s="8">
        <f t="shared" si="1007"/>
        <v>1.0787037037037038E-2</v>
      </c>
      <c r="Q5816" s="1">
        <f t="shared" si="1008"/>
        <v>43209.916666666672</v>
      </c>
      <c r="R5816" t="e">
        <f t="shared" si="998"/>
        <v>#N/A</v>
      </c>
      <c r="S5816" s="1">
        <f t="shared" si="1005"/>
        <v>43209.916666666664</v>
      </c>
      <c r="T5816">
        <f t="shared" si="999"/>
        <v>13.4</v>
      </c>
      <c r="U5816">
        <f t="shared" si="1000"/>
        <v>0</v>
      </c>
      <c r="V5816" t="b">
        <f t="shared" si="1006"/>
        <v>0</v>
      </c>
    </row>
    <row r="5817" spans="1:22" x14ac:dyDescent="0.4">
      <c r="A5817" t="s">
        <v>5499</v>
      </c>
      <c r="B5817" s="1">
        <v>43209.929652777777</v>
      </c>
      <c r="C5817">
        <v>1337</v>
      </c>
      <c r="D5817" t="s">
        <v>736</v>
      </c>
      <c r="E5817">
        <v>2</v>
      </c>
      <c r="F5817" s="1">
        <v>43209.940949074073</v>
      </c>
      <c r="G5817">
        <v>340</v>
      </c>
      <c r="H5817" t="s">
        <v>973</v>
      </c>
      <c r="I5817">
        <v>7</v>
      </c>
      <c r="J5817">
        <v>15</v>
      </c>
      <c r="K5817">
        <v>1960</v>
      </c>
      <c r="L5817">
        <f t="shared" si="1001"/>
        <v>22</v>
      </c>
      <c r="M5817" t="b">
        <f t="shared" si="1002"/>
        <v>0</v>
      </c>
      <c r="N5817">
        <f t="shared" si="1003"/>
        <v>18</v>
      </c>
      <c r="O5817">
        <f t="shared" si="1004"/>
        <v>42</v>
      </c>
      <c r="P5817" s="8">
        <f t="shared" si="1007"/>
        <v>1.298611111111111E-2</v>
      </c>
      <c r="Q5817" s="1">
        <f t="shared" si="1008"/>
        <v>43209.916666666664</v>
      </c>
      <c r="R5817">
        <f t="shared" si="998"/>
        <v>13.4</v>
      </c>
      <c r="S5817" s="1">
        <f t="shared" si="1005"/>
        <v>43209.916666666664</v>
      </c>
      <c r="T5817">
        <f t="shared" si="999"/>
        <v>13.4</v>
      </c>
      <c r="U5817">
        <f t="shared" si="1000"/>
        <v>0</v>
      </c>
      <c r="V5817" t="b">
        <f t="shared" si="1006"/>
        <v>0</v>
      </c>
    </row>
    <row r="5818" spans="1:22" x14ac:dyDescent="0.4">
      <c r="A5818" t="s">
        <v>5500</v>
      </c>
      <c r="B5818" s="1">
        <v>43209.931655092594</v>
      </c>
      <c r="C5818">
        <v>253</v>
      </c>
      <c r="D5818" t="s">
        <v>2724</v>
      </c>
      <c r="E5818">
        <v>7</v>
      </c>
      <c r="F5818" s="1">
        <v>43209.940717592595</v>
      </c>
      <c r="G5818">
        <v>257</v>
      </c>
      <c r="H5818" t="s">
        <v>1251</v>
      </c>
      <c r="I5818">
        <v>5</v>
      </c>
      <c r="J5818">
        <v>12</v>
      </c>
      <c r="K5818">
        <v>2170</v>
      </c>
      <c r="L5818">
        <f t="shared" si="1001"/>
        <v>22</v>
      </c>
      <c r="M5818" t="b">
        <f t="shared" si="1002"/>
        <v>0</v>
      </c>
      <c r="N5818">
        <f t="shared" si="1003"/>
        <v>21</v>
      </c>
      <c r="O5818">
        <f t="shared" si="1004"/>
        <v>35</v>
      </c>
      <c r="P5818" s="8">
        <f t="shared" si="1007"/>
        <v>1.4988425925925926E-2</v>
      </c>
      <c r="Q5818" s="1">
        <f t="shared" si="1008"/>
        <v>43209.916666666672</v>
      </c>
      <c r="R5818" t="e">
        <f t="shared" si="998"/>
        <v>#N/A</v>
      </c>
      <c r="S5818" s="1">
        <f t="shared" si="1005"/>
        <v>43209.916666666664</v>
      </c>
      <c r="T5818">
        <f t="shared" si="999"/>
        <v>13.4</v>
      </c>
      <c r="U5818">
        <f t="shared" si="1000"/>
        <v>0</v>
      </c>
      <c r="V5818" t="b">
        <f t="shared" si="1006"/>
        <v>0</v>
      </c>
    </row>
    <row r="5819" spans="1:22" x14ac:dyDescent="0.4">
      <c r="A5819" t="s">
        <v>5501</v>
      </c>
      <c r="B5819" s="1">
        <v>43209.933680555558</v>
      </c>
      <c r="C5819">
        <v>1132</v>
      </c>
      <c r="D5819" t="s">
        <v>1218</v>
      </c>
      <c r="E5819">
        <v>7</v>
      </c>
      <c r="F5819" s="1">
        <v>43209.949537037035</v>
      </c>
      <c r="G5819">
        <v>1129</v>
      </c>
      <c r="H5819" t="s">
        <v>1703</v>
      </c>
      <c r="I5819">
        <v>6</v>
      </c>
      <c r="J5819">
        <v>21</v>
      </c>
      <c r="K5819">
        <v>3110</v>
      </c>
      <c r="L5819">
        <f t="shared" si="1001"/>
        <v>22</v>
      </c>
      <c r="M5819" t="b">
        <f t="shared" si="1002"/>
        <v>0</v>
      </c>
      <c r="N5819">
        <f t="shared" si="1003"/>
        <v>24</v>
      </c>
      <c r="O5819">
        <f t="shared" si="1004"/>
        <v>30</v>
      </c>
      <c r="P5819" s="8">
        <f t="shared" si="1007"/>
        <v>1.7013888888888887E-2</v>
      </c>
      <c r="Q5819" s="1">
        <f t="shared" si="1008"/>
        <v>43209.916666666672</v>
      </c>
      <c r="R5819" t="e">
        <f t="shared" si="998"/>
        <v>#N/A</v>
      </c>
      <c r="S5819" s="1">
        <f t="shared" si="1005"/>
        <v>43209.916666666664</v>
      </c>
      <c r="T5819">
        <f t="shared" si="999"/>
        <v>13.4</v>
      </c>
      <c r="U5819">
        <f t="shared" si="1000"/>
        <v>0</v>
      </c>
      <c r="V5819" t="b">
        <f t="shared" si="1006"/>
        <v>0</v>
      </c>
    </row>
    <row r="5820" spans="1:22" x14ac:dyDescent="0.4">
      <c r="A5820" t="s">
        <v>5502</v>
      </c>
      <c r="B5820" s="1">
        <v>43209.935659722221</v>
      </c>
      <c r="C5820">
        <v>133</v>
      </c>
      <c r="D5820" t="s">
        <v>1664</v>
      </c>
      <c r="E5820">
        <v>10</v>
      </c>
      <c r="F5820" s="1">
        <v>43209.967719907407</v>
      </c>
      <c r="G5820">
        <v>133</v>
      </c>
      <c r="H5820" t="s">
        <v>1664</v>
      </c>
      <c r="I5820">
        <v>10</v>
      </c>
      <c r="J5820">
        <v>41</v>
      </c>
      <c r="K5820">
        <v>8020</v>
      </c>
      <c r="L5820">
        <f t="shared" si="1001"/>
        <v>22</v>
      </c>
      <c r="M5820" t="b">
        <f t="shared" si="1002"/>
        <v>0</v>
      </c>
      <c r="N5820">
        <f t="shared" si="1003"/>
        <v>27</v>
      </c>
      <c r="O5820">
        <f t="shared" si="1004"/>
        <v>21</v>
      </c>
      <c r="P5820" s="8">
        <f t="shared" si="1007"/>
        <v>1.8993055555555558E-2</v>
      </c>
      <c r="Q5820" s="1">
        <f t="shared" si="1008"/>
        <v>43209.916666666664</v>
      </c>
      <c r="R5820">
        <f t="shared" si="998"/>
        <v>13.4</v>
      </c>
      <c r="S5820" s="1">
        <f t="shared" si="1005"/>
        <v>43209.916666666664</v>
      </c>
      <c r="T5820">
        <f t="shared" si="999"/>
        <v>13.4</v>
      </c>
      <c r="U5820">
        <f t="shared" si="1000"/>
        <v>0</v>
      </c>
      <c r="V5820" t="b">
        <f t="shared" si="1006"/>
        <v>0</v>
      </c>
    </row>
    <row r="5821" spans="1:22" x14ac:dyDescent="0.4">
      <c r="A5821" t="s">
        <v>5503</v>
      </c>
      <c r="B5821" s="1">
        <v>43209.937754629631</v>
      </c>
      <c r="C5821">
        <v>1428</v>
      </c>
      <c r="D5821" t="s">
        <v>969</v>
      </c>
      <c r="E5821">
        <v>1</v>
      </c>
      <c r="F5821" s="1">
        <v>43209.955960648149</v>
      </c>
      <c r="G5821">
        <v>1601</v>
      </c>
      <c r="H5821" t="s">
        <v>415</v>
      </c>
      <c r="I5821">
        <v>19</v>
      </c>
      <c r="J5821">
        <v>25</v>
      </c>
      <c r="K5821">
        <v>2710</v>
      </c>
      <c r="L5821">
        <f t="shared" si="1001"/>
        <v>22</v>
      </c>
      <c r="M5821" t="b">
        <f t="shared" si="1002"/>
        <v>0</v>
      </c>
      <c r="N5821">
        <f t="shared" si="1003"/>
        <v>30</v>
      </c>
      <c r="O5821">
        <f t="shared" si="1004"/>
        <v>22</v>
      </c>
      <c r="P5821" s="8">
        <f t="shared" si="1007"/>
        <v>2.1087962962962961E-2</v>
      </c>
      <c r="Q5821" s="1">
        <f t="shared" si="1008"/>
        <v>43209.916666666672</v>
      </c>
      <c r="R5821" t="e">
        <f t="shared" si="998"/>
        <v>#N/A</v>
      </c>
      <c r="S5821" s="1">
        <f t="shared" si="1005"/>
        <v>43209.916666666664</v>
      </c>
      <c r="T5821">
        <f t="shared" si="999"/>
        <v>13.4</v>
      </c>
      <c r="U5821">
        <f t="shared" si="1000"/>
        <v>0</v>
      </c>
      <c r="V5821" t="b">
        <f t="shared" si="1006"/>
        <v>0</v>
      </c>
    </row>
    <row r="5822" spans="1:22" x14ac:dyDescent="0.4">
      <c r="A5822" t="s">
        <v>5504</v>
      </c>
      <c r="B5822" s="1">
        <v>43209.939768518518</v>
      </c>
      <c r="C5822">
        <v>1433</v>
      </c>
      <c r="D5822" t="s">
        <v>1030</v>
      </c>
      <c r="E5822">
        <v>7</v>
      </c>
      <c r="F5822" s="1">
        <v>43209.960613425923</v>
      </c>
      <c r="G5822">
        <v>1403</v>
      </c>
      <c r="H5822" t="s">
        <v>258</v>
      </c>
      <c r="I5822">
        <v>3</v>
      </c>
      <c r="J5822">
        <v>29</v>
      </c>
      <c r="K5822">
        <v>3150</v>
      </c>
      <c r="L5822">
        <f t="shared" si="1001"/>
        <v>22</v>
      </c>
      <c r="M5822" t="b">
        <f t="shared" si="1002"/>
        <v>0</v>
      </c>
      <c r="N5822">
        <f t="shared" si="1003"/>
        <v>33</v>
      </c>
      <c r="O5822">
        <f t="shared" si="1004"/>
        <v>16</v>
      </c>
      <c r="P5822" s="8">
        <f t="shared" si="1007"/>
        <v>2.3101851851851849E-2</v>
      </c>
      <c r="Q5822" s="1">
        <f t="shared" si="1008"/>
        <v>43209.916666666664</v>
      </c>
      <c r="R5822">
        <f t="shared" si="998"/>
        <v>13.4</v>
      </c>
      <c r="S5822" s="1">
        <f t="shared" si="1005"/>
        <v>43209.916666666664</v>
      </c>
      <c r="T5822">
        <f t="shared" si="999"/>
        <v>13.4</v>
      </c>
      <c r="U5822">
        <f t="shared" si="1000"/>
        <v>0</v>
      </c>
      <c r="V5822" t="b">
        <f t="shared" si="1006"/>
        <v>0</v>
      </c>
    </row>
    <row r="5823" spans="1:22" x14ac:dyDescent="0.4">
      <c r="A5823" t="s">
        <v>5505</v>
      </c>
      <c r="B5823" s="1">
        <v>43209.942569444444</v>
      </c>
      <c r="C5823">
        <v>1122</v>
      </c>
      <c r="D5823" t="s">
        <v>292</v>
      </c>
      <c r="E5823">
        <v>3</v>
      </c>
      <c r="F5823" s="1">
        <v>43209.984456018516</v>
      </c>
      <c r="G5823">
        <v>732</v>
      </c>
      <c r="H5823" t="s">
        <v>2238</v>
      </c>
      <c r="I5823">
        <v>4</v>
      </c>
      <c r="J5823">
        <v>56</v>
      </c>
      <c r="K5823">
        <v>6200</v>
      </c>
      <c r="L5823">
        <f t="shared" si="1001"/>
        <v>22</v>
      </c>
      <c r="M5823" t="b">
        <f t="shared" si="1002"/>
        <v>0</v>
      </c>
      <c r="N5823">
        <f t="shared" si="1003"/>
        <v>37</v>
      </c>
      <c r="O5823">
        <f t="shared" si="1004"/>
        <v>18</v>
      </c>
      <c r="P5823" s="8">
        <f t="shared" si="1007"/>
        <v>2.5902777777777775E-2</v>
      </c>
      <c r="Q5823" s="1">
        <f t="shared" si="1008"/>
        <v>43209.916666666664</v>
      </c>
      <c r="R5823">
        <f t="shared" si="998"/>
        <v>13.4</v>
      </c>
      <c r="S5823" s="1">
        <f t="shared" si="1005"/>
        <v>43209.916666666664</v>
      </c>
      <c r="T5823">
        <f t="shared" si="999"/>
        <v>13.4</v>
      </c>
      <c r="U5823">
        <f t="shared" si="1000"/>
        <v>0</v>
      </c>
      <c r="V5823" t="b">
        <f t="shared" si="1006"/>
        <v>0</v>
      </c>
    </row>
    <row r="5824" spans="1:22" x14ac:dyDescent="0.4">
      <c r="A5824" t="s">
        <v>5506</v>
      </c>
      <c r="B5824" s="1">
        <v>43209.945115740738</v>
      </c>
      <c r="C5824">
        <v>253</v>
      </c>
      <c r="D5824" t="s">
        <v>2724</v>
      </c>
      <c r="E5824">
        <v>10</v>
      </c>
      <c r="F5824" s="1">
        <v>43209.949340277781</v>
      </c>
      <c r="G5824">
        <v>254</v>
      </c>
      <c r="H5824" t="s">
        <v>3147</v>
      </c>
      <c r="I5824">
        <v>10</v>
      </c>
      <c r="J5824">
        <v>5</v>
      </c>
      <c r="K5824">
        <v>790</v>
      </c>
      <c r="L5824">
        <f t="shared" si="1001"/>
        <v>22</v>
      </c>
      <c r="M5824" t="b">
        <f t="shared" si="1002"/>
        <v>0</v>
      </c>
      <c r="N5824">
        <f t="shared" si="1003"/>
        <v>40</v>
      </c>
      <c r="O5824">
        <f t="shared" si="1004"/>
        <v>58</v>
      </c>
      <c r="P5824" s="8">
        <f t="shared" si="1007"/>
        <v>2.8449074074074075E-2</v>
      </c>
      <c r="Q5824" s="1">
        <f t="shared" si="1008"/>
        <v>43209.916666666664</v>
      </c>
      <c r="R5824">
        <f t="shared" si="998"/>
        <v>13.4</v>
      </c>
      <c r="S5824" s="1">
        <f t="shared" si="1005"/>
        <v>43209.916666666664</v>
      </c>
      <c r="T5824">
        <f t="shared" si="999"/>
        <v>13.4</v>
      </c>
      <c r="U5824">
        <f t="shared" si="1000"/>
        <v>0</v>
      </c>
      <c r="V5824" t="b">
        <f t="shared" si="1006"/>
        <v>0</v>
      </c>
    </row>
    <row r="5825" spans="1:22" x14ac:dyDescent="0.4">
      <c r="A5825" t="s">
        <v>5507</v>
      </c>
      <c r="B5825" s="1">
        <v>43209.947858796295</v>
      </c>
      <c r="C5825">
        <v>1217</v>
      </c>
      <c r="D5825" t="s">
        <v>4317</v>
      </c>
      <c r="E5825">
        <v>2</v>
      </c>
      <c r="F5825" s="1">
        <v>43209.969236111108</v>
      </c>
      <c r="G5825">
        <v>1243</v>
      </c>
      <c r="H5825" t="s">
        <v>1189</v>
      </c>
      <c r="I5825">
        <v>14</v>
      </c>
      <c r="J5825">
        <v>29</v>
      </c>
      <c r="K5825">
        <v>3120</v>
      </c>
      <c r="L5825">
        <f t="shared" si="1001"/>
        <v>22</v>
      </c>
      <c r="M5825" t="b">
        <f t="shared" si="1002"/>
        <v>0</v>
      </c>
      <c r="N5825">
        <f t="shared" si="1003"/>
        <v>44</v>
      </c>
      <c r="O5825">
        <f t="shared" si="1004"/>
        <v>55</v>
      </c>
      <c r="P5825" s="8">
        <f t="shared" si="1007"/>
        <v>3.1192129629629629E-2</v>
      </c>
      <c r="Q5825" s="1">
        <f t="shared" si="1008"/>
        <v>43209.916666666664</v>
      </c>
      <c r="R5825">
        <f t="shared" si="998"/>
        <v>13.4</v>
      </c>
      <c r="S5825" s="1">
        <f t="shared" si="1005"/>
        <v>43209.916666666664</v>
      </c>
      <c r="T5825">
        <f t="shared" si="999"/>
        <v>13.4</v>
      </c>
      <c r="U5825">
        <f t="shared" si="1000"/>
        <v>0</v>
      </c>
      <c r="V5825" t="b">
        <f t="shared" si="1006"/>
        <v>0</v>
      </c>
    </row>
    <row r="5826" spans="1:22" x14ac:dyDescent="0.4">
      <c r="A5826" t="s">
        <v>5508</v>
      </c>
      <c r="B5826" s="1">
        <v>43209.950127314813</v>
      </c>
      <c r="C5826">
        <v>1129</v>
      </c>
      <c r="D5826" t="s">
        <v>1703</v>
      </c>
      <c r="E5826">
        <v>9</v>
      </c>
      <c r="F5826" s="1">
        <v>43209.958449074074</v>
      </c>
      <c r="G5826">
        <v>1129</v>
      </c>
      <c r="H5826" t="s">
        <v>1703</v>
      </c>
      <c r="I5826">
        <v>9</v>
      </c>
      <c r="J5826">
        <v>11</v>
      </c>
      <c r="K5826">
        <v>940</v>
      </c>
      <c r="L5826">
        <f t="shared" si="1001"/>
        <v>22</v>
      </c>
      <c r="M5826" t="b">
        <f t="shared" si="1002"/>
        <v>0</v>
      </c>
      <c r="N5826">
        <f t="shared" si="1003"/>
        <v>48</v>
      </c>
      <c r="O5826">
        <f t="shared" si="1004"/>
        <v>11</v>
      </c>
      <c r="P5826" s="8">
        <f t="shared" si="1007"/>
        <v>3.3460648148148149E-2</v>
      </c>
      <c r="Q5826" s="1">
        <f t="shared" si="1008"/>
        <v>43209.916666666664</v>
      </c>
      <c r="R5826">
        <f t="shared" ref="R5826:R5889" si="1009">VLOOKUP(Q5826,기상정보,2,FALSE)</f>
        <v>13.4</v>
      </c>
      <c r="S5826" s="1">
        <f t="shared" si="1005"/>
        <v>43209.916666666664</v>
      </c>
      <c r="T5826">
        <f t="shared" ref="T5826:T5889" si="1010">VLOOKUP(S5826,기상정보,2,FALSE)</f>
        <v>13.4</v>
      </c>
      <c r="U5826">
        <f t="shared" ref="U5826:U5889" si="1011">VLOOKUP(B5826,기상정보,3,TRUE)</f>
        <v>0</v>
      </c>
      <c r="V5826" t="b">
        <f t="shared" si="1006"/>
        <v>0</v>
      </c>
    </row>
    <row r="5827" spans="1:22" x14ac:dyDescent="0.4">
      <c r="A5827" t="s">
        <v>5509</v>
      </c>
      <c r="B5827" s="1">
        <v>43209.952800925923</v>
      </c>
      <c r="C5827">
        <v>2026</v>
      </c>
      <c r="D5827" t="s">
        <v>1027</v>
      </c>
      <c r="E5827">
        <v>8</v>
      </c>
      <c r="F5827" s="1">
        <v>43209.975451388891</v>
      </c>
      <c r="G5827">
        <v>237</v>
      </c>
      <c r="H5827" t="s">
        <v>197</v>
      </c>
      <c r="I5827">
        <v>11</v>
      </c>
      <c r="J5827">
        <v>31</v>
      </c>
      <c r="K5827">
        <v>5660</v>
      </c>
      <c r="L5827">
        <f t="shared" ref="L5827:L5890" si="1012">HOUR(B5827)</f>
        <v>22</v>
      </c>
      <c r="M5827" t="b">
        <f t="shared" ref="M5827:M5890" si="1013">WEEKDAY(B5827,2)&gt;=6</f>
        <v>0</v>
      </c>
      <c r="N5827">
        <f t="shared" ref="N5827:N5890" si="1014">MINUTE(B5827)</f>
        <v>52</v>
      </c>
      <c r="O5827">
        <f t="shared" ref="O5827:O5890" si="1015">SECOND(B5827)</f>
        <v>2</v>
      </c>
      <c r="P5827" s="8">
        <f t="shared" si="1007"/>
        <v>3.6134259259259262E-2</v>
      </c>
      <c r="Q5827" s="1">
        <f t="shared" si="1008"/>
        <v>43209.916666666664</v>
      </c>
      <c r="R5827">
        <f t="shared" si="1009"/>
        <v>13.4</v>
      </c>
      <c r="S5827" s="1">
        <f t="shared" ref="S5827:S5890" si="1016">DATE(YEAR(B5827),MONTH(B5827),DAY(B5827))+TIME(HOUR(B5827),0,0)</f>
        <v>43209.916666666664</v>
      </c>
      <c r="T5827">
        <f t="shared" si="1010"/>
        <v>13.4</v>
      </c>
      <c r="U5827">
        <f t="shared" si="1011"/>
        <v>0</v>
      </c>
      <c r="V5827" t="b">
        <f t="shared" ref="V5827:V5890" si="1017">U5827&gt;=1</f>
        <v>0</v>
      </c>
    </row>
    <row r="5828" spans="1:22" x14ac:dyDescent="0.4">
      <c r="A5828" t="s">
        <v>3491</v>
      </c>
      <c r="B5828" s="1">
        <v>43209.955300925925</v>
      </c>
      <c r="C5828">
        <v>1941</v>
      </c>
      <c r="D5828" t="s">
        <v>1956</v>
      </c>
      <c r="E5828">
        <v>1</v>
      </c>
      <c r="F5828" s="1">
        <v>43209.977708333332</v>
      </c>
      <c r="G5828">
        <v>1127</v>
      </c>
      <c r="H5828" t="s">
        <v>216</v>
      </c>
      <c r="I5828">
        <v>3</v>
      </c>
      <c r="J5828">
        <v>31</v>
      </c>
      <c r="K5828">
        <v>6820</v>
      </c>
      <c r="L5828">
        <f t="shared" si="1012"/>
        <v>22</v>
      </c>
      <c r="M5828" t="b">
        <f t="shared" si="1013"/>
        <v>0</v>
      </c>
      <c r="N5828">
        <f t="shared" si="1014"/>
        <v>55</v>
      </c>
      <c r="O5828">
        <f t="shared" si="1015"/>
        <v>38</v>
      </c>
      <c r="P5828" s="8">
        <f t="shared" si="1007"/>
        <v>3.8634259259259257E-2</v>
      </c>
      <c r="Q5828" s="1">
        <f t="shared" si="1008"/>
        <v>43209.916666666664</v>
      </c>
      <c r="R5828">
        <f t="shared" si="1009"/>
        <v>13.4</v>
      </c>
      <c r="S5828" s="1">
        <f t="shared" si="1016"/>
        <v>43209.916666666664</v>
      </c>
      <c r="T5828">
        <f t="shared" si="1010"/>
        <v>13.4</v>
      </c>
      <c r="U5828">
        <f t="shared" si="1011"/>
        <v>0</v>
      </c>
      <c r="V5828" t="b">
        <f t="shared" si="1017"/>
        <v>0</v>
      </c>
    </row>
    <row r="5829" spans="1:22" x14ac:dyDescent="0.4">
      <c r="A5829" t="s">
        <v>2481</v>
      </c>
      <c r="B5829" s="1">
        <v>43209.957546296297</v>
      </c>
      <c r="C5829">
        <v>262</v>
      </c>
      <c r="D5829" t="s">
        <v>813</v>
      </c>
      <c r="E5829">
        <v>11</v>
      </c>
      <c r="F5829" s="1">
        <v>43209.960358796299</v>
      </c>
      <c r="G5829">
        <v>275</v>
      </c>
      <c r="H5829" t="s">
        <v>3686</v>
      </c>
      <c r="I5829">
        <v>9</v>
      </c>
      <c r="J5829">
        <v>3</v>
      </c>
      <c r="K5829">
        <v>430</v>
      </c>
      <c r="L5829">
        <f t="shared" si="1012"/>
        <v>22</v>
      </c>
      <c r="M5829" t="b">
        <f t="shared" si="1013"/>
        <v>0</v>
      </c>
      <c r="N5829">
        <f t="shared" si="1014"/>
        <v>58</v>
      </c>
      <c r="O5829">
        <f t="shared" si="1015"/>
        <v>52</v>
      </c>
      <c r="P5829" s="8">
        <f t="shared" si="1007"/>
        <v>4.0879629629629634E-2</v>
      </c>
      <c r="Q5829" s="1">
        <f t="shared" si="1008"/>
        <v>43209.916666666664</v>
      </c>
      <c r="R5829">
        <f t="shared" si="1009"/>
        <v>13.4</v>
      </c>
      <c r="S5829" s="1">
        <f t="shared" si="1016"/>
        <v>43209.916666666664</v>
      </c>
      <c r="T5829">
        <f t="shared" si="1010"/>
        <v>13.4</v>
      </c>
      <c r="U5829">
        <f t="shared" si="1011"/>
        <v>0</v>
      </c>
      <c r="V5829" t="b">
        <f t="shared" si="1017"/>
        <v>0</v>
      </c>
    </row>
    <row r="5830" spans="1:22" x14ac:dyDescent="0.4">
      <c r="A5830" t="s">
        <v>5510</v>
      </c>
      <c r="B5830" s="1">
        <v>43209.959733796299</v>
      </c>
      <c r="C5830">
        <v>1440</v>
      </c>
      <c r="D5830" t="s">
        <v>2949</v>
      </c>
      <c r="E5830">
        <v>3</v>
      </c>
      <c r="F5830" s="1">
        <v>43209.968645833331</v>
      </c>
      <c r="G5830">
        <v>1457</v>
      </c>
      <c r="H5830" t="s">
        <v>5413</v>
      </c>
      <c r="I5830">
        <v>10</v>
      </c>
      <c r="J5830">
        <v>12</v>
      </c>
      <c r="K5830">
        <v>1480</v>
      </c>
      <c r="L5830">
        <f t="shared" si="1012"/>
        <v>23</v>
      </c>
      <c r="M5830" t="b">
        <f t="shared" si="1013"/>
        <v>0</v>
      </c>
      <c r="N5830">
        <f t="shared" si="1014"/>
        <v>2</v>
      </c>
      <c r="O5830">
        <f t="shared" si="1015"/>
        <v>1</v>
      </c>
      <c r="P5830" s="8">
        <f t="shared" si="1007"/>
        <v>1.4004629629629629E-3</v>
      </c>
      <c r="Q5830" s="1">
        <f t="shared" si="1008"/>
        <v>43209.958333333336</v>
      </c>
      <c r="R5830">
        <f t="shared" si="1009"/>
        <v>12.9</v>
      </c>
      <c r="S5830" s="1">
        <f t="shared" si="1016"/>
        <v>43209.958333333336</v>
      </c>
      <c r="T5830">
        <f t="shared" si="1010"/>
        <v>12.9</v>
      </c>
      <c r="U5830">
        <f t="shared" si="1011"/>
        <v>0</v>
      </c>
      <c r="V5830" t="b">
        <f t="shared" si="1017"/>
        <v>0</v>
      </c>
    </row>
    <row r="5831" spans="1:22" x14ac:dyDescent="0.4">
      <c r="A5831" t="s">
        <v>63</v>
      </c>
      <c r="B5831" s="1">
        <v>43209.96266203704</v>
      </c>
      <c r="C5831">
        <v>1958</v>
      </c>
      <c r="D5831" t="s">
        <v>1223</v>
      </c>
      <c r="E5831">
        <v>1</v>
      </c>
      <c r="F5831" s="1">
        <v>43209.974131944444</v>
      </c>
      <c r="G5831">
        <v>242</v>
      </c>
      <c r="H5831" t="s">
        <v>2750</v>
      </c>
      <c r="I5831">
        <v>15</v>
      </c>
      <c r="J5831">
        <v>15</v>
      </c>
      <c r="K5831">
        <v>2960</v>
      </c>
      <c r="L5831">
        <f t="shared" si="1012"/>
        <v>23</v>
      </c>
      <c r="M5831" t="b">
        <f t="shared" si="1013"/>
        <v>0</v>
      </c>
      <c r="N5831">
        <f t="shared" si="1014"/>
        <v>6</v>
      </c>
      <c r="O5831">
        <f t="shared" si="1015"/>
        <v>14</v>
      </c>
      <c r="P5831" s="8">
        <f t="shared" si="1007"/>
        <v>4.3287037037037035E-3</v>
      </c>
      <c r="Q5831" s="1">
        <f t="shared" si="1008"/>
        <v>43209.958333333336</v>
      </c>
      <c r="R5831">
        <f t="shared" si="1009"/>
        <v>12.9</v>
      </c>
      <c r="S5831" s="1">
        <f t="shared" si="1016"/>
        <v>43209.958333333336</v>
      </c>
      <c r="T5831">
        <f t="shared" si="1010"/>
        <v>12.9</v>
      </c>
      <c r="U5831">
        <f t="shared" si="1011"/>
        <v>0</v>
      </c>
      <c r="V5831" t="b">
        <f t="shared" si="1017"/>
        <v>0</v>
      </c>
    </row>
    <row r="5832" spans="1:22" x14ac:dyDescent="0.4">
      <c r="A5832" t="s">
        <v>1564</v>
      </c>
      <c r="B5832" s="1">
        <v>43209.965185185189</v>
      </c>
      <c r="C5832">
        <v>2210</v>
      </c>
      <c r="D5832" t="s">
        <v>2370</v>
      </c>
      <c r="E5832">
        <v>9</v>
      </c>
      <c r="F5832" s="1">
        <v>43209.988935185182</v>
      </c>
      <c r="G5832">
        <v>2002</v>
      </c>
      <c r="H5832" t="s">
        <v>295</v>
      </c>
      <c r="I5832">
        <v>9</v>
      </c>
      <c r="J5832">
        <v>33</v>
      </c>
      <c r="K5832">
        <v>7350</v>
      </c>
      <c r="L5832">
        <f t="shared" si="1012"/>
        <v>23</v>
      </c>
      <c r="M5832" t="b">
        <f t="shared" si="1013"/>
        <v>0</v>
      </c>
      <c r="N5832">
        <f t="shared" si="1014"/>
        <v>9</v>
      </c>
      <c r="O5832">
        <f t="shared" si="1015"/>
        <v>52</v>
      </c>
      <c r="P5832" s="8">
        <f t="shared" si="1007"/>
        <v>6.851851851851852E-3</v>
      </c>
      <c r="Q5832" s="1">
        <f t="shared" si="1008"/>
        <v>43209.958333333336</v>
      </c>
      <c r="R5832">
        <f t="shared" si="1009"/>
        <v>12.9</v>
      </c>
      <c r="S5832" s="1">
        <f t="shared" si="1016"/>
        <v>43209.958333333336</v>
      </c>
      <c r="T5832">
        <f t="shared" si="1010"/>
        <v>12.9</v>
      </c>
      <c r="U5832">
        <f t="shared" si="1011"/>
        <v>0</v>
      </c>
      <c r="V5832" t="b">
        <f t="shared" si="1017"/>
        <v>0</v>
      </c>
    </row>
    <row r="5833" spans="1:22" x14ac:dyDescent="0.4">
      <c r="A5833" t="s">
        <v>5467</v>
      </c>
      <c r="B5833" s="1">
        <v>43209.96770833333</v>
      </c>
      <c r="C5833">
        <v>1115</v>
      </c>
      <c r="D5833" t="s">
        <v>997</v>
      </c>
      <c r="E5833">
        <v>10</v>
      </c>
      <c r="F5833" s="1">
        <v>43210.024699074071</v>
      </c>
      <c r="G5833">
        <v>1118</v>
      </c>
      <c r="H5833" t="s">
        <v>709</v>
      </c>
      <c r="I5833">
        <v>9</v>
      </c>
      <c r="J5833">
        <v>78</v>
      </c>
      <c r="K5833">
        <v>1580</v>
      </c>
      <c r="L5833">
        <f t="shared" si="1012"/>
        <v>23</v>
      </c>
      <c r="M5833" t="b">
        <f t="shared" si="1013"/>
        <v>0</v>
      </c>
      <c r="N5833">
        <f t="shared" si="1014"/>
        <v>13</v>
      </c>
      <c r="O5833">
        <f t="shared" si="1015"/>
        <v>30</v>
      </c>
      <c r="P5833" s="8">
        <f t="shared" si="1007"/>
        <v>9.3749999999999997E-3</v>
      </c>
      <c r="Q5833" s="1">
        <f t="shared" si="1008"/>
        <v>43209.958333333328</v>
      </c>
      <c r="R5833" t="e">
        <f t="shared" si="1009"/>
        <v>#N/A</v>
      </c>
      <c r="S5833" s="1">
        <f t="shared" si="1016"/>
        <v>43209.958333333336</v>
      </c>
      <c r="T5833">
        <f t="shared" si="1010"/>
        <v>12.9</v>
      </c>
      <c r="U5833">
        <f t="shared" si="1011"/>
        <v>0</v>
      </c>
      <c r="V5833" t="b">
        <f t="shared" si="1017"/>
        <v>0</v>
      </c>
    </row>
    <row r="5834" spans="1:22" x14ac:dyDescent="0.4">
      <c r="A5834" t="s">
        <v>3829</v>
      </c>
      <c r="B5834" s="1">
        <v>43209.970810185187</v>
      </c>
      <c r="C5834">
        <v>115</v>
      </c>
      <c r="D5834" t="s">
        <v>963</v>
      </c>
      <c r="E5834">
        <v>2</v>
      </c>
      <c r="F5834" s="1">
        <v>43210.013402777775</v>
      </c>
      <c r="G5834">
        <v>1831</v>
      </c>
      <c r="H5834" t="s">
        <v>5511</v>
      </c>
      <c r="I5834">
        <v>3</v>
      </c>
      <c r="J5834">
        <v>60</v>
      </c>
      <c r="K5834">
        <v>16050</v>
      </c>
      <c r="L5834">
        <f t="shared" si="1012"/>
        <v>23</v>
      </c>
      <c r="M5834" t="b">
        <f t="shared" si="1013"/>
        <v>0</v>
      </c>
      <c r="N5834">
        <f t="shared" si="1014"/>
        <v>17</v>
      </c>
      <c r="O5834">
        <f t="shared" si="1015"/>
        <v>58</v>
      </c>
      <c r="P5834" s="8">
        <f t="shared" si="1007"/>
        <v>1.247685185185185E-2</v>
      </c>
      <c r="Q5834" s="1">
        <f t="shared" si="1008"/>
        <v>43209.958333333336</v>
      </c>
      <c r="R5834">
        <f t="shared" si="1009"/>
        <v>12.9</v>
      </c>
      <c r="S5834" s="1">
        <f t="shared" si="1016"/>
        <v>43209.958333333336</v>
      </c>
      <c r="T5834">
        <f t="shared" si="1010"/>
        <v>12.9</v>
      </c>
      <c r="U5834">
        <f t="shared" si="1011"/>
        <v>0</v>
      </c>
      <c r="V5834" t="b">
        <f t="shared" si="1017"/>
        <v>0</v>
      </c>
    </row>
    <row r="5835" spans="1:22" x14ac:dyDescent="0.4">
      <c r="A5835" t="s">
        <v>5482</v>
      </c>
      <c r="B5835" s="1">
        <v>43209.973599537036</v>
      </c>
      <c r="C5835">
        <v>704</v>
      </c>
      <c r="D5835" t="s">
        <v>1384</v>
      </c>
      <c r="E5835">
        <v>15</v>
      </c>
      <c r="F5835" s="1">
        <v>43209.995335648149</v>
      </c>
      <c r="G5835">
        <v>740</v>
      </c>
      <c r="H5835" t="s">
        <v>5512</v>
      </c>
      <c r="I5835">
        <v>8</v>
      </c>
      <c r="J5835">
        <v>29</v>
      </c>
      <c r="K5835">
        <v>4070</v>
      </c>
      <c r="L5835">
        <f t="shared" si="1012"/>
        <v>23</v>
      </c>
      <c r="M5835" t="b">
        <f t="shared" si="1013"/>
        <v>0</v>
      </c>
      <c r="N5835">
        <f t="shared" si="1014"/>
        <v>21</v>
      </c>
      <c r="O5835">
        <f t="shared" si="1015"/>
        <v>59</v>
      </c>
      <c r="P5835" s="8">
        <f t="shared" si="1007"/>
        <v>1.5266203703703705E-2</v>
      </c>
      <c r="Q5835" s="1">
        <f t="shared" si="1008"/>
        <v>43209.958333333328</v>
      </c>
      <c r="R5835" t="e">
        <f t="shared" si="1009"/>
        <v>#N/A</v>
      </c>
      <c r="S5835" s="1">
        <f t="shared" si="1016"/>
        <v>43209.958333333336</v>
      </c>
      <c r="T5835">
        <f t="shared" si="1010"/>
        <v>12.9</v>
      </c>
      <c r="U5835">
        <f t="shared" si="1011"/>
        <v>0</v>
      </c>
      <c r="V5835" t="b">
        <f t="shared" si="1017"/>
        <v>0</v>
      </c>
    </row>
    <row r="5836" spans="1:22" x14ac:dyDescent="0.4">
      <c r="A5836" t="s">
        <v>5513</v>
      </c>
      <c r="B5836" s="1">
        <v>43209.976574074077</v>
      </c>
      <c r="C5836">
        <v>274</v>
      </c>
      <c r="D5836" t="s">
        <v>642</v>
      </c>
      <c r="E5836">
        <v>4</v>
      </c>
      <c r="F5836" s="1">
        <v>43209.981354166666</v>
      </c>
      <c r="G5836">
        <v>276</v>
      </c>
      <c r="H5836" t="s">
        <v>2817</v>
      </c>
      <c r="I5836">
        <v>2</v>
      </c>
      <c r="J5836">
        <v>6</v>
      </c>
      <c r="K5836">
        <v>490</v>
      </c>
      <c r="L5836">
        <f t="shared" si="1012"/>
        <v>23</v>
      </c>
      <c r="M5836" t="b">
        <f t="shared" si="1013"/>
        <v>0</v>
      </c>
      <c r="N5836">
        <f t="shared" si="1014"/>
        <v>26</v>
      </c>
      <c r="O5836">
        <f t="shared" si="1015"/>
        <v>16</v>
      </c>
      <c r="P5836" s="8">
        <f t="shared" si="1007"/>
        <v>1.8240740740740741E-2</v>
      </c>
      <c r="Q5836" s="1">
        <f t="shared" si="1008"/>
        <v>43209.958333333336</v>
      </c>
      <c r="R5836">
        <f t="shared" si="1009"/>
        <v>12.9</v>
      </c>
      <c r="S5836" s="1">
        <f t="shared" si="1016"/>
        <v>43209.958333333336</v>
      </c>
      <c r="T5836">
        <f t="shared" si="1010"/>
        <v>12.9</v>
      </c>
      <c r="U5836">
        <f t="shared" si="1011"/>
        <v>0</v>
      </c>
      <c r="V5836" t="b">
        <f t="shared" si="1017"/>
        <v>0</v>
      </c>
    </row>
    <row r="5837" spans="1:22" x14ac:dyDescent="0.4">
      <c r="A5837" t="s">
        <v>5514</v>
      </c>
      <c r="B5837" s="1">
        <v>43209.979629629626</v>
      </c>
      <c r="C5837">
        <v>210</v>
      </c>
      <c r="D5837" t="s">
        <v>397</v>
      </c>
      <c r="E5837">
        <v>8</v>
      </c>
      <c r="F5837" s="1">
        <v>43210.00439814815</v>
      </c>
      <c r="G5837">
        <v>147</v>
      </c>
      <c r="H5837" t="s">
        <v>42</v>
      </c>
      <c r="I5837">
        <v>5</v>
      </c>
      <c r="J5837">
        <v>34</v>
      </c>
      <c r="K5837">
        <v>2990</v>
      </c>
      <c r="L5837">
        <f t="shared" si="1012"/>
        <v>23</v>
      </c>
      <c r="M5837" t="b">
        <f t="shared" si="1013"/>
        <v>0</v>
      </c>
      <c r="N5837">
        <f t="shared" si="1014"/>
        <v>30</v>
      </c>
      <c r="O5837">
        <f t="shared" si="1015"/>
        <v>40</v>
      </c>
      <c r="P5837" s="8">
        <f t="shared" si="1007"/>
        <v>2.1296296296296299E-2</v>
      </c>
      <c r="Q5837" s="1">
        <f t="shared" si="1008"/>
        <v>43209.958333333328</v>
      </c>
      <c r="R5837" t="e">
        <f t="shared" si="1009"/>
        <v>#N/A</v>
      </c>
      <c r="S5837" s="1">
        <f t="shared" si="1016"/>
        <v>43209.958333333336</v>
      </c>
      <c r="T5837">
        <f t="shared" si="1010"/>
        <v>12.9</v>
      </c>
      <c r="U5837">
        <f t="shared" si="1011"/>
        <v>0</v>
      </c>
      <c r="V5837" t="b">
        <f t="shared" si="1017"/>
        <v>0</v>
      </c>
    </row>
    <row r="5838" spans="1:22" x14ac:dyDescent="0.4">
      <c r="A5838" t="s">
        <v>4913</v>
      </c>
      <c r="B5838" s="1">
        <v>43209.983668981484</v>
      </c>
      <c r="C5838">
        <v>1146</v>
      </c>
      <c r="D5838" t="s">
        <v>272</v>
      </c>
      <c r="E5838">
        <v>7</v>
      </c>
      <c r="F5838" s="1">
        <v>43210.021018518521</v>
      </c>
      <c r="G5838">
        <v>1146</v>
      </c>
      <c r="H5838" t="s">
        <v>272</v>
      </c>
      <c r="I5838">
        <v>7</v>
      </c>
      <c r="J5838">
        <v>49</v>
      </c>
      <c r="K5838">
        <v>3760</v>
      </c>
      <c r="L5838">
        <f t="shared" si="1012"/>
        <v>23</v>
      </c>
      <c r="M5838" t="b">
        <f t="shared" si="1013"/>
        <v>0</v>
      </c>
      <c r="N5838">
        <f t="shared" si="1014"/>
        <v>36</v>
      </c>
      <c r="O5838">
        <f t="shared" si="1015"/>
        <v>29</v>
      </c>
      <c r="P5838" s="8">
        <f t="shared" si="1007"/>
        <v>2.5335648148148149E-2</v>
      </c>
      <c r="Q5838" s="1">
        <f t="shared" si="1008"/>
        <v>43209.958333333336</v>
      </c>
      <c r="R5838">
        <f t="shared" si="1009"/>
        <v>12.9</v>
      </c>
      <c r="S5838" s="1">
        <f t="shared" si="1016"/>
        <v>43209.958333333336</v>
      </c>
      <c r="T5838">
        <f t="shared" si="1010"/>
        <v>12.9</v>
      </c>
      <c r="U5838">
        <f t="shared" si="1011"/>
        <v>0</v>
      </c>
      <c r="V5838" t="b">
        <f t="shared" si="1017"/>
        <v>0</v>
      </c>
    </row>
    <row r="5839" spans="1:22" x14ac:dyDescent="0.4">
      <c r="A5839" t="s">
        <v>5515</v>
      </c>
      <c r="B5839" s="1">
        <v>43209.987164351849</v>
      </c>
      <c r="C5839">
        <v>2175</v>
      </c>
      <c r="D5839" t="s">
        <v>1637</v>
      </c>
      <c r="E5839">
        <v>6</v>
      </c>
      <c r="F5839" s="1">
        <v>43210.004837962966</v>
      </c>
      <c r="G5839">
        <v>237</v>
      </c>
      <c r="H5839" t="s">
        <v>197</v>
      </c>
      <c r="I5839">
        <v>9</v>
      </c>
      <c r="J5839">
        <v>24</v>
      </c>
      <c r="K5839">
        <v>3030</v>
      </c>
      <c r="L5839">
        <f t="shared" si="1012"/>
        <v>23</v>
      </c>
      <c r="M5839" t="b">
        <f t="shared" si="1013"/>
        <v>0</v>
      </c>
      <c r="N5839">
        <f t="shared" si="1014"/>
        <v>41</v>
      </c>
      <c r="O5839">
        <f t="shared" si="1015"/>
        <v>31</v>
      </c>
      <c r="P5839" s="8">
        <f t="shared" si="1007"/>
        <v>2.883101851851852E-2</v>
      </c>
      <c r="Q5839" s="1">
        <f t="shared" si="1008"/>
        <v>43209.958333333328</v>
      </c>
      <c r="R5839" t="e">
        <f t="shared" si="1009"/>
        <v>#N/A</v>
      </c>
      <c r="S5839" s="1">
        <f t="shared" si="1016"/>
        <v>43209.958333333336</v>
      </c>
      <c r="T5839">
        <f t="shared" si="1010"/>
        <v>12.9</v>
      </c>
      <c r="U5839">
        <f t="shared" si="1011"/>
        <v>0</v>
      </c>
      <c r="V5839" t="b">
        <f t="shared" si="1017"/>
        <v>0</v>
      </c>
    </row>
    <row r="5840" spans="1:22" x14ac:dyDescent="0.4">
      <c r="A5840" t="s">
        <v>5516</v>
      </c>
      <c r="B5840" s="1">
        <v>43209.991585648146</v>
      </c>
      <c r="C5840">
        <v>2139</v>
      </c>
      <c r="D5840" t="s">
        <v>681</v>
      </c>
      <c r="E5840">
        <v>1</v>
      </c>
      <c r="F5840" s="1">
        <v>43209.997303240743</v>
      </c>
      <c r="G5840">
        <v>2140</v>
      </c>
      <c r="H5840" t="s">
        <v>1447</v>
      </c>
      <c r="I5840">
        <v>7</v>
      </c>
      <c r="J5840">
        <v>7</v>
      </c>
      <c r="K5840">
        <v>1390</v>
      </c>
      <c r="L5840">
        <f t="shared" si="1012"/>
        <v>23</v>
      </c>
      <c r="M5840" t="b">
        <f t="shared" si="1013"/>
        <v>0</v>
      </c>
      <c r="N5840">
        <f t="shared" si="1014"/>
        <v>47</v>
      </c>
      <c r="O5840">
        <f t="shared" si="1015"/>
        <v>53</v>
      </c>
      <c r="P5840" s="8">
        <f t="shared" ref="P5840:P5903" si="1018">TIME(0,MINUTE(B5840),SECOND(B5840))</f>
        <v>3.3252314814814811E-2</v>
      </c>
      <c r="Q5840" s="1">
        <f t="shared" ref="Q5840:Q5903" si="1019">B5840-P5840</f>
        <v>43209.958333333328</v>
      </c>
      <c r="R5840" t="e">
        <f t="shared" si="1009"/>
        <v>#N/A</v>
      </c>
      <c r="S5840" s="1">
        <f t="shared" si="1016"/>
        <v>43209.958333333336</v>
      </c>
      <c r="T5840">
        <f t="shared" si="1010"/>
        <v>12.9</v>
      </c>
      <c r="U5840">
        <f t="shared" si="1011"/>
        <v>0</v>
      </c>
      <c r="V5840" t="b">
        <f t="shared" si="1017"/>
        <v>0</v>
      </c>
    </row>
    <row r="5841" spans="1:22" x14ac:dyDescent="0.4">
      <c r="A5841" t="s">
        <v>1898</v>
      </c>
      <c r="B5841" s="1">
        <v>43209.994525462964</v>
      </c>
      <c r="C5841">
        <v>1403</v>
      </c>
      <c r="D5841" t="s">
        <v>258</v>
      </c>
      <c r="E5841">
        <v>15</v>
      </c>
      <c r="F5841" s="1">
        <v>43209.997430555559</v>
      </c>
      <c r="G5841">
        <v>1442</v>
      </c>
      <c r="H5841" t="s">
        <v>1143</v>
      </c>
      <c r="I5841">
        <v>5</v>
      </c>
      <c r="J5841">
        <v>3</v>
      </c>
      <c r="K5841">
        <v>540</v>
      </c>
      <c r="L5841">
        <f t="shared" si="1012"/>
        <v>23</v>
      </c>
      <c r="M5841" t="b">
        <f t="shared" si="1013"/>
        <v>0</v>
      </c>
      <c r="N5841">
        <f t="shared" si="1014"/>
        <v>52</v>
      </c>
      <c r="O5841">
        <f t="shared" si="1015"/>
        <v>7</v>
      </c>
      <c r="P5841" s="8">
        <f t="shared" si="1018"/>
        <v>3.619212962962963E-2</v>
      </c>
      <c r="Q5841" s="1">
        <f t="shared" si="1019"/>
        <v>43209.958333333336</v>
      </c>
      <c r="R5841">
        <f t="shared" si="1009"/>
        <v>12.9</v>
      </c>
      <c r="S5841" s="1">
        <f t="shared" si="1016"/>
        <v>43209.958333333336</v>
      </c>
      <c r="T5841">
        <f t="shared" si="1010"/>
        <v>12.9</v>
      </c>
      <c r="U5841">
        <f t="shared" si="1011"/>
        <v>0</v>
      </c>
      <c r="V5841" t="b">
        <f t="shared" si="1017"/>
        <v>0</v>
      </c>
    </row>
    <row r="5842" spans="1:22" x14ac:dyDescent="0.4">
      <c r="A5842" t="s">
        <v>5517</v>
      </c>
      <c r="B5842" s="1">
        <v>43209.999722222223</v>
      </c>
      <c r="C5842">
        <v>614</v>
      </c>
      <c r="D5842" t="s">
        <v>844</v>
      </c>
      <c r="E5842">
        <v>3</v>
      </c>
      <c r="F5842" s="1">
        <v>43210.007314814815</v>
      </c>
      <c r="G5842">
        <v>630</v>
      </c>
      <c r="H5842" t="s">
        <v>1926</v>
      </c>
      <c r="I5842">
        <v>3</v>
      </c>
      <c r="J5842">
        <v>10</v>
      </c>
      <c r="K5842">
        <v>1000</v>
      </c>
      <c r="L5842">
        <f t="shared" si="1012"/>
        <v>23</v>
      </c>
      <c r="M5842" t="b">
        <f t="shared" si="1013"/>
        <v>0</v>
      </c>
      <c r="N5842">
        <f t="shared" si="1014"/>
        <v>59</v>
      </c>
      <c r="O5842">
        <f t="shared" si="1015"/>
        <v>36</v>
      </c>
      <c r="P5842" s="8">
        <f t="shared" si="1018"/>
        <v>4.1388888888888892E-2</v>
      </c>
      <c r="Q5842" s="1">
        <f t="shared" si="1019"/>
        <v>43209.958333333336</v>
      </c>
      <c r="R5842">
        <f t="shared" si="1009"/>
        <v>12.9</v>
      </c>
      <c r="S5842" s="1">
        <f t="shared" si="1016"/>
        <v>43209.958333333336</v>
      </c>
      <c r="T5842">
        <f t="shared" si="1010"/>
        <v>12.9</v>
      </c>
      <c r="U5842">
        <f t="shared" si="1011"/>
        <v>0</v>
      </c>
      <c r="V5842" t="b">
        <f t="shared" si="1017"/>
        <v>0</v>
      </c>
    </row>
    <row r="5843" spans="1:22" x14ac:dyDescent="0.4">
      <c r="A5843" t="s">
        <v>5518</v>
      </c>
      <c r="B5843" s="1">
        <v>43210.00304398148</v>
      </c>
      <c r="C5843">
        <v>418</v>
      </c>
      <c r="D5843" t="s">
        <v>1129</v>
      </c>
      <c r="E5843">
        <v>3</v>
      </c>
      <c r="F5843" s="1">
        <v>43210.008125</v>
      </c>
      <c r="G5843">
        <v>413</v>
      </c>
      <c r="H5843" t="s">
        <v>3216</v>
      </c>
      <c r="I5843">
        <v>2</v>
      </c>
      <c r="J5843">
        <v>6</v>
      </c>
      <c r="K5843">
        <v>1150</v>
      </c>
      <c r="L5843">
        <f t="shared" si="1012"/>
        <v>0</v>
      </c>
      <c r="M5843" t="b">
        <f t="shared" si="1013"/>
        <v>0</v>
      </c>
      <c r="N5843">
        <f t="shared" si="1014"/>
        <v>4</v>
      </c>
      <c r="O5843">
        <f t="shared" si="1015"/>
        <v>23</v>
      </c>
      <c r="P5843" s="8">
        <f t="shared" si="1018"/>
        <v>3.0439814814814821E-3</v>
      </c>
      <c r="Q5843" s="1">
        <f t="shared" si="1019"/>
        <v>43210</v>
      </c>
      <c r="R5843">
        <f t="shared" si="1009"/>
        <v>12.4</v>
      </c>
      <c r="S5843" s="1">
        <f t="shared" si="1016"/>
        <v>43210</v>
      </c>
      <c r="T5843">
        <f t="shared" si="1010"/>
        <v>12.4</v>
      </c>
      <c r="U5843">
        <f t="shared" si="1011"/>
        <v>0</v>
      </c>
      <c r="V5843" t="b">
        <f t="shared" si="1017"/>
        <v>0</v>
      </c>
    </row>
    <row r="5844" spans="1:22" x14ac:dyDescent="0.4">
      <c r="A5844" t="s">
        <v>5519</v>
      </c>
      <c r="B5844" s="1">
        <v>43210.006724537037</v>
      </c>
      <c r="C5844">
        <v>729</v>
      </c>
      <c r="D5844" t="s">
        <v>15</v>
      </c>
      <c r="E5844">
        <v>4</v>
      </c>
      <c r="F5844" s="1">
        <v>43210.012928240743</v>
      </c>
      <c r="G5844">
        <v>1946</v>
      </c>
      <c r="H5844" t="s">
        <v>12</v>
      </c>
      <c r="I5844">
        <v>8</v>
      </c>
      <c r="J5844">
        <v>8</v>
      </c>
      <c r="K5844">
        <v>18890</v>
      </c>
      <c r="L5844">
        <f t="shared" si="1012"/>
        <v>0</v>
      </c>
      <c r="M5844" t="b">
        <f t="shared" si="1013"/>
        <v>0</v>
      </c>
      <c r="N5844">
        <f t="shared" si="1014"/>
        <v>9</v>
      </c>
      <c r="O5844">
        <f t="shared" si="1015"/>
        <v>41</v>
      </c>
      <c r="P5844" s="8">
        <f t="shared" si="1018"/>
        <v>6.7245370370370367E-3</v>
      </c>
      <c r="Q5844" s="1">
        <f t="shared" si="1019"/>
        <v>43210</v>
      </c>
      <c r="R5844">
        <f t="shared" si="1009"/>
        <v>12.4</v>
      </c>
      <c r="S5844" s="1">
        <f t="shared" si="1016"/>
        <v>43210</v>
      </c>
      <c r="T5844">
        <f t="shared" si="1010"/>
        <v>12.4</v>
      </c>
      <c r="U5844">
        <f t="shared" si="1011"/>
        <v>0</v>
      </c>
      <c r="V5844" t="b">
        <f t="shared" si="1017"/>
        <v>0</v>
      </c>
    </row>
    <row r="5845" spans="1:22" x14ac:dyDescent="0.4">
      <c r="A5845" t="s">
        <v>5520</v>
      </c>
      <c r="B5845" s="1">
        <v>43210.01053240741</v>
      </c>
      <c r="C5845">
        <v>614</v>
      </c>
      <c r="D5845" t="s">
        <v>844</v>
      </c>
      <c r="E5845">
        <v>1</v>
      </c>
      <c r="F5845" s="1">
        <v>43210.018877314818</v>
      </c>
      <c r="G5845">
        <v>635</v>
      </c>
      <c r="H5845" t="s">
        <v>1078</v>
      </c>
      <c r="I5845">
        <v>12</v>
      </c>
      <c r="J5845">
        <v>11</v>
      </c>
      <c r="K5845">
        <v>2400</v>
      </c>
      <c r="L5845">
        <f t="shared" si="1012"/>
        <v>0</v>
      </c>
      <c r="M5845" t="b">
        <f t="shared" si="1013"/>
        <v>0</v>
      </c>
      <c r="N5845">
        <f t="shared" si="1014"/>
        <v>15</v>
      </c>
      <c r="O5845">
        <f t="shared" si="1015"/>
        <v>10</v>
      </c>
      <c r="P5845" s="8">
        <f t="shared" si="1018"/>
        <v>1.0532407407407407E-2</v>
      </c>
      <c r="Q5845" s="1">
        <f t="shared" si="1019"/>
        <v>43210</v>
      </c>
      <c r="R5845">
        <f t="shared" si="1009"/>
        <v>12.4</v>
      </c>
      <c r="S5845" s="1">
        <f t="shared" si="1016"/>
        <v>43210</v>
      </c>
      <c r="T5845">
        <f t="shared" si="1010"/>
        <v>12.4</v>
      </c>
      <c r="U5845">
        <f t="shared" si="1011"/>
        <v>0</v>
      </c>
      <c r="V5845" t="b">
        <f t="shared" si="1017"/>
        <v>0</v>
      </c>
    </row>
    <row r="5846" spans="1:22" x14ac:dyDescent="0.4">
      <c r="A5846" t="s">
        <v>2246</v>
      </c>
      <c r="B5846" s="1">
        <v>43210.014363425929</v>
      </c>
      <c r="C5846">
        <v>2102</v>
      </c>
      <c r="D5846" t="s">
        <v>390</v>
      </c>
      <c r="E5846">
        <v>20</v>
      </c>
      <c r="F5846" s="1">
        <v>43210.01767361111</v>
      </c>
      <c r="G5846">
        <v>2103</v>
      </c>
      <c r="H5846" t="s">
        <v>1307</v>
      </c>
      <c r="I5846">
        <v>7</v>
      </c>
      <c r="J5846">
        <v>4</v>
      </c>
      <c r="K5846">
        <v>1030</v>
      </c>
      <c r="L5846">
        <f t="shared" si="1012"/>
        <v>0</v>
      </c>
      <c r="M5846" t="b">
        <f t="shared" si="1013"/>
        <v>0</v>
      </c>
      <c r="N5846">
        <f t="shared" si="1014"/>
        <v>20</v>
      </c>
      <c r="O5846">
        <f t="shared" si="1015"/>
        <v>41</v>
      </c>
      <c r="P5846" s="8">
        <f t="shared" si="1018"/>
        <v>1.4363425925925925E-2</v>
      </c>
      <c r="Q5846" s="1">
        <f t="shared" si="1019"/>
        <v>43210</v>
      </c>
      <c r="R5846">
        <f t="shared" si="1009"/>
        <v>12.4</v>
      </c>
      <c r="S5846" s="1">
        <f t="shared" si="1016"/>
        <v>43210</v>
      </c>
      <c r="T5846">
        <f t="shared" si="1010"/>
        <v>12.4</v>
      </c>
      <c r="U5846">
        <f t="shared" si="1011"/>
        <v>0</v>
      </c>
      <c r="V5846" t="b">
        <f t="shared" si="1017"/>
        <v>0</v>
      </c>
    </row>
    <row r="5847" spans="1:22" x14ac:dyDescent="0.4">
      <c r="A5847" t="s">
        <v>5521</v>
      </c>
      <c r="B5847" s="1">
        <v>43210.018043981479</v>
      </c>
      <c r="C5847">
        <v>2139</v>
      </c>
      <c r="D5847" t="s">
        <v>681</v>
      </c>
      <c r="E5847">
        <v>4</v>
      </c>
      <c r="F5847" s="1">
        <v>43210.027071759258</v>
      </c>
      <c r="G5847">
        <v>2176</v>
      </c>
      <c r="H5847" t="s">
        <v>4378</v>
      </c>
      <c r="I5847">
        <v>5</v>
      </c>
      <c r="J5847">
        <v>12</v>
      </c>
      <c r="K5847">
        <v>2840</v>
      </c>
      <c r="L5847">
        <f t="shared" si="1012"/>
        <v>0</v>
      </c>
      <c r="M5847" t="b">
        <f t="shared" si="1013"/>
        <v>0</v>
      </c>
      <c r="N5847">
        <f t="shared" si="1014"/>
        <v>25</v>
      </c>
      <c r="O5847">
        <f t="shared" si="1015"/>
        <v>59</v>
      </c>
      <c r="P5847" s="8">
        <f t="shared" si="1018"/>
        <v>1.8043981481481484E-2</v>
      </c>
      <c r="Q5847" s="1">
        <f t="shared" si="1019"/>
        <v>43210</v>
      </c>
      <c r="R5847">
        <f t="shared" si="1009"/>
        <v>12.4</v>
      </c>
      <c r="S5847" s="1">
        <f t="shared" si="1016"/>
        <v>43210</v>
      </c>
      <c r="T5847">
        <f t="shared" si="1010"/>
        <v>12.4</v>
      </c>
      <c r="U5847">
        <f t="shared" si="1011"/>
        <v>0</v>
      </c>
      <c r="V5847" t="b">
        <f t="shared" si="1017"/>
        <v>0</v>
      </c>
    </row>
    <row r="5848" spans="1:22" x14ac:dyDescent="0.4">
      <c r="A5848" t="s">
        <v>5522</v>
      </c>
      <c r="B5848" s="1">
        <v>43210.023055555554</v>
      </c>
      <c r="C5848">
        <v>1244</v>
      </c>
      <c r="D5848" t="s">
        <v>1616</v>
      </c>
      <c r="E5848">
        <v>1</v>
      </c>
      <c r="F5848" s="1">
        <v>43210.026643518519</v>
      </c>
      <c r="G5848">
        <v>1217</v>
      </c>
      <c r="H5848" t="s">
        <v>4317</v>
      </c>
      <c r="I5848">
        <v>15</v>
      </c>
      <c r="J5848">
        <v>4</v>
      </c>
      <c r="K5848">
        <v>1070</v>
      </c>
      <c r="L5848">
        <f t="shared" si="1012"/>
        <v>0</v>
      </c>
      <c r="M5848" t="b">
        <f t="shared" si="1013"/>
        <v>0</v>
      </c>
      <c r="N5848">
        <f t="shared" si="1014"/>
        <v>33</v>
      </c>
      <c r="O5848">
        <f t="shared" si="1015"/>
        <v>12</v>
      </c>
      <c r="P5848" s="8">
        <f t="shared" si="1018"/>
        <v>2.3055555555555555E-2</v>
      </c>
      <c r="Q5848" s="1">
        <f t="shared" si="1019"/>
        <v>43210</v>
      </c>
      <c r="R5848">
        <f t="shared" si="1009"/>
        <v>12.4</v>
      </c>
      <c r="S5848" s="1">
        <f t="shared" si="1016"/>
        <v>43210</v>
      </c>
      <c r="T5848">
        <f t="shared" si="1010"/>
        <v>12.4</v>
      </c>
      <c r="U5848">
        <f t="shared" si="1011"/>
        <v>0</v>
      </c>
      <c r="V5848" t="b">
        <f t="shared" si="1017"/>
        <v>0</v>
      </c>
    </row>
    <row r="5849" spans="1:22" x14ac:dyDescent="0.4">
      <c r="A5849" t="s">
        <v>2077</v>
      </c>
      <c r="B5849" s="1">
        <v>43210.027326388888</v>
      </c>
      <c r="C5849">
        <v>2302</v>
      </c>
      <c r="D5849" t="s">
        <v>378</v>
      </c>
      <c r="E5849">
        <v>9</v>
      </c>
      <c r="F5849" s="1">
        <v>43210.040347222224</v>
      </c>
      <c r="G5849">
        <v>2353</v>
      </c>
      <c r="H5849" t="s">
        <v>823</v>
      </c>
      <c r="I5849">
        <v>5</v>
      </c>
      <c r="J5849">
        <v>16</v>
      </c>
      <c r="K5849">
        <v>2610</v>
      </c>
      <c r="L5849">
        <f t="shared" si="1012"/>
        <v>0</v>
      </c>
      <c r="M5849" t="b">
        <f t="shared" si="1013"/>
        <v>0</v>
      </c>
      <c r="N5849">
        <f t="shared" si="1014"/>
        <v>39</v>
      </c>
      <c r="O5849">
        <f t="shared" si="1015"/>
        <v>21</v>
      </c>
      <c r="P5849" s="8">
        <f t="shared" si="1018"/>
        <v>2.732638888888889E-2</v>
      </c>
      <c r="Q5849" s="1">
        <f t="shared" si="1019"/>
        <v>43210</v>
      </c>
      <c r="R5849">
        <f t="shared" si="1009"/>
        <v>12.4</v>
      </c>
      <c r="S5849" s="1">
        <f t="shared" si="1016"/>
        <v>43210</v>
      </c>
      <c r="T5849">
        <f t="shared" si="1010"/>
        <v>12.4</v>
      </c>
      <c r="U5849">
        <f t="shared" si="1011"/>
        <v>0</v>
      </c>
      <c r="V5849" t="b">
        <f t="shared" si="1017"/>
        <v>0</v>
      </c>
    </row>
    <row r="5850" spans="1:22" x14ac:dyDescent="0.4">
      <c r="A5850" t="s">
        <v>5523</v>
      </c>
      <c r="B5850" s="1">
        <v>43210.03162037037</v>
      </c>
      <c r="C5850">
        <v>2318</v>
      </c>
      <c r="D5850" t="s">
        <v>650</v>
      </c>
      <c r="E5850">
        <v>6</v>
      </c>
      <c r="F5850" s="1">
        <v>43210.059247685182</v>
      </c>
      <c r="G5850">
        <v>2305</v>
      </c>
      <c r="H5850" t="s">
        <v>4805</v>
      </c>
      <c r="I5850">
        <v>1</v>
      </c>
      <c r="J5850">
        <v>39</v>
      </c>
      <c r="K5850">
        <v>5170</v>
      </c>
      <c r="L5850">
        <f t="shared" si="1012"/>
        <v>0</v>
      </c>
      <c r="M5850" t="b">
        <f t="shared" si="1013"/>
        <v>0</v>
      </c>
      <c r="N5850">
        <f t="shared" si="1014"/>
        <v>45</v>
      </c>
      <c r="O5850">
        <f t="shared" si="1015"/>
        <v>32</v>
      </c>
      <c r="P5850" s="8">
        <f t="shared" si="1018"/>
        <v>3.1620370370370368E-2</v>
      </c>
      <c r="Q5850" s="1">
        <f t="shared" si="1019"/>
        <v>43210</v>
      </c>
      <c r="R5850">
        <f t="shared" si="1009"/>
        <v>12.4</v>
      </c>
      <c r="S5850" s="1">
        <f t="shared" si="1016"/>
        <v>43210</v>
      </c>
      <c r="T5850">
        <f t="shared" si="1010"/>
        <v>12.4</v>
      </c>
      <c r="U5850">
        <f t="shared" si="1011"/>
        <v>0</v>
      </c>
      <c r="V5850" t="b">
        <f t="shared" si="1017"/>
        <v>0</v>
      </c>
    </row>
    <row r="5851" spans="1:22" x14ac:dyDescent="0.4">
      <c r="A5851" t="s">
        <v>5524</v>
      </c>
      <c r="B5851" s="1">
        <v>43210.036446759259</v>
      </c>
      <c r="C5851">
        <v>2309</v>
      </c>
      <c r="D5851" t="s">
        <v>1339</v>
      </c>
      <c r="E5851">
        <v>9</v>
      </c>
      <c r="F5851" s="1">
        <v>43210.067499999997</v>
      </c>
      <c r="G5851">
        <v>505</v>
      </c>
      <c r="H5851" t="s">
        <v>64</v>
      </c>
      <c r="I5851">
        <v>1</v>
      </c>
      <c r="J5851">
        <v>43</v>
      </c>
      <c r="K5851">
        <v>6980</v>
      </c>
      <c r="L5851">
        <f t="shared" si="1012"/>
        <v>0</v>
      </c>
      <c r="M5851" t="b">
        <f t="shared" si="1013"/>
        <v>0</v>
      </c>
      <c r="N5851">
        <f t="shared" si="1014"/>
        <v>52</v>
      </c>
      <c r="O5851">
        <f t="shared" si="1015"/>
        <v>29</v>
      </c>
      <c r="P5851" s="8">
        <f t="shared" si="1018"/>
        <v>3.6446759259259262E-2</v>
      </c>
      <c r="Q5851" s="1">
        <f t="shared" si="1019"/>
        <v>43210</v>
      </c>
      <c r="R5851">
        <f t="shared" si="1009"/>
        <v>12.4</v>
      </c>
      <c r="S5851" s="1">
        <f t="shared" si="1016"/>
        <v>43210</v>
      </c>
      <c r="T5851">
        <f t="shared" si="1010"/>
        <v>12.4</v>
      </c>
      <c r="U5851">
        <f t="shared" si="1011"/>
        <v>0</v>
      </c>
      <c r="V5851" t="b">
        <f t="shared" si="1017"/>
        <v>0</v>
      </c>
    </row>
    <row r="5852" spans="1:22" x14ac:dyDescent="0.4">
      <c r="A5852" t="s">
        <v>5525</v>
      </c>
      <c r="B5852" s="1">
        <v>43210.041400462964</v>
      </c>
      <c r="C5852">
        <v>744</v>
      </c>
      <c r="D5852" t="s">
        <v>2803</v>
      </c>
      <c r="E5852">
        <v>4</v>
      </c>
      <c r="F5852" s="1">
        <v>43210.056423611109</v>
      </c>
      <c r="G5852">
        <v>1124</v>
      </c>
      <c r="H5852" t="s">
        <v>452</v>
      </c>
      <c r="I5852">
        <v>1</v>
      </c>
      <c r="J5852">
        <v>21</v>
      </c>
      <c r="K5852">
        <v>4850</v>
      </c>
      <c r="L5852">
        <f t="shared" si="1012"/>
        <v>0</v>
      </c>
      <c r="M5852" t="b">
        <f t="shared" si="1013"/>
        <v>0</v>
      </c>
      <c r="N5852">
        <f t="shared" si="1014"/>
        <v>59</v>
      </c>
      <c r="O5852">
        <f t="shared" si="1015"/>
        <v>37</v>
      </c>
      <c r="P5852" s="8">
        <f t="shared" si="1018"/>
        <v>4.1400462962962965E-2</v>
      </c>
      <c r="Q5852" s="1">
        <f t="shared" si="1019"/>
        <v>43210</v>
      </c>
      <c r="R5852">
        <f t="shared" si="1009"/>
        <v>12.4</v>
      </c>
      <c r="S5852" s="1">
        <f t="shared" si="1016"/>
        <v>43210</v>
      </c>
      <c r="T5852">
        <f t="shared" si="1010"/>
        <v>12.4</v>
      </c>
      <c r="U5852">
        <f t="shared" si="1011"/>
        <v>0</v>
      </c>
      <c r="V5852" t="b">
        <f t="shared" si="1017"/>
        <v>0</v>
      </c>
    </row>
    <row r="5853" spans="1:22" x14ac:dyDescent="0.4">
      <c r="A5853" t="s">
        <v>5526</v>
      </c>
      <c r="B5853" s="1">
        <v>43210.046168981484</v>
      </c>
      <c r="C5853">
        <v>2116</v>
      </c>
      <c r="D5853" t="s">
        <v>515</v>
      </c>
      <c r="E5853">
        <v>4</v>
      </c>
      <c r="F5853" s="1">
        <v>43210.070636574077</v>
      </c>
      <c r="G5853">
        <v>2107</v>
      </c>
      <c r="H5853" t="s">
        <v>209</v>
      </c>
      <c r="I5853">
        <v>25</v>
      </c>
      <c r="J5853">
        <v>32</v>
      </c>
      <c r="K5853">
        <v>4110</v>
      </c>
      <c r="L5853">
        <f t="shared" si="1012"/>
        <v>1</v>
      </c>
      <c r="M5853" t="b">
        <f t="shared" si="1013"/>
        <v>0</v>
      </c>
      <c r="N5853">
        <f t="shared" si="1014"/>
        <v>6</v>
      </c>
      <c r="O5853">
        <f t="shared" si="1015"/>
        <v>29</v>
      </c>
      <c r="P5853" s="8">
        <f t="shared" si="1018"/>
        <v>4.5023148148148149E-3</v>
      </c>
      <c r="Q5853" s="1">
        <f t="shared" si="1019"/>
        <v>43210.041666666672</v>
      </c>
      <c r="R5853" t="e">
        <f t="shared" si="1009"/>
        <v>#N/A</v>
      </c>
      <c r="S5853" s="1">
        <f t="shared" si="1016"/>
        <v>43210.041666666664</v>
      </c>
      <c r="T5853">
        <f t="shared" si="1010"/>
        <v>11.8</v>
      </c>
      <c r="U5853">
        <f t="shared" si="1011"/>
        <v>0</v>
      </c>
      <c r="V5853" t="b">
        <f t="shared" si="1017"/>
        <v>0</v>
      </c>
    </row>
    <row r="5854" spans="1:22" x14ac:dyDescent="0.4">
      <c r="A5854" t="s">
        <v>5527</v>
      </c>
      <c r="B5854" s="1">
        <v>43210.050405092596</v>
      </c>
      <c r="C5854">
        <v>183</v>
      </c>
      <c r="D5854" t="s">
        <v>239</v>
      </c>
      <c r="E5854">
        <v>7</v>
      </c>
      <c r="F5854" s="1">
        <v>43210.062557870369</v>
      </c>
      <c r="G5854">
        <v>152</v>
      </c>
      <c r="H5854" t="s">
        <v>81</v>
      </c>
      <c r="I5854">
        <v>10</v>
      </c>
      <c r="J5854">
        <v>16</v>
      </c>
      <c r="K5854">
        <v>2860</v>
      </c>
      <c r="L5854">
        <f t="shared" si="1012"/>
        <v>1</v>
      </c>
      <c r="M5854" t="b">
        <f t="shared" si="1013"/>
        <v>0</v>
      </c>
      <c r="N5854">
        <f t="shared" si="1014"/>
        <v>12</v>
      </c>
      <c r="O5854">
        <f t="shared" si="1015"/>
        <v>35</v>
      </c>
      <c r="P5854" s="8">
        <f t="shared" si="1018"/>
        <v>8.7384259259259255E-3</v>
      </c>
      <c r="Q5854" s="1">
        <f t="shared" si="1019"/>
        <v>43210.041666666672</v>
      </c>
      <c r="R5854" t="e">
        <f t="shared" si="1009"/>
        <v>#N/A</v>
      </c>
      <c r="S5854" s="1">
        <f t="shared" si="1016"/>
        <v>43210.041666666664</v>
      </c>
      <c r="T5854">
        <f t="shared" si="1010"/>
        <v>11.8</v>
      </c>
      <c r="U5854">
        <f t="shared" si="1011"/>
        <v>0</v>
      </c>
      <c r="V5854" t="b">
        <f t="shared" si="1017"/>
        <v>0</v>
      </c>
    </row>
    <row r="5855" spans="1:22" x14ac:dyDescent="0.4">
      <c r="A5855" t="s">
        <v>4252</v>
      </c>
      <c r="B5855" s="1">
        <v>43210.055543981478</v>
      </c>
      <c r="C5855">
        <v>103</v>
      </c>
      <c r="D5855" t="s">
        <v>314</v>
      </c>
      <c r="E5855">
        <v>1</v>
      </c>
      <c r="F5855" s="1">
        <v>43210.092627314814</v>
      </c>
      <c r="G5855">
        <v>103</v>
      </c>
      <c r="H5855" t="s">
        <v>314</v>
      </c>
      <c r="I5855">
        <v>1</v>
      </c>
      <c r="J5855">
        <v>52</v>
      </c>
      <c r="K5855">
        <v>9690</v>
      </c>
      <c r="L5855">
        <f t="shared" si="1012"/>
        <v>1</v>
      </c>
      <c r="M5855" t="b">
        <f t="shared" si="1013"/>
        <v>0</v>
      </c>
      <c r="N5855">
        <f t="shared" si="1014"/>
        <v>19</v>
      </c>
      <c r="O5855">
        <f t="shared" si="1015"/>
        <v>59</v>
      </c>
      <c r="P5855" s="8">
        <f t="shared" si="1018"/>
        <v>1.3877314814814815E-2</v>
      </c>
      <c r="Q5855" s="1">
        <f t="shared" si="1019"/>
        <v>43210.041666666664</v>
      </c>
      <c r="R5855">
        <f t="shared" si="1009"/>
        <v>11.8</v>
      </c>
      <c r="S5855" s="1">
        <f t="shared" si="1016"/>
        <v>43210.041666666664</v>
      </c>
      <c r="T5855">
        <f t="shared" si="1010"/>
        <v>11.8</v>
      </c>
      <c r="U5855">
        <f t="shared" si="1011"/>
        <v>0</v>
      </c>
      <c r="V5855" t="b">
        <f t="shared" si="1017"/>
        <v>0</v>
      </c>
    </row>
    <row r="5856" spans="1:22" x14ac:dyDescent="0.4">
      <c r="A5856" t="s">
        <v>5528</v>
      </c>
      <c r="B5856" s="1">
        <v>43210.061944444446</v>
      </c>
      <c r="C5856">
        <v>152</v>
      </c>
      <c r="D5856" t="s">
        <v>81</v>
      </c>
      <c r="E5856">
        <v>23</v>
      </c>
      <c r="F5856" s="1">
        <v>43210.07885416667</v>
      </c>
      <c r="G5856">
        <v>183</v>
      </c>
      <c r="H5856" t="s">
        <v>239</v>
      </c>
      <c r="I5856">
        <v>5</v>
      </c>
      <c r="J5856">
        <v>24</v>
      </c>
      <c r="K5856">
        <v>3830</v>
      </c>
      <c r="L5856">
        <f t="shared" si="1012"/>
        <v>1</v>
      </c>
      <c r="M5856" t="b">
        <f t="shared" si="1013"/>
        <v>0</v>
      </c>
      <c r="N5856">
        <f t="shared" si="1014"/>
        <v>29</v>
      </c>
      <c r="O5856">
        <f t="shared" si="1015"/>
        <v>12</v>
      </c>
      <c r="P5856" s="8">
        <f t="shared" si="1018"/>
        <v>2.0277777777777777E-2</v>
      </c>
      <c r="Q5856" s="1">
        <f t="shared" si="1019"/>
        <v>43210.041666666664</v>
      </c>
      <c r="R5856">
        <f t="shared" si="1009"/>
        <v>11.8</v>
      </c>
      <c r="S5856" s="1">
        <f t="shared" si="1016"/>
        <v>43210.041666666664</v>
      </c>
      <c r="T5856">
        <f t="shared" si="1010"/>
        <v>11.8</v>
      </c>
      <c r="U5856">
        <f t="shared" si="1011"/>
        <v>0</v>
      </c>
      <c r="V5856" t="b">
        <f t="shared" si="1017"/>
        <v>0</v>
      </c>
    </row>
    <row r="5857" spans="1:22" x14ac:dyDescent="0.4">
      <c r="A5857" t="s">
        <v>5529</v>
      </c>
      <c r="B5857" s="1">
        <v>43210.067604166667</v>
      </c>
      <c r="C5857">
        <v>1616</v>
      </c>
      <c r="D5857" t="s">
        <v>116</v>
      </c>
      <c r="E5857">
        <v>1</v>
      </c>
      <c r="F5857" s="1">
        <v>43210.082499999997</v>
      </c>
      <c r="G5857">
        <v>1682</v>
      </c>
      <c r="H5857" t="s">
        <v>931</v>
      </c>
      <c r="I5857">
        <v>5</v>
      </c>
      <c r="J5857">
        <v>21</v>
      </c>
      <c r="K5857">
        <v>3370</v>
      </c>
      <c r="L5857">
        <f t="shared" si="1012"/>
        <v>1</v>
      </c>
      <c r="M5857" t="b">
        <f t="shared" si="1013"/>
        <v>0</v>
      </c>
      <c r="N5857">
        <f t="shared" si="1014"/>
        <v>37</v>
      </c>
      <c r="O5857">
        <f t="shared" si="1015"/>
        <v>21</v>
      </c>
      <c r="P5857" s="8">
        <f t="shared" si="1018"/>
        <v>2.5937500000000002E-2</v>
      </c>
      <c r="Q5857" s="1">
        <f t="shared" si="1019"/>
        <v>43210.041666666664</v>
      </c>
      <c r="R5857">
        <f t="shared" si="1009"/>
        <v>11.8</v>
      </c>
      <c r="S5857" s="1">
        <f t="shared" si="1016"/>
        <v>43210.041666666664</v>
      </c>
      <c r="T5857">
        <f t="shared" si="1010"/>
        <v>11.8</v>
      </c>
      <c r="U5857">
        <f t="shared" si="1011"/>
        <v>0</v>
      </c>
      <c r="V5857" t="b">
        <f t="shared" si="1017"/>
        <v>0</v>
      </c>
    </row>
    <row r="5858" spans="1:22" x14ac:dyDescent="0.4">
      <c r="A5858" t="s">
        <v>708</v>
      </c>
      <c r="B5858" s="1">
        <v>43210.072534722225</v>
      </c>
      <c r="C5858">
        <v>180</v>
      </c>
      <c r="D5858" t="s">
        <v>498</v>
      </c>
      <c r="E5858">
        <v>1</v>
      </c>
      <c r="F5858" s="1">
        <v>43210.099826388891</v>
      </c>
      <c r="G5858">
        <v>1308</v>
      </c>
      <c r="H5858" t="s">
        <v>661</v>
      </c>
      <c r="I5858">
        <v>5</v>
      </c>
      <c r="J5858">
        <v>38</v>
      </c>
      <c r="K5858">
        <v>7820</v>
      </c>
      <c r="L5858">
        <f t="shared" si="1012"/>
        <v>1</v>
      </c>
      <c r="M5858" t="b">
        <f t="shared" si="1013"/>
        <v>0</v>
      </c>
      <c r="N5858">
        <f t="shared" si="1014"/>
        <v>44</v>
      </c>
      <c r="O5858">
        <f t="shared" si="1015"/>
        <v>27</v>
      </c>
      <c r="P5858" s="8">
        <f t="shared" si="1018"/>
        <v>3.0868055555555555E-2</v>
      </c>
      <c r="Q5858" s="1">
        <f t="shared" si="1019"/>
        <v>43210.041666666672</v>
      </c>
      <c r="R5858" t="e">
        <f t="shared" si="1009"/>
        <v>#N/A</v>
      </c>
      <c r="S5858" s="1">
        <f t="shared" si="1016"/>
        <v>43210.041666666664</v>
      </c>
      <c r="T5858">
        <f t="shared" si="1010"/>
        <v>11.8</v>
      </c>
      <c r="U5858">
        <f t="shared" si="1011"/>
        <v>0</v>
      </c>
      <c r="V5858" t="b">
        <f t="shared" si="1017"/>
        <v>0</v>
      </c>
    </row>
    <row r="5859" spans="1:22" x14ac:dyDescent="0.4">
      <c r="A5859" t="s">
        <v>5530</v>
      </c>
      <c r="B5859" s="1">
        <v>43210.079270833332</v>
      </c>
      <c r="C5859">
        <v>2119</v>
      </c>
      <c r="D5859" t="s">
        <v>716</v>
      </c>
      <c r="E5859">
        <v>5</v>
      </c>
      <c r="F5859" s="1">
        <v>43210.088634259257</v>
      </c>
      <c r="G5859">
        <v>2159</v>
      </c>
      <c r="H5859" t="s">
        <v>5337</v>
      </c>
      <c r="I5859">
        <v>10</v>
      </c>
      <c r="J5859">
        <v>13</v>
      </c>
      <c r="K5859">
        <v>1550</v>
      </c>
      <c r="L5859">
        <f t="shared" si="1012"/>
        <v>1</v>
      </c>
      <c r="M5859" t="b">
        <f t="shared" si="1013"/>
        <v>0</v>
      </c>
      <c r="N5859">
        <f t="shared" si="1014"/>
        <v>54</v>
      </c>
      <c r="O5859">
        <f t="shared" si="1015"/>
        <v>9</v>
      </c>
      <c r="P5859" s="8">
        <f t="shared" si="1018"/>
        <v>3.7604166666666668E-2</v>
      </c>
      <c r="Q5859" s="1">
        <f t="shared" si="1019"/>
        <v>43210.041666666664</v>
      </c>
      <c r="R5859">
        <f t="shared" si="1009"/>
        <v>11.8</v>
      </c>
      <c r="S5859" s="1">
        <f t="shared" si="1016"/>
        <v>43210.041666666664</v>
      </c>
      <c r="T5859">
        <f t="shared" si="1010"/>
        <v>11.8</v>
      </c>
      <c r="U5859">
        <f t="shared" si="1011"/>
        <v>0</v>
      </c>
      <c r="V5859" t="b">
        <f t="shared" si="1017"/>
        <v>0</v>
      </c>
    </row>
    <row r="5860" spans="1:22" x14ac:dyDescent="0.4">
      <c r="A5860" t="s">
        <v>5531</v>
      </c>
      <c r="B5860" s="1">
        <v>43210.086851851855</v>
      </c>
      <c r="C5860">
        <v>1531</v>
      </c>
      <c r="D5860" t="s">
        <v>1261</v>
      </c>
      <c r="E5860">
        <v>8</v>
      </c>
      <c r="F5860" s="1">
        <v>43210.102881944447</v>
      </c>
      <c r="G5860">
        <v>1536</v>
      </c>
      <c r="H5860" t="s">
        <v>5292</v>
      </c>
      <c r="I5860">
        <v>8</v>
      </c>
      <c r="J5860">
        <v>23</v>
      </c>
      <c r="K5860">
        <v>3390</v>
      </c>
      <c r="L5860">
        <f t="shared" si="1012"/>
        <v>2</v>
      </c>
      <c r="M5860" t="b">
        <f t="shared" si="1013"/>
        <v>0</v>
      </c>
      <c r="N5860">
        <f t="shared" si="1014"/>
        <v>5</v>
      </c>
      <c r="O5860">
        <f t="shared" si="1015"/>
        <v>4</v>
      </c>
      <c r="P5860" s="8">
        <f t="shared" si="1018"/>
        <v>3.5185185185185185E-3</v>
      </c>
      <c r="Q5860" s="1">
        <f t="shared" si="1019"/>
        <v>43210.083333333336</v>
      </c>
      <c r="R5860">
        <f t="shared" si="1009"/>
        <v>11.7</v>
      </c>
      <c r="S5860" s="1">
        <f t="shared" si="1016"/>
        <v>43210.083333333336</v>
      </c>
      <c r="T5860">
        <f t="shared" si="1010"/>
        <v>11.7</v>
      </c>
      <c r="U5860">
        <f t="shared" si="1011"/>
        <v>0</v>
      </c>
      <c r="V5860" t="b">
        <f t="shared" si="1017"/>
        <v>0</v>
      </c>
    </row>
    <row r="5861" spans="1:22" x14ac:dyDescent="0.4">
      <c r="A5861" t="s">
        <v>488</v>
      </c>
      <c r="B5861" s="1">
        <v>43210.093090277776</v>
      </c>
      <c r="C5861">
        <v>102</v>
      </c>
      <c r="D5861" t="s">
        <v>219</v>
      </c>
      <c r="E5861">
        <v>2</v>
      </c>
      <c r="F5861" s="1">
        <v>43210.105856481481</v>
      </c>
      <c r="G5861">
        <v>3102</v>
      </c>
      <c r="H5861" t="s">
        <v>2331</v>
      </c>
      <c r="I5861">
        <v>9</v>
      </c>
      <c r="J5861">
        <v>18</v>
      </c>
      <c r="K5861">
        <v>2380</v>
      </c>
      <c r="L5861">
        <f t="shared" si="1012"/>
        <v>2</v>
      </c>
      <c r="M5861" t="b">
        <f t="shared" si="1013"/>
        <v>0</v>
      </c>
      <c r="N5861">
        <f t="shared" si="1014"/>
        <v>14</v>
      </c>
      <c r="O5861">
        <f t="shared" si="1015"/>
        <v>3</v>
      </c>
      <c r="P5861" s="8">
        <f t="shared" si="1018"/>
        <v>9.7569444444444448E-3</v>
      </c>
      <c r="Q5861" s="1">
        <f t="shared" si="1019"/>
        <v>43210.083333333328</v>
      </c>
      <c r="R5861" t="e">
        <f t="shared" si="1009"/>
        <v>#N/A</v>
      </c>
      <c r="S5861" s="1">
        <f t="shared" si="1016"/>
        <v>43210.083333333336</v>
      </c>
      <c r="T5861">
        <f t="shared" si="1010"/>
        <v>11.7</v>
      </c>
      <c r="U5861">
        <f t="shared" si="1011"/>
        <v>0</v>
      </c>
      <c r="V5861" t="b">
        <f t="shared" si="1017"/>
        <v>0</v>
      </c>
    </row>
    <row r="5862" spans="1:22" x14ac:dyDescent="0.4">
      <c r="A5862" t="s">
        <v>5532</v>
      </c>
      <c r="B5862" s="1">
        <v>43210.099756944444</v>
      </c>
      <c r="C5862">
        <v>127</v>
      </c>
      <c r="D5862" t="s">
        <v>2729</v>
      </c>
      <c r="E5862">
        <v>15</v>
      </c>
      <c r="F5862" s="1">
        <v>43210.137743055559</v>
      </c>
      <c r="G5862">
        <v>805</v>
      </c>
      <c r="H5862" t="s">
        <v>31</v>
      </c>
      <c r="I5862">
        <v>4</v>
      </c>
      <c r="J5862">
        <v>54</v>
      </c>
      <c r="K5862">
        <v>3670</v>
      </c>
      <c r="L5862">
        <f t="shared" si="1012"/>
        <v>2</v>
      </c>
      <c r="M5862" t="b">
        <f t="shared" si="1013"/>
        <v>0</v>
      </c>
      <c r="N5862">
        <f t="shared" si="1014"/>
        <v>23</v>
      </c>
      <c r="O5862">
        <f t="shared" si="1015"/>
        <v>39</v>
      </c>
      <c r="P5862" s="8">
        <f t="shared" si="1018"/>
        <v>1.6423611111111111E-2</v>
      </c>
      <c r="Q5862" s="1">
        <f t="shared" si="1019"/>
        <v>43210.083333333336</v>
      </c>
      <c r="R5862">
        <f t="shared" si="1009"/>
        <v>11.7</v>
      </c>
      <c r="S5862" s="1">
        <f t="shared" si="1016"/>
        <v>43210.083333333336</v>
      </c>
      <c r="T5862">
        <f t="shared" si="1010"/>
        <v>11.7</v>
      </c>
      <c r="U5862">
        <f t="shared" si="1011"/>
        <v>0</v>
      </c>
      <c r="V5862" t="b">
        <f t="shared" si="1017"/>
        <v>0</v>
      </c>
    </row>
    <row r="5863" spans="1:22" x14ac:dyDescent="0.4">
      <c r="A5863" t="s">
        <v>5254</v>
      </c>
      <c r="B5863" s="1">
        <v>43210.106736111113</v>
      </c>
      <c r="C5863">
        <v>1503</v>
      </c>
      <c r="D5863" t="s">
        <v>2419</v>
      </c>
      <c r="E5863">
        <v>10</v>
      </c>
      <c r="F5863" s="1">
        <v>43210.115902777776</v>
      </c>
      <c r="G5863">
        <v>1510</v>
      </c>
      <c r="H5863" t="s">
        <v>416</v>
      </c>
      <c r="I5863">
        <v>1</v>
      </c>
      <c r="J5863">
        <v>12</v>
      </c>
      <c r="K5863">
        <v>2510</v>
      </c>
      <c r="L5863">
        <f t="shared" si="1012"/>
        <v>2</v>
      </c>
      <c r="M5863" t="b">
        <f t="shared" si="1013"/>
        <v>0</v>
      </c>
      <c r="N5863">
        <f t="shared" si="1014"/>
        <v>33</v>
      </c>
      <c r="O5863">
        <f t="shared" si="1015"/>
        <v>42</v>
      </c>
      <c r="P5863" s="8">
        <f t="shared" si="1018"/>
        <v>2.3402777777777783E-2</v>
      </c>
      <c r="Q5863" s="1">
        <f t="shared" si="1019"/>
        <v>43210.083333333336</v>
      </c>
      <c r="R5863">
        <f t="shared" si="1009"/>
        <v>11.7</v>
      </c>
      <c r="S5863" s="1">
        <f t="shared" si="1016"/>
        <v>43210.083333333336</v>
      </c>
      <c r="T5863">
        <f t="shared" si="1010"/>
        <v>11.7</v>
      </c>
      <c r="U5863">
        <f t="shared" si="1011"/>
        <v>0</v>
      </c>
      <c r="V5863" t="b">
        <f t="shared" si="1017"/>
        <v>0</v>
      </c>
    </row>
    <row r="5864" spans="1:22" x14ac:dyDescent="0.4">
      <c r="A5864" t="s">
        <v>5533</v>
      </c>
      <c r="B5864" s="1">
        <v>43210.117094907408</v>
      </c>
      <c r="C5864">
        <v>2255</v>
      </c>
      <c r="D5864" t="s">
        <v>440</v>
      </c>
      <c r="E5864">
        <v>12</v>
      </c>
      <c r="F5864" s="1">
        <v>43210.134722222225</v>
      </c>
      <c r="G5864">
        <v>2252</v>
      </c>
      <c r="H5864" t="s">
        <v>2389</v>
      </c>
      <c r="I5864">
        <v>13</v>
      </c>
      <c r="J5864">
        <v>24</v>
      </c>
      <c r="K5864">
        <v>4270</v>
      </c>
      <c r="L5864">
        <f t="shared" si="1012"/>
        <v>2</v>
      </c>
      <c r="M5864" t="b">
        <f t="shared" si="1013"/>
        <v>0</v>
      </c>
      <c r="N5864">
        <f t="shared" si="1014"/>
        <v>48</v>
      </c>
      <c r="O5864">
        <f t="shared" si="1015"/>
        <v>37</v>
      </c>
      <c r="P5864" s="8">
        <f t="shared" si="1018"/>
        <v>3.3761574074074076E-2</v>
      </c>
      <c r="Q5864" s="1">
        <f t="shared" si="1019"/>
        <v>43210.083333333336</v>
      </c>
      <c r="R5864">
        <f t="shared" si="1009"/>
        <v>11.7</v>
      </c>
      <c r="S5864" s="1">
        <f t="shared" si="1016"/>
        <v>43210.083333333336</v>
      </c>
      <c r="T5864">
        <f t="shared" si="1010"/>
        <v>11.7</v>
      </c>
      <c r="U5864">
        <f t="shared" si="1011"/>
        <v>0</v>
      </c>
      <c r="V5864" t="b">
        <f t="shared" si="1017"/>
        <v>0</v>
      </c>
    </row>
    <row r="5865" spans="1:22" x14ac:dyDescent="0.4">
      <c r="A5865" t="s">
        <v>5534</v>
      </c>
      <c r="B5865" s="1">
        <v>43210.127337962964</v>
      </c>
      <c r="C5865">
        <v>146</v>
      </c>
      <c r="D5865" t="s">
        <v>448</v>
      </c>
      <c r="E5865">
        <v>9</v>
      </c>
      <c r="F5865" s="1">
        <v>43210.132233796299</v>
      </c>
      <c r="G5865">
        <v>120</v>
      </c>
      <c r="H5865" t="s">
        <v>99</v>
      </c>
      <c r="I5865">
        <v>2</v>
      </c>
      <c r="J5865">
        <v>6</v>
      </c>
      <c r="K5865">
        <v>1390</v>
      </c>
      <c r="L5865">
        <f t="shared" si="1012"/>
        <v>3</v>
      </c>
      <c r="M5865" t="b">
        <f t="shared" si="1013"/>
        <v>0</v>
      </c>
      <c r="N5865">
        <f t="shared" si="1014"/>
        <v>3</v>
      </c>
      <c r="O5865">
        <f t="shared" si="1015"/>
        <v>22</v>
      </c>
      <c r="P5865" s="8">
        <f t="shared" si="1018"/>
        <v>2.3379629629629631E-3</v>
      </c>
      <c r="Q5865" s="1">
        <f t="shared" si="1019"/>
        <v>43210.125</v>
      </c>
      <c r="R5865">
        <f t="shared" si="1009"/>
        <v>11.3</v>
      </c>
      <c r="S5865" s="1">
        <f t="shared" si="1016"/>
        <v>43210.125</v>
      </c>
      <c r="T5865">
        <f t="shared" si="1010"/>
        <v>11.3</v>
      </c>
      <c r="U5865">
        <f t="shared" si="1011"/>
        <v>0</v>
      </c>
      <c r="V5865" t="b">
        <f t="shared" si="1017"/>
        <v>0</v>
      </c>
    </row>
    <row r="5866" spans="1:22" x14ac:dyDescent="0.4">
      <c r="A5866" t="s">
        <v>5324</v>
      </c>
      <c r="B5866" s="1">
        <v>43210.13821759259</v>
      </c>
      <c r="C5866">
        <v>104</v>
      </c>
      <c r="D5866" t="s">
        <v>1035</v>
      </c>
      <c r="E5866">
        <v>2</v>
      </c>
      <c r="F5866" s="1">
        <v>43210.160474537035</v>
      </c>
      <c r="G5866">
        <v>111</v>
      </c>
      <c r="H5866" t="s">
        <v>175</v>
      </c>
      <c r="I5866">
        <v>10</v>
      </c>
      <c r="J5866">
        <v>31</v>
      </c>
      <c r="K5866">
        <v>1670</v>
      </c>
      <c r="L5866">
        <f t="shared" si="1012"/>
        <v>3</v>
      </c>
      <c r="M5866" t="b">
        <f t="shared" si="1013"/>
        <v>0</v>
      </c>
      <c r="N5866">
        <f t="shared" si="1014"/>
        <v>19</v>
      </c>
      <c r="O5866">
        <f t="shared" si="1015"/>
        <v>2</v>
      </c>
      <c r="P5866" s="8">
        <f t="shared" si="1018"/>
        <v>1.3217592592592593E-2</v>
      </c>
      <c r="Q5866" s="1">
        <f t="shared" si="1019"/>
        <v>43210.125</v>
      </c>
      <c r="R5866">
        <f t="shared" si="1009"/>
        <v>11.3</v>
      </c>
      <c r="S5866" s="1">
        <f t="shared" si="1016"/>
        <v>43210.125</v>
      </c>
      <c r="T5866">
        <f t="shared" si="1010"/>
        <v>11.3</v>
      </c>
      <c r="U5866">
        <f t="shared" si="1011"/>
        <v>0</v>
      </c>
      <c r="V5866" t="b">
        <f t="shared" si="1017"/>
        <v>0</v>
      </c>
    </row>
    <row r="5867" spans="1:22" x14ac:dyDescent="0.4">
      <c r="A5867" t="s">
        <v>769</v>
      </c>
      <c r="B5867" s="1">
        <v>43210.151863425926</v>
      </c>
      <c r="C5867">
        <v>1637</v>
      </c>
      <c r="D5867" t="s">
        <v>385</v>
      </c>
      <c r="E5867">
        <v>14</v>
      </c>
      <c r="F5867" s="1">
        <v>43210.158217592594</v>
      </c>
      <c r="G5867">
        <v>1625</v>
      </c>
      <c r="H5867" t="s">
        <v>462</v>
      </c>
      <c r="I5867">
        <v>10</v>
      </c>
      <c r="J5867">
        <v>8</v>
      </c>
      <c r="K5867">
        <v>1210</v>
      </c>
      <c r="L5867">
        <f t="shared" si="1012"/>
        <v>3</v>
      </c>
      <c r="M5867" t="b">
        <f t="shared" si="1013"/>
        <v>0</v>
      </c>
      <c r="N5867">
        <f t="shared" si="1014"/>
        <v>38</v>
      </c>
      <c r="O5867">
        <f t="shared" si="1015"/>
        <v>41</v>
      </c>
      <c r="P5867" s="8">
        <f t="shared" si="1018"/>
        <v>2.6863425925925926E-2</v>
      </c>
      <c r="Q5867" s="1">
        <f t="shared" si="1019"/>
        <v>43210.125</v>
      </c>
      <c r="R5867">
        <f t="shared" si="1009"/>
        <v>11.3</v>
      </c>
      <c r="S5867" s="1">
        <f t="shared" si="1016"/>
        <v>43210.125</v>
      </c>
      <c r="T5867">
        <f t="shared" si="1010"/>
        <v>11.3</v>
      </c>
      <c r="U5867">
        <f t="shared" si="1011"/>
        <v>0</v>
      </c>
      <c r="V5867" t="b">
        <f t="shared" si="1017"/>
        <v>0</v>
      </c>
    </row>
    <row r="5868" spans="1:22" x14ac:dyDescent="0.4">
      <c r="A5868" t="s">
        <v>5535</v>
      </c>
      <c r="B5868" s="1">
        <v>43210.16474537037</v>
      </c>
      <c r="C5868">
        <v>925</v>
      </c>
      <c r="D5868" t="s">
        <v>1128</v>
      </c>
      <c r="E5868">
        <v>7</v>
      </c>
      <c r="F5868" s="1">
        <v>43210.173368055555</v>
      </c>
      <c r="G5868">
        <v>913</v>
      </c>
      <c r="H5868" t="s">
        <v>553</v>
      </c>
      <c r="I5868">
        <v>8</v>
      </c>
      <c r="J5868">
        <v>11</v>
      </c>
      <c r="K5868">
        <v>1760</v>
      </c>
      <c r="L5868">
        <f t="shared" si="1012"/>
        <v>3</v>
      </c>
      <c r="M5868" t="b">
        <f t="shared" si="1013"/>
        <v>0</v>
      </c>
      <c r="N5868">
        <f t="shared" si="1014"/>
        <v>57</v>
      </c>
      <c r="O5868">
        <f t="shared" si="1015"/>
        <v>14</v>
      </c>
      <c r="P5868" s="8">
        <f t="shared" si="1018"/>
        <v>3.9745370370370368E-2</v>
      </c>
      <c r="Q5868" s="1">
        <f t="shared" si="1019"/>
        <v>43210.125</v>
      </c>
      <c r="R5868">
        <f t="shared" si="1009"/>
        <v>11.3</v>
      </c>
      <c r="S5868" s="1">
        <f t="shared" si="1016"/>
        <v>43210.125</v>
      </c>
      <c r="T5868">
        <f t="shared" si="1010"/>
        <v>11.3</v>
      </c>
      <c r="U5868">
        <f t="shared" si="1011"/>
        <v>0</v>
      </c>
      <c r="V5868" t="b">
        <f t="shared" si="1017"/>
        <v>0</v>
      </c>
    </row>
    <row r="5869" spans="1:22" x14ac:dyDescent="0.4">
      <c r="A5869" t="s">
        <v>5309</v>
      </c>
      <c r="B5869" s="1">
        <v>43210.180821759262</v>
      </c>
      <c r="C5869">
        <v>1623</v>
      </c>
      <c r="D5869" t="s">
        <v>163</v>
      </c>
      <c r="E5869">
        <v>1</v>
      </c>
      <c r="F5869" s="1">
        <v>43210.187824074077</v>
      </c>
      <c r="G5869">
        <v>1603</v>
      </c>
      <c r="H5869" t="s">
        <v>1358</v>
      </c>
      <c r="I5869">
        <v>1</v>
      </c>
      <c r="J5869">
        <v>9</v>
      </c>
      <c r="K5869">
        <v>2580</v>
      </c>
      <c r="L5869">
        <f t="shared" si="1012"/>
        <v>4</v>
      </c>
      <c r="M5869" t="b">
        <f t="shared" si="1013"/>
        <v>0</v>
      </c>
      <c r="N5869">
        <f t="shared" si="1014"/>
        <v>20</v>
      </c>
      <c r="O5869">
        <f t="shared" si="1015"/>
        <v>23</v>
      </c>
      <c r="P5869" s="8">
        <f t="shared" si="1018"/>
        <v>1.4155092592592592E-2</v>
      </c>
      <c r="Q5869" s="1">
        <f t="shared" si="1019"/>
        <v>43210.166666666672</v>
      </c>
      <c r="R5869" t="e">
        <f t="shared" si="1009"/>
        <v>#N/A</v>
      </c>
      <c r="S5869" s="1">
        <f t="shared" si="1016"/>
        <v>43210.166666666664</v>
      </c>
      <c r="T5869">
        <f t="shared" si="1010"/>
        <v>11.4</v>
      </c>
      <c r="U5869">
        <f t="shared" si="1011"/>
        <v>0</v>
      </c>
      <c r="V5869" t="b">
        <f t="shared" si="1017"/>
        <v>0</v>
      </c>
    </row>
    <row r="5870" spans="1:22" x14ac:dyDescent="0.4">
      <c r="A5870" t="s">
        <v>5536</v>
      </c>
      <c r="B5870" s="1">
        <v>43210.202314814815</v>
      </c>
      <c r="C5870">
        <v>1029</v>
      </c>
      <c r="D5870" t="s">
        <v>1550</v>
      </c>
      <c r="E5870">
        <v>10</v>
      </c>
      <c r="F5870" s="1">
        <v>43210.206597222219</v>
      </c>
      <c r="G5870">
        <v>1020</v>
      </c>
      <c r="H5870" t="s">
        <v>492</v>
      </c>
      <c r="I5870">
        <v>10</v>
      </c>
      <c r="J5870">
        <v>5</v>
      </c>
      <c r="K5870">
        <v>1010</v>
      </c>
      <c r="L5870">
        <f t="shared" si="1012"/>
        <v>4</v>
      </c>
      <c r="M5870" t="b">
        <f t="shared" si="1013"/>
        <v>0</v>
      </c>
      <c r="N5870">
        <f t="shared" si="1014"/>
        <v>51</v>
      </c>
      <c r="O5870">
        <f t="shared" si="1015"/>
        <v>20</v>
      </c>
      <c r="P5870" s="8">
        <f t="shared" si="1018"/>
        <v>3.5648148148148151E-2</v>
      </c>
      <c r="Q5870" s="1">
        <f t="shared" si="1019"/>
        <v>43210.166666666664</v>
      </c>
      <c r="R5870">
        <f t="shared" si="1009"/>
        <v>11.4</v>
      </c>
      <c r="S5870" s="1">
        <f t="shared" si="1016"/>
        <v>43210.166666666664</v>
      </c>
      <c r="T5870">
        <f t="shared" si="1010"/>
        <v>11.4</v>
      </c>
      <c r="U5870">
        <f t="shared" si="1011"/>
        <v>0</v>
      </c>
      <c r="V5870" t="b">
        <f t="shared" si="1017"/>
        <v>0</v>
      </c>
    </row>
    <row r="5871" spans="1:22" x14ac:dyDescent="0.4">
      <c r="A5871" t="s">
        <v>5537</v>
      </c>
      <c r="B5871" s="1">
        <v>43210.221180555556</v>
      </c>
      <c r="C5871">
        <v>242</v>
      </c>
      <c r="D5871" t="s">
        <v>2750</v>
      </c>
      <c r="E5871">
        <v>1</v>
      </c>
      <c r="F5871" s="1">
        <v>43210.227037037039</v>
      </c>
      <c r="G5871">
        <v>253</v>
      </c>
      <c r="H5871" t="s">
        <v>2724</v>
      </c>
      <c r="I5871">
        <v>1</v>
      </c>
      <c r="J5871">
        <v>7</v>
      </c>
      <c r="K5871">
        <v>1100</v>
      </c>
      <c r="L5871">
        <f t="shared" si="1012"/>
        <v>5</v>
      </c>
      <c r="M5871" t="b">
        <f t="shared" si="1013"/>
        <v>0</v>
      </c>
      <c r="N5871">
        <f t="shared" si="1014"/>
        <v>18</v>
      </c>
      <c r="O5871">
        <f t="shared" si="1015"/>
        <v>30</v>
      </c>
      <c r="P5871" s="8">
        <f t="shared" si="1018"/>
        <v>1.2847222222222223E-2</v>
      </c>
      <c r="Q5871" s="1">
        <f t="shared" si="1019"/>
        <v>43210.208333333336</v>
      </c>
      <c r="R5871">
        <f t="shared" si="1009"/>
        <v>11.4</v>
      </c>
      <c r="S5871" s="1">
        <f t="shared" si="1016"/>
        <v>43210.208333333336</v>
      </c>
      <c r="T5871">
        <f t="shared" si="1010"/>
        <v>11.4</v>
      </c>
      <c r="U5871">
        <f t="shared" si="1011"/>
        <v>0</v>
      </c>
      <c r="V5871" t="b">
        <f t="shared" si="1017"/>
        <v>0</v>
      </c>
    </row>
    <row r="5872" spans="1:22" x14ac:dyDescent="0.4">
      <c r="A5872" t="s">
        <v>5538</v>
      </c>
      <c r="B5872" s="1">
        <v>43210.239201388889</v>
      </c>
      <c r="C5872">
        <v>912</v>
      </c>
      <c r="D5872" t="s">
        <v>619</v>
      </c>
      <c r="E5872">
        <v>1</v>
      </c>
      <c r="F5872" s="1">
        <v>43210.246793981481</v>
      </c>
      <c r="G5872">
        <v>194</v>
      </c>
      <c r="H5872" t="s">
        <v>490</v>
      </c>
      <c r="I5872">
        <v>5</v>
      </c>
      <c r="J5872">
        <v>10</v>
      </c>
      <c r="K5872">
        <v>1420</v>
      </c>
      <c r="L5872">
        <f t="shared" si="1012"/>
        <v>5</v>
      </c>
      <c r="M5872" t="b">
        <f t="shared" si="1013"/>
        <v>0</v>
      </c>
      <c r="N5872">
        <f t="shared" si="1014"/>
        <v>44</v>
      </c>
      <c r="O5872">
        <f t="shared" si="1015"/>
        <v>27</v>
      </c>
      <c r="P5872" s="8">
        <f t="shared" si="1018"/>
        <v>3.0868055555555555E-2</v>
      </c>
      <c r="Q5872" s="1">
        <f t="shared" si="1019"/>
        <v>43210.208333333336</v>
      </c>
      <c r="R5872">
        <f t="shared" si="1009"/>
        <v>11.4</v>
      </c>
      <c r="S5872" s="1">
        <f t="shared" si="1016"/>
        <v>43210.208333333336</v>
      </c>
      <c r="T5872">
        <f t="shared" si="1010"/>
        <v>11.4</v>
      </c>
      <c r="U5872">
        <f t="shared" si="1011"/>
        <v>0</v>
      </c>
      <c r="V5872" t="b">
        <f t="shared" si="1017"/>
        <v>0</v>
      </c>
    </row>
    <row r="5873" spans="1:22" x14ac:dyDescent="0.4">
      <c r="A5873" t="s">
        <v>5539</v>
      </c>
      <c r="B5873" s="1">
        <v>43210.251087962963</v>
      </c>
      <c r="C5873">
        <v>2050</v>
      </c>
      <c r="D5873" t="s">
        <v>34</v>
      </c>
      <c r="E5873">
        <v>5</v>
      </c>
      <c r="F5873" s="1">
        <v>43210.257754629631</v>
      </c>
      <c r="G5873">
        <v>250</v>
      </c>
      <c r="H5873" t="s">
        <v>859</v>
      </c>
      <c r="I5873">
        <v>1</v>
      </c>
      <c r="J5873">
        <v>8</v>
      </c>
      <c r="K5873">
        <v>1940</v>
      </c>
      <c r="L5873">
        <f t="shared" si="1012"/>
        <v>6</v>
      </c>
      <c r="M5873" t="b">
        <f t="shared" si="1013"/>
        <v>0</v>
      </c>
      <c r="N5873">
        <f t="shared" si="1014"/>
        <v>1</v>
      </c>
      <c r="O5873">
        <f t="shared" si="1015"/>
        <v>34</v>
      </c>
      <c r="P5873" s="8">
        <f t="shared" si="1018"/>
        <v>1.0879629629629629E-3</v>
      </c>
      <c r="Q5873" s="1">
        <f t="shared" si="1019"/>
        <v>43210.25</v>
      </c>
      <c r="R5873">
        <f t="shared" si="1009"/>
        <v>11.2</v>
      </c>
      <c r="S5873" s="1">
        <f t="shared" si="1016"/>
        <v>43210.25</v>
      </c>
      <c r="T5873">
        <f t="shared" si="1010"/>
        <v>11.2</v>
      </c>
      <c r="U5873">
        <f t="shared" si="1011"/>
        <v>0</v>
      </c>
      <c r="V5873" t="b">
        <f t="shared" si="1017"/>
        <v>0</v>
      </c>
    </row>
    <row r="5874" spans="1:22" x14ac:dyDescent="0.4">
      <c r="A5874" t="s">
        <v>5540</v>
      </c>
      <c r="B5874" s="1">
        <v>43210.261412037034</v>
      </c>
      <c r="C5874">
        <v>153</v>
      </c>
      <c r="D5874" t="s">
        <v>102</v>
      </c>
      <c r="E5874">
        <v>9</v>
      </c>
      <c r="F5874" s="1">
        <v>43210.26935185185</v>
      </c>
      <c r="G5874">
        <v>186</v>
      </c>
      <c r="H5874" t="s">
        <v>252</v>
      </c>
      <c r="I5874">
        <v>36</v>
      </c>
      <c r="J5874">
        <v>11</v>
      </c>
      <c r="K5874">
        <v>1830</v>
      </c>
      <c r="L5874">
        <f t="shared" si="1012"/>
        <v>6</v>
      </c>
      <c r="M5874" t="b">
        <f t="shared" si="1013"/>
        <v>0</v>
      </c>
      <c r="N5874">
        <f t="shared" si="1014"/>
        <v>16</v>
      </c>
      <c r="O5874">
        <f t="shared" si="1015"/>
        <v>26</v>
      </c>
      <c r="P5874" s="8">
        <f t="shared" si="1018"/>
        <v>1.1412037037037038E-2</v>
      </c>
      <c r="Q5874" s="1">
        <f t="shared" si="1019"/>
        <v>43210.25</v>
      </c>
      <c r="R5874">
        <f t="shared" si="1009"/>
        <v>11.2</v>
      </c>
      <c r="S5874" s="1">
        <f t="shared" si="1016"/>
        <v>43210.25</v>
      </c>
      <c r="T5874">
        <f t="shared" si="1010"/>
        <v>11.2</v>
      </c>
      <c r="U5874">
        <f t="shared" si="1011"/>
        <v>0</v>
      </c>
      <c r="V5874" t="b">
        <f t="shared" si="1017"/>
        <v>0</v>
      </c>
    </row>
    <row r="5875" spans="1:22" x14ac:dyDescent="0.4">
      <c r="A5875" t="s">
        <v>5541</v>
      </c>
      <c r="B5875" s="1">
        <v>43210.269571759258</v>
      </c>
      <c r="C5875">
        <v>305</v>
      </c>
      <c r="D5875" t="s">
        <v>1097</v>
      </c>
      <c r="E5875">
        <v>12</v>
      </c>
      <c r="F5875" s="1">
        <v>43210.274826388886</v>
      </c>
      <c r="G5875">
        <v>328</v>
      </c>
      <c r="H5875" t="s">
        <v>91</v>
      </c>
      <c r="I5875">
        <v>5</v>
      </c>
      <c r="J5875">
        <v>6</v>
      </c>
      <c r="K5875">
        <v>1070</v>
      </c>
      <c r="L5875">
        <f t="shared" si="1012"/>
        <v>6</v>
      </c>
      <c r="M5875" t="b">
        <f t="shared" si="1013"/>
        <v>0</v>
      </c>
      <c r="N5875">
        <f t="shared" si="1014"/>
        <v>28</v>
      </c>
      <c r="O5875">
        <f t="shared" si="1015"/>
        <v>11</v>
      </c>
      <c r="P5875" s="8">
        <f t="shared" si="1018"/>
        <v>1.9571759259259257E-2</v>
      </c>
      <c r="Q5875" s="1">
        <f t="shared" si="1019"/>
        <v>43210.25</v>
      </c>
      <c r="R5875">
        <f t="shared" si="1009"/>
        <v>11.2</v>
      </c>
      <c r="S5875" s="1">
        <f t="shared" si="1016"/>
        <v>43210.25</v>
      </c>
      <c r="T5875">
        <f t="shared" si="1010"/>
        <v>11.2</v>
      </c>
      <c r="U5875">
        <f t="shared" si="1011"/>
        <v>0</v>
      </c>
      <c r="V5875" t="b">
        <f t="shared" si="1017"/>
        <v>0</v>
      </c>
    </row>
    <row r="5876" spans="1:22" x14ac:dyDescent="0.4">
      <c r="A5876" t="s">
        <v>5542</v>
      </c>
      <c r="B5876" s="1">
        <v>43210.275219907409</v>
      </c>
      <c r="C5876">
        <v>1221</v>
      </c>
      <c r="D5876" t="s">
        <v>1004</v>
      </c>
      <c r="E5876">
        <v>9</v>
      </c>
      <c r="F5876" s="1">
        <v>43210.281099537038</v>
      </c>
      <c r="G5876">
        <v>1222</v>
      </c>
      <c r="H5876" t="s">
        <v>369</v>
      </c>
      <c r="I5876">
        <v>3</v>
      </c>
      <c r="J5876">
        <v>8</v>
      </c>
      <c r="K5876">
        <v>1140</v>
      </c>
      <c r="L5876">
        <f t="shared" si="1012"/>
        <v>6</v>
      </c>
      <c r="M5876" t="b">
        <f t="shared" si="1013"/>
        <v>0</v>
      </c>
      <c r="N5876">
        <f t="shared" si="1014"/>
        <v>36</v>
      </c>
      <c r="O5876">
        <f t="shared" si="1015"/>
        <v>19</v>
      </c>
      <c r="P5876" s="8">
        <f t="shared" si="1018"/>
        <v>2.521990740740741E-2</v>
      </c>
      <c r="Q5876" s="1">
        <f t="shared" si="1019"/>
        <v>43210.25</v>
      </c>
      <c r="R5876">
        <f t="shared" si="1009"/>
        <v>11.2</v>
      </c>
      <c r="S5876" s="1">
        <f t="shared" si="1016"/>
        <v>43210.25</v>
      </c>
      <c r="T5876">
        <f t="shared" si="1010"/>
        <v>11.2</v>
      </c>
      <c r="U5876">
        <f t="shared" si="1011"/>
        <v>0</v>
      </c>
      <c r="V5876" t="b">
        <f t="shared" si="1017"/>
        <v>0</v>
      </c>
    </row>
    <row r="5877" spans="1:22" x14ac:dyDescent="0.4">
      <c r="A5877" t="s">
        <v>5543</v>
      </c>
      <c r="B5877" s="1">
        <v>43210.281018518515</v>
      </c>
      <c r="C5877">
        <v>1259</v>
      </c>
      <c r="D5877" t="s">
        <v>603</v>
      </c>
      <c r="E5877">
        <v>14</v>
      </c>
      <c r="F5877" s="1">
        <v>43210.292685185188</v>
      </c>
      <c r="G5877">
        <v>1020</v>
      </c>
      <c r="H5877" t="s">
        <v>492</v>
      </c>
      <c r="I5877">
        <v>4</v>
      </c>
      <c r="J5877">
        <v>15</v>
      </c>
      <c r="K5877">
        <v>1940</v>
      </c>
      <c r="L5877">
        <f t="shared" si="1012"/>
        <v>6</v>
      </c>
      <c r="M5877" t="b">
        <f t="shared" si="1013"/>
        <v>0</v>
      </c>
      <c r="N5877">
        <f t="shared" si="1014"/>
        <v>44</v>
      </c>
      <c r="O5877">
        <f t="shared" si="1015"/>
        <v>40</v>
      </c>
      <c r="P5877" s="8">
        <f t="shared" si="1018"/>
        <v>3.1018518518518515E-2</v>
      </c>
      <c r="Q5877" s="1">
        <f t="shared" si="1019"/>
        <v>43210.25</v>
      </c>
      <c r="R5877">
        <f t="shared" si="1009"/>
        <v>11.2</v>
      </c>
      <c r="S5877" s="1">
        <f t="shared" si="1016"/>
        <v>43210.25</v>
      </c>
      <c r="T5877">
        <f t="shared" si="1010"/>
        <v>11.2</v>
      </c>
      <c r="U5877">
        <f t="shared" si="1011"/>
        <v>0</v>
      </c>
      <c r="V5877" t="b">
        <f t="shared" si="1017"/>
        <v>0</v>
      </c>
    </row>
    <row r="5878" spans="1:22" x14ac:dyDescent="0.4">
      <c r="A5878" t="s">
        <v>5360</v>
      </c>
      <c r="B5878" s="1">
        <v>43210.285196759258</v>
      </c>
      <c r="C5878">
        <v>1308</v>
      </c>
      <c r="D5878" t="s">
        <v>661</v>
      </c>
      <c r="E5878">
        <v>9</v>
      </c>
      <c r="F5878" s="1">
        <v>43210.296724537038</v>
      </c>
      <c r="G5878">
        <v>1339</v>
      </c>
      <c r="H5878" t="s">
        <v>1452</v>
      </c>
      <c r="I5878">
        <v>8</v>
      </c>
      <c r="J5878">
        <v>16</v>
      </c>
      <c r="K5878">
        <v>3890</v>
      </c>
      <c r="L5878">
        <f t="shared" si="1012"/>
        <v>6</v>
      </c>
      <c r="M5878" t="b">
        <f t="shared" si="1013"/>
        <v>0</v>
      </c>
      <c r="N5878">
        <f t="shared" si="1014"/>
        <v>50</v>
      </c>
      <c r="O5878">
        <f t="shared" si="1015"/>
        <v>41</v>
      </c>
      <c r="P5878" s="8">
        <f t="shared" si="1018"/>
        <v>3.5196759259259254E-2</v>
      </c>
      <c r="Q5878" s="1">
        <f t="shared" si="1019"/>
        <v>43210.25</v>
      </c>
      <c r="R5878">
        <f t="shared" si="1009"/>
        <v>11.2</v>
      </c>
      <c r="S5878" s="1">
        <f t="shared" si="1016"/>
        <v>43210.25</v>
      </c>
      <c r="T5878">
        <f t="shared" si="1010"/>
        <v>11.2</v>
      </c>
      <c r="U5878">
        <f t="shared" si="1011"/>
        <v>0</v>
      </c>
      <c r="V5878" t="b">
        <f t="shared" si="1017"/>
        <v>0</v>
      </c>
    </row>
    <row r="5879" spans="1:22" x14ac:dyDescent="0.4">
      <c r="A5879" t="s">
        <v>5366</v>
      </c>
      <c r="B5879" s="1">
        <v>43210.289386574077</v>
      </c>
      <c r="C5879">
        <v>933</v>
      </c>
      <c r="D5879" t="s">
        <v>282</v>
      </c>
      <c r="E5879">
        <v>7</v>
      </c>
      <c r="F5879" s="1">
        <v>43210.293252314812</v>
      </c>
      <c r="G5879">
        <v>906</v>
      </c>
      <c r="H5879" t="s">
        <v>107</v>
      </c>
      <c r="I5879">
        <v>3</v>
      </c>
      <c r="J5879">
        <v>5</v>
      </c>
      <c r="K5879">
        <v>880</v>
      </c>
      <c r="L5879">
        <f t="shared" si="1012"/>
        <v>6</v>
      </c>
      <c r="M5879" t="b">
        <f t="shared" si="1013"/>
        <v>0</v>
      </c>
      <c r="N5879">
        <f t="shared" si="1014"/>
        <v>56</v>
      </c>
      <c r="O5879">
        <f t="shared" si="1015"/>
        <v>43</v>
      </c>
      <c r="P5879" s="8">
        <f t="shared" si="1018"/>
        <v>3.9386574074074074E-2</v>
      </c>
      <c r="Q5879" s="1">
        <f t="shared" si="1019"/>
        <v>43210.25</v>
      </c>
      <c r="R5879">
        <f t="shared" si="1009"/>
        <v>11.2</v>
      </c>
      <c r="S5879" s="1">
        <f t="shared" si="1016"/>
        <v>43210.25</v>
      </c>
      <c r="T5879">
        <f t="shared" si="1010"/>
        <v>11.2</v>
      </c>
      <c r="U5879">
        <f t="shared" si="1011"/>
        <v>0</v>
      </c>
      <c r="V5879" t="b">
        <f t="shared" si="1017"/>
        <v>0</v>
      </c>
    </row>
    <row r="5880" spans="1:22" x14ac:dyDescent="0.4">
      <c r="A5880" t="s">
        <v>2716</v>
      </c>
      <c r="B5880" s="1">
        <v>43210.29446759259</v>
      </c>
      <c r="C5880">
        <v>706</v>
      </c>
      <c r="D5880" t="s">
        <v>1173</v>
      </c>
      <c r="E5880">
        <v>1</v>
      </c>
      <c r="F5880" s="1">
        <v>43210.302708333336</v>
      </c>
      <c r="G5880">
        <v>1140</v>
      </c>
      <c r="H5880" t="s">
        <v>1658</v>
      </c>
      <c r="I5880">
        <v>10</v>
      </c>
      <c r="J5880">
        <v>11</v>
      </c>
      <c r="K5880">
        <v>2070</v>
      </c>
      <c r="L5880">
        <f t="shared" si="1012"/>
        <v>7</v>
      </c>
      <c r="M5880" t="b">
        <f t="shared" si="1013"/>
        <v>0</v>
      </c>
      <c r="N5880">
        <f t="shared" si="1014"/>
        <v>4</v>
      </c>
      <c r="O5880">
        <f t="shared" si="1015"/>
        <v>2</v>
      </c>
      <c r="P5880" s="8">
        <f t="shared" si="1018"/>
        <v>2.8009259259259259E-3</v>
      </c>
      <c r="Q5880" s="1">
        <f t="shared" si="1019"/>
        <v>43210.291666666664</v>
      </c>
      <c r="R5880">
        <f t="shared" si="1009"/>
        <v>11.3</v>
      </c>
      <c r="S5880" s="1">
        <f t="shared" si="1016"/>
        <v>43210.291666666664</v>
      </c>
      <c r="T5880">
        <f t="shared" si="1010"/>
        <v>11.3</v>
      </c>
      <c r="U5880">
        <f t="shared" si="1011"/>
        <v>0</v>
      </c>
      <c r="V5880" t="b">
        <f t="shared" si="1017"/>
        <v>0</v>
      </c>
    </row>
    <row r="5881" spans="1:22" x14ac:dyDescent="0.4">
      <c r="A5881" t="s">
        <v>5544</v>
      </c>
      <c r="B5881" s="1">
        <v>43210.29792824074</v>
      </c>
      <c r="C5881">
        <v>231</v>
      </c>
      <c r="D5881" t="s">
        <v>1867</v>
      </c>
      <c r="E5881">
        <v>1</v>
      </c>
      <c r="F5881" s="1">
        <v>43210.300173611111</v>
      </c>
      <c r="G5881">
        <v>230</v>
      </c>
      <c r="H5881" t="s">
        <v>1116</v>
      </c>
      <c r="I5881">
        <v>8</v>
      </c>
      <c r="J5881">
        <v>3</v>
      </c>
      <c r="K5881">
        <v>390</v>
      </c>
      <c r="L5881">
        <f t="shared" si="1012"/>
        <v>7</v>
      </c>
      <c r="M5881" t="b">
        <f t="shared" si="1013"/>
        <v>0</v>
      </c>
      <c r="N5881">
        <f t="shared" si="1014"/>
        <v>9</v>
      </c>
      <c r="O5881">
        <f t="shared" si="1015"/>
        <v>1</v>
      </c>
      <c r="P5881" s="8">
        <f t="shared" si="1018"/>
        <v>6.2615740740740748E-3</v>
      </c>
      <c r="Q5881" s="1">
        <f t="shared" si="1019"/>
        <v>43210.291666666664</v>
      </c>
      <c r="R5881">
        <f t="shared" si="1009"/>
        <v>11.3</v>
      </c>
      <c r="S5881" s="1">
        <f t="shared" si="1016"/>
        <v>43210.291666666664</v>
      </c>
      <c r="T5881">
        <f t="shared" si="1010"/>
        <v>11.3</v>
      </c>
      <c r="U5881">
        <f t="shared" si="1011"/>
        <v>0</v>
      </c>
      <c r="V5881" t="b">
        <f t="shared" si="1017"/>
        <v>0</v>
      </c>
    </row>
    <row r="5882" spans="1:22" x14ac:dyDescent="0.4">
      <c r="A5882" t="s">
        <v>952</v>
      </c>
      <c r="B5882" s="1">
        <v>43210.300983796296</v>
      </c>
      <c r="C5882">
        <v>2174</v>
      </c>
      <c r="D5882" t="s">
        <v>1780</v>
      </c>
      <c r="E5882">
        <v>9</v>
      </c>
      <c r="F5882" s="1">
        <v>43210.303182870368</v>
      </c>
      <c r="G5882">
        <v>2136</v>
      </c>
      <c r="H5882" t="s">
        <v>335</v>
      </c>
      <c r="I5882">
        <v>6</v>
      </c>
      <c r="J5882">
        <v>3</v>
      </c>
      <c r="K5882">
        <v>530</v>
      </c>
      <c r="L5882">
        <f t="shared" si="1012"/>
        <v>7</v>
      </c>
      <c r="M5882" t="b">
        <f t="shared" si="1013"/>
        <v>0</v>
      </c>
      <c r="N5882">
        <f t="shared" si="1014"/>
        <v>13</v>
      </c>
      <c r="O5882">
        <f t="shared" si="1015"/>
        <v>25</v>
      </c>
      <c r="P5882" s="8">
        <f t="shared" si="1018"/>
        <v>9.3171296296296283E-3</v>
      </c>
      <c r="Q5882" s="1">
        <f t="shared" si="1019"/>
        <v>43210.291666666664</v>
      </c>
      <c r="R5882">
        <f t="shared" si="1009"/>
        <v>11.3</v>
      </c>
      <c r="S5882" s="1">
        <f t="shared" si="1016"/>
        <v>43210.291666666664</v>
      </c>
      <c r="T5882">
        <f t="shared" si="1010"/>
        <v>11.3</v>
      </c>
      <c r="U5882">
        <f t="shared" si="1011"/>
        <v>0</v>
      </c>
      <c r="V5882" t="b">
        <f t="shared" si="1017"/>
        <v>0</v>
      </c>
    </row>
    <row r="5883" spans="1:22" x14ac:dyDescent="0.4">
      <c r="A5883" t="s">
        <v>5545</v>
      </c>
      <c r="B5883" s="1">
        <v>43210.304710648146</v>
      </c>
      <c r="C5883">
        <v>359</v>
      </c>
      <c r="D5883" t="s">
        <v>665</v>
      </c>
      <c r="E5883">
        <v>1</v>
      </c>
      <c r="F5883" s="1">
        <v>43210.383391203701</v>
      </c>
      <c r="G5883">
        <v>359</v>
      </c>
      <c r="H5883" t="s">
        <v>665</v>
      </c>
      <c r="I5883">
        <v>3</v>
      </c>
      <c r="J5883">
        <v>106</v>
      </c>
      <c r="K5883">
        <v>2490</v>
      </c>
      <c r="L5883">
        <f t="shared" si="1012"/>
        <v>7</v>
      </c>
      <c r="M5883" t="b">
        <f t="shared" si="1013"/>
        <v>0</v>
      </c>
      <c r="N5883">
        <f t="shared" si="1014"/>
        <v>18</v>
      </c>
      <c r="O5883">
        <f t="shared" si="1015"/>
        <v>47</v>
      </c>
      <c r="P5883" s="8">
        <f t="shared" si="1018"/>
        <v>1.3043981481481483E-2</v>
      </c>
      <c r="Q5883" s="1">
        <f t="shared" si="1019"/>
        <v>43210.291666666664</v>
      </c>
      <c r="R5883">
        <f t="shared" si="1009"/>
        <v>11.3</v>
      </c>
      <c r="S5883" s="1">
        <f t="shared" si="1016"/>
        <v>43210.291666666664</v>
      </c>
      <c r="T5883">
        <f t="shared" si="1010"/>
        <v>11.3</v>
      </c>
      <c r="U5883">
        <f t="shared" si="1011"/>
        <v>0</v>
      </c>
      <c r="V5883" t="b">
        <f t="shared" si="1017"/>
        <v>0</v>
      </c>
    </row>
    <row r="5884" spans="1:22" x14ac:dyDescent="0.4">
      <c r="A5884" t="s">
        <v>5546</v>
      </c>
      <c r="B5884" s="1">
        <v>43210.308159722219</v>
      </c>
      <c r="C5884">
        <v>1042</v>
      </c>
      <c r="D5884" t="s">
        <v>5547</v>
      </c>
      <c r="E5884">
        <v>4</v>
      </c>
      <c r="F5884" s="1">
        <v>43210.316631944443</v>
      </c>
      <c r="G5884">
        <v>1023</v>
      </c>
      <c r="H5884" t="s">
        <v>265</v>
      </c>
      <c r="I5884">
        <v>15</v>
      </c>
      <c r="J5884">
        <v>11</v>
      </c>
      <c r="K5884">
        <v>2680</v>
      </c>
      <c r="L5884">
        <f t="shared" si="1012"/>
        <v>7</v>
      </c>
      <c r="M5884" t="b">
        <f t="shared" si="1013"/>
        <v>0</v>
      </c>
      <c r="N5884">
        <f t="shared" si="1014"/>
        <v>23</v>
      </c>
      <c r="O5884">
        <f t="shared" si="1015"/>
        <v>45</v>
      </c>
      <c r="P5884" s="8">
        <f t="shared" si="1018"/>
        <v>1.6493055555555556E-2</v>
      </c>
      <c r="Q5884" s="1">
        <f t="shared" si="1019"/>
        <v>43210.291666666664</v>
      </c>
      <c r="R5884">
        <f t="shared" si="1009"/>
        <v>11.3</v>
      </c>
      <c r="S5884" s="1">
        <f t="shared" si="1016"/>
        <v>43210.291666666664</v>
      </c>
      <c r="T5884">
        <f t="shared" si="1010"/>
        <v>11.3</v>
      </c>
      <c r="U5884">
        <f t="shared" si="1011"/>
        <v>0</v>
      </c>
      <c r="V5884" t="b">
        <f t="shared" si="1017"/>
        <v>0</v>
      </c>
    </row>
    <row r="5885" spans="1:22" x14ac:dyDescent="0.4">
      <c r="A5885" t="s">
        <v>1931</v>
      </c>
      <c r="B5885" s="1">
        <v>43210.310844907406</v>
      </c>
      <c r="C5885">
        <v>207</v>
      </c>
      <c r="D5885" t="s">
        <v>41</v>
      </c>
      <c r="E5885">
        <v>11</v>
      </c>
      <c r="F5885" s="1">
        <v>43210.315555555557</v>
      </c>
      <c r="G5885">
        <v>222</v>
      </c>
      <c r="H5885" t="s">
        <v>863</v>
      </c>
      <c r="I5885">
        <v>11</v>
      </c>
      <c r="J5885">
        <v>6</v>
      </c>
      <c r="K5885">
        <v>1120</v>
      </c>
      <c r="L5885">
        <f t="shared" si="1012"/>
        <v>7</v>
      </c>
      <c r="M5885" t="b">
        <f t="shared" si="1013"/>
        <v>0</v>
      </c>
      <c r="N5885">
        <f t="shared" si="1014"/>
        <v>27</v>
      </c>
      <c r="O5885">
        <f t="shared" si="1015"/>
        <v>37</v>
      </c>
      <c r="P5885" s="8">
        <f t="shared" si="1018"/>
        <v>1.9178240740740742E-2</v>
      </c>
      <c r="Q5885" s="1">
        <f t="shared" si="1019"/>
        <v>43210.291666666664</v>
      </c>
      <c r="R5885">
        <f t="shared" si="1009"/>
        <v>11.3</v>
      </c>
      <c r="S5885" s="1">
        <f t="shared" si="1016"/>
        <v>43210.291666666664</v>
      </c>
      <c r="T5885">
        <f t="shared" si="1010"/>
        <v>11.3</v>
      </c>
      <c r="U5885">
        <f t="shared" si="1011"/>
        <v>0</v>
      </c>
      <c r="V5885" t="b">
        <f t="shared" si="1017"/>
        <v>0</v>
      </c>
    </row>
    <row r="5886" spans="1:22" x14ac:dyDescent="0.4">
      <c r="A5886" t="s">
        <v>5548</v>
      </c>
      <c r="B5886" s="1">
        <v>43210.313206018516</v>
      </c>
      <c r="C5886">
        <v>703</v>
      </c>
      <c r="D5886" t="s">
        <v>606</v>
      </c>
      <c r="E5886">
        <v>11</v>
      </c>
      <c r="F5886" s="1">
        <v>43210.347025462965</v>
      </c>
      <c r="G5886">
        <v>708</v>
      </c>
      <c r="H5886" t="s">
        <v>16</v>
      </c>
      <c r="I5886">
        <v>8</v>
      </c>
      <c r="J5886">
        <v>47</v>
      </c>
      <c r="K5886">
        <v>2040</v>
      </c>
      <c r="L5886">
        <f t="shared" si="1012"/>
        <v>7</v>
      </c>
      <c r="M5886" t="b">
        <f t="shared" si="1013"/>
        <v>0</v>
      </c>
      <c r="N5886">
        <f t="shared" si="1014"/>
        <v>31</v>
      </c>
      <c r="O5886">
        <f t="shared" si="1015"/>
        <v>1</v>
      </c>
      <c r="P5886" s="8">
        <f t="shared" si="1018"/>
        <v>2.1539351851851851E-2</v>
      </c>
      <c r="Q5886" s="1">
        <f t="shared" si="1019"/>
        <v>43210.291666666664</v>
      </c>
      <c r="R5886">
        <f t="shared" si="1009"/>
        <v>11.3</v>
      </c>
      <c r="S5886" s="1">
        <f t="shared" si="1016"/>
        <v>43210.291666666664</v>
      </c>
      <c r="T5886">
        <f t="shared" si="1010"/>
        <v>11.3</v>
      </c>
      <c r="U5886">
        <f t="shared" si="1011"/>
        <v>0</v>
      </c>
      <c r="V5886" t="b">
        <f t="shared" si="1017"/>
        <v>0</v>
      </c>
    </row>
    <row r="5887" spans="1:22" x14ac:dyDescent="0.4">
      <c r="A5887" t="s">
        <v>3659</v>
      </c>
      <c r="B5887" s="1">
        <v>43210.31559027778</v>
      </c>
      <c r="C5887">
        <v>930</v>
      </c>
      <c r="D5887" t="s">
        <v>1525</v>
      </c>
      <c r="E5887">
        <v>1</v>
      </c>
      <c r="F5887" s="1">
        <v>43210.324259259258</v>
      </c>
      <c r="G5887">
        <v>943</v>
      </c>
      <c r="H5887" t="s">
        <v>2898</v>
      </c>
      <c r="I5887">
        <v>9</v>
      </c>
      <c r="J5887">
        <v>11</v>
      </c>
      <c r="K5887">
        <v>1950</v>
      </c>
      <c r="L5887">
        <f t="shared" si="1012"/>
        <v>7</v>
      </c>
      <c r="M5887" t="b">
        <f t="shared" si="1013"/>
        <v>0</v>
      </c>
      <c r="N5887">
        <f t="shared" si="1014"/>
        <v>34</v>
      </c>
      <c r="O5887">
        <f t="shared" si="1015"/>
        <v>27</v>
      </c>
      <c r="P5887" s="8">
        <f t="shared" si="1018"/>
        <v>2.3923611111111114E-2</v>
      </c>
      <c r="Q5887" s="1">
        <f t="shared" si="1019"/>
        <v>43210.291666666672</v>
      </c>
      <c r="R5887" t="e">
        <f t="shared" si="1009"/>
        <v>#N/A</v>
      </c>
      <c r="S5887" s="1">
        <f t="shared" si="1016"/>
        <v>43210.291666666664</v>
      </c>
      <c r="T5887">
        <f t="shared" si="1010"/>
        <v>11.3</v>
      </c>
      <c r="U5887">
        <f t="shared" si="1011"/>
        <v>0</v>
      </c>
      <c r="V5887" t="b">
        <f t="shared" si="1017"/>
        <v>0</v>
      </c>
    </row>
    <row r="5888" spans="1:22" x14ac:dyDescent="0.4">
      <c r="A5888" t="s">
        <v>5549</v>
      </c>
      <c r="B5888" s="1">
        <v>43210.317939814813</v>
      </c>
      <c r="C5888">
        <v>1123</v>
      </c>
      <c r="D5888" t="s">
        <v>1123</v>
      </c>
      <c r="E5888">
        <v>12</v>
      </c>
      <c r="F5888" s="1">
        <v>43210.35796296296</v>
      </c>
      <c r="G5888">
        <v>1123</v>
      </c>
      <c r="H5888" t="s">
        <v>1123</v>
      </c>
      <c r="I5888">
        <v>8</v>
      </c>
      <c r="J5888">
        <v>57</v>
      </c>
      <c r="K5888">
        <v>6990</v>
      </c>
      <c r="L5888">
        <f t="shared" si="1012"/>
        <v>7</v>
      </c>
      <c r="M5888" t="b">
        <f t="shared" si="1013"/>
        <v>0</v>
      </c>
      <c r="N5888">
        <f t="shared" si="1014"/>
        <v>37</v>
      </c>
      <c r="O5888">
        <f t="shared" si="1015"/>
        <v>50</v>
      </c>
      <c r="P5888" s="8">
        <f t="shared" si="1018"/>
        <v>2.6273148148148153E-2</v>
      </c>
      <c r="Q5888" s="1">
        <f t="shared" si="1019"/>
        <v>43210.291666666664</v>
      </c>
      <c r="R5888">
        <f t="shared" si="1009"/>
        <v>11.3</v>
      </c>
      <c r="S5888" s="1">
        <f t="shared" si="1016"/>
        <v>43210.291666666664</v>
      </c>
      <c r="T5888">
        <f t="shared" si="1010"/>
        <v>11.3</v>
      </c>
      <c r="U5888">
        <f t="shared" si="1011"/>
        <v>0</v>
      </c>
      <c r="V5888" t="b">
        <f t="shared" si="1017"/>
        <v>0</v>
      </c>
    </row>
    <row r="5889" spans="1:22" x14ac:dyDescent="0.4">
      <c r="A5889" t="s">
        <v>5550</v>
      </c>
      <c r="B5889" s="1">
        <v>43210.319814814815</v>
      </c>
      <c r="C5889">
        <v>1509</v>
      </c>
      <c r="D5889" t="s">
        <v>579</v>
      </c>
      <c r="E5889">
        <v>5</v>
      </c>
      <c r="F5889" s="1">
        <v>43210.324837962966</v>
      </c>
      <c r="G5889">
        <v>1535</v>
      </c>
      <c r="H5889" t="s">
        <v>120</v>
      </c>
      <c r="I5889">
        <v>5</v>
      </c>
      <c r="J5889">
        <v>6</v>
      </c>
      <c r="K5889">
        <v>1280</v>
      </c>
      <c r="L5889">
        <f t="shared" si="1012"/>
        <v>7</v>
      </c>
      <c r="M5889" t="b">
        <f t="shared" si="1013"/>
        <v>0</v>
      </c>
      <c r="N5889">
        <f t="shared" si="1014"/>
        <v>40</v>
      </c>
      <c r="O5889">
        <f t="shared" si="1015"/>
        <v>32</v>
      </c>
      <c r="P5889" s="8">
        <f t="shared" si="1018"/>
        <v>2.8148148148148148E-2</v>
      </c>
      <c r="Q5889" s="1">
        <f t="shared" si="1019"/>
        <v>43210.291666666664</v>
      </c>
      <c r="R5889">
        <f t="shared" si="1009"/>
        <v>11.3</v>
      </c>
      <c r="S5889" s="1">
        <f t="shared" si="1016"/>
        <v>43210.291666666664</v>
      </c>
      <c r="T5889">
        <f t="shared" si="1010"/>
        <v>11.3</v>
      </c>
      <c r="U5889">
        <f t="shared" si="1011"/>
        <v>0</v>
      </c>
      <c r="V5889" t="b">
        <f t="shared" si="1017"/>
        <v>0</v>
      </c>
    </row>
    <row r="5890" spans="1:22" x14ac:dyDescent="0.4">
      <c r="A5890" t="s">
        <v>5551</v>
      </c>
      <c r="B5890" s="1">
        <v>43210.32172453704</v>
      </c>
      <c r="C5890">
        <v>1027</v>
      </c>
      <c r="D5890" t="s">
        <v>1313</v>
      </c>
      <c r="E5890">
        <v>3</v>
      </c>
      <c r="F5890" s="1">
        <v>43210.34480324074</v>
      </c>
      <c r="G5890">
        <v>1210</v>
      </c>
      <c r="H5890" t="s">
        <v>346</v>
      </c>
      <c r="I5890">
        <v>27</v>
      </c>
      <c r="J5890">
        <v>32</v>
      </c>
      <c r="K5890">
        <v>6130</v>
      </c>
      <c r="L5890">
        <f t="shared" si="1012"/>
        <v>7</v>
      </c>
      <c r="M5890" t="b">
        <f t="shared" si="1013"/>
        <v>0</v>
      </c>
      <c r="N5890">
        <f t="shared" si="1014"/>
        <v>43</v>
      </c>
      <c r="O5890">
        <f t="shared" si="1015"/>
        <v>17</v>
      </c>
      <c r="P5890" s="8">
        <f t="shared" si="1018"/>
        <v>3.005787037037037E-2</v>
      </c>
      <c r="Q5890" s="1">
        <f t="shared" si="1019"/>
        <v>43210.291666666672</v>
      </c>
      <c r="R5890" t="e">
        <f t="shared" ref="R5890:R5953" si="1020">VLOOKUP(Q5890,기상정보,2,FALSE)</f>
        <v>#N/A</v>
      </c>
      <c r="S5890" s="1">
        <f t="shared" si="1016"/>
        <v>43210.291666666664</v>
      </c>
      <c r="T5890">
        <f t="shared" ref="T5890:T5953" si="1021">VLOOKUP(S5890,기상정보,2,FALSE)</f>
        <v>11.3</v>
      </c>
      <c r="U5890">
        <f t="shared" ref="U5890:U5953" si="1022">VLOOKUP(B5890,기상정보,3,TRUE)</f>
        <v>0</v>
      </c>
      <c r="V5890" t="b">
        <f t="shared" si="1017"/>
        <v>0</v>
      </c>
    </row>
    <row r="5891" spans="1:22" x14ac:dyDescent="0.4">
      <c r="A5891" t="s">
        <v>5552</v>
      </c>
      <c r="B5891" s="1">
        <v>43210.32371527778</v>
      </c>
      <c r="C5891">
        <v>304</v>
      </c>
      <c r="D5891" t="s">
        <v>1042</v>
      </c>
      <c r="E5891">
        <v>2</v>
      </c>
      <c r="F5891" s="1">
        <v>43210.327685185184</v>
      </c>
      <c r="G5891">
        <v>312</v>
      </c>
      <c r="H5891" t="s">
        <v>664</v>
      </c>
      <c r="I5891">
        <v>1</v>
      </c>
      <c r="J5891">
        <v>5</v>
      </c>
      <c r="K5891">
        <v>690</v>
      </c>
      <c r="L5891">
        <f t="shared" ref="L5891:L5954" si="1023">HOUR(B5891)</f>
        <v>7</v>
      </c>
      <c r="M5891" t="b">
        <f t="shared" ref="M5891:M5954" si="1024">WEEKDAY(B5891,2)&gt;=6</f>
        <v>0</v>
      </c>
      <c r="N5891">
        <f t="shared" ref="N5891:N5954" si="1025">MINUTE(B5891)</f>
        <v>46</v>
      </c>
      <c r="O5891">
        <f t="shared" ref="O5891:O5954" si="1026">SECOND(B5891)</f>
        <v>9</v>
      </c>
      <c r="P5891" s="8">
        <f t="shared" si="1018"/>
        <v>3.2048611111111111E-2</v>
      </c>
      <c r="Q5891" s="1">
        <f t="shared" si="1019"/>
        <v>43210.291666666672</v>
      </c>
      <c r="R5891" t="e">
        <f t="shared" si="1020"/>
        <v>#N/A</v>
      </c>
      <c r="S5891" s="1">
        <f t="shared" ref="S5891:S5954" si="1027">DATE(YEAR(B5891),MONTH(B5891),DAY(B5891))+TIME(HOUR(B5891),0,0)</f>
        <v>43210.291666666664</v>
      </c>
      <c r="T5891">
        <f t="shared" si="1021"/>
        <v>11.3</v>
      </c>
      <c r="U5891">
        <f t="shared" si="1022"/>
        <v>0</v>
      </c>
      <c r="V5891" t="b">
        <f t="shared" ref="V5891:V5954" si="1028">U5891&gt;=1</f>
        <v>0</v>
      </c>
    </row>
    <row r="5892" spans="1:22" x14ac:dyDescent="0.4">
      <c r="A5892" t="s">
        <v>4399</v>
      </c>
      <c r="B5892" s="1">
        <v>43210.325474537036</v>
      </c>
      <c r="C5892">
        <v>1224</v>
      </c>
      <c r="D5892" t="s">
        <v>1749</v>
      </c>
      <c r="E5892">
        <v>12</v>
      </c>
      <c r="F5892" s="1">
        <v>43210.353773148148</v>
      </c>
      <c r="G5892">
        <v>1033</v>
      </c>
      <c r="H5892" t="s">
        <v>3018</v>
      </c>
      <c r="I5892">
        <v>9</v>
      </c>
      <c r="J5892">
        <v>39</v>
      </c>
      <c r="K5892">
        <v>9620</v>
      </c>
      <c r="L5892">
        <f t="shared" si="1023"/>
        <v>7</v>
      </c>
      <c r="M5892" t="b">
        <f t="shared" si="1024"/>
        <v>0</v>
      </c>
      <c r="N5892">
        <f t="shared" si="1025"/>
        <v>48</v>
      </c>
      <c r="O5892">
        <f t="shared" si="1026"/>
        <v>41</v>
      </c>
      <c r="P5892" s="8">
        <f t="shared" si="1018"/>
        <v>3.380787037037037E-2</v>
      </c>
      <c r="Q5892" s="1">
        <f t="shared" si="1019"/>
        <v>43210.291666666664</v>
      </c>
      <c r="R5892">
        <f t="shared" si="1020"/>
        <v>11.3</v>
      </c>
      <c r="S5892" s="1">
        <f t="shared" si="1027"/>
        <v>43210.291666666664</v>
      </c>
      <c r="T5892">
        <f t="shared" si="1021"/>
        <v>11.3</v>
      </c>
      <c r="U5892">
        <f t="shared" si="1022"/>
        <v>0</v>
      </c>
      <c r="V5892" t="b">
        <f t="shared" si="1028"/>
        <v>0</v>
      </c>
    </row>
    <row r="5893" spans="1:22" x14ac:dyDescent="0.4">
      <c r="A5893" t="s">
        <v>5553</v>
      </c>
      <c r="B5893" s="1">
        <v>43210.327280092592</v>
      </c>
      <c r="C5893">
        <v>120</v>
      </c>
      <c r="D5893" t="s">
        <v>99</v>
      </c>
      <c r="E5893">
        <v>5</v>
      </c>
      <c r="F5893" s="1">
        <v>43210.337789351855</v>
      </c>
      <c r="G5893">
        <v>205</v>
      </c>
      <c r="H5893" t="s">
        <v>1015</v>
      </c>
      <c r="I5893">
        <v>1</v>
      </c>
      <c r="J5893">
        <v>14</v>
      </c>
      <c r="K5893">
        <v>3310</v>
      </c>
      <c r="L5893">
        <f t="shared" si="1023"/>
        <v>7</v>
      </c>
      <c r="M5893" t="b">
        <f t="shared" si="1024"/>
        <v>0</v>
      </c>
      <c r="N5893">
        <f t="shared" si="1025"/>
        <v>51</v>
      </c>
      <c r="O5893">
        <f t="shared" si="1026"/>
        <v>17</v>
      </c>
      <c r="P5893" s="8">
        <f t="shared" si="1018"/>
        <v>3.5613425925925923E-2</v>
      </c>
      <c r="Q5893" s="1">
        <f t="shared" si="1019"/>
        <v>43210.291666666664</v>
      </c>
      <c r="R5893">
        <f t="shared" si="1020"/>
        <v>11.3</v>
      </c>
      <c r="S5893" s="1">
        <f t="shared" si="1027"/>
        <v>43210.291666666664</v>
      </c>
      <c r="T5893">
        <f t="shared" si="1021"/>
        <v>11.3</v>
      </c>
      <c r="U5893">
        <f t="shared" si="1022"/>
        <v>0</v>
      </c>
      <c r="V5893" t="b">
        <f t="shared" si="1028"/>
        <v>0</v>
      </c>
    </row>
    <row r="5894" spans="1:22" x14ac:dyDescent="0.4">
      <c r="A5894" t="s">
        <v>5554</v>
      </c>
      <c r="B5894" s="1">
        <v>43210.329305555555</v>
      </c>
      <c r="C5894">
        <v>1210</v>
      </c>
      <c r="D5894" t="s">
        <v>346</v>
      </c>
      <c r="E5894">
        <v>1</v>
      </c>
      <c r="F5894" s="1">
        <v>43210.332129629627</v>
      </c>
      <c r="G5894">
        <v>1211</v>
      </c>
      <c r="H5894" t="s">
        <v>469</v>
      </c>
      <c r="I5894">
        <v>7</v>
      </c>
      <c r="J5894">
        <v>3</v>
      </c>
      <c r="K5894">
        <v>910</v>
      </c>
      <c r="L5894">
        <f t="shared" si="1023"/>
        <v>7</v>
      </c>
      <c r="M5894" t="b">
        <f t="shared" si="1024"/>
        <v>0</v>
      </c>
      <c r="N5894">
        <f t="shared" si="1025"/>
        <v>54</v>
      </c>
      <c r="O5894">
        <f t="shared" si="1026"/>
        <v>12</v>
      </c>
      <c r="P5894" s="8">
        <f t="shared" si="1018"/>
        <v>3.7638888888888895E-2</v>
      </c>
      <c r="Q5894" s="1">
        <f t="shared" si="1019"/>
        <v>43210.291666666664</v>
      </c>
      <c r="R5894">
        <f t="shared" si="1020"/>
        <v>11.3</v>
      </c>
      <c r="S5894" s="1">
        <f t="shared" si="1027"/>
        <v>43210.291666666664</v>
      </c>
      <c r="T5894">
        <f t="shared" si="1021"/>
        <v>11.3</v>
      </c>
      <c r="U5894">
        <f t="shared" si="1022"/>
        <v>0</v>
      </c>
      <c r="V5894" t="b">
        <f t="shared" si="1028"/>
        <v>0</v>
      </c>
    </row>
    <row r="5895" spans="1:22" x14ac:dyDescent="0.4">
      <c r="A5895" t="s">
        <v>483</v>
      </c>
      <c r="B5895" s="1">
        <v>43210.331145833334</v>
      </c>
      <c r="C5895">
        <v>635</v>
      </c>
      <c r="D5895" t="s">
        <v>1078</v>
      </c>
      <c r="E5895">
        <v>8</v>
      </c>
      <c r="F5895" s="1">
        <v>43210.343576388892</v>
      </c>
      <c r="G5895">
        <v>530</v>
      </c>
      <c r="H5895" t="s">
        <v>353</v>
      </c>
      <c r="I5895">
        <v>1</v>
      </c>
      <c r="J5895">
        <v>16</v>
      </c>
      <c r="K5895">
        <v>3370</v>
      </c>
      <c r="L5895">
        <f t="shared" si="1023"/>
        <v>7</v>
      </c>
      <c r="M5895" t="b">
        <f t="shared" si="1024"/>
        <v>0</v>
      </c>
      <c r="N5895">
        <f t="shared" si="1025"/>
        <v>56</v>
      </c>
      <c r="O5895">
        <f t="shared" si="1026"/>
        <v>51</v>
      </c>
      <c r="P5895" s="8">
        <f t="shared" si="1018"/>
        <v>3.9479166666666669E-2</v>
      </c>
      <c r="Q5895" s="1">
        <f t="shared" si="1019"/>
        <v>43210.291666666664</v>
      </c>
      <c r="R5895">
        <f t="shared" si="1020"/>
        <v>11.3</v>
      </c>
      <c r="S5895" s="1">
        <f t="shared" si="1027"/>
        <v>43210.291666666664</v>
      </c>
      <c r="T5895">
        <f t="shared" si="1021"/>
        <v>11.3</v>
      </c>
      <c r="U5895">
        <f t="shared" si="1022"/>
        <v>0</v>
      </c>
      <c r="V5895" t="b">
        <f t="shared" si="1028"/>
        <v>0</v>
      </c>
    </row>
    <row r="5896" spans="1:22" x14ac:dyDescent="0.4">
      <c r="A5896" t="s">
        <v>1063</v>
      </c>
      <c r="B5896" s="1">
        <v>43210.332592592589</v>
      </c>
      <c r="C5896">
        <v>546</v>
      </c>
      <c r="D5896" t="s">
        <v>65</v>
      </c>
      <c r="E5896">
        <v>2</v>
      </c>
      <c r="F5896" s="1">
        <v>43210.394699074073</v>
      </c>
      <c r="G5896">
        <v>504</v>
      </c>
      <c r="H5896" t="s">
        <v>810</v>
      </c>
      <c r="I5896">
        <v>1</v>
      </c>
      <c r="J5896">
        <v>89</v>
      </c>
      <c r="K5896">
        <v>2350</v>
      </c>
      <c r="L5896">
        <f t="shared" si="1023"/>
        <v>7</v>
      </c>
      <c r="M5896" t="b">
        <f t="shared" si="1024"/>
        <v>0</v>
      </c>
      <c r="N5896">
        <f t="shared" si="1025"/>
        <v>58</v>
      </c>
      <c r="O5896">
        <f t="shared" si="1026"/>
        <v>56</v>
      </c>
      <c r="P5896" s="8">
        <f t="shared" si="1018"/>
        <v>4.0925925925925928E-2</v>
      </c>
      <c r="Q5896" s="1">
        <f t="shared" si="1019"/>
        <v>43210.291666666664</v>
      </c>
      <c r="R5896">
        <f t="shared" si="1020"/>
        <v>11.3</v>
      </c>
      <c r="S5896" s="1">
        <f t="shared" si="1027"/>
        <v>43210.291666666664</v>
      </c>
      <c r="T5896">
        <f t="shared" si="1021"/>
        <v>11.3</v>
      </c>
      <c r="U5896">
        <f t="shared" si="1022"/>
        <v>0</v>
      </c>
      <c r="V5896" t="b">
        <f t="shared" si="1028"/>
        <v>0</v>
      </c>
    </row>
    <row r="5897" spans="1:22" x14ac:dyDescent="0.4">
      <c r="A5897" t="s">
        <v>5555</v>
      </c>
      <c r="B5897" s="1">
        <v>43210.334293981483</v>
      </c>
      <c r="C5897">
        <v>551</v>
      </c>
      <c r="D5897" t="s">
        <v>722</v>
      </c>
      <c r="E5897">
        <v>6</v>
      </c>
      <c r="F5897" s="1">
        <v>43210.335995370369</v>
      </c>
      <c r="G5897">
        <v>543</v>
      </c>
      <c r="H5897" t="s">
        <v>767</v>
      </c>
      <c r="I5897">
        <v>9</v>
      </c>
      <c r="J5897">
        <v>2</v>
      </c>
      <c r="K5897">
        <v>520</v>
      </c>
      <c r="L5897">
        <f t="shared" si="1023"/>
        <v>8</v>
      </c>
      <c r="M5897" t="b">
        <f t="shared" si="1024"/>
        <v>0</v>
      </c>
      <c r="N5897">
        <f t="shared" si="1025"/>
        <v>1</v>
      </c>
      <c r="O5897">
        <f t="shared" si="1026"/>
        <v>23</v>
      </c>
      <c r="P5897" s="8">
        <f t="shared" si="1018"/>
        <v>9.6064814814814808E-4</v>
      </c>
      <c r="Q5897" s="1">
        <f t="shared" si="1019"/>
        <v>43210.333333333336</v>
      </c>
      <c r="R5897">
        <f t="shared" si="1020"/>
        <v>13</v>
      </c>
      <c r="S5897" s="1">
        <f t="shared" si="1027"/>
        <v>43210.333333333336</v>
      </c>
      <c r="T5897">
        <f t="shared" si="1021"/>
        <v>13</v>
      </c>
      <c r="U5897">
        <f t="shared" si="1022"/>
        <v>0</v>
      </c>
      <c r="V5897" t="b">
        <f t="shared" si="1028"/>
        <v>0</v>
      </c>
    </row>
    <row r="5898" spans="1:22" x14ac:dyDescent="0.4">
      <c r="A5898" t="s">
        <v>2333</v>
      </c>
      <c r="B5898" s="1">
        <v>43210.336145833331</v>
      </c>
      <c r="C5898">
        <v>301</v>
      </c>
      <c r="D5898" t="s">
        <v>1933</v>
      </c>
      <c r="E5898">
        <v>14</v>
      </c>
      <c r="F5898" s="1">
        <v>43210.355243055557</v>
      </c>
      <c r="G5898">
        <v>939</v>
      </c>
      <c r="H5898" t="s">
        <v>621</v>
      </c>
      <c r="I5898">
        <v>2</v>
      </c>
      <c r="J5898">
        <v>27</v>
      </c>
      <c r="K5898">
        <v>6040</v>
      </c>
      <c r="L5898">
        <f t="shared" si="1023"/>
        <v>8</v>
      </c>
      <c r="M5898" t="b">
        <f t="shared" si="1024"/>
        <v>0</v>
      </c>
      <c r="N5898">
        <f t="shared" si="1025"/>
        <v>4</v>
      </c>
      <c r="O5898">
        <f t="shared" si="1026"/>
        <v>3</v>
      </c>
      <c r="P5898" s="8">
        <f t="shared" si="1018"/>
        <v>2.8124999999999995E-3</v>
      </c>
      <c r="Q5898" s="1">
        <f t="shared" si="1019"/>
        <v>43210.333333333328</v>
      </c>
      <c r="R5898" t="e">
        <f t="shared" si="1020"/>
        <v>#N/A</v>
      </c>
      <c r="S5898" s="1">
        <f t="shared" si="1027"/>
        <v>43210.333333333336</v>
      </c>
      <c r="T5898">
        <f t="shared" si="1021"/>
        <v>13</v>
      </c>
      <c r="U5898">
        <f t="shared" si="1022"/>
        <v>0</v>
      </c>
      <c r="V5898" t="b">
        <f t="shared" si="1028"/>
        <v>0</v>
      </c>
    </row>
    <row r="5899" spans="1:22" x14ac:dyDescent="0.4">
      <c r="A5899" t="s">
        <v>5556</v>
      </c>
      <c r="B5899" s="1">
        <v>43210.337465277778</v>
      </c>
      <c r="C5899">
        <v>1434</v>
      </c>
      <c r="D5899" t="s">
        <v>740</v>
      </c>
      <c r="E5899">
        <v>11</v>
      </c>
      <c r="F5899" s="1">
        <v>43210.356782407405</v>
      </c>
      <c r="G5899">
        <v>578</v>
      </c>
      <c r="H5899" t="s">
        <v>568</v>
      </c>
      <c r="I5899">
        <v>8</v>
      </c>
      <c r="J5899">
        <v>27</v>
      </c>
      <c r="K5899">
        <v>4790</v>
      </c>
      <c r="L5899">
        <f t="shared" si="1023"/>
        <v>8</v>
      </c>
      <c r="M5899" t="b">
        <f t="shared" si="1024"/>
        <v>0</v>
      </c>
      <c r="N5899">
        <f t="shared" si="1025"/>
        <v>5</v>
      </c>
      <c r="O5899">
        <f t="shared" si="1026"/>
        <v>57</v>
      </c>
      <c r="P5899" s="8">
        <f t="shared" si="1018"/>
        <v>4.1319444444444442E-3</v>
      </c>
      <c r="Q5899" s="1">
        <f t="shared" si="1019"/>
        <v>43210.333333333336</v>
      </c>
      <c r="R5899">
        <f t="shared" si="1020"/>
        <v>13</v>
      </c>
      <c r="S5899" s="1">
        <f t="shared" si="1027"/>
        <v>43210.333333333336</v>
      </c>
      <c r="T5899">
        <f t="shared" si="1021"/>
        <v>13</v>
      </c>
      <c r="U5899">
        <f t="shared" si="1022"/>
        <v>0</v>
      </c>
      <c r="V5899" t="b">
        <f t="shared" si="1028"/>
        <v>0</v>
      </c>
    </row>
    <row r="5900" spans="1:22" x14ac:dyDescent="0.4">
      <c r="A5900" t="s">
        <v>1442</v>
      </c>
      <c r="B5900" s="1">
        <v>43210.338680555556</v>
      </c>
      <c r="C5900">
        <v>912</v>
      </c>
      <c r="D5900" t="s">
        <v>619</v>
      </c>
      <c r="E5900">
        <v>1</v>
      </c>
      <c r="F5900" s="1">
        <v>43210.356550925928</v>
      </c>
      <c r="G5900">
        <v>103</v>
      </c>
      <c r="H5900" t="s">
        <v>314</v>
      </c>
      <c r="I5900">
        <v>11</v>
      </c>
      <c r="J5900">
        <v>25</v>
      </c>
      <c r="K5900">
        <v>5550</v>
      </c>
      <c r="L5900">
        <f t="shared" si="1023"/>
        <v>8</v>
      </c>
      <c r="M5900" t="b">
        <f t="shared" si="1024"/>
        <v>0</v>
      </c>
      <c r="N5900">
        <f t="shared" si="1025"/>
        <v>7</v>
      </c>
      <c r="O5900">
        <f t="shared" si="1026"/>
        <v>42</v>
      </c>
      <c r="P5900" s="8">
        <f t="shared" si="1018"/>
        <v>5.347222222222222E-3</v>
      </c>
      <c r="Q5900" s="1">
        <f t="shared" si="1019"/>
        <v>43210.333333333336</v>
      </c>
      <c r="R5900">
        <f t="shared" si="1020"/>
        <v>13</v>
      </c>
      <c r="S5900" s="1">
        <f t="shared" si="1027"/>
        <v>43210.333333333336</v>
      </c>
      <c r="T5900">
        <f t="shared" si="1021"/>
        <v>13</v>
      </c>
      <c r="U5900">
        <f t="shared" si="1022"/>
        <v>0</v>
      </c>
      <c r="V5900" t="b">
        <f t="shared" si="1028"/>
        <v>0</v>
      </c>
    </row>
    <row r="5901" spans="1:22" x14ac:dyDescent="0.4">
      <c r="A5901" t="s">
        <v>1247</v>
      </c>
      <c r="B5901" s="1">
        <v>43210.33997685185</v>
      </c>
      <c r="C5901">
        <v>800</v>
      </c>
      <c r="D5901" t="s">
        <v>280</v>
      </c>
      <c r="E5901">
        <v>3</v>
      </c>
      <c r="F5901" s="1">
        <v>43210.355358796296</v>
      </c>
      <c r="G5901">
        <v>815</v>
      </c>
      <c r="H5901" t="s">
        <v>184</v>
      </c>
      <c r="I5901">
        <v>19</v>
      </c>
      <c r="J5901">
        <v>21</v>
      </c>
      <c r="K5901">
        <v>2960</v>
      </c>
      <c r="L5901">
        <f t="shared" si="1023"/>
        <v>8</v>
      </c>
      <c r="M5901" t="b">
        <f t="shared" si="1024"/>
        <v>0</v>
      </c>
      <c r="N5901">
        <f t="shared" si="1025"/>
        <v>9</v>
      </c>
      <c r="O5901">
        <f t="shared" si="1026"/>
        <v>34</v>
      </c>
      <c r="P5901" s="8">
        <f t="shared" si="1018"/>
        <v>6.6435185185185182E-3</v>
      </c>
      <c r="Q5901" s="1">
        <f t="shared" si="1019"/>
        <v>43210.333333333328</v>
      </c>
      <c r="R5901" t="e">
        <f t="shared" si="1020"/>
        <v>#N/A</v>
      </c>
      <c r="S5901" s="1">
        <f t="shared" si="1027"/>
        <v>43210.333333333336</v>
      </c>
      <c r="T5901">
        <f t="shared" si="1021"/>
        <v>13</v>
      </c>
      <c r="U5901">
        <f t="shared" si="1022"/>
        <v>0</v>
      </c>
      <c r="V5901" t="b">
        <f t="shared" si="1028"/>
        <v>0</v>
      </c>
    </row>
    <row r="5902" spans="1:22" x14ac:dyDescent="0.4">
      <c r="A5902" t="s">
        <v>2627</v>
      </c>
      <c r="B5902" s="1">
        <v>43210.341284722221</v>
      </c>
      <c r="C5902">
        <v>2140</v>
      </c>
      <c r="D5902" t="s">
        <v>1447</v>
      </c>
      <c r="E5902">
        <v>6</v>
      </c>
      <c r="F5902" s="1">
        <v>43210.350787037038</v>
      </c>
      <c r="G5902">
        <v>1955</v>
      </c>
      <c r="H5902" t="s">
        <v>896</v>
      </c>
      <c r="I5902">
        <v>3</v>
      </c>
      <c r="J5902">
        <v>13</v>
      </c>
      <c r="K5902">
        <v>3950</v>
      </c>
      <c r="L5902">
        <f t="shared" si="1023"/>
        <v>8</v>
      </c>
      <c r="M5902" t="b">
        <f t="shared" si="1024"/>
        <v>0</v>
      </c>
      <c r="N5902">
        <f t="shared" si="1025"/>
        <v>11</v>
      </c>
      <c r="O5902">
        <f t="shared" si="1026"/>
        <v>27</v>
      </c>
      <c r="P5902" s="8">
        <f t="shared" si="1018"/>
        <v>7.951388888888888E-3</v>
      </c>
      <c r="Q5902" s="1">
        <f t="shared" si="1019"/>
        <v>43210.333333333328</v>
      </c>
      <c r="R5902" t="e">
        <f t="shared" si="1020"/>
        <v>#N/A</v>
      </c>
      <c r="S5902" s="1">
        <f t="shared" si="1027"/>
        <v>43210.333333333336</v>
      </c>
      <c r="T5902">
        <f t="shared" si="1021"/>
        <v>13</v>
      </c>
      <c r="U5902">
        <f t="shared" si="1022"/>
        <v>0</v>
      </c>
      <c r="V5902" t="b">
        <f t="shared" si="1028"/>
        <v>0</v>
      </c>
    </row>
    <row r="5903" spans="1:22" x14ac:dyDescent="0.4">
      <c r="A5903" t="s">
        <v>5223</v>
      </c>
      <c r="B5903" s="1">
        <v>43210.342916666668</v>
      </c>
      <c r="C5903">
        <v>275</v>
      </c>
      <c r="D5903" t="s">
        <v>3686</v>
      </c>
      <c r="E5903">
        <v>3</v>
      </c>
      <c r="F5903" s="1">
        <v>43210.348680555559</v>
      </c>
      <c r="G5903">
        <v>230</v>
      </c>
      <c r="H5903" t="s">
        <v>1116</v>
      </c>
      <c r="I5903">
        <v>6</v>
      </c>
      <c r="J5903">
        <v>7</v>
      </c>
      <c r="K5903">
        <v>1300</v>
      </c>
      <c r="L5903">
        <f t="shared" si="1023"/>
        <v>8</v>
      </c>
      <c r="M5903" t="b">
        <f t="shared" si="1024"/>
        <v>0</v>
      </c>
      <c r="N5903">
        <f t="shared" si="1025"/>
        <v>13</v>
      </c>
      <c r="O5903">
        <f t="shared" si="1026"/>
        <v>48</v>
      </c>
      <c r="P5903" s="8">
        <f t="shared" si="1018"/>
        <v>9.5833333333333343E-3</v>
      </c>
      <c r="Q5903" s="1">
        <f t="shared" si="1019"/>
        <v>43210.333333333336</v>
      </c>
      <c r="R5903">
        <f t="shared" si="1020"/>
        <v>13</v>
      </c>
      <c r="S5903" s="1">
        <f t="shared" si="1027"/>
        <v>43210.333333333336</v>
      </c>
      <c r="T5903">
        <f t="shared" si="1021"/>
        <v>13</v>
      </c>
      <c r="U5903">
        <f t="shared" si="1022"/>
        <v>0</v>
      </c>
      <c r="V5903" t="b">
        <f t="shared" si="1028"/>
        <v>0</v>
      </c>
    </row>
    <row r="5904" spans="1:22" x14ac:dyDescent="0.4">
      <c r="A5904" t="s">
        <v>5557</v>
      </c>
      <c r="B5904" s="1">
        <v>43210.3440625</v>
      </c>
      <c r="C5904">
        <v>2247</v>
      </c>
      <c r="D5904" t="s">
        <v>392</v>
      </c>
      <c r="E5904">
        <v>14</v>
      </c>
      <c r="F5904" s="1">
        <v>43210.350416666668</v>
      </c>
      <c r="G5904">
        <v>2255</v>
      </c>
      <c r="H5904" t="s">
        <v>440</v>
      </c>
      <c r="I5904">
        <v>3</v>
      </c>
      <c r="J5904">
        <v>8</v>
      </c>
      <c r="K5904">
        <v>2140</v>
      </c>
      <c r="L5904">
        <f t="shared" si="1023"/>
        <v>8</v>
      </c>
      <c r="M5904" t="b">
        <f t="shared" si="1024"/>
        <v>0</v>
      </c>
      <c r="N5904">
        <f t="shared" si="1025"/>
        <v>15</v>
      </c>
      <c r="O5904">
        <f t="shared" si="1026"/>
        <v>27</v>
      </c>
      <c r="P5904" s="8">
        <f t="shared" ref="P5904:P5967" si="1029">TIME(0,MINUTE(B5904),SECOND(B5904))</f>
        <v>1.0729166666666666E-2</v>
      </c>
      <c r="Q5904" s="1">
        <f t="shared" ref="Q5904:Q5967" si="1030">B5904-P5904</f>
        <v>43210.333333333336</v>
      </c>
      <c r="R5904">
        <f t="shared" si="1020"/>
        <v>13</v>
      </c>
      <c r="S5904" s="1">
        <f t="shared" si="1027"/>
        <v>43210.333333333336</v>
      </c>
      <c r="T5904">
        <f t="shared" si="1021"/>
        <v>13</v>
      </c>
      <c r="U5904">
        <f t="shared" si="1022"/>
        <v>0</v>
      </c>
      <c r="V5904" t="b">
        <f t="shared" si="1028"/>
        <v>0</v>
      </c>
    </row>
    <row r="5905" spans="1:22" x14ac:dyDescent="0.4">
      <c r="A5905" t="s">
        <v>3244</v>
      </c>
      <c r="B5905" s="1">
        <v>43210.345069444447</v>
      </c>
      <c r="C5905">
        <v>1226</v>
      </c>
      <c r="D5905" t="s">
        <v>1346</v>
      </c>
      <c r="E5905">
        <v>9</v>
      </c>
      <c r="F5905" s="1">
        <v>43210.348564814813</v>
      </c>
      <c r="G5905">
        <v>1209</v>
      </c>
      <c r="H5905" t="s">
        <v>211</v>
      </c>
      <c r="I5905">
        <v>18</v>
      </c>
      <c r="J5905">
        <v>5</v>
      </c>
      <c r="K5905">
        <v>860</v>
      </c>
      <c r="L5905">
        <f t="shared" si="1023"/>
        <v>8</v>
      </c>
      <c r="M5905" t="b">
        <f t="shared" si="1024"/>
        <v>0</v>
      </c>
      <c r="N5905">
        <f t="shared" si="1025"/>
        <v>16</v>
      </c>
      <c r="O5905">
        <f t="shared" si="1026"/>
        <v>54</v>
      </c>
      <c r="P5905" s="8">
        <f t="shared" si="1029"/>
        <v>1.1736111111111109E-2</v>
      </c>
      <c r="Q5905" s="1">
        <f t="shared" si="1030"/>
        <v>43210.333333333336</v>
      </c>
      <c r="R5905">
        <f t="shared" si="1020"/>
        <v>13</v>
      </c>
      <c r="S5905" s="1">
        <f t="shared" si="1027"/>
        <v>43210.333333333336</v>
      </c>
      <c r="T5905">
        <f t="shared" si="1021"/>
        <v>13</v>
      </c>
      <c r="U5905">
        <f t="shared" si="1022"/>
        <v>0</v>
      </c>
      <c r="V5905" t="b">
        <f t="shared" si="1028"/>
        <v>0</v>
      </c>
    </row>
    <row r="5906" spans="1:22" x14ac:dyDescent="0.4">
      <c r="A5906" t="s">
        <v>5229</v>
      </c>
      <c r="B5906" s="1">
        <v>43210.346574074072</v>
      </c>
      <c r="C5906">
        <v>1610</v>
      </c>
      <c r="D5906" t="s">
        <v>601</v>
      </c>
      <c r="E5906">
        <v>12</v>
      </c>
      <c r="F5906" s="1">
        <v>43210.357673611114</v>
      </c>
      <c r="G5906">
        <v>607</v>
      </c>
      <c r="H5906" t="s">
        <v>328</v>
      </c>
      <c r="I5906">
        <v>9</v>
      </c>
      <c r="J5906">
        <v>15</v>
      </c>
      <c r="K5906">
        <v>3320</v>
      </c>
      <c r="L5906">
        <f t="shared" si="1023"/>
        <v>8</v>
      </c>
      <c r="M5906" t="b">
        <f t="shared" si="1024"/>
        <v>0</v>
      </c>
      <c r="N5906">
        <f t="shared" si="1025"/>
        <v>19</v>
      </c>
      <c r="O5906">
        <f t="shared" si="1026"/>
        <v>4</v>
      </c>
      <c r="P5906" s="8">
        <f t="shared" si="1029"/>
        <v>1.324074074074074E-2</v>
      </c>
      <c r="Q5906" s="1">
        <f t="shared" si="1030"/>
        <v>43210.333333333328</v>
      </c>
      <c r="R5906" t="e">
        <f t="shared" si="1020"/>
        <v>#N/A</v>
      </c>
      <c r="S5906" s="1">
        <f t="shared" si="1027"/>
        <v>43210.333333333336</v>
      </c>
      <c r="T5906">
        <f t="shared" si="1021"/>
        <v>13</v>
      </c>
      <c r="U5906">
        <f t="shared" si="1022"/>
        <v>0</v>
      </c>
      <c r="V5906" t="b">
        <f t="shared" si="1028"/>
        <v>0</v>
      </c>
    </row>
    <row r="5907" spans="1:22" x14ac:dyDescent="0.4">
      <c r="A5907" t="s">
        <v>1459</v>
      </c>
      <c r="B5907" s="1">
        <v>43210.347800925927</v>
      </c>
      <c r="C5907">
        <v>178</v>
      </c>
      <c r="D5907" t="s">
        <v>489</v>
      </c>
      <c r="E5907">
        <v>9</v>
      </c>
      <c r="F5907" s="1">
        <v>43210.351365740738</v>
      </c>
      <c r="G5907">
        <v>415</v>
      </c>
      <c r="H5907" t="s">
        <v>333</v>
      </c>
      <c r="I5907">
        <v>8</v>
      </c>
      <c r="J5907">
        <v>4</v>
      </c>
      <c r="K5907">
        <v>1140</v>
      </c>
      <c r="L5907">
        <f t="shared" si="1023"/>
        <v>8</v>
      </c>
      <c r="M5907" t="b">
        <f t="shared" si="1024"/>
        <v>0</v>
      </c>
      <c r="N5907">
        <f t="shared" si="1025"/>
        <v>20</v>
      </c>
      <c r="O5907">
        <f t="shared" si="1026"/>
        <v>50</v>
      </c>
      <c r="P5907" s="8">
        <f t="shared" si="1029"/>
        <v>1.4467592592592593E-2</v>
      </c>
      <c r="Q5907" s="1">
        <f t="shared" si="1030"/>
        <v>43210.333333333336</v>
      </c>
      <c r="R5907">
        <f t="shared" si="1020"/>
        <v>13</v>
      </c>
      <c r="S5907" s="1">
        <f t="shared" si="1027"/>
        <v>43210.333333333336</v>
      </c>
      <c r="T5907">
        <f t="shared" si="1021"/>
        <v>13</v>
      </c>
      <c r="U5907">
        <f t="shared" si="1022"/>
        <v>0</v>
      </c>
      <c r="V5907" t="b">
        <f t="shared" si="1028"/>
        <v>0</v>
      </c>
    </row>
    <row r="5908" spans="1:22" x14ac:dyDescent="0.4">
      <c r="A5908" t="s">
        <v>3426</v>
      </c>
      <c r="B5908" s="1">
        <v>43210.349328703705</v>
      </c>
      <c r="C5908">
        <v>421</v>
      </c>
      <c r="D5908" t="s">
        <v>68</v>
      </c>
      <c r="E5908">
        <v>2</v>
      </c>
      <c r="F5908" s="1">
        <v>43210.357604166667</v>
      </c>
      <c r="G5908">
        <v>409</v>
      </c>
      <c r="H5908" t="s">
        <v>410</v>
      </c>
      <c r="I5908">
        <v>17</v>
      </c>
      <c r="J5908">
        <v>10</v>
      </c>
      <c r="K5908">
        <v>1990</v>
      </c>
      <c r="L5908">
        <f t="shared" si="1023"/>
        <v>8</v>
      </c>
      <c r="M5908" t="b">
        <f t="shared" si="1024"/>
        <v>0</v>
      </c>
      <c r="N5908">
        <f t="shared" si="1025"/>
        <v>23</v>
      </c>
      <c r="O5908">
        <f t="shared" si="1026"/>
        <v>2</v>
      </c>
      <c r="P5908" s="8">
        <f t="shared" si="1029"/>
        <v>1.5995370370370372E-2</v>
      </c>
      <c r="Q5908" s="1">
        <f t="shared" si="1030"/>
        <v>43210.333333333336</v>
      </c>
      <c r="R5908">
        <f t="shared" si="1020"/>
        <v>13</v>
      </c>
      <c r="S5908" s="1">
        <f t="shared" si="1027"/>
        <v>43210.333333333336</v>
      </c>
      <c r="T5908">
        <f t="shared" si="1021"/>
        <v>13</v>
      </c>
      <c r="U5908">
        <f t="shared" si="1022"/>
        <v>0</v>
      </c>
      <c r="V5908" t="b">
        <f t="shared" si="1028"/>
        <v>0</v>
      </c>
    </row>
    <row r="5909" spans="1:22" x14ac:dyDescent="0.4">
      <c r="A5909" t="s">
        <v>5558</v>
      </c>
      <c r="B5909" s="1">
        <v>43210.350462962961</v>
      </c>
      <c r="C5909">
        <v>400</v>
      </c>
      <c r="D5909" t="s">
        <v>411</v>
      </c>
      <c r="E5909">
        <v>3</v>
      </c>
      <c r="F5909" s="1">
        <v>43210.363993055558</v>
      </c>
      <c r="G5909">
        <v>421</v>
      </c>
      <c r="H5909" t="s">
        <v>68</v>
      </c>
      <c r="I5909">
        <v>4</v>
      </c>
      <c r="J5909">
        <v>19</v>
      </c>
      <c r="K5909">
        <v>4270</v>
      </c>
      <c r="L5909">
        <f t="shared" si="1023"/>
        <v>8</v>
      </c>
      <c r="M5909" t="b">
        <f t="shared" si="1024"/>
        <v>0</v>
      </c>
      <c r="N5909">
        <f t="shared" si="1025"/>
        <v>24</v>
      </c>
      <c r="O5909">
        <f t="shared" si="1026"/>
        <v>40</v>
      </c>
      <c r="P5909" s="8">
        <f t="shared" si="1029"/>
        <v>1.712962962962963E-2</v>
      </c>
      <c r="Q5909" s="1">
        <f t="shared" si="1030"/>
        <v>43210.333333333328</v>
      </c>
      <c r="R5909" t="e">
        <f t="shared" si="1020"/>
        <v>#N/A</v>
      </c>
      <c r="S5909" s="1">
        <f t="shared" si="1027"/>
        <v>43210.333333333336</v>
      </c>
      <c r="T5909">
        <f t="shared" si="1021"/>
        <v>13</v>
      </c>
      <c r="U5909">
        <f t="shared" si="1022"/>
        <v>0</v>
      </c>
      <c r="V5909" t="b">
        <f t="shared" si="1028"/>
        <v>0</v>
      </c>
    </row>
    <row r="5910" spans="1:22" x14ac:dyDescent="0.4">
      <c r="A5910" t="s">
        <v>4014</v>
      </c>
      <c r="B5910" s="1">
        <v>43210.351736111108</v>
      </c>
      <c r="C5910">
        <v>446</v>
      </c>
      <c r="D5910" t="s">
        <v>3279</v>
      </c>
      <c r="E5910">
        <v>4</v>
      </c>
      <c r="F5910" s="1">
        <v>43210.375173611108</v>
      </c>
      <c r="G5910">
        <v>409</v>
      </c>
      <c r="H5910" t="s">
        <v>410</v>
      </c>
      <c r="I5910">
        <v>14</v>
      </c>
      <c r="J5910">
        <v>32</v>
      </c>
      <c r="K5910">
        <v>8530</v>
      </c>
      <c r="L5910">
        <f t="shared" si="1023"/>
        <v>8</v>
      </c>
      <c r="M5910" t="b">
        <f t="shared" si="1024"/>
        <v>0</v>
      </c>
      <c r="N5910">
        <f t="shared" si="1025"/>
        <v>26</v>
      </c>
      <c r="O5910">
        <f t="shared" si="1026"/>
        <v>30</v>
      </c>
      <c r="P5910" s="8">
        <f t="shared" si="1029"/>
        <v>1.8402777777777778E-2</v>
      </c>
      <c r="Q5910" s="1">
        <f t="shared" si="1030"/>
        <v>43210.333333333328</v>
      </c>
      <c r="R5910" t="e">
        <f t="shared" si="1020"/>
        <v>#N/A</v>
      </c>
      <c r="S5910" s="1">
        <f t="shared" si="1027"/>
        <v>43210.333333333336</v>
      </c>
      <c r="T5910">
        <f t="shared" si="1021"/>
        <v>13</v>
      </c>
      <c r="U5910">
        <f t="shared" si="1022"/>
        <v>0</v>
      </c>
      <c r="V5910" t="b">
        <f t="shared" si="1028"/>
        <v>0</v>
      </c>
    </row>
    <row r="5911" spans="1:22" x14ac:dyDescent="0.4">
      <c r="A5911" t="s">
        <v>4799</v>
      </c>
      <c r="B5911" s="1">
        <v>43210.352835648147</v>
      </c>
      <c r="C5911">
        <v>722</v>
      </c>
      <c r="D5911" t="s">
        <v>433</v>
      </c>
      <c r="E5911">
        <v>10</v>
      </c>
      <c r="F5911" s="1">
        <v>43210.364502314813</v>
      </c>
      <c r="G5911">
        <v>746</v>
      </c>
      <c r="H5911" t="s">
        <v>1383</v>
      </c>
      <c r="I5911">
        <v>10</v>
      </c>
      <c r="J5911">
        <v>16</v>
      </c>
      <c r="K5911">
        <v>3480</v>
      </c>
      <c r="L5911">
        <f t="shared" si="1023"/>
        <v>8</v>
      </c>
      <c r="M5911" t="b">
        <f t="shared" si="1024"/>
        <v>0</v>
      </c>
      <c r="N5911">
        <f t="shared" si="1025"/>
        <v>28</v>
      </c>
      <c r="O5911">
        <f t="shared" si="1026"/>
        <v>5</v>
      </c>
      <c r="P5911" s="8">
        <f t="shared" si="1029"/>
        <v>1.9502314814814816E-2</v>
      </c>
      <c r="Q5911" s="1">
        <f t="shared" si="1030"/>
        <v>43210.333333333336</v>
      </c>
      <c r="R5911">
        <f t="shared" si="1020"/>
        <v>13</v>
      </c>
      <c r="S5911" s="1">
        <f t="shared" si="1027"/>
        <v>43210.333333333336</v>
      </c>
      <c r="T5911">
        <f t="shared" si="1021"/>
        <v>13</v>
      </c>
      <c r="U5911">
        <f t="shared" si="1022"/>
        <v>0</v>
      </c>
      <c r="V5911" t="b">
        <f t="shared" si="1028"/>
        <v>0</v>
      </c>
    </row>
    <row r="5912" spans="1:22" x14ac:dyDescent="0.4">
      <c r="A5912" t="s">
        <v>5559</v>
      </c>
      <c r="B5912" s="1">
        <v>43210.353958333333</v>
      </c>
      <c r="C5912">
        <v>536</v>
      </c>
      <c r="D5912" t="s">
        <v>224</v>
      </c>
      <c r="E5912">
        <v>3</v>
      </c>
      <c r="F5912" s="1">
        <v>43210.37190972222</v>
      </c>
      <c r="G5912">
        <v>508</v>
      </c>
      <c r="H5912" t="s">
        <v>1368</v>
      </c>
      <c r="I5912">
        <v>7</v>
      </c>
      <c r="J5912">
        <v>25</v>
      </c>
      <c r="K5912">
        <v>3940</v>
      </c>
      <c r="L5912">
        <f t="shared" si="1023"/>
        <v>8</v>
      </c>
      <c r="M5912" t="b">
        <f t="shared" si="1024"/>
        <v>0</v>
      </c>
      <c r="N5912">
        <f t="shared" si="1025"/>
        <v>29</v>
      </c>
      <c r="O5912">
        <f t="shared" si="1026"/>
        <v>42</v>
      </c>
      <c r="P5912" s="8">
        <f t="shared" si="1029"/>
        <v>2.0625000000000001E-2</v>
      </c>
      <c r="Q5912" s="1">
        <f t="shared" si="1030"/>
        <v>43210.333333333336</v>
      </c>
      <c r="R5912">
        <f t="shared" si="1020"/>
        <v>13</v>
      </c>
      <c r="S5912" s="1">
        <f t="shared" si="1027"/>
        <v>43210.333333333336</v>
      </c>
      <c r="T5912">
        <f t="shared" si="1021"/>
        <v>13</v>
      </c>
      <c r="U5912">
        <f t="shared" si="1022"/>
        <v>0</v>
      </c>
      <c r="V5912" t="b">
        <f t="shared" si="1028"/>
        <v>0</v>
      </c>
    </row>
    <row r="5913" spans="1:22" x14ac:dyDescent="0.4">
      <c r="A5913" t="s">
        <v>5560</v>
      </c>
      <c r="B5913" s="1">
        <v>43210.355023148149</v>
      </c>
      <c r="C5913">
        <v>610</v>
      </c>
      <c r="D5913" t="s">
        <v>88</v>
      </c>
      <c r="E5913">
        <v>2</v>
      </c>
      <c r="F5913" s="1">
        <v>43210.361562500002</v>
      </c>
      <c r="G5913">
        <v>630</v>
      </c>
      <c r="H5913" t="s">
        <v>1926</v>
      </c>
      <c r="I5913">
        <v>5</v>
      </c>
      <c r="J5913">
        <v>9</v>
      </c>
      <c r="K5913">
        <v>1360</v>
      </c>
      <c r="L5913">
        <f t="shared" si="1023"/>
        <v>8</v>
      </c>
      <c r="M5913" t="b">
        <f t="shared" si="1024"/>
        <v>0</v>
      </c>
      <c r="N5913">
        <f t="shared" si="1025"/>
        <v>31</v>
      </c>
      <c r="O5913">
        <f t="shared" si="1026"/>
        <v>14</v>
      </c>
      <c r="P5913" s="8">
        <f t="shared" si="1029"/>
        <v>2.1689814814814815E-2</v>
      </c>
      <c r="Q5913" s="1">
        <f t="shared" si="1030"/>
        <v>43210.333333333336</v>
      </c>
      <c r="R5913">
        <f t="shared" si="1020"/>
        <v>13</v>
      </c>
      <c r="S5913" s="1">
        <f t="shared" si="1027"/>
        <v>43210.333333333336</v>
      </c>
      <c r="T5913">
        <f t="shared" si="1021"/>
        <v>13</v>
      </c>
      <c r="U5913">
        <f t="shared" si="1022"/>
        <v>0</v>
      </c>
      <c r="V5913" t="b">
        <f t="shared" si="1028"/>
        <v>0</v>
      </c>
    </row>
    <row r="5914" spans="1:22" x14ac:dyDescent="0.4">
      <c r="A5914" t="s">
        <v>2818</v>
      </c>
      <c r="B5914" s="1">
        <v>43210.356180555558</v>
      </c>
      <c r="C5914">
        <v>403</v>
      </c>
      <c r="D5914" t="s">
        <v>995</v>
      </c>
      <c r="E5914">
        <v>20</v>
      </c>
      <c r="F5914" s="1">
        <v>43210.369375000002</v>
      </c>
      <c r="G5914">
        <v>1166</v>
      </c>
      <c r="H5914" t="s">
        <v>2905</v>
      </c>
      <c r="I5914">
        <v>8</v>
      </c>
      <c r="J5914">
        <v>17</v>
      </c>
      <c r="K5914">
        <v>4000</v>
      </c>
      <c r="L5914">
        <f t="shared" si="1023"/>
        <v>8</v>
      </c>
      <c r="M5914" t="b">
        <f t="shared" si="1024"/>
        <v>0</v>
      </c>
      <c r="N5914">
        <f t="shared" si="1025"/>
        <v>32</v>
      </c>
      <c r="O5914">
        <f t="shared" si="1026"/>
        <v>54</v>
      </c>
      <c r="P5914" s="8">
        <f t="shared" si="1029"/>
        <v>2.2847222222222224E-2</v>
      </c>
      <c r="Q5914" s="1">
        <f t="shared" si="1030"/>
        <v>43210.333333333336</v>
      </c>
      <c r="R5914">
        <f t="shared" si="1020"/>
        <v>13</v>
      </c>
      <c r="S5914" s="1">
        <f t="shared" si="1027"/>
        <v>43210.333333333336</v>
      </c>
      <c r="T5914">
        <f t="shared" si="1021"/>
        <v>13</v>
      </c>
      <c r="U5914">
        <f t="shared" si="1022"/>
        <v>0</v>
      </c>
      <c r="V5914" t="b">
        <f t="shared" si="1028"/>
        <v>0</v>
      </c>
    </row>
    <row r="5915" spans="1:22" x14ac:dyDescent="0.4">
      <c r="A5915" t="s">
        <v>949</v>
      </c>
      <c r="B5915" s="1">
        <v>43210.357164351852</v>
      </c>
      <c r="C5915">
        <v>574</v>
      </c>
      <c r="D5915" t="s">
        <v>983</v>
      </c>
      <c r="E5915">
        <v>1</v>
      </c>
      <c r="F5915" s="1">
        <v>43210.368518518517</v>
      </c>
      <c r="G5915">
        <v>508</v>
      </c>
      <c r="H5915" t="s">
        <v>1368</v>
      </c>
      <c r="I5915">
        <v>8</v>
      </c>
      <c r="J5915">
        <v>16</v>
      </c>
      <c r="K5915">
        <v>3450</v>
      </c>
      <c r="L5915">
        <f t="shared" si="1023"/>
        <v>8</v>
      </c>
      <c r="M5915" t="b">
        <f t="shared" si="1024"/>
        <v>0</v>
      </c>
      <c r="N5915">
        <f t="shared" si="1025"/>
        <v>34</v>
      </c>
      <c r="O5915">
        <f t="shared" si="1026"/>
        <v>19</v>
      </c>
      <c r="P5915" s="8">
        <f t="shared" si="1029"/>
        <v>2.3831018518518519E-2</v>
      </c>
      <c r="Q5915" s="1">
        <f t="shared" si="1030"/>
        <v>43210.333333333336</v>
      </c>
      <c r="R5915">
        <f t="shared" si="1020"/>
        <v>13</v>
      </c>
      <c r="S5915" s="1">
        <f t="shared" si="1027"/>
        <v>43210.333333333336</v>
      </c>
      <c r="T5915">
        <f t="shared" si="1021"/>
        <v>13</v>
      </c>
      <c r="U5915">
        <f t="shared" si="1022"/>
        <v>0</v>
      </c>
      <c r="V5915" t="b">
        <f t="shared" si="1028"/>
        <v>0</v>
      </c>
    </row>
    <row r="5916" spans="1:22" x14ac:dyDescent="0.4">
      <c r="A5916" t="s">
        <v>5462</v>
      </c>
      <c r="B5916" s="1">
        <v>43210.358252314814</v>
      </c>
      <c r="C5916">
        <v>117</v>
      </c>
      <c r="D5916" t="s">
        <v>241</v>
      </c>
      <c r="E5916">
        <v>20</v>
      </c>
      <c r="F5916" s="1">
        <v>43210.367650462962</v>
      </c>
      <c r="G5916">
        <v>943</v>
      </c>
      <c r="H5916" t="s">
        <v>2898</v>
      </c>
      <c r="I5916">
        <v>8</v>
      </c>
      <c r="J5916">
        <v>13</v>
      </c>
      <c r="K5916">
        <v>2030</v>
      </c>
      <c r="L5916">
        <f t="shared" si="1023"/>
        <v>8</v>
      </c>
      <c r="M5916" t="b">
        <f t="shared" si="1024"/>
        <v>0</v>
      </c>
      <c r="N5916">
        <f t="shared" si="1025"/>
        <v>35</v>
      </c>
      <c r="O5916">
        <f t="shared" si="1026"/>
        <v>53</v>
      </c>
      <c r="P5916" s="8">
        <f t="shared" si="1029"/>
        <v>2.4918981481481483E-2</v>
      </c>
      <c r="Q5916" s="1">
        <f t="shared" si="1030"/>
        <v>43210.333333333336</v>
      </c>
      <c r="R5916">
        <f t="shared" si="1020"/>
        <v>13</v>
      </c>
      <c r="S5916" s="1">
        <f t="shared" si="1027"/>
        <v>43210.333333333336</v>
      </c>
      <c r="T5916">
        <f t="shared" si="1021"/>
        <v>13</v>
      </c>
      <c r="U5916">
        <f t="shared" si="1022"/>
        <v>0</v>
      </c>
      <c r="V5916" t="b">
        <f t="shared" si="1028"/>
        <v>0</v>
      </c>
    </row>
    <row r="5917" spans="1:22" x14ac:dyDescent="0.4">
      <c r="A5917" t="s">
        <v>5561</v>
      </c>
      <c r="B5917" s="1">
        <v>43210.359606481485</v>
      </c>
      <c r="C5917">
        <v>613</v>
      </c>
      <c r="D5917" t="s">
        <v>974</v>
      </c>
      <c r="E5917">
        <v>4</v>
      </c>
      <c r="F5917" s="1">
        <v>43210.361689814818</v>
      </c>
      <c r="G5917">
        <v>362</v>
      </c>
      <c r="H5917" t="s">
        <v>504</v>
      </c>
      <c r="I5917">
        <v>4</v>
      </c>
      <c r="J5917">
        <v>2</v>
      </c>
      <c r="K5917">
        <v>330</v>
      </c>
      <c r="L5917">
        <f t="shared" si="1023"/>
        <v>8</v>
      </c>
      <c r="M5917" t="b">
        <f t="shared" si="1024"/>
        <v>0</v>
      </c>
      <c r="N5917">
        <f t="shared" si="1025"/>
        <v>37</v>
      </c>
      <c r="O5917">
        <f t="shared" si="1026"/>
        <v>50</v>
      </c>
      <c r="P5917" s="8">
        <f t="shared" si="1029"/>
        <v>2.6273148148148153E-2</v>
      </c>
      <c r="Q5917" s="1">
        <f t="shared" si="1030"/>
        <v>43210.333333333336</v>
      </c>
      <c r="R5917">
        <f t="shared" si="1020"/>
        <v>13</v>
      </c>
      <c r="S5917" s="1">
        <f t="shared" si="1027"/>
        <v>43210.333333333336</v>
      </c>
      <c r="T5917">
        <f t="shared" si="1021"/>
        <v>13</v>
      </c>
      <c r="U5917">
        <f t="shared" si="1022"/>
        <v>0</v>
      </c>
      <c r="V5917" t="b">
        <f t="shared" si="1028"/>
        <v>0</v>
      </c>
    </row>
    <row r="5918" spans="1:22" x14ac:dyDescent="0.4">
      <c r="A5918" t="s">
        <v>2187</v>
      </c>
      <c r="B5918" s="1">
        <v>43210.360775462963</v>
      </c>
      <c r="C5918">
        <v>1404</v>
      </c>
      <c r="D5918" t="s">
        <v>1818</v>
      </c>
      <c r="E5918">
        <v>10</v>
      </c>
      <c r="F5918" s="1">
        <v>43210.383356481485</v>
      </c>
      <c r="G5918">
        <v>1650</v>
      </c>
      <c r="H5918" t="s">
        <v>477</v>
      </c>
      <c r="I5918">
        <v>1</v>
      </c>
      <c r="J5918">
        <v>32</v>
      </c>
      <c r="K5918">
        <v>6060</v>
      </c>
      <c r="L5918">
        <f t="shared" si="1023"/>
        <v>8</v>
      </c>
      <c r="M5918" t="b">
        <f t="shared" si="1024"/>
        <v>0</v>
      </c>
      <c r="N5918">
        <f t="shared" si="1025"/>
        <v>39</v>
      </c>
      <c r="O5918">
        <f t="shared" si="1026"/>
        <v>31</v>
      </c>
      <c r="P5918" s="8">
        <f t="shared" si="1029"/>
        <v>2.7442129629629632E-2</v>
      </c>
      <c r="Q5918" s="1">
        <f t="shared" si="1030"/>
        <v>43210.333333333336</v>
      </c>
      <c r="R5918">
        <f t="shared" si="1020"/>
        <v>13</v>
      </c>
      <c r="S5918" s="1">
        <f t="shared" si="1027"/>
        <v>43210.333333333336</v>
      </c>
      <c r="T5918">
        <f t="shared" si="1021"/>
        <v>13</v>
      </c>
      <c r="U5918">
        <f t="shared" si="1022"/>
        <v>0</v>
      </c>
      <c r="V5918" t="b">
        <f t="shared" si="1028"/>
        <v>0</v>
      </c>
    </row>
    <row r="5919" spans="1:22" x14ac:dyDescent="0.4">
      <c r="A5919" t="s">
        <v>5562</v>
      </c>
      <c r="B5919" s="1">
        <v>43210.361817129633</v>
      </c>
      <c r="C5919">
        <v>1841</v>
      </c>
      <c r="D5919" t="s">
        <v>1981</v>
      </c>
      <c r="E5919">
        <v>3</v>
      </c>
      <c r="F5919" s="1">
        <v>43210.371689814812</v>
      </c>
      <c r="G5919">
        <v>1819</v>
      </c>
      <c r="H5919" t="s">
        <v>2740</v>
      </c>
      <c r="I5919">
        <v>2</v>
      </c>
      <c r="J5919">
        <v>13</v>
      </c>
      <c r="K5919">
        <v>2960</v>
      </c>
      <c r="L5919">
        <f t="shared" si="1023"/>
        <v>8</v>
      </c>
      <c r="M5919" t="b">
        <f t="shared" si="1024"/>
        <v>0</v>
      </c>
      <c r="N5919">
        <f t="shared" si="1025"/>
        <v>41</v>
      </c>
      <c r="O5919">
        <f t="shared" si="1026"/>
        <v>1</v>
      </c>
      <c r="P5919" s="8">
        <f t="shared" si="1029"/>
        <v>2.8483796296296295E-2</v>
      </c>
      <c r="Q5919" s="1">
        <f t="shared" si="1030"/>
        <v>43210.333333333336</v>
      </c>
      <c r="R5919">
        <f t="shared" si="1020"/>
        <v>13</v>
      </c>
      <c r="S5919" s="1">
        <f t="shared" si="1027"/>
        <v>43210.333333333336</v>
      </c>
      <c r="T5919">
        <f t="shared" si="1021"/>
        <v>13</v>
      </c>
      <c r="U5919">
        <f t="shared" si="1022"/>
        <v>0</v>
      </c>
      <c r="V5919" t="b">
        <f t="shared" si="1028"/>
        <v>0</v>
      </c>
    </row>
    <row r="5920" spans="1:22" x14ac:dyDescent="0.4">
      <c r="A5920" t="s">
        <v>5563</v>
      </c>
      <c r="B5920" s="1">
        <v>43210.362743055557</v>
      </c>
      <c r="C5920">
        <v>274</v>
      </c>
      <c r="D5920" t="s">
        <v>642</v>
      </c>
      <c r="E5920">
        <v>3</v>
      </c>
      <c r="F5920" s="1">
        <v>43210.374178240738</v>
      </c>
      <c r="G5920">
        <v>203</v>
      </c>
      <c r="H5920" t="s">
        <v>244</v>
      </c>
      <c r="I5920">
        <v>5</v>
      </c>
      <c r="J5920">
        <v>16</v>
      </c>
      <c r="K5920">
        <v>2290</v>
      </c>
      <c r="L5920">
        <f t="shared" si="1023"/>
        <v>8</v>
      </c>
      <c r="M5920" t="b">
        <f t="shared" si="1024"/>
        <v>0</v>
      </c>
      <c r="N5920">
        <f t="shared" si="1025"/>
        <v>42</v>
      </c>
      <c r="O5920">
        <f t="shared" si="1026"/>
        <v>21</v>
      </c>
      <c r="P5920" s="8">
        <f t="shared" si="1029"/>
        <v>2.9409722222222223E-2</v>
      </c>
      <c r="Q5920" s="1">
        <f t="shared" si="1030"/>
        <v>43210.333333333336</v>
      </c>
      <c r="R5920">
        <f t="shared" si="1020"/>
        <v>13</v>
      </c>
      <c r="S5920" s="1">
        <f t="shared" si="1027"/>
        <v>43210.333333333336</v>
      </c>
      <c r="T5920">
        <f t="shared" si="1021"/>
        <v>13</v>
      </c>
      <c r="U5920">
        <f t="shared" si="1022"/>
        <v>0</v>
      </c>
      <c r="V5920" t="b">
        <f t="shared" si="1028"/>
        <v>0</v>
      </c>
    </row>
    <row r="5921" spans="1:22" x14ac:dyDescent="0.4">
      <c r="A5921" t="s">
        <v>5564</v>
      </c>
      <c r="B5921" s="1">
        <v>43210.363981481481</v>
      </c>
      <c r="C5921">
        <v>546</v>
      </c>
      <c r="D5921" t="s">
        <v>65</v>
      </c>
      <c r="E5921">
        <v>6</v>
      </c>
      <c r="F5921" s="1">
        <v>43210.377418981479</v>
      </c>
      <c r="G5921">
        <v>2317</v>
      </c>
      <c r="H5921" t="s">
        <v>467</v>
      </c>
      <c r="I5921">
        <v>6</v>
      </c>
      <c r="J5921">
        <v>18</v>
      </c>
      <c r="K5921">
        <v>5190</v>
      </c>
      <c r="L5921">
        <f t="shared" si="1023"/>
        <v>8</v>
      </c>
      <c r="M5921" t="b">
        <f t="shared" si="1024"/>
        <v>0</v>
      </c>
      <c r="N5921">
        <f t="shared" si="1025"/>
        <v>44</v>
      </c>
      <c r="O5921">
        <f t="shared" si="1026"/>
        <v>8</v>
      </c>
      <c r="P5921" s="8">
        <f t="shared" si="1029"/>
        <v>3.0648148148148147E-2</v>
      </c>
      <c r="Q5921" s="1">
        <f t="shared" si="1030"/>
        <v>43210.333333333336</v>
      </c>
      <c r="R5921">
        <f t="shared" si="1020"/>
        <v>13</v>
      </c>
      <c r="S5921" s="1">
        <f t="shared" si="1027"/>
        <v>43210.333333333336</v>
      </c>
      <c r="T5921">
        <f t="shared" si="1021"/>
        <v>13</v>
      </c>
      <c r="U5921">
        <f t="shared" si="1022"/>
        <v>0</v>
      </c>
      <c r="V5921" t="b">
        <f t="shared" si="1028"/>
        <v>0</v>
      </c>
    </row>
    <row r="5922" spans="1:22" x14ac:dyDescent="0.4">
      <c r="A5922" t="s">
        <v>2734</v>
      </c>
      <c r="B5922" s="1">
        <v>43210.365590277775</v>
      </c>
      <c r="C5922">
        <v>501</v>
      </c>
      <c r="D5922" t="s">
        <v>44</v>
      </c>
      <c r="E5922">
        <v>4</v>
      </c>
      <c r="F5922" s="1">
        <v>43210.372719907406</v>
      </c>
      <c r="G5922">
        <v>563</v>
      </c>
      <c r="H5922" t="s">
        <v>751</v>
      </c>
      <c r="I5922">
        <v>2</v>
      </c>
      <c r="J5922">
        <v>10</v>
      </c>
      <c r="K5922">
        <v>1740</v>
      </c>
      <c r="L5922">
        <f t="shared" si="1023"/>
        <v>8</v>
      </c>
      <c r="M5922" t="b">
        <f t="shared" si="1024"/>
        <v>0</v>
      </c>
      <c r="N5922">
        <f t="shared" si="1025"/>
        <v>46</v>
      </c>
      <c r="O5922">
        <f t="shared" si="1026"/>
        <v>27</v>
      </c>
      <c r="P5922" s="8">
        <f t="shared" si="1029"/>
        <v>3.2256944444444442E-2</v>
      </c>
      <c r="Q5922" s="1">
        <f t="shared" si="1030"/>
        <v>43210.333333333328</v>
      </c>
      <c r="R5922" t="e">
        <f t="shared" si="1020"/>
        <v>#N/A</v>
      </c>
      <c r="S5922" s="1">
        <f t="shared" si="1027"/>
        <v>43210.333333333336</v>
      </c>
      <c r="T5922">
        <f t="shared" si="1021"/>
        <v>13</v>
      </c>
      <c r="U5922">
        <f t="shared" si="1022"/>
        <v>0</v>
      </c>
      <c r="V5922" t="b">
        <f t="shared" si="1028"/>
        <v>0</v>
      </c>
    </row>
    <row r="5923" spans="1:22" x14ac:dyDescent="0.4">
      <c r="A5923" t="s">
        <v>3743</v>
      </c>
      <c r="B5923" s="1">
        <v>43210.367071759261</v>
      </c>
      <c r="C5923">
        <v>218</v>
      </c>
      <c r="D5923" t="s">
        <v>1462</v>
      </c>
      <c r="E5923">
        <v>18</v>
      </c>
      <c r="F5923" s="1">
        <v>43210.369363425925</v>
      </c>
      <c r="G5923">
        <v>226</v>
      </c>
      <c r="H5923" t="s">
        <v>890</v>
      </c>
      <c r="I5923">
        <v>7</v>
      </c>
      <c r="J5923">
        <v>3</v>
      </c>
      <c r="K5923">
        <v>850</v>
      </c>
      <c r="L5923">
        <f t="shared" si="1023"/>
        <v>8</v>
      </c>
      <c r="M5923" t="b">
        <f t="shared" si="1024"/>
        <v>0</v>
      </c>
      <c r="N5923">
        <f t="shared" si="1025"/>
        <v>48</v>
      </c>
      <c r="O5923">
        <f t="shared" si="1026"/>
        <v>35</v>
      </c>
      <c r="P5923" s="8">
        <f t="shared" si="1029"/>
        <v>3.3738425925925929E-2</v>
      </c>
      <c r="Q5923" s="1">
        <f t="shared" si="1030"/>
        <v>43210.333333333336</v>
      </c>
      <c r="R5923">
        <f t="shared" si="1020"/>
        <v>13</v>
      </c>
      <c r="S5923" s="1">
        <f t="shared" si="1027"/>
        <v>43210.333333333336</v>
      </c>
      <c r="T5923">
        <f t="shared" si="1021"/>
        <v>13</v>
      </c>
      <c r="U5923">
        <f t="shared" si="1022"/>
        <v>0</v>
      </c>
      <c r="V5923" t="b">
        <f t="shared" si="1028"/>
        <v>0</v>
      </c>
    </row>
    <row r="5924" spans="1:22" x14ac:dyDescent="0.4">
      <c r="A5924" t="s">
        <v>5565</v>
      </c>
      <c r="B5924" s="1">
        <v>43210.368495370371</v>
      </c>
      <c r="C5924">
        <v>641</v>
      </c>
      <c r="D5924" t="s">
        <v>1701</v>
      </c>
      <c r="E5924">
        <v>8</v>
      </c>
      <c r="F5924" s="1">
        <v>43210.374409722222</v>
      </c>
      <c r="G5924">
        <v>3513</v>
      </c>
      <c r="H5924" t="s">
        <v>570</v>
      </c>
      <c r="I5924">
        <v>10</v>
      </c>
      <c r="J5924">
        <v>8</v>
      </c>
      <c r="K5924">
        <v>1430</v>
      </c>
      <c r="L5924">
        <f t="shared" si="1023"/>
        <v>8</v>
      </c>
      <c r="M5924" t="b">
        <f t="shared" si="1024"/>
        <v>0</v>
      </c>
      <c r="N5924">
        <f t="shared" si="1025"/>
        <v>50</v>
      </c>
      <c r="O5924">
        <f t="shared" si="1026"/>
        <v>38</v>
      </c>
      <c r="P5924" s="8">
        <f t="shared" si="1029"/>
        <v>3.516203703703704E-2</v>
      </c>
      <c r="Q5924" s="1">
        <f t="shared" si="1030"/>
        <v>43210.333333333336</v>
      </c>
      <c r="R5924">
        <f t="shared" si="1020"/>
        <v>13</v>
      </c>
      <c r="S5924" s="1">
        <f t="shared" si="1027"/>
        <v>43210.333333333336</v>
      </c>
      <c r="T5924">
        <f t="shared" si="1021"/>
        <v>13</v>
      </c>
      <c r="U5924">
        <f t="shared" si="1022"/>
        <v>0</v>
      </c>
      <c r="V5924" t="b">
        <f t="shared" si="1028"/>
        <v>0</v>
      </c>
    </row>
    <row r="5925" spans="1:22" x14ac:dyDescent="0.4">
      <c r="A5925" t="s">
        <v>5566</v>
      </c>
      <c r="B5925" s="1">
        <v>43210.370254629626</v>
      </c>
      <c r="C5925">
        <v>163</v>
      </c>
      <c r="D5925" t="s">
        <v>1596</v>
      </c>
      <c r="E5925">
        <v>4</v>
      </c>
      <c r="F5925" s="1">
        <v>43210.388402777775</v>
      </c>
      <c r="G5925">
        <v>107</v>
      </c>
      <c r="H5925" t="s">
        <v>101</v>
      </c>
      <c r="I5925">
        <v>1</v>
      </c>
      <c r="J5925">
        <v>25</v>
      </c>
      <c r="K5925">
        <v>4770</v>
      </c>
      <c r="L5925">
        <f t="shared" si="1023"/>
        <v>8</v>
      </c>
      <c r="M5925" t="b">
        <f t="shared" si="1024"/>
        <v>0</v>
      </c>
      <c r="N5925">
        <f t="shared" si="1025"/>
        <v>53</v>
      </c>
      <c r="O5925">
        <f t="shared" si="1026"/>
        <v>10</v>
      </c>
      <c r="P5925" s="8">
        <f t="shared" si="1029"/>
        <v>3.6921296296296292E-2</v>
      </c>
      <c r="Q5925" s="1">
        <f t="shared" si="1030"/>
        <v>43210.333333333328</v>
      </c>
      <c r="R5925" t="e">
        <f t="shared" si="1020"/>
        <v>#N/A</v>
      </c>
      <c r="S5925" s="1">
        <f t="shared" si="1027"/>
        <v>43210.333333333336</v>
      </c>
      <c r="T5925">
        <f t="shared" si="1021"/>
        <v>13</v>
      </c>
      <c r="U5925">
        <f t="shared" si="1022"/>
        <v>0</v>
      </c>
      <c r="V5925" t="b">
        <f t="shared" si="1028"/>
        <v>0</v>
      </c>
    </row>
    <row r="5926" spans="1:22" x14ac:dyDescent="0.4">
      <c r="A5926" t="s">
        <v>5567</v>
      </c>
      <c r="B5926" s="1">
        <v>43210.371944444443</v>
      </c>
      <c r="C5926">
        <v>103</v>
      </c>
      <c r="D5926" t="s">
        <v>314</v>
      </c>
      <c r="E5926">
        <v>7</v>
      </c>
      <c r="F5926" s="1">
        <v>43210.401319444441</v>
      </c>
      <c r="G5926">
        <v>312</v>
      </c>
      <c r="H5926" t="s">
        <v>664</v>
      </c>
      <c r="I5926">
        <v>1</v>
      </c>
      <c r="J5926">
        <v>40</v>
      </c>
      <c r="K5926">
        <v>7300</v>
      </c>
      <c r="L5926">
        <f t="shared" si="1023"/>
        <v>8</v>
      </c>
      <c r="M5926" t="b">
        <f t="shared" si="1024"/>
        <v>0</v>
      </c>
      <c r="N5926">
        <f t="shared" si="1025"/>
        <v>55</v>
      </c>
      <c r="O5926">
        <f t="shared" si="1026"/>
        <v>36</v>
      </c>
      <c r="P5926" s="8">
        <f t="shared" si="1029"/>
        <v>3.861111111111111E-2</v>
      </c>
      <c r="Q5926" s="1">
        <f t="shared" si="1030"/>
        <v>43210.333333333328</v>
      </c>
      <c r="R5926" t="e">
        <f t="shared" si="1020"/>
        <v>#N/A</v>
      </c>
      <c r="S5926" s="1">
        <f t="shared" si="1027"/>
        <v>43210.333333333336</v>
      </c>
      <c r="T5926">
        <f t="shared" si="1021"/>
        <v>13</v>
      </c>
      <c r="U5926">
        <f t="shared" si="1022"/>
        <v>0</v>
      </c>
      <c r="V5926" t="b">
        <f t="shared" si="1028"/>
        <v>0</v>
      </c>
    </row>
    <row r="5927" spans="1:22" x14ac:dyDescent="0.4">
      <c r="A5927" t="s">
        <v>5568</v>
      </c>
      <c r="B5927" s="1">
        <v>43210.374016203707</v>
      </c>
      <c r="C5927">
        <v>182</v>
      </c>
      <c r="D5927" t="s">
        <v>964</v>
      </c>
      <c r="E5927">
        <v>8</v>
      </c>
      <c r="F5927" s="1">
        <v>43210.389016203706</v>
      </c>
      <c r="G5927">
        <v>182</v>
      </c>
      <c r="H5927" t="s">
        <v>964</v>
      </c>
      <c r="I5927">
        <v>5</v>
      </c>
      <c r="J5927">
        <v>21</v>
      </c>
      <c r="K5927">
        <v>2390</v>
      </c>
      <c r="L5927">
        <f t="shared" si="1023"/>
        <v>8</v>
      </c>
      <c r="M5927" t="b">
        <f t="shared" si="1024"/>
        <v>0</v>
      </c>
      <c r="N5927">
        <f t="shared" si="1025"/>
        <v>58</v>
      </c>
      <c r="O5927">
        <f t="shared" si="1026"/>
        <v>35</v>
      </c>
      <c r="P5927" s="8">
        <f t="shared" si="1029"/>
        <v>4.0682870370370376E-2</v>
      </c>
      <c r="Q5927" s="1">
        <f t="shared" si="1030"/>
        <v>43210.333333333336</v>
      </c>
      <c r="R5927">
        <f t="shared" si="1020"/>
        <v>13</v>
      </c>
      <c r="S5927" s="1">
        <f t="shared" si="1027"/>
        <v>43210.333333333336</v>
      </c>
      <c r="T5927">
        <f t="shared" si="1021"/>
        <v>13</v>
      </c>
      <c r="U5927">
        <f t="shared" si="1022"/>
        <v>0</v>
      </c>
      <c r="V5927" t="b">
        <f t="shared" si="1028"/>
        <v>0</v>
      </c>
    </row>
    <row r="5928" spans="1:22" x14ac:dyDescent="0.4">
      <c r="A5928" t="s">
        <v>5569</v>
      </c>
      <c r="B5928" s="1">
        <v>43210.376608796294</v>
      </c>
      <c r="C5928">
        <v>1260</v>
      </c>
      <c r="D5928" t="s">
        <v>2069</v>
      </c>
      <c r="E5928">
        <v>1</v>
      </c>
      <c r="F5928" s="1">
        <v>43210.381215277775</v>
      </c>
      <c r="G5928">
        <v>1262</v>
      </c>
      <c r="H5928" t="s">
        <v>430</v>
      </c>
      <c r="I5928">
        <v>8</v>
      </c>
      <c r="J5928">
        <v>6</v>
      </c>
      <c r="K5928">
        <v>1550</v>
      </c>
      <c r="L5928">
        <f t="shared" si="1023"/>
        <v>9</v>
      </c>
      <c r="M5928" t="b">
        <f t="shared" si="1024"/>
        <v>0</v>
      </c>
      <c r="N5928">
        <f t="shared" si="1025"/>
        <v>2</v>
      </c>
      <c r="O5928">
        <f t="shared" si="1026"/>
        <v>19</v>
      </c>
      <c r="P5928" s="8">
        <f t="shared" si="1029"/>
        <v>1.6087962962962963E-3</v>
      </c>
      <c r="Q5928" s="1">
        <f t="shared" si="1030"/>
        <v>43210.375</v>
      </c>
      <c r="R5928">
        <f t="shared" si="1020"/>
        <v>15.8</v>
      </c>
      <c r="S5928" s="1">
        <f t="shared" si="1027"/>
        <v>43210.375</v>
      </c>
      <c r="T5928">
        <f t="shared" si="1021"/>
        <v>15.8</v>
      </c>
      <c r="U5928">
        <f t="shared" si="1022"/>
        <v>0</v>
      </c>
      <c r="V5928" t="b">
        <f t="shared" si="1028"/>
        <v>0</v>
      </c>
    </row>
    <row r="5929" spans="1:22" x14ac:dyDescent="0.4">
      <c r="A5929" t="s">
        <v>1043</v>
      </c>
      <c r="B5929" s="1">
        <v>43210.37872685185</v>
      </c>
      <c r="C5929">
        <v>312</v>
      </c>
      <c r="D5929" t="s">
        <v>664</v>
      </c>
      <c r="E5929">
        <v>4</v>
      </c>
      <c r="F5929" s="1">
        <v>43210.395208333335</v>
      </c>
      <c r="G5929">
        <v>355</v>
      </c>
      <c r="H5929" t="s">
        <v>404</v>
      </c>
      <c r="I5929">
        <v>15</v>
      </c>
      <c r="J5929">
        <v>22</v>
      </c>
      <c r="K5929">
        <v>3650</v>
      </c>
      <c r="L5929">
        <f t="shared" si="1023"/>
        <v>9</v>
      </c>
      <c r="M5929" t="b">
        <f t="shared" si="1024"/>
        <v>0</v>
      </c>
      <c r="N5929">
        <f t="shared" si="1025"/>
        <v>5</v>
      </c>
      <c r="O5929">
        <f t="shared" si="1026"/>
        <v>22</v>
      </c>
      <c r="P5929" s="8">
        <f t="shared" si="1029"/>
        <v>3.7268518518518514E-3</v>
      </c>
      <c r="Q5929" s="1">
        <f t="shared" si="1030"/>
        <v>43210.375</v>
      </c>
      <c r="R5929">
        <f t="shared" si="1020"/>
        <v>15.8</v>
      </c>
      <c r="S5929" s="1">
        <f t="shared" si="1027"/>
        <v>43210.375</v>
      </c>
      <c r="T5929">
        <f t="shared" si="1021"/>
        <v>15.8</v>
      </c>
      <c r="U5929">
        <f t="shared" si="1022"/>
        <v>0</v>
      </c>
      <c r="V5929" t="b">
        <f t="shared" si="1028"/>
        <v>0</v>
      </c>
    </row>
    <row r="5930" spans="1:22" x14ac:dyDescent="0.4">
      <c r="A5930" t="s">
        <v>5570</v>
      </c>
      <c r="B5930" s="1">
        <v>43210.380914351852</v>
      </c>
      <c r="C5930">
        <v>412</v>
      </c>
      <c r="D5930" t="s">
        <v>300</v>
      </c>
      <c r="E5930">
        <v>19</v>
      </c>
      <c r="F5930" s="1">
        <v>43210.406446759262</v>
      </c>
      <c r="G5930">
        <v>412</v>
      </c>
      <c r="H5930" t="s">
        <v>300</v>
      </c>
      <c r="I5930">
        <v>3</v>
      </c>
      <c r="J5930">
        <v>33</v>
      </c>
      <c r="K5930">
        <v>1120</v>
      </c>
      <c r="L5930">
        <f t="shared" si="1023"/>
        <v>9</v>
      </c>
      <c r="M5930" t="b">
        <f t="shared" si="1024"/>
        <v>0</v>
      </c>
      <c r="N5930">
        <f t="shared" si="1025"/>
        <v>8</v>
      </c>
      <c r="O5930">
        <f t="shared" si="1026"/>
        <v>31</v>
      </c>
      <c r="P5930" s="8">
        <f t="shared" si="1029"/>
        <v>5.9143518518518521E-3</v>
      </c>
      <c r="Q5930" s="1">
        <f t="shared" si="1030"/>
        <v>43210.375</v>
      </c>
      <c r="R5930">
        <f t="shared" si="1020"/>
        <v>15.8</v>
      </c>
      <c r="S5930" s="1">
        <f t="shared" si="1027"/>
        <v>43210.375</v>
      </c>
      <c r="T5930">
        <f t="shared" si="1021"/>
        <v>15.8</v>
      </c>
      <c r="U5930">
        <f t="shared" si="1022"/>
        <v>0</v>
      </c>
      <c r="V5930" t="b">
        <f t="shared" si="1028"/>
        <v>0</v>
      </c>
    </row>
    <row r="5931" spans="1:22" x14ac:dyDescent="0.4">
      <c r="A5931" t="s">
        <v>5571</v>
      </c>
      <c r="B5931" s="1">
        <v>43210.383217592593</v>
      </c>
      <c r="C5931">
        <v>537</v>
      </c>
      <c r="D5931" t="s">
        <v>1496</v>
      </c>
      <c r="E5931">
        <v>10</v>
      </c>
      <c r="F5931" s="1">
        <v>43210.384884259256</v>
      </c>
      <c r="G5931">
        <v>579</v>
      </c>
      <c r="H5931" t="s">
        <v>87</v>
      </c>
      <c r="I5931">
        <v>8</v>
      </c>
      <c r="J5931">
        <v>2</v>
      </c>
      <c r="K5931">
        <v>570</v>
      </c>
      <c r="L5931">
        <f t="shared" si="1023"/>
        <v>9</v>
      </c>
      <c r="M5931" t="b">
        <f t="shared" si="1024"/>
        <v>0</v>
      </c>
      <c r="N5931">
        <f t="shared" si="1025"/>
        <v>11</v>
      </c>
      <c r="O5931">
        <f t="shared" si="1026"/>
        <v>50</v>
      </c>
      <c r="P5931" s="8">
        <f t="shared" si="1029"/>
        <v>8.217592592592594E-3</v>
      </c>
      <c r="Q5931" s="1">
        <f t="shared" si="1030"/>
        <v>43210.375</v>
      </c>
      <c r="R5931">
        <f t="shared" si="1020"/>
        <v>15.8</v>
      </c>
      <c r="S5931" s="1">
        <f t="shared" si="1027"/>
        <v>43210.375</v>
      </c>
      <c r="T5931">
        <f t="shared" si="1021"/>
        <v>15.8</v>
      </c>
      <c r="U5931">
        <f t="shared" si="1022"/>
        <v>0</v>
      </c>
      <c r="V5931" t="b">
        <f t="shared" si="1028"/>
        <v>0</v>
      </c>
    </row>
    <row r="5932" spans="1:22" x14ac:dyDescent="0.4">
      <c r="A5932" t="s">
        <v>5572</v>
      </c>
      <c r="B5932" s="1">
        <v>43210.385428240741</v>
      </c>
      <c r="C5932">
        <v>2249</v>
      </c>
      <c r="D5932" t="s">
        <v>639</v>
      </c>
      <c r="E5932">
        <v>1</v>
      </c>
      <c r="F5932" s="1">
        <v>43210.414664351854</v>
      </c>
      <c r="G5932">
        <v>2250</v>
      </c>
      <c r="H5932" t="s">
        <v>4826</v>
      </c>
      <c r="I5932">
        <v>4</v>
      </c>
      <c r="J5932">
        <v>39</v>
      </c>
      <c r="K5932">
        <v>8290</v>
      </c>
      <c r="L5932">
        <f t="shared" si="1023"/>
        <v>9</v>
      </c>
      <c r="M5932" t="b">
        <f t="shared" si="1024"/>
        <v>0</v>
      </c>
      <c r="N5932">
        <f t="shared" si="1025"/>
        <v>15</v>
      </c>
      <c r="O5932">
        <f t="shared" si="1026"/>
        <v>1</v>
      </c>
      <c r="P5932" s="8">
        <f t="shared" si="1029"/>
        <v>1.042824074074074E-2</v>
      </c>
      <c r="Q5932" s="1">
        <f t="shared" si="1030"/>
        <v>43210.375</v>
      </c>
      <c r="R5932">
        <f t="shared" si="1020"/>
        <v>15.8</v>
      </c>
      <c r="S5932" s="1">
        <f t="shared" si="1027"/>
        <v>43210.375</v>
      </c>
      <c r="T5932">
        <f t="shared" si="1021"/>
        <v>15.8</v>
      </c>
      <c r="U5932">
        <f t="shared" si="1022"/>
        <v>0</v>
      </c>
      <c r="V5932" t="b">
        <f t="shared" si="1028"/>
        <v>0</v>
      </c>
    </row>
    <row r="5933" spans="1:22" x14ac:dyDescent="0.4">
      <c r="A5933" t="s">
        <v>5573</v>
      </c>
      <c r="B5933" s="1">
        <v>43210.387962962966</v>
      </c>
      <c r="C5933">
        <v>257</v>
      </c>
      <c r="D5933" t="s">
        <v>1251</v>
      </c>
      <c r="E5933">
        <v>8</v>
      </c>
      <c r="F5933" s="1">
        <v>43210.392187500001</v>
      </c>
      <c r="G5933">
        <v>226</v>
      </c>
      <c r="H5933" t="s">
        <v>890</v>
      </c>
      <c r="I5933">
        <v>19</v>
      </c>
      <c r="J5933">
        <v>5</v>
      </c>
      <c r="K5933">
        <v>1230</v>
      </c>
      <c r="L5933">
        <f t="shared" si="1023"/>
        <v>9</v>
      </c>
      <c r="M5933" t="b">
        <f t="shared" si="1024"/>
        <v>0</v>
      </c>
      <c r="N5933">
        <f t="shared" si="1025"/>
        <v>18</v>
      </c>
      <c r="O5933">
        <f t="shared" si="1026"/>
        <v>40</v>
      </c>
      <c r="P5933" s="8">
        <f t="shared" si="1029"/>
        <v>1.2962962962962963E-2</v>
      </c>
      <c r="Q5933" s="1">
        <f t="shared" si="1030"/>
        <v>43210.375</v>
      </c>
      <c r="R5933">
        <f t="shared" si="1020"/>
        <v>15.8</v>
      </c>
      <c r="S5933" s="1">
        <f t="shared" si="1027"/>
        <v>43210.375</v>
      </c>
      <c r="T5933">
        <f t="shared" si="1021"/>
        <v>15.8</v>
      </c>
      <c r="U5933">
        <f t="shared" si="1022"/>
        <v>0</v>
      </c>
      <c r="V5933" t="b">
        <f t="shared" si="1028"/>
        <v>0</v>
      </c>
    </row>
    <row r="5934" spans="1:22" x14ac:dyDescent="0.4">
      <c r="A5934" t="s">
        <v>334</v>
      </c>
      <c r="B5934" s="1">
        <v>43210.39025462963</v>
      </c>
      <c r="C5934">
        <v>739</v>
      </c>
      <c r="D5934" t="s">
        <v>501</v>
      </c>
      <c r="E5934">
        <v>7</v>
      </c>
      <c r="F5934" s="1">
        <v>43210.394212962965</v>
      </c>
      <c r="G5934">
        <v>741</v>
      </c>
      <c r="H5934" t="s">
        <v>5574</v>
      </c>
      <c r="I5934">
        <v>6</v>
      </c>
      <c r="J5934">
        <v>5</v>
      </c>
      <c r="K5934">
        <v>460</v>
      </c>
      <c r="L5934">
        <f t="shared" si="1023"/>
        <v>9</v>
      </c>
      <c r="M5934" t="b">
        <f t="shared" si="1024"/>
        <v>0</v>
      </c>
      <c r="N5934">
        <f t="shared" si="1025"/>
        <v>21</v>
      </c>
      <c r="O5934">
        <f t="shared" si="1026"/>
        <v>58</v>
      </c>
      <c r="P5934" s="8">
        <f t="shared" si="1029"/>
        <v>1.525462962962963E-2</v>
      </c>
      <c r="Q5934" s="1">
        <f t="shared" si="1030"/>
        <v>43210.375</v>
      </c>
      <c r="R5934">
        <f t="shared" si="1020"/>
        <v>15.8</v>
      </c>
      <c r="S5934" s="1">
        <f t="shared" si="1027"/>
        <v>43210.375</v>
      </c>
      <c r="T5934">
        <f t="shared" si="1021"/>
        <v>15.8</v>
      </c>
      <c r="U5934">
        <f t="shared" si="1022"/>
        <v>0</v>
      </c>
      <c r="V5934" t="b">
        <f t="shared" si="1028"/>
        <v>0</v>
      </c>
    </row>
    <row r="5935" spans="1:22" x14ac:dyDescent="0.4">
      <c r="A5935" t="s">
        <v>5575</v>
      </c>
      <c r="B5935" s="1">
        <v>43210.393229166664</v>
      </c>
      <c r="C5935">
        <v>106</v>
      </c>
      <c r="D5935" t="s">
        <v>227</v>
      </c>
      <c r="E5935">
        <v>4</v>
      </c>
      <c r="F5935" s="1">
        <v>43210.397731481484</v>
      </c>
      <c r="G5935">
        <v>101</v>
      </c>
      <c r="H5935" t="s">
        <v>1198</v>
      </c>
      <c r="I5935">
        <v>3</v>
      </c>
      <c r="J5935">
        <v>6</v>
      </c>
      <c r="K5935">
        <v>840</v>
      </c>
      <c r="L5935">
        <f t="shared" si="1023"/>
        <v>9</v>
      </c>
      <c r="M5935" t="b">
        <f t="shared" si="1024"/>
        <v>0</v>
      </c>
      <c r="N5935">
        <f t="shared" si="1025"/>
        <v>26</v>
      </c>
      <c r="O5935">
        <f t="shared" si="1026"/>
        <v>15</v>
      </c>
      <c r="P5935" s="8">
        <f t="shared" si="1029"/>
        <v>1.8229166666666668E-2</v>
      </c>
      <c r="Q5935" s="1">
        <f t="shared" si="1030"/>
        <v>43210.375</v>
      </c>
      <c r="R5935">
        <f t="shared" si="1020"/>
        <v>15.8</v>
      </c>
      <c r="S5935" s="1">
        <f t="shared" si="1027"/>
        <v>43210.375</v>
      </c>
      <c r="T5935">
        <f t="shared" si="1021"/>
        <v>15.8</v>
      </c>
      <c r="U5935">
        <f t="shared" si="1022"/>
        <v>0</v>
      </c>
      <c r="V5935" t="b">
        <f t="shared" si="1028"/>
        <v>0</v>
      </c>
    </row>
    <row r="5936" spans="1:22" x14ac:dyDescent="0.4">
      <c r="A5936" t="s">
        <v>3153</v>
      </c>
      <c r="B5936" s="1">
        <v>43210.395601851851</v>
      </c>
      <c r="C5936">
        <v>1224</v>
      </c>
      <c r="D5936" t="s">
        <v>1749</v>
      </c>
      <c r="E5936">
        <v>14</v>
      </c>
      <c r="F5936" s="1">
        <v>43210.405416666668</v>
      </c>
      <c r="G5936">
        <v>2322</v>
      </c>
      <c r="H5936" t="s">
        <v>3608</v>
      </c>
      <c r="I5936">
        <v>5</v>
      </c>
      <c r="J5936">
        <v>13</v>
      </c>
      <c r="K5936">
        <v>1730</v>
      </c>
      <c r="L5936">
        <f t="shared" si="1023"/>
        <v>9</v>
      </c>
      <c r="M5936" t="b">
        <f t="shared" si="1024"/>
        <v>0</v>
      </c>
      <c r="N5936">
        <f t="shared" si="1025"/>
        <v>29</v>
      </c>
      <c r="O5936">
        <f t="shared" si="1026"/>
        <v>40</v>
      </c>
      <c r="P5936" s="8">
        <f t="shared" si="1029"/>
        <v>2.0601851851851854E-2</v>
      </c>
      <c r="Q5936" s="1">
        <f t="shared" si="1030"/>
        <v>43210.375</v>
      </c>
      <c r="R5936">
        <f t="shared" si="1020"/>
        <v>15.8</v>
      </c>
      <c r="S5936" s="1">
        <f t="shared" si="1027"/>
        <v>43210.375</v>
      </c>
      <c r="T5936">
        <f t="shared" si="1021"/>
        <v>15.8</v>
      </c>
      <c r="U5936">
        <f t="shared" si="1022"/>
        <v>0</v>
      </c>
      <c r="V5936" t="b">
        <f t="shared" si="1028"/>
        <v>0</v>
      </c>
    </row>
    <row r="5937" spans="1:22" x14ac:dyDescent="0.4">
      <c r="A5937" t="s">
        <v>5576</v>
      </c>
      <c r="B5937" s="1">
        <v>43210.397962962961</v>
      </c>
      <c r="C5937">
        <v>1907</v>
      </c>
      <c r="D5937" t="s">
        <v>1507</v>
      </c>
      <c r="E5937">
        <v>3</v>
      </c>
      <c r="F5937" s="1">
        <v>43210.403333333335</v>
      </c>
      <c r="G5937">
        <v>1908</v>
      </c>
      <c r="H5937" t="s">
        <v>293</v>
      </c>
      <c r="I5937">
        <v>10</v>
      </c>
      <c r="J5937">
        <v>7</v>
      </c>
      <c r="K5937">
        <v>1000</v>
      </c>
      <c r="L5937">
        <f t="shared" si="1023"/>
        <v>9</v>
      </c>
      <c r="M5937" t="b">
        <f t="shared" si="1024"/>
        <v>0</v>
      </c>
      <c r="N5937">
        <f t="shared" si="1025"/>
        <v>33</v>
      </c>
      <c r="O5937">
        <f t="shared" si="1026"/>
        <v>4</v>
      </c>
      <c r="P5937" s="8">
        <f t="shared" si="1029"/>
        <v>2.2962962962962966E-2</v>
      </c>
      <c r="Q5937" s="1">
        <f t="shared" si="1030"/>
        <v>43210.375</v>
      </c>
      <c r="R5937">
        <f t="shared" si="1020"/>
        <v>15.8</v>
      </c>
      <c r="S5937" s="1">
        <f t="shared" si="1027"/>
        <v>43210.375</v>
      </c>
      <c r="T5937">
        <f t="shared" si="1021"/>
        <v>15.8</v>
      </c>
      <c r="U5937">
        <f t="shared" si="1022"/>
        <v>0</v>
      </c>
      <c r="V5937" t="b">
        <f t="shared" si="1028"/>
        <v>0</v>
      </c>
    </row>
    <row r="5938" spans="1:22" x14ac:dyDescent="0.4">
      <c r="A5938" t="s">
        <v>2612</v>
      </c>
      <c r="B5938" s="1">
        <v>43210.400254629632</v>
      </c>
      <c r="C5938">
        <v>383</v>
      </c>
      <c r="D5938" t="s">
        <v>1211</v>
      </c>
      <c r="E5938">
        <v>7</v>
      </c>
      <c r="F5938" s="1">
        <v>43210.406643518516</v>
      </c>
      <c r="G5938">
        <v>346</v>
      </c>
      <c r="H5938" t="s">
        <v>1110</v>
      </c>
      <c r="I5938">
        <v>1</v>
      </c>
      <c r="J5938">
        <v>8</v>
      </c>
      <c r="K5938">
        <v>1040</v>
      </c>
      <c r="L5938">
        <f t="shared" si="1023"/>
        <v>9</v>
      </c>
      <c r="M5938" t="b">
        <f t="shared" si="1024"/>
        <v>0</v>
      </c>
      <c r="N5938">
        <f t="shared" si="1025"/>
        <v>36</v>
      </c>
      <c r="O5938">
        <f t="shared" si="1026"/>
        <v>22</v>
      </c>
      <c r="P5938" s="8">
        <f t="shared" si="1029"/>
        <v>2.525462962962963E-2</v>
      </c>
      <c r="Q5938" s="1">
        <f t="shared" si="1030"/>
        <v>43210.375</v>
      </c>
      <c r="R5938">
        <f t="shared" si="1020"/>
        <v>15.8</v>
      </c>
      <c r="S5938" s="1">
        <f t="shared" si="1027"/>
        <v>43210.375</v>
      </c>
      <c r="T5938">
        <f t="shared" si="1021"/>
        <v>15.8</v>
      </c>
      <c r="U5938">
        <f t="shared" si="1022"/>
        <v>0</v>
      </c>
      <c r="V5938" t="b">
        <f t="shared" si="1028"/>
        <v>0</v>
      </c>
    </row>
    <row r="5939" spans="1:22" x14ac:dyDescent="0.4">
      <c r="A5939" t="s">
        <v>5577</v>
      </c>
      <c r="B5939" s="1">
        <v>43210.402546296296</v>
      </c>
      <c r="C5939">
        <v>1606</v>
      </c>
      <c r="D5939" t="s">
        <v>1142</v>
      </c>
      <c r="E5939">
        <v>5</v>
      </c>
      <c r="F5939" s="1">
        <v>43210.409537037034</v>
      </c>
      <c r="G5939">
        <v>1611</v>
      </c>
      <c r="H5939" t="s">
        <v>521</v>
      </c>
      <c r="I5939">
        <v>17</v>
      </c>
      <c r="J5939">
        <v>9</v>
      </c>
      <c r="K5939">
        <v>1460</v>
      </c>
      <c r="L5939">
        <f t="shared" si="1023"/>
        <v>9</v>
      </c>
      <c r="M5939" t="b">
        <f t="shared" si="1024"/>
        <v>0</v>
      </c>
      <c r="N5939">
        <f t="shared" si="1025"/>
        <v>39</v>
      </c>
      <c r="O5939">
        <f t="shared" si="1026"/>
        <v>40</v>
      </c>
      <c r="P5939" s="8">
        <f t="shared" si="1029"/>
        <v>2.7546296296296294E-2</v>
      </c>
      <c r="Q5939" s="1">
        <f t="shared" si="1030"/>
        <v>43210.375</v>
      </c>
      <c r="R5939">
        <f t="shared" si="1020"/>
        <v>15.8</v>
      </c>
      <c r="S5939" s="1">
        <f t="shared" si="1027"/>
        <v>43210.375</v>
      </c>
      <c r="T5939">
        <f t="shared" si="1021"/>
        <v>15.8</v>
      </c>
      <c r="U5939">
        <f t="shared" si="1022"/>
        <v>0</v>
      </c>
      <c r="V5939" t="b">
        <f t="shared" si="1028"/>
        <v>0</v>
      </c>
    </row>
    <row r="5940" spans="1:22" x14ac:dyDescent="0.4">
      <c r="A5940" t="s">
        <v>4870</v>
      </c>
      <c r="B5940" s="1">
        <v>43210.40488425926</v>
      </c>
      <c r="C5940">
        <v>2262</v>
      </c>
      <c r="D5940" t="s">
        <v>447</v>
      </c>
      <c r="E5940">
        <v>11</v>
      </c>
      <c r="F5940" s="1">
        <v>43210.448796296296</v>
      </c>
      <c r="G5940">
        <v>1226</v>
      </c>
      <c r="H5940" t="s">
        <v>1346</v>
      </c>
      <c r="I5940">
        <v>10</v>
      </c>
      <c r="J5940">
        <v>56</v>
      </c>
      <c r="K5940">
        <v>11650</v>
      </c>
      <c r="L5940">
        <f t="shared" si="1023"/>
        <v>9</v>
      </c>
      <c r="M5940" t="b">
        <f t="shared" si="1024"/>
        <v>0</v>
      </c>
      <c r="N5940">
        <f t="shared" si="1025"/>
        <v>43</v>
      </c>
      <c r="O5940">
        <f t="shared" si="1026"/>
        <v>2</v>
      </c>
      <c r="P5940" s="8">
        <f t="shared" si="1029"/>
        <v>2.988425925925926E-2</v>
      </c>
      <c r="Q5940" s="1">
        <f t="shared" si="1030"/>
        <v>43210.375</v>
      </c>
      <c r="R5940">
        <f t="shared" si="1020"/>
        <v>15.8</v>
      </c>
      <c r="S5940" s="1">
        <f t="shared" si="1027"/>
        <v>43210.375</v>
      </c>
      <c r="T5940">
        <f t="shared" si="1021"/>
        <v>15.8</v>
      </c>
      <c r="U5940">
        <f t="shared" si="1022"/>
        <v>0</v>
      </c>
      <c r="V5940" t="b">
        <f t="shared" si="1028"/>
        <v>0</v>
      </c>
    </row>
    <row r="5941" spans="1:22" x14ac:dyDescent="0.4">
      <c r="A5941" t="s">
        <v>5578</v>
      </c>
      <c r="B5941" s="1">
        <v>43210.407361111109</v>
      </c>
      <c r="C5941">
        <v>1033</v>
      </c>
      <c r="D5941" t="s">
        <v>3018</v>
      </c>
      <c r="E5941">
        <v>4</v>
      </c>
      <c r="F5941" s="1">
        <v>43210.409317129626</v>
      </c>
      <c r="G5941">
        <v>1006</v>
      </c>
      <c r="H5941" t="s">
        <v>1787</v>
      </c>
      <c r="I5941">
        <v>6</v>
      </c>
      <c r="J5941">
        <v>2</v>
      </c>
      <c r="K5941">
        <v>490</v>
      </c>
      <c r="L5941">
        <f t="shared" si="1023"/>
        <v>9</v>
      </c>
      <c r="M5941" t="b">
        <f t="shared" si="1024"/>
        <v>0</v>
      </c>
      <c r="N5941">
        <f t="shared" si="1025"/>
        <v>46</v>
      </c>
      <c r="O5941">
        <f t="shared" si="1026"/>
        <v>36</v>
      </c>
      <c r="P5941" s="8">
        <f t="shared" si="1029"/>
        <v>3.2361111111111111E-2</v>
      </c>
      <c r="Q5941" s="1">
        <f t="shared" si="1030"/>
        <v>43210.375</v>
      </c>
      <c r="R5941">
        <f t="shared" si="1020"/>
        <v>15.8</v>
      </c>
      <c r="S5941" s="1">
        <f t="shared" si="1027"/>
        <v>43210.375</v>
      </c>
      <c r="T5941">
        <f t="shared" si="1021"/>
        <v>15.8</v>
      </c>
      <c r="U5941">
        <f t="shared" si="1022"/>
        <v>0</v>
      </c>
      <c r="V5941" t="b">
        <f t="shared" si="1028"/>
        <v>0</v>
      </c>
    </row>
    <row r="5942" spans="1:22" x14ac:dyDescent="0.4">
      <c r="A5942" t="s">
        <v>5579</v>
      </c>
      <c r="B5942" s="1">
        <v>43210.409803240742</v>
      </c>
      <c r="C5942">
        <v>933</v>
      </c>
      <c r="D5942" t="s">
        <v>282</v>
      </c>
      <c r="E5942">
        <v>1</v>
      </c>
      <c r="F5942" s="1">
        <v>43210.414930555555</v>
      </c>
      <c r="G5942">
        <v>922</v>
      </c>
      <c r="H5942" t="s">
        <v>1597</v>
      </c>
      <c r="I5942">
        <v>2</v>
      </c>
      <c r="J5942">
        <v>7</v>
      </c>
      <c r="K5942">
        <v>1410</v>
      </c>
      <c r="L5942">
        <f t="shared" si="1023"/>
        <v>9</v>
      </c>
      <c r="M5942" t="b">
        <f t="shared" si="1024"/>
        <v>0</v>
      </c>
      <c r="N5942">
        <f t="shared" si="1025"/>
        <v>50</v>
      </c>
      <c r="O5942">
        <f t="shared" si="1026"/>
        <v>7</v>
      </c>
      <c r="P5942" s="8">
        <f t="shared" si="1029"/>
        <v>3.4803240740740739E-2</v>
      </c>
      <c r="Q5942" s="1">
        <f t="shared" si="1030"/>
        <v>43210.375</v>
      </c>
      <c r="R5942">
        <f t="shared" si="1020"/>
        <v>15.8</v>
      </c>
      <c r="S5942" s="1">
        <f t="shared" si="1027"/>
        <v>43210.375</v>
      </c>
      <c r="T5942">
        <f t="shared" si="1021"/>
        <v>15.8</v>
      </c>
      <c r="U5942">
        <f t="shared" si="1022"/>
        <v>0</v>
      </c>
      <c r="V5942" t="b">
        <f t="shared" si="1028"/>
        <v>0</v>
      </c>
    </row>
    <row r="5943" spans="1:22" x14ac:dyDescent="0.4">
      <c r="A5943" t="s">
        <v>5580</v>
      </c>
      <c r="B5943" s="1">
        <v>43210.413159722222</v>
      </c>
      <c r="C5943">
        <v>2387</v>
      </c>
      <c r="D5943" t="s">
        <v>3243</v>
      </c>
      <c r="E5943">
        <v>1</v>
      </c>
      <c r="F5943" s="1">
        <v>43210.423344907409</v>
      </c>
      <c r="G5943">
        <v>2377</v>
      </c>
      <c r="H5943" t="s">
        <v>1037</v>
      </c>
      <c r="I5943">
        <v>2</v>
      </c>
      <c r="J5943">
        <v>14</v>
      </c>
      <c r="K5943">
        <v>33730</v>
      </c>
      <c r="L5943">
        <f t="shared" si="1023"/>
        <v>9</v>
      </c>
      <c r="M5943" t="b">
        <f t="shared" si="1024"/>
        <v>0</v>
      </c>
      <c r="N5943">
        <f t="shared" si="1025"/>
        <v>54</v>
      </c>
      <c r="O5943">
        <f t="shared" si="1026"/>
        <v>57</v>
      </c>
      <c r="P5943" s="8">
        <f t="shared" si="1029"/>
        <v>3.8159722222222227E-2</v>
      </c>
      <c r="Q5943" s="1">
        <f t="shared" si="1030"/>
        <v>43210.375</v>
      </c>
      <c r="R5943">
        <f t="shared" si="1020"/>
        <v>15.8</v>
      </c>
      <c r="S5943" s="1">
        <f t="shared" si="1027"/>
        <v>43210.375</v>
      </c>
      <c r="T5943">
        <f t="shared" si="1021"/>
        <v>15.8</v>
      </c>
      <c r="U5943">
        <f t="shared" si="1022"/>
        <v>0</v>
      </c>
      <c r="V5943" t="b">
        <f t="shared" si="1028"/>
        <v>0</v>
      </c>
    </row>
    <row r="5944" spans="1:22" x14ac:dyDescent="0.4">
      <c r="A5944" t="s">
        <v>5581</v>
      </c>
      <c r="B5944" s="1">
        <v>43210.417175925926</v>
      </c>
      <c r="C5944">
        <v>1305</v>
      </c>
      <c r="D5944" t="s">
        <v>3134</v>
      </c>
      <c r="E5944">
        <v>7</v>
      </c>
      <c r="F5944" s="1">
        <v>43210.422685185185</v>
      </c>
      <c r="G5944">
        <v>1351</v>
      </c>
      <c r="H5944" t="s">
        <v>1353</v>
      </c>
      <c r="I5944">
        <v>2</v>
      </c>
      <c r="J5944">
        <v>7</v>
      </c>
      <c r="K5944">
        <v>1590</v>
      </c>
      <c r="L5944">
        <f t="shared" si="1023"/>
        <v>10</v>
      </c>
      <c r="M5944" t="b">
        <f t="shared" si="1024"/>
        <v>0</v>
      </c>
      <c r="N5944">
        <f t="shared" si="1025"/>
        <v>0</v>
      </c>
      <c r="O5944">
        <f t="shared" si="1026"/>
        <v>44</v>
      </c>
      <c r="P5944" s="8">
        <f t="shared" si="1029"/>
        <v>5.0925925925925921E-4</v>
      </c>
      <c r="Q5944" s="1">
        <f t="shared" si="1030"/>
        <v>43210.416666666664</v>
      </c>
      <c r="R5944">
        <f t="shared" si="1020"/>
        <v>18.2</v>
      </c>
      <c r="S5944" s="1">
        <f t="shared" si="1027"/>
        <v>43210.416666666664</v>
      </c>
      <c r="T5944">
        <f t="shared" si="1021"/>
        <v>18.2</v>
      </c>
      <c r="U5944">
        <f t="shared" si="1022"/>
        <v>0</v>
      </c>
      <c r="V5944" t="b">
        <f t="shared" si="1028"/>
        <v>0</v>
      </c>
    </row>
    <row r="5945" spans="1:22" x14ac:dyDescent="0.4">
      <c r="A5945" t="s">
        <v>5077</v>
      </c>
      <c r="B5945" s="1">
        <v>43210.42046296296</v>
      </c>
      <c r="C5945">
        <v>2321</v>
      </c>
      <c r="D5945" t="s">
        <v>836</v>
      </c>
      <c r="E5945">
        <v>1</v>
      </c>
      <c r="F5945" s="1">
        <v>43210.423425925925</v>
      </c>
      <c r="G5945">
        <v>2372</v>
      </c>
      <c r="H5945" t="s">
        <v>1680</v>
      </c>
      <c r="I5945">
        <v>4</v>
      </c>
      <c r="J5945">
        <v>3</v>
      </c>
      <c r="K5945">
        <v>600</v>
      </c>
      <c r="L5945">
        <f t="shared" si="1023"/>
        <v>10</v>
      </c>
      <c r="M5945" t="b">
        <f t="shared" si="1024"/>
        <v>0</v>
      </c>
      <c r="N5945">
        <f t="shared" si="1025"/>
        <v>5</v>
      </c>
      <c r="O5945">
        <f t="shared" si="1026"/>
        <v>28</v>
      </c>
      <c r="P5945" s="8">
        <f t="shared" si="1029"/>
        <v>3.7962962962962963E-3</v>
      </c>
      <c r="Q5945" s="1">
        <f t="shared" si="1030"/>
        <v>43210.416666666664</v>
      </c>
      <c r="R5945">
        <f t="shared" si="1020"/>
        <v>18.2</v>
      </c>
      <c r="S5945" s="1">
        <f t="shared" si="1027"/>
        <v>43210.416666666664</v>
      </c>
      <c r="T5945">
        <f t="shared" si="1021"/>
        <v>18.2</v>
      </c>
      <c r="U5945">
        <f t="shared" si="1022"/>
        <v>0</v>
      </c>
      <c r="V5945" t="b">
        <f t="shared" si="1028"/>
        <v>0</v>
      </c>
    </row>
    <row r="5946" spans="1:22" x14ac:dyDescent="0.4">
      <c r="A5946" t="s">
        <v>2432</v>
      </c>
      <c r="B5946" s="1">
        <v>43210.424143518518</v>
      </c>
      <c r="C5946">
        <v>1022</v>
      </c>
      <c r="D5946" t="s">
        <v>493</v>
      </c>
      <c r="E5946">
        <v>7</v>
      </c>
      <c r="F5946" s="1">
        <v>43210.430983796294</v>
      </c>
      <c r="G5946">
        <v>1012</v>
      </c>
      <c r="H5946" t="s">
        <v>1323</v>
      </c>
      <c r="I5946">
        <v>1</v>
      </c>
      <c r="J5946">
        <v>9</v>
      </c>
      <c r="K5946">
        <v>1710</v>
      </c>
      <c r="L5946">
        <f t="shared" si="1023"/>
        <v>10</v>
      </c>
      <c r="M5946" t="b">
        <f t="shared" si="1024"/>
        <v>0</v>
      </c>
      <c r="N5946">
        <f t="shared" si="1025"/>
        <v>10</v>
      </c>
      <c r="O5946">
        <f t="shared" si="1026"/>
        <v>46</v>
      </c>
      <c r="P5946" s="8">
        <f t="shared" si="1029"/>
        <v>7.4768518518518526E-3</v>
      </c>
      <c r="Q5946" s="1">
        <f t="shared" si="1030"/>
        <v>43210.416666666664</v>
      </c>
      <c r="R5946">
        <f t="shared" si="1020"/>
        <v>18.2</v>
      </c>
      <c r="S5946" s="1">
        <f t="shared" si="1027"/>
        <v>43210.416666666664</v>
      </c>
      <c r="T5946">
        <f t="shared" si="1021"/>
        <v>18.2</v>
      </c>
      <c r="U5946">
        <f t="shared" si="1022"/>
        <v>0</v>
      </c>
      <c r="V5946" t="b">
        <f t="shared" si="1028"/>
        <v>0</v>
      </c>
    </row>
    <row r="5947" spans="1:22" x14ac:dyDescent="0.4">
      <c r="A5947" t="s">
        <v>5582</v>
      </c>
      <c r="B5947" s="1">
        <v>43210.427581018521</v>
      </c>
      <c r="C5947">
        <v>2351</v>
      </c>
      <c r="D5947" t="s">
        <v>2673</v>
      </c>
      <c r="E5947">
        <v>1</v>
      </c>
      <c r="F5947" s="1">
        <v>43210.442499999997</v>
      </c>
      <c r="G5947">
        <v>1241</v>
      </c>
      <c r="H5947" t="s">
        <v>302</v>
      </c>
      <c r="I5947">
        <v>1</v>
      </c>
      <c r="J5947">
        <v>21</v>
      </c>
      <c r="K5947">
        <v>4180</v>
      </c>
      <c r="L5947">
        <f t="shared" si="1023"/>
        <v>10</v>
      </c>
      <c r="M5947" t="b">
        <f t="shared" si="1024"/>
        <v>0</v>
      </c>
      <c r="N5947">
        <f t="shared" si="1025"/>
        <v>15</v>
      </c>
      <c r="O5947">
        <f t="shared" si="1026"/>
        <v>43</v>
      </c>
      <c r="P5947" s="8">
        <f t="shared" si="1029"/>
        <v>1.091435185185185E-2</v>
      </c>
      <c r="Q5947" s="1">
        <f t="shared" si="1030"/>
        <v>43210.416666666672</v>
      </c>
      <c r="R5947" t="e">
        <f t="shared" si="1020"/>
        <v>#N/A</v>
      </c>
      <c r="S5947" s="1">
        <f t="shared" si="1027"/>
        <v>43210.416666666664</v>
      </c>
      <c r="T5947">
        <f t="shared" si="1021"/>
        <v>18.2</v>
      </c>
      <c r="U5947">
        <f t="shared" si="1022"/>
        <v>0</v>
      </c>
      <c r="V5947" t="b">
        <f t="shared" si="1028"/>
        <v>0</v>
      </c>
    </row>
    <row r="5948" spans="1:22" x14ac:dyDescent="0.4">
      <c r="A5948" t="s">
        <v>5117</v>
      </c>
      <c r="B5948" s="1">
        <v>43210.431817129633</v>
      </c>
      <c r="C5948">
        <v>170</v>
      </c>
      <c r="D5948" t="s">
        <v>1100</v>
      </c>
      <c r="E5948">
        <v>10</v>
      </c>
      <c r="F5948" s="1">
        <v>43210.447141203702</v>
      </c>
      <c r="G5948">
        <v>152</v>
      </c>
      <c r="H5948" t="s">
        <v>81</v>
      </c>
      <c r="I5948">
        <v>7</v>
      </c>
      <c r="J5948">
        <v>21</v>
      </c>
      <c r="K5948">
        <v>4060</v>
      </c>
      <c r="L5948">
        <f t="shared" si="1023"/>
        <v>10</v>
      </c>
      <c r="M5948" t="b">
        <f t="shared" si="1024"/>
        <v>0</v>
      </c>
      <c r="N5948">
        <f t="shared" si="1025"/>
        <v>21</v>
      </c>
      <c r="O5948">
        <f t="shared" si="1026"/>
        <v>49</v>
      </c>
      <c r="P5948" s="8">
        <f t="shared" si="1029"/>
        <v>1.5150462962962963E-2</v>
      </c>
      <c r="Q5948" s="1">
        <f t="shared" si="1030"/>
        <v>43210.416666666672</v>
      </c>
      <c r="R5948" t="e">
        <f t="shared" si="1020"/>
        <v>#N/A</v>
      </c>
      <c r="S5948" s="1">
        <f t="shared" si="1027"/>
        <v>43210.416666666664</v>
      </c>
      <c r="T5948">
        <f t="shared" si="1021"/>
        <v>18.2</v>
      </c>
      <c r="U5948">
        <f t="shared" si="1022"/>
        <v>0</v>
      </c>
      <c r="V5948" t="b">
        <f t="shared" si="1028"/>
        <v>0</v>
      </c>
    </row>
    <row r="5949" spans="1:22" x14ac:dyDescent="0.4">
      <c r="A5949" t="s">
        <v>5583</v>
      </c>
      <c r="B5949" s="1">
        <v>43210.434988425928</v>
      </c>
      <c r="C5949">
        <v>719</v>
      </c>
      <c r="D5949" t="s">
        <v>1659</v>
      </c>
      <c r="E5949">
        <v>8</v>
      </c>
      <c r="F5949" s="1">
        <v>43210.447557870371</v>
      </c>
      <c r="G5949">
        <v>734</v>
      </c>
      <c r="H5949" t="s">
        <v>290</v>
      </c>
      <c r="I5949">
        <v>7</v>
      </c>
      <c r="J5949">
        <v>17</v>
      </c>
      <c r="K5949">
        <v>2730</v>
      </c>
      <c r="L5949">
        <f t="shared" si="1023"/>
        <v>10</v>
      </c>
      <c r="M5949" t="b">
        <f t="shared" si="1024"/>
        <v>0</v>
      </c>
      <c r="N5949">
        <f t="shared" si="1025"/>
        <v>26</v>
      </c>
      <c r="O5949">
        <f t="shared" si="1026"/>
        <v>23</v>
      </c>
      <c r="P5949" s="8">
        <f t="shared" si="1029"/>
        <v>1.832175925925926E-2</v>
      </c>
      <c r="Q5949" s="1">
        <f t="shared" si="1030"/>
        <v>43210.416666666672</v>
      </c>
      <c r="R5949" t="e">
        <f t="shared" si="1020"/>
        <v>#N/A</v>
      </c>
      <c r="S5949" s="1">
        <f t="shared" si="1027"/>
        <v>43210.416666666664</v>
      </c>
      <c r="T5949">
        <f t="shared" si="1021"/>
        <v>18.2</v>
      </c>
      <c r="U5949">
        <f t="shared" si="1022"/>
        <v>0</v>
      </c>
      <c r="V5949" t="b">
        <f t="shared" si="1028"/>
        <v>0</v>
      </c>
    </row>
    <row r="5950" spans="1:22" x14ac:dyDescent="0.4">
      <c r="A5950" t="s">
        <v>5584</v>
      </c>
      <c r="B5950" s="1">
        <v>43210.440347222226</v>
      </c>
      <c r="C5950">
        <v>1908</v>
      </c>
      <c r="D5950" t="s">
        <v>293</v>
      </c>
      <c r="E5950">
        <v>9</v>
      </c>
      <c r="F5950" s="1">
        <v>43210.444560185184</v>
      </c>
      <c r="G5950">
        <v>1928</v>
      </c>
      <c r="H5950" t="s">
        <v>671</v>
      </c>
      <c r="I5950">
        <v>3</v>
      </c>
      <c r="J5950">
        <v>5</v>
      </c>
      <c r="K5950">
        <v>780</v>
      </c>
      <c r="L5950">
        <f t="shared" si="1023"/>
        <v>10</v>
      </c>
      <c r="M5950" t="b">
        <f t="shared" si="1024"/>
        <v>0</v>
      </c>
      <c r="N5950">
        <f t="shared" si="1025"/>
        <v>34</v>
      </c>
      <c r="O5950">
        <f t="shared" si="1026"/>
        <v>6</v>
      </c>
      <c r="P5950" s="8">
        <f t="shared" si="1029"/>
        <v>2.3680555555555555E-2</v>
      </c>
      <c r="Q5950" s="1">
        <f t="shared" si="1030"/>
        <v>43210.416666666672</v>
      </c>
      <c r="R5950" t="e">
        <f t="shared" si="1020"/>
        <v>#N/A</v>
      </c>
      <c r="S5950" s="1">
        <f t="shared" si="1027"/>
        <v>43210.416666666664</v>
      </c>
      <c r="T5950">
        <f t="shared" si="1021"/>
        <v>18.2</v>
      </c>
      <c r="U5950">
        <f t="shared" si="1022"/>
        <v>0</v>
      </c>
      <c r="V5950" t="b">
        <f t="shared" si="1028"/>
        <v>0</v>
      </c>
    </row>
    <row r="5951" spans="1:22" x14ac:dyDescent="0.4">
      <c r="A5951" t="s">
        <v>5172</v>
      </c>
      <c r="B5951" s="1">
        <v>43210.44332175926</v>
      </c>
      <c r="C5951">
        <v>358</v>
      </c>
      <c r="D5951" t="s">
        <v>344</v>
      </c>
      <c r="E5951">
        <v>8</v>
      </c>
      <c r="F5951" s="1">
        <v>43210.447002314817</v>
      </c>
      <c r="G5951">
        <v>359</v>
      </c>
      <c r="H5951" t="s">
        <v>665</v>
      </c>
      <c r="I5951">
        <v>4</v>
      </c>
      <c r="J5951">
        <v>5</v>
      </c>
      <c r="K5951">
        <v>850</v>
      </c>
      <c r="L5951">
        <f t="shared" si="1023"/>
        <v>10</v>
      </c>
      <c r="M5951" t="b">
        <f t="shared" si="1024"/>
        <v>0</v>
      </c>
      <c r="N5951">
        <f t="shared" si="1025"/>
        <v>38</v>
      </c>
      <c r="O5951">
        <f t="shared" si="1026"/>
        <v>23</v>
      </c>
      <c r="P5951" s="8">
        <f t="shared" si="1029"/>
        <v>2.6655092592592591E-2</v>
      </c>
      <c r="Q5951" s="1">
        <f t="shared" si="1030"/>
        <v>43210.416666666664</v>
      </c>
      <c r="R5951">
        <f t="shared" si="1020"/>
        <v>18.2</v>
      </c>
      <c r="S5951" s="1">
        <f t="shared" si="1027"/>
        <v>43210.416666666664</v>
      </c>
      <c r="T5951">
        <f t="shared" si="1021"/>
        <v>18.2</v>
      </c>
      <c r="U5951">
        <f t="shared" si="1022"/>
        <v>0</v>
      </c>
      <c r="V5951" t="b">
        <f t="shared" si="1028"/>
        <v>0</v>
      </c>
    </row>
    <row r="5952" spans="1:22" x14ac:dyDescent="0.4">
      <c r="A5952" t="s">
        <v>2084</v>
      </c>
      <c r="B5952" s="1">
        <v>43210.446643518517</v>
      </c>
      <c r="C5952">
        <v>1018</v>
      </c>
      <c r="D5952" t="s">
        <v>1445</v>
      </c>
      <c r="E5952">
        <v>7</v>
      </c>
      <c r="F5952" s="1">
        <v>43210.465289351851</v>
      </c>
      <c r="G5952">
        <v>1259</v>
      </c>
      <c r="H5952" t="s">
        <v>603</v>
      </c>
      <c r="I5952">
        <v>2</v>
      </c>
      <c r="J5952">
        <v>25</v>
      </c>
      <c r="K5952">
        <v>2220</v>
      </c>
      <c r="L5952">
        <f t="shared" si="1023"/>
        <v>10</v>
      </c>
      <c r="M5952" t="b">
        <f t="shared" si="1024"/>
        <v>0</v>
      </c>
      <c r="N5952">
        <f t="shared" si="1025"/>
        <v>43</v>
      </c>
      <c r="O5952">
        <f t="shared" si="1026"/>
        <v>10</v>
      </c>
      <c r="P5952" s="8">
        <f t="shared" si="1029"/>
        <v>2.9976851851851852E-2</v>
      </c>
      <c r="Q5952" s="1">
        <f t="shared" si="1030"/>
        <v>43210.416666666664</v>
      </c>
      <c r="R5952">
        <f t="shared" si="1020"/>
        <v>18.2</v>
      </c>
      <c r="S5952" s="1">
        <f t="shared" si="1027"/>
        <v>43210.416666666664</v>
      </c>
      <c r="T5952">
        <f t="shared" si="1021"/>
        <v>18.2</v>
      </c>
      <c r="U5952">
        <f t="shared" si="1022"/>
        <v>0</v>
      </c>
      <c r="V5952" t="b">
        <f t="shared" si="1028"/>
        <v>0</v>
      </c>
    </row>
    <row r="5953" spans="1:22" x14ac:dyDescent="0.4">
      <c r="A5953" t="s">
        <v>5585</v>
      </c>
      <c r="B5953" s="1">
        <v>43210.44940972222</v>
      </c>
      <c r="C5953">
        <v>342</v>
      </c>
      <c r="D5953" t="s">
        <v>348</v>
      </c>
      <c r="E5953">
        <v>1</v>
      </c>
      <c r="F5953" s="1">
        <v>43210.452986111108</v>
      </c>
      <c r="G5953">
        <v>343</v>
      </c>
      <c r="H5953" t="s">
        <v>878</v>
      </c>
      <c r="I5953">
        <v>11</v>
      </c>
      <c r="J5953">
        <v>4</v>
      </c>
      <c r="K5953">
        <v>760</v>
      </c>
      <c r="L5953">
        <f t="shared" si="1023"/>
        <v>10</v>
      </c>
      <c r="M5953" t="b">
        <f t="shared" si="1024"/>
        <v>0</v>
      </c>
      <c r="N5953">
        <f t="shared" si="1025"/>
        <v>47</v>
      </c>
      <c r="O5953">
        <f t="shared" si="1026"/>
        <v>9</v>
      </c>
      <c r="P5953" s="8">
        <f t="shared" si="1029"/>
        <v>3.2743055555555553E-2</v>
      </c>
      <c r="Q5953" s="1">
        <f t="shared" si="1030"/>
        <v>43210.416666666664</v>
      </c>
      <c r="R5953">
        <f t="shared" si="1020"/>
        <v>18.2</v>
      </c>
      <c r="S5953" s="1">
        <f t="shared" si="1027"/>
        <v>43210.416666666664</v>
      </c>
      <c r="T5953">
        <f t="shared" si="1021"/>
        <v>18.2</v>
      </c>
      <c r="U5953">
        <f t="shared" si="1022"/>
        <v>0</v>
      </c>
      <c r="V5953" t="b">
        <f t="shared" si="1028"/>
        <v>0</v>
      </c>
    </row>
    <row r="5954" spans="1:22" x14ac:dyDescent="0.4">
      <c r="A5954" t="s">
        <v>4637</v>
      </c>
      <c r="B5954" s="1">
        <v>43210.452384259261</v>
      </c>
      <c r="C5954">
        <v>359</v>
      </c>
      <c r="D5954" t="s">
        <v>665</v>
      </c>
      <c r="E5954">
        <v>3</v>
      </c>
      <c r="F5954" s="1">
        <v>43210.456342592595</v>
      </c>
      <c r="G5954">
        <v>358</v>
      </c>
      <c r="H5954" t="s">
        <v>344</v>
      </c>
      <c r="I5954">
        <v>9</v>
      </c>
      <c r="J5954">
        <v>5</v>
      </c>
      <c r="K5954">
        <v>840</v>
      </c>
      <c r="L5954">
        <f t="shared" si="1023"/>
        <v>10</v>
      </c>
      <c r="M5954" t="b">
        <f t="shared" si="1024"/>
        <v>0</v>
      </c>
      <c r="N5954">
        <f t="shared" si="1025"/>
        <v>51</v>
      </c>
      <c r="O5954">
        <f t="shared" si="1026"/>
        <v>26</v>
      </c>
      <c r="P5954" s="8">
        <f t="shared" si="1029"/>
        <v>3.5717592592592592E-2</v>
      </c>
      <c r="Q5954" s="1">
        <f t="shared" si="1030"/>
        <v>43210.416666666672</v>
      </c>
      <c r="R5954" t="e">
        <f t="shared" ref="R5954:R6017" si="1031">VLOOKUP(Q5954,기상정보,2,FALSE)</f>
        <v>#N/A</v>
      </c>
      <c r="S5954" s="1">
        <f t="shared" si="1027"/>
        <v>43210.416666666664</v>
      </c>
      <c r="T5954">
        <f t="shared" ref="T5954:T6017" si="1032">VLOOKUP(S5954,기상정보,2,FALSE)</f>
        <v>18.2</v>
      </c>
      <c r="U5954">
        <f t="shared" ref="U5954:U6017" si="1033">VLOOKUP(B5954,기상정보,3,TRUE)</f>
        <v>0</v>
      </c>
      <c r="V5954" t="b">
        <f t="shared" si="1028"/>
        <v>0</v>
      </c>
    </row>
    <row r="5955" spans="1:22" x14ac:dyDescent="0.4">
      <c r="A5955" t="s">
        <v>5586</v>
      </c>
      <c r="B5955" s="1">
        <v>43210.455300925925</v>
      </c>
      <c r="C5955">
        <v>3513</v>
      </c>
      <c r="D5955" t="s">
        <v>570</v>
      </c>
      <c r="E5955">
        <v>1</v>
      </c>
      <c r="F5955" s="1">
        <v>43210.473333333335</v>
      </c>
      <c r="G5955">
        <v>1308</v>
      </c>
      <c r="H5955" t="s">
        <v>661</v>
      </c>
      <c r="I5955">
        <v>9</v>
      </c>
      <c r="J5955">
        <v>25</v>
      </c>
      <c r="K5955">
        <v>2140</v>
      </c>
      <c r="L5955">
        <f t="shared" ref="L5955:L6018" si="1034">HOUR(B5955)</f>
        <v>10</v>
      </c>
      <c r="M5955" t="b">
        <f t="shared" ref="M5955:M6018" si="1035">WEEKDAY(B5955,2)&gt;=6</f>
        <v>0</v>
      </c>
      <c r="N5955">
        <f t="shared" ref="N5955:N6018" si="1036">MINUTE(B5955)</f>
        <v>55</v>
      </c>
      <c r="O5955">
        <f t="shared" ref="O5955:O6018" si="1037">SECOND(B5955)</f>
        <v>38</v>
      </c>
      <c r="P5955" s="8">
        <f t="shared" si="1029"/>
        <v>3.8634259259259257E-2</v>
      </c>
      <c r="Q5955" s="1">
        <f t="shared" si="1030"/>
        <v>43210.416666666664</v>
      </c>
      <c r="R5955">
        <f t="shared" si="1031"/>
        <v>18.2</v>
      </c>
      <c r="S5955" s="1">
        <f t="shared" ref="S5955:S6018" si="1038">DATE(YEAR(B5955),MONTH(B5955),DAY(B5955))+TIME(HOUR(B5955),0,0)</f>
        <v>43210.416666666664</v>
      </c>
      <c r="T5955">
        <f t="shared" si="1032"/>
        <v>18.2</v>
      </c>
      <c r="U5955">
        <f t="shared" si="1033"/>
        <v>0</v>
      </c>
      <c r="V5955" t="b">
        <f t="shared" ref="V5955:V6018" si="1039">U5955&gt;=1</f>
        <v>0</v>
      </c>
    </row>
    <row r="5956" spans="1:22" x14ac:dyDescent="0.4">
      <c r="A5956" t="s">
        <v>5587</v>
      </c>
      <c r="B5956" s="1">
        <v>43210.458865740744</v>
      </c>
      <c r="C5956">
        <v>390</v>
      </c>
      <c r="D5956" t="s">
        <v>918</v>
      </c>
      <c r="E5956">
        <v>8</v>
      </c>
      <c r="F5956" s="1">
        <v>43210.464467592596</v>
      </c>
      <c r="G5956">
        <v>389</v>
      </c>
      <c r="H5956" t="s">
        <v>1067</v>
      </c>
      <c r="I5956">
        <v>3</v>
      </c>
      <c r="J5956">
        <v>7</v>
      </c>
      <c r="K5956">
        <v>750</v>
      </c>
      <c r="L5956">
        <f t="shared" si="1034"/>
        <v>11</v>
      </c>
      <c r="M5956" t="b">
        <f t="shared" si="1035"/>
        <v>0</v>
      </c>
      <c r="N5956">
        <f t="shared" si="1036"/>
        <v>0</v>
      </c>
      <c r="O5956">
        <f t="shared" si="1037"/>
        <v>46</v>
      </c>
      <c r="P5956" s="8">
        <f t="shared" si="1029"/>
        <v>5.3240740740740744E-4</v>
      </c>
      <c r="Q5956" s="1">
        <f t="shared" si="1030"/>
        <v>43210.458333333336</v>
      </c>
      <c r="R5956">
        <f t="shared" si="1031"/>
        <v>20.6</v>
      </c>
      <c r="S5956" s="1">
        <f t="shared" si="1038"/>
        <v>43210.458333333336</v>
      </c>
      <c r="T5956">
        <f t="shared" si="1032"/>
        <v>20.6</v>
      </c>
      <c r="U5956">
        <f t="shared" si="1033"/>
        <v>0</v>
      </c>
      <c r="V5956" t="b">
        <f t="shared" si="1039"/>
        <v>0</v>
      </c>
    </row>
    <row r="5957" spans="1:22" x14ac:dyDescent="0.4">
      <c r="A5957" t="s">
        <v>5588</v>
      </c>
      <c r="B5957" s="1">
        <v>43210.462800925925</v>
      </c>
      <c r="C5957">
        <v>106</v>
      </c>
      <c r="D5957" t="s">
        <v>227</v>
      </c>
      <c r="E5957">
        <v>3</v>
      </c>
      <c r="F5957" s="1">
        <v>43210.503784722219</v>
      </c>
      <c r="G5957">
        <v>832</v>
      </c>
      <c r="H5957" t="s">
        <v>1622</v>
      </c>
      <c r="I5957">
        <v>11</v>
      </c>
      <c r="J5957">
        <v>58</v>
      </c>
      <c r="K5957">
        <v>10060</v>
      </c>
      <c r="L5957">
        <f t="shared" si="1034"/>
        <v>11</v>
      </c>
      <c r="M5957" t="b">
        <f t="shared" si="1035"/>
        <v>0</v>
      </c>
      <c r="N5957">
        <f t="shared" si="1036"/>
        <v>6</v>
      </c>
      <c r="O5957">
        <f t="shared" si="1037"/>
        <v>26</v>
      </c>
      <c r="P5957" s="8">
        <f t="shared" si="1029"/>
        <v>4.4675925925925933E-3</v>
      </c>
      <c r="Q5957" s="1">
        <f t="shared" si="1030"/>
        <v>43210.458333333336</v>
      </c>
      <c r="R5957">
        <f t="shared" si="1031"/>
        <v>20.6</v>
      </c>
      <c r="S5957" s="1">
        <f t="shared" si="1038"/>
        <v>43210.458333333336</v>
      </c>
      <c r="T5957">
        <f t="shared" si="1032"/>
        <v>20.6</v>
      </c>
      <c r="U5957">
        <f t="shared" si="1033"/>
        <v>0</v>
      </c>
      <c r="V5957" t="b">
        <f t="shared" si="1039"/>
        <v>0</v>
      </c>
    </row>
    <row r="5958" spans="1:22" x14ac:dyDescent="0.4">
      <c r="A5958" t="s">
        <v>5589</v>
      </c>
      <c r="B5958" s="1">
        <v>43210.465856481482</v>
      </c>
      <c r="C5958">
        <v>1529</v>
      </c>
      <c r="D5958" t="s">
        <v>2217</v>
      </c>
      <c r="E5958">
        <v>14</v>
      </c>
      <c r="F5958" s="1">
        <v>43210.468182870369</v>
      </c>
      <c r="G5958">
        <v>1527</v>
      </c>
      <c r="H5958" t="s">
        <v>70</v>
      </c>
      <c r="I5958">
        <v>3</v>
      </c>
      <c r="J5958">
        <v>3</v>
      </c>
      <c r="K5958">
        <v>490</v>
      </c>
      <c r="L5958">
        <f t="shared" si="1034"/>
        <v>11</v>
      </c>
      <c r="M5958" t="b">
        <f t="shared" si="1035"/>
        <v>0</v>
      </c>
      <c r="N5958">
        <f t="shared" si="1036"/>
        <v>10</v>
      </c>
      <c r="O5958">
        <f t="shared" si="1037"/>
        <v>50</v>
      </c>
      <c r="P5958" s="8">
        <f t="shared" si="1029"/>
        <v>7.5231481481481477E-3</v>
      </c>
      <c r="Q5958" s="1">
        <f t="shared" si="1030"/>
        <v>43210.458333333336</v>
      </c>
      <c r="R5958">
        <f t="shared" si="1031"/>
        <v>20.6</v>
      </c>
      <c r="S5958" s="1">
        <f t="shared" si="1038"/>
        <v>43210.458333333336</v>
      </c>
      <c r="T5958">
        <f t="shared" si="1032"/>
        <v>20.6</v>
      </c>
      <c r="U5958">
        <f t="shared" si="1033"/>
        <v>0</v>
      </c>
      <c r="V5958" t="b">
        <f t="shared" si="1039"/>
        <v>0</v>
      </c>
    </row>
    <row r="5959" spans="1:22" x14ac:dyDescent="0.4">
      <c r="A5959" t="s">
        <v>1812</v>
      </c>
      <c r="B5959" s="1">
        <v>43210.469085648147</v>
      </c>
      <c r="C5959">
        <v>2013</v>
      </c>
      <c r="D5959" t="s">
        <v>36</v>
      </c>
      <c r="E5959">
        <v>18</v>
      </c>
      <c r="F5959" s="1">
        <v>43210.473854166667</v>
      </c>
      <c r="G5959">
        <v>2054</v>
      </c>
      <c r="H5959" t="s">
        <v>802</v>
      </c>
      <c r="I5959">
        <v>2</v>
      </c>
      <c r="J5959">
        <v>6</v>
      </c>
      <c r="K5959">
        <v>870</v>
      </c>
      <c r="L5959">
        <f t="shared" si="1034"/>
        <v>11</v>
      </c>
      <c r="M5959" t="b">
        <f t="shared" si="1035"/>
        <v>0</v>
      </c>
      <c r="N5959">
        <f t="shared" si="1036"/>
        <v>15</v>
      </c>
      <c r="O5959">
        <f t="shared" si="1037"/>
        <v>29</v>
      </c>
      <c r="P5959" s="8">
        <f t="shared" si="1029"/>
        <v>1.0752314814814814E-2</v>
      </c>
      <c r="Q5959" s="1">
        <f t="shared" si="1030"/>
        <v>43210.458333333328</v>
      </c>
      <c r="R5959" t="e">
        <f t="shared" si="1031"/>
        <v>#N/A</v>
      </c>
      <c r="S5959" s="1">
        <f t="shared" si="1038"/>
        <v>43210.458333333336</v>
      </c>
      <c r="T5959">
        <f t="shared" si="1032"/>
        <v>20.6</v>
      </c>
      <c r="U5959">
        <f t="shared" si="1033"/>
        <v>0</v>
      </c>
      <c r="V5959" t="b">
        <f t="shared" si="1039"/>
        <v>0</v>
      </c>
    </row>
    <row r="5960" spans="1:22" x14ac:dyDescent="0.4">
      <c r="A5960" t="s">
        <v>5590</v>
      </c>
      <c r="B5960" s="1">
        <v>43210.472962962966</v>
      </c>
      <c r="C5960">
        <v>227</v>
      </c>
      <c r="D5960" t="s">
        <v>849</v>
      </c>
      <c r="E5960">
        <v>8</v>
      </c>
      <c r="F5960" s="1">
        <v>43210.476365740738</v>
      </c>
      <c r="G5960">
        <v>228</v>
      </c>
      <c r="H5960" t="s">
        <v>624</v>
      </c>
      <c r="I5960">
        <v>3</v>
      </c>
      <c r="J5960">
        <v>4</v>
      </c>
      <c r="K5960">
        <v>1110</v>
      </c>
      <c r="L5960">
        <f t="shared" si="1034"/>
        <v>11</v>
      </c>
      <c r="M5960" t="b">
        <f t="shared" si="1035"/>
        <v>0</v>
      </c>
      <c r="N5960">
        <f t="shared" si="1036"/>
        <v>21</v>
      </c>
      <c r="O5960">
        <f t="shared" si="1037"/>
        <v>4</v>
      </c>
      <c r="P5960" s="8">
        <f t="shared" si="1029"/>
        <v>1.462962962962963E-2</v>
      </c>
      <c r="Q5960" s="1">
        <f t="shared" si="1030"/>
        <v>43210.458333333336</v>
      </c>
      <c r="R5960">
        <f t="shared" si="1031"/>
        <v>20.6</v>
      </c>
      <c r="S5960" s="1">
        <f t="shared" si="1038"/>
        <v>43210.458333333336</v>
      </c>
      <c r="T5960">
        <f t="shared" si="1032"/>
        <v>20.6</v>
      </c>
      <c r="U5960">
        <f t="shared" si="1033"/>
        <v>0</v>
      </c>
      <c r="V5960" t="b">
        <f t="shared" si="1039"/>
        <v>0</v>
      </c>
    </row>
    <row r="5961" spans="1:22" x14ac:dyDescent="0.4">
      <c r="A5961" t="s">
        <v>5591</v>
      </c>
      <c r="B5961" s="1">
        <v>43210.475740740738</v>
      </c>
      <c r="C5961">
        <v>213</v>
      </c>
      <c r="D5961" t="s">
        <v>1145</v>
      </c>
      <c r="E5961">
        <v>4</v>
      </c>
      <c r="F5961" s="1">
        <v>43210.478587962964</v>
      </c>
      <c r="G5961">
        <v>206</v>
      </c>
      <c r="H5961" t="s">
        <v>1272</v>
      </c>
      <c r="I5961">
        <v>6</v>
      </c>
      <c r="J5961">
        <v>3</v>
      </c>
      <c r="K5961">
        <v>630</v>
      </c>
      <c r="L5961">
        <f t="shared" si="1034"/>
        <v>11</v>
      </c>
      <c r="M5961" t="b">
        <f t="shared" si="1035"/>
        <v>0</v>
      </c>
      <c r="N5961">
        <f t="shared" si="1036"/>
        <v>25</v>
      </c>
      <c r="O5961">
        <f t="shared" si="1037"/>
        <v>4</v>
      </c>
      <c r="P5961" s="8">
        <f t="shared" si="1029"/>
        <v>1.7407407407407406E-2</v>
      </c>
      <c r="Q5961" s="1">
        <f t="shared" si="1030"/>
        <v>43210.458333333328</v>
      </c>
      <c r="R5961" t="e">
        <f t="shared" si="1031"/>
        <v>#N/A</v>
      </c>
      <c r="S5961" s="1">
        <f t="shared" si="1038"/>
        <v>43210.458333333336</v>
      </c>
      <c r="T5961">
        <f t="shared" si="1032"/>
        <v>20.6</v>
      </c>
      <c r="U5961">
        <f t="shared" si="1033"/>
        <v>0</v>
      </c>
      <c r="V5961" t="b">
        <f t="shared" si="1039"/>
        <v>0</v>
      </c>
    </row>
    <row r="5962" spans="1:22" x14ac:dyDescent="0.4">
      <c r="A5962" t="s">
        <v>5592</v>
      </c>
      <c r="B5962" s="1">
        <v>43210.479895833334</v>
      </c>
      <c r="C5962">
        <v>825</v>
      </c>
      <c r="D5962" t="s">
        <v>413</v>
      </c>
      <c r="E5962">
        <v>12</v>
      </c>
      <c r="F5962" s="1">
        <v>43210.525601851848</v>
      </c>
      <c r="G5962">
        <v>370</v>
      </c>
      <c r="H5962" t="s">
        <v>1532</v>
      </c>
      <c r="I5962">
        <v>7</v>
      </c>
      <c r="J5962">
        <v>65</v>
      </c>
      <c r="K5962">
        <v>7260</v>
      </c>
      <c r="L5962">
        <f t="shared" si="1034"/>
        <v>11</v>
      </c>
      <c r="M5962" t="b">
        <f t="shared" si="1035"/>
        <v>0</v>
      </c>
      <c r="N5962">
        <f t="shared" si="1036"/>
        <v>31</v>
      </c>
      <c r="O5962">
        <f t="shared" si="1037"/>
        <v>3</v>
      </c>
      <c r="P5962" s="8">
        <f t="shared" si="1029"/>
        <v>2.1562499999999998E-2</v>
      </c>
      <c r="Q5962" s="1">
        <f t="shared" si="1030"/>
        <v>43210.458333333336</v>
      </c>
      <c r="R5962">
        <f t="shared" si="1031"/>
        <v>20.6</v>
      </c>
      <c r="S5962" s="1">
        <f t="shared" si="1038"/>
        <v>43210.458333333336</v>
      </c>
      <c r="T5962">
        <f t="shared" si="1032"/>
        <v>20.6</v>
      </c>
      <c r="U5962">
        <f t="shared" si="1033"/>
        <v>0</v>
      </c>
      <c r="V5962" t="b">
        <f t="shared" si="1039"/>
        <v>0</v>
      </c>
    </row>
    <row r="5963" spans="1:22" x14ac:dyDescent="0.4">
      <c r="A5963" t="s">
        <v>5027</v>
      </c>
      <c r="B5963" s="1">
        <v>43210.48265046296</v>
      </c>
      <c r="C5963">
        <v>1003</v>
      </c>
      <c r="D5963" t="s">
        <v>852</v>
      </c>
      <c r="E5963">
        <v>13</v>
      </c>
      <c r="F5963" s="1">
        <v>43210.509548611109</v>
      </c>
      <c r="G5963">
        <v>1002</v>
      </c>
      <c r="H5963" t="s">
        <v>285</v>
      </c>
      <c r="I5963">
        <v>1</v>
      </c>
      <c r="J5963">
        <v>38</v>
      </c>
      <c r="K5963">
        <v>1420</v>
      </c>
      <c r="L5963">
        <f t="shared" si="1034"/>
        <v>11</v>
      </c>
      <c r="M5963" t="b">
        <f t="shared" si="1035"/>
        <v>0</v>
      </c>
      <c r="N5963">
        <f t="shared" si="1036"/>
        <v>35</v>
      </c>
      <c r="O5963">
        <f t="shared" si="1037"/>
        <v>1</v>
      </c>
      <c r="P5963" s="8">
        <f t="shared" si="1029"/>
        <v>2.431712962962963E-2</v>
      </c>
      <c r="Q5963" s="1">
        <f t="shared" si="1030"/>
        <v>43210.458333333328</v>
      </c>
      <c r="R5963" t="e">
        <f t="shared" si="1031"/>
        <v>#N/A</v>
      </c>
      <c r="S5963" s="1">
        <f t="shared" si="1038"/>
        <v>43210.458333333336</v>
      </c>
      <c r="T5963">
        <f t="shared" si="1032"/>
        <v>20.6</v>
      </c>
      <c r="U5963">
        <f t="shared" si="1033"/>
        <v>0</v>
      </c>
      <c r="V5963" t="b">
        <f t="shared" si="1039"/>
        <v>0</v>
      </c>
    </row>
    <row r="5964" spans="1:22" x14ac:dyDescent="0.4">
      <c r="A5964" t="s">
        <v>5593</v>
      </c>
      <c r="B5964" s="1">
        <v>43210.485034722224</v>
      </c>
      <c r="C5964">
        <v>1248</v>
      </c>
      <c r="D5964" t="s">
        <v>854</v>
      </c>
      <c r="E5964">
        <v>8</v>
      </c>
      <c r="F5964" s="1">
        <v>43210.528391203705</v>
      </c>
      <c r="G5964">
        <v>1248</v>
      </c>
      <c r="H5964" t="s">
        <v>854</v>
      </c>
      <c r="I5964">
        <v>7</v>
      </c>
      <c r="J5964">
        <v>62</v>
      </c>
      <c r="K5964">
        <v>6130</v>
      </c>
      <c r="L5964">
        <f t="shared" si="1034"/>
        <v>11</v>
      </c>
      <c r="M5964" t="b">
        <f t="shared" si="1035"/>
        <v>0</v>
      </c>
      <c r="N5964">
        <f t="shared" si="1036"/>
        <v>38</v>
      </c>
      <c r="O5964">
        <f t="shared" si="1037"/>
        <v>27</v>
      </c>
      <c r="P5964" s="8">
        <f t="shared" si="1029"/>
        <v>2.6701388888888889E-2</v>
      </c>
      <c r="Q5964" s="1">
        <f t="shared" si="1030"/>
        <v>43210.458333333336</v>
      </c>
      <c r="R5964">
        <f t="shared" si="1031"/>
        <v>20.6</v>
      </c>
      <c r="S5964" s="1">
        <f t="shared" si="1038"/>
        <v>43210.458333333336</v>
      </c>
      <c r="T5964">
        <f t="shared" si="1032"/>
        <v>20.6</v>
      </c>
      <c r="U5964">
        <f t="shared" si="1033"/>
        <v>0</v>
      </c>
      <c r="V5964" t="b">
        <f t="shared" si="1039"/>
        <v>0</v>
      </c>
    </row>
    <row r="5965" spans="1:22" x14ac:dyDescent="0.4">
      <c r="A5965" t="s">
        <v>5594</v>
      </c>
      <c r="B5965" s="1">
        <v>43210.487905092596</v>
      </c>
      <c r="C5965">
        <v>414</v>
      </c>
      <c r="D5965" t="s">
        <v>1237</v>
      </c>
      <c r="E5965">
        <v>1</v>
      </c>
      <c r="F5965" s="1">
        <v>43210.525219907409</v>
      </c>
      <c r="G5965">
        <v>401</v>
      </c>
      <c r="H5965" t="s">
        <v>957</v>
      </c>
      <c r="I5965">
        <v>2</v>
      </c>
      <c r="J5965">
        <v>51</v>
      </c>
      <c r="K5965">
        <v>10480</v>
      </c>
      <c r="L5965">
        <f t="shared" si="1034"/>
        <v>11</v>
      </c>
      <c r="M5965" t="b">
        <f t="shared" si="1035"/>
        <v>0</v>
      </c>
      <c r="N5965">
        <f t="shared" si="1036"/>
        <v>42</v>
      </c>
      <c r="O5965">
        <f t="shared" si="1037"/>
        <v>35</v>
      </c>
      <c r="P5965" s="8">
        <f t="shared" si="1029"/>
        <v>2.9571759259259259E-2</v>
      </c>
      <c r="Q5965" s="1">
        <f t="shared" si="1030"/>
        <v>43210.458333333336</v>
      </c>
      <c r="R5965">
        <f t="shared" si="1031"/>
        <v>20.6</v>
      </c>
      <c r="S5965" s="1">
        <f t="shared" si="1038"/>
        <v>43210.458333333336</v>
      </c>
      <c r="T5965">
        <f t="shared" si="1032"/>
        <v>20.6</v>
      </c>
      <c r="U5965">
        <f t="shared" si="1033"/>
        <v>0</v>
      </c>
      <c r="V5965" t="b">
        <f t="shared" si="1039"/>
        <v>0</v>
      </c>
    </row>
    <row r="5966" spans="1:22" x14ac:dyDescent="0.4">
      <c r="A5966" t="s">
        <v>2518</v>
      </c>
      <c r="B5966" s="1">
        <v>43210.490324074075</v>
      </c>
      <c r="C5966">
        <v>359</v>
      </c>
      <c r="D5966" t="s">
        <v>665</v>
      </c>
      <c r="E5966">
        <v>5</v>
      </c>
      <c r="F5966" s="1">
        <v>43210.497777777775</v>
      </c>
      <c r="G5966">
        <v>1302</v>
      </c>
      <c r="H5966" t="s">
        <v>1044</v>
      </c>
      <c r="I5966">
        <v>5</v>
      </c>
      <c r="J5966">
        <v>10</v>
      </c>
      <c r="K5966">
        <v>2020</v>
      </c>
      <c r="L5966">
        <f t="shared" si="1034"/>
        <v>11</v>
      </c>
      <c r="M5966" t="b">
        <f t="shared" si="1035"/>
        <v>0</v>
      </c>
      <c r="N5966">
        <f t="shared" si="1036"/>
        <v>46</v>
      </c>
      <c r="O5966">
        <f t="shared" si="1037"/>
        <v>4</v>
      </c>
      <c r="P5966" s="8">
        <f t="shared" si="1029"/>
        <v>3.1990740740740743E-2</v>
      </c>
      <c r="Q5966" s="1">
        <f t="shared" si="1030"/>
        <v>43210.458333333336</v>
      </c>
      <c r="R5966">
        <f t="shared" si="1031"/>
        <v>20.6</v>
      </c>
      <c r="S5966" s="1">
        <f t="shared" si="1038"/>
        <v>43210.458333333336</v>
      </c>
      <c r="T5966">
        <f t="shared" si="1032"/>
        <v>20.6</v>
      </c>
      <c r="U5966">
        <f t="shared" si="1033"/>
        <v>0</v>
      </c>
      <c r="V5966" t="b">
        <f t="shared" si="1039"/>
        <v>0</v>
      </c>
    </row>
    <row r="5967" spans="1:22" x14ac:dyDescent="0.4">
      <c r="A5967" t="s">
        <v>4839</v>
      </c>
      <c r="B5967" s="1">
        <v>43210.49255787037</v>
      </c>
      <c r="C5967">
        <v>1506</v>
      </c>
      <c r="D5967" t="s">
        <v>1118</v>
      </c>
      <c r="E5967">
        <v>9</v>
      </c>
      <c r="F5967" s="1">
        <v>43210.513043981482</v>
      </c>
      <c r="G5967">
        <v>1525</v>
      </c>
      <c r="H5967" t="s">
        <v>2171</v>
      </c>
      <c r="I5967">
        <v>4</v>
      </c>
      <c r="J5967">
        <v>29</v>
      </c>
      <c r="K5967">
        <v>3320</v>
      </c>
      <c r="L5967">
        <f t="shared" si="1034"/>
        <v>11</v>
      </c>
      <c r="M5967" t="b">
        <f t="shared" si="1035"/>
        <v>0</v>
      </c>
      <c r="N5967">
        <f t="shared" si="1036"/>
        <v>49</v>
      </c>
      <c r="O5967">
        <f t="shared" si="1037"/>
        <v>17</v>
      </c>
      <c r="P5967" s="8">
        <f t="shared" si="1029"/>
        <v>3.4224537037037032E-2</v>
      </c>
      <c r="Q5967" s="1">
        <f t="shared" si="1030"/>
        <v>43210.458333333336</v>
      </c>
      <c r="R5967">
        <f t="shared" si="1031"/>
        <v>20.6</v>
      </c>
      <c r="S5967" s="1">
        <f t="shared" si="1038"/>
        <v>43210.458333333336</v>
      </c>
      <c r="T5967">
        <f t="shared" si="1032"/>
        <v>20.6</v>
      </c>
      <c r="U5967">
        <f t="shared" si="1033"/>
        <v>0</v>
      </c>
      <c r="V5967" t="b">
        <f t="shared" si="1039"/>
        <v>0</v>
      </c>
    </row>
    <row r="5968" spans="1:22" x14ac:dyDescent="0.4">
      <c r="A5968" t="s">
        <v>5595</v>
      </c>
      <c r="B5968" s="1">
        <v>43210.495509259257</v>
      </c>
      <c r="C5968">
        <v>1139</v>
      </c>
      <c r="D5968" t="s">
        <v>605</v>
      </c>
      <c r="E5968">
        <v>8</v>
      </c>
      <c r="F5968" s="1">
        <v>43210.504583333335</v>
      </c>
      <c r="G5968">
        <v>1139</v>
      </c>
      <c r="H5968" t="s">
        <v>605</v>
      </c>
      <c r="I5968">
        <v>4</v>
      </c>
      <c r="J5968">
        <v>12</v>
      </c>
      <c r="K5968">
        <v>1160</v>
      </c>
      <c r="L5968">
        <f t="shared" si="1034"/>
        <v>11</v>
      </c>
      <c r="M5968" t="b">
        <f t="shared" si="1035"/>
        <v>0</v>
      </c>
      <c r="N5968">
        <f t="shared" si="1036"/>
        <v>53</v>
      </c>
      <c r="O5968">
        <f t="shared" si="1037"/>
        <v>32</v>
      </c>
      <c r="P5968" s="8">
        <f t="shared" ref="P5968:P6031" si="1040">TIME(0,MINUTE(B5968),SECOND(B5968))</f>
        <v>3.7175925925925925E-2</v>
      </c>
      <c r="Q5968" s="1">
        <f t="shared" ref="Q5968:Q6031" si="1041">B5968-P5968</f>
        <v>43210.458333333328</v>
      </c>
      <c r="R5968" t="e">
        <f t="shared" si="1031"/>
        <v>#N/A</v>
      </c>
      <c r="S5968" s="1">
        <f t="shared" si="1038"/>
        <v>43210.458333333336</v>
      </c>
      <c r="T5968">
        <f t="shared" si="1032"/>
        <v>20.6</v>
      </c>
      <c r="U5968">
        <f t="shared" si="1033"/>
        <v>0</v>
      </c>
      <c r="V5968" t="b">
        <f t="shared" si="1039"/>
        <v>0</v>
      </c>
    </row>
    <row r="5969" spans="1:22" x14ac:dyDescent="0.4">
      <c r="A5969" t="s">
        <v>5596</v>
      </c>
      <c r="B5969" s="1">
        <v>43210.497870370367</v>
      </c>
      <c r="C5969">
        <v>408</v>
      </c>
      <c r="D5969" t="s">
        <v>2720</v>
      </c>
      <c r="E5969">
        <v>1</v>
      </c>
      <c r="F5969" s="1">
        <v>43210.502060185187</v>
      </c>
      <c r="G5969">
        <v>414</v>
      </c>
      <c r="H5969" t="s">
        <v>1237</v>
      </c>
      <c r="I5969">
        <v>1</v>
      </c>
      <c r="J5969">
        <v>5</v>
      </c>
      <c r="K5969">
        <v>1130</v>
      </c>
      <c r="L5969">
        <f t="shared" si="1034"/>
        <v>11</v>
      </c>
      <c r="M5969" t="b">
        <f t="shared" si="1035"/>
        <v>0</v>
      </c>
      <c r="N5969">
        <f t="shared" si="1036"/>
        <v>56</v>
      </c>
      <c r="O5969">
        <f t="shared" si="1037"/>
        <v>56</v>
      </c>
      <c r="P5969" s="8">
        <f t="shared" si="1040"/>
        <v>3.953703703703703E-2</v>
      </c>
      <c r="Q5969" s="1">
        <f t="shared" si="1041"/>
        <v>43210.458333333328</v>
      </c>
      <c r="R5969" t="e">
        <f t="shared" si="1031"/>
        <v>#N/A</v>
      </c>
      <c r="S5969" s="1">
        <f t="shared" si="1038"/>
        <v>43210.458333333336</v>
      </c>
      <c r="T5969">
        <f t="shared" si="1032"/>
        <v>20.6</v>
      </c>
      <c r="U5969">
        <f t="shared" si="1033"/>
        <v>0</v>
      </c>
      <c r="V5969" t="b">
        <f t="shared" si="1039"/>
        <v>0</v>
      </c>
    </row>
    <row r="5970" spans="1:22" x14ac:dyDescent="0.4">
      <c r="A5970" t="s">
        <v>5597</v>
      </c>
      <c r="B5970" s="1">
        <v>43210.499907407408</v>
      </c>
      <c r="C5970">
        <v>412</v>
      </c>
      <c r="D5970" t="s">
        <v>300</v>
      </c>
      <c r="E5970">
        <v>19</v>
      </c>
      <c r="F5970" s="1">
        <v>43210.511377314811</v>
      </c>
      <c r="G5970">
        <v>412</v>
      </c>
      <c r="H5970" t="s">
        <v>300</v>
      </c>
      <c r="I5970">
        <v>20</v>
      </c>
      <c r="J5970">
        <v>16</v>
      </c>
      <c r="K5970">
        <v>2450</v>
      </c>
      <c r="L5970">
        <f t="shared" si="1034"/>
        <v>11</v>
      </c>
      <c r="M5970" t="b">
        <f t="shared" si="1035"/>
        <v>0</v>
      </c>
      <c r="N5970">
        <f t="shared" si="1036"/>
        <v>59</v>
      </c>
      <c r="O5970">
        <f t="shared" si="1037"/>
        <v>52</v>
      </c>
      <c r="P5970" s="8">
        <f t="shared" si="1040"/>
        <v>4.1574074074074076E-2</v>
      </c>
      <c r="Q5970" s="1">
        <f t="shared" si="1041"/>
        <v>43210.458333333336</v>
      </c>
      <c r="R5970">
        <f t="shared" si="1031"/>
        <v>20.6</v>
      </c>
      <c r="S5970" s="1">
        <f t="shared" si="1038"/>
        <v>43210.458333333336</v>
      </c>
      <c r="T5970">
        <f t="shared" si="1032"/>
        <v>20.6</v>
      </c>
      <c r="U5970">
        <f t="shared" si="1033"/>
        <v>0</v>
      </c>
      <c r="V5970" t="b">
        <f t="shared" si="1039"/>
        <v>0</v>
      </c>
    </row>
    <row r="5971" spans="1:22" x14ac:dyDescent="0.4">
      <c r="A5971" t="s">
        <v>4625</v>
      </c>
      <c r="B5971" s="1">
        <v>43210.501747685186</v>
      </c>
      <c r="C5971">
        <v>1222</v>
      </c>
      <c r="D5971" t="s">
        <v>369</v>
      </c>
      <c r="E5971">
        <v>6</v>
      </c>
      <c r="F5971" s="1">
        <v>43210.557442129626</v>
      </c>
      <c r="G5971">
        <v>1209</v>
      </c>
      <c r="H5971" t="s">
        <v>211</v>
      </c>
      <c r="I5971">
        <v>6</v>
      </c>
      <c r="J5971">
        <v>79</v>
      </c>
      <c r="K5971">
        <v>5880</v>
      </c>
      <c r="L5971">
        <f t="shared" si="1034"/>
        <v>12</v>
      </c>
      <c r="M5971" t="b">
        <f t="shared" si="1035"/>
        <v>0</v>
      </c>
      <c r="N5971">
        <f t="shared" si="1036"/>
        <v>2</v>
      </c>
      <c r="O5971">
        <f t="shared" si="1037"/>
        <v>31</v>
      </c>
      <c r="P5971" s="8">
        <f t="shared" si="1040"/>
        <v>1.7476851851851852E-3</v>
      </c>
      <c r="Q5971" s="1">
        <f t="shared" si="1041"/>
        <v>43210.5</v>
      </c>
      <c r="R5971">
        <f t="shared" si="1031"/>
        <v>22.5</v>
      </c>
      <c r="S5971" s="1">
        <f t="shared" si="1038"/>
        <v>43210.5</v>
      </c>
      <c r="T5971">
        <f t="shared" si="1032"/>
        <v>22.5</v>
      </c>
      <c r="U5971">
        <f t="shared" si="1033"/>
        <v>0</v>
      </c>
      <c r="V5971" t="b">
        <f t="shared" si="1039"/>
        <v>0</v>
      </c>
    </row>
    <row r="5972" spans="1:22" x14ac:dyDescent="0.4">
      <c r="A5972" t="s">
        <v>5598</v>
      </c>
      <c r="B5972" s="1">
        <v>43210.504108796296</v>
      </c>
      <c r="C5972">
        <v>1955</v>
      </c>
      <c r="D5972" t="s">
        <v>896</v>
      </c>
      <c r="E5972">
        <v>9</v>
      </c>
      <c r="F5972" s="1">
        <v>43210.530810185184</v>
      </c>
      <c r="G5972">
        <v>1829</v>
      </c>
      <c r="H5972" t="s">
        <v>400</v>
      </c>
      <c r="I5972">
        <v>6</v>
      </c>
      <c r="J5972">
        <v>38</v>
      </c>
      <c r="K5972">
        <v>8720</v>
      </c>
      <c r="L5972">
        <f t="shared" si="1034"/>
        <v>12</v>
      </c>
      <c r="M5972" t="b">
        <f t="shared" si="1035"/>
        <v>0</v>
      </c>
      <c r="N5972">
        <f t="shared" si="1036"/>
        <v>5</v>
      </c>
      <c r="O5972">
        <f t="shared" si="1037"/>
        <v>55</v>
      </c>
      <c r="P5972" s="8">
        <f t="shared" si="1040"/>
        <v>4.108796296296297E-3</v>
      </c>
      <c r="Q5972" s="1">
        <f t="shared" si="1041"/>
        <v>43210.5</v>
      </c>
      <c r="R5972">
        <f t="shared" si="1031"/>
        <v>22.5</v>
      </c>
      <c r="S5972" s="1">
        <f t="shared" si="1038"/>
        <v>43210.5</v>
      </c>
      <c r="T5972">
        <f t="shared" si="1032"/>
        <v>22.5</v>
      </c>
      <c r="U5972">
        <f t="shared" si="1033"/>
        <v>0</v>
      </c>
      <c r="V5972" t="b">
        <f t="shared" si="1039"/>
        <v>0</v>
      </c>
    </row>
    <row r="5973" spans="1:22" x14ac:dyDescent="0.4">
      <c r="A5973" t="s">
        <v>1916</v>
      </c>
      <c r="B5973" s="1">
        <v>43210.505983796298</v>
      </c>
      <c r="C5973">
        <v>328</v>
      </c>
      <c r="D5973" t="s">
        <v>91</v>
      </c>
      <c r="E5973">
        <v>11</v>
      </c>
      <c r="F5973" s="1">
        <v>43210.509259259263</v>
      </c>
      <c r="G5973">
        <v>335</v>
      </c>
      <c r="H5973" t="s">
        <v>154</v>
      </c>
      <c r="I5973">
        <v>4</v>
      </c>
      <c r="J5973">
        <v>4</v>
      </c>
      <c r="K5973">
        <v>440</v>
      </c>
      <c r="L5973">
        <f t="shared" si="1034"/>
        <v>12</v>
      </c>
      <c r="M5973" t="b">
        <f t="shared" si="1035"/>
        <v>0</v>
      </c>
      <c r="N5973">
        <f t="shared" si="1036"/>
        <v>8</v>
      </c>
      <c r="O5973">
        <f t="shared" si="1037"/>
        <v>37</v>
      </c>
      <c r="P5973" s="8">
        <f t="shared" si="1040"/>
        <v>5.9837962962962961E-3</v>
      </c>
      <c r="Q5973" s="1">
        <f t="shared" si="1041"/>
        <v>43210.5</v>
      </c>
      <c r="R5973">
        <f t="shared" si="1031"/>
        <v>22.5</v>
      </c>
      <c r="S5973" s="1">
        <f t="shared" si="1038"/>
        <v>43210.5</v>
      </c>
      <c r="T5973">
        <f t="shared" si="1032"/>
        <v>22.5</v>
      </c>
      <c r="U5973">
        <f t="shared" si="1033"/>
        <v>0</v>
      </c>
      <c r="V5973" t="b">
        <f t="shared" si="1039"/>
        <v>0</v>
      </c>
    </row>
    <row r="5974" spans="1:22" x14ac:dyDescent="0.4">
      <c r="A5974" t="s">
        <v>5599</v>
      </c>
      <c r="B5974" s="1">
        <v>43210.508194444446</v>
      </c>
      <c r="C5974">
        <v>2339</v>
      </c>
      <c r="D5974" t="s">
        <v>1047</v>
      </c>
      <c r="E5974">
        <v>6</v>
      </c>
      <c r="F5974" s="1">
        <v>43210.516365740739</v>
      </c>
      <c r="G5974">
        <v>2339</v>
      </c>
      <c r="H5974" t="s">
        <v>1047</v>
      </c>
      <c r="I5974">
        <v>9</v>
      </c>
      <c r="J5974">
        <v>11</v>
      </c>
      <c r="K5974">
        <v>730</v>
      </c>
      <c r="L5974">
        <f t="shared" si="1034"/>
        <v>12</v>
      </c>
      <c r="M5974" t="b">
        <f t="shared" si="1035"/>
        <v>0</v>
      </c>
      <c r="N5974">
        <f t="shared" si="1036"/>
        <v>11</v>
      </c>
      <c r="O5974">
        <f t="shared" si="1037"/>
        <v>48</v>
      </c>
      <c r="P5974" s="8">
        <f t="shared" si="1040"/>
        <v>8.1944444444444452E-3</v>
      </c>
      <c r="Q5974" s="1">
        <f t="shared" si="1041"/>
        <v>43210.5</v>
      </c>
      <c r="R5974">
        <f t="shared" si="1031"/>
        <v>22.5</v>
      </c>
      <c r="S5974" s="1">
        <f t="shared" si="1038"/>
        <v>43210.5</v>
      </c>
      <c r="T5974">
        <f t="shared" si="1032"/>
        <v>22.5</v>
      </c>
      <c r="U5974">
        <f t="shared" si="1033"/>
        <v>0</v>
      </c>
      <c r="V5974" t="b">
        <f t="shared" si="1039"/>
        <v>0</v>
      </c>
    </row>
    <row r="5975" spans="1:22" x14ac:dyDescent="0.4">
      <c r="A5975" t="s">
        <v>4271</v>
      </c>
      <c r="B5975" s="1">
        <v>43210.510509259257</v>
      </c>
      <c r="C5975">
        <v>2050</v>
      </c>
      <c r="D5975" t="s">
        <v>34</v>
      </c>
      <c r="E5975">
        <v>6</v>
      </c>
      <c r="F5975" s="1">
        <v>43210.540960648148</v>
      </c>
      <c r="G5975">
        <v>2050</v>
      </c>
      <c r="H5975" t="s">
        <v>34</v>
      </c>
      <c r="I5975">
        <v>2</v>
      </c>
      <c r="J5975">
        <v>40</v>
      </c>
      <c r="K5975">
        <v>4770</v>
      </c>
      <c r="L5975">
        <f t="shared" si="1034"/>
        <v>12</v>
      </c>
      <c r="M5975" t="b">
        <f t="shared" si="1035"/>
        <v>0</v>
      </c>
      <c r="N5975">
        <f t="shared" si="1036"/>
        <v>15</v>
      </c>
      <c r="O5975">
        <f t="shared" si="1037"/>
        <v>8</v>
      </c>
      <c r="P5975" s="8">
        <f t="shared" si="1040"/>
        <v>1.050925925925926E-2</v>
      </c>
      <c r="Q5975" s="1">
        <f t="shared" si="1041"/>
        <v>43210.5</v>
      </c>
      <c r="R5975">
        <f t="shared" si="1031"/>
        <v>22.5</v>
      </c>
      <c r="S5975" s="1">
        <f t="shared" si="1038"/>
        <v>43210.5</v>
      </c>
      <c r="T5975">
        <f t="shared" si="1032"/>
        <v>22.5</v>
      </c>
      <c r="U5975">
        <f t="shared" si="1033"/>
        <v>0</v>
      </c>
      <c r="V5975" t="b">
        <f t="shared" si="1039"/>
        <v>0</v>
      </c>
    </row>
    <row r="5976" spans="1:22" x14ac:dyDescent="0.4">
      <c r="A5976" t="s">
        <v>5600</v>
      </c>
      <c r="B5976" s="1">
        <v>43210.512777777774</v>
      </c>
      <c r="C5976">
        <v>339</v>
      </c>
      <c r="D5976" t="s">
        <v>90</v>
      </c>
      <c r="E5976">
        <v>10</v>
      </c>
      <c r="F5976" s="1">
        <v>43210.516840277778</v>
      </c>
      <c r="G5976">
        <v>334</v>
      </c>
      <c r="H5976" t="s">
        <v>444</v>
      </c>
      <c r="I5976">
        <v>5</v>
      </c>
      <c r="J5976">
        <v>5</v>
      </c>
      <c r="K5976">
        <v>640</v>
      </c>
      <c r="L5976">
        <f t="shared" si="1034"/>
        <v>12</v>
      </c>
      <c r="M5976" t="b">
        <f t="shared" si="1035"/>
        <v>0</v>
      </c>
      <c r="N5976">
        <f t="shared" si="1036"/>
        <v>18</v>
      </c>
      <c r="O5976">
        <f t="shared" si="1037"/>
        <v>24</v>
      </c>
      <c r="P5976" s="8">
        <f t="shared" si="1040"/>
        <v>1.2777777777777777E-2</v>
      </c>
      <c r="Q5976" s="1">
        <f t="shared" si="1041"/>
        <v>43210.5</v>
      </c>
      <c r="R5976">
        <f t="shared" si="1031"/>
        <v>22.5</v>
      </c>
      <c r="S5976" s="1">
        <f t="shared" si="1038"/>
        <v>43210.5</v>
      </c>
      <c r="T5976">
        <f t="shared" si="1032"/>
        <v>22.5</v>
      </c>
      <c r="U5976">
        <f t="shared" si="1033"/>
        <v>0</v>
      </c>
      <c r="V5976" t="b">
        <f t="shared" si="1039"/>
        <v>0</v>
      </c>
    </row>
    <row r="5977" spans="1:22" x14ac:dyDescent="0.4">
      <c r="A5977" t="s">
        <v>693</v>
      </c>
      <c r="B5977" s="1">
        <v>43210.515219907407</v>
      </c>
      <c r="C5977">
        <v>549</v>
      </c>
      <c r="D5977" t="s">
        <v>721</v>
      </c>
      <c r="E5977">
        <v>6</v>
      </c>
      <c r="F5977" s="1">
        <v>43210.522210648145</v>
      </c>
      <c r="G5977">
        <v>3520</v>
      </c>
      <c r="H5977" t="s">
        <v>5167</v>
      </c>
      <c r="I5977">
        <v>1</v>
      </c>
      <c r="J5977">
        <v>9</v>
      </c>
      <c r="K5977">
        <v>1280</v>
      </c>
      <c r="L5977">
        <f t="shared" si="1034"/>
        <v>12</v>
      </c>
      <c r="M5977" t="b">
        <f t="shared" si="1035"/>
        <v>0</v>
      </c>
      <c r="N5977">
        <f t="shared" si="1036"/>
        <v>21</v>
      </c>
      <c r="O5977">
        <f t="shared" si="1037"/>
        <v>55</v>
      </c>
      <c r="P5977" s="8">
        <f t="shared" si="1040"/>
        <v>1.5219907407407409E-2</v>
      </c>
      <c r="Q5977" s="1">
        <f t="shared" si="1041"/>
        <v>43210.5</v>
      </c>
      <c r="R5977">
        <f t="shared" si="1031"/>
        <v>22.5</v>
      </c>
      <c r="S5977" s="1">
        <f t="shared" si="1038"/>
        <v>43210.5</v>
      </c>
      <c r="T5977">
        <f t="shared" si="1032"/>
        <v>22.5</v>
      </c>
      <c r="U5977">
        <f t="shared" si="1033"/>
        <v>0</v>
      </c>
      <c r="V5977" t="b">
        <f t="shared" si="1039"/>
        <v>0</v>
      </c>
    </row>
    <row r="5978" spans="1:22" x14ac:dyDescent="0.4">
      <c r="A5978" t="s">
        <v>5601</v>
      </c>
      <c r="B5978" s="1">
        <v>43210.517025462963</v>
      </c>
      <c r="C5978">
        <v>183</v>
      </c>
      <c r="D5978" t="s">
        <v>239</v>
      </c>
      <c r="E5978">
        <v>1</v>
      </c>
      <c r="F5978" s="1">
        <v>43210.521168981482</v>
      </c>
      <c r="G5978">
        <v>113</v>
      </c>
      <c r="H5978" t="s">
        <v>125</v>
      </c>
      <c r="I5978">
        <v>18</v>
      </c>
      <c r="J5978">
        <v>5</v>
      </c>
      <c r="K5978">
        <v>1210</v>
      </c>
      <c r="L5978">
        <f t="shared" si="1034"/>
        <v>12</v>
      </c>
      <c r="M5978" t="b">
        <f t="shared" si="1035"/>
        <v>0</v>
      </c>
      <c r="N5978">
        <f t="shared" si="1036"/>
        <v>24</v>
      </c>
      <c r="O5978">
        <f t="shared" si="1037"/>
        <v>31</v>
      </c>
      <c r="P5978" s="8">
        <f t="shared" si="1040"/>
        <v>1.7025462962962961E-2</v>
      </c>
      <c r="Q5978" s="1">
        <f t="shared" si="1041"/>
        <v>43210.5</v>
      </c>
      <c r="R5978">
        <f t="shared" si="1031"/>
        <v>22.5</v>
      </c>
      <c r="S5978" s="1">
        <f t="shared" si="1038"/>
        <v>43210.5</v>
      </c>
      <c r="T5978">
        <f t="shared" si="1032"/>
        <v>22.5</v>
      </c>
      <c r="U5978">
        <f t="shared" si="1033"/>
        <v>0</v>
      </c>
      <c r="V5978" t="b">
        <f t="shared" si="1039"/>
        <v>0</v>
      </c>
    </row>
    <row r="5979" spans="1:22" x14ac:dyDescent="0.4">
      <c r="A5979" t="s">
        <v>5602</v>
      </c>
      <c r="B5979" s="1">
        <v>43210.519629629627</v>
      </c>
      <c r="C5979">
        <v>1243</v>
      </c>
      <c r="D5979" t="s">
        <v>1189</v>
      </c>
      <c r="E5979">
        <v>2</v>
      </c>
      <c r="F5979" s="1">
        <v>43210.526180555556</v>
      </c>
      <c r="G5979">
        <v>1217</v>
      </c>
      <c r="H5979" t="s">
        <v>4317</v>
      </c>
      <c r="I5979">
        <v>3</v>
      </c>
      <c r="J5979">
        <v>8</v>
      </c>
      <c r="K5979">
        <v>1440</v>
      </c>
      <c r="L5979">
        <f t="shared" si="1034"/>
        <v>12</v>
      </c>
      <c r="M5979" t="b">
        <f t="shared" si="1035"/>
        <v>0</v>
      </c>
      <c r="N5979">
        <f t="shared" si="1036"/>
        <v>28</v>
      </c>
      <c r="O5979">
        <f t="shared" si="1037"/>
        <v>16</v>
      </c>
      <c r="P5979" s="8">
        <f t="shared" si="1040"/>
        <v>1.9629629629629629E-2</v>
      </c>
      <c r="Q5979" s="1">
        <f t="shared" si="1041"/>
        <v>43210.5</v>
      </c>
      <c r="R5979">
        <f t="shared" si="1031"/>
        <v>22.5</v>
      </c>
      <c r="S5979" s="1">
        <f t="shared" si="1038"/>
        <v>43210.5</v>
      </c>
      <c r="T5979">
        <f t="shared" si="1032"/>
        <v>22.5</v>
      </c>
      <c r="U5979">
        <f t="shared" si="1033"/>
        <v>0</v>
      </c>
      <c r="V5979" t="b">
        <f t="shared" si="1039"/>
        <v>0</v>
      </c>
    </row>
    <row r="5980" spans="1:22" x14ac:dyDescent="0.4">
      <c r="A5980" t="s">
        <v>5603</v>
      </c>
      <c r="B5980" s="1">
        <v>43210.521666666667</v>
      </c>
      <c r="C5980">
        <v>594</v>
      </c>
      <c r="D5980" t="s">
        <v>2377</v>
      </c>
      <c r="E5980">
        <v>2</v>
      </c>
      <c r="F5980" s="1">
        <v>43210.53019675926</v>
      </c>
      <c r="G5980">
        <v>594</v>
      </c>
      <c r="H5980" t="s">
        <v>2377</v>
      </c>
      <c r="I5980">
        <v>6</v>
      </c>
      <c r="J5980">
        <v>11</v>
      </c>
      <c r="K5980">
        <v>1050</v>
      </c>
      <c r="L5980">
        <f t="shared" si="1034"/>
        <v>12</v>
      </c>
      <c r="M5980" t="b">
        <f t="shared" si="1035"/>
        <v>0</v>
      </c>
      <c r="N5980">
        <f t="shared" si="1036"/>
        <v>31</v>
      </c>
      <c r="O5980">
        <f t="shared" si="1037"/>
        <v>12</v>
      </c>
      <c r="P5980" s="8">
        <f t="shared" si="1040"/>
        <v>2.1666666666666667E-2</v>
      </c>
      <c r="Q5980" s="1">
        <f t="shared" si="1041"/>
        <v>43210.5</v>
      </c>
      <c r="R5980">
        <f t="shared" si="1031"/>
        <v>22.5</v>
      </c>
      <c r="S5980" s="1">
        <f t="shared" si="1038"/>
        <v>43210.5</v>
      </c>
      <c r="T5980">
        <f t="shared" si="1032"/>
        <v>22.5</v>
      </c>
      <c r="U5980">
        <f t="shared" si="1033"/>
        <v>0</v>
      </c>
      <c r="V5980" t="b">
        <f t="shared" si="1039"/>
        <v>0</v>
      </c>
    </row>
    <row r="5981" spans="1:22" x14ac:dyDescent="0.4">
      <c r="A5981" t="s">
        <v>5604</v>
      </c>
      <c r="B5981" s="1">
        <v>43210.523611111108</v>
      </c>
      <c r="C5981">
        <v>2316</v>
      </c>
      <c r="D5981" t="s">
        <v>2875</v>
      </c>
      <c r="E5981">
        <v>10</v>
      </c>
      <c r="F5981" s="1">
        <v>43210.540069444447</v>
      </c>
      <c r="G5981">
        <v>2377</v>
      </c>
      <c r="H5981" t="s">
        <v>1037</v>
      </c>
      <c r="I5981">
        <v>6</v>
      </c>
      <c r="J5981">
        <v>23</v>
      </c>
      <c r="K5981">
        <v>5750</v>
      </c>
      <c r="L5981">
        <f t="shared" si="1034"/>
        <v>12</v>
      </c>
      <c r="M5981" t="b">
        <f t="shared" si="1035"/>
        <v>0</v>
      </c>
      <c r="N5981">
        <f t="shared" si="1036"/>
        <v>34</v>
      </c>
      <c r="O5981">
        <f t="shared" si="1037"/>
        <v>0</v>
      </c>
      <c r="P5981" s="8">
        <f t="shared" si="1040"/>
        <v>2.361111111111111E-2</v>
      </c>
      <c r="Q5981" s="1">
        <f t="shared" si="1041"/>
        <v>43210.5</v>
      </c>
      <c r="R5981">
        <f t="shared" si="1031"/>
        <v>22.5</v>
      </c>
      <c r="S5981" s="1">
        <f t="shared" si="1038"/>
        <v>43210.5</v>
      </c>
      <c r="T5981">
        <f t="shared" si="1032"/>
        <v>22.5</v>
      </c>
      <c r="U5981">
        <f t="shared" si="1033"/>
        <v>0</v>
      </c>
      <c r="V5981" t="b">
        <f t="shared" si="1039"/>
        <v>0</v>
      </c>
    </row>
    <row r="5982" spans="1:22" x14ac:dyDescent="0.4">
      <c r="A5982" t="s">
        <v>5605</v>
      </c>
      <c r="B5982" s="1">
        <v>43210.526134259257</v>
      </c>
      <c r="C5982">
        <v>650</v>
      </c>
      <c r="D5982" t="s">
        <v>4812</v>
      </c>
      <c r="E5982">
        <v>1</v>
      </c>
      <c r="F5982" s="1">
        <v>43210.554722222223</v>
      </c>
      <c r="G5982">
        <v>1716</v>
      </c>
      <c r="H5982" t="s">
        <v>537</v>
      </c>
      <c r="I5982">
        <v>1</v>
      </c>
      <c r="J5982">
        <v>40</v>
      </c>
      <c r="K5982">
        <v>8440</v>
      </c>
      <c r="L5982">
        <f t="shared" si="1034"/>
        <v>12</v>
      </c>
      <c r="M5982" t="b">
        <f t="shared" si="1035"/>
        <v>0</v>
      </c>
      <c r="N5982">
        <f t="shared" si="1036"/>
        <v>37</v>
      </c>
      <c r="O5982">
        <f t="shared" si="1037"/>
        <v>38</v>
      </c>
      <c r="P5982" s="8">
        <f t="shared" si="1040"/>
        <v>2.613425925925926E-2</v>
      </c>
      <c r="Q5982" s="1">
        <f t="shared" si="1041"/>
        <v>43210.5</v>
      </c>
      <c r="R5982">
        <f t="shared" si="1031"/>
        <v>22.5</v>
      </c>
      <c r="S5982" s="1">
        <f t="shared" si="1038"/>
        <v>43210.5</v>
      </c>
      <c r="T5982">
        <f t="shared" si="1032"/>
        <v>22.5</v>
      </c>
      <c r="U5982">
        <f t="shared" si="1033"/>
        <v>0</v>
      </c>
      <c r="V5982" t="b">
        <f t="shared" si="1039"/>
        <v>0</v>
      </c>
    </row>
    <row r="5983" spans="1:22" x14ac:dyDescent="0.4">
      <c r="A5983" t="s">
        <v>4444</v>
      </c>
      <c r="B5983" s="1">
        <v>43210.528020833335</v>
      </c>
      <c r="C5983">
        <v>624</v>
      </c>
      <c r="D5983" t="s">
        <v>147</v>
      </c>
      <c r="E5983">
        <v>5</v>
      </c>
      <c r="F5983" s="1">
        <v>43210.533946759257</v>
      </c>
      <c r="G5983">
        <v>623</v>
      </c>
      <c r="H5983" t="s">
        <v>1124</v>
      </c>
      <c r="I5983">
        <v>4</v>
      </c>
      <c r="J5983">
        <v>8</v>
      </c>
      <c r="K5983">
        <v>1510</v>
      </c>
      <c r="L5983">
        <f t="shared" si="1034"/>
        <v>12</v>
      </c>
      <c r="M5983" t="b">
        <f t="shared" si="1035"/>
        <v>0</v>
      </c>
      <c r="N5983">
        <f t="shared" si="1036"/>
        <v>40</v>
      </c>
      <c r="O5983">
        <f t="shared" si="1037"/>
        <v>21</v>
      </c>
      <c r="P5983" s="8">
        <f t="shared" si="1040"/>
        <v>2.8020833333333332E-2</v>
      </c>
      <c r="Q5983" s="1">
        <f t="shared" si="1041"/>
        <v>43210.5</v>
      </c>
      <c r="R5983">
        <f t="shared" si="1031"/>
        <v>22.5</v>
      </c>
      <c r="S5983" s="1">
        <f t="shared" si="1038"/>
        <v>43210.5</v>
      </c>
      <c r="T5983">
        <f t="shared" si="1032"/>
        <v>22.5</v>
      </c>
      <c r="U5983">
        <f t="shared" si="1033"/>
        <v>0</v>
      </c>
      <c r="V5983" t="b">
        <f t="shared" si="1039"/>
        <v>0</v>
      </c>
    </row>
    <row r="5984" spans="1:22" x14ac:dyDescent="0.4">
      <c r="A5984" t="s">
        <v>5606</v>
      </c>
      <c r="B5984" s="1">
        <v>43210.530497685184</v>
      </c>
      <c r="C5984">
        <v>147</v>
      </c>
      <c r="D5984" t="s">
        <v>42</v>
      </c>
      <c r="E5984">
        <v>3</v>
      </c>
      <c r="F5984" s="1">
        <v>43210.540127314816</v>
      </c>
      <c r="G5984">
        <v>147</v>
      </c>
      <c r="H5984" t="s">
        <v>42</v>
      </c>
      <c r="I5984">
        <v>3</v>
      </c>
      <c r="J5984">
        <v>13</v>
      </c>
      <c r="K5984">
        <v>2170</v>
      </c>
      <c r="L5984">
        <f t="shared" si="1034"/>
        <v>12</v>
      </c>
      <c r="M5984" t="b">
        <f t="shared" si="1035"/>
        <v>0</v>
      </c>
      <c r="N5984">
        <f t="shared" si="1036"/>
        <v>43</v>
      </c>
      <c r="O5984">
        <f t="shared" si="1037"/>
        <v>55</v>
      </c>
      <c r="P5984" s="8">
        <f t="shared" si="1040"/>
        <v>3.0497685185185183E-2</v>
      </c>
      <c r="Q5984" s="1">
        <f t="shared" si="1041"/>
        <v>43210.5</v>
      </c>
      <c r="R5984">
        <f t="shared" si="1031"/>
        <v>22.5</v>
      </c>
      <c r="S5984" s="1">
        <f t="shared" si="1038"/>
        <v>43210.5</v>
      </c>
      <c r="T5984">
        <f t="shared" si="1032"/>
        <v>22.5</v>
      </c>
      <c r="U5984">
        <f t="shared" si="1033"/>
        <v>0</v>
      </c>
      <c r="V5984" t="b">
        <f t="shared" si="1039"/>
        <v>0</v>
      </c>
    </row>
    <row r="5985" spans="1:22" x14ac:dyDescent="0.4">
      <c r="A5985" t="s">
        <v>5607</v>
      </c>
      <c r="B5985" s="1">
        <v>43210.532476851855</v>
      </c>
      <c r="C5985">
        <v>914</v>
      </c>
      <c r="D5985" t="s">
        <v>82</v>
      </c>
      <c r="E5985">
        <v>7</v>
      </c>
      <c r="F5985" s="1">
        <v>43210.553506944445</v>
      </c>
      <c r="G5985">
        <v>119</v>
      </c>
      <c r="H5985" t="s">
        <v>110</v>
      </c>
      <c r="I5985">
        <v>1</v>
      </c>
      <c r="J5985">
        <v>29</v>
      </c>
      <c r="K5985">
        <v>8300</v>
      </c>
      <c r="L5985">
        <f t="shared" si="1034"/>
        <v>12</v>
      </c>
      <c r="M5985" t="b">
        <f t="shared" si="1035"/>
        <v>0</v>
      </c>
      <c r="N5985">
        <f t="shared" si="1036"/>
        <v>46</v>
      </c>
      <c r="O5985">
        <f t="shared" si="1037"/>
        <v>46</v>
      </c>
      <c r="P5985" s="8">
        <f t="shared" si="1040"/>
        <v>3.2476851851851847E-2</v>
      </c>
      <c r="Q5985" s="1">
        <f t="shared" si="1041"/>
        <v>43210.5</v>
      </c>
      <c r="R5985">
        <f t="shared" si="1031"/>
        <v>22.5</v>
      </c>
      <c r="S5985" s="1">
        <f t="shared" si="1038"/>
        <v>43210.5</v>
      </c>
      <c r="T5985">
        <f t="shared" si="1032"/>
        <v>22.5</v>
      </c>
      <c r="U5985">
        <f t="shared" si="1033"/>
        <v>0</v>
      </c>
      <c r="V5985" t="b">
        <f t="shared" si="1039"/>
        <v>0</v>
      </c>
    </row>
    <row r="5986" spans="1:22" x14ac:dyDescent="0.4">
      <c r="A5986" t="s">
        <v>5608</v>
      </c>
      <c r="B5986" s="1">
        <v>43210.534803240742</v>
      </c>
      <c r="C5986">
        <v>579</v>
      </c>
      <c r="D5986" t="s">
        <v>87</v>
      </c>
      <c r="E5986">
        <v>7</v>
      </c>
      <c r="F5986" s="1">
        <v>43210.539641203701</v>
      </c>
      <c r="G5986">
        <v>559</v>
      </c>
      <c r="H5986" t="s">
        <v>1855</v>
      </c>
      <c r="I5986">
        <v>6</v>
      </c>
      <c r="J5986">
        <v>6</v>
      </c>
      <c r="K5986">
        <v>1080</v>
      </c>
      <c r="L5986">
        <f t="shared" si="1034"/>
        <v>12</v>
      </c>
      <c r="M5986" t="b">
        <f t="shared" si="1035"/>
        <v>0</v>
      </c>
      <c r="N5986">
        <f t="shared" si="1036"/>
        <v>50</v>
      </c>
      <c r="O5986">
        <f t="shared" si="1037"/>
        <v>7</v>
      </c>
      <c r="P5986" s="8">
        <f t="shared" si="1040"/>
        <v>3.4803240740740739E-2</v>
      </c>
      <c r="Q5986" s="1">
        <f t="shared" si="1041"/>
        <v>43210.5</v>
      </c>
      <c r="R5986">
        <f t="shared" si="1031"/>
        <v>22.5</v>
      </c>
      <c r="S5986" s="1">
        <f t="shared" si="1038"/>
        <v>43210.5</v>
      </c>
      <c r="T5986">
        <f t="shared" si="1032"/>
        <v>22.5</v>
      </c>
      <c r="U5986">
        <f t="shared" si="1033"/>
        <v>0</v>
      </c>
      <c r="V5986" t="b">
        <f t="shared" si="1039"/>
        <v>0</v>
      </c>
    </row>
    <row r="5987" spans="1:22" x14ac:dyDescent="0.4">
      <c r="A5987" t="s">
        <v>5609</v>
      </c>
      <c r="B5987" s="1">
        <v>43210.537152777775</v>
      </c>
      <c r="C5987">
        <v>162</v>
      </c>
      <c r="D5987" t="s">
        <v>889</v>
      </c>
      <c r="E5987">
        <v>12</v>
      </c>
      <c r="F5987" s="1">
        <v>43210.55363425926</v>
      </c>
      <c r="G5987">
        <v>144</v>
      </c>
      <c r="H5987" t="s">
        <v>47</v>
      </c>
      <c r="I5987">
        <v>2</v>
      </c>
      <c r="J5987">
        <v>23</v>
      </c>
      <c r="K5987">
        <v>3920</v>
      </c>
      <c r="L5987">
        <f t="shared" si="1034"/>
        <v>12</v>
      </c>
      <c r="M5987" t="b">
        <f t="shared" si="1035"/>
        <v>0</v>
      </c>
      <c r="N5987">
        <f t="shared" si="1036"/>
        <v>53</v>
      </c>
      <c r="O5987">
        <f t="shared" si="1037"/>
        <v>30</v>
      </c>
      <c r="P5987" s="8">
        <f t="shared" si="1040"/>
        <v>3.7152777777777778E-2</v>
      </c>
      <c r="Q5987" s="1">
        <f t="shared" si="1041"/>
        <v>43210.5</v>
      </c>
      <c r="R5987">
        <f t="shared" si="1031"/>
        <v>22.5</v>
      </c>
      <c r="S5987" s="1">
        <f t="shared" si="1038"/>
        <v>43210.5</v>
      </c>
      <c r="T5987">
        <f t="shared" si="1032"/>
        <v>22.5</v>
      </c>
      <c r="U5987">
        <f t="shared" si="1033"/>
        <v>0</v>
      </c>
      <c r="V5987" t="b">
        <f t="shared" si="1039"/>
        <v>0</v>
      </c>
    </row>
    <row r="5988" spans="1:22" x14ac:dyDescent="0.4">
      <c r="A5988" t="s">
        <v>3698</v>
      </c>
      <c r="B5988" s="1">
        <v>43210.539537037039</v>
      </c>
      <c r="C5988">
        <v>1026</v>
      </c>
      <c r="D5988" t="s">
        <v>3599</v>
      </c>
      <c r="E5988">
        <v>3</v>
      </c>
      <c r="F5988" s="1">
        <v>43210.565706018519</v>
      </c>
      <c r="G5988">
        <v>1210</v>
      </c>
      <c r="H5988" t="s">
        <v>346</v>
      </c>
      <c r="I5988">
        <v>4</v>
      </c>
      <c r="J5988">
        <v>34</v>
      </c>
      <c r="K5988">
        <v>8210</v>
      </c>
      <c r="L5988">
        <f t="shared" si="1034"/>
        <v>12</v>
      </c>
      <c r="M5988" t="b">
        <f t="shared" si="1035"/>
        <v>0</v>
      </c>
      <c r="N5988">
        <f t="shared" si="1036"/>
        <v>56</v>
      </c>
      <c r="O5988">
        <f t="shared" si="1037"/>
        <v>56</v>
      </c>
      <c r="P5988" s="8">
        <f t="shared" si="1040"/>
        <v>3.953703703703703E-2</v>
      </c>
      <c r="Q5988" s="1">
        <f t="shared" si="1041"/>
        <v>43210.5</v>
      </c>
      <c r="R5988">
        <f t="shared" si="1031"/>
        <v>22.5</v>
      </c>
      <c r="S5988" s="1">
        <f t="shared" si="1038"/>
        <v>43210.5</v>
      </c>
      <c r="T5988">
        <f t="shared" si="1032"/>
        <v>22.5</v>
      </c>
      <c r="U5988">
        <f t="shared" si="1033"/>
        <v>0</v>
      </c>
      <c r="V5988" t="b">
        <f t="shared" si="1039"/>
        <v>0</v>
      </c>
    </row>
    <row r="5989" spans="1:22" x14ac:dyDescent="0.4">
      <c r="A5989" t="s">
        <v>5610</v>
      </c>
      <c r="B5989" s="1">
        <v>43210.541643518518</v>
      </c>
      <c r="C5989">
        <v>1010</v>
      </c>
      <c r="D5989" t="s">
        <v>1022</v>
      </c>
      <c r="E5989">
        <v>2</v>
      </c>
      <c r="F5989" s="1">
        <v>43210.559791666667</v>
      </c>
      <c r="G5989">
        <v>1015</v>
      </c>
      <c r="H5989" t="s">
        <v>3080</v>
      </c>
      <c r="I5989">
        <v>1</v>
      </c>
      <c r="J5989">
        <v>25</v>
      </c>
      <c r="K5989">
        <v>2350</v>
      </c>
      <c r="L5989">
        <f t="shared" si="1034"/>
        <v>12</v>
      </c>
      <c r="M5989" t="b">
        <f t="shared" si="1035"/>
        <v>0</v>
      </c>
      <c r="N5989">
        <f t="shared" si="1036"/>
        <v>59</v>
      </c>
      <c r="O5989">
        <f t="shared" si="1037"/>
        <v>58</v>
      </c>
      <c r="P5989" s="8">
        <f t="shared" si="1040"/>
        <v>4.1643518518518517E-2</v>
      </c>
      <c r="Q5989" s="1">
        <f t="shared" si="1041"/>
        <v>43210.5</v>
      </c>
      <c r="R5989">
        <f t="shared" si="1031"/>
        <v>22.5</v>
      </c>
      <c r="S5989" s="1">
        <f t="shared" si="1038"/>
        <v>43210.5</v>
      </c>
      <c r="T5989">
        <f t="shared" si="1032"/>
        <v>22.5</v>
      </c>
      <c r="U5989">
        <f t="shared" si="1033"/>
        <v>0</v>
      </c>
      <c r="V5989" t="b">
        <f t="shared" si="1039"/>
        <v>0</v>
      </c>
    </row>
    <row r="5990" spans="1:22" x14ac:dyDescent="0.4">
      <c r="A5990" t="s">
        <v>5611</v>
      </c>
      <c r="B5990" s="1">
        <v>43210.543703703705</v>
      </c>
      <c r="C5990">
        <v>1222</v>
      </c>
      <c r="D5990" t="s">
        <v>369</v>
      </c>
      <c r="E5990">
        <v>8</v>
      </c>
      <c r="F5990" s="1">
        <v>43210.554537037038</v>
      </c>
      <c r="G5990">
        <v>1278</v>
      </c>
      <c r="H5990" t="s">
        <v>4342</v>
      </c>
      <c r="I5990">
        <v>3</v>
      </c>
      <c r="J5990">
        <v>15</v>
      </c>
      <c r="K5990">
        <v>2230</v>
      </c>
      <c r="L5990">
        <f t="shared" si="1034"/>
        <v>13</v>
      </c>
      <c r="M5990" t="b">
        <f t="shared" si="1035"/>
        <v>0</v>
      </c>
      <c r="N5990">
        <f t="shared" si="1036"/>
        <v>2</v>
      </c>
      <c r="O5990">
        <f t="shared" si="1037"/>
        <v>56</v>
      </c>
      <c r="P5990" s="8">
        <f t="shared" si="1040"/>
        <v>2.0370370370370373E-3</v>
      </c>
      <c r="Q5990" s="1">
        <f t="shared" si="1041"/>
        <v>43210.541666666664</v>
      </c>
      <c r="R5990">
        <f t="shared" si="1031"/>
        <v>24.2</v>
      </c>
      <c r="S5990" s="1">
        <f t="shared" si="1038"/>
        <v>43210.541666666664</v>
      </c>
      <c r="T5990">
        <f t="shared" si="1032"/>
        <v>24.2</v>
      </c>
      <c r="U5990">
        <f t="shared" si="1033"/>
        <v>0</v>
      </c>
      <c r="V5990" t="b">
        <f t="shared" si="1039"/>
        <v>0</v>
      </c>
    </row>
    <row r="5991" spans="1:22" x14ac:dyDescent="0.4">
      <c r="A5991" t="s">
        <v>5612</v>
      </c>
      <c r="B5991" s="1">
        <v>43210.546493055554</v>
      </c>
      <c r="C5991">
        <v>222</v>
      </c>
      <c r="D5991" t="s">
        <v>863</v>
      </c>
      <c r="E5991">
        <v>1</v>
      </c>
      <c r="F5991" s="1">
        <v>43210.5627662037</v>
      </c>
      <c r="G5991">
        <v>201</v>
      </c>
      <c r="H5991" t="s">
        <v>445</v>
      </c>
      <c r="I5991">
        <v>12</v>
      </c>
      <c r="J5991">
        <v>23</v>
      </c>
      <c r="K5991">
        <v>2900</v>
      </c>
      <c r="L5991">
        <f t="shared" si="1034"/>
        <v>13</v>
      </c>
      <c r="M5991" t="b">
        <f t="shared" si="1035"/>
        <v>0</v>
      </c>
      <c r="N5991">
        <f t="shared" si="1036"/>
        <v>6</v>
      </c>
      <c r="O5991">
        <f t="shared" si="1037"/>
        <v>57</v>
      </c>
      <c r="P5991" s="8">
        <f t="shared" si="1040"/>
        <v>4.8263888888888887E-3</v>
      </c>
      <c r="Q5991" s="1">
        <f t="shared" si="1041"/>
        <v>43210.541666666664</v>
      </c>
      <c r="R5991">
        <f t="shared" si="1031"/>
        <v>24.2</v>
      </c>
      <c r="S5991" s="1">
        <f t="shared" si="1038"/>
        <v>43210.541666666664</v>
      </c>
      <c r="T5991">
        <f t="shared" si="1032"/>
        <v>24.2</v>
      </c>
      <c r="U5991">
        <f t="shared" si="1033"/>
        <v>0</v>
      </c>
      <c r="V5991" t="b">
        <f t="shared" si="1039"/>
        <v>0</v>
      </c>
    </row>
    <row r="5992" spans="1:22" x14ac:dyDescent="0.4">
      <c r="A5992" t="s">
        <v>5613</v>
      </c>
      <c r="B5992" s="1">
        <v>43210.548692129632</v>
      </c>
      <c r="C5992">
        <v>613</v>
      </c>
      <c r="D5992" t="s">
        <v>974</v>
      </c>
      <c r="E5992">
        <v>6</v>
      </c>
      <c r="F5992" s="1">
        <v>43210.552256944444</v>
      </c>
      <c r="G5992">
        <v>612</v>
      </c>
      <c r="H5992" t="s">
        <v>1259</v>
      </c>
      <c r="I5992">
        <v>19</v>
      </c>
      <c r="J5992">
        <v>4</v>
      </c>
      <c r="K5992">
        <v>740</v>
      </c>
      <c r="L5992">
        <f t="shared" si="1034"/>
        <v>13</v>
      </c>
      <c r="M5992" t="b">
        <f t="shared" si="1035"/>
        <v>0</v>
      </c>
      <c r="N5992">
        <f t="shared" si="1036"/>
        <v>10</v>
      </c>
      <c r="O5992">
        <f t="shared" si="1037"/>
        <v>7</v>
      </c>
      <c r="P5992" s="8">
        <f t="shared" si="1040"/>
        <v>7.0254629629629634E-3</v>
      </c>
      <c r="Q5992" s="1">
        <f t="shared" si="1041"/>
        <v>43210.541666666672</v>
      </c>
      <c r="R5992" t="e">
        <f t="shared" si="1031"/>
        <v>#N/A</v>
      </c>
      <c r="S5992" s="1">
        <f t="shared" si="1038"/>
        <v>43210.541666666664</v>
      </c>
      <c r="T5992">
        <f t="shared" si="1032"/>
        <v>24.2</v>
      </c>
      <c r="U5992">
        <f t="shared" si="1033"/>
        <v>0</v>
      </c>
      <c r="V5992" t="b">
        <f t="shared" si="1039"/>
        <v>0</v>
      </c>
    </row>
    <row r="5993" spans="1:22" x14ac:dyDescent="0.4">
      <c r="A5993" t="s">
        <v>5614</v>
      </c>
      <c r="B5993" s="1">
        <v>43210.550995370373</v>
      </c>
      <c r="C5993">
        <v>546</v>
      </c>
      <c r="D5993" t="s">
        <v>65</v>
      </c>
      <c r="E5993">
        <v>3</v>
      </c>
      <c r="F5993" s="1">
        <v>43210.562025462961</v>
      </c>
      <c r="G5993">
        <v>500</v>
      </c>
      <c r="H5993" t="s">
        <v>105</v>
      </c>
      <c r="I5993">
        <v>10</v>
      </c>
      <c r="J5993">
        <v>15</v>
      </c>
      <c r="K5993">
        <v>2510</v>
      </c>
      <c r="L5993">
        <f t="shared" si="1034"/>
        <v>13</v>
      </c>
      <c r="M5993" t="b">
        <f t="shared" si="1035"/>
        <v>0</v>
      </c>
      <c r="N5993">
        <f t="shared" si="1036"/>
        <v>13</v>
      </c>
      <c r="O5993">
        <f t="shared" si="1037"/>
        <v>26</v>
      </c>
      <c r="P5993" s="8">
        <f t="shared" si="1040"/>
        <v>9.3287037037037036E-3</v>
      </c>
      <c r="Q5993" s="1">
        <f t="shared" si="1041"/>
        <v>43210.541666666672</v>
      </c>
      <c r="R5993" t="e">
        <f t="shared" si="1031"/>
        <v>#N/A</v>
      </c>
      <c r="S5993" s="1">
        <f t="shared" si="1038"/>
        <v>43210.541666666664</v>
      </c>
      <c r="T5993">
        <f t="shared" si="1032"/>
        <v>24.2</v>
      </c>
      <c r="U5993">
        <f t="shared" si="1033"/>
        <v>0</v>
      </c>
      <c r="V5993" t="b">
        <f t="shared" si="1039"/>
        <v>0</v>
      </c>
    </row>
    <row r="5994" spans="1:22" x14ac:dyDescent="0.4">
      <c r="A5994" t="s">
        <v>5615</v>
      </c>
      <c r="B5994" s="1">
        <v>43210.553449074076</v>
      </c>
      <c r="C5994">
        <v>1843</v>
      </c>
      <c r="D5994" t="s">
        <v>249</v>
      </c>
      <c r="E5994">
        <v>1</v>
      </c>
      <c r="F5994" s="1">
        <v>43210.558506944442</v>
      </c>
      <c r="G5994">
        <v>2106</v>
      </c>
      <c r="H5994" t="s">
        <v>895</v>
      </c>
      <c r="I5994">
        <v>3</v>
      </c>
      <c r="J5994">
        <v>6</v>
      </c>
      <c r="K5994">
        <v>12560</v>
      </c>
      <c r="L5994">
        <f t="shared" si="1034"/>
        <v>13</v>
      </c>
      <c r="M5994" t="b">
        <f t="shared" si="1035"/>
        <v>0</v>
      </c>
      <c r="N5994">
        <f t="shared" si="1036"/>
        <v>16</v>
      </c>
      <c r="O5994">
        <f t="shared" si="1037"/>
        <v>58</v>
      </c>
      <c r="P5994" s="8">
        <f t="shared" si="1040"/>
        <v>1.1782407407407406E-2</v>
      </c>
      <c r="Q5994" s="1">
        <f t="shared" si="1041"/>
        <v>43210.541666666672</v>
      </c>
      <c r="R5994" t="e">
        <f t="shared" si="1031"/>
        <v>#N/A</v>
      </c>
      <c r="S5994" s="1">
        <f t="shared" si="1038"/>
        <v>43210.541666666664</v>
      </c>
      <c r="T5994">
        <f t="shared" si="1032"/>
        <v>24.2</v>
      </c>
      <c r="U5994">
        <f t="shared" si="1033"/>
        <v>0</v>
      </c>
      <c r="V5994" t="b">
        <f t="shared" si="1039"/>
        <v>0</v>
      </c>
    </row>
    <row r="5995" spans="1:22" x14ac:dyDescent="0.4">
      <c r="A5995" t="s">
        <v>5616</v>
      </c>
      <c r="B5995" s="1">
        <v>43210.55574074074</v>
      </c>
      <c r="C5995">
        <v>222</v>
      </c>
      <c r="D5995" t="s">
        <v>863</v>
      </c>
      <c r="E5995">
        <v>8</v>
      </c>
      <c r="F5995" s="1">
        <v>43210.566863425927</v>
      </c>
      <c r="G5995">
        <v>207</v>
      </c>
      <c r="H5995" t="s">
        <v>41</v>
      </c>
      <c r="I5995">
        <v>9</v>
      </c>
      <c r="J5995">
        <v>15</v>
      </c>
      <c r="K5995">
        <v>1350</v>
      </c>
      <c r="L5995">
        <f t="shared" si="1034"/>
        <v>13</v>
      </c>
      <c r="M5995" t="b">
        <f t="shared" si="1035"/>
        <v>0</v>
      </c>
      <c r="N5995">
        <f t="shared" si="1036"/>
        <v>20</v>
      </c>
      <c r="O5995">
        <f t="shared" si="1037"/>
        <v>16</v>
      </c>
      <c r="P5995" s="8">
        <f t="shared" si="1040"/>
        <v>1.4074074074074074E-2</v>
      </c>
      <c r="Q5995" s="1">
        <f t="shared" si="1041"/>
        <v>43210.541666666664</v>
      </c>
      <c r="R5995">
        <f t="shared" si="1031"/>
        <v>24.2</v>
      </c>
      <c r="S5995" s="1">
        <f t="shared" si="1038"/>
        <v>43210.541666666664</v>
      </c>
      <c r="T5995">
        <f t="shared" si="1032"/>
        <v>24.2</v>
      </c>
      <c r="U5995">
        <f t="shared" si="1033"/>
        <v>0</v>
      </c>
      <c r="V5995" t="b">
        <f t="shared" si="1039"/>
        <v>0</v>
      </c>
    </row>
    <row r="5996" spans="1:22" x14ac:dyDescent="0.4">
      <c r="A5996" t="s">
        <v>5617</v>
      </c>
      <c r="B5996" s="1">
        <v>43210.55810185185</v>
      </c>
      <c r="C5996">
        <v>943</v>
      </c>
      <c r="D5996" t="s">
        <v>2898</v>
      </c>
      <c r="E5996">
        <v>1</v>
      </c>
      <c r="F5996" s="1">
        <v>43210.567835648151</v>
      </c>
      <c r="G5996">
        <v>913</v>
      </c>
      <c r="H5996" t="s">
        <v>553</v>
      </c>
      <c r="I5996">
        <v>9</v>
      </c>
      <c r="J5996">
        <v>13</v>
      </c>
      <c r="K5996">
        <v>1610</v>
      </c>
      <c r="L5996">
        <f t="shared" si="1034"/>
        <v>13</v>
      </c>
      <c r="M5996" t="b">
        <f t="shared" si="1035"/>
        <v>0</v>
      </c>
      <c r="N5996">
        <f t="shared" si="1036"/>
        <v>23</v>
      </c>
      <c r="O5996">
        <f t="shared" si="1037"/>
        <v>40</v>
      </c>
      <c r="P5996" s="8">
        <f t="shared" si="1040"/>
        <v>1.6435185185185188E-2</v>
      </c>
      <c r="Q5996" s="1">
        <f t="shared" si="1041"/>
        <v>43210.541666666664</v>
      </c>
      <c r="R5996">
        <f t="shared" si="1031"/>
        <v>24.2</v>
      </c>
      <c r="S5996" s="1">
        <f t="shared" si="1038"/>
        <v>43210.541666666664</v>
      </c>
      <c r="T5996">
        <f t="shared" si="1032"/>
        <v>24.2</v>
      </c>
      <c r="U5996">
        <f t="shared" si="1033"/>
        <v>0</v>
      </c>
      <c r="V5996" t="b">
        <f t="shared" si="1039"/>
        <v>0</v>
      </c>
    </row>
    <row r="5997" spans="1:22" x14ac:dyDescent="0.4">
      <c r="A5997" t="s">
        <v>5618</v>
      </c>
      <c r="B5997" s="1">
        <v>43210.560023148151</v>
      </c>
      <c r="C5997">
        <v>241</v>
      </c>
      <c r="D5997" t="s">
        <v>1331</v>
      </c>
      <c r="E5997">
        <v>7</v>
      </c>
      <c r="F5997" s="1">
        <v>43210.56726851852</v>
      </c>
      <c r="G5997">
        <v>252</v>
      </c>
      <c r="H5997" t="s">
        <v>1487</v>
      </c>
      <c r="I5997">
        <v>8</v>
      </c>
      <c r="J5997">
        <v>10</v>
      </c>
      <c r="K5997">
        <v>2310</v>
      </c>
      <c r="L5997">
        <f t="shared" si="1034"/>
        <v>13</v>
      </c>
      <c r="M5997" t="b">
        <f t="shared" si="1035"/>
        <v>0</v>
      </c>
      <c r="N5997">
        <f t="shared" si="1036"/>
        <v>26</v>
      </c>
      <c r="O5997">
        <f t="shared" si="1037"/>
        <v>26</v>
      </c>
      <c r="P5997" s="8">
        <f t="shared" si="1040"/>
        <v>1.8356481481481481E-2</v>
      </c>
      <c r="Q5997" s="1">
        <f t="shared" si="1041"/>
        <v>43210.541666666672</v>
      </c>
      <c r="R5997" t="e">
        <f t="shared" si="1031"/>
        <v>#N/A</v>
      </c>
      <c r="S5997" s="1">
        <f t="shared" si="1038"/>
        <v>43210.541666666664</v>
      </c>
      <c r="T5997">
        <f t="shared" si="1032"/>
        <v>24.2</v>
      </c>
      <c r="U5997">
        <f t="shared" si="1033"/>
        <v>0</v>
      </c>
      <c r="V5997" t="b">
        <f t="shared" si="1039"/>
        <v>0</v>
      </c>
    </row>
    <row r="5998" spans="1:22" x14ac:dyDescent="0.4">
      <c r="A5998" t="s">
        <v>3464</v>
      </c>
      <c r="B5998" s="1">
        <v>43210.562604166669</v>
      </c>
      <c r="C5998">
        <v>209</v>
      </c>
      <c r="D5998" t="s">
        <v>297</v>
      </c>
      <c r="E5998">
        <v>11</v>
      </c>
      <c r="F5998" s="1">
        <v>43210.568668981483</v>
      </c>
      <c r="G5998">
        <v>223</v>
      </c>
      <c r="H5998" t="s">
        <v>218</v>
      </c>
      <c r="I5998">
        <v>10</v>
      </c>
      <c r="J5998">
        <v>8</v>
      </c>
      <c r="K5998">
        <v>810</v>
      </c>
      <c r="L5998">
        <f t="shared" si="1034"/>
        <v>13</v>
      </c>
      <c r="M5998" t="b">
        <f t="shared" si="1035"/>
        <v>0</v>
      </c>
      <c r="N5998">
        <f t="shared" si="1036"/>
        <v>30</v>
      </c>
      <c r="O5998">
        <f t="shared" si="1037"/>
        <v>9</v>
      </c>
      <c r="P5998" s="8">
        <f t="shared" si="1040"/>
        <v>2.0937499999999998E-2</v>
      </c>
      <c r="Q5998" s="1">
        <f t="shared" si="1041"/>
        <v>43210.541666666672</v>
      </c>
      <c r="R5998" t="e">
        <f t="shared" si="1031"/>
        <v>#N/A</v>
      </c>
      <c r="S5998" s="1">
        <f t="shared" si="1038"/>
        <v>43210.541666666664</v>
      </c>
      <c r="T5998">
        <f t="shared" si="1032"/>
        <v>24.2</v>
      </c>
      <c r="U5998">
        <f t="shared" si="1033"/>
        <v>0</v>
      </c>
      <c r="V5998" t="b">
        <f t="shared" si="1039"/>
        <v>0</v>
      </c>
    </row>
    <row r="5999" spans="1:22" x14ac:dyDescent="0.4">
      <c r="A5999" t="s">
        <v>5133</v>
      </c>
      <c r="B5999" s="1">
        <v>43210.565046296295</v>
      </c>
      <c r="C5999">
        <v>324</v>
      </c>
      <c r="D5999" t="s">
        <v>1603</v>
      </c>
      <c r="E5999">
        <v>4</v>
      </c>
      <c r="F5999" s="1">
        <v>43210.612893518519</v>
      </c>
      <c r="G5999">
        <v>303</v>
      </c>
      <c r="H5999" t="s">
        <v>203</v>
      </c>
      <c r="I5999">
        <v>5</v>
      </c>
      <c r="J5999">
        <v>68</v>
      </c>
      <c r="K5999">
        <v>3900</v>
      </c>
      <c r="L5999">
        <f t="shared" si="1034"/>
        <v>13</v>
      </c>
      <c r="M5999" t="b">
        <f t="shared" si="1035"/>
        <v>0</v>
      </c>
      <c r="N5999">
        <f t="shared" si="1036"/>
        <v>33</v>
      </c>
      <c r="O5999">
        <f t="shared" si="1037"/>
        <v>40</v>
      </c>
      <c r="P5999" s="8">
        <f t="shared" si="1040"/>
        <v>2.3379629629629629E-2</v>
      </c>
      <c r="Q5999" s="1">
        <f t="shared" si="1041"/>
        <v>43210.541666666664</v>
      </c>
      <c r="R5999">
        <f t="shared" si="1031"/>
        <v>24.2</v>
      </c>
      <c r="S5999" s="1">
        <f t="shared" si="1038"/>
        <v>43210.541666666664</v>
      </c>
      <c r="T5999">
        <f t="shared" si="1032"/>
        <v>24.2</v>
      </c>
      <c r="U5999">
        <f t="shared" si="1033"/>
        <v>0</v>
      </c>
      <c r="V5999" t="b">
        <f t="shared" si="1039"/>
        <v>0</v>
      </c>
    </row>
    <row r="6000" spans="1:22" x14ac:dyDescent="0.4">
      <c r="A6000" t="s">
        <v>2622</v>
      </c>
      <c r="B6000" s="1">
        <v>43210.567754629628</v>
      </c>
      <c r="C6000">
        <v>1009</v>
      </c>
      <c r="D6000" t="s">
        <v>284</v>
      </c>
      <c r="E6000">
        <v>13</v>
      </c>
      <c r="F6000" s="1">
        <v>43210.609918981485</v>
      </c>
      <c r="G6000">
        <v>542</v>
      </c>
      <c r="H6000" t="s">
        <v>594</v>
      </c>
      <c r="I6000">
        <v>14</v>
      </c>
      <c r="J6000">
        <v>60</v>
      </c>
      <c r="K6000">
        <v>8550</v>
      </c>
      <c r="L6000">
        <f t="shared" si="1034"/>
        <v>13</v>
      </c>
      <c r="M6000" t="b">
        <f t="shared" si="1035"/>
        <v>0</v>
      </c>
      <c r="N6000">
        <f t="shared" si="1036"/>
        <v>37</v>
      </c>
      <c r="O6000">
        <f t="shared" si="1037"/>
        <v>34</v>
      </c>
      <c r="P6000" s="8">
        <f t="shared" si="1040"/>
        <v>2.6087962962962966E-2</v>
      </c>
      <c r="Q6000" s="1">
        <f t="shared" si="1041"/>
        <v>43210.541666666664</v>
      </c>
      <c r="R6000">
        <f t="shared" si="1031"/>
        <v>24.2</v>
      </c>
      <c r="S6000" s="1">
        <f t="shared" si="1038"/>
        <v>43210.541666666664</v>
      </c>
      <c r="T6000">
        <f t="shared" si="1032"/>
        <v>24.2</v>
      </c>
      <c r="U6000">
        <f t="shared" si="1033"/>
        <v>0</v>
      </c>
      <c r="V6000" t="b">
        <f t="shared" si="1039"/>
        <v>0</v>
      </c>
    </row>
    <row r="6001" spans="1:22" x14ac:dyDescent="0.4">
      <c r="A6001" t="s">
        <v>5619</v>
      </c>
      <c r="B6001" s="1">
        <v>43210.5700462963</v>
      </c>
      <c r="C6001">
        <v>113</v>
      </c>
      <c r="D6001" t="s">
        <v>125</v>
      </c>
      <c r="E6001">
        <v>17</v>
      </c>
      <c r="F6001" s="1">
        <v>43210.57644675926</v>
      </c>
      <c r="G6001">
        <v>112</v>
      </c>
      <c r="H6001" t="s">
        <v>111</v>
      </c>
      <c r="I6001">
        <v>1</v>
      </c>
      <c r="J6001">
        <v>9</v>
      </c>
      <c r="K6001">
        <v>1140</v>
      </c>
      <c r="L6001">
        <f t="shared" si="1034"/>
        <v>13</v>
      </c>
      <c r="M6001" t="b">
        <f t="shared" si="1035"/>
        <v>0</v>
      </c>
      <c r="N6001">
        <f t="shared" si="1036"/>
        <v>40</v>
      </c>
      <c r="O6001">
        <f t="shared" si="1037"/>
        <v>52</v>
      </c>
      <c r="P6001" s="8">
        <f t="shared" si="1040"/>
        <v>2.837962962962963E-2</v>
      </c>
      <c r="Q6001" s="1">
        <f t="shared" si="1041"/>
        <v>43210.541666666672</v>
      </c>
      <c r="R6001" t="e">
        <f t="shared" si="1031"/>
        <v>#N/A</v>
      </c>
      <c r="S6001" s="1">
        <f t="shared" si="1038"/>
        <v>43210.541666666664</v>
      </c>
      <c r="T6001">
        <f t="shared" si="1032"/>
        <v>24.2</v>
      </c>
      <c r="U6001">
        <f t="shared" si="1033"/>
        <v>0</v>
      </c>
      <c r="V6001" t="b">
        <f t="shared" si="1039"/>
        <v>0</v>
      </c>
    </row>
    <row r="6002" spans="1:22" x14ac:dyDescent="0.4">
      <c r="A6002" t="s">
        <v>5620</v>
      </c>
      <c r="B6002" s="1">
        <v>43210.572743055556</v>
      </c>
      <c r="C6002">
        <v>2348</v>
      </c>
      <c r="D6002" t="s">
        <v>1942</v>
      </c>
      <c r="E6002">
        <v>9</v>
      </c>
      <c r="F6002" s="1">
        <v>43210.576238425929</v>
      </c>
      <c r="G6002">
        <v>2355</v>
      </c>
      <c r="H6002" t="s">
        <v>2131</v>
      </c>
      <c r="I6002">
        <v>14</v>
      </c>
      <c r="J6002">
        <v>4</v>
      </c>
      <c r="K6002">
        <v>590</v>
      </c>
      <c r="L6002">
        <f t="shared" si="1034"/>
        <v>13</v>
      </c>
      <c r="M6002" t="b">
        <f t="shared" si="1035"/>
        <v>0</v>
      </c>
      <c r="N6002">
        <f t="shared" si="1036"/>
        <v>44</v>
      </c>
      <c r="O6002">
        <f t="shared" si="1037"/>
        <v>45</v>
      </c>
      <c r="P6002" s="8">
        <f t="shared" si="1040"/>
        <v>3.107638888888889E-2</v>
      </c>
      <c r="Q6002" s="1">
        <f t="shared" si="1041"/>
        <v>43210.541666666664</v>
      </c>
      <c r="R6002">
        <f t="shared" si="1031"/>
        <v>24.2</v>
      </c>
      <c r="S6002" s="1">
        <f t="shared" si="1038"/>
        <v>43210.541666666664</v>
      </c>
      <c r="T6002">
        <f t="shared" si="1032"/>
        <v>24.2</v>
      </c>
      <c r="U6002">
        <f t="shared" si="1033"/>
        <v>0</v>
      </c>
      <c r="V6002" t="b">
        <f t="shared" si="1039"/>
        <v>0</v>
      </c>
    </row>
    <row r="6003" spans="1:22" x14ac:dyDescent="0.4">
      <c r="A6003" t="s">
        <v>5621</v>
      </c>
      <c r="B6003" s="1">
        <v>43210.575162037036</v>
      </c>
      <c r="C6003">
        <v>1226</v>
      </c>
      <c r="D6003" t="s">
        <v>1346</v>
      </c>
      <c r="E6003">
        <v>2</v>
      </c>
      <c r="F6003" s="1">
        <v>43210.58016203704</v>
      </c>
      <c r="G6003">
        <v>1209</v>
      </c>
      <c r="H6003" t="s">
        <v>211</v>
      </c>
      <c r="I6003">
        <v>2</v>
      </c>
      <c r="J6003">
        <v>6</v>
      </c>
      <c r="K6003">
        <v>1170</v>
      </c>
      <c r="L6003">
        <f t="shared" si="1034"/>
        <v>13</v>
      </c>
      <c r="M6003" t="b">
        <f t="shared" si="1035"/>
        <v>0</v>
      </c>
      <c r="N6003">
        <f t="shared" si="1036"/>
        <v>48</v>
      </c>
      <c r="O6003">
        <f t="shared" si="1037"/>
        <v>14</v>
      </c>
      <c r="P6003" s="8">
        <f t="shared" si="1040"/>
        <v>3.349537037037037E-2</v>
      </c>
      <c r="Q6003" s="1">
        <f t="shared" si="1041"/>
        <v>43210.541666666664</v>
      </c>
      <c r="R6003">
        <f t="shared" si="1031"/>
        <v>24.2</v>
      </c>
      <c r="S6003" s="1">
        <f t="shared" si="1038"/>
        <v>43210.541666666664</v>
      </c>
      <c r="T6003">
        <f t="shared" si="1032"/>
        <v>24.2</v>
      </c>
      <c r="U6003">
        <f t="shared" si="1033"/>
        <v>0</v>
      </c>
      <c r="V6003" t="b">
        <f t="shared" si="1039"/>
        <v>0</v>
      </c>
    </row>
    <row r="6004" spans="1:22" x14ac:dyDescent="0.4">
      <c r="A6004" t="s">
        <v>4209</v>
      </c>
      <c r="B6004" s="1">
        <v>43210.577627314815</v>
      </c>
      <c r="C6004">
        <v>113</v>
      </c>
      <c r="D6004" t="s">
        <v>125</v>
      </c>
      <c r="E6004">
        <v>5</v>
      </c>
      <c r="F6004" s="1">
        <v>43210.588136574072</v>
      </c>
      <c r="G6004">
        <v>164</v>
      </c>
      <c r="H6004" t="s">
        <v>1893</v>
      </c>
      <c r="I6004">
        <v>6</v>
      </c>
      <c r="J6004">
        <v>14</v>
      </c>
      <c r="K6004">
        <v>2760</v>
      </c>
      <c r="L6004">
        <f t="shared" si="1034"/>
        <v>13</v>
      </c>
      <c r="M6004" t="b">
        <f t="shared" si="1035"/>
        <v>0</v>
      </c>
      <c r="N6004">
        <f t="shared" si="1036"/>
        <v>51</v>
      </c>
      <c r="O6004">
        <f t="shared" si="1037"/>
        <v>47</v>
      </c>
      <c r="P6004" s="8">
        <f t="shared" si="1040"/>
        <v>3.5960648148148151E-2</v>
      </c>
      <c r="Q6004" s="1">
        <f t="shared" si="1041"/>
        <v>43210.541666666664</v>
      </c>
      <c r="R6004">
        <f t="shared" si="1031"/>
        <v>24.2</v>
      </c>
      <c r="S6004" s="1">
        <f t="shared" si="1038"/>
        <v>43210.541666666664</v>
      </c>
      <c r="T6004">
        <f t="shared" si="1032"/>
        <v>24.2</v>
      </c>
      <c r="U6004">
        <f t="shared" si="1033"/>
        <v>0</v>
      </c>
      <c r="V6004" t="b">
        <f t="shared" si="1039"/>
        <v>0</v>
      </c>
    </row>
    <row r="6005" spans="1:22" x14ac:dyDescent="0.4">
      <c r="A6005" t="s">
        <v>625</v>
      </c>
      <c r="B6005" s="1">
        <v>43210.580069444448</v>
      </c>
      <c r="C6005">
        <v>1141</v>
      </c>
      <c r="D6005" t="s">
        <v>1897</v>
      </c>
      <c r="E6005">
        <v>7</v>
      </c>
      <c r="F6005" s="1">
        <v>43210.613287037035</v>
      </c>
      <c r="G6005">
        <v>1141</v>
      </c>
      <c r="H6005" t="s">
        <v>1897</v>
      </c>
      <c r="I6005">
        <v>6</v>
      </c>
      <c r="J6005">
        <v>44</v>
      </c>
      <c r="K6005">
        <v>2100</v>
      </c>
      <c r="L6005">
        <f t="shared" si="1034"/>
        <v>13</v>
      </c>
      <c r="M6005" t="b">
        <f t="shared" si="1035"/>
        <v>0</v>
      </c>
      <c r="N6005">
        <f t="shared" si="1036"/>
        <v>55</v>
      </c>
      <c r="O6005">
        <f t="shared" si="1037"/>
        <v>18</v>
      </c>
      <c r="P6005" s="8">
        <f t="shared" si="1040"/>
        <v>3.8402777777777779E-2</v>
      </c>
      <c r="Q6005" s="1">
        <f t="shared" si="1041"/>
        <v>43210.541666666672</v>
      </c>
      <c r="R6005" t="e">
        <f t="shared" si="1031"/>
        <v>#N/A</v>
      </c>
      <c r="S6005" s="1">
        <f t="shared" si="1038"/>
        <v>43210.541666666664</v>
      </c>
      <c r="T6005">
        <f t="shared" si="1032"/>
        <v>24.2</v>
      </c>
      <c r="U6005">
        <f t="shared" si="1033"/>
        <v>0</v>
      </c>
      <c r="V6005" t="b">
        <f t="shared" si="1039"/>
        <v>0</v>
      </c>
    </row>
    <row r="6006" spans="1:22" x14ac:dyDescent="0.4">
      <c r="A6006" t="s">
        <v>5622</v>
      </c>
      <c r="B6006" s="1">
        <v>43210.581863425927</v>
      </c>
      <c r="C6006">
        <v>1430</v>
      </c>
      <c r="D6006" t="s">
        <v>968</v>
      </c>
      <c r="E6006">
        <v>15</v>
      </c>
      <c r="F6006" s="1">
        <v>43210.594282407408</v>
      </c>
      <c r="G6006">
        <v>1401</v>
      </c>
      <c r="H6006" t="s">
        <v>1782</v>
      </c>
      <c r="I6006">
        <v>11</v>
      </c>
      <c r="J6006">
        <v>17</v>
      </c>
      <c r="K6006">
        <v>3030</v>
      </c>
      <c r="L6006">
        <f t="shared" si="1034"/>
        <v>13</v>
      </c>
      <c r="M6006" t="b">
        <f t="shared" si="1035"/>
        <v>0</v>
      </c>
      <c r="N6006">
        <f t="shared" si="1036"/>
        <v>57</v>
      </c>
      <c r="O6006">
        <f t="shared" si="1037"/>
        <v>53</v>
      </c>
      <c r="P6006" s="8">
        <f t="shared" si="1040"/>
        <v>4.0196759259259258E-2</v>
      </c>
      <c r="Q6006" s="1">
        <f t="shared" si="1041"/>
        <v>43210.541666666664</v>
      </c>
      <c r="R6006">
        <f t="shared" si="1031"/>
        <v>24.2</v>
      </c>
      <c r="S6006" s="1">
        <f t="shared" si="1038"/>
        <v>43210.541666666664</v>
      </c>
      <c r="T6006">
        <f t="shared" si="1032"/>
        <v>24.2</v>
      </c>
      <c r="U6006">
        <f t="shared" si="1033"/>
        <v>0</v>
      </c>
      <c r="V6006" t="b">
        <f t="shared" si="1039"/>
        <v>0</v>
      </c>
    </row>
    <row r="6007" spans="1:22" x14ac:dyDescent="0.4">
      <c r="A6007" t="s">
        <v>5623</v>
      </c>
      <c r="B6007" s="1">
        <v>43210.584837962961</v>
      </c>
      <c r="C6007">
        <v>2302</v>
      </c>
      <c r="D6007" t="s">
        <v>378</v>
      </c>
      <c r="E6007">
        <v>7</v>
      </c>
      <c r="F6007" s="1">
        <v>43210.617071759261</v>
      </c>
      <c r="G6007">
        <v>2227</v>
      </c>
      <c r="H6007" t="s">
        <v>1553</v>
      </c>
      <c r="I6007">
        <v>13</v>
      </c>
      <c r="J6007">
        <v>46</v>
      </c>
      <c r="K6007">
        <v>5330</v>
      </c>
      <c r="L6007">
        <f t="shared" si="1034"/>
        <v>14</v>
      </c>
      <c r="M6007" t="b">
        <f t="shared" si="1035"/>
        <v>0</v>
      </c>
      <c r="N6007">
        <f t="shared" si="1036"/>
        <v>2</v>
      </c>
      <c r="O6007">
        <f t="shared" si="1037"/>
        <v>10</v>
      </c>
      <c r="P6007" s="8">
        <f t="shared" si="1040"/>
        <v>1.5046296296296294E-3</v>
      </c>
      <c r="Q6007" s="1">
        <f t="shared" si="1041"/>
        <v>43210.583333333328</v>
      </c>
      <c r="R6007" t="e">
        <f t="shared" si="1031"/>
        <v>#N/A</v>
      </c>
      <c r="S6007" s="1">
        <f t="shared" si="1038"/>
        <v>43210.583333333336</v>
      </c>
      <c r="T6007">
        <f t="shared" si="1032"/>
        <v>25.9</v>
      </c>
      <c r="U6007">
        <f t="shared" si="1033"/>
        <v>0</v>
      </c>
      <c r="V6007" t="b">
        <f t="shared" si="1039"/>
        <v>0</v>
      </c>
    </row>
    <row r="6008" spans="1:22" x14ac:dyDescent="0.4">
      <c r="A6008" t="s">
        <v>5624</v>
      </c>
      <c r="B6008" s="1">
        <v>43210.587187500001</v>
      </c>
      <c r="C6008">
        <v>915</v>
      </c>
      <c r="D6008" t="s">
        <v>145</v>
      </c>
      <c r="E6008">
        <v>3</v>
      </c>
      <c r="F6008" s="1">
        <v>43210.62232638889</v>
      </c>
      <c r="G6008">
        <v>152</v>
      </c>
      <c r="H6008" t="s">
        <v>81</v>
      </c>
      <c r="I6008">
        <v>9</v>
      </c>
      <c r="J6008">
        <v>50</v>
      </c>
      <c r="K6008">
        <v>4750</v>
      </c>
      <c r="L6008">
        <f t="shared" si="1034"/>
        <v>14</v>
      </c>
      <c r="M6008" t="b">
        <f t="shared" si="1035"/>
        <v>0</v>
      </c>
      <c r="N6008">
        <f t="shared" si="1036"/>
        <v>5</v>
      </c>
      <c r="O6008">
        <f t="shared" si="1037"/>
        <v>33</v>
      </c>
      <c r="P6008" s="8">
        <f t="shared" si="1040"/>
        <v>3.8541666666666668E-3</v>
      </c>
      <c r="Q6008" s="1">
        <f t="shared" si="1041"/>
        <v>43210.583333333336</v>
      </c>
      <c r="R6008">
        <f t="shared" si="1031"/>
        <v>25.9</v>
      </c>
      <c r="S6008" s="1">
        <f t="shared" si="1038"/>
        <v>43210.583333333336</v>
      </c>
      <c r="T6008">
        <f t="shared" si="1032"/>
        <v>25.9</v>
      </c>
      <c r="U6008">
        <f t="shared" si="1033"/>
        <v>0</v>
      </c>
      <c r="V6008" t="b">
        <f t="shared" si="1039"/>
        <v>0</v>
      </c>
    </row>
    <row r="6009" spans="1:22" x14ac:dyDescent="0.4">
      <c r="A6009" t="s">
        <v>5368</v>
      </c>
      <c r="B6009" s="1">
        <v>43210.589259259257</v>
      </c>
      <c r="C6009">
        <v>409</v>
      </c>
      <c r="D6009" t="s">
        <v>410</v>
      </c>
      <c r="E6009">
        <v>23</v>
      </c>
      <c r="F6009" s="1">
        <v>43210.59584490741</v>
      </c>
      <c r="G6009">
        <v>400</v>
      </c>
      <c r="H6009" t="s">
        <v>411</v>
      </c>
      <c r="I6009">
        <v>15</v>
      </c>
      <c r="J6009">
        <v>9</v>
      </c>
      <c r="K6009">
        <v>1460</v>
      </c>
      <c r="L6009">
        <f t="shared" si="1034"/>
        <v>14</v>
      </c>
      <c r="M6009" t="b">
        <f t="shared" si="1035"/>
        <v>0</v>
      </c>
      <c r="N6009">
        <f t="shared" si="1036"/>
        <v>8</v>
      </c>
      <c r="O6009">
        <f t="shared" si="1037"/>
        <v>32</v>
      </c>
      <c r="P6009" s="8">
        <f t="shared" si="1040"/>
        <v>5.9259259259259256E-3</v>
      </c>
      <c r="Q6009" s="1">
        <f t="shared" si="1041"/>
        <v>43210.583333333328</v>
      </c>
      <c r="R6009" t="e">
        <f t="shared" si="1031"/>
        <v>#N/A</v>
      </c>
      <c r="S6009" s="1">
        <f t="shared" si="1038"/>
        <v>43210.583333333336</v>
      </c>
      <c r="T6009">
        <f t="shared" si="1032"/>
        <v>25.9</v>
      </c>
      <c r="U6009">
        <f t="shared" si="1033"/>
        <v>0</v>
      </c>
      <c r="V6009" t="b">
        <f t="shared" si="1039"/>
        <v>0</v>
      </c>
    </row>
    <row r="6010" spans="1:22" x14ac:dyDescent="0.4">
      <c r="A6010" t="s">
        <v>3182</v>
      </c>
      <c r="B6010" s="1">
        <v>43210.591157407405</v>
      </c>
      <c r="C6010">
        <v>947</v>
      </c>
      <c r="D6010" t="s">
        <v>3144</v>
      </c>
      <c r="E6010">
        <v>8</v>
      </c>
      <c r="F6010" s="1">
        <v>43210.597569444442</v>
      </c>
      <c r="G6010">
        <v>906</v>
      </c>
      <c r="H6010" t="s">
        <v>107</v>
      </c>
      <c r="I6010">
        <v>4</v>
      </c>
      <c r="J6010">
        <v>8</v>
      </c>
      <c r="K6010">
        <v>740</v>
      </c>
      <c r="L6010">
        <f t="shared" si="1034"/>
        <v>14</v>
      </c>
      <c r="M6010" t="b">
        <f t="shared" si="1035"/>
        <v>0</v>
      </c>
      <c r="N6010">
        <f t="shared" si="1036"/>
        <v>11</v>
      </c>
      <c r="O6010">
        <f t="shared" si="1037"/>
        <v>16</v>
      </c>
      <c r="P6010" s="8">
        <f t="shared" si="1040"/>
        <v>7.8240740740740753E-3</v>
      </c>
      <c r="Q6010" s="1">
        <f t="shared" si="1041"/>
        <v>43210.583333333328</v>
      </c>
      <c r="R6010" t="e">
        <f t="shared" si="1031"/>
        <v>#N/A</v>
      </c>
      <c r="S6010" s="1">
        <f t="shared" si="1038"/>
        <v>43210.583333333336</v>
      </c>
      <c r="T6010">
        <f t="shared" si="1032"/>
        <v>25.9</v>
      </c>
      <c r="U6010">
        <f t="shared" si="1033"/>
        <v>0</v>
      </c>
      <c r="V6010" t="b">
        <f t="shared" si="1039"/>
        <v>0</v>
      </c>
    </row>
    <row r="6011" spans="1:22" x14ac:dyDescent="0.4">
      <c r="A6011" t="s">
        <v>5625</v>
      </c>
      <c r="B6011" s="1">
        <v>43210.593622685185</v>
      </c>
      <c r="C6011">
        <v>1636</v>
      </c>
      <c r="D6011" t="s">
        <v>27</v>
      </c>
      <c r="E6011">
        <v>10</v>
      </c>
      <c r="F6011" s="1">
        <v>43210.602326388886</v>
      </c>
      <c r="G6011">
        <v>1650</v>
      </c>
      <c r="H6011" t="s">
        <v>477</v>
      </c>
      <c r="I6011">
        <v>5</v>
      </c>
      <c r="J6011">
        <v>11</v>
      </c>
      <c r="K6011">
        <v>1290</v>
      </c>
      <c r="L6011">
        <f t="shared" si="1034"/>
        <v>14</v>
      </c>
      <c r="M6011" t="b">
        <f t="shared" si="1035"/>
        <v>0</v>
      </c>
      <c r="N6011">
        <f t="shared" si="1036"/>
        <v>14</v>
      </c>
      <c r="O6011">
        <f t="shared" si="1037"/>
        <v>49</v>
      </c>
      <c r="P6011" s="8">
        <f t="shared" si="1040"/>
        <v>1.0289351851851852E-2</v>
      </c>
      <c r="Q6011" s="1">
        <f t="shared" si="1041"/>
        <v>43210.583333333336</v>
      </c>
      <c r="R6011">
        <f t="shared" si="1031"/>
        <v>25.9</v>
      </c>
      <c r="S6011" s="1">
        <f t="shared" si="1038"/>
        <v>43210.583333333336</v>
      </c>
      <c r="T6011">
        <f t="shared" si="1032"/>
        <v>25.9</v>
      </c>
      <c r="U6011">
        <f t="shared" si="1033"/>
        <v>0</v>
      </c>
      <c r="V6011" t="b">
        <f t="shared" si="1039"/>
        <v>0</v>
      </c>
    </row>
    <row r="6012" spans="1:22" x14ac:dyDescent="0.4">
      <c r="A6012" t="s">
        <v>5355</v>
      </c>
      <c r="B6012" s="1">
        <v>43210.595960648148</v>
      </c>
      <c r="C6012">
        <v>906</v>
      </c>
      <c r="D6012" t="s">
        <v>107</v>
      </c>
      <c r="E6012">
        <v>2</v>
      </c>
      <c r="F6012" s="1">
        <v>43210.601400462961</v>
      </c>
      <c r="G6012">
        <v>950</v>
      </c>
      <c r="H6012" t="s">
        <v>200</v>
      </c>
      <c r="I6012">
        <v>3</v>
      </c>
      <c r="J6012">
        <v>7</v>
      </c>
      <c r="K6012">
        <v>890</v>
      </c>
      <c r="L6012">
        <f t="shared" si="1034"/>
        <v>14</v>
      </c>
      <c r="M6012" t="b">
        <f t="shared" si="1035"/>
        <v>0</v>
      </c>
      <c r="N6012">
        <f t="shared" si="1036"/>
        <v>18</v>
      </c>
      <c r="O6012">
        <f t="shared" si="1037"/>
        <v>11</v>
      </c>
      <c r="P6012" s="8">
        <f t="shared" si="1040"/>
        <v>1.2627314814814815E-2</v>
      </c>
      <c r="Q6012" s="1">
        <f t="shared" si="1041"/>
        <v>43210.583333333336</v>
      </c>
      <c r="R6012">
        <f t="shared" si="1031"/>
        <v>25.9</v>
      </c>
      <c r="S6012" s="1">
        <f t="shared" si="1038"/>
        <v>43210.583333333336</v>
      </c>
      <c r="T6012">
        <f t="shared" si="1032"/>
        <v>25.9</v>
      </c>
      <c r="U6012">
        <f t="shared" si="1033"/>
        <v>0</v>
      </c>
      <c r="V6012" t="b">
        <f t="shared" si="1039"/>
        <v>0</v>
      </c>
    </row>
    <row r="6013" spans="1:22" x14ac:dyDescent="0.4">
      <c r="A6013" t="s">
        <v>5626</v>
      </c>
      <c r="B6013" s="1">
        <v>43210.59814814815</v>
      </c>
      <c r="C6013">
        <v>1601</v>
      </c>
      <c r="D6013" t="s">
        <v>415</v>
      </c>
      <c r="E6013">
        <v>4</v>
      </c>
      <c r="F6013" s="1">
        <v>43210.604398148149</v>
      </c>
      <c r="G6013">
        <v>1663</v>
      </c>
      <c r="H6013" t="s">
        <v>1019</v>
      </c>
      <c r="I6013">
        <v>3</v>
      </c>
      <c r="J6013">
        <v>8</v>
      </c>
      <c r="K6013">
        <v>1520</v>
      </c>
      <c r="L6013">
        <f t="shared" si="1034"/>
        <v>14</v>
      </c>
      <c r="M6013" t="b">
        <f t="shared" si="1035"/>
        <v>0</v>
      </c>
      <c r="N6013">
        <f t="shared" si="1036"/>
        <v>21</v>
      </c>
      <c r="O6013">
        <f t="shared" si="1037"/>
        <v>20</v>
      </c>
      <c r="P6013" s="8">
        <f t="shared" si="1040"/>
        <v>1.4814814814814814E-2</v>
      </c>
      <c r="Q6013" s="1">
        <f t="shared" si="1041"/>
        <v>43210.583333333336</v>
      </c>
      <c r="R6013">
        <f t="shared" si="1031"/>
        <v>25.9</v>
      </c>
      <c r="S6013" s="1">
        <f t="shared" si="1038"/>
        <v>43210.583333333336</v>
      </c>
      <c r="T6013">
        <f t="shared" si="1032"/>
        <v>25.9</v>
      </c>
      <c r="U6013">
        <f t="shared" si="1033"/>
        <v>0</v>
      </c>
      <c r="V6013" t="b">
        <f t="shared" si="1039"/>
        <v>0</v>
      </c>
    </row>
    <row r="6014" spans="1:22" x14ac:dyDescent="0.4">
      <c r="A6014" t="s">
        <v>5627</v>
      </c>
      <c r="B6014" s="1">
        <v>43210.600601851853</v>
      </c>
      <c r="C6014">
        <v>156</v>
      </c>
      <c r="D6014" t="s">
        <v>85</v>
      </c>
      <c r="E6014">
        <v>10</v>
      </c>
      <c r="F6014" s="1">
        <v>43210.604120370372</v>
      </c>
      <c r="G6014">
        <v>145</v>
      </c>
      <c r="H6014" t="s">
        <v>518</v>
      </c>
      <c r="I6014">
        <v>6</v>
      </c>
      <c r="J6014">
        <v>4</v>
      </c>
      <c r="K6014">
        <v>740</v>
      </c>
      <c r="L6014">
        <f t="shared" si="1034"/>
        <v>14</v>
      </c>
      <c r="M6014" t="b">
        <f t="shared" si="1035"/>
        <v>0</v>
      </c>
      <c r="N6014">
        <f t="shared" si="1036"/>
        <v>24</v>
      </c>
      <c r="O6014">
        <f t="shared" si="1037"/>
        <v>52</v>
      </c>
      <c r="P6014" s="8">
        <f t="shared" si="1040"/>
        <v>1.726851851851852E-2</v>
      </c>
      <c r="Q6014" s="1">
        <f t="shared" si="1041"/>
        <v>43210.583333333336</v>
      </c>
      <c r="R6014">
        <f t="shared" si="1031"/>
        <v>25.9</v>
      </c>
      <c r="S6014" s="1">
        <f t="shared" si="1038"/>
        <v>43210.583333333336</v>
      </c>
      <c r="T6014">
        <f t="shared" si="1032"/>
        <v>25.9</v>
      </c>
      <c r="U6014">
        <f t="shared" si="1033"/>
        <v>0</v>
      </c>
      <c r="V6014" t="b">
        <f t="shared" si="1039"/>
        <v>0</v>
      </c>
    </row>
    <row r="6015" spans="1:22" x14ac:dyDescent="0.4">
      <c r="A6015" t="s">
        <v>5628</v>
      </c>
      <c r="B6015" s="1">
        <v>43210.602905092594</v>
      </c>
      <c r="C6015">
        <v>1416</v>
      </c>
      <c r="D6015" t="s">
        <v>1819</v>
      </c>
      <c r="E6015">
        <v>10</v>
      </c>
      <c r="F6015" s="1">
        <v>43210.609537037039</v>
      </c>
      <c r="G6015">
        <v>1447</v>
      </c>
      <c r="H6015" t="s">
        <v>1233</v>
      </c>
      <c r="I6015">
        <v>3</v>
      </c>
      <c r="J6015">
        <v>9</v>
      </c>
      <c r="K6015">
        <v>840</v>
      </c>
      <c r="L6015">
        <f t="shared" si="1034"/>
        <v>14</v>
      </c>
      <c r="M6015" t="b">
        <f t="shared" si="1035"/>
        <v>0</v>
      </c>
      <c r="N6015">
        <f t="shared" si="1036"/>
        <v>28</v>
      </c>
      <c r="O6015">
        <f t="shared" si="1037"/>
        <v>11</v>
      </c>
      <c r="P6015" s="8">
        <f t="shared" si="1040"/>
        <v>1.9571759259259257E-2</v>
      </c>
      <c r="Q6015" s="1">
        <f t="shared" si="1041"/>
        <v>43210.583333333336</v>
      </c>
      <c r="R6015">
        <f t="shared" si="1031"/>
        <v>25.9</v>
      </c>
      <c r="S6015" s="1">
        <f t="shared" si="1038"/>
        <v>43210.583333333336</v>
      </c>
      <c r="T6015">
        <f t="shared" si="1032"/>
        <v>25.9</v>
      </c>
      <c r="U6015">
        <f t="shared" si="1033"/>
        <v>0</v>
      </c>
      <c r="V6015" t="b">
        <f t="shared" si="1039"/>
        <v>0</v>
      </c>
    </row>
    <row r="6016" spans="1:22" x14ac:dyDescent="0.4">
      <c r="A6016" t="s">
        <v>5629</v>
      </c>
      <c r="B6016" s="1">
        <v>43210.604861111111</v>
      </c>
      <c r="C6016">
        <v>146</v>
      </c>
      <c r="D6016" t="s">
        <v>448</v>
      </c>
      <c r="E6016">
        <v>10</v>
      </c>
      <c r="F6016" s="1">
        <v>43210.618333333332</v>
      </c>
      <c r="G6016">
        <v>142</v>
      </c>
      <c r="H6016" t="s">
        <v>84</v>
      </c>
      <c r="I6016">
        <v>11</v>
      </c>
      <c r="J6016">
        <v>19</v>
      </c>
      <c r="K6016">
        <v>0</v>
      </c>
      <c r="L6016">
        <f t="shared" si="1034"/>
        <v>14</v>
      </c>
      <c r="M6016" t="b">
        <f t="shared" si="1035"/>
        <v>0</v>
      </c>
      <c r="N6016">
        <f t="shared" si="1036"/>
        <v>31</v>
      </c>
      <c r="O6016">
        <f t="shared" si="1037"/>
        <v>0</v>
      </c>
      <c r="P6016" s="8">
        <f t="shared" si="1040"/>
        <v>2.1527777777777781E-2</v>
      </c>
      <c r="Q6016" s="1">
        <f t="shared" si="1041"/>
        <v>43210.583333333336</v>
      </c>
      <c r="R6016">
        <f t="shared" si="1031"/>
        <v>25.9</v>
      </c>
      <c r="S6016" s="1">
        <f t="shared" si="1038"/>
        <v>43210.583333333336</v>
      </c>
      <c r="T6016">
        <f t="shared" si="1032"/>
        <v>25.9</v>
      </c>
      <c r="U6016">
        <f t="shared" si="1033"/>
        <v>0</v>
      </c>
      <c r="V6016" t="b">
        <f t="shared" si="1039"/>
        <v>0</v>
      </c>
    </row>
    <row r="6017" spans="1:22" x14ac:dyDescent="0.4">
      <c r="A6017" t="s">
        <v>5619</v>
      </c>
      <c r="B6017" s="1">
        <v>43210.607349537036</v>
      </c>
      <c r="C6017">
        <v>105</v>
      </c>
      <c r="D6017" t="s">
        <v>67</v>
      </c>
      <c r="E6017">
        <v>1</v>
      </c>
      <c r="F6017" s="1">
        <v>43210.609953703701</v>
      </c>
      <c r="G6017">
        <v>112</v>
      </c>
      <c r="H6017" t="s">
        <v>111</v>
      </c>
      <c r="I6017">
        <v>7</v>
      </c>
      <c r="J6017">
        <v>3</v>
      </c>
      <c r="K6017">
        <v>860</v>
      </c>
      <c r="L6017">
        <f t="shared" si="1034"/>
        <v>14</v>
      </c>
      <c r="M6017" t="b">
        <f t="shared" si="1035"/>
        <v>0</v>
      </c>
      <c r="N6017">
        <f t="shared" si="1036"/>
        <v>34</v>
      </c>
      <c r="O6017">
        <f t="shared" si="1037"/>
        <v>35</v>
      </c>
      <c r="P6017" s="8">
        <f t="shared" si="1040"/>
        <v>2.4016203703703706E-2</v>
      </c>
      <c r="Q6017" s="1">
        <f t="shared" si="1041"/>
        <v>43210.583333333336</v>
      </c>
      <c r="R6017">
        <f t="shared" si="1031"/>
        <v>25.9</v>
      </c>
      <c r="S6017" s="1">
        <f t="shared" si="1038"/>
        <v>43210.583333333336</v>
      </c>
      <c r="T6017">
        <f t="shared" si="1032"/>
        <v>25.9</v>
      </c>
      <c r="U6017">
        <f t="shared" si="1033"/>
        <v>0</v>
      </c>
      <c r="V6017" t="b">
        <f t="shared" si="1039"/>
        <v>0</v>
      </c>
    </row>
    <row r="6018" spans="1:22" x14ac:dyDescent="0.4">
      <c r="A6018" t="s">
        <v>245</v>
      </c>
      <c r="B6018" s="1">
        <v>43210.609918981485</v>
      </c>
      <c r="C6018">
        <v>104</v>
      </c>
      <c r="D6018" t="s">
        <v>1035</v>
      </c>
      <c r="E6018">
        <v>1</v>
      </c>
      <c r="F6018" s="1">
        <v>43210.616400462961</v>
      </c>
      <c r="G6018">
        <v>154</v>
      </c>
      <c r="H6018" t="s">
        <v>1415</v>
      </c>
      <c r="I6018">
        <v>6</v>
      </c>
      <c r="J6018">
        <v>8</v>
      </c>
      <c r="K6018">
        <v>1760</v>
      </c>
      <c r="L6018">
        <f t="shared" si="1034"/>
        <v>14</v>
      </c>
      <c r="M6018" t="b">
        <f t="shared" si="1035"/>
        <v>0</v>
      </c>
      <c r="N6018">
        <f t="shared" si="1036"/>
        <v>38</v>
      </c>
      <c r="O6018">
        <f t="shared" si="1037"/>
        <v>17</v>
      </c>
      <c r="P6018" s="8">
        <f t="shared" si="1040"/>
        <v>2.6585648148148146E-2</v>
      </c>
      <c r="Q6018" s="1">
        <f t="shared" si="1041"/>
        <v>43210.583333333336</v>
      </c>
      <c r="R6018">
        <f t="shared" ref="R6018:R6081" si="1042">VLOOKUP(Q6018,기상정보,2,FALSE)</f>
        <v>25.9</v>
      </c>
      <c r="S6018" s="1">
        <f t="shared" si="1038"/>
        <v>43210.583333333336</v>
      </c>
      <c r="T6018">
        <f t="shared" ref="T6018:T6081" si="1043">VLOOKUP(S6018,기상정보,2,FALSE)</f>
        <v>25.9</v>
      </c>
      <c r="U6018">
        <f t="shared" ref="U6018:U6081" si="1044">VLOOKUP(B6018,기상정보,3,TRUE)</f>
        <v>0</v>
      </c>
      <c r="V6018" t="b">
        <f t="shared" si="1039"/>
        <v>0</v>
      </c>
    </row>
    <row r="6019" spans="1:22" x14ac:dyDescent="0.4">
      <c r="A6019" t="s">
        <v>5630</v>
      </c>
      <c r="B6019" s="1">
        <v>43210.612245370372</v>
      </c>
      <c r="C6019">
        <v>1537</v>
      </c>
      <c r="D6019" t="s">
        <v>5631</v>
      </c>
      <c r="E6019">
        <v>9</v>
      </c>
      <c r="F6019" s="1">
        <v>43210.630219907405</v>
      </c>
      <c r="G6019">
        <v>1541</v>
      </c>
      <c r="H6019" t="s">
        <v>4694</v>
      </c>
      <c r="I6019">
        <v>4</v>
      </c>
      <c r="J6019">
        <v>25</v>
      </c>
      <c r="K6019">
        <v>4420</v>
      </c>
      <c r="L6019">
        <f t="shared" ref="L6019:L6082" si="1045">HOUR(B6019)</f>
        <v>14</v>
      </c>
      <c r="M6019" t="b">
        <f t="shared" ref="M6019:M6082" si="1046">WEEKDAY(B6019,2)&gt;=6</f>
        <v>0</v>
      </c>
      <c r="N6019">
        <f t="shared" ref="N6019:N6082" si="1047">MINUTE(B6019)</f>
        <v>41</v>
      </c>
      <c r="O6019">
        <f t="shared" ref="O6019:O6082" si="1048">SECOND(B6019)</f>
        <v>38</v>
      </c>
      <c r="P6019" s="8">
        <f t="shared" si="1040"/>
        <v>2.8912037037037038E-2</v>
      </c>
      <c r="Q6019" s="1">
        <f t="shared" si="1041"/>
        <v>43210.583333333336</v>
      </c>
      <c r="R6019">
        <f t="shared" si="1042"/>
        <v>25.9</v>
      </c>
      <c r="S6019" s="1">
        <f t="shared" ref="S6019:S6082" si="1049">DATE(YEAR(B6019),MONTH(B6019),DAY(B6019))+TIME(HOUR(B6019),0,0)</f>
        <v>43210.583333333336</v>
      </c>
      <c r="T6019">
        <f t="shared" si="1043"/>
        <v>25.9</v>
      </c>
      <c r="U6019">
        <f t="shared" si="1044"/>
        <v>0</v>
      </c>
      <c r="V6019" t="b">
        <f t="shared" ref="V6019:V6082" si="1050">U6019&gt;=1</f>
        <v>0</v>
      </c>
    </row>
    <row r="6020" spans="1:22" x14ac:dyDescent="0.4">
      <c r="A6020" t="s">
        <v>5632</v>
      </c>
      <c r="B6020" s="1">
        <v>43210.614351851851</v>
      </c>
      <c r="C6020">
        <v>2318</v>
      </c>
      <c r="D6020" t="s">
        <v>650</v>
      </c>
      <c r="E6020">
        <v>15</v>
      </c>
      <c r="F6020" s="1">
        <v>43210.630798611113</v>
      </c>
      <c r="G6020">
        <v>2349</v>
      </c>
      <c r="H6020" t="s">
        <v>3841</v>
      </c>
      <c r="I6020">
        <v>2</v>
      </c>
      <c r="J6020">
        <v>23</v>
      </c>
      <c r="K6020">
        <v>2950</v>
      </c>
      <c r="L6020">
        <f t="shared" si="1045"/>
        <v>14</v>
      </c>
      <c r="M6020" t="b">
        <f t="shared" si="1046"/>
        <v>0</v>
      </c>
      <c r="N6020">
        <f t="shared" si="1047"/>
        <v>44</v>
      </c>
      <c r="O6020">
        <f t="shared" si="1048"/>
        <v>40</v>
      </c>
      <c r="P6020" s="8">
        <f t="shared" si="1040"/>
        <v>3.1018518518518515E-2</v>
      </c>
      <c r="Q6020" s="1">
        <f t="shared" si="1041"/>
        <v>43210.583333333336</v>
      </c>
      <c r="R6020">
        <f t="shared" si="1042"/>
        <v>25.9</v>
      </c>
      <c r="S6020" s="1">
        <f t="shared" si="1049"/>
        <v>43210.583333333336</v>
      </c>
      <c r="T6020">
        <f t="shared" si="1043"/>
        <v>25.9</v>
      </c>
      <c r="U6020">
        <f t="shared" si="1044"/>
        <v>0</v>
      </c>
      <c r="V6020" t="b">
        <f t="shared" si="1050"/>
        <v>0</v>
      </c>
    </row>
    <row r="6021" spans="1:22" x14ac:dyDescent="0.4">
      <c r="A6021" t="s">
        <v>3982</v>
      </c>
      <c r="B6021" s="1">
        <v>43210.616805555554</v>
      </c>
      <c r="C6021">
        <v>1009</v>
      </c>
      <c r="D6021" t="s">
        <v>284</v>
      </c>
      <c r="E6021">
        <v>19</v>
      </c>
      <c r="F6021" s="1">
        <v>43210.69127314815</v>
      </c>
      <c r="G6021">
        <v>1009</v>
      </c>
      <c r="H6021" t="s">
        <v>284</v>
      </c>
      <c r="I6021">
        <v>19</v>
      </c>
      <c r="J6021">
        <v>100</v>
      </c>
      <c r="K6021">
        <v>8460</v>
      </c>
      <c r="L6021">
        <f t="shared" si="1045"/>
        <v>14</v>
      </c>
      <c r="M6021" t="b">
        <f t="shared" si="1046"/>
        <v>0</v>
      </c>
      <c r="N6021">
        <f t="shared" si="1047"/>
        <v>48</v>
      </c>
      <c r="O6021">
        <f t="shared" si="1048"/>
        <v>12</v>
      </c>
      <c r="P6021" s="8">
        <f t="shared" si="1040"/>
        <v>3.3472222222222223E-2</v>
      </c>
      <c r="Q6021" s="1">
        <f t="shared" si="1041"/>
        <v>43210.583333333328</v>
      </c>
      <c r="R6021" t="e">
        <f t="shared" si="1042"/>
        <v>#N/A</v>
      </c>
      <c r="S6021" s="1">
        <f t="shared" si="1049"/>
        <v>43210.583333333336</v>
      </c>
      <c r="T6021">
        <f t="shared" si="1043"/>
        <v>25.9</v>
      </c>
      <c r="U6021">
        <f t="shared" si="1044"/>
        <v>0</v>
      </c>
      <c r="V6021" t="b">
        <f t="shared" si="1050"/>
        <v>0</v>
      </c>
    </row>
    <row r="6022" spans="1:22" x14ac:dyDescent="0.4">
      <c r="A6022" t="s">
        <v>3513</v>
      </c>
      <c r="B6022" s="1">
        <v>43210.619131944448</v>
      </c>
      <c r="C6022">
        <v>2244</v>
      </c>
      <c r="D6022" t="s">
        <v>232</v>
      </c>
      <c r="E6022">
        <v>20</v>
      </c>
      <c r="F6022" s="1">
        <v>43210.638333333336</v>
      </c>
      <c r="G6022">
        <v>1221</v>
      </c>
      <c r="H6022" t="s">
        <v>1004</v>
      </c>
      <c r="I6022">
        <v>2</v>
      </c>
      <c r="J6022">
        <v>25</v>
      </c>
      <c r="K6022">
        <v>5220</v>
      </c>
      <c r="L6022">
        <f t="shared" si="1045"/>
        <v>14</v>
      </c>
      <c r="M6022" t="b">
        <f t="shared" si="1046"/>
        <v>0</v>
      </c>
      <c r="N6022">
        <f t="shared" si="1047"/>
        <v>51</v>
      </c>
      <c r="O6022">
        <f t="shared" si="1048"/>
        <v>33</v>
      </c>
      <c r="P6022" s="8">
        <f t="shared" si="1040"/>
        <v>3.5798611111111107E-2</v>
      </c>
      <c r="Q6022" s="1">
        <f t="shared" si="1041"/>
        <v>43210.583333333336</v>
      </c>
      <c r="R6022">
        <f t="shared" si="1042"/>
        <v>25.9</v>
      </c>
      <c r="S6022" s="1">
        <f t="shared" si="1049"/>
        <v>43210.583333333336</v>
      </c>
      <c r="T6022">
        <f t="shared" si="1043"/>
        <v>25.9</v>
      </c>
      <c r="U6022">
        <f t="shared" si="1044"/>
        <v>0</v>
      </c>
      <c r="V6022" t="b">
        <f t="shared" si="1050"/>
        <v>0</v>
      </c>
    </row>
    <row r="6023" spans="1:22" x14ac:dyDescent="0.4">
      <c r="A6023" t="s">
        <v>5633</v>
      </c>
      <c r="B6023" s="1">
        <v>43210.621504629627</v>
      </c>
      <c r="C6023">
        <v>950</v>
      </c>
      <c r="D6023" t="s">
        <v>200</v>
      </c>
      <c r="E6023">
        <v>5</v>
      </c>
      <c r="F6023" s="1">
        <v>43210.630937499998</v>
      </c>
      <c r="G6023">
        <v>943</v>
      </c>
      <c r="H6023" t="s">
        <v>2898</v>
      </c>
      <c r="I6023">
        <v>7</v>
      </c>
      <c r="J6023">
        <v>13</v>
      </c>
      <c r="K6023">
        <v>1760</v>
      </c>
      <c r="L6023">
        <f t="shared" si="1045"/>
        <v>14</v>
      </c>
      <c r="M6023" t="b">
        <f t="shared" si="1046"/>
        <v>0</v>
      </c>
      <c r="N6023">
        <f t="shared" si="1047"/>
        <v>54</v>
      </c>
      <c r="O6023">
        <f t="shared" si="1048"/>
        <v>58</v>
      </c>
      <c r="P6023" s="8">
        <f t="shared" si="1040"/>
        <v>3.8171296296296293E-2</v>
      </c>
      <c r="Q6023" s="1">
        <f t="shared" si="1041"/>
        <v>43210.583333333328</v>
      </c>
      <c r="R6023" t="e">
        <f t="shared" si="1042"/>
        <v>#N/A</v>
      </c>
      <c r="S6023" s="1">
        <f t="shared" si="1049"/>
        <v>43210.583333333336</v>
      </c>
      <c r="T6023">
        <f t="shared" si="1043"/>
        <v>25.9</v>
      </c>
      <c r="U6023">
        <f t="shared" si="1044"/>
        <v>0</v>
      </c>
      <c r="V6023" t="b">
        <f t="shared" si="1050"/>
        <v>0</v>
      </c>
    </row>
    <row r="6024" spans="1:22" x14ac:dyDescent="0.4">
      <c r="A6024" t="s">
        <v>5634</v>
      </c>
      <c r="B6024" s="1">
        <v>43210.623472222222</v>
      </c>
      <c r="C6024">
        <v>3500</v>
      </c>
      <c r="D6024" t="s">
        <v>4665</v>
      </c>
      <c r="E6024">
        <v>5</v>
      </c>
      <c r="F6024" s="1">
        <v>43210.636145833334</v>
      </c>
      <c r="G6024">
        <v>3509</v>
      </c>
      <c r="H6024" t="s">
        <v>277</v>
      </c>
      <c r="I6024">
        <v>14</v>
      </c>
      <c r="J6024">
        <v>17</v>
      </c>
      <c r="K6024">
        <v>1900</v>
      </c>
      <c r="L6024">
        <f t="shared" si="1045"/>
        <v>14</v>
      </c>
      <c r="M6024" t="b">
        <f t="shared" si="1046"/>
        <v>0</v>
      </c>
      <c r="N6024">
        <f t="shared" si="1047"/>
        <v>57</v>
      </c>
      <c r="O6024">
        <f t="shared" si="1048"/>
        <v>48</v>
      </c>
      <c r="P6024" s="8">
        <f t="shared" si="1040"/>
        <v>4.0138888888888884E-2</v>
      </c>
      <c r="Q6024" s="1">
        <f t="shared" si="1041"/>
        <v>43210.583333333336</v>
      </c>
      <c r="R6024">
        <f t="shared" si="1042"/>
        <v>25.9</v>
      </c>
      <c r="S6024" s="1">
        <f t="shared" si="1049"/>
        <v>43210.583333333336</v>
      </c>
      <c r="T6024">
        <f t="shared" si="1043"/>
        <v>25.9</v>
      </c>
      <c r="U6024">
        <f t="shared" si="1044"/>
        <v>0</v>
      </c>
      <c r="V6024" t="b">
        <f t="shared" si="1050"/>
        <v>0</v>
      </c>
    </row>
    <row r="6025" spans="1:22" x14ac:dyDescent="0.4">
      <c r="A6025" t="s">
        <v>5635</v>
      </c>
      <c r="B6025" s="1">
        <v>43210.625555555554</v>
      </c>
      <c r="C6025">
        <v>158</v>
      </c>
      <c r="D6025" t="s">
        <v>225</v>
      </c>
      <c r="E6025">
        <v>3</v>
      </c>
      <c r="F6025" s="1">
        <v>43210.633206018516</v>
      </c>
      <c r="G6025">
        <v>180</v>
      </c>
      <c r="H6025" t="s">
        <v>498</v>
      </c>
      <c r="I6025">
        <v>9</v>
      </c>
      <c r="J6025">
        <v>10</v>
      </c>
      <c r="K6025">
        <v>1680</v>
      </c>
      <c r="L6025">
        <f t="shared" si="1045"/>
        <v>15</v>
      </c>
      <c r="M6025" t="b">
        <f t="shared" si="1046"/>
        <v>0</v>
      </c>
      <c r="N6025">
        <f t="shared" si="1047"/>
        <v>0</v>
      </c>
      <c r="O6025">
        <f t="shared" si="1048"/>
        <v>48</v>
      </c>
      <c r="P6025" s="8">
        <f t="shared" si="1040"/>
        <v>5.5555555555555556E-4</v>
      </c>
      <c r="Q6025" s="1">
        <f t="shared" si="1041"/>
        <v>43210.625</v>
      </c>
      <c r="R6025">
        <f t="shared" si="1042"/>
        <v>26.1</v>
      </c>
      <c r="S6025" s="1">
        <f t="shared" si="1049"/>
        <v>43210.625</v>
      </c>
      <c r="T6025">
        <f t="shared" si="1043"/>
        <v>26.1</v>
      </c>
      <c r="U6025">
        <f t="shared" si="1044"/>
        <v>0</v>
      </c>
      <c r="V6025" t="b">
        <f t="shared" si="1050"/>
        <v>0</v>
      </c>
    </row>
    <row r="6026" spans="1:22" x14ac:dyDescent="0.4">
      <c r="A6026" t="s">
        <v>5636</v>
      </c>
      <c r="B6026" s="1">
        <v>43210.627893518518</v>
      </c>
      <c r="C6026">
        <v>1985</v>
      </c>
      <c r="D6026" t="s">
        <v>2845</v>
      </c>
      <c r="E6026">
        <v>16</v>
      </c>
      <c r="F6026" s="1">
        <v>43210.703217592592</v>
      </c>
      <c r="G6026">
        <v>1985</v>
      </c>
      <c r="H6026" t="s">
        <v>2845</v>
      </c>
      <c r="I6026">
        <v>16</v>
      </c>
      <c r="J6026">
        <v>106</v>
      </c>
      <c r="K6026">
        <v>7880</v>
      </c>
      <c r="L6026">
        <f t="shared" si="1045"/>
        <v>15</v>
      </c>
      <c r="M6026" t="b">
        <f t="shared" si="1046"/>
        <v>0</v>
      </c>
      <c r="N6026">
        <f t="shared" si="1047"/>
        <v>4</v>
      </c>
      <c r="O6026">
        <f t="shared" si="1048"/>
        <v>10</v>
      </c>
      <c r="P6026" s="8">
        <f t="shared" si="1040"/>
        <v>2.8935185185185188E-3</v>
      </c>
      <c r="Q6026" s="1">
        <f t="shared" si="1041"/>
        <v>43210.625</v>
      </c>
      <c r="R6026">
        <f t="shared" si="1042"/>
        <v>26.1</v>
      </c>
      <c r="S6026" s="1">
        <f t="shared" si="1049"/>
        <v>43210.625</v>
      </c>
      <c r="T6026">
        <f t="shared" si="1043"/>
        <v>26.1</v>
      </c>
      <c r="U6026">
        <f t="shared" si="1044"/>
        <v>0</v>
      </c>
      <c r="V6026" t="b">
        <f t="shared" si="1050"/>
        <v>0</v>
      </c>
    </row>
    <row r="6027" spans="1:22" x14ac:dyDescent="0.4">
      <c r="A6027" t="s">
        <v>5637</v>
      </c>
      <c r="B6027" s="1">
        <v>43210.629895833335</v>
      </c>
      <c r="C6027">
        <v>1115</v>
      </c>
      <c r="D6027" t="s">
        <v>997</v>
      </c>
      <c r="E6027">
        <v>3</v>
      </c>
      <c r="F6027" s="1">
        <v>43210.641539351855</v>
      </c>
      <c r="G6027">
        <v>704</v>
      </c>
      <c r="H6027" t="s">
        <v>1384</v>
      </c>
      <c r="I6027">
        <v>8</v>
      </c>
      <c r="J6027">
        <v>16</v>
      </c>
      <c r="K6027">
        <v>3420</v>
      </c>
      <c r="L6027">
        <f t="shared" si="1045"/>
        <v>15</v>
      </c>
      <c r="M6027" t="b">
        <f t="shared" si="1046"/>
        <v>0</v>
      </c>
      <c r="N6027">
        <f t="shared" si="1047"/>
        <v>7</v>
      </c>
      <c r="O6027">
        <f t="shared" si="1048"/>
        <v>3</v>
      </c>
      <c r="P6027" s="8">
        <f t="shared" si="1040"/>
        <v>4.8958333333333328E-3</v>
      </c>
      <c r="Q6027" s="1">
        <f t="shared" si="1041"/>
        <v>43210.625</v>
      </c>
      <c r="R6027">
        <f t="shared" si="1042"/>
        <v>26.1</v>
      </c>
      <c r="S6027" s="1">
        <f t="shared" si="1049"/>
        <v>43210.625</v>
      </c>
      <c r="T6027">
        <f t="shared" si="1043"/>
        <v>26.1</v>
      </c>
      <c r="U6027">
        <f t="shared" si="1044"/>
        <v>0</v>
      </c>
      <c r="V6027" t="b">
        <f t="shared" si="1050"/>
        <v>0</v>
      </c>
    </row>
    <row r="6028" spans="1:22" x14ac:dyDescent="0.4">
      <c r="A6028" t="s">
        <v>5638</v>
      </c>
      <c r="B6028" s="1">
        <v>43210.631874999999</v>
      </c>
      <c r="C6028">
        <v>1503</v>
      </c>
      <c r="D6028" t="s">
        <v>2419</v>
      </c>
      <c r="E6028">
        <v>10</v>
      </c>
      <c r="F6028" s="1">
        <v>43210.648148148146</v>
      </c>
      <c r="G6028">
        <v>1538</v>
      </c>
      <c r="H6028" t="s">
        <v>2859</v>
      </c>
      <c r="I6028">
        <v>7</v>
      </c>
      <c r="J6028">
        <v>23</v>
      </c>
      <c r="K6028">
        <v>3770</v>
      </c>
      <c r="L6028">
        <f t="shared" si="1045"/>
        <v>15</v>
      </c>
      <c r="M6028" t="b">
        <f t="shared" si="1046"/>
        <v>0</v>
      </c>
      <c r="N6028">
        <f t="shared" si="1047"/>
        <v>9</v>
      </c>
      <c r="O6028">
        <f t="shared" si="1048"/>
        <v>54</v>
      </c>
      <c r="P6028" s="8">
        <f t="shared" si="1040"/>
        <v>6.875E-3</v>
      </c>
      <c r="Q6028" s="1">
        <f t="shared" si="1041"/>
        <v>43210.625</v>
      </c>
      <c r="R6028">
        <f t="shared" si="1042"/>
        <v>26.1</v>
      </c>
      <c r="S6028" s="1">
        <f t="shared" si="1049"/>
        <v>43210.625</v>
      </c>
      <c r="T6028">
        <f t="shared" si="1043"/>
        <v>26.1</v>
      </c>
      <c r="U6028">
        <f t="shared" si="1044"/>
        <v>0</v>
      </c>
      <c r="V6028" t="b">
        <f t="shared" si="1050"/>
        <v>0</v>
      </c>
    </row>
    <row r="6029" spans="1:22" x14ac:dyDescent="0.4">
      <c r="A6029" t="s">
        <v>4814</v>
      </c>
      <c r="B6029" s="1">
        <v>43210.633703703701</v>
      </c>
      <c r="C6029">
        <v>2107</v>
      </c>
      <c r="D6029" t="s">
        <v>209</v>
      </c>
      <c r="E6029">
        <v>22</v>
      </c>
      <c r="F6029" s="1">
        <v>43210.63921296296</v>
      </c>
      <c r="G6029">
        <v>2102</v>
      </c>
      <c r="H6029" t="s">
        <v>390</v>
      </c>
      <c r="I6029">
        <v>13</v>
      </c>
      <c r="J6029">
        <v>7</v>
      </c>
      <c r="K6029">
        <v>1810</v>
      </c>
      <c r="L6029">
        <f t="shared" si="1045"/>
        <v>15</v>
      </c>
      <c r="M6029" t="b">
        <f t="shared" si="1046"/>
        <v>0</v>
      </c>
      <c r="N6029">
        <f t="shared" si="1047"/>
        <v>12</v>
      </c>
      <c r="O6029">
        <f t="shared" si="1048"/>
        <v>32</v>
      </c>
      <c r="P6029" s="8">
        <f t="shared" si="1040"/>
        <v>8.7037037037037031E-3</v>
      </c>
      <c r="Q6029" s="1">
        <f t="shared" si="1041"/>
        <v>43210.625</v>
      </c>
      <c r="R6029">
        <f t="shared" si="1042"/>
        <v>26.1</v>
      </c>
      <c r="S6029" s="1">
        <f t="shared" si="1049"/>
        <v>43210.625</v>
      </c>
      <c r="T6029">
        <f t="shared" si="1043"/>
        <v>26.1</v>
      </c>
      <c r="U6029">
        <f t="shared" si="1044"/>
        <v>0</v>
      </c>
      <c r="V6029" t="b">
        <f t="shared" si="1050"/>
        <v>0</v>
      </c>
    </row>
    <row r="6030" spans="1:22" x14ac:dyDescent="0.4">
      <c r="A6030" t="s">
        <v>2620</v>
      </c>
      <c r="B6030" s="1">
        <v>43210.636099537034</v>
      </c>
      <c r="C6030">
        <v>1017</v>
      </c>
      <c r="D6030" t="s">
        <v>267</v>
      </c>
      <c r="E6030">
        <v>6</v>
      </c>
      <c r="F6030" s="1">
        <v>43210.669016203705</v>
      </c>
      <c r="G6030">
        <v>1209</v>
      </c>
      <c r="H6030" t="s">
        <v>211</v>
      </c>
      <c r="I6030">
        <v>20</v>
      </c>
      <c r="J6030">
        <v>47</v>
      </c>
      <c r="K6030">
        <v>6970</v>
      </c>
      <c r="L6030">
        <f t="shared" si="1045"/>
        <v>15</v>
      </c>
      <c r="M6030" t="b">
        <f t="shared" si="1046"/>
        <v>0</v>
      </c>
      <c r="N6030">
        <f t="shared" si="1047"/>
        <v>15</v>
      </c>
      <c r="O6030">
        <f t="shared" si="1048"/>
        <v>59</v>
      </c>
      <c r="P6030" s="8">
        <f t="shared" si="1040"/>
        <v>1.1099537037037038E-2</v>
      </c>
      <c r="Q6030" s="1">
        <f t="shared" si="1041"/>
        <v>43210.625</v>
      </c>
      <c r="R6030">
        <f t="shared" si="1042"/>
        <v>26.1</v>
      </c>
      <c r="S6030" s="1">
        <f t="shared" si="1049"/>
        <v>43210.625</v>
      </c>
      <c r="T6030">
        <f t="shared" si="1043"/>
        <v>26.1</v>
      </c>
      <c r="U6030">
        <f t="shared" si="1044"/>
        <v>0</v>
      </c>
      <c r="V6030" t="b">
        <f t="shared" si="1050"/>
        <v>0</v>
      </c>
    </row>
    <row r="6031" spans="1:22" x14ac:dyDescent="0.4">
      <c r="A6031" t="s">
        <v>5639</v>
      </c>
      <c r="B6031" s="1">
        <v>43210.638414351852</v>
      </c>
      <c r="C6031">
        <v>585</v>
      </c>
      <c r="D6031" t="s">
        <v>254</v>
      </c>
      <c r="E6031">
        <v>8</v>
      </c>
      <c r="F6031" s="1">
        <v>43210.641469907408</v>
      </c>
      <c r="G6031">
        <v>589</v>
      </c>
      <c r="H6031" t="s">
        <v>255</v>
      </c>
      <c r="I6031">
        <v>8</v>
      </c>
      <c r="J6031">
        <v>4</v>
      </c>
      <c r="K6031">
        <v>900</v>
      </c>
      <c r="L6031">
        <f t="shared" si="1045"/>
        <v>15</v>
      </c>
      <c r="M6031" t="b">
        <f t="shared" si="1046"/>
        <v>0</v>
      </c>
      <c r="N6031">
        <f t="shared" si="1047"/>
        <v>19</v>
      </c>
      <c r="O6031">
        <f t="shared" si="1048"/>
        <v>19</v>
      </c>
      <c r="P6031" s="8">
        <f t="shared" si="1040"/>
        <v>1.3414351851851851E-2</v>
      </c>
      <c r="Q6031" s="1">
        <f t="shared" si="1041"/>
        <v>43210.625</v>
      </c>
      <c r="R6031">
        <f t="shared" si="1042"/>
        <v>26.1</v>
      </c>
      <c r="S6031" s="1">
        <f t="shared" si="1049"/>
        <v>43210.625</v>
      </c>
      <c r="T6031">
        <f t="shared" si="1043"/>
        <v>26.1</v>
      </c>
      <c r="U6031">
        <f t="shared" si="1044"/>
        <v>0</v>
      </c>
      <c r="V6031" t="b">
        <f t="shared" si="1050"/>
        <v>0</v>
      </c>
    </row>
    <row r="6032" spans="1:22" x14ac:dyDescent="0.4">
      <c r="A6032" t="s">
        <v>5640</v>
      </c>
      <c r="B6032" s="1">
        <v>43210.6408912037</v>
      </c>
      <c r="C6032">
        <v>2319</v>
      </c>
      <c r="D6032" t="s">
        <v>1717</v>
      </c>
      <c r="E6032">
        <v>9</v>
      </c>
      <c r="F6032" s="1">
        <v>43210.651782407411</v>
      </c>
      <c r="G6032">
        <v>2360</v>
      </c>
      <c r="H6032" t="s">
        <v>756</v>
      </c>
      <c r="I6032">
        <v>10</v>
      </c>
      <c r="J6032">
        <v>15</v>
      </c>
      <c r="K6032">
        <v>2720</v>
      </c>
      <c r="L6032">
        <f t="shared" si="1045"/>
        <v>15</v>
      </c>
      <c r="M6032" t="b">
        <f t="shared" si="1046"/>
        <v>0</v>
      </c>
      <c r="N6032">
        <f t="shared" si="1047"/>
        <v>22</v>
      </c>
      <c r="O6032">
        <f t="shared" si="1048"/>
        <v>53</v>
      </c>
      <c r="P6032" s="8">
        <f t="shared" ref="P6032:P6095" si="1051">TIME(0,MINUTE(B6032),SECOND(B6032))</f>
        <v>1.5891203703703703E-2</v>
      </c>
      <c r="Q6032" s="1">
        <f t="shared" ref="Q6032:Q6095" si="1052">B6032-P6032</f>
        <v>43210.625</v>
      </c>
      <c r="R6032">
        <f t="shared" si="1042"/>
        <v>26.1</v>
      </c>
      <c r="S6032" s="1">
        <f t="shared" si="1049"/>
        <v>43210.625</v>
      </c>
      <c r="T6032">
        <f t="shared" si="1043"/>
        <v>26.1</v>
      </c>
      <c r="U6032">
        <f t="shared" si="1044"/>
        <v>0</v>
      </c>
      <c r="V6032" t="b">
        <f t="shared" si="1050"/>
        <v>0</v>
      </c>
    </row>
    <row r="6033" spans="1:22" x14ac:dyDescent="0.4">
      <c r="A6033" t="s">
        <v>5641</v>
      </c>
      <c r="B6033" s="1">
        <v>43210.643692129626</v>
      </c>
      <c r="C6033">
        <v>125</v>
      </c>
      <c r="D6033" t="s">
        <v>719</v>
      </c>
      <c r="E6033">
        <v>6</v>
      </c>
      <c r="F6033" s="1">
        <v>43210.674351851849</v>
      </c>
      <c r="G6033">
        <v>125</v>
      </c>
      <c r="H6033" t="s">
        <v>719</v>
      </c>
      <c r="I6033">
        <v>7</v>
      </c>
      <c r="J6033">
        <v>41</v>
      </c>
      <c r="K6033">
        <v>2240</v>
      </c>
      <c r="L6033">
        <f t="shared" si="1045"/>
        <v>15</v>
      </c>
      <c r="M6033" t="b">
        <f t="shared" si="1046"/>
        <v>0</v>
      </c>
      <c r="N6033">
        <f t="shared" si="1047"/>
        <v>26</v>
      </c>
      <c r="O6033">
        <f t="shared" si="1048"/>
        <v>55</v>
      </c>
      <c r="P6033" s="8">
        <f t="shared" si="1051"/>
        <v>1.8692129629629631E-2</v>
      </c>
      <c r="Q6033" s="1">
        <f t="shared" si="1052"/>
        <v>43210.625</v>
      </c>
      <c r="R6033">
        <f t="shared" si="1042"/>
        <v>26.1</v>
      </c>
      <c r="S6033" s="1">
        <f t="shared" si="1049"/>
        <v>43210.625</v>
      </c>
      <c r="T6033">
        <f t="shared" si="1043"/>
        <v>26.1</v>
      </c>
      <c r="U6033">
        <f t="shared" si="1044"/>
        <v>0</v>
      </c>
      <c r="V6033" t="b">
        <f t="shared" si="1050"/>
        <v>0</v>
      </c>
    </row>
    <row r="6034" spans="1:22" x14ac:dyDescent="0.4">
      <c r="A6034" t="s">
        <v>5567</v>
      </c>
      <c r="B6034" s="1">
        <v>43210.645775462966</v>
      </c>
      <c r="C6034">
        <v>347</v>
      </c>
      <c r="D6034" t="s">
        <v>288</v>
      </c>
      <c r="E6034">
        <v>13</v>
      </c>
      <c r="F6034" s="1">
        <v>43210.666203703702</v>
      </c>
      <c r="G6034">
        <v>565</v>
      </c>
      <c r="H6034" t="s">
        <v>496</v>
      </c>
      <c r="I6034">
        <v>8</v>
      </c>
      <c r="J6034">
        <v>28</v>
      </c>
      <c r="K6034">
        <v>3220</v>
      </c>
      <c r="L6034">
        <f t="shared" si="1045"/>
        <v>15</v>
      </c>
      <c r="M6034" t="b">
        <f t="shared" si="1046"/>
        <v>0</v>
      </c>
      <c r="N6034">
        <f t="shared" si="1047"/>
        <v>29</v>
      </c>
      <c r="O6034">
        <f t="shared" si="1048"/>
        <v>55</v>
      </c>
      <c r="P6034" s="8">
        <f t="shared" si="1051"/>
        <v>2.0775462962962964E-2</v>
      </c>
      <c r="Q6034" s="1">
        <f t="shared" si="1052"/>
        <v>43210.625</v>
      </c>
      <c r="R6034">
        <f t="shared" si="1042"/>
        <v>26.1</v>
      </c>
      <c r="S6034" s="1">
        <f t="shared" si="1049"/>
        <v>43210.625</v>
      </c>
      <c r="T6034">
        <f t="shared" si="1043"/>
        <v>26.1</v>
      </c>
      <c r="U6034">
        <f t="shared" si="1044"/>
        <v>0</v>
      </c>
      <c r="V6034" t="b">
        <f t="shared" si="1050"/>
        <v>0</v>
      </c>
    </row>
    <row r="6035" spans="1:22" x14ac:dyDescent="0.4">
      <c r="A6035" t="s">
        <v>5642</v>
      </c>
      <c r="B6035" s="1">
        <v>43210.648321759261</v>
      </c>
      <c r="C6035">
        <v>259</v>
      </c>
      <c r="D6035" t="s">
        <v>1017</v>
      </c>
      <c r="E6035">
        <v>5</v>
      </c>
      <c r="F6035" s="1">
        <v>43210.658668981479</v>
      </c>
      <c r="G6035">
        <v>226</v>
      </c>
      <c r="H6035" t="s">
        <v>890</v>
      </c>
      <c r="I6035">
        <v>5</v>
      </c>
      <c r="J6035">
        <v>14</v>
      </c>
      <c r="K6035">
        <v>1310</v>
      </c>
      <c r="L6035">
        <f t="shared" si="1045"/>
        <v>15</v>
      </c>
      <c r="M6035" t="b">
        <f t="shared" si="1046"/>
        <v>0</v>
      </c>
      <c r="N6035">
        <f t="shared" si="1047"/>
        <v>33</v>
      </c>
      <c r="O6035">
        <f t="shared" si="1048"/>
        <v>35</v>
      </c>
      <c r="P6035" s="8">
        <f t="shared" si="1051"/>
        <v>2.3321759259259261E-2</v>
      </c>
      <c r="Q6035" s="1">
        <f t="shared" si="1052"/>
        <v>43210.625</v>
      </c>
      <c r="R6035">
        <f t="shared" si="1042"/>
        <v>26.1</v>
      </c>
      <c r="S6035" s="1">
        <f t="shared" si="1049"/>
        <v>43210.625</v>
      </c>
      <c r="T6035">
        <f t="shared" si="1043"/>
        <v>26.1</v>
      </c>
      <c r="U6035">
        <f t="shared" si="1044"/>
        <v>0</v>
      </c>
      <c r="V6035" t="b">
        <f t="shared" si="1050"/>
        <v>0</v>
      </c>
    </row>
    <row r="6036" spans="1:22" x14ac:dyDescent="0.4">
      <c r="A6036" t="s">
        <v>5643</v>
      </c>
      <c r="B6036" s="1">
        <v>43210.650370370371</v>
      </c>
      <c r="C6036">
        <v>1620</v>
      </c>
      <c r="D6036" t="s">
        <v>3578</v>
      </c>
      <c r="E6036">
        <v>7</v>
      </c>
      <c r="F6036" s="1">
        <v>43210.713263888887</v>
      </c>
      <c r="G6036">
        <v>561</v>
      </c>
      <c r="H6036" t="s">
        <v>2642</v>
      </c>
      <c r="I6036">
        <v>10</v>
      </c>
      <c r="J6036">
        <v>87</v>
      </c>
      <c r="K6036">
        <v>16180</v>
      </c>
      <c r="L6036">
        <f t="shared" si="1045"/>
        <v>15</v>
      </c>
      <c r="M6036" t="b">
        <f t="shared" si="1046"/>
        <v>0</v>
      </c>
      <c r="N6036">
        <f t="shared" si="1047"/>
        <v>36</v>
      </c>
      <c r="O6036">
        <f t="shared" si="1048"/>
        <v>32</v>
      </c>
      <c r="P6036" s="8">
        <f t="shared" si="1051"/>
        <v>2.5370370370370366E-2</v>
      </c>
      <c r="Q6036" s="1">
        <f t="shared" si="1052"/>
        <v>43210.625</v>
      </c>
      <c r="R6036">
        <f t="shared" si="1042"/>
        <v>26.1</v>
      </c>
      <c r="S6036" s="1">
        <f t="shared" si="1049"/>
        <v>43210.625</v>
      </c>
      <c r="T6036">
        <f t="shared" si="1043"/>
        <v>26.1</v>
      </c>
      <c r="U6036">
        <f t="shared" si="1044"/>
        <v>0</v>
      </c>
      <c r="V6036" t="b">
        <f t="shared" si="1050"/>
        <v>0</v>
      </c>
    </row>
    <row r="6037" spans="1:22" x14ac:dyDescent="0.4">
      <c r="A6037" t="s">
        <v>4620</v>
      </c>
      <c r="B6037" s="1">
        <v>43210.652372685188</v>
      </c>
      <c r="C6037">
        <v>514</v>
      </c>
      <c r="D6037" t="s">
        <v>752</v>
      </c>
      <c r="E6037">
        <v>1</v>
      </c>
      <c r="F6037" s="1">
        <v>43210.65898148148</v>
      </c>
      <c r="G6037">
        <v>512</v>
      </c>
      <c r="H6037" t="s">
        <v>350</v>
      </c>
      <c r="I6037">
        <v>9</v>
      </c>
      <c r="J6037">
        <v>8</v>
      </c>
      <c r="K6037">
        <v>1610</v>
      </c>
      <c r="L6037">
        <f t="shared" si="1045"/>
        <v>15</v>
      </c>
      <c r="M6037" t="b">
        <f t="shared" si="1046"/>
        <v>0</v>
      </c>
      <c r="N6037">
        <f t="shared" si="1047"/>
        <v>39</v>
      </c>
      <c r="O6037">
        <f t="shared" si="1048"/>
        <v>25</v>
      </c>
      <c r="P6037" s="8">
        <f t="shared" si="1051"/>
        <v>2.7372685185185184E-2</v>
      </c>
      <c r="Q6037" s="1">
        <f t="shared" si="1052"/>
        <v>43210.625</v>
      </c>
      <c r="R6037">
        <f t="shared" si="1042"/>
        <v>26.1</v>
      </c>
      <c r="S6037" s="1">
        <f t="shared" si="1049"/>
        <v>43210.625</v>
      </c>
      <c r="T6037">
        <f t="shared" si="1043"/>
        <v>26.1</v>
      </c>
      <c r="U6037">
        <f t="shared" si="1044"/>
        <v>0</v>
      </c>
      <c r="V6037" t="b">
        <f t="shared" si="1050"/>
        <v>0</v>
      </c>
    </row>
    <row r="6038" spans="1:22" x14ac:dyDescent="0.4">
      <c r="A6038" t="s">
        <v>2984</v>
      </c>
      <c r="B6038" s="1">
        <v>43210.654282407406</v>
      </c>
      <c r="C6038">
        <v>577</v>
      </c>
      <c r="D6038" t="s">
        <v>934</v>
      </c>
      <c r="E6038">
        <v>3</v>
      </c>
      <c r="F6038" s="1">
        <v>43210.680937500001</v>
      </c>
      <c r="G6038">
        <v>502</v>
      </c>
      <c r="H6038" t="s">
        <v>318</v>
      </c>
      <c r="I6038">
        <v>2</v>
      </c>
      <c r="J6038">
        <v>36</v>
      </c>
      <c r="K6038">
        <v>5820</v>
      </c>
      <c r="L6038">
        <f t="shared" si="1045"/>
        <v>15</v>
      </c>
      <c r="M6038" t="b">
        <f t="shared" si="1046"/>
        <v>0</v>
      </c>
      <c r="N6038">
        <f t="shared" si="1047"/>
        <v>42</v>
      </c>
      <c r="O6038">
        <f t="shared" si="1048"/>
        <v>10</v>
      </c>
      <c r="P6038" s="8">
        <f t="shared" si="1051"/>
        <v>2.9282407407407406E-2</v>
      </c>
      <c r="Q6038" s="1">
        <f t="shared" si="1052"/>
        <v>43210.625</v>
      </c>
      <c r="R6038">
        <f t="shared" si="1042"/>
        <v>26.1</v>
      </c>
      <c r="S6038" s="1">
        <f t="shared" si="1049"/>
        <v>43210.625</v>
      </c>
      <c r="T6038">
        <f t="shared" si="1043"/>
        <v>26.1</v>
      </c>
      <c r="U6038">
        <f t="shared" si="1044"/>
        <v>0</v>
      </c>
      <c r="V6038" t="b">
        <f t="shared" si="1050"/>
        <v>0</v>
      </c>
    </row>
    <row r="6039" spans="1:22" x14ac:dyDescent="0.4">
      <c r="A6039" t="s">
        <v>5644</v>
      </c>
      <c r="B6039" s="1">
        <v>43210.656122685185</v>
      </c>
      <c r="C6039">
        <v>353</v>
      </c>
      <c r="D6039" t="s">
        <v>1171</v>
      </c>
      <c r="E6039">
        <v>5</v>
      </c>
      <c r="F6039" s="1">
        <v>43210.663182870368</v>
      </c>
      <c r="G6039">
        <v>355</v>
      </c>
      <c r="H6039" t="s">
        <v>404</v>
      </c>
      <c r="I6039">
        <v>3</v>
      </c>
      <c r="J6039">
        <v>9</v>
      </c>
      <c r="K6039">
        <v>1990</v>
      </c>
      <c r="L6039">
        <f t="shared" si="1045"/>
        <v>15</v>
      </c>
      <c r="M6039" t="b">
        <f t="shared" si="1046"/>
        <v>0</v>
      </c>
      <c r="N6039">
        <f t="shared" si="1047"/>
        <v>44</v>
      </c>
      <c r="O6039">
        <f t="shared" si="1048"/>
        <v>49</v>
      </c>
      <c r="P6039" s="8">
        <f t="shared" si="1051"/>
        <v>3.1122685185185187E-2</v>
      </c>
      <c r="Q6039" s="1">
        <f t="shared" si="1052"/>
        <v>43210.625</v>
      </c>
      <c r="R6039">
        <f t="shared" si="1042"/>
        <v>26.1</v>
      </c>
      <c r="S6039" s="1">
        <f t="shared" si="1049"/>
        <v>43210.625</v>
      </c>
      <c r="T6039">
        <f t="shared" si="1043"/>
        <v>26.1</v>
      </c>
      <c r="U6039">
        <f t="shared" si="1044"/>
        <v>0</v>
      </c>
      <c r="V6039" t="b">
        <f t="shared" si="1050"/>
        <v>0</v>
      </c>
    </row>
    <row r="6040" spans="1:22" x14ac:dyDescent="0.4">
      <c r="A6040" t="s">
        <v>5645</v>
      </c>
      <c r="B6040" s="1">
        <v>43210.65792824074</v>
      </c>
      <c r="C6040">
        <v>702</v>
      </c>
      <c r="D6040" t="s">
        <v>867</v>
      </c>
      <c r="E6040">
        <v>2</v>
      </c>
      <c r="F6040" s="1">
        <v>43210.704907407409</v>
      </c>
      <c r="G6040">
        <v>702</v>
      </c>
      <c r="H6040" t="s">
        <v>867</v>
      </c>
      <c r="I6040">
        <v>14</v>
      </c>
      <c r="J6040">
        <v>67</v>
      </c>
      <c r="K6040">
        <v>7000</v>
      </c>
      <c r="L6040">
        <f t="shared" si="1045"/>
        <v>15</v>
      </c>
      <c r="M6040" t="b">
        <f t="shared" si="1046"/>
        <v>0</v>
      </c>
      <c r="N6040">
        <f t="shared" si="1047"/>
        <v>47</v>
      </c>
      <c r="O6040">
        <f t="shared" si="1048"/>
        <v>25</v>
      </c>
      <c r="P6040" s="8">
        <f t="shared" si="1051"/>
        <v>3.2928240740740737E-2</v>
      </c>
      <c r="Q6040" s="1">
        <f t="shared" si="1052"/>
        <v>43210.625</v>
      </c>
      <c r="R6040">
        <f t="shared" si="1042"/>
        <v>26.1</v>
      </c>
      <c r="S6040" s="1">
        <f t="shared" si="1049"/>
        <v>43210.625</v>
      </c>
      <c r="T6040">
        <f t="shared" si="1043"/>
        <v>26.1</v>
      </c>
      <c r="U6040">
        <f t="shared" si="1044"/>
        <v>0</v>
      </c>
      <c r="V6040" t="b">
        <f t="shared" si="1050"/>
        <v>0</v>
      </c>
    </row>
    <row r="6041" spans="1:22" x14ac:dyDescent="0.4">
      <c r="A6041" t="s">
        <v>1660</v>
      </c>
      <c r="B6041" s="1">
        <v>43210.659861111111</v>
      </c>
      <c r="C6041">
        <v>370</v>
      </c>
      <c r="D6041" t="s">
        <v>1532</v>
      </c>
      <c r="E6041">
        <v>5</v>
      </c>
      <c r="F6041" s="1">
        <v>43210.725543981483</v>
      </c>
      <c r="G6041">
        <v>390</v>
      </c>
      <c r="H6041" t="s">
        <v>918</v>
      </c>
      <c r="I6041">
        <v>1</v>
      </c>
      <c r="J6041">
        <v>94</v>
      </c>
      <c r="K6041">
        <v>6350</v>
      </c>
      <c r="L6041">
        <f t="shared" si="1045"/>
        <v>15</v>
      </c>
      <c r="M6041" t="b">
        <f t="shared" si="1046"/>
        <v>0</v>
      </c>
      <c r="N6041">
        <f t="shared" si="1047"/>
        <v>50</v>
      </c>
      <c r="O6041">
        <f t="shared" si="1048"/>
        <v>12</v>
      </c>
      <c r="P6041" s="8">
        <f t="shared" si="1051"/>
        <v>3.4861111111111114E-2</v>
      </c>
      <c r="Q6041" s="1">
        <f t="shared" si="1052"/>
        <v>43210.625</v>
      </c>
      <c r="R6041">
        <f t="shared" si="1042"/>
        <v>26.1</v>
      </c>
      <c r="S6041" s="1">
        <f t="shared" si="1049"/>
        <v>43210.625</v>
      </c>
      <c r="T6041">
        <f t="shared" si="1043"/>
        <v>26.1</v>
      </c>
      <c r="U6041">
        <f t="shared" si="1044"/>
        <v>0</v>
      </c>
      <c r="V6041" t="b">
        <f t="shared" si="1050"/>
        <v>0</v>
      </c>
    </row>
    <row r="6042" spans="1:22" x14ac:dyDescent="0.4">
      <c r="A6042" t="s">
        <v>1702</v>
      </c>
      <c r="B6042" s="1">
        <v>43210.661863425928</v>
      </c>
      <c r="C6042">
        <v>613</v>
      </c>
      <c r="D6042" t="s">
        <v>974</v>
      </c>
      <c r="E6042">
        <v>1</v>
      </c>
      <c r="F6042" s="1">
        <v>43210.679722222223</v>
      </c>
      <c r="G6042">
        <v>525</v>
      </c>
      <c r="H6042" t="s">
        <v>484</v>
      </c>
      <c r="I6042">
        <v>2</v>
      </c>
      <c r="J6042">
        <v>24</v>
      </c>
      <c r="K6042">
        <v>3300</v>
      </c>
      <c r="L6042">
        <f t="shared" si="1045"/>
        <v>15</v>
      </c>
      <c r="M6042" t="b">
        <f t="shared" si="1046"/>
        <v>0</v>
      </c>
      <c r="N6042">
        <f t="shared" si="1047"/>
        <v>53</v>
      </c>
      <c r="O6042">
        <f t="shared" si="1048"/>
        <v>5</v>
      </c>
      <c r="P6042" s="8">
        <f t="shared" si="1051"/>
        <v>3.6863425925925931E-2</v>
      </c>
      <c r="Q6042" s="1">
        <f t="shared" si="1052"/>
        <v>43210.625</v>
      </c>
      <c r="R6042">
        <f t="shared" si="1042"/>
        <v>26.1</v>
      </c>
      <c r="S6042" s="1">
        <f t="shared" si="1049"/>
        <v>43210.625</v>
      </c>
      <c r="T6042">
        <f t="shared" si="1043"/>
        <v>26.1</v>
      </c>
      <c r="U6042">
        <f t="shared" si="1044"/>
        <v>0</v>
      </c>
      <c r="V6042" t="b">
        <f t="shared" si="1050"/>
        <v>0</v>
      </c>
    </row>
    <row r="6043" spans="1:22" x14ac:dyDescent="0.4">
      <c r="A6043" t="s">
        <v>3436</v>
      </c>
      <c r="B6043" s="1">
        <v>43210.664039351854</v>
      </c>
      <c r="C6043">
        <v>346</v>
      </c>
      <c r="D6043" t="s">
        <v>1110</v>
      </c>
      <c r="E6043">
        <v>3</v>
      </c>
      <c r="F6043" s="1">
        <v>43210.685266203705</v>
      </c>
      <c r="G6043">
        <v>1321</v>
      </c>
      <c r="H6043" t="s">
        <v>128</v>
      </c>
      <c r="I6043">
        <v>3</v>
      </c>
      <c r="J6043">
        <v>30</v>
      </c>
      <c r="K6043">
        <v>5110</v>
      </c>
      <c r="L6043">
        <f t="shared" si="1045"/>
        <v>15</v>
      </c>
      <c r="M6043" t="b">
        <f t="shared" si="1046"/>
        <v>0</v>
      </c>
      <c r="N6043">
        <f t="shared" si="1047"/>
        <v>56</v>
      </c>
      <c r="O6043">
        <f t="shared" si="1048"/>
        <v>13</v>
      </c>
      <c r="P6043" s="8">
        <f t="shared" si="1051"/>
        <v>3.9039351851851853E-2</v>
      </c>
      <c r="Q6043" s="1">
        <f t="shared" si="1052"/>
        <v>43210.625</v>
      </c>
      <c r="R6043">
        <f t="shared" si="1042"/>
        <v>26.1</v>
      </c>
      <c r="S6043" s="1">
        <f t="shared" si="1049"/>
        <v>43210.625</v>
      </c>
      <c r="T6043">
        <f t="shared" si="1043"/>
        <v>26.1</v>
      </c>
      <c r="U6043">
        <f t="shared" si="1044"/>
        <v>0</v>
      </c>
      <c r="V6043" t="b">
        <f t="shared" si="1050"/>
        <v>0</v>
      </c>
    </row>
    <row r="6044" spans="1:22" x14ac:dyDescent="0.4">
      <c r="A6044" t="s">
        <v>5646</v>
      </c>
      <c r="B6044" s="1">
        <v>43210.665937500002</v>
      </c>
      <c r="C6044">
        <v>836</v>
      </c>
      <c r="D6044" t="s">
        <v>4181</v>
      </c>
      <c r="E6044">
        <v>11</v>
      </c>
      <c r="F6044" s="1">
        <v>43210.705520833333</v>
      </c>
      <c r="G6044">
        <v>836</v>
      </c>
      <c r="H6044" t="s">
        <v>4181</v>
      </c>
      <c r="I6044">
        <v>11</v>
      </c>
      <c r="J6044">
        <v>56</v>
      </c>
      <c r="K6044">
        <v>14950</v>
      </c>
      <c r="L6044">
        <f t="shared" si="1045"/>
        <v>15</v>
      </c>
      <c r="M6044" t="b">
        <f t="shared" si="1046"/>
        <v>0</v>
      </c>
      <c r="N6044">
        <f t="shared" si="1047"/>
        <v>58</v>
      </c>
      <c r="O6044">
        <f t="shared" si="1048"/>
        <v>57</v>
      </c>
      <c r="P6044" s="8">
        <f t="shared" si="1051"/>
        <v>4.0937500000000002E-2</v>
      </c>
      <c r="Q6044" s="1">
        <f t="shared" si="1052"/>
        <v>43210.625</v>
      </c>
      <c r="R6044">
        <f t="shared" si="1042"/>
        <v>26.1</v>
      </c>
      <c r="S6044" s="1">
        <f t="shared" si="1049"/>
        <v>43210.625</v>
      </c>
      <c r="T6044">
        <f t="shared" si="1043"/>
        <v>26.1</v>
      </c>
      <c r="U6044">
        <f t="shared" si="1044"/>
        <v>0</v>
      </c>
      <c r="V6044" t="b">
        <f t="shared" si="1050"/>
        <v>0</v>
      </c>
    </row>
    <row r="6045" spans="1:22" x14ac:dyDescent="0.4">
      <c r="A6045" t="s">
        <v>5647</v>
      </c>
      <c r="B6045" s="1">
        <v>43210.668206018519</v>
      </c>
      <c r="C6045">
        <v>1004</v>
      </c>
      <c r="D6045" t="s">
        <v>2129</v>
      </c>
      <c r="E6045">
        <v>2</v>
      </c>
      <c r="F6045" s="1">
        <v>43210.680277777778</v>
      </c>
      <c r="G6045">
        <v>1011</v>
      </c>
      <c r="H6045" t="s">
        <v>940</v>
      </c>
      <c r="I6045">
        <v>1</v>
      </c>
      <c r="J6045">
        <v>16</v>
      </c>
      <c r="K6045">
        <v>3030</v>
      </c>
      <c r="L6045">
        <f t="shared" si="1045"/>
        <v>16</v>
      </c>
      <c r="M6045" t="b">
        <f t="shared" si="1046"/>
        <v>0</v>
      </c>
      <c r="N6045">
        <f t="shared" si="1047"/>
        <v>2</v>
      </c>
      <c r="O6045">
        <f t="shared" si="1048"/>
        <v>13</v>
      </c>
      <c r="P6045" s="8">
        <f t="shared" si="1051"/>
        <v>1.5393518518518519E-3</v>
      </c>
      <c r="Q6045" s="1">
        <f t="shared" si="1052"/>
        <v>43210.666666666664</v>
      </c>
      <c r="R6045">
        <f t="shared" si="1042"/>
        <v>25.7</v>
      </c>
      <c r="S6045" s="1">
        <f t="shared" si="1049"/>
        <v>43210.666666666664</v>
      </c>
      <c r="T6045">
        <f t="shared" si="1043"/>
        <v>25.7</v>
      </c>
      <c r="U6045">
        <f t="shared" si="1044"/>
        <v>0</v>
      </c>
      <c r="V6045" t="b">
        <f t="shared" si="1050"/>
        <v>0</v>
      </c>
    </row>
    <row r="6046" spans="1:22" x14ac:dyDescent="0.4">
      <c r="A6046" t="s">
        <v>5648</v>
      </c>
      <c r="B6046" s="1">
        <v>43210.670358796298</v>
      </c>
      <c r="C6046">
        <v>586</v>
      </c>
      <c r="D6046" t="s">
        <v>1193</v>
      </c>
      <c r="E6046">
        <v>2</v>
      </c>
      <c r="F6046" s="1">
        <v>43210.676736111112</v>
      </c>
      <c r="G6046">
        <v>521</v>
      </c>
      <c r="H6046" t="s">
        <v>222</v>
      </c>
      <c r="I6046">
        <v>13</v>
      </c>
      <c r="J6046">
        <v>9</v>
      </c>
      <c r="K6046">
        <v>1620</v>
      </c>
      <c r="L6046">
        <f t="shared" si="1045"/>
        <v>16</v>
      </c>
      <c r="M6046" t="b">
        <f t="shared" si="1046"/>
        <v>0</v>
      </c>
      <c r="N6046">
        <f t="shared" si="1047"/>
        <v>5</v>
      </c>
      <c r="O6046">
        <f t="shared" si="1048"/>
        <v>19</v>
      </c>
      <c r="P6046" s="8">
        <f t="shared" si="1051"/>
        <v>3.6921296296296298E-3</v>
      </c>
      <c r="Q6046" s="1">
        <f t="shared" si="1052"/>
        <v>43210.666666666672</v>
      </c>
      <c r="R6046" t="e">
        <f t="shared" si="1042"/>
        <v>#N/A</v>
      </c>
      <c r="S6046" s="1">
        <f t="shared" si="1049"/>
        <v>43210.666666666664</v>
      </c>
      <c r="T6046">
        <f t="shared" si="1043"/>
        <v>25.7</v>
      </c>
      <c r="U6046">
        <f t="shared" si="1044"/>
        <v>0</v>
      </c>
      <c r="V6046" t="b">
        <f t="shared" si="1050"/>
        <v>0</v>
      </c>
    </row>
    <row r="6047" spans="1:22" x14ac:dyDescent="0.4">
      <c r="A6047" t="s">
        <v>753</v>
      </c>
      <c r="B6047" s="1">
        <v>43210.672326388885</v>
      </c>
      <c r="C6047">
        <v>2335</v>
      </c>
      <c r="D6047" t="s">
        <v>1220</v>
      </c>
      <c r="E6047">
        <v>9</v>
      </c>
      <c r="F6047" s="1">
        <v>43210.70957175926</v>
      </c>
      <c r="G6047">
        <v>2321</v>
      </c>
      <c r="H6047" t="s">
        <v>836</v>
      </c>
      <c r="I6047">
        <v>6</v>
      </c>
      <c r="J6047">
        <v>53</v>
      </c>
      <c r="K6047">
        <v>5590</v>
      </c>
      <c r="L6047">
        <f t="shared" si="1045"/>
        <v>16</v>
      </c>
      <c r="M6047" t="b">
        <f t="shared" si="1046"/>
        <v>0</v>
      </c>
      <c r="N6047">
        <f t="shared" si="1047"/>
        <v>8</v>
      </c>
      <c r="O6047">
        <f t="shared" si="1048"/>
        <v>9</v>
      </c>
      <c r="P6047" s="8">
        <f t="shared" si="1051"/>
        <v>5.6597222222222222E-3</v>
      </c>
      <c r="Q6047" s="1">
        <f t="shared" si="1052"/>
        <v>43210.666666666664</v>
      </c>
      <c r="R6047">
        <f t="shared" si="1042"/>
        <v>25.7</v>
      </c>
      <c r="S6047" s="1">
        <f t="shared" si="1049"/>
        <v>43210.666666666664</v>
      </c>
      <c r="T6047">
        <f t="shared" si="1043"/>
        <v>25.7</v>
      </c>
      <c r="U6047">
        <f t="shared" si="1044"/>
        <v>0</v>
      </c>
      <c r="V6047" t="b">
        <f t="shared" si="1050"/>
        <v>0</v>
      </c>
    </row>
    <row r="6048" spans="1:22" x14ac:dyDescent="0.4">
      <c r="A6048" t="s">
        <v>2637</v>
      </c>
      <c r="B6048" s="1">
        <v>43210.674074074072</v>
      </c>
      <c r="C6048">
        <v>173</v>
      </c>
      <c r="D6048" t="s">
        <v>158</v>
      </c>
      <c r="E6048">
        <v>3</v>
      </c>
      <c r="F6048" s="1">
        <v>43210.681041666663</v>
      </c>
      <c r="G6048">
        <v>142</v>
      </c>
      <c r="H6048" t="s">
        <v>84</v>
      </c>
      <c r="I6048">
        <v>11</v>
      </c>
      <c r="J6048">
        <v>9</v>
      </c>
      <c r="K6048">
        <v>1490</v>
      </c>
      <c r="L6048">
        <f t="shared" si="1045"/>
        <v>16</v>
      </c>
      <c r="M6048" t="b">
        <f t="shared" si="1046"/>
        <v>0</v>
      </c>
      <c r="N6048">
        <f t="shared" si="1047"/>
        <v>10</v>
      </c>
      <c r="O6048">
        <f t="shared" si="1048"/>
        <v>40</v>
      </c>
      <c r="P6048" s="8">
        <f t="shared" si="1051"/>
        <v>7.4074074074074068E-3</v>
      </c>
      <c r="Q6048" s="1">
        <f t="shared" si="1052"/>
        <v>43210.666666666664</v>
      </c>
      <c r="R6048">
        <f t="shared" si="1042"/>
        <v>25.7</v>
      </c>
      <c r="S6048" s="1">
        <f t="shared" si="1049"/>
        <v>43210.666666666664</v>
      </c>
      <c r="T6048">
        <f t="shared" si="1043"/>
        <v>25.7</v>
      </c>
      <c r="U6048">
        <f t="shared" si="1044"/>
        <v>0</v>
      </c>
      <c r="V6048" t="b">
        <f t="shared" si="1050"/>
        <v>0</v>
      </c>
    </row>
    <row r="6049" spans="1:22" x14ac:dyDescent="0.4">
      <c r="A6049" t="s">
        <v>4405</v>
      </c>
      <c r="B6049" s="1">
        <v>43210.675682870373</v>
      </c>
      <c r="C6049">
        <v>370</v>
      </c>
      <c r="D6049" t="s">
        <v>1532</v>
      </c>
      <c r="E6049">
        <v>7</v>
      </c>
      <c r="F6049" s="1">
        <v>43210.699189814812</v>
      </c>
      <c r="G6049">
        <v>210</v>
      </c>
      <c r="H6049" t="s">
        <v>397</v>
      </c>
      <c r="I6049">
        <v>11</v>
      </c>
      <c r="J6049">
        <v>32</v>
      </c>
      <c r="K6049">
        <v>6000</v>
      </c>
      <c r="L6049">
        <f t="shared" si="1045"/>
        <v>16</v>
      </c>
      <c r="M6049" t="b">
        <f t="shared" si="1046"/>
        <v>0</v>
      </c>
      <c r="N6049">
        <f t="shared" si="1047"/>
        <v>12</v>
      </c>
      <c r="O6049">
        <f t="shared" si="1048"/>
        <v>59</v>
      </c>
      <c r="P6049" s="8">
        <f t="shared" si="1051"/>
        <v>9.0162037037037034E-3</v>
      </c>
      <c r="Q6049" s="1">
        <f t="shared" si="1052"/>
        <v>43210.666666666672</v>
      </c>
      <c r="R6049" t="e">
        <f t="shared" si="1042"/>
        <v>#N/A</v>
      </c>
      <c r="S6049" s="1">
        <f t="shared" si="1049"/>
        <v>43210.666666666664</v>
      </c>
      <c r="T6049">
        <f t="shared" si="1043"/>
        <v>25.7</v>
      </c>
      <c r="U6049">
        <f t="shared" si="1044"/>
        <v>0</v>
      </c>
      <c r="V6049" t="b">
        <f t="shared" si="1050"/>
        <v>0</v>
      </c>
    </row>
    <row r="6050" spans="1:22" x14ac:dyDescent="0.4">
      <c r="A6050" t="s">
        <v>5501</v>
      </c>
      <c r="B6050" s="1">
        <v>43210.677835648145</v>
      </c>
      <c r="C6050">
        <v>211</v>
      </c>
      <c r="D6050" t="s">
        <v>908</v>
      </c>
      <c r="E6050">
        <v>5</v>
      </c>
      <c r="F6050" s="1">
        <v>43210.684050925927</v>
      </c>
      <c r="G6050">
        <v>202</v>
      </c>
      <c r="H6050" t="s">
        <v>1175</v>
      </c>
      <c r="I6050">
        <v>10</v>
      </c>
      <c r="J6050">
        <v>8</v>
      </c>
      <c r="K6050">
        <v>1190</v>
      </c>
      <c r="L6050">
        <f t="shared" si="1045"/>
        <v>16</v>
      </c>
      <c r="M6050" t="b">
        <f t="shared" si="1046"/>
        <v>0</v>
      </c>
      <c r="N6050">
        <f t="shared" si="1047"/>
        <v>16</v>
      </c>
      <c r="O6050">
        <f t="shared" si="1048"/>
        <v>5</v>
      </c>
      <c r="P6050" s="8">
        <f t="shared" si="1051"/>
        <v>1.1168981481481481E-2</v>
      </c>
      <c r="Q6050" s="1">
        <f t="shared" si="1052"/>
        <v>43210.666666666664</v>
      </c>
      <c r="R6050">
        <f t="shared" si="1042"/>
        <v>25.7</v>
      </c>
      <c r="S6050" s="1">
        <f t="shared" si="1049"/>
        <v>43210.666666666664</v>
      </c>
      <c r="T6050">
        <f t="shared" si="1043"/>
        <v>25.7</v>
      </c>
      <c r="U6050">
        <f t="shared" si="1044"/>
        <v>0</v>
      </c>
      <c r="V6050" t="b">
        <f t="shared" si="1050"/>
        <v>0</v>
      </c>
    </row>
    <row r="6051" spans="1:22" x14ac:dyDescent="0.4">
      <c r="A6051" t="s">
        <v>1748</v>
      </c>
      <c r="B6051" s="1">
        <v>43210.679583333331</v>
      </c>
      <c r="C6051">
        <v>1129</v>
      </c>
      <c r="D6051" t="s">
        <v>1703</v>
      </c>
      <c r="E6051">
        <v>5</v>
      </c>
      <c r="F6051" s="1">
        <v>43210.688414351855</v>
      </c>
      <c r="G6051">
        <v>1125</v>
      </c>
      <c r="H6051" t="s">
        <v>451</v>
      </c>
      <c r="I6051">
        <v>1</v>
      </c>
      <c r="J6051">
        <v>11</v>
      </c>
      <c r="K6051">
        <v>1380</v>
      </c>
      <c r="L6051">
        <f t="shared" si="1045"/>
        <v>16</v>
      </c>
      <c r="M6051" t="b">
        <f t="shared" si="1046"/>
        <v>0</v>
      </c>
      <c r="N6051">
        <f t="shared" si="1047"/>
        <v>18</v>
      </c>
      <c r="O6051">
        <f t="shared" si="1048"/>
        <v>36</v>
      </c>
      <c r="P6051" s="8">
        <f t="shared" si="1051"/>
        <v>1.2916666666666667E-2</v>
      </c>
      <c r="Q6051" s="1">
        <f t="shared" si="1052"/>
        <v>43210.666666666664</v>
      </c>
      <c r="R6051">
        <f t="shared" si="1042"/>
        <v>25.7</v>
      </c>
      <c r="S6051" s="1">
        <f t="shared" si="1049"/>
        <v>43210.666666666664</v>
      </c>
      <c r="T6051">
        <f t="shared" si="1043"/>
        <v>25.7</v>
      </c>
      <c r="U6051">
        <f t="shared" si="1044"/>
        <v>0</v>
      </c>
      <c r="V6051" t="b">
        <f t="shared" si="1050"/>
        <v>0</v>
      </c>
    </row>
    <row r="6052" spans="1:22" x14ac:dyDescent="0.4">
      <c r="A6052" t="s">
        <v>5649</v>
      </c>
      <c r="B6052" s="1">
        <v>43210.681504629632</v>
      </c>
      <c r="C6052">
        <v>1113</v>
      </c>
      <c r="D6052" t="s">
        <v>1277</v>
      </c>
      <c r="E6052">
        <v>3</v>
      </c>
      <c r="F6052" s="1">
        <v>43210.705578703702</v>
      </c>
      <c r="G6052">
        <v>1129</v>
      </c>
      <c r="H6052" t="s">
        <v>1703</v>
      </c>
      <c r="I6052">
        <v>8</v>
      </c>
      <c r="J6052">
        <v>34</v>
      </c>
      <c r="K6052">
        <v>5030</v>
      </c>
      <c r="L6052">
        <f t="shared" si="1045"/>
        <v>16</v>
      </c>
      <c r="M6052" t="b">
        <f t="shared" si="1046"/>
        <v>0</v>
      </c>
      <c r="N6052">
        <f t="shared" si="1047"/>
        <v>21</v>
      </c>
      <c r="O6052">
        <f t="shared" si="1048"/>
        <v>22</v>
      </c>
      <c r="P6052" s="8">
        <f t="shared" si="1051"/>
        <v>1.4837962962962963E-2</v>
      </c>
      <c r="Q6052" s="1">
        <f t="shared" si="1052"/>
        <v>43210.666666666672</v>
      </c>
      <c r="R6052" t="e">
        <f t="shared" si="1042"/>
        <v>#N/A</v>
      </c>
      <c r="S6052" s="1">
        <f t="shared" si="1049"/>
        <v>43210.666666666664</v>
      </c>
      <c r="T6052">
        <f t="shared" si="1043"/>
        <v>25.7</v>
      </c>
      <c r="U6052">
        <f t="shared" si="1044"/>
        <v>0</v>
      </c>
      <c r="V6052" t="b">
        <f t="shared" si="1050"/>
        <v>0</v>
      </c>
    </row>
    <row r="6053" spans="1:22" x14ac:dyDescent="0.4">
      <c r="A6053" t="s">
        <v>5650</v>
      </c>
      <c r="B6053" s="1">
        <v>43210.683333333334</v>
      </c>
      <c r="C6053">
        <v>1601</v>
      </c>
      <c r="D6053" t="s">
        <v>415</v>
      </c>
      <c r="E6053">
        <v>3</v>
      </c>
      <c r="F6053" s="1">
        <v>43210.687557870369</v>
      </c>
      <c r="G6053">
        <v>1663</v>
      </c>
      <c r="H6053" t="s">
        <v>1019</v>
      </c>
      <c r="I6053">
        <v>17</v>
      </c>
      <c r="J6053">
        <v>5</v>
      </c>
      <c r="K6053">
        <v>1030</v>
      </c>
      <c r="L6053">
        <f t="shared" si="1045"/>
        <v>16</v>
      </c>
      <c r="M6053" t="b">
        <f t="shared" si="1046"/>
        <v>0</v>
      </c>
      <c r="N6053">
        <f t="shared" si="1047"/>
        <v>24</v>
      </c>
      <c r="O6053">
        <f t="shared" si="1048"/>
        <v>0</v>
      </c>
      <c r="P6053" s="8">
        <f t="shared" si="1051"/>
        <v>1.6666666666666666E-2</v>
      </c>
      <c r="Q6053" s="1">
        <f t="shared" si="1052"/>
        <v>43210.666666666664</v>
      </c>
      <c r="R6053">
        <f t="shared" si="1042"/>
        <v>25.7</v>
      </c>
      <c r="S6053" s="1">
        <f t="shared" si="1049"/>
        <v>43210.666666666664</v>
      </c>
      <c r="T6053">
        <f t="shared" si="1043"/>
        <v>25.7</v>
      </c>
      <c r="U6053">
        <f t="shared" si="1044"/>
        <v>0</v>
      </c>
      <c r="V6053" t="b">
        <f t="shared" si="1050"/>
        <v>0</v>
      </c>
    </row>
    <row r="6054" spans="1:22" x14ac:dyDescent="0.4">
      <c r="A6054" t="s">
        <v>5651</v>
      </c>
      <c r="B6054" s="1">
        <v>43210.68478009259</v>
      </c>
      <c r="C6054">
        <v>917</v>
      </c>
      <c r="D6054" t="s">
        <v>2057</v>
      </c>
      <c r="E6054">
        <v>7</v>
      </c>
      <c r="F6054" s="1">
        <v>43210.687384259261</v>
      </c>
      <c r="G6054">
        <v>943</v>
      </c>
      <c r="H6054" t="s">
        <v>2898</v>
      </c>
      <c r="I6054">
        <v>1</v>
      </c>
      <c r="J6054">
        <v>3</v>
      </c>
      <c r="K6054">
        <v>810</v>
      </c>
      <c r="L6054">
        <f t="shared" si="1045"/>
        <v>16</v>
      </c>
      <c r="M6054" t="b">
        <f t="shared" si="1046"/>
        <v>0</v>
      </c>
      <c r="N6054">
        <f t="shared" si="1047"/>
        <v>26</v>
      </c>
      <c r="O6054">
        <f t="shared" si="1048"/>
        <v>5</v>
      </c>
      <c r="P6054" s="8">
        <f t="shared" si="1051"/>
        <v>1.8113425925925925E-2</v>
      </c>
      <c r="Q6054" s="1">
        <f t="shared" si="1052"/>
        <v>43210.666666666664</v>
      </c>
      <c r="R6054">
        <f t="shared" si="1042"/>
        <v>25.7</v>
      </c>
      <c r="S6054" s="1">
        <f t="shared" si="1049"/>
        <v>43210.666666666664</v>
      </c>
      <c r="T6054">
        <f t="shared" si="1043"/>
        <v>25.7</v>
      </c>
      <c r="U6054">
        <f t="shared" si="1044"/>
        <v>0</v>
      </c>
      <c r="V6054" t="b">
        <f t="shared" si="1050"/>
        <v>0</v>
      </c>
    </row>
    <row r="6055" spans="1:22" x14ac:dyDescent="0.4">
      <c r="A6055" t="s">
        <v>5652</v>
      </c>
      <c r="B6055" s="1">
        <v>43210.686539351853</v>
      </c>
      <c r="C6055">
        <v>802</v>
      </c>
      <c r="D6055" t="s">
        <v>364</v>
      </c>
      <c r="E6055">
        <v>6</v>
      </c>
      <c r="F6055" s="1">
        <v>43210.703182870369</v>
      </c>
      <c r="G6055">
        <v>802</v>
      </c>
      <c r="H6055" t="s">
        <v>364</v>
      </c>
      <c r="I6055">
        <v>8</v>
      </c>
      <c r="J6055">
        <v>23</v>
      </c>
      <c r="K6055">
        <v>1140</v>
      </c>
      <c r="L6055">
        <f t="shared" si="1045"/>
        <v>16</v>
      </c>
      <c r="M6055" t="b">
        <f t="shared" si="1046"/>
        <v>0</v>
      </c>
      <c r="N6055">
        <f t="shared" si="1047"/>
        <v>28</v>
      </c>
      <c r="O6055">
        <f t="shared" si="1048"/>
        <v>37</v>
      </c>
      <c r="P6055" s="8">
        <f t="shared" si="1051"/>
        <v>1.9872685185185184E-2</v>
      </c>
      <c r="Q6055" s="1">
        <f t="shared" si="1052"/>
        <v>43210.666666666664</v>
      </c>
      <c r="R6055">
        <f t="shared" si="1042"/>
        <v>25.7</v>
      </c>
      <c r="S6055" s="1">
        <f t="shared" si="1049"/>
        <v>43210.666666666664</v>
      </c>
      <c r="T6055">
        <f t="shared" si="1043"/>
        <v>25.7</v>
      </c>
      <c r="U6055">
        <f t="shared" si="1044"/>
        <v>0</v>
      </c>
      <c r="V6055" t="b">
        <f t="shared" si="1050"/>
        <v>0</v>
      </c>
    </row>
    <row r="6056" spans="1:22" x14ac:dyDescent="0.4">
      <c r="A6056" t="s">
        <v>5427</v>
      </c>
      <c r="B6056" s="1">
        <v>43210.688483796293</v>
      </c>
      <c r="C6056">
        <v>419</v>
      </c>
      <c r="D6056" t="s">
        <v>53</v>
      </c>
      <c r="E6056">
        <v>9</v>
      </c>
      <c r="F6056" s="1">
        <v>43210.703668981485</v>
      </c>
      <c r="G6056">
        <v>956</v>
      </c>
      <c r="H6056" t="s">
        <v>3941</v>
      </c>
      <c r="I6056">
        <v>8</v>
      </c>
      <c r="J6056">
        <v>20</v>
      </c>
      <c r="K6056">
        <v>3460</v>
      </c>
      <c r="L6056">
        <f t="shared" si="1045"/>
        <v>16</v>
      </c>
      <c r="M6056" t="b">
        <f t="shared" si="1046"/>
        <v>0</v>
      </c>
      <c r="N6056">
        <f t="shared" si="1047"/>
        <v>31</v>
      </c>
      <c r="O6056">
        <f t="shared" si="1048"/>
        <v>25</v>
      </c>
      <c r="P6056" s="8">
        <f t="shared" si="1051"/>
        <v>2.1817129629629631E-2</v>
      </c>
      <c r="Q6056" s="1">
        <f t="shared" si="1052"/>
        <v>43210.666666666664</v>
      </c>
      <c r="R6056">
        <f t="shared" si="1042"/>
        <v>25.7</v>
      </c>
      <c r="S6056" s="1">
        <f t="shared" si="1049"/>
        <v>43210.666666666664</v>
      </c>
      <c r="T6056">
        <f t="shared" si="1043"/>
        <v>25.7</v>
      </c>
      <c r="U6056">
        <f t="shared" si="1044"/>
        <v>0</v>
      </c>
      <c r="V6056" t="b">
        <f t="shared" si="1050"/>
        <v>0</v>
      </c>
    </row>
    <row r="6057" spans="1:22" x14ac:dyDescent="0.4">
      <c r="A6057" t="s">
        <v>3709</v>
      </c>
      <c r="B6057" s="1">
        <v>43210.690381944441</v>
      </c>
      <c r="C6057">
        <v>1906</v>
      </c>
      <c r="D6057" t="s">
        <v>359</v>
      </c>
      <c r="E6057">
        <v>7</v>
      </c>
      <c r="F6057" s="1">
        <v>43210.704918981479</v>
      </c>
      <c r="G6057">
        <v>1957</v>
      </c>
      <c r="H6057" t="s">
        <v>2192</v>
      </c>
      <c r="I6057">
        <v>6</v>
      </c>
      <c r="J6057">
        <v>20</v>
      </c>
      <c r="K6057">
        <v>3050</v>
      </c>
      <c r="L6057">
        <f t="shared" si="1045"/>
        <v>16</v>
      </c>
      <c r="M6057" t="b">
        <f t="shared" si="1046"/>
        <v>0</v>
      </c>
      <c r="N6057">
        <f t="shared" si="1047"/>
        <v>34</v>
      </c>
      <c r="O6057">
        <f t="shared" si="1048"/>
        <v>9</v>
      </c>
      <c r="P6057" s="8">
        <f t="shared" si="1051"/>
        <v>2.3715277777777776E-2</v>
      </c>
      <c r="Q6057" s="1">
        <f t="shared" si="1052"/>
        <v>43210.666666666664</v>
      </c>
      <c r="R6057">
        <f t="shared" si="1042"/>
        <v>25.7</v>
      </c>
      <c r="S6057" s="1">
        <f t="shared" si="1049"/>
        <v>43210.666666666664</v>
      </c>
      <c r="T6057">
        <f t="shared" si="1043"/>
        <v>25.7</v>
      </c>
      <c r="U6057">
        <f t="shared" si="1044"/>
        <v>0</v>
      </c>
      <c r="V6057" t="b">
        <f t="shared" si="1050"/>
        <v>0</v>
      </c>
    </row>
    <row r="6058" spans="1:22" x14ac:dyDescent="0.4">
      <c r="A6058" t="s">
        <v>5653</v>
      </c>
      <c r="B6058" s="1">
        <v>43210.692037037035</v>
      </c>
      <c r="C6058">
        <v>121</v>
      </c>
      <c r="D6058" t="s">
        <v>540</v>
      </c>
      <c r="E6058">
        <v>15</v>
      </c>
      <c r="F6058" s="1">
        <v>43210.70579861111</v>
      </c>
      <c r="G6058">
        <v>106</v>
      </c>
      <c r="H6058" t="s">
        <v>227</v>
      </c>
      <c r="I6058">
        <v>6</v>
      </c>
      <c r="J6058">
        <v>19</v>
      </c>
      <c r="K6058">
        <v>3340</v>
      </c>
      <c r="L6058">
        <f t="shared" si="1045"/>
        <v>16</v>
      </c>
      <c r="M6058" t="b">
        <f t="shared" si="1046"/>
        <v>0</v>
      </c>
      <c r="N6058">
        <f t="shared" si="1047"/>
        <v>36</v>
      </c>
      <c r="O6058">
        <f t="shared" si="1048"/>
        <v>32</v>
      </c>
      <c r="P6058" s="8">
        <f t="shared" si="1051"/>
        <v>2.5370370370370366E-2</v>
      </c>
      <c r="Q6058" s="1">
        <f t="shared" si="1052"/>
        <v>43210.666666666664</v>
      </c>
      <c r="R6058">
        <f t="shared" si="1042"/>
        <v>25.7</v>
      </c>
      <c r="S6058" s="1">
        <f t="shared" si="1049"/>
        <v>43210.666666666664</v>
      </c>
      <c r="T6058">
        <f t="shared" si="1043"/>
        <v>25.7</v>
      </c>
      <c r="U6058">
        <f t="shared" si="1044"/>
        <v>0</v>
      </c>
      <c r="V6058" t="b">
        <f t="shared" si="1050"/>
        <v>0</v>
      </c>
    </row>
    <row r="6059" spans="1:22" x14ac:dyDescent="0.4">
      <c r="A6059" t="s">
        <v>5654</v>
      </c>
      <c r="B6059" s="1">
        <v>43210.693460648145</v>
      </c>
      <c r="C6059">
        <v>552</v>
      </c>
      <c r="D6059" t="s">
        <v>2503</v>
      </c>
      <c r="E6059">
        <v>10</v>
      </c>
      <c r="F6059" s="1">
        <v>43210.708761574075</v>
      </c>
      <c r="G6059">
        <v>588</v>
      </c>
      <c r="H6059" t="s">
        <v>186</v>
      </c>
      <c r="I6059">
        <v>8</v>
      </c>
      <c r="J6059">
        <v>21</v>
      </c>
      <c r="K6059">
        <v>3760</v>
      </c>
      <c r="L6059">
        <f t="shared" si="1045"/>
        <v>16</v>
      </c>
      <c r="M6059" t="b">
        <f t="shared" si="1046"/>
        <v>0</v>
      </c>
      <c r="N6059">
        <f t="shared" si="1047"/>
        <v>38</v>
      </c>
      <c r="O6059">
        <f t="shared" si="1048"/>
        <v>35</v>
      </c>
      <c r="P6059" s="8">
        <f t="shared" si="1051"/>
        <v>2.6793981481481485E-2</v>
      </c>
      <c r="Q6059" s="1">
        <f t="shared" si="1052"/>
        <v>43210.666666666664</v>
      </c>
      <c r="R6059">
        <f t="shared" si="1042"/>
        <v>25.7</v>
      </c>
      <c r="S6059" s="1">
        <f t="shared" si="1049"/>
        <v>43210.666666666664</v>
      </c>
      <c r="T6059">
        <f t="shared" si="1043"/>
        <v>25.7</v>
      </c>
      <c r="U6059">
        <f t="shared" si="1044"/>
        <v>0</v>
      </c>
      <c r="V6059" t="b">
        <f t="shared" si="1050"/>
        <v>0</v>
      </c>
    </row>
    <row r="6060" spans="1:22" x14ac:dyDescent="0.4">
      <c r="A6060" t="s">
        <v>3679</v>
      </c>
      <c r="B6060" s="1">
        <v>43210.695069444446</v>
      </c>
      <c r="C6060">
        <v>248</v>
      </c>
      <c r="D6060" t="s">
        <v>923</v>
      </c>
      <c r="E6060">
        <v>2</v>
      </c>
      <c r="F6060" s="1">
        <v>43210.704467592594</v>
      </c>
      <c r="G6060">
        <v>119</v>
      </c>
      <c r="H6060" t="s">
        <v>110</v>
      </c>
      <c r="I6060">
        <v>2</v>
      </c>
      <c r="J6060">
        <v>13</v>
      </c>
      <c r="K6060">
        <v>2110</v>
      </c>
      <c r="L6060">
        <f t="shared" si="1045"/>
        <v>16</v>
      </c>
      <c r="M6060" t="b">
        <f t="shared" si="1046"/>
        <v>0</v>
      </c>
      <c r="N6060">
        <f t="shared" si="1047"/>
        <v>40</v>
      </c>
      <c r="O6060">
        <f t="shared" si="1048"/>
        <v>54</v>
      </c>
      <c r="P6060" s="8">
        <f t="shared" si="1051"/>
        <v>2.8402777777777777E-2</v>
      </c>
      <c r="Q6060" s="1">
        <f t="shared" si="1052"/>
        <v>43210.666666666672</v>
      </c>
      <c r="R6060" t="e">
        <f t="shared" si="1042"/>
        <v>#N/A</v>
      </c>
      <c r="S6060" s="1">
        <f t="shared" si="1049"/>
        <v>43210.666666666664</v>
      </c>
      <c r="T6060">
        <f t="shared" si="1043"/>
        <v>25.7</v>
      </c>
      <c r="U6060">
        <f t="shared" si="1044"/>
        <v>0</v>
      </c>
      <c r="V6060" t="b">
        <f t="shared" si="1050"/>
        <v>0</v>
      </c>
    </row>
    <row r="6061" spans="1:22" x14ac:dyDescent="0.4">
      <c r="A6061" t="s">
        <v>3065</v>
      </c>
      <c r="B6061" s="1">
        <v>43210.696909722225</v>
      </c>
      <c r="C6061">
        <v>1308</v>
      </c>
      <c r="D6061" t="s">
        <v>661</v>
      </c>
      <c r="E6061">
        <v>1</v>
      </c>
      <c r="F6061" s="1">
        <v>43210.702187499999</v>
      </c>
      <c r="G6061">
        <v>601</v>
      </c>
      <c r="H6061" t="s">
        <v>1827</v>
      </c>
      <c r="I6061">
        <v>3</v>
      </c>
      <c r="J6061">
        <v>7</v>
      </c>
      <c r="K6061">
        <v>1410</v>
      </c>
      <c r="L6061">
        <f t="shared" si="1045"/>
        <v>16</v>
      </c>
      <c r="M6061" t="b">
        <f t="shared" si="1046"/>
        <v>0</v>
      </c>
      <c r="N6061">
        <f t="shared" si="1047"/>
        <v>43</v>
      </c>
      <c r="O6061">
        <f t="shared" si="1048"/>
        <v>33</v>
      </c>
      <c r="P6061" s="8">
        <f t="shared" si="1051"/>
        <v>3.0243055555555554E-2</v>
      </c>
      <c r="Q6061" s="1">
        <f t="shared" si="1052"/>
        <v>43210.666666666672</v>
      </c>
      <c r="R6061" t="e">
        <f t="shared" si="1042"/>
        <v>#N/A</v>
      </c>
      <c r="S6061" s="1">
        <f t="shared" si="1049"/>
        <v>43210.666666666664</v>
      </c>
      <c r="T6061">
        <f t="shared" si="1043"/>
        <v>25.7</v>
      </c>
      <c r="U6061">
        <f t="shared" si="1044"/>
        <v>0</v>
      </c>
      <c r="V6061" t="b">
        <f t="shared" si="1050"/>
        <v>0</v>
      </c>
    </row>
    <row r="6062" spans="1:22" x14ac:dyDescent="0.4">
      <c r="A6062" t="s">
        <v>5655</v>
      </c>
      <c r="B6062" s="1">
        <v>43210.698530092595</v>
      </c>
      <c r="C6062">
        <v>631</v>
      </c>
      <c r="D6062" t="s">
        <v>18</v>
      </c>
      <c r="E6062">
        <v>11</v>
      </c>
      <c r="F6062" s="1">
        <v>43210.709421296298</v>
      </c>
      <c r="G6062">
        <v>631</v>
      </c>
      <c r="H6062" t="s">
        <v>18</v>
      </c>
      <c r="I6062">
        <v>14</v>
      </c>
      <c r="J6062">
        <v>14</v>
      </c>
      <c r="K6062">
        <v>730</v>
      </c>
      <c r="L6062">
        <f t="shared" si="1045"/>
        <v>16</v>
      </c>
      <c r="M6062" t="b">
        <f t="shared" si="1046"/>
        <v>0</v>
      </c>
      <c r="N6062">
        <f t="shared" si="1047"/>
        <v>45</v>
      </c>
      <c r="O6062">
        <f t="shared" si="1048"/>
        <v>53</v>
      </c>
      <c r="P6062" s="8">
        <f t="shared" si="1051"/>
        <v>3.1863425925925927E-2</v>
      </c>
      <c r="Q6062" s="1">
        <f t="shared" si="1052"/>
        <v>43210.666666666672</v>
      </c>
      <c r="R6062" t="e">
        <f t="shared" si="1042"/>
        <v>#N/A</v>
      </c>
      <c r="S6062" s="1">
        <f t="shared" si="1049"/>
        <v>43210.666666666664</v>
      </c>
      <c r="T6062">
        <f t="shared" si="1043"/>
        <v>25.7</v>
      </c>
      <c r="U6062">
        <f t="shared" si="1044"/>
        <v>0</v>
      </c>
      <c r="V6062" t="b">
        <f t="shared" si="1050"/>
        <v>0</v>
      </c>
    </row>
    <row r="6063" spans="1:22" x14ac:dyDescent="0.4">
      <c r="A6063" t="s">
        <v>5656</v>
      </c>
      <c r="B6063" s="1">
        <v>43210.700428240743</v>
      </c>
      <c r="C6063">
        <v>401</v>
      </c>
      <c r="D6063" t="s">
        <v>957</v>
      </c>
      <c r="E6063">
        <v>3</v>
      </c>
      <c r="F6063" s="1">
        <v>43210.70616898148</v>
      </c>
      <c r="G6063">
        <v>407</v>
      </c>
      <c r="H6063" t="s">
        <v>1468</v>
      </c>
      <c r="I6063">
        <v>7</v>
      </c>
      <c r="J6063">
        <v>8</v>
      </c>
      <c r="K6063">
        <v>980</v>
      </c>
      <c r="L6063">
        <f t="shared" si="1045"/>
        <v>16</v>
      </c>
      <c r="M6063" t="b">
        <f t="shared" si="1046"/>
        <v>0</v>
      </c>
      <c r="N6063">
        <f t="shared" si="1047"/>
        <v>48</v>
      </c>
      <c r="O6063">
        <f t="shared" si="1048"/>
        <v>37</v>
      </c>
      <c r="P6063" s="8">
        <f t="shared" si="1051"/>
        <v>3.3761574074074076E-2</v>
      </c>
      <c r="Q6063" s="1">
        <f t="shared" si="1052"/>
        <v>43210.666666666672</v>
      </c>
      <c r="R6063" t="e">
        <f t="shared" si="1042"/>
        <v>#N/A</v>
      </c>
      <c r="S6063" s="1">
        <f t="shared" si="1049"/>
        <v>43210.666666666664</v>
      </c>
      <c r="T6063">
        <f t="shared" si="1043"/>
        <v>25.7</v>
      </c>
      <c r="U6063">
        <f t="shared" si="1044"/>
        <v>0</v>
      </c>
      <c r="V6063" t="b">
        <f t="shared" si="1050"/>
        <v>0</v>
      </c>
    </row>
    <row r="6064" spans="1:22" x14ac:dyDescent="0.4">
      <c r="A6064" t="s">
        <v>5657</v>
      </c>
      <c r="B6064" s="1">
        <v>43210.702604166669</v>
      </c>
      <c r="C6064">
        <v>249</v>
      </c>
      <c r="D6064" t="s">
        <v>565</v>
      </c>
      <c r="E6064">
        <v>7</v>
      </c>
      <c r="F6064" s="1">
        <v>43210.725995370369</v>
      </c>
      <c r="G6064">
        <v>2003</v>
      </c>
      <c r="H6064" t="s">
        <v>1122</v>
      </c>
      <c r="I6064">
        <v>5</v>
      </c>
      <c r="J6064">
        <v>33</v>
      </c>
      <c r="K6064">
        <v>3720</v>
      </c>
      <c r="L6064">
        <f t="shared" si="1045"/>
        <v>16</v>
      </c>
      <c r="M6064" t="b">
        <f t="shared" si="1046"/>
        <v>0</v>
      </c>
      <c r="N6064">
        <f t="shared" si="1047"/>
        <v>51</v>
      </c>
      <c r="O6064">
        <f t="shared" si="1048"/>
        <v>45</v>
      </c>
      <c r="P6064" s="8">
        <f t="shared" si="1051"/>
        <v>3.5937500000000004E-2</v>
      </c>
      <c r="Q6064" s="1">
        <f t="shared" si="1052"/>
        <v>43210.666666666672</v>
      </c>
      <c r="R6064" t="e">
        <f t="shared" si="1042"/>
        <v>#N/A</v>
      </c>
      <c r="S6064" s="1">
        <f t="shared" si="1049"/>
        <v>43210.666666666664</v>
      </c>
      <c r="T6064">
        <f t="shared" si="1043"/>
        <v>25.7</v>
      </c>
      <c r="U6064">
        <f t="shared" si="1044"/>
        <v>0</v>
      </c>
      <c r="V6064" t="b">
        <f t="shared" si="1050"/>
        <v>0</v>
      </c>
    </row>
    <row r="6065" spans="1:22" x14ac:dyDescent="0.4">
      <c r="A6065" t="s">
        <v>739</v>
      </c>
      <c r="B6065" s="1">
        <v>43210.70449074074</v>
      </c>
      <c r="C6065">
        <v>184</v>
      </c>
      <c r="D6065" t="s">
        <v>1162</v>
      </c>
      <c r="E6065">
        <v>2</v>
      </c>
      <c r="F6065" s="1">
        <v>43210.712152777778</v>
      </c>
      <c r="G6065">
        <v>101</v>
      </c>
      <c r="H6065" t="s">
        <v>1198</v>
      </c>
      <c r="I6065">
        <v>5</v>
      </c>
      <c r="J6065">
        <v>10</v>
      </c>
      <c r="K6065">
        <v>1390</v>
      </c>
      <c r="L6065">
        <f t="shared" si="1045"/>
        <v>16</v>
      </c>
      <c r="M6065" t="b">
        <f t="shared" si="1046"/>
        <v>0</v>
      </c>
      <c r="N6065">
        <f t="shared" si="1047"/>
        <v>54</v>
      </c>
      <c r="O6065">
        <f t="shared" si="1048"/>
        <v>28</v>
      </c>
      <c r="P6065" s="8">
        <f t="shared" si="1051"/>
        <v>3.7824074074074072E-2</v>
      </c>
      <c r="Q6065" s="1">
        <f t="shared" si="1052"/>
        <v>43210.666666666664</v>
      </c>
      <c r="R6065">
        <f t="shared" si="1042"/>
        <v>25.7</v>
      </c>
      <c r="S6065" s="1">
        <f t="shared" si="1049"/>
        <v>43210.666666666664</v>
      </c>
      <c r="T6065">
        <f t="shared" si="1043"/>
        <v>25.7</v>
      </c>
      <c r="U6065">
        <f t="shared" si="1044"/>
        <v>0</v>
      </c>
      <c r="V6065" t="b">
        <f t="shared" si="1050"/>
        <v>0</v>
      </c>
    </row>
    <row r="6066" spans="1:22" x14ac:dyDescent="0.4">
      <c r="A6066" t="s">
        <v>5658</v>
      </c>
      <c r="B6066" s="1">
        <v>43210.70616898148</v>
      </c>
      <c r="C6066">
        <v>1260</v>
      </c>
      <c r="D6066" t="s">
        <v>2069</v>
      </c>
      <c r="E6066">
        <v>4</v>
      </c>
      <c r="F6066" s="1">
        <v>43210.777870370373</v>
      </c>
      <c r="G6066">
        <v>2301</v>
      </c>
      <c r="H6066" t="s">
        <v>396</v>
      </c>
      <c r="I6066">
        <v>9</v>
      </c>
      <c r="J6066">
        <v>95</v>
      </c>
      <c r="K6066">
        <v>15020</v>
      </c>
      <c r="L6066">
        <f t="shared" si="1045"/>
        <v>16</v>
      </c>
      <c r="M6066" t="b">
        <f t="shared" si="1046"/>
        <v>0</v>
      </c>
      <c r="N6066">
        <f t="shared" si="1047"/>
        <v>56</v>
      </c>
      <c r="O6066">
        <f t="shared" si="1048"/>
        <v>53</v>
      </c>
      <c r="P6066" s="8">
        <f t="shared" si="1051"/>
        <v>3.9502314814814816E-2</v>
      </c>
      <c r="Q6066" s="1">
        <f t="shared" si="1052"/>
        <v>43210.666666666664</v>
      </c>
      <c r="R6066">
        <f t="shared" si="1042"/>
        <v>25.7</v>
      </c>
      <c r="S6066" s="1">
        <f t="shared" si="1049"/>
        <v>43210.666666666664</v>
      </c>
      <c r="T6066">
        <f t="shared" si="1043"/>
        <v>25.7</v>
      </c>
      <c r="U6066">
        <f t="shared" si="1044"/>
        <v>0</v>
      </c>
      <c r="V6066" t="b">
        <f t="shared" si="1050"/>
        <v>0</v>
      </c>
    </row>
    <row r="6067" spans="1:22" x14ac:dyDescent="0.4">
      <c r="A6067" t="s">
        <v>3644</v>
      </c>
      <c r="B6067" s="1">
        <v>43210.707928240743</v>
      </c>
      <c r="C6067">
        <v>141</v>
      </c>
      <c r="D6067" t="s">
        <v>535</v>
      </c>
      <c r="E6067">
        <v>9</v>
      </c>
      <c r="F6067" s="1">
        <v>43210.746388888889</v>
      </c>
      <c r="G6067">
        <v>152</v>
      </c>
      <c r="H6067" t="s">
        <v>81</v>
      </c>
      <c r="I6067">
        <v>30</v>
      </c>
      <c r="J6067">
        <v>55</v>
      </c>
      <c r="K6067">
        <v>6040</v>
      </c>
      <c r="L6067">
        <f t="shared" si="1045"/>
        <v>16</v>
      </c>
      <c r="M6067" t="b">
        <f t="shared" si="1046"/>
        <v>0</v>
      </c>
      <c r="N6067">
        <f t="shared" si="1047"/>
        <v>59</v>
      </c>
      <c r="O6067">
        <f t="shared" si="1048"/>
        <v>25</v>
      </c>
      <c r="P6067" s="8">
        <f t="shared" si="1051"/>
        <v>4.1261574074074069E-2</v>
      </c>
      <c r="Q6067" s="1">
        <f t="shared" si="1052"/>
        <v>43210.666666666672</v>
      </c>
      <c r="R6067" t="e">
        <f t="shared" si="1042"/>
        <v>#N/A</v>
      </c>
      <c r="S6067" s="1">
        <f t="shared" si="1049"/>
        <v>43210.666666666664</v>
      </c>
      <c r="T6067">
        <f t="shared" si="1043"/>
        <v>25.7</v>
      </c>
      <c r="U6067">
        <f t="shared" si="1044"/>
        <v>0</v>
      </c>
      <c r="V6067" t="b">
        <f t="shared" si="1050"/>
        <v>0</v>
      </c>
    </row>
    <row r="6068" spans="1:22" x14ac:dyDescent="0.4">
      <c r="A6068" t="s">
        <v>5659</v>
      </c>
      <c r="B6068" s="1">
        <v>43210.709629629629</v>
      </c>
      <c r="C6068">
        <v>502</v>
      </c>
      <c r="D6068" t="s">
        <v>318</v>
      </c>
      <c r="E6068">
        <v>5</v>
      </c>
      <c r="F6068" s="1">
        <v>43210.747708333336</v>
      </c>
      <c r="G6068">
        <v>502</v>
      </c>
      <c r="H6068" t="s">
        <v>318</v>
      </c>
      <c r="I6068">
        <v>5</v>
      </c>
      <c r="J6068">
        <v>54</v>
      </c>
      <c r="K6068">
        <v>2790</v>
      </c>
      <c r="L6068">
        <f t="shared" si="1045"/>
        <v>17</v>
      </c>
      <c r="M6068" t="b">
        <f t="shared" si="1046"/>
        <v>0</v>
      </c>
      <c r="N6068">
        <f t="shared" si="1047"/>
        <v>1</v>
      </c>
      <c r="O6068">
        <f t="shared" si="1048"/>
        <v>52</v>
      </c>
      <c r="P6068" s="8">
        <f t="shared" si="1051"/>
        <v>1.2962962962962963E-3</v>
      </c>
      <c r="Q6068" s="1">
        <f t="shared" si="1052"/>
        <v>43210.708333333336</v>
      </c>
      <c r="R6068">
        <f t="shared" si="1042"/>
        <v>25.6</v>
      </c>
      <c r="S6068" s="1">
        <f t="shared" si="1049"/>
        <v>43210.708333333336</v>
      </c>
      <c r="T6068">
        <f t="shared" si="1043"/>
        <v>25.6</v>
      </c>
      <c r="U6068">
        <f t="shared" si="1044"/>
        <v>0</v>
      </c>
      <c r="V6068" t="b">
        <f t="shared" si="1050"/>
        <v>0</v>
      </c>
    </row>
    <row r="6069" spans="1:22" x14ac:dyDescent="0.4">
      <c r="A6069" t="s">
        <v>5660</v>
      </c>
      <c r="B6069" s="1">
        <v>43210.711284722223</v>
      </c>
      <c r="C6069">
        <v>209</v>
      </c>
      <c r="D6069" t="s">
        <v>297</v>
      </c>
      <c r="E6069">
        <v>11</v>
      </c>
      <c r="F6069" s="1">
        <v>43210.713055555556</v>
      </c>
      <c r="G6069">
        <v>209</v>
      </c>
      <c r="H6069" t="s">
        <v>297</v>
      </c>
      <c r="I6069">
        <v>11</v>
      </c>
      <c r="J6069">
        <v>2</v>
      </c>
      <c r="K6069">
        <v>170</v>
      </c>
      <c r="L6069">
        <f t="shared" si="1045"/>
        <v>17</v>
      </c>
      <c r="M6069" t="b">
        <f t="shared" si="1046"/>
        <v>0</v>
      </c>
      <c r="N6069">
        <f t="shared" si="1047"/>
        <v>4</v>
      </c>
      <c r="O6069">
        <f t="shared" si="1048"/>
        <v>15</v>
      </c>
      <c r="P6069" s="8">
        <f t="shared" si="1051"/>
        <v>2.9513888888888888E-3</v>
      </c>
      <c r="Q6069" s="1">
        <f t="shared" si="1052"/>
        <v>43210.708333333336</v>
      </c>
      <c r="R6069">
        <f t="shared" si="1042"/>
        <v>25.6</v>
      </c>
      <c r="S6069" s="1">
        <f t="shared" si="1049"/>
        <v>43210.708333333336</v>
      </c>
      <c r="T6069">
        <f t="shared" si="1043"/>
        <v>25.6</v>
      </c>
      <c r="U6069">
        <f t="shared" si="1044"/>
        <v>0</v>
      </c>
      <c r="V6069" t="b">
        <f t="shared" si="1050"/>
        <v>0</v>
      </c>
    </row>
    <row r="6070" spans="1:22" x14ac:dyDescent="0.4">
      <c r="A6070" t="s">
        <v>5661</v>
      </c>
      <c r="B6070" s="1">
        <v>43210.712835648148</v>
      </c>
      <c r="C6070">
        <v>148</v>
      </c>
      <c r="D6070" t="s">
        <v>38</v>
      </c>
      <c r="E6070">
        <v>7</v>
      </c>
      <c r="F6070" s="1">
        <v>43210.737824074073</v>
      </c>
      <c r="G6070">
        <v>106</v>
      </c>
      <c r="H6070" t="s">
        <v>227</v>
      </c>
      <c r="I6070">
        <v>2</v>
      </c>
      <c r="J6070">
        <v>33</v>
      </c>
      <c r="K6070">
        <v>4580</v>
      </c>
      <c r="L6070">
        <f t="shared" si="1045"/>
        <v>17</v>
      </c>
      <c r="M6070" t="b">
        <f t="shared" si="1046"/>
        <v>0</v>
      </c>
      <c r="N6070">
        <f t="shared" si="1047"/>
        <v>6</v>
      </c>
      <c r="O6070">
        <f t="shared" si="1048"/>
        <v>29</v>
      </c>
      <c r="P6070" s="8">
        <f t="shared" si="1051"/>
        <v>4.5023148148148149E-3</v>
      </c>
      <c r="Q6070" s="1">
        <f t="shared" si="1052"/>
        <v>43210.708333333336</v>
      </c>
      <c r="R6070">
        <f t="shared" si="1042"/>
        <v>25.6</v>
      </c>
      <c r="S6070" s="1">
        <f t="shared" si="1049"/>
        <v>43210.708333333336</v>
      </c>
      <c r="T6070">
        <f t="shared" si="1043"/>
        <v>25.6</v>
      </c>
      <c r="U6070">
        <f t="shared" si="1044"/>
        <v>0</v>
      </c>
      <c r="V6070" t="b">
        <f t="shared" si="1050"/>
        <v>0</v>
      </c>
    </row>
    <row r="6071" spans="1:22" x14ac:dyDescent="0.4">
      <c r="A6071" t="s">
        <v>4935</v>
      </c>
      <c r="B6071" s="1">
        <v>43210.714571759258</v>
      </c>
      <c r="C6071">
        <v>1946</v>
      </c>
      <c r="D6071" t="s">
        <v>12</v>
      </c>
      <c r="E6071">
        <v>9</v>
      </c>
      <c r="F6071" s="1">
        <v>43210.721006944441</v>
      </c>
      <c r="G6071">
        <v>1964</v>
      </c>
      <c r="H6071" t="s">
        <v>1540</v>
      </c>
      <c r="I6071">
        <v>1</v>
      </c>
      <c r="J6071">
        <v>8</v>
      </c>
      <c r="K6071">
        <v>1710</v>
      </c>
      <c r="L6071">
        <f t="shared" si="1045"/>
        <v>17</v>
      </c>
      <c r="M6071" t="b">
        <f t="shared" si="1046"/>
        <v>0</v>
      </c>
      <c r="N6071">
        <f t="shared" si="1047"/>
        <v>8</v>
      </c>
      <c r="O6071">
        <f t="shared" si="1048"/>
        <v>59</v>
      </c>
      <c r="P6071" s="8">
        <f t="shared" si="1051"/>
        <v>6.238425925925925E-3</v>
      </c>
      <c r="Q6071" s="1">
        <f t="shared" si="1052"/>
        <v>43210.708333333328</v>
      </c>
      <c r="R6071" t="e">
        <f t="shared" si="1042"/>
        <v>#N/A</v>
      </c>
      <c r="S6071" s="1">
        <f t="shared" si="1049"/>
        <v>43210.708333333336</v>
      </c>
      <c r="T6071">
        <f t="shared" si="1043"/>
        <v>25.6</v>
      </c>
      <c r="U6071">
        <f t="shared" si="1044"/>
        <v>0</v>
      </c>
      <c r="V6071" t="b">
        <f t="shared" si="1050"/>
        <v>0</v>
      </c>
    </row>
    <row r="6072" spans="1:22" x14ac:dyDescent="0.4">
      <c r="A6072" t="s">
        <v>2524</v>
      </c>
      <c r="B6072" s="1">
        <v>43210.715914351851</v>
      </c>
      <c r="C6072">
        <v>2016</v>
      </c>
      <c r="D6072" t="s">
        <v>275</v>
      </c>
      <c r="E6072">
        <v>9</v>
      </c>
      <c r="F6072" s="1">
        <v>43210.729618055557</v>
      </c>
      <c r="G6072">
        <v>257</v>
      </c>
      <c r="H6072" t="s">
        <v>1251</v>
      </c>
      <c r="I6072">
        <v>8</v>
      </c>
      <c r="J6072">
        <v>17</v>
      </c>
      <c r="K6072">
        <v>2420</v>
      </c>
      <c r="L6072">
        <f t="shared" si="1045"/>
        <v>17</v>
      </c>
      <c r="M6072" t="b">
        <f t="shared" si="1046"/>
        <v>0</v>
      </c>
      <c r="N6072">
        <f t="shared" si="1047"/>
        <v>10</v>
      </c>
      <c r="O6072">
        <f t="shared" si="1048"/>
        <v>55</v>
      </c>
      <c r="P6072" s="8">
        <f t="shared" si="1051"/>
        <v>7.5810185185185182E-3</v>
      </c>
      <c r="Q6072" s="1">
        <f t="shared" si="1052"/>
        <v>43210.708333333336</v>
      </c>
      <c r="R6072">
        <f t="shared" si="1042"/>
        <v>25.6</v>
      </c>
      <c r="S6072" s="1">
        <f t="shared" si="1049"/>
        <v>43210.708333333336</v>
      </c>
      <c r="T6072">
        <f t="shared" si="1043"/>
        <v>25.6</v>
      </c>
      <c r="U6072">
        <f t="shared" si="1044"/>
        <v>0</v>
      </c>
      <c r="V6072" t="b">
        <f t="shared" si="1050"/>
        <v>0</v>
      </c>
    </row>
    <row r="6073" spans="1:22" x14ac:dyDescent="0.4">
      <c r="A6073" t="s">
        <v>5662</v>
      </c>
      <c r="B6073" s="1">
        <v>43210.717615740738</v>
      </c>
      <c r="C6073">
        <v>1145</v>
      </c>
      <c r="D6073" t="s">
        <v>1776</v>
      </c>
      <c r="E6073">
        <v>8</v>
      </c>
      <c r="F6073" s="1">
        <v>43210.743194444447</v>
      </c>
      <c r="G6073">
        <v>1124</v>
      </c>
      <c r="H6073" t="s">
        <v>452</v>
      </c>
      <c r="I6073">
        <v>2</v>
      </c>
      <c r="J6073">
        <v>35</v>
      </c>
      <c r="K6073">
        <v>5960</v>
      </c>
      <c r="L6073">
        <f t="shared" si="1045"/>
        <v>17</v>
      </c>
      <c r="M6073" t="b">
        <f t="shared" si="1046"/>
        <v>0</v>
      </c>
      <c r="N6073">
        <f t="shared" si="1047"/>
        <v>13</v>
      </c>
      <c r="O6073">
        <f t="shared" si="1048"/>
        <v>22</v>
      </c>
      <c r="P6073" s="8">
        <f t="shared" si="1051"/>
        <v>9.2824074074074076E-3</v>
      </c>
      <c r="Q6073" s="1">
        <f t="shared" si="1052"/>
        <v>43210.708333333328</v>
      </c>
      <c r="R6073" t="e">
        <f t="shared" si="1042"/>
        <v>#N/A</v>
      </c>
      <c r="S6073" s="1">
        <f t="shared" si="1049"/>
        <v>43210.708333333336</v>
      </c>
      <c r="T6073">
        <f t="shared" si="1043"/>
        <v>25.6</v>
      </c>
      <c r="U6073">
        <f t="shared" si="1044"/>
        <v>0</v>
      </c>
      <c r="V6073" t="b">
        <f t="shared" si="1050"/>
        <v>0</v>
      </c>
    </row>
    <row r="6074" spans="1:22" x14ac:dyDescent="0.4">
      <c r="A6074" t="s">
        <v>4932</v>
      </c>
      <c r="B6074" s="1">
        <v>43210.718888888892</v>
      </c>
      <c r="C6074">
        <v>716</v>
      </c>
      <c r="D6074" t="s">
        <v>118</v>
      </c>
      <c r="E6074">
        <v>1</v>
      </c>
      <c r="F6074" s="1">
        <v>43210.745509259257</v>
      </c>
      <c r="G6074">
        <v>229</v>
      </c>
      <c r="H6074" t="s">
        <v>986</v>
      </c>
      <c r="I6074">
        <v>5</v>
      </c>
      <c r="J6074">
        <v>37</v>
      </c>
      <c r="K6074">
        <v>5100</v>
      </c>
      <c r="L6074">
        <f t="shared" si="1045"/>
        <v>17</v>
      </c>
      <c r="M6074" t="b">
        <f t="shared" si="1046"/>
        <v>0</v>
      </c>
      <c r="N6074">
        <f t="shared" si="1047"/>
        <v>15</v>
      </c>
      <c r="O6074">
        <f t="shared" si="1048"/>
        <v>12</v>
      </c>
      <c r="P6074" s="8">
        <f t="shared" si="1051"/>
        <v>1.0555555555555554E-2</v>
      </c>
      <c r="Q6074" s="1">
        <f t="shared" si="1052"/>
        <v>43210.708333333336</v>
      </c>
      <c r="R6074">
        <f t="shared" si="1042"/>
        <v>25.6</v>
      </c>
      <c r="S6074" s="1">
        <f t="shared" si="1049"/>
        <v>43210.708333333336</v>
      </c>
      <c r="T6074">
        <f t="shared" si="1043"/>
        <v>25.6</v>
      </c>
      <c r="U6074">
        <f t="shared" si="1044"/>
        <v>0</v>
      </c>
      <c r="V6074" t="b">
        <f t="shared" si="1050"/>
        <v>0</v>
      </c>
    </row>
    <row r="6075" spans="1:22" x14ac:dyDescent="0.4">
      <c r="A6075" t="s">
        <v>5663</v>
      </c>
      <c r="B6075" s="1">
        <v>43210.720358796294</v>
      </c>
      <c r="C6075">
        <v>701</v>
      </c>
      <c r="D6075" t="s">
        <v>1896</v>
      </c>
      <c r="E6075">
        <v>5</v>
      </c>
      <c r="F6075" s="1">
        <v>43210.739907407406</v>
      </c>
      <c r="G6075">
        <v>1117</v>
      </c>
      <c r="H6075" t="s">
        <v>743</v>
      </c>
      <c r="I6075">
        <v>6</v>
      </c>
      <c r="J6075">
        <v>27</v>
      </c>
      <c r="K6075">
        <v>4330</v>
      </c>
      <c r="L6075">
        <f t="shared" si="1045"/>
        <v>17</v>
      </c>
      <c r="M6075" t="b">
        <f t="shared" si="1046"/>
        <v>0</v>
      </c>
      <c r="N6075">
        <f t="shared" si="1047"/>
        <v>17</v>
      </c>
      <c r="O6075">
        <f t="shared" si="1048"/>
        <v>19</v>
      </c>
      <c r="P6075" s="8">
        <f t="shared" si="1051"/>
        <v>1.2025462962962962E-2</v>
      </c>
      <c r="Q6075" s="1">
        <f t="shared" si="1052"/>
        <v>43210.708333333328</v>
      </c>
      <c r="R6075" t="e">
        <f t="shared" si="1042"/>
        <v>#N/A</v>
      </c>
      <c r="S6075" s="1">
        <f t="shared" si="1049"/>
        <v>43210.708333333336</v>
      </c>
      <c r="T6075">
        <f t="shared" si="1043"/>
        <v>25.6</v>
      </c>
      <c r="U6075">
        <f t="shared" si="1044"/>
        <v>0</v>
      </c>
      <c r="V6075" t="b">
        <f t="shared" si="1050"/>
        <v>0</v>
      </c>
    </row>
    <row r="6076" spans="1:22" x14ac:dyDescent="0.4">
      <c r="A6076" t="s">
        <v>1014</v>
      </c>
      <c r="B6076" s="1">
        <v>43210.721851851849</v>
      </c>
      <c r="C6076">
        <v>156</v>
      </c>
      <c r="D6076" t="s">
        <v>85</v>
      </c>
      <c r="E6076">
        <v>5</v>
      </c>
      <c r="F6076" s="1">
        <v>43210.760659722226</v>
      </c>
      <c r="G6076">
        <v>355</v>
      </c>
      <c r="H6076" t="s">
        <v>404</v>
      </c>
      <c r="I6076">
        <v>2</v>
      </c>
      <c r="J6076">
        <v>55</v>
      </c>
      <c r="K6076">
        <v>7690</v>
      </c>
      <c r="L6076">
        <f t="shared" si="1045"/>
        <v>17</v>
      </c>
      <c r="M6076" t="b">
        <f t="shared" si="1046"/>
        <v>0</v>
      </c>
      <c r="N6076">
        <f t="shared" si="1047"/>
        <v>19</v>
      </c>
      <c r="O6076">
        <f t="shared" si="1048"/>
        <v>28</v>
      </c>
      <c r="P6076" s="8">
        <f t="shared" si="1051"/>
        <v>1.3518518518518518E-2</v>
      </c>
      <c r="Q6076" s="1">
        <f t="shared" si="1052"/>
        <v>43210.708333333328</v>
      </c>
      <c r="R6076" t="e">
        <f t="shared" si="1042"/>
        <v>#N/A</v>
      </c>
      <c r="S6076" s="1">
        <f t="shared" si="1049"/>
        <v>43210.708333333336</v>
      </c>
      <c r="T6076">
        <f t="shared" si="1043"/>
        <v>25.6</v>
      </c>
      <c r="U6076">
        <f t="shared" si="1044"/>
        <v>0</v>
      </c>
      <c r="V6076" t="b">
        <f t="shared" si="1050"/>
        <v>0</v>
      </c>
    </row>
    <row r="6077" spans="1:22" x14ac:dyDescent="0.4">
      <c r="A6077" t="s">
        <v>3067</v>
      </c>
      <c r="B6077" s="1">
        <v>43210.72315972222</v>
      </c>
      <c r="C6077">
        <v>2318</v>
      </c>
      <c r="D6077" t="s">
        <v>650</v>
      </c>
      <c r="E6077">
        <v>5</v>
      </c>
      <c r="F6077" s="1">
        <v>43210.793391203704</v>
      </c>
      <c r="G6077">
        <v>2380</v>
      </c>
      <c r="H6077" t="s">
        <v>5004</v>
      </c>
      <c r="I6077">
        <v>13</v>
      </c>
      <c r="J6077">
        <v>89</v>
      </c>
      <c r="K6077">
        <v>15910</v>
      </c>
      <c r="L6077">
        <f t="shared" si="1045"/>
        <v>17</v>
      </c>
      <c r="M6077" t="b">
        <f t="shared" si="1046"/>
        <v>0</v>
      </c>
      <c r="N6077">
        <f t="shared" si="1047"/>
        <v>21</v>
      </c>
      <c r="O6077">
        <f t="shared" si="1048"/>
        <v>21</v>
      </c>
      <c r="P6077" s="8">
        <f t="shared" si="1051"/>
        <v>1.4826388888888889E-2</v>
      </c>
      <c r="Q6077" s="1">
        <f t="shared" si="1052"/>
        <v>43210.708333333328</v>
      </c>
      <c r="R6077" t="e">
        <f t="shared" si="1042"/>
        <v>#N/A</v>
      </c>
      <c r="S6077" s="1">
        <f t="shared" si="1049"/>
        <v>43210.708333333336</v>
      </c>
      <c r="T6077">
        <f t="shared" si="1043"/>
        <v>25.6</v>
      </c>
      <c r="U6077">
        <f t="shared" si="1044"/>
        <v>0</v>
      </c>
      <c r="V6077" t="b">
        <f t="shared" si="1050"/>
        <v>0</v>
      </c>
    </row>
    <row r="6078" spans="1:22" x14ac:dyDescent="0.4">
      <c r="A6078" t="s">
        <v>5664</v>
      </c>
      <c r="B6078" s="1">
        <v>43210.724687499998</v>
      </c>
      <c r="C6078">
        <v>244</v>
      </c>
      <c r="D6078" t="s">
        <v>985</v>
      </c>
      <c r="E6078">
        <v>20</v>
      </c>
      <c r="F6078" s="1">
        <v>43210.785810185182</v>
      </c>
      <c r="G6078">
        <v>113</v>
      </c>
      <c r="H6078" t="s">
        <v>125</v>
      </c>
      <c r="I6078">
        <v>22</v>
      </c>
      <c r="J6078">
        <v>87</v>
      </c>
      <c r="K6078">
        <v>11760</v>
      </c>
      <c r="L6078">
        <f t="shared" si="1045"/>
        <v>17</v>
      </c>
      <c r="M6078" t="b">
        <f t="shared" si="1046"/>
        <v>0</v>
      </c>
      <c r="N6078">
        <f t="shared" si="1047"/>
        <v>23</v>
      </c>
      <c r="O6078">
        <f t="shared" si="1048"/>
        <v>33</v>
      </c>
      <c r="P6078" s="8">
        <f t="shared" si="1051"/>
        <v>1.6354166666666666E-2</v>
      </c>
      <c r="Q6078" s="1">
        <f t="shared" si="1052"/>
        <v>43210.708333333328</v>
      </c>
      <c r="R6078" t="e">
        <f t="shared" si="1042"/>
        <v>#N/A</v>
      </c>
      <c r="S6078" s="1">
        <f t="shared" si="1049"/>
        <v>43210.708333333336</v>
      </c>
      <c r="T6078">
        <f t="shared" si="1043"/>
        <v>25.6</v>
      </c>
      <c r="U6078">
        <f t="shared" si="1044"/>
        <v>0</v>
      </c>
      <c r="V6078" t="b">
        <f t="shared" si="1050"/>
        <v>0</v>
      </c>
    </row>
    <row r="6079" spans="1:22" x14ac:dyDescent="0.4">
      <c r="A6079" t="s">
        <v>5665</v>
      </c>
      <c r="B6079" s="1">
        <v>43210.726354166669</v>
      </c>
      <c r="C6079">
        <v>1904</v>
      </c>
      <c r="D6079" t="s">
        <v>1710</v>
      </c>
      <c r="E6079">
        <v>8</v>
      </c>
      <c r="F6079" s="1">
        <v>43210.729328703703</v>
      </c>
      <c r="G6079">
        <v>1956</v>
      </c>
      <c r="H6079" t="s">
        <v>1548</v>
      </c>
      <c r="I6079">
        <v>3</v>
      </c>
      <c r="J6079">
        <v>3</v>
      </c>
      <c r="K6079">
        <v>700</v>
      </c>
      <c r="L6079">
        <f t="shared" si="1045"/>
        <v>17</v>
      </c>
      <c r="M6079" t="b">
        <f t="shared" si="1046"/>
        <v>0</v>
      </c>
      <c r="N6079">
        <f t="shared" si="1047"/>
        <v>25</v>
      </c>
      <c r="O6079">
        <f t="shared" si="1048"/>
        <v>57</v>
      </c>
      <c r="P6079" s="8">
        <f t="shared" si="1051"/>
        <v>1.8020833333333333E-2</v>
      </c>
      <c r="Q6079" s="1">
        <f t="shared" si="1052"/>
        <v>43210.708333333336</v>
      </c>
      <c r="R6079">
        <f t="shared" si="1042"/>
        <v>25.6</v>
      </c>
      <c r="S6079" s="1">
        <f t="shared" si="1049"/>
        <v>43210.708333333336</v>
      </c>
      <c r="T6079">
        <f t="shared" si="1043"/>
        <v>25.6</v>
      </c>
      <c r="U6079">
        <f t="shared" si="1044"/>
        <v>0</v>
      </c>
      <c r="V6079" t="b">
        <f t="shared" si="1050"/>
        <v>0</v>
      </c>
    </row>
    <row r="6080" spans="1:22" x14ac:dyDescent="0.4">
      <c r="A6080" t="s">
        <v>5666</v>
      </c>
      <c r="B6080" s="1">
        <v>43210.727870370371</v>
      </c>
      <c r="C6080">
        <v>311</v>
      </c>
      <c r="D6080" t="s">
        <v>841</v>
      </c>
      <c r="E6080">
        <v>1</v>
      </c>
      <c r="F6080" s="1">
        <v>43210.737384259257</v>
      </c>
      <c r="G6080">
        <v>329</v>
      </c>
      <c r="H6080" t="s">
        <v>1000</v>
      </c>
      <c r="I6080">
        <v>7</v>
      </c>
      <c r="J6080">
        <v>13</v>
      </c>
      <c r="K6080">
        <v>1410</v>
      </c>
      <c r="L6080">
        <f t="shared" si="1045"/>
        <v>17</v>
      </c>
      <c r="M6080" t="b">
        <f t="shared" si="1046"/>
        <v>0</v>
      </c>
      <c r="N6080">
        <f t="shared" si="1047"/>
        <v>28</v>
      </c>
      <c r="O6080">
        <f t="shared" si="1048"/>
        <v>8</v>
      </c>
      <c r="P6080" s="8">
        <f t="shared" si="1051"/>
        <v>1.9537037037037037E-2</v>
      </c>
      <c r="Q6080" s="1">
        <f t="shared" si="1052"/>
        <v>43210.708333333336</v>
      </c>
      <c r="R6080">
        <f t="shared" si="1042"/>
        <v>25.6</v>
      </c>
      <c r="S6080" s="1">
        <f t="shared" si="1049"/>
        <v>43210.708333333336</v>
      </c>
      <c r="T6080">
        <f t="shared" si="1043"/>
        <v>25.6</v>
      </c>
      <c r="U6080">
        <f t="shared" si="1044"/>
        <v>0</v>
      </c>
      <c r="V6080" t="b">
        <f t="shared" si="1050"/>
        <v>0</v>
      </c>
    </row>
    <row r="6081" spans="1:22" x14ac:dyDescent="0.4">
      <c r="A6081" t="s">
        <v>4992</v>
      </c>
      <c r="B6081" s="1">
        <v>43210.729548611111</v>
      </c>
      <c r="C6081">
        <v>1019</v>
      </c>
      <c r="D6081" t="s">
        <v>555</v>
      </c>
      <c r="E6081">
        <v>4</v>
      </c>
      <c r="F6081" s="1">
        <v>43210.750011574077</v>
      </c>
      <c r="G6081">
        <v>1013</v>
      </c>
      <c r="H6081" t="s">
        <v>633</v>
      </c>
      <c r="I6081">
        <v>11</v>
      </c>
      <c r="J6081">
        <v>27</v>
      </c>
      <c r="K6081">
        <v>2700</v>
      </c>
      <c r="L6081">
        <f t="shared" si="1045"/>
        <v>17</v>
      </c>
      <c r="M6081" t="b">
        <f t="shared" si="1046"/>
        <v>0</v>
      </c>
      <c r="N6081">
        <f t="shared" si="1047"/>
        <v>30</v>
      </c>
      <c r="O6081">
        <f t="shared" si="1048"/>
        <v>33</v>
      </c>
      <c r="P6081" s="8">
        <f t="shared" si="1051"/>
        <v>2.1215277777777777E-2</v>
      </c>
      <c r="Q6081" s="1">
        <f t="shared" si="1052"/>
        <v>43210.708333333336</v>
      </c>
      <c r="R6081">
        <f t="shared" si="1042"/>
        <v>25.6</v>
      </c>
      <c r="S6081" s="1">
        <f t="shared" si="1049"/>
        <v>43210.708333333336</v>
      </c>
      <c r="T6081">
        <f t="shared" si="1043"/>
        <v>25.6</v>
      </c>
      <c r="U6081">
        <f t="shared" si="1044"/>
        <v>0</v>
      </c>
      <c r="V6081" t="b">
        <f t="shared" si="1050"/>
        <v>0</v>
      </c>
    </row>
    <row r="6082" spans="1:22" x14ac:dyDescent="0.4">
      <c r="A6082" t="s">
        <v>3621</v>
      </c>
      <c r="B6082" s="1">
        <v>43210.730821759258</v>
      </c>
      <c r="C6082">
        <v>915</v>
      </c>
      <c r="D6082" t="s">
        <v>145</v>
      </c>
      <c r="E6082">
        <v>2</v>
      </c>
      <c r="F6082" s="1">
        <v>43210.737187500003</v>
      </c>
      <c r="G6082">
        <v>191</v>
      </c>
      <c r="H6082" t="s">
        <v>263</v>
      </c>
      <c r="I6082">
        <v>8</v>
      </c>
      <c r="J6082">
        <v>8</v>
      </c>
      <c r="K6082">
        <v>800</v>
      </c>
      <c r="L6082">
        <f t="shared" si="1045"/>
        <v>17</v>
      </c>
      <c r="M6082" t="b">
        <f t="shared" si="1046"/>
        <v>0</v>
      </c>
      <c r="N6082">
        <f t="shared" si="1047"/>
        <v>32</v>
      </c>
      <c r="O6082">
        <f t="shared" si="1048"/>
        <v>23</v>
      </c>
      <c r="P6082" s="8">
        <f t="shared" si="1051"/>
        <v>2.2488425925925926E-2</v>
      </c>
      <c r="Q6082" s="1">
        <f t="shared" si="1052"/>
        <v>43210.708333333336</v>
      </c>
      <c r="R6082">
        <f t="shared" ref="R6082:R6145" si="1053">VLOOKUP(Q6082,기상정보,2,FALSE)</f>
        <v>25.6</v>
      </c>
      <c r="S6082" s="1">
        <f t="shared" si="1049"/>
        <v>43210.708333333336</v>
      </c>
      <c r="T6082">
        <f t="shared" ref="T6082:T6145" si="1054">VLOOKUP(S6082,기상정보,2,FALSE)</f>
        <v>25.6</v>
      </c>
      <c r="U6082">
        <f t="shared" ref="U6082:U6145" si="1055">VLOOKUP(B6082,기상정보,3,TRUE)</f>
        <v>0</v>
      </c>
      <c r="V6082" t="b">
        <f t="shared" si="1050"/>
        <v>0</v>
      </c>
    </row>
    <row r="6083" spans="1:22" x14ac:dyDescent="0.4">
      <c r="A6083" t="s">
        <v>5667</v>
      </c>
      <c r="B6083" s="1">
        <v>43210.73238425926</v>
      </c>
      <c r="C6083">
        <v>1840</v>
      </c>
      <c r="D6083" t="s">
        <v>4923</v>
      </c>
      <c r="E6083">
        <v>10</v>
      </c>
      <c r="F6083" s="1">
        <v>43210.748796296299</v>
      </c>
      <c r="G6083">
        <v>1821</v>
      </c>
      <c r="H6083" t="s">
        <v>3086</v>
      </c>
      <c r="I6083">
        <v>8</v>
      </c>
      <c r="J6083">
        <v>23</v>
      </c>
      <c r="K6083">
        <v>3840</v>
      </c>
      <c r="L6083">
        <f t="shared" ref="L6083:L6146" si="1056">HOUR(B6083)</f>
        <v>17</v>
      </c>
      <c r="M6083" t="b">
        <f t="shared" ref="M6083:M6146" si="1057">WEEKDAY(B6083,2)&gt;=6</f>
        <v>0</v>
      </c>
      <c r="N6083">
        <f t="shared" ref="N6083:N6146" si="1058">MINUTE(B6083)</f>
        <v>34</v>
      </c>
      <c r="O6083">
        <f t="shared" ref="O6083:O6146" si="1059">SECOND(B6083)</f>
        <v>38</v>
      </c>
      <c r="P6083" s="8">
        <f t="shared" si="1051"/>
        <v>2.4050925925925924E-2</v>
      </c>
      <c r="Q6083" s="1">
        <f t="shared" si="1052"/>
        <v>43210.708333333336</v>
      </c>
      <c r="R6083">
        <f t="shared" si="1053"/>
        <v>25.6</v>
      </c>
      <c r="S6083" s="1">
        <f t="shared" ref="S6083:S6146" si="1060">DATE(YEAR(B6083),MONTH(B6083),DAY(B6083))+TIME(HOUR(B6083),0,0)</f>
        <v>43210.708333333336</v>
      </c>
      <c r="T6083">
        <f t="shared" si="1054"/>
        <v>25.6</v>
      </c>
      <c r="U6083">
        <f t="shared" si="1055"/>
        <v>0</v>
      </c>
      <c r="V6083" t="b">
        <f t="shared" ref="V6083:V6146" si="1061">U6083&gt;=1</f>
        <v>0</v>
      </c>
    </row>
    <row r="6084" spans="1:22" x14ac:dyDescent="0.4">
      <c r="A6084" t="s">
        <v>5668</v>
      </c>
      <c r="B6084" s="1">
        <v>43210.733703703707</v>
      </c>
      <c r="C6084">
        <v>623</v>
      </c>
      <c r="D6084" t="s">
        <v>1124</v>
      </c>
      <c r="E6084">
        <v>14</v>
      </c>
      <c r="F6084" s="1">
        <v>43210.758993055555</v>
      </c>
      <c r="G6084">
        <v>602</v>
      </c>
      <c r="H6084" t="s">
        <v>847</v>
      </c>
      <c r="I6084">
        <v>3</v>
      </c>
      <c r="J6084">
        <v>35</v>
      </c>
      <c r="K6084">
        <v>4530</v>
      </c>
      <c r="L6084">
        <f t="shared" si="1056"/>
        <v>17</v>
      </c>
      <c r="M6084" t="b">
        <f t="shared" si="1057"/>
        <v>0</v>
      </c>
      <c r="N6084">
        <f t="shared" si="1058"/>
        <v>36</v>
      </c>
      <c r="O6084">
        <f t="shared" si="1059"/>
        <v>32</v>
      </c>
      <c r="P6084" s="8">
        <f t="shared" si="1051"/>
        <v>2.5370370370370366E-2</v>
      </c>
      <c r="Q6084" s="1">
        <f t="shared" si="1052"/>
        <v>43210.708333333336</v>
      </c>
      <c r="R6084">
        <f t="shared" si="1053"/>
        <v>25.6</v>
      </c>
      <c r="S6084" s="1">
        <f t="shared" si="1060"/>
        <v>43210.708333333336</v>
      </c>
      <c r="T6084">
        <f t="shared" si="1054"/>
        <v>25.6</v>
      </c>
      <c r="U6084">
        <f t="shared" si="1055"/>
        <v>0</v>
      </c>
      <c r="V6084" t="b">
        <f t="shared" si="1061"/>
        <v>0</v>
      </c>
    </row>
    <row r="6085" spans="1:22" x14ac:dyDescent="0.4">
      <c r="A6085" t="s">
        <v>5669</v>
      </c>
      <c r="B6085" s="1">
        <v>43210.734976851854</v>
      </c>
      <c r="C6085">
        <v>271</v>
      </c>
      <c r="D6085" t="s">
        <v>1482</v>
      </c>
      <c r="E6085">
        <v>5</v>
      </c>
      <c r="F6085" s="1">
        <v>43210.750520833331</v>
      </c>
      <c r="G6085">
        <v>222</v>
      </c>
      <c r="H6085" t="s">
        <v>863</v>
      </c>
      <c r="I6085">
        <v>7</v>
      </c>
      <c r="J6085">
        <v>21</v>
      </c>
      <c r="K6085">
        <v>4500</v>
      </c>
      <c r="L6085">
        <f t="shared" si="1056"/>
        <v>17</v>
      </c>
      <c r="M6085" t="b">
        <f t="shared" si="1057"/>
        <v>0</v>
      </c>
      <c r="N6085">
        <f t="shared" si="1058"/>
        <v>38</v>
      </c>
      <c r="O6085">
        <f t="shared" si="1059"/>
        <v>22</v>
      </c>
      <c r="P6085" s="8">
        <f t="shared" si="1051"/>
        <v>2.6643518518518521E-2</v>
      </c>
      <c r="Q6085" s="1">
        <f t="shared" si="1052"/>
        <v>43210.708333333336</v>
      </c>
      <c r="R6085">
        <f t="shared" si="1053"/>
        <v>25.6</v>
      </c>
      <c r="S6085" s="1">
        <f t="shared" si="1060"/>
        <v>43210.708333333336</v>
      </c>
      <c r="T6085">
        <f t="shared" si="1054"/>
        <v>25.6</v>
      </c>
      <c r="U6085">
        <f t="shared" si="1055"/>
        <v>0</v>
      </c>
      <c r="V6085" t="b">
        <f t="shared" si="1061"/>
        <v>0</v>
      </c>
    </row>
    <row r="6086" spans="1:22" x14ac:dyDescent="0.4">
      <c r="A6086" t="s">
        <v>5670</v>
      </c>
      <c r="B6086" s="1">
        <v>43210.736111111109</v>
      </c>
      <c r="C6086">
        <v>1160</v>
      </c>
      <c r="D6086" t="s">
        <v>3516</v>
      </c>
      <c r="E6086">
        <v>3</v>
      </c>
      <c r="F6086" s="1">
        <v>43210.7578587963</v>
      </c>
      <c r="G6086">
        <v>1160</v>
      </c>
      <c r="H6086" t="s">
        <v>3516</v>
      </c>
      <c r="I6086">
        <v>3</v>
      </c>
      <c r="J6086">
        <v>30</v>
      </c>
      <c r="K6086">
        <v>4630</v>
      </c>
      <c r="L6086">
        <f t="shared" si="1056"/>
        <v>17</v>
      </c>
      <c r="M6086" t="b">
        <f t="shared" si="1057"/>
        <v>0</v>
      </c>
      <c r="N6086">
        <f t="shared" si="1058"/>
        <v>40</v>
      </c>
      <c r="O6086">
        <f t="shared" si="1059"/>
        <v>0</v>
      </c>
      <c r="P6086" s="8">
        <f t="shared" si="1051"/>
        <v>2.7777777777777776E-2</v>
      </c>
      <c r="Q6086" s="1">
        <f t="shared" si="1052"/>
        <v>43210.708333333328</v>
      </c>
      <c r="R6086" t="e">
        <f t="shared" si="1053"/>
        <v>#N/A</v>
      </c>
      <c r="S6086" s="1">
        <f t="shared" si="1060"/>
        <v>43210.708333333336</v>
      </c>
      <c r="T6086">
        <f t="shared" si="1054"/>
        <v>25.6</v>
      </c>
      <c r="U6086">
        <f t="shared" si="1055"/>
        <v>0</v>
      </c>
      <c r="V6086" t="b">
        <f t="shared" si="1061"/>
        <v>0</v>
      </c>
    </row>
    <row r="6087" spans="1:22" x14ac:dyDescent="0.4">
      <c r="A6087" t="s">
        <v>5671</v>
      </c>
      <c r="B6087" s="1">
        <v>43210.737326388888</v>
      </c>
      <c r="C6087">
        <v>518</v>
      </c>
      <c r="D6087" t="s">
        <v>1430</v>
      </c>
      <c r="E6087">
        <v>3</v>
      </c>
      <c r="F6087" s="1">
        <v>43210.742395833331</v>
      </c>
      <c r="G6087">
        <v>559</v>
      </c>
      <c r="H6087" t="s">
        <v>1855</v>
      </c>
      <c r="I6087">
        <v>10</v>
      </c>
      <c r="J6087">
        <v>7</v>
      </c>
      <c r="K6087">
        <v>1170</v>
      </c>
      <c r="L6087">
        <f t="shared" si="1056"/>
        <v>17</v>
      </c>
      <c r="M6087" t="b">
        <f t="shared" si="1057"/>
        <v>0</v>
      </c>
      <c r="N6087">
        <f t="shared" si="1058"/>
        <v>41</v>
      </c>
      <c r="O6087">
        <f t="shared" si="1059"/>
        <v>45</v>
      </c>
      <c r="P6087" s="8">
        <f t="shared" si="1051"/>
        <v>2.8993055555555553E-2</v>
      </c>
      <c r="Q6087" s="1">
        <f t="shared" si="1052"/>
        <v>43210.708333333328</v>
      </c>
      <c r="R6087" t="e">
        <f t="shared" si="1053"/>
        <v>#N/A</v>
      </c>
      <c r="S6087" s="1">
        <f t="shared" si="1060"/>
        <v>43210.708333333336</v>
      </c>
      <c r="T6087">
        <f t="shared" si="1054"/>
        <v>25.6</v>
      </c>
      <c r="U6087">
        <f t="shared" si="1055"/>
        <v>0</v>
      </c>
      <c r="V6087" t="b">
        <f t="shared" si="1061"/>
        <v>0</v>
      </c>
    </row>
    <row r="6088" spans="1:22" x14ac:dyDescent="0.4">
      <c r="A6088" t="s">
        <v>5672</v>
      </c>
      <c r="B6088" s="1">
        <v>43210.738530092596</v>
      </c>
      <c r="C6088">
        <v>144</v>
      </c>
      <c r="D6088" t="s">
        <v>47</v>
      </c>
      <c r="E6088">
        <v>6</v>
      </c>
      <c r="F6088" s="1">
        <v>43210.747974537036</v>
      </c>
      <c r="G6088">
        <v>185</v>
      </c>
      <c r="H6088" t="s">
        <v>151</v>
      </c>
      <c r="I6088">
        <v>8</v>
      </c>
      <c r="J6088">
        <v>11</v>
      </c>
      <c r="K6088">
        <v>1870</v>
      </c>
      <c r="L6088">
        <f t="shared" si="1056"/>
        <v>17</v>
      </c>
      <c r="M6088" t="b">
        <f t="shared" si="1057"/>
        <v>0</v>
      </c>
      <c r="N6088">
        <f t="shared" si="1058"/>
        <v>43</v>
      </c>
      <c r="O6088">
        <f t="shared" si="1059"/>
        <v>29</v>
      </c>
      <c r="P6088" s="8">
        <f t="shared" si="1051"/>
        <v>3.019675925925926E-2</v>
      </c>
      <c r="Q6088" s="1">
        <f t="shared" si="1052"/>
        <v>43210.708333333336</v>
      </c>
      <c r="R6088">
        <f t="shared" si="1053"/>
        <v>25.6</v>
      </c>
      <c r="S6088" s="1">
        <f t="shared" si="1060"/>
        <v>43210.708333333336</v>
      </c>
      <c r="T6088">
        <f t="shared" si="1054"/>
        <v>25.6</v>
      </c>
      <c r="U6088">
        <f t="shared" si="1055"/>
        <v>0</v>
      </c>
      <c r="V6088" t="b">
        <f t="shared" si="1061"/>
        <v>0</v>
      </c>
    </row>
    <row r="6089" spans="1:22" x14ac:dyDescent="0.4">
      <c r="A6089" t="s">
        <v>5673</v>
      </c>
      <c r="B6089" s="1">
        <v>43210.739618055559</v>
      </c>
      <c r="C6089">
        <v>1985</v>
      </c>
      <c r="D6089" t="s">
        <v>2845</v>
      </c>
      <c r="E6089">
        <v>5</v>
      </c>
      <c r="F6089" s="1">
        <v>43210.741608796299</v>
      </c>
      <c r="G6089">
        <v>1914</v>
      </c>
      <c r="H6089" t="s">
        <v>2311</v>
      </c>
      <c r="I6089">
        <v>6</v>
      </c>
      <c r="J6089">
        <v>2</v>
      </c>
      <c r="K6089">
        <v>480</v>
      </c>
      <c r="L6089">
        <f t="shared" si="1056"/>
        <v>17</v>
      </c>
      <c r="M6089" t="b">
        <f t="shared" si="1057"/>
        <v>0</v>
      </c>
      <c r="N6089">
        <f t="shared" si="1058"/>
        <v>45</v>
      </c>
      <c r="O6089">
        <f t="shared" si="1059"/>
        <v>3</v>
      </c>
      <c r="P6089" s="8">
        <f t="shared" si="1051"/>
        <v>3.1284722222222221E-2</v>
      </c>
      <c r="Q6089" s="1">
        <f t="shared" si="1052"/>
        <v>43210.708333333336</v>
      </c>
      <c r="R6089">
        <f t="shared" si="1053"/>
        <v>25.6</v>
      </c>
      <c r="S6089" s="1">
        <f t="shared" si="1060"/>
        <v>43210.708333333336</v>
      </c>
      <c r="T6089">
        <f t="shared" si="1054"/>
        <v>25.6</v>
      </c>
      <c r="U6089">
        <f t="shared" si="1055"/>
        <v>0</v>
      </c>
      <c r="V6089" t="b">
        <f t="shared" si="1061"/>
        <v>0</v>
      </c>
    </row>
    <row r="6090" spans="1:22" x14ac:dyDescent="0.4">
      <c r="A6090" t="s">
        <v>1735</v>
      </c>
      <c r="B6090" s="1">
        <v>43210.74082175926</v>
      </c>
      <c r="C6090">
        <v>634</v>
      </c>
      <c r="D6090" t="s">
        <v>320</v>
      </c>
      <c r="E6090">
        <v>10</v>
      </c>
      <c r="F6090" s="1">
        <v>43210.767442129632</v>
      </c>
      <c r="G6090">
        <v>1533</v>
      </c>
      <c r="H6090" t="s">
        <v>2067</v>
      </c>
      <c r="I6090">
        <v>6</v>
      </c>
      <c r="J6090">
        <v>37</v>
      </c>
      <c r="K6090">
        <v>5080</v>
      </c>
      <c r="L6090">
        <f t="shared" si="1056"/>
        <v>17</v>
      </c>
      <c r="M6090" t="b">
        <f t="shared" si="1057"/>
        <v>0</v>
      </c>
      <c r="N6090">
        <f t="shared" si="1058"/>
        <v>46</v>
      </c>
      <c r="O6090">
        <f t="shared" si="1059"/>
        <v>47</v>
      </c>
      <c r="P6090" s="8">
        <f t="shared" si="1051"/>
        <v>3.2488425925925928E-2</v>
      </c>
      <c r="Q6090" s="1">
        <f t="shared" si="1052"/>
        <v>43210.708333333336</v>
      </c>
      <c r="R6090">
        <f t="shared" si="1053"/>
        <v>25.6</v>
      </c>
      <c r="S6090" s="1">
        <f t="shared" si="1060"/>
        <v>43210.708333333336</v>
      </c>
      <c r="T6090">
        <f t="shared" si="1054"/>
        <v>25.6</v>
      </c>
      <c r="U6090">
        <f t="shared" si="1055"/>
        <v>0</v>
      </c>
      <c r="V6090" t="b">
        <f t="shared" si="1061"/>
        <v>0</v>
      </c>
    </row>
    <row r="6091" spans="1:22" x14ac:dyDescent="0.4">
      <c r="A6091" t="s">
        <v>2322</v>
      </c>
      <c r="B6091" s="1">
        <v>43210.742418981485</v>
      </c>
      <c r="C6091">
        <v>921</v>
      </c>
      <c r="D6091" t="s">
        <v>2406</v>
      </c>
      <c r="E6091">
        <v>3</v>
      </c>
      <c r="F6091" s="1">
        <v>43210.750636574077</v>
      </c>
      <c r="G6091">
        <v>908</v>
      </c>
      <c r="H6091" t="s">
        <v>1733</v>
      </c>
      <c r="I6091">
        <v>9</v>
      </c>
      <c r="J6091">
        <v>11</v>
      </c>
      <c r="K6091">
        <v>3920</v>
      </c>
      <c r="L6091">
        <f t="shared" si="1056"/>
        <v>17</v>
      </c>
      <c r="M6091" t="b">
        <f t="shared" si="1057"/>
        <v>0</v>
      </c>
      <c r="N6091">
        <f t="shared" si="1058"/>
        <v>49</v>
      </c>
      <c r="O6091">
        <f t="shared" si="1059"/>
        <v>5</v>
      </c>
      <c r="P6091" s="8">
        <f t="shared" si="1051"/>
        <v>3.408564814814815E-2</v>
      </c>
      <c r="Q6091" s="1">
        <f t="shared" si="1052"/>
        <v>43210.708333333336</v>
      </c>
      <c r="R6091">
        <f t="shared" si="1053"/>
        <v>25.6</v>
      </c>
      <c r="S6091" s="1">
        <f t="shared" si="1060"/>
        <v>43210.708333333336</v>
      </c>
      <c r="T6091">
        <f t="shared" si="1054"/>
        <v>25.6</v>
      </c>
      <c r="U6091">
        <f t="shared" si="1055"/>
        <v>0</v>
      </c>
      <c r="V6091" t="b">
        <f t="shared" si="1061"/>
        <v>0</v>
      </c>
    </row>
    <row r="6092" spans="1:22" x14ac:dyDescent="0.4">
      <c r="A6092" t="s">
        <v>5674</v>
      </c>
      <c r="B6092" s="1">
        <v>43210.74359953704</v>
      </c>
      <c r="C6092">
        <v>2353</v>
      </c>
      <c r="D6092" t="s">
        <v>823</v>
      </c>
      <c r="E6092">
        <v>9</v>
      </c>
      <c r="F6092" s="1">
        <v>43210.820717592593</v>
      </c>
      <c r="G6092">
        <v>207</v>
      </c>
      <c r="H6092" t="s">
        <v>41</v>
      </c>
      <c r="I6092">
        <v>13</v>
      </c>
      <c r="J6092">
        <v>100</v>
      </c>
      <c r="K6092">
        <v>14130</v>
      </c>
      <c r="L6092">
        <f t="shared" si="1056"/>
        <v>17</v>
      </c>
      <c r="M6092" t="b">
        <f t="shared" si="1057"/>
        <v>0</v>
      </c>
      <c r="N6092">
        <f t="shared" si="1058"/>
        <v>50</v>
      </c>
      <c r="O6092">
        <f t="shared" si="1059"/>
        <v>47</v>
      </c>
      <c r="P6092" s="8">
        <f t="shared" si="1051"/>
        <v>3.5266203703703702E-2</v>
      </c>
      <c r="Q6092" s="1">
        <f t="shared" si="1052"/>
        <v>43210.708333333336</v>
      </c>
      <c r="R6092">
        <f t="shared" si="1053"/>
        <v>25.6</v>
      </c>
      <c r="S6092" s="1">
        <f t="shared" si="1060"/>
        <v>43210.708333333336</v>
      </c>
      <c r="T6092">
        <f t="shared" si="1054"/>
        <v>25.6</v>
      </c>
      <c r="U6092">
        <f t="shared" si="1055"/>
        <v>0</v>
      </c>
      <c r="V6092" t="b">
        <f t="shared" si="1061"/>
        <v>0</v>
      </c>
    </row>
    <row r="6093" spans="1:22" x14ac:dyDescent="0.4">
      <c r="A6093" t="s">
        <v>5675</v>
      </c>
      <c r="B6093" s="1">
        <v>43210.744814814818</v>
      </c>
      <c r="C6093">
        <v>1985</v>
      </c>
      <c r="D6093" t="s">
        <v>2845</v>
      </c>
      <c r="E6093">
        <v>8</v>
      </c>
      <c r="F6093" s="1">
        <v>43210.768067129633</v>
      </c>
      <c r="G6093">
        <v>704</v>
      </c>
      <c r="H6093" t="s">
        <v>1384</v>
      </c>
      <c r="I6093">
        <v>14</v>
      </c>
      <c r="J6093">
        <v>30</v>
      </c>
      <c r="K6093">
        <v>6460</v>
      </c>
      <c r="L6093">
        <f t="shared" si="1056"/>
        <v>17</v>
      </c>
      <c r="M6093" t="b">
        <f t="shared" si="1057"/>
        <v>0</v>
      </c>
      <c r="N6093">
        <f t="shared" si="1058"/>
        <v>52</v>
      </c>
      <c r="O6093">
        <f t="shared" si="1059"/>
        <v>32</v>
      </c>
      <c r="P6093" s="8">
        <f t="shared" si="1051"/>
        <v>3.6481481481481483E-2</v>
      </c>
      <c r="Q6093" s="1">
        <f t="shared" si="1052"/>
        <v>43210.708333333336</v>
      </c>
      <c r="R6093">
        <f t="shared" si="1053"/>
        <v>25.6</v>
      </c>
      <c r="S6093" s="1">
        <f t="shared" si="1060"/>
        <v>43210.708333333336</v>
      </c>
      <c r="T6093">
        <f t="shared" si="1054"/>
        <v>25.6</v>
      </c>
      <c r="U6093">
        <f t="shared" si="1055"/>
        <v>0</v>
      </c>
      <c r="V6093" t="b">
        <f t="shared" si="1061"/>
        <v>0</v>
      </c>
    </row>
    <row r="6094" spans="1:22" x14ac:dyDescent="0.4">
      <c r="A6094" t="s">
        <v>4414</v>
      </c>
      <c r="B6094" s="1">
        <v>43210.746296296296</v>
      </c>
      <c r="C6094">
        <v>509</v>
      </c>
      <c r="D6094" t="s">
        <v>278</v>
      </c>
      <c r="E6094">
        <v>13</v>
      </c>
      <c r="F6094" s="1">
        <v>43210.749664351853</v>
      </c>
      <c r="G6094">
        <v>3506</v>
      </c>
      <c r="H6094" t="s">
        <v>1627</v>
      </c>
      <c r="I6094">
        <v>4</v>
      </c>
      <c r="J6094">
        <v>4</v>
      </c>
      <c r="K6094">
        <v>860</v>
      </c>
      <c r="L6094">
        <f t="shared" si="1056"/>
        <v>17</v>
      </c>
      <c r="M6094" t="b">
        <f t="shared" si="1057"/>
        <v>0</v>
      </c>
      <c r="N6094">
        <f t="shared" si="1058"/>
        <v>54</v>
      </c>
      <c r="O6094">
        <f t="shared" si="1059"/>
        <v>40</v>
      </c>
      <c r="P6094" s="8">
        <f t="shared" si="1051"/>
        <v>3.7962962962962962E-2</v>
      </c>
      <c r="Q6094" s="1">
        <f t="shared" si="1052"/>
        <v>43210.708333333336</v>
      </c>
      <c r="R6094">
        <f t="shared" si="1053"/>
        <v>25.6</v>
      </c>
      <c r="S6094" s="1">
        <f t="shared" si="1060"/>
        <v>43210.708333333336</v>
      </c>
      <c r="T6094">
        <f t="shared" si="1054"/>
        <v>25.6</v>
      </c>
      <c r="U6094">
        <f t="shared" si="1055"/>
        <v>0</v>
      </c>
      <c r="V6094" t="b">
        <f t="shared" si="1061"/>
        <v>0</v>
      </c>
    </row>
    <row r="6095" spans="1:22" x14ac:dyDescent="0.4">
      <c r="A6095" t="s">
        <v>5676</v>
      </c>
      <c r="B6095" s="1">
        <v>43210.747349537036</v>
      </c>
      <c r="C6095">
        <v>222</v>
      </c>
      <c r="D6095" t="s">
        <v>863</v>
      </c>
      <c r="E6095">
        <v>9</v>
      </c>
      <c r="F6095" s="1">
        <v>43210.782731481479</v>
      </c>
      <c r="G6095">
        <v>249</v>
      </c>
      <c r="H6095" t="s">
        <v>565</v>
      </c>
      <c r="I6095">
        <v>6</v>
      </c>
      <c r="J6095">
        <v>48</v>
      </c>
      <c r="K6095">
        <v>5640</v>
      </c>
      <c r="L6095">
        <f t="shared" si="1056"/>
        <v>17</v>
      </c>
      <c r="M6095" t="b">
        <f t="shared" si="1057"/>
        <v>0</v>
      </c>
      <c r="N6095">
        <f t="shared" si="1058"/>
        <v>56</v>
      </c>
      <c r="O6095">
        <f t="shared" si="1059"/>
        <v>11</v>
      </c>
      <c r="P6095" s="8">
        <f t="shared" si="1051"/>
        <v>3.9016203703703699E-2</v>
      </c>
      <c r="Q6095" s="1">
        <f t="shared" si="1052"/>
        <v>43210.708333333336</v>
      </c>
      <c r="R6095">
        <f t="shared" si="1053"/>
        <v>25.6</v>
      </c>
      <c r="S6095" s="1">
        <f t="shared" si="1060"/>
        <v>43210.708333333336</v>
      </c>
      <c r="T6095">
        <f t="shared" si="1054"/>
        <v>25.6</v>
      </c>
      <c r="U6095">
        <f t="shared" si="1055"/>
        <v>0</v>
      </c>
      <c r="V6095" t="b">
        <f t="shared" si="1061"/>
        <v>0</v>
      </c>
    </row>
    <row r="6096" spans="1:22" x14ac:dyDescent="0.4">
      <c r="A6096" t="s">
        <v>4727</v>
      </c>
      <c r="B6096" s="1">
        <v>43210.74858796296</v>
      </c>
      <c r="C6096">
        <v>703</v>
      </c>
      <c r="D6096" t="s">
        <v>606</v>
      </c>
      <c r="E6096">
        <v>10</v>
      </c>
      <c r="F6096" s="1">
        <v>43210.752939814818</v>
      </c>
      <c r="G6096">
        <v>708</v>
      </c>
      <c r="H6096" t="s">
        <v>16</v>
      </c>
      <c r="I6096">
        <v>3</v>
      </c>
      <c r="J6096">
        <v>5</v>
      </c>
      <c r="K6096">
        <v>840</v>
      </c>
      <c r="L6096">
        <f t="shared" si="1056"/>
        <v>17</v>
      </c>
      <c r="M6096" t="b">
        <f t="shared" si="1057"/>
        <v>0</v>
      </c>
      <c r="N6096">
        <f t="shared" si="1058"/>
        <v>57</v>
      </c>
      <c r="O6096">
        <f t="shared" si="1059"/>
        <v>58</v>
      </c>
      <c r="P6096" s="8">
        <f t="shared" ref="P6096:P6159" si="1062">TIME(0,MINUTE(B6096),SECOND(B6096))</f>
        <v>4.0254629629629633E-2</v>
      </c>
      <c r="Q6096" s="1">
        <f t="shared" ref="Q6096:Q6159" si="1063">B6096-P6096</f>
        <v>43210.708333333328</v>
      </c>
      <c r="R6096" t="e">
        <f t="shared" si="1053"/>
        <v>#N/A</v>
      </c>
      <c r="S6096" s="1">
        <f t="shared" si="1060"/>
        <v>43210.708333333336</v>
      </c>
      <c r="T6096">
        <f t="shared" si="1054"/>
        <v>25.6</v>
      </c>
      <c r="U6096">
        <f t="shared" si="1055"/>
        <v>0</v>
      </c>
      <c r="V6096" t="b">
        <f t="shared" si="1061"/>
        <v>0</v>
      </c>
    </row>
    <row r="6097" spans="1:22" x14ac:dyDescent="0.4">
      <c r="A6097" t="s">
        <v>5677</v>
      </c>
      <c r="B6097" s="1">
        <v>43210.749861111108</v>
      </c>
      <c r="C6097">
        <v>263</v>
      </c>
      <c r="D6097" t="s">
        <v>2144</v>
      </c>
      <c r="E6097">
        <v>9</v>
      </c>
      <c r="F6097" s="1">
        <v>43210.755706018521</v>
      </c>
      <c r="G6097">
        <v>703</v>
      </c>
      <c r="H6097" t="s">
        <v>606</v>
      </c>
      <c r="I6097">
        <v>10</v>
      </c>
      <c r="J6097">
        <v>8</v>
      </c>
      <c r="K6097">
        <v>1950</v>
      </c>
      <c r="L6097">
        <f t="shared" si="1056"/>
        <v>17</v>
      </c>
      <c r="M6097" t="b">
        <f t="shared" si="1057"/>
        <v>0</v>
      </c>
      <c r="N6097">
        <f t="shared" si="1058"/>
        <v>59</v>
      </c>
      <c r="O6097">
        <f t="shared" si="1059"/>
        <v>48</v>
      </c>
      <c r="P6097" s="8">
        <f t="shared" si="1062"/>
        <v>4.1527777777777775E-2</v>
      </c>
      <c r="Q6097" s="1">
        <f t="shared" si="1063"/>
        <v>43210.708333333328</v>
      </c>
      <c r="R6097" t="e">
        <f t="shared" si="1053"/>
        <v>#N/A</v>
      </c>
      <c r="S6097" s="1">
        <f t="shared" si="1060"/>
        <v>43210.708333333336</v>
      </c>
      <c r="T6097">
        <f t="shared" si="1054"/>
        <v>25.6</v>
      </c>
      <c r="U6097">
        <f t="shared" si="1055"/>
        <v>0</v>
      </c>
      <c r="V6097" t="b">
        <f t="shared" si="1061"/>
        <v>0</v>
      </c>
    </row>
    <row r="6098" spans="1:22" x14ac:dyDescent="0.4">
      <c r="A6098" t="s">
        <v>5678</v>
      </c>
      <c r="B6098" s="1">
        <v>43210.751261574071</v>
      </c>
      <c r="C6098">
        <v>141</v>
      </c>
      <c r="D6098" t="s">
        <v>535</v>
      </c>
      <c r="E6098">
        <v>6</v>
      </c>
      <c r="F6098" s="1">
        <v>43210.840266203704</v>
      </c>
      <c r="G6098">
        <v>141</v>
      </c>
      <c r="H6098" t="s">
        <v>535</v>
      </c>
      <c r="I6098">
        <v>20</v>
      </c>
      <c r="J6098">
        <v>127</v>
      </c>
      <c r="K6098">
        <v>270</v>
      </c>
      <c r="L6098">
        <f t="shared" si="1056"/>
        <v>18</v>
      </c>
      <c r="M6098" t="b">
        <f t="shared" si="1057"/>
        <v>0</v>
      </c>
      <c r="N6098">
        <f t="shared" si="1058"/>
        <v>1</v>
      </c>
      <c r="O6098">
        <f t="shared" si="1059"/>
        <v>49</v>
      </c>
      <c r="P6098" s="8">
        <f t="shared" si="1062"/>
        <v>1.261574074074074E-3</v>
      </c>
      <c r="Q6098" s="1">
        <f t="shared" si="1063"/>
        <v>43210.75</v>
      </c>
      <c r="R6098">
        <f t="shared" si="1053"/>
        <v>24.7</v>
      </c>
      <c r="S6098" s="1">
        <f t="shared" si="1060"/>
        <v>43210.75</v>
      </c>
      <c r="T6098">
        <f t="shared" si="1054"/>
        <v>24.7</v>
      </c>
      <c r="U6098">
        <f t="shared" si="1055"/>
        <v>0</v>
      </c>
      <c r="V6098" t="b">
        <f t="shared" si="1061"/>
        <v>0</v>
      </c>
    </row>
    <row r="6099" spans="1:22" x14ac:dyDescent="0.4">
      <c r="A6099" t="s">
        <v>5669</v>
      </c>
      <c r="B6099" s="1">
        <v>43210.752187500002</v>
      </c>
      <c r="C6099">
        <v>222</v>
      </c>
      <c r="D6099" t="s">
        <v>863</v>
      </c>
      <c r="E6099">
        <v>7</v>
      </c>
      <c r="F6099" s="1">
        <v>43210.766585648147</v>
      </c>
      <c r="G6099">
        <v>244</v>
      </c>
      <c r="H6099" t="s">
        <v>985</v>
      </c>
      <c r="I6099">
        <v>20</v>
      </c>
      <c r="J6099">
        <v>20</v>
      </c>
      <c r="K6099">
        <v>3950</v>
      </c>
      <c r="L6099">
        <f t="shared" si="1056"/>
        <v>18</v>
      </c>
      <c r="M6099" t="b">
        <f t="shared" si="1057"/>
        <v>0</v>
      </c>
      <c r="N6099">
        <f t="shared" si="1058"/>
        <v>3</v>
      </c>
      <c r="O6099">
        <f t="shared" si="1059"/>
        <v>9</v>
      </c>
      <c r="P6099" s="8">
        <f t="shared" si="1062"/>
        <v>2.1874999999999998E-3</v>
      </c>
      <c r="Q6099" s="1">
        <f t="shared" si="1063"/>
        <v>43210.75</v>
      </c>
      <c r="R6099">
        <f t="shared" si="1053"/>
        <v>24.7</v>
      </c>
      <c r="S6099" s="1">
        <f t="shared" si="1060"/>
        <v>43210.75</v>
      </c>
      <c r="T6099">
        <f t="shared" si="1054"/>
        <v>24.7</v>
      </c>
      <c r="U6099">
        <f t="shared" si="1055"/>
        <v>0</v>
      </c>
      <c r="V6099" t="b">
        <f t="shared" si="1061"/>
        <v>0</v>
      </c>
    </row>
    <row r="6100" spans="1:22" x14ac:dyDescent="0.4">
      <c r="A6100" t="s">
        <v>5679</v>
      </c>
      <c r="B6100" s="1">
        <v>43210.752928240741</v>
      </c>
      <c r="C6100">
        <v>205</v>
      </c>
      <c r="D6100" t="s">
        <v>1015</v>
      </c>
      <c r="E6100">
        <v>11</v>
      </c>
      <c r="F6100" s="1">
        <v>43210.755219907405</v>
      </c>
      <c r="G6100">
        <v>211</v>
      </c>
      <c r="H6100" t="s">
        <v>908</v>
      </c>
      <c r="I6100">
        <v>5</v>
      </c>
      <c r="J6100">
        <v>3</v>
      </c>
      <c r="K6100">
        <v>670</v>
      </c>
      <c r="L6100">
        <f t="shared" si="1056"/>
        <v>18</v>
      </c>
      <c r="M6100" t="b">
        <f t="shared" si="1057"/>
        <v>0</v>
      </c>
      <c r="N6100">
        <f t="shared" si="1058"/>
        <v>4</v>
      </c>
      <c r="O6100">
        <f t="shared" si="1059"/>
        <v>13</v>
      </c>
      <c r="P6100" s="8">
        <f t="shared" si="1062"/>
        <v>2.9282407407407412E-3</v>
      </c>
      <c r="Q6100" s="1">
        <f t="shared" si="1063"/>
        <v>43210.75</v>
      </c>
      <c r="R6100">
        <f t="shared" si="1053"/>
        <v>24.7</v>
      </c>
      <c r="S6100" s="1">
        <f t="shared" si="1060"/>
        <v>43210.75</v>
      </c>
      <c r="T6100">
        <f t="shared" si="1054"/>
        <v>24.7</v>
      </c>
      <c r="U6100">
        <f t="shared" si="1055"/>
        <v>0</v>
      </c>
      <c r="V6100" t="b">
        <f t="shared" si="1061"/>
        <v>0</v>
      </c>
    </row>
    <row r="6101" spans="1:22" x14ac:dyDescent="0.4">
      <c r="A6101" t="s">
        <v>1660</v>
      </c>
      <c r="B6101" s="1">
        <v>43210.753622685188</v>
      </c>
      <c r="C6101">
        <v>390</v>
      </c>
      <c r="D6101" t="s">
        <v>918</v>
      </c>
      <c r="E6101">
        <v>1</v>
      </c>
      <c r="F6101" s="1">
        <v>43210.759074074071</v>
      </c>
      <c r="G6101">
        <v>380</v>
      </c>
      <c r="H6101" t="s">
        <v>830</v>
      </c>
      <c r="I6101">
        <v>8</v>
      </c>
      <c r="J6101">
        <v>7</v>
      </c>
      <c r="K6101">
        <v>860</v>
      </c>
      <c r="L6101">
        <f t="shared" si="1056"/>
        <v>18</v>
      </c>
      <c r="M6101" t="b">
        <f t="shared" si="1057"/>
        <v>0</v>
      </c>
      <c r="N6101">
        <f t="shared" si="1058"/>
        <v>5</v>
      </c>
      <c r="O6101">
        <f t="shared" si="1059"/>
        <v>13</v>
      </c>
      <c r="P6101" s="8">
        <f t="shared" si="1062"/>
        <v>3.6226851851851854E-3</v>
      </c>
      <c r="Q6101" s="1">
        <f t="shared" si="1063"/>
        <v>43210.75</v>
      </c>
      <c r="R6101">
        <f t="shared" si="1053"/>
        <v>24.7</v>
      </c>
      <c r="S6101" s="1">
        <f t="shared" si="1060"/>
        <v>43210.75</v>
      </c>
      <c r="T6101">
        <f t="shared" si="1054"/>
        <v>24.7</v>
      </c>
      <c r="U6101">
        <f t="shared" si="1055"/>
        <v>0</v>
      </c>
      <c r="V6101" t="b">
        <f t="shared" si="1061"/>
        <v>0</v>
      </c>
    </row>
    <row r="6102" spans="1:22" x14ac:dyDescent="0.4">
      <c r="A6102" t="s">
        <v>5680</v>
      </c>
      <c r="B6102" s="1">
        <v>43210.754224537035</v>
      </c>
      <c r="C6102">
        <v>518</v>
      </c>
      <c r="D6102" t="s">
        <v>1430</v>
      </c>
      <c r="E6102">
        <v>11</v>
      </c>
      <c r="F6102" s="1">
        <v>43210.761886574073</v>
      </c>
      <c r="G6102">
        <v>378</v>
      </c>
      <c r="H6102" t="s">
        <v>354</v>
      </c>
      <c r="I6102">
        <v>10</v>
      </c>
      <c r="J6102">
        <v>10</v>
      </c>
      <c r="K6102">
        <v>2040</v>
      </c>
      <c r="L6102">
        <f t="shared" si="1056"/>
        <v>18</v>
      </c>
      <c r="M6102" t="b">
        <f t="shared" si="1057"/>
        <v>0</v>
      </c>
      <c r="N6102">
        <f t="shared" si="1058"/>
        <v>6</v>
      </c>
      <c r="O6102">
        <f t="shared" si="1059"/>
        <v>5</v>
      </c>
      <c r="P6102" s="8">
        <f t="shared" si="1062"/>
        <v>4.2245370370370371E-3</v>
      </c>
      <c r="Q6102" s="1">
        <f t="shared" si="1063"/>
        <v>43210.75</v>
      </c>
      <c r="R6102">
        <f t="shared" si="1053"/>
        <v>24.7</v>
      </c>
      <c r="S6102" s="1">
        <f t="shared" si="1060"/>
        <v>43210.75</v>
      </c>
      <c r="T6102">
        <f t="shared" si="1054"/>
        <v>24.7</v>
      </c>
      <c r="U6102">
        <f t="shared" si="1055"/>
        <v>0</v>
      </c>
      <c r="V6102" t="b">
        <f t="shared" si="1061"/>
        <v>0</v>
      </c>
    </row>
    <row r="6103" spans="1:22" x14ac:dyDescent="0.4">
      <c r="A6103" t="s">
        <v>5681</v>
      </c>
      <c r="B6103" s="1">
        <v>43210.754780092589</v>
      </c>
      <c r="C6103">
        <v>182</v>
      </c>
      <c r="D6103" t="s">
        <v>964</v>
      </c>
      <c r="E6103">
        <v>6</v>
      </c>
      <c r="F6103" s="1">
        <v>43210.788981481484</v>
      </c>
      <c r="G6103">
        <v>182</v>
      </c>
      <c r="H6103" t="s">
        <v>964</v>
      </c>
      <c r="I6103">
        <v>6</v>
      </c>
      <c r="J6103">
        <v>48</v>
      </c>
      <c r="K6103">
        <v>5100</v>
      </c>
      <c r="L6103">
        <f t="shared" si="1056"/>
        <v>18</v>
      </c>
      <c r="M6103" t="b">
        <f t="shared" si="1057"/>
        <v>0</v>
      </c>
      <c r="N6103">
        <f t="shared" si="1058"/>
        <v>6</v>
      </c>
      <c r="O6103">
        <f t="shared" si="1059"/>
        <v>53</v>
      </c>
      <c r="P6103" s="8">
        <f t="shared" si="1062"/>
        <v>4.7800925925925919E-3</v>
      </c>
      <c r="Q6103" s="1">
        <f t="shared" si="1063"/>
        <v>43210.75</v>
      </c>
      <c r="R6103">
        <f t="shared" si="1053"/>
        <v>24.7</v>
      </c>
      <c r="S6103" s="1">
        <f t="shared" si="1060"/>
        <v>43210.75</v>
      </c>
      <c r="T6103">
        <f t="shared" si="1054"/>
        <v>24.7</v>
      </c>
      <c r="U6103">
        <f t="shared" si="1055"/>
        <v>0</v>
      </c>
      <c r="V6103" t="b">
        <f t="shared" si="1061"/>
        <v>0</v>
      </c>
    </row>
    <row r="6104" spans="1:22" x14ac:dyDescent="0.4">
      <c r="A6104" t="s">
        <v>2608</v>
      </c>
      <c r="B6104" s="1">
        <v>43210.75540509259</v>
      </c>
      <c r="C6104">
        <v>205</v>
      </c>
      <c r="D6104" t="s">
        <v>1015</v>
      </c>
      <c r="E6104">
        <v>6</v>
      </c>
      <c r="F6104" s="1">
        <v>43210.764861111114</v>
      </c>
      <c r="G6104">
        <v>274</v>
      </c>
      <c r="H6104" t="s">
        <v>642</v>
      </c>
      <c r="I6104">
        <v>2</v>
      </c>
      <c r="J6104">
        <v>13</v>
      </c>
      <c r="K6104">
        <v>2160</v>
      </c>
      <c r="L6104">
        <f t="shared" si="1056"/>
        <v>18</v>
      </c>
      <c r="M6104" t="b">
        <f t="shared" si="1057"/>
        <v>0</v>
      </c>
      <c r="N6104">
        <f t="shared" si="1058"/>
        <v>7</v>
      </c>
      <c r="O6104">
        <f t="shared" si="1059"/>
        <v>47</v>
      </c>
      <c r="P6104" s="8">
        <f t="shared" si="1062"/>
        <v>5.4050925925925924E-3</v>
      </c>
      <c r="Q6104" s="1">
        <f t="shared" si="1063"/>
        <v>43210.75</v>
      </c>
      <c r="R6104">
        <f t="shared" si="1053"/>
        <v>24.7</v>
      </c>
      <c r="S6104" s="1">
        <f t="shared" si="1060"/>
        <v>43210.75</v>
      </c>
      <c r="T6104">
        <f t="shared" si="1054"/>
        <v>24.7</v>
      </c>
      <c r="U6104">
        <f t="shared" si="1055"/>
        <v>0</v>
      </c>
      <c r="V6104" t="b">
        <f t="shared" si="1061"/>
        <v>0</v>
      </c>
    </row>
    <row r="6105" spans="1:22" x14ac:dyDescent="0.4">
      <c r="A6105" t="s">
        <v>5682</v>
      </c>
      <c r="B6105" s="1">
        <v>43210.75613425926</v>
      </c>
      <c r="C6105">
        <v>723</v>
      </c>
      <c r="D6105" t="s">
        <v>432</v>
      </c>
      <c r="E6105">
        <v>5</v>
      </c>
      <c r="F6105" s="1">
        <v>43210.762835648151</v>
      </c>
      <c r="G6105">
        <v>747</v>
      </c>
      <c r="H6105" t="s">
        <v>3095</v>
      </c>
      <c r="I6105">
        <v>4</v>
      </c>
      <c r="J6105">
        <v>9</v>
      </c>
      <c r="K6105">
        <v>1290</v>
      </c>
      <c r="L6105">
        <f t="shared" si="1056"/>
        <v>18</v>
      </c>
      <c r="M6105" t="b">
        <f t="shared" si="1057"/>
        <v>0</v>
      </c>
      <c r="N6105">
        <f t="shared" si="1058"/>
        <v>8</v>
      </c>
      <c r="O6105">
        <f t="shared" si="1059"/>
        <v>50</v>
      </c>
      <c r="P6105" s="8">
        <f t="shared" si="1062"/>
        <v>6.1342592592592594E-3</v>
      </c>
      <c r="Q6105" s="1">
        <f t="shared" si="1063"/>
        <v>43210.75</v>
      </c>
      <c r="R6105">
        <f t="shared" si="1053"/>
        <v>24.7</v>
      </c>
      <c r="S6105" s="1">
        <f t="shared" si="1060"/>
        <v>43210.75</v>
      </c>
      <c r="T6105">
        <f t="shared" si="1054"/>
        <v>24.7</v>
      </c>
      <c r="U6105">
        <f t="shared" si="1055"/>
        <v>0</v>
      </c>
      <c r="V6105" t="b">
        <f t="shared" si="1061"/>
        <v>0</v>
      </c>
    </row>
    <row r="6106" spans="1:22" x14ac:dyDescent="0.4">
      <c r="A6106" t="s">
        <v>5683</v>
      </c>
      <c r="B6106" s="1">
        <v>43210.756678240738</v>
      </c>
      <c r="C6106">
        <v>2301</v>
      </c>
      <c r="D6106" t="s">
        <v>396</v>
      </c>
      <c r="E6106">
        <v>9</v>
      </c>
      <c r="F6106" s="1">
        <v>43210.793310185189</v>
      </c>
      <c r="G6106">
        <v>1019</v>
      </c>
      <c r="H6106" t="s">
        <v>555</v>
      </c>
      <c r="I6106">
        <v>3</v>
      </c>
      <c r="J6106">
        <v>52</v>
      </c>
      <c r="K6106">
        <v>11880</v>
      </c>
      <c r="L6106">
        <f t="shared" si="1056"/>
        <v>18</v>
      </c>
      <c r="M6106" t="b">
        <f t="shared" si="1057"/>
        <v>0</v>
      </c>
      <c r="N6106">
        <f t="shared" si="1058"/>
        <v>9</v>
      </c>
      <c r="O6106">
        <f t="shared" si="1059"/>
        <v>37</v>
      </c>
      <c r="P6106" s="8">
        <f t="shared" si="1062"/>
        <v>6.6782407407407415E-3</v>
      </c>
      <c r="Q6106" s="1">
        <f t="shared" si="1063"/>
        <v>43210.75</v>
      </c>
      <c r="R6106">
        <f t="shared" si="1053"/>
        <v>24.7</v>
      </c>
      <c r="S6106" s="1">
        <f t="shared" si="1060"/>
        <v>43210.75</v>
      </c>
      <c r="T6106">
        <f t="shared" si="1054"/>
        <v>24.7</v>
      </c>
      <c r="U6106">
        <f t="shared" si="1055"/>
        <v>0</v>
      </c>
      <c r="V6106" t="b">
        <f t="shared" si="1061"/>
        <v>0</v>
      </c>
    </row>
    <row r="6107" spans="1:22" x14ac:dyDescent="0.4">
      <c r="A6107" t="s">
        <v>5684</v>
      </c>
      <c r="B6107" s="1">
        <v>43210.757245370369</v>
      </c>
      <c r="C6107">
        <v>568</v>
      </c>
      <c r="D6107" t="s">
        <v>571</v>
      </c>
      <c r="E6107">
        <v>4</v>
      </c>
      <c r="F6107" s="1">
        <v>43210.783171296294</v>
      </c>
      <c r="G6107">
        <v>636</v>
      </c>
      <c r="H6107" t="s">
        <v>1654</v>
      </c>
      <c r="I6107">
        <v>8</v>
      </c>
      <c r="J6107">
        <v>36</v>
      </c>
      <c r="K6107">
        <v>4410</v>
      </c>
      <c r="L6107">
        <f t="shared" si="1056"/>
        <v>18</v>
      </c>
      <c r="M6107" t="b">
        <f t="shared" si="1057"/>
        <v>0</v>
      </c>
      <c r="N6107">
        <f t="shared" si="1058"/>
        <v>10</v>
      </c>
      <c r="O6107">
        <f t="shared" si="1059"/>
        <v>26</v>
      </c>
      <c r="P6107" s="8">
        <f t="shared" si="1062"/>
        <v>7.2453703703703708E-3</v>
      </c>
      <c r="Q6107" s="1">
        <f t="shared" si="1063"/>
        <v>43210.75</v>
      </c>
      <c r="R6107">
        <f t="shared" si="1053"/>
        <v>24.7</v>
      </c>
      <c r="S6107" s="1">
        <f t="shared" si="1060"/>
        <v>43210.75</v>
      </c>
      <c r="T6107">
        <f t="shared" si="1054"/>
        <v>24.7</v>
      </c>
      <c r="U6107">
        <f t="shared" si="1055"/>
        <v>0</v>
      </c>
      <c r="V6107" t="b">
        <f t="shared" si="1061"/>
        <v>0</v>
      </c>
    </row>
    <row r="6108" spans="1:22" x14ac:dyDescent="0.4">
      <c r="A6108" t="s">
        <v>5685</v>
      </c>
      <c r="B6108" s="1">
        <v>43210.757951388892</v>
      </c>
      <c r="C6108">
        <v>1009</v>
      </c>
      <c r="D6108" t="s">
        <v>284</v>
      </c>
      <c r="E6108">
        <v>2</v>
      </c>
      <c r="F6108" s="1">
        <v>43210.76394675926</v>
      </c>
      <c r="G6108">
        <v>1011</v>
      </c>
      <c r="H6108" t="s">
        <v>940</v>
      </c>
      <c r="I6108">
        <v>19</v>
      </c>
      <c r="J6108">
        <v>8</v>
      </c>
      <c r="K6108">
        <v>1170</v>
      </c>
      <c r="L6108">
        <f t="shared" si="1056"/>
        <v>18</v>
      </c>
      <c r="M6108" t="b">
        <f t="shared" si="1057"/>
        <v>0</v>
      </c>
      <c r="N6108">
        <f t="shared" si="1058"/>
        <v>11</v>
      </c>
      <c r="O6108">
        <f t="shared" si="1059"/>
        <v>27</v>
      </c>
      <c r="P6108" s="8">
        <f t="shared" si="1062"/>
        <v>7.951388888888888E-3</v>
      </c>
      <c r="Q6108" s="1">
        <f t="shared" si="1063"/>
        <v>43210.75</v>
      </c>
      <c r="R6108">
        <f t="shared" si="1053"/>
        <v>24.7</v>
      </c>
      <c r="S6108" s="1">
        <f t="shared" si="1060"/>
        <v>43210.75</v>
      </c>
      <c r="T6108">
        <f t="shared" si="1054"/>
        <v>24.7</v>
      </c>
      <c r="U6108">
        <f t="shared" si="1055"/>
        <v>0</v>
      </c>
      <c r="V6108" t="b">
        <f t="shared" si="1061"/>
        <v>0</v>
      </c>
    </row>
    <row r="6109" spans="1:22" x14ac:dyDescent="0.4">
      <c r="A6109" t="s">
        <v>5686</v>
      </c>
      <c r="B6109" s="1">
        <v>43210.75854166667</v>
      </c>
      <c r="C6109">
        <v>206</v>
      </c>
      <c r="D6109" t="s">
        <v>1272</v>
      </c>
      <c r="E6109">
        <v>10</v>
      </c>
      <c r="F6109" s="1">
        <v>43210.768831018519</v>
      </c>
      <c r="G6109">
        <v>274</v>
      </c>
      <c r="H6109" t="s">
        <v>642</v>
      </c>
      <c r="I6109">
        <v>3</v>
      </c>
      <c r="J6109">
        <v>14</v>
      </c>
      <c r="K6109">
        <v>1700</v>
      </c>
      <c r="L6109">
        <f t="shared" si="1056"/>
        <v>18</v>
      </c>
      <c r="M6109" t="b">
        <f t="shared" si="1057"/>
        <v>0</v>
      </c>
      <c r="N6109">
        <f t="shared" si="1058"/>
        <v>12</v>
      </c>
      <c r="O6109">
        <f t="shared" si="1059"/>
        <v>18</v>
      </c>
      <c r="P6109" s="8">
        <f t="shared" si="1062"/>
        <v>8.5416666666666679E-3</v>
      </c>
      <c r="Q6109" s="1">
        <f t="shared" si="1063"/>
        <v>43210.75</v>
      </c>
      <c r="R6109">
        <f t="shared" si="1053"/>
        <v>24.7</v>
      </c>
      <c r="S6109" s="1">
        <f t="shared" si="1060"/>
        <v>43210.75</v>
      </c>
      <c r="T6109">
        <f t="shared" si="1054"/>
        <v>24.7</v>
      </c>
      <c r="U6109">
        <f t="shared" si="1055"/>
        <v>0</v>
      </c>
      <c r="V6109" t="b">
        <f t="shared" si="1061"/>
        <v>0</v>
      </c>
    </row>
    <row r="6110" spans="1:22" x14ac:dyDescent="0.4">
      <c r="A6110" t="s">
        <v>5687</v>
      </c>
      <c r="B6110" s="1">
        <v>43210.759131944447</v>
      </c>
      <c r="C6110">
        <v>907</v>
      </c>
      <c r="D6110" t="s">
        <v>529</v>
      </c>
      <c r="E6110">
        <v>7</v>
      </c>
      <c r="F6110" s="1">
        <v>43210.794687499998</v>
      </c>
      <c r="G6110">
        <v>106</v>
      </c>
      <c r="H6110" t="s">
        <v>227</v>
      </c>
      <c r="I6110">
        <v>8</v>
      </c>
      <c r="J6110">
        <v>51</v>
      </c>
      <c r="K6110">
        <v>5580</v>
      </c>
      <c r="L6110">
        <f t="shared" si="1056"/>
        <v>18</v>
      </c>
      <c r="M6110" t="b">
        <f t="shared" si="1057"/>
        <v>0</v>
      </c>
      <c r="N6110">
        <f t="shared" si="1058"/>
        <v>13</v>
      </c>
      <c r="O6110">
        <f t="shared" si="1059"/>
        <v>9</v>
      </c>
      <c r="P6110" s="8">
        <f t="shared" si="1062"/>
        <v>9.1319444444444443E-3</v>
      </c>
      <c r="Q6110" s="1">
        <f t="shared" si="1063"/>
        <v>43210.75</v>
      </c>
      <c r="R6110">
        <f t="shared" si="1053"/>
        <v>24.7</v>
      </c>
      <c r="S6110" s="1">
        <f t="shared" si="1060"/>
        <v>43210.75</v>
      </c>
      <c r="T6110">
        <f t="shared" si="1054"/>
        <v>24.7</v>
      </c>
      <c r="U6110">
        <f t="shared" si="1055"/>
        <v>0</v>
      </c>
      <c r="V6110" t="b">
        <f t="shared" si="1061"/>
        <v>0</v>
      </c>
    </row>
    <row r="6111" spans="1:22" x14ac:dyDescent="0.4">
      <c r="A6111" t="s">
        <v>5688</v>
      </c>
      <c r="B6111" s="1">
        <v>43210.75984953704</v>
      </c>
      <c r="C6111">
        <v>2324</v>
      </c>
      <c r="D6111" t="s">
        <v>1602</v>
      </c>
      <c r="E6111">
        <v>9</v>
      </c>
      <c r="F6111" s="1">
        <v>43210.798171296294</v>
      </c>
      <c r="G6111">
        <v>1010</v>
      </c>
      <c r="H6111" t="s">
        <v>1022</v>
      </c>
      <c r="I6111">
        <v>8</v>
      </c>
      <c r="J6111">
        <v>53</v>
      </c>
      <c r="K6111">
        <v>11450</v>
      </c>
      <c r="L6111">
        <f t="shared" si="1056"/>
        <v>18</v>
      </c>
      <c r="M6111" t="b">
        <f t="shared" si="1057"/>
        <v>0</v>
      </c>
      <c r="N6111">
        <f t="shared" si="1058"/>
        <v>14</v>
      </c>
      <c r="O6111">
        <f t="shared" si="1059"/>
        <v>11</v>
      </c>
      <c r="P6111" s="8">
        <f t="shared" si="1062"/>
        <v>9.8495370370370369E-3</v>
      </c>
      <c r="Q6111" s="1">
        <f t="shared" si="1063"/>
        <v>43210.75</v>
      </c>
      <c r="R6111">
        <f t="shared" si="1053"/>
        <v>24.7</v>
      </c>
      <c r="S6111" s="1">
        <f t="shared" si="1060"/>
        <v>43210.75</v>
      </c>
      <c r="T6111">
        <f t="shared" si="1054"/>
        <v>24.7</v>
      </c>
      <c r="U6111">
        <f t="shared" si="1055"/>
        <v>0</v>
      </c>
      <c r="V6111" t="b">
        <f t="shared" si="1061"/>
        <v>0</v>
      </c>
    </row>
    <row r="6112" spans="1:22" x14ac:dyDescent="0.4">
      <c r="A6112" t="s">
        <v>3448</v>
      </c>
      <c r="B6112" s="1">
        <v>43210.76048611111</v>
      </c>
      <c r="C6112">
        <v>126</v>
      </c>
      <c r="D6112" t="s">
        <v>920</v>
      </c>
      <c r="E6112">
        <v>4</v>
      </c>
      <c r="F6112" s="1">
        <v>43210.819340277776</v>
      </c>
      <c r="G6112">
        <v>130</v>
      </c>
      <c r="H6112" t="s">
        <v>24</v>
      </c>
      <c r="I6112">
        <v>4</v>
      </c>
      <c r="J6112">
        <v>84</v>
      </c>
      <c r="K6112">
        <v>10330</v>
      </c>
      <c r="L6112">
        <f t="shared" si="1056"/>
        <v>18</v>
      </c>
      <c r="M6112" t="b">
        <f t="shared" si="1057"/>
        <v>0</v>
      </c>
      <c r="N6112">
        <f t="shared" si="1058"/>
        <v>15</v>
      </c>
      <c r="O6112">
        <f t="shared" si="1059"/>
        <v>6</v>
      </c>
      <c r="P6112" s="8">
        <f t="shared" si="1062"/>
        <v>1.0486111111111111E-2</v>
      </c>
      <c r="Q6112" s="1">
        <f t="shared" si="1063"/>
        <v>43210.75</v>
      </c>
      <c r="R6112">
        <f t="shared" si="1053"/>
        <v>24.7</v>
      </c>
      <c r="S6112" s="1">
        <f t="shared" si="1060"/>
        <v>43210.75</v>
      </c>
      <c r="T6112">
        <f t="shared" si="1054"/>
        <v>24.7</v>
      </c>
      <c r="U6112">
        <f t="shared" si="1055"/>
        <v>0</v>
      </c>
      <c r="V6112" t="b">
        <f t="shared" si="1061"/>
        <v>0</v>
      </c>
    </row>
    <row r="6113" spans="1:22" x14ac:dyDescent="0.4">
      <c r="A6113" t="s">
        <v>5085</v>
      </c>
      <c r="B6113" s="1">
        <v>43210.761284722219</v>
      </c>
      <c r="C6113">
        <v>1139</v>
      </c>
      <c r="D6113" t="s">
        <v>605</v>
      </c>
      <c r="E6113">
        <v>7</v>
      </c>
      <c r="F6113" s="1">
        <v>43210.77138888889</v>
      </c>
      <c r="G6113">
        <v>1132</v>
      </c>
      <c r="H6113" t="s">
        <v>1218</v>
      </c>
      <c r="I6113">
        <v>4</v>
      </c>
      <c r="J6113">
        <v>13</v>
      </c>
      <c r="K6113">
        <v>1920</v>
      </c>
      <c r="L6113">
        <f t="shared" si="1056"/>
        <v>18</v>
      </c>
      <c r="M6113" t="b">
        <f t="shared" si="1057"/>
        <v>0</v>
      </c>
      <c r="N6113">
        <f t="shared" si="1058"/>
        <v>16</v>
      </c>
      <c r="O6113">
        <f t="shared" si="1059"/>
        <v>15</v>
      </c>
      <c r="P6113" s="8">
        <f t="shared" si="1062"/>
        <v>1.1284722222222222E-2</v>
      </c>
      <c r="Q6113" s="1">
        <f t="shared" si="1063"/>
        <v>43210.75</v>
      </c>
      <c r="R6113">
        <f t="shared" si="1053"/>
        <v>24.7</v>
      </c>
      <c r="S6113" s="1">
        <f t="shared" si="1060"/>
        <v>43210.75</v>
      </c>
      <c r="T6113">
        <f t="shared" si="1054"/>
        <v>24.7</v>
      </c>
      <c r="U6113">
        <f t="shared" si="1055"/>
        <v>0</v>
      </c>
      <c r="V6113" t="b">
        <f t="shared" si="1061"/>
        <v>0</v>
      </c>
    </row>
    <row r="6114" spans="1:22" x14ac:dyDescent="0.4">
      <c r="A6114" t="s">
        <v>5689</v>
      </c>
      <c r="B6114" s="1">
        <v>43210.76190972222</v>
      </c>
      <c r="C6114">
        <v>2139</v>
      </c>
      <c r="D6114" t="s">
        <v>681</v>
      </c>
      <c r="E6114">
        <v>2</v>
      </c>
      <c r="F6114" s="1">
        <v>43210.790266203701</v>
      </c>
      <c r="G6114">
        <v>2176</v>
      </c>
      <c r="H6114" t="s">
        <v>4378</v>
      </c>
      <c r="I6114">
        <v>4</v>
      </c>
      <c r="J6114">
        <v>37</v>
      </c>
      <c r="K6114">
        <v>7620</v>
      </c>
      <c r="L6114">
        <f t="shared" si="1056"/>
        <v>18</v>
      </c>
      <c r="M6114" t="b">
        <f t="shared" si="1057"/>
        <v>0</v>
      </c>
      <c r="N6114">
        <f t="shared" si="1058"/>
        <v>17</v>
      </c>
      <c r="O6114">
        <f t="shared" si="1059"/>
        <v>9</v>
      </c>
      <c r="P6114" s="8">
        <f t="shared" si="1062"/>
        <v>1.1909722222222223E-2</v>
      </c>
      <c r="Q6114" s="1">
        <f t="shared" si="1063"/>
        <v>43210.75</v>
      </c>
      <c r="R6114">
        <f t="shared" si="1053"/>
        <v>24.7</v>
      </c>
      <c r="S6114" s="1">
        <f t="shared" si="1060"/>
        <v>43210.75</v>
      </c>
      <c r="T6114">
        <f t="shared" si="1054"/>
        <v>24.7</v>
      </c>
      <c r="U6114">
        <f t="shared" si="1055"/>
        <v>0</v>
      </c>
      <c r="V6114" t="b">
        <f t="shared" si="1061"/>
        <v>0</v>
      </c>
    </row>
    <row r="6115" spans="1:22" x14ac:dyDescent="0.4">
      <c r="A6115" t="s">
        <v>5690</v>
      </c>
      <c r="B6115" s="1">
        <v>43210.762731481482</v>
      </c>
      <c r="C6115">
        <v>2221</v>
      </c>
      <c r="D6115" t="s">
        <v>1884</v>
      </c>
      <c r="E6115">
        <v>3</v>
      </c>
      <c r="F6115" s="1">
        <v>43210.777337962965</v>
      </c>
      <c r="G6115">
        <v>2220</v>
      </c>
      <c r="H6115" t="s">
        <v>953</v>
      </c>
      <c r="I6115">
        <v>4</v>
      </c>
      <c r="J6115">
        <v>19</v>
      </c>
      <c r="K6115">
        <v>2520</v>
      </c>
      <c r="L6115">
        <f t="shared" si="1056"/>
        <v>18</v>
      </c>
      <c r="M6115" t="b">
        <f t="shared" si="1057"/>
        <v>0</v>
      </c>
      <c r="N6115">
        <f t="shared" si="1058"/>
        <v>18</v>
      </c>
      <c r="O6115">
        <f t="shared" si="1059"/>
        <v>20</v>
      </c>
      <c r="P6115" s="8">
        <f t="shared" si="1062"/>
        <v>1.2731481481481481E-2</v>
      </c>
      <c r="Q6115" s="1">
        <f t="shared" si="1063"/>
        <v>43210.75</v>
      </c>
      <c r="R6115">
        <f t="shared" si="1053"/>
        <v>24.7</v>
      </c>
      <c r="S6115" s="1">
        <f t="shared" si="1060"/>
        <v>43210.75</v>
      </c>
      <c r="T6115">
        <f t="shared" si="1054"/>
        <v>24.7</v>
      </c>
      <c r="U6115">
        <f t="shared" si="1055"/>
        <v>0</v>
      </c>
      <c r="V6115" t="b">
        <f t="shared" si="1061"/>
        <v>0</v>
      </c>
    </row>
    <row r="6116" spans="1:22" x14ac:dyDescent="0.4">
      <c r="A6116" t="s">
        <v>3170</v>
      </c>
      <c r="B6116" s="1">
        <v>43210.763645833336</v>
      </c>
      <c r="C6116">
        <v>1206</v>
      </c>
      <c r="D6116" t="s">
        <v>464</v>
      </c>
      <c r="E6116">
        <v>20</v>
      </c>
      <c r="F6116" s="1">
        <v>43210.784780092596</v>
      </c>
      <c r="G6116">
        <v>2241</v>
      </c>
      <c r="H6116" t="s">
        <v>2012</v>
      </c>
      <c r="I6116">
        <v>5</v>
      </c>
      <c r="J6116">
        <v>29</v>
      </c>
      <c r="K6116">
        <v>6400</v>
      </c>
      <c r="L6116">
        <f t="shared" si="1056"/>
        <v>18</v>
      </c>
      <c r="M6116" t="b">
        <f t="shared" si="1057"/>
        <v>0</v>
      </c>
      <c r="N6116">
        <f t="shared" si="1058"/>
        <v>19</v>
      </c>
      <c r="O6116">
        <f t="shared" si="1059"/>
        <v>39</v>
      </c>
      <c r="P6116" s="8">
        <f t="shared" si="1062"/>
        <v>1.3645833333333331E-2</v>
      </c>
      <c r="Q6116" s="1">
        <f t="shared" si="1063"/>
        <v>43210.75</v>
      </c>
      <c r="R6116">
        <f t="shared" si="1053"/>
        <v>24.7</v>
      </c>
      <c r="S6116" s="1">
        <f t="shared" si="1060"/>
        <v>43210.75</v>
      </c>
      <c r="T6116">
        <f t="shared" si="1054"/>
        <v>24.7</v>
      </c>
      <c r="U6116">
        <f t="shared" si="1055"/>
        <v>0</v>
      </c>
      <c r="V6116" t="b">
        <f t="shared" si="1061"/>
        <v>0</v>
      </c>
    </row>
    <row r="6117" spans="1:22" x14ac:dyDescent="0.4">
      <c r="A6117" t="s">
        <v>831</v>
      </c>
      <c r="B6117" s="1">
        <v>43210.764409722222</v>
      </c>
      <c r="C6117">
        <v>512</v>
      </c>
      <c r="D6117" t="s">
        <v>350</v>
      </c>
      <c r="E6117">
        <v>15</v>
      </c>
      <c r="F6117" s="1">
        <v>43210.773842592593</v>
      </c>
      <c r="G6117">
        <v>562</v>
      </c>
      <c r="H6117" t="s">
        <v>221</v>
      </c>
      <c r="I6117">
        <v>7</v>
      </c>
      <c r="J6117">
        <v>13</v>
      </c>
      <c r="K6117">
        <v>3950</v>
      </c>
      <c r="L6117">
        <f t="shared" si="1056"/>
        <v>18</v>
      </c>
      <c r="M6117" t="b">
        <f t="shared" si="1057"/>
        <v>0</v>
      </c>
      <c r="N6117">
        <f t="shared" si="1058"/>
        <v>20</v>
      </c>
      <c r="O6117">
        <f t="shared" si="1059"/>
        <v>45</v>
      </c>
      <c r="P6117" s="8">
        <f t="shared" si="1062"/>
        <v>1.4409722222222221E-2</v>
      </c>
      <c r="Q6117" s="1">
        <f t="shared" si="1063"/>
        <v>43210.75</v>
      </c>
      <c r="R6117">
        <f t="shared" si="1053"/>
        <v>24.7</v>
      </c>
      <c r="S6117" s="1">
        <f t="shared" si="1060"/>
        <v>43210.75</v>
      </c>
      <c r="T6117">
        <f t="shared" si="1054"/>
        <v>24.7</v>
      </c>
      <c r="U6117">
        <f t="shared" si="1055"/>
        <v>0</v>
      </c>
      <c r="V6117" t="b">
        <f t="shared" si="1061"/>
        <v>0</v>
      </c>
    </row>
    <row r="6118" spans="1:22" x14ac:dyDescent="0.4">
      <c r="A6118" t="s">
        <v>5691</v>
      </c>
      <c r="B6118" s="1">
        <v>43210.765185185184</v>
      </c>
      <c r="C6118">
        <v>1403</v>
      </c>
      <c r="D6118" t="s">
        <v>258</v>
      </c>
      <c r="E6118">
        <v>9</v>
      </c>
      <c r="F6118" s="1">
        <v>43210.772650462961</v>
      </c>
      <c r="G6118">
        <v>1407</v>
      </c>
      <c r="H6118" t="s">
        <v>486</v>
      </c>
      <c r="I6118">
        <v>9</v>
      </c>
      <c r="J6118">
        <v>10</v>
      </c>
      <c r="K6118">
        <v>2270</v>
      </c>
      <c r="L6118">
        <f t="shared" si="1056"/>
        <v>18</v>
      </c>
      <c r="M6118" t="b">
        <f t="shared" si="1057"/>
        <v>0</v>
      </c>
      <c r="N6118">
        <f t="shared" si="1058"/>
        <v>21</v>
      </c>
      <c r="O6118">
        <f t="shared" si="1059"/>
        <v>52</v>
      </c>
      <c r="P6118" s="8">
        <f t="shared" si="1062"/>
        <v>1.5185185185185185E-2</v>
      </c>
      <c r="Q6118" s="1">
        <f t="shared" si="1063"/>
        <v>43210.75</v>
      </c>
      <c r="R6118">
        <f t="shared" si="1053"/>
        <v>24.7</v>
      </c>
      <c r="S6118" s="1">
        <f t="shared" si="1060"/>
        <v>43210.75</v>
      </c>
      <c r="T6118">
        <f t="shared" si="1054"/>
        <v>24.7</v>
      </c>
      <c r="U6118">
        <f t="shared" si="1055"/>
        <v>0</v>
      </c>
      <c r="V6118" t="b">
        <f t="shared" si="1061"/>
        <v>0</v>
      </c>
    </row>
    <row r="6119" spans="1:22" x14ac:dyDescent="0.4">
      <c r="A6119" t="s">
        <v>4298</v>
      </c>
      <c r="B6119" s="1">
        <v>43210.766261574077</v>
      </c>
      <c r="C6119">
        <v>211</v>
      </c>
      <c r="D6119" t="s">
        <v>908</v>
      </c>
      <c r="E6119">
        <v>4</v>
      </c>
      <c r="F6119" s="1">
        <v>43210.79173611111</v>
      </c>
      <c r="G6119">
        <v>222</v>
      </c>
      <c r="H6119" t="s">
        <v>863</v>
      </c>
      <c r="I6119">
        <v>10</v>
      </c>
      <c r="J6119">
        <v>36</v>
      </c>
      <c r="K6119">
        <v>2760</v>
      </c>
      <c r="L6119">
        <f t="shared" si="1056"/>
        <v>18</v>
      </c>
      <c r="M6119" t="b">
        <f t="shared" si="1057"/>
        <v>0</v>
      </c>
      <c r="N6119">
        <f t="shared" si="1058"/>
        <v>23</v>
      </c>
      <c r="O6119">
        <f t="shared" si="1059"/>
        <v>25</v>
      </c>
      <c r="P6119" s="8">
        <f t="shared" si="1062"/>
        <v>1.6261574074074074E-2</v>
      </c>
      <c r="Q6119" s="1">
        <f t="shared" si="1063"/>
        <v>43210.75</v>
      </c>
      <c r="R6119">
        <f t="shared" si="1053"/>
        <v>24.7</v>
      </c>
      <c r="S6119" s="1">
        <f t="shared" si="1060"/>
        <v>43210.75</v>
      </c>
      <c r="T6119">
        <f t="shared" si="1054"/>
        <v>24.7</v>
      </c>
      <c r="U6119">
        <f t="shared" si="1055"/>
        <v>0</v>
      </c>
      <c r="V6119" t="b">
        <f t="shared" si="1061"/>
        <v>0</v>
      </c>
    </row>
    <row r="6120" spans="1:22" x14ac:dyDescent="0.4">
      <c r="A6120" t="s">
        <v>5692</v>
      </c>
      <c r="B6120" s="1">
        <v>43210.767233796294</v>
      </c>
      <c r="C6120">
        <v>935</v>
      </c>
      <c r="D6120" t="s">
        <v>652</v>
      </c>
      <c r="E6120">
        <v>1</v>
      </c>
      <c r="F6120" s="1">
        <v>43210.803807870368</v>
      </c>
      <c r="G6120">
        <v>916</v>
      </c>
      <c r="H6120" t="s">
        <v>1136</v>
      </c>
      <c r="I6120">
        <v>2</v>
      </c>
      <c r="J6120">
        <v>52</v>
      </c>
      <c r="K6120">
        <v>5720</v>
      </c>
      <c r="L6120">
        <f t="shared" si="1056"/>
        <v>18</v>
      </c>
      <c r="M6120" t="b">
        <f t="shared" si="1057"/>
        <v>0</v>
      </c>
      <c r="N6120">
        <f t="shared" si="1058"/>
        <v>24</v>
      </c>
      <c r="O6120">
        <f t="shared" si="1059"/>
        <v>49</v>
      </c>
      <c r="P6120" s="8">
        <f t="shared" si="1062"/>
        <v>1.7233796296296296E-2</v>
      </c>
      <c r="Q6120" s="1">
        <f t="shared" si="1063"/>
        <v>43210.75</v>
      </c>
      <c r="R6120">
        <f t="shared" si="1053"/>
        <v>24.7</v>
      </c>
      <c r="S6120" s="1">
        <f t="shared" si="1060"/>
        <v>43210.75</v>
      </c>
      <c r="T6120">
        <f t="shared" si="1054"/>
        <v>24.7</v>
      </c>
      <c r="U6120">
        <f t="shared" si="1055"/>
        <v>0</v>
      </c>
      <c r="V6120" t="b">
        <f t="shared" si="1061"/>
        <v>0</v>
      </c>
    </row>
    <row r="6121" spans="1:22" x14ac:dyDescent="0.4">
      <c r="A6121" t="s">
        <v>5693</v>
      </c>
      <c r="B6121" s="1">
        <v>43210.76798611111</v>
      </c>
      <c r="C6121">
        <v>203</v>
      </c>
      <c r="D6121" t="s">
        <v>244</v>
      </c>
      <c r="E6121">
        <v>15</v>
      </c>
      <c r="F6121" s="1">
        <v>43210.78</v>
      </c>
      <c r="G6121">
        <v>112</v>
      </c>
      <c r="H6121" t="s">
        <v>111</v>
      </c>
      <c r="I6121">
        <v>10</v>
      </c>
      <c r="J6121">
        <v>16</v>
      </c>
      <c r="K6121">
        <v>3250</v>
      </c>
      <c r="L6121">
        <f t="shared" si="1056"/>
        <v>18</v>
      </c>
      <c r="M6121" t="b">
        <f t="shared" si="1057"/>
        <v>0</v>
      </c>
      <c r="N6121">
        <f t="shared" si="1058"/>
        <v>25</v>
      </c>
      <c r="O6121">
        <f t="shared" si="1059"/>
        <v>54</v>
      </c>
      <c r="P6121" s="8">
        <f t="shared" si="1062"/>
        <v>1.7986111111111109E-2</v>
      </c>
      <c r="Q6121" s="1">
        <f t="shared" si="1063"/>
        <v>43210.75</v>
      </c>
      <c r="R6121">
        <f t="shared" si="1053"/>
        <v>24.7</v>
      </c>
      <c r="S6121" s="1">
        <f t="shared" si="1060"/>
        <v>43210.75</v>
      </c>
      <c r="T6121">
        <f t="shared" si="1054"/>
        <v>24.7</v>
      </c>
      <c r="U6121">
        <f t="shared" si="1055"/>
        <v>0</v>
      </c>
      <c r="V6121" t="b">
        <f t="shared" si="1061"/>
        <v>0</v>
      </c>
    </row>
    <row r="6122" spans="1:22" x14ac:dyDescent="0.4">
      <c r="A6122" t="s">
        <v>3674</v>
      </c>
      <c r="B6122" s="1">
        <v>43210.768807870372</v>
      </c>
      <c r="C6122">
        <v>179</v>
      </c>
      <c r="D6122" t="s">
        <v>865</v>
      </c>
      <c r="E6122">
        <v>3</v>
      </c>
      <c r="F6122" s="1">
        <v>43210.782905092594</v>
      </c>
      <c r="G6122">
        <v>165</v>
      </c>
      <c r="H6122" t="s">
        <v>1907</v>
      </c>
      <c r="I6122">
        <v>17</v>
      </c>
      <c r="J6122">
        <v>19</v>
      </c>
      <c r="K6122">
        <v>1210</v>
      </c>
      <c r="L6122">
        <f t="shared" si="1056"/>
        <v>18</v>
      </c>
      <c r="M6122" t="b">
        <f t="shared" si="1057"/>
        <v>0</v>
      </c>
      <c r="N6122">
        <f t="shared" si="1058"/>
        <v>27</v>
      </c>
      <c r="O6122">
        <f t="shared" si="1059"/>
        <v>5</v>
      </c>
      <c r="P6122" s="8">
        <f t="shared" si="1062"/>
        <v>1.8807870370370371E-2</v>
      </c>
      <c r="Q6122" s="1">
        <f t="shared" si="1063"/>
        <v>43210.75</v>
      </c>
      <c r="R6122">
        <f t="shared" si="1053"/>
        <v>24.7</v>
      </c>
      <c r="S6122" s="1">
        <f t="shared" si="1060"/>
        <v>43210.75</v>
      </c>
      <c r="T6122">
        <f t="shared" si="1054"/>
        <v>24.7</v>
      </c>
      <c r="U6122">
        <f t="shared" si="1055"/>
        <v>0</v>
      </c>
      <c r="V6122" t="b">
        <f t="shared" si="1061"/>
        <v>0</v>
      </c>
    </row>
    <row r="6123" spans="1:22" x14ac:dyDescent="0.4">
      <c r="A6123" t="s">
        <v>5694</v>
      </c>
      <c r="B6123" s="1">
        <v>43210.76971064815</v>
      </c>
      <c r="C6123">
        <v>2337</v>
      </c>
      <c r="D6123" t="s">
        <v>3931</v>
      </c>
      <c r="E6123">
        <v>1</v>
      </c>
      <c r="F6123" s="1">
        <v>43210.800104166665</v>
      </c>
      <c r="G6123">
        <v>1028</v>
      </c>
      <c r="H6123" t="s">
        <v>1551</v>
      </c>
      <c r="I6123">
        <v>6</v>
      </c>
      <c r="J6123">
        <v>43</v>
      </c>
      <c r="K6123">
        <v>9580</v>
      </c>
      <c r="L6123">
        <f t="shared" si="1056"/>
        <v>18</v>
      </c>
      <c r="M6123" t="b">
        <f t="shared" si="1057"/>
        <v>0</v>
      </c>
      <c r="N6123">
        <f t="shared" si="1058"/>
        <v>28</v>
      </c>
      <c r="O6123">
        <f t="shared" si="1059"/>
        <v>23</v>
      </c>
      <c r="P6123" s="8">
        <f t="shared" si="1062"/>
        <v>1.9710648148148147E-2</v>
      </c>
      <c r="Q6123" s="1">
        <f t="shared" si="1063"/>
        <v>43210.75</v>
      </c>
      <c r="R6123">
        <f t="shared" si="1053"/>
        <v>24.7</v>
      </c>
      <c r="S6123" s="1">
        <f t="shared" si="1060"/>
        <v>43210.75</v>
      </c>
      <c r="T6123">
        <f t="shared" si="1054"/>
        <v>24.7</v>
      </c>
      <c r="U6123">
        <f t="shared" si="1055"/>
        <v>0</v>
      </c>
      <c r="V6123" t="b">
        <f t="shared" si="1061"/>
        <v>0</v>
      </c>
    </row>
    <row r="6124" spans="1:22" x14ac:dyDescent="0.4">
      <c r="A6124" t="s">
        <v>5695</v>
      </c>
      <c r="B6124" s="1">
        <v>43210.770775462966</v>
      </c>
      <c r="C6124">
        <v>3516</v>
      </c>
      <c r="D6124" t="s">
        <v>5122</v>
      </c>
      <c r="E6124">
        <v>9</v>
      </c>
      <c r="F6124" s="1">
        <v>43210.804409722223</v>
      </c>
      <c r="G6124">
        <v>3516</v>
      </c>
      <c r="H6124" t="s">
        <v>5122</v>
      </c>
      <c r="I6124">
        <v>9</v>
      </c>
      <c r="J6124">
        <v>46</v>
      </c>
      <c r="K6124">
        <v>1290</v>
      </c>
      <c r="L6124">
        <f t="shared" si="1056"/>
        <v>18</v>
      </c>
      <c r="M6124" t="b">
        <f t="shared" si="1057"/>
        <v>0</v>
      </c>
      <c r="N6124">
        <f t="shared" si="1058"/>
        <v>29</v>
      </c>
      <c r="O6124">
        <f t="shared" si="1059"/>
        <v>55</v>
      </c>
      <c r="P6124" s="8">
        <f t="shared" si="1062"/>
        <v>2.0775462962962964E-2</v>
      </c>
      <c r="Q6124" s="1">
        <f t="shared" si="1063"/>
        <v>43210.75</v>
      </c>
      <c r="R6124">
        <f t="shared" si="1053"/>
        <v>24.7</v>
      </c>
      <c r="S6124" s="1">
        <f t="shared" si="1060"/>
        <v>43210.75</v>
      </c>
      <c r="T6124">
        <f t="shared" si="1054"/>
        <v>24.7</v>
      </c>
      <c r="U6124">
        <f t="shared" si="1055"/>
        <v>0</v>
      </c>
      <c r="V6124" t="b">
        <f t="shared" si="1061"/>
        <v>0</v>
      </c>
    </row>
    <row r="6125" spans="1:22" x14ac:dyDescent="0.4">
      <c r="A6125" t="s">
        <v>4540</v>
      </c>
      <c r="B6125" s="1">
        <v>43210.77175925926</v>
      </c>
      <c r="C6125">
        <v>641</v>
      </c>
      <c r="D6125" t="s">
        <v>1701</v>
      </c>
      <c r="E6125">
        <v>1</v>
      </c>
      <c r="F6125" s="1">
        <v>43210.780219907407</v>
      </c>
      <c r="G6125">
        <v>631</v>
      </c>
      <c r="H6125" t="s">
        <v>18</v>
      </c>
      <c r="I6125">
        <v>1</v>
      </c>
      <c r="J6125">
        <v>11</v>
      </c>
      <c r="K6125">
        <v>1550</v>
      </c>
      <c r="L6125">
        <f t="shared" si="1056"/>
        <v>18</v>
      </c>
      <c r="M6125" t="b">
        <f t="shared" si="1057"/>
        <v>0</v>
      </c>
      <c r="N6125">
        <f t="shared" si="1058"/>
        <v>31</v>
      </c>
      <c r="O6125">
        <f t="shared" si="1059"/>
        <v>20</v>
      </c>
      <c r="P6125" s="8">
        <f t="shared" si="1062"/>
        <v>2.1759259259259259E-2</v>
      </c>
      <c r="Q6125" s="1">
        <f t="shared" si="1063"/>
        <v>43210.75</v>
      </c>
      <c r="R6125">
        <f t="shared" si="1053"/>
        <v>24.7</v>
      </c>
      <c r="S6125" s="1">
        <f t="shared" si="1060"/>
        <v>43210.75</v>
      </c>
      <c r="T6125">
        <f t="shared" si="1054"/>
        <v>24.7</v>
      </c>
      <c r="U6125">
        <f t="shared" si="1055"/>
        <v>0</v>
      </c>
      <c r="V6125" t="b">
        <f t="shared" si="1061"/>
        <v>0</v>
      </c>
    </row>
    <row r="6126" spans="1:22" x14ac:dyDescent="0.4">
      <c r="A6126" t="s">
        <v>4459</v>
      </c>
      <c r="B6126" s="1">
        <v>43210.772638888891</v>
      </c>
      <c r="C6126">
        <v>2301</v>
      </c>
      <c r="D6126" t="s">
        <v>396</v>
      </c>
      <c r="E6126">
        <v>4</v>
      </c>
      <c r="F6126" s="1">
        <v>43210.802268518521</v>
      </c>
      <c r="G6126">
        <v>2262</v>
      </c>
      <c r="H6126" t="s">
        <v>447</v>
      </c>
      <c r="I6126">
        <v>3</v>
      </c>
      <c r="J6126">
        <v>42</v>
      </c>
      <c r="K6126">
        <v>2570</v>
      </c>
      <c r="L6126">
        <f t="shared" si="1056"/>
        <v>18</v>
      </c>
      <c r="M6126" t="b">
        <f t="shared" si="1057"/>
        <v>0</v>
      </c>
      <c r="N6126">
        <f t="shared" si="1058"/>
        <v>32</v>
      </c>
      <c r="O6126">
        <f t="shared" si="1059"/>
        <v>36</v>
      </c>
      <c r="P6126" s="8">
        <f t="shared" si="1062"/>
        <v>2.2638888888888889E-2</v>
      </c>
      <c r="Q6126" s="1">
        <f t="shared" si="1063"/>
        <v>43210.75</v>
      </c>
      <c r="R6126">
        <f t="shared" si="1053"/>
        <v>24.7</v>
      </c>
      <c r="S6126" s="1">
        <f t="shared" si="1060"/>
        <v>43210.75</v>
      </c>
      <c r="T6126">
        <f t="shared" si="1054"/>
        <v>24.7</v>
      </c>
      <c r="U6126">
        <f t="shared" si="1055"/>
        <v>0</v>
      </c>
      <c r="V6126" t="b">
        <f t="shared" si="1061"/>
        <v>0</v>
      </c>
    </row>
    <row r="6127" spans="1:22" x14ac:dyDescent="0.4">
      <c r="A6127" t="s">
        <v>4414</v>
      </c>
      <c r="B6127" s="1">
        <v>43210.773599537039</v>
      </c>
      <c r="C6127">
        <v>3506</v>
      </c>
      <c r="D6127" t="s">
        <v>1627</v>
      </c>
      <c r="E6127">
        <v>4</v>
      </c>
      <c r="F6127" s="1">
        <v>43210.779456018521</v>
      </c>
      <c r="G6127">
        <v>501</v>
      </c>
      <c r="H6127" t="s">
        <v>44</v>
      </c>
      <c r="I6127">
        <v>2</v>
      </c>
      <c r="J6127">
        <v>8</v>
      </c>
      <c r="K6127">
        <v>1060</v>
      </c>
      <c r="L6127">
        <f t="shared" si="1056"/>
        <v>18</v>
      </c>
      <c r="M6127" t="b">
        <f t="shared" si="1057"/>
        <v>0</v>
      </c>
      <c r="N6127">
        <f t="shared" si="1058"/>
        <v>33</v>
      </c>
      <c r="O6127">
        <f t="shared" si="1059"/>
        <v>59</v>
      </c>
      <c r="P6127" s="8">
        <f t="shared" si="1062"/>
        <v>2.359953703703704E-2</v>
      </c>
      <c r="Q6127" s="1">
        <f t="shared" si="1063"/>
        <v>43210.75</v>
      </c>
      <c r="R6127">
        <f t="shared" si="1053"/>
        <v>24.7</v>
      </c>
      <c r="S6127" s="1">
        <f t="shared" si="1060"/>
        <v>43210.75</v>
      </c>
      <c r="T6127">
        <f t="shared" si="1054"/>
        <v>24.7</v>
      </c>
      <c r="U6127">
        <f t="shared" si="1055"/>
        <v>0</v>
      </c>
      <c r="V6127" t="b">
        <f t="shared" si="1061"/>
        <v>0</v>
      </c>
    </row>
    <row r="6128" spans="1:22" x14ac:dyDescent="0.4">
      <c r="A6128" t="s">
        <v>5696</v>
      </c>
      <c r="B6128" s="1">
        <v>43210.77480324074</v>
      </c>
      <c r="C6128">
        <v>2175</v>
      </c>
      <c r="D6128" t="s">
        <v>1637</v>
      </c>
      <c r="E6128">
        <v>10</v>
      </c>
      <c r="F6128" s="1">
        <v>43210.778356481482</v>
      </c>
      <c r="G6128">
        <v>2173</v>
      </c>
      <c r="H6128" t="s">
        <v>514</v>
      </c>
      <c r="I6128">
        <v>9</v>
      </c>
      <c r="J6128">
        <v>5</v>
      </c>
      <c r="K6128">
        <v>330</v>
      </c>
      <c r="L6128">
        <f t="shared" si="1056"/>
        <v>18</v>
      </c>
      <c r="M6128" t="b">
        <f t="shared" si="1057"/>
        <v>0</v>
      </c>
      <c r="N6128">
        <f t="shared" si="1058"/>
        <v>35</v>
      </c>
      <c r="O6128">
        <f t="shared" si="1059"/>
        <v>43</v>
      </c>
      <c r="P6128" s="8">
        <f t="shared" si="1062"/>
        <v>2.480324074074074E-2</v>
      </c>
      <c r="Q6128" s="1">
        <f t="shared" si="1063"/>
        <v>43210.75</v>
      </c>
      <c r="R6128">
        <f t="shared" si="1053"/>
        <v>24.7</v>
      </c>
      <c r="S6128" s="1">
        <f t="shared" si="1060"/>
        <v>43210.75</v>
      </c>
      <c r="T6128">
        <f t="shared" si="1054"/>
        <v>24.7</v>
      </c>
      <c r="U6128">
        <f t="shared" si="1055"/>
        <v>0</v>
      </c>
      <c r="V6128" t="b">
        <f t="shared" si="1061"/>
        <v>0</v>
      </c>
    </row>
    <row r="6129" spans="1:22" x14ac:dyDescent="0.4">
      <c r="A6129" t="s">
        <v>5697</v>
      </c>
      <c r="B6129" s="1">
        <v>43210.775752314818</v>
      </c>
      <c r="C6129">
        <v>113</v>
      </c>
      <c r="D6129" t="s">
        <v>125</v>
      </c>
      <c r="E6129">
        <v>22</v>
      </c>
      <c r="F6129" s="1">
        <v>43210.801111111112</v>
      </c>
      <c r="G6129">
        <v>919</v>
      </c>
      <c r="H6129" t="s">
        <v>1008</v>
      </c>
      <c r="I6129">
        <v>5</v>
      </c>
      <c r="J6129">
        <v>36</v>
      </c>
      <c r="K6129">
        <v>7760</v>
      </c>
      <c r="L6129">
        <f t="shared" si="1056"/>
        <v>18</v>
      </c>
      <c r="M6129" t="b">
        <f t="shared" si="1057"/>
        <v>0</v>
      </c>
      <c r="N6129">
        <f t="shared" si="1058"/>
        <v>37</v>
      </c>
      <c r="O6129">
        <f t="shared" si="1059"/>
        <v>5</v>
      </c>
      <c r="P6129" s="8">
        <f t="shared" si="1062"/>
        <v>2.5752314814814815E-2</v>
      </c>
      <c r="Q6129" s="1">
        <f t="shared" si="1063"/>
        <v>43210.75</v>
      </c>
      <c r="R6129">
        <f t="shared" si="1053"/>
        <v>24.7</v>
      </c>
      <c r="S6129" s="1">
        <f t="shared" si="1060"/>
        <v>43210.75</v>
      </c>
      <c r="T6129">
        <f t="shared" si="1054"/>
        <v>24.7</v>
      </c>
      <c r="U6129">
        <f t="shared" si="1055"/>
        <v>0</v>
      </c>
      <c r="V6129" t="b">
        <f t="shared" si="1061"/>
        <v>0</v>
      </c>
    </row>
    <row r="6130" spans="1:22" x14ac:dyDescent="0.4">
      <c r="A6130" t="s">
        <v>5698</v>
      </c>
      <c r="B6130" s="1">
        <v>43210.776643518519</v>
      </c>
      <c r="C6130">
        <v>3508</v>
      </c>
      <c r="D6130" t="s">
        <v>711</v>
      </c>
      <c r="E6130">
        <v>8</v>
      </c>
      <c r="F6130" s="1">
        <v>43210.843449074076</v>
      </c>
      <c r="G6130">
        <v>515</v>
      </c>
      <c r="H6130" t="s">
        <v>911</v>
      </c>
      <c r="I6130">
        <v>4</v>
      </c>
      <c r="J6130">
        <v>95</v>
      </c>
      <c r="K6130">
        <v>23210</v>
      </c>
      <c r="L6130">
        <f t="shared" si="1056"/>
        <v>18</v>
      </c>
      <c r="M6130" t="b">
        <f t="shared" si="1057"/>
        <v>0</v>
      </c>
      <c r="N6130">
        <f t="shared" si="1058"/>
        <v>38</v>
      </c>
      <c r="O6130">
        <f t="shared" si="1059"/>
        <v>22</v>
      </c>
      <c r="P6130" s="8">
        <f t="shared" si="1062"/>
        <v>2.6643518518518521E-2</v>
      </c>
      <c r="Q6130" s="1">
        <f t="shared" si="1063"/>
        <v>43210.75</v>
      </c>
      <c r="R6130">
        <f t="shared" si="1053"/>
        <v>24.7</v>
      </c>
      <c r="S6130" s="1">
        <f t="shared" si="1060"/>
        <v>43210.75</v>
      </c>
      <c r="T6130">
        <f t="shared" si="1054"/>
        <v>24.7</v>
      </c>
      <c r="U6130">
        <f t="shared" si="1055"/>
        <v>0</v>
      </c>
      <c r="V6130" t="b">
        <f t="shared" si="1061"/>
        <v>0</v>
      </c>
    </row>
    <row r="6131" spans="1:22" x14ac:dyDescent="0.4">
      <c r="A6131" t="s">
        <v>5699</v>
      </c>
      <c r="B6131" s="1">
        <v>43210.777615740742</v>
      </c>
      <c r="C6131">
        <v>267</v>
      </c>
      <c r="D6131" t="s">
        <v>1246</v>
      </c>
      <c r="E6131">
        <v>3</v>
      </c>
      <c r="F6131" s="1">
        <v>43210.809884259259</v>
      </c>
      <c r="G6131">
        <v>1117</v>
      </c>
      <c r="H6131" t="s">
        <v>743</v>
      </c>
      <c r="I6131">
        <v>2</v>
      </c>
      <c r="J6131">
        <v>46</v>
      </c>
      <c r="K6131">
        <v>5770</v>
      </c>
      <c r="L6131">
        <f t="shared" si="1056"/>
        <v>18</v>
      </c>
      <c r="M6131" t="b">
        <f t="shared" si="1057"/>
        <v>0</v>
      </c>
      <c r="N6131">
        <f t="shared" si="1058"/>
        <v>39</v>
      </c>
      <c r="O6131">
        <f t="shared" si="1059"/>
        <v>46</v>
      </c>
      <c r="P6131" s="8">
        <f t="shared" si="1062"/>
        <v>2.7615740740740743E-2</v>
      </c>
      <c r="Q6131" s="1">
        <f t="shared" si="1063"/>
        <v>43210.75</v>
      </c>
      <c r="R6131">
        <f t="shared" si="1053"/>
        <v>24.7</v>
      </c>
      <c r="S6131" s="1">
        <f t="shared" si="1060"/>
        <v>43210.75</v>
      </c>
      <c r="T6131">
        <f t="shared" si="1054"/>
        <v>24.7</v>
      </c>
      <c r="U6131">
        <f t="shared" si="1055"/>
        <v>0</v>
      </c>
      <c r="V6131" t="b">
        <f t="shared" si="1061"/>
        <v>0</v>
      </c>
    </row>
    <row r="6132" spans="1:22" x14ac:dyDescent="0.4">
      <c r="A6132" t="s">
        <v>5700</v>
      </c>
      <c r="B6132" s="1">
        <v>43210.778553240743</v>
      </c>
      <c r="C6132">
        <v>584</v>
      </c>
      <c r="D6132" t="s">
        <v>58</v>
      </c>
      <c r="E6132">
        <v>17</v>
      </c>
      <c r="F6132" s="1">
        <v>43210.782094907408</v>
      </c>
      <c r="G6132">
        <v>560</v>
      </c>
      <c r="H6132" t="s">
        <v>3073</v>
      </c>
      <c r="I6132">
        <v>8</v>
      </c>
      <c r="J6132">
        <v>4</v>
      </c>
      <c r="K6132">
        <v>740</v>
      </c>
      <c r="L6132">
        <f t="shared" si="1056"/>
        <v>18</v>
      </c>
      <c r="M6132" t="b">
        <f t="shared" si="1057"/>
        <v>0</v>
      </c>
      <c r="N6132">
        <f t="shared" si="1058"/>
        <v>41</v>
      </c>
      <c r="O6132">
        <f t="shared" si="1059"/>
        <v>7</v>
      </c>
      <c r="P6132" s="8">
        <f t="shared" si="1062"/>
        <v>2.855324074074074E-2</v>
      </c>
      <c r="Q6132" s="1">
        <f t="shared" si="1063"/>
        <v>43210.75</v>
      </c>
      <c r="R6132">
        <f t="shared" si="1053"/>
        <v>24.7</v>
      </c>
      <c r="S6132" s="1">
        <f t="shared" si="1060"/>
        <v>43210.75</v>
      </c>
      <c r="T6132">
        <f t="shared" si="1054"/>
        <v>24.7</v>
      </c>
      <c r="U6132">
        <f t="shared" si="1055"/>
        <v>0</v>
      </c>
      <c r="V6132" t="b">
        <f t="shared" si="1061"/>
        <v>0</v>
      </c>
    </row>
    <row r="6133" spans="1:22" x14ac:dyDescent="0.4">
      <c r="A6133" t="s">
        <v>1909</v>
      </c>
      <c r="B6133" s="1">
        <v>43210.779629629629</v>
      </c>
      <c r="C6133">
        <v>2015</v>
      </c>
      <c r="D6133" t="s">
        <v>1952</v>
      </c>
      <c r="E6133">
        <v>3</v>
      </c>
      <c r="F6133" s="1">
        <v>43210.800104166665</v>
      </c>
      <c r="G6133">
        <v>256</v>
      </c>
      <c r="H6133" t="s">
        <v>3492</v>
      </c>
      <c r="I6133">
        <v>3</v>
      </c>
      <c r="J6133">
        <v>28</v>
      </c>
      <c r="K6133">
        <v>59510</v>
      </c>
      <c r="L6133">
        <f t="shared" si="1056"/>
        <v>18</v>
      </c>
      <c r="M6133" t="b">
        <f t="shared" si="1057"/>
        <v>0</v>
      </c>
      <c r="N6133">
        <f t="shared" si="1058"/>
        <v>42</v>
      </c>
      <c r="O6133">
        <f t="shared" si="1059"/>
        <v>40</v>
      </c>
      <c r="P6133" s="8">
        <f t="shared" si="1062"/>
        <v>2.9629629629629627E-2</v>
      </c>
      <c r="Q6133" s="1">
        <f t="shared" si="1063"/>
        <v>43210.75</v>
      </c>
      <c r="R6133">
        <f t="shared" si="1053"/>
        <v>24.7</v>
      </c>
      <c r="S6133" s="1">
        <f t="shared" si="1060"/>
        <v>43210.75</v>
      </c>
      <c r="T6133">
        <f t="shared" si="1054"/>
        <v>24.7</v>
      </c>
      <c r="U6133">
        <f t="shared" si="1055"/>
        <v>0</v>
      </c>
      <c r="V6133" t="b">
        <f t="shared" si="1061"/>
        <v>0</v>
      </c>
    </row>
    <row r="6134" spans="1:22" x14ac:dyDescent="0.4">
      <c r="A6134" t="s">
        <v>763</v>
      </c>
      <c r="B6134" s="1">
        <v>43210.780636574076</v>
      </c>
      <c r="C6134">
        <v>1674</v>
      </c>
      <c r="D6134" t="s">
        <v>1263</v>
      </c>
      <c r="E6134">
        <v>15</v>
      </c>
      <c r="F6134" s="1">
        <v>43210.801527777781</v>
      </c>
      <c r="G6134">
        <v>1620</v>
      </c>
      <c r="H6134" t="s">
        <v>3578</v>
      </c>
      <c r="I6134">
        <v>7</v>
      </c>
      <c r="J6134">
        <v>29</v>
      </c>
      <c r="K6134">
        <v>2280</v>
      </c>
      <c r="L6134">
        <f t="shared" si="1056"/>
        <v>18</v>
      </c>
      <c r="M6134" t="b">
        <f t="shared" si="1057"/>
        <v>0</v>
      </c>
      <c r="N6134">
        <f t="shared" si="1058"/>
        <v>44</v>
      </c>
      <c r="O6134">
        <f t="shared" si="1059"/>
        <v>7</v>
      </c>
      <c r="P6134" s="8">
        <f t="shared" si="1062"/>
        <v>3.0636574074074076E-2</v>
      </c>
      <c r="Q6134" s="1">
        <f t="shared" si="1063"/>
        <v>43210.75</v>
      </c>
      <c r="R6134">
        <f t="shared" si="1053"/>
        <v>24.7</v>
      </c>
      <c r="S6134" s="1">
        <f t="shared" si="1060"/>
        <v>43210.75</v>
      </c>
      <c r="T6134">
        <f t="shared" si="1054"/>
        <v>24.7</v>
      </c>
      <c r="U6134">
        <f t="shared" si="1055"/>
        <v>0</v>
      </c>
      <c r="V6134" t="b">
        <f t="shared" si="1061"/>
        <v>0</v>
      </c>
    </row>
    <row r="6135" spans="1:22" x14ac:dyDescent="0.4">
      <c r="A6135" t="s">
        <v>4543</v>
      </c>
      <c r="B6135" s="1">
        <v>43210.781689814816</v>
      </c>
      <c r="C6135">
        <v>1511</v>
      </c>
      <c r="D6135" t="s">
        <v>2201</v>
      </c>
      <c r="E6135">
        <v>6</v>
      </c>
      <c r="F6135" s="1">
        <v>43210.795636574076</v>
      </c>
      <c r="G6135">
        <v>1707</v>
      </c>
      <c r="H6135" t="s">
        <v>306</v>
      </c>
      <c r="I6135">
        <v>13</v>
      </c>
      <c r="J6135">
        <v>19</v>
      </c>
      <c r="K6135">
        <v>3390</v>
      </c>
      <c r="L6135">
        <f t="shared" si="1056"/>
        <v>18</v>
      </c>
      <c r="M6135" t="b">
        <f t="shared" si="1057"/>
        <v>0</v>
      </c>
      <c r="N6135">
        <f t="shared" si="1058"/>
        <v>45</v>
      </c>
      <c r="O6135">
        <f t="shared" si="1059"/>
        <v>38</v>
      </c>
      <c r="P6135" s="8">
        <f t="shared" si="1062"/>
        <v>3.1689814814814816E-2</v>
      </c>
      <c r="Q6135" s="1">
        <f t="shared" si="1063"/>
        <v>43210.75</v>
      </c>
      <c r="R6135">
        <f t="shared" si="1053"/>
        <v>24.7</v>
      </c>
      <c r="S6135" s="1">
        <f t="shared" si="1060"/>
        <v>43210.75</v>
      </c>
      <c r="T6135">
        <f t="shared" si="1054"/>
        <v>24.7</v>
      </c>
      <c r="U6135">
        <f t="shared" si="1055"/>
        <v>0</v>
      </c>
      <c r="V6135" t="b">
        <f t="shared" si="1061"/>
        <v>0</v>
      </c>
    </row>
    <row r="6136" spans="1:22" x14ac:dyDescent="0.4">
      <c r="A6136" t="s">
        <v>2964</v>
      </c>
      <c r="B6136" s="1">
        <v>43210.782812500001</v>
      </c>
      <c r="C6136">
        <v>548</v>
      </c>
      <c r="D6136" t="s">
        <v>585</v>
      </c>
      <c r="E6136">
        <v>19</v>
      </c>
      <c r="F6136" s="1">
        <v>43210.819097222222</v>
      </c>
      <c r="G6136">
        <v>502</v>
      </c>
      <c r="H6136" t="s">
        <v>318</v>
      </c>
      <c r="I6136">
        <v>7</v>
      </c>
      <c r="J6136">
        <v>51</v>
      </c>
      <c r="K6136">
        <v>5110</v>
      </c>
      <c r="L6136">
        <f t="shared" si="1056"/>
        <v>18</v>
      </c>
      <c r="M6136" t="b">
        <f t="shared" si="1057"/>
        <v>0</v>
      </c>
      <c r="N6136">
        <f t="shared" si="1058"/>
        <v>47</v>
      </c>
      <c r="O6136">
        <f t="shared" si="1059"/>
        <v>15</v>
      </c>
      <c r="P6136" s="8">
        <f t="shared" si="1062"/>
        <v>3.2812500000000001E-2</v>
      </c>
      <c r="Q6136" s="1">
        <f t="shared" si="1063"/>
        <v>43210.75</v>
      </c>
      <c r="R6136">
        <f t="shared" si="1053"/>
        <v>24.7</v>
      </c>
      <c r="S6136" s="1">
        <f t="shared" si="1060"/>
        <v>43210.75</v>
      </c>
      <c r="T6136">
        <f t="shared" si="1054"/>
        <v>24.7</v>
      </c>
      <c r="U6136">
        <f t="shared" si="1055"/>
        <v>0</v>
      </c>
      <c r="V6136" t="b">
        <f t="shared" si="1061"/>
        <v>0</v>
      </c>
    </row>
    <row r="6137" spans="1:22" x14ac:dyDescent="0.4">
      <c r="A6137" t="s">
        <v>4014</v>
      </c>
      <c r="B6137" s="1">
        <v>43210.783761574072</v>
      </c>
      <c r="C6137">
        <v>900</v>
      </c>
      <c r="D6137" t="s">
        <v>3102</v>
      </c>
      <c r="E6137">
        <v>6</v>
      </c>
      <c r="F6137" s="1">
        <v>43210.786805555559</v>
      </c>
      <c r="G6137">
        <v>917</v>
      </c>
      <c r="H6137" t="s">
        <v>2057</v>
      </c>
      <c r="I6137">
        <v>1</v>
      </c>
      <c r="J6137">
        <v>4</v>
      </c>
      <c r="K6137">
        <v>760</v>
      </c>
      <c r="L6137">
        <f t="shared" si="1056"/>
        <v>18</v>
      </c>
      <c r="M6137" t="b">
        <f t="shared" si="1057"/>
        <v>0</v>
      </c>
      <c r="N6137">
        <f t="shared" si="1058"/>
        <v>48</v>
      </c>
      <c r="O6137">
        <f t="shared" si="1059"/>
        <v>37</v>
      </c>
      <c r="P6137" s="8">
        <f t="shared" si="1062"/>
        <v>3.3761574074074076E-2</v>
      </c>
      <c r="Q6137" s="1">
        <f t="shared" si="1063"/>
        <v>43210.75</v>
      </c>
      <c r="R6137">
        <f t="shared" si="1053"/>
        <v>24.7</v>
      </c>
      <c r="S6137" s="1">
        <f t="shared" si="1060"/>
        <v>43210.75</v>
      </c>
      <c r="T6137">
        <f t="shared" si="1054"/>
        <v>24.7</v>
      </c>
      <c r="U6137">
        <f t="shared" si="1055"/>
        <v>0</v>
      </c>
      <c r="V6137" t="b">
        <f t="shared" si="1061"/>
        <v>0</v>
      </c>
    </row>
    <row r="6138" spans="1:22" x14ac:dyDescent="0.4">
      <c r="A6138" t="s">
        <v>5701</v>
      </c>
      <c r="B6138" s="1">
        <v>43210.784675925926</v>
      </c>
      <c r="C6138">
        <v>2157</v>
      </c>
      <c r="D6138" t="s">
        <v>1297</v>
      </c>
      <c r="E6138">
        <v>9</v>
      </c>
      <c r="F6138" s="1">
        <v>43210.79115740741</v>
      </c>
      <c r="G6138">
        <v>2102</v>
      </c>
      <c r="H6138" t="s">
        <v>390</v>
      </c>
      <c r="I6138">
        <v>12</v>
      </c>
      <c r="J6138">
        <v>8</v>
      </c>
      <c r="K6138">
        <v>1090</v>
      </c>
      <c r="L6138">
        <f t="shared" si="1056"/>
        <v>18</v>
      </c>
      <c r="M6138" t="b">
        <f t="shared" si="1057"/>
        <v>0</v>
      </c>
      <c r="N6138">
        <f t="shared" si="1058"/>
        <v>49</v>
      </c>
      <c r="O6138">
        <f t="shared" si="1059"/>
        <v>56</v>
      </c>
      <c r="P6138" s="8">
        <f t="shared" si="1062"/>
        <v>3.4675925925925923E-2</v>
      </c>
      <c r="Q6138" s="1">
        <f t="shared" si="1063"/>
        <v>43210.75</v>
      </c>
      <c r="R6138">
        <f t="shared" si="1053"/>
        <v>24.7</v>
      </c>
      <c r="S6138" s="1">
        <f t="shared" si="1060"/>
        <v>43210.75</v>
      </c>
      <c r="T6138">
        <f t="shared" si="1054"/>
        <v>24.7</v>
      </c>
      <c r="U6138">
        <f t="shared" si="1055"/>
        <v>0</v>
      </c>
      <c r="V6138" t="b">
        <f t="shared" si="1061"/>
        <v>0</v>
      </c>
    </row>
    <row r="6139" spans="1:22" x14ac:dyDescent="0.4">
      <c r="A6139" t="s">
        <v>5702</v>
      </c>
      <c r="B6139" s="1">
        <v>43210.785624999997</v>
      </c>
      <c r="C6139">
        <v>641</v>
      </c>
      <c r="D6139" t="s">
        <v>1701</v>
      </c>
      <c r="E6139">
        <v>8</v>
      </c>
      <c r="F6139" s="1">
        <v>43210.797361111108</v>
      </c>
      <c r="G6139">
        <v>579</v>
      </c>
      <c r="H6139" t="s">
        <v>87</v>
      </c>
      <c r="I6139">
        <v>1</v>
      </c>
      <c r="J6139">
        <v>16</v>
      </c>
      <c r="K6139">
        <v>1240</v>
      </c>
      <c r="L6139">
        <f t="shared" si="1056"/>
        <v>18</v>
      </c>
      <c r="M6139" t="b">
        <f t="shared" si="1057"/>
        <v>0</v>
      </c>
      <c r="N6139">
        <f t="shared" si="1058"/>
        <v>51</v>
      </c>
      <c r="O6139">
        <f t="shared" si="1059"/>
        <v>18</v>
      </c>
      <c r="P6139" s="8">
        <f t="shared" si="1062"/>
        <v>3.5624999999999997E-2</v>
      </c>
      <c r="Q6139" s="1">
        <f t="shared" si="1063"/>
        <v>43210.75</v>
      </c>
      <c r="R6139">
        <f t="shared" si="1053"/>
        <v>24.7</v>
      </c>
      <c r="S6139" s="1">
        <f t="shared" si="1060"/>
        <v>43210.75</v>
      </c>
      <c r="T6139">
        <f t="shared" si="1054"/>
        <v>24.7</v>
      </c>
      <c r="U6139">
        <f t="shared" si="1055"/>
        <v>0</v>
      </c>
      <c r="V6139" t="b">
        <f t="shared" si="1061"/>
        <v>0</v>
      </c>
    </row>
    <row r="6140" spans="1:22" x14ac:dyDescent="0.4">
      <c r="A6140" t="s">
        <v>5703</v>
      </c>
      <c r="B6140" s="1">
        <v>43210.78665509259</v>
      </c>
      <c r="C6140">
        <v>200</v>
      </c>
      <c r="D6140" t="s">
        <v>1134</v>
      </c>
      <c r="E6140">
        <v>3</v>
      </c>
      <c r="F6140" s="1">
        <v>43210.811249999999</v>
      </c>
      <c r="G6140">
        <v>731</v>
      </c>
      <c r="H6140" t="s">
        <v>229</v>
      </c>
      <c r="I6140">
        <v>6</v>
      </c>
      <c r="J6140">
        <v>34</v>
      </c>
      <c r="K6140">
        <v>4310</v>
      </c>
      <c r="L6140">
        <f t="shared" si="1056"/>
        <v>18</v>
      </c>
      <c r="M6140" t="b">
        <f t="shared" si="1057"/>
        <v>0</v>
      </c>
      <c r="N6140">
        <f t="shared" si="1058"/>
        <v>52</v>
      </c>
      <c r="O6140">
        <f t="shared" si="1059"/>
        <v>47</v>
      </c>
      <c r="P6140" s="8">
        <f t="shared" si="1062"/>
        <v>3.6655092592592593E-2</v>
      </c>
      <c r="Q6140" s="1">
        <f t="shared" si="1063"/>
        <v>43210.75</v>
      </c>
      <c r="R6140">
        <f t="shared" si="1053"/>
        <v>24.7</v>
      </c>
      <c r="S6140" s="1">
        <f t="shared" si="1060"/>
        <v>43210.75</v>
      </c>
      <c r="T6140">
        <f t="shared" si="1054"/>
        <v>24.7</v>
      </c>
      <c r="U6140">
        <f t="shared" si="1055"/>
        <v>0</v>
      </c>
      <c r="V6140" t="b">
        <f t="shared" si="1061"/>
        <v>0</v>
      </c>
    </row>
    <row r="6141" spans="1:22" x14ac:dyDescent="0.4">
      <c r="A6141" t="s">
        <v>5704</v>
      </c>
      <c r="B6141" s="1">
        <v>43210.787928240738</v>
      </c>
      <c r="C6141">
        <v>704</v>
      </c>
      <c r="D6141" t="s">
        <v>1384</v>
      </c>
      <c r="E6141">
        <v>8</v>
      </c>
      <c r="F6141" s="1">
        <v>43210.813333333332</v>
      </c>
      <c r="G6141">
        <v>706</v>
      </c>
      <c r="H6141" t="s">
        <v>1173</v>
      </c>
      <c r="I6141">
        <v>3</v>
      </c>
      <c r="J6141">
        <v>34</v>
      </c>
      <c r="K6141">
        <v>1850</v>
      </c>
      <c r="L6141">
        <f t="shared" si="1056"/>
        <v>18</v>
      </c>
      <c r="M6141" t="b">
        <f t="shared" si="1057"/>
        <v>0</v>
      </c>
      <c r="N6141">
        <f t="shared" si="1058"/>
        <v>54</v>
      </c>
      <c r="O6141">
        <f t="shared" si="1059"/>
        <v>37</v>
      </c>
      <c r="P6141" s="8">
        <f t="shared" si="1062"/>
        <v>3.7928240740740742E-2</v>
      </c>
      <c r="Q6141" s="1">
        <f t="shared" si="1063"/>
        <v>43210.75</v>
      </c>
      <c r="R6141">
        <f t="shared" si="1053"/>
        <v>24.7</v>
      </c>
      <c r="S6141" s="1">
        <f t="shared" si="1060"/>
        <v>43210.75</v>
      </c>
      <c r="T6141">
        <f t="shared" si="1054"/>
        <v>24.7</v>
      </c>
      <c r="U6141">
        <f t="shared" si="1055"/>
        <v>0</v>
      </c>
      <c r="V6141" t="b">
        <f t="shared" si="1061"/>
        <v>0</v>
      </c>
    </row>
    <row r="6142" spans="1:22" x14ac:dyDescent="0.4">
      <c r="A6142" t="s">
        <v>5705</v>
      </c>
      <c r="B6142" s="1">
        <v>43210.7887962963</v>
      </c>
      <c r="C6142">
        <v>175</v>
      </c>
      <c r="D6142" t="s">
        <v>124</v>
      </c>
      <c r="E6142">
        <v>10</v>
      </c>
      <c r="F6142" s="1">
        <v>43210.849548611113</v>
      </c>
      <c r="G6142">
        <v>176</v>
      </c>
      <c r="H6142" t="s">
        <v>48</v>
      </c>
      <c r="I6142">
        <v>5</v>
      </c>
      <c r="J6142">
        <v>80</v>
      </c>
      <c r="K6142">
        <v>13550</v>
      </c>
      <c r="L6142">
        <f t="shared" si="1056"/>
        <v>18</v>
      </c>
      <c r="M6142" t="b">
        <f t="shared" si="1057"/>
        <v>0</v>
      </c>
      <c r="N6142">
        <f t="shared" si="1058"/>
        <v>55</v>
      </c>
      <c r="O6142">
        <f t="shared" si="1059"/>
        <v>52</v>
      </c>
      <c r="P6142" s="8">
        <f t="shared" si="1062"/>
        <v>3.8796296296296294E-2</v>
      </c>
      <c r="Q6142" s="1">
        <f t="shared" si="1063"/>
        <v>43210.75</v>
      </c>
      <c r="R6142">
        <f t="shared" si="1053"/>
        <v>24.7</v>
      </c>
      <c r="S6142" s="1">
        <f t="shared" si="1060"/>
        <v>43210.75</v>
      </c>
      <c r="T6142">
        <f t="shared" si="1054"/>
        <v>24.7</v>
      </c>
      <c r="U6142">
        <f t="shared" si="1055"/>
        <v>0</v>
      </c>
      <c r="V6142" t="b">
        <f t="shared" si="1061"/>
        <v>0</v>
      </c>
    </row>
    <row r="6143" spans="1:22" x14ac:dyDescent="0.4">
      <c r="A6143" t="s">
        <v>5706</v>
      </c>
      <c r="B6143" s="1">
        <v>43210.789826388886</v>
      </c>
      <c r="C6143">
        <v>2365</v>
      </c>
      <c r="D6143" t="s">
        <v>1429</v>
      </c>
      <c r="E6143">
        <v>5</v>
      </c>
      <c r="F6143" s="1">
        <v>43210.807719907411</v>
      </c>
      <c r="G6143">
        <v>2231</v>
      </c>
      <c r="H6143" t="s">
        <v>21</v>
      </c>
      <c r="I6143">
        <v>9</v>
      </c>
      <c r="J6143">
        <v>25</v>
      </c>
      <c r="K6143">
        <v>4850</v>
      </c>
      <c r="L6143">
        <f t="shared" si="1056"/>
        <v>18</v>
      </c>
      <c r="M6143" t="b">
        <f t="shared" si="1057"/>
        <v>0</v>
      </c>
      <c r="N6143">
        <f t="shared" si="1058"/>
        <v>57</v>
      </c>
      <c r="O6143">
        <f t="shared" si="1059"/>
        <v>21</v>
      </c>
      <c r="P6143" s="8">
        <f t="shared" si="1062"/>
        <v>3.982638888888889E-2</v>
      </c>
      <c r="Q6143" s="1">
        <f t="shared" si="1063"/>
        <v>43210.75</v>
      </c>
      <c r="R6143">
        <f t="shared" si="1053"/>
        <v>24.7</v>
      </c>
      <c r="S6143" s="1">
        <f t="shared" si="1060"/>
        <v>43210.75</v>
      </c>
      <c r="T6143">
        <f t="shared" si="1054"/>
        <v>24.7</v>
      </c>
      <c r="U6143">
        <f t="shared" si="1055"/>
        <v>0</v>
      </c>
      <c r="V6143" t="b">
        <f t="shared" si="1061"/>
        <v>0</v>
      </c>
    </row>
    <row r="6144" spans="1:22" x14ac:dyDescent="0.4">
      <c r="A6144" t="s">
        <v>5171</v>
      </c>
      <c r="B6144" s="1">
        <v>43210.790949074071</v>
      </c>
      <c r="C6144">
        <v>2176</v>
      </c>
      <c r="D6144" t="s">
        <v>4378</v>
      </c>
      <c r="E6144">
        <v>8</v>
      </c>
      <c r="F6144" s="1">
        <v>43210.817291666666</v>
      </c>
      <c r="G6144">
        <v>2102</v>
      </c>
      <c r="H6144" t="s">
        <v>390</v>
      </c>
      <c r="I6144">
        <v>4</v>
      </c>
      <c r="J6144">
        <v>35</v>
      </c>
      <c r="K6144">
        <v>2410</v>
      </c>
      <c r="L6144">
        <f t="shared" si="1056"/>
        <v>18</v>
      </c>
      <c r="M6144" t="b">
        <f t="shared" si="1057"/>
        <v>0</v>
      </c>
      <c r="N6144">
        <f t="shared" si="1058"/>
        <v>58</v>
      </c>
      <c r="O6144">
        <f t="shared" si="1059"/>
        <v>58</v>
      </c>
      <c r="P6144" s="8">
        <f t="shared" si="1062"/>
        <v>4.0949074074074075E-2</v>
      </c>
      <c r="Q6144" s="1">
        <f t="shared" si="1063"/>
        <v>43210.75</v>
      </c>
      <c r="R6144">
        <f t="shared" si="1053"/>
        <v>24.7</v>
      </c>
      <c r="S6144" s="1">
        <f t="shared" si="1060"/>
        <v>43210.75</v>
      </c>
      <c r="T6144">
        <f t="shared" si="1054"/>
        <v>24.7</v>
      </c>
      <c r="U6144">
        <f t="shared" si="1055"/>
        <v>0</v>
      </c>
      <c r="V6144" t="b">
        <f t="shared" si="1061"/>
        <v>0</v>
      </c>
    </row>
    <row r="6145" spans="1:22" x14ac:dyDescent="0.4">
      <c r="A6145" t="s">
        <v>5707</v>
      </c>
      <c r="B6145" s="1">
        <v>43210.791990740741</v>
      </c>
      <c r="C6145">
        <v>1953</v>
      </c>
      <c r="D6145" t="s">
        <v>812</v>
      </c>
      <c r="E6145">
        <v>8</v>
      </c>
      <c r="F6145" s="1">
        <v>43210.801747685182</v>
      </c>
      <c r="G6145">
        <v>1941</v>
      </c>
      <c r="H6145" t="s">
        <v>1956</v>
      </c>
      <c r="I6145">
        <v>4</v>
      </c>
      <c r="J6145">
        <v>14</v>
      </c>
      <c r="K6145">
        <v>1180</v>
      </c>
      <c r="L6145">
        <f t="shared" si="1056"/>
        <v>19</v>
      </c>
      <c r="M6145" t="b">
        <f t="shared" si="1057"/>
        <v>0</v>
      </c>
      <c r="N6145">
        <f t="shared" si="1058"/>
        <v>0</v>
      </c>
      <c r="O6145">
        <f t="shared" si="1059"/>
        <v>28</v>
      </c>
      <c r="P6145" s="8">
        <f t="shared" si="1062"/>
        <v>3.2407407407407406E-4</v>
      </c>
      <c r="Q6145" s="1">
        <f t="shared" si="1063"/>
        <v>43210.791666666664</v>
      </c>
      <c r="R6145">
        <f t="shared" si="1053"/>
        <v>22.9</v>
      </c>
      <c r="S6145" s="1">
        <f t="shared" si="1060"/>
        <v>43210.791666666664</v>
      </c>
      <c r="T6145">
        <f t="shared" si="1054"/>
        <v>22.9</v>
      </c>
      <c r="U6145">
        <f t="shared" si="1055"/>
        <v>0</v>
      </c>
      <c r="V6145" t="b">
        <f t="shared" si="1061"/>
        <v>0</v>
      </c>
    </row>
    <row r="6146" spans="1:22" x14ac:dyDescent="0.4">
      <c r="A6146" t="s">
        <v>1425</v>
      </c>
      <c r="B6146" s="1">
        <v>43210.79351851852</v>
      </c>
      <c r="C6146">
        <v>1359</v>
      </c>
      <c r="D6146" t="s">
        <v>2991</v>
      </c>
      <c r="E6146">
        <v>1</v>
      </c>
      <c r="F6146" s="1">
        <v>43210.798067129632</v>
      </c>
      <c r="G6146">
        <v>1603</v>
      </c>
      <c r="H6146" t="s">
        <v>1358</v>
      </c>
      <c r="I6146">
        <v>9</v>
      </c>
      <c r="J6146">
        <v>6</v>
      </c>
      <c r="K6146">
        <v>800</v>
      </c>
      <c r="L6146">
        <f t="shared" si="1056"/>
        <v>19</v>
      </c>
      <c r="M6146" t="b">
        <f t="shared" si="1057"/>
        <v>0</v>
      </c>
      <c r="N6146">
        <f t="shared" si="1058"/>
        <v>2</v>
      </c>
      <c r="O6146">
        <f t="shared" si="1059"/>
        <v>40</v>
      </c>
      <c r="P6146" s="8">
        <f t="shared" si="1062"/>
        <v>1.8518518518518517E-3</v>
      </c>
      <c r="Q6146" s="1">
        <f t="shared" si="1063"/>
        <v>43210.791666666664</v>
      </c>
      <c r="R6146">
        <f t="shared" ref="R6146:R6209" si="1064">VLOOKUP(Q6146,기상정보,2,FALSE)</f>
        <v>22.9</v>
      </c>
      <c r="S6146" s="1">
        <f t="shared" si="1060"/>
        <v>43210.791666666664</v>
      </c>
      <c r="T6146">
        <f t="shared" ref="T6146:T6209" si="1065">VLOOKUP(S6146,기상정보,2,FALSE)</f>
        <v>22.9</v>
      </c>
      <c r="U6146">
        <f t="shared" ref="U6146:U6209" si="1066">VLOOKUP(B6146,기상정보,3,TRUE)</f>
        <v>0</v>
      </c>
      <c r="V6146" t="b">
        <f t="shared" si="1061"/>
        <v>0</v>
      </c>
    </row>
    <row r="6147" spans="1:22" x14ac:dyDescent="0.4">
      <c r="A6147" t="s">
        <v>5708</v>
      </c>
      <c r="B6147" s="1">
        <v>43210.794606481482</v>
      </c>
      <c r="C6147">
        <v>1958</v>
      </c>
      <c r="D6147" t="s">
        <v>1223</v>
      </c>
      <c r="E6147">
        <v>9</v>
      </c>
      <c r="F6147" s="1">
        <v>43210.797268518516</v>
      </c>
      <c r="G6147">
        <v>1914</v>
      </c>
      <c r="H6147" t="s">
        <v>2311</v>
      </c>
      <c r="I6147">
        <v>1</v>
      </c>
      <c r="J6147">
        <v>3</v>
      </c>
      <c r="K6147">
        <v>630</v>
      </c>
      <c r="L6147">
        <f t="shared" ref="L6147:L6210" si="1067">HOUR(B6147)</f>
        <v>19</v>
      </c>
      <c r="M6147" t="b">
        <f t="shared" ref="M6147:M6210" si="1068">WEEKDAY(B6147,2)&gt;=6</f>
        <v>0</v>
      </c>
      <c r="N6147">
        <f t="shared" ref="N6147:N6210" si="1069">MINUTE(B6147)</f>
        <v>4</v>
      </c>
      <c r="O6147">
        <f t="shared" ref="O6147:O6210" si="1070">SECOND(B6147)</f>
        <v>14</v>
      </c>
      <c r="P6147" s="8">
        <f t="shared" si="1062"/>
        <v>2.9398148148148148E-3</v>
      </c>
      <c r="Q6147" s="1">
        <f t="shared" si="1063"/>
        <v>43210.791666666664</v>
      </c>
      <c r="R6147">
        <f t="shared" si="1064"/>
        <v>22.9</v>
      </c>
      <c r="S6147" s="1">
        <f t="shared" ref="S6147:S6210" si="1071">DATE(YEAR(B6147),MONTH(B6147),DAY(B6147))+TIME(HOUR(B6147),0,0)</f>
        <v>43210.791666666664</v>
      </c>
      <c r="T6147">
        <f t="shared" si="1065"/>
        <v>22.9</v>
      </c>
      <c r="U6147">
        <f t="shared" si="1066"/>
        <v>0</v>
      </c>
      <c r="V6147" t="b">
        <f t="shared" ref="V6147:V6210" si="1072">U6147&gt;=1</f>
        <v>0</v>
      </c>
    </row>
    <row r="6148" spans="1:22" x14ac:dyDescent="0.4">
      <c r="A6148" t="s">
        <v>3595</v>
      </c>
      <c r="B6148" s="1">
        <v>43210.795717592591</v>
      </c>
      <c r="C6148">
        <v>1610</v>
      </c>
      <c r="D6148" t="s">
        <v>601</v>
      </c>
      <c r="E6148">
        <v>9</v>
      </c>
      <c r="F6148" s="1">
        <v>43210.809976851851</v>
      </c>
      <c r="G6148">
        <v>1605</v>
      </c>
      <c r="H6148" t="s">
        <v>1645</v>
      </c>
      <c r="I6148">
        <v>5</v>
      </c>
      <c r="J6148">
        <v>20</v>
      </c>
      <c r="K6148">
        <v>3150</v>
      </c>
      <c r="L6148">
        <f t="shared" si="1067"/>
        <v>19</v>
      </c>
      <c r="M6148" t="b">
        <f t="shared" si="1068"/>
        <v>0</v>
      </c>
      <c r="N6148">
        <f t="shared" si="1069"/>
        <v>5</v>
      </c>
      <c r="O6148">
        <f t="shared" si="1070"/>
        <v>50</v>
      </c>
      <c r="P6148" s="8">
        <f t="shared" si="1062"/>
        <v>4.0509259259259257E-3</v>
      </c>
      <c r="Q6148" s="1">
        <f t="shared" si="1063"/>
        <v>43210.791666666664</v>
      </c>
      <c r="R6148">
        <f t="shared" si="1064"/>
        <v>22.9</v>
      </c>
      <c r="S6148" s="1">
        <f t="shared" si="1071"/>
        <v>43210.791666666664</v>
      </c>
      <c r="T6148">
        <f t="shared" si="1065"/>
        <v>22.9</v>
      </c>
      <c r="U6148">
        <f t="shared" si="1066"/>
        <v>0</v>
      </c>
      <c r="V6148" t="b">
        <f t="shared" si="1072"/>
        <v>0</v>
      </c>
    </row>
    <row r="6149" spans="1:22" x14ac:dyDescent="0.4">
      <c r="A6149" t="s">
        <v>5709</v>
      </c>
      <c r="B6149" s="1">
        <v>43210.796689814815</v>
      </c>
      <c r="C6149">
        <v>1009</v>
      </c>
      <c r="D6149" t="s">
        <v>284</v>
      </c>
      <c r="E6149">
        <v>6</v>
      </c>
      <c r="F6149" s="1">
        <v>43210.801863425928</v>
      </c>
      <c r="G6149">
        <v>1274</v>
      </c>
      <c r="H6149" t="s">
        <v>795</v>
      </c>
      <c r="I6149">
        <v>13</v>
      </c>
      <c r="J6149">
        <v>7</v>
      </c>
      <c r="K6149">
        <v>810</v>
      </c>
      <c r="L6149">
        <f t="shared" si="1067"/>
        <v>19</v>
      </c>
      <c r="M6149" t="b">
        <f t="shared" si="1068"/>
        <v>0</v>
      </c>
      <c r="N6149">
        <f t="shared" si="1069"/>
        <v>7</v>
      </c>
      <c r="O6149">
        <f t="shared" si="1070"/>
        <v>14</v>
      </c>
      <c r="P6149" s="8">
        <f t="shared" si="1062"/>
        <v>5.0231481481481481E-3</v>
      </c>
      <c r="Q6149" s="1">
        <f t="shared" si="1063"/>
        <v>43210.791666666664</v>
      </c>
      <c r="R6149">
        <f t="shared" si="1064"/>
        <v>22.9</v>
      </c>
      <c r="S6149" s="1">
        <f t="shared" si="1071"/>
        <v>43210.791666666664</v>
      </c>
      <c r="T6149">
        <f t="shared" si="1065"/>
        <v>22.9</v>
      </c>
      <c r="U6149">
        <f t="shared" si="1066"/>
        <v>0</v>
      </c>
      <c r="V6149" t="b">
        <f t="shared" si="1072"/>
        <v>0</v>
      </c>
    </row>
    <row r="6150" spans="1:22" x14ac:dyDescent="0.4">
      <c r="A6150" t="s">
        <v>5710</v>
      </c>
      <c r="B6150" s="1">
        <v>43210.798125000001</v>
      </c>
      <c r="C6150">
        <v>942</v>
      </c>
      <c r="D6150" t="s">
        <v>839</v>
      </c>
      <c r="E6150">
        <v>11</v>
      </c>
      <c r="F6150" s="1">
        <v>43210.802037037036</v>
      </c>
      <c r="G6150">
        <v>942</v>
      </c>
      <c r="H6150" t="s">
        <v>839</v>
      </c>
      <c r="I6150">
        <v>11</v>
      </c>
      <c r="J6150">
        <v>5</v>
      </c>
      <c r="K6150">
        <v>40</v>
      </c>
      <c r="L6150">
        <f t="shared" si="1067"/>
        <v>19</v>
      </c>
      <c r="M6150" t="b">
        <f t="shared" si="1068"/>
        <v>0</v>
      </c>
      <c r="N6150">
        <f t="shared" si="1069"/>
        <v>9</v>
      </c>
      <c r="O6150">
        <f t="shared" si="1070"/>
        <v>18</v>
      </c>
      <c r="P6150" s="8">
        <f t="shared" si="1062"/>
        <v>6.4583333333333333E-3</v>
      </c>
      <c r="Q6150" s="1">
        <f t="shared" si="1063"/>
        <v>43210.791666666664</v>
      </c>
      <c r="R6150">
        <f t="shared" si="1064"/>
        <v>22.9</v>
      </c>
      <c r="S6150" s="1">
        <f t="shared" si="1071"/>
        <v>43210.791666666664</v>
      </c>
      <c r="T6150">
        <f t="shared" si="1065"/>
        <v>22.9</v>
      </c>
      <c r="U6150">
        <f t="shared" si="1066"/>
        <v>0</v>
      </c>
      <c r="V6150" t="b">
        <f t="shared" si="1072"/>
        <v>0</v>
      </c>
    </row>
    <row r="6151" spans="1:22" x14ac:dyDescent="0.4">
      <c r="A6151" t="s">
        <v>5711</v>
      </c>
      <c r="B6151" s="1">
        <v>43210.799166666664</v>
      </c>
      <c r="C6151">
        <v>1269</v>
      </c>
      <c r="D6151" t="s">
        <v>465</v>
      </c>
      <c r="E6151">
        <v>9</v>
      </c>
      <c r="F6151" s="1">
        <v>43210.906550925924</v>
      </c>
      <c r="G6151">
        <v>1269</v>
      </c>
      <c r="H6151" t="s">
        <v>465</v>
      </c>
      <c r="I6151">
        <v>4</v>
      </c>
      <c r="J6151">
        <v>144</v>
      </c>
      <c r="K6151">
        <v>7730</v>
      </c>
      <c r="L6151">
        <f t="shared" si="1067"/>
        <v>19</v>
      </c>
      <c r="M6151" t="b">
        <f t="shared" si="1068"/>
        <v>0</v>
      </c>
      <c r="N6151">
        <f t="shared" si="1069"/>
        <v>10</v>
      </c>
      <c r="O6151">
        <f t="shared" si="1070"/>
        <v>48</v>
      </c>
      <c r="P6151" s="8">
        <f t="shared" si="1062"/>
        <v>7.5000000000000006E-3</v>
      </c>
      <c r="Q6151" s="1">
        <f t="shared" si="1063"/>
        <v>43210.791666666664</v>
      </c>
      <c r="R6151">
        <f t="shared" si="1064"/>
        <v>22.9</v>
      </c>
      <c r="S6151" s="1">
        <f t="shared" si="1071"/>
        <v>43210.791666666664</v>
      </c>
      <c r="T6151">
        <f t="shared" si="1065"/>
        <v>22.9</v>
      </c>
      <c r="U6151">
        <f t="shared" si="1066"/>
        <v>0</v>
      </c>
      <c r="V6151" t="b">
        <f t="shared" si="1072"/>
        <v>0</v>
      </c>
    </row>
    <row r="6152" spans="1:22" x14ac:dyDescent="0.4">
      <c r="A6152" t="s">
        <v>5712</v>
      </c>
      <c r="B6152" s="1">
        <v>43210.80060185185</v>
      </c>
      <c r="C6152">
        <v>816</v>
      </c>
      <c r="D6152" t="s">
        <v>699</v>
      </c>
      <c r="E6152">
        <v>10</v>
      </c>
      <c r="F6152" s="1">
        <v>43210.807337962964</v>
      </c>
      <c r="G6152">
        <v>805</v>
      </c>
      <c r="H6152" t="s">
        <v>31</v>
      </c>
      <c r="I6152">
        <v>1</v>
      </c>
      <c r="J6152">
        <v>9</v>
      </c>
      <c r="K6152">
        <v>970</v>
      </c>
      <c r="L6152">
        <f t="shared" si="1067"/>
        <v>19</v>
      </c>
      <c r="M6152" t="b">
        <f t="shared" si="1068"/>
        <v>0</v>
      </c>
      <c r="N6152">
        <f t="shared" si="1069"/>
        <v>12</v>
      </c>
      <c r="O6152">
        <f t="shared" si="1070"/>
        <v>52</v>
      </c>
      <c r="P6152" s="8">
        <f t="shared" si="1062"/>
        <v>8.9351851851851866E-3</v>
      </c>
      <c r="Q6152" s="1">
        <f t="shared" si="1063"/>
        <v>43210.791666666664</v>
      </c>
      <c r="R6152">
        <f t="shared" si="1064"/>
        <v>22.9</v>
      </c>
      <c r="S6152" s="1">
        <f t="shared" si="1071"/>
        <v>43210.791666666664</v>
      </c>
      <c r="T6152">
        <f t="shared" si="1065"/>
        <v>22.9</v>
      </c>
      <c r="U6152">
        <f t="shared" si="1066"/>
        <v>0</v>
      </c>
      <c r="V6152" t="b">
        <f t="shared" si="1072"/>
        <v>0</v>
      </c>
    </row>
    <row r="6153" spans="1:22" x14ac:dyDescent="0.4">
      <c r="A6153" t="s">
        <v>5713</v>
      </c>
      <c r="B6153" s="1">
        <v>43210.801689814813</v>
      </c>
      <c r="C6153">
        <v>172</v>
      </c>
      <c r="D6153" t="s">
        <v>2832</v>
      </c>
      <c r="E6153">
        <v>7</v>
      </c>
      <c r="F6153" s="1">
        <v>43210.8125462963</v>
      </c>
      <c r="G6153">
        <v>113</v>
      </c>
      <c r="H6153" t="s">
        <v>125</v>
      </c>
      <c r="I6153">
        <v>4</v>
      </c>
      <c r="J6153">
        <v>15</v>
      </c>
      <c r="K6153">
        <v>2380</v>
      </c>
      <c r="L6153">
        <f t="shared" si="1067"/>
        <v>19</v>
      </c>
      <c r="M6153" t="b">
        <f t="shared" si="1068"/>
        <v>0</v>
      </c>
      <c r="N6153">
        <f t="shared" si="1069"/>
        <v>14</v>
      </c>
      <c r="O6153">
        <f t="shared" si="1070"/>
        <v>26</v>
      </c>
      <c r="P6153" s="8">
        <f t="shared" si="1062"/>
        <v>1.0023148148148147E-2</v>
      </c>
      <c r="Q6153" s="1">
        <f t="shared" si="1063"/>
        <v>43210.791666666664</v>
      </c>
      <c r="R6153">
        <f t="shared" si="1064"/>
        <v>22.9</v>
      </c>
      <c r="S6153" s="1">
        <f t="shared" si="1071"/>
        <v>43210.791666666664</v>
      </c>
      <c r="T6153">
        <f t="shared" si="1065"/>
        <v>22.9</v>
      </c>
      <c r="U6153">
        <f t="shared" si="1066"/>
        <v>0</v>
      </c>
      <c r="V6153" t="b">
        <f t="shared" si="1072"/>
        <v>0</v>
      </c>
    </row>
    <row r="6154" spans="1:22" x14ac:dyDescent="0.4">
      <c r="A6154" t="s">
        <v>5714</v>
      </c>
      <c r="B6154" s="1">
        <v>43210.802719907406</v>
      </c>
      <c r="C6154">
        <v>1211</v>
      </c>
      <c r="D6154" t="s">
        <v>469</v>
      </c>
      <c r="E6154">
        <v>7</v>
      </c>
      <c r="F6154" s="1">
        <v>43210.814085648148</v>
      </c>
      <c r="G6154">
        <v>1259</v>
      </c>
      <c r="H6154" t="s">
        <v>603</v>
      </c>
      <c r="I6154">
        <v>5</v>
      </c>
      <c r="J6154">
        <v>15</v>
      </c>
      <c r="K6154">
        <v>2850</v>
      </c>
      <c r="L6154">
        <f t="shared" si="1067"/>
        <v>19</v>
      </c>
      <c r="M6154" t="b">
        <f t="shared" si="1068"/>
        <v>0</v>
      </c>
      <c r="N6154">
        <f t="shared" si="1069"/>
        <v>15</v>
      </c>
      <c r="O6154">
        <f t="shared" si="1070"/>
        <v>55</v>
      </c>
      <c r="P6154" s="8">
        <f t="shared" si="1062"/>
        <v>1.105324074074074E-2</v>
      </c>
      <c r="Q6154" s="1">
        <f t="shared" si="1063"/>
        <v>43210.791666666664</v>
      </c>
      <c r="R6154">
        <f t="shared" si="1064"/>
        <v>22.9</v>
      </c>
      <c r="S6154" s="1">
        <f t="shared" si="1071"/>
        <v>43210.791666666664</v>
      </c>
      <c r="T6154">
        <f t="shared" si="1065"/>
        <v>22.9</v>
      </c>
      <c r="U6154">
        <f t="shared" si="1066"/>
        <v>0</v>
      </c>
      <c r="V6154" t="b">
        <f t="shared" si="1072"/>
        <v>0</v>
      </c>
    </row>
    <row r="6155" spans="1:22" x14ac:dyDescent="0.4">
      <c r="A6155" t="s">
        <v>5715</v>
      </c>
      <c r="B6155" s="1">
        <v>43210.803865740738</v>
      </c>
      <c r="C6155">
        <v>2358</v>
      </c>
      <c r="D6155" t="s">
        <v>1310</v>
      </c>
      <c r="E6155">
        <v>5</v>
      </c>
      <c r="F6155" s="1">
        <v>43210.813333333332</v>
      </c>
      <c r="G6155">
        <v>2274</v>
      </c>
      <c r="H6155" t="s">
        <v>1731</v>
      </c>
      <c r="I6155">
        <v>1</v>
      </c>
      <c r="J6155">
        <v>13</v>
      </c>
      <c r="K6155">
        <v>2230</v>
      </c>
      <c r="L6155">
        <f t="shared" si="1067"/>
        <v>19</v>
      </c>
      <c r="M6155" t="b">
        <f t="shared" si="1068"/>
        <v>0</v>
      </c>
      <c r="N6155">
        <f t="shared" si="1069"/>
        <v>17</v>
      </c>
      <c r="O6155">
        <f t="shared" si="1070"/>
        <v>34</v>
      </c>
      <c r="P6155" s="8">
        <f t="shared" si="1062"/>
        <v>1.2199074074074072E-2</v>
      </c>
      <c r="Q6155" s="1">
        <f t="shared" si="1063"/>
        <v>43210.791666666664</v>
      </c>
      <c r="R6155">
        <f t="shared" si="1064"/>
        <v>22.9</v>
      </c>
      <c r="S6155" s="1">
        <f t="shared" si="1071"/>
        <v>43210.791666666664</v>
      </c>
      <c r="T6155">
        <f t="shared" si="1065"/>
        <v>22.9</v>
      </c>
      <c r="U6155">
        <f t="shared" si="1066"/>
        <v>0</v>
      </c>
      <c r="V6155" t="b">
        <f t="shared" si="1072"/>
        <v>0</v>
      </c>
    </row>
    <row r="6156" spans="1:22" x14ac:dyDescent="0.4">
      <c r="A6156" t="s">
        <v>4346</v>
      </c>
      <c r="B6156" s="1">
        <v>43210.804791666669</v>
      </c>
      <c r="C6156">
        <v>2230</v>
      </c>
      <c r="D6156" t="s">
        <v>644</v>
      </c>
      <c r="E6156">
        <v>4</v>
      </c>
      <c r="F6156" s="1">
        <v>43210.874699074076</v>
      </c>
      <c r="G6156">
        <v>2222</v>
      </c>
      <c r="H6156" t="s">
        <v>1052</v>
      </c>
      <c r="I6156">
        <v>9</v>
      </c>
      <c r="J6156">
        <v>100</v>
      </c>
      <c r="K6156">
        <v>19520</v>
      </c>
      <c r="L6156">
        <f t="shared" si="1067"/>
        <v>19</v>
      </c>
      <c r="M6156" t="b">
        <f t="shared" si="1068"/>
        <v>0</v>
      </c>
      <c r="N6156">
        <f t="shared" si="1069"/>
        <v>18</v>
      </c>
      <c r="O6156">
        <f t="shared" si="1070"/>
        <v>54</v>
      </c>
      <c r="P6156" s="8">
        <f t="shared" si="1062"/>
        <v>1.3125E-2</v>
      </c>
      <c r="Q6156" s="1">
        <f t="shared" si="1063"/>
        <v>43210.791666666672</v>
      </c>
      <c r="R6156" t="e">
        <f t="shared" si="1064"/>
        <v>#N/A</v>
      </c>
      <c r="S6156" s="1">
        <f t="shared" si="1071"/>
        <v>43210.791666666664</v>
      </c>
      <c r="T6156">
        <f t="shared" si="1065"/>
        <v>22.9</v>
      </c>
      <c r="U6156">
        <f t="shared" si="1066"/>
        <v>0</v>
      </c>
      <c r="V6156" t="b">
        <f t="shared" si="1072"/>
        <v>0</v>
      </c>
    </row>
    <row r="6157" spans="1:22" x14ac:dyDescent="0.4">
      <c r="A6157" t="s">
        <v>5716</v>
      </c>
      <c r="B6157" s="1">
        <v>43210.805879629632</v>
      </c>
      <c r="C6157">
        <v>401</v>
      </c>
      <c r="D6157" t="s">
        <v>957</v>
      </c>
      <c r="E6157">
        <v>1</v>
      </c>
      <c r="F6157" s="1">
        <v>43210.82136574074</v>
      </c>
      <c r="G6157">
        <v>950</v>
      </c>
      <c r="H6157" t="s">
        <v>200</v>
      </c>
      <c r="I6157">
        <v>7</v>
      </c>
      <c r="J6157">
        <v>21</v>
      </c>
      <c r="K6157">
        <v>5790</v>
      </c>
      <c r="L6157">
        <f t="shared" si="1067"/>
        <v>19</v>
      </c>
      <c r="M6157" t="b">
        <f t="shared" si="1068"/>
        <v>0</v>
      </c>
      <c r="N6157">
        <f t="shared" si="1069"/>
        <v>20</v>
      </c>
      <c r="O6157">
        <f t="shared" si="1070"/>
        <v>28</v>
      </c>
      <c r="P6157" s="8">
        <f t="shared" si="1062"/>
        <v>1.4212962962962962E-2</v>
      </c>
      <c r="Q6157" s="1">
        <f t="shared" si="1063"/>
        <v>43210.791666666672</v>
      </c>
      <c r="R6157" t="e">
        <f t="shared" si="1064"/>
        <v>#N/A</v>
      </c>
      <c r="S6157" s="1">
        <f t="shared" si="1071"/>
        <v>43210.791666666664</v>
      </c>
      <c r="T6157">
        <f t="shared" si="1065"/>
        <v>22.9</v>
      </c>
      <c r="U6157">
        <f t="shared" si="1066"/>
        <v>0</v>
      </c>
      <c r="V6157" t="b">
        <f t="shared" si="1072"/>
        <v>0</v>
      </c>
    </row>
    <row r="6158" spans="1:22" x14ac:dyDescent="0.4">
      <c r="A6158" t="s">
        <v>5717</v>
      </c>
      <c r="B6158" s="1">
        <v>43210.807013888887</v>
      </c>
      <c r="C6158">
        <v>230</v>
      </c>
      <c r="D6158" t="s">
        <v>1116</v>
      </c>
      <c r="E6158">
        <v>3</v>
      </c>
      <c r="F6158" s="1">
        <v>43210.810011574074</v>
      </c>
      <c r="G6158">
        <v>266</v>
      </c>
      <c r="H6158" t="s">
        <v>1034</v>
      </c>
      <c r="I6158">
        <v>3</v>
      </c>
      <c r="J6158">
        <v>4</v>
      </c>
      <c r="K6158">
        <v>620</v>
      </c>
      <c r="L6158">
        <f t="shared" si="1067"/>
        <v>19</v>
      </c>
      <c r="M6158" t="b">
        <f t="shared" si="1068"/>
        <v>0</v>
      </c>
      <c r="N6158">
        <f t="shared" si="1069"/>
        <v>22</v>
      </c>
      <c r="O6158">
        <f t="shared" si="1070"/>
        <v>6</v>
      </c>
      <c r="P6158" s="8">
        <f t="shared" si="1062"/>
        <v>1.5347222222222222E-2</v>
      </c>
      <c r="Q6158" s="1">
        <f t="shared" si="1063"/>
        <v>43210.791666666664</v>
      </c>
      <c r="R6158">
        <f t="shared" si="1064"/>
        <v>22.9</v>
      </c>
      <c r="S6158" s="1">
        <f t="shared" si="1071"/>
        <v>43210.791666666664</v>
      </c>
      <c r="T6158">
        <f t="shared" si="1065"/>
        <v>22.9</v>
      </c>
      <c r="U6158">
        <f t="shared" si="1066"/>
        <v>0</v>
      </c>
      <c r="V6158" t="b">
        <f t="shared" si="1072"/>
        <v>0</v>
      </c>
    </row>
    <row r="6159" spans="1:22" x14ac:dyDescent="0.4">
      <c r="A6159" t="s">
        <v>5229</v>
      </c>
      <c r="B6159" s="1">
        <v>43210.808541666665</v>
      </c>
      <c r="C6159">
        <v>635</v>
      </c>
      <c r="D6159" t="s">
        <v>1078</v>
      </c>
      <c r="E6159">
        <v>7</v>
      </c>
      <c r="F6159" s="1">
        <v>43210.813576388886</v>
      </c>
      <c r="G6159">
        <v>634</v>
      </c>
      <c r="H6159" t="s">
        <v>320</v>
      </c>
      <c r="I6159">
        <v>11</v>
      </c>
      <c r="J6159">
        <v>6</v>
      </c>
      <c r="K6159">
        <v>860</v>
      </c>
      <c r="L6159">
        <f t="shared" si="1067"/>
        <v>19</v>
      </c>
      <c r="M6159" t="b">
        <f t="shared" si="1068"/>
        <v>0</v>
      </c>
      <c r="N6159">
        <f t="shared" si="1069"/>
        <v>24</v>
      </c>
      <c r="O6159">
        <f t="shared" si="1070"/>
        <v>18</v>
      </c>
      <c r="P6159" s="8">
        <f t="shared" si="1062"/>
        <v>1.6875000000000001E-2</v>
      </c>
      <c r="Q6159" s="1">
        <f t="shared" si="1063"/>
        <v>43210.791666666664</v>
      </c>
      <c r="R6159">
        <f t="shared" si="1064"/>
        <v>22.9</v>
      </c>
      <c r="S6159" s="1">
        <f t="shared" si="1071"/>
        <v>43210.791666666664</v>
      </c>
      <c r="T6159">
        <f t="shared" si="1065"/>
        <v>22.9</v>
      </c>
      <c r="U6159">
        <f t="shared" si="1066"/>
        <v>0</v>
      </c>
      <c r="V6159" t="b">
        <f t="shared" si="1072"/>
        <v>0</v>
      </c>
    </row>
    <row r="6160" spans="1:22" x14ac:dyDescent="0.4">
      <c r="A6160" t="s">
        <v>798</v>
      </c>
      <c r="B6160" s="1">
        <v>43210.809988425928</v>
      </c>
      <c r="C6160">
        <v>1011</v>
      </c>
      <c r="D6160" t="s">
        <v>940</v>
      </c>
      <c r="E6160">
        <v>7</v>
      </c>
      <c r="F6160" s="1">
        <v>43210.85428240741</v>
      </c>
      <c r="G6160">
        <v>1050</v>
      </c>
      <c r="H6160" t="s">
        <v>5237</v>
      </c>
      <c r="I6160">
        <v>2</v>
      </c>
      <c r="J6160">
        <v>57</v>
      </c>
      <c r="K6160">
        <v>8320</v>
      </c>
      <c r="L6160">
        <f t="shared" si="1067"/>
        <v>19</v>
      </c>
      <c r="M6160" t="b">
        <f t="shared" si="1068"/>
        <v>0</v>
      </c>
      <c r="N6160">
        <f t="shared" si="1069"/>
        <v>26</v>
      </c>
      <c r="O6160">
        <f t="shared" si="1070"/>
        <v>23</v>
      </c>
      <c r="P6160" s="8">
        <f t="shared" ref="P6160:P6223" si="1073">TIME(0,MINUTE(B6160),SECOND(B6160))</f>
        <v>1.832175925925926E-2</v>
      </c>
      <c r="Q6160" s="1">
        <f t="shared" ref="Q6160:Q6223" si="1074">B6160-P6160</f>
        <v>43210.791666666672</v>
      </c>
      <c r="R6160" t="e">
        <f t="shared" si="1064"/>
        <v>#N/A</v>
      </c>
      <c r="S6160" s="1">
        <f t="shared" si="1071"/>
        <v>43210.791666666664</v>
      </c>
      <c r="T6160">
        <f t="shared" si="1065"/>
        <v>22.9</v>
      </c>
      <c r="U6160">
        <f t="shared" si="1066"/>
        <v>0</v>
      </c>
      <c r="V6160" t="b">
        <f t="shared" si="1072"/>
        <v>0</v>
      </c>
    </row>
    <row r="6161" spans="1:22" x14ac:dyDescent="0.4">
      <c r="A6161" t="s">
        <v>4915</v>
      </c>
      <c r="B6161" s="1">
        <v>43210.811412037037</v>
      </c>
      <c r="C6161">
        <v>1446</v>
      </c>
      <c r="D6161" t="s">
        <v>1082</v>
      </c>
      <c r="E6161">
        <v>8</v>
      </c>
      <c r="F6161" s="1">
        <v>43210.830405092594</v>
      </c>
      <c r="G6161">
        <v>526</v>
      </c>
      <c r="H6161" t="s">
        <v>598</v>
      </c>
      <c r="I6161">
        <v>4</v>
      </c>
      <c r="J6161">
        <v>27</v>
      </c>
      <c r="K6161">
        <v>5320</v>
      </c>
      <c r="L6161">
        <f t="shared" si="1067"/>
        <v>19</v>
      </c>
      <c r="M6161" t="b">
        <f t="shared" si="1068"/>
        <v>0</v>
      </c>
      <c r="N6161">
        <f t="shared" si="1069"/>
        <v>28</v>
      </c>
      <c r="O6161">
        <f t="shared" si="1070"/>
        <v>26</v>
      </c>
      <c r="P6161" s="8">
        <f t="shared" si="1073"/>
        <v>1.9745370370370371E-2</v>
      </c>
      <c r="Q6161" s="1">
        <f t="shared" si="1074"/>
        <v>43210.791666666664</v>
      </c>
      <c r="R6161">
        <f t="shared" si="1064"/>
        <v>22.9</v>
      </c>
      <c r="S6161" s="1">
        <f t="shared" si="1071"/>
        <v>43210.791666666664</v>
      </c>
      <c r="T6161">
        <f t="shared" si="1065"/>
        <v>22.9</v>
      </c>
      <c r="U6161">
        <f t="shared" si="1066"/>
        <v>0</v>
      </c>
      <c r="V6161" t="b">
        <f t="shared" si="1072"/>
        <v>0</v>
      </c>
    </row>
    <row r="6162" spans="1:22" x14ac:dyDescent="0.4">
      <c r="A6162" t="s">
        <v>4609</v>
      </c>
      <c r="B6162" s="1">
        <v>43210.812581018516</v>
      </c>
      <c r="C6162">
        <v>276</v>
      </c>
      <c r="D6162" t="s">
        <v>2817</v>
      </c>
      <c r="E6162">
        <v>7</v>
      </c>
      <c r="F6162" s="1">
        <v>43210.821284722224</v>
      </c>
      <c r="G6162">
        <v>266</v>
      </c>
      <c r="H6162" t="s">
        <v>1034</v>
      </c>
      <c r="I6162">
        <v>4</v>
      </c>
      <c r="J6162">
        <v>12</v>
      </c>
      <c r="K6162">
        <v>1210</v>
      </c>
      <c r="L6162">
        <f t="shared" si="1067"/>
        <v>19</v>
      </c>
      <c r="M6162" t="b">
        <f t="shared" si="1068"/>
        <v>0</v>
      </c>
      <c r="N6162">
        <f t="shared" si="1069"/>
        <v>30</v>
      </c>
      <c r="O6162">
        <f t="shared" si="1070"/>
        <v>7</v>
      </c>
      <c r="P6162" s="8">
        <f t="shared" si="1073"/>
        <v>2.0914351851851851E-2</v>
      </c>
      <c r="Q6162" s="1">
        <f t="shared" si="1074"/>
        <v>43210.791666666664</v>
      </c>
      <c r="R6162">
        <f t="shared" si="1064"/>
        <v>22.9</v>
      </c>
      <c r="S6162" s="1">
        <f t="shared" si="1071"/>
        <v>43210.791666666664</v>
      </c>
      <c r="T6162">
        <f t="shared" si="1065"/>
        <v>22.9</v>
      </c>
      <c r="U6162">
        <f t="shared" si="1066"/>
        <v>0</v>
      </c>
      <c r="V6162" t="b">
        <f t="shared" si="1072"/>
        <v>0</v>
      </c>
    </row>
    <row r="6163" spans="1:22" x14ac:dyDescent="0.4">
      <c r="A6163" t="s">
        <v>5718</v>
      </c>
      <c r="B6163" s="1">
        <v>43210.814085648148</v>
      </c>
      <c r="C6163">
        <v>640</v>
      </c>
      <c r="D6163" t="s">
        <v>615</v>
      </c>
      <c r="E6163">
        <v>1</v>
      </c>
      <c r="F6163" s="1">
        <v>43210.827326388891</v>
      </c>
      <c r="G6163">
        <v>558</v>
      </c>
      <c r="H6163" t="s">
        <v>1069</v>
      </c>
      <c r="I6163">
        <v>20</v>
      </c>
      <c r="J6163">
        <v>19</v>
      </c>
      <c r="K6163">
        <v>2550</v>
      </c>
      <c r="L6163">
        <f t="shared" si="1067"/>
        <v>19</v>
      </c>
      <c r="M6163" t="b">
        <f t="shared" si="1068"/>
        <v>0</v>
      </c>
      <c r="N6163">
        <f t="shared" si="1069"/>
        <v>32</v>
      </c>
      <c r="O6163">
        <f t="shared" si="1070"/>
        <v>17</v>
      </c>
      <c r="P6163" s="8">
        <f t="shared" si="1073"/>
        <v>2.2418981481481481E-2</v>
      </c>
      <c r="Q6163" s="1">
        <f t="shared" si="1074"/>
        <v>43210.791666666664</v>
      </c>
      <c r="R6163">
        <f t="shared" si="1064"/>
        <v>22.9</v>
      </c>
      <c r="S6163" s="1">
        <f t="shared" si="1071"/>
        <v>43210.791666666664</v>
      </c>
      <c r="T6163">
        <f t="shared" si="1065"/>
        <v>22.9</v>
      </c>
      <c r="U6163">
        <f t="shared" si="1066"/>
        <v>0</v>
      </c>
      <c r="V6163" t="b">
        <f t="shared" si="1072"/>
        <v>0</v>
      </c>
    </row>
    <row r="6164" spans="1:22" x14ac:dyDescent="0.4">
      <c r="A6164" t="s">
        <v>5719</v>
      </c>
      <c r="B6164" s="1">
        <v>43210.81559027778</v>
      </c>
      <c r="C6164">
        <v>2176</v>
      </c>
      <c r="D6164" t="s">
        <v>4378</v>
      </c>
      <c r="E6164">
        <v>6</v>
      </c>
      <c r="F6164" s="1">
        <v>43210.834340277775</v>
      </c>
      <c r="G6164">
        <v>1985</v>
      </c>
      <c r="H6164" t="s">
        <v>2845</v>
      </c>
      <c r="I6164">
        <v>9</v>
      </c>
      <c r="J6164">
        <v>26</v>
      </c>
      <c r="K6164">
        <v>3580</v>
      </c>
      <c r="L6164">
        <f t="shared" si="1067"/>
        <v>19</v>
      </c>
      <c r="M6164" t="b">
        <f t="shared" si="1068"/>
        <v>0</v>
      </c>
      <c r="N6164">
        <f t="shared" si="1069"/>
        <v>34</v>
      </c>
      <c r="O6164">
        <f t="shared" si="1070"/>
        <v>27</v>
      </c>
      <c r="P6164" s="8">
        <f t="shared" si="1073"/>
        <v>2.3923611111111114E-2</v>
      </c>
      <c r="Q6164" s="1">
        <f t="shared" si="1074"/>
        <v>43210.791666666672</v>
      </c>
      <c r="R6164" t="e">
        <f t="shared" si="1064"/>
        <v>#N/A</v>
      </c>
      <c r="S6164" s="1">
        <f t="shared" si="1071"/>
        <v>43210.791666666664</v>
      </c>
      <c r="T6164">
        <f t="shared" si="1065"/>
        <v>22.9</v>
      </c>
      <c r="U6164">
        <f t="shared" si="1066"/>
        <v>0</v>
      </c>
      <c r="V6164" t="b">
        <f t="shared" si="1072"/>
        <v>0</v>
      </c>
    </row>
    <row r="6165" spans="1:22" x14ac:dyDescent="0.4">
      <c r="A6165" t="s">
        <v>5720</v>
      </c>
      <c r="B6165" s="1">
        <v>43210.816701388889</v>
      </c>
      <c r="C6165">
        <v>2113</v>
      </c>
      <c r="D6165" t="s">
        <v>780</v>
      </c>
      <c r="E6165">
        <v>5</v>
      </c>
      <c r="F6165" s="1">
        <v>43210.841793981483</v>
      </c>
      <c r="G6165">
        <v>2050</v>
      </c>
      <c r="H6165" t="s">
        <v>34</v>
      </c>
      <c r="I6165">
        <v>3</v>
      </c>
      <c r="J6165">
        <v>32</v>
      </c>
      <c r="K6165">
        <v>5240</v>
      </c>
      <c r="L6165">
        <f t="shared" si="1067"/>
        <v>19</v>
      </c>
      <c r="M6165" t="b">
        <f t="shared" si="1068"/>
        <v>0</v>
      </c>
      <c r="N6165">
        <f t="shared" si="1069"/>
        <v>36</v>
      </c>
      <c r="O6165">
        <f t="shared" si="1070"/>
        <v>3</v>
      </c>
      <c r="P6165" s="8">
        <f t="shared" si="1073"/>
        <v>2.5034722222222222E-2</v>
      </c>
      <c r="Q6165" s="1">
        <f t="shared" si="1074"/>
        <v>43210.791666666664</v>
      </c>
      <c r="R6165">
        <f t="shared" si="1064"/>
        <v>22.9</v>
      </c>
      <c r="S6165" s="1">
        <f t="shared" si="1071"/>
        <v>43210.791666666664</v>
      </c>
      <c r="T6165">
        <f t="shared" si="1065"/>
        <v>22.9</v>
      </c>
      <c r="U6165">
        <f t="shared" si="1066"/>
        <v>0</v>
      </c>
      <c r="V6165" t="b">
        <f t="shared" si="1072"/>
        <v>0</v>
      </c>
    </row>
    <row r="6166" spans="1:22" x14ac:dyDescent="0.4">
      <c r="A6166" t="s">
        <v>4372</v>
      </c>
      <c r="B6166" s="1">
        <v>43210.818009259259</v>
      </c>
      <c r="C6166">
        <v>387</v>
      </c>
      <c r="D6166" t="s">
        <v>206</v>
      </c>
      <c r="E6166">
        <v>2</v>
      </c>
      <c r="F6166" s="1">
        <v>43210.827349537038</v>
      </c>
      <c r="G6166">
        <v>358</v>
      </c>
      <c r="H6166" t="s">
        <v>344</v>
      </c>
      <c r="I6166">
        <v>6</v>
      </c>
      <c r="J6166">
        <v>12</v>
      </c>
      <c r="K6166">
        <v>2140</v>
      </c>
      <c r="L6166">
        <f t="shared" si="1067"/>
        <v>19</v>
      </c>
      <c r="M6166" t="b">
        <f t="shared" si="1068"/>
        <v>0</v>
      </c>
      <c r="N6166">
        <f t="shared" si="1069"/>
        <v>37</v>
      </c>
      <c r="O6166">
        <f t="shared" si="1070"/>
        <v>56</v>
      </c>
      <c r="P6166" s="8">
        <f t="shared" si="1073"/>
        <v>2.6342592592592588E-2</v>
      </c>
      <c r="Q6166" s="1">
        <f t="shared" si="1074"/>
        <v>43210.791666666664</v>
      </c>
      <c r="R6166">
        <f t="shared" si="1064"/>
        <v>22.9</v>
      </c>
      <c r="S6166" s="1">
        <f t="shared" si="1071"/>
        <v>43210.791666666664</v>
      </c>
      <c r="T6166">
        <f t="shared" si="1065"/>
        <v>22.9</v>
      </c>
      <c r="U6166">
        <f t="shared" si="1066"/>
        <v>0</v>
      </c>
      <c r="V6166" t="b">
        <f t="shared" si="1072"/>
        <v>0</v>
      </c>
    </row>
    <row r="6167" spans="1:22" x14ac:dyDescent="0.4">
      <c r="A6167" t="s">
        <v>4298</v>
      </c>
      <c r="B6167" s="1">
        <v>43210.819675925923</v>
      </c>
      <c r="C6167">
        <v>144</v>
      </c>
      <c r="D6167" t="s">
        <v>47</v>
      </c>
      <c r="E6167">
        <v>9</v>
      </c>
      <c r="F6167" s="1">
        <v>43210.844641203701</v>
      </c>
      <c r="G6167">
        <v>121</v>
      </c>
      <c r="H6167" t="s">
        <v>540</v>
      </c>
      <c r="I6167">
        <v>9</v>
      </c>
      <c r="J6167">
        <v>35</v>
      </c>
      <c r="K6167">
        <v>3440</v>
      </c>
      <c r="L6167">
        <f t="shared" si="1067"/>
        <v>19</v>
      </c>
      <c r="M6167" t="b">
        <f t="shared" si="1068"/>
        <v>0</v>
      </c>
      <c r="N6167">
        <f t="shared" si="1069"/>
        <v>40</v>
      </c>
      <c r="O6167">
        <f t="shared" si="1070"/>
        <v>20</v>
      </c>
      <c r="P6167" s="8">
        <f t="shared" si="1073"/>
        <v>2.8009259259259262E-2</v>
      </c>
      <c r="Q6167" s="1">
        <f t="shared" si="1074"/>
        <v>43210.791666666664</v>
      </c>
      <c r="R6167">
        <f t="shared" si="1064"/>
        <v>22.9</v>
      </c>
      <c r="S6167" s="1">
        <f t="shared" si="1071"/>
        <v>43210.791666666664</v>
      </c>
      <c r="T6167">
        <f t="shared" si="1065"/>
        <v>22.9</v>
      </c>
      <c r="U6167">
        <f t="shared" si="1066"/>
        <v>0</v>
      </c>
      <c r="V6167" t="b">
        <f t="shared" si="1072"/>
        <v>0</v>
      </c>
    </row>
    <row r="6168" spans="1:22" x14ac:dyDescent="0.4">
      <c r="A6168" t="s">
        <v>3315</v>
      </c>
      <c r="B6168" s="1">
        <v>43210.820960648147</v>
      </c>
      <c r="C6168">
        <v>128</v>
      </c>
      <c r="D6168" t="s">
        <v>955</v>
      </c>
      <c r="E6168">
        <v>5</v>
      </c>
      <c r="F6168" s="1">
        <v>43210.827835648146</v>
      </c>
      <c r="G6168">
        <v>137</v>
      </c>
      <c r="H6168" t="s">
        <v>1197</v>
      </c>
      <c r="I6168">
        <v>10</v>
      </c>
      <c r="J6168">
        <v>9</v>
      </c>
      <c r="K6168">
        <v>1360</v>
      </c>
      <c r="L6168">
        <f t="shared" si="1067"/>
        <v>19</v>
      </c>
      <c r="M6168" t="b">
        <f t="shared" si="1068"/>
        <v>0</v>
      </c>
      <c r="N6168">
        <f t="shared" si="1069"/>
        <v>42</v>
      </c>
      <c r="O6168">
        <f t="shared" si="1070"/>
        <v>11</v>
      </c>
      <c r="P6168" s="8">
        <f t="shared" si="1073"/>
        <v>2.929398148148148E-2</v>
      </c>
      <c r="Q6168" s="1">
        <f t="shared" si="1074"/>
        <v>43210.791666666664</v>
      </c>
      <c r="R6168">
        <f t="shared" si="1064"/>
        <v>22.9</v>
      </c>
      <c r="S6168" s="1">
        <f t="shared" si="1071"/>
        <v>43210.791666666664</v>
      </c>
      <c r="T6168">
        <f t="shared" si="1065"/>
        <v>22.9</v>
      </c>
      <c r="U6168">
        <f t="shared" si="1066"/>
        <v>0</v>
      </c>
      <c r="V6168" t="b">
        <f t="shared" si="1072"/>
        <v>0</v>
      </c>
    </row>
    <row r="6169" spans="1:22" x14ac:dyDescent="0.4">
      <c r="A6169" t="s">
        <v>4468</v>
      </c>
      <c r="B6169" s="1">
        <v>43210.822592592594</v>
      </c>
      <c r="C6169">
        <v>525</v>
      </c>
      <c r="D6169" t="s">
        <v>484</v>
      </c>
      <c r="E6169">
        <v>3</v>
      </c>
      <c r="F6169" s="1">
        <v>43210.853310185186</v>
      </c>
      <c r="G6169">
        <v>1231</v>
      </c>
      <c r="H6169" t="s">
        <v>104</v>
      </c>
      <c r="I6169">
        <v>5</v>
      </c>
      <c r="J6169">
        <v>43</v>
      </c>
      <c r="K6169">
        <v>9620</v>
      </c>
      <c r="L6169">
        <f t="shared" si="1067"/>
        <v>19</v>
      </c>
      <c r="M6169" t="b">
        <f t="shared" si="1068"/>
        <v>0</v>
      </c>
      <c r="N6169">
        <f t="shared" si="1069"/>
        <v>44</v>
      </c>
      <c r="O6169">
        <f t="shared" si="1070"/>
        <v>32</v>
      </c>
      <c r="P6169" s="8">
        <f t="shared" si="1073"/>
        <v>3.0925925925925926E-2</v>
      </c>
      <c r="Q6169" s="1">
        <f t="shared" si="1074"/>
        <v>43210.791666666672</v>
      </c>
      <c r="R6169" t="e">
        <f t="shared" si="1064"/>
        <v>#N/A</v>
      </c>
      <c r="S6169" s="1">
        <f t="shared" si="1071"/>
        <v>43210.791666666664</v>
      </c>
      <c r="T6169">
        <f t="shared" si="1065"/>
        <v>22.9</v>
      </c>
      <c r="U6169">
        <f t="shared" si="1066"/>
        <v>0</v>
      </c>
      <c r="V6169" t="b">
        <f t="shared" si="1072"/>
        <v>0</v>
      </c>
    </row>
    <row r="6170" spans="1:22" x14ac:dyDescent="0.4">
      <c r="A6170" t="s">
        <v>5721</v>
      </c>
      <c r="B6170" s="1">
        <v>43210.824456018519</v>
      </c>
      <c r="C6170">
        <v>1036</v>
      </c>
      <c r="D6170" t="s">
        <v>1793</v>
      </c>
      <c r="E6170">
        <v>5</v>
      </c>
      <c r="F6170" s="1">
        <v>43210.8359837963</v>
      </c>
      <c r="G6170">
        <v>1001</v>
      </c>
      <c r="H6170" t="s">
        <v>794</v>
      </c>
      <c r="I6170">
        <v>1</v>
      </c>
      <c r="J6170">
        <v>15</v>
      </c>
      <c r="K6170">
        <v>3410</v>
      </c>
      <c r="L6170">
        <f t="shared" si="1067"/>
        <v>19</v>
      </c>
      <c r="M6170" t="b">
        <f t="shared" si="1068"/>
        <v>0</v>
      </c>
      <c r="N6170">
        <f t="shared" si="1069"/>
        <v>47</v>
      </c>
      <c r="O6170">
        <f t="shared" si="1070"/>
        <v>13</v>
      </c>
      <c r="P6170" s="8">
        <f t="shared" si="1073"/>
        <v>3.2789351851851854E-2</v>
      </c>
      <c r="Q6170" s="1">
        <f t="shared" si="1074"/>
        <v>43210.791666666664</v>
      </c>
      <c r="R6170">
        <f t="shared" si="1064"/>
        <v>22.9</v>
      </c>
      <c r="S6170" s="1">
        <f t="shared" si="1071"/>
        <v>43210.791666666664</v>
      </c>
      <c r="T6170">
        <f t="shared" si="1065"/>
        <v>22.9</v>
      </c>
      <c r="U6170">
        <f t="shared" si="1066"/>
        <v>0</v>
      </c>
      <c r="V6170" t="b">
        <f t="shared" si="1072"/>
        <v>0</v>
      </c>
    </row>
    <row r="6171" spans="1:22" x14ac:dyDescent="0.4">
      <c r="A6171" t="s">
        <v>5722</v>
      </c>
      <c r="B6171" s="1">
        <v>43210.826111111113</v>
      </c>
      <c r="C6171">
        <v>1209</v>
      </c>
      <c r="D6171" t="s">
        <v>211</v>
      </c>
      <c r="E6171">
        <v>8</v>
      </c>
      <c r="F6171" s="1">
        <v>43210.832777777781</v>
      </c>
      <c r="G6171">
        <v>1231</v>
      </c>
      <c r="H6171" t="s">
        <v>104</v>
      </c>
      <c r="I6171">
        <v>10</v>
      </c>
      <c r="J6171">
        <v>9</v>
      </c>
      <c r="K6171">
        <v>1300</v>
      </c>
      <c r="L6171">
        <f t="shared" si="1067"/>
        <v>19</v>
      </c>
      <c r="M6171" t="b">
        <f t="shared" si="1068"/>
        <v>0</v>
      </c>
      <c r="N6171">
        <f t="shared" si="1069"/>
        <v>49</v>
      </c>
      <c r="O6171">
        <f t="shared" si="1070"/>
        <v>36</v>
      </c>
      <c r="P6171" s="8">
        <f t="shared" si="1073"/>
        <v>3.4444444444444444E-2</v>
      </c>
      <c r="Q6171" s="1">
        <f t="shared" si="1074"/>
        <v>43210.791666666672</v>
      </c>
      <c r="R6171" t="e">
        <f t="shared" si="1064"/>
        <v>#N/A</v>
      </c>
      <c r="S6171" s="1">
        <f t="shared" si="1071"/>
        <v>43210.791666666664</v>
      </c>
      <c r="T6171">
        <f t="shared" si="1065"/>
        <v>22.9</v>
      </c>
      <c r="U6171">
        <f t="shared" si="1066"/>
        <v>0</v>
      </c>
      <c r="V6171" t="b">
        <f t="shared" si="1072"/>
        <v>0</v>
      </c>
    </row>
    <row r="6172" spans="1:22" x14ac:dyDescent="0.4">
      <c r="A6172" t="s">
        <v>5723</v>
      </c>
      <c r="B6172" s="1">
        <v>43210.827708333331</v>
      </c>
      <c r="C6172">
        <v>370</v>
      </c>
      <c r="D6172" t="s">
        <v>1532</v>
      </c>
      <c r="E6172">
        <v>1</v>
      </c>
      <c r="F6172" s="1">
        <v>43210.837789351855</v>
      </c>
      <c r="G6172">
        <v>818</v>
      </c>
      <c r="H6172" t="s">
        <v>785</v>
      </c>
      <c r="I6172">
        <v>7</v>
      </c>
      <c r="J6172">
        <v>14</v>
      </c>
      <c r="K6172">
        <v>2350</v>
      </c>
      <c r="L6172">
        <f t="shared" si="1067"/>
        <v>19</v>
      </c>
      <c r="M6172" t="b">
        <f t="shared" si="1068"/>
        <v>0</v>
      </c>
      <c r="N6172">
        <f t="shared" si="1069"/>
        <v>51</v>
      </c>
      <c r="O6172">
        <f t="shared" si="1070"/>
        <v>54</v>
      </c>
      <c r="P6172" s="8">
        <f t="shared" si="1073"/>
        <v>3.6041666666666666E-2</v>
      </c>
      <c r="Q6172" s="1">
        <f t="shared" si="1074"/>
        <v>43210.791666666664</v>
      </c>
      <c r="R6172">
        <f t="shared" si="1064"/>
        <v>22.9</v>
      </c>
      <c r="S6172" s="1">
        <f t="shared" si="1071"/>
        <v>43210.791666666664</v>
      </c>
      <c r="T6172">
        <f t="shared" si="1065"/>
        <v>22.9</v>
      </c>
      <c r="U6172">
        <f t="shared" si="1066"/>
        <v>0</v>
      </c>
      <c r="V6172" t="b">
        <f t="shared" si="1072"/>
        <v>0</v>
      </c>
    </row>
    <row r="6173" spans="1:22" x14ac:dyDescent="0.4">
      <c r="A6173" t="s">
        <v>1878</v>
      </c>
      <c r="B6173" s="1">
        <v>43210.829351851855</v>
      </c>
      <c r="C6173">
        <v>590</v>
      </c>
      <c r="D6173" t="s">
        <v>695</v>
      </c>
      <c r="E6173">
        <v>9</v>
      </c>
      <c r="F6173" s="1">
        <v>43210.832349537035</v>
      </c>
      <c r="G6173">
        <v>592</v>
      </c>
      <c r="H6173" t="s">
        <v>694</v>
      </c>
      <c r="I6173">
        <v>7</v>
      </c>
      <c r="J6173">
        <v>3</v>
      </c>
      <c r="K6173">
        <v>560</v>
      </c>
      <c r="L6173">
        <f t="shared" si="1067"/>
        <v>19</v>
      </c>
      <c r="M6173" t="b">
        <f t="shared" si="1068"/>
        <v>0</v>
      </c>
      <c r="N6173">
        <f t="shared" si="1069"/>
        <v>54</v>
      </c>
      <c r="O6173">
        <f t="shared" si="1070"/>
        <v>16</v>
      </c>
      <c r="P6173" s="8">
        <f t="shared" si="1073"/>
        <v>3.7685185185185183E-2</v>
      </c>
      <c r="Q6173" s="1">
        <f t="shared" si="1074"/>
        <v>43210.791666666672</v>
      </c>
      <c r="R6173" t="e">
        <f t="shared" si="1064"/>
        <v>#N/A</v>
      </c>
      <c r="S6173" s="1">
        <f t="shared" si="1071"/>
        <v>43210.791666666664</v>
      </c>
      <c r="T6173">
        <f t="shared" si="1065"/>
        <v>22.9</v>
      </c>
      <c r="U6173">
        <f t="shared" si="1066"/>
        <v>0</v>
      </c>
      <c r="V6173" t="b">
        <f t="shared" si="1072"/>
        <v>0</v>
      </c>
    </row>
    <row r="6174" spans="1:22" x14ac:dyDescent="0.4">
      <c r="A6174" t="s">
        <v>3624</v>
      </c>
      <c r="B6174" s="1">
        <v>43210.831030092595</v>
      </c>
      <c r="C6174">
        <v>1332</v>
      </c>
      <c r="D6174" t="s">
        <v>1214</v>
      </c>
      <c r="E6174">
        <v>2</v>
      </c>
      <c r="F6174" s="1">
        <v>43210.853356481479</v>
      </c>
      <c r="G6174">
        <v>1720</v>
      </c>
      <c r="H6174" t="s">
        <v>261</v>
      </c>
      <c r="I6174">
        <v>1</v>
      </c>
      <c r="J6174">
        <v>29</v>
      </c>
      <c r="K6174">
        <v>6720</v>
      </c>
      <c r="L6174">
        <f t="shared" si="1067"/>
        <v>19</v>
      </c>
      <c r="M6174" t="b">
        <f t="shared" si="1068"/>
        <v>0</v>
      </c>
      <c r="N6174">
        <f t="shared" si="1069"/>
        <v>56</v>
      </c>
      <c r="O6174">
        <f t="shared" si="1070"/>
        <v>41</v>
      </c>
      <c r="P6174" s="8">
        <f t="shared" si="1073"/>
        <v>3.936342592592592E-2</v>
      </c>
      <c r="Q6174" s="1">
        <f t="shared" si="1074"/>
        <v>43210.791666666672</v>
      </c>
      <c r="R6174" t="e">
        <f t="shared" si="1064"/>
        <v>#N/A</v>
      </c>
      <c r="S6174" s="1">
        <f t="shared" si="1071"/>
        <v>43210.791666666664</v>
      </c>
      <c r="T6174">
        <f t="shared" si="1065"/>
        <v>22.9</v>
      </c>
      <c r="U6174">
        <f t="shared" si="1066"/>
        <v>0</v>
      </c>
      <c r="V6174" t="b">
        <f t="shared" si="1072"/>
        <v>0</v>
      </c>
    </row>
    <row r="6175" spans="1:22" x14ac:dyDescent="0.4">
      <c r="A6175" t="s">
        <v>5724</v>
      </c>
      <c r="B6175" s="1">
        <v>43210.832731481481</v>
      </c>
      <c r="C6175">
        <v>501</v>
      </c>
      <c r="D6175" t="s">
        <v>44</v>
      </c>
      <c r="E6175">
        <v>2</v>
      </c>
      <c r="F6175" s="1">
        <v>43210.944490740738</v>
      </c>
      <c r="G6175">
        <v>500</v>
      </c>
      <c r="H6175" t="s">
        <v>105</v>
      </c>
      <c r="I6175">
        <v>2</v>
      </c>
      <c r="J6175">
        <v>156</v>
      </c>
      <c r="K6175">
        <v>7490</v>
      </c>
      <c r="L6175">
        <f t="shared" si="1067"/>
        <v>19</v>
      </c>
      <c r="M6175" t="b">
        <f t="shared" si="1068"/>
        <v>0</v>
      </c>
      <c r="N6175">
        <f t="shared" si="1069"/>
        <v>59</v>
      </c>
      <c r="O6175">
        <f t="shared" si="1070"/>
        <v>8</v>
      </c>
      <c r="P6175" s="8">
        <f t="shared" si="1073"/>
        <v>4.1064814814814811E-2</v>
      </c>
      <c r="Q6175" s="1">
        <f t="shared" si="1074"/>
        <v>43210.791666666664</v>
      </c>
      <c r="R6175">
        <f t="shared" si="1064"/>
        <v>22.9</v>
      </c>
      <c r="S6175" s="1">
        <f t="shared" si="1071"/>
        <v>43210.791666666664</v>
      </c>
      <c r="T6175">
        <f t="shared" si="1065"/>
        <v>22.9</v>
      </c>
      <c r="U6175">
        <f t="shared" si="1066"/>
        <v>0</v>
      </c>
      <c r="V6175" t="b">
        <f t="shared" si="1072"/>
        <v>0</v>
      </c>
    </row>
    <row r="6176" spans="1:22" x14ac:dyDescent="0.4">
      <c r="A6176" t="s">
        <v>5725</v>
      </c>
      <c r="B6176" s="1">
        <v>43210.834085648145</v>
      </c>
      <c r="C6176">
        <v>1637</v>
      </c>
      <c r="D6176" t="s">
        <v>385</v>
      </c>
      <c r="E6176">
        <v>9</v>
      </c>
      <c r="F6176" s="1">
        <v>43210.844652777778</v>
      </c>
      <c r="G6176">
        <v>1669</v>
      </c>
      <c r="H6176" t="s">
        <v>3864</v>
      </c>
      <c r="I6176">
        <v>7</v>
      </c>
      <c r="J6176">
        <v>14</v>
      </c>
      <c r="K6176">
        <v>1700</v>
      </c>
      <c r="L6176">
        <f t="shared" si="1067"/>
        <v>20</v>
      </c>
      <c r="M6176" t="b">
        <f t="shared" si="1068"/>
        <v>0</v>
      </c>
      <c r="N6176">
        <f t="shared" si="1069"/>
        <v>1</v>
      </c>
      <c r="O6176">
        <f t="shared" si="1070"/>
        <v>5</v>
      </c>
      <c r="P6176" s="8">
        <f t="shared" si="1073"/>
        <v>7.5231481481481471E-4</v>
      </c>
      <c r="Q6176" s="1">
        <f t="shared" si="1074"/>
        <v>43210.833333333328</v>
      </c>
      <c r="R6176" t="e">
        <f t="shared" si="1064"/>
        <v>#N/A</v>
      </c>
      <c r="S6176" s="1">
        <f t="shared" si="1071"/>
        <v>43210.833333333336</v>
      </c>
      <c r="T6176">
        <f t="shared" si="1065"/>
        <v>21.1</v>
      </c>
      <c r="U6176">
        <f t="shared" si="1066"/>
        <v>0</v>
      </c>
      <c r="V6176" t="b">
        <f t="shared" si="1072"/>
        <v>0</v>
      </c>
    </row>
    <row r="6177" spans="1:22" x14ac:dyDescent="0.4">
      <c r="A6177" t="s">
        <v>5726</v>
      </c>
      <c r="B6177" s="1">
        <v>43210.835810185185</v>
      </c>
      <c r="C6177">
        <v>1212</v>
      </c>
      <c r="D6177" t="s">
        <v>182</v>
      </c>
      <c r="E6177">
        <v>10</v>
      </c>
      <c r="F6177" s="1">
        <v>43210.849421296298</v>
      </c>
      <c r="G6177">
        <v>2377</v>
      </c>
      <c r="H6177" t="s">
        <v>1037</v>
      </c>
      <c r="I6177">
        <v>1</v>
      </c>
      <c r="J6177">
        <v>19</v>
      </c>
      <c r="K6177">
        <v>2860</v>
      </c>
      <c r="L6177">
        <f t="shared" si="1067"/>
        <v>20</v>
      </c>
      <c r="M6177" t="b">
        <f t="shared" si="1068"/>
        <v>0</v>
      </c>
      <c r="N6177">
        <f t="shared" si="1069"/>
        <v>3</v>
      </c>
      <c r="O6177">
        <f t="shared" si="1070"/>
        <v>34</v>
      </c>
      <c r="P6177" s="8">
        <f t="shared" si="1073"/>
        <v>2.4768518518518516E-3</v>
      </c>
      <c r="Q6177" s="1">
        <f t="shared" si="1074"/>
        <v>43210.833333333336</v>
      </c>
      <c r="R6177">
        <f t="shared" si="1064"/>
        <v>21.1</v>
      </c>
      <c r="S6177" s="1">
        <f t="shared" si="1071"/>
        <v>43210.833333333336</v>
      </c>
      <c r="T6177">
        <f t="shared" si="1065"/>
        <v>21.1</v>
      </c>
      <c r="U6177">
        <f t="shared" si="1066"/>
        <v>0</v>
      </c>
      <c r="V6177" t="b">
        <f t="shared" si="1072"/>
        <v>0</v>
      </c>
    </row>
    <row r="6178" spans="1:22" x14ac:dyDescent="0.4">
      <c r="A6178" t="s">
        <v>5727</v>
      </c>
      <c r="B6178" s="1">
        <v>43210.837418981479</v>
      </c>
      <c r="C6178">
        <v>1010</v>
      </c>
      <c r="D6178" t="s">
        <v>1022</v>
      </c>
      <c r="E6178">
        <v>6</v>
      </c>
      <c r="F6178" s="1">
        <v>43210.916990740741</v>
      </c>
      <c r="G6178">
        <v>1010</v>
      </c>
      <c r="H6178" t="s">
        <v>1022</v>
      </c>
      <c r="I6178">
        <v>7</v>
      </c>
      <c r="J6178">
        <v>114</v>
      </c>
      <c r="K6178">
        <v>12440</v>
      </c>
      <c r="L6178">
        <f t="shared" si="1067"/>
        <v>20</v>
      </c>
      <c r="M6178" t="b">
        <f t="shared" si="1068"/>
        <v>0</v>
      </c>
      <c r="N6178">
        <f t="shared" si="1069"/>
        <v>5</v>
      </c>
      <c r="O6178">
        <f t="shared" si="1070"/>
        <v>53</v>
      </c>
      <c r="P6178" s="8">
        <f t="shared" si="1073"/>
        <v>4.0856481481481481E-3</v>
      </c>
      <c r="Q6178" s="1">
        <f t="shared" si="1074"/>
        <v>43210.833333333328</v>
      </c>
      <c r="R6178" t="e">
        <f t="shared" si="1064"/>
        <v>#N/A</v>
      </c>
      <c r="S6178" s="1">
        <f t="shared" si="1071"/>
        <v>43210.833333333336</v>
      </c>
      <c r="T6178">
        <f t="shared" si="1065"/>
        <v>21.1</v>
      </c>
      <c r="U6178">
        <f t="shared" si="1066"/>
        <v>0</v>
      </c>
      <c r="V6178" t="b">
        <f t="shared" si="1072"/>
        <v>0</v>
      </c>
    </row>
    <row r="6179" spans="1:22" x14ac:dyDescent="0.4">
      <c r="A6179" t="s">
        <v>5728</v>
      </c>
      <c r="B6179" s="1">
        <v>43210.838912037034</v>
      </c>
      <c r="C6179">
        <v>3101</v>
      </c>
      <c r="D6179" t="s">
        <v>1968</v>
      </c>
      <c r="E6179">
        <v>4</v>
      </c>
      <c r="F6179" s="1">
        <v>43210.857268518521</v>
      </c>
      <c r="G6179">
        <v>174</v>
      </c>
      <c r="H6179" t="s">
        <v>3324</v>
      </c>
      <c r="I6179">
        <v>1</v>
      </c>
      <c r="J6179">
        <v>26</v>
      </c>
      <c r="K6179">
        <v>2070</v>
      </c>
      <c r="L6179">
        <f t="shared" si="1067"/>
        <v>20</v>
      </c>
      <c r="M6179" t="b">
        <f t="shared" si="1068"/>
        <v>0</v>
      </c>
      <c r="N6179">
        <f t="shared" si="1069"/>
        <v>8</v>
      </c>
      <c r="O6179">
        <f t="shared" si="1070"/>
        <v>2</v>
      </c>
      <c r="P6179" s="8">
        <f t="shared" si="1073"/>
        <v>5.5787037037037038E-3</v>
      </c>
      <c r="Q6179" s="1">
        <f t="shared" si="1074"/>
        <v>43210.833333333328</v>
      </c>
      <c r="R6179" t="e">
        <f t="shared" si="1064"/>
        <v>#N/A</v>
      </c>
      <c r="S6179" s="1">
        <f t="shared" si="1071"/>
        <v>43210.833333333336</v>
      </c>
      <c r="T6179">
        <f t="shared" si="1065"/>
        <v>21.1</v>
      </c>
      <c r="U6179">
        <f t="shared" si="1066"/>
        <v>0</v>
      </c>
      <c r="V6179" t="b">
        <f t="shared" si="1072"/>
        <v>0</v>
      </c>
    </row>
    <row r="6180" spans="1:22" x14ac:dyDescent="0.4">
      <c r="A6180" t="s">
        <v>4810</v>
      </c>
      <c r="B6180" s="1">
        <v>43210.840277777781</v>
      </c>
      <c r="C6180">
        <v>2219</v>
      </c>
      <c r="D6180" t="s">
        <v>189</v>
      </c>
      <c r="E6180">
        <v>8</v>
      </c>
      <c r="F6180" s="1">
        <v>43210.901435185187</v>
      </c>
      <c r="G6180">
        <v>2281</v>
      </c>
      <c r="H6180" t="s">
        <v>1051</v>
      </c>
      <c r="I6180">
        <v>6</v>
      </c>
      <c r="J6180">
        <v>84</v>
      </c>
      <c r="K6180">
        <v>6770</v>
      </c>
      <c r="L6180">
        <f t="shared" si="1067"/>
        <v>20</v>
      </c>
      <c r="M6180" t="b">
        <f t="shared" si="1068"/>
        <v>0</v>
      </c>
      <c r="N6180">
        <f t="shared" si="1069"/>
        <v>10</v>
      </c>
      <c r="O6180">
        <f t="shared" si="1070"/>
        <v>0</v>
      </c>
      <c r="P6180" s="8">
        <f t="shared" si="1073"/>
        <v>6.9444444444444441E-3</v>
      </c>
      <c r="Q6180" s="1">
        <f t="shared" si="1074"/>
        <v>43210.833333333336</v>
      </c>
      <c r="R6180">
        <f t="shared" si="1064"/>
        <v>21.1</v>
      </c>
      <c r="S6180" s="1">
        <f t="shared" si="1071"/>
        <v>43210.833333333336</v>
      </c>
      <c r="T6180">
        <f t="shared" si="1065"/>
        <v>21.1</v>
      </c>
      <c r="U6180">
        <f t="shared" si="1066"/>
        <v>0</v>
      </c>
      <c r="V6180" t="b">
        <f t="shared" si="1072"/>
        <v>0</v>
      </c>
    </row>
    <row r="6181" spans="1:22" x14ac:dyDescent="0.4">
      <c r="A6181" t="s">
        <v>2415</v>
      </c>
      <c r="B6181" s="1">
        <v>43210.841435185182</v>
      </c>
      <c r="C6181">
        <v>1139</v>
      </c>
      <c r="D6181" t="s">
        <v>605</v>
      </c>
      <c r="E6181">
        <v>7</v>
      </c>
      <c r="F6181" s="1">
        <v>43210.850486111114</v>
      </c>
      <c r="G6181">
        <v>1136</v>
      </c>
      <c r="H6181" t="s">
        <v>62</v>
      </c>
      <c r="I6181">
        <v>10</v>
      </c>
      <c r="J6181">
        <v>12</v>
      </c>
      <c r="K6181">
        <v>1170</v>
      </c>
      <c r="L6181">
        <f t="shared" si="1067"/>
        <v>20</v>
      </c>
      <c r="M6181" t="b">
        <f t="shared" si="1068"/>
        <v>0</v>
      </c>
      <c r="N6181">
        <f t="shared" si="1069"/>
        <v>11</v>
      </c>
      <c r="O6181">
        <f t="shared" si="1070"/>
        <v>40</v>
      </c>
      <c r="P6181" s="8">
        <f t="shared" si="1073"/>
        <v>8.1018518518518514E-3</v>
      </c>
      <c r="Q6181" s="1">
        <f t="shared" si="1074"/>
        <v>43210.833333333328</v>
      </c>
      <c r="R6181" t="e">
        <f t="shared" si="1064"/>
        <v>#N/A</v>
      </c>
      <c r="S6181" s="1">
        <f t="shared" si="1071"/>
        <v>43210.833333333336</v>
      </c>
      <c r="T6181">
        <f t="shared" si="1065"/>
        <v>21.1</v>
      </c>
      <c r="U6181">
        <f t="shared" si="1066"/>
        <v>0</v>
      </c>
      <c r="V6181" t="b">
        <f t="shared" si="1072"/>
        <v>0</v>
      </c>
    </row>
    <row r="6182" spans="1:22" x14ac:dyDescent="0.4">
      <c r="A6182" t="s">
        <v>2486</v>
      </c>
      <c r="B6182" s="1">
        <v>43210.843043981484</v>
      </c>
      <c r="C6182">
        <v>1522</v>
      </c>
      <c r="D6182" t="s">
        <v>2860</v>
      </c>
      <c r="E6182">
        <v>3</v>
      </c>
      <c r="F6182" s="1">
        <v>43210.847199074073</v>
      </c>
      <c r="G6182">
        <v>1538</v>
      </c>
      <c r="H6182" t="s">
        <v>2859</v>
      </c>
      <c r="I6182">
        <v>7</v>
      </c>
      <c r="J6182">
        <v>5</v>
      </c>
      <c r="K6182">
        <v>750</v>
      </c>
      <c r="L6182">
        <f t="shared" si="1067"/>
        <v>20</v>
      </c>
      <c r="M6182" t="b">
        <f t="shared" si="1068"/>
        <v>0</v>
      </c>
      <c r="N6182">
        <f t="shared" si="1069"/>
        <v>13</v>
      </c>
      <c r="O6182">
        <f t="shared" si="1070"/>
        <v>59</v>
      </c>
      <c r="P6182" s="8">
        <f t="shared" si="1073"/>
        <v>9.7106481481481471E-3</v>
      </c>
      <c r="Q6182" s="1">
        <f t="shared" si="1074"/>
        <v>43210.833333333336</v>
      </c>
      <c r="R6182">
        <f t="shared" si="1064"/>
        <v>21.1</v>
      </c>
      <c r="S6182" s="1">
        <f t="shared" si="1071"/>
        <v>43210.833333333336</v>
      </c>
      <c r="T6182">
        <f t="shared" si="1065"/>
        <v>21.1</v>
      </c>
      <c r="U6182">
        <f t="shared" si="1066"/>
        <v>0</v>
      </c>
      <c r="V6182" t="b">
        <f t="shared" si="1072"/>
        <v>0</v>
      </c>
    </row>
    <row r="6183" spans="1:22" x14ac:dyDescent="0.4">
      <c r="A6183" t="s">
        <v>5729</v>
      </c>
      <c r="B6183" s="1">
        <v>43210.844537037039</v>
      </c>
      <c r="C6183">
        <v>342</v>
      </c>
      <c r="D6183" t="s">
        <v>348</v>
      </c>
      <c r="E6183">
        <v>6</v>
      </c>
      <c r="F6183" s="1">
        <v>43210.861111111109</v>
      </c>
      <c r="G6183">
        <v>329</v>
      </c>
      <c r="H6183" t="s">
        <v>1000</v>
      </c>
      <c r="I6183">
        <v>5</v>
      </c>
      <c r="J6183">
        <v>23</v>
      </c>
      <c r="K6183">
        <v>3010</v>
      </c>
      <c r="L6183">
        <f t="shared" si="1067"/>
        <v>20</v>
      </c>
      <c r="M6183" t="b">
        <f t="shared" si="1068"/>
        <v>0</v>
      </c>
      <c r="N6183">
        <f t="shared" si="1069"/>
        <v>16</v>
      </c>
      <c r="O6183">
        <f t="shared" si="1070"/>
        <v>8</v>
      </c>
      <c r="P6183" s="8">
        <f t="shared" si="1073"/>
        <v>1.1203703703703704E-2</v>
      </c>
      <c r="Q6183" s="1">
        <f t="shared" si="1074"/>
        <v>43210.833333333336</v>
      </c>
      <c r="R6183">
        <f t="shared" si="1064"/>
        <v>21.1</v>
      </c>
      <c r="S6183" s="1">
        <f t="shared" si="1071"/>
        <v>43210.833333333336</v>
      </c>
      <c r="T6183">
        <f t="shared" si="1065"/>
        <v>21.1</v>
      </c>
      <c r="U6183">
        <f t="shared" si="1066"/>
        <v>0</v>
      </c>
      <c r="V6183" t="b">
        <f t="shared" si="1072"/>
        <v>0</v>
      </c>
    </row>
    <row r="6184" spans="1:22" x14ac:dyDescent="0.4">
      <c r="A6184" t="s">
        <v>5730</v>
      </c>
      <c r="B6184" s="1">
        <v>43210.846053240741</v>
      </c>
      <c r="C6184">
        <v>2210</v>
      </c>
      <c r="D6184" t="s">
        <v>2370</v>
      </c>
      <c r="E6184">
        <v>11</v>
      </c>
      <c r="F6184" s="1">
        <v>43210.853495370371</v>
      </c>
      <c r="G6184">
        <v>2219</v>
      </c>
      <c r="H6184" t="s">
        <v>189</v>
      </c>
      <c r="I6184">
        <v>12</v>
      </c>
      <c r="J6184">
        <v>10</v>
      </c>
      <c r="K6184">
        <v>1100</v>
      </c>
      <c r="L6184">
        <f t="shared" si="1067"/>
        <v>20</v>
      </c>
      <c r="M6184" t="b">
        <f t="shared" si="1068"/>
        <v>0</v>
      </c>
      <c r="N6184">
        <f t="shared" si="1069"/>
        <v>18</v>
      </c>
      <c r="O6184">
        <f t="shared" si="1070"/>
        <v>19</v>
      </c>
      <c r="P6184" s="8">
        <f t="shared" si="1073"/>
        <v>1.2719907407407407E-2</v>
      </c>
      <c r="Q6184" s="1">
        <f t="shared" si="1074"/>
        <v>43210.833333333336</v>
      </c>
      <c r="R6184">
        <f t="shared" si="1064"/>
        <v>21.1</v>
      </c>
      <c r="S6184" s="1">
        <f t="shared" si="1071"/>
        <v>43210.833333333336</v>
      </c>
      <c r="T6184">
        <f t="shared" si="1065"/>
        <v>21.1</v>
      </c>
      <c r="U6184">
        <f t="shared" si="1066"/>
        <v>0</v>
      </c>
      <c r="V6184" t="b">
        <f t="shared" si="1072"/>
        <v>0</v>
      </c>
    </row>
    <row r="6185" spans="1:22" x14ac:dyDescent="0.4">
      <c r="A6185" t="s">
        <v>5731</v>
      </c>
      <c r="B6185" s="1">
        <v>43210.84747685185</v>
      </c>
      <c r="C6185">
        <v>502</v>
      </c>
      <c r="D6185" t="s">
        <v>318</v>
      </c>
      <c r="E6185">
        <v>15</v>
      </c>
      <c r="F6185" s="1">
        <v>43210.878993055558</v>
      </c>
      <c r="G6185">
        <v>362</v>
      </c>
      <c r="H6185" t="s">
        <v>504</v>
      </c>
      <c r="I6185">
        <v>6</v>
      </c>
      <c r="J6185">
        <v>45</v>
      </c>
      <c r="K6185">
        <v>10430</v>
      </c>
      <c r="L6185">
        <f t="shared" si="1067"/>
        <v>20</v>
      </c>
      <c r="M6185" t="b">
        <f t="shared" si="1068"/>
        <v>0</v>
      </c>
      <c r="N6185">
        <f t="shared" si="1069"/>
        <v>20</v>
      </c>
      <c r="O6185">
        <f t="shared" si="1070"/>
        <v>22</v>
      </c>
      <c r="P6185" s="8">
        <f t="shared" si="1073"/>
        <v>1.4143518518518519E-2</v>
      </c>
      <c r="Q6185" s="1">
        <f t="shared" si="1074"/>
        <v>43210.833333333328</v>
      </c>
      <c r="R6185" t="e">
        <f t="shared" si="1064"/>
        <v>#N/A</v>
      </c>
      <c r="S6185" s="1">
        <f t="shared" si="1071"/>
        <v>43210.833333333336</v>
      </c>
      <c r="T6185">
        <f t="shared" si="1065"/>
        <v>21.1</v>
      </c>
      <c r="U6185">
        <f t="shared" si="1066"/>
        <v>0</v>
      </c>
      <c r="V6185" t="b">
        <f t="shared" si="1072"/>
        <v>0</v>
      </c>
    </row>
    <row r="6186" spans="1:22" x14ac:dyDescent="0.4">
      <c r="A6186" t="s">
        <v>5515</v>
      </c>
      <c r="B6186" s="1">
        <v>43210.849050925928</v>
      </c>
      <c r="C6186">
        <v>257</v>
      </c>
      <c r="D6186" t="s">
        <v>1251</v>
      </c>
      <c r="E6186">
        <v>6</v>
      </c>
      <c r="F6186" s="1">
        <v>43210.866574074076</v>
      </c>
      <c r="G6186">
        <v>2050</v>
      </c>
      <c r="H6186" t="s">
        <v>34</v>
      </c>
      <c r="I6186">
        <v>4</v>
      </c>
      <c r="J6186">
        <v>24</v>
      </c>
      <c r="K6186">
        <v>2160</v>
      </c>
      <c r="L6186">
        <f t="shared" si="1067"/>
        <v>20</v>
      </c>
      <c r="M6186" t="b">
        <f t="shared" si="1068"/>
        <v>0</v>
      </c>
      <c r="N6186">
        <f t="shared" si="1069"/>
        <v>22</v>
      </c>
      <c r="O6186">
        <f t="shared" si="1070"/>
        <v>38</v>
      </c>
      <c r="P6186" s="8">
        <f t="shared" si="1073"/>
        <v>1.5717592592592592E-2</v>
      </c>
      <c r="Q6186" s="1">
        <f t="shared" si="1074"/>
        <v>43210.833333333336</v>
      </c>
      <c r="R6186">
        <f t="shared" si="1064"/>
        <v>21.1</v>
      </c>
      <c r="S6186" s="1">
        <f t="shared" si="1071"/>
        <v>43210.833333333336</v>
      </c>
      <c r="T6186">
        <f t="shared" si="1065"/>
        <v>21.1</v>
      </c>
      <c r="U6186">
        <f t="shared" si="1066"/>
        <v>0</v>
      </c>
      <c r="V6186" t="b">
        <f t="shared" si="1072"/>
        <v>0</v>
      </c>
    </row>
    <row r="6187" spans="1:22" x14ac:dyDescent="0.4">
      <c r="A6187" t="s">
        <v>4078</v>
      </c>
      <c r="B6187" s="1">
        <v>43210.850555555553</v>
      </c>
      <c r="C6187">
        <v>326</v>
      </c>
      <c r="D6187" t="s">
        <v>885</v>
      </c>
      <c r="E6187">
        <v>6</v>
      </c>
      <c r="F6187" s="1">
        <v>43210.861446759256</v>
      </c>
      <c r="G6187">
        <v>358</v>
      </c>
      <c r="H6187" t="s">
        <v>344</v>
      </c>
      <c r="I6187">
        <v>6</v>
      </c>
      <c r="J6187">
        <v>14</v>
      </c>
      <c r="K6187">
        <v>1860</v>
      </c>
      <c r="L6187">
        <f t="shared" si="1067"/>
        <v>20</v>
      </c>
      <c r="M6187" t="b">
        <f t="shared" si="1068"/>
        <v>0</v>
      </c>
      <c r="N6187">
        <f t="shared" si="1069"/>
        <v>24</v>
      </c>
      <c r="O6187">
        <f t="shared" si="1070"/>
        <v>48</v>
      </c>
      <c r="P6187" s="8">
        <f t="shared" si="1073"/>
        <v>1.7222222222222222E-2</v>
      </c>
      <c r="Q6187" s="1">
        <f t="shared" si="1074"/>
        <v>43210.833333333328</v>
      </c>
      <c r="R6187" t="e">
        <f t="shared" si="1064"/>
        <v>#N/A</v>
      </c>
      <c r="S6187" s="1">
        <f t="shared" si="1071"/>
        <v>43210.833333333336</v>
      </c>
      <c r="T6187">
        <f t="shared" si="1065"/>
        <v>21.1</v>
      </c>
      <c r="U6187">
        <f t="shared" si="1066"/>
        <v>0</v>
      </c>
      <c r="V6187" t="b">
        <f t="shared" si="1072"/>
        <v>0</v>
      </c>
    </row>
    <row r="6188" spans="1:22" x14ac:dyDescent="0.4">
      <c r="A6188" t="s">
        <v>5732</v>
      </c>
      <c r="B6188" s="1">
        <v>43210.852280092593</v>
      </c>
      <c r="C6188">
        <v>126</v>
      </c>
      <c r="D6188" t="s">
        <v>920</v>
      </c>
      <c r="E6188">
        <v>5</v>
      </c>
      <c r="F6188" s="1">
        <v>43210.892974537041</v>
      </c>
      <c r="G6188">
        <v>742</v>
      </c>
      <c r="H6188" t="s">
        <v>2834</v>
      </c>
      <c r="I6188">
        <v>9</v>
      </c>
      <c r="J6188">
        <v>58</v>
      </c>
      <c r="K6188">
        <v>9990</v>
      </c>
      <c r="L6188">
        <f t="shared" si="1067"/>
        <v>20</v>
      </c>
      <c r="M6188" t="b">
        <f t="shared" si="1068"/>
        <v>0</v>
      </c>
      <c r="N6188">
        <f t="shared" si="1069"/>
        <v>27</v>
      </c>
      <c r="O6188">
        <f t="shared" si="1070"/>
        <v>17</v>
      </c>
      <c r="P6188" s="8">
        <f t="shared" si="1073"/>
        <v>1.894675925925926E-2</v>
      </c>
      <c r="Q6188" s="1">
        <f t="shared" si="1074"/>
        <v>43210.833333333336</v>
      </c>
      <c r="R6188">
        <f t="shared" si="1064"/>
        <v>21.1</v>
      </c>
      <c r="S6188" s="1">
        <f t="shared" si="1071"/>
        <v>43210.833333333336</v>
      </c>
      <c r="T6188">
        <f t="shared" si="1065"/>
        <v>21.1</v>
      </c>
      <c r="U6188">
        <f t="shared" si="1066"/>
        <v>0</v>
      </c>
      <c r="V6188" t="b">
        <f t="shared" si="1072"/>
        <v>0</v>
      </c>
    </row>
    <row r="6189" spans="1:22" x14ac:dyDescent="0.4">
      <c r="A6189" t="s">
        <v>3543</v>
      </c>
      <c r="B6189" s="1">
        <v>43210.853900462964</v>
      </c>
      <c r="C6189">
        <v>1449</v>
      </c>
      <c r="D6189" t="s">
        <v>171</v>
      </c>
      <c r="E6189">
        <v>7</v>
      </c>
      <c r="F6189" s="1">
        <v>43211.047118055554</v>
      </c>
      <c r="G6189">
        <v>1456</v>
      </c>
      <c r="H6189" t="s">
        <v>4409</v>
      </c>
      <c r="I6189">
        <v>8</v>
      </c>
      <c r="J6189">
        <v>14</v>
      </c>
      <c r="K6189">
        <v>32200</v>
      </c>
      <c r="L6189">
        <f t="shared" si="1067"/>
        <v>20</v>
      </c>
      <c r="M6189" t="b">
        <f t="shared" si="1068"/>
        <v>0</v>
      </c>
      <c r="N6189">
        <f t="shared" si="1069"/>
        <v>29</v>
      </c>
      <c r="O6189">
        <f t="shared" si="1070"/>
        <v>37</v>
      </c>
      <c r="P6189" s="8">
        <f t="shared" si="1073"/>
        <v>2.056712962962963E-2</v>
      </c>
      <c r="Q6189" s="1">
        <f t="shared" si="1074"/>
        <v>43210.833333333336</v>
      </c>
      <c r="R6189">
        <f t="shared" si="1064"/>
        <v>21.1</v>
      </c>
      <c r="S6189" s="1">
        <f t="shared" si="1071"/>
        <v>43210.833333333336</v>
      </c>
      <c r="T6189">
        <f t="shared" si="1065"/>
        <v>21.1</v>
      </c>
      <c r="U6189">
        <f t="shared" si="1066"/>
        <v>0</v>
      </c>
      <c r="V6189" t="b">
        <f t="shared" si="1072"/>
        <v>0</v>
      </c>
    </row>
    <row r="6190" spans="1:22" x14ac:dyDescent="0.4">
      <c r="A6190" t="s">
        <v>5733</v>
      </c>
      <c r="B6190" s="1">
        <v>43210.855462962965</v>
      </c>
      <c r="C6190">
        <v>132</v>
      </c>
      <c r="D6190" t="s">
        <v>238</v>
      </c>
      <c r="E6190">
        <v>6</v>
      </c>
      <c r="F6190" s="1">
        <v>43210.863182870373</v>
      </c>
      <c r="G6190">
        <v>134</v>
      </c>
      <c r="H6190" t="s">
        <v>1862</v>
      </c>
      <c r="I6190">
        <v>2</v>
      </c>
      <c r="J6190">
        <v>10</v>
      </c>
      <c r="K6190">
        <v>1470</v>
      </c>
      <c r="L6190">
        <f t="shared" si="1067"/>
        <v>20</v>
      </c>
      <c r="M6190" t="b">
        <f t="shared" si="1068"/>
        <v>0</v>
      </c>
      <c r="N6190">
        <f t="shared" si="1069"/>
        <v>31</v>
      </c>
      <c r="O6190">
        <f t="shared" si="1070"/>
        <v>52</v>
      </c>
      <c r="P6190" s="8">
        <f t="shared" si="1073"/>
        <v>2.2129629629629628E-2</v>
      </c>
      <c r="Q6190" s="1">
        <f t="shared" si="1074"/>
        <v>43210.833333333336</v>
      </c>
      <c r="R6190">
        <f t="shared" si="1064"/>
        <v>21.1</v>
      </c>
      <c r="S6190" s="1">
        <f t="shared" si="1071"/>
        <v>43210.833333333336</v>
      </c>
      <c r="T6190">
        <f t="shared" si="1065"/>
        <v>21.1</v>
      </c>
      <c r="U6190">
        <f t="shared" si="1066"/>
        <v>0</v>
      </c>
      <c r="V6190" t="b">
        <f t="shared" si="1072"/>
        <v>0</v>
      </c>
    </row>
    <row r="6191" spans="1:22" x14ac:dyDescent="0.4">
      <c r="A6191" t="s">
        <v>3832</v>
      </c>
      <c r="B6191" s="1">
        <v>43210.857268518521</v>
      </c>
      <c r="C6191">
        <v>2139</v>
      </c>
      <c r="D6191" t="s">
        <v>681</v>
      </c>
      <c r="E6191">
        <v>1</v>
      </c>
      <c r="F6191" s="1">
        <v>43210.870300925926</v>
      </c>
      <c r="G6191">
        <v>2102</v>
      </c>
      <c r="H6191" t="s">
        <v>390</v>
      </c>
      <c r="I6191">
        <v>1</v>
      </c>
      <c r="J6191">
        <v>18</v>
      </c>
      <c r="K6191">
        <v>1940</v>
      </c>
      <c r="L6191">
        <f t="shared" si="1067"/>
        <v>20</v>
      </c>
      <c r="M6191" t="b">
        <f t="shared" si="1068"/>
        <v>0</v>
      </c>
      <c r="N6191">
        <f t="shared" si="1069"/>
        <v>34</v>
      </c>
      <c r="O6191">
        <f t="shared" si="1070"/>
        <v>28</v>
      </c>
      <c r="P6191" s="8">
        <f t="shared" si="1073"/>
        <v>2.3935185185185184E-2</v>
      </c>
      <c r="Q6191" s="1">
        <f t="shared" si="1074"/>
        <v>43210.833333333336</v>
      </c>
      <c r="R6191">
        <f t="shared" si="1064"/>
        <v>21.1</v>
      </c>
      <c r="S6191" s="1">
        <f t="shared" si="1071"/>
        <v>43210.833333333336</v>
      </c>
      <c r="T6191">
        <f t="shared" si="1065"/>
        <v>21.1</v>
      </c>
      <c r="U6191">
        <f t="shared" si="1066"/>
        <v>0</v>
      </c>
      <c r="V6191" t="b">
        <f t="shared" si="1072"/>
        <v>0</v>
      </c>
    </row>
    <row r="6192" spans="1:22" x14ac:dyDescent="0.4">
      <c r="A6192" t="s">
        <v>5734</v>
      </c>
      <c r="B6192" s="1">
        <v>43210.858969907407</v>
      </c>
      <c r="C6192">
        <v>537</v>
      </c>
      <c r="D6192" t="s">
        <v>1496</v>
      </c>
      <c r="E6192">
        <v>9</v>
      </c>
      <c r="F6192" s="1">
        <v>43210.873518518521</v>
      </c>
      <c r="G6192">
        <v>639</v>
      </c>
      <c r="H6192" t="s">
        <v>133</v>
      </c>
      <c r="I6192">
        <v>4</v>
      </c>
      <c r="J6192">
        <v>20</v>
      </c>
      <c r="K6192">
        <v>3890</v>
      </c>
      <c r="L6192">
        <f t="shared" si="1067"/>
        <v>20</v>
      </c>
      <c r="M6192" t="b">
        <f t="shared" si="1068"/>
        <v>0</v>
      </c>
      <c r="N6192">
        <f t="shared" si="1069"/>
        <v>36</v>
      </c>
      <c r="O6192">
        <f t="shared" si="1070"/>
        <v>55</v>
      </c>
      <c r="P6192" s="8">
        <f t="shared" si="1073"/>
        <v>2.5636574074074072E-2</v>
      </c>
      <c r="Q6192" s="1">
        <f t="shared" si="1074"/>
        <v>43210.833333333336</v>
      </c>
      <c r="R6192">
        <f t="shared" si="1064"/>
        <v>21.1</v>
      </c>
      <c r="S6192" s="1">
        <f t="shared" si="1071"/>
        <v>43210.833333333336</v>
      </c>
      <c r="T6192">
        <f t="shared" si="1065"/>
        <v>21.1</v>
      </c>
      <c r="U6192">
        <f t="shared" si="1066"/>
        <v>0</v>
      </c>
      <c r="V6192" t="b">
        <f t="shared" si="1072"/>
        <v>0</v>
      </c>
    </row>
    <row r="6193" spans="1:22" x14ac:dyDescent="0.4">
      <c r="A6193" t="s">
        <v>5735</v>
      </c>
      <c r="B6193" s="1">
        <v>43210.860648148147</v>
      </c>
      <c r="C6193">
        <v>400</v>
      </c>
      <c r="D6193" t="s">
        <v>411</v>
      </c>
      <c r="E6193">
        <v>12</v>
      </c>
      <c r="F6193" s="1">
        <v>43210.86791666667</v>
      </c>
      <c r="G6193">
        <v>415</v>
      </c>
      <c r="H6193" t="s">
        <v>333</v>
      </c>
      <c r="I6193">
        <v>8</v>
      </c>
      <c r="J6193">
        <v>9</v>
      </c>
      <c r="K6193">
        <v>1700</v>
      </c>
      <c r="L6193">
        <f t="shared" si="1067"/>
        <v>20</v>
      </c>
      <c r="M6193" t="b">
        <f t="shared" si="1068"/>
        <v>0</v>
      </c>
      <c r="N6193">
        <f t="shared" si="1069"/>
        <v>39</v>
      </c>
      <c r="O6193">
        <f t="shared" si="1070"/>
        <v>20</v>
      </c>
      <c r="P6193" s="8">
        <f t="shared" si="1073"/>
        <v>2.7314814814814816E-2</v>
      </c>
      <c r="Q6193" s="1">
        <f t="shared" si="1074"/>
        <v>43210.833333333336</v>
      </c>
      <c r="R6193">
        <f t="shared" si="1064"/>
        <v>21.1</v>
      </c>
      <c r="S6193" s="1">
        <f t="shared" si="1071"/>
        <v>43210.833333333336</v>
      </c>
      <c r="T6193">
        <f t="shared" si="1065"/>
        <v>21.1</v>
      </c>
      <c r="U6193">
        <f t="shared" si="1066"/>
        <v>0</v>
      </c>
      <c r="V6193" t="b">
        <f t="shared" si="1072"/>
        <v>0</v>
      </c>
    </row>
    <row r="6194" spans="1:22" x14ac:dyDescent="0.4">
      <c r="A6194" t="s">
        <v>4122</v>
      </c>
      <c r="B6194" s="1">
        <v>43210.862280092595</v>
      </c>
      <c r="C6194">
        <v>512</v>
      </c>
      <c r="D6194" t="s">
        <v>350</v>
      </c>
      <c r="E6194">
        <v>15</v>
      </c>
      <c r="F6194" s="1">
        <v>43210.869444444441</v>
      </c>
      <c r="G6194">
        <v>537</v>
      </c>
      <c r="H6194" t="s">
        <v>1496</v>
      </c>
      <c r="I6194">
        <v>9</v>
      </c>
      <c r="J6194">
        <v>10</v>
      </c>
      <c r="K6194">
        <v>1490</v>
      </c>
      <c r="L6194">
        <f t="shared" si="1067"/>
        <v>20</v>
      </c>
      <c r="M6194" t="b">
        <f t="shared" si="1068"/>
        <v>0</v>
      </c>
      <c r="N6194">
        <f t="shared" si="1069"/>
        <v>41</v>
      </c>
      <c r="O6194">
        <f t="shared" si="1070"/>
        <v>41</v>
      </c>
      <c r="P6194" s="8">
        <f t="shared" si="1073"/>
        <v>2.8946759259259255E-2</v>
      </c>
      <c r="Q6194" s="1">
        <f t="shared" si="1074"/>
        <v>43210.833333333336</v>
      </c>
      <c r="R6194">
        <f t="shared" si="1064"/>
        <v>21.1</v>
      </c>
      <c r="S6194" s="1">
        <f t="shared" si="1071"/>
        <v>43210.833333333336</v>
      </c>
      <c r="T6194">
        <f t="shared" si="1065"/>
        <v>21.1</v>
      </c>
      <c r="U6194">
        <f t="shared" si="1066"/>
        <v>0</v>
      </c>
      <c r="V6194" t="b">
        <f t="shared" si="1072"/>
        <v>0</v>
      </c>
    </row>
    <row r="6195" spans="1:22" x14ac:dyDescent="0.4">
      <c r="A6195" t="s">
        <v>5736</v>
      </c>
      <c r="B6195" s="1">
        <v>43210.863657407404</v>
      </c>
      <c r="C6195">
        <v>571</v>
      </c>
      <c r="D6195" t="s">
        <v>872</v>
      </c>
      <c r="E6195">
        <v>2</v>
      </c>
      <c r="F6195" s="1">
        <v>43210.867835648147</v>
      </c>
      <c r="G6195">
        <v>3508</v>
      </c>
      <c r="H6195" t="s">
        <v>711</v>
      </c>
      <c r="I6195">
        <v>2</v>
      </c>
      <c r="J6195">
        <v>5</v>
      </c>
      <c r="K6195">
        <v>760</v>
      </c>
      <c r="L6195">
        <f t="shared" si="1067"/>
        <v>20</v>
      </c>
      <c r="M6195" t="b">
        <f t="shared" si="1068"/>
        <v>0</v>
      </c>
      <c r="N6195">
        <f t="shared" si="1069"/>
        <v>43</v>
      </c>
      <c r="O6195">
        <f t="shared" si="1070"/>
        <v>40</v>
      </c>
      <c r="P6195" s="8">
        <f t="shared" si="1073"/>
        <v>3.0324074074074073E-2</v>
      </c>
      <c r="Q6195" s="1">
        <f t="shared" si="1074"/>
        <v>43210.833333333328</v>
      </c>
      <c r="R6195" t="e">
        <f t="shared" si="1064"/>
        <v>#N/A</v>
      </c>
      <c r="S6195" s="1">
        <f t="shared" si="1071"/>
        <v>43210.833333333336</v>
      </c>
      <c r="T6195">
        <f t="shared" si="1065"/>
        <v>21.1</v>
      </c>
      <c r="U6195">
        <f t="shared" si="1066"/>
        <v>0</v>
      </c>
      <c r="V6195" t="b">
        <f t="shared" si="1072"/>
        <v>0</v>
      </c>
    </row>
    <row r="6196" spans="1:22" x14ac:dyDescent="0.4">
      <c r="A6196" t="s">
        <v>5737</v>
      </c>
      <c r="B6196" s="1">
        <v>43210.865381944444</v>
      </c>
      <c r="C6196">
        <v>148</v>
      </c>
      <c r="D6196" t="s">
        <v>38</v>
      </c>
      <c r="E6196">
        <v>8</v>
      </c>
      <c r="F6196" s="1">
        <v>43210.912604166668</v>
      </c>
      <c r="G6196">
        <v>931</v>
      </c>
      <c r="H6196" t="s">
        <v>1266</v>
      </c>
      <c r="I6196">
        <v>4</v>
      </c>
      <c r="J6196">
        <v>67</v>
      </c>
      <c r="K6196">
        <v>14040</v>
      </c>
      <c r="L6196">
        <f t="shared" si="1067"/>
        <v>20</v>
      </c>
      <c r="M6196" t="b">
        <f t="shared" si="1068"/>
        <v>0</v>
      </c>
      <c r="N6196">
        <f t="shared" si="1069"/>
        <v>46</v>
      </c>
      <c r="O6196">
        <f t="shared" si="1070"/>
        <v>9</v>
      </c>
      <c r="P6196" s="8">
        <f t="shared" si="1073"/>
        <v>3.2048611111111111E-2</v>
      </c>
      <c r="Q6196" s="1">
        <f t="shared" si="1074"/>
        <v>43210.833333333336</v>
      </c>
      <c r="R6196">
        <f t="shared" si="1064"/>
        <v>21.1</v>
      </c>
      <c r="S6196" s="1">
        <f t="shared" si="1071"/>
        <v>43210.833333333336</v>
      </c>
      <c r="T6196">
        <f t="shared" si="1065"/>
        <v>21.1</v>
      </c>
      <c r="U6196">
        <f t="shared" si="1066"/>
        <v>0</v>
      </c>
      <c r="V6196" t="b">
        <f t="shared" si="1072"/>
        <v>0</v>
      </c>
    </row>
    <row r="6197" spans="1:22" x14ac:dyDescent="0.4">
      <c r="A6197" t="s">
        <v>5738</v>
      </c>
      <c r="B6197" s="1">
        <v>43210.866770833331</v>
      </c>
      <c r="C6197">
        <v>274</v>
      </c>
      <c r="D6197" t="s">
        <v>642</v>
      </c>
      <c r="E6197">
        <v>1</v>
      </c>
      <c r="F6197" s="1">
        <v>43210.908761574072</v>
      </c>
      <c r="G6197">
        <v>1827</v>
      </c>
      <c r="H6197" t="s">
        <v>1816</v>
      </c>
      <c r="I6197">
        <v>10</v>
      </c>
      <c r="J6197">
        <v>57</v>
      </c>
      <c r="K6197">
        <v>9660</v>
      </c>
      <c r="L6197">
        <f t="shared" si="1067"/>
        <v>20</v>
      </c>
      <c r="M6197" t="b">
        <f t="shared" si="1068"/>
        <v>0</v>
      </c>
      <c r="N6197">
        <f t="shared" si="1069"/>
        <v>48</v>
      </c>
      <c r="O6197">
        <f t="shared" si="1070"/>
        <v>9</v>
      </c>
      <c r="P6197" s="8">
        <f t="shared" si="1073"/>
        <v>3.3437500000000002E-2</v>
      </c>
      <c r="Q6197" s="1">
        <f t="shared" si="1074"/>
        <v>43210.833333333328</v>
      </c>
      <c r="R6197" t="e">
        <f t="shared" si="1064"/>
        <v>#N/A</v>
      </c>
      <c r="S6197" s="1">
        <f t="shared" si="1071"/>
        <v>43210.833333333336</v>
      </c>
      <c r="T6197">
        <f t="shared" si="1065"/>
        <v>21.1</v>
      </c>
      <c r="U6197">
        <f t="shared" si="1066"/>
        <v>0</v>
      </c>
      <c r="V6197" t="b">
        <f t="shared" si="1072"/>
        <v>0</v>
      </c>
    </row>
    <row r="6198" spans="1:22" x14ac:dyDescent="0.4">
      <c r="A6198" t="s">
        <v>2095</v>
      </c>
      <c r="B6198" s="1">
        <v>43210.86818287037</v>
      </c>
      <c r="C6198">
        <v>588</v>
      </c>
      <c r="D6198" t="s">
        <v>186</v>
      </c>
      <c r="E6198">
        <v>3</v>
      </c>
      <c r="F6198" s="1">
        <v>43210.945949074077</v>
      </c>
      <c r="G6198">
        <v>502</v>
      </c>
      <c r="H6198" t="s">
        <v>318</v>
      </c>
      <c r="I6198">
        <v>1</v>
      </c>
      <c r="J6198">
        <v>107</v>
      </c>
      <c r="K6198">
        <v>17390</v>
      </c>
      <c r="L6198">
        <f t="shared" si="1067"/>
        <v>20</v>
      </c>
      <c r="M6198" t="b">
        <f t="shared" si="1068"/>
        <v>0</v>
      </c>
      <c r="N6198">
        <f t="shared" si="1069"/>
        <v>50</v>
      </c>
      <c r="O6198">
        <f t="shared" si="1070"/>
        <v>11</v>
      </c>
      <c r="P6198" s="8">
        <f t="shared" si="1073"/>
        <v>3.4849537037037033E-2</v>
      </c>
      <c r="Q6198" s="1">
        <f t="shared" si="1074"/>
        <v>43210.833333333336</v>
      </c>
      <c r="R6198">
        <f t="shared" si="1064"/>
        <v>21.1</v>
      </c>
      <c r="S6198" s="1">
        <f t="shared" si="1071"/>
        <v>43210.833333333336</v>
      </c>
      <c r="T6198">
        <f t="shared" si="1065"/>
        <v>21.1</v>
      </c>
      <c r="U6198">
        <f t="shared" si="1066"/>
        <v>0</v>
      </c>
      <c r="V6198" t="b">
        <f t="shared" si="1072"/>
        <v>0</v>
      </c>
    </row>
    <row r="6199" spans="1:22" x14ac:dyDescent="0.4">
      <c r="A6199" t="s">
        <v>5739</v>
      </c>
      <c r="B6199" s="1">
        <v>43210.870057870372</v>
      </c>
      <c r="C6199">
        <v>196</v>
      </c>
      <c r="D6199" t="s">
        <v>2442</v>
      </c>
      <c r="E6199">
        <v>1</v>
      </c>
      <c r="F6199" s="1">
        <v>43210.917800925927</v>
      </c>
      <c r="G6199">
        <v>248</v>
      </c>
      <c r="H6199" t="s">
        <v>923</v>
      </c>
      <c r="I6199">
        <v>1</v>
      </c>
      <c r="J6199">
        <v>68</v>
      </c>
      <c r="K6199">
        <v>8580</v>
      </c>
      <c r="L6199">
        <f t="shared" si="1067"/>
        <v>20</v>
      </c>
      <c r="M6199" t="b">
        <f t="shared" si="1068"/>
        <v>0</v>
      </c>
      <c r="N6199">
        <f t="shared" si="1069"/>
        <v>52</v>
      </c>
      <c r="O6199">
        <f t="shared" si="1070"/>
        <v>53</v>
      </c>
      <c r="P6199" s="8">
        <f t="shared" si="1073"/>
        <v>3.6724537037037035E-2</v>
      </c>
      <c r="Q6199" s="1">
        <f t="shared" si="1074"/>
        <v>43210.833333333336</v>
      </c>
      <c r="R6199">
        <f t="shared" si="1064"/>
        <v>21.1</v>
      </c>
      <c r="S6199" s="1">
        <f t="shared" si="1071"/>
        <v>43210.833333333336</v>
      </c>
      <c r="T6199">
        <f t="shared" si="1065"/>
        <v>21.1</v>
      </c>
      <c r="U6199">
        <f t="shared" si="1066"/>
        <v>0</v>
      </c>
      <c r="V6199" t="b">
        <f t="shared" si="1072"/>
        <v>0</v>
      </c>
    </row>
    <row r="6200" spans="1:22" x14ac:dyDescent="0.4">
      <c r="A6200" t="s">
        <v>5740</v>
      </c>
      <c r="B6200" s="1">
        <v>43210.871481481481</v>
      </c>
      <c r="C6200">
        <v>502</v>
      </c>
      <c r="D6200" t="s">
        <v>318</v>
      </c>
      <c r="E6200">
        <v>15</v>
      </c>
      <c r="F6200" s="1">
        <v>43210.906527777777</v>
      </c>
      <c r="G6200">
        <v>588</v>
      </c>
      <c r="H6200" t="s">
        <v>186</v>
      </c>
      <c r="I6200">
        <v>5</v>
      </c>
      <c r="J6200">
        <v>45</v>
      </c>
      <c r="K6200">
        <v>7750</v>
      </c>
      <c r="L6200">
        <f t="shared" si="1067"/>
        <v>20</v>
      </c>
      <c r="M6200" t="b">
        <f t="shared" si="1068"/>
        <v>0</v>
      </c>
      <c r="N6200">
        <f t="shared" si="1069"/>
        <v>54</v>
      </c>
      <c r="O6200">
        <f t="shared" si="1070"/>
        <v>56</v>
      </c>
      <c r="P6200" s="8">
        <f t="shared" si="1073"/>
        <v>3.8148148148148146E-2</v>
      </c>
      <c r="Q6200" s="1">
        <f t="shared" si="1074"/>
        <v>43210.833333333336</v>
      </c>
      <c r="R6200">
        <f t="shared" si="1064"/>
        <v>21.1</v>
      </c>
      <c r="S6200" s="1">
        <f t="shared" si="1071"/>
        <v>43210.833333333336</v>
      </c>
      <c r="T6200">
        <f t="shared" si="1065"/>
        <v>21.1</v>
      </c>
      <c r="U6200">
        <f t="shared" si="1066"/>
        <v>0</v>
      </c>
      <c r="V6200" t="b">
        <f t="shared" si="1072"/>
        <v>0</v>
      </c>
    </row>
    <row r="6201" spans="1:22" x14ac:dyDescent="0.4">
      <c r="A6201" t="s">
        <v>801</v>
      </c>
      <c r="B6201" s="1">
        <v>43210.873657407406</v>
      </c>
      <c r="C6201">
        <v>1442</v>
      </c>
      <c r="D6201" t="s">
        <v>1143</v>
      </c>
      <c r="E6201">
        <v>6</v>
      </c>
      <c r="F6201" s="1">
        <v>43210.889687499999</v>
      </c>
      <c r="G6201">
        <v>602</v>
      </c>
      <c r="H6201" t="s">
        <v>847</v>
      </c>
      <c r="I6201">
        <v>4</v>
      </c>
      <c r="J6201">
        <v>22</v>
      </c>
      <c r="K6201">
        <v>4180</v>
      </c>
      <c r="L6201">
        <f t="shared" si="1067"/>
        <v>20</v>
      </c>
      <c r="M6201" t="b">
        <f t="shared" si="1068"/>
        <v>0</v>
      </c>
      <c r="N6201">
        <f t="shared" si="1069"/>
        <v>58</v>
      </c>
      <c r="O6201">
        <f t="shared" si="1070"/>
        <v>4</v>
      </c>
      <c r="P6201" s="8">
        <f t="shared" si="1073"/>
        <v>4.0324074074074075E-2</v>
      </c>
      <c r="Q6201" s="1">
        <f t="shared" si="1074"/>
        <v>43210.833333333336</v>
      </c>
      <c r="R6201">
        <f t="shared" si="1064"/>
        <v>21.1</v>
      </c>
      <c r="S6201" s="1">
        <f t="shared" si="1071"/>
        <v>43210.833333333336</v>
      </c>
      <c r="T6201">
        <f t="shared" si="1065"/>
        <v>21.1</v>
      </c>
      <c r="U6201">
        <f t="shared" si="1066"/>
        <v>0</v>
      </c>
      <c r="V6201" t="b">
        <f t="shared" si="1072"/>
        <v>0</v>
      </c>
    </row>
    <row r="6202" spans="1:22" x14ac:dyDescent="0.4">
      <c r="A6202" t="s">
        <v>5741</v>
      </c>
      <c r="B6202" s="1">
        <v>43210.875451388885</v>
      </c>
      <c r="C6202">
        <v>249</v>
      </c>
      <c r="D6202" t="s">
        <v>565</v>
      </c>
      <c r="E6202">
        <v>8</v>
      </c>
      <c r="F6202" s="1">
        <v>43210.88795138889</v>
      </c>
      <c r="G6202">
        <v>2002</v>
      </c>
      <c r="H6202" t="s">
        <v>295</v>
      </c>
      <c r="I6202">
        <v>6</v>
      </c>
      <c r="J6202">
        <v>17</v>
      </c>
      <c r="K6202">
        <v>2630</v>
      </c>
      <c r="L6202">
        <f t="shared" si="1067"/>
        <v>21</v>
      </c>
      <c r="M6202" t="b">
        <f t="shared" si="1068"/>
        <v>0</v>
      </c>
      <c r="N6202">
        <f t="shared" si="1069"/>
        <v>0</v>
      </c>
      <c r="O6202">
        <f t="shared" si="1070"/>
        <v>39</v>
      </c>
      <c r="P6202" s="8">
        <f t="shared" si="1073"/>
        <v>4.5138888888888892E-4</v>
      </c>
      <c r="Q6202" s="1">
        <f t="shared" si="1074"/>
        <v>43210.875</v>
      </c>
      <c r="R6202">
        <f t="shared" si="1064"/>
        <v>19.2</v>
      </c>
      <c r="S6202" s="1">
        <f t="shared" si="1071"/>
        <v>43210.875</v>
      </c>
      <c r="T6202">
        <f t="shared" si="1065"/>
        <v>19.2</v>
      </c>
      <c r="U6202">
        <f t="shared" si="1066"/>
        <v>0</v>
      </c>
      <c r="V6202" t="b">
        <f t="shared" si="1072"/>
        <v>0</v>
      </c>
    </row>
    <row r="6203" spans="1:22" x14ac:dyDescent="0.4">
      <c r="A6203" t="s">
        <v>5742</v>
      </c>
      <c r="B6203" s="1">
        <v>43210.876967592594</v>
      </c>
      <c r="C6203">
        <v>147</v>
      </c>
      <c r="D6203" t="s">
        <v>42</v>
      </c>
      <c r="E6203">
        <v>6</v>
      </c>
      <c r="F6203" s="1">
        <v>43210.911516203705</v>
      </c>
      <c r="G6203">
        <v>565</v>
      </c>
      <c r="H6203" t="s">
        <v>496</v>
      </c>
      <c r="I6203">
        <v>16</v>
      </c>
      <c r="J6203">
        <v>46</v>
      </c>
      <c r="K6203">
        <v>9570</v>
      </c>
      <c r="L6203">
        <f t="shared" si="1067"/>
        <v>21</v>
      </c>
      <c r="M6203" t="b">
        <f t="shared" si="1068"/>
        <v>0</v>
      </c>
      <c r="N6203">
        <f t="shared" si="1069"/>
        <v>2</v>
      </c>
      <c r="O6203">
        <f t="shared" si="1070"/>
        <v>50</v>
      </c>
      <c r="P6203" s="8">
        <f t="shared" si="1073"/>
        <v>1.9675925925925928E-3</v>
      </c>
      <c r="Q6203" s="1">
        <f t="shared" si="1074"/>
        <v>43210.875</v>
      </c>
      <c r="R6203">
        <f t="shared" si="1064"/>
        <v>19.2</v>
      </c>
      <c r="S6203" s="1">
        <f t="shared" si="1071"/>
        <v>43210.875</v>
      </c>
      <c r="T6203">
        <f t="shared" si="1065"/>
        <v>19.2</v>
      </c>
      <c r="U6203">
        <f t="shared" si="1066"/>
        <v>0</v>
      </c>
      <c r="V6203" t="b">
        <f t="shared" si="1072"/>
        <v>0</v>
      </c>
    </row>
    <row r="6204" spans="1:22" x14ac:dyDescent="0.4">
      <c r="A6204" t="s">
        <v>5743</v>
      </c>
      <c r="B6204" s="1">
        <v>43210.878865740742</v>
      </c>
      <c r="C6204">
        <v>1821</v>
      </c>
      <c r="D6204" t="s">
        <v>3086</v>
      </c>
      <c r="E6204">
        <v>10</v>
      </c>
      <c r="F6204" s="1">
        <v>43210.916574074072</v>
      </c>
      <c r="G6204">
        <v>1821</v>
      </c>
      <c r="H6204" t="s">
        <v>3086</v>
      </c>
      <c r="I6204">
        <v>9</v>
      </c>
      <c r="J6204">
        <v>52</v>
      </c>
      <c r="K6204">
        <v>6390</v>
      </c>
      <c r="L6204">
        <f t="shared" si="1067"/>
        <v>21</v>
      </c>
      <c r="M6204" t="b">
        <f t="shared" si="1068"/>
        <v>0</v>
      </c>
      <c r="N6204">
        <f t="shared" si="1069"/>
        <v>5</v>
      </c>
      <c r="O6204">
        <f t="shared" si="1070"/>
        <v>34</v>
      </c>
      <c r="P6204" s="8">
        <f t="shared" si="1073"/>
        <v>3.8657407407407408E-3</v>
      </c>
      <c r="Q6204" s="1">
        <f t="shared" si="1074"/>
        <v>43210.875</v>
      </c>
      <c r="R6204">
        <f t="shared" si="1064"/>
        <v>19.2</v>
      </c>
      <c r="S6204" s="1">
        <f t="shared" si="1071"/>
        <v>43210.875</v>
      </c>
      <c r="T6204">
        <f t="shared" si="1065"/>
        <v>19.2</v>
      </c>
      <c r="U6204">
        <f t="shared" si="1066"/>
        <v>0</v>
      </c>
      <c r="V6204" t="b">
        <f t="shared" si="1072"/>
        <v>0</v>
      </c>
    </row>
    <row r="6205" spans="1:22" x14ac:dyDescent="0.4">
      <c r="A6205" t="s">
        <v>5744</v>
      </c>
      <c r="B6205" s="1">
        <v>43210.880416666667</v>
      </c>
      <c r="C6205">
        <v>623</v>
      </c>
      <c r="D6205" t="s">
        <v>1124</v>
      </c>
      <c r="E6205">
        <v>12</v>
      </c>
      <c r="F6205" s="1">
        <v>43210.892754629633</v>
      </c>
      <c r="G6205">
        <v>622</v>
      </c>
      <c r="H6205" t="s">
        <v>161</v>
      </c>
      <c r="I6205">
        <v>5</v>
      </c>
      <c r="J6205">
        <v>17</v>
      </c>
      <c r="K6205">
        <v>920</v>
      </c>
      <c r="L6205">
        <f t="shared" si="1067"/>
        <v>21</v>
      </c>
      <c r="M6205" t="b">
        <f t="shared" si="1068"/>
        <v>0</v>
      </c>
      <c r="N6205">
        <f t="shared" si="1069"/>
        <v>7</v>
      </c>
      <c r="O6205">
        <f t="shared" si="1070"/>
        <v>48</v>
      </c>
      <c r="P6205" s="8">
        <f t="shared" si="1073"/>
        <v>5.4166666666666669E-3</v>
      </c>
      <c r="Q6205" s="1">
        <f t="shared" si="1074"/>
        <v>43210.875</v>
      </c>
      <c r="R6205">
        <f t="shared" si="1064"/>
        <v>19.2</v>
      </c>
      <c r="S6205" s="1">
        <f t="shared" si="1071"/>
        <v>43210.875</v>
      </c>
      <c r="T6205">
        <f t="shared" si="1065"/>
        <v>19.2</v>
      </c>
      <c r="U6205">
        <f t="shared" si="1066"/>
        <v>0</v>
      </c>
      <c r="V6205" t="b">
        <f t="shared" si="1072"/>
        <v>0</v>
      </c>
    </row>
    <row r="6206" spans="1:22" x14ac:dyDescent="0.4">
      <c r="A6206" t="s">
        <v>5745</v>
      </c>
      <c r="B6206" s="1">
        <v>43210.882361111115</v>
      </c>
      <c r="C6206">
        <v>908</v>
      </c>
      <c r="D6206" t="s">
        <v>1733</v>
      </c>
      <c r="E6206">
        <v>8</v>
      </c>
      <c r="F6206" s="1">
        <v>43210.901446759257</v>
      </c>
      <c r="G6206">
        <v>914</v>
      </c>
      <c r="H6206" t="s">
        <v>82</v>
      </c>
      <c r="I6206">
        <v>11</v>
      </c>
      <c r="J6206">
        <v>26</v>
      </c>
      <c r="K6206">
        <v>2760</v>
      </c>
      <c r="L6206">
        <f t="shared" si="1067"/>
        <v>21</v>
      </c>
      <c r="M6206" t="b">
        <f t="shared" si="1068"/>
        <v>0</v>
      </c>
      <c r="N6206">
        <f t="shared" si="1069"/>
        <v>10</v>
      </c>
      <c r="O6206">
        <f t="shared" si="1070"/>
        <v>36</v>
      </c>
      <c r="P6206" s="8">
        <f t="shared" si="1073"/>
        <v>7.3611111111111108E-3</v>
      </c>
      <c r="Q6206" s="1">
        <f t="shared" si="1074"/>
        <v>43210.875</v>
      </c>
      <c r="R6206">
        <f t="shared" si="1064"/>
        <v>19.2</v>
      </c>
      <c r="S6206" s="1">
        <f t="shared" si="1071"/>
        <v>43210.875</v>
      </c>
      <c r="T6206">
        <f t="shared" si="1065"/>
        <v>19.2</v>
      </c>
      <c r="U6206">
        <f t="shared" si="1066"/>
        <v>0</v>
      </c>
      <c r="V6206" t="b">
        <f t="shared" si="1072"/>
        <v>0</v>
      </c>
    </row>
    <row r="6207" spans="1:22" x14ac:dyDescent="0.4">
      <c r="A6207" t="s">
        <v>5468</v>
      </c>
      <c r="B6207" s="1">
        <v>43210.883935185186</v>
      </c>
      <c r="C6207">
        <v>917</v>
      </c>
      <c r="D6207" t="s">
        <v>2057</v>
      </c>
      <c r="E6207">
        <v>1</v>
      </c>
      <c r="F6207" s="1">
        <v>43210.900833333333</v>
      </c>
      <c r="G6207">
        <v>912</v>
      </c>
      <c r="H6207" t="s">
        <v>619</v>
      </c>
      <c r="I6207">
        <v>3</v>
      </c>
      <c r="J6207">
        <v>24</v>
      </c>
      <c r="K6207">
        <v>2470</v>
      </c>
      <c r="L6207">
        <f t="shared" si="1067"/>
        <v>21</v>
      </c>
      <c r="M6207" t="b">
        <f t="shared" si="1068"/>
        <v>0</v>
      </c>
      <c r="N6207">
        <f t="shared" si="1069"/>
        <v>12</v>
      </c>
      <c r="O6207">
        <f t="shared" si="1070"/>
        <v>52</v>
      </c>
      <c r="P6207" s="8">
        <f t="shared" si="1073"/>
        <v>8.9351851851851866E-3</v>
      </c>
      <c r="Q6207" s="1">
        <f t="shared" si="1074"/>
        <v>43210.875</v>
      </c>
      <c r="R6207">
        <f t="shared" si="1064"/>
        <v>19.2</v>
      </c>
      <c r="S6207" s="1">
        <f t="shared" si="1071"/>
        <v>43210.875</v>
      </c>
      <c r="T6207">
        <f t="shared" si="1065"/>
        <v>19.2</v>
      </c>
      <c r="U6207">
        <f t="shared" si="1066"/>
        <v>0</v>
      </c>
      <c r="V6207" t="b">
        <f t="shared" si="1072"/>
        <v>0</v>
      </c>
    </row>
    <row r="6208" spans="1:22" x14ac:dyDescent="0.4">
      <c r="A6208" t="s">
        <v>5746</v>
      </c>
      <c r="B6208" s="1">
        <v>43210.885682870372</v>
      </c>
      <c r="C6208">
        <v>1321</v>
      </c>
      <c r="D6208" t="s">
        <v>128</v>
      </c>
      <c r="E6208">
        <v>14</v>
      </c>
      <c r="F6208" s="1">
        <v>43210.900277777779</v>
      </c>
      <c r="G6208">
        <v>1314</v>
      </c>
      <c r="H6208" t="s">
        <v>2533</v>
      </c>
      <c r="I6208">
        <v>1</v>
      </c>
      <c r="J6208">
        <v>20</v>
      </c>
      <c r="K6208">
        <v>1280</v>
      </c>
      <c r="L6208">
        <f t="shared" si="1067"/>
        <v>21</v>
      </c>
      <c r="M6208" t="b">
        <f t="shared" si="1068"/>
        <v>0</v>
      </c>
      <c r="N6208">
        <f t="shared" si="1069"/>
        <v>15</v>
      </c>
      <c r="O6208">
        <f t="shared" si="1070"/>
        <v>23</v>
      </c>
      <c r="P6208" s="8">
        <f t="shared" si="1073"/>
        <v>1.068287037037037E-2</v>
      </c>
      <c r="Q6208" s="1">
        <f t="shared" si="1074"/>
        <v>43210.875</v>
      </c>
      <c r="R6208">
        <f t="shared" si="1064"/>
        <v>19.2</v>
      </c>
      <c r="S6208" s="1">
        <f t="shared" si="1071"/>
        <v>43210.875</v>
      </c>
      <c r="T6208">
        <f t="shared" si="1065"/>
        <v>19.2</v>
      </c>
      <c r="U6208">
        <f t="shared" si="1066"/>
        <v>0</v>
      </c>
      <c r="V6208" t="b">
        <f t="shared" si="1072"/>
        <v>0</v>
      </c>
    </row>
    <row r="6209" spans="1:22" x14ac:dyDescent="0.4">
      <c r="A6209" t="s">
        <v>5668</v>
      </c>
      <c r="B6209" s="1">
        <v>43210.887488425928</v>
      </c>
      <c r="C6209">
        <v>612</v>
      </c>
      <c r="D6209" t="s">
        <v>1259</v>
      </c>
      <c r="E6209">
        <v>13</v>
      </c>
      <c r="F6209" s="1">
        <v>43210.925833333335</v>
      </c>
      <c r="G6209">
        <v>1416</v>
      </c>
      <c r="H6209" t="s">
        <v>1819</v>
      </c>
      <c r="I6209">
        <v>1</v>
      </c>
      <c r="J6209">
        <v>53</v>
      </c>
      <c r="K6209">
        <v>6790</v>
      </c>
      <c r="L6209">
        <f t="shared" si="1067"/>
        <v>21</v>
      </c>
      <c r="M6209" t="b">
        <f t="shared" si="1068"/>
        <v>0</v>
      </c>
      <c r="N6209">
        <f t="shared" si="1069"/>
        <v>17</v>
      </c>
      <c r="O6209">
        <f t="shared" si="1070"/>
        <v>59</v>
      </c>
      <c r="P6209" s="8">
        <f t="shared" si="1073"/>
        <v>1.2488425925925925E-2</v>
      </c>
      <c r="Q6209" s="1">
        <f t="shared" si="1074"/>
        <v>43210.875</v>
      </c>
      <c r="R6209">
        <f t="shared" si="1064"/>
        <v>19.2</v>
      </c>
      <c r="S6209" s="1">
        <f t="shared" si="1071"/>
        <v>43210.875</v>
      </c>
      <c r="T6209">
        <f t="shared" si="1065"/>
        <v>19.2</v>
      </c>
      <c r="U6209">
        <f t="shared" si="1066"/>
        <v>0</v>
      </c>
      <c r="V6209" t="b">
        <f t="shared" si="1072"/>
        <v>0</v>
      </c>
    </row>
    <row r="6210" spans="1:22" x14ac:dyDescent="0.4">
      <c r="A6210" t="s">
        <v>1279</v>
      </c>
      <c r="B6210" s="1">
        <v>43210.888888888891</v>
      </c>
      <c r="C6210">
        <v>1215</v>
      </c>
      <c r="D6210" t="s">
        <v>322</v>
      </c>
      <c r="E6210">
        <v>10</v>
      </c>
      <c r="F6210" s="1">
        <v>43210.936886574076</v>
      </c>
      <c r="G6210">
        <v>1011</v>
      </c>
      <c r="H6210" t="s">
        <v>940</v>
      </c>
      <c r="I6210">
        <v>18</v>
      </c>
      <c r="J6210">
        <v>68</v>
      </c>
      <c r="K6210">
        <v>5250</v>
      </c>
      <c r="L6210">
        <f t="shared" si="1067"/>
        <v>21</v>
      </c>
      <c r="M6210" t="b">
        <f t="shared" si="1068"/>
        <v>0</v>
      </c>
      <c r="N6210">
        <f t="shared" si="1069"/>
        <v>20</v>
      </c>
      <c r="O6210">
        <f t="shared" si="1070"/>
        <v>0</v>
      </c>
      <c r="P6210" s="8">
        <f t="shared" si="1073"/>
        <v>1.3888888888888888E-2</v>
      </c>
      <c r="Q6210" s="1">
        <f t="shared" si="1074"/>
        <v>43210.875</v>
      </c>
      <c r="R6210">
        <f t="shared" ref="R6210:R6273" si="1075">VLOOKUP(Q6210,기상정보,2,FALSE)</f>
        <v>19.2</v>
      </c>
      <c r="S6210" s="1">
        <f t="shared" si="1071"/>
        <v>43210.875</v>
      </c>
      <c r="T6210">
        <f t="shared" ref="T6210:T6273" si="1076">VLOOKUP(S6210,기상정보,2,FALSE)</f>
        <v>19.2</v>
      </c>
      <c r="U6210">
        <f t="shared" ref="U6210:U6273" si="1077">VLOOKUP(B6210,기상정보,3,TRUE)</f>
        <v>0</v>
      </c>
      <c r="V6210" t="b">
        <f t="shared" si="1072"/>
        <v>0</v>
      </c>
    </row>
    <row r="6211" spans="1:22" x14ac:dyDescent="0.4">
      <c r="A6211" t="s">
        <v>5747</v>
      </c>
      <c r="B6211" s="1">
        <v>43210.890775462962</v>
      </c>
      <c r="C6211">
        <v>512</v>
      </c>
      <c r="D6211" t="s">
        <v>350</v>
      </c>
      <c r="E6211">
        <v>1</v>
      </c>
      <c r="F6211" s="1">
        <v>43210.908599537041</v>
      </c>
      <c r="G6211">
        <v>1444</v>
      </c>
      <c r="H6211" t="s">
        <v>5748</v>
      </c>
      <c r="I6211">
        <v>6</v>
      </c>
      <c r="J6211">
        <v>25</v>
      </c>
      <c r="K6211">
        <v>5140</v>
      </c>
      <c r="L6211">
        <f t="shared" ref="L6211:L6274" si="1078">HOUR(B6211)</f>
        <v>21</v>
      </c>
      <c r="M6211" t="b">
        <f t="shared" ref="M6211:M6274" si="1079">WEEKDAY(B6211,2)&gt;=6</f>
        <v>0</v>
      </c>
      <c r="N6211">
        <f t="shared" ref="N6211:N6274" si="1080">MINUTE(B6211)</f>
        <v>22</v>
      </c>
      <c r="O6211">
        <f t="shared" ref="O6211:O6274" si="1081">SECOND(B6211)</f>
        <v>43</v>
      </c>
      <c r="P6211" s="8">
        <f t="shared" si="1073"/>
        <v>1.577546296296296E-2</v>
      </c>
      <c r="Q6211" s="1">
        <f t="shared" si="1074"/>
        <v>43210.875</v>
      </c>
      <c r="R6211">
        <f t="shared" si="1075"/>
        <v>19.2</v>
      </c>
      <c r="S6211" s="1">
        <f t="shared" ref="S6211:S6274" si="1082">DATE(YEAR(B6211),MONTH(B6211),DAY(B6211))+TIME(HOUR(B6211),0,0)</f>
        <v>43210.875</v>
      </c>
      <c r="T6211">
        <f t="shared" si="1076"/>
        <v>19.2</v>
      </c>
      <c r="U6211">
        <f t="shared" si="1077"/>
        <v>0</v>
      </c>
      <c r="V6211" t="b">
        <f t="shared" ref="V6211:V6274" si="1083">U6211&gt;=1</f>
        <v>0</v>
      </c>
    </row>
    <row r="6212" spans="1:22" x14ac:dyDescent="0.4">
      <c r="A6212" t="s">
        <v>3956</v>
      </c>
      <c r="B6212" s="1">
        <v>43210.892569444448</v>
      </c>
      <c r="C6212">
        <v>837</v>
      </c>
      <c r="D6212" t="s">
        <v>5055</v>
      </c>
      <c r="E6212">
        <v>2</v>
      </c>
      <c r="F6212" s="1">
        <v>43210.941840277781</v>
      </c>
      <c r="G6212">
        <v>837</v>
      </c>
      <c r="H6212" t="s">
        <v>5055</v>
      </c>
      <c r="I6212">
        <v>1</v>
      </c>
      <c r="J6212">
        <v>66</v>
      </c>
      <c r="K6212">
        <v>5960</v>
      </c>
      <c r="L6212">
        <f t="shared" si="1078"/>
        <v>21</v>
      </c>
      <c r="M6212" t="b">
        <f t="shared" si="1079"/>
        <v>0</v>
      </c>
      <c r="N6212">
        <f t="shared" si="1080"/>
        <v>25</v>
      </c>
      <c r="O6212">
        <f t="shared" si="1081"/>
        <v>18</v>
      </c>
      <c r="P6212" s="8">
        <f t="shared" si="1073"/>
        <v>1.7569444444444447E-2</v>
      </c>
      <c r="Q6212" s="1">
        <f t="shared" si="1074"/>
        <v>43210.875</v>
      </c>
      <c r="R6212">
        <f t="shared" si="1075"/>
        <v>19.2</v>
      </c>
      <c r="S6212" s="1">
        <f t="shared" si="1082"/>
        <v>43210.875</v>
      </c>
      <c r="T6212">
        <f t="shared" si="1076"/>
        <v>19.2</v>
      </c>
      <c r="U6212">
        <f t="shared" si="1077"/>
        <v>0</v>
      </c>
      <c r="V6212" t="b">
        <f t="shared" si="1083"/>
        <v>0</v>
      </c>
    </row>
    <row r="6213" spans="1:22" x14ac:dyDescent="0.4">
      <c r="A6213" t="s">
        <v>5749</v>
      </c>
      <c r="B6213" s="1">
        <v>43210.893738425926</v>
      </c>
      <c r="C6213">
        <v>550</v>
      </c>
      <c r="D6213" t="s">
        <v>1834</v>
      </c>
      <c r="E6213">
        <v>1</v>
      </c>
      <c r="F6213" s="1">
        <v>43210.899976851855</v>
      </c>
      <c r="G6213">
        <v>613</v>
      </c>
      <c r="H6213" t="s">
        <v>974</v>
      </c>
      <c r="I6213">
        <v>5</v>
      </c>
      <c r="J6213">
        <v>8</v>
      </c>
      <c r="K6213">
        <v>1560</v>
      </c>
      <c r="L6213">
        <f t="shared" si="1078"/>
        <v>21</v>
      </c>
      <c r="M6213" t="b">
        <f t="shared" si="1079"/>
        <v>0</v>
      </c>
      <c r="N6213">
        <f t="shared" si="1080"/>
        <v>26</v>
      </c>
      <c r="O6213">
        <f t="shared" si="1081"/>
        <v>59</v>
      </c>
      <c r="P6213" s="8">
        <f t="shared" si="1073"/>
        <v>1.8738425925925926E-2</v>
      </c>
      <c r="Q6213" s="1">
        <f t="shared" si="1074"/>
        <v>43210.875</v>
      </c>
      <c r="R6213">
        <f t="shared" si="1075"/>
        <v>19.2</v>
      </c>
      <c r="S6213" s="1">
        <f t="shared" si="1082"/>
        <v>43210.875</v>
      </c>
      <c r="T6213">
        <f t="shared" si="1076"/>
        <v>19.2</v>
      </c>
      <c r="U6213">
        <f t="shared" si="1077"/>
        <v>0</v>
      </c>
      <c r="V6213" t="b">
        <f t="shared" si="1083"/>
        <v>0</v>
      </c>
    </row>
    <row r="6214" spans="1:22" x14ac:dyDescent="0.4">
      <c r="A6214" t="s">
        <v>4193</v>
      </c>
      <c r="B6214" s="1">
        <v>43210.89539351852</v>
      </c>
      <c r="C6214">
        <v>1352</v>
      </c>
      <c r="D6214" t="s">
        <v>4922</v>
      </c>
      <c r="E6214">
        <v>1</v>
      </c>
      <c r="F6214" s="1">
        <v>43211.010370370372</v>
      </c>
      <c r="G6214">
        <v>583</v>
      </c>
      <c r="H6214" t="s">
        <v>587</v>
      </c>
      <c r="I6214">
        <v>19</v>
      </c>
      <c r="J6214">
        <v>155</v>
      </c>
      <c r="K6214">
        <v>25570</v>
      </c>
      <c r="L6214">
        <f t="shared" si="1078"/>
        <v>21</v>
      </c>
      <c r="M6214" t="b">
        <f t="shared" si="1079"/>
        <v>0</v>
      </c>
      <c r="N6214">
        <f t="shared" si="1080"/>
        <v>29</v>
      </c>
      <c r="O6214">
        <f t="shared" si="1081"/>
        <v>22</v>
      </c>
      <c r="P6214" s="8">
        <f t="shared" si="1073"/>
        <v>2.0393518518518519E-2</v>
      </c>
      <c r="Q6214" s="1">
        <f t="shared" si="1074"/>
        <v>43210.875</v>
      </c>
      <c r="R6214">
        <f t="shared" si="1075"/>
        <v>19.2</v>
      </c>
      <c r="S6214" s="1">
        <f t="shared" si="1082"/>
        <v>43210.875</v>
      </c>
      <c r="T6214">
        <f t="shared" si="1076"/>
        <v>19.2</v>
      </c>
      <c r="U6214">
        <f t="shared" si="1077"/>
        <v>0</v>
      </c>
      <c r="V6214" t="b">
        <f t="shared" si="1083"/>
        <v>0</v>
      </c>
    </row>
    <row r="6215" spans="1:22" x14ac:dyDescent="0.4">
      <c r="A6215" t="s">
        <v>5750</v>
      </c>
      <c r="B6215" s="1">
        <v>43210.897048611114</v>
      </c>
      <c r="C6215">
        <v>2220</v>
      </c>
      <c r="D6215" t="s">
        <v>953</v>
      </c>
      <c r="E6215">
        <v>3</v>
      </c>
      <c r="F6215" s="1">
        <v>43210.960486111115</v>
      </c>
      <c r="G6215">
        <v>2230</v>
      </c>
      <c r="H6215" t="s">
        <v>644</v>
      </c>
      <c r="I6215">
        <v>18</v>
      </c>
      <c r="J6215">
        <v>90</v>
      </c>
      <c r="K6215">
        <v>9620</v>
      </c>
      <c r="L6215">
        <f t="shared" si="1078"/>
        <v>21</v>
      </c>
      <c r="M6215" t="b">
        <f t="shared" si="1079"/>
        <v>0</v>
      </c>
      <c r="N6215">
        <f t="shared" si="1080"/>
        <v>31</v>
      </c>
      <c r="O6215">
        <f t="shared" si="1081"/>
        <v>45</v>
      </c>
      <c r="P6215" s="8">
        <f t="shared" si="1073"/>
        <v>2.2048611111111113E-2</v>
      </c>
      <c r="Q6215" s="1">
        <f t="shared" si="1074"/>
        <v>43210.875</v>
      </c>
      <c r="R6215">
        <f t="shared" si="1075"/>
        <v>19.2</v>
      </c>
      <c r="S6215" s="1">
        <f t="shared" si="1082"/>
        <v>43210.875</v>
      </c>
      <c r="T6215">
        <f t="shared" si="1076"/>
        <v>19.2</v>
      </c>
      <c r="U6215">
        <f t="shared" si="1077"/>
        <v>0</v>
      </c>
      <c r="V6215" t="b">
        <f t="shared" si="1083"/>
        <v>0</v>
      </c>
    </row>
    <row r="6216" spans="1:22" x14ac:dyDescent="0.4">
      <c r="A6216" t="s">
        <v>5459</v>
      </c>
      <c r="B6216" s="1">
        <v>43210.898935185185</v>
      </c>
      <c r="C6216">
        <v>3518</v>
      </c>
      <c r="D6216" t="s">
        <v>4517</v>
      </c>
      <c r="E6216">
        <v>1</v>
      </c>
      <c r="F6216" s="1">
        <v>43210.93849537037</v>
      </c>
      <c r="G6216">
        <v>622</v>
      </c>
      <c r="H6216" t="s">
        <v>161</v>
      </c>
      <c r="I6216">
        <v>3</v>
      </c>
      <c r="J6216">
        <v>53</v>
      </c>
      <c r="K6216">
        <v>3730</v>
      </c>
      <c r="L6216">
        <f t="shared" si="1078"/>
        <v>21</v>
      </c>
      <c r="M6216" t="b">
        <f t="shared" si="1079"/>
        <v>0</v>
      </c>
      <c r="N6216">
        <f t="shared" si="1080"/>
        <v>34</v>
      </c>
      <c r="O6216">
        <f t="shared" si="1081"/>
        <v>28</v>
      </c>
      <c r="P6216" s="8">
        <f t="shared" si="1073"/>
        <v>2.3935185185185184E-2</v>
      </c>
      <c r="Q6216" s="1">
        <f t="shared" si="1074"/>
        <v>43210.875</v>
      </c>
      <c r="R6216">
        <f t="shared" si="1075"/>
        <v>19.2</v>
      </c>
      <c r="S6216" s="1">
        <f t="shared" si="1082"/>
        <v>43210.875</v>
      </c>
      <c r="T6216">
        <f t="shared" si="1076"/>
        <v>19.2</v>
      </c>
      <c r="U6216">
        <f t="shared" si="1077"/>
        <v>0</v>
      </c>
      <c r="V6216" t="b">
        <f t="shared" si="1083"/>
        <v>0</v>
      </c>
    </row>
    <row r="6217" spans="1:22" x14ac:dyDescent="0.4">
      <c r="A6217" t="s">
        <v>5751</v>
      </c>
      <c r="B6217" s="1">
        <v>43210.900833333333</v>
      </c>
      <c r="C6217">
        <v>222</v>
      </c>
      <c r="D6217" t="s">
        <v>863</v>
      </c>
      <c r="E6217">
        <v>10</v>
      </c>
      <c r="F6217" s="1">
        <v>43210.90662037037</v>
      </c>
      <c r="G6217">
        <v>207</v>
      </c>
      <c r="H6217" t="s">
        <v>41</v>
      </c>
      <c r="I6217">
        <v>16</v>
      </c>
      <c r="J6217">
        <v>8</v>
      </c>
      <c r="K6217">
        <v>1340</v>
      </c>
      <c r="L6217">
        <f t="shared" si="1078"/>
        <v>21</v>
      </c>
      <c r="M6217" t="b">
        <f t="shared" si="1079"/>
        <v>0</v>
      </c>
      <c r="N6217">
        <f t="shared" si="1080"/>
        <v>37</v>
      </c>
      <c r="O6217">
        <f t="shared" si="1081"/>
        <v>12</v>
      </c>
      <c r="P6217" s="8">
        <f t="shared" si="1073"/>
        <v>2.5833333333333333E-2</v>
      </c>
      <c r="Q6217" s="1">
        <f t="shared" si="1074"/>
        <v>43210.875</v>
      </c>
      <c r="R6217">
        <f t="shared" si="1075"/>
        <v>19.2</v>
      </c>
      <c r="S6217" s="1">
        <f t="shared" si="1082"/>
        <v>43210.875</v>
      </c>
      <c r="T6217">
        <f t="shared" si="1076"/>
        <v>19.2</v>
      </c>
      <c r="U6217">
        <f t="shared" si="1077"/>
        <v>0</v>
      </c>
      <c r="V6217" t="b">
        <f t="shared" si="1083"/>
        <v>0</v>
      </c>
    </row>
    <row r="6218" spans="1:22" x14ac:dyDescent="0.4">
      <c r="A6218" t="s">
        <v>3513</v>
      </c>
      <c r="B6218" s="1">
        <v>43210.902349537035</v>
      </c>
      <c r="C6218">
        <v>502</v>
      </c>
      <c r="D6218" t="s">
        <v>318</v>
      </c>
      <c r="E6218">
        <v>11</v>
      </c>
      <c r="F6218" s="1">
        <v>43211.087557870371</v>
      </c>
      <c r="G6218">
        <v>2167</v>
      </c>
      <c r="H6218" t="s">
        <v>5752</v>
      </c>
      <c r="I6218">
        <v>1</v>
      </c>
      <c r="J6218">
        <v>243</v>
      </c>
      <c r="K6218">
        <v>22460</v>
      </c>
      <c r="L6218">
        <f t="shared" si="1078"/>
        <v>21</v>
      </c>
      <c r="M6218" t="b">
        <f t="shared" si="1079"/>
        <v>0</v>
      </c>
      <c r="N6218">
        <f t="shared" si="1080"/>
        <v>39</v>
      </c>
      <c r="O6218">
        <f t="shared" si="1081"/>
        <v>23</v>
      </c>
      <c r="P6218" s="8">
        <f t="shared" si="1073"/>
        <v>2.7349537037037037E-2</v>
      </c>
      <c r="Q6218" s="1">
        <f t="shared" si="1074"/>
        <v>43210.875</v>
      </c>
      <c r="R6218">
        <f t="shared" si="1075"/>
        <v>19.2</v>
      </c>
      <c r="S6218" s="1">
        <f t="shared" si="1082"/>
        <v>43210.875</v>
      </c>
      <c r="T6218">
        <f t="shared" si="1076"/>
        <v>19.2</v>
      </c>
      <c r="U6218">
        <f t="shared" si="1077"/>
        <v>0</v>
      </c>
      <c r="V6218" t="b">
        <f t="shared" si="1083"/>
        <v>0</v>
      </c>
    </row>
    <row r="6219" spans="1:22" x14ac:dyDescent="0.4">
      <c r="A6219" t="s">
        <v>4462</v>
      </c>
      <c r="B6219" s="1">
        <v>43210.903935185182</v>
      </c>
      <c r="C6219">
        <v>1110</v>
      </c>
      <c r="D6219" t="s">
        <v>1558</v>
      </c>
      <c r="E6219">
        <v>3</v>
      </c>
      <c r="F6219" s="1">
        <v>43210.9375462963</v>
      </c>
      <c r="G6219">
        <v>1108</v>
      </c>
      <c r="H6219" t="s">
        <v>4701</v>
      </c>
      <c r="I6219">
        <v>4</v>
      </c>
      <c r="J6219">
        <v>48</v>
      </c>
      <c r="K6219">
        <v>5510</v>
      </c>
      <c r="L6219">
        <f t="shared" si="1078"/>
        <v>21</v>
      </c>
      <c r="M6219" t="b">
        <f t="shared" si="1079"/>
        <v>0</v>
      </c>
      <c r="N6219">
        <f t="shared" si="1080"/>
        <v>41</v>
      </c>
      <c r="O6219">
        <f t="shared" si="1081"/>
        <v>40</v>
      </c>
      <c r="P6219" s="8">
        <f t="shared" si="1073"/>
        <v>2.8935185185185185E-2</v>
      </c>
      <c r="Q6219" s="1">
        <f t="shared" si="1074"/>
        <v>43210.875</v>
      </c>
      <c r="R6219">
        <f t="shared" si="1075"/>
        <v>19.2</v>
      </c>
      <c r="S6219" s="1">
        <f t="shared" si="1082"/>
        <v>43210.875</v>
      </c>
      <c r="T6219">
        <f t="shared" si="1076"/>
        <v>19.2</v>
      </c>
      <c r="U6219">
        <f t="shared" si="1077"/>
        <v>0</v>
      </c>
      <c r="V6219" t="b">
        <f t="shared" si="1083"/>
        <v>0</v>
      </c>
    </row>
    <row r="6220" spans="1:22" x14ac:dyDescent="0.4">
      <c r="A6220" t="s">
        <v>1582</v>
      </c>
      <c r="B6220" s="1">
        <v>43210.906006944446</v>
      </c>
      <c r="C6220">
        <v>155</v>
      </c>
      <c r="D6220" t="s">
        <v>1373</v>
      </c>
      <c r="E6220">
        <v>1</v>
      </c>
      <c r="F6220" s="1">
        <v>43210.919525462959</v>
      </c>
      <c r="G6220">
        <v>188</v>
      </c>
      <c r="H6220" t="s">
        <v>1325</v>
      </c>
      <c r="I6220">
        <v>6</v>
      </c>
      <c r="J6220">
        <v>18</v>
      </c>
      <c r="K6220">
        <v>3150</v>
      </c>
      <c r="L6220">
        <f t="shared" si="1078"/>
        <v>21</v>
      </c>
      <c r="M6220" t="b">
        <f t="shared" si="1079"/>
        <v>0</v>
      </c>
      <c r="N6220">
        <f t="shared" si="1080"/>
        <v>44</v>
      </c>
      <c r="O6220">
        <f t="shared" si="1081"/>
        <v>39</v>
      </c>
      <c r="P6220" s="8">
        <f t="shared" si="1073"/>
        <v>3.1006944444444445E-2</v>
      </c>
      <c r="Q6220" s="1">
        <f t="shared" si="1074"/>
        <v>43210.875</v>
      </c>
      <c r="R6220">
        <f t="shared" si="1075"/>
        <v>19.2</v>
      </c>
      <c r="S6220" s="1">
        <f t="shared" si="1082"/>
        <v>43210.875</v>
      </c>
      <c r="T6220">
        <f t="shared" si="1076"/>
        <v>19.2</v>
      </c>
      <c r="U6220">
        <f t="shared" si="1077"/>
        <v>0</v>
      </c>
      <c r="V6220" t="b">
        <f t="shared" si="1083"/>
        <v>0</v>
      </c>
    </row>
    <row r="6221" spans="1:22" x14ac:dyDescent="0.4">
      <c r="A6221" t="s">
        <v>5753</v>
      </c>
      <c r="B6221" s="1">
        <v>43210.908078703702</v>
      </c>
      <c r="C6221">
        <v>2115</v>
      </c>
      <c r="D6221" t="s">
        <v>481</v>
      </c>
      <c r="E6221">
        <v>14</v>
      </c>
      <c r="F6221" s="1">
        <v>43210.924386574072</v>
      </c>
      <c r="G6221">
        <v>2016</v>
      </c>
      <c r="H6221" t="s">
        <v>275</v>
      </c>
      <c r="I6221">
        <v>9</v>
      </c>
      <c r="J6221">
        <v>23</v>
      </c>
      <c r="K6221">
        <v>4310</v>
      </c>
      <c r="L6221">
        <f t="shared" si="1078"/>
        <v>21</v>
      </c>
      <c r="M6221" t="b">
        <f t="shared" si="1079"/>
        <v>0</v>
      </c>
      <c r="N6221">
        <f t="shared" si="1080"/>
        <v>47</v>
      </c>
      <c r="O6221">
        <f t="shared" si="1081"/>
        <v>38</v>
      </c>
      <c r="P6221" s="8">
        <f t="shared" si="1073"/>
        <v>3.30787037037037E-2</v>
      </c>
      <c r="Q6221" s="1">
        <f t="shared" si="1074"/>
        <v>43210.875</v>
      </c>
      <c r="R6221">
        <f t="shared" si="1075"/>
        <v>19.2</v>
      </c>
      <c r="S6221" s="1">
        <f t="shared" si="1082"/>
        <v>43210.875</v>
      </c>
      <c r="T6221">
        <f t="shared" si="1076"/>
        <v>19.2</v>
      </c>
      <c r="U6221">
        <f t="shared" si="1077"/>
        <v>0</v>
      </c>
      <c r="V6221" t="b">
        <f t="shared" si="1083"/>
        <v>0</v>
      </c>
    </row>
    <row r="6222" spans="1:22" x14ac:dyDescent="0.4">
      <c r="A6222" t="s">
        <v>2251</v>
      </c>
      <c r="B6222" s="1">
        <v>43210.90997685185</v>
      </c>
      <c r="C6222">
        <v>1036</v>
      </c>
      <c r="D6222" t="s">
        <v>1793</v>
      </c>
      <c r="E6222">
        <v>10</v>
      </c>
      <c r="F6222" s="1">
        <v>43210.922511574077</v>
      </c>
      <c r="G6222">
        <v>1018</v>
      </c>
      <c r="H6222" t="s">
        <v>1445</v>
      </c>
      <c r="I6222">
        <v>6</v>
      </c>
      <c r="J6222">
        <v>17</v>
      </c>
      <c r="K6222">
        <v>3470</v>
      </c>
      <c r="L6222">
        <f t="shared" si="1078"/>
        <v>21</v>
      </c>
      <c r="M6222" t="b">
        <f t="shared" si="1079"/>
        <v>0</v>
      </c>
      <c r="N6222">
        <f t="shared" si="1080"/>
        <v>50</v>
      </c>
      <c r="O6222">
        <f t="shared" si="1081"/>
        <v>22</v>
      </c>
      <c r="P6222" s="8">
        <f t="shared" si="1073"/>
        <v>3.4976851851851849E-2</v>
      </c>
      <c r="Q6222" s="1">
        <f t="shared" si="1074"/>
        <v>43210.875</v>
      </c>
      <c r="R6222">
        <f t="shared" si="1075"/>
        <v>19.2</v>
      </c>
      <c r="S6222" s="1">
        <f t="shared" si="1082"/>
        <v>43210.875</v>
      </c>
      <c r="T6222">
        <f t="shared" si="1076"/>
        <v>19.2</v>
      </c>
      <c r="U6222">
        <f t="shared" si="1077"/>
        <v>0</v>
      </c>
      <c r="V6222" t="b">
        <f t="shared" si="1083"/>
        <v>0</v>
      </c>
    </row>
    <row r="6223" spans="1:22" x14ac:dyDescent="0.4">
      <c r="A6223" t="s">
        <v>5754</v>
      </c>
      <c r="B6223" s="1">
        <v>43210.911608796298</v>
      </c>
      <c r="C6223">
        <v>1351</v>
      </c>
      <c r="D6223" t="s">
        <v>1353</v>
      </c>
      <c r="E6223">
        <v>1</v>
      </c>
      <c r="F6223" s="1">
        <v>43210.917488425926</v>
      </c>
      <c r="G6223">
        <v>1355</v>
      </c>
      <c r="H6223" t="s">
        <v>4893</v>
      </c>
      <c r="I6223">
        <v>14</v>
      </c>
      <c r="J6223">
        <v>8</v>
      </c>
      <c r="K6223">
        <v>1140</v>
      </c>
      <c r="L6223">
        <f t="shared" si="1078"/>
        <v>21</v>
      </c>
      <c r="M6223" t="b">
        <f t="shared" si="1079"/>
        <v>0</v>
      </c>
      <c r="N6223">
        <f t="shared" si="1080"/>
        <v>52</v>
      </c>
      <c r="O6223">
        <f t="shared" si="1081"/>
        <v>43</v>
      </c>
      <c r="P6223" s="8">
        <f t="shared" si="1073"/>
        <v>3.6608796296296299E-2</v>
      </c>
      <c r="Q6223" s="1">
        <f t="shared" si="1074"/>
        <v>43210.875</v>
      </c>
      <c r="R6223">
        <f t="shared" si="1075"/>
        <v>19.2</v>
      </c>
      <c r="S6223" s="1">
        <f t="shared" si="1082"/>
        <v>43210.875</v>
      </c>
      <c r="T6223">
        <f t="shared" si="1076"/>
        <v>19.2</v>
      </c>
      <c r="U6223">
        <f t="shared" si="1077"/>
        <v>0</v>
      </c>
      <c r="V6223" t="b">
        <f t="shared" si="1083"/>
        <v>0</v>
      </c>
    </row>
    <row r="6224" spans="1:22" x14ac:dyDescent="0.4">
      <c r="A6224" t="s">
        <v>5731</v>
      </c>
      <c r="B6224" s="1">
        <v>43210.913229166668</v>
      </c>
      <c r="C6224">
        <v>346</v>
      </c>
      <c r="D6224" t="s">
        <v>1110</v>
      </c>
      <c r="E6224">
        <v>5</v>
      </c>
      <c r="F6224" s="1">
        <v>43210.931331018517</v>
      </c>
      <c r="G6224">
        <v>327</v>
      </c>
      <c r="H6224" t="s">
        <v>904</v>
      </c>
      <c r="I6224">
        <v>8</v>
      </c>
      <c r="J6224">
        <v>26</v>
      </c>
      <c r="K6224">
        <v>2320</v>
      </c>
      <c r="L6224">
        <f t="shared" si="1078"/>
        <v>21</v>
      </c>
      <c r="M6224" t="b">
        <f t="shared" si="1079"/>
        <v>0</v>
      </c>
      <c r="N6224">
        <f t="shared" si="1080"/>
        <v>55</v>
      </c>
      <c r="O6224">
        <f t="shared" si="1081"/>
        <v>3</v>
      </c>
      <c r="P6224" s="8">
        <f t="shared" ref="P6224:P6287" si="1084">TIME(0,MINUTE(B6224),SECOND(B6224))</f>
        <v>3.8229166666666668E-2</v>
      </c>
      <c r="Q6224" s="1">
        <f t="shared" ref="Q6224:Q6287" si="1085">B6224-P6224</f>
        <v>43210.875</v>
      </c>
      <c r="R6224">
        <f t="shared" si="1075"/>
        <v>19.2</v>
      </c>
      <c r="S6224" s="1">
        <f t="shared" si="1082"/>
        <v>43210.875</v>
      </c>
      <c r="T6224">
        <f t="shared" si="1076"/>
        <v>19.2</v>
      </c>
      <c r="U6224">
        <f t="shared" si="1077"/>
        <v>0</v>
      </c>
      <c r="V6224" t="b">
        <f t="shared" si="1083"/>
        <v>0</v>
      </c>
    </row>
    <row r="6225" spans="1:22" x14ac:dyDescent="0.4">
      <c r="A6225" t="s">
        <v>2443</v>
      </c>
      <c r="B6225" s="1">
        <v>43210.915416666663</v>
      </c>
      <c r="C6225">
        <v>2139</v>
      </c>
      <c r="D6225" t="s">
        <v>681</v>
      </c>
      <c r="E6225">
        <v>2</v>
      </c>
      <c r="F6225" s="1">
        <v>43210.933946759258</v>
      </c>
      <c r="G6225">
        <v>2139</v>
      </c>
      <c r="H6225" t="s">
        <v>681</v>
      </c>
      <c r="I6225">
        <v>1</v>
      </c>
      <c r="J6225">
        <v>25</v>
      </c>
      <c r="K6225">
        <v>2060</v>
      </c>
      <c r="L6225">
        <f t="shared" si="1078"/>
        <v>21</v>
      </c>
      <c r="M6225" t="b">
        <f t="shared" si="1079"/>
        <v>0</v>
      </c>
      <c r="N6225">
        <f t="shared" si="1080"/>
        <v>58</v>
      </c>
      <c r="O6225">
        <f t="shared" si="1081"/>
        <v>12</v>
      </c>
      <c r="P6225" s="8">
        <f t="shared" si="1084"/>
        <v>4.041666666666667E-2</v>
      </c>
      <c r="Q6225" s="1">
        <f t="shared" si="1085"/>
        <v>43210.875</v>
      </c>
      <c r="R6225">
        <f t="shared" si="1075"/>
        <v>19.2</v>
      </c>
      <c r="S6225" s="1">
        <f t="shared" si="1082"/>
        <v>43210.875</v>
      </c>
      <c r="T6225">
        <f t="shared" si="1076"/>
        <v>19.2</v>
      </c>
      <c r="U6225">
        <f t="shared" si="1077"/>
        <v>0</v>
      </c>
      <c r="V6225" t="b">
        <f t="shared" si="1083"/>
        <v>0</v>
      </c>
    </row>
    <row r="6226" spans="1:22" x14ac:dyDescent="0.4">
      <c r="A6226" t="s">
        <v>5755</v>
      </c>
      <c r="B6226" s="1">
        <v>43210.91710648148</v>
      </c>
      <c r="C6226">
        <v>828</v>
      </c>
      <c r="D6226" t="s">
        <v>2506</v>
      </c>
      <c r="E6226">
        <v>2</v>
      </c>
      <c r="F6226" s="1">
        <v>43210.919907407406</v>
      </c>
      <c r="G6226">
        <v>820</v>
      </c>
      <c r="H6226" t="s">
        <v>821</v>
      </c>
      <c r="I6226">
        <v>10</v>
      </c>
      <c r="J6226">
        <v>3</v>
      </c>
      <c r="K6226">
        <v>570</v>
      </c>
      <c r="L6226">
        <f t="shared" si="1078"/>
        <v>22</v>
      </c>
      <c r="M6226" t="b">
        <f t="shared" si="1079"/>
        <v>0</v>
      </c>
      <c r="N6226">
        <f t="shared" si="1080"/>
        <v>0</v>
      </c>
      <c r="O6226">
        <f t="shared" si="1081"/>
        <v>38</v>
      </c>
      <c r="P6226" s="8">
        <f t="shared" si="1084"/>
        <v>4.3981481481481481E-4</v>
      </c>
      <c r="Q6226" s="1">
        <f t="shared" si="1085"/>
        <v>43210.916666666664</v>
      </c>
      <c r="R6226">
        <f t="shared" si="1075"/>
        <v>18.2</v>
      </c>
      <c r="S6226" s="1">
        <f t="shared" si="1082"/>
        <v>43210.916666666664</v>
      </c>
      <c r="T6226">
        <f t="shared" si="1076"/>
        <v>18.2</v>
      </c>
      <c r="U6226">
        <f t="shared" si="1077"/>
        <v>0</v>
      </c>
      <c r="V6226" t="b">
        <f t="shared" si="1083"/>
        <v>0</v>
      </c>
    </row>
    <row r="6227" spans="1:22" x14ac:dyDescent="0.4">
      <c r="A6227" t="s">
        <v>5756</v>
      </c>
      <c r="B6227" s="1">
        <v>43210.918576388889</v>
      </c>
      <c r="C6227">
        <v>1129</v>
      </c>
      <c r="D6227" t="s">
        <v>1703</v>
      </c>
      <c r="E6227">
        <v>8</v>
      </c>
      <c r="F6227" s="1">
        <v>43210.930821759262</v>
      </c>
      <c r="G6227">
        <v>1162</v>
      </c>
      <c r="H6227" t="s">
        <v>3828</v>
      </c>
      <c r="I6227">
        <v>3</v>
      </c>
      <c r="J6227">
        <v>17</v>
      </c>
      <c r="K6227">
        <v>4020</v>
      </c>
      <c r="L6227">
        <f t="shared" si="1078"/>
        <v>22</v>
      </c>
      <c r="M6227" t="b">
        <f t="shared" si="1079"/>
        <v>0</v>
      </c>
      <c r="N6227">
        <f t="shared" si="1080"/>
        <v>2</v>
      </c>
      <c r="O6227">
        <f t="shared" si="1081"/>
        <v>45</v>
      </c>
      <c r="P6227" s="8">
        <f t="shared" si="1084"/>
        <v>1.9097222222222222E-3</v>
      </c>
      <c r="Q6227" s="1">
        <f t="shared" si="1085"/>
        <v>43210.916666666664</v>
      </c>
      <c r="R6227">
        <f t="shared" si="1075"/>
        <v>18.2</v>
      </c>
      <c r="S6227" s="1">
        <f t="shared" si="1082"/>
        <v>43210.916666666664</v>
      </c>
      <c r="T6227">
        <f t="shared" si="1076"/>
        <v>18.2</v>
      </c>
      <c r="U6227">
        <f t="shared" si="1077"/>
        <v>0</v>
      </c>
      <c r="V6227" t="b">
        <f t="shared" si="1083"/>
        <v>0</v>
      </c>
    </row>
    <row r="6228" spans="1:22" x14ac:dyDescent="0.4">
      <c r="A6228" t="s">
        <v>3042</v>
      </c>
      <c r="B6228" s="1">
        <v>43210.920312499999</v>
      </c>
      <c r="C6228">
        <v>502</v>
      </c>
      <c r="D6228" t="s">
        <v>318</v>
      </c>
      <c r="E6228">
        <v>2</v>
      </c>
      <c r="F6228" s="1">
        <v>43210.996180555558</v>
      </c>
      <c r="G6228">
        <v>650</v>
      </c>
      <c r="H6228" t="s">
        <v>4812</v>
      </c>
      <c r="I6228">
        <v>4</v>
      </c>
      <c r="J6228">
        <v>98</v>
      </c>
      <c r="K6228">
        <v>15390</v>
      </c>
      <c r="L6228">
        <f t="shared" si="1078"/>
        <v>22</v>
      </c>
      <c r="M6228" t="b">
        <f t="shared" si="1079"/>
        <v>0</v>
      </c>
      <c r="N6228">
        <f t="shared" si="1080"/>
        <v>5</v>
      </c>
      <c r="O6228">
        <f t="shared" si="1081"/>
        <v>15</v>
      </c>
      <c r="P6228" s="8">
        <f t="shared" si="1084"/>
        <v>3.645833333333333E-3</v>
      </c>
      <c r="Q6228" s="1">
        <f t="shared" si="1085"/>
        <v>43210.916666666664</v>
      </c>
      <c r="R6228">
        <f t="shared" si="1075"/>
        <v>18.2</v>
      </c>
      <c r="S6228" s="1">
        <f t="shared" si="1082"/>
        <v>43210.916666666664</v>
      </c>
      <c r="T6228">
        <f t="shared" si="1076"/>
        <v>18.2</v>
      </c>
      <c r="U6228">
        <f t="shared" si="1077"/>
        <v>0</v>
      </c>
      <c r="V6228" t="b">
        <f t="shared" si="1083"/>
        <v>0</v>
      </c>
    </row>
    <row r="6229" spans="1:22" x14ac:dyDescent="0.4">
      <c r="A6229" t="s">
        <v>2480</v>
      </c>
      <c r="B6229" s="1">
        <v>43210.921886574077</v>
      </c>
      <c r="C6229">
        <v>1904</v>
      </c>
      <c r="D6229" t="s">
        <v>1710</v>
      </c>
      <c r="E6229">
        <v>8</v>
      </c>
      <c r="F6229" s="1">
        <v>43210.930393518516</v>
      </c>
      <c r="G6229">
        <v>1961</v>
      </c>
      <c r="H6229" t="s">
        <v>50</v>
      </c>
      <c r="I6229">
        <v>11</v>
      </c>
      <c r="J6229">
        <v>11</v>
      </c>
      <c r="K6229">
        <v>2040</v>
      </c>
      <c r="L6229">
        <f t="shared" si="1078"/>
        <v>22</v>
      </c>
      <c r="M6229" t="b">
        <f t="shared" si="1079"/>
        <v>0</v>
      </c>
      <c r="N6229">
        <f t="shared" si="1080"/>
        <v>7</v>
      </c>
      <c r="O6229">
        <f t="shared" si="1081"/>
        <v>31</v>
      </c>
      <c r="P6229" s="8">
        <f t="shared" si="1084"/>
        <v>5.2199074074074066E-3</v>
      </c>
      <c r="Q6229" s="1">
        <f t="shared" si="1085"/>
        <v>43210.916666666672</v>
      </c>
      <c r="R6229" t="e">
        <f t="shared" si="1075"/>
        <v>#N/A</v>
      </c>
      <c r="S6229" s="1">
        <f t="shared" si="1082"/>
        <v>43210.916666666664</v>
      </c>
      <c r="T6229">
        <f t="shared" si="1076"/>
        <v>18.2</v>
      </c>
      <c r="U6229">
        <f t="shared" si="1077"/>
        <v>0</v>
      </c>
      <c r="V6229" t="b">
        <f t="shared" si="1083"/>
        <v>0</v>
      </c>
    </row>
    <row r="6230" spans="1:22" x14ac:dyDescent="0.4">
      <c r="A6230" t="s">
        <v>3377</v>
      </c>
      <c r="B6230" s="1">
        <v>43210.923761574071</v>
      </c>
      <c r="C6230">
        <v>1611</v>
      </c>
      <c r="D6230" t="s">
        <v>521</v>
      </c>
      <c r="E6230">
        <v>12</v>
      </c>
      <c r="F6230" s="1">
        <v>43210.929490740738</v>
      </c>
      <c r="G6230">
        <v>1623</v>
      </c>
      <c r="H6230" t="s">
        <v>163</v>
      </c>
      <c r="I6230">
        <v>7</v>
      </c>
      <c r="J6230">
        <v>7</v>
      </c>
      <c r="K6230">
        <v>1850</v>
      </c>
      <c r="L6230">
        <f t="shared" si="1078"/>
        <v>22</v>
      </c>
      <c r="M6230" t="b">
        <f t="shared" si="1079"/>
        <v>0</v>
      </c>
      <c r="N6230">
        <f t="shared" si="1080"/>
        <v>10</v>
      </c>
      <c r="O6230">
        <f t="shared" si="1081"/>
        <v>13</v>
      </c>
      <c r="P6230" s="8">
        <f t="shared" si="1084"/>
        <v>7.0949074074074074E-3</v>
      </c>
      <c r="Q6230" s="1">
        <f t="shared" si="1085"/>
        <v>43210.916666666664</v>
      </c>
      <c r="R6230">
        <f t="shared" si="1075"/>
        <v>18.2</v>
      </c>
      <c r="S6230" s="1">
        <f t="shared" si="1082"/>
        <v>43210.916666666664</v>
      </c>
      <c r="T6230">
        <f t="shared" si="1076"/>
        <v>18.2</v>
      </c>
      <c r="U6230">
        <f t="shared" si="1077"/>
        <v>0</v>
      </c>
      <c r="V6230" t="b">
        <f t="shared" si="1083"/>
        <v>0</v>
      </c>
    </row>
    <row r="6231" spans="1:22" x14ac:dyDescent="0.4">
      <c r="A6231" t="s">
        <v>5757</v>
      </c>
      <c r="B6231" s="1">
        <v>43210.92564814815</v>
      </c>
      <c r="C6231">
        <v>1628</v>
      </c>
      <c r="D6231" t="s">
        <v>426</v>
      </c>
      <c r="E6231">
        <v>4</v>
      </c>
      <c r="F6231" s="1">
        <v>43210.939027777778</v>
      </c>
      <c r="G6231">
        <v>1625</v>
      </c>
      <c r="H6231" t="s">
        <v>462</v>
      </c>
      <c r="I6231">
        <v>15</v>
      </c>
      <c r="J6231">
        <v>18</v>
      </c>
      <c r="K6231">
        <v>2720</v>
      </c>
      <c r="L6231">
        <f t="shared" si="1078"/>
        <v>22</v>
      </c>
      <c r="M6231" t="b">
        <f t="shared" si="1079"/>
        <v>0</v>
      </c>
      <c r="N6231">
        <f t="shared" si="1080"/>
        <v>12</v>
      </c>
      <c r="O6231">
        <f t="shared" si="1081"/>
        <v>56</v>
      </c>
      <c r="P6231" s="8">
        <f t="shared" si="1084"/>
        <v>8.9814814814814809E-3</v>
      </c>
      <c r="Q6231" s="1">
        <f t="shared" si="1085"/>
        <v>43210.916666666672</v>
      </c>
      <c r="R6231" t="e">
        <f t="shared" si="1075"/>
        <v>#N/A</v>
      </c>
      <c r="S6231" s="1">
        <f t="shared" si="1082"/>
        <v>43210.916666666664</v>
      </c>
      <c r="T6231">
        <f t="shared" si="1076"/>
        <v>18.2</v>
      </c>
      <c r="U6231">
        <f t="shared" si="1077"/>
        <v>0</v>
      </c>
      <c r="V6231" t="b">
        <f t="shared" si="1083"/>
        <v>0</v>
      </c>
    </row>
    <row r="6232" spans="1:22" x14ac:dyDescent="0.4">
      <c r="A6232" t="s">
        <v>5758</v>
      </c>
      <c r="B6232" s="1">
        <v>43210.927395833336</v>
      </c>
      <c r="C6232">
        <v>704</v>
      </c>
      <c r="D6232" t="s">
        <v>1384</v>
      </c>
      <c r="E6232">
        <v>13</v>
      </c>
      <c r="F6232" s="1">
        <v>43210.935798611114</v>
      </c>
      <c r="G6232">
        <v>712</v>
      </c>
      <c r="H6232" t="s">
        <v>674</v>
      </c>
      <c r="I6232">
        <v>13</v>
      </c>
      <c r="J6232">
        <v>11</v>
      </c>
      <c r="K6232">
        <v>2880</v>
      </c>
      <c r="L6232">
        <f t="shared" si="1078"/>
        <v>22</v>
      </c>
      <c r="M6232" t="b">
        <f t="shared" si="1079"/>
        <v>0</v>
      </c>
      <c r="N6232">
        <f t="shared" si="1080"/>
        <v>15</v>
      </c>
      <c r="O6232">
        <f t="shared" si="1081"/>
        <v>27</v>
      </c>
      <c r="P6232" s="8">
        <f t="shared" si="1084"/>
        <v>1.0729166666666666E-2</v>
      </c>
      <c r="Q6232" s="1">
        <f t="shared" si="1085"/>
        <v>43210.916666666672</v>
      </c>
      <c r="R6232" t="e">
        <f t="shared" si="1075"/>
        <v>#N/A</v>
      </c>
      <c r="S6232" s="1">
        <f t="shared" si="1082"/>
        <v>43210.916666666664</v>
      </c>
      <c r="T6232">
        <f t="shared" si="1076"/>
        <v>18.2</v>
      </c>
      <c r="U6232">
        <f t="shared" si="1077"/>
        <v>0</v>
      </c>
      <c r="V6232" t="b">
        <f t="shared" si="1083"/>
        <v>0</v>
      </c>
    </row>
    <row r="6233" spans="1:22" x14ac:dyDescent="0.4">
      <c r="A6233" t="s">
        <v>2005</v>
      </c>
      <c r="B6233" s="1">
        <v>43210.928749999999</v>
      </c>
      <c r="C6233">
        <v>1205</v>
      </c>
      <c r="D6233" t="s">
        <v>212</v>
      </c>
      <c r="E6233">
        <v>1</v>
      </c>
      <c r="F6233" s="1">
        <v>43210.937175925923</v>
      </c>
      <c r="G6233">
        <v>1221</v>
      </c>
      <c r="H6233" t="s">
        <v>1004</v>
      </c>
      <c r="I6233">
        <v>6</v>
      </c>
      <c r="J6233">
        <v>11</v>
      </c>
      <c r="K6233">
        <v>1950</v>
      </c>
      <c r="L6233">
        <f t="shared" si="1078"/>
        <v>22</v>
      </c>
      <c r="M6233" t="b">
        <f t="shared" si="1079"/>
        <v>0</v>
      </c>
      <c r="N6233">
        <f t="shared" si="1080"/>
        <v>17</v>
      </c>
      <c r="O6233">
        <f t="shared" si="1081"/>
        <v>24</v>
      </c>
      <c r="P6233" s="8">
        <f t="shared" si="1084"/>
        <v>1.2083333333333333E-2</v>
      </c>
      <c r="Q6233" s="1">
        <f t="shared" si="1085"/>
        <v>43210.916666666664</v>
      </c>
      <c r="R6233">
        <f t="shared" si="1075"/>
        <v>18.2</v>
      </c>
      <c r="S6233" s="1">
        <f t="shared" si="1082"/>
        <v>43210.916666666664</v>
      </c>
      <c r="T6233">
        <f t="shared" si="1076"/>
        <v>18.2</v>
      </c>
      <c r="U6233">
        <f t="shared" si="1077"/>
        <v>0</v>
      </c>
      <c r="V6233" t="b">
        <f t="shared" si="1083"/>
        <v>0</v>
      </c>
    </row>
    <row r="6234" spans="1:22" x14ac:dyDescent="0.4">
      <c r="A6234" t="s">
        <v>427</v>
      </c>
      <c r="B6234" s="1">
        <v>43210.930335648147</v>
      </c>
      <c r="C6234">
        <v>1448</v>
      </c>
      <c r="D6234" t="s">
        <v>1900</v>
      </c>
      <c r="E6234">
        <v>15</v>
      </c>
      <c r="F6234" s="1">
        <v>43210.960474537038</v>
      </c>
      <c r="G6234">
        <v>1440</v>
      </c>
      <c r="H6234" t="s">
        <v>2949</v>
      </c>
      <c r="I6234">
        <v>3</v>
      </c>
      <c r="J6234">
        <v>41</v>
      </c>
      <c r="K6234">
        <v>10310</v>
      </c>
      <c r="L6234">
        <f t="shared" si="1078"/>
        <v>22</v>
      </c>
      <c r="M6234" t="b">
        <f t="shared" si="1079"/>
        <v>0</v>
      </c>
      <c r="N6234">
        <f t="shared" si="1080"/>
        <v>19</v>
      </c>
      <c r="O6234">
        <f t="shared" si="1081"/>
        <v>41</v>
      </c>
      <c r="P6234" s="8">
        <f t="shared" si="1084"/>
        <v>1.3668981481481482E-2</v>
      </c>
      <c r="Q6234" s="1">
        <f t="shared" si="1085"/>
        <v>43210.916666666664</v>
      </c>
      <c r="R6234">
        <f t="shared" si="1075"/>
        <v>18.2</v>
      </c>
      <c r="S6234" s="1">
        <f t="shared" si="1082"/>
        <v>43210.916666666664</v>
      </c>
      <c r="T6234">
        <f t="shared" si="1076"/>
        <v>18.2</v>
      </c>
      <c r="U6234">
        <f t="shared" si="1077"/>
        <v>0</v>
      </c>
      <c r="V6234" t="b">
        <f t="shared" si="1083"/>
        <v>0</v>
      </c>
    </row>
    <row r="6235" spans="1:22" x14ac:dyDescent="0.4">
      <c r="A6235" t="s">
        <v>5759</v>
      </c>
      <c r="B6235" s="1">
        <v>43210.931979166664</v>
      </c>
      <c r="C6235">
        <v>509</v>
      </c>
      <c r="D6235" t="s">
        <v>278</v>
      </c>
      <c r="E6235">
        <v>10</v>
      </c>
      <c r="F6235" s="1">
        <v>43210.938263888886</v>
      </c>
      <c r="G6235">
        <v>589</v>
      </c>
      <c r="H6235" t="s">
        <v>255</v>
      </c>
      <c r="I6235">
        <v>5</v>
      </c>
      <c r="J6235">
        <v>8</v>
      </c>
      <c r="K6235">
        <v>910</v>
      </c>
      <c r="L6235">
        <f t="shared" si="1078"/>
        <v>22</v>
      </c>
      <c r="M6235" t="b">
        <f t="shared" si="1079"/>
        <v>0</v>
      </c>
      <c r="N6235">
        <f t="shared" si="1080"/>
        <v>22</v>
      </c>
      <c r="O6235">
        <f t="shared" si="1081"/>
        <v>3</v>
      </c>
      <c r="P6235" s="8">
        <f t="shared" si="1084"/>
        <v>1.53125E-2</v>
      </c>
      <c r="Q6235" s="1">
        <f t="shared" si="1085"/>
        <v>43210.916666666664</v>
      </c>
      <c r="R6235">
        <f t="shared" si="1075"/>
        <v>18.2</v>
      </c>
      <c r="S6235" s="1">
        <f t="shared" si="1082"/>
        <v>43210.916666666664</v>
      </c>
      <c r="T6235">
        <f t="shared" si="1076"/>
        <v>18.2</v>
      </c>
      <c r="U6235">
        <f t="shared" si="1077"/>
        <v>0</v>
      </c>
      <c r="V6235" t="b">
        <f t="shared" si="1083"/>
        <v>0</v>
      </c>
    </row>
    <row r="6236" spans="1:22" x14ac:dyDescent="0.4">
      <c r="A6236" t="s">
        <v>5760</v>
      </c>
      <c r="B6236" s="1">
        <v>43210.934050925927</v>
      </c>
      <c r="C6236">
        <v>2002</v>
      </c>
      <c r="D6236" t="s">
        <v>295</v>
      </c>
      <c r="E6236">
        <v>10</v>
      </c>
      <c r="F6236" s="1">
        <v>43210.937986111108</v>
      </c>
      <c r="G6236">
        <v>2058</v>
      </c>
      <c r="H6236" t="s">
        <v>4360</v>
      </c>
      <c r="I6236">
        <v>7</v>
      </c>
      <c r="J6236">
        <v>5</v>
      </c>
      <c r="K6236">
        <v>830</v>
      </c>
      <c r="L6236">
        <f t="shared" si="1078"/>
        <v>22</v>
      </c>
      <c r="M6236" t="b">
        <f t="shared" si="1079"/>
        <v>0</v>
      </c>
      <c r="N6236">
        <f t="shared" si="1080"/>
        <v>25</v>
      </c>
      <c r="O6236">
        <f t="shared" si="1081"/>
        <v>2</v>
      </c>
      <c r="P6236" s="8">
        <f t="shared" si="1084"/>
        <v>1.7384259259259262E-2</v>
      </c>
      <c r="Q6236" s="1">
        <f t="shared" si="1085"/>
        <v>43210.916666666672</v>
      </c>
      <c r="R6236" t="e">
        <f t="shared" si="1075"/>
        <v>#N/A</v>
      </c>
      <c r="S6236" s="1">
        <f t="shared" si="1082"/>
        <v>43210.916666666664</v>
      </c>
      <c r="T6236">
        <f t="shared" si="1076"/>
        <v>18.2</v>
      </c>
      <c r="U6236">
        <f t="shared" si="1077"/>
        <v>0</v>
      </c>
      <c r="V6236" t="b">
        <f t="shared" si="1083"/>
        <v>0</v>
      </c>
    </row>
    <row r="6237" spans="1:22" x14ac:dyDescent="0.4">
      <c r="A6237" t="s">
        <v>5761</v>
      </c>
      <c r="B6237" s="1">
        <v>43210.935914351852</v>
      </c>
      <c r="C6237">
        <v>2242</v>
      </c>
      <c r="D6237" t="s">
        <v>772</v>
      </c>
      <c r="E6237">
        <v>14</v>
      </c>
      <c r="F6237" s="1">
        <v>43210.948946759258</v>
      </c>
      <c r="G6237">
        <v>2249</v>
      </c>
      <c r="H6237" t="s">
        <v>639</v>
      </c>
      <c r="I6237">
        <v>1</v>
      </c>
      <c r="J6237">
        <v>17</v>
      </c>
      <c r="K6237">
        <v>4200</v>
      </c>
      <c r="L6237">
        <f t="shared" si="1078"/>
        <v>22</v>
      </c>
      <c r="M6237" t="b">
        <f t="shared" si="1079"/>
        <v>0</v>
      </c>
      <c r="N6237">
        <f t="shared" si="1080"/>
        <v>27</v>
      </c>
      <c r="O6237">
        <f t="shared" si="1081"/>
        <v>43</v>
      </c>
      <c r="P6237" s="8">
        <f t="shared" si="1084"/>
        <v>1.9247685185185184E-2</v>
      </c>
      <c r="Q6237" s="1">
        <f t="shared" si="1085"/>
        <v>43210.916666666664</v>
      </c>
      <c r="R6237">
        <f t="shared" si="1075"/>
        <v>18.2</v>
      </c>
      <c r="S6237" s="1">
        <f t="shared" si="1082"/>
        <v>43210.916666666664</v>
      </c>
      <c r="T6237">
        <f t="shared" si="1076"/>
        <v>18.2</v>
      </c>
      <c r="U6237">
        <f t="shared" si="1077"/>
        <v>0</v>
      </c>
      <c r="V6237" t="b">
        <f t="shared" si="1083"/>
        <v>0</v>
      </c>
    </row>
    <row r="6238" spans="1:22" x14ac:dyDescent="0.4">
      <c r="A6238" t="s">
        <v>5762</v>
      </c>
      <c r="B6238" s="1">
        <v>43210.937777777777</v>
      </c>
      <c r="C6238">
        <v>2341</v>
      </c>
      <c r="D6238" t="s">
        <v>2674</v>
      </c>
      <c r="E6238">
        <v>7</v>
      </c>
      <c r="F6238" s="1">
        <v>43210.962314814817</v>
      </c>
      <c r="G6238">
        <v>1288</v>
      </c>
      <c r="H6238" t="s">
        <v>5763</v>
      </c>
      <c r="I6238">
        <v>11</v>
      </c>
      <c r="J6238">
        <v>33</v>
      </c>
      <c r="K6238">
        <v>5240</v>
      </c>
      <c r="L6238">
        <f t="shared" si="1078"/>
        <v>22</v>
      </c>
      <c r="M6238" t="b">
        <f t="shared" si="1079"/>
        <v>0</v>
      </c>
      <c r="N6238">
        <f t="shared" si="1080"/>
        <v>30</v>
      </c>
      <c r="O6238">
        <f t="shared" si="1081"/>
        <v>24</v>
      </c>
      <c r="P6238" s="8">
        <f t="shared" si="1084"/>
        <v>2.1111111111111108E-2</v>
      </c>
      <c r="Q6238" s="1">
        <f t="shared" si="1085"/>
        <v>43210.916666666664</v>
      </c>
      <c r="R6238">
        <f t="shared" si="1075"/>
        <v>18.2</v>
      </c>
      <c r="S6238" s="1">
        <f t="shared" si="1082"/>
        <v>43210.916666666664</v>
      </c>
      <c r="T6238">
        <f t="shared" si="1076"/>
        <v>18.2</v>
      </c>
      <c r="U6238">
        <f t="shared" si="1077"/>
        <v>0</v>
      </c>
      <c r="V6238" t="b">
        <f t="shared" si="1083"/>
        <v>0</v>
      </c>
    </row>
    <row r="6239" spans="1:22" x14ac:dyDescent="0.4">
      <c r="A6239" t="s">
        <v>4924</v>
      </c>
      <c r="B6239" s="1">
        <v>43210.939305555556</v>
      </c>
      <c r="C6239">
        <v>152</v>
      </c>
      <c r="D6239" t="s">
        <v>81</v>
      </c>
      <c r="E6239">
        <v>18</v>
      </c>
      <c r="F6239" s="1">
        <v>43210.96497685185</v>
      </c>
      <c r="G6239">
        <v>415</v>
      </c>
      <c r="H6239" t="s">
        <v>333</v>
      </c>
      <c r="I6239">
        <v>6</v>
      </c>
      <c r="J6239">
        <v>35</v>
      </c>
      <c r="K6239">
        <v>5240</v>
      </c>
      <c r="L6239">
        <f t="shared" si="1078"/>
        <v>22</v>
      </c>
      <c r="M6239" t="b">
        <f t="shared" si="1079"/>
        <v>0</v>
      </c>
      <c r="N6239">
        <f t="shared" si="1080"/>
        <v>32</v>
      </c>
      <c r="O6239">
        <f t="shared" si="1081"/>
        <v>36</v>
      </c>
      <c r="P6239" s="8">
        <f t="shared" si="1084"/>
        <v>2.2638888888888889E-2</v>
      </c>
      <c r="Q6239" s="1">
        <f t="shared" si="1085"/>
        <v>43210.916666666664</v>
      </c>
      <c r="R6239">
        <f t="shared" si="1075"/>
        <v>18.2</v>
      </c>
      <c r="S6239" s="1">
        <f t="shared" si="1082"/>
        <v>43210.916666666664</v>
      </c>
      <c r="T6239">
        <f t="shared" si="1076"/>
        <v>18.2</v>
      </c>
      <c r="U6239">
        <f t="shared" si="1077"/>
        <v>0</v>
      </c>
      <c r="V6239" t="b">
        <f t="shared" si="1083"/>
        <v>0</v>
      </c>
    </row>
    <row r="6240" spans="1:22" x14ac:dyDescent="0.4">
      <c r="A6240" t="s">
        <v>4532</v>
      </c>
      <c r="B6240" s="1">
        <v>43210.94091435185</v>
      </c>
      <c r="C6240">
        <v>2176</v>
      </c>
      <c r="D6240" t="s">
        <v>4378</v>
      </c>
      <c r="E6240">
        <v>1</v>
      </c>
      <c r="F6240" s="1">
        <v>43210.944074074076</v>
      </c>
      <c r="G6240">
        <v>2103</v>
      </c>
      <c r="H6240" t="s">
        <v>1307</v>
      </c>
      <c r="I6240">
        <v>3</v>
      </c>
      <c r="J6240">
        <v>4</v>
      </c>
      <c r="K6240">
        <v>440</v>
      </c>
      <c r="L6240">
        <f t="shared" si="1078"/>
        <v>22</v>
      </c>
      <c r="M6240" t="b">
        <f t="shared" si="1079"/>
        <v>0</v>
      </c>
      <c r="N6240">
        <f t="shared" si="1080"/>
        <v>34</v>
      </c>
      <c r="O6240">
        <f t="shared" si="1081"/>
        <v>55</v>
      </c>
      <c r="P6240" s="8">
        <f t="shared" si="1084"/>
        <v>2.4247685185185181E-2</v>
      </c>
      <c r="Q6240" s="1">
        <f t="shared" si="1085"/>
        <v>43210.916666666664</v>
      </c>
      <c r="R6240">
        <f t="shared" si="1075"/>
        <v>18.2</v>
      </c>
      <c r="S6240" s="1">
        <f t="shared" si="1082"/>
        <v>43210.916666666664</v>
      </c>
      <c r="T6240">
        <f t="shared" si="1076"/>
        <v>18.2</v>
      </c>
      <c r="U6240">
        <f t="shared" si="1077"/>
        <v>0</v>
      </c>
      <c r="V6240" t="b">
        <f t="shared" si="1083"/>
        <v>0</v>
      </c>
    </row>
    <row r="6241" spans="1:22" x14ac:dyDescent="0.4">
      <c r="A6241" t="s">
        <v>5764</v>
      </c>
      <c r="B6241" s="1">
        <v>43210.942962962959</v>
      </c>
      <c r="C6241">
        <v>2220</v>
      </c>
      <c r="D6241" t="s">
        <v>953</v>
      </c>
      <c r="E6241">
        <v>10</v>
      </c>
      <c r="F6241" s="1">
        <v>43210.966504629629</v>
      </c>
      <c r="G6241">
        <v>211</v>
      </c>
      <c r="H6241" t="s">
        <v>908</v>
      </c>
      <c r="I6241">
        <v>5</v>
      </c>
      <c r="J6241">
        <v>31</v>
      </c>
      <c r="K6241">
        <v>6770</v>
      </c>
      <c r="L6241">
        <f t="shared" si="1078"/>
        <v>22</v>
      </c>
      <c r="M6241" t="b">
        <f t="shared" si="1079"/>
        <v>0</v>
      </c>
      <c r="N6241">
        <f t="shared" si="1080"/>
        <v>37</v>
      </c>
      <c r="O6241">
        <f t="shared" si="1081"/>
        <v>52</v>
      </c>
      <c r="P6241" s="8">
        <f t="shared" si="1084"/>
        <v>2.6296296296296293E-2</v>
      </c>
      <c r="Q6241" s="1">
        <f t="shared" si="1085"/>
        <v>43210.916666666664</v>
      </c>
      <c r="R6241">
        <f t="shared" si="1075"/>
        <v>18.2</v>
      </c>
      <c r="S6241" s="1">
        <f t="shared" si="1082"/>
        <v>43210.916666666664</v>
      </c>
      <c r="T6241">
        <f t="shared" si="1076"/>
        <v>18.2</v>
      </c>
      <c r="U6241">
        <f t="shared" si="1077"/>
        <v>0</v>
      </c>
      <c r="V6241" t="b">
        <f t="shared" si="1083"/>
        <v>0</v>
      </c>
    </row>
    <row r="6242" spans="1:22" x14ac:dyDescent="0.4">
      <c r="A6242" t="s">
        <v>5765</v>
      </c>
      <c r="B6242" s="1">
        <v>43210.944513888891</v>
      </c>
      <c r="C6242">
        <v>1451</v>
      </c>
      <c r="D6242" t="s">
        <v>2703</v>
      </c>
      <c r="E6242">
        <v>10</v>
      </c>
      <c r="F6242" s="1">
        <v>43211.01353009259</v>
      </c>
      <c r="G6242">
        <v>1451</v>
      </c>
      <c r="H6242" t="s">
        <v>2703</v>
      </c>
      <c r="I6242">
        <v>10</v>
      </c>
      <c r="J6242">
        <v>98</v>
      </c>
      <c r="K6242">
        <v>18540</v>
      </c>
      <c r="L6242">
        <f t="shared" si="1078"/>
        <v>22</v>
      </c>
      <c r="M6242" t="b">
        <f t="shared" si="1079"/>
        <v>0</v>
      </c>
      <c r="N6242">
        <f t="shared" si="1080"/>
        <v>40</v>
      </c>
      <c r="O6242">
        <f t="shared" si="1081"/>
        <v>6</v>
      </c>
      <c r="P6242" s="8">
        <f t="shared" si="1084"/>
        <v>2.7847222222222221E-2</v>
      </c>
      <c r="Q6242" s="1">
        <f t="shared" si="1085"/>
        <v>43210.916666666672</v>
      </c>
      <c r="R6242" t="e">
        <f t="shared" si="1075"/>
        <v>#N/A</v>
      </c>
      <c r="S6242" s="1">
        <f t="shared" si="1082"/>
        <v>43210.916666666664</v>
      </c>
      <c r="T6242">
        <f t="shared" si="1076"/>
        <v>18.2</v>
      </c>
      <c r="U6242">
        <f t="shared" si="1077"/>
        <v>0</v>
      </c>
      <c r="V6242" t="b">
        <f t="shared" si="1083"/>
        <v>0</v>
      </c>
    </row>
    <row r="6243" spans="1:22" x14ac:dyDescent="0.4">
      <c r="A6243" t="s">
        <v>5766</v>
      </c>
      <c r="B6243" s="1">
        <v>43210.946192129632</v>
      </c>
      <c r="C6243">
        <v>650</v>
      </c>
      <c r="D6243" t="s">
        <v>4812</v>
      </c>
      <c r="E6243">
        <v>4</v>
      </c>
      <c r="F6243" s="1">
        <v>43210.988009259258</v>
      </c>
      <c r="G6243">
        <v>1431</v>
      </c>
      <c r="H6243" t="s">
        <v>727</v>
      </c>
      <c r="I6243">
        <v>3</v>
      </c>
      <c r="J6243">
        <v>56</v>
      </c>
      <c r="K6243">
        <v>4720</v>
      </c>
      <c r="L6243">
        <f t="shared" si="1078"/>
        <v>22</v>
      </c>
      <c r="M6243" t="b">
        <f t="shared" si="1079"/>
        <v>0</v>
      </c>
      <c r="N6243">
        <f t="shared" si="1080"/>
        <v>42</v>
      </c>
      <c r="O6243">
        <f t="shared" si="1081"/>
        <v>31</v>
      </c>
      <c r="P6243" s="8">
        <f t="shared" si="1084"/>
        <v>2.9525462962962962E-2</v>
      </c>
      <c r="Q6243" s="1">
        <f t="shared" si="1085"/>
        <v>43210.916666666672</v>
      </c>
      <c r="R6243" t="e">
        <f t="shared" si="1075"/>
        <v>#N/A</v>
      </c>
      <c r="S6243" s="1">
        <f t="shared" si="1082"/>
        <v>43210.916666666664</v>
      </c>
      <c r="T6243">
        <f t="shared" si="1076"/>
        <v>18.2</v>
      </c>
      <c r="U6243">
        <f t="shared" si="1077"/>
        <v>0</v>
      </c>
      <c r="V6243" t="b">
        <f t="shared" si="1083"/>
        <v>0</v>
      </c>
    </row>
    <row r="6244" spans="1:22" x14ac:dyDescent="0.4">
      <c r="A6244" t="s">
        <v>2007</v>
      </c>
      <c r="B6244" s="1">
        <v>43210.947928240741</v>
      </c>
      <c r="C6244">
        <v>207</v>
      </c>
      <c r="D6244" t="s">
        <v>41</v>
      </c>
      <c r="E6244">
        <v>6</v>
      </c>
      <c r="F6244" s="1">
        <v>43210.958310185182</v>
      </c>
      <c r="G6244">
        <v>222</v>
      </c>
      <c r="H6244" t="s">
        <v>863</v>
      </c>
      <c r="I6244">
        <v>10</v>
      </c>
      <c r="J6244">
        <v>14</v>
      </c>
      <c r="K6244">
        <v>1570</v>
      </c>
      <c r="L6244">
        <f t="shared" si="1078"/>
        <v>22</v>
      </c>
      <c r="M6244" t="b">
        <f t="shared" si="1079"/>
        <v>0</v>
      </c>
      <c r="N6244">
        <f t="shared" si="1080"/>
        <v>45</v>
      </c>
      <c r="O6244">
        <f t="shared" si="1081"/>
        <v>1</v>
      </c>
      <c r="P6244" s="8">
        <f t="shared" si="1084"/>
        <v>3.1261574074074074E-2</v>
      </c>
      <c r="Q6244" s="1">
        <f t="shared" si="1085"/>
        <v>43210.916666666664</v>
      </c>
      <c r="R6244">
        <f t="shared" si="1075"/>
        <v>18.2</v>
      </c>
      <c r="S6244" s="1">
        <f t="shared" si="1082"/>
        <v>43210.916666666664</v>
      </c>
      <c r="T6244">
        <f t="shared" si="1076"/>
        <v>18.2</v>
      </c>
      <c r="U6244">
        <f t="shared" si="1077"/>
        <v>0</v>
      </c>
      <c r="V6244" t="b">
        <f t="shared" si="1083"/>
        <v>0</v>
      </c>
    </row>
    <row r="6245" spans="1:22" x14ac:dyDescent="0.4">
      <c r="A6245" t="s">
        <v>5767</v>
      </c>
      <c r="B6245" s="1">
        <v>43210.949583333335</v>
      </c>
      <c r="C6245">
        <v>203</v>
      </c>
      <c r="D6245" t="s">
        <v>244</v>
      </c>
      <c r="E6245">
        <v>3</v>
      </c>
      <c r="F6245" s="1">
        <v>43210.965104166666</v>
      </c>
      <c r="G6245">
        <v>228</v>
      </c>
      <c r="H6245" t="s">
        <v>624</v>
      </c>
      <c r="I6245">
        <v>7</v>
      </c>
      <c r="J6245">
        <v>22</v>
      </c>
      <c r="K6245">
        <v>3300</v>
      </c>
      <c r="L6245">
        <f t="shared" si="1078"/>
        <v>22</v>
      </c>
      <c r="M6245" t="b">
        <f t="shared" si="1079"/>
        <v>0</v>
      </c>
      <c r="N6245">
        <f t="shared" si="1080"/>
        <v>47</v>
      </c>
      <c r="O6245">
        <f t="shared" si="1081"/>
        <v>24</v>
      </c>
      <c r="P6245" s="8">
        <f t="shared" si="1084"/>
        <v>3.2916666666666664E-2</v>
      </c>
      <c r="Q6245" s="1">
        <f t="shared" si="1085"/>
        <v>43210.916666666672</v>
      </c>
      <c r="R6245" t="e">
        <f t="shared" si="1075"/>
        <v>#N/A</v>
      </c>
      <c r="S6245" s="1">
        <f t="shared" si="1082"/>
        <v>43210.916666666664</v>
      </c>
      <c r="T6245">
        <f t="shared" si="1076"/>
        <v>18.2</v>
      </c>
      <c r="U6245">
        <f t="shared" si="1077"/>
        <v>0</v>
      </c>
      <c r="V6245" t="b">
        <f t="shared" si="1083"/>
        <v>0</v>
      </c>
    </row>
    <row r="6246" spans="1:22" x14ac:dyDescent="0.4">
      <c r="A6246" t="s">
        <v>3032</v>
      </c>
      <c r="B6246" s="1">
        <v>43210.951898148145</v>
      </c>
      <c r="C6246">
        <v>2302</v>
      </c>
      <c r="D6246" t="s">
        <v>378</v>
      </c>
      <c r="E6246">
        <v>10</v>
      </c>
      <c r="F6246" s="1">
        <v>43210.997152777774</v>
      </c>
      <c r="G6246">
        <v>2360</v>
      </c>
      <c r="H6246" t="s">
        <v>756</v>
      </c>
      <c r="I6246">
        <v>4</v>
      </c>
      <c r="J6246">
        <v>64</v>
      </c>
      <c r="K6246">
        <v>7530</v>
      </c>
      <c r="L6246">
        <f t="shared" si="1078"/>
        <v>22</v>
      </c>
      <c r="M6246" t="b">
        <f t="shared" si="1079"/>
        <v>0</v>
      </c>
      <c r="N6246">
        <f t="shared" si="1080"/>
        <v>50</v>
      </c>
      <c r="O6246">
        <f t="shared" si="1081"/>
        <v>44</v>
      </c>
      <c r="P6246" s="8">
        <f t="shared" si="1084"/>
        <v>3.5231481481481482E-2</v>
      </c>
      <c r="Q6246" s="1">
        <f t="shared" si="1085"/>
        <v>43210.916666666664</v>
      </c>
      <c r="R6246">
        <f t="shared" si="1075"/>
        <v>18.2</v>
      </c>
      <c r="S6246" s="1">
        <f t="shared" si="1082"/>
        <v>43210.916666666664</v>
      </c>
      <c r="T6246">
        <f t="shared" si="1076"/>
        <v>18.2</v>
      </c>
      <c r="U6246">
        <f t="shared" si="1077"/>
        <v>0</v>
      </c>
      <c r="V6246" t="b">
        <f t="shared" si="1083"/>
        <v>0</v>
      </c>
    </row>
    <row r="6247" spans="1:22" x14ac:dyDescent="0.4">
      <c r="A6247" t="s">
        <v>5768</v>
      </c>
      <c r="B6247" s="1">
        <v>43210.954097222224</v>
      </c>
      <c r="C6247">
        <v>548</v>
      </c>
      <c r="D6247" t="s">
        <v>585</v>
      </c>
      <c r="E6247">
        <v>3</v>
      </c>
      <c r="F6247" s="1">
        <v>43210.958969907406</v>
      </c>
      <c r="G6247">
        <v>505</v>
      </c>
      <c r="H6247" t="s">
        <v>64</v>
      </c>
      <c r="I6247">
        <v>6</v>
      </c>
      <c r="J6247">
        <v>6</v>
      </c>
      <c r="K6247">
        <v>1520</v>
      </c>
      <c r="L6247">
        <f t="shared" si="1078"/>
        <v>22</v>
      </c>
      <c r="M6247" t="b">
        <f t="shared" si="1079"/>
        <v>0</v>
      </c>
      <c r="N6247">
        <f t="shared" si="1080"/>
        <v>53</v>
      </c>
      <c r="O6247">
        <f t="shared" si="1081"/>
        <v>54</v>
      </c>
      <c r="P6247" s="8">
        <f t="shared" si="1084"/>
        <v>3.7430555555555557E-2</v>
      </c>
      <c r="Q6247" s="1">
        <f t="shared" si="1085"/>
        <v>43210.916666666672</v>
      </c>
      <c r="R6247" t="e">
        <f t="shared" si="1075"/>
        <v>#N/A</v>
      </c>
      <c r="S6247" s="1">
        <f t="shared" si="1082"/>
        <v>43210.916666666664</v>
      </c>
      <c r="T6247">
        <f t="shared" si="1076"/>
        <v>18.2</v>
      </c>
      <c r="U6247">
        <f t="shared" si="1077"/>
        <v>0</v>
      </c>
      <c r="V6247" t="b">
        <f t="shared" si="1083"/>
        <v>0</v>
      </c>
    </row>
    <row r="6248" spans="1:22" x14ac:dyDescent="0.4">
      <c r="A6248" t="s">
        <v>5769</v>
      </c>
      <c r="B6248" s="1">
        <v>43210.956041666665</v>
      </c>
      <c r="C6248">
        <v>568</v>
      </c>
      <c r="D6248" t="s">
        <v>571</v>
      </c>
      <c r="E6248">
        <v>5</v>
      </c>
      <c r="F6248" s="1">
        <v>43210.959131944444</v>
      </c>
      <c r="G6248">
        <v>378</v>
      </c>
      <c r="H6248" t="s">
        <v>354</v>
      </c>
      <c r="I6248">
        <v>10</v>
      </c>
      <c r="J6248">
        <v>4</v>
      </c>
      <c r="K6248">
        <v>800</v>
      </c>
      <c r="L6248">
        <f t="shared" si="1078"/>
        <v>22</v>
      </c>
      <c r="M6248" t="b">
        <f t="shared" si="1079"/>
        <v>0</v>
      </c>
      <c r="N6248">
        <f t="shared" si="1080"/>
        <v>56</v>
      </c>
      <c r="O6248">
        <f t="shared" si="1081"/>
        <v>42</v>
      </c>
      <c r="P6248" s="8">
        <f t="shared" si="1084"/>
        <v>3.9375E-2</v>
      </c>
      <c r="Q6248" s="1">
        <f t="shared" si="1085"/>
        <v>43210.916666666664</v>
      </c>
      <c r="R6248">
        <f t="shared" si="1075"/>
        <v>18.2</v>
      </c>
      <c r="S6248" s="1">
        <f t="shared" si="1082"/>
        <v>43210.916666666664</v>
      </c>
      <c r="T6248">
        <f t="shared" si="1076"/>
        <v>18.2</v>
      </c>
      <c r="U6248">
        <f t="shared" si="1077"/>
        <v>0</v>
      </c>
      <c r="V6248" t="b">
        <f t="shared" si="1083"/>
        <v>0</v>
      </c>
    </row>
    <row r="6249" spans="1:22" x14ac:dyDescent="0.4">
      <c r="A6249" t="s">
        <v>5770</v>
      </c>
      <c r="B6249" s="1">
        <v>43210.95815972222</v>
      </c>
      <c r="C6249">
        <v>152</v>
      </c>
      <c r="D6249" t="s">
        <v>81</v>
      </c>
      <c r="E6249">
        <v>26</v>
      </c>
      <c r="F6249" s="1">
        <v>43210.980752314812</v>
      </c>
      <c r="G6249">
        <v>106</v>
      </c>
      <c r="H6249" t="s">
        <v>227</v>
      </c>
      <c r="I6249">
        <v>1</v>
      </c>
      <c r="J6249">
        <v>32</v>
      </c>
      <c r="K6249">
        <v>5530</v>
      </c>
      <c r="L6249">
        <f t="shared" si="1078"/>
        <v>22</v>
      </c>
      <c r="M6249" t="b">
        <f t="shared" si="1079"/>
        <v>0</v>
      </c>
      <c r="N6249">
        <f t="shared" si="1080"/>
        <v>59</v>
      </c>
      <c r="O6249">
        <f t="shared" si="1081"/>
        <v>45</v>
      </c>
      <c r="P6249" s="8">
        <f t="shared" si="1084"/>
        <v>4.1493055555555554E-2</v>
      </c>
      <c r="Q6249" s="1">
        <f t="shared" si="1085"/>
        <v>43210.916666666664</v>
      </c>
      <c r="R6249">
        <f t="shared" si="1075"/>
        <v>18.2</v>
      </c>
      <c r="S6249" s="1">
        <f t="shared" si="1082"/>
        <v>43210.916666666664</v>
      </c>
      <c r="T6249">
        <f t="shared" si="1076"/>
        <v>18.2</v>
      </c>
      <c r="U6249">
        <f t="shared" si="1077"/>
        <v>0</v>
      </c>
      <c r="V6249" t="b">
        <f t="shared" si="1083"/>
        <v>0</v>
      </c>
    </row>
    <row r="6250" spans="1:22" x14ac:dyDescent="0.4">
      <c r="A6250" t="s">
        <v>5771</v>
      </c>
      <c r="B6250" s="1">
        <v>43210.960289351853</v>
      </c>
      <c r="C6250">
        <v>2025</v>
      </c>
      <c r="D6250" t="s">
        <v>1087</v>
      </c>
      <c r="E6250">
        <v>5</v>
      </c>
      <c r="F6250" s="1">
        <v>43211.023125</v>
      </c>
      <c r="G6250">
        <v>502</v>
      </c>
      <c r="H6250" t="s">
        <v>318</v>
      </c>
      <c r="I6250">
        <v>2</v>
      </c>
      <c r="J6250">
        <v>79</v>
      </c>
      <c r="K6250">
        <v>18460</v>
      </c>
      <c r="L6250">
        <f t="shared" si="1078"/>
        <v>23</v>
      </c>
      <c r="M6250" t="b">
        <f t="shared" si="1079"/>
        <v>0</v>
      </c>
      <c r="N6250">
        <f t="shared" si="1080"/>
        <v>2</v>
      </c>
      <c r="O6250">
        <f t="shared" si="1081"/>
        <v>49</v>
      </c>
      <c r="P6250" s="8">
        <f t="shared" si="1084"/>
        <v>1.9560185185185184E-3</v>
      </c>
      <c r="Q6250" s="1">
        <f t="shared" si="1085"/>
        <v>43210.958333333336</v>
      </c>
      <c r="R6250">
        <f t="shared" si="1075"/>
        <v>17.3</v>
      </c>
      <c r="S6250" s="1">
        <f t="shared" si="1082"/>
        <v>43210.958333333336</v>
      </c>
      <c r="T6250">
        <f t="shared" si="1076"/>
        <v>17.3</v>
      </c>
      <c r="U6250">
        <f t="shared" si="1077"/>
        <v>0</v>
      </c>
      <c r="V6250" t="b">
        <f t="shared" si="1083"/>
        <v>0</v>
      </c>
    </row>
    <row r="6251" spans="1:22" x14ac:dyDescent="0.4">
      <c r="A6251" t="s">
        <v>1641</v>
      </c>
      <c r="B6251" s="1">
        <v>43210.962187500001</v>
      </c>
      <c r="C6251">
        <v>1259</v>
      </c>
      <c r="D6251" t="s">
        <v>603</v>
      </c>
      <c r="E6251">
        <v>14</v>
      </c>
      <c r="F6251" s="1">
        <v>43211.003541666665</v>
      </c>
      <c r="G6251">
        <v>1260</v>
      </c>
      <c r="H6251" t="s">
        <v>2069</v>
      </c>
      <c r="I6251">
        <v>1</v>
      </c>
      <c r="J6251">
        <v>59</v>
      </c>
      <c r="K6251">
        <v>6110</v>
      </c>
      <c r="L6251">
        <f t="shared" si="1078"/>
        <v>23</v>
      </c>
      <c r="M6251" t="b">
        <f t="shared" si="1079"/>
        <v>0</v>
      </c>
      <c r="N6251">
        <f t="shared" si="1080"/>
        <v>5</v>
      </c>
      <c r="O6251">
        <f t="shared" si="1081"/>
        <v>33</v>
      </c>
      <c r="P6251" s="8">
        <f t="shared" si="1084"/>
        <v>3.8541666666666668E-3</v>
      </c>
      <c r="Q6251" s="1">
        <f t="shared" si="1085"/>
        <v>43210.958333333336</v>
      </c>
      <c r="R6251">
        <f t="shared" si="1075"/>
        <v>17.3</v>
      </c>
      <c r="S6251" s="1">
        <f t="shared" si="1082"/>
        <v>43210.958333333336</v>
      </c>
      <c r="T6251">
        <f t="shared" si="1076"/>
        <v>17.3</v>
      </c>
      <c r="U6251">
        <f t="shared" si="1077"/>
        <v>0</v>
      </c>
      <c r="V6251" t="b">
        <f t="shared" si="1083"/>
        <v>0</v>
      </c>
    </row>
    <row r="6252" spans="1:22" x14ac:dyDescent="0.4">
      <c r="A6252" t="s">
        <v>5772</v>
      </c>
      <c r="B6252" s="1">
        <v>43210.964039351849</v>
      </c>
      <c r="C6252">
        <v>2219</v>
      </c>
      <c r="D6252" t="s">
        <v>189</v>
      </c>
      <c r="E6252">
        <v>7</v>
      </c>
      <c r="F6252" s="1">
        <v>43210.987916666665</v>
      </c>
      <c r="G6252">
        <v>2314</v>
      </c>
      <c r="H6252" t="s">
        <v>626</v>
      </c>
      <c r="I6252">
        <v>10</v>
      </c>
      <c r="J6252">
        <v>34</v>
      </c>
      <c r="K6252">
        <v>8450</v>
      </c>
      <c r="L6252">
        <f t="shared" si="1078"/>
        <v>23</v>
      </c>
      <c r="M6252" t="b">
        <f t="shared" si="1079"/>
        <v>0</v>
      </c>
      <c r="N6252">
        <f t="shared" si="1080"/>
        <v>8</v>
      </c>
      <c r="O6252">
        <f t="shared" si="1081"/>
        <v>13</v>
      </c>
      <c r="P6252" s="8">
        <f t="shared" si="1084"/>
        <v>5.7060185185185191E-3</v>
      </c>
      <c r="Q6252" s="1">
        <f t="shared" si="1085"/>
        <v>43210.958333333328</v>
      </c>
      <c r="R6252" t="e">
        <f t="shared" si="1075"/>
        <v>#N/A</v>
      </c>
      <c r="S6252" s="1">
        <f t="shared" si="1082"/>
        <v>43210.958333333336</v>
      </c>
      <c r="T6252">
        <f t="shared" si="1076"/>
        <v>17.3</v>
      </c>
      <c r="U6252">
        <f t="shared" si="1077"/>
        <v>0</v>
      </c>
      <c r="V6252" t="b">
        <f t="shared" si="1083"/>
        <v>0</v>
      </c>
    </row>
    <row r="6253" spans="1:22" x14ac:dyDescent="0.4">
      <c r="A6253" t="s">
        <v>5773</v>
      </c>
      <c r="B6253" s="1">
        <v>43210.965787037036</v>
      </c>
      <c r="C6253">
        <v>114</v>
      </c>
      <c r="D6253" t="s">
        <v>313</v>
      </c>
      <c r="E6253">
        <v>12</v>
      </c>
      <c r="F6253" s="1">
        <v>43210.973738425928</v>
      </c>
      <c r="G6253">
        <v>196</v>
      </c>
      <c r="H6253" t="s">
        <v>2442</v>
      </c>
      <c r="I6253">
        <v>10</v>
      </c>
      <c r="J6253">
        <v>11</v>
      </c>
      <c r="K6253">
        <v>1200</v>
      </c>
      <c r="L6253">
        <f t="shared" si="1078"/>
        <v>23</v>
      </c>
      <c r="M6253" t="b">
        <f t="shared" si="1079"/>
        <v>0</v>
      </c>
      <c r="N6253">
        <f t="shared" si="1080"/>
        <v>10</v>
      </c>
      <c r="O6253">
        <f t="shared" si="1081"/>
        <v>44</v>
      </c>
      <c r="P6253" s="8">
        <f t="shared" si="1084"/>
        <v>7.4537037037037028E-3</v>
      </c>
      <c r="Q6253" s="1">
        <f t="shared" si="1085"/>
        <v>43210.958333333328</v>
      </c>
      <c r="R6253" t="e">
        <f t="shared" si="1075"/>
        <v>#N/A</v>
      </c>
      <c r="S6253" s="1">
        <f t="shared" si="1082"/>
        <v>43210.958333333336</v>
      </c>
      <c r="T6253">
        <f t="shared" si="1076"/>
        <v>17.3</v>
      </c>
      <c r="U6253">
        <f t="shared" si="1077"/>
        <v>0</v>
      </c>
      <c r="V6253" t="b">
        <f t="shared" si="1083"/>
        <v>0</v>
      </c>
    </row>
    <row r="6254" spans="1:22" x14ac:dyDescent="0.4">
      <c r="A6254" t="s">
        <v>5774</v>
      </c>
      <c r="B6254" s="1">
        <v>43210.96775462963</v>
      </c>
      <c r="C6254">
        <v>1610</v>
      </c>
      <c r="D6254" t="s">
        <v>601</v>
      </c>
      <c r="E6254">
        <v>15</v>
      </c>
      <c r="F6254" s="1">
        <v>43210.977094907408</v>
      </c>
      <c r="G6254">
        <v>1436</v>
      </c>
      <c r="H6254" t="s">
        <v>2755</v>
      </c>
      <c r="I6254">
        <v>12</v>
      </c>
      <c r="J6254">
        <v>13</v>
      </c>
      <c r="K6254">
        <v>2910</v>
      </c>
      <c r="L6254">
        <f t="shared" si="1078"/>
        <v>23</v>
      </c>
      <c r="M6254" t="b">
        <f t="shared" si="1079"/>
        <v>0</v>
      </c>
      <c r="N6254">
        <f t="shared" si="1080"/>
        <v>13</v>
      </c>
      <c r="O6254">
        <f t="shared" si="1081"/>
        <v>34</v>
      </c>
      <c r="P6254" s="8">
        <f t="shared" si="1084"/>
        <v>9.4212962962962957E-3</v>
      </c>
      <c r="Q6254" s="1">
        <f t="shared" si="1085"/>
        <v>43210.958333333336</v>
      </c>
      <c r="R6254">
        <f t="shared" si="1075"/>
        <v>17.3</v>
      </c>
      <c r="S6254" s="1">
        <f t="shared" si="1082"/>
        <v>43210.958333333336</v>
      </c>
      <c r="T6254">
        <f t="shared" si="1076"/>
        <v>17.3</v>
      </c>
      <c r="U6254">
        <f t="shared" si="1077"/>
        <v>0</v>
      </c>
      <c r="V6254" t="b">
        <f t="shared" si="1083"/>
        <v>0</v>
      </c>
    </row>
    <row r="6255" spans="1:22" x14ac:dyDescent="0.4">
      <c r="A6255" t="s">
        <v>5775</v>
      </c>
      <c r="B6255" s="1">
        <v>43210.970196759263</v>
      </c>
      <c r="C6255">
        <v>1355</v>
      </c>
      <c r="D6255" t="s">
        <v>4893</v>
      </c>
      <c r="E6255">
        <v>19</v>
      </c>
      <c r="F6255" s="1">
        <v>43210.988391203704</v>
      </c>
      <c r="G6255">
        <v>1355</v>
      </c>
      <c r="H6255" t="s">
        <v>4893</v>
      </c>
      <c r="I6255">
        <v>10</v>
      </c>
      <c r="J6255">
        <v>25</v>
      </c>
      <c r="K6255">
        <v>4300</v>
      </c>
      <c r="L6255">
        <f t="shared" si="1078"/>
        <v>23</v>
      </c>
      <c r="M6255" t="b">
        <f t="shared" si="1079"/>
        <v>0</v>
      </c>
      <c r="N6255">
        <f t="shared" si="1080"/>
        <v>17</v>
      </c>
      <c r="O6255">
        <f t="shared" si="1081"/>
        <v>5</v>
      </c>
      <c r="P6255" s="8">
        <f t="shared" si="1084"/>
        <v>1.1863425925925925E-2</v>
      </c>
      <c r="Q6255" s="1">
        <f t="shared" si="1085"/>
        <v>43210.958333333336</v>
      </c>
      <c r="R6255">
        <f t="shared" si="1075"/>
        <v>17.3</v>
      </c>
      <c r="S6255" s="1">
        <f t="shared" si="1082"/>
        <v>43210.958333333336</v>
      </c>
      <c r="T6255">
        <f t="shared" si="1076"/>
        <v>17.3</v>
      </c>
      <c r="U6255">
        <f t="shared" si="1077"/>
        <v>0</v>
      </c>
      <c r="V6255" t="b">
        <f t="shared" si="1083"/>
        <v>0</v>
      </c>
    </row>
    <row r="6256" spans="1:22" x14ac:dyDescent="0.4">
      <c r="A6256" t="s">
        <v>5776</v>
      </c>
      <c r="B6256" s="1">
        <v>43210.972326388888</v>
      </c>
      <c r="C6256">
        <v>1608</v>
      </c>
      <c r="D6256" t="s">
        <v>1366</v>
      </c>
      <c r="E6256">
        <v>6</v>
      </c>
      <c r="F6256" s="1">
        <v>43210.989988425928</v>
      </c>
      <c r="G6256">
        <v>1712</v>
      </c>
      <c r="H6256" t="s">
        <v>461</v>
      </c>
      <c r="I6256">
        <v>2</v>
      </c>
      <c r="J6256">
        <v>24</v>
      </c>
      <c r="K6256">
        <v>4900</v>
      </c>
      <c r="L6256">
        <f t="shared" si="1078"/>
        <v>23</v>
      </c>
      <c r="M6256" t="b">
        <f t="shared" si="1079"/>
        <v>0</v>
      </c>
      <c r="N6256">
        <f t="shared" si="1080"/>
        <v>20</v>
      </c>
      <c r="O6256">
        <f t="shared" si="1081"/>
        <v>9</v>
      </c>
      <c r="P6256" s="8">
        <f t="shared" si="1084"/>
        <v>1.3993055555555555E-2</v>
      </c>
      <c r="Q6256" s="1">
        <f t="shared" si="1085"/>
        <v>43210.958333333336</v>
      </c>
      <c r="R6256">
        <f t="shared" si="1075"/>
        <v>17.3</v>
      </c>
      <c r="S6256" s="1">
        <f t="shared" si="1082"/>
        <v>43210.958333333336</v>
      </c>
      <c r="T6256">
        <f t="shared" si="1076"/>
        <v>17.3</v>
      </c>
      <c r="U6256">
        <f t="shared" si="1077"/>
        <v>0</v>
      </c>
      <c r="V6256" t="b">
        <f t="shared" si="1083"/>
        <v>0</v>
      </c>
    </row>
    <row r="6257" spans="1:22" x14ac:dyDescent="0.4">
      <c r="A6257" t="s">
        <v>5665</v>
      </c>
      <c r="B6257" s="1">
        <v>43210.974756944444</v>
      </c>
      <c r="C6257">
        <v>1956</v>
      </c>
      <c r="D6257" t="s">
        <v>1548</v>
      </c>
      <c r="E6257">
        <v>3</v>
      </c>
      <c r="F6257" s="1">
        <v>43210.995613425926</v>
      </c>
      <c r="G6257">
        <v>1984</v>
      </c>
      <c r="H6257" t="s">
        <v>2872</v>
      </c>
      <c r="I6257">
        <v>4</v>
      </c>
      <c r="J6257">
        <v>27</v>
      </c>
      <c r="K6257">
        <v>5360</v>
      </c>
      <c r="L6257">
        <f t="shared" si="1078"/>
        <v>23</v>
      </c>
      <c r="M6257" t="b">
        <f t="shared" si="1079"/>
        <v>0</v>
      </c>
      <c r="N6257">
        <f t="shared" si="1080"/>
        <v>23</v>
      </c>
      <c r="O6257">
        <f t="shared" si="1081"/>
        <v>39</v>
      </c>
      <c r="P6257" s="8">
        <f t="shared" si="1084"/>
        <v>1.6423611111111111E-2</v>
      </c>
      <c r="Q6257" s="1">
        <f t="shared" si="1085"/>
        <v>43210.958333333336</v>
      </c>
      <c r="R6257">
        <f t="shared" si="1075"/>
        <v>17.3</v>
      </c>
      <c r="S6257" s="1">
        <f t="shared" si="1082"/>
        <v>43210.958333333336</v>
      </c>
      <c r="T6257">
        <f t="shared" si="1076"/>
        <v>17.3</v>
      </c>
      <c r="U6257">
        <f t="shared" si="1077"/>
        <v>0</v>
      </c>
      <c r="V6257" t="b">
        <f t="shared" si="1083"/>
        <v>0</v>
      </c>
    </row>
    <row r="6258" spans="1:22" x14ac:dyDescent="0.4">
      <c r="A6258" t="s">
        <v>321</v>
      </c>
      <c r="B6258" s="1">
        <v>43210.977523148147</v>
      </c>
      <c r="C6258">
        <v>379</v>
      </c>
      <c r="D6258" t="s">
        <v>2163</v>
      </c>
      <c r="E6258">
        <v>2</v>
      </c>
      <c r="F6258" s="1">
        <v>43210.982511574075</v>
      </c>
      <c r="G6258">
        <v>818</v>
      </c>
      <c r="H6258" t="s">
        <v>785</v>
      </c>
      <c r="I6258">
        <v>1</v>
      </c>
      <c r="J6258">
        <v>6</v>
      </c>
      <c r="K6258">
        <v>1670</v>
      </c>
      <c r="L6258">
        <f t="shared" si="1078"/>
        <v>23</v>
      </c>
      <c r="M6258" t="b">
        <f t="shared" si="1079"/>
        <v>0</v>
      </c>
      <c r="N6258">
        <f t="shared" si="1080"/>
        <v>27</v>
      </c>
      <c r="O6258">
        <f t="shared" si="1081"/>
        <v>38</v>
      </c>
      <c r="P6258" s="8">
        <f t="shared" si="1084"/>
        <v>1.9189814814814816E-2</v>
      </c>
      <c r="Q6258" s="1">
        <f t="shared" si="1085"/>
        <v>43210.958333333336</v>
      </c>
      <c r="R6258">
        <f t="shared" si="1075"/>
        <v>17.3</v>
      </c>
      <c r="S6258" s="1">
        <f t="shared" si="1082"/>
        <v>43210.958333333336</v>
      </c>
      <c r="T6258">
        <f t="shared" si="1076"/>
        <v>17.3</v>
      </c>
      <c r="U6258">
        <f t="shared" si="1077"/>
        <v>0</v>
      </c>
      <c r="V6258" t="b">
        <f t="shared" si="1083"/>
        <v>0</v>
      </c>
    </row>
    <row r="6259" spans="1:22" x14ac:dyDescent="0.4">
      <c r="A6259" t="s">
        <v>1276</v>
      </c>
      <c r="B6259" s="1">
        <v>43210.980127314811</v>
      </c>
      <c r="C6259">
        <v>276</v>
      </c>
      <c r="D6259" t="s">
        <v>2817</v>
      </c>
      <c r="E6259">
        <v>1</v>
      </c>
      <c r="F6259" s="1">
        <v>43211.034745370373</v>
      </c>
      <c r="G6259">
        <v>2025</v>
      </c>
      <c r="H6259" t="s">
        <v>1087</v>
      </c>
      <c r="I6259">
        <v>3</v>
      </c>
      <c r="J6259">
        <v>78</v>
      </c>
      <c r="K6259">
        <v>7530</v>
      </c>
      <c r="L6259">
        <f t="shared" si="1078"/>
        <v>23</v>
      </c>
      <c r="M6259" t="b">
        <f t="shared" si="1079"/>
        <v>0</v>
      </c>
      <c r="N6259">
        <f t="shared" si="1080"/>
        <v>31</v>
      </c>
      <c r="O6259">
        <f t="shared" si="1081"/>
        <v>23</v>
      </c>
      <c r="P6259" s="8">
        <f t="shared" si="1084"/>
        <v>2.179398148148148E-2</v>
      </c>
      <c r="Q6259" s="1">
        <f t="shared" si="1085"/>
        <v>43210.958333333328</v>
      </c>
      <c r="R6259" t="e">
        <f t="shared" si="1075"/>
        <v>#N/A</v>
      </c>
      <c r="S6259" s="1">
        <f t="shared" si="1082"/>
        <v>43210.958333333336</v>
      </c>
      <c r="T6259">
        <f t="shared" si="1076"/>
        <v>17.3</v>
      </c>
      <c r="U6259">
        <f t="shared" si="1077"/>
        <v>0</v>
      </c>
      <c r="V6259" t="b">
        <f t="shared" si="1083"/>
        <v>0</v>
      </c>
    </row>
    <row r="6260" spans="1:22" x14ac:dyDescent="0.4">
      <c r="A6260" t="s">
        <v>5777</v>
      </c>
      <c r="B6260" s="1">
        <v>43210.982847222222</v>
      </c>
      <c r="C6260">
        <v>1529</v>
      </c>
      <c r="D6260" t="s">
        <v>2217</v>
      </c>
      <c r="E6260">
        <v>2</v>
      </c>
      <c r="F6260" s="1">
        <v>43210.998854166668</v>
      </c>
      <c r="G6260">
        <v>1705</v>
      </c>
      <c r="H6260" t="s">
        <v>28</v>
      </c>
      <c r="I6260">
        <v>10</v>
      </c>
      <c r="J6260">
        <v>22</v>
      </c>
      <c r="K6260">
        <v>5680</v>
      </c>
      <c r="L6260">
        <f t="shared" si="1078"/>
        <v>23</v>
      </c>
      <c r="M6260" t="b">
        <f t="shared" si="1079"/>
        <v>0</v>
      </c>
      <c r="N6260">
        <f t="shared" si="1080"/>
        <v>35</v>
      </c>
      <c r="O6260">
        <f t="shared" si="1081"/>
        <v>18</v>
      </c>
      <c r="P6260" s="8">
        <f t="shared" si="1084"/>
        <v>2.4513888888888887E-2</v>
      </c>
      <c r="Q6260" s="1">
        <f t="shared" si="1085"/>
        <v>43210.958333333336</v>
      </c>
      <c r="R6260">
        <f t="shared" si="1075"/>
        <v>17.3</v>
      </c>
      <c r="S6260" s="1">
        <f t="shared" si="1082"/>
        <v>43210.958333333336</v>
      </c>
      <c r="T6260">
        <f t="shared" si="1076"/>
        <v>17.3</v>
      </c>
      <c r="U6260">
        <f t="shared" si="1077"/>
        <v>0</v>
      </c>
      <c r="V6260" t="b">
        <f t="shared" si="1083"/>
        <v>0</v>
      </c>
    </row>
    <row r="6261" spans="1:22" x14ac:dyDescent="0.4">
      <c r="A6261" t="s">
        <v>1905</v>
      </c>
      <c r="B6261" s="1">
        <v>43210.985543981478</v>
      </c>
      <c r="C6261">
        <v>540</v>
      </c>
      <c r="D6261" t="s">
        <v>45</v>
      </c>
      <c r="E6261">
        <v>7</v>
      </c>
      <c r="F6261" s="1">
        <v>43211.025092592594</v>
      </c>
      <c r="G6261">
        <v>1702</v>
      </c>
      <c r="H6261" t="s">
        <v>139</v>
      </c>
      <c r="I6261">
        <v>2</v>
      </c>
      <c r="J6261">
        <v>56</v>
      </c>
      <c r="K6261">
        <v>11320</v>
      </c>
      <c r="L6261">
        <f t="shared" si="1078"/>
        <v>23</v>
      </c>
      <c r="M6261" t="b">
        <f t="shared" si="1079"/>
        <v>0</v>
      </c>
      <c r="N6261">
        <f t="shared" si="1080"/>
        <v>39</v>
      </c>
      <c r="O6261">
        <f t="shared" si="1081"/>
        <v>11</v>
      </c>
      <c r="P6261" s="8">
        <f t="shared" si="1084"/>
        <v>2.7210648148148147E-2</v>
      </c>
      <c r="Q6261" s="1">
        <f t="shared" si="1085"/>
        <v>43210.958333333328</v>
      </c>
      <c r="R6261" t="e">
        <f t="shared" si="1075"/>
        <v>#N/A</v>
      </c>
      <c r="S6261" s="1">
        <f t="shared" si="1082"/>
        <v>43210.958333333336</v>
      </c>
      <c r="T6261">
        <f t="shared" si="1076"/>
        <v>17.3</v>
      </c>
      <c r="U6261">
        <f t="shared" si="1077"/>
        <v>0</v>
      </c>
      <c r="V6261" t="b">
        <f t="shared" si="1083"/>
        <v>0</v>
      </c>
    </row>
    <row r="6262" spans="1:22" x14ac:dyDescent="0.4">
      <c r="A6262" t="s">
        <v>5778</v>
      </c>
      <c r="B6262" s="1">
        <v>43210.988078703704</v>
      </c>
      <c r="C6262">
        <v>1520</v>
      </c>
      <c r="D6262" t="s">
        <v>140</v>
      </c>
      <c r="E6262">
        <v>4</v>
      </c>
      <c r="F6262" s="1">
        <v>43210.995717592596</v>
      </c>
      <c r="G6262">
        <v>1518</v>
      </c>
      <c r="H6262" t="s">
        <v>561</v>
      </c>
      <c r="I6262">
        <v>4</v>
      </c>
      <c r="J6262">
        <v>10</v>
      </c>
      <c r="K6262">
        <v>1010</v>
      </c>
      <c r="L6262">
        <f t="shared" si="1078"/>
        <v>23</v>
      </c>
      <c r="M6262" t="b">
        <f t="shared" si="1079"/>
        <v>0</v>
      </c>
      <c r="N6262">
        <f t="shared" si="1080"/>
        <v>42</v>
      </c>
      <c r="O6262">
        <f t="shared" si="1081"/>
        <v>50</v>
      </c>
      <c r="P6262" s="8">
        <f t="shared" si="1084"/>
        <v>2.974537037037037E-2</v>
      </c>
      <c r="Q6262" s="1">
        <f t="shared" si="1085"/>
        <v>43210.958333333336</v>
      </c>
      <c r="R6262">
        <f t="shared" si="1075"/>
        <v>17.3</v>
      </c>
      <c r="S6262" s="1">
        <f t="shared" si="1082"/>
        <v>43210.958333333336</v>
      </c>
      <c r="T6262">
        <f t="shared" si="1076"/>
        <v>17.3</v>
      </c>
      <c r="U6262">
        <f t="shared" si="1077"/>
        <v>0</v>
      </c>
      <c r="V6262" t="b">
        <f t="shared" si="1083"/>
        <v>0</v>
      </c>
    </row>
    <row r="6263" spans="1:22" x14ac:dyDescent="0.4">
      <c r="A6263" t="s">
        <v>5779</v>
      </c>
      <c r="B6263" s="1">
        <v>43210.990312499998</v>
      </c>
      <c r="C6263">
        <v>2141</v>
      </c>
      <c r="D6263" t="s">
        <v>324</v>
      </c>
      <c r="E6263">
        <v>6</v>
      </c>
      <c r="F6263" s="1">
        <v>43211.029479166667</v>
      </c>
      <c r="G6263">
        <v>2102</v>
      </c>
      <c r="H6263" t="s">
        <v>390</v>
      </c>
      <c r="I6263">
        <v>10</v>
      </c>
      <c r="J6263">
        <v>56</v>
      </c>
      <c r="K6263">
        <v>6640</v>
      </c>
      <c r="L6263">
        <f t="shared" si="1078"/>
        <v>23</v>
      </c>
      <c r="M6263" t="b">
        <f t="shared" si="1079"/>
        <v>0</v>
      </c>
      <c r="N6263">
        <f t="shared" si="1080"/>
        <v>46</v>
      </c>
      <c r="O6263">
        <f t="shared" si="1081"/>
        <v>3</v>
      </c>
      <c r="P6263" s="8">
        <f t="shared" si="1084"/>
        <v>3.1979166666666663E-2</v>
      </c>
      <c r="Q6263" s="1">
        <f t="shared" si="1085"/>
        <v>43210.958333333328</v>
      </c>
      <c r="R6263" t="e">
        <f t="shared" si="1075"/>
        <v>#N/A</v>
      </c>
      <c r="S6263" s="1">
        <f t="shared" si="1082"/>
        <v>43210.958333333336</v>
      </c>
      <c r="T6263">
        <f t="shared" si="1076"/>
        <v>17.3</v>
      </c>
      <c r="U6263">
        <f t="shared" si="1077"/>
        <v>0</v>
      </c>
      <c r="V6263" t="b">
        <f t="shared" si="1083"/>
        <v>0</v>
      </c>
    </row>
    <row r="6264" spans="1:22" x14ac:dyDescent="0.4">
      <c r="A6264" t="s">
        <v>5780</v>
      </c>
      <c r="B6264" s="1">
        <v>43210.992812500001</v>
      </c>
      <c r="C6264">
        <v>625</v>
      </c>
      <c r="D6264" t="s">
        <v>524</v>
      </c>
      <c r="E6264">
        <v>1</v>
      </c>
      <c r="F6264" s="1">
        <v>43211.006874999999</v>
      </c>
      <c r="G6264">
        <v>346</v>
      </c>
      <c r="H6264" t="s">
        <v>1110</v>
      </c>
      <c r="I6264">
        <v>1</v>
      </c>
      <c r="J6264">
        <v>19</v>
      </c>
      <c r="K6264">
        <v>5710</v>
      </c>
      <c r="L6264">
        <f t="shared" si="1078"/>
        <v>23</v>
      </c>
      <c r="M6264" t="b">
        <f t="shared" si="1079"/>
        <v>0</v>
      </c>
      <c r="N6264">
        <f t="shared" si="1080"/>
        <v>49</v>
      </c>
      <c r="O6264">
        <f t="shared" si="1081"/>
        <v>39</v>
      </c>
      <c r="P6264" s="8">
        <f t="shared" si="1084"/>
        <v>3.4479166666666665E-2</v>
      </c>
      <c r="Q6264" s="1">
        <f t="shared" si="1085"/>
        <v>43210.958333333336</v>
      </c>
      <c r="R6264">
        <f t="shared" si="1075"/>
        <v>17.3</v>
      </c>
      <c r="S6264" s="1">
        <f t="shared" si="1082"/>
        <v>43210.958333333336</v>
      </c>
      <c r="T6264">
        <f t="shared" si="1076"/>
        <v>17.3</v>
      </c>
      <c r="U6264">
        <f t="shared" si="1077"/>
        <v>0</v>
      </c>
      <c r="V6264" t="b">
        <f t="shared" si="1083"/>
        <v>0</v>
      </c>
    </row>
    <row r="6265" spans="1:22" x14ac:dyDescent="0.4">
      <c r="A6265" t="s">
        <v>315</v>
      </c>
      <c r="B6265" s="1">
        <v>43210.995486111111</v>
      </c>
      <c r="C6265">
        <v>2058</v>
      </c>
      <c r="D6265" t="s">
        <v>4360</v>
      </c>
      <c r="E6265">
        <v>6</v>
      </c>
      <c r="F6265" s="1">
        <v>43210.999942129631</v>
      </c>
      <c r="G6265">
        <v>2013</v>
      </c>
      <c r="H6265" t="s">
        <v>36</v>
      </c>
      <c r="I6265">
        <v>10</v>
      </c>
      <c r="J6265">
        <v>6</v>
      </c>
      <c r="K6265">
        <v>510</v>
      </c>
      <c r="L6265">
        <f t="shared" si="1078"/>
        <v>23</v>
      </c>
      <c r="M6265" t="b">
        <f t="shared" si="1079"/>
        <v>0</v>
      </c>
      <c r="N6265">
        <f t="shared" si="1080"/>
        <v>53</v>
      </c>
      <c r="O6265">
        <f t="shared" si="1081"/>
        <v>30</v>
      </c>
      <c r="P6265" s="8">
        <f t="shared" si="1084"/>
        <v>3.7152777777777778E-2</v>
      </c>
      <c r="Q6265" s="1">
        <f t="shared" si="1085"/>
        <v>43210.958333333336</v>
      </c>
      <c r="R6265">
        <f t="shared" si="1075"/>
        <v>17.3</v>
      </c>
      <c r="S6265" s="1">
        <f t="shared" si="1082"/>
        <v>43210.958333333336</v>
      </c>
      <c r="T6265">
        <f t="shared" si="1076"/>
        <v>17.3</v>
      </c>
      <c r="U6265">
        <f t="shared" si="1077"/>
        <v>0</v>
      </c>
      <c r="V6265" t="b">
        <f t="shared" si="1083"/>
        <v>0</v>
      </c>
    </row>
    <row r="6266" spans="1:22" x14ac:dyDescent="0.4">
      <c r="A6266" t="s">
        <v>5513</v>
      </c>
      <c r="B6266" s="1">
        <v>43210.99832175926</v>
      </c>
      <c r="C6266">
        <v>1908</v>
      </c>
      <c r="D6266" t="s">
        <v>293</v>
      </c>
      <c r="E6266">
        <v>5</v>
      </c>
      <c r="F6266" s="1">
        <v>43211.012465277781</v>
      </c>
      <c r="G6266">
        <v>1946</v>
      </c>
      <c r="H6266" t="s">
        <v>12</v>
      </c>
      <c r="I6266">
        <v>5</v>
      </c>
      <c r="J6266">
        <v>20</v>
      </c>
      <c r="K6266">
        <v>1480</v>
      </c>
      <c r="L6266">
        <f t="shared" si="1078"/>
        <v>23</v>
      </c>
      <c r="M6266" t="b">
        <f t="shared" si="1079"/>
        <v>0</v>
      </c>
      <c r="N6266">
        <f t="shared" si="1080"/>
        <v>57</v>
      </c>
      <c r="O6266">
        <f t="shared" si="1081"/>
        <v>35</v>
      </c>
      <c r="P6266" s="8">
        <f t="shared" si="1084"/>
        <v>3.9988425925925927E-2</v>
      </c>
      <c r="Q6266" s="1">
        <f t="shared" si="1085"/>
        <v>43210.958333333336</v>
      </c>
      <c r="R6266">
        <f t="shared" si="1075"/>
        <v>17.3</v>
      </c>
      <c r="S6266" s="1">
        <f t="shared" si="1082"/>
        <v>43210.958333333336</v>
      </c>
      <c r="T6266">
        <f t="shared" si="1076"/>
        <v>17.3</v>
      </c>
      <c r="U6266">
        <f t="shared" si="1077"/>
        <v>0</v>
      </c>
      <c r="V6266" t="b">
        <f t="shared" si="1083"/>
        <v>0</v>
      </c>
    </row>
    <row r="6267" spans="1:22" x14ac:dyDescent="0.4">
      <c r="A6267" t="s">
        <v>5781</v>
      </c>
      <c r="B6267" s="1">
        <v>43211.001597222225</v>
      </c>
      <c r="C6267">
        <v>911</v>
      </c>
      <c r="D6267" t="s">
        <v>199</v>
      </c>
      <c r="E6267">
        <v>3</v>
      </c>
      <c r="F6267" s="1">
        <v>43211.004780092589</v>
      </c>
      <c r="G6267">
        <v>913</v>
      </c>
      <c r="H6267" t="s">
        <v>553</v>
      </c>
      <c r="I6267">
        <v>15</v>
      </c>
      <c r="J6267">
        <v>4</v>
      </c>
      <c r="K6267">
        <v>640</v>
      </c>
      <c r="L6267">
        <f t="shared" si="1078"/>
        <v>0</v>
      </c>
      <c r="M6267" t="b">
        <f t="shared" si="1079"/>
        <v>1</v>
      </c>
      <c r="N6267">
        <f t="shared" si="1080"/>
        <v>2</v>
      </c>
      <c r="O6267">
        <f t="shared" si="1081"/>
        <v>18</v>
      </c>
      <c r="P6267" s="8">
        <f t="shared" si="1084"/>
        <v>1.5972222222222221E-3</v>
      </c>
      <c r="Q6267" s="1">
        <f t="shared" si="1085"/>
        <v>43211</v>
      </c>
      <c r="R6267">
        <f t="shared" si="1075"/>
        <v>16.3</v>
      </c>
      <c r="S6267" s="1">
        <f t="shared" si="1082"/>
        <v>43211</v>
      </c>
      <c r="T6267">
        <f t="shared" si="1076"/>
        <v>16.3</v>
      </c>
      <c r="U6267">
        <f t="shared" si="1077"/>
        <v>0</v>
      </c>
      <c r="V6267" t="b">
        <f t="shared" si="1083"/>
        <v>0</v>
      </c>
    </row>
    <row r="6268" spans="1:22" x14ac:dyDescent="0.4">
      <c r="A6268" t="s">
        <v>5782</v>
      </c>
      <c r="B6268" s="1">
        <v>43211.004432870373</v>
      </c>
      <c r="C6268">
        <v>1653</v>
      </c>
      <c r="D6268" t="s">
        <v>5783</v>
      </c>
      <c r="E6268">
        <v>1</v>
      </c>
      <c r="F6268" s="1">
        <v>43211.011979166666</v>
      </c>
      <c r="G6268">
        <v>1665</v>
      </c>
      <c r="H6268" t="s">
        <v>5178</v>
      </c>
      <c r="I6268">
        <v>8</v>
      </c>
      <c r="J6268">
        <v>10</v>
      </c>
      <c r="K6268">
        <v>1970</v>
      </c>
      <c r="L6268">
        <f t="shared" si="1078"/>
        <v>0</v>
      </c>
      <c r="M6268" t="b">
        <f t="shared" si="1079"/>
        <v>1</v>
      </c>
      <c r="N6268">
        <f t="shared" si="1080"/>
        <v>6</v>
      </c>
      <c r="O6268">
        <f t="shared" si="1081"/>
        <v>23</v>
      </c>
      <c r="P6268" s="8">
        <f t="shared" si="1084"/>
        <v>4.4328703703703709E-3</v>
      </c>
      <c r="Q6268" s="1">
        <f t="shared" si="1085"/>
        <v>43211</v>
      </c>
      <c r="R6268">
        <f t="shared" si="1075"/>
        <v>16.3</v>
      </c>
      <c r="S6268" s="1">
        <f t="shared" si="1082"/>
        <v>43211</v>
      </c>
      <c r="T6268">
        <f t="shared" si="1076"/>
        <v>16.3</v>
      </c>
      <c r="U6268">
        <f t="shared" si="1077"/>
        <v>0</v>
      </c>
      <c r="V6268" t="b">
        <f t="shared" si="1083"/>
        <v>0</v>
      </c>
    </row>
    <row r="6269" spans="1:22" x14ac:dyDescent="0.4">
      <c r="A6269" t="s">
        <v>5784</v>
      </c>
      <c r="B6269" s="1">
        <v>43211.0078125</v>
      </c>
      <c r="C6269">
        <v>164</v>
      </c>
      <c r="D6269" t="s">
        <v>1893</v>
      </c>
      <c r="E6269">
        <v>5</v>
      </c>
      <c r="F6269" s="1">
        <v>43211.010844907411</v>
      </c>
      <c r="G6269">
        <v>110</v>
      </c>
      <c r="H6269" t="s">
        <v>1449</v>
      </c>
      <c r="I6269">
        <v>5</v>
      </c>
      <c r="J6269">
        <v>4</v>
      </c>
      <c r="K6269">
        <v>1050</v>
      </c>
      <c r="L6269">
        <f t="shared" si="1078"/>
        <v>0</v>
      </c>
      <c r="M6269" t="b">
        <f t="shared" si="1079"/>
        <v>1</v>
      </c>
      <c r="N6269">
        <f t="shared" si="1080"/>
        <v>11</v>
      </c>
      <c r="O6269">
        <f t="shared" si="1081"/>
        <v>15</v>
      </c>
      <c r="P6269" s="8">
        <f t="shared" si="1084"/>
        <v>7.8125E-3</v>
      </c>
      <c r="Q6269" s="1">
        <f t="shared" si="1085"/>
        <v>43211</v>
      </c>
      <c r="R6269">
        <f t="shared" si="1075"/>
        <v>16.3</v>
      </c>
      <c r="S6269" s="1">
        <f t="shared" si="1082"/>
        <v>43211</v>
      </c>
      <c r="T6269">
        <f t="shared" si="1076"/>
        <v>16.3</v>
      </c>
      <c r="U6269">
        <f t="shared" si="1077"/>
        <v>0</v>
      </c>
      <c r="V6269" t="b">
        <f t="shared" si="1083"/>
        <v>0</v>
      </c>
    </row>
    <row r="6270" spans="1:22" x14ac:dyDescent="0.4">
      <c r="A6270" t="s">
        <v>5785</v>
      </c>
      <c r="B6270" s="1">
        <v>43211.011793981481</v>
      </c>
      <c r="C6270">
        <v>947</v>
      </c>
      <c r="D6270" t="s">
        <v>3144</v>
      </c>
      <c r="E6270">
        <v>6</v>
      </c>
      <c r="F6270" s="1">
        <v>43211.016111111108</v>
      </c>
      <c r="G6270">
        <v>906</v>
      </c>
      <c r="H6270" t="s">
        <v>107</v>
      </c>
      <c r="I6270">
        <v>4</v>
      </c>
      <c r="J6270">
        <v>6</v>
      </c>
      <c r="K6270">
        <v>910</v>
      </c>
      <c r="L6270">
        <f t="shared" si="1078"/>
        <v>0</v>
      </c>
      <c r="M6270" t="b">
        <f t="shared" si="1079"/>
        <v>1</v>
      </c>
      <c r="N6270">
        <f t="shared" si="1080"/>
        <v>16</v>
      </c>
      <c r="O6270">
        <f t="shared" si="1081"/>
        <v>59</v>
      </c>
      <c r="P6270" s="8">
        <f t="shared" si="1084"/>
        <v>1.1793981481481482E-2</v>
      </c>
      <c r="Q6270" s="1">
        <f t="shared" si="1085"/>
        <v>43211</v>
      </c>
      <c r="R6270">
        <f t="shared" si="1075"/>
        <v>16.3</v>
      </c>
      <c r="S6270" s="1">
        <f t="shared" si="1082"/>
        <v>43211</v>
      </c>
      <c r="T6270">
        <f t="shared" si="1076"/>
        <v>16.3</v>
      </c>
      <c r="U6270">
        <f t="shared" si="1077"/>
        <v>0</v>
      </c>
      <c r="V6270" t="b">
        <f t="shared" si="1083"/>
        <v>0</v>
      </c>
    </row>
    <row r="6271" spans="1:22" x14ac:dyDescent="0.4">
      <c r="A6271" t="s">
        <v>5786</v>
      </c>
      <c r="B6271" s="1">
        <v>43211.014108796298</v>
      </c>
      <c r="C6271">
        <v>194</v>
      </c>
      <c r="D6271" t="s">
        <v>490</v>
      </c>
      <c r="E6271">
        <v>3</v>
      </c>
      <c r="F6271" s="1">
        <v>43211.020520833335</v>
      </c>
      <c r="G6271">
        <v>165</v>
      </c>
      <c r="H6271" t="s">
        <v>1907</v>
      </c>
      <c r="I6271">
        <v>17</v>
      </c>
      <c r="J6271">
        <v>8</v>
      </c>
      <c r="K6271">
        <v>1630</v>
      </c>
      <c r="L6271">
        <f t="shared" si="1078"/>
        <v>0</v>
      </c>
      <c r="M6271" t="b">
        <f t="shared" si="1079"/>
        <v>1</v>
      </c>
      <c r="N6271">
        <f t="shared" si="1080"/>
        <v>20</v>
      </c>
      <c r="O6271">
        <f t="shared" si="1081"/>
        <v>19</v>
      </c>
      <c r="P6271" s="8">
        <f t="shared" si="1084"/>
        <v>1.4108796296296295E-2</v>
      </c>
      <c r="Q6271" s="1">
        <f t="shared" si="1085"/>
        <v>43211</v>
      </c>
      <c r="R6271">
        <f t="shared" si="1075"/>
        <v>16.3</v>
      </c>
      <c r="S6271" s="1">
        <f t="shared" si="1082"/>
        <v>43211</v>
      </c>
      <c r="T6271">
        <f t="shared" si="1076"/>
        <v>16.3</v>
      </c>
      <c r="U6271">
        <f t="shared" si="1077"/>
        <v>0</v>
      </c>
      <c r="V6271" t="b">
        <f t="shared" si="1083"/>
        <v>0</v>
      </c>
    </row>
    <row r="6272" spans="1:22" x14ac:dyDescent="0.4">
      <c r="A6272" t="s">
        <v>5787</v>
      </c>
      <c r="B6272" s="1">
        <v>43211.017060185186</v>
      </c>
      <c r="C6272">
        <v>257</v>
      </c>
      <c r="D6272" t="s">
        <v>1251</v>
      </c>
      <c r="E6272">
        <v>3</v>
      </c>
      <c r="F6272" s="1">
        <v>43211.027222222219</v>
      </c>
      <c r="G6272">
        <v>252</v>
      </c>
      <c r="H6272" t="s">
        <v>1487</v>
      </c>
      <c r="I6272">
        <v>4</v>
      </c>
      <c r="J6272">
        <v>13</v>
      </c>
      <c r="K6272">
        <v>1830</v>
      </c>
      <c r="L6272">
        <f t="shared" si="1078"/>
        <v>0</v>
      </c>
      <c r="M6272" t="b">
        <f t="shared" si="1079"/>
        <v>1</v>
      </c>
      <c r="N6272">
        <f t="shared" si="1080"/>
        <v>24</v>
      </c>
      <c r="O6272">
        <f t="shared" si="1081"/>
        <v>34</v>
      </c>
      <c r="P6272" s="8">
        <f t="shared" si="1084"/>
        <v>1.7060185185185185E-2</v>
      </c>
      <c r="Q6272" s="1">
        <f t="shared" si="1085"/>
        <v>43211</v>
      </c>
      <c r="R6272">
        <f t="shared" si="1075"/>
        <v>16.3</v>
      </c>
      <c r="S6272" s="1">
        <f t="shared" si="1082"/>
        <v>43211</v>
      </c>
      <c r="T6272">
        <f t="shared" si="1076"/>
        <v>16.3</v>
      </c>
      <c r="U6272">
        <f t="shared" si="1077"/>
        <v>0</v>
      </c>
      <c r="V6272" t="b">
        <f t="shared" si="1083"/>
        <v>0</v>
      </c>
    </row>
    <row r="6273" spans="1:22" x14ac:dyDescent="0.4">
      <c r="A6273" t="s">
        <v>4613</v>
      </c>
      <c r="B6273" s="1">
        <v>43211.020821759259</v>
      </c>
      <c r="C6273">
        <v>818</v>
      </c>
      <c r="D6273" t="s">
        <v>785</v>
      </c>
      <c r="E6273">
        <v>14</v>
      </c>
      <c r="F6273" s="1">
        <v>43211.038773148146</v>
      </c>
      <c r="G6273">
        <v>834</v>
      </c>
      <c r="H6273" t="s">
        <v>2455</v>
      </c>
      <c r="I6273">
        <v>5</v>
      </c>
      <c r="J6273">
        <v>25</v>
      </c>
      <c r="K6273">
        <v>4390</v>
      </c>
      <c r="L6273">
        <f t="shared" si="1078"/>
        <v>0</v>
      </c>
      <c r="M6273" t="b">
        <f t="shared" si="1079"/>
        <v>1</v>
      </c>
      <c r="N6273">
        <f t="shared" si="1080"/>
        <v>29</v>
      </c>
      <c r="O6273">
        <f t="shared" si="1081"/>
        <v>59</v>
      </c>
      <c r="P6273" s="8">
        <f t="shared" si="1084"/>
        <v>2.0821759259259259E-2</v>
      </c>
      <c r="Q6273" s="1">
        <f t="shared" si="1085"/>
        <v>43211</v>
      </c>
      <c r="R6273">
        <f t="shared" si="1075"/>
        <v>16.3</v>
      </c>
      <c r="S6273" s="1">
        <f t="shared" si="1082"/>
        <v>43211</v>
      </c>
      <c r="T6273">
        <f t="shared" si="1076"/>
        <v>16.3</v>
      </c>
      <c r="U6273">
        <f t="shared" si="1077"/>
        <v>0</v>
      </c>
      <c r="V6273" t="b">
        <f t="shared" si="1083"/>
        <v>0</v>
      </c>
    </row>
    <row r="6274" spans="1:22" x14ac:dyDescent="0.4">
      <c r="A6274" t="s">
        <v>5788</v>
      </c>
      <c r="B6274" s="1">
        <v>43211.023587962962</v>
      </c>
      <c r="C6274">
        <v>809</v>
      </c>
      <c r="D6274" t="s">
        <v>1160</v>
      </c>
      <c r="E6274">
        <v>7</v>
      </c>
      <c r="F6274" s="1">
        <v>43211.050428240742</v>
      </c>
      <c r="G6274">
        <v>148</v>
      </c>
      <c r="H6274" t="s">
        <v>38</v>
      </c>
      <c r="I6274">
        <v>11</v>
      </c>
      <c r="J6274">
        <v>38</v>
      </c>
      <c r="K6274">
        <v>9070</v>
      </c>
      <c r="L6274">
        <f t="shared" si="1078"/>
        <v>0</v>
      </c>
      <c r="M6274" t="b">
        <f t="shared" si="1079"/>
        <v>1</v>
      </c>
      <c r="N6274">
        <f t="shared" si="1080"/>
        <v>33</v>
      </c>
      <c r="O6274">
        <f t="shared" si="1081"/>
        <v>58</v>
      </c>
      <c r="P6274" s="8">
        <f t="shared" si="1084"/>
        <v>2.3587962962962963E-2</v>
      </c>
      <c r="Q6274" s="1">
        <f t="shared" si="1085"/>
        <v>43211</v>
      </c>
      <c r="R6274">
        <f t="shared" ref="R6274:R6337" si="1086">VLOOKUP(Q6274,기상정보,2,FALSE)</f>
        <v>16.3</v>
      </c>
      <c r="S6274" s="1">
        <f t="shared" si="1082"/>
        <v>43211</v>
      </c>
      <c r="T6274">
        <f t="shared" ref="T6274:T6337" si="1087">VLOOKUP(S6274,기상정보,2,FALSE)</f>
        <v>16.3</v>
      </c>
      <c r="U6274">
        <f t="shared" ref="U6274:U6337" si="1088">VLOOKUP(B6274,기상정보,3,TRUE)</f>
        <v>0</v>
      </c>
      <c r="V6274" t="b">
        <f t="shared" si="1083"/>
        <v>0</v>
      </c>
    </row>
    <row r="6275" spans="1:22" x14ac:dyDescent="0.4">
      <c r="A6275" t="s">
        <v>5789</v>
      </c>
      <c r="B6275" s="1">
        <v>43211.026990740742</v>
      </c>
      <c r="C6275">
        <v>590</v>
      </c>
      <c r="D6275" t="s">
        <v>695</v>
      </c>
      <c r="E6275">
        <v>10</v>
      </c>
      <c r="F6275" s="1">
        <v>43211.045925925922</v>
      </c>
      <c r="G6275">
        <v>3520</v>
      </c>
      <c r="H6275" t="s">
        <v>5167</v>
      </c>
      <c r="I6275">
        <v>5</v>
      </c>
      <c r="J6275">
        <v>25</v>
      </c>
      <c r="K6275">
        <v>1260</v>
      </c>
      <c r="L6275">
        <f t="shared" ref="L6275:L6338" si="1089">HOUR(B6275)</f>
        <v>0</v>
      </c>
      <c r="M6275" t="b">
        <f t="shared" ref="M6275:M6338" si="1090">WEEKDAY(B6275,2)&gt;=6</f>
        <v>1</v>
      </c>
      <c r="N6275">
        <f t="shared" ref="N6275:N6338" si="1091">MINUTE(B6275)</f>
        <v>38</v>
      </c>
      <c r="O6275">
        <f t="shared" ref="O6275:O6338" si="1092">SECOND(B6275)</f>
        <v>52</v>
      </c>
      <c r="P6275" s="8">
        <f t="shared" si="1084"/>
        <v>2.6990740740740742E-2</v>
      </c>
      <c r="Q6275" s="1">
        <f t="shared" si="1085"/>
        <v>43211</v>
      </c>
      <c r="R6275">
        <f t="shared" si="1086"/>
        <v>16.3</v>
      </c>
      <c r="S6275" s="1">
        <f t="shared" ref="S6275:S6338" si="1093">DATE(YEAR(B6275),MONTH(B6275),DAY(B6275))+TIME(HOUR(B6275),0,0)</f>
        <v>43211</v>
      </c>
      <c r="T6275">
        <f t="shared" si="1087"/>
        <v>16.3</v>
      </c>
      <c r="U6275">
        <f t="shared" si="1088"/>
        <v>0</v>
      </c>
      <c r="V6275" t="b">
        <f t="shared" ref="V6275:V6338" si="1094">U6275&gt;=1</f>
        <v>0</v>
      </c>
    </row>
    <row r="6276" spans="1:22" x14ac:dyDescent="0.4">
      <c r="A6276" t="s">
        <v>560</v>
      </c>
      <c r="B6276" s="1">
        <v>43211.030474537038</v>
      </c>
      <c r="C6276">
        <v>567</v>
      </c>
      <c r="D6276" t="s">
        <v>1119</v>
      </c>
      <c r="E6276">
        <v>1</v>
      </c>
      <c r="F6276" s="1">
        <v>43211.04587962963</v>
      </c>
      <c r="G6276">
        <v>562</v>
      </c>
      <c r="H6276" t="s">
        <v>221</v>
      </c>
      <c r="I6276">
        <v>5</v>
      </c>
      <c r="J6276">
        <v>21</v>
      </c>
      <c r="K6276">
        <v>2760</v>
      </c>
      <c r="L6276">
        <f t="shared" si="1089"/>
        <v>0</v>
      </c>
      <c r="M6276" t="b">
        <f t="shared" si="1090"/>
        <v>1</v>
      </c>
      <c r="N6276">
        <f t="shared" si="1091"/>
        <v>43</v>
      </c>
      <c r="O6276">
        <f t="shared" si="1092"/>
        <v>53</v>
      </c>
      <c r="P6276" s="8">
        <f t="shared" si="1084"/>
        <v>3.0474537037037036E-2</v>
      </c>
      <c r="Q6276" s="1">
        <f t="shared" si="1085"/>
        <v>43211</v>
      </c>
      <c r="R6276">
        <f t="shared" si="1086"/>
        <v>16.3</v>
      </c>
      <c r="S6276" s="1">
        <f t="shared" si="1093"/>
        <v>43211</v>
      </c>
      <c r="T6276">
        <f t="shared" si="1087"/>
        <v>16.3</v>
      </c>
      <c r="U6276">
        <f t="shared" si="1088"/>
        <v>0</v>
      </c>
      <c r="V6276" t="b">
        <f t="shared" si="1094"/>
        <v>0</v>
      </c>
    </row>
    <row r="6277" spans="1:22" x14ac:dyDescent="0.4">
      <c r="A6277" t="s">
        <v>2319</v>
      </c>
      <c r="B6277" s="1">
        <v>43211.033252314817</v>
      </c>
      <c r="C6277">
        <v>2140</v>
      </c>
      <c r="D6277" t="s">
        <v>1447</v>
      </c>
      <c r="E6277">
        <v>1</v>
      </c>
      <c r="F6277" s="1">
        <v>43211.042442129627</v>
      </c>
      <c r="G6277">
        <v>2143</v>
      </c>
      <c r="H6277" t="s">
        <v>1678</v>
      </c>
      <c r="I6277">
        <v>5</v>
      </c>
      <c r="J6277">
        <v>11</v>
      </c>
      <c r="K6277">
        <v>2040</v>
      </c>
      <c r="L6277">
        <f t="shared" si="1089"/>
        <v>0</v>
      </c>
      <c r="M6277" t="b">
        <f t="shared" si="1090"/>
        <v>1</v>
      </c>
      <c r="N6277">
        <f t="shared" si="1091"/>
        <v>47</v>
      </c>
      <c r="O6277">
        <f t="shared" si="1092"/>
        <v>53</v>
      </c>
      <c r="P6277" s="8">
        <f t="shared" si="1084"/>
        <v>3.3252314814814811E-2</v>
      </c>
      <c r="Q6277" s="1">
        <f t="shared" si="1085"/>
        <v>43211</v>
      </c>
      <c r="R6277">
        <f t="shared" si="1086"/>
        <v>16.3</v>
      </c>
      <c r="S6277" s="1">
        <f t="shared" si="1093"/>
        <v>43211</v>
      </c>
      <c r="T6277">
        <f t="shared" si="1087"/>
        <v>16.3</v>
      </c>
      <c r="U6277">
        <f t="shared" si="1088"/>
        <v>0</v>
      </c>
      <c r="V6277" t="b">
        <f t="shared" si="1094"/>
        <v>0</v>
      </c>
    </row>
    <row r="6278" spans="1:22" x14ac:dyDescent="0.4">
      <c r="A6278" t="s">
        <v>5790</v>
      </c>
      <c r="B6278" s="1">
        <v>43211.036134259259</v>
      </c>
      <c r="C6278">
        <v>3505</v>
      </c>
      <c r="D6278" t="s">
        <v>584</v>
      </c>
      <c r="E6278">
        <v>8</v>
      </c>
      <c r="F6278" s="1">
        <v>43211.041145833333</v>
      </c>
      <c r="G6278">
        <v>3506</v>
      </c>
      <c r="H6278" t="s">
        <v>1627</v>
      </c>
      <c r="I6278">
        <v>9</v>
      </c>
      <c r="J6278">
        <v>6</v>
      </c>
      <c r="K6278">
        <v>770</v>
      </c>
      <c r="L6278">
        <f t="shared" si="1089"/>
        <v>0</v>
      </c>
      <c r="M6278" t="b">
        <f t="shared" si="1090"/>
        <v>1</v>
      </c>
      <c r="N6278">
        <f t="shared" si="1091"/>
        <v>52</v>
      </c>
      <c r="O6278">
        <f t="shared" si="1092"/>
        <v>2</v>
      </c>
      <c r="P6278" s="8">
        <f t="shared" si="1084"/>
        <v>3.6134259259259262E-2</v>
      </c>
      <c r="Q6278" s="1">
        <f t="shared" si="1085"/>
        <v>43211</v>
      </c>
      <c r="R6278">
        <f t="shared" si="1086"/>
        <v>16.3</v>
      </c>
      <c r="S6278" s="1">
        <f t="shared" si="1093"/>
        <v>43211</v>
      </c>
      <c r="T6278">
        <f t="shared" si="1087"/>
        <v>16.3</v>
      </c>
      <c r="U6278">
        <f t="shared" si="1088"/>
        <v>0</v>
      </c>
      <c r="V6278" t="b">
        <f t="shared" si="1094"/>
        <v>0</v>
      </c>
    </row>
    <row r="6279" spans="1:22" x14ac:dyDescent="0.4">
      <c r="A6279" t="s">
        <v>1583</v>
      </c>
      <c r="B6279" s="1">
        <v>43211.039236111108</v>
      </c>
      <c r="C6279">
        <v>616</v>
      </c>
      <c r="D6279" t="s">
        <v>3364</v>
      </c>
      <c r="E6279">
        <v>18</v>
      </c>
      <c r="F6279" s="1">
        <v>43211.042557870373</v>
      </c>
      <c r="G6279">
        <v>639</v>
      </c>
      <c r="H6279" t="s">
        <v>133</v>
      </c>
      <c r="I6279">
        <v>9</v>
      </c>
      <c r="J6279">
        <v>4</v>
      </c>
      <c r="K6279">
        <v>880</v>
      </c>
      <c r="L6279">
        <f t="shared" si="1089"/>
        <v>0</v>
      </c>
      <c r="M6279" t="b">
        <f t="shared" si="1090"/>
        <v>1</v>
      </c>
      <c r="N6279">
        <f t="shared" si="1091"/>
        <v>56</v>
      </c>
      <c r="O6279">
        <f t="shared" si="1092"/>
        <v>30</v>
      </c>
      <c r="P6279" s="8">
        <f t="shared" si="1084"/>
        <v>3.923611111111111E-2</v>
      </c>
      <c r="Q6279" s="1">
        <f t="shared" si="1085"/>
        <v>43211</v>
      </c>
      <c r="R6279">
        <f t="shared" si="1086"/>
        <v>16.3</v>
      </c>
      <c r="S6279" s="1">
        <f t="shared" si="1093"/>
        <v>43211</v>
      </c>
      <c r="T6279">
        <f t="shared" si="1087"/>
        <v>16.3</v>
      </c>
      <c r="U6279">
        <f t="shared" si="1088"/>
        <v>0</v>
      </c>
      <c r="V6279" t="b">
        <f t="shared" si="1094"/>
        <v>0</v>
      </c>
    </row>
    <row r="6280" spans="1:22" x14ac:dyDescent="0.4">
      <c r="A6280" t="s">
        <v>511</v>
      </c>
      <c r="B6280" s="1">
        <v>43211.042314814818</v>
      </c>
      <c r="C6280">
        <v>1716</v>
      </c>
      <c r="D6280" t="s">
        <v>537</v>
      </c>
      <c r="E6280">
        <v>4</v>
      </c>
      <c r="F6280" s="1">
        <v>43211.050532407404</v>
      </c>
      <c r="G6280">
        <v>1650</v>
      </c>
      <c r="H6280" t="s">
        <v>477</v>
      </c>
      <c r="I6280">
        <v>17</v>
      </c>
      <c r="J6280">
        <v>11</v>
      </c>
      <c r="K6280">
        <v>2570</v>
      </c>
      <c r="L6280">
        <f t="shared" si="1089"/>
        <v>1</v>
      </c>
      <c r="M6280" t="b">
        <f t="shared" si="1090"/>
        <v>1</v>
      </c>
      <c r="N6280">
        <f t="shared" si="1091"/>
        <v>0</v>
      </c>
      <c r="O6280">
        <f t="shared" si="1092"/>
        <v>56</v>
      </c>
      <c r="P6280" s="8">
        <f t="shared" si="1084"/>
        <v>6.4814814814814813E-4</v>
      </c>
      <c r="Q6280" s="1">
        <f t="shared" si="1085"/>
        <v>43211.041666666672</v>
      </c>
      <c r="R6280" t="e">
        <f t="shared" si="1086"/>
        <v>#N/A</v>
      </c>
      <c r="S6280" s="1">
        <f t="shared" si="1093"/>
        <v>43211.041666666664</v>
      </c>
      <c r="T6280">
        <f t="shared" si="1087"/>
        <v>15.5</v>
      </c>
      <c r="U6280">
        <f t="shared" si="1088"/>
        <v>0</v>
      </c>
      <c r="V6280" t="b">
        <f t="shared" si="1094"/>
        <v>0</v>
      </c>
    </row>
    <row r="6281" spans="1:22" x14ac:dyDescent="0.4">
      <c r="A6281" t="s">
        <v>5791</v>
      </c>
      <c r="B6281" s="1">
        <v>43211.045034722221</v>
      </c>
      <c r="C6281">
        <v>1228</v>
      </c>
      <c r="D6281" t="s">
        <v>978</v>
      </c>
      <c r="E6281">
        <v>8</v>
      </c>
      <c r="F6281" s="1">
        <v>43211.066979166666</v>
      </c>
      <c r="G6281">
        <v>1203</v>
      </c>
      <c r="H6281" t="s">
        <v>94</v>
      </c>
      <c r="I6281">
        <v>19</v>
      </c>
      <c r="J6281">
        <v>31</v>
      </c>
      <c r="K6281">
        <v>3550</v>
      </c>
      <c r="L6281">
        <f t="shared" si="1089"/>
        <v>1</v>
      </c>
      <c r="M6281" t="b">
        <f t="shared" si="1090"/>
        <v>1</v>
      </c>
      <c r="N6281">
        <f t="shared" si="1091"/>
        <v>4</v>
      </c>
      <c r="O6281">
        <f t="shared" si="1092"/>
        <v>51</v>
      </c>
      <c r="P6281" s="8">
        <f t="shared" si="1084"/>
        <v>3.3680555555555551E-3</v>
      </c>
      <c r="Q6281" s="1">
        <f t="shared" si="1085"/>
        <v>43211.041666666664</v>
      </c>
      <c r="R6281">
        <f t="shared" si="1086"/>
        <v>15.5</v>
      </c>
      <c r="S6281" s="1">
        <f t="shared" si="1093"/>
        <v>43211.041666666664</v>
      </c>
      <c r="T6281">
        <f t="shared" si="1087"/>
        <v>15.5</v>
      </c>
      <c r="U6281">
        <f t="shared" si="1088"/>
        <v>0</v>
      </c>
      <c r="V6281" t="b">
        <f t="shared" si="1094"/>
        <v>0</v>
      </c>
    </row>
    <row r="6282" spans="1:22" x14ac:dyDescent="0.4">
      <c r="A6282" t="s">
        <v>5792</v>
      </c>
      <c r="B6282" s="1">
        <v>43211.048344907409</v>
      </c>
      <c r="C6282">
        <v>2365</v>
      </c>
      <c r="D6282" t="s">
        <v>1429</v>
      </c>
      <c r="E6282">
        <v>7</v>
      </c>
      <c r="F6282" s="1">
        <v>43211.063148148147</v>
      </c>
      <c r="G6282">
        <v>513</v>
      </c>
      <c r="H6282" t="s">
        <v>689</v>
      </c>
      <c r="I6282">
        <v>1</v>
      </c>
      <c r="J6282">
        <v>20</v>
      </c>
      <c r="K6282">
        <v>3700</v>
      </c>
      <c r="L6282">
        <f t="shared" si="1089"/>
        <v>1</v>
      </c>
      <c r="M6282" t="b">
        <f t="shared" si="1090"/>
        <v>1</v>
      </c>
      <c r="N6282">
        <f t="shared" si="1091"/>
        <v>9</v>
      </c>
      <c r="O6282">
        <f t="shared" si="1092"/>
        <v>37</v>
      </c>
      <c r="P6282" s="8">
        <f t="shared" si="1084"/>
        <v>6.6782407407407415E-3</v>
      </c>
      <c r="Q6282" s="1">
        <f t="shared" si="1085"/>
        <v>43211.041666666672</v>
      </c>
      <c r="R6282" t="e">
        <f t="shared" si="1086"/>
        <v>#N/A</v>
      </c>
      <c r="S6282" s="1">
        <f t="shared" si="1093"/>
        <v>43211.041666666664</v>
      </c>
      <c r="T6282">
        <f t="shared" si="1087"/>
        <v>15.5</v>
      </c>
      <c r="U6282">
        <f t="shared" si="1088"/>
        <v>0</v>
      </c>
      <c r="V6282" t="b">
        <f t="shared" si="1094"/>
        <v>0</v>
      </c>
    </row>
    <row r="6283" spans="1:22" x14ac:dyDescent="0.4">
      <c r="A6283" t="s">
        <v>5110</v>
      </c>
      <c r="B6283" s="1">
        <v>43211.05096064815</v>
      </c>
      <c r="C6283">
        <v>1911</v>
      </c>
      <c r="D6283" t="s">
        <v>357</v>
      </c>
      <c r="E6283">
        <v>1</v>
      </c>
      <c r="F6283" s="1">
        <v>43211.060011574074</v>
      </c>
      <c r="G6283">
        <v>1830</v>
      </c>
      <c r="H6283" t="s">
        <v>1736</v>
      </c>
      <c r="I6283">
        <v>13</v>
      </c>
      <c r="J6283">
        <v>12</v>
      </c>
      <c r="K6283">
        <v>2160</v>
      </c>
      <c r="L6283">
        <f t="shared" si="1089"/>
        <v>1</v>
      </c>
      <c r="M6283" t="b">
        <f t="shared" si="1090"/>
        <v>1</v>
      </c>
      <c r="N6283">
        <f t="shared" si="1091"/>
        <v>13</v>
      </c>
      <c r="O6283">
        <f t="shared" si="1092"/>
        <v>23</v>
      </c>
      <c r="P6283" s="8">
        <f t="shared" si="1084"/>
        <v>9.2939814814814812E-3</v>
      </c>
      <c r="Q6283" s="1">
        <f t="shared" si="1085"/>
        <v>43211.041666666672</v>
      </c>
      <c r="R6283" t="e">
        <f t="shared" si="1086"/>
        <v>#N/A</v>
      </c>
      <c r="S6283" s="1">
        <f t="shared" si="1093"/>
        <v>43211.041666666664</v>
      </c>
      <c r="T6283">
        <f t="shared" si="1087"/>
        <v>15.5</v>
      </c>
      <c r="U6283">
        <f t="shared" si="1088"/>
        <v>0</v>
      </c>
      <c r="V6283" t="b">
        <f t="shared" si="1094"/>
        <v>0</v>
      </c>
    </row>
    <row r="6284" spans="1:22" x14ac:dyDescent="0.4">
      <c r="A6284" t="s">
        <v>3118</v>
      </c>
      <c r="B6284" s="1">
        <v>43211.054594907408</v>
      </c>
      <c r="C6284">
        <v>302</v>
      </c>
      <c r="D6284" t="s">
        <v>437</v>
      </c>
      <c r="E6284">
        <v>3</v>
      </c>
      <c r="F6284" s="1">
        <v>43211.061921296299</v>
      </c>
      <c r="G6284">
        <v>351</v>
      </c>
      <c r="H6284" t="s">
        <v>1371</v>
      </c>
      <c r="I6284">
        <v>1</v>
      </c>
      <c r="J6284">
        <v>10</v>
      </c>
      <c r="K6284">
        <v>1320</v>
      </c>
      <c r="L6284">
        <f t="shared" si="1089"/>
        <v>1</v>
      </c>
      <c r="M6284" t="b">
        <f t="shared" si="1090"/>
        <v>1</v>
      </c>
      <c r="N6284">
        <f t="shared" si="1091"/>
        <v>18</v>
      </c>
      <c r="O6284">
        <f t="shared" si="1092"/>
        <v>37</v>
      </c>
      <c r="P6284" s="8">
        <f t="shared" si="1084"/>
        <v>1.292824074074074E-2</v>
      </c>
      <c r="Q6284" s="1">
        <f t="shared" si="1085"/>
        <v>43211.041666666664</v>
      </c>
      <c r="R6284">
        <f t="shared" si="1086"/>
        <v>15.5</v>
      </c>
      <c r="S6284" s="1">
        <f t="shared" si="1093"/>
        <v>43211.041666666664</v>
      </c>
      <c r="T6284">
        <f t="shared" si="1087"/>
        <v>15.5</v>
      </c>
      <c r="U6284">
        <f t="shared" si="1088"/>
        <v>0</v>
      </c>
      <c r="V6284" t="b">
        <f t="shared" si="1094"/>
        <v>0</v>
      </c>
    </row>
    <row r="6285" spans="1:22" x14ac:dyDescent="0.4">
      <c r="A6285" t="s">
        <v>5615</v>
      </c>
      <c r="B6285" s="1">
        <v>43211.057812500003</v>
      </c>
      <c r="C6285">
        <v>2173</v>
      </c>
      <c r="D6285" t="s">
        <v>514</v>
      </c>
      <c r="E6285">
        <v>6</v>
      </c>
      <c r="F6285" s="1">
        <v>43211.1015625</v>
      </c>
      <c r="G6285">
        <v>1826</v>
      </c>
      <c r="H6285" t="s">
        <v>668</v>
      </c>
      <c r="I6285">
        <v>12</v>
      </c>
      <c r="J6285">
        <v>59</v>
      </c>
      <c r="K6285">
        <v>8630</v>
      </c>
      <c r="L6285">
        <f t="shared" si="1089"/>
        <v>1</v>
      </c>
      <c r="M6285" t="b">
        <f t="shared" si="1090"/>
        <v>1</v>
      </c>
      <c r="N6285">
        <f t="shared" si="1091"/>
        <v>23</v>
      </c>
      <c r="O6285">
        <f t="shared" si="1092"/>
        <v>15</v>
      </c>
      <c r="P6285" s="8">
        <f t="shared" si="1084"/>
        <v>1.6145833333333335E-2</v>
      </c>
      <c r="Q6285" s="1">
        <f t="shared" si="1085"/>
        <v>43211.041666666672</v>
      </c>
      <c r="R6285" t="e">
        <f t="shared" si="1086"/>
        <v>#N/A</v>
      </c>
      <c r="S6285" s="1">
        <f t="shared" si="1093"/>
        <v>43211.041666666664</v>
      </c>
      <c r="T6285">
        <f t="shared" si="1087"/>
        <v>15.5</v>
      </c>
      <c r="U6285">
        <f t="shared" si="1088"/>
        <v>0</v>
      </c>
      <c r="V6285" t="b">
        <f t="shared" si="1094"/>
        <v>0</v>
      </c>
    </row>
    <row r="6286" spans="1:22" x14ac:dyDescent="0.4">
      <c r="A6286" t="s">
        <v>5793</v>
      </c>
      <c r="B6286" s="1">
        <v>43211.061909722222</v>
      </c>
      <c r="C6286">
        <v>119</v>
      </c>
      <c r="D6286" t="s">
        <v>110</v>
      </c>
      <c r="E6286">
        <v>4</v>
      </c>
      <c r="F6286" s="1">
        <v>43211.090671296297</v>
      </c>
      <c r="G6286">
        <v>2008</v>
      </c>
      <c r="H6286" t="s">
        <v>3946</v>
      </c>
      <c r="I6286">
        <v>4</v>
      </c>
      <c r="J6286">
        <v>41</v>
      </c>
      <c r="K6286">
        <v>8910</v>
      </c>
      <c r="L6286">
        <f t="shared" si="1089"/>
        <v>1</v>
      </c>
      <c r="M6286" t="b">
        <f t="shared" si="1090"/>
        <v>1</v>
      </c>
      <c r="N6286">
        <f t="shared" si="1091"/>
        <v>29</v>
      </c>
      <c r="O6286">
        <f t="shared" si="1092"/>
        <v>9</v>
      </c>
      <c r="P6286" s="8">
        <f t="shared" si="1084"/>
        <v>2.0243055555555552E-2</v>
      </c>
      <c r="Q6286" s="1">
        <f t="shared" si="1085"/>
        <v>43211.041666666664</v>
      </c>
      <c r="R6286">
        <f t="shared" si="1086"/>
        <v>15.5</v>
      </c>
      <c r="S6286" s="1">
        <f t="shared" si="1093"/>
        <v>43211.041666666664</v>
      </c>
      <c r="T6286">
        <f t="shared" si="1087"/>
        <v>15.5</v>
      </c>
      <c r="U6286">
        <f t="shared" si="1088"/>
        <v>0</v>
      </c>
      <c r="V6286" t="b">
        <f t="shared" si="1094"/>
        <v>0</v>
      </c>
    </row>
    <row r="6287" spans="1:22" x14ac:dyDescent="0.4">
      <c r="A6287" t="s">
        <v>5794</v>
      </c>
      <c r="B6287" s="1">
        <v>43211.065416666665</v>
      </c>
      <c r="C6287">
        <v>623</v>
      </c>
      <c r="D6287" t="s">
        <v>1124</v>
      </c>
      <c r="E6287">
        <v>3</v>
      </c>
      <c r="F6287" s="1">
        <v>43211.109814814816</v>
      </c>
      <c r="G6287">
        <v>623</v>
      </c>
      <c r="H6287" t="s">
        <v>1124</v>
      </c>
      <c r="I6287">
        <v>11</v>
      </c>
      <c r="J6287">
        <v>59</v>
      </c>
      <c r="K6287">
        <v>3470</v>
      </c>
      <c r="L6287">
        <f t="shared" si="1089"/>
        <v>1</v>
      </c>
      <c r="M6287" t="b">
        <f t="shared" si="1090"/>
        <v>1</v>
      </c>
      <c r="N6287">
        <f t="shared" si="1091"/>
        <v>34</v>
      </c>
      <c r="O6287">
        <f t="shared" si="1092"/>
        <v>12</v>
      </c>
      <c r="P6287" s="8">
        <f t="shared" si="1084"/>
        <v>2.3750000000000004E-2</v>
      </c>
      <c r="Q6287" s="1">
        <f t="shared" si="1085"/>
        <v>43211.041666666664</v>
      </c>
      <c r="R6287">
        <f t="shared" si="1086"/>
        <v>15.5</v>
      </c>
      <c r="S6287" s="1">
        <f t="shared" si="1093"/>
        <v>43211.041666666664</v>
      </c>
      <c r="T6287">
        <f t="shared" si="1087"/>
        <v>15.5</v>
      </c>
      <c r="U6287">
        <f t="shared" si="1088"/>
        <v>0</v>
      </c>
      <c r="V6287" t="b">
        <f t="shared" si="1094"/>
        <v>0</v>
      </c>
    </row>
    <row r="6288" spans="1:22" x14ac:dyDescent="0.4">
      <c r="A6288" t="s">
        <v>2180</v>
      </c>
      <c r="B6288" s="1">
        <v>43211.06927083333</v>
      </c>
      <c r="C6288">
        <v>534</v>
      </c>
      <c r="D6288" t="s">
        <v>1490</v>
      </c>
      <c r="E6288">
        <v>20</v>
      </c>
      <c r="F6288" s="1">
        <v>43211.072326388887</v>
      </c>
      <c r="G6288">
        <v>522</v>
      </c>
      <c r="H6288" t="s">
        <v>5795</v>
      </c>
      <c r="I6288">
        <v>6</v>
      </c>
      <c r="J6288">
        <v>3</v>
      </c>
      <c r="K6288">
        <v>890</v>
      </c>
      <c r="L6288">
        <f t="shared" si="1089"/>
        <v>1</v>
      </c>
      <c r="M6288" t="b">
        <f t="shared" si="1090"/>
        <v>1</v>
      </c>
      <c r="N6288">
        <f t="shared" si="1091"/>
        <v>39</v>
      </c>
      <c r="O6288">
        <f t="shared" si="1092"/>
        <v>45</v>
      </c>
      <c r="P6288" s="8">
        <f t="shared" ref="P6288:P6351" si="1095">TIME(0,MINUTE(B6288),SECOND(B6288))</f>
        <v>2.7604166666666666E-2</v>
      </c>
      <c r="Q6288" s="1">
        <f t="shared" ref="Q6288:Q6351" si="1096">B6288-P6288</f>
        <v>43211.041666666664</v>
      </c>
      <c r="R6288">
        <f t="shared" si="1086"/>
        <v>15.5</v>
      </c>
      <c r="S6288" s="1">
        <f t="shared" si="1093"/>
        <v>43211.041666666664</v>
      </c>
      <c r="T6288">
        <f t="shared" si="1087"/>
        <v>15.5</v>
      </c>
      <c r="U6288">
        <f t="shared" si="1088"/>
        <v>0</v>
      </c>
      <c r="V6288" t="b">
        <f t="shared" si="1094"/>
        <v>0</v>
      </c>
    </row>
    <row r="6289" spans="1:22" x14ac:dyDescent="0.4">
      <c r="A6289" t="s">
        <v>1141</v>
      </c>
      <c r="B6289" s="1">
        <v>43211.073414351849</v>
      </c>
      <c r="C6289">
        <v>103</v>
      </c>
      <c r="D6289" t="s">
        <v>314</v>
      </c>
      <c r="E6289">
        <v>10</v>
      </c>
      <c r="F6289" s="1">
        <v>43211.076747685183</v>
      </c>
      <c r="G6289">
        <v>151</v>
      </c>
      <c r="H6289" t="s">
        <v>459</v>
      </c>
      <c r="I6289">
        <v>10</v>
      </c>
      <c r="J6289">
        <v>4</v>
      </c>
      <c r="K6289">
        <v>600</v>
      </c>
      <c r="L6289">
        <f t="shared" si="1089"/>
        <v>1</v>
      </c>
      <c r="M6289" t="b">
        <f t="shared" si="1090"/>
        <v>1</v>
      </c>
      <c r="N6289">
        <f t="shared" si="1091"/>
        <v>45</v>
      </c>
      <c r="O6289">
        <f t="shared" si="1092"/>
        <v>43</v>
      </c>
      <c r="P6289" s="8">
        <f t="shared" si="1095"/>
        <v>3.1747685185185184E-2</v>
      </c>
      <c r="Q6289" s="1">
        <f t="shared" si="1096"/>
        <v>43211.041666666664</v>
      </c>
      <c r="R6289">
        <f t="shared" si="1086"/>
        <v>15.5</v>
      </c>
      <c r="S6289" s="1">
        <f t="shared" si="1093"/>
        <v>43211.041666666664</v>
      </c>
      <c r="T6289">
        <f t="shared" si="1087"/>
        <v>15.5</v>
      </c>
      <c r="U6289">
        <f t="shared" si="1088"/>
        <v>0</v>
      </c>
      <c r="V6289" t="b">
        <f t="shared" si="1094"/>
        <v>0</v>
      </c>
    </row>
    <row r="6290" spans="1:22" x14ac:dyDescent="0.4">
      <c r="A6290" t="s">
        <v>5796</v>
      </c>
      <c r="B6290" s="1">
        <v>43211.077939814815</v>
      </c>
      <c r="C6290">
        <v>1357</v>
      </c>
      <c r="D6290" t="s">
        <v>5797</v>
      </c>
      <c r="E6290">
        <v>16</v>
      </c>
      <c r="F6290" s="1">
        <v>43211.088229166664</v>
      </c>
      <c r="G6290">
        <v>1328</v>
      </c>
      <c r="H6290" t="s">
        <v>71</v>
      </c>
      <c r="I6290">
        <v>5</v>
      </c>
      <c r="J6290">
        <v>13</v>
      </c>
      <c r="K6290">
        <v>4030</v>
      </c>
      <c r="L6290">
        <f t="shared" si="1089"/>
        <v>1</v>
      </c>
      <c r="M6290" t="b">
        <f t="shared" si="1090"/>
        <v>1</v>
      </c>
      <c r="N6290">
        <f t="shared" si="1091"/>
        <v>52</v>
      </c>
      <c r="O6290">
        <f t="shared" si="1092"/>
        <v>14</v>
      </c>
      <c r="P6290" s="8">
        <f t="shared" si="1095"/>
        <v>3.6273148148148145E-2</v>
      </c>
      <c r="Q6290" s="1">
        <f t="shared" si="1096"/>
        <v>43211.041666666664</v>
      </c>
      <c r="R6290">
        <f t="shared" si="1086"/>
        <v>15.5</v>
      </c>
      <c r="S6290" s="1">
        <f t="shared" si="1093"/>
        <v>43211.041666666664</v>
      </c>
      <c r="T6290">
        <f t="shared" si="1087"/>
        <v>15.5</v>
      </c>
      <c r="U6290">
        <f t="shared" si="1088"/>
        <v>0</v>
      </c>
      <c r="V6290" t="b">
        <f t="shared" si="1094"/>
        <v>0</v>
      </c>
    </row>
    <row r="6291" spans="1:22" x14ac:dyDescent="0.4">
      <c r="A6291" t="s">
        <v>5798</v>
      </c>
      <c r="B6291" s="1">
        <v>43211.081342592595</v>
      </c>
      <c r="C6291">
        <v>588</v>
      </c>
      <c r="D6291" t="s">
        <v>186</v>
      </c>
      <c r="E6291">
        <v>1</v>
      </c>
      <c r="F6291" s="1">
        <v>43211.104201388887</v>
      </c>
      <c r="G6291">
        <v>544</v>
      </c>
      <c r="H6291" t="s">
        <v>149</v>
      </c>
      <c r="I6291">
        <v>14</v>
      </c>
      <c r="J6291">
        <v>32</v>
      </c>
      <c r="K6291">
        <v>4860</v>
      </c>
      <c r="L6291">
        <f t="shared" si="1089"/>
        <v>1</v>
      </c>
      <c r="M6291" t="b">
        <f t="shared" si="1090"/>
        <v>1</v>
      </c>
      <c r="N6291">
        <f t="shared" si="1091"/>
        <v>57</v>
      </c>
      <c r="O6291">
        <f t="shared" si="1092"/>
        <v>8</v>
      </c>
      <c r="P6291" s="8">
        <f t="shared" si="1095"/>
        <v>3.9675925925925927E-2</v>
      </c>
      <c r="Q6291" s="1">
        <f t="shared" si="1096"/>
        <v>43211.041666666672</v>
      </c>
      <c r="R6291" t="e">
        <f t="shared" si="1086"/>
        <v>#N/A</v>
      </c>
      <c r="S6291" s="1">
        <f t="shared" si="1093"/>
        <v>43211.041666666664</v>
      </c>
      <c r="T6291">
        <f t="shared" si="1087"/>
        <v>15.5</v>
      </c>
      <c r="U6291">
        <f t="shared" si="1088"/>
        <v>0</v>
      </c>
      <c r="V6291" t="b">
        <f t="shared" si="1094"/>
        <v>0</v>
      </c>
    </row>
    <row r="6292" spans="1:22" x14ac:dyDescent="0.4">
      <c r="A6292" t="s">
        <v>5799</v>
      </c>
      <c r="B6292" s="1">
        <v>43211.085162037038</v>
      </c>
      <c r="C6292">
        <v>223</v>
      </c>
      <c r="D6292" t="s">
        <v>218</v>
      </c>
      <c r="E6292">
        <v>4</v>
      </c>
      <c r="F6292" s="1">
        <v>43211.105879629627</v>
      </c>
      <c r="G6292">
        <v>156</v>
      </c>
      <c r="H6292" t="s">
        <v>85</v>
      </c>
      <c r="I6292">
        <v>3</v>
      </c>
      <c r="J6292">
        <v>28</v>
      </c>
      <c r="K6292">
        <v>4990</v>
      </c>
      <c r="L6292">
        <f t="shared" si="1089"/>
        <v>2</v>
      </c>
      <c r="M6292" t="b">
        <f t="shared" si="1090"/>
        <v>1</v>
      </c>
      <c r="N6292">
        <f t="shared" si="1091"/>
        <v>2</v>
      </c>
      <c r="O6292">
        <f t="shared" si="1092"/>
        <v>38</v>
      </c>
      <c r="P6292" s="8">
        <f t="shared" si="1095"/>
        <v>1.8287037037037037E-3</v>
      </c>
      <c r="Q6292" s="1">
        <f t="shared" si="1096"/>
        <v>43211.083333333336</v>
      </c>
      <c r="R6292">
        <f t="shared" si="1086"/>
        <v>14.7</v>
      </c>
      <c r="S6292" s="1">
        <f t="shared" si="1093"/>
        <v>43211.083333333336</v>
      </c>
      <c r="T6292">
        <f t="shared" si="1087"/>
        <v>14.7</v>
      </c>
      <c r="U6292">
        <f t="shared" si="1088"/>
        <v>0</v>
      </c>
      <c r="V6292" t="b">
        <f t="shared" si="1094"/>
        <v>0</v>
      </c>
    </row>
    <row r="6293" spans="1:22" x14ac:dyDescent="0.4">
      <c r="A6293" t="s">
        <v>922</v>
      </c>
      <c r="B6293" s="1">
        <v>43211.090324074074</v>
      </c>
      <c r="C6293">
        <v>627</v>
      </c>
      <c r="D6293" t="s">
        <v>1140</v>
      </c>
      <c r="E6293">
        <v>10</v>
      </c>
      <c r="F6293" s="1">
        <v>43211.101886574077</v>
      </c>
      <c r="G6293">
        <v>634</v>
      </c>
      <c r="H6293" t="s">
        <v>320</v>
      </c>
      <c r="I6293">
        <v>1</v>
      </c>
      <c r="J6293">
        <v>15</v>
      </c>
      <c r="K6293">
        <v>2270</v>
      </c>
      <c r="L6293">
        <f t="shared" si="1089"/>
        <v>2</v>
      </c>
      <c r="M6293" t="b">
        <f t="shared" si="1090"/>
        <v>1</v>
      </c>
      <c r="N6293">
        <f t="shared" si="1091"/>
        <v>10</v>
      </c>
      <c r="O6293">
        <f t="shared" si="1092"/>
        <v>4</v>
      </c>
      <c r="P6293" s="8">
        <f t="shared" si="1095"/>
        <v>6.9907407407407409E-3</v>
      </c>
      <c r="Q6293" s="1">
        <f t="shared" si="1096"/>
        <v>43211.083333333336</v>
      </c>
      <c r="R6293">
        <f t="shared" si="1086"/>
        <v>14.7</v>
      </c>
      <c r="S6293" s="1">
        <f t="shared" si="1093"/>
        <v>43211.083333333336</v>
      </c>
      <c r="T6293">
        <f t="shared" si="1087"/>
        <v>14.7</v>
      </c>
      <c r="U6293">
        <f t="shared" si="1088"/>
        <v>0</v>
      </c>
      <c r="V6293" t="b">
        <f t="shared" si="1094"/>
        <v>0</v>
      </c>
    </row>
    <row r="6294" spans="1:22" x14ac:dyDescent="0.4">
      <c r="A6294" t="s">
        <v>4527</v>
      </c>
      <c r="B6294" s="1">
        <v>43211.095011574071</v>
      </c>
      <c r="C6294">
        <v>1286</v>
      </c>
      <c r="D6294" t="s">
        <v>5800</v>
      </c>
      <c r="E6294">
        <v>10</v>
      </c>
      <c r="F6294" s="1">
        <v>43211.129641203705</v>
      </c>
      <c r="G6294">
        <v>1207</v>
      </c>
      <c r="H6294" t="s">
        <v>977</v>
      </c>
      <c r="I6294">
        <v>2</v>
      </c>
      <c r="J6294">
        <v>46</v>
      </c>
      <c r="K6294">
        <v>5950</v>
      </c>
      <c r="L6294">
        <f t="shared" si="1089"/>
        <v>2</v>
      </c>
      <c r="M6294" t="b">
        <f t="shared" si="1090"/>
        <v>1</v>
      </c>
      <c r="N6294">
        <f t="shared" si="1091"/>
        <v>16</v>
      </c>
      <c r="O6294">
        <f t="shared" si="1092"/>
        <v>49</v>
      </c>
      <c r="P6294" s="8">
        <f t="shared" si="1095"/>
        <v>1.1678240740740741E-2</v>
      </c>
      <c r="Q6294" s="1">
        <f t="shared" si="1096"/>
        <v>43211.083333333328</v>
      </c>
      <c r="R6294" t="e">
        <f t="shared" si="1086"/>
        <v>#N/A</v>
      </c>
      <c r="S6294" s="1">
        <f t="shared" si="1093"/>
        <v>43211.083333333336</v>
      </c>
      <c r="T6294">
        <f t="shared" si="1087"/>
        <v>14.7</v>
      </c>
      <c r="U6294">
        <f t="shared" si="1088"/>
        <v>0</v>
      </c>
      <c r="V6294" t="b">
        <f t="shared" si="1094"/>
        <v>0</v>
      </c>
    </row>
    <row r="6295" spans="1:22" x14ac:dyDescent="0.4">
      <c r="A6295" t="s">
        <v>5801</v>
      </c>
      <c r="B6295" s="1">
        <v>43211.099444444444</v>
      </c>
      <c r="C6295">
        <v>502</v>
      </c>
      <c r="D6295" t="s">
        <v>318</v>
      </c>
      <c r="E6295">
        <v>2</v>
      </c>
      <c r="F6295" s="1">
        <v>43211.132719907408</v>
      </c>
      <c r="G6295">
        <v>1260</v>
      </c>
      <c r="H6295" t="s">
        <v>2069</v>
      </c>
      <c r="I6295">
        <v>2</v>
      </c>
      <c r="J6295">
        <v>44</v>
      </c>
      <c r="K6295">
        <v>6390</v>
      </c>
      <c r="L6295">
        <f t="shared" si="1089"/>
        <v>2</v>
      </c>
      <c r="M6295" t="b">
        <f t="shared" si="1090"/>
        <v>1</v>
      </c>
      <c r="N6295">
        <f t="shared" si="1091"/>
        <v>23</v>
      </c>
      <c r="O6295">
        <f t="shared" si="1092"/>
        <v>12</v>
      </c>
      <c r="P6295" s="8">
        <f t="shared" si="1095"/>
        <v>1.6111111111111111E-2</v>
      </c>
      <c r="Q6295" s="1">
        <f t="shared" si="1096"/>
        <v>43211.083333333336</v>
      </c>
      <c r="R6295">
        <f t="shared" si="1086"/>
        <v>14.7</v>
      </c>
      <c r="S6295" s="1">
        <f t="shared" si="1093"/>
        <v>43211.083333333336</v>
      </c>
      <c r="T6295">
        <f t="shared" si="1087"/>
        <v>14.7</v>
      </c>
      <c r="U6295">
        <f t="shared" si="1088"/>
        <v>0</v>
      </c>
      <c r="V6295" t="b">
        <f t="shared" si="1094"/>
        <v>0</v>
      </c>
    </row>
    <row r="6296" spans="1:22" x14ac:dyDescent="0.4">
      <c r="A6296" t="s">
        <v>2437</v>
      </c>
      <c r="B6296" s="1">
        <v>43211.104895833334</v>
      </c>
      <c r="C6296">
        <v>1656</v>
      </c>
      <c r="D6296" t="s">
        <v>691</v>
      </c>
      <c r="E6296">
        <v>10</v>
      </c>
      <c r="F6296" s="1">
        <v>43211.111608796295</v>
      </c>
      <c r="G6296">
        <v>1620</v>
      </c>
      <c r="H6296" t="s">
        <v>3578</v>
      </c>
      <c r="I6296">
        <v>4</v>
      </c>
      <c r="J6296">
        <v>9</v>
      </c>
      <c r="K6296">
        <v>1000</v>
      </c>
      <c r="L6296">
        <f t="shared" si="1089"/>
        <v>2</v>
      </c>
      <c r="M6296" t="b">
        <f t="shared" si="1090"/>
        <v>1</v>
      </c>
      <c r="N6296">
        <f t="shared" si="1091"/>
        <v>31</v>
      </c>
      <c r="O6296">
        <f t="shared" si="1092"/>
        <v>3</v>
      </c>
      <c r="P6296" s="8">
        <f t="shared" si="1095"/>
        <v>2.1562499999999998E-2</v>
      </c>
      <c r="Q6296" s="1">
        <f t="shared" si="1096"/>
        <v>43211.083333333336</v>
      </c>
      <c r="R6296">
        <f t="shared" si="1086"/>
        <v>14.7</v>
      </c>
      <c r="S6296" s="1">
        <f t="shared" si="1093"/>
        <v>43211.083333333336</v>
      </c>
      <c r="T6296">
        <f t="shared" si="1087"/>
        <v>14.7</v>
      </c>
      <c r="U6296">
        <f t="shared" si="1088"/>
        <v>0</v>
      </c>
      <c r="V6296" t="b">
        <f t="shared" si="1094"/>
        <v>0</v>
      </c>
    </row>
    <row r="6297" spans="1:22" x14ac:dyDescent="0.4">
      <c r="A6297" t="s">
        <v>5802</v>
      </c>
      <c r="B6297" s="1">
        <v>43211.110439814816</v>
      </c>
      <c r="C6297">
        <v>1637</v>
      </c>
      <c r="D6297" t="s">
        <v>385</v>
      </c>
      <c r="E6297">
        <v>7</v>
      </c>
      <c r="F6297" s="1">
        <v>43211.127650462964</v>
      </c>
      <c r="G6297">
        <v>1713</v>
      </c>
      <c r="H6297" t="s">
        <v>121</v>
      </c>
      <c r="I6297">
        <v>8</v>
      </c>
      <c r="J6297">
        <v>24</v>
      </c>
      <c r="K6297">
        <v>3930</v>
      </c>
      <c r="L6297">
        <f t="shared" si="1089"/>
        <v>2</v>
      </c>
      <c r="M6297" t="b">
        <f t="shared" si="1090"/>
        <v>1</v>
      </c>
      <c r="N6297">
        <f t="shared" si="1091"/>
        <v>39</v>
      </c>
      <c r="O6297">
        <f t="shared" si="1092"/>
        <v>2</v>
      </c>
      <c r="P6297" s="8">
        <f t="shared" si="1095"/>
        <v>2.7106481481481481E-2</v>
      </c>
      <c r="Q6297" s="1">
        <f t="shared" si="1096"/>
        <v>43211.083333333336</v>
      </c>
      <c r="R6297">
        <f t="shared" si="1086"/>
        <v>14.7</v>
      </c>
      <c r="S6297" s="1">
        <f t="shared" si="1093"/>
        <v>43211.083333333336</v>
      </c>
      <c r="T6297">
        <f t="shared" si="1087"/>
        <v>14.7</v>
      </c>
      <c r="U6297">
        <f t="shared" si="1088"/>
        <v>0</v>
      </c>
      <c r="V6297" t="b">
        <f t="shared" si="1094"/>
        <v>0</v>
      </c>
    </row>
    <row r="6298" spans="1:22" x14ac:dyDescent="0.4">
      <c r="A6298" t="s">
        <v>5803</v>
      </c>
      <c r="B6298" s="1">
        <v>43211.117303240739</v>
      </c>
      <c r="C6298">
        <v>157</v>
      </c>
      <c r="D6298" t="s">
        <v>517</v>
      </c>
      <c r="E6298">
        <v>3</v>
      </c>
      <c r="F6298" s="1">
        <v>43211.140729166669</v>
      </c>
      <c r="G6298">
        <v>259</v>
      </c>
      <c r="H6298" t="s">
        <v>1017</v>
      </c>
      <c r="I6298">
        <v>13</v>
      </c>
      <c r="J6298">
        <v>33</v>
      </c>
      <c r="K6298">
        <v>6750</v>
      </c>
      <c r="L6298">
        <f t="shared" si="1089"/>
        <v>2</v>
      </c>
      <c r="M6298" t="b">
        <f t="shared" si="1090"/>
        <v>1</v>
      </c>
      <c r="N6298">
        <f t="shared" si="1091"/>
        <v>48</v>
      </c>
      <c r="O6298">
        <f t="shared" si="1092"/>
        <v>55</v>
      </c>
      <c r="P6298" s="8">
        <f t="shared" si="1095"/>
        <v>3.3969907407407407E-2</v>
      </c>
      <c r="Q6298" s="1">
        <f t="shared" si="1096"/>
        <v>43211.083333333328</v>
      </c>
      <c r="R6298" t="e">
        <f t="shared" si="1086"/>
        <v>#N/A</v>
      </c>
      <c r="S6298" s="1">
        <f t="shared" si="1093"/>
        <v>43211.083333333336</v>
      </c>
      <c r="T6298">
        <f t="shared" si="1087"/>
        <v>14.7</v>
      </c>
      <c r="U6298">
        <f t="shared" si="1088"/>
        <v>0</v>
      </c>
      <c r="V6298" t="b">
        <f t="shared" si="1094"/>
        <v>0</v>
      </c>
    </row>
    <row r="6299" spans="1:22" x14ac:dyDescent="0.4">
      <c r="A6299" t="s">
        <v>2501</v>
      </c>
      <c r="B6299" s="1">
        <v>43211.124398148146</v>
      </c>
      <c r="C6299">
        <v>1120</v>
      </c>
      <c r="D6299" t="s">
        <v>326</v>
      </c>
      <c r="E6299">
        <v>9</v>
      </c>
      <c r="F6299" s="1">
        <v>43211.168900462966</v>
      </c>
      <c r="G6299">
        <v>1119</v>
      </c>
      <c r="H6299" t="s">
        <v>744</v>
      </c>
      <c r="I6299">
        <v>6</v>
      </c>
      <c r="J6299">
        <v>63</v>
      </c>
      <c r="K6299">
        <v>6190</v>
      </c>
      <c r="L6299">
        <f t="shared" si="1089"/>
        <v>2</v>
      </c>
      <c r="M6299" t="b">
        <f t="shared" si="1090"/>
        <v>1</v>
      </c>
      <c r="N6299">
        <f t="shared" si="1091"/>
        <v>59</v>
      </c>
      <c r="O6299">
        <f t="shared" si="1092"/>
        <v>8</v>
      </c>
      <c r="P6299" s="8">
        <f t="shared" si="1095"/>
        <v>4.1064814814814811E-2</v>
      </c>
      <c r="Q6299" s="1">
        <f t="shared" si="1096"/>
        <v>43211.083333333328</v>
      </c>
      <c r="R6299" t="e">
        <f t="shared" si="1086"/>
        <v>#N/A</v>
      </c>
      <c r="S6299" s="1">
        <f t="shared" si="1093"/>
        <v>43211.083333333336</v>
      </c>
      <c r="T6299">
        <f t="shared" si="1087"/>
        <v>14.7</v>
      </c>
      <c r="U6299">
        <f t="shared" si="1088"/>
        <v>0</v>
      </c>
      <c r="V6299" t="b">
        <f t="shared" si="1094"/>
        <v>0</v>
      </c>
    </row>
    <row r="6300" spans="1:22" x14ac:dyDescent="0.4">
      <c r="A6300" t="s">
        <v>5804</v>
      </c>
      <c r="B6300" s="1">
        <v>43211.130902777775</v>
      </c>
      <c r="C6300">
        <v>1136</v>
      </c>
      <c r="D6300" t="s">
        <v>62</v>
      </c>
      <c r="E6300">
        <v>10</v>
      </c>
      <c r="F6300" s="1">
        <v>43211.136435185188</v>
      </c>
      <c r="G6300">
        <v>1139</v>
      </c>
      <c r="H6300" t="s">
        <v>605</v>
      </c>
      <c r="I6300">
        <v>6</v>
      </c>
      <c r="J6300">
        <v>5</v>
      </c>
      <c r="K6300">
        <v>940</v>
      </c>
      <c r="L6300">
        <f t="shared" si="1089"/>
        <v>3</v>
      </c>
      <c r="M6300" t="b">
        <f t="shared" si="1090"/>
        <v>1</v>
      </c>
      <c r="N6300">
        <f t="shared" si="1091"/>
        <v>8</v>
      </c>
      <c r="O6300">
        <f t="shared" si="1092"/>
        <v>30</v>
      </c>
      <c r="P6300" s="8">
        <f t="shared" si="1095"/>
        <v>5.9027777777777776E-3</v>
      </c>
      <c r="Q6300" s="1">
        <f t="shared" si="1096"/>
        <v>43211.125</v>
      </c>
      <c r="R6300">
        <f t="shared" si="1086"/>
        <v>14.2</v>
      </c>
      <c r="S6300" s="1">
        <f t="shared" si="1093"/>
        <v>43211.125</v>
      </c>
      <c r="T6300">
        <f t="shared" si="1087"/>
        <v>14.2</v>
      </c>
      <c r="U6300">
        <f t="shared" si="1088"/>
        <v>0</v>
      </c>
      <c r="V6300" t="b">
        <f t="shared" si="1094"/>
        <v>0</v>
      </c>
    </row>
    <row r="6301" spans="1:22" x14ac:dyDescent="0.4">
      <c r="A6301" t="s">
        <v>5805</v>
      </c>
      <c r="B6301" s="1">
        <v>43211.137407407405</v>
      </c>
      <c r="C6301">
        <v>932</v>
      </c>
      <c r="D6301" t="s">
        <v>1007</v>
      </c>
      <c r="E6301">
        <v>7</v>
      </c>
      <c r="F6301" s="1">
        <v>43211.147268518522</v>
      </c>
      <c r="G6301">
        <v>914</v>
      </c>
      <c r="H6301" t="s">
        <v>82</v>
      </c>
      <c r="I6301">
        <v>13</v>
      </c>
      <c r="J6301">
        <v>13</v>
      </c>
      <c r="K6301">
        <v>2420</v>
      </c>
      <c r="L6301">
        <f t="shared" si="1089"/>
        <v>3</v>
      </c>
      <c r="M6301" t="b">
        <f t="shared" si="1090"/>
        <v>1</v>
      </c>
      <c r="N6301">
        <f t="shared" si="1091"/>
        <v>17</v>
      </c>
      <c r="O6301">
        <f t="shared" si="1092"/>
        <v>52</v>
      </c>
      <c r="P6301" s="8">
        <f t="shared" si="1095"/>
        <v>1.2407407407407409E-2</v>
      </c>
      <c r="Q6301" s="1">
        <f t="shared" si="1096"/>
        <v>43211.125</v>
      </c>
      <c r="R6301">
        <f t="shared" si="1086"/>
        <v>14.2</v>
      </c>
      <c r="S6301" s="1">
        <f t="shared" si="1093"/>
        <v>43211.125</v>
      </c>
      <c r="T6301">
        <f t="shared" si="1087"/>
        <v>14.2</v>
      </c>
      <c r="U6301">
        <f t="shared" si="1088"/>
        <v>0</v>
      </c>
      <c r="V6301" t="b">
        <f t="shared" si="1094"/>
        <v>0</v>
      </c>
    </row>
    <row r="6302" spans="1:22" x14ac:dyDescent="0.4">
      <c r="A6302" t="s">
        <v>5619</v>
      </c>
      <c r="B6302" s="1">
        <v>43211.144837962966</v>
      </c>
      <c r="C6302">
        <v>818</v>
      </c>
      <c r="D6302" t="s">
        <v>785</v>
      </c>
      <c r="E6302">
        <v>10</v>
      </c>
      <c r="F6302" s="1">
        <v>43211.205069444448</v>
      </c>
      <c r="G6302">
        <v>537</v>
      </c>
      <c r="H6302" t="s">
        <v>1496</v>
      </c>
      <c r="I6302">
        <v>1</v>
      </c>
      <c r="J6302">
        <v>86</v>
      </c>
      <c r="K6302">
        <v>15050</v>
      </c>
      <c r="L6302">
        <f t="shared" si="1089"/>
        <v>3</v>
      </c>
      <c r="M6302" t="b">
        <f t="shared" si="1090"/>
        <v>1</v>
      </c>
      <c r="N6302">
        <f t="shared" si="1091"/>
        <v>28</v>
      </c>
      <c r="O6302">
        <f t="shared" si="1092"/>
        <v>34</v>
      </c>
      <c r="P6302" s="8">
        <f t="shared" si="1095"/>
        <v>1.9837962962962963E-2</v>
      </c>
      <c r="Q6302" s="1">
        <f t="shared" si="1096"/>
        <v>43211.125</v>
      </c>
      <c r="R6302">
        <f t="shared" si="1086"/>
        <v>14.2</v>
      </c>
      <c r="S6302" s="1">
        <f t="shared" si="1093"/>
        <v>43211.125</v>
      </c>
      <c r="T6302">
        <f t="shared" si="1087"/>
        <v>14.2</v>
      </c>
      <c r="U6302">
        <f t="shared" si="1088"/>
        <v>0</v>
      </c>
      <c r="V6302" t="b">
        <f t="shared" si="1094"/>
        <v>0</v>
      </c>
    </row>
    <row r="6303" spans="1:22" x14ac:dyDescent="0.4">
      <c r="A6303" t="s">
        <v>5773</v>
      </c>
      <c r="B6303" s="1">
        <v>43211.154560185183</v>
      </c>
      <c r="C6303">
        <v>196</v>
      </c>
      <c r="D6303" t="s">
        <v>2442</v>
      </c>
      <c r="E6303">
        <v>10</v>
      </c>
      <c r="F6303" s="1">
        <v>43211.161898148152</v>
      </c>
      <c r="G6303">
        <v>169</v>
      </c>
      <c r="H6303" t="s">
        <v>1987</v>
      </c>
      <c r="I6303">
        <v>6</v>
      </c>
      <c r="J6303">
        <v>10</v>
      </c>
      <c r="K6303">
        <v>1750</v>
      </c>
      <c r="L6303">
        <f t="shared" si="1089"/>
        <v>3</v>
      </c>
      <c r="M6303" t="b">
        <f t="shared" si="1090"/>
        <v>1</v>
      </c>
      <c r="N6303">
        <f t="shared" si="1091"/>
        <v>42</v>
      </c>
      <c r="O6303">
        <f t="shared" si="1092"/>
        <v>34</v>
      </c>
      <c r="P6303" s="8">
        <f t="shared" si="1095"/>
        <v>2.9560185185185189E-2</v>
      </c>
      <c r="Q6303" s="1">
        <f t="shared" si="1096"/>
        <v>43211.125</v>
      </c>
      <c r="R6303">
        <f t="shared" si="1086"/>
        <v>14.2</v>
      </c>
      <c r="S6303" s="1">
        <f t="shared" si="1093"/>
        <v>43211.125</v>
      </c>
      <c r="T6303">
        <f t="shared" si="1087"/>
        <v>14.2</v>
      </c>
      <c r="U6303">
        <f t="shared" si="1088"/>
        <v>0</v>
      </c>
      <c r="V6303" t="b">
        <f t="shared" si="1094"/>
        <v>0</v>
      </c>
    </row>
    <row r="6304" spans="1:22" x14ac:dyDescent="0.4">
      <c r="A6304" t="s">
        <v>5806</v>
      </c>
      <c r="B6304" s="1">
        <v>43211.162152777775</v>
      </c>
      <c r="C6304">
        <v>951</v>
      </c>
      <c r="D6304" t="s">
        <v>5807</v>
      </c>
      <c r="E6304">
        <v>8</v>
      </c>
      <c r="F6304" s="1">
        <v>43211.16443287037</v>
      </c>
      <c r="G6304">
        <v>923</v>
      </c>
      <c r="H6304" t="s">
        <v>899</v>
      </c>
      <c r="I6304">
        <v>10</v>
      </c>
      <c r="J6304">
        <v>2</v>
      </c>
      <c r="K6304">
        <v>590</v>
      </c>
      <c r="L6304">
        <f t="shared" si="1089"/>
        <v>3</v>
      </c>
      <c r="M6304" t="b">
        <f t="shared" si="1090"/>
        <v>1</v>
      </c>
      <c r="N6304">
        <f t="shared" si="1091"/>
        <v>53</v>
      </c>
      <c r="O6304">
        <f t="shared" si="1092"/>
        <v>30</v>
      </c>
      <c r="P6304" s="8">
        <f t="shared" si="1095"/>
        <v>3.7152777777777778E-2</v>
      </c>
      <c r="Q6304" s="1">
        <f t="shared" si="1096"/>
        <v>43211.125</v>
      </c>
      <c r="R6304">
        <f t="shared" si="1086"/>
        <v>14.2</v>
      </c>
      <c r="S6304" s="1">
        <f t="shared" si="1093"/>
        <v>43211.125</v>
      </c>
      <c r="T6304">
        <f t="shared" si="1087"/>
        <v>14.2</v>
      </c>
      <c r="U6304">
        <f t="shared" si="1088"/>
        <v>0</v>
      </c>
      <c r="V6304" t="b">
        <f t="shared" si="1094"/>
        <v>0</v>
      </c>
    </row>
    <row r="6305" spans="1:22" x14ac:dyDescent="0.4">
      <c r="A6305" t="s">
        <v>5808</v>
      </c>
      <c r="B6305" s="1">
        <v>43211.173819444448</v>
      </c>
      <c r="C6305">
        <v>1008</v>
      </c>
      <c r="D6305" t="s">
        <v>1021</v>
      </c>
      <c r="E6305">
        <v>9</v>
      </c>
      <c r="F6305" s="1">
        <v>43211.190312500003</v>
      </c>
      <c r="G6305">
        <v>1020</v>
      </c>
      <c r="H6305" t="s">
        <v>492</v>
      </c>
      <c r="I6305">
        <v>10</v>
      </c>
      <c r="J6305">
        <v>22</v>
      </c>
      <c r="K6305">
        <v>2730</v>
      </c>
      <c r="L6305">
        <f t="shared" si="1089"/>
        <v>4</v>
      </c>
      <c r="M6305" t="b">
        <f t="shared" si="1090"/>
        <v>1</v>
      </c>
      <c r="N6305">
        <f t="shared" si="1091"/>
        <v>10</v>
      </c>
      <c r="O6305">
        <f t="shared" si="1092"/>
        <v>18</v>
      </c>
      <c r="P6305" s="8">
        <f t="shared" si="1095"/>
        <v>7.1527777777777787E-3</v>
      </c>
      <c r="Q6305" s="1">
        <f t="shared" si="1096"/>
        <v>43211.166666666672</v>
      </c>
      <c r="R6305" t="e">
        <f t="shared" si="1086"/>
        <v>#N/A</v>
      </c>
      <c r="S6305" s="1">
        <f t="shared" si="1093"/>
        <v>43211.166666666664</v>
      </c>
      <c r="T6305">
        <f t="shared" si="1087"/>
        <v>13.6</v>
      </c>
      <c r="U6305">
        <f t="shared" si="1088"/>
        <v>0</v>
      </c>
      <c r="V6305" t="b">
        <f t="shared" si="1094"/>
        <v>0</v>
      </c>
    </row>
    <row r="6306" spans="1:22" x14ac:dyDescent="0.4">
      <c r="A6306" t="s">
        <v>5809</v>
      </c>
      <c r="B6306" s="1">
        <v>43211.184953703705</v>
      </c>
      <c r="C6306">
        <v>2268</v>
      </c>
      <c r="D6306" t="s">
        <v>1946</v>
      </c>
      <c r="E6306">
        <v>10</v>
      </c>
      <c r="F6306" s="1">
        <v>43211.216446759259</v>
      </c>
      <c r="G6306">
        <v>2298</v>
      </c>
      <c r="H6306" t="s">
        <v>3699</v>
      </c>
      <c r="I6306">
        <v>12</v>
      </c>
      <c r="J6306">
        <v>44</v>
      </c>
      <c r="K6306">
        <v>380</v>
      </c>
      <c r="L6306">
        <f t="shared" si="1089"/>
        <v>4</v>
      </c>
      <c r="M6306" t="b">
        <f t="shared" si="1090"/>
        <v>1</v>
      </c>
      <c r="N6306">
        <f t="shared" si="1091"/>
        <v>26</v>
      </c>
      <c r="O6306">
        <f t="shared" si="1092"/>
        <v>20</v>
      </c>
      <c r="P6306" s="8">
        <f t="shared" si="1095"/>
        <v>1.8287037037037036E-2</v>
      </c>
      <c r="Q6306" s="1">
        <f t="shared" si="1096"/>
        <v>43211.166666666672</v>
      </c>
      <c r="R6306" t="e">
        <f t="shared" si="1086"/>
        <v>#N/A</v>
      </c>
      <c r="S6306" s="1">
        <f t="shared" si="1093"/>
        <v>43211.166666666664</v>
      </c>
      <c r="T6306">
        <f t="shared" si="1087"/>
        <v>13.6</v>
      </c>
      <c r="U6306">
        <f t="shared" si="1088"/>
        <v>0</v>
      </c>
      <c r="V6306" t="b">
        <f t="shared" si="1094"/>
        <v>0</v>
      </c>
    </row>
    <row r="6307" spans="1:22" x14ac:dyDescent="0.4">
      <c r="A6307" t="s">
        <v>5442</v>
      </c>
      <c r="B6307" s="1">
        <v>43211.201770833337</v>
      </c>
      <c r="C6307">
        <v>2211</v>
      </c>
      <c r="D6307" t="s">
        <v>22</v>
      </c>
      <c r="E6307">
        <v>10</v>
      </c>
      <c r="F6307" s="1">
        <v>43211.205671296295</v>
      </c>
      <c r="G6307">
        <v>2219</v>
      </c>
      <c r="H6307" t="s">
        <v>189</v>
      </c>
      <c r="I6307">
        <v>1</v>
      </c>
      <c r="J6307">
        <v>5</v>
      </c>
      <c r="K6307">
        <v>880</v>
      </c>
      <c r="L6307">
        <f t="shared" si="1089"/>
        <v>4</v>
      </c>
      <c r="M6307" t="b">
        <f t="shared" si="1090"/>
        <v>1</v>
      </c>
      <c r="N6307">
        <f t="shared" si="1091"/>
        <v>50</v>
      </c>
      <c r="O6307">
        <f t="shared" si="1092"/>
        <v>33</v>
      </c>
      <c r="P6307" s="8">
        <f t="shared" si="1095"/>
        <v>3.5104166666666665E-2</v>
      </c>
      <c r="Q6307" s="1">
        <f t="shared" si="1096"/>
        <v>43211.166666666672</v>
      </c>
      <c r="R6307" t="e">
        <f t="shared" si="1086"/>
        <v>#N/A</v>
      </c>
      <c r="S6307" s="1">
        <f t="shared" si="1093"/>
        <v>43211.166666666664</v>
      </c>
      <c r="T6307">
        <f t="shared" si="1087"/>
        <v>13.6</v>
      </c>
      <c r="U6307">
        <f t="shared" si="1088"/>
        <v>0</v>
      </c>
      <c r="V6307" t="b">
        <f t="shared" si="1094"/>
        <v>0</v>
      </c>
    </row>
    <row r="6308" spans="1:22" x14ac:dyDescent="0.4">
      <c r="A6308" t="s">
        <v>5317</v>
      </c>
      <c r="B6308" s="1">
        <v>43211.222094907411</v>
      </c>
      <c r="C6308">
        <v>1258</v>
      </c>
      <c r="D6308" t="s">
        <v>181</v>
      </c>
      <c r="E6308">
        <v>9</v>
      </c>
      <c r="F6308" s="1">
        <v>43211.23065972222</v>
      </c>
      <c r="G6308">
        <v>1265</v>
      </c>
      <c r="H6308" t="s">
        <v>512</v>
      </c>
      <c r="I6308">
        <v>5</v>
      </c>
      <c r="J6308">
        <v>12</v>
      </c>
      <c r="K6308">
        <v>1800</v>
      </c>
      <c r="L6308">
        <f t="shared" si="1089"/>
        <v>5</v>
      </c>
      <c r="M6308" t="b">
        <f t="shared" si="1090"/>
        <v>1</v>
      </c>
      <c r="N6308">
        <f t="shared" si="1091"/>
        <v>19</v>
      </c>
      <c r="O6308">
        <f t="shared" si="1092"/>
        <v>49</v>
      </c>
      <c r="P6308" s="8">
        <f t="shared" si="1095"/>
        <v>1.3761574074074074E-2</v>
      </c>
      <c r="Q6308" s="1">
        <f t="shared" si="1096"/>
        <v>43211.208333333336</v>
      </c>
      <c r="R6308">
        <f t="shared" si="1086"/>
        <v>13</v>
      </c>
      <c r="S6308" s="1">
        <f t="shared" si="1093"/>
        <v>43211.208333333336</v>
      </c>
      <c r="T6308">
        <f t="shared" si="1087"/>
        <v>13</v>
      </c>
      <c r="U6308">
        <f t="shared" si="1088"/>
        <v>0</v>
      </c>
      <c r="V6308" t="b">
        <f t="shared" si="1094"/>
        <v>0</v>
      </c>
    </row>
    <row r="6309" spans="1:22" x14ac:dyDescent="0.4">
      <c r="A6309" t="s">
        <v>5621</v>
      </c>
      <c r="B6309" s="1">
        <v>43211.243935185186</v>
      </c>
      <c r="C6309">
        <v>1275</v>
      </c>
      <c r="D6309" t="s">
        <v>5001</v>
      </c>
      <c r="E6309">
        <v>1</v>
      </c>
      <c r="F6309" s="1">
        <v>43211.250300925924</v>
      </c>
      <c r="G6309">
        <v>1215</v>
      </c>
      <c r="H6309" t="s">
        <v>322</v>
      </c>
      <c r="I6309">
        <v>10</v>
      </c>
      <c r="J6309">
        <v>8</v>
      </c>
      <c r="K6309">
        <v>2000</v>
      </c>
      <c r="L6309">
        <f t="shared" si="1089"/>
        <v>5</v>
      </c>
      <c r="M6309" t="b">
        <f t="shared" si="1090"/>
        <v>1</v>
      </c>
      <c r="N6309">
        <f t="shared" si="1091"/>
        <v>51</v>
      </c>
      <c r="O6309">
        <f t="shared" si="1092"/>
        <v>16</v>
      </c>
      <c r="P6309" s="8">
        <f t="shared" si="1095"/>
        <v>3.560185185185185E-2</v>
      </c>
      <c r="Q6309" s="1">
        <f t="shared" si="1096"/>
        <v>43211.208333333336</v>
      </c>
      <c r="R6309">
        <f t="shared" si="1086"/>
        <v>13</v>
      </c>
      <c r="S6309" s="1">
        <f t="shared" si="1093"/>
        <v>43211.208333333336</v>
      </c>
      <c r="T6309">
        <f t="shared" si="1087"/>
        <v>13</v>
      </c>
      <c r="U6309">
        <f t="shared" si="1088"/>
        <v>0</v>
      </c>
      <c r="V6309" t="b">
        <f t="shared" si="1094"/>
        <v>0</v>
      </c>
    </row>
    <row r="6310" spans="1:22" x14ac:dyDescent="0.4">
      <c r="A6310" t="s">
        <v>327</v>
      </c>
      <c r="B6310" s="1">
        <v>43211.261979166666</v>
      </c>
      <c r="C6310">
        <v>2016</v>
      </c>
      <c r="D6310" t="s">
        <v>275</v>
      </c>
      <c r="E6310">
        <v>3</v>
      </c>
      <c r="F6310" s="1">
        <v>43211.291759259257</v>
      </c>
      <c r="G6310">
        <v>260</v>
      </c>
      <c r="H6310" t="s">
        <v>230</v>
      </c>
      <c r="I6310">
        <v>8</v>
      </c>
      <c r="J6310">
        <v>40</v>
      </c>
      <c r="K6310">
        <v>6550</v>
      </c>
      <c r="L6310">
        <f t="shared" si="1089"/>
        <v>6</v>
      </c>
      <c r="M6310" t="b">
        <f t="shared" si="1090"/>
        <v>1</v>
      </c>
      <c r="N6310">
        <f t="shared" si="1091"/>
        <v>17</v>
      </c>
      <c r="O6310">
        <f t="shared" si="1092"/>
        <v>15</v>
      </c>
      <c r="P6310" s="8">
        <f t="shared" si="1095"/>
        <v>1.1979166666666666E-2</v>
      </c>
      <c r="Q6310" s="1">
        <f t="shared" si="1096"/>
        <v>43211.25</v>
      </c>
      <c r="R6310">
        <f t="shared" si="1086"/>
        <v>12.3</v>
      </c>
      <c r="S6310" s="1">
        <f t="shared" si="1093"/>
        <v>43211.25</v>
      </c>
      <c r="T6310">
        <f t="shared" si="1087"/>
        <v>12.3</v>
      </c>
      <c r="U6310">
        <f t="shared" si="1088"/>
        <v>0</v>
      </c>
      <c r="V6310" t="b">
        <f t="shared" si="1094"/>
        <v>0</v>
      </c>
    </row>
    <row r="6311" spans="1:22" x14ac:dyDescent="0.4">
      <c r="A6311" t="s">
        <v>1923</v>
      </c>
      <c r="B6311" s="1">
        <v>43211.276759259257</v>
      </c>
      <c r="C6311">
        <v>583</v>
      </c>
      <c r="D6311" t="s">
        <v>587</v>
      </c>
      <c r="E6311">
        <v>20</v>
      </c>
      <c r="F6311" s="1">
        <v>43211.29277777778</v>
      </c>
      <c r="G6311">
        <v>3511</v>
      </c>
      <c r="H6311" t="s">
        <v>473</v>
      </c>
      <c r="I6311">
        <v>9</v>
      </c>
      <c r="J6311">
        <v>22</v>
      </c>
      <c r="K6311">
        <v>4250</v>
      </c>
      <c r="L6311">
        <f t="shared" si="1089"/>
        <v>6</v>
      </c>
      <c r="M6311" t="b">
        <f t="shared" si="1090"/>
        <v>1</v>
      </c>
      <c r="N6311">
        <f t="shared" si="1091"/>
        <v>38</v>
      </c>
      <c r="O6311">
        <f t="shared" si="1092"/>
        <v>32</v>
      </c>
      <c r="P6311" s="8">
        <f t="shared" si="1095"/>
        <v>2.6759259259259257E-2</v>
      </c>
      <c r="Q6311" s="1">
        <f t="shared" si="1096"/>
        <v>43211.25</v>
      </c>
      <c r="R6311">
        <f t="shared" si="1086"/>
        <v>12.3</v>
      </c>
      <c r="S6311" s="1">
        <f t="shared" si="1093"/>
        <v>43211.25</v>
      </c>
      <c r="T6311">
        <f t="shared" si="1087"/>
        <v>12.3</v>
      </c>
      <c r="U6311">
        <f t="shared" si="1088"/>
        <v>0</v>
      </c>
      <c r="V6311" t="b">
        <f t="shared" si="1094"/>
        <v>0</v>
      </c>
    </row>
    <row r="6312" spans="1:22" x14ac:dyDescent="0.4">
      <c r="A6312" t="s">
        <v>4290</v>
      </c>
      <c r="B6312" s="1">
        <v>43211.287986111114</v>
      </c>
      <c r="C6312">
        <v>303</v>
      </c>
      <c r="D6312" t="s">
        <v>203</v>
      </c>
      <c r="E6312">
        <v>5</v>
      </c>
      <c r="F6312" s="1">
        <v>43211.310532407406</v>
      </c>
      <c r="G6312">
        <v>306</v>
      </c>
      <c r="H6312" t="s">
        <v>1934</v>
      </c>
      <c r="I6312">
        <v>1</v>
      </c>
      <c r="J6312">
        <v>31</v>
      </c>
      <c r="K6312">
        <v>1550</v>
      </c>
      <c r="L6312">
        <f t="shared" si="1089"/>
        <v>6</v>
      </c>
      <c r="M6312" t="b">
        <f t="shared" si="1090"/>
        <v>1</v>
      </c>
      <c r="N6312">
        <f t="shared" si="1091"/>
        <v>54</v>
      </c>
      <c r="O6312">
        <f t="shared" si="1092"/>
        <v>42</v>
      </c>
      <c r="P6312" s="8">
        <f t="shared" si="1095"/>
        <v>3.7986111111111116E-2</v>
      </c>
      <c r="Q6312" s="1">
        <f t="shared" si="1096"/>
        <v>43211.25</v>
      </c>
      <c r="R6312">
        <f t="shared" si="1086"/>
        <v>12.3</v>
      </c>
      <c r="S6312" s="1">
        <f t="shared" si="1093"/>
        <v>43211.25</v>
      </c>
      <c r="T6312">
        <f t="shared" si="1087"/>
        <v>12.3</v>
      </c>
      <c r="U6312">
        <f t="shared" si="1088"/>
        <v>0</v>
      </c>
      <c r="V6312" t="b">
        <f t="shared" si="1094"/>
        <v>0</v>
      </c>
    </row>
    <row r="6313" spans="1:22" x14ac:dyDescent="0.4">
      <c r="A6313" t="s">
        <v>5810</v>
      </c>
      <c r="B6313" s="1">
        <v>43211.301921296297</v>
      </c>
      <c r="C6313">
        <v>220</v>
      </c>
      <c r="D6313" t="s">
        <v>243</v>
      </c>
      <c r="E6313">
        <v>23</v>
      </c>
      <c r="F6313" s="1">
        <v>43211.305613425924</v>
      </c>
      <c r="G6313">
        <v>259</v>
      </c>
      <c r="H6313" t="s">
        <v>1017</v>
      </c>
      <c r="I6313">
        <v>11</v>
      </c>
      <c r="J6313">
        <v>5</v>
      </c>
      <c r="K6313">
        <v>220</v>
      </c>
      <c r="L6313">
        <f t="shared" si="1089"/>
        <v>7</v>
      </c>
      <c r="M6313" t="b">
        <f t="shared" si="1090"/>
        <v>1</v>
      </c>
      <c r="N6313">
        <f t="shared" si="1091"/>
        <v>14</v>
      </c>
      <c r="O6313">
        <f t="shared" si="1092"/>
        <v>46</v>
      </c>
      <c r="P6313" s="8">
        <f t="shared" si="1095"/>
        <v>1.0254629629629629E-2</v>
      </c>
      <c r="Q6313" s="1">
        <f t="shared" si="1096"/>
        <v>43211.291666666664</v>
      </c>
      <c r="R6313">
        <f t="shared" si="1086"/>
        <v>12.5</v>
      </c>
      <c r="S6313" s="1">
        <f t="shared" si="1093"/>
        <v>43211.291666666664</v>
      </c>
      <c r="T6313">
        <f t="shared" si="1087"/>
        <v>12.5</v>
      </c>
      <c r="U6313">
        <f t="shared" si="1088"/>
        <v>0</v>
      </c>
      <c r="V6313" t="b">
        <f t="shared" si="1094"/>
        <v>0</v>
      </c>
    </row>
    <row r="6314" spans="1:22" x14ac:dyDescent="0.4">
      <c r="A6314" t="s">
        <v>5811</v>
      </c>
      <c r="B6314" s="1">
        <v>43211.310277777775</v>
      </c>
      <c r="C6314">
        <v>1516</v>
      </c>
      <c r="D6314" t="s">
        <v>1151</v>
      </c>
      <c r="E6314">
        <v>1</v>
      </c>
      <c r="F6314" s="1">
        <v>43211.314085648148</v>
      </c>
      <c r="G6314">
        <v>1535</v>
      </c>
      <c r="H6314" t="s">
        <v>120</v>
      </c>
      <c r="I6314">
        <v>8</v>
      </c>
      <c r="J6314">
        <v>5</v>
      </c>
      <c r="K6314">
        <v>980</v>
      </c>
      <c r="L6314">
        <f t="shared" si="1089"/>
        <v>7</v>
      </c>
      <c r="M6314" t="b">
        <f t="shared" si="1090"/>
        <v>1</v>
      </c>
      <c r="N6314">
        <f t="shared" si="1091"/>
        <v>26</v>
      </c>
      <c r="O6314">
        <f t="shared" si="1092"/>
        <v>48</v>
      </c>
      <c r="P6314" s="8">
        <f t="shared" si="1095"/>
        <v>1.861111111111111E-2</v>
      </c>
      <c r="Q6314" s="1">
        <f t="shared" si="1096"/>
        <v>43211.291666666664</v>
      </c>
      <c r="R6314">
        <f t="shared" si="1086"/>
        <v>12.5</v>
      </c>
      <c r="S6314" s="1">
        <f t="shared" si="1093"/>
        <v>43211.291666666664</v>
      </c>
      <c r="T6314">
        <f t="shared" si="1087"/>
        <v>12.5</v>
      </c>
      <c r="U6314">
        <f t="shared" si="1088"/>
        <v>0</v>
      </c>
      <c r="V6314" t="b">
        <f t="shared" si="1094"/>
        <v>0</v>
      </c>
    </row>
    <row r="6315" spans="1:22" x14ac:dyDescent="0.4">
      <c r="A6315" t="s">
        <v>5812</v>
      </c>
      <c r="B6315" s="1">
        <v>43211.31726851852</v>
      </c>
      <c r="C6315">
        <v>170</v>
      </c>
      <c r="D6315" t="s">
        <v>1100</v>
      </c>
      <c r="E6315">
        <v>10</v>
      </c>
      <c r="F6315" s="1">
        <v>43211.324618055558</v>
      </c>
      <c r="G6315">
        <v>113</v>
      </c>
      <c r="H6315" t="s">
        <v>125</v>
      </c>
      <c r="I6315">
        <v>1</v>
      </c>
      <c r="J6315">
        <v>10</v>
      </c>
      <c r="K6315">
        <v>1780</v>
      </c>
      <c r="L6315">
        <f t="shared" si="1089"/>
        <v>7</v>
      </c>
      <c r="M6315" t="b">
        <f t="shared" si="1090"/>
        <v>1</v>
      </c>
      <c r="N6315">
        <f t="shared" si="1091"/>
        <v>36</v>
      </c>
      <c r="O6315">
        <f t="shared" si="1092"/>
        <v>52</v>
      </c>
      <c r="P6315" s="8">
        <f t="shared" si="1095"/>
        <v>2.5601851851851851E-2</v>
      </c>
      <c r="Q6315" s="1">
        <f t="shared" si="1096"/>
        <v>43211.291666666672</v>
      </c>
      <c r="R6315" t="e">
        <f t="shared" si="1086"/>
        <v>#N/A</v>
      </c>
      <c r="S6315" s="1">
        <f t="shared" si="1093"/>
        <v>43211.291666666664</v>
      </c>
      <c r="T6315">
        <f t="shared" si="1087"/>
        <v>12.5</v>
      </c>
      <c r="U6315">
        <f t="shared" si="1088"/>
        <v>0</v>
      </c>
      <c r="V6315" t="b">
        <f t="shared" si="1094"/>
        <v>0</v>
      </c>
    </row>
    <row r="6316" spans="1:22" x14ac:dyDescent="0.4">
      <c r="A6316" t="s">
        <v>5813</v>
      </c>
      <c r="B6316" s="1">
        <v>43211.324687499997</v>
      </c>
      <c r="C6316">
        <v>1166</v>
      </c>
      <c r="D6316" t="s">
        <v>2905</v>
      </c>
      <c r="E6316">
        <v>4</v>
      </c>
      <c r="F6316" s="1">
        <v>43211.330150462964</v>
      </c>
      <c r="G6316">
        <v>1160</v>
      </c>
      <c r="H6316" t="s">
        <v>3516</v>
      </c>
      <c r="I6316">
        <v>20</v>
      </c>
      <c r="J6316">
        <v>7</v>
      </c>
      <c r="K6316">
        <v>600</v>
      </c>
      <c r="L6316">
        <f t="shared" si="1089"/>
        <v>7</v>
      </c>
      <c r="M6316" t="b">
        <f t="shared" si="1090"/>
        <v>1</v>
      </c>
      <c r="N6316">
        <f t="shared" si="1091"/>
        <v>47</v>
      </c>
      <c r="O6316">
        <f t="shared" si="1092"/>
        <v>33</v>
      </c>
      <c r="P6316" s="8">
        <f t="shared" si="1095"/>
        <v>3.3020833333333333E-2</v>
      </c>
      <c r="Q6316" s="1">
        <f t="shared" si="1096"/>
        <v>43211.291666666664</v>
      </c>
      <c r="R6316">
        <f t="shared" si="1086"/>
        <v>12.5</v>
      </c>
      <c r="S6316" s="1">
        <f t="shared" si="1093"/>
        <v>43211.291666666664</v>
      </c>
      <c r="T6316">
        <f t="shared" si="1087"/>
        <v>12.5</v>
      </c>
      <c r="U6316">
        <f t="shared" si="1088"/>
        <v>0</v>
      </c>
      <c r="V6316" t="b">
        <f t="shared" si="1094"/>
        <v>0</v>
      </c>
    </row>
    <row r="6317" spans="1:22" x14ac:dyDescent="0.4">
      <c r="A6317" t="s">
        <v>251</v>
      </c>
      <c r="B6317" s="1">
        <v>43211.330185185187</v>
      </c>
      <c r="C6317">
        <v>1323</v>
      </c>
      <c r="D6317" t="s">
        <v>1379</v>
      </c>
      <c r="E6317">
        <v>1</v>
      </c>
      <c r="F6317" s="1">
        <v>43211.341574074075</v>
      </c>
      <c r="G6317">
        <v>640</v>
      </c>
      <c r="H6317" t="s">
        <v>615</v>
      </c>
      <c r="I6317">
        <v>5</v>
      </c>
      <c r="J6317">
        <v>16</v>
      </c>
      <c r="K6317">
        <v>2570</v>
      </c>
      <c r="L6317">
        <f t="shared" si="1089"/>
        <v>7</v>
      </c>
      <c r="M6317" t="b">
        <f t="shared" si="1090"/>
        <v>1</v>
      </c>
      <c r="N6317">
        <f t="shared" si="1091"/>
        <v>55</v>
      </c>
      <c r="O6317">
        <f t="shared" si="1092"/>
        <v>28</v>
      </c>
      <c r="P6317" s="8">
        <f t="shared" si="1095"/>
        <v>3.8518518518518521E-2</v>
      </c>
      <c r="Q6317" s="1">
        <f t="shared" si="1096"/>
        <v>43211.291666666672</v>
      </c>
      <c r="R6317" t="e">
        <f t="shared" si="1086"/>
        <v>#N/A</v>
      </c>
      <c r="S6317" s="1">
        <f t="shared" si="1093"/>
        <v>43211.291666666664</v>
      </c>
      <c r="T6317">
        <f t="shared" si="1087"/>
        <v>12.5</v>
      </c>
      <c r="U6317">
        <f t="shared" si="1088"/>
        <v>0</v>
      </c>
      <c r="V6317" t="b">
        <f t="shared" si="1094"/>
        <v>0</v>
      </c>
    </row>
    <row r="6318" spans="1:22" x14ac:dyDescent="0.4">
      <c r="A6318" t="s">
        <v>3594</v>
      </c>
      <c r="B6318" s="1">
        <v>43211.336354166669</v>
      </c>
      <c r="C6318">
        <v>722</v>
      </c>
      <c r="D6318" t="s">
        <v>433</v>
      </c>
      <c r="E6318">
        <v>6</v>
      </c>
      <c r="F6318" s="1">
        <v>43211.359791666669</v>
      </c>
      <c r="G6318">
        <v>1984</v>
      </c>
      <c r="H6318" t="s">
        <v>2872</v>
      </c>
      <c r="I6318">
        <v>2</v>
      </c>
      <c r="J6318">
        <v>33</v>
      </c>
      <c r="K6318">
        <v>7650</v>
      </c>
      <c r="L6318">
        <f t="shared" si="1089"/>
        <v>8</v>
      </c>
      <c r="M6318" t="b">
        <f t="shared" si="1090"/>
        <v>1</v>
      </c>
      <c r="N6318">
        <f t="shared" si="1091"/>
        <v>4</v>
      </c>
      <c r="O6318">
        <f t="shared" si="1092"/>
        <v>21</v>
      </c>
      <c r="P6318" s="8">
        <f t="shared" si="1095"/>
        <v>3.0208333333333333E-3</v>
      </c>
      <c r="Q6318" s="1">
        <f t="shared" si="1096"/>
        <v>43211.333333333336</v>
      </c>
      <c r="R6318">
        <f t="shared" si="1086"/>
        <v>14.6</v>
      </c>
      <c r="S6318" s="1">
        <f t="shared" si="1093"/>
        <v>43211.333333333336</v>
      </c>
      <c r="T6318">
        <f t="shared" si="1087"/>
        <v>14.6</v>
      </c>
      <c r="U6318">
        <f t="shared" si="1088"/>
        <v>0</v>
      </c>
      <c r="V6318" t="b">
        <f t="shared" si="1094"/>
        <v>0</v>
      </c>
    </row>
    <row r="6319" spans="1:22" x14ac:dyDescent="0.4">
      <c r="A6319" t="s">
        <v>5814</v>
      </c>
      <c r="B6319" s="1">
        <v>43211.341678240744</v>
      </c>
      <c r="C6319">
        <v>2048</v>
      </c>
      <c r="D6319" t="s">
        <v>4509</v>
      </c>
      <c r="E6319">
        <v>8</v>
      </c>
      <c r="F6319" s="1">
        <v>43211.344837962963</v>
      </c>
      <c r="G6319">
        <v>2032</v>
      </c>
      <c r="H6319" t="s">
        <v>1387</v>
      </c>
      <c r="I6319">
        <v>4</v>
      </c>
      <c r="J6319">
        <v>4</v>
      </c>
      <c r="K6319">
        <v>1150</v>
      </c>
      <c r="L6319">
        <f t="shared" si="1089"/>
        <v>8</v>
      </c>
      <c r="M6319" t="b">
        <f t="shared" si="1090"/>
        <v>1</v>
      </c>
      <c r="N6319">
        <f t="shared" si="1091"/>
        <v>12</v>
      </c>
      <c r="O6319">
        <f t="shared" si="1092"/>
        <v>1</v>
      </c>
      <c r="P6319" s="8">
        <f t="shared" si="1095"/>
        <v>8.3449074074074085E-3</v>
      </c>
      <c r="Q6319" s="1">
        <f t="shared" si="1096"/>
        <v>43211.333333333336</v>
      </c>
      <c r="R6319">
        <f t="shared" si="1086"/>
        <v>14.6</v>
      </c>
      <c r="S6319" s="1">
        <f t="shared" si="1093"/>
        <v>43211.333333333336</v>
      </c>
      <c r="T6319">
        <f t="shared" si="1087"/>
        <v>14.6</v>
      </c>
      <c r="U6319">
        <f t="shared" si="1088"/>
        <v>0</v>
      </c>
      <c r="V6319" t="b">
        <f t="shared" si="1094"/>
        <v>0</v>
      </c>
    </row>
    <row r="6320" spans="1:22" x14ac:dyDescent="0.4">
      <c r="A6320" t="s">
        <v>5815</v>
      </c>
      <c r="B6320" s="1">
        <v>43211.346018518518</v>
      </c>
      <c r="C6320">
        <v>2020</v>
      </c>
      <c r="D6320" t="s">
        <v>3375</v>
      </c>
      <c r="E6320">
        <v>10</v>
      </c>
      <c r="F6320" s="1">
        <v>43211.350243055553</v>
      </c>
      <c r="G6320">
        <v>2050</v>
      </c>
      <c r="H6320" t="s">
        <v>34</v>
      </c>
      <c r="I6320">
        <v>4</v>
      </c>
      <c r="J6320">
        <v>5</v>
      </c>
      <c r="K6320">
        <v>1040</v>
      </c>
      <c r="L6320">
        <f t="shared" si="1089"/>
        <v>8</v>
      </c>
      <c r="M6320" t="b">
        <f t="shared" si="1090"/>
        <v>1</v>
      </c>
      <c r="N6320">
        <f t="shared" si="1091"/>
        <v>18</v>
      </c>
      <c r="O6320">
        <f t="shared" si="1092"/>
        <v>16</v>
      </c>
      <c r="P6320" s="8">
        <f t="shared" si="1095"/>
        <v>1.2685185185185183E-2</v>
      </c>
      <c r="Q6320" s="1">
        <f t="shared" si="1096"/>
        <v>43211.333333333336</v>
      </c>
      <c r="R6320">
        <f t="shared" si="1086"/>
        <v>14.6</v>
      </c>
      <c r="S6320" s="1">
        <f t="shared" si="1093"/>
        <v>43211.333333333336</v>
      </c>
      <c r="T6320">
        <f t="shared" si="1087"/>
        <v>14.6</v>
      </c>
      <c r="U6320">
        <f t="shared" si="1088"/>
        <v>0</v>
      </c>
      <c r="V6320" t="b">
        <f t="shared" si="1094"/>
        <v>0</v>
      </c>
    </row>
    <row r="6321" spans="1:22" x14ac:dyDescent="0.4">
      <c r="A6321" t="s">
        <v>5706</v>
      </c>
      <c r="B6321" s="1">
        <v>43211.351041666669</v>
      </c>
      <c r="C6321">
        <v>2342</v>
      </c>
      <c r="D6321" t="s">
        <v>424</v>
      </c>
      <c r="E6321">
        <v>7</v>
      </c>
      <c r="F6321" s="1">
        <v>43211.393611111111</v>
      </c>
      <c r="G6321">
        <v>548</v>
      </c>
      <c r="H6321" t="s">
        <v>585</v>
      </c>
      <c r="I6321">
        <v>1</v>
      </c>
      <c r="J6321">
        <v>60</v>
      </c>
      <c r="K6321">
        <v>11440</v>
      </c>
      <c r="L6321">
        <f t="shared" si="1089"/>
        <v>8</v>
      </c>
      <c r="M6321" t="b">
        <f t="shared" si="1090"/>
        <v>1</v>
      </c>
      <c r="N6321">
        <f t="shared" si="1091"/>
        <v>25</v>
      </c>
      <c r="O6321">
        <f t="shared" si="1092"/>
        <v>30</v>
      </c>
      <c r="P6321" s="8">
        <f t="shared" si="1095"/>
        <v>1.7708333333333333E-2</v>
      </c>
      <c r="Q6321" s="1">
        <f t="shared" si="1096"/>
        <v>43211.333333333336</v>
      </c>
      <c r="R6321">
        <f t="shared" si="1086"/>
        <v>14.6</v>
      </c>
      <c r="S6321" s="1">
        <f t="shared" si="1093"/>
        <v>43211.333333333336</v>
      </c>
      <c r="T6321">
        <f t="shared" si="1087"/>
        <v>14.6</v>
      </c>
      <c r="U6321">
        <f t="shared" si="1088"/>
        <v>0</v>
      </c>
      <c r="V6321" t="b">
        <f t="shared" si="1094"/>
        <v>0</v>
      </c>
    </row>
    <row r="6322" spans="1:22" x14ac:dyDescent="0.4">
      <c r="A6322" t="s">
        <v>5816</v>
      </c>
      <c r="B6322" s="1">
        <v>43211.355613425927</v>
      </c>
      <c r="C6322">
        <v>361</v>
      </c>
      <c r="D6322" t="s">
        <v>169</v>
      </c>
      <c r="E6322">
        <v>10</v>
      </c>
      <c r="F6322" s="1">
        <v>43211.364432870374</v>
      </c>
      <c r="G6322">
        <v>354</v>
      </c>
      <c r="H6322" t="s">
        <v>362</v>
      </c>
      <c r="I6322">
        <v>8</v>
      </c>
      <c r="J6322">
        <v>12</v>
      </c>
      <c r="K6322">
        <v>2640</v>
      </c>
      <c r="L6322">
        <f t="shared" si="1089"/>
        <v>8</v>
      </c>
      <c r="M6322" t="b">
        <f t="shared" si="1090"/>
        <v>1</v>
      </c>
      <c r="N6322">
        <f t="shared" si="1091"/>
        <v>32</v>
      </c>
      <c r="O6322">
        <f t="shared" si="1092"/>
        <v>5</v>
      </c>
      <c r="P6322" s="8">
        <f t="shared" si="1095"/>
        <v>2.2280092592592591E-2</v>
      </c>
      <c r="Q6322" s="1">
        <f t="shared" si="1096"/>
        <v>43211.333333333336</v>
      </c>
      <c r="R6322">
        <f t="shared" si="1086"/>
        <v>14.6</v>
      </c>
      <c r="S6322" s="1">
        <f t="shared" si="1093"/>
        <v>43211.333333333336</v>
      </c>
      <c r="T6322">
        <f t="shared" si="1087"/>
        <v>14.6</v>
      </c>
      <c r="U6322">
        <f t="shared" si="1088"/>
        <v>0</v>
      </c>
      <c r="V6322" t="b">
        <f t="shared" si="1094"/>
        <v>0</v>
      </c>
    </row>
    <row r="6323" spans="1:22" x14ac:dyDescent="0.4">
      <c r="A6323" t="s">
        <v>5817</v>
      </c>
      <c r="B6323" s="1">
        <v>43211.359803240739</v>
      </c>
      <c r="C6323">
        <v>1257</v>
      </c>
      <c r="D6323" t="s">
        <v>702</v>
      </c>
      <c r="E6323">
        <v>18</v>
      </c>
      <c r="F6323" s="1">
        <v>43211.364976851852</v>
      </c>
      <c r="G6323">
        <v>1243</v>
      </c>
      <c r="H6323" t="s">
        <v>1189</v>
      </c>
      <c r="I6323">
        <v>19</v>
      </c>
      <c r="J6323">
        <v>7</v>
      </c>
      <c r="K6323">
        <v>1150</v>
      </c>
      <c r="L6323">
        <f t="shared" si="1089"/>
        <v>8</v>
      </c>
      <c r="M6323" t="b">
        <f t="shared" si="1090"/>
        <v>1</v>
      </c>
      <c r="N6323">
        <f t="shared" si="1091"/>
        <v>38</v>
      </c>
      <c r="O6323">
        <f t="shared" si="1092"/>
        <v>7</v>
      </c>
      <c r="P6323" s="8">
        <f t="shared" si="1095"/>
        <v>2.6469907407407411E-2</v>
      </c>
      <c r="Q6323" s="1">
        <f t="shared" si="1096"/>
        <v>43211.333333333328</v>
      </c>
      <c r="R6323" t="e">
        <f t="shared" si="1086"/>
        <v>#N/A</v>
      </c>
      <c r="S6323" s="1">
        <f t="shared" si="1093"/>
        <v>43211.333333333336</v>
      </c>
      <c r="T6323">
        <f t="shared" si="1087"/>
        <v>14.6</v>
      </c>
      <c r="U6323">
        <f t="shared" si="1088"/>
        <v>0</v>
      </c>
      <c r="V6323" t="b">
        <f t="shared" si="1094"/>
        <v>0</v>
      </c>
    </row>
    <row r="6324" spans="1:22" x14ac:dyDescent="0.4">
      <c r="A6324" t="s">
        <v>5818</v>
      </c>
      <c r="B6324" s="1">
        <v>43211.363854166666</v>
      </c>
      <c r="C6324">
        <v>500</v>
      </c>
      <c r="D6324" t="s">
        <v>105</v>
      </c>
      <c r="E6324">
        <v>7</v>
      </c>
      <c r="F6324" s="1">
        <v>43211.380520833336</v>
      </c>
      <c r="G6324">
        <v>3503</v>
      </c>
      <c r="H6324" t="s">
        <v>2250</v>
      </c>
      <c r="I6324">
        <v>3</v>
      </c>
      <c r="J6324">
        <v>22</v>
      </c>
      <c r="K6324">
        <v>2790</v>
      </c>
      <c r="L6324">
        <f t="shared" si="1089"/>
        <v>8</v>
      </c>
      <c r="M6324" t="b">
        <f t="shared" si="1090"/>
        <v>1</v>
      </c>
      <c r="N6324">
        <f t="shared" si="1091"/>
        <v>43</v>
      </c>
      <c r="O6324">
        <f t="shared" si="1092"/>
        <v>57</v>
      </c>
      <c r="P6324" s="8">
        <f t="shared" si="1095"/>
        <v>3.0520833333333334E-2</v>
      </c>
      <c r="Q6324" s="1">
        <f t="shared" si="1096"/>
        <v>43211.333333333336</v>
      </c>
      <c r="R6324">
        <f t="shared" si="1086"/>
        <v>14.6</v>
      </c>
      <c r="S6324" s="1">
        <f t="shared" si="1093"/>
        <v>43211.333333333336</v>
      </c>
      <c r="T6324">
        <f t="shared" si="1087"/>
        <v>14.6</v>
      </c>
      <c r="U6324">
        <f t="shared" si="1088"/>
        <v>0</v>
      </c>
      <c r="V6324" t="b">
        <f t="shared" si="1094"/>
        <v>0</v>
      </c>
    </row>
    <row r="6325" spans="1:22" x14ac:dyDescent="0.4">
      <c r="A6325" t="s">
        <v>5757</v>
      </c>
      <c r="B6325" s="1">
        <v>43211.366655092592</v>
      </c>
      <c r="C6325">
        <v>1625</v>
      </c>
      <c r="D6325" t="s">
        <v>462</v>
      </c>
      <c r="E6325">
        <v>15</v>
      </c>
      <c r="F6325" s="1">
        <v>43211.370381944442</v>
      </c>
      <c r="G6325">
        <v>1661</v>
      </c>
      <c r="H6325" t="s">
        <v>3480</v>
      </c>
      <c r="I6325">
        <v>8</v>
      </c>
      <c r="J6325">
        <v>4</v>
      </c>
      <c r="K6325">
        <v>1510</v>
      </c>
      <c r="L6325">
        <f t="shared" si="1089"/>
        <v>8</v>
      </c>
      <c r="M6325" t="b">
        <f t="shared" si="1090"/>
        <v>1</v>
      </c>
      <c r="N6325">
        <f t="shared" si="1091"/>
        <v>47</v>
      </c>
      <c r="O6325">
        <f t="shared" si="1092"/>
        <v>59</v>
      </c>
      <c r="P6325" s="8">
        <f t="shared" si="1095"/>
        <v>3.3321759259259259E-2</v>
      </c>
      <c r="Q6325" s="1">
        <f t="shared" si="1096"/>
        <v>43211.333333333336</v>
      </c>
      <c r="R6325">
        <f t="shared" si="1086"/>
        <v>14.6</v>
      </c>
      <c r="S6325" s="1">
        <f t="shared" si="1093"/>
        <v>43211.333333333336</v>
      </c>
      <c r="T6325">
        <f t="shared" si="1087"/>
        <v>14.6</v>
      </c>
      <c r="U6325">
        <f t="shared" si="1088"/>
        <v>0</v>
      </c>
      <c r="V6325" t="b">
        <f t="shared" si="1094"/>
        <v>0</v>
      </c>
    </row>
    <row r="6326" spans="1:22" x14ac:dyDescent="0.4">
      <c r="A6326" t="s">
        <v>5819</v>
      </c>
      <c r="B6326" s="1">
        <v>43211.370127314818</v>
      </c>
      <c r="C6326">
        <v>3511</v>
      </c>
      <c r="D6326" t="s">
        <v>473</v>
      </c>
      <c r="E6326">
        <v>10</v>
      </c>
      <c r="F6326" s="1">
        <v>43211.380324074074</v>
      </c>
      <c r="G6326">
        <v>512</v>
      </c>
      <c r="H6326" t="s">
        <v>350</v>
      </c>
      <c r="I6326">
        <v>6</v>
      </c>
      <c r="J6326">
        <v>14</v>
      </c>
      <c r="K6326">
        <v>1740</v>
      </c>
      <c r="L6326">
        <f t="shared" si="1089"/>
        <v>8</v>
      </c>
      <c r="M6326" t="b">
        <f t="shared" si="1090"/>
        <v>1</v>
      </c>
      <c r="N6326">
        <f t="shared" si="1091"/>
        <v>52</v>
      </c>
      <c r="O6326">
        <f t="shared" si="1092"/>
        <v>59</v>
      </c>
      <c r="P6326" s="8">
        <f t="shared" si="1095"/>
        <v>3.6793981481481483E-2</v>
      </c>
      <c r="Q6326" s="1">
        <f t="shared" si="1096"/>
        <v>43211.333333333336</v>
      </c>
      <c r="R6326">
        <f t="shared" si="1086"/>
        <v>14.6</v>
      </c>
      <c r="S6326" s="1">
        <f t="shared" si="1093"/>
        <v>43211.333333333336</v>
      </c>
      <c r="T6326">
        <f t="shared" si="1087"/>
        <v>14.6</v>
      </c>
      <c r="U6326">
        <f t="shared" si="1088"/>
        <v>0</v>
      </c>
      <c r="V6326" t="b">
        <f t="shared" si="1094"/>
        <v>0</v>
      </c>
    </row>
    <row r="6327" spans="1:22" x14ac:dyDescent="0.4">
      <c r="A6327" t="s">
        <v>3691</v>
      </c>
      <c r="B6327" s="1">
        <v>43211.373541666668</v>
      </c>
      <c r="C6327">
        <v>117</v>
      </c>
      <c r="D6327" t="s">
        <v>241</v>
      </c>
      <c r="E6327">
        <v>23</v>
      </c>
      <c r="F6327" s="1">
        <v>43211.436620370368</v>
      </c>
      <c r="G6327">
        <v>117</v>
      </c>
      <c r="H6327" t="s">
        <v>241</v>
      </c>
      <c r="I6327">
        <v>12</v>
      </c>
      <c r="J6327">
        <v>90</v>
      </c>
      <c r="K6327">
        <v>21100</v>
      </c>
      <c r="L6327">
        <f t="shared" si="1089"/>
        <v>8</v>
      </c>
      <c r="M6327" t="b">
        <f t="shared" si="1090"/>
        <v>1</v>
      </c>
      <c r="N6327">
        <f t="shared" si="1091"/>
        <v>57</v>
      </c>
      <c r="O6327">
        <f t="shared" si="1092"/>
        <v>54</v>
      </c>
      <c r="P6327" s="8">
        <f t="shared" si="1095"/>
        <v>4.0208333333333332E-2</v>
      </c>
      <c r="Q6327" s="1">
        <f t="shared" si="1096"/>
        <v>43211.333333333336</v>
      </c>
      <c r="R6327">
        <f t="shared" si="1086"/>
        <v>14.6</v>
      </c>
      <c r="S6327" s="1">
        <f t="shared" si="1093"/>
        <v>43211.333333333336</v>
      </c>
      <c r="T6327">
        <f t="shared" si="1087"/>
        <v>14.6</v>
      </c>
      <c r="U6327">
        <f t="shared" si="1088"/>
        <v>0</v>
      </c>
      <c r="V6327" t="b">
        <f t="shared" si="1094"/>
        <v>0</v>
      </c>
    </row>
    <row r="6328" spans="1:22" x14ac:dyDescent="0.4">
      <c r="A6328" t="s">
        <v>5426</v>
      </c>
      <c r="B6328" s="1">
        <v>43211.376921296294</v>
      </c>
      <c r="C6328">
        <v>1210</v>
      </c>
      <c r="D6328" t="s">
        <v>346</v>
      </c>
      <c r="E6328">
        <v>14</v>
      </c>
      <c r="F6328" s="1">
        <v>43211.404351851852</v>
      </c>
      <c r="G6328">
        <v>1210</v>
      </c>
      <c r="H6328" t="s">
        <v>346</v>
      </c>
      <c r="I6328">
        <v>12</v>
      </c>
      <c r="J6328">
        <v>36</v>
      </c>
      <c r="K6328">
        <v>3130</v>
      </c>
      <c r="L6328">
        <f t="shared" si="1089"/>
        <v>9</v>
      </c>
      <c r="M6328" t="b">
        <f t="shared" si="1090"/>
        <v>1</v>
      </c>
      <c r="N6328">
        <f t="shared" si="1091"/>
        <v>2</v>
      </c>
      <c r="O6328">
        <f t="shared" si="1092"/>
        <v>46</v>
      </c>
      <c r="P6328" s="8">
        <f t="shared" si="1095"/>
        <v>1.9212962962962962E-3</v>
      </c>
      <c r="Q6328" s="1">
        <f t="shared" si="1096"/>
        <v>43211.375</v>
      </c>
      <c r="R6328">
        <f t="shared" si="1086"/>
        <v>18.100000000000001</v>
      </c>
      <c r="S6328" s="1">
        <f t="shared" si="1093"/>
        <v>43211.375</v>
      </c>
      <c r="T6328">
        <f t="shared" si="1087"/>
        <v>18.100000000000001</v>
      </c>
      <c r="U6328">
        <f t="shared" si="1088"/>
        <v>0</v>
      </c>
      <c r="V6328" t="b">
        <f t="shared" si="1094"/>
        <v>0</v>
      </c>
    </row>
    <row r="6329" spans="1:22" x14ac:dyDescent="0.4">
      <c r="A6329" t="s">
        <v>5820</v>
      </c>
      <c r="B6329" s="1">
        <v>43211.380590277775</v>
      </c>
      <c r="C6329">
        <v>539</v>
      </c>
      <c r="D6329" t="s">
        <v>19</v>
      </c>
      <c r="E6329">
        <v>9</v>
      </c>
      <c r="F6329" s="1">
        <v>43211.40252314815</v>
      </c>
      <c r="G6329">
        <v>607</v>
      </c>
      <c r="H6329" t="s">
        <v>328</v>
      </c>
      <c r="I6329">
        <v>4</v>
      </c>
      <c r="J6329">
        <v>31</v>
      </c>
      <c r="K6329">
        <v>7350</v>
      </c>
      <c r="L6329">
        <f t="shared" si="1089"/>
        <v>9</v>
      </c>
      <c r="M6329" t="b">
        <f t="shared" si="1090"/>
        <v>1</v>
      </c>
      <c r="N6329">
        <f t="shared" si="1091"/>
        <v>8</v>
      </c>
      <c r="O6329">
        <f t="shared" si="1092"/>
        <v>3</v>
      </c>
      <c r="P6329" s="8">
        <f t="shared" si="1095"/>
        <v>5.5902777777777782E-3</v>
      </c>
      <c r="Q6329" s="1">
        <f t="shared" si="1096"/>
        <v>43211.375</v>
      </c>
      <c r="R6329">
        <f t="shared" si="1086"/>
        <v>18.100000000000001</v>
      </c>
      <c r="S6329" s="1">
        <f t="shared" si="1093"/>
        <v>43211.375</v>
      </c>
      <c r="T6329">
        <f t="shared" si="1087"/>
        <v>18.100000000000001</v>
      </c>
      <c r="U6329">
        <f t="shared" si="1088"/>
        <v>0</v>
      </c>
      <c r="V6329" t="b">
        <f t="shared" si="1094"/>
        <v>0</v>
      </c>
    </row>
    <row r="6330" spans="1:22" x14ac:dyDescent="0.4">
      <c r="A6330" t="s">
        <v>2397</v>
      </c>
      <c r="B6330" s="1">
        <v>43211.384699074071</v>
      </c>
      <c r="C6330">
        <v>212</v>
      </c>
      <c r="D6330" t="s">
        <v>1041</v>
      </c>
      <c r="E6330">
        <v>24</v>
      </c>
      <c r="F6330" s="1">
        <v>43211.506527777776</v>
      </c>
      <c r="G6330">
        <v>227</v>
      </c>
      <c r="H6330" t="s">
        <v>849</v>
      </c>
      <c r="I6330">
        <v>10</v>
      </c>
      <c r="J6330">
        <v>175</v>
      </c>
      <c r="K6330">
        <v>23340</v>
      </c>
      <c r="L6330">
        <f t="shared" si="1089"/>
        <v>9</v>
      </c>
      <c r="M6330" t="b">
        <f t="shared" si="1090"/>
        <v>1</v>
      </c>
      <c r="N6330">
        <f t="shared" si="1091"/>
        <v>13</v>
      </c>
      <c r="O6330">
        <f t="shared" si="1092"/>
        <v>58</v>
      </c>
      <c r="P6330" s="8">
        <f t="shared" si="1095"/>
        <v>9.6990740740740735E-3</v>
      </c>
      <c r="Q6330" s="1">
        <f t="shared" si="1096"/>
        <v>43211.375</v>
      </c>
      <c r="R6330">
        <f t="shared" si="1086"/>
        <v>18.100000000000001</v>
      </c>
      <c r="S6330" s="1">
        <f t="shared" si="1093"/>
        <v>43211.375</v>
      </c>
      <c r="T6330">
        <f t="shared" si="1087"/>
        <v>18.100000000000001</v>
      </c>
      <c r="U6330">
        <f t="shared" si="1088"/>
        <v>0</v>
      </c>
      <c r="V6330" t="b">
        <f t="shared" si="1094"/>
        <v>0</v>
      </c>
    </row>
    <row r="6331" spans="1:22" x14ac:dyDescent="0.4">
      <c r="A6331" t="s">
        <v>5821</v>
      </c>
      <c r="B6331" s="1">
        <v>43211.388726851852</v>
      </c>
      <c r="C6331">
        <v>800</v>
      </c>
      <c r="D6331" t="s">
        <v>280</v>
      </c>
      <c r="E6331">
        <v>11</v>
      </c>
      <c r="F6331" s="1">
        <v>43211.404351851852</v>
      </c>
      <c r="G6331">
        <v>826</v>
      </c>
      <c r="H6331" t="s">
        <v>799</v>
      </c>
      <c r="I6331">
        <v>19</v>
      </c>
      <c r="J6331">
        <v>22</v>
      </c>
      <c r="K6331">
        <v>3540</v>
      </c>
      <c r="L6331">
        <f t="shared" si="1089"/>
        <v>9</v>
      </c>
      <c r="M6331" t="b">
        <f t="shared" si="1090"/>
        <v>1</v>
      </c>
      <c r="N6331">
        <f t="shared" si="1091"/>
        <v>19</v>
      </c>
      <c r="O6331">
        <f t="shared" si="1092"/>
        <v>46</v>
      </c>
      <c r="P6331" s="8">
        <f t="shared" si="1095"/>
        <v>1.3726851851851851E-2</v>
      </c>
      <c r="Q6331" s="1">
        <f t="shared" si="1096"/>
        <v>43211.375</v>
      </c>
      <c r="R6331">
        <f t="shared" si="1086"/>
        <v>18.100000000000001</v>
      </c>
      <c r="S6331" s="1">
        <f t="shared" si="1093"/>
        <v>43211.375</v>
      </c>
      <c r="T6331">
        <f t="shared" si="1087"/>
        <v>18.100000000000001</v>
      </c>
      <c r="U6331">
        <f t="shared" si="1088"/>
        <v>0</v>
      </c>
      <c r="V6331" t="b">
        <f t="shared" si="1094"/>
        <v>0</v>
      </c>
    </row>
    <row r="6332" spans="1:22" x14ac:dyDescent="0.4">
      <c r="A6332" t="s">
        <v>5822</v>
      </c>
      <c r="B6332" s="1">
        <v>43211.391932870371</v>
      </c>
      <c r="C6332">
        <v>1346</v>
      </c>
      <c r="D6332" t="s">
        <v>1463</v>
      </c>
      <c r="E6332">
        <v>10</v>
      </c>
      <c r="F6332" s="1">
        <v>43211.393703703703</v>
      </c>
      <c r="G6332">
        <v>1348</v>
      </c>
      <c r="H6332" t="s">
        <v>3918</v>
      </c>
      <c r="I6332">
        <v>1</v>
      </c>
      <c r="J6332">
        <v>2</v>
      </c>
      <c r="K6332">
        <v>350</v>
      </c>
      <c r="L6332">
        <f t="shared" si="1089"/>
        <v>9</v>
      </c>
      <c r="M6332" t="b">
        <f t="shared" si="1090"/>
        <v>1</v>
      </c>
      <c r="N6332">
        <f t="shared" si="1091"/>
        <v>24</v>
      </c>
      <c r="O6332">
        <f t="shared" si="1092"/>
        <v>23</v>
      </c>
      <c r="P6332" s="8">
        <f t="shared" si="1095"/>
        <v>1.6932870370370369E-2</v>
      </c>
      <c r="Q6332" s="1">
        <f t="shared" si="1096"/>
        <v>43211.375</v>
      </c>
      <c r="R6332">
        <f t="shared" si="1086"/>
        <v>18.100000000000001</v>
      </c>
      <c r="S6332" s="1">
        <f t="shared" si="1093"/>
        <v>43211.375</v>
      </c>
      <c r="T6332">
        <f t="shared" si="1087"/>
        <v>18.100000000000001</v>
      </c>
      <c r="U6332">
        <f t="shared" si="1088"/>
        <v>0</v>
      </c>
      <c r="V6332" t="b">
        <f t="shared" si="1094"/>
        <v>0</v>
      </c>
    </row>
    <row r="6333" spans="1:22" x14ac:dyDescent="0.4">
      <c r="A6333" t="s">
        <v>4290</v>
      </c>
      <c r="B6333" s="1">
        <v>43211.395520833335</v>
      </c>
      <c r="C6333">
        <v>306</v>
      </c>
      <c r="D6333" t="s">
        <v>1934</v>
      </c>
      <c r="E6333">
        <v>1</v>
      </c>
      <c r="F6333" s="1">
        <v>43211.398993055554</v>
      </c>
      <c r="G6333">
        <v>385</v>
      </c>
      <c r="H6333" t="s">
        <v>600</v>
      </c>
      <c r="I6333">
        <v>2</v>
      </c>
      <c r="J6333">
        <v>4</v>
      </c>
      <c r="K6333">
        <v>680</v>
      </c>
      <c r="L6333">
        <f t="shared" si="1089"/>
        <v>9</v>
      </c>
      <c r="M6333" t="b">
        <f t="shared" si="1090"/>
        <v>1</v>
      </c>
      <c r="N6333">
        <f t="shared" si="1091"/>
        <v>29</v>
      </c>
      <c r="O6333">
        <f t="shared" si="1092"/>
        <v>33</v>
      </c>
      <c r="P6333" s="8">
        <f t="shared" si="1095"/>
        <v>2.0520833333333332E-2</v>
      </c>
      <c r="Q6333" s="1">
        <f t="shared" si="1096"/>
        <v>43211.375</v>
      </c>
      <c r="R6333">
        <f t="shared" si="1086"/>
        <v>18.100000000000001</v>
      </c>
      <c r="S6333" s="1">
        <f t="shared" si="1093"/>
        <v>43211.375</v>
      </c>
      <c r="T6333">
        <f t="shared" si="1087"/>
        <v>18.100000000000001</v>
      </c>
      <c r="U6333">
        <f t="shared" si="1088"/>
        <v>0</v>
      </c>
      <c r="V6333" t="b">
        <f t="shared" si="1094"/>
        <v>0</v>
      </c>
    </row>
    <row r="6334" spans="1:22" x14ac:dyDescent="0.4">
      <c r="A6334" t="s">
        <v>5823</v>
      </c>
      <c r="B6334" s="1">
        <v>43211.398668981485</v>
      </c>
      <c r="C6334">
        <v>543</v>
      </c>
      <c r="D6334" t="s">
        <v>767</v>
      </c>
      <c r="E6334">
        <v>10</v>
      </c>
      <c r="F6334" s="1">
        <v>43211.406400462962</v>
      </c>
      <c r="G6334">
        <v>1209</v>
      </c>
      <c r="H6334" t="s">
        <v>211</v>
      </c>
      <c r="I6334">
        <v>12</v>
      </c>
      <c r="J6334">
        <v>10</v>
      </c>
      <c r="K6334">
        <v>1990</v>
      </c>
      <c r="L6334">
        <f t="shared" si="1089"/>
        <v>9</v>
      </c>
      <c r="M6334" t="b">
        <f t="shared" si="1090"/>
        <v>1</v>
      </c>
      <c r="N6334">
        <f t="shared" si="1091"/>
        <v>34</v>
      </c>
      <c r="O6334">
        <f t="shared" si="1092"/>
        <v>5</v>
      </c>
      <c r="P6334" s="8">
        <f t="shared" si="1095"/>
        <v>2.3668981481481485E-2</v>
      </c>
      <c r="Q6334" s="1">
        <f t="shared" si="1096"/>
        <v>43211.375</v>
      </c>
      <c r="R6334">
        <f t="shared" si="1086"/>
        <v>18.100000000000001</v>
      </c>
      <c r="S6334" s="1">
        <f t="shared" si="1093"/>
        <v>43211.375</v>
      </c>
      <c r="T6334">
        <f t="shared" si="1087"/>
        <v>18.100000000000001</v>
      </c>
      <c r="U6334">
        <f t="shared" si="1088"/>
        <v>0</v>
      </c>
      <c r="V6334" t="b">
        <f t="shared" si="1094"/>
        <v>0</v>
      </c>
    </row>
    <row r="6335" spans="1:22" x14ac:dyDescent="0.4">
      <c r="A6335" t="s">
        <v>5824</v>
      </c>
      <c r="B6335" s="1">
        <v>43211.402581018519</v>
      </c>
      <c r="C6335">
        <v>400</v>
      </c>
      <c r="D6335" t="s">
        <v>411</v>
      </c>
      <c r="E6335">
        <v>6</v>
      </c>
      <c r="F6335" s="1">
        <v>43211.411608796298</v>
      </c>
      <c r="G6335">
        <v>411</v>
      </c>
      <c r="H6335" t="s">
        <v>3235</v>
      </c>
      <c r="I6335">
        <v>3</v>
      </c>
      <c r="J6335">
        <v>12</v>
      </c>
      <c r="K6335">
        <v>1570</v>
      </c>
      <c r="L6335">
        <f t="shared" si="1089"/>
        <v>9</v>
      </c>
      <c r="M6335" t="b">
        <f t="shared" si="1090"/>
        <v>1</v>
      </c>
      <c r="N6335">
        <f t="shared" si="1091"/>
        <v>39</v>
      </c>
      <c r="O6335">
        <f t="shared" si="1092"/>
        <v>43</v>
      </c>
      <c r="P6335" s="8">
        <f t="shared" si="1095"/>
        <v>2.7581018518518519E-2</v>
      </c>
      <c r="Q6335" s="1">
        <f t="shared" si="1096"/>
        <v>43211.375</v>
      </c>
      <c r="R6335">
        <f t="shared" si="1086"/>
        <v>18.100000000000001</v>
      </c>
      <c r="S6335" s="1">
        <f t="shared" si="1093"/>
        <v>43211.375</v>
      </c>
      <c r="T6335">
        <f t="shared" si="1087"/>
        <v>18.100000000000001</v>
      </c>
      <c r="U6335">
        <f t="shared" si="1088"/>
        <v>0</v>
      </c>
      <c r="V6335" t="b">
        <f t="shared" si="1094"/>
        <v>0</v>
      </c>
    </row>
    <row r="6336" spans="1:22" x14ac:dyDescent="0.4">
      <c r="A6336" t="s">
        <v>5825</v>
      </c>
      <c r="B6336" s="1">
        <v>43211.405682870369</v>
      </c>
      <c r="C6336">
        <v>129</v>
      </c>
      <c r="D6336" t="s">
        <v>311</v>
      </c>
      <c r="E6336">
        <v>3</v>
      </c>
      <c r="F6336" s="1">
        <v>43211.453379629631</v>
      </c>
      <c r="G6336">
        <v>129</v>
      </c>
      <c r="H6336" t="s">
        <v>311</v>
      </c>
      <c r="I6336">
        <v>11</v>
      </c>
      <c r="J6336">
        <v>68</v>
      </c>
      <c r="K6336">
        <v>2110</v>
      </c>
      <c r="L6336">
        <f t="shared" si="1089"/>
        <v>9</v>
      </c>
      <c r="M6336" t="b">
        <f t="shared" si="1090"/>
        <v>1</v>
      </c>
      <c r="N6336">
        <f t="shared" si="1091"/>
        <v>44</v>
      </c>
      <c r="O6336">
        <f t="shared" si="1092"/>
        <v>11</v>
      </c>
      <c r="P6336" s="8">
        <f t="shared" si="1095"/>
        <v>3.0682870370370371E-2</v>
      </c>
      <c r="Q6336" s="1">
        <f t="shared" si="1096"/>
        <v>43211.375</v>
      </c>
      <c r="R6336">
        <f t="shared" si="1086"/>
        <v>18.100000000000001</v>
      </c>
      <c r="S6336" s="1">
        <f t="shared" si="1093"/>
        <v>43211.375</v>
      </c>
      <c r="T6336">
        <f t="shared" si="1087"/>
        <v>18.100000000000001</v>
      </c>
      <c r="U6336">
        <f t="shared" si="1088"/>
        <v>0</v>
      </c>
      <c r="V6336" t="b">
        <f t="shared" si="1094"/>
        <v>0</v>
      </c>
    </row>
    <row r="6337" spans="1:22" x14ac:dyDescent="0.4">
      <c r="A6337" t="s">
        <v>5826</v>
      </c>
      <c r="B6337" s="1">
        <v>43211.409062500003</v>
      </c>
      <c r="C6337">
        <v>340</v>
      </c>
      <c r="D6337" t="s">
        <v>973</v>
      </c>
      <c r="E6337">
        <v>8</v>
      </c>
      <c r="F6337" s="1">
        <v>43211.416180555556</v>
      </c>
      <c r="G6337">
        <v>338</v>
      </c>
      <c r="H6337" t="s">
        <v>999</v>
      </c>
      <c r="I6337">
        <v>18</v>
      </c>
      <c r="J6337">
        <v>10</v>
      </c>
      <c r="K6337">
        <v>1900</v>
      </c>
      <c r="L6337">
        <f t="shared" si="1089"/>
        <v>9</v>
      </c>
      <c r="M6337" t="b">
        <f t="shared" si="1090"/>
        <v>1</v>
      </c>
      <c r="N6337">
        <f t="shared" si="1091"/>
        <v>49</v>
      </c>
      <c r="O6337">
        <f t="shared" si="1092"/>
        <v>3</v>
      </c>
      <c r="P6337" s="8">
        <f t="shared" si="1095"/>
        <v>3.4062500000000002E-2</v>
      </c>
      <c r="Q6337" s="1">
        <f t="shared" si="1096"/>
        <v>43211.375</v>
      </c>
      <c r="R6337">
        <f t="shared" si="1086"/>
        <v>18.100000000000001</v>
      </c>
      <c r="S6337" s="1">
        <f t="shared" si="1093"/>
        <v>43211.375</v>
      </c>
      <c r="T6337">
        <f t="shared" si="1087"/>
        <v>18.100000000000001</v>
      </c>
      <c r="U6337">
        <f t="shared" si="1088"/>
        <v>0</v>
      </c>
      <c r="V6337" t="b">
        <f t="shared" si="1094"/>
        <v>0</v>
      </c>
    </row>
    <row r="6338" spans="1:22" x14ac:dyDescent="0.4">
      <c r="A6338" t="s">
        <v>4228</v>
      </c>
      <c r="B6338" s="1">
        <v>43211.41375</v>
      </c>
      <c r="C6338">
        <v>1965</v>
      </c>
      <c r="D6338" t="s">
        <v>596</v>
      </c>
      <c r="E6338">
        <v>8</v>
      </c>
      <c r="F6338" s="1">
        <v>43211.420601851853</v>
      </c>
      <c r="G6338">
        <v>1965</v>
      </c>
      <c r="H6338" t="s">
        <v>596</v>
      </c>
      <c r="I6338">
        <v>8</v>
      </c>
      <c r="J6338">
        <v>9</v>
      </c>
      <c r="K6338">
        <v>240</v>
      </c>
      <c r="L6338">
        <f t="shared" si="1089"/>
        <v>9</v>
      </c>
      <c r="M6338" t="b">
        <f t="shared" si="1090"/>
        <v>1</v>
      </c>
      <c r="N6338">
        <f t="shared" si="1091"/>
        <v>55</v>
      </c>
      <c r="O6338">
        <f t="shared" si="1092"/>
        <v>48</v>
      </c>
      <c r="P6338" s="8">
        <f t="shared" si="1095"/>
        <v>3.875E-2</v>
      </c>
      <c r="Q6338" s="1">
        <f t="shared" si="1096"/>
        <v>43211.375</v>
      </c>
      <c r="R6338">
        <f t="shared" ref="R6338:R6401" si="1097">VLOOKUP(Q6338,기상정보,2,FALSE)</f>
        <v>18.100000000000001</v>
      </c>
      <c r="S6338" s="1">
        <f t="shared" si="1093"/>
        <v>43211.375</v>
      </c>
      <c r="T6338">
        <f t="shared" ref="T6338:T6401" si="1098">VLOOKUP(S6338,기상정보,2,FALSE)</f>
        <v>18.100000000000001</v>
      </c>
      <c r="U6338">
        <f t="shared" ref="U6338:U6401" si="1099">VLOOKUP(B6338,기상정보,3,TRUE)</f>
        <v>0</v>
      </c>
      <c r="V6338" t="b">
        <f t="shared" si="1094"/>
        <v>0</v>
      </c>
    </row>
    <row r="6339" spans="1:22" x14ac:dyDescent="0.4">
      <c r="A6339" t="s">
        <v>5827</v>
      </c>
      <c r="B6339" s="1">
        <v>43211.418946759259</v>
      </c>
      <c r="C6339">
        <v>101</v>
      </c>
      <c r="D6339" t="s">
        <v>1198</v>
      </c>
      <c r="E6339">
        <v>1</v>
      </c>
      <c r="F6339" s="1">
        <v>43211.423703703702</v>
      </c>
      <c r="G6339">
        <v>102</v>
      </c>
      <c r="H6339" t="s">
        <v>219</v>
      </c>
      <c r="I6339">
        <v>6</v>
      </c>
      <c r="J6339">
        <v>6</v>
      </c>
      <c r="K6339">
        <v>1110</v>
      </c>
      <c r="L6339">
        <f t="shared" ref="L6339:L6402" si="1100">HOUR(B6339)</f>
        <v>10</v>
      </c>
      <c r="M6339" t="b">
        <f t="shared" ref="M6339:M6402" si="1101">WEEKDAY(B6339,2)&gt;=6</f>
        <v>1</v>
      </c>
      <c r="N6339">
        <f t="shared" ref="N6339:N6402" si="1102">MINUTE(B6339)</f>
        <v>3</v>
      </c>
      <c r="O6339">
        <f t="shared" ref="O6339:O6402" si="1103">SECOND(B6339)</f>
        <v>17</v>
      </c>
      <c r="P6339" s="8">
        <f t="shared" si="1095"/>
        <v>2.2800925925925927E-3</v>
      </c>
      <c r="Q6339" s="1">
        <f t="shared" si="1096"/>
        <v>43211.416666666664</v>
      </c>
      <c r="R6339">
        <f t="shared" si="1097"/>
        <v>20.6</v>
      </c>
      <c r="S6339" s="1">
        <f t="shared" ref="S6339:S6402" si="1104">DATE(YEAR(B6339),MONTH(B6339),DAY(B6339))+TIME(HOUR(B6339),0,0)</f>
        <v>43211.416666666664</v>
      </c>
      <c r="T6339">
        <f t="shared" si="1098"/>
        <v>20.6</v>
      </c>
      <c r="U6339">
        <f t="shared" si="1099"/>
        <v>0</v>
      </c>
      <c r="V6339" t="b">
        <f t="shared" ref="V6339:V6402" si="1105">U6339&gt;=1</f>
        <v>0</v>
      </c>
    </row>
    <row r="6340" spans="1:22" x14ac:dyDescent="0.4">
      <c r="A6340" t="s">
        <v>5828</v>
      </c>
      <c r="B6340" s="1">
        <v>43211.422708333332</v>
      </c>
      <c r="C6340">
        <v>207</v>
      </c>
      <c r="D6340" t="s">
        <v>41</v>
      </c>
      <c r="E6340">
        <v>11</v>
      </c>
      <c r="F6340" s="1">
        <v>43211.425902777781</v>
      </c>
      <c r="G6340">
        <v>217</v>
      </c>
      <c r="H6340" t="s">
        <v>947</v>
      </c>
      <c r="I6340">
        <v>9</v>
      </c>
      <c r="J6340">
        <v>4</v>
      </c>
      <c r="K6340">
        <v>1190</v>
      </c>
      <c r="L6340">
        <f t="shared" si="1100"/>
        <v>10</v>
      </c>
      <c r="M6340" t="b">
        <f t="shared" si="1101"/>
        <v>1</v>
      </c>
      <c r="N6340">
        <f t="shared" si="1102"/>
        <v>8</v>
      </c>
      <c r="O6340">
        <f t="shared" si="1103"/>
        <v>42</v>
      </c>
      <c r="P6340" s="8">
        <f t="shared" si="1095"/>
        <v>6.0416666666666665E-3</v>
      </c>
      <c r="Q6340" s="1">
        <f t="shared" si="1096"/>
        <v>43211.416666666664</v>
      </c>
      <c r="R6340">
        <f t="shared" si="1097"/>
        <v>20.6</v>
      </c>
      <c r="S6340" s="1">
        <f t="shared" si="1104"/>
        <v>43211.416666666664</v>
      </c>
      <c r="T6340">
        <f t="shared" si="1098"/>
        <v>20.6</v>
      </c>
      <c r="U6340">
        <f t="shared" si="1099"/>
        <v>0</v>
      </c>
      <c r="V6340" t="b">
        <f t="shared" si="1105"/>
        <v>0</v>
      </c>
    </row>
    <row r="6341" spans="1:22" x14ac:dyDescent="0.4">
      <c r="A6341" t="s">
        <v>1431</v>
      </c>
      <c r="B6341" s="1">
        <v>43211.42627314815</v>
      </c>
      <c r="C6341">
        <v>572</v>
      </c>
      <c r="D6341" t="s">
        <v>195</v>
      </c>
      <c r="E6341">
        <v>20</v>
      </c>
      <c r="F6341" s="1">
        <v>43211.435995370368</v>
      </c>
      <c r="G6341">
        <v>500</v>
      </c>
      <c r="H6341" t="s">
        <v>105</v>
      </c>
      <c r="I6341">
        <v>8</v>
      </c>
      <c r="J6341">
        <v>13</v>
      </c>
      <c r="K6341">
        <v>2730</v>
      </c>
      <c r="L6341">
        <f t="shared" si="1100"/>
        <v>10</v>
      </c>
      <c r="M6341" t="b">
        <f t="shared" si="1101"/>
        <v>1</v>
      </c>
      <c r="N6341">
        <f t="shared" si="1102"/>
        <v>13</v>
      </c>
      <c r="O6341">
        <f t="shared" si="1103"/>
        <v>50</v>
      </c>
      <c r="P6341" s="8">
        <f t="shared" si="1095"/>
        <v>9.6064814814814815E-3</v>
      </c>
      <c r="Q6341" s="1">
        <f t="shared" si="1096"/>
        <v>43211.416666666672</v>
      </c>
      <c r="R6341" t="e">
        <f t="shared" si="1097"/>
        <v>#N/A</v>
      </c>
      <c r="S6341" s="1">
        <f t="shared" si="1104"/>
        <v>43211.416666666664</v>
      </c>
      <c r="T6341">
        <f t="shared" si="1098"/>
        <v>20.6</v>
      </c>
      <c r="U6341">
        <f t="shared" si="1099"/>
        <v>0</v>
      </c>
      <c r="V6341" t="b">
        <f t="shared" si="1105"/>
        <v>0</v>
      </c>
    </row>
    <row r="6342" spans="1:22" x14ac:dyDescent="0.4">
      <c r="A6342" t="s">
        <v>4967</v>
      </c>
      <c r="B6342" s="1">
        <v>43211.429837962962</v>
      </c>
      <c r="C6342">
        <v>232</v>
      </c>
      <c r="D6342" t="s">
        <v>936</v>
      </c>
      <c r="E6342">
        <v>16</v>
      </c>
      <c r="F6342" s="1">
        <v>43211.500925925924</v>
      </c>
      <c r="G6342">
        <v>232</v>
      </c>
      <c r="H6342" t="s">
        <v>936</v>
      </c>
      <c r="I6342">
        <v>3</v>
      </c>
      <c r="J6342">
        <v>98</v>
      </c>
      <c r="K6342">
        <v>10420</v>
      </c>
      <c r="L6342">
        <f t="shared" si="1100"/>
        <v>10</v>
      </c>
      <c r="M6342" t="b">
        <f t="shared" si="1101"/>
        <v>1</v>
      </c>
      <c r="N6342">
        <f t="shared" si="1102"/>
        <v>18</v>
      </c>
      <c r="O6342">
        <f t="shared" si="1103"/>
        <v>58</v>
      </c>
      <c r="P6342" s="8">
        <f t="shared" si="1095"/>
        <v>1.3171296296296294E-2</v>
      </c>
      <c r="Q6342" s="1">
        <f t="shared" si="1096"/>
        <v>43211.416666666664</v>
      </c>
      <c r="R6342">
        <f t="shared" si="1097"/>
        <v>20.6</v>
      </c>
      <c r="S6342" s="1">
        <f t="shared" si="1104"/>
        <v>43211.416666666664</v>
      </c>
      <c r="T6342">
        <f t="shared" si="1098"/>
        <v>20.6</v>
      </c>
      <c r="U6342">
        <f t="shared" si="1099"/>
        <v>0</v>
      </c>
      <c r="V6342" t="b">
        <f t="shared" si="1105"/>
        <v>0</v>
      </c>
    </row>
    <row r="6343" spans="1:22" x14ac:dyDescent="0.4">
      <c r="A6343" t="s">
        <v>5642</v>
      </c>
      <c r="B6343" s="1">
        <v>43211.433321759258</v>
      </c>
      <c r="C6343">
        <v>217</v>
      </c>
      <c r="D6343" t="s">
        <v>947</v>
      </c>
      <c r="E6343">
        <v>4</v>
      </c>
      <c r="F6343" s="1">
        <v>43211.443252314813</v>
      </c>
      <c r="G6343">
        <v>223</v>
      </c>
      <c r="H6343" t="s">
        <v>218</v>
      </c>
      <c r="I6343">
        <v>12</v>
      </c>
      <c r="J6343">
        <v>13</v>
      </c>
      <c r="K6343">
        <v>890</v>
      </c>
      <c r="L6343">
        <f t="shared" si="1100"/>
        <v>10</v>
      </c>
      <c r="M6343" t="b">
        <f t="shared" si="1101"/>
        <v>1</v>
      </c>
      <c r="N6343">
        <f t="shared" si="1102"/>
        <v>23</v>
      </c>
      <c r="O6343">
        <f t="shared" si="1103"/>
        <v>59</v>
      </c>
      <c r="P6343" s="8">
        <f t="shared" si="1095"/>
        <v>1.6655092592592593E-2</v>
      </c>
      <c r="Q6343" s="1">
        <f t="shared" si="1096"/>
        <v>43211.416666666664</v>
      </c>
      <c r="R6343">
        <f t="shared" si="1097"/>
        <v>20.6</v>
      </c>
      <c r="S6343" s="1">
        <f t="shared" si="1104"/>
        <v>43211.416666666664</v>
      </c>
      <c r="T6343">
        <f t="shared" si="1098"/>
        <v>20.6</v>
      </c>
      <c r="U6343">
        <f t="shared" si="1099"/>
        <v>0</v>
      </c>
      <c r="V6343" t="b">
        <f t="shared" si="1105"/>
        <v>0</v>
      </c>
    </row>
    <row r="6344" spans="1:22" x14ac:dyDescent="0.4">
      <c r="A6344" t="s">
        <v>5829</v>
      </c>
      <c r="B6344" s="1">
        <v>43211.437048611115</v>
      </c>
      <c r="C6344">
        <v>925</v>
      </c>
      <c r="D6344" t="s">
        <v>1128</v>
      </c>
      <c r="E6344">
        <v>6</v>
      </c>
      <c r="F6344" s="1">
        <v>43211.456817129627</v>
      </c>
      <c r="G6344">
        <v>911</v>
      </c>
      <c r="H6344" t="s">
        <v>199</v>
      </c>
      <c r="I6344">
        <v>1</v>
      </c>
      <c r="J6344">
        <v>25</v>
      </c>
      <c r="K6344">
        <v>2930</v>
      </c>
      <c r="L6344">
        <f t="shared" si="1100"/>
        <v>10</v>
      </c>
      <c r="M6344" t="b">
        <f t="shared" si="1101"/>
        <v>1</v>
      </c>
      <c r="N6344">
        <f t="shared" si="1102"/>
        <v>29</v>
      </c>
      <c r="O6344">
        <f t="shared" si="1103"/>
        <v>21</v>
      </c>
      <c r="P6344" s="8">
        <f t="shared" si="1095"/>
        <v>2.0381944444444446E-2</v>
      </c>
      <c r="Q6344" s="1">
        <f t="shared" si="1096"/>
        <v>43211.416666666672</v>
      </c>
      <c r="R6344" t="e">
        <f t="shared" si="1097"/>
        <v>#N/A</v>
      </c>
      <c r="S6344" s="1">
        <f t="shared" si="1104"/>
        <v>43211.416666666664</v>
      </c>
      <c r="T6344">
        <f t="shared" si="1098"/>
        <v>20.6</v>
      </c>
      <c r="U6344">
        <f t="shared" si="1099"/>
        <v>0</v>
      </c>
      <c r="V6344" t="b">
        <f t="shared" si="1105"/>
        <v>0</v>
      </c>
    </row>
    <row r="6345" spans="1:22" x14ac:dyDescent="0.4">
      <c r="A6345" t="s">
        <v>5830</v>
      </c>
      <c r="B6345" s="1">
        <v>43211.440358796295</v>
      </c>
      <c r="C6345">
        <v>2228</v>
      </c>
      <c r="D6345" t="s">
        <v>2146</v>
      </c>
      <c r="E6345">
        <v>13</v>
      </c>
      <c r="F6345" s="1">
        <v>43211.462013888886</v>
      </c>
      <c r="G6345">
        <v>825</v>
      </c>
      <c r="H6345" t="s">
        <v>413</v>
      </c>
      <c r="I6345">
        <v>2</v>
      </c>
      <c r="J6345">
        <v>30</v>
      </c>
      <c r="K6345">
        <v>5730</v>
      </c>
      <c r="L6345">
        <f t="shared" si="1100"/>
        <v>10</v>
      </c>
      <c r="M6345" t="b">
        <f t="shared" si="1101"/>
        <v>1</v>
      </c>
      <c r="N6345">
        <f t="shared" si="1102"/>
        <v>34</v>
      </c>
      <c r="O6345">
        <f t="shared" si="1103"/>
        <v>7</v>
      </c>
      <c r="P6345" s="8">
        <f t="shared" si="1095"/>
        <v>2.3692129629629629E-2</v>
      </c>
      <c r="Q6345" s="1">
        <f t="shared" si="1096"/>
        <v>43211.416666666664</v>
      </c>
      <c r="R6345">
        <f t="shared" si="1097"/>
        <v>20.6</v>
      </c>
      <c r="S6345" s="1">
        <f t="shared" si="1104"/>
        <v>43211.416666666664</v>
      </c>
      <c r="T6345">
        <f t="shared" si="1098"/>
        <v>20.6</v>
      </c>
      <c r="U6345">
        <f t="shared" si="1099"/>
        <v>0</v>
      </c>
      <c r="V6345" t="b">
        <f t="shared" si="1105"/>
        <v>0</v>
      </c>
    </row>
    <row r="6346" spans="1:22" x14ac:dyDescent="0.4">
      <c r="A6346" t="s">
        <v>5582</v>
      </c>
      <c r="B6346" s="1">
        <v>43211.443657407406</v>
      </c>
      <c r="C6346">
        <v>1221</v>
      </c>
      <c r="D6346" t="s">
        <v>1004</v>
      </c>
      <c r="E6346">
        <v>7</v>
      </c>
      <c r="F6346" s="1">
        <v>43211.451203703706</v>
      </c>
      <c r="G6346">
        <v>1210</v>
      </c>
      <c r="H6346" t="s">
        <v>346</v>
      </c>
      <c r="I6346">
        <v>12</v>
      </c>
      <c r="J6346">
        <v>11</v>
      </c>
      <c r="K6346">
        <v>2010</v>
      </c>
      <c r="L6346">
        <f t="shared" si="1100"/>
        <v>10</v>
      </c>
      <c r="M6346" t="b">
        <f t="shared" si="1101"/>
        <v>1</v>
      </c>
      <c r="N6346">
        <f t="shared" si="1102"/>
        <v>38</v>
      </c>
      <c r="O6346">
        <f t="shared" si="1103"/>
        <v>52</v>
      </c>
      <c r="P6346" s="8">
        <f t="shared" si="1095"/>
        <v>2.6990740740740742E-2</v>
      </c>
      <c r="Q6346" s="1">
        <f t="shared" si="1096"/>
        <v>43211.416666666664</v>
      </c>
      <c r="R6346">
        <f t="shared" si="1097"/>
        <v>20.6</v>
      </c>
      <c r="S6346" s="1">
        <f t="shared" si="1104"/>
        <v>43211.416666666664</v>
      </c>
      <c r="T6346">
        <f t="shared" si="1098"/>
        <v>20.6</v>
      </c>
      <c r="U6346">
        <f t="shared" si="1099"/>
        <v>0</v>
      </c>
      <c r="V6346" t="b">
        <f t="shared" si="1105"/>
        <v>0</v>
      </c>
    </row>
    <row r="6347" spans="1:22" x14ac:dyDescent="0.4">
      <c r="A6347" t="s">
        <v>5831</v>
      </c>
      <c r="B6347" s="1">
        <v>43211.446909722225</v>
      </c>
      <c r="C6347">
        <v>1637</v>
      </c>
      <c r="D6347" t="s">
        <v>385</v>
      </c>
      <c r="E6347">
        <v>3</v>
      </c>
      <c r="F6347" s="1">
        <v>43211.450891203705</v>
      </c>
      <c r="G6347">
        <v>1636</v>
      </c>
      <c r="H6347" t="s">
        <v>27</v>
      </c>
      <c r="I6347">
        <v>8</v>
      </c>
      <c r="J6347">
        <v>5</v>
      </c>
      <c r="K6347">
        <v>920</v>
      </c>
      <c r="L6347">
        <f t="shared" si="1100"/>
        <v>10</v>
      </c>
      <c r="M6347" t="b">
        <f t="shared" si="1101"/>
        <v>1</v>
      </c>
      <c r="N6347">
        <f t="shared" si="1102"/>
        <v>43</v>
      </c>
      <c r="O6347">
        <f t="shared" si="1103"/>
        <v>33</v>
      </c>
      <c r="P6347" s="8">
        <f t="shared" si="1095"/>
        <v>3.0243055555555554E-2</v>
      </c>
      <c r="Q6347" s="1">
        <f t="shared" si="1096"/>
        <v>43211.416666666672</v>
      </c>
      <c r="R6347" t="e">
        <f t="shared" si="1097"/>
        <v>#N/A</v>
      </c>
      <c r="S6347" s="1">
        <f t="shared" si="1104"/>
        <v>43211.416666666664</v>
      </c>
      <c r="T6347">
        <f t="shared" si="1098"/>
        <v>20.6</v>
      </c>
      <c r="U6347">
        <f t="shared" si="1099"/>
        <v>0</v>
      </c>
      <c r="V6347" t="b">
        <f t="shared" si="1105"/>
        <v>0</v>
      </c>
    </row>
    <row r="6348" spans="1:22" x14ac:dyDescent="0.4">
      <c r="A6348" t="s">
        <v>1386</v>
      </c>
      <c r="B6348" s="1">
        <v>43211.449884259258</v>
      </c>
      <c r="C6348">
        <v>2141</v>
      </c>
      <c r="D6348" t="s">
        <v>324</v>
      </c>
      <c r="E6348">
        <v>6</v>
      </c>
      <c r="F6348" s="1">
        <v>43211.473622685182</v>
      </c>
      <c r="G6348">
        <v>2141</v>
      </c>
      <c r="H6348" t="s">
        <v>324</v>
      </c>
      <c r="I6348">
        <v>1</v>
      </c>
      <c r="J6348">
        <v>33</v>
      </c>
      <c r="K6348">
        <v>4650</v>
      </c>
      <c r="L6348">
        <f t="shared" si="1100"/>
        <v>10</v>
      </c>
      <c r="M6348" t="b">
        <f t="shared" si="1101"/>
        <v>1</v>
      </c>
      <c r="N6348">
        <f t="shared" si="1102"/>
        <v>47</v>
      </c>
      <c r="O6348">
        <f t="shared" si="1103"/>
        <v>50</v>
      </c>
      <c r="P6348" s="8">
        <f t="shared" si="1095"/>
        <v>3.3217592592592597E-2</v>
      </c>
      <c r="Q6348" s="1">
        <f t="shared" si="1096"/>
        <v>43211.416666666664</v>
      </c>
      <c r="R6348">
        <f t="shared" si="1097"/>
        <v>20.6</v>
      </c>
      <c r="S6348" s="1">
        <f t="shared" si="1104"/>
        <v>43211.416666666664</v>
      </c>
      <c r="T6348">
        <f t="shared" si="1098"/>
        <v>20.6</v>
      </c>
      <c r="U6348">
        <f t="shared" si="1099"/>
        <v>0</v>
      </c>
      <c r="V6348" t="b">
        <f t="shared" si="1105"/>
        <v>0</v>
      </c>
    </row>
    <row r="6349" spans="1:22" x14ac:dyDescent="0.4">
      <c r="A6349" t="s">
        <v>5832</v>
      </c>
      <c r="B6349" s="1">
        <v>43211.4528587963</v>
      </c>
      <c r="C6349">
        <v>3521</v>
      </c>
      <c r="D6349" t="s">
        <v>3763</v>
      </c>
      <c r="E6349">
        <v>5</v>
      </c>
      <c r="F6349" s="1">
        <v>43211.481631944444</v>
      </c>
      <c r="G6349">
        <v>3504</v>
      </c>
      <c r="H6349" t="s">
        <v>1662</v>
      </c>
      <c r="I6349">
        <v>4</v>
      </c>
      <c r="J6349">
        <v>41</v>
      </c>
      <c r="K6349">
        <v>5450</v>
      </c>
      <c r="L6349">
        <f t="shared" si="1100"/>
        <v>10</v>
      </c>
      <c r="M6349" t="b">
        <f t="shared" si="1101"/>
        <v>1</v>
      </c>
      <c r="N6349">
        <f t="shared" si="1102"/>
        <v>52</v>
      </c>
      <c r="O6349">
        <f t="shared" si="1103"/>
        <v>7</v>
      </c>
      <c r="P6349" s="8">
        <f t="shared" si="1095"/>
        <v>3.619212962962963E-2</v>
      </c>
      <c r="Q6349" s="1">
        <f t="shared" si="1096"/>
        <v>43211.416666666672</v>
      </c>
      <c r="R6349" t="e">
        <f t="shared" si="1097"/>
        <v>#N/A</v>
      </c>
      <c r="S6349" s="1">
        <f t="shared" si="1104"/>
        <v>43211.416666666664</v>
      </c>
      <c r="T6349">
        <f t="shared" si="1098"/>
        <v>20.6</v>
      </c>
      <c r="U6349">
        <f t="shared" si="1099"/>
        <v>0</v>
      </c>
      <c r="V6349" t="b">
        <f t="shared" si="1105"/>
        <v>0</v>
      </c>
    </row>
    <row r="6350" spans="1:22" x14ac:dyDescent="0.4">
      <c r="A6350" t="s">
        <v>3286</v>
      </c>
      <c r="B6350" s="1">
        <v>43211.456180555557</v>
      </c>
      <c r="C6350">
        <v>421</v>
      </c>
      <c r="D6350" t="s">
        <v>68</v>
      </c>
      <c r="E6350">
        <v>5</v>
      </c>
      <c r="F6350" s="1">
        <v>43211.46534722222</v>
      </c>
      <c r="G6350">
        <v>182</v>
      </c>
      <c r="H6350" t="s">
        <v>964</v>
      </c>
      <c r="I6350">
        <v>5</v>
      </c>
      <c r="J6350">
        <v>12</v>
      </c>
      <c r="K6350">
        <v>2460</v>
      </c>
      <c r="L6350">
        <f t="shared" si="1100"/>
        <v>10</v>
      </c>
      <c r="M6350" t="b">
        <f t="shared" si="1101"/>
        <v>1</v>
      </c>
      <c r="N6350">
        <f t="shared" si="1102"/>
        <v>56</v>
      </c>
      <c r="O6350">
        <f t="shared" si="1103"/>
        <v>54</v>
      </c>
      <c r="P6350" s="8">
        <f t="shared" si="1095"/>
        <v>3.951388888888889E-2</v>
      </c>
      <c r="Q6350" s="1">
        <f t="shared" si="1096"/>
        <v>43211.416666666672</v>
      </c>
      <c r="R6350" t="e">
        <f t="shared" si="1097"/>
        <v>#N/A</v>
      </c>
      <c r="S6350" s="1">
        <f t="shared" si="1104"/>
        <v>43211.416666666664</v>
      </c>
      <c r="T6350">
        <f t="shared" si="1098"/>
        <v>20.6</v>
      </c>
      <c r="U6350">
        <f t="shared" si="1099"/>
        <v>0</v>
      </c>
      <c r="V6350" t="b">
        <f t="shared" si="1105"/>
        <v>0</v>
      </c>
    </row>
    <row r="6351" spans="1:22" x14ac:dyDescent="0.4">
      <c r="A6351" t="s">
        <v>5833</v>
      </c>
      <c r="B6351" s="1">
        <v>43211.459178240744</v>
      </c>
      <c r="C6351">
        <v>2048</v>
      </c>
      <c r="D6351" t="s">
        <v>4509</v>
      </c>
      <c r="E6351">
        <v>3</v>
      </c>
      <c r="F6351" s="1">
        <v>43211.46675925926</v>
      </c>
      <c r="G6351">
        <v>2265</v>
      </c>
      <c r="H6351" t="s">
        <v>1677</v>
      </c>
      <c r="I6351">
        <v>6</v>
      </c>
      <c r="J6351">
        <v>10</v>
      </c>
      <c r="K6351">
        <v>2050</v>
      </c>
      <c r="L6351">
        <f t="shared" si="1100"/>
        <v>11</v>
      </c>
      <c r="M6351" t="b">
        <f t="shared" si="1101"/>
        <v>1</v>
      </c>
      <c r="N6351">
        <f t="shared" si="1102"/>
        <v>1</v>
      </c>
      <c r="O6351">
        <f t="shared" si="1103"/>
        <v>13</v>
      </c>
      <c r="P6351" s="8">
        <f t="shared" si="1095"/>
        <v>8.449074074074075E-4</v>
      </c>
      <c r="Q6351" s="1">
        <f t="shared" si="1096"/>
        <v>43211.458333333336</v>
      </c>
      <c r="R6351">
        <f t="shared" si="1097"/>
        <v>23.1</v>
      </c>
      <c r="S6351" s="1">
        <f t="shared" si="1104"/>
        <v>43211.458333333336</v>
      </c>
      <c r="T6351">
        <f t="shared" si="1098"/>
        <v>23.1</v>
      </c>
      <c r="U6351">
        <f t="shared" si="1099"/>
        <v>0</v>
      </c>
      <c r="V6351" t="b">
        <f t="shared" si="1105"/>
        <v>0</v>
      </c>
    </row>
    <row r="6352" spans="1:22" x14ac:dyDescent="0.4">
      <c r="A6352" t="s">
        <v>5834</v>
      </c>
      <c r="B6352" s="1">
        <v>43211.462766203702</v>
      </c>
      <c r="C6352">
        <v>1025</v>
      </c>
      <c r="D6352" t="s">
        <v>3064</v>
      </c>
      <c r="E6352">
        <v>10</v>
      </c>
      <c r="F6352" s="1">
        <v>43211.500057870369</v>
      </c>
      <c r="G6352">
        <v>1025</v>
      </c>
      <c r="H6352" t="s">
        <v>3064</v>
      </c>
      <c r="I6352">
        <v>5</v>
      </c>
      <c r="J6352">
        <v>51</v>
      </c>
      <c r="K6352">
        <v>2200</v>
      </c>
      <c r="L6352">
        <f t="shared" si="1100"/>
        <v>11</v>
      </c>
      <c r="M6352" t="b">
        <f t="shared" si="1101"/>
        <v>1</v>
      </c>
      <c r="N6352">
        <f t="shared" si="1102"/>
        <v>6</v>
      </c>
      <c r="O6352">
        <f t="shared" si="1103"/>
        <v>23</v>
      </c>
      <c r="P6352" s="8">
        <f t="shared" ref="P6352:P6415" si="1106">TIME(0,MINUTE(B6352),SECOND(B6352))</f>
        <v>4.4328703703703709E-3</v>
      </c>
      <c r="Q6352" s="1">
        <f t="shared" ref="Q6352:Q6415" si="1107">B6352-P6352</f>
        <v>43211.458333333328</v>
      </c>
      <c r="R6352" t="e">
        <f t="shared" si="1097"/>
        <v>#N/A</v>
      </c>
      <c r="S6352" s="1">
        <f t="shared" si="1104"/>
        <v>43211.458333333336</v>
      </c>
      <c r="T6352">
        <f t="shared" si="1098"/>
        <v>23.1</v>
      </c>
      <c r="U6352">
        <f t="shared" si="1099"/>
        <v>0</v>
      </c>
      <c r="V6352" t="b">
        <f t="shared" si="1105"/>
        <v>0</v>
      </c>
    </row>
    <row r="6353" spans="1:22" x14ac:dyDescent="0.4">
      <c r="A6353" t="s">
        <v>5835</v>
      </c>
      <c r="B6353" s="1">
        <v>43211.465891203705</v>
      </c>
      <c r="C6353">
        <v>539</v>
      </c>
      <c r="D6353" t="s">
        <v>19</v>
      </c>
      <c r="E6353">
        <v>5</v>
      </c>
      <c r="F6353" s="1">
        <v>43211.481481481482</v>
      </c>
      <c r="G6353">
        <v>590</v>
      </c>
      <c r="H6353" t="s">
        <v>695</v>
      </c>
      <c r="I6353">
        <v>4</v>
      </c>
      <c r="J6353">
        <v>22</v>
      </c>
      <c r="K6353">
        <v>3040</v>
      </c>
      <c r="L6353">
        <f t="shared" si="1100"/>
        <v>11</v>
      </c>
      <c r="M6353" t="b">
        <f t="shared" si="1101"/>
        <v>1</v>
      </c>
      <c r="N6353">
        <f t="shared" si="1102"/>
        <v>10</v>
      </c>
      <c r="O6353">
        <f t="shared" si="1103"/>
        <v>53</v>
      </c>
      <c r="P6353" s="8">
        <f t="shared" si="1106"/>
        <v>7.5578703703703702E-3</v>
      </c>
      <c r="Q6353" s="1">
        <f t="shared" si="1107"/>
        <v>43211.458333333336</v>
      </c>
      <c r="R6353">
        <f t="shared" si="1097"/>
        <v>23.1</v>
      </c>
      <c r="S6353" s="1">
        <f t="shared" si="1104"/>
        <v>43211.458333333336</v>
      </c>
      <c r="T6353">
        <f t="shared" si="1098"/>
        <v>23.1</v>
      </c>
      <c r="U6353">
        <f t="shared" si="1099"/>
        <v>0</v>
      </c>
      <c r="V6353" t="b">
        <f t="shared" si="1105"/>
        <v>0</v>
      </c>
    </row>
    <row r="6354" spans="1:22" x14ac:dyDescent="0.4">
      <c r="A6354" t="s">
        <v>4229</v>
      </c>
      <c r="B6354" s="1">
        <v>43211.468587962961</v>
      </c>
      <c r="C6354">
        <v>2137</v>
      </c>
      <c r="D6354" t="s">
        <v>5018</v>
      </c>
      <c r="E6354">
        <v>1</v>
      </c>
      <c r="F6354" s="1">
        <v>43211.472245370373</v>
      </c>
      <c r="G6354">
        <v>2136</v>
      </c>
      <c r="H6354" t="s">
        <v>335</v>
      </c>
      <c r="I6354">
        <v>6</v>
      </c>
      <c r="J6354">
        <v>4</v>
      </c>
      <c r="K6354">
        <v>610</v>
      </c>
      <c r="L6354">
        <f t="shared" si="1100"/>
        <v>11</v>
      </c>
      <c r="M6354" t="b">
        <f t="shared" si="1101"/>
        <v>1</v>
      </c>
      <c r="N6354">
        <f t="shared" si="1102"/>
        <v>14</v>
      </c>
      <c r="O6354">
        <f t="shared" si="1103"/>
        <v>46</v>
      </c>
      <c r="P6354" s="8">
        <f t="shared" si="1106"/>
        <v>1.0254629629629629E-2</v>
      </c>
      <c r="Q6354" s="1">
        <f t="shared" si="1107"/>
        <v>43211.458333333328</v>
      </c>
      <c r="R6354" t="e">
        <f t="shared" si="1097"/>
        <v>#N/A</v>
      </c>
      <c r="S6354" s="1">
        <f t="shared" si="1104"/>
        <v>43211.458333333336</v>
      </c>
      <c r="T6354">
        <f t="shared" si="1098"/>
        <v>23.1</v>
      </c>
      <c r="U6354">
        <f t="shared" si="1099"/>
        <v>0</v>
      </c>
      <c r="V6354" t="b">
        <f t="shared" si="1105"/>
        <v>0</v>
      </c>
    </row>
    <row r="6355" spans="1:22" x14ac:dyDescent="0.4">
      <c r="A6355" t="s">
        <v>3603</v>
      </c>
      <c r="B6355" s="1">
        <v>43211.471412037034</v>
      </c>
      <c r="C6355">
        <v>102</v>
      </c>
      <c r="D6355" t="s">
        <v>219</v>
      </c>
      <c r="E6355">
        <v>19</v>
      </c>
      <c r="F6355" s="1">
        <v>43211.517997685187</v>
      </c>
      <c r="G6355">
        <v>184</v>
      </c>
      <c r="H6355" t="s">
        <v>1162</v>
      </c>
      <c r="I6355">
        <v>1</v>
      </c>
      <c r="J6355">
        <v>66</v>
      </c>
      <c r="K6355">
        <v>3010</v>
      </c>
      <c r="L6355">
        <f t="shared" si="1100"/>
        <v>11</v>
      </c>
      <c r="M6355" t="b">
        <f t="shared" si="1101"/>
        <v>1</v>
      </c>
      <c r="N6355">
        <f t="shared" si="1102"/>
        <v>18</v>
      </c>
      <c r="O6355">
        <f t="shared" si="1103"/>
        <v>50</v>
      </c>
      <c r="P6355" s="8">
        <f t="shared" si="1106"/>
        <v>1.3078703703703703E-2</v>
      </c>
      <c r="Q6355" s="1">
        <f t="shared" si="1107"/>
        <v>43211.458333333328</v>
      </c>
      <c r="R6355" t="e">
        <f t="shared" si="1097"/>
        <v>#N/A</v>
      </c>
      <c r="S6355" s="1">
        <f t="shared" si="1104"/>
        <v>43211.458333333336</v>
      </c>
      <c r="T6355">
        <f t="shared" si="1098"/>
        <v>23.1</v>
      </c>
      <c r="U6355">
        <f t="shared" si="1099"/>
        <v>0</v>
      </c>
      <c r="V6355" t="b">
        <f t="shared" si="1105"/>
        <v>0</v>
      </c>
    </row>
    <row r="6356" spans="1:22" x14ac:dyDescent="0.4">
      <c r="A6356" t="s">
        <v>5836</v>
      </c>
      <c r="B6356" s="1">
        <v>43211.473993055559</v>
      </c>
      <c r="C6356">
        <v>536</v>
      </c>
      <c r="D6356" t="s">
        <v>224</v>
      </c>
      <c r="E6356">
        <v>3</v>
      </c>
      <c r="F6356" s="1">
        <v>43211.497499999998</v>
      </c>
      <c r="G6356">
        <v>358</v>
      </c>
      <c r="H6356" t="s">
        <v>344</v>
      </c>
      <c r="I6356">
        <v>4</v>
      </c>
      <c r="J6356">
        <v>33</v>
      </c>
      <c r="K6356">
        <v>6110</v>
      </c>
      <c r="L6356">
        <f t="shared" si="1100"/>
        <v>11</v>
      </c>
      <c r="M6356" t="b">
        <f t="shared" si="1101"/>
        <v>1</v>
      </c>
      <c r="N6356">
        <f t="shared" si="1102"/>
        <v>22</v>
      </c>
      <c r="O6356">
        <f t="shared" si="1103"/>
        <v>33</v>
      </c>
      <c r="P6356" s="8">
        <f t="shared" si="1106"/>
        <v>1.5659722222222224E-2</v>
      </c>
      <c r="Q6356" s="1">
        <f t="shared" si="1107"/>
        <v>43211.458333333336</v>
      </c>
      <c r="R6356">
        <f t="shared" si="1097"/>
        <v>23.1</v>
      </c>
      <c r="S6356" s="1">
        <f t="shared" si="1104"/>
        <v>43211.458333333336</v>
      </c>
      <c r="T6356">
        <f t="shared" si="1098"/>
        <v>23.1</v>
      </c>
      <c r="U6356">
        <f t="shared" si="1099"/>
        <v>0</v>
      </c>
      <c r="V6356" t="b">
        <f t="shared" si="1105"/>
        <v>0</v>
      </c>
    </row>
    <row r="6357" spans="1:22" x14ac:dyDescent="0.4">
      <c r="A6357" t="s">
        <v>5837</v>
      </c>
      <c r="B6357" s="1">
        <v>43211.47729166667</v>
      </c>
      <c r="C6357">
        <v>524</v>
      </c>
      <c r="D6357" t="s">
        <v>5838</v>
      </c>
      <c r="E6357">
        <v>8</v>
      </c>
      <c r="F6357" s="1">
        <v>43211.517245370371</v>
      </c>
      <c r="G6357">
        <v>2355</v>
      </c>
      <c r="H6357" t="s">
        <v>2131</v>
      </c>
      <c r="I6357">
        <v>4</v>
      </c>
      <c r="J6357">
        <v>57</v>
      </c>
      <c r="K6357">
        <v>10030</v>
      </c>
      <c r="L6357">
        <f t="shared" si="1100"/>
        <v>11</v>
      </c>
      <c r="M6357" t="b">
        <f t="shared" si="1101"/>
        <v>1</v>
      </c>
      <c r="N6357">
        <f t="shared" si="1102"/>
        <v>27</v>
      </c>
      <c r="O6357">
        <f t="shared" si="1103"/>
        <v>18</v>
      </c>
      <c r="P6357" s="8">
        <f t="shared" si="1106"/>
        <v>1.8958333333333334E-2</v>
      </c>
      <c r="Q6357" s="1">
        <f t="shared" si="1107"/>
        <v>43211.458333333336</v>
      </c>
      <c r="R6357">
        <f t="shared" si="1097"/>
        <v>23.1</v>
      </c>
      <c r="S6357" s="1">
        <f t="shared" si="1104"/>
        <v>43211.458333333336</v>
      </c>
      <c r="T6357">
        <f t="shared" si="1098"/>
        <v>23.1</v>
      </c>
      <c r="U6357">
        <f t="shared" si="1099"/>
        <v>0</v>
      </c>
      <c r="V6357" t="b">
        <f t="shared" si="1105"/>
        <v>0</v>
      </c>
    </row>
    <row r="6358" spans="1:22" x14ac:dyDescent="0.4">
      <c r="A6358" t="s">
        <v>1552</v>
      </c>
      <c r="B6358" s="1">
        <v>43211.480185185188</v>
      </c>
      <c r="C6358">
        <v>2330</v>
      </c>
      <c r="D6358" t="s">
        <v>3299</v>
      </c>
      <c r="E6358">
        <v>9</v>
      </c>
      <c r="F6358" s="1">
        <v>43211.492673611108</v>
      </c>
      <c r="G6358">
        <v>2266</v>
      </c>
      <c r="H6358" t="s">
        <v>3568</v>
      </c>
      <c r="I6358">
        <v>1</v>
      </c>
      <c r="J6358">
        <v>17</v>
      </c>
      <c r="K6358">
        <v>3310</v>
      </c>
      <c r="L6358">
        <f t="shared" si="1100"/>
        <v>11</v>
      </c>
      <c r="M6358" t="b">
        <f t="shared" si="1101"/>
        <v>1</v>
      </c>
      <c r="N6358">
        <f t="shared" si="1102"/>
        <v>31</v>
      </c>
      <c r="O6358">
        <f t="shared" si="1103"/>
        <v>28</v>
      </c>
      <c r="P6358" s="8">
        <f t="shared" si="1106"/>
        <v>2.1851851851851848E-2</v>
      </c>
      <c r="Q6358" s="1">
        <f t="shared" si="1107"/>
        <v>43211.458333333336</v>
      </c>
      <c r="R6358">
        <f t="shared" si="1097"/>
        <v>23.1</v>
      </c>
      <c r="S6358" s="1">
        <f t="shared" si="1104"/>
        <v>43211.458333333336</v>
      </c>
      <c r="T6358">
        <f t="shared" si="1098"/>
        <v>23.1</v>
      </c>
      <c r="U6358">
        <f t="shared" si="1099"/>
        <v>0</v>
      </c>
      <c r="V6358" t="b">
        <f t="shared" si="1105"/>
        <v>0</v>
      </c>
    </row>
    <row r="6359" spans="1:22" x14ac:dyDescent="0.4">
      <c r="A6359" t="s">
        <v>3597</v>
      </c>
      <c r="B6359" s="1">
        <v>43211.482800925929</v>
      </c>
      <c r="C6359">
        <v>222</v>
      </c>
      <c r="D6359" t="s">
        <v>863</v>
      </c>
      <c r="E6359">
        <v>7</v>
      </c>
      <c r="F6359" s="1">
        <v>43211.518773148149</v>
      </c>
      <c r="G6359">
        <v>207</v>
      </c>
      <c r="H6359" t="s">
        <v>41</v>
      </c>
      <c r="I6359">
        <v>32</v>
      </c>
      <c r="J6359">
        <v>50</v>
      </c>
      <c r="K6359">
        <v>2990</v>
      </c>
      <c r="L6359">
        <f t="shared" si="1100"/>
        <v>11</v>
      </c>
      <c r="M6359" t="b">
        <f t="shared" si="1101"/>
        <v>1</v>
      </c>
      <c r="N6359">
        <f t="shared" si="1102"/>
        <v>35</v>
      </c>
      <c r="O6359">
        <f t="shared" si="1103"/>
        <v>14</v>
      </c>
      <c r="P6359" s="8">
        <f t="shared" si="1106"/>
        <v>2.4467592592592593E-2</v>
      </c>
      <c r="Q6359" s="1">
        <f t="shared" si="1107"/>
        <v>43211.458333333336</v>
      </c>
      <c r="R6359">
        <f t="shared" si="1097"/>
        <v>23.1</v>
      </c>
      <c r="S6359" s="1">
        <f t="shared" si="1104"/>
        <v>43211.458333333336</v>
      </c>
      <c r="T6359">
        <f t="shared" si="1098"/>
        <v>23.1</v>
      </c>
      <c r="U6359">
        <f t="shared" si="1099"/>
        <v>0</v>
      </c>
      <c r="V6359" t="b">
        <f t="shared" si="1105"/>
        <v>0</v>
      </c>
    </row>
    <row r="6360" spans="1:22" x14ac:dyDescent="0.4">
      <c r="A6360" t="s">
        <v>5839</v>
      </c>
      <c r="B6360" s="1">
        <v>43211.485891203702</v>
      </c>
      <c r="C6360">
        <v>2301</v>
      </c>
      <c r="D6360" t="s">
        <v>396</v>
      </c>
      <c r="E6360">
        <v>5</v>
      </c>
      <c r="F6360" s="1">
        <v>43211.493981481479</v>
      </c>
      <c r="G6360">
        <v>2361</v>
      </c>
      <c r="H6360" t="s">
        <v>75</v>
      </c>
      <c r="I6360">
        <v>10</v>
      </c>
      <c r="J6360">
        <v>10</v>
      </c>
      <c r="K6360">
        <v>770</v>
      </c>
      <c r="L6360">
        <f t="shared" si="1100"/>
        <v>11</v>
      </c>
      <c r="M6360" t="b">
        <f t="shared" si="1101"/>
        <v>1</v>
      </c>
      <c r="N6360">
        <f t="shared" si="1102"/>
        <v>39</v>
      </c>
      <c r="O6360">
        <f t="shared" si="1103"/>
        <v>41</v>
      </c>
      <c r="P6360" s="8">
        <f t="shared" si="1106"/>
        <v>2.7557870370370368E-2</v>
      </c>
      <c r="Q6360" s="1">
        <f t="shared" si="1107"/>
        <v>43211.458333333328</v>
      </c>
      <c r="R6360" t="e">
        <f t="shared" si="1097"/>
        <v>#N/A</v>
      </c>
      <c r="S6360" s="1">
        <f t="shared" si="1104"/>
        <v>43211.458333333336</v>
      </c>
      <c r="T6360">
        <f t="shared" si="1098"/>
        <v>23.1</v>
      </c>
      <c r="U6360">
        <f t="shared" si="1099"/>
        <v>0</v>
      </c>
      <c r="V6360" t="b">
        <f t="shared" si="1105"/>
        <v>0</v>
      </c>
    </row>
    <row r="6361" spans="1:22" x14ac:dyDescent="0.4">
      <c r="A6361" t="s">
        <v>5840</v>
      </c>
      <c r="B6361" s="1">
        <v>43211.487974537034</v>
      </c>
      <c r="C6361">
        <v>247</v>
      </c>
      <c r="D6361" t="s">
        <v>617</v>
      </c>
      <c r="E6361">
        <v>6</v>
      </c>
      <c r="F6361" s="1">
        <v>43211.503622685188</v>
      </c>
      <c r="G6361">
        <v>236</v>
      </c>
      <c r="H6361" t="s">
        <v>916</v>
      </c>
      <c r="I6361">
        <v>6</v>
      </c>
      <c r="J6361">
        <v>23</v>
      </c>
      <c r="K6361">
        <v>2340</v>
      </c>
      <c r="L6361">
        <f t="shared" si="1100"/>
        <v>11</v>
      </c>
      <c r="M6361" t="b">
        <f t="shared" si="1101"/>
        <v>1</v>
      </c>
      <c r="N6361">
        <f t="shared" si="1102"/>
        <v>42</v>
      </c>
      <c r="O6361">
        <f t="shared" si="1103"/>
        <v>41</v>
      </c>
      <c r="P6361" s="8">
        <f t="shared" si="1106"/>
        <v>2.9641203703703701E-2</v>
      </c>
      <c r="Q6361" s="1">
        <f t="shared" si="1107"/>
        <v>43211.458333333328</v>
      </c>
      <c r="R6361" t="e">
        <f t="shared" si="1097"/>
        <v>#N/A</v>
      </c>
      <c r="S6361" s="1">
        <f t="shared" si="1104"/>
        <v>43211.458333333336</v>
      </c>
      <c r="T6361">
        <f t="shared" si="1098"/>
        <v>23.1</v>
      </c>
      <c r="U6361">
        <f t="shared" si="1099"/>
        <v>0</v>
      </c>
      <c r="V6361" t="b">
        <f t="shared" si="1105"/>
        <v>0</v>
      </c>
    </row>
    <row r="6362" spans="1:22" x14ac:dyDescent="0.4">
      <c r="A6362" t="s">
        <v>4224</v>
      </c>
      <c r="B6362" s="1">
        <v>43211.490393518521</v>
      </c>
      <c r="C6362">
        <v>1456</v>
      </c>
      <c r="D6362" t="s">
        <v>4409</v>
      </c>
      <c r="E6362">
        <v>1</v>
      </c>
      <c r="F6362" s="1">
        <v>43211.571087962962</v>
      </c>
      <c r="G6362">
        <v>1503</v>
      </c>
      <c r="H6362" t="s">
        <v>2419</v>
      </c>
      <c r="I6362">
        <v>11</v>
      </c>
      <c r="J6362">
        <v>112</v>
      </c>
      <c r="K6362">
        <v>14410</v>
      </c>
      <c r="L6362">
        <f t="shared" si="1100"/>
        <v>11</v>
      </c>
      <c r="M6362" t="b">
        <f t="shared" si="1101"/>
        <v>1</v>
      </c>
      <c r="N6362">
        <f t="shared" si="1102"/>
        <v>46</v>
      </c>
      <c r="O6362">
        <f t="shared" si="1103"/>
        <v>10</v>
      </c>
      <c r="P6362" s="8">
        <f t="shared" si="1106"/>
        <v>3.2060185185185185E-2</v>
      </c>
      <c r="Q6362" s="1">
        <f t="shared" si="1107"/>
        <v>43211.458333333336</v>
      </c>
      <c r="R6362">
        <f t="shared" si="1097"/>
        <v>23.1</v>
      </c>
      <c r="S6362" s="1">
        <f t="shared" si="1104"/>
        <v>43211.458333333336</v>
      </c>
      <c r="T6362">
        <f t="shared" si="1098"/>
        <v>23.1</v>
      </c>
      <c r="U6362">
        <f t="shared" si="1099"/>
        <v>0</v>
      </c>
      <c r="V6362" t="b">
        <f t="shared" si="1105"/>
        <v>0</v>
      </c>
    </row>
    <row r="6363" spans="1:22" x14ac:dyDescent="0.4">
      <c r="A6363" t="s">
        <v>5841</v>
      </c>
      <c r="B6363" s="1">
        <v>43211.493194444447</v>
      </c>
      <c r="C6363">
        <v>647</v>
      </c>
      <c r="D6363" t="s">
        <v>3249</v>
      </c>
      <c r="E6363">
        <v>10</v>
      </c>
      <c r="F6363" s="1">
        <v>43211.520451388889</v>
      </c>
      <c r="G6363">
        <v>647</v>
      </c>
      <c r="H6363" t="s">
        <v>3249</v>
      </c>
      <c r="I6363">
        <v>1</v>
      </c>
      <c r="J6363">
        <v>35</v>
      </c>
      <c r="K6363">
        <v>2550</v>
      </c>
      <c r="L6363">
        <f t="shared" si="1100"/>
        <v>11</v>
      </c>
      <c r="M6363" t="b">
        <f t="shared" si="1101"/>
        <v>1</v>
      </c>
      <c r="N6363">
        <f t="shared" si="1102"/>
        <v>50</v>
      </c>
      <c r="O6363">
        <f t="shared" si="1103"/>
        <v>12</v>
      </c>
      <c r="P6363" s="8">
        <f t="shared" si="1106"/>
        <v>3.4861111111111114E-2</v>
      </c>
      <c r="Q6363" s="1">
        <f t="shared" si="1107"/>
        <v>43211.458333333336</v>
      </c>
      <c r="R6363">
        <f t="shared" si="1097"/>
        <v>23.1</v>
      </c>
      <c r="S6363" s="1">
        <f t="shared" si="1104"/>
        <v>43211.458333333336</v>
      </c>
      <c r="T6363">
        <f t="shared" si="1098"/>
        <v>23.1</v>
      </c>
      <c r="U6363">
        <f t="shared" si="1099"/>
        <v>0</v>
      </c>
      <c r="V6363" t="b">
        <f t="shared" si="1105"/>
        <v>0</v>
      </c>
    </row>
    <row r="6364" spans="1:22" x14ac:dyDescent="0.4">
      <c r="A6364" t="s">
        <v>5842</v>
      </c>
      <c r="B6364" s="1">
        <v>43211.496111111112</v>
      </c>
      <c r="C6364">
        <v>2220</v>
      </c>
      <c r="D6364" t="s">
        <v>953</v>
      </c>
      <c r="E6364">
        <v>8</v>
      </c>
      <c r="F6364" s="1">
        <v>43211.505416666667</v>
      </c>
      <c r="G6364">
        <v>2264</v>
      </c>
      <c r="H6364" t="s">
        <v>1202</v>
      </c>
      <c r="I6364">
        <v>6</v>
      </c>
      <c r="J6364">
        <v>12</v>
      </c>
      <c r="K6364">
        <v>1530</v>
      </c>
      <c r="L6364">
        <f t="shared" si="1100"/>
        <v>11</v>
      </c>
      <c r="M6364" t="b">
        <f t="shared" si="1101"/>
        <v>1</v>
      </c>
      <c r="N6364">
        <f t="shared" si="1102"/>
        <v>54</v>
      </c>
      <c r="O6364">
        <f t="shared" si="1103"/>
        <v>24</v>
      </c>
      <c r="P6364" s="8">
        <f t="shared" si="1106"/>
        <v>3.7777777777777778E-2</v>
      </c>
      <c r="Q6364" s="1">
        <f t="shared" si="1107"/>
        <v>43211.458333333336</v>
      </c>
      <c r="R6364">
        <f t="shared" si="1097"/>
        <v>23.1</v>
      </c>
      <c r="S6364" s="1">
        <f t="shared" si="1104"/>
        <v>43211.458333333336</v>
      </c>
      <c r="T6364">
        <f t="shared" si="1098"/>
        <v>23.1</v>
      </c>
      <c r="U6364">
        <f t="shared" si="1099"/>
        <v>0</v>
      </c>
      <c r="V6364" t="b">
        <f t="shared" si="1105"/>
        <v>0</v>
      </c>
    </row>
    <row r="6365" spans="1:22" x14ac:dyDescent="0.4">
      <c r="A6365" t="s">
        <v>5843</v>
      </c>
      <c r="B6365" s="1">
        <v>43211.498194444444</v>
      </c>
      <c r="C6365">
        <v>578</v>
      </c>
      <c r="D6365" t="s">
        <v>568</v>
      </c>
      <c r="E6365">
        <v>2</v>
      </c>
      <c r="F6365" s="1">
        <v>43211.501504629632</v>
      </c>
      <c r="G6365">
        <v>567</v>
      </c>
      <c r="H6365" t="s">
        <v>1119</v>
      </c>
      <c r="I6365">
        <v>1</v>
      </c>
      <c r="J6365">
        <v>4</v>
      </c>
      <c r="K6365">
        <v>940</v>
      </c>
      <c r="L6365">
        <f t="shared" si="1100"/>
        <v>11</v>
      </c>
      <c r="M6365" t="b">
        <f t="shared" si="1101"/>
        <v>1</v>
      </c>
      <c r="N6365">
        <f t="shared" si="1102"/>
        <v>57</v>
      </c>
      <c r="O6365">
        <f t="shared" si="1103"/>
        <v>24</v>
      </c>
      <c r="P6365" s="8">
        <f t="shared" si="1106"/>
        <v>3.9861111111111111E-2</v>
      </c>
      <c r="Q6365" s="1">
        <f t="shared" si="1107"/>
        <v>43211.458333333336</v>
      </c>
      <c r="R6365">
        <f t="shared" si="1097"/>
        <v>23.1</v>
      </c>
      <c r="S6365" s="1">
        <f t="shared" si="1104"/>
        <v>43211.458333333336</v>
      </c>
      <c r="T6365">
        <f t="shared" si="1098"/>
        <v>23.1</v>
      </c>
      <c r="U6365">
        <f t="shared" si="1099"/>
        <v>0</v>
      </c>
      <c r="V6365" t="b">
        <f t="shared" si="1105"/>
        <v>0</v>
      </c>
    </row>
    <row r="6366" spans="1:22" x14ac:dyDescent="0.4">
      <c r="A6366" t="s">
        <v>5844</v>
      </c>
      <c r="B6366" s="1">
        <v>43211.500925925924</v>
      </c>
      <c r="C6366">
        <v>247</v>
      </c>
      <c r="D6366" t="s">
        <v>617</v>
      </c>
      <c r="E6366">
        <v>11</v>
      </c>
      <c r="F6366" s="1">
        <v>43211.519201388888</v>
      </c>
      <c r="G6366">
        <v>127</v>
      </c>
      <c r="H6366" t="s">
        <v>2729</v>
      </c>
      <c r="I6366">
        <v>12</v>
      </c>
      <c r="J6366">
        <v>25</v>
      </c>
      <c r="K6366">
        <v>4810</v>
      </c>
      <c r="L6366">
        <f t="shared" si="1100"/>
        <v>12</v>
      </c>
      <c r="M6366" t="b">
        <f t="shared" si="1101"/>
        <v>1</v>
      </c>
      <c r="N6366">
        <f t="shared" si="1102"/>
        <v>1</v>
      </c>
      <c r="O6366">
        <f t="shared" si="1103"/>
        <v>20</v>
      </c>
      <c r="P6366" s="8">
        <f t="shared" si="1106"/>
        <v>9.2592592592592585E-4</v>
      </c>
      <c r="Q6366" s="1">
        <f t="shared" si="1107"/>
        <v>43211.5</v>
      </c>
      <c r="R6366">
        <f t="shared" si="1097"/>
        <v>24.3</v>
      </c>
      <c r="S6366" s="1">
        <f t="shared" si="1104"/>
        <v>43211.5</v>
      </c>
      <c r="T6366">
        <f t="shared" si="1098"/>
        <v>24.3</v>
      </c>
      <c r="U6366">
        <f t="shared" si="1099"/>
        <v>0</v>
      </c>
      <c r="V6366" t="b">
        <f t="shared" si="1105"/>
        <v>0</v>
      </c>
    </row>
    <row r="6367" spans="1:22" x14ac:dyDescent="0.4">
      <c r="A6367" t="s">
        <v>5845</v>
      </c>
      <c r="B6367" s="1">
        <v>43211.503009259257</v>
      </c>
      <c r="C6367">
        <v>1128</v>
      </c>
      <c r="D6367" t="s">
        <v>5410</v>
      </c>
      <c r="E6367">
        <v>4</v>
      </c>
      <c r="F6367" s="1">
        <v>43211.521296296298</v>
      </c>
      <c r="G6367">
        <v>1127</v>
      </c>
      <c r="H6367" t="s">
        <v>216</v>
      </c>
      <c r="I6367">
        <v>2</v>
      </c>
      <c r="J6367">
        <v>24</v>
      </c>
      <c r="K6367">
        <v>2640</v>
      </c>
      <c r="L6367">
        <f t="shared" si="1100"/>
        <v>12</v>
      </c>
      <c r="M6367" t="b">
        <f t="shared" si="1101"/>
        <v>1</v>
      </c>
      <c r="N6367">
        <f t="shared" si="1102"/>
        <v>4</v>
      </c>
      <c r="O6367">
        <f t="shared" si="1103"/>
        <v>20</v>
      </c>
      <c r="P6367" s="8">
        <f t="shared" si="1106"/>
        <v>3.0092592592592588E-3</v>
      </c>
      <c r="Q6367" s="1">
        <f t="shared" si="1107"/>
        <v>43211.5</v>
      </c>
      <c r="R6367">
        <f t="shared" si="1097"/>
        <v>24.3</v>
      </c>
      <c r="S6367" s="1">
        <f t="shared" si="1104"/>
        <v>43211.5</v>
      </c>
      <c r="T6367">
        <f t="shared" si="1098"/>
        <v>24.3</v>
      </c>
      <c r="U6367">
        <f t="shared" si="1099"/>
        <v>0</v>
      </c>
      <c r="V6367" t="b">
        <f t="shared" si="1105"/>
        <v>0</v>
      </c>
    </row>
    <row r="6368" spans="1:22" x14ac:dyDescent="0.4">
      <c r="A6368" t="s">
        <v>3866</v>
      </c>
      <c r="B6368" s="1">
        <v>43211.505300925928</v>
      </c>
      <c r="C6368">
        <v>2252</v>
      </c>
      <c r="D6368" t="s">
        <v>2389</v>
      </c>
      <c r="E6368">
        <v>18</v>
      </c>
      <c r="F6368" s="1">
        <v>43211.510358796295</v>
      </c>
      <c r="G6368">
        <v>2274</v>
      </c>
      <c r="H6368" t="s">
        <v>1731</v>
      </c>
      <c r="I6368">
        <v>5</v>
      </c>
      <c r="J6368">
        <v>6</v>
      </c>
      <c r="K6368">
        <v>1200</v>
      </c>
      <c r="L6368">
        <f t="shared" si="1100"/>
        <v>12</v>
      </c>
      <c r="M6368" t="b">
        <f t="shared" si="1101"/>
        <v>1</v>
      </c>
      <c r="N6368">
        <f t="shared" si="1102"/>
        <v>7</v>
      </c>
      <c r="O6368">
        <f t="shared" si="1103"/>
        <v>38</v>
      </c>
      <c r="P6368" s="8">
        <f t="shared" si="1106"/>
        <v>5.3009259259259251E-3</v>
      </c>
      <c r="Q6368" s="1">
        <f t="shared" si="1107"/>
        <v>43211.5</v>
      </c>
      <c r="R6368">
        <f t="shared" si="1097"/>
        <v>24.3</v>
      </c>
      <c r="S6368" s="1">
        <f t="shared" si="1104"/>
        <v>43211.5</v>
      </c>
      <c r="T6368">
        <f t="shared" si="1098"/>
        <v>24.3</v>
      </c>
      <c r="U6368">
        <f t="shared" si="1099"/>
        <v>0</v>
      </c>
      <c r="V6368" t="b">
        <f t="shared" si="1105"/>
        <v>0</v>
      </c>
    </row>
    <row r="6369" spans="1:22" x14ac:dyDescent="0.4">
      <c r="A6369" t="s">
        <v>5792</v>
      </c>
      <c r="B6369" s="1">
        <v>43211.5077662037</v>
      </c>
      <c r="C6369">
        <v>512</v>
      </c>
      <c r="D6369" t="s">
        <v>350</v>
      </c>
      <c r="E6369">
        <v>1</v>
      </c>
      <c r="F6369" s="1">
        <v>43211.537511574075</v>
      </c>
      <c r="G6369">
        <v>1001</v>
      </c>
      <c r="H6369" t="s">
        <v>794</v>
      </c>
      <c r="I6369">
        <v>14</v>
      </c>
      <c r="J6369">
        <v>42</v>
      </c>
      <c r="K6369">
        <v>9980</v>
      </c>
      <c r="L6369">
        <f t="shared" si="1100"/>
        <v>12</v>
      </c>
      <c r="M6369" t="b">
        <f t="shared" si="1101"/>
        <v>1</v>
      </c>
      <c r="N6369">
        <f t="shared" si="1102"/>
        <v>11</v>
      </c>
      <c r="O6369">
        <f t="shared" si="1103"/>
        <v>11</v>
      </c>
      <c r="P6369" s="8">
        <f t="shared" si="1106"/>
        <v>7.7662037037037031E-3</v>
      </c>
      <c r="Q6369" s="1">
        <f t="shared" si="1107"/>
        <v>43211.5</v>
      </c>
      <c r="R6369">
        <f t="shared" si="1097"/>
        <v>24.3</v>
      </c>
      <c r="S6369" s="1">
        <f t="shared" si="1104"/>
        <v>43211.5</v>
      </c>
      <c r="T6369">
        <f t="shared" si="1098"/>
        <v>24.3</v>
      </c>
      <c r="U6369">
        <f t="shared" si="1099"/>
        <v>0</v>
      </c>
      <c r="V6369" t="b">
        <f t="shared" si="1105"/>
        <v>0</v>
      </c>
    </row>
    <row r="6370" spans="1:22" x14ac:dyDescent="0.4">
      <c r="A6370" t="s">
        <v>5846</v>
      </c>
      <c r="B6370" s="1">
        <v>43211.509872685187</v>
      </c>
      <c r="C6370">
        <v>1532</v>
      </c>
      <c r="D6370" t="s">
        <v>5847</v>
      </c>
      <c r="E6370">
        <v>8</v>
      </c>
      <c r="F6370" s="1">
        <v>43211.547581018516</v>
      </c>
      <c r="G6370">
        <v>1603</v>
      </c>
      <c r="H6370" t="s">
        <v>1358</v>
      </c>
      <c r="I6370">
        <v>6</v>
      </c>
      <c r="J6370">
        <v>53</v>
      </c>
      <c r="K6370">
        <v>12620</v>
      </c>
      <c r="L6370">
        <f t="shared" si="1100"/>
        <v>12</v>
      </c>
      <c r="M6370" t="b">
        <f t="shared" si="1101"/>
        <v>1</v>
      </c>
      <c r="N6370">
        <f t="shared" si="1102"/>
        <v>14</v>
      </c>
      <c r="O6370">
        <f t="shared" si="1103"/>
        <v>13</v>
      </c>
      <c r="P6370" s="8">
        <f t="shared" si="1106"/>
        <v>9.8726851851851857E-3</v>
      </c>
      <c r="Q6370" s="1">
        <f t="shared" si="1107"/>
        <v>43211.5</v>
      </c>
      <c r="R6370">
        <f t="shared" si="1097"/>
        <v>24.3</v>
      </c>
      <c r="S6370" s="1">
        <f t="shared" si="1104"/>
        <v>43211.5</v>
      </c>
      <c r="T6370">
        <f t="shared" si="1098"/>
        <v>24.3</v>
      </c>
      <c r="U6370">
        <f t="shared" si="1099"/>
        <v>0</v>
      </c>
      <c r="V6370" t="b">
        <f t="shared" si="1105"/>
        <v>0</v>
      </c>
    </row>
    <row r="6371" spans="1:22" x14ac:dyDescent="0.4">
      <c r="A6371" t="s">
        <v>5848</v>
      </c>
      <c r="B6371" s="1">
        <v>43211.512511574074</v>
      </c>
      <c r="C6371">
        <v>1610</v>
      </c>
      <c r="D6371" t="s">
        <v>601</v>
      </c>
      <c r="E6371">
        <v>17</v>
      </c>
      <c r="F6371" s="1">
        <v>43211.546539351853</v>
      </c>
      <c r="G6371">
        <v>1610</v>
      </c>
      <c r="H6371" t="s">
        <v>601</v>
      </c>
      <c r="I6371">
        <v>14</v>
      </c>
      <c r="J6371">
        <v>48</v>
      </c>
      <c r="K6371">
        <v>8480</v>
      </c>
      <c r="L6371">
        <f t="shared" si="1100"/>
        <v>12</v>
      </c>
      <c r="M6371" t="b">
        <f t="shared" si="1101"/>
        <v>1</v>
      </c>
      <c r="N6371">
        <f t="shared" si="1102"/>
        <v>18</v>
      </c>
      <c r="O6371">
        <f t="shared" si="1103"/>
        <v>1</v>
      </c>
      <c r="P6371" s="8">
        <f t="shared" si="1106"/>
        <v>1.2511574074074073E-2</v>
      </c>
      <c r="Q6371" s="1">
        <f t="shared" si="1107"/>
        <v>43211.5</v>
      </c>
      <c r="R6371">
        <f t="shared" si="1097"/>
        <v>24.3</v>
      </c>
      <c r="S6371" s="1">
        <f t="shared" si="1104"/>
        <v>43211.5</v>
      </c>
      <c r="T6371">
        <f t="shared" si="1098"/>
        <v>24.3</v>
      </c>
      <c r="U6371">
        <f t="shared" si="1099"/>
        <v>0</v>
      </c>
      <c r="V6371" t="b">
        <f t="shared" si="1105"/>
        <v>0</v>
      </c>
    </row>
    <row r="6372" spans="1:22" x14ac:dyDescent="0.4">
      <c r="A6372" t="s">
        <v>5849</v>
      </c>
      <c r="B6372" s="1">
        <v>43211.514560185184</v>
      </c>
      <c r="C6372">
        <v>737</v>
      </c>
      <c r="D6372" t="s">
        <v>5464</v>
      </c>
      <c r="E6372">
        <v>6</v>
      </c>
      <c r="F6372" s="1">
        <v>43211.529629629629</v>
      </c>
      <c r="G6372">
        <v>706</v>
      </c>
      <c r="H6372" t="s">
        <v>1173</v>
      </c>
      <c r="I6372">
        <v>7</v>
      </c>
      <c r="J6372">
        <v>19</v>
      </c>
      <c r="K6372">
        <v>2140</v>
      </c>
      <c r="L6372">
        <f t="shared" si="1100"/>
        <v>12</v>
      </c>
      <c r="M6372" t="b">
        <f t="shared" si="1101"/>
        <v>1</v>
      </c>
      <c r="N6372">
        <f t="shared" si="1102"/>
        <v>20</v>
      </c>
      <c r="O6372">
        <f t="shared" si="1103"/>
        <v>58</v>
      </c>
      <c r="P6372" s="8">
        <f t="shared" si="1106"/>
        <v>1.4560185185185183E-2</v>
      </c>
      <c r="Q6372" s="1">
        <f t="shared" si="1107"/>
        <v>43211.5</v>
      </c>
      <c r="R6372">
        <f t="shared" si="1097"/>
        <v>24.3</v>
      </c>
      <c r="S6372" s="1">
        <f t="shared" si="1104"/>
        <v>43211.5</v>
      </c>
      <c r="T6372">
        <f t="shared" si="1098"/>
        <v>24.3</v>
      </c>
      <c r="U6372">
        <f t="shared" si="1099"/>
        <v>0</v>
      </c>
      <c r="V6372" t="b">
        <f t="shared" si="1105"/>
        <v>0</v>
      </c>
    </row>
    <row r="6373" spans="1:22" x14ac:dyDescent="0.4">
      <c r="A6373" t="s">
        <v>5850</v>
      </c>
      <c r="B6373" s="1">
        <v>43211.516226851854</v>
      </c>
      <c r="C6373">
        <v>2054</v>
      </c>
      <c r="D6373" t="s">
        <v>802</v>
      </c>
      <c r="E6373">
        <v>1</v>
      </c>
      <c r="F6373" s="1">
        <v>43211.540937500002</v>
      </c>
      <c r="G6373">
        <v>2301</v>
      </c>
      <c r="H6373" t="s">
        <v>396</v>
      </c>
      <c r="I6373">
        <v>7</v>
      </c>
      <c r="J6373">
        <v>35</v>
      </c>
      <c r="K6373">
        <v>8970</v>
      </c>
      <c r="L6373">
        <f t="shared" si="1100"/>
        <v>12</v>
      </c>
      <c r="M6373" t="b">
        <f t="shared" si="1101"/>
        <v>1</v>
      </c>
      <c r="N6373">
        <f t="shared" si="1102"/>
        <v>23</v>
      </c>
      <c r="O6373">
        <f t="shared" si="1103"/>
        <v>22</v>
      </c>
      <c r="P6373" s="8">
        <f t="shared" si="1106"/>
        <v>1.622685185185185E-2</v>
      </c>
      <c r="Q6373" s="1">
        <f t="shared" si="1107"/>
        <v>43211.5</v>
      </c>
      <c r="R6373">
        <f t="shared" si="1097"/>
        <v>24.3</v>
      </c>
      <c r="S6373" s="1">
        <f t="shared" si="1104"/>
        <v>43211.5</v>
      </c>
      <c r="T6373">
        <f t="shared" si="1098"/>
        <v>24.3</v>
      </c>
      <c r="U6373">
        <f t="shared" si="1099"/>
        <v>0</v>
      </c>
      <c r="V6373" t="b">
        <f t="shared" si="1105"/>
        <v>0</v>
      </c>
    </row>
    <row r="6374" spans="1:22" x14ac:dyDescent="0.4">
      <c r="A6374" t="s">
        <v>2249</v>
      </c>
      <c r="B6374" s="1">
        <v>43211.518113425926</v>
      </c>
      <c r="C6374">
        <v>147</v>
      </c>
      <c r="D6374" t="s">
        <v>42</v>
      </c>
      <c r="E6374">
        <v>7</v>
      </c>
      <c r="F6374" s="1">
        <v>43211.553298611114</v>
      </c>
      <c r="G6374">
        <v>267</v>
      </c>
      <c r="H6374" t="s">
        <v>1246</v>
      </c>
      <c r="I6374">
        <v>2</v>
      </c>
      <c r="J6374">
        <v>50</v>
      </c>
      <c r="K6374">
        <v>6140</v>
      </c>
      <c r="L6374">
        <f t="shared" si="1100"/>
        <v>12</v>
      </c>
      <c r="M6374" t="b">
        <f t="shared" si="1101"/>
        <v>1</v>
      </c>
      <c r="N6374">
        <f t="shared" si="1102"/>
        <v>26</v>
      </c>
      <c r="O6374">
        <f t="shared" si="1103"/>
        <v>5</v>
      </c>
      <c r="P6374" s="8">
        <f t="shared" si="1106"/>
        <v>1.8113425925925925E-2</v>
      </c>
      <c r="Q6374" s="1">
        <f t="shared" si="1107"/>
        <v>43211.5</v>
      </c>
      <c r="R6374">
        <f t="shared" si="1097"/>
        <v>24.3</v>
      </c>
      <c r="S6374" s="1">
        <f t="shared" si="1104"/>
        <v>43211.5</v>
      </c>
      <c r="T6374">
        <f t="shared" si="1098"/>
        <v>24.3</v>
      </c>
      <c r="U6374">
        <f t="shared" si="1099"/>
        <v>0</v>
      </c>
      <c r="V6374" t="b">
        <f t="shared" si="1105"/>
        <v>0</v>
      </c>
    </row>
    <row r="6375" spans="1:22" x14ac:dyDescent="0.4">
      <c r="A6375" t="s">
        <v>5851</v>
      </c>
      <c r="B6375" s="1">
        <v>43211.520509259259</v>
      </c>
      <c r="C6375">
        <v>1111</v>
      </c>
      <c r="D6375" t="s">
        <v>2208</v>
      </c>
      <c r="E6375">
        <v>9</v>
      </c>
      <c r="F6375" s="1">
        <v>43211.533113425925</v>
      </c>
      <c r="G6375">
        <v>1153</v>
      </c>
      <c r="H6375" t="s">
        <v>3389</v>
      </c>
      <c r="I6375">
        <v>1</v>
      </c>
      <c r="J6375">
        <v>17</v>
      </c>
      <c r="K6375">
        <v>2660</v>
      </c>
      <c r="L6375">
        <f t="shared" si="1100"/>
        <v>12</v>
      </c>
      <c r="M6375" t="b">
        <f t="shared" si="1101"/>
        <v>1</v>
      </c>
      <c r="N6375">
        <f t="shared" si="1102"/>
        <v>29</v>
      </c>
      <c r="O6375">
        <f t="shared" si="1103"/>
        <v>32</v>
      </c>
      <c r="P6375" s="8">
        <f t="shared" si="1106"/>
        <v>2.0509259259259258E-2</v>
      </c>
      <c r="Q6375" s="1">
        <f t="shared" si="1107"/>
        <v>43211.5</v>
      </c>
      <c r="R6375">
        <f t="shared" si="1097"/>
        <v>24.3</v>
      </c>
      <c r="S6375" s="1">
        <f t="shared" si="1104"/>
        <v>43211.5</v>
      </c>
      <c r="T6375">
        <f t="shared" si="1098"/>
        <v>24.3</v>
      </c>
      <c r="U6375">
        <f t="shared" si="1099"/>
        <v>0</v>
      </c>
      <c r="V6375" t="b">
        <f t="shared" si="1105"/>
        <v>0</v>
      </c>
    </row>
    <row r="6376" spans="1:22" x14ac:dyDescent="0.4">
      <c r="A6376" t="s">
        <v>5852</v>
      </c>
      <c r="B6376" s="1">
        <v>43211.522557870368</v>
      </c>
      <c r="C6376">
        <v>2213</v>
      </c>
      <c r="D6376" t="s">
        <v>1799</v>
      </c>
      <c r="E6376">
        <v>7</v>
      </c>
      <c r="F6376" s="1">
        <v>43211.547951388886</v>
      </c>
      <c r="G6376">
        <v>802</v>
      </c>
      <c r="H6376" t="s">
        <v>364</v>
      </c>
      <c r="I6376">
        <v>9</v>
      </c>
      <c r="J6376">
        <v>36</v>
      </c>
      <c r="K6376">
        <v>5870</v>
      </c>
      <c r="L6376">
        <f t="shared" si="1100"/>
        <v>12</v>
      </c>
      <c r="M6376" t="b">
        <f t="shared" si="1101"/>
        <v>1</v>
      </c>
      <c r="N6376">
        <f t="shared" si="1102"/>
        <v>32</v>
      </c>
      <c r="O6376">
        <f t="shared" si="1103"/>
        <v>29</v>
      </c>
      <c r="P6376" s="8">
        <f t="shared" si="1106"/>
        <v>2.255787037037037E-2</v>
      </c>
      <c r="Q6376" s="1">
        <f t="shared" si="1107"/>
        <v>43211.5</v>
      </c>
      <c r="R6376">
        <f t="shared" si="1097"/>
        <v>24.3</v>
      </c>
      <c r="S6376" s="1">
        <f t="shared" si="1104"/>
        <v>43211.5</v>
      </c>
      <c r="T6376">
        <f t="shared" si="1098"/>
        <v>24.3</v>
      </c>
      <c r="U6376">
        <f t="shared" si="1099"/>
        <v>0</v>
      </c>
      <c r="V6376" t="b">
        <f t="shared" si="1105"/>
        <v>0</v>
      </c>
    </row>
    <row r="6377" spans="1:22" x14ac:dyDescent="0.4">
      <c r="A6377" t="s">
        <v>1631</v>
      </c>
      <c r="B6377" s="1">
        <v>43211.524305555555</v>
      </c>
      <c r="C6377">
        <v>2231</v>
      </c>
      <c r="D6377" t="s">
        <v>21</v>
      </c>
      <c r="E6377">
        <v>14</v>
      </c>
      <c r="F6377" s="1">
        <v>43211.548125000001</v>
      </c>
      <c r="G6377">
        <v>2213</v>
      </c>
      <c r="H6377" t="s">
        <v>1799</v>
      </c>
      <c r="I6377">
        <v>1</v>
      </c>
      <c r="J6377">
        <v>32</v>
      </c>
      <c r="K6377">
        <v>3120</v>
      </c>
      <c r="L6377">
        <f t="shared" si="1100"/>
        <v>12</v>
      </c>
      <c r="M6377" t="b">
        <f t="shared" si="1101"/>
        <v>1</v>
      </c>
      <c r="N6377">
        <f t="shared" si="1102"/>
        <v>35</v>
      </c>
      <c r="O6377">
        <f t="shared" si="1103"/>
        <v>0</v>
      </c>
      <c r="P6377" s="8">
        <f t="shared" si="1106"/>
        <v>2.4305555555555556E-2</v>
      </c>
      <c r="Q6377" s="1">
        <f t="shared" si="1107"/>
        <v>43211.5</v>
      </c>
      <c r="R6377">
        <f t="shared" si="1097"/>
        <v>24.3</v>
      </c>
      <c r="S6377" s="1">
        <f t="shared" si="1104"/>
        <v>43211.5</v>
      </c>
      <c r="T6377">
        <f t="shared" si="1098"/>
        <v>24.3</v>
      </c>
      <c r="U6377">
        <f t="shared" si="1099"/>
        <v>0</v>
      </c>
      <c r="V6377" t="b">
        <f t="shared" si="1105"/>
        <v>0</v>
      </c>
    </row>
    <row r="6378" spans="1:22" x14ac:dyDescent="0.4">
      <c r="A6378" t="s">
        <v>5853</v>
      </c>
      <c r="B6378" s="1">
        <v>43211.526296296295</v>
      </c>
      <c r="C6378">
        <v>343</v>
      </c>
      <c r="D6378" t="s">
        <v>878</v>
      </c>
      <c r="E6378">
        <v>11</v>
      </c>
      <c r="F6378" s="1">
        <v>43211.529722222222</v>
      </c>
      <c r="G6378">
        <v>342</v>
      </c>
      <c r="H6378" t="s">
        <v>348</v>
      </c>
      <c r="I6378">
        <v>10</v>
      </c>
      <c r="J6378">
        <v>4</v>
      </c>
      <c r="K6378">
        <v>670</v>
      </c>
      <c r="L6378">
        <f t="shared" si="1100"/>
        <v>12</v>
      </c>
      <c r="M6378" t="b">
        <f t="shared" si="1101"/>
        <v>1</v>
      </c>
      <c r="N6378">
        <f t="shared" si="1102"/>
        <v>37</v>
      </c>
      <c r="O6378">
        <f t="shared" si="1103"/>
        <v>52</v>
      </c>
      <c r="P6378" s="8">
        <f t="shared" si="1106"/>
        <v>2.6296296296296293E-2</v>
      </c>
      <c r="Q6378" s="1">
        <f t="shared" si="1107"/>
        <v>43211.5</v>
      </c>
      <c r="R6378">
        <f t="shared" si="1097"/>
        <v>24.3</v>
      </c>
      <c r="S6378" s="1">
        <f t="shared" si="1104"/>
        <v>43211.5</v>
      </c>
      <c r="T6378">
        <f t="shared" si="1098"/>
        <v>24.3</v>
      </c>
      <c r="U6378">
        <f t="shared" si="1099"/>
        <v>0</v>
      </c>
      <c r="V6378" t="b">
        <f t="shared" si="1105"/>
        <v>0</v>
      </c>
    </row>
    <row r="6379" spans="1:22" x14ac:dyDescent="0.4">
      <c r="A6379" t="s">
        <v>1442</v>
      </c>
      <c r="B6379" s="1">
        <v>43211.528229166666</v>
      </c>
      <c r="C6379">
        <v>414</v>
      </c>
      <c r="D6379" t="s">
        <v>1237</v>
      </c>
      <c r="E6379">
        <v>8</v>
      </c>
      <c r="F6379" s="1">
        <v>43211.543796296297</v>
      </c>
      <c r="G6379">
        <v>153</v>
      </c>
      <c r="H6379" t="s">
        <v>102</v>
      </c>
      <c r="I6379">
        <v>6</v>
      </c>
      <c r="J6379">
        <v>22</v>
      </c>
      <c r="K6379">
        <v>3370</v>
      </c>
      <c r="L6379">
        <f t="shared" si="1100"/>
        <v>12</v>
      </c>
      <c r="M6379" t="b">
        <f t="shared" si="1101"/>
        <v>1</v>
      </c>
      <c r="N6379">
        <f t="shared" si="1102"/>
        <v>40</v>
      </c>
      <c r="O6379">
        <f t="shared" si="1103"/>
        <v>39</v>
      </c>
      <c r="P6379" s="8">
        <f t="shared" si="1106"/>
        <v>2.8229166666666666E-2</v>
      </c>
      <c r="Q6379" s="1">
        <f t="shared" si="1107"/>
        <v>43211.5</v>
      </c>
      <c r="R6379">
        <f t="shared" si="1097"/>
        <v>24.3</v>
      </c>
      <c r="S6379" s="1">
        <f t="shared" si="1104"/>
        <v>43211.5</v>
      </c>
      <c r="T6379">
        <f t="shared" si="1098"/>
        <v>24.3</v>
      </c>
      <c r="U6379">
        <f t="shared" si="1099"/>
        <v>0</v>
      </c>
      <c r="V6379" t="b">
        <f t="shared" si="1105"/>
        <v>0</v>
      </c>
    </row>
    <row r="6380" spans="1:22" x14ac:dyDescent="0.4">
      <c r="A6380" t="s">
        <v>5843</v>
      </c>
      <c r="B6380" s="1">
        <v>43211.530416666668</v>
      </c>
      <c r="C6380">
        <v>567</v>
      </c>
      <c r="D6380" t="s">
        <v>1119</v>
      </c>
      <c r="E6380">
        <v>1</v>
      </c>
      <c r="F6380" s="1">
        <v>43211.533333333333</v>
      </c>
      <c r="G6380">
        <v>578</v>
      </c>
      <c r="H6380" t="s">
        <v>568</v>
      </c>
      <c r="I6380">
        <v>1</v>
      </c>
      <c r="J6380">
        <v>3</v>
      </c>
      <c r="K6380">
        <v>820</v>
      </c>
      <c r="L6380">
        <f t="shared" si="1100"/>
        <v>12</v>
      </c>
      <c r="M6380" t="b">
        <f t="shared" si="1101"/>
        <v>1</v>
      </c>
      <c r="N6380">
        <f t="shared" si="1102"/>
        <v>43</v>
      </c>
      <c r="O6380">
        <f t="shared" si="1103"/>
        <v>48</v>
      </c>
      <c r="P6380" s="8">
        <f t="shared" si="1106"/>
        <v>3.0416666666666665E-2</v>
      </c>
      <c r="Q6380" s="1">
        <f t="shared" si="1107"/>
        <v>43211.5</v>
      </c>
      <c r="R6380">
        <f t="shared" si="1097"/>
        <v>24.3</v>
      </c>
      <c r="S6380" s="1">
        <f t="shared" si="1104"/>
        <v>43211.5</v>
      </c>
      <c r="T6380">
        <f t="shared" si="1098"/>
        <v>24.3</v>
      </c>
      <c r="U6380">
        <f t="shared" si="1099"/>
        <v>0</v>
      </c>
      <c r="V6380" t="b">
        <f t="shared" si="1105"/>
        <v>0</v>
      </c>
    </row>
    <row r="6381" spans="1:22" x14ac:dyDescent="0.4">
      <c r="A6381" t="s">
        <v>4815</v>
      </c>
      <c r="B6381" s="1">
        <v>43211.532395833332</v>
      </c>
      <c r="C6381">
        <v>157</v>
      </c>
      <c r="D6381" t="s">
        <v>517</v>
      </c>
      <c r="E6381">
        <v>1</v>
      </c>
      <c r="F6381" s="1">
        <v>43211.554722222223</v>
      </c>
      <c r="G6381">
        <v>205</v>
      </c>
      <c r="H6381" t="s">
        <v>1015</v>
      </c>
      <c r="I6381">
        <v>1</v>
      </c>
      <c r="J6381">
        <v>30</v>
      </c>
      <c r="K6381">
        <v>4550</v>
      </c>
      <c r="L6381">
        <f t="shared" si="1100"/>
        <v>12</v>
      </c>
      <c r="M6381" t="b">
        <f t="shared" si="1101"/>
        <v>1</v>
      </c>
      <c r="N6381">
        <f t="shared" si="1102"/>
        <v>46</v>
      </c>
      <c r="O6381">
        <f t="shared" si="1103"/>
        <v>39</v>
      </c>
      <c r="P6381" s="8">
        <f t="shared" si="1106"/>
        <v>3.2395833333333332E-2</v>
      </c>
      <c r="Q6381" s="1">
        <f t="shared" si="1107"/>
        <v>43211.5</v>
      </c>
      <c r="R6381">
        <f t="shared" si="1097"/>
        <v>24.3</v>
      </c>
      <c r="S6381" s="1">
        <f t="shared" si="1104"/>
        <v>43211.5</v>
      </c>
      <c r="T6381">
        <f t="shared" si="1098"/>
        <v>24.3</v>
      </c>
      <c r="U6381">
        <f t="shared" si="1099"/>
        <v>0</v>
      </c>
      <c r="V6381" t="b">
        <f t="shared" si="1105"/>
        <v>0</v>
      </c>
    </row>
    <row r="6382" spans="1:22" x14ac:dyDescent="0.4">
      <c r="A6382" t="s">
        <v>5854</v>
      </c>
      <c r="B6382" s="1">
        <v>43211.534270833334</v>
      </c>
      <c r="C6382">
        <v>953</v>
      </c>
      <c r="D6382" t="s">
        <v>825</v>
      </c>
      <c r="E6382">
        <v>9</v>
      </c>
      <c r="F6382" s="1">
        <v>43211.537326388891</v>
      </c>
      <c r="G6382">
        <v>949</v>
      </c>
      <c r="H6382" t="s">
        <v>826</v>
      </c>
      <c r="I6382">
        <v>6</v>
      </c>
      <c r="J6382">
        <v>4</v>
      </c>
      <c r="K6382">
        <v>1230</v>
      </c>
      <c r="L6382">
        <f t="shared" si="1100"/>
        <v>12</v>
      </c>
      <c r="M6382" t="b">
        <f t="shared" si="1101"/>
        <v>1</v>
      </c>
      <c r="N6382">
        <f t="shared" si="1102"/>
        <v>49</v>
      </c>
      <c r="O6382">
        <f t="shared" si="1103"/>
        <v>21</v>
      </c>
      <c r="P6382" s="8">
        <f t="shared" si="1106"/>
        <v>3.4270833333333334E-2</v>
      </c>
      <c r="Q6382" s="1">
        <f t="shared" si="1107"/>
        <v>43211.5</v>
      </c>
      <c r="R6382">
        <f t="shared" si="1097"/>
        <v>24.3</v>
      </c>
      <c r="S6382" s="1">
        <f t="shared" si="1104"/>
        <v>43211.5</v>
      </c>
      <c r="T6382">
        <f t="shared" si="1098"/>
        <v>24.3</v>
      </c>
      <c r="U6382">
        <f t="shared" si="1099"/>
        <v>0</v>
      </c>
      <c r="V6382" t="b">
        <f t="shared" si="1105"/>
        <v>0</v>
      </c>
    </row>
    <row r="6383" spans="1:22" x14ac:dyDescent="0.4">
      <c r="A6383" t="s">
        <v>5465</v>
      </c>
      <c r="B6383" s="1">
        <v>43211.535879629628</v>
      </c>
      <c r="C6383">
        <v>103</v>
      </c>
      <c r="D6383" t="s">
        <v>314</v>
      </c>
      <c r="E6383">
        <v>3</v>
      </c>
      <c r="F6383" s="1">
        <v>43211.558229166665</v>
      </c>
      <c r="G6383">
        <v>119</v>
      </c>
      <c r="H6383" t="s">
        <v>110</v>
      </c>
      <c r="I6383">
        <v>2</v>
      </c>
      <c r="J6383">
        <v>31</v>
      </c>
      <c r="K6383">
        <v>5290</v>
      </c>
      <c r="L6383">
        <f t="shared" si="1100"/>
        <v>12</v>
      </c>
      <c r="M6383" t="b">
        <f t="shared" si="1101"/>
        <v>1</v>
      </c>
      <c r="N6383">
        <f t="shared" si="1102"/>
        <v>51</v>
      </c>
      <c r="O6383">
        <f t="shared" si="1103"/>
        <v>40</v>
      </c>
      <c r="P6383" s="8">
        <f t="shared" si="1106"/>
        <v>3.5879629629629629E-2</v>
      </c>
      <c r="Q6383" s="1">
        <f t="shared" si="1107"/>
        <v>43211.5</v>
      </c>
      <c r="R6383">
        <f t="shared" si="1097"/>
        <v>24.3</v>
      </c>
      <c r="S6383" s="1">
        <f t="shared" si="1104"/>
        <v>43211.5</v>
      </c>
      <c r="T6383">
        <f t="shared" si="1098"/>
        <v>24.3</v>
      </c>
      <c r="U6383">
        <f t="shared" si="1099"/>
        <v>0</v>
      </c>
      <c r="V6383" t="b">
        <f t="shared" si="1105"/>
        <v>0</v>
      </c>
    </row>
    <row r="6384" spans="1:22" x14ac:dyDescent="0.4">
      <c r="A6384" t="s">
        <v>1604</v>
      </c>
      <c r="B6384" s="1">
        <v>43211.538148148145</v>
      </c>
      <c r="C6384">
        <v>1221</v>
      </c>
      <c r="D6384" t="s">
        <v>1004</v>
      </c>
      <c r="E6384">
        <v>5</v>
      </c>
      <c r="F6384" s="1">
        <v>43211.547662037039</v>
      </c>
      <c r="G6384">
        <v>1210</v>
      </c>
      <c r="H6384" t="s">
        <v>346</v>
      </c>
      <c r="I6384">
        <v>9</v>
      </c>
      <c r="J6384">
        <v>13</v>
      </c>
      <c r="K6384">
        <v>1910</v>
      </c>
      <c r="L6384">
        <f t="shared" si="1100"/>
        <v>12</v>
      </c>
      <c r="M6384" t="b">
        <f t="shared" si="1101"/>
        <v>1</v>
      </c>
      <c r="N6384">
        <f t="shared" si="1102"/>
        <v>54</v>
      </c>
      <c r="O6384">
        <f t="shared" si="1103"/>
        <v>56</v>
      </c>
      <c r="P6384" s="8">
        <f t="shared" si="1106"/>
        <v>3.8148148148148146E-2</v>
      </c>
      <c r="Q6384" s="1">
        <f t="shared" si="1107"/>
        <v>43211.5</v>
      </c>
      <c r="R6384">
        <f t="shared" si="1097"/>
        <v>24.3</v>
      </c>
      <c r="S6384" s="1">
        <f t="shared" si="1104"/>
        <v>43211.5</v>
      </c>
      <c r="T6384">
        <f t="shared" si="1098"/>
        <v>24.3</v>
      </c>
      <c r="U6384">
        <f t="shared" si="1099"/>
        <v>0</v>
      </c>
      <c r="V6384" t="b">
        <f t="shared" si="1105"/>
        <v>0</v>
      </c>
    </row>
    <row r="6385" spans="1:22" x14ac:dyDescent="0.4">
      <c r="A6385" t="s">
        <v>5855</v>
      </c>
      <c r="B6385" s="1">
        <v>43211.539884259262</v>
      </c>
      <c r="C6385">
        <v>2102</v>
      </c>
      <c r="D6385" t="s">
        <v>390</v>
      </c>
      <c r="E6385">
        <v>10</v>
      </c>
      <c r="F6385" s="1">
        <v>43211.616643518515</v>
      </c>
      <c r="G6385">
        <v>1906</v>
      </c>
      <c r="H6385" t="s">
        <v>359</v>
      </c>
      <c r="I6385">
        <v>11</v>
      </c>
      <c r="J6385">
        <v>110</v>
      </c>
      <c r="K6385">
        <v>11690</v>
      </c>
      <c r="L6385">
        <f t="shared" si="1100"/>
        <v>12</v>
      </c>
      <c r="M6385" t="b">
        <f t="shared" si="1101"/>
        <v>1</v>
      </c>
      <c r="N6385">
        <f t="shared" si="1102"/>
        <v>57</v>
      </c>
      <c r="O6385">
        <f t="shared" si="1103"/>
        <v>26</v>
      </c>
      <c r="P6385" s="8">
        <f t="shared" si="1106"/>
        <v>3.9884259259259258E-2</v>
      </c>
      <c r="Q6385" s="1">
        <f t="shared" si="1107"/>
        <v>43211.5</v>
      </c>
      <c r="R6385">
        <f t="shared" si="1097"/>
        <v>24.3</v>
      </c>
      <c r="S6385" s="1">
        <f t="shared" si="1104"/>
        <v>43211.5</v>
      </c>
      <c r="T6385">
        <f t="shared" si="1098"/>
        <v>24.3</v>
      </c>
      <c r="U6385">
        <f t="shared" si="1099"/>
        <v>0</v>
      </c>
      <c r="V6385" t="b">
        <f t="shared" si="1105"/>
        <v>0</v>
      </c>
    </row>
    <row r="6386" spans="1:22" x14ac:dyDescent="0.4">
      <c r="A6386" t="s">
        <v>1108</v>
      </c>
      <c r="B6386" s="1">
        <v>43211.541712962964</v>
      </c>
      <c r="C6386">
        <v>551</v>
      </c>
      <c r="D6386" t="s">
        <v>722</v>
      </c>
      <c r="E6386">
        <v>2</v>
      </c>
      <c r="F6386" s="1">
        <v>43211.546944444446</v>
      </c>
      <c r="G6386">
        <v>576</v>
      </c>
      <c r="H6386" t="s">
        <v>1025</v>
      </c>
      <c r="I6386">
        <v>1</v>
      </c>
      <c r="J6386">
        <v>7</v>
      </c>
      <c r="K6386">
        <v>1180</v>
      </c>
      <c r="L6386">
        <f t="shared" si="1100"/>
        <v>13</v>
      </c>
      <c r="M6386" t="b">
        <f t="shared" si="1101"/>
        <v>1</v>
      </c>
      <c r="N6386">
        <f t="shared" si="1102"/>
        <v>0</v>
      </c>
      <c r="O6386">
        <f t="shared" si="1103"/>
        <v>4</v>
      </c>
      <c r="P6386" s="8">
        <f t="shared" si="1106"/>
        <v>4.6296296296296294E-5</v>
      </c>
      <c r="Q6386" s="1">
        <f t="shared" si="1107"/>
        <v>43211.541666666664</v>
      </c>
      <c r="R6386">
        <f t="shared" si="1097"/>
        <v>24.6</v>
      </c>
      <c r="S6386" s="1">
        <f t="shared" si="1104"/>
        <v>43211.541666666664</v>
      </c>
      <c r="T6386">
        <f t="shared" si="1098"/>
        <v>24.6</v>
      </c>
      <c r="U6386">
        <f t="shared" si="1099"/>
        <v>0</v>
      </c>
      <c r="V6386" t="b">
        <f t="shared" si="1105"/>
        <v>0</v>
      </c>
    </row>
    <row r="6387" spans="1:22" x14ac:dyDescent="0.4">
      <c r="A6387" t="s">
        <v>2663</v>
      </c>
      <c r="B6387" s="1">
        <v>43211.543645833335</v>
      </c>
      <c r="C6387">
        <v>2333</v>
      </c>
      <c r="D6387" t="s">
        <v>1903</v>
      </c>
      <c r="E6387">
        <v>6</v>
      </c>
      <c r="F6387" s="1">
        <v>43211.610196759262</v>
      </c>
      <c r="G6387">
        <v>2327</v>
      </c>
      <c r="H6387" t="s">
        <v>1397</v>
      </c>
      <c r="I6387">
        <v>4</v>
      </c>
      <c r="J6387">
        <v>94</v>
      </c>
      <c r="K6387">
        <v>790</v>
      </c>
      <c r="L6387">
        <f t="shared" si="1100"/>
        <v>13</v>
      </c>
      <c r="M6387" t="b">
        <f t="shared" si="1101"/>
        <v>1</v>
      </c>
      <c r="N6387">
        <f t="shared" si="1102"/>
        <v>2</v>
      </c>
      <c r="O6387">
        <f t="shared" si="1103"/>
        <v>51</v>
      </c>
      <c r="P6387" s="8">
        <f t="shared" si="1106"/>
        <v>1.9791666666666668E-3</v>
      </c>
      <c r="Q6387" s="1">
        <f t="shared" si="1107"/>
        <v>43211.541666666672</v>
      </c>
      <c r="R6387" t="e">
        <f t="shared" si="1097"/>
        <v>#N/A</v>
      </c>
      <c r="S6387" s="1">
        <f t="shared" si="1104"/>
        <v>43211.541666666664</v>
      </c>
      <c r="T6387">
        <f t="shared" si="1098"/>
        <v>24.6</v>
      </c>
      <c r="U6387">
        <f t="shared" si="1099"/>
        <v>0</v>
      </c>
      <c r="V6387" t="b">
        <f t="shared" si="1105"/>
        <v>0</v>
      </c>
    </row>
    <row r="6388" spans="1:22" x14ac:dyDescent="0.4">
      <c r="A6388" t="s">
        <v>5831</v>
      </c>
      <c r="B6388" s="1">
        <v>43211.545138888891</v>
      </c>
      <c r="C6388">
        <v>1619</v>
      </c>
      <c r="D6388" t="s">
        <v>522</v>
      </c>
      <c r="E6388">
        <v>6</v>
      </c>
      <c r="F6388" s="1">
        <v>43211.549791666665</v>
      </c>
      <c r="G6388">
        <v>1681</v>
      </c>
      <c r="H6388" t="s">
        <v>1619</v>
      </c>
      <c r="I6388">
        <v>11</v>
      </c>
      <c r="J6388">
        <v>6</v>
      </c>
      <c r="K6388">
        <v>840</v>
      </c>
      <c r="L6388">
        <f t="shared" si="1100"/>
        <v>13</v>
      </c>
      <c r="M6388" t="b">
        <f t="shared" si="1101"/>
        <v>1</v>
      </c>
      <c r="N6388">
        <f t="shared" si="1102"/>
        <v>5</v>
      </c>
      <c r="O6388">
        <f t="shared" si="1103"/>
        <v>0</v>
      </c>
      <c r="P6388" s="8">
        <f t="shared" si="1106"/>
        <v>3.472222222222222E-3</v>
      </c>
      <c r="Q6388" s="1">
        <f t="shared" si="1107"/>
        <v>43211.541666666672</v>
      </c>
      <c r="R6388" t="e">
        <f t="shared" si="1097"/>
        <v>#N/A</v>
      </c>
      <c r="S6388" s="1">
        <f t="shared" si="1104"/>
        <v>43211.541666666664</v>
      </c>
      <c r="T6388">
        <f t="shared" si="1098"/>
        <v>24.6</v>
      </c>
      <c r="U6388">
        <f t="shared" si="1099"/>
        <v>0</v>
      </c>
      <c r="V6388" t="b">
        <f t="shared" si="1105"/>
        <v>0</v>
      </c>
    </row>
    <row r="6389" spans="1:22" x14ac:dyDescent="0.4">
      <c r="A6389" t="s">
        <v>5626</v>
      </c>
      <c r="B6389" s="1">
        <v>43211.546759259261</v>
      </c>
      <c r="C6389">
        <v>342</v>
      </c>
      <c r="D6389" t="s">
        <v>348</v>
      </c>
      <c r="E6389">
        <v>7</v>
      </c>
      <c r="F6389" s="1">
        <v>43211.549456018518</v>
      </c>
      <c r="G6389">
        <v>355</v>
      </c>
      <c r="H6389" t="s">
        <v>404</v>
      </c>
      <c r="I6389">
        <v>1</v>
      </c>
      <c r="J6389">
        <v>3</v>
      </c>
      <c r="K6389">
        <v>340</v>
      </c>
      <c r="L6389">
        <f t="shared" si="1100"/>
        <v>13</v>
      </c>
      <c r="M6389" t="b">
        <f t="shared" si="1101"/>
        <v>1</v>
      </c>
      <c r="N6389">
        <f t="shared" si="1102"/>
        <v>7</v>
      </c>
      <c r="O6389">
        <f t="shared" si="1103"/>
        <v>20</v>
      </c>
      <c r="P6389" s="8">
        <f t="shared" si="1106"/>
        <v>5.0925925925925921E-3</v>
      </c>
      <c r="Q6389" s="1">
        <f t="shared" si="1107"/>
        <v>43211.541666666672</v>
      </c>
      <c r="R6389" t="e">
        <f t="shared" si="1097"/>
        <v>#N/A</v>
      </c>
      <c r="S6389" s="1">
        <f t="shared" si="1104"/>
        <v>43211.541666666664</v>
      </c>
      <c r="T6389">
        <f t="shared" si="1098"/>
        <v>24.6</v>
      </c>
      <c r="U6389">
        <f t="shared" si="1099"/>
        <v>0</v>
      </c>
      <c r="V6389" t="b">
        <f t="shared" si="1105"/>
        <v>0</v>
      </c>
    </row>
    <row r="6390" spans="1:22" x14ac:dyDescent="0.4">
      <c r="A6390" t="s">
        <v>2739</v>
      </c>
      <c r="B6390" s="1">
        <v>43211.548321759263</v>
      </c>
      <c r="C6390">
        <v>583</v>
      </c>
      <c r="D6390" t="s">
        <v>587</v>
      </c>
      <c r="E6390">
        <v>4</v>
      </c>
      <c r="F6390" s="1">
        <v>43211.643530092595</v>
      </c>
      <c r="G6390">
        <v>583</v>
      </c>
      <c r="H6390" t="s">
        <v>587</v>
      </c>
      <c r="I6390">
        <v>2</v>
      </c>
      <c r="J6390">
        <v>127</v>
      </c>
      <c r="K6390">
        <v>15120</v>
      </c>
      <c r="L6390">
        <f t="shared" si="1100"/>
        <v>13</v>
      </c>
      <c r="M6390" t="b">
        <f t="shared" si="1101"/>
        <v>1</v>
      </c>
      <c r="N6390">
        <f t="shared" si="1102"/>
        <v>9</v>
      </c>
      <c r="O6390">
        <f t="shared" si="1103"/>
        <v>35</v>
      </c>
      <c r="P6390" s="8">
        <f t="shared" si="1106"/>
        <v>6.6550925925925935E-3</v>
      </c>
      <c r="Q6390" s="1">
        <f t="shared" si="1107"/>
        <v>43211.541666666672</v>
      </c>
      <c r="R6390" t="e">
        <f t="shared" si="1097"/>
        <v>#N/A</v>
      </c>
      <c r="S6390" s="1">
        <f t="shared" si="1104"/>
        <v>43211.541666666664</v>
      </c>
      <c r="T6390">
        <f t="shared" si="1098"/>
        <v>24.6</v>
      </c>
      <c r="U6390">
        <f t="shared" si="1099"/>
        <v>0</v>
      </c>
      <c r="V6390" t="b">
        <f t="shared" si="1105"/>
        <v>0</v>
      </c>
    </row>
    <row r="6391" spans="1:22" x14ac:dyDescent="0.4">
      <c r="A6391" t="s">
        <v>5856</v>
      </c>
      <c r="B6391" s="1">
        <v>43211.550162037034</v>
      </c>
      <c r="C6391">
        <v>342</v>
      </c>
      <c r="D6391" t="s">
        <v>348</v>
      </c>
      <c r="E6391">
        <v>2</v>
      </c>
      <c r="F6391" s="1">
        <v>43211.569467592592</v>
      </c>
      <c r="G6391">
        <v>347</v>
      </c>
      <c r="H6391" t="s">
        <v>288</v>
      </c>
      <c r="I6391">
        <v>15</v>
      </c>
      <c r="J6391">
        <v>26</v>
      </c>
      <c r="K6391">
        <v>1830</v>
      </c>
      <c r="L6391">
        <f t="shared" si="1100"/>
        <v>13</v>
      </c>
      <c r="M6391" t="b">
        <f t="shared" si="1101"/>
        <v>1</v>
      </c>
      <c r="N6391">
        <f t="shared" si="1102"/>
        <v>12</v>
      </c>
      <c r="O6391">
        <f t="shared" si="1103"/>
        <v>14</v>
      </c>
      <c r="P6391" s="8">
        <f t="shared" si="1106"/>
        <v>8.4953703703703701E-3</v>
      </c>
      <c r="Q6391" s="1">
        <f t="shared" si="1107"/>
        <v>43211.541666666664</v>
      </c>
      <c r="R6391">
        <f t="shared" si="1097"/>
        <v>24.6</v>
      </c>
      <c r="S6391" s="1">
        <f t="shared" si="1104"/>
        <v>43211.541666666664</v>
      </c>
      <c r="T6391">
        <f t="shared" si="1098"/>
        <v>24.6</v>
      </c>
      <c r="U6391">
        <f t="shared" si="1099"/>
        <v>0</v>
      </c>
      <c r="V6391" t="b">
        <f t="shared" si="1105"/>
        <v>0</v>
      </c>
    </row>
    <row r="6392" spans="1:22" x14ac:dyDescent="0.4">
      <c r="A6392" t="s">
        <v>5857</v>
      </c>
      <c r="B6392" s="1">
        <v>43211.551689814813</v>
      </c>
      <c r="C6392">
        <v>941</v>
      </c>
      <c r="D6392" t="s">
        <v>4714</v>
      </c>
      <c r="E6392">
        <v>6</v>
      </c>
      <c r="F6392" s="1">
        <v>43211.55872685185</v>
      </c>
      <c r="G6392">
        <v>905</v>
      </c>
      <c r="H6392" t="s">
        <v>131</v>
      </c>
      <c r="I6392">
        <v>11</v>
      </c>
      <c r="J6392">
        <v>9</v>
      </c>
      <c r="K6392">
        <v>1630</v>
      </c>
      <c r="L6392">
        <f t="shared" si="1100"/>
        <v>13</v>
      </c>
      <c r="M6392" t="b">
        <f t="shared" si="1101"/>
        <v>1</v>
      </c>
      <c r="N6392">
        <f t="shared" si="1102"/>
        <v>14</v>
      </c>
      <c r="O6392">
        <f t="shared" si="1103"/>
        <v>26</v>
      </c>
      <c r="P6392" s="8">
        <f t="shared" si="1106"/>
        <v>1.0023148148148147E-2</v>
      </c>
      <c r="Q6392" s="1">
        <f t="shared" si="1107"/>
        <v>43211.541666666664</v>
      </c>
      <c r="R6392">
        <f t="shared" si="1097"/>
        <v>24.6</v>
      </c>
      <c r="S6392" s="1">
        <f t="shared" si="1104"/>
        <v>43211.541666666664</v>
      </c>
      <c r="T6392">
        <f t="shared" si="1098"/>
        <v>24.6</v>
      </c>
      <c r="U6392">
        <f t="shared" si="1099"/>
        <v>0</v>
      </c>
      <c r="V6392" t="b">
        <f t="shared" si="1105"/>
        <v>0</v>
      </c>
    </row>
    <row r="6393" spans="1:22" x14ac:dyDescent="0.4">
      <c r="A6393" t="s">
        <v>5858</v>
      </c>
      <c r="B6393" s="1">
        <v>43211.553784722222</v>
      </c>
      <c r="C6393">
        <v>2244</v>
      </c>
      <c r="D6393" t="s">
        <v>232</v>
      </c>
      <c r="E6393">
        <v>15</v>
      </c>
      <c r="F6393" s="1">
        <v>43211.56659722222</v>
      </c>
      <c r="G6393">
        <v>2372</v>
      </c>
      <c r="H6393" t="s">
        <v>1680</v>
      </c>
      <c r="I6393">
        <v>9</v>
      </c>
      <c r="J6393">
        <v>18</v>
      </c>
      <c r="K6393">
        <v>3200</v>
      </c>
      <c r="L6393">
        <f t="shared" si="1100"/>
        <v>13</v>
      </c>
      <c r="M6393" t="b">
        <f t="shared" si="1101"/>
        <v>1</v>
      </c>
      <c r="N6393">
        <f t="shared" si="1102"/>
        <v>17</v>
      </c>
      <c r="O6393">
        <f t="shared" si="1103"/>
        <v>27</v>
      </c>
      <c r="P6393" s="8">
        <f t="shared" si="1106"/>
        <v>1.2118055555555556E-2</v>
      </c>
      <c r="Q6393" s="1">
        <f t="shared" si="1107"/>
        <v>43211.541666666664</v>
      </c>
      <c r="R6393">
        <f t="shared" si="1097"/>
        <v>24.6</v>
      </c>
      <c r="S6393" s="1">
        <f t="shared" si="1104"/>
        <v>43211.541666666664</v>
      </c>
      <c r="T6393">
        <f t="shared" si="1098"/>
        <v>24.6</v>
      </c>
      <c r="U6393">
        <f t="shared" si="1099"/>
        <v>0</v>
      </c>
      <c r="V6393" t="b">
        <f t="shared" si="1105"/>
        <v>0</v>
      </c>
    </row>
    <row r="6394" spans="1:22" x14ac:dyDescent="0.4">
      <c r="A6394" t="s">
        <v>4641</v>
      </c>
      <c r="B6394" s="1">
        <v>43211.555844907409</v>
      </c>
      <c r="C6394">
        <v>126</v>
      </c>
      <c r="D6394" t="s">
        <v>920</v>
      </c>
      <c r="E6394">
        <v>19</v>
      </c>
      <c r="F6394" s="1">
        <v>43211.562673611108</v>
      </c>
      <c r="G6394">
        <v>134</v>
      </c>
      <c r="H6394" t="s">
        <v>1862</v>
      </c>
      <c r="I6394">
        <v>6</v>
      </c>
      <c r="J6394">
        <v>9</v>
      </c>
      <c r="K6394">
        <v>1500</v>
      </c>
      <c r="L6394">
        <f t="shared" si="1100"/>
        <v>13</v>
      </c>
      <c r="M6394" t="b">
        <f t="shared" si="1101"/>
        <v>1</v>
      </c>
      <c r="N6394">
        <f t="shared" si="1102"/>
        <v>20</v>
      </c>
      <c r="O6394">
        <f t="shared" si="1103"/>
        <v>25</v>
      </c>
      <c r="P6394" s="8">
        <f t="shared" si="1106"/>
        <v>1.4178240740740741E-2</v>
      </c>
      <c r="Q6394" s="1">
        <f t="shared" si="1107"/>
        <v>43211.541666666672</v>
      </c>
      <c r="R6394" t="e">
        <f t="shared" si="1097"/>
        <v>#N/A</v>
      </c>
      <c r="S6394" s="1">
        <f t="shared" si="1104"/>
        <v>43211.541666666664</v>
      </c>
      <c r="T6394">
        <f t="shared" si="1098"/>
        <v>24.6</v>
      </c>
      <c r="U6394">
        <f t="shared" si="1099"/>
        <v>0</v>
      </c>
      <c r="V6394" t="b">
        <f t="shared" si="1105"/>
        <v>0</v>
      </c>
    </row>
    <row r="6395" spans="1:22" x14ac:dyDescent="0.4">
      <c r="A6395" t="s">
        <v>5859</v>
      </c>
      <c r="B6395" s="1">
        <v>43211.557453703703</v>
      </c>
      <c r="C6395">
        <v>219</v>
      </c>
      <c r="D6395" t="s">
        <v>2614</v>
      </c>
      <c r="E6395">
        <v>8</v>
      </c>
      <c r="F6395" s="1">
        <v>43211.559027777781</v>
      </c>
      <c r="G6395">
        <v>217</v>
      </c>
      <c r="H6395" t="s">
        <v>947</v>
      </c>
      <c r="I6395">
        <v>2</v>
      </c>
      <c r="J6395">
        <v>2</v>
      </c>
      <c r="K6395">
        <v>550</v>
      </c>
      <c r="L6395">
        <f t="shared" si="1100"/>
        <v>13</v>
      </c>
      <c r="M6395" t="b">
        <f t="shared" si="1101"/>
        <v>1</v>
      </c>
      <c r="N6395">
        <f t="shared" si="1102"/>
        <v>22</v>
      </c>
      <c r="O6395">
        <f t="shared" si="1103"/>
        <v>44</v>
      </c>
      <c r="P6395" s="8">
        <f t="shared" si="1106"/>
        <v>1.5787037037037037E-2</v>
      </c>
      <c r="Q6395" s="1">
        <f t="shared" si="1107"/>
        <v>43211.541666666664</v>
      </c>
      <c r="R6395">
        <f t="shared" si="1097"/>
        <v>24.6</v>
      </c>
      <c r="S6395" s="1">
        <f t="shared" si="1104"/>
        <v>43211.541666666664</v>
      </c>
      <c r="T6395">
        <f t="shared" si="1098"/>
        <v>24.6</v>
      </c>
      <c r="U6395">
        <f t="shared" si="1099"/>
        <v>0</v>
      </c>
      <c r="V6395" t="b">
        <f t="shared" si="1105"/>
        <v>0</v>
      </c>
    </row>
    <row r="6396" spans="1:22" x14ac:dyDescent="0.4">
      <c r="A6396" t="s">
        <v>2414</v>
      </c>
      <c r="B6396" s="1">
        <v>43211.55908564815</v>
      </c>
      <c r="C6396">
        <v>809</v>
      </c>
      <c r="D6396" t="s">
        <v>1160</v>
      </c>
      <c r="E6396">
        <v>2</v>
      </c>
      <c r="F6396" s="1">
        <v>43211.587997685187</v>
      </c>
      <c r="G6396">
        <v>119</v>
      </c>
      <c r="H6396" t="s">
        <v>110</v>
      </c>
      <c r="I6396">
        <v>2</v>
      </c>
      <c r="J6396">
        <v>41</v>
      </c>
      <c r="K6396">
        <v>10170</v>
      </c>
      <c r="L6396">
        <f t="shared" si="1100"/>
        <v>13</v>
      </c>
      <c r="M6396" t="b">
        <f t="shared" si="1101"/>
        <v>1</v>
      </c>
      <c r="N6396">
        <f t="shared" si="1102"/>
        <v>25</v>
      </c>
      <c r="O6396">
        <f t="shared" si="1103"/>
        <v>5</v>
      </c>
      <c r="P6396" s="8">
        <f t="shared" si="1106"/>
        <v>1.741898148148148E-2</v>
      </c>
      <c r="Q6396" s="1">
        <f t="shared" si="1107"/>
        <v>43211.541666666672</v>
      </c>
      <c r="R6396" t="e">
        <f t="shared" si="1097"/>
        <v>#N/A</v>
      </c>
      <c r="S6396" s="1">
        <f t="shared" si="1104"/>
        <v>43211.541666666664</v>
      </c>
      <c r="T6396">
        <f t="shared" si="1098"/>
        <v>24.6</v>
      </c>
      <c r="U6396">
        <f t="shared" si="1099"/>
        <v>0</v>
      </c>
      <c r="V6396" t="b">
        <f t="shared" si="1105"/>
        <v>0</v>
      </c>
    </row>
    <row r="6397" spans="1:22" x14ac:dyDescent="0.4">
      <c r="A6397" t="s">
        <v>5860</v>
      </c>
      <c r="B6397" s="1">
        <v>43211.560740740744</v>
      </c>
      <c r="C6397">
        <v>1251</v>
      </c>
      <c r="D6397" t="s">
        <v>303</v>
      </c>
      <c r="E6397">
        <v>7</v>
      </c>
      <c r="F6397" s="1">
        <v>43211.585648148146</v>
      </c>
      <c r="G6397">
        <v>1215</v>
      </c>
      <c r="H6397" t="s">
        <v>322</v>
      </c>
      <c r="I6397">
        <v>4</v>
      </c>
      <c r="J6397">
        <v>33</v>
      </c>
      <c r="K6397">
        <v>4240</v>
      </c>
      <c r="L6397">
        <f t="shared" si="1100"/>
        <v>13</v>
      </c>
      <c r="M6397" t="b">
        <f t="shared" si="1101"/>
        <v>1</v>
      </c>
      <c r="N6397">
        <f t="shared" si="1102"/>
        <v>27</v>
      </c>
      <c r="O6397">
        <f t="shared" si="1103"/>
        <v>28</v>
      </c>
      <c r="P6397" s="8">
        <f t="shared" si="1106"/>
        <v>1.9074074074074073E-2</v>
      </c>
      <c r="Q6397" s="1">
        <f t="shared" si="1107"/>
        <v>43211.541666666672</v>
      </c>
      <c r="R6397" t="e">
        <f t="shared" si="1097"/>
        <v>#N/A</v>
      </c>
      <c r="S6397" s="1">
        <f t="shared" si="1104"/>
        <v>43211.541666666664</v>
      </c>
      <c r="T6397">
        <f t="shared" si="1098"/>
        <v>24.6</v>
      </c>
      <c r="U6397">
        <f t="shared" si="1099"/>
        <v>0</v>
      </c>
      <c r="V6397" t="b">
        <f t="shared" si="1105"/>
        <v>0</v>
      </c>
    </row>
    <row r="6398" spans="1:22" x14ac:dyDescent="0.4">
      <c r="A6398" t="s">
        <v>5861</v>
      </c>
      <c r="B6398" s="1">
        <v>43211.562418981484</v>
      </c>
      <c r="C6398">
        <v>2352</v>
      </c>
      <c r="D6398" t="s">
        <v>1801</v>
      </c>
      <c r="E6398">
        <v>2</v>
      </c>
      <c r="F6398" s="1">
        <v>43211.571875000001</v>
      </c>
      <c r="G6398">
        <v>2306</v>
      </c>
      <c r="H6398" t="s">
        <v>2018</v>
      </c>
      <c r="I6398">
        <v>3</v>
      </c>
      <c r="J6398">
        <v>13</v>
      </c>
      <c r="K6398">
        <v>1840</v>
      </c>
      <c r="L6398">
        <f t="shared" si="1100"/>
        <v>13</v>
      </c>
      <c r="M6398" t="b">
        <f t="shared" si="1101"/>
        <v>1</v>
      </c>
      <c r="N6398">
        <f t="shared" si="1102"/>
        <v>29</v>
      </c>
      <c r="O6398">
        <f t="shared" si="1103"/>
        <v>53</v>
      </c>
      <c r="P6398" s="8">
        <f t="shared" si="1106"/>
        <v>2.0752314814814814E-2</v>
      </c>
      <c r="Q6398" s="1">
        <f t="shared" si="1107"/>
        <v>43211.541666666672</v>
      </c>
      <c r="R6398" t="e">
        <f t="shared" si="1097"/>
        <v>#N/A</v>
      </c>
      <c r="S6398" s="1">
        <f t="shared" si="1104"/>
        <v>43211.541666666664</v>
      </c>
      <c r="T6398">
        <f t="shared" si="1098"/>
        <v>24.6</v>
      </c>
      <c r="U6398">
        <f t="shared" si="1099"/>
        <v>0</v>
      </c>
      <c r="V6398" t="b">
        <f t="shared" si="1105"/>
        <v>0</v>
      </c>
    </row>
    <row r="6399" spans="1:22" x14ac:dyDescent="0.4">
      <c r="A6399" t="s">
        <v>5862</v>
      </c>
      <c r="B6399" s="1">
        <v>43211.564270833333</v>
      </c>
      <c r="C6399">
        <v>1911</v>
      </c>
      <c r="D6399" t="s">
        <v>357</v>
      </c>
      <c r="E6399">
        <v>2</v>
      </c>
      <c r="F6399" s="1">
        <v>43211.572685185187</v>
      </c>
      <c r="G6399">
        <v>1906</v>
      </c>
      <c r="H6399" t="s">
        <v>359</v>
      </c>
      <c r="I6399">
        <v>7</v>
      </c>
      <c r="J6399">
        <v>11</v>
      </c>
      <c r="K6399">
        <v>2910</v>
      </c>
      <c r="L6399">
        <f t="shared" si="1100"/>
        <v>13</v>
      </c>
      <c r="M6399" t="b">
        <f t="shared" si="1101"/>
        <v>1</v>
      </c>
      <c r="N6399">
        <f t="shared" si="1102"/>
        <v>32</v>
      </c>
      <c r="O6399">
        <f t="shared" si="1103"/>
        <v>33</v>
      </c>
      <c r="P6399" s="8">
        <f t="shared" si="1106"/>
        <v>2.2604166666666665E-2</v>
      </c>
      <c r="Q6399" s="1">
        <f t="shared" si="1107"/>
        <v>43211.541666666664</v>
      </c>
      <c r="R6399">
        <f t="shared" si="1097"/>
        <v>24.6</v>
      </c>
      <c r="S6399" s="1">
        <f t="shared" si="1104"/>
        <v>43211.541666666664</v>
      </c>
      <c r="T6399">
        <f t="shared" si="1098"/>
        <v>24.6</v>
      </c>
      <c r="U6399">
        <f t="shared" si="1099"/>
        <v>0</v>
      </c>
      <c r="V6399" t="b">
        <f t="shared" si="1105"/>
        <v>0</v>
      </c>
    </row>
    <row r="6400" spans="1:22" x14ac:dyDescent="0.4">
      <c r="A6400" t="s">
        <v>5220</v>
      </c>
      <c r="B6400" s="1">
        <v>43211.565509259257</v>
      </c>
      <c r="C6400">
        <v>1336</v>
      </c>
      <c r="D6400" t="s">
        <v>746</v>
      </c>
      <c r="E6400">
        <v>5</v>
      </c>
      <c r="F6400" s="1">
        <v>43211.579513888886</v>
      </c>
      <c r="G6400">
        <v>1355</v>
      </c>
      <c r="H6400" t="s">
        <v>4893</v>
      </c>
      <c r="I6400">
        <v>19</v>
      </c>
      <c r="J6400">
        <v>19</v>
      </c>
      <c r="K6400">
        <v>590</v>
      </c>
      <c r="L6400">
        <f t="shared" si="1100"/>
        <v>13</v>
      </c>
      <c r="M6400" t="b">
        <f t="shared" si="1101"/>
        <v>1</v>
      </c>
      <c r="N6400">
        <f t="shared" si="1102"/>
        <v>34</v>
      </c>
      <c r="O6400">
        <f t="shared" si="1103"/>
        <v>20</v>
      </c>
      <c r="P6400" s="8">
        <f t="shared" si="1106"/>
        <v>2.3842592592592596E-2</v>
      </c>
      <c r="Q6400" s="1">
        <f t="shared" si="1107"/>
        <v>43211.541666666664</v>
      </c>
      <c r="R6400">
        <f t="shared" si="1097"/>
        <v>24.6</v>
      </c>
      <c r="S6400" s="1">
        <f t="shared" si="1104"/>
        <v>43211.541666666664</v>
      </c>
      <c r="T6400">
        <f t="shared" si="1098"/>
        <v>24.6</v>
      </c>
      <c r="U6400">
        <f t="shared" si="1099"/>
        <v>0</v>
      </c>
      <c r="V6400" t="b">
        <f t="shared" si="1105"/>
        <v>0</v>
      </c>
    </row>
    <row r="6401" spans="1:22" x14ac:dyDescent="0.4">
      <c r="A6401" t="s">
        <v>5863</v>
      </c>
      <c r="B6401" s="1">
        <v>43211.56690972222</v>
      </c>
      <c r="C6401">
        <v>231</v>
      </c>
      <c r="D6401" t="s">
        <v>1867</v>
      </c>
      <c r="E6401">
        <v>6</v>
      </c>
      <c r="F6401" s="1">
        <v>43211.599861111114</v>
      </c>
      <c r="G6401">
        <v>240</v>
      </c>
      <c r="H6401" t="s">
        <v>1107</v>
      </c>
      <c r="I6401">
        <v>3</v>
      </c>
      <c r="J6401">
        <v>44</v>
      </c>
      <c r="K6401">
        <v>2740</v>
      </c>
      <c r="L6401">
        <f t="shared" si="1100"/>
        <v>13</v>
      </c>
      <c r="M6401" t="b">
        <f t="shared" si="1101"/>
        <v>1</v>
      </c>
      <c r="N6401">
        <f t="shared" si="1102"/>
        <v>36</v>
      </c>
      <c r="O6401">
        <f t="shared" si="1103"/>
        <v>21</v>
      </c>
      <c r="P6401" s="8">
        <f t="shared" si="1106"/>
        <v>2.5243055555555557E-2</v>
      </c>
      <c r="Q6401" s="1">
        <f t="shared" si="1107"/>
        <v>43211.541666666664</v>
      </c>
      <c r="R6401">
        <f t="shared" si="1097"/>
        <v>24.6</v>
      </c>
      <c r="S6401" s="1">
        <f t="shared" si="1104"/>
        <v>43211.541666666664</v>
      </c>
      <c r="T6401">
        <f t="shared" si="1098"/>
        <v>24.6</v>
      </c>
      <c r="U6401">
        <f t="shared" si="1099"/>
        <v>0</v>
      </c>
      <c r="V6401" t="b">
        <f t="shared" si="1105"/>
        <v>0</v>
      </c>
    </row>
    <row r="6402" spans="1:22" x14ac:dyDescent="0.4">
      <c r="A6402" t="s">
        <v>5864</v>
      </c>
      <c r="B6402" s="1">
        <v>43211.568368055552</v>
      </c>
      <c r="C6402">
        <v>210</v>
      </c>
      <c r="D6402" t="s">
        <v>397</v>
      </c>
      <c r="E6402">
        <v>2</v>
      </c>
      <c r="F6402" s="1">
        <v>43211.581053240741</v>
      </c>
      <c r="G6402">
        <v>211</v>
      </c>
      <c r="H6402" t="s">
        <v>908</v>
      </c>
      <c r="I6402">
        <v>3</v>
      </c>
      <c r="J6402">
        <v>17</v>
      </c>
      <c r="K6402">
        <v>790</v>
      </c>
      <c r="L6402">
        <f t="shared" si="1100"/>
        <v>13</v>
      </c>
      <c r="M6402" t="b">
        <f t="shared" si="1101"/>
        <v>1</v>
      </c>
      <c r="N6402">
        <f t="shared" si="1102"/>
        <v>38</v>
      </c>
      <c r="O6402">
        <f t="shared" si="1103"/>
        <v>27</v>
      </c>
      <c r="P6402" s="8">
        <f t="shared" si="1106"/>
        <v>2.6701388888888889E-2</v>
      </c>
      <c r="Q6402" s="1">
        <f t="shared" si="1107"/>
        <v>43211.541666666664</v>
      </c>
      <c r="R6402">
        <f t="shared" ref="R6402:R6465" si="1108">VLOOKUP(Q6402,기상정보,2,FALSE)</f>
        <v>24.6</v>
      </c>
      <c r="S6402" s="1">
        <f t="shared" si="1104"/>
        <v>43211.541666666664</v>
      </c>
      <c r="T6402">
        <f t="shared" ref="T6402:T6465" si="1109">VLOOKUP(S6402,기상정보,2,FALSE)</f>
        <v>24.6</v>
      </c>
      <c r="U6402">
        <f t="shared" ref="U6402:U6465" si="1110">VLOOKUP(B6402,기상정보,3,TRUE)</f>
        <v>0</v>
      </c>
      <c r="V6402" t="b">
        <f t="shared" si="1105"/>
        <v>0</v>
      </c>
    </row>
    <row r="6403" spans="1:22" x14ac:dyDescent="0.4">
      <c r="A6403" t="s">
        <v>5865</v>
      </c>
      <c r="B6403" s="1">
        <v>43211.570092592592</v>
      </c>
      <c r="C6403">
        <v>212</v>
      </c>
      <c r="D6403" t="s">
        <v>1041</v>
      </c>
      <c r="E6403">
        <v>26</v>
      </c>
      <c r="F6403" s="1">
        <v>43211.572789351849</v>
      </c>
      <c r="G6403">
        <v>220</v>
      </c>
      <c r="H6403" t="s">
        <v>243</v>
      </c>
      <c r="I6403">
        <v>13</v>
      </c>
      <c r="J6403">
        <v>3</v>
      </c>
      <c r="K6403">
        <v>340</v>
      </c>
      <c r="L6403">
        <f t="shared" ref="L6403:L6466" si="1111">HOUR(B6403)</f>
        <v>13</v>
      </c>
      <c r="M6403" t="b">
        <f t="shared" ref="M6403:M6466" si="1112">WEEKDAY(B6403,2)&gt;=6</f>
        <v>1</v>
      </c>
      <c r="N6403">
        <f t="shared" ref="N6403:N6466" si="1113">MINUTE(B6403)</f>
        <v>40</v>
      </c>
      <c r="O6403">
        <f t="shared" ref="O6403:O6466" si="1114">SECOND(B6403)</f>
        <v>56</v>
      </c>
      <c r="P6403" s="8">
        <f t="shared" si="1106"/>
        <v>2.8425925925925924E-2</v>
      </c>
      <c r="Q6403" s="1">
        <f t="shared" si="1107"/>
        <v>43211.541666666664</v>
      </c>
      <c r="R6403">
        <f t="shared" si="1108"/>
        <v>24.6</v>
      </c>
      <c r="S6403" s="1">
        <f t="shared" ref="S6403:S6466" si="1115">DATE(YEAR(B6403),MONTH(B6403),DAY(B6403))+TIME(HOUR(B6403),0,0)</f>
        <v>43211.541666666664</v>
      </c>
      <c r="T6403">
        <f t="shared" si="1109"/>
        <v>24.6</v>
      </c>
      <c r="U6403">
        <f t="shared" si="1110"/>
        <v>0</v>
      </c>
      <c r="V6403" t="b">
        <f t="shared" ref="V6403:V6466" si="1116">U6403&gt;=1</f>
        <v>0</v>
      </c>
    </row>
    <row r="6404" spans="1:22" x14ac:dyDescent="0.4">
      <c r="A6404" t="s">
        <v>1029</v>
      </c>
      <c r="B6404" s="1">
        <v>43211.571446759262</v>
      </c>
      <c r="C6404">
        <v>1667</v>
      </c>
      <c r="D6404" t="s">
        <v>4610</v>
      </c>
      <c r="E6404">
        <v>8</v>
      </c>
      <c r="F6404" s="1">
        <v>43211.575868055559</v>
      </c>
      <c r="G6404">
        <v>1668</v>
      </c>
      <c r="H6404" t="s">
        <v>4302</v>
      </c>
      <c r="I6404">
        <v>2</v>
      </c>
      <c r="J6404">
        <v>5</v>
      </c>
      <c r="K6404">
        <v>1580</v>
      </c>
      <c r="L6404">
        <f t="shared" si="1111"/>
        <v>13</v>
      </c>
      <c r="M6404" t="b">
        <f t="shared" si="1112"/>
        <v>1</v>
      </c>
      <c r="N6404">
        <f t="shared" si="1113"/>
        <v>42</v>
      </c>
      <c r="O6404">
        <f t="shared" si="1114"/>
        <v>53</v>
      </c>
      <c r="P6404" s="8">
        <f t="shared" si="1106"/>
        <v>2.9780092592592594E-2</v>
      </c>
      <c r="Q6404" s="1">
        <f t="shared" si="1107"/>
        <v>43211.541666666672</v>
      </c>
      <c r="R6404" t="e">
        <f t="shared" si="1108"/>
        <v>#N/A</v>
      </c>
      <c r="S6404" s="1">
        <f t="shared" si="1115"/>
        <v>43211.541666666664</v>
      </c>
      <c r="T6404">
        <f t="shared" si="1109"/>
        <v>24.6</v>
      </c>
      <c r="U6404">
        <f t="shared" si="1110"/>
        <v>0</v>
      </c>
      <c r="V6404" t="b">
        <f t="shared" si="1116"/>
        <v>0</v>
      </c>
    </row>
    <row r="6405" spans="1:22" x14ac:dyDescent="0.4">
      <c r="A6405" t="s">
        <v>5866</v>
      </c>
      <c r="B6405" s="1">
        <v>43211.572962962964</v>
      </c>
      <c r="C6405">
        <v>1656</v>
      </c>
      <c r="D6405" t="s">
        <v>691</v>
      </c>
      <c r="E6405">
        <v>3</v>
      </c>
      <c r="F6405" s="1">
        <v>43211.582407407404</v>
      </c>
      <c r="G6405">
        <v>1673</v>
      </c>
      <c r="H6405" t="s">
        <v>4731</v>
      </c>
      <c r="I6405">
        <v>5</v>
      </c>
      <c r="J6405">
        <v>13</v>
      </c>
      <c r="K6405">
        <v>1220</v>
      </c>
      <c r="L6405">
        <f t="shared" si="1111"/>
        <v>13</v>
      </c>
      <c r="M6405" t="b">
        <f t="shared" si="1112"/>
        <v>1</v>
      </c>
      <c r="N6405">
        <f t="shared" si="1113"/>
        <v>45</v>
      </c>
      <c r="O6405">
        <f t="shared" si="1114"/>
        <v>4</v>
      </c>
      <c r="P6405" s="8">
        <f t="shared" si="1106"/>
        <v>3.1296296296296301E-2</v>
      </c>
      <c r="Q6405" s="1">
        <f t="shared" si="1107"/>
        <v>43211.541666666664</v>
      </c>
      <c r="R6405">
        <f t="shared" si="1108"/>
        <v>24.6</v>
      </c>
      <c r="S6405" s="1">
        <f t="shared" si="1115"/>
        <v>43211.541666666664</v>
      </c>
      <c r="T6405">
        <f t="shared" si="1109"/>
        <v>24.6</v>
      </c>
      <c r="U6405">
        <f t="shared" si="1110"/>
        <v>0</v>
      </c>
      <c r="V6405" t="b">
        <f t="shared" si="1116"/>
        <v>0</v>
      </c>
    </row>
    <row r="6406" spans="1:22" x14ac:dyDescent="0.4">
      <c r="A6406" t="s">
        <v>5867</v>
      </c>
      <c r="B6406" s="1">
        <v>43211.574618055558</v>
      </c>
      <c r="C6406">
        <v>205</v>
      </c>
      <c r="D6406" t="s">
        <v>1015</v>
      </c>
      <c r="E6406">
        <v>11</v>
      </c>
      <c r="F6406" s="1">
        <v>43211.67627314815</v>
      </c>
      <c r="G6406">
        <v>205</v>
      </c>
      <c r="H6406" t="s">
        <v>1015</v>
      </c>
      <c r="I6406">
        <v>8</v>
      </c>
      <c r="J6406">
        <v>146</v>
      </c>
      <c r="K6406">
        <v>12240</v>
      </c>
      <c r="L6406">
        <f t="shared" si="1111"/>
        <v>13</v>
      </c>
      <c r="M6406" t="b">
        <f t="shared" si="1112"/>
        <v>1</v>
      </c>
      <c r="N6406">
        <f t="shared" si="1113"/>
        <v>47</v>
      </c>
      <c r="O6406">
        <f t="shared" si="1114"/>
        <v>27</v>
      </c>
      <c r="P6406" s="8">
        <f t="shared" si="1106"/>
        <v>3.2951388888888891E-2</v>
      </c>
      <c r="Q6406" s="1">
        <f t="shared" si="1107"/>
        <v>43211.541666666672</v>
      </c>
      <c r="R6406" t="e">
        <f t="shared" si="1108"/>
        <v>#N/A</v>
      </c>
      <c r="S6406" s="1">
        <f t="shared" si="1115"/>
        <v>43211.541666666664</v>
      </c>
      <c r="T6406">
        <f t="shared" si="1109"/>
        <v>24.6</v>
      </c>
      <c r="U6406">
        <f t="shared" si="1110"/>
        <v>0</v>
      </c>
      <c r="V6406" t="b">
        <f t="shared" si="1116"/>
        <v>0</v>
      </c>
    </row>
    <row r="6407" spans="1:22" x14ac:dyDescent="0.4">
      <c r="A6407" t="s">
        <v>1106</v>
      </c>
      <c r="B6407" s="1">
        <v>43211.576296296298</v>
      </c>
      <c r="C6407">
        <v>134</v>
      </c>
      <c r="D6407" t="s">
        <v>1862</v>
      </c>
      <c r="E6407">
        <v>1</v>
      </c>
      <c r="F6407" s="1">
        <v>43211.585543981484</v>
      </c>
      <c r="G6407">
        <v>112</v>
      </c>
      <c r="H6407" t="s">
        <v>111</v>
      </c>
      <c r="I6407">
        <v>7</v>
      </c>
      <c r="J6407">
        <v>12</v>
      </c>
      <c r="K6407">
        <v>2180</v>
      </c>
      <c r="L6407">
        <f t="shared" si="1111"/>
        <v>13</v>
      </c>
      <c r="M6407" t="b">
        <f t="shared" si="1112"/>
        <v>1</v>
      </c>
      <c r="N6407">
        <f t="shared" si="1113"/>
        <v>49</v>
      </c>
      <c r="O6407">
        <f t="shared" si="1114"/>
        <v>52</v>
      </c>
      <c r="P6407" s="8">
        <f t="shared" si="1106"/>
        <v>3.4629629629629628E-2</v>
      </c>
      <c r="Q6407" s="1">
        <f t="shared" si="1107"/>
        <v>43211.541666666672</v>
      </c>
      <c r="R6407" t="e">
        <f t="shared" si="1108"/>
        <v>#N/A</v>
      </c>
      <c r="S6407" s="1">
        <f t="shared" si="1115"/>
        <v>43211.541666666664</v>
      </c>
      <c r="T6407">
        <f t="shared" si="1109"/>
        <v>24.6</v>
      </c>
      <c r="U6407">
        <f t="shared" si="1110"/>
        <v>0</v>
      </c>
      <c r="V6407" t="b">
        <f t="shared" si="1116"/>
        <v>0</v>
      </c>
    </row>
    <row r="6408" spans="1:22" x14ac:dyDescent="0.4">
      <c r="A6408" t="s">
        <v>5868</v>
      </c>
      <c r="B6408" s="1">
        <v>43211.578090277777</v>
      </c>
      <c r="C6408">
        <v>590</v>
      </c>
      <c r="D6408" t="s">
        <v>695</v>
      </c>
      <c r="E6408">
        <v>10</v>
      </c>
      <c r="F6408" s="1">
        <v>43211.611215277779</v>
      </c>
      <c r="G6408">
        <v>502</v>
      </c>
      <c r="H6408" t="s">
        <v>318</v>
      </c>
      <c r="I6408">
        <v>2</v>
      </c>
      <c r="J6408">
        <v>48</v>
      </c>
      <c r="K6408">
        <v>5550</v>
      </c>
      <c r="L6408">
        <f t="shared" si="1111"/>
        <v>13</v>
      </c>
      <c r="M6408" t="b">
        <f t="shared" si="1112"/>
        <v>1</v>
      </c>
      <c r="N6408">
        <f t="shared" si="1113"/>
        <v>52</v>
      </c>
      <c r="O6408">
        <f t="shared" si="1114"/>
        <v>27</v>
      </c>
      <c r="P6408" s="8">
        <f t="shared" si="1106"/>
        <v>3.6423611111111115E-2</v>
      </c>
      <c r="Q6408" s="1">
        <f t="shared" si="1107"/>
        <v>43211.541666666664</v>
      </c>
      <c r="R6408">
        <f t="shared" si="1108"/>
        <v>24.6</v>
      </c>
      <c r="S6408" s="1">
        <f t="shared" si="1115"/>
        <v>43211.541666666664</v>
      </c>
      <c r="T6408">
        <f t="shared" si="1109"/>
        <v>24.6</v>
      </c>
      <c r="U6408">
        <f t="shared" si="1110"/>
        <v>0</v>
      </c>
      <c r="V6408" t="b">
        <f t="shared" si="1116"/>
        <v>0</v>
      </c>
    </row>
    <row r="6409" spans="1:22" x14ac:dyDescent="0.4">
      <c r="A6409" t="s">
        <v>5869</v>
      </c>
      <c r="B6409" s="1">
        <v>43211.579722222225</v>
      </c>
      <c r="C6409">
        <v>155</v>
      </c>
      <c r="D6409" t="s">
        <v>1373</v>
      </c>
      <c r="E6409">
        <v>7</v>
      </c>
      <c r="F6409" s="1">
        <v>43211.583854166667</v>
      </c>
      <c r="G6409">
        <v>153</v>
      </c>
      <c r="H6409" t="s">
        <v>102</v>
      </c>
      <c r="I6409">
        <v>3</v>
      </c>
      <c r="J6409">
        <v>5</v>
      </c>
      <c r="K6409">
        <v>830</v>
      </c>
      <c r="L6409">
        <f t="shared" si="1111"/>
        <v>13</v>
      </c>
      <c r="M6409" t="b">
        <f t="shared" si="1112"/>
        <v>1</v>
      </c>
      <c r="N6409">
        <f t="shared" si="1113"/>
        <v>54</v>
      </c>
      <c r="O6409">
        <f t="shared" si="1114"/>
        <v>48</v>
      </c>
      <c r="P6409" s="8">
        <f t="shared" si="1106"/>
        <v>3.8055555555555558E-2</v>
      </c>
      <c r="Q6409" s="1">
        <f t="shared" si="1107"/>
        <v>43211.541666666672</v>
      </c>
      <c r="R6409" t="e">
        <f t="shared" si="1108"/>
        <v>#N/A</v>
      </c>
      <c r="S6409" s="1">
        <f t="shared" si="1115"/>
        <v>43211.541666666664</v>
      </c>
      <c r="T6409">
        <f t="shared" si="1109"/>
        <v>24.6</v>
      </c>
      <c r="U6409">
        <f t="shared" si="1110"/>
        <v>0</v>
      </c>
      <c r="V6409" t="b">
        <f t="shared" si="1116"/>
        <v>0</v>
      </c>
    </row>
    <row r="6410" spans="1:22" x14ac:dyDescent="0.4">
      <c r="A6410" t="s">
        <v>5749</v>
      </c>
      <c r="B6410" s="1">
        <v>43211.581597222219</v>
      </c>
      <c r="C6410">
        <v>502</v>
      </c>
      <c r="D6410" t="s">
        <v>318</v>
      </c>
      <c r="E6410">
        <v>14</v>
      </c>
      <c r="F6410" s="1">
        <v>43211.638738425929</v>
      </c>
      <c r="G6410">
        <v>1348</v>
      </c>
      <c r="H6410" t="s">
        <v>3918</v>
      </c>
      <c r="I6410">
        <v>6</v>
      </c>
      <c r="J6410">
        <v>81</v>
      </c>
      <c r="K6410">
        <v>15490</v>
      </c>
      <c r="L6410">
        <f t="shared" si="1111"/>
        <v>13</v>
      </c>
      <c r="M6410" t="b">
        <f t="shared" si="1112"/>
        <v>1</v>
      </c>
      <c r="N6410">
        <f t="shared" si="1113"/>
        <v>57</v>
      </c>
      <c r="O6410">
        <f t="shared" si="1114"/>
        <v>30</v>
      </c>
      <c r="P6410" s="8">
        <f t="shared" si="1106"/>
        <v>3.9930555555555559E-2</v>
      </c>
      <c r="Q6410" s="1">
        <f t="shared" si="1107"/>
        <v>43211.541666666664</v>
      </c>
      <c r="R6410">
        <f t="shared" si="1108"/>
        <v>24.6</v>
      </c>
      <c r="S6410" s="1">
        <f t="shared" si="1115"/>
        <v>43211.541666666664</v>
      </c>
      <c r="T6410">
        <f t="shared" si="1109"/>
        <v>24.6</v>
      </c>
      <c r="U6410">
        <f t="shared" si="1110"/>
        <v>0</v>
      </c>
      <c r="V6410" t="b">
        <f t="shared" si="1116"/>
        <v>0</v>
      </c>
    </row>
    <row r="6411" spans="1:22" x14ac:dyDescent="0.4">
      <c r="A6411" t="s">
        <v>5238</v>
      </c>
      <c r="B6411" s="1">
        <v>43211.583136574074</v>
      </c>
      <c r="C6411">
        <v>512</v>
      </c>
      <c r="D6411" t="s">
        <v>350</v>
      </c>
      <c r="E6411">
        <v>4</v>
      </c>
      <c r="F6411" s="1">
        <v>43211.692349537036</v>
      </c>
      <c r="G6411">
        <v>511</v>
      </c>
      <c r="H6411" t="s">
        <v>457</v>
      </c>
      <c r="I6411">
        <v>9</v>
      </c>
      <c r="J6411">
        <v>156</v>
      </c>
      <c r="K6411">
        <v>6470</v>
      </c>
      <c r="L6411">
        <f t="shared" si="1111"/>
        <v>13</v>
      </c>
      <c r="M6411" t="b">
        <f t="shared" si="1112"/>
        <v>1</v>
      </c>
      <c r="N6411">
        <f t="shared" si="1113"/>
        <v>59</v>
      </c>
      <c r="O6411">
        <f t="shared" si="1114"/>
        <v>43</v>
      </c>
      <c r="P6411" s="8">
        <f t="shared" si="1106"/>
        <v>4.1469907407407407E-2</v>
      </c>
      <c r="Q6411" s="1">
        <f t="shared" si="1107"/>
        <v>43211.541666666664</v>
      </c>
      <c r="R6411">
        <f t="shared" si="1108"/>
        <v>24.6</v>
      </c>
      <c r="S6411" s="1">
        <f t="shared" si="1115"/>
        <v>43211.541666666664</v>
      </c>
      <c r="T6411">
        <f t="shared" si="1109"/>
        <v>24.6</v>
      </c>
      <c r="U6411">
        <f t="shared" si="1110"/>
        <v>0</v>
      </c>
      <c r="V6411" t="b">
        <f t="shared" si="1116"/>
        <v>0</v>
      </c>
    </row>
    <row r="6412" spans="1:22" x14ac:dyDescent="0.4">
      <c r="A6412" t="s">
        <v>5870</v>
      </c>
      <c r="B6412" s="1">
        <v>43211.584710648145</v>
      </c>
      <c r="C6412">
        <v>1937</v>
      </c>
      <c r="D6412" t="s">
        <v>2576</v>
      </c>
      <c r="E6412">
        <v>14</v>
      </c>
      <c r="F6412" s="1">
        <v>43211.611192129632</v>
      </c>
      <c r="G6412">
        <v>266</v>
      </c>
      <c r="H6412" t="s">
        <v>1034</v>
      </c>
      <c r="I6412">
        <v>10</v>
      </c>
      <c r="J6412">
        <v>34</v>
      </c>
      <c r="K6412">
        <v>6720</v>
      </c>
      <c r="L6412">
        <f t="shared" si="1111"/>
        <v>14</v>
      </c>
      <c r="M6412" t="b">
        <f t="shared" si="1112"/>
        <v>1</v>
      </c>
      <c r="N6412">
        <f t="shared" si="1113"/>
        <v>1</v>
      </c>
      <c r="O6412">
        <f t="shared" si="1114"/>
        <v>59</v>
      </c>
      <c r="P6412" s="8">
        <f t="shared" si="1106"/>
        <v>1.3773148148148147E-3</v>
      </c>
      <c r="Q6412" s="1">
        <f t="shared" si="1107"/>
        <v>43211.583333333328</v>
      </c>
      <c r="R6412" t="e">
        <f t="shared" si="1108"/>
        <v>#N/A</v>
      </c>
      <c r="S6412" s="1">
        <f t="shared" si="1115"/>
        <v>43211.583333333336</v>
      </c>
      <c r="T6412">
        <f t="shared" si="1109"/>
        <v>25</v>
      </c>
      <c r="U6412">
        <f t="shared" si="1110"/>
        <v>0</v>
      </c>
      <c r="V6412" t="b">
        <f t="shared" si="1116"/>
        <v>0</v>
      </c>
    </row>
    <row r="6413" spans="1:22" x14ac:dyDescent="0.4">
      <c r="A6413" t="s">
        <v>5871</v>
      </c>
      <c r="B6413" s="1">
        <v>43211.586168981485</v>
      </c>
      <c r="C6413">
        <v>1413</v>
      </c>
      <c r="D6413" t="s">
        <v>257</v>
      </c>
      <c r="E6413">
        <v>2</v>
      </c>
      <c r="F6413" s="1">
        <v>43211.593877314815</v>
      </c>
      <c r="G6413">
        <v>1610</v>
      </c>
      <c r="H6413" t="s">
        <v>601</v>
      </c>
      <c r="I6413">
        <v>14</v>
      </c>
      <c r="J6413">
        <v>10</v>
      </c>
      <c r="K6413">
        <v>740</v>
      </c>
      <c r="L6413">
        <f t="shared" si="1111"/>
        <v>14</v>
      </c>
      <c r="M6413" t="b">
        <f t="shared" si="1112"/>
        <v>1</v>
      </c>
      <c r="N6413">
        <f t="shared" si="1113"/>
        <v>4</v>
      </c>
      <c r="O6413">
        <f t="shared" si="1114"/>
        <v>5</v>
      </c>
      <c r="P6413" s="8">
        <f t="shared" si="1106"/>
        <v>2.8356481481481479E-3</v>
      </c>
      <c r="Q6413" s="1">
        <f t="shared" si="1107"/>
        <v>43211.583333333336</v>
      </c>
      <c r="R6413">
        <f t="shared" si="1108"/>
        <v>25</v>
      </c>
      <c r="S6413" s="1">
        <f t="shared" si="1115"/>
        <v>43211.583333333336</v>
      </c>
      <c r="T6413">
        <f t="shared" si="1109"/>
        <v>25</v>
      </c>
      <c r="U6413">
        <f t="shared" si="1110"/>
        <v>0</v>
      </c>
      <c r="V6413" t="b">
        <f t="shared" si="1116"/>
        <v>0</v>
      </c>
    </row>
    <row r="6414" spans="1:22" x14ac:dyDescent="0.4">
      <c r="A6414" t="s">
        <v>2249</v>
      </c>
      <c r="B6414" s="1">
        <v>43211.587465277778</v>
      </c>
      <c r="C6414">
        <v>267</v>
      </c>
      <c r="D6414" t="s">
        <v>1246</v>
      </c>
      <c r="E6414">
        <v>2</v>
      </c>
      <c r="F6414" s="1">
        <v>43211.630219907405</v>
      </c>
      <c r="G6414">
        <v>147</v>
      </c>
      <c r="H6414" t="s">
        <v>42</v>
      </c>
      <c r="I6414">
        <v>3</v>
      </c>
      <c r="J6414">
        <v>61</v>
      </c>
      <c r="K6414">
        <v>7460</v>
      </c>
      <c r="L6414">
        <f t="shared" si="1111"/>
        <v>14</v>
      </c>
      <c r="M6414" t="b">
        <f t="shared" si="1112"/>
        <v>1</v>
      </c>
      <c r="N6414">
        <f t="shared" si="1113"/>
        <v>5</v>
      </c>
      <c r="O6414">
        <f t="shared" si="1114"/>
        <v>57</v>
      </c>
      <c r="P6414" s="8">
        <f t="shared" si="1106"/>
        <v>4.1319444444444442E-3</v>
      </c>
      <c r="Q6414" s="1">
        <f t="shared" si="1107"/>
        <v>43211.583333333336</v>
      </c>
      <c r="R6414">
        <f t="shared" si="1108"/>
        <v>25</v>
      </c>
      <c r="S6414" s="1">
        <f t="shared" si="1115"/>
        <v>43211.583333333336</v>
      </c>
      <c r="T6414">
        <f t="shared" si="1109"/>
        <v>25</v>
      </c>
      <c r="U6414">
        <f t="shared" si="1110"/>
        <v>0</v>
      </c>
      <c r="V6414" t="b">
        <f t="shared" si="1116"/>
        <v>0</v>
      </c>
    </row>
    <row r="6415" spans="1:22" x14ac:dyDescent="0.4">
      <c r="A6415" t="s">
        <v>4808</v>
      </c>
      <c r="B6415" s="1">
        <v>43211.588680555556</v>
      </c>
      <c r="C6415">
        <v>186</v>
      </c>
      <c r="D6415" t="s">
        <v>252</v>
      </c>
      <c r="E6415">
        <v>33</v>
      </c>
      <c r="F6415" s="1">
        <v>43211.676446759258</v>
      </c>
      <c r="G6415">
        <v>186</v>
      </c>
      <c r="H6415" t="s">
        <v>252</v>
      </c>
      <c r="I6415">
        <v>33</v>
      </c>
      <c r="J6415">
        <v>127</v>
      </c>
      <c r="K6415">
        <v>6510</v>
      </c>
      <c r="L6415">
        <f t="shared" si="1111"/>
        <v>14</v>
      </c>
      <c r="M6415" t="b">
        <f t="shared" si="1112"/>
        <v>1</v>
      </c>
      <c r="N6415">
        <f t="shared" si="1113"/>
        <v>7</v>
      </c>
      <c r="O6415">
        <f t="shared" si="1114"/>
        <v>42</v>
      </c>
      <c r="P6415" s="8">
        <f t="shared" si="1106"/>
        <v>5.347222222222222E-3</v>
      </c>
      <c r="Q6415" s="1">
        <f t="shared" si="1107"/>
        <v>43211.583333333336</v>
      </c>
      <c r="R6415">
        <f t="shared" si="1108"/>
        <v>25</v>
      </c>
      <c r="S6415" s="1">
        <f t="shared" si="1115"/>
        <v>43211.583333333336</v>
      </c>
      <c r="T6415">
        <f t="shared" si="1109"/>
        <v>25</v>
      </c>
      <c r="U6415">
        <f t="shared" si="1110"/>
        <v>0</v>
      </c>
      <c r="V6415" t="b">
        <f t="shared" si="1116"/>
        <v>0</v>
      </c>
    </row>
    <row r="6416" spans="1:22" x14ac:dyDescent="0.4">
      <c r="A6416" t="s">
        <v>3218</v>
      </c>
      <c r="B6416" s="1">
        <v>43211.589907407404</v>
      </c>
      <c r="C6416">
        <v>2382</v>
      </c>
      <c r="D6416" t="s">
        <v>4778</v>
      </c>
      <c r="E6416">
        <v>11</v>
      </c>
      <c r="F6416" s="1">
        <v>43211.59851851852</v>
      </c>
      <c r="G6416">
        <v>2320</v>
      </c>
      <c r="H6416" t="s">
        <v>2472</v>
      </c>
      <c r="I6416">
        <v>1</v>
      </c>
      <c r="J6416">
        <v>11</v>
      </c>
      <c r="K6416">
        <v>1840</v>
      </c>
      <c r="L6416">
        <f t="shared" si="1111"/>
        <v>14</v>
      </c>
      <c r="M6416" t="b">
        <f t="shared" si="1112"/>
        <v>1</v>
      </c>
      <c r="N6416">
        <f t="shared" si="1113"/>
        <v>9</v>
      </c>
      <c r="O6416">
        <f t="shared" si="1114"/>
        <v>28</v>
      </c>
      <c r="P6416" s="8">
        <f t="shared" ref="P6416:P6479" si="1117">TIME(0,MINUTE(B6416),SECOND(B6416))</f>
        <v>6.5740740740740733E-3</v>
      </c>
      <c r="Q6416" s="1">
        <f t="shared" ref="Q6416:Q6479" si="1118">B6416-P6416</f>
        <v>43211.583333333328</v>
      </c>
      <c r="R6416" t="e">
        <f t="shared" si="1108"/>
        <v>#N/A</v>
      </c>
      <c r="S6416" s="1">
        <f t="shared" si="1115"/>
        <v>43211.583333333336</v>
      </c>
      <c r="T6416">
        <f t="shared" si="1109"/>
        <v>25</v>
      </c>
      <c r="U6416">
        <f t="shared" si="1110"/>
        <v>0</v>
      </c>
      <c r="V6416" t="b">
        <f t="shared" si="1116"/>
        <v>0</v>
      </c>
    </row>
    <row r="6417" spans="1:22" x14ac:dyDescent="0.4">
      <c r="A6417" t="s">
        <v>5872</v>
      </c>
      <c r="B6417" s="1">
        <v>43211.591099537036</v>
      </c>
      <c r="C6417">
        <v>183</v>
      </c>
      <c r="D6417" t="s">
        <v>239</v>
      </c>
      <c r="E6417">
        <v>12</v>
      </c>
      <c r="F6417" s="1">
        <v>43211.595370370371</v>
      </c>
      <c r="G6417">
        <v>116</v>
      </c>
      <c r="H6417" t="s">
        <v>380</v>
      </c>
      <c r="I6417">
        <v>5</v>
      </c>
      <c r="J6417">
        <v>5</v>
      </c>
      <c r="K6417">
        <v>1000</v>
      </c>
      <c r="L6417">
        <f t="shared" si="1111"/>
        <v>14</v>
      </c>
      <c r="M6417" t="b">
        <f t="shared" si="1112"/>
        <v>1</v>
      </c>
      <c r="N6417">
        <f t="shared" si="1113"/>
        <v>11</v>
      </c>
      <c r="O6417">
        <f t="shared" si="1114"/>
        <v>11</v>
      </c>
      <c r="P6417" s="8">
        <f t="shared" si="1117"/>
        <v>7.7662037037037031E-3</v>
      </c>
      <c r="Q6417" s="1">
        <f t="shared" si="1118"/>
        <v>43211.583333333336</v>
      </c>
      <c r="R6417">
        <f t="shared" si="1108"/>
        <v>25</v>
      </c>
      <c r="S6417" s="1">
        <f t="shared" si="1115"/>
        <v>43211.583333333336</v>
      </c>
      <c r="T6417">
        <f t="shared" si="1109"/>
        <v>25</v>
      </c>
      <c r="U6417">
        <f t="shared" si="1110"/>
        <v>0</v>
      </c>
      <c r="V6417" t="b">
        <f t="shared" si="1116"/>
        <v>0</v>
      </c>
    </row>
    <row r="6418" spans="1:22" x14ac:dyDescent="0.4">
      <c r="A6418" t="s">
        <v>5873</v>
      </c>
      <c r="B6418" s="1">
        <v>43211.592268518521</v>
      </c>
      <c r="C6418">
        <v>346</v>
      </c>
      <c r="D6418" t="s">
        <v>1110</v>
      </c>
      <c r="E6418">
        <v>8</v>
      </c>
      <c r="F6418" s="1">
        <v>43211.599687499998</v>
      </c>
      <c r="G6418">
        <v>568</v>
      </c>
      <c r="H6418" t="s">
        <v>571</v>
      </c>
      <c r="I6418">
        <v>2</v>
      </c>
      <c r="J6418">
        <v>10</v>
      </c>
      <c r="K6418">
        <v>1600</v>
      </c>
      <c r="L6418">
        <f t="shared" si="1111"/>
        <v>14</v>
      </c>
      <c r="M6418" t="b">
        <f t="shared" si="1112"/>
        <v>1</v>
      </c>
      <c r="N6418">
        <f t="shared" si="1113"/>
        <v>12</v>
      </c>
      <c r="O6418">
        <f t="shared" si="1114"/>
        <v>52</v>
      </c>
      <c r="P6418" s="8">
        <f t="shared" si="1117"/>
        <v>8.9351851851851866E-3</v>
      </c>
      <c r="Q6418" s="1">
        <f t="shared" si="1118"/>
        <v>43211.583333333336</v>
      </c>
      <c r="R6418">
        <f t="shared" si="1108"/>
        <v>25</v>
      </c>
      <c r="S6418" s="1">
        <f t="shared" si="1115"/>
        <v>43211.583333333336</v>
      </c>
      <c r="T6418">
        <f t="shared" si="1109"/>
        <v>25</v>
      </c>
      <c r="U6418">
        <f t="shared" si="1110"/>
        <v>0</v>
      </c>
      <c r="V6418" t="b">
        <f t="shared" si="1116"/>
        <v>0</v>
      </c>
    </row>
    <row r="6419" spans="1:22" x14ac:dyDescent="0.4">
      <c r="A6419" t="s">
        <v>3101</v>
      </c>
      <c r="B6419" s="1">
        <v>43211.594097222223</v>
      </c>
      <c r="C6419">
        <v>155</v>
      </c>
      <c r="D6419" t="s">
        <v>1373</v>
      </c>
      <c r="E6419">
        <v>10</v>
      </c>
      <c r="F6419" s="1">
        <v>43211.59957175926</v>
      </c>
      <c r="G6419">
        <v>153</v>
      </c>
      <c r="H6419" t="s">
        <v>102</v>
      </c>
      <c r="I6419">
        <v>2</v>
      </c>
      <c r="J6419">
        <v>7</v>
      </c>
      <c r="K6419">
        <v>850</v>
      </c>
      <c r="L6419">
        <f t="shared" si="1111"/>
        <v>14</v>
      </c>
      <c r="M6419" t="b">
        <f t="shared" si="1112"/>
        <v>1</v>
      </c>
      <c r="N6419">
        <f t="shared" si="1113"/>
        <v>15</v>
      </c>
      <c r="O6419">
        <f t="shared" si="1114"/>
        <v>30</v>
      </c>
      <c r="P6419" s="8">
        <f t="shared" si="1117"/>
        <v>1.0763888888888891E-2</v>
      </c>
      <c r="Q6419" s="1">
        <f t="shared" si="1118"/>
        <v>43211.583333333336</v>
      </c>
      <c r="R6419">
        <f t="shared" si="1108"/>
        <v>25</v>
      </c>
      <c r="S6419" s="1">
        <f t="shared" si="1115"/>
        <v>43211.583333333336</v>
      </c>
      <c r="T6419">
        <f t="shared" si="1109"/>
        <v>25</v>
      </c>
      <c r="U6419">
        <f t="shared" si="1110"/>
        <v>0</v>
      </c>
      <c r="V6419" t="b">
        <f t="shared" si="1116"/>
        <v>0</v>
      </c>
    </row>
    <row r="6420" spans="1:22" x14ac:dyDescent="0.4">
      <c r="A6420" t="s">
        <v>5658</v>
      </c>
      <c r="B6420" s="1">
        <v>43211.59547453704</v>
      </c>
      <c r="C6420">
        <v>511</v>
      </c>
      <c r="D6420" t="s">
        <v>457</v>
      </c>
      <c r="E6420">
        <v>7</v>
      </c>
      <c r="F6420" s="1">
        <v>43211.616446759261</v>
      </c>
      <c r="G6420">
        <v>512</v>
      </c>
      <c r="H6420" t="s">
        <v>350</v>
      </c>
      <c r="I6420">
        <v>1</v>
      </c>
      <c r="J6420">
        <v>28</v>
      </c>
      <c r="K6420">
        <v>2550</v>
      </c>
      <c r="L6420">
        <f t="shared" si="1111"/>
        <v>14</v>
      </c>
      <c r="M6420" t="b">
        <f t="shared" si="1112"/>
        <v>1</v>
      </c>
      <c r="N6420">
        <f t="shared" si="1113"/>
        <v>17</v>
      </c>
      <c r="O6420">
        <f t="shared" si="1114"/>
        <v>29</v>
      </c>
      <c r="P6420" s="8">
        <f t="shared" si="1117"/>
        <v>1.2141203703703704E-2</v>
      </c>
      <c r="Q6420" s="1">
        <f t="shared" si="1118"/>
        <v>43211.583333333336</v>
      </c>
      <c r="R6420">
        <f t="shared" si="1108"/>
        <v>25</v>
      </c>
      <c r="S6420" s="1">
        <f t="shared" si="1115"/>
        <v>43211.583333333336</v>
      </c>
      <c r="T6420">
        <f t="shared" si="1109"/>
        <v>25</v>
      </c>
      <c r="U6420">
        <f t="shared" si="1110"/>
        <v>0</v>
      </c>
      <c r="V6420" t="b">
        <f t="shared" si="1116"/>
        <v>0</v>
      </c>
    </row>
    <row r="6421" spans="1:22" x14ac:dyDescent="0.4">
      <c r="A6421" t="s">
        <v>5330</v>
      </c>
      <c r="B6421" s="1">
        <v>43211.59684027778</v>
      </c>
      <c r="C6421">
        <v>117</v>
      </c>
      <c r="D6421" t="s">
        <v>241</v>
      </c>
      <c r="E6421">
        <v>7</v>
      </c>
      <c r="F6421" s="1">
        <v>43211.649629629632</v>
      </c>
      <c r="G6421">
        <v>244</v>
      </c>
      <c r="H6421" t="s">
        <v>985</v>
      </c>
      <c r="I6421">
        <v>8</v>
      </c>
      <c r="J6421">
        <v>71</v>
      </c>
      <c r="K6421">
        <v>11970</v>
      </c>
      <c r="L6421">
        <f t="shared" si="1111"/>
        <v>14</v>
      </c>
      <c r="M6421" t="b">
        <f t="shared" si="1112"/>
        <v>1</v>
      </c>
      <c r="N6421">
        <f t="shared" si="1113"/>
        <v>19</v>
      </c>
      <c r="O6421">
        <f t="shared" si="1114"/>
        <v>27</v>
      </c>
      <c r="P6421" s="8">
        <f t="shared" si="1117"/>
        <v>1.3506944444444445E-2</v>
      </c>
      <c r="Q6421" s="1">
        <f t="shared" si="1118"/>
        <v>43211.583333333336</v>
      </c>
      <c r="R6421">
        <f t="shared" si="1108"/>
        <v>25</v>
      </c>
      <c r="S6421" s="1">
        <f t="shared" si="1115"/>
        <v>43211.583333333336</v>
      </c>
      <c r="T6421">
        <f t="shared" si="1109"/>
        <v>25</v>
      </c>
      <c r="U6421">
        <f t="shared" si="1110"/>
        <v>0</v>
      </c>
      <c r="V6421" t="b">
        <f t="shared" si="1116"/>
        <v>0</v>
      </c>
    </row>
    <row r="6422" spans="1:22" x14ac:dyDescent="0.4">
      <c r="A6422" t="s">
        <v>5874</v>
      </c>
      <c r="B6422" s="1">
        <v>43211.598055555558</v>
      </c>
      <c r="C6422">
        <v>1050</v>
      </c>
      <c r="D6422" t="s">
        <v>5237</v>
      </c>
      <c r="E6422">
        <v>2</v>
      </c>
      <c r="F6422" s="1">
        <v>43211.60701388889</v>
      </c>
      <c r="G6422">
        <v>1215</v>
      </c>
      <c r="H6422" t="s">
        <v>322</v>
      </c>
      <c r="I6422">
        <v>10</v>
      </c>
      <c r="J6422">
        <v>12</v>
      </c>
      <c r="K6422">
        <v>1300</v>
      </c>
      <c r="L6422">
        <f t="shared" si="1111"/>
        <v>14</v>
      </c>
      <c r="M6422" t="b">
        <f t="shared" si="1112"/>
        <v>1</v>
      </c>
      <c r="N6422">
        <f t="shared" si="1113"/>
        <v>21</v>
      </c>
      <c r="O6422">
        <f t="shared" si="1114"/>
        <v>12</v>
      </c>
      <c r="P6422" s="8">
        <f t="shared" si="1117"/>
        <v>1.4722222222222222E-2</v>
      </c>
      <c r="Q6422" s="1">
        <f t="shared" si="1118"/>
        <v>43211.583333333336</v>
      </c>
      <c r="R6422">
        <f t="shared" si="1108"/>
        <v>25</v>
      </c>
      <c r="S6422" s="1">
        <f t="shared" si="1115"/>
        <v>43211.583333333336</v>
      </c>
      <c r="T6422">
        <f t="shared" si="1109"/>
        <v>25</v>
      </c>
      <c r="U6422">
        <f t="shared" si="1110"/>
        <v>0</v>
      </c>
      <c r="V6422" t="b">
        <f t="shared" si="1116"/>
        <v>0</v>
      </c>
    </row>
    <row r="6423" spans="1:22" x14ac:dyDescent="0.4">
      <c r="A6423" t="s">
        <v>5875</v>
      </c>
      <c r="B6423" s="1">
        <v>43211.599166666667</v>
      </c>
      <c r="C6423">
        <v>647</v>
      </c>
      <c r="D6423" t="s">
        <v>3249</v>
      </c>
      <c r="E6423">
        <v>3</v>
      </c>
      <c r="F6423" s="1">
        <v>43211.674502314818</v>
      </c>
      <c r="G6423">
        <v>607</v>
      </c>
      <c r="H6423" t="s">
        <v>328</v>
      </c>
      <c r="I6423">
        <v>6</v>
      </c>
      <c r="J6423">
        <v>107</v>
      </c>
      <c r="K6423">
        <v>12180</v>
      </c>
      <c r="L6423">
        <f t="shared" si="1111"/>
        <v>14</v>
      </c>
      <c r="M6423" t="b">
        <f t="shared" si="1112"/>
        <v>1</v>
      </c>
      <c r="N6423">
        <f t="shared" si="1113"/>
        <v>22</v>
      </c>
      <c r="O6423">
        <f t="shared" si="1114"/>
        <v>48</v>
      </c>
      <c r="P6423" s="8">
        <f t="shared" si="1117"/>
        <v>1.5833333333333335E-2</v>
      </c>
      <c r="Q6423" s="1">
        <f t="shared" si="1118"/>
        <v>43211.583333333336</v>
      </c>
      <c r="R6423">
        <f t="shared" si="1108"/>
        <v>25</v>
      </c>
      <c r="S6423" s="1">
        <f t="shared" si="1115"/>
        <v>43211.583333333336</v>
      </c>
      <c r="T6423">
        <f t="shared" si="1109"/>
        <v>25</v>
      </c>
      <c r="U6423">
        <f t="shared" si="1110"/>
        <v>0</v>
      </c>
      <c r="V6423" t="b">
        <f t="shared" si="1116"/>
        <v>0</v>
      </c>
    </row>
    <row r="6424" spans="1:22" x14ac:dyDescent="0.4">
      <c r="A6424" t="s">
        <v>5876</v>
      </c>
      <c r="B6424" s="1">
        <v>43211.600555555553</v>
      </c>
      <c r="C6424">
        <v>1955</v>
      </c>
      <c r="D6424" t="s">
        <v>896</v>
      </c>
      <c r="E6424">
        <v>5</v>
      </c>
      <c r="F6424" s="1">
        <v>43211.605300925927</v>
      </c>
      <c r="G6424">
        <v>1828</v>
      </c>
      <c r="H6424" t="s">
        <v>399</v>
      </c>
      <c r="I6424">
        <v>1</v>
      </c>
      <c r="J6424">
        <v>6</v>
      </c>
      <c r="K6424">
        <v>980</v>
      </c>
      <c r="L6424">
        <f t="shared" si="1111"/>
        <v>14</v>
      </c>
      <c r="M6424" t="b">
        <f t="shared" si="1112"/>
        <v>1</v>
      </c>
      <c r="N6424">
        <f t="shared" si="1113"/>
        <v>24</v>
      </c>
      <c r="O6424">
        <f t="shared" si="1114"/>
        <v>48</v>
      </c>
      <c r="P6424" s="8">
        <f t="shared" si="1117"/>
        <v>1.7222222222222222E-2</v>
      </c>
      <c r="Q6424" s="1">
        <f t="shared" si="1118"/>
        <v>43211.583333333328</v>
      </c>
      <c r="R6424" t="e">
        <f t="shared" si="1108"/>
        <v>#N/A</v>
      </c>
      <c r="S6424" s="1">
        <f t="shared" si="1115"/>
        <v>43211.583333333336</v>
      </c>
      <c r="T6424">
        <f t="shared" si="1109"/>
        <v>25</v>
      </c>
      <c r="U6424">
        <f t="shared" si="1110"/>
        <v>0</v>
      </c>
      <c r="V6424" t="b">
        <f t="shared" si="1116"/>
        <v>0</v>
      </c>
    </row>
    <row r="6425" spans="1:22" x14ac:dyDescent="0.4">
      <c r="A6425" t="s">
        <v>5877</v>
      </c>
      <c r="B6425" s="1">
        <v>43211.601851851854</v>
      </c>
      <c r="C6425">
        <v>1906</v>
      </c>
      <c r="D6425" t="s">
        <v>359</v>
      </c>
      <c r="E6425">
        <v>16</v>
      </c>
      <c r="F6425" s="1">
        <v>43211.625011574077</v>
      </c>
      <c r="G6425">
        <v>1940</v>
      </c>
      <c r="H6425" t="s">
        <v>1292</v>
      </c>
      <c r="I6425">
        <v>5</v>
      </c>
      <c r="J6425">
        <v>31</v>
      </c>
      <c r="K6425">
        <v>5410</v>
      </c>
      <c r="L6425">
        <f t="shared" si="1111"/>
        <v>14</v>
      </c>
      <c r="M6425" t="b">
        <f t="shared" si="1112"/>
        <v>1</v>
      </c>
      <c r="N6425">
        <f t="shared" si="1113"/>
        <v>26</v>
      </c>
      <c r="O6425">
        <f t="shared" si="1114"/>
        <v>40</v>
      </c>
      <c r="P6425" s="8">
        <f t="shared" si="1117"/>
        <v>1.8518518518518521E-2</v>
      </c>
      <c r="Q6425" s="1">
        <f t="shared" si="1118"/>
        <v>43211.583333333336</v>
      </c>
      <c r="R6425">
        <f t="shared" si="1108"/>
        <v>25</v>
      </c>
      <c r="S6425" s="1">
        <f t="shared" si="1115"/>
        <v>43211.583333333336</v>
      </c>
      <c r="T6425">
        <f t="shared" si="1109"/>
        <v>25</v>
      </c>
      <c r="U6425">
        <f t="shared" si="1110"/>
        <v>0</v>
      </c>
      <c r="V6425" t="b">
        <f t="shared" si="1116"/>
        <v>0</v>
      </c>
    </row>
    <row r="6426" spans="1:22" x14ac:dyDescent="0.4">
      <c r="A6426" t="s">
        <v>5116</v>
      </c>
      <c r="B6426" s="1">
        <v>43211.603333333333</v>
      </c>
      <c r="C6426">
        <v>233</v>
      </c>
      <c r="D6426" t="s">
        <v>5878</v>
      </c>
      <c r="E6426">
        <v>1</v>
      </c>
      <c r="F6426" s="1">
        <v>43211.630995370368</v>
      </c>
      <c r="G6426">
        <v>1120</v>
      </c>
      <c r="H6426" t="s">
        <v>326</v>
      </c>
      <c r="I6426">
        <v>1</v>
      </c>
      <c r="J6426">
        <v>38</v>
      </c>
      <c r="K6426">
        <v>7000</v>
      </c>
      <c r="L6426">
        <f t="shared" si="1111"/>
        <v>14</v>
      </c>
      <c r="M6426" t="b">
        <f t="shared" si="1112"/>
        <v>1</v>
      </c>
      <c r="N6426">
        <f t="shared" si="1113"/>
        <v>28</v>
      </c>
      <c r="O6426">
        <f t="shared" si="1114"/>
        <v>48</v>
      </c>
      <c r="P6426" s="8">
        <f t="shared" si="1117"/>
        <v>0.02</v>
      </c>
      <c r="Q6426" s="1">
        <f t="shared" si="1118"/>
        <v>43211.583333333336</v>
      </c>
      <c r="R6426">
        <f t="shared" si="1108"/>
        <v>25</v>
      </c>
      <c r="S6426" s="1">
        <f t="shared" si="1115"/>
        <v>43211.583333333336</v>
      </c>
      <c r="T6426">
        <f t="shared" si="1109"/>
        <v>25</v>
      </c>
      <c r="U6426">
        <f t="shared" si="1110"/>
        <v>0</v>
      </c>
      <c r="V6426" t="b">
        <f t="shared" si="1116"/>
        <v>0</v>
      </c>
    </row>
    <row r="6427" spans="1:22" x14ac:dyDescent="0.4">
      <c r="A6427" t="s">
        <v>5879</v>
      </c>
      <c r="B6427" s="1">
        <v>43211.604699074072</v>
      </c>
      <c r="C6427">
        <v>239</v>
      </c>
      <c r="D6427" t="s">
        <v>697</v>
      </c>
      <c r="E6427">
        <v>10</v>
      </c>
      <c r="F6427" s="1">
        <v>43211.626331018517</v>
      </c>
      <c r="G6427">
        <v>207</v>
      </c>
      <c r="H6427" t="s">
        <v>41</v>
      </c>
      <c r="I6427">
        <v>26</v>
      </c>
      <c r="J6427">
        <v>30</v>
      </c>
      <c r="K6427">
        <v>4030</v>
      </c>
      <c r="L6427">
        <f t="shared" si="1111"/>
        <v>14</v>
      </c>
      <c r="M6427" t="b">
        <f t="shared" si="1112"/>
        <v>1</v>
      </c>
      <c r="N6427">
        <f t="shared" si="1113"/>
        <v>30</v>
      </c>
      <c r="O6427">
        <f t="shared" si="1114"/>
        <v>46</v>
      </c>
      <c r="P6427" s="8">
        <f t="shared" si="1117"/>
        <v>2.1365740740740741E-2</v>
      </c>
      <c r="Q6427" s="1">
        <f t="shared" si="1118"/>
        <v>43211.583333333328</v>
      </c>
      <c r="R6427" t="e">
        <f t="shared" si="1108"/>
        <v>#N/A</v>
      </c>
      <c r="S6427" s="1">
        <f t="shared" si="1115"/>
        <v>43211.583333333336</v>
      </c>
      <c r="T6427">
        <f t="shared" si="1109"/>
        <v>25</v>
      </c>
      <c r="U6427">
        <f t="shared" si="1110"/>
        <v>0</v>
      </c>
      <c r="V6427" t="b">
        <f t="shared" si="1116"/>
        <v>0</v>
      </c>
    </row>
    <row r="6428" spans="1:22" x14ac:dyDescent="0.4">
      <c r="A6428" t="s">
        <v>1090</v>
      </c>
      <c r="B6428" s="1">
        <v>43211.606273148151</v>
      </c>
      <c r="C6428">
        <v>1106</v>
      </c>
      <c r="D6428" t="s">
        <v>1178</v>
      </c>
      <c r="E6428">
        <v>8</v>
      </c>
      <c r="F6428" s="1">
        <v>43211.63989583333</v>
      </c>
      <c r="G6428">
        <v>1106</v>
      </c>
      <c r="H6428" t="s">
        <v>1178</v>
      </c>
      <c r="I6428">
        <v>2</v>
      </c>
      <c r="J6428">
        <v>48</v>
      </c>
      <c r="K6428">
        <v>4500</v>
      </c>
      <c r="L6428">
        <f t="shared" si="1111"/>
        <v>14</v>
      </c>
      <c r="M6428" t="b">
        <f t="shared" si="1112"/>
        <v>1</v>
      </c>
      <c r="N6428">
        <f t="shared" si="1113"/>
        <v>33</v>
      </c>
      <c r="O6428">
        <f t="shared" si="1114"/>
        <v>2</v>
      </c>
      <c r="P6428" s="8">
        <f t="shared" si="1117"/>
        <v>2.2939814814814816E-2</v>
      </c>
      <c r="Q6428" s="1">
        <f t="shared" si="1118"/>
        <v>43211.583333333336</v>
      </c>
      <c r="R6428">
        <f t="shared" si="1108"/>
        <v>25</v>
      </c>
      <c r="S6428" s="1">
        <f t="shared" si="1115"/>
        <v>43211.583333333336</v>
      </c>
      <c r="T6428">
        <f t="shared" si="1109"/>
        <v>25</v>
      </c>
      <c r="U6428">
        <f t="shared" si="1110"/>
        <v>0</v>
      </c>
      <c r="V6428" t="b">
        <f t="shared" si="1116"/>
        <v>0</v>
      </c>
    </row>
    <row r="6429" spans="1:22" x14ac:dyDescent="0.4">
      <c r="A6429" t="s">
        <v>1539</v>
      </c>
      <c r="B6429" s="1">
        <v>43211.607499999998</v>
      </c>
      <c r="C6429">
        <v>501</v>
      </c>
      <c r="D6429" t="s">
        <v>44</v>
      </c>
      <c r="E6429">
        <v>10</v>
      </c>
      <c r="F6429" s="1">
        <v>43211.655925925923</v>
      </c>
      <c r="G6429">
        <v>1257</v>
      </c>
      <c r="H6429" t="s">
        <v>702</v>
      </c>
      <c r="I6429">
        <v>10</v>
      </c>
      <c r="J6429">
        <v>67</v>
      </c>
      <c r="K6429">
        <v>11340</v>
      </c>
      <c r="L6429">
        <f t="shared" si="1111"/>
        <v>14</v>
      </c>
      <c r="M6429" t="b">
        <f t="shared" si="1112"/>
        <v>1</v>
      </c>
      <c r="N6429">
        <f t="shared" si="1113"/>
        <v>34</v>
      </c>
      <c r="O6429">
        <f t="shared" si="1114"/>
        <v>48</v>
      </c>
      <c r="P6429" s="8">
        <f t="shared" si="1117"/>
        <v>2.4166666666666666E-2</v>
      </c>
      <c r="Q6429" s="1">
        <f t="shared" si="1118"/>
        <v>43211.583333333328</v>
      </c>
      <c r="R6429" t="e">
        <f t="shared" si="1108"/>
        <v>#N/A</v>
      </c>
      <c r="S6429" s="1">
        <f t="shared" si="1115"/>
        <v>43211.583333333336</v>
      </c>
      <c r="T6429">
        <f t="shared" si="1109"/>
        <v>25</v>
      </c>
      <c r="U6429">
        <f t="shared" si="1110"/>
        <v>0</v>
      </c>
      <c r="V6429" t="b">
        <f t="shared" si="1116"/>
        <v>0</v>
      </c>
    </row>
    <row r="6430" spans="1:22" x14ac:dyDescent="0.4">
      <c r="A6430" t="s">
        <v>5858</v>
      </c>
      <c r="B6430" s="1">
        <v>43211.6091087963</v>
      </c>
      <c r="C6430">
        <v>2372</v>
      </c>
      <c r="D6430" t="s">
        <v>1680</v>
      </c>
      <c r="E6430">
        <v>9</v>
      </c>
      <c r="F6430" s="1">
        <v>43211.658333333333</v>
      </c>
      <c r="G6430">
        <v>583</v>
      </c>
      <c r="H6430" t="s">
        <v>587</v>
      </c>
      <c r="I6430">
        <v>10</v>
      </c>
      <c r="J6430">
        <v>70</v>
      </c>
      <c r="K6430">
        <v>17380</v>
      </c>
      <c r="L6430">
        <f t="shared" si="1111"/>
        <v>14</v>
      </c>
      <c r="M6430" t="b">
        <f t="shared" si="1112"/>
        <v>1</v>
      </c>
      <c r="N6430">
        <f t="shared" si="1113"/>
        <v>37</v>
      </c>
      <c r="O6430">
        <f t="shared" si="1114"/>
        <v>7</v>
      </c>
      <c r="P6430" s="8">
        <f t="shared" si="1117"/>
        <v>2.5775462962962962E-2</v>
      </c>
      <c r="Q6430" s="1">
        <f t="shared" si="1118"/>
        <v>43211.583333333336</v>
      </c>
      <c r="R6430">
        <f t="shared" si="1108"/>
        <v>25</v>
      </c>
      <c r="S6430" s="1">
        <f t="shared" si="1115"/>
        <v>43211.583333333336</v>
      </c>
      <c r="T6430">
        <f t="shared" si="1109"/>
        <v>25</v>
      </c>
      <c r="U6430">
        <f t="shared" si="1110"/>
        <v>0</v>
      </c>
      <c r="V6430" t="b">
        <f t="shared" si="1116"/>
        <v>0</v>
      </c>
    </row>
    <row r="6431" spans="1:22" x14ac:dyDescent="0.4">
      <c r="A6431" t="s">
        <v>5486</v>
      </c>
      <c r="B6431" s="1">
        <v>43211.610324074078</v>
      </c>
      <c r="C6431">
        <v>2139</v>
      </c>
      <c r="D6431" t="s">
        <v>681</v>
      </c>
      <c r="E6431">
        <v>7</v>
      </c>
      <c r="F6431" s="1">
        <v>43211.613993055558</v>
      </c>
      <c r="G6431">
        <v>2172</v>
      </c>
      <c r="H6431" t="s">
        <v>1682</v>
      </c>
      <c r="I6431">
        <v>2</v>
      </c>
      <c r="J6431">
        <v>4</v>
      </c>
      <c r="K6431">
        <v>780</v>
      </c>
      <c r="L6431">
        <f t="shared" si="1111"/>
        <v>14</v>
      </c>
      <c r="M6431" t="b">
        <f t="shared" si="1112"/>
        <v>1</v>
      </c>
      <c r="N6431">
        <f t="shared" si="1113"/>
        <v>38</v>
      </c>
      <c r="O6431">
        <f t="shared" si="1114"/>
        <v>52</v>
      </c>
      <c r="P6431" s="8">
        <f t="shared" si="1117"/>
        <v>2.6990740740740742E-2</v>
      </c>
      <c r="Q6431" s="1">
        <f t="shared" si="1118"/>
        <v>43211.583333333336</v>
      </c>
      <c r="R6431">
        <f t="shared" si="1108"/>
        <v>25</v>
      </c>
      <c r="S6431" s="1">
        <f t="shared" si="1115"/>
        <v>43211.583333333336</v>
      </c>
      <c r="T6431">
        <f t="shared" si="1109"/>
        <v>25</v>
      </c>
      <c r="U6431">
        <f t="shared" si="1110"/>
        <v>0</v>
      </c>
      <c r="V6431" t="b">
        <f t="shared" si="1116"/>
        <v>0</v>
      </c>
    </row>
    <row r="6432" spans="1:22" x14ac:dyDescent="0.4">
      <c r="A6432" t="s">
        <v>5880</v>
      </c>
      <c r="B6432" s="1">
        <v>43211.611655092594</v>
      </c>
      <c r="C6432">
        <v>509</v>
      </c>
      <c r="D6432" t="s">
        <v>278</v>
      </c>
      <c r="E6432">
        <v>4</v>
      </c>
      <c r="F6432" s="1">
        <v>43211.621331018519</v>
      </c>
      <c r="G6432">
        <v>511</v>
      </c>
      <c r="H6432" t="s">
        <v>457</v>
      </c>
      <c r="I6432">
        <v>12</v>
      </c>
      <c r="J6432">
        <v>13</v>
      </c>
      <c r="K6432">
        <v>1660</v>
      </c>
      <c r="L6432">
        <f t="shared" si="1111"/>
        <v>14</v>
      </c>
      <c r="M6432" t="b">
        <f t="shared" si="1112"/>
        <v>1</v>
      </c>
      <c r="N6432">
        <f t="shared" si="1113"/>
        <v>40</v>
      </c>
      <c r="O6432">
        <f t="shared" si="1114"/>
        <v>47</v>
      </c>
      <c r="P6432" s="8">
        <f t="shared" si="1117"/>
        <v>2.8321759259259258E-2</v>
      </c>
      <c r="Q6432" s="1">
        <f t="shared" si="1118"/>
        <v>43211.583333333336</v>
      </c>
      <c r="R6432">
        <f t="shared" si="1108"/>
        <v>25</v>
      </c>
      <c r="S6432" s="1">
        <f t="shared" si="1115"/>
        <v>43211.583333333336</v>
      </c>
      <c r="T6432">
        <f t="shared" si="1109"/>
        <v>25</v>
      </c>
      <c r="U6432">
        <f t="shared" si="1110"/>
        <v>0</v>
      </c>
      <c r="V6432" t="b">
        <f t="shared" si="1116"/>
        <v>0</v>
      </c>
    </row>
    <row r="6433" spans="1:22" x14ac:dyDescent="0.4">
      <c r="A6433" t="s">
        <v>5881</v>
      </c>
      <c r="B6433" s="1">
        <v>43211.612928240742</v>
      </c>
      <c r="C6433">
        <v>1428</v>
      </c>
      <c r="D6433" t="s">
        <v>969</v>
      </c>
      <c r="E6433">
        <v>9</v>
      </c>
      <c r="F6433" s="1">
        <v>43211.644189814811</v>
      </c>
      <c r="G6433">
        <v>1610</v>
      </c>
      <c r="H6433" t="s">
        <v>601</v>
      </c>
      <c r="I6433">
        <v>17</v>
      </c>
      <c r="J6433">
        <v>40</v>
      </c>
      <c r="K6433">
        <v>3020</v>
      </c>
      <c r="L6433">
        <f t="shared" si="1111"/>
        <v>14</v>
      </c>
      <c r="M6433" t="b">
        <f t="shared" si="1112"/>
        <v>1</v>
      </c>
      <c r="N6433">
        <f t="shared" si="1113"/>
        <v>42</v>
      </c>
      <c r="O6433">
        <f t="shared" si="1114"/>
        <v>37</v>
      </c>
      <c r="P6433" s="8">
        <f t="shared" si="1117"/>
        <v>2.9594907407407407E-2</v>
      </c>
      <c r="Q6433" s="1">
        <f t="shared" si="1118"/>
        <v>43211.583333333336</v>
      </c>
      <c r="R6433">
        <f t="shared" si="1108"/>
        <v>25</v>
      </c>
      <c r="S6433" s="1">
        <f t="shared" si="1115"/>
        <v>43211.583333333336</v>
      </c>
      <c r="T6433">
        <f t="shared" si="1109"/>
        <v>25</v>
      </c>
      <c r="U6433">
        <f t="shared" si="1110"/>
        <v>0</v>
      </c>
      <c r="V6433" t="b">
        <f t="shared" si="1116"/>
        <v>0</v>
      </c>
    </row>
    <row r="6434" spans="1:22" x14ac:dyDescent="0.4">
      <c r="A6434" t="s">
        <v>5882</v>
      </c>
      <c r="B6434" s="1">
        <v>43211.614490740743</v>
      </c>
      <c r="C6434">
        <v>233</v>
      </c>
      <c r="D6434" t="s">
        <v>5878</v>
      </c>
      <c r="E6434">
        <v>2</v>
      </c>
      <c r="F6434" s="1">
        <v>43211.622858796298</v>
      </c>
      <c r="G6434">
        <v>262</v>
      </c>
      <c r="H6434" t="s">
        <v>813</v>
      </c>
      <c r="I6434">
        <v>12</v>
      </c>
      <c r="J6434">
        <v>11</v>
      </c>
      <c r="K6434">
        <v>1380</v>
      </c>
      <c r="L6434">
        <f t="shared" si="1111"/>
        <v>14</v>
      </c>
      <c r="M6434" t="b">
        <f t="shared" si="1112"/>
        <v>1</v>
      </c>
      <c r="N6434">
        <f t="shared" si="1113"/>
        <v>44</v>
      </c>
      <c r="O6434">
        <f t="shared" si="1114"/>
        <v>52</v>
      </c>
      <c r="P6434" s="8">
        <f t="shared" si="1117"/>
        <v>3.1157407407407408E-2</v>
      </c>
      <c r="Q6434" s="1">
        <f t="shared" si="1118"/>
        <v>43211.583333333336</v>
      </c>
      <c r="R6434">
        <f t="shared" si="1108"/>
        <v>25</v>
      </c>
      <c r="S6434" s="1">
        <f t="shared" si="1115"/>
        <v>43211.583333333336</v>
      </c>
      <c r="T6434">
        <f t="shared" si="1109"/>
        <v>25</v>
      </c>
      <c r="U6434">
        <f t="shared" si="1110"/>
        <v>0</v>
      </c>
      <c r="V6434" t="b">
        <f t="shared" si="1116"/>
        <v>0</v>
      </c>
    </row>
    <row r="6435" spans="1:22" x14ac:dyDescent="0.4">
      <c r="A6435" t="s">
        <v>2300</v>
      </c>
      <c r="B6435" s="1">
        <v>43211.615891203706</v>
      </c>
      <c r="C6435">
        <v>535</v>
      </c>
      <c r="D6435" t="s">
        <v>1070</v>
      </c>
      <c r="E6435">
        <v>12</v>
      </c>
      <c r="F6435" s="1">
        <v>43211.621261574073</v>
      </c>
      <c r="G6435">
        <v>559</v>
      </c>
      <c r="H6435" t="s">
        <v>1855</v>
      </c>
      <c r="I6435">
        <v>4</v>
      </c>
      <c r="J6435">
        <v>7</v>
      </c>
      <c r="K6435">
        <v>1010</v>
      </c>
      <c r="L6435">
        <f t="shared" si="1111"/>
        <v>14</v>
      </c>
      <c r="M6435" t="b">
        <f t="shared" si="1112"/>
        <v>1</v>
      </c>
      <c r="N6435">
        <f t="shared" si="1113"/>
        <v>46</v>
      </c>
      <c r="O6435">
        <f t="shared" si="1114"/>
        <v>53</v>
      </c>
      <c r="P6435" s="8">
        <f t="shared" si="1117"/>
        <v>3.2557870370370369E-2</v>
      </c>
      <c r="Q6435" s="1">
        <f t="shared" si="1118"/>
        <v>43211.583333333336</v>
      </c>
      <c r="R6435">
        <f t="shared" si="1108"/>
        <v>25</v>
      </c>
      <c r="S6435" s="1">
        <f t="shared" si="1115"/>
        <v>43211.583333333336</v>
      </c>
      <c r="T6435">
        <f t="shared" si="1109"/>
        <v>25</v>
      </c>
      <c r="U6435">
        <f t="shared" si="1110"/>
        <v>0</v>
      </c>
      <c r="V6435" t="b">
        <f t="shared" si="1116"/>
        <v>0</v>
      </c>
    </row>
    <row r="6436" spans="1:22" x14ac:dyDescent="0.4">
      <c r="A6436" t="s">
        <v>5883</v>
      </c>
      <c r="B6436" s="1">
        <v>43211.6172337963</v>
      </c>
      <c r="C6436">
        <v>3515</v>
      </c>
      <c r="D6436" t="s">
        <v>4135</v>
      </c>
      <c r="E6436">
        <v>1</v>
      </c>
      <c r="F6436" s="1">
        <v>43211.659224537034</v>
      </c>
      <c r="G6436">
        <v>3515</v>
      </c>
      <c r="H6436" t="s">
        <v>4135</v>
      </c>
      <c r="I6436">
        <v>1</v>
      </c>
      <c r="J6436">
        <v>60</v>
      </c>
      <c r="K6436">
        <v>1830</v>
      </c>
      <c r="L6436">
        <f t="shared" si="1111"/>
        <v>14</v>
      </c>
      <c r="M6436" t="b">
        <f t="shared" si="1112"/>
        <v>1</v>
      </c>
      <c r="N6436">
        <f t="shared" si="1113"/>
        <v>48</v>
      </c>
      <c r="O6436">
        <f t="shared" si="1114"/>
        <v>49</v>
      </c>
      <c r="P6436" s="8">
        <f t="shared" si="1117"/>
        <v>3.3900462962962966E-2</v>
      </c>
      <c r="Q6436" s="1">
        <f t="shared" si="1118"/>
        <v>43211.583333333336</v>
      </c>
      <c r="R6436">
        <f t="shared" si="1108"/>
        <v>25</v>
      </c>
      <c r="S6436" s="1">
        <f t="shared" si="1115"/>
        <v>43211.583333333336</v>
      </c>
      <c r="T6436">
        <f t="shared" si="1109"/>
        <v>25</v>
      </c>
      <c r="U6436">
        <f t="shared" si="1110"/>
        <v>0</v>
      </c>
      <c r="V6436" t="b">
        <f t="shared" si="1116"/>
        <v>0</v>
      </c>
    </row>
    <row r="6437" spans="1:22" x14ac:dyDescent="0.4">
      <c r="A6437" t="s">
        <v>1768</v>
      </c>
      <c r="B6437" s="1">
        <v>43211.618460648147</v>
      </c>
      <c r="C6437">
        <v>248</v>
      </c>
      <c r="D6437" t="s">
        <v>923</v>
      </c>
      <c r="E6437">
        <v>4</v>
      </c>
      <c r="F6437" s="1">
        <v>43211.690358796295</v>
      </c>
      <c r="G6437">
        <v>248</v>
      </c>
      <c r="H6437" t="s">
        <v>923</v>
      </c>
      <c r="I6437">
        <v>8</v>
      </c>
      <c r="J6437">
        <v>103</v>
      </c>
      <c r="K6437">
        <v>5830</v>
      </c>
      <c r="L6437">
        <f t="shared" si="1111"/>
        <v>14</v>
      </c>
      <c r="M6437" t="b">
        <f t="shared" si="1112"/>
        <v>1</v>
      </c>
      <c r="N6437">
        <f t="shared" si="1113"/>
        <v>50</v>
      </c>
      <c r="O6437">
        <f t="shared" si="1114"/>
        <v>35</v>
      </c>
      <c r="P6437" s="8">
        <f t="shared" si="1117"/>
        <v>3.5127314814814813E-2</v>
      </c>
      <c r="Q6437" s="1">
        <f t="shared" si="1118"/>
        <v>43211.583333333336</v>
      </c>
      <c r="R6437">
        <f t="shared" si="1108"/>
        <v>25</v>
      </c>
      <c r="S6437" s="1">
        <f t="shared" si="1115"/>
        <v>43211.583333333336</v>
      </c>
      <c r="T6437">
        <f t="shared" si="1109"/>
        <v>25</v>
      </c>
      <c r="U6437">
        <f t="shared" si="1110"/>
        <v>0</v>
      </c>
      <c r="V6437" t="b">
        <f t="shared" si="1116"/>
        <v>0</v>
      </c>
    </row>
    <row r="6438" spans="1:22" x14ac:dyDescent="0.4">
      <c r="A6438" t="s">
        <v>55</v>
      </c>
      <c r="B6438" s="1">
        <v>43211.619710648149</v>
      </c>
      <c r="C6438">
        <v>224</v>
      </c>
      <c r="D6438" t="s">
        <v>1146</v>
      </c>
      <c r="E6438">
        <v>17</v>
      </c>
      <c r="F6438" s="1">
        <v>43211.628842592596</v>
      </c>
      <c r="G6438">
        <v>258</v>
      </c>
      <c r="H6438" t="s">
        <v>234</v>
      </c>
      <c r="I6438">
        <v>4</v>
      </c>
      <c r="J6438">
        <v>12</v>
      </c>
      <c r="K6438">
        <v>2420</v>
      </c>
      <c r="L6438">
        <f t="shared" si="1111"/>
        <v>14</v>
      </c>
      <c r="M6438" t="b">
        <f t="shared" si="1112"/>
        <v>1</v>
      </c>
      <c r="N6438">
        <f t="shared" si="1113"/>
        <v>52</v>
      </c>
      <c r="O6438">
        <f t="shared" si="1114"/>
        <v>23</v>
      </c>
      <c r="P6438" s="8">
        <f t="shared" si="1117"/>
        <v>3.6377314814814814E-2</v>
      </c>
      <c r="Q6438" s="1">
        <f t="shared" si="1118"/>
        <v>43211.583333333336</v>
      </c>
      <c r="R6438">
        <f t="shared" si="1108"/>
        <v>25</v>
      </c>
      <c r="S6438" s="1">
        <f t="shared" si="1115"/>
        <v>43211.583333333336</v>
      </c>
      <c r="T6438">
        <f t="shared" si="1109"/>
        <v>25</v>
      </c>
      <c r="U6438">
        <f t="shared" si="1110"/>
        <v>0</v>
      </c>
      <c r="V6438" t="b">
        <f t="shared" si="1116"/>
        <v>0</v>
      </c>
    </row>
    <row r="6439" spans="1:22" x14ac:dyDescent="0.4">
      <c r="A6439" t="s">
        <v>5884</v>
      </c>
      <c r="B6439" s="1">
        <v>43211.620925925927</v>
      </c>
      <c r="C6439">
        <v>909</v>
      </c>
      <c r="D6439" t="s">
        <v>790</v>
      </c>
      <c r="E6439">
        <v>4</v>
      </c>
      <c r="F6439" s="1">
        <v>43211.658136574071</v>
      </c>
      <c r="G6439">
        <v>137</v>
      </c>
      <c r="H6439" t="s">
        <v>1197</v>
      </c>
      <c r="I6439">
        <v>9</v>
      </c>
      <c r="J6439">
        <v>53</v>
      </c>
      <c r="K6439">
        <v>8210</v>
      </c>
      <c r="L6439">
        <f t="shared" si="1111"/>
        <v>14</v>
      </c>
      <c r="M6439" t="b">
        <f t="shared" si="1112"/>
        <v>1</v>
      </c>
      <c r="N6439">
        <f t="shared" si="1113"/>
        <v>54</v>
      </c>
      <c r="O6439">
        <f t="shared" si="1114"/>
        <v>8</v>
      </c>
      <c r="P6439" s="8">
        <f t="shared" si="1117"/>
        <v>3.7592592592592594E-2</v>
      </c>
      <c r="Q6439" s="1">
        <f t="shared" si="1118"/>
        <v>43211.583333333336</v>
      </c>
      <c r="R6439">
        <f t="shared" si="1108"/>
        <v>25</v>
      </c>
      <c r="S6439" s="1">
        <f t="shared" si="1115"/>
        <v>43211.583333333336</v>
      </c>
      <c r="T6439">
        <f t="shared" si="1109"/>
        <v>25</v>
      </c>
      <c r="U6439">
        <f t="shared" si="1110"/>
        <v>0</v>
      </c>
      <c r="V6439" t="b">
        <f t="shared" si="1116"/>
        <v>0</v>
      </c>
    </row>
    <row r="6440" spans="1:22" x14ac:dyDescent="0.4">
      <c r="A6440" t="s">
        <v>3251</v>
      </c>
      <c r="B6440" s="1">
        <v>43211.621898148151</v>
      </c>
      <c r="C6440">
        <v>1534</v>
      </c>
      <c r="D6440" t="s">
        <v>387</v>
      </c>
      <c r="E6440">
        <v>4</v>
      </c>
      <c r="F6440" s="1">
        <v>43211.629884259259</v>
      </c>
      <c r="G6440">
        <v>1601</v>
      </c>
      <c r="H6440" t="s">
        <v>415</v>
      </c>
      <c r="I6440">
        <v>20</v>
      </c>
      <c r="J6440">
        <v>11</v>
      </c>
      <c r="K6440">
        <v>2300</v>
      </c>
      <c r="L6440">
        <f t="shared" si="1111"/>
        <v>14</v>
      </c>
      <c r="M6440" t="b">
        <f t="shared" si="1112"/>
        <v>1</v>
      </c>
      <c r="N6440">
        <f t="shared" si="1113"/>
        <v>55</v>
      </c>
      <c r="O6440">
        <f t="shared" si="1114"/>
        <v>32</v>
      </c>
      <c r="P6440" s="8">
        <f t="shared" si="1117"/>
        <v>3.8564814814814816E-2</v>
      </c>
      <c r="Q6440" s="1">
        <f t="shared" si="1118"/>
        <v>43211.583333333336</v>
      </c>
      <c r="R6440">
        <f t="shared" si="1108"/>
        <v>25</v>
      </c>
      <c r="S6440" s="1">
        <f t="shared" si="1115"/>
        <v>43211.583333333336</v>
      </c>
      <c r="T6440">
        <f t="shared" si="1109"/>
        <v>25</v>
      </c>
      <c r="U6440">
        <f t="shared" si="1110"/>
        <v>0</v>
      </c>
      <c r="V6440" t="b">
        <f t="shared" si="1116"/>
        <v>0</v>
      </c>
    </row>
    <row r="6441" spans="1:22" x14ac:dyDescent="0.4">
      <c r="A6441" t="s">
        <v>898</v>
      </c>
      <c r="B6441" s="1">
        <v>43211.623263888891</v>
      </c>
      <c r="C6441">
        <v>2213</v>
      </c>
      <c r="D6441" t="s">
        <v>1799</v>
      </c>
      <c r="E6441">
        <v>13</v>
      </c>
      <c r="F6441" s="1">
        <v>43211.668969907405</v>
      </c>
      <c r="G6441">
        <v>556</v>
      </c>
      <c r="H6441" t="s">
        <v>1853</v>
      </c>
      <c r="I6441">
        <v>11</v>
      </c>
      <c r="J6441">
        <v>65</v>
      </c>
      <c r="K6441">
        <v>8010</v>
      </c>
      <c r="L6441">
        <f t="shared" si="1111"/>
        <v>14</v>
      </c>
      <c r="M6441" t="b">
        <f t="shared" si="1112"/>
        <v>1</v>
      </c>
      <c r="N6441">
        <f t="shared" si="1113"/>
        <v>57</v>
      </c>
      <c r="O6441">
        <f t="shared" si="1114"/>
        <v>30</v>
      </c>
      <c r="P6441" s="8">
        <f t="shared" si="1117"/>
        <v>3.9930555555555559E-2</v>
      </c>
      <c r="Q6441" s="1">
        <f t="shared" si="1118"/>
        <v>43211.583333333336</v>
      </c>
      <c r="R6441">
        <f t="shared" si="1108"/>
        <v>25</v>
      </c>
      <c r="S6441" s="1">
        <f t="shared" si="1115"/>
        <v>43211.583333333336</v>
      </c>
      <c r="T6441">
        <f t="shared" si="1109"/>
        <v>25</v>
      </c>
      <c r="U6441">
        <f t="shared" si="1110"/>
        <v>0</v>
      </c>
      <c r="V6441" t="b">
        <f t="shared" si="1116"/>
        <v>0</v>
      </c>
    </row>
    <row r="6442" spans="1:22" x14ac:dyDescent="0.4">
      <c r="A6442" t="s">
        <v>5885</v>
      </c>
      <c r="B6442" s="1">
        <v>43211.624652777777</v>
      </c>
      <c r="C6442">
        <v>1279</v>
      </c>
      <c r="D6442" t="s">
        <v>4350</v>
      </c>
      <c r="E6442">
        <v>10</v>
      </c>
      <c r="F6442" s="1">
        <v>43211.647928240738</v>
      </c>
      <c r="G6442">
        <v>1018</v>
      </c>
      <c r="H6442" t="s">
        <v>1445</v>
      </c>
      <c r="I6442">
        <v>14</v>
      </c>
      <c r="J6442">
        <v>33</v>
      </c>
      <c r="K6442">
        <v>5560</v>
      </c>
      <c r="L6442">
        <f t="shared" si="1111"/>
        <v>14</v>
      </c>
      <c r="M6442" t="b">
        <f t="shared" si="1112"/>
        <v>1</v>
      </c>
      <c r="N6442">
        <f t="shared" si="1113"/>
        <v>59</v>
      </c>
      <c r="O6442">
        <f t="shared" si="1114"/>
        <v>30</v>
      </c>
      <c r="P6442" s="8">
        <f t="shared" si="1117"/>
        <v>4.1319444444444443E-2</v>
      </c>
      <c r="Q6442" s="1">
        <f t="shared" si="1118"/>
        <v>43211.583333333336</v>
      </c>
      <c r="R6442">
        <f t="shared" si="1108"/>
        <v>25</v>
      </c>
      <c r="S6442" s="1">
        <f t="shared" si="1115"/>
        <v>43211.583333333336</v>
      </c>
      <c r="T6442">
        <f t="shared" si="1109"/>
        <v>25</v>
      </c>
      <c r="U6442">
        <f t="shared" si="1110"/>
        <v>0</v>
      </c>
      <c r="V6442" t="b">
        <f t="shared" si="1116"/>
        <v>0</v>
      </c>
    </row>
    <row r="6443" spans="1:22" x14ac:dyDescent="0.4">
      <c r="A6443" t="s">
        <v>5886</v>
      </c>
      <c r="B6443" s="1">
        <v>43211.625659722224</v>
      </c>
      <c r="C6443">
        <v>817</v>
      </c>
      <c r="D6443" t="s">
        <v>2157</v>
      </c>
      <c r="E6443">
        <v>8</v>
      </c>
      <c r="F6443" s="1">
        <v>43211.635740740741</v>
      </c>
      <c r="G6443">
        <v>811</v>
      </c>
      <c r="H6443" t="s">
        <v>367</v>
      </c>
      <c r="I6443">
        <v>11</v>
      </c>
      <c r="J6443">
        <v>14</v>
      </c>
      <c r="K6443">
        <v>1860</v>
      </c>
      <c r="L6443">
        <f t="shared" si="1111"/>
        <v>15</v>
      </c>
      <c r="M6443" t="b">
        <f t="shared" si="1112"/>
        <v>1</v>
      </c>
      <c r="N6443">
        <f t="shared" si="1113"/>
        <v>0</v>
      </c>
      <c r="O6443">
        <f t="shared" si="1114"/>
        <v>57</v>
      </c>
      <c r="P6443" s="8">
        <f t="shared" si="1117"/>
        <v>6.5972222222222213E-4</v>
      </c>
      <c r="Q6443" s="1">
        <f t="shared" si="1118"/>
        <v>43211.625</v>
      </c>
      <c r="R6443">
        <f t="shared" si="1108"/>
        <v>25</v>
      </c>
      <c r="S6443" s="1">
        <f t="shared" si="1115"/>
        <v>43211.625</v>
      </c>
      <c r="T6443">
        <f t="shared" si="1109"/>
        <v>25</v>
      </c>
      <c r="U6443">
        <f t="shared" si="1110"/>
        <v>0</v>
      </c>
      <c r="V6443" t="b">
        <f t="shared" si="1116"/>
        <v>0</v>
      </c>
    </row>
    <row r="6444" spans="1:22" x14ac:dyDescent="0.4">
      <c r="A6444" t="s">
        <v>5887</v>
      </c>
      <c r="B6444" s="1">
        <v>43211.627303240741</v>
      </c>
      <c r="C6444">
        <v>1203</v>
      </c>
      <c r="D6444" t="s">
        <v>94</v>
      </c>
      <c r="E6444">
        <v>10</v>
      </c>
      <c r="F6444" s="1">
        <v>43211.660787037035</v>
      </c>
      <c r="G6444">
        <v>1257</v>
      </c>
      <c r="H6444" t="s">
        <v>702</v>
      </c>
      <c r="I6444">
        <v>9</v>
      </c>
      <c r="J6444">
        <v>45</v>
      </c>
      <c r="K6444">
        <v>5420</v>
      </c>
      <c r="L6444">
        <f t="shared" si="1111"/>
        <v>15</v>
      </c>
      <c r="M6444" t="b">
        <f t="shared" si="1112"/>
        <v>1</v>
      </c>
      <c r="N6444">
        <f t="shared" si="1113"/>
        <v>3</v>
      </c>
      <c r="O6444">
        <f t="shared" si="1114"/>
        <v>19</v>
      </c>
      <c r="P6444" s="8">
        <f t="shared" si="1117"/>
        <v>2.3032407407407407E-3</v>
      </c>
      <c r="Q6444" s="1">
        <f t="shared" si="1118"/>
        <v>43211.625</v>
      </c>
      <c r="R6444">
        <f t="shared" si="1108"/>
        <v>25</v>
      </c>
      <c r="S6444" s="1">
        <f t="shared" si="1115"/>
        <v>43211.625</v>
      </c>
      <c r="T6444">
        <f t="shared" si="1109"/>
        <v>25</v>
      </c>
      <c r="U6444">
        <f t="shared" si="1110"/>
        <v>0</v>
      </c>
      <c r="V6444" t="b">
        <f t="shared" si="1116"/>
        <v>0</v>
      </c>
    </row>
    <row r="6445" spans="1:22" x14ac:dyDescent="0.4">
      <c r="A6445" t="s">
        <v>5888</v>
      </c>
      <c r="B6445" s="1">
        <v>43211.628576388888</v>
      </c>
      <c r="C6445">
        <v>2219</v>
      </c>
      <c r="D6445" t="s">
        <v>189</v>
      </c>
      <c r="E6445">
        <v>20</v>
      </c>
      <c r="F6445" s="1">
        <v>43211.674942129626</v>
      </c>
      <c r="G6445">
        <v>813</v>
      </c>
      <c r="H6445" t="s">
        <v>2881</v>
      </c>
      <c r="I6445">
        <v>18</v>
      </c>
      <c r="J6445">
        <v>66</v>
      </c>
      <c r="K6445">
        <v>8520</v>
      </c>
      <c r="L6445">
        <f t="shared" si="1111"/>
        <v>15</v>
      </c>
      <c r="M6445" t="b">
        <f t="shared" si="1112"/>
        <v>1</v>
      </c>
      <c r="N6445">
        <f t="shared" si="1113"/>
        <v>5</v>
      </c>
      <c r="O6445">
        <f t="shared" si="1114"/>
        <v>9</v>
      </c>
      <c r="P6445" s="8">
        <f t="shared" si="1117"/>
        <v>3.5763888888888894E-3</v>
      </c>
      <c r="Q6445" s="1">
        <f t="shared" si="1118"/>
        <v>43211.625</v>
      </c>
      <c r="R6445">
        <f t="shared" si="1108"/>
        <v>25</v>
      </c>
      <c r="S6445" s="1">
        <f t="shared" si="1115"/>
        <v>43211.625</v>
      </c>
      <c r="T6445">
        <f t="shared" si="1109"/>
        <v>25</v>
      </c>
      <c r="U6445">
        <f t="shared" si="1110"/>
        <v>0</v>
      </c>
      <c r="V6445" t="b">
        <f t="shared" si="1116"/>
        <v>0</v>
      </c>
    </row>
    <row r="6446" spans="1:22" x14ac:dyDescent="0.4">
      <c r="A6446" t="s">
        <v>5889</v>
      </c>
      <c r="B6446" s="1">
        <v>43211.62972222222</v>
      </c>
      <c r="C6446">
        <v>1166</v>
      </c>
      <c r="D6446" t="s">
        <v>2905</v>
      </c>
      <c r="E6446">
        <v>3</v>
      </c>
      <c r="F6446" s="1">
        <v>43211.701805555553</v>
      </c>
      <c r="G6446">
        <v>1166</v>
      </c>
      <c r="H6446" t="s">
        <v>2905</v>
      </c>
      <c r="I6446">
        <v>4</v>
      </c>
      <c r="J6446">
        <v>103</v>
      </c>
      <c r="K6446">
        <v>18730</v>
      </c>
      <c r="L6446">
        <f t="shared" si="1111"/>
        <v>15</v>
      </c>
      <c r="M6446" t="b">
        <f t="shared" si="1112"/>
        <v>1</v>
      </c>
      <c r="N6446">
        <f t="shared" si="1113"/>
        <v>6</v>
      </c>
      <c r="O6446">
        <f t="shared" si="1114"/>
        <v>48</v>
      </c>
      <c r="P6446" s="8">
        <f t="shared" si="1117"/>
        <v>4.7222222222222223E-3</v>
      </c>
      <c r="Q6446" s="1">
        <f t="shared" si="1118"/>
        <v>43211.625</v>
      </c>
      <c r="R6446">
        <f t="shared" si="1108"/>
        <v>25</v>
      </c>
      <c r="S6446" s="1">
        <f t="shared" si="1115"/>
        <v>43211.625</v>
      </c>
      <c r="T6446">
        <f t="shared" si="1109"/>
        <v>25</v>
      </c>
      <c r="U6446">
        <f t="shared" si="1110"/>
        <v>0</v>
      </c>
      <c r="V6446" t="b">
        <f t="shared" si="1116"/>
        <v>0</v>
      </c>
    </row>
    <row r="6447" spans="1:22" x14ac:dyDescent="0.4">
      <c r="A6447" t="s">
        <v>5890</v>
      </c>
      <c r="B6447" s="1">
        <v>43211.630937499998</v>
      </c>
      <c r="C6447">
        <v>1437</v>
      </c>
      <c r="D6447" t="s">
        <v>3529</v>
      </c>
      <c r="E6447">
        <v>6</v>
      </c>
      <c r="F6447" s="1">
        <v>43211.643750000003</v>
      </c>
      <c r="G6447">
        <v>1429</v>
      </c>
      <c r="H6447" t="s">
        <v>134</v>
      </c>
      <c r="I6447">
        <v>7</v>
      </c>
      <c r="J6447">
        <v>18</v>
      </c>
      <c r="K6447">
        <v>2010</v>
      </c>
      <c r="L6447">
        <f t="shared" si="1111"/>
        <v>15</v>
      </c>
      <c r="M6447" t="b">
        <f t="shared" si="1112"/>
        <v>1</v>
      </c>
      <c r="N6447">
        <f t="shared" si="1113"/>
        <v>8</v>
      </c>
      <c r="O6447">
        <f t="shared" si="1114"/>
        <v>33</v>
      </c>
      <c r="P6447" s="8">
        <f t="shared" si="1117"/>
        <v>5.9375000000000009E-3</v>
      </c>
      <c r="Q6447" s="1">
        <f t="shared" si="1118"/>
        <v>43211.625</v>
      </c>
      <c r="R6447">
        <f t="shared" si="1108"/>
        <v>25</v>
      </c>
      <c r="S6447" s="1">
        <f t="shared" si="1115"/>
        <v>43211.625</v>
      </c>
      <c r="T6447">
        <f t="shared" si="1109"/>
        <v>25</v>
      </c>
      <c r="U6447">
        <f t="shared" si="1110"/>
        <v>0</v>
      </c>
      <c r="V6447" t="b">
        <f t="shared" si="1116"/>
        <v>0</v>
      </c>
    </row>
    <row r="6448" spans="1:22" x14ac:dyDescent="0.4">
      <c r="A6448" t="s">
        <v>5891</v>
      </c>
      <c r="B6448" s="1">
        <v>43211.63212962963</v>
      </c>
      <c r="C6448">
        <v>3515</v>
      </c>
      <c r="D6448" t="s">
        <v>4135</v>
      </c>
      <c r="E6448">
        <v>9</v>
      </c>
      <c r="F6448" s="1">
        <v>43211.694236111114</v>
      </c>
      <c r="G6448">
        <v>3515</v>
      </c>
      <c r="H6448" t="s">
        <v>4135</v>
      </c>
      <c r="I6448">
        <v>9</v>
      </c>
      <c r="J6448">
        <v>89</v>
      </c>
      <c r="K6448">
        <v>3830</v>
      </c>
      <c r="L6448">
        <f t="shared" si="1111"/>
        <v>15</v>
      </c>
      <c r="M6448" t="b">
        <f t="shared" si="1112"/>
        <v>1</v>
      </c>
      <c r="N6448">
        <f t="shared" si="1113"/>
        <v>10</v>
      </c>
      <c r="O6448">
        <f t="shared" si="1114"/>
        <v>16</v>
      </c>
      <c r="P6448" s="8">
        <f t="shared" si="1117"/>
        <v>7.1296296296296307E-3</v>
      </c>
      <c r="Q6448" s="1">
        <f t="shared" si="1118"/>
        <v>43211.625</v>
      </c>
      <c r="R6448">
        <f t="shared" si="1108"/>
        <v>25</v>
      </c>
      <c r="S6448" s="1">
        <f t="shared" si="1115"/>
        <v>43211.625</v>
      </c>
      <c r="T6448">
        <f t="shared" si="1109"/>
        <v>25</v>
      </c>
      <c r="U6448">
        <f t="shared" si="1110"/>
        <v>0</v>
      </c>
      <c r="V6448" t="b">
        <f t="shared" si="1116"/>
        <v>0</v>
      </c>
    </row>
    <row r="6449" spans="1:22" x14ac:dyDescent="0.4">
      <c r="A6449" t="s">
        <v>5892</v>
      </c>
      <c r="B6449" s="1">
        <v>43211.633229166669</v>
      </c>
      <c r="C6449">
        <v>2059</v>
      </c>
      <c r="D6449" t="s">
        <v>5893</v>
      </c>
      <c r="E6449">
        <v>3</v>
      </c>
      <c r="F6449" s="1">
        <v>43211.671967592592</v>
      </c>
      <c r="G6449">
        <v>2059</v>
      </c>
      <c r="H6449" t="s">
        <v>5893</v>
      </c>
      <c r="I6449">
        <v>3</v>
      </c>
      <c r="J6449">
        <v>55</v>
      </c>
      <c r="K6449">
        <v>3440</v>
      </c>
      <c r="L6449">
        <f t="shared" si="1111"/>
        <v>15</v>
      </c>
      <c r="M6449" t="b">
        <f t="shared" si="1112"/>
        <v>1</v>
      </c>
      <c r="N6449">
        <f t="shared" si="1113"/>
        <v>11</v>
      </c>
      <c r="O6449">
        <f t="shared" si="1114"/>
        <v>51</v>
      </c>
      <c r="P6449" s="8">
        <f t="shared" si="1117"/>
        <v>8.2291666666666659E-3</v>
      </c>
      <c r="Q6449" s="1">
        <f t="shared" si="1118"/>
        <v>43211.625</v>
      </c>
      <c r="R6449">
        <f t="shared" si="1108"/>
        <v>25</v>
      </c>
      <c r="S6449" s="1">
        <f t="shared" si="1115"/>
        <v>43211.625</v>
      </c>
      <c r="T6449">
        <f t="shared" si="1109"/>
        <v>25</v>
      </c>
      <c r="U6449">
        <f t="shared" si="1110"/>
        <v>0</v>
      </c>
      <c r="V6449" t="b">
        <f t="shared" si="1116"/>
        <v>0</v>
      </c>
    </row>
    <row r="6450" spans="1:22" x14ac:dyDescent="0.4">
      <c r="A6450" t="s">
        <v>5894</v>
      </c>
      <c r="B6450" s="1">
        <v>43211.634571759256</v>
      </c>
      <c r="C6450">
        <v>1332</v>
      </c>
      <c r="D6450" t="s">
        <v>1214</v>
      </c>
      <c r="E6450">
        <v>2</v>
      </c>
      <c r="F6450" s="1">
        <v>43211.653680555559</v>
      </c>
      <c r="G6450">
        <v>1717</v>
      </c>
      <c r="H6450" t="s">
        <v>2815</v>
      </c>
      <c r="I6450">
        <v>7</v>
      </c>
      <c r="J6450">
        <v>26</v>
      </c>
      <c r="K6450">
        <v>6160</v>
      </c>
      <c r="L6450">
        <f t="shared" si="1111"/>
        <v>15</v>
      </c>
      <c r="M6450" t="b">
        <f t="shared" si="1112"/>
        <v>1</v>
      </c>
      <c r="N6450">
        <f t="shared" si="1113"/>
        <v>13</v>
      </c>
      <c r="O6450">
        <f t="shared" si="1114"/>
        <v>47</v>
      </c>
      <c r="P6450" s="8">
        <f t="shared" si="1117"/>
        <v>9.571759259259259E-3</v>
      </c>
      <c r="Q6450" s="1">
        <f t="shared" si="1118"/>
        <v>43211.625</v>
      </c>
      <c r="R6450">
        <f t="shared" si="1108"/>
        <v>25</v>
      </c>
      <c r="S6450" s="1">
        <f t="shared" si="1115"/>
        <v>43211.625</v>
      </c>
      <c r="T6450">
        <f t="shared" si="1109"/>
        <v>25</v>
      </c>
      <c r="U6450">
        <f t="shared" si="1110"/>
        <v>0</v>
      </c>
      <c r="V6450" t="b">
        <f t="shared" si="1116"/>
        <v>0</v>
      </c>
    </row>
    <row r="6451" spans="1:22" x14ac:dyDescent="0.4">
      <c r="A6451" t="s">
        <v>5585</v>
      </c>
      <c r="B6451" s="1">
        <v>43211.635509259257</v>
      </c>
      <c r="C6451">
        <v>341</v>
      </c>
      <c r="D6451" t="s">
        <v>1191</v>
      </c>
      <c r="E6451">
        <v>10</v>
      </c>
      <c r="F6451" s="1">
        <v>43211.649606481478</v>
      </c>
      <c r="G6451">
        <v>346</v>
      </c>
      <c r="H6451" t="s">
        <v>1110</v>
      </c>
      <c r="I6451">
        <v>3</v>
      </c>
      <c r="J6451">
        <v>19</v>
      </c>
      <c r="K6451">
        <v>2130</v>
      </c>
      <c r="L6451">
        <f t="shared" si="1111"/>
        <v>15</v>
      </c>
      <c r="M6451" t="b">
        <f t="shared" si="1112"/>
        <v>1</v>
      </c>
      <c r="N6451">
        <f t="shared" si="1113"/>
        <v>15</v>
      </c>
      <c r="O6451">
        <f t="shared" si="1114"/>
        <v>8</v>
      </c>
      <c r="P6451" s="8">
        <f t="shared" si="1117"/>
        <v>1.050925925925926E-2</v>
      </c>
      <c r="Q6451" s="1">
        <f t="shared" si="1118"/>
        <v>43211.625</v>
      </c>
      <c r="R6451">
        <f t="shared" si="1108"/>
        <v>25</v>
      </c>
      <c r="S6451" s="1">
        <f t="shared" si="1115"/>
        <v>43211.625</v>
      </c>
      <c r="T6451">
        <f t="shared" si="1109"/>
        <v>25</v>
      </c>
      <c r="U6451">
        <f t="shared" si="1110"/>
        <v>0</v>
      </c>
      <c r="V6451" t="b">
        <f t="shared" si="1116"/>
        <v>0</v>
      </c>
    </row>
    <row r="6452" spans="1:22" x14ac:dyDescent="0.4">
      <c r="A6452" t="s">
        <v>1679</v>
      </c>
      <c r="B6452" s="1">
        <v>43211.636469907404</v>
      </c>
      <c r="C6452">
        <v>1246</v>
      </c>
      <c r="D6452" t="s">
        <v>833</v>
      </c>
      <c r="E6452">
        <v>30</v>
      </c>
      <c r="F6452" s="1">
        <v>43211.644849537035</v>
      </c>
      <c r="G6452">
        <v>1263</v>
      </c>
      <c r="H6452" t="s">
        <v>1960</v>
      </c>
      <c r="I6452">
        <v>2</v>
      </c>
      <c r="J6452">
        <v>11</v>
      </c>
      <c r="K6452">
        <v>1630</v>
      </c>
      <c r="L6452">
        <f t="shared" si="1111"/>
        <v>15</v>
      </c>
      <c r="M6452" t="b">
        <f t="shared" si="1112"/>
        <v>1</v>
      </c>
      <c r="N6452">
        <f t="shared" si="1113"/>
        <v>16</v>
      </c>
      <c r="O6452">
        <f t="shared" si="1114"/>
        <v>31</v>
      </c>
      <c r="P6452" s="8">
        <f t="shared" si="1117"/>
        <v>1.1469907407407408E-2</v>
      </c>
      <c r="Q6452" s="1">
        <f t="shared" si="1118"/>
        <v>43211.625</v>
      </c>
      <c r="R6452">
        <f t="shared" si="1108"/>
        <v>25</v>
      </c>
      <c r="S6452" s="1">
        <f t="shared" si="1115"/>
        <v>43211.625</v>
      </c>
      <c r="T6452">
        <f t="shared" si="1109"/>
        <v>25</v>
      </c>
      <c r="U6452">
        <f t="shared" si="1110"/>
        <v>0</v>
      </c>
      <c r="V6452" t="b">
        <f t="shared" si="1116"/>
        <v>0</v>
      </c>
    </row>
    <row r="6453" spans="1:22" x14ac:dyDescent="0.4">
      <c r="A6453" t="s">
        <v>5895</v>
      </c>
      <c r="B6453" s="1">
        <v>43211.637314814812</v>
      </c>
      <c r="C6453">
        <v>802</v>
      </c>
      <c r="D6453" t="s">
        <v>364</v>
      </c>
      <c r="E6453">
        <v>1</v>
      </c>
      <c r="F6453" s="1">
        <v>43211.698171296295</v>
      </c>
      <c r="G6453">
        <v>802</v>
      </c>
      <c r="H6453" t="s">
        <v>364</v>
      </c>
      <c r="I6453">
        <v>3</v>
      </c>
      <c r="J6453">
        <v>83</v>
      </c>
      <c r="K6453">
        <v>4530</v>
      </c>
      <c r="L6453">
        <f t="shared" si="1111"/>
        <v>15</v>
      </c>
      <c r="M6453" t="b">
        <f t="shared" si="1112"/>
        <v>1</v>
      </c>
      <c r="N6453">
        <f t="shared" si="1113"/>
        <v>17</v>
      </c>
      <c r="O6453">
        <f t="shared" si="1114"/>
        <v>44</v>
      </c>
      <c r="P6453" s="8">
        <f t="shared" si="1117"/>
        <v>1.2314814814814815E-2</v>
      </c>
      <c r="Q6453" s="1">
        <f t="shared" si="1118"/>
        <v>43211.625</v>
      </c>
      <c r="R6453">
        <f t="shared" si="1108"/>
        <v>25</v>
      </c>
      <c r="S6453" s="1">
        <f t="shared" si="1115"/>
        <v>43211.625</v>
      </c>
      <c r="T6453">
        <f t="shared" si="1109"/>
        <v>25</v>
      </c>
      <c r="U6453">
        <f t="shared" si="1110"/>
        <v>0</v>
      </c>
      <c r="V6453" t="b">
        <f t="shared" si="1116"/>
        <v>0</v>
      </c>
    </row>
    <row r="6454" spans="1:22" x14ac:dyDescent="0.4">
      <c r="A6454" t="s">
        <v>5137</v>
      </c>
      <c r="B6454" s="1">
        <v>43211.638333333336</v>
      </c>
      <c r="C6454">
        <v>524</v>
      </c>
      <c r="D6454" t="s">
        <v>5838</v>
      </c>
      <c r="E6454">
        <v>9</v>
      </c>
      <c r="F6454" s="1">
        <v>43211.734803240739</v>
      </c>
      <c r="G6454">
        <v>825</v>
      </c>
      <c r="H6454" t="s">
        <v>413</v>
      </c>
      <c r="I6454">
        <v>7</v>
      </c>
      <c r="J6454">
        <v>138</v>
      </c>
      <c r="K6454">
        <v>8070</v>
      </c>
      <c r="L6454">
        <f t="shared" si="1111"/>
        <v>15</v>
      </c>
      <c r="M6454" t="b">
        <f t="shared" si="1112"/>
        <v>1</v>
      </c>
      <c r="N6454">
        <f t="shared" si="1113"/>
        <v>19</v>
      </c>
      <c r="O6454">
        <f t="shared" si="1114"/>
        <v>12</v>
      </c>
      <c r="P6454" s="8">
        <f t="shared" si="1117"/>
        <v>1.3333333333333334E-2</v>
      </c>
      <c r="Q6454" s="1">
        <f t="shared" si="1118"/>
        <v>43211.625</v>
      </c>
      <c r="R6454">
        <f t="shared" si="1108"/>
        <v>25</v>
      </c>
      <c r="S6454" s="1">
        <f t="shared" si="1115"/>
        <v>43211.625</v>
      </c>
      <c r="T6454">
        <f t="shared" si="1109"/>
        <v>25</v>
      </c>
      <c r="U6454">
        <f t="shared" si="1110"/>
        <v>0</v>
      </c>
      <c r="V6454" t="b">
        <f t="shared" si="1116"/>
        <v>0</v>
      </c>
    </row>
    <row r="6455" spans="1:22" x14ac:dyDescent="0.4">
      <c r="A6455" t="s">
        <v>5896</v>
      </c>
      <c r="B6455" s="1">
        <v>43211.639675925922</v>
      </c>
      <c r="C6455">
        <v>1907</v>
      </c>
      <c r="D6455" t="s">
        <v>1507</v>
      </c>
      <c r="E6455">
        <v>4</v>
      </c>
      <c r="F6455" s="1">
        <v>43211.67015046296</v>
      </c>
      <c r="G6455">
        <v>1850</v>
      </c>
      <c r="H6455" t="s">
        <v>1460</v>
      </c>
      <c r="I6455">
        <v>8</v>
      </c>
      <c r="J6455">
        <v>43</v>
      </c>
      <c r="K6455">
        <v>2230</v>
      </c>
      <c r="L6455">
        <f t="shared" si="1111"/>
        <v>15</v>
      </c>
      <c r="M6455" t="b">
        <f t="shared" si="1112"/>
        <v>1</v>
      </c>
      <c r="N6455">
        <f t="shared" si="1113"/>
        <v>21</v>
      </c>
      <c r="O6455">
        <f t="shared" si="1114"/>
        <v>8</v>
      </c>
      <c r="P6455" s="8">
        <f t="shared" si="1117"/>
        <v>1.4675925925925926E-2</v>
      </c>
      <c r="Q6455" s="1">
        <f t="shared" si="1118"/>
        <v>43211.625</v>
      </c>
      <c r="R6455">
        <f t="shared" si="1108"/>
        <v>25</v>
      </c>
      <c r="S6455" s="1">
        <f t="shared" si="1115"/>
        <v>43211.625</v>
      </c>
      <c r="T6455">
        <f t="shared" si="1109"/>
        <v>25</v>
      </c>
      <c r="U6455">
        <f t="shared" si="1110"/>
        <v>0</v>
      </c>
      <c r="V6455" t="b">
        <f t="shared" si="1116"/>
        <v>0</v>
      </c>
    </row>
    <row r="6456" spans="1:22" x14ac:dyDescent="0.4">
      <c r="A6456" t="s">
        <v>5897</v>
      </c>
      <c r="B6456" s="1">
        <v>43211.640960648147</v>
      </c>
      <c r="C6456">
        <v>1663</v>
      </c>
      <c r="D6456" t="s">
        <v>1019</v>
      </c>
      <c r="E6456">
        <v>11</v>
      </c>
      <c r="F6456" s="1">
        <v>43211.687280092592</v>
      </c>
      <c r="G6456">
        <v>1663</v>
      </c>
      <c r="H6456" t="s">
        <v>1019</v>
      </c>
      <c r="I6456">
        <v>14</v>
      </c>
      <c r="J6456">
        <v>63</v>
      </c>
      <c r="K6456">
        <v>7430</v>
      </c>
      <c r="L6456">
        <f t="shared" si="1111"/>
        <v>15</v>
      </c>
      <c r="M6456" t="b">
        <f t="shared" si="1112"/>
        <v>1</v>
      </c>
      <c r="N6456">
        <f t="shared" si="1113"/>
        <v>22</v>
      </c>
      <c r="O6456">
        <f t="shared" si="1114"/>
        <v>59</v>
      </c>
      <c r="P6456" s="8">
        <f t="shared" si="1117"/>
        <v>1.5960648148148151E-2</v>
      </c>
      <c r="Q6456" s="1">
        <f t="shared" si="1118"/>
        <v>43211.625</v>
      </c>
      <c r="R6456">
        <f t="shared" si="1108"/>
        <v>25</v>
      </c>
      <c r="S6456" s="1">
        <f t="shared" si="1115"/>
        <v>43211.625</v>
      </c>
      <c r="T6456">
        <f t="shared" si="1109"/>
        <v>25</v>
      </c>
      <c r="U6456">
        <f t="shared" si="1110"/>
        <v>0</v>
      </c>
      <c r="V6456" t="b">
        <f t="shared" si="1116"/>
        <v>0</v>
      </c>
    </row>
    <row r="6457" spans="1:22" x14ac:dyDescent="0.4">
      <c r="A6457" t="s">
        <v>5420</v>
      </c>
      <c r="B6457" s="1">
        <v>43211.642500000002</v>
      </c>
      <c r="C6457">
        <v>249</v>
      </c>
      <c r="D6457" t="s">
        <v>565</v>
      </c>
      <c r="E6457">
        <v>7</v>
      </c>
      <c r="F6457" s="1">
        <v>43211.689571759256</v>
      </c>
      <c r="G6457">
        <v>249</v>
      </c>
      <c r="H6457" t="s">
        <v>565</v>
      </c>
      <c r="I6457">
        <v>2</v>
      </c>
      <c r="J6457">
        <v>67</v>
      </c>
      <c r="K6457">
        <v>3000</v>
      </c>
      <c r="L6457">
        <f t="shared" si="1111"/>
        <v>15</v>
      </c>
      <c r="M6457" t="b">
        <f t="shared" si="1112"/>
        <v>1</v>
      </c>
      <c r="N6457">
        <f t="shared" si="1113"/>
        <v>25</v>
      </c>
      <c r="O6457">
        <f t="shared" si="1114"/>
        <v>12</v>
      </c>
      <c r="P6457" s="8">
        <f t="shared" si="1117"/>
        <v>1.7499999999999998E-2</v>
      </c>
      <c r="Q6457" s="1">
        <f t="shared" si="1118"/>
        <v>43211.625</v>
      </c>
      <c r="R6457">
        <f t="shared" si="1108"/>
        <v>25</v>
      </c>
      <c r="S6457" s="1">
        <f t="shared" si="1115"/>
        <v>43211.625</v>
      </c>
      <c r="T6457">
        <f t="shared" si="1109"/>
        <v>25</v>
      </c>
      <c r="U6457">
        <f t="shared" si="1110"/>
        <v>0</v>
      </c>
      <c r="V6457" t="b">
        <f t="shared" si="1116"/>
        <v>0</v>
      </c>
    </row>
    <row r="6458" spans="1:22" x14ac:dyDescent="0.4">
      <c r="A6458" t="s">
        <v>5898</v>
      </c>
      <c r="B6458" s="1">
        <v>43211.643472222226</v>
      </c>
      <c r="C6458">
        <v>369</v>
      </c>
      <c r="D6458" t="s">
        <v>804</v>
      </c>
      <c r="E6458">
        <v>6</v>
      </c>
      <c r="F6458" s="1">
        <v>43211.649606481478</v>
      </c>
      <c r="G6458">
        <v>349</v>
      </c>
      <c r="H6458" t="s">
        <v>1394</v>
      </c>
      <c r="I6458">
        <v>3</v>
      </c>
      <c r="J6458">
        <v>8</v>
      </c>
      <c r="K6458">
        <v>1040</v>
      </c>
      <c r="L6458">
        <f t="shared" si="1111"/>
        <v>15</v>
      </c>
      <c r="M6458" t="b">
        <f t="shared" si="1112"/>
        <v>1</v>
      </c>
      <c r="N6458">
        <f t="shared" si="1113"/>
        <v>26</v>
      </c>
      <c r="O6458">
        <f t="shared" si="1114"/>
        <v>36</v>
      </c>
      <c r="P6458" s="8">
        <f t="shared" si="1117"/>
        <v>1.8472222222222223E-2</v>
      </c>
      <c r="Q6458" s="1">
        <f t="shared" si="1118"/>
        <v>43211.625</v>
      </c>
      <c r="R6458">
        <f t="shared" si="1108"/>
        <v>25</v>
      </c>
      <c r="S6458" s="1">
        <f t="shared" si="1115"/>
        <v>43211.625</v>
      </c>
      <c r="T6458">
        <f t="shared" si="1109"/>
        <v>25</v>
      </c>
      <c r="U6458">
        <f t="shared" si="1110"/>
        <v>0</v>
      </c>
      <c r="V6458" t="b">
        <f t="shared" si="1116"/>
        <v>0</v>
      </c>
    </row>
    <row r="6459" spans="1:22" x14ac:dyDescent="0.4">
      <c r="A6459" t="s">
        <v>2557</v>
      </c>
      <c r="B6459" s="1">
        <v>43211.644594907404</v>
      </c>
      <c r="C6459">
        <v>152</v>
      </c>
      <c r="D6459" t="s">
        <v>81</v>
      </c>
      <c r="E6459">
        <v>3</v>
      </c>
      <c r="F6459" s="1">
        <v>43211.699467592596</v>
      </c>
      <c r="G6459">
        <v>152</v>
      </c>
      <c r="H6459" t="s">
        <v>81</v>
      </c>
      <c r="I6459">
        <v>2</v>
      </c>
      <c r="J6459">
        <v>75</v>
      </c>
      <c r="K6459">
        <v>8630</v>
      </c>
      <c r="L6459">
        <f t="shared" si="1111"/>
        <v>15</v>
      </c>
      <c r="M6459" t="b">
        <f t="shared" si="1112"/>
        <v>1</v>
      </c>
      <c r="N6459">
        <f t="shared" si="1113"/>
        <v>28</v>
      </c>
      <c r="O6459">
        <f t="shared" si="1114"/>
        <v>13</v>
      </c>
      <c r="P6459" s="8">
        <f t="shared" si="1117"/>
        <v>1.9594907407407405E-2</v>
      </c>
      <c r="Q6459" s="1">
        <f t="shared" si="1118"/>
        <v>43211.625</v>
      </c>
      <c r="R6459">
        <f t="shared" si="1108"/>
        <v>25</v>
      </c>
      <c r="S6459" s="1">
        <f t="shared" si="1115"/>
        <v>43211.625</v>
      </c>
      <c r="T6459">
        <f t="shared" si="1109"/>
        <v>25</v>
      </c>
      <c r="U6459">
        <f t="shared" si="1110"/>
        <v>0</v>
      </c>
      <c r="V6459" t="b">
        <f t="shared" si="1116"/>
        <v>0</v>
      </c>
    </row>
    <row r="6460" spans="1:22" x14ac:dyDescent="0.4">
      <c r="A6460" t="s">
        <v>5899</v>
      </c>
      <c r="B6460" s="1">
        <v>43211.645624999997</v>
      </c>
      <c r="C6460">
        <v>561</v>
      </c>
      <c r="D6460" t="s">
        <v>2642</v>
      </c>
      <c r="E6460">
        <v>6</v>
      </c>
      <c r="F6460" s="1">
        <v>43211.711458333331</v>
      </c>
      <c r="G6460">
        <v>557</v>
      </c>
      <c r="H6460" t="s">
        <v>1084</v>
      </c>
      <c r="I6460">
        <v>7</v>
      </c>
      <c r="J6460">
        <v>91</v>
      </c>
      <c r="K6460">
        <v>49690</v>
      </c>
      <c r="L6460">
        <f t="shared" si="1111"/>
        <v>15</v>
      </c>
      <c r="M6460" t="b">
        <f t="shared" si="1112"/>
        <v>1</v>
      </c>
      <c r="N6460">
        <f t="shared" si="1113"/>
        <v>29</v>
      </c>
      <c r="O6460">
        <f t="shared" si="1114"/>
        <v>42</v>
      </c>
      <c r="P6460" s="8">
        <f t="shared" si="1117"/>
        <v>2.0625000000000001E-2</v>
      </c>
      <c r="Q6460" s="1">
        <f t="shared" si="1118"/>
        <v>43211.625</v>
      </c>
      <c r="R6460">
        <f t="shared" si="1108"/>
        <v>25</v>
      </c>
      <c r="S6460" s="1">
        <f t="shared" si="1115"/>
        <v>43211.625</v>
      </c>
      <c r="T6460">
        <f t="shared" si="1109"/>
        <v>25</v>
      </c>
      <c r="U6460">
        <f t="shared" si="1110"/>
        <v>0</v>
      </c>
      <c r="V6460" t="b">
        <f t="shared" si="1116"/>
        <v>0</v>
      </c>
    </row>
    <row r="6461" spans="1:22" x14ac:dyDescent="0.4">
      <c r="A6461" t="s">
        <v>5900</v>
      </c>
      <c r="B6461" s="1">
        <v>43211.646805555552</v>
      </c>
      <c r="C6461">
        <v>1520</v>
      </c>
      <c r="D6461" t="s">
        <v>140</v>
      </c>
      <c r="E6461">
        <v>2</v>
      </c>
      <c r="F6461" s="1">
        <v>43211.707650462966</v>
      </c>
      <c r="G6461">
        <v>1510</v>
      </c>
      <c r="H6461" t="s">
        <v>416</v>
      </c>
      <c r="I6461">
        <v>7</v>
      </c>
      <c r="J6461">
        <v>79</v>
      </c>
      <c r="K6461">
        <v>6160</v>
      </c>
      <c r="L6461">
        <f t="shared" si="1111"/>
        <v>15</v>
      </c>
      <c r="M6461" t="b">
        <f t="shared" si="1112"/>
        <v>1</v>
      </c>
      <c r="N6461">
        <f t="shared" si="1113"/>
        <v>31</v>
      </c>
      <c r="O6461">
        <f t="shared" si="1114"/>
        <v>24</v>
      </c>
      <c r="P6461" s="8">
        <f t="shared" si="1117"/>
        <v>2.1805555555555554E-2</v>
      </c>
      <c r="Q6461" s="1">
        <f t="shared" si="1118"/>
        <v>43211.625</v>
      </c>
      <c r="R6461">
        <f t="shared" si="1108"/>
        <v>25</v>
      </c>
      <c r="S6461" s="1">
        <f t="shared" si="1115"/>
        <v>43211.625</v>
      </c>
      <c r="T6461">
        <f t="shared" si="1109"/>
        <v>25</v>
      </c>
      <c r="U6461">
        <f t="shared" si="1110"/>
        <v>0</v>
      </c>
      <c r="V6461" t="b">
        <f t="shared" si="1116"/>
        <v>0</v>
      </c>
    </row>
    <row r="6462" spans="1:22" x14ac:dyDescent="0.4">
      <c r="A6462" t="s">
        <v>5901</v>
      </c>
      <c r="B6462" s="1">
        <v>43211.647974537038</v>
      </c>
      <c r="C6462">
        <v>1403</v>
      </c>
      <c r="D6462" t="s">
        <v>258</v>
      </c>
      <c r="E6462">
        <v>7</v>
      </c>
      <c r="F6462" s="1">
        <v>43211.690208333333</v>
      </c>
      <c r="G6462">
        <v>510</v>
      </c>
      <c r="H6462" t="s">
        <v>351</v>
      </c>
      <c r="I6462">
        <v>6</v>
      </c>
      <c r="J6462">
        <v>57</v>
      </c>
      <c r="K6462">
        <v>11260</v>
      </c>
      <c r="L6462">
        <f t="shared" si="1111"/>
        <v>15</v>
      </c>
      <c r="M6462" t="b">
        <f t="shared" si="1112"/>
        <v>1</v>
      </c>
      <c r="N6462">
        <f t="shared" si="1113"/>
        <v>33</v>
      </c>
      <c r="O6462">
        <f t="shared" si="1114"/>
        <v>5</v>
      </c>
      <c r="P6462" s="8">
        <f t="shared" si="1117"/>
        <v>2.297453703703704E-2</v>
      </c>
      <c r="Q6462" s="1">
        <f t="shared" si="1118"/>
        <v>43211.625</v>
      </c>
      <c r="R6462">
        <f t="shared" si="1108"/>
        <v>25</v>
      </c>
      <c r="S6462" s="1">
        <f t="shared" si="1115"/>
        <v>43211.625</v>
      </c>
      <c r="T6462">
        <f t="shared" si="1109"/>
        <v>25</v>
      </c>
      <c r="U6462">
        <f t="shared" si="1110"/>
        <v>0</v>
      </c>
      <c r="V6462" t="b">
        <f t="shared" si="1116"/>
        <v>0</v>
      </c>
    </row>
    <row r="6463" spans="1:22" x14ac:dyDescent="0.4">
      <c r="A6463" t="s">
        <v>1961</v>
      </c>
      <c r="B6463" s="1">
        <v>43211.648981481485</v>
      </c>
      <c r="C6463">
        <v>207</v>
      </c>
      <c r="D6463" t="s">
        <v>41</v>
      </c>
      <c r="E6463">
        <v>34</v>
      </c>
      <c r="F6463" s="1">
        <v>43211.735868055555</v>
      </c>
      <c r="G6463">
        <v>207</v>
      </c>
      <c r="H6463" t="s">
        <v>41</v>
      </c>
      <c r="I6463">
        <v>20</v>
      </c>
      <c r="J6463">
        <v>124</v>
      </c>
      <c r="K6463">
        <v>11510</v>
      </c>
      <c r="L6463">
        <f t="shared" si="1111"/>
        <v>15</v>
      </c>
      <c r="M6463" t="b">
        <f t="shared" si="1112"/>
        <v>1</v>
      </c>
      <c r="N6463">
        <f t="shared" si="1113"/>
        <v>34</v>
      </c>
      <c r="O6463">
        <f t="shared" si="1114"/>
        <v>32</v>
      </c>
      <c r="P6463" s="8">
        <f t="shared" si="1117"/>
        <v>2.3981481481481479E-2</v>
      </c>
      <c r="Q6463" s="1">
        <f t="shared" si="1118"/>
        <v>43211.625</v>
      </c>
      <c r="R6463">
        <f t="shared" si="1108"/>
        <v>25</v>
      </c>
      <c r="S6463" s="1">
        <f t="shared" si="1115"/>
        <v>43211.625</v>
      </c>
      <c r="T6463">
        <f t="shared" si="1109"/>
        <v>25</v>
      </c>
      <c r="U6463">
        <f t="shared" si="1110"/>
        <v>0</v>
      </c>
      <c r="V6463" t="b">
        <f t="shared" si="1116"/>
        <v>0</v>
      </c>
    </row>
    <row r="6464" spans="1:22" x14ac:dyDescent="0.4">
      <c r="A6464" t="s">
        <v>5902</v>
      </c>
      <c r="B6464" s="1">
        <v>43211.650034722225</v>
      </c>
      <c r="C6464">
        <v>106</v>
      </c>
      <c r="D6464" t="s">
        <v>227</v>
      </c>
      <c r="E6464">
        <v>5</v>
      </c>
      <c r="F6464" s="1">
        <v>43211.732164351852</v>
      </c>
      <c r="G6464">
        <v>217</v>
      </c>
      <c r="H6464" t="s">
        <v>947</v>
      </c>
      <c r="I6464">
        <v>10</v>
      </c>
      <c r="J6464">
        <v>109</v>
      </c>
      <c r="K6464">
        <v>15630</v>
      </c>
      <c r="L6464">
        <f t="shared" si="1111"/>
        <v>15</v>
      </c>
      <c r="M6464" t="b">
        <f t="shared" si="1112"/>
        <v>1</v>
      </c>
      <c r="N6464">
        <f t="shared" si="1113"/>
        <v>36</v>
      </c>
      <c r="O6464">
        <f t="shared" si="1114"/>
        <v>3</v>
      </c>
      <c r="P6464" s="8">
        <f t="shared" si="1117"/>
        <v>2.5034722222222222E-2</v>
      </c>
      <c r="Q6464" s="1">
        <f t="shared" si="1118"/>
        <v>43211.625</v>
      </c>
      <c r="R6464">
        <f t="shared" si="1108"/>
        <v>25</v>
      </c>
      <c r="S6464" s="1">
        <f t="shared" si="1115"/>
        <v>43211.625</v>
      </c>
      <c r="T6464">
        <f t="shared" si="1109"/>
        <v>25</v>
      </c>
      <c r="U6464">
        <f t="shared" si="1110"/>
        <v>0</v>
      </c>
      <c r="V6464" t="b">
        <f t="shared" si="1116"/>
        <v>0</v>
      </c>
    </row>
    <row r="6465" spans="1:22" x14ac:dyDescent="0.4">
      <c r="A6465" t="s">
        <v>2089</v>
      </c>
      <c r="B6465" s="1">
        <v>43211.650868055556</v>
      </c>
      <c r="C6465">
        <v>1278</v>
      </c>
      <c r="D6465" t="s">
        <v>4342</v>
      </c>
      <c r="E6465">
        <v>6</v>
      </c>
      <c r="F6465" s="1">
        <v>43211.757569444446</v>
      </c>
      <c r="G6465">
        <v>1278</v>
      </c>
      <c r="H6465" t="s">
        <v>4342</v>
      </c>
      <c r="I6465">
        <v>8</v>
      </c>
      <c r="J6465">
        <v>145</v>
      </c>
      <c r="K6465">
        <v>5110</v>
      </c>
      <c r="L6465">
        <f t="shared" si="1111"/>
        <v>15</v>
      </c>
      <c r="M6465" t="b">
        <f t="shared" si="1112"/>
        <v>1</v>
      </c>
      <c r="N6465">
        <f t="shared" si="1113"/>
        <v>37</v>
      </c>
      <c r="O6465">
        <f t="shared" si="1114"/>
        <v>15</v>
      </c>
      <c r="P6465" s="8">
        <f t="shared" si="1117"/>
        <v>2.5868055555555557E-2</v>
      </c>
      <c r="Q6465" s="1">
        <f t="shared" si="1118"/>
        <v>43211.625</v>
      </c>
      <c r="R6465">
        <f t="shared" si="1108"/>
        <v>25</v>
      </c>
      <c r="S6465" s="1">
        <f t="shared" si="1115"/>
        <v>43211.625</v>
      </c>
      <c r="T6465">
        <f t="shared" si="1109"/>
        <v>25</v>
      </c>
      <c r="U6465">
        <f t="shared" si="1110"/>
        <v>0</v>
      </c>
      <c r="V6465" t="b">
        <f t="shared" si="1116"/>
        <v>0</v>
      </c>
    </row>
    <row r="6466" spans="1:22" x14ac:dyDescent="0.4">
      <c r="A6466" t="s">
        <v>5903</v>
      </c>
      <c r="B6466" s="1">
        <v>43211.652118055557</v>
      </c>
      <c r="C6466">
        <v>1608</v>
      </c>
      <c r="D6466" t="s">
        <v>1366</v>
      </c>
      <c r="E6466">
        <v>6</v>
      </c>
      <c r="F6466" s="1">
        <v>43211.685914351852</v>
      </c>
      <c r="G6466">
        <v>1625</v>
      </c>
      <c r="H6466" t="s">
        <v>462</v>
      </c>
      <c r="I6466">
        <v>16</v>
      </c>
      <c r="J6466">
        <v>47</v>
      </c>
      <c r="K6466">
        <v>5350</v>
      </c>
      <c r="L6466">
        <f t="shared" si="1111"/>
        <v>15</v>
      </c>
      <c r="M6466" t="b">
        <f t="shared" si="1112"/>
        <v>1</v>
      </c>
      <c r="N6466">
        <f t="shared" si="1113"/>
        <v>39</v>
      </c>
      <c r="O6466">
        <f t="shared" si="1114"/>
        <v>3</v>
      </c>
      <c r="P6466" s="8">
        <f t="shared" si="1117"/>
        <v>2.7118055555555552E-2</v>
      </c>
      <c r="Q6466" s="1">
        <f t="shared" si="1118"/>
        <v>43211.625</v>
      </c>
      <c r="R6466">
        <f t="shared" ref="R6466:R6529" si="1119">VLOOKUP(Q6466,기상정보,2,FALSE)</f>
        <v>25</v>
      </c>
      <c r="S6466" s="1">
        <f t="shared" si="1115"/>
        <v>43211.625</v>
      </c>
      <c r="T6466">
        <f t="shared" ref="T6466:T6529" si="1120">VLOOKUP(S6466,기상정보,2,FALSE)</f>
        <v>25</v>
      </c>
      <c r="U6466">
        <f t="shared" ref="U6466:U6529" si="1121">VLOOKUP(B6466,기상정보,3,TRUE)</f>
        <v>0</v>
      </c>
      <c r="V6466" t="b">
        <f t="shared" si="1116"/>
        <v>0</v>
      </c>
    </row>
    <row r="6467" spans="1:22" x14ac:dyDescent="0.4">
      <c r="A6467" t="s">
        <v>5904</v>
      </c>
      <c r="B6467" s="1">
        <v>43211.653217592589</v>
      </c>
      <c r="C6467">
        <v>1908</v>
      </c>
      <c r="D6467" t="s">
        <v>293</v>
      </c>
      <c r="E6467">
        <v>10</v>
      </c>
      <c r="F6467" s="1">
        <v>43211.701099537036</v>
      </c>
      <c r="G6467">
        <v>1908</v>
      </c>
      <c r="H6467" t="s">
        <v>293</v>
      </c>
      <c r="I6467">
        <v>8</v>
      </c>
      <c r="J6467">
        <v>68</v>
      </c>
      <c r="K6467">
        <v>16750</v>
      </c>
      <c r="L6467">
        <f t="shared" ref="L6467:L6530" si="1122">HOUR(B6467)</f>
        <v>15</v>
      </c>
      <c r="M6467" t="b">
        <f t="shared" ref="M6467:M6530" si="1123">WEEKDAY(B6467,2)&gt;=6</f>
        <v>1</v>
      </c>
      <c r="N6467">
        <f t="shared" ref="N6467:N6530" si="1124">MINUTE(B6467)</f>
        <v>40</v>
      </c>
      <c r="O6467">
        <f t="shared" ref="O6467:O6530" si="1125">SECOND(B6467)</f>
        <v>38</v>
      </c>
      <c r="P6467" s="8">
        <f t="shared" si="1117"/>
        <v>2.8217592592592589E-2</v>
      </c>
      <c r="Q6467" s="1">
        <f t="shared" si="1118"/>
        <v>43211.625</v>
      </c>
      <c r="R6467">
        <f t="shared" si="1119"/>
        <v>25</v>
      </c>
      <c r="S6467" s="1">
        <f t="shared" ref="S6467:S6530" si="1126">DATE(YEAR(B6467),MONTH(B6467),DAY(B6467))+TIME(HOUR(B6467),0,0)</f>
        <v>43211.625</v>
      </c>
      <c r="T6467">
        <f t="shared" si="1120"/>
        <v>25</v>
      </c>
      <c r="U6467">
        <f t="shared" si="1121"/>
        <v>0</v>
      </c>
      <c r="V6467" t="b">
        <f t="shared" ref="V6467:V6530" si="1127">U6467&gt;=1</f>
        <v>0</v>
      </c>
    </row>
    <row r="6468" spans="1:22" x14ac:dyDescent="0.4">
      <c r="A6468" t="s">
        <v>5905</v>
      </c>
      <c r="B6468" s="1">
        <v>43211.654374999998</v>
      </c>
      <c r="C6468">
        <v>561</v>
      </c>
      <c r="D6468" t="s">
        <v>2642</v>
      </c>
      <c r="E6468">
        <v>5</v>
      </c>
      <c r="F6468" s="1">
        <v>43211.724398148152</v>
      </c>
      <c r="G6468">
        <v>561</v>
      </c>
      <c r="H6468" t="s">
        <v>2642</v>
      </c>
      <c r="I6468">
        <v>7</v>
      </c>
      <c r="J6468">
        <v>100</v>
      </c>
      <c r="K6468">
        <v>3660</v>
      </c>
      <c r="L6468">
        <f t="shared" si="1122"/>
        <v>15</v>
      </c>
      <c r="M6468" t="b">
        <f t="shared" si="1123"/>
        <v>1</v>
      </c>
      <c r="N6468">
        <f t="shared" si="1124"/>
        <v>42</v>
      </c>
      <c r="O6468">
        <f t="shared" si="1125"/>
        <v>18</v>
      </c>
      <c r="P6468" s="8">
        <f t="shared" si="1117"/>
        <v>2.9374999999999998E-2</v>
      </c>
      <c r="Q6468" s="1">
        <f t="shared" si="1118"/>
        <v>43211.625</v>
      </c>
      <c r="R6468">
        <f t="shared" si="1119"/>
        <v>25</v>
      </c>
      <c r="S6468" s="1">
        <f t="shared" si="1126"/>
        <v>43211.625</v>
      </c>
      <c r="T6468">
        <f t="shared" si="1120"/>
        <v>25</v>
      </c>
      <c r="U6468">
        <f t="shared" si="1121"/>
        <v>0</v>
      </c>
      <c r="V6468" t="b">
        <f t="shared" si="1127"/>
        <v>0</v>
      </c>
    </row>
    <row r="6469" spans="1:22" x14ac:dyDescent="0.4">
      <c r="A6469" t="s">
        <v>2637</v>
      </c>
      <c r="B6469" s="1">
        <v>43211.655497685184</v>
      </c>
      <c r="C6469">
        <v>919</v>
      </c>
      <c r="D6469" t="s">
        <v>1008</v>
      </c>
      <c r="E6469">
        <v>9</v>
      </c>
      <c r="F6469" s="1">
        <v>43211.687291666669</v>
      </c>
      <c r="G6469">
        <v>915</v>
      </c>
      <c r="H6469" t="s">
        <v>145</v>
      </c>
      <c r="I6469">
        <v>7</v>
      </c>
      <c r="J6469">
        <v>45</v>
      </c>
      <c r="K6469">
        <v>5800</v>
      </c>
      <c r="L6469">
        <f t="shared" si="1122"/>
        <v>15</v>
      </c>
      <c r="M6469" t="b">
        <f t="shared" si="1123"/>
        <v>1</v>
      </c>
      <c r="N6469">
        <f t="shared" si="1124"/>
        <v>43</v>
      </c>
      <c r="O6469">
        <f t="shared" si="1125"/>
        <v>55</v>
      </c>
      <c r="P6469" s="8">
        <f t="shared" si="1117"/>
        <v>3.0497685185185183E-2</v>
      </c>
      <c r="Q6469" s="1">
        <f t="shared" si="1118"/>
        <v>43211.625</v>
      </c>
      <c r="R6469">
        <f t="shared" si="1119"/>
        <v>25</v>
      </c>
      <c r="S6469" s="1">
        <f t="shared" si="1126"/>
        <v>43211.625</v>
      </c>
      <c r="T6469">
        <f t="shared" si="1120"/>
        <v>25</v>
      </c>
      <c r="U6469">
        <f t="shared" si="1121"/>
        <v>0</v>
      </c>
      <c r="V6469" t="b">
        <f t="shared" si="1127"/>
        <v>0</v>
      </c>
    </row>
    <row r="6470" spans="1:22" x14ac:dyDescent="0.4">
      <c r="A6470" t="s">
        <v>1250</v>
      </c>
      <c r="B6470" s="1">
        <v>43211.656469907408</v>
      </c>
      <c r="C6470">
        <v>2360</v>
      </c>
      <c r="D6470" t="s">
        <v>756</v>
      </c>
      <c r="E6470">
        <v>15</v>
      </c>
      <c r="F6470" s="1">
        <v>43211.665486111109</v>
      </c>
      <c r="G6470">
        <v>2231</v>
      </c>
      <c r="H6470" t="s">
        <v>21</v>
      </c>
      <c r="I6470">
        <v>13</v>
      </c>
      <c r="J6470">
        <v>12</v>
      </c>
      <c r="K6470">
        <v>2260</v>
      </c>
      <c r="L6470">
        <f t="shared" si="1122"/>
        <v>15</v>
      </c>
      <c r="M6470" t="b">
        <f t="shared" si="1123"/>
        <v>1</v>
      </c>
      <c r="N6470">
        <f t="shared" si="1124"/>
        <v>45</v>
      </c>
      <c r="O6470">
        <f t="shared" si="1125"/>
        <v>19</v>
      </c>
      <c r="P6470" s="8">
        <f t="shared" si="1117"/>
        <v>3.1469907407407412E-2</v>
      </c>
      <c r="Q6470" s="1">
        <f t="shared" si="1118"/>
        <v>43211.625</v>
      </c>
      <c r="R6470">
        <f t="shared" si="1119"/>
        <v>25</v>
      </c>
      <c r="S6470" s="1">
        <f t="shared" si="1126"/>
        <v>43211.625</v>
      </c>
      <c r="T6470">
        <f t="shared" si="1120"/>
        <v>25</v>
      </c>
      <c r="U6470">
        <f t="shared" si="1121"/>
        <v>0</v>
      </c>
      <c r="V6470" t="b">
        <f t="shared" si="1127"/>
        <v>0</v>
      </c>
    </row>
    <row r="6471" spans="1:22" x14ac:dyDescent="0.4">
      <c r="A6471" t="s">
        <v>3390</v>
      </c>
      <c r="B6471" s="1">
        <v>43211.657430555555</v>
      </c>
      <c r="C6471">
        <v>152</v>
      </c>
      <c r="D6471" t="s">
        <v>81</v>
      </c>
      <c r="E6471">
        <v>28</v>
      </c>
      <c r="F6471" s="1">
        <v>43211.713888888888</v>
      </c>
      <c r="G6471">
        <v>103</v>
      </c>
      <c r="H6471" t="s">
        <v>314</v>
      </c>
      <c r="I6471">
        <v>5</v>
      </c>
      <c r="J6471">
        <v>80</v>
      </c>
      <c r="K6471">
        <v>9390</v>
      </c>
      <c r="L6471">
        <f t="shared" si="1122"/>
        <v>15</v>
      </c>
      <c r="M6471" t="b">
        <f t="shared" si="1123"/>
        <v>1</v>
      </c>
      <c r="N6471">
        <f t="shared" si="1124"/>
        <v>46</v>
      </c>
      <c r="O6471">
        <f t="shared" si="1125"/>
        <v>42</v>
      </c>
      <c r="P6471" s="8">
        <f t="shared" si="1117"/>
        <v>3.243055555555556E-2</v>
      </c>
      <c r="Q6471" s="1">
        <f t="shared" si="1118"/>
        <v>43211.625</v>
      </c>
      <c r="R6471">
        <f t="shared" si="1119"/>
        <v>25</v>
      </c>
      <c r="S6471" s="1">
        <f t="shared" si="1126"/>
        <v>43211.625</v>
      </c>
      <c r="T6471">
        <f t="shared" si="1120"/>
        <v>25</v>
      </c>
      <c r="U6471">
        <f t="shared" si="1121"/>
        <v>0</v>
      </c>
      <c r="V6471" t="b">
        <f t="shared" si="1127"/>
        <v>0</v>
      </c>
    </row>
    <row r="6472" spans="1:22" x14ac:dyDescent="0.4">
      <c r="A6472" t="s">
        <v>2008</v>
      </c>
      <c r="B6472" s="1">
        <v>43211.658414351848</v>
      </c>
      <c r="C6472">
        <v>520</v>
      </c>
      <c r="D6472" t="s">
        <v>443</v>
      </c>
      <c r="E6472">
        <v>7</v>
      </c>
      <c r="F6472" s="1">
        <v>43211.695960648147</v>
      </c>
      <c r="G6472">
        <v>320</v>
      </c>
      <c r="H6472" t="s">
        <v>879</v>
      </c>
      <c r="I6472">
        <v>5</v>
      </c>
      <c r="J6472">
        <v>51</v>
      </c>
      <c r="K6472">
        <v>6020</v>
      </c>
      <c r="L6472">
        <f t="shared" si="1122"/>
        <v>15</v>
      </c>
      <c r="M6472" t="b">
        <f t="shared" si="1123"/>
        <v>1</v>
      </c>
      <c r="N6472">
        <f t="shared" si="1124"/>
        <v>48</v>
      </c>
      <c r="O6472">
        <f t="shared" si="1125"/>
        <v>7</v>
      </c>
      <c r="P6472" s="8">
        <f t="shared" si="1117"/>
        <v>3.3414351851851855E-2</v>
      </c>
      <c r="Q6472" s="1">
        <f t="shared" si="1118"/>
        <v>43211.625</v>
      </c>
      <c r="R6472">
        <f t="shared" si="1119"/>
        <v>25</v>
      </c>
      <c r="S6472" s="1">
        <f t="shared" si="1126"/>
        <v>43211.625</v>
      </c>
      <c r="T6472">
        <f t="shared" si="1120"/>
        <v>25</v>
      </c>
      <c r="U6472">
        <f t="shared" si="1121"/>
        <v>0</v>
      </c>
      <c r="V6472" t="b">
        <f t="shared" si="1127"/>
        <v>0</v>
      </c>
    </row>
    <row r="6473" spans="1:22" x14ac:dyDescent="0.4">
      <c r="A6473" t="s">
        <v>5906</v>
      </c>
      <c r="B6473" s="1">
        <v>43211.65934027778</v>
      </c>
      <c r="C6473">
        <v>183</v>
      </c>
      <c r="D6473" t="s">
        <v>239</v>
      </c>
      <c r="E6473">
        <v>7</v>
      </c>
      <c r="F6473" s="1">
        <v>43211.662812499999</v>
      </c>
      <c r="G6473">
        <v>113</v>
      </c>
      <c r="H6473" t="s">
        <v>125</v>
      </c>
      <c r="I6473">
        <v>18</v>
      </c>
      <c r="J6473">
        <v>4</v>
      </c>
      <c r="K6473">
        <v>1090</v>
      </c>
      <c r="L6473">
        <f t="shared" si="1122"/>
        <v>15</v>
      </c>
      <c r="M6473" t="b">
        <f t="shared" si="1123"/>
        <v>1</v>
      </c>
      <c r="N6473">
        <f t="shared" si="1124"/>
        <v>49</v>
      </c>
      <c r="O6473">
        <f t="shared" si="1125"/>
        <v>27</v>
      </c>
      <c r="P6473" s="8">
        <f t="shared" si="1117"/>
        <v>3.4340277777777782E-2</v>
      </c>
      <c r="Q6473" s="1">
        <f t="shared" si="1118"/>
        <v>43211.625</v>
      </c>
      <c r="R6473">
        <f t="shared" si="1119"/>
        <v>25</v>
      </c>
      <c r="S6473" s="1">
        <f t="shared" si="1126"/>
        <v>43211.625</v>
      </c>
      <c r="T6473">
        <f t="shared" si="1120"/>
        <v>25</v>
      </c>
      <c r="U6473">
        <f t="shared" si="1121"/>
        <v>0</v>
      </c>
      <c r="V6473" t="b">
        <f t="shared" si="1127"/>
        <v>0</v>
      </c>
    </row>
    <row r="6474" spans="1:22" x14ac:dyDescent="0.4">
      <c r="A6474" t="s">
        <v>1542</v>
      </c>
      <c r="B6474" s="1">
        <v>43211.660312499997</v>
      </c>
      <c r="C6474">
        <v>747</v>
      </c>
      <c r="D6474" t="s">
        <v>3095</v>
      </c>
      <c r="E6474">
        <v>10</v>
      </c>
      <c r="F6474" s="1">
        <v>43211.66337962963</v>
      </c>
      <c r="G6474">
        <v>723</v>
      </c>
      <c r="H6474" t="s">
        <v>432</v>
      </c>
      <c r="I6474">
        <v>15</v>
      </c>
      <c r="J6474">
        <v>4</v>
      </c>
      <c r="K6474">
        <v>740</v>
      </c>
      <c r="L6474">
        <f t="shared" si="1122"/>
        <v>15</v>
      </c>
      <c r="M6474" t="b">
        <f t="shared" si="1123"/>
        <v>1</v>
      </c>
      <c r="N6474">
        <f t="shared" si="1124"/>
        <v>50</v>
      </c>
      <c r="O6474">
        <f t="shared" si="1125"/>
        <v>51</v>
      </c>
      <c r="P6474" s="8">
        <f t="shared" si="1117"/>
        <v>3.5312500000000004E-2</v>
      </c>
      <c r="Q6474" s="1">
        <f t="shared" si="1118"/>
        <v>43211.625</v>
      </c>
      <c r="R6474">
        <f t="shared" si="1119"/>
        <v>25</v>
      </c>
      <c r="S6474" s="1">
        <f t="shared" si="1126"/>
        <v>43211.625</v>
      </c>
      <c r="T6474">
        <f t="shared" si="1120"/>
        <v>25</v>
      </c>
      <c r="U6474">
        <f t="shared" si="1121"/>
        <v>0</v>
      </c>
      <c r="V6474" t="b">
        <f t="shared" si="1127"/>
        <v>0</v>
      </c>
    </row>
    <row r="6475" spans="1:22" x14ac:dyDescent="0.4">
      <c r="A6475" t="s">
        <v>3395</v>
      </c>
      <c r="B6475" s="1">
        <v>43211.661261574074</v>
      </c>
      <c r="C6475">
        <v>1024</v>
      </c>
      <c r="D6475" t="s">
        <v>556</v>
      </c>
      <c r="E6475">
        <v>9</v>
      </c>
      <c r="F6475" s="1">
        <v>43211.663530092592</v>
      </c>
      <c r="G6475">
        <v>1028</v>
      </c>
      <c r="H6475" t="s">
        <v>1551</v>
      </c>
      <c r="I6475">
        <v>5</v>
      </c>
      <c r="J6475">
        <v>2</v>
      </c>
      <c r="K6475">
        <v>570</v>
      </c>
      <c r="L6475">
        <f t="shared" si="1122"/>
        <v>15</v>
      </c>
      <c r="M6475" t="b">
        <f t="shared" si="1123"/>
        <v>1</v>
      </c>
      <c r="N6475">
        <f t="shared" si="1124"/>
        <v>52</v>
      </c>
      <c r="O6475">
        <f t="shared" si="1125"/>
        <v>13</v>
      </c>
      <c r="P6475" s="8">
        <f t="shared" si="1117"/>
        <v>3.6261574074074078E-2</v>
      </c>
      <c r="Q6475" s="1">
        <f t="shared" si="1118"/>
        <v>43211.625</v>
      </c>
      <c r="R6475">
        <f t="shared" si="1119"/>
        <v>25</v>
      </c>
      <c r="S6475" s="1">
        <f t="shared" si="1126"/>
        <v>43211.625</v>
      </c>
      <c r="T6475">
        <f t="shared" si="1120"/>
        <v>25</v>
      </c>
      <c r="U6475">
        <f t="shared" si="1121"/>
        <v>0</v>
      </c>
      <c r="V6475" t="b">
        <f t="shared" si="1127"/>
        <v>0</v>
      </c>
    </row>
    <row r="6476" spans="1:22" x14ac:dyDescent="0.4">
      <c r="A6476" t="s">
        <v>4202</v>
      </c>
      <c r="B6476" s="1">
        <v>43211.662314814814</v>
      </c>
      <c r="C6476">
        <v>1906</v>
      </c>
      <c r="D6476" t="s">
        <v>359</v>
      </c>
      <c r="E6476">
        <v>11</v>
      </c>
      <c r="F6476" s="1">
        <v>43211.668807870374</v>
      </c>
      <c r="G6476">
        <v>240</v>
      </c>
      <c r="H6476" t="s">
        <v>1107</v>
      </c>
      <c r="I6476">
        <v>10</v>
      </c>
      <c r="J6476">
        <v>8</v>
      </c>
      <c r="K6476">
        <v>1290</v>
      </c>
      <c r="L6476">
        <f t="shared" si="1122"/>
        <v>15</v>
      </c>
      <c r="M6476" t="b">
        <f t="shared" si="1123"/>
        <v>1</v>
      </c>
      <c r="N6476">
        <f t="shared" si="1124"/>
        <v>53</v>
      </c>
      <c r="O6476">
        <f t="shared" si="1125"/>
        <v>44</v>
      </c>
      <c r="P6476" s="8">
        <f t="shared" si="1117"/>
        <v>3.7314814814814815E-2</v>
      </c>
      <c r="Q6476" s="1">
        <f t="shared" si="1118"/>
        <v>43211.625</v>
      </c>
      <c r="R6476">
        <f t="shared" si="1119"/>
        <v>25</v>
      </c>
      <c r="S6476" s="1">
        <f t="shared" si="1126"/>
        <v>43211.625</v>
      </c>
      <c r="T6476">
        <f t="shared" si="1120"/>
        <v>25</v>
      </c>
      <c r="U6476">
        <f t="shared" si="1121"/>
        <v>0</v>
      </c>
      <c r="V6476" t="b">
        <f t="shared" si="1127"/>
        <v>0</v>
      </c>
    </row>
    <row r="6477" spans="1:22" x14ac:dyDescent="0.4">
      <c r="A6477" t="s">
        <v>5907</v>
      </c>
      <c r="B6477" s="1">
        <v>43211.663657407407</v>
      </c>
      <c r="C6477">
        <v>1278</v>
      </c>
      <c r="D6477" t="s">
        <v>4342</v>
      </c>
      <c r="E6477">
        <v>5</v>
      </c>
      <c r="F6477" s="1">
        <v>43211.699421296296</v>
      </c>
      <c r="G6477">
        <v>1278</v>
      </c>
      <c r="H6477" t="s">
        <v>4342</v>
      </c>
      <c r="I6477">
        <v>4</v>
      </c>
      <c r="J6477">
        <v>50</v>
      </c>
      <c r="K6477">
        <v>6800</v>
      </c>
      <c r="L6477">
        <f t="shared" si="1122"/>
        <v>15</v>
      </c>
      <c r="M6477" t="b">
        <f t="shared" si="1123"/>
        <v>1</v>
      </c>
      <c r="N6477">
        <f t="shared" si="1124"/>
        <v>55</v>
      </c>
      <c r="O6477">
        <f t="shared" si="1125"/>
        <v>40</v>
      </c>
      <c r="P6477" s="8">
        <f t="shared" si="1117"/>
        <v>3.8657407407407404E-2</v>
      </c>
      <c r="Q6477" s="1">
        <f t="shared" si="1118"/>
        <v>43211.625</v>
      </c>
      <c r="R6477">
        <f t="shared" si="1119"/>
        <v>25</v>
      </c>
      <c r="S6477" s="1">
        <f t="shared" si="1126"/>
        <v>43211.625</v>
      </c>
      <c r="T6477">
        <f t="shared" si="1120"/>
        <v>25</v>
      </c>
      <c r="U6477">
        <f t="shared" si="1121"/>
        <v>0</v>
      </c>
      <c r="V6477" t="b">
        <f t="shared" si="1127"/>
        <v>0</v>
      </c>
    </row>
    <row r="6478" spans="1:22" x14ac:dyDescent="0.4">
      <c r="A6478" t="s">
        <v>5908</v>
      </c>
      <c r="B6478" s="1">
        <v>43211.664907407408</v>
      </c>
      <c r="C6478">
        <v>301</v>
      </c>
      <c r="D6478" t="s">
        <v>1933</v>
      </c>
      <c r="E6478">
        <v>13</v>
      </c>
      <c r="F6478" s="1">
        <v>43211.714212962965</v>
      </c>
      <c r="G6478">
        <v>391</v>
      </c>
      <c r="H6478" t="s">
        <v>3370</v>
      </c>
      <c r="I6478">
        <v>5</v>
      </c>
      <c r="J6478">
        <v>68</v>
      </c>
      <c r="K6478">
        <v>2830</v>
      </c>
      <c r="L6478">
        <f t="shared" si="1122"/>
        <v>15</v>
      </c>
      <c r="M6478" t="b">
        <f t="shared" si="1123"/>
        <v>1</v>
      </c>
      <c r="N6478">
        <f t="shared" si="1124"/>
        <v>57</v>
      </c>
      <c r="O6478">
        <f t="shared" si="1125"/>
        <v>28</v>
      </c>
      <c r="P6478" s="8">
        <f t="shared" si="1117"/>
        <v>3.9907407407407412E-2</v>
      </c>
      <c r="Q6478" s="1">
        <f t="shared" si="1118"/>
        <v>43211.625</v>
      </c>
      <c r="R6478">
        <f t="shared" si="1119"/>
        <v>25</v>
      </c>
      <c r="S6478" s="1">
        <f t="shared" si="1126"/>
        <v>43211.625</v>
      </c>
      <c r="T6478">
        <f t="shared" si="1120"/>
        <v>25</v>
      </c>
      <c r="U6478">
        <f t="shared" si="1121"/>
        <v>0</v>
      </c>
      <c r="V6478" t="b">
        <f t="shared" si="1127"/>
        <v>0</v>
      </c>
    </row>
    <row r="6479" spans="1:22" x14ac:dyDescent="0.4">
      <c r="A6479" t="s">
        <v>870</v>
      </c>
      <c r="B6479" s="1">
        <v>43211.666030092594</v>
      </c>
      <c r="C6479">
        <v>108</v>
      </c>
      <c r="D6479" t="s">
        <v>308</v>
      </c>
      <c r="E6479">
        <v>3</v>
      </c>
      <c r="F6479" s="1">
        <v>43211.695347222223</v>
      </c>
      <c r="G6479">
        <v>272</v>
      </c>
      <c r="H6479" t="s">
        <v>1722</v>
      </c>
      <c r="I6479">
        <v>1</v>
      </c>
      <c r="J6479">
        <v>40</v>
      </c>
      <c r="K6479">
        <v>1150</v>
      </c>
      <c r="L6479">
        <f t="shared" si="1122"/>
        <v>15</v>
      </c>
      <c r="M6479" t="b">
        <f t="shared" si="1123"/>
        <v>1</v>
      </c>
      <c r="N6479">
        <f t="shared" si="1124"/>
        <v>59</v>
      </c>
      <c r="O6479">
        <f t="shared" si="1125"/>
        <v>5</v>
      </c>
      <c r="P6479" s="8">
        <f t="shared" si="1117"/>
        <v>4.1030092592592597E-2</v>
      </c>
      <c r="Q6479" s="1">
        <f t="shared" si="1118"/>
        <v>43211.625</v>
      </c>
      <c r="R6479">
        <f t="shared" si="1119"/>
        <v>25</v>
      </c>
      <c r="S6479" s="1">
        <f t="shared" si="1126"/>
        <v>43211.625</v>
      </c>
      <c r="T6479">
        <f t="shared" si="1120"/>
        <v>25</v>
      </c>
      <c r="U6479">
        <f t="shared" si="1121"/>
        <v>0</v>
      </c>
      <c r="V6479" t="b">
        <f t="shared" si="1127"/>
        <v>0</v>
      </c>
    </row>
    <row r="6480" spans="1:22" x14ac:dyDescent="0.4">
      <c r="A6480" t="s">
        <v>5909</v>
      </c>
      <c r="B6480" s="1">
        <v>43211.667141203703</v>
      </c>
      <c r="C6480">
        <v>590</v>
      </c>
      <c r="D6480" t="s">
        <v>695</v>
      </c>
      <c r="E6480">
        <v>9</v>
      </c>
      <c r="F6480" s="1">
        <v>43211.71943287037</v>
      </c>
      <c r="G6480">
        <v>592</v>
      </c>
      <c r="H6480" t="s">
        <v>694</v>
      </c>
      <c r="I6480">
        <v>4</v>
      </c>
      <c r="J6480">
        <v>74</v>
      </c>
      <c r="K6480">
        <v>6100</v>
      </c>
      <c r="L6480">
        <f t="shared" si="1122"/>
        <v>16</v>
      </c>
      <c r="M6480" t="b">
        <f t="shared" si="1123"/>
        <v>1</v>
      </c>
      <c r="N6480">
        <f t="shared" si="1124"/>
        <v>0</v>
      </c>
      <c r="O6480">
        <f t="shared" si="1125"/>
        <v>41</v>
      </c>
      <c r="P6480" s="8">
        <f t="shared" ref="P6480:P6543" si="1128">TIME(0,MINUTE(B6480),SECOND(B6480))</f>
        <v>4.7453703703703704E-4</v>
      </c>
      <c r="Q6480" s="1">
        <f t="shared" ref="Q6480:Q6543" si="1129">B6480-P6480</f>
        <v>43211.666666666664</v>
      </c>
      <c r="R6480">
        <f t="shared" si="1119"/>
        <v>24.8</v>
      </c>
      <c r="S6480" s="1">
        <f t="shared" si="1126"/>
        <v>43211.666666666664</v>
      </c>
      <c r="T6480">
        <f t="shared" si="1120"/>
        <v>24.8</v>
      </c>
      <c r="U6480">
        <f t="shared" si="1121"/>
        <v>0</v>
      </c>
      <c r="V6480" t="b">
        <f t="shared" si="1127"/>
        <v>0</v>
      </c>
    </row>
    <row r="6481" spans="1:22" x14ac:dyDescent="0.4">
      <c r="A6481" t="s">
        <v>5910</v>
      </c>
      <c r="B6481" s="1">
        <v>43211.667974537035</v>
      </c>
      <c r="C6481">
        <v>316</v>
      </c>
      <c r="D6481" t="s">
        <v>202</v>
      </c>
      <c r="E6481">
        <v>5</v>
      </c>
      <c r="F6481" s="1">
        <v>43211.683344907404</v>
      </c>
      <c r="G6481">
        <v>826</v>
      </c>
      <c r="H6481" t="s">
        <v>799</v>
      </c>
      <c r="I6481">
        <v>12</v>
      </c>
      <c r="J6481">
        <v>21</v>
      </c>
      <c r="K6481">
        <v>5160</v>
      </c>
      <c r="L6481">
        <f t="shared" si="1122"/>
        <v>16</v>
      </c>
      <c r="M6481" t="b">
        <f t="shared" si="1123"/>
        <v>1</v>
      </c>
      <c r="N6481">
        <f t="shared" si="1124"/>
        <v>1</v>
      </c>
      <c r="O6481">
        <f t="shared" si="1125"/>
        <v>53</v>
      </c>
      <c r="P6481" s="8">
        <f t="shared" si="1128"/>
        <v>1.3078703703703705E-3</v>
      </c>
      <c r="Q6481" s="1">
        <f t="shared" si="1129"/>
        <v>43211.666666666664</v>
      </c>
      <c r="R6481">
        <f t="shared" si="1119"/>
        <v>24.8</v>
      </c>
      <c r="S6481" s="1">
        <f t="shared" si="1126"/>
        <v>43211.666666666664</v>
      </c>
      <c r="T6481">
        <f t="shared" si="1120"/>
        <v>24.8</v>
      </c>
      <c r="U6481">
        <f t="shared" si="1121"/>
        <v>0</v>
      </c>
      <c r="V6481" t="b">
        <f t="shared" si="1127"/>
        <v>0</v>
      </c>
    </row>
    <row r="6482" spans="1:22" x14ac:dyDescent="0.4">
      <c r="A6482" t="s">
        <v>5911</v>
      </c>
      <c r="B6482" s="1">
        <v>43211.66909722222</v>
      </c>
      <c r="C6482">
        <v>2108</v>
      </c>
      <c r="D6482" t="s">
        <v>336</v>
      </c>
      <c r="E6482">
        <v>15</v>
      </c>
      <c r="F6482" s="1">
        <v>43211.80133101852</v>
      </c>
      <c r="G6482">
        <v>2108</v>
      </c>
      <c r="H6482" t="s">
        <v>336</v>
      </c>
      <c r="I6482">
        <v>3</v>
      </c>
      <c r="J6482">
        <v>190</v>
      </c>
      <c r="K6482">
        <v>7760</v>
      </c>
      <c r="L6482">
        <f t="shared" si="1122"/>
        <v>16</v>
      </c>
      <c r="M6482" t="b">
        <f t="shared" si="1123"/>
        <v>1</v>
      </c>
      <c r="N6482">
        <f t="shared" si="1124"/>
        <v>3</v>
      </c>
      <c r="O6482">
        <f t="shared" si="1125"/>
        <v>30</v>
      </c>
      <c r="P6482" s="8">
        <f t="shared" si="1128"/>
        <v>2.4305555555555556E-3</v>
      </c>
      <c r="Q6482" s="1">
        <f t="shared" si="1129"/>
        <v>43211.666666666664</v>
      </c>
      <c r="R6482">
        <f t="shared" si="1119"/>
        <v>24.8</v>
      </c>
      <c r="S6482" s="1">
        <f t="shared" si="1126"/>
        <v>43211.666666666664</v>
      </c>
      <c r="T6482">
        <f t="shared" si="1120"/>
        <v>24.8</v>
      </c>
      <c r="U6482">
        <f t="shared" si="1121"/>
        <v>0</v>
      </c>
      <c r="V6482" t="b">
        <f t="shared" si="1127"/>
        <v>0</v>
      </c>
    </row>
    <row r="6483" spans="1:22" x14ac:dyDescent="0.4">
      <c r="A6483" t="s">
        <v>5042</v>
      </c>
      <c r="B6483" s="1">
        <v>43211.670023148145</v>
      </c>
      <c r="C6483">
        <v>2373</v>
      </c>
      <c r="D6483" t="s">
        <v>1941</v>
      </c>
      <c r="E6483">
        <v>1</v>
      </c>
      <c r="F6483" s="1">
        <v>43211.706504629627</v>
      </c>
      <c r="G6483">
        <v>2372</v>
      </c>
      <c r="H6483" t="s">
        <v>1680</v>
      </c>
      <c r="I6483">
        <v>4</v>
      </c>
      <c r="J6483">
        <v>52</v>
      </c>
      <c r="K6483">
        <v>11450</v>
      </c>
      <c r="L6483">
        <f t="shared" si="1122"/>
        <v>16</v>
      </c>
      <c r="M6483" t="b">
        <f t="shared" si="1123"/>
        <v>1</v>
      </c>
      <c r="N6483">
        <f t="shared" si="1124"/>
        <v>4</v>
      </c>
      <c r="O6483">
        <f t="shared" si="1125"/>
        <v>50</v>
      </c>
      <c r="P6483" s="8">
        <f t="shared" si="1128"/>
        <v>3.3564814814814811E-3</v>
      </c>
      <c r="Q6483" s="1">
        <f t="shared" si="1129"/>
        <v>43211.666666666664</v>
      </c>
      <c r="R6483">
        <f t="shared" si="1119"/>
        <v>24.8</v>
      </c>
      <c r="S6483" s="1">
        <f t="shared" si="1126"/>
        <v>43211.666666666664</v>
      </c>
      <c r="T6483">
        <f t="shared" si="1120"/>
        <v>24.8</v>
      </c>
      <c r="U6483">
        <f t="shared" si="1121"/>
        <v>0</v>
      </c>
      <c r="V6483" t="b">
        <f t="shared" si="1127"/>
        <v>0</v>
      </c>
    </row>
    <row r="6484" spans="1:22" x14ac:dyDescent="0.4">
      <c r="A6484" t="s">
        <v>5135</v>
      </c>
      <c r="B6484" s="1">
        <v>43211.670810185184</v>
      </c>
      <c r="C6484">
        <v>905</v>
      </c>
      <c r="D6484" t="s">
        <v>131</v>
      </c>
      <c r="E6484">
        <v>2</v>
      </c>
      <c r="F6484" s="1">
        <v>43211.696817129632</v>
      </c>
      <c r="G6484">
        <v>951</v>
      </c>
      <c r="H6484" t="s">
        <v>5807</v>
      </c>
      <c r="I6484">
        <v>10</v>
      </c>
      <c r="J6484">
        <v>37</v>
      </c>
      <c r="K6484">
        <v>5070</v>
      </c>
      <c r="L6484">
        <f t="shared" si="1122"/>
        <v>16</v>
      </c>
      <c r="M6484" t="b">
        <f t="shared" si="1123"/>
        <v>1</v>
      </c>
      <c r="N6484">
        <f t="shared" si="1124"/>
        <v>5</v>
      </c>
      <c r="O6484">
        <f t="shared" si="1125"/>
        <v>58</v>
      </c>
      <c r="P6484" s="8">
        <f t="shared" si="1128"/>
        <v>4.1435185185185186E-3</v>
      </c>
      <c r="Q6484" s="1">
        <f t="shared" si="1129"/>
        <v>43211.666666666664</v>
      </c>
      <c r="R6484">
        <f t="shared" si="1119"/>
        <v>24.8</v>
      </c>
      <c r="S6484" s="1">
        <f t="shared" si="1126"/>
        <v>43211.666666666664</v>
      </c>
      <c r="T6484">
        <f t="shared" si="1120"/>
        <v>24.8</v>
      </c>
      <c r="U6484">
        <f t="shared" si="1121"/>
        <v>0</v>
      </c>
      <c r="V6484" t="b">
        <f t="shared" si="1127"/>
        <v>0</v>
      </c>
    </row>
    <row r="6485" spans="1:22" x14ac:dyDescent="0.4">
      <c r="A6485" t="s">
        <v>5189</v>
      </c>
      <c r="B6485" s="1">
        <v>43211.671817129631</v>
      </c>
      <c r="C6485">
        <v>207</v>
      </c>
      <c r="D6485" t="s">
        <v>41</v>
      </c>
      <c r="E6485">
        <v>23</v>
      </c>
      <c r="F6485" s="1">
        <v>43211.687303240738</v>
      </c>
      <c r="G6485">
        <v>2002</v>
      </c>
      <c r="H6485" t="s">
        <v>295</v>
      </c>
      <c r="I6485">
        <v>5</v>
      </c>
      <c r="J6485">
        <v>21</v>
      </c>
      <c r="K6485">
        <v>3480</v>
      </c>
      <c r="L6485">
        <f t="shared" si="1122"/>
        <v>16</v>
      </c>
      <c r="M6485" t="b">
        <f t="shared" si="1123"/>
        <v>1</v>
      </c>
      <c r="N6485">
        <f t="shared" si="1124"/>
        <v>7</v>
      </c>
      <c r="O6485">
        <f t="shared" si="1125"/>
        <v>25</v>
      </c>
      <c r="P6485" s="8">
        <f t="shared" si="1128"/>
        <v>5.1504629629629635E-3</v>
      </c>
      <c r="Q6485" s="1">
        <f t="shared" si="1129"/>
        <v>43211.666666666664</v>
      </c>
      <c r="R6485">
        <f t="shared" si="1119"/>
        <v>24.8</v>
      </c>
      <c r="S6485" s="1">
        <f t="shared" si="1126"/>
        <v>43211.666666666664</v>
      </c>
      <c r="T6485">
        <f t="shared" si="1120"/>
        <v>24.8</v>
      </c>
      <c r="U6485">
        <f t="shared" si="1121"/>
        <v>0</v>
      </c>
      <c r="V6485" t="b">
        <f t="shared" si="1127"/>
        <v>0</v>
      </c>
    </row>
    <row r="6486" spans="1:22" x14ac:dyDescent="0.4">
      <c r="A6486" t="s">
        <v>5912</v>
      </c>
      <c r="B6486" s="1">
        <v>43211.672754629632</v>
      </c>
      <c r="C6486">
        <v>332</v>
      </c>
      <c r="D6486" t="s">
        <v>1295</v>
      </c>
      <c r="E6486">
        <v>2</v>
      </c>
      <c r="F6486" s="1">
        <v>43211.698611111111</v>
      </c>
      <c r="G6486">
        <v>375</v>
      </c>
      <c r="H6486" t="s">
        <v>1609</v>
      </c>
      <c r="I6486">
        <v>4</v>
      </c>
      <c r="J6486">
        <v>35</v>
      </c>
      <c r="K6486">
        <v>3950</v>
      </c>
      <c r="L6486">
        <f t="shared" si="1122"/>
        <v>16</v>
      </c>
      <c r="M6486" t="b">
        <f t="shared" si="1123"/>
        <v>1</v>
      </c>
      <c r="N6486">
        <f t="shared" si="1124"/>
        <v>8</v>
      </c>
      <c r="O6486">
        <f t="shared" si="1125"/>
        <v>46</v>
      </c>
      <c r="P6486" s="8">
        <f t="shared" si="1128"/>
        <v>6.0879629629629643E-3</v>
      </c>
      <c r="Q6486" s="1">
        <f t="shared" si="1129"/>
        <v>43211.666666666672</v>
      </c>
      <c r="R6486" t="e">
        <f t="shared" si="1119"/>
        <v>#N/A</v>
      </c>
      <c r="S6486" s="1">
        <f t="shared" si="1126"/>
        <v>43211.666666666664</v>
      </c>
      <c r="T6486">
        <f t="shared" si="1120"/>
        <v>24.8</v>
      </c>
      <c r="U6486">
        <f t="shared" si="1121"/>
        <v>0</v>
      </c>
      <c r="V6486" t="b">
        <f t="shared" si="1127"/>
        <v>0</v>
      </c>
    </row>
    <row r="6487" spans="1:22" x14ac:dyDescent="0.4">
      <c r="A6487" t="s">
        <v>4919</v>
      </c>
      <c r="B6487" s="1">
        <v>43211.673645833333</v>
      </c>
      <c r="C6487">
        <v>2227</v>
      </c>
      <c r="D6487" t="s">
        <v>1553</v>
      </c>
      <c r="E6487">
        <v>1</v>
      </c>
      <c r="F6487" s="1">
        <v>43211.704988425925</v>
      </c>
      <c r="G6487">
        <v>2266</v>
      </c>
      <c r="H6487" t="s">
        <v>3568</v>
      </c>
      <c r="I6487">
        <v>8</v>
      </c>
      <c r="J6487">
        <v>42</v>
      </c>
      <c r="K6487">
        <v>3000</v>
      </c>
      <c r="L6487">
        <f t="shared" si="1122"/>
        <v>16</v>
      </c>
      <c r="M6487" t="b">
        <f t="shared" si="1123"/>
        <v>1</v>
      </c>
      <c r="N6487">
        <f t="shared" si="1124"/>
        <v>10</v>
      </c>
      <c r="O6487">
        <f t="shared" si="1125"/>
        <v>3</v>
      </c>
      <c r="P6487" s="8">
        <f t="shared" si="1128"/>
        <v>6.9791666666666674E-3</v>
      </c>
      <c r="Q6487" s="1">
        <f t="shared" si="1129"/>
        <v>43211.666666666664</v>
      </c>
      <c r="R6487">
        <f t="shared" si="1119"/>
        <v>24.8</v>
      </c>
      <c r="S6487" s="1">
        <f t="shared" si="1126"/>
        <v>43211.666666666664</v>
      </c>
      <c r="T6487">
        <f t="shared" si="1120"/>
        <v>24.8</v>
      </c>
      <c r="U6487">
        <f t="shared" si="1121"/>
        <v>0</v>
      </c>
      <c r="V6487" t="b">
        <f t="shared" si="1127"/>
        <v>0</v>
      </c>
    </row>
    <row r="6488" spans="1:22" x14ac:dyDescent="0.4">
      <c r="A6488" t="s">
        <v>5913</v>
      </c>
      <c r="B6488" s="1">
        <v>43211.67460648148</v>
      </c>
      <c r="C6488">
        <v>307</v>
      </c>
      <c r="D6488" t="s">
        <v>159</v>
      </c>
      <c r="E6488">
        <v>8</v>
      </c>
      <c r="F6488" s="1">
        <v>43211.688090277778</v>
      </c>
      <c r="G6488">
        <v>180</v>
      </c>
      <c r="H6488" t="s">
        <v>498</v>
      </c>
      <c r="I6488">
        <v>9</v>
      </c>
      <c r="J6488">
        <v>19</v>
      </c>
      <c r="K6488">
        <v>2410</v>
      </c>
      <c r="L6488">
        <f t="shared" si="1122"/>
        <v>16</v>
      </c>
      <c r="M6488" t="b">
        <f t="shared" si="1123"/>
        <v>1</v>
      </c>
      <c r="N6488">
        <f t="shared" si="1124"/>
        <v>11</v>
      </c>
      <c r="O6488">
        <f t="shared" si="1125"/>
        <v>26</v>
      </c>
      <c r="P6488" s="8">
        <f t="shared" si="1128"/>
        <v>7.9398148148148145E-3</v>
      </c>
      <c r="Q6488" s="1">
        <f t="shared" si="1129"/>
        <v>43211.666666666664</v>
      </c>
      <c r="R6488">
        <f t="shared" si="1119"/>
        <v>24.8</v>
      </c>
      <c r="S6488" s="1">
        <f t="shared" si="1126"/>
        <v>43211.666666666664</v>
      </c>
      <c r="T6488">
        <f t="shared" si="1120"/>
        <v>24.8</v>
      </c>
      <c r="U6488">
        <f t="shared" si="1121"/>
        <v>0</v>
      </c>
      <c r="V6488" t="b">
        <f t="shared" si="1127"/>
        <v>0</v>
      </c>
    </row>
    <row r="6489" spans="1:22" x14ac:dyDescent="0.4">
      <c r="A6489" t="s">
        <v>5914</v>
      </c>
      <c r="B6489" s="1">
        <v>43211.675729166665</v>
      </c>
      <c r="C6489">
        <v>634</v>
      </c>
      <c r="D6489" t="s">
        <v>320</v>
      </c>
      <c r="E6489">
        <v>4</v>
      </c>
      <c r="F6489" s="1">
        <v>43211.771828703706</v>
      </c>
      <c r="G6489">
        <v>634</v>
      </c>
      <c r="H6489" t="s">
        <v>320</v>
      </c>
      <c r="I6489">
        <v>15</v>
      </c>
      <c r="J6489">
        <v>137</v>
      </c>
      <c r="K6489">
        <v>14760</v>
      </c>
      <c r="L6489">
        <f t="shared" si="1122"/>
        <v>16</v>
      </c>
      <c r="M6489" t="b">
        <f t="shared" si="1123"/>
        <v>1</v>
      </c>
      <c r="N6489">
        <f t="shared" si="1124"/>
        <v>13</v>
      </c>
      <c r="O6489">
        <f t="shared" si="1125"/>
        <v>3</v>
      </c>
      <c r="P6489" s="8">
        <f t="shared" si="1128"/>
        <v>9.0624999999999994E-3</v>
      </c>
      <c r="Q6489" s="1">
        <f t="shared" si="1129"/>
        <v>43211.666666666664</v>
      </c>
      <c r="R6489">
        <f t="shared" si="1119"/>
        <v>24.8</v>
      </c>
      <c r="S6489" s="1">
        <f t="shared" si="1126"/>
        <v>43211.666666666664</v>
      </c>
      <c r="T6489">
        <f t="shared" si="1120"/>
        <v>24.8</v>
      </c>
      <c r="U6489">
        <f t="shared" si="1121"/>
        <v>0</v>
      </c>
      <c r="V6489" t="b">
        <f t="shared" si="1127"/>
        <v>0</v>
      </c>
    </row>
    <row r="6490" spans="1:22" x14ac:dyDescent="0.4">
      <c r="A6490" t="s">
        <v>5915</v>
      </c>
      <c r="B6490" s="1">
        <v>43211.676701388889</v>
      </c>
      <c r="C6490">
        <v>1213</v>
      </c>
      <c r="D6490" t="s">
        <v>1336</v>
      </c>
      <c r="E6490">
        <v>13</v>
      </c>
      <c r="F6490" s="1">
        <v>43211.701006944444</v>
      </c>
      <c r="G6490">
        <v>1245</v>
      </c>
      <c r="H6490" t="s">
        <v>429</v>
      </c>
      <c r="I6490">
        <v>4</v>
      </c>
      <c r="J6490">
        <v>34</v>
      </c>
      <c r="K6490">
        <v>5230</v>
      </c>
      <c r="L6490">
        <f t="shared" si="1122"/>
        <v>16</v>
      </c>
      <c r="M6490" t="b">
        <f t="shared" si="1123"/>
        <v>1</v>
      </c>
      <c r="N6490">
        <f t="shared" si="1124"/>
        <v>14</v>
      </c>
      <c r="O6490">
        <f t="shared" si="1125"/>
        <v>27</v>
      </c>
      <c r="P6490" s="8">
        <f t="shared" si="1128"/>
        <v>1.0034722222222221E-2</v>
      </c>
      <c r="Q6490" s="1">
        <f t="shared" si="1129"/>
        <v>43211.666666666664</v>
      </c>
      <c r="R6490">
        <f t="shared" si="1119"/>
        <v>24.8</v>
      </c>
      <c r="S6490" s="1">
        <f t="shared" si="1126"/>
        <v>43211.666666666664</v>
      </c>
      <c r="T6490">
        <f t="shared" si="1120"/>
        <v>24.8</v>
      </c>
      <c r="U6490">
        <f t="shared" si="1121"/>
        <v>0</v>
      </c>
      <c r="V6490" t="b">
        <f t="shared" si="1127"/>
        <v>0</v>
      </c>
    </row>
    <row r="6491" spans="1:22" x14ac:dyDescent="0.4">
      <c r="A6491" t="s">
        <v>5916</v>
      </c>
      <c r="B6491" s="1">
        <v>43211.677766203706</v>
      </c>
      <c r="C6491">
        <v>2205</v>
      </c>
      <c r="D6491" t="s">
        <v>166</v>
      </c>
      <c r="E6491">
        <v>3</v>
      </c>
      <c r="F6491" s="1">
        <v>43211.694282407407</v>
      </c>
      <c r="G6491">
        <v>2252</v>
      </c>
      <c r="H6491" t="s">
        <v>2389</v>
      </c>
      <c r="I6491">
        <v>6</v>
      </c>
      <c r="J6491">
        <v>23</v>
      </c>
      <c r="K6491">
        <v>5130</v>
      </c>
      <c r="L6491">
        <f t="shared" si="1122"/>
        <v>16</v>
      </c>
      <c r="M6491" t="b">
        <f t="shared" si="1123"/>
        <v>1</v>
      </c>
      <c r="N6491">
        <f t="shared" si="1124"/>
        <v>15</v>
      </c>
      <c r="O6491">
        <f t="shared" si="1125"/>
        <v>59</v>
      </c>
      <c r="P6491" s="8">
        <f t="shared" si="1128"/>
        <v>1.1099537037037038E-2</v>
      </c>
      <c r="Q6491" s="1">
        <f t="shared" si="1129"/>
        <v>43211.666666666672</v>
      </c>
      <c r="R6491" t="e">
        <f t="shared" si="1119"/>
        <v>#N/A</v>
      </c>
      <c r="S6491" s="1">
        <f t="shared" si="1126"/>
        <v>43211.666666666664</v>
      </c>
      <c r="T6491">
        <f t="shared" si="1120"/>
        <v>24.8</v>
      </c>
      <c r="U6491">
        <f t="shared" si="1121"/>
        <v>0</v>
      </c>
      <c r="V6491" t="b">
        <f t="shared" si="1127"/>
        <v>0</v>
      </c>
    </row>
    <row r="6492" spans="1:22" x14ac:dyDescent="0.4">
      <c r="A6492" t="s">
        <v>5917</v>
      </c>
      <c r="B6492" s="1">
        <v>43211.678796296299</v>
      </c>
      <c r="C6492">
        <v>159</v>
      </c>
      <c r="D6492" t="s">
        <v>725</v>
      </c>
      <c r="E6492">
        <v>5</v>
      </c>
      <c r="F6492" s="1">
        <v>43211.754791666666</v>
      </c>
      <c r="G6492">
        <v>2230</v>
      </c>
      <c r="H6492" t="s">
        <v>644</v>
      </c>
      <c r="I6492">
        <v>7</v>
      </c>
      <c r="J6492">
        <v>105</v>
      </c>
      <c r="K6492">
        <v>11260</v>
      </c>
      <c r="L6492">
        <f t="shared" si="1122"/>
        <v>16</v>
      </c>
      <c r="M6492" t="b">
        <f t="shared" si="1123"/>
        <v>1</v>
      </c>
      <c r="N6492">
        <f t="shared" si="1124"/>
        <v>17</v>
      </c>
      <c r="O6492">
        <f t="shared" si="1125"/>
        <v>28</v>
      </c>
      <c r="P6492" s="8">
        <f t="shared" si="1128"/>
        <v>1.2129629629629629E-2</v>
      </c>
      <c r="Q6492" s="1">
        <f t="shared" si="1129"/>
        <v>43211.666666666672</v>
      </c>
      <c r="R6492" t="e">
        <f t="shared" si="1119"/>
        <v>#N/A</v>
      </c>
      <c r="S6492" s="1">
        <f t="shared" si="1126"/>
        <v>43211.666666666664</v>
      </c>
      <c r="T6492">
        <f t="shared" si="1120"/>
        <v>24.8</v>
      </c>
      <c r="U6492">
        <f t="shared" si="1121"/>
        <v>0</v>
      </c>
      <c r="V6492" t="b">
        <f t="shared" si="1127"/>
        <v>0</v>
      </c>
    </row>
    <row r="6493" spans="1:22" x14ac:dyDescent="0.4">
      <c r="A6493" t="s">
        <v>5918</v>
      </c>
      <c r="B6493" s="1">
        <v>43211.679872685185</v>
      </c>
      <c r="C6493">
        <v>349</v>
      </c>
      <c r="D6493" t="s">
        <v>1394</v>
      </c>
      <c r="E6493">
        <v>1</v>
      </c>
      <c r="F6493" s="1">
        <v>43211.68577546296</v>
      </c>
      <c r="G6493">
        <v>385</v>
      </c>
      <c r="H6493" t="s">
        <v>600</v>
      </c>
      <c r="I6493">
        <v>6</v>
      </c>
      <c r="J6493">
        <v>8</v>
      </c>
      <c r="K6493">
        <v>1580</v>
      </c>
      <c r="L6493">
        <f t="shared" si="1122"/>
        <v>16</v>
      </c>
      <c r="M6493" t="b">
        <f t="shared" si="1123"/>
        <v>1</v>
      </c>
      <c r="N6493">
        <f t="shared" si="1124"/>
        <v>19</v>
      </c>
      <c r="O6493">
        <f t="shared" si="1125"/>
        <v>1</v>
      </c>
      <c r="P6493" s="8">
        <f t="shared" si="1128"/>
        <v>1.3206018518518518E-2</v>
      </c>
      <c r="Q6493" s="1">
        <f t="shared" si="1129"/>
        <v>43211.666666666664</v>
      </c>
      <c r="R6493">
        <f t="shared" si="1119"/>
        <v>24.8</v>
      </c>
      <c r="S6493" s="1">
        <f t="shared" si="1126"/>
        <v>43211.666666666664</v>
      </c>
      <c r="T6493">
        <f t="shared" si="1120"/>
        <v>24.8</v>
      </c>
      <c r="U6493">
        <f t="shared" si="1121"/>
        <v>0</v>
      </c>
      <c r="V6493" t="b">
        <f t="shared" si="1127"/>
        <v>0</v>
      </c>
    </row>
    <row r="6494" spans="1:22" x14ac:dyDescent="0.4">
      <c r="A6494" t="s">
        <v>4351</v>
      </c>
      <c r="B6494" s="1">
        <v>43211.680902777778</v>
      </c>
      <c r="C6494">
        <v>221</v>
      </c>
      <c r="D6494" t="s">
        <v>680</v>
      </c>
      <c r="E6494">
        <v>7</v>
      </c>
      <c r="F6494" s="1">
        <v>43211.721805555557</v>
      </c>
      <c r="G6494">
        <v>2262</v>
      </c>
      <c r="H6494" t="s">
        <v>447</v>
      </c>
      <c r="I6494">
        <v>12</v>
      </c>
      <c r="J6494">
        <v>57</v>
      </c>
      <c r="K6494">
        <v>7580</v>
      </c>
      <c r="L6494">
        <f t="shared" si="1122"/>
        <v>16</v>
      </c>
      <c r="M6494" t="b">
        <f t="shared" si="1123"/>
        <v>1</v>
      </c>
      <c r="N6494">
        <f t="shared" si="1124"/>
        <v>20</v>
      </c>
      <c r="O6494">
        <f t="shared" si="1125"/>
        <v>30</v>
      </c>
      <c r="P6494" s="8">
        <f t="shared" si="1128"/>
        <v>1.4236111111111111E-2</v>
      </c>
      <c r="Q6494" s="1">
        <f t="shared" si="1129"/>
        <v>43211.666666666664</v>
      </c>
      <c r="R6494">
        <f t="shared" si="1119"/>
        <v>24.8</v>
      </c>
      <c r="S6494" s="1">
        <f t="shared" si="1126"/>
        <v>43211.666666666664</v>
      </c>
      <c r="T6494">
        <f t="shared" si="1120"/>
        <v>24.8</v>
      </c>
      <c r="U6494">
        <f t="shared" si="1121"/>
        <v>0</v>
      </c>
      <c r="V6494" t="b">
        <f t="shared" si="1127"/>
        <v>0</v>
      </c>
    </row>
    <row r="6495" spans="1:22" x14ac:dyDescent="0.4">
      <c r="A6495" t="s">
        <v>888</v>
      </c>
      <c r="B6495" s="1">
        <v>43211.681944444441</v>
      </c>
      <c r="C6495">
        <v>225</v>
      </c>
      <c r="D6495" t="s">
        <v>547</v>
      </c>
      <c r="E6495">
        <v>22</v>
      </c>
      <c r="F6495" s="1">
        <v>43211.716967592591</v>
      </c>
      <c r="G6495">
        <v>220</v>
      </c>
      <c r="H6495" t="s">
        <v>243</v>
      </c>
      <c r="I6495">
        <v>20</v>
      </c>
      <c r="J6495">
        <v>48</v>
      </c>
      <c r="K6495">
        <v>5220</v>
      </c>
      <c r="L6495">
        <f t="shared" si="1122"/>
        <v>16</v>
      </c>
      <c r="M6495" t="b">
        <f t="shared" si="1123"/>
        <v>1</v>
      </c>
      <c r="N6495">
        <f t="shared" si="1124"/>
        <v>22</v>
      </c>
      <c r="O6495">
        <f t="shared" si="1125"/>
        <v>0</v>
      </c>
      <c r="P6495" s="8">
        <f t="shared" si="1128"/>
        <v>1.5277777777777777E-2</v>
      </c>
      <c r="Q6495" s="1">
        <f t="shared" si="1129"/>
        <v>43211.666666666664</v>
      </c>
      <c r="R6495">
        <f t="shared" si="1119"/>
        <v>24.8</v>
      </c>
      <c r="S6495" s="1">
        <f t="shared" si="1126"/>
        <v>43211.666666666664</v>
      </c>
      <c r="T6495">
        <f t="shared" si="1120"/>
        <v>24.8</v>
      </c>
      <c r="U6495">
        <f t="shared" si="1121"/>
        <v>0</v>
      </c>
      <c r="V6495" t="b">
        <f t="shared" si="1127"/>
        <v>0</v>
      </c>
    </row>
    <row r="6496" spans="1:22" x14ac:dyDescent="0.4">
      <c r="A6496" t="s">
        <v>5919</v>
      </c>
      <c r="B6496" s="1">
        <v>43211.68310185185</v>
      </c>
      <c r="C6496">
        <v>2015</v>
      </c>
      <c r="D6496" t="s">
        <v>1952</v>
      </c>
      <c r="E6496">
        <v>5</v>
      </c>
      <c r="F6496" s="1">
        <v>43211.69321759259</v>
      </c>
      <c r="G6496">
        <v>2003</v>
      </c>
      <c r="H6496" t="s">
        <v>1122</v>
      </c>
      <c r="I6496">
        <v>9</v>
      </c>
      <c r="J6496">
        <v>14</v>
      </c>
      <c r="K6496">
        <v>2840</v>
      </c>
      <c r="L6496">
        <f t="shared" si="1122"/>
        <v>16</v>
      </c>
      <c r="M6496" t="b">
        <f t="shared" si="1123"/>
        <v>1</v>
      </c>
      <c r="N6496">
        <f t="shared" si="1124"/>
        <v>23</v>
      </c>
      <c r="O6496">
        <f t="shared" si="1125"/>
        <v>40</v>
      </c>
      <c r="P6496" s="8">
        <f t="shared" si="1128"/>
        <v>1.6435185185185188E-2</v>
      </c>
      <c r="Q6496" s="1">
        <f t="shared" si="1129"/>
        <v>43211.666666666664</v>
      </c>
      <c r="R6496">
        <f t="shared" si="1119"/>
        <v>24.8</v>
      </c>
      <c r="S6496" s="1">
        <f t="shared" si="1126"/>
        <v>43211.666666666664</v>
      </c>
      <c r="T6496">
        <f t="shared" si="1120"/>
        <v>24.8</v>
      </c>
      <c r="U6496">
        <f t="shared" si="1121"/>
        <v>0</v>
      </c>
      <c r="V6496" t="b">
        <f t="shared" si="1127"/>
        <v>0</v>
      </c>
    </row>
    <row r="6497" spans="1:22" x14ac:dyDescent="0.4">
      <c r="A6497" t="s">
        <v>5920</v>
      </c>
      <c r="B6497" s="1">
        <v>43211.684178240743</v>
      </c>
      <c r="C6497">
        <v>359</v>
      </c>
      <c r="D6497" t="s">
        <v>665</v>
      </c>
      <c r="E6497">
        <v>5</v>
      </c>
      <c r="F6497" s="1">
        <v>43211.690763888888</v>
      </c>
      <c r="G6497">
        <v>358</v>
      </c>
      <c r="H6497" t="s">
        <v>344</v>
      </c>
      <c r="I6497">
        <v>6</v>
      </c>
      <c r="J6497">
        <v>9</v>
      </c>
      <c r="K6497">
        <v>780</v>
      </c>
      <c r="L6497">
        <f t="shared" si="1122"/>
        <v>16</v>
      </c>
      <c r="M6497" t="b">
        <f t="shared" si="1123"/>
        <v>1</v>
      </c>
      <c r="N6497">
        <f t="shared" si="1124"/>
        <v>25</v>
      </c>
      <c r="O6497">
        <f t="shared" si="1125"/>
        <v>13</v>
      </c>
      <c r="P6497" s="8">
        <f t="shared" si="1128"/>
        <v>1.7511574074074072E-2</v>
      </c>
      <c r="Q6497" s="1">
        <f t="shared" si="1129"/>
        <v>43211.666666666672</v>
      </c>
      <c r="R6497" t="e">
        <f t="shared" si="1119"/>
        <v>#N/A</v>
      </c>
      <c r="S6497" s="1">
        <f t="shared" si="1126"/>
        <v>43211.666666666664</v>
      </c>
      <c r="T6497">
        <f t="shared" si="1120"/>
        <v>24.8</v>
      </c>
      <c r="U6497">
        <f t="shared" si="1121"/>
        <v>0</v>
      </c>
      <c r="V6497" t="b">
        <f t="shared" si="1127"/>
        <v>0</v>
      </c>
    </row>
    <row r="6498" spans="1:22" x14ac:dyDescent="0.4">
      <c r="A6498" t="s">
        <v>4222</v>
      </c>
      <c r="B6498" s="1">
        <v>43211.685266203705</v>
      </c>
      <c r="C6498">
        <v>228</v>
      </c>
      <c r="D6498" t="s">
        <v>624</v>
      </c>
      <c r="E6498">
        <v>10</v>
      </c>
      <c r="F6498" s="1">
        <v>43211.724976851852</v>
      </c>
      <c r="G6498">
        <v>1834</v>
      </c>
      <c r="H6498" t="s">
        <v>667</v>
      </c>
      <c r="I6498">
        <v>3</v>
      </c>
      <c r="J6498">
        <v>56</v>
      </c>
      <c r="K6498">
        <v>13390</v>
      </c>
      <c r="L6498">
        <f t="shared" si="1122"/>
        <v>16</v>
      </c>
      <c r="M6498" t="b">
        <f t="shared" si="1123"/>
        <v>1</v>
      </c>
      <c r="N6498">
        <f t="shared" si="1124"/>
        <v>26</v>
      </c>
      <c r="O6498">
        <f t="shared" si="1125"/>
        <v>47</v>
      </c>
      <c r="P6498" s="8">
        <f t="shared" si="1128"/>
        <v>1.8599537037037036E-2</v>
      </c>
      <c r="Q6498" s="1">
        <f t="shared" si="1129"/>
        <v>43211.666666666672</v>
      </c>
      <c r="R6498" t="e">
        <f t="shared" si="1119"/>
        <v>#N/A</v>
      </c>
      <c r="S6498" s="1">
        <f t="shared" si="1126"/>
        <v>43211.666666666664</v>
      </c>
      <c r="T6498">
        <f t="shared" si="1120"/>
        <v>24.8</v>
      </c>
      <c r="U6498">
        <f t="shared" si="1121"/>
        <v>0</v>
      </c>
      <c r="V6498" t="b">
        <f t="shared" si="1127"/>
        <v>0</v>
      </c>
    </row>
    <row r="6499" spans="1:22" x14ac:dyDescent="0.4">
      <c r="A6499" t="s">
        <v>1188</v>
      </c>
      <c r="B6499" s="1">
        <v>43211.686273148145</v>
      </c>
      <c r="C6499">
        <v>590</v>
      </c>
      <c r="D6499" t="s">
        <v>695</v>
      </c>
      <c r="E6499">
        <v>2</v>
      </c>
      <c r="F6499" s="1">
        <v>43211.688807870371</v>
      </c>
      <c r="G6499">
        <v>592</v>
      </c>
      <c r="H6499" t="s">
        <v>694</v>
      </c>
      <c r="I6499">
        <v>1</v>
      </c>
      <c r="J6499">
        <v>3</v>
      </c>
      <c r="K6499">
        <v>600</v>
      </c>
      <c r="L6499">
        <f t="shared" si="1122"/>
        <v>16</v>
      </c>
      <c r="M6499" t="b">
        <f t="shared" si="1123"/>
        <v>1</v>
      </c>
      <c r="N6499">
        <f t="shared" si="1124"/>
        <v>28</v>
      </c>
      <c r="O6499">
        <f t="shared" si="1125"/>
        <v>14</v>
      </c>
      <c r="P6499" s="8">
        <f t="shared" si="1128"/>
        <v>1.9606481481481482E-2</v>
      </c>
      <c r="Q6499" s="1">
        <f t="shared" si="1129"/>
        <v>43211.666666666664</v>
      </c>
      <c r="R6499">
        <f t="shared" si="1119"/>
        <v>24.8</v>
      </c>
      <c r="S6499" s="1">
        <f t="shared" si="1126"/>
        <v>43211.666666666664</v>
      </c>
      <c r="T6499">
        <f t="shared" si="1120"/>
        <v>24.8</v>
      </c>
      <c r="U6499">
        <f t="shared" si="1121"/>
        <v>0</v>
      </c>
      <c r="V6499" t="b">
        <f t="shared" si="1127"/>
        <v>0</v>
      </c>
    </row>
    <row r="6500" spans="1:22" x14ac:dyDescent="0.4">
      <c r="A6500" t="s">
        <v>5576</v>
      </c>
      <c r="B6500" s="1">
        <v>43211.6872337963</v>
      </c>
      <c r="C6500">
        <v>1961</v>
      </c>
      <c r="D6500" t="s">
        <v>50</v>
      </c>
      <c r="E6500">
        <v>9</v>
      </c>
      <c r="F6500" s="1">
        <v>43211.693854166668</v>
      </c>
      <c r="G6500">
        <v>279</v>
      </c>
      <c r="H6500" t="s">
        <v>2285</v>
      </c>
      <c r="I6500">
        <v>4</v>
      </c>
      <c r="J6500">
        <v>9</v>
      </c>
      <c r="K6500">
        <v>1510</v>
      </c>
      <c r="L6500">
        <f t="shared" si="1122"/>
        <v>16</v>
      </c>
      <c r="M6500" t="b">
        <f t="shared" si="1123"/>
        <v>1</v>
      </c>
      <c r="N6500">
        <f t="shared" si="1124"/>
        <v>29</v>
      </c>
      <c r="O6500">
        <f t="shared" si="1125"/>
        <v>37</v>
      </c>
      <c r="P6500" s="8">
        <f t="shared" si="1128"/>
        <v>2.056712962962963E-2</v>
      </c>
      <c r="Q6500" s="1">
        <f t="shared" si="1129"/>
        <v>43211.666666666672</v>
      </c>
      <c r="R6500" t="e">
        <f t="shared" si="1119"/>
        <v>#N/A</v>
      </c>
      <c r="S6500" s="1">
        <f t="shared" si="1126"/>
        <v>43211.666666666664</v>
      </c>
      <c r="T6500">
        <f t="shared" si="1120"/>
        <v>24.8</v>
      </c>
      <c r="U6500">
        <f t="shared" si="1121"/>
        <v>0</v>
      </c>
      <c r="V6500" t="b">
        <f t="shared" si="1127"/>
        <v>0</v>
      </c>
    </row>
    <row r="6501" spans="1:22" x14ac:dyDescent="0.4">
      <c r="A6501" t="s">
        <v>5921</v>
      </c>
      <c r="B6501" s="1">
        <v>43211.688067129631</v>
      </c>
      <c r="C6501">
        <v>420</v>
      </c>
      <c r="D6501" t="s">
        <v>797</v>
      </c>
      <c r="E6501">
        <v>13</v>
      </c>
      <c r="F6501" s="1">
        <v>43211.728182870371</v>
      </c>
      <c r="G6501">
        <v>186</v>
      </c>
      <c r="H6501" t="s">
        <v>252</v>
      </c>
      <c r="I6501">
        <v>30</v>
      </c>
      <c r="J6501">
        <v>57</v>
      </c>
      <c r="K6501">
        <v>4130</v>
      </c>
      <c r="L6501">
        <f t="shared" si="1122"/>
        <v>16</v>
      </c>
      <c r="M6501" t="b">
        <f t="shared" si="1123"/>
        <v>1</v>
      </c>
      <c r="N6501">
        <f t="shared" si="1124"/>
        <v>30</v>
      </c>
      <c r="O6501">
        <f t="shared" si="1125"/>
        <v>49</v>
      </c>
      <c r="P6501" s="8">
        <f t="shared" si="1128"/>
        <v>2.1400462962962965E-2</v>
      </c>
      <c r="Q6501" s="1">
        <f t="shared" si="1129"/>
        <v>43211.666666666672</v>
      </c>
      <c r="R6501" t="e">
        <f t="shared" si="1119"/>
        <v>#N/A</v>
      </c>
      <c r="S6501" s="1">
        <f t="shared" si="1126"/>
        <v>43211.666666666664</v>
      </c>
      <c r="T6501">
        <f t="shared" si="1120"/>
        <v>24.8</v>
      </c>
      <c r="U6501">
        <f t="shared" si="1121"/>
        <v>0</v>
      </c>
      <c r="V6501" t="b">
        <f t="shared" si="1127"/>
        <v>0</v>
      </c>
    </row>
    <row r="6502" spans="1:22" x14ac:dyDescent="0.4">
      <c r="A6502" t="s">
        <v>5273</v>
      </c>
      <c r="B6502" s="1">
        <v>43211.689097222225</v>
      </c>
      <c r="C6502">
        <v>102</v>
      </c>
      <c r="D6502" t="s">
        <v>219</v>
      </c>
      <c r="E6502">
        <v>16</v>
      </c>
      <c r="F6502" s="1">
        <v>43211.732604166667</v>
      </c>
      <c r="G6502">
        <v>2213</v>
      </c>
      <c r="H6502" t="s">
        <v>1799</v>
      </c>
      <c r="I6502">
        <v>8</v>
      </c>
      <c r="J6502">
        <v>62</v>
      </c>
      <c r="K6502">
        <v>12900</v>
      </c>
      <c r="L6502">
        <f t="shared" si="1122"/>
        <v>16</v>
      </c>
      <c r="M6502" t="b">
        <f t="shared" si="1123"/>
        <v>1</v>
      </c>
      <c r="N6502">
        <f t="shared" si="1124"/>
        <v>32</v>
      </c>
      <c r="O6502">
        <f t="shared" si="1125"/>
        <v>18</v>
      </c>
      <c r="P6502" s="8">
        <f t="shared" si="1128"/>
        <v>2.2430555555555554E-2</v>
      </c>
      <c r="Q6502" s="1">
        <f t="shared" si="1129"/>
        <v>43211.666666666672</v>
      </c>
      <c r="R6502" t="e">
        <f t="shared" si="1119"/>
        <v>#N/A</v>
      </c>
      <c r="S6502" s="1">
        <f t="shared" si="1126"/>
        <v>43211.666666666664</v>
      </c>
      <c r="T6502">
        <f t="shared" si="1120"/>
        <v>24.8</v>
      </c>
      <c r="U6502">
        <f t="shared" si="1121"/>
        <v>0</v>
      </c>
      <c r="V6502" t="b">
        <f t="shared" si="1127"/>
        <v>0</v>
      </c>
    </row>
    <row r="6503" spans="1:22" x14ac:dyDescent="0.4">
      <c r="A6503" t="s">
        <v>5922</v>
      </c>
      <c r="B6503" s="1">
        <v>43211.689965277779</v>
      </c>
      <c r="C6503">
        <v>1925</v>
      </c>
      <c r="D6503" t="s">
        <v>509</v>
      </c>
      <c r="E6503">
        <v>5</v>
      </c>
      <c r="F6503" s="1">
        <v>43211.767708333333</v>
      </c>
      <c r="G6503">
        <v>144</v>
      </c>
      <c r="H6503" t="s">
        <v>47</v>
      </c>
      <c r="I6503">
        <v>8</v>
      </c>
      <c r="J6503">
        <v>106</v>
      </c>
      <c r="K6503">
        <v>15800</v>
      </c>
      <c r="L6503">
        <f t="shared" si="1122"/>
        <v>16</v>
      </c>
      <c r="M6503" t="b">
        <f t="shared" si="1123"/>
        <v>1</v>
      </c>
      <c r="N6503">
        <f t="shared" si="1124"/>
        <v>33</v>
      </c>
      <c r="O6503">
        <f t="shared" si="1125"/>
        <v>33</v>
      </c>
      <c r="P6503" s="8">
        <f t="shared" si="1128"/>
        <v>2.3298611111111107E-2</v>
      </c>
      <c r="Q6503" s="1">
        <f t="shared" si="1129"/>
        <v>43211.666666666672</v>
      </c>
      <c r="R6503" t="e">
        <f t="shared" si="1119"/>
        <v>#N/A</v>
      </c>
      <c r="S6503" s="1">
        <f t="shared" si="1126"/>
        <v>43211.666666666664</v>
      </c>
      <c r="T6503">
        <f t="shared" si="1120"/>
        <v>24.8</v>
      </c>
      <c r="U6503">
        <f t="shared" si="1121"/>
        <v>0</v>
      </c>
      <c r="V6503" t="b">
        <f t="shared" si="1127"/>
        <v>0</v>
      </c>
    </row>
    <row r="6504" spans="1:22" x14ac:dyDescent="0.4">
      <c r="A6504" t="s">
        <v>5923</v>
      </c>
      <c r="B6504" s="1">
        <v>43211.690891203703</v>
      </c>
      <c r="C6504">
        <v>1231</v>
      </c>
      <c r="D6504" t="s">
        <v>104</v>
      </c>
      <c r="E6504">
        <v>4</v>
      </c>
      <c r="F6504" s="1">
        <v>43211.775185185186</v>
      </c>
      <c r="G6504">
        <v>1221</v>
      </c>
      <c r="H6504" t="s">
        <v>1004</v>
      </c>
      <c r="I6504">
        <v>3</v>
      </c>
      <c r="J6504">
        <v>121</v>
      </c>
      <c r="K6504">
        <v>8970</v>
      </c>
      <c r="L6504">
        <f t="shared" si="1122"/>
        <v>16</v>
      </c>
      <c r="M6504" t="b">
        <f t="shared" si="1123"/>
        <v>1</v>
      </c>
      <c r="N6504">
        <f t="shared" si="1124"/>
        <v>34</v>
      </c>
      <c r="O6504">
        <f t="shared" si="1125"/>
        <v>53</v>
      </c>
      <c r="P6504" s="8">
        <f t="shared" si="1128"/>
        <v>2.4224537037037034E-2</v>
      </c>
      <c r="Q6504" s="1">
        <f t="shared" si="1129"/>
        <v>43211.666666666664</v>
      </c>
      <c r="R6504">
        <f t="shared" si="1119"/>
        <v>24.8</v>
      </c>
      <c r="S6504" s="1">
        <f t="shared" si="1126"/>
        <v>43211.666666666664</v>
      </c>
      <c r="T6504">
        <f t="shared" si="1120"/>
        <v>24.8</v>
      </c>
      <c r="U6504">
        <f t="shared" si="1121"/>
        <v>0</v>
      </c>
      <c r="V6504" t="b">
        <f t="shared" si="1127"/>
        <v>0</v>
      </c>
    </row>
    <row r="6505" spans="1:22" x14ac:dyDescent="0.4">
      <c r="A6505" t="s">
        <v>2897</v>
      </c>
      <c r="B6505" s="1">
        <v>43211.691689814812</v>
      </c>
      <c r="C6505">
        <v>421</v>
      </c>
      <c r="D6505" t="s">
        <v>68</v>
      </c>
      <c r="E6505">
        <v>4</v>
      </c>
      <c r="F6505" s="1">
        <v>43211.774895833332</v>
      </c>
      <c r="G6505">
        <v>420</v>
      </c>
      <c r="H6505" t="s">
        <v>797</v>
      </c>
      <c r="I6505">
        <v>37</v>
      </c>
      <c r="J6505">
        <v>111</v>
      </c>
      <c r="K6505">
        <v>7870</v>
      </c>
      <c r="L6505">
        <f t="shared" si="1122"/>
        <v>16</v>
      </c>
      <c r="M6505" t="b">
        <f t="shared" si="1123"/>
        <v>1</v>
      </c>
      <c r="N6505">
        <f t="shared" si="1124"/>
        <v>36</v>
      </c>
      <c r="O6505">
        <f t="shared" si="1125"/>
        <v>2</v>
      </c>
      <c r="P6505" s="8">
        <f t="shared" si="1128"/>
        <v>2.5023148148148145E-2</v>
      </c>
      <c r="Q6505" s="1">
        <f t="shared" si="1129"/>
        <v>43211.666666666664</v>
      </c>
      <c r="R6505">
        <f t="shared" si="1119"/>
        <v>24.8</v>
      </c>
      <c r="S6505" s="1">
        <f t="shared" si="1126"/>
        <v>43211.666666666664</v>
      </c>
      <c r="T6505">
        <f t="shared" si="1120"/>
        <v>24.8</v>
      </c>
      <c r="U6505">
        <f t="shared" si="1121"/>
        <v>0</v>
      </c>
      <c r="V6505" t="b">
        <f t="shared" si="1127"/>
        <v>0</v>
      </c>
    </row>
    <row r="6506" spans="1:22" x14ac:dyDescent="0.4">
      <c r="A6506" t="s">
        <v>2118</v>
      </c>
      <c r="B6506" s="1">
        <v>43211.692835648151</v>
      </c>
      <c r="C6506">
        <v>115</v>
      </c>
      <c r="D6506" t="s">
        <v>963</v>
      </c>
      <c r="E6506">
        <v>5</v>
      </c>
      <c r="F6506" s="1">
        <v>43211.733263888891</v>
      </c>
      <c r="G6506">
        <v>102</v>
      </c>
      <c r="H6506" t="s">
        <v>219</v>
      </c>
      <c r="I6506">
        <v>18</v>
      </c>
      <c r="J6506">
        <v>55</v>
      </c>
      <c r="K6506">
        <v>4090</v>
      </c>
      <c r="L6506">
        <f t="shared" si="1122"/>
        <v>16</v>
      </c>
      <c r="M6506" t="b">
        <f t="shared" si="1123"/>
        <v>1</v>
      </c>
      <c r="N6506">
        <f t="shared" si="1124"/>
        <v>37</v>
      </c>
      <c r="O6506">
        <f t="shared" si="1125"/>
        <v>41</v>
      </c>
      <c r="P6506" s="8">
        <f t="shared" si="1128"/>
        <v>2.6168981481481477E-2</v>
      </c>
      <c r="Q6506" s="1">
        <f t="shared" si="1129"/>
        <v>43211.666666666672</v>
      </c>
      <c r="R6506" t="e">
        <f t="shared" si="1119"/>
        <v>#N/A</v>
      </c>
      <c r="S6506" s="1">
        <f t="shared" si="1126"/>
        <v>43211.666666666664</v>
      </c>
      <c r="T6506">
        <f t="shared" si="1120"/>
        <v>24.8</v>
      </c>
      <c r="U6506">
        <f t="shared" si="1121"/>
        <v>0</v>
      </c>
      <c r="V6506" t="b">
        <f t="shared" si="1127"/>
        <v>0</v>
      </c>
    </row>
    <row r="6507" spans="1:22" x14ac:dyDescent="0.4">
      <c r="A6507" t="s">
        <v>5924</v>
      </c>
      <c r="B6507" s="1">
        <v>43211.693854166668</v>
      </c>
      <c r="C6507">
        <v>249</v>
      </c>
      <c r="D6507" t="s">
        <v>565</v>
      </c>
      <c r="E6507">
        <v>5</v>
      </c>
      <c r="F6507" s="1">
        <v>43211.72278935185</v>
      </c>
      <c r="G6507">
        <v>2219</v>
      </c>
      <c r="H6507" t="s">
        <v>189</v>
      </c>
      <c r="I6507">
        <v>5</v>
      </c>
      <c r="J6507">
        <v>41</v>
      </c>
      <c r="K6507">
        <v>9490</v>
      </c>
      <c r="L6507">
        <f t="shared" si="1122"/>
        <v>16</v>
      </c>
      <c r="M6507" t="b">
        <f t="shared" si="1123"/>
        <v>1</v>
      </c>
      <c r="N6507">
        <f t="shared" si="1124"/>
        <v>39</v>
      </c>
      <c r="O6507">
        <f t="shared" si="1125"/>
        <v>9</v>
      </c>
      <c r="P6507" s="8">
        <f t="shared" si="1128"/>
        <v>2.71875E-2</v>
      </c>
      <c r="Q6507" s="1">
        <f t="shared" si="1129"/>
        <v>43211.666666666664</v>
      </c>
      <c r="R6507">
        <f t="shared" si="1119"/>
        <v>24.8</v>
      </c>
      <c r="S6507" s="1">
        <f t="shared" si="1126"/>
        <v>43211.666666666664</v>
      </c>
      <c r="T6507">
        <f t="shared" si="1120"/>
        <v>24.8</v>
      </c>
      <c r="U6507">
        <f t="shared" si="1121"/>
        <v>0</v>
      </c>
      <c r="V6507" t="b">
        <f t="shared" si="1127"/>
        <v>0</v>
      </c>
    </row>
    <row r="6508" spans="1:22" x14ac:dyDescent="0.4">
      <c r="A6508" t="s">
        <v>5925</v>
      </c>
      <c r="B6508" s="1">
        <v>43211.694872685184</v>
      </c>
      <c r="C6508">
        <v>2227</v>
      </c>
      <c r="D6508" t="s">
        <v>1553</v>
      </c>
      <c r="E6508">
        <v>12</v>
      </c>
      <c r="F6508" s="1">
        <v>43211.710451388892</v>
      </c>
      <c r="G6508">
        <v>2214</v>
      </c>
      <c r="H6508" t="s">
        <v>1201</v>
      </c>
      <c r="I6508">
        <v>15</v>
      </c>
      <c r="J6508">
        <v>22</v>
      </c>
      <c r="K6508">
        <v>2730</v>
      </c>
      <c r="L6508">
        <f t="shared" si="1122"/>
        <v>16</v>
      </c>
      <c r="M6508" t="b">
        <f t="shared" si="1123"/>
        <v>1</v>
      </c>
      <c r="N6508">
        <f t="shared" si="1124"/>
        <v>40</v>
      </c>
      <c r="O6508">
        <f t="shared" si="1125"/>
        <v>37</v>
      </c>
      <c r="P6508" s="8">
        <f t="shared" si="1128"/>
        <v>2.8206018518518519E-2</v>
      </c>
      <c r="Q6508" s="1">
        <f t="shared" si="1129"/>
        <v>43211.666666666664</v>
      </c>
      <c r="R6508">
        <f t="shared" si="1119"/>
        <v>24.8</v>
      </c>
      <c r="S6508" s="1">
        <f t="shared" si="1126"/>
        <v>43211.666666666664</v>
      </c>
      <c r="T6508">
        <f t="shared" si="1120"/>
        <v>24.8</v>
      </c>
      <c r="U6508">
        <f t="shared" si="1121"/>
        <v>0</v>
      </c>
      <c r="V6508" t="b">
        <f t="shared" si="1127"/>
        <v>0</v>
      </c>
    </row>
    <row r="6509" spans="1:22" x14ac:dyDescent="0.4">
      <c r="A6509" t="s">
        <v>5926</v>
      </c>
      <c r="B6509" s="1">
        <v>43211.695775462962</v>
      </c>
      <c r="C6509">
        <v>623</v>
      </c>
      <c r="D6509" t="s">
        <v>1124</v>
      </c>
      <c r="E6509">
        <v>12</v>
      </c>
      <c r="F6509" s="1">
        <v>43211.699641203704</v>
      </c>
      <c r="G6509">
        <v>638</v>
      </c>
      <c r="H6509" t="s">
        <v>168</v>
      </c>
      <c r="I6509">
        <v>14</v>
      </c>
      <c r="J6509">
        <v>5</v>
      </c>
      <c r="K6509">
        <v>830</v>
      </c>
      <c r="L6509">
        <f t="shared" si="1122"/>
        <v>16</v>
      </c>
      <c r="M6509" t="b">
        <f t="shared" si="1123"/>
        <v>1</v>
      </c>
      <c r="N6509">
        <f t="shared" si="1124"/>
        <v>41</v>
      </c>
      <c r="O6509">
        <f t="shared" si="1125"/>
        <v>55</v>
      </c>
      <c r="P6509" s="8">
        <f t="shared" si="1128"/>
        <v>2.9108796296296296E-2</v>
      </c>
      <c r="Q6509" s="1">
        <f t="shared" si="1129"/>
        <v>43211.666666666664</v>
      </c>
      <c r="R6509">
        <f t="shared" si="1119"/>
        <v>24.8</v>
      </c>
      <c r="S6509" s="1">
        <f t="shared" si="1126"/>
        <v>43211.666666666664</v>
      </c>
      <c r="T6509">
        <f t="shared" si="1120"/>
        <v>24.8</v>
      </c>
      <c r="U6509">
        <f t="shared" si="1121"/>
        <v>0</v>
      </c>
      <c r="V6509" t="b">
        <f t="shared" si="1127"/>
        <v>0</v>
      </c>
    </row>
    <row r="6510" spans="1:22" x14ac:dyDescent="0.4">
      <c r="A6510" t="s">
        <v>5927</v>
      </c>
      <c r="B6510" s="1">
        <v>43211.696828703702</v>
      </c>
      <c r="C6510">
        <v>582</v>
      </c>
      <c r="D6510" t="s">
        <v>950</v>
      </c>
      <c r="E6510">
        <v>2</v>
      </c>
      <c r="F6510" s="1">
        <v>43211.767488425925</v>
      </c>
      <c r="G6510">
        <v>511</v>
      </c>
      <c r="H6510" t="s">
        <v>457</v>
      </c>
      <c r="I6510">
        <v>1</v>
      </c>
      <c r="J6510">
        <v>99</v>
      </c>
      <c r="K6510">
        <v>48250</v>
      </c>
      <c r="L6510">
        <f t="shared" si="1122"/>
        <v>16</v>
      </c>
      <c r="M6510" t="b">
        <f t="shared" si="1123"/>
        <v>1</v>
      </c>
      <c r="N6510">
        <f t="shared" si="1124"/>
        <v>43</v>
      </c>
      <c r="O6510">
        <f t="shared" si="1125"/>
        <v>26</v>
      </c>
      <c r="P6510" s="8">
        <f t="shared" si="1128"/>
        <v>3.0162037037037032E-2</v>
      </c>
      <c r="Q6510" s="1">
        <f t="shared" si="1129"/>
        <v>43211.666666666664</v>
      </c>
      <c r="R6510">
        <f t="shared" si="1119"/>
        <v>24.8</v>
      </c>
      <c r="S6510" s="1">
        <f t="shared" si="1126"/>
        <v>43211.666666666664</v>
      </c>
      <c r="T6510">
        <f t="shared" si="1120"/>
        <v>24.8</v>
      </c>
      <c r="U6510">
        <f t="shared" si="1121"/>
        <v>0</v>
      </c>
      <c r="V6510" t="b">
        <f t="shared" si="1127"/>
        <v>0</v>
      </c>
    </row>
    <row r="6511" spans="1:22" x14ac:dyDescent="0.4">
      <c r="A6511" t="s">
        <v>4329</v>
      </c>
      <c r="B6511" s="1">
        <v>43211.697743055556</v>
      </c>
      <c r="C6511">
        <v>1610</v>
      </c>
      <c r="D6511" t="s">
        <v>601</v>
      </c>
      <c r="E6511">
        <v>15</v>
      </c>
      <c r="F6511" s="1">
        <v>43211.779363425929</v>
      </c>
      <c r="G6511">
        <v>1677</v>
      </c>
      <c r="H6511" t="s">
        <v>966</v>
      </c>
      <c r="I6511">
        <v>7</v>
      </c>
      <c r="J6511">
        <v>117</v>
      </c>
      <c r="K6511">
        <v>18210</v>
      </c>
      <c r="L6511">
        <f t="shared" si="1122"/>
        <v>16</v>
      </c>
      <c r="M6511" t="b">
        <f t="shared" si="1123"/>
        <v>1</v>
      </c>
      <c r="N6511">
        <f t="shared" si="1124"/>
        <v>44</v>
      </c>
      <c r="O6511">
        <f t="shared" si="1125"/>
        <v>45</v>
      </c>
      <c r="P6511" s="8">
        <f t="shared" si="1128"/>
        <v>3.107638888888889E-2</v>
      </c>
      <c r="Q6511" s="1">
        <f t="shared" si="1129"/>
        <v>43211.666666666664</v>
      </c>
      <c r="R6511">
        <f t="shared" si="1119"/>
        <v>24.8</v>
      </c>
      <c r="S6511" s="1">
        <f t="shared" si="1126"/>
        <v>43211.666666666664</v>
      </c>
      <c r="T6511">
        <f t="shared" si="1120"/>
        <v>24.8</v>
      </c>
      <c r="U6511">
        <f t="shared" si="1121"/>
        <v>0</v>
      </c>
      <c r="V6511" t="b">
        <f t="shared" si="1127"/>
        <v>0</v>
      </c>
    </row>
    <row r="6512" spans="1:22" x14ac:dyDescent="0.4">
      <c r="A6512" t="s">
        <v>5928</v>
      </c>
      <c r="B6512" s="1">
        <v>43211.698807870373</v>
      </c>
      <c r="C6512">
        <v>180</v>
      </c>
      <c r="D6512" t="s">
        <v>498</v>
      </c>
      <c r="E6512">
        <v>1</v>
      </c>
      <c r="F6512" s="1">
        <v>43211.725798611114</v>
      </c>
      <c r="G6512">
        <v>336</v>
      </c>
      <c r="H6512" t="s">
        <v>1477</v>
      </c>
      <c r="I6512">
        <v>3</v>
      </c>
      <c r="J6512">
        <v>38</v>
      </c>
      <c r="K6512">
        <v>2800</v>
      </c>
      <c r="L6512">
        <f t="shared" si="1122"/>
        <v>16</v>
      </c>
      <c r="M6512" t="b">
        <f t="shared" si="1123"/>
        <v>1</v>
      </c>
      <c r="N6512">
        <f t="shared" si="1124"/>
        <v>46</v>
      </c>
      <c r="O6512">
        <f t="shared" si="1125"/>
        <v>17</v>
      </c>
      <c r="P6512" s="8">
        <f t="shared" si="1128"/>
        <v>3.2141203703703707E-2</v>
      </c>
      <c r="Q6512" s="1">
        <f t="shared" si="1129"/>
        <v>43211.666666666672</v>
      </c>
      <c r="R6512" t="e">
        <f t="shared" si="1119"/>
        <v>#N/A</v>
      </c>
      <c r="S6512" s="1">
        <f t="shared" si="1126"/>
        <v>43211.666666666664</v>
      </c>
      <c r="T6512">
        <f t="shared" si="1120"/>
        <v>24.8</v>
      </c>
      <c r="U6512">
        <f t="shared" si="1121"/>
        <v>0</v>
      </c>
      <c r="V6512" t="b">
        <f t="shared" si="1127"/>
        <v>0</v>
      </c>
    </row>
    <row r="6513" spans="1:22" x14ac:dyDescent="0.4">
      <c r="A6513" t="s">
        <v>5929</v>
      </c>
      <c r="B6513" s="1">
        <v>43211.699733796297</v>
      </c>
      <c r="C6513">
        <v>124</v>
      </c>
      <c r="D6513" t="s">
        <v>372</v>
      </c>
      <c r="E6513">
        <v>9</v>
      </c>
      <c r="F6513" s="1">
        <v>43211.740405092591</v>
      </c>
      <c r="G6513">
        <v>150</v>
      </c>
      <c r="H6513" t="s">
        <v>39</v>
      </c>
      <c r="I6513">
        <v>12</v>
      </c>
      <c r="J6513">
        <v>56</v>
      </c>
      <c r="K6513">
        <v>1070</v>
      </c>
      <c r="L6513">
        <f t="shared" si="1122"/>
        <v>16</v>
      </c>
      <c r="M6513" t="b">
        <f t="shared" si="1123"/>
        <v>1</v>
      </c>
      <c r="N6513">
        <f t="shared" si="1124"/>
        <v>47</v>
      </c>
      <c r="O6513">
        <f t="shared" si="1125"/>
        <v>37</v>
      </c>
      <c r="P6513" s="8">
        <f t="shared" si="1128"/>
        <v>3.3067129629629634E-2</v>
      </c>
      <c r="Q6513" s="1">
        <f t="shared" si="1129"/>
        <v>43211.666666666664</v>
      </c>
      <c r="R6513">
        <f t="shared" si="1119"/>
        <v>24.8</v>
      </c>
      <c r="S6513" s="1">
        <f t="shared" si="1126"/>
        <v>43211.666666666664</v>
      </c>
      <c r="T6513">
        <f t="shared" si="1120"/>
        <v>24.8</v>
      </c>
      <c r="U6513">
        <f t="shared" si="1121"/>
        <v>0</v>
      </c>
      <c r="V6513" t="b">
        <f t="shared" si="1127"/>
        <v>0</v>
      </c>
    </row>
    <row r="6514" spans="1:22" x14ac:dyDescent="0.4">
      <c r="A6514" t="s">
        <v>2398</v>
      </c>
      <c r="B6514" s="1">
        <v>43211.700682870367</v>
      </c>
      <c r="C6514">
        <v>594</v>
      </c>
      <c r="D6514" t="s">
        <v>2377</v>
      </c>
      <c r="E6514">
        <v>3</v>
      </c>
      <c r="F6514" s="1">
        <v>43211.712141203701</v>
      </c>
      <c r="G6514">
        <v>3518</v>
      </c>
      <c r="H6514" t="s">
        <v>4517</v>
      </c>
      <c r="I6514">
        <v>4</v>
      </c>
      <c r="J6514">
        <v>15</v>
      </c>
      <c r="K6514">
        <v>2430</v>
      </c>
      <c r="L6514">
        <f t="shared" si="1122"/>
        <v>16</v>
      </c>
      <c r="M6514" t="b">
        <f t="shared" si="1123"/>
        <v>1</v>
      </c>
      <c r="N6514">
        <f t="shared" si="1124"/>
        <v>48</v>
      </c>
      <c r="O6514">
        <f t="shared" si="1125"/>
        <v>59</v>
      </c>
      <c r="P6514" s="8">
        <f t="shared" si="1128"/>
        <v>3.4016203703703708E-2</v>
      </c>
      <c r="Q6514" s="1">
        <f t="shared" si="1129"/>
        <v>43211.666666666664</v>
      </c>
      <c r="R6514">
        <f t="shared" si="1119"/>
        <v>24.8</v>
      </c>
      <c r="S6514" s="1">
        <f t="shared" si="1126"/>
        <v>43211.666666666664</v>
      </c>
      <c r="T6514">
        <f t="shared" si="1120"/>
        <v>24.8</v>
      </c>
      <c r="U6514">
        <f t="shared" si="1121"/>
        <v>0</v>
      </c>
      <c r="V6514" t="b">
        <f t="shared" si="1127"/>
        <v>0</v>
      </c>
    </row>
    <row r="6515" spans="1:22" x14ac:dyDescent="0.4">
      <c r="A6515" t="s">
        <v>148</v>
      </c>
      <c r="B6515" s="1">
        <v>43211.701620370368</v>
      </c>
      <c r="C6515">
        <v>387</v>
      </c>
      <c r="D6515" t="s">
        <v>206</v>
      </c>
      <c r="E6515">
        <v>3</v>
      </c>
      <c r="F6515" s="1">
        <v>43211.786759259259</v>
      </c>
      <c r="G6515">
        <v>347</v>
      </c>
      <c r="H6515" t="s">
        <v>288</v>
      </c>
      <c r="I6515">
        <v>4</v>
      </c>
      <c r="J6515">
        <v>119</v>
      </c>
      <c r="K6515">
        <v>3610</v>
      </c>
      <c r="L6515">
        <f t="shared" si="1122"/>
        <v>16</v>
      </c>
      <c r="M6515" t="b">
        <f t="shared" si="1123"/>
        <v>1</v>
      </c>
      <c r="N6515">
        <f t="shared" si="1124"/>
        <v>50</v>
      </c>
      <c r="O6515">
        <f t="shared" si="1125"/>
        <v>20</v>
      </c>
      <c r="P6515" s="8">
        <f t="shared" si="1128"/>
        <v>3.4953703703703702E-2</v>
      </c>
      <c r="Q6515" s="1">
        <f t="shared" si="1129"/>
        <v>43211.666666666664</v>
      </c>
      <c r="R6515">
        <f t="shared" si="1119"/>
        <v>24.8</v>
      </c>
      <c r="S6515" s="1">
        <f t="shared" si="1126"/>
        <v>43211.666666666664</v>
      </c>
      <c r="T6515">
        <f t="shared" si="1120"/>
        <v>24.8</v>
      </c>
      <c r="U6515">
        <f t="shared" si="1121"/>
        <v>0</v>
      </c>
      <c r="V6515" t="b">
        <f t="shared" si="1127"/>
        <v>0</v>
      </c>
    </row>
    <row r="6516" spans="1:22" x14ac:dyDescent="0.4">
      <c r="A6516" t="s">
        <v>5930</v>
      </c>
      <c r="B6516" s="1">
        <v>43211.702546296299</v>
      </c>
      <c r="C6516">
        <v>232</v>
      </c>
      <c r="D6516" t="s">
        <v>936</v>
      </c>
      <c r="E6516">
        <v>1</v>
      </c>
      <c r="F6516" s="1">
        <v>43211.721944444442</v>
      </c>
      <c r="G6516">
        <v>232</v>
      </c>
      <c r="H6516" t="s">
        <v>936</v>
      </c>
      <c r="I6516">
        <v>5</v>
      </c>
      <c r="J6516">
        <v>27</v>
      </c>
      <c r="K6516">
        <v>3250</v>
      </c>
      <c r="L6516">
        <f t="shared" si="1122"/>
        <v>16</v>
      </c>
      <c r="M6516" t="b">
        <f t="shared" si="1123"/>
        <v>1</v>
      </c>
      <c r="N6516">
        <f t="shared" si="1124"/>
        <v>51</v>
      </c>
      <c r="O6516">
        <f t="shared" si="1125"/>
        <v>40</v>
      </c>
      <c r="P6516" s="8">
        <f t="shared" si="1128"/>
        <v>3.5879629629629629E-2</v>
      </c>
      <c r="Q6516" s="1">
        <f t="shared" si="1129"/>
        <v>43211.666666666672</v>
      </c>
      <c r="R6516" t="e">
        <f t="shared" si="1119"/>
        <v>#N/A</v>
      </c>
      <c r="S6516" s="1">
        <f t="shared" si="1126"/>
        <v>43211.666666666664</v>
      </c>
      <c r="T6516">
        <f t="shared" si="1120"/>
        <v>24.8</v>
      </c>
      <c r="U6516">
        <f t="shared" si="1121"/>
        <v>0</v>
      </c>
      <c r="V6516" t="b">
        <f t="shared" si="1127"/>
        <v>0</v>
      </c>
    </row>
    <row r="6517" spans="1:22" x14ac:dyDescent="0.4">
      <c r="A6517" t="s">
        <v>5931</v>
      </c>
      <c r="B6517" s="1">
        <v>43211.703703703701</v>
      </c>
      <c r="C6517">
        <v>1512</v>
      </c>
      <c r="D6517" t="s">
        <v>418</v>
      </c>
      <c r="E6517">
        <v>18</v>
      </c>
      <c r="F6517" s="1">
        <v>43211.739062499997</v>
      </c>
      <c r="G6517">
        <v>1512</v>
      </c>
      <c r="H6517" t="s">
        <v>418</v>
      </c>
      <c r="I6517">
        <v>14</v>
      </c>
      <c r="J6517">
        <v>50</v>
      </c>
      <c r="K6517">
        <v>4460</v>
      </c>
      <c r="L6517">
        <f t="shared" si="1122"/>
        <v>16</v>
      </c>
      <c r="M6517" t="b">
        <f t="shared" si="1123"/>
        <v>1</v>
      </c>
      <c r="N6517">
        <f t="shared" si="1124"/>
        <v>53</v>
      </c>
      <c r="O6517">
        <f t="shared" si="1125"/>
        <v>20</v>
      </c>
      <c r="P6517" s="8">
        <f t="shared" si="1128"/>
        <v>3.7037037037037042E-2</v>
      </c>
      <c r="Q6517" s="1">
        <f t="shared" si="1129"/>
        <v>43211.666666666664</v>
      </c>
      <c r="R6517">
        <f t="shared" si="1119"/>
        <v>24.8</v>
      </c>
      <c r="S6517" s="1">
        <f t="shared" si="1126"/>
        <v>43211.666666666664</v>
      </c>
      <c r="T6517">
        <f t="shared" si="1120"/>
        <v>24.8</v>
      </c>
      <c r="U6517">
        <f t="shared" si="1121"/>
        <v>0</v>
      </c>
      <c r="V6517" t="b">
        <f t="shared" si="1127"/>
        <v>0</v>
      </c>
    </row>
    <row r="6518" spans="1:22" x14ac:dyDescent="0.4">
      <c r="A6518" t="s">
        <v>5932</v>
      </c>
      <c r="B6518" s="1">
        <v>43211.704675925925</v>
      </c>
      <c r="C6518">
        <v>247</v>
      </c>
      <c r="D6518" t="s">
        <v>617</v>
      </c>
      <c r="E6518">
        <v>12</v>
      </c>
      <c r="F6518" s="1">
        <v>43211.735046296293</v>
      </c>
      <c r="G6518">
        <v>134</v>
      </c>
      <c r="H6518" t="s">
        <v>1862</v>
      </c>
      <c r="I6518">
        <v>1</v>
      </c>
      <c r="J6518">
        <v>43</v>
      </c>
      <c r="K6518">
        <v>6210</v>
      </c>
      <c r="L6518">
        <f t="shared" si="1122"/>
        <v>16</v>
      </c>
      <c r="M6518" t="b">
        <f t="shared" si="1123"/>
        <v>1</v>
      </c>
      <c r="N6518">
        <f t="shared" si="1124"/>
        <v>54</v>
      </c>
      <c r="O6518">
        <f t="shared" si="1125"/>
        <v>44</v>
      </c>
      <c r="P6518" s="8">
        <f t="shared" si="1128"/>
        <v>3.8009259259259263E-2</v>
      </c>
      <c r="Q6518" s="1">
        <f t="shared" si="1129"/>
        <v>43211.666666666664</v>
      </c>
      <c r="R6518">
        <f t="shared" si="1119"/>
        <v>24.8</v>
      </c>
      <c r="S6518" s="1">
        <f t="shared" si="1126"/>
        <v>43211.666666666664</v>
      </c>
      <c r="T6518">
        <f t="shared" si="1120"/>
        <v>24.8</v>
      </c>
      <c r="U6518">
        <f t="shared" si="1121"/>
        <v>0</v>
      </c>
      <c r="V6518" t="b">
        <f t="shared" si="1127"/>
        <v>0</v>
      </c>
    </row>
    <row r="6519" spans="1:22" x14ac:dyDescent="0.4">
      <c r="A6519" t="s">
        <v>5933</v>
      </c>
      <c r="B6519" s="1">
        <v>43211.70585648148</v>
      </c>
      <c r="C6519">
        <v>812</v>
      </c>
      <c r="D6519" t="s">
        <v>56</v>
      </c>
      <c r="E6519">
        <v>1</v>
      </c>
      <c r="F6519" s="1">
        <v>43211.741261574076</v>
      </c>
      <c r="G6519">
        <v>211</v>
      </c>
      <c r="H6519" t="s">
        <v>908</v>
      </c>
      <c r="I6519">
        <v>5</v>
      </c>
      <c r="J6519">
        <v>51</v>
      </c>
      <c r="K6519">
        <v>6600</v>
      </c>
      <c r="L6519">
        <f t="shared" si="1122"/>
        <v>16</v>
      </c>
      <c r="M6519" t="b">
        <f t="shared" si="1123"/>
        <v>1</v>
      </c>
      <c r="N6519">
        <f t="shared" si="1124"/>
        <v>56</v>
      </c>
      <c r="O6519">
        <f t="shared" si="1125"/>
        <v>26</v>
      </c>
      <c r="P6519" s="8">
        <f t="shared" si="1128"/>
        <v>3.9189814814814809E-2</v>
      </c>
      <c r="Q6519" s="1">
        <f t="shared" si="1129"/>
        <v>43211.666666666664</v>
      </c>
      <c r="R6519">
        <f t="shared" si="1119"/>
        <v>24.8</v>
      </c>
      <c r="S6519" s="1">
        <f t="shared" si="1126"/>
        <v>43211.666666666664</v>
      </c>
      <c r="T6519">
        <f t="shared" si="1120"/>
        <v>24.8</v>
      </c>
      <c r="U6519">
        <f t="shared" si="1121"/>
        <v>0</v>
      </c>
      <c r="V6519" t="b">
        <f t="shared" si="1127"/>
        <v>0</v>
      </c>
    </row>
    <row r="6520" spans="1:22" x14ac:dyDescent="0.4">
      <c r="A6520" t="s">
        <v>5934</v>
      </c>
      <c r="B6520" s="1">
        <v>43211.70684027778</v>
      </c>
      <c r="C6520">
        <v>446</v>
      </c>
      <c r="D6520" t="s">
        <v>3279</v>
      </c>
      <c r="E6520">
        <v>7</v>
      </c>
      <c r="F6520" s="1">
        <v>43211.746296296296</v>
      </c>
      <c r="G6520">
        <v>447</v>
      </c>
      <c r="H6520" t="s">
        <v>5935</v>
      </c>
      <c r="I6520">
        <v>1</v>
      </c>
      <c r="J6520">
        <v>48</v>
      </c>
      <c r="K6520">
        <v>3290</v>
      </c>
      <c r="L6520">
        <f t="shared" si="1122"/>
        <v>16</v>
      </c>
      <c r="M6520" t="b">
        <f t="shared" si="1123"/>
        <v>1</v>
      </c>
      <c r="N6520">
        <f t="shared" si="1124"/>
        <v>57</v>
      </c>
      <c r="O6520">
        <f t="shared" si="1125"/>
        <v>51</v>
      </c>
      <c r="P6520" s="8">
        <f t="shared" si="1128"/>
        <v>4.0173611111111111E-2</v>
      </c>
      <c r="Q6520" s="1">
        <f t="shared" si="1129"/>
        <v>43211.666666666672</v>
      </c>
      <c r="R6520" t="e">
        <f t="shared" si="1119"/>
        <v>#N/A</v>
      </c>
      <c r="S6520" s="1">
        <f t="shared" si="1126"/>
        <v>43211.666666666664</v>
      </c>
      <c r="T6520">
        <f t="shared" si="1120"/>
        <v>24.8</v>
      </c>
      <c r="U6520">
        <f t="shared" si="1121"/>
        <v>0</v>
      </c>
      <c r="V6520" t="b">
        <f t="shared" si="1127"/>
        <v>0</v>
      </c>
    </row>
    <row r="6521" spans="1:22" x14ac:dyDescent="0.4">
      <c r="A6521" t="s">
        <v>5823</v>
      </c>
      <c r="B6521" s="1">
        <v>43211.707743055558</v>
      </c>
      <c r="C6521">
        <v>1271</v>
      </c>
      <c r="D6521" t="s">
        <v>1335</v>
      </c>
      <c r="E6521">
        <v>12</v>
      </c>
      <c r="F6521" s="1">
        <v>43211.741666666669</v>
      </c>
      <c r="G6521">
        <v>1215</v>
      </c>
      <c r="H6521" t="s">
        <v>322</v>
      </c>
      <c r="I6521">
        <v>6</v>
      </c>
      <c r="J6521">
        <v>45</v>
      </c>
      <c r="K6521">
        <v>4050</v>
      </c>
      <c r="L6521">
        <f t="shared" si="1122"/>
        <v>16</v>
      </c>
      <c r="M6521" t="b">
        <f t="shared" si="1123"/>
        <v>1</v>
      </c>
      <c r="N6521">
        <f t="shared" si="1124"/>
        <v>59</v>
      </c>
      <c r="O6521">
        <f t="shared" si="1125"/>
        <v>9</v>
      </c>
      <c r="P6521" s="8">
        <f t="shared" si="1128"/>
        <v>4.1076388888888891E-2</v>
      </c>
      <c r="Q6521" s="1">
        <f t="shared" si="1129"/>
        <v>43211.666666666672</v>
      </c>
      <c r="R6521" t="e">
        <f t="shared" si="1119"/>
        <v>#N/A</v>
      </c>
      <c r="S6521" s="1">
        <f t="shared" si="1126"/>
        <v>43211.666666666664</v>
      </c>
      <c r="T6521">
        <f t="shared" si="1120"/>
        <v>24.8</v>
      </c>
      <c r="U6521">
        <f t="shared" si="1121"/>
        <v>0</v>
      </c>
      <c r="V6521" t="b">
        <f t="shared" si="1127"/>
        <v>0</v>
      </c>
    </row>
    <row r="6522" spans="1:22" x14ac:dyDescent="0.4">
      <c r="A6522" t="s">
        <v>4914</v>
      </c>
      <c r="B6522" s="1">
        <v>43211.708599537036</v>
      </c>
      <c r="C6522">
        <v>260</v>
      </c>
      <c r="D6522" t="s">
        <v>230</v>
      </c>
      <c r="E6522">
        <v>3</v>
      </c>
      <c r="F6522" s="1">
        <v>43211.722615740742</v>
      </c>
      <c r="G6522">
        <v>202</v>
      </c>
      <c r="H6522" t="s">
        <v>1175</v>
      </c>
      <c r="I6522">
        <v>14</v>
      </c>
      <c r="J6522">
        <v>19</v>
      </c>
      <c r="K6522">
        <v>2020</v>
      </c>
      <c r="L6522">
        <f t="shared" si="1122"/>
        <v>17</v>
      </c>
      <c r="M6522" t="b">
        <f t="shared" si="1123"/>
        <v>1</v>
      </c>
      <c r="N6522">
        <f t="shared" si="1124"/>
        <v>0</v>
      </c>
      <c r="O6522">
        <f t="shared" si="1125"/>
        <v>23</v>
      </c>
      <c r="P6522" s="8">
        <f t="shared" si="1128"/>
        <v>2.6620370370370372E-4</v>
      </c>
      <c r="Q6522" s="1">
        <f t="shared" si="1129"/>
        <v>43211.708333333336</v>
      </c>
      <c r="R6522">
        <f t="shared" si="1119"/>
        <v>23.2</v>
      </c>
      <c r="S6522" s="1">
        <f t="shared" si="1126"/>
        <v>43211.708333333336</v>
      </c>
      <c r="T6522">
        <f t="shared" si="1120"/>
        <v>23.2</v>
      </c>
      <c r="U6522">
        <f t="shared" si="1121"/>
        <v>0</v>
      </c>
      <c r="V6522" t="b">
        <f t="shared" si="1127"/>
        <v>0</v>
      </c>
    </row>
    <row r="6523" spans="1:22" x14ac:dyDescent="0.4">
      <c r="A6523" t="s">
        <v>5936</v>
      </c>
      <c r="B6523" s="1">
        <v>43211.709664351853</v>
      </c>
      <c r="C6523">
        <v>510</v>
      </c>
      <c r="D6523" t="s">
        <v>351</v>
      </c>
      <c r="E6523">
        <v>8</v>
      </c>
      <c r="F6523" s="1">
        <v>43211.783888888887</v>
      </c>
      <c r="G6523">
        <v>561</v>
      </c>
      <c r="H6523" t="s">
        <v>2642</v>
      </c>
      <c r="I6523">
        <v>4</v>
      </c>
      <c r="J6523">
        <v>104</v>
      </c>
      <c r="K6523">
        <v>4760</v>
      </c>
      <c r="L6523">
        <f t="shared" si="1122"/>
        <v>17</v>
      </c>
      <c r="M6523" t="b">
        <f t="shared" si="1123"/>
        <v>1</v>
      </c>
      <c r="N6523">
        <f t="shared" si="1124"/>
        <v>1</v>
      </c>
      <c r="O6523">
        <f t="shared" si="1125"/>
        <v>55</v>
      </c>
      <c r="P6523" s="8">
        <f t="shared" si="1128"/>
        <v>1.3310185185185185E-3</v>
      </c>
      <c r="Q6523" s="1">
        <f t="shared" si="1129"/>
        <v>43211.708333333336</v>
      </c>
      <c r="R6523">
        <f t="shared" si="1119"/>
        <v>23.2</v>
      </c>
      <c r="S6523" s="1">
        <f t="shared" si="1126"/>
        <v>43211.708333333336</v>
      </c>
      <c r="T6523">
        <f t="shared" si="1120"/>
        <v>23.2</v>
      </c>
      <c r="U6523">
        <f t="shared" si="1121"/>
        <v>0</v>
      </c>
      <c r="V6523" t="b">
        <f t="shared" si="1127"/>
        <v>0</v>
      </c>
    </row>
    <row r="6524" spans="1:22" x14ac:dyDescent="0.4">
      <c r="A6524" t="s">
        <v>3401</v>
      </c>
      <c r="B6524" s="1">
        <v>43211.710706018515</v>
      </c>
      <c r="C6524">
        <v>212</v>
      </c>
      <c r="D6524" t="s">
        <v>1041</v>
      </c>
      <c r="E6524">
        <v>5</v>
      </c>
      <c r="F6524" s="1">
        <v>43211.788055555553</v>
      </c>
      <c r="G6524">
        <v>224</v>
      </c>
      <c r="H6524" t="s">
        <v>1146</v>
      </c>
      <c r="I6524">
        <v>11</v>
      </c>
      <c r="J6524">
        <v>111</v>
      </c>
      <c r="K6524">
        <v>9400</v>
      </c>
      <c r="L6524">
        <f t="shared" si="1122"/>
        <v>17</v>
      </c>
      <c r="M6524" t="b">
        <f t="shared" si="1123"/>
        <v>1</v>
      </c>
      <c r="N6524">
        <f t="shared" si="1124"/>
        <v>3</v>
      </c>
      <c r="O6524">
        <f t="shared" si="1125"/>
        <v>25</v>
      </c>
      <c r="P6524" s="8">
        <f t="shared" si="1128"/>
        <v>2.3726851851851851E-3</v>
      </c>
      <c r="Q6524" s="1">
        <f t="shared" si="1129"/>
        <v>43211.708333333328</v>
      </c>
      <c r="R6524" t="e">
        <f t="shared" si="1119"/>
        <v>#N/A</v>
      </c>
      <c r="S6524" s="1">
        <f t="shared" si="1126"/>
        <v>43211.708333333336</v>
      </c>
      <c r="T6524">
        <f t="shared" si="1120"/>
        <v>23.2</v>
      </c>
      <c r="U6524">
        <f t="shared" si="1121"/>
        <v>0</v>
      </c>
      <c r="V6524" t="b">
        <f t="shared" si="1127"/>
        <v>0</v>
      </c>
    </row>
    <row r="6525" spans="1:22" x14ac:dyDescent="0.4">
      <c r="A6525" t="s">
        <v>5937</v>
      </c>
      <c r="B6525" s="1">
        <v>43211.711493055554</v>
      </c>
      <c r="C6525">
        <v>589</v>
      </c>
      <c r="D6525" t="s">
        <v>255</v>
      </c>
      <c r="E6525">
        <v>2</v>
      </c>
      <c r="F6525" s="1">
        <v>43211.78837962963</v>
      </c>
      <c r="G6525">
        <v>582</v>
      </c>
      <c r="H6525" t="s">
        <v>950</v>
      </c>
      <c r="I6525">
        <v>7</v>
      </c>
      <c r="J6525">
        <v>110</v>
      </c>
      <c r="K6525">
        <v>13500</v>
      </c>
      <c r="L6525">
        <f t="shared" si="1122"/>
        <v>17</v>
      </c>
      <c r="M6525" t="b">
        <f t="shared" si="1123"/>
        <v>1</v>
      </c>
      <c r="N6525">
        <f t="shared" si="1124"/>
        <v>4</v>
      </c>
      <c r="O6525">
        <f t="shared" si="1125"/>
        <v>33</v>
      </c>
      <c r="P6525" s="8">
        <f t="shared" si="1128"/>
        <v>3.1597222222222222E-3</v>
      </c>
      <c r="Q6525" s="1">
        <f t="shared" si="1129"/>
        <v>43211.708333333336</v>
      </c>
      <c r="R6525">
        <f t="shared" si="1119"/>
        <v>23.2</v>
      </c>
      <c r="S6525" s="1">
        <f t="shared" si="1126"/>
        <v>43211.708333333336</v>
      </c>
      <c r="T6525">
        <f t="shared" si="1120"/>
        <v>23.2</v>
      </c>
      <c r="U6525">
        <f t="shared" si="1121"/>
        <v>0</v>
      </c>
      <c r="V6525" t="b">
        <f t="shared" si="1127"/>
        <v>0</v>
      </c>
    </row>
    <row r="6526" spans="1:22" x14ac:dyDescent="0.4">
      <c r="A6526" t="s">
        <v>5938</v>
      </c>
      <c r="B6526" s="1">
        <v>43211.712430555555</v>
      </c>
      <c r="C6526">
        <v>834</v>
      </c>
      <c r="D6526" t="s">
        <v>2455</v>
      </c>
      <c r="E6526">
        <v>13</v>
      </c>
      <c r="F6526" s="1">
        <v>43211.71802083333</v>
      </c>
      <c r="G6526">
        <v>800</v>
      </c>
      <c r="H6526" t="s">
        <v>280</v>
      </c>
      <c r="I6526">
        <v>13</v>
      </c>
      <c r="J6526">
        <v>7</v>
      </c>
      <c r="K6526">
        <v>1180</v>
      </c>
      <c r="L6526">
        <f t="shared" si="1122"/>
        <v>17</v>
      </c>
      <c r="M6526" t="b">
        <f t="shared" si="1123"/>
        <v>1</v>
      </c>
      <c r="N6526">
        <f t="shared" si="1124"/>
        <v>5</v>
      </c>
      <c r="O6526">
        <f t="shared" si="1125"/>
        <v>54</v>
      </c>
      <c r="P6526" s="8">
        <f t="shared" si="1128"/>
        <v>4.0972222222222226E-3</v>
      </c>
      <c r="Q6526" s="1">
        <f t="shared" si="1129"/>
        <v>43211.708333333336</v>
      </c>
      <c r="R6526">
        <f t="shared" si="1119"/>
        <v>23.2</v>
      </c>
      <c r="S6526" s="1">
        <f t="shared" si="1126"/>
        <v>43211.708333333336</v>
      </c>
      <c r="T6526">
        <f t="shared" si="1120"/>
        <v>23.2</v>
      </c>
      <c r="U6526">
        <f t="shared" si="1121"/>
        <v>0</v>
      </c>
      <c r="V6526" t="b">
        <f t="shared" si="1127"/>
        <v>0</v>
      </c>
    </row>
    <row r="6527" spans="1:22" x14ac:dyDescent="0.4">
      <c r="A6527" t="s">
        <v>5939</v>
      </c>
      <c r="B6527" s="1">
        <v>43211.71334490741</v>
      </c>
      <c r="C6527">
        <v>505</v>
      </c>
      <c r="D6527" t="s">
        <v>64</v>
      </c>
      <c r="E6527">
        <v>6</v>
      </c>
      <c r="F6527" s="1">
        <v>43211.733206018522</v>
      </c>
      <c r="G6527">
        <v>502</v>
      </c>
      <c r="H6527" t="s">
        <v>318</v>
      </c>
      <c r="I6527">
        <v>5</v>
      </c>
      <c r="J6527">
        <v>28</v>
      </c>
      <c r="K6527">
        <v>2130</v>
      </c>
      <c r="L6527">
        <f t="shared" si="1122"/>
        <v>17</v>
      </c>
      <c r="M6527" t="b">
        <f t="shared" si="1123"/>
        <v>1</v>
      </c>
      <c r="N6527">
        <f t="shared" si="1124"/>
        <v>7</v>
      </c>
      <c r="O6527">
        <f t="shared" si="1125"/>
        <v>13</v>
      </c>
      <c r="P6527" s="8">
        <f t="shared" si="1128"/>
        <v>5.0115740740740737E-3</v>
      </c>
      <c r="Q6527" s="1">
        <f t="shared" si="1129"/>
        <v>43211.708333333336</v>
      </c>
      <c r="R6527">
        <f t="shared" si="1119"/>
        <v>23.2</v>
      </c>
      <c r="S6527" s="1">
        <f t="shared" si="1126"/>
        <v>43211.708333333336</v>
      </c>
      <c r="T6527">
        <f t="shared" si="1120"/>
        <v>23.2</v>
      </c>
      <c r="U6527">
        <f t="shared" si="1121"/>
        <v>0</v>
      </c>
      <c r="V6527" t="b">
        <f t="shared" si="1127"/>
        <v>0</v>
      </c>
    </row>
    <row r="6528" spans="1:22" x14ac:dyDescent="0.4">
      <c r="A6528" t="s">
        <v>5383</v>
      </c>
      <c r="B6528" s="1">
        <v>43211.71429398148</v>
      </c>
      <c r="C6528">
        <v>1220</v>
      </c>
      <c r="D6528" t="s">
        <v>2807</v>
      </c>
      <c r="E6528">
        <v>1</v>
      </c>
      <c r="F6528" s="1">
        <v>43211.723599537036</v>
      </c>
      <c r="G6528">
        <v>1210</v>
      </c>
      <c r="H6528" t="s">
        <v>346</v>
      </c>
      <c r="I6528">
        <v>2</v>
      </c>
      <c r="J6528">
        <v>13</v>
      </c>
      <c r="K6528">
        <v>2360</v>
      </c>
      <c r="L6528">
        <f t="shared" si="1122"/>
        <v>17</v>
      </c>
      <c r="M6528" t="b">
        <f t="shared" si="1123"/>
        <v>1</v>
      </c>
      <c r="N6528">
        <f t="shared" si="1124"/>
        <v>8</v>
      </c>
      <c r="O6528">
        <f t="shared" si="1125"/>
        <v>35</v>
      </c>
      <c r="P6528" s="8">
        <f t="shared" si="1128"/>
        <v>5.9606481481481489E-3</v>
      </c>
      <c r="Q6528" s="1">
        <f t="shared" si="1129"/>
        <v>43211.708333333336</v>
      </c>
      <c r="R6528">
        <f t="shared" si="1119"/>
        <v>23.2</v>
      </c>
      <c r="S6528" s="1">
        <f t="shared" si="1126"/>
        <v>43211.708333333336</v>
      </c>
      <c r="T6528">
        <f t="shared" si="1120"/>
        <v>23.2</v>
      </c>
      <c r="U6528">
        <f t="shared" si="1121"/>
        <v>0</v>
      </c>
      <c r="V6528" t="b">
        <f t="shared" si="1127"/>
        <v>0</v>
      </c>
    </row>
    <row r="6529" spans="1:22" x14ac:dyDescent="0.4">
      <c r="A6529" t="s">
        <v>3285</v>
      </c>
      <c r="B6529" s="1">
        <v>43211.715231481481</v>
      </c>
      <c r="C6529">
        <v>1670</v>
      </c>
      <c r="D6529" t="s">
        <v>4689</v>
      </c>
      <c r="E6529">
        <v>5</v>
      </c>
      <c r="F6529" s="1">
        <v>43211.784548611111</v>
      </c>
      <c r="G6529">
        <v>1670</v>
      </c>
      <c r="H6529" t="s">
        <v>4689</v>
      </c>
      <c r="I6529">
        <v>15</v>
      </c>
      <c r="J6529">
        <v>95</v>
      </c>
      <c r="K6529">
        <v>13280</v>
      </c>
      <c r="L6529">
        <f t="shared" si="1122"/>
        <v>17</v>
      </c>
      <c r="M6529" t="b">
        <f t="shared" si="1123"/>
        <v>1</v>
      </c>
      <c r="N6529">
        <f t="shared" si="1124"/>
        <v>9</v>
      </c>
      <c r="O6529">
        <f t="shared" si="1125"/>
        <v>56</v>
      </c>
      <c r="P6529" s="8">
        <f t="shared" si="1128"/>
        <v>6.8981481481481489E-3</v>
      </c>
      <c r="Q6529" s="1">
        <f t="shared" si="1129"/>
        <v>43211.708333333336</v>
      </c>
      <c r="R6529">
        <f t="shared" si="1119"/>
        <v>23.2</v>
      </c>
      <c r="S6529" s="1">
        <f t="shared" si="1126"/>
        <v>43211.708333333336</v>
      </c>
      <c r="T6529">
        <f t="shared" si="1120"/>
        <v>23.2</v>
      </c>
      <c r="U6529">
        <f t="shared" si="1121"/>
        <v>0</v>
      </c>
      <c r="V6529" t="b">
        <f t="shared" si="1127"/>
        <v>0</v>
      </c>
    </row>
    <row r="6530" spans="1:22" x14ac:dyDescent="0.4">
      <c r="A6530" t="s">
        <v>4599</v>
      </c>
      <c r="B6530" s="1">
        <v>43211.716134259259</v>
      </c>
      <c r="C6530">
        <v>1019</v>
      </c>
      <c r="D6530" t="s">
        <v>555</v>
      </c>
      <c r="E6530">
        <v>6</v>
      </c>
      <c r="F6530" s="1">
        <v>43211.730567129627</v>
      </c>
      <c r="G6530">
        <v>1019</v>
      </c>
      <c r="H6530" t="s">
        <v>555</v>
      </c>
      <c r="I6530">
        <v>4</v>
      </c>
      <c r="J6530">
        <v>20</v>
      </c>
      <c r="K6530">
        <v>1400</v>
      </c>
      <c r="L6530">
        <f t="shared" si="1122"/>
        <v>17</v>
      </c>
      <c r="M6530" t="b">
        <f t="shared" si="1123"/>
        <v>1</v>
      </c>
      <c r="N6530">
        <f t="shared" si="1124"/>
        <v>11</v>
      </c>
      <c r="O6530">
        <f t="shared" si="1125"/>
        <v>14</v>
      </c>
      <c r="P6530" s="8">
        <f t="shared" si="1128"/>
        <v>7.8009259259259256E-3</v>
      </c>
      <c r="Q6530" s="1">
        <f t="shared" si="1129"/>
        <v>43211.708333333336</v>
      </c>
      <c r="R6530">
        <f t="shared" ref="R6530:R6593" si="1130">VLOOKUP(Q6530,기상정보,2,FALSE)</f>
        <v>23.2</v>
      </c>
      <c r="S6530" s="1">
        <f t="shared" si="1126"/>
        <v>43211.708333333336</v>
      </c>
      <c r="T6530">
        <f t="shared" ref="T6530:T6593" si="1131">VLOOKUP(S6530,기상정보,2,FALSE)</f>
        <v>23.2</v>
      </c>
      <c r="U6530">
        <f t="shared" ref="U6530:U6593" si="1132">VLOOKUP(B6530,기상정보,3,TRUE)</f>
        <v>0</v>
      </c>
      <c r="V6530" t="b">
        <f t="shared" si="1127"/>
        <v>0</v>
      </c>
    </row>
    <row r="6531" spans="1:22" x14ac:dyDescent="0.4">
      <c r="A6531" t="s">
        <v>5940</v>
      </c>
      <c r="B6531" s="1">
        <v>43211.717083333337</v>
      </c>
      <c r="C6531">
        <v>815</v>
      </c>
      <c r="D6531" t="s">
        <v>184</v>
      </c>
      <c r="E6531">
        <v>5</v>
      </c>
      <c r="F6531" s="1">
        <v>43211.732395833336</v>
      </c>
      <c r="G6531">
        <v>825</v>
      </c>
      <c r="H6531" t="s">
        <v>413</v>
      </c>
      <c r="I6531">
        <v>12</v>
      </c>
      <c r="J6531">
        <v>22</v>
      </c>
      <c r="K6531">
        <v>1480</v>
      </c>
      <c r="L6531">
        <f t="shared" ref="L6531:L6594" si="1133">HOUR(B6531)</f>
        <v>17</v>
      </c>
      <c r="M6531" t="b">
        <f t="shared" ref="M6531:M6594" si="1134">WEEKDAY(B6531,2)&gt;=6</f>
        <v>1</v>
      </c>
      <c r="N6531">
        <f t="shared" ref="N6531:N6594" si="1135">MINUTE(B6531)</f>
        <v>12</v>
      </c>
      <c r="O6531">
        <f t="shared" ref="O6531:O6594" si="1136">SECOND(B6531)</f>
        <v>36</v>
      </c>
      <c r="P6531" s="8">
        <f t="shared" si="1128"/>
        <v>8.7499999999999991E-3</v>
      </c>
      <c r="Q6531" s="1">
        <f t="shared" si="1129"/>
        <v>43211.708333333336</v>
      </c>
      <c r="R6531">
        <f t="shared" si="1130"/>
        <v>23.2</v>
      </c>
      <c r="S6531" s="1">
        <f t="shared" ref="S6531:S6594" si="1137">DATE(YEAR(B6531),MONTH(B6531),DAY(B6531))+TIME(HOUR(B6531),0,0)</f>
        <v>43211.708333333336</v>
      </c>
      <c r="T6531">
        <f t="shared" si="1131"/>
        <v>23.2</v>
      </c>
      <c r="U6531">
        <f t="shared" si="1132"/>
        <v>0</v>
      </c>
      <c r="V6531" t="b">
        <f t="shared" ref="V6531:V6594" si="1138">U6531&gt;=1</f>
        <v>0</v>
      </c>
    </row>
    <row r="6532" spans="1:22" x14ac:dyDescent="0.4">
      <c r="A6532" t="s">
        <v>5941</v>
      </c>
      <c r="B6532" s="1">
        <v>43211.717881944445</v>
      </c>
      <c r="C6532">
        <v>503</v>
      </c>
      <c r="D6532" t="s">
        <v>479</v>
      </c>
      <c r="E6532">
        <v>15</v>
      </c>
      <c r="F6532" s="1">
        <v>43211.734166666669</v>
      </c>
      <c r="G6532">
        <v>3509</v>
      </c>
      <c r="H6532" t="s">
        <v>277</v>
      </c>
      <c r="I6532">
        <v>8</v>
      </c>
      <c r="J6532">
        <v>23</v>
      </c>
      <c r="K6532">
        <v>2720</v>
      </c>
      <c r="L6532">
        <f t="shared" si="1133"/>
        <v>17</v>
      </c>
      <c r="M6532" t="b">
        <f t="shared" si="1134"/>
        <v>1</v>
      </c>
      <c r="N6532">
        <f t="shared" si="1135"/>
        <v>13</v>
      </c>
      <c r="O6532">
        <f t="shared" si="1136"/>
        <v>45</v>
      </c>
      <c r="P6532" s="8">
        <f t="shared" si="1128"/>
        <v>9.5486111111111101E-3</v>
      </c>
      <c r="Q6532" s="1">
        <f t="shared" si="1129"/>
        <v>43211.708333333336</v>
      </c>
      <c r="R6532">
        <f t="shared" si="1130"/>
        <v>23.2</v>
      </c>
      <c r="S6532" s="1">
        <f t="shared" si="1137"/>
        <v>43211.708333333336</v>
      </c>
      <c r="T6532">
        <f t="shared" si="1131"/>
        <v>23.2</v>
      </c>
      <c r="U6532">
        <f t="shared" si="1132"/>
        <v>0</v>
      </c>
      <c r="V6532" t="b">
        <f t="shared" si="1138"/>
        <v>0</v>
      </c>
    </row>
    <row r="6533" spans="1:22" x14ac:dyDescent="0.4">
      <c r="A6533" t="s">
        <v>5471</v>
      </c>
      <c r="B6533" s="1">
        <v>43211.7187037037</v>
      </c>
      <c r="C6533">
        <v>650</v>
      </c>
      <c r="D6533" t="s">
        <v>4812</v>
      </c>
      <c r="E6533">
        <v>12</v>
      </c>
      <c r="F6533" s="1">
        <v>43211.750358796293</v>
      </c>
      <c r="G6533">
        <v>650</v>
      </c>
      <c r="H6533" t="s">
        <v>4812</v>
      </c>
      <c r="I6533">
        <v>7</v>
      </c>
      <c r="J6533">
        <v>44</v>
      </c>
      <c r="K6533">
        <v>5880</v>
      </c>
      <c r="L6533">
        <f t="shared" si="1133"/>
        <v>17</v>
      </c>
      <c r="M6533" t="b">
        <f t="shared" si="1134"/>
        <v>1</v>
      </c>
      <c r="N6533">
        <f t="shared" si="1135"/>
        <v>14</v>
      </c>
      <c r="O6533">
        <f t="shared" si="1136"/>
        <v>56</v>
      </c>
      <c r="P6533" s="8">
        <f t="shared" si="1128"/>
        <v>1.037037037037037E-2</v>
      </c>
      <c r="Q6533" s="1">
        <f t="shared" si="1129"/>
        <v>43211.708333333328</v>
      </c>
      <c r="R6533" t="e">
        <f t="shared" si="1130"/>
        <v>#N/A</v>
      </c>
      <c r="S6533" s="1">
        <f t="shared" si="1137"/>
        <v>43211.708333333336</v>
      </c>
      <c r="T6533">
        <f t="shared" si="1131"/>
        <v>23.2</v>
      </c>
      <c r="U6533">
        <f t="shared" si="1132"/>
        <v>0</v>
      </c>
      <c r="V6533" t="b">
        <f t="shared" si="1138"/>
        <v>0</v>
      </c>
    </row>
    <row r="6534" spans="1:22" x14ac:dyDescent="0.4">
      <c r="A6534" t="s">
        <v>5942</v>
      </c>
      <c r="B6534" s="1">
        <v>43211.719456018516</v>
      </c>
      <c r="C6534">
        <v>3504</v>
      </c>
      <c r="D6534" t="s">
        <v>1662</v>
      </c>
      <c r="E6534">
        <v>6</v>
      </c>
      <c r="F6534" s="1">
        <v>43211.746076388888</v>
      </c>
      <c r="G6534">
        <v>505</v>
      </c>
      <c r="H6534" t="s">
        <v>64</v>
      </c>
      <c r="I6534">
        <v>3</v>
      </c>
      <c r="J6534">
        <v>37</v>
      </c>
      <c r="K6534">
        <v>1670</v>
      </c>
      <c r="L6534">
        <f t="shared" si="1133"/>
        <v>17</v>
      </c>
      <c r="M6534" t="b">
        <f t="shared" si="1134"/>
        <v>1</v>
      </c>
      <c r="N6534">
        <f t="shared" si="1135"/>
        <v>16</v>
      </c>
      <c r="O6534">
        <f t="shared" si="1136"/>
        <v>1</v>
      </c>
      <c r="P6534" s="8">
        <f t="shared" si="1128"/>
        <v>1.1122685185185185E-2</v>
      </c>
      <c r="Q6534" s="1">
        <f t="shared" si="1129"/>
        <v>43211.708333333328</v>
      </c>
      <c r="R6534" t="e">
        <f t="shared" si="1130"/>
        <v>#N/A</v>
      </c>
      <c r="S6534" s="1">
        <f t="shared" si="1137"/>
        <v>43211.708333333336</v>
      </c>
      <c r="T6534">
        <f t="shared" si="1131"/>
        <v>23.2</v>
      </c>
      <c r="U6534">
        <f t="shared" si="1132"/>
        <v>0</v>
      </c>
      <c r="V6534" t="b">
        <f t="shared" si="1138"/>
        <v>0</v>
      </c>
    </row>
    <row r="6535" spans="1:22" x14ac:dyDescent="0.4">
      <c r="A6535" t="s">
        <v>5577</v>
      </c>
      <c r="B6535" s="1">
        <v>43211.720555555556</v>
      </c>
      <c r="C6535">
        <v>334</v>
      </c>
      <c r="D6535" t="s">
        <v>444</v>
      </c>
      <c r="E6535">
        <v>9</v>
      </c>
      <c r="F6535" s="1">
        <v>43211.72278935185</v>
      </c>
      <c r="G6535">
        <v>338</v>
      </c>
      <c r="H6535" t="s">
        <v>999</v>
      </c>
      <c r="I6535">
        <v>10</v>
      </c>
      <c r="J6535">
        <v>3</v>
      </c>
      <c r="K6535">
        <v>480</v>
      </c>
      <c r="L6535">
        <f t="shared" si="1133"/>
        <v>17</v>
      </c>
      <c r="M6535" t="b">
        <f t="shared" si="1134"/>
        <v>1</v>
      </c>
      <c r="N6535">
        <f t="shared" si="1135"/>
        <v>17</v>
      </c>
      <c r="O6535">
        <f t="shared" si="1136"/>
        <v>36</v>
      </c>
      <c r="P6535" s="8">
        <f t="shared" si="1128"/>
        <v>1.2222222222222223E-2</v>
      </c>
      <c r="Q6535" s="1">
        <f t="shared" si="1129"/>
        <v>43211.708333333336</v>
      </c>
      <c r="R6535">
        <f t="shared" si="1130"/>
        <v>23.2</v>
      </c>
      <c r="S6535" s="1">
        <f t="shared" si="1137"/>
        <v>43211.708333333336</v>
      </c>
      <c r="T6535">
        <f t="shared" si="1131"/>
        <v>23.2</v>
      </c>
      <c r="U6535">
        <f t="shared" si="1132"/>
        <v>0</v>
      </c>
      <c r="V6535" t="b">
        <f t="shared" si="1138"/>
        <v>0</v>
      </c>
    </row>
    <row r="6536" spans="1:22" x14ac:dyDescent="0.4">
      <c r="A6536" t="s">
        <v>2002</v>
      </c>
      <c r="B6536" s="1">
        <v>43211.721585648149</v>
      </c>
      <c r="C6536">
        <v>279</v>
      </c>
      <c r="D6536" t="s">
        <v>2285</v>
      </c>
      <c r="E6536">
        <v>13</v>
      </c>
      <c r="F6536" s="1">
        <v>43211.752870370372</v>
      </c>
      <c r="G6536">
        <v>1834</v>
      </c>
      <c r="H6536" t="s">
        <v>667</v>
      </c>
      <c r="I6536">
        <v>9</v>
      </c>
      <c r="J6536">
        <v>44</v>
      </c>
      <c r="K6536">
        <v>8330</v>
      </c>
      <c r="L6536">
        <f t="shared" si="1133"/>
        <v>17</v>
      </c>
      <c r="M6536" t="b">
        <f t="shared" si="1134"/>
        <v>1</v>
      </c>
      <c r="N6536">
        <f t="shared" si="1135"/>
        <v>19</v>
      </c>
      <c r="O6536">
        <f t="shared" si="1136"/>
        <v>5</v>
      </c>
      <c r="P6536" s="8">
        <f t="shared" si="1128"/>
        <v>1.3252314814814814E-2</v>
      </c>
      <c r="Q6536" s="1">
        <f t="shared" si="1129"/>
        <v>43211.708333333336</v>
      </c>
      <c r="R6536">
        <f t="shared" si="1130"/>
        <v>23.2</v>
      </c>
      <c r="S6536" s="1">
        <f t="shared" si="1137"/>
        <v>43211.708333333336</v>
      </c>
      <c r="T6536">
        <f t="shared" si="1131"/>
        <v>23.2</v>
      </c>
      <c r="U6536">
        <f t="shared" si="1132"/>
        <v>0</v>
      </c>
      <c r="V6536" t="b">
        <f t="shared" si="1138"/>
        <v>0</v>
      </c>
    </row>
    <row r="6537" spans="1:22" x14ac:dyDescent="0.4">
      <c r="A6537" t="s">
        <v>5943</v>
      </c>
      <c r="B6537" s="1">
        <v>43211.722222222219</v>
      </c>
      <c r="C6537">
        <v>592</v>
      </c>
      <c r="D6537" t="s">
        <v>694</v>
      </c>
      <c r="E6537">
        <v>6</v>
      </c>
      <c r="F6537" s="1">
        <v>43211.724918981483</v>
      </c>
      <c r="G6537">
        <v>590</v>
      </c>
      <c r="H6537" t="s">
        <v>695</v>
      </c>
      <c r="I6537">
        <v>10</v>
      </c>
      <c r="J6537">
        <v>3</v>
      </c>
      <c r="K6537">
        <v>590</v>
      </c>
      <c r="L6537">
        <f t="shared" si="1133"/>
        <v>17</v>
      </c>
      <c r="M6537" t="b">
        <f t="shared" si="1134"/>
        <v>1</v>
      </c>
      <c r="N6537">
        <f t="shared" si="1135"/>
        <v>20</v>
      </c>
      <c r="O6537">
        <f t="shared" si="1136"/>
        <v>0</v>
      </c>
      <c r="P6537" s="8">
        <f t="shared" si="1128"/>
        <v>1.3888888888888888E-2</v>
      </c>
      <c r="Q6537" s="1">
        <f t="shared" si="1129"/>
        <v>43211.708333333328</v>
      </c>
      <c r="R6537" t="e">
        <f t="shared" si="1130"/>
        <v>#N/A</v>
      </c>
      <c r="S6537" s="1">
        <f t="shared" si="1137"/>
        <v>43211.708333333336</v>
      </c>
      <c r="T6537">
        <f t="shared" si="1131"/>
        <v>23.2</v>
      </c>
      <c r="U6537">
        <f t="shared" si="1132"/>
        <v>0</v>
      </c>
      <c r="V6537" t="b">
        <f t="shared" si="1138"/>
        <v>0</v>
      </c>
    </row>
    <row r="6538" spans="1:22" x14ac:dyDescent="0.4">
      <c r="A6538" t="s">
        <v>5944</v>
      </c>
      <c r="B6538" s="1">
        <v>43211.723113425927</v>
      </c>
      <c r="C6538">
        <v>1226</v>
      </c>
      <c r="D6538" t="s">
        <v>1346</v>
      </c>
      <c r="E6538">
        <v>1</v>
      </c>
      <c r="F6538" s="1">
        <v>43211.789606481485</v>
      </c>
      <c r="G6538">
        <v>1226</v>
      </c>
      <c r="H6538" t="s">
        <v>1346</v>
      </c>
      <c r="I6538">
        <v>5</v>
      </c>
      <c r="J6538">
        <v>95</v>
      </c>
      <c r="K6538">
        <v>9160</v>
      </c>
      <c r="L6538">
        <f t="shared" si="1133"/>
        <v>17</v>
      </c>
      <c r="M6538" t="b">
        <f t="shared" si="1134"/>
        <v>1</v>
      </c>
      <c r="N6538">
        <f t="shared" si="1135"/>
        <v>21</v>
      </c>
      <c r="O6538">
        <f t="shared" si="1136"/>
        <v>17</v>
      </c>
      <c r="P6538" s="8">
        <f t="shared" si="1128"/>
        <v>1.4780092592592595E-2</v>
      </c>
      <c r="Q6538" s="1">
        <f t="shared" si="1129"/>
        <v>43211.708333333336</v>
      </c>
      <c r="R6538">
        <f t="shared" si="1130"/>
        <v>23.2</v>
      </c>
      <c r="S6538" s="1">
        <f t="shared" si="1137"/>
        <v>43211.708333333336</v>
      </c>
      <c r="T6538">
        <f t="shared" si="1131"/>
        <v>23.2</v>
      </c>
      <c r="U6538">
        <f t="shared" si="1132"/>
        <v>0</v>
      </c>
      <c r="V6538" t="b">
        <f t="shared" si="1138"/>
        <v>0</v>
      </c>
    </row>
    <row r="6539" spans="1:22" x14ac:dyDescent="0.4">
      <c r="A6539" t="s">
        <v>4336</v>
      </c>
      <c r="B6539" s="1">
        <v>43211.72420138889</v>
      </c>
      <c r="C6539">
        <v>1127</v>
      </c>
      <c r="D6539" t="s">
        <v>216</v>
      </c>
      <c r="E6539">
        <v>10</v>
      </c>
      <c r="F6539" s="1">
        <v>43211.750590277778</v>
      </c>
      <c r="G6539">
        <v>1106</v>
      </c>
      <c r="H6539" t="s">
        <v>1178</v>
      </c>
      <c r="I6539">
        <v>1</v>
      </c>
      <c r="J6539">
        <v>37</v>
      </c>
      <c r="K6539">
        <v>6180</v>
      </c>
      <c r="L6539">
        <f t="shared" si="1133"/>
        <v>17</v>
      </c>
      <c r="M6539" t="b">
        <f t="shared" si="1134"/>
        <v>1</v>
      </c>
      <c r="N6539">
        <f t="shared" si="1135"/>
        <v>22</v>
      </c>
      <c r="O6539">
        <f t="shared" si="1136"/>
        <v>51</v>
      </c>
      <c r="P6539" s="8">
        <f t="shared" si="1128"/>
        <v>1.5868055555555555E-2</v>
      </c>
      <c r="Q6539" s="1">
        <f t="shared" si="1129"/>
        <v>43211.708333333336</v>
      </c>
      <c r="R6539">
        <f t="shared" si="1130"/>
        <v>23.2</v>
      </c>
      <c r="S6539" s="1">
        <f t="shared" si="1137"/>
        <v>43211.708333333336</v>
      </c>
      <c r="T6539">
        <f t="shared" si="1131"/>
        <v>23.2</v>
      </c>
      <c r="U6539">
        <f t="shared" si="1132"/>
        <v>0</v>
      </c>
      <c r="V6539" t="b">
        <f t="shared" si="1138"/>
        <v>0</v>
      </c>
    </row>
    <row r="6540" spans="1:22" x14ac:dyDescent="0.4">
      <c r="A6540" t="s">
        <v>2432</v>
      </c>
      <c r="B6540" s="1">
        <v>43211.725335648145</v>
      </c>
      <c r="C6540">
        <v>1035</v>
      </c>
      <c r="D6540" t="s">
        <v>2090</v>
      </c>
      <c r="E6540">
        <v>1</v>
      </c>
      <c r="F6540" s="1">
        <v>43211.739363425928</v>
      </c>
      <c r="G6540">
        <v>1035</v>
      </c>
      <c r="H6540" t="s">
        <v>2090</v>
      </c>
      <c r="I6540">
        <v>13</v>
      </c>
      <c r="J6540">
        <v>19</v>
      </c>
      <c r="K6540">
        <v>2440</v>
      </c>
      <c r="L6540">
        <f t="shared" si="1133"/>
        <v>17</v>
      </c>
      <c r="M6540" t="b">
        <f t="shared" si="1134"/>
        <v>1</v>
      </c>
      <c r="N6540">
        <f t="shared" si="1135"/>
        <v>24</v>
      </c>
      <c r="O6540">
        <f t="shared" si="1136"/>
        <v>29</v>
      </c>
      <c r="P6540" s="8">
        <f t="shared" si="1128"/>
        <v>1.7002314814814814E-2</v>
      </c>
      <c r="Q6540" s="1">
        <f t="shared" si="1129"/>
        <v>43211.708333333328</v>
      </c>
      <c r="R6540" t="e">
        <f t="shared" si="1130"/>
        <v>#N/A</v>
      </c>
      <c r="S6540" s="1">
        <f t="shared" si="1137"/>
        <v>43211.708333333336</v>
      </c>
      <c r="T6540">
        <f t="shared" si="1131"/>
        <v>23.2</v>
      </c>
      <c r="U6540">
        <f t="shared" si="1132"/>
        <v>0</v>
      </c>
      <c r="V6540" t="b">
        <f t="shared" si="1138"/>
        <v>0</v>
      </c>
    </row>
    <row r="6541" spans="1:22" x14ac:dyDescent="0.4">
      <c r="A6541" t="s">
        <v>1508</v>
      </c>
      <c r="B6541" s="1">
        <v>43211.726215277777</v>
      </c>
      <c r="C6541">
        <v>1205</v>
      </c>
      <c r="D6541" t="s">
        <v>212</v>
      </c>
      <c r="E6541">
        <v>2</v>
      </c>
      <c r="F6541" s="1">
        <v>43211.733472222222</v>
      </c>
      <c r="G6541">
        <v>1220</v>
      </c>
      <c r="H6541" t="s">
        <v>2807</v>
      </c>
      <c r="I6541">
        <v>4</v>
      </c>
      <c r="J6541">
        <v>9</v>
      </c>
      <c r="K6541">
        <v>1540</v>
      </c>
      <c r="L6541">
        <f t="shared" si="1133"/>
        <v>17</v>
      </c>
      <c r="M6541" t="b">
        <f t="shared" si="1134"/>
        <v>1</v>
      </c>
      <c r="N6541">
        <f t="shared" si="1135"/>
        <v>25</v>
      </c>
      <c r="O6541">
        <f t="shared" si="1136"/>
        <v>45</v>
      </c>
      <c r="P6541" s="8">
        <f t="shared" si="1128"/>
        <v>1.7881944444444443E-2</v>
      </c>
      <c r="Q6541" s="1">
        <f t="shared" si="1129"/>
        <v>43211.708333333336</v>
      </c>
      <c r="R6541">
        <f t="shared" si="1130"/>
        <v>23.2</v>
      </c>
      <c r="S6541" s="1">
        <f t="shared" si="1137"/>
        <v>43211.708333333336</v>
      </c>
      <c r="T6541">
        <f t="shared" si="1131"/>
        <v>23.2</v>
      </c>
      <c r="U6541">
        <f t="shared" si="1132"/>
        <v>0</v>
      </c>
      <c r="V6541" t="b">
        <f t="shared" si="1138"/>
        <v>0</v>
      </c>
    </row>
    <row r="6542" spans="1:22" x14ac:dyDescent="0.4">
      <c r="A6542" t="s">
        <v>2878</v>
      </c>
      <c r="B6542" s="1">
        <v>43211.727106481485</v>
      </c>
      <c r="C6542">
        <v>950</v>
      </c>
      <c r="D6542" t="s">
        <v>200</v>
      </c>
      <c r="E6542">
        <v>7</v>
      </c>
      <c r="F6542" s="1">
        <v>43211.759351851855</v>
      </c>
      <c r="G6542">
        <v>926</v>
      </c>
      <c r="H6542" t="s">
        <v>1466</v>
      </c>
      <c r="I6542">
        <v>3</v>
      </c>
      <c r="J6542">
        <v>45</v>
      </c>
      <c r="K6542">
        <v>3920</v>
      </c>
      <c r="L6542">
        <f t="shared" si="1133"/>
        <v>17</v>
      </c>
      <c r="M6542" t="b">
        <f t="shared" si="1134"/>
        <v>1</v>
      </c>
      <c r="N6542">
        <f t="shared" si="1135"/>
        <v>27</v>
      </c>
      <c r="O6542">
        <f t="shared" si="1136"/>
        <v>2</v>
      </c>
      <c r="P6542" s="8">
        <f t="shared" si="1128"/>
        <v>1.877314814814815E-2</v>
      </c>
      <c r="Q6542" s="1">
        <f t="shared" si="1129"/>
        <v>43211.708333333336</v>
      </c>
      <c r="R6542">
        <f t="shared" si="1130"/>
        <v>23.2</v>
      </c>
      <c r="S6542" s="1">
        <f t="shared" si="1137"/>
        <v>43211.708333333336</v>
      </c>
      <c r="T6542">
        <f t="shared" si="1131"/>
        <v>23.2</v>
      </c>
      <c r="U6542">
        <f t="shared" si="1132"/>
        <v>0</v>
      </c>
      <c r="V6542" t="b">
        <f t="shared" si="1138"/>
        <v>0</v>
      </c>
    </row>
    <row r="6543" spans="1:22" x14ac:dyDescent="0.4">
      <c r="A6543" t="s">
        <v>5839</v>
      </c>
      <c r="B6543" s="1">
        <v>43211.728136574071</v>
      </c>
      <c r="C6543">
        <v>2219</v>
      </c>
      <c r="D6543" t="s">
        <v>189</v>
      </c>
      <c r="E6543">
        <v>14</v>
      </c>
      <c r="F6543" s="1">
        <v>43211.790856481479</v>
      </c>
      <c r="G6543">
        <v>2219</v>
      </c>
      <c r="H6543" t="s">
        <v>189</v>
      </c>
      <c r="I6543">
        <v>14</v>
      </c>
      <c r="J6543">
        <v>80</v>
      </c>
      <c r="K6543">
        <v>1580</v>
      </c>
      <c r="L6543">
        <f t="shared" si="1133"/>
        <v>17</v>
      </c>
      <c r="M6543" t="b">
        <f t="shared" si="1134"/>
        <v>1</v>
      </c>
      <c r="N6543">
        <f t="shared" si="1135"/>
        <v>28</v>
      </c>
      <c r="O6543">
        <f t="shared" si="1136"/>
        <v>31</v>
      </c>
      <c r="P6543" s="8">
        <f t="shared" si="1128"/>
        <v>1.9803240740740739E-2</v>
      </c>
      <c r="Q6543" s="1">
        <f t="shared" si="1129"/>
        <v>43211.708333333328</v>
      </c>
      <c r="R6543" t="e">
        <f t="shared" si="1130"/>
        <v>#N/A</v>
      </c>
      <c r="S6543" s="1">
        <f t="shared" si="1137"/>
        <v>43211.708333333336</v>
      </c>
      <c r="T6543">
        <f t="shared" si="1131"/>
        <v>23.2</v>
      </c>
      <c r="U6543">
        <f t="shared" si="1132"/>
        <v>0</v>
      </c>
      <c r="V6543" t="b">
        <f t="shared" si="1138"/>
        <v>0</v>
      </c>
    </row>
    <row r="6544" spans="1:22" x14ac:dyDescent="0.4">
      <c r="A6544" t="s">
        <v>3566</v>
      </c>
      <c r="B6544" s="1">
        <v>43211.729097222225</v>
      </c>
      <c r="C6544">
        <v>2220</v>
      </c>
      <c r="D6544" t="s">
        <v>953</v>
      </c>
      <c r="E6544">
        <v>1</v>
      </c>
      <c r="F6544" s="1">
        <v>43211.767638888887</v>
      </c>
      <c r="G6544">
        <v>2220</v>
      </c>
      <c r="H6544" t="s">
        <v>953</v>
      </c>
      <c r="I6544">
        <v>2</v>
      </c>
      <c r="J6544">
        <v>50</v>
      </c>
      <c r="K6544">
        <v>5600</v>
      </c>
      <c r="L6544">
        <f t="shared" si="1133"/>
        <v>17</v>
      </c>
      <c r="M6544" t="b">
        <f t="shared" si="1134"/>
        <v>1</v>
      </c>
      <c r="N6544">
        <f t="shared" si="1135"/>
        <v>29</v>
      </c>
      <c r="O6544">
        <f t="shared" si="1136"/>
        <v>54</v>
      </c>
      <c r="P6544" s="8">
        <f t="shared" ref="P6544:P6607" si="1139">TIME(0,MINUTE(B6544),SECOND(B6544))</f>
        <v>2.0763888888888887E-2</v>
      </c>
      <c r="Q6544" s="1">
        <f t="shared" ref="Q6544:Q6607" si="1140">B6544-P6544</f>
        <v>43211.708333333336</v>
      </c>
      <c r="R6544">
        <f t="shared" si="1130"/>
        <v>23.2</v>
      </c>
      <c r="S6544" s="1">
        <f t="shared" si="1137"/>
        <v>43211.708333333336</v>
      </c>
      <c r="T6544">
        <f t="shared" si="1131"/>
        <v>23.2</v>
      </c>
      <c r="U6544">
        <f t="shared" si="1132"/>
        <v>0</v>
      </c>
      <c r="V6544" t="b">
        <f t="shared" si="1138"/>
        <v>0</v>
      </c>
    </row>
    <row r="6545" spans="1:22" x14ac:dyDescent="0.4">
      <c r="A6545" t="s">
        <v>5945</v>
      </c>
      <c r="B6545" s="1">
        <v>43211.730034722219</v>
      </c>
      <c r="C6545">
        <v>388</v>
      </c>
      <c r="D6545" t="s">
        <v>1864</v>
      </c>
      <c r="E6545">
        <v>7</v>
      </c>
      <c r="F6545" s="1">
        <v>43211.737546296295</v>
      </c>
      <c r="G6545">
        <v>1302</v>
      </c>
      <c r="H6545" t="s">
        <v>1044</v>
      </c>
      <c r="I6545">
        <v>3</v>
      </c>
      <c r="J6545">
        <v>10</v>
      </c>
      <c r="K6545">
        <v>640</v>
      </c>
      <c r="L6545">
        <f t="shared" si="1133"/>
        <v>17</v>
      </c>
      <c r="M6545" t="b">
        <f t="shared" si="1134"/>
        <v>1</v>
      </c>
      <c r="N6545">
        <f t="shared" si="1135"/>
        <v>31</v>
      </c>
      <c r="O6545">
        <f t="shared" si="1136"/>
        <v>15</v>
      </c>
      <c r="P6545" s="8">
        <f t="shared" si="1139"/>
        <v>2.1701388888888892E-2</v>
      </c>
      <c r="Q6545" s="1">
        <f t="shared" si="1140"/>
        <v>43211.708333333328</v>
      </c>
      <c r="R6545" t="e">
        <f t="shared" si="1130"/>
        <v>#N/A</v>
      </c>
      <c r="S6545" s="1">
        <f t="shared" si="1137"/>
        <v>43211.708333333336</v>
      </c>
      <c r="T6545">
        <f t="shared" si="1131"/>
        <v>23.2</v>
      </c>
      <c r="U6545">
        <f t="shared" si="1132"/>
        <v>0</v>
      </c>
      <c r="V6545" t="b">
        <f t="shared" si="1138"/>
        <v>0</v>
      </c>
    </row>
    <row r="6546" spans="1:22" x14ac:dyDescent="0.4">
      <c r="A6546" t="s">
        <v>5946</v>
      </c>
      <c r="B6546" s="1">
        <v>43211.731122685182</v>
      </c>
      <c r="C6546">
        <v>272</v>
      </c>
      <c r="D6546" t="s">
        <v>1722</v>
      </c>
      <c r="E6546">
        <v>5</v>
      </c>
      <c r="F6546" s="1">
        <v>43211.808506944442</v>
      </c>
      <c r="G6546">
        <v>2265</v>
      </c>
      <c r="H6546" t="s">
        <v>1677</v>
      </c>
      <c r="I6546">
        <v>21</v>
      </c>
      <c r="J6546">
        <v>108</v>
      </c>
      <c r="K6546">
        <v>9740</v>
      </c>
      <c r="L6546">
        <f t="shared" si="1133"/>
        <v>17</v>
      </c>
      <c r="M6546" t="b">
        <f t="shared" si="1134"/>
        <v>1</v>
      </c>
      <c r="N6546">
        <f t="shared" si="1135"/>
        <v>32</v>
      </c>
      <c r="O6546">
        <f t="shared" si="1136"/>
        <v>49</v>
      </c>
      <c r="P6546" s="8">
        <f t="shared" si="1139"/>
        <v>2.2789351851851852E-2</v>
      </c>
      <c r="Q6546" s="1">
        <f t="shared" si="1140"/>
        <v>43211.708333333328</v>
      </c>
      <c r="R6546" t="e">
        <f t="shared" si="1130"/>
        <v>#N/A</v>
      </c>
      <c r="S6546" s="1">
        <f t="shared" si="1137"/>
        <v>43211.708333333336</v>
      </c>
      <c r="T6546">
        <f t="shared" si="1131"/>
        <v>23.2</v>
      </c>
      <c r="U6546">
        <f t="shared" si="1132"/>
        <v>0</v>
      </c>
      <c r="V6546" t="b">
        <f t="shared" si="1138"/>
        <v>0</v>
      </c>
    </row>
    <row r="6547" spans="1:22" x14ac:dyDescent="0.4">
      <c r="A6547" t="s">
        <v>2951</v>
      </c>
      <c r="B6547" s="1">
        <v>43211.732002314813</v>
      </c>
      <c r="C6547">
        <v>109</v>
      </c>
      <c r="D6547" t="s">
        <v>174</v>
      </c>
      <c r="E6547">
        <v>9</v>
      </c>
      <c r="F6547" s="1">
        <v>43211.794664351852</v>
      </c>
      <c r="G6547">
        <v>703</v>
      </c>
      <c r="H6547" t="s">
        <v>606</v>
      </c>
      <c r="I6547">
        <v>9</v>
      </c>
      <c r="J6547">
        <v>89</v>
      </c>
      <c r="K6547">
        <v>10660</v>
      </c>
      <c r="L6547">
        <f t="shared" si="1133"/>
        <v>17</v>
      </c>
      <c r="M6547" t="b">
        <f t="shared" si="1134"/>
        <v>1</v>
      </c>
      <c r="N6547">
        <f t="shared" si="1135"/>
        <v>34</v>
      </c>
      <c r="O6547">
        <f t="shared" si="1136"/>
        <v>5</v>
      </c>
      <c r="P6547" s="8">
        <f t="shared" si="1139"/>
        <v>2.3668981481481485E-2</v>
      </c>
      <c r="Q6547" s="1">
        <f t="shared" si="1140"/>
        <v>43211.708333333328</v>
      </c>
      <c r="R6547" t="e">
        <f t="shared" si="1130"/>
        <v>#N/A</v>
      </c>
      <c r="S6547" s="1">
        <f t="shared" si="1137"/>
        <v>43211.708333333336</v>
      </c>
      <c r="T6547">
        <f t="shared" si="1131"/>
        <v>23.2</v>
      </c>
      <c r="U6547">
        <f t="shared" si="1132"/>
        <v>0</v>
      </c>
      <c r="V6547" t="b">
        <f t="shared" si="1138"/>
        <v>0</v>
      </c>
    </row>
    <row r="6548" spans="1:22" x14ac:dyDescent="0.4">
      <c r="A6548" t="s">
        <v>5947</v>
      </c>
      <c r="B6548" s="1">
        <v>43211.732789351852</v>
      </c>
      <c r="C6548">
        <v>209</v>
      </c>
      <c r="D6548" t="s">
        <v>297</v>
      </c>
      <c r="E6548">
        <v>4</v>
      </c>
      <c r="F6548" s="1">
        <v>43211.858611111114</v>
      </c>
      <c r="G6548">
        <v>210</v>
      </c>
      <c r="H6548" t="s">
        <v>397</v>
      </c>
      <c r="I6548">
        <v>4</v>
      </c>
      <c r="J6548">
        <v>181</v>
      </c>
      <c r="K6548">
        <v>4130</v>
      </c>
      <c r="L6548">
        <f t="shared" si="1133"/>
        <v>17</v>
      </c>
      <c r="M6548" t="b">
        <f t="shared" si="1134"/>
        <v>1</v>
      </c>
      <c r="N6548">
        <f t="shared" si="1135"/>
        <v>35</v>
      </c>
      <c r="O6548">
        <f t="shared" si="1136"/>
        <v>13</v>
      </c>
      <c r="P6548" s="8">
        <f t="shared" si="1139"/>
        <v>2.4456018518518519E-2</v>
      </c>
      <c r="Q6548" s="1">
        <f t="shared" si="1140"/>
        <v>43211.708333333336</v>
      </c>
      <c r="R6548">
        <f t="shared" si="1130"/>
        <v>23.2</v>
      </c>
      <c r="S6548" s="1">
        <f t="shared" si="1137"/>
        <v>43211.708333333336</v>
      </c>
      <c r="T6548">
        <f t="shared" si="1131"/>
        <v>23.2</v>
      </c>
      <c r="U6548">
        <f t="shared" si="1132"/>
        <v>0</v>
      </c>
      <c r="V6548" t="b">
        <f t="shared" si="1138"/>
        <v>0</v>
      </c>
    </row>
    <row r="6549" spans="1:22" x14ac:dyDescent="0.4">
      <c r="A6549" t="s">
        <v>1280</v>
      </c>
      <c r="B6549" s="1">
        <v>43211.73369212963</v>
      </c>
      <c r="C6549">
        <v>1117</v>
      </c>
      <c r="D6549" t="s">
        <v>743</v>
      </c>
      <c r="E6549">
        <v>9</v>
      </c>
      <c r="F6549" s="1">
        <v>43211.742766203701</v>
      </c>
      <c r="G6549">
        <v>1117</v>
      </c>
      <c r="H6549" t="s">
        <v>743</v>
      </c>
      <c r="I6549">
        <v>2</v>
      </c>
      <c r="J6549">
        <v>12</v>
      </c>
      <c r="K6549">
        <v>370</v>
      </c>
      <c r="L6549">
        <f t="shared" si="1133"/>
        <v>17</v>
      </c>
      <c r="M6549" t="b">
        <f t="shared" si="1134"/>
        <v>1</v>
      </c>
      <c r="N6549">
        <f t="shared" si="1135"/>
        <v>36</v>
      </c>
      <c r="O6549">
        <f t="shared" si="1136"/>
        <v>31</v>
      </c>
      <c r="P6549" s="8">
        <f t="shared" si="1139"/>
        <v>2.5358796296296296E-2</v>
      </c>
      <c r="Q6549" s="1">
        <f t="shared" si="1140"/>
        <v>43211.708333333336</v>
      </c>
      <c r="R6549">
        <f t="shared" si="1130"/>
        <v>23.2</v>
      </c>
      <c r="S6549" s="1">
        <f t="shared" si="1137"/>
        <v>43211.708333333336</v>
      </c>
      <c r="T6549">
        <f t="shared" si="1131"/>
        <v>23.2</v>
      </c>
      <c r="U6549">
        <f t="shared" si="1132"/>
        <v>0</v>
      </c>
      <c r="V6549" t="b">
        <f t="shared" si="1138"/>
        <v>0</v>
      </c>
    </row>
    <row r="6550" spans="1:22" x14ac:dyDescent="0.4">
      <c r="A6550" t="s">
        <v>2953</v>
      </c>
      <c r="B6550" s="1">
        <v>43211.734652777777</v>
      </c>
      <c r="C6550">
        <v>1124</v>
      </c>
      <c r="D6550" t="s">
        <v>452</v>
      </c>
      <c r="E6550">
        <v>6</v>
      </c>
      <c r="F6550" s="1">
        <v>43211.73710648148</v>
      </c>
      <c r="G6550">
        <v>1117</v>
      </c>
      <c r="H6550" t="s">
        <v>743</v>
      </c>
      <c r="I6550">
        <v>1</v>
      </c>
      <c r="J6550">
        <v>3</v>
      </c>
      <c r="K6550">
        <v>610</v>
      </c>
      <c r="L6550">
        <f t="shared" si="1133"/>
        <v>17</v>
      </c>
      <c r="M6550" t="b">
        <f t="shared" si="1134"/>
        <v>1</v>
      </c>
      <c r="N6550">
        <f t="shared" si="1135"/>
        <v>37</v>
      </c>
      <c r="O6550">
        <f t="shared" si="1136"/>
        <v>54</v>
      </c>
      <c r="P6550" s="8">
        <f t="shared" si="1139"/>
        <v>2.631944444444444E-2</v>
      </c>
      <c r="Q6550" s="1">
        <f t="shared" si="1140"/>
        <v>43211.708333333336</v>
      </c>
      <c r="R6550">
        <f t="shared" si="1130"/>
        <v>23.2</v>
      </c>
      <c r="S6550" s="1">
        <f t="shared" si="1137"/>
        <v>43211.708333333336</v>
      </c>
      <c r="T6550">
        <f t="shared" si="1131"/>
        <v>23.2</v>
      </c>
      <c r="U6550">
        <f t="shared" si="1132"/>
        <v>0</v>
      </c>
      <c r="V6550" t="b">
        <f t="shared" si="1138"/>
        <v>0</v>
      </c>
    </row>
    <row r="6551" spans="1:22" x14ac:dyDescent="0.4">
      <c r="A6551" t="s">
        <v>5948</v>
      </c>
      <c r="B6551" s="1">
        <v>43211.735694444447</v>
      </c>
      <c r="C6551">
        <v>385</v>
      </c>
      <c r="D6551" t="s">
        <v>600</v>
      </c>
      <c r="E6551">
        <v>8</v>
      </c>
      <c r="F6551" s="1">
        <v>43211.778067129628</v>
      </c>
      <c r="G6551">
        <v>338</v>
      </c>
      <c r="H6551" t="s">
        <v>999</v>
      </c>
      <c r="I6551">
        <v>4</v>
      </c>
      <c r="J6551">
        <v>58</v>
      </c>
      <c r="K6551">
        <v>4510</v>
      </c>
      <c r="L6551">
        <f t="shared" si="1133"/>
        <v>17</v>
      </c>
      <c r="M6551" t="b">
        <f t="shared" si="1134"/>
        <v>1</v>
      </c>
      <c r="N6551">
        <f t="shared" si="1135"/>
        <v>39</v>
      </c>
      <c r="O6551">
        <f t="shared" si="1136"/>
        <v>24</v>
      </c>
      <c r="P6551" s="8">
        <f t="shared" si="1139"/>
        <v>2.736111111111111E-2</v>
      </c>
      <c r="Q6551" s="1">
        <f t="shared" si="1140"/>
        <v>43211.708333333336</v>
      </c>
      <c r="R6551">
        <f t="shared" si="1130"/>
        <v>23.2</v>
      </c>
      <c r="S6551" s="1">
        <f t="shared" si="1137"/>
        <v>43211.708333333336</v>
      </c>
      <c r="T6551">
        <f t="shared" si="1131"/>
        <v>23.2</v>
      </c>
      <c r="U6551">
        <f t="shared" si="1132"/>
        <v>0</v>
      </c>
      <c r="V6551" t="b">
        <f t="shared" si="1138"/>
        <v>0</v>
      </c>
    </row>
    <row r="6552" spans="1:22" x14ac:dyDescent="0.4">
      <c r="A6552" t="s">
        <v>840</v>
      </c>
      <c r="B6552" s="1">
        <v>43211.736620370371</v>
      </c>
      <c r="C6552">
        <v>1634</v>
      </c>
      <c r="D6552" t="s">
        <v>1308</v>
      </c>
      <c r="E6552">
        <v>11</v>
      </c>
      <c r="F6552" s="1">
        <v>43211.799780092595</v>
      </c>
      <c r="G6552">
        <v>1634</v>
      </c>
      <c r="H6552" t="s">
        <v>1308</v>
      </c>
      <c r="I6552">
        <v>2</v>
      </c>
      <c r="J6552">
        <v>86</v>
      </c>
      <c r="K6552">
        <v>5110</v>
      </c>
      <c r="L6552">
        <f t="shared" si="1133"/>
        <v>17</v>
      </c>
      <c r="M6552" t="b">
        <f t="shared" si="1134"/>
        <v>1</v>
      </c>
      <c r="N6552">
        <f t="shared" si="1135"/>
        <v>40</v>
      </c>
      <c r="O6552">
        <f t="shared" si="1136"/>
        <v>44</v>
      </c>
      <c r="P6552" s="8">
        <f t="shared" si="1139"/>
        <v>2.8287037037037038E-2</v>
      </c>
      <c r="Q6552" s="1">
        <f t="shared" si="1140"/>
        <v>43211.708333333336</v>
      </c>
      <c r="R6552">
        <f t="shared" si="1130"/>
        <v>23.2</v>
      </c>
      <c r="S6552" s="1">
        <f t="shared" si="1137"/>
        <v>43211.708333333336</v>
      </c>
      <c r="T6552">
        <f t="shared" si="1131"/>
        <v>23.2</v>
      </c>
      <c r="U6552">
        <f t="shared" si="1132"/>
        <v>0</v>
      </c>
      <c r="V6552" t="b">
        <f t="shared" si="1138"/>
        <v>0</v>
      </c>
    </row>
    <row r="6553" spans="1:22" x14ac:dyDescent="0.4">
      <c r="A6553" t="s">
        <v>5949</v>
      </c>
      <c r="B6553" s="1">
        <v>43211.737627314818</v>
      </c>
      <c r="C6553">
        <v>703</v>
      </c>
      <c r="D6553" t="s">
        <v>606</v>
      </c>
      <c r="E6553">
        <v>10</v>
      </c>
      <c r="F6553" s="1">
        <v>43211.820844907408</v>
      </c>
      <c r="G6553">
        <v>207</v>
      </c>
      <c r="H6553" t="s">
        <v>41</v>
      </c>
      <c r="I6553">
        <v>38</v>
      </c>
      <c r="J6553">
        <v>108</v>
      </c>
      <c r="K6553">
        <v>12020</v>
      </c>
      <c r="L6553">
        <f t="shared" si="1133"/>
        <v>17</v>
      </c>
      <c r="M6553" t="b">
        <f t="shared" si="1134"/>
        <v>1</v>
      </c>
      <c r="N6553">
        <f t="shared" si="1135"/>
        <v>42</v>
      </c>
      <c r="O6553">
        <f t="shared" si="1136"/>
        <v>11</v>
      </c>
      <c r="P6553" s="8">
        <f t="shared" si="1139"/>
        <v>2.929398148148148E-2</v>
      </c>
      <c r="Q6553" s="1">
        <f t="shared" si="1140"/>
        <v>43211.708333333336</v>
      </c>
      <c r="R6553">
        <f t="shared" si="1130"/>
        <v>23.2</v>
      </c>
      <c r="S6553" s="1">
        <f t="shared" si="1137"/>
        <v>43211.708333333336</v>
      </c>
      <c r="T6553">
        <f t="shared" si="1131"/>
        <v>23.2</v>
      </c>
      <c r="U6553">
        <f t="shared" si="1132"/>
        <v>0</v>
      </c>
      <c r="V6553" t="b">
        <f t="shared" si="1138"/>
        <v>0</v>
      </c>
    </row>
    <row r="6554" spans="1:22" x14ac:dyDescent="0.4">
      <c r="A6554" t="s">
        <v>4021</v>
      </c>
      <c r="B6554" s="1">
        <v>43211.738402777781</v>
      </c>
      <c r="C6554">
        <v>572</v>
      </c>
      <c r="D6554" t="s">
        <v>195</v>
      </c>
      <c r="E6554">
        <v>6</v>
      </c>
      <c r="F6554" s="1">
        <v>43211.79383101852</v>
      </c>
      <c r="G6554">
        <v>1706</v>
      </c>
      <c r="H6554" t="s">
        <v>2998</v>
      </c>
      <c r="I6554">
        <v>9</v>
      </c>
      <c r="J6554">
        <v>79</v>
      </c>
      <c r="K6554">
        <v>12910</v>
      </c>
      <c r="L6554">
        <f t="shared" si="1133"/>
        <v>17</v>
      </c>
      <c r="M6554" t="b">
        <f t="shared" si="1134"/>
        <v>1</v>
      </c>
      <c r="N6554">
        <f t="shared" si="1135"/>
        <v>43</v>
      </c>
      <c r="O6554">
        <f t="shared" si="1136"/>
        <v>18</v>
      </c>
      <c r="P6554" s="8">
        <f t="shared" si="1139"/>
        <v>3.006944444444444E-2</v>
      </c>
      <c r="Q6554" s="1">
        <f t="shared" si="1140"/>
        <v>43211.708333333336</v>
      </c>
      <c r="R6554">
        <f t="shared" si="1130"/>
        <v>23.2</v>
      </c>
      <c r="S6554" s="1">
        <f t="shared" si="1137"/>
        <v>43211.708333333336</v>
      </c>
      <c r="T6554">
        <f t="shared" si="1131"/>
        <v>23.2</v>
      </c>
      <c r="U6554">
        <f t="shared" si="1132"/>
        <v>0</v>
      </c>
      <c r="V6554" t="b">
        <f t="shared" si="1138"/>
        <v>0</v>
      </c>
    </row>
    <row r="6555" spans="1:22" x14ac:dyDescent="0.4">
      <c r="A6555" t="s">
        <v>5950</v>
      </c>
      <c r="B6555" s="1">
        <v>43211.739386574074</v>
      </c>
      <c r="C6555">
        <v>155</v>
      </c>
      <c r="D6555" t="s">
        <v>1373</v>
      </c>
      <c r="E6555">
        <v>3</v>
      </c>
      <c r="F6555" s="1">
        <v>43211.748136574075</v>
      </c>
      <c r="G6555">
        <v>113</v>
      </c>
      <c r="H6555" t="s">
        <v>125</v>
      </c>
      <c r="I6555">
        <v>5</v>
      </c>
      <c r="J6555">
        <v>12</v>
      </c>
      <c r="K6555">
        <v>1760</v>
      </c>
      <c r="L6555">
        <f t="shared" si="1133"/>
        <v>17</v>
      </c>
      <c r="M6555" t="b">
        <f t="shared" si="1134"/>
        <v>1</v>
      </c>
      <c r="N6555">
        <f t="shared" si="1135"/>
        <v>44</v>
      </c>
      <c r="O6555">
        <f t="shared" si="1136"/>
        <v>43</v>
      </c>
      <c r="P6555" s="8">
        <f t="shared" si="1139"/>
        <v>3.1053240740740742E-2</v>
      </c>
      <c r="Q6555" s="1">
        <f t="shared" si="1140"/>
        <v>43211.708333333336</v>
      </c>
      <c r="R6555">
        <f t="shared" si="1130"/>
        <v>23.2</v>
      </c>
      <c r="S6555" s="1">
        <f t="shared" si="1137"/>
        <v>43211.708333333336</v>
      </c>
      <c r="T6555">
        <f t="shared" si="1131"/>
        <v>23.2</v>
      </c>
      <c r="U6555">
        <f t="shared" si="1132"/>
        <v>0</v>
      </c>
      <c r="V6555" t="b">
        <f t="shared" si="1138"/>
        <v>0</v>
      </c>
    </row>
    <row r="6556" spans="1:22" x14ac:dyDescent="0.4">
      <c r="A6556" t="s">
        <v>5951</v>
      </c>
      <c r="B6556" s="1">
        <v>43211.740254629629</v>
      </c>
      <c r="C6556">
        <v>1925</v>
      </c>
      <c r="D6556" t="s">
        <v>509</v>
      </c>
      <c r="E6556">
        <v>8</v>
      </c>
      <c r="F6556" s="1">
        <v>43211.761770833335</v>
      </c>
      <c r="G6556">
        <v>1141</v>
      </c>
      <c r="H6556" t="s">
        <v>1897</v>
      </c>
      <c r="I6556">
        <v>10</v>
      </c>
      <c r="J6556">
        <v>30</v>
      </c>
      <c r="K6556">
        <v>4370</v>
      </c>
      <c r="L6556">
        <f t="shared" si="1133"/>
        <v>17</v>
      </c>
      <c r="M6556" t="b">
        <f t="shared" si="1134"/>
        <v>1</v>
      </c>
      <c r="N6556">
        <f t="shared" si="1135"/>
        <v>45</v>
      </c>
      <c r="O6556">
        <f t="shared" si="1136"/>
        <v>58</v>
      </c>
      <c r="P6556" s="8">
        <f t="shared" si="1139"/>
        <v>3.1921296296296302E-2</v>
      </c>
      <c r="Q6556" s="1">
        <f t="shared" si="1140"/>
        <v>43211.708333333336</v>
      </c>
      <c r="R6556">
        <f t="shared" si="1130"/>
        <v>23.2</v>
      </c>
      <c r="S6556" s="1">
        <f t="shared" si="1137"/>
        <v>43211.708333333336</v>
      </c>
      <c r="T6556">
        <f t="shared" si="1131"/>
        <v>23.2</v>
      </c>
      <c r="U6556">
        <f t="shared" si="1132"/>
        <v>0</v>
      </c>
      <c r="V6556" t="b">
        <f t="shared" si="1138"/>
        <v>0</v>
      </c>
    </row>
    <row r="6557" spans="1:22" x14ac:dyDescent="0.4">
      <c r="A6557" t="s">
        <v>5952</v>
      </c>
      <c r="B6557" s="1">
        <v>43211.741180555553</v>
      </c>
      <c r="C6557">
        <v>128</v>
      </c>
      <c r="D6557" t="s">
        <v>955</v>
      </c>
      <c r="E6557">
        <v>2</v>
      </c>
      <c r="F6557" s="1">
        <v>43211.74690972222</v>
      </c>
      <c r="G6557">
        <v>140</v>
      </c>
      <c r="H6557" t="s">
        <v>269</v>
      </c>
      <c r="I6557">
        <v>1</v>
      </c>
      <c r="J6557">
        <v>8</v>
      </c>
      <c r="K6557">
        <v>770</v>
      </c>
      <c r="L6557">
        <f t="shared" si="1133"/>
        <v>17</v>
      </c>
      <c r="M6557" t="b">
        <f t="shared" si="1134"/>
        <v>1</v>
      </c>
      <c r="N6557">
        <f t="shared" si="1135"/>
        <v>47</v>
      </c>
      <c r="O6557">
        <f t="shared" si="1136"/>
        <v>18</v>
      </c>
      <c r="P6557" s="8">
        <f t="shared" si="1139"/>
        <v>3.2847222222222222E-2</v>
      </c>
      <c r="Q6557" s="1">
        <f t="shared" si="1140"/>
        <v>43211.708333333328</v>
      </c>
      <c r="R6557" t="e">
        <f t="shared" si="1130"/>
        <v>#N/A</v>
      </c>
      <c r="S6557" s="1">
        <f t="shared" si="1137"/>
        <v>43211.708333333336</v>
      </c>
      <c r="T6557">
        <f t="shared" si="1131"/>
        <v>23.2</v>
      </c>
      <c r="U6557">
        <f t="shared" si="1132"/>
        <v>0</v>
      </c>
      <c r="V6557" t="b">
        <f t="shared" si="1138"/>
        <v>0</v>
      </c>
    </row>
    <row r="6558" spans="1:22" x14ac:dyDescent="0.4">
      <c r="A6558" t="s">
        <v>5953</v>
      </c>
      <c r="B6558" s="1">
        <v>43211.742175925923</v>
      </c>
      <c r="C6558">
        <v>3515</v>
      </c>
      <c r="D6558" t="s">
        <v>4135</v>
      </c>
      <c r="E6558">
        <v>5</v>
      </c>
      <c r="F6558" s="1">
        <v>43211.785775462966</v>
      </c>
      <c r="G6558">
        <v>515</v>
      </c>
      <c r="H6558" t="s">
        <v>911</v>
      </c>
      <c r="I6558">
        <v>3</v>
      </c>
      <c r="J6558">
        <v>62</v>
      </c>
      <c r="K6558">
        <v>7960</v>
      </c>
      <c r="L6558">
        <f t="shared" si="1133"/>
        <v>17</v>
      </c>
      <c r="M6558" t="b">
        <f t="shared" si="1134"/>
        <v>1</v>
      </c>
      <c r="N6558">
        <f t="shared" si="1135"/>
        <v>48</v>
      </c>
      <c r="O6558">
        <f t="shared" si="1136"/>
        <v>44</v>
      </c>
      <c r="P6558" s="8">
        <f t="shared" si="1139"/>
        <v>3.3842592592592598E-2</v>
      </c>
      <c r="Q6558" s="1">
        <f t="shared" si="1140"/>
        <v>43211.708333333328</v>
      </c>
      <c r="R6558" t="e">
        <f t="shared" si="1130"/>
        <v>#N/A</v>
      </c>
      <c r="S6558" s="1">
        <f t="shared" si="1137"/>
        <v>43211.708333333336</v>
      </c>
      <c r="T6558">
        <f t="shared" si="1131"/>
        <v>23.2</v>
      </c>
      <c r="U6558">
        <f t="shared" si="1132"/>
        <v>0</v>
      </c>
      <c r="V6558" t="b">
        <f t="shared" si="1138"/>
        <v>0</v>
      </c>
    </row>
    <row r="6559" spans="1:22" x14ac:dyDescent="0.4">
      <c r="A6559" t="s">
        <v>5954</v>
      </c>
      <c r="B6559" s="1">
        <v>43211.743090277778</v>
      </c>
      <c r="C6559">
        <v>919</v>
      </c>
      <c r="D6559" t="s">
        <v>1008</v>
      </c>
      <c r="E6559">
        <v>2</v>
      </c>
      <c r="F6559" s="1">
        <v>43211.751562500001</v>
      </c>
      <c r="G6559">
        <v>907</v>
      </c>
      <c r="H6559" t="s">
        <v>529</v>
      </c>
      <c r="I6559">
        <v>3</v>
      </c>
      <c r="J6559">
        <v>11</v>
      </c>
      <c r="K6559">
        <v>2340</v>
      </c>
      <c r="L6559">
        <f t="shared" si="1133"/>
        <v>17</v>
      </c>
      <c r="M6559" t="b">
        <f t="shared" si="1134"/>
        <v>1</v>
      </c>
      <c r="N6559">
        <f t="shared" si="1135"/>
        <v>50</v>
      </c>
      <c r="O6559">
        <f t="shared" si="1136"/>
        <v>3</v>
      </c>
      <c r="P6559" s="8">
        <f t="shared" si="1139"/>
        <v>3.4756944444444444E-2</v>
      </c>
      <c r="Q6559" s="1">
        <f t="shared" si="1140"/>
        <v>43211.708333333336</v>
      </c>
      <c r="R6559">
        <f t="shared" si="1130"/>
        <v>23.2</v>
      </c>
      <c r="S6559" s="1">
        <f t="shared" si="1137"/>
        <v>43211.708333333336</v>
      </c>
      <c r="T6559">
        <f t="shared" si="1131"/>
        <v>23.2</v>
      </c>
      <c r="U6559">
        <f t="shared" si="1132"/>
        <v>0</v>
      </c>
      <c r="V6559" t="b">
        <f t="shared" si="1138"/>
        <v>0</v>
      </c>
    </row>
    <row r="6560" spans="1:22" x14ac:dyDescent="0.4">
      <c r="A6560" t="s">
        <v>5955</v>
      </c>
      <c r="B6560" s="1">
        <v>43211.744108796294</v>
      </c>
      <c r="C6560">
        <v>1601</v>
      </c>
      <c r="D6560" t="s">
        <v>415</v>
      </c>
      <c r="E6560">
        <v>7</v>
      </c>
      <c r="F6560" s="1">
        <v>43211.779270833336</v>
      </c>
      <c r="G6560">
        <v>1663</v>
      </c>
      <c r="H6560" t="s">
        <v>1019</v>
      </c>
      <c r="I6560">
        <v>17</v>
      </c>
      <c r="J6560">
        <v>48</v>
      </c>
      <c r="K6560">
        <v>4170</v>
      </c>
      <c r="L6560">
        <f t="shared" si="1133"/>
        <v>17</v>
      </c>
      <c r="M6560" t="b">
        <f t="shared" si="1134"/>
        <v>1</v>
      </c>
      <c r="N6560">
        <f t="shared" si="1135"/>
        <v>51</v>
      </c>
      <c r="O6560">
        <f t="shared" si="1136"/>
        <v>31</v>
      </c>
      <c r="P6560" s="8">
        <f t="shared" si="1139"/>
        <v>3.577546296296296E-2</v>
      </c>
      <c r="Q6560" s="1">
        <f t="shared" si="1140"/>
        <v>43211.708333333328</v>
      </c>
      <c r="R6560" t="e">
        <f t="shared" si="1130"/>
        <v>#N/A</v>
      </c>
      <c r="S6560" s="1">
        <f t="shared" si="1137"/>
        <v>43211.708333333336</v>
      </c>
      <c r="T6560">
        <f t="shared" si="1131"/>
        <v>23.2</v>
      </c>
      <c r="U6560">
        <f t="shared" si="1132"/>
        <v>0</v>
      </c>
      <c r="V6560" t="b">
        <f t="shared" si="1138"/>
        <v>0</v>
      </c>
    </row>
    <row r="6561" spans="1:22" x14ac:dyDescent="0.4">
      <c r="A6561" t="s">
        <v>5956</v>
      </c>
      <c r="B6561" s="1">
        <v>43211.744930555556</v>
      </c>
      <c r="C6561">
        <v>2335</v>
      </c>
      <c r="D6561" t="s">
        <v>1220</v>
      </c>
      <c r="E6561">
        <v>3</v>
      </c>
      <c r="F6561" s="1">
        <v>43211.750648148147</v>
      </c>
      <c r="G6561">
        <v>2358</v>
      </c>
      <c r="H6561" t="s">
        <v>1310</v>
      </c>
      <c r="I6561">
        <v>3</v>
      </c>
      <c r="J6561">
        <v>8</v>
      </c>
      <c r="K6561">
        <v>1070</v>
      </c>
      <c r="L6561">
        <f t="shared" si="1133"/>
        <v>17</v>
      </c>
      <c r="M6561" t="b">
        <f t="shared" si="1134"/>
        <v>1</v>
      </c>
      <c r="N6561">
        <f t="shared" si="1135"/>
        <v>52</v>
      </c>
      <c r="O6561">
        <f t="shared" si="1136"/>
        <v>42</v>
      </c>
      <c r="P6561" s="8">
        <f t="shared" si="1139"/>
        <v>3.6597222222222225E-2</v>
      </c>
      <c r="Q6561" s="1">
        <f t="shared" si="1140"/>
        <v>43211.708333333336</v>
      </c>
      <c r="R6561">
        <f t="shared" si="1130"/>
        <v>23.2</v>
      </c>
      <c r="S6561" s="1">
        <f t="shared" si="1137"/>
        <v>43211.708333333336</v>
      </c>
      <c r="T6561">
        <f t="shared" si="1131"/>
        <v>23.2</v>
      </c>
      <c r="U6561">
        <f t="shared" si="1132"/>
        <v>0</v>
      </c>
      <c r="V6561" t="b">
        <f t="shared" si="1138"/>
        <v>0</v>
      </c>
    </row>
    <row r="6562" spans="1:22" x14ac:dyDescent="0.4">
      <c r="A6562" t="s">
        <v>5957</v>
      </c>
      <c r="B6562" s="1">
        <v>43211.745972222219</v>
      </c>
      <c r="C6562">
        <v>1332</v>
      </c>
      <c r="D6562" t="s">
        <v>1214</v>
      </c>
      <c r="E6562">
        <v>2</v>
      </c>
      <c r="F6562" s="1">
        <v>43211.770474537036</v>
      </c>
      <c r="G6562">
        <v>626</v>
      </c>
      <c r="H6562" t="s">
        <v>1241</v>
      </c>
      <c r="I6562">
        <v>5</v>
      </c>
      <c r="J6562">
        <v>34</v>
      </c>
      <c r="K6562">
        <v>7350</v>
      </c>
      <c r="L6562">
        <f t="shared" si="1133"/>
        <v>17</v>
      </c>
      <c r="M6562" t="b">
        <f t="shared" si="1134"/>
        <v>1</v>
      </c>
      <c r="N6562">
        <f t="shared" si="1135"/>
        <v>54</v>
      </c>
      <c r="O6562">
        <f t="shared" si="1136"/>
        <v>12</v>
      </c>
      <c r="P6562" s="8">
        <f t="shared" si="1139"/>
        <v>3.7638888888888895E-2</v>
      </c>
      <c r="Q6562" s="1">
        <f t="shared" si="1140"/>
        <v>43211.708333333328</v>
      </c>
      <c r="R6562" t="e">
        <f t="shared" si="1130"/>
        <v>#N/A</v>
      </c>
      <c r="S6562" s="1">
        <f t="shared" si="1137"/>
        <v>43211.708333333336</v>
      </c>
      <c r="T6562">
        <f t="shared" si="1131"/>
        <v>23.2</v>
      </c>
      <c r="U6562">
        <f t="shared" si="1132"/>
        <v>0</v>
      </c>
      <c r="V6562" t="b">
        <f t="shared" si="1138"/>
        <v>0</v>
      </c>
    </row>
    <row r="6563" spans="1:22" x14ac:dyDescent="0.4">
      <c r="A6563" t="s">
        <v>5958</v>
      </c>
      <c r="B6563" s="1">
        <v>43211.746886574074</v>
      </c>
      <c r="C6563">
        <v>1248</v>
      </c>
      <c r="D6563" t="s">
        <v>854</v>
      </c>
      <c r="E6563">
        <v>2</v>
      </c>
      <c r="F6563" s="1">
        <v>43211.817858796298</v>
      </c>
      <c r="G6563">
        <v>1248</v>
      </c>
      <c r="H6563" t="s">
        <v>854</v>
      </c>
      <c r="I6563">
        <v>5</v>
      </c>
      <c r="J6563">
        <v>98</v>
      </c>
      <c r="K6563">
        <v>6540</v>
      </c>
      <c r="L6563">
        <f t="shared" si="1133"/>
        <v>17</v>
      </c>
      <c r="M6563" t="b">
        <f t="shared" si="1134"/>
        <v>1</v>
      </c>
      <c r="N6563">
        <f t="shared" si="1135"/>
        <v>55</v>
      </c>
      <c r="O6563">
        <f t="shared" si="1136"/>
        <v>31</v>
      </c>
      <c r="P6563" s="8">
        <f t="shared" si="1139"/>
        <v>3.8553240740740742E-2</v>
      </c>
      <c r="Q6563" s="1">
        <f t="shared" si="1140"/>
        <v>43211.708333333336</v>
      </c>
      <c r="R6563">
        <f t="shared" si="1130"/>
        <v>23.2</v>
      </c>
      <c r="S6563" s="1">
        <f t="shared" si="1137"/>
        <v>43211.708333333336</v>
      </c>
      <c r="T6563">
        <f t="shared" si="1131"/>
        <v>23.2</v>
      </c>
      <c r="U6563">
        <f t="shared" si="1132"/>
        <v>0</v>
      </c>
      <c r="V6563" t="b">
        <f t="shared" si="1138"/>
        <v>0</v>
      </c>
    </row>
    <row r="6564" spans="1:22" x14ac:dyDescent="0.4">
      <c r="A6564" t="s">
        <v>2816</v>
      </c>
      <c r="B6564" s="1">
        <v>43211.747731481482</v>
      </c>
      <c r="C6564">
        <v>716</v>
      </c>
      <c r="D6564" t="s">
        <v>118</v>
      </c>
      <c r="E6564">
        <v>3</v>
      </c>
      <c r="F6564" s="1">
        <v>43211.820868055554</v>
      </c>
      <c r="G6564">
        <v>716</v>
      </c>
      <c r="H6564" t="s">
        <v>118</v>
      </c>
      <c r="I6564">
        <v>5</v>
      </c>
      <c r="J6564">
        <v>104</v>
      </c>
      <c r="K6564">
        <v>15900</v>
      </c>
      <c r="L6564">
        <f t="shared" si="1133"/>
        <v>17</v>
      </c>
      <c r="M6564" t="b">
        <f t="shared" si="1134"/>
        <v>1</v>
      </c>
      <c r="N6564">
        <f t="shared" si="1135"/>
        <v>56</v>
      </c>
      <c r="O6564">
        <f t="shared" si="1136"/>
        <v>44</v>
      </c>
      <c r="P6564" s="8">
        <f t="shared" si="1139"/>
        <v>3.9398148148148147E-2</v>
      </c>
      <c r="Q6564" s="1">
        <f t="shared" si="1140"/>
        <v>43211.708333333336</v>
      </c>
      <c r="R6564">
        <f t="shared" si="1130"/>
        <v>23.2</v>
      </c>
      <c r="S6564" s="1">
        <f t="shared" si="1137"/>
        <v>43211.708333333336</v>
      </c>
      <c r="T6564">
        <f t="shared" si="1131"/>
        <v>23.2</v>
      </c>
      <c r="U6564">
        <f t="shared" si="1132"/>
        <v>0</v>
      </c>
      <c r="V6564" t="b">
        <f t="shared" si="1138"/>
        <v>0</v>
      </c>
    </row>
    <row r="6565" spans="1:22" x14ac:dyDescent="0.4">
      <c r="A6565" t="s">
        <v>3478</v>
      </c>
      <c r="B6565" s="1">
        <v>43211.74858796296</v>
      </c>
      <c r="C6565">
        <v>3507</v>
      </c>
      <c r="D6565" t="s">
        <v>1327</v>
      </c>
      <c r="E6565">
        <v>25</v>
      </c>
      <c r="F6565" s="1">
        <v>43211.755046296297</v>
      </c>
      <c r="G6565">
        <v>3516</v>
      </c>
      <c r="H6565" t="s">
        <v>5122</v>
      </c>
      <c r="I6565">
        <v>3</v>
      </c>
      <c r="J6565">
        <v>9</v>
      </c>
      <c r="K6565">
        <v>1440</v>
      </c>
      <c r="L6565">
        <f t="shared" si="1133"/>
        <v>17</v>
      </c>
      <c r="M6565" t="b">
        <f t="shared" si="1134"/>
        <v>1</v>
      </c>
      <c r="N6565">
        <f t="shared" si="1135"/>
        <v>57</v>
      </c>
      <c r="O6565">
        <f t="shared" si="1136"/>
        <v>58</v>
      </c>
      <c r="P6565" s="8">
        <f t="shared" si="1139"/>
        <v>4.0254629629629633E-2</v>
      </c>
      <c r="Q6565" s="1">
        <f t="shared" si="1140"/>
        <v>43211.708333333328</v>
      </c>
      <c r="R6565" t="e">
        <f t="shared" si="1130"/>
        <v>#N/A</v>
      </c>
      <c r="S6565" s="1">
        <f t="shared" si="1137"/>
        <v>43211.708333333336</v>
      </c>
      <c r="T6565">
        <f t="shared" si="1131"/>
        <v>23.2</v>
      </c>
      <c r="U6565">
        <f t="shared" si="1132"/>
        <v>0</v>
      </c>
      <c r="V6565" t="b">
        <f t="shared" si="1138"/>
        <v>0</v>
      </c>
    </row>
    <row r="6566" spans="1:22" x14ac:dyDescent="0.4">
      <c r="A6566" t="s">
        <v>5959</v>
      </c>
      <c r="B6566" s="1">
        <v>43211.749571759261</v>
      </c>
      <c r="C6566">
        <v>210</v>
      </c>
      <c r="D6566" t="s">
        <v>397</v>
      </c>
      <c r="E6566">
        <v>9</v>
      </c>
      <c r="F6566" s="1">
        <v>43211.817407407405</v>
      </c>
      <c r="G6566">
        <v>222</v>
      </c>
      <c r="H6566" t="s">
        <v>863</v>
      </c>
      <c r="I6566">
        <v>9</v>
      </c>
      <c r="J6566">
        <v>89</v>
      </c>
      <c r="K6566">
        <v>5770</v>
      </c>
      <c r="L6566">
        <f t="shared" si="1133"/>
        <v>17</v>
      </c>
      <c r="M6566" t="b">
        <f t="shared" si="1134"/>
        <v>1</v>
      </c>
      <c r="N6566">
        <f t="shared" si="1135"/>
        <v>59</v>
      </c>
      <c r="O6566">
        <f t="shared" si="1136"/>
        <v>23</v>
      </c>
      <c r="P6566" s="8">
        <f t="shared" si="1139"/>
        <v>4.1238425925925921E-2</v>
      </c>
      <c r="Q6566" s="1">
        <f t="shared" si="1140"/>
        <v>43211.708333333336</v>
      </c>
      <c r="R6566">
        <f t="shared" si="1130"/>
        <v>23.2</v>
      </c>
      <c r="S6566" s="1">
        <f t="shared" si="1137"/>
        <v>43211.708333333336</v>
      </c>
      <c r="T6566">
        <f t="shared" si="1131"/>
        <v>23.2</v>
      </c>
      <c r="U6566">
        <f t="shared" si="1132"/>
        <v>0</v>
      </c>
      <c r="V6566" t="b">
        <f t="shared" si="1138"/>
        <v>0</v>
      </c>
    </row>
    <row r="6567" spans="1:22" x14ac:dyDescent="0.4">
      <c r="A6567" t="s">
        <v>2254</v>
      </c>
      <c r="B6567" s="1">
        <v>43211.750625000001</v>
      </c>
      <c r="C6567">
        <v>2111</v>
      </c>
      <c r="D6567" t="s">
        <v>758</v>
      </c>
      <c r="E6567">
        <v>9</v>
      </c>
      <c r="F6567" s="1">
        <v>43211.754062499997</v>
      </c>
      <c r="G6567">
        <v>2122</v>
      </c>
      <c r="H6567" t="s">
        <v>274</v>
      </c>
      <c r="I6567">
        <v>17</v>
      </c>
      <c r="J6567">
        <v>4</v>
      </c>
      <c r="K6567">
        <v>760</v>
      </c>
      <c r="L6567">
        <f t="shared" si="1133"/>
        <v>18</v>
      </c>
      <c r="M6567" t="b">
        <f t="shared" si="1134"/>
        <v>1</v>
      </c>
      <c r="N6567">
        <f t="shared" si="1135"/>
        <v>0</v>
      </c>
      <c r="O6567">
        <f t="shared" si="1136"/>
        <v>54</v>
      </c>
      <c r="P6567" s="8">
        <f t="shared" si="1139"/>
        <v>6.2500000000000001E-4</v>
      </c>
      <c r="Q6567" s="1">
        <f t="shared" si="1140"/>
        <v>43211.75</v>
      </c>
      <c r="R6567">
        <f t="shared" si="1130"/>
        <v>22.2</v>
      </c>
      <c r="S6567" s="1">
        <f t="shared" si="1137"/>
        <v>43211.75</v>
      </c>
      <c r="T6567">
        <f t="shared" si="1131"/>
        <v>22.2</v>
      </c>
      <c r="U6567">
        <f t="shared" si="1132"/>
        <v>0</v>
      </c>
      <c r="V6567" t="b">
        <f t="shared" si="1138"/>
        <v>0</v>
      </c>
    </row>
    <row r="6568" spans="1:22" x14ac:dyDescent="0.4">
      <c r="A6568" t="s">
        <v>5760</v>
      </c>
      <c r="B6568" s="1">
        <v>43211.751423611109</v>
      </c>
      <c r="C6568">
        <v>342</v>
      </c>
      <c r="D6568" t="s">
        <v>348</v>
      </c>
      <c r="E6568">
        <v>8</v>
      </c>
      <c r="F6568" s="1">
        <v>43211.754363425927</v>
      </c>
      <c r="G6568">
        <v>356</v>
      </c>
      <c r="H6568" t="s">
        <v>777</v>
      </c>
      <c r="I6568">
        <v>3</v>
      </c>
      <c r="J6568">
        <v>3</v>
      </c>
      <c r="K6568">
        <v>230</v>
      </c>
      <c r="L6568">
        <f t="shared" si="1133"/>
        <v>18</v>
      </c>
      <c r="M6568" t="b">
        <f t="shared" si="1134"/>
        <v>1</v>
      </c>
      <c r="N6568">
        <f t="shared" si="1135"/>
        <v>2</v>
      </c>
      <c r="O6568">
        <f t="shared" si="1136"/>
        <v>3</v>
      </c>
      <c r="P6568" s="8">
        <f t="shared" si="1139"/>
        <v>1.423611111111111E-3</v>
      </c>
      <c r="Q6568" s="1">
        <f t="shared" si="1140"/>
        <v>43211.75</v>
      </c>
      <c r="R6568">
        <f t="shared" si="1130"/>
        <v>22.2</v>
      </c>
      <c r="S6568" s="1">
        <f t="shared" si="1137"/>
        <v>43211.75</v>
      </c>
      <c r="T6568">
        <f t="shared" si="1131"/>
        <v>22.2</v>
      </c>
      <c r="U6568">
        <f t="shared" si="1132"/>
        <v>0</v>
      </c>
      <c r="V6568" t="b">
        <f t="shared" si="1138"/>
        <v>0</v>
      </c>
    </row>
    <row r="6569" spans="1:22" x14ac:dyDescent="0.4">
      <c r="A6569" t="s">
        <v>5960</v>
      </c>
      <c r="B6569" s="1">
        <v>43211.752476851849</v>
      </c>
      <c r="C6569">
        <v>501</v>
      </c>
      <c r="D6569" t="s">
        <v>44</v>
      </c>
      <c r="E6569">
        <v>1</v>
      </c>
      <c r="F6569" s="1">
        <v>43211.760196759256</v>
      </c>
      <c r="G6569">
        <v>3506</v>
      </c>
      <c r="H6569" t="s">
        <v>1627</v>
      </c>
      <c r="I6569">
        <v>9</v>
      </c>
      <c r="J6569">
        <v>10</v>
      </c>
      <c r="K6569">
        <v>1120</v>
      </c>
      <c r="L6569">
        <f t="shared" si="1133"/>
        <v>18</v>
      </c>
      <c r="M6569" t="b">
        <f t="shared" si="1134"/>
        <v>1</v>
      </c>
      <c r="N6569">
        <f t="shared" si="1135"/>
        <v>3</v>
      </c>
      <c r="O6569">
        <f t="shared" si="1136"/>
        <v>34</v>
      </c>
      <c r="P6569" s="8">
        <f t="shared" si="1139"/>
        <v>2.4768518518518516E-3</v>
      </c>
      <c r="Q6569" s="1">
        <f t="shared" si="1140"/>
        <v>43211.75</v>
      </c>
      <c r="R6569">
        <f t="shared" si="1130"/>
        <v>22.2</v>
      </c>
      <c r="S6569" s="1">
        <f t="shared" si="1137"/>
        <v>43211.75</v>
      </c>
      <c r="T6569">
        <f t="shared" si="1131"/>
        <v>22.2</v>
      </c>
      <c r="U6569">
        <f t="shared" si="1132"/>
        <v>0</v>
      </c>
      <c r="V6569" t="b">
        <f t="shared" si="1138"/>
        <v>0</v>
      </c>
    </row>
    <row r="6570" spans="1:22" x14ac:dyDescent="0.4">
      <c r="A6570" t="s">
        <v>5961</v>
      </c>
      <c r="B6570" s="1">
        <v>43211.753287037034</v>
      </c>
      <c r="C6570">
        <v>183</v>
      </c>
      <c r="D6570" t="s">
        <v>239</v>
      </c>
      <c r="E6570">
        <v>4</v>
      </c>
      <c r="F6570" s="1">
        <v>43211.767233796294</v>
      </c>
      <c r="G6570">
        <v>114</v>
      </c>
      <c r="H6570" t="s">
        <v>313</v>
      </c>
      <c r="I6570">
        <v>2</v>
      </c>
      <c r="J6570">
        <v>19</v>
      </c>
      <c r="K6570">
        <v>1390</v>
      </c>
      <c r="L6570">
        <f t="shared" si="1133"/>
        <v>18</v>
      </c>
      <c r="M6570" t="b">
        <f t="shared" si="1134"/>
        <v>1</v>
      </c>
      <c r="N6570">
        <f t="shared" si="1135"/>
        <v>4</v>
      </c>
      <c r="O6570">
        <f t="shared" si="1136"/>
        <v>44</v>
      </c>
      <c r="P6570" s="8">
        <f t="shared" si="1139"/>
        <v>3.2870370370370367E-3</v>
      </c>
      <c r="Q6570" s="1">
        <f t="shared" si="1140"/>
        <v>43211.75</v>
      </c>
      <c r="R6570">
        <f t="shared" si="1130"/>
        <v>22.2</v>
      </c>
      <c r="S6570" s="1">
        <f t="shared" si="1137"/>
        <v>43211.75</v>
      </c>
      <c r="T6570">
        <f t="shared" si="1131"/>
        <v>22.2</v>
      </c>
      <c r="U6570">
        <f t="shared" si="1132"/>
        <v>0</v>
      </c>
      <c r="V6570" t="b">
        <f t="shared" si="1138"/>
        <v>0</v>
      </c>
    </row>
    <row r="6571" spans="1:22" x14ac:dyDescent="0.4">
      <c r="A6571" t="s">
        <v>3000</v>
      </c>
      <c r="B6571" s="1">
        <v>43211.754062499997</v>
      </c>
      <c r="C6571">
        <v>227</v>
      </c>
      <c r="D6571" t="s">
        <v>849</v>
      </c>
      <c r="E6571">
        <v>6</v>
      </c>
      <c r="F6571" s="1">
        <v>43211.778437499997</v>
      </c>
      <c r="G6571">
        <v>249</v>
      </c>
      <c r="H6571" t="s">
        <v>565</v>
      </c>
      <c r="I6571">
        <v>5</v>
      </c>
      <c r="J6571">
        <v>34</v>
      </c>
      <c r="K6571">
        <v>5200</v>
      </c>
      <c r="L6571">
        <f t="shared" si="1133"/>
        <v>18</v>
      </c>
      <c r="M6571" t="b">
        <f t="shared" si="1134"/>
        <v>1</v>
      </c>
      <c r="N6571">
        <f t="shared" si="1135"/>
        <v>5</v>
      </c>
      <c r="O6571">
        <f t="shared" si="1136"/>
        <v>51</v>
      </c>
      <c r="P6571" s="8">
        <f t="shared" si="1139"/>
        <v>4.0624999999999993E-3</v>
      </c>
      <c r="Q6571" s="1">
        <f t="shared" si="1140"/>
        <v>43211.75</v>
      </c>
      <c r="R6571">
        <f t="shared" si="1130"/>
        <v>22.2</v>
      </c>
      <c r="S6571" s="1">
        <f t="shared" si="1137"/>
        <v>43211.75</v>
      </c>
      <c r="T6571">
        <f t="shared" si="1131"/>
        <v>22.2</v>
      </c>
      <c r="U6571">
        <f t="shared" si="1132"/>
        <v>0</v>
      </c>
      <c r="V6571" t="b">
        <f t="shared" si="1138"/>
        <v>0</v>
      </c>
    </row>
    <row r="6572" spans="1:22" x14ac:dyDescent="0.4">
      <c r="A6572" t="s">
        <v>5962</v>
      </c>
      <c r="B6572" s="1">
        <v>43211.755011574074</v>
      </c>
      <c r="C6572">
        <v>180</v>
      </c>
      <c r="D6572" t="s">
        <v>498</v>
      </c>
      <c r="E6572">
        <v>3</v>
      </c>
      <c r="F6572" s="1">
        <v>43211.768692129626</v>
      </c>
      <c r="G6572">
        <v>114</v>
      </c>
      <c r="H6572" t="s">
        <v>313</v>
      </c>
      <c r="I6572">
        <v>12</v>
      </c>
      <c r="J6572">
        <v>19</v>
      </c>
      <c r="K6572">
        <v>3380</v>
      </c>
      <c r="L6572">
        <f t="shared" si="1133"/>
        <v>18</v>
      </c>
      <c r="M6572" t="b">
        <f t="shared" si="1134"/>
        <v>1</v>
      </c>
      <c r="N6572">
        <f t="shared" si="1135"/>
        <v>7</v>
      </c>
      <c r="O6572">
        <f t="shared" si="1136"/>
        <v>13</v>
      </c>
      <c r="P6572" s="8">
        <f t="shared" si="1139"/>
        <v>5.0115740740740737E-3</v>
      </c>
      <c r="Q6572" s="1">
        <f t="shared" si="1140"/>
        <v>43211.75</v>
      </c>
      <c r="R6572">
        <f t="shared" si="1130"/>
        <v>22.2</v>
      </c>
      <c r="S6572" s="1">
        <f t="shared" si="1137"/>
        <v>43211.75</v>
      </c>
      <c r="T6572">
        <f t="shared" si="1131"/>
        <v>22.2</v>
      </c>
      <c r="U6572">
        <f t="shared" si="1132"/>
        <v>0</v>
      </c>
      <c r="V6572" t="b">
        <f t="shared" si="1138"/>
        <v>0</v>
      </c>
    </row>
    <row r="6573" spans="1:22" x14ac:dyDescent="0.4">
      <c r="A6573" t="s">
        <v>262</v>
      </c>
      <c r="B6573" s="1">
        <v>43211.755810185183</v>
      </c>
      <c r="C6573">
        <v>237</v>
      </c>
      <c r="D6573" t="s">
        <v>197</v>
      </c>
      <c r="E6573">
        <v>2</v>
      </c>
      <c r="F6573" s="1">
        <v>43211.841631944444</v>
      </c>
      <c r="G6573">
        <v>237</v>
      </c>
      <c r="H6573" t="s">
        <v>197</v>
      </c>
      <c r="I6573">
        <v>2</v>
      </c>
      <c r="J6573">
        <v>123</v>
      </c>
      <c r="K6573">
        <v>25120</v>
      </c>
      <c r="L6573">
        <f t="shared" si="1133"/>
        <v>18</v>
      </c>
      <c r="M6573" t="b">
        <f t="shared" si="1134"/>
        <v>1</v>
      </c>
      <c r="N6573">
        <f t="shared" si="1135"/>
        <v>8</v>
      </c>
      <c r="O6573">
        <f t="shared" si="1136"/>
        <v>22</v>
      </c>
      <c r="P6573" s="8">
        <f t="shared" si="1139"/>
        <v>5.8101851851851856E-3</v>
      </c>
      <c r="Q6573" s="1">
        <f t="shared" si="1140"/>
        <v>43211.75</v>
      </c>
      <c r="R6573">
        <f t="shared" si="1130"/>
        <v>22.2</v>
      </c>
      <c r="S6573" s="1">
        <f t="shared" si="1137"/>
        <v>43211.75</v>
      </c>
      <c r="T6573">
        <f t="shared" si="1131"/>
        <v>22.2</v>
      </c>
      <c r="U6573">
        <f t="shared" si="1132"/>
        <v>0</v>
      </c>
      <c r="V6573" t="b">
        <f t="shared" si="1138"/>
        <v>0</v>
      </c>
    </row>
    <row r="6574" spans="1:22" x14ac:dyDescent="0.4">
      <c r="A6574" t="s">
        <v>2052</v>
      </c>
      <c r="B6574" s="1">
        <v>43211.756886574076</v>
      </c>
      <c r="C6574">
        <v>207</v>
      </c>
      <c r="D6574" t="s">
        <v>41</v>
      </c>
      <c r="E6574">
        <v>8</v>
      </c>
      <c r="F6574" s="1">
        <v>43211.839837962965</v>
      </c>
      <c r="G6574">
        <v>221</v>
      </c>
      <c r="H6574" t="s">
        <v>680</v>
      </c>
      <c r="I6574">
        <v>6</v>
      </c>
      <c r="J6574">
        <v>118</v>
      </c>
      <c r="K6574">
        <v>11550</v>
      </c>
      <c r="L6574">
        <f t="shared" si="1133"/>
        <v>18</v>
      </c>
      <c r="M6574" t="b">
        <f t="shared" si="1134"/>
        <v>1</v>
      </c>
      <c r="N6574">
        <f t="shared" si="1135"/>
        <v>9</v>
      </c>
      <c r="O6574">
        <f t="shared" si="1136"/>
        <v>55</v>
      </c>
      <c r="P6574" s="8">
        <f t="shared" si="1139"/>
        <v>6.8865740740740736E-3</v>
      </c>
      <c r="Q6574" s="1">
        <f t="shared" si="1140"/>
        <v>43211.75</v>
      </c>
      <c r="R6574">
        <f t="shared" si="1130"/>
        <v>22.2</v>
      </c>
      <c r="S6574" s="1">
        <f t="shared" si="1137"/>
        <v>43211.75</v>
      </c>
      <c r="T6574">
        <f t="shared" si="1131"/>
        <v>22.2</v>
      </c>
      <c r="U6574">
        <f t="shared" si="1132"/>
        <v>0</v>
      </c>
      <c r="V6574" t="b">
        <f t="shared" si="1138"/>
        <v>0</v>
      </c>
    </row>
    <row r="6575" spans="1:22" x14ac:dyDescent="0.4">
      <c r="A6575" t="s">
        <v>1250</v>
      </c>
      <c r="B6575" s="1">
        <v>43211.757592592592</v>
      </c>
      <c r="C6575">
        <v>2368</v>
      </c>
      <c r="D6575" t="s">
        <v>2122</v>
      </c>
      <c r="E6575">
        <v>7</v>
      </c>
      <c r="F6575" s="1">
        <v>43211.784155092595</v>
      </c>
      <c r="G6575">
        <v>2320</v>
      </c>
      <c r="H6575" t="s">
        <v>2472</v>
      </c>
      <c r="I6575">
        <v>1</v>
      </c>
      <c r="J6575">
        <v>37</v>
      </c>
      <c r="K6575">
        <v>2840</v>
      </c>
      <c r="L6575">
        <f t="shared" si="1133"/>
        <v>18</v>
      </c>
      <c r="M6575" t="b">
        <f t="shared" si="1134"/>
        <v>1</v>
      </c>
      <c r="N6575">
        <f t="shared" si="1135"/>
        <v>10</v>
      </c>
      <c r="O6575">
        <f t="shared" si="1136"/>
        <v>56</v>
      </c>
      <c r="P6575" s="8">
        <f t="shared" si="1139"/>
        <v>7.5925925925925926E-3</v>
      </c>
      <c r="Q6575" s="1">
        <f t="shared" si="1140"/>
        <v>43211.75</v>
      </c>
      <c r="R6575">
        <f t="shared" si="1130"/>
        <v>22.2</v>
      </c>
      <c r="S6575" s="1">
        <f t="shared" si="1137"/>
        <v>43211.75</v>
      </c>
      <c r="T6575">
        <f t="shared" si="1131"/>
        <v>22.2</v>
      </c>
      <c r="U6575">
        <f t="shared" si="1132"/>
        <v>0</v>
      </c>
      <c r="V6575" t="b">
        <f t="shared" si="1138"/>
        <v>0</v>
      </c>
    </row>
    <row r="6576" spans="1:22" x14ac:dyDescent="0.4">
      <c r="A6576" t="s">
        <v>5963</v>
      </c>
      <c r="B6576" s="1">
        <v>43211.758425925924</v>
      </c>
      <c r="C6576">
        <v>1267</v>
      </c>
      <c r="D6576" t="s">
        <v>1652</v>
      </c>
      <c r="E6576">
        <v>11</v>
      </c>
      <c r="F6576" s="1">
        <v>43211.763240740744</v>
      </c>
      <c r="G6576">
        <v>1260</v>
      </c>
      <c r="H6576" t="s">
        <v>2069</v>
      </c>
      <c r="I6576">
        <v>3</v>
      </c>
      <c r="J6576">
        <v>6</v>
      </c>
      <c r="K6576">
        <v>1370</v>
      </c>
      <c r="L6576">
        <f t="shared" si="1133"/>
        <v>18</v>
      </c>
      <c r="M6576" t="b">
        <f t="shared" si="1134"/>
        <v>1</v>
      </c>
      <c r="N6576">
        <f t="shared" si="1135"/>
        <v>12</v>
      </c>
      <c r="O6576">
        <f t="shared" si="1136"/>
        <v>8</v>
      </c>
      <c r="P6576" s="8">
        <f t="shared" si="1139"/>
        <v>8.4259259259259253E-3</v>
      </c>
      <c r="Q6576" s="1">
        <f t="shared" si="1140"/>
        <v>43211.75</v>
      </c>
      <c r="R6576">
        <f t="shared" si="1130"/>
        <v>22.2</v>
      </c>
      <c r="S6576" s="1">
        <f t="shared" si="1137"/>
        <v>43211.75</v>
      </c>
      <c r="T6576">
        <f t="shared" si="1131"/>
        <v>22.2</v>
      </c>
      <c r="U6576">
        <f t="shared" si="1132"/>
        <v>0</v>
      </c>
      <c r="V6576" t="b">
        <f t="shared" si="1138"/>
        <v>0</v>
      </c>
    </row>
    <row r="6577" spans="1:22" x14ac:dyDescent="0.4">
      <c r="A6577" t="s">
        <v>5964</v>
      </c>
      <c r="B6577" s="1">
        <v>43211.759259259263</v>
      </c>
      <c r="C6577">
        <v>276</v>
      </c>
      <c r="D6577" t="s">
        <v>2817</v>
      </c>
      <c r="E6577">
        <v>1</v>
      </c>
      <c r="F6577" s="1">
        <v>43211.828912037039</v>
      </c>
      <c r="G6577">
        <v>260</v>
      </c>
      <c r="H6577" t="s">
        <v>230</v>
      </c>
      <c r="I6577">
        <v>8</v>
      </c>
      <c r="J6577">
        <v>99</v>
      </c>
      <c r="K6577">
        <v>7070</v>
      </c>
      <c r="L6577">
        <f t="shared" si="1133"/>
        <v>18</v>
      </c>
      <c r="M6577" t="b">
        <f t="shared" si="1134"/>
        <v>1</v>
      </c>
      <c r="N6577">
        <f t="shared" si="1135"/>
        <v>13</v>
      </c>
      <c r="O6577">
        <f t="shared" si="1136"/>
        <v>20</v>
      </c>
      <c r="P6577" s="8">
        <f t="shared" si="1139"/>
        <v>9.2592592592592605E-3</v>
      </c>
      <c r="Q6577" s="1">
        <f t="shared" si="1140"/>
        <v>43211.75</v>
      </c>
      <c r="R6577">
        <f t="shared" si="1130"/>
        <v>22.2</v>
      </c>
      <c r="S6577" s="1">
        <f t="shared" si="1137"/>
        <v>43211.75</v>
      </c>
      <c r="T6577">
        <f t="shared" si="1131"/>
        <v>22.2</v>
      </c>
      <c r="U6577">
        <f t="shared" si="1132"/>
        <v>0</v>
      </c>
      <c r="V6577" t="b">
        <f t="shared" si="1138"/>
        <v>0</v>
      </c>
    </row>
    <row r="6578" spans="1:22" x14ac:dyDescent="0.4">
      <c r="A6578" t="s">
        <v>2775</v>
      </c>
      <c r="B6578" s="1">
        <v>43211.760023148148</v>
      </c>
      <c r="C6578">
        <v>2292</v>
      </c>
      <c r="D6578" t="s">
        <v>5965</v>
      </c>
      <c r="E6578">
        <v>5</v>
      </c>
      <c r="F6578" s="1">
        <v>43211.782743055555</v>
      </c>
      <c r="G6578">
        <v>2237</v>
      </c>
      <c r="H6578" t="s">
        <v>1094</v>
      </c>
      <c r="I6578">
        <v>10</v>
      </c>
      <c r="J6578">
        <v>32</v>
      </c>
      <c r="K6578">
        <v>2490</v>
      </c>
      <c r="L6578">
        <f t="shared" si="1133"/>
        <v>18</v>
      </c>
      <c r="M6578" t="b">
        <f t="shared" si="1134"/>
        <v>1</v>
      </c>
      <c r="N6578">
        <f t="shared" si="1135"/>
        <v>14</v>
      </c>
      <c r="O6578">
        <f t="shared" si="1136"/>
        <v>26</v>
      </c>
      <c r="P6578" s="8">
        <f t="shared" si="1139"/>
        <v>1.0023148148148147E-2</v>
      </c>
      <c r="Q6578" s="1">
        <f t="shared" si="1140"/>
        <v>43211.75</v>
      </c>
      <c r="R6578">
        <f t="shared" si="1130"/>
        <v>22.2</v>
      </c>
      <c r="S6578" s="1">
        <f t="shared" si="1137"/>
        <v>43211.75</v>
      </c>
      <c r="T6578">
        <f t="shared" si="1131"/>
        <v>22.2</v>
      </c>
      <c r="U6578">
        <f t="shared" si="1132"/>
        <v>0</v>
      </c>
      <c r="V6578" t="b">
        <f t="shared" si="1138"/>
        <v>0</v>
      </c>
    </row>
    <row r="6579" spans="1:22" x14ac:dyDescent="0.4">
      <c r="A6579" t="s">
        <v>5134</v>
      </c>
      <c r="B6579" s="1">
        <v>43211.760914351849</v>
      </c>
      <c r="C6579">
        <v>106</v>
      </c>
      <c r="D6579" t="s">
        <v>227</v>
      </c>
      <c r="E6579">
        <v>2</v>
      </c>
      <c r="F6579" s="1">
        <v>43211.773460648146</v>
      </c>
      <c r="G6579">
        <v>132</v>
      </c>
      <c r="H6579" t="s">
        <v>238</v>
      </c>
      <c r="I6579">
        <v>6</v>
      </c>
      <c r="J6579">
        <v>18</v>
      </c>
      <c r="K6579">
        <v>2720</v>
      </c>
      <c r="L6579">
        <f t="shared" si="1133"/>
        <v>18</v>
      </c>
      <c r="M6579" t="b">
        <f t="shared" si="1134"/>
        <v>1</v>
      </c>
      <c r="N6579">
        <f t="shared" si="1135"/>
        <v>15</v>
      </c>
      <c r="O6579">
        <f t="shared" si="1136"/>
        <v>43</v>
      </c>
      <c r="P6579" s="8">
        <f t="shared" si="1139"/>
        <v>1.091435185185185E-2</v>
      </c>
      <c r="Q6579" s="1">
        <f t="shared" si="1140"/>
        <v>43211.75</v>
      </c>
      <c r="R6579">
        <f t="shared" si="1130"/>
        <v>22.2</v>
      </c>
      <c r="S6579" s="1">
        <f t="shared" si="1137"/>
        <v>43211.75</v>
      </c>
      <c r="T6579">
        <f t="shared" si="1131"/>
        <v>22.2</v>
      </c>
      <c r="U6579">
        <f t="shared" si="1132"/>
        <v>0</v>
      </c>
      <c r="V6579" t="b">
        <f t="shared" si="1138"/>
        <v>0</v>
      </c>
    </row>
    <row r="6580" spans="1:22" x14ac:dyDescent="0.4">
      <c r="A6580" t="s">
        <v>5966</v>
      </c>
      <c r="B6580" s="1">
        <v>43211.761793981481</v>
      </c>
      <c r="C6580">
        <v>723</v>
      </c>
      <c r="D6580" t="s">
        <v>432</v>
      </c>
      <c r="E6580">
        <v>3</v>
      </c>
      <c r="F6580" s="1">
        <v>43211.814652777779</v>
      </c>
      <c r="G6580">
        <v>103</v>
      </c>
      <c r="H6580" t="s">
        <v>314</v>
      </c>
      <c r="I6580">
        <v>8</v>
      </c>
      <c r="J6580">
        <v>70</v>
      </c>
      <c r="K6580">
        <v>9730</v>
      </c>
      <c r="L6580">
        <f t="shared" si="1133"/>
        <v>18</v>
      </c>
      <c r="M6580" t="b">
        <f t="shared" si="1134"/>
        <v>1</v>
      </c>
      <c r="N6580">
        <f t="shared" si="1135"/>
        <v>16</v>
      </c>
      <c r="O6580">
        <f t="shared" si="1136"/>
        <v>59</v>
      </c>
      <c r="P6580" s="8">
        <f t="shared" si="1139"/>
        <v>1.1793981481481482E-2</v>
      </c>
      <c r="Q6580" s="1">
        <f t="shared" si="1140"/>
        <v>43211.75</v>
      </c>
      <c r="R6580">
        <f t="shared" si="1130"/>
        <v>22.2</v>
      </c>
      <c r="S6580" s="1">
        <f t="shared" si="1137"/>
        <v>43211.75</v>
      </c>
      <c r="T6580">
        <f t="shared" si="1131"/>
        <v>22.2</v>
      </c>
      <c r="U6580">
        <f t="shared" si="1132"/>
        <v>0</v>
      </c>
      <c r="V6580" t="b">
        <f t="shared" si="1138"/>
        <v>0</v>
      </c>
    </row>
    <row r="6581" spans="1:22" x14ac:dyDescent="0.4">
      <c r="A6581" t="s">
        <v>5967</v>
      </c>
      <c r="B6581" s="1">
        <v>43211.762638888889</v>
      </c>
      <c r="C6581">
        <v>1603</v>
      </c>
      <c r="D6581" t="s">
        <v>1358</v>
      </c>
      <c r="E6581">
        <v>7</v>
      </c>
      <c r="F6581" s="1">
        <v>43211.798368055555</v>
      </c>
      <c r="G6581">
        <v>1536</v>
      </c>
      <c r="H6581" t="s">
        <v>5292</v>
      </c>
      <c r="I6581">
        <v>9</v>
      </c>
      <c r="J6581">
        <v>49</v>
      </c>
      <c r="K6581">
        <v>7340</v>
      </c>
      <c r="L6581">
        <f t="shared" si="1133"/>
        <v>18</v>
      </c>
      <c r="M6581" t="b">
        <f t="shared" si="1134"/>
        <v>1</v>
      </c>
      <c r="N6581">
        <f t="shared" si="1135"/>
        <v>18</v>
      </c>
      <c r="O6581">
        <f t="shared" si="1136"/>
        <v>12</v>
      </c>
      <c r="P6581" s="8">
        <f t="shared" si="1139"/>
        <v>1.2638888888888889E-2</v>
      </c>
      <c r="Q6581" s="1">
        <f t="shared" si="1140"/>
        <v>43211.75</v>
      </c>
      <c r="R6581">
        <f t="shared" si="1130"/>
        <v>22.2</v>
      </c>
      <c r="S6581" s="1">
        <f t="shared" si="1137"/>
        <v>43211.75</v>
      </c>
      <c r="T6581">
        <f t="shared" si="1131"/>
        <v>22.2</v>
      </c>
      <c r="U6581">
        <f t="shared" si="1132"/>
        <v>0</v>
      </c>
      <c r="V6581" t="b">
        <f t="shared" si="1138"/>
        <v>0</v>
      </c>
    </row>
    <row r="6582" spans="1:22" x14ac:dyDescent="0.4">
      <c r="A6582" t="s">
        <v>5968</v>
      </c>
      <c r="B6582" s="1">
        <v>43211.763472222221</v>
      </c>
      <c r="C6582">
        <v>2362</v>
      </c>
      <c r="D6582" t="s">
        <v>630</v>
      </c>
      <c r="E6582">
        <v>7</v>
      </c>
      <c r="F6582" s="1">
        <v>43211.792557870373</v>
      </c>
      <c r="G6582">
        <v>2219</v>
      </c>
      <c r="H6582" t="s">
        <v>189</v>
      </c>
      <c r="I6582">
        <v>5</v>
      </c>
      <c r="J6582">
        <v>41</v>
      </c>
      <c r="K6582">
        <v>4450</v>
      </c>
      <c r="L6582">
        <f t="shared" si="1133"/>
        <v>18</v>
      </c>
      <c r="M6582" t="b">
        <f t="shared" si="1134"/>
        <v>1</v>
      </c>
      <c r="N6582">
        <f t="shared" si="1135"/>
        <v>19</v>
      </c>
      <c r="O6582">
        <f t="shared" si="1136"/>
        <v>24</v>
      </c>
      <c r="P6582" s="8">
        <f t="shared" si="1139"/>
        <v>1.3472222222222221E-2</v>
      </c>
      <c r="Q6582" s="1">
        <f t="shared" si="1140"/>
        <v>43211.75</v>
      </c>
      <c r="R6582">
        <f t="shared" si="1130"/>
        <v>22.2</v>
      </c>
      <c r="S6582" s="1">
        <f t="shared" si="1137"/>
        <v>43211.75</v>
      </c>
      <c r="T6582">
        <f t="shared" si="1131"/>
        <v>22.2</v>
      </c>
      <c r="U6582">
        <f t="shared" si="1132"/>
        <v>0</v>
      </c>
      <c r="V6582" t="b">
        <f t="shared" si="1138"/>
        <v>0</v>
      </c>
    </row>
    <row r="6583" spans="1:22" x14ac:dyDescent="0.4">
      <c r="A6583" t="s">
        <v>5969</v>
      </c>
      <c r="B6583" s="1">
        <v>43211.764374999999</v>
      </c>
      <c r="C6583">
        <v>825</v>
      </c>
      <c r="D6583" t="s">
        <v>413</v>
      </c>
      <c r="E6583">
        <v>8</v>
      </c>
      <c r="F6583" s="1">
        <v>43211.778310185182</v>
      </c>
      <c r="G6583">
        <v>831</v>
      </c>
      <c r="H6583" t="s">
        <v>5970</v>
      </c>
      <c r="I6583">
        <v>3</v>
      </c>
      <c r="J6583">
        <v>19</v>
      </c>
      <c r="K6583">
        <v>1520</v>
      </c>
      <c r="L6583">
        <f t="shared" si="1133"/>
        <v>18</v>
      </c>
      <c r="M6583" t="b">
        <f t="shared" si="1134"/>
        <v>1</v>
      </c>
      <c r="N6583">
        <f t="shared" si="1135"/>
        <v>20</v>
      </c>
      <c r="O6583">
        <f t="shared" si="1136"/>
        <v>42</v>
      </c>
      <c r="P6583" s="8">
        <f t="shared" si="1139"/>
        <v>1.4374999999999999E-2</v>
      </c>
      <c r="Q6583" s="1">
        <f t="shared" si="1140"/>
        <v>43211.75</v>
      </c>
      <c r="R6583">
        <f t="shared" si="1130"/>
        <v>22.2</v>
      </c>
      <c r="S6583" s="1">
        <f t="shared" si="1137"/>
        <v>43211.75</v>
      </c>
      <c r="T6583">
        <f t="shared" si="1131"/>
        <v>22.2</v>
      </c>
      <c r="U6583">
        <f t="shared" si="1132"/>
        <v>0</v>
      </c>
      <c r="V6583" t="b">
        <f t="shared" si="1138"/>
        <v>0</v>
      </c>
    </row>
    <row r="6584" spans="1:22" x14ac:dyDescent="0.4">
      <c r="A6584" t="s">
        <v>5971</v>
      </c>
      <c r="B6584" s="1">
        <v>43211.765219907407</v>
      </c>
      <c r="C6584">
        <v>806</v>
      </c>
      <c r="D6584" t="s">
        <v>714</v>
      </c>
      <c r="E6584">
        <v>3</v>
      </c>
      <c r="F6584" s="1">
        <v>43211.769097222219</v>
      </c>
      <c r="G6584">
        <v>816</v>
      </c>
      <c r="H6584" t="s">
        <v>699</v>
      </c>
      <c r="I6584">
        <v>8</v>
      </c>
      <c r="J6584">
        <v>5</v>
      </c>
      <c r="K6584">
        <v>840</v>
      </c>
      <c r="L6584">
        <f t="shared" si="1133"/>
        <v>18</v>
      </c>
      <c r="M6584" t="b">
        <f t="shared" si="1134"/>
        <v>1</v>
      </c>
      <c r="N6584">
        <f t="shared" si="1135"/>
        <v>21</v>
      </c>
      <c r="O6584">
        <f t="shared" si="1136"/>
        <v>55</v>
      </c>
      <c r="P6584" s="8">
        <f t="shared" si="1139"/>
        <v>1.5219907407407409E-2</v>
      </c>
      <c r="Q6584" s="1">
        <f t="shared" si="1140"/>
        <v>43211.75</v>
      </c>
      <c r="R6584">
        <f t="shared" si="1130"/>
        <v>22.2</v>
      </c>
      <c r="S6584" s="1">
        <f t="shared" si="1137"/>
        <v>43211.75</v>
      </c>
      <c r="T6584">
        <f t="shared" si="1131"/>
        <v>22.2</v>
      </c>
      <c r="U6584">
        <f t="shared" si="1132"/>
        <v>0</v>
      </c>
      <c r="V6584" t="b">
        <f t="shared" si="1138"/>
        <v>0</v>
      </c>
    </row>
    <row r="6585" spans="1:22" x14ac:dyDescent="0.4">
      <c r="A6585" t="s">
        <v>5972</v>
      </c>
      <c r="B6585" s="1">
        <v>43211.766203703701</v>
      </c>
      <c r="C6585">
        <v>2324</v>
      </c>
      <c r="D6585" t="s">
        <v>1602</v>
      </c>
      <c r="E6585">
        <v>3</v>
      </c>
      <c r="F6585" s="1">
        <v>43211.770555555559</v>
      </c>
      <c r="G6585">
        <v>2321</v>
      </c>
      <c r="H6585" t="s">
        <v>836</v>
      </c>
      <c r="I6585">
        <v>2</v>
      </c>
      <c r="J6585">
        <v>5</v>
      </c>
      <c r="K6585">
        <v>590</v>
      </c>
      <c r="L6585">
        <f t="shared" si="1133"/>
        <v>18</v>
      </c>
      <c r="M6585" t="b">
        <f t="shared" si="1134"/>
        <v>1</v>
      </c>
      <c r="N6585">
        <f t="shared" si="1135"/>
        <v>23</v>
      </c>
      <c r="O6585">
        <f t="shared" si="1136"/>
        <v>20</v>
      </c>
      <c r="P6585" s="8">
        <f t="shared" si="1139"/>
        <v>1.6203703703703703E-2</v>
      </c>
      <c r="Q6585" s="1">
        <f t="shared" si="1140"/>
        <v>43211.75</v>
      </c>
      <c r="R6585">
        <f t="shared" si="1130"/>
        <v>22.2</v>
      </c>
      <c r="S6585" s="1">
        <f t="shared" si="1137"/>
        <v>43211.75</v>
      </c>
      <c r="T6585">
        <f t="shared" si="1131"/>
        <v>22.2</v>
      </c>
      <c r="U6585">
        <f t="shared" si="1132"/>
        <v>0</v>
      </c>
      <c r="V6585" t="b">
        <f t="shared" si="1138"/>
        <v>0</v>
      </c>
    </row>
    <row r="6586" spans="1:22" x14ac:dyDescent="0.4">
      <c r="A6586" t="s">
        <v>5973</v>
      </c>
      <c r="B6586" s="1">
        <v>43211.767152777778</v>
      </c>
      <c r="C6586">
        <v>324</v>
      </c>
      <c r="D6586" t="s">
        <v>1603</v>
      </c>
      <c r="E6586">
        <v>3</v>
      </c>
      <c r="F6586" s="1">
        <v>43211.841273148151</v>
      </c>
      <c r="G6586">
        <v>2036</v>
      </c>
      <c r="H6586" t="s">
        <v>3318</v>
      </c>
      <c r="I6586">
        <v>16</v>
      </c>
      <c r="J6586">
        <v>106</v>
      </c>
      <c r="K6586">
        <v>11470</v>
      </c>
      <c r="L6586">
        <f t="shared" si="1133"/>
        <v>18</v>
      </c>
      <c r="M6586" t="b">
        <f t="shared" si="1134"/>
        <v>1</v>
      </c>
      <c r="N6586">
        <f t="shared" si="1135"/>
        <v>24</v>
      </c>
      <c r="O6586">
        <f t="shared" si="1136"/>
        <v>42</v>
      </c>
      <c r="P6586" s="8">
        <f t="shared" si="1139"/>
        <v>1.7152777777777777E-2</v>
      </c>
      <c r="Q6586" s="1">
        <f t="shared" si="1140"/>
        <v>43211.75</v>
      </c>
      <c r="R6586">
        <f t="shared" si="1130"/>
        <v>22.2</v>
      </c>
      <c r="S6586" s="1">
        <f t="shared" si="1137"/>
        <v>43211.75</v>
      </c>
      <c r="T6586">
        <f t="shared" si="1131"/>
        <v>22.2</v>
      </c>
      <c r="U6586">
        <f t="shared" si="1132"/>
        <v>0</v>
      </c>
      <c r="V6586" t="b">
        <f t="shared" si="1138"/>
        <v>0</v>
      </c>
    </row>
    <row r="6587" spans="1:22" x14ac:dyDescent="0.4">
      <c r="A6587" t="s">
        <v>5974</v>
      </c>
      <c r="B6587" s="1">
        <v>43211.768055555556</v>
      </c>
      <c r="C6587">
        <v>1913</v>
      </c>
      <c r="D6587" t="s">
        <v>658</v>
      </c>
      <c r="E6587">
        <v>1</v>
      </c>
      <c r="F6587" s="1">
        <v>43211.804351851853</v>
      </c>
      <c r="G6587">
        <v>1916</v>
      </c>
      <c r="H6587" t="s">
        <v>659</v>
      </c>
      <c r="I6587">
        <v>3</v>
      </c>
      <c r="J6587">
        <v>50</v>
      </c>
      <c r="K6587">
        <v>1120</v>
      </c>
      <c r="L6587">
        <f t="shared" si="1133"/>
        <v>18</v>
      </c>
      <c r="M6587" t="b">
        <f t="shared" si="1134"/>
        <v>1</v>
      </c>
      <c r="N6587">
        <f t="shared" si="1135"/>
        <v>26</v>
      </c>
      <c r="O6587">
        <f t="shared" si="1136"/>
        <v>0</v>
      </c>
      <c r="P6587" s="8">
        <f t="shared" si="1139"/>
        <v>1.8055555555555557E-2</v>
      </c>
      <c r="Q6587" s="1">
        <f t="shared" si="1140"/>
        <v>43211.75</v>
      </c>
      <c r="R6587">
        <f t="shared" si="1130"/>
        <v>22.2</v>
      </c>
      <c r="S6587" s="1">
        <f t="shared" si="1137"/>
        <v>43211.75</v>
      </c>
      <c r="T6587">
        <f t="shared" si="1131"/>
        <v>22.2</v>
      </c>
      <c r="U6587">
        <f t="shared" si="1132"/>
        <v>0</v>
      </c>
      <c r="V6587" t="b">
        <f t="shared" si="1138"/>
        <v>0</v>
      </c>
    </row>
    <row r="6588" spans="1:22" x14ac:dyDescent="0.4">
      <c r="A6588" t="s">
        <v>401</v>
      </c>
      <c r="B6588" s="1">
        <v>43211.768854166665</v>
      </c>
      <c r="C6588">
        <v>521</v>
      </c>
      <c r="D6588" t="s">
        <v>222</v>
      </c>
      <c r="E6588">
        <v>2</v>
      </c>
      <c r="F6588" s="1">
        <v>43211.791562500002</v>
      </c>
      <c r="G6588">
        <v>520</v>
      </c>
      <c r="H6588" t="s">
        <v>443</v>
      </c>
      <c r="I6588">
        <v>9</v>
      </c>
      <c r="J6588">
        <v>32</v>
      </c>
      <c r="K6588">
        <v>1260</v>
      </c>
      <c r="L6588">
        <f t="shared" si="1133"/>
        <v>18</v>
      </c>
      <c r="M6588" t="b">
        <f t="shared" si="1134"/>
        <v>1</v>
      </c>
      <c r="N6588">
        <f t="shared" si="1135"/>
        <v>27</v>
      </c>
      <c r="O6588">
        <f t="shared" si="1136"/>
        <v>9</v>
      </c>
      <c r="P6588" s="8">
        <f t="shared" si="1139"/>
        <v>1.8854166666666665E-2</v>
      </c>
      <c r="Q6588" s="1">
        <f t="shared" si="1140"/>
        <v>43211.75</v>
      </c>
      <c r="R6588">
        <f t="shared" si="1130"/>
        <v>22.2</v>
      </c>
      <c r="S6588" s="1">
        <f t="shared" si="1137"/>
        <v>43211.75</v>
      </c>
      <c r="T6588">
        <f t="shared" si="1131"/>
        <v>22.2</v>
      </c>
      <c r="U6588">
        <f t="shared" si="1132"/>
        <v>0</v>
      </c>
      <c r="V6588" t="b">
        <f t="shared" si="1138"/>
        <v>0</v>
      </c>
    </row>
    <row r="6589" spans="1:22" x14ac:dyDescent="0.4">
      <c r="A6589" t="s">
        <v>3341</v>
      </c>
      <c r="B6589" s="1">
        <v>43211.769641203704</v>
      </c>
      <c r="C6589">
        <v>593</v>
      </c>
      <c r="D6589" t="s">
        <v>142</v>
      </c>
      <c r="E6589">
        <v>4</v>
      </c>
      <c r="F6589" s="1">
        <v>43211.785000000003</v>
      </c>
      <c r="G6589">
        <v>1209</v>
      </c>
      <c r="H6589" t="s">
        <v>211</v>
      </c>
      <c r="I6589">
        <v>5</v>
      </c>
      <c r="J6589">
        <v>21</v>
      </c>
      <c r="K6589">
        <v>3960</v>
      </c>
      <c r="L6589">
        <f t="shared" si="1133"/>
        <v>18</v>
      </c>
      <c r="M6589" t="b">
        <f t="shared" si="1134"/>
        <v>1</v>
      </c>
      <c r="N6589">
        <f t="shared" si="1135"/>
        <v>28</v>
      </c>
      <c r="O6589">
        <f t="shared" si="1136"/>
        <v>17</v>
      </c>
      <c r="P6589" s="8">
        <f t="shared" si="1139"/>
        <v>1.9641203703703706E-2</v>
      </c>
      <c r="Q6589" s="1">
        <f t="shared" si="1140"/>
        <v>43211.75</v>
      </c>
      <c r="R6589">
        <f t="shared" si="1130"/>
        <v>22.2</v>
      </c>
      <c r="S6589" s="1">
        <f t="shared" si="1137"/>
        <v>43211.75</v>
      </c>
      <c r="T6589">
        <f t="shared" si="1131"/>
        <v>22.2</v>
      </c>
      <c r="U6589">
        <f t="shared" si="1132"/>
        <v>0</v>
      </c>
      <c r="V6589" t="b">
        <f t="shared" si="1138"/>
        <v>0</v>
      </c>
    </row>
    <row r="6590" spans="1:22" x14ac:dyDescent="0.4">
      <c r="A6590" t="s">
        <v>5975</v>
      </c>
      <c r="B6590" s="1">
        <v>43211.770486111112</v>
      </c>
      <c r="C6590">
        <v>1906</v>
      </c>
      <c r="D6590" t="s">
        <v>359</v>
      </c>
      <c r="E6590">
        <v>16</v>
      </c>
      <c r="F6590" s="1">
        <v>43211.836863425924</v>
      </c>
      <c r="G6590">
        <v>1906</v>
      </c>
      <c r="H6590" t="s">
        <v>359</v>
      </c>
      <c r="I6590">
        <v>15</v>
      </c>
      <c r="J6590">
        <v>95</v>
      </c>
      <c r="K6590">
        <v>12710</v>
      </c>
      <c r="L6590">
        <f t="shared" si="1133"/>
        <v>18</v>
      </c>
      <c r="M6590" t="b">
        <f t="shared" si="1134"/>
        <v>1</v>
      </c>
      <c r="N6590">
        <f t="shared" si="1135"/>
        <v>29</v>
      </c>
      <c r="O6590">
        <f t="shared" si="1136"/>
        <v>30</v>
      </c>
      <c r="P6590" s="8">
        <f t="shared" si="1139"/>
        <v>2.0486111111111111E-2</v>
      </c>
      <c r="Q6590" s="1">
        <f t="shared" si="1140"/>
        <v>43211.75</v>
      </c>
      <c r="R6590">
        <f t="shared" si="1130"/>
        <v>22.2</v>
      </c>
      <c r="S6590" s="1">
        <f t="shared" si="1137"/>
        <v>43211.75</v>
      </c>
      <c r="T6590">
        <f t="shared" si="1131"/>
        <v>22.2</v>
      </c>
      <c r="U6590">
        <f t="shared" si="1132"/>
        <v>0</v>
      </c>
      <c r="V6590" t="b">
        <f t="shared" si="1138"/>
        <v>0</v>
      </c>
    </row>
    <row r="6591" spans="1:22" x14ac:dyDescent="0.4">
      <c r="A6591" t="s">
        <v>5976</v>
      </c>
      <c r="B6591" s="1">
        <v>43211.771273148152</v>
      </c>
      <c r="C6591">
        <v>2265</v>
      </c>
      <c r="D6591" t="s">
        <v>1677</v>
      </c>
      <c r="E6591">
        <v>2</v>
      </c>
      <c r="F6591" s="1">
        <v>43211.848101851851</v>
      </c>
      <c r="G6591">
        <v>2265</v>
      </c>
      <c r="H6591" t="s">
        <v>1677</v>
      </c>
      <c r="I6591">
        <v>3</v>
      </c>
      <c r="J6591">
        <v>110</v>
      </c>
      <c r="K6591">
        <v>11640</v>
      </c>
      <c r="L6591">
        <f t="shared" si="1133"/>
        <v>18</v>
      </c>
      <c r="M6591" t="b">
        <f t="shared" si="1134"/>
        <v>1</v>
      </c>
      <c r="N6591">
        <f t="shared" si="1135"/>
        <v>30</v>
      </c>
      <c r="O6591">
        <f t="shared" si="1136"/>
        <v>38</v>
      </c>
      <c r="P6591" s="8">
        <f t="shared" si="1139"/>
        <v>2.1273148148148149E-2</v>
      </c>
      <c r="Q6591" s="1">
        <f t="shared" si="1140"/>
        <v>43211.75</v>
      </c>
      <c r="R6591">
        <f t="shared" si="1130"/>
        <v>22.2</v>
      </c>
      <c r="S6591" s="1">
        <f t="shared" si="1137"/>
        <v>43211.75</v>
      </c>
      <c r="T6591">
        <f t="shared" si="1131"/>
        <v>22.2</v>
      </c>
      <c r="U6591">
        <f t="shared" si="1132"/>
        <v>0</v>
      </c>
      <c r="V6591" t="b">
        <f t="shared" si="1138"/>
        <v>0</v>
      </c>
    </row>
    <row r="6592" spans="1:22" x14ac:dyDescent="0.4">
      <c r="A6592" t="s">
        <v>5977</v>
      </c>
      <c r="B6592" s="1">
        <v>43211.772557870368</v>
      </c>
      <c r="C6592">
        <v>1289</v>
      </c>
      <c r="D6592" t="s">
        <v>5978</v>
      </c>
      <c r="E6592">
        <v>10</v>
      </c>
      <c r="F6592" s="1">
        <v>43211.787962962961</v>
      </c>
      <c r="G6592">
        <v>542</v>
      </c>
      <c r="H6592" t="s">
        <v>594</v>
      </c>
      <c r="I6592">
        <v>16</v>
      </c>
      <c r="J6592">
        <v>21</v>
      </c>
      <c r="K6592">
        <v>2850</v>
      </c>
      <c r="L6592">
        <f t="shared" si="1133"/>
        <v>18</v>
      </c>
      <c r="M6592" t="b">
        <f t="shared" si="1134"/>
        <v>1</v>
      </c>
      <c r="N6592">
        <f t="shared" si="1135"/>
        <v>32</v>
      </c>
      <c r="O6592">
        <f t="shared" si="1136"/>
        <v>29</v>
      </c>
      <c r="P6592" s="8">
        <f t="shared" si="1139"/>
        <v>2.255787037037037E-2</v>
      </c>
      <c r="Q6592" s="1">
        <f t="shared" si="1140"/>
        <v>43211.75</v>
      </c>
      <c r="R6592">
        <f t="shared" si="1130"/>
        <v>22.2</v>
      </c>
      <c r="S6592" s="1">
        <f t="shared" si="1137"/>
        <v>43211.75</v>
      </c>
      <c r="T6592">
        <f t="shared" si="1131"/>
        <v>22.2</v>
      </c>
      <c r="U6592">
        <f t="shared" si="1132"/>
        <v>0</v>
      </c>
      <c r="V6592" t="b">
        <f t="shared" si="1138"/>
        <v>0</v>
      </c>
    </row>
    <row r="6593" spans="1:22" x14ac:dyDescent="0.4">
      <c r="A6593" t="s">
        <v>2452</v>
      </c>
      <c r="B6593" s="1">
        <v>43211.773553240739</v>
      </c>
      <c r="C6593">
        <v>1213</v>
      </c>
      <c r="D6593" t="s">
        <v>1336</v>
      </c>
      <c r="E6593">
        <v>20</v>
      </c>
      <c r="F6593" s="1">
        <v>43211.809942129628</v>
      </c>
      <c r="G6593">
        <v>1283</v>
      </c>
      <c r="H6593" t="s">
        <v>5149</v>
      </c>
      <c r="I6593">
        <v>8</v>
      </c>
      <c r="J6593">
        <v>50</v>
      </c>
      <c r="K6593">
        <v>8180</v>
      </c>
      <c r="L6593">
        <f t="shared" si="1133"/>
        <v>18</v>
      </c>
      <c r="M6593" t="b">
        <f t="shared" si="1134"/>
        <v>1</v>
      </c>
      <c r="N6593">
        <f t="shared" si="1135"/>
        <v>33</v>
      </c>
      <c r="O6593">
        <f t="shared" si="1136"/>
        <v>55</v>
      </c>
      <c r="P6593" s="8">
        <f t="shared" si="1139"/>
        <v>2.3553240740740739E-2</v>
      </c>
      <c r="Q6593" s="1">
        <f t="shared" si="1140"/>
        <v>43211.75</v>
      </c>
      <c r="R6593">
        <f t="shared" si="1130"/>
        <v>22.2</v>
      </c>
      <c r="S6593" s="1">
        <f t="shared" si="1137"/>
        <v>43211.75</v>
      </c>
      <c r="T6593">
        <f t="shared" si="1131"/>
        <v>22.2</v>
      </c>
      <c r="U6593">
        <f t="shared" si="1132"/>
        <v>0</v>
      </c>
      <c r="V6593" t="b">
        <f t="shared" si="1138"/>
        <v>0</v>
      </c>
    </row>
    <row r="6594" spans="1:22" x14ac:dyDescent="0.4">
      <c r="A6594" t="s">
        <v>5979</v>
      </c>
      <c r="B6594" s="1">
        <v>43211.774363425924</v>
      </c>
      <c r="C6594">
        <v>2159</v>
      </c>
      <c r="D6594" t="s">
        <v>5337</v>
      </c>
      <c r="E6594">
        <v>3</v>
      </c>
      <c r="F6594" s="1">
        <v>43211.83766203704</v>
      </c>
      <c r="G6594">
        <v>2130</v>
      </c>
      <c r="H6594" t="s">
        <v>1683</v>
      </c>
      <c r="I6594">
        <v>6</v>
      </c>
      <c r="J6594">
        <v>90</v>
      </c>
      <c r="K6594">
        <v>6690</v>
      </c>
      <c r="L6594">
        <f t="shared" si="1133"/>
        <v>18</v>
      </c>
      <c r="M6594" t="b">
        <f t="shared" si="1134"/>
        <v>1</v>
      </c>
      <c r="N6594">
        <f t="shared" si="1135"/>
        <v>35</v>
      </c>
      <c r="O6594">
        <f t="shared" si="1136"/>
        <v>5</v>
      </c>
      <c r="P6594" s="8">
        <f t="shared" si="1139"/>
        <v>2.4363425925925927E-2</v>
      </c>
      <c r="Q6594" s="1">
        <f t="shared" si="1140"/>
        <v>43211.75</v>
      </c>
      <c r="R6594">
        <f t="shared" ref="R6594:R6657" si="1141">VLOOKUP(Q6594,기상정보,2,FALSE)</f>
        <v>22.2</v>
      </c>
      <c r="S6594" s="1">
        <f t="shared" si="1137"/>
        <v>43211.75</v>
      </c>
      <c r="T6594">
        <f t="shared" ref="T6594:T6657" si="1142">VLOOKUP(S6594,기상정보,2,FALSE)</f>
        <v>22.2</v>
      </c>
      <c r="U6594">
        <f t="shared" ref="U6594:U6657" si="1143">VLOOKUP(B6594,기상정보,3,TRUE)</f>
        <v>0</v>
      </c>
      <c r="V6594" t="b">
        <f t="shared" si="1138"/>
        <v>0</v>
      </c>
    </row>
    <row r="6595" spans="1:22" x14ac:dyDescent="0.4">
      <c r="A6595" t="s">
        <v>5764</v>
      </c>
      <c r="B6595" s="1">
        <v>43211.775196759256</v>
      </c>
      <c r="C6595">
        <v>2012</v>
      </c>
      <c r="D6595" t="s">
        <v>4604</v>
      </c>
      <c r="E6595">
        <v>2</v>
      </c>
      <c r="F6595" s="1">
        <v>43211.808611111112</v>
      </c>
      <c r="G6595">
        <v>1985</v>
      </c>
      <c r="H6595" t="s">
        <v>2845</v>
      </c>
      <c r="I6595">
        <v>4</v>
      </c>
      <c r="J6595">
        <v>44</v>
      </c>
      <c r="K6595">
        <v>6450</v>
      </c>
      <c r="L6595">
        <f t="shared" ref="L6595:L6658" si="1144">HOUR(B6595)</f>
        <v>18</v>
      </c>
      <c r="M6595" t="b">
        <f t="shared" ref="M6595:M6658" si="1145">WEEKDAY(B6595,2)&gt;=6</f>
        <v>1</v>
      </c>
      <c r="N6595">
        <f t="shared" ref="N6595:N6658" si="1146">MINUTE(B6595)</f>
        <v>36</v>
      </c>
      <c r="O6595">
        <f t="shared" ref="O6595:O6658" si="1147">SECOND(B6595)</f>
        <v>17</v>
      </c>
      <c r="P6595" s="8">
        <f t="shared" si="1139"/>
        <v>2.5196759259259256E-2</v>
      </c>
      <c r="Q6595" s="1">
        <f t="shared" si="1140"/>
        <v>43211.75</v>
      </c>
      <c r="R6595">
        <f t="shared" si="1141"/>
        <v>22.2</v>
      </c>
      <c r="S6595" s="1">
        <f t="shared" ref="S6595:S6658" si="1148">DATE(YEAR(B6595),MONTH(B6595),DAY(B6595))+TIME(HOUR(B6595),0,0)</f>
        <v>43211.75</v>
      </c>
      <c r="T6595">
        <f t="shared" si="1142"/>
        <v>22.2</v>
      </c>
      <c r="U6595">
        <f t="shared" si="1143"/>
        <v>0</v>
      </c>
      <c r="V6595" t="b">
        <f t="shared" ref="V6595:V6658" si="1149">U6595&gt;=1</f>
        <v>0</v>
      </c>
    </row>
    <row r="6596" spans="1:22" x14ac:dyDescent="0.4">
      <c r="A6596" t="s">
        <v>5980</v>
      </c>
      <c r="B6596" s="1">
        <v>43211.776076388887</v>
      </c>
      <c r="C6596">
        <v>1209</v>
      </c>
      <c r="D6596" t="s">
        <v>211</v>
      </c>
      <c r="E6596">
        <v>11</v>
      </c>
      <c r="F6596" s="1">
        <v>43211.858020833337</v>
      </c>
      <c r="G6596">
        <v>207</v>
      </c>
      <c r="H6596" t="s">
        <v>41</v>
      </c>
      <c r="I6596">
        <v>23</v>
      </c>
      <c r="J6596">
        <v>117</v>
      </c>
      <c r="K6596">
        <v>20320</v>
      </c>
      <c r="L6596">
        <f t="shared" si="1144"/>
        <v>18</v>
      </c>
      <c r="M6596" t="b">
        <f t="shared" si="1145"/>
        <v>1</v>
      </c>
      <c r="N6596">
        <f t="shared" si="1146"/>
        <v>37</v>
      </c>
      <c r="O6596">
        <f t="shared" si="1147"/>
        <v>33</v>
      </c>
      <c r="P6596" s="8">
        <f t="shared" si="1139"/>
        <v>2.6076388888888885E-2</v>
      </c>
      <c r="Q6596" s="1">
        <f t="shared" si="1140"/>
        <v>43211.75</v>
      </c>
      <c r="R6596">
        <f t="shared" si="1141"/>
        <v>22.2</v>
      </c>
      <c r="S6596" s="1">
        <f t="shared" si="1148"/>
        <v>43211.75</v>
      </c>
      <c r="T6596">
        <f t="shared" si="1142"/>
        <v>22.2</v>
      </c>
      <c r="U6596">
        <f t="shared" si="1143"/>
        <v>0</v>
      </c>
      <c r="V6596" t="b">
        <f t="shared" si="1149"/>
        <v>0</v>
      </c>
    </row>
    <row r="6597" spans="1:22" x14ac:dyDescent="0.4">
      <c r="A6597" t="s">
        <v>1730</v>
      </c>
      <c r="B6597" s="1">
        <v>43211.777245370373</v>
      </c>
      <c r="C6597">
        <v>3519</v>
      </c>
      <c r="D6597" t="s">
        <v>589</v>
      </c>
      <c r="E6597">
        <v>1</v>
      </c>
      <c r="F6597" s="1">
        <v>43211.834120370368</v>
      </c>
      <c r="G6597">
        <v>525</v>
      </c>
      <c r="H6597" t="s">
        <v>484</v>
      </c>
      <c r="I6597">
        <v>5</v>
      </c>
      <c r="J6597">
        <v>78</v>
      </c>
      <c r="K6597">
        <v>10450</v>
      </c>
      <c r="L6597">
        <f t="shared" si="1144"/>
        <v>18</v>
      </c>
      <c r="M6597" t="b">
        <f t="shared" si="1145"/>
        <v>1</v>
      </c>
      <c r="N6597">
        <f t="shared" si="1146"/>
        <v>39</v>
      </c>
      <c r="O6597">
        <f t="shared" si="1147"/>
        <v>14</v>
      </c>
      <c r="P6597" s="8">
        <f t="shared" si="1139"/>
        <v>2.7245370370370368E-2</v>
      </c>
      <c r="Q6597" s="1">
        <f t="shared" si="1140"/>
        <v>43211.75</v>
      </c>
      <c r="R6597">
        <f t="shared" si="1141"/>
        <v>22.2</v>
      </c>
      <c r="S6597" s="1">
        <f t="shared" si="1148"/>
        <v>43211.75</v>
      </c>
      <c r="T6597">
        <f t="shared" si="1142"/>
        <v>22.2</v>
      </c>
      <c r="U6597">
        <f t="shared" si="1143"/>
        <v>0</v>
      </c>
      <c r="V6597" t="b">
        <f t="shared" si="1149"/>
        <v>0</v>
      </c>
    </row>
    <row r="6598" spans="1:22" x14ac:dyDescent="0.4">
      <c r="A6598" t="s">
        <v>214</v>
      </c>
      <c r="B6598" s="1">
        <v>43211.778298611112</v>
      </c>
      <c r="C6598">
        <v>1906</v>
      </c>
      <c r="D6598" t="s">
        <v>359</v>
      </c>
      <c r="E6598">
        <v>8</v>
      </c>
      <c r="F6598" s="1">
        <v>43211.817766203705</v>
      </c>
      <c r="G6598">
        <v>1906</v>
      </c>
      <c r="H6598" t="s">
        <v>359</v>
      </c>
      <c r="I6598">
        <v>15</v>
      </c>
      <c r="J6598">
        <v>54</v>
      </c>
      <c r="K6598">
        <v>9390</v>
      </c>
      <c r="L6598">
        <f t="shared" si="1144"/>
        <v>18</v>
      </c>
      <c r="M6598" t="b">
        <f t="shared" si="1145"/>
        <v>1</v>
      </c>
      <c r="N6598">
        <f t="shared" si="1146"/>
        <v>40</v>
      </c>
      <c r="O6598">
        <f t="shared" si="1147"/>
        <v>45</v>
      </c>
      <c r="P6598" s="8">
        <f t="shared" si="1139"/>
        <v>2.8298611111111111E-2</v>
      </c>
      <c r="Q6598" s="1">
        <f t="shared" si="1140"/>
        <v>43211.75</v>
      </c>
      <c r="R6598">
        <f t="shared" si="1141"/>
        <v>22.2</v>
      </c>
      <c r="S6598" s="1">
        <f t="shared" si="1148"/>
        <v>43211.75</v>
      </c>
      <c r="T6598">
        <f t="shared" si="1142"/>
        <v>22.2</v>
      </c>
      <c r="U6598">
        <f t="shared" si="1143"/>
        <v>0</v>
      </c>
      <c r="V6598" t="b">
        <f t="shared" si="1149"/>
        <v>0</v>
      </c>
    </row>
    <row r="6599" spans="1:22" x14ac:dyDescent="0.4">
      <c r="A6599" t="s">
        <v>5981</v>
      </c>
      <c r="B6599" s="1">
        <v>43211.779166666667</v>
      </c>
      <c r="C6599">
        <v>207</v>
      </c>
      <c r="D6599" t="s">
        <v>41</v>
      </c>
      <c r="E6599">
        <v>19</v>
      </c>
      <c r="F6599" s="1">
        <v>43211.848981481482</v>
      </c>
      <c r="G6599">
        <v>207</v>
      </c>
      <c r="H6599" t="s">
        <v>41</v>
      </c>
      <c r="I6599">
        <v>24</v>
      </c>
      <c r="J6599">
        <v>93</v>
      </c>
      <c r="K6599">
        <v>9000</v>
      </c>
      <c r="L6599">
        <f t="shared" si="1144"/>
        <v>18</v>
      </c>
      <c r="M6599" t="b">
        <f t="shared" si="1145"/>
        <v>1</v>
      </c>
      <c r="N6599">
        <f t="shared" si="1146"/>
        <v>42</v>
      </c>
      <c r="O6599">
        <f t="shared" si="1147"/>
        <v>0</v>
      </c>
      <c r="P6599" s="8">
        <f t="shared" si="1139"/>
        <v>2.9166666666666664E-2</v>
      </c>
      <c r="Q6599" s="1">
        <f t="shared" si="1140"/>
        <v>43211.75</v>
      </c>
      <c r="R6599">
        <f t="shared" si="1141"/>
        <v>22.2</v>
      </c>
      <c r="S6599" s="1">
        <f t="shared" si="1148"/>
        <v>43211.75</v>
      </c>
      <c r="T6599">
        <f t="shared" si="1142"/>
        <v>22.2</v>
      </c>
      <c r="U6599">
        <f t="shared" si="1143"/>
        <v>0</v>
      </c>
      <c r="V6599" t="b">
        <f t="shared" si="1149"/>
        <v>0</v>
      </c>
    </row>
    <row r="6600" spans="1:22" x14ac:dyDescent="0.4">
      <c r="A6600" t="s">
        <v>5982</v>
      </c>
      <c r="B6600" s="1">
        <v>43211.779918981483</v>
      </c>
      <c r="C6600">
        <v>207</v>
      </c>
      <c r="D6600" t="s">
        <v>41</v>
      </c>
      <c r="E6600">
        <v>8</v>
      </c>
      <c r="F6600" s="1">
        <v>43211.802337962959</v>
      </c>
      <c r="G6600">
        <v>150</v>
      </c>
      <c r="H6600" t="s">
        <v>39</v>
      </c>
      <c r="I6600">
        <v>6</v>
      </c>
      <c r="J6600">
        <v>31</v>
      </c>
      <c r="K6600">
        <v>5260</v>
      </c>
      <c r="L6600">
        <f t="shared" si="1144"/>
        <v>18</v>
      </c>
      <c r="M6600" t="b">
        <f t="shared" si="1145"/>
        <v>1</v>
      </c>
      <c r="N6600">
        <f t="shared" si="1146"/>
        <v>43</v>
      </c>
      <c r="O6600">
        <f t="shared" si="1147"/>
        <v>5</v>
      </c>
      <c r="P6600" s="8">
        <f t="shared" si="1139"/>
        <v>2.991898148148148E-2</v>
      </c>
      <c r="Q6600" s="1">
        <f t="shared" si="1140"/>
        <v>43211.75</v>
      </c>
      <c r="R6600">
        <f t="shared" si="1141"/>
        <v>22.2</v>
      </c>
      <c r="S6600" s="1">
        <f t="shared" si="1148"/>
        <v>43211.75</v>
      </c>
      <c r="T6600">
        <f t="shared" si="1142"/>
        <v>22.2</v>
      </c>
      <c r="U6600">
        <f t="shared" si="1143"/>
        <v>0</v>
      </c>
      <c r="V6600" t="b">
        <f t="shared" si="1149"/>
        <v>0</v>
      </c>
    </row>
    <row r="6601" spans="1:22" x14ac:dyDescent="0.4">
      <c r="A6601" t="s">
        <v>5983</v>
      </c>
      <c r="B6601" s="1">
        <v>43211.780914351853</v>
      </c>
      <c r="C6601">
        <v>2219</v>
      </c>
      <c r="D6601" t="s">
        <v>189</v>
      </c>
      <c r="E6601">
        <v>6</v>
      </c>
      <c r="F6601" s="1">
        <v>43211.818391203706</v>
      </c>
      <c r="G6601">
        <v>215</v>
      </c>
      <c r="H6601" t="s">
        <v>1708</v>
      </c>
      <c r="I6601">
        <v>8</v>
      </c>
      <c r="J6601">
        <v>52</v>
      </c>
      <c r="K6601">
        <v>7750</v>
      </c>
      <c r="L6601">
        <f t="shared" si="1144"/>
        <v>18</v>
      </c>
      <c r="M6601" t="b">
        <f t="shared" si="1145"/>
        <v>1</v>
      </c>
      <c r="N6601">
        <f t="shared" si="1146"/>
        <v>44</v>
      </c>
      <c r="O6601">
        <f t="shared" si="1147"/>
        <v>31</v>
      </c>
      <c r="P6601" s="8">
        <f t="shared" si="1139"/>
        <v>3.0914351851851849E-2</v>
      </c>
      <c r="Q6601" s="1">
        <f t="shared" si="1140"/>
        <v>43211.75</v>
      </c>
      <c r="R6601">
        <f t="shared" si="1141"/>
        <v>22.2</v>
      </c>
      <c r="S6601" s="1">
        <f t="shared" si="1148"/>
        <v>43211.75</v>
      </c>
      <c r="T6601">
        <f t="shared" si="1142"/>
        <v>22.2</v>
      </c>
      <c r="U6601">
        <f t="shared" si="1143"/>
        <v>0</v>
      </c>
      <c r="V6601" t="b">
        <f t="shared" si="1149"/>
        <v>0</v>
      </c>
    </row>
    <row r="6602" spans="1:22" x14ac:dyDescent="0.4">
      <c r="A6602" t="s">
        <v>3479</v>
      </c>
      <c r="B6602" s="1">
        <v>43211.782199074078</v>
      </c>
      <c r="C6602">
        <v>650</v>
      </c>
      <c r="D6602" t="s">
        <v>4812</v>
      </c>
      <c r="E6602">
        <v>7</v>
      </c>
      <c r="F6602" s="1">
        <v>43211.804837962962</v>
      </c>
      <c r="G6602">
        <v>549</v>
      </c>
      <c r="H6602" t="s">
        <v>721</v>
      </c>
      <c r="I6602">
        <v>2</v>
      </c>
      <c r="J6602">
        <v>30</v>
      </c>
      <c r="K6602">
        <v>6260</v>
      </c>
      <c r="L6602">
        <f t="shared" si="1144"/>
        <v>18</v>
      </c>
      <c r="M6602" t="b">
        <f t="shared" si="1145"/>
        <v>1</v>
      </c>
      <c r="N6602">
        <f t="shared" si="1146"/>
        <v>46</v>
      </c>
      <c r="O6602">
        <f t="shared" si="1147"/>
        <v>22</v>
      </c>
      <c r="P6602" s="8">
        <f t="shared" si="1139"/>
        <v>3.2199074074074074E-2</v>
      </c>
      <c r="Q6602" s="1">
        <f t="shared" si="1140"/>
        <v>43211.75</v>
      </c>
      <c r="R6602">
        <f t="shared" si="1141"/>
        <v>22.2</v>
      </c>
      <c r="S6602" s="1">
        <f t="shared" si="1148"/>
        <v>43211.75</v>
      </c>
      <c r="T6602">
        <f t="shared" si="1142"/>
        <v>22.2</v>
      </c>
      <c r="U6602">
        <f t="shared" si="1143"/>
        <v>0</v>
      </c>
      <c r="V6602" t="b">
        <f t="shared" si="1149"/>
        <v>0</v>
      </c>
    </row>
    <row r="6603" spans="1:22" x14ac:dyDescent="0.4">
      <c r="A6603" t="s">
        <v>268</v>
      </c>
      <c r="B6603" s="1">
        <v>43211.783182870371</v>
      </c>
      <c r="C6603">
        <v>1702</v>
      </c>
      <c r="D6603" t="s">
        <v>139</v>
      </c>
      <c r="E6603">
        <v>6</v>
      </c>
      <c r="F6603" s="1">
        <v>43211.790972222225</v>
      </c>
      <c r="G6603">
        <v>1721</v>
      </c>
      <c r="H6603" t="s">
        <v>471</v>
      </c>
      <c r="I6603">
        <v>10</v>
      </c>
      <c r="J6603">
        <v>10</v>
      </c>
      <c r="K6603">
        <v>910</v>
      </c>
      <c r="L6603">
        <f t="shared" si="1144"/>
        <v>18</v>
      </c>
      <c r="M6603" t="b">
        <f t="shared" si="1145"/>
        <v>1</v>
      </c>
      <c r="N6603">
        <f t="shared" si="1146"/>
        <v>47</v>
      </c>
      <c r="O6603">
        <f t="shared" si="1147"/>
        <v>47</v>
      </c>
      <c r="P6603" s="8">
        <f t="shared" si="1139"/>
        <v>3.318287037037037E-2</v>
      </c>
      <c r="Q6603" s="1">
        <f t="shared" si="1140"/>
        <v>43211.75</v>
      </c>
      <c r="R6603">
        <f t="shared" si="1141"/>
        <v>22.2</v>
      </c>
      <c r="S6603" s="1">
        <f t="shared" si="1148"/>
        <v>43211.75</v>
      </c>
      <c r="T6603">
        <f t="shared" si="1142"/>
        <v>22.2</v>
      </c>
      <c r="U6603">
        <f t="shared" si="1143"/>
        <v>0</v>
      </c>
      <c r="V6603" t="b">
        <f t="shared" si="1149"/>
        <v>0</v>
      </c>
    </row>
    <row r="6604" spans="1:22" x14ac:dyDescent="0.4">
      <c r="A6604" t="s">
        <v>5984</v>
      </c>
      <c r="B6604" s="1">
        <v>43211.784201388888</v>
      </c>
      <c r="C6604">
        <v>1715</v>
      </c>
      <c r="D6604" t="s">
        <v>3793</v>
      </c>
      <c r="E6604">
        <v>11</v>
      </c>
      <c r="F6604" s="1">
        <v>43211.810266203705</v>
      </c>
      <c r="G6604">
        <v>1715</v>
      </c>
      <c r="H6604" t="s">
        <v>3793</v>
      </c>
      <c r="I6604">
        <v>20</v>
      </c>
      <c r="J6604">
        <v>37</v>
      </c>
      <c r="K6604">
        <v>3570</v>
      </c>
      <c r="L6604">
        <f t="shared" si="1144"/>
        <v>18</v>
      </c>
      <c r="M6604" t="b">
        <f t="shared" si="1145"/>
        <v>1</v>
      </c>
      <c r="N6604">
        <f t="shared" si="1146"/>
        <v>49</v>
      </c>
      <c r="O6604">
        <f t="shared" si="1147"/>
        <v>15</v>
      </c>
      <c r="P6604" s="8">
        <f t="shared" si="1139"/>
        <v>3.4201388888888885E-2</v>
      </c>
      <c r="Q6604" s="1">
        <f t="shared" si="1140"/>
        <v>43211.75</v>
      </c>
      <c r="R6604">
        <f t="shared" si="1141"/>
        <v>22.2</v>
      </c>
      <c r="S6604" s="1">
        <f t="shared" si="1148"/>
        <v>43211.75</v>
      </c>
      <c r="T6604">
        <f t="shared" si="1142"/>
        <v>22.2</v>
      </c>
      <c r="U6604">
        <f t="shared" si="1143"/>
        <v>0</v>
      </c>
      <c r="V6604" t="b">
        <f t="shared" si="1149"/>
        <v>0</v>
      </c>
    </row>
    <row r="6605" spans="1:22" x14ac:dyDescent="0.4">
      <c r="A6605" t="s">
        <v>5985</v>
      </c>
      <c r="B6605" s="1">
        <v>43211.785150462965</v>
      </c>
      <c r="C6605">
        <v>150</v>
      </c>
      <c r="D6605" t="s">
        <v>39</v>
      </c>
      <c r="E6605">
        <v>5</v>
      </c>
      <c r="F6605" s="1">
        <v>43211.791030092594</v>
      </c>
      <c r="G6605">
        <v>126</v>
      </c>
      <c r="H6605" t="s">
        <v>920</v>
      </c>
      <c r="I6605">
        <v>20</v>
      </c>
      <c r="J6605">
        <v>8</v>
      </c>
      <c r="K6605">
        <v>1100</v>
      </c>
      <c r="L6605">
        <f t="shared" si="1144"/>
        <v>18</v>
      </c>
      <c r="M6605" t="b">
        <f t="shared" si="1145"/>
        <v>1</v>
      </c>
      <c r="N6605">
        <f t="shared" si="1146"/>
        <v>50</v>
      </c>
      <c r="O6605">
        <f t="shared" si="1147"/>
        <v>37</v>
      </c>
      <c r="P6605" s="8">
        <f t="shared" si="1139"/>
        <v>3.515046296296296E-2</v>
      </c>
      <c r="Q6605" s="1">
        <f t="shared" si="1140"/>
        <v>43211.75</v>
      </c>
      <c r="R6605">
        <f t="shared" si="1141"/>
        <v>22.2</v>
      </c>
      <c r="S6605" s="1">
        <f t="shared" si="1148"/>
        <v>43211.75</v>
      </c>
      <c r="T6605">
        <f t="shared" si="1142"/>
        <v>22.2</v>
      </c>
      <c r="U6605">
        <f t="shared" si="1143"/>
        <v>0</v>
      </c>
      <c r="V6605" t="b">
        <f t="shared" si="1149"/>
        <v>0</v>
      </c>
    </row>
    <row r="6606" spans="1:22" x14ac:dyDescent="0.4">
      <c r="A6606" t="s">
        <v>5986</v>
      </c>
      <c r="B6606" s="1">
        <v>43211.78628472222</v>
      </c>
      <c r="C6606">
        <v>113</v>
      </c>
      <c r="D6606" t="s">
        <v>125</v>
      </c>
      <c r="E6606">
        <v>20</v>
      </c>
      <c r="F6606" s="1">
        <v>43211.820532407408</v>
      </c>
      <c r="G6606">
        <v>152</v>
      </c>
      <c r="H6606" t="s">
        <v>81</v>
      </c>
      <c r="I6606">
        <v>5</v>
      </c>
      <c r="J6606">
        <v>48</v>
      </c>
      <c r="K6606">
        <v>3550</v>
      </c>
      <c r="L6606">
        <f t="shared" si="1144"/>
        <v>18</v>
      </c>
      <c r="M6606" t="b">
        <f t="shared" si="1145"/>
        <v>1</v>
      </c>
      <c r="N6606">
        <f t="shared" si="1146"/>
        <v>52</v>
      </c>
      <c r="O6606">
        <f t="shared" si="1147"/>
        <v>15</v>
      </c>
      <c r="P6606" s="8">
        <f t="shared" si="1139"/>
        <v>3.6284722222222225E-2</v>
      </c>
      <c r="Q6606" s="1">
        <f t="shared" si="1140"/>
        <v>43211.75</v>
      </c>
      <c r="R6606">
        <f t="shared" si="1141"/>
        <v>22.2</v>
      </c>
      <c r="S6606" s="1">
        <f t="shared" si="1148"/>
        <v>43211.75</v>
      </c>
      <c r="T6606">
        <f t="shared" si="1142"/>
        <v>22.2</v>
      </c>
      <c r="U6606">
        <f t="shared" si="1143"/>
        <v>0</v>
      </c>
      <c r="V6606" t="b">
        <f t="shared" si="1149"/>
        <v>0</v>
      </c>
    </row>
    <row r="6607" spans="1:22" x14ac:dyDescent="0.4">
      <c r="A6607" t="s">
        <v>1945</v>
      </c>
      <c r="B6607" s="1">
        <v>43211.787604166668</v>
      </c>
      <c r="C6607">
        <v>502</v>
      </c>
      <c r="D6607" t="s">
        <v>318</v>
      </c>
      <c r="E6607">
        <v>4</v>
      </c>
      <c r="F6607" s="1">
        <v>43211.826435185183</v>
      </c>
      <c r="G6607">
        <v>2385</v>
      </c>
      <c r="H6607" t="s">
        <v>3400</v>
      </c>
      <c r="I6607">
        <v>5</v>
      </c>
      <c r="J6607">
        <v>53</v>
      </c>
      <c r="K6607">
        <v>5350</v>
      </c>
      <c r="L6607">
        <f t="shared" si="1144"/>
        <v>18</v>
      </c>
      <c r="M6607" t="b">
        <f t="shared" si="1145"/>
        <v>1</v>
      </c>
      <c r="N6607">
        <f t="shared" si="1146"/>
        <v>54</v>
      </c>
      <c r="O6607">
        <f t="shared" si="1147"/>
        <v>9</v>
      </c>
      <c r="P6607" s="8">
        <f t="shared" si="1139"/>
        <v>3.7604166666666668E-2</v>
      </c>
      <c r="Q6607" s="1">
        <f t="shared" si="1140"/>
        <v>43211.75</v>
      </c>
      <c r="R6607">
        <f t="shared" si="1141"/>
        <v>22.2</v>
      </c>
      <c r="S6607" s="1">
        <f t="shared" si="1148"/>
        <v>43211.75</v>
      </c>
      <c r="T6607">
        <f t="shared" si="1142"/>
        <v>22.2</v>
      </c>
      <c r="U6607">
        <f t="shared" si="1143"/>
        <v>0</v>
      </c>
      <c r="V6607" t="b">
        <f t="shared" si="1149"/>
        <v>0</v>
      </c>
    </row>
    <row r="6608" spans="1:22" x14ac:dyDescent="0.4">
      <c r="A6608" t="s">
        <v>5987</v>
      </c>
      <c r="B6608" s="1">
        <v>43211.788587962961</v>
      </c>
      <c r="C6608">
        <v>805</v>
      </c>
      <c r="D6608" t="s">
        <v>31</v>
      </c>
      <c r="E6608">
        <v>2</v>
      </c>
      <c r="F6608" s="1">
        <v>43211.8128125</v>
      </c>
      <c r="G6608">
        <v>820</v>
      </c>
      <c r="H6608" t="s">
        <v>821</v>
      </c>
      <c r="I6608">
        <v>4</v>
      </c>
      <c r="J6608">
        <v>34</v>
      </c>
      <c r="K6608">
        <v>4750</v>
      </c>
      <c r="L6608">
        <f t="shared" si="1144"/>
        <v>18</v>
      </c>
      <c r="M6608" t="b">
        <f t="shared" si="1145"/>
        <v>1</v>
      </c>
      <c r="N6608">
        <f t="shared" si="1146"/>
        <v>55</v>
      </c>
      <c r="O6608">
        <f t="shared" si="1147"/>
        <v>34</v>
      </c>
      <c r="P6608" s="8">
        <f t="shared" ref="P6608:P6671" si="1150">TIME(0,MINUTE(B6608),SECOND(B6608))</f>
        <v>3.858796296296297E-2</v>
      </c>
      <c r="Q6608" s="1">
        <f t="shared" ref="Q6608:Q6671" si="1151">B6608-P6608</f>
        <v>43211.75</v>
      </c>
      <c r="R6608">
        <f t="shared" si="1141"/>
        <v>22.2</v>
      </c>
      <c r="S6608" s="1">
        <f t="shared" si="1148"/>
        <v>43211.75</v>
      </c>
      <c r="T6608">
        <f t="shared" si="1142"/>
        <v>22.2</v>
      </c>
      <c r="U6608">
        <f t="shared" si="1143"/>
        <v>0</v>
      </c>
      <c r="V6608" t="b">
        <f t="shared" si="1149"/>
        <v>0</v>
      </c>
    </row>
    <row r="6609" spans="1:22" x14ac:dyDescent="0.4">
      <c r="A6609" t="s">
        <v>5988</v>
      </c>
      <c r="B6609" s="1">
        <v>43211.789583333331</v>
      </c>
      <c r="C6609">
        <v>144</v>
      </c>
      <c r="D6609" t="s">
        <v>47</v>
      </c>
      <c r="E6609">
        <v>8</v>
      </c>
      <c r="F6609" s="1">
        <v>43211.813252314816</v>
      </c>
      <c r="G6609">
        <v>102</v>
      </c>
      <c r="H6609" t="s">
        <v>219</v>
      </c>
      <c r="I6609">
        <v>12</v>
      </c>
      <c r="J6609">
        <v>33</v>
      </c>
      <c r="K6609">
        <v>7010</v>
      </c>
      <c r="L6609">
        <f t="shared" si="1144"/>
        <v>18</v>
      </c>
      <c r="M6609" t="b">
        <f t="shared" si="1145"/>
        <v>1</v>
      </c>
      <c r="N6609">
        <f t="shared" si="1146"/>
        <v>57</v>
      </c>
      <c r="O6609">
        <f t="shared" si="1147"/>
        <v>0</v>
      </c>
      <c r="P6609" s="8">
        <f t="shared" si="1150"/>
        <v>3.9583333333333331E-2</v>
      </c>
      <c r="Q6609" s="1">
        <f t="shared" si="1151"/>
        <v>43211.75</v>
      </c>
      <c r="R6609">
        <f t="shared" si="1141"/>
        <v>22.2</v>
      </c>
      <c r="S6609" s="1">
        <f t="shared" si="1148"/>
        <v>43211.75</v>
      </c>
      <c r="T6609">
        <f t="shared" si="1142"/>
        <v>22.2</v>
      </c>
      <c r="U6609">
        <f t="shared" si="1143"/>
        <v>0</v>
      </c>
      <c r="V6609" t="b">
        <f t="shared" si="1149"/>
        <v>0</v>
      </c>
    </row>
    <row r="6610" spans="1:22" x14ac:dyDescent="0.4">
      <c r="A6610" t="s">
        <v>5989</v>
      </c>
      <c r="B6610" s="1">
        <v>43211.790486111109</v>
      </c>
      <c r="C6610">
        <v>1038</v>
      </c>
      <c r="D6610" t="s">
        <v>2320</v>
      </c>
      <c r="E6610">
        <v>10</v>
      </c>
      <c r="F6610" s="1">
        <v>43211.795069444444</v>
      </c>
      <c r="G6610">
        <v>1021</v>
      </c>
      <c r="H6610" t="s">
        <v>732</v>
      </c>
      <c r="I6610">
        <v>9</v>
      </c>
      <c r="J6610">
        <v>5</v>
      </c>
      <c r="K6610">
        <v>670</v>
      </c>
      <c r="L6610">
        <f t="shared" si="1144"/>
        <v>18</v>
      </c>
      <c r="M6610" t="b">
        <f t="shared" si="1145"/>
        <v>1</v>
      </c>
      <c r="N6610">
        <f t="shared" si="1146"/>
        <v>58</v>
      </c>
      <c r="O6610">
        <f t="shared" si="1147"/>
        <v>18</v>
      </c>
      <c r="P6610" s="8">
        <f t="shared" si="1150"/>
        <v>4.0486111111111105E-2</v>
      </c>
      <c r="Q6610" s="1">
        <f t="shared" si="1151"/>
        <v>43211.75</v>
      </c>
      <c r="R6610">
        <f t="shared" si="1141"/>
        <v>22.2</v>
      </c>
      <c r="S6610" s="1">
        <f t="shared" si="1148"/>
        <v>43211.75</v>
      </c>
      <c r="T6610">
        <f t="shared" si="1142"/>
        <v>22.2</v>
      </c>
      <c r="U6610">
        <f t="shared" si="1143"/>
        <v>0</v>
      </c>
      <c r="V6610" t="b">
        <f t="shared" si="1149"/>
        <v>0</v>
      </c>
    </row>
    <row r="6611" spans="1:22" x14ac:dyDescent="0.4">
      <c r="A6611" t="s">
        <v>2979</v>
      </c>
      <c r="B6611" s="1">
        <v>43211.79142361111</v>
      </c>
      <c r="C6611">
        <v>3523</v>
      </c>
      <c r="D6611" t="s">
        <v>5990</v>
      </c>
      <c r="E6611">
        <v>9</v>
      </c>
      <c r="F6611" s="1">
        <v>43211.803819444445</v>
      </c>
      <c r="G6611">
        <v>503</v>
      </c>
      <c r="H6611" t="s">
        <v>479</v>
      </c>
      <c r="I6611">
        <v>2</v>
      </c>
      <c r="J6611">
        <v>17</v>
      </c>
      <c r="K6611">
        <v>1280</v>
      </c>
      <c r="L6611">
        <f t="shared" si="1144"/>
        <v>18</v>
      </c>
      <c r="M6611" t="b">
        <f t="shared" si="1145"/>
        <v>1</v>
      </c>
      <c r="N6611">
        <f t="shared" si="1146"/>
        <v>59</v>
      </c>
      <c r="O6611">
        <f t="shared" si="1147"/>
        <v>39</v>
      </c>
      <c r="P6611" s="8">
        <f t="shared" si="1150"/>
        <v>4.1423611111111112E-2</v>
      </c>
      <c r="Q6611" s="1">
        <f t="shared" si="1151"/>
        <v>43211.75</v>
      </c>
      <c r="R6611">
        <f t="shared" si="1141"/>
        <v>22.2</v>
      </c>
      <c r="S6611" s="1">
        <f t="shared" si="1148"/>
        <v>43211.75</v>
      </c>
      <c r="T6611">
        <f t="shared" si="1142"/>
        <v>22.2</v>
      </c>
      <c r="U6611">
        <f t="shared" si="1143"/>
        <v>0</v>
      </c>
      <c r="V6611" t="b">
        <f t="shared" si="1149"/>
        <v>0</v>
      </c>
    </row>
    <row r="6612" spans="1:22" x14ac:dyDescent="0.4">
      <c r="A6612" t="s">
        <v>4903</v>
      </c>
      <c r="B6612" s="1">
        <v>43211.792337962965</v>
      </c>
      <c r="C6612">
        <v>318</v>
      </c>
      <c r="D6612" t="s">
        <v>1054</v>
      </c>
      <c r="E6612">
        <v>8</v>
      </c>
      <c r="F6612" s="1">
        <v>43211.922199074077</v>
      </c>
      <c r="G6612">
        <v>634</v>
      </c>
      <c r="H6612" t="s">
        <v>320</v>
      </c>
      <c r="I6612">
        <v>3</v>
      </c>
      <c r="J6612">
        <v>186</v>
      </c>
      <c r="K6612">
        <v>17720</v>
      </c>
      <c r="L6612">
        <f t="shared" si="1144"/>
        <v>19</v>
      </c>
      <c r="M6612" t="b">
        <f t="shared" si="1145"/>
        <v>1</v>
      </c>
      <c r="N6612">
        <f t="shared" si="1146"/>
        <v>0</v>
      </c>
      <c r="O6612">
        <f t="shared" si="1147"/>
        <v>58</v>
      </c>
      <c r="P6612" s="8">
        <f t="shared" si="1150"/>
        <v>6.7129629629629625E-4</v>
      </c>
      <c r="Q6612" s="1">
        <f t="shared" si="1151"/>
        <v>43211.791666666672</v>
      </c>
      <c r="R6612" t="e">
        <f t="shared" si="1141"/>
        <v>#N/A</v>
      </c>
      <c r="S6612" s="1">
        <f t="shared" si="1148"/>
        <v>43211.791666666664</v>
      </c>
      <c r="T6612">
        <f t="shared" si="1142"/>
        <v>20.7</v>
      </c>
      <c r="U6612">
        <f t="shared" si="1143"/>
        <v>0</v>
      </c>
      <c r="V6612" t="b">
        <f t="shared" si="1149"/>
        <v>0</v>
      </c>
    </row>
    <row r="6613" spans="1:22" x14ac:dyDescent="0.4">
      <c r="A6613" t="s">
        <v>4475</v>
      </c>
      <c r="B6613" s="1">
        <v>43211.793310185189</v>
      </c>
      <c r="C6613">
        <v>1911</v>
      </c>
      <c r="D6613" t="s">
        <v>357</v>
      </c>
      <c r="E6613">
        <v>1</v>
      </c>
      <c r="F6613" s="1">
        <v>43211.803298611114</v>
      </c>
      <c r="G6613">
        <v>1963</v>
      </c>
      <c r="H6613" t="s">
        <v>5991</v>
      </c>
      <c r="I6613">
        <v>6</v>
      </c>
      <c r="J6613">
        <v>13</v>
      </c>
      <c r="K6613">
        <v>1470</v>
      </c>
      <c r="L6613">
        <f t="shared" si="1144"/>
        <v>19</v>
      </c>
      <c r="M6613" t="b">
        <f t="shared" si="1145"/>
        <v>1</v>
      </c>
      <c r="N6613">
        <f t="shared" si="1146"/>
        <v>2</v>
      </c>
      <c r="O6613">
        <f t="shared" si="1147"/>
        <v>22</v>
      </c>
      <c r="P6613" s="8">
        <f t="shared" si="1150"/>
        <v>1.6435185185185183E-3</v>
      </c>
      <c r="Q6613" s="1">
        <f t="shared" si="1151"/>
        <v>43211.791666666672</v>
      </c>
      <c r="R6613" t="e">
        <f t="shared" si="1141"/>
        <v>#N/A</v>
      </c>
      <c r="S6613" s="1">
        <f t="shared" si="1148"/>
        <v>43211.791666666664</v>
      </c>
      <c r="T6613">
        <f t="shared" si="1142"/>
        <v>20.7</v>
      </c>
      <c r="U6613">
        <f t="shared" si="1143"/>
        <v>0</v>
      </c>
      <c r="V6613" t="b">
        <f t="shared" si="1149"/>
        <v>0</v>
      </c>
    </row>
    <row r="6614" spans="1:22" x14ac:dyDescent="0.4">
      <c r="A6614" t="s">
        <v>5575</v>
      </c>
      <c r="B6614" s="1">
        <v>43211.794594907406</v>
      </c>
      <c r="C6614">
        <v>345</v>
      </c>
      <c r="D6614" t="s">
        <v>1606</v>
      </c>
      <c r="E6614">
        <v>1</v>
      </c>
      <c r="F6614" s="1">
        <v>43211.803449074076</v>
      </c>
      <c r="G6614">
        <v>342</v>
      </c>
      <c r="H6614" t="s">
        <v>348</v>
      </c>
      <c r="I6614">
        <v>10</v>
      </c>
      <c r="J6614">
        <v>12</v>
      </c>
      <c r="K6614">
        <v>1120</v>
      </c>
      <c r="L6614">
        <f t="shared" si="1144"/>
        <v>19</v>
      </c>
      <c r="M6614" t="b">
        <f t="shared" si="1145"/>
        <v>1</v>
      </c>
      <c r="N6614">
        <f t="shared" si="1146"/>
        <v>4</v>
      </c>
      <c r="O6614">
        <f t="shared" si="1147"/>
        <v>13</v>
      </c>
      <c r="P6614" s="8">
        <f t="shared" si="1150"/>
        <v>2.9282407407407412E-3</v>
      </c>
      <c r="Q6614" s="1">
        <f t="shared" si="1151"/>
        <v>43211.791666666664</v>
      </c>
      <c r="R6614">
        <f t="shared" si="1141"/>
        <v>20.7</v>
      </c>
      <c r="S6614" s="1">
        <f t="shared" si="1148"/>
        <v>43211.791666666664</v>
      </c>
      <c r="T6614">
        <f t="shared" si="1142"/>
        <v>20.7</v>
      </c>
      <c r="U6614">
        <f t="shared" si="1143"/>
        <v>0</v>
      </c>
      <c r="V6614" t="b">
        <f t="shared" si="1149"/>
        <v>0</v>
      </c>
    </row>
    <row r="6615" spans="1:22" x14ac:dyDescent="0.4">
      <c r="A6615" t="s">
        <v>5992</v>
      </c>
      <c r="B6615" s="1">
        <v>43211.795763888891</v>
      </c>
      <c r="C6615">
        <v>106</v>
      </c>
      <c r="D6615" t="s">
        <v>227</v>
      </c>
      <c r="E6615">
        <v>3</v>
      </c>
      <c r="F6615" s="1">
        <v>43211.865347222221</v>
      </c>
      <c r="G6615">
        <v>822</v>
      </c>
      <c r="H6615" t="s">
        <v>419</v>
      </c>
      <c r="I6615">
        <v>1</v>
      </c>
      <c r="J6615">
        <v>95</v>
      </c>
      <c r="K6615">
        <v>10990</v>
      </c>
      <c r="L6615">
        <f t="shared" si="1144"/>
        <v>19</v>
      </c>
      <c r="M6615" t="b">
        <f t="shared" si="1145"/>
        <v>1</v>
      </c>
      <c r="N6615">
        <f t="shared" si="1146"/>
        <v>5</v>
      </c>
      <c r="O6615">
        <f t="shared" si="1147"/>
        <v>54</v>
      </c>
      <c r="P6615" s="8">
        <f t="shared" si="1150"/>
        <v>4.0972222222222226E-3</v>
      </c>
      <c r="Q6615" s="1">
        <f t="shared" si="1151"/>
        <v>43211.791666666672</v>
      </c>
      <c r="R6615" t="e">
        <f t="shared" si="1141"/>
        <v>#N/A</v>
      </c>
      <c r="S6615" s="1">
        <f t="shared" si="1148"/>
        <v>43211.791666666664</v>
      </c>
      <c r="T6615">
        <f t="shared" si="1142"/>
        <v>20.7</v>
      </c>
      <c r="U6615">
        <f t="shared" si="1143"/>
        <v>0</v>
      </c>
      <c r="V6615" t="b">
        <f t="shared" si="1149"/>
        <v>0</v>
      </c>
    </row>
    <row r="6616" spans="1:22" x14ac:dyDescent="0.4">
      <c r="A6616" t="s">
        <v>1784</v>
      </c>
      <c r="B6616" s="1">
        <v>43211.796793981484</v>
      </c>
      <c r="C6616">
        <v>1131</v>
      </c>
      <c r="D6616" t="s">
        <v>271</v>
      </c>
      <c r="E6616">
        <v>3</v>
      </c>
      <c r="F6616" s="1">
        <v>43211.873807870368</v>
      </c>
      <c r="G6616">
        <v>248</v>
      </c>
      <c r="H6616" t="s">
        <v>923</v>
      </c>
      <c r="I6616">
        <v>8</v>
      </c>
      <c r="J6616">
        <v>107</v>
      </c>
      <c r="K6616">
        <v>10450</v>
      </c>
      <c r="L6616">
        <f t="shared" si="1144"/>
        <v>19</v>
      </c>
      <c r="M6616" t="b">
        <f t="shared" si="1145"/>
        <v>1</v>
      </c>
      <c r="N6616">
        <f t="shared" si="1146"/>
        <v>7</v>
      </c>
      <c r="O6616">
        <f t="shared" si="1147"/>
        <v>23</v>
      </c>
      <c r="P6616" s="8">
        <f t="shared" si="1150"/>
        <v>5.1273148148148146E-3</v>
      </c>
      <c r="Q6616" s="1">
        <f t="shared" si="1151"/>
        <v>43211.791666666672</v>
      </c>
      <c r="R6616" t="e">
        <f t="shared" si="1141"/>
        <v>#N/A</v>
      </c>
      <c r="S6616" s="1">
        <f t="shared" si="1148"/>
        <v>43211.791666666664</v>
      </c>
      <c r="T6616">
        <f t="shared" si="1142"/>
        <v>20.7</v>
      </c>
      <c r="U6616">
        <f t="shared" si="1143"/>
        <v>0</v>
      </c>
      <c r="V6616" t="b">
        <f t="shared" si="1149"/>
        <v>0</v>
      </c>
    </row>
    <row r="6617" spans="1:22" x14ac:dyDescent="0.4">
      <c r="A6617" t="s">
        <v>5993</v>
      </c>
      <c r="B6617" s="1">
        <v>43211.797662037039</v>
      </c>
      <c r="C6617">
        <v>126</v>
      </c>
      <c r="D6617" t="s">
        <v>920</v>
      </c>
      <c r="E6617">
        <v>18</v>
      </c>
      <c r="F6617" s="1">
        <v>43211.804155092592</v>
      </c>
      <c r="G6617">
        <v>144</v>
      </c>
      <c r="H6617" t="s">
        <v>47</v>
      </c>
      <c r="I6617">
        <v>9</v>
      </c>
      <c r="J6617">
        <v>8</v>
      </c>
      <c r="K6617">
        <v>1610</v>
      </c>
      <c r="L6617">
        <f t="shared" si="1144"/>
        <v>19</v>
      </c>
      <c r="M6617" t="b">
        <f t="shared" si="1145"/>
        <v>1</v>
      </c>
      <c r="N6617">
        <f t="shared" si="1146"/>
        <v>8</v>
      </c>
      <c r="O6617">
        <f t="shared" si="1147"/>
        <v>38</v>
      </c>
      <c r="P6617" s="8">
        <f t="shared" si="1150"/>
        <v>5.9953703703703697E-3</v>
      </c>
      <c r="Q6617" s="1">
        <f t="shared" si="1151"/>
        <v>43211.791666666672</v>
      </c>
      <c r="R6617" t="e">
        <f t="shared" si="1141"/>
        <v>#N/A</v>
      </c>
      <c r="S6617" s="1">
        <f t="shared" si="1148"/>
        <v>43211.791666666664</v>
      </c>
      <c r="T6617">
        <f t="shared" si="1142"/>
        <v>20.7</v>
      </c>
      <c r="U6617">
        <f t="shared" si="1143"/>
        <v>0</v>
      </c>
      <c r="V6617" t="b">
        <f t="shared" si="1149"/>
        <v>0</v>
      </c>
    </row>
    <row r="6618" spans="1:22" x14ac:dyDescent="0.4">
      <c r="A6618" t="s">
        <v>5994</v>
      </c>
      <c r="B6618" s="1">
        <v>43211.798611111109</v>
      </c>
      <c r="C6618">
        <v>227</v>
      </c>
      <c r="D6618" t="s">
        <v>849</v>
      </c>
      <c r="E6618">
        <v>1</v>
      </c>
      <c r="F6618" s="1">
        <v>43211.829062500001</v>
      </c>
      <c r="G6618">
        <v>216</v>
      </c>
      <c r="H6618" t="s">
        <v>1299</v>
      </c>
      <c r="I6618">
        <v>3</v>
      </c>
      <c r="J6618">
        <v>42</v>
      </c>
      <c r="K6618">
        <v>7500</v>
      </c>
      <c r="L6618">
        <f t="shared" si="1144"/>
        <v>19</v>
      </c>
      <c r="M6618" t="b">
        <f t="shared" si="1145"/>
        <v>1</v>
      </c>
      <c r="N6618">
        <f t="shared" si="1146"/>
        <v>10</v>
      </c>
      <c r="O6618">
        <f t="shared" si="1147"/>
        <v>0</v>
      </c>
      <c r="P6618" s="8">
        <f t="shared" si="1150"/>
        <v>6.9444444444444441E-3</v>
      </c>
      <c r="Q6618" s="1">
        <f t="shared" si="1151"/>
        <v>43211.791666666664</v>
      </c>
      <c r="R6618">
        <f t="shared" si="1141"/>
        <v>20.7</v>
      </c>
      <c r="S6618" s="1">
        <f t="shared" si="1148"/>
        <v>43211.791666666664</v>
      </c>
      <c r="T6618">
        <f t="shared" si="1142"/>
        <v>20.7</v>
      </c>
      <c r="U6618">
        <f t="shared" si="1143"/>
        <v>0</v>
      </c>
      <c r="V6618" t="b">
        <f t="shared" si="1149"/>
        <v>0</v>
      </c>
    </row>
    <row r="6619" spans="1:22" x14ac:dyDescent="0.4">
      <c r="A6619" t="s">
        <v>5995</v>
      </c>
      <c r="B6619" s="1">
        <v>43211.799479166664</v>
      </c>
      <c r="C6619">
        <v>371</v>
      </c>
      <c r="D6619" t="s">
        <v>662</v>
      </c>
      <c r="E6619">
        <v>1</v>
      </c>
      <c r="F6619" s="1">
        <v>43211.807488425926</v>
      </c>
      <c r="G6619">
        <v>371</v>
      </c>
      <c r="H6619" t="s">
        <v>662</v>
      </c>
      <c r="I6619">
        <v>3</v>
      </c>
      <c r="J6619">
        <v>10</v>
      </c>
      <c r="K6619">
        <v>1230</v>
      </c>
      <c r="L6619">
        <f t="shared" si="1144"/>
        <v>19</v>
      </c>
      <c r="M6619" t="b">
        <f t="shared" si="1145"/>
        <v>1</v>
      </c>
      <c r="N6619">
        <f t="shared" si="1146"/>
        <v>11</v>
      </c>
      <c r="O6619">
        <f t="shared" si="1147"/>
        <v>15</v>
      </c>
      <c r="P6619" s="8">
        <f t="shared" si="1150"/>
        <v>7.8125E-3</v>
      </c>
      <c r="Q6619" s="1">
        <f t="shared" si="1151"/>
        <v>43211.791666666664</v>
      </c>
      <c r="R6619">
        <f t="shared" si="1141"/>
        <v>20.7</v>
      </c>
      <c r="S6619" s="1">
        <f t="shared" si="1148"/>
        <v>43211.791666666664</v>
      </c>
      <c r="T6619">
        <f t="shared" si="1142"/>
        <v>20.7</v>
      </c>
      <c r="U6619">
        <f t="shared" si="1143"/>
        <v>0</v>
      </c>
      <c r="V6619" t="b">
        <f t="shared" si="1149"/>
        <v>0</v>
      </c>
    </row>
    <row r="6620" spans="1:22" x14ac:dyDescent="0.4">
      <c r="A6620" t="s">
        <v>2150</v>
      </c>
      <c r="B6620" s="1">
        <v>43211.800393518519</v>
      </c>
      <c r="C6620">
        <v>201</v>
      </c>
      <c r="D6620" t="s">
        <v>445</v>
      </c>
      <c r="E6620">
        <v>11</v>
      </c>
      <c r="F6620" s="1">
        <v>43211.835439814815</v>
      </c>
      <c r="G6620">
        <v>248</v>
      </c>
      <c r="H6620" t="s">
        <v>923</v>
      </c>
      <c r="I6620">
        <v>1</v>
      </c>
      <c r="J6620">
        <v>47</v>
      </c>
      <c r="K6620">
        <v>2180</v>
      </c>
      <c r="L6620">
        <f t="shared" si="1144"/>
        <v>19</v>
      </c>
      <c r="M6620" t="b">
        <f t="shared" si="1145"/>
        <v>1</v>
      </c>
      <c r="N6620">
        <f t="shared" si="1146"/>
        <v>12</v>
      </c>
      <c r="O6620">
        <f t="shared" si="1147"/>
        <v>34</v>
      </c>
      <c r="P6620" s="8">
        <f t="shared" si="1150"/>
        <v>8.726851851851852E-3</v>
      </c>
      <c r="Q6620" s="1">
        <f t="shared" si="1151"/>
        <v>43211.791666666664</v>
      </c>
      <c r="R6620">
        <f t="shared" si="1141"/>
        <v>20.7</v>
      </c>
      <c r="S6620" s="1">
        <f t="shared" si="1148"/>
        <v>43211.791666666664</v>
      </c>
      <c r="T6620">
        <f t="shared" si="1142"/>
        <v>20.7</v>
      </c>
      <c r="U6620">
        <f t="shared" si="1143"/>
        <v>0</v>
      </c>
      <c r="V6620" t="b">
        <f t="shared" si="1149"/>
        <v>0</v>
      </c>
    </row>
    <row r="6621" spans="1:22" x14ac:dyDescent="0.4">
      <c r="A6621" t="s">
        <v>5996</v>
      </c>
      <c r="B6621" s="1">
        <v>43211.801516203705</v>
      </c>
      <c r="C6621">
        <v>507</v>
      </c>
      <c r="D6621" t="s">
        <v>2956</v>
      </c>
      <c r="E6621">
        <v>5</v>
      </c>
      <c r="F6621" s="1">
        <v>43211.833460648151</v>
      </c>
      <c r="G6621">
        <v>507</v>
      </c>
      <c r="H6621" t="s">
        <v>2956</v>
      </c>
      <c r="I6621">
        <v>1</v>
      </c>
      <c r="J6621">
        <v>45</v>
      </c>
      <c r="K6621">
        <v>10190</v>
      </c>
      <c r="L6621">
        <f t="shared" si="1144"/>
        <v>19</v>
      </c>
      <c r="M6621" t="b">
        <f t="shared" si="1145"/>
        <v>1</v>
      </c>
      <c r="N6621">
        <f t="shared" si="1146"/>
        <v>14</v>
      </c>
      <c r="O6621">
        <f t="shared" si="1147"/>
        <v>11</v>
      </c>
      <c r="P6621" s="8">
        <f t="shared" si="1150"/>
        <v>9.8495370370370369E-3</v>
      </c>
      <c r="Q6621" s="1">
        <f t="shared" si="1151"/>
        <v>43211.791666666664</v>
      </c>
      <c r="R6621">
        <f t="shared" si="1141"/>
        <v>20.7</v>
      </c>
      <c r="S6621" s="1">
        <f t="shared" si="1148"/>
        <v>43211.791666666664</v>
      </c>
      <c r="T6621">
        <f t="shared" si="1142"/>
        <v>20.7</v>
      </c>
      <c r="U6621">
        <f t="shared" si="1143"/>
        <v>0</v>
      </c>
      <c r="V6621" t="b">
        <f t="shared" si="1149"/>
        <v>0</v>
      </c>
    </row>
    <row r="6622" spans="1:22" x14ac:dyDescent="0.4">
      <c r="A6622" t="s">
        <v>4799</v>
      </c>
      <c r="B6622" s="1">
        <v>43211.802384259259</v>
      </c>
      <c r="C6622">
        <v>703</v>
      </c>
      <c r="D6622" t="s">
        <v>606</v>
      </c>
      <c r="E6622">
        <v>4</v>
      </c>
      <c r="F6622" s="1">
        <v>43211.813310185185</v>
      </c>
      <c r="G6622">
        <v>703</v>
      </c>
      <c r="H6622" t="s">
        <v>606</v>
      </c>
      <c r="I6622">
        <v>11</v>
      </c>
      <c r="J6622">
        <v>15</v>
      </c>
      <c r="K6622">
        <v>0</v>
      </c>
      <c r="L6622">
        <f t="shared" si="1144"/>
        <v>19</v>
      </c>
      <c r="M6622" t="b">
        <f t="shared" si="1145"/>
        <v>1</v>
      </c>
      <c r="N6622">
        <f t="shared" si="1146"/>
        <v>15</v>
      </c>
      <c r="O6622">
        <f t="shared" si="1147"/>
        <v>26</v>
      </c>
      <c r="P6622" s="8">
        <f t="shared" si="1150"/>
        <v>1.0717592592592593E-2</v>
      </c>
      <c r="Q6622" s="1">
        <f t="shared" si="1151"/>
        <v>43211.791666666664</v>
      </c>
      <c r="R6622">
        <f t="shared" si="1141"/>
        <v>20.7</v>
      </c>
      <c r="S6622" s="1">
        <f t="shared" si="1148"/>
        <v>43211.791666666664</v>
      </c>
      <c r="T6622">
        <f t="shared" si="1142"/>
        <v>20.7</v>
      </c>
      <c r="U6622">
        <f t="shared" si="1143"/>
        <v>0</v>
      </c>
      <c r="V6622" t="b">
        <f t="shared" si="1149"/>
        <v>0</v>
      </c>
    </row>
    <row r="6623" spans="1:22" x14ac:dyDescent="0.4">
      <c r="A6623" t="s">
        <v>5997</v>
      </c>
      <c r="B6623" s="1">
        <v>43211.803449074076</v>
      </c>
      <c r="C6623">
        <v>1721</v>
      </c>
      <c r="D6623" t="s">
        <v>471</v>
      </c>
      <c r="E6623">
        <v>7</v>
      </c>
      <c r="F6623" s="1">
        <v>43211.823495370372</v>
      </c>
      <c r="G6623">
        <v>1702</v>
      </c>
      <c r="H6623" t="s">
        <v>139</v>
      </c>
      <c r="I6623">
        <v>5</v>
      </c>
      <c r="J6623">
        <v>28</v>
      </c>
      <c r="K6623">
        <v>2540</v>
      </c>
      <c r="L6623">
        <f t="shared" si="1144"/>
        <v>19</v>
      </c>
      <c r="M6623" t="b">
        <f t="shared" si="1145"/>
        <v>1</v>
      </c>
      <c r="N6623">
        <f t="shared" si="1146"/>
        <v>16</v>
      </c>
      <c r="O6623">
        <f t="shared" si="1147"/>
        <v>58</v>
      </c>
      <c r="P6623" s="8">
        <f t="shared" si="1150"/>
        <v>1.1782407407407406E-2</v>
      </c>
      <c r="Q6623" s="1">
        <f t="shared" si="1151"/>
        <v>43211.791666666672</v>
      </c>
      <c r="R6623" t="e">
        <f t="shared" si="1141"/>
        <v>#N/A</v>
      </c>
      <c r="S6623" s="1">
        <f t="shared" si="1148"/>
        <v>43211.791666666664</v>
      </c>
      <c r="T6623">
        <f t="shared" si="1142"/>
        <v>20.7</v>
      </c>
      <c r="U6623">
        <f t="shared" si="1143"/>
        <v>0</v>
      </c>
      <c r="V6623" t="b">
        <f t="shared" si="1149"/>
        <v>0</v>
      </c>
    </row>
    <row r="6624" spans="1:22" x14ac:dyDescent="0.4">
      <c r="A6624" t="s">
        <v>5998</v>
      </c>
      <c r="B6624" s="1">
        <v>43211.804444444446</v>
      </c>
      <c r="C6624">
        <v>2265</v>
      </c>
      <c r="D6624" t="s">
        <v>1677</v>
      </c>
      <c r="E6624">
        <v>22</v>
      </c>
      <c r="F6624" s="1">
        <v>43211.817662037036</v>
      </c>
      <c r="G6624">
        <v>2060</v>
      </c>
      <c r="H6624" t="s">
        <v>5999</v>
      </c>
      <c r="I6624">
        <v>3</v>
      </c>
      <c r="J6624">
        <v>18</v>
      </c>
      <c r="K6624">
        <v>2230</v>
      </c>
      <c r="L6624">
        <f t="shared" si="1144"/>
        <v>19</v>
      </c>
      <c r="M6624" t="b">
        <f t="shared" si="1145"/>
        <v>1</v>
      </c>
      <c r="N6624">
        <f t="shared" si="1146"/>
        <v>18</v>
      </c>
      <c r="O6624">
        <f t="shared" si="1147"/>
        <v>24</v>
      </c>
      <c r="P6624" s="8">
        <f t="shared" si="1150"/>
        <v>1.2777777777777777E-2</v>
      </c>
      <c r="Q6624" s="1">
        <f t="shared" si="1151"/>
        <v>43211.791666666672</v>
      </c>
      <c r="R6624" t="e">
        <f t="shared" si="1141"/>
        <v>#N/A</v>
      </c>
      <c r="S6624" s="1">
        <f t="shared" si="1148"/>
        <v>43211.791666666664</v>
      </c>
      <c r="T6624">
        <f t="shared" si="1142"/>
        <v>20.7</v>
      </c>
      <c r="U6624">
        <f t="shared" si="1143"/>
        <v>0</v>
      </c>
      <c r="V6624" t="b">
        <f t="shared" si="1149"/>
        <v>0</v>
      </c>
    </row>
    <row r="6625" spans="1:22" x14ac:dyDescent="0.4">
      <c r="A6625" t="s">
        <v>1547</v>
      </c>
      <c r="B6625" s="1">
        <v>43211.805520833332</v>
      </c>
      <c r="C6625">
        <v>1243</v>
      </c>
      <c r="D6625" t="s">
        <v>1189</v>
      </c>
      <c r="E6625">
        <v>16</v>
      </c>
      <c r="F6625" s="1">
        <v>43211.843912037039</v>
      </c>
      <c r="G6625">
        <v>1215</v>
      </c>
      <c r="H6625" t="s">
        <v>322</v>
      </c>
      <c r="I6625">
        <v>3</v>
      </c>
      <c r="J6625">
        <v>55</v>
      </c>
      <c r="K6625">
        <v>5830</v>
      </c>
      <c r="L6625">
        <f t="shared" si="1144"/>
        <v>19</v>
      </c>
      <c r="M6625" t="b">
        <f t="shared" si="1145"/>
        <v>1</v>
      </c>
      <c r="N6625">
        <f t="shared" si="1146"/>
        <v>19</v>
      </c>
      <c r="O6625">
        <f t="shared" si="1147"/>
        <v>57</v>
      </c>
      <c r="P6625" s="8">
        <f t="shared" si="1150"/>
        <v>1.3854166666666666E-2</v>
      </c>
      <c r="Q6625" s="1">
        <f t="shared" si="1151"/>
        <v>43211.791666666664</v>
      </c>
      <c r="R6625">
        <f t="shared" si="1141"/>
        <v>20.7</v>
      </c>
      <c r="S6625" s="1">
        <f t="shared" si="1148"/>
        <v>43211.791666666664</v>
      </c>
      <c r="T6625">
        <f t="shared" si="1142"/>
        <v>20.7</v>
      </c>
      <c r="U6625">
        <f t="shared" si="1143"/>
        <v>0</v>
      </c>
      <c r="V6625" t="b">
        <f t="shared" si="1149"/>
        <v>0</v>
      </c>
    </row>
    <row r="6626" spans="1:22" x14ac:dyDescent="0.4">
      <c r="A6626" t="s">
        <v>817</v>
      </c>
      <c r="B6626" s="1">
        <v>43211.806631944448</v>
      </c>
      <c r="C6626">
        <v>829</v>
      </c>
      <c r="D6626" t="s">
        <v>1444</v>
      </c>
      <c r="E6626">
        <v>19</v>
      </c>
      <c r="F6626" s="1">
        <v>43211.868946759256</v>
      </c>
      <c r="G6626">
        <v>829</v>
      </c>
      <c r="H6626" t="s">
        <v>1444</v>
      </c>
      <c r="I6626">
        <v>12</v>
      </c>
      <c r="J6626">
        <v>89</v>
      </c>
      <c r="K6626">
        <v>18260</v>
      </c>
      <c r="L6626">
        <f t="shared" si="1144"/>
        <v>19</v>
      </c>
      <c r="M6626" t="b">
        <f t="shared" si="1145"/>
        <v>1</v>
      </c>
      <c r="N6626">
        <f t="shared" si="1146"/>
        <v>21</v>
      </c>
      <c r="O6626">
        <f t="shared" si="1147"/>
        <v>33</v>
      </c>
      <c r="P6626" s="8">
        <f t="shared" si="1150"/>
        <v>1.4965277777777779E-2</v>
      </c>
      <c r="Q6626" s="1">
        <f t="shared" si="1151"/>
        <v>43211.791666666672</v>
      </c>
      <c r="R6626" t="e">
        <f t="shared" si="1141"/>
        <v>#N/A</v>
      </c>
      <c r="S6626" s="1">
        <f t="shared" si="1148"/>
        <v>43211.791666666664</v>
      </c>
      <c r="T6626">
        <f t="shared" si="1142"/>
        <v>20.7</v>
      </c>
      <c r="U6626">
        <f t="shared" si="1143"/>
        <v>0</v>
      </c>
      <c r="V6626" t="b">
        <f t="shared" si="1149"/>
        <v>0</v>
      </c>
    </row>
    <row r="6627" spans="1:22" x14ac:dyDescent="0.4">
      <c r="A6627" t="s">
        <v>6000</v>
      </c>
      <c r="B6627" s="1">
        <v>43211.807662037034</v>
      </c>
      <c r="C6627">
        <v>2112</v>
      </c>
      <c r="D6627" t="s">
        <v>717</v>
      </c>
      <c r="E6627">
        <v>9</v>
      </c>
      <c r="F6627" s="1">
        <v>43211.815787037034</v>
      </c>
      <c r="G6627">
        <v>2148</v>
      </c>
      <c r="H6627" t="s">
        <v>876</v>
      </c>
      <c r="I6627">
        <v>6</v>
      </c>
      <c r="J6627">
        <v>11</v>
      </c>
      <c r="K6627">
        <v>1320</v>
      </c>
      <c r="L6627">
        <f t="shared" si="1144"/>
        <v>19</v>
      </c>
      <c r="M6627" t="b">
        <f t="shared" si="1145"/>
        <v>1</v>
      </c>
      <c r="N6627">
        <f t="shared" si="1146"/>
        <v>23</v>
      </c>
      <c r="O6627">
        <f t="shared" si="1147"/>
        <v>2</v>
      </c>
      <c r="P6627" s="8">
        <f t="shared" si="1150"/>
        <v>1.5995370370370372E-2</v>
      </c>
      <c r="Q6627" s="1">
        <f t="shared" si="1151"/>
        <v>43211.791666666664</v>
      </c>
      <c r="R6627">
        <f t="shared" si="1141"/>
        <v>20.7</v>
      </c>
      <c r="S6627" s="1">
        <f t="shared" si="1148"/>
        <v>43211.791666666664</v>
      </c>
      <c r="T6627">
        <f t="shared" si="1142"/>
        <v>20.7</v>
      </c>
      <c r="U6627">
        <f t="shared" si="1143"/>
        <v>0</v>
      </c>
      <c r="V6627" t="b">
        <f t="shared" si="1149"/>
        <v>0</v>
      </c>
    </row>
    <row r="6628" spans="1:22" x14ac:dyDescent="0.4">
      <c r="A6628" t="s">
        <v>6001</v>
      </c>
      <c r="B6628" s="1">
        <v>43211.808807870373</v>
      </c>
      <c r="C6628">
        <v>502</v>
      </c>
      <c r="D6628" t="s">
        <v>318</v>
      </c>
      <c r="E6628">
        <v>9</v>
      </c>
      <c r="F6628" s="1">
        <v>43211.847037037034</v>
      </c>
      <c r="G6628">
        <v>383</v>
      </c>
      <c r="H6628" t="s">
        <v>1211</v>
      </c>
      <c r="I6628">
        <v>12</v>
      </c>
      <c r="J6628">
        <v>49</v>
      </c>
      <c r="K6628">
        <v>12340</v>
      </c>
      <c r="L6628">
        <f t="shared" si="1144"/>
        <v>19</v>
      </c>
      <c r="M6628" t="b">
        <f t="shared" si="1145"/>
        <v>1</v>
      </c>
      <c r="N6628">
        <f t="shared" si="1146"/>
        <v>24</v>
      </c>
      <c r="O6628">
        <f t="shared" si="1147"/>
        <v>41</v>
      </c>
      <c r="P6628" s="8">
        <f t="shared" si="1150"/>
        <v>1.7141203703703704E-2</v>
      </c>
      <c r="Q6628" s="1">
        <f t="shared" si="1151"/>
        <v>43211.791666666672</v>
      </c>
      <c r="R6628" t="e">
        <f t="shared" si="1141"/>
        <v>#N/A</v>
      </c>
      <c r="S6628" s="1">
        <f t="shared" si="1148"/>
        <v>43211.791666666664</v>
      </c>
      <c r="T6628">
        <f t="shared" si="1142"/>
        <v>20.7</v>
      </c>
      <c r="U6628">
        <f t="shared" si="1143"/>
        <v>0</v>
      </c>
      <c r="V6628" t="b">
        <f t="shared" si="1149"/>
        <v>0</v>
      </c>
    </row>
    <row r="6629" spans="1:22" x14ac:dyDescent="0.4">
      <c r="A6629" t="s">
        <v>6002</v>
      </c>
      <c r="B6629" s="1">
        <v>43211.810046296298</v>
      </c>
      <c r="C6629">
        <v>1449</v>
      </c>
      <c r="D6629" t="s">
        <v>171</v>
      </c>
      <c r="E6629">
        <v>8</v>
      </c>
      <c r="F6629" s="1">
        <v>43211.835995370369</v>
      </c>
      <c r="G6629">
        <v>1455</v>
      </c>
      <c r="H6629" t="s">
        <v>2235</v>
      </c>
      <c r="I6629">
        <v>3</v>
      </c>
      <c r="J6629">
        <v>36</v>
      </c>
      <c r="K6629">
        <v>1880</v>
      </c>
      <c r="L6629">
        <f t="shared" si="1144"/>
        <v>19</v>
      </c>
      <c r="M6629" t="b">
        <f t="shared" si="1145"/>
        <v>1</v>
      </c>
      <c r="N6629">
        <f t="shared" si="1146"/>
        <v>26</v>
      </c>
      <c r="O6629">
        <f t="shared" si="1147"/>
        <v>28</v>
      </c>
      <c r="P6629" s="8">
        <f t="shared" si="1150"/>
        <v>1.8379629629629628E-2</v>
      </c>
      <c r="Q6629" s="1">
        <f t="shared" si="1151"/>
        <v>43211.791666666672</v>
      </c>
      <c r="R6629" t="e">
        <f t="shared" si="1141"/>
        <v>#N/A</v>
      </c>
      <c r="S6629" s="1">
        <f t="shared" si="1148"/>
        <v>43211.791666666664</v>
      </c>
      <c r="T6629">
        <f t="shared" si="1142"/>
        <v>20.7</v>
      </c>
      <c r="U6629">
        <f t="shared" si="1143"/>
        <v>0</v>
      </c>
      <c r="V6629" t="b">
        <f t="shared" si="1149"/>
        <v>0</v>
      </c>
    </row>
    <row r="6630" spans="1:22" x14ac:dyDescent="0.4">
      <c r="A6630" t="s">
        <v>3997</v>
      </c>
      <c r="B6630" s="1">
        <v>43211.811284722222</v>
      </c>
      <c r="C6630">
        <v>1639</v>
      </c>
      <c r="D6630" t="s">
        <v>692</v>
      </c>
      <c r="E6630">
        <v>1</v>
      </c>
      <c r="F6630" s="1">
        <v>43211.842256944445</v>
      </c>
      <c r="G6630">
        <v>1639</v>
      </c>
      <c r="H6630" t="s">
        <v>692</v>
      </c>
      <c r="I6630">
        <v>1</v>
      </c>
      <c r="J6630">
        <v>42</v>
      </c>
      <c r="K6630">
        <v>4600</v>
      </c>
      <c r="L6630">
        <f t="shared" si="1144"/>
        <v>19</v>
      </c>
      <c r="M6630" t="b">
        <f t="shared" si="1145"/>
        <v>1</v>
      </c>
      <c r="N6630">
        <f t="shared" si="1146"/>
        <v>28</v>
      </c>
      <c r="O6630">
        <f t="shared" si="1147"/>
        <v>15</v>
      </c>
      <c r="P6630" s="8">
        <f t="shared" si="1150"/>
        <v>1.9618055555555555E-2</v>
      </c>
      <c r="Q6630" s="1">
        <f t="shared" si="1151"/>
        <v>43211.791666666664</v>
      </c>
      <c r="R6630">
        <f t="shared" si="1141"/>
        <v>20.7</v>
      </c>
      <c r="S6630" s="1">
        <f t="shared" si="1148"/>
        <v>43211.791666666664</v>
      </c>
      <c r="T6630">
        <f t="shared" si="1142"/>
        <v>20.7</v>
      </c>
      <c r="U6630">
        <f t="shared" si="1143"/>
        <v>0</v>
      </c>
      <c r="V6630" t="b">
        <f t="shared" si="1149"/>
        <v>0</v>
      </c>
    </row>
    <row r="6631" spans="1:22" x14ac:dyDescent="0.4">
      <c r="A6631" t="s">
        <v>2083</v>
      </c>
      <c r="B6631" s="1">
        <v>43211.812384259261</v>
      </c>
      <c r="C6631">
        <v>143</v>
      </c>
      <c r="D6631" t="s">
        <v>1391</v>
      </c>
      <c r="E6631">
        <v>6</v>
      </c>
      <c r="F6631" s="1">
        <v>43211.817071759258</v>
      </c>
      <c r="G6631">
        <v>126</v>
      </c>
      <c r="H6631" t="s">
        <v>920</v>
      </c>
      <c r="I6631">
        <v>19</v>
      </c>
      <c r="J6631">
        <v>6</v>
      </c>
      <c r="K6631">
        <v>1180</v>
      </c>
      <c r="L6631">
        <f t="shared" si="1144"/>
        <v>19</v>
      </c>
      <c r="M6631" t="b">
        <f t="shared" si="1145"/>
        <v>1</v>
      </c>
      <c r="N6631">
        <f t="shared" si="1146"/>
        <v>29</v>
      </c>
      <c r="O6631">
        <f t="shared" si="1147"/>
        <v>50</v>
      </c>
      <c r="P6631" s="8">
        <f t="shared" si="1150"/>
        <v>2.071759259259259E-2</v>
      </c>
      <c r="Q6631" s="1">
        <f t="shared" si="1151"/>
        <v>43211.791666666672</v>
      </c>
      <c r="R6631" t="e">
        <f t="shared" si="1141"/>
        <v>#N/A</v>
      </c>
      <c r="S6631" s="1">
        <f t="shared" si="1148"/>
        <v>43211.791666666664</v>
      </c>
      <c r="T6631">
        <f t="shared" si="1142"/>
        <v>20.7</v>
      </c>
      <c r="U6631">
        <f t="shared" si="1143"/>
        <v>0</v>
      </c>
      <c r="V6631" t="b">
        <f t="shared" si="1149"/>
        <v>0</v>
      </c>
    </row>
    <row r="6632" spans="1:22" x14ac:dyDescent="0.4">
      <c r="A6632" t="s">
        <v>4161</v>
      </c>
      <c r="B6632" s="1">
        <v>43211.813402777778</v>
      </c>
      <c r="C6632">
        <v>551</v>
      </c>
      <c r="D6632" t="s">
        <v>722</v>
      </c>
      <c r="E6632">
        <v>7</v>
      </c>
      <c r="F6632" s="1">
        <v>43211.847291666665</v>
      </c>
      <c r="G6632">
        <v>502</v>
      </c>
      <c r="H6632" t="s">
        <v>318</v>
      </c>
      <c r="I6632">
        <v>3</v>
      </c>
      <c r="J6632">
        <v>48</v>
      </c>
      <c r="K6632">
        <v>5870</v>
      </c>
      <c r="L6632">
        <f t="shared" si="1144"/>
        <v>19</v>
      </c>
      <c r="M6632" t="b">
        <f t="shared" si="1145"/>
        <v>1</v>
      </c>
      <c r="N6632">
        <f t="shared" si="1146"/>
        <v>31</v>
      </c>
      <c r="O6632">
        <f t="shared" si="1147"/>
        <v>18</v>
      </c>
      <c r="P6632" s="8">
        <f t="shared" si="1150"/>
        <v>2.1736111111111112E-2</v>
      </c>
      <c r="Q6632" s="1">
        <f t="shared" si="1151"/>
        <v>43211.791666666664</v>
      </c>
      <c r="R6632">
        <f t="shared" si="1141"/>
        <v>20.7</v>
      </c>
      <c r="S6632" s="1">
        <f t="shared" si="1148"/>
        <v>43211.791666666664</v>
      </c>
      <c r="T6632">
        <f t="shared" si="1142"/>
        <v>20.7</v>
      </c>
      <c r="U6632">
        <f t="shared" si="1143"/>
        <v>0</v>
      </c>
      <c r="V6632" t="b">
        <f t="shared" si="1149"/>
        <v>0</v>
      </c>
    </row>
    <row r="6633" spans="1:22" x14ac:dyDescent="0.4">
      <c r="A6633" t="s">
        <v>6003</v>
      </c>
      <c r="B6633" s="1">
        <v>43211.814375000002</v>
      </c>
      <c r="C6633">
        <v>1408</v>
      </c>
      <c r="D6633" t="s">
        <v>73</v>
      </c>
      <c r="E6633">
        <v>9</v>
      </c>
      <c r="F6633" s="1">
        <v>43211.86650462963</v>
      </c>
      <c r="G6633">
        <v>1408</v>
      </c>
      <c r="H6633" t="s">
        <v>73</v>
      </c>
      <c r="I6633">
        <v>9</v>
      </c>
      <c r="J6633">
        <v>74</v>
      </c>
      <c r="K6633">
        <v>10420</v>
      </c>
      <c r="L6633">
        <f t="shared" si="1144"/>
        <v>19</v>
      </c>
      <c r="M6633" t="b">
        <f t="shared" si="1145"/>
        <v>1</v>
      </c>
      <c r="N6633">
        <f t="shared" si="1146"/>
        <v>32</v>
      </c>
      <c r="O6633">
        <f t="shared" si="1147"/>
        <v>42</v>
      </c>
      <c r="P6633" s="8">
        <f t="shared" si="1150"/>
        <v>2.2708333333333334E-2</v>
      </c>
      <c r="Q6633" s="1">
        <f t="shared" si="1151"/>
        <v>43211.791666666672</v>
      </c>
      <c r="R6633" t="e">
        <f t="shared" si="1141"/>
        <v>#N/A</v>
      </c>
      <c r="S6633" s="1">
        <f t="shared" si="1148"/>
        <v>43211.791666666664</v>
      </c>
      <c r="T6633">
        <f t="shared" si="1142"/>
        <v>20.7</v>
      </c>
      <c r="U6633">
        <f t="shared" si="1143"/>
        <v>0</v>
      </c>
      <c r="V6633" t="b">
        <f t="shared" si="1149"/>
        <v>0</v>
      </c>
    </row>
    <row r="6634" spans="1:22" x14ac:dyDescent="0.4">
      <c r="A6634" t="s">
        <v>5886</v>
      </c>
      <c r="B6634" s="1">
        <v>43211.815138888887</v>
      </c>
      <c r="C6634">
        <v>2058</v>
      </c>
      <c r="D6634" t="s">
        <v>4360</v>
      </c>
      <c r="E6634">
        <v>9</v>
      </c>
      <c r="F6634" s="1">
        <v>43211.823796296296</v>
      </c>
      <c r="G6634">
        <v>2008</v>
      </c>
      <c r="H6634" t="s">
        <v>3946</v>
      </c>
      <c r="I6634">
        <v>1</v>
      </c>
      <c r="J6634">
        <v>12</v>
      </c>
      <c r="K6634">
        <v>2080</v>
      </c>
      <c r="L6634">
        <f t="shared" si="1144"/>
        <v>19</v>
      </c>
      <c r="M6634" t="b">
        <f t="shared" si="1145"/>
        <v>1</v>
      </c>
      <c r="N6634">
        <f t="shared" si="1146"/>
        <v>33</v>
      </c>
      <c r="O6634">
        <f t="shared" si="1147"/>
        <v>48</v>
      </c>
      <c r="P6634" s="8">
        <f t="shared" si="1150"/>
        <v>2.3472222222222217E-2</v>
      </c>
      <c r="Q6634" s="1">
        <f t="shared" si="1151"/>
        <v>43211.791666666664</v>
      </c>
      <c r="R6634">
        <f t="shared" si="1141"/>
        <v>20.7</v>
      </c>
      <c r="S6634" s="1">
        <f t="shared" si="1148"/>
        <v>43211.791666666664</v>
      </c>
      <c r="T6634">
        <f t="shared" si="1142"/>
        <v>20.7</v>
      </c>
      <c r="U6634">
        <f t="shared" si="1143"/>
        <v>0</v>
      </c>
      <c r="V6634" t="b">
        <f t="shared" si="1149"/>
        <v>0</v>
      </c>
    </row>
    <row r="6635" spans="1:22" x14ac:dyDescent="0.4">
      <c r="A6635" t="s">
        <v>3207</v>
      </c>
      <c r="B6635" s="1">
        <v>43211.816388888888</v>
      </c>
      <c r="C6635">
        <v>1904</v>
      </c>
      <c r="D6635" t="s">
        <v>1710</v>
      </c>
      <c r="E6635">
        <v>5</v>
      </c>
      <c r="F6635" s="1">
        <v>43211.863275462965</v>
      </c>
      <c r="G6635">
        <v>258</v>
      </c>
      <c r="H6635" t="s">
        <v>234</v>
      </c>
      <c r="I6635">
        <v>4</v>
      </c>
      <c r="J6635">
        <v>68</v>
      </c>
      <c r="K6635">
        <v>15880</v>
      </c>
      <c r="L6635">
        <f t="shared" si="1144"/>
        <v>19</v>
      </c>
      <c r="M6635" t="b">
        <f t="shared" si="1145"/>
        <v>1</v>
      </c>
      <c r="N6635">
        <f t="shared" si="1146"/>
        <v>35</v>
      </c>
      <c r="O6635">
        <f t="shared" si="1147"/>
        <v>36</v>
      </c>
      <c r="P6635" s="8">
        <f t="shared" si="1150"/>
        <v>2.4722222222222225E-2</v>
      </c>
      <c r="Q6635" s="1">
        <f t="shared" si="1151"/>
        <v>43211.791666666664</v>
      </c>
      <c r="R6635">
        <f t="shared" si="1141"/>
        <v>20.7</v>
      </c>
      <c r="S6635" s="1">
        <f t="shared" si="1148"/>
        <v>43211.791666666664</v>
      </c>
      <c r="T6635">
        <f t="shared" si="1142"/>
        <v>20.7</v>
      </c>
      <c r="U6635">
        <f t="shared" si="1143"/>
        <v>0</v>
      </c>
      <c r="V6635" t="b">
        <f t="shared" si="1149"/>
        <v>0</v>
      </c>
    </row>
    <row r="6636" spans="1:22" x14ac:dyDescent="0.4">
      <c r="A6636" t="s">
        <v>6004</v>
      </c>
      <c r="B6636" s="1">
        <v>43211.817604166667</v>
      </c>
      <c r="C6636">
        <v>700</v>
      </c>
      <c r="D6636" t="s">
        <v>61</v>
      </c>
      <c r="E6636">
        <v>20</v>
      </c>
      <c r="F6636" s="1">
        <v>43211.844282407408</v>
      </c>
      <c r="G6636">
        <v>1162</v>
      </c>
      <c r="H6636" t="s">
        <v>3828</v>
      </c>
      <c r="I6636">
        <v>7</v>
      </c>
      <c r="J6636">
        <v>37</v>
      </c>
      <c r="K6636">
        <v>5980</v>
      </c>
      <c r="L6636">
        <f t="shared" si="1144"/>
        <v>19</v>
      </c>
      <c r="M6636" t="b">
        <f t="shared" si="1145"/>
        <v>1</v>
      </c>
      <c r="N6636">
        <f t="shared" si="1146"/>
        <v>37</v>
      </c>
      <c r="O6636">
        <f t="shared" si="1147"/>
        <v>21</v>
      </c>
      <c r="P6636" s="8">
        <f t="shared" si="1150"/>
        <v>2.5937500000000002E-2</v>
      </c>
      <c r="Q6636" s="1">
        <f t="shared" si="1151"/>
        <v>43211.791666666664</v>
      </c>
      <c r="R6636">
        <f t="shared" si="1141"/>
        <v>20.7</v>
      </c>
      <c r="S6636" s="1">
        <f t="shared" si="1148"/>
        <v>43211.791666666664</v>
      </c>
      <c r="T6636">
        <f t="shared" si="1142"/>
        <v>20.7</v>
      </c>
      <c r="U6636">
        <f t="shared" si="1143"/>
        <v>0</v>
      </c>
      <c r="V6636" t="b">
        <f t="shared" si="1149"/>
        <v>0</v>
      </c>
    </row>
    <row r="6637" spans="1:22" x14ac:dyDescent="0.4">
      <c r="A6637" t="s">
        <v>1969</v>
      </c>
      <c r="B6637" s="1">
        <v>43211.818576388891</v>
      </c>
      <c r="C6637">
        <v>213</v>
      </c>
      <c r="D6637" t="s">
        <v>1145</v>
      </c>
      <c r="E6637">
        <v>9</v>
      </c>
      <c r="F6637" s="1">
        <v>43211.839108796295</v>
      </c>
      <c r="G6637">
        <v>2016</v>
      </c>
      <c r="H6637" t="s">
        <v>275</v>
      </c>
      <c r="I6637">
        <v>3</v>
      </c>
      <c r="J6637">
        <v>29</v>
      </c>
      <c r="K6637">
        <v>4290</v>
      </c>
      <c r="L6637">
        <f t="shared" si="1144"/>
        <v>19</v>
      </c>
      <c r="M6637" t="b">
        <f t="shared" si="1145"/>
        <v>1</v>
      </c>
      <c r="N6637">
        <f t="shared" si="1146"/>
        <v>38</v>
      </c>
      <c r="O6637">
        <f t="shared" si="1147"/>
        <v>45</v>
      </c>
      <c r="P6637" s="8">
        <f t="shared" si="1150"/>
        <v>2.6909722222222224E-2</v>
      </c>
      <c r="Q6637" s="1">
        <f t="shared" si="1151"/>
        <v>43211.791666666672</v>
      </c>
      <c r="R6637" t="e">
        <f t="shared" si="1141"/>
        <v>#N/A</v>
      </c>
      <c r="S6637" s="1">
        <f t="shared" si="1148"/>
        <v>43211.791666666664</v>
      </c>
      <c r="T6637">
        <f t="shared" si="1142"/>
        <v>20.7</v>
      </c>
      <c r="U6637">
        <f t="shared" si="1143"/>
        <v>0</v>
      </c>
      <c r="V6637" t="b">
        <f t="shared" si="1149"/>
        <v>0</v>
      </c>
    </row>
    <row r="6638" spans="1:22" x14ac:dyDescent="0.4">
      <c r="A6638" t="s">
        <v>6005</v>
      </c>
      <c r="B6638" s="1">
        <v>43211.81962962963</v>
      </c>
      <c r="C6638">
        <v>1333</v>
      </c>
      <c r="D6638" t="s">
        <v>1778</v>
      </c>
      <c r="E6638">
        <v>14</v>
      </c>
      <c r="F6638" s="1">
        <v>43211.823981481481</v>
      </c>
      <c r="G6638">
        <v>1332</v>
      </c>
      <c r="H6638" t="s">
        <v>1214</v>
      </c>
      <c r="I6638">
        <v>1</v>
      </c>
      <c r="J6638">
        <v>5</v>
      </c>
      <c r="K6638">
        <v>770</v>
      </c>
      <c r="L6638">
        <f t="shared" si="1144"/>
        <v>19</v>
      </c>
      <c r="M6638" t="b">
        <f t="shared" si="1145"/>
        <v>1</v>
      </c>
      <c r="N6638">
        <f t="shared" si="1146"/>
        <v>40</v>
      </c>
      <c r="O6638">
        <f t="shared" si="1147"/>
        <v>16</v>
      </c>
      <c r="P6638" s="8">
        <f t="shared" si="1150"/>
        <v>2.7962962962962964E-2</v>
      </c>
      <c r="Q6638" s="1">
        <f t="shared" si="1151"/>
        <v>43211.791666666664</v>
      </c>
      <c r="R6638">
        <f t="shared" si="1141"/>
        <v>20.7</v>
      </c>
      <c r="S6638" s="1">
        <f t="shared" si="1148"/>
        <v>43211.791666666664</v>
      </c>
      <c r="T6638">
        <f t="shared" si="1142"/>
        <v>20.7</v>
      </c>
      <c r="U6638">
        <f t="shared" si="1143"/>
        <v>0</v>
      </c>
      <c r="V6638" t="b">
        <f t="shared" si="1149"/>
        <v>0</v>
      </c>
    </row>
    <row r="6639" spans="1:22" x14ac:dyDescent="0.4">
      <c r="A6639" t="s">
        <v>6006</v>
      </c>
      <c r="B6639" s="1">
        <v>43211.820706018516</v>
      </c>
      <c r="C6639">
        <v>1222</v>
      </c>
      <c r="D6639" t="s">
        <v>369</v>
      </c>
      <c r="E6639">
        <v>6</v>
      </c>
      <c r="F6639" s="1">
        <v>43211.832048611112</v>
      </c>
      <c r="G6639">
        <v>1210</v>
      </c>
      <c r="H6639" t="s">
        <v>346</v>
      </c>
      <c r="I6639">
        <v>7</v>
      </c>
      <c r="J6639">
        <v>15</v>
      </c>
      <c r="K6639">
        <v>1530</v>
      </c>
      <c r="L6639">
        <f t="shared" si="1144"/>
        <v>19</v>
      </c>
      <c r="M6639" t="b">
        <f t="shared" si="1145"/>
        <v>1</v>
      </c>
      <c r="N6639">
        <f t="shared" si="1146"/>
        <v>41</v>
      </c>
      <c r="O6639">
        <f t="shared" si="1147"/>
        <v>49</v>
      </c>
      <c r="P6639" s="8">
        <f t="shared" si="1150"/>
        <v>2.9039351851851854E-2</v>
      </c>
      <c r="Q6639" s="1">
        <f t="shared" si="1151"/>
        <v>43211.791666666664</v>
      </c>
      <c r="R6639">
        <f t="shared" si="1141"/>
        <v>20.7</v>
      </c>
      <c r="S6639" s="1">
        <f t="shared" si="1148"/>
        <v>43211.791666666664</v>
      </c>
      <c r="T6639">
        <f t="shared" si="1142"/>
        <v>20.7</v>
      </c>
      <c r="U6639">
        <f t="shared" si="1143"/>
        <v>0</v>
      </c>
      <c r="V6639" t="b">
        <f t="shared" si="1149"/>
        <v>0</v>
      </c>
    </row>
    <row r="6640" spans="1:22" x14ac:dyDescent="0.4">
      <c r="A6640" t="s">
        <v>6007</v>
      </c>
      <c r="B6640" s="1">
        <v>43211.821851851855</v>
      </c>
      <c r="C6640">
        <v>2105</v>
      </c>
      <c r="D6640" t="s">
        <v>1273</v>
      </c>
      <c r="E6640">
        <v>3</v>
      </c>
      <c r="F6640" s="1">
        <v>43211.892465277779</v>
      </c>
      <c r="G6640">
        <v>2105</v>
      </c>
      <c r="H6640" t="s">
        <v>1273</v>
      </c>
      <c r="I6640">
        <v>3</v>
      </c>
      <c r="J6640">
        <v>89</v>
      </c>
      <c r="K6640">
        <v>11960</v>
      </c>
      <c r="L6640">
        <f t="shared" si="1144"/>
        <v>19</v>
      </c>
      <c r="M6640" t="b">
        <f t="shared" si="1145"/>
        <v>1</v>
      </c>
      <c r="N6640">
        <f t="shared" si="1146"/>
        <v>43</v>
      </c>
      <c r="O6640">
        <f t="shared" si="1147"/>
        <v>28</v>
      </c>
      <c r="P6640" s="8">
        <f t="shared" si="1150"/>
        <v>3.0185185185185186E-2</v>
      </c>
      <c r="Q6640" s="1">
        <f t="shared" si="1151"/>
        <v>43211.791666666672</v>
      </c>
      <c r="R6640" t="e">
        <f t="shared" si="1141"/>
        <v>#N/A</v>
      </c>
      <c r="S6640" s="1">
        <f t="shared" si="1148"/>
        <v>43211.791666666664</v>
      </c>
      <c r="T6640">
        <f t="shared" si="1142"/>
        <v>20.7</v>
      </c>
      <c r="U6640">
        <f t="shared" si="1143"/>
        <v>0</v>
      </c>
      <c r="V6640" t="b">
        <f t="shared" si="1149"/>
        <v>0</v>
      </c>
    </row>
    <row r="6641" spans="1:22" x14ac:dyDescent="0.4">
      <c r="A6641" t="s">
        <v>2295</v>
      </c>
      <c r="B6641" s="1">
        <v>43211.822997685187</v>
      </c>
      <c r="C6641">
        <v>1650</v>
      </c>
      <c r="D6641" t="s">
        <v>477</v>
      </c>
      <c r="E6641">
        <v>8</v>
      </c>
      <c r="F6641" s="1">
        <v>43211.841689814813</v>
      </c>
      <c r="G6641">
        <v>1650</v>
      </c>
      <c r="H6641" t="s">
        <v>477</v>
      </c>
      <c r="I6641">
        <v>2</v>
      </c>
      <c r="J6641">
        <v>26</v>
      </c>
      <c r="K6641">
        <v>1150</v>
      </c>
      <c r="L6641">
        <f t="shared" si="1144"/>
        <v>19</v>
      </c>
      <c r="M6641" t="b">
        <f t="shared" si="1145"/>
        <v>1</v>
      </c>
      <c r="N6641">
        <f t="shared" si="1146"/>
        <v>45</v>
      </c>
      <c r="O6641">
        <f t="shared" si="1147"/>
        <v>7</v>
      </c>
      <c r="P6641" s="8">
        <f t="shared" si="1150"/>
        <v>3.1331018518518515E-2</v>
      </c>
      <c r="Q6641" s="1">
        <f t="shared" si="1151"/>
        <v>43211.791666666672</v>
      </c>
      <c r="R6641" t="e">
        <f t="shared" si="1141"/>
        <v>#N/A</v>
      </c>
      <c r="S6641" s="1">
        <f t="shared" si="1148"/>
        <v>43211.791666666664</v>
      </c>
      <c r="T6641">
        <f t="shared" si="1142"/>
        <v>20.7</v>
      </c>
      <c r="U6641">
        <f t="shared" si="1143"/>
        <v>0</v>
      </c>
      <c r="V6641" t="b">
        <f t="shared" si="1149"/>
        <v>0</v>
      </c>
    </row>
    <row r="6642" spans="1:22" x14ac:dyDescent="0.4">
      <c r="A6642" t="s">
        <v>5755</v>
      </c>
      <c r="B6642" s="1">
        <v>43211.823993055557</v>
      </c>
      <c r="C6642">
        <v>1336</v>
      </c>
      <c r="D6642" t="s">
        <v>746</v>
      </c>
      <c r="E6642">
        <v>14</v>
      </c>
      <c r="F6642" s="1">
        <v>43211.83320601852</v>
      </c>
      <c r="G6642">
        <v>358</v>
      </c>
      <c r="H6642" t="s">
        <v>344</v>
      </c>
      <c r="I6642">
        <v>6</v>
      </c>
      <c r="J6642">
        <v>12</v>
      </c>
      <c r="K6642">
        <v>2020</v>
      </c>
      <c r="L6642">
        <f t="shared" si="1144"/>
        <v>19</v>
      </c>
      <c r="M6642" t="b">
        <f t="shared" si="1145"/>
        <v>1</v>
      </c>
      <c r="N6642">
        <f t="shared" si="1146"/>
        <v>46</v>
      </c>
      <c r="O6642">
        <f t="shared" si="1147"/>
        <v>33</v>
      </c>
      <c r="P6642" s="8">
        <f t="shared" si="1150"/>
        <v>3.2326388888888884E-2</v>
      </c>
      <c r="Q6642" s="1">
        <f t="shared" si="1151"/>
        <v>43211.791666666672</v>
      </c>
      <c r="R6642" t="e">
        <f t="shared" si="1141"/>
        <v>#N/A</v>
      </c>
      <c r="S6642" s="1">
        <f t="shared" si="1148"/>
        <v>43211.791666666664</v>
      </c>
      <c r="T6642">
        <f t="shared" si="1142"/>
        <v>20.7</v>
      </c>
      <c r="U6642">
        <f t="shared" si="1143"/>
        <v>0</v>
      </c>
      <c r="V6642" t="b">
        <f t="shared" si="1149"/>
        <v>0</v>
      </c>
    </row>
    <row r="6643" spans="1:22" x14ac:dyDescent="0.4">
      <c r="A6643" t="s">
        <v>6008</v>
      </c>
      <c r="B6643" s="1">
        <v>43211.825208333335</v>
      </c>
      <c r="C6643">
        <v>1022</v>
      </c>
      <c r="D6643" t="s">
        <v>493</v>
      </c>
      <c r="E6643">
        <v>1</v>
      </c>
      <c r="F6643" s="1">
        <v>43211.843171296299</v>
      </c>
      <c r="G6643">
        <v>1009</v>
      </c>
      <c r="H6643" t="s">
        <v>284</v>
      </c>
      <c r="I6643">
        <v>3</v>
      </c>
      <c r="J6643">
        <v>24</v>
      </c>
      <c r="K6643">
        <v>2970</v>
      </c>
      <c r="L6643">
        <f t="shared" si="1144"/>
        <v>19</v>
      </c>
      <c r="M6643" t="b">
        <f t="shared" si="1145"/>
        <v>1</v>
      </c>
      <c r="N6643">
        <f t="shared" si="1146"/>
        <v>48</v>
      </c>
      <c r="O6643">
        <f t="shared" si="1147"/>
        <v>18</v>
      </c>
      <c r="P6643" s="8">
        <f t="shared" si="1150"/>
        <v>3.3541666666666664E-2</v>
      </c>
      <c r="Q6643" s="1">
        <f t="shared" si="1151"/>
        <v>43211.791666666672</v>
      </c>
      <c r="R6643" t="e">
        <f t="shared" si="1141"/>
        <v>#N/A</v>
      </c>
      <c r="S6643" s="1">
        <f t="shared" si="1148"/>
        <v>43211.791666666664</v>
      </c>
      <c r="T6643">
        <f t="shared" si="1142"/>
        <v>20.7</v>
      </c>
      <c r="U6643">
        <f t="shared" si="1143"/>
        <v>0</v>
      </c>
      <c r="V6643" t="b">
        <f t="shared" si="1149"/>
        <v>0</v>
      </c>
    </row>
    <row r="6644" spans="1:22" x14ac:dyDescent="0.4">
      <c r="A6644" t="s">
        <v>3258</v>
      </c>
      <c r="B6644" s="1">
        <v>43211.826354166667</v>
      </c>
      <c r="C6644">
        <v>202</v>
      </c>
      <c r="D6644" t="s">
        <v>1175</v>
      </c>
      <c r="E6644">
        <v>15</v>
      </c>
      <c r="F6644" s="1">
        <v>43211.835925925923</v>
      </c>
      <c r="G6644">
        <v>260</v>
      </c>
      <c r="H6644" t="s">
        <v>230</v>
      </c>
      <c r="I6644">
        <v>1</v>
      </c>
      <c r="J6644">
        <v>12</v>
      </c>
      <c r="K6644">
        <v>1470</v>
      </c>
      <c r="L6644">
        <f t="shared" si="1144"/>
        <v>19</v>
      </c>
      <c r="M6644" t="b">
        <f t="shared" si="1145"/>
        <v>1</v>
      </c>
      <c r="N6644">
        <f t="shared" si="1146"/>
        <v>49</v>
      </c>
      <c r="O6644">
        <f t="shared" si="1147"/>
        <v>57</v>
      </c>
      <c r="P6644" s="8">
        <f t="shared" si="1150"/>
        <v>3.4687500000000003E-2</v>
      </c>
      <c r="Q6644" s="1">
        <f t="shared" si="1151"/>
        <v>43211.791666666664</v>
      </c>
      <c r="R6644">
        <f t="shared" si="1141"/>
        <v>20.7</v>
      </c>
      <c r="S6644" s="1">
        <f t="shared" si="1148"/>
        <v>43211.791666666664</v>
      </c>
      <c r="T6644">
        <f t="shared" si="1142"/>
        <v>20.7</v>
      </c>
      <c r="U6644">
        <f t="shared" si="1143"/>
        <v>0</v>
      </c>
      <c r="V6644" t="b">
        <f t="shared" si="1149"/>
        <v>0</v>
      </c>
    </row>
    <row r="6645" spans="1:22" x14ac:dyDescent="0.4">
      <c r="A6645" t="s">
        <v>6009</v>
      </c>
      <c r="B6645" s="1">
        <v>43211.827789351853</v>
      </c>
      <c r="C6645">
        <v>147</v>
      </c>
      <c r="D6645" t="s">
        <v>42</v>
      </c>
      <c r="E6645">
        <v>4</v>
      </c>
      <c r="F6645" s="1">
        <v>43211.858148148145</v>
      </c>
      <c r="G6645">
        <v>147</v>
      </c>
      <c r="H6645" t="s">
        <v>42</v>
      </c>
      <c r="I6645">
        <v>4</v>
      </c>
      <c r="J6645">
        <v>43</v>
      </c>
      <c r="K6645">
        <v>6490</v>
      </c>
      <c r="L6645">
        <f t="shared" si="1144"/>
        <v>19</v>
      </c>
      <c r="M6645" t="b">
        <f t="shared" si="1145"/>
        <v>1</v>
      </c>
      <c r="N6645">
        <f t="shared" si="1146"/>
        <v>52</v>
      </c>
      <c r="O6645">
        <f t="shared" si="1147"/>
        <v>1</v>
      </c>
      <c r="P6645" s="8">
        <f t="shared" si="1150"/>
        <v>3.6122685185185181E-2</v>
      </c>
      <c r="Q6645" s="1">
        <f t="shared" si="1151"/>
        <v>43211.791666666672</v>
      </c>
      <c r="R6645" t="e">
        <f t="shared" si="1141"/>
        <v>#N/A</v>
      </c>
      <c r="S6645" s="1">
        <f t="shared" si="1148"/>
        <v>43211.791666666664</v>
      </c>
      <c r="T6645">
        <f t="shared" si="1142"/>
        <v>20.7</v>
      </c>
      <c r="U6645">
        <f t="shared" si="1143"/>
        <v>0</v>
      </c>
      <c r="V6645" t="b">
        <f t="shared" si="1149"/>
        <v>0</v>
      </c>
    </row>
    <row r="6646" spans="1:22" x14ac:dyDescent="0.4">
      <c r="A6646" t="s">
        <v>6010</v>
      </c>
      <c r="B6646" s="1">
        <v>43211.82880787037</v>
      </c>
      <c r="C6646">
        <v>2025</v>
      </c>
      <c r="D6646" t="s">
        <v>1087</v>
      </c>
      <c r="E6646">
        <v>10</v>
      </c>
      <c r="F6646" s="1">
        <v>43211.872766203705</v>
      </c>
      <c r="G6646">
        <v>2038</v>
      </c>
      <c r="H6646" t="s">
        <v>533</v>
      </c>
      <c r="I6646">
        <v>7</v>
      </c>
      <c r="J6646">
        <v>59</v>
      </c>
      <c r="K6646">
        <v>6080</v>
      </c>
      <c r="L6646">
        <f t="shared" si="1144"/>
        <v>19</v>
      </c>
      <c r="M6646" t="b">
        <f t="shared" si="1145"/>
        <v>1</v>
      </c>
      <c r="N6646">
        <f t="shared" si="1146"/>
        <v>53</v>
      </c>
      <c r="O6646">
        <f t="shared" si="1147"/>
        <v>29</v>
      </c>
      <c r="P6646" s="8">
        <f t="shared" si="1150"/>
        <v>3.7141203703703704E-2</v>
      </c>
      <c r="Q6646" s="1">
        <f t="shared" si="1151"/>
        <v>43211.791666666664</v>
      </c>
      <c r="R6646">
        <f t="shared" si="1141"/>
        <v>20.7</v>
      </c>
      <c r="S6646" s="1">
        <f t="shared" si="1148"/>
        <v>43211.791666666664</v>
      </c>
      <c r="T6646">
        <f t="shared" si="1142"/>
        <v>20.7</v>
      </c>
      <c r="U6646">
        <f t="shared" si="1143"/>
        <v>0</v>
      </c>
      <c r="V6646" t="b">
        <f t="shared" si="1149"/>
        <v>0</v>
      </c>
    </row>
    <row r="6647" spans="1:22" x14ac:dyDescent="0.4">
      <c r="A6647" t="s">
        <v>6011</v>
      </c>
      <c r="B6647" s="1">
        <v>43211.830196759256</v>
      </c>
      <c r="C6647">
        <v>248</v>
      </c>
      <c r="D6647" t="s">
        <v>923</v>
      </c>
      <c r="E6647">
        <v>1</v>
      </c>
      <c r="F6647" s="1">
        <v>43211.8434375</v>
      </c>
      <c r="G6647">
        <v>206</v>
      </c>
      <c r="H6647" t="s">
        <v>1272</v>
      </c>
      <c r="I6647">
        <v>19</v>
      </c>
      <c r="J6647">
        <v>18</v>
      </c>
      <c r="K6647">
        <v>1730</v>
      </c>
      <c r="L6647">
        <f t="shared" si="1144"/>
        <v>19</v>
      </c>
      <c r="M6647" t="b">
        <f t="shared" si="1145"/>
        <v>1</v>
      </c>
      <c r="N6647">
        <f t="shared" si="1146"/>
        <v>55</v>
      </c>
      <c r="O6647">
        <f t="shared" si="1147"/>
        <v>29</v>
      </c>
      <c r="P6647" s="8">
        <f t="shared" si="1150"/>
        <v>3.8530092592592595E-2</v>
      </c>
      <c r="Q6647" s="1">
        <f t="shared" si="1151"/>
        <v>43211.791666666664</v>
      </c>
      <c r="R6647">
        <f t="shared" si="1141"/>
        <v>20.7</v>
      </c>
      <c r="S6647" s="1">
        <f t="shared" si="1148"/>
        <v>43211.791666666664</v>
      </c>
      <c r="T6647">
        <f t="shared" si="1142"/>
        <v>20.7</v>
      </c>
      <c r="U6647">
        <f t="shared" si="1143"/>
        <v>0</v>
      </c>
      <c r="V6647" t="b">
        <f t="shared" si="1149"/>
        <v>0</v>
      </c>
    </row>
    <row r="6648" spans="1:22" x14ac:dyDescent="0.4">
      <c r="A6648" t="s">
        <v>6012</v>
      </c>
      <c r="B6648" s="1">
        <v>43211.831689814811</v>
      </c>
      <c r="C6648">
        <v>2058</v>
      </c>
      <c r="D6648" t="s">
        <v>4360</v>
      </c>
      <c r="E6648">
        <v>7</v>
      </c>
      <c r="F6648" s="1">
        <v>43211.840798611112</v>
      </c>
      <c r="G6648">
        <v>2002</v>
      </c>
      <c r="H6648" t="s">
        <v>295</v>
      </c>
      <c r="I6648">
        <v>2</v>
      </c>
      <c r="J6648">
        <v>13</v>
      </c>
      <c r="K6648">
        <v>700</v>
      </c>
      <c r="L6648">
        <f t="shared" si="1144"/>
        <v>19</v>
      </c>
      <c r="M6648" t="b">
        <f t="shared" si="1145"/>
        <v>1</v>
      </c>
      <c r="N6648">
        <f t="shared" si="1146"/>
        <v>57</v>
      </c>
      <c r="O6648">
        <f t="shared" si="1147"/>
        <v>38</v>
      </c>
      <c r="P6648" s="8">
        <f t="shared" si="1150"/>
        <v>4.0023148148148148E-2</v>
      </c>
      <c r="Q6648" s="1">
        <f t="shared" si="1151"/>
        <v>43211.791666666664</v>
      </c>
      <c r="R6648">
        <f t="shared" si="1141"/>
        <v>20.7</v>
      </c>
      <c r="S6648" s="1">
        <f t="shared" si="1148"/>
        <v>43211.791666666664</v>
      </c>
      <c r="T6648">
        <f t="shared" si="1142"/>
        <v>20.7</v>
      </c>
      <c r="U6648">
        <f t="shared" si="1143"/>
        <v>0</v>
      </c>
      <c r="V6648" t="b">
        <f t="shared" si="1149"/>
        <v>0</v>
      </c>
    </row>
    <row r="6649" spans="1:22" x14ac:dyDescent="0.4">
      <c r="A6649" t="s">
        <v>6013</v>
      </c>
      <c r="B6649" s="1">
        <v>43211.833020833335</v>
      </c>
      <c r="C6649">
        <v>1434</v>
      </c>
      <c r="D6649" t="s">
        <v>740</v>
      </c>
      <c r="E6649">
        <v>5</v>
      </c>
      <c r="F6649" s="1">
        <v>43211.911678240744</v>
      </c>
      <c r="G6649">
        <v>588</v>
      </c>
      <c r="H6649" t="s">
        <v>186</v>
      </c>
      <c r="I6649">
        <v>13</v>
      </c>
      <c r="J6649">
        <v>110</v>
      </c>
      <c r="K6649">
        <v>10480</v>
      </c>
      <c r="L6649">
        <f t="shared" si="1144"/>
        <v>19</v>
      </c>
      <c r="M6649" t="b">
        <f t="shared" si="1145"/>
        <v>1</v>
      </c>
      <c r="N6649">
        <f t="shared" si="1146"/>
        <v>59</v>
      </c>
      <c r="O6649">
        <f t="shared" si="1147"/>
        <v>33</v>
      </c>
      <c r="P6649" s="8">
        <f t="shared" si="1150"/>
        <v>4.1354166666666664E-2</v>
      </c>
      <c r="Q6649" s="1">
        <f t="shared" si="1151"/>
        <v>43211.791666666672</v>
      </c>
      <c r="R6649" t="e">
        <f t="shared" si="1141"/>
        <v>#N/A</v>
      </c>
      <c r="S6649" s="1">
        <f t="shared" si="1148"/>
        <v>43211.791666666664</v>
      </c>
      <c r="T6649">
        <f t="shared" si="1142"/>
        <v>20.7</v>
      </c>
      <c r="U6649">
        <f t="shared" si="1143"/>
        <v>0</v>
      </c>
      <c r="V6649" t="b">
        <f t="shared" si="1149"/>
        <v>0</v>
      </c>
    </row>
    <row r="6650" spans="1:22" x14ac:dyDescent="0.4">
      <c r="A6650" t="s">
        <v>5414</v>
      </c>
      <c r="B6650" s="1">
        <v>43211.834537037037</v>
      </c>
      <c r="C6650">
        <v>175</v>
      </c>
      <c r="D6650" t="s">
        <v>124</v>
      </c>
      <c r="E6650">
        <v>7</v>
      </c>
      <c r="F6650" s="1">
        <v>43211.852268518516</v>
      </c>
      <c r="G6650">
        <v>176</v>
      </c>
      <c r="H6650" t="s">
        <v>48</v>
      </c>
      <c r="I6650">
        <v>7</v>
      </c>
      <c r="J6650">
        <v>24</v>
      </c>
      <c r="K6650">
        <v>41600</v>
      </c>
      <c r="L6650">
        <f t="shared" si="1144"/>
        <v>20</v>
      </c>
      <c r="M6650" t="b">
        <f t="shared" si="1145"/>
        <v>1</v>
      </c>
      <c r="N6650">
        <f t="shared" si="1146"/>
        <v>1</v>
      </c>
      <c r="O6650">
        <f t="shared" si="1147"/>
        <v>44</v>
      </c>
      <c r="P6650" s="8">
        <f t="shared" si="1150"/>
        <v>1.2037037037037038E-3</v>
      </c>
      <c r="Q6650" s="1">
        <f t="shared" si="1151"/>
        <v>43211.833333333336</v>
      </c>
      <c r="R6650">
        <f t="shared" si="1141"/>
        <v>19.100000000000001</v>
      </c>
      <c r="S6650" s="1">
        <f t="shared" si="1148"/>
        <v>43211.833333333336</v>
      </c>
      <c r="T6650">
        <f t="shared" si="1142"/>
        <v>19.100000000000001</v>
      </c>
      <c r="U6650">
        <f t="shared" si="1143"/>
        <v>0</v>
      </c>
      <c r="V6650" t="b">
        <f t="shared" si="1149"/>
        <v>0</v>
      </c>
    </row>
    <row r="6651" spans="1:22" x14ac:dyDescent="0.4">
      <c r="A6651" t="s">
        <v>4989</v>
      </c>
      <c r="B6651" s="1">
        <v>43211.835613425923</v>
      </c>
      <c r="C6651">
        <v>2307</v>
      </c>
      <c r="D6651" t="s">
        <v>576</v>
      </c>
      <c r="E6651">
        <v>2</v>
      </c>
      <c r="F6651" s="1">
        <v>43211.867256944446</v>
      </c>
      <c r="G6651">
        <v>2219</v>
      </c>
      <c r="H6651" t="s">
        <v>189</v>
      </c>
      <c r="I6651">
        <v>1</v>
      </c>
      <c r="J6651">
        <v>42</v>
      </c>
      <c r="K6651">
        <v>7630</v>
      </c>
      <c r="L6651">
        <f t="shared" si="1144"/>
        <v>20</v>
      </c>
      <c r="M6651" t="b">
        <f t="shared" si="1145"/>
        <v>1</v>
      </c>
      <c r="N6651">
        <f t="shared" si="1146"/>
        <v>3</v>
      </c>
      <c r="O6651">
        <f t="shared" si="1147"/>
        <v>17</v>
      </c>
      <c r="P6651" s="8">
        <f t="shared" si="1150"/>
        <v>2.2800925925925927E-3</v>
      </c>
      <c r="Q6651" s="1">
        <f t="shared" si="1151"/>
        <v>43211.833333333328</v>
      </c>
      <c r="R6651" t="e">
        <f t="shared" si="1141"/>
        <v>#N/A</v>
      </c>
      <c r="S6651" s="1">
        <f t="shared" si="1148"/>
        <v>43211.833333333336</v>
      </c>
      <c r="T6651">
        <f t="shared" si="1142"/>
        <v>19.100000000000001</v>
      </c>
      <c r="U6651">
        <f t="shared" si="1143"/>
        <v>0</v>
      </c>
      <c r="V6651" t="b">
        <f t="shared" si="1149"/>
        <v>0</v>
      </c>
    </row>
    <row r="6652" spans="1:22" x14ac:dyDescent="0.4">
      <c r="A6652" t="s">
        <v>6014</v>
      </c>
      <c r="B6652" s="1">
        <v>43211.83693287037</v>
      </c>
      <c r="C6652">
        <v>2032</v>
      </c>
      <c r="D6652" t="s">
        <v>1387</v>
      </c>
      <c r="E6652">
        <v>1</v>
      </c>
      <c r="F6652" s="1">
        <v>43211.84233796296</v>
      </c>
      <c r="G6652">
        <v>2048</v>
      </c>
      <c r="H6652" t="s">
        <v>4509</v>
      </c>
      <c r="I6652">
        <v>1</v>
      </c>
      <c r="J6652">
        <v>7</v>
      </c>
      <c r="K6652">
        <v>1070</v>
      </c>
      <c r="L6652">
        <f t="shared" si="1144"/>
        <v>20</v>
      </c>
      <c r="M6652" t="b">
        <f t="shared" si="1145"/>
        <v>1</v>
      </c>
      <c r="N6652">
        <f t="shared" si="1146"/>
        <v>5</v>
      </c>
      <c r="O6652">
        <f t="shared" si="1147"/>
        <v>11</v>
      </c>
      <c r="P6652" s="8">
        <f t="shared" si="1150"/>
        <v>3.5995370370370369E-3</v>
      </c>
      <c r="Q6652" s="1">
        <f t="shared" si="1151"/>
        <v>43211.833333333336</v>
      </c>
      <c r="R6652">
        <f t="shared" si="1141"/>
        <v>19.100000000000001</v>
      </c>
      <c r="S6652" s="1">
        <f t="shared" si="1148"/>
        <v>43211.833333333336</v>
      </c>
      <c r="T6652">
        <f t="shared" si="1142"/>
        <v>19.100000000000001</v>
      </c>
      <c r="U6652">
        <f t="shared" si="1143"/>
        <v>0</v>
      </c>
      <c r="V6652" t="b">
        <f t="shared" si="1149"/>
        <v>0</v>
      </c>
    </row>
    <row r="6653" spans="1:22" x14ac:dyDescent="0.4">
      <c r="A6653" t="s">
        <v>6015</v>
      </c>
      <c r="B6653" s="1">
        <v>43211.838217592594</v>
      </c>
      <c r="C6653">
        <v>249</v>
      </c>
      <c r="D6653" t="s">
        <v>565</v>
      </c>
      <c r="E6653">
        <v>6</v>
      </c>
      <c r="F6653" s="1">
        <v>43211.883900462963</v>
      </c>
      <c r="G6653">
        <v>520</v>
      </c>
      <c r="H6653" t="s">
        <v>443</v>
      </c>
      <c r="I6653">
        <v>9</v>
      </c>
      <c r="J6653">
        <v>62</v>
      </c>
      <c r="K6653">
        <v>13640</v>
      </c>
      <c r="L6653">
        <f t="shared" si="1144"/>
        <v>20</v>
      </c>
      <c r="M6653" t="b">
        <f t="shared" si="1145"/>
        <v>1</v>
      </c>
      <c r="N6653">
        <f t="shared" si="1146"/>
        <v>7</v>
      </c>
      <c r="O6653">
        <f t="shared" si="1147"/>
        <v>2</v>
      </c>
      <c r="P6653" s="8">
        <f t="shared" si="1150"/>
        <v>4.8842592592592592E-3</v>
      </c>
      <c r="Q6653" s="1">
        <f t="shared" si="1151"/>
        <v>43211.833333333336</v>
      </c>
      <c r="R6653">
        <f t="shared" si="1141"/>
        <v>19.100000000000001</v>
      </c>
      <c r="S6653" s="1">
        <f t="shared" si="1148"/>
        <v>43211.833333333336</v>
      </c>
      <c r="T6653">
        <f t="shared" si="1142"/>
        <v>19.100000000000001</v>
      </c>
      <c r="U6653">
        <f t="shared" si="1143"/>
        <v>0</v>
      </c>
      <c r="V6653" t="b">
        <f t="shared" si="1149"/>
        <v>0</v>
      </c>
    </row>
    <row r="6654" spans="1:22" x14ac:dyDescent="0.4">
      <c r="A6654" t="s">
        <v>6016</v>
      </c>
      <c r="B6654" s="1">
        <v>43211.839398148149</v>
      </c>
      <c r="C6654">
        <v>914</v>
      </c>
      <c r="D6654" t="s">
        <v>82</v>
      </c>
      <c r="E6654">
        <v>15</v>
      </c>
      <c r="F6654" s="1">
        <v>43211.875451388885</v>
      </c>
      <c r="G6654">
        <v>186</v>
      </c>
      <c r="H6654" t="s">
        <v>252</v>
      </c>
      <c r="I6654">
        <v>19</v>
      </c>
      <c r="J6654">
        <v>52</v>
      </c>
      <c r="K6654">
        <v>6270</v>
      </c>
      <c r="L6654">
        <f t="shared" si="1144"/>
        <v>20</v>
      </c>
      <c r="M6654" t="b">
        <f t="shared" si="1145"/>
        <v>1</v>
      </c>
      <c r="N6654">
        <f t="shared" si="1146"/>
        <v>8</v>
      </c>
      <c r="O6654">
        <f t="shared" si="1147"/>
        <v>44</v>
      </c>
      <c r="P6654" s="8">
        <f t="shared" si="1150"/>
        <v>6.0648148148148145E-3</v>
      </c>
      <c r="Q6654" s="1">
        <f t="shared" si="1151"/>
        <v>43211.833333333336</v>
      </c>
      <c r="R6654">
        <f t="shared" si="1141"/>
        <v>19.100000000000001</v>
      </c>
      <c r="S6654" s="1">
        <f t="shared" si="1148"/>
        <v>43211.833333333336</v>
      </c>
      <c r="T6654">
        <f t="shared" si="1142"/>
        <v>19.100000000000001</v>
      </c>
      <c r="U6654">
        <f t="shared" si="1143"/>
        <v>0</v>
      </c>
      <c r="V6654" t="b">
        <f t="shared" si="1149"/>
        <v>0</v>
      </c>
    </row>
    <row r="6655" spans="1:22" x14ac:dyDescent="0.4">
      <c r="A6655" t="s">
        <v>6017</v>
      </c>
      <c r="B6655" s="1">
        <v>43211.840717592589</v>
      </c>
      <c r="C6655">
        <v>588</v>
      </c>
      <c r="D6655" t="s">
        <v>186</v>
      </c>
      <c r="E6655">
        <v>5</v>
      </c>
      <c r="F6655" s="1">
        <v>43211.916342592594</v>
      </c>
      <c r="G6655">
        <v>1332</v>
      </c>
      <c r="H6655" t="s">
        <v>1214</v>
      </c>
      <c r="I6655">
        <v>10</v>
      </c>
      <c r="J6655">
        <v>108</v>
      </c>
      <c r="K6655">
        <v>17970</v>
      </c>
      <c r="L6655">
        <f t="shared" si="1144"/>
        <v>20</v>
      </c>
      <c r="M6655" t="b">
        <f t="shared" si="1145"/>
        <v>1</v>
      </c>
      <c r="N6655">
        <f t="shared" si="1146"/>
        <v>10</v>
      </c>
      <c r="O6655">
        <f t="shared" si="1147"/>
        <v>38</v>
      </c>
      <c r="P6655" s="8">
        <f t="shared" si="1150"/>
        <v>7.3842592592592597E-3</v>
      </c>
      <c r="Q6655" s="1">
        <f t="shared" si="1151"/>
        <v>43211.833333333328</v>
      </c>
      <c r="R6655" t="e">
        <f t="shared" si="1141"/>
        <v>#N/A</v>
      </c>
      <c r="S6655" s="1">
        <f t="shared" si="1148"/>
        <v>43211.833333333336</v>
      </c>
      <c r="T6655">
        <f t="shared" si="1142"/>
        <v>19.100000000000001</v>
      </c>
      <c r="U6655">
        <f t="shared" si="1143"/>
        <v>0</v>
      </c>
      <c r="V6655" t="b">
        <f t="shared" si="1149"/>
        <v>0</v>
      </c>
    </row>
    <row r="6656" spans="1:22" x14ac:dyDescent="0.4">
      <c r="A6656" t="s">
        <v>6018</v>
      </c>
      <c r="B6656" s="1">
        <v>43211.841956018521</v>
      </c>
      <c r="C6656">
        <v>1328</v>
      </c>
      <c r="D6656" t="s">
        <v>71</v>
      </c>
      <c r="E6656">
        <v>8</v>
      </c>
      <c r="F6656" s="1">
        <v>43211.864583333336</v>
      </c>
      <c r="G6656">
        <v>361</v>
      </c>
      <c r="H6656" t="s">
        <v>169</v>
      </c>
      <c r="I6656">
        <v>9</v>
      </c>
      <c r="J6656">
        <v>31</v>
      </c>
      <c r="K6656">
        <v>5090</v>
      </c>
      <c r="L6656">
        <f t="shared" si="1144"/>
        <v>20</v>
      </c>
      <c r="M6656" t="b">
        <f t="shared" si="1145"/>
        <v>1</v>
      </c>
      <c r="N6656">
        <f t="shared" si="1146"/>
        <v>12</v>
      </c>
      <c r="O6656">
        <f t="shared" si="1147"/>
        <v>25</v>
      </c>
      <c r="P6656" s="8">
        <f t="shared" si="1150"/>
        <v>8.6226851851851846E-3</v>
      </c>
      <c r="Q6656" s="1">
        <f t="shared" si="1151"/>
        <v>43211.833333333336</v>
      </c>
      <c r="R6656">
        <f t="shared" si="1141"/>
        <v>19.100000000000001</v>
      </c>
      <c r="S6656" s="1">
        <f t="shared" si="1148"/>
        <v>43211.833333333336</v>
      </c>
      <c r="T6656">
        <f t="shared" si="1142"/>
        <v>19.100000000000001</v>
      </c>
      <c r="U6656">
        <f t="shared" si="1143"/>
        <v>0</v>
      </c>
      <c r="V6656" t="b">
        <f t="shared" si="1149"/>
        <v>0</v>
      </c>
    </row>
    <row r="6657" spans="1:22" x14ac:dyDescent="0.4">
      <c r="A6657" t="s">
        <v>6019</v>
      </c>
      <c r="B6657" s="1">
        <v>43211.843055555553</v>
      </c>
      <c r="C6657">
        <v>907</v>
      </c>
      <c r="D6657" t="s">
        <v>529</v>
      </c>
      <c r="E6657">
        <v>3</v>
      </c>
      <c r="F6657" s="1">
        <v>43211.863969907405</v>
      </c>
      <c r="G6657">
        <v>950</v>
      </c>
      <c r="H6657" t="s">
        <v>200</v>
      </c>
      <c r="I6657">
        <v>4</v>
      </c>
      <c r="J6657">
        <v>28</v>
      </c>
      <c r="K6657">
        <v>2110</v>
      </c>
      <c r="L6657">
        <f t="shared" si="1144"/>
        <v>20</v>
      </c>
      <c r="M6657" t="b">
        <f t="shared" si="1145"/>
        <v>1</v>
      </c>
      <c r="N6657">
        <f t="shared" si="1146"/>
        <v>14</v>
      </c>
      <c r="O6657">
        <f t="shared" si="1147"/>
        <v>0</v>
      </c>
      <c r="P6657" s="8">
        <f t="shared" si="1150"/>
        <v>9.7222222222222224E-3</v>
      </c>
      <c r="Q6657" s="1">
        <f t="shared" si="1151"/>
        <v>43211.833333333328</v>
      </c>
      <c r="R6657" t="e">
        <f t="shared" si="1141"/>
        <v>#N/A</v>
      </c>
      <c r="S6657" s="1">
        <f t="shared" si="1148"/>
        <v>43211.833333333336</v>
      </c>
      <c r="T6657">
        <f t="shared" si="1142"/>
        <v>19.100000000000001</v>
      </c>
      <c r="U6657">
        <f t="shared" si="1143"/>
        <v>0</v>
      </c>
      <c r="V6657" t="b">
        <f t="shared" si="1149"/>
        <v>0</v>
      </c>
    </row>
    <row r="6658" spans="1:22" x14ac:dyDescent="0.4">
      <c r="A6658" t="s">
        <v>6020</v>
      </c>
      <c r="B6658" s="1">
        <v>43211.844027777777</v>
      </c>
      <c r="C6658">
        <v>592</v>
      </c>
      <c r="D6658" t="s">
        <v>694</v>
      </c>
      <c r="E6658">
        <v>2</v>
      </c>
      <c r="F6658" s="1">
        <v>43211.865243055552</v>
      </c>
      <c r="G6658">
        <v>501</v>
      </c>
      <c r="H6658" t="s">
        <v>44</v>
      </c>
      <c r="I6658">
        <v>6</v>
      </c>
      <c r="J6658">
        <v>30</v>
      </c>
      <c r="K6658">
        <v>1730</v>
      </c>
      <c r="L6658">
        <f t="shared" si="1144"/>
        <v>20</v>
      </c>
      <c r="M6658" t="b">
        <f t="shared" si="1145"/>
        <v>1</v>
      </c>
      <c r="N6658">
        <f t="shared" si="1146"/>
        <v>15</v>
      </c>
      <c r="O6658">
        <f t="shared" si="1147"/>
        <v>24</v>
      </c>
      <c r="P6658" s="8">
        <f t="shared" si="1150"/>
        <v>1.0694444444444444E-2</v>
      </c>
      <c r="Q6658" s="1">
        <f t="shared" si="1151"/>
        <v>43211.833333333336</v>
      </c>
      <c r="R6658">
        <f t="shared" ref="R6658:R6721" si="1152">VLOOKUP(Q6658,기상정보,2,FALSE)</f>
        <v>19.100000000000001</v>
      </c>
      <c r="S6658" s="1">
        <f t="shared" si="1148"/>
        <v>43211.833333333336</v>
      </c>
      <c r="T6658">
        <f t="shared" ref="T6658:T6721" si="1153">VLOOKUP(S6658,기상정보,2,FALSE)</f>
        <v>19.100000000000001</v>
      </c>
      <c r="U6658">
        <f t="shared" ref="U6658:U6721" si="1154">VLOOKUP(B6658,기상정보,3,TRUE)</f>
        <v>0</v>
      </c>
      <c r="V6658" t="b">
        <f t="shared" si="1149"/>
        <v>0</v>
      </c>
    </row>
    <row r="6659" spans="1:22" x14ac:dyDescent="0.4">
      <c r="A6659" t="s">
        <v>3934</v>
      </c>
      <c r="B6659" s="1">
        <v>43211.845011574071</v>
      </c>
      <c r="C6659">
        <v>501</v>
      </c>
      <c r="D6659" t="s">
        <v>44</v>
      </c>
      <c r="E6659">
        <v>11</v>
      </c>
      <c r="F6659" s="1">
        <v>43211.877638888887</v>
      </c>
      <c r="G6659">
        <v>512</v>
      </c>
      <c r="H6659" t="s">
        <v>350</v>
      </c>
      <c r="I6659">
        <v>1</v>
      </c>
      <c r="J6659">
        <v>46</v>
      </c>
      <c r="K6659">
        <v>6650</v>
      </c>
      <c r="L6659">
        <f t="shared" ref="L6659:L6722" si="1155">HOUR(B6659)</f>
        <v>20</v>
      </c>
      <c r="M6659" t="b">
        <f t="shared" ref="M6659:M6722" si="1156">WEEKDAY(B6659,2)&gt;=6</f>
        <v>1</v>
      </c>
      <c r="N6659">
        <f t="shared" ref="N6659:N6722" si="1157">MINUTE(B6659)</f>
        <v>16</v>
      </c>
      <c r="O6659">
        <f t="shared" ref="O6659:O6722" si="1158">SECOND(B6659)</f>
        <v>49</v>
      </c>
      <c r="P6659" s="8">
        <f t="shared" si="1150"/>
        <v>1.1678240740740741E-2</v>
      </c>
      <c r="Q6659" s="1">
        <f t="shared" si="1151"/>
        <v>43211.833333333328</v>
      </c>
      <c r="R6659" t="e">
        <f t="shared" si="1152"/>
        <v>#N/A</v>
      </c>
      <c r="S6659" s="1">
        <f t="shared" ref="S6659:S6722" si="1159">DATE(YEAR(B6659),MONTH(B6659),DAY(B6659))+TIME(HOUR(B6659),0,0)</f>
        <v>43211.833333333336</v>
      </c>
      <c r="T6659">
        <f t="shared" si="1153"/>
        <v>19.100000000000001</v>
      </c>
      <c r="U6659">
        <f t="shared" si="1154"/>
        <v>0</v>
      </c>
      <c r="V6659" t="b">
        <f t="shared" ref="V6659:V6722" si="1160">U6659&gt;=1</f>
        <v>0</v>
      </c>
    </row>
    <row r="6660" spans="1:22" x14ac:dyDescent="0.4">
      <c r="A6660" t="s">
        <v>6021</v>
      </c>
      <c r="B6660" s="1">
        <v>43211.846226851849</v>
      </c>
      <c r="C6660">
        <v>3509</v>
      </c>
      <c r="D6660" t="s">
        <v>277</v>
      </c>
      <c r="E6660">
        <v>3</v>
      </c>
      <c r="F6660" s="1">
        <v>43211.849745370368</v>
      </c>
      <c r="G6660">
        <v>571</v>
      </c>
      <c r="H6660" t="s">
        <v>872</v>
      </c>
      <c r="I6660">
        <v>3</v>
      </c>
      <c r="J6660">
        <v>4</v>
      </c>
      <c r="K6660">
        <v>530</v>
      </c>
      <c r="L6660">
        <f t="shared" si="1155"/>
        <v>20</v>
      </c>
      <c r="M6660" t="b">
        <f t="shared" si="1156"/>
        <v>1</v>
      </c>
      <c r="N6660">
        <f t="shared" si="1157"/>
        <v>18</v>
      </c>
      <c r="O6660">
        <f t="shared" si="1158"/>
        <v>34</v>
      </c>
      <c r="P6660" s="8">
        <f t="shared" si="1150"/>
        <v>1.2893518518518519E-2</v>
      </c>
      <c r="Q6660" s="1">
        <f t="shared" si="1151"/>
        <v>43211.833333333328</v>
      </c>
      <c r="R6660" t="e">
        <f t="shared" si="1152"/>
        <v>#N/A</v>
      </c>
      <c r="S6660" s="1">
        <f t="shared" si="1159"/>
        <v>43211.833333333336</v>
      </c>
      <c r="T6660">
        <f t="shared" si="1153"/>
        <v>19.100000000000001</v>
      </c>
      <c r="U6660">
        <f t="shared" si="1154"/>
        <v>0</v>
      </c>
      <c r="V6660" t="b">
        <f t="shared" si="1160"/>
        <v>0</v>
      </c>
    </row>
    <row r="6661" spans="1:22" x14ac:dyDescent="0.4">
      <c r="A6661" t="s">
        <v>2629</v>
      </c>
      <c r="B6661" s="1">
        <v>43211.847430555557</v>
      </c>
      <c r="C6661">
        <v>2173</v>
      </c>
      <c r="D6661" t="s">
        <v>514</v>
      </c>
      <c r="E6661">
        <v>6</v>
      </c>
      <c r="F6661" s="1">
        <v>43211.870509259257</v>
      </c>
      <c r="G6661">
        <v>2141</v>
      </c>
      <c r="H6661" t="s">
        <v>324</v>
      </c>
      <c r="I6661">
        <v>9</v>
      </c>
      <c r="J6661">
        <v>32</v>
      </c>
      <c r="K6661">
        <v>4060</v>
      </c>
      <c r="L6661">
        <f t="shared" si="1155"/>
        <v>20</v>
      </c>
      <c r="M6661" t="b">
        <f t="shared" si="1156"/>
        <v>1</v>
      </c>
      <c r="N6661">
        <f t="shared" si="1157"/>
        <v>20</v>
      </c>
      <c r="O6661">
        <f t="shared" si="1158"/>
        <v>18</v>
      </c>
      <c r="P6661" s="8">
        <f t="shared" si="1150"/>
        <v>1.4097222222222221E-2</v>
      </c>
      <c r="Q6661" s="1">
        <f t="shared" si="1151"/>
        <v>43211.833333333336</v>
      </c>
      <c r="R6661">
        <f t="shared" si="1152"/>
        <v>19.100000000000001</v>
      </c>
      <c r="S6661" s="1">
        <f t="shared" si="1159"/>
        <v>43211.833333333336</v>
      </c>
      <c r="T6661">
        <f t="shared" si="1153"/>
        <v>19.100000000000001</v>
      </c>
      <c r="U6661">
        <f t="shared" si="1154"/>
        <v>0</v>
      </c>
      <c r="V6661" t="b">
        <f t="shared" si="1160"/>
        <v>0</v>
      </c>
    </row>
    <row r="6662" spans="1:22" x14ac:dyDescent="0.4">
      <c r="A6662" t="s">
        <v>6022</v>
      </c>
      <c r="B6662" s="1">
        <v>43211.848449074074</v>
      </c>
      <c r="C6662">
        <v>935</v>
      </c>
      <c r="D6662" t="s">
        <v>652</v>
      </c>
      <c r="E6662">
        <v>1</v>
      </c>
      <c r="F6662" s="1">
        <v>43211.899699074071</v>
      </c>
      <c r="G6662">
        <v>907</v>
      </c>
      <c r="H6662" t="s">
        <v>529</v>
      </c>
      <c r="I6662">
        <v>1</v>
      </c>
      <c r="J6662">
        <v>70</v>
      </c>
      <c r="K6662">
        <v>12210</v>
      </c>
      <c r="L6662">
        <f t="shared" si="1155"/>
        <v>20</v>
      </c>
      <c r="M6662" t="b">
        <f t="shared" si="1156"/>
        <v>1</v>
      </c>
      <c r="N6662">
        <f t="shared" si="1157"/>
        <v>21</v>
      </c>
      <c r="O6662">
        <f t="shared" si="1158"/>
        <v>46</v>
      </c>
      <c r="P6662" s="8">
        <f t="shared" si="1150"/>
        <v>1.511574074074074E-2</v>
      </c>
      <c r="Q6662" s="1">
        <f t="shared" si="1151"/>
        <v>43211.833333333336</v>
      </c>
      <c r="R6662">
        <f t="shared" si="1152"/>
        <v>19.100000000000001</v>
      </c>
      <c r="S6662" s="1">
        <f t="shared" si="1159"/>
        <v>43211.833333333336</v>
      </c>
      <c r="T6662">
        <f t="shared" si="1153"/>
        <v>19.100000000000001</v>
      </c>
      <c r="U6662">
        <f t="shared" si="1154"/>
        <v>0</v>
      </c>
      <c r="V6662" t="b">
        <f t="shared" si="1160"/>
        <v>0</v>
      </c>
    </row>
    <row r="6663" spans="1:22" x14ac:dyDescent="0.4">
      <c r="A6663" t="s">
        <v>6023</v>
      </c>
      <c r="B6663" s="1">
        <v>43211.849641203706</v>
      </c>
      <c r="C6663">
        <v>207</v>
      </c>
      <c r="D6663" t="s">
        <v>41</v>
      </c>
      <c r="E6663">
        <v>12</v>
      </c>
      <c r="F6663" s="1">
        <v>43211.944537037038</v>
      </c>
      <c r="G6663">
        <v>209</v>
      </c>
      <c r="H6663" t="s">
        <v>297</v>
      </c>
      <c r="I6663">
        <v>11</v>
      </c>
      <c r="J6663">
        <v>124</v>
      </c>
      <c r="K6663">
        <v>4170</v>
      </c>
      <c r="L6663">
        <f t="shared" si="1155"/>
        <v>20</v>
      </c>
      <c r="M6663" t="b">
        <f t="shared" si="1156"/>
        <v>1</v>
      </c>
      <c r="N6663">
        <f t="shared" si="1157"/>
        <v>23</v>
      </c>
      <c r="O6663">
        <f t="shared" si="1158"/>
        <v>29</v>
      </c>
      <c r="P6663" s="8">
        <f t="shared" si="1150"/>
        <v>1.6307870370370372E-2</v>
      </c>
      <c r="Q6663" s="1">
        <f t="shared" si="1151"/>
        <v>43211.833333333336</v>
      </c>
      <c r="R6663">
        <f t="shared" si="1152"/>
        <v>19.100000000000001</v>
      </c>
      <c r="S6663" s="1">
        <f t="shared" si="1159"/>
        <v>43211.833333333336</v>
      </c>
      <c r="T6663">
        <f t="shared" si="1153"/>
        <v>19.100000000000001</v>
      </c>
      <c r="U6663">
        <f t="shared" si="1154"/>
        <v>0</v>
      </c>
      <c r="V6663" t="b">
        <f t="shared" si="1160"/>
        <v>0</v>
      </c>
    </row>
    <row r="6664" spans="1:22" x14ac:dyDescent="0.4">
      <c r="A6664" t="s">
        <v>6024</v>
      </c>
      <c r="B6664" s="1">
        <v>43211.850706018522</v>
      </c>
      <c r="C6664">
        <v>274</v>
      </c>
      <c r="D6664" t="s">
        <v>642</v>
      </c>
      <c r="E6664">
        <v>10</v>
      </c>
      <c r="F6664" s="1">
        <v>43211.887175925927</v>
      </c>
      <c r="G6664">
        <v>210</v>
      </c>
      <c r="H6664" t="s">
        <v>397</v>
      </c>
      <c r="I6664">
        <v>11</v>
      </c>
      <c r="J6664">
        <v>50</v>
      </c>
      <c r="K6664">
        <v>5040</v>
      </c>
      <c r="L6664">
        <f t="shared" si="1155"/>
        <v>20</v>
      </c>
      <c r="M6664" t="b">
        <f t="shared" si="1156"/>
        <v>1</v>
      </c>
      <c r="N6664">
        <f t="shared" si="1157"/>
        <v>25</v>
      </c>
      <c r="O6664">
        <f t="shared" si="1158"/>
        <v>1</v>
      </c>
      <c r="P6664" s="8">
        <f t="shared" si="1150"/>
        <v>1.7372685185185185E-2</v>
      </c>
      <c r="Q6664" s="1">
        <f t="shared" si="1151"/>
        <v>43211.833333333336</v>
      </c>
      <c r="R6664">
        <f t="shared" si="1152"/>
        <v>19.100000000000001</v>
      </c>
      <c r="S6664" s="1">
        <f t="shared" si="1159"/>
        <v>43211.833333333336</v>
      </c>
      <c r="T6664">
        <f t="shared" si="1153"/>
        <v>19.100000000000001</v>
      </c>
      <c r="U6664">
        <f t="shared" si="1154"/>
        <v>0</v>
      </c>
      <c r="V6664" t="b">
        <f t="shared" si="1160"/>
        <v>0</v>
      </c>
    </row>
    <row r="6665" spans="1:22" x14ac:dyDescent="0.4">
      <c r="A6665" t="s">
        <v>3476</v>
      </c>
      <c r="B6665" s="1">
        <v>43211.852013888885</v>
      </c>
      <c r="C6665">
        <v>1661</v>
      </c>
      <c r="D6665" t="s">
        <v>3480</v>
      </c>
      <c r="E6665">
        <v>7</v>
      </c>
      <c r="F6665" s="1">
        <v>43211.89162037037</v>
      </c>
      <c r="G6665">
        <v>1531</v>
      </c>
      <c r="H6665" t="s">
        <v>1261</v>
      </c>
      <c r="I6665">
        <v>8</v>
      </c>
      <c r="J6665">
        <v>56</v>
      </c>
      <c r="K6665">
        <v>10860</v>
      </c>
      <c r="L6665">
        <f t="shared" si="1155"/>
        <v>20</v>
      </c>
      <c r="M6665" t="b">
        <f t="shared" si="1156"/>
        <v>1</v>
      </c>
      <c r="N6665">
        <f t="shared" si="1157"/>
        <v>26</v>
      </c>
      <c r="O6665">
        <f t="shared" si="1158"/>
        <v>54</v>
      </c>
      <c r="P6665" s="8">
        <f t="shared" si="1150"/>
        <v>1.8680555555555554E-2</v>
      </c>
      <c r="Q6665" s="1">
        <f t="shared" si="1151"/>
        <v>43211.833333333328</v>
      </c>
      <c r="R6665" t="e">
        <f t="shared" si="1152"/>
        <v>#N/A</v>
      </c>
      <c r="S6665" s="1">
        <f t="shared" si="1159"/>
        <v>43211.833333333336</v>
      </c>
      <c r="T6665">
        <f t="shared" si="1153"/>
        <v>19.100000000000001</v>
      </c>
      <c r="U6665">
        <f t="shared" si="1154"/>
        <v>0</v>
      </c>
      <c r="V6665" t="b">
        <f t="shared" si="1160"/>
        <v>0</v>
      </c>
    </row>
    <row r="6666" spans="1:22" x14ac:dyDescent="0.4">
      <c r="A6666" t="s">
        <v>6025</v>
      </c>
      <c r="B6666" s="1">
        <v>43211.853379629632</v>
      </c>
      <c r="C6666">
        <v>502</v>
      </c>
      <c r="D6666" t="s">
        <v>318</v>
      </c>
      <c r="E6666">
        <v>11</v>
      </c>
      <c r="F6666" s="1">
        <v>43211.879814814813</v>
      </c>
      <c r="G6666">
        <v>1231</v>
      </c>
      <c r="H6666" t="s">
        <v>104</v>
      </c>
      <c r="I6666">
        <v>9</v>
      </c>
      <c r="J6666">
        <v>35</v>
      </c>
      <c r="K6666">
        <v>4500</v>
      </c>
      <c r="L6666">
        <f t="shared" si="1155"/>
        <v>20</v>
      </c>
      <c r="M6666" t="b">
        <f t="shared" si="1156"/>
        <v>1</v>
      </c>
      <c r="N6666">
        <f t="shared" si="1157"/>
        <v>28</v>
      </c>
      <c r="O6666">
        <f t="shared" si="1158"/>
        <v>52</v>
      </c>
      <c r="P6666" s="8">
        <f t="shared" si="1150"/>
        <v>2.0046296296296295E-2</v>
      </c>
      <c r="Q6666" s="1">
        <f t="shared" si="1151"/>
        <v>43211.833333333336</v>
      </c>
      <c r="R6666">
        <f t="shared" si="1152"/>
        <v>19.100000000000001</v>
      </c>
      <c r="S6666" s="1">
        <f t="shared" si="1159"/>
        <v>43211.833333333336</v>
      </c>
      <c r="T6666">
        <f t="shared" si="1153"/>
        <v>19.100000000000001</v>
      </c>
      <c r="U6666">
        <f t="shared" si="1154"/>
        <v>0</v>
      </c>
      <c r="V6666" t="b">
        <f t="shared" si="1160"/>
        <v>0</v>
      </c>
    </row>
    <row r="6667" spans="1:22" x14ac:dyDescent="0.4">
      <c r="A6667" t="s">
        <v>769</v>
      </c>
      <c r="B6667" s="1">
        <v>43211.854525462964</v>
      </c>
      <c r="C6667">
        <v>155</v>
      </c>
      <c r="D6667" t="s">
        <v>1373</v>
      </c>
      <c r="E6667">
        <v>7</v>
      </c>
      <c r="F6667" s="1">
        <v>43211.877303240741</v>
      </c>
      <c r="G6667">
        <v>401</v>
      </c>
      <c r="H6667" t="s">
        <v>957</v>
      </c>
      <c r="I6667">
        <v>5</v>
      </c>
      <c r="J6667">
        <v>31</v>
      </c>
      <c r="K6667">
        <v>5040</v>
      </c>
      <c r="L6667">
        <f t="shared" si="1155"/>
        <v>20</v>
      </c>
      <c r="M6667" t="b">
        <f t="shared" si="1156"/>
        <v>1</v>
      </c>
      <c r="N6667">
        <f t="shared" si="1157"/>
        <v>30</v>
      </c>
      <c r="O6667">
        <f t="shared" si="1158"/>
        <v>31</v>
      </c>
      <c r="P6667" s="8">
        <f t="shared" si="1150"/>
        <v>2.119212962962963E-2</v>
      </c>
      <c r="Q6667" s="1">
        <f t="shared" si="1151"/>
        <v>43211.833333333336</v>
      </c>
      <c r="R6667">
        <f t="shared" si="1152"/>
        <v>19.100000000000001</v>
      </c>
      <c r="S6667" s="1">
        <f t="shared" si="1159"/>
        <v>43211.833333333336</v>
      </c>
      <c r="T6667">
        <f t="shared" si="1153"/>
        <v>19.100000000000001</v>
      </c>
      <c r="U6667">
        <f t="shared" si="1154"/>
        <v>0</v>
      </c>
      <c r="V6667" t="b">
        <f t="shared" si="1160"/>
        <v>0</v>
      </c>
    </row>
    <row r="6668" spans="1:22" x14ac:dyDescent="0.4">
      <c r="A6668" t="s">
        <v>5986</v>
      </c>
      <c r="B6668" s="1">
        <v>43211.855914351851</v>
      </c>
      <c r="C6668">
        <v>152</v>
      </c>
      <c r="D6668" t="s">
        <v>81</v>
      </c>
      <c r="E6668">
        <v>5</v>
      </c>
      <c r="F6668" s="1">
        <v>43211.929618055554</v>
      </c>
      <c r="G6668">
        <v>176</v>
      </c>
      <c r="H6668" t="s">
        <v>48</v>
      </c>
      <c r="I6668">
        <v>3</v>
      </c>
      <c r="J6668">
        <v>105</v>
      </c>
      <c r="K6668">
        <v>4830</v>
      </c>
      <c r="L6668">
        <f t="shared" si="1155"/>
        <v>20</v>
      </c>
      <c r="M6668" t="b">
        <f t="shared" si="1156"/>
        <v>1</v>
      </c>
      <c r="N6668">
        <f t="shared" si="1157"/>
        <v>32</v>
      </c>
      <c r="O6668">
        <f t="shared" si="1158"/>
        <v>31</v>
      </c>
      <c r="P6668" s="8">
        <f t="shared" si="1150"/>
        <v>2.2581018518518518E-2</v>
      </c>
      <c r="Q6668" s="1">
        <f t="shared" si="1151"/>
        <v>43211.833333333328</v>
      </c>
      <c r="R6668" t="e">
        <f t="shared" si="1152"/>
        <v>#N/A</v>
      </c>
      <c r="S6668" s="1">
        <f t="shared" si="1159"/>
        <v>43211.833333333336</v>
      </c>
      <c r="T6668">
        <f t="shared" si="1153"/>
        <v>19.100000000000001</v>
      </c>
      <c r="U6668">
        <f t="shared" si="1154"/>
        <v>0</v>
      </c>
      <c r="V6668" t="b">
        <f t="shared" si="1160"/>
        <v>0</v>
      </c>
    </row>
    <row r="6669" spans="1:22" x14ac:dyDescent="0.4">
      <c r="A6669" t="s">
        <v>2084</v>
      </c>
      <c r="B6669" s="1">
        <v>43211.857268518521</v>
      </c>
      <c r="C6669">
        <v>1009</v>
      </c>
      <c r="D6669" t="s">
        <v>284</v>
      </c>
      <c r="E6669">
        <v>17</v>
      </c>
      <c r="F6669" s="1">
        <v>43211.872013888889</v>
      </c>
      <c r="G6669">
        <v>1004</v>
      </c>
      <c r="H6669" t="s">
        <v>2129</v>
      </c>
      <c r="I6669">
        <v>6</v>
      </c>
      <c r="J6669">
        <v>20</v>
      </c>
      <c r="K6669">
        <v>2710</v>
      </c>
      <c r="L6669">
        <f t="shared" si="1155"/>
        <v>20</v>
      </c>
      <c r="M6669" t="b">
        <f t="shared" si="1156"/>
        <v>1</v>
      </c>
      <c r="N6669">
        <f t="shared" si="1157"/>
        <v>34</v>
      </c>
      <c r="O6669">
        <f t="shared" si="1158"/>
        <v>28</v>
      </c>
      <c r="P6669" s="8">
        <f t="shared" si="1150"/>
        <v>2.3935185185185184E-2</v>
      </c>
      <c r="Q6669" s="1">
        <f t="shared" si="1151"/>
        <v>43211.833333333336</v>
      </c>
      <c r="R6669">
        <f t="shared" si="1152"/>
        <v>19.100000000000001</v>
      </c>
      <c r="S6669" s="1">
        <f t="shared" si="1159"/>
        <v>43211.833333333336</v>
      </c>
      <c r="T6669">
        <f t="shared" si="1153"/>
        <v>19.100000000000001</v>
      </c>
      <c r="U6669">
        <f t="shared" si="1154"/>
        <v>0</v>
      </c>
      <c r="V6669" t="b">
        <f t="shared" si="1160"/>
        <v>0</v>
      </c>
    </row>
    <row r="6670" spans="1:22" x14ac:dyDescent="0.4">
      <c r="A6670" t="s">
        <v>6026</v>
      </c>
      <c r="B6670" s="1">
        <v>43211.858553240738</v>
      </c>
      <c r="C6670">
        <v>3508</v>
      </c>
      <c r="D6670" t="s">
        <v>711</v>
      </c>
      <c r="E6670">
        <v>8</v>
      </c>
      <c r="F6670" s="1">
        <v>43211.871423611112</v>
      </c>
      <c r="G6670">
        <v>511</v>
      </c>
      <c r="H6670" t="s">
        <v>457</v>
      </c>
      <c r="I6670">
        <v>1</v>
      </c>
      <c r="J6670">
        <v>18</v>
      </c>
      <c r="K6670">
        <v>2490</v>
      </c>
      <c r="L6670">
        <f t="shared" si="1155"/>
        <v>20</v>
      </c>
      <c r="M6670" t="b">
        <f t="shared" si="1156"/>
        <v>1</v>
      </c>
      <c r="N6670">
        <f t="shared" si="1157"/>
        <v>36</v>
      </c>
      <c r="O6670">
        <f t="shared" si="1158"/>
        <v>19</v>
      </c>
      <c r="P6670" s="8">
        <f t="shared" si="1150"/>
        <v>2.521990740740741E-2</v>
      </c>
      <c r="Q6670" s="1">
        <f t="shared" si="1151"/>
        <v>43211.833333333328</v>
      </c>
      <c r="R6670" t="e">
        <f t="shared" si="1152"/>
        <v>#N/A</v>
      </c>
      <c r="S6670" s="1">
        <f t="shared" si="1159"/>
        <v>43211.833333333336</v>
      </c>
      <c r="T6670">
        <f t="shared" si="1153"/>
        <v>19.100000000000001</v>
      </c>
      <c r="U6670">
        <f t="shared" si="1154"/>
        <v>0</v>
      </c>
      <c r="V6670" t="b">
        <f t="shared" si="1160"/>
        <v>0</v>
      </c>
    </row>
    <row r="6671" spans="1:22" x14ac:dyDescent="0.4">
      <c r="A6671" t="s">
        <v>5649</v>
      </c>
      <c r="B6671" s="1">
        <v>43211.859664351854</v>
      </c>
      <c r="C6671">
        <v>1110</v>
      </c>
      <c r="D6671" t="s">
        <v>1558</v>
      </c>
      <c r="E6671">
        <v>1</v>
      </c>
      <c r="F6671" s="1">
        <v>43211.915636574071</v>
      </c>
      <c r="G6671">
        <v>1108</v>
      </c>
      <c r="H6671" t="s">
        <v>4701</v>
      </c>
      <c r="I6671">
        <v>1</v>
      </c>
      <c r="J6671">
        <v>80</v>
      </c>
      <c r="K6671">
        <v>5030</v>
      </c>
      <c r="L6671">
        <f t="shared" si="1155"/>
        <v>20</v>
      </c>
      <c r="M6671" t="b">
        <f t="shared" si="1156"/>
        <v>1</v>
      </c>
      <c r="N6671">
        <f t="shared" si="1157"/>
        <v>37</v>
      </c>
      <c r="O6671">
        <f t="shared" si="1158"/>
        <v>55</v>
      </c>
      <c r="P6671" s="8">
        <f t="shared" si="1150"/>
        <v>2.6331018518518517E-2</v>
      </c>
      <c r="Q6671" s="1">
        <f t="shared" si="1151"/>
        <v>43211.833333333336</v>
      </c>
      <c r="R6671">
        <f t="shared" si="1152"/>
        <v>19.100000000000001</v>
      </c>
      <c r="S6671" s="1">
        <f t="shared" si="1159"/>
        <v>43211.833333333336</v>
      </c>
      <c r="T6671">
        <f t="shared" si="1153"/>
        <v>19.100000000000001</v>
      </c>
      <c r="U6671">
        <f t="shared" si="1154"/>
        <v>0</v>
      </c>
      <c r="V6671" t="b">
        <f t="shared" si="1160"/>
        <v>0</v>
      </c>
    </row>
    <row r="6672" spans="1:22" x14ac:dyDescent="0.4">
      <c r="A6672" t="s">
        <v>4265</v>
      </c>
      <c r="B6672" s="1">
        <v>43211.860752314817</v>
      </c>
      <c r="C6672">
        <v>536</v>
      </c>
      <c r="D6672" t="s">
        <v>224</v>
      </c>
      <c r="E6672">
        <v>2</v>
      </c>
      <c r="F6672" s="1">
        <v>43211.90121527778</v>
      </c>
      <c r="G6672">
        <v>377</v>
      </c>
      <c r="H6672" t="s">
        <v>787</v>
      </c>
      <c r="I6672">
        <v>1</v>
      </c>
      <c r="J6672">
        <v>55</v>
      </c>
      <c r="K6672">
        <v>7350</v>
      </c>
      <c r="L6672">
        <f t="shared" si="1155"/>
        <v>20</v>
      </c>
      <c r="M6672" t="b">
        <f t="shared" si="1156"/>
        <v>1</v>
      </c>
      <c r="N6672">
        <f t="shared" si="1157"/>
        <v>39</v>
      </c>
      <c r="O6672">
        <f t="shared" si="1158"/>
        <v>29</v>
      </c>
      <c r="P6672" s="8">
        <f t="shared" ref="P6672:P6735" si="1161">TIME(0,MINUTE(B6672),SECOND(B6672))</f>
        <v>2.7418981481481485E-2</v>
      </c>
      <c r="Q6672" s="1">
        <f t="shared" ref="Q6672:Q6735" si="1162">B6672-P6672</f>
        <v>43211.833333333336</v>
      </c>
      <c r="R6672">
        <f t="shared" si="1152"/>
        <v>19.100000000000001</v>
      </c>
      <c r="S6672" s="1">
        <f t="shared" si="1159"/>
        <v>43211.833333333336</v>
      </c>
      <c r="T6672">
        <f t="shared" si="1153"/>
        <v>19.100000000000001</v>
      </c>
      <c r="U6672">
        <f t="shared" si="1154"/>
        <v>0</v>
      </c>
      <c r="V6672" t="b">
        <f t="shared" si="1160"/>
        <v>0</v>
      </c>
    </row>
    <row r="6673" spans="1:22" x14ac:dyDescent="0.4">
      <c r="A6673" t="s">
        <v>315</v>
      </c>
      <c r="B6673" s="1">
        <v>43211.861979166664</v>
      </c>
      <c r="C6673">
        <v>1224</v>
      </c>
      <c r="D6673" t="s">
        <v>1749</v>
      </c>
      <c r="E6673">
        <v>15</v>
      </c>
      <c r="F6673" s="1">
        <v>43211.874351851853</v>
      </c>
      <c r="G6673">
        <v>1235</v>
      </c>
      <c r="H6673" t="s">
        <v>545</v>
      </c>
      <c r="I6673">
        <v>5</v>
      </c>
      <c r="J6673">
        <v>16</v>
      </c>
      <c r="K6673">
        <v>1700</v>
      </c>
      <c r="L6673">
        <f t="shared" si="1155"/>
        <v>20</v>
      </c>
      <c r="M6673" t="b">
        <f t="shared" si="1156"/>
        <v>1</v>
      </c>
      <c r="N6673">
        <f t="shared" si="1157"/>
        <v>41</v>
      </c>
      <c r="O6673">
        <f t="shared" si="1158"/>
        <v>15</v>
      </c>
      <c r="P6673" s="8">
        <f t="shared" si="1161"/>
        <v>2.8645833333333332E-2</v>
      </c>
      <c r="Q6673" s="1">
        <f t="shared" si="1162"/>
        <v>43211.833333333328</v>
      </c>
      <c r="R6673" t="e">
        <f t="shared" si="1152"/>
        <v>#N/A</v>
      </c>
      <c r="S6673" s="1">
        <f t="shared" si="1159"/>
        <v>43211.833333333336</v>
      </c>
      <c r="T6673">
        <f t="shared" si="1153"/>
        <v>19.100000000000001</v>
      </c>
      <c r="U6673">
        <f t="shared" si="1154"/>
        <v>0</v>
      </c>
      <c r="V6673" t="b">
        <f t="shared" si="1160"/>
        <v>0</v>
      </c>
    </row>
    <row r="6674" spans="1:22" x14ac:dyDescent="0.4">
      <c r="A6674" t="s">
        <v>6027</v>
      </c>
      <c r="B6674" s="1">
        <v>43211.863368055558</v>
      </c>
      <c r="C6674">
        <v>568</v>
      </c>
      <c r="D6674" t="s">
        <v>571</v>
      </c>
      <c r="E6674">
        <v>8</v>
      </c>
      <c r="F6674" s="1">
        <v>43211.871608796297</v>
      </c>
      <c r="G6674">
        <v>614</v>
      </c>
      <c r="H6674" t="s">
        <v>844</v>
      </c>
      <c r="I6674">
        <v>20</v>
      </c>
      <c r="J6674">
        <v>11</v>
      </c>
      <c r="K6674">
        <v>1160</v>
      </c>
      <c r="L6674">
        <f t="shared" si="1155"/>
        <v>20</v>
      </c>
      <c r="M6674" t="b">
        <f t="shared" si="1156"/>
        <v>1</v>
      </c>
      <c r="N6674">
        <f t="shared" si="1157"/>
        <v>43</v>
      </c>
      <c r="O6674">
        <f t="shared" si="1158"/>
        <v>15</v>
      </c>
      <c r="P6674" s="8">
        <f t="shared" si="1161"/>
        <v>3.0034722222222223E-2</v>
      </c>
      <c r="Q6674" s="1">
        <f t="shared" si="1162"/>
        <v>43211.833333333336</v>
      </c>
      <c r="R6674">
        <f t="shared" si="1152"/>
        <v>19.100000000000001</v>
      </c>
      <c r="S6674" s="1">
        <f t="shared" si="1159"/>
        <v>43211.833333333336</v>
      </c>
      <c r="T6674">
        <f t="shared" si="1153"/>
        <v>19.100000000000001</v>
      </c>
      <c r="U6674">
        <f t="shared" si="1154"/>
        <v>0</v>
      </c>
      <c r="V6674" t="b">
        <f t="shared" si="1160"/>
        <v>0</v>
      </c>
    </row>
    <row r="6675" spans="1:22" x14ac:dyDescent="0.4">
      <c r="A6675" t="s">
        <v>6028</v>
      </c>
      <c r="B6675" s="1">
        <v>43211.864652777775</v>
      </c>
      <c r="C6675">
        <v>1827</v>
      </c>
      <c r="D6675" t="s">
        <v>1816</v>
      </c>
      <c r="E6675">
        <v>15</v>
      </c>
      <c r="F6675" s="1">
        <v>43211.914664351854</v>
      </c>
      <c r="G6675">
        <v>1827</v>
      </c>
      <c r="H6675" t="s">
        <v>1816</v>
      </c>
      <c r="I6675">
        <v>19</v>
      </c>
      <c r="J6675">
        <v>67</v>
      </c>
      <c r="K6675">
        <v>9960</v>
      </c>
      <c r="L6675">
        <f t="shared" si="1155"/>
        <v>20</v>
      </c>
      <c r="M6675" t="b">
        <f t="shared" si="1156"/>
        <v>1</v>
      </c>
      <c r="N6675">
        <f t="shared" si="1157"/>
        <v>45</v>
      </c>
      <c r="O6675">
        <f t="shared" si="1158"/>
        <v>6</v>
      </c>
      <c r="P6675" s="8">
        <f t="shared" si="1161"/>
        <v>3.1319444444444448E-2</v>
      </c>
      <c r="Q6675" s="1">
        <f t="shared" si="1162"/>
        <v>43211.833333333328</v>
      </c>
      <c r="R6675" t="e">
        <f t="shared" si="1152"/>
        <v>#N/A</v>
      </c>
      <c r="S6675" s="1">
        <f t="shared" si="1159"/>
        <v>43211.833333333336</v>
      </c>
      <c r="T6675">
        <f t="shared" si="1153"/>
        <v>19.100000000000001</v>
      </c>
      <c r="U6675">
        <f t="shared" si="1154"/>
        <v>0</v>
      </c>
      <c r="V6675" t="b">
        <f t="shared" si="1160"/>
        <v>0</v>
      </c>
    </row>
    <row r="6676" spans="1:22" x14ac:dyDescent="0.4">
      <c r="A6676" t="s">
        <v>5302</v>
      </c>
      <c r="B6676" s="1">
        <v>43211.865902777776</v>
      </c>
      <c r="C6676">
        <v>2050</v>
      </c>
      <c r="D6676" t="s">
        <v>34</v>
      </c>
      <c r="E6676">
        <v>6</v>
      </c>
      <c r="F6676" s="1">
        <v>43211.985937500001</v>
      </c>
      <c r="G6676">
        <v>2003</v>
      </c>
      <c r="H6676" t="s">
        <v>1122</v>
      </c>
      <c r="I6676">
        <v>5</v>
      </c>
      <c r="J6676">
        <v>172</v>
      </c>
      <c r="K6676">
        <v>35910</v>
      </c>
      <c r="L6676">
        <f t="shared" si="1155"/>
        <v>20</v>
      </c>
      <c r="M6676" t="b">
        <f t="shared" si="1156"/>
        <v>1</v>
      </c>
      <c r="N6676">
        <f t="shared" si="1157"/>
        <v>46</v>
      </c>
      <c r="O6676">
        <f t="shared" si="1158"/>
        <v>54</v>
      </c>
      <c r="P6676" s="8">
        <f t="shared" si="1161"/>
        <v>3.2569444444444443E-2</v>
      </c>
      <c r="Q6676" s="1">
        <f t="shared" si="1162"/>
        <v>43211.833333333328</v>
      </c>
      <c r="R6676" t="e">
        <f t="shared" si="1152"/>
        <v>#N/A</v>
      </c>
      <c r="S6676" s="1">
        <f t="shared" si="1159"/>
        <v>43211.833333333336</v>
      </c>
      <c r="T6676">
        <f t="shared" si="1153"/>
        <v>19.100000000000001</v>
      </c>
      <c r="U6676">
        <f t="shared" si="1154"/>
        <v>0</v>
      </c>
      <c r="V6676" t="b">
        <f t="shared" si="1160"/>
        <v>0</v>
      </c>
    </row>
    <row r="6677" spans="1:22" x14ac:dyDescent="0.4">
      <c r="A6677" t="s">
        <v>6029</v>
      </c>
      <c r="B6677" s="1">
        <v>43211.866909722223</v>
      </c>
      <c r="C6677">
        <v>703</v>
      </c>
      <c r="D6677" t="s">
        <v>606</v>
      </c>
      <c r="E6677">
        <v>3</v>
      </c>
      <c r="F6677" s="1">
        <v>43211.93954861111</v>
      </c>
      <c r="G6677">
        <v>703</v>
      </c>
      <c r="H6677" t="s">
        <v>606</v>
      </c>
      <c r="I6677">
        <v>3</v>
      </c>
      <c r="J6677">
        <v>104</v>
      </c>
      <c r="K6677">
        <v>12290</v>
      </c>
      <c r="L6677">
        <f t="shared" si="1155"/>
        <v>20</v>
      </c>
      <c r="M6677" t="b">
        <f t="shared" si="1156"/>
        <v>1</v>
      </c>
      <c r="N6677">
        <f t="shared" si="1157"/>
        <v>48</v>
      </c>
      <c r="O6677">
        <f t="shared" si="1158"/>
        <v>21</v>
      </c>
      <c r="P6677" s="8">
        <f t="shared" si="1161"/>
        <v>3.3576388888888892E-2</v>
      </c>
      <c r="Q6677" s="1">
        <f t="shared" si="1162"/>
        <v>43211.833333333336</v>
      </c>
      <c r="R6677">
        <f t="shared" si="1152"/>
        <v>19.100000000000001</v>
      </c>
      <c r="S6677" s="1">
        <f t="shared" si="1159"/>
        <v>43211.833333333336</v>
      </c>
      <c r="T6677">
        <f t="shared" si="1153"/>
        <v>19.100000000000001</v>
      </c>
      <c r="U6677">
        <f t="shared" si="1154"/>
        <v>0</v>
      </c>
      <c r="V6677" t="b">
        <f t="shared" si="1160"/>
        <v>0</v>
      </c>
    </row>
    <row r="6678" spans="1:22" x14ac:dyDescent="0.4">
      <c r="A6678" t="s">
        <v>6030</v>
      </c>
      <c r="B6678" s="1">
        <v>43211.867974537039</v>
      </c>
      <c r="C6678">
        <v>316</v>
      </c>
      <c r="D6678" t="s">
        <v>202</v>
      </c>
      <c r="E6678">
        <v>12</v>
      </c>
      <c r="F6678" s="1">
        <v>43211.877858796295</v>
      </c>
      <c r="G6678">
        <v>359</v>
      </c>
      <c r="H6678" t="s">
        <v>665</v>
      </c>
      <c r="I6678">
        <v>7</v>
      </c>
      <c r="J6678">
        <v>13</v>
      </c>
      <c r="K6678">
        <v>2200</v>
      </c>
      <c r="L6678">
        <f t="shared" si="1155"/>
        <v>20</v>
      </c>
      <c r="M6678" t="b">
        <f t="shared" si="1156"/>
        <v>1</v>
      </c>
      <c r="N6678">
        <f t="shared" si="1157"/>
        <v>49</v>
      </c>
      <c r="O6678">
        <f t="shared" si="1158"/>
        <v>53</v>
      </c>
      <c r="P6678" s="8">
        <f t="shared" si="1161"/>
        <v>3.4641203703703702E-2</v>
      </c>
      <c r="Q6678" s="1">
        <f t="shared" si="1162"/>
        <v>43211.833333333336</v>
      </c>
      <c r="R6678">
        <f t="shared" si="1152"/>
        <v>19.100000000000001</v>
      </c>
      <c r="S6678" s="1">
        <f t="shared" si="1159"/>
        <v>43211.833333333336</v>
      </c>
      <c r="T6678">
        <f t="shared" si="1153"/>
        <v>19.100000000000001</v>
      </c>
      <c r="U6678">
        <f t="shared" si="1154"/>
        <v>0</v>
      </c>
      <c r="V6678" t="b">
        <f t="shared" si="1160"/>
        <v>0</v>
      </c>
    </row>
    <row r="6679" spans="1:22" x14ac:dyDescent="0.4">
      <c r="A6679" t="s">
        <v>5454</v>
      </c>
      <c r="B6679" s="1">
        <v>43211.869155092594</v>
      </c>
      <c r="C6679">
        <v>1616</v>
      </c>
      <c r="D6679" t="s">
        <v>116</v>
      </c>
      <c r="E6679">
        <v>1</v>
      </c>
      <c r="F6679" s="1">
        <v>43211.873124999998</v>
      </c>
      <c r="G6679">
        <v>1608</v>
      </c>
      <c r="H6679" t="s">
        <v>1366</v>
      </c>
      <c r="I6679">
        <v>10</v>
      </c>
      <c r="J6679">
        <v>5</v>
      </c>
      <c r="K6679">
        <v>1100</v>
      </c>
      <c r="L6679">
        <f t="shared" si="1155"/>
        <v>20</v>
      </c>
      <c r="M6679" t="b">
        <f t="shared" si="1156"/>
        <v>1</v>
      </c>
      <c r="N6679">
        <f t="shared" si="1157"/>
        <v>51</v>
      </c>
      <c r="O6679">
        <f t="shared" si="1158"/>
        <v>35</v>
      </c>
      <c r="P6679" s="8">
        <f t="shared" si="1161"/>
        <v>3.5821759259259262E-2</v>
      </c>
      <c r="Q6679" s="1">
        <f t="shared" si="1162"/>
        <v>43211.833333333336</v>
      </c>
      <c r="R6679">
        <f t="shared" si="1152"/>
        <v>19.100000000000001</v>
      </c>
      <c r="S6679" s="1">
        <f t="shared" si="1159"/>
        <v>43211.833333333336</v>
      </c>
      <c r="T6679">
        <f t="shared" si="1153"/>
        <v>19.100000000000001</v>
      </c>
      <c r="U6679">
        <f t="shared" si="1154"/>
        <v>0</v>
      </c>
      <c r="V6679" t="b">
        <f t="shared" si="1160"/>
        <v>0</v>
      </c>
    </row>
    <row r="6680" spans="1:22" x14ac:dyDescent="0.4">
      <c r="A6680" t="s">
        <v>5773</v>
      </c>
      <c r="B6680" s="1">
        <v>43211.870567129627</v>
      </c>
      <c r="C6680">
        <v>154</v>
      </c>
      <c r="D6680" t="s">
        <v>1415</v>
      </c>
      <c r="E6680">
        <v>12</v>
      </c>
      <c r="F6680" s="1">
        <v>43211.883217592593</v>
      </c>
      <c r="G6680">
        <v>152</v>
      </c>
      <c r="H6680" t="s">
        <v>81</v>
      </c>
      <c r="I6680">
        <v>17</v>
      </c>
      <c r="J6680">
        <v>17</v>
      </c>
      <c r="K6680">
        <v>2220</v>
      </c>
      <c r="L6680">
        <f t="shared" si="1155"/>
        <v>20</v>
      </c>
      <c r="M6680" t="b">
        <f t="shared" si="1156"/>
        <v>1</v>
      </c>
      <c r="N6680">
        <f t="shared" si="1157"/>
        <v>53</v>
      </c>
      <c r="O6680">
        <f t="shared" si="1158"/>
        <v>37</v>
      </c>
      <c r="P6680" s="8">
        <f t="shared" si="1161"/>
        <v>3.72337962962963E-2</v>
      </c>
      <c r="Q6680" s="1">
        <f t="shared" si="1162"/>
        <v>43211.833333333328</v>
      </c>
      <c r="R6680" t="e">
        <f t="shared" si="1152"/>
        <v>#N/A</v>
      </c>
      <c r="S6680" s="1">
        <f t="shared" si="1159"/>
        <v>43211.833333333336</v>
      </c>
      <c r="T6680">
        <f t="shared" si="1153"/>
        <v>19.100000000000001</v>
      </c>
      <c r="U6680">
        <f t="shared" si="1154"/>
        <v>0</v>
      </c>
      <c r="V6680" t="b">
        <f t="shared" si="1160"/>
        <v>0</v>
      </c>
    </row>
    <row r="6681" spans="1:22" x14ac:dyDescent="0.4">
      <c r="A6681" t="s">
        <v>6031</v>
      </c>
      <c r="B6681" s="1">
        <v>43211.87164351852</v>
      </c>
      <c r="C6681">
        <v>152</v>
      </c>
      <c r="D6681" t="s">
        <v>81</v>
      </c>
      <c r="E6681">
        <v>10</v>
      </c>
      <c r="F6681" s="1">
        <v>43211.905115740738</v>
      </c>
      <c r="G6681">
        <v>152</v>
      </c>
      <c r="H6681" t="s">
        <v>81</v>
      </c>
      <c r="I6681">
        <v>5</v>
      </c>
      <c r="J6681">
        <v>47</v>
      </c>
      <c r="K6681">
        <v>12110</v>
      </c>
      <c r="L6681">
        <f t="shared" si="1155"/>
        <v>20</v>
      </c>
      <c r="M6681" t="b">
        <f t="shared" si="1156"/>
        <v>1</v>
      </c>
      <c r="N6681">
        <f t="shared" si="1157"/>
        <v>55</v>
      </c>
      <c r="O6681">
        <f t="shared" si="1158"/>
        <v>10</v>
      </c>
      <c r="P6681" s="8">
        <f t="shared" si="1161"/>
        <v>3.8310185185185183E-2</v>
      </c>
      <c r="Q6681" s="1">
        <f t="shared" si="1162"/>
        <v>43211.833333333336</v>
      </c>
      <c r="R6681">
        <f t="shared" si="1152"/>
        <v>19.100000000000001</v>
      </c>
      <c r="S6681" s="1">
        <f t="shared" si="1159"/>
        <v>43211.833333333336</v>
      </c>
      <c r="T6681">
        <f t="shared" si="1153"/>
        <v>19.100000000000001</v>
      </c>
      <c r="U6681">
        <f t="shared" si="1154"/>
        <v>0</v>
      </c>
      <c r="V6681" t="b">
        <f t="shared" si="1160"/>
        <v>0</v>
      </c>
    </row>
    <row r="6682" spans="1:22" x14ac:dyDescent="0.4">
      <c r="A6682" t="s">
        <v>5928</v>
      </c>
      <c r="B6682" s="1">
        <v>43211.872858796298</v>
      </c>
      <c r="C6682">
        <v>2308</v>
      </c>
      <c r="D6682" t="s">
        <v>3671</v>
      </c>
      <c r="E6682">
        <v>10</v>
      </c>
      <c r="F6682" s="1">
        <v>43211.958113425928</v>
      </c>
      <c r="G6682">
        <v>2219</v>
      </c>
      <c r="H6682" t="s">
        <v>189</v>
      </c>
      <c r="I6682">
        <v>9</v>
      </c>
      <c r="J6682">
        <v>117</v>
      </c>
      <c r="K6682">
        <v>7170</v>
      </c>
      <c r="L6682">
        <f t="shared" si="1155"/>
        <v>20</v>
      </c>
      <c r="M6682" t="b">
        <f t="shared" si="1156"/>
        <v>1</v>
      </c>
      <c r="N6682">
        <f t="shared" si="1157"/>
        <v>56</v>
      </c>
      <c r="O6682">
        <f t="shared" si="1158"/>
        <v>55</v>
      </c>
      <c r="P6682" s="8">
        <f t="shared" si="1161"/>
        <v>3.9525462962962964E-2</v>
      </c>
      <c r="Q6682" s="1">
        <f t="shared" si="1162"/>
        <v>43211.833333333336</v>
      </c>
      <c r="R6682">
        <f t="shared" si="1152"/>
        <v>19.100000000000001</v>
      </c>
      <c r="S6682" s="1">
        <f t="shared" si="1159"/>
        <v>43211.833333333336</v>
      </c>
      <c r="T6682">
        <f t="shared" si="1153"/>
        <v>19.100000000000001</v>
      </c>
      <c r="U6682">
        <f t="shared" si="1154"/>
        <v>0</v>
      </c>
      <c r="V6682" t="b">
        <f t="shared" si="1160"/>
        <v>0</v>
      </c>
    </row>
    <row r="6683" spans="1:22" x14ac:dyDescent="0.4">
      <c r="A6683" t="s">
        <v>3824</v>
      </c>
      <c r="B6683" s="1">
        <v>43211.874016203707</v>
      </c>
      <c r="C6683">
        <v>144</v>
      </c>
      <c r="D6683" t="s">
        <v>47</v>
      </c>
      <c r="E6683">
        <v>8</v>
      </c>
      <c r="F6683" s="1">
        <v>43211.909212962964</v>
      </c>
      <c r="G6683">
        <v>144</v>
      </c>
      <c r="H6683" t="s">
        <v>47</v>
      </c>
      <c r="I6683">
        <v>9</v>
      </c>
      <c r="J6683">
        <v>51</v>
      </c>
      <c r="K6683">
        <v>5220</v>
      </c>
      <c r="L6683">
        <f t="shared" si="1155"/>
        <v>20</v>
      </c>
      <c r="M6683" t="b">
        <f t="shared" si="1156"/>
        <v>1</v>
      </c>
      <c r="N6683">
        <f t="shared" si="1157"/>
        <v>58</v>
      </c>
      <c r="O6683">
        <f t="shared" si="1158"/>
        <v>35</v>
      </c>
      <c r="P6683" s="8">
        <f t="shared" si="1161"/>
        <v>4.0682870370370376E-2</v>
      </c>
      <c r="Q6683" s="1">
        <f t="shared" si="1162"/>
        <v>43211.833333333336</v>
      </c>
      <c r="R6683">
        <f t="shared" si="1152"/>
        <v>19.100000000000001</v>
      </c>
      <c r="S6683" s="1">
        <f t="shared" si="1159"/>
        <v>43211.833333333336</v>
      </c>
      <c r="T6683">
        <f t="shared" si="1153"/>
        <v>19.100000000000001</v>
      </c>
      <c r="U6683">
        <f t="shared" si="1154"/>
        <v>0</v>
      </c>
      <c r="V6683" t="b">
        <f t="shared" si="1160"/>
        <v>0</v>
      </c>
    </row>
    <row r="6684" spans="1:22" x14ac:dyDescent="0.4">
      <c r="A6684" t="s">
        <v>6032</v>
      </c>
      <c r="B6684" s="1">
        <v>43211.875243055554</v>
      </c>
      <c r="C6684">
        <v>334</v>
      </c>
      <c r="D6684" t="s">
        <v>444</v>
      </c>
      <c r="E6684">
        <v>5</v>
      </c>
      <c r="F6684" s="1">
        <v>43211.94431712963</v>
      </c>
      <c r="G6684">
        <v>931</v>
      </c>
      <c r="H6684" t="s">
        <v>1266</v>
      </c>
      <c r="I6684">
        <v>9</v>
      </c>
      <c r="J6684">
        <v>90</v>
      </c>
      <c r="K6684">
        <v>12020</v>
      </c>
      <c r="L6684">
        <f t="shared" si="1155"/>
        <v>21</v>
      </c>
      <c r="M6684" t="b">
        <f t="shared" si="1156"/>
        <v>1</v>
      </c>
      <c r="N6684">
        <f t="shared" si="1157"/>
        <v>0</v>
      </c>
      <c r="O6684">
        <f t="shared" si="1158"/>
        <v>21</v>
      </c>
      <c r="P6684" s="8">
        <f t="shared" si="1161"/>
        <v>2.4305555555555552E-4</v>
      </c>
      <c r="Q6684" s="1">
        <f t="shared" si="1162"/>
        <v>43211.875</v>
      </c>
      <c r="R6684">
        <f t="shared" si="1152"/>
        <v>17.8</v>
      </c>
      <c r="S6684" s="1">
        <f t="shared" si="1159"/>
        <v>43211.875</v>
      </c>
      <c r="T6684">
        <f t="shared" si="1153"/>
        <v>17.8</v>
      </c>
      <c r="U6684">
        <f t="shared" si="1154"/>
        <v>0</v>
      </c>
      <c r="V6684" t="b">
        <f t="shared" si="1160"/>
        <v>0</v>
      </c>
    </row>
    <row r="6685" spans="1:22" x14ac:dyDescent="0.4">
      <c r="A6685" t="s">
        <v>6033</v>
      </c>
      <c r="B6685" s="1">
        <v>43211.876504629632</v>
      </c>
      <c r="C6685">
        <v>631</v>
      </c>
      <c r="D6685" t="s">
        <v>18</v>
      </c>
      <c r="E6685">
        <v>4</v>
      </c>
      <c r="F6685" s="1">
        <v>43211.908321759256</v>
      </c>
      <c r="G6685">
        <v>631</v>
      </c>
      <c r="H6685" t="s">
        <v>18</v>
      </c>
      <c r="I6685">
        <v>5</v>
      </c>
      <c r="J6685">
        <v>41</v>
      </c>
      <c r="K6685">
        <v>8220</v>
      </c>
      <c r="L6685">
        <f t="shared" si="1155"/>
        <v>21</v>
      </c>
      <c r="M6685" t="b">
        <f t="shared" si="1156"/>
        <v>1</v>
      </c>
      <c r="N6685">
        <f t="shared" si="1157"/>
        <v>2</v>
      </c>
      <c r="O6685">
        <f t="shared" si="1158"/>
        <v>10</v>
      </c>
      <c r="P6685" s="8">
        <f t="shared" si="1161"/>
        <v>1.5046296296296294E-3</v>
      </c>
      <c r="Q6685" s="1">
        <f t="shared" si="1162"/>
        <v>43211.875</v>
      </c>
      <c r="R6685">
        <f t="shared" si="1152"/>
        <v>17.8</v>
      </c>
      <c r="S6685" s="1">
        <f t="shared" si="1159"/>
        <v>43211.875</v>
      </c>
      <c r="T6685">
        <f t="shared" si="1153"/>
        <v>17.8</v>
      </c>
      <c r="U6685">
        <f t="shared" si="1154"/>
        <v>0</v>
      </c>
      <c r="V6685" t="b">
        <f t="shared" si="1160"/>
        <v>0</v>
      </c>
    </row>
    <row r="6686" spans="1:22" x14ac:dyDescent="0.4">
      <c r="A6686" t="s">
        <v>6034</v>
      </c>
      <c r="B6686" s="1">
        <v>43211.877928240741</v>
      </c>
      <c r="C6686">
        <v>2304</v>
      </c>
      <c r="D6686" t="s">
        <v>2591</v>
      </c>
      <c r="E6686">
        <v>9</v>
      </c>
      <c r="F6686" s="1">
        <v>43211.891585648147</v>
      </c>
      <c r="G6686">
        <v>2307</v>
      </c>
      <c r="H6686" t="s">
        <v>576</v>
      </c>
      <c r="I6686">
        <v>1</v>
      </c>
      <c r="J6686">
        <v>19</v>
      </c>
      <c r="K6686">
        <v>2670</v>
      </c>
      <c r="L6686">
        <f t="shared" si="1155"/>
        <v>21</v>
      </c>
      <c r="M6686" t="b">
        <f t="shared" si="1156"/>
        <v>1</v>
      </c>
      <c r="N6686">
        <f t="shared" si="1157"/>
        <v>4</v>
      </c>
      <c r="O6686">
        <f t="shared" si="1158"/>
        <v>13</v>
      </c>
      <c r="P6686" s="8">
        <f t="shared" si="1161"/>
        <v>2.9282407407407412E-3</v>
      </c>
      <c r="Q6686" s="1">
        <f t="shared" si="1162"/>
        <v>43211.875</v>
      </c>
      <c r="R6686">
        <f t="shared" si="1152"/>
        <v>17.8</v>
      </c>
      <c r="S6686" s="1">
        <f t="shared" si="1159"/>
        <v>43211.875</v>
      </c>
      <c r="T6686">
        <f t="shared" si="1153"/>
        <v>17.8</v>
      </c>
      <c r="U6686">
        <f t="shared" si="1154"/>
        <v>0</v>
      </c>
      <c r="V6686" t="b">
        <f t="shared" si="1160"/>
        <v>0</v>
      </c>
    </row>
    <row r="6687" spans="1:22" x14ac:dyDescent="0.4">
      <c r="A6687" t="s">
        <v>6035</v>
      </c>
      <c r="B6687" s="1">
        <v>43211.879108796296</v>
      </c>
      <c r="C6687">
        <v>505</v>
      </c>
      <c r="D6687" t="s">
        <v>64</v>
      </c>
      <c r="E6687">
        <v>4</v>
      </c>
      <c r="F6687" s="1">
        <v>43211.930196759262</v>
      </c>
      <c r="G6687">
        <v>505</v>
      </c>
      <c r="H6687" t="s">
        <v>64</v>
      </c>
      <c r="I6687">
        <v>6</v>
      </c>
      <c r="J6687">
        <v>73</v>
      </c>
      <c r="K6687">
        <v>13860</v>
      </c>
      <c r="L6687">
        <f t="shared" si="1155"/>
        <v>21</v>
      </c>
      <c r="M6687" t="b">
        <f t="shared" si="1156"/>
        <v>1</v>
      </c>
      <c r="N6687">
        <f t="shared" si="1157"/>
        <v>5</v>
      </c>
      <c r="O6687">
        <f t="shared" si="1158"/>
        <v>55</v>
      </c>
      <c r="P6687" s="8">
        <f t="shared" si="1161"/>
        <v>4.108796296296297E-3</v>
      </c>
      <c r="Q6687" s="1">
        <f t="shared" si="1162"/>
        <v>43211.875</v>
      </c>
      <c r="R6687">
        <f t="shared" si="1152"/>
        <v>17.8</v>
      </c>
      <c r="S6687" s="1">
        <f t="shared" si="1159"/>
        <v>43211.875</v>
      </c>
      <c r="T6687">
        <f t="shared" si="1153"/>
        <v>17.8</v>
      </c>
      <c r="U6687">
        <f t="shared" si="1154"/>
        <v>0</v>
      </c>
      <c r="V6687" t="b">
        <f t="shared" si="1160"/>
        <v>0</v>
      </c>
    </row>
    <row r="6688" spans="1:22" x14ac:dyDescent="0.4">
      <c r="A6688" t="s">
        <v>2041</v>
      </c>
      <c r="B6688" s="1">
        <v>43211.880474537036</v>
      </c>
      <c r="C6688">
        <v>1529</v>
      </c>
      <c r="D6688" t="s">
        <v>2217</v>
      </c>
      <c r="E6688">
        <v>1</v>
      </c>
      <c r="F6688" s="1">
        <v>43211.917337962965</v>
      </c>
      <c r="G6688">
        <v>1319</v>
      </c>
      <c r="H6688" t="s">
        <v>1158</v>
      </c>
      <c r="I6688">
        <v>8</v>
      </c>
      <c r="J6688">
        <v>51</v>
      </c>
      <c r="K6688">
        <v>3650</v>
      </c>
      <c r="L6688">
        <f t="shared" si="1155"/>
        <v>21</v>
      </c>
      <c r="M6688" t="b">
        <f t="shared" si="1156"/>
        <v>1</v>
      </c>
      <c r="N6688">
        <f t="shared" si="1157"/>
        <v>7</v>
      </c>
      <c r="O6688">
        <f t="shared" si="1158"/>
        <v>53</v>
      </c>
      <c r="P6688" s="8">
        <f t="shared" si="1161"/>
        <v>5.4745370370370373E-3</v>
      </c>
      <c r="Q6688" s="1">
        <f t="shared" si="1162"/>
        <v>43211.875</v>
      </c>
      <c r="R6688">
        <f t="shared" si="1152"/>
        <v>17.8</v>
      </c>
      <c r="S6688" s="1">
        <f t="shared" si="1159"/>
        <v>43211.875</v>
      </c>
      <c r="T6688">
        <f t="shared" si="1153"/>
        <v>17.8</v>
      </c>
      <c r="U6688">
        <f t="shared" si="1154"/>
        <v>0</v>
      </c>
      <c r="V6688" t="b">
        <f t="shared" si="1160"/>
        <v>0</v>
      </c>
    </row>
    <row r="6689" spans="1:22" x14ac:dyDescent="0.4">
      <c r="A6689" t="s">
        <v>5633</v>
      </c>
      <c r="B6689" s="1">
        <v>43211.881689814814</v>
      </c>
      <c r="C6689">
        <v>194</v>
      </c>
      <c r="D6689" t="s">
        <v>490</v>
      </c>
      <c r="E6689">
        <v>5</v>
      </c>
      <c r="F6689" s="1">
        <v>43211.91914351852</v>
      </c>
      <c r="G6689">
        <v>194</v>
      </c>
      <c r="H6689" t="s">
        <v>490</v>
      </c>
      <c r="I6689">
        <v>5</v>
      </c>
      <c r="J6689">
        <v>53</v>
      </c>
      <c r="K6689">
        <v>8500</v>
      </c>
      <c r="L6689">
        <f t="shared" si="1155"/>
        <v>21</v>
      </c>
      <c r="M6689" t="b">
        <f t="shared" si="1156"/>
        <v>1</v>
      </c>
      <c r="N6689">
        <f t="shared" si="1157"/>
        <v>9</v>
      </c>
      <c r="O6689">
        <f t="shared" si="1158"/>
        <v>38</v>
      </c>
      <c r="P6689" s="8">
        <f t="shared" si="1161"/>
        <v>6.6898148148148142E-3</v>
      </c>
      <c r="Q6689" s="1">
        <f t="shared" si="1162"/>
        <v>43211.875</v>
      </c>
      <c r="R6689">
        <f t="shared" si="1152"/>
        <v>17.8</v>
      </c>
      <c r="S6689" s="1">
        <f t="shared" si="1159"/>
        <v>43211.875</v>
      </c>
      <c r="T6689">
        <f t="shared" si="1153"/>
        <v>17.8</v>
      </c>
      <c r="U6689">
        <f t="shared" si="1154"/>
        <v>0</v>
      </c>
      <c r="V6689" t="b">
        <f t="shared" si="1160"/>
        <v>0</v>
      </c>
    </row>
    <row r="6690" spans="1:22" x14ac:dyDescent="0.4">
      <c r="A6690" t="s">
        <v>6036</v>
      </c>
      <c r="B6690" s="1">
        <v>43211.882800925923</v>
      </c>
      <c r="C6690">
        <v>420</v>
      </c>
      <c r="D6690" t="s">
        <v>797</v>
      </c>
      <c r="E6690">
        <v>2</v>
      </c>
      <c r="F6690" s="1">
        <v>43211.963645833333</v>
      </c>
      <c r="G6690">
        <v>248</v>
      </c>
      <c r="H6690" t="s">
        <v>923</v>
      </c>
      <c r="I6690">
        <v>2</v>
      </c>
      <c r="J6690">
        <v>116</v>
      </c>
      <c r="K6690">
        <v>11730</v>
      </c>
      <c r="L6690">
        <f t="shared" si="1155"/>
        <v>21</v>
      </c>
      <c r="M6690" t="b">
        <f t="shared" si="1156"/>
        <v>1</v>
      </c>
      <c r="N6690">
        <f t="shared" si="1157"/>
        <v>11</v>
      </c>
      <c r="O6690">
        <f t="shared" si="1158"/>
        <v>14</v>
      </c>
      <c r="P6690" s="8">
        <f t="shared" si="1161"/>
        <v>7.8009259259259256E-3</v>
      </c>
      <c r="Q6690" s="1">
        <f t="shared" si="1162"/>
        <v>43211.875</v>
      </c>
      <c r="R6690">
        <f t="shared" si="1152"/>
        <v>17.8</v>
      </c>
      <c r="S6690" s="1">
        <f t="shared" si="1159"/>
        <v>43211.875</v>
      </c>
      <c r="T6690">
        <f t="shared" si="1153"/>
        <v>17.8</v>
      </c>
      <c r="U6690">
        <f t="shared" si="1154"/>
        <v>0</v>
      </c>
      <c r="V6690" t="b">
        <f t="shared" si="1160"/>
        <v>0</v>
      </c>
    </row>
    <row r="6691" spans="1:22" x14ac:dyDescent="0.4">
      <c r="A6691" t="s">
        <v>4914</v>
      </c>
      <c r="B6691" s="1">
        <v>43211.884039351855</v>
      </c>
      <c r="C6691">
        <v>2003</v>
      </c>
      <c r="D6691" t="s">
        <v>1122</v>
      </c>
      <c r="E6691">
        <v>1</v>
      </c>
      <c r="F6691" s="1">
        <v>43211.958356481482</v>
      </c>
      <c r="G6691">
        <v>2003</v>
      </c>
      <c r="H6691" t="s">
        <v>1122</v>
      </c>
      <c r="I6691">
        <v>10</v>
      </c>
      <c r="J6691">
        <v>100</v>
      </c>
      <c r="K6691">
        <v>23960</v>
      </c>
      <c r="L6691">
        <f t="shared" si="1155"/>
        <v>21</v>
      </c>
      <c r="M6691" t="b">
        <f t="shared" si="1156"/>
        <v>1</v>
      </c>
      <c r="N6691">
        <f t="shared" si="1157"/>
        <v>13</v>
      </c>
      <c r="O6691">
        <f t="shared" si="1158"/>
        <v>1</v>
      </c>
      <c r="P6691" s="8">
        <f t="shared" si="1161"/>
        <v>9.0393518518518522E-3</v>
      </c>
      <c r="Q6691" s="1">
        <f t="shared" si="1162"/>
        <v>43211.875</v>
      </c>
      <c r="R6691">
        <f t="shared" si="1152"/>
        <v>17.8</v>
      </c>
      <c r="S6691" s="1">
        <f t="shared" si="1159"/>
        <v>43211.875</v>
      </c>
      <c r="T6691">
        <f t="shared" si="1153"/>
        <v>17.8</v>
      </c>
      <c r="U6691">
        <f t="shared" si="1154"/>
        <v>0</v>
      </c>
      <c r="V6691" t="b">
        <f t="shared" si="1160"/>
        <v>0</v>
      </c>
    </row>
    <row r="6692" spans="1:22" x14ac:dyDescent="0.4">
      <c r="A6692" t="s">
        <v>327</v>
      </c>
      <c r="B6692" s="1">
        <v>43211.88517361111</v>
      </c>
      <c r="C6692">
        <v>227</v>
      </c>
      <c r="D6692" t="s">
        <v>849</v>
      </c>
      <c r="E6692">
        <v>4</v>
      </c>
      <c r="F6692" s="1">
        <v>43211.964467592596</v>
      </c>
      <c r="G6692">
        <v>227</v>
      </c>
      <c r="H6692" t="s">
        <v>849</v>
      </c>
      <c r="I6692">
        <v>9</v>
      </c>
      <c r="J6692">
        <v>107</v>
      </c>
      <c r="K6692">
        <v>6950</v>
      </c>
      <c r="L6692">
        <f t="shared" si="1155"/>
        <v>21</v>
      </c>
      <c r="M6692" t="b">
        <f t="shared" si="1156"/>
        <v>1</v>
      </c>
      <c r="N6692">
        <f t="shared" si="1157"/>
        <v>14</v>
      </c>
      <c r="O6692">
        <f t="shared" si="1158"/>
        <v>39</v>
      </c>
      <c r="P6692" s="8">
        <f t="shared" si="1161"/>
        <v>1.0173611111111111E-2</v>
      </c>
      <c r="Q6692" s="1">
        <f t="shared" si="1162"/>
        <v>43211.875</v>
      </c>
      <c r="R6692">
        <f t="shared" si="1152"/>
        <v>17.8</v>
      </c>
      <c r="S6692" s="1">
        <f t="shared" si="1159"/>
        <v>43211.875</v>
      </c>
      <c r="T6692">
        <f t="shared" si="1153"/>
        <v>17.8</v>
      </c>
      <c r="U6692">
        <f t="shared" si="1154"/>
        <v>0</v>
      </c>
      <c r="V6692" t="b">
        <f t="shared" si="1160"/>
        <v>0</v>
      </c>
    </row>
    <row r="6693" spans="1:22" x14ac:dyDescent="0.4">
      <c r="A6693" t="s">
        <v>6037</v>
      </c>
      <c r="B6693" s="1">
        <v>43211.886284722219</v>
      </c>
      <c r="C6693">
        <v>834</v>
      </c>
      <c r="D6693" t="s">
        <v>2455</v>
      </c>
      <c r="E6693">
        <v>5</v>
      </c>
      <c r="F6693" s="1">
        <v>43211.921053240738</v>
      </c>
      <c r="G6693">
        <v>819</v>
      </c>
      <c r="H6693" t="s">
        <v>1739</v>
      </c>
      <c r="I6693">
        <v>3</v>
      </c>
      <c r="J6693">
        <v>49</v>
      </c>
      <c r="K6693">
        <v>6340</v>
      </c>
      <c r="L6693">
        <f t="shared" si="1155"/>
        <v>21</v>
      </c>
      <c r="M6693" t="b">
        <f t="shared" si="1156"/>
        <v>1</v>
      </c>
      <c r="N6693">
        <f t="shared" si="1157"/>
        <v>16</v>
      </c>
      <c r="O6693">
        <f t="shared" si="1158"/>
        <v>15</v>
      </c>
      <c r="P6693" s="8">
        <f t="shared" si="1161"/>
        <v>1.1284722222222222E-2</v>
      </c>
      <c r="Q6693" s="1">
        <f t="shared" si="1162"/>
        <v>43211.875</v>
      </c>
      <c r="R6693">
        <f t="shared" si="1152"/>
        <v>17.8</v>
      </c>
      <c r="S6693" s="1">
        <f t="shared" si="1159"/>
        <v>43211.875</v>
      </c>
      <c r="T6693">
        <f t="shared" si="1153"/>
        <v>17.8</v>
      </c>
      <c r="U6693">
        <f t="shared" si="1154"/>
        <v>0</v>
      </c>
      <c r="V6693" t="b">
        <f t="shared" si="1160"/>
        <v>0</v>
      </c>
    </row>
    <row r="6694" spans="1:22" x14ac:dyDescent="0.4">
      <c r="A6694" t="s">
        <v>6038</v>
      </c>
      <c r="B6694" s="1">
        <v>43211.887812499997</v>
      </c>
      <c r="C6694">
        <v>144</v>
      </c>
      <c r="D6694" t="s">
        <v>47</v>
      </c>
      <c r="E6694">
        <v>10</v>
      </c>
      <c r="F6694" s="1">
        <v>43211.901192129626</v>
      </c>
      <c r="G6694">
        <v>126</v>
      </c>
      <c r="H6694" t="s">
        <v>920</v>
      </c>
      <c r="I6694">
        <v>6</v>
      </c>
      <c r="J6694">
        <v>18</v>
      </c>
      <c r="K6694">
        <v>30180</v>
      </c>
      <c r="L6694">
        <f t="shared" si="1155"/>
        <v>21</v>
      </c>
      <c r="M6694" t="b">
        <f t="shared" si="1156"/>
        <v>1</v>
      </c>
      <c r="N6694">
        <f t="shared" si="1157"/>
        <v>18</v>
      </c>
      <c r="O6694">
        <f t="shared" si="1158"/>
        <v>27</v>
      </c>
      <c r="P6694" s="8">
        <f t="shared" si="1161"/>
        <v>1.2812499999999999E-2</v>
      </c>
      <c r="Q6694" s="1">
        <f t="shared" si="1162"/>
        <v>43211.875</v>
      </c>
      <c r="R6694">
        <f t="shared" si="1152"/>
        <v>17.8</v>
      </c>
      <c r="S6694" s="1">
        <f t="shared" si="1159"/>
        <v>43211.875</v>
      </c>
      <c r="T6694">
        <f t="shared" si="1153"/>
        <v>17.8</v>
      </c>
      <c r="U6694">
        <f t="shared" si="1154"/>
        <v>0</v>
      </c>
      <c r="V6694" t="b">
        <f t="shared" si="1160"/>
        <v>0</v>
      </c>
    </row>
    <row r="6695" spans="1:22" x14ac:dyDescent="0.4">
      <c r="A6695" t="s">
        <v>6039</v>
      </c>
      <c r="B6695" s="1">
        <v>43211.888854166667</v>
      </c>
      <c r="C6695">
        <v>1267</v>
      </c>
      <c r="D6695" t="s">
        <v>1652</v>
      </c>
      <c r="E6695">
        <v>14</v>
      </c>
      <c r="F6695" s="1">
        <v>43211.933113425926</v>
      </c>
      <c r="G6695">
        <v>1267</v>
      </c>
      <c r="H6695" t="s">
        <v>1652</v>
      </c>
      <c r="I6695">
        <v>5</v>
      </c>
      <c r="J6695">
        <v>58</v>
      </c>
      <c r="K6695">
        <v>6850</v>
      </c>
      <c r="L6695">
        <f t="shared" si="1155"/>
        <v>21</v>
      </c>
      <c r="M6695" t="b">
        <f t="shared" si="1156"/>
        <v>1</v>
      </c>
      <c r="N6695">
        <f t="shared" si="1157"/>
        <v>19</v>
      </c>
      <c r="O6695">
        <f t="shared" si="1158"/>
        <v>57</v>
      </c>
      <c r="P6695" s="8">
        <f t="shared" si="1161"/>
        <v>1.3854166666666666E-2</v>
      </c>
      <c r="Q6695" s="1">
        <f t="shared" si="1162"/>
        <v>43211.875</v>
      </c>
      <c r="R6695">
        <f t="shared" si="1152"/>
        <v>17.8</v>
      </c>
      <c r="S6695" s="1">
        <f t="shared" si="1159"/>
        <v>43211.875</v>
      </c>
      <c r="T6695">
        <f t="shared" si="1153"/>
        <v>17.8</v>
      </c>
      <c r="U6695">
        <f t="shared" si="1154"/>
        <v>0</v>
      </c>
      <c r="V6695" t="b">
        <f t="shared" si="1160"/>
        <v>0</v>
      </c>
    </row>
    <row r="6696" spans="1:22" x14ac:dyDescent="0.4">
      <c r="A6696" t="s">
        <v>6040</v>
      </c>
      <c r="B6696" s="1">
        <v>43211.890069444446</v>
      </c>
      <c r="C6696">
        <v>182</v>
      </c>
      <c r="D6696" t="s">
        <v>964</v>
      </c>
      <c r="E6696">
        <v>5</v>
      </c>
      <c r="F6696" s="1">
        <v>43211.927245370367</v>
      </c>
      <c r="G6696">
        <v>418</v>
      </c>
      <c r="H6696" t="s">
        <v>1129</v>
      </c>
      <c r="I6696">
        <v>5</v>
      </c>
      <c r="J6696">
        <v>53</v>
      </c>
      <c r="K6696">
        <v>6010</v>
      </c>
      <c r="L6696">
        <f t="shared" si="1155"/>
        <v>21</v>
      </c>
      <c r="M6696" t="b">
        <f t="shared" si="1156"/>
        <v>1</v>
      </c>
      <c r="N6696">
        <f t="shared" si="1157"/>
        <v>21</v>
      </c>
      <c r="O6696">
        <f t="shared" si="1158"/>
        <v>42</v>
      </c>
      <c r="P6696" s="8">
        <f t="shared" si="1161"/>
        <v>1.5069444444444443E-2</v>
      </c>
      <c r="Q6696" s="1">
        <f t="shared" si="1162"/>
        <v>43211.875</v>
      </c>
      <c r="R6696">
        <f t="shared" si="1152"/>
        <v>17.8</v>
      </c>
      <c r="S6696" s="1">
        <f t="shared" si="1159"/>
        <v>43211.875</v>
      </c>
      <c r="T6696">
        <f t="shared" si="1153"/>
        <v>17.8</v>
      </c>
      <c r="U6696">
        <f t="shared" si="1154"/>
        <v>0</v>
      </c>
      <c r="V6696" t="b">
        <f t="shared" si="1160"/>
        <v>0</v>
      </c>
    </row>
    <row r="6697" spans="1:22" x14ac:dyDescent="0.4">
      <c r="A6697" t="s">
        <v>6041</v>
      </c>
      <c r="B6697" s="1">
        <v>43211.891226851854</v>
      </c>
      <c r="C6697">
        <v>155</v>
      </c>
      <c r="D6697" t="s">
        <v>1373</v>
      </c>
      <c r="E6697">
        <v>14</v>
      </c>
      <c r="F6697" s="1">
        <v>43211.912164351852</v>
      </c>
      <c r="G6697">
        <v>188</v>
      </c>
      <c r="H6697" t="s">
        <v>1325</v>
      </c>
      <c r="I6697">
        <v>8</v>
      </c>
      <c r="J6697">
        <v>28</v>
      </c>
      <c r="K6697">
        <v>3540</v>
      </c>
      <c r="L6697">
        <f t="shared" si="1155"/>
        <v>21</v>
      </c>
      <c r="M6697" t="b">
        <f t="shared" si="1156"/>
        <v>1</v>
      </c>
      <c r="N6697">
        <f t="shared" si="1157"/>
        <v>23</v>
      </c>
      <c r="O6697">
        <f t="shared" si="1158"/>
        <v>22</v>
      </c>
      <c r="P6697" s="8">
        <f t="shared" si="1161"/>
        <v>1.622685185185185E-2</v>
      </c>
      <c r="Q6697" s="1">
        <f t="shared" si="1162"/>
        <v>43211.875</v>
      </c>
      <c r="R6697">
        <f t="shared" si="1152"/>
        <v>17.8</v>
      </c>
      <c r="S6697" s="1">
        <f t="shared" si="1159"/>
        <v>43211.875</v>
      </c>
      <c r="T6697">
        <f t="shared" si="1153"/>
        <v>17.8</v>
      </c>
      <c r="U6697">
        <f t="shared" si="1154"/>
        <v>0</v>
      </c>
      <c r="V6697" t="b">
        <f t="shared" si="1160"/>
        <v>0</v>
      </c>
    </row>
    <row r="6698" spans="1:22" x14ac:dyDescent="0.4">
      <c r="A6698" t="s">
        <v>6042</v>
      </c>
      <c r="B6698" s="1">
        <v>43211.892627314817</v>
      </c>
      <c r="C6698">
        <v>1111</v>
      </c>
      <c r="D6698" t="s">
        <v>2208</v>
      </c>
      <c r="E6698">
        <v>4</v>
      </c>
      <c r="F6698" s="1">
        <v>43211.938009259262</v>
      </c>
      <c r="G6698">
        <v>1149</v>
      </c>
      <c r="H6698" t="s">
        <v>1283</v>
      </c>
      <c r="I6698">
        <v>7</v>
      </c>
      <c r="J6698">
        <v>64</v>
      </c>
      <c r="K6698">
        <v>2330</v>
      </c>
      <c r="L6698">
        <f t="shared" si="1155"/>
        <v>21</v>
      </c>
      <c r="M6698" t="b">
        <f t="shared" si="1156"/>
        <v>1</v>
      </c>
      <c r="N6698">
        <f t="shared" si="1157"/>
        <v>25</v>
      </c>
      <c r="O6698">
        <f t="shared" si="1158"/>
        <v>23</v>
      </c>
      <c r="P6698" s="8">
        <f t="shared" si="1161"/>
        <v>1.7627314814814814E-2</v>
      </c>
      <c r="Q6698" s="1">
        <f t="shared" si="1162"/>
        <v>43211.875</v>
      </c>
      <c r="R6698">
        <f t="shared" si="1152"/>
        <v>17.8</v>
      </c>
      <c r="S6698" s="1">
        <f t="shared" si="1159"/>
        <v>43211.875</v>
      </c>
      <c r="T6698">
        <f t="shared" si="1153"/>
        <v>17.8</v>
      </c>
      <c r="U6698">
        <f t="shared" si="1154"/>
        <v>0</v>
      </c>
      <c r="V6698" t="b">
        <f t="shared" si="1160"/>
        <v>0</v>
      </c>
    </row>
    <row r="6699" spans="1:22" x14ac:dyDescent="0.4">
      <c r="A6699" t="s">
        <v>5541</v>
      </c>
      <c r="B6699" s="1">
        <v>43211.894143518519</v>
      </c>
      <c r="C6699">
        <v>346</v>
      </c>
      <c r="D6699" t="s">
        <v>1110</v>
      </c>
      <c r="E6699">
        <v>9</v>
      </c>
      <c r="F6699" s="1">
        <v>43211.920347222222</v>
      </c>
      <c r="G6699">
        <v>306</v>
      </c>
      <c r="H6699" t="s">
        <v>1934</v>
      </c>
      <c r="I6699">
        <v>9</v>
      </c>
      <c r="J6699">
        <v>36</v>
      </c>
      <c r="K6699">
        <v>3190</v>
      </c>
      <c r="L6699">
        <f t="shared" si="1155"/>
        <v>21</v>
      </c>
      <c r="M6699" t="b">
        <f t="shared" si="1156"/>
        <v>1</v>
      </c>
      <c r="N6699">
        <f t="shared" si="1157"/>
        <v>27</v>
      </c>
      <c r="O6699">
        <f t="shared" si="1158"/>
        <v>34</v>
      </c>
      <c r="P6699" s="8">
        <f t="shared" si="1161"/>
        <v>1.9143518518518518E-2</v>
      </c>
      <c r="Q6699" s="1">
        <f t="shared" si="1162"/>
        <v>43211.875</v>
      </c>
      <c r="R6699">
        <f t="shared" si="1152"/>
        <v>17.8</v>
      </c>
      <c r="S6699" s="1">
        <f t="shared" si="1159"/>
        <v>43211.875</v>
      </c>
      <c r="T6699">
        <f t="shared" si="1153"/>
        <v>17.8</v>
      </c>
      <c r="U6699">
        <f t="shared" si="1154"/>
        <v>0</v>
      </c>
      <c r="V6699" t="b">
        <f t="shared" si="1160"/>
        <v>0</v>
      </c>
    </row>
    <row r="6700" spans="1:22" x14ac:dyDescent="0.4">
      <c r="A6700" t="s">
        <v>2890</v>
      </c>
      <c r="B6700" s="1">
        <v>43211.895335648151</v>
      </c>
      <c r="C6700">
        <v>1119</v>
      </c>
      <c r="D6700" t="s">
        <v>744</v>
      </c>
      <c r="E6700">
        <v>6</v>
      </c>
      <c r="F6700" s="1">
        <v>43211.934976851851</v>
      </c>
      <c r="G6700">
        <v>1119</v>
      </c>
      <c r="H6700" t="s">
        <v>744</v>
      </c>
      <c r="I6700">
        <v>4</v>
      </c>
      <c r="J6700">
        <v>52</v>
      </c>
      <c r="K6700">
        <v>4700</v>
      </c>
      <c r="L6700">
        <f t="shared" si="1155"/>
        <v>21</v>
      </c>
      <c r="M6700" t="b">
        <f t="shared" si="1156"/>
        <v>1</v>
      </c>
      <c r="N6700">
        <f t="shared" si="1157"/>
        <v>29</v>
      </c>
      <c r="O6700">
        <f t="shared" si="1158"/>
        <v>17</v>
      </c>
      <c r="P6700" s="8">
        <f t="shared" si="1161"/>
        <v>2.0335648148148148E-2</v>
      </c>
      <c r="Q6700" s="1">
        <f t="shared" si="1162"/>
        <v>43211.875</v>
      </c>
      <c r="R6700">
        <f t="shared" si="1152"/>
        <v>17.8</v>
      </c>
      <c r="S6700" s="1">
        <f t="shared" si="1159"/>
        <v>43211.875</v>
      </c>
      <c r="T6700">
        <f t="shared" si="1153"/>
        <v>17.8</v>
      </c>
      <c r="U6700">
        <f t="shared" si="1154"/>
        <v>0</v>
      </c>
      <c r="V6700" t="b">
        <f t="shared" si="1160"/>
        <v>0</v>
      </c>
    </row>
    <row r="6701" spans="1:22" x14ac:dyDescent="0.4">
      <c r="A6701" t="s">
        <v>6043</v>
      </c>
      <c r="B6701" s="1">
        <v>43211.896516203706</v>
      </c>
      <c r="C6701">
        <v>235</v>
      </c>
      <c r="D6701" t="s">
        <v>1630</v>
      </c>
      <c r="E6701">
        <v>7</v>
      </c>
      <c r="F6701" s="1">
        <v>43211.904699074075</v>
      </c>
      <c r="G6701">
        <v>251</v>
      </c>
      <c r="H6701" t="s">
        <v>1456</v>
      </c>
      <c r="I6701">
        <v>7</v>
      </c>
      <c r="J6701">
        <v>11</v>
      </c>
      <c r="K6701">
        <v>1250</v>
      </c>
      <c r="L6701">
        <f t="shared" si="1155"/>
        <v>21</v>
      </c>
      <c r="M6701" t="b">
        <f t="shared" si="1156"/>
        <v>1</v>
      </c>
      <c r="N6701">
        <f t="shared" si="1157"/>
        <v>30</v>
      </c>
      <c r="O6701">
        <f t="shared" si="1158"/>
        <v>59</v>
      </c>
      <c r="P6701" s="8">
        <f t="shared" si="1161"/>
        <v>2.1516203703703704E-2</v>
      </c>
      <c r="Q6701" s="1">
        <f t="shared" si="1162"/>
        <v>43211.875</v>
      </c>
      <c r="R6701">
        <f t="shared" si="1152"/>
        <v>17.8</v>
      </c>
      <c r="S6701" s="1">
        <f t="shared" si="1159"/>
        <v>43211.875</v>
      </c>
      <c r="T6701">
        <f t="shared" si="1153"/>
        <v>17.8</v>
      </c>
      <c r="U6701">
        <f t="shared" si="1154"/>
        <v>0</v>
      </c>
      <c r="V6701" t="b">
        <f t="shared" si="1160"/>
        <v>0</v>
      </c>
    </row>
    <row r="6702" spans="1:22" x14ac:dyDescent="0.4">
      <c r="A6702" t="s">
        <v>2297</v>
      </c>
      <c r="B6702" s="1">
        <v>43211.897511574076</v>
      </c>
      <c r="C6702">
        <v>540</v>
      </c>
      <c r="D6702" t="s">
        <v>45</v>
      </c>
      <c r="E6702">
        <v>8</v>
      </c>
      <c r="F6702" s="1">
        <v>43211.91034722222</v>
      </c>
      <c r="G6702">
        <v>516</v>
      </c>
      <c r="H6702" t="s">
        <v>394</v>
      </c>
      <c r="I6702">
        <v>10</v>
      </c>
      <c r="J6702">
        <v>18</v>
      </c>
      <c r="K6702">
        <v>1870</v>
      </c>
      <c r="L6702">
        <f t="shared" si="1155"/>
        <v>21</v>
      </c>
      <c r="M6702" t="b">
        <f t="shared" si="1156"/>
        <v>1</v>
      </c>
      <c r="N6702">
        <f t="shared" si="1157"/>
        <v>32</v>
      </c>
      <c r="O6702">
        <f t="shared" si="1158"/>
        <v>25</v>
      </c>
      <c r="P6702" s="8">
        <f t="shared" si="1161"/>
        <v>2.2511574074074073E-2</v>
      </c>
      <c r="Q6702" s="1">
        <f t="shared" si="1162"/>
        <v>43211.875</v>
      </c>
      <c r="R6702">
        <f t="shared" si="1152"/>
        <v>17.8</v>
      </c>
      <c r="S6702" s="1">
        <f t="shared" si="1159"/>
        <v>43211.875</v>
      </c>
      <c r="T6702">
        <f t="shared" si="1153"/>
        <v>17.8</v>
      </c>
      <c r="U6702">
        <f t="shared" si="1154"/>
        <v>0</v>
      </c>
      <c r="V6702" t="b">
        <f t="shared" si="1160"/>
        <v>0</v>
      </c>
    </row>
    <row r="6703" spans="1:22" x14ac:dyDescent="0.4">
      <c r="A6703" t="s">
        <v>1374</v>
      </c>
      <c r="B6703" s="1">
        <v>43211.898819444446</v>
      </c>
      <c r="C6703">
        <v>238</v>
      </c>
      <c r="D6703" t="s">
        <v>1376</v>
      </c>
      <c r="E6703">
        <v>8</v>
      </c>
      <c r="F6703" s="1">
        <v>43211.963356481479</v>
      </c>
      <c r="G6703">
        <v>238</v>
      </c>
      <c r="H6703" t="s">
        <v>1376</v>
      </c>
      <c r="I6703">
        <v>8</v>
      </c>
      <c r="J6703">
        <v>92</v>
      </c>
      <c r="K6703">
        <v>7580</v>
      </c>
      <c r="L6703">
        <f t="shared" si="1155"/>
        <v>21</v>
      </c>
      <c r="M6703" t="b">
        <f t="shared" si="1156"/>
        <v>1</v>
      </c>
      <c r="N6703">
        <f t="shared" si="1157"/>
        <v>34</v>
      </c>
      <c r="O6703">
        <f t="shared" si="1158"/>
        <v>18</v>
      </c>
      <c r="P6703" s="8">
        <f t="shared" si="1161"/>
        <v>2.3819444444444445E-2</v>
      </c>
      <c r="Q6703" s="1">
        <f t="shared" si="1162"/>
        <v>43211.875</v>
      </c>
      <c r="R6703">
        <f t="shared" si="1152"/>
        <v>17.8</v>
      </c>
      <c r="S6703" s="1">
        <f t="shared" si="1159"/>
        <v>43211.875</v>
      </c>
      <c r="T6703">
        <f t="shared" si="1153"/>
        <v>17.8</v>
      </c>
      <c r="U6703">
        <f t="shared" si="1154"/>
        <v>0</v>
      </c>
      <c r="V6703" t="b">
        <f t="shared" si="1160"/>
        <v>0</v>
      </c>
    </row>
    <row r="6704" spans="1:22" x14ac:dyDescent="0.4">
      <c r="A6704" t="s">
        <v>2107</v>
      </c>
      <c r="B6704" s="1">
        <v>43211.9</v>
      </c>
      <c r="C6704">
        <v>2324</v>
      </c>
      <c r="D6704" t="s">
        <v>1602</v>
      </c>
      <c r="E6704">
        <v>7</v>
      </c>
      <c r="F6704" s="1">
        <v>43211.911145833335</v>
      </c>
      <c r="G6704">
        <v>2324</v>
      </c>
      <c r="H6704" t="s">
        <v>1602</v>
      </c>
      <c r="I6704">
        <v>8</v>
      </c>
      <c r="J6704">
        <v>15</v>
      </c>
      <c r="K6704">
        <v>1450</v>
      </c>
      <c r="L6704">
        <f t="shared" si="1155"/>
        <v>21</v>
      </c>
      <c r="M6704" t="b">
        <f t="shared" si="1156"/>
        <v>1</v>
      </c>
      <c r="N6704">
        <f t="shared" si="1157"/>
        <v>36</v>
      </c>
      <c r="O6704">
        <f t="shared" si="1158"/>
        <v>0</v>
      </c>
      <c r="P6704" s="8">
        <f t="shared" si="1161"/>
        <v>2.4999999999999998E-2</v>
      </c>
      <c r="Q6704" s="1">
        <f t="shared" si="1162"/>
        <v>43211.875</v>
      </c>
      <c r="R6704">
        <f t="shared" si="1152"/>
        <v>17.8</v>
      </c>
      <c r="S6704" s="1">
        <f t="shared" si="1159"/>
        <v>43211.875</v>
      </c>
      <c r="T6704">
        <f t="shared" si="1153"/>
        <v>17.8</v>
      </c>
      <c r="U6704">
        <f t="shared" si="1154"/>
        <v>0</v>
      </c>
      <c r="V6704" t="b">
        <f t="shared" si="1160"/>
        <v>0</v>
      </c>
    </row>
    <row r="6705" spans="1:22" x14ac:dyDescent="0.4">
      <c r="A6705" t="s">
        <v>6044</v>
      </c>
      <c r="B6705" s="1">
        <v>43211.901412037034</v>
      </c>
      <c r="C6705">
        <v>2219</v>
      </c>
      <c r="D6705" t="s">
        <v>189</v>
      </c>
      <c r="E6705">
        <v>13</v>
      </c>
      <c r="F6705" s="1">
        <v>43211.925520833334</v>
      </c>
      <c r="G6705">
        <v>825</v>
      </c>
      <c r="H6705" t="s">
        <v>413</v>
      </c>
      <c r="I6705">
        <v>1</v>
      </c>
      <c r="J6705">
        <v>33</v>
      </c>
      <c r="K6705">
        <v>2330</v>
      </c>
      <c r="L6705">
        <f t="shared" si="1155"/>
        <v>21</v>
      </c>
      <c r="M6705" t="b">
        <f t="shared" si="1156"/>
        <v>1</v>
      </c>
      <c r="N6705">
        <f t="shared" si="1157"/>
        <v>38</v>
      </c>
      <c r="O6705">
        <f t="shared" si="1158"/>
        <v>2</v>
      </c>
      <c r="P6705" s="8">
        <f t="shared" si="1161"/>
        <v>2.6412037037037036E-2</v>
      </c>
      <c r="Q6705" s="1">
        <f t="shared" si="1162"/>
        <v>43211.875</v>
      </c>
      <c r="R6705">
        <f t="shared" si="1152"/>
        <v>17.8</v>
      </c>
      <c r="S6705" s="1">
        <f t="shared" si="1159"/>
        <v>43211.875</v>
      </c>
      <c r="T6705">
        <f t="shared" si="1153"/>
        <v>17.8</v>
      </c>
      <c r="U6705">
        <f t="shared" si="1154"/>
        <v>0</v>
      </c>
      <c r="V6705" t="b">
        <f t="shared" si="1160"/>
        <v>0</v>
      </c>
    </row>
    <row r="6706" spans="1:22" x14ac:dyDescent="0.4">
      <c r="A6706" t="s">
        <v>6045</v>
      </c>
      <c r="B6706" s="1">
        <v>43211.902800925927</v>
      </c>
      <c r="C6706">
        <v>183</v>
      </c>
      <c r="D6706" t="s">
        <v>239</v>
      </c>
      <c r="E6706">
        <v>15</v>
      </c>
      <c r="F6706" s="1">
        <v>43211.909780092596</v>
      </c>
      <c r="G6706">
        <v>183</v>
      </c>
      <c r="H6706" t="s">
        <v>239</v>
      </c>
      <c r="I6706">
        <v>15</v>
      </c>
      <c r="J6706">
        <v>9</v>
      </c>
      <c r="K6706">
        <v>440</v>
      </c>
      <c r="L6706">
        <f t="shared" si="1155"/>
        <v>21</v>
      </c>
      <c r="M6706" t="b">
        <f t="shared" si="1156"/>
        <v>1</v>
      </c>
      <c r="N6706">
        <f t="shared" si="1157"/>
        <v>40</v>
      </c>
      <c r="O6706">
        <f t="shared" si="1158"/>
        <v>2</v>
      </c>
      <c r="P6706" s="8">
        <f t="shared" si="1161"/>
        <v>2.7800925925925923E-2</v>
      </c>
      <c r="Q6706" s="1">
        <f t="shared" si="1162"/>
        <v>43211.875</v>
      </c>
      <c r="R6706">
        <f t="shared" si="1152"/>
        <v>17.8</v>
      </c>
      <c r="S6706" s="1">
        <f t="shared" si="1159"/>
        <v>43211.875</v>
      </c>
      <c r="T6706">
        <f t="shared" si="1153"/>
        <v>17.8</v>
      </c>
      <c r="U6706">
        <f t="shared" si="1154"/>
        <v>0</v>
      </c>
      <c r="V6706" t="b">
        <f t="shared" si="1160"/>
        <v>0</v>
      </c>
    </row>
    <row r="6707" spans="1:22" x14ac:dyDescent="0.4">
      <c r="A6707" t="s">
        <v>6046</v>
      </c>
      <c r="B6707" s="1">
        <v>43211.90425925926</v>
      </c>
      <c r="C6707">
        <v>1650</v>
      </c>
      <c r="D6707" t="s">
        <v>477</v>
      </c>
      <c r="E6707">
        <v>2</v>
      </c>
      <c r="F6707" s="1">
        <v>43211.939606481479</v>
      </c>
      <c r="G6707">
        <v>1650</v>
      </c>
      <c r="H6707" t="s">
        <v>477</v>
      </c>
      <c r="I6707">
        <v>1</v>
      </c>
      <c r="J6707">
        <v>50</v>
      </c>
      <c r="K6707">
        <v>10900</v>
      </c>
      <c r="L6707">
        <f t="shared" si="1155"/>
        <v>21</v>
      </c>
      <c r="M6707" t="b">
        <f t="shared" si="1156"/>
        <v>1</v>
      </c>
      <c r="N6707">
        <f t="shared" si="1157"/>
        <v>42</v>
      </c>
      <c r="O6707">
        <f t="shared" si="1158"/>
        <v>8</v>
      </c>
      <c r="P6707" s="8">
        <f t="shared" si="1161"/>
        <v>2.9259259259259259E-2</v>
      </c>
      <c r="Q6707" s="1">
        <f t="shared" si="1162"/>
        <v>43211.875</v>
      </c>
      <c r="R6707">
        <f t="shared" si="1152"/>
        <v>17.8</v>
      </c>
      <c r="S6707" s="1">
        <f t="shared" si="1159"/>
        <v>43211.875</v>
      </c>
      <c r="T6707">
        <f t="shared" si="1153"/>
        <v>17.8</v>
      </c>
      <c r="U6707">
        <f t="shared" si="1154"/>
        <v>0</v>
      </c>
      <c r="V6707" t="b">
        <f t="shared" si="1160"/>
        <v>0</v>
      </c>
    </row>
    <row r="6708" spans="1:22" x14ac:dyDescent="0.4">
      <c r="A6708" t="s">
        <v>6047</v>
      </c>
      <c r="B6708" s="1">
        <v>43211.905914351853</v>
      </c>
      <c r="C6708">
        <v>1405</v>
      </c>
      <c r="D6708" t="s">
        <v>172</v>
      </c>
      <c r="E6708">
        <v>9</v>
      </c>
      <c r="F6708" s="1">
        <v>43211.914710648147</v>
      </c>
      <c r="G6708">
        <v>1446</v>
      </c>
      <c r="H6708" t="s">
        <v>1082</v>
      </c>
      <c r="I6708">
        <v>1</v>
      </c>
      <c r="J6708">
        <v>12</v>
      </c>
      <c r="K6708">
        <v>1790</v>
      </c>
      <c r="L6708">
        <f t="shared" si="1155"/>
        <v>21</v>
      </c>
      <c r="M6708" t="b">
        <f t="shared" si="1156"/>
        <v>1</v>
      </c>
      <c r="N6708">
        <f t="shared" si="1157"/>
        <v>44</v>
      </c>
      <c r="O6708">
        <f t="shared" si="1158"/>
        <v>31</v>
      </c>
      <c r="P6708" s="8">
        <f t="shared" si="1161"/>
        <v>3.0914351851851849E-2</v>
      </c>
      <c r="Q6708" s="1">
        <f t="shared" si="1162"/>
        <v>43211.875</v>
      </c>
      <c r="R6708">
        <f t="shared" si="1152"/>
        <v>17.8</v>
      </c>
      <c r="S6708" s="1">
        <f t="shared" si="1159"/>
        <v>43211.875</v>
      </c>
      <c r="T6708">
        <f t="shared" si="1153"/>
        <v>17.8</v>
      </c>
      <c r="U6708">
        <f t="shared" si="1154"/>
        <v>0</v>
      </c>
      <c r="V6708" t="b">
        <f t="shared" si="1160"/>
        <v>0</v>
      </c>
    </row>
    <row r="6709" spans="1:22" x14ac:dyDescent="0.4">
      <c r="A6709" t="s">
        <v>6026</v>
      </c>
      <c r="B6709" s="1">
        <v>43211.907361111109</v>
      </c>
      <c r="C6709">
        <v>511</v>
      </c>
      <c r="D6709" t="s">
        <v>457</v>
      </c>
      <c r="E6709">
        <v>8</v>
      </c>
      <c r="F6709" s="1">
        <v>43211.92386574074</v>
      </c>
      <c r="G6709">
        <v>3508</v>
      </c>
      <c r="H6709" t="s">
        <v>711</v>
      </c>
      <c r="I6709">
        <v>3</v>
      </c>
      <c r="J6709">
        <v>23</v>
      </c>
      <c r="K6709">
        <v>3450</v>
      </c>
      <c r="L6709">
        <f t="shared" si="1155"/>
        <v>21</v>
      </c>
      <c r="M6709" t="b">
        <f t="shared" si="1156"/>
        <v>1</v>
      </c>
      <c r="N6709">
        <f t="shared" si="1157"/>
        <v>46</v>
      </c>
      <c r="O6709">
        <f t="shared" si="1158"/>
        <v>36</v>
      </c>
      <c r="P6709" s="8">
        <f t="shared" si="1161"/>
        <v>3.2361111111111111E-2</v>
      </c>
      <c r="Q6709" s="1">
        <f t="shared" si="1162"/>
        <v>43211.875</v>
      </c>
      <c r="R6709">
        <f t="shared" si="1152"/>
        <v>17.8</v>
      </c>
      <c r="S6709" s="1">
        <f t="shared" si="1159"/>
        <v>43211.875</v>
      </c>
      <c r="T6709">
        <f t="shared" si="1153"/>
        <v>17.8</v>
      </c>
      <c r="U6709">
        <f t="shared" si="1154"/>
        <v>0</v>
      </c>
      <c r="V6709" t="b">
        <f t="shared" si="1160"/>
        <v>0</v>
      </c>
    </row>
    <row r="6710" spans="1:22" x14ac:dyDescent="0.4">
      <c r="A6710" t="s">
        <v>6048</v>
      </c>
      <c r="B6710" s="1">
        <v>43211.908935185187</v>
      </c>
      <c r="C6710">
        <v>938</v>
      </c>
      <c r="D6710" t="s">
        <v>6049</v>
      </c>
      <c r="E6710">
        <v>8</v>
      </c>
      <c r="F6710" s="1">
        <v>43211.940081018518</v>
      </c>
      <c r="G6710">
        <v>954</v>
      </c>
      <c r="H6710" t="s">
        <v>4486</v>
      </c>
      <c r="I6710">
        <v>5</v>
      </c>
      <c r="J6710">
        <v>43</v>
      </c>
      <c r="K6710">
        <v>5330</v>
      </c>
      <c r="L6710">
        <f t="shared" si="1155"/>
        <v>21</v>
      </c>
      <c r="M6710" t="b">
        <f t="shared" si="1156"/>
        <v>1</v>
      </c>
      <c r="N6710">
        <f t="shared" si="1157"/>
        <v>48</v>
      </c>
      <c r="O6710">
        <f t="shared" si="1158"/>
        <v>52</v>
      </c>
      <c r="P6710" s="8">
        <f t="shared" si="1161"/>
        <v>3.3935185185185186E-2</v>
      </c>
      <c r="Q6710" s="1">
        <f t="shared" si="1162"/>
        <v>43211.875</v>
      </c>
      <c r="R6710">
        <f t="shared" si="1152"/>
        <v>17.8</v>
      </c>
      <c r="S6710" s="1">
        <f t="shared" si="1159"/>
        <v>43211.875</v>
      </c>
      <c r="T6710">
        <f t="shared" si="1153"/>
        <v>17.8</v>
      </c>
      <c r="U6710">
        <f t="shared" si="1154"/>
        <v>0</v>
      </c>
      <c r="V6710" t="b">
        <f t="shared" si="1160"/>
        <v>0</v>
      </c>
    </row>
    <row r="6711" spans="1:22" x14ac:dyDescent="0.4">
      <c r="A6711" t="s">
        <v>6050</v>
      </c>
      <c r="B6711" s="1">
        <v>43211.910243055558</v>
      </c>
      <c r="C6711">
        <v>2057</v>
      </c>
      <c r="D6711" t="s">
        <v>527</v>
      </c>
      <c r="E6711">
        <v>5</v>
      </c>
      <c r="F6711" s="1">
        <v>43211.920729166668</v>
      </c>
      <c r="G6711">
        <v>2056</v>
      </c>
      <c r="H6711" t="s">
        <v>609</v>
      </c>
      <c r="I6711">
        <v>5</v>
      </c>
      <c r="J6711">
        <v>15</v>
      </c>
      <c r="K6711">
        <v>3340</v>
      </c>
      <c r="L6711">
        <f t="shared" si="1155"/>
        <v>21</v>
      </c>
      <c r="M6711" t="b">
        <f t="shared" si="1156"/>
        <v>1</v>
      </c>
      <c r="N6711">
        <f t="shared" si="1157"/>
        <v>50</v>
      </c>
      <c r="O6711">
        <f t="shared" si="1158"/>
        <v>45</v>
      </c>
      <c r="P6711" s="8">
        <f t="shared" si="1161"/>
        <v>3.5243055555555555E-2</v>
      </c>
      <c r="Q6711" s="1">
        <f t="shared" si="1162"/>
        <v>43211.875</v>
      </c>
      <c r="R6711">
        <f t="shared" si="1152"/>
        <v>17.8</v>
      </c>
      <c r="S6711" s="1">
        <f t="shared" si="1159"/>
        <v>43211.875</v>
      </c>
      <c r="T6711">
        <f t="shared" si="1153"/>
        <v>17.8</v>
      </c>
      <c r="U6711">
        <f t="shared" si="1154"/>
        <v>0</v>
      </c>
      <c r="V6711" t="b">
        <f t="shared" si="1160"/>
        <v>0</v>
      </c>
    </row>
    <row r="6712" spans="1:22" x14ac:dyDescent="0.4">
      <c r="A6712" t="s">
        <v>6051</v>
      </c>
      <c r="B6712" s="1">
        <v>43211.911620370367</v>
      </c>
      <c r="C6712">
        <v>1231</v>
      </c>
      <c r="D6712" t="s">
        <v>104</v>
      </c>
      <c r="E6712">
        <v>3</v>
      </c>
      <c r="F6712" s="1">
        <v>43211.947175925925</v>
      </c>
      <c r="G6712">
        <v>1004</v>
      </c>
      <c r="H6712" t="s">
        <v>2129</v>
      </c>
      <c r="I6712">
        <v>9</v>
      </c>
      <c r="J6712">
        <v>48</v>
      </c>
      <c r="K6712">
        <v>6990</v>
      </c>
      <c r="L6712">
        <f t="shared" si="1155"/>
        <v>21</v>
      </c>
      <c r="M6712" t="b">
        <f t="shared" si="1156"/>
        <v>1</v>
      </c>
      <c r="N6712">
        <f t="shared" si="1157"/>
        <v>52</v>
      </c>
      <c r="O6712">
        <f t="shared" si="1158"/>
        <v>44</v>
      </c>
      <c r="P6712" s="8">
        <f t="shared" si="1161"/>
        <v>3.6620370370370373E-2</v>
      </c>
      <c r="Q6712" s="1">
        <f t="shared" si="1162"/>
        <v>43211.875</v>
      </c>
      <c r="R6712">
        <f t="shared" si="1152"/>
        <v>17.8</v>
      </c>
      <c r="S6712" s="1">
        <f t="shared" si="1159"/>
        <v>43211.875</v>
      </c>
      <c r="T6712">
        <f t="shared" si="1153"/>
        <v>17.8</v>
      </c>
      <c r="U6712">
        <f t="shared" si="1154"/>
        <v>0</v>
      </c>
      <c r="V6712" t="b">
        <f t="shared" si="1160"/>
        <v>0</v>
      </c>
    </row>
    <row r="6713" spans="1:22" x14ac:dyDescent="0.4">
      <c r="A6713" t="s">
        <v>5583</v>
      </c>
      <c r="B6713" s="1">
        <v>43211.912939814814</v>
      </c>
      <c r="C6713">
        <v>834</v>
      </c>
      <c r="D6713" t="s">
        <v>2455</v>
      </c>
      <c r="E6713">
        <v>11</v>
      </c>
      <c r="F6713" s="1">
        <v>43211.936956018515</v>
      </c>
      <c r="G6713">
        <v>834</v>
      </c>
      <c r="H6713" t="s">
        <v>2455</v>
      </c>
      <c r="I6713">
        <v>14</v>
      </c>
      <c r="J6713">
        <v>33</v>
      </c>
      <c r="K6713">
        <v>5280</v>
      </c>
      <c r="L6713">
        <f t="shared" si="1155"/>
        <v>21</v>
      </c>
      <c r="M6713" t="b">
        <f t="shared" si="1156"/>
        <v>1</v>
      </c>
      <c r="N6713">
        <f t="shared" si="1157"/>
        <v>54</v>
      </c>
      <c r="O6713">
        <f t="shared" si="1158"/>
        <v>38</v>
      </c>
      <c r="P6713" s="8">
        <f t="shared" si="1161"/>
        <v>3.7939814814814815E-2</v>
      </c>
      <c r="Q6713" s="1">
        <f t="shared" si="1162"/>
        <v>43211.875</v>
      </c>
      <c r="R6713">
        <f t="shared" si="1152"/>
        <v>17.8</v>
      </c>
      <c r="S6713" s="1">
        <f t="shared" si="1159"/>
        <v>43211.875</v>
      </c>
      <c r="T6713">
        <f t="shared" si="1153"/>
        <v>17.8</v>
      </c>
      <c r="U6713">
        <f t="shared" si="1154"/>
        <v>0</v>
      </c>
      <c r="V6713" t="b">
        <f t="shared" si="1160"/>
        <v>0</v>
      </c>
    </row>
    <row r="6714" spans="1:22" x14ac:dyDescent="0.4">
      <c r="A6714" t="s">
        <v>4144</v>
      </c>
      <c r="B6714" s="1">
        <v>43211.914120370369</v>
      </c>
      <c r="C6714">
        <v>306</v>
      </c>
      <c r="D6714" t="s">
        <v>1934</v>
      </c>
      <c r="E6714">
        <v>6</v>
      </c>
      <c r="F6714" s="1">
        <v>43211.924351851849</v>
      </c>
      <c r="G6714">
        <v>351</v>
      </c>
      <c r="H6714" t="s">
        <v>1371</v>
      </c>
      <c r="I6714">
        <v>3</v>
      </c>
      <c r="J6714">
        <v>14</v>
      </c>
      <c r="K6714">
        <v>2000</v>
      </c>
      <c r="L6714">
        <f t="shared" si="1155"/>
        <v>21</v>
      </c>
      <c r="M6714" t="b">
        <f t="shared" si="1156"/>
        <v>1</v>
      </c>
      <c r="N6714">
        <f t="shared" si="1157"/>
        <v>56</v>
      </c>
      <c r="O6714">
        <f t="shared" si="1158"/>
        <v>20</v>
      </c>
      <c r="P6714" s="8">
        <f t="shared" si="1161"/>
        <v>3.9120370370370368E-2</v>
      </c>
      <c r="Q6714" s="1">
        <f t="shared" si="1162"/>
        <v>43211.875</v>
      </c>
      <c r="R6714">
        <f t="shared" si="1152"/>
        <v>17.8</v>
      </c>
      <c r="S6714" s="1">
        <f t="shared" si="1159"/>
        <v>43211.875</v>
      </c>
      <c r="T6714">
        <f t="shared" si="1153"/>
        <v>17.8</v>
      </c>
      <c r="U6714">
        <f t="shared" si="1154"/>
        <v>0</v>
      </c>
      <c r="V6714" t="b">
        <f t="shared" si="1160"/>
        <v>0</v>
      </c>
    </row>
    <row r="6715" spans="1:22" x14ac:dyDescent="0.4">
      <c r="A6715" t="s">
        <v>6052</v>
      </c>
      <c r="B6715" s="1">
        <v>43211.915173611109</v>
      </c>
      <c r="C6715">
        <v>590</v>
      </c>
      <c r="D6715" t="s">
        <v>695</v>
      </c>
      <c r="E6715">
        <v>2</v>
      </c>
      <c r="F6715" s="1">
        <v>43211.91777777778</v>
      </c>
      <c r="G6715">
        <v>3523</v>
      </c>
      <c r="H6715" t="s">
        <v>5990</v>
      </c>
      <c r="I6715">
        <v>5</v>
      </c>
      <c r="J6715">
        <v>3</v>
      </c>
      <c r="K6715">
        <v>860</v>
      </c>
      <c r="L6715">
        <f t="shared" si="1155"/>
        <v>21</v>
      </c>
      <c r="M6715" t="b">
        <f t="shared" si="1156"/>
        <v>1</v>
      </c>
      <c r="N6715">
        <f t="shared" si="1157"/>
        <v>57</v>
      </c>
      <c r="O6715">
        <f t="shared" si="1158"/>
        <v>51</v>
      </c>
      <c r="P6715" s="8">
        <f t="shared" si="1161"/>
        <v>4.0173611111111111E-2</v>
      </c>
      <c r="Q6715" s="1">
        <f t="shared" si="1162"/>
        <v>43211.875</v>
      </c>
      <c r="R6715">
        <f t="shared" si="1152"/>
        <v>17.8</v>
      </c>
      <c r="S6715" s="1">
        <f t="shared" si="1159"/>
        <v>43211.875</v>
      </c>
      <c r="T6715">
        <f t="shared" si="1153"/>
        <v>17.8</v>
      </c>
      <c r="U6715">
        <f t="shared" si="1154"/>
        <v>0</v>
      </c>
      <c r="V6715" t="b">
        <f t="shared" si="1160"/>
        <v>0</v>
      </c>
    </row>
    <row r="6716" spans="1:22" x14ac:dyDescent="0.4">
      <c r="A6716" t="s">
        <v>3597</v>
      </c>
      <c r="B6716" s="1">
        <v>43211.916273148148</v>
      </c>
      <c r="C6716">
        <v>2301</v>
      </c>
      <c r="D6716" t="s">
        <v>396</v>
      </c>
      <c r="E6716">
        <v>6</v>
      </c>
      <c r="F6716" s="1">
        <v>43211.939363425925</v>
      </c>
      <c r="G6716">
        <v>2313</v>
      </c>
      <c r="H6716" t="s">
        <v>1316</v>
      </c>
      <c r="I6716">
        <v>3</v>
      </c>
      <c r="J6716">
        <v>32</v>
      </c>
      <c r="K6716">
        <v>4580</v>
      </c>
      <c r="L6716">
        <f t="shared" si="1155"/>
        <v>21</v>
      </c>
      <c r="M6716" t="b">
        <f t="shared" si="1156"/>
        <v>1</v>
      </c>
      <c r="N6716">
        <f t="shared" si="1157"/>
        <v>59</v>
      </c>
      <c r="O6716">
        <f t="shared" si="1158"/>
        <v>26</v>
      </c>
      <c r="P6716" s="8">
        <f t="shared" si="1161"/>
        <v>4.1273148148148149E-2</v>
      </c>
      <c r="Q6716" s="1">
        <f t="shared" si="1162"/>
        <v>43211.875</v>
      </c>
      <c r="R6716">
        <f t="shared" si="1152"/>
        <v>17.8</v>
      </c>
      <c r="S6716" s="1">
        <f t="shared" si="1159"/>
        <v>43211.875</v>
      </c>
      <c r="T6716">
        <f t="shared" si="1153"/>
        <v>17.8</v>
      </c>
      <c r="U6716">
        <f t="shared" si="1154"/>
        <v>0</v>
      </c>
      <c r="V6716" t="b">
        <f t="shared" si="1160"/>
        <v>0</v>
      </c>
    </row>
    <row r="6717" spans="1:22" x14ac:dyDescent="0.4">
      <c r="A6717" t="s">
        <v>6053</v>
      </c>
      <c r="B6717" s="1">
        <v>43211.917372685188</v>
      </c>
      <c r="C6717">
        <v>117</v>
      </c>
      <c r="D6717" t="s">
        <v>241</v>
      </c>
      <c r="E6717">
        <v>12</v>
      </c>
      <c r="F6717" s="1">
        <v>43211.92863425926</v>
      </c>
      <c r="G6717">
        <v>163</v>
      </c>
      <c r="H6717" t="s">
        <v>1596</v>
      </c>
      <c r="I6717">
        <v>2</v>
      </c>
      <c r="J6717">
        <v>15</v>
      </c>
      <c r="K6717">
        <v>3550</v>
      </c>
      <c r="L6717">
        <f t="shared" si="1155"/>
        <v>22</v>
      </c>
      <c r="M6717" t="b">
        <f t="shared" si="1156"/>
        <v>1</v>
      </c>
      <c r="N6717">
        <f t="shared" si="1157"/>
        <v>1</v>
      </c>
      <c r="O6717">
        <f t="shared" si="1158"/>
        <v>1</v>
      </c>
      <c r="P6717" s="8">
        <f t="shared" si="1161"/>
        <v>7.0601851851851847E-4</v>
      </c>
      <c r="Q6717" s="1">
        <f t="shared" si="1162"/>
        <v>43211.916666666672</v>
      </c>
      <c r="R6717" t="e">
        <f t="shared" si="1152"/>
        <v>#N/A</v>
      </c>
      <c r="S6717" s="1">
        <f t="shared" si="1159"/>
        <v>43211.916666666664</v>
      </c>
      <c r="T6717">
        <f t="shared" si="1153"/>
        <v>16.7</v>
      </c>
      <c r="U6717">
        <f t="shared" si="1154"/>
        <v>0</v>
      </c>
      <c r="V6717" t="b">
        <f t="shared" si="1160"/>
        <v>0</v>
      </c>
    </row>
    <row r="6718" spans="1:22" x14ac:dyDescent="0.4">
      <c r="A6718" t="s">
        <v>6054</v>
      </c>
      <c r="B6718" s="1">
        <v>43211.918680555558</v>
      </c>
      <c r="C6718">
        <v>202</v>
      </c>
      <c r="D6718" t="s">
        <v>1175</v>
      </c>
      <c r="E6718">
        <v>15</v>
      </c>
      <c r="F6718" s="1">
        <v>43211.954930555556</v>
      </c>
      <c r="G6718">
        <v>818</v>
      </c>
      <c r="H6718" t="s">
        <v>785</v>
      </c>
      <c r="I6718">
        <v>7</v>
      </c>
      <c r="J6718">
        <v>51</v>
      </c>
      <c r="K6718">
        <v>8390</v>
      </c>
      <c r="L6718">
        <f t="shared" si="1155"/>
        <v>22</v>
      </c>
      <c r="M6718" t="b">
        <f t="shared" si="1156"/>
        <v>1</v>
      </c>
      <c r="N6718">
        <f t="shared" si="1157"/>
        <v>2</v>
      </c>
      <c r="O6718">
        <f t="shared" si="1158"/>
        <v>54</v>
      </c>
      <c r="P6718" s="8">
        <f t="shared" si="1161"/>
        <v>2.0138888888888888E-3</v>
      </c>
      <c r="Q6718" s="1">
        <f t="shared" si="1162"/>
        <v>43211.916666666672</v>
      </c>
      <c r="R6718" t="e">
        <f t="shared" si="1152"/>
        <v>#N/A</v>
      </c>
      <c r="S6718" s="1">
        <f t="shared" si="1159"/>
        <v>43211.916666666664</v>
      </c>
      <c r="T6718">
        <f t="shared" si="1153"/>
        <v>16.7</v>
      </c>
      <c r="U6718">
        <f t="shared" si="1154"/>
        <v>0</v>
      </c>
      <c r="V6718" t="b">
        <f t="shared" si="1160"/>
        <v>0</v>
      </c>
    </row>
    <row r="6719" spans="1:22" x14ac:dyDescent="0.4">
      <c r="A6719" t="s">
        <v>6055</v>
      </c>
      <c r="B6719" s="1">
        <v>43211.919768518521</v>
      </c>
      <c r="C6719">
        <v>211</v>
      </c>
      <c r="D6719" t="s">
        <v>908</v>
      </c>
      <c r="E6719">
        <v>6</v>
      </c>
      <c r="F6719" s="1">
        <v>43211.930277777778</v>
      </c>
      <c r="G6719">
        <v>248</v>
      </c>
      <c r="H6719" t="s">
        <v>923</v>
      </c>
      <c r="I6719">
        <v>7</v>
      </c>
      <c r="J6719">
        <v>15</v>
      </c>
      <c r="K6719">
        <v>1720</v>
      </c>
      <c r="L6719">
        <f t="shared" si="1155"/>
        <v>22</v>
      </c>
      <c r="M6719" t="b">
        <f t="shared" si="1156"/>
        <v>1</v>
      </c>
      <c r="N6719">
        <f t="shared" si="1157"/>
        <v>4</v>
      </c>
      <c r="O6719">
        <f t="shared" si="1158"/>
        <v>28</v>
      </c>
      <c r="P6719" s="8">
        <f t="shared" si="1161"/>
        <v>3.1018518518518522E-3</v>
      </c>
      <c r="Q6719" s="1">
        <f t="shared" si="1162"/>
        <v>43211.916666666672</v>
      </c>
      <c r="R6719" t="e">
        <f t="shared" si="1152"/>
        <v>#N/A</v>
      </c>
      <c r="S6719" s="1">
        <f t="shared" si="1159"/>
        <v>43211.916666666664</v>
      </c>
      <c r="T6719">
        <f t="shared" si="1153"/>
        <v>16.7</v>
      </c>
      <c r="U6719">
        <f t="shared" si="1154"/>
        <v>0</v>
      </c>
      <c r="V6719" t="b">
        <f t="shared" si="1160"/>
        <v>0</v>
      </c>
    </row>
    <row r="6720" spans="1:22" x14ac:dyDescent="0.4">
      <c r="A6720" t="s">
        <v>2368</v>
      </c>
      <c r="B6720" s="1">
        <v>43211.921018518522</v>
      </c>
      <c r="C6720">
        <v>559</v>
      </c>
      <c r="D6720" t="s">
        <v>1855</v>
      </c>
      <c r="E6720">
        <v>2</v>
      </c>
      <c r="F6720" s="1">
        <v>43211.944895833331</v>
      </c>
      <c r="G6720">
        <v>1306</v>
      </c>
      <c r="H6720" t="s">
        <v>778</v>
      </c>
      <c r="I6720">
        <v>6</v>
      </c>
      <c r="J6720">
        <v>32</v>
      </c>
      <c r="K6720">
        <v>2810</v>
      </c>
      <c r="L6720">
        <f t="shared" si="1155"/>
        <v>22</v>
      </c>
      <c r="M6720" t="b">
        <f t="shared" si="1156"/>
        <v>1</v>
      </c>
      <c r="N6720">
        <f t="shared" si="1157"/>
        <v>6</v>
      </c>
      <c r="O6720">
        <f t="shared" si="1158"/>
        <v>16</v>
      </c>
      <c r="P6720" s="8">
        <f t="shared" si="1161"/>
        <v>4.3518518518518515E-3</v>
      </c>
      <c r="Q6720" s="1">
        <f t="shared" si="1162"/>
        <v>43211.916666666672</v>
      </c>
      <c r="R6720" t="e">
        <f t="shared" si="1152"/>
        <v>#N/A</v>
      </c>
      <c r="S6720" s="1">
        <f t="shared" si="1159"/>
        <v>43211.916666666664</v>
      </c>
      <c r="T6720">
        <f t="shared" si="1153"/>
        <v>16.7</v>
      </c>
      <c r="U6720">
        <f t="shared" si="1154"/>
        <v>0</v>
      </c>
      <c r="V6720" t="b">
        <f t="shared" si="1160"/>
        <v>0</v>
      </c>
    </row>
    <row r="6721" spans="1:22" x14ac:dyDescent="0.4">
      <c r="A6721" t="s">
        <v>6056</v>
      </c>
      <c r="B6721" s="1">
        <v>43211.9221412037</v>
      </c>
      <c r="C6721">
        <v>561</v>
      </c>
      <c r="D6721" t="s">
        <v>2642</v>
      </c>
      <c r="E6721">
        <v>3</v>
      </c>
      <c r="F6721" s="1">
        <v>43211.935532407406</v>
      </c>
      <c r="G6721">
        <v>593</v>
      </c>
      <c r="H6721" t="s">
        <v>142</v>
      </c>
      <c r="I6721">
        <v>1</v>
      </c>
      <c r="J6721">
        <v>19</v>
      </c>
      <c r="K6721">
        <v>4190</v>
      </c>
      <c r="L6721">
        <f t="shared" si="1155"/>
        <v>22</v>
      </c>
      <c r="M6721" t="b">
        <f t="shared" si="1156"/>
        <v>1</v>
      </c>
      <c r="N6721">
        <f t="shared" si="1157"/>
        <v>7</v>
      </c>
      <c r="O6721">
        <f t="shared" si="1158"/>
        <v>53</v>
      </c>
      <c r="P6721" s="8">
        <f t="shared" si="1161"/>
        <v>5.4745370370370373E-3</v>
      </c>
      <c r="Q6721" s="1">
        <f t="shared" si="1162"/>
        <v>43211.916666666664</v>
      </c>
      <c r="R6721">
        <f t="shared" si="1152"/>
        <v>16.7</v>
      </c>
      <c r="S6721" s="1">
        <f t="shared" si="1159"/>
        <v>43211.916666666664</v>
      </c>
      <c r="T6721">
        <f t="shared" si="1153"/>
        <v>16.7</v>
      </c>
      <c r="U6721">
        <f t="shared" si="1154"/>
        <v>0</v>
      </c>
      <c r="V6721" t="b">
        <f t="shared" si="1160"/>
        <v>0</v>
      </c>
    </row>
    <row r="6722" spans="1:22" x14ac:dyDescent="0.4">
      <c r="A6722" t="s">
        <v>6057</v>
      </c>
      <c r="B6722" s="1">
        <v>43211.923703703702</v>
      </c>
      <c r="C6722">
        <v>117</v>
      </c>
      <c r="D6722" t="s">
        <v>241</v>
      </c>
      <c r="E6722">
        <v>20</v>
      </c>
      <c r="F6722" s="1">
        <v>43211.96733796296</v>
      </c>
      <c r="G6722">
        <v>117</v>
      </c>
      <c r="H6722" t="s">
        <v>241</v>
      </c>
      <c r="I6722">
        <v>12</v>
      </c>
      <c r="J6722">
        <v>62</v>
      </c>
      <c r="K6722">
        <v>14200</v>
      </c>
      <c r="L6722">
        <f t="shared" si="1155"/>
        <v>22</v>
      </c>
      <c r="M6722" t="b">
        <f t="shared" si="1156"/>
        <v>1</v>
      </c>
      <c r="N6722">
        <f t="shared" si="1157"/>
        <v>10</v>
      </c>
      <c r="O6722">
        <f t="shared" si="1158"/>
        <v>8</v>
      </c>
      <c r="P6722" s="8">
        <f t="shared" si="1161"/>
        <v>7.037037037037037E-3</v>
      </c>
      <c r="Q6722" s="1">
        <f t="shared" si="1162"/>
        <v>43211.916666666664</v>
      </c>
      <c r="R6722">
        <f t="shared" ref="R6722:R6785" si="1163">VLOOKUP(Q6722,기상정보,2,FALSE)</f>
        <v>16.7</v>
      </c>
      <c r="S6722" s="1">
        <f t="shared" si="1159"/>
        <v>43211.916666666664</v>
      </c>
      <c r="T6722">
        <f t="shared" ref="T6722:T6785" si="1164">VLOOKUP(S6722,기상정보,2,FALSE)</f>
        <v>16.7</v>
      </c>
      <c r="U6722">
        <f t="shared" ref="U6722:U6785" si="1165">VLOOKUP(B6722,기상정보,3,TRUE)</f>
        <v>0</v>
      </c>
      <c r="V6722" t="b">
        <f t="shared" si="1160"/>
        <v>0</v>
      </c>
    </row>
    <row r="6723" spans="1:22" x14ac:dyDescent="0.4">
      <c r="A6723" t="s">
        <v>2251</v>
      </c>
      <c r="B6723" s="1">
        <v>43211.924849537034</v>
      </c>
      <c r="C6723">
        <v>2327</v>
      </c>
      <c r="D6723" t="s">
        <v>1397</v>
      </c>
      <c r="E6723">
        <v>11</v>
      </c>
      <c r="F6723" s="1">
        <v>43211.943136574075</v>
      </c>
      <c r="G6723">
        <v>2286</v>
      </c>
      <c r="H6723" t="s">
        <v>6058</v>
      </c>
      <c r="I6723">
        <v>1</v>
      </c>
      <c r="J6723">
        <v>25</v>
      </c>
      <c r="K6723">
        <v>5260</v>
      </c>
      <c r="L6723">
        <f t="shared" ref="L6723:L6786" si="1166">HOUR(B6723)</f>
        <v>22</v>
      </c>
      <c r="M6723" t="b">
        <f t="shared" ref="M6723:M6786" si="1167">WEEKDAY(B6723,2)&gt;=6</f>
        <v>1</v>
      </c>
      <c r="N6723">
        <f t="shared" ref="N6723:N6786" si="1168">MINUTE(B6723)</f>
        <v>11</v>
      </c>
      <c r="O6723">
        <f t="shared" ref="O6723:O6786" si="1169">SECOND(B6723)</f>
        <v>47</v>
      </c>
      <c r="P6723" s="8">
        <f t="shared" si="1161"/>
        <v>8.1828703703703699E-3</v>
      </c>
      <c r="Q6723" s="1">
        <f t="shared" si="1162"/>
        <v>43211.916666666664</v>
      </c>
      <c r="R6723">
        <f t="shared" si="1163"/>
        <v>16.7</v>
      </c>
      <c r="S6723" s="1">
        <f t="shared" ref="S6723:S6786" si="1170">DATE(YEAR(B6723),MONTH(B6723),DAY(B6723))+TIME(HOUR(B6723),0,0)</f>
        <v>43211.916666666664</v>
      </c>
      <c r="T6723">
        <f t="shared" si="1164"/>
        <v>16.7</v>
      </c>
      <c r="U6723">
        <f t="shared" si="1165"/>
        <v>0</v>
      </c>
      <c r="V6723" t="b">
        <f t="shared" ref="V6723:V6786" si="1171">U6723&gt;=1</f>
        <v>0</v>
      </c>
    </row>
    <row r="6724" spans="1:22" x14ac:dyDescent="0.4">
      <c r="A6724" t="s">
        <v>6059</v>
      </c>
      <c r="B6724" s="1">
        <v>43211.926203703704</v>
      </c>
      <c r="C6724">
        <v>386</v>
      </c>
      <c r="D6724" t="s">
        <v>1227</v>
      </c>
      <c r="E6724">
        <v>1</v>
      </c>
      <c r="F6724" s="1">
        <v>43211.93513888889</v>
      </c>
      <c r="G6724">
        <v>1336</v>
      </c>
      <c r="H6724" t="s">
        <v>746</v>
      </c>
      <c r="I6724">
        <v>19</v>
      </c>
      <c r="J6724">
        <v>11</v>
      </c>
      <c r="K6724">
        <v>1940</v>
      </c>
      <c r="L6724">
        <f t="shared" si="1166"/>
        <v>22</v>
      </c>
      <c r="M6724" t="b">
        <f t="shared" si="1167"/>
        <v>1</v>
      </c>
      <c r="N6724">
        <f t="shared" si="1168"/>
        <v>13</v>
      </c>
      <c r="O6724">
        <f t="shared" si="1169"/>
        <v>44</v>
      </c>
      <c r="P6724" s="8">
        <f t="shared" si="1161"/>
        <v>9.5370370370370366E-3</v>
      </c>
      <c r="Q6724" s="1">
        <f t="shared" si="1162"/>
        <v>43211.916666666664</v>
      </c>
      <c r="R6724">
        <f t="shared" si="1163"/>
        <v>16.7</v>
      </c>
      <c r="S6724" s="1">
        <f t="shared" si="1170"/>
        <v>43211.916666666664</v>
      </c>
      <c r="T6724">
        <f t="shared" si="1164"/>
        <v>16.7</v>
      </c>
      <c r="U6724">
        <f t="shared" si="1165"/>
        <v>0</v>
      </c>
      <c r="V6724" t="b">
        <f t="shared" si="1171"/>
        <v>0</v>
      </c>
    </row>
    <row r="6725" spans="1:22" x14ac:dyDescent="0.4">
      <c r="A6725" t="s">
        <v>6060</v>
      </c>
      <c r="B6725" s="1">
        <v>43211.927604166667</v>
      </c>
      <c r="C6725">
        <v>906</v>
      </c>
      <c r="D6725" t="s">
        <v>107</v>
      </c>
      <c r="E6725">
        <v>4</v>
      </c>
      <c r="F6725" s="1">
        <v>43211.986898148149</v>
      </c>
      <c r="G6725">
        <v>902</v>
      </c>
      <c r="H6725" t="s">
        <v>4240</v>
      </c>
      <c r="I6725">
        <v>5</v>
      </c>
      <c r="J6725">
        <v>79</v>
      </c>
      <c r="K6725">
        <v>3390</v>
      </c>
      <c r="L6725">
        <f t="shared" si="1166"/>
        <v>22</v>
      </c>
      <c r="M6725" t="b">
        <f t="shared" si="1167"/>
        <v>1</v>
      </c>
      <c r="N6725">
        <f t="shared" si="1168"/>
        <v>15</v>
      </c>
      <c r="O6725">
        <f t="shared" si="1169"/>
        <v>45</v>
      </c>
      <c r="P6725" s="8">
        <f t="shared" si="1161"/>
        <v>1.0937500000000001E-2</v>
      </c>
      <c r="Q6725" s="1">
        <f t="shared" si="1162"/>
        <v>43211.916666666664</v>
      </c>
      <c r="R6725">
        <f t="shared" si="1163"/>
        <v>16.7</v>
      </c>
      <c r="S6725" s="1">
        <f t="shared" si="1170"/>
        <v>43211.916666666664</v>
      </c>
      <c r="T6725">
        <f t="shared" si="1164"/>
        <v>16.7</v>
      </c>
      <c r="U6725">
        <f t="shared" si="1165"/>
        <v>0</v>
      </c>
      <c r="V6725" t="b">
        <f t="shared" si="1171"/>
        <v>0</v>
      </c>
    </row>
    <row r="6726" spans="1:22" x14ac:dyDescent="0.4">
      <c r="A6726" t="s">
        <v>301</v>
      </c>
      <c r="B6726" s="1">
        <v>43211.929247685184</v>
      </c>
      <c r="C6726">
        <v>253</v>
      </c>
      <c r="D6726" t="s">
        <v>2724</v>
      </c>
      <c r="E6726">
        <v>9</v>
      </c>
      <c r="F6726" s="1">
        <v>43211.959780092591</v>
      </c>
      <c r="G6726">
        <v>1961</v>
      </c>
      <c r="H6726" t="s">
        <v>50</v>
      </c>
      <c r="I6726">
        <v>6</v>
      </c>
      <c r="J6726">
        <v>41</v>
      </c>
      <c r="K6726">
        <v>3830</v>
      </c>
      <c r="L6726">
        <f t="shared" si="1166"/>
        <v>22</v>
      </c>
      <c r="M6726" t="b">
        <f t="shared" si="1167"/>
        <v>1</v>
      </c>
      <c r="N6726">
        <f t="shared" si="1168"/>
        <v>18</v>
      </c>
      <c r="O6726">
        <f t="shared" si="1169"/>
        <v>7</v>
      </c>
      <c r="P6726" s="8">
        <f t="shared" si="1161"/>
        <v>1.2581018518518519E-2</v>
      </c>
      <c r="Q6726" s="1">
        <f t="shared" si="1162"/>
        <v>43211.916666666664</v>
      </c>
      <c r="R6726">
        <f t="shared" si="1163"/>
        <v>16.7</v>
      </c>
      <c r="S6726" s="1">
        <f t="shared" si="1170"/>
        <v>43211.916666666664</v>
      </c>
      <c r="T6726">
        <f t="shared" si="1164"/>
        <v>16.7</v>
      </c>
      <c r="U6726">
        <f t="shared" si="1165"/>
        <v>0</v>
      </c>
      <c r="V6726" t="b">
        <f t="shared" si="1171"/>
        <v>0</v>
      </c>
    </row>
    <row r="6727" spans="1:22" x14ac:dyDescent="0.4">
      <c r="A6727" t="s">
        <v>6061</v>
      </c>
      <c r="B6727" s="1">
        <v>43211.930567129632</v>
      </c>
      <c r="C6727">
        <v>1616</v>
      </c>
      <c r="D6727" t="s">
        <v>116</v>
      </c>
      <c r="E6727">
        <v>3</v>
      </c>
      <c r="F6727" s="1">
        <v>43211.935254629629</v>
      </c>
      <c r="G6727">
        <v>1608</v>
      </c>
      <c r="H6727" t="s">
        <v>1366</v>
      </c>
      <c r="I6727">
        <v>5</v>
      </c>
      <c r="J6727">
        <v>6</v>
      </c>
      <c r="K6727">
        <v>1080</v>
      </c>
      <c r="L6727">
        <f t="shared" si="1166"/>
        <v>22</v>
      </c>
      <c r="M6727" t="b">
        <f t="shared" si="1167"/>
        <v>1</v>
      </c>
      <c r="N6727">
        <f t="shared" si="1168"/>
        <v>20</v>
      </c>
      <c r="O6727">
        <f t="shared" si="1169"/>
        <v>1</v>
      </c>
      <c r="P6727" s="8">
        <f t="shared" si="1161"/>
        <v>1.3900462962962962E-2</v>
      </c>
      <c r="Q6727" s="1">
        <f t="shared" si="1162"/>
        <v>43211.916666666672</v>
      </c>
      <c r="R6727" t="e">
        <f t="shared" si="1163"/>
        <v>#N/A</v>
      </c>
      <c r="S6727" s="1">
        <f t="shared" si="1170"/>
        <v>43211.916666666664</v>
      </c>
      <c r="T6727">
        <f t="shared" si="1164"/>
        <v>16.7</v>
      </c>
      <c r="U6727">
        <f t="shared" si="1165"/>
        <v>0</v>
      </c>
      <c r="V6727" t="b">
        <f t="shared" si="1171"/>
        <v>0</v>
      </c>
    </row>
    <row r="6728" spans="1:22" x14ac:dyDescent="0.4">
      <c r="A6728" t="s">
        <v>6062</v>
      </c>
      <c r="B6728" s="1">
        <v>43211.931979166664</v>
      </c>
      <c r="C6728">
        <v>2102</v>
      </c>
      <c r="D6728" t="s">
        <v>390</v>
      </c>
      <c r="E6728">
        <v>13</v>
      </c>
      <c r="F6728" s="1">
        <v>43211.973287037035</v>
      </c>
      <c r="G6728">
        <v>2164</v>
      </c>
      <c r="H6728" t="s">
        <v>4862</v>
      </c>
      <c r="I6728">
        <v>5</v>
      </c>
      <c r="J6728">
        <v>59</v>
      </c>
      <c r="K6728">
        <v>8520</v>
      </c>
      <c r="L6728">
        <f t="shared" si="1166"/>
        <v>22</v>
      </c>
      <c r="M6728" t="b">
        <f t="shared" si="1167"/>
        <v>1</v>
      </c>
      <c r="N6728">
        <f t="shared" si="1168"/>
        <v>22</v>
      </c>
      <c r="O6728">
        <f t="shared" si="1169"/>
        <v>3</v>
      </c>
      <c r="P6728" s="8">
        <f t="shared" si="1161"/>
        <v>1.53125E-2</v>
      </c>
      <c r="Q6728" s="1">
        <f t="shared" si="1162"/>
        <v>43211.916666666664</v>
      </c>
      <c r="R6728">
        <f t="shared" si="1163"/>
        <v>16.7</v>
      </c>
      <c r="S6728" s="1">
        <f t="shared" si="1170"/>
        <v>43211.916666666664</v>
      </c>
      <c r="T6728">
        <f t="shared" si="1164"/>
        <v>16.7</v>
      </c>
      <c r="U6728">
        <f t="shared" si="1165"/>
        <v>0</v>
      </c>
      <c r="V6728" t="b">
        <f t="shared" si="1171"/>
        <v>0</v>
      </c>
    </row>
    <row r="6729" spans="1:22" x14ac:dyDescent="0.4">
      <c r="A6729" t="s">
        <v>6063</v>
      </c>
      <c r="B6729" s="1">
        <v>43211.933252314811</v>
      </c>
      <c r="C6729">
        <v>259</v>
      </c>
      <c r="D6729" t="s">
        <v>1017</v>
      </c>
      <c r="E6729">
        <v>17</v>
      </c>
      <c r="F6729" s="1">
        <v>43211.939108796294</v>
      </c>
      <c r="G6729">
        <v>221</v>
      </c>
      <c r="H6729" t="s">
        <v>680</v>
      </c>
      <c r="I6729">
        <v>3</v>
      </c>
      <c r="J6729">
        <v>8</v>
      </c>
      <c r="K6729">
        <v>1160</v>
      </c>
      <c r="L6729">
        <f t="shared" si="1166"/>
        <v>22</v>
      </c>
      <c r="M6729" t="b">
        <f t="shared" si="1167"/>
        <v>1</v>
      </c>
      <c r="N6729">
        <f t="shared" si="1168"/>
        <v>23</v>
      </c>
      <c r="O6729">
        <f t="shared" si="1169"/>
        <v>53</v>
      </c>
      <c r="P6729" s="8">
        <f t="shared" si="1161"/>
        <v>1.6585648148148148E-2</v>
      </c>
      <c r="Q6729" s="1">
        <f t="shared" si="1162"/>
        <v>43211.916666666664</v>
      </c>
      <c r="R6729">
        <f t="shared" si="1163"/>
        <v>16.7</v>
      </c>
      <c r="S6729" s="1">
        <f t="shared" si="1170"/>
        <v>43211.916666666664</v>
      </c>
      <c r="T6729">
        <f t="shared" si="1164"/>
        <v>16.7</v>
      </c>
      <c r="U6729">
        <f t="shared" si="1165"/>
        <v>0</v>
      </c>
      <c r="V6729" t="b">
        <f t="shared" si="1171"/>
        <v>0</v>
      </c>
    </row>
    <row r="6730" spans="1:22" x14ac:dyDescent="0.4">
      <c r="A6730" t="s">
        <v>6064</v>
      </c>
      <c r="B6730" s="1">
        <v>43211.93478009259</v>
      </c>
      <c r="C6730">
        <v>1814</v>
      </c>
      <c r="D6730" t="s">
        <v>250</v>
      </c>
      <c r="E6730">
        <v>8</v>
      </c>
      <c r="F6730" s="1">
        <v>43211.937106481484</v>
      </c>
      <c r="G6730">
        <v>1831</v>
      </c>
      <c r="H6730" t="s">
        <v>5511</v>
      </c>
      <c r="I6730">
        <v>4</v>
      </c>
      <c r="J6730">
        <v>2</v>
      </c>
      <c r="K6730">
        <v>610</v>
      </c>
      <c r="L6730">
        <f t="shared" si="1166"/>
        <v>22</v>
      </c>
      <c r="M6730" t="b">
        <f t="shared" si="1167"/>
        <v>1</v>
      </c>
      <c r="N6730">
        <f t="shared" si="1168"/>
        <v>26</v>
      </c>
      <c r="O6730">
        <f t="shared" si="1169"/>
        <v>5</v>
      </c>
      <c r="P6730" s="8">
        <f t="shared" si="1161"/>
        <v>1.8113425925925925E-2</v>
      </c>
      <c r="Q6730" s="1">
        <f t="shared" si="1162"/>
        <v>43211.916666666664</v>
      </c>
      <c r="R6730">
        <f t="shared" si="1163"/>
        <v>16.7</v>
      </c>
      <c r="S6730" s="1">
        <f t="shared" si="1170"/>
        <v>43211.916666666664</v>
      </c>
      <c r="T6730">
        <f t="shared" si="1164"/>
        <v>16.7</v>
      </c>
      <c r="U6730">
        <f t="shared" si="1165"/>
        <v>0</v>
      </c>
      <c r="V6730" t="b">
        <f t="shared" si="1171"/>
        <v>0</v>
      </c>
    </row>
    <row r="6731" spans="1:22" x14ac:dyDescent="0.4">
      <c r="A6731" t="s">
        <v>6065</v>
      </c>
      <c r="B6731" s="1">
        <v>43211.936377314814</v>
      </c>
      <c r="C6731">
        <v>1332</v>
      </c>
      <c r="D6731" t="s">
        <v>1214</v>
      </c>
      <c r="E6731">
        <v>7</v>
      </c>
      <c r="F6731" s="1">
        <v>43211.948634259257</v>
      </c>
      <c r="G6731">
        <v>647</v>
      </c>
      <c r="H6731" t="s">
        <v>3249</v>
      </c>
      <c r="I6731">
        <v>8</v>
      </c>
      <c r="J6731">
        <v>17</v>
      </c>
      <c r="K6731">
        <v>2150</v>
      </c>
      <c r="L6731">
        <f t="shared" si="1166"/>
        <v>22</v>
      </c>
      <c r="M6731" t="b">
        <f t="shared" si="1167"/>
        <v>1</v>
      </c>
      <c r="N6731">
        <f t="shared" si="1168"/>
        <v>28</v>
      </c>
      <c r="O6731">
        <f t="shared" si="1169"/>
        <v>23</v>
      </c>
      <c r="P6731" s="8">
        <f t="shared" si="1161"/>
        <v>1.9710648148148147E-2</v>
      </c>
      <c r="Q6731" s="1">
        <f t="shared" si="1162"/>
        <v>43211.916666666664</v>
      </c>
      <c r="R6731">
        <f t="shared" si="1163"/>
        <v>16.7</v>
      </c>
      <c r="S6731" s="1">
        <f t="shared" si="1170"/>
        <v>43211.916666666664</v>
      </c>
      <c r="T6731">
        <f t="shared" si="1164"/>
        <v>16.7</v>
      </c>
      <c r="U6731">
        <f t="shared" si="1165"/>
        <v>0</v>
      </c>
      <c r="V6731" t="b">
        <f t="shared" si="1171"/>
        <v>0</v>
      </c>
    </row>
    <row r="6732" spans="1:22" x14ac:dyDescent="0.4">
      <c r="A6732" t="s">
        <v>6066</v>
      </c>
      <c r="B6732" s="1">
        <v>43211.937800925924</v>
      </c>
      <c r="C6732">
        <v>2002</v>
      </c>
      <c r="D6732" t="s">
        <v>295</v>
      </c>
      <c r="E6732">
        <v>10</v>
      </c>
      <c r="F6732" s="1">
        <v>43212.016493055555</v>
      </c>
      <c r="G6732">
        <v>2002</v>
      </c>
      <c r="H6732" t="s">
        <v>295</v>
      </c>
      <c r="I6732">
        <v>6</v>
      </c>
      <c r="J6732">
        <v>112</v>
      </c>
      <c r="K6732">
        <v>15630</v>
      </c>
      <c r="L6732">
        <f t="shared" si="1166"/>
        <v>22</v>
      </c>
      <c r="M6732" t="b">
        <f t="shared" si="1167"/>
        <v>1</v>
      </c>
      <c r="N6732">
        <f t="shared" si="1168"/>
        <v>30</v>
      </c>
      <c r="O6732">
        <f t="shared" si="1169"/>
        <v>26</v>
      </c>
      <c r="P6732" s="8">
        <f t="shared" si="1161"/>
        <v>2.1134259259259259E-2</v>
      </c>
      <c r="Q6732" s="1">
        <f t="shared" si="1162"/>
        <v>43211.916666666664</v>
      </c>
      <c r="R6732">
        <f t="shared" si="1163"/>
        <v>16.7</v>
      </c>
      <c r="S6732" s="1">
        <f t="shared" si="1170"/>
        <v>43211.916666666664</v>
      </c>
      <c r="T6732">
        <f t="shared" si="1164"/>
        <v>16.7</v>
      </c>
      <c r="U6732">
        <f t="shared" si="1165"/>
        <v>0</v>
      </c>
      <c r="V6732" t="b">
        <f t="shared" si="1171"/>
        <v>0</v>
      </c>
    </row>
    <row r="6733" spans="1:22" x14ac:dyDescent="0.4">
      <c r="A6733" t="s">
        <v>2286</v>
      </c>
      <c r="B6733" s="1">
        <v>43211.939270833333</v>
      </c>
      <c r="C6733">
        <v>2002</v>
      </c>
      <c r="D6733" t="s">
        <v>295</v>
      </c>
      <c r="E6733">
        <v>10</v>
      </c>
      <c r="F6733" s="1">
        <v>43211.975393518522</v>
      </c>
      <c r="G6733">
        <v>2003</v>
      </c>
      <c r="H6733" t="s">
        <v>1122</v>
      </c>
      <c r="I6733">
        <v>3</v>
      </c>
      <c r="J6733">
        <v>51</v>
      </c>
      <c r="K6733">
        <v>10360</v>
      </c>
      <c r="L6733">
        <f t="shared" si="1166"/>
        <v>22</v>
      </c>
      <c r="M6733" t="b">
        <f t="shared" si="1167"/>
        <v>1</v>
      </c>
      <c r="N6733">
        <f t="shared" si="1168"/>
        <v>32</v>
      </c>
      <c r="O6733">
        <f t="shared" si="1169"/>
        <v>33</v>
      </c>
      <c r="P6733" s="8">
        <f t="shared" si="1161"/>
        <v>2.2604166666666665E-2</v>
      </c>
      <c r="Q6733" s="1">
        <f t="shared" si="1162"/>
        <v>43211.916666666664</v>
      </c>
      <c r="R6733">
        <f t="shared" si="1163"/>
        <v>16.7</v>
      </c>
      <c r="S6733" s="1">
        <f t="shared" si="1170"/>
        <v>43211.916666666664</v>
      </c>
      <c r="T6733">
        <f t="shared" si="1164"/>
        <v>16.7</v>
      </c>
      <c r="U6733">
        <f t="shared" si="1165"/>
        <v>0</v>
      </c>
      <c r="V6733" t="b">
        <f t="shared" si="1171"/>
        <v>0</v>
      </c>
    </row>
    <row r="6734" spans="1:22" x14ac:dyDescent="0.4">
      <c r="A6734" t="s">
        <v>6067</v>
      </c>
      <c r="B6734" s="1">
        <v>43211.941180555557</v>
      </c>
      <c r="C6734">
        <v>196</v>
      </c>
      <c r="D6734" t="s">
        <v>2442</v>
      </c>
      <c r="E6734">
        <v>4</v>
      </c>
      <c r="F6734" s="1">
        <v>43211.951273148145</v>
      </c>
      <c r="G6734">
        <v>175</v>
      </c>
      <c r="H6734" t="s">
        <v>124</v>
      </c>
      <c r="I6734">
        <v>8</v>
      </c>
      <c r="J6734">
        <v>14</v>
      </c>
      <c r="K6734">
        <v>2770</v>
      </c>
      <c r="L6734">
        <f t="shared" si="1166"/>
        <v>22</v>
      </c>
      <c r="M6734" t="b">
        <f t="shared" si="1167"/>
        <v>1</v>
      </c>
      <c r="N6734">
        <f t="shared" si="1168"/>
        <v>35</v>
      </c>
      <c r="O6734">
        <f t="shared" si="1169"/>
        <v>18</v>
      </c>
      <c r="P6734" s="8">
        <f t="shared" si="1161"/>
        <v>2.4513888888888887E-2</v>
      </c>
      <c r="Q6734" s="1">
        <f t="shared" si="1162"/>
        <v>43211.916666666672</v>
      </c>
      <c r="R6734" t="e">
        <f t="shared" si="1163"/>
        <v>#N/A</v>
      </c>
      <c r="S6734" s="1">
        <f t="shared" si="1170"/>
        <v>43211.916666666664</v>
      </c>
      <c r="T6734">
        <f t="shared" si="1164"/>
        <v>16.7</v>
      </c>
      <c r="U6734">
        <f t="shared" si="1165"/>
        <v>0</v>
      </c>
      <c r="V6734" t="b">
        <f t="shared" si="1171"/>
        <v>0</v>
      </c>
    </row>
    <row r="6735" spans="1:22" x14ac:dyDescent="0.4">
      <c r="A6735" t="s">
        <v>1730</v>
      </c>
      <c r="B6735" s="1">
        <v>43211.942812499998</v>
      </c>
      <c r="C6735">
        <v>565</v>
      </c>
      <c r="D6735" t="s">
        <v>496</v>
      </c>
      <c r="E6735">
        <v>18</v>
      </c>
      <c r="F6735" s="1">
        <v>43211.975810185184</v>
      </c>
      <c r="G6735">
        <v>1338</v>
      </c>
      <c r="H6735" t="s">
        <v>287</v>
      </c>
      <c r="I6735">
        <v>14</v>
      </c>
      <c r="J6735">
        <v>46</v>
      </c>
      <c r="K6735">
        <v>11180</v>
      </c>
      <c r="L6735">
        <f t="shared" si="1166"/>
        <v>22</v>
      </c>
      <c r="M6735" t="b">
        <f t="shared" si="1167"/>
        <v>1</v>
      </c>
      <c r="N6735">
        <f t="shared" si="1168"/>
        <v>37</v>
      </c>
      <c r="O6735">
        <f t="shared" si="1169"/>
        <v>39</v>
      </c>
      <c r="P6735" s="8">
        <f t="shared" si="1161"/>
        <v>2.614583333333333E-2</v>
      </c>
      <c r="Q6735" s="1">
        <f t="shared" si="1162"/>
        <v>43211.916666666664</v>
      </c>
      <c r="R6735">
        <f t="shared" si="1163"/>
        <v>16.7</v>
      </c>
      <c r="S6735" s="1">
        <f t="shared" si="1170"/>
        <v>43211.916666666664</v>
      </c>
      <c r="T6735">
        <f t="shared" si="1164"/>
        <v>16.7</v>
      </c>
      <c r="U6735">
        <f t="shared" si="1165"/>
        <v>0</v>
      </c>
      <c r="V6735" t="b">
        <f t="shared" si="1171"/>
        <v>0</v>
      </c>
    </row>
    <row r="6736" spans="1:22" x14ac:dyDescent="0.4">
      <c r="A6736" t="s">
        <v>6068</v>
      </c>
      <c r="B6736" s="1">
        <v>43211.944456018522</v>
      </c>
      <c r="C6736">
        <v>1106</v>
      </c>
      <c r="D6736" t="s">
        <v>1178</v>
      </c>
      <c r="E6736">
        <v>3</v>
      </c>
      <c r="F6736" s="1">
        <v>43211.956365740742</v>
      </c>
      <c r="G6736">
        <v>1105</v>
      </c>
      <c r="H6736" t="s">
        <v>2895</v>
      </c>
      <c r="I6736">
        <v>1</v>
      </c>
      <c r="J6736">
        <v>16</v>
      </c>
      <c r="K6736">
        <v>2220</v>
      </c>
      <c r="L6736">
        <f t="shared" si="1166"/>
        <v>22</v>
      </c>
      <c r="M6736" t="b">
        <f t="shared" si="1167"/>
        <v>1</v>
      </c>
      <c r="N6736">
        <f t="shared" si="1168"/>
        <v>40</v>
      </c>
      <c r="O6736">
        <f t="shared" si="1169"/>
        <v>1</v>
      </c>
      <c r="P6736" s="8">
        <f t="shared" ref="P6736:P6799" si="1172">TIME(0,MINUTE(B6736),SECOND(B6736))</f>
        <v>2.7789351851851853E-2</v>
      </c>
      <c r="Q6736" s="1">
        <f t="shared" ref="Q6736:Q6799" si="1173">B6736-P6736</f>
        <v>43211.916666666672</v>
      </c>
      <c r="R6736" t="e">
        <f t="shared" si="1163"/>
        <v>#N/A</v>
      </c>
      <c r="S6736" s="1">
        <f t="shared" si="1170"/>
        <v>43211.916666666664</v>
      </c>
      <c r="T6736">
        <f t="shared" si="1164"/>
        <v>16.7</v>
      </c>
      <c r="U6736">
        <f t="shared" si="1165"/>
        <v>0</v>
      </c>
      <c r="V6736" t="b">
        <f t="shared" si="1171"/>
        <v>0</v>
      </c>
    </row>
    <row r="6737" spans="1:22" x14ac:dyDescent="0.4">
      <c r="A6737" t="s">
        <v>5301</v>
      </c>
      <c r="B6737" s="1">
        <v>43211.946192129632</v>
      </c>
      <c r="C6737">
        <v>2002</v>
      </c>
      <c r="D6737" t="s">
        <v>295</v>
      </c>
      <c r="E6737">
        <v>4</v>
      </c>
      <c r="F6737" s="1">
        <v>43211.95853009259</v>
      </c>
      <c r="G6737">
        <v>2024</v>
      </c>
      <c r="H6737" t="s">
        <v>2806</v>
      </c>
      <c r="I6737">
        <v>10</v>
      </c>
      <c r="J6737">
        <v>17</v>
      </c>
      <c r="K6737">
        <v>1920</v>
      </c>
      <c r="L6737">
        <f t="shared" si="1166"/>
        <v>22</v>
      </c>
      <c r="M6737" t="b">
        <f t="shared" si="1167"/>
        <v>1</v>
      </c>
      <c r="N6737">
        <f t="shared" si="1168"/>
        <v>42</v>
      </c>
      <c r="O6737">
        <f t="shared" si="1169"/>
        <v>31</v>
      </c>
      <c r="P6737" s="8">
        <f t="shared" si="1172"/>
        <v>2.9525462962962962E-2</v>
      </c>
      <c r="Q6737" s="1">
        <f t="shared" si="1173"/>
        <v>43211.916666666672</v>
      </c>
      <c r="R6737" t="e">
        <f t="shared" si="1163"/>
        <v>#N/A</v>
      </c>
      <c r="S6737" s="1">
        <f t="shared" si="1170"/>
        <v>43211.916666666664</v>
      </c>
      <c r="T6737">
        <f t="shared" si="1164"/>
        <v>16.7</v>
      </c>
      <c r="U6737">
        <f t="shared" si="1165"/>
        <v>0</v>
      </c>
      <c r="V6737" t="b">
        <f t="shared" si="1171"/>
        <v>0</v>
      </c>
    </row>
    <row r="6738" spans="1:22" x14ac:dyDescent="0.4">
      <c r="A6738" t="s">
        <v>6069</v>
      </c>
      <c r="B6738" s="1">
        <v>43211.94767361111</v>
      </c>
      <c r="C6738">
        <v>2063</v>
      </c>
      <c r="D6738" t="s">
        <v>6070</v>
      </c>
      <c r="E6738">
        <v>1</v>
      </c>
      <c r="F6738" s="1">
        <v>43212.033020833333</v>
      </c>
      <c r="G6738">
        <v>2003</v>
      </c>
      <c r="H6738" t="s">
        <v>1122</v>
      </c>
      <c r="I6738">
        <v>1</v>
      </c>
      <c r="J6738">
        <v>120</v>
      </c>
      <c r="K6738">
        <v>9140</v>
      </c>
      <c r="L6738">
        <f t="shared" si="1166"/>
        <v>22</v>
      </c>
      <c r="M6738" t="b">
        <f t="shared" si="1167"/>
        <v>1</v>
      </c>
      <c r="N6738">
        <f t="shared" si="1168"/>
        <v>44</v>
      </c>
      <c r="O6738">
        <f t="shared" si="1169"/>
        <v>39</v>
      </c>
      <c r="P6738" s="8">
        <f t="shared" si="1172"/>
        <v>3.1006944444444445E-2</v>
      </c>
      <c r="Q6738" s="1">
        <f t="shared" si="1173"/>
        <v>43211.916666666664</v>
      </c>
      <c r="R6738">
        <f t="shared" si="1163"/>
        <v>16.7</v>
      </c>
      <c r="S6738" s="1">
        <f t="shared" si="1170"/>
        <v>43211.916666666664</v>
      </c>
      <c r="T6738">
        <f t="shared" si="1164"/>
        <v>16.7</v>
      </c>
      <c r="U6738">
        <f t="shared" si="1165"/>
        <v>0</v>
      </c>
      <c r="V6738" t="b">
        <f t="shared" si="1171"/>
        <v>0</v>
      </c>
    </row>
    <row r="6739" spans="1:22" x14ac:dyDescent="0.4">
      <c r="A6739" t="s">
        <v>6071</v>
      </c>
      <c r="B6739" s="1">
        <v>43211.949270833335</v>
      </c>
      <c r="C6739">
        <v>351</v>
      </c>
      <c r="D6739" t="s">
        <v>1371</v>
      </c>
      <c r="E6739">
        <v>1</v>
      </c>
      <c r="F6739" s="1">
        <v>43211.961585648147</v>
      </c>
      <c r="G6739">
        <v>305</v>
      </c>
      <c r="H6739" t="s">
        <v>1097</v>
      </c>
      <c r="I6739">
        <v>7</v>
      </c>
      <c r="J6739">
        <v>17</v>
      </c>
      <c r="K6739">
        <v>2690</v>
      </c>
      <c r="L6739">
        <f t="shared" si="1166"/>
        <v>22</v>
      </c>
      <c r="M6739" t="b">
        <f t="shared" si="1167"/>
        <v>1</v>
      </c>
      <c r="N6739">
        <f t="shared" si="1168"/>
        <v>46</v>
      </c>
      <c r="O6739">
        <f t="shared" si="1169"/>
        <v>57</v>
      </c>
      <c r="P6739" s="8">
        <f t="shared" si="1172"/>
        <v>3.260416666666667E-2</v>
      </c>
      <c r="Q6739" s="1">
        <f t="shared" si="1173"/>
        <v>43211.916666666672</v>
      </c>
      <c r="R6739" t="e">
        <f t="shared" si="1163"/>
        <v>#N/A</v>
      </c>
      <c r="S6739" s="1">
        <f t="shared" si="1170"/>
        <v>43211.916666666664</v>
      </c>
      <c r="T6739">
        <f t="shared" si="1164"/>
        <v>16.7</v>
      </c>
      <c r="U6739">
        <f t="shared" si="1165"/>
        <v>0</v>
      </c>
      <c r="V6739" t="b">
        <f t="shared" si="1171"/>
        <v>0</v>
      </c>
    </row>
    <row r="6740" spans="1:22" x14ac:dyDescent="0.4">
      <c r="A6740" t="s">
        <v>6072</v>
      </c>
      <c r="B6740" s="1">
        <v>43211.951342592591</v>
      </c>
      <c r="C6740">
        <v>1425</v>
      </c>
      <c r="D6740" t="s">
        <v>2356</v>
      </c>
      <c r="E6740">
        <v>1</v>
      </c>
      <c r="F6740" s="1">
        <v>43211.962256944447</v>
      </c>
      <c r="G6740">
        <v>1431</v>
      </c>
      <c r="H6740" t="s">
        <v>727</v>
      </c>
      <c r="I6740">
        <v>6</v>
      </c>
      <c r="J6740">
        <v>15</v>
      </c>
      <c r="K6740">
        <v>2720</v>
      </c>
      <c r="L6740">
        <f t="shared" si="1166"/>
        <v>22</v>
      </c>
      <c r="M6740" t="b">
        <f t="shared" si="1167"/>
        <v>1</v>
      </c>
      <c r="N6740">
        <f t="shared" si="1168"/>
        <v>49</v>
      </c>
      <c r="O6740">
        <f t="shared" si="1169"/>
        <v>56</v>
      </c>
      <c r="P6740" s="8">
        <f t="shared" si="1172"/>
        <v>3.4675925925925923E-2</v>
      </c>
      <c r="Q6740" s="1">
        <f t="shared" si="1173"/>
        <v>43211.916666666664</v>
      </c>
      <c r="R6740">
        <f t="shared" si="1163"/>
        <v>16.7</v>
      </c>
      <c r="S6740" s="1">
        <f t="shared" si="1170"/>
        <v>43211.916666666664</v>
      </c>
      <c r="T6740">
        <f t="shared" si="1164"/>
        <v>16.7</v>
      </c>
      <c r="U6740">
        <f t="shared" si="1165"/>
        <v>0</v>
      </c>
      <c r="V6740" t="b">
        <f t="shared" si="1171"/>
        <v>0</v>
      </c>
    </row>
    <row r="6741" spans="1:22" x14ac:dyDescent="0.4">
      <c r="A6741" t="s">
        <v>6073</v>
      </c>
      <c r="B6741" s="1">
        <v>43211.953182870369</v>
      </c>
      <c r="C6741">
        <v>584</v>
      </c>
      <c r="D6741" t="s">
        <v>58</v>
      </c>
      <c r="E6741">
        <v>13</v>
      </c>
      <c r="F6741" s="1">
        <v>43211.966261574074</v>
      </c>
      <c r="G6741">
        <v>584</v>
      </c>
      <c r="H6741" t="s">
        <v>58</v>
      </c>
      <c r="I6741">
        <v>13</v>
      </c>
      <c r="J6741">
        <v>17</v>
      </c>
      <c r="K6741">
        <v>2220</v>
      </c>
      <c r="L6741">
        <f t="shared" si="1166"/>
        <v>22</v>
      </c>
      <c r="M6741" t="b">
        <f t="shared" si="1167"/>
        <v>1</v>
      </c>
      <c r="N6741">
        <f t="shared" si="1168"/>
        <v>52</v>
      </c>
      <c r="O6741">
        <f t="shared" si="1169"/>
        <v>35</v>
      </c>
      <c r="P6741" s="8">
        <f t="shared" si="1172"/>
        <v>3.6516203703703703E-2</v>
      </c>
      <c r="Q6741" s="1">
        <f t="shared" si="1173"/>
        <v>43211.916666666664</v>
      </c>
      <c r="R6741">
        <f t="shared" si="1163"/>
        <v>16.7</v>
      </c>
      <c r="S6741" s="1">
        <f t="shared" si="1170"/>
        <v>43211.916666666664</v>
      </c>
      <c r="T6741">
        <f t="shared" si="1164"/>
        <v>16.7</v>
      </c>
      <c r="U6741">
        <f t="shared" si="1165"/>
        <v>0</v>
      </c>
      <c r="V6741" t="b">
        <f t="shared" si="1171"/>
        <v>0</v>
      </c>
    </row>
    <row r="6742" spans="1:22" x14ac:dyDescent="0.4">
      <c r="A6742" t="s">
        <v>4007</v>
      </c>
      <c r="B6742" s="1">
        <v>43211.955254629633</v>
      </c>
      <c r="C6742">
        <v>106</v>
      </c>
      <c r="D6742" t="s">
        <v>227</v>
      </c>
      <c r="E6742">
        <v>7</v>
      </c>
      <c r="F6742" s="1">
        <v>43211.957696759258</v>
      </c>
      <c r="G6742">
        <v>106</v>
      </c>
      <c r="H6742" t="s">
        <v>227</v>
      </c>
      <c r="I6742">
        <v>1</v>
      </c>
      <c r="J6742">
        <v>3</v>
      </c>
      <c r="K6742">
        <v>20</v>
      </c>
      <c r="L6742">
        <f t="shared" si="1166"/>
        <v>22</v>
      </c>
      <c r="M6742" t="b">
        <f t="shared" si="1167"/>
        <v>1</v>
      </c>
      <c r="N6742">
        <f t="shared" si="1168"/>
        <v>55</v>
      </c>
      <c r="O6742">
        <f t="shared" si="1169"/>
        <v>34</v>
      </c>
      <c r="P6742" s="8">
        <f t="shared" si="1172"/>
        <v>3.858796296296297E-2</v>
      </c>
      <c r="Q6742" s="1">
        <f t="shared" si="1173"/>
        <v>43211.916666666672</v>
      </c>
      <c r="R6742" t="e">
        <f t="shared" si="1163"/>
        <v>#N/A</v>
      </c>
      <c r="S6742" s="1">
        <f t="shared" si="1170"/>
        <v>43211.916666666664</v>
      </c>
      <c r="T6742">
        <f t="shared" si="1164"/>
        <v>16.7</v>
      </c>
      <c r="U6742">
        <f t="shared" si="1165"/>
        <v>0</v>
      </c>
      <c r="V6742" t="b">
        <f t="shared" si="1171"/>
        <v>0</v>
      </c>
    </row>
    <row r="6743" spans="1:22" x14ac:dyDescent="0.4">
      <c r="A6743" t="s">
        <v>6074</v>
      </c>
      <c r="B6743" s="1">
        <v>43211.956875000003</v>
      </c>
      <c r="C6743">
        <v>1663</v>
      </c>
      <c r="D6743" t="s">
        <v>1019</v>
      </c>
      <c r="E6743">
        <v>2</v>
      </c>
      <c r="F6743" s="1">
        <v>43211.994328703702</v>
      </c>
      <c r="G6743">
        <v>565</v>
      </c>
      <c r="H6743" t="s">
        <v>496</v>
      </c>
      <c r="I6743">
        <v>12</v>
      </c>
      <c r="J6743">
        <v>51</v>
      </c>
      <c r="K6743">
        <v>14840</v>
      </c>
      <c r="L6743">
        <f t="shared" si="1166"/>
        <v>22</v>
      </c>
      <c r="M6743" t="b">
        <f t="shared" si="1167"/>
        <v>1</v>
      </c>
      <c r="N6743">
        <f t="shared" si="1168"/>
        <v>57</v>
      </c>
      <c r="O6743">
        <f t="shared" si="1169"/>
        <v>54</v>
      </c>
      <c r="P6743" s="8">
        <f t="shared" si="1172"/>
        <v>4.0208333333333332E-2</v>
      </c>
      <c r="Q6743" s="1">
        <f t="shared" si="1173"/>
        <v>43211.916666666672</v>
      </c>
      <c r="R6743" t="e">
        <f t="shared" si="1163"/>
        <v>#N/A</v>
      </c>
      <c r="S6743" s="1">
        <f t="shared" si="1170"/>
        <v>43211.916666666664</v>
      </c>
      <c r="T6743">
        <f t="shared" si="1164"/>
        <v>16.7</v>
      </c>
      <c r="U6743">
        <f t="shared" si="1165"/>
        <v>0</v>
      </c>
      <c r="V6743" t="b">
        <f t="shared" si="1171"/>
        <v>0</v>
      </c>
    </row>
    <row r="6744" spans="1:22" x14ac:dyDescent="0.4">
      <c r="A6744" t="s">
        <v>4859</v>
      </c>
      <c r="B6744" s="1">
        <v>43211.959097222221</v>
      </c>
      <c r="C6744">
        <v>1149</v>
      </c>
      <c r="D6744" t="s">
        <v>1283</v>
      </c>
      <c r="E6744">
        <v>10</v>
      </c>
      <c r="F6744" s="1">
        <v>43211.963518518518</v>
      </c>
      <c r="G6744">
        <v>1113</v>
      </c>
      <c r="H6744" t="s">
        <v>1277</v>
      </c>
      <c r="I6744">
        <v>11</v>
      </c>
      <c r="J6744">
        <v>5</v>
      </c>
      <c r="K6744">
        <v>680</v>
      </c>
      <c r="L6744">
        <f t="shared" si="1166"/>
        <v>23</v>
      </c>
      <c r="M6744" t="b">
        <f t="shared" si="1167"/>
        <v>1</v>
      </c>
      <c r="N6744">
        <f t="shared" si="1168"/>
        <v>1</v>
      </c>
      <c r="O6744">
        <f t="shared" si="1169"/>
        <v>6</v>
      </c>
      <c r="P6744" s="8">
        <f t="shared" si="1172"/>
        <v>7.6388888888888893E-4</v>
      </c>
      <c r="Q6744" s="1">
        <f t="shared" si="1173"/>
        <v>43211.958333333336</v>
      </c>
      <c r="R6744">
        <f t="shared" si="1163"/>
        <v>16</v>
      </c>
      <c r="S6744" s="1">
        <f t="shared" si="1170"/>
        <v>43211.958333333336</v>
      </c>
      <c r="T6744">
        <f t="shared" si="1164"/>
        <v>16</v>
      </c>
      <c r="U6744">
        <f t="shared" si="1165"/>
        <v>0</v>
      </c>
      <c r="V6744" t="b">
        <f t="shared" si="1171"/>
        <v>0</v>
      </c>
    </row>
    <row r="6745" spans="1:22" x14ac:dyDescent="0.4">
      <c r="A6745" t="s">
        <v>6075</v>
      </c>
      <c r="B6745" s="1">
        <v>43211.960578703707</v>
      </c>
      <c r="C6745">
        <v>1636</v>
      </c>
      <c r="D6745" t="s">
        <v>27</v>
      </c>
      <c r="E6745">
        <v>1</v>
      </c>
      <c r="F6745" s="1">
        <v>43211.983599537038</v>
      </c>
      <c r="G6745">
        <v>1332</v>
      </c>
      <c r="H6745" t="s">
        <v>1214</v>
      </c>
      <c r="I6745">
        <v>2</v>
      </c>
      <c r="J6745">
        <v>32</v>
      </c>
      <c r="K6745">
        <v>0</v>
      </c>
      <c r="L6745">
        <f t="shared" si="1166"/>
        <v>23</v>
      </c>
      <c r="M6745" t="b">
        <f t="shared" si="1167"/>
        <v>1</v>
      </c>
      <c r="N6745">
        <f t="shared" si="1168"/>
        <v>3</v>
      </c>
      <c r="O6745">
        <f t="shared" si="1169"/>
        <v>14</v>
      </c>
      <c r="P6745" s="8">
        <f t="shared" si="1172"/>
        <v>2.2453703703703702E-3</v>
      </c>
      <c r="Q6745" s="1">
        <f t="shared" si="1173"/>
        <v>43211.958333333336</v>
      </c>
      <c r="R6745">
        <f t="shared" si="1163"/>
        <v>16</v>
      </c>
      <c r="S6745" s="1">
        <f t="shared" si="1170"/>
        <v>43211.958333333336</v>
      </c>
      <c r="T6745">
        <f t="shared" si="1164"/>
        <v>16</v>
      </c>
      <c r="U6745">
        <f t="shared" si="1165"/>
        <v>0</v>
      </c>
      <c r="V6745" t="b">
        <f t="shared" si="1171"/>
        <v>0</v>
      </c>
    </row>
    <row r="6746" spans="1:22" x14ac:dyDescent="0.4">
      <c r="A6746" t="s">
        <v>6076</v>
      </c>
      <c r="B6746" s="1">
        <v>43211.962037037039</v>
      </c>
      <c r="C6746">
        <v>2301</v>
      </c>
      <c r="D6746" t="s">
        <v>396</v>
      </c>
      <c r="E6746">
        <v>2</v>
      </c>
      <c r="F6746" s="1">
        <v>43212.000219907408</v>
      </c>
      <c r="G6746">
        <v>207</v>
      </c>
      <c r="H6746" t="s">
        <v>41</v>
      </c>
      <c r="I6746">
        <v>25</v>
      </c>
      <c r="J6746">
        <v>54</v>
      </c>
      <c r="K6746">
        <v>6960</v>
      </c>
      <c r="L6746">
        <f t="shared" si="1166"/>
        <v>23</v>
      </c>
      <c r="M6746" t="b">
        <f t="shared" si="1167"/>
        <v>1</v>
      </c>
      <c r="N6746">
        <f t="shared" si="1168"/>
        <v>5</v>
      </c>
      <c r="O6746">
        <f t="shared" si="1169"/>
        <v>20</v>
      </c>
      <c r="P6746" s="8">
        <f t="shared" si="1172"/>
        <v>3.7037037037037034E-3</v>
      </c>
      <c r="Q6746" s="1">
        <f t="shared" si="1173"/>
        <v>43211.958333333336</v>
      </c>
      <c r="R6746">
        <f t="shared" si="1163"/>
        <v>16</v>
      </c>
      <c r="S6746" s="1">
        <f t="shared" si="1170"/>
        <v>43211.958333333336</v>
      </c>
      <c r="T6746">
        <f t="shared" si="1164"/>
        <v>16</v>
      </c>
      <c r="U6746">
        <f t="shared" si="1165"/>
        <v>0</v>
      </c>
      <c r="V6746" t="b">
        <f t="shared" si="1171"/>
        <v>0</v>
      </c>
    </row>
    <row r="6747" spans="1:22" x14ac:dyDescent="0.4">
      <c r="A6747" t="s">
        <v>6077</v>
      </c>
      <c r="B6747" s="1">
        <v>43211.963460648149</v>
      </c>
      <c r="C6747">
        <v>634</v>
      </c>
      <c r="D6747" t="s">
        <v>320</v>
      </c>
      <c r="E6747">
        <v>13</v>
      </c>
      <c r="F6747" s="1">
        <v>43212.02103009259</v>
      </c>
      <c r="G6747">
        <v>634</v>
      </c>
      <c r="H6747" t="s">
        <v>320</v>
      </c>
      <c r="I6747">
        <v>17</v>
      </c>
      <c r="J6747">
        <v>82</v>
      </c>
      <c r="K6747">
        <v>11920</v>
      </c>
      <c r="L6747">
        <f t="shared" si="1166"/>
        <v>23</v>
      </c>
      <c r="M6747" t="b">
        <f t="shared" si="1167"/>
        <v>1</v>
      </c>
      <c r="N6747">
        <f t="shared" si="1168"/>
        <v>7</v>
      </c>
      <c r="O6747">
        <f t="shared" si="1169"/>
        <v>23</v>
      </c>
      <c r="P6747" s="8">
        <f t="shared" si="1172"/>
        <v>5.1273148148148146E-3</v>
      </c>
      <c r="Q6747" s="1">
        <f t="shared" si="1173"/>
        <v>43211.958333333336</v>
      </c>
      <c r="R6747">
        <f t="shared" si="1163"/>
        <v>16</v>
      </c>
      <c r="S6747" s="1">
        <f t="shared" si="1170"/>
        <v>43211.958333333336</v>
      </c>
      <c r="T6747">
        <f t="shared" si="1164"/>
        <v>16</v>
      </c>
      <c r="U6747">
        <f t="shared" si="1165"/>
        <v>0</v>
      </c>
      <c r="V6747" t="b">
        <f t="shared" si="1171"/>
        <v>0</v>
      </c>
    </row>
    <row r="6748" spans="1:22" x14ac:dyDescent="0.4">
      <c r="A6748" t="s">
        <v>4007</v>
      </c>
      <c r="B6748" s="1">
        <v>43211.96503472222</v>
      </c>
      <c r="C6748">
        <v>106</v>
      </c>
      <c r="D6748" t="s">
        <v>227</v>
      </c>
      <c r="E6748">
        <v>1</v>
      </c>
      <c r="F6748" s="1">
        <v>43211.976469907408</v>
      </c>
      <c r="G6748">
        <v>196</v>
      </c>
      <c r="H6748" t="s">
        <v>2442</v>
      </c>
      <c r="I6748">
        <v>8</v>
      </c>
      <c r="J6748">
        <v>15</v>
      </c>
      <c r="K6748">
        <v>2770</v>
      </c>
      <c r="L6748">
        <f t="shared" si="1166"/>
        <v>23</v>
      </c>
      <c r="M6748" t="b">
        <f t="shared" si="1167"/>
        <v>1</v>
      </c>
      <c r="N6748">
        <f t="shared" si="1168"/>
        <v>9</v>
      </c>
      <c r="O6748">
        <f t="shared" si="1169"/>
        <v>39</v>
      </c>
      <c r="P6748" s="8">
        <f t="shared" si="1172"/>
        <v>6.7013888888888887E-3</v>
      </c>
      <c r="Q6748" s="1">
        <f t="shared" si="1173"/>
        <v>43211.958333333328</v>
      </c>
      <c r="R6748" t="e">
        <f t="shared" si="1163"/>
        <v>#N/A</v>
      </c>
      <c r="S6748" s="1">
        <f t="shared" si="1170"/>
        <v>43211.958333333336</v>
      </c>
      <c r="T6748">
        <f t="shared" si="1164"/>
        <v>16</v>
      </c>
      <c r="U6748">
        <f t="shared" si="1165"/>
        <v>0</v>
      </c>
      <c r="V6748" t="b">
        <f t="shared" si="1171"/>
        <v>0</v>
      </c>
    </row>
    <row r="6749" spans="1:22" x14ac:dyDescent="0.4">
      <c r="A6749" t="s">
        <v>6078</v>
      </c>
      <c r="B6749" s="1">
        <v>43211.966817129629</v>
      </c>
      <c r="C6749">
        <v>2348</v>
      </c>
      <c r="D6749" t="s">
        <v>1942</v>
      </c>
      <c r="E6749">
        <v>6</v>
      </c>
      <c r="F6749" s="1">
        <v>43211.995694444442</v>
      </c>
      <c r="G6749">
        <v>2317</v>
      </c>
      <c r="H6749" t="s">
        <v>467</v>
      </c>
      <c r="I6749">
        <v>2</v>
      </c>
      <c r="J6749">
        <v>40</v>
      </c>
      <c r="K6749">
        <v>2150</v>
      </c>
      <c r="L6749">
        <f t="shared" si="1166"/>
        <v>23</v>
      </c>
      <c r="M6749" t="b">
        <f t="shared" si="1167"/>
        <v>1</v>
      </c>
      <c r="N6749">
        <f t="shared" si="1168"/>
        <v>12</v>
      </c>
      <c r="O6749">
        <f t="shared" si="1169"/>
        <v>13</v>
      </c>
      <c r="P6749" s="8">
        <f t="shared" si="1172"/>
        <v>8.4837962962962966E-3</v>
      </c>
      <c r="Q6749" s="1">
        <f t="shared" si="1173"/>
        <v>43211.958333333336</v>
      </c>
      <c r="R6749">
        <f t="shared" si="1163"/>
        <v>16</v>
      </c>
      <c r="S6749" s="1">
        <f t="shared" si="1170"/>
        <v>43211.958333333336</v>
      </c>
      <c r="T6749">
        <f t="shared" si="1164"/>
        <v>16</v>
      </c>
      <c r="U6749">
        <f t="shared" si="1165"/>
        <v>0</v>
      </c>
      <c r="V6749" t="b">
        <f t="shared" si="1171"/>
        <v>0</v>
      </c>
    </row>
    <row r="6750" spans="1:22" x14ac:dyDescent="0.4">
      <c r="A6750" t="s">
        <v>6079</v>
      </c>
      <c r="B6750" s="1">
        <v>43211.968275462961</v>
      </c>
      <c r="C6750">
        <v>212</v>
      </c>
      <c r="D6750" t="s">
        <v>1041</v>
      </c>
      <c r="E6750">
        <v>22</v>
      </c>
      <c r="F6750" s="1">
        <v>43211.974803240744</v>
      </c>
      <c r="G6750">
        <v>258</v>
      </c>
      <c r="H6750" t="s">
        <v>234</v>
      </c>
      <c r="I6750">
        <v>4</v>
      </c>
      <c r="J6750">
        <v>8</v>
      </c>
      <c r="K6750">
        <v>1100</v>
      </c>
      <c r="L6750">
        <f t="shared" si="1166"/>
        <v>23</v>
      </c>
      <c r="M6750" t="b">
        <f t="shared" si="1167"/>
        <v>1</v>
      </c>
      <c r="N6750">
        <f t="shared" si="1168"/>
        <v>14</v>
      </c>
      <c r="O6750">
        <f t="shared" si="1169"/>
        <v>19</v>
      </c>
      <c r="P6750" s="8">
        <f t="shared" si="1172"/>
        <v>9.9421296296296289E-3</v>
      </c>
      <c r="Q6750" s="1">
        <f t="shared" si="1173"/>
        <v>43211.958333333328</v>
      </c>
      <c r="R6750" t="e">
        <f t="shared" si="1163"/>
        <v>#N/A</v>
      </c>
      <c r="S6750" s="1">
        <f t="shared" si="1170"/>
        <v>43211.958333333336</v>
      </c>
      <c r="T6750">
        <f t="shared" si="1164"/>
        <v>16</v>
      </c>
      <c r="U6750">
        <f t="shared" si="1165"/>
        <v>0</v>
      </c>
      <c r="V6750" t="b">
        <f t="shared" si="1171"/>
        <v>0</v>
      </c>
    </row>
    <row r="6751" spans="1:22" x14ac:dyDescent="0.4">
      <c r="A6751" t="s">
        <v>6080</v>
      </c>
      <c r="B6751" s="1">
        <v>43211.970439814817</v>
      </c>
      <c r="C6751">
        <v>112</v>
      </c>
      <c r="D6751" t="s">
        <v>111</v>
      </c>
      <c r="E6751">
        <v>1</v>
      </c>
      <c r="F6751" s="1">
        <v>43211.975405092591</v>
      </c>
      <c r="G6751">
        <v>113</v>
      </c>
      <c r="H6751" t="s">
        <v>125</v>
      </c>
      <c r="I6751">
        <v>25</v>
      </c>
      <c r="J6751">
        <v>6</v>
      </c>
      <c r="K6751">
        <v>1190</v>
      </c>
      <c r="L6751">
        <f t="shared" si="1166"/>
        <v>23</v>
      </c>
      <c r="M6751" t="b">
        <f t="shared" si="1167"/>
        <v>1</v>
      </c>
      <c r="N6751">
        <f t="shared" si="1168"/>
        <v>17</v>
      </c>
      <c r="O6751">
        <f t="shared" si="1169"/>
        <v>26</v>
      </c>
      <c r="P6751" s="8">
        <f t="shared" si="1172"/>
        <v>1.2106481481481482E-2</v>
      </c>
      <c r="Q6751" s="1">
        <f t="shared" si="1173"/>
        <v>43211.958333333336</v>
      </c>
      <c r="R6751">
        <f t="shared" si="1163"/>
        <v>16</v>
      </c>
      <c r="S6751" s="1">
        <f t="shared" si="1170"/>
        <v>43211.958333333336</v>
      </c>
      <c r="T6751">
        <f t="shared" si="1164"/>
        <v>16</v>
      </c>
      <c r="U6751">
        <f t="shared" si="1165"/>
        <v>0</v>
      </c>
      <c r="V6751" t="b">
        <f t="shared" si="1171"/>
        <v>0</v>
      </c>
    </row>
    <row r="6752" spans="1:22" x14ac:dyDescent="0.4">
      <c r="A6752" t="s">
        <v>6081</v>
      </c>
      <c r="B6752" s="1">
        <v>43211.972673611112</v>
      </c>
      <c r="C6752">
        <v>1336</v>
      </c>
      <c r="D6752" t="s">
        <v>746</v>
      </c>
      <c r="E6752">
        <v>6</v>
      </c>
      <c r="F6752" s="1">
        <v>43211.986828703702</v>
      </c>
      <c r="G6752">
        <v>583</v>
      </c>
      <c r="H6752" t="s">
        <v>587</v>
      </c>
      <c r="I6752">
        <v>9</v>
      </c>
      <c r="J6752">
        <v>19</v>
      </c>
      <c r="K6752">
        <v>5120</v>
      </c>
      <c r="L6752">
        <f t="shared" si="1166"/>
        <v>23</v>
      </c>
      <c r="M6752" t="b">
        <f t="shared" si="1167"/>
        <v>1</v>
      </c>
      <c r="N6752">
        <f t="shared" si="1168"/>
        <v>20</v>
      </c>
      <c r="O6752">
        <f t="shared" si="1169"/>
        <v>39</v>
      </c>
      <c r="P6752" s="8">
        <f t="shared" si="1172"/>
        <v>1.4340277777777776E-2</v>
      </c>
      <c r="Q6752" s="1">
        <f t="shared" si="1173"/>
        <v>43211.958333333336</v>
      </c>
      <c r="R6752">
        <f t="shared" si="1163"/>
        <v>16</v>
      </c>
      <c r="S6752" s="1">
        <f t="shared" si="1170"/>
        <v>43211.958333333336</v>
      </c>
      <c r="T6752">
        <f t="shared" si="1164"/>
        <v>16</v>
      </c>
      <c r="U6752">
        <f t="shared" si="1165"/>
        <v>0</v>
      </c>
      <c r="V6752" t="b">
        <f t="shared" si="1171"/>
        <v>0</v>
      </c>
    </row>
    <row r="6753" spans="1:22" x14ac:dyDescent="0.4">
      <c r="A6753" t="s">
        <v>6082</v>
      </c>
      <c r="B6753" s="1">
        <v>43211.974699074075</v>
      </c>
      <c r="C6753">
        <v>2376</v>
      </c>
      <c r="D6753" t="s">
        <v>6083</v>
      </c>
      <c r="E6753">
        <v>16</v>
      </c>
      <c r="F6753" s="1">
        <v>43212.002233796295</v>
      </c>
      <c r="G6753">
        <v>2377</v>
      </c>
      <c r="H6753" t="s">
        <v>1037</v>
      </c>
      <c r="I6753">
        <v>4</v>
      </c>
      <c r="J6753">
        <v>39</v>
      </c>
      <c r="K6753">
        <v>8300</v>
      </c>
      <c r="L6753">
        <f t="shared" si="1166"/>
        <v>23</v>
      </c>
      <c r="M6753" t="b">
        <f t="shared" si="1167"/>
        <v>1</v>
      </c>
      <c r="N6753">
        <f t="shared" si="1168"/>
        <v>23</v>
      </c>
      <c r="O6753">
        <f t="shared" si="1169"/>
        <v>34</v>
      </c>
      <c r="P6753" s="8">
        <f t="shared" si="1172"/>
        <v>1.636574074074074E-2</v>
      </c>
      <c r="Q6753" s="1">
        <f t="shared" si="1173"/>
        <v>43211.958333333336</v>
      </c>
      <c r="R6753">
        <f t="shared" si="1163"/>
        <v>16</v>
      </c>
      <c r="S6753" s="1">
        <f t="shared" si="1170"/>
        <v>43211.958333333336</v>
      </c>
      <c r="T6753">
        <f t="shared" si="1164"/>
        <v>16</v>
      </c>
      <c r="U6753">
        <f t="shared" si="1165"/>
        <v>0</v>
      </c>
      <c r="V6753" t="b">
        <f t="shared" si="1171"/>
        <v>0</v>
      </c>
    </row>
    <row r="6754" spans="1:22" x14ac:dyDescent="0.4">
      <c r="A6754" t="s">
        <v>6084</v>
      </c>
      <c r="B6754" s="1">
        <v>43211.976701388892</v>
      </c>
      <c r="C6754">
        <v>1911</v>
      </c>
      <c r="D6754" t="s">
        <v>357</v>
      </c>
      <c r="E6754">
        <v>10</v>
      </c>
      <c r="F6754" s="1">
        <v>43211.985439814816</v>
      </c>
      <c r="G6754">
        <v>1814</v>
      </c>
      <c r="H6754" t="s">
        <v>250</v>
      </c>
      <c r="I6754">
        <v>2</v>
      </c>
      <c r="J6754">
        <v>11</v>
      </c>
      <c r="K6754">
        <v>1460</v>
      </c>
      <c r="L6754">
        <f t="shared" si="1166"/>
        <v>23</v>
      </c>
      <c r="M6754" t="b">
        <f t="shared" si="1167"/>
        <v>1</v>
      </c>
      <c r="N6754">
        <f t="shared" si="1168"/>
        <v>26</v>
      </c>
      <c r="O6754">
        <f t="shared" si="1169"/>
        <v>27</v>
      </c>
      <c r="P6754" s="8">
        <f t="shared" si="1172"/>
        <v>1.8368055555555554E-2</v>
      </c>
      <c r="Q6754" s="1">
        <f t="shared" si="1173"/>
        <v>43211.958333333336</v>
      </c>
      <c r="R6754">
        <f t="shared" si="1163"/>
        <v>16</v>
      </c>
      <c r="S6754" s="1">
        <f t="shared" si="1170"/>
        <v>43211.958333333336</v>
      </c>
      <c r="T6754">
        <f t="shared" si="1164"/>
        <v>16</v>
      </c>
      <c r="U6754">
        <f t="shared" si="1165"/>
        <v>0</v>
      </c>
      <c r="V6754" t="b">
        <f t="shared" si="1171"/>
        <v>0</v>
      </c>
    </row>
    <row r="6755" spans="1:22" x14ac:dyDescent="0.4">
      <c r="A6755" t="s">
        <v>6085</v>
      </c>
      <c r="B6755" s="1">
        <v>43211.979062500002</v>
      </c>
      <c r="C6755">
        <v>716</v>
      </c>
      <c r="D6755" t="s">
        <v>118</v>
      </c>
      <c r="E6755">
        <v>7</v>
      </c>
      <c r="F6755" s="1">
        <v>43212.001585648148</v>
      </c>
      <c r="G6755">
        <v>700</v>
      </c>
      <c r="H6755" t="s">
        <v>61</v>
      </c>
      <c r="I6755">
        <v>4</v>
      </c>
      <c r="J6755">
        <v>32</v>
      </c>
      <c r="K6755">
        <v>5010</v>
      </c>
      <c r="L6755">
        <f t="shared" si="1166"/>
        <v>23</v>
      </c>
      <c r="M6755" t="b">
        <f t="shared" si="1167"/>
        <v>1</v>
      </c>
      <c r="N6755">
        <f t="shared" si="1168"/>
        <v>29</v>
      </c>
      <c r="O6755">
        <f t="shared" si="1169"/>
        <v>51</v>
      </c>
      <c r="P6755" s="8">
        <f t="shared" si="1172"/>
        <v>2.0729166666666667E-2</v>
      </c>
      <c r="Q6755" s="1">
        <f t="shared" si="1173"/>
        <v>43211.958333333336</v>
      </c>
      <c r="R6755">
        <f t="shared" si="1163"/>
        <v>16</v>
      </c>
      <c r="S6755" s="1">
        <f t="shared" si="1170"/>
        <v>43211.958333333336</v>
      </c>
      <c r="T6755">
        <f t="shared" si="1164"/>
        <v>16</v>
      </c>
      <c r="U6755">
        <f t="shared" si="1165"/>
        <v>0</v>
      </c>
      <c r="V6755" t="b">
        <f t="shared" si="1171"/>
        <v>0</v>
      </c>
    </row>
    <row r="6756" spans="1:22" x14ac:dyDescent="0.4">
      <c r="A6756" t="s">
        <v>6086</v>
      </c>
      <c r="B6756" s="1">
        <v>43211.981238425928</v>
      </c>
      <c r="C6756">
        <v>826</v>
      </c>
      <c r="D6756" t="s">
        <v>799</v>
      </c>
      <c r="E6756">
        <v>10</v>
      </c>
      <c r="F6756" s="1">
        <v>43211.986076388886</v>
      </c>
      <c r="G6756">
        <v>818</v>
      </c>
      <c r="H6756" t="s">
        <v>785</v>
      </c>
      <c r="I6756">
        <v>12</v>
      </c>
      <c r="J6756">
        <v>6</v>
      </c>
      <c r="K6756">
        <v>1330</v>
      </c>
      <c r="L6756">
        <f t="shared" si="1166"/>
        <v>23</v>
      </c>
      <c r="M6756" t="b">
        <f t="shared" si="1167"/>
        <v>1</v>
      </c>
      <c r="N6756">
        <f t="shared" si="1168"/>
        <v>32</v>
      </c>
      <c r="O6756">
        <f t="shared" si="1169"/>
        <v>59</v>
      </c>
      <c r="P6756" s="8">
        <f t="shared" si="1172"/>
        <v>2.2905092592592591E-2</v>
      </c>
      <c r="Q6756" s="1">
        <f t="shared" si="1173"/>
        <v>43211.958333333336</v>
      </c>
      <c r="R6756">
        <f t="shared" si="1163"/>
        <v>16</v>
      </c>
      <c r="S6756" s="1">
        <f t="shared" si="1170"/>
        <v>43211.958333333336</v>
      </c>
      <c r="T6756">
        <f t="shared" si="1164"/>
        <v>16</v>
      </c>
      <c r="U6756">
        <f t="shared" si="1165"/>
        <v>0</v>
      </c>
      <c r="V6756" t="b">
        <f t="shared" si="1171"/>
        <v>0</v>
      </c>
    </row>
    <row r="6757" spans="1:22" x14ac:dyDescent="0.4">
      <c r="A6757" t="s">
        <v>2084</v>
      </c>
      <c r="B6757" s="1">
        <v>43211.984178240738</v>
      </c>
      <c r="C6757">
        <v>1004</v>
      </c>
      <c r="D6757" t="s">
        <v>2129</v>
      </c>
      <c r="E6757">
        <v>6</v>
      </c>
      <c r="F6757" s="1">
        <v>43212.012858796297</v>
      </c>
      <c r="G6757">
        <v>1003</v>
      </c>
      <c r="H6757" t="s">
        <v>852</v>
      </c>
      <c r="I6757">
        <v>11</v>
      </c>
      <c r="J6757">
        <v>38</v>
      </c>
      <c r="K6757">
        <v>4290</v>
      </c>
      <c r="L6757">
        <f t="shared" si="1166"/>
        <v>23</v>
      </c>
      <c r="M6757" t="b">
        <f t="shared" si="1167"/>
        <v>1</v>
      </c>
      <c r="N6757">
        <f t="shared" si="1168"/>
        <v>37</v>
      </c>
      <c r="O6757">
        <f t="shared" si="1169"/>
        <v>13</v>
      </c>
      <c r="P6757" s="8">
        <f t="shared" si="1172"/>
        <v>2.584490740740741E-2</v>
      </c>
      <c r="Q6757" s="1">
        <f t="shared" si="1173"/>
        <v>43211.958333333328</v>
      </c>
      <c r="R6757" t="e">
        <f t="shared" si="1163"/>
        <v>#N/A</v>
      </c>
      <c r="S6757" s="1">
        <f t="shared" si="1170"/>
        <v>43211.958333333336</v>
      </c>
      <c r="T6757">
        <f t="shared" si="1164"/>
        <v>16</v>
      </c>
      <c r="U6757">
        <f t="shared" si="1165"/>
        <v>0</v>
      </c>
      <c r="V6757" t="b">
        <f t="shared" si="1171"/>
        <v>0</v>
      </c>
    </row>
    <row r="6758" spans="1:22" x14ac:dyDescent="0.4">
      <c r="A6758" t="s">
        <v>6087</v>
      </c>
      <c r="B6758" s="1">
        <v>43211.986400462964</v>
      </c>
      <c r="C6758">
        <v>2349</v>
      </c>
      <c r="D6758" t="s">
        <v>3841</v>
      </c>
      <c r="E6758">
        <v>4</v>
      </c>
      <c r="F6758" s="1">
        <v>43212.011874999997</v>
      </c>
      <c r="G6758">
        <v>2327</v>
      </c>
      <c r="H6758" t="s">
        <v>1397</v>
      </c>
      <c r="I6758">
        <v>5</v>
      </c>
      <c r="J6758">
        <v>34</v>
      </c>
      <c r="K6758">
        <v>5560</v>
      </c>
      <c r="L6758">
        <f t="shared" si="1166"/>
        <v>23</v>
      </c>
      <c r="M6758" t="b">
        <f t="shared" si="1167"/>
        <v>1</v>
      </c>
      <c r="N6758">
        <f t="shared" si="1168"/>
        <v>40</v>
      </c>
      <c r="O6758">
        <f t="shared" si="1169"/>
        <v>25</v>
      </c>
      <c r="P6758" s="8">
        <f t="shared" si="1172"/>
        <v>2.8067129629629626E-2</v>
      </c>
      <c r="Q6758" s="1">
        <f t="shared" si="1173"/>
        <v>43211.958333333336</v>
      </c>
      <c r="R6758">
        <f t="shared" si="1163"/>
        <v>16</v>
      </c>
      <c r="S6758" s="1">
        <f t="shared" si="1170"/>
        <v>43211.958333333336</v>
      </c>
      <c r="T6758">
        <f t="shared" si="1164"/>
        <v>16</v>
      </c>
      <c r="U6758">
        <f t="shared" si="1165"/>
        <v>0</v>
      </c>
      <c r="V6758" t="b">
        <f t="shared" si="1171"/>
        <v>0</v>
      </c>
    </row>
    <row r="6759" spans="1:22" x14ac:dyDescent="0.4">
      <c r="A6759" t="s">
        <v>4523</v>
      </c>
      <c r="B6759" s="1">
        <v>43211.988043981481</v>
      </c>
      <c r="C6759">
        <v>314</v>
      </c>
      <c r="D6759" t="s">
        <v>436</v>
      </c>
      <c r="E6759">
        <v>10</v>
      </c>
      <c r="F6759" s="1">
        <v>43211.99523148148</v>
      </c>
      <c r="G6759">
        <v>359</v>
      </c>
      <c r="H6759" t="s">
        <v>665</v>
      </c>
      <c r="I6759">
        <v>4</v>
      </c>
      <c r="J6759">
        <v>10</v>
      </c>
      <c r="K6759">
        <v>1640</v>
      </c>
      <c r="L6759">
        <f t="shared" si="1166"/>
        <v>23</v>
      </c>
      <c r="M6759" t="b">
        <f t="shared" si="1167"/>
        <v>1</v>
      </c>
      <c r="N6759">
        <f t="shared" si="1168"/>
        <v>42</v>
      </c>
      <c r="O6759">
        <f t="shared" si="1169"/>
        <v>47</v>
      </c>
      <c r="P6759" s="8">
        <f t="shared" si="1172"/>
        <v>2.9710648148148149E-2</v>
      </c>
      <c r="Q6759" s="1">
        <f t="shared" si="1173"/>
        <v>43211.958333333336</v>
      </c>
      <c r="R6759">
        <f t="shared" si="1163"/>
        <v>16</v>
      </c>
      <c r="S6759" s="1">
        <f t="shared" si="1170"/>
        <v>43211.958333333336</v>
      </c>
      <c r="T6759">
        <f t="shared" si="1164"/>
        <v>16</v>
      </c>
      <c r="U6759">
        <f t="shared" si="1165"/>
        <v>0</v>
      </c>
      <c r="V6759" t="b">
        <f t="shared" si="1171"/>
        <v>0</v>
      </c>
    </row>
    <row r="6760" spans="1:22" x14ac:dyDescent="0.4">
      <c r="A6760" t="s">
        <v>6088</v>
      </c>
      <c r="B6760" s="1">
        <v>43211.990601851852</v>
      </c>
      <c r="C6760">
        <v>147</v>
      </c>
      <c r="D6760" t="s">
        <v>42</v>
      </c>
      <c r="E6760">
        <v>5</v>
      </c>
      <c r="F6760" s="1">
        <v>43212.001018518517</v>
      </c>
      <c r="G6760">
        <v>129</v>
      </c>
      <c r="H6760" t="s">
        <v>311</v>
      </c>
      <c r="I6760">
        <v>15</v>
      </c>
      <c r="J6760">
        <v>14</v>
      </c>
      <c r="K6760">
        <v>2880</v>
      </c>
      <c r="L6760">
        <f t="shared" si="1166"/>
        <v>23</v>
      </c>
      <c r="M6760" t="b">
        <f t="shared" si="1167"/>
        <v>1</v>
      </c>
      <c r="N6760">
        <f t="shared" si="1168"/>
        <v>46</v>
      </c>
      <c r="O6760">
        <f t="shared" si="1169"/>
        <v>28</v>
      </c>
      <c r="P6760" s="8">
        <f t="shared" si="1172"/>
        <v>3.2268518518518523E-2</v>
      </c>
      <c r="Q6760" s="1">
        <f t="shared" si="1173"/>
        <v>43211.958333333336</v>
      </c>
      <c r="R6760">
        <f t="shared" si="1163"/>
        <v>16</v>
      </c>
      <c r="S6760" s="1">
        <f t="shared" si="1170"/>
        <v>43211.958333333336</v>
      </c>
      <c r="T6760">
        <f t="shared" si="1164"/>
        <v>16</v>
      </c>
      <c r="U6760">
        <f t="shared" si="1165"/>
        <v>0</v>
      </c>
      <c r="V6760" t="b">
        <f t="shared" si="1171"/>
        <v>0</v>
      </c>
    </row>
    <row r="6761" spans="1:22" x14ac:dyDescent="0.4">
      <c r="A6761" t="s">
        <v>6089</v>
      </c>
      <c r="B6761" s="1">
        <v>43211.992893518516</v>
      </c>
      <c r="C6761">
        <v>173</v>
      </c>
      <c r="D6761" t="s">
        <v>158</v>
      </c>
      <c r="E6761">
        <v>8</v>
      </c>
      <c r="F6761" s="1">
        <v>43211.999803240738</v>
      </c>
      <c r="G6761">
        <v>3100</v>
      </c>
      <c r="H6761" t="s">
        <v>4572</v>
      </c>
      <c r="I6761">
        <v>1</v>
      </c>
      <c r="J6761">
        <v>9</v>
      </c>
      <c r="K6761">
        <v>1860</v>
      </c>
      <c r="L6761">
        <f t="shared" si="1166"/>
        <v>23</v>
      </c>
      <c r="M6761" t="b">
        <f t="shared" si="1167"/>
        <v>1</v>
      </c>
      <c r="N6761">
        <f t="shared" si="1168"/>
        <v>49</v>
      </c>
      <c r="O6761">
        <f t="shared" si="1169"/>
        <v>46</v>
      </c>
      <c r="P6761" s="8">
        <f t="shared" si="1172"/>
        <v>3.4560185185185187E-2</v>
      </c>
      <c r="Q6761" s="1">
        <f t="shared" si="1173"/>
        <v>43211.958333333328</v>
      </c>
      <c r="R6761" t="e">
        <f t="shared" si="1163"/>
        <v>#N/A</v>
      </c>
      <c r="S6761" s="1">
        <f t="shared" si="1170"/>
        <v>43211.958333333336</v>
      </c>
      <c r="T6761">
        <f t="shared" si="1164"/>
        <v>16</v>
      </c>
      <c r="U6761">
        <f t="shared" si="1165"/>
        <v>0</v>
      </c>
      <c r="V6761" t="b">
        <f t="shared" si="1171"/>
        <v>0</v>
      </c>
    </row>
    <row r="6762" spans="1:22" x14ac:dyDescent="0.4">
      <c r="A6762" t="s">
        <v>6090</v>
      </c>
      <c r="B6762" s="1">
        <v>43211.994756944441</v>
      </c>
      <c r="C6762">
        <v>1022</v>
      </c>
      <c r="D6762" t="s">
        <v>493</v>
      </c>
      <c r="E6762">
        <v>4</v>
      </c>
      <c r="F6762" s="1">
        <v>43212.033275462964</v>
      </c>
      <c r="G6762">
        <v>1047</v>
      </c>
      <c r="H6762" t="s">
        <v>4639</v>
      </c>
      <c r="I6762">
        <v>2</v>
      </c>
      <c r="J6762">
        <v>53</v>
      </c>
      <c r="K6762">
        <v>5580</v>
      </c>
      <c r="L6762">
        <f t="shared" si="1166"/>
        <v>23</v>
      </c>
      <c r="M6762" t="b">
        <f t="shared" si="1167"/>
        <v>1</v>
      </c>
      <c r="N6762">
        <f t="shared" si="1168"/>
        <v>52</v>
      </c>
      <c r="O6762">
        <f t="shared" si="1169"/>
        <v>27</v>
      </c>
      <c r="P6762" s="8">
        <f t="shared" si="1172"/>
        <v>3.6423611111111115E-2</v>
      </c>
      <c r="Q6762" s="1">
        <f t="shared" si="1173"/>
        <v>43211.958333333328</v>
      </c>
      <c r="R6762" t="e">
        <f t="shared" si="1163"/>
        <v>#N/A</v>
      </c>
      <c r="S6762" s="1">
        <f t="shared" si="1170"/>
        <v>43211.958333333336</v>
      </c>
      <c r="T6762">
        <f t="shared" si="1164"/>
        <v>16</v>
      </c>
      <c r="U6762">
        <f t="shared" si="1165"/>
        <v>0</v>
      </c>
      <c r="V6762" t="b">
        <f t="shared" si="1171"/>
        <v>0</v>
      </c>
    </row>
    <row r="6763" spans="1:22" x14ac:dyDescent="0.4">
      <c r="A6763" t="s">
        <v>5394</v>
      </c>
      <c r="B6763" s="1">
        <v>43211.996990740743</v>
      </c>
      <c r="C6763">
        <v>118</v>
      </c>
      <c r="D6763" t="s">
        <v>784</v>
      </c>
      <c r="E6763">
        <v>9</v>
      </c>
      <c r="F6763" s="1">
        <v>43212.001898148148</v>
      </c>
      <c r="G6763">
        <v>132</v>
      </c>
      <c r="H6763" t="s">
        <v>238</v>
      </c>
      <c r="I6763">
        <v>2</v>
      </c>
      <c r="J6763">
        <v>6</v>
      </c>
      <c r="K6763">
        <v>1350</v>
      </c>
      <c r="L6763">
        <f t="shared" si="1166"/>
        <v>23</v>
      </c>
      <c r="M6763" t="b">
        <f t="shared" si="1167"/>
        <v>1</v>
      </c>
      <c r="N6763">
        <f t="shared" si="1168"/>
        <v>55</v>
      </c>
      <c r="O6763">
        <f t="shared" si="1169"/>
        <v>40</v>
      </c>
      <c r="P6763" s="8">
        <f t="shared" si="1172"/>
        <v>3.8657407407407404E-2</v>
      </c>
      <c r="Q6763" s="1">
        <f t="shared" si="1173"/>
        <v>43211.958333333336</v>
      </c>
      <c r="R6763">
        <f t="shared" si="1163"/>
        <v>16</v>
      </c>
      <c r="S6763" s="1">
        <f t="shared" si="1170"/>
        <v>43211.958333333336</v>
      </c>
      <c r="T6763">
        <f t="shared" si="1164"/>
        <v>16</v>
      </c>
      <c r="U6763">
        <f t="shared" si="1165"/>
        <v>0</v>
      </c>
      <c r="V6763" t="b">
        <f t="shared" si="1171"/>
        <v>0</v>
      </c>
    </row>
    <row r="6764" spans="1:22" x14ac:dyDescent="0.4">
      <c r="A6764" t="s">
        <v>6091</v>
      </c>
      <c r="B6764" s="1">
        <v>43212.000011574077</v>
      </c>
      <c r="C6764">
        <v>2025</v>
      </c>
      <c r="D6764" t="s">
        <v>1087</v>
      </c>
      <c r="E6764">
        <v>5</v>
      </c>
      <c r="F6764" s="1">
        <v>43212.032430555555</v>
      </c>
      <c r="G6764">
        <v>2265</v>
      </c>
      <c r="H6764" t="s">
        <v>1677</v>
      </c>
      <c r="I6764">
        <v>23</v>
      </c>
      <c r="J6764">
        <v>45</v>
      </c>
      <c r="K6764">
        <v>8850</v>
      </c>
      <c r="L6764">
        <f t="shared" si="1166"/>
        <v>0</v>
      </c>
      <c r="M6764" t="b">
        <f t="shared" si="1167"/>
        <v>1</v>
      </c>
      <c r="N6764">
        <f t="shared" si="1168"/>
        <v>0</v>
      </c>
      <c r="O6764">
        <f t="shared" si="1169"/>
        <v>1</v>
      </c>
      <c r="P6764" s="8">
        <f t="shared" si="1172"/>
        <v>1.1574074074074073E-5</v>
      </c>
      <c r="Q6764" s="1">
        <f t="shared" si="1173"/>
        <v>43212</v>
      </c>
      <c r="R6764">
        <f t="shared" si="1163"/>
        <v>15.9</v>
      </c>
      <c r="S6764" s="1">
        <f t="shared" si="1170"/>
        <v>43212</v>
      </c>
      <c r="T6764">
        <f t="shared" si="1164"/>
        <v>15.9</v>
      </c>
      <c r="U6764">
        <f t="shared" si="1165"/>
        <v>0</v>
      </c>
      <c r="V6764" t="b">
        <f t="shared" si="1171"/>
        <v>0</v>
      </c>
    </row>
    <row r="6765" spans="1:22" x14ac:dyDescent="0.4">
      <c r="A6765" t="s">
        <v>6092</v>
      </c>
      <c r="B6765" s="1">
        <v>43212.002222222225</v>
      </c>
      <c r="C6765">
        <v>502</v>
      </c>
      <c r="D6765" t="s">
        <v>318</v>
      </c>
      <c r="E6765">
        <v>3</v>
      </c>
      <c r="F6765" s="1">
        <v>43212.048506944448</v>
      </c>
      <c r="G6765">
        <v>559</v>
      </c>
      <c r="H6765" t="s">
        <v>1855</v>
      </c>
      <c r="I6765">
        <v>1</v>
      </c>
      <c r="J6765">
        <v>66</v>
      </c>
      <c r="K6765">
        <v>8760</v>
      </c>
      <c r="L6765">
        <f t="shared" si="1166"/>
        <v>0</v>
      </c>
      <c r="M6765" t="b">
        <f t="shared" si="1167"/>
        <v>1</v>
      </c>
      <c r="N6765">
        <f t="shared" si="1168"/>
        <v>3</v>
      </c>
      <c r="O6765">
        <f t="shared" si="1169"/>
        <v>12</v>
      </c>
      <c r="P6765" s="8">
        <f t="shared" si="1172"/>
        <v>2.2222222222222222E-3</v>
      </c>
      <c r="Q6765" s="1">
        <f t="shared" si="1173"/>
        <v>43212</v>
      </c>
      <c r="R6765">
        <f t="shared" si="1163"/>
        <v>15.9</v>
      </c>
      <c r="S6765" s="1">
        <f t="shared" si="1170"/>
        <v>43212</v>
      </c>
      <c r="T6765">
        <f t="shared" si="1164"/>
        <v>15.9</v>
      </c>
      <c r="U6765">
        <f t="shared" si="1165"/>
        <v>0</v>
      </c>
      <c r="V6765" t="b">
        <f t="shared" si="1171"/>
        <v>0</v>
      </c>
    </row>
    <row r="6766" spans="1:22" x14ac:dyDescent="0.4">
      <c r="A6766" t="s">
        <v>6093</v>
      </c>
      <c r="B6766" s="1">
        <v>43212.004826388889</v>
      </c>
      <c r="C6766">
        <v>623</v>
      </c>
      <c r="D6766" t="s">
        <v>1124</v>
      </c>
      <c r="E6766">
        <v>9</v>
      </c>
      <c r="F6766" s="1">
        <v>43212.027858796297</v>
      </c>
      <c r="G6766">
        <v>1616</v>
      </c>
      <c r="H6766" t="s">
        <v>116</v>
      </c>
      <c r="I6766">
        <v>3</v>
      </c>
      <c r="J6766">
        <v>32</v>
      </c>
      <c r="K6766">
        <v>8560</v>
      </c>
      <c r="L6766">
        <f t="shared" si="1166"/>
        <v>0</v>
      </c>
      <c r="M6766" t="b">
        <f t="shared" si="1167"/>
        <v>1</v>
      </c>
      <c r="N6766">
        <f t="shared" si="1168"/>
        <v>6</v>
      </c>
      <c r="O6766">
        <f t="shared" si="1169"/>
        <v>57</v>
      </c>
      <c r="P6766" s="8">
        <f t="shared" si="1172"/>
        <v>4.8263888888888887E-3</v>
      </c>
      <c r="Q6766" s="1">
        <f t="shared" si="1173"/>
        <v>43212</v>
      </c>
      <c r="R6766">
        <f t="shared" si="1163"/>
        <v>15.9</v>
      </c>
      <c r="S6766" s="1">
        <f t="shared" si="1170"/>
        <v>43212</v>
      </c>
      <c r="T6766">
        <f t="shared" si="1164"/>
        <v>15.9</v>
      </c>
      <c r="U6766">
        <f t="shared" si="1165"/>
        <v>0</v>
      </c>
      <c r="V6766" t="b">
        <f t="shared" si="1171"/>
        <v>0</v>
      </c>
    </row>
    <row r="6767" spans="1:22" x14ac:dyDescent="0.4">
      <c r="A6767" t="s">
        <v>6094</v>
      </c>
      <c r="B6767" s="1">
        <v>43212.006967592592</v>
      </c>
      <c r="C6767">
        <v>1008</v>
      </c>
      <c r="D6767" t="s">
        <v>1021</v>
      </c>
      <c r="E6767">
        <v>5</v>
      </c>
      <c r="F6767" s="1">
        <v>43212.017789351848</v>
      </c>
      <c r="G6767">
        <v>1013</v>
      </c>
      <c r="H6767" t="s">
        <v>633</v>
      </c>
      <c r="I6767">
        <v>14</v>
      </c>
      <c r="J6767">
        <v>14</v>
      </c>
      <c r="K6767">
        <v>2120</v>
      </c>
      <c r="L6767">
        <f t="shared" si="1166"/>
        <v>0</v>
      </c>
      <c r="M6767" t="b">
        <f t="shared" si="1167"/>
        <v>1</v>
      </c>
      <c r="N6767">
        <f t="shared" si="1168"/>
        <v>10</v>
      </c>
      <c r="O6767">
        <f t="shared" si="1169"/>
        <v>2</v>
      </c>
      <c r="P6767" s="8">
        <f t="shared" si="1172"/>
        <v>6.9675925925925921E-3</v>
      </c>
      <c r="Q6767" s="1">
        <f t="shared" si="1173"/>
        <v>43212</v>
      </c>
      <c r="R6767">
        <f t="shared" si="1163"/>
        <v>15.9</v>
      </c>
      <c r="S6767" s="1">
        <f t="shared" si="1170"/>
        <v>43212</v>
      </c>
      <c r="T6767">
        <f t="shared" si="1164"/>
        <v>15.9</v>
      </c>
      <c r="U6767">
        <f t="shared" si="1165"/>
        <v>0</v>
      </c>
      <c r="V6767" t="b">
        <f t="shared" si="1171"/>
        <v>0</v>
      </c>
    </row>
    <row r="6768" spans="1:22" x14ac:dyDescent="0.4">
      <c r="A6768" t="s">
        <v>6095</v>
      </c>
      <c r="B6768" s="1">
        <v>43212.008946759262</v>
      </c>
      <c r="C6768">
        <v>1269</v>
      </c>
      <c r="D6768" t="s">
        <v>465</v>
      </c>
      <c r="E6768">
        <v>1</v>
      </c>
      <c r="F6768" s="1">
        <v>43212.030752314815</v>
      </c>
      <c r="G6768">
        <v>1245</v>
      </c>
      <c r="H6768" t="s">
        <v>429</v>
      </c>
      <c r="I6768">
        <v>1</v>
      </c>
      <c r="J6768">
        <v>31</v>
      </c>
      <c r="K6768">
        <v>5540</v>
      </c>
      <c r="L6768">
        <f t="shared" si="1166"/>
        <v>0</v>
      </c>
      <c r="M6768" t="b">
        <f t="shared" si="1167"/>
        <v>1</v>
      </c>
      <c r="N6768">
        <f t="shared" si="1168"/>
        <v>12</v>
      </c>
      <c r="O6768">
        <f t="shared" si="1169"/>
        <v>53</v>
      </c>
      <c r="P6768" s="8">
        <f t="shared" si="1172"/>
        <v>8.9467592592592585E-3</v>
      </c>
      <c r="Q6768" s="1">
        <f t="shared" si="1173"/>
        <v>43212</v>
      </c>
      <c r="R6768">
        <f t="shared" si="1163"/>
        <v>15.9</v>
      </c>
      <c r="S6768" s="1">
        <f t="shared" si="1170"/>
        <v>43212</v>
      </c>
      <c r="T6768">
        <f t="shared" si="1164"/>
        <v>15.9</v>
      </c>
      <c r="U6768">
        <f t="shared" si="1165"/>
        <v>0</v>
      </c>
      <c r="V6768" t="b">
        <f t="shared" si="1171"/>
        <v>0</v>
      </c>
    </row>
    <row r="6769" spans="1:22" x14ac:dyDescent="0.4">
      <c r="A6769" t="s">
        <v>3231</v>
      </c>
      <c r="B6769" s="1">
        <v>43212.010567129626</v>
      </c>
      <c r="C6769">
        <v>502</v>
      </c>
      <c r="D6769" t="s">
        <v>318</v>
      </c>
      <c r="E6769">
        <v>12</v>
      </c>
      <c r="F6769" s="1">
        <v>43212.031631944446</v>
      </c>
      <c r="G6769">
        <v>502</v>
      </c>
      <c r="H6769" t="s">
        <v>318</v>
      </c>
      <c r="I6769">
        <v>14</v>
      </c>
      <c r="J6769">
        <v>29</v>
      </c>
      <c r="K6769">
        <v>3020</v>
      </c>
      <c r="L6769">
        <f t="shared" si="1166"/>
        <v>0</v>
      </c>
      <c r="M6769" t="b">
        <f t="shared" si="1167"/>
        <v>1</v>
      </c>
      <c r="N6769">
        <f t="shared" si="1168"/>
        <v>15</v>
      </c>
      <c r="O6769">
        <f t="shared" si="1169"/>
        <v>13</v>
      </c>
      <c r="P6769" s="8">
        <f t="shared" si="1172"/>
        <v>1.0567129629629629E-2</v>
      </c>
      <c r="Q6769" s="1">
        <f t="shared" si="1173"/>
        <v>43212</v>
      </c>
      <c r="R6769">
        <f t="shared" si="1163"/>
        <v>15.9</v>
      </c>
      <c r="S6769" s="1">
        <f t="shared" si="1170"/>
        <v>43212</v>
      </c>
      <c r="T6769">
        <f t="shared" si="1164"/>
        <v>15.9</v>
      </c>
      <c r="U6769">
        <f t="shared" si="1165"/>
        <v>0</v>
      </c>
      <c r="V6769" t="b">
        <f t="shared" si="1171"/>
        <v>0</v>
      </c>
    </row>
    <row r="6770" spans="1:22" x14ac:dyDescent="0.4">
      <c r="A6770" t="s">
        <v>6096</v>
      </c>
      <c r="B6770" s="1">
        <v>43212.012870370374</v>
      </c>
      <c r="C6770">
        <v>580</v>
      </c>
      <c r="D6770" t="s">
        <v>6097</v>
      </c>
      <c r="E6770">
        <v>5</v>
      </c>
      <c r="F6770" s="1">
        <v>43212.025057870371</v>
      </c>
      <c r="G6770">
        <v>3519</v>
      </c>
      <c r="H6770" t="s">
        <v>589</v>
      </c>
      <c r="I6770">
        <v>8</v>
      </c>
      <c r="J6770">
        <v>17</v>
      </c>
      <c r="K6770">
        <v>4750</v>
      </c>
      <c r="L6770">
        <f t="shared" si="1166"/>
        <v>0</v>
      </c>
      <c r="M6770" t="b">
        <f t="shared" si="1167"/>
        <v>1</v>
      </c>
      <c r="N6770">
        <f t="shared" si="1168"/>
        <v>18</v>
      </c>
      <c r="O6770">
        <f t="shared" si="1169"/>
        <v>32</v>
      </c>
      <c r="P6770" s="8">
        <f t="shared" si="1172"/>
        <v>1.2870370370370372E-2</v>
      </c>
      <c r="Q6770" s="1">
        <f t="shared" si="1173"/>
        <v>43212</v>
      </c>
      <c r="R6770">
        <f t="shared" si="1163"/>
        <v>15.9</v>
      </c>
      <c r="S6770" s="1">
        <f t="shared" si="1170"/>
        <v>43212</v>
      </c>
      <c r="T6770">
        <f t="shared" si="1164"/>
        <v>15.9</v>
      </c>
      <c r="U6770">
        <f t="shared" si="1165"/>
        <v>0</v>
      </c>
      <c r="V6770" t="b">
        <f t="shared" si="1171"/>
        <v>0</v>
      </c>
    </row>
    <row r="6771" spans="1:22" x14ac:dyDescent="0.4">
      <c r="A6771" t="s">
        <v>6098</v>
      </c>
      <c r="B6771" s="1">
        <v>43212.014965277776</v>
      </c>
      <c r="C6771">
        <v>2034</v>
      </c>
      <c r="D6771" t="s">
        <v>893</v>
      </c>
      <c r="E6771">
        <v>4</v>
      </c>
      <c r="F6771" s="1">
        <v>43212.036053240743</v>
      </c>
      <c r="G6771">
        <v>2059</v>
      </c>
      <c r="H6771" t="s">
        <v>5893</v>
      </c>
      <c r="I6771">
        <v>6</v>
      </c>
      <c r="J6771">
        <v>29</v>
      </c>
      <c r="K6771">
        <v>6770</v>
      </c>
      <c r="L6771">
        <f t="shared" si="1166"/>
        <v>0</v>
      </c>
      <c r="M6771" t="b">
        <f t="shared" si="1167"/>
        <v>1</v>
      </c>
      <c r="N6771">
        <f t="shared" si="1168"/>
        <v>21</v>
      </c>
      <c r="O6771">
        <f t="shared" si="1169"/>
        <v>33</v>
      </c>
      <c r="P6771" s="8">
        <f t="shared" si="1172"/>
        <v>1.4965277777777779E-2</v>
      </c>
      <c r="Q6771" s="1">
        <f t="shared" si="1173"/>
        <v>43212</v>
      </c>
      <c r="R6771">
        <f t="shared" si="1163"/>
        <v>15.9</v>
      </c>
      <c r="S6771" s="1">
        <f t="shared" si="1170"/>
        <v>43212</v>
      </c>
      <c r="T6771">
        <f t="shared" si="1164"/>
        <v>15.9</v>
      </c>
      <c r="U6771">
        <f t="shared" si="1165"/>
        <v>0</v>
      </c>
      <c r="V6771" t="b">
        <f t="shared" si="1171"/>
        <v>0</v>
      </c>
    </row>
    <row r="6772" spans="1:22" x14ac:dyDescent="0.4">
      <c r="A6772" t="s">
        <v>6099</v>
      </c>
      <c r="B6772" s="1">
        <v>43212.017152777778</v>
      </c>
      <c r="C6772">
        <v>518</v>
      </c>
      <c r="D6772" t="s">
        <v>1430</v>
      </c>
      <c r="E6772">
        <v>19</v>
      </c>
      <c r="F6772" s="1">
        <v>43212.020046296297</v>
      </c>
      <c r="G6772">
        <v>601</v>
      </c>
      <c r="H6772" t="s">
        <v>1827</v>
      </c>
      <c r="I6772">
        <v>10</v>
      </c>
      <c r="J6772">
        <v>4</v>
      </c>
      <c r="K6772">
        <v>480</v>
      </c>
      <c r="L6772">
        <f t="shared" si="1166"/>
        <v>0</v>
      </c>
      <c r="M6772" t="b">
        <f t="shared" si="1167"/>
        <v>1</v>
      </c>
      <c r="N6772">
        <f t="shared" si="1168"/>
        <v>24</v>
      </c>
      <c r="O6772">
        <f t="shared" si="1169"/>
        <v>42</v>
      </c>
      <c r="P6772" s="8">
        <f t="shared" si="1172"/>
        <v>1.7152777777777777E-2</v>
      </c>
      <c r="Q6772" s="1">
        <f t="shared" si="1173"/>
        <v>43212</v>
      </c>
      <c r="R6772">
        <f t="shared" si="1163"/>
        <v>15.9</v>
      </c>
      <c r="S6772" s="1">
        <f t="shared" si="1170"/>
        <v>43212</v>
      </c>
      <c r="T6772">
        <f t="shared" si="1164"/>
        <v>15.9</v>
      </c>
      <c r="U6772">
        <f t="shared" si="1165"/>
        <v>0</v>
      </c>
      <c r="V6772" t="b">
        <f t="shared" si="1171"/>
        <v>0</v>
      </c>
    </row>
    <row r="6773" spans="1:22" x14ac:dyDescent="0.4">
      <c r="A6773" t="s">
        <v>6100</v>
      </c>
      <c r="B6773" s="1">
        <v>43212.019085648149</v>
      </c>
      <c r="C6773">
        <v>588</v>
      </c>
      <c r="D6773" t="s">
        <v>186</v>
      </c>
      <c r="E6773">
        <v>5</v>
      </c>
      <c r="F6773" s="1">
        <v>43212.038842592592</v>
      </c>
      <c r="G6773">
        <v>1211</v>
      </c>
      <c r="H6773" t="s">
        <v>469</v>
      </c>
      <c r="I6773">
        <v>1</v>
      </c>
      <c r="J6773">
        <v>26</v>
      </c>
      <c r="K6773">
        <v>5510</v>
      </c>
      <c r="L6773">
        <f t="shared" si="1166"/>
        <v>0</v>
      </c>
      <c r="M6773" t="b">
        <f t="shared" si="1167"/>
        <v>1</v>
      </c>
      <c r="N6773">
        <f t="shared" si="1168"/>
        <v>27</v>
      </c>
      <c r="O6773">
        <f t="shared" si="1169"/>
        <v>29</v>
      </c>
      <c r="P6773" s="8">
        <f t="shared" si="1172"/>
        <v>1.9085648148148147E-2</v>
      </c>
      <c r="Q6773" s="1">
        <f t="shared" si="1173"/>
        <v>43212</v>
      </c>
      <c r="R6773">
        <f t="shared" si="1163"/>
        <v>15.9</v>
      </c>
      <c r="S6773" s="1">
        <f t="shared" si="1170"/>
        <v>43212</v>
      </c>
      <c r="T6773">
        <f t="shared" si="1164"/>
        <v>15.9</v>
      </c>
      <c r="U6773">
        <f t="shared" si="1165"/>
        <v>0</v>
      </c>
      <c r="V6773" t="b">
        <f t="shared" si="1171"/>
        <v>0</v>
      </c>
    </row>
    <row r="6774" spans="1:22" x14ac:dyDescent="0.4">
      <c r="A6774" t="s">
        <v>6101</v>
      </c>
      <c r="B6774" s="1">
        <v>43212.02144675926</v>
      </c>
      <c r="C6774">
        <v>1209</v>
      </c>
      <c r="D6774" t="s">
        <v>211</v>
      </c>
      <c r="E6774">
        <v>4</v>
      </c>
      <c r="F6774" s="1">
        <v>43212.026956018519</v>
      </c>
      <c r="G6774">
        <v>542</v>
      </c>
      <c r="H6774" t="s">
        <v>594</v>
      </c>
      <c r="I6774">
        <v>12</v>
      </c>
      <c r="J6774">
        <v>7</v>
      </c>
      <c r="K6774">
        <v>1830</v>
      </c>
      <c r="L6774">
        <f t="shared" si="1166"/>
        <v>0</v>
      </c>
      <c r="M6774" t="b">
        <f t="shared" si="1167"/>
        <v>1</v>
      </c>
      <c r="N6774">
        <f t="shared" si="1168"/>
        <v>30</v>
      </c>
      <c r="O6774">
        <f t="shared" si="1169"/>
        <v>53</v>
      </c>
      <c r="P6774" s="8">
        <f t="shared" si="1172"/>
        <v>2.1446759259259259E-2</v>
      </c>
      <c r="Q6774" s="1">
        <f t="shared" si="1173"/>
        <v>43212</v>
      </c>
      <c r="R6774">
        <f t="shared" si="1163"/>
        <v>15.9</v>
      </c>
      <c r="S6774" s="1">
        <f t="shared" si="1170"/>
        <v>43212</v>
      </c>
      <c r="T6774">
        <f t="shared" si="1164"/>
        <v>15.9</v>
      </c>
      <c r="U6774">
        <f t="shared" si="1165"/>
        <v>0</v>
      </c>
      <c r="V6774" t="b">
        <f t="shared" si="1171"/>
        <v>0</v>
      </c>
    </row>
    <row r="6775" spans="1:22" x14ac:dyDescent="0.4">
      <c r="A6775" t="s">
        <v>949</v>
      </c>
      <c r="B6775" s="1">
        <v>43212.024687500001</v>
      </c>
      <c r="C6775">
        <v>502</v>
      </c>
      <c r="D6775" t="s">
        <v>318</v>
      </c>
      <c r="E6775">
        <v>4</v>
      </c>
      <c r="F6775" s="1">
        <v>43212.060624999998</v>
      </c>
      <c r="G6775">
        <v>378</v>
      </c>
      <c r="H6775" t="s">
        <v>354</v>
      </c>
      <c r="I6775">
        <v>3</v>
      </c>
      <c r="J6775">
        <v>51</v>
      </c>
      <c r="K6775">
        <v>11000</v>
      </c>
      <c r="L6775">
        <f t="shared" si="1166"/>
        <v>0</v>
      </c>
      <c r="M6775" t="b">
        <f t="shared" si="1167"/>
        <v>1</v>
      </c>
      <c r="N6775">
        <f t="shared" si="1168"/>
        <v>35</v>
      </c>
      <c r="O6775">
        <f t="shared" si="1169"/>
        <v>33</v>
      </c>
      <c r="P6775" s="8">
        <f t="shared" si="1172"/>
        <v>2.4687499999999998E-2</v>
      </c>
      <c r="Q6775" s="1">
        <f t="shared" si="1173"/>
        <v>43212</v>
      </c>
      <c r="R6775">
        <f t="shared" si="1163"/>
        <v>15.9</v>
      </c>
      <c r="S6775" s="1">
        <f t="shared" si="1170"/>
        <v>43212</v>
      </c>
      <c r="T6775">
        <f t="shared" si="1164"/>
        <v>15.9</v>
      </c>
      <c r="U6775">
        <f t="shared" si="1165"/>
        <v>0</v>
      </c>
      <c r="V6775" t="b">
        <f t="shared" si="1171"/>
        <v>0</v>
      </c>
    </row>
    <row r="6776" spans="1:22" x14ac:dyDescent="0.4">
      <c r="A6776" t="s">
        <v>6102</v>
      </c>
      <c r="B6776" s="1">
        <v>43212.026956018519</v>
      </c>
      <c r="C6776">
        <v>832</v>
      </c>
      <c r="D6776" t="s">
        <v>1622</v>
      </c>
      <c r="E6776">
        <v>15</v>
      </c>
      <c r="F6776" s="1">
        <v>43212.032233796293</v>
      </c>
      <c r="G6776">
        <v>815</v>
      </c>
      <c r="H6776" t="s">
        <v>184</v>
      </c>
      <c r="I6776">
        <v>2</v>
      </c>
      <c r="J6776">
        <v>7</v>
      </c>
      <c r="K6776">
        <v>800</v>
      </c>
      <c r="L6776">
        <f t="shared" si="1166"/>
        <v>0</v>
      </c>
      <c r="M6776" t="b">
        <f t="shared" si="1167"/>
        <v>1</v>
      </c>
      <c r="N6776">
        <f t="shared" si="1168"/>
        <v>38</v>
      </c>
      <c r="O6776">
        <f t="shared" si="1169"/>
        <v>49</v>
      </c>
      <c r="P6776" s="8">
        <f t="shared" si="1172"/>
        <v>2.6956018518518522E-2</v>
      </c>
      <c r="Q6776" s="1">
        <f t="shared" si="1173"/>
        <v>43212</v>
      </c>
      <c r="R6776">
        <f t="shared" si="1163"/>
        <v>15.9</v>
      </c>
      <c r="S6776" s="1">
        <f t="shared" si="1170"/>
        <v>43212</v>
      </c>
      <c r="T6776">
        <f t="shared" si="1164"/>
        <v>15.9</v>
      </c>
      <c r="U6776">
        <f t="shared" si="1165"/>
        <v>0</v>
      </c>
      <c r="V6776" t="b">
        <f t="shared" si="1171"/>
        <v>0</v>
      </c>
    </row>
    <row r="6777" spans="1:22" x14ac:dyDescent="0.4">
      <c r="A6777" t="s">
        <v>5592</v>
      </c>
      <c r="B6777" s="1">
        <v>43212.029988425929</v>
      </c>
      <c r="C6777">
        <v>1713</v>
      </c>
      <c r="D6777" t="s">
        <v>121</v>
      </c>
      <c r="E6777">
        <v>2</v>
      </c>
      <c r="F6777" s="1">
        <v>43212.033912037034</v>
      </c>
      <c r="G6777">
        <v>1530</v>
      </c>
      <c r="H6777" t="s">
        <v>562</v>
      </c>
      <c r="I6777">
        <v>3</v>
      </c>
      <c r="J6777">
        <v>5</v>
      </c>
      <c r="K6777">
        <v>680</v>
      </c>
      <c r="L6777">
        <f t="shared" si="1166"/>
        <v>0</v>
      </c>
      <c r="M6777" t="b">
        <f t="shared" si="1167"/>
        <v>1</v>
      </c>
      <c r="N6777">
        <f t="shared" si="1168"/>
        <v>43</v>
      </c>
      <c r="O6777">
        <f t="shared" si="1169"/>
        <v>11</v>
      </c>
      <c r="P6777" s="8">
        <f t="shared" si="1172"/>
        <v>2.9988425925925922E-2</v>
      </c>
      <c r="Q6777" s="1">
        <f t="shared" si="1173"/>
        <v>43212</v>
      </c>
      <c r="R6777">
        <f t="shared" si="1163"/>
        <v>15.9</v>
      </c>
      <c r="S6777" s="1">
        <f t="shared" si="1170"/>
        <v>43212</v>
      </c>
      <c r="T6777">
        <f t="shared" si="1164"/>
        <v>15.9</v>
      </c>
      <c r="U6777">
        <f t="shared" si="1165"/>
        <v>0</v>
      </c>
      <c r="V6777" t="b">
        <f t="shared" si="1171"/>
        <v>0</v>
      </c>
    </row>
    <row r="6778" spans="1:22" x14ac:dyDescent="0.4">
      <c r="A6778" t="s">
        <v>5282</v>
      </c>
      <c r="B6778" s="1">
        <v>43212.032384259262</v>
      </c>
      <c r="C6778">
        <v>195</v>
      </c>
      <c r="D6778" t="s">
        <v>316</v>
      </c>
      <c r="E6778">
        <v>1</v>
      </c>
      <c r="F6778" s="1">
        <v>43212.049479166664</v>
      </c>
      <c r="G6778">
        <v>154</v>
      </c>
      <c r="H6778" t="s">
        <v>1415</v>
      </c>
      <c r="I6778">
        <v>9</v>
      </c>
      <c r="J6778">
        <v>23</v>
      </c>
      <c r="K6778">
        <v>1930</v>
      </c>
      <c r="L6778">
        <f t="shared" si="1166"/>
        <v>0</v>
      </c>
      <c r="M6778" t="b">
        <f t="shared" si="1167"/>
        <v>1</v>
      </c>
      <c r="N6778">
        <f t="shared" si="1168"/>
        <v>46</v>
      </c>
      <c r="O6778">
        <f t="shared" si="1169"/>
        <v>38</v>
      </c>
      <c r="P6778" s="8">
        <f t="shared" si="1172"/>
        <v>3.2384259259259258E-2</v>
      </c>
      <c r="Q6778" s="1">
        <f t="shared" si="1173"/>
        <v>43212</v>
      </c>
      <c r="R6778">
        <f t="shared" si="1163"/>
        <v>15.9</v>
      </c>
      <c r="S6778" s="1">
        <f t="shared" si="1170"/>
        <v>43212</v>
      </c>
      <c r="T6778">
        <f t="shared" si="1164"/>
        <v>15.9</v>
      </c>
      <c r="U6778">
        <f t="shared" si="1165"/>
        <v>0</v>
      </c>
      <c r="V6778" t="b">
        <f t="shared" si="1171"/>
        <v>0</v>
      </c>
    </row>
    <row r="6779" spans="1:22" x14ac:dyDescent="0.4">
      <c r="A6779" t="s">
        <v>6103</v>
      </c>
      <c r="B6779" s="1">
        <v>43212.035763888889</v>
      </c>
      <c r="C6779">
        <v>309</v>
      </c>
      <c r="D6779" t="s">
        <v>30</v>
      </c>
      <c r="E6779">
        <v>6</v>
      </c>
      <c r="F6779" s="1">
        <v>43212.043993055559</v>
      </c>
      <c r="G6779">
        <v>348</v>
      </c>
      <c r="H6779" t="s">
        <v>499</v>
      </c>
      <c r="I6779">
        <v>7</v>
      </c>
      <c r="J6779">
        <v>11</v>
      </c>
      <c r="K6779">
        <v>1650</v>
      </c>
      <c r="L6779">
        <f t="shared" si="1166"/>
        <v>0</v>
      </c>
      <c r="M6779" t="b">
        <f t="shared" si="1167"/>
        <v>1</v>
      </c>
      <c r="N6779">
        <f t="shared" si="1168"/>
        <v>51</v>
      </c>
      <c r="O6779">
        <f t="shared" si="1169"/>
        <v>30</v>
      </c>
      <c r="P6779" s="8">
        <f t="shared" si="1172"/>
        <v>3.5763888888888887E-2</v>
      </c>
      <c r="Q6779" s="1">
        <f t="shared" si="1173"/>
        <v>43212</v>
      </c>
      <c r="R6779">
        <f t="shared" si="1163"/>
        <v>15.9</v>
      </c>
      <c r="S6779" s="1">
        <f t="shared" si="1170"/>
        <v>43212</v>
      </c>
      <c r="T6779">
        <f t="shared" si="1164"/>
        <v>15.9</v>
      </c>
      <c r="U6779">
        <f t="shared" si="1165"/>
        <v>0</v>
      </c>
      <c r="V6779" t="b">
        <f t="shared" si="1171"/>
        <v>0</v>
      </c>
    </row>
    <row r="6780" spans="1:22" x14ac:dyDescent="0.4">
      <c r="A6780" t="s">
        <v>6104</v>
      </c>
      <c r="B6780" s="1">
        <v>43212.039004629631</v>
      </c>
      <c r="C6780">
        <v>154</v>
      </c>
      <c r="D6780" t="s">
        <v>1415</v>
      </c>
      <c r="E6780">
        <v>2</v>
      </c>
      <c r="F6780" s="1">
        <v>43212.057002314818</v>
      </c>
      <c r="G6780">
        <v>913</v>
      </c>
      <c r="H6780" t="s">
        <v>553</v>
      </c>
      <c r="I6780">
        <v>12</v>
      </c>
      <c r="J6780">
        <v>25</v>
      </c>
      <c r="K6780">
        <v>5260</v>
      </c>
      <c r="L6780">
        <f t="shared" si="1166"/>
        <v>0</v>
      </c>
      <c r="M6780" t="b">
        <f t="shared" si="1167"/>
        <v>1</v>
      </c>
      <c r="N6780">
        <f t="shared" si="1168"/>
        <v>56</v>
      </c>
      <c r="O6780">
        <f t="shared" si="1169"/>
        <v>10</v>
      </c>
      <c r="P6780" s="8">
        <f t="shared" si="1172"/>
        <v>3.9004629629629632E-2</v>
      </c>
      <c r="Q6780" s="1">
        <f t="shared" si="1173"/>
        <v>43212</v>
      </c>
      <c r="R6780">
        <f t="shared" si="1163"/>
        <v>15.9</v>
      </c>
      <c r="S6780" s="1">
        <f t="shared" si="1170"/>
        <v>43212</v>
      </c>
      <c r="T6780">
        <f t="shared" si="1164"/>
        <v>15.9</v>
      </c>
      <c r="U6780">
        <f t="shared" si="1165"/>
        <v>0</v>
      </c>
      <c r="V6780" t="b">
        <f t="shared" si="1171"/>
        <v>0</v>
      </c>
    </row>
    <row r="6781" spans="1:22" x14ac:dyDescent="0.4">
      <c r="A6781" t="s">
        <v>6105</v>
      </c>
      <c r="B6781" s="1">
        <v>43212.041875000003</v>
      </c>
      <c r="C6781">
        <v>2302</v>
      </c>
      <c r="D6781" t="s">
        <v>378</v>
      </c>
      <c r="E6781">
        <v>8</v>
      </c>
      <c r="F6781" s="1">
        <v>43212.123310185183</v>
      </c>
      <c r="G6781">
        <v>254</v>
      </c>
      <c r="H6781" t="s">
        <v>3147</v>
      </c>
      <c r="I6781">
        <v>4</v>
      </c>
      <c r="J6781">
        <v>116</v>
      </c>
      <c r="K6781">
        <v>18720</v>
      </c>
      <c r="L6781">
        <f t="shared" si="1166"/>
        <v>1</v>
      </c>
      <c r="M6781" t="b">
        <f t="shared" si="1167"/>
        <v>1</v>
      </c>
      <c r="N6781">
        <f t="shared" si="1168"/>
        <v>0</v>
      </c>
      <c r="O6781">
        <f t="shared" si="1169"/>
        <v>18</v>
      </c>
      <c r="P6781" s="8">
        <f t="shared" si="1172"/>
        <v>2.0833333333333335E-4</v>
      </c>
      <c r="Q6781" s="1">
        <f t="shared" si="1173"/>
        <v>43212.041666666672</v>
      </c>
      <c r="R6781" t="e">
        <f t="shared" si="1163"/>
        <v>#N/A</v>
      </c>
      <c r="S6781" s="1">
        <f t="shared" si="1170"/>
        <v>43212.041666666664</v>
      </c>
      <c r="T6781">
        <f t="shared" si="1164"/>
        <v>15.9</v>
      </c>
      <c r="U6781">
        <f t="shared" si="1165"/>
        <v>0</v>
      </c>
      <c r="V6781" t="b">
        <f t="shared" si="1171"/>
        <v>0</v>
      </c>
    </row>
    <row r="6782" spans="1:22" x14ac:dyDescent="0.4">
      <c r="A6782" t="s">
        <v>4296</v>
      </c>
      <c r="B6782" s="1">
        <v>43212.045092592591</v>
      </c>
      <c r="C6782">
        <v>152</v>
      </c>
      <c r="D6782" t="s">
        <v>81</v>
      </c>
      <c r="E6782">
        <v>4</v>
      </c>
      <c r="F6782" s="1">
        <v>43212.081307870372</v>
      </c>
      <c r="G6782">
        <v>152</v>
      </c>
      <c r="H6782" t="s">
        <v>81</v>
      </c>
      <c r="I6782">
        <v>4</v>
      </c>
      <c r="J6782">
        <v>49</v>
      </c>
      <c r="K6782">
        <v>3950</v>
      </c>
      <c r="L6782">
        <f t="shared" si="1166"/>
        <v>1</v>
      </c>
      <c r="M6782" t="b">
        <f t="shared" si="1167"/>
        <v>1</v>
      </c>
      <c r="N6782">
        <f t="shared" si="1168"/>
        <v>4</v>
      </c>
      <c r="O6782">
        <f t="shared" si="1169"/>
        <v>56</v>
      </c>
      <c r="P6782" s="8">
        <f t="shared" si="1172"/>
        <v>3.425925925925926E-3</v>
      </c>
      <c r="Q6782" s="1">
        <f t="shared" si="1173"/>
        <v>43212.041666666664</v>
      </c>
      <c r="R6782">
        <f t="shared" si="1163"/>
        <v>15.9</v>
      </c>
      <c r="S6782" s="1">
        <f t="shared" si="1170"/>
        <v>43212.041666666664</v>
      </c>
      <c r="T6782">
        <f t="shared" si="1164"/>
        <v>15.9</v>
      </c>
      <c r="U6782">
        <f t="shared" si="1165"/>
        <v>0</v>
      </c>
      <c r="V6782" t="b">
        <f t="shared" si="1171"/>
        <v>0</v>
      </c>
    </row>
    <row r="6783" spans="1:22" x14ac:dyDescent="0.4">
      <c r="A6783" t="s">
        <v>5850</v>
      </c>
      <c r="B6783" s="1">
        <v>43212.04791666667</v>
      </c>
      <c r="C6783">
        <v>2032</v>
      </c>
      <c r="D6783" t="s">
        <v>1387</v>
      </c>
      <c r="E6783">
        <v>7</v>
      </c>
      <c r="F6783" s="1">
        <v>43212.071597222224</v>
      </c>
      <c r="G6783">
        <v>2033</v>
      </c>
      <c r="H6783" t="s">
        <v>1381</v>
      </c>
      <c r="I6783">
        <v>5</v>
      </c>
      <c r="J6783">
        <v>34</v>
      </c>
      <c r="K6783">
        <v>1390</v>
      </c>
      <c r="L6783">
        <f t="shared" si="1166"/>
        <v>1</v>
      </c>
      <c r="M6783" t="b">
        <f t="shared" si="1167"/>
        <v>1</v>
      </c>
      <c r="N6783">
        <f t="shared" si="1168"/>
        <v>9</v>
      </c>
      <c r="O6783">
        <f t="shared" si="1169"/>
        <v>0</v>
      </c>
      <c r="P6783" s="8">
        <f t="shared" si="1172"/>
        <v>6.2499999999999995E-3</v>
      </c>
      <c r="Q6783" s="1">
        <f t="shared" si="1173"/>
        <v>43212.041666666672</v>
      </c>
      <c r="R6783" t="e">
        <f t="shared" si="1163"/>
        <v>#N/A</v>
      </c>
      <c r="S6783" s="1">
        <f t="shared" si="1170"/>
        <v>43212.041666666664</v>
      </c>
      <c r="T6783">
        <f t="shared" si="1164"/>
        <v>15.9</v>
      </c>
      <c r="U6783">
        <f t="shared" si="1165"/>
        <v>0</v>
      </c>
      <c r="V6783" t="b">
        <f t="shared" si="1171"/>
        <v>0</v>
      </c>
    </row>
    <row r="6784" spans="1:22" x14ac:dyDescent="0.4">
      <c r="A6784" t="s">
        <v>5324</v>
      </c>
      <c r="B6784" s="1">
        <v>43212.051249999997</v>
      </c>
      <c r="C6784">
        <v>2025</v>
      </c>
      <c r="D6784" t="s">
        <v>1087</v>
      </c>
      <c r="E6784">
        <v>3</v>
      </c>
      <c r="F6784" s="1">
        <v>43212.109351851854</v>
      </c>
      <c r="G6784">
        <v>207</v>
      </c>
      <c r="H6784" t="s">
        <v>41</v>
      </c>
      <c r="I6784">
        <v>6</v>
      </c>
      <c r="J6784">
        <v>83</v>
      </c>
      <c r="K6784">
        <v>4820</v>
      </c>
      <c r="L6784">
        <f t="shared" si="1166"/>
        <v>1</v>
      </c>
      <c r="M6784" t="b">
        <f t="shared" si="1167"/>
        <v>1</v>
      </c>
      <c r="N6784">
        <f t="shared" si="1168"/>
        <v>13</v>
      </c>
      <c r="O6784">
        <f t="shared" si="1169"/>
        <v>48</v>
      </c>
      <c r="P6784" s="8">
        <f t="shared" si="1172"/>
        <v>9.5833333333333343E-3</v>
      </c>
      <c r="Q6784" s="1">
        <f t="shared" si="1173"/>
        <v>43212.041666666664</v>
      </c>
      <c r="R6784">
        <f t="shared" si="1163"/>
        <v>15.9</v>
      </c>
      <c r="S6784" s="1">
        <f t="shared" si="1170"/>
        <v>43212.041666666664</v>
      </c>
      <c r="T6784">
        <f t="shared" si="1164"/>
        <v>15.9</v>
      </c>
      <c r="U6784">
        <f t="shared" si="1165"/>
        <v>0</v>
      </c>
      <c r="V6784" t="b">
        <f t="shared" si="1171"/>
        <v>0</v>
      </c>
    </row>
    <row r="6785" spans="1:22" x14ac:dyDescent="0.4">
      <c r="A6785" t="s">
        <v>5890</v>
      </c>
      <c r="B6785" s="1">
        <v>43212.055</v>
      </c>
      <c r="C6785">
        <v>316</v>
      </c>
      <c r="D6785" t="s">
        <v>202</v>
      </c>
      <c r="E6785">
        <v>2</v>
      </c>
      <c r="F6785" s="1">
        <v>43212.128483796296</v>
      </c>
      <c r="G6785">
        <v>385</v>
      </c>
      <c r="H6785" t="s">
        <v>600</v>
      </c>
      <c r="I6785">
        <v>5</v>
      </c>
      <c r="J6785">
        <v>105</v>
      </c>
      <c r="K6785">
        <v>1600</v>
      </c>
      <c r="L6785">
        <f t="shared" si="1166"/>
        <v>1</v>
      </c>
      <c r="M6785" t="b">
        <f t="shared" si="1167"/>
        <v>1</v>
      </c>
      <c r="N6785">
        <f t="shared" si="1168"/>
        <v>19</v>
      </c>
      <c r="O6785">
        <f t="shared" si="1169"/>
        <v>12</v>
      </c>
      <c r="P6785" s="8">
        <f t="shared" si="1172"/>
        <v>1.3333333333333334E-2</v>
      </c>
      <c r="Q6785" s="1">
        <f t="shared" si="1173"/>
        <v>43212.041666666664</v>
      </c>
      <c r="R6785">
        <f t="shared" si="1163"/>
        <v>15.9</v>
      </c>
      <c r="S6785" s="1">
        <f t="shared" si="1170"/>
        <v>43212.041666666664</v>
      </c>
      <c r="T6785">
        <f t="shared" si="1164"/>
        <v>15.9</v>
      </c>
      <c r="U6785">
        <f t="shared" si="1165"/>
        <v>0</v>
      </c>
      <c r="V6785" t="b">
        <f t="shared" si="1171"/>
        <v>0</v>
      </c>
    </row>
    <row r="6786" spans="1:22" x14ac:dyDescent="0.4">
      <c r="A6786" t="s">
        <v>6106</v>
      </c>
      <c r="B6786" s="1">
        <v>43212.057905092595</v>
      </c>
      <c r="C6786">
        <v>574</v>
      </c>
      <c r="D6786" t="s">
        <v>983</v>
      </c>
      <c r="E6786">
        <v>6</v>
      </c>
      <c r="F6786" s="1">
        <v>43212.072094907409</v>
      </c>
      <c r="G6786">
        <v>504</v>
      </c>
      <c r="H6786" t="s">
        <v>810</v>
      </c>
      <c r="I6786">
        <v>1</v>
      </c>
      <c r="J6786">
        <v>18</v>
      </c>
      <c r="K6786">
        <v>2790</v>
      </c>
      <c r="L6786">
        <f t="shared" si="1166"/>
        <v>1</v>
      </c>
      <c r="M6786" t="b">
        <f t="shared" si="1167"/>
        <v>1</v>
      </c>
      <c r="N6786">
        <f t="shared" si="1168"/>
        <v>23</v>
      </c>
      <c r="O6786">
        <f t="shared" si="1169"/>
        <v>23</v>
      </c>
      <c r="P6786" s="8">
        <f t="shared" si="1172"/>
        <v>1.6238425925925924E-2</v>
      </c>
      <c r="Q6786" s="1">
        <f t="shared" si="1173"/>
        <v>43212.041666666672</v>
      </c>
      <c r="R6786" t="e">
        <f t="shared" ref="R6786:R6849" si="1174">VLOOKUP(Q6786,기상정보,2,FALSE)</f>
        <v>#N/A</v>
      </c>
      <c r="S6786" s="1">
        <f t="shared" si="1170"/>
        <v>43212.041666666664</v>
      </c>
      <c r="T6786">
        <f t="shared" ref="T6786:T6849" si="1175">VLOOKUP(S6786,기상정보,2,FALSE)</f>
        <v>15.9</v>
      </c>
      <c r="U6786">
        <f t="shared" ref="U6786:U6849" si="1176">VLOOKUP(B6786,기상정보,3,TRUE)</f>
        <v>0</v>
      </c>
      <c r="V6786" t="b">
        <f t="shared" si="1171"/>
        <v>0</v>
      </c>
    </row>
    <row r="6787" spans="1:22" x14ac:dyDescent="0.4">
      <c r="A6787" t="s">
        <v>5014</v>
      </c>
      <c r="B6787" s="1">
        <v>43212.061249999999</v>
      </c>
      <c r="C6787">
        <v>1826</v>
      </c>
      <c r="D6787" t="s">
        <v>668</v>
      </c>
      <c r="E6787">
        <v>20</v>
      </c>
      <c r="F6787" s="1">
        <v>43212.073541666665</v>
      </c>
      <c r="G6787">
        <v>1851</v>
      </c>
      <c r="H6787" t="s">
        <v>3269</v>
      </c>
      <c r="I6787">
        <v>2</v>
      </c>
      <c r="J6787">
        <v>17</v>
      </c>
      <c r="K6787">
        <v>3440</v>
      </c>
      <c r="L6787">
        <f t="shared" ref="L6787:L6850" si="1177">HOUR(B6787)</f>
        <v>1</v>
      </c>
      <c r="M6787" t="b">
        <f t="shared" ref="M6787:M6850" si="1178">WEEKDAY(B6787,2)&gt;=6</f>
        <v>1</v>
      </c>
      <c r="N6787">
        <f t="shared" ref="N6787:N6850" si="1179">MINUTE(B6787)</f>
        <v>28</v>
      </c>
      <c r="O6787">
        <f t="shared" ref="O6787:O6850" si="1180">SECOND(B6787)</f>
        <v>12</v>
      </c>
      <c r="P6787" s="8">
        <f t="shared" si="1172"/>
        <v>1.9583333333333331E-2</v>
      </c>
      <c r="Q6787" s="1">
        <f t="shared" si="1173"/>
        <v>43212.041666666664</v>
      </c>
      <c r="R6787">
        <f t="shared" si="1174"/>
        <v>15.9</v>
      </c>
      <c r="S6787" s="1">
        <f t="shared" ref="S6787:S6850" si="1181">DATE(YEAR(B6787),MONTH(B6787),DAY(B6787))+TIME(HOUR(B6787),0,0)</f>
        <v>43212.041666666664</v>
      </c>
      <c r="T6787">
        <f t="shared" si="1175"/>
        <v>15.9</v>
      </c>
      <c r="U6787">
        <f t="shared" si="1176"/>
        <v>0</v>
      </c>
      <c r="V6787" t="b">
        <f t="shared" ref="V6787:V6850" si="1182">U6787&gt;=1</f>
        <v>0</v>
      </c>
    </row>
    <row r="6788" spans="1:22" x14ac:dyDescent="0.4">
      <c r="A6788" t="s">
        <v>6107</v>
      </c>
      <c r="B6788" s="1">
        <v>43212.064456018517</v>
      </c>
      <c r="C6788">
        <v>3522</v>
      </c>
      <c r="D6788" t="s">
        <v>1537</v>
      </c>
      <c r="E6788">
        <v>4</v>
      </c>
      <c r="F6788" s="1">
        <v>43212.074884259258</v>
      </c>
      <c r="G6788">
        <v>621</v>
      </c>
      <c r="H6788" t="s">
        <v>829</v>
      </c>
      <c r="I6788">
        <v>11</v>
      </c>
      <c r="J6788">
        <v>14</v>
      </c>
      <c r="K6788">
        <v>2400</v>
      </c>
      <c r="L6788">
        <f t="shared" si="1177"/>
        <v>1</v>
      </c>
      <c r="M6788" t="b">
        <f t="shared" si="1178"/>
        <v>1</v>
      </c>
      <c r="N6788">
        <f t="shared" si="1179"/>
        <v>32</v>
      </c>
      <c r="O6788">
        <f t="shared" si="1180"/>
        <v>49</v>
      </c>
      <c r="P6788" s="8">
        <f t="shared" si="1172"/>
        <v>2.2789351851851852E-2</v>
      </c>
      <c r="Q6788" s="1">
        <f t="shared" si="1173"/>
        <v>43212.041666666664</v>
      </c>
      <c r="R6788">
        <f t="shared" si="1174"/>
        <v>15.9</v>
      </c>
      <c r="S6788" s="1">
        <f t="shared" si="1181"/>
        <v>43212.041666666664</v>
      </c>
      <c r="T6788">
        <f t="shared" si="1175"/>
        <v>15.9</v>
      </c>
      <c r="U6788">
        <f t="shared" si="1176"/>
        <v>0</v>
      </c>
      <c r="V6788" t="b">
        <f t="shared" si="1182"/>
        <v>0</v>
      </c>
    </row>
    <row r="6789" spans="1:22" x14ac:dyDescent="0.4">
      <c r="A6789" t="s">
        <v>6108</v>
      </c>
      <c r="B6789" s="1">
        <v>43212.068842592591</v>
      </c>
      <c r="C6789">
        <v>1115</v>
      </c>
      <c r="D6789" t="s">
        <v>997</v>
      </c>
      <c r="E6789">
        <v>7</v>
      </c>
      <c r="F6789" s="1">
        <v>43212.084930555553</v>
      </c>
      <c r="G6789">
        <v>1125</v>
      </c>
      <c r="H6789" t="s">
        <v>451</v>
      </c>
      <c r="I6789">
        <v>5</v>
      </c>
      <c r="J6789">
        <v>22</v>
      </c>
      <c r="K6789">
        <v>3430</v>
      </c>
      <c r="L6789">
        <f t="shared" si="1177"/>
        <v>1</v>
      </c>
      <c r="M6789" t="b">
        <f t="shared" si="1178"/>
        <v>1</v>
      </c>
      <c r="N6789">
        <f t="shared" si="1179"/>
        <v>39</v>
      </c>
      <c r="O6789">
        <f t="shared" si="1180"/>
        <v>8</v>
      </c>
      <c r="P6789" s="8">
        <f t="shared" si="1172"/>
        <v>2.7175925925925926E-2</v>
      </c>
      <c r="Q6789" s="1">
        <f t="shared" si="1173"/>
        <v>43212.041666666664</v>
      </c>
      <c r="R6789">
        <f t="shared" si="1174"/>
        <v>15.9</v>
      </c>
      <c r="S6789" s="1">
        <f t="shared" si="1181"/>
        <v>43212.041666666664</v>
      </c>
      <c r="T6789">
        <f t="shared" si="1175"/>
        <v>15.9</v>
      </c>
      <c r="U6789">
        <f t="shared" si="1176"/>
        <v>0</v>
      </c>
      <c r="V6789" t="b">
        <f t="shared" si="1182"/>
        <v>0</v>
      </c>
    </row>
    <row r="6790" spans="1:22" x14ac:dyDescent="0.4">
      <c r="A6790" t="s">
        <v>5832</v>
      </c>
      <c r="B6790" s="1">
        <v>43212.074247685188</v>
      </c>
      <c r="C6790">
        <v>1253</v>
      </c>
      <c r="D6790" t="s">
        <v>1402</v>
      </c>
      <c r="E6790">
        <v>5</v>
      </c>
      <c r="F6790" s="1">
        <v>43212.102141203701</v>
      </c>
      <c r="G6790">
        <v>1206</v>
      </c>
      <c r="H6790" t="s">
        <v>464</v>
      </c>
      <c r="I6790">
        <v>11</v>
      </c>
      <c r="J6790">
        <v>40</v>
      </c>
      <c r="K6790">
        <v>5840</v>
      </c>
      <c r="L6790">
        <f t="shared" si="1177"/>
        <v>1</v>
      </c>
      <c r="M6790" t="b">
        <f t="shared" si="1178"/>
        <v>1</v>
      </c>
      <c r="N6790">
        <f t="shared" si="1179"/>
        <v>46</v>
      </c>
      <c r="O6790">
        <f t="shared" si="1180"/>
        <v>55</v>
      </c>
      <c r="P6790" s="8">
        <f t="shared" si="1172"/>
        <v>3.2581018518518516E-2</v>
      </c>
      <c r="Q6790" s="1">
        <f t="shared" si="1173"/>
        <v>43212.041666666672</v>
      </c>
      <c r="R6790" t="e">
        <f t="shared" si="1174"/>
        <v>#N/A</v>
      </c>
      <c r="S6790" s="1">
        <f t="shared" si="1181"/>
        <v>43212.041666666664</v>
      </c>
      <c r="T6790">
        <f t="shared" si="1175"/>
        <v>15.9</v>
      </c>
      <c r="U6790">
        <f t="shared" si="1176"/>
        <v>0</v>
      </c>
      <c r="V6790" t="b">
        <f t="shared" si="1182"/>
        <v>0</v>
      </c>
    </row>
    <row r="6791" spans="1:22" x14ac:dyDescent="0.4">
      <c r="A6791" t="s">
        <v>6109</v>
      </c>
      <c r="B6791" s="1">
        <v>43212.07916666667</v>
      </c>
      <c r="C6791">
        <v>109</v>
      </c>
      <c r="D6791" t="s">
        <v>174</v>
      </c>
      <c r="E6791">
        <v>3</v>
      </c>
      <c r="F6791" s="1">
        <v>43212.106874999998</v>
      </c>
      <c r="G6791">
        <v>191</v>
      </c>
      <c r="H6791" t="s">
        <v>263</v>
      </c>
      <c r="I6791">
        <v>4</v>
      </c>
      <c r="J6791">
        <v>36</v>
      </c>
      <c r="K6791">
        <v>4610</v>
      </c>
      <c r="L6791">
        <f t="shared" si="1177"/>
        <v>1</v>
      </c>
      <c r="M6791" t="b">
        <f t="shared" si="1178"/>
        <v>1</v>
      </c>
      <c r="N6791">
        <f t="shared" si="1179"/>
        <v>54</v>
      </c>
      <c r="O6791">
        <f t="shared" si="1180"/>
        <v>0</v>
      </c>
      <c r="P6791" s="8">
        <f t="shared" si="1172"/>
        <v>3.7499999999999999E-2</v>
      </c>
      <c r="Q6791" s="1">
        <f t="shared" si="1173"/>
        <v>43212.041666666672</v>
      </c>
      <c r="R6791" t="e">
        <f t="shared" si="1174"/>
        <v>#N/A</v>
      </c>
      <c r="S6791" s="1">
        <f t="shared" si="1181"/>
        <v>43212.041666666664</v>
      </c>
      <c r="T6791">
        <f t="shared" si="1175"/>
        <v>15.9</v>
      </c>
      <c r="U6791">
        <f t="shared" si="1176"/>
        <v>0</v>
      </c>
      <c r="V6791" t="b">
        <f t="shared" si="1182"/>
        <v>0</v>
      </c>
    </row>
    <row r="6792" spans="1:22" x14ac:dyDescent="0.4">
      <c r="A6792" t="s">
        <v>5567</v>
      </c>
      <c r="B6792" s="1">
        <v>43212.083622685182</v>
      </c>
      <c r="C6792">
        <v>2112</v>
      </c>
      <c r="D6792" t="s">
        <v>717</v>
      </c>
      <c r="E6792">
        <v>9</v>
      </c>
      <c r="F6792" s="1">
        <v>43212.087361111109</v>
      </c>
      <c r="G6792">
        <v>2148</v>
      </c>
      <c r="H6792" t="s">
        <v>876</v>
      </c>
      <c r="I6792">
        <v>8</v>
      </c>
      <c r="J6792">
        <v>5</v>
      </c>
      <c r="K6792">
        <v>970</v>
      </c>
      <c r="L6792">
        <f t="shared" si="1177"/>
        <v>2</v>
      </c>
      <c r="M6792" t="b">
        <f t="shared" si="1178"/>
        <v>1</v>
      </c>
      <c r="N6792">
        <f t="shared" si="1179"/>
        <v>0</v>
      </c>
      <c r="O6792">
        <f t="shared" si="1180"/>
        <v>25</v>
      </c>
      <c r="P6792" s="8">
        <f t="shared" si="1172"/>
        <v>2.8935185185185189E-4</v>
      </c>
      <c r="Q6792" s="1">
        <f t="shared" si="1173"/>
        <v>43212.083333333328</v>
      </c>
      <c r="R6792" t="e">
        <f t="shared" si="1174"/>
        <v>#N/A</v>
      </c>
      <c r="S6792" s="1">
        <f t="shared" si="1181"/>
        <v>43212.083333333336</v>
      </c>
      <c r="T6792">
        <f t="shared" si="1175"/>
        <v>15.4</v>
      </c>
      <c r="U6792">
        <f t="shared" si="1176"/>
        <v>0</v>
      </c>
      <c r="V6792" t="b">
        <f t="shared" si="1182"/>
        <v>0</v>
      </c>
    </row>
    <row r="6793" spans="1:22" x14ac:dyDescent="0.4">
      <c r="A6793" t="s">
        <v>6110</v>
      </c>
      <c r="B6793" s="1">
        <v>43212.08798611111</v>
      </c>
      <c r="C6793">
        <v>1407</v>
      </c>
      <c r="D6793" t="s">
        <v>486</v>
      </c>
      <c r="E6793">
        <v>4</v>
      </c>
      <c r="F6793" s="1">
        <v>43212.097650462965</v>
      </c>
      <c r="G6793">
        <v>1642</v>
      </c>
      <c r="H6793" t="s">
        <v>764</v>
      </c>
      <c r="I6793">
        <v>3</v>
      </c>
      <c r="J6793">
        <v>13</v>
      </c>
      <c r="K6793">
        <v>2360</v>
      </c>
      <c r="L6793">
        <f t="shared" si="1177"/>
        <v>2</v>
      </c>
      <c r="M6793" t="b">
        <f t="shared" si="1178"/>
        <v>1</v>
      </c>
      <c r="N6793">
        <f t="shared" si="1179"/>
        <v>6</v>
      </c>
      <c r="O6793">
        <f t="shared" si="1180"/>
        <v>42</v>
      </c>
      <c r="P6793" s="8">
        <f t="shared" si="1172"/>
        <v>4.6527777777777774E-3</v>
      </c>
      <c r="Q6793" s="1">
        <f t="shared" si="1173"/>
        <v>43212.083333333328</v>
      </c>
      <c r="R6793" t="e">
        <f t="shared" si="1174"/>
        <v>#N/A</v>
      </c>
      <c r="S6793" s="1">
        <f t="shared" si="1181"/>
        <v>43212.083333333336</v>
      </c>
      <c r="T6793">
        <f t="shared" si="1175"/>
        <v>15.4</v>
      </c>
      <c r="U6793">
        <f t="shared" si="1176"/>
        <v>0</v>
      </c>
      <c r="V6793" t="b">
        <f t="shared" si="1182"/>
        <v>0</v>
      </c>
    </row>
    <row r="6794" spans="1:22" x14ac:dyDescent="0.4">
      <c r="A6794" t="s">
        <v>6111</v>
      </c>
      <c r="B6794" s="1">
        <v>43212.092928240738</v>
      </c>
      <c r="C6794">
        <v>1004</v>
      </c>
      <c r="D6794" t="s">
        <v>2129</v>
      </c>
      <c r="E6794">
        <v>1</v>
      </c>
      <c r="F6794" s="1">
        <v>43212.140752314815</v>
      </c>
      <c r="G6794">
        <v>1004</v>
      </c>
      <c r="H6794" t="s">
        <v>2129</v>
      </c>
      <c r="I6794">
        <v>1</v>
      </c>
      <c r="J6794">
        <v>65</v>
      </c>
      <c r="K6794">
        <v>8650</v>
      </c>
      <c r="L6794">
        <f t="shared" si="1177"/>
        <v>2</v>
      </c>
      <c r="M6794" t="b">
        <f t="shared" si="1178"/>
        <v>1</v>
      </c>
      <c r="N6794">
        <f t="shared" si="1179"/>
        <v>13</v>
      </c>
      <c r="O6794">
        <f t="shared" si="1180"/>
        <v>49</v>
      </c>
      <c r="P6794" s="8">
        <f t="shared" si="1172"/>
        <v>9.5949074074074079E-3</v>
      </c>
      <c r="Q6794" s="1">
        <f t="shared" si="1173"/>
        <v>43212.083333333328</v>
      </c>
      <c r="R6794" t="e">
        <f t="shared" si="1174"/>
        <v>#N/A</v>
      </c>
      <c r="S6794" s="1">
        <f t="shared" si="1181"/>
        <v>43212.083333333336</v>
      </c>
      <c r="T6794">
        <f t="shared" si="1175"/>
        <v>15.4</v>
      </c>
      <c r="U6794">
        <f t="shared" si="1176"/>
        <v>0</v>
      </c>
      <c r="V6794" t="b">
        <f t="shared" si="1182"/>
        <v>0</v>
      </c>
    </row>
    <row r="6795" spans="1:22" x14ac:dyDescent="0.4">
      <c r="A6795" t="s">
        <v>3597</v>
      </c>
      <c r="B6795" s="1">
        <v>43212.098043981481</v>
      </c>
      <c r="C6795">
        <v>507</v>
      </c>
      <c r="D6795" t="s">
        <v>2956</v>
      </c>
      <c r="E6795">
        <v>1</v>
      </c>
      <c r="F6795" s="1">
        <v>43212.101539351854</v>
      </c>
      <c r="G6795">
        <v>587</v>
      </c>
      <c r="H6795" t="s">
        <v>1789</v>
      </c>
      <c r="I6795">
        <v>8</v>
      </c>
      <c r="J6795">
        <v>4</v>
      </c>
      <c r="K6795">
        <v>720</v>
      </c>
      <c r="L6795">
        <f t="shared" si="1177"/>
        <v>2</v>
      </c>
      <c r="M6795" t="b">
        <f t="shared" si="1178"/>
        <v>1</v>
      </c>
      <c r="N6795">
        <f t="shared" si="1179"/>
        <v>21</v>
      </c>
      <c r="O6795">
        <f t="shared" si="1180"/>
        <v>11</v>
      </c>
      <c r="P6795" s="8">
        <f t="shared" si="1172"/>
        <v>1.4710648148148148E-2</v>
      </c>
      <c r="Q6795" s="1">
        <f t="shared" si="1173"/>
        <v>43212.083333333336</v>
      </c>
      <c r="R6795">
        <f t="shared" si="1174"/>
        <v>15.4</v>
      </c>
      <c r="S6795" s="1">
        <f t="shared" si="1181"/>
        <v>43212.083333333336</v>
      </c>
      <c r="T6795">
        <f t="shared" si="1175"/>
        <v>15.4</v>
      </c>
      <c r="U6795">
        <f t="shared" si="1176"/>
        <v>0</v>
      </c>
      <c r="V6795" t="b">
        <f t="shared" si="1182"/>
        <v>0</v>
      </c>
    </row>
    <row r="6796" spans="1:22" x14ac:dyDescent="0.4">
      <c r="A6796" t="s">
        <v>63</v>
      </c>
      <c r="B6796" s="1">
        <v>43212.10361111111</v>
      </c>
      <c r="C6796">
        <v>811</v>
      </c>
      <c r="D6796" t="s">
        <v>367</v>
      </c>
      <c r="E6796">
        <v>19</v>
      </c>
      <c r="F6796" s="1">
        <v>43212.11377314815</v>
      </c>
      <c r="G6796">
        <v>828</v>
      </c>
      <c r="H6796" t="s">
        <v>2506</v>
      </c>
      <c r="I6796">
        <v>6</v>
      </c>
      <c r="J6796">
        <v>13</v>
      </c>
      <c r="K6796">
        <v>1810</v>
      </c>
      <c r="L6796">
        <f t="shared" si="1177"/>
        <v>2</v>
      </c>
      <c r="M6796" t="b">
        <f t="shared" si="1178"/>
        <v>1</v>
      </c>
      <c r="N6796">
        <f t="shared" si="1179"/>
        <v>29</v>
      </c>
      <c r="O6796">
        <f t="shared" si="1180"/>
        <v>12</v>
      </c>
      <c r="P6796" s="8">
        <f t="shared" si="1172"/>
        <v>2.0277777777777777E-2</v>
      </c>
      <c r="Q6796" s="1">
        <f t="shared" si="1173"/>
        <v>43212.083333333328</v>
      </c>
      <c r="R6796" t="e">
        <f t="shared" si="1174"/>
        <v>#N/A</v>
      </c>
      <c r="S6796" s="1">
        <f t="shared" si="1181"/>
        <v>43212.083333333336</v>
      </c>
      <c r="T6796">
        <f t="shared" si="1175"/>
        <v>15.4</v>
      </c>
      <c r="U6796">
        <f t="shared" si="1176"/>
        <v>0</v>
      </c>
      <c r="V6796" t="b">
        <f t="shared" si="1182"/>
        <v>0</v>
      </c>
    </row>
    <row r="6797" spans="1:22" x14ac:dyDescent="0.4">
      <c r="A6797" t="s">
        <v>6112</v>
      </c>
      <c r="B6797" s="1">
        <v>43212.108668981484</v>
      </c>
      <c r="C6797">
        <v>2235</v>
      </c>
      <c r="D6797" t="s">
        <v>3352</v>
      </c>
      <c r="E6797">
        <v>8</v>
      </c>
      <c r="F6797" s="1">
        <v>43212.535567129627</v>
      </c>
      <c r="G6797">
        <v>2235</v>
      </c>
      <c r="H6797" t="s">
        <v>3352</v>
      </c>
      <c r="I6797">
        <v>1</v>
      </c>
      <c r="J6797">
        <v>73</v>
      </c>
      <c r="K6797">
        <v>8740</v>
      </c>
      <c r="L6797">
        <f t="shared" si="1177"/>
        <v>2</v>
      </c>
      <c r="M6797" t="b">
        <f t="shared" si="1178"/>
        <v>1</v>
      </c>
      <c r="N6797">
        <f t="shared" si="1179"/>
        <v>36</v>
      </c>
      <c r="O6797">
        <f t="shared" si="1180"/>
        <v>29</v>
      </c>
      <c r="P6797" s="8">
        <f t="shared" si="1172"/>
        <v>2.5335648148148149E-2</v>
      </c>
      <c r="Q6797" s="1">
        <f t="shared" si="1173"/>
        <v>43212.083333333336</v>
      </c>
      <c r="R6797">
        <f t="shared" si="1174"/>
        <v>15.4</v>
      </c>
      <c r="S6797" s="1">
        <f t="shared" si="1181"/>
        <v>43212.083333333336</v>
      </c>
      <c r="T6797">
        <f t="shared" si="1175"/>
        <v>15.4</v>
      </c>
      <c r="U6797">
        <f t="shared" si="1176"/>
        <v>0</v>
      </c>
      <c r="V6797" t="b">
        <f t="shared" si="1182"/>
        <v>0</v>
      </c>
    </row>
    <row r="6798" spans="1:22" x14ac:dyDescent="0.4">
      <c r="A6798" t="s">
        <v>6113</v>
      </c>
      <c r="B6798" s="1">
        <v>43212.11478009259</v>
      </c>
      <c r="C6798">
        <v>525</v>
      </c>
      <c r="D6798" t="s">
        <v>484</v>
      </c>
      <c r="E6798">
        <v>3</v>
      </c>
      <c r="F6798" s="1">
        <v>43212.530185185184</v>
      </c>
      <c r="G6798">
        <v>525</v>
      </c>
      <c r="H6798" t="s">
        <v>484</v>
      </c>
      <c r="I6798">
        <v>3</v>
      </c>
      <c r="J6798">
        <v>57</v>
      </c>
      <c r="K6798">
        <v>16430</v>
      </c>
      <c r="L6798">
        <f t="shared" si="1177"/>
        <v>2</v>
      </c>
      <c r="M6798" t="b">
        <f t="shared" si="1178"/>
        <v>1</v>
      </c>
      <c r="N6798">
        <f t="shared" si="1179"/>
        <v>45</v>
      </c>
      <c r="O6798">
        <f t="shared" si="1180"/>
        <v>17</v>
      </c>
      <c r="P6798" s="8">
        <f t="shared" si="1172"/>
        <v>3.1446759259259258E-2</v>
      </c>
      <c r="Q6798" s="1">
        <f t="shared" si="1173"/>
        <v>43212.083333333328</v>
      </c>
      <c r="R6798" t="e">
        <f t="shared" si="1174"/>
        <v>#N/A</v>
      </c>
      <c r="S6798" s="1">
        <f t="shared" si="1181"/>
        <v>43212.083333333336</v>
      </c>
      <c r="T6798">
        <f t="shared" si="1175"/>
        <v>15.4</v>
      </c>
      <c r="U6798">
        <f t="shared" si="1176"/>
        <v>0</v>
      </c>
      <c r="V6798" t="b">
        <f t="shared" si="1182"/>
        <v>0</v>
      </c>
    </row>
    <row r="6799" spans="1:22" x14ac:dyDescent="0.4">
      <c r="A6799" t="s">
        <v>5537</v>
      </c>
      <c r="B6799" s="1">
        <v>43212.121423611112</v>
      </c>
      <c r="C6799">
        <v>153</v>
      </c>
      <c r="D6799" t="s">
        <v>102</v>
      </c>
      <c r="E6799">
        <v>7</v>
      </c>
      <c r="F6799" s="1">
        <v>43212.13144675926</v>
      </c>
      <c r="G6799">
        <v>176</v>
      </c>
      <c r="H6799" t="s">
        <v>48</v>
      </c>
      <c r="I6799">
        <v>10</v>
      </c>
      <c r="J6799">
        <v>13</v>
      </c>
      <c r="K6799">
        <v>2470</v>
      </c>
      <c r="L6799">
        <f t="shared" si="1177"/>
        <v>2</v>
      </c>
      <c r="M6799" t="b">
        <f t="shared" si="1178"/>
        <v>1</v>
      </c>
      <c r="N6799">
        <f t="shared" si="1179"/>
        <v>54</v>
      </c>
      <c r="O6799">
        <f t="shared" si="1180"/>
        <v>51</v>
      </c>
      <c r="P6799" s="8">
        <f t="shared" si="1172"/>
        <v>3.8090277777777778E-2</v>
      </c>
      <c r="Q6799" s="1">
        <f t="shared" si="1173"/>
        <v>43212.083333333336</v>
      </c>
      <c r="R6799">
        <f t="shared" si="1174"/>
        <v>15.4</v>
      </c>
      <c r="S6799" s="1">
        <f t="shared" si="1181"/>
        <v>43212.083333333336</v>
      </c>
      <c r="T6799">
        <f t="shared" si="1175"/>
        <v>15.4</v>
      </c>
      <c r="U6799">
        <f t="shared" si="1176"/>
        <v>0</v>
      </c>
      <c r="V6799" t="b">
        <f t="shared" si="1182"/>
        <v>0</v>
      </c>
    </row>
    <row r="6800" spans="1:22" x14ac:dyDescent="0.4">
      <c r="A6800" t="s">
        <v>6114</v>
      </c>
      <c r="B6800" s="1">
        <v>43212.126921296294</v>
      </c>
      <c r="C6800">
        <v>3102</v>
      </c>
      <c r="D6800" t="s">
        <v>2331</v>
      </c>
      <c r="E6800">
        <v>10</v>
      </c>
      <c r="F6800" s="1">
        <v>43212.130729166667</v>
      </c>
      <c r="G6800">
        <v>172</v>
      </c>
      <c r="H6800" t="s">
        <v>2832</v>
      </c>
      <c r="I6800">
        <v>3</v>
      </c>
      <c r="J6800">
        <v>5</v>
      </c>
      <c r="K6800">
        <v>560</v>
      </c>
      <c r="L6800">
        <f t="shared" si="1177"/>
        <v>3</v>
      </c>
      <c r="M6800" t="b">
        <f t="shared" si="1178"/>
        <v>1</v>
      </c>
      <c r="N6800">
        <f t="shared" si="1179"/>
        <v>2</v>
      </c>
      <c r="O6800">
        <f t="shared" si="1180"/>
        <v>46</v>
      </c>
      <c r="P6800" s="8">
        <f t="shared" ref="P6800:P6863" si="1183">TIME(0,MINUTE(B6800),SECOND(B6800))</f>
        <v>1.9212962962962962E-3</v>
      </c>
      <c r="Q6800" s="1">
        <f t="shared" ref="Q6800:Q6863" si="1184">B6800-P6800</f>
        <v>43212.125</v>
      </c>
      <c r="R6800">
        <f t="shared" si="1174"/>
        <v>15.2</v>
      </c>
      <c r="S6800" s="1">
        <f t="shared" si="1181"/>
        <v>43212.125</v>
      </c>
      <c r="T6800">
        <f t="shared" si="1175"/>
        <v>15.2</v>
      </c>
      <c r="U6800">
        <f t="shared" si="1176"/>
        <v>0</v>
      </c>
      <c r="V6800" t="b">
        <f t="shared" si="1182"/>
        <v>0</v>
      </c>
    </row>
    <row r="6801" spans="1:22" x14ac:dyDescent="0.4">
      <c r="A6801" t="s">
        <v>6115</v>
      </c>
      <c r="B6801" s="1">
        <v>43212.132569444446</v>
      </c>
      <c r="C6801">
        <v>2175</v>
      </c>
      <c r="D6801" t="s">
        <v>1637</v>
      </c>
      <c r="E6801">
        <v>2</v>
      </c>
      <c r="F6801" s="1">
        <v>43212.143437500003</v>
      </c>
      <c r="G6801">
        <v>1911</v>
      </c>
      <c r="H6801" t="s">
        <v>357</v>
      </c>
      <c r="I6801">
        <v>7</v>
      </c>
      <c r="J6801">
        <v>15</v>
      </c>
      <c r="K6801">
        <v>2650</v>
      </c>
      <c r="L6801">
        <f t="shared" si="1177"/>
        <v>3</v>
      </c>
      <c r="M6801" t="b">
        <f t="shared" si="1178"/>
        <v>1</v>
      </c>
      <c r="N6801">
        <f t="shared" si="1179"/>
        <v>10</v>
      </c>
      <c r="O6801">
        <f t="shared" si="1180"/>
        <v>54</v>
      </c>
      <c r="P6801" s="8">
        <f t="shared" si="1183"/>
        <v>7.5694444444444446E-3</v>
      </c>
      <c r="Q6801" s="1">
        <f t="shared" si="1184"/>
        <v>43212.125</v>
      </c>
      <c r="R6801">
        <f t="shared" si="1174"/>
        <v>15.2</v>
      </c>
      <c r="S6801" s="1">
        <f t="shared" si="1181"/>
        <v>43212.125</v>
      </c>
      <c r="T6801">
        <f t="shared" si="1175"/>
        <v>15.2</v>
      </c>
      <c r="U6801">
        <f t="shared" si="1176"/>
        <v>0</v>
      </c>
      <c r="V6801" t="b">
        <f t="shared" si="1182"/>
        <v>0</v>
      </c>
    </row>
    <row r="6802" spans="1:22" x14ac:dyDescent="0.4">
      <c r="A6802" t="s">
        <v>6116</v>
      </c>
      <c r="B6802" s="1">
        <v>43212.140868055554</v>
      </c>
      <c r="C6802">
        <v>1964</v>
      </c>
      <c r="D6802" t="s">
        <v>1540</v>
      </c>
      <c r="E6802">
        <v>9</v>
      </c>
      <c r="F6802" s="1">
        <v>43212.150057870371</v>
      </c>
      <c r="G6802">
        <v>1940</v>
      </c>
      <c r="H6802" t="s">
        <v>1292</v>
      </c>
      <c r="I6802">
        <v>2</v>
      </c>
      <c r="J6802">
        <v>12</v>
      </c>
      <c r="K6802">
        <v>1670</v>
      </c>
      <c r="L6802">
        <f t="shared" si="1177"/>
        <v>3</v>
      </c>
      <c r="M6802" t="b">
        <f t="shared" si="1178"/>
        <v>1</v>
      </c>
      <c r="N6802">
        <f t="shared" si="1179"/>
        <v>22</v>
      </c>
      <c r="O6802">
        <f t="shared" si="1180"/>
        <v>51</v>
      </c>
      <c r="P6802" s="8">
        <f t="shared" si="1183"/>
        <v>1.5868055555555555E-2</v>
      </c>
      <c r="Q6802" s="1">
        <f t="shared" si="1184"/>
        <v>43212.125</v>
      </c>
      <c r="R6802">
        <f t="shared" si="1174"/>
        <v>15.2</v>
      </c>
      <c r="S6802" s="1">
        <f t="shared" si="1181"/>
        <v>43212.125</v>
      </c>
      <c r="T6802">
        <f t="shared" si="1175"/>
        <v>15.2</v>
      </c>
      <c r="U6802">
        <f t="shared" si="1176"/>
        <v>0</v>
      </c>
      <c r="V6802" t="b">
        <f t="shared" si="1182"/>
        <v>0</v>
      </c>
    </row>
    <row r="6803" spans="1:22" x14ac:dyDescent="0.4">
      <c r="A6803" t="s">
        <v>6117</v>
      </c>
      <c r="B6803" s="1">
        <v>43212.148333333331</v>
      </c>
      <c r="C6803">
        <v>2219</v>
      </c>
      <c r="D6803" t="s">
        <v>189</v>
      </c>
      <c r="E6803">
        <v>10</v>
      </c>
      <c r="F6803" s="1">
        <v>43212.537245370368</v>
      </c>
      <c r="G6803">
        <v>2362</v>
      </c>
      <c r="H6803" t="s">
        <v>630</v>
      </c>
      <c r="I6803">
        <v>4</v>
      </c>
      <c r="J6803">
        <v>18</v>
      </c>
      <c r="K6803">
        <v>1590</v>
      </c>
      <c r="L6803">
        <f t="shared" si="1177"/>
        <v>3</v>
      </c>
      <c r="M6803" t="b">
        <f t="shared" si="1178"/>
        <v>1</v>
      </c>
      <c r="N6803">
        <f t="shared" si="1179"/>
        <v>33</v>
      </c>
      <c r="O6803">
        <f t="shared" si="1180"/>
        <v>36</v>
      </c>
      <c r="P6803" s="8">
        <f t="shared" si="1183"/>
        <v>2.3333333333333334E-2</v>
      </c>
      <c r="Q6803" s="1">
        <f t="shared" si="1184"/>
        <v>43212.125</v>
      </c>
      <c r="R6803">
        <f t="shared" si="1174"/>
        <v>15.2</v>
      </c>
      <c r="S6803" s="1">
        <f t="shared" si="1181"/>
        <v>43212.125</v>
      </c>
      <c r="T6803">
        <f t="shared" si="1175"/>
        <v>15.2</v>
      </c>
      <c r="U6803">
        <f t="shared" si="1176"/>
        <v>0</v>
      </c>
      <c r="V6803" t="b">
        <f t="shared" si="1182"/>
        <v>0</v>
      </c>
    </row>
    <row r="6804" spans="1:22" x14ac:dyDescent="0.4">
      <c r="A6804" t="s">
        <v>6118</v>
      </c>
      <c r="B6804" s="1">
        <v>43212.159548611111</v>
      </c>
      <c r="C6804">
        <v>819</v>
      </c>
      <c r="D6804" t="s">
        <v>1739</v>
      </c>
      <c r="E6804">
        <v>10</v>
      </c>
      <c r="F6804" s="1">
        <v>43212.167511574073</v>
      </c>
      <c r="G6804">
        <v>819</v>
      </c>
      <c r="H6804" t="s">
        <v>1739</v>
      </c>
      <c r="I6804">
        <v>10</v>
      </c>
      <c r="J6804">
        <v>11</v>
      </c>
      <c r="K6804">
        <v>690</v>
      </c>
      <c r="L6804">
        <f t="shared" si="1177"/>
        <v>3</v>
      </c>
      <c r="M6804" t="b">
        <f t="shared" si="1178"/>
        <v>1</v>
      </c>
      <c r="N6804">
        <f t="shared" si="1179"/>
        <v>49</v>
      </c>
      <c r="O6804">
        <f t="shared" si="1180"/>
        <v>45</v>
      </c>
      <c r="P6804" s="8">
        <f t="shared" si="1183"/>
        <v>3.4548611111111113E-2</v>
      </c>
      <c r="Q6804" s="1">
        <f t="shared" si="1184"/>
        <v>43212.125</v>
      </c>
      <c r="R6804">
        <f t="shared" si="1174"/>
        <v>15.2</v>
      </c>
      <c r="S6804" s="1">
        <f t="shared" si="1181"/>
        <v>43212.125</v>
      </c>
      <c r="T6804">
        <f t="shared" si="1175"/>
        <v>15.2</v>
      </c>
      <c r="U6804">
        <f t="shared" si="1176"/>
        <v>0</v>
      </c>
      <c r="V6804" t="b">
        <f t="shared" si="1182"/>
        <v>0</v>
      </c>
    </row>
    <row r="6805" spans="1:22" x14ac:dyDescent="0.4">
      <c r="A6805" t="s">
        <v>6119</v>
      </c>
      <c r="B6805" s="1">
        <v>43212.168321759258</v>
      </c>
      <c r="C6805">
        <v>1130</v>
      </c>
      <c r="D6805" t="s">
        <v>2603</v>
      </c>
      <c r="E6805">
        <v>5</v>
      </c>
      <c r="F6805" s="1">
        <v>43212.186030092591</v>
      </c>
      <c r="G6805">
        <v>1139</v>
      </c>
      <c r="H6805" t="s">
        <v>605</v>
      </c>
      <c r="I6805">
        <v>1</v>
      </c>
      <c r="J6805">
        <v>24</v>
      </c>
      <c r="K6805">
        <v>4580</v>
      </c>
      <c r="L6805">
        <f t="shared" si="1177"/>
        <v>4</v>
      </c>
      <c r="M6805" t="b">
        <f t="shared" si="1178"/>
        <v>1</v>
      </c>
      <c r="N6805">
        <f t="shared" si="1179"/>
        <v>2</v>
      </c>
      <c r="O6805">
        <f t="shared" si="1180"/>
        <v>23</v>
      </c>
      <c r="P6805" s="8">
        <f t="shared" si="1183"/>
        <v>1.6550925925925926E-3</v>
      </c>
      <c r="Q6805" s="1">
        <f t="shared" si="1184"/>
        <v>43212.166666666664</v>
      </c>
      <c r="R6805">
        <f t="shared" si="1174"/>
        <v>14.9</v>
      </c>
      <c r="S6805" s="1">
        <f t="shared" si="1181"/>
        <v>43212.166666666664</v>
      </c>
      <c r="T6805">
        <f t="shared" si="1175"/>
        <v>14.9</v>
      </c>
      <c r="U6805">
        <f t="shared" si="1176"/>
        <v>0</v>
      </c>
      <c r="V6805" t="b">
        <f t="shared" si="1182"/>
        <v>0</v>
      </c>
    </row>
    <row r="6806" spans="1:22" x14ac:dyDescent="0.4">
      <c r="A6806" t="s">
        <v>6120</v>
      </c>
      <c r="B6806" s="1">
        <v>43212.180208333331</v>
      </c>
      <c r="C6806">
        <v>825</v>
      </c>
      <c r="D6806" t="s">
        <v>413</v>
      </c>
      <c r="E6806">
        <v>13</v>
      </c>
      <c r="F6806" s="1">
        <v>43212.196493055555</v>
      </c>
      <c r="G6806">
        <v>812</v>
      </c>
      <c r="H6806" t="s">
        <v>56</v>
      </c>
      <c r="I6806">
        <v>3</v>
      </c>
      <c r="J6806">
        <v>23</v>
      </c>
      <c r="K6806">
        <v>4230</v>
      </c>
      <c r="L6806">
        <f t="shared" si="1177"/>
        <v>4</v>
      </c>
      <c r="M6806" t="b">
        <f t="shared" si="1178"/>
        <v>1</v>
      </c>
      <c r="N6806">
        <f t="shared" si="1179"/>
        <v>19</v>
      </c>
      <c r="O6806">
        <f t="shared" si="1180"/>
        <v>30</v>
      </c>
      <c r="P6806" s="8">
        <f t="shared" si="1183"/>
        <v>1.3541666666666667E-2</v>
      </c>
      <c r="Q6806" s="1">
        <f t="shared" si="1184"/>
        <v>43212.166666666664</v>
      </c>
      <c r="R6806">
        <f t="shared" si="1174"/>
        <v>14.9</v>
      </c>
      <c r="S6806" s="1">
        <f t="shared" si="1181"/>
        <v>43212.166666666664</v>
      </c>
      <c r="T6806">
        <f t="shared" si="1175"/>
        <v>14.9</v>
      </c>
      <c r="U6806">
        <f t="shared" si="1176"/>
        <v>0</v>
      </c>
      <c r="V6806" t="b">
        <f t="shared" si="1182"/>
        <v>0</v>
      </c>
    </row>
    <row r="6807" spans="1:22" x14ac:dyDescent="0.4">
      <c r="A6807" t="s">
        <v>5843</v>
      </c>
      <c r="B6807" s="1">
        <v>43212.193113425928</v>
      </c>
      <c r="C6807">
        <v>361</v>
      </c>
      <c r="D6807" t="s">
        <v>169</v>
      </c>
      <c r="E6807">
        <v>8</v>
      </c>
      <c r="F6807" s="1">
        <v>43212.196620370371</v>
      </c>
      <c r="G6807">
        <v>383</v>
      </c>
      <c r="H6807" t="s">
        <v>1211</v>
      </c>
      <c r="I6807">
        <v>9</v>
      </c>
      <c r="J6807">
        <v>4</v>
      </c>
      <c r="K6807">
        <v>840</v>
      </c>
      <c r="L6807">
        <f t="shared" si="1177"/>
        <v>4</v>
      </c>
      <c r="M6807" t="b">
        <f t="shared" si="1178"/>
        <v>1</v>
      </c>
      <c r="N6807">
        <f t="shared" si="1179"/>
        <v>38</v>
      </c>
      <c r="O6807">
        <f t="shared" si="1180"/>
        <v>5</v>
      </c>
      <c r="P6807" s="8">
        <f t="shared" si="1183"/>
        <v>2.6446759259259264E-2</v>
      </c>
      <c r="Q6807" s="1">
        <f t="shared" si="1184"/>
        <v>43212.166666666672</v>
      </c>
      <c r="R6807" t="e">
        <f t="shared" si="1174"/>
        <v>#N/A</v>
      </c>
      <c r="S6807" s="1">
        <f t="shared" si="1181"/>
        <v>43212.166666666664</v>
      </c>
      <c r="T6807">
        <f t="shared" si="1175"/>
        <v>14.9</v>
      </c>
      <c r="U6807">
        <f t="shared" si="1176"/>
        <v>0</v>
      </c>
      <c r="V6807" t="b">
        <f t="shared" si="1182"/>
        <v>0</v>
      </c>
    </row>
    <row r="6808" spans="1:22" x14ac:dyDescent="0.4">
      <c r="A6808" t="s">
        <v>6121</v>
      </c>
      <c r="B6808" s="1">
        <v>43212.209837962961</v>
      </c>
      <c r="C6808">
        <v>746</v>
      </c>
      <c r="D6808" t="s">
        <v>1383</v>
      </c>
      <c r="E6808">
        <v>5</v>
      </c>
      <c r="F6808" s="1">
        <v>43212.236319444448</v>
      </c>
      <c r="G6808">
        <v>210</v>
      </c>
      <c r="H6808" t="s">
        <v>397</v>
      </c>
      <c r="I6808">
        <v>2</v>
      </c>
      <c r="J6808">
        <v>37</v>
      </c>
      <c r="K6808">
        <v>8770</v>
      </c>
      <c r="L6808">
        <f t="shared" si="1177"/>
        <v>5</v>
      </c>
      <c r="M6808" t="b">
        <f t="shared" si="1178"/>
        <v>1</v>
      </c>
      <c r="N6808">
        <f t="shared" si="1179"/>
        <v>2</v>
      </c>
      <c r="O6808">
        <f t="shared" si="1180"/>
        <v>10</v>
      </c>
      <c r="P6808" s="8">
        <f t="shared" si="1183"/>
        <v>1.5046296296296294E-3</v>
      </c>
      <c r="Q6808" s="1">
        <f t="shared" si="1184"/>
        <v>43212.208333333328</v>
      </c>
      <c r="R6808" t="e">
        <f t="shared" si="1174"/>
        <v>#N/A</v>
      </c>
      <c r="S6808" s="1">
        <f t="shared" si="1181"/>
        <v>43212.208333333336</v>
      </c>
      <c r="T6808">
        <f t="shared" si="1175"/>
        <v>14.8</v>
      </c>
      <c r="U6808">
        <f t="shared" si="1176"/>
        <v>0</v>
      </c>
      <c r="V6808" t="b">
        <f t="shared" si="1182"/>
        <v>0</v>
      </c>
    </row>
    <row r="6809" spans="1:22" x14ac:dyDescent="0.4">
      <c r="A6809" t="s">
        <v>5636</v>
      </c>
      <c r="B6809" s="1">
        <v>43212.226006944446</v>
      </c>
      <c r="C6809">
        <v>1146</v>
      </c>
      <c r="D6809" t="s">
        <v>272</v>
      </c>
      <c r="E6809">
        <v>10</v>
      </c>
      <c r="F6809" s="1">
        <v>43212.242199074077</v>
      </c>
      <c r="G6809">
        <v>1150</v>
      </c>
      <c r="H6809" t="s">
        <v>3692</v>
      </c>
      <c r="I6809">
        <v>1</v>
      </c>
      <c r="J6809">
        <v>22</v>
      </c>
      <c r="K6809">
        <v>4450</v>
      </c>
      <c r="L6809">
        <f t="shared" si="1177"/>
        <v>5</v>
      </c>
      <c r="M6809" t="b">
        <f t="shared" si="1178"/>
        <v>1</v>
      </c>
      <c r="N6809">
        <f t="shared" si="1179"/>
        <v>25</v>
      </c>
      <c r="O6809">
        <f t="shared" si="1180"/>
        <v>27</v>
      </c>
      <c r="P6809" s="8">
        <f t="shared" si="1183"/>
        <v>1.7673611111111109E-2</v>
      </c>
      <c r="Q6809" s="1">
        <f t="shared" si="1184"/>
        <v>43212.208333333336</v>
      </c>
      <c r="R6809">
        <f t="shared" si="1174"/>
        <v>14.8</v>
      </c>
      <c r="S6809" s="1">
        <f t="shared" si="1181"/>
        <v>43212.208333333336</v>
      </c>
      <c r="T6809">
        <f t="shared" si="1175"/>
        <v>14.8</v>
      </c>
      <c r="U6809">
        <f t="shared" si="1176"/>
        <v>0</v>
      </c>
      <c r="V6809" t="b">
        <f t="shared" si="1182"/>
        <v>0</v>
      </c>
    </row>
    <row r="6810" spans="1:22" x14ac:dyDescent="0.4">
      <c r="A6810" t="s">
        <v>5888</v>
      </c>
      <c r="B6810" s="1">
        <v>43212.247349537036</v>
      </c>
      <c r="C6810">
        <v>224</v>
      </c>
      <c r="D6810" t="s">
        <v>1146</v>
      </c>
      <c r="E6810">
        <v>10</v>
      </c>
      <c r="F6810" s="1">
        <v>43212.251180555555</v>
      </c>
      <c r="G6810">
        <v>216</v>
      </c>
      <c r="H6810" t="s">
        <v>1299</v>
      </c>
      <c r="I6810">
        <v>2</v>
      </c>
      <c r="J6810">
        <v>5</v>
      </c>
      <c r="K6810">
        <v>630</v>
      </c>
      <c r="L6810">
        <f t="shared" si="1177"/>
        <v>5</v>
      </c>
      <c r="M6810" t="b">
        <f t="shared" si="1178"/>
        <v>1</v>
      </c>
      <c r="N6810">
        <f t="shared" si="1179"/>
        <v>56</v>
      </c>
      <c r="O6810">
        <f t="shared" si="1180"/>
        <v>11</v>
      </c>
      <c r="P6810" s="8">
        <f t="shared" si="1183"/>
        <v>3.9016203703703699E-2</v>
      </c>
      <c r="Q6810" s="1">
        <f t="shared" si="1184"/>
        <v>43212.208333333336</v>
      </c>
      <c r="R6810">
        <f t="shared" si="1174"/>
        <v>14.8</v>
      </c>
      <c r="S6810" s="1">
        <f t="shared" si="1181"/>
        <v>43212.208333333336</v>
      </c>
      <c r="T6810">
        <f t="shared" si="1175"/>
        <v>14.8</v>
      </c>
      <c r="U6810">
        <f t="shared" si="1176"/>
        <v>0</v>
      </c>
      <c r="V6810" t="b">
        <f t="shared" si="1182"/>
        <v>0</v>
      </c>
    </row>
    <row r="6811" spans="1:22" x14ac:dyDescent="0.4">
      <c r="A6811" t="s">
        <v>347</v>
      </c>
      <c r="B6811" s="1">
        <v>43212.267604166664</v>
      </c>
      <c r="C6811">
        <v>386</v>
      </c>
      <c r="D6811" t="s">
        <v>1227</v>
      </c>
      <c r="E6811">
        <v>4</v>
      </c>
      <c r="F6811" s="1">
        <v>43212.282546296294</v>
      </c>
      <c r="G6811">
        <v>614</v>
      </c>
      <c r="H6811" t="s">
        <v>844</v>
      </c>
      <c r="I6811">
        <v>1</v>
      </c>
      <c r="J6811">
        <v>21</v>
      </c>
      <c r="K6811">
        <v>4930</v>
      </c>
      <c r="L6811">
        <f t="shared" si="1177"/>
        <v>6</v>
      </c>
      <c r="M6811" t="b">
        <f t="shared" si="1178"/>
        <v>1</v>
      </c>
      <c r="N6811">
        <f t="shared" si="1179"/>
        <v>25</v>
      </c>
      <c r="O6811">
        <f t="shared" si="1180"/>
        <v>21</v>
      </c>
      <c r="P6811" s="8">
        <f t="shared" si="1183"/>
        <v>1.7604166666666667E-2</v>
      </c>
      <c r="Q6811" s="1">
        <f t="shared" si="1184"/>
        <v>43212.25</v>
      </c>
      <c r="R6811">
        <f t="shared" si="1174"/>
        <v>14.6</v>
      </c>
      <c r="S6811" s="1">
        <f t="shared" si="1181"/>
        <v>43212.25</v>
      </c>
      <c r="T6811">
        <f t="shared" si="1175"/>
        <v>14.6</v>
      </c>
      <c r="U6811">
        <f t="shared" si="1176"/>
        <v>0</v>
      </c>
      <c r="V6811" t="b">
        <f t="shared" si="1182"/>
        <v>0</v>
      </c>
    </row>
    <row r="6812" spans="1:22" x14ac:dyDescent="0.4">
      <c r="A6812" t="s">
        <v>6122</v>
      </c>
      <c r="B6812" s="1">
        <v>43212.284201388888</v>
      </c>
      <c r="C6812">
        <v>901</v>
      </c>
      <c r="D6812" t="s">
        <v>408</v>
      </c>
      <c r="E6812">
        <v>3</v>
      </c>
      <c r="F6812" s="1">
        <v>43212.346620370372</v>
      </c>
      <c r="G6812">
        <v>420</v>
      </c>
      <c r="H6812" t="s">
        <v>797</v>
      </c>
      <c r="I6812">
        <v>8</v>
      </c>
      <c r="J6812">
        <v>83</v>
      </c>
      <c r="K6812">
        <v>14440</v>
      </c>
      <c r="L6812">
        <f t="shared" si="1177"/>
        <v>6</v>
      </c>
      <c r="M6812" t="b">
        <f t="shared" si="1178"/>
        <v>1</v>
      </c>
      <c r="N6812">
        <f t="shared" si="1179"/>
        <v>49</v>
      </c>
      <c r="O6812">
        <f t="shared" si="1180"/>
        <v>15</v>
      </c>
      <c r="P6812" s="8">
        <f t="shared" si="1183"/>
        <v>3.4201388888888885E-2</v>
      </c>
      <c r="Q6812" s="1">
        <f t="shared" si="1184"/>
        <v>43212.25</v>
      </c>
      <c r="R6812">
        <f t="shared" si="1174"/>
        <v>14.6</v>
      </c>
      <c r="S6812" s="1">
        <f t="shared" si="1181"/>
        <v>43212.25</v>
      </c>
      <c r="T6812">
        <f t="shared" si="1175"/>
        <v>14.6</v>
      </c>
      <c r="U6812">
        <f t="shared" si="1176"/>
        <v>0</v>
      </c>
      <c r="V6812" t="b">
        <f t="shared" si="1182"/>
        <v>0</v>
      </c>
    </row>
    <row r="6813" spans="1:22" x14ac:dyDescent="0.4">
      <c r="A6813" t="s">
        <v>6123</v>
      </c>
      <c r="B6813" s="1">
        <v>43212.2968287037</v>
      </c>
      <c r="C6813">
        <v>256</v>
      </c>
      <c r="D6813" t="s">
        <v>3492</v>
      </c>
      <c r="E6813">
        <v>3</v>
      </c>
      <c r="F6813" s="1">
        <v>43212.300856481481</v>
      </c>
      <c r="G6813">
        <v>236</v>
      </c>
      <c r="H6813" t="s">
        <v>916</v>
      </c>
      <c r="I6813">
        <v>2</v>
      </c>
      <c r="J6813">
        <v>5</v>
      </c>
      <c r="K6813">
        <v>930</v>
      </c>
      <c r="L6813">
        <f t="shared" si="1177"/>
        <v>7</v>
      </c>
      <c r="M6813" t="b">
        <f t="shared" si="1178"/>
        <v>1</v>
      </c>
      <c r="N6813">
        <f t="shared" si="1179"/>
        <v>7</v>
      </c>
      <c r="O6813">
        <f t="shared" si="1180"/>
        <v>26</v>
      </c>
      <c r="P6813" s="8">
        <f t="shared" si="1183"/>
        <v>5.162037037037037E-3</v>
      </c>
      <c r="Q6813" s="1">
        <f t="shared" si="1184"/>
        <v>43212.291666666664</v>
      </c>
      <c r="R6813">
        <f t="shared" si="1174"/>
        <v>15</v>
      </c>
      <c r="S6813" s="1">
        <f t="shared" si="1181"/>
        <v>43212.291666666664</v>
      </c>
      <c r="T6813">
        <f t="shared" si="1175"/>
        <v>15</v>
      </c>
      <c r="U6813">
        <f t="shared" si="1176"/>
        <v>0</v>
      </c>
      <c r="V6813" t="b">
        <f t="shared" si="1182"/>
        <v>0</v>
      </c>
    </row>
    <row r="6814" spans="1:22" x14ac:dyDescent="0.4">
      <c r="A6814" t="s">
        <v>6124</v>
      </c>
      <c r="B6814" s="1">
        <v>43212.307303240741</v>
      </c>
      <c r="C6814">
        <v>303</v>
      </c>
      <c r="D6814" t="s">
        <v>203</v>
      </c>
      <c r="E6814">
        <v>4</v>
      </c>
      <c r="F6814" s="1">
        <v>43212.333807870367</v>
      </c>
      <c r="G6814">
        <v>303</v>
      </c>
      <c r="H6814" t="s">
        <v>203</v>
      </c>
      <c r="I6814">
        <v>3</v>
      </c>
      <c r="J6814">
        <v>36</v>
      </c>
      <c r="K6814">
        <v>1420</v>
      </c>
      <c r="L6814">
        <f t="shared" si="1177"/>
        <v>7</v>
      </c>
      <c r="M6814" t="b">
        <f t="shared" si="1178"/>
        <v>1</v>
      </c>
      <c r="N6814">
        <f t="shared" si="1179"/>
        <v>22</v>
      </c>
      <c r="O6814">
        <f t="shared" si="1180"/>
        <v>31</v>
      </c>
      <c r="P6814" s="8">
        <f t="shared" si="1183"/>
        <v>1.5636574074074074E-2</v>
      </c>
      <c r="Q6814" s="1">
        <f t="shared" si="1184"/>
        <v>43212.291666666664</v>
      </c>
      <c r="R6814">
        <f t="shared" si="1174"/>
        <v>15</v>
      </c>
      <c r="S6814" s="1">
        <f t="shared" si="1181"/>
        <v>43212.291666666664</v>
      </c>
      <c r="T6814">
        <f t="shared" si="1175"/>
        <v>15</v>
      </c>
      <c r="U6814">
        <f t="shared" si="1176"/>
        <v>0</v>
      </c>
      <c r="V6814" t="b">
        <f t="shared" si="1182"/>
        <v>0</v>
      </c>
    </row>
    <row r="6815" spans="1:22" x14ac:dyDescent="0.4">
      <c r="A6815" t="s">
        <v>6125</v>
      </c>
      <c r="B6815" s="1">
        <v>43212.317384259259</v>
      </c>
      <c r="C6815">
        <v>2285</v>
      </c>
      <c r="D6815" t="s">
        <v>6126</v>
      </c>
      <c r="E6815">
        <v>3</v>
      </c>
      <c r="F6815" s="1">
        <v>43212.342476851853</v>
      </c>
      <c r="G6815">
        <v>2285</v>
      </c>
      <c r="H6815" t="s">
        <v>6126</v>
      </c>
      <c r="I6815">
        <v>3</v>
      </c>
      <c r="J6815">
        <v>36</v>
      </c>
      <c r="K6815">
        <v>8490</v>
      </c>
      <c r="L6815">
        <f t="shared" si="1177"/>
        <v>7</v>
      </c>
      <c r="M6815" t="b">
        <f t="shared" si="1178"/>
        <v>1</v>
      </c>
      <c r="N6815">
        <f t="shared" si="1179"/>
        <v>37</v>
      </c>
      <c r="O6815">
        <f t="shared" si="1180"/>
        <v>2</v>
      </c>
      <c r="P6815" s="8">
        <f t="shared" si="1183"/>
        <v>2.5717592592592594E-2</v>
      </c>
      <c r="Q6815" s="1">
        <f t="shared" si="1184"/>
        <v>43212.291666666664</v>
      </c>
      <c r="R6815">
        <f t="shared" si="1174"/>
        <v>15</v>
      </c>
      <c r="S6815" s="1">
        <f t="shared" si="1181"/>
        <v>43212.291666666664</v>
      </c>
      <c r="T6815">
        <f t="shared" si="1175"/>
        <v>15</v>
      </c>
      <c r="U6815">
        <f t="shared" si="1176"/>
        <v>0</v>
      </c>
      <c r="V6815" t="b">
        <f t="shared" si="1182"/>
        <v>0</v>
      </c>
    </row>
    <row r="6816" spans="1:22" x14ac:dyDescent="0.4">
      <c r="A6816" t="s">
        <v>86</v>
      </c>
      <c r="B6816" s="1">
        <v>43212.325092592589</v>
      </c>
      <c r="C6816">
        <v>3522</v>
      </c>
      <c r="D6816" t="s">
        <v>1537</v>
      </c>
      <c r="E6816">
        <v>1</v>
      </c>
      <c r="F6816" s="1">
        <v>43212.33184027778</v>
      </c>
      <c r="G6816">
        <v>511</v>
      </c>
      <c r="H6816" t="s">
        <v>457</v>
      </c>
      <c r="I6816">
        <v>2</v>
      </c>
      <c r="J6816">
        <v>9</v>
      </c>
      <c r="K6816">
        <v>2580</v>
      </c>
      <c r="L6816">
        <f t="shared" si="1177"/>
        <v>7</v>
      </c>
      <c r="M6816" t="b">
        <f t="shared" si="1178"/>
        <v>1</v>
      </c>
      <c r="N6816">
        <f t="shared" si="1179"/>
        <v>48</v>
      </c>
      <c r="O6816">
        <f t="shared" si="1180"/>
        <v>8</v>
      </c>
      <c r="P6816" s="8">
        <f t="shared" si="1183"/>
        <v>3.3425925925925921E-2</v>
      </c>
      <c r="Q6816" s="1">
        <f t="shared" si="1184"/>
        <v>43212.291666666664</v>
      </c>
      <c r="R6816">
        <f t="shared" si="1174"/>
        <v>15</v>
      </c>
      <c r="S6816" s="1">
        <f t="shared" si="1181"/>
        <v>43212.291666666664</v>
      </c>
      <c r="T6816">
        <f t="shared" si="1175"/>
        <v>15</v>
      </c>
      <c r="U6816">
        <f t="shared" si="1176"/>
        <v>0</v>
      </c>
      <c r="V6816" t="b">
        <f t="shared" si="1182"/>
        <v>0</v>
      </c>
    </row>
    <row r="6817" spans="1:22" x14ac:dyDescent="0.4">
      <c r="A6817" t="s">
        <v>6127</v>
      </c>
      <c r="B6817" s="1">
        <v>43212.333738425928</v>
      </c>
      <c r="C6817">
        <v>909</v>
      </c>
      <c r="D6817" t="s">
        <v>790</v>
      </c>
      <c r="E6817">
        <v>3</v>
      </c>
      <c r="F6817" s="1">
        <v>43212.353217592594</v>
      </c>
      <c r="G6817">
        <v>107</v>
      </c>
      <c r="H6817" t="s">
        <v>101</v>
      </c>
      <c r="I6817">
        <v>4</v>
      </c>
      <c r="J6817">
        <v>27</v>
      </c>
      <c r="K6817">
        <v>4690</v>
      </c>
      <c r="L6817">
        <f t="shared" si="1177"/>
        <v>8</v>
      </c>
      <c r="M6817" t="b">
        <f t="shared" si="1178"/>
        <v>1</v>
      </c>
      <c r="N6817">
        <f t="shared" si="1179"/>
        <v>0</v>
      </c>
      <c r="O6817">
        <f t="shared" si="1180"/>
        <v>35</v>
      </c>
      <c r="P6817" s="8">
        <f t="shared" si="1183"/>
        <v>4.0509259259259258E-4</v>
      </c>
      <c r="Q6817" s="1">
        <f t="shared" si="1184"/>
        <v>43212.333333333336</v>
      </c>
      <c r="R6817">
        <f t="shared" si="1174"/>
        <v>16.3</v>
      </c>
      <c r="S6817" s="1">
        <f t="shared" si="1181"/>
        <v>43212.333333333336</v>
      </c>
      <c r="T6817">
        <f t="shared" si="1175"/>
        <v>16.3</v>
      </c>
      <c r="U6817">
        <f t="shared" si="1176"/>
        <v>0</v>
      </c>
      <c r="V6817" t="b">
        <f t="shared" si="1182"/>
        <v>0</v>
      </c>
    </row>
    <row r="6818" spans="1:22" x14ac:dyDescent="0.4">
      <c r="A6818" t="s">
        <v>1001</v>
      </c>
      <c r="B6818" s="1">
        <v>43212.341157407405</v>
      </c>
      <c r="C6818">
        <v>502</v>
      </c>
      <c r="D6818" t="s">
        <v>318</v>
      </c>
      <c r="E6818">
        <v>3</v>
      </c>
      <c r="F6818" s="1">
        <v>43212.369155092594</v>
      </c>
      <c r="G6818">
        <v>548</v>
      </c>
      <c r="H6818" t="s">
        <v>585</v>
      </c>
      <c r="I6818">
        <v>8</v>
      </c>
      <c r="J6818">
        <v>37</v>
      </c>
      <c r="K6818">
        <v>3680</v>
      </c>
      <c r="L6818">
        <f t="shared" si="1177"/>
        <v>8</v>
      </c>
      <c r="M6818" t="b">
        <f t="shared" si="1178"/>
        <v>1</v>
      </c>
      <c r="N6818">
        <f t="shared" si="1179"/>
        <v>11</v>
      </c>
      <c r="O6818">
        <f t="shared" si="1180"/>
        <v>16</v>
      </c>
      <c r="P6818" s="8">
        <f t="shared" si="1183"/>
        <v>7.8240740740740753E-3</v>
      </c>
      <c r="Q6818" s="1">
        <f t="shared" si="1184"/>
        <v>43212.333333333328</v>
      </c>
      <c r="R6818" t="e">
        <f t="shared" si="1174"/>
        <v>#N/A</v>
      </c>
      <c r="S6818" s="1">
        <f t="shared" si="1181"/>
        <v>43212.333333333336</v>
      </c>
      <c r="T6818">
        <f t="shared" si="1175"/>
        <v>16.3</v>
      </c>
      <c r="U6818">
        <f t="shared" si="1176"/>
        <v>0</v>
      </c>
      <c r="V6818" t="b">
        <f t="shared" si="1182"/>
        <v>0</v>
      </c>
    </row>
    <row r="6819" spans="1:22" x14ac:dyDescent="0.4">
      <c r="A6819" t="s">
        <v>2696</v>
      </c>
      <c r="B6819" s="1">
        <v>43212.348368055558</v>
      </c>
      <c r="C6819">
        <v>2027</v>
      </c>
      <c r="D6819" t="s">
        <v>4163</v>
      </c>
      <c r="E6819">
        <v>3</v>
      </c>
      <c r="F6819" s="1">
        <v>43212.35015046296</v>
      </c>
      <c r="G6819">
        <v>2026</v>
      </c>
      <c r="H6819" t="s">
        <v>1027</v>
      </c>
      <c r="I6819">
        <v>5</v>
      </c>
      <c r="J6819">
        <v>2</v>
      </c>
      <c r="K6819">
        <v>550</v>
      </c>
      <c r="L6819">
        <f t="shared" si="1177"/>
        <v>8</v>
      </c>
      <c r="M6819" t="b">
        <f t="shared" si="1178"/>
        <v>1</v>
      </c>
      <c r="N6819">
        <f t="shared" si="1179"/>
        <v>21</v>
      </c>
      <c r="O6819">
        <f t="shared" si="1180"/>
        <v>39</v>
      </c>
      <c r="P6819" s="8">
        <f t="shared" si="1183"/>
        <v>1.503472222222222E-2</v>
      </c>
      <c r="Q6819" s="1">
        <f t="shared" si="1184"/>
        <v>43212.333333333336</v>
      </c>
      <c r="R6819">
        <f t="shared" si="1174"/>
        <v>16.3</v>
      </c>
      <c r="S6819" s="1">
        <f t="shared" si="1181"/>
        <v>43212.333333333336</v>
      </c>
      <c r="T6819">
        <f t="shared" si="1175"/>
        <v>16.3</v>
      </c>
      <c r="U6819">
        <f t="shared" si="1176"/>
        <v>0</v>
      </c>
      <c r="V6819" t="b">
        <f t="shared" si="1182"/>
        <v>0</v>
      </c>
    </row>
    <row r="6820" spans="1:22" x14ac:dyDescent="0.4">
      <c r="A6820" t="s">
        <v>6128</v>
      </c>
      <c r="B6820" s="1">
        <v>43212.354780092595</v>
      </c>
      <c r="C6820">
        <v>354</v>
      </c>
      <c r="D6820" t="s">
        <v>362</v>
      </c>
      <c r="E6820">
        <v>2</v>
      </c>
      <c r="F6820" s="1">
        <v>43212.368333333332</v>
      </c>
      <c r="G6820">
        <v>386</v>
      </c>
      <c r="H6820" t="s">
        <v>1227</v>
      </c>
      <c r="I6820">
        <v>7</v>
      </c>
      <c r="J6820">
        <v>18</v>
      </c>
      <c r="K6820">
        <v>3030</v>
      </c>
      <c r="L6820">
        <f t="shared" si="1177"/>
        <v>8</v>
      </c>
      <c r="M6820" t="b">
        <f t="shared" si="1178"/>
        <v>1</v>
      </c>
      <c r="N6820">
        <f t="shared" si="1179"/>
        <v>30</v>
      </c>
      <c r="O6820">
        <f t="shared" si="1180"/>
        <v>53</v>
      </c>
      <c r="P6820" s="8">
        <f t="shared" si="1183"/>
        <v>2.1446759259259259E-2</v>
      </c>
      <c r="Q6820" s="1">
        <f t="shared" si="1184"/>
        <v>43212.333333333336</v>
      </c>
      <c r="R6820">
        <f t="shared" si="1174"/>
        <v>16.3</v>
      </c>
      <c r="S6820" s="1">
        <f t="shared" si="1181"/>
        <v>43212.333333333336</v>
      </c>
      <c r="T6820">
        <f t="shared" si="1175"/>
        <v>16.3</v>
      </c>
      <c r="U6820">
        <f t="shared" si="1176"/>
        <v>0</v>
      </c>
      <c r="V6820" t="b">
        <f t="shared" si="1182"/>
        <v>0</v>
      </c>
    </row>
    <row r="6821" spans="1:22" x14ac:dyDescent="0.4">
      <c r="A6821" t="s">
        <v>5577</v>
      </c>
      <c r="B6821" s="1">
        <v>43212.361192129632</v>
      </c>
      <c r="C6821">
        <v>340</v>
      </c>
      <c r="D6821" t="s">
        <v>973</v>
      </c>
      <c r="E6821">
        <v>2</v>
      </c>
      <c r="F6821" s="1">
        <v>43212.369432870371</v>
      </c>
      <c r="G6821">
        <v>332</v>
      </c>
      <c r="H6821" t="s">
        <v>1295</v>
      </c>
      <c r="I6821">
        <v>2</v>
      </c>
      <c r="J6821">
        <v>11</v>
      </c>
      <c r="K6821">
        <v>2950</v>
      </c>
      <c r="L6821">
        <f t="shared" si="1177"/>
        <v>8</v>
      </c>
      <c r="M6821" t="b">
        <f t="shared" si="1178"/>
        <v>1</v>
      </c>
      <c r="N6821">
        <f t="shared" si="1179"/>
        <v>40</v>
      </c>
      <c r="O6821">
        <f t="shared" si="1180"/>
        <v>7</v>
      </c>
      <c r="P6821" s="8">
        <f t="shared" si="1183"/>
        <v>2.7858796296296298E-2</v>
      </c>
      <c r="Q6821" s="1">
        <f t="shared" si="1184"/>
        <v>43212.333333333336</v>
      </c>
      <c r="R6821">
        <f t="shared" si="1174"/>
        <v>16.3</v>
      </c>
      <c r="S6821" s="1">
        <f t="shared" si="1181"/>
        <v>43212.333333333336</v>
      </c>
      <c r="T6821">
        <f t="shared" si="1175"/>
        <v>16.3</v>
      </c>
      <c r="U6821">
        <f t="shared" si="1176"/>
        <v>0</v>
      </c>
      <c r="V6821" t="b">
        <f t="shared" si="1182"/>
        <v>0</v>
      </c>
    </row>
    <row r="6822" spans="1:22" x14ac:dyDescent="0.4">
      <c r="A6822" t="s">
        <v>6129</v>
      </c>
      <c r="B6822" s="1">
        <v>43212.36550925926</v>
      </c>
      <c r="C6822">
        <v>529</v>
      </c>
      <c r="D6822" t="s">
        <v>707</v>
      </c>
      <c r="E6822">
        <v>3</v>
      </c>
      <c r="F6822" s="1">
        <v>43212.389918981484</v>
      </c>
      <c r="G6822" t="s">
        <v>1064</v>
      </c>
      <c r="H6822" t="s">
        <v>1064</v>
      </c>
      <c r="I6822">
        <v>11</v>
      </c>
      <c r="J6822">
        <v>34</v>
      </c>
      <c r="K6822">
        <v>1100</v>
      </c>
      <c r="L6822">
        <f t="shared" si="1177"/>
        <v>8</v>
      </c>
      <c r="M6822" t="b">
        <f t="shared" si="1178"/>
        <v>1</v>
      </c>
      <c r="N6822">
        <f t="shared" si="1179"/>
        <v>46</v>
      </c>
      <c r="O6822">
        <f t="shared" si="1180"/>
        <v>20</v>
      </c>
      <c r="P6822" s="8">
        <f t="shared" si="1183"/>
        <v>3.2175925925925927E-2</v>
      </c>
      <c r="Q6822" s="1">
        <f t="shared" si="1184"/>
        <v>43212.333333333336</v>
      </c>
      <c r="R6822">
        <f t="shared" si="1174"/>
        <v>16.3</v>
      </c>
      <c r="S6822" s="1">
        <f t="shared" si="1181"/>
        <v>43212.333333333336</v>
      </c>
      <c r="T6822">
        <f t="shared" si="1175"/>
        <v>16.3</v>
      </c>
      <c r="U6822">
        <f t="shared" si="1176"/>
        <v>0</v>
      </c>
      <c r="V6822" t="b">
        <f t="shared" si="1182"/>
        <v>0</v>
      </c>
    </row>
    <row r="6823" spans="1:22" x14ac:dyDescent="0.4">
      <c r="A6823" t="s">
        <v>1657</v>
      </c>
      <c r="B6823" s="1">
        <v>43212.370717592596</v>
      </c>
      <c r="C6823">
        <v>1404</v>
      </c>
      <c r="D6823" t="s">
        <v>1818</v>
      </c>
      <c r="E6823">
        <v>1</v>
      </c>
      <c r="F6823" s="1">
        <v>43212.375555555554</v>
      </c>
      <c r="G6823">
        <v>1451</v>
      </c>
      <c r="H6823" t="s">
        <v>2703</v>
      </c>
      <c r="I6823">
        <v>9</v>
      </c>
      <c r="J6823">
        <v>6</v>
      </c>
      <c r="K6823">
        <v>780</v>
      </c>
      <c r="L6823">
        <f t="shared" si="1177"/>
        <v>8</v>
      </c>
      <c r="M6823" t="b">
        <f t="shared" si="1178"/>
        <v>1</v>
      </c>
      <c r="N6823">
        <f t="shared" si="1179"/>
        <v>53</v>
      </c>
      <c r="O6823">
        <f t="shared" si="1180"/>
        <v>50</v>
      </c>
      <c r="P6823" s="8">
        <f t="shared" si="1183"/>
        <v>3.7384259259259263E-2</v>
      </c>
      <c r="Q6823" s="1">
        <f t="shared" si="1184"/>
        <v>43212.333333333336</v>
      </c>
      <c r="R6823">
        <f t="shared" si="1174"/>
        <v>16.3</v>
      </c>
      <c r="S6823" s="1">
        <f t="shared" si="1181"/>
        <v>43212.333333333336</v>
      </c>
      <c r="T6823">
        <f t="shared" si="1175"/>
        <v>16.3</v>
      </c>
      <c r="U6823">
        <f t="shared" si="1176"/>
        <v>0</v>
      </c>
      <c r="V6823" t="b">
        <f t="shared" si="1182"/>
        <v>0</v>
      </c>
    </row>
    <row r="6824" spans="1:22" x14ac:dyDescent="0.4">
      <c r="A6824" t="s">
        <v>6130</v>
      </c>
      <c r="B6824" s="1">
        <v>43212.376168981478</v>
      </c>
      <c r="C6824">
        <v>902</v>
      </c>
      <c r="D6824" t="s">
        <v>4240</v>
      </c>
      <c r="E6824">
        <v>10</v>
      </c>
      <c r="F6824" s="1">
        <v>43212.398159722223</v>
      </c>
      <c r="G6824">
        <v>937</v>
      </c>
      <c r="H6824" t="s">
        <v>3631</v>
      </c>
      <c r="I6824">
        <v>7</v>
      </c>
      <c r="J6824">
        <v>31</v>
      </c>
      <c r="K6824">
        <v>4490</v>
      </c>
      <c r="L6824">
        <f t="shared" si="1177"/>
        <v>9</v>
      </c>
      <c r="M6824" t="b">
        <f t="shared" si="1178"/>
        <v>1</v>
      </c>
      <c r="N6824">
        <f t="shared" si="1179"/>
        <v>1</v>
      </c>
      <c r="O6824">
        <f t="shared" si="1180"/>
        <v>41</v>
      </c>
      <c r="P6824" s="8">
        <f t="shared" si="1183"/>
        <v>1.1689814814814816E-3</v>
      </c>
      <c r="Q6824" s="1">
        <f t="shared" si="1184"/>
        <v>43212.375</v>
      </c>
      <c r="R6824">
        <f t="shared" si="1174"/>
        <v>16.899999999999999</v>
      </c>
      <c r="S6824" s="1">
        <f t="shared" si="1181"/>
        <v>43212.375</v>
      </c>
      <c r="T6824">
        <f t="shared" si="1175"/>
        <v>16.899999999999999</v>
      </c>
      <c r="U6824">
        <f t="shared" si="1176"/>
        <v>0</v>
      </c>
      <c r="V6824" t="b">
        <f t="shared" si="1182"/>
        <v>0</v>
      </c>
    </row>
    <row r="6825" spans="1:22" x14ac:dyDescent="0.4">
      <c r="A6825" t="s">
        <v>6131</v>
      </c>
      <c r="B6825" s="1">
        <v>43212.385416666664</v>
      </c>
      <c r="C6825">
        <v>571</v>
      </c>
      <c r="D6825" t="s">
        <v>872</v>
      </c>
      <c r="E6825">
        <v>2</v>
      </c>
      <c r="F6825" s="1">
        <v>43212.395405092589</v>
      </c>
      <c r="G6825">
        <v>574</v>
      </c>
      <c r="H6825" t="s">
        <v>983</v>
      </c>
      <c r="I6825">
        <v>1</v>
      </c>
      <c r="J6825">
        <v>14</v>
      </c>
      <c r="K6825">
        <v>1990</v>
      </c>
      <c r="L6825">
        <f t="shared" si="1177"/>
        <v>9</v>
      </c>
      <c r="M6825" t="b">
        <f t="shared" si="1178"/>
        <v>1</v>
      </c>
      <c r="N6825">
        <f t="shared" si="1179"/>
        <v>15</v>
      </c>
      <c r="O6825">
        <f t="shared" si="1180"/>
        <v>0</v>
      </c>
      <c r="P6825" s="8">
        <f t="shared" si="1183"/>
        <v>1.0416666666666666E-2</v>
      </c>
      <c r="Q6825" s="1">
        <f t="shared" si="1184"/>
        <v>43212.375</v>
      </c>
      <c r="R6825">
        <f t="shared" si="1174"/>
        <v>16.899999999999999</v>
      </c>
      <c r="S6825" s="1">
        <f t="shared" si="1181"/>
        <v>43212.375</v>
      </c>
      <c r="T6825">
        <f t="shared" si="1175"/>
        <v>16.899999999999999</v>
      </c>
      <c r="U6825">
        <f t="shared" si="1176"/>
        <v>0</v>
      </c>
      <c r="V6825" t="b">
        <f t="shared" si="1182"/>
        <v>0</v>
      </c>
    </row>
    <row r="6826" spans="1:22" x14ac:dyDescent="0.4">
      <c r="A6826" t="s">
        <v>6132</v>
      </c>
      <c r="B6826" s="1">
        <v>43212.401550925926</v>
      </c>
      <c r="C6826">
        <v>539</v>
      </c>
      <c r="D6826" t="s">
        <v>19</v>
      </c>
      <c r="E6826">
        <v>5</v>
      </c>
      <c r="F6826" s="1">
        <v>43212.412164351852</v>
      </c>
      <c r="G6826">
        <v>3510</v>
      </c>
      <c r="H6826" t="s">
        <v>6133</v>
      </c>
      <c r="I6826">
        <v>7</v>
      </c>
      <c r="J6826">
        <v>14</v>
      </c>
      <c r="K6826">
        <v>2020</v>
      </c>
      <c r="L6826">
        <f t="shared" si="1177"/>
        <v>9</v>
      </c>
      <c r="M6826" t="b">
        <f t="shared" si="1178"/>
        <v>1</v>
      </c>
      <c r="N6826">
        <f t="shared" si="1179"/>
        <v>38</v>
      </c>
      <c r="O6826">
        <f t="shared" si="1180"/>
        <v>14</v>
      </c>
      <c r="P6826" s="8">
        <f t="shared" si="1183"/>
        <v>2.6550925925925926E-2</v>
      </c>
      <c r="Q6826" s="1">
        <f t="shared" si="1184"/>
        <v>43212.375</v>
      </c>
      <c r="R6826">
        <f t="shared" si="1174"/>
        <v>16.899999999999999</v>
      </c>
      <c r="S6826" s="1">
        <f t="shared" si="1181"/>
        <v>43212.375</v>
      </c>
      <c r="T6826">
        <f t="shared" si="1175"/>
        <v>16.899999999999999</v>
      </c>
      <c r="U6826">
        <f t="shared" si="1176"/>
        <v>0</v>
      </c>
      <c r="V6826" t="b">
        <f t="shared" si="1182"/>
        <v>0</v>
      </c>
    </row>
    <row r="6827" spans="1:22" x14ac:dyDescent="0.4">
      <c r="A6827" t="s">
        <v>5318</v>
      </c>
      <c r="B6827" s="1">
        <v>43212.41033564815</v>
      </c>
      <c r="C6827">
        <v>342</v>
      </c>
      <c r="D6827" t="s">
        <v>348</v>
      </c>
      <c r="E6827">
        <v>1</v>
      </c>
      <c r="F6827" s="1">
        <v>43212.49796296296</v>
      </c>
      <c r="G6827">
        <v>1354</v>
      </c>
      <c r="H6827" t="s">
        <v>6134</v>
      </c>
      <c r="I6827">
        <v>8</v>
      </c>
      <c r="J6827">
        <v>116</v>
      </c>
      <c r="K6827">
        <v>7690</v>
      </c>
      <c r="L6827">
        <f t="shared" si="1177"/>
        <v>9</v>
      </c>
      <c r="M6827" t="b">
        <f t="shared" si="1178"/>
        <v>1</v>
      </c>
      <c r="N6827">
        <f t="shared" si="1179"/>
        <v>50</v>
      </c>
      <c r="O6827">
        <f t="shared" si="1180"/>
        <v>53</v>
      </c>
      <c r="P6827" s="8">
        <f t="shared" si="1183"/>
        <v>3.5335648148148151E-2</v>
      </c>
      <c r="Q6827" s="1">
        <f t="shared" si="1184"/>
        <v>43212.375</v>
      </c>
      <c r="R6827">
        <f t="shared" si="1174"/>
        <v>16.899999999999999</v>
      </c>
      <c r="S6827" s="1">
        <f t="shared" si="1181"/>
        <v>43212.375</v>
      </c>
      <c r="T6827">
        <f t="shared" si="1175"/>
        <v>16.899999999999999</v>
      </c>
      <c r="U6827">
        <f t="shared" si="1176"/>
        <v>0</v>
      </c>
      <c r="V6827" t="b">
        <f t="shared" si="1182"/>
        <v>0</v>
      </c>
    </row>
    <row r="6828" spans="1:22" x14ac:dyDescent="0.4">
      <c r="A6828" t="s">
        <v>6135</v>
      </c>
      <c r="B6828" s="1">
        <v>43212.418761574074</v>
      </c>
      <c r="C6828">
        <v>1125</v>
      </c>
      <c r="D6828" t="s">
        <v>451</v>
      </c>
      <c r="E6828">
        <v>2</v>
      </c>
      <c r="F6828" s="1">
        <v>43212.428576388891</v>
      </c>
      <c r="G6828">
        <v>1121</v>
      </c>
      <c r="H6828" t="s">
        <v>2113</v>
      </c>
      <c r="I6828">
        <v>3</v>
      </c>
      <c r="J6828">
        <v>13</v>
      </c>
      <c r="K6828">
        <v>2850</v>
      </c>
      <c r="L6828">
        <f t="shared" si="1177"/>
        <v>10</v>
      </c>
      <c r="M6828" t="b">
        <f t="shared" si="1178"/>
        <v>1</v>
      </c>
      <c r="N6828">
        <f t="shared" si="1179"/>
        <v>3</v>
      </c>
      <c r="O6828">
        <f t="shared" si="1180"/>
        <v>1</v>
      </c>
      <c r="P6828" s="8">
        <f t="shared" si="1183"/>
        <v>2.0949074074074073E-3</v>
      </c>
      <c r="Q6828" s="1">
        <f t="shared" si="1184"/>
        <v>43212.416666666664</v>
      </c>
      <c r="R6828">
        <f t="shared" si="1174"/>
        <v>16.3</v>
      </c>
      <c r="S6828" s="1">
        <f t="shared" si="1181"/>
        <v>43212.416666666664</v>
      </c>
      <c r="T6828">
        <f t="shared" si="1175"/>
        <v>16.3</v>
      </c>
      <c r="U6828">
        <f t="shared" si="1176"/>
        <v>0.3</v>
      </c>
      <c r="V6828" t="b">
        <f t="shared" si="1182"/>
        <v>0</v>
      </c>
    </row>
    <row r="6829" spans="1:22" x14ac:dyDescent="0.4">
      <c r="A6829" t="s">
        <v>6136</v>
      </c>
      <c r="B6829" s="1">
        <v>43212.425578703704</v>
      </c>
      <c r="C6829">
        <v>359</v>
      </c>
      <c r="D6829" t="s">
        <v>665</v>
      </c>
      <c r="E6829">
        <v>4</v>
      </c>
      <c r="F6829" s="1">
        <v>43212.429212962961</v>
      </c>
      <c r="G6829">
        <v>358</v>
      </c>
      <c r="H6829" t="s">
        <v>344</v>
      </c>
      <c r="I6829">
        <v>8</v>
      </c>
      <c r="J6829">
        <v>4</v>
      </c>
      <c r="K6829">
        <v>830</v>
      </c>
      <c r="L6829">
        <f t="shared" si="1177"/>
        <v>10</v>
      </c>
      <c r="M6829" t="b">
        <f t="shared" si="1178"/>
        <v>1</v>
      </c>
      <c r="N6829">
        <f t="shared" si="1179"/>
        <v>12</v>
      </c>
      <c r="O6829">
        <f t="shared" si="1180"/>
        <v>50</v>
      </c>
      <c r="P6829" s="8">
        <f t="shared" si="1183"/>
        <v>8.9120370370370378E-3</v>
      </c>
      <c r="Q6829" s="1">
        <f t="shared" si="1184"/>
        <v>43212.416666666664</v>
      </c>
      <c r="R6829">
        <f t="shared" si="1174"/>
        <v>16.3</v>
      </c>
      <c r="S6829" s="1">
        <f t="shared" si="1181"/>
        <v>43212.416666666664</v>
      </c>
      <c r="T6829">
        <f t="shared" si="1175"/>
        <v>16.3</v>
      </c>
      <c r="U6829">
        <f t="shared" si="1176"/>
        <v>0.3</v>
      </c>
      <c r="V6829" t="b">
        <f t="shared" si="1182"/>
        <v>0</v>
      </c>
    </row>
    <row r="6830" spans="1:22" x14ac:dyDescent="0.4">
      <c r="A6830" t="s">
        <v>3062</v>
      </c>
      <c r="B6830" s="1">
        <v>43212.43072916667</v>
      </c>
      <c r="C6830">
        <v>277</v>
      </c>
      <c r="D6830" t="s">
        <v>623</v>
      </c>
      <c r="E6830">
        <v>5</v>
      </c>
      <c r="F6830" s="1">
        <v>43212.434872685182</v>
      </c>
      <c r="G6830">
        <v>238</v>
      </c>
      <c r="H6830" t="s">
        <v>1376</v>
      </c>
      <c r="I6830">
        <v>10</v>
      </c>
      <c r="J6830">
        <v>5</v>
      </c>
      <c r="K6830">
        <v>960</v>
      </c>
      <c r="L6830">
        <f t="shared" si="1177"/>
        <v>10</v>
      </c>
      <c r="M6830" t="b">
        <f t="shared" si="1178"/>
        <v>1</v>
      </c>
      <c r="N6830">
        <f t="shared" si="1179"/>
        <v>20</v>
      </c>
      <c r="O6830">
        <f t="shared" si="1180"/>
        <v>15</v>
      </c>
      <c r="P6830" s="8">
        <f t="shared" si="1183"/>
        <v>1.40625E-2</v>
      </c>
      <c r="Q6830" s="1">
        <f t="shared" si="1184"/>
        <v>43212.416666666672</v>
      </c>
      <c r="R6830" t="e">
        <f t="shared" si="1174"/>
        <v>#N/A</v>
      </c>
      <c r="S6830" s="1">
        <f t="shared" si="1181"/>
        <v>43212.416666666664</v>
      </c>
      <c r="T6830">
        <f t="shared" si="1175"/>
        <v>16.3</v>
      </c>
      <c r="U6830">
        <f t="shared" si="1176"/>
        <v>0.3</v>
      </c>
      <c r="V6830" t="b">
        <f t="shared" si="1182"/>
        <v>0</v>
      </c>
    </row>
    <row r="6831" spans="1:22" x14ac:dyDescent="0.4">
      <c r="A6831" t="s">
        <v>6137</v>
      </c>
      <c r="B6831" s="1">
        <v>43212.436932870369</v>
      </c>
      <c r="C6831">
        <v>729</v>
      </c>
      <c r="D6831" t="s">
        <v>15</v>
      </c>
      <c r="E6831">
        <v>8</v>
      </c>
      <c r="F6831" s="1">
        <v>43212.44604166667</v>
      </c>
      <c r="G6831">
        <v>708</v>
      </c>
      <c r="H6831" t="s">
        <v>16</v>
      </c>
      <c r="I6831">
        <v>13</v>
      </c>
      <c r="J6831">
        <v>13</v>
      </c>
      <c r="K6831">
        <v>1160</v>
      </c>
      <c r="L6831">
        <f t="shared" si="1177"/>
        <v>10</v>
      </c>
      <c r="M6831" t="b">
        <f t="shared" si="1178"/>
        <v>1</v>
      </c>
      <c r="N6831">
        <f t="shared" si="1179"/>
        <v>29</v>
      </c>
      <c r="O6831">
        <f t="shared" si="1180"/>
        <v>11</v>
      </c>
      <c r="P6831" s="8">
        <f t="shared" si="1183"/>
        <v>2.0266203703703703E-2</v>
      </c>
      <c r="Q6831" s="1">
        <f t="shared" si="1184"/>
        <v>43212.416666666664</v>
      </c>
      <c r="R6831">
        <f t="shared" si="1174"/>
        <v>16.3</v>
      </c>
      <c r="S6831" s="1">
        <f t="shared" si="1181"/>
        <v>43212.416666666664</v>
      </c>
      <c r="T6831">
        <f t="shared" si="1175"/>
        <v>16.3</v>
      </c>
      <c r="U6831">
        <f t="shared" si="1176"/>
        <v>0.3</v>
      </c>
      <c r="V6831" t="b">
        <f t="shared" si="1182"/>
        <v>0</v>
      </c>
    </row>
    <row r="6832" spans="1:22" x14ac:dyDescent="0.4">
      <c r="A6832" t="s">
        <v>5563</v>
      </c>
      <c r="B6832" s="1">
        <v>43212.441782407404</v>
      </c>
      <c r="C6832">
        <v>704</v>
      </c>
      <c r="D6832" t="s">
        <v>1384</v>
      </c>
      <c r="E6832">
        <v>8</v>
      </c>
      <c r="F6832" s="1">
        <v>43212.456145833334</v>
      </c>
      <c r="G6832">
        <v>1906</v>
      </c>
      <c r="H6832" t="s">
        <v>359</v>
      </c>
      <c r="I6832">
        <v>18</v>
      </c>
      <c r="J6832">
        <v>20</v>
      </c>
      <c r="K6832">
        <v>4590</v>
      </c>
      <c r="L6832">
        <f t="shared" si="1177"/>
        <v>10</v>
      </c>
      <c r="M6832" t="b">
        <f t="shared" si="1178"/>
        <v>1</v>
      </c>
      <c r="N6832">
        <f t="shared" si="1179"/>
        <v>36</v>
      </c>
      <c r="O6832">
        <f t="shared" si="1180"/>
        <v>10</v>
      </c>
      <c r="P6832" s="8">
        <f t="shared" si="1183"/>
        <v>2.5115740740740741E-2</v>
      </c>
      <c r="Q6832" s="1">
        <f t="shared" si="1184"/>
        <v>43212.416666666664</v>
      </c>
      <c r="R6832">
        <f t="shared" si="1174"/>
        <v>16.3</v>
      </c>
      <c r="S6832" s="1">
        <f t="shared" si="1181"/>
        <v>43212.416666666664</v>
      </c>
      <c r="T6832">
        <f t="shared" si="1175"/>
        <v>16.3</v>
      </c>
      <c r="U6832">
        <f t="shared" si="1176"/>
        <v>0.3</v>
      </c>
      <c r="V6832" t="b">
        <f t="shared" si="1182"/>
        <v>0</v>
      </c>
    </row>
    <row r="6833" spans="1:22" x14ac:dyDescent="0.4">
      <c r="A6833" t="s">
        <v>6138</v>
      </c>
      <c r="B6833" s="1">
        <v>43212.445902777778</v>
      </c>
      <c r="C6833">
        <v>1681</v>
      </c>
      <c r="D6833" t="s">
        <v>1619</v>
      </c>
      <c r="E6833">
        <v>3</v>
      </c>
      <c r="F6833" s="1">
        <v>43212.451620370368</v>
      </c>
      <c r="G6833">
        <v>1620</v>
      </c>
      <c r="H6833" t="s">
        <v>3578</v>
      </c>
      <c r="I6833">
        <v>8</v>
      </c>
      <c r="J6833">
        <v>7</v>
      </c>
      <c r="K6833">
        <v>1370</v>
      </c>
      <c r="L6833">
        <f t="shared" si="1177"/>
        <v>10</v>
      </c>
      <c r="M6833" t="b">
        <f t="shared" si="1178"/>
        <v>1</v>
      </c>
      <c r="N6833">
        <f t="shared" si="1179"/>
        <v>42</v>
      </c>
      <c r="O6833">
        <f t="shared" si="1180"/>
        <v>6</v>
      </c>
      <c r="P6833" s="8">
        <f t="shared" si="1183"/>
        <v>2.9236111111111112E-2</v>
      </c>
      <c r="Q6833" s="1">
        <f t="shared" si="1184"/>
        <v>43212.416666666664</v>
      </c>
      <c r="R6833">
        <f t="shared" si="1174"/>
        <v>16.3</v>
      </c>
      <c r="S6833" s="1">
        <f t="shared" si="1181"/>
        <v>43212.416666666664</v>
      </c>
      <c r="T6833">
        <f t="shared" si="1175"/>
        <v>16.3</v>
      </c>
      <c r="U6833">
        <f t="shared" si="1176"/>
        <v>0.3</v>
      </c>
      <c r="V6833" t="b">
        <f t="shared" si="1182"/>
        <v>0</v>
      </c>
    </row>
    <row r="6834" spans="1:22" x14ac:dyDescent="0.4">
      <c r="A6834" t="s">
        <v>5010</v>
      </c>
      <c r="B6834" s="1">
        <v>43212.450277777774</v>
      </c>
      <c r="C6834">
        <v>416</v>
      </c>
      <c r="D6834" t="s">
        <v>299</v>
      </c>
      <c r="E6834">
        <v>11</v>
      </c>
      <c r="F6834" s="1">
        <v>43212.452314814815</v>
      </c>
      <c r="G6834">
        <v>417</v>
      </c>
      <c r="H6834" t="s">
        <v>1343</v>
      </c>
      <c r="I6834">
        <v>17</v>
      </c>
      <c r="J6834">
        <v>2</v>
      </c>
      <c r="K6834">
        <v>620</v>
      </c>
      <c r="L6834">
        <f t="shared" si="1177"/>
        <v>10</v>
      </c>
      <c r="M6834" t="b">
        <f t="shared" si="1178"/>
        <v>1</v>
      </c>
      <c r="N6834">
        <f t="shared" si="1179"/>
        <v>48</v>
      </c>
      <c r="O6834">
        <f t="shared" si="1180"/>
        <v>24</v>
      </c>
      <c r="P6834" s="8">
        <f t="shared" si="1183"/>
        <v>3.3611111111111112E-2</v>
      </c>
      <c r="Q6834" s="1">
        <f t="shared" si="1184"/>
        <v>43212.416666666664</v>
      </c>
      <c r="R6834">
        <f t="shared" si="1174"/>
        <v>16.3</v>
      </c>
      <c r="S6834" s="1">
        <f t="shared" si="1181"/>
        <v>43212.416666666664</v>
      </c>
      <c r="T6834">
        <f t="shared" si="1175"/>
        <v>16.3</v>
      </c>
      <c r="U6834">
        <f t="shared" si="1176"/>
        <v>0.3</v>
      </c>
      <c r="V6834" t="b">
        <f t="shared" si="1182"/>
        <v>0</v>
      </c>
    </row>
    <row r="6835" spans="1:22" x14ac:dyDescent="0.4">
      <c r="A6835" t="s">
        <v>5585</v>
      </c>
      <c r="B6835" s="1">
        <v>43212.454039351855</v>
      </c>
      <c r="C6835">
        <v>1351</v>
      </c>
      <c r="D6835" t="s">
        <v>1353</v>
      </c>
      <c r="E6835">
        <v>3</v>
      </c>
      <c r="F6835" s="1">
        <v>43212.465856481482</v>
      </c>
      <c r="G6835">
        <v>334</v>
      </c>
      <c r="H6835" t="s">
        <v>444</v>
      </c>
      <c r="I6835">
        <v>3</v>
      </c>
      <c r="J6835">
        <v>16</v>
      </c>
      <c r="K6835">
        <v>3660</v>
      </c>
      <c r="L6835">
        <f t="shared" si="1177"/>
        <v>10</v>
      </c>
      <c r="M6835" t="b">
        <f t="shared" si="1178"/>
        <v>1</v>
      </c>
      <c r="N6835">
        <f t="shared" si="1179"/>
        <v>53</v>
      </c>
      <c r="O6835">
        <f t="shared" si="1180"/>
        <v>49</v>
      </c>
      <c r="P6835" s="8">
        <f t="shared" si="1183"/>
        <v>3.7372685185185189E-2</v>
      </c>
      <c r="Q6835" s="1">
        <f t="shared" si="1184"/>
        <v>43212.416666666672</v>
      </c>
      <c r="R6835" t="e">
        <f t="shared" si="1174"/>
        <v>#N/A</v>
      </c>
      <c r="S6835" s="1">
        <f t="shared" si="1181"/>
        <v>43212.416666666664</v>
      </c>
      <c r="T6835">
        <f t="shared" si="1175"/>
        <v>16.3</v>
      </c>
      <c r="U6835">
        <f t="shared" si="1176"/>
        <v>0.3</v>
      </c>
      <c r="V6835" t="b">
        <f t="shared" si="1182"/>
        <v>0</v>
      </c>
    </row>
    <row r="6836" spans="1:22" x14ac:dyDescent="0.4">
      <c r="A6836" t="s">
        <v>3049</v>
      </c>
      <c r="B6836" s="1">
        <v>43212.458553240744</v>
      </c>
      <c r="C6836">
        <v>2136</v>
      </c>
      <c r="D6836" t="s">
        <v>335</v>
      </c>
      <c r="E6836">
        <v>7</v>
      </c>
      <c r="F6836" s="1">
        <v>43212.486435185187</v>
      </c>
      <c r="G6836">
        <v>2141</v>
      </c>
      <c r="H6836" t="s">
        <v>324</v>
      </c>
      <c r="I6836">
        <v>7</v>
      </c>
      <c r="J6836">
        <v>38</v>
      </c>
      <c r="K6836">
        <v>4830</v>
      </c>
      <c r="L6836">
        <f t="shared" si="1177"/>
        <v>11</v>
      </c>
      <c r="M6836" t="b">
        <f t="shared" si="1178"/>
        <v>1</v>
      </c>
      <c r="N6836">
        <f t="shared" si="1179"/>
        <v>0</v>
      </c>
      <c r="O6836">
        <f t="shared" si="1180"/>
        <v>19</v>
      </c>
      <c r="P6836" s="8">
        <f t="shared" si="1183"/>
        <v>2.199074074074074E-4</v>
      </c>
      <c r="Q6836" s="1">
        <f t="shared" si="1184"/>
        <v>43212.458333333336</v>
      </c>
      <c r="R6836">
        <f t="shared" si="1174"/>
        <v>17.399999999999999</v>
      </c>
      <c r="S6836" s="1">
        <f t="shared" si="1181"/>
        <v>43212.458333333336</v>
      </c>
      <c r="T6836">
        <f t="shared" si="1175"/>
        <v>17.399999999999999</v>
      </c>
      <c r="U6836">
        <f t="shared" si="1176"/>
        <v>0</v>
      </c>
      <c r="V6836" t="b">
        <f t="shared" si="1182"/>
        <v>0</v>
      </c>
    </row>
    <row r="6837" spans="1:22" x14ac:dyDescent="0.4">
      <c r="A6837" t="s">
        <v>6139</v>
      </c>
      <c r="B6837" s="1">
        <v>43212.46534722222</v>
      </c>
      <c r="C6837">
        <v>575</v>
      </c>
      <c r="D6837" t="s">
        <v>3184</v>
      </c>
      <c r="E6837">
        <v>7</v>
      </c>
      <c r="F6837" s="1">
        <v>43212.489571759259</v>
      </c>
      <c r="G6837">
        <v>542</v>
      </c>
      <c r="H6837" t="s">
        <v>594</v>
      </c>
      <c r="I6837">
        <v>8</v>
      </c>
      <c r="J6837">
        <v>34</v>
      </c>
      <c r="K6837">
        <v>4520</v>
      </c>
      <c r="L6837">
        <f t="shared" si="1177"/>
        <v>11</v>
      </c>
      <c r="M6837" t="b">
        <f t="shared" si="1178"/>
        <v>1</v>
      </c>
      <c r="N6837">
        <f t="shared" si="1179"/>
        <v>10</v>
      </c>
      <c r="O6837">
        <f t="shared" si="1180"/>
        <v>6</v>
      </c>
      <c r="P6837" s="8">
        <f t="shared" si="1183"/>
        <v>7.013888888888889E-3</v>
      </c>
      <c r="Q6837" s="1">
        <f t="shared" si="1184"/>
        <v>43212.458333333328</v>
      </c>
      <c r="R6837" t="e">
        <f t="shared" si="1174"/>
        <v>#N/A</v>
      </c>
      <c r="S6837" s="1">
        <f t="shared" si="1181"/>
        <v>43212.458333333336</v>
      </c>
      <c r="T6837">
        <f t="shared" si="1175"/>
        <v>17.399999999999999</v>
      </c>
      <c r="U6837">
        <f t="shared" si="1176"/>
        <v>0</v>
      </c>
      <c r="V6837" t="b">
        <f t="shared" si="1182"/>
        <v>0</v>
      </c>
    </row>
    <row r="6838" spans="1:22" x14ac:dyDescent="0.4">
      <c r="A6838" t="s">
        <v>6140</v>
      </c>
      <c r="B6838" s="1">
        <v>43212.470034722224</v>
      </c>
      <c r="C6838">
        <v>1912</v>
      </c>
      <c r="D6838" t="s">
        <v>482</v>
      </c>
      <c r="E6838">
        <v>1</v>
      </c>
      <c r="F6838" s="1">
        <v>43212.477314814816</v>
      </c>
      <c r="G6838">
        <v>1985</v>
      </c>
      <c r="H6838" t="s">
        <v>2845</v>
      </c>
      <c r="I6838">
        <v>14</v>
      </c>
      <c r="J6838">
        <v>10</v>
      </c>
      <c r="K6838">
        <v>1090</v>
      </c>
      <c r="L6838">
        <f t="shared" si="1177"/>
        <v>11</v>
      </c>
      <c r="M6838" t="b">
        <f t="shared" si="1178"/>
        <v>1</v>
      </c>
      <c r="N6838">
        <f t="shared" si="1179"/>
        <v>16</v>
      </c>
      <c r="O6838">
        <f t="shared" si="1180"/>
        <v>51</v>
      </c>
      <c r="P6838" s="8">
        <f t="shared" si="1183"/>
        <v>1.1701388888888891E-2</v>
      </c>
      <c r="Q6838" s="1">
        <f t="shared" si="1184"/>
        <v>43212.458333333336</v>
      </c>
      <c r="R6838">
        <f t="shared" si="1174"/>
        <v>17.399999999999999</v>
      </c>
      <c r="S6838" s="1">
        <f t="shared" si="1181"/>
        <v>43212.458333333336</v>
      </c>
      <c r="T6838">
        <f t="shared" si="1175"/>
        <v>17.399999999999999</v>
      </c>
      <c r="U6838">
        <f t="shared" si="1176"/>
        <v>0</v>
      </c>
      <c r="V6838" t="b">
        <f t="shared" si="1182"/>
        <v>0</v>
      </c>
    </row>
    <row r="6839" spans="1:22" x14ac:dyDescent="0.4">
      <c r="A6839" t="s">
        <v>2824</v>
      </c>
      <c r="B6839" s="1">
        <v>43212.47755787037</v>
      </c>
      <c r="C6839">
        <v>1109</v>
      </c>
      <c r="D6839" t="s">
        <v>502</v>
      </c>
      <c r="E6839">
        <v>6</v>
      </c>
      <c r="F6839" s="1">
        <v>43212.496006944442</v>
      </c>
      <c r="G6839">
        <v>1124</v>
      </c>
      <c r="H6839" t="s">
        <v>452</v>
      </c>
      <c r="I6839">
        <v>2</v>
      </c>
      <c r="J6839">
        <v>25</v>
      </c>
      <c r="K6839">
        <v>4120</v>
      </c>
      <c r="L6839">
        <f t="shared" si="1177"/>
        <v>11</v>
      </c>
      <c r="M6839" t="b">
        <f t="shared" si="1178"/>
        <v>1</v>
      </c>
      <c r="N6839">
        <f t="shared" si="1179"/>
        <v>27</v>
      </c>
      <c r="O6839">
        <f t="shared" si="1180"/>
        <v>41</v>
      </c>
      <c r="P6839" s="8">
        <f t="shared" si="1183"/>
        <v>1.9224537037037037E-2</v>
      </c>
      <c r="Q6839" s="1">
        <f t="shared" si="1184"/>
        <v>43212.458333333336</v>
      </c>
      <c r="R6839">
        <f t="shared" si="1174"/>
        <v>17.399999999999999</v>
      </c>
      <c r="S6839" s="1">
        <f t="shared" si="1181"/>
        <v>43212.458333333336</v>
      </c>
      <c r="T6839">
        <f t="shared" si="1175"/>
        <v>17.399999999999999</v>
      </c>
      <c r="U6839">
        <f t="shared" si="1176"/>
        <v>0</v>
      </c>
      <c r="V6839" t="b">
        <f t="shared" si="1182"/>
        <v>0</v>
      </c>
    </row>
    <row r="6840" spans="1:22" x14ac:dyDescent="0.4">
      <c r="A6840" t="s">
        <v>2641</v>
      </c>
      <c r="B6840" s="1">
        <v>43212.483391203707</v>
      </c>
      <c r="C6840">
        <v>908</v>
      </c>
      <c r="D6840" t="s">
        <v>1733</v>
      </c>
      <c r="E6840">
        <v>1</v>
      </c>
      <c r="F6840" s="1">
        <v>43212.515081018515</v>
      </c>
      <c r="G6840">
        <v>927</v>
      </c>
      <c r="H6840" t="s">
        <v>108</v>
      </c>
      <c r="I6840">
        <v>8</v>
      </c>
      <c r="J6840">
        <v>44</v>
      </c>
      <c r="K6840">
        <v>2340</v>
      </c>
      <c r="L6840">
        <f t="shared" si="1177"/>
        <v>11</v>
      </c>
      <c r="M6840" t="b">
        <f t="shared" si="1178"/>
        <v>1</v>
      </c>
      <c r="N6840">
        <f t="shared" si="1179"/>
        <v>36</v>
      </c>
      <c r="O6840">
        <f t="shared" si="1180"/>
        <v>5</v>
      </c>
      <c r="P6840" s="8">
        <f t="shared" si="1183"/>
        <v>2.5057870370370373E-2</v>
      </c>
      <c r="Q6840" s="1">
        <f t="shared" si="1184"/>
        <v>43212.458333333336</v>
      </c>
      <c r="R6840">
        <f t="shared" si="1174"/>
        <v>17.399999999999999</v>
      </c>
      <c r="S6840" s="1">
        <f t="shared" si="1181"/>
        <v>43212.458333333336</v>
      </c>
      <c r="T6840">
        <f t="shared" si="1175"/>
        <v>17.399999999999999</v>
      </c>
      <c r="U6840">
        <f t="shared" si="1176"/>
        <v>0</v>
      </c>
      <c r="V6840" t="b">
        <f t="shared" si="1182"/>
        <v>0</v>
      </c>
    </row>
    <row r="6841" spans="1:22" x14ac:dyDescent="0.4">
      <c r="A6841" t="s">
        <v>5409</v>
      </c>
      <c r="B6841" s="1">
        <v>43212.488043981481</v>
      </c>
      <c r="C6841">
        <v>195</v>
      </c>
      <c r="D6841" t="s">
        <v>316</v>
      </c>
      <c r="E6841">
        <v>4</v>
      </c>
      <c r="F6841" s="1">
        <v>43212.492268518516</v>
      </c>
      <c r="G6841">
        <v>113</v>
      </c>
      <c r="H6841" t="s">
        <v>125</v>
      </c>
      <c r="I6841">
        <v>14</v>
      </c>
      <c r="J6841">
        <v>5</v>
      </c>
      <c r="K6841">
        <v>1270</v>
      </c>
      <c r="L6841">
        <f t="shared" si="1177"/>
        <v>11</v>
      </c>
      <c r="M6841" t="b">
        <f t="shared" si="1178"/>
        <v>1</v>
      </c>
      <c r="N6841">
        <f t="shared" si="1179"/>
        <v>42</v>
      </c>
      <c r="O6841">
        <f t="shared" si="1180"/>
        <v>47</v>
      </c>
      <c r="P6841" s="8">
        <f t="shared" si="1183"/>
        <v>2.9710648148148149E-2</v>
      </c>
      <c r="Q6841" s="1">
        <f t="shared" si="1184"/>
        <v>43212.458333333336</v>
      </c>
      <c r="R6841">
        <f t="shared" si="1174"/>
        <v>17.399999999999999</v>
      </c>
      <c r="S6841" s="1">
        <f t="shared" si="1181"/>
        <v>43212.458333333336</v>
      </c>
      <c r="T6841">
        <f t="shared" si="1175"/>
        <v>17.399999999999999</v>
      </c>
      <c r="U6841">
        <f t="shared" si="1176"/>
        <v>0</v>
      </c>
      <c r="V6841" t="b">
        <f t="shared" si="1182"/>
        <v>0</v>
      </c>
    </row>
    <row r="6842" spans="1:22" x14ac:dyDescent="0.4">
      <c r="A6842" t="s">
        <v>4767</v>
      </c>
      <c r="B6842" s="1">
        <v>43212.492696759262</v>
      </c>
      <c r="C6842">
        <v>3102</v>
      </c>
      <c r="D6842" t="s">
        <v>2331</v>
      </c>
      <c r="E6842">
        <v>6</v>
      </c>
      <c r="F6842" s="1">
        <v>43212.499525462961</v>
      </c>
      <c r="G6842">
        <v>113</v>
      </c>
      <c r="H6842" t="s">
        <v>125</v>
      </c>
      <c r="I6842">
        <v>11</v>
      </c>
      <c r="J6842">
        <v>9</v>
      </c>
      <c r="K6842">
        <v>1590</v>
      </c>
      <c r="L6842">
        <f t="shared" si="1177"/>
        <v>11</v>
      </c>
      <c r="M6842" t="b">
        <f t="shared" si="1178"/>
        <v>1</v>
      </c>
      <c r="N6842">
        <f t="shared" si="1179"/>
        <v>49</v>
      </c>
      <c r="O6842">
        <f t="shared" si="1180"/>
        <v>29</v>
      </c>
      <c r="P6842" s="8">
        <f t="shared" si="1183"/>
        <v>3.4363425925925929E-2</v>
      </c>
      <c r="Q6842" s="1">
        <f t="shared" si="1184"/>
        <v>43212.458333333336</v>
      </c>
      <c r="R6842">
        <f t="shared" si="1174"/>
        <v>17.399999999999999</v>
      </c>
      <c r="S6842" s="1">
        <f t="shared" si="1181"/>
        <v>43212.458333333336</v>
      </c>
      <c r="T6842">
        <f t="shared" si="1175"/>
        <v>17.399999999999999</v>
      </c>
      <c r="U6842">
        <f t="shared" si="1176"/>
        <v>0</v>
      </c>
      <c r="V6842" t="b">
        <f t="shared" si="1182"/>
        <v>0</v>
      </c>
    </row>
    <row r="6843" spans="1:22" x14ac:dyDescent="0.4">
      <c r="A6843" t="s">
        <v>5976</v>
      </c>
      <c r="B6843" s="1">
        <v>43212.498402777775</v>
      </c>
      <c r="C6843">
        <v>2277</v>
      </c>
      <c r="D6843" t="s">
        <v>377</v>
      </c>
      <c r="E6843">
        <v>10</v>
      </c>
      <c r="F6843" s="1">
        <v>43212.500300925924</v>
      </c>
      <c r="G6843">
        <v>2259</v>
      </c>
      <c r="H6843" t="s">
        <v>188</v>
      </c>
      <c r="I6843">
        <v>14</v>
      </c>
      <c r="J6843">
        <v>2</v>
      </c>
      <c r="K6843">
        <v>490</v>
      </c>
      <c r="L6843">
        <f t="shared" si="1177"/>
        <v>11</v>
      </c>
      <c r="M6843" t="b">
        <f t="shared" si="1178"/>
        <v>1</v>
      </c>
      <c r="N6843">
        <f t="shared" si="1179"/>
        <v>57</v>
      </c>
      <c r="O6843">
        <f t="shared" si="1180"/>
        <v>42</v>
      </c>
      <c r="P6843" s="8">
        <f t="shared" si="1183"/>
        <v>4.0069444444444442E-2</v>
      </c>
      <c r="Q6843" s="1">
        <f t="shared" si="1184"/>
        <v>43212.458333333328</v>
      </c>
      <c r="R6843" t="e">
        <f t="shared" si="1174"/>
        <v>#N/A</v>
      </c>
      <c r="S6843" s="1">
        <f t="shared" si="1181"/>
        <v>43212.458333333336</v>
      </c>
      <c r="T6843">
        <f t="shared" si="1175"/>
        <v>17.399999999999999</v>
      </c>
      <c r="U6843">
        <f t="shared" si="1176"/>
        <v>0</v>
      </c>
      <c r="V6843" t="b">
        <f t="shared" si="1182"/>
        <v>0</v>
      </c>
    </row>
    <row r="6844" spans="1:22" x14ac:dyDescent="0.4">
      <c r="A6844" t="s">
        <v>6067</v>
      </c>
      <c r="B6844" s="1">
        <v>43212.503900462965</v>
      </c>
      <c r="C6844">
        <v>150</v>
      </c>
      <c r="D6844" t="s">
        <v>39</v>
      </c>
      <c r="E6844">
        <v>3</v>
      </c>
      <c r="F6844" s="1">
        <v>43212.532916666663</v>
      </c>
      <c r="G6844">
        <v>144</v>
      </c>
      <c r="H6844" t="s">
        <v>47</v>
      </c>
      <c r="I6844">
        <v>5</v>
      </c>
      <c r="J6844">
        <v>41</v>
      </c>
      <c r="K6844">
        <v>3940</v>
      </c>
      <c r="L6844">
        <f t="shared" si="1177"/>
        <v>12</v>
      </c>
      <c r="M6844" t="b">
        <f t="shared" si="1178"/>
        <v>1</v>
      </c>
      <c r="N6844">
        <f t="shared" si="1179"/>
        <v>5</v>
      </c>
      <c r="O6844">
        <f t="shared" si="1180"/>
        <v>37</v>
      </c>
      <c r="P6844" s="8">
        <f t="shared" si="1183"/>
        <v>3.9004629629629632E-3</v>
      </c>
      <c r="Q6844" s="1">
        <f t="shared" si="1184"/>
        <v>43212.5</v>
      </c>
      <c r="R6844">
        <f t="shared" si="1174"/>
        <v>18.899999999999999</v>
      </c>
      <c r="S6844" s="1">
        <f t="shared" si="1181"/>
        <v>43212.5</v>
      </c>
      <c r="T6844">
        <f t="shared" si="1175"/>
        <v>18.899999999999999</v>
      </c>
      <c r="U6844">
        <f t="shared" si="1176"/>
        <v>0</v>
      </c>
      <c r="V6844" t="b">
        <f t="shared" si="1182"/>
        <v>0</v>
      </c>
    </row>
    <row r="6845" spans="1:22" x14ac:dyDescent="0.4">
      <c r="A6845" t="s">
        <v>6141</v>
      </c>
      <c r="B6845" s="1">
        <v>43212.508113425924</v>
      </c>
      <c r="C6845">
        <v>1229</v>
      </c>
      <c r="D6845" t="s">
        <v>2542</v>
      </c>
      <c r="E6845">
        <v>13</v>
      </c>
      <c r="F6845" s="1">
        <v>43212.536226851851</v>
      </c>
      <c r="G6845">
        <v>1215</v>
      </c>
      <c r="H6845" t="s">
        <v>322</v>
      </c>
      <c r="I6845">
        <v>1</v>
      </c>
      <c r="J6845">
        <v>40</v>
      </c>
      <c r="K6845">
        <v>4490</v>
      </c>
      <c r="L6845">
        <f t="shared" si="1177"/>
        <v>12</v>
      </c>
      <c r="M6845" t="b">
        <f t="shared" si="1178"/>
        <v>1</v>
      </c>
      <c r="N6845">
        <f t="shared" si="1179"/>
        <v>11</v>
      </c>
      <c r="O6845">
        <f t="shared" si="1180"/>
        <v>41</v>
      </c>
      <c r="P6845" s="8">
        <f t="shared" si="1183"/>
        <v>8.113425925925925E-3</v>
      </c>
      <c r="Q6845" s="1">
        <f t="shared" si="1184"/>
        <v>43212.5</v>
      </c>
      <c r="R6845">
        <f t="shared" si="1174"/>
        <v>18.899999999999999</v>
      </c>
      <c r="S6845" s="1">
        <f t="shared" si="1181"/>
        <v>43212.5</v>
      </c>
      <c r="T6845">
        <f t="shared" si="1175"/>
        <v>18.899999999999999</v>
      </c>
      <c r="U6845">
        <f t="shared" si="1176"/>
        <v>0</v>
      </c>
      <c r="V6845" t="b">
        <f t="shared" si="1182"/>
        <v>0</v>
      </c>
    </row>
    <row r="6846" spans="1:22" x14ac:dyDescent="0.4">
      <c r="A6846" t="s">
        <v>6142</v>
      </c>
      <c r="B6846" s="1">
        <v>43212.512141203704</v>
      </c>
      <c r="C6846">
        <v>348</v>
      </c>
      <c r="D6846" t="s">
        <v>499</v>
      </c>
      <c r="E6846">
        <v>5</v>
      </c>
      <c r="F6846" s="1">
        <v>43212.513993055552</v>
      </c>
      <c r="G6846">
        <v>367</v>
      </c>
      <c r="H6846" t="s">
        <v>2354</v>
      </c>
      <c r="I6846">
        <v>6</v>
      </c>
      <c r="J6846">
        <v>2</v>
      </c>
      <c r="K6846">
        <v>360</v>
      </c>
      <c r="L6846">
        <f t="shared" si="1177"/>
        <v>12</v>
      </c>
      <c r="M6846" t="b">
        <f t="shared" si="1178"/>
        <v>1</v>
      </c>
      <c r="N6846">
        <f t="shared" si="1179"/>
        <v>17</v>
      </c>
      <c r="O6846">
        <f t="shared" si="1180"/>
        <v>29</v>
      </c>
      <c r="P6846" s="8">
        <f t="shared" si="1183"/>
        <v>1.2141203703703704E-2</v>
      </c>
      <c r="Q6846" s="1">
        <f t="shared" si="1184"/>
        <v>43212.5</v>
      </c>
      <c r="R6846">
        <f t="shared" si="1174"/>
        <v>18.899999999999999</v>
      </c>
      <c r="S6846" s="1">
        <f t="shared" si="1181"/>
        <v>43212.5</v>
      </c>
      <c r="T6846">
        <f t="shared" si="1175"/>
        <v>18.899999999999999</v>
      </c>
      <c r="U6846">
        <f t="shared" si="1176"/>
        <v>0</v>
      </c>
      <c r="V6846" t="b">
        <f t="shared" si="1182"/>
        <v>0</v>
      </c>
    </row>
    <row r="6847" spans="1:22" x14ac:dyDescent="0.4">
      <c r="A6847" t="s">
        <v>6143</v>
      </c>
      <c r="B6847" s="1">
        <v>43212.516400462962</v>
      </c>
      <c r="C6847">
        <v>240</v>
      </c>
      <c r="D6847" t="s">
        <v>1107</v>
      </c>
      <c r="E6847">
        <v>9</v>
      </c>
      <c r="F6847" s="1">
        <v>43212.530775462961</v>
      </c>
      <c r="G6847">
        <v>274</v>
      </c>
      <c r="H6847" t="s">
        <v>642</v>
      </c>
      <c r="I6847">
        <v>5</v>
      </c>
      <c r="J6847">
        <v>21</v>
      </c>
      <c r="K6847">
        <v>2120</v>
      </c>
      <c r="L6847">
        <f t="shared" si="1177"/>
        <v>12</v>
      </c>
      <c r="M6847" t="b">
        <f t="shared" si="1178"/>
        <v>1</v>
      </c>
      <c r="N6847">
        <f t="shared" si="1179"/>
        <v>23</v>
      </c>
      <c r="O6847">
        <f t="shared" si="1180"/>
        <v>37</v>
      </c>
      <c r="P6847" s="8">
        <f t="shared" si="1183"/>
        <v>1.6400462962962964E-2</v>
      </c>
      <c r="Q6847" s="1">
        <f t="shared" si="1184"/>
        <v>43212.5</v>
      </c>
      <c r="R6847">
        <f t="shared" si="1174"/>
        <v>18.899999999999999</v>
      </c>
      <c r="S6847" s="1">
        <f t="shared" si="1181"/>
        <v>43212.5</v>
      </c>
      <c r="T6847">
        <f t="shared" si="1175"/>
        <v>18.899999999999999</v>
      </c>
      <c r="U6847">
        <f t="shared" si="1176"/>
        <v>0</v>
      </c>
      <c r="V6847" t="b">
        <f t="shared" si="1182"/>
        <v>0</v>
      </c>
    </row>
    <row r="6848" spans="1:22" x14ac:dyDescent="0.4">
      <c r="A6848" t="s">
        <v>5418</v>
      </c>
      <c r="B6848" s="1">
        <v>43212.519247685188</v>
      </c>
      <c r="C6848">
        <v>1274</v>
      </c>
      <c r="D6848" t="s">
        <v>795</v>
      </c>
      <c r="E6848">
        <v>3</v>
      </c>
      <c r="F6848" s="1">
        <v>43212.532407407409</v>
      </c>
      <c r="G6848">
        <v>1231</v>
      </c>
      <c r="H6848" t="s">
        <v>104</v>
      </c>
      <c r="I6848">
        <v>1</v>
      </c>
      <c r="J6848">
        <v>19</v>
      </c>
      <c r="K6848">
        <v>3440</v>
      </c>
      <c r="L6848">
        <f t="shared" si="1177"/>
        <v>12</v>
      </c>
      <c r="M6848" t="b">
        <f t="shared" si="1178"/>
        <v>1</v>
      </c>
      <c r="N6848">
        <f t="shared" si="1179"/>
        <v>27</v>
      </c>
      <c r="O6848">
        <f t="shared" si="1180"/>
        <v>43</v>
      </c>
      <c r="P6848" s="8">
        <f t="shared" si="1183"/>
        <v>1.9247685185185184E-2</v>
      </c>
      <c r="Q6848" s="1">
        <f t="shared" si="1184"/>
        <v>43212.5</v>
      </c>
      <c r="R6848">
        <f t="shared" si="1174"/>
        <v>18.899999999999999</v>
      </c>
      <c r="S6848" s="1">
        <f t="shared" si="1181"/>
        <v>43212.5</v>
      </c>
      <c r="T6848">
        <f t="shared" si="1175"/>
        <v>18.899999999999999</v>
      </c>
      <c r="U6848">
        <f t="shared" si="1176"/>
        <v>0</v>
      </c>
      <c r="V6848" t="b">
        <f t="shared" si="1182"/>
        <v>0</v>
      </c>
    </row>
    <row r="6849" spans="1:22" x14ac:dyDescent="0.4">
      <c r="A6849" t="s">
        <v>625</v>
      </c>
      <c r="B6849" s="1">
        <v>43212.522812499999</v>
      </c>
      <c r="C6849">
        <v>1131</v>
      </c>
      <c r="D6849" t="s">
        <v>271</v>
      </c>
      <c r="E6849">
        <v>1</v>
      </c>
      <c r="F6849" s="1">
        <v>43212.526979166665</v>
      </c>
      <c r="G6849">
        <v>1128</v>
      </c>
      <c r="H6849" t="s">
        <v>5410</v>
      </c>
      <c r="I6849">
        <v>3</v>
      </c>
      <c r="J6849">
        <v>5</v>
      </c>
      <c r="K6849">
        <v>820</v>
      </c>
      <c r="L6849">
        <f t="shared" si="1177"/>
        <v>12</v>
      </c>
      <c r="M6849" t="b">
        <f t="shared" si="1178"/>
        <v>1</v>
      </c>
      <c r="N6849">
        <f t="shared" si="1179"/>
        <v>32</v>
      </c>
      <c r="O6849">
        <f t="shared" si="1180"/>
        <v>51</v>
      </c>
      <c r="P6849" s="8">
        <f t="shared" si="1183"/>
        <v>2.2812499999999999E-2</v>
      </c>
      <c r="Q6849" s="1">
        <f t="shared" si="1184"/>
        <v>43212.5</v>
      </c>
      <c r="R6849">
        <f t="shared" si="1174"/>
        <v>18.899999999999999</v>
      </c>
      <c r="S6849" s="1">
        <f t="shared" si="1181"/>
        <v>43212.5</v>
      </c>
      <c r="T6849">
        <f t="shared" si="1175"/>
        <v>18.899999999999999</v>
      </c>
      <c r="U6849">
        <f t="shared" si="1176"/>
        <v>0</v>
      </c>
      <c r="V6849" t="b">
        <f t="shared" si="1182"/>
        <v>0</v>
      </c>
    </row>
    <row r="6850" spans="1:22" x14ac:dyDescent="0.4">
      <c r="A6850" t="s">
        <v>6144</v>
      </c>
      <c r="B6850" s="1">
        <v>43212.525787037041</v>
      </c>
      <c r="C6850">
        <v>1443</v>
      </c>
      <c r="D6850" t="s">
        <v>1614</v>
      </c>
      <c r="E6850">
        <v>10</v>
      </c>
      <c r="F6850" s="1">
        <v>43212.542523148149</v>
      </c>
      <c r="G6850">
        <v>1451</v>
      </c>
      <c r="H6850" t="s">
        <v>2703</v>
      </c>
      <c r="I6850">
        <v>7</v>
      </c>
      <c r="J6850">
        <v>24</v>
      </c>
      <c r="K6850">
        <v>2730</v>
      </c>
      <c r="L6850">
        <f t="shared" si="1177"/>
        <v>12</v>
      </c>
      <c r="M6850" t="b">
        <f t="shared" si="1178"/>
        <v>1</v>
      </c>
      <c r="N6850">
        <f t="shared" si="1179"/>
        <v>37</v>
      </c>
      <c r="O6850">
        <f t="shared" si="1180"/>
        <v>8</v>
      </c>
      <c r="P6850" s="8">
        <f t="shared" si="1183"/>
        <v>2.5787037037037039E-2</v>
      </c>
      <c r="Q6850" s="1">
        <f t="shared" si="1184"/>
        <v>43212.5</v>
      </c>
      <c r="R6850">
        <f t="shared" ref="R6850:R6913" si="1185">VLOOKUP(Q6850,기상정보,2,FALSE)</f>
        <v>18.899999999999999</v>
      </c>
      <c r="S6850" s="1">
        <f t="shared" si="1181"/>
        <v>43212.5</v>
      </c>
      <c r="T6850">
        <f t="shared" ref="T6850:T6913" si="1186">VLOOKUP(S6850,기상정보,2,FALSE)</f>
        <v>18.899999999999999</v>
      </c>
      <c r="U6850">
        <f t="shared" ref="U6850:U6913" si="1187">VLOOKUP(B6850,기상정보,3,TRUE)</f>
        <v>0</v>
      </c>
      <c r="V6850" t="b">
        <f t="shared" si="1182"/>
        <v>0</v>
      </c>
    </row>
    <row r="6851" spans="1:22" x14ac:dyDescent="0.4">
      <c r="A6851" t="s">
        <v>6145</v>
      </c>
      <c r="B6851" s="1">
        <v>43212.52952546296</v>
      </c>
      <c r="C6851">
        <v>1229</v>
      </c>
      <c r="D6851" t="s">
        <v>2542</v>
      </c>
      <c r="E6851">
        <v>11</v>
      </c>
      <c r="F6851" s="1">
        <v>43212.537627314814</v>
      </c>
      <c r="G6851">
        <v>1213</v>
      </c>
      <c r="H6851" t="s">
        <v>1336</v>
      </c>
      <c r="I6851">
        <v>1</v>
      </c>
      <c r="J6851">
        <v>11</v>
      </c>
      <c r="K6851">
        <v>2730</v>
      </c>
      <c r="L6851">
        <f t="shared" ref="L6851:L6914" si="1188">HOUR(B6851)</f>
        <v>12</v>
      </c>
      <c r="M6851" t="b">
        <f t="shared" ref="M6851:M6914" si="1189">WEEKDAY(B6851,2)&gt;=6</f>
        <v>1</v>
      </c>
      <c r="N6851">
        <f t="shared" ref="N6851:N6914" si="1190">MINUTE(B6851)</f>
        <v>42</v>
      </c>
      <c r="O6851">
        <f t="shared" ref="O6851:O6914" si="1191">SECOND(B6851)</f>
        <v>31</v>
      </c>
      <c r="P6851" s="8">
        <f t="shared" si="1183"/>
        <v>2.9525462962962962E-2</v>
      </c>
      <c r="Q6851" s="1">
        <f t="shared" si="1184"/>
        <v>43212.5</v>
      </c>
      <c r="R6851">
        <f t="shared" si="1185"/>
        <v>18.899999999999999</v>
      </c>
      <c r="S6851" s="1">
        <f t="shared" ref="S6851:S6914" si="1192">DATE(YEAR(B6851),MONTH(B6851),DAY(B6851))+TIME(HOUR(B6851),0,0)</f>
        <v>43212.5</v>
      </c>
      <c r="T6851">
        <f t="shared" si="1186"/>
        <v>18.899999999999999</v>
      </c>
      <c r="U6851">
        <f t="shared" si="1187"/>
        <v>0</v>
      </c>
      <c r="V6851" t="b">
        <f t="shared" ref="V6851:V6914" si="1193">U6851&gt;=1</f>
        <v>0</v>
      </c>
    </row>
    <row r="6852" spans="1:22" x14ac:dyDescent="0.4">
      <c r="A6852" t="s">
        <v>6146</v>
      </c>
      <c r="B6852" s="1">
        <v>43212.533229166664</v>
      </c>
      <c r="C6852">
        <v>115</v>
      </c>
      <c r="D6852" t="s">
        <v>963</v>
      </c>
      <c r="E6852">
        <v>1</v>
      </c>
      <c r="F6852" s="1">
        <v>43212.539201388892</v>
      </c>
      <c r="G6852">
        <v>195</v>
      </c>
      <c r="H6852" t="s">
        <v>316</v>
      </c>
      <c r="I6852">
        <v>10</v>
      </c>
      <c r="J6852">
        <v>8</v>
      </c>
      <c r="K6852">
        <v>1140</v>
      </c>
      <c r="L6852">
        <f t="shared" si="1188"/>
        <v>12</v>
      </c>
      <c r="M6852" t="b">
        <f t="shared" si="1189"/>
        <v>1</v>
      </c>
      <c r="N6852">
        <f t="shared" si="1190"/>
        <v>47</v>
      </c>
      <c r="O6852">
        <f t="shared" si="1191"/>
        <v>51</v>
      </c>
      <c r="P6852" s="8">
        <f t="shared" si="1183"/>
        <v>3.3229166666666664E-2</v>
      </c>
      <c r="Q6852" s="1">
        <f t="shared" si="1184"/>
        <v>43212.5</v>
      </c>
      <c r="R6852">
        <f t="shared" si="1185"/>
        <v>18.899999999999999</v>
      </c>
      <c r="S6852" s="1">
        <f t="shared" si="1192"/>
        <v>43212.5</v>
      </c>
      <c r="T6852">
        <f t="shared" si="1186"/>
        <v>18.899999999999999</v>
      </c>
      <c r="U6852">
        <f t="shared" si="1187"/>
        <v>0</v>
      </c>
      <c r="V6852" t="b">
        <f t="shared" si="1193"/>
        <v>0</v>
      </c>
    </row>
    <row r="6853" spans="1:22" x14ac:dyDescent="0.4">
      <c r="A6853" t="s">
        <v>6147</v>
      </c>
      <c r="B6853" s="1">
        <v>43212.537488425929</v>
      </c>
      <c r="C6853">
        <v>1533</v>
      </c>
      <c r="D6853" t="s">
        <v>2067</v>
      </c>
      <c r="E6853">
        <v>3</v>
      </c>
      <c r="F6853" s="1">
        <v>43212.55027777778</v>
      </c>
      <c r="G6853">
        <v>1512</v>
      </c>
      <c r="H6853" t="s">
        <v>418</v>
      </c>
      <c r="I6853">
        <v>1</v>
      </c>
      <c r="J6853">
        <v>18</v>
      </c>
      <c r="K6853">
        <v>2580</v>
      </c>
      <c r="L6853">
        <f t="shared" si="1188"/>
        <v>12</v>
      </c>
      <c r="M6853" t="b">
        <f t="shared" si="1189"/>
        <v>1</v>
      </c>
      <c r="N6853">
        <f t="shared" si="1190"/>
        <v>53</v>
      </c>
      <c r="O6853">
        <f t="shared" si="1191"/>
        <v>59</v>
      </c>
      <c r="P6853" s="8">
        <f t="shared" si="1183"/>
        <v>3.7488425925925925E-2</v>
      </c>
      <c r="Q6853" s="1">
        <f t="shared" si="1184"/>
        <v>43212.5</v>
      </c>
      <c r="R6853">
        <f t="shared" si="1185"/>
        <v>18.899999999999999</v>
      </c>
      <c r="S6853" s="1">
        <f t="shared" si="1192"/>
        <v>43212.5</v>
      </c>
      <c r="T6853">
        <f t="shared" si="1186"/>
        <v>18.899999999999999</v>
      </c>
      <c r="U6853">
        <f t="shared" si="1187"/>
        <v>0</v>
      </c>
      <c r="V6853" t="b">
        <f t="shared" si="1193"/>
        <v>0</v>
      </c>
    </row>
    <row r="6854" spans="1:22" x14ac:dyDescent="0.4">
      <c r="A6854" t="s">
        <v>3000</v>
      </c>
      <c r="B6854" s="1">
        <v>43212.540902777779</v>
      </c>
      <c r="C6854">
        <v>2140</v>
      </c>
      <c r="D6854" t="s">
        <v>1447</v>
      </c>
      <c r="E6854">
        <v>12</v>
      </c>
      <c r="F6854" s="1">
        <v>43212.553784722222</v>
      </c>
      <c r="G6854">
        <v>2139</v>
      </c>
      <c r="H6854" t="s">
        <v>681</v>
      </c>
      <c r="I6854">
        <v>5</v>
      </c>
      <c r="J6854">
        <v>18</v>
      </c>
      <c r="K6854">
        <v>1670</v>
      </c>
      <c r="L6854">
        <f t="shared" si="1188"/>
        <v>12</v>
      </c>
      <c r="M6854" t="b">
        <f t="shared" si="1189"/>
        <v>1</v>
      </c>
      <c r="N6854">
        <f t="shared" si="1190"/>
        <v>58</v>
      </c>
      <c r="O6854">
        <f t="shared" si="1191"/>
        <v>54</v>
      </c>
      <c r="P6854" s="8">
        <f t="shared" si="1183"/>
        <v>4.0902777777777781E-2</v>
      </c>
      <c r="Q6854" s="1">
        <f t="shared" si="1184"/>
        <v>43212.5</v>
      </c>
      <c r="R6854">
        <f t="shared" si="1185"/>
        <v>18.899999999999999</v>
      </c>
      <c r="S6854" s="1">
        <f t="shared" si="1192"/>
        <v>43212.5</v>
      </c>
      <c r="T6854">
        <f t="shared" si="1186"/>
        <v>18.899999999999999</v>
      </c>
      <c r="U6854">
        <f t="shared" si="1187"/>
        <v>0</v>
      </c>
      <c r="V6854" t="b">
        <f t="shared" si="1193"/>
        <v>0</v>
      </c>
    </row>
    <row r="6855" spans="1:22" x14ac:dyDescent="0.4">
      <c r="A6855" t="s">
        <v>6148</v>
      </c>
      <c r="B6855" s="1">
        <v>43212.543368055558</v>
      </c>
      <c r="C6855">
        <v>2219</v>
      </c>
      <c r="D6855" t="s">
        <v>189</v>
      </c>
      <c r="E6855">
        <v>1</v>
      </c>
      <c r="F6855" s="1">
        <v>43212.556817129633</v>
      </c>
      <c r="G6855">
        <v>2259</v>
      </c>
      <c r="H6855" t="s">
        <v>188</v>
      </c>
      <c r="I6855">
        <v>1</v>
      </c>
      <c r="J6855">
        <v>18</v>
      </c>
      <c r="K6855">
        <v>1750</v>
      </c>
      <c r="L6855">
        <f t="shared" si="1188"/>
        <v>13</v>
      </c>
      <c r="M6855" t="b">
        <f t="shared" si="1189"/>
        <v>1</v>
      </c>
      <c r="N6855">
        <f t="shared" si="1190"/>
        <v>2</v>
      </c>
      <c r="O6855">
        <f t="shared" si="1191"/>
        <v>27</v>
      </c>
      <c r="P6855" s="8">
        <f t="shared" si="1183"/>
        <v>1.7013888888888892E-3</v>
      </c>
      <c r="Q6855" s="1">
        <f t="shared" si="1184"/>
        <v>43212.541666666672</v>
      </c>
      <c r="R6855" t="e">
        <f t="shared" si="1185"/>
        <v>#N/A</v>
      </c>
      <c r="S6855" s="1">
        <f t="shared" si="1192"/>
        <v>43212.541666666664</v>
      </c>
      <c r="T6855">
        <f t="shared" si="1186"/>
        <v>20.5</v>
      </c>
      <c r="U6855">
        <f t="shared" si="1187"/>
        <v>0</v>
      </c>
      <c r="V6855" t="b">
        <f t="shared" si="1193"/>
        <v>0</v>
      </c>
    </row>
    <row r="6856" spans="1:22" x14ac:dyDescent="0.4">
      <c r="A6856" t="s">
        <v>6149</v>
      </c>
      <c r="B6856" s="1">
        <v>43212.547233796293</v>
      </c>
      <c r="C6856">
        <v>241</v>
      </c>
      <c r="D6856" t="s">
        <v>1331</v>
      </c>
      <c r="E6856">
        <v>4</v>
      </c>
      <c r="F6856" s="1">
        <v>43212.570150462961</v>
      </c>
      <c r="G6856">
        <v>2107</v>
      </c>
      <c r="H6856" t="s">
        <v>209</v>
      </c>
      <c r="I6856">
        <v>9</v>
      </c>
      <c r="J6856">
        <v>31</v>
      </c>
      <c r="K6856">
        <v>7590</v>
      </c>
      <c r="L6856">
        <f t="shared" si="1188"/>
        <v>13</v>
      </c>
      <c r="M6856" t="b">
        <f t="shared" si="1189"/>
        <v>1</v>
      </c>
      <c r="N6856">
        <f t="shared" si="1190"/>
        <v>8</v>
      </c>
      <c r="O6856">
        <f t="shared" si="1191"/>
        <v>1</v>
      </c>
      <c r="P6856" s="8">
        <f t="shared" si="1183"/>
        <v>5.5671296296296302E-3</v>
      </c>
      <c r="Q6856" s="1">
        <f t="shared" si="1184"/>
        <v>43212.541666666664</v>
      </c>
      <c r="R6856">
        <f t="shared" si="1185"/>
        <v>20.5</v>
      </c>
      <c r="S6856" s="1">
        <f t="shared" si="1192"/>
        <v>43212.541666666664</v>
      </c>
      <c r="T6856">
        <f t="shared" si="1186"/>
        <v>20.5</v>
      </c>
      <c r="U6856">
        <f t="shared" si="1187"/>
        <v>0</v>
      </c>
      <c r="V6856" t="b">
        <f t="shared" si="1193"/>
        <v>0</v>
      </c>
    </row>
    <row r="6857" spans="1:22" x14ac:dyDescent="0.4">
      <c r="A6857" t="s">
        <v>5788</v>
      </c>
      <c r="B6857" s="1">
        <v>43212.550405092596</v>
      </c>
      <c r="C6857">
        <v>318</v>
      </c>
      <c r="D6857" t="s">
        <v>1054</v>
      </c>
      <c r="E6857">
        <v>10</v>
      </c>
      <c r="F6857" s="1">
        <v>43212.552511574075</v>
      </c>
      <c r="G6857">
        <v>310</v>
      </c>
      <c r="H6857" t="s">
        <v>582</v>
      </c>
      <c r="I6857">
        <v>2</v>
      </c>
      <c r="J6857">
        <v>2</v>
      </c>
      <c r="K6857">
        <v>470</v>
      </c>
      <c r="L6857">
        <f t="shared" si="1188"/>
        <v>13</v>
      </c>
      <c r="M6857" t="b">
        <f t="shared" si="1189"/>
        <v>1</v>
      </c>
      <c r="N6857">
        <f t="shared" si="1190"/>
        <v>12</v>
      </c>
      <c r="O6857">
        <f t="shared" si="1191"/>
        <v>35</v>
      </c>
      <c r="P6857" s="8">
        <f t="shared" si="1183"/>
        <v>8.7384259259259255E-3</v>
      </c>
      <c r="Q6857" s="1">
        <f t="shared" si="1184"/>
        <v>43212.541666666672</v>
      </c>
      <c r="R6857" t="e">
        <f t="shared" si="1185"/>
        <v>#N/A</v>
      </c>
      <c r="S6857" s="1">
        <f t="shared" si="1192"/>
        <v>43212.541666666664</v>
      </c>
      <c r="T6857">
        <f t="shared" si="1186"/>
        <v>20.5</v>
      </c>
      <c r="U6857">
        <f t="shared" si="1187"/>
        <v>0</v>
      </c>
      <c r="V6857" t="b">
        <f t="shared" si="1193"/>
        <v>0</v>
      </c>
    </row>
    <row r="6858" spans="1:22" x14ac:dyDescent="0.4">
      <c r="A6858" t="s">
        <v>4437</v>
      </c>
      <c r="B6858" s="1">
        <v>43212.553090277775</v>
      </c>
      <c r="C6858">
        <v>102</v>
      </c>
      <c r="D6858" t="s">
        <v>219</v>
      </c>
      <c r="E6858">
        <v>18</v>
      </c>
      <c r="F6858" s="1">
        <v>43212.58489583333</v>
      </c>
      <c r="G6858">
        <v>102</v>
      </c>
      <c r="H6858" t="s">
        <v>219</v>
      </c>
      <c r="I6858">
        <v>16</v>
      </c>
      <c r="J6858">
        <v>45</v>
      </c>
      <c r="K6858">
        <v>7890</v>
      </c>
      <c r="L6858">
        <f t="shared" si="1188"/>
        <v>13</v>
      </c>
      <c r="M6858" t="b">
        <f t="shared" si="1189"/>
        <v>1</v>
      </c>
      <c r="N6858">
        <f t="shared" si="1190"/>
        <v>16</v>
      </c>
      <c r="O6858">
        <f t="shared" si="1191"/>
        <v>27</v>
      </c>
      <c r="P6858" s="8">
        <f t="shared" si="1183"/>
        <v>1.1423611111111112E-2</v>
      </c>
      <c r="Q6858" s="1">
        <f t="shared" si="1184"/>
        <v>43212.541666666664</v>
      </c>
      <c r="R6858">
        <f t="shared" si="1185"/>
        <v>20.5</v>
      </c>
      <c r="S6858" s="1">
        <f t="shared" si="1192"/>
        <v>43212.541666666664</v>
      </c>
      <c r="T6858">
        <f t="shared" si="1186"/>
        <v>20.5</v>
      </c>
      <c r="U6858">
        <f t="shared" si="1187"/>
        <v>0</v>
      </c>
      <c r="V6858" t="b">
        <f t="shared" si="1193"/>
        <v>0</v>
      </c>
    </row>
    <row r="6859" spans="1:22" x14ac:dyDescent="0.4">
      <c r="A6859" t="s">
        <v>6150</v>
      </c>
      <c r="B6859" s="1">
        <v>43212.555590277778</v>
      </c>
      <c r="C6859">
        <v>418</v>
      </c>
      <c r="D6859" t="s">
        <v>1129</v>
      </c>
      <c r="E6859">
        <v>1</v>
      </c>
      <c r="F6859" s="1">
        <v>43212.582407407404</v>
      </c>
      <c r="G6859">
        <v>424</v>
      </c>
      <c r="H6859" t="s">
        <v>6151</v>
      </c>
      <c r="I6859">
        <v>8</v>
      </c>
      <c r="J6859">
        <v>38</v>
      </c>
      <c r="K6859">
        <v>5400</v>
      </c>
      <c r="L6859">
        <f t="shared" si="1188"/>
        <v>13</v>
      </c>
      <c r="M6859" t="b">
        <f t="shared" si="1189"/>
        <v>1</v>
      </c>
      <c r="N6859">
        <f t="shared" si="1190"/>
        <v>20</v>
      </c>
      <c r="O6859">
        <f t="shared" si="1191"/>
        <v>3</v>
      </c>
      <c r="P6859" s="8">
        <f t="shared" si="1183"/>
        <v>1.3923611111111111E-2</v>
      </c>
      <c r="Q6859" s="1">
        <f t="shared" si="1184"/>
        <v>43212.541666666664</v>
      </c>
      <c r="R6859">
        <f t="shared" si="1185"/>
        <v>20.5</v>
      </c>
      <c r="S6859" s="1">
        <f t="shared" si="1192"/>
        <v>43212.541666666664</v>
      </c>
      <c r="T6859">
        <f t="shared" si="1186"/>
        <v>20.5</v>
      </c>
      <c r="U6859">
        <f t="shared" si="1187"/>
        <v>0</v>
      </c>
      <c r="V6859" t="b">
        <f t="shared" si="1193"/>
        <v>0</v>
      </c>
    </row>
    <row r="6860" spans="1:22" x14ac:dyDescent="0.4">
      <c r="A6860" t="s">
        <v>6152</v>
      </c>
      <c r="B6860" s="1">
        <v>43212.558009259257</v>
      </c>
      <c r="C6860">
        <v>183</v>
      </c>
      <c r="D6860" t="s">
        <v>239</v>
      </c>
      <c r="E6860">
        <v>5</v>
      </c>
      <c r="F6860" s="1">
        <v>43212.562696759262</v>
      </c>
      <c r="G6860">
        <v>113</v>
      </c>
      <c r="H6860" t="s">
        <v>125</v>
      </c>
      <c r="I6860">
        <v>18</v>
      </c>
      <c r="J6860">
        <v>6</v>
      </c>
      <c r="K6860">
        <v>1230</v>
      </c>
      <c r="L6860">
        <f t="shared" si="1188"/>
        <v>13</v>
      </c>
      <c r="M6860" t="b">
        <f t="shared" si="1189"/>
        <v>1</v>
      </c>
      <c r="N6860">
        <f t="shared" si="1190"/>
        <v>23</v>
      </c>
      <c r="O6860">
        <f t="shared" si="1191"/>
        <v>32</v>
      </c>
      <c r="P6860" s="8">
        <f t="shared" si="1183"/>
        <v>1.6342592592592593E-2</v>
      </c>
      <c r="Q6860" s="1">
        <f t="shared" si="1184"/>
        <v>43212.541666666664</v>
      </c>
      <c r="R6860">
        <f t="shared" si="1185"/>
        <v>20.5</v>
      </c>
      <c r="S6860" s="1">
        <f t="shared" si="1192"/>
        <v>43212.541666666664</v>
      </c>
      <c r="T6860">
        <f t="shared" si="1186"/>
        <v>20.5</v>
      </c>
      <c r="U6860">
        <f t="shared" si="1187"/>
        <v>0</v>
      </c>
      <c r="V6860" t="b">
        <f t="shared" si="1193"/>
        <v>0</v>
      </c>
    </row>
    <row r="6861" spans="1:22" x14ac:dyDescent="0.4">
      <c r="A6861" t="s">
        <v>6153</v>
      </c>
      <c r="B6861" s="1">
        <v>43212.560578703706</v>
      </c>
      <c r="C6861">
        <v>590</v>
      </c>
      <c r="D6861" t="s">
        <v>695</v>
      </c>
      <c r="E6861">
        <v>4</v>
      </c>
      <c r="F6861" s="1">
        <v>43212.591481481482</v>
      </c>
      <c r="G6861">
        <v>592</v>
      </c>
      <c r="H6861" t="s">
        <v>694</v>
      </c>
      <c r="I6861">
        <v>6</v>
      </c>
      <c r="J6861">
        <v>42</v>
      </c>
      <c r="K6861">
        <v>1870</v>
      </c>
      <c r="L6861">
        <f t="shared" si="1188"/>
        <v>13</v>
      </c>
      <c r="M6861" t="b">
        <f t="shared" si="1189"/>
        <v>1</v>
      </c>
      <c r="N6861">
        <f t="shared" si="1190"/>
        <v>27</v>
      </c>
      <c r="O6861">
        <f t="shared" si="1191"/>
        <v>14</v>
      </c>
      <c r="P6861" s="8">
        <f t="shared" si="1183"/>
        <v>1.8912037037037036E-2</v>
      </c>
      <c r="Q6861" s="1">
        <f t="shared" si="1184"/>
        <v>43212.541666666672</v>
      </c>
      <c r="R6861" t="e">
        <f t="shared" si="1185"/>
        <v>#N/A</v>
      </c>
      <c r="S6861" s="1">
        <f t="shared" si="1192"/>
        <v>43212.541666666664</v>
      </c>
      <c r="T6861">
        <f t="shared" si="1186"/>
        <v>20.5</v>
      </c>
      <c r="U6861">
        <f t="shared" si="1187"/>
        <v>0</v>
      </c>
      <c r="V6861" t="b">
        <f t="shared" si="1193"/>
        <v>0</v>
      </c>
    </row>
    <row r="6862" spans="1:22" x14ac:dyDescent="0.4">
      <c r="A6862" t="s">
        <v>5505</v>
      </c>
      <c r="B6862" s="1">
        <v>43212.563171296293</v>
      </c>
      <c r="C6862">
        <v>2262</v>
      </c>
      <c r="D6862" t="s">
        <v>447</v>
      </c>
      <c r="E6862">
        <v>4</v>
      </c>
      <c r="F6862" s="1">
        <v>43212.587569444448</v>
      </c>
      <c r="G6862">
        <v>2262</v>
      </c>
      <c r="H6862" t="s">
        <v>447</v>
      </c>
      <c r="I6862">
        <v>6</v>
      </c>
      <c r="J6862">
        <v>33</v>
      </c>
      <c r="K6862">
        <v>6620</v>
      </c>
      <c r="L6862">
        <f t="shared" si="1188"/>
        <v>13</v>
      </c>
      <c r="M6862" t="b">
        <f t="shared" si="1189"/>
        <v>1</v>
      </c>
      <c r="N6862">
        <f t="shared" si="1190"/>
        <v>30</v>
      </c>
      <c r="O6862">
        <f t="shared" si="1191"/>
        <v>58</v>
      </c>
      <c r="P6862" s="8">
        <f t="shared" si="1183"/>
        <v>2.1504629629629627E-2</v>
      </c>
      <c r="Q6862" s="1">
        <f t="shared" si="1184"/>
        <v>43212.541666666664</v>
      </c>
      <c r="R6862">
        <f t="shared" si="1185"/>
        <v>20.5</v>
      </c>
      <c r="S6862" s="1">
        <f t="shared" si="1192"/>
        <v>43212.541666666664</v>
      </c>
      <c r="T6862">
        <f t="shared" si="1186"/>
        <v>20.5</v>
      </c>
      <c r="U6862">
        <f t="shared" si="1187"/>
        <v>0</v>
      </c>
      <c r="V6862" t="b">
        <f t="shared" si="1193"/>
        <v>0</v>
      </c>
    </row>
    <row r="6863" spans="1:22" x14ac:dyDescent="0.4">
      <c r="A6863" t="s">
        <v>6154</v>
      </c>
      <c r="B6863" s="1">
        <v>43212.565451388888</v>
      </c>
      <c r="C6863">
        <v>412</v>
      </c>
      <c r="D6863" t="s">
        <v>300</v>
      </c>
      <c r="E6863">
        <v>2</v>
      </c>
      <c r="F6863" s="1">
        <v>43212.579953703702</v>
      </c>
      <c r="G6863">
        <v>412</v>
      </c>
      <c r="H6863" t="s">
        <v>300</v>
      </c>
      <c r="I6863">
        <v>19</v>
      </c>
      <c r="J6863">
        <v>19</v>
      </c>
      <c r="K6863">
        <v>610</v>
      </c>
      <c r="L6863">
        <f t="shared" si="1188"/>
        <v>13</v>
      </c>
      <c r="M6863" t="b">
        <f t="shared" si="1189"/>
        <v>1</v>
      </c>
      <c r="N6863">
        <f t="shared" si="1190"/>
        <v>34</v>
      </c>
      <c r="O6863">
        <f t="shared" si="1191"/>
        <v>15</v>
      </c>
      <c r="P6863" s="8">
        <f t="shared" si="1183"/>
        <v>2.3784722222222221E-2</v>
      </c>
      <c r="Q6863" s="1">
        <f t="shared" si="1184"/>
        <v>43212.541666666664</v>
      </c>
      <c r="R6863">
        <f t="shared" si="1185"/>
        <v>20.5</v>
      </c>
      <c r="S6863" s="1">
        <f t="shared" si="1192"/>
        <v>43212.541666666664</v>
      </c>
      <c r="T6863">
        <f t="shared" si="1186"/>
        <v>20.5</v>
      </c>
      <c r="U6863">
        <f t="shared" si="1187"/>
        <v>0</v>
      </c>
      <c r="V6863" t="b">
        <f t="shared" si="1193"/>
        <v>0</v>
      </c>
    </row>
    <row r="6864" spans="1:22" x14ac:dyDescent="0.4">
      <c r="A6864" t="s">
        <v>6155</v>
      </c>
      <c r="B6864" s="1">
        <v>43212.567800925928</v>
      </c>
      <c r="C6864">
        <v>907</v>
      </c>
      <c r="D6864" t="s">
        <v>529</v>
      </c>
      <c r="E6864">
        <v>6</v>
      </c>
      <c r="F6864" s="1">
        <v>43212.588773148149</v>
      </c>
      <c r="G6864">
        <v>131</v>
      </c>
      <c r="H6864" t="s">
        <v>1275</v>
      </c>
      <c r="I6864">
        <v>12</v>
      </c>
      <c r="J6864">
        <v>28</v>
      </c>
      <c r="K6864">
        <v>1760</v>
      </c>
      <c r="L6864">
        <f t="shared" si="1188"/>
        <v>13</v>
      </c>
      <c r="M6864" t="b">
        <f t="shared" si="1189"/>
        <v>1</v>
      </c>
      <c r="N6864">
        <f t="shared" si="1190"/>
        <v>37</v>
      </c>
      <c r="O6864">
        <f t="shared" si="1191"/>
        <v>38</v>
      </c>
      <c r="P6864" s="8">
        <f t="shared" ref="P6864:P6927" si="1194">TIME(0,MINUTE(B6864),SECOND(B6864))</f>
        <v>2.613425925925926E-2</v>
      </c>
      <c r="Q6864" s="1">
        <f t="shared" ref="Q6864:Q6927" si="1195">B6864-P6864</f>
        <v>43212.541666666672</v>
      </c>
      <c r="R6864" t="e">
        <f t="shared" si="1185"/>
        <v>#N/A</v>
      </c>
      <c r="S6864" s="1">
        <f t="shared" si="1192"/>
        <v>43212.541666666664</v>
      </c>
      <c r="T6864">
        <f t="shared" si="1186"/>
        <v>20.5</v>
      </c>
      <c r="U6864">
        <f t="shared" si="1187"/>
        <v>0</v>
      </c>
      <c r="V6864" t="b">
        <f t="shared" si="1193"/>
        <v>0</v>
      </c>
    </row>
    <row r="6865" spans="1:22" x14ac:dyDescent="0.4">
      <c r="A6865" t="s">
        <v>6156</v>
      </c>
      <c r="B6865" s="1">
        <v>43212.570185185185</v>
      </c>
      <c r="C6865">
        <v>342</v>
      </c>
      <c r="D6865" t="s">
        <v>348</v>
      </c>
      <c r="E6865">
        <v>6</v>
      </c>
      <c r="F6865" s="1">
        <v>43212.579861111109</v>
      </c>
      <c r="G6865">
        <v>334</v>
      </c>
      <c r="H6865" t="s">
        <v>444</v>
      </c>
      <c r="I6865">
        <v>1</v>
      </c>
      <c r="J6865">
        <v>13</v>
      </c>
      <c r="K6865">
        <v>1840</v>
      </c>
      <c r="L6865">
        <f t="shared" si="1188"/>
        <v>13</v>
      </c>
      <c r="M6865" t="b">
        <f t="shared" si="1189"/>
        <v>1</v>
      </c>
      <c r="N6865">
        <f t="shared" si="1190"/>
        <v>41</v>
      </c>
      <c r="O6865">
        <f t="shared" si="1191"/>
        <v>4</v>
      </c>
      <c r="P6865" s="8">
        <f t="shared" si="1194"/>
        <v>2.8518518518518523E-2</v>
      </c>
      <c r="Q6865" s="1">
        <f t="shared" si="1195"/>
        <v>43212.541666666664</v>
      </c>
      <c r="R6865">
        <f t="shared" si="1185"/>
        <v>20.5</v>
      </c>
      <c r="S6865" s="1">
        <f t="shared" si="1192"/>
        <v>43212.541666666664</v>
      </c>
      <c r="T6865">
        <f t="shared" si="1186"/>
        <v>20.5</v>
      </c>
      <c r="U6865">
        <f t="shared" si="1187"/>
        <v>0</v>
      </c>
      <c r="V6865" t="b">
        <f t="shared" si="1193"/>
        <v>0</v>
      </c>
    </row>
    <row r="6866" spans="1:22" x14ac:dyDescent="0.4">
      <c r="A6866" t="s">
        <v>6157</v>
      </c>
      <c r="B6866" s="1">
        <v>43212.572685185187</v>
      </c>
      <c r="C6866">
        <v>157</v>
      </c>
      <c r="D6866" t="s">
        <v>517</v>
      </c>
      <c r="E6866">
        <v>1</v>
      </c>
      <c r="F6866" s="1">
        <v>43212.58761574074</v>
      </c>
      <c r="G6866">
        <v>111</v>
      </c>
      <c r="H6866" t="s">
        <v>175</v>
      </c>
      <c r="I6866">
        <v>8</v>
      </c>
      <c r="J6866">
        <v>21</v>
      </c>
      <c r="K6866">
        <v>3970</v>
      </c>
      <c r="L6866">
        <f t="shared" si="1188"/>
        <v>13</v>
      </c>
      <c r="M6866" t="b">
        <f t="shared" si="1189"/>
        <v>1</v>
      </c>
      <c r="N6866">
        <f t="shared" si="1190"/>
        <v>44</v>
      </c>
      <c r="O6866">
        <f t="shared" si="1191"/>
        <v>40</v>
      </c>
      <c r="P6866" s="8">
        <f t="shared" si="1194"/>
        <v>3.1018518518518515E-2</v>
      </c>
      <c r="Q6866" s="1">
        <f t="shared" si="1195"/>
        <v>43212.541666666672</v>
      </c>
      <c r="R6866" t="e">
        <f t="shared" si="1185"/>
        <v>#N/A</v>
      </c>
      <c r="S6866" s="1">
        <f t="shared" si="1192"/>
        <v>43212.541666666664</v>
      </c>
      <c r="T6866">
        <f t="shared" si="1186"/>
        <v>20.5</v>
      </c>
      <c r="U6866">
        <f t="shared" si="1187"/>
        <v>0</v>
      </c>
      <c r="V6866" t="b">
        <f t="shared" si="1193"/>
        <v>0</v>
      </c>
    </row>
    <row r="6867" spans="1:22" x14ac:dyDescent="0.4">
      <c r="A6867" t="s">
        <v>4439</v>
      </c>
      <c r="B6867" s="1">
        <v>43212.575150462966</v>
      </c>
      <c r="C6867">
        <v>941</v>
      </c>
      <c r="D6867" t="s">
        <v>4714</v>
      </c>
      <c r="E6867">
        <v>1</v>
      </c>
      <c r="F6867" s="1">
        <v>43212.579305555555</v>
      </c>
      <c r="G6867">
        <v>905</v>
      </c>
      <c r="H6867" t="s">
        <v>131</v>
      </c>
      <c r="I6867">
        <v>9</v>
      </c>
      <c r="J6867">
        <v>5</v>
      </c>
      <c r="K6867">
        <v>1580</v>
      </c>
      <c r="L6867">
        <f t="shared" si="1188"/>
        <v>13</v>
      </c>
      <c r="M6867" t="b">
        <f t="shared" si="1189"/>
        <v>1</v>
      </c>
      <c r="N6867">
        <f t="shared" si="1190"/>
        <v>48</v>
      </c>
      <c r="O6867">
        <f t="shared" si="1191"/>
        <v>13</v>
      </c>
      <c r="P6867" s="8">
        <f t="shared" si="1194"/>
        <v>3.3483796296296296E-2</v>
      </c>
      <c r="Q6867" s="1">
        <f t="shared" si="1195"/>
        <v>43212.541666666672</v>
      </c>
      <c r="R6867" t="e">
        <f t="shared" si="1185"/>
        <v>#N/A</v>
      </c>
      <c r="S6867" s="1">
        <f t="shared" si="1192"/>
        <v>43212.541666666664</v>
      </c>
      <c r="T6867">
        <f t="shared" si="1186"/>
        <v>20.5</v>
      </c>
      <c r="U6867">
        <f t="shared" si="1187"/>
        <v>0</v>
      </c>
      <c r="V6867" t="b">
        <f t="shared" si="1193"/>
        <v>0</v>
      </c>
    </row>
    <row r="6868" spans="1:22" x14ac:dyDescent="0.4">
      <c r="A6868" t="s">
        <v>2947</v>
      </c>
      <c r="B6868" s="1">
        <v>43212.577928240738</v>
      </c>
      <c r="C6868">
        <v>1120</v>
      </c>
      <c r="D6868" t="s">
        <v>326</v>
      </c>
      <c r="E6868">
        <v>2</v>
      </c>
      <c r="F6868" s="1">
        <v>43212.605138888888</v>
      </c>
      <c r="G6868">
        <v>723</v>
      </c>
      <c r="H6868" t="s">
        <v>432</v>
      </c>
      <c r="I6868">
        <v>11</v>
      </c>
      <c r="J6868">
        <v>38</v>
      </c>
      <c r="K6868">
        <v>6820</v>
      </c>
      <c r="L6868">
        <f t="shared" si="1188"/>
        <v>13</v>
      </c>
      <c r="M6868" t="b">
        <f t="shared" si="1189"/>
        <v>1</v>
      </c>
      <c r="N6868">
        <f t="shared" si="1190"/>
        <v>52</v>
      </c>
      <c r="O6868">
        <f t="shared" si="1191"/>
        <v>13</v>
      </c>
      <c r="P6868" s="8">
        <f t="shared" si="1194"/>
        <v>3.6261574074074078E-2</v>
      </c>
      <c r="Q6868" s="1">
        <f t="shared" si="1195"/>
        <v>43212.541666666664</v>
      </c>
      <c r="R6868">
        <f t="shared" si="1185"/>
        <v>20.5</v>
      </c>
      <c r="S6868" s="1">
        <f t="shared" si="1192"/>
        <v>43212.541666666664</v>
      </c>
      <c r="T6868">
        <f t="shared" si="1186"/>
        <v>20.5</v>
      </c>
      <c r="U6868">
        <f t="shared" si="1187"/>
        <v>0</v>
      </c>
      <c r="V6868" t="b">
        <f t="shared" si="1193"/>
        <v>0</v>
      </c>
    </row>
    <row r="6869" spans="1:22" x14ac:dyDescent="0.4">
      <c r="A6869" t="s">
        <v>2409</v>
      </c>
      <c r="B6869" s="1">
        <v>43212.581122685187</v>
      </c>
      <c r="C6869">
        <v>2222</v>
      </c>
      <c r="D6869" t="s">
        <v>1052</v>
      </c>
      <c r="E6869">
        <v>3</v>
      </c>
      <c r="F6869" s="1">
        <v>43212.589606481481</v>
      </c>
      <c r="G6869">
        <v>2228</v>
      </c>
      <c r="H6869" t="s">
        <v>2146</v>
      </c>
      <c r="I6869">
        <v>12</v>
      </c>
      <c r="J6869">
        <v>11</v>
      </c>
      <c r="K6869">
        <v>1600</v>
      </c>
      <c r="L6869">
        <f t="shared" si="1188"/>
        <v>13</v>
      </c>
      <c r="M6869" t="b">
        <f t="shared" si="1189"/>
        <v>1</v>
      </c>
      <c r="N6869">
        <f t="shared" si="1190"/>
        <v>56</v>
      </c>
      <c r="O6869">
        <f t="shared" si="1191"/>
        <v>49</v>
      </c>
      <c r="P6869" s="8">
        <f t="shared" si="1194"/>
        <v>3.9456018518518522E-2</v>
      </c>
      <c r="Q6869" s="1">
        <f t="shared" si="1195"/>
        <v>43212.541666666672</v>
      </c>
      <c r="R6869" t="e">
        <f t="shared" si="1185"/>
        <v>#N/A</v>
      </c>
      <c r="S6869" s="1">
        <f t="shared" si="1192"/>
        <v>43212.541666666664</v>
      </c>
      <c r="T6869">
        <f t="shared" si="1186"/>
        <v>20.5</v>
      </c>
      <c r="U6869">
        <f t="shared" si="1187"/>
        <v>0</v>
      </c>
      <c r="V6869" t="b">
        <f t="shared" si="1193"/>
        <v>0</v>
      </c>
    </row>
    <row r="6870" spans="1:22" x14ac:dyDescent="0.4">
      <c r="A6870" t="s">
        <v>6158</v>
      </c>
      <c r="B6870" s="1">
        <v>43212.584513888891</v>
      </c>
      <c r="C6870">
        <v>1348</v>
      </c>
      <c r="D6870" t="s">
        <v>3918</v>
      </c>
      <c r="E6870">
        <v>2</v>
      </c>
      <c r="F6870" s="1">
        <v>43212.586898148147</v>
      </c>
      <c r="G6870">
        <v>1346</v>
      </c>
      <c r="H6870" t="s">
        <v>1463</v>
      </c>
      <c r="I6870">
        <v>15</v>
      </c>
      <c r="J6870">
        <v>3</v>
      </c>
      <c r="K6870">
        <v>570</v>
      </c>
      <c r="L6870">
        <f t="shared" si="1188"/>
        <v>14</v>
      </c>
      <c r="M6870" t="b">
        <f t="shared" si="1189"/>
        <v>1</v>
      </c>
      <c r="N6870">
        <f t="shared" si="1190"/>
        <v>1</v>
      </c>
      <c r="O6870">
        <f t="shared" si="1191"/>
        <v>42</v>
      </c>
      <c r="P6870" s="8">
        <f t="shared" si="1194"/>
        <v>1.1805555555555556E-3</v>
      </c>
      <c r="Q6870" s="1">
        <f t="shared" si="1195"/>
        <v>43212.583333333336</v>
      </c>
      <c r="R6870">
        <f t="shared" si="1185"/>
        <v>20.7</v>
      </c>
      <c r="S6870" s="1">
        <f t="shared" si="1192"/>
        <v>43212.583333333336</v>
      </c>
      <c r="T6870">
        <f t="shared" si="1186"/>
        <v>20.7</v>
      </c>
      <c r="U6870">
        <f t="shared" si="1187"/>
        <v>0</v>
      </c>
      <c r="V6870" t="b">
        <f t="shared" si="1193"/>
        <v>0</v>
      </c>
    </row>
    <row r="6871" spans="1:22" x14ac:dyDescent="0.4">
      <c r="A6871" t="s">
        <v>6159</v>
      </c>
      <c r="B6871" s="1">
        <v>43212.588287037041</v>
      </c>
      <c r="C6871">
        <v>332</v>
      </c>
      <c r="D6871" t="s">
        <v>1295</v>
      </c>
      <c r="E6871">
        <v>4</v>
      </c>
      <c r="F6871" s="1">
        <v>43212.593576388892</v>
      </c>
      <c r="G6871">
        <v>385</v>
      </c>
      <c r="H6871" t="s">
        <v>600</v>
      </c>
      <c r="I6871">
        <v>9</v>
      </c>
      <c r="J6871">
        <v>7</v>
      </c>
      <c r="K6871">
        <v>1170</v>
      </c>
      <c r="L6871">
        <f t="shared" si="1188"/>
        <v>14</v>
      </c>
      <c r="M6871" t="b">
        <f t="shared" si="1189"/>
        <v>1</v>
      </c>
      <c r="N6871">
        <f t="shared" si="1190"/>
        <v>7</v>
      </c>
      <c r="O6871">
        <f t="shared" si="1191"/>
        <v>8</v>
      </c>
      <c r="P6871" s="8">
        <f t="shared" si="1194"/>
        <v>4.9537037037037041E-3</v>
      </c>
      <c r="Q6871" s="1">
        <f t="shared" si="1195"/>
        <v>43212.583333333336</v>
      </c>
      <c r="R6871">
        <f t="shared" si="1185"/>
        <v>20.7</v>
      </c>
      <c r="S6871" s="1">
        <f t="shared" si="1192"/>
        <v>43212.583333333336</v>
      </c>
      <c r="T6871">
        <f t="shared" si="1186"/>
        <v>20.7</v>
      </c>
      <c r="U6871">
        <f t="shared" si="1187"/>
        <v>0</v>
      </c>
      <c r="V6871" t="b">
        <f t="shared" si="1193"/>
        <v>0</v>
      </c>
    </row>
    <row r="6872" spans="1:22" x14ac:dyDescent="0.4">
      <c r="A6872" t="s">
        <v>6160</v>
      </c>
      <c r="B6872" s="1">
        <v>43212.592557870368</v>
      </c>
      <c r="C6872">
        <v>3522</v>
      </c>
      <c r="D6872" t="s">
        <v>1537</v>
      </c>
      <c r="E6872">
        <v>1</v>
      </c>
      <c r="F6872" s="1">
        <v>43212.601481481484</v>
      </c>
      <c r="G6872">
        <v>525</v>
      </c>
      <c r="H6872" t="s">
        <v>484</v>
      </c>
      <c r="I6872">
        <v>5</v>
      </c>
      <c r="J6872">
        <v>12</v>
      </c>
      <c r="K6872">
        <v>1840</v>
      </c>
      <c r="L6872">
        <f t="shared" si="1188"/>
        <v>14</v>
      </c>
      <c r="M6872" t="b">
        <f t="shared" si="1189"/>
        <v>1</v>
      </c>
      <c r="N6872">
        <f t="shared" si="1190"/>
        <v>13</v>
      </c>
      <c r="O6872">
        <f t="shared" si="1191"/>
        <v>17</v>
      </c>
      <c r="P6872" s="8">
        <f t="shared" si="1194"/>
        <v>9.2245370370370363E-3</v>
      </c>
      <c r="Q6872" s="1">
        <f t="shared" si="1195"/>
        <v>43212.583333333328</v>
      </c>
      <c r="R6872" t="e">
        <f t="shared" si="1185"/>
        <v>#N/A</v>
      </c>
      <c r="S6872" s="1">
        <f t="shared" si="1192"/>
        <v>43212.583333333336</v>
      </c>
      <c r="T6872">
        <f t="shared" si="1186"/>
        <v>20.7</v>
      </c>
      <c r="U6872">
        <f t="shared" si="1187"/>
        <v>0</v>
      </c>
      <c r="V6872" t="b">
        <f t="shared" si="1193"/>
        <v>0</v>
      </c>
    </row>
    <row r="6873" spans="1:22" x14ac:dyDescent="0.4">
      <c r="A6873" t="s">
        <v>4996</v>
      </c>
      <c r="B6873" s="1">
        <v>43212.596608796295</v>
      </c>
      <c r="C6873">
        <v>413</v>
      </c>
      <c r="D6873" t="s">
        <v>3216</v>
      </c>
      <c r="E6873">
        <v>9</v>
      </c>
      <c r="F6873" s="1">
        <v>43212.607465277775</v>
      </c>
      <c r="G6873">
        <v>154</v>
      </c>
      <c r="H6873" t="s">
        <v>1415</v>
      </c>
      <c r="I6873">
        <v>10</v>
      </c>
      <c r="J6873">
        <v>15</v>
      </c>
      <c r="K6873">
        <v>2060</v>
      </c>
      <c r="L6873">
        <f t="shared" si="1188"/>
        <v>14</v>
      </c>
      <c r="M6873" t="b">
        <f t="shared" si="1189"/>
        <v>1</v>
      </c>
      <c r="N6873">
        <f t="shared" si="1190"/>
        <v>19</v>
      </c>
      <c r="O6873">
        <f t="shared" si="1191"/>
        <v>7</v>
      </c>
      <c r="P6873" s="8">
        <f t="shared" si="1194"/>
        <v>1.3275462962962963E-2</v>
      </c>
      <c r="Q6873" s="1">
        <f t="shared" si="1195"/>
        <v>43212.583333333336</v>
      </c>
      <c r="R6873">
        <f t="shared" si="1185"/>
        <v>20.7</v>
      </c>
      <c r="S6873" s="1">
        <f t="shared" si="1192"/>
        <v>43212.583333333336</v>
      </c>
      <c r="T6873">
        <f t="shared" si="1186"/>
        <v>20.7</v>
      </c>
      <c r="U6873">
        <f t="shared" si="1187"/>
        <v>0</v>
      </c>
      <c r="V6873" t="b">
        <f t="shared" si="1193"/>
        <v>0</v>
      </c>
    </row>
    <row r="6874" spans="1:22" x14ac:dyDescent="0.4">
      <c r="A6874" t="s">
        <v>6161</v>
      </c>
      <c r="B6874" s="1">
        <v>43212.601203703707</v>
      </c>
      <c r="C6874">
        <v>144</v>
      </c>
      <c r="D6874" t="s">
        <v>47</v>
      </c>
      <c r="E6874">
        <v>8</v>
      </c>
      <c r="F6874" s="1">
        <v>43212.604814814818</v>
      </c>
      <c r="G6874">
        <v>122</v>
      </c>
      <c r="H6874" t="s">
        <v>1475</v>
      </c>
      <c r="I6874">
        <v>8</v>
      </c>
      <c r="J6874">
        <v>5</v>
      </c>
      <c r="K6874">
        <v>1210</v>
      </c>
      <c r="L6874">
        <f t="shared" si="1188"/>
        <v>14</v>
      </c>
      <c r="M6874" t="b">
        <f t="shared" si="1189"/>
        <v>1</v>
      </c>
      <c r="N6874">
        <f t="shared" si="1190"/>
        <v>25</v>
      </c>
      <c r="O6874">
        <f t="shared" si="1191"/>
        <v>44</v>
      </c>
      <c r="P6874" s="8">
        <f t="shared" si="1194"/>
        <v>1.7870370370370373E-2</v>
      </c>
      <c r="Q6874" s="1">
        <f t="shared" si="1195"/>
        <v>43212.583333333336</v>
      </c>
      <c r="R6874">
        <f t="shared" si="1185"/>
        <v>20.7</v>
      </c>
      <c r="S6874" s="1">
        <f t="shared" si="1192"/>
        <v>43212.583333333336</v>
      </c>
      <c r="T6874">
        <f t="shared" si="1186"/>
        <v>20.7</v>
      </c>
      <c r="U6874">
        <f t="shared" si="1187"/>
        <v>0</v>
      </c>
      <c r="V6874" t="b">
        <f t="shared" si="1193"/>
        <v>0</v>
      </c>
    </row>
    <row r="6875" spans="1:22" x14ac:dyDescent="0.4">
      <c r="A6875" t="s">
        <v>3217</v>
      </c>
      <c r="B6875" s="1">
        <v>43212.609340277777</v>
      </c>
      <c r="C6875">
        <v>1269</v>
      </c>
      <c r="D6875" t="s">
        <v>465</v>
      </c>
      <c r="E6875">
        <v>1</v>
      </c>
      <c r="F6875" s="1">
        <v>43212.616481481484</v>
      </c>
      <c r="G6875">
        <v>1206</v>
      </c>
      <c r="H6875" t="s">
        <v>464</v>
      </c>
      <c r="I6875">
        <v>1</v>
      </c>
      <c r="J6875">
        <v>10</v>
      </c>
      <c r="K6875">
        <v>1570</v>
      </c>
      <c r="L6875">
        <f t="shared" si="1188"/>
        <v>14</v>
      </c>
      <c r="M6875" t="b">
        <f t="shared" si="1189"/>
        <v>1</v>
      </c>
      <c r="N6875">
        <f t="shared" si="1190"/>
        <v>37</v>
      </c>
      <c r="O6875">
        <f t="shared" si="1191"/>
        <v>27</v>
      </c>
      <c r="P6875" s="8">
        <f t="shared" si="1194"/>
        <v>2.6006944444444447E-2</v>
      </c>
      <c r="Q6875" s="1">
        <f t="shared" si="1195"/>
        <v>43212.583333333336</v>
      </c>
      <c r="R6875">
        <f t="shared" si="1185"/>
        <v>20.7</v>
      </c>
      <c r="S6875" s="1">
        <f t="shared" si="1192"/>
        <v>43212.583333333336</v>
      </c>
      <c r="T6875">
        <f t="shared" si="1186"/>
        <v>20.7</v>
      </c>
      <c r="U6875">
        <f t="shared" si="1187"/>
        <v>0</v>
      </c>
      <c r="V6875" t="b">
        <f t="shared" si="1193"/>
        <v>0</v>
      </c>
    </row>
    <row r="6876" spans="1:22" x14ac:dyDescent="0.4">
      <c r="A6876" t="s">
        <v>4164</v>
      </c>
      <c r="B6876" s="1">
        <v>43212.622893518521</v>
      </c>
      <c r="C6876">
        <v>1247</v>
      </c>
      <c r="D6876" t="s">
        <v>93</v>
      </c>
      <c r="E6876">
        <v>10</v>
      </c>
      <c r="F6876" s="1">
        <v>43212.638113425928</v>
      </c>
      <c r="G6876">
        <v>1203</v>
      </c>
      <c r="H6876" t="s">
        <v>94</v>
      </c>
      <c r="I6876">
        <v>1</v>
      </c>
      <c r="J6876">
        <v>21</v>
      </c>
      <c r="K6876">
        <v>2220</v>
      </c>
      <c r="L6876">
        <f t="shared" si="1188"/>
        <v>14</v>
      </c>
      <c r="M6876" t="b">
        <f t="shared" si="1189"/>
        <v>1</v>
      </c>
      <c r="N6876">
        <f t="shared" si="1190"/>
        <v>56</v>
      </c>
      <c r="O6876">
        <f t="shared" si="1191"/>
        <v>58</v>
      </c>
      <c r="P6876" s="8">
        <f t="shared" si="1194"/>
        <v>3.9560185185185184E-2</v>
      </c>
      <c r="Q6876" s="1">
        <f t="shared" si="1195"/>
        <v>43212.583333333336</v>
      </c>
      <c r="R6876">
        <f t="shared" si="1185"/>
        <v>20.7</v>
      </c>
      <c r="S6876" s="1">
        <f t="shared" si="1192"/>
        <v>43212.583333333336</v>
      </c>
      <c r="T6876">
        <f t="shared" si="1186"/>
        <v>20.7</v>
      </c>
      <c r="U6876">
        <f t="shared" si="1187"/>
        <v>0</v>
      </c>
      <c r="V6876" t="b">
        <f t="shared" si="1193"/>
        <v>0</v>
      </c>
    </row>
    <row r="6877" spans="1:22" x14ac:dyDescent="0.4">
      <c r="A6877" t="s">
        <v>3210</v>
      </c>
      <c r="B6877" s="1">
        <v>43212.634618055556</v>
      </c>
      <c r="C6877">
        <v>1504</v>
      </c>
      <c r="D6877" t="s">
        <v>1230</v>
      </c>
      <c r="E6877">
        <v>4</v>
      </c>
      <c r="F6877" s="1">
        <v>43212.647847222222</v>
      </c>
      <c r="G6877">
        <v>1530</v>
      </c>
      <c r="H6877" t="s">
        <v>562</v>
      </c>
      <c r="I6877">
        <v>2</v>
      </c>
      <c r="J6877">
        <v>18</v>
      </c>
      <c r="K6877">
        <v>2650</v>
      </c>
      <c r="L6877">
        <f t="shared" si="1188"/>
        <v>15</v>
      </c>
      <c r="M6877" t="b">
        <f t="shared" si="1189"/>
        <v>1</v>
      </c>
      <c r="N6877">
        <f t="shared" si="1190"/>
        <v>13</v>
      </c>
      <c r="O6877">
        <f t="shared" si="1191"/>
        <v>51</v>
      </c>
      <c r="P6877" s="8">
        <f t="shared" si="1194"/>
        <v>9.618055555555555E-3</v>
      </c>
      <c r="Q6877" s="1">
        <f t="shared" si="1195"/>
        <v>43212.625</v>
      </c>
      <c r="R6877">
        <f t="shared" si="1185"/>
        <v>19.600000000000001</v>
      </c>
      <c r="S6877" s="1">
        <f t="shared" si="1192"/>
        <v>43212.625</v>
      </c>
      <c r="T6877">
        <f t="shared" si="1186"/>
        <v>19.600000000000001</v>
      </c>
      <c r="U6877">
        <f t="shared" si="1187"/>
        <v>0.2</v>
      </c>
      <c r="V6877" t="b">
        <f t="shared" si="1193"/>
        <v>0</v>
      </c>
    </row>
    <row r="6878" spans="1:22" x14ac:dyDescent="0.4">
      <c r="A6878" t="s">
        <v>6162</v>
      </c>
      <c r="B6878" s="1">
        <v>43212.645439814813</v>
      </c>
      <c r="C6878">
        <v>800</v>
      </c>
      <c r="D6878" t="s">
        <v>280</v>
      </c>
      <c r="E6878">
        <v>15</v>
      </c>
      <c r="F6878" s="1">
        <v>43212.655706018515</v>
      </c>
      <c r="G6878">
        <v>800</v>
      </c>
      <c r="H6878" t="s">
        <v>280</v>
      </c>
      <c r="I6878">
        <v>15</v>
      </c>
      <c r="J6878">
        <v>14</v>
      </c>
      <c r="K6878">
        <v>1080</v>
      </c>
      <c r="L6878">
        <f t="shared" si="1188"/>
        <v>15</v>
      </c>
      <c r="M6878" t="b">
        <f t="shared" si="1189"/>
        <v>1</v>
      </c>
      <c r="N6878">
        <f t="shared" si="1190"/>
        <v>29</v>
      </c>
      <c r="O6878">
        <f t="shared" si="1191"/>
        <v>26</v>
      </c>
      <c r="P6878" s="8">
        <f t="shared" si="1194"/>
        <v>2.0439814814814817E-2</v>
      </c>
      <c r="Q6878" s="1">
        <f t="shared" si="1195"/>
        <v>43212.625</v>
      </c>
      <c r="R6878">
        <f t="shared" si="1185"/>
        <v>19.600000000000001</v>
      </c>
      <c r="S6878" s="1">
        <f t="shared" si="1192"/>
        <v>43212.625</v>
      </c>
      <c r="T6878">
        <f t="shared" si="1186"/>
        <v>19.600000000000001</v>
      </c>
      <c r="U6878">
        <f t="shared" si="1187"/>
        <v>0.2</v>
      </c>
      <c r="V6878" t="b">
        <f t="shared" si="1193"/>
        <v>0</v>
      </c>
    </row>
    <row r="6879" spans="1:22" x14ac:dyDescent="0.4">
      <c r="A6879" t="s">
        <v>6127</v>
      </c>
      <c r="B6879" s="1">
        <v>43212.653368055559</v>
      </c>
      <c r="C6879">
        <v>107</v>
      </c>
      <c r="D6879" t="s">
        <v>101</v>
      </c>
      <c r="E6879">
        <v>4</v>
      </c>
      <c r="F6879" s="1">
        <v>43212.657638888886</v>
      </c>
      <c r="G6879">
        <v>184</v>
      </c>
      <c r="H6879" t="s">
        <v>1162</v>
      </c>
      <c r="I6879">
        <v>2</v>
      </c>
      <c r="J6879">
        <v>5</v>
      </c>
      <c r="K6879">
        <v>1230</v>
      </c>
      <c r="L6879">
        <f t="shared" si="1188"/>
        <v>15</v>
      </c>
      <c r="M6879" t="b">
        <f t="shared" si="1189"/>
        <v>1</v>
      </c>
      <c r="N6879">
        <f t="shared" si="1190"/>
        <v>40</v>
      </c>
      <c r="O6879">
        <f t="shared" si="1191"/>
        <v>51</v>
      </c>
      <c r="P6879" s="8">
        <f t="shared" si="1194"/>
        <v>2.836805555555556E-2</v>
      </c>
      <c r="Q6879" s="1">
        <f t="shared" si="1195"/>
        <v>43212.625</v>
      </c>
      <c r="R6879">
        <f t="shared" si="1185"/>
        <v>19.600000000000001</v>
      </c>
      <c r="S6879" s="1">
        <f t="shared" si="1192"/>
        <v>43212.625</v>
      </c>
      <c r="T6879">
        <f t="shared" si="1186"/>
        <v>19.600000000000001</v>
      </c>
      <c r="U6879">
        <f t="shared" si="1187"/>
        <v>0.2</v>
      </c>
      <c r="V6879" t="b">
        <f t="shared" si="1193"/>
        <v>0</v>
      </c>
    </row>
    <row r="6880" spans="1:22" x14ac:dyDescent="0.4">
      <c r="A6880" t="s">
        <v>6163</v>
      </c>
      <c r="B6880" s="1">
        <v>43212.666319444441</v>
      </c>
      <c r="C6880">
        <v>1259</v>
      </c>
      <c r="D6880" t="s">
        <v>603</v>
      </c>
      <c r="E6880">
        <v>1</v>
      </c>
      <c r="F6880" s="1">
        <v>43212.671122685184</v>
      </c>
      <c r="G6880">
        <v>1248</v>
      </c>
      <c r="H6880" t="s">
        <v>854</v>
      </c>
      <c r="I6880">
        <v>6</v>
      </c>
      <c r="J6880">
        <v>6</v>
      </c>
      <c r="K6880">
        <v>980</v>
      </c>
      <c r="L6880">
        <f t="shared" si="1188"/>
        <v>15</v>
      </c>
      <c r="M6880" t="b">
        <f t="shared" si="1189"/>
        <v>1</v>
      </c>
      <c r="N6880">
        <f t="shared" si="1190"/>
        <v>59</v>
      </c>
      <c r="O6880">
        <f t="shared" si="1191"/>
        <v>30</v>
      </c>
      <c r="P6880" s="8">
        <f t="shared" si="1194"/>
        <v>4.1319444444444443E-2</v>
      </c>
      <c r="Q6880" s="1">
        <f t="shared" si="1195"/>
        <v>43212.625</v>
      </c>
      <c r="R6880">
        <f t="shared" si="1185"/>
        <v>19.600000000000001</v>
      </c>
      <c r="S6880" s="1">
        <f t="shared" si="1192"/>
        <v>43212.625</v>
      </c>
      <c r="T6880">
        <f t="shared" si="1186"/>
        <v>19.600000000000001</v>
      </c>
      <c r="U6880">
        <f t="shared" si="1187"/>
        <v>0.2</v>
      </c>
      <c r="V6880" t="b">
        <f t="shared" si="1193"/>
        <v>0</v>
      </c>
    </row>
    <row r="6881" spans="1:22" x14ac:dyDescent="0.4">
      <c r="A6881" t="s">
        <v>2006</v>
      </c>
      <c r="B6881" s="1">
        <v>43212.683425925927</v>
      </c>
      <c r="C6881">
        <v>567</v>
      </c>
      <c r="D6881" t="s">
        <v>1119</v>
      </c>
      <c r="E6881">
        <v>10</v>
      </c>
      <c r="F6881" s="1">
        <v>43212.685289351852</v>
      </c>
      <c r="G6881">
        <v>507</v>
      </c>
      <c r="H6881" t="s">
        <v>2956</v>
      </c>
      <c r="I6881">
        <v>7</v>
      </c>
      <c r="J6881">
        <v>2</v>
      </c>
      <c r="K6881">
        <v>440</v>
      </c>
      <c r="L6881">
        <f t="shared" si="1188"/>
        <v>16</v>
      </c>
      <c r="M6881" t="b">
        <f t="shared" si="1189"/>
        <v>1</v>
      </c>
      <c r="N6881">
        <f t="shared" si="1190"/>
        <v>24</v>
      </c>
      <c r="O6881">
        <f t="shared" si="1191"/>
        <v>8</v>
      </c>
      <c r="P6881" s="8">
        <f t="shared" si="1194"/>
        <v>1.6759259259259258E-2</v>
      </c>
      <c r="Q6881" s="1">
        <f t="shared" si="1195"/>
        <v>43212.666666666664</v>
      </c>
      <c r="R6881">
        <f t="shared" si="1185"/>
        <v>19.100000000000001</v>
      </c>
      <c r="S6881" s="1">
        <f t="shared" si="1192"/>
        <v>43212.666666666664</v>
      </c>
      <c r="T6881">
        <f t="shared" si="1186"/>
        <v>19.100000000000001</v>
      </c>
      <c r="U6881">
        <f t="shared" si="1187"/>
        <v>0</v>
      </c>
      <c r="V6881" t="b">
        <f t="shared" si="1193"/>
        <v>0</v>
      </c>
    </row>
    <row r="6882" spans="1:22" x14ac:dyDescent="0.4">
      <c r="A6882" t="s">
        <v>6164</v>
      </c>
      <c r="B6882" s="1">
        <v>43212.726111111115</v>
      </c>
      <c r="C6882">
        <v>1540</v>
      </c>
      <c r="D6882" t="s">
        <v>4856</v>
      </c>
      <c r="E6882">
        <v>1</v>
      </c>
      <c r="F6882" s="1">
        <v>43212.732499999998</v>
      </c>
      <c r="G6882">
        <v>1715</v>
      </c>
      <c r="H6882" t="s">
        <v>3793</v>
      </c>
      <c r="I6882">
        <v>18</v>
      </c>
      <c r="J6882">
        <v>7</v>
      </c>
      <c r="K6882">
        <v>1440</v>
      </c>
      <c r="L6882">
        <f t="shared" si="1188"/>
        <v>17</v>
      </c>
      <c r="M6882" t="b">
        <f t="shared" si="1189"/>
        <v>1</v>
      </c>
      <c r="N6882">
        <f t="shared" si="1190"/>
        <v>25</v>
      </c>
      <c r="O6882">
        <f t="shared" si="1191"/>
        <v>36</v>
      </c>
      <c r="P6882" s="8">
        <f t="shared" si="1194"/>
        <v>1.7777777777777778E-2</v>
      </c>
      <c r="Q6882" s="1">
        <f t="shared" si="1195"/>
        <v>43212.708333333336</v>
      </c>
      <c r="R6882">
        <f t="shared" si="1185"/>
        <v>17.899999999999999</v>
      </c>
      <c r="S6882" s="1">
        <f t="shared" si="1192"/>
        <v>43212.708333333336</v>
      </c>
      <c r="T6882">
        <f t="shared" si="1186"/>
        <v>17.899999999999999</v>
      </c>
      <c r="U6882">
        <f t="shared" si="1187"/>
        <v>1</v>
      </c>
      <c r="V6882" t="b">
        <f t="shared" si="1193"/>
        <v>1</v>
      </c>
    </row>
    <row r="6883" spans="1:22" x14ac:dyDescent="0.4">
      <c r="A6883" t="s">
        <v>5145</v>
      </c>
      <c r="B6883" s="1">
        <v>43212.767708333333</v>
      </c>
      <c r="C6883">
        <v>819</v>
      </c>
      <c r="D6883" t="s">
        <v>1739</v>
      </c>
      <c r="E6883">
        <v>12</v>
      </c>
      <c r="F6883" s="1">
        <v>43212.770729166667</v>
      </c>
      <c r="G6883">
        <v>828</v>
      </c>
      <c r="H6883" t="s">
        <v>2506</v>
      </c>
      <c r="I6883">
        <v>7</v>
      </c>
      <c r="J6883">
        <v>4</v>
      </c>
      <c r="K6883">
        <v>440</v>
      </c>
      <c r="L6883">
        <f t="shared" si="1188"/>
        <v>18</v>
      </c>
      <c r="M6883" t="b">
        <f t="shared" si="1189"/>
        <v>1</v>
      </c>
      <c r="N6883">
        <f t="shared" si="1190"/>
        <v>25</v>
      </c>
      <c r="O6883">
        <f t="shared" si="1191"/>
        <v>30</v>
      </c>
      <c r="P6883" s="8">
        <f t="shared" si="1194"/>
        <v>1.7708333333333333E-2</v>
      </c>
      <c r="Q6883" s="1">
        <f t="shared" si="1195"/>
        <v>43212.75</v>
      </c>
      <c r="R6883">
        <f t="shared" si="1185"/>
        <v>16.100000000000001</v>
      </c>
      <c r="S6883" s="1">
        <f t="shared" si="1192"/>
        <v>43212.75</v>
      </c>
      <c r="T6883">
        <f t="shared" si="1186"/>
        <v>16.100000000000001</v>
      </c>
      <c r="U6883">
        <f t="shared" si="1187"/>
        <v>0.5</v>
      </c>
      <c r="V6883" t="b">
        <f t="shared" si="1193"/>
        <v>0</v>
      </c>
    </row>
    <row r="6884" spans="1:22" x14ac:dyDescent="0.4">
      <c r="A6884" t="s">
        <v>6165</v>
      </c>
      <c r="B6884" s="1">
        <v>43212.826689814814</v>
      </c>
      <c r="C6884">
        <v>344</v>
      </c>
      <c r="D6884" t="s">
        <v>343</v>
      </c>
      <c r="E6884">
        <v>4</v>
      </c>
      <c r="F6884" s="1">
        <v>43212.835763888892</v>
      </c>
      <c r="G6884">
        <v>358</v>
      </c>
      <c r="H6884" t="s">
        <v>344</v>
      </c>
      <c r="I6884">
        <v>7</v>
      </c>
      <c r="J6884">
        <v>12</v>
      </c>
      <c r="K6884">
        <v>1140</v>
      </c>
      <c r="L6884">
        <f t="shared" si="1188"/>
        <v>19</v>
      </c>
      <c r="M6884" t="b">
        <f t="shared" si="1189"/>
        <v>1</v>
      </c>
      <c r="N6884">
        <f t="shared" si="1190"/>
        <v>50</v>
      </c>
      <c r="O6884">
        <f t="shared" si="1191"/>
        <v>26</v>
      </c>
      <c r="P6884" s="8">
        <f t="shared" si="1194"/>
        <v>3.5023148148148144E-2</v>
      </c>
      <c r="Q6884" s="1">
        <f t="shared" si="1195"/>
        <v>43212.791666666664</v>
      </c>
      <c r="R6884">
        <f t="shared" si="1185"/>
        <v>15.2</v>
      </c>
      <c r="S6884" s="1">
        <f t="shared" si="1192"/>
        <v>43212.791666666664</v>
      </c>
      <c r="T6884">
        <f t="shared" si="1186"/>
        <v>15.2</v>
      </c>
      <c r="U6884">
        <f t="shared" si="1187"/>
        <v>0.5</v>
      </c>
      <c r="V6884" t="b">
        <f t="shared" si="1193"/>
        <v>0</v>
      </c>
    </row>
    <row r="6885" spans="1:22" x14ac:dyDescent="0.4">
      <c r="A6885" t="s">
        <v>6166</v>
      </c>
      <c r="B6885" s="1">
        <v>43212.991932870369</v>
      </c>
      <c r="C6885">
        <v>2211</v>
      </c>
      <c r="D6885" t="s">
        <v>22</v>
      </c>
      <c r="E6885">
        <v>2</v>
      </c>
      <c r="F6885" s="1">
        <v>43213.028460648151</v>
      </c>
      <c r="G6885">
        <v>2301</v>
      </c>
      <c r="H6885" t="s">
        <v>396</v>
      </c>
      <c r="I6885">
        <v>10</v>
      </c>
      <c r="J6885">
        <v>52</v>
      </c>
      <c r="K6885">
        <v>7300</v>
      </c>
      <c r="L6885">
        <f t="shared" si="1188"/>
        <v>23</v>
      </c>
      <c r="M6885" t="b">
        <f t="shared" si="1189"/>
        <v>1</v>
      </c>
      <c r="N6885">
        <f t="shared" si="1190"/>
        <v>48</v>
      </c>
      <c r="O6885">
        <f t="shared" si="1191"/>
        <v>23</v>
      </c>
      <c r="P6885" s="8">
        <f t="shared" si="1194"/>
        <v>3.3599537037037039E-2</v>
      </c>
      <c r="Q6885" s="1">
        <f t="shared" si="1195"/>
        <v>43212.958333333328</v>
      </c>
      <c r="R6885" t="e">
        <f t="shared" si="1185"/>
        <v>#N/A</v>
      </c>
      <c r="S6885" s="1">
        <f t="shared" si="1192"/>
        <v>43212.958333333336</v>
      </c>
      <c r="T6885">
        <f t="shared" si="1186"/>
        <v>11.3</v>
      </c>
      <c r="U6885">
        <f t="shared" si="1187"/>
        <v>3</v>
      </c>
      <c r="V6885" t="b">
        <f t="shared" si="1193"/>
        <v>1</v>
      </c>
    </row>
    <row r="6886" spans="1:22" x14ac:dyDescent="0.4">
      <c r="A6886" t="s">
        <v>5883</v>
      </c>
      <c r="B6886" s="1">
        <v>43213.027800925927</v>
      </c>
      <c r="C6886">
        <v>3511</v>
      </c>
      <c r="D6886" t="s">
        <v>473</v>
      </c>
      <c r="E6886">
        <v>8</v>
      </c>
      <c r="F6886" s="1">
        <v>43213.038576388892</v>
      </c>
      <c r="G6886">
        <v>3519</v>
      </c>
      <c r="H6886" t="s">
        <v>589</v>
      </c>
      <c r="I6886">
        <v>8</v>
      </c>
      <c r="J6886">
        <v>15</v>
      </c>
      <c r="K6886">
        <v>2740</v>
      </c>
      <c r="L6886">
        <f t="shared" si="1188"/>
        <v>0</v>
      </c>
      <c r="M6886" t="b">
        <f t="shared" si="1189"/>
        <v>0</v>
      </c>
      <c r="N6886">
        <f t="shared" si="1190"/>
        <v>40</v>
      </c>
      <c r="O6886">
        <f t="shared" si="1191"/>
        <v>2</v>
      </c>
      <c r="P6886" s="8">
        <f t="shared" si="1194"/>
        <v>2.7800925925925923E-2</v>
      </c>
      <c r="Q6886" s="1">
        <f t="shared" si="1195"/>
        <v>43213</v>
      </c>
      <c r="R6886">
        <f t="shared" si="1185"/>
        <v>10.7</v>
      </c>
      <c r="S6886" s="1">
        <f t="shared" si="1192"/>
        <v>43213</v>
      </c>
      <c r="T6886">
        <f t="shared" si="1186"/>
        <v>10.7</v>
      </c>
      <c r="U6886">
        <f t="shared" si="1187"/>
        <v>2</v>
      </c>
      <c r="V6886" t="b">
        <f t="shared" si="1193"/>
        <v>1</v>
      </c>
    </row>
    <row r="6887" spans="1:22" x14ac:dyDescent="0.4">
      <c r="A6887" t="s">
        <v>5386</v>
      </c>
      <c r="B6887" s="1">
        <v>43213.070185185185</v>
      </c>
      <c r="C6887">
        <v>2002</v>
      </c>
      <c r="D6887" t="s">
        <v>295</v>
      </c>
      <c r="E6887">
        <v>1</v>
      </c>
      <c r="F6887" s="1">
        <v>43213.086400462962</v>
      </c>
      <c r="G6887">
        <v>2002</v>
      </c>
      <c r="H6887" t="s">
        <v>295</v>
      </c>
      <c r="I6887">
        <v>1</v>
      </c>
      <c r="J6887">
        <v>23</v>
      </c>
      <c r="K6887">
        <v>2000</v>
      </c>
      <c r="L6887">
        <f t="shared" si="1188"/>
        <v>1</v>
      </c>
      <c r="M6887" t="b">
        <f t="shared" si="1189"/>
        <v>0</v>
      </c>
      <c r="N6887">
        <f t="shared" si="1190"/>
        <v>41</v>
      </c>
      <c r="O6887">
        <f t="shared" si="1191"/>
        <v>4</v>
      </c>
      <c r="P6887" s="8">
        <f t="shared" si="1194"/>
        <v>2.8518518518518523E-2</v>
      </c>
      <c r="Q6887" s="1">
        <f t="shared" si="1195"/>
        <v>43213.041666666664</v>
      </c>
      <c r="R6887">
        <f t="shared" si="1185"/>
        <v>10.6</v>
      </c>
      <c r="S6887" s="1">
        <f t="shared" si="1192"/>
        <v>43213.041666666664</v>
      </c>
      <c r="T6887">
        <f t="shared" si="1186"/>
        <v>10.6</v>
      </c>
      <c r="U6887">
        <f t="shared" si="1187"/>
        <v>0.1</v>
      </c>
      <c r="V6887" t="b">
        <f t="shared" si="1193"/>
        <v>0</v>
      </c>
    </row>
    <row r="6888" spans="1:22" x14ac:dyDescent="0.4">
      <c r="A6888" t="s">
        <v>6167</v>
      </c>
      <c r="B6888" s="1">
        <v>43213.325243055559</v>
      </c>
      <c r="C6888">
        <v>258</v>
      </c>
      <c r="D6888" t="s">
        <v>234</v>
      </c>
      <c r="E6888">
        <v>2</v>
      </c>
      <c r="F6888" s="1">
        <v>43213.331134259257</v>
      </c>
      <c r="G6888">
        <v>213</v>
      </c>
      <c r="H6888" t="s">
        <v>1145</v>
      </c>
      <c r="I6888">
        <v>6</v>
      </c>
      <c r="J6888">
        <v>8</v>
      </c>
      <c r="K6888">
        <v>920</v>
      </c>
      <c r="L6888">
        <f t="shared" si="1188"/>
        <v>7</v>
      </c>
      <c r="M6888" t="b">
        <f t="shared" si="1189"/>
        <v>0</v>
      </c>
      <c r="N6888">
        <f t="shared" si="1190"/>
        <v>48</v>
      </c>
      <c r="O6888">
        <f t="shared" si="1191"/>
        <v>21</v>
      </c>
      <c r="P6888" s="8">
        <f t="shared" si="1194"/>
        <v>3.3576388888888892E-2</v>
      </c>
      <c r="Q6888" s="1">
        <f t="shared" si="1195"/>
        <v>43213.291666666672</v>
      </c>
      <c r="R6888" t="e">
        <f t="shared" si="1185"/>
        <v>#N/A</v>
      </c>
      <c r="S6888" s="1">
        <f t="shared" si="1192"/>
        <v>43213.291666666664</v>
      </c>
      <c r="T6888">
        <f t="shared" si="1186"/>
        <v>9</v>
      </c>
      <c r="U6888">
        <f t="shared" si="1187"/>
        <v>6</v>
      </c>
      <c r="V6888" t="b">
        <f t="shared" si="1193"/>
        <v>1</v>
      </c>
    </row>
    <row r="6889" spans="1:22" x14ac:dyDescent="0.4">
      <c r="A6889" t="s">
        <v>6168</v>
      </c>
      <c r="B6889" s="1">
        <v>43213.530682870369</v>
      </c>
      <c r="C6889">
        <v>1159</v>
      </c>
      <c r="D6889" t="s">
        <v>5234</v>
      </c>
      <c r="E6889">
        <v>18</v>
      </c>
      <c r="F6889" s="1">
        <v>43213.544930555552</v>
      </c>
      <c r="G6889">
        <v>1112</v>
      </c>
      <c r="H6889" t="s">
        <v>2715</v>
      </c>
      <c r="I6889">
        <v>1</v>
      </c>
      <c r="J6889">
        <v>19</v>
      </c>
      <c r="K6889">
        <v>2310</v>
      </c>
      <c r="L6889">
        <f t="shared" si="1188"/>
        <v>12</v>
      </c>
      <c r="M6889" t="b">
        <f t="shared" si="1189"/>
        <v>0</v>
      </c>
      <c r="N6889">
        <f t="shared" si="1190"/>
        <v>44</v>
      </c>
      <c r="O6889">
        <f t="shared" si="1191"/>
        <v>11</v>
      </c>
      <c r="P6889" s="8">
        <f t="shared" si="1194"/>
        <v>3.0682870370370371E-2</v>
      </c>
      <c r="Q6889" s="1">
        <f t="shared" si="1195"/>
        <v>43213.5</v>
      </c>
      <c r="R6889">
        <f t="shared" si="1185"/>
        <v>9</v>
      </c>
      <c r="S6889" s="1">
        <f t="shared" si="1192"/>
        <v>43213.5</v>
      </c>
      <c r="T6889">
        <f t="shared" si="1186"/>
        <v>9</v>
      </c>
      <c r="U6889">
        <f t="shared" si="1187"/>
        <v>5.5</v>
      </c>
      <c r="V6889" t="b">
        <f t="shared" si="1193"/>
        <v>1</v>
      </c>
    </row>
    <row r="6890" spans="1:22" x14ac:dyDescent="0.4">
      <c r="A6890" t="s">
        <v>6169</v>
      </c>
      <c r="B6890" s="1">
        <v>43213.681481481479</v>
      </c>
      <c r="C6890">
        <v>3506</v>
      </c>
      <c r="D6890" t="s">
        <v>1627</v>
      </c>
      <c r="E6890">
        <v>3</v>
      </c>
      <c r="F6890" s="1">
        <v>43213.687071759261</v>
      </c>
      <c r="G6890">
        <v>509</v>
      </c>
      <c r="H6890" t="s">
        <v>278</v>
      </c>
      <c r="I6890">
        <v>15</v>
      </c>
      <c r="J6890">
        <v>8</v>
      </c>
      <c r="K6890">
        <v>900</v>
      </c>
      <c r="L6890">
        <f t="shared" si="1188"/>
        <v>16</v>
      </c>
      <c r="M6890" t="b">
        <f t="shared" si="1189"/>
        <v>0</v>
      </c>
      <c r="N6890">
        <f t="shared" si="1190"/>
        <v>21</v>
      </c>
      <c r="O6890">
        <f t="shared" si="1191"/>
        <v>20</v>
      </c>
      <c r="P6890" s="8">
        <f t="shared" si="1194"/>
        <v>1.4814814814814814E-2</v>
      </c>
      <c r="Q6890" s="1">
        <f t="shared" si="1195"/>
        <v>43213.666666666664</v>
      </c>
      <c r="R6890">
        <f t="shared" si="1185"/>
        <v>9.6</v>
      </c>
      <c r="S6890" s="1">
        <f t="shared" si="1192"/>
        <v>43213.666666666664</v>
      </c>
      <c r="T6890">
        <f t="shared" si="1186"/>
        <v>9.6</v>
      </c>
      <c r="U6890">
        <f t="shared" si="1187"/>
        <v>1</v>
      </c>
      <c r="V6890" t="b">
        <f t="shared" si="1193"/>
        <v>1</v>
      </c>
    </row>
    <row r="6891" spans="1:22" x14ac:dyDescent="0.4">
      <c r="A6891" t="s">
        <v>6170</v>
      </c>
      <c r="B6891" s="1">
        <v>43213.749606481484</v>
      </c>
      <c r="C6891">
        <v>3516</v>
      </c>
      <c r="D6891" t="s">
        <v>5122</v>
      </c>
      <c r="E6891">
        <v>4</v>
      </c>
      <c r="F6891" s="1">
        <v>43213.760821759257</v>
      </c>
      <c r="G6891">
        <v>571</v>
      </c>
      <c r="H6891" t="s">
        <v>872</v>
      </c>
      <c r="I6891">
        <v>1</v>
      </c>
      <c r="J6891">
        <v>15</v>
      </c>
      <c r="K6891">
        <v>2170</v>
      </c>
      <c r="L6891">
        <f t="shared" si="1188"/>
        <v>17</v>
      </c>
      <c r="M6891" t="b">
        <f t="shared" si="1189"/>
        <v>0</v>
      </c>
      <c r="N6891">
        <f t="shared" si="1190"/>
        <v>59</v>
      </c>
      <c r="O6891">
        <f t="shared" si="1191"/>
        <v>26</v>
      </c>
      <c r="P6891" s="8">
        <f t="shared" si="1194"/>
        <v>4.1273148148148149E-2</v>
      </c>
      <c r="Q6891" s="1">
        <f t="shared" si="1195"/>
        <v>43213.708333333336</v>
      </c>
      <c r="R6891">
        <f t="shared" si="1185"/>
        <v>9.4</v>
      </c>
      <c r="S6891" s="1">
        <f t="shared" si="1192"/>
        <v>43213.708333333336</v>
      </c>
      <c r="T6891">
        <f t="shared" si="1186"/>
        <v>9.4</v>
      </c>
      <c r="U6891">
        <f t="shared" si="1187"/>
        <v>0.5</v>
      </c>
      <c r="V6891" t="b">
        <f t="shared" si="1193"/>
        <v>0</v>
      </c>
    </row>
    <row r="6892" spans="1:22" x14ac:dyDescent="0.4">
      <c r="A6892" t="s">
        <v>2633</v>
      </c>
      <c r="B6892" s="1">
        <v>43213.812731481485</v>
      </c>
      <c r="C6892">
        <v>1912</v>
      </c>
      <c r="D6892" t="s">
        <v>482</v>
      </c>
      <c r="E6892">
        <v>6</v>
      </c>
      <c r="F6892" s="1">
        <v>43213.851157407407</v>
      </c>
      <c r="G6892">
        <v>2020</v>
      </c>
      <c r="H6892" t="s">
        <v>3375</v>
      </c>
      <c r="I6892">
        <v>6</v>
      </c>
      <c r="J6892">
        <v>55</v>
      </c>
      <c r="K6892">
        <v>5590</v>
      </c>
      <c r="L6892">
        <f t="shared" si="1188"/>
        <v>19</v>
      </c>
      <c r="M6892" t="b">
        <f t="shared" si="1189"/>
        <v>0</v>
      </c>
      <c r="N6892">
        <f t="shared" si="1190"/>
        <v>30</v>
      </c>
      <c r="O6892">
        <f t="shared" si="1191"/>
        <v>20</v>
      </c>
      <c r="P6892" s="8">
        <f t="shared" si="1194"/>
        <v>2.1064814814814814E-2</v>
      </c>
      <c r="Q6892" s="1">
        <f t="shared" si="1195"/>
        <v>43213.791666666672</v>
      </c>
      <c r="R6892" t="e">
        <f t="shared" si="1185"/>
        <v>#N/A</v>
      </c>
      <c r="S6892" s="1">
        <f t="shared" si="1192"/>
        <v>43213.791666666664</v>
      </c>
      <c r="T6892">
        <f t="shared" si="1186"/>
        <v>9.4</v>
      </c>
      <c r="U6892">
        <f t="shared" si="1187"/>
        <v>1.5</v>
      </c>
      <c r="V6892" t="b">
        <f t="shared" si="1193"/>
        <v>1</v>
      </c>
    </row>
    <row r="6893" spans="1:22" x14ac:dyDescent="0.4">
      <c r="A6893" t="s">
        <v>6171</v>
      </c>
      <c r="B6893" s="1">
        <v>43213.875069444446</v>
      </c>
      <c r="C6893">
        <v>272</v>
      </c>
      <c r="D6893" t="s">
        <v>1722</v>
      </c>
      <c r="E6893">
        <v>8</v>
      </c>
      <c r="F6893" s="1">
        <v>43213.882384259261</v>
      </c>
      <c r="G6893">
        <v>227</v>
      </c>
      <c r="H6893" t="s">
        <v>849</v>
      </c>
      <c r="I6893">
        <v>1</v>
      </c>
      <c r="J6893">
        <v>10</v>
      </c>
      <c r="K6893">
        <v>2320</v>
      </c>
      <c r="L6893">
        <f t="shared" si="1188"/>
        <v>21</v>
      </c>
      <c r="M6893" t="b">
        <f t="shared" si="1189"/>
        <v>0</v>
      </c>
      <c r="N6893">
        <f t="shared" si="1190"/>
        <v>0</v>
      </c>
      <c r="O6893">
        <f t="shared" si="1191"/>
        <v>6</v>
      </c>
      <c r="P6893" s="8">
        <f t="shared" si="1194"/>
        <v>6.9444444444444444E-5</v>
      </c>
      <c r="Q6893" s="1">
        <f t="shared" si="1195"/>
        <v>43213.875</v>
      </c>
      <c r="R6893">
        <f t="shared" si="1185"/>
        <v>9.4</v>
      </c>
      <c r="S6893" s="1">
        <f t="shared" si="1192"/>
        <v>43213.875</v>
      </c>
      <c r="T6893">
        <f t="shared" si="1186"/>
        <v>9.4</v>
      </c>
      <c r="U6893">
        <f t="shared" si="1187"/>
        <v>1.5</v>
      </c>
      <c r="V6893" t="b">
        <f t="shared" si="1193"/>
        <v>1</v>
      </c>
    </row>
    <row r="6894" spans="1:22" x14ac:dyDescent="0.4">
      <c r="A6894" t="s">
        <v>6172</v>
      </c>
      <c r="B6894" s="1">
        <v>43213.906041666669</v>
      </c>
      <c r="C6894">
        <v>202</v>
      </c>
      <c r="D6894" t="s">
        <v>1175</v>
      </c>
      <c r="E6894">
        <v>14</v>
      </c>
      <c r="F6894" s="1">
        <v>43213.908194444448</v>
      </c>
      <c r="G6894">
        <v>210</v>
      </c>
      <c r="H6894" t="s">
        <v>397</v>
      </c>
      <c r="I6894">
        <v>1</v>
      </c>
      <c r="J6894">
        <v>2</v>
      </c>
      <c r="K6894">
        <v>560</v>
      </c>
      <c r="L6894">
        <f t="shared" si="1188"/>
        <v>21</v>
      </c>
      <c r="M6894" t="b">
        <f t="shared" si="1189"/>
        <v>0</v>
      </c>
      <c r="N6894">
        <f t="shared" si="1190"/>
        <v>44</v>
      </c>
      <c r="O6894">
        <f t="shared" si="1191"/>
        <v>42</v>
      </c>
      <c r="P6894" s="8">
        <f t="shared" si="1194"/>
        <v>3.1041666666666665E-2</v>
      </c>
      <c r="Q6894" s="1">
        <f t="shared" si="1195"/>
        <v>43213.875</v>
      </c>
      <c r="R6894">
        <f t="shared" si="1185"/>
        <v>9.4</v>
      </c>
      <c r="S6894" s="1">
        <f t="shared" si="1192"/>
        <v>43213.875</v>
      </c>
      <c r="T6894">
        <f t="shared" si="1186"/>
        <v>9.4</v>
      </c>
      <c r="U6894">
        <f t="shared" si="1187"/>
        <v>1.5</v>
      </c>
      <c r="V6894" t="b">
        <f t="shared" si="1193"/>
        <v>1</v>
      </c>
    </row>
    <row r="6895" spans="1:22" x14ac:dyDescent="0.4">
      <c r="A6895" t="s">
        <v>6173</v>
      </c>
      <c r="B6895" s="1">
        <v>43213.931377314817</v>
      </c>
      <c r="C6895">
        <v>1246</v>
      </c>
      <c r="D6895" t="s">
        <v>833</v>
      </c>
      <c r="E6895">
        <v>19</v>
      </c>
      <c r="F6895" s="1">
        <v>43213.942615740743</v>
      </c>
      <c r="G6895">
        <v>1286</v>
      </c>
      <c r="H6895" t="s">
        <v>5800</v>
      </c>
      <c r="I6895">
        <v>10</v>
      </c>
      <c r="J6895">
        <v>15</v>
      </c>
      <c r="K6895">
        <v>2790</v>
      </c>
      <c r="L6895">
        <f t="shared" si="1188"/>
        <v>22</v>
      </c>
      <c r="M6895" t="b">
        <f t="shared" si="1189"/>
        <v>0</v>
      </c>
      <c r="N6895">
        <f t="shared" si="1190"/>
        <v>21</v>
      </c>
      <c r="O6895">
        <f t="shared" si="1191"/>
        <v>11</v>
      </c>
      <c r="P6895" s="8">
        <f t="shared" si="1194"/>
        <v>1.4710648148148148E-2</v>
      </c>
      <c r="Q6895" s="1">
        <f t="shared" si="1195"/>
        <v>43213.916666666672</v>
      </c>
      <c r="R6895" t="e">
        <f t="shared" si="1185"/>
        <v>#N/A</v>
      </c>
      <c r="S6895" s="1">
        <f t="shared" si="1192"/>
        <v>43213.916666666664</v>
      </c>
      <c r="T6895">
        <f t="shared" si="1186"/>
        <v>9.6</v>
      </c>
      <c r="U6895">
        <f t="shared" si="1187"/>
        <v>0</v>
      </c>
      <c r="V6895" t="b">
        <f t="shared" si="1193"/>
        <v>0</v>
      </c>
    </row>
    <row r="6896" spans="1:22" x14ac:dyDescent="0.4">
      <c r="A6896" t="s">
        <v>6174</v>
      </c>
      <c r="B6896" s="1">
        <v>43213.947881944441</v>
      </c>
      <c r="C6896">
        <v>501</v>
      </c>
      <c r="D6896" t="s">
        <v>44</v>
      </c>
      <c r="E6896">
        <v>2</v>
      </c>
      <c r="F6896" s="1">
        <v>43213.968252314815</v>
      </c>
      <c r="G6896">
        <v>503</v>
      </c>
      <c r="H6896" t="s">
        <v>479</v>
      </c>
      <c r="I6896">
        <v>14</v>
      </c>
      <c r="J6896">
        <v>27</v>
      </c>
      <c r="K6896">
        <v>2180</v>
      </c>
      <c r="L6896">
        <f t="shared" si="1188"/>
        <v>22</v>
      </c>
      <c r="M6896" t="b">
        <f t="shared" si="1189"/>
        <v>0</v>
      </c>
      <c r="N6896">
        <f t="shared" si="1190"/>
        <v>44</v>
      </c>
      <c r="O6896">
        <f t="shared" si="1191"/>
        <v>57</v>
      </c>
      <c r="P6896" s="8">
        <f t="shared" si="1194"/>
        <v>3.1215277777777783E-2</v>
      </c>
      <c r="Q6896" s="1">
        <f t="shared" si="1195"/>
        <v>43213.916666666664</v>
      </c>
      <c r="R6896">
        <f t="shared" si="1185"/>
        <v>9.6</v>
      </c>
      <c r="S6896" s="1">
        <f t="shared" si="1192"/>
        <v>43213.916666666664</v>
      </c>
      <c r="T6896">
        <f t="shared" si="1186"/>
        <v>9.6</v>
      </c>
      <c r="U6896">
        <f t="shared" si="1187"/>
        <v>0</v>
      </c>
      <c r="V6896" t="b">
        <f t="shared" si="1193"/>
        <v>0</v>
      </c>
    </row>
    <row r="6897" spans="1:22" x14ac:dyDescent="0.4">
      <c r="A6897" t="s">
        <v>982</v>
      </c>
      <c r="B6897" s="1">
        <v>43213.959675925929</v>
      </c>
      <c r="C6897">
        <v>140</v>
      </c>
      <c r="D6897" t="s">
        <v>269</v>
      </c>
      <c r="E6897">
        <v>13</v>
      </c>
      <c r="F6897" s="1">
        <v>43213.976574074077</v>
      </c>
      <c r="G6897">
        <v>173</v>
      </c>
      <c r="H6897" t="s">
        <v>158</v>
      </c>
      <c r="I6897">
        <v>6</v>
      </c>
      <c r="J6897">
        <v>23</v>
      </c>
      <c r="K6897">
        <v>3270</v>
      </c>
      <c r="L6897">
        <f t="shared" si="1188"/>
        <v>23</v>
      </c>
      <c r="M6897" t="b">
        <f t="shared" si="1189"/>
        <v>0</v>
      </c>
      <c r="N6897">
        <f t="shared" si="1190"/>
        <v>1</v>
      </c>
      <c r="O6897">
        <f t="shared" si="1191"/>
        <v>56</v>
      </c>
      <c r="P6897" s="8">
        <f t="shared" si="1194"/>
        <v>1.3425925925925925E-3</v>
      </c>
      <c r="Q6897" s="1">
        <f t="shared" si="1195"/>
        <v>43213.958333333336</v>
      </c>
      <c r="R6897">
        <f t="shared" si="1185"/>
        <v>9.8000000000000007</v>
      </c>
      <c r="S6897" s="1">
        <f t="shared" si="1192"/>
        <v>43213.958333333336</v>
      </c>
      <c r="T6897">
        <f t="shared" si="1186"/>
        <v>9.8000000000000007</v>
      </c>
      <c r="U6897">
        <f t="shared" si="1187"/>
        <v>0</v>
      </c>
      <c r="V6897" t="b">
        <f t="shared" si="1193"/>
        <v>0</v>
      </c>
    </row>
    <row r="6898" spans="1:22" x14ac:dyDescent="0.4">
      <c r="A6898" t="s">
        <v>6175</v>
      </c>
      <c r="B6898" s="1">
        <v>43213.968715277777</v>
      </c>
      <c r="C6898">
        <v>540</v>
      </c>
      <c r="D6898" t="s">
        <v>45</v>
      </c>
      <c r="E6898">
        <v>8</v>
      </c>
      <c r="F6898" s="1">
        <v>43213.975613425922</v>
      </c>
      <c r="G6898">
        <v>516</v>
      </c>
      <c r="H6898" t="s">
        <v>394</v>
      </c>
      <c r="I6898">
        <v>6</v>
      </c>
      <c r="J6898">
        <v>9</v>
      </c>
      <c r="K6898">
        <v>1630</v>
      </c>
      <c r="L6898">
        <f t="shared" si="1188"/>
        <v>23</v>
      </c>
      <c r="M6898" t="b">
        <f t="shared" si="1189"/>
        <v>0</v>
      </c>
      <c r="N6898">
        <f t="shared" si="1190"/>
        <v>14</v>
      </c>
      <c r="O6898">
        <f t="shared" si="1191"/>
        <v>57</v>
      </c>
      <c r="P6898" s="8">
        <f t="shared" si="1194"/>
        <v>1.0381944444444444E-2</v>
      </c>
      <c r="Q6898" s="1">
        <f t="shared" si="1195"/>
        <v>43213.958333333336</v>
      </c>
      <c r="R6898">
        <f t="shared" si="1185"/>
        <v>9.8000000000000007</v>
      </c>
      <c r="S6898" s="1">
        <f t="shared" si="1192"/>
        <v>43213.958333333336</v>
      </c>
      <c r="T6898">
        <f t="shared" si="1186"/>
        <v>9.8000000000000007</v>
      </c>
      <c r="U6898">
        <f t="shared" si="1187"/>
        <v>0</v>
      </c>
      <c r="V6898" t="b">
        <f t="shared" si="1193"/>
        <v>0</v>
      </c>
    </row>
    <row r="6899" spans="1:22" x14ac:dyDescent="0.4">
      <c r="A6899" t="s">
        <v>6176</v>
      </c>
      <c r="B6899" s="1">
        <v>43213.980555555558</v>
      </c>
      <c r="C6899">
        <v>1036</v>
      </c>
      <c r="D6899" t="s">
        <v>1793</v>
      </c>
      <c r="E6899">
        <v>6</v>
      </c>
      <c r="F6899" s="1">
        <v>43213.986111111109</v>
      </c>
      <c r="G6899">
        <v>1006</v>
      </c>
      <c r="H6899" t="s">
        <v>1787</v>
      </c>
      <c r="I6899">
        <v>12</v>
      </c>
      <c r="J6899">
        <v>7</v>
      </c>
      <c r="K6899">
        <v>1220</v>
      </c>
      <c r="L6899">
        <f t="shared" si="1188"/>
        <v>23</v>
      </c>
      <c r="M6899" t="b">
        <f t="shared" si="1189"/>
        <v>0</v>
      </c>
      <c r="N6899">
        <f t="shared" si="1190"/>
        <v>32</v>
      </c>
      <c r="O6899">
        <f t="shared" si="1191"/>
        <v>0</v>
      </c>
      <c r="P6899" s="8">
        <f t="shared" si="1194"/>
        <v>2.2222222222222223E-2</v>
      </c>
      <c r="Q6899" s="1">
        <f t="shared" si="1195"/>
        <v>43213.958333333336</v>
      </c>
      <c r="R6899">
        <f t="shared" si="1185"/>
        <v>9.8000000000000007</v>
      </c>
      <c r="S6899" s="1">
        <f t="shared" si="1192"/>
        <v>43213.958333333336</v>
      </c>
      <c r="T6899">
        <f t="shared" si="1186"/>
        <v>9.8000000000000007</v>
      </c>
      <c r="U6899">
        <f t="shared" si="1187"/>
        <v>0</v>
      </c>
      <c r="V6899" t="b">
        <f t="shared" si="1193"/>
        <v>0</v>
      </c>
    </row>
    <row r="6900" spans="1:22" x14ac:dyDescent="0.4">
      <c r="A6900" t="s">
        <v>2568</v>
      </c>
      <c r="B6900" s="1">
        <v>43213.994456018518</v>
      </c>
      <c r="C6900">
        <v>1656</v>
      </c>
      <c r="D6900" t="s">
        <v>691</v>
      </c>
      <c r="E6900">
        <v>3</v>
      </c>
      <c r="F6900" s="1">
        <v>43214.01121527778</v>
      </c>
      <c r="G6900">
        <v>1637</v>
      </c>
      <c r="H6900" t="s">
        <v>385</v>
      </c>
      <c r="I6900">
        <v>3</v>
      </c>
      <c r="J6900">
        <v>23</v>
      </c>
      <c r="K6900">
        <v>4830</v>
      </c>
      <c r="L6900">
        <f t="shared" si="1188"/>
        <v>23</v>
      </c>
      <c r="M6900" t="b">
        <f t="shared" si="1189"/>
        <v>0</v>
      </c>
      <c r="N6900">
        <f t="shared" si="1190"/>
        <v>52</v>
      </c>
      <c r="O6900">
        <f t="shared" si="1191"/>
        <v>1</v>
      </c>
      <c r="P6900" s="8">
        <f t="shared" si="1194"/>
        <v>3.6122685185185181E-2</v>
      </c>
      <c r="Q6900" s="1">
        <f t="shared" si="1195"/>
        <v>43213.958333333336</v>
      </c>
      <c r="R6900">
        <f t="shared" si="1185"/>
        <v>9.8000000000000007</v>
      </c>
      <c r="S6900" s="1">
        <f t="shared" si="1192"/>
        <v>43213.958333333336</v>
      </c>
      <c r="T6900">
        <f t="shared" si="1186"/>
        <v>9.8000000000000007</v>
      </c>
      <c r="U6900">
        <f t="shared" si="1187"/>
        <v>0</v>
      </c>
      <c r="V6900" t="b">
        <f t="shared" si="1193"/>
        <v>0</v>
      </c>
    </row>
    <row r="6901" spans="1:22" x14ac:dyDescent="0.4">
      <c r="A6901" t="s">
        <v>6177</v>
      </c>
      <c r="B6901" s="1">
        <v>43214.006307870368</v>
      </c>
      <c r="C6901">
        <v>3507</v>
      </c>
      <c r="D6901" t="s">
        <v>1327</v>
      </c>
      <c r="E6901">
        <v>7</v>
      </c>
      <c r="F6901" s="1">
        <v>43214.013368055559</v>
      </c>
      <c r="G6901">
        <v>3501</v>
      </c>
      <c r="H6901" t="s">
        <v>818</v>
      </c>
      <c r="I6901">
        <v>7</v>
      </c>
      <c r="J6901">
        <v>9</v>
      </c>
      <c r="K6901">
        <v>810</v>
      </c>
      <c r="L6901">
        <f t="shared" si="1188"/>
        <v>0</v>
      </c>
      <c r="M6901" t="b">
        <f t="shared" si="1189"/>
        <v>0</v>
      </c>
      <c r="N6901">
        <f t="shared" si="1190"/>
        <v>9</v>
      </c>
      <c r="O6901">
        <f t="shared" si="1191"/>
        <v>5</v>
      </c>
      <c r="P6901" s="8">
        <f t="shared" si="1194"/>
        <v>6.3078703703703708E-3</v>
      </c>
      <c r="Q6901" s="1">
        <f t="shared" si="1195"/>
        <v>43214</v>
      </c>
      <c r="R6901">
        <f t="shared" si="1185"/>
        <v>9.8000000000000007</v>
      </c>
      <c r="S6901" s="1">
        <f t="shared" si="1192"/>
        <v>43214</v>
      </c>
      <c r="T6901">
        <f t="shared" si="1186"/>
        <v>9.8000000000000007</v>
      </c>
      <c r="U6901">
        <f t="shared" si="1187"/>
        <v>0</v>
      </c>
      <c r="V6901" t="b">
        <f t="shared" si="1193"/>
        <v>0</v>
      </c>
    </row>
    <row r="6902" spans="1:22" x14ac:dyDescent="0.4">
      <c r="A6902" t="s">
        <v>6178</v>
      </c>
      <c r="B6902" s="1">
        <v>43214.018750000003</v>
      </c>
      <c r="C6902">
        <v>580</v>
      </c>
      <c r="D6902" t="s">
        <v>6097</v>
      </c>
      <c r="E6902">
        <v>3</v>
      </c>
      <c r="F6902" s="1">
        <v>43214.033194444448</v>
      </c>
      <c r="G6902">
        <v>2308</v>
      </c>
      <c r="H6902" t="s">
        <v>3671</v>
      </c>
      <c r="I6902">
        <v>10</v>
      </c>
      <c r="J6902">
        <v>19</v>
      </c>
      <c r="K6902">
        <v>4390</v>
      </c>
      <c r="L6902">
        <f t="shared" si="1188"/>
        <v>0</v>
      </c>
      <c r="M6902" t="b">
        <f t="shared" si="1189"/>
        <v>0</v>
      </c>
      <c r="N6902">
        <f t="shared" si="1190"/>
        <v>27</v>
      </c>
      <c r="O6902">
        <f t="shared" si="1191"/>
        <v>0</v>
      </c>
      <c r="P6902" s="8">
        <f t="shared" si="1194"/>
        <v>1.8749999999999999E-2</v>
      </c>
      <c r="Q6902" s="1">
        <f t="shared" si="1195"/>
        <v>43214</v>
      </c>
      <c r="R6902">
        <f t="shared" si="1185"/>
        <v>9.8000000000000007</v>
      </c>
      <c r="S6902" s="1">
        <f t="shared" si="1192"/>
        <v>43214</v>
      </c>
      <c r="T6902">
        <f t="shared" si="1186"/>
        <v>9.8000000000000007</v>
      </c>
      <c r="U6902">
        <f t="shared" si="1187"/>
        <v>0</v>
      </c>
      <c r="V6902" t="b">
        <f t="shared" si="1193"/>
        <v>0</v>
      </c>
    </row>
    <row r="6903" spans="1:22" x14ac:dyDescent="0.4">
      <c r="A6903" t="s">
        <v>5110</v>
      </c>
      <c r="B6903" s="1">
        <v>43214.029733796298</v>
      </c>
      <c r="C6903">
        <v>1158</v>
      </c>
      <c r="D6903" t="s">
        <v>2797</v>
      </c>
      <c r="E6903">
        <v>9</v>
      </c>
      <c r="F6903" s="1">
        <v>43214.035497685189</v>
      </c>
      <c r="G6903">
        <v>1166</v>
      </c>
      <c r="H6903" t="s">
        <v>2905</v>
      </c>
      <c r="I6903">
        <v>8</v>
      </c>
      <c r="J6903">
        <v>7</v>
      </c>
      <c r="K6903">
        <v>1550</v>
      </c>
      <c r="L6903">
        <f t="shared" si="1188"/>
        <v>0</v>
      </c>
      <c r="M6903" t="b">
        <f t="shared" si="1189"/>
        <v>0</v>
      </c>
      <c r="N6903">
        <f t="shared" si="1190"/>
        <v>42</v>
      </c>
      <c r="O6903">
        <f t="shared" si="1191"/>
        <v>49</v>
      </c>
      <c r="P6903" s="8">
        <f t="shared" si="1194"/>
        <v>2.97337962962963E-2</v>
      </c>
      <c r="Q6903" s="1">
        <f t="shared" si="1195"/>
        <v>43214</v>
      </c>
      <c r="R6903">
        <f t="shared" si="1185"/>
        <v>9.8000000000000007</v>
      </c>
      <c r="S6903" s="1">
        <f t="shared" si="1192"/>
        <v>43214</v>
      </c>
      <c r="T6903">
        <f t="shared" si="1186"/>
        <v>9.8000000000000007</v>
      </c>
      <c r="U6903">
        <f t="shared" si="1187"/>
        <v>0</v>
      </c>
      <c r="V6903" t="b">
        <f t="shared" si="1193"/>
        <v>0</v>
      </c>
    </row>
    <row r="6904" spans="1:22" x14ac:dyDescent="0.4">
      <c r="A6904" t="s">
        <v>6179</v>
      </c>
      <c r="B6904" s="1">
        <v>43214.042060185187</v>
      </c>
      <c r="C6904">
        <v>930</v>
      </c>
      <c r="D6904" t="s">
        <v>1525</v>
      </c>
      <c r="E6904">
        <v>1</v>
      </c>
      <c r="F6904" s="1">
        <v>43214.052291666667</v>
      </c>
      <c r="G6904">
        <v>906</v>
      </c>
      <c r="H6904" t="s">
        <v>107</v>
      </c>
      <c r="I6904">
        <v>9</v>
      </c>
      <c r="J6904">
        <v>14</v>
      </c>
      <c r="K6904">
        <v>2570</v>
      </c>
      <c r="L6904">
        <f t="shared" si="1188"/>
        <v>1</v>
      </c>
      <c r="M6904" t="b">
        <f t="shared" si="1189"/>
        <v>0</v>
      </c>
      <c r="N6904">
        <f t="shared" si="1190"/>
        <v>0</v>
      </c>
      <c r="O6904">
        <f t="shared" si="1191"/>
        <v>34</v>
      </c>
      <c r="P6904" s="8">
        <f t="shared" si="1194"/>
        <v>3.9351851851851852E-4</v>
      </c>
      <c r="Q6904" s="1">
        <f t="shared" si="1195"/>
        <v>43214.041666666672</v>
      </c>
      <c r="R6904" t="e">
        <f t="shared" si="1185"/>
        <v>#N/A</v>
      </c>
      <c r="S6904" s="1">
        <f t="shared" si="1192"/>
        <v>43214.041666666664</v>
      </c>
      <c r="T6904">
        <f t="shared" si="1186"/>
        <v>10.1</v>
      </c>
      <c r="U6904">
        <f t="shared" si="1187"/>
        <v>0</v>
      </c>
      <c r="V6904" t="b">
        <f t="shared" si="1193"/>
        <v>0</v>
      </c>
    </row>
    <row r="6905" spans="1:22" x14ac:dyDescent="0.4">
      <c r="A6905" t="s">
        <v>4093</v>
      </c>
      <c r="B6905" s="1">
        <v>43214.053657407407</v>
      </c>
      <c r="C6905">
        <v>2231</v>
      </c>
      <c r="D6905" t="s">
        <v>21</v>
      </c>
      <c r="E6905">
        <v>15</v>
      </c>
      <c r="F6905" s="1">
        <v>43214.072847222225</v>
      </c>
      <c r="G6905">
        <v>2027</v>
      </c>
      <c r="H6905" t="s">
        <v>4163</v>
      </c>
      <c r="I6905">
        <v>2</v>
      </c>
      <c r="J6905">
        <v>27</v>
      </c>
      <c r="K6905">
        <v>8040</v>
      </c>
      <c r="L6905">
        <f t="shared" si="1188"/>
        <v>1</v>
      </c>
      <c r="M6905" t="b">
        <f t="shared" si="1189"/>
        <v>0</v>
      </c>
      <c r="N6905">
        <f t="shared" si="1190"/>
        <v>17</v>
      </c>
      <c r="O6905">
        <f t="shared" si="1191"/>
        <v>16</v>
      </c>
      <c r="P6905" s="8">
        <f t="shared" si="1194"/>
        <v>1.1990740740740739E-2</v>
      </c>
      <c r="Q6905" s="1">
        <f t="shared" si="1195"/>
        <v>43214.041666666664</v>
      </c>
      <c r="R6905">
        <f t="shared" si="1185"/>
        <v>10.1</v>
      </c>
      <c r="S6905" s="1">
        <f t="shared" si="1192"/>
        <v>43214.041666666664</v>
      </c>
      <c r="T6905">
        <f t="shared" si="1186"/>
        <v>10.1</v>
      </c>
      <c r="U6905">
        <f t="shared" si="1187"/>
        <v>0</v>
      </c>
      <c r="V6905" t="b">
        <f t="shared" si="1193"/>
        <v>0</v>
      </c>
    </row>
    <row r="6906" spans="1:22" x14ac:dyDescent="0.4">
      <c r="A6906" t="s">
        <v>6180</v>
      </c>
      <c r="B6906" s="1">
        <v>43214.07675925926</v>
      </c>
      <c r="C6906">
        <v>906</v>
      </c>
      <c r="D6906" t="s">
        <v>107</v>
      </c>
      <c r="E6906">
        <v>1</v>
      </c>
      <c r="F6906" s="1">
        <v>43214.086238425924</v>
      </c>
      <c r="G6906">
        <v>925</v>
      </c>
      <c r="H6906" t="s">
        <v>1128</v>
      </c>
      <c r="I6906">
        <v>2</v>
      </c>
      <c r="J6906">
        <v>13</v>
      </c>
      <c r="K6906">
        <v>1840</v>
      </c>
      <c r="L6906">
        <f t="shared" si="1188"/>
        <v>1</v>
      </c>
      <c r="M6906" t="b">
        <f t="shared" si="1189"/>
        <v>0</v>
      </c>
      <c r="N6906">
        <f t="shared" si="1190"/>
        <v>50</v>
      </c>
      <c r="O6906">
        <f t="shared" si="1191"/>
        <v>32</v>
      </c>
      <c r="P6906" s="8">
        <f t="shared" si="1194"/>
        <v>3.5092592592592592E-2</v>
      </c>
      <c r="Q6906" s="1">
        <f t="shared" si="1195"/>
        <v>43214.041666666664</v>
      </c>
      <c r="R6906">
        <f t="shared" si="1185"/>
        <v>10.1</v>
      </c>
      <c r="S6906" s="1">
        <f t="shared" si="1192"/>
        <v>43214.041666666664</v>
      </c>
      <c r="T6906">
        <f t="shared" si="1186"/>
        <v>10.1</v>
      </c>
      <c r="U6906">
        <f t="shared" si="1187"/>
        <v>0</v>
      </c>
      <c r="V6906" t="b">
        <f t="shared" si="1193"/>
        <v>0</v>
      </c>
    </row>
    <row r="6907" spans="1:22" x14ac:dyDescent="0.4">
      <c r="A6907" t="s">
        <v>6181</v>
      </c>
      <c r="B6907" s="1">
        <v>43214.102638888886</v>
      </c>
      <c r="C6907">
        <v>1503</v>
      </c>
      <c r="D6907" t="s">
        <v>2419</v>
      </c>
      <c r="E6907">
        <v>5</v>
      </c>
      <c r="F6907" s="1">
        <v>43214.106296296297</v>
      </c>
      <c r="G6907">
        <v>1509</v>
      </c>
      <c r="H6907" t="s">
        <v>579</v>
      </c>
      <c r="I6907">
        <v>1</v>
      </c>
      <c r="J6907">
        <v>4</v>
      </c>
      <c r="K6907">
        <v>1050</v>
      </c>
      <c r="L6907">
        <f t="shared" si="1188"/>
        <v>2</v>
      </c>
      <c r="M6907" t="b">
        <f t="shared" si="1189"/>
        <v>0</v>
      </c>
      <c r="N6907">
        <f t="shared" si="1190"/>
        <v>27</v>
      </c>
      <c r="O6907">
        <f t="shared" si="1191"/>
        <v>48</v>
      </c>
      <c r="P6907" s="8">
        <f t="shared" si="1194"/>
        <v>1.9305555555555555E-2</v>
      </c>
      <c r="Q6907" s="1">
        <f t="shared" si="1195"/>
        <v>43214.083333333328</v>
      </c>
      <c r="R6907" t="e">
        <f t="shared" si="1185"/>
        <v>#N/A</v>
      </c>
      <c r="S6907" s="1">
        <f t="shared" si="1192"/>
        <v>43214.083333333336</v>
      </c>
      <c r="T6907">
        <f t="shared" si="1186"/>
        <v>10.1</v>
      </c>
      <c r="U6907">
        <f t="shared" si="1187"/>
        <v>0.1</v>
      </c>
      <c r="V6907" t="b">
        <f t="shared" si="1193"/>
        <v>0</v>
      </c>
    </row>
    <row r="6908" spans="1:22" x14ac:dyDescent="0.4">
      <c r="A6908" t="s">
        <v>6182</v>
      </c>
      <c r="B6908" s="1">
        <v>43214.164652777778</v>
      </c>
      <c r="C6908">
        <v>277</v>
      </c>
      <c r="D6908" t="s">
        <v>623</v>
      </c>
      <c r="E6908">
        <v>3</v>
      </c>
      <c r="F6908" s="1">
        <v>43214.183275462965</v>
      </c>
      <c r="G6908">
        <v>1140</v>
      </c>
      <c r="H6908" t="s">
        <v>1658</v>
      </c>
      <c r="I6908">
        <v>1</v>
      </c>
      <c r="J6908">
        <v>26</v>
      </c>
      <c r="K6908">
        <v>4630</v>
      </c>
      <c r="L6908">
        <f t="shared" si="1188"/>
        <v>3</v>
      </c>
      <c r="M6908" t="b">
        <f t="shared" si="1189"/>
        <v>0</v>
      </c>
      <c r="N6908">
        <f t="shared" si="1190"/>
        <v>57</v>
      </c>
      <c r="O6908">
        <f t="shared" si="1191"/>
        <v>6</v>
      </c>
      <c r="P6908" s="8">
        <f t="shared" si="1194"/>
        <v>3.965277777777778E-2</v>
      </c>
      <c r="Q6908" s="1">
        <f t="shared" si="1195"/>
        <v>43214.125</v>
      </c>
      <c r="R6908">
        <f t="shared" si="1185"/>
        <v>9.6</v>
      </c>
      <c r="S6908" s="1">
        <f t="shared" si="1192"/>
        <v>43214.125</v>
      </c>
      <c r="T6908">
        <f t="shared" si="1186"/>
        <v>9.6</v>
      </c>
      <c r="U6908">
        <f t="shared" si="1187"/>
        <v>2.4</v>
      </c>
      <c r="V6908" t="b">
        <f t="shared" si="1193"/>
        <v>1</v>
      </c>
    </row>
    <row r="6909" spans="1:22" x14ac:dyDescent="0.4">
      <c r="A6909" t="s">
        <v>6183</v>
      </c>
      <c r="B6909" s="1">
        <v>43214.227384259262</v>
      </c>
      <c r="C6909">
        <v>314</v>
      </c>
      <c r="D6909" t="s">
        <v>436</v>
      </c>
      <c r="E6909">
        <v>1</v>
      </c>
      <c r="F6909" s="1">
        <v>43214.231956018521</v>
      </c>
      <c r="G6909">
        <v>311</v>
      </c>
      <c r="H6909" t="s">
        <v>841</v>
      </c>
      <c r="I6909">
        <v>5</v>
      </c>
      <c r="J6909">
        <v>6</v>
      </c>
      <c r="K6909">
        <v>1260</v>
      </c>
      <c r="L6909">
        <f t="shared" si="1188"/>
        <v>5</v>
      </c>
      <c r="M6909" t="b">
        <f t="shared" si="1189"/>
        <v>0</v>
      </c>
      <c r="N6909">
        <f t="shared" si="1190"/>
        <v>27</v>
      </c>
      <c r="O6909">
        <f t="shared" si="1191"/>
        <v>26</v>
      </c>
      <c r="P6909" s="8">
        <f t="shared" si="1194"/>
        <v>1.9050925925925926E-2</v>
      </c>
      <c r="Q6909" s="1">
        <f t="shared" si="1195"/>
        <v>43214.208333333336</v>
      </c>
      <c r="R6909">
        <f t="shared" si="1185"/>
        <v>9.4</v>
      </c>
      <c r="S6909" s="1">
        <f t="shared" si="1192"/>
        <v>43214.208333333336</v>
      </c>
      <c r="T6909">
        <f t="shared" si="1186"/>
        <v>9.4</v>
      </c>
      <c r="U6909">
        <f t="shared" si="1187"/>
        <v>0</v>
      </c>
      <c r="V6909" t="b">
        <f t="shared" si="1193"/>
        <v>0</v>
      </c>
    </row>
    <row r="6910" spans="1:22" x14ac:dyDescent="0.4">
      <c r="A6910" t="s">
        <v>6184</v>
      </c>
      <c r="B6910" s="1">
        <v>43214.254594907405</v>
      </c>
      <c r="C6910">
        <v>1506</v>
      </c>
      <c r="D6910" t="s">
        <v>1118</v>
      </c>
      <c r="E6910">
        <v>1</v>
      </c>
      <c r="F6910" s="1">
        <v>43214.259305555555</v>
      </c>
      <c r="G6910">
        <v>1530</v>
      </c>
      <c r="H6910" t="s">
        <v>562</v>
      </c>
      <c r="I6910">
        <v>8</v>
      </c>
      <c r="J6910">
        <v>6</v>
      </c>
      <c r="K6910">
        <v>980</v>
      </c>
      <c r="L6910">
        <f t="shared" si="1188"/>
        <v>6</v>
      </c>
      <c r="M6910" t="b">
        <f t="shared" si="1189"/>
        <v>0</v>
      </c>
      <c r="N6910">
        <f t="shared" si="1190"/>
        <v>6</v>
      </c>
      <c r="O6910">
        <f t="shared" si="1191"/>
        <v>37</v>
      </c>
      <c r="P6910" s="8">
        <f t="shared" si="1194"/>
        <v>4.5949074074074078E-3</v>
      </c>
      <c r="Q6910" s="1">
        <f t="shared" si="1195"/>
        <v>43214.25</v>
      </c>
      <c r="R6910">
        <f t="shared" si="1185"/>
        <v>9.6</v>
      </c>
      <c r="S6910" s="1">
        <f t="shared" si="1192"/>
        <v>43214.25</v>
      </c>
      <c r="T6910">
        <f t="shared" si="1186"/>
        <v>9.6</v>
      </c>
      <c r="U6910">
        <f t="shared" si="1187"/>
        <v>0</v>
      </c>
      <c r="V6910" t="b">
        <f t="shared" si="1193"/>
        <v>0</v>
      </c>
    </row>
    <row r="6911" spans="1:22" x14ac:dyDescent="0.4">
      <c r="A6911" t="s">
        <v>5673</v>
      </c>
      <c r="B6911" s="1">
        <v>43214.268773148149</v>
      </c>
      <c r="C6911">
        <v>1908</v>
      </c>
      <c r="D6911" t="s">
        <v>293</v>
      </c>
      <c r="E6911">
        <v>10</v>
      </c>
      <c r="F6911" s="1">
        <v>43214.277256944442</v>
      </c>
      <c r="G6911">
        <v>1906</v>
      </c>
      <c r="H6911" t="s">
        <v>359</v>
      </c>
      <c r="I6911">
        <v>9</v>
      </c>
      <c r="J6911">
        <v>11</v>
      </c>
      <c r="K6911">
        <v>2530</v>
      </c>
      <c r="L6911">
        <f t="shared" si="1188"/>
        <v>6</v>
      </c>
      <c r="M6911" t="b">
        <f t="shared" si="1189"/>
        <v>0</v>
      </c>
      <c r="N6911">
        <f t="shared" si="1190"/>
        <v>27</v>
      </c>
      <c r="O6911">
        <f t="shared" si="1191"/>
        <v>2</v>
      </c>
      <c r="P6911" s="8">
        <f t="shared" si="1194"/>
        <v>1.877314814814815E-2</v>
      </c>
      <c r="Q6911" s="1">
        <f t="shared" si="1195"/>
        <v>43214.25</v>
      </c>
      <c r="R6911">
        <f t="shared" si="1185"/>
        <v>9.6</v>
      </c>
      <c r="S6911" s="1">
        <f t="shared" si="1192"/>
        <v>43214.25</v>
      </c>
      <c r="T6911">
        <f t="shared" si="1186"/>
        <v>9.6</v>
      </c>
      <c r="U6911">
        <f t="shared" si="1187"/>
        <v>0</v>
      </c>
      <c r="V6911" t="b">
        <f t="shared" si="1193"/>
        <v>0</v>
      </c>
    </row>
    <row r="6912" spans="1:22" x14ac:dyDescent="0.4">
      <c r="A6912" t="s">
        <v>6185</v>
      </c>
      <c r="B6912" s="1">
        <v>43214.278958333336</v>
      </c>
      <c r="C6912">
        <v>1343</v>
      </c>
      <c r="D6912" t="s">
        <v>3276</v>
      </c>
      <c r="E6912">
        <v>10</v>
      </c>
      <c r="F6912" s="1">
        <v>43214.283634259256</v>
      </c>
      <c r="G6912">
        <v>386</v>
      </c>
      <c r="H6912" t="s">
        <v>1227</v>
      </c>
      <c r="I6912">
        <v>2</v>
      </c>
      <c r="J6912">
        <v>6</v>
      </c>
      <c r="K6912">
        <v>1260</v>
      </c>
      <c r="L6912">
        <f t="shared" si="1188"/>
        <v>6</v>
      </c>
      <c r="M6912" t="b">
        <f t="shared" si="1189"/>
        <v>0</v>
      </c>
      <c r="N6912">
        <f t="shared" si="1190"/>
        <v>41</v>
      </c>
      <c r="O6912">
        <f t="shared" si="1191"/>
        <v>42</v>
      </c>
      <c r="P6912" s="8">
        <f t="shared" si="1194"/>
        <v>2.8958333333333336E-2</v>
      </c>
      <c r="Q6912" s="1">
        <f t="shared" si="1195"/>
        <v>43214.25</v>
      </c>
      <c r="R6912">
        <f t="shared" si="1185"/>
        <v>9.6</v>
      </c>
      <c r="S6912" s="1">
        <f t="shared" si="1192"/>
        <v>43214.25</v>
      </c>
      <c r="T6912">
        <f t="shared" si="1186"/>
        <v>9.6</v>
      </c>
      <c r="U6912">
        <f t="shared" si="1187"/>
        <v>0</v>
      </c>
      <c r="V6912" t="b">
        <f t="shared" si="1193"/>
        <v>0</v>
      </c>
    </row>
    <row r="6913" spans="1:22" x14ac:dyDescent="0.4">
      <c r="A6913" t="s">
        <v>6186</v>
      </c>
      <c r="B6913" s="1">
        <v>43214.285312499997</v>
      </c>
      <c r="C6913">
        <v>1131</v>
      </c>
      <c r="D6913" t="s">
        <v>271</v>
      </c>
      <c r="E6913">
        <v>8</v>
      </c>
      <c r="F6913" s="1">
        <v>43214.294490740744</v>
      </c>
      <c r="G6913">
        <v>1124</v>
      </c>
      <c r="H6913" t="s">
        <v>452</v>
      </c>
      <c r="I6913">
        <v>3</v>
      </c>
      <c r="J6913">
        <v>12</v>
      </c>
      <c r="K6913">
        <v>2600</v>
      </c>
      <c r="L6913">
        <f t="shared" si="1188"/>
        <v>6</v>
      </c>
      <c r="M6913" t="b">
        <f t="shared" si="1189"/>
        <v>0</v>
      </c>
      <c r="N6913">
        <f t="shared" si="1190"/>
        <v>50</v>
      </c>
      <c r="O6913">
        <f t="shared" si="1191"/>
        <v>51</v>
      </c>
      <c r="P6913" s="8">
        <f t="shared" si="1194"/>
        <v>3.5312500000000004E-2</v>
      </c>
      <c r="Q6913" s="1">
        <f t="shared" si="1195"/>
        <v>43214.25</v>
      </c>
      <c r="R6913">
        <f t="shared" si="1185"/>
        <v>9.6</v>
      </c>
      <c r="S6913" s="1">
        <f t="shared" si="1192"/>
        <v>43214.25</v>
      </c>
      <c r="T6913">
        <f t="shared" si="1186"/>
        <v>9.6</v>
      </c>
      <c r="U6913">
        <f t="shared" si="1187"/>
        <v>0</v>
      </c>
      <c r="V6913" t="b">
        <f t="shared" si="1193"/>
        <v>0</v>
      </c>
    </row>
    <row r="6914" spans="1:22" x14ac:dyDescent="0.4">
      <c r="A6914" t="s">
        <v>4256</v>
      </c>
      <c r="B6914" s="1">
        <v>43214.292916666665</v>
      </c>
      <c r="C6914">
        <v>166</v>
      </c>
      <c r="D6914" t="s">
        <v>1785</v>
      </c>
      <c r="E6914">
        <v>3</v>
      </c>
      <c r="F6914" s="1">
        <v>43214.296238425923</v>
      </c>
      <c r="G6914">
        <v>179</v>
      </c>
      <c r="H6914" t="s">
        <v>865</v>
      </c>
      <c r="I6914">
        <v>4</v>
      </c>
      <c r="J6914">
        <v>4</v>
      </c>
      <c r="K6914">
        <v>770</v>
      </c>
      <c r="L6914">
        <f t="shared" si="1188"/>
        <v>7</v>
      </c>
      <c r="M6914" t="b">
        <f t="shared" si="1189"/>
        <v>0</v>
      </c>
      <c r="N6914">
        <f t="shared" si="1190"/>
        <v>1</v>
      </c>
      <c r="O6914">
        <f t="shared" si="1191"/>
        <v>48</v>
      </c>
      <c r="P6914" s="8">
        <f t="shared" si="1194"/>
        <v>1.25E-3</v>
      </c>
      <c r="Q6914" s="1">
        <f t="shared" si="1195"/>
        <v>43214.291666666664</v>
      </c>
      <c r="R6914">
        <f t="shared" ref="R6914:R6977" si="1196">VLOOKUP(Q6914,기상정보,2,FALSE)</f>
        <v>9.8000000000000007</v>
      </c>
      <c r="S6914" s="1">
        <f t="shared" si="1192"/>
        <v>43214.291666666664</v>
      </c>
      <c r="T6914">
        <f t="shared" ref="T6914:T6977" si="1197">VLOOKUP(S6914,기상정보,2,FALSE)</f>
        <v>9.8000000000000007</v>
      </c>
      <c r="U6914">
        <f t="shared" ref="U6914:U6977" si="1198">VLOOKUP(B6914,기상정보,3,TRUE)</f>
        <v>0</v>
      </c>
      <c r="V6914" t="b">
        <f t="shared" si="1193"/>
        <v>0</v>
      </c>
    </row>
    <row r="6915" spans="1:22" x14ac:dyDescent="0.4">
      <c r="A6915" t="s">
        <v>6187</v>
      </c>
      <c r="B6915" s="1">
        <v>43214.298541666663</v>
      </c>
      <c r="C6915">
        <v>2140</v>
      </c>
      <c r="D6915" t="s">
        <v>1447</v>
      </c>
      <c r="E6915">
        <v>11</v>
      </c>
      <c r="F6915" s="1">
        <v>43214.304444444446</v>
      </c>
      <c r="G6915">
        <v>2141</v>
      </c>
      <c r="H6915" t="s">
        <v>324</v>
      </c>
      <c r="I6915">
        <v>1</v>
      </c>
      <c r="J6915">
        <v>8</v>
      </c>
      <c r="K6915">
        <v>1220</v>
      </c>
      <c r="L6915">
        <f t="shared" ref="L6915:L6978" si="1199">HOUR(B6915)</f>
        <v>7</v>
      </c>
      <c r="M6915" t="b">
        <f t="shared" ref="M6915:M6978" si="1200">WEEKDAY(B6915,2)&gt;=6</f>
        <v>0</v>
      </c>
      <c r="N6915">
        <f t="shared" ref="N6915:N6978" si="1201">MINUTE(B6915)</f>
        <v>9</v>
      </c>
      <c r="O6915">
        <f t="shared" ref="O6915:O6978" si="1202">SECOND(B6915)</f>
        <v>54</v>
      </c>
      <c r="P6915" s="8">
        <f t="shared" si="1194"/>
        <v>6.875E-3</v>
      </c>
      <c r="Q6915" s="1">
        <f t="shared" si="1195"/>
        <v>43214.291666666664</v>
      </c>
      <c r="R6915">
        <f t="shared" si="1196"/>
        <v>9.8000000000000007</v>
      </c>
      <c r="S6915" s="1">
        <f t="shared" ref="S6915:S6978" si="1203">DATE(YEAR(B6915),MONTH(B6915),DAY(B6915))+TIME(HOUR(B6915),0,0)</f>
        <v>43214.291666666664</v>
      </c>
      <c r="T6915">
        <f t="shared" si="1197"/>
        <v>9.8000000000000007</v>
      </c>
      <c r="U6915">
        <f t="shared" si="1198"/>
        <v>0</v>
      </c>
      <c r="V6915" t="b">
        <f t="shared" ref="V6915:V6978" si="1204">U6915&gt;=1</f>
        <v>0</v>
      </c>
    </row>
    <row r="6916" spans="1:22" x14ac:dyDescent="0.4">
      <c r="A6916" t="s">
        <v>1434</v>
      </c>
      <c r="B6916" s="1">
        <v>43214.303703703707</v>
      </c>
      <c r="C6916">
        <v>716</v>
      </c>
      <c r="D6916" t="s">
        <v>118</v>
      </c>
      <c r="E6916">
        <v>15</v>
      </c>
      <c r="F6916" s="1">
        <v>43214.308738425927</v>
      </c>
      <c r="G6916">
        <v>703</v>
      </c>
      <c r="H6916" t="s">
        <v>606</v>
      </c>
      <c r="I6916">
        <v>12</v>
      </c>
      <c r="J6916">
        <v>6</v>
      </c>
      <c r="K6916">
        <v>1630</v>
      </c>
      <c r="L6916">
        <f t="shared" si="1199"/>
        <v>7</v>
      </c>
      <c r="M6916" t="b">
        <f t="shared" si="1200"/>
        <v>0</v>
      </c>
      <c r="N6916">
        <f t="shared" si="1201"/>
        <v>17</v>
      </c>
      <c r="O6916">
        <f t="shared" si="1202"/>
        <v>20</v>
      </c>
      <c r="P6916" s="8">
        <f t="shared" si="1194"/>
        <v>1.2037037037037035E-2</v>
      </c>
      <c r="Q6916" s="1">
        <f t="shared" si="1195"/>
        <v>43214.291666666672</v>
      </c>
      <c r="R6916" t="e">
        <f t="shared" si="1196"/>
        <v>#N/A</v>
      </c>
      <c r="S6916" s="1">
        <f t="shared" si="1203"/>
        <v>43214.291666666664</v>
      </c>
      <c r="T6916">
        <f t="shared" si="1197"/>
        <v>9.8000000000000007</v>
      </c>
      <c r="U6916">
        <f t="shared" si="1198"/>
        <v>0</v>
      </c>
      <c r="V6916" t="b">
        <f t="shared" si="1204"/>
        <v>0</v>
      </c>
    </row>
    <row r="6917" spans="1:22" x14ac:dyDescent="0.4">
      <c r="A6917" t="s">
        <v>6188</v>
      </c>
      <c r="B6917" s="1">
        <v>43214.307511574072</v>
      </c>
      <c r="C6917">
        <v>2205</v>
      </c>
      <c r="D6917" t="s">
        <v>166</v>
      </c>
      <c r="E6917">
        <v>7</v>
      </c>
      <c r="F6917" s="1">
        <v>43214.321770833332</v>
      </c>
      <c r="G6917">
        <v>2206</v>
      </c>
      <c r="H6917" t="s">
        <v>705</v>
      </c>
      <c r="I6917">
        <v>10</v>
      </c>
      <c r="J6917">
        <v>20</v>
      </c>
      <c r="K6917">
        <v>3360</v>
      </c>
      <c r="L6917">
        <f t="shared" si="1199"/>
        <v>7</v>
      </c>
      <c r="M6917" t="b">
        <f t="shared" si="1200"/>
        <v>0</v>
      </c>
      <c r="N6917">
        <f t="shared" si="1201"/>
        <v>22</v>
      </c>
      <c r="O6917">
        <f t="shared" si="1202"/>
        <v>49</v>
      </c>
      <c r="P6917" s="8">
        <f t="shared" si="1194"/>
        <v>1.5844907407407408E-2</v>
      </c>
      <c r="Q6917" s="1">
        <f t="shared" si="1195"/>
        <v>43214.291666666664</v>
      </c>
      <c r="R6917">
        <f t="shared" si="1196"/>
        <v>9.8000000000000007</v>
      </c>
      <c r="S6917" s="1">
        <f t="shared" si="1203"/>
        <v>43214.291666666664</v>
      </c>
      <c r="T6917">
        <f t="shared" si="1197"/>
        <v>9.8000000000000007</v>
      </c>
      <c r="U6917">
        <f t="shared" si="1198"/>
        <v>0</v>
      </c>
      <c r="V6917" t="b">
        <f t="shared" si="1204"/>
        <v>0</v>
      </c>
    </row>
    <row r="6918" spans="1:22" x14ac:dyDescent="0.4">
      <c r="A6918" t="s">
        <v>6189</v>
      </c>
      <c r="B6918" s="1">
        <v>43214.311203703706</v>
      </c>
      <c r="C6918">
        <v>358</v>
      </c>
      <c r="D6918" t="s">
        <v>344</v>
      </c>
      <c r="E6918">
        <v>10</v>
      </c>
      <c r="F6918" s="1">
        <v>43214.313518518517</v>
      </c>
      <c r="G6918">
        <v>358</v>
      </c>
      <c r="H6918" t="s">
        <v>344</v>
      </c>
      <c r="I6918">
        <v>10</v>
      </c>
      <c r="J6918">
        <v>3</v>
      </c>
      <c r="K6918">
        <v>0</v>
      </c>
      <c r="L6918">
        <f t="shared" si="1199"/>
        <v>7</v>
      </c>
      <c r="M6918" t="b">
        <f t="shared" si="1200"/>
        <v>0</v>
      </c>
      <c r="N6918">
        <f t="shared" si="1201"/>
        <v>28</v>
      </c>
      <c r="O6918">
        <f t="shared" si="1202"/>
        <v>8</v>
      </c>
      <c r="P6918" s="8">
        <f t="shared" si="1194"/>
        <v>1.9537037037037037E-2</v>
      </c>
      <c r="Q6918" s="1">
        <f t="shared" si="1195"/>
        <v>43214.291666666672</v>
      </c>
      <c r="R6918" t="e">
        <f t="shared" si="1196"/>
        <v>#N/A</v>
      </c>
      <c r="S6918" s="1">
        <f t="shared" si="1203"/>
        <v>43214.291666666664</v>
      </c>
      <c r="T6918">
        <f t="shared" si="1197"/>
        <v>9.8000000000000007</v>
      </c>
      <c r="U6918">
        <f t="shared" si="1198"/>
        <v>0</v>
      </c>
      <c r="V6918" t="b">
        <f t="shared" si="1204"/>
        <v>0</v>
      </c>
    </row>
    <row r="6919" spans="1:22" x14ac:dyDescent="0.4">
      <c r="A6919" t="s">
        <v>6156</v>
      </c>
      <c r="B6919" s="1">
        <v>43214.314513888887</v>
      </c>
      <c r="C6919">
        <v>303</v>
      </c>
      <c r="D6919" t="s">
        <v>203</v>
      </c>
      <c r="E6919">
        <v>6</v>
      </c>
      <c r="F6919" s="1">
        <v>43214.318912037037</v>
      </c>
      <c r="G6919">
        <v>312</v>
      </c>
      <c r="H6919" t="s">
        <v>664</v>
      </c>
      <c r="I6919">
        <v>4</v>
      </c>
      <c r="J6919">
        <v>6</v>
      </c>
      <c r="K6919">
        <v>930</v>
      </c>
      <c r="L6919">
        <f t="shared" si="1199"/>
        <v>7</v>
      </c>
      <c r="M6919" t="b">
        <f t="shared" si="1200"/>
        <v>0</v>
      </c>
      <c r="N6919">
        <f t="shared" si="1201"/>
        <v>32</v>
      </c>
      <c r="O6919">
        <f t="shared" si="1202"/>
        <v>54</v>
      </c>
      <c r="P6919" s="8">
        <f t="shared" si="1194"/>
        <v>2.2847222222222224E-2</v>
      </c>
      <c r="Q6919" s="1">
        <f t="shared" si="1195"/>
        <v>43214.291666666664</v>
      </c>
      <c r="R6919">
        <f t="shared" si="1196"/>
        <v>9.8000000000000007</v>
      </c>
      <c r="S6919" s="1">
        <f t="shared" si="1203"/>
        <v>43214.291666666664</v>
      </c>
      <c r="T6919">
        <f t="shared" si="1197"/>
        <v>9.8000000000000007</v>
      </c>
      <c r="U6919">
        <f t="shared" si="1198"/>
        <v>0</v>
      </c>
      <c r="V6919" t="b">
        <f t="shared" si="1204"/>
        <v>0</v>
      </c>
    </row>
    <row r="6920" spans="1:22" x14ac:dyDescent="0.4">
      <c r="A6920" t="s">
        <v>6190</v>
      </c>
      <c r="B6920" s="1">
        <v>43214.317326388889</v>
      </c>
      <c r="C6920">
        <v>223</v>
      </c>
      <c r="D6920" t="s">
        <v>218</v>
      </c>
      <c r="E6920">
        <v>9</v>
      </c>
      <c r="F6920" s="1">
        <v>43214.321469907409</v>
      </c>
      <c r="G6920">
        <v>210</v>
      </c>
      <c r="H6920" t="s">
        <v>397</v>
      </c>
      <c r="I6920">
        <v>6</v>
      </c>
      <c r="J6920">
        <v>5</v>
      </c>
      <c r="K6920">
        <v>1140</v>
      </c>
      <c r="L6920">
        <f t="shared" si="1199"/>
        <v>7</v>
      </c>
      <c r="M6920" t="b">
        <f t="shared" si="1200"/>
        <v>0</v>
      </c>
      <c r="N6920">
        <f t="shared" si="1201"/>
        <v>36</v>
      </c>
      <c r="O6920">
        <f t="shared" si="1202"/>
        <v>57</v>
      </c>
      <c r="P6920" s="8">
        <f t="shared" si="1194"/>
        <v>2.5659722222222223E-2</v>
      </c>
      <c r="Q6920" s="1">
        <f t="shared" si="1195"/>
        <v>43214.291666666664</v>
      </c>
      <c r="R6920">
        <f t="shared" si="1196"/>
        <v>9.8000000000000007</v>
      </c>
      <c r="S6920" s="1">
        <f t="shared" si="1203"/>
        <v>43214.291666666664</v>
      </c>
      <c r="T6920">
        <f t="shared" si="1197"/>
        <v>9.8000000000000007</v>
      </c>
      <c r="U6920">
        <f t="shared" si="1198"/>
        <v>0</v>
      </c>
      <c r="V6920" t="b">
        <f t="shared" si="1204"/>
        <v>0</v>
      </c>
    </row>
    <row r="6921" spans="1:22" x14ac:dyDescent="0.4">
      <c r="A6921" t="s">
        <v>6191</v>
      </c>
      <c r="B6921" s="1">
        <v>43214.319965277777</v>
      </c>
      <c r="C6921">
        <v>558</v>
      </c>
      <c r="D6921" t="s">
        <v>1069</v>
      </c>
      <c r="E6921">
        <v>1</v>
      </c>
      <c r="F6921" s="1">
        <v>43214.322488425925</v>
      </c>
      <c r="G6921">
        <v>559</v>
      </c>
      <c r="H6921" t="s">
        <v>1855</v>
      </c>
      <c r="I6921">
        <v>9</v>
      </c>
      <c r="J6921">
        <v>3</v>
      </c>
      <c r="K6921">
        <v>420</v>
      </c>
      <c r="L6921">
        <f t="shared" si="1199"/>
        <v>7</v>
      </c>
      <c r="M6921" t="b">
        <f t="shared" si="1200"/>
        <v>0</v>
      </c>
      <c r="N6921">
        <f t="shared" si="1201"/>
        <v>40</v>
      </c>
      <c r="O6921">
        <f t="shared" si="1202"/>
        <v>45</v>
      </c>
      <c r="P6921" s="8">
        <f t="shared" si="1194"/>
        <v>2.8298611111111111E-2</v>
      </c>
      <c r="Q6921" s="1">
        <f t="shared" si="1195"/>
        <v>43214.291666666664</v>
      </c>
      <c r="R6921">
        <f t="shared" si="1196"/>
        <v>9.8000000000000007</v>
      </c>
      <c r="S6921" s="1">
        <f t="shared" si="1203"/>
        <v>43214.291666666664</v>
      </c>
      <c r="T6921">
        <f t="shared" si="1197"/>
        <v>9.8000000000000007</v>
      </c>
      <c r="U6921">
        <f t="shared" si="1198"/>
        <v>0</v>
      </c>
      <c r="V6921" t="b">
        <f t="shared" si="1204"/>
        <v>0</v>
      </c>
    </row>
    <row r="6922" spans="1:22" x14ac:dyDescent="0.4">
      <c r="A6922" t="s">
        <v>3366</v>
      </c>
      <c r="B6922" s="1">
        <v>43214.32298611111</v>
      </c>
      <c r="C6922">
        <v>1908</v>
      </c>
      <c r="D6922" t="s">
        <v>293</v>
      </c>
      <c r="E6922">
        <v>2</v>
      </c>
      <c r="F6922" s="1">
        <v>43214.331203703703</v>
      </c>
      <c r="G6922">
        <v>1834</v>
      </c>
      <c r="H6922" t="s">
        <v>667</v>
      </c>
      <c r="I6922">
        <v>7</v>
      </c>
      <c r="J6922">
        <v>11</v>
      </c>
      <c r="K6922">
        <v>2550</v>
      </c>
      <c r="L6922">
        <f t="shared" si="1199"/>
        <v>7</v>
      </c>
      <c r="M6922" t="b">
        <f t="shared" si="1200"/>
        <v>0</v>
      </c>
      <c r="N6922">
        <f t="shared" si="1201"/>
        <v>45</v>
      </c>
      <c r="O6922">
        <f t="shared" si="1202"/>
        <v>6</v>
      </c>
      <c r="P6922" s="8">
        <f t="shared" si="1194"/>
        <v>3.1319444444444448E-2</v>
      </c>
      <c r="Q6922" s="1">
        <f t="shared" si="1195"/>
        <v>43214.291666666664</v>
      </c>
      <c r="R6922">
        <f t="shared" si="1196"/>
        <v>9.8000000000000007</v>
      </c>
      <c r="S6922" s="1">
        <f t="shared" si="1203"/>
        <v>43214.291666666664</v>
      </c>
      <c r="T6922">
        <f t="shared" si="1197"/>
        <v>9.8000000000000007</v>
      </c>
      <c r="U6922">
        <f t="shared" si="1198"/>
        <v>0</v>
      </c>
      <c r="V6922" t="b">
        <f t="shared" si="1204"/>
        <v>0</v>
      </c>
    </row>
    <row r="6923" spans="1:22" x14ac:dyDescent="0.4">
      <c r="A6923" t="s">
        <v>2341</v>
      </c>
      <c r="B6923" s="1">
        <v>43214.325254629628</v>
      </c>
      <c r="C6923">
        <v>562</v>
      </c>
      <c r="D6923" t="s">
        <v>221</v>
      </c>
      <c r="E6923">
        <v>10</v>
      </c>
      <c r="F6923" s="1">
        <v>43214.333923611113</v>
      </c>
      <c r="G6923">
        <v>509</v>
      </c>
      <c r="H6923" t="s">
        <v>278</v>
      </c>
      <c r="I6923">
        <v>16</v>
      </c>
      <c r="J6923">
        <v>12</v>
      </c>
      <c r="K6923">
        <v>3340</v>
      </c>
      <c r="L6923">
        <f t="shared" si="1199"/>
        <v>7</v>
      </c>
      <c r="M6923" t="b">
        <f t="shared" si="1200"/>
        <v>0</v>
      </c>
      <c r="N6923">
        <f t="shared" si="1201"/>
        <v>48</v>
      </c>
      <c r="O6923">
        <f t="shared" si="1202"/>
        <v>22</v>
      </c>
      <c r="P6923" s="8">
        <f t="shared" si="1194"/>
        <v>3.3587962962962965E-2</v>
      </c>
      <c r="Q6923" s="1">
        <f t="shared" si="1195"/>
        <v>43214.291666666664</v>
      </c>
      <c r="R6923">
        <f t="shared" si="1196"/>
        <v>9.8000000000000007</v>
      </c>
      <c r="S6923" s="1">
        <f t="shared" si="1203"/>
        <v>43214.291666666664</v>
      </c>
      <c r="T6923">
        <f t="shared" si="1197"/>
        <v>9.8000000000000007</v>
      </c>
      <c r="U6923">
        <f t="shared" si="1198"/>
        <v>0</v>
      </c>
      <c r="V6923" t="b">
        <f t="shared" si="1204"/>
        <v>0</v>
      </c>
    </row>
    <row r="6924" spans="1:22" x14ac:dyDescent="0.4">
      <c r="A6924" t="s">
        <v>6192</v>
      </c>
      <c r="B6924" s="1">
        <v>43214.327592592592</v>
      </c>
      <c r="C6924">
        <v>917</v>
      </c>
      <c r="D6924" t="s">
        <v>2057</v>
      </c>
      <c r="E6924">
        <v>3</v>
      </c>
      <c r="F6924" s="1">
        <v>43214.371249999997</v>
      </c>
      <c r="G6924">
        <v>230</v>
      </c>
      <c r="H6924" t="s">
        <v>1116</v>
      </c>
      <c r="I6924">
        <v>1</v>
      </c>
      <c r="J6924">
        <v>59</v>
      </c>
      <c r="K6924">
        <v>12610</v>
      </c>
      <c r="L6924">
        <f t="shared" si="1199"/>
        <v>7</v>
      </c>
      <c r="M6924" t="b">
        <f t="shared" si="1200"/>
        <v>0</v>
      </c>
      <c r="N6924">
        <f t="shared" si="1201"/>
        <v>51</v>
      </c>
      <c r="O6924">
        <f t="shared" si="1202"/>
        <v>44</v>
      </c>
      <c r="P6924" s="8">
        <f t="shared" si="1194"/>
        <v>3.5925925925925924E-2</v>
      </c>
      <c r="Q6924" s="1">
        <f t="shared" si="1195"/>
        <v>43214.291666666664</v>
      </c>
      <c r="R6924">
        <f t="shared" si="1196"/>
        <v>9.8000000000000007</v>
      </c>
      <c r="S6924" s="1">
        <f t="shared" si="1203"/>
        <v>43214.291666666664</v>
      </c>
      <c r="T6924">
        <f t="shared" si="1197"/>
        <v>9.8000000000000007</v>
      </c>
      <c r="U6924">
        <f t="shared" si="1198"/>
        <v>0</v>
      </c>
      <c r="V6924" t="b">
        <f t="shared" si="1204"/>
        <v>0</v>
      </c>
    </row>
    <row r="6925" spans="1:22" x14ac:dyDescent="0.4">
      <c r="A6925" t="s">
        <v>6193</v>
      </c>
      <c r="B6925" s="1">
        <v>43214.329594907409</v>
      </c>
      <c r="C6925">
        <v>1819</v>
      </c>
      <c r="D6925" t="s">
        <v>2740</v>
      </c>
      <c r="E6925">
        <v>6</v>
      </c>
      <c r="F6925" s="1">
        <v>43214.346180555556</v>
      </c>
      <c r="G6925">
        <v>1924</v>
      </c>
      <c r="H6925" t="s">
        <v>2514</v>
      </c>
      <c r="I6925">
        <v>1</v>
      </c>
      <c r="J6925">
        <v>22</v>
      </c>
      <c r="K6925">
        <v>3430</v>
      </c>
      <c r="L6925">
        <f t="shared" si="1199"/>
        <v>7</v>
      </c>
      <c r="M6925" t="b">
        <f t="shared" si="1200"/>
        <v>0</v>
      </c>
      <c r="N6925">
        <f t="shared" si="1201"/>
        <v>54</v>
      </c>
      <c r="O6925">
        <f t="shared" si="1202"/>
        <v>37</v>
      </c>
      <c r="P6925" s="8">
        <f t="shared" si="1194"/>
        <v>3.7928240740740742E-2</v>
      </c>
      <c r="Q6925" s="1">
        <f t="shared" si="1195"/>
        <v>43214.291666666672</v>
      </c>
      <c r="R6925" t="e">
        <f t="shared" si="1196"/>
        <v>#N/A</v>
      </c>
      <c r="S6925" s="1">
        <f t="shared" si="1203"/>
        <v>43214.291666666664</v>
      </c>
      <c r="T6925">
        <f t="shared" si="1197"/>
        <v>9.8000000000000007</v>
      </c>
      <c r="U6925">
        <f t="shared" si="1198"/>
        <v>0</v>
      </c>
      <c r="V6925" t="b">
        <f t="shared" si="1204"/>
        <v>0</v>
      </c>
    </row>
    <row r="6926" spans="1:22" x14ac:dyDescent="0.4">
      <c r="A6926" t="s">
        <v>327</v>
      </c>
      <c r="B6926" s="1">
        <v>43214.33216435185</v>
      </c>
      <c r="C6926">
        <v>227</v>
      </c>
      <c r="D6926" t="s">
        <v>849</v>
      </c>
      <c r="E6926">
        <v>9</v>
      </c>
      <c r="F6926" s="1">
        <v>43214.341608796298</v>
      </c>
      <c r="G6926">
        <v>1121</v>
      </c>
      <c r="H6926" t="s">
        <v>2113</v>
      </c>
      <c r="I6926">
        <v>12</v>
      </c>
      <c r="J6926">
        <v>13</v>
      </c>
      <c r="K6926">
        <v>3360</v>
      </c>
      <c r="L6926">
        <f t="shared" si="1199"/>
        <v>7</v>
      </c>
      <c r="M6926" t="b">
        <f t="shared" si="1200"/>
        <v>0</v>
      </c>
      <c r="N6926">
        <f t="shared" si="1201"/>
        <v>58</v>
      </c>
      <c r="O6926">
        <f t="shared" si="1202"/>
        <v>19</v>
      </c>
      <c r="P6926" s="8">
        <f t="shared" si="1194"/>
        <v>4.0497685185185185E-2</v>
      </c>
      <c r="Q6926" s="1">
        <f t="shared" si="1195"/>
        <v>43214.291666666664</v>
      </c>
      <c r="R6926">
        <f t="shared" si="1196"/>
        <v>9.8000000000000007</v>
      </c>
      <c r="S6926" s="1">
        <f t="shared" si="1203"/>
        <v>43214.291666666664</v>
      </c>
      <c r="T6926">
        <f t="shared" si="1197"/>
        <v>9.8000000000000007</v>
      </c>
      <c r="U6926">
        <f t="shared" si="1198"/>
        <v>0</v>
      </c>
      <c r="V6926" t="b">
        <f t="shared" si="1204"/>
        <v>0</v>
      </c>
    </row>
    <row r="6927" spans="1:22" x14ac:dyDescent="0.4">
      <c r="A6927" t="s">
        <v>6194</v>
      </c>
      <c r="B6927" s="1">
        <v>43214.334722222222</v>
      </c>
      <c r="C6927">
        <v>1830</v>
      </c>
      <c r="D6927" t="s">
        <v>1736</v>
      </c>
      <c r="E6927">
        <v>14</v>
      </c>
      <c r="F6927" s="1">
        <v>43214.347013888888</v>
      </c>
      <c r="G6927">
        <v>1834</v>
      </c>
      <c r="H6927" t="s">
        <v>667</v>
      </c>
      <c r="I6927">
        <v>4</v>
      </c>
      <c r="J6927">
        <v>17</v>
      </c>
      <c r="K6927">
        <v>2370</v>
      </c>
      <c r="L6927">
        <f t="shared" si="1199"/>
        <v>8</v>
      </c>
      <c r="M6927" t="b">
        <f t="shared" si="1200"/>
        <v>0</v>
      </c>
      <c r="N6927">
        <f t="shared" si="1201"/>
        <v>2</v>
      </c>
      <c r="O6927">
        <f t="shared" si="1202"/>
        <v>0</v>
      </c>
      <c r="P6927" s="8">
        <f t="shared" si="1194"/>
        <v>1.3888888888888889E-3</v>
      </c>
      <c r="Q6927" s="1">
        <f t="shared" si="1195"/>
        <v>43214.333333333336</v>
      </c>
      <c r="R6927">
        <f t="shared" si="1196"/>
        <v>10.5</v>
      </c>
      <c r="S6927" s="1">
        <f t="shared" si="1203"/>
        <v>43214.333333333336</v>
      </c>
      <c r="T6927">
        <f t="shared" si="1197"/>
        <v>10.5</v>
      </c>
      <c r="U6927">
        <f t="shared" si="1198"/>
        <v>0</v>
      </c>
      <c r="V6927" t="b">
        <f t="shared" si="1204"/>
        <v>0</v>
      </c>
    </row>
    <row r="6928" spans="1:22" x14ac:dyDescent="0.4">
      <c r="A6928" t="s">
        <v>276</v>
      </c>
      <c r="B6928" s="1">
        <v>43214.336469907408</v>
      </c>
      <c r="C6928">
        <v>1253</v>
      </c>
      <c r="D6928" t="s">
        <v>1402</v>
      </c>
      <c r="E6928">
        <v>3</v>
      </c>
      <c r="F6928" s="1">
        <v>43214.346666666665</v>
      </c>
      <c r="G6928">
        <v>1278</v>
      </c>
      <c r="H6928" t="s">
        <v>4342</v>
      </c>
      <c r="I6928">
        <v>3</v>
      </c>
      <c r="J6928">
        <v>14</v>
      </c>
      <c r="K6928">
        <v>2890</v>
      </c>
      <c r="L6928">
        <f t="shared" si="1199"/>
        <v>8</v>
      </c>
      <c r="M6928" t="b">
        <f t="shared" si="1200"/>
        <v>0</v>
      </c>
      <c r="N6928">
        <f t="shared" si="1201"/>
        <v>4</v>
      </c>
      <c r="O6928">
        <f t="shared" si="1202"/>
        <v>31</v>
      </c>
      <c r="P6928" s="8">
        <f t="shared" ref="P6928:P6991" si="1205">TIME(0,MINUTE(B6928),SECOND(B6928))</f>
        <v>3.1365740740740742E-3</v>
      </c>
      <c r="Q6928" s="1">
        <f t="shared" ref="Q6928:Q6991" si="1206">B6928-P6928</f>
        <v>43214.333333333336</v>
      </c>
      <c r="R6928">
        <f t="shared" si="1196"/>
        <v>10.5</v>
      </c>
      <c r="S6928" s="1">
        <f t="shared" si="1203"/>
        <v>43214.333333333336</v>
      </c>
      <c r="T6928">
        <f t="shared" si="1197"/>
        <v>10.5</v>
      </c>
      <c r="U6928">
        <f t="shared" si="1198"/>
        <v>0</v>
      </c>
      <c r="V6928" t="b">
        <f t="shared" si="1204"/>
        <v>0</v>
      </c>
    </row>
    <row r="6929" spans="1:22" x14ac:dyDescent="0.4">
      <c r="A6929" t="s">
        <v>2612</v>
      </c>
      <c r="B6929" s="1">
        <v>43214.338796296295</v>
      </c>
      <c r="C6929">
        <v>576</v>
      </c>
      <c r="D6929" t="s">
        <v>1025</v>
      </c>
      <c r="E6929">
        <v>8</v>
      </c>
      <c r="F6929" s="1">
        <v>43214.343969907408</v>
      </c>
      <c r="G6929">
        <v>551</v>
      </c>
      <c r="H6929" t="s">
        <v>722</v>
      </c>
      <c r="I6929">
        <v>3</v>
      </c>
      <c r="J6929">
        <v>7</v>
      </c>
      <c r="K6929">
        <v>1150</v>
      </c>
      <c r="L6929">
        <f t="shared" si="1199"/>
        <v>8</v>
      </c>
      <c r="M6929" t="b">
        <f t="shared" si="1200"/>
        <v>0</v>
      </c>
      <c r="N6929">
        <f t="shared" si="1201"/>
        <v>7</v>
      </c>
      <c r="O6929">
        <f t="shared" si="1202"/>
        <v>52</v>
      </c>
      <c r="P6929" s="8">
        <f t="shared" si="1205"/>
        <v>5.4629629629629637E-3</v>
      </c>
      <c r="Q6929" s="1">
        <f t="shared" si="1206"/>
        <v>43214.333333333336</v>
      </c>
      <c r="R6929">
        <f t="shared" si="1196"/>
        <v>10.5</v>
      </c>
      <c r="S6929" s="1">
        <f t="shared" si="1203"/>
        <v>43214.333333333336</v>
      </c>
      <c r="T6929">
        <f t="shared" si="1197"/>
        <v>10.5</v>
      </c>
      <c r="U6929">
        <f t="shared" si="1198"/>
        <v>0</v>
      </c>
      <c r="V6929" t="b">
        <f t="shared" si="1204"/>
        <v>0</v>
      </c>
    </row>
    <row r="6930" spans="1:22" x14ac:dyDescent="0.4">
      <c r="A6930" t="s">
        <v>6195</v>
      </c>
      <c r="B6930" s="1">
        <v>43214.340196759258</v>
      </c>
      <c r="C6930">
        <v>591</v>
      </c>
      <c r="D6930" t="s">
        <v>2119</v>
      </c>
      <c r="E6930">
        <v>3</v>
      </c>
      <c r="F6930" s="1">
        <v>43214.344421296293</v>
      </c>
      <c r="G6930">
        <v>516</v>
      </c>
      <c r="H6930" t="s">
        <v>394</v>
      </c>
      <c r="I6930">
        <v>10</v>
      </c>
      <c r="J6930">
        <v>5</v>
      </c>
      <c r="K6930">
        <v>0</v>
      </c>
      <c r="L6930">
        <f t="shared" si="1199"/>
        <v>8</v>
      </c>
      <c r="M6930" t="b">
        <f t="shared" si="1200"/>
        <v>0</v>
      </c>
      <c r="N6930">
        <f t="shared" si="1201"/>
        <v>9</v>
      </c>
      <c r="O6930">
        <f t="shared" si="1202"/>
        <v>53</v>
      </c>
      <c r="P6930" s="8">
        <f t="shared" si="1205"/>
        <v>6.8634259259259256E-3</v>
      </c>
      <c r="Q6930" s="1">
        <f t="shared" si="1206"/>
        <v>43214.333333333336</v>
      </c>
      <c r="R6930">
        <f t="shared" si="1196"/>
        <v>10.5</v>
      </c>
      <c r="S6930" s="1">
        <f t="shared" si="1203"/>
        <v>43214.333333333336</v>
      </c>
      <c r="T6930">
        <f t="shared" si="1197"/>
        <v>10.5</v>
      </c>
      <c r="U6930">
        <f t="shared" si="1198"/>
        <v>0</v>
      </c>
      <c r="V6930" t="b">
        <f t="shared" si="1204"/>
        <v>0</v>
      </c>
    </row>
    <row r="6931" spans="1:22" x14ac:dyDescent="0.4">
      <c r="A6931" t="s">
        <v>6196</v>
      </c>
      <c r="B6931" s="1">
        <v>43214.341377314813</v>
      </c>
      <c r="C6931">
        <v>1319</v>
      </c>
      <c r="D6931" t="s">
        <v>1158</v>
      </c>
      <c r="E6931">
        <v>3</v>
      </c>
      <c r="F6931" s="1">
        <v>43214.358206018522</v>
      </c>
      <c r="G6931">
        <v>363</v>
      </c>
      <c r="H6931" t="s">
        <v>361</v>
      </c>
      <c r="I6931">
        <v>6</v>
      </c>
      <c r="J6931">
        <v>23</v>
      </c>
      <c r="K6931">
        <v>3950</v>
      </c>
      <c r="L6931">
        <f t="shared" si="1199"/>
        <v>8</v>
      </c>
      <c r="M6931" t="b">
        <f t="shared" si="1200"/>
        <v>0</v>
      </c>
      <c r="N6931">
        <f t="shared" si="1201"/>
        <v>11</v>
      </c>
      <c r="O6931">
        <f t="shared" si="1202"/>
        <v>35</v>
      </c>
      <c r="P6931" s="8">
        <f t="shared" si="1205"/>
        <v>8.0439814814814818E-3</v>
      </c>
      <c r="Q6931" s="1">
        <f t="shared" si="1206"/>
        <v>43214.333333333328</v>
      </c>
      <c r="R6931" t="e">
        <f t="shared" si="1196"/>
        <v>#N/A</v>
      </c>
      <c r="S6931" s="1">
        <f t="shared" si="1203"/>
        <v>43214.333333333336</v>
      </c>
      <c r="T6931">
        <f t="shared" si="1197"/>
        <v>10.5</v>
      </c>
      <c r="U6931">
        <f t="shared" si="1198"/>
        <v>0</v>
      </c>
      <c r="V6931" t="b">
        <f t="shared" si="1204"/>
        <v>0</v>
      </c>
    </row>
    <row r="6932" spans="1:22" x14ac:dyDescent="0.4">
      <c r="A6932" t="s">
        <v>6197</v>
      </c>
      <c r="B6932" s="1">
        <v>43214.342986111114</v>
      </c>
      <c r="C6932">
        <v>222</v>
      </c>
      <c r="D6932" t="s">
        <v>863</v>
      </c>
      <c r="E6932">
        <v>12</v>
      </c>
      <c r="F6932" s="1">
        <v>43214.353229166663</v>
      </c>
      <c r="G6932">
        <v>2025</v>
      </c>
      <c r="H6932" t="s">
        <v>1087</v>
      </c>
      <c r="I6932">
        <v>15</v>
      </c>
      <c r="J6932">
        <v>13</v>
      </c>
      <c r="K6932">
        <v>2930</v>
      </c>
      <c r="L6932">
        <f t="shared" si="1199"/>
        <v>8</v>
      </c>
      <c r="M6932" t="b">
        <f t="shared" si="1200"/>
        <v>0</v>
      </c>
      <c r="N6932">
        <f t="shared" si="1201"/>
        <v>13</v>
      </c>
      <c r="O6932">
        <f t="shared" si="1202"/>
        <v>54</v>
      </c>
      <c r="P6932" s="8">
        <f t="shared" si="1205"/>
        <v>9.6527777777777775E-3</v>
      </c>
      <c r="Q6932" s="1">
        <f t="shared" si="1206"/>
        <v>43214.333333333336</v>
      </c>
      <c r="R6932">
        <f t="shared" si="1196"/>
        <v>10.5</v>
      </c>
      <c r="S6932" s="1">
        <f t="shared" si="1203"/>
        <v>43214.333333333336</v>
      </c>
      <c r="T6932">
        <f t="shared" si="1197"/>
        <v>10.5</v>
      </c>
      <c r="U6932">
        <f t="shared" si="1198"/>
        <v>0</v>
      </c>
      <c r="V6932" t="b">
        <f t="shared" si="1204"/>
        <v>0</v>
      </c>
    </row>
    <row r="6933" spans="1:22" x14ac:dyDescent="0.4">
      <c r="A6933" t="s">
        <v>6198</v>
      </c>
      <c r="B6933" s="1">
        <v>43214.344618055555</v>
      </c>
      <c r="C6933">
        <v>354</v>
      </c>
      <c r="D6933" t="s">
        <v>362</v>
      </c>
      <c r="E6933">
        <v>1</v>
      </c>
      <c r="F6933" s="1">
        <v>43214.353541666664</v>
      </c>
      <c r="G6933">
        <v>341</v>
      </c>
      <c r="H6933" t="s">
        <v>1191</v>
      </c>
      <c r="I6933">
        <v>6</v>
      </c>
      <c r="J6933">
        <v>12</v>
      </c>
      <c r="K6933">
        <v>2110</v>
      </c>
      <c r="L6933">
        <f t="shared" si="1199"/>
        <v>8</v>
      </c>
      <c r="M6933" t="b">
        <f t="shared" si="1200"/>
        <v>0</v>
      </c>
      <c r="N6933">
        <f t="shared" si="1201"/>
        <v>16</v>
      </c>
      <c r="O6933">
        <f t="shared" si="1202"/>
        <v>15</v>
      </c>
      <c r="P6933" s="8">
        <f t="shared" si="1205"/>
        <v>1.1284722222222222E-2</v>
      </c>
      <c r="Q6933" s="1">
        <f t="shared" si="1206"/>
        <v>43214.333333333336</v>
      </c>
      <c r="R6933">
        <f t="shared" si="1196"/>
        <v>10.5</v>
      </c>
      <c r="S6933" s="1">
        <f t="shared" si="1203"/>
        <v>43214.333333333336</v>
      </c>
      <c r="T6933">
        <f t="shared" si="1197"/>
        <v>10.5</v>
      </c>
      <c r="U6933">
        <f t="shared" si="1198"/>
        <v>0</v>
      </c>
      <c r="V6933" t="b">
        <f t="shared" si="1204"/>
        <v>0</v>
      </c>
    </row>
    <row r="6934" spans="1:22" x14ac:dyDescent="0.4">
      <c r="A6934" t="s">
        <v>6199</v>
      </c>
      <c r="B6934" s="1">
        <v>43214.346087962964</v>
      </c>
      <c r="C6934">
        <v>154</v>
      </c>
      <c r="D6934" t="s">
        <v>1415</v>
      </c>
      <c r="E6934">
        <v>2</v>
      </c>
      <c r="F6934" s="1">
        <v>43214.360405092593</v>
      </c>
      <c r="G6934">
        <v>175</v>
      </c>
      <c r="H6934" t="s">
        <v>124</v>
      </c>
      <c r="I6934">
        <v>1</v>
      </c>
      <c r="J6934">
        <v>19</v>
      </c>
      <c r="K6934">
        <v>3180</v>
      </c>
      <c r="L6934">
        <f t="shared" si="1199"/>
        <v>8</v>
      </c>
      <c r="M6934" t="b">
        <f t="shared" si="1200"/>
        <v>0</v>
      </c>
      <c r="N6934">
        <f t="shared" si="1201"/>
        <v>18</v>
      </c>
      <c r="O6934">
        <f t="shared" si="1202"/>
        <v>22</v>
      </c>
      <c r="P6934" s="8">
        <f t="shared" si="1205"/>
        <v>1.275462962962963E-2</v>
      </c>
      <c r="Q6934" s="1">
        <f t="shared" si="1206"/>
        <v>43214.333333333336</v>
      </c>
      <c r="R6934">
        <f t="shared" si="1196"/>
        <v>10.5</v>
      </c>
      <c r="S6934" s="1">
        <f t="shared" si="1203"/>
        <v>43214.333333333336</v>
      </c>
      <c r="T6934">
        <f t="shared" si="1197"/>
        <v>10.5</v>
      </c>
      <c r="U6934">
        <f t="shared" si="1198"/>
        <v>0</v>
      </c>
      <c r="V6934" t="b">
        <f t="shared" si="1204"/>
        <v>0</v>
      </c>
    </row>
    <row r="6935" spans="1:22" x14ac:dyDescent="0.4">
      <c r="A6935" t="s">
        <v>5145</v>
      </c>
      <c r="B6935" s="1">
        <v>43214.347337962965</v>
      </c>
      <c r="C6935">
        <v>812</v>
      </c>
      <c r="D6935" t="s">
        <v>56</v>
      </c>
      <c r="E6935">
        <v>19</v>
      </c>
      <c r="F6935" s="1">
        <v>43214.355902777781</v>
      </c>
      <c r="G6935">
        <v>827</v>
      </c>
      <c r="H6935" t="s">
        <v>3535</v>
      </c>
      <c r="I6935">
        <v>20</v>
      </c>
      <c r="J6935">
        <v>11</v>
      </c>
      <c r="K6935">
        <v>2740</v>
      </c>
      <c r="L6935">
        <f t="shared" si="1199"/>
        <v>8</v>
      </c>
      <c r="M6935" t="b">
        <f t="shared" si="1200"/>
        <v>0</v>
      </c>
      <c r="N6935">
        <f t="shared" si="1201"/>
        <v>20</v>
      </c>
      <c r="O6935">
        <f t="shared" si="1202"/>
        <v>10</v>
      </c>
      <c r="P6935" s="8">
        <f t="shared" si="1205"/>
        <v>1.4004629629629631E-2</v>
      </c>
      <c r="Q6935" s="1">
        <f t="shared" si="1206"/>
        <v>43214.333333333336</v>
      </c>
      <c r="R6935">
        <f t="shared" si="1196"/>
        <v>10.5</v>
      </c>
      <c r="S6935" s="1">
        <f t="shared" si="1203"/>
        <v>43214.333333333336</v>
      </c>
      <c r="T6935">
        <f t="shared" si="1197"/>
        <v>10.5</v>
      </c>
      <c r="U6935">
        <f t="shared" si="1198"/>
        <v>0</v>
      </c>
      <c r="V6935" t="b">
        <f t="shared" si="1204"/>
        <v>0</v>
      </c>
    </row>
    <row r="6936" spans="1:22" x14ac:dyDescent="0.4">
      <c r="A6936" t="s">
        <v>6200</v>
      </c>
      <c r="B6936" s="1">
        <v>43214.348796296297</v>
      </c>
      <c r="C6936">
        <v>181</v>
      </c>
      <c r="D6936" t="s">
        <v>4191</v>
      </c>
      <c r="E6936">
        <v>4</v>
      </c>
      <c r="F6936" s="1">
        <v>43214.365810185183</v>
      </c>
      <c r="G6936">
        <v>232</v>
      </c>
      <c r="H6936" t="s">
        <v>936</v>
      </c>
      <c r="I6936">
        <v>3</v>
      </c>
      <c r="J6936">
        <v>24</v>
      </c>
      <c r="K6936">
        <v>4310</v>
      </c>
      <c r="L6936">
        <f t="shared" si="1199"/>
        <v>8</v>
      </c>
      <c r="M6936" t="b">
        <f t="shared" si="1200"/>
        <v>0</v>
      </c>
      <c r="N6936">
        <f t="shared" si="1201"/>
        <v>22</v>
      </c>
      <c r="O6936">
        <f t="shared" si="1202"/>
        <v>16</v>
      </c>
      <c r="P6936" s="8">
        <f t="shared" si="1205"/>
        <v>1.5462962962962963E-2</v>
      </c>
      <c r="Q6936" s="1">
        <f t="shared" si="1206"/>
        <v>43214.333333333336</v>
      </c>
      <c r="R6936">
        <f t="shared" si="1196"/>
        <v>10.5</v>
      </c>
      <c r="S6936" s="1">
        <f t="shared" si="1203"/>
        <v>43214.333333333336</v>
      </c>
      <c r="T6936">
        <f t="shared" si="1197"/>
        <v>10.5</v>
      </c>
      <c r="U6936">
        <f t="shared" si="1198"/>
        <v>0</v>
      </c>
      <c r="V6936" t="b">
        <f t="shared" si="1204"/>
        <v>0</v>
      </c>
    </row>
    <row r="6937" spans="1:22" x14ac:dyDescent="0.4">
      <c r="A6937" t="s">
        <v>6201</v>
      </c>
      <c r="B6937" s="1">
        <v>43214.350312499999</v>
      </c>
      <c r="C6937">
        <v>210</v>
      </c>
      <c r="D6937" t="s">
        <v>397</v>
      </c>
      <c r="E6937">
        <v>2</v>
      </c>
      <c r="F6937" s="1">
        <v>43214.352430555555</v>
      </c>
      <c r="G6937">
        <v>205</v>
      </c>
      <c r="H6937" t="s">
        <v>1015</v>
      </c>
      <c r="I6937">
        <v>14</v>
      </c>
      <c r="J6937">
        <v>2</v>
      </c>
      <c r="K6937">
        <v>440</v>
      </c>
      <c r="L6937">
        <f t="shared" si="1199"/>
        <v>8</v>
      </c>
      <c r="M6937" t="b">
        <f t="shared" si="1200"/>
        <v>0</v>
      </c>
      <c r="N6937">
        <f t="shared" si="1201"/>
        <v>24</v>
      </c>
      <c r="O6937">
        <f t="shared" si="1202"/>
        <v>27</v>
      </c>
      <c r="P6937" s="8">
        <f t="shared" si="1205"/>
        <v>1.6979166666666667E-2</v>
      </c>
      <c r="Q6937" s="1">
        <f t="shared" si="1206"/>
        <v>43214.333333333336</v>
      </c>
      <c r="R6937">
        <f t="shared" si="1196"/>
        <v>10.5</v>
      </c>
      <c r="S6937" s="1">
        <f t="shared" si="1203"/>
        <v>43214.333333333336</v>
      </c>
      <c r="T6937">
        <f t="shared" si="1197"/>
        <v>10.5</v>
      </c>
      <c r="U6937">
        <f t="shared" si="1198"/>
        <v>0</v>
      </c>
      <c r="V6937" t="b">
        <f t="shared" si="1204"/>
        <v>0</v>
      </c>
    </row>
    <row r="6938" spans="1:22" x14ac:dyDescent="0.4">
      <c r="A6938" t="s">
        <v>4871</v>
      </c>
      <c r="B6938" s="1">
        <v>43214.351875</v>
      </c>
      <c r="C6938">
        <v>627</v>
      </c>
      <c r="D6938" t="s">
        <v>1140</v>
      </c>
      <c r="E6938">
        <v>5</v>
      </c>
      <c r="F6938" s="1">
        <v>43214.357766203706</v>
      </c>
      <c r="G6938">
        <v>646</v>
      </c>
      <c r="H6938" t="s">
        <v>3888</v>
      </c>
      <c r="I6938">
        <v>8</v>
      </c>
      <c r="J6938">
        <v>8</v>
      </c>
      <c r="K6938">
        <v>1770</v>
      </c>
      <c r="L6938">
        <f t="shared" si="1199"/>
        <v>8</v>
      </c>
      <c r="M6938" t="b">
        <f t="shared" si="1200"/>
        <v>0</v>
      </c>
      <c r="N6938">
        <f t="shared" si="1201"/>
        <v>26</v>
      </c>
      <c r="O6938">
        <f t="shared" si="1202"/>
        <v>42</v>
      </c>
      <c r="P6938" s="8">
        <f t="shared" si="1205"/>
        <v>1.8541666666666668E-2</v>
      </c>
      <c r="Q6938" s="1">
        <f t="shared" si="1206"/>
        <v>43214.333333333336</v>
      </c>
      <c r="R6938">
        <f t="shared" si="1196"/>
        <v>10.5</v>
      </c>
      <c r="S6938" s="1">
        <f t="shared" si="1203"/>
        <v>43214.333333333336</v>
      </c>
      <c r="T6938">
        <f t="shared" si="1197"/>
        <v>10.5</v>
      </c>
      <c r="U6938">
        <f t="shared" si="1198"/>
        <v>0</v>
      </c>
      <c r="V6938" t="b">
        <f t="shared" si="1204"/>
        <v>0</v>
      </c>
    </row>
    <row r="6939" spans="1:22" x14ac:dyDescent="0.4">
      <c r="A6939" t="s">
        <v>2982</v>
      </c>
      <c r="B6939" s="1">
        <v>43214.353194444448</v>
      </c>
      <c r="C6939">
        <v>230</v>
      </c>
      <c r="D6939" t="s">
        <v>1116</v>
      </c>
      <c r="E6939">
        <v>10</v>
      </c>
      <c r="F6939" s="1">
        <v>43214.363125000003</v>
      </c>
      <c r="G6939">
        <v>203</v>
      </c>
      <c r="H6939" t="s">
        <v>244</v>
      </c>
      <c r="I6939">
        <v>14</v>
      </c>
      <c r="J6939">
        <v>13</v>
      </c>
      <c r="K6939">
        <v>2050</v>
      </c>
      <c r="L6939">
        <f t="shared" si="1199"/>
        <v>8</v>
      </c>
      <c r="M6939" t="b">
        <f t="shared" si="1200"/>
        <v>0</v>
      </c>
      <c r="N6939">
        <f t="shared" si="1201"/>
        <v>28</v>
      </c>
      <c r="O6939">
        <f t="shared" si="1202"/>
        <v>36</v>
      </c>
      <c r="P6939" s="8">
        <f t="shared" si="1205"/>
        <v>1.9861111111111111E-2</v>
      </c>
      <c r="Q6939" s="1">
        <f t="shared" si="1206"/>
        <v>43214.333333333336</v>
      </c>
      <c r="R6939">
        <f t="shared" si="1196"/>
        <v>10.5</v>
      </c>
      <c r="S6939" s="1">
        <f t="shared" si="1203"/>
        <v>43214.333333333336</v>
      </c>
      <c r="T6939">
        <f t="shared" si="1197"/>
        <v>10.5</v>
      </c>
      <c r="U6939">
        <f t="shared" si="1198"/>
        <v>0</v>
      </c>
      <c r="V6939" t="b">
        <f t="shared" si="1204"/>
        <v>0</v>
      </c>
    </row>
    <row r="6940" spans="1:22" x14ac:dyDescent="0.4">
      <c r="A6940" t="s">
        <v>5041</v>
      </c>
      <c r="B6940" s="1">
        <v>43214.35429398148</v>
      </c>
      <c r="C6940">
        <v>1449</v>
      </c>
      <c r="D6940" t="s">
        <v>171</v>
      </c>
      <c r="E6940">
        <v>10</v>
      </c>
      <c r="F6940" s="1">
        <v>43214.368356481478</v>
      </c>
      <c r="G6940">
        <v>627</v>
      </c>
      <c r="H6940" t="s">
        <v>1140</v>
      </c>
      <c r="I6940">
        <v>9</v>
      </c>
      <c r="J6940">
        <v>19</v>
      </c>
      <c r="K6940">
        <v>3260</v>
      </c>
      <c r="L6940">
        <f t="shared" si="1199"/>
        <v>8</v>
      </c>
      <c r="M6940" t="b">
        <f t="shared" si="1200"/>
        <v>0</v>
      </c>
      <c r="N6940">
        <f t="shared" si="1201"/>
        <v>30</v>
      </c>
      <c r="O6940">
        <f t="shared" si="1202"/>
        <v>11</v>
      </c>
      <c r="P6940" s="8">
        <f t="shared" si="1205"/>
        <v>2.0960648148148148E-2</v>
      </c>
      <c r="Q6940" s="1">
        <f t="shared" si="1206"/>
        <v>43214.333333333328</v>
      </c>
      <c r="R6940" t="e">
        <f t="shared" si="1196"/>
        <v>#N/A</v>
      </c>
      <c r="S6940" s="1">
        <f t="shared" si="1203"/>
        <v>43214.333333333336</v>
      </c>
      <c r="T6940">
        <f t="shared" si="1197"/>
        <v>10.5</v>
      </c>
      <c r="U6940">
        <f t="shared" si="1198"/>
        <v>0</v>
      </c>
      <c r="V6940" t="b">
        <f t="shared" si="1204"/>
        <v>0</v>
      </c>
    </row>
    <row r="6941" spans="1:22" x14ac:dyDescent="0.4">
      <c r="A6941" t="s">
        <v>6202</v>
      </c>
      <c r="B6941" s="1">
        <v>43214.35565972222</v>
      </c>
      <c r="C6941">
        <v>331</v>
      </c>
      <c r="D6941" t="s">
        <v>207</v>
      </c>
      <c r="E6941">
        <v>9</v>
      </c>
      <c r="F6941" s="1">
        <v>43214.360277777778</v>
      </c>
      <c r="G6941">
        <v>310</v>
      </c>
      <c r="H6941" t="s">
        <v>582</v>
      </c>
      <c r="I6941">
        <v>6</v>
      </c>
      <c r="J6941">
        <v>6</v>
      </c>
      <c r="K6941">
        <v>500</v>
      </c>
      <c r="L6941">
        <f t="shared" si="1199"/>
        <v>8</v>
      </c>
      <c r="M6941" t="b">
        <f t="shared" si="1200"/>
        <v>0</v>
      </c>
      <c r="N6941">
        <f t="shared" si="1201"/>
        <v>32</v>
      </c>
      <c r="O6941">
        <f t="shared" si="1202"/>
        <v>9</v>
      </c>
      <c r="P6941" s="8">
        <f t="shared" si="1205"/>
        <v>2.2326388888888885E-2</v>
      </c>
      <c r="Q6941" s="1">
        <f t="shared" si="1206"/>
        <v>43214.333333333328</v>
      </c>
      <c r="R6941" t="e">
        <f t="shared" si="1196"/>
        <v>#N/A</v>
      </c>
      <c r="S6941" s="1">
        <f t="shared" si="1203"/>
        <v>43214.333333333336</v>
      </c>
      <c r="T6941">
        <f t="shared" si="1197"/>
        <v>10.5</v>
      </c>
      <c r="U6941">
        <f t="shared" si="1198"/>
        <v>0</v>
      </c>
      <c r="V6941" t="b">
        <f t="shared" si="1204"/>
        <v>0</v>
      </c>
    </row>
    <row r="6942" spans="1:22" x14ac:dyDescent="0.4">
      <c r="A6942" t="s">
        <v>6203</v>
      </c>
      <c r="B6942" s="1">
        <v>43214.357025462959</v>
      </c>
      <c r="C6942">
        <v>1348</v>
      </c>
      <c r="D6942" t="s">
        <v>3918</v>
      </c>
      <c r="E6942">
        <v>5</v>
      </c>
      <c r="F6942" s="1">
        <v>43214.367384259262</v>
      </c>
      <c r="G6942">
        <v>1308</v>
      </c>
      <c r="H6942" t="s">
        <v>661</v>
      </c>
      <c r="I6942">
        <v>7</v>
      </c>
      <c r="J6942">
        <v>14</v>
      </c>
      <c r="K6942">
        <v>3450</v>
      </c>
      <c r="L6942">
        <f t="shared" si="1199"/>
        <v>8</v>
      </c>
      <c r="M6942" t="b">
        <f t="shared" si="1200"/>
        <v>0</v>
      </c>
      <c r="N6942">
        <f t="shared" si="1201"/>
        <v>34</v>
      </c>
      <c r="O6942">
        <f t="shared" si="1202"/>
        <v>7</v>
      </c>
      <c r="P6942" s="8">
        <f t="shared" si="1205"/>
        <v>2.3692129629629629E-2</v>
      </c>
      <c r="Q6942" s="1">
        <f t="shared" si="1206"/>
        <v>43214.333333333328</v>
      </c>
      <c r="R6942" t="e">
        <f t="shared" si="1196"/>
        <v>#N/A</v>
      </c>
      <c r="S6942" s="1">
        <f t="shared" si="1203"/>
        <v>43214.333333333336</v>
      </c>
      <c r="T6942">
        <f t="shared" si="1197"/>
        <v>10.5</v>
      </c>
      <c r="U6942">
        <f t="shared" si="1198"/>
        <v>0</v>
      </c>
      <c r="V6942" t="b">
        <f t="shared" si="1204"/>
        <v>0</v>
      </c>
    </row>
    <row r="6943" spans="1:22" x14ac:dyDescent="0.4">
      <c r="A6943" t="s">
        <v>6204</v>
      </c>
      <c r="B6943" s="1">
        <v>43214.358425925922</v>
      </c>
      <c r="C6943">
        <v>225</v>
      </c>
      <c r="D6943" t="s">
        <v>547</v>
      </c>
      <c r="E6943">
        <v>26</v>
      </c>
      <c r="F6943" s="1">
        <v>43214.400023148148</v>
      </c>
      <c r="G6943">
        <v>2279</v>
      </c>
      <c r="H6943" t="s">
        <v>3292</v>
      </c>
      <c r="I6943">
        <v>5</v>
      </c>
      <c r="J6943">
        <v>57</v>
      </c>
      <c r="K6943">
        <v>9740</v>
      </c>
      <c r="L6943">
        <f t="shared" si="1199"/>
        <v>8</v>
      </c>
      <c r="M6943" t="b">
        <f t="shared" si="1200"/>
        <v>0</v>
      </c>
      <c r="N6943">
        <f t="shared" si="1201"/>
        <v>36</v>
      </c>
      <c r="O6943">
        <f t="shared" si="1202"/>
        <v>8</v>
      </c>
      <c r="P6943" s="8">
        <f t="shared" si="1205"/>
        <v>2.5092592592592593E-2</v>
      </c>
      <c r="Q6943" s="1">
        <f t="shared" si="1206"/>
        <v>43214.333333333328</v>
      </c>
      <c r="R6943" t="e">
        <f t="shared" si="1196"/>
        <v>#N/A</v>
      </c>
      <c r="S6943" s="1">
        <f t="shared" si="1203"/>
        <v>43214.333333333336</v>
      </c>
      <c r="T6943">
        <f t="shared" si="1197"/>
        <v>10.5</v>
      </c>
      <c r="U6943">
        <f t="shared" si="1198"/>
        <v>0</v>
      </c>
      <c r="V6943" t="b">
        <f t="shared" si="1204"/>
        <v>0</v>
      </c>
    </row>
    <row r="6944" spans="1:22" x14ac:dyDescent="0.4">
      <c r="A6944" t="s">
        <v>6205</v>
      </c>
      <c r="B6944" s="1">
        <v>43214.359618055554</v>
      </c>
      <c r="C6944">
        <v>1125</v>
      </c>
      <c r="D6944" t="s">
        <v>451</v>
      </c>
      <c r="E6944">
        <v>1</v>
      </c>
      <c r="F6944" s="1">
        <v>43214.368946759256</v>
      </c>
      <c r="G6944">
        <v>1168</v>
      </c>
      <c r="H6944" t="s">
        <v>6206</v>
      </c>
      <c r="I6944">
        <v>6</v>
      </c>
      <c r="J6944">
        <v>13</v>
      </c>
      <c r="K6944">
        <v>1560</v>
      </c>
      <c r="L6944">
        <f t="shared" si="1199"/>
        <v>8</v>
      </c>
      <c r="M6944" t="b">
        <f t="shared" si="1200"/>
        <v>0</v>
      </c>
      <c r="N6944">
        <f t="shared" si="1201"/>
        <v>37</v>
      </c>
      <c r="O6944">
        <f t="shared" si="1202"/>
        <v>51</v>
      </c>
      <c r="P6944" s="8">
        <f t="shared" si="1205"/>
        <v>2.6284722222222223E-2</v>
      </c>
      <c r="Q6944" s="1">
        <f t="shared" si="1206"/>
        <v>43214.333333333328</v>
      </c>
      <c r="R6944" t="e">
        <f t="shared" si="1196"/>
        <v>#N/A</v>
      </c>
      <c r="S6944" s="1">
        <f t="shared" si="1203"/>
        <v>43214.333333333336</v>
      </c>
      <c r="T6944">
        <f t="shared" si="1197"/>
        <v>10.5</v>
      </c>
      <c r="U6944">
        <f t="shared" si="1198"/>
        <v>0</v>
      </c>
      <c r="V6944" t="b">
        <f t="shared" si="1204"/>
        <v>0</v>
      </c>
    </row>
    <row r="6945" spans="1:22" x14ac:dyDescent="0.4">
      <c r="A6945" t="s">
        <v>6187</v>
      </c>
      <c r="B6945" s="1">
        <v>43214.360844907409</v>
      </c>
      <c r="C6945">
        <v>1911</v>
      </c>
      <c r="D6945" t="s">
        <v>357</v>
      </c>
      <c r="E6945">
        <v>9</v>
      </c>
      <c r="F6945" s="1">
        <v>43214.395752314813</v>
      </c>
      <c r="G6945">
        <v>2143</v>
      </c>
      <c r="H6945" t="s">
        <v>1678</v>
      </c>
      <c r="I6945">
        <v>6</v>
      </c>
      <c r="J6945">
        <v>50</v>
      </c>
      <c r="K6945">
        <v>6870</v>
      </c>
      <c r="L6945">
        <f t="shared" si="1199"/>
        <v>8</v>
      </c>
      <c r="M6945" t="b">
        <f t="shared" si="1200"/>
        <v>0</v>
      </c>
      <c r="N6945">
        <f t="shared" si="1201"/>
        <v>39</v>
      </c>
      <c r="O6945">
        <f t="shared" si="1202"/>
        <v>37</v>
      </c>
      <c r="P6945" s="8">
        <f t="shared" si="1205"/>
        <v>2.7511574074074074E-2</v>
      </c>
      <c r="Q6945" s="1">
        <f t="shared" si="1206"/>
        <v>43214.333333333336</v>
      </c>
      <c r="R6945">
        <f t="shared" si="1196"/>
        <v>10.5</v>
      </c>
      <c r="S6945" s="1">
        <f t="shared" si="1203"/>
        <v>43214.333333333336</v>
      </c>
      <c r="T6945">
        <f t="shared" si="1197"/>
        <v>10.5</v>
      </c>
      <c r="U6945">
        <f t="shared" si="1198"/>
        <v>0</v>
      </c>
      <c r="V6945" t="b">
        <f t="shared" si="1204"/>
        <v>0</v>
      </c>
    </row>
    <row r="6946" spans="1:22" x14ac:dyDescent="0.4">
      <c r="A6946" t="s">
        <v>1167</v>
      </c>
      <c r="B6946" s="1">
        <v>43214.362060185187</v>
      </c>
      <c r="C6946">
        <v>1437</v>
      </c>
      <c r="D6946" t="s">
        <v>3529</v>
      </c>
      <c r="E6946">
        <v>3</v>
      </c>
      <c r="F6946" s="1">
        <v>43214.363969907405</v>
      </c>
      <c r="G6946">
        <v>1437</v>
      </c>
      <c r="H6946" t="s">
        <v>3529</v>
      </c>
      <c r="I6946">
        <v>2</v>
      </c>
      <c r="J6946">
        <v>2</v>
      </c>
      <c r="K6946">
        <v>60</v>
      </c>
      <c r="L6946">
        <f t="shared" si="1199"/>
        <v>8</v>
      </c>
      <c r="M6946" t="b">
        <f t="shared" si="1200"/>
        <v>0</v>
      </c>
      <c r="N6946">
        <f t="shared" si="1201"/>
        <v>41</v>
      </c>
      <c r="O6946">
        <f t="shared" si="1202"/>
        <v>22</v>
      </c>
      <c r="P6946" s="8">
        <f t="shared" si="1205"/>
        <v>2.8726851851851851E-2</v>
      </c>
      <c r="Q6946" s="1">
        <f t="shared" si="1206"/>
        <v>43214.333333333336</v>
      </c>
      <c r="R6946">
        <f t="shared" si="1196"/>
        <v>10.5</v>
      </c>
      <c r="S6946" s="1">
        <f t="shared" si="1203"/>
        <v>43214.333333333336</v>
      </c>
      <c r="T6946">
        <f t="shared" si="1197"/>
        <v>10.5</v>
      </c>
      <c r="U6946">
        <f t="shared" si="1198"/>
        <v>0</v>
      </c>
      <c r="V6946" t="b">
        <f t="shared" si="1204"/>
        <v>0</v>
      </c>
    </row>
    <row r="6947" spans="1:22" x14ac:dyDescent="0.4">
      <c r="A6947" t="s">
        <v>6207</v>
      </c>
      <c r="B6947" s="1">
        <v>43214.363402777781</v>
      </c>
      <c r="C6947">
        <v>203</v>
      </c>
      <c r="D6947" t="s">
        <v>244</v>
      </c>
      <c r="E6947">
        <v>1</v>
      </c>
      <c r="F6947" s="1">
        <v>43214.365601851852</v>
      </c>
      <c r="G6947">
        <v>202</v>
      </c>
      <c r="H6947" t="s">
        <v>1175</v>
      </c>
      <c r="I6947">
        <v>3</v>
      </c>
      <c r="J6947">
        <v>2</v>
      </c>
      <c r="K6947">
        <v>450</v>
      </c>
      <c r="L6947">
        <f t="shared" si="1199"/>
        <v>8</v>
      </c>
      <c r="M6947" t="b">
        <f t="shared" si="1200"/>
        <v>0</v>
      </c>
      <c r="N6947">
        <f t="shared" si="1201"/>
        <v>43</v>
      </c>
      <c r="O6947">
        <f t="shared" si="1202"/>
        <v>18</v>
      </c>
      <c r="P6947" s="8">
        <f t="shared" si="1205"/>
        <v>3.006944444444444E-2</v>
      </c>
      <c r="Q6947" s="1">
        <f t="shared" si="1206"/>
        <v>43214.333333333336</v>
      </c>
      <c r="R6947">
        <f t="shared" si="1196"/>
        <v>10.5</v>
      </c>
      <c r="S6947" s="1">
        <f t="shared" si="1203"/>
        <v>43214.333333333336</v>
      </c>
      <c r="T6947">
        <f t="shared" si="1197"/>
        <v>10.5</v>
      </c>
      <c r="U6947">
        <f t="shared" si="1198"/>
        <v>0</v>
      </c>
      <c r="V6947" t="b">
        <f t="shared" si="1204"/>
        <v>0</v>
      </c>
    </row>
    <row r="6948" spans="1:22" x14ac:dyDescent="0.4">
      <c r="A6948" t="s">
        <v>4137</v>
      </c>
      <c r="B6948" s="1">
        <v>43214.364756944444</v>
      </c>
      <c r="C6948">
        <v>1322</v>
      </c>
      <c r="D6948" t="s">
        <v>127</v>
      </c>
      <c r="E6948">
        <v>1</v>
      </c>
      <c r="F6948" s="1">
        <v>43214.367395833331</v>
      </c>
      <c r="G6948">
        <v>1321</v>
      </c>
      <c r="H6948" t="s">
        <v>128</v>
      </c>
      <c r="I6948">
        <v>9</v>
      </c>
      <c r="J6948">
        <v>3</v>
      </c>
      <c r="K6948">
        <v>630</v>
      </c>
      <c r="L6948">
        <f t="shared" si="1199"/>
        <v>8</v>
      </c>
      <c r="M6948" t="b">
        <f t="shared" si="1200"/>
        <v>0</v>
      </c>
      <c r="N6948">
        <f t="shared" si="1201"/>
        <v>45</v>
      </c>
      <c r="O6948">
        <f t="shared" si="1202"/>
        <v>15</v>
      </c>
      <c r="P6948" s="8">
        <f t="shared" si="1205"/>
        <v>3.142361111111111E-2</v>
      </c>
      <c r="Q6948" s="1">
        <f t="shared" si="1206"/>
        <v>43214.333333333336</v>
      </c>
      <c r="R6948">
        <f t="shared" si="1196"/>
        <v>10.5</v>
      </c>
      <c r="S6948" s="1">
        <f t="shared" si="1203"/>
        <v>43214.333333333336</v>
      </c>
      <c r="T6948">
        <f t="shared" si="1197"/>
        <v>10.5</v>
      </c>
      <c r="U6948">
        <f t="shared" si="1198"/>
        <v>0</v>
      </c>
      <c r="V6948" t="b">
        <f t="shared" si="1204"/>
        <v>0</v>
      </c>
    </row>
    <row r="6949" spans="1:22" x14ac:dyDescent="0.4">
      <c r="A6949" t="s">
        <v>6208</v>
      </c>
      <c r="B6949" s="1">
        <v>43214.366319444445</v>
      </c>
      <c r="C6949">
        <v>128</v>
      </c>
      <c r="D6949" t="s">
        <v>955</v>
      </c>
      <c r="E6949">
        <v>11</v>
      </c>
      <c r="F6949" s="1">
        <v>43214.369270833333</v>
      </c>
      <c r="G6949">
        <v>140</v>
      </c>
      <c r="H6949" t="s">
        <v>269</v>
      </c>
      <c r="I6949">
        <v>5</v>
      </c>
      <c r="J6949">
        <v>4</v>
      </c>
      <c r="K6949">
        <v>720</v>
      </c>
      <c r="L6949">
        <f t="shared" si="1199"/>
        <v>8</v>
      </c>
      <c r="M6949" t="b">
        <f t="shared" si="1200"/>
        <v>0</v>
      </c>
      <c r="N6949">
        <f t="shared" si="1201"/>
        <v>47</v>
      </c>
      <c r="O6949">
        <f t="shared" si="1202"/>
        <v>30</v>
      </c>
      <c r="P6949" s="8">
        <f t="shared" si="1205"/>
        <v>3.2986111111111112E-2</v>
      </c>
      <c r="Q6949" s="1">
        <f t="shared" si="1206"/>
        <v>43214.333333333336</v>
      </c>
      <c r="R6949">
        <f t="shared" si="1196"/>
        <v>10.5</v>
      </c>
      <c r="S6949" s="1">
        <f t="shared" si="1203"/>
        <v>43214.333333333336</v>
      </c>
      <c r="T6949">
        <f t="shared" si="1197"/>
        <v>10.5</v>
      </c>
      <c r="U6949">
        <f t="shared" si="1198"/>
        <v>0</v>
      </c>
      <c r="V6949" t="b">
        <f t="shared" si="1204"/>
        <v>0</v>
      </c>
    </row>
    <row r="6950" spans="1:22" x14ac:dyDescent="0.4">
      <c r="A6950" t="s">
        <v>4417</v>
      </c>
      <c r="B6950" s="1">
        <v>43214.367986111109</v>
      </c>
      <c r="C6950">
        <v>501</v>
      </c>
      <c r="D6950" t="s">
        <v>44</v>
      </c>
      <c r="E6950">
        <v>7</v>
      </c>
      <c r="F6950" s="1">
        <v>43214.379178240742</v>
      </c>
      <c r="G6950">
        <v>582</v>
      </c>
      <c r="H6950" t="s">
        <v>950</v>
      </c>
      <c r="I6950">
        <v>6</v>
      </c>
      <c r="J6950">
        <v>15</v>
      </c>
      <c r="K6950">
        <v>2730</v>
      </c>
      <c r="L6950">
        <f t="shared" si="1199"/>
        <v>8</v>
      </c>
      <c r="M6950" t="b">
        <f t="shared" si="1200"/>
        <v>0</v>
      </c>
      <c r="N6950">
        <f t="shared" si="1201"/>
        <v>49</v>
      </c>
      <c r="O6950">
        <f t="shared" si="1202"/>
        <v>54</v>
      </c>
      <c r="P6950" s="8">
        <f t="shared" si="1205"/>
        <v>3.4652777777777775E-2</v>
      </c>
      <c r="Q6950" s="1">
        <f t="shared" si="1206"/>
        <v>43214.333333333328</v>
      </c>
      <c r="R6950" t="e">
        <f t="shared" si="1196"/>
        <v>#N/A</v>
      </c>
      <c r="S6950" s="1">
        <f t="shared" si="1203"/>
        <v>43214.333333333336</v>
      </c>
      <c r="T6950">
        <f t="shared" si="1197"/>
        <v>10.5</v>
      </c>
      <c r="U6950">
        <f t="shared" si="1198"/>
        <v>0</v>
      </c>
      <c r="V6950" t="b">
        <f t="shared" si="1204"/>
        <v>0</v>
      </c>
    </row>
    <row r="6951" spans="1:22" x14ac:dyDescent="0.4">
      <c r="A6951" t="s">
        <v>6209</v>
      </c>
      <c r="B6951" s="1">
        <v>43214.369560185187</v>
      </c>
      <c r="C6951">
        <v>406</v>
      </c>
      <c r="D6951" t="s">
        <v>2237</v>
      </c>
      <c r="E6951">
        <v>10</v>
      </c>
      <c r="F6951" s="1">
        <v>43214.376979166664</v>
      </c>
      <c r="G6951">
        <v>417</v>
      </c>
      <c r="H6951" t="s">
        <v>1343</v>
      </c>
      <c r="I6951">
        <v>20</v>
      </c>
      <c r="J6951">
        <v>10</v>
      </c>
      <c r="K6951">
        <v>1890</v>
      </c>
      <c r="L6951">
        <f t="shared" si="1199"/>
        <v>8</v>
      </c>
      <c r="M6951" t="b">
        <f t="shared" si="1200"/>
        <v>0</v>
      </c>
      <c r="N6951">
        <f t="shared" si="1201"/>
        <v>52</v>
      </c>
      <c r="O6951">
        <f t="shared" si="1202"/>
        <v>10</v>
      </c>
      <c r="P6951" s="8">
        <f t="shared" si="1205"/>
        <v>3.622685185185185E-2</v>
      </c>
      <c r="Q6951" s="1">
        <f t="shared" si="1206"/>
        <v>43214.333333333336</v>
      </c>
      <c r="R6951">
        <f t="shared" si="1196"/>
        <v>10.5</v>
      </c>
      <c r="S6951" s="1">
        <f t="shared" si="1203"/>
        <v>43214.333333333336</v>
      </c>
      <c r="T6951">
        <f t="shared" si="1197"/>
        <v>10.5</v>
      </c>
      <c r="U6951">
        <f t="shared" si="1198"/>
        <v>0</v>
      </c>
      <c r="V6951" t="b">
        <f t="shared" si="1204"/>
        <v>0</v>
      </c>
    </row>
    <row r="6952" spans="1:22" x14ac:dyDescent="0.4">
      <c r="A6952" t="s">
        <v>6210</v>
      </c>
      <c r="B6952" s="1">
        <v>43214.370949074073</v>
      </c>
      <c r="C6952">
        <v>156</v>
      </c>
      <c r="D6952" t="s">
        <v>85</v>
      </c>
      <c r="E6952">
        <v>7</v>
      </c>
      <c r="F6952" s="1">
        <v>43214.372789351852</v>
      </c>
      <c r="G6952">
        <v>145</v>
      </c>
      <c r="H6952" t="s">
        <v>518</v>
      </c>
      <c r="I6952">
        <v>3</v>
      </c>
      <c r="J6952">
        <v>2</v>
      </c>
      <c r="K6952">
        <v>670</v>
      </c>
      <c r="L6952">
        <f t="shared" si="1199"/>
        <v>8</v>
      </c>
      <c r="M6952" t="b">
        <f t="shared" si="1200"/>
        <v>0</v>
      </c>
      <c r="N6952">
        <f t="shared" si="1201"/>
        <v>54</v>
      </c>
      <c r="O6952">
        <f t="shared" si="1202"/>
        <v>10</v>
      </c>
      <c r="P6952" s="8">
        <f t="shared" si="1205"/>
        <v>3.7615740740740741E-2</v>
      </c>
      <c r="Q6952" s="1">
        <f t="shared" si="1206"/>
        <v>43214.333333333336</v>
      </c>
      <c r="R6952">
        <f t="shared" si="1196"/>
        <v>10.5</v>
      </c>
      <c r="S6952" s="1">
        <f t="shared" si="1203"/>
        <v>43214.333333333336</v>
      </c>
      <c r="T6952">
        <f t="shared" si="1197"/>
        <v>10.5</v>
      </c>
      <c r="U6952">
        <f t="shared" si="1198"/>
        <v>0</v>
      </c>
      <c r="V6952" t="b">
        <f t="shared" si="1204"/>
        <v>0</v>
      </c>
    </row>
    <row r="6953" spans="1:22" x14ac:dyDescent="0.4">
      <c r="A6953" t="s">
        <v>6211</v>
      </c>
      <c r="B6953" s="1">
        <v>43214.37332175926</v>
      </c>
      <c r="C6953">
        <v>409</v>
      </c>
      <c r="D6953" t="s">
        <v>410</v>
      </c>
      <c r="E6953">
        <v>5</v>
      </c>
      <c r="F6953" s="1">
        <v>43214.38318287037</v>
      </c>
      <c r="G6953">
        <v>915</v>
      </c>
      <c r="H6953" t="s">
        <v>145</v>
      </c>
      <c r="I6953">
        <v>3</v>
      </c>
      <c r="J6953">
        <v>13</v>
      </c>
      <c r="K6953">
        <v>2460</v>
      </c>
      <c r="L6953">
        <f t="shared" si="1199"/>
        <v>8</v>
      </c>
      <c r="M6953" t="b">
        <f t="shared" si="1200"/>
        <v>0</v>
      </c>
      <c r="N6953">
        <f t="shared" si="1201"/>
        <v>57</v>
      </c>
      <c r="O6953">
        <f t="shared" si="1202"/>
        <v>35</v>
      </c>
      <c r="P6953" s="8">
        <f t="shared" si="1205"/>
        <v>3.9988425925925927E-2</v>
      </c>
      <c r="Q6953" s="1">
        <f t="shared" si="1206"/>
        <v>43214.333333333336</v>
      </c>
      <c r="R6953">
        <f t="shared" si="1196"/>
        <v>10.5</v>
      </c>
      <c r="S6953" s="1">
        <f t="shared" si="1203"/>
        <v>43214.333333333336</v>
      </c>
      <c r="T6953">
        <f t="shared" si="1197"/>
        <v>10.5</v>
      </c>
      <c r="U6953">
        <f t="shared" si="1198"/>
        <v>0</v>
      </c>
      <c r="V6953" t="b">
        <f t="shared" si="1204"/>
        <v>0</v>
      </c>
    </row>
    <row r="6954" spans="1:22" x14ac:dyDescent="0.4">
      <c r="A6954" t="s">
        <v>6212</v>
      </c>
      <c r="B6954" s="1">
        <v>43214.375474537039</v>
      </c>
      <c r="C6954">
        <v>2206</v>
      </c>
      <c r="D6954" t="s">
        <v>705</v>
      </c>
      <c r="E6954">
        <v>12</v>
      </c>
      <c r="F6954" s="1">
        <v>43214.385474537034</v>
      </c>
      <c r="G6954">
        <v>2206</v>
      </c>
      <c r="H6954" t="s">
        <v>705</v>
      </c>
      <c r="I6954">
        <v>3</v>
      </c>
      <c r="J6954">
        <v>14</v>
      </c>
      <c r="K6954">
        <v>2120</v>
      </c>
      <c r="L6954">
        <f t="shared" si="1199"/>
        <v>9</v>
      </c>
      <c r="M6954" t="b">
        <f t="shared" si="1200"/>
        <v>0</v>
      </c>
      <c r="N6954">
        <f t="shared" si="1201"/>
        <v>0</v>
      </c>
      <c r="O6954">
        <f t="shared" si="1202"/>
        <v>41</v>
      </c>
      <c r="P6954" s="8">
        <f t="shared" si="1205"/>
        <v>4.7453703703703704E-4</v>
      </c>
      <c r="Q6954" s="1">
        <f t="shared" si="1206"/>
        <v>43214.375</v>
      </c>
      <c r="R6954">
        <f t="shared" si="1196"/>
        <v>12</v>
      </c>
      <c r="S6954" s="1">
        <f t="shared" si="1203"/>
        <v>43214.375</v>
      </c>
      <c r="T6954">
        <f t="shared" si="1197"/>
        <v>12</v>
      </c>
      <c r="U6954">
        <f t="shared" si="1198"/>
        <v>0</v>
      </c>
      <c r="V6954" t="b">
        <f t="shared" si="1204"/>
        <v>0</v>
      </c>
    </row>
    <row r="6955" spans="1:22" x14ac:dyDescent="0.4">
      <c r="A6955" t="s">
        <v>3101</v>
      </c>
      <c r="B6955" s="1">
        <v>43214.377951388888</v>
      </c>
      <c r="C6955">
        <v>3101</v>
      </c>
      <c r="D6955" t="s">
        <v>1968</v>
      </c>
      <c r="E6955">
        <v>10</v>
      </c>
      <c r="F6955" s="1">
        <v>43214.385289351849</v>
      </c>
      <c r="G6955">
        <v>170</v>
      </c>
      <c r="H6955" t="s">
        <v>1100</v>
      </c>
      <c r="I6955">
        <v>1</v>
      </c>
      <c r="J6955">
        <v>9</v>
      </c>
      <c r="K6955">
        <v>1620</v>
      </c>
      <c r="L6955">
        <f t="shared" si="1199"/>
        <v>9</v>
      </c>
      <c r="M6955" t="b">
        <f t="shared" si="1200"/>
        <v>0</v>
      </c>
      <c r="N6955">
        <f t="shared" si="1201"/>
        <v>4</v>
      </c>
      <c r="O6955">
        <f t="shared" si="1202"/>
        <v>15</v>
      </c>
      <c r="P6955" s="8">
        <f t="shared" si="1205"/>
        <v>2.9513888888888888E-3</v>
      </c>
      <c r="Q6955" s="1">
        <f t="shared" si="1206"/>
        <v>43214.375</v>
      </c>
      <c r="R6955">
        <f t="shared" si="1196"/>
        <v>12</v>
      </c>
      <c r="S6955" s="1">
        <f t="shared" si="1203"/>
        <v>43214.375</v>
      </c>
      <c r="T6955">
        <f t="shared" si="1197"/>
        <v>12</v>
      </c>
      <c r="U6955">
        <f t="shared" si="1198"/>
        <v>0</v>
      </c>
      <c r="V6955" t="b">
        <f t="shared" si="1204"/>
        <v>0</v>
      </c>
    </row>
    <row r="6956" spans="1:22" x14ac:dyDescent="0.4">
      <c r="A6956" t="s">
        <v>2774</v>
      </c>
      <c r="B6956" s="1">
        <v>43214.381018518521</v>
      </c>
      <c r="C6956">
        <v>2334</v>
      </c>
      <c r="D6956" t="s">
        <v>1511</v>
      </c>
      <c r="E6956">
        <v>1</v>
      </c>
      <c r="F6956" s="1">
        <v>43214.394675925927</v>
      </c>
      <c r="G6956">
        <v>2231</v>
      </c>
      <c r="H6956" t="s">
        <v>21</v>
      </c>
      <c r="I6956">
        <v>8</v>
      </c>
      <c r="J6956">
        <v>19</v>
      </c>
      <c r="K6956">
        <v>2760</v>
      </c>
      <c r="L6956">
        <f t="shared" si="1199"/>
        <v>9</v>
      </c>
      <c r="M6956" t="b">
        <f t="shared" si="1200"/>
        <v>0</v>
      </c>
      <c r="N6956">
        <f t="shared" si="1201"/>
        <v>8</v>
      </c>
      <c r="O6956">
        <f t="shared" si="1202"/>
        <v>40</v>
      </c>
      <c r="P6956" s="8">
        <f t="shared" si="1205"/>
        <v>6.0185185185185177E-3</v>
      </c>
      <c r="Q6956" s="1">
        <f t="shared" si="1206"/>
        <v>43214.375</v>
      </c>
      <c r="R6956">
        <f t="shared" si="1196"/>
        <v>12</v>
      </c>
      <c r="S6956" s="1">
        <f t="shared" si="1203"/>
        <v>43214.375</v>
      </c>
      <c r="T6956">
        <f t="shared" si="1197"/>
        <v>12</v>
      </c>
      <c r="U6956">
        <f t="shared" si="1198"/>
        <v>0</v>
      </c>
      <c r="V6956" t="b">
        <f t="shared" si="1204"/>
        <v>0</v>
      </c>
    </row>
    <row r="6957" spans="1:22" x14ac:dyDescent="0.4">
      <c r="A6957" t="s">
        <v>119</v>
      </c>
      <c r="B6957" s="1">
        <v>43214.384050925924</v>
      </c>
      <c r="C6957">
        <v>1325</v>
      </c>
      <c r="D6957" t="s">
        <v>3015</v>
      </c>
      <c r="E6957">
        <v>9</v>
      </c>
      <c r="F6957" s="1">
        <v>43214.453344907408</v>
      </c>
      <c r="G6957">
        <v>419</v>
      </c>
      <c r="H6957" t="s">
        <v>53</v>
      </c>
      <c r="I6957">
        <v>3</v>
      </c>
      <c r="J6957">
        <v>99</v>
      </c>
      <c r="K6957">
        <v>33240</v>
      </c>
      <c r="L6957">
        <f t="shared" si="1199"/>
        <v>9</v>
      </c>
      <c r="M6957" t="b">
        <f t="shared" si="1200"/>
        <v>0</v>
      </c>
      <c r="N6957">
        <f t="shared" si="1201"/>
        <v>13</v>
      </c>
      <c r="O6957">
        <f t="shared" si="1202"/>
        <v>2</v>
      </c>
      <c r="P6957" s="8">
        <f t="shared" si="1205"/>
        <v>9.0509259259259258E-3</v>
      </c>
      <c r="Q6957" s="1">
        <f t="shared" si="1206"/>
        <v>43214.375</v>
      </c>
      <c r="R6957">
        <f t="shared" si="1196"/>
        <v>12</v>
      </c>
      <c r="S6957" s="1">
        <f t="shared" si="1203"/>
        <v>43214.375</v>
      </c>
      <c r="T6957">
        <f t="shared" si="1197"/>
        <v>12</v>
      </c>
      <c r="U6957">
        <f t="shared" si="1198"/>
        <v>0</v>
      </c>
      <c r="V6957" t="b">
        <f t="shared" si="1204"/>
        <v>0</v>
      </c>
    </row>
    <row r="6958" spans="1:22" x14ac:dyDescent="0.4">
      <c r="A6958" t="s">
        <v>2272</v>
      </c>
      <c r="B6958" s="1">
        <v>43214.386597222219</v>
      </c>
      <c r="C6958">
        <v>251</v>
      </c>
      <c r="D6958" t="s">
        <v>1456</v>
      </c>
      <c r="E6958">
        <v>6</v>
      </c>
      <c r="F6958" s="1">
        <v>43214.402071759258</v>
      </c>
      <c r="G6958">
        <v>219</v>
      </c>
      <c r="H6958" t="s">
        <v>2614</v>
      </c>
      <c r="I6958">
        <v>11</v>
      </c>
      <c r="J6958">
        <v>21</v>
      </c>
      <c r="K6958">
        <v>4220</v>
      </c>
      <c r="L6958">
        <f t="shared" si="1199"/>
        <v>9</v>
      </c>
      <c r="M6958" t="b">
        <f t="shared" si="1200"/>
        <v>0</v>
      </c>
      <c r="N6958">
        <f t="shared" si="1201"/>
        <v>16</v>
      </c>
      <c r="O6958">
        <f t="shared" si="1202"/>
        <v>42</v>
      </c>
      <c r="P6958" s="8">
        <f t="shared" si="1205"/>
        <v>1.1597222222222222E-2</v>
      </c>
      <c r="Q6958" s="1">
        <f t="shared" si="1206"/>
        <v>43214.375</v>
      </c>
      <c r="R6958">
        <f t="shared" si="1196"/>
        <v>12</v>
      </c>
      <c r="S6958" s="1">
        <f t="shared" si="1203"/>
        <v>43214.375</v>
      </c>
      <c r="T6958">
        <f t="shared" si="1197"/>
        <v>12</v>
      </c>
      <c r="U6958">
        <f t="shared" si="1198"/>
        <v>0</v>
      </c>
      <c r="V6958" t="b">
        <f t="shared" si="1204"/>
        <v>0</v>
      </c>
    </row>
    <row r="6959" spans="1:22" x14ac:dyDescent="0.4">
      <c r="A6959" t="s">
        <v>5336</v>
      </c>
      <c r="B6959" s="1">
        <v>43214.390127314815</v>
      </c>
      <c r="C6959">
        <v>2247</v>
      </c>
      <c r="D6959" t="s">
        <v>392</v>
      </c>
      <c r="E6959">
        <v>5</v>
      </c>
      <c r="F6959" s="1">
        <v>43214.418958333335</v>
      </c>
      <c r="G6959">
        <v>2244</v>
      </c>
      <c r="H6959" t="s">
        <v>232</v>
      </c>
      <c r="I6959">
        <v>17</v>
      </c>
      <c r="J6959">
        <v>40</v>
      </c>
      <c r="K6959">
        <v>3070</v>
      </c>
      <c r="L6959">
        <f t="shared" si="1199"/>
        <v>9</v>
      </c>
      <c r="M6959" t="b">
        <f t="shared" si="1200"/>
        <v>0</v>
      </c>
      <c r="N6959">
        <f t="shared" si="1201"/>
        <v>21</v>
      </c>
      <c r="O6959">
        <f t="shared" si="1202"/>
        <v>47</v>
      </c>
      <c r="P6959" s="8">
        <f t="shared" si="1205"/>
        <v>1.5127314814814816E-2</v>
      </c>
      <c r="Q6959" s="1">
        <f t="shared" si="1206"/>
        <v>43214.375</v>
      </c>
      <c r="R6959">
        <f t="shared" si="1196"/>
        <v>12</v>
      </c>
      <c r="S6959" s="1">
        <f t="shared" si="1203"/>
        <v>43214.375</v>
      </c>
      <c r="T6959">
        <f t="shared" si="1197"/>
        <v>12</v>
      </c>
      <c r="U6959">
        <f t="shared" si="1198"/>
        <v>0</v>
      </c>
      <c r="V6959" t="b">
        <f t="shared" si="1204"/>
        <v>0</v>
      </c>
    </row>
    <row r="6960" spans="1:22" x14ac:dyDescent="0.4">
      <c r="A6960" t="s">
        <v>6213</v>
      </c>
      <c r="B6960" s="1">
        <v>43214.392627314817</v>
      </c>
      <c r="C6960">
        <v>179</v>
      </c>
      <c r="D6960" t="s">
        <v>865</v>
      </c>
      <c r="E6960">
        <v>3</v>
      </c>
      <c r="F6960" s="1">
        <v>43214.40011574074</v>
      </c>
      <c r="G6960">
        <v>113</v>
      </c>
      <c r="H6960" t="s">
        <v>125</v>
      </c>
      <c r="I6960">
        <v>19</v>
      </c>
      <c r="J6960">
        <v>10</v>
      </c>
      <c r="K6960">
        <v>1770</v>
      </c>
      <c r="L6960">
        <f t="shared" si="1199"/>
        <v>9</v>
      </c>
      <c r="M6960" t="b">
        <f t="shared" si="1200"/>
        <v>0</v>
      </c>
      <c r="N6960">
        <f t="shared" si="1201"/>
        <v>25</v>
      </c>
      <c r="O6960">
        <f t="shared" si="1202"/>
        <v>23</v>
      </c>
      <c r="P6960" s="8">
        <f t="shared" si="1205"/>
        <v>1.7627314814814814E-2</v>
      </c>
      <c r="Q6960" s="1">
        <f t="shared" si="1206"/>
        <v>43214.375</v>
      </c>
      <c r="R6960">
        <f t="shared" si="1196"/>
        <v>12</v>
      </c>
      <c r="S6960" s="1">
        <f t="shared" si="1203"/>
        <v>43214.375</v>
      </c>
      <c r="T6960">
        <f t="shared" si="1197"/>
        <v>12</v>
      </c>
      <c r="U6960">
        <f t="shared" si="1198"/>
        <v>0</v>
      </c>
      <c r="V6960" t="b">
        <f t="shared" si="1204"/>
        <v>0</v>
      </c>
    </row>
    <row r="6961" spans="1:22" x14ac:dyDescent="0.4">
      <c r="A6961" t="s">
        <v>1912</v>
      </c>
      <c r="B6961" s="1">
        <v>43214.395381944443</v>
      </c>
      <c r="C6961">
        <v>1166</v>
      </c>
      <c r="D6961" t="s">
        <v>2905</v>
      </c>
      <c r="E6961">
        <v>10</v>
      </c>
      <c r="F6961" s="1">
        <v>43214.401712962965</v>
      </c>
      <c r="G6961">
        <v>1160</v>
      </c>
      <c r="H6961" t="s">
        <v>3516</v>
      </c>
      <c r="I6961">
        <v>5</v>
      </c>
      <c r="J6961">
        <v>8</v>
      </c>
      <c r="K6961">
        <v>780</v>
      </c>
      <c r="L6961">
        <f t="shared" si="1199"/>
        <v>9</v>
      </c>
      <c r="M6961" t="b">
        <f t="shared" si="1200"/>
        <v>0</v>
      </c>
      <c r="N6961">
        <f t="shared" si="1201"/>
        <v>29</v>
      </c>
      <c r="O6961">
        <f t="shared" si="1202"/>
        <v>21</v>
      </c>
      <c r="P6961" s="8">
        <f t="shared" si="1205"/>
        <v>2.0381944444444446E-2</v>
      </c>
      <c r="Q6961" s="1">
        <f t="shared" si="1206"/>
        <v>43214.375</v>
      </c>
      <c r="R6961">
        <f t="shared" si="1196"/>
        <v>12</v>
      </c>
      <c r="S6961" s="1">
        <f t="shared" si="1203"/>
        <v>43214.375</v>
      </c>
      <c r="T6961">
        <f t="shared" si="1197"/>
        <v>12</v>
      </c>
      <c r="U6961">
        <f t="shared" si="1198"/>
        <v>0</v>
      </c>
      <c r="V6961" t="b">
        <f t="shared" si="1204"/>
        <v>0</v>
      </c>
    </row>
    <row r="6962" spans="1:22" x14ac:dyDescent="0.4">
      <c r="A6962" t="s">
        <v>3247</v>
      </c>
      <c r="B6962" s="1">
        <v>43214.399097222224</v>
      </c>
      <c r="C6962">
        <v>150</v>
      </c>
      <c r="D6962" t="s">
        <v>39</v>
      </c>
      <c r="E6962">
        <v>9</v>
      </c>
      <c r="F6962" s="1">
        <v>43214.407546296294</v>
      </c>
      <c r="G6962">
        <v>183</v>
      </c>
      <c r="H6962" t="s">
        <v>239</v>
      </c>
      <c r="I6962">
        <v>9</v>
      </c>
      <c r="J6962">
        <v>11</v>
      </c>
      <c r="K6962">
        <v>2230</v>
      </c>
      <c r="L6962">
        <f t="shared" si="1199"/>
        <v>9</v>
      </c>
      <c r="M6962" t="b">
        <f t="shared" si="1200"/>
        <v>0</v>
      </c>
      <c r="N6962">
        <f t="shared" si="1201"/>
        <v>34</v>
      </c>
      <c r="O6962">
        <f t="shared" si="1202"/>
        <v>42</v>
      </c>
      <c r="P6962" s="8">
        <f t="shared" si="1205"/>
        <v>2.4097222222222225E-2</v>
      </c>
      <c r="Q6962" s="1">
        <f t="shared" si="1206"/>
        <v>43214.375</v>
      </c>
      <c r="R6962">
        <f t="shared" si="1196"/>
        <v>12</v>
      </c>
      <c r="S6962" s="1">
        <f t="shared" si="1203"/>
        <v>43214.375</v>
      </c>
      <c r="T6962">
        <f t="shared" si="1197"/>
        <v>12</v>
      </c>
      <c r="U6962">
        <f t="shared" si="1198"/>
        <v>0</v>
      </c>
      <c r="V6962" t="b">
        <f t="shared" si="1204"/>
        <v>0</v>
      </c>
    </row>
    <row r="6963" spans="1:22" x14ac:dyDescent="0.4">
      <c r="A6963" t="s">
        <v>5888</v>
      </c>
      <c r="B6963" s="1">
        <v>43214.401782407411</v>
      </c>
      <c r="C6963">
        <v>216</v>
      </c>
      <c r="D6963" t="s">
        <v>1299</v>
      </c>
      <c r="E6963">
        <v>2</v>
      </c>
      <c r="F6963" s="1">
        <v>43214.40997685185</v>
      </c>
      <c r="G6963">
        <v>204</v>
      </c>
      <c r="H6963" t="s">
        <v>678</v>
      </c>
      <c r="I6963">
        <v>1</v>
      </c>
      <c r="J6963">
        <v>11</v>
      </c>
      <c r="K6963">
        <v>2070</v>
      </c>
      <c r="L6963">
        <f t="shared" si="1199"/>
        <v>9</v>
      </c>
      <c r="M6963" t="b">
        <f t="shared" si="1200"/>
        <v>0</v>
      </c>
      <c r="N6963">
        <f t="shared" si="1201"/>
        <v>38</v>
      </c>
      <c r="O6963">
        <f t="shared" si="1202"/>
        <v>34</v>
      </c>
      <c r="P6963" s="8">
        <f t="shared" si="1205"/>
        <v>2.6782407407407408E-2</v>
      </c>
      <c r="Q6963" s="1">
        <f t="shared" si="1206"/>
        <v>43214.375</v>
      </c>
      <c r="R6963">
        <f t="shared" si="1196"/>
        <v>12</v>
      </c>
      <c r="S6963" s="1">
        <f t="shared" si="1203"/>
        <v>43214.375</v>
      </c>
      <c r="T6963">
        <f t="shared" si="1197"/>
        <v>12</v>
      </c>
      <c r="U6963">
        <f t="shared" si="1198"/>
        <v>0</v>
      </c>
      <c r="V6963" t="b">
        <f t="shared" si="1204"/>
        <v>0</v>
      </c>
    </row>
    <row r="6964" spans="1:22" x14ac:dyDescent="0.4">
      <c r="A6964" t="s">
        <v>6214</v>
      </c>
      <c r="B6964" s="1">
        <v>43214.404594907406</v>
      </c>
      <c r="C6964">
        <v>2315</v>
      </c>
      <c r="D6964" t="s">
        <v>577</v>
      </c>
      <c r="E6964">
        <v>5</v>
      </c>
      <c r="F6964" s="1">
        <v>43214.407986111109</v>
      </c>
      <c r="G6964">
        <v>2316</v>
      </c>
      <c r="H6964" t="s">
        <v>2875</v>
      </c>
      <c r="I6964">
        <v>4</v>
      </c>
      <c r="J6964">
        <v>4</v>
      </c>
      <c r="K6964">
        <v>550</v>
      </c>
      <c r="L6964">
        <f t="shared" si="1199"/>
        <v>9</v>
      </c>
      <c r="M6964" t="b">
        <f t="shared" si="1200"/>
        <v>0</v>
      </c>
      <c r="N6964">
        <f t="shared" si="1201"/>
        <v>42</v>
      </c>
      <c r="O6964">
        <f t="shared" si="1202"/>
        <v>37</v>
      </c>
      <c r="P6964" s="8">
        <f t="shared" si="1205"/>
        <v>2.9594907407407407E-2</v>
      </c>
      <c r="Q6964" s="1">
        <f t="shared" si="1206"/>
        <v>43214.375</v>
      </c>
      <c r="R6964">
        <f t="shared" si="1196"/>
        <v>12</v>
      </c>
      <c r="S6964" s="1">
        <f t="shared" si="1203"/>
        <v>43214.375</v>
      </c>
      <c r="T6964">
        <f t="shared" si="1197"/>
        <v>12</v>
      </c>
      <c r="U6964">
        <f t="shared" si="1198"/>
        <v>0</v>
      </c>
      <c r="V6964" t="b">
        <f t="shared" si="1204"/>
        <v>0</v>
      </c>
    </row>
    <row r="6965" spans="1:22" x14ac:dyDescent="0.4">
      <c r="A6965" t="s">
        <v>6215</v>
      </c>
      <c r="B6965" s="1">
        <v>43214.408055555556</v>
      </c>
      <c r="C6965">
        <v>1973</v>
      </c>
      <c r="D6965" t="s">
        <v>6216</v>
      </c>
      <c r="E6965">
        <v>2</v>
      </c>
      <c r="F6965" s="1">
        <v>43214.415196759262</v>
      </c>
      <c r="G6965">
        <v>1941</v>
      </c>
      <c r="H6965" t="s">
        <v>1956</v>
      </c>
      <c r="I6965">
        <v>7</v>
      </c>
      <c r="J6965">
        <v>9</v>
      </c>
      <c r="K6965">
        <v>15980</v>
      </c>
      <c r="L6965">
        <f t="shared" si="1199"/>
        <v>9</v>
      </c>
      <c r="M6965" t="b">
        <f t="shared" si="1200"/>
        <v>0</v>
      </c>
      <c r="N6965">
        <f t="shared" si="1201"/>
        <v>47</v>
      </c>
      <c r="O6965">
        <f t="shared" si="1202"/>
        <v>36</v>
      </c>
      <c r="P6965" s="8">
        <f t="shared" si="1205"/>
        <v>3.3055555555555553E-2</v>
      </c>
      <c r="Q6965" s="1">
        <f t="shared" si="1206"/>
        <v>43214.375</v>
      </c>
      <c r="R6965">
        <f t="shared" si="1196"/>
        <v>12</v>
      </c>
      <c r="S6965" s="1">
        <f t="shared" si="1203"/>
        <v>43214.375</v>
      </c>
      <c r="T6965">
        <f t="shared" si="1197"/>
        <v>12</v>
      </c>
      <c r="U6965">
        <f t="shared" si="1198"/>
        <v>0</v>
      </c>
      <c r="V6965" t="b">
        <f t="shared" si="1204"/>
        <v>0</v>
      </c>
    </row>
    <row r="6966" spans="1:22" x14ac:dyDescent="0.4">
      <c r="A6966" t="s">
        <v>1641</v>
      </c>
      <c r="B6966" s="1">
        <v>43214.411631944444</v>
      </c>
      <c r="C6966">
        <v>263</v>
      </c>
      <c r="D6966" t="s">
        <v>2144</v>
      </c>
      <c r="E6966">
        <v>5</v>
      </c>
      <c r="F6966" s="1">
        <v>43214.424444444441</v>
      </c>
      <c r="G6966">
        <v>1911</v>
      </c>
      <c r="H6966" t="s">
        <v>357</v>
      </c>
      <c r="I6966">
        <v>8</v>
      </c>
      <c r="J6966">
        <v>18</v>
      </c>
      <c r="K6966">
        <v>4410</v>
      </c>
      <c r="L6966">
        <f t="shared" si="1199"/>
        <v>9</v>
      </c>
      <c r="M6966" t="b">
        <f t="shared" si="1200"/>
        <v>0</v>
      </c>
      <c r="N6966">
        <f t="shared" si="1201"/>
        <v>52</v>
      </c>
      <c r="O6966">
        <f t="shared" si="1202"/>
        <v>45</v>
      </c>
      <c r="P6966" s="8">
        <f t="shared" si="1205"/>
        <v>3.6631944444444446E-2</v>
      </c>
      <c r="Q6966" s="1">
        <f t="shared" si="1206"/>
        <v>43214.375</v>
      </c>
      <c r="R6966">
        <f t="shared" si="1196"/>
        <v>12</v>
      </c>
      <c r="S6966" s="1">
        <f t="shared" si="1203"/>
        <v>43214.375</v>
      </c>
      <c r="T6966">
        <f t="shared" si="1197"/>
        <v>12</v>
      </c>
      <c r="U6966">
        <f t="shared" si="1198"/>
        <v>0</v>
      </c>
      <c r="V6966" t="b">
        <f t="shared" si="1204"/>
        <v>0</v>
      </c>
    </row>
    <row r="6967" spans="1:22" x14ac:dyDescent="0.4">
      <c r="A6967" t="s">
        <v>6217</v>
      </c>
      <c r="B6967" s="1">
        <v>43214.415451388886</v>
      </c>
      <c r="C6967">
        <v>1655</v>
      </c>
      <c r="D6967" t="s">
        <v>383</v>
      </c>
      <c r="E6967">
        <v>8</v>
      </c>
      <c r="F6967" s="1">
        <v>43214.455659722225</v>
      </c>
      <c r="G6967">
        <v>1677</v>
      </c>
      <c r="H6967" t="s">
        <v>966</v>
      </c>
      <c r="I6967">
        <v>7</v>
      </c>
      <c r="J6967">
        <v>55</v>
      </c>
      <c r="K6967">
        <v>8540</v>
      </c>
      <c r="L6967">
        <f t="shared" si="1199"/>
        <v>9</v>
      </c>
      <c r="M6967" t="b">
        <f t="shared" si="1200"/>
        <v>0</v>
      </c>
      <c r="N6967">
        <f t="shared" si="1201"/>
        <v>58</v>
      </c>
      <c r="O6967">
        <f t="shared" si="1202"/>
        <v>15</v>
      </c>
      <c r="P6967" s="8">
        <f t="shared" si="1205"/>
        <v>4.0451388888888891E-2</v>
      </c>
      <c r="Q6967" s="1">
        <f t="shared" si="1206"/>
        <v>43214.375</v>
      </c>
      <c r="R6967">
        <f t="shared" si="1196"/>
        <v>12</v>
      </c>
      <c r="S6967" s="1">
        <f t="shared" si="1203"/>
        <v>43214.375</v>
      </c>
      <c r="T6967">
        <f t="shared" si="1197"/>
        <v>12</v>
      </c>
      <c r="U6967">
        <f t="shared" si="1198"/>
        <v>0</v>
      </c>
      <c r="V6967" t="b">
        <f t="shared" si="1204"/>
        <v>0</v>
      </c>
    </row>
    <row r="6968" spans="1:22" x14ac:dyDescent="0.4">
      <c r="A6968" t="s">
        <v>4134</v>
      </c>
      <c r="B6968" s="1">
        <v>43214.419652777775</v>
      </c>
      <c r="C6968">
        <v>1318</v>
      </c>
      <c r="D6968" t="s">
        <v>1464</v>
      </c>
      <c r="E6968">
        <v>5</v>
      </c>
      <c r="F6968" s="1">
        <v>43214.431250000001</v>
      </c>
      <c r="G6968">
        <v>1328</v>
      </c>
      <c r="H6968" t="s">
        <v>71</v>
      </c>
      <c r="I6968">
        <v>6</v>
      </c>
      <c r="J6968">
        <v>16</v>
      </c>
      <c r="K6968">
        <v>1890</v>
      </c>
      <c r="L6968">
        <f t="shared" si="1199"/>
        <v>10</v>
      </c>
      <c r="M6968" t="b">
        <f t="shared" si="1200"/>
        <v>0</v>
      </c>
      <c r="N6968">
        <f t="shared" si="1201"/>
        <v>4</v>
      </c>
      <c r="O6968">
        <f t="shared" si="1202"/>
        <v>18</v>
      </c>
      <c r="P6968" s="8">
        <f t="shared" si="1205"/>
        <v>2.9861111111111113E-3</v>
      </c>
      <c r="Q6968" s="1">
        <f t="shared" si="1206"/>
        <v>43214.416666666664</v>
      </c>
      <c r="R6968">
        <f t="shared" si="1196"/>
        <v>12.9</v>
      </c>
      <c r="S6968" s="1">
        <f t="shared" si="1203"/>
        <v>43214.416666666664</v>
      </c>
      <c r="T6968">
        <f t="shared" si="1197"/>
        <v>12.9</v>
      </c>
      <c r="U6968">
        <f t="shared" si="1198"/>
        <v>0</v>
      </c>
      <c r="V6968" t="b">
        <f t="shared" si="1204"/>
        <v>0</v>
      </c>
    </row>
    <row r="6969" spans="1:22" x14ac:dyDescent="0.4">
      <c r="A6969" t="s">
        <v>6218</v>
      </c>
      <c r="B6969" s="1">
        <v>43214.423530092594</v>
      </c>
      <c r="C6969">
        <v>263</v>
      </c>
      <c r="D6969" t="s">
        <v>2144</v>
      </c>
      <c r="E6969">
        <v>1</v>
      </c>
      <c r="F6969" s="1">
        <v>43214.449282407404</v>
      </c>
      <c r="G6969">
        <v>263</v>
      </c>
      <c r="H6969" t="s">
        <v>2144</v>
      </c>
      <c r="I6969">
        <v>7</v>
      </c>
      <c r="J6969">
        <v>36</v>
      </c>
      <c r="K6969">
        <v>3210</v>
      </c>
      <c r="L6969">
        <f t="shared" si="1199"/>
        <v>10</v>
      </c>
      <c r="M6969" t="b">
        <f t="shared" si="1200"/>
        <v>0</v>
      </c>
      <c r="N6969">
        <f t="shared" si="1201"/>
        <v>9</v>
      </c>
      <c r="O6969">
        <f t="shared" si="1202"/>
        <v>53</v>
      </c>
      <c r="P6969" s="8">
        <f t="shared" si="1205"/>
        <v>6.8634259259259256E-3</v>
      </c>
      <c r="Q6969" s="1">
        <f t="shared" si="1206"/>
        <v>43214.416666666672</v>
      </c>
      <c r="R6969" t="e">
        <f t="shared" si="1196"/>
        <v>#N/A</v>
      </c>
      <c r="S6969" s="1">
        <f t="shared" si="1203"/>
        <v>43214.416666666664</v>
      </c>
      <c r="T6969">
        <f t="shared" si="1197"/>
        <v>12.9</v>
      </c>
      <c r="U6969">
        <f t="shared" si="1198"/>
        <v>0</v>
      </c>
      <c r="V6969" t="b">
        <f t="shared" si="1204"/>
        <v>0</v>
      </c>
    </row>
    <row r="6970" spans="1:22" x14ac:dyDescent="0.4">
      <c r="A6970" t="s">
        <v>6219</v>
      </c>
      <c r="B6970" s="1">
        <v>43214.426736111112</v>
      </c>
      <c r="C6970">
        <v>602</v>
      </c>
      <c r="D6970" t="s">
        <v>847</v>
      </c>
      <c r="E6970">
        <v>4</v>
      </c>
      <c r="F6970" s="1">
        <v>43214.434710648151</v>
      </c>
      <c r="G6970">
        <v>602</v>
      </c>
      <c r="H6970" t="s">
        <v>847</v>
      </c>
      <c r="I6970">
        <v>5</v>
      </c>
      <c r="J6970">
        <v>11</v>
      </c>
      <c r="K6970">
        <v>1400</v>
      </c>
      <c r="L6970">
        <f t="shared" si="1199"/>
        <v>10</v>
      </c>
      <c r="M6970" t="b">
        <f t="shared" si="1200"/>
        <v>0</v>
      </c>
      <c r="N6970">
        <f t="shared" si="1201"/>
        <v>14</v>
      </c>
      <c r="O6970">
        <f t="shared" si="1202"/>
        <v>30</v>
      </c>
      <c r="P6970" s="8">
        <f t="shared" si="1205"/>
        <v>1.0069444444444445E-2</v>
      </c>
      <c r="Q6970" s="1">
        <f t="shared" si="1206"/>
        <v>43214.416666666672</v>
      </c>
      <c r="R6970" t="e">
        <f t="shared" si="1196"/>
        <v>#N/A</v>
      </c>
      <c r="S6970" s="1">
        <f t="shared" si="1203"/>
        <v>43214.416666666664</v>
      </c>
      <c r="T6970">
        <f t="shared" si="1197"/>
        <v>12.9</v>
      </c>
      <c r="U6970">
        <f t="shared" si="1198"/>
        <v>0</v>
      </c>
      <c r="V6970" t="b">
        <f t="shared" si="1204"/>
        <v>0</v>
      </c>
    </row>
    <row r="6971" spans="1:22" x14ac:dyDescent="0.4">
      <c r="A6971" t="s">
        <v>4867</v>
      </c>
      <c r="B6971" s="1">
        <v>43214.430381944447</v>
      </c>
      <c r="C6971">
        <v>1672</v>
      </c>
      <c r="D6971" t="s">
        <v>5180</v>
      </c>
      <c r="E6971">
        <v>14</v>
      </c>
      <c r="F6971" s="1">
        <v>43214.438993055555</v>
      </c>
      <c r="G6971">
        <v>1627</v>
      </c>
      <c r="H6971" t="s">
        <v>611</v>
      </c>
      <c r="I6971">
        <v>9</v>
      </c>
      <c r="J6971">
        <v>12</v>
      </c>
      <c r="K6971">
        <v>1550</v>
      </c>
      <c r="L6971">
        <f t="shared" si="1199"/>
        <v>10</v>
      </c>
      <c r="M6971" t="b">
        <f t="shared" si="1200"/>
        <v>0</v>
      </c>
      <c r="N6971">
        <f t="shared" si="1201"/>
        <v>19</v>
      </c>
      <c r="O6971">
        <f t="shared" si="1202"/>
        <v>45</v>
      </c>
      <c r="P6971" s="8">
        <f t="shared" si="1205"/>
        <v>1.3715277777777778E-2</v>
      </c>
      <c r="Q6971" s="1">
        <f t="shared" si="1206"/>
        <v>43214.416666666672</v>
      </c>
      <c r="R6971" t="e">
        <f t="shared" si="1196"/>
        <v>#N/A</v>
      </c>
      <c r="S6971" s="1">
        <f t="shared" si="1203"/>
        <v>43214.416666666664</v>
      </c>
      <c r="T6971">
        <f t="shared" si="1197"/>
        <v>12.9</v>
      </c>
      <c r="U6971">
        <f t="shared" si="1198"/>
        <v>0</v>
      </c>
      <c r="V6971" t="b">
        <f t="shared" si="1204"/>
        <v>0</v>
      </c>
    </row>
    <row r="6972" spans="1:22" x14ac:dyDescent="0.4">
      <c r="A6972" t="s">
        <v>6220</v>
      </c>
      <c r="B6972" s="1">
        <v>43214.434606481482</v>
      </c>
      <c r="C6972">
        <v>407</v>
      </c>
      <c r="D6972" t="s">
        <v>1468</v>
      </c>
      <c r="E6972">
        <v>8</v>
      </c>
      <c r="F6972" s="1">
        <v>43214.436782407407</v>
      </c>
      <c r="G6972">
        <v>405</v>
      </c>
      <c r="H6972" t="s">
        <v>1592</v>
      </c>
      <c r="I6972">
        <v>7</v>
      </c>
      <c r="J6972">
        <v>2</v>
      </c>
      <c r="K6972">
        <v>320</v>
      </c>
      <c r="L6972">
        <f t="shared" si="1199"/>
        <v>10</v>
      </c>
      <c r="M6972" t="b">
        <f t="shared" si="1200"/>
        <v>0</v>
      </c>
      <c r="N6972">
        <f t="shared" si="1201"/>
        <v>25</v>
      </c>
      <c r="O6972">
        <f t="shared" si="1202"/>
        <v>50</v>
      </c>
      <c r="P6972" s="8">
        <f t="shared" si="1205"/>
        <v>1.7939814814814815E-2</v>
      </c>
      <c r="Q6972" s="1">
        <f t="shared" si="1206"/>
        <v>43214.416666666664</v>
      </c>
      <c r="R6972">
        <f t="shared" si="1196"/>
        <v>12.9</v>
      </c>
      <c r="S6972" s="1">
        <f t="shared" si="1203"/>
        <v>43214.416666666664</v>
      </c>
      <c r="T6972">
        <f t="shared" si="1197"/>
        <v>12.9</v>
      </c>
      <c r="U6972">
        <f t="shared" si="1198"/>
        <v>0</v>
      </c>
      <c r="V6972" t="b">
        <f t="shared" si="1204"/>
        <v>0</v>
      </c>
    </row>
    <row r="6973" spans="1:22" x14ac:dyDescent="0.4">
      <c r="A6973" t="s">
        <v>715</v>
      </c>
      <c r="B6973" s="1">
        <v>43214.439027777778</v>
      </c>
      <c r="C6973">
        <v>1009</v>
      </c>
      <c r="D6973" t="s">
        <v>284</v>
      </c>
      <c r="E6973">
        <v>7</v>
      </c>
      <c r="F6973" s="1">
        <v>43214.446481481478</v>
      </c>
      <c r="G6973">
        <v>1032</v>
      </c>
      <c r="H6973" t="s">
        <v>768</v>
      </c>
      <c r="I6973">
        <v>20</v>
      </c>
      <c r="J6973">
        <v>10</v>
      </c>
      <c r="K6973">
        <v>2970</v>
      </c>
      <c r="L6973">
        <f t="shared" si="1199"/>
        <v>10</v>
      </c>
      <c r="M6973" t="b">
        <f t="shared" si="1200"/>
        <v>0</v>
      </c>
      <c r="N6973">
        <f t="shared" si="1201"/>
        <v>32</v>
      </c>
      <c r="O6973">
        <f t="shared" si="1202"/>
        <v>12</v>
      </c>
      <c r="P6973" s="8">
        <f t="shared" si="1205"/>
        <v>2.2361111111111113E-2</v>
      </c>
      <c r="Q6973" s="1">
        <f t="shared" si="1206"/>
        <v>43214.416666666664</v>
      </c>
      <c r="R6973">
        <f t="shared" si="1196"/>
        <v>12.9</v>
      </c>
      <c r="S6973" s="1">
        <f t="shared" si="1203"/>
        <v>43214.416666666664</v>
      </c>
      <c r="T6973">
        <f t="shared" si="1197"/>
        <v>12.9</v>
      </c>
      <c r="U6973">
        <f t="shared" si="1198"/>
        <v>0</v>
      </c>
      <c r="V6973" t="b">
        <f t="shared" si="1204"/>
        <v>0</v>
      </c>
    </row>
    <row r="6974" spans="1:22" x14ac:dyDescent="0.4">
      <c r="A6974" t="s">
        <v>6221</v>
      </c>
      <c r="B6974" s="1">
        <v>43214.443599537037</v>
      </c>
      <c r="C6974">
        <v>116</v>
      </c>
      <c r="D6974" t="s">
        <v>380</v>
      </c>
      <c r="E6974">
        <v>4</v>
      </c>
      <c r="F6974" s="1">
        <v>43214.447233796294</v>
      </c>
      <c r="G6974">
        <v>113</v>
      </c>
      <c r="H6974" t="s">
        <v>125</v>
      </c>
      <c r="I6974">
        <v>4</v>
      </c>
      <c r="J6974">
        <v>5</v>
      </c>
      <c r="K6974">
        <v>890</v>
      </c>
      <c r="L6974">
        <f t="shared" si="1199"/>
        <v>10</v>
      </c>
      <c r="M6974" t="b">
        <f t="shared" si="1200"/>
        <v>0</v>
      </c>
      <c r="N6974">
        <f t="shared" si="1201"/>
        <v>38</v>
      </c>
      <c r="O6974">
        <f t="shared" si="1202"/>
        <v>47</v>
      </c>
      <c r="P6974" s="8">
        <f t="shared" si="1205"/>
        <v>2.6932870370370371E-2</v>
      </c>
      <c r="Q6974" s="1">
        <f t="shared" si="1206"/>
        <v>43214.416666666664</v>
      </c>
      <c r="R6974">
        <f t="shared" si="1196"/>
        <v>12.9</v>
      </c>
      <c r="S6974" s="1">
        <f t="shared" si="1203"/>
        <v>43214.416666666664</v>
      </c>
      <c r="T6974">
        <f t="shared" si="1197"/>
        <v>12.9</v>
      </c>
      <c r="U6974">
        <f t="shared" si="1198"/>
        <v>0</v>
      </c>
      <c r="V6974" t="b">
        <f t="shared" si="1204"/>
        <v>0</v>
      </c>
    </row>
    <row r="6975" spans="1:22" x14ac:dyDescent="0.4">
      <c r="A6975" t="s">
        <v>204</v>
      </c>
      <c r="B6975" s="1">
        <v>43214.447210648148</v>
      </c>
      <c r="C6975">
        <v>646</v>
      </c>
      <c r="D6975" t="s">
        <v>3888</v>
      </c>
      <c r="E6975">
        <v>8</v>
      </c>
      <c r="F6975" s="1">
        <v>43214.482546296298</v>
      </c>
      <c r="G6975">
        <v>1325</v>
      </c>
      <c r="H6975" t="s">
        <v>3015</v>
      </c>
      <c r="I6975">
        <v>8</v>
      </c>
      <c r="J6975">
        <v>48</v>
      </c>
      <c r="K6975">
        <v>7270</v>
      </c>
      <c r="L6975">
        <f t="shared" si="1199"/>
        <v>10</v>
      </c>
      <c r="M6975" t="b">
        <f t="shared" si="1200"/>
        <v>0</v>
      </c>
      <c r="N6975">
        <f t="shared" si="1201"/>
        <v>43</v>
      </c>
      <c r="O6975">
        <f t="shared" si="1202"/>
        <v>59</v>
      </c>
      <c r="P6975" s="8">
        <f t="shared" si="1205"/>
        <v>3.0543981481481481E-2</v>
      </c>
      <c r="Q6975" s="1">
        <f t="shared" si="1206"/>
        <v>43214.416666666664</v>
      </c>
      <c r="R6975">
        <f t="shared" si="1196"/>
        <v>12.9</v>
      </c>
      <c r="S6975" s="1">
        <f t="shared" si="1203"/>
        <v>43214.416666666664</v>
      </c>
      <c r="T6975">
        <f t="shared" si="1197"/>
        <v>12.9</v>
      </c>
      <c r="U6975">
        <f t="shared" si="1198"/>
        <v>0</v>
      </c>
      <c r="V6975" t="b">
        <f t="shared" si="1204"/>
        <v>0</v>
      </c>
    </row>
    <row r="6976" spans="1:22" x14ac:dyDescent="0.4">
      <c r="A6976" t="s">
        <v>5994</v>
      </c>
      <c r="B6976" s="1">
        <v>43214.450648148151</v>
      </c>
      <c r="C6976">
        <v>707</v>
      </c>
      <c r="D6976" t="s">
        <v>51</v>
      </c>
      <c r="E6976">
        <v>10</v>
      </c>
      <c r="F6976" s="1">
        <v>43214.453703703701</v>
      </c>
      <c r="G6976">
        <v>722</v>
      </c>
      <c r="H6976" t="s">
        <v>433</v>
      </c>
      <c r="I6976">
        <v>3</v>
      </c>
      <c r="J6976">
        <v>4</v>
      </c>
      <c r="K6976">
        <v>950</v>
      </c>
      <c r="L6976">
        <f t="shared" si="1199"/>
        <v>10</v>
      </c>
      <c r="M6976" t="b">
        <f t="shared" si="1200"/>
        <v>0</v>
      </c>
      <c r="N6976">
        <f t="shared" si="1201"/>
        <v>48</v>
      </c>
      <c r="O6976">
        <f t="shared" si="1202"/>
        <v>56</v>
      </c>
      <c r="P6976" s="8">
        <f t="shared" si="1205"/>
        <v>3.3981481481481481E-2</v>
      </c>
      <c r="Q6976" s="1">
        <f t="shared" si="1206"/>
        <v>43214.416666666672</v>
      </c>
      <c r="R6976" t="e">
        <f t="shared" si="1196"/>
        <v>#N/A</v>
      </c>
      <c r="S6976" s="1">
        <f t="shared" si="1203"/>
        <v>43214.416666666664</v>
      </c>
      <c r="T6976">
        <f t="shared" si="1197"/>
        <v>12.9</v>
      </c>
      <c r="U6976">
        <f t="shared" si="1198"/>
        <v>0</v>
      </c>
      <c r="V6976" t="b">
        <f t="shared" si="1204"/>
        <v>0</v>
      </c>
    </row>
    <row r="6977" spans="1:22" x14ac:dyDescent="0.4">
      <c r="A6977" t="s">
        <v>6222</v>
      </c>
      <c r="B6977" s="1">
        <v>43214.454884259256</v>
      </c>
      <c r="C6977">
        <v>1262</v>
      </c>
      <c r="D6977" t="s">
        <v>430</v>
      </c>
      <c r="E6977">
        <v>1</v>
      </c>
      <c r="F6977" s="1">
        <v>43214.524502314816</v>
      </c>
      <c r="G6977">
        <v>146</v>
      </c>
      <c r="H6977" t="s">
        <v>448</v>
      </c>
      <c r="I6977">
        <v>2</v>
      </c>
      <c r="J6977">
        <v>100</v>
      </c>
      <c r="K6977">
        <v>2220</v>
      </c>
      <c r="L6977">
        <f t="shared" si="1199"/>
        <v>10</v>
      </c>
      <c r="M6977" t="b">
        <f t="shared" si="1200"/>
        <v>0</v>
      </c>
      <c r="N6977">
        <f t="shared" si="1201"/>
        <v>55</v>
      </c>
      <c r="O6977">
        <f t="shared" si="1202"/>
        <v>2</v>
      </c>
      <c r="P6977" s="8">
        <f t="shared" si="1205"/>
        <v>3.8217592592592588E-2</v>
      </c>
      <c r="Q6977" s="1">
        <f t="shared" si="1206"/>
        <v>43214.416666666664</v>
      </c>
      <c r="R6977">
        <f t="shared" si="1196"/>
        <v>12.9</v>
      </c>
      <c r="S6977" s="1">
        <f t="shared" si="1203"/>
        <v>43214.416666666664</v>
      </c>
      <c r="T6977">
        <f t="shared" si="1197"/>
        <v>12.9</v>
      </c>
      <c r="U6977">
        <f t="shared" si="1198"/>
        <v>0</v>
      </c>
      <c r="V6977" t="b">
        <f t="shared" si="1204"/>
        <v>0</v>
      </c>
    </row>
    <row r="6978" spans="1:22" x14ac:dyDescent="0.4">
      <c r="A6978" t="s">
        <v>3335</v>
      </c>
      <c r="B6978" s="1">
        <v>43214.458622685182</v>
      </c>
      <c r="C6978">
        <v>170</v>
      </c>
      <c r="D6978" t="s">
        <v>1100</v>
      </c>
      <c r="E6978">
        <v>9</v>
      </c>
      <c r="F6978" s="1">
        <v>43214.47928240741</v>
      </c>
      <c r="G6978">
        <v>153</v>
      </c>
      <c r="H6978" t="s">
        <v>102</v>
      </c>
      <c r="I6978">
        <v>3</v>
      </c>
      <c r="J6978">
        <v>27</v>
      </c>
      <c r="K6978">
        <v>43290</v>
      </c>
      <c r="L6978">
        <f t="shared" si="1199"/>
        <v>11</v>
      </c>
      <c r="M6978" t="b">
        <f t="shared" si="1200"/>
        <v>0</v>
      </c>
      <c r="N6978">
        <f t="shared" si="1201"/>
        <v>0</v>
      </c>
      <c r="O6978">
        <f t="shared" si="1202"/>
        <v>25</v>
      </c>
      <c r="P6978" s="8">
        <f t="shared" si="1205"/>
        <v>2.8935185185185189E-4</v>
      </c>
      <c r="Q6978" s="1">
        <f t="shared" si="1206"/>
        <v>43214.458333333328</v>
      </c>
      <c r="R6978" t="e">
        <f t="shared" ref="R6978:R7041" si="1207">VLOOKUP(Q6978,기상정보,2,FALSE)</f>
        <v>#N/A</v>
      </c>
      <c r="S6978" s="1">
        <f t="shared" si="1203"/>
        <v>43214.458333333336</v>
      </c>
      <c r="T6978">
        <f t="shared" ref="T6978:T7041" si="1208">VLOOKUP(S6978,기상정보,2,FALSE)</f>
        <v>14.1</v>
      </c>
      <c r="U6978">
        <f t="shared" ref="U6978:U7041" si="1209">VLOOKUP(B6978,기상정보,3,TRUE)</f>
        <v>0</v>
      </c>
      <c r="V6978" t="b">
        <f t="shared" si="1204"/>
        <v>0</v>
      </c>
    </row>
    <row r="6979" spans="1:22" x14ac:dyDescent="0.4">
      <c r="A6979" t="s">
        <v>6223</v>
      </c>
      <c r="B6979" s="1">
        <v>43214.463993055557</v>
      </c>
      <c r="C6979">
        <v>2013</v>
      </c>
      <c r="D6979" t="s">
        <v>36</v>
      </c>
      <c r="E6979">
        <v>9</v>
      </c>
      <c r="F6979" s="1">
        <v>43214.468715277777</v>
      </c>
      <c r="G6979">
        <v>2054</v>
      </c>
      <c r="H6979" t="s">
        <v>802</v>
      </c>
      <c r="I6979">
        <v>4</v>
      </c>
      <c r="J6979">
        <v>6</v>
      </c>
      <c r="K6979">
        <v>63250</v>
      </c>
      <c r="L6979">
        <f t="shared" ref="L6979:L7042" si="1210">HOUR(B6979)</f>
        <v>11</v>
      </c>
      <c r="M6979" t="b">
        <f t="shared" ref="M6979:M7042" si="1211">WEEKDAY(B6979,2)&gt;=6</f>
        <v>0</v>
      </c>
      <c r="N6979">
        <f t="shared" ref="N6979:N7042" si="1212">MINUTE(B6979)</f>
        <v>8</v>
      </c>
      <c r="O6979">
        <f t="shared" ref="O6979:O7042" si="1213">SECOND(B6979)</f>
        <v>9</v>
      </c>
      <c r="P6979" s="8">
        <f t="shared" si="1205"/>
        <v>5.6597222222222222E-3</v>
      </c>
      <c r="Q6979" s="1">
        <f t="shared" si="1206"/>
        <v>43214.458333333336</v>
      </c>
      <c r="R6979">
        <f t="shared" si="1207"/>
        <v>14.1</v>
      </c>
      <c r="S6979" s="1">
        <f t="shared" ref="S6979:S7042" si="1214">DATE(YEAR(B6979),MONTH(B6979),DAY(B6979))+TIME(HOUR(B6979),0,0)</f>
        <v>43214.458333333336</v>
      </c>
      <c r="T6979">
        <f t="shared" si="1208"/>
        <v>14.1</v>
      </c>
      <c r="U6979">
        <f t="shared" si="1209"/>
        <v>0</v>
      </c>
      <c r="V6979" t="b">
        <f t="shared" ref="V6979:V7042" si="1215">U6979&gt;=1</f>
        <v>0</v>
      </c>
    </row>
    <row r="6980" spans="1:22" x14ac:dyDescent="0.4">
      <c r="A6980" t="s">
        <v>6224</v>
      </c>
      <c r="B6980" s="1">
        <v>43214.468391203707</v>
      </c>
      <c r="C6980">
        <v>610</v>
      </c>
      <c r="D6980" t="s">
        <v>88</v>
      </c>
      <c r="E6980">
        <v>10</v>
      </c>
      <c r="F6980" s="1">
        <v>43214.470046296294</v>
      </c>
      <c r="G6980">
        <v>631</v>
      </c>
      <c r="H6980" t="s">
        <v>18</v>
      </c>
      <c r="I6980">
        <v>14</v>
      </c>
      <c r="J6980">
        <v>2</v>
      </c>
      <c r="K6980">
        <v>490</v>
      </c>
      <c r="L6980">
        <f t="shared" si="1210"/>
        <v>11</v>
      </c>
      <c r="M6980" t="b">
        <f t="shared" si="1211"/>
        <v>0</v>
      </c>
      <c r="N6980">
        <f t="shared" si="1212"/>
        <v>14</v>
      </c>
      <c r="O6980">
        <f t="shared" si="1213"/>
        <v>29</v>
      </c>
      <c r="P6980" s="8">
        <f t="shared" si="1205"/>
        <v>1.005787037037037E-2</v>
      </c>
      <c r="Q6980" s="1">
        <f t="shared" si="1206"/>
        <v>43214.458333333336</v>
      </c>
      <c r="R6980">
        <f t="shared" si="1207"/>
        <v>14.1</v>
      </c>
      <c r="S6980" s="1">
        <f t="shared" si="1214"/>
        <v>43214.458333333336</v>
      </c>
      <c r="T6980">
        <f t="shared" si="1208"/>
        <v>14.1</v>
      </c>
      <c r="U6980">
        <f t="shared" si="1209"/>
        <v>0</v>
      </c>
      <c r="V6980" t="b">
        <f t="shared" si="1215"/>
        <v>0</v>
      </c>
    </row>
    <row r="6981" spans="1:22" x14ac:dyDescent="0.4">
      <c r="A6981" t="s">
        <v>2763</v>
      </c>
      <c r="B6981" s="1">
        <v>43214.471655092595</v>
      </c>
      <c r="C6981">
        <v>2111</v>
      </c>
      <c r="D6981" t="s">
        <v>758</v>
      </c>
      <c r="E6981">
        <v>8</v>
      </c>
      <c r="F6981" s="1">
        <v>43214.502951388888</v>
      </c>
      <c r="G6981">
        <v>2372</v>
      </c>
      <c r="H6981" t="s">
        <v>1680</v>
      </c>
      <c r="I6981">
        <v>1</v>
      </c>
      <c r="J6981">
        <v>44</v>
      </c>
      <c r="K6981">
        <v>12280</v>
      </c>
      <c r="L6981">
        <f t="shared" si="1210"/>
        <v>11</v>
      </c>
      <c r="M6981" t="b">
        <f t="shared" si="1211"/>
        <v>0</v>
      </c>
      <c r="N6981">
        <f t="shared" si="1212"/>
        <v>19</v>
      </c>
      <c r="O6981">
        <f t="shared" si="1213"/>
        <v>11</v>
      </c>
      <c r="P6981" s="8">
        <f t="shared" si="1205"/>
        <v>1.3321759259259261E-2</v>
      </c>
      <c r="Q6981" s="1">
        <f t="shared" si="1206"/>
        <v>43214.458333333336</v>
      </c>
      <c r="R6981">
        <f t="shared" si="1207"/>
        <v>14.1</v>
      </c>
      <c r="S6981" s="1">
        <f t="shared" si="1214"/>
        <v>43214.458333333336</v>
      </c>
      <c r="T6981">
        <f t="shared" si="1208"/>
        <v>14.1</v>
      </c>
      <c r="U6981">
        <f t="shared" si="1209"/>
        <v>0</v>
      </c>
      <c r="V6981" t="b">
        <f t="shared" si="1215"/>
        <v>0</v>
      </c>
    </row>
    <row r="6982" spans="1:22" x14ac:dyDescent="0.4">
      <c r="A6982" t="s">
        <v>6225</v>
      </c>
      <c r="B6982" s="1">
        <v>43214.475243055553</v>
      </c>
      <c r="C6982">
        <v>2222</v>
      </c>
      <c r="D6982" t="s">
        <v>1052</v>
      </c>
      <c r="E6982">
        <v>5</v>
      </c>
      <c r="F6982" s="1">
        <v>43214.477210648147</v>
      </c>
      <c r="G6982">
        <v>2224</v>
      </c>
      <c r="H6982" t="s">
        <v>1038</v>
      </c>
      <c r="I6982">
        <v>2</v>
      </c>
      <c r="J6982">
        <v>2</v>
      </c>
      <c r="K6982">
        <v>440</v>
      </c>
      <c r="L6982">
        <f t="shared" si="1210"/>
        <v>11</v>
      </c>
      <c r="M6982" t="b">
        <f t="shared" si="1211"/>
        <v>0</v>
      </c>
      <c r="N6982">
        <f t="shared" si="1212"/>
        <v>24</v>
      </c>
      <c r="O6982">
        <f t="shared" si="1213"/>
        <v>21</v>
      </c>
      <c r="P6982" s="8">
        <f t="shared" si="1205"/>
        <v>1.6909722222222225E-2</v>
      </c>
      <c r="Q6982" s="1">
        <f t="shared" si="1206"/>
        <v>43214.458333333328</v>
      </c>
      <c r="R6982" t="e">
        <f t="shared" si="1207"/>
        <v>#N/A</v>
      </c>
      <c r="S6982" s="1">
        <f t="shared" si="1214"/>
        <v>43214.458333333336</v>
      </c>
      <c r="T6982">
        <f t="shared" si="1208"/>
        <v>14.1</v>
      </c>
      <c r="U6982">
        <f t="shared" si="1209"/>
        <v>0</v>
      </c>
      <c r="V6982" t="b">
        <f t="shared" si="1215"/>
        <v>0</v>
      </c>
    </row>
    <row r="6983" spans="1:22" x14ac:dyDescent="0.4">
      <c r="A6983" t="s">
        <v>2022</v>
      </c>
      <c r="B6983" s="1">
        <v>43214.479108796295</v>
      </c>
      <c r="C6983">
        <v>183</v>
      </c>
      <c r="D6983" t="s">
        <v>239</v>
      </c>
      <c r="E6983">
        <v>12</v>
      </c>
      <c r="F6983" s="1">
        <v>43214.488576388889</v>
      </c>
      <c r="G6983">
        <v>152</v>
      </c>
      <c r="H6983" t="s">
        <v>81</v>
      </c>
      <c r="I6983">
        <v>9</v>
      </c>
      <c r="J6983">
        <v>13</v>
      </c>
      <c r="K6983">
        <v>2030</v>
      </c>
      <c r="L6983">
        <f t="shared" si="1210"/>
        <v>11</v>
      </c>
      <c r="M6983" t="b">
        <f t="shared" si="1211"/>
        <v>0</v>
      </c>
      <c r="N6983">
        <f t="shared" si="1212"/>
        <v>29</v>
      </c>
      <c r="O6983">
        <f t="shared" si="1213"/>
        <v>55</v>
      </c>
      <c r="P6983" s="8">
        <f t="shared" si="1205"/>
        <v>2.0775462962962964E-2</v>
      </c>
      <c r="Q6983" s="1">
        <f t="shared" si="1206"/>
        <v>43214.458333333328</v>
      </c>
      <c r="R6983" t="e">
        <f t="shared" si="1207"/>
        <v>#N/A</v>
      </c>
      <c r="S6983" s="1">
        <f t="shared" si="1214"/>
        <v>43214.458333333336</v>
      </c>
      <c r="T6983">
        <f t="shared" si="1208"/>
        <v>14.1</v>
      </c>
      <c r="U6983">
        <f t="shared" si="1209"/>
        <v>0</v>
      </c>
      <c r="V6983" t="b">
        <f t="shared" si="1215"/>
        <v>0</v>
      </c>
    </row>
    <row r="6984" spans="1:22" x14ac:dyDescent="0.4">
      <c r="A6984" t="s">
        <v>806</v>
      </c>
      <c r="B6984" s="1">
        <v>43214.482361111113</v>
      </c>
      <c r="C6984">
        <v>2025</v>
      </c>
      <c r="D6984" t="s">
        <v>1087</v>
      </c>
      <c r="E6984">
        <v>10</v>
      </c>
      <c r="F6984" s="1">
        <v>43214.517430555556</v>
      </c>
      <c r="G6984">
        <v>2230</v>
      </c>
      <c r="H6984" t="s">
        <v>644</v>
      </c>
      <c r="I6984">
        <v>1</v>
      </c>
      <c r="J6984">
        <v>50</v>
      </c>
      <c r="K6984">
        <v>5990</v>
      </c>
      <c r="L6984">
        <f t="shared" si="1210"/>
        <v>11</v>
      </c>
      <c r="M6984" t="b">
        <f t="shared" si="1211"/>
        <v>0</v>
      </c>
      <c r="N6984">
        <f t="shared" si="1212"/>
        <v>34</v>
      </c>
      <c r="O6984">
        <f t="shared" si="1213"/>
        <v>36</v>
      </c>
      <c r="P6984" s="8">
        <f t="shared" si="1205"/>
        <v>2.4027777777777776E-2</v>
      </c>
      <c r="Q6984" s="1">
        <f t="shared" si="1206"/>
        <v>43214.458333333336</v>
      </c>
      <c r="R6984">
        <f t="shared" si="1207"/>
        <v>14.1</v>
      </c>
      <c r="S6984" s="1">
        <f t="shared" si="1214"/>
        <v>43214.458333333336</v>
      </c>
      <c r="T6984">
        <f t="shared" si="1208"/>
        <v>14.1</v>
      </c>
      <c r="U6984">
        <f t="shared" si="1209"/>
        <v>0</v>
      </c>
      <c r="V6984" t="b">
        <f t="shared" si="1215"/>
        <v>0</v>
      </c>
    </row>
    <row r="6985" spans="1:22" x14ac:dyDescent="0.4">
      <c r="A6985" t="s">
        <v>2624</v>
      </c>
      <c r="B6985" s="1">
        <v>43214.485173611109</v>
      </c>
      <c r="C6985">
        <v>700</v>
      </c>
      <c r="D6985" t="s">
        <v>61</v>
      </c>
      <c r="E6985">
        <v>5</v>
      </c>
      <c r="F6985" s="1">
        <v>43214.498333333337</v>
      </c>
      <c r="G6985">
        <v>228</v>
      </c>
      <c r="H6985" t="s">
        <v>624</v>
      </c>
      <c r="I6985">
        <v>4</v>
      </c>
      <c r="J6985">
        <v>17</v>
      </c>
      <c r="K6985">
        <v>3210</v>
      </c>
      <c r="L6985">
        <f t="shared" si="1210"/>
        <v>11</v>
      </c>
      <c r="M6985" t="b">
        <f t="shared" si="1211"/>
        <v>0</v>
      </c>
      <c r="N6985">
        <f t="shared" si="1212"/>
        <v>38</v>
      </c>
      <c r="O6985">
        <f t="shared" si="1213"/>
        <v>39</v>
      </c>
      <c r="P6985" s="8">
        <f t="shared" si="1205"/>
        <v>2.6840277777777779E-2</v>
      </c>
      <c r="Q6985" s="1">
        <f t="shared" si="1206"/>
        <v>43214.458333333328</v>
      </c>
      <c r="R6985" t="e">
        <f t="shared" si="1207"/>
        <v>#N/A</v>
      </c>
      <c r="S6985" s="1">
        <f t="shared" si="1214"/>
        <v>43214.458333333336</v>
      </c>
      <c r="T6985">
        <f t="shared" si="1208"/>
        <v>14.1</v>
      </c>
      <c r="U6985">
        <f t="shared" si="1209"/>
        <v>0</v>
      </c>
      <c r="V6985" t="b">
        <f t="shared" si="1215"/>
        <v>0</v>
      </c>
    </row>
    <row r="6986" spans="1:22" x14ac:dyDescent="0.4">
      <c r="A6986" t="s">
        <v>6226</v>
      </c>
      <c r="B6986" s="1">
        <v>43214.487916666665</v>
      </c>
      <c r="C6986">
        <v>907</v>
      </c>
      <c r="D6986" t="s">
        <v>529</v>
      </c>
      <c r="E6986">
        <v>3</v>
      </c>
      <c r="F6986" s="1">
        <v>43214.49732638889</v>
      </c>
      <c r="G6986">
        <v>906</v>
      </c>
      <c r="H6986" t="s">
        <v>107</v>
      </c>
      <c r="I6986">
        <v>1</v>
      </c>
      <c r="J6986">
        <v>13</v>
      </c>
      <c r="K6986">
        <v>2160</v>
      </c>
      <c r="L6986">
        <f t="shared" si="1210"/>
        <v>11</v>
      </c>
      <c r="M6986" t="b">
        <f t="shared" si="1211"/>
        <v>0</v>
      </c>
      <c r="N6986">
        <f t="shared" si="1212"/>
        <v>42</v>
      </c>
      <c r="O6986">
        <f t="shared" si="1213"/>
        <v>36</v>
      </c>
      <c r="P6986" s="8">
        <f t="shared" si="1205"/>
        <v>2.9583333333333336E-2</v>
      </c>
      <c r="Q6986" s="1">
        <f t="shared" si="1206"/>
        <v>43214.458333333328</v>
      </c>
      <c r="R6986" t="e">
        <f t="shared" si="1207"/>
        <v>#N/A</v>
      </c>
      <c r="S6986" s="1">
        <f t="shared" si="1214"/>
        <v>43214.458333333336</v>
      </c>
      <c r="T6986">
        <f t="shared" si="1208"/>
        <v>14.1</v>
      </c>
      <c r="U6986">
        <f t="shared" si="1209"/>
        <v>0</v>
      </c>
      <c r="V6986" t="b">
        <f t="shared" si="1215"/>
        <v>0</v>
      </c>
    </row>
    <row r="6987" spans="1:22" x14ac:dyDescent="0.4">
      <c r="A6987" t="s">
        <v>6227</v>
      </c>
      <c r="B6987" s="1">
        <v>43214.49113425926</v>
      </c>
      <c r="C6987">
        <v>2173</v>
      </c>
      <c r="D6987" t="s">
        <v>514</v>
      </c>
      <c r="E6987">
        <v>6</v>
      </c>
      <c r="F6987" s="1">
        <v>43214.520532407405</v>
      </c>
      <c r="G6987">
        <v>2012</v>
      </c>
      <c r="H6987" t="s">
        <v>4604</v>
      </c>
      <c r="I6987">
        <v>10</v>
      </c>
      <c r="J6987">
        <v>39</v>
      </c>
      <c r="K6987">
        <v>8430</v>
      </c>
      <c r="L6987">
        <f t="shared" si="1210"/>
        <v>11</v>
      </c>
      <c r="M6987" t="b">
        <f t="shared" si="1211"/>
        <v>0</v>
      </c>
      <c r="N6987">
        <f t="shared" si="1212"/>
        <v>47</v>
      </c>
      <c r="O6987">
        <f t="shared" si="1213"/>
        <v>14</v>
      </c>
      <c r="P6987" s="8">
        <f t="shared" si="1205"/>
        <v>3.2800925925925928E-2</v>
      </c>
      <c r="Q6987" s="1">
        <f t="shared" si="1206"/>
        <v>43214.458333333336</v>
      </c>
      <c r="R6987">
        <f t="shared" si="1207"/>
        <v>14.1</v>
      </c>
      <c r="S6987" s="1">
        <f t="shared" si="1214"/>
        <v>43214.458333333336</v>
      </c>
      <c r="T6987">
        <f t="shared" si="1208"/>
        <v>14.1</v>
      </c>
      <c r="U6987">
        <f t="shared" si="1209"/>
        <v>0</v>
      </c>
      <c r="V6987" t="b">
        <f t="shared" si="1215"/>
        <v>0</v>
      </c>
    </row>
    <row r="6988" spans="1:22" x14ac:dyDescent="0.4">
      <c r="A6988" t="s">
        <v>6228</v>
      </c>
      <c r="B6988" s="1">
        <v>43214.494108796294</v>
      </c>
      <c r="C6988">
        <v>916</v>
      </c>
      <c r="D6988" t="s">
        <v>1136</v>
      </c>
      <c r="E6988">
        <v>2</v>
      </c>
      <c r="F6988" s="1">
        <v>43214.498738425929</v>
      </c>
      <c r="G6988">
        <v>907</v>
      </c>
      <c r="H6988" t="s">
        <v>529</v>
      </c>
      <c r="I6988">
        <v>3</v>
      </c>
      <c r="J6988">
        <v>6</v>
      </c>
      <c r="K6988">
        <v>1380</v>
      </c>
      <c r="L6988">
        <f t="shared" si="1210"/>
        <v>11</v>
      </c>
      <c r="M6988" t="b">
        <f t="shared" si="1211"/>
        <v>0</v>
      </c>
      <c r="N6988">
        <f t="shared" si="1212"/>
        <v>51</v>
      </c>
      <c r="O6988">
        <f t="shared" si="1213"/>
        <v>31</v>
      </c>
      <c r="P6988" s="8">
        <f t="shared" si="1205"/>
        <v>3.577546296296296E-2</v>
      </c>
      <c r="Q6988" s="1">
        <f t="shared" si="1206"/>
        <v>43214.458333333328</v>
      </c>
      <c r="R6988" t="e">
        <f t="shared" si="1207"/>
        <v>#N/A</v>
      </c>
      <c r="S6988" s="1">
        <f t="shared" si="1214"/>
        <v>43214.458333333336</v>
      </c>
      <c r="T6988">
        <f t="shared" si="1208"/>
        <v>14.1</v>
      </c>
      <c r="U6988">
        <f t="shared" si="1209"/>
        <v>0</v>
      </c>
      <c r="V6988" t="b">
        <f t="shared" si="1215"/>
        <v>0</v>
      </c>
    </row>
    <row r="6989" spans="1:22" x14ac:dyDescent="0.4">
      <c r="A6989" t="s">
        <v>6229</v>
      </c>
      <c r="B6989" s="1">
        <v>43214.496724537035</v>
      </c>
      <c r="C6989">
        <v>270</v>
      </c>
      <c r="D6989" t="s">
        <v>1154</v>
      </c>
      <c r="E6989">
        <v>2</v>
      </c>
      <c r="F6989" s="1">
        <v>43214.524837962963</v>
      </c>
      <c r="G6989">
        <v>272</v>
      </c>
      <c r="H6989" t="s">
        <v>1722</v>
      </c>
      <c r="I6989">
        <v>9</v>
      </c>
      <c r="J6989">
        <v>39</v>
      </c>
      <c r="K6989">
        <v>9530</v>
      </c>
      <c r="L6989">
        <f t="shared" si="1210"/>
        <v>11</v>
      </c>
      <c r="M6989" t="b">
        <f t="shared" si="1211"/>
        <v>0</v>
      </c>
      <c r="N6989">
        <f t="shared" si="1212"/>
        <v>55</v>
      </c>
      <c r="O6989">
        <f t="shared" si="1213"/>
        <v>17</v>
      </c>
      <c r="P6989" s="8">
        <f t="shared" si="1205"/>
        <v>3.8391203703703698E-2</v>
      </c>
      <c r="Q6989" s="1">
        <f t="shared" si="1206"/>
        <v>43214.458333333328</v>
      </c>
      <c r="R6989" t="e">
        <f t="shared" si="1207"/>
        <v>#N/A</v>
      </c>
      <c r="S6989" s="1">
        <f t="shared" si="1214"/>
        <v>43214.458333333336</v>
      </c>
      <c r="T6989">
        <f t="shared" si="1208"/>
        <v>14.1</v>
      </c>
      <c r="U6989">
        <f t="shared" si="1209"/>
        <v>0</v>
      </c>
      <c r="V6989" t="b">
        <f t="shared" si="1215"/>
        <v>0</v>
      </c>
    </row>
    <row r="6990" spans="1:22" x14ac:dyDescent="0.4">
      <c r="A6990" t="s">
        <v>6230</v>
      </c>
      <c r="B6990" s="1">
        <v>43214.499363425923</v>
      </c>
      <c r="C6990">
        <v>421</v>
      </c>
      <c r="D6990" t="s">
        <v>68</v>
      </c>
      <c r="E6990">
        <v>2</v>
      </c>
      <c r="F6990" s="1">
        <v>43214.504201388889</v>
      </c>
      <c r="G6990">
        <v>184</v>
      </c>
      <c r="H6990" t="s">
        <v>1162</v>
      </c>
      <c r="I6990">
        <v>9</v>
      </c>
      <c r="J6990">
        <v>6</v>
      </c>
      <c r="K6990">
        <v>1030</v>
      </c>
      <c r="L6990">
        <f t="shared" si="1210"/>
        <v>11</v>
      </c>
      <c r="M6990" t="b">
        <f t="shared" si="1211"/>
        <v>0</v>
      </c>
      <c r="N6990">
        <f t="shared" si="1212"/>
        <v>59</v>
      </c>
      <c r="O6990">
        <f t="shared" si="1213"/>
        <v>5</v>
      </c>
      <c r="P6990" s="8">
        <f t="shared" si="1205"/>
        <v>4.1030092592592597E-2</v>
      </c>
      <c r="Q6990" s="1">
        <f t="shared" si="1206"/>
        <v>43214.458333333328</v>
      </c>
      <c r="R6990" t="e">
        <f t="shared" si="1207"/>
        <v>#N/A</v>
      </c>
      <c r="S6990" s="1">
        <f t="shared" si="1214"/>
        <v>43214.458333333336</v>
      </c>
      <c r="T6990">
        <f t="shared" si="1208"/>
        <v>14.1</v>
      </c>
      <c r="U6990">
        <f t="shared" si="1209"/>
        <v>0</v>
      </c>
      <c r="V6990" t="b">
        <f t="shared" si="1215"/>
        <v>0</v>
      </c>
    </row>
    <row r="6991" spans="1:22" x14ac:dyDescent="0.4">
      <c r="A6991" t="s">
        <v>6231</v>
      </c>
      <c r="B6991" s="1">
        <v>43214.502696759257</v>
      </c>
      <c r="C6991">
        <v>1430</v>
      </c>
      <c r="D6991" t="s">
        <v>968</v>
      </c>
      <c r="E6991">
        <v>12</v>
      </c>
      <c r="F6991" s="1">
        <v>43214.522881944446</v>
      </c>
      <c r="G6991">
        <v>1447</v>
      </c>
      <c r="H6991" t="s">
        <v>1233</v>
      </c>
      <c r="I6991">
        <v>4</v>
      </c>
      <c r="J6991">
        <v>28</v>
      </c>
      <c r="K6991">
        <v>3860</v>
      </c>
      <c r="L6991">
        <f t="shared" si="1210"/>
        <v>12</v>
      </c>
      <c r="M6991" t="b">
        <f t="shared" si="1211"/>
        <v>0</v>
      </c>
      <c r="N6991">
        <f t="shared" si="1212"/>
        <v>3</v>
      </c>
      <c r="O6991">
        <f t="shared" si="1213"/>
        <v>53</v>
      </c>
      <c r="P6991" s="8">
        <f t="shared" si="1205"/>
        <v>2.6967592592592594E-3</v>
      </c>
      <c r="Q6991" s="1">
        <f t="shared" si="1206"/>
        <v>43214.5</v>
      </c>
      <c r="R6991">
        <f t="shared" si="1207"/>
        <v>15.2</v>
      </c>
      <c r="S6991" s="1">
        <f t="shared" si="1214"/>
        <v>43214.5</v>
      </c>
      <c r="T6991">
        <f t="shared" si="1208"/>
        <v>15.2</v>
      </c>
      <c r="U6991">
        <f t="shared" si="1209"/>
        <v>0</v>
      </c>
      <c r="V6991" t="b">
        <f t="shared" si="1215"/>
        <v>0</v>
      </c>
    </row>
    <row r="6992" spans="1:22" x14ac:dyDescent="0.4">
      <c r="A6992" t="s">
        <v>6232</v>
      </c>
      <c r="B6992" s="1">
        <v>43214.504745370374</v>
      </c>
      <c r="C6992">
        <v>417</v>
      </c>
      <c r="D6992" t="s">
        <v>1343</v>
      </c>
      <c r="E6992">
        <v>7</v>
      </c>
      <c r="F6992" s="1">
        <v>43214.536412037036</v>
      </c>
      <c r="G6992">
        <v>417</v>
      </c>
      <c r="H6992" t="s">
        <v>1343</v>
      </c>
      <c r="I6992">
        <v>8</v>
      </c>
      <c r="J6992">
        <v>46</v>
      </c>
      <c r="K6992">
        <v>5320</v>
      </c>
      <c r="L6992">
        <f t="shared" si="1210"/>
        <v>12</v>
      </c>
      <c r="M6992" t="b">
        <f t="shared" si="1211"/>
        <v>0</v>
      </c>
      <c r="N6992">
        <f t="shared" si="1212"/>
        <v>6</v>
      </c>
      <c r="O6992">
        <f t="shared" si="1213"/>
        <v>50</v>
      </c>
      <c r="P6992" s="8">
        <f t="shared" ref="P6992:P7055" si="1216">TIME(0,MINUTE(B6992),SECOND(B6992))</f>
        <v>4.7453703703703703E-3</v>
      </c>
      <c r="Q6992" s="1">
        <f t="shared" ref="Q6992:Q7055" si="1217">B6992-P6992</f>
        <v>43214.5</v>
      </c>
      <c r="R6992">
        <f t="shared" si="1207"/>
        <v>15.2</v>
      </c>
      <c r="S6992" s="1">
        <f t="shared" si="1214"/>
        <v>43214.5</v>
      </c>
      <c r="T6992">
        <f t="shared" si="1208"/>
        <v>15.2</v>
      </c>
      <c r="U6992">
        <f t="shared" si="1209"/>
        <v>0</v>
      </c>
      <c r="V6992" t="b">
        <f t="shared" si="1215"/>
        <v>0</v>
      </c>
    </row>
    <row r="6993" spans="1:22" x14ac:dyDescent="0.4">
      <c r="A6993" t="s">
        <v>3905</v>
      </c>
      <c r="B6993" s="1">
        <v>43214.50675925926</v>
      </c>
      <c r="C6993">
        <v>2027</v>
      </c>
      <c r="D6993" t="s">
        <v>4163</v>
      </c>
      <c r="E6993">
        <v>3</v>
      </c>
      <c r="F6993" s="1">
        <v>43214.535243055558</v>
      </c>
      <c r="G6993">
        <v>2027</v>
      </c>
      <c r="H6993" t="s">
        <v>4163</v>
      </c>
      <c r="I6993">
        <v>7</v>
      </c>
      <c r="J6993">
        <v>40</v>
      </c>
      <c r="K6993">
        <v>2250</v>
      </c>
      <c r="L6993">
        <f t="shared" si="1210"/>
        <v>12</v>
      </c>
      <c r="M6993" t="b">
        <f t="shared" si="1211"/>
        <v>0</v>
      </c>
      <c r="N6993">
        <f t="shared" si="1212"/>
        <v>9</v>
      </c>
      <c r="O6993">
        <f t="shared" si="1213"/>
        <v>44</v>
      </c>
      <c r="P6993" s="8">
        <f t="shared" si="1216"/>
        <v>6.7592592592592591E-3</v>
      </c>
      <c r="Q6993" s="1">
        <f t="shared" si="1217"/>
        <v>43214.5</v>
      </c>
      <c r="R6993">
        <f t="shared" si="1207"/>
        <v>15.2</v>
      </c>
      <c r="S6993" s="1">
        <f t="shared" si="1214"/>
        <v>43214.5</v>
      </c>
      <c r="T6993">
        <f t="shared" si="1208"/>
        <v>15.2</v>
      </c>
      <c r="U6993">
        <f t="shared" si="1209"/>
        <v>0</v>
      </c>
      <c r="V6993" t="b">
        <f t="shared" si="1215"/>
        <v>0</v>
      </c>
    </row>
    <row r="6994" spans="1:22" x14ac:dyDescent="0.4">
      <c r="A6994" t="s">
        <v>6233</v>
      </c>
      <c r="B6994" s="1">
        <v>43214.509791666664</v>
      </c>
      <c r="C6994">
        <v>374</v>
      </c>
      <c r="D6994" t="s">
        <v>1187</v>
      </c>
      <c r="E6994">
        <v>3</v>
      </c>
      <c r="F6994" s="1">
        <v>43214.525821759256</v>
      </c>
      <c r="G6994">
        <v>342</v>
      </c>
      <c r="H6994" t="s">
        <v>348</v>
      </c>
      <c r="I6994">
        <v>2</v>
      </c>
      <c r="J6994">
        <v>21</v>
      </c>
      <c r="K6994">
        <v>2500</v>
      </c>
      <c r="L6994">
        <f t="shared" si="1210"/>
        <v>12</v>
      </c>
      <c r="M6994" t="b">
        <f t="shared" si="1211"/>
        <v>0</v>
      </c>
      <c r="N6994">
        <f t="shared" si="1212"/>
        <v>14</v>
      </c>
      <c r="O6994">
        <f t="shared" si="1213"/>
        <v>6</v>
      </c>
      <c r="P6994" s="8">
        <f t="shared" si="1216"/>
        <v>9.7916666666666655E-3</v>
      </c>
      <c r="Q6994" s="1">
        <f t="shared" si="1217"/>
        <v>43214.5</v>
      </c>
      <c r="R6994">
        <f t="shared" si="1207"/>
        <v>15.2</v>
      </c>
      <c r="S6994" s="1">
        <f t="shared" si="1214"/>
        <v>43214.5</v>
      </c>
      <c r="T6994">
        <f t="shared" si="1208"/>
        <v>15.2</v>
      </c>
      <c r="U6994">
        <f t="shared" si="1209"/>
        <v>0</v>
      </c>
      <c r="V6994" t="b">
        <f t="shared" si="1215"/>
        <v>0</v>
      </c>
    </row>
    <row r="6995" spans="1:22" x14ac:dyDescent="0.4">
      <c r="A6995" t="s">
        <v>6234</v>
      </c>
      <c r="B6995" s="1">
        <v>43214.512743055559</v>
      </c>
      <c r="C6995">
        <v>2351</v>
      </c>
      <c r="D6995" t="s">
        <v>2673</v>
      </c>
      <c r="E6995">
        <v>1</v>
      </c>
      <c r="F6995" s="1">
        <v>43214.517395833333</v>
      </c>
      <c r="G6995">
        <v>2375</v>
      </c>
      <c r="H6995" t="s">
        <v>3852</v>
      </c>
      <c r="I6995">
        <v>8</v>
      </c>
      <c r="J6995">
        <v>6</v>
      </c>
      <c r="K6995">
        <v>1280</v>
      </c>
      <c r="L6995">
        <f t="shared" si="1210"/>
        <v>12</v>
      </c>
      <c r="M6995" t="b">
        <f t="shared" si="1211"/>
        <v>0</v>
      </c>
      <c r="N6995">
        <f t="shared" si="1212"/>
        <v>18</v>
      </c>
      <c r="O6995">
        <f t="shared" si="1213"/>
        <v>21</v>
      </c>
      <c r="P6995" s="8">
        <f t="shared" si="1216"/>
        <v>1.2743055555555556E-2</v>
      </c>
      <c r="Q6995" s="1">
        <f t="shared" si="1217"/>
        <v>43214.5</v>
      </c>
      <c r="R6995">
        <f t="shared" si="1207"/>
        <v>15.2</v>
      </c>
      <c r="S6995" s="1">
        <f t="shared" si="1214"/>
        <v>43214.5</v>
      </c>
      <c r="T6995">
        <f t="shared" si="1208"/>
        <v>15.2</v>
      </c>
      <c r="U6995">
        <f t="shared" si="1209"/>
        <v>0</v>
      </c>
      <c r="V6995" t="b">
        <f t="shared" si="1215"/>
        <v>0</v>
      </c>
    </row>
    <row r="6996" spans="1:22" x14ac:dyDescent="0.4">
      <c r="A6996" t="s">
        <v>6235</v>
      </c>
      <c r="B6996" s="1">
        <v>43214.515648148146</v>
      </c>
      <c r="C6996">
        <v>201</v>
      </c>
      <c r="D6996" t="s">
        <v>445</v>
      </c>
      <c r="E6996">
        <v>9</v>
      </c>
      <c r="F6996" s="1">
        <v>43214.518495370372</v>
      </c>
      <c r="G6996">
        <v>202</v>
      </c>
      <c r="H6996" t="s">
        <v>1175</v>
      </c>
      <c r="I6996">
        <v>3</v>
      </c>
      <c r="J6996">
        <v>4</v>
      </c>
      <c r="K6996">
        <v>470</v>
      </c>
      <c r="L6996">
        <f t="shared" si="1210"/>
        <v>12</v>
      </c>
      <c r="M6996" t="b">
        <f t="shared" si="1211"/>
        <v>0</v>
      </c>
      <c r="N6996">
        <f t="shared" si="1212"/>
        <v>22</v>
      </c>
      <c r="O6996">
        <f t="shared" si="1213"/>
        <v>32</v>
      </c>
      <c r="P6996" s="8">
        <f t="shared" si="1216"/>
        <v>1.5648148148148151E-2</v>
      </c>
      <c r="Q6996" s="1">
        <f t="shared" si="1217"/>
        <v>43214.5</v>
      </c>
      <c r="R6996">
        <f t="shared" si="1207"/>
        <v>15.2</v>
      </c>
      <c r="S6996" s="1">
        <f t="shared" si="1214"/>
        <v>43214.5</v>
      </c>
      <c r="T6996">
        <f t="shared" si="1208"/>
        <v>15.2</v>
      </c>
      <c r="U6996">
        <f t="shared" si="1209"/>
        <v>0</v>
      </c>
      <c r="V6996" t="b">
        <f t="shared" si="1215"/>
        <v>0</v>
      </c>
    </row>
    <row r="6997" spans="1:22" x14ac:dyDescent="0.4">
      <c r="A6997" t="s">
        <v>3635</v>
      </c>
      <c r="B6997" s="1">
        <v>43214.518391203703</v>
      </c>
      <c r="C6997">
        <v>511</v>
      </c>
      <c r="D6997" t="s">
        <v>457</v>
      </c>
      <c r="E6997">
        <v>5</v>
      </c>
      <c r="F6997" s="1">
        <v>43214.521817129629</v>
      </c>
      <c r="G6997">
        <v>509</v>
      </c>
      <c r="H6997" t="s">
        <v>278</v>
      </c>
      <c r="I6997">
        <v>17</v>
      </c>
      <c r="J6997">
        <v>4</v>
      </c>
      <c r="K6997">
        <v>1330</v>
      </c>
      <c r="L6997">
        <f t="shared" si="1210"/>
        <v>12</v>
      </c>
      <c r="M6997" t="b">
        <f t="shared" si="1211"/>
        <v>0</v>
      </c>
      <c r="N6997">
        <f t="shared" si="1212"/>
        <v>26</v>
      </c>
      <c r="O6997">
        <f t="shared" si="1213"/>
        <v>29</v>
      </c>
      <c r="P6997" s="8">
        <f t="shared" si="1216"/>
        <v>1.8391203703703705E-2</v>
      </c>
      <c r="Q6997" s="1">
        <f t="shared" si="1217"/>
        <v>43214.5</v>
      </c>
      <c r="R6997">
        <f t="shared" si="1207"/>
        <v>15.2</v>
      </c>
      <c r="S6997" s="1">
        <f t="shared" si="1214"/>
        <v>43214.5</v>
      </c>
      <c r="T6997">
        <f t="shared" si="1208"/>
        <v>15.2</v>
      </c>
      <c r="U6997">
        <f t="shared" si="1209"/>
        <v>0</v>
      </c>
      <c r="V6997" t="b">
        <f t="shared" si="1215"/>
        <v>0</v>
      </c>
    </row>
    <row r="6998" spans="1:22" x14ac:dyDescent="0.4">
      <c r="A6998" t="s">
        <v>5121</v>
      </c>
      <c r="B6998" s="1">
        <v>43214.520833333336</v>
      </c>
      <c r="C6998">
        <v>257</v>
      </c>
      <c r="D6998" t="s">
        <v>1251</v>
      </c>
      <c r="E6998">
        <v>6</v>
      </c>
      <c r="F6998" s="1">
        <v>43214.534826388888</v>
      </c>
      <c r="G6998">
        <v>2065</v>
      </c>
      <c r="H6998" t="s">
        <v>2421</v>
      </c>
      <c r="I6998">
        <v>3</v>
      </c>
      <c r="J6998">
        <v>19</v>
      </c>
      <c r="K6998">
        <v>2900</v>
      </c>
      <c r="L6998">
        <f t="shared" si="1210"/>
        <v>12</v>
      </c>
      <c r="M6998" t="b">
        <f t="shared" si="1211"/>
        <v>0</v>
      </c>
      <c r="N6998">
        <f t="shared" si="1212"/>
        <v>30</v>
      </c>
      <c r="O6998">
        <f t="shared" si="1213"/>
        <v>0</v>
      </c>
      <c r="P6998" s="8">
        <f t="shared" si="1216"/>
        <v>2.0833333333333332E-2</v>
      </c>
      <c r="Q6998" s="1">
        <f t="shared" si="1217"/>
        <v>43214.5</v>
      </c>
      <c r="R6998">
        <f t="shared" si="1207"/>
        <v>15.2</v>
      </c>
      <c r="S6998" s="1">
        <f t="shared" si="1214"/>
        <v>43214.5</v>
      </c>
      <c r="T6998">
        <f t="shared" si="1208"/>
        <v>15.2</v>
      </c>
      <c r="U6998">
        <f t="shared" si="1209"/>
        <v>0</v>
      </c>
      <c r="V6998" t="b">
        <f t="shared" si="1215"/>
        <v>0</v>
      </c>
    </row>
    <row r="6999" spans="1:22" x14ac:dyDescent="0.4">
      <c r="A6999" t="s">
        <v>945</v>
      </c>
      <c r="B6999" s="1">
        <v>43214.523217592592</v>
      </c>
      <c r="C6999">
        <v>153</v>
      </c>
      <c r="D6999" t="s">
        <v>102</v>
      </c>
      <c r="E6999">
        <v>3</v>
      </c>
      <c r="F6999" s="1">
        <v>43214.545648148145</v>
      </c>
      <c r="G6999">
        <v>419</v>
      </c>
      <c r="H6999" t="s">
        <v>53</v>
      </c>
      <c r="I6999">
        <v>14</v>
      </c>
      <c r="J6999">
        <v>31</v>
      </c>
      <c r="K6999">
        <v>2870</v>
      </c>
      <c r="L6999">
        <f t="shared" si="1210"/>
        <v>12</v>
      </c>
      <c r="M6999" t="b">
        <f t="shared" si="1211"/>
        <v>0</v>
      </c>
      <c r="N6999">
        <f t="shared" si="1212"/>
        <v>33</v>
      </c>
      <c r="O6999">
        <f t="shared" si="1213"/>
        <v>26</v>
      </c>
      <c r="P6999" s="8">
        <f t="shared" si="1216"/>
        <v>2.3217592592592592E-2</v>
      </c>
      <c r="Q6999" s="1">
        <f t="shared" si="1217"/>
        <v>43214.5</v>
      </c>
      <c r="R6999">
        <f t="shared" si="1207"/>
        <v>15.2</v>
      </c>
      <c r="S6999" s="1">
        <f t="shared" si="1214"/>
        <v>43214.5</v>
      </c>
      <c r="T6999">
        <f t="shared" si="1208"/>
        <v>15.2</v>
      </c>
      <c r="U6999">
        <f t="shared" si="1209"/>
        <v>0</v>
      </c>
      <c r="V6999" t="b">
        <f t="shared" si="1215"/>
        <v>0</v>
      </c>
    </row>
    <row r="7000" spans="1:22" x14ac:dyDescent="0.4">
      <c r="A7000" t="s">
        <v>4149</v>
      </c>
      <c r="B7000" s="1">
        <v>43214.525706018518</v>
      </c>
      <c r="C7000">
        <v>1705</v>
      </c>
      <c r="D7000" t="s">
        <v>28</v>
      </c>
      <c r="E7000">
        <v>10</v>
      </c>
      <c r="F7000" s="1">
        <v>43214.540555555555</v>
      </c>
      <c r="G7000">
        <v>1705</v>
      </c>
      <c r="H7000" t="s">
        <v>28</v>
      </c>
      <c r="I7000">
        <v>11</v>
      </c>
      <c r="J7000">
        <v>21</v>
      </c>
      <c r="K7000">
        <v>3520</v>
      </c>
      <c r="L7000">
        <f t="shared" si="1210"/>
        <v>12</v>
      </c>
      <c r="M7000" t="b">
        <f t="shared" si="1211"/>
        <v>0</v>
      </c>
      <c r="N7000">
        <f t="shared" si="1212"/>
        <v>37</v>
      </c>
      <c r="O7000">
        <f t="shared" si="1213"/>
        <v>1</v>
      </c>
      <c r="P7000" s="8">
        <f t="shared" si="1216"/>
        <v>2.5706018518518517E-2</v>
      </c>
      <c r="Q7000" s="1">
        <f t="shared" si="1217"/>
        <v>43214.5</v>
      </c>
      <c r="R7000">
        <f t="shared" si="1207"/>
        <v>15.2</v>
      </c>
      <c r="S7000" s="1">
        <f t="shared" si="1214"/>
        <v>43214.5</v>
      </c>
      <c r="T7000">
        <f t="shared" si="1208"/>
        <v>15.2</v>
      </c>
      <c r="U7000">
        <f t="shared" si="1209"/>
        <v>0</v>
      </c>
      <c r="V7000" t="b">
        <f t="shared" si="1215"/>
        <v>0</v>
      </c>
    </row>
    <row r="7001" spans="1:22" x14ac:dyDescent="0.4">
      <c r="A7001" t="s">
        <v>1115</v>
      </c>
      <c r="B7001" s="1">
        <v>43214.528240740743</v>
      </c>
      <c r="C7001">
        <v>213</v>
      </c>
      <c r="D7001" t="s">
        <v>1145</v>
      </c>
      <c r="E7001">
        <v>10</v>
      </c>
      <c r="F7001" s="1">
        <v>43214.531053240738</v>
      </c>
      <c r="G7001">
        <v>210</v>
      </c>
      <c r="H7001" t="s">
        <v>397</v>
      </c>
      <c r="I7001">
        <v>3</v>
      </c>
      <c r="J7001">
        <v>3</v>
      </c>
      <c r="K7001">
        <v>0</v>
      </c>
      <c r="L7001">
        <f t="shared" si="1210"/>
        <v>12</v>
      </c>
      <c r="M7001" t="b">
        <f t="shared" si="1211"/>
        <v>0</v>
      </c>
      <c r="N7001">
        <f t="shared" si="1212"/>
        <v>40</v>
      </c>
      <c r="O7001">
        <f t="shared" si="1213"/>
        <v>40</v>
      </c>
      <c r="P7001" s="8">
        <f t="shared" si="1216"/>
        <v>2.8240740740740736E-2</v>
      </c>
      <c r="Q7001" s="1">
        <f t="shared" si="1217"/>
        <v>43214.5</v>
      </c>
      <c r="R7001">
        <f t="shared" si="1207"/>
        <v>15.2</v>
      </c>
      <c r="S7001" s="1">
        <f t="shared" si="1214"/>
        <v>43214.5</v>
      </c>
      <c r="T7001">
        <f t="shared" si="1208"/>
        <v>15.2</v>
      </c>
      <c r="U7001">
        <f t="shared" si="1209"/>
        <v>0</v>
      </c>
      <c r="V7001" t="b">
        <f t="shared" si="1215"/>
        <v>0</v>
      </c>
    </row>
    <row r="7002" spans="1:22" x14ac:dyDescent="0.4">
      <c r="A7002" t="s">
        <v>5232</v>
      </c>
      <c r="B7002" s="1">
        <v>43214.530798611115</v>
      </c>
      <c r="C7002">
        <v>526</v>
      </c>
      <c r="D7002" t="s">
        <v>598</v>
      </c>
      <c r="E7002">
        <v>8</v>
      </c>
      <c r="F7002" s="1">
        <v>43214.560960648145</v>
      </c>
      <c r="G7002">
        <v>526</v>
      </c>
      <c r="H7002" t="s">
        <v>598</v>
      </c>
      <c r="I7002">
        <v>3</v>
      </c>
      <c r="J7002">
        <v>43</v>
      </c>
      <c r="K7002">
        <v>6530</v>
      </c>
      <c r="L7002">
        <f t="shared" si="1210"/>
        <v>12</v>
      </c>
      <c r="M7002" t="b">
        <f t="shared" si="1211"/>
        <v>0</v>
      </c>
      <c r="N7002">
        <f t="shared" si="1212"/>
        <v>44</v>
      </c>
      <c r="O7002">
        <f t="shared" si="1213"/>
        <v>21</v>
      </c>
      <c r="P7002" s="8">
        <f t="shared" si="1216"/>
        <v>3.079861111111111E-2</v>
      </c>
      <c r="Q7002" s="1">
        <f t="shared" si="1217"/>
        <v>43214.5</v>
      </c>
      <c r="R7002">
        <f t="shared" si="1207"/>
        <v>15.2</v>
      </c>
      <c r="S7002" s="1">
        <f t="shared" si="1214"/>
        <v>43214.5</v>
      </c>
      <c r="T7002">
        <f t="shared" si="1208"/>
        <v>15.2</v>
      </c>
      <c r="U7002">
        <f t="shared" si="1209"/>
        <v>0</v>
      </c>
      <c r="V7002" t="b">
        <f t="shared" si="1215"/>
        <v>0</v>
      </c>
    </row>
    <row r="7003" spans="1:22" x14ac:dyDescent="0.4">
      <c r="A7003" t="s">
        <v>6236</v>
      </c>
      <c r="B7003" s="1">
        <v>43214.533842592595</v>
      </c>
      <c r="C7003">
        <v>2327</v>
      </c>
      <c r="D7003" t="s">
        <v>1397</v>
      </c>
      <c r="E7003">
        <v>15</v>
      </c>
      <c r="F7003" s="1">
        <v>43214.570960648147</v>
      </c>
      <c r="G7003">
        <v>2327</v>
      </c>
      <c r="H7003" t="s">
        <v>1397</v>
      </c>
      <c r="I7003">
        <v>15</v>
      </c>
      <c r="J7003">
        <v>50</v>
      </c>
      <c r="K7003">
        <v>4980</v>
      </c>
      <c r="L7003">
        <f t="shared" si="1210"/>
        <v>12</v>
      </c>
      <c r="M7003" t="b">
        <f t="shared" si="1211"/>
        <v>0</v>
      </c>
      <c r="N7003">
        <f t="shared" si="1212"/>
        <v>48</v>
      </c>
      <c r="O7003">
        <f t="shared" si="1213"/>
        <v>44</v>
      </c>
      <c r="P7003" s="8">
        <f t="shared" si="1216"/>
        <v>3.3842592592592598E-2</v>
      </c>
      <c r="Q7003" s="1">
        <f t="shared" si="1217"/>
        <v>43214.5</v>
      </c>
      <c r="R7003">
        <f t="shared" si="1207"/>
        <v>15.2</v>
      </c>
      <c r="S7003" s="1">
        <f t="shared" si="1214"/>
        <v>43214.5</v>
      </c>
      <c r="T7003">
        <f t="shared" si="1208"/>
        <v>15.2</v>
      </c>
      <c r="U7003">
        <f t="shared" si="1209"/>
        <v>0</v>
      </c>
      <c r="V7003" t="b">
        <f t="shared" si="1215"/>
        <v>0</v>
      </c>
    </row>
    <row r="7004" spans="1:22" x14ac:dyDescent="0.4">
      <c r="A7004" t="s">
        <v>5363</v>
      </c>
      <c r="B7004" s="1">
        <v>43214.536493055559</v>
      </c>
      <c r="C7004">
        <v>263</v>
      </c>
      <c r="D7004" t="s">
        <v>2144</v>
      </c>
      <c r="E7004">
        <v>11</v>
      </c>
      <c r="F7004" s="1">
        <v>43214.538634259261</v>
      </c>
      <c r="G7004">
        <v>262</v>
      </c>
      <c r="H7004" t="s">
        <v>813</v>
      </c>
      <c r="I7004">
        <v>9</v>
      </c>
      <c r="J7004">
        <v>2</v>
      </c>
      <c r="K7004">
        <v>320</v>
      </c>
      <c r="L7004">
        <f t="shared" si="1210"/>
        <v>12</v>
      </c>
      <c r="M7004" t="b">
        <f t="shared" si="1211"/>
        <v>0</v>
      </c>
      <c r="N7004">
        <f t="shared" si="1212"/>
        <v>52</v>
      </c>
      <c r="O7004">
        <f t="shared" si="1213"/>
        <v>33</v>
      </c>
      <c r="P7004" s="8">
        <f t="shared" si="1216"/>
        <v>3.6493055555555549E-2</v>
      </c>
      <c r="Q7004" s="1">
        <f t="shared" si="1217"/>
        <v>43214.5</v>
      </c>
      <c r="R7004">
        <f t="shared" si="1207"/>
        <v>15.2</v>
      </c>
      <c r="S7004" s="1">
        <f t="shared" si="1214"/>
        <v>43214.5</v>
      </c>
      <c r="T7004">
        <f t="shared" si="1208"/>
        <v>15.2</v>
      </c>
      <c r="U7004">
        <f t="shared" si="1209"/>
        <v>0</v>
      </c>
      <c r="V7004" t="b">
        <f t="shared" si="1215"/>
        <v>0</v>
      </c>
    </row>
    <row r="7005" spans="1:22" x14ac:dyDescent="0.4">
      <c r="A7005" t="s">
        <v>6237</v>
      </c>
      <c r="B7005" s="1">
        <v>43214.538912037038</v>
      </c>
      <c r="C7005">
        <v>1338</v>
      </c>
      <c r="D7005" t="s">
        <v>287</v>
      </c>
      <c r="E7005">
        <v>15</v>
      </c>
      <c r="F7005" s="1">
        <v>43214.544131944444</v>
      </c>
      <c r="G7005">
        <v>1351</v>
      </c>
      <c r="H7005" t="s">
        <v>1353</v>
      </c>
      <c r="I7005">
        <v>2</v>
      </c>
      <c r="J7005">
        <v>7</v>
      </c>
      <c r="K7005">
        <v>1020</v>
      </c>
      <c r="L7005">
        <f t="shared" si="1210"/>
        <v>12</v>
      </c>
      <c r="M7005" t="b">
        <f t="shared" si="1211"/>
        <v>0</v>
      </c>
      <c r="N7005">
        <f t="shared" si="1212"/>
        <v>56</v>
      </c>
      <c r="O7005">
        <f t="shared" si="1213"/>
        <v>2</v>
      </c>
      <c r="P7005" s="8">
        <f t="shared" si="1216"/>
        <v>3.8912037037037037E-2</v>
      </c>
      <c r="Q7005" s="1">
        <f t="shared" si="1217"/>
        <v>43214.5</v>
      </c>
      <c r="R7005">
        <f t="shared" si="1207"/>
        <v>15.2</v>
      </c>
      <c r="S7005" s="1">
        <f t="shared" si="1214"/>
        <v>43214.5</v>
      </c>
      <c r="T7005">
        <f t="shared" si="1208"/>
        <v>15.2</v>
      </c>
      <c r="U7005">
        <f t="shared" si="1209"/>
        <v>0</v>
      </c>
      <c r="V7005" t="b">
        <f t="shared" si="1215"/>
        <v>0</v>
      </c>
    </row>
    <row r="7006" spans="1:22" x14ac:dyDescent="0.4">
      <c r="A7006" t="s">
        <v>4325</v>
      </c>
      <c r="B7006" s="1">
        <v>43214.541585648149</v>
      </c>
      <c r="C7006">
        <v>1328</v>
      </c>
      <c r="D7006" t="s">
        <v>71</v>
      </c>
      <c r="E7006">
        <v>5</v>
      </c>
      <c r="F7006" s="1">
        <v>43214.57916666667</v>
      </c>
      <c r="G7006">
        <v>1328</v>
      </c>
      <c r="H7006" t="s">
        <v>71</v>
      </c>
      <c r="I7006">
        <v>4</v>
      </c>
      <c r="J7006">
        <v>50</v>
      </c>
      <c r="K7006">
        <v>1110</v>
      </c>
      <c r="L7006">
        <f t="shared" si="1210"/>
        <v>12</v>
      </c>
      <c r="M7006" t="b">
        <f t="shared" si="1211"/>
        <v>0</v>
      </c>
      <c r="N7006">
        <f t="shared" si="1212"/>
        <v>59</v>
      </c>
      <c r="O7006">
        <f t="shared" si="1213"/>
        <v>53</v>
      </c>
      <c r="P7006" s="8">
        <f t="shared" si="1216"/>
        <v>4.1585648148148149E-2</v>
      </c>
      <c r="Q7006" s="1">
        <f t="shared" si="1217"/>
        <v>43214.5</v>
      </c>
      <c r="R7006">
        <f t="shared" si="1207"/>
        <v>15.2</v>
      </c>
      <c r="S7006" s="1">
        <f t="shared" si="1214"/>
        <v>43214.5</v>
      </c>
      <c r="T7006">
        <f t="shared" si="1208"/>
        <v>15.2</v>
      </c>
      <c r="U7006">
        <f t="shared" si="1209"/>
        <v>0</v>
      </c>
      <c r="V7006" t="b">
        <f t="shared" si="1215"/>
        <v>0</v>
      </c>
    </row>
    <row r="7007" spans="1:22" x14ac:dyDescent="0.4">
      <c r="A7007" t="s">
        <v>2077</v>
      </c>
      <c r="B7007" s="1">
        <v>43214.544340277775</v>
      </c>
      <c r="C7007">
        <v>2231</v>
      </c>
      <c r="D7007" t="s">
        <v>21</v>
      </c>
      <c r="E7007">
        <v>3</v>
      </c>
      <c r="F7007" s="1">
        <v>43214.549884259257</v>
      </c>
      <c r="G7007">
        <v>2239</v>
      </c>
      <c r="H7007" t="s">
        <v>1729</v>
      </c>
      <c r="I7007">
        <v>10</v>
      </c>
      <c r="J7007">
        <v>7</v>
      </c>
      <c r="K7007">
        <v>1100</v>
      </c>
      <c r="L7007">
        <f t="shared" si="1210"/>
        <v>13</v>
      </c>
      <c r="M7007" t="b">
        <f t="shared" si="1211"/>
        <v>0</v>
      </c>
      <c r="N7007">
        <f t="shared" si="1212"/>
        <v>3</v>
      </c>
      <c r="O7007">
        <f t="shared" si="1213"/>
        <v>51</v>
      </c>
      <c r="P7007" s="8">
        <f t="shared" si="1216"/>
        <v>2.673611111111111E-3</v>
      </c>
      <c r="Q7007" s="1">
        <f t="shared" si="1217"/>
        <v>43214.541666666664</v>
      </c>
      <c r="R7007">
        <f t="shared" si="1207"/>
        <v>15.9</v>
      </c>
      <c r="S7007" s="1">
        <f t="shared" si="1214"/>
        <v>43214.541666666664</v>
      </c>
      <c r="T7007">
        <f t="shared" si="1208"/>
        <v>15.9</v>
      </c>
      <c r="U7007">
        <f t="shared" si="1209"/>
        <v>0</v>
      </c>
      <c r="V7007" t="b">
        <f t="shared" si="1215"/>
        <v>0</v>
      </c>
    </row>
    <row r="7008" spans="1:22" x14ac:dyDescent="0.4">
      <c r="A7008" t="s">
        <v>4799</v>
      </c>
      <c r="B7008" s="1">
        <v>43214.547303240739</v>
      </c>
      <c r="C7008">
        <v>1118</v>
      </c>
      <c r="D7008" t="s">
        <v>709</v>
      </c>
      <c r="E7008">
        <v>7</v>
      </c>
      <c r="F7008" s="1">
        <v>43214.567800925928</v>
      </c>
      <c r="G7008">
        <v>109</v>
      </c>
      <c r="H7008" t="s">
        <v>174</v>
      </c>
      <c r="I7008">
        <v>10</v>
      </c>
      <c r="J7008">
        <v>29</v>
      </c>
      <c r="K7008">
        <v>7200</v>
      </c>
      <c r="L7008">
        <f t="shared" si="1210"/>
        <v>13</v>
      </c>
      <c r="M7008" t="b">
        <f t="shared" si="1211"/>
        <v>0</v>
      </c>
      <c r="N7008">
        <f t="shared" si="1212"/>
        <v>8</v>
      </c>
      <c r="O7008">
        <f t="shared" si="1213"/>
        <v>7</v>
      </c>
      <c r="P7008" s="8">
        <f t="shared" si="1216"/>
        <v>5.6365740740740742E-3</v>
      </c>
      <c r="Q7008" s="1">
        <f t="shared" si="1217"/>
        <v>43214.541666666664</v>
      </c>
      <c r="R7008">
        <f t="shared" si="1207"/>
        <v>15.9</v>
      </c>
      <c r="S7008" s="1">
        <f t="shared" si="1214"/>
        <v>43214.541666666664</v>
      </c>
      <c r="T7008">
        <f t="shared" si="1208"/>
        <v>15.9</v>
      </c>
      <c r="U7008">
        <f t="shared" si="1209"/>
        <v>0</v>
      </c>
      <c r="V7008" t="b">
        <f t="shared" si="1215"/>
        <v>0</v>
      </c>
    </row>
    <row r="7009" spans="1:22" x14ac:dyDescent="0.4">
      <c r="A7009" t="s">
        <v>6238</v>
      </c>
      <c r="B7009" s="1">
        <v>43214.549618055556</v>
      </c>
      <c r="C7009">
        <v>2357</v>
      </c>
      <c r="D7009" t="s">
        <v>3348</v>
      </c>
      <c r="E7009">
        <v>8</v>
      </c>
      <c r="F7009" s="1">
        <v>43214.591423611113</v>
      </c>
      <c r="G7009">
        <v>1241</v>
      </c>
      <c r="H7009" t="s">
        <v>302</v>
      </c>
      <c r="I7009">
        <v>11</v>
      </c>
      <c r="J7009">
        <v>58</v>
      </c>
      <c r="K7009">
        <v>9440</v>
      </c>
      <c r="L7009">
        <f t="shared" si="1210"/>
        <v>13</v>
      </c>
      <c r="M7009" t="b">
        <f t="shared" si="1211"/>
        <v>0</v>
      </c>
      <c r="N7009">
        <f t="shared" si="1212"/>
        <v>11</v>
      </c>
      <c r="O7009">
        <f t="shared" si="1213"/>
        <v>27</v>
      </c>
      <c r="P7009" s="8">
        <f t="shared" si="1216"/>
        <v>7.951388888888888E-3</v>
      </c>
      <c r="Q7009" s="1">
        <f t="shared" si="1217"/>
        <v>43214.541666666664</v>
      </c>
      <c r="R7009">
        <f t="shared" si="1207"/>
        <v>15.9</v>
      </c>
      <c r="S7009" s="1">
        <f t="shared" si="1214"/>
        <v>43214.541666666664</v>
      </c>
      <c r="T7009">
        <f t="shared" si="1208"/>
        <v>15.9</v>
      </c>
      <c r="U7009">
        <f t="shared" si="1209"/>
        <v>0</v>
      </c>
      <c r="V7009" t="b">
        <f t="shared" si="1215"/>
        <v>0</v>
      </c>
    </row>
    <row r="7010" spans="1:22" x14ac:dyDescent="0.4">
      <c r="A7010" t="s">
        <v>6239</v>
      </c>
      <c r="B7010" s="1">
        <v>43214.552731481483</v>
      </c>
      <c r="C7010">
        <v>1510</v>
      </c>
      <c r="D7010" t="s">
        <v>416</v>
      </c>
      <c r="E7010">
        <v>5</v>
      </c>
      <c r="F7010" s="1">
        <v>43214.558067129627</v>
      </c>
      <c r="G7010">
        <v>1514</v>
      </c>
      <c r="H7010" t="s">
        <v>1361</v>
      </c>
      <c r="I7010">
        <v>9</v>
      </c>
      <c r="J7010">
        <v>7</v>
      </c>
      <c r="K7010">
        <v>970</v>
      </c>
      <c r="L7010">
        <f t="shared" si="1210"/>
        <v>13</v>
      </c>
      <c r="M7010" t="b">
        <f t="shared" si="1211"/>
        <v>0</v>
      </c>
      <c r="N7010">
        <f t="shared" si="1212"/>
        <v>15</v>
      </c>
      <c r="O7010">
        <f t="shared" si="1213"/>
        <v>56</v>
      </c>
      <c r="P7010" s="8">
        <f t="shared" si="1216"/>
        <v>1.1064814814814814E-2</v>
      </c>
      <c r="Q7010" s="1">
        <f t="shared" si="1217"/>
        <v>43214.541666666664</v>
      </c>
      <c r="R7010">
        <f t="shared" si="1207"/>
        <v>15.9</v>
      </c>
      <c r="S7010" s="1">
        <f t="shared" si="1214"/>
        <v>43214.541666666664</v>
      </c>
      <c r="T7010">
        <f t="shared" si="1208"/>
        <v>15.9</v>
      </c>
      <c r="U7010">
        <f t="shared" si="1209"/>
        <v>0</v>
      </c>
      <c r="V7010" t="b">
        <f t="shared" si="1215"/>
        <v>0</v>
      </c>
    </row>
    <row r="7011" spans="1:22" x14ac:dyDescent="0.4">
      <c r="A7011" t="s">
        <v>6240</v>
      </c>
      <c r="B7011" s="1">
        <v>43214.555474537039</v>
      </c>
      <c r="C7011">
        <v>584</v>
      </c>
      <c r="D7011" t="s">
        <v>58</v>
      </c>
      <c r="E7011">
        <v>12</v>
      </c>
      <c r="F7011" s="1">
        <v>43214.617361111108</v>
      </c>
      <c r="G7011">
        <v>2281</v>
      </c>
      <c r="H7011" t="s">
        <v>1051</v>
      </c>
      <c r="I7011">
        <v>5</v>
      </c>
      <c r="J7011">
        <v>86</v>
      </c>
      <c r="K7011">
        <v>18310</v>
      </c>
      <c r="L7011">
        <f t="shared" si="1210"/>
        <v>13</v>
      </c>
      <c r="M7011" t="b">
        <f t="shared" si="1211"/>
        <v>0</v>
      </c>
      <c r="N7011">
        <f t="shared" si="1212"/>
        <v>19</v>
      </c>
      <c r="O7011">
        <f t="shared" si="1213"/>
        <v>53</v>
      </c>
      <c r="P7011" s="8">
        <f t="shared" si="1216"/>
        <v>1.3807870370370371E-2</v>
      </c>
      <c r="Q7011" s="1">
        <f t="shared" si="1217"/>
        <v>43214.541666666672</v>
      </c>
      <c r="R7011" t="e">
        <f t="shared" si="1207"/>
        <v>#N/A</v>
      </c>
      <c r="S7011" s="1">
        <f t="shared" si="1214"/>
        <v>43214.541666666664</v>
      </c>
      <c r="T7011">
        <f t="shared" si="1208"/>
        <v>15.9</v>
      </c>
      <c r="U7011">
        <f t="shared" si="1209"/>
        <v>0</v>
      </c>
      <c r="V7011" t="b">
        <f t="shared" si="1215"/>
        <v>0</v>
      </c>
    </row>
    <row r="7012" spans="1:22" x14ac:dyDescent="0.4">
      <c r="A7012" t="s">
        <v>6241</v>
      </c>
      <c r="B7012" s="1">
        <v>43214.557534722226</v>
      </c>
      <c r="C7012">
        <v>2050</v>
      </c>
      <c r="D7012" t="s">
        <v>34</v>
      </c>
      <c r="E7012">
        <v>2</v>
      </c>
      <c r="F7012" s="1">
        <v>43214.562835648147</v>
      </c>
      <c r="G7012">
        <v>2003</v>
      </c>
      <c r="H7012" t="s">
        <v>1122</v>
      </c>
      <c r="I7012">
        <v>4</v>
      </c>
      <c r="J7012">
        <v>7</v>
      </c>
      <c r="K7012">
        <v>760</v>
      </c>
      <c r="L7012">
        <f t="shared" si="1210"/>
        <v>13</v>
      </c>
      <c r="M7012" t="b">
        <f t="shared" si="1211"/>
        <v>0</v>
      </c>
      <c r="N7012">
        <f t="shared" si="1212"/>
        <v>22</v>
      </c>
      <c r="O7012">
        <f t="shared" si="1213"/>
        <v>51</v>
      </c>
      <c r="P7012" s="8">
        <f t="shared" si="1216"/>
        <v>1.5868055555555555E-2</v>
      </c>
      <c r="Q7012" s="1">
        <f t="shared" si="1217"/>
        <v>43214.541666666672</v>
      </c>
      <c r="R7012" t="e">
        <f t="shared" si="1207"/>
        <v>#N/A</v>
      </c>
      <c r="S7012" s="1">
        <f t="shared" si="1214"/>
        <v>43214.541666666664</v>
      </c>
      <c r="T7012">
        <f t="shared" si="1208"/>
        <v>15.9</v>
      </c>
      <c r="U7012">
        <f t="shared" si="1209"/>
        <v>0</v>
      </c>
      <c r="V7012" t="b">
        <f t="shared" si="1215"/>
        <v>0</v>
      </c>
    </row>
    <row r="7013" spans="1:22" x14ac:dyDescent="0.4">
      <c r="A7013" t="s">
        <v>2312</v>
      </c>
      <c r="B7013" s="1">
        <v>43214.560011574074</v>
      </c>
      <c r="C7013">
        <v>110</v>
      </c>
      <c r="D7013" t="s">
        <v>1449</v>
      </c>
      <c r="E7013">
        <v>16</v>
      </c>
      <c r="F7013" s="1">
        <v>43214.587129629632</v>
      </c>
      <c r="G7013">
        <v>152</v>
      </c>
      <c r="H7013" t="s">
        <v>81</v>
      </c>
      <c r="I7013">
        <v>10</v>
      </c>
      <c r="J7013">
        <v>38</v>
      </c>
      <c r="K7013">
        <v>7050</v>
      </c>
      <c r="L7013">
        <f t="shared" si="1210"/>
        <v>13</v>
      </c>
      <c r="M7013" t="b">
        <f t="shared" si="1211"/>
        <v>0</v>
      </c>
      <c r="N7013">
        <f t="shared" si="1212"/>
        <v>26</v>
      </c>
      <c r="O7013">
        <f t="shared" si="1213"/>
        <v>25</v>
      </c>
      <c r="P7013" s="8">
        <f t="shared" si="1216"/>
        <v>1.834490740740741E-2</v>
      </c>
      <c r="Q7013" s="1">
        <f t="shared" si="1217"/>
        <v>43214.541666666664</v>
      </c>
      <c r="R7013">
        <f t="shared" si="1207"/>
        <v>15.9</v>
      </c>
      <c r="S7013" s="1">
        <f t="shared" si="1214"/>
        <v>43214.541666666664</v>
      </c>
      <c r="T7013">
        <f t="shared" si="1208"/>
        <v>15.9</v>
      </c>
      <c r="U7013">
        <f t="shared" si="1209"/>
        <v>0</v>
      </c>
      <c r="V7013" t="b">
        <f t="shared" si="1215"/>
        <v>0</v>
      </c>
    </row>
    <row r="7014" spans="1:22" x14ac:dyDescent="0.4">
      <c r="A7014" t="s">
        <v>5967</v>
      </c>
      <c r="B7014" s="1">
        <v>43214.562569444446</v>
      </c>
      <c r="C7014">
        <v>1709</v>
      </c>
      <c r="D7014" t="s">
        <v>96</v>
      </c>
      <c r="E7014">
        <v>15</v>
      </c>
      <c r="F7014" s="1">
        <v>43214.586076388892</v>
      </c>
      <c r="G7014">
        <v>1705</v>
      </c>
      <c r="H7014" t="s">
        <v>28</v>
      </c>
      <c r="I7014">
        <v>1</v>
      </c>
      <c r="J7014">
        <v>32</v>
      </c>
      <c r="K7014">
        <v>3600</v>
      </c>
      <c r="L7014">
        <f t="shared" si="1210"/>
        <v>13</v>
      </c>
      <c r="M7014" t="b">
        <f t="shared" si="1211"/>
        <v>0</v>
      </c>
      <c r="N7014">
        <f t="shared" si="1212"/>
        <v>30</v>
      </c>
      <c r="O7014">
        <f t="shared" si="1213"/>
        <v>6</v>
      </c>
      <c r="P7014" s="8">
        <f t="shared" si="1216"/>
        <v>2.0902777777777781E-2</v>
      </c>
      <c r="Q7014" s="1">
        <f t="shared" si="1217"/>
        <v>43214.541666666672</v>
      </c>
      <c r="R7014" t="e">
        <f t="shared" si="1207"/>
        <v>#N/A</v>
      </c>
      <c r="S7014" s="1">
        <f t="shared" si="1214"/>
        <v>43214.541666666664</v>
      </c>
      <c r="T7014">
        <f t="shared" si="1208"/>
        <v>15.9</v>
      </c>
      <c r="U7014">
        <f t="shared" si="1209"/>
        <v>0</v>
      </c>
      <c r="V7014" t="b">
        <f t="shared" si="1215"/>
        <v>0</v>
      </c>
    </row>
    <row r="7015" spans="1:22" x14ac:dyDescent="0.4">
      <c r="A7015" t="s">
        <v>6242</v>
      </c>
      <c r="B7015" s="1">
        <v>43214.56523148148</v>
      </c>
      <c r="C7015">
        <v>526</v>
      </c>
      <c r="D7015" t="s">
        <v>598</v>
      </c>
      <c r="E7015">
        <v>2</v>
      </c>
      <c r="F7015" s="1">
        <v>43214.567650462966</v>
      </c>
      <c r="G7015">
        <v>529</v>
      </c>
      <c r="H7015" t="s">
        <v>707</v>
      </c>
      <c r="I7015">
        <v>4</v>
      </c>
      <c r="J7015">
        <v>3</v>
      </c>
      <c r="K7015">
        <v>640</v>
      </c>
      <c r="L7015">
        <f t="shared" si="1210"/>
        <v>13</v>
      </c>
      <c r="M7015" t="b">
        <f t="shared" si="1211"/>
        <v>0</v>
      </c>
      <c r="N7015">
        <f t="shared" si="1212"/>
        <v>33</v>
      </c>
      <c r="O7015">
        <f t="shared" si="1213"/>
        <v>56</v>
      </c>
      <c r="P7015" s="8">
        <f t="shared" si="1216"/>
        <v>2.3564814814814813E-2</v>
      </c>
      <c r="Q7015" s="1">
        <f t="shared" si="1217"/>
        <v>43214.541666666664</v>
      </c>
      <c r="R7015">
        <f t="shared" si="1207"/>
        <v>15.9</v>
      </c>
      <c r="S7015" s="1">
        <f t="shared" si="1214"/>
        <v>43214.541666666664</v>
      </c>
      <c r="T7015">
        <f t="shared" si="1208"/>
        <v>15.9</v>
      </c>
      <c r="U7015">
        <f t="shared" si="1209"/>
        <v>0</v>
      </c>
      <c r="V7015" t="b">
        <f t="shared" si="1215"/>
        <v>0</v>
      </c>
    </row>
    <row r="7016" spans="1:22" x14ac:dyDescent="0.4">
      <c r="A7016" t="s">
        <v>6243</v>
      </c>
      <c r="B7016" s="1">
        <v>43214.56753472222</v>
      </c>
      <c r="C7016">
        <v>1210</v>
      </c>
      <c r="D7016" t="s">
        <v>346</v>
      </c>
      <c r="E7016">
        <v>8</v>
      </c>
      <c r="F7016" s="1">
        <v>43214.580775462964</v>
      </c>
      <c r="G7016">
        <v>1205</v>
      </c>
      <c r="H7016" t="s">
        <v>212</v>
      </c>
      <c r="I7016">
        <v>12</v>
      </c>
      <c r="J7016">
        <v>18</v>
      </c>
      <c r="K7016">
        <v>2760</v>
      </c>
      <c r="L7016">
        <f t="shared" si="1210"/>
        <v>13</v>
      </c>
      <c r="M7016" t="b">
        <f t="shared" si="1211"/>
        <v>0</v>
      </c>
      <c r="N7016">
        <f t="shared" si="1212"/>
        <v>37</v>
      </c>
      <c r="O7016">
        <f t="shared" si="1213"/>
        <v>15</v>
      </c>
      <c r="P7016" s="8">
        <f t="shared" si="1216"/>
        <v>2.5868055555555557E-2</v>
      </c>
      <c r="Q7016" s="1">
        <f t="shared" si="1217"/>
        <v>43214.541666666664</v>
      </c>
      <c r="R7016">
        <f t="shared" si="1207"/>
        <v>15.9</v>
      </c>
      <c r="S7016" s="1">
        <f t="shared" si="1214"/>
        <v>43214.541666666664</v>
      </c>
      <c r="T7016">
        <f t="shared" si="1208"/>
        <v>15.9</v>
      </c>
      <c r="U7016">
        <f t="shared" si="1209"/>
        <v>0</v>
      </c>
      <c r="V7016" t="b">
        <f t="shared" si="1215"/>
        <v>0</v>
      </c>
    </row>
    <row r="7017" spans="1:22" x14ac:dyDescent="0.4">
      <c r="A7017" t="s">
        <v>6244</v>
      </c>
      <c r="B7017" s="1">
        <v>43214.569976851853</v>
      </c>
      <c r="C7017">
        <v>326</v>
      </c>
      <c r="D7017" t="s">
        <v>885</v>
      </c>
      <c r="E7017">
        <v>4</v>
      </c>
      <c r="F7017" s="1">
        <v>43214.574618055558</v>
      </c>
      <c r="G7017">
        <v>320</v>
      </c>
      <c r="H7017" t="s">
        <v>879</v>
      </c>
      <c r="I7017">
        <v>19</v>
      </c>
      <c r="J7017">
        <v>6</v>
      </c>
      <c r="K7017">
        <v>600</v>
      </c>
      <c r="L7017">
        <f t="shared" si="1210"/>
        <v>13</v>
      </c>
      <c r="M7017" t="b">
        <f t="shared" si="1211"/>
        <v>0</v>
      </c>
      <c r="N7017">
        <f t="shared" si="1212"/>
        <v>40</v>
      </c>
      <c r="O7017">
        <f t="shared" si="1213"/>
        <v>46</v>
      </c>
      <c r="P7017" s="8">
        <f t="shared" si="1216"/>
        <v>2.8310185185185185E-2</v>
      </c>
      <c r="Q7017" s="1">
        <f t="shared" si="1217"/>
        <v>43214.541666666672</v>
      </c>
      <c r="R7017" t="e">
        <f t="shared" si="1207"/>
        <v>#N/A</v>
      </c>
      <c r="S7017" s="1">
        <f t="shared" si="1214"/>
        <v>43214.541666666664</v>
      </c>
      <c r="T7017">
        <f t="shared" si="1208"/>
        <v>15.9</v>
      </c>
      <c r="U7017">
        <f t="shared" si="1209"/>
        <v>0</v>
      </c>
      <c r="V7017" t="b">
        <f t="shared" si="1215"/>
        <v>0</v>
      </c>
    </row>
    <row r="7018" spans="1:22" x14ac:dyDescent="0.4">
      <c r="A7018" t="s">
        <v>5314</v>
      </c>
      <c r="B7018" s="1">
        <v>43214.57236111111</v>
      </c>
      <c r="C7018">
        <v>337</v>
      </c>
      <c r="D7018" t="s">
        <v>2794</v>
      </c>
      <c r="E7018">
        <v>2</v>
      </c>
      <c r="F7018" s="1">
        <v>43214.600358796299</v>
      </c>
      <c r="G7018">
        <v>324</v>
      </c>
      <c r="H7018" t="s">
        <v>1603</v>
      </c>
      <c r="I7018">
        <v>10</v>
      </c>
      <c r="J7018">
        <v>39</v>
      </c>
      <c r="K7018">
        <v>3910</v>
      </c>
      <c r="L7018">
        <f t="shared" si="1210"/>
        <v>13</v>
      </c>
      <c r="M7018" t="b">
        <f t="shared" si="1211"/>
        <v>0</v>
      </c>
      <c r="N7018">
        <f t="shared" si="1212"/>
        <v>44</v>
      </c>
      <c r="O7018">
        <f t="shared" si="1213"/>
        <v>12</v>
      </c>
      <c r="P7018" s="8">
        <f t="shared" si="1216"/>
        <v>3.0694444444444444E-2</v>
      </c>
      <c r="Q7018" s="1">
        <f t="shared" si="1217"/>
        <v>43214.541666666664</v>
      </c>
      <c r="R7018">
        <f t="shared" si="1207"/>
        <v>15.9</v>
      </c>
      <c r="S7018" s="1">
        <f t="shared" si="1214"/>
        <v>43214.541666666664</v>
      </c>
      <c r="T7018">
        <f t="shared" si="1208"/>
        <v>15.9</v>
      </c>
      <c r="U7018">
        <f t="shared" si="1209"/>
        <v>0</v>
      </c>
      <c r="V7018" t="b">
        <f t="shared" si="1215"/>
        <v>0</v>
      </c>
    </row>
    <row r="7019" spans="1:22" x14ac:dyDescent="0.4">
      <c r="A7019" t="s">
        <v>6245</v>
      </c>
      <c r="B7019" s="1">
        <v>43214.575138888889</v>
      </c>
      <c r="C7019">
        <v>1402</v>
      </c>
      <c r="D7019" t="s">
        <v>375</v>
      </c>
      <c r="E7019">
        <v>7</v>
      </c>
      <c r="F7019" s="1">
        <v>43214.58084490741</v>
      </c>
      <c r="G7019">
        <v>1405</v>
      </c>
      <c r="H7019" t="s">
        <v>172</v>
      </c>
      <c r="I7019">
        <v>10</v>
      </c>
      <c r="J7019">
        <v>7</v>
      </c>
      <c r="K7019">
        <v>970</v>
      </c>
      <c r="L7019">
        <f t="shared" si="1210"/>
        <v>13</v>
      </c>
      <c r="M7019" t="b">
        <f t="shared" si="1211"/>
        <v>0</v>
      </c>
      <c r="N7019">
        <f t="shared" si="1212"/>
        <v>48</v>
      </c>
      <c r="O7019">
        <f t="shared" si="1213"/>
        <v>12</v>
      </c>
      <c r="P7019" s="8">
        <f t="shared" si="1216"/>
        <v>3.3472222222222223E-2</v>
      </c>
      <c r="Q7019" s="1">
        <f t="shared" si="1217"/>
        <v>43214.541666666664</v>
      </c>
      <c r="R7019">
        <f t="shared" si="1207"/>
        <v>15.9</v>
      </c>
      <c r="S7019" s="1">
        <f t="shared" si="1214"/>
        <v>43214.541666666664</v>
      </c>
      <c r="T7019">
        <f t="shared" si="1208"/>
        <v>15.9</v>
      </c>
      <c r="U7019">
        <f t="shared" si="1209"/>
        <v>0</v>
      </c>
      <c r="V7019" t="b">
        <f t="shared" si="1215"/>
        <v>0</v>
      </c>
    </row>
    <row r="7020" spans="1:22" x14ac:dyDescent="0.4">
      <c r="A7020" t="s">
        <v>6246</v>
      </c>
      <c r="B7020" s="1">
        <v>43214.577962962961</v>
      </c>
      <c r="C7020">
        <v>567</v>
      </c>
      <c r="D7020" t="s">
        <v>1119</v>
      </c>
      <c r="E7020">
        <v>5</v>
      </c>
      <c r="F7020" s="1">
        <v>43214.583634259259</v>
      </c>
      <c r="G7020">
        <v>514</v>
      </c>
      <c r="H7020" t="s">
        <v>752</v>
      </c>
      <c r="I7020">
        <v>3</v>
      </c>
      <c r="J7020">
        <v>7</v>
      </c>
      <c r="K7020">
        <v>640</v>
      </c>
      <c r="L7020">
        <f t="shared" si="1210"/>
        <v>13</v>
      </c>
      <c r="M7020" t="b">
        <f t="shared" si="1211"/>
        <v>0</v>
      </c>
      <c r="N7020">
        <f t="shared" si="1212"/>
        <v>52</v>
      </c>
      <c r="O7020">
        <f t="shared" si="1213"/>
        <v>16</v>
      </c>
      <c r="P7020" s="8">
        <f t="shared" si="1216"/>
        <v>3.6296296296296292E-2</v>
      </c>
      <c r="Q7020" s="1">
        <f t="shared" si="1217"/>
        <v>43214.541666666664</v>
      </c>
      <c r="R7020">
        <f t="shared" si="1207"/>
        <v>15.9</v>
      </c>
      <c r="S7020" s="1">
        <f t="shared" si="1214"/>
        <v>43214.541666666664</v>
      </c>
      <c r="T7020">
        <f t="shared" si="1208"/>
        <v>15.9</v>
      </c>
      <c r="U7020">
        <f t="shared" si="1209"/>
        <v>0</v>
      </c>
      <c r="V7020" t="b">
        <f t="shared" si="1215"/>
        <v>0</v>
      </c>
    </row>
    <row r="7021" spans="1:22" x14ac:dyDescent="0.4">
      <c r="A7021" t="s">
        <v>1055</v>
      </c>
      <c r="B7021" s="1">
        <v>43214.581053240741</v>
      </c>
      <c r="C7021">
        <v>309</v>
      </c>
      <c r="D7021" t="s">
        <v>30</v>
      </c>
      <c r="E7021">
        <v>4</v>
      </c>
      <c r="F7021" s="1">
        <v>43214.586354166669</v>
      </c>
      <c r="G7021">
        <v>309</v>
      </c>
      <c r="H7021" t="s">
        <v>30</v>
      </c>
      <c r="I7021">
        <v>2</v>
      </c>
      <c r="J7021">
        <v>7</v>
      </c>
      <c r="K7021">
        <v>56670</v>
      </c>
      <c r="L7021">
        <f t="shared" si="1210"/>
        <v>13</v>
      </c>
      <c r="M7021" t="b">
        <f t="shared" si="1211"/>
        <v>0</v>
      </c>
      <c r="N7021">
        <f t="shared" si="1212"/>
        <v>56</v>
      </c>
      <c r="O7021">
        <f t="shared" si="1213"/>
        <v>43</v>
      </c>
      <c r="P7021" s="8">
        <f t="shared" si="1216"/>
        <v>3.9386574074074074E-2</v>
      </c>
      <c r="Q7021" s="1">
        <f t="shared" si="1217"/>
        <v>43214.541666666664</v>
      </c>
      <c r="R7021">
        <f t="shared" si="1207"/>
        <v>15.9</v>
      </c>
      <c r="S7021" s="1">
        <f t="shared" si="1214"/>
        <v>43214.541666666664</v>
      </c>
      <c r="T7021">
        <f t="shared" si="1208"/>
        <v>15.9</v>
      </c>
      <c r="U7021">
        <f t="shared" si="1209"/>
        <v>0</v>
      </c>
      <c r="V7021" t="b">
        <f t="shared" si="1215"/>
        <v>0</v>
      </c>
    </row>
    <row r="7022" spans="1:22" x14ac:dyDescent="0.4">
      <c r="A7022" t="s">
        <v>2669</v>
      </c>
      <c r="B7022" s="1">
        <v>43214.584421296298</v>
      </c>
      <c r="C7022">
        <v>385</v>
      </c>
      <c r="D7022" t="s">
        <v>600</v>
      </c>
      <c r="E7022">
        <v>8</v>
      </c>
      <c r="F7022" s="1">
        <v>43214.602962962963</v>
      </c>
      <c r="G7022">
        <v>340</v>
      </c>
      <c r="H7022" t="s">
        <v>973</v>
      </c>
      <c r="I7022">
        <v>5</v>
      </c>
      <c r="J7022">
        <v>25</v>
      </c>
      <c r="K7022">
        <v>3360</v>
      </c>
      <c r="L7022">
        <f t="shared" si="1210"/>
        <v>14</v>
      </c>
      <c r="M7022" t="b">
        <f t="shared" si="1211"/>
        <v>0</v>
      </c>
      <c r="N7022">
        <f t="shared" si="1212"/>
        <v>1</v>
      </c>
      <c r="O7022">
        <f t="shared" si="1213"/>
        <v>34</v>
      </c>
      <c r="P7022" s="8">
        <f t="shared" si="1216"/>
        <v>1.0879629629629629E-3</v>
      </c>
      <c r="Q7022" s="1">
        <f t="shared" si="1217"/>
        <v>43214.583333333336</v>
      </c>
      <c r="R7022">
        <f t="shared" si="1207"/>
        <v>16</v>
      </c>
      <c r="S7022" s="1">
        <f t="shared" si="1214"/>
        <v>43214.583333333336</v>
      </c>
      <c r="T7022">
        <f t="shared" si="1208"/>
        <v>16</v>
      </c>
      <c r="U7022">
        <f t="shared" si="1209"/>
        <v>0</v>
      </c>
      <c r="V7022" t="b">
        <f t="shared" si="1215"/>
        <v>0</v>
      </c>
    </row>
    <row r="7023" spans="1:22" x14ac:dyDescent="0.4">
      <c r="A7023" t="s">
        <v>6160</v>
      </c>
      <c r="B7023" s="1">
        <v>43214.587013888886</v>
      </c>
      <c r="C7023">
        <v>559</v>
      </c>
      <c r="D7023" t="s">
        <v>1855</v>
      </c>
      <c r="E7023">
        <v>5</v>
      </c>
      <c r="F7023" s="1">
        <v>43214.59642361111</v>
      </c>
      <c r="G7023">
        <v>610</v>
      </c>
      <c r="H7023" t="s">
        <v>88</v>
      </c>
      <c r="I7023">
        <v>9</v>
      </c>
      <c r="J7023">
        <v>12</v>
      </c>
      <c r="K7023">
        <v>2130</v>
      </c>
      <c r="L7023">
        <f t="shared" si="1210"/>
        <v>14</v>
      </c>
      <c r="M7023" t="b">
        <f t="shared" si="1211"/>
        <v>0</v>
      </c>
      <c r="N7023">
        <f t="shared" si="1212"/>
        <v>5</v>
      </c>
      <c r="O7023">
        <f t="shared" si="1213"/>
        <v>18</v>
      </c>
      <c r="P7023" s="8">
        <f t="shared" si="1216"/>
        <v>3.6805555555555554E-3</v>
      </c>
      <c r="Q7023" s="1">
        <f t="shared" si="1217"/>
        <v>43214.583333333328</v>
      </c>
      <c r="R7023" t="e">
        <f t="shared" si="1207"/>
        <v>#N/A</v>
      </c>
      <c r="S7023" s="1">
        <f t="shared" si="1214"/>
        <v>43214.583333333336</v>
      </c>
      <c r="T7023">
        <f t="shared" si="1208"/>
        <v>16</v>
      </c>
      <c r="U7023">
        <f t="shared" si="1209"/>
        <v>0</v>
      </c>
      <c r="V7023" t="b">
        <f t="shared" si="1215"/>
        <v>0</v>
      </c>
    </row>
    <row r="7024" spans="1:22" x14ac:dyDescent="0.4">
      <c r="A7024" t="s">
        <v>6247</v>
      </c>
      <c r="B7024" s="1">
        <v>43214.589398148149</v>
      </c>
      <c r="C7024">
        <v>1117</v>
      </c>
      <c r="D7024" t="s">
        <v>743</v>
      </c>
      <c r="E7024">
        <v>7</v>
      </c>
      <c r="F7024" s="1">
        <v>43214.622164351851</v>
      </c>
      <c r="G7024">
        <v>259</v>
      </c>
      <c r="H7024" t="s">
        <v>1017</v>
      </c>
      <c r="I7024">
        <v>5</v>
      </c>
      <c r="J7024">
        <v>46</v>
      </c>
      <c r="K7024">
        <v>10390</v>
      </c>
      <c r="L7024">
        <f t="shared" si="1210"/>
        <v>14</v>
      </c>
      <c r="M7024" t="b">
        <f t="shared" si="1211"/>
        <v>0</v>
      </c>
      <c r="N7024">
        <f t="shared" si="1212"/>
        <v>8</v>
      </c>
      <c r="O7024">
        <f t="shared" si="1213"/>
        <v>44</v>
      </c>
      <c r="P7024" s="8">
        <f t="shared" si="1216"/>
        <v>6.0648148148148145E-3</v>
      </c>
      <c r="Q7024" s="1">
        <f t="shared" si="1217"/>
        <v>43214.583333333336</v>
      </c>
      <c r="R7024">
        <f t="shared" si="1207"/>
        <v>16</v>
      </c>
      <c r="S7024" s="1">
        <f t="shared" si="1214"/>
        <v>43214.583333333336</v>
      </c>
      <c r="T7024">
        <f t="shared" si="1208"/>
        <v>16</v>
      </c>
      <c r="U7024">
        <f t="shared" si="1209"/>
        <v>0</v>
      </c>
      <c r="V7024" t="b">
        <f t="shared" si="1215"/>
        <v>0</v>
      </c>
    </row>
    <row r="7025" spans="1:22" x14ac:dyDescent="0.4">
      <c r="A7025" t="s">
        <v>3476</v>
      </c>
      <c r="B7025" s="1">
        <v>43214.592222222222</v>
      </c>
      <c r="C7025">
        <v>1337</v>
      </c>
      <c r="D7025" t="s">
        <v>736</v>
      </c>
      <c r="E7025">
        <v>1</v>
      </c>
      <c r="F7025" s="1">
        <v>43214.59479166667</v>
      </c>
      <c r="G7025">
        <v>1338</v>
      </c>
      <c r="H7025" t="s">
        <v>287</v>
      </c>
      <c r="I7025">
        <v>7</v>
      </c>
      <c r="J7025">
        <v>3</v>
      </c>
      <c r="K7025">
        <v>560</v>
      </c>
      <c r="L7025">
        <f t="shared" si="1210"/>
        <v>14</v>
      </c>
      <c r="M7025" t="b">
        <f t="shared" si="1211"/>
        <v>0</v>
      </c>
      <c r="N7025">
        <f t="shared" si="1212"/>
        <v>12</v>
      </c>
      <c r="O7025">
        <f t="shared" si="1213"/>
        <v>48</v>
      </c>
      <c r="P7025" s="8">
        <f t="shared" si="1216"/>
        <v>8.8888888888888889E-3</v>
      </c>
      <c r="Q7025" s="1">
        <f t="shared" si="1217"/>
        <v>43214.583333333336</v>
      </c>
      <c r="R7025">
        <f t="shared" si="1207"/>
        <v>16</v>
      </c>
      <c r="S7025" s="1">
        <f t="shared" si="1214"/>
        <v>43214.583333333336</v>
      </c>
      <c r="T7025">
        <f t="shared" si="1208"/>
        <v>16</v>
      </c>
      <c r="U7025">
        <f t="shared" si="1209"/>
        <v>0</v>
      </c>
      <c r="V7025" t="b">
        <f t="shared" si="1215"/>
        <v>0</v>
      </c>
    </row>
    <row r="7026" spans="1:22" x14ac:dyDescent="0.4">
      <c r="A7026" t="s">
        <v>6248</v>
      </c>
      <c r="B7026" s="1">
        <v>43214.594699074078</v>
      </c>
      <c r="C7026">
        <v>409</v>
      </c>
      <c r="D7026" t="s">
        <v>410</v>
      </c>
      <c r="E7026">
        <v>20</v>
      </c>
      <c r="F7026" s="1">
        <v>43214.603761574072</v>
      </c>
      <c r="G7026">
        <v>400</v>
      </c>
      <c r="H7026" t="s">
        <v>411</v>
      </c>
      <c r="I7026">
        <v>15</v>
      </c>
      <c r="J7026">
        <v>13</v>
      </c>
      <c r="K7026">
        <v>1300</v>
      </c>
      <c r="L7026">
        <f t="shared" si="1210"/>
        <v>14</v>
      </c>
      <c r="M7026" t="b">
        <f t="shared" si="1211"/>
        <v>0</v>
      </c>
      <c r="N7026">
        <f t="shared" si="1212"/>
        <v>16</v>
      </c>
      <c r="O7026">
        <f t="shared" si="1213"/>
        <v>22</v>
      </c>
      <c r="P7026" s="8">
        <f t="shared" si="1216"/>
        <v>1.136574074074074E-2</v>
      </c>
      <c r="Q7026" s="1">
        <f t="shared" si="1217"/>
        <v>43214.583333333336</v>
      </c>
      <c r="R7026">
        <f t="shared" si="1207"/>
        <v>16</v>
      </c>
      <c r="S7026" s="1">
        <f t="shared" si="1214"/>
        <v>43214.583333333336</v>
      </c>
      <c r="T7026">
        <f t="shared" si="1208"/>
        <v>16</v>
      </c>
      <c r="U7026">
        <f t="shared" si="1209"/>
        <v>0</v>
      </c>
      <c r="V7026" t="b">
        <f t="shared" si="1215"/>
        <v>0</v>
      </c>
    </row>
    <row r="7027" spans="1:22" x14ac:dyDescent="0.4">
      <c r="A7027" t="s">
        <v>6249</v>
      </c>
      <c r="B7027" s="1">
        <v>43214.597858796296</v>
      </c>
      <c r="C7027">
        <v>1985</v>
      </c>
      <c r="D7027" t="s">
        <v>2845</v>
      </c>
      <c r="E7027">
        <v>1</v>
      </c>
      <c r="F7027" s="1">
        <v>43214.608217592591</v>
      </c>
      <c r="G7027">
        <v>279</v>
      </c>
      <c r="H7027" t="s">
        <v>2285</v>
      </c>
      <c r="I7027">
        <v>13</v>
      </c>
      <c r="J7027">
        <v>14</v>
      </c>
      <c r="K7027">
        <v>2740</v>
      </c>
      <c r="L7027">
        <f t="shared" si="1210"/>
        <v>14</v>
      </c>
      <c r="M7027" t="b">
        <f t="shared" si="1211"/>
        <v>0</v>
      </c>
      <c r="N7027">
        <f t="shared" si="1212"/>
        <v>20</v>
      </c>
      <c r="O7027">
        <f t="shared" si="1213"/>
        <v>55</v>
      </c>
      <c r="P7027" s="8">
        <f t="shared" si="1216"/>
        <v>1.4525462962962964E-2</v>
      </c>
      <c r="Q7027" s="1">
        <f t="shared" si="1217"/>
        <v>43214.583333333336</v>
      </c>
      <c r="R7027">
        <f t="shared" si="1207"/>
        <v>16</v>
      </c>
      <c r="S7027" s="1">
        <f t="shared" si="1214"/>
        <v>43214.583333333336</v>
      </c>
      <c r="T7027">
        <f t="shared" si="1208"/>
        <v>16</v>
      </c>
      <c r="U7027">
        <f t="shared" si="1209"/>
        <v>0</v>
      </c>
      <c r="V7027" t="b">
        <f t="shared" si="1215"/>
        <v>0</v>
      </c>
    </row>
    <row r="7028" spans="1:22" x14ac:dyDescent="0.4">
      <c r="A7028" t="s">
        <v>3153</v>
      </c>
      <c r="B7028" s="1">
        <v>43214.600937499999</v>
      </c>
      <c r="C7028">
        <v>1235</v>
      </c>
      <c r="D7028" t="s">
        <v>545</v>
      </c>
      <c r="E7028">
        <v>3</v>
      </c>
      <c r="F7028" s="1">
        <v>43214.612615740742</v>
      </c>
      <c r="G7028">
        <v>1211</v>
      </c>
      <c r="H7028" t="s">
        <v>469</v>
      </c>
      <c r="I7028">
        <v>1</v>
      </c>
      <c r="J7028">
        <v>16</v>
      </c>
      <c r="K7028">
        <v>2790</v>
      </c>
      <c r="L7028">
        <f t="shared" si="1210"/>
        <v>14</v>
      </c>
      <c r="M7028" t="b">
        <f t="shared" si="1211"/>
        <v>0</v>
      </c>
      <c r="N7028">
        <f t="shared" si="1212"/>
        <v>25</v>
      </c>
      <c r="O7028">
        <f t="shared" si="1213"/>
        <v>21</v>
      </c>
      <c r="P7028" s="8">
        <f t="shared" si="1216"/>
        <v>1.7604166666666667E-2</v>
      </c>
      <c r="Q7028" s="1">
        <f t="shared" si="1217"/>
        <v>43214.583333333336</v>
      </c>
      <c r="R7028">
        <f t="shared" si="1207"/>
        <v>16</v>
      </c>
      <c r="S7028" s="1">
        <f t="shared" si="1214"/>
        <v>43214.583333333336</v>
      </c>
      <c r="T7028">
        <f t="shared" si="1208"/>
        <v>16</v>
      </c>
      <c r="U7028">
        <f t="shared" si="1209"/>
        <v>0</v>
      </c>
      <c r="V7028" t="b">
        <f t="shared" si="1215"/>
        <v>0</v>
      </c>
    </row>
    <row r="7029" spans="1:22" x14ac:dyDescent="0.4">
      <c r="A7029" t="s">
        <v>6250</v>
      </c>
      <c r="B7029" s="1">
        <v>43214.603784722225</v>
      </c>
      <c r="C7029">
        <v>336</v>
      </c>
      <c r="D7029" t="s">
        <v>1477</v>
      </c>
      <c r="E7029">
        <v>1</v>
      </c>
      <c r="F7029" s="1">
        <v>43214.609340277777</v>
      </c>
      <c r="G7029">
        <v>322</v>
      </c>
      <c r="H7029" t="s">
        <v>1164</v>
      </c>
      <c r="I7029">
        <v>1</v>
      </c>
      <c r="J7029">
        <v>7</v>
      </c>
      <c r="K7029">
        <v>860</v>
      </c>
      <c r="L7029">
        <f t="shared" si="1210"/>
        <v>14</v>
      </c>
      <c r="M7029" t="b">
        <f t="shared" si="1211"/>
        <v>0</v>
      </c>
      <c r="N7029">
        <f t="shared" si="1212"/>
        <v>29</v>
      </c>
      <c r="O7029">
        <f t="shared" si="1213"/>
        <v>27</v>
      </c>
      <c r="P7029" s="8">
        <f t="shared" si="1216"/>
        <v>2.045138888888889E-2</v>
      </c>
      <c r="Q7029" s="1">
        <f t="shared" si="1217"/>
        <v>43214.583333333336</v>
      </c>
      <c r="R7029">
        <f t="shared" si="1207"/>
        <v>16</v>
      </c>
      <c r="S7029" s="1">
        <f t="shared" si="1214"/>
        <v>43214.583333333336</v>
      </c>
      <c r="T7029">
        <f t="shared" si="1208"/>
        <v>16</v>
      </c>
      <c r="U7029">
        <f t="shared" si="1209"/>
        <v>0</v>
      </c>
      <c r="V7029" t="b">
        <f t="shared" si="1215"/>
        <v>0</v>
      </c>
    </row>
    <row r="7030" spans="1:22" x14ac:dyDescent="0.4">
      <c r="A7030" t="s">
        <v>5475</v>
      </c>
      <c r="B7030" s="1">
        <v>43214.606273148151</v>
      </c>
      <c r="C7030">
        <v>175</v>
      </c>
      <c r="D7030" t="s">
        <v>124</v>
      </c>
      <c r="E7030">
        <v>1</v>
      </c>
      <c r="F7030" s="1">
        <v>43214.613761574074</v>
      </c>
      <c r="G7030">
        <v>117</v>
      </c>
      <c r="H7030" t="s">
        <v>241</v>
      </c>
      <c r="I7030">
        <v>17</v>
      </c>
      <c r="J7030">
        <v>10</v>
      </c>
      <c r="K7030">
        <v>1940</v>
      </c>
      <c r="L7030">
        <f t="shared" si="1210"/>
        <v>14</v>
      </c>
      <c r="M7030" t="b">
        <f t="shared" si="1211"/>
        <v>0</v>
      </c>
      <c r="N7030">
        <f t="shared" si="1212"/>
        <v>33</v>
      </c>
      <c r="O7030">
        <f t="shared" si="1213"/>
        <v>2</v>
      </c>
      <c r="P7030" s="8">
        <f t="shared" si="1216"/>
        <v>2.2939814814814816E-2</v>
      </c>
      <c r="Q7030" s="1">
        <f t="shared" si="1217"/>
        <v>43214.583333333336</v>
      </c>
      <c r="R7030">
        <f t="shared" si="1207"/>
        <v>16</v>
      </c>
      <c r="S7030" s="1">
        <f t="shared" si="1214"/>
        <v>43214.583333333336</v>
      </c>
      <c r="T7030">
        <f t="shared" si="1208"/>
        <v>16</v>
      </c>
      <c r="U7030">
        <f t="shared" si="1209"/>
        <v>0</v>
      </c>
      <c r="V7030" t="b">
        <f t="shared" si="1215"/>
        <v>0</v>
      </c>
    </row>
    <row r="7031" spans="1:22" x14ac:dyDescent="0.4">
      <c r="A7031" t="s">
        <v>6251</v>
      </c>
      <c r="B7031" s="1">
        <v>43214.608946759261</v>
      </c>
      <c r="C7031">
        <v>1911</v>
      </c>
      <c r="D7031" t="s">
        <v>357</v>
      </c>
      <c r="E7031">
        <v>10</v>
      </c>
      <c r="F7031" s="1">
        <v>43214.614814814813</v>
      </c>
      <c r="G7031">
        <v>1985</v>
      </c>
      <c r="H7031" t="s">
        <v>2845</v>
      </c>
      <c r="I7031">
        <v>17</v>
      </c>
      <c r="J7031">
        <v>8</v>
      </c>
      <c r="K7031">
        <v>1420</v>
      </c>
      <c r="L7031">
        <f t="shared" si="1210"/>
        <v>14</v>
      </c>
      <c r="M7031" t="b">
        <f t="shared" si="1211"/>
        <v>0</v>
      </c>
      <c r="N7031">
        <f t="shared" si="1212"/>
        <v>36</v>
      </c>
      <c r="O7031">
        <f t="shared" si="1213"/>
        <v>53</v>
      </c>
      <c r="P7031" s="8">
        <f t="shared" si="1216"/>
        <v>2.5613425925925925E-2</v>
      </c>
      <c r="Q7031" s="1">
        <f t="shared" si="1217"/>
        <v>43214.583333333336</v>
      </c>
      <c r="R7031">
        <f t="shared" si="1207"/>
        <v>16</v>
      </c>
      <c r="S7031" s="1">
        <f t="shared" si="1214"/>
        <v>43214.583333333336</v>
      </c>
      <c r="T7031">
        <f t="shared" si="1208"/>
        <v>16</v>
      </c>
      <c r="U7031">
        <f t="shared" si="1209"/>
        <v>0</v>
      </c>
      <c r="V7031" t="b">
        <f t="shared" si="1215"/>
        <v>0</v>
      </c>
    </row>
    <row r="7032" spans="1:22" x14ac:dyDescent="0.4">
      <c r="A7032" t="s">
        <v>6252</v>
      </c>
      <c r="B7032" s="1">
        <v>43214.611458333333</v>
      </c>
      <c r="C7032">
        <v>1017</v>
      </c>
      <c r="D7032" t="s">
        <v>267</v>
      </c>
      <c r="E7032">
        <v>7</v>
      </c>
      <c r="F7032" s="1">
        <v>43214.667395833334</v>
      </c>
      <c r="G7032">
        <v>1017</v>
      </c>
      <c r="H7032" t="s">
        <v>267</v>
      </c>
      <c r="I7032">
        <v>17</v>
      </c>
      <c r="J7032">
        <v>81</v>
      </c>
      <c r="K7032">
        <v>14220</v>
      </c>
      <c r="L7032">
        <f t="shared" si="1210"/>
        <v>14</v>
      </c>
      <c r="M7032" t="b">
        <f t="shared" si="1211"/>
        <v>0</v>
      </c>
      <c r="N7032">
        <f t="shared" si="1212"/>
        <v>40</v>
      </c>
      <c r="O7032">
        <f t="shared" si="1213"/>
        <v>30</v>
      </c>
      <c r="P7032" s="8">
        <f t="shared" si="1216"/>
        <v>2.8125000000000001E-2</v>
      </c>
      <c r="Q7032" s="1">
        <f t="shared" si="1217"/>
        <v>43214.583333333336</v>
      </c>
      <c r="R7032">
        <f t="shared" si="1207"/>
        <v>16</v>
      </c>
      <c r="S7032" s="1">
        <f t="shared" si="1214"/>
        <v>43214.583333333336</v>
      </c>
      <c r="T7032">
        <f t="shared" si="1208"/>
        <v>16</v>
      </c>
      <c r="U7032">
        <f t="shared" si="1209"/>
        <v>0</v>
      </c>
      <c r="V7032" t="b">
        <f t="shared" si="1215"/>
        <v>0</v>
      </c>
    </row>
    <row r="7033" spans="1:22" x14ac:dyDescent="0.4">
      <c r="A7033" t="s">
        <v>6202</v>
      </c>
      <c r="B7033" s="1">
        <v>43214.61383101852</v>
      </c>
      <c r="C7033">
        <v>383</v>
      </c>
      <c r="D7033" t="s">
        <v>1211</v>
      </c>
      <c r="E7033">
        <v>14</v>
      </c>
      <c r="F7033" s="1">
        <v>43214.62908564815</v>
      </c>
      <c r="G7033">
        <v>346</v>
      </c>
      <c r="H7033" t="s">
        <v>1110</v>
      </c>
      <c r="I7033">
        <v>2</v>
      </c>
      <c r="J7033">
        <v>21</v>
      </c>
      <c r="K7033">
        <v>1230</v>
      </c>
      <c r="L7033">
        <f t="shared" si="1210"/>
        <v>14</v>
      </c>
      <c r="M7033" t="b">
        <f t="shared" si="1211"/>
        <v>0</v>
      </c>
      <c r="N7033">
        <f t="shared" si="1212"/>
        <v>43</v>
      </c>
      <c r="O7033">
        <f t="shared" si="1213"/>
        <v>55</v>
      </c>
      <c r="P7033" s="8">
        <f t="shared" si="1216"/>
        <v>3.0497685185185183E-2</v>
      </c>
      <c r="Q7033" s="1">
        <f t="shared" si="1217"/>
        <v>43214.583333333336</v>
      </c>
      <c r="R7033">
        <f t="shared" si="1207"/>
        <v>16</v>
      </c>
      <c r="S7033" s="1">
        <f t="shared" si="1214"/>
        <v>43214.583333333336</v>
      </c>
      <c r="T7033">
        <f t="shared" si="1208"/>
        <v>16</v>
      </c>
      <c r="U7033">
        <f t="shared" si="1209"/>
        <v>0</v>
      </c>
      <c r="V7033" t="b">
        <f t="shared" si="1215"/>
        <v>0</v>
      </c>
    </row>
    <row r="7034" spans="1:22" x14ac:dyDescent="0.4">
      <c r="A7034" t="s">
        <v>2337</v>
      </c>
      <c r="B7034" s="1">
        <v>43214.616018518522</v>
      </c>
      <c r="C7034">
        <v>414</v>
      </c>
      <c r="D7034" t="s">
        <v>1237</v>
      </c>
      <c r="E7034">
        <v>1</v>
      </c>
      <c r="F7034" s="1">
        <v>43214.671724537038</v>
      </c>
      <c r="G7034">
        <v>152</v>
      </c>
      <c r="H7034" t="s">
        <v>81</v>
      </c>
      <c r="I7034">
        <v>28</v>
      </c>
      <c r="J7034">
        <v>79</v>
      </c>
      <c r="K7034">
        <v>8410</v>
      </c>
      <c r="L7034">
        <f t="shared" si="1210"/>
        <v>14</v>
      </c>
      <c r="M7034" t="b">
        <f t="shared" si="1211"/>
        <v>0</v>
      </c>
      <c r="N7034">
        <f t="shared" si="1212"/>
        <v>47</v>
      </c>
      <c r="O7034">
        <f t="shared" si="1213"/>
        <v>4</v>
      </c>
      <c r="P7034" s="8">
        <f t="shared" si="1216"/>
        <v>3.2685185185185185E-2</v>
      </c>
      <c r="Q7034" s="1">
        <f t="shared" si="1217"/>
        <v>43214.583333333336</v>
      </c>
      <c r="R7034">
        <f t="shared" si="1207"/>
        <v>16</v>
      </c>
      <c r="S7034" s="1">
        <f t="shared" si="1214"/>
        <v>43214.583333333336</v>
      </c>
      <c r="T7034">
        <f t="shared" si="1208"/>
        <v>16</v>
      </c>
      <c r="U7034">
        <f t="shared" si="1209"/>
        <v>0</v>
      </c>
      <c r="V7034" t="b">
        <f t="shared" si="1215"/>
        <v>0</v>
      </c>
    </row>
    <row r="7035" spans="1:22" x14ac:dyDescent="0.4">
      <c r="A7035" t="s">
        <v>5840</v>
      </c>
      <c r="B7035" s="1">
        <v>43214.618657407409</v>
      </c>
      <c r="C7035">
        <v>359</v>
      </c>
      <c r="D7035" t="s">
        <v>665</v>
      </c>
      <c r="E7035">
        <v>5</v>
      </c>
      <c r="F7035" s="1">
        <v>43214.622488425928</v>
      </c>
      <c r="G7035">
        <v>358</v>
      </c>
      <c r="H7035" t="s">
        <v>344</v>
      </c>
      <c r="I7035">
        <v>9</v>
      </c>
      <c r="J7035">
        <v>5</v>
      </c>
      <c r="K7035">
        <v>850</v>
      </c>
      <c r="L7035">
        <f t="shared" si="1210"/>
        <v>14</v>
      </c>
      <c r="M7035" t="b">
        <f t="shared" si="1211"/>
        <v>0</v>
      </c>
      <c r="N7035">
        <f t="shared" si="1212"/>
        <v>50</v>
      </c>
      <c r="O7035">
        <f t="shared" si="1213"/>
        <v>52</v>
      </c>
      <c r="P7035" s="8">
        <f t="shared" si="1216"/>
        <v>3.532407407407407E-2</v>
      </c>
      <c r="Q7035" s="1">
        <f t="shared" si="1217"/>
        <v>43214.583333333336</v>
      </c>
      <c r="R7035">
        <f t="shared" si="1207"/>
        <v>16</v>
      </c>
      <c r="S7035" s="1">
        <f t="shared" si="1214"/>
        <v>43214.583333333336</v>
      </c>
      <c r="T7035">
        <f t="shared" si="1208"/>
        <v>16</v>
      </c>
      <c r="U7035">
        <f t="shared" si="1209"/>
        <v>0</v>
      </c>
      <c r="V7035" t="b">
        <f t="shared" si="1215"/>
        <v>0</v>
      </c>
    </row>
    <row r="7036" spans="1:22" x14ac:dyDescent="0.4">
      <c r="A7036" t="s">
        <v>5914</v>
      </c>
      <c r="B7036" s="1">
        <v>43214.621203703704</v>
      </c>
      <c r="C7036">
        <v>1663</v>
      </c>
      <c r="D7036" t="s">
        <v>1019</v>
      </c>
      <c r="E7036">
        <v>1</v>
      </c>
      <c r="F7036" s="1">
        <v>43214.6250462963</v>
      </c>
      <c r="G7036">
        <v>1601</v>
      </c>
      <c r="H7036" t="s">
        <v>415</v>
      </c>
      <c r="I7036">
        <v>12</v>
      </c>
      <c r="J7036">
        <v>5</v>
      </c>
      <c r="K7036">
        <v>1020</v>
      </c>
      <c r="L7036">
        <f t="shared" si="1210"/>
        <v>14</v>
      </c>
      <c r="M7036" t="b">
        <f t="shared" si="1211"/>
        <v>0</v>
      </c>
      <c r="N7036">
        <f t="shared" si="1212"/>
        <v>54</v>
      </c>
      <c r="O7036">
        <f t="shared" si="1213"/>
        <v>32</v>
      </c>
      <c r="P7036" s="8">
        <f t="shared" si="1216"/>
        <v>3.7870370370370367E-2</v>
      </c>
      <c r="Q7036" s="1">
        <f t="shared" si="1217"/>
        <v>43214.583333333336</v>
      </c>
      <c r="R7036">
        <f t="shared" si="1207"/>
        <v>16</v>
      </c>
      <c r="S7036" s="1">
        <f t="shared" si="1214"/>
        <v>43214.583333333336</v>
      </c>
      <c r="T7036">
        <f t="shared" si="1208"/>
        <v>16</v>
      </c>
      <c r="U7036">
        <f t="shared" si="1209"/>
        <v>0</v>
      </c>
      <c r="V7036" t="b">
        <f t="shared" si="1215"/>
        <v>0</v>
      </c>
    </row>
    <row r="7037" spans="1:22" x14ac:dyDescent="0.4">
      <c r="A7037" t="s">
        <v>6253</v>
      </c>
      <c r="B7037" s="1">
        <v>43214.623287037037</v>
      </c>
      <c r="C7037">
        <v>185</v>
      </c>
      <c r="D7037" t="s">
        <v>151</v>
      </c>
      <c r="E7037">
        <v>5</v>
      </c>
      <c r="F7037" s="1">
        <v>43214.637488425928</v>
      </c>
      <c r="G7037">
        <v>142</v>
      </c>
      <c r="H7037" t="s">
        <v>84</v>
      </c>
      <c r="I7037">
        <v>1</v>
      </c>
      <c r="J7037">
        <v>19</v>
      </c>
      <c r="K7037">
        <v>3760</v>
      </c>
      <c r="L7037">
        <f t="shared" si="1210"/>
        <v>14</v>
      </c>
      <c r="M7037" t="b">
        <f t="shared" si="1211"/>
        <v>0</v>
      </c>
      <c r="N7037">
        <f t="shared" si="1212"/>
        <v>57</v>
      </c>
      <c r="O7037">
        <f t="shared" si="1213"/>
        <v>32</v>
      </c>
      <c r="P7037" s="8">
        <f t="shared" si="1216"/>
        <v>3.9953703703703707E-2</v>
      </c>
      <c r="Q7037" s="1">
        <f t="shared" si="1217"/>
        <v>43214.583333333336</v>
      </c>
      <c r="R7037">
        <f t="shared" si="1207"/>
        <v>16</v>
      </c>
      <c r="S7037" s="1">
        <f t="shared" si="1214"/>
        <v>43214.583333333336</v>
      </c>
      <c r="T7037">
        <f t="shared" si="1208"/>
        <v>16</v>
      </c>
      <c r="U7037">
        <f t="shared" si="1209"/>
        <v>0</v>
      </c>
      <c r="V7037" t="b">
        <f t="shared" si="1215"/>
        <v>0</v>
      </c>
    </row>
    <row r="7038" spans="1:22" x14ac:dyDescent="0.4">
      <c r="A7038" t="s">
        <v>6254</v>
      </c>
      <c r="B7038" s="1">
        <v>43214.625659722224</v>
      </c>
      <c r="C7038">
        <v>364</v>
      </c>
      <c r="D7038" t="s">
        <v>1138</v>
      </c>
      <c r="E7038">
        <v>5</v>
      </c>
      <c r="F7038" s="1">
        <v>43214.64875</v>
      </c>
      <c r="G7038">
        <v>364</v>
      </c>
      <c r="H7038" t="s">
        <v>1138</v>
      </c>
      <c r="I7038">
        <v>5</v>
      </c>
      <c r="J7038">
        <v>31</v>
      </c>
      <c r="K7038">
        <v>3180</v>
      </c>
      <c r="L7038">
        <f t="shared" si="1210"/>
        <v>15</v>
      </c>
      <c r="M7038" t="b">
        <f t="shared" si="1211"/>
        <v>0</v>
      </c>
      <c r="N7038">
        <f t="shared" si="1212"/>
        <v>0</v>
      </c>
      <c r="O7038">
        <f t="shared" si="1213"/>
        <v>57</v>
      </c>
      <c r="P7038" s="8">
        <f t="shared" si="1216"/>
        <v>6.5972222222222213E-4</v>
      </c>
      <c r="Q7038" s="1">
        <f t="shared" si="1217"/>
        <v>43214.625</v>
      </c>
      <c r="R7038">
        <f t="shared" si="1207"/>
        <v>16.100000000000001</v>
      </c>
      <c r="S7038" s="1">
        <f t="shared" si="1214"/>
        <v>43214.625</v>
      </c>
      <c r="T7038">
        <f t="shared" si="1208"/>
        <v>16.100000000000001</v>
      </c>
      <c r="U7038">
        <f t="shared" si="1209"/>
        <v>0</v>
      </c>
      <c r="V7038" t="b">
        <f t="shared" si="1215"/>
        <v>0</v>
      </c>
    </row>
    <row r="7039" spans="1:22" x14ac:dyDescent="0.4">
      <c r="A7039" t="s">
        <v>748</v>
      </c>
      <c r="B7039" s="1">
        <v>43214.627824074072</v>
      </c>
      <c r="C7039">
        <v>635</v>
      </c>
      <c r="D7039" t="s">
        <v>1078</v>
      </c>
      <c r="E7039">
        <v>12</v>
      </c>
      <c r="F7039" s="1">
        <v>43214.639236111114</v>
      </c>
      <c r="G7039">
        <v>635</v>
      </c>
      <c r="H7039" t="s">
        <v>1078</v>
      </c>
      <c r="I7039">
        <v>2</v>
      </c>
      <c r="J7039">
        <v>16</v>
      </c>
      <c r="K7039">
        <v>900</v>
      </c>
      <c r="L7039">
        <f t="shared" si="1210"/>
        <v>15</v>
      </c>
      <c r="M7039" t="b">
        <f t="shared" si="1211"/>
        <v>0</v>
      </c>
      <c r="N7039">
        <f t="shared" si="1212"/>
        <v>4</v>
      </c>
      <c r="O7039">
        <f t="shared" si="1213"/>
        <v>4</v>
      </c>
      <c r="P7039" s="8">
        <f t="shared" si="1216"/>
        <v>2.8240740740740739E-3</v>
      </c>
      <c r="Q7039" s="1">
        <f t="shared" si="1217"/>
        <v>43214.625</v>
      </c>
      <c r="R7039">
        <f t="shared" si="1207"/>
        <v>16.100000000000001</v>
      </c>
      <c r="S7039" s="1">
        <f t="shared" si="1214"/>
        <v>43214.625</v>
      </c>
      <c r="T7039">
        <f t="shared" si="1208"/>
        <v>16.100000000000001</v>
      </c>
      <c r="U7039">
        <f t="shared" si="1209"/>
        <v>0</v>
      </c>
      <c r="V7039" t="b">
        <f t="shared" si="1215"/>
        <v>0</v>
      </c>
    </row>
    <row r="7040" spans="1:22" x14ac:dyDescent="0.4">
      <c r="A7040" t="s">
        <v>6127</v>
      </c>
      <c r="B7040" s="1">
        <v>43214.629849537036</v>
      </c>
      <c r="C7040">
        <v>186</v>
      </c>
      <c r="D7040" t="s">
        <v>252</v>
      </c>
      <c r="E7040">
        <v>38</v>
      </c>
      <c r="F7040" s="1">
        <v>43214.667210648149</v>
      </c>
      <c r="G7040">
        <v>186</v>
      </c>
      <c r="H7040" t="s">
        <v>252</v>
      </c>
      <c r="I7040">
        <v>19</v>
      </c>
      <c r="J7040">
        <v>53</v>
      </c>
      <c r="K7040">
        <v>1540</v>
      </c>
      <c r="L7040">
        <f t="shared" si="1210"/>
        <v>15</v>
      </c>
      <c r="M7040" t="b">
        <f t="shared" si="1211"/>
        <v>0</v>
      </c>
      <c r="N7040">
        <f t="shared" si="1212"/>
        <v>6</v>
      </c>
      <c r="O7040">
        <f t="shared" si="1213"/>
        <v>59</v>
      </c>
      <c r="P7040" s="8">
        <f t="shared" si="1216"/>
        <v>4.8495370370370368E-3</v>
      </c>
      <c r="Q7040" s="1">
        <f t="shared" si="1217"/>
        <v>43214.625</v>
      </c>
      <c r="R7040">
        <f t="shared" si="1207"/>
        <v>16.100000000000001</v>
      </c>
      <c r="S7040" s="1">
        <f t="shared" si="1214"/>
        <v>43214.625</v>
      </c>
      <c r="T7040">
        <f t="shared" si="1208"/>
        <v>16.100000000000001</v>
      </c>
      <c r="U7040">
        <f t="shared" si="1209"/>
        <v>0</v>
      </c>
      <c r="V7040" t="b">
        <f t="shared" si="1215"/>
        <v>0</v>
      </c>
    </row>
    <row r="7041" spans="1:22" x14ac:dyDescent="0.4">
      <c r="A7041" t="s">
        <v>6255</v>
      </c>
      <c r="B7041" s="1">
        <v>43214.632418981484</v>
      </c>
      <c r="C7041">
        <v>124</v>
      </c>
      <c r="D7041" t="s">
        <v>372</v>
      </c>
      <c r="E7041">
        <v>9</v>
      </c>
      <c r="F7041" s="1">
        <v>43214.641493055555</v>
      </c>
      <c r="G7041">
        <v>144</v>
      </c>
      <c r="H7041" t="s">
        <v>47</v>
      </c>
      <c r="I7041">
        <v>8</v>
      </c>
      <c r="J7041">
        <v>12</v>
      </c>
      <c r="K7041">
        <v>1920</v>
      </c>
      <c r="L7041">
        <f t="shared" si="1210"/>
        <v>15</v>
      </c>
      <c r="M7041" t="b">
        <f t="shared" si="1211"/>
        <v>0</v>
      </c>
      <c r="N7041">
        <f t="shared" si="1212"/>
        <v>10</v>
      </c>
      <c r="O7041">
        <f t="shared" si="1213"/>
        <v>41</v>
      </c>
      <c r="P7041" s="8">
        <f t="shared" si="1216"/>
        <v>7.4189814814814813E-3</v>
      </c>
      <c r="Q7041" s="1">
        <f t="shared" si="1217"/>
        <v>43214.625</v>
      </c>
      <c r="R7041">
        <f t="shared" si="1207"/>
        <v>16.100000000000001</v>
      </c>
      <c r="S7041" s="1">
        <f t="shared" si="1214"/>
        <v>43214.625</v>
      </c>
      <c r="T7041">
        <f t="shared" si="1208"/>
        <v>16.100000000000001</v>
      </c>
      <c r="U7041">
        <f t="shared" si="1209"/>
        <v>0</v>
      </c>
      <c r="V7041" t="b">
        <f t="shared" si="1215"/>
        <v>0</v>
      </c>
    </row>
    <row r="7042" spans="1:22" x14ac:dyDescent="0.4">
      <c r="A7042" t="s">
        <v>6256</v>
      </c>
      <c r="B7042" s="1">
        <v>43214.634363425925</v>
      </c>
      <c r="C7042">
        <v>593</v>
      </c>
      <c r="D7042" t="s">
        <v>142</v>
      </c>
      <c r="E7042">
        <v>5</v>
      </c>
      <c r="F7042" s="1">
        <v>43214.640949074077</v>
      </c>
      <c r="G7042">
        <v>502</v>
      </c>
      <c r="H7042" t="s">
        <v>318</v>
      </c>
      <c r="I7042">
        <v>14</v>
      </c>
      <c r="J7042">
        <v>9</v>
      </c>
      <c r="K7042">
        <v>1440</v>
      </c>
      <c r="L7042">
        <f t="shared" si="1210"/>
        <v>15</v>
      </c>
      <c r="M7042" t="b">
        <f t="shared" si="1211"/>
        <v>0</v>
      </c>
      <c r="N7042">
        <f t="shared" si="1212"/>
        <v>13</v>
      </c>
      <c r="O7042">
        <f t="shared" si="1213"/>
        <v>29</v>
      </c>
      <c r="P7042" s="8">
        <f t="shared" si="1216"/>
        <v>9.3634259259259261E-3</v>
      </c>
      <c r="Q7042" s="1">
        <f t="shared" si="1217"/>
        <v>43214.625</v>
      </c>
      <c r="R7042">
        <f t="shared" ref="R7042:R7105" si="1218">VLOOKUP(Q7042,기상정보,2,FALSE)</f>
        <v>16.100000000000001</v>
      </c>
      <c r="S7042" s="1">
        <f t="shared" si="1214"/>
        <v>43214.625</v>
      </c>
      <c r="T7042">
        <f t="shared" ref="T7042:T7105" si="1219">VLOOKUP(S7042,기상정보,2,FALSE)</f>
        <v>16.100000000000001</v>
      </c>
      <c r="U7042">
        <f t="shared" ref="U7042:U7105" si="1220">VLOOKUP(B7042,기상정보,3,TRUE)</f>
        <v>0</v>
      </c>
      <c r="V7042" t="b">
        <f t="shared" si="1215"/>
        <v>0</v>
      </c>
    </row>
    <row r="7043" spans="1:22" x14ac:dyDescent="0.4">
      <c r="A7043" t="s">
        <v>6257</v>
      </c>
      <c r="B7043" s="1">
        <v>43214.636574074073</v>
      </c>
      <c r="C7043">
        <v>411</v>
      </c>
      <c r="D7043" t="s">
        <v>3235</v>
      </c>
      <c r="E7043">
        <v>7</v>
      </c>
      <c r="F7043" s="1">
        <v>43214.652280092596</v>
      </c>
      <c r="G7043">
        <v>914</v>
      </c>
      <c r="H7043" t="s">
        <v>82</v>
      </c>
      <c r="I7043">
        <v>16</v>
      </c>
      <c r="J7043">
        <v>21</v>
      </c>
      <c r="K7043">
        <v>3280</v>
      </c>
      <c r="L7043">
        <f t="shared" ref="L7043:L7106" si="1221">HOUR(B7043)</f>
        <v>15</v>
      </c>
      <c r="M7043" t="b">
        <f t="shared" ref="M7043:M7106" si="1222">WEEKDAY(B7043,2)&gt;=6</f>
        <v>0</v>
      </c>
      <c r="N7043">
        <f t="shared" ref="N7043:N7106" si="1223">MINUTE(B7043)</f>
        <v>16</v>
      </c>
      <c r="O7043">
        <f t="shared" ref="O7043:O7106" si="1224">SECOND(B7043)</f>
        <v>40</v>
      </c>
      <c r="P7043" s="8">
        <f t="shared" si="1216"/>
        <v>1.1574074074074075E-2</v>
      </c>
      <c r="Q7043" s="1">
        <f t="shared" si="1217"/>
        <v>43214.625</v>
      </c>
      <c r="R7043">
        <f t="shared" si="1218"/>
        <v>16.100000000000001</v>
      </c>
      <c r="S7043" s="1">
        <f t="shared" ref="S7043:S7106" si="1225">DATE(YEAR(B7043),MONTH(B7043),DAY(B7043))+TIME(HOUR(B7043),0,0)</f>
        <v>43214.625</v>
      </c>
      <c r="T7043">
        <f t="shared" si="1219"/>
        <v>16.100000000000001</v>
      </c>
      <c r="U7043">
        <f t="shared" si="1220"/>
        <v>0</v>
      </c>
      <c r="V7043" t="b">
        <f t="shared" ref="V7043:V7106" si="1226">U7043&gt;=1</f>
        <v>0</v>
      </c>
    </row>
    <row r="7044" spans="1:22" x14ac:dyDescent="0.4">
      <c r="A7044" t="s">
        <v>6258</v>
      </c>
      <c r="B7044" s="1">
        <v>43214.638622685183</v>
      </c>
      <c r="C7044">
        <v>204</v>
      </c>
      <c r="D7044" t="s">
        <v>678</v>
      </c>
      <c r="E7044">
        <v>9</v>
      </c>
      <c r="F7044" s="1">
        <v>43214.690891203703</v>
      </c>
      <c r="G7044">
        <v>210</v>
      </c>
      <c r="H7044" t="s">
        <v>397</v>
      </c>
      <c r="I7044">
        <v>6</v>
      </c>
      <c r="J7044">
        <v>74</v>
      </c>
      <c r="K7044">
        <v>7860</v>
      </c>
      <c r="L7044">
        <f t="shared" si="1221"/>
        <v>15</v>
      </c>
      <c r="M7044" t="b">
        <f t="shared" si="1222"/>
        <v>0</v>
      </c>
      <c r="N7044">
        <f t="shared" si="1223"/>
        <v>19</v>
      </c>
      <c r="O7044">
        <f t="shared" si="1224"/>
        <v>37</v>
      </c>
      <c r="P7044" s="8">
        <f t="shared" si="1216"/>
        <v>1.3622685185185184E-2</v>
      </c>
      <c r="Q7044" s="1">
        <f t="shared" si="1217"/>
        <v>43214.625</v>
      </c>
      <c r="R7044">
        <f t="shared" si="1218"/>
        <v>16.100000000000001</v>
      </c>
      <c r="S7044" s="1">
        <f t="shared" si="1225"/>
        <v>43214.625</v>
      </c>
      <c r="T7044">
        <f t="shared" si="1219"/>
        <v>16.100000000000001</v>
      </c>
      <c r="U7044">
        <f t="shared" si="1220"/>
        <v>0</v>
      </c>
      <c r="V7044" t="b">
        <f t="shared" si="1226"/>
        <v>0</v>
      </c>
    </row>
    <row r="7045" spans="1:22" x14ac:dyDescent="0.4">
      <c r="A7045" t="s">
        <v>5513</v>
      </c>
      <c r="B7045" s="1">
        <v>43214.640856481485</v>
      </c>
      <c r="C7045">
        <v>103</v>
      </c>
      <c r="D7045" t="s">
        <v>314</v>
      </c>
      <c r="E7045">
        <v>7</v>
      </c>
      <c r="F7045" s="1">
        <v>43214.654490740744</v>
      </c>
      <c r="G7045">
        <v>116</v>
      </c>
      <c r="H7045" t="s">
        <v>380</v>
      </c>
      <c r="I7045">
        <v>5</v>
      </c>
      <c r="J7045">
        <v>19</v>
      </c>
      <c r="K7045">
        <v>2690</v>
      </c>
      <c r="L7045">
        <f t="shared" si="1221"/>
        <v>15</v>
      </c>
      <c r="M7045" t="b">
        <f t="shared" si="1222"/>
        <v>0</v>
      </c>
      <c r="N7045">
        <f t="shared" si="1223"/>
        <v>22</v>
      </c>
      <c r="O7045">
        <f t="shared" si="1224"/>
        <v>50</v>
      </c>
      <c r="P7045" s="8">
        <f t="shared" si="1216"/>
        <v>1.5856481481481482E-2</v>
      </c>
      <c r="Q7045" s="1">
        <f t="shared" si="1217"/>
        <v>43214.625</v>
      </c>
      <c r="R7045">
        <f t="shared" si="1218"/>
        <v>16.100000000000001</v>
      </c>
      <c r="S7045" s="1">
        <f t="shared" si="1225"/>
        <v>43214.625</v>
      </c>
      <c r="T7045">
        <f t="shared" si="1219"/>
        <v>16.100000000000001</v>
      </c>
      <c r="U7045">
        <f t="shared" si="1220"/>
        <v>0</v>
      </c>
      <c r="V7045" t="b">
        <f t="shared" si="1226"/>
        <v>0</v>
      </c>
    </row>
    <row r="7046" spans="1:22" x14ac:dyDescent="0.4">
      <c r="A7046" t="s">
        <v>5497</v>
      </c>
      <c r="B7046" s="1">
        <v>43214.643310185187</v>
      </c>
      <c r="C7046">
        <v>575</v>
      </c>
      <c r="D7046" t="s">
        <v>3184</v>
      </c>
      <c r="E7046">
        <v>1</v>
      </c>
      <c r="F7046" s="1">
        <v>43214.650763888887</v>
      </c>
      <c r="G7046">
        <v>500</v>
      </c>
      <c r="H7046" t="s">
        <v>105</v>
      </c>
      <c r="I7046">
        <v>7</v>
      </c>
      <c r="J7046">
        <v>10</v>
      </c>
      <c r="K7046">
        <v>3440</v>
      </c>
      <c r="L7046">
        <f t="shared" si="1221"/>
        <v>15</v>
      </c>
      <c r="M7046" t="b">
        <f t="shared" si="1222"/>
        <v>0</v>
      </c>
      <c r="N7046">
        <f t="shared" si="1223"/>
        <v>26</v>
      </c>
      <c r="O7046">
        <f t="shared" si="1224"/>
        <v>22</v>
      </c>
      <c r="P7046" s="8">
        <f t="shared" si="1216"/>
        <v>1.8310185185185186E-2</v>
      </c>
      <c r="Q7046" s="1">
        <f t="shared" si="1217"/>
        <v>43214.625</v>
      </c>
      <c r="R7046">
        <f t="shared" si="1218"/>
        <v>16.100000000000001</v>
      </c>
      <c r="S7046" s="1">
        <f t="shared" si="1225"/>
        <v>43214.625</v>
      </c>
      <c r="T7046">
        <f t="shared" si="1219"/>
        <v>16.100000000000001</v>
      </c>
      <c r="U7046">
        <f t="shared" si="1220"/>
        <v>0</v>
      </c>
      <c r="V7046" t="b">
        <f t="shared" si="1226"/>
        <v>0</v>
      </c>
    </row>
    <row r="7047" spans="1:22" x14ac:dyDescent="0.4">
      <c r="A7047" t="s">
        <v>6259</v>
      </c>
      <c r="B7047" s="1">
        <v>43214.645671296297</v>
      </c>
      <c r="C7047">
        <v>3101</v>
      </c>
      <c r="D7047" t="s">
        <v>1968</v>
      </c>
      <c r="E7047">
        <v>4</v>
      </c>
      <c r="F7047" s="1">
        <v>43214.654687499999</v>
      </c>
      <c r="G7047">
        <v>170</v>
      </c>
      <c r="H7047" t="s">
        <v>1100</v>
      </c>
      <c r="I7047">
        <v>2</v>
      </c>
      <c r="J7047">
        <v>12</v>
      </c>
      <c r="K7047">
        <v>2240</v>
      </c>
      <c r="L7047">
        <f t="shared" si="1221"/>
        <v>15</v>
      </c>
      <c r="M7047" t="b">
        <f t="shared" si="1222"/>
        <v>0</v>
      </c>
      <c r="N7047">
        <f t="shared" si="1223"/>
        <v>29</v>
      </c>
      <c r="O7047">
        <f t="shared" si="1224"/>
        <v>46</v>
      </c>
      <c r="P7047" s="8">
        <f t="shared" si="1216"/>
        <v>2.0671296296296295E-2</v>
      </c>
      <c r="Q7047" s="1">
        <f t="shared" si="1217"/>
        <v>43214.625</v>
      </c>
      <c r="R7047">
        <f t="shared" si="1218"/>
        <v>16.100000000000001</v>
      </c>
      <c r="S7047" s="1">
        <f t="shared" si="1225"/>
        <v>43214.625</v>
      </c>
      <c r="T7047">
        <f t="shared" si="1219"/>
        <v>16.100000000000001</v>
      </c>
      <c r="U7047">
        <f t="shared" si="1220"/>
        <v>0</v>
      </c>
      <c r="V7047" t="b">
        <f t="shared" si="1226"/>
        <v>0</v>
      </c>
    </row>
    <row r="7048" spans="1:22" x14ac:dyDescent="0.4">
      <c r="A7048" t="s">
        <v>873</v>
      </c>
      <c r="B7048" s="1">
        <v>43214.648182870369</v>
      </c>
      <c r="C7048">
        <v>2210</v>
      </c>
      <c r="D7048" t="s">
        <v>2370</v>
      </c>
      <c r="E7048">
        <v>6</v>
      </c>
      <c r="F7048" s="1">
        <v>43214.692662037036</v>
      </c>
      <c r="G7048">
        <v>2210</v>
      </c>
      <c r="H7048" t="s">
        <v>2370</v>
      </c>
      <c r="I7048">
        <v>6</v>
      </c>
      <c r="J7048">
        <v>61</v>
      </c>
      <c r="K7048">
        <v>9880</v>
      </c>
      <c r="L7048">
        <f t="shared" si="1221"/>
        <v>15</v>
      </c>
      <c r="M7048" t="b">
        <f t="shared" si="1222"/>
        <v>0</v>
      </c>
      <c r="N7048">
        <f t="shared" si="1223"/>
        <v>33</v>
      </c>
      <c r="O7048">
        <f t="shared" si="1224"/>
        <v>23</v>
      </c>
      <c r="P7048" s="8">
        <f t="shared" si="1216"/>
        <v>2.3182870370370371E-2</v>
      </c>
      <c r="Q7048" s="1">
        <f t="shared" si="1217"/>
        <v>43214.625</v>
      </c>
      <c r="R7048">
        <f t="shared" si="1218"/>
        <v>16.100000000000001</v>
      </c>
      <c r="S7048" s="1">
        <f t="shared" si="1225"/>
        <v>43214.625</v>
      </c>
      <c r="T7048">
        <f t="shared" si="1219"/>
        <v>16.100000000000001</v>
      </c>
      <c r="U7048">
        <f t="shared" si="1220"/>
        <v>0</v>
      </c>
      <c r="V7048" t="b">
        <f t="shared" si="1226"/>
        <v>0</v>
      </c>
    </row>
    <row r="7049" spans="1:22" x14ac:dyDescent="0.4">
      <c r="A7049" t="s">
        <v>6260</v>
      </c>
      <c r="B7049" s="1">
        <v>43214.65048611111</v>
      </c>
      <c r="C7049">
        <v>593</v>
      </c>
      <c r="D7049" t="s">
        <v>142</v>
      </c>
      <c r="E7049">
        <v>3</v>
      </c>
      <c r="F7049" s="1">
        <v>43214.654224537036</v>
      </c>
      <c r="G7049">
        <v>502</v>
      </c>
      <c r="H7049" t="s">
        <v>318</v>
      </c>
      <c r="I7049">
        <v>1</v>
      </c>
      <c r="J7049">
        <v>5</v>
      </c>
      <c r="K7049">
        <v>1140</v>
      </c>
      <c r="L7049">
        <f t="shared" si="1221"/>
        <v>15</v>
      </c>
      <c r="M7049" t="b">
        <f t="shared" si="1222"/>
        <v>0</v>
      </c>
      <c r="N7049">
        <f t="shared" si="1223"/>
        <v>36</v>
      </c>
      <c r="O7049">
        <f t="shared" si="1224"/>
        <v>42</v>
      </c>
      <c r="P7049" s="8">
        <f t="shared" si="1216"/>
        <v>2.5486111111111112E-2</v>
      </c>
      <c r="Q7049" s="1">
        <f t="shared" si="1217"/>
        <v>43214.625</v>
      </c>
      <c r="R7049">
        <f t="shared" si="1218"/>
        <v>16.100000000000001</v>
      </c>
      <c r="S7049" s="1">
        <f t="shared" si="1225"/>
        <v>43214.625</v>
      </c>
      <c r="T7049">
        <f t="shared" si="1219"/>
        <v>16.100000000000001</v>
      </c>
      <c r="U7049">
        <f t="shared" si="1220"/>
        <v>0</v>
      </c>
      <c r="V7049" t="b">
        <f t="shared" si="1226"/>
        <v>0</v>
      </c>
    </row>
    <row r="7050" spans="1:22" x14ac:dyDescent="0.4">
      <c r="A7050" t="s">
        <v>3630</v>
      </c>
      <c r="B7050" s="1">
        <v>43214.652939814812</v>
      </c>
      <c r="C7050">
        <v>1531</v>
      </c>
      <c r="D7050" t="s">
        <v>1261</v>
      </c>
      <c r="E7050">
        <v>5</v>
      </c>
      <c r="F7050" s="1">
        <v>43214.683946759258</v>
      </c>
      <c r="G7050">
        <v>1726</v>
      </c>
      <c r="H7050" t="s">
        <v>6261</v>
      </c>
      <c r="I7050">
        <v>1</v>
      </c>
      <c r="J7050">
        <v>44</v>
      </c>
      <c r="K7050">
        <v>6360</v>
      </c>
      <c r="L7050">
        <f t="shared" si="1221"/>
        <v>15</v>
      </c>
      <c r="M7050" t="b">
        <f t="shared" si="1222"/>
        <v>0</v>
      </c>
      <c r="N7050">
        <f t="shared" si="1223"/>
        <v>40</v>
      </c>
      <c r="O7050">
        <f t="shared" si="1224"/>
        <v>14</v>
      </c>
      <c r="P7050" s="8">
        <f t="shared" si="1216"/>
        <v>2.7939814814814817E-2</v>
      </c>
      <c r="Q7050" s="1">
        <f t="shared" si="1217"/>
        <v>43214.625</v>
      </c>
      <c r="R7050">
        <f t="shared" si="1218"/>
        <v>16.100000000000001</v>
      </c>
      <c r="S7050" s="1">
        <f t="shared" si="1225"/>
        <v>43214.625</v>
      </c>
      <c r="T7050">
        <f t="shared" si="1219"/>
        <v>16.100000000000001</v>
      </c>
      <c r="U7050">
        <f t="shared" si="1220"/>
        <v>0</v>
      </c>
      <c r="V7050" t="b">
        <f t="shared" si="1226"/>
        <v>0</v>
      </c>
    </row>
    <row r="7051" spans="1:22" x14ac:dyDescent="0.4">
      <c r="A7051" t="s">
        <v>4389</v>
      </c>
      <c r="B7051" s="1">
        <v>43214.655243055553</v>
      </c>
      <c r="C7051">
        <v>3515</v>
      </c>
      <c r="D7051" t="s">
        <v>4135</v>
      </c>
      <c r="E7051">
        <v>17</v>
      </c>
      <c r="F7051" s="1">
        <v>43214.690462962964</v>
      </c>
      <c r="G7051">
        <v>3515</v>
      </c>
      <c r="H7051" t="s">
        <v>4135</v>
      </c>
      <c r="I7051">
        <v>5</v>
      </c>
      <c r="J7051">
        <v>50</v>
      </c>
      <c r="K7051">
        <v>4320</v>
      </c>
      <c r="L7051">
        <f t="shared" si="1221"/>
        <v>15</v>
      </c>
      <c r="M7051" t="b">
        <f t="shared" si="1222"/>
        <v>0</v>
      </c>
      <c r="N7051">
        <f t="shared" si="1223"/>
        <v>43</v>
      </c>
      <c r="O7051">
        <f t="shared" si="1224"/>
        <v>33</v>
      </c>
      <c r="P7051" s="8">
        <f t="shared" si="1216"/>
        <v>3.0243055555555554E-2</v>
      </c>
      <c r="Q7051" s="1">
        <f t="shared" si="1217"/>
        <v>43214.625</v>
      </c>
      <c r="R7051">
        <f t="shared" si="1218"/>
        <v>16.100000000000001</v>
      </c>
      <c r="S7051" s="1">
        <f t="shared" si="1225"/>
        <v>43214.625</v>
      </c>
      <c r="T7051">
        <f t="shared" si="1219"/>
        <v>16.100000000000001</v>
      </c>
      <c r="U7051">
        <f t="shared" si="1220"/>
        <v>0</v>
      </c>
      <c r="V7051" t="b">
        <f t="shared" si="1226"/>
        <v>0</v>
      </c>
    </row>
    <row r="7052" spans="1:22" x14ac:dyDescent="0.4">
      <c r="A7052" t="s">
        <v>5408</v>
      </c>
      <c r="B7052" s="1">
        <v>43214.657685185186</v>
      </c>
      <c r="C7052">
        <v>500</v>
      </c>
      <c r="D7052" t="s">
        <v>105</v>
      </c>
      <c r="E7052">
        <v>5</v>
      </c>
      <c r="F7052" s="1">
        <v>43214.694155092591</v>
      </c>
      <c r="G7052">
        <v>500</v>
      </c>
      <c r="H7052" t="s">
        <v>105</v>
      </c>
      <c r="I7052">
        <v>3</v>
      </c>
      <c r="J7052">
        <v>50</v>
      </c>
      <c r="K7052">
        <v>4460</v>
      </c>
      <c r="L7052">
        <f t="shared" si="1221"/>
        <v>15</v>
      </c>
      <c r="M7052" t="b">
        <f t="shared" si="1222"/>
        <v>0</v>
      </c>
      <c r="N7052">
        <f t="shared" si="1223"/>
        <v>47</v>
      </c>
      <c r="O7052">
        <f t="shared" si="1224"/>
        <v>4</v>
      </c>
      <c r="P7052" s="8">
        <f t="shared" si="1216"/>
        <v>3.2685185185185185E-2</v>
      </c>
      <c r="Q7052" s="1">
        <f t="shared" si="1217"/>
        <v>43214.625</v>
      </c>
      <c r="R7052">
        <f t="shared" si="1218"/>
        <v>16.100000000000001</v>
      </c>
      <c r="S7052" s="1">
        <f t="shared" si="1225"/>
        <v>43214.625</v>
      </c>
      <c r="T7052">
        <f t="shared" si="1219"/>
        <v>16.100000000000001</v>
      </c>
      <c r="U7052">
        <f t="shared" si="1220"/>
        <v>0</v>
      </c>
      <c r="V7052" t="b">
        <f t="shared" si="1226"/>
        <v>0</v>
      </c>
    </row>
    <row r="7053" spans="1:22" x14ac:dyDescent="0.4">
      <c r="A7053" t="s">
        <v>1414</v>
      </c>
      <c r="B7053" s="1">
        <v>43214.660381944443</v>
      </c>
      <c r="C7053">
        <v>2003</v>
      </c>
      <c r="D7053" t="s">
        <v>1122</v>
      </c>
      <c r="E7053">
        <v>10</v>
      </c>
      <c r="F7053" s="1">
        <v>43214.698518518519</v>
      </c>
      <c r="G7053">
        <v>525</v>
      </c>
      <c r="H7053" t="s">
        <v>484</v>
      </c>
      <c r="I7053">
        <v>20</v>
      </c>
      <c r="J7053">
        <v>54</v>
      </c>
      <c r="K7053">
        <v>11340</v>
      </c>
      <c r="L7053">
        <f t="shared" si="1221"/>
        <v>15</v>
      </c>
      <c r="M7053" t="b">
        <f t="shared" si="1222"/>
        <v>0</v>
      </c>
      <c r="N7053">
        <f t="shared" si="1223"/>
        <v>50</v>
      </c>
      <c r="O7053">
        <f t="shared" si="1224"/>
        <v>57</v>
      </c>
      <c r="P7053" s="8">
        <f t="shared" si="1216"/>
        <v>3.5381944444444445E-2</v>
      </c>
      <c r="Q7053" s="1">
        <f t="shared" si="1217"/>
        <v>43214.625</v>
      </c>
      <c r="R7053">
        <f t="shared" si="1218"/>
        <v>16.100000000000001</v>
      </c>
      <c r="S7053" s="1">
        <f t="shared" si="1225"/>
        <v>43214.625</v>
      </c>
      <c r="T7053">
        <f t="shared" si="1219"/>
        <v>16.100000000000001</v>
      </c>
      <c r="U7053">
        <f t="shared" si="1220"/>
        <v>0</v>
      </c>
      <c r="V7053" t="b">
        <f t="shared" si="1226"/>
        <v>0</v>
      </c>
    </row>
    <row r="7054" spans="1:22" x14ac:dyDescent="0.4">
      <c r="A7054" t="s">
        <v>6262</v>
      </c>
      <c r="B7054" s="1">
        <v>43214.663738425923</v>
      </c>
      <c r="C7054">
        <v>131</v>
      </c>
      <c r="D7054" t="s">
        <v>1275</v>
      </c>
      <c r="E7054">
        <v>11</v>
      </c>
      <c r="F7054" s="1">
        <v>43214.679594907408</v>
      </c>
      <c r="G7054">
        <v>151</v>
      </c>
      <c r="H7054" t="s">
        <v>459</v>
      </c>
      <c r="I7054">
        <v>8</v>
      </c>
      <c r="J7054">
        <v>21</v>
      </c>
      <c r="K7054">
        <v>4320</v>
      </c>
      <c r="L7054">
        <f t="shared" si="1221"/>
        <v>15</v>
      </c>
      <c r="M7054" t="b">
        <f t="shared" si="1222"/>
        <v>0</v>
      </c>
      <c r="N7054">
        <f t="shared" si="1223"/>
        <v>55</v>
      </c>
      <c r="O7054">
        <f t="shared" si="1224"/>
        <v>47</v>
      </c>
      <c r="P7054" s="8">
        <f t="shared" si="1216"/>
        <v>3.8738425925925926E-2</v>
      </c>
      <c r="Q7054" s="1">
        <f t="shared" si="1217"/>
        <v>43214.625</v>
      </c>
      <c r="R7054">
        <f t="shared" si="1218"/>
        <v>16.100000000000001</v>
      </c>
      <c r="S7054" s="1">
        <f t="shared" si="1225"/>
        <v>43214.625</v>
      </c>
      <c r="T7054">
        <f t="shared" si="1219"/>
        <v>16.100000000000001</v>
      </c>
      <c r="U7054">
        <f t="shared" si="1220"/>
        <v>0</v>
      </c>
      <c r="V7054" t="b">
        <f t="shared" si="1226"/>
        <v>0</v>
      </c>
    </row>
    <row r="7055" spans="1:22" x14ac:dyDescent="0.4">
      <c r="A7055" t="s">
        <v>6263</v>
      </c>
      <c r="B7055" s="1">
        <v>43214.66715277778</v>
      </c>
      <c r="C7055">
        <v>1051</v>
      </c>
      <c r="D7055" t="s">
        <v>6264</v>
      </c>
      <c r="E7055">
        <v>2</v>
      </c>
      <c r="F7055" s="1">
        <v>43214.683483796296</v>
      </c>
      <c r="G7055">
        <v>1009</v>
      </c>
      <c r="H7055" t="s">
        <v>284</v>
      </c>
      <c r="I7055">
        <v>4</v>
      </c>
      <c r="J7055">
        <v>22</v>
      </c>
      <c r="K7055">
        <v>2940</v>
      </c>
      <c r="L7055">
        <f t="shared" si="1221"/>
        <v>16</v>
      </c>
      <c r="M7055" t="b">
        <f t="shared" si="1222"/>
        <v>0</v>
      </c>
      <c r="N7055">
        <f t="shared" si="1223"/>
        <v>0</v>
      </c>
      <c r="O7055">
        <f t="shared" si="1224"/>
        <v>42</v>
      </c>
      <c r="P7055" s="8">
        <f t="shared" si="1216"/>
        <v>4.8611111111111104E-4</v>
      </c>
      <c r="Q7055" s="1">
        <f t="shared" si="1217"/>
        <v>43214.666666666672</v>
      </c>
      <c r="R7055" t="e">
        <f t="shared" si="1218"/>
        <v>#N/A</v>
      </c>
      <c r="S7055" s="1">
        <f t="shared" si="1225"/>
        <v>43214.666666666664</v>
      </c>
      <c r="T7055">
        <f t="shared" si="1219"/>
        <v>15.5</v>
      </c>
      <c r="U7055">
        <f t="shared" si="1220"/>
        <v>0</v>
      </c>
      <c r="V7055" t="b">
        <f t="shared" si="1226"/>
        <v>0</v>
      </c>
    </row>
    <row r="7056" spans="1:22" x14ac:dyDescent="0.4">
      <c r="A7056" t="s">
        <v>5015</v>
      </c>
      <c r="B7056" s="1">
        <v>43214.669456018521</v>
      </c>
      <c r="C7056">
        <v>2139</v>
      </c>
      <c r="D7056" t="s">
        <v>681</v>
      </c>
      <c r="E7056">
        <v>3</v>
      </c>
      <c r="F7056" s="1">
        <v>43214.683796296296</v>
      </c>
      <c r="G7056">
        <v>2156</v>
      </c>
      <c r="H7056" t="s">
        <v>1924</v>
      </c>
      <c r="I7056">
        <v>1</v>
      </c>
      <c r="J7056">
        <v>20</v>
      </c>
      <c r="K7056">
        <v>3510</v>
      </c>
      <c r="L7056">
        <f t="shared" si="1221"/>
        <v>16</v>
      </c>
      <c r="M7056" t="b">
        <f t="shared" si="1222"/>
        <v>0</v>
      </c>
      <c r="N7056">
        <f t="shared" si="1223"/>
        <v>4</v>
      </c>
      <c r="O7056">
        <f t="shared" si="1224"/>
        <v>1</v>
      </c>
      <c r="P7056" s="8">
        <f t="shared" ref="P7056:P7119" si="1227">TIME(0,MINUTE(B7056),SECOND(B7056))</f>
        <v>2.7893518518518519E-3</v>
      </c>
      <c r="Q7056" s="1">
        <f t="shared" ref="Q7056:Q7119" si="1228">B7056-P7056</f>
        <v>43214.666666666672</v>
      </c>
      <c r="R7056" t="e">
        <f t="shared" si="1218"/>
        <v>#N/A</v>
      </c>
      <c r="S7056" s="1">
        <f t="shared" si="1225"/>
        <v>43214.666666666664</v>
      </c>
      <c r="T7056">
        <f t="shared" si="1219"/>
        <v>15.5</v>
      </c>
      <c r="U7056">
        <f t="shared" si="1220"/>
        <v>0</v>
      </c>
      <c r="V7056" t="b">
        <f t="shared" si="1226"/>
        <v>0</v>
      </c>
    </row>
    <row r="7057" spans="1:22" x14ac:dyDescent="0.4">
      <c r="A7057" t="s">
        <v>6265</v>
      </c>
      <c r="B7057" s="1">
        <v>43214.671689814815</v>
      </c>
      <c r="C7057">
        <v>353</v>
      </c>
      <c r="D7057" t="s">
        <v>1171</v>
      </c>
      <c r="E7057">
        <v>4</v>
      </c>
      <c r="F7057" s="1">
        <v>43214.675092592595</v>
      </c>
      <c r="G7057">
        <v>327</v>
      </c>
      <c r="H7057" t="s">
        <v>904</v>
      </c>
      <c r="I7057">
        <v>7</v>
      </c>
      <c r="J7057">
        <v>4</v>
      </c>
      <c r="K7057">
        <v>750</v>
      </c>
      <c r="L7057">
        <f t="shared" si="1221"/>
        <v>16</v>
      </c>
      <c r="M7057" t="b">
        <f t="shared" si="1222"/>
        <v>0</v>
      </c>
      <c r="N7057">
        <f t="shared" si="1223"/>
        <v>7</v>
      </c>
      <c r="O7057">
        <f t="shared" si="1224"/>
        <v>14</v>
      </c>
      <c r="P7057" s="8">
        <f t="shared" si="1227"/>
        <v>5.0231481481481481E-3</v>
      </c>
      <c r="Q7057" s="1">
        <f t="shared" si="1228"/>
        <v>43214.666666666664</v>
      </c>
      <c r="R7057">
        <f t="shared" si="1218"/>
        <v>15.5</v>
      </c>
      <c r="S7057" s="1">
        <f t="shared" si="1225"/>
        <v>43214.666666666664</v>
      </c>
      <c r="T7057">
        <f t="shared" si="1219"/>
        <v>15.5</v>
      </c>
      <c r="U7057">
        <f t="shared" si="1220"/>
        <v>0</v>
      </c>
      <c r="V7057" t="b">
        <f t="shared" si="1226"/>
        <v>0</v>
      </c>
    </row>
    <row r="7058" spans="1:22" x14ac:dyDescent="0.4">
      <c r="A7058" t="s">
        <v>6266</v>
      </c>
      <c r="B7058" s="1">
        <v>43214.673750000002</v>
      </c>
      <c r="C7058">
        <v>2237</v>
      </c>
      <c r="D7058" t="s">
        <v>1094</v>
      </c>
      <c r="E7058">
        <v>6</v>
      </c>
      <c r="F7058" s="1">
        <v>43214.678738425922</v>
      </c>
      <c r="G7058">
        <v>2233</v>
      </c>
      <c r="H7058" t="s">
        <v>1301</v>
      </c>
      <c r="I7058">
        <v>20</v>
      </c>
      <c r="J7058">
        <v>7</v>
      </c>
      <c r="K7058">
        <v>1290</v>
      </c>
      <c r="L7058">
        <f t="shared" si="1221"/>
        <v>16</v>
      </c>
      <c r="M7058" t="b">
        <f t="shared" si="1222"/>
        <v>0</v>
      </c>
      <c r="N7058">
        <f t="shared" si="1223"/>
        <v>10</v>
      </c>
      <c r="O7058">
        <f t="shared" si="1224"/>
        <v>12</v>
      </c>
      <c r="P7058" s="8">
        <f t="shared" si="1227"/>
        <v>7.083333333333333E-3</v>
      </c>
      <c r="Q7058" s="1">
        <f t="shared" si="1228"/>
        <v>43214.666666666672</v>
      </c>
      <c r="R7058" t="e">
        <f t="shared" si="1218"/>
        <v>#N/A</v>
      </c>
      <c r="S7058" s="1">
        <f t="shared" si="1225"/>
        <v>43214.666666666664</v>
      </c>
      <c r="T7058">
        <f t="shared" si="1219"/>
        <v>15.5</v>
      </c>
      <c r="U7058">
        <f t="shared" si="1220"/>
        <v>0</v>
      </c>
      <c r="V7058" t="b">
        <f t="shared" si="1226"/>
        <v>0</v>
      </c>
    </row>
    <row r="7059" spans="1:22" x14ac:dyDescent="0.4">
      <c r="A7059" t="s">
        <v>6267</v>
      </c>
      <c r="B7059" s="1">
        <v>43214.675474537034</v>
      </c>
      <c r="C7059">
        <v>2160</v>
      </c>
      <c r="D7059" t="s">
        <v>6268</v>
      </c>
      <c r="E7059">
        <v>4</v>
      </c>
      <c r="F7059" s="1">
        <v>43214.724050925928</v>
      </c>
      <c r="G7059">
        <v>2139</v>
      </c>
      <c r="H7059" t="s">
        <v>681</v>
      </c>
      <c r="I7059">
        <v>2</v>
      </c>
      <c r="J7059">
        <v>69</v>
      </c>
      <c r="K7059">
        <v>2790</v>
      </c>
      <c r="L7059">
        <f t="shared" si="1221"/>
        <v>16</v>
      </c>
      <c r="M7059" t="b">
        <f t="shared" si="1222"/>
        <v>0</v>
      </c>
      <c r="N7059">
        <f t="shared" si="1223"/>
        <v>12</v>
      </c>
      <c r="O7059">
        <f t="shared" si="1224"/>
        <v>41</v>
      </c>
      <c r="P7059" s="8">
        <f t="shared" si="1227"/>
        <v>8.8078703703703704E-3</v>
      </c>
      <c r="Q7059" s="1">
        <f t="shared" si="1228"/>
        <v>43214.666666666664</v>
      </c>
      <c r="R7059">
        <f t="shared" si="1218"/>
        <v>15.5</v>
      </c>
      <c r="S7059" s="1">
        <f t="shared" si="1225"/>
        <v>43214.666666666664</v>
      </c>
      <c r="T7059">
        <f t="shared" si="1219"/>
        <v>15.5</v>
      </c>
      <c r="U7059">
        <f t="shared" si="1220"/>
        <v>0</v>
      </c>
      <c r="V7059" t="b">
        <f t="shared" si="1226"/>
        <v>0</v>
      </c>
    </row>
    <row r="7060" spans="1:22" x14ac:dyDescent="0.4">
      <c r="A7060" t="s">
        <v>3897</v>
      </c>
      <c r="B7060" s="1">
        <v>43214.677777777775</v>
      </c>
      <c r="C7060">
        <v>306</v>
      </c>
      <c r="D7060" t="s">
        <v>1934</v>
      </c>
      <c r="E7060">
        <v>3</v>
      </c>
      <c r="F7060" s="1">
        <v>43214.703009259261</v>
      </c>
      <c r="G7060">
        <v>381</v>
      </c>
      <c r="H7060" t="s">
        <v>1212</v>
      </c>
      <c r="I7060">
        <v>9</v>
      </c>
      <c r="J7060">
        <v>36</v>
      </c>
      <c r="K7060">
        <v>4550</v>
      </c>
      <c r="L7060">
        <f t="shared" si="1221"/>
        <v>16</v>
      </c>
      <c r="M7060" t="b">
        <f t="shared" si="1222"/>
        <v>0</v>
      </c>
      <c r="N7060">
        <f t="shared" si="1223"/>
        <v>16</v>
      </c>
      <c r="O7060">
        <f t="shared" si="1224"/>
        <v>0</v>
      </c>
      <c r="P7060" s="8">
        <f t="shared" si="1227"/>
        <v>1.1111111111111112E-2</v>
      </c>
      <c r="Q7060" s="1">
        <f t="shared" si="1228"/>
        <v>43214.666666666664</v>
      </c>
      <c r="R7060">
        <f t="shared" si="1218"/>
        <v>15.5</v>
      </c>
      <c r="S7060" s="1">
        <f t="shared" si="1225"/>
        <v>43214.666666666664</v>
      </c>
      <c r="T7060">
        <f t="shared" si="1219"/>
        <v>15.5</v>
      </c>
      <c r="U7060">
        <f t="shared" si="1220"/>
        <v>0</v>
      </c>
      <c r="V7060" t="b">
        <f t="shared" si="1226"/>
        <v>0</v>
      </c>
    </row>
    <row r="7061" spans="1:22" x14ac:dyDescent="0.4">
      <c r="A7061" t="s">
        <v>6269</v>
      </c>
      <c r="B7061" s="1">
        <v>43214.679895833331</v>
      </c>
      <c r="C7061">
        <v>450</v>
      </c>
      <c r="D7061" t="s">
        <v>749</v>
      </c>
      <c r="E7061">
        <v>7</v>
      </c>
      <c r="F7061" s="1">
        <v>43214.692002314812</v>
      </c>
      <c r="G7061">
        <v>314</v>
      </c>
      <c r="H7061" t="s">
        <v>436</v>
      </c>
      <c r="I7061">
        <v>10</v>
      </c>
      <c r="J7061">
        <v>16</v>
      </c>
      <c r="K7061">
        <v>1260</v>
      </c>
      <c r="L7061">
        <f t="shared" si="1221"/>
        <v>16</v>
      </c>
      <c r="M7061" t="b">
        <f t="shared" si="1222"/>
        <v>0</v>
      </c>
      <c r="N7061">
        <f t="shared" si="1223"/>
        <v>19</v>
      </c>
      <c r="O7061">
        <f t="shared" si="1224"/>
        <v>3</v>
      </c>
      <c r="P7061" s="8">
        <f t="shared" si="1227"/>
        <v>1.3229166666666667E-2</v>
      </c>
      <c r="Q7061" s="1">
        <f t="shared" si="1228"/>
        <v>43214.666666666664</v>
      </c>
      <c r="R7061">
        <f t="shared" si="1218"/>
        <v>15.5</v>
      </c>
      <c r="S7061" s="1">
        <f t="shared" si="1225"/>
        <v>43214.666666666664</v>
      </c>
      <c r="T7061">
        <f t="shared" si="1219"/>
        <v>15.5</v>
      </c>
      <c r="U7061">
        <f t="shared" si="1220"/>
        <v>0</v>
      </c>
      <c r="V7061" t="b">
        <f t="shared" si="1226"/>
        <v>0</v>
      </c>
    </row>
    <row r="7062" spans="1:22" x14ac:dyDescent="0.4">
      <c r="A7062" t="s">
        <v>5485</v>
      </c>
      <c r="B7062" s="1">
        <v>43214.68178240741</v>
      </c>
      <c r="C7062">
        <v>3501</v>
      </c>
      <c r="D7062" t="s">
        <v>818</v>
      </c>
      <c r="E7062">
        <v>9</v>
      </c>
      <c r="F7062" s="1">
        <v>43214.697696759256</v>
      </c>
      <c r="G7062">
        <v>512</v>
      </c>
      <c r="H7062" t="s">
        <v>350</v>
      </c>
      <c r="I7062">
        <v>5</v>
      </c>
      <c r="J7062">
        <v>22</v>
      </c>
      <c r="K7062">
        <v>3640</v>
      </c>
      <c r="L7062">
        <f t="shared" si="1221"/>
        <v>16</v>
      </c>
      <c r="M7062" t="b">
        <f t="shared" si="1222"/>
        <v>0</v>
      </c>
      <c r="N7062">
        <f t="shared" si="1223"/>
        <v>21</v>
      </c>
      <c r="O7062">
        <f t="shared" si="1224"/>
        <v>46</v>
      </c>
      <c r="P7062" s="8">
        <f t="shared" si="1227"/>
        <v>1.511574074074074E-2</v>
      </c>
      <c r="Q7062" s="1">
        <f t="shared" si="1228"/>
        <v>43214.666666666672</v>
      </c>
      <c r="R7062" t="e">
        <f t="shared" si="1218"/>
        <v>#N/A</v>
      </c>
      <c r="S7062" s="1">
        <f t="shared" si="1225"/>
        <v>43214.666666666664</v>
      </c>
      <c r="T7062">
        <f t="shared" si="1219"/>
        <v>15.5</v>
      </c>
      <c r="U7062">
        <f t="shared" si="1220"/>
        <v>0</v>
      </c>
      <c r="V7062" t="b">
        <f t="shared" si="1226"/>
        <v>0</v>
      </c>
    </row>
    <row r="7063" spans="1:22" x14ac:dyDescent="0.4">
      <c r="A7063" t="s">
        <v>4443</v>
      </c>
      <c r="B7063" s="1">
        <v>43214.684178240743</v>
      </c>
      <c r="C7063">
        <v>121</v>
      </c>
      <c r="D7063" t="s">
        <v>540</v>
      </c>
      <c r="E7063">
        <v>1</v>
      </c>
      <c r="F7063" s="1">
        <v>43214.710416666669</v>
      </c>
      <c r="G7063">
        <v>117</v>
      </c>
      <c r="H7063" t="s">
        <v>241</v>
      </c>
      <c r="I7063">
        <v>18</v>
      </c>
      <c r="J7063">
        <v>34</v>
      </c>
      <c r="K7063">
        <v>960</v>
      </c>
      <c r="L7063">
        <f t="shared" si="1221"/>
        <v>16</v>
      </c>
      <c r="M7063" t="b">
        <f t="shared" si="1222"/>
        <v>0</v>
      </c>
      <c r="N7063">
        <f t="shared" si="1223"/>
        <v>25</v>
      </c>
      <c r="O7063">
        <f t="shared" si="1224"/>
        <v>13</v>
      </c>
      <c r="P7063" s="8">
        <f t="shared" si="1227"/>
        <v>1.7511574074074072E-2</v>
      </c>
      <c r="Q7063" s="1">
        <f t="shared" si="1228"/>
        <v>43214.666666666672</v>
      </c>
      <c r="R7063" t="e">
        <f t="shared" si="1218"/>
        <v>#N/A</v>
      </c>
      <c r="S7063" s="1">
        <f t="shared" si="1225"/>
        <v>43214.666666666664</v>
      </c>
      <c r="T7063">
        <f t="shared" si="1219"/>
        <v>15.5</v>
      </c>
      <c r="U7063">
        <f t="shared" si="1220"/>
        <v>0</v>
      </c>
      <c r="V7063" t="b">
        <f t="shared" si="1226"/>
        <v>0</v>
      </c>
    </row>
    <row r="7064" spans="1:22" x14ac:dyDescent="0.4">
      <c r="A7064" t="s">
        <v>6270</v>
      </c>
      <c r="B7064" s="1">
        <v>43214.686307870368</v>
      </c>
      <c r="C7064">
        <v>380</v>
      </c>
      <c r="D7064" t="s">
        <v>830</v>
      </c>
      <c r="E7064">
        <v>5</v>
      </c>
      <c r="F7064" s="1">
        <v>43214.696967592594</v>
      </c>
      <c r="G7064">
        <v>307</v>
      </c>
      <c r="H7064" t="s">
        <v>159</v>
      </c>
      <c r="I7064">
        <v>3</v>
      </c>
      <c r="J7064">
        <v>15</v>
      </c>
      <c r="K7064">
        <v>3540</v>
      </c>
      <c r="L7064">
        <f t="shared" si="1221"/>
        <v>16</v>
      </c>
      <c r="M7064" t="b">
        <f t="shared" si="1222"/>
        <v>0</v>
      </c>
      <c r="N7064">
        <f t="shared" si="1223"/>
        <v>28</v>
      </c>
      <c r="O7064">
        <f t="shared" si="1224"/>
        <v>17</v>
      </c>
      <c r="P7064" s="8">
        <f t="shared" si="1227"/>
        <v>1.9641203703703706E-2</v>
      </c>
      <c r="Q7064" s="1">
        <f t="shared" si="1228"/>
        <v>43214.666666666664</v>
      </c>
      <c r="R7064">
        <f t="shared" si="1218"/>
        <v>15.5</v>
      </c>
      <c r="S7064" s="1">
        <f t="shared" si="1225"/>
        <v>43214.666666666664</v>
      </c>
      <c r="T7064">
        <f t="shared" si="1219"/>
        <v>15.5</v>
      </c>
      <c r="U7064">
        <f t="shared" si="1220"/>
        <v>0</v>
      </c>
      <c r="V7064" t="b">
        <f t="shared" si="1226"/>
        <v>0</v>
      </c>
    </row>
    <row r="7065" spans="1:22" x14ac:dyDescent="0.4">
      <c r="A7065" t="s">
        <v>6271</v>
      </c>
      <c r="B7065" s="1">
        <v>43214.688472222224</v>
      </c>
      <c r="C7065">
        <v>564</v>
      </c>
      <c r="D7065" t="s">
        <v>2986</v>
      </c>
      <c r="E7065">
        <v>13</v>
      </c>
      <c r="F7065" s="1">
        <v>43214.692743055559</v>
      </c>
      <c r="G7065">
        <v>565</v>
      </c>
      <c r="H7065" t="s">
        <v>496</v>
      </c>
      <c r="I7065">
        <v>9</v>
      </c>
      <c r="J7065">
        <v>5</v>
      </c>
      <c r="K7065">
        <v>930</v>
      </c>
      <c r="L7065">
        <f t="shared" si="1221"/>
        <v>16</v>
      </c>
      <c r="M7065" t="b">
        <f t="shared" si="1222"/>
        <v>0</v>
      </c>
      <c r="N7065">
        <f t="shared" si="1223"/>
        <v>31</v>
      </c>
      <c r="O7065">
        <f t="shared" si="1224"/>
        <v>24</v>
      </c>
      <c r="P7065" s="8">
        <f t="shared" si="1227"/>
        <v>2.1805555555555554E-2</v>
      </c>
      <c r="Q7065" s="1">
        <f t="shared" si="1228"/>
        <v>43214.666666666672</v>
      </c>
      <c r="R7065" t="e">
        <f t="shared" si="1218"/>
        <v>#N/A</v>
      </c>
      <c r="S7065" s="1">
        <f t="shared" si="1225"/>
        <v>43214.666666666664</v>
      </c>
      <c r="T7065">
        <f t="shared" si="1219"/>
        <v>15.5</v>
      </c>
      <c r="U7065">
        <f t="shared" si="1220"/>
        <v>0</v>
      </c>
      <c r="V7065" t="b">
        <f t="shared" si="1226"/>
        <v>0</v>
      </c>
    </row>
    <row r="7066" spans="1:22" x14ac:dyDescent="0.4">
      <c r="A7066" t="s">
        <v>6272</v>
      </c>
      <c r="B7066" s="1">
        <v>43214.690196759257</v>
      </c>
      <c r="C7066">
        <v>818</v>
      </c>
      <c r="D7066" t="s">
        <v>785</v>
      </c>
      <c r="E7066">
        <v>12</v>
      </c>
      <c r="F7066" s="1">
        <v>43214.704375000001</v>
      </c>
      <c r="G7066">
        <v>324</v>
      </c>
      <c r="H7066" t="s">
        <v>1603</v>
      </c>
      <c r="I7066">
        <v>7</v>
      </c>
      <c r="J7066">
        <v>20</v>
      </c>
      <c r="K7066">
        <v>2830</v>
      </c>
      <c r="L7066">
        <f t="shared" si="1221"/>
        <v>16</v>
      </c>
      <c r="M7066" t="b">
        <f t="shared" si="1222"/>
        <v>0</v>
      </c>
      <c r="N7066">
        <f t="shared" si="1223"/>
        <v>33</v>
      </c>
      <c r="O7066">
        <f t="shared" si="1224"/>
        <v>53</v>
      </c>
      <c r="P7066" s="8">
        <f t="shared" si="1227"/>
        <v>2.3530092592592592E-2</v>
      </c>
      <c r="Q7066" s="1">
        <f t="shared" si="1228"/>
        <v>43214.666666666664</v>
      </c>
      <c r="R7066">
        <f t="shared" si="1218"/>
        <v>15.5</v>
      </c>
      <c r="S7066" s="1">
        <f t="shared" si="1225"/>
        <v>43214.666666666664</v>
      </c>
      <c r="T7066">
        <f t="shared" si="1219"/>
        <v>15.5</v>
      </c>
      <c r="U7066">
        <f t="shared" si="1220"/>
        <v>0</v>
      </c>
      <c r="V7066" t="b">
        <f t="shared" si="1226"/>
        <v>0</v>
      </c>
    </row>
    <row r="7067" spans="1:22" x14ac:dyDescent="0.4">
      <c r="A7067" t="s">
        <v>6273</v>
      </c>
      <c r="B7067" s="1">
        <v>43214.692314814813</v>
      </c>
      <c r="C7067">
        <v>272</v>
      </c>
      <c r="D7067" t="s">
        <v>1722</v>
      </c>
      <c r="E7067">
        <v>12</v>
      </c>
      <c r="F7067" s="1">
        <v>43214.732303240744</v>
      </c>
      <c r="G7067">
        <v>2037</v>
      </c>
      <c r="H7067" t="s">
        <v>1028</v>
      </c>
      <c r="I7067">
        <v>9</v>
      </c>
      <c r="J7067">
        <v>57</v>
      </c>
      <c r="K7067">
        <v>9810</v>
      </c>
      <c r="L7067">
        <f t="shared" si="1221"/>
        <v>16</v>
      </c>
      <c r="M7067" t="b">
        <f t="shared" si="1222"/>
        <v>0</v>
      </c>
      <c r="N7067">
        <f t="shared" si="1223"/>
        <v>36</v>
      </c>
      <c r="O7067">
        <f t="shared" si="1224"/>
        <v>56</v>
      </c>
      <c r="P7067" s="8">
        <f t="shared" si="1227"/>
        <v>2.5648148148148146E-2</v>
      </c>
      <c r="Q7067" s="1">
        <f t="shared" si="1228"/>
        <v>43214.666666666664</v>
      </c>
      <c r="R7067">
        <f t="shared" si="1218"/>
        <v>15.5</v>
      </c>
      <c r="S7067" s="1">
        <f t="shared" si="1225"/>
        <v>43214.666666666664</v>
      </c>
      <c r="T7067">
        <f t="shared" si="1219"/>
        <v>15.5</v>
      </c>
      <c r="U7067">
        <f t="shared" si="1220"/>
        <v>0</v>
      </c>
      <c r="V7067" t="b">
        <f t="shared" si="1226"/>
        <v>0</v>
      </c>
    </row>
    <row r="7068" spans="1:22" x14ac:dyDescent="0.4">
      <c r="A7068" t="s">
        <v>6274</v>
      </c>
      <c r="B7068" s="1">
        <v>43214.694421296299</v>
      </c>
      <c r="C7068">
        <v>516</v>
      </c>
      <c r="D7068" t="s">
        <v>394</v>
      </c>
      <c r="E7068">
        <v>2</v>
      </c>
      <c r="F7068" s="1">
        <v>43214.699490740742</v>
      </c>
      <c r="G7068">
        <v>591</v>
      </c>
      <c r="H7068" t="s">
        <v>2119</v>
      </c>
      <c r="I7068">
        <v>4</v>
      </c>
      <c r="J7068">
        <v>7</v>
      </c>
      <c r="K7068">
        <v>1100</v>
      </c>
      <c r="L7068">
        <f t="shared" si="1221"/>
        <v>16</v>
      </c>
      <c r="M7068" t="b">
        <f t="shared" si="1222"/>
        <v>0</v>
      </c>
      <c r="N7068">
        <f t="shared" si="1223"/>
        <v>39</v>
      </c>
      <c r="O7068">
        <f t="shared" si="1224"/>
        <v>58</v>
      </c>
      <c r="P7068" s="8">
        <f t="shared" si="1227"/>
        <v>2.7754629629629629E-2</v>
      </c>
      <c r="Q7068" s="1">
        <f t="shared" si="1228"/>
        <v>43214.666666666672</v>
      </c>
      <c r="R7068" t="e">
        <f t="shared" si="1218"/>
        <v>#N/A</v>
      </c>
      <c r="S7068" s="1">
        <f t="shared" si="1225"/>
        <v>43214.666666666664</v>
      </c>
      <c r="T7068">
        <f t="shared" si="1219"/>
        <v>15.5</v>
      </c>
      <c r="U7068">
        <f t="shared" si="1220"/>
        <v>0</v>
      </c>
      <c r="V7068" t="b">
        <f t="shared" si="1226"/>
        <v>0</v>
      </c>
    </row>
    <row r="7069" spans="1:22" x14ac:dyDescent="0.4">
      <c r="A7069" t="s">
        <v>6275</v>
      </c>
      <c r="B7069" s="1">
        <v>43214.696180555555</v>
      </c>
      <c r="C7069">
        <v>512</v>
      </c>
      <c r="D7069" t="s">
        <v>350</v>
      </c>
      <c r="E7069">
        <v>6</v>
      </c>
      <c r="F7069" s="1">
        <v>43214.706458333334</v>
      </c>
      <c r="G7069">
        <v>560</v>
      </c>
      <c r="H7069" t="s">
        <v>3073</v>
      </c>
      <c r="I7069">
        <v>2</v>
      </c>
      <c r="J7069">
        <v>14</v>
      </c>
      <c r="K7069">
        <v>2840</v>
      </c>
      <c r="L7069">
        <f t="shared" si="1221"/>
        <v>16</v>
      </c>
      <c r="M7069" t="b">
        <f t="shared" si="1222"/>
        <v>0</v>
      </c>
      <c r="N7069">
        <f t="shared" si="1223"/>
        <v>42</v>
      </c>
      <c r="O7069">
        <f t="shared" si="1224"/>
        <v>30</v>
      </c>
      <c r="P7069" s="8">
        <f t="shared" si="1227"/>
        <v>2.9513888888888892E-2</v>
      </c>
      <c r="Q7069" s="1">
        <f t="shared" si="1228"/>
        <v>43214.666666666664</v>
      </c>
      <c r="R7069">
        <f t="shared" si="1218"/>
        <v>15.5</v>
      </c>
      <c r="S7069" s="1">
        <f t="shared" si="1225"/>
        <v>43214.666666666664</v>
      </c>
      <c r="T7069">
        <f t="shared" si="1219"/>
        <v>15.5</v>
      </c>
      <c r="U7069">
        <f t="shared" si="1220"/>
        <v>0</v>
      </c>
      <c r="V7069" t="b">
        <f t="shared" si="1226"/>
        <v>0</v>
      </c>
    </row>
    <row r="7070" spans="1:22" x14ac:dyDescent="0.4">
      <c r="A7070" t="s">
        <v>4396</v>
      </c>
      <c r="B7070" s="1">
        <v>43214.698136574072</v>
      </c>
      <c r="C7070">
        <v>113</v>
      </c>
      <c r="D7070" t="s">
        <v>125</v>
      </c>
      <c r="E7070">
        <v>24</v>
      </c>
      <c r="F7070" s="1">
        <v>43214.710081018522</v>
      </c>
      <c r="G7070">
        <v>176</v>
      </c>
      <c r="H7070" t="s">
        <v>48</v>
      </c>
      <c r="I7070">
        <v>6</v>
      </c>
      <c r="J7070">
        <v>16</v>
      </c>
      <c r="K7070">
        <v>3390</v>
      </c>
      <c r="L7070">
        <f t="shared" si="1221"/>
        <v>16</v>
      </c>
      <c r="M7070" t="b">
        <f t="shared" si="1222"/>
        <v>0</v>
      </c>
      <c r="N7070">
        <f t="shared" si="1223"/>
        <v>45</v>
      </c>
      <c r="O7070">
        <f t="shared" si="1224"/>
        <v>19</v>
      </c>
      <c r="P7070" s="8">
        <f t="shared" si="1227"/>
        <v>3.1469907407407412E-2</v>
      </c>
      <c r="Q7070" s="1">
        <f t="shared" si="1228"/>
        <v>43214.666666666664</v>
      </c>
      <c r="R7070">
        <f t="shared" si="1218"/>
        <v>15.5</v>
      </c>
      <c r="S7070" s="1">
        <f t="shared" si="1225"/>
        <v>43214.666666666664</v>
      </c>
      <c r="T7070">
        <f t="shared" si="1219"/>
        <v>15.5</v>
      </c>
      <c r="U7070">
        <f t="shared" si="1220"/>
        <v>0</v>
      </c>
      <c r="V7070" t="b">
        <f t="shared" si="1226"/>
        <v>0</v>
      </c>
    </row>
    <row r="7071" spans="1:22" x14ac:dyDescent="0.4">
      <c r="A7071" t="s">
        <v>6276</v>
      </c>
      <c r="B7071" s="1">
        <v>43214.699942129628</v>
      </c>
      <c r="C7071">
        <v>1650</v>
      </c>
      <c r="D7071" t="s">
        <v>477</v>
      </c>
      <c r="E7071">
        <v>13</v>
      </c>
      <c r="F7071" s="1">
        <v>43214.716087962966</v>
      </c>
      <c r="G7071">
        <v>1637</v>
      </c>
      <c r="H7071" t="s">
        <v>385</v>
      </c>
      <c r="I7071">
        <v>2</v>
      </c>
      <c r="J7071">
        <v>21</v>
      </c>
      <c r="K7071">
        <v>2330</v>
      </c>
      <c r="L7071">
        <f t="shared" si="1221"/>
        <v>16</v>
      </c>
      <c r="M7071" t="b">
        <f t="shared" si="1222"/>
        <v>0</v>
      </c>
      <c r="N7071">
        <f t="shared" si="1223"/>
        <v>47</v>
      </c>
      <c r="O7071">
        <f t="shared" si="1224"/>
        <v>55</v>
      </c>
      <c r="P7071" s="8">
        <f t="shared" si="1227"/>
        <v>3.3275462962962958E-2</v>
      </c>
      <c r="Q7071" s="1">
        <f t="shared" si="1228"/>
        <v>43214.666666666664</v>
      </c>
      <c r="R7071">
        <f t="shared" si="1218"/>
        <v>15.5</v>
      </c>
      <c r="S7071" s="1">
        <f t="shared" si="1225"/>
        <v>43214.666666666664</v>
      </c>
      <c r="T7071">
        <f t="shared" si="1219"/>
        <v>15.5</v>
      </c>
      <c r="U7071">
        <f t="shared" si="1220"/>
        <v>0</v>
      </c>
      <c r="V7071" t="b">
        <f t="shared" si="1226"/>
        <v>0</v>
      </c>
    </row>
    <row r="7072" spans="1:22" x14ac:dyDescent="0.4">
      <c r="A7072" t="s">
        <v>6277</v>
      </c>
      <c r="B7072" s="1">
        <v>43214.702326388891</v>
      </c>
      <c r="C7072">
        <v>405</v>
      </c>
      <c r="D7072" t="s">
        <v>1592</v>
      </c>
      <c r="E7072">
        <v>8</v>
      </c>
      <c r="F7072" s="1">
        <v>43214.717442129629</v>
      </c>
      <c r="G7072">
        <v>420</v>
      </c>
      <c r="H7072" t="s">
        <v>797</v>
      </c>
      <c r="I7072">
        <v>21</v>
      </c>
      <c r="J7072">
        <v>21</v>
      </c>
      <c r="K7072">
        <v>2780</v>
      </c>
      <c r="L7072">
        <f t="shared" si="1221"/>
        <v>16</v>
      </c>
      <c r="M7072" t="b">
        <f t="shared" si="1222"/>
        <v>0</v>
      </c>
      <c r="N7072">
        <f t="shared" si="1223"/>
        <v>51</v>
      </c>
      <c r="O7072">
        <f t="shared" si="1224"/>
        <v>21</v>
      </c>
      <c r="P7072" s="8">
        <f t="shared" si="1227"/>
        <v>3.5659722222222225E-2</v>
      </c>
      <c r="Q7072" s="1">
        <f t="shared" si="1228"/>
        <v>43214.666666666672</v>
      </c>
      <c r="R7072" t="e">
        <f t="shared" si="1218"/>
        <v>#N/A</v>
      </c>
      <c r="S7072" s="1">
        <f t="shared" si="1225"/>
        <v>43214.666666666664</v>
      </c>
      <c r="T7072">
        <f t="shared" si="1219"/>
        <v>15.5</v>
      </c>
      <c r="U7072">
        <f t="shared" si="1220"/>
        <v>0</v>
      </c>
      <c r="V7072" t="b">
        <f t="shared" si="1226"/>
        <v>0</v>
      </c>
    </row>
    <row r="7073" spans="1:22" x14ac:dyDescent="0.4">
      <c r="A7073" t="s">
        <v>6278</v>
      </c>
      <c r="B7073" s="1">
        <v>43214.704699074071</v>
      </c>
      <c r="C7073">
        <v>950</v>
      </c>
      <c r="D7073" t="s">
        <v>200</v>
      </c>
      <c r="E7073">
        <v>2</v>
      </c>
      <c r="F7073" s="1">
        <v>43214.713530092595</v>
      </c>
      <c r="G7073">
        <v>900</v>
      </c>
      <c r="H7073" t="s">
        <v>3102</v>
      </c>
      <c r="I7073">
        <v>18</v>
      </c>
      <c r="J7073">
        <v>12</v>
      </c>
      <c r="K7073">
        <v>1520</v>
      </c>
      <c r="L7073">
        <f t="shared" si="1221"/>
        <v>16</v>
      </c>
      <c r="M7073" t="b">
        <f t="shared" si="1222"/>
        <v>0</v>
      </c>
      <c r="N7073">
        <f t="shared" si="1223"/>
        <v>54</v>
      </c>
      <c r="O7073">
        <f t="shared" si="1224"/>
        <v>46</v>
      </c>
      <c r="P7073" s="8">
        <f t="shared" si="1227"/>
        <v>3.8032407407407411E-2</v>
      </c>
      <c r="Q7073" s="1">
        <f t="shared" si="1228"/>
        <v>43214.666666666664</v>
      </c>
      <c r="R7073">
        <f t="shared" si="1218"/>
        <v>15.5</v>
      </c>
      <c r="S7073" s="1">
        <f t="shared" si="1225"/>
        <v>43214.666666666664</v>
      </c>
      <c r="T7073">
        <f t="shared" si="1219"/>
        <v>15.5</v>
      </c>
      <c r="U7073">
        <f t="shared" si="1220"/>
        <v>0</v>
      </c>
      <c r="V7073" t="b">
        <f t="shared" si="1226"/>
        <v>0</v>
      </c>
    </row>
    <row r="7074" spans="1:22" x14ac:dyDescent="0.4">
      <c r="A7074" t="s">
        <v>2385</v>
      </c>
      <c r="B7074" s="1">
        <v>43214.706701388888</v>
      </c>
      <c r="C7074">
        <v>812</v>
      </c>
      <c r="D7074" t="s">
        <v>56</v>
      </c>
      <c r="E7074">
        <v>5</v>
      </c>
      <c r="F7074" s="1">
        <v>43214.728946759256</v>
      </c>
      <c r="G7074">
        <v>802</v>
      </c>
      <c r="H7074" t="s">
        <v>364</v>
      </c>
      <c r="I7074">
        <v>2</v>
      </c>
      <c r="J7074">
        <v>31</v>
      </c>
      <c r="K7074">
        <v>2790</v>
      </c>
      <c r="L7074">
        <f t="shared" si="1221"/>
        <v>16</v>
      </c>
      <c r="M7074" t="b">
        <f t="shared" si="1222"/>
        <v>0</v>
      </c>
      <c r="N7074">
        <f t="shared" si="1223"/>
        <v>57</v>
      </c>
      <c r="O7074">
        <f t="shared" si="1224"/>
        <v>39</v>
      </c>
      <c r="P7074" s="8">
        <f t="shared" si="1227"/>
        <v>4.0034722222222222E-2</v>
      </c>
      <c r="Q7074" s="1">
        <f t="shared" si="1228"/>
        <v>43214.666666666664</v>
      </c>
      <c r="R7074">
        <f t="shared" si="1218"/>
        <v>15.5</v>
      </c>
      <c r="S7074" s="1">
        <f t="shared" si="1225"/>
        <v>43214.666666666664</v>
      </c>
      <c r="T7074">
        <f t="shared" si="1219"/>
        <v>15.5</v>
      </c>
      <c r="U7074">
        <f t="shared" si="1220"/>
        <v>0</v>
      </c>
      <c r="V7074" t="b">
        <f t="shared" si="1226"/>
        <v>0</v>
      </c>
    </row>
    <row r="7075" spans="1:22" x14ac:dyDescent="0.4">
      <c r="A7075" t="s">
        <v>4819</v>
      </c>
      <c r="B7075" s="1">
        <v>43214.708587962959</v>
      </c>
      <c r="C7075">
        <v>1673</v>
      </c>
      <c r="D7075" t="s">
        <v>4731</v>
      </c>
      <c r="E7075">
        <v>1</v>
      </c>
      <c r="F7075" s="1">
        <v>43214.712511574071</v>
      </c>
      <c r="G7075">
        <v>1637</v>
      </c>
      <c r="H7075" t="s">
        <v>385</v>
      </c>
      <c r="I7075">
        <v>4</v>
      </c>
      <c r="J7075">
        <v>4</v>
      </c>
      <c r="K7075">
        <v>320</v>
      </c>
      <c r="L7075">
        <f t="shared" si="1221"/>
        <v>17</v>
      </c>
      <c r="M7075" t="b">
        <f t="shared" si="1222"/>
        <v>0</v>
      </c>
      <c r="N7075">
        <f t="shared" si="1223"/>
        <v>0</v>
      </c>
      <c r="O7075">
        <f t="shared" si="1224"/>
        <v>22</v>
      </c>
      <c r="P7075" s="8">
        <f t="shared" si="1227"/>
        <v>2.5462962962962961E-4</v>
      </c>
      <c r="Q7075" s="1">
        <f t="shared" si="1228"/>
        <v>43214.708333333328</v>
      </c>
      <c r="R7075" t="e">
        <f t="shared" si="1218"/>
        <v>#N/A</v>
      </c>
      <c r="S7075" s="1">
        <f t="shared" si="1225"/>
        <v>43214.708333333336</v>
      </c>
      <c r="T7075">
        <f t="shared" si="1219"/>
        <v>15.1</v>
      </c>
      <c r="U7075">
        <f t="shared" si="1220"/>
        <v>0</v>
      </c>
      <c r="V7075" t="b">
        <f t="shared" si="1226"/>
        <v>0</v>
      </c>
    </row>
    <row r="7076" spans="1:22" x14ac:dyDescent="0.4">
      <c r="A7076" t="s">
        <v>6279</v>
      </c>
      <c r="B7076" s="1">
        <v>43214.710358796299</v>
      </c>
      <c r="C7076">
        <v>223</v>
      </c>
      <c r="D7076" t="s">
        <v>218</v>
      </c>
      <c r="E7076">
        <v>19</v>
      </c>
      <c r="F7076" s="1">
        <v>43214.713391203702</v>
      </c>
      <c r="G7076">
        <v>222</v>
      </c>
      <c r="H7076" t="s">
        <v>863</v>
      </c>
      <c r="I7076">
        <v>4</v>
      </c>
      <c r="J7076">
        <v>4</v>
      </c>
      <c r="K7076">
        <v>440</v>
      </c>
      <c r="L7076">
        <f t="shared" si="1221"/>
        <v>17</v>
      </c>
      <c r="M7076" t="b">
        <f t="shared" si="1222"/>
        <v>0</v>
      </c>
      <c r="N7076">
        <f t="shared" si="1223"/>
        <v>2</v>
      </c>
      <c r="O7076">
        <f t="shared" si="1224"/>
        <v>55</v>
      </c>
      <c r="P7076" s="8">
        <f t="shared" si="1227"/>
        <v>2.0254629629629629E-3</v>
      </c>
      <c r="Q7076" s="1">
        <f t="shared" si="1228"/>
        <v>43214.708333333336</v>
      </c>
      <c r="R7076">
        <f t="shared" si="1218"/>
        <v>15.1</v>
      </c>
      <c r="S7076" s="1">
        <f t="shared" si="1225"/>
        <v>43214.708333333336</v>
      </c>
      <c r="T7076">
        <f t="shared" si="1219"/>
        <v>15.1</v>
      </c>
      <c r="U7076">
        <f t="shared" si="1220"/>
        <v>0</v>
      </c>
      <c r="V7076" t="b">
        <f t="shared" si="1226"/>
        <v>0</v>
      </c>
    </row>
    <row r="7077" spans="1:22" x14ac:dyDescent="0.4">
      <c r="A7077" t="s">
        <v>5458</v>
      </c>
      <c r="B7077" s="1">
        <v>43214.712222222224</v>
      </c>
      <c r="C7077">
        <v>932</v>
      </c>
      <c r="D7077" t="s">
        <v>1007</v>
      </c>
      <c r="E7077">
        <v>1</v>
      </c>
      <c r="F7077" s="1">
        <v>43214.716493055559</v>
      </c>
      <c r="G7077">
        <v>931</v>
      </c>
      <c r="H7077" t="s">
        <v>1266</v>
      </c>
      <c r="I7077">
        <v>8</v>
      </c>
      <c r="J7077">
        <v>5</v>
      </c>
      <c r="K7077">
        <v>690</v>
      </c>
      <c r="L7077">
        <f t="shared" si="1221"/>
        <v>17</v>
      </c>
      <c r="M7077" t="b">
        <f t="shared" si="1222"/>
        <v>0</v>
      </c>
      <c r="N7077">
        <f t="shared" si="1223"/>
        <v>5</v>
      </c>
      <c r="O7077">
        <f t="shared" si="1224"/>
        <v>36</v>
      </c>
      <c r="P7077" s="8">
        <f t="shared" si="1227"/>
        <v>3.8888888888888883E-3</v>
      </c>
      <c r="Q7077" s="1">
        <f t="shared" si="1228"/>
        <v>43214.708333333336</v>
      </c>
      <c r="R7077">
        <f t="shared" si="1218"/>
        <v>15.1</v>
      </c>
      <c r="S7077" s="1">
        <f t="shared" si="1225"/>
        <v>43214.708333333336</v>
      </c>
      <c r="T7077">
        <f t="shared" si="1219"/>
        <v>15.1</v>
      </c>
      <c r="U7077">
        <f t="shared" si="1220"/>
        <v>0</v>
      </c>
      <c r="V7077" t="b">
        <f t="shared" si="1226"/>
        <v>0</v>
      </c>
    </row>
    <row r="7078" spans="1:22" x14ac:dyDescent="0.4">
      <c r="A7078" t="s">
        <v>1199</v>
      </c>
      <c r="B7078" s="1">
        <v>43214.713773148149</v>
      </c>
      <c r="C7078">
        <v>168</v>
      </c>
      <c r="D7078" t="s">
        <v>559</v>
      </c>
      <c r="E7078">
        <v>10</v>
      </c>
      <c r="F7078" s="1">
        <v>43214.724629629629</v>
      </c>
      <c r="G7078">
        <v>113</v>
      </c>
      <c r="H7078" t="s">
        <v>125</v>
      </c>
      <c r="I7078">
        <v>22</v>
      </c>
      <c r="J7078">
        <v>14</v>
      </c>
      <c r="K7078">
        <v>2450</v>
      </c>
      <c r="L7078">
        <f t="shared" si="1221"/>
        <v>17</v>
      </c>
      <c r="M7078" t="b">
        <f t="shared" si="1222"/>
        <v>0</v>
      </c>
      <c r="N7078">
        <f t="shared" si="1223"/>
        <v>7</v>
      </c>
      <c r="O7078">
        <f t="shared" si="1224"/>
        <v>50</v>
      </c>
      <c r="P7078" s="8">
        <f t="shared" si="1227"/>
        <v>5.4398148148148149E-3</v>
      </c>
      <c r="Q7078" s="1">
        <f t="shared" si="1228"/>
        <v>43214.708333333336</v>
      </c>
      <c r="R7078">
        <f t="shared" si="1218"/>
        <v>15.1</v>
      </c>
      <c r="S7078" s="1">
        <f t="shared" si="1225"/>
        <v>43214.708333333336</v>
      </c>
      <c r="T7078">
        <f t="shared" si="1219"/>
        <v>15.1</v>
      </c>
      <c r="U7078">
        <f t="shared" si="1220"/>
        <v>0</v>
      </c>
      <c r="V7078" t="b">
        <f t="shared" si="1226"/>
        <v>0</v>
      </c>
    </row>
    <row r="7079" spans="1:22" x14ac:dyDescent="0.4">
      <c r="A7079" t="s">
        <v>5168</v>
      </c>
      <c r="B7079" s="1">
        <v>43214.715358796297</v>
      </c>
      <c r="C7079">
        <v>374</v>
      </c>
      <c r="D7079" t="s">
        <v>1187</v>
      </c>
      <c r="E7079">
        <v>10</v>
      </c>
      <c r="F7079" s="1">
        <v>43214.787418981483</v>
      </c>
      <c r="G7079">
        <v>374</v>
      </c>
      <c r="H7079" t="s">
        <v>1187</v>
      </c>
      <c r="I7079">
        <v>1</v>
      </c>
      <c r="J7079">
        <v>91</v>
      </c>
      <c r="K7079">
        <v>1540</v>
      </c>
      <c r="L7079">
        <f t="shared" si="1221"/>
        <v>17</v>
      </c>
      <c r="M7079" t="b">
        <f t="shared" si="1222"/>
        <v>0</v>
      </c>
      <c r="N7079">
        <f t="shared" si="1223"/>
        <v>10</v>
      </c>
      <c r="O7079">
        <f t="shared" si="1224"/>
        <v>7</v>
      </c>
      <c r="P7079" s="8">
        <f t="shared" si="1227"/>
        <v>7.0254629629629634E-3</v>
      </c>
      <c r="Q7079" s="1">
        <f t="shared" si="1228"/>
        <v>43214.708333333336</v>
      </c>
      <c r="R7079">
        <f t="shared" si="1218"/>
        <v>15.1</v>
      </c>
      <c r="S7079" s="1">
        <f t="shared" si="1225"/>
        <v>43214.708333333336</v>
      </c>
      <c r="T7079">
        <f t="shared" si="1219"/>
        <v>15.1</v>
      </c>
      <c r="U7079">
        <f t="shared" si="1220"/>
        <v>0</v>
      </c>
      <c r="V7079" t="b">
        <f t="shared" si="1226"/>
        <v>0</v>
      </c>
    </row>
    <row r="7080" spans="1:22" x14ac:dyDescent="0.4">
      <c r="A7080" t="s">
        <v>3040</v>
      </c>
      <c r="B7080" s="1">
        <v>43214.716956018521</v>
      </c>
      <c r="C7080">
        <v>537</v>
      </c>
      <c r="D7080" t="s">
        <v>1496</v>
      </c>
      <c r="E7080">
        <v>10</v>
      </c>
      <c r="F7080" s="1">
        <v>43214.747986111113</v>
      </c>
      <c r="G7080">
        <v>2314</v>
      </c>
      <c r="H7080" t="s">
        <v>626</v>
      </c>
      <c r="I7080">
        <v>7</v>
      </c>
      <c r="J7080">
        <v>44</v>
      </c>
      <c r="K7080">
        <v>8400</v>
      </c>
      <c r="L7080">
        <f t="shared" si="1221"/>
        <v>17</v>
      </c>
      <c r="M7080" t="b">
        <f t="shared" si="1222"/>
        <v>0</v>
      </c>
      <c r="N7080">
        <f t="shared" si="1223"/>
        <v>12</v>
      </c>
      <c r="O7080">
        <f t="shared" si="1224"/>
        <v>25</v>
      </c>
      <c r="P7080" s="8">
        <f t="shared" si="1227"/>
        <v>8.6226851851851846E-3</v>
      </c>
      <c r="Q7080" s="1">
        <f t="shared" si="1228"/>
        <v>43214.708333333336</v>
      </c>
      <c r="R7080">
        <f t="shared" si="1218"/>
        <v>15.1</v>
      </c>
      <c r="S7080" s="1">
        <f t="shared" si="1225"/>
        <v>43214.708333333336</v>
      </c>
      <c r="T7080">
        <f t="shared" si="1219"/>
        <v>15.1</v>
      </c>
      <c r="U7080">
        <f t="shared" si="1220"/>
        <v>0</v>
      </c>
      <c r="V7080" t="b">
        <f t="shared" si="1226"/>
        <v>0</v>
      </c>
    </row>
    <row r="7081" spans="1:22" x14ac:dyDescent="0.4">
      <c r="A7081" t="s">
        <v>3540</v>
      </c>
      <c r="B7081" s="1">
        <v>43214.718449074076</v>
      </c>
      <c r="C7081">
        <v>302</v>
      </c>
      <c r="D7081" t="s">
        <v>437</v>
      </c>
      <c r="E7081">
        <v>1</v>
      </c>
      <c r="F7081" s="1">
        <v>43214.729872685188</v>
      </c>
      <c r="G7081">
        <v>311</v>
      </c>
      <c r="H7081" t="s">
        <v>841</v>
      </c>
      <c r="I7081">
        <v>29</v>
      </c>
      <c r="J7081">
        <v>15</v>
      </c>
      <c r="K7081">
        <v>1310</v>
      </c>
      <c r="L7081">
        <f t="shared" si="1221"/>
        <v>17</v>
      </c>
      <c r="M7081" t="b">
        <f t="shared" si="1222"/>
        <v>0</v>
      </c>
      <c r="N7081">
        <f t="shared" si="1223"/>
        <v>14</v>
      </c>
      <c r="O7081">
        <f t="shared" si="1224"/>
        <v>34</v>
      </c>
      <c r="P7081" s="8">
        <f t="shared" si="1227"/>
        <v>1.0115740740740741E-2</v>
      </c>
      <c r="Q7081" s="1">
        <f t="shared" si="1228"/>
        <v>43214.708333333336</v>
      </c>
      <c r="R7081">
        <f t="shared" si="1218"/>
        <v>15.1</v>
      </c>
      <c r="S7081" s="1">
        <f t="shared" si="1225"/>
        <v>43214.708333333336</v>
      </c>
      <c r="T7081">
        <f t="shared" si="1219"/>
        <v>15.1</v>
      </c>
      <c r="U7081">
        <f t="shared" si="1220"/>
        <v>0</v>
      </c>
      <c r="V7081" t="b">
        <f t="shared" si="1226"/>
        <v>0</v>
      </c>
    </row>
    <row r="7082" spans="1:22" x14ac:dyDescent="0.4">
      <c r="A7082" t="s">
        <v>4622</v>
      </c>
      <c r="B7082" s="1">
        <v>43214.719884259262</v>
      </c>
      <c r="C7082">
        <v>2157</v>
      </c>
      <c r="D7082" t="s">
        <v>1297</v>
      </c>
      <c r="E7082">
        <v>1</v>
      </c>
      <c r="F7082" s="1">
        <v>43214.775381944448</v>
      </c>
      <c r="G7082">
        <v>1829</v>
      </c>
      <c r="H7082" t="s">
        <v>400</v>
      </c>
      <c r="I7082">
        <v>2</v>
      </c>
      <c r="J7082">
        <v>79</v>
      </c>
      <c r="K7082">
        <v>6340</v>
      </c>
      <c r="L7082">
        <f t="shared" si="1221"/>
        <v>17</v>
      </c>
      <c r="M7082" t="b">
        <f t="shared" si="1222"/>
        <v>0</v>
      </c>
      <c r="N7082">
        <f t="shared" si="1223"/>
        <v>16</v>
      </c>
      <c r="O7082">
        <f t="shared" si="1224"/>
        <v>38</v>
      </c>
      <c r="P7082" s="8">
        <f t="shared" si="1227"/>
        <v>1.1550925925925925E-2</v>
      </c>
      <c r="Q7082" s="1">
        <f t="shared" si="1228"/>
        <v>43214.708333333336</v>
      </c>
      <c r="R7082">
        <f t="shared" si="1218"/>
        <v>15.1</v>
      </c>
      <c r="S7082" s="1">
        <f t="shared" si="1225"/>
        <v>43214.708333333336</v>
      </c>
      <c r="T7082">
        <f t="shared" si="1219"/>
        <v>15.1</v>
      </c>
      <c r="U7082">
        <f t="shared" si="1220"/>
        <v>0</v>
      </c>
      <c r="V7082" t="b">
        <f t="shared" si="1226"/>
        <v>0</v>
      </c>
    </row>
    <row r="7083" spans="1:22" x14ac:dyDescent="0.4">
      <c r="A7083" t="s">
        <v>6280</v>
      </c>
      <c r="B7083" s="1">
        <v>43214.721550925926</v>
      </c>
      <c r="C7083">
        <v>1210</v>
      </c>
      <c r="D7083" t="s">
        <v>346</v>
      </c>
      <c r="E7083">
        <v>11</v>
      </c>
      <c r="F7083" s="1">
        <v>43214.734560185185</v>
      </c>
      <c r="G7083">
        <v>1221</v>
      </c>
      <c r="H7083" t="s">
        <v>1004</v>
      </c>
      <c r="I7083">
        <v>9</v>
      </c>
      <c r="J7083">
        <v>18</v>
      </c>
      <c r="K7083">
        <v>3450</v>
      </c>
      <c r="L7083">
        <f t="shared" si="1221"/>
        <v>17</v>
      </c>
      <c r="M7083" t="b">
        <f t="shared" si="1222"/>
        <v>0</v>
      </c>
      <c r="N7083">
        <f t="shared" si="1223"/>
        <v>19</v>
      </c>
      <c r="O7083">
        <f t="shared" si="1224"/>
        <v>2</v>
      </c>
      <c r="P7083" s="8">
        <f t="shared" si="1227"/>
        <v>1.3217592592592593E-2</v>
      </c>
      <c r="Q7083" s="1">
        <f t="shared" si="1228"/>
        <v>43214.708333333336</v>
      </c>
      <c r="R7083">
        <f t="shared" si="1218"/>
        <v>15.1</v>
      </c>
      <c r="S7083" s="1">
        <f t="shared" si="1225"/>
        <v>43214.708333333336</v>
      </c>
      <c r="T7083">
        <f t="shared" si="1219"/>
        <v>15.1</v>
      </c>
      <c r="U7083">
        <f t="shared" si="1220"/>
        <v>0</v>
      </c>
      <c r="V7083" t="b">
        <f t="shared" si="1226"/>
        <v>0</v>
      </c>
    </row>
    <row r="7084" spans="1:22" x14ac:dyDescent="0.4">
      <c r="A7084" t="s">
        <v>6281</v>
      </c>
      <c r="B7084" s="1">
        <v>43214.723483796297</v>
      </c>
      <c r="C7084">
        <v>334</v>
      </c>
      <c r="D7084" t="s">
        <v>444</v>
      </c>
      <c r="E7084">
        <v>6</v>
      </c>
      <c r="F7084" s="1">
        <v>43214.728333333333</v>
      </c>
      <c r="G7084">
        <v>339</v>
      </c>
      <c r="H7084" t="s">
        <v>90</v>
      </c>
      <c r="I7084">
        <v>5</v>
      </c>
      <c r="J7084">
        <v>6</v>
      </c>
      <c r="K7084">
        <v>670</v>
      </c>
      <c r="L7084">
        <f t="shared" si="1221"/>
        <v>17</v>
      </c>
      <c r="M7084" t="b">
        <f t="shared" si="1222"/>
        <v>0</v>
      </c>
      <c r="N7084">
        <f t="shared" si="1223"/>
        <v>21</v>
      </c>
      <c r="O7084">
        <f t="shared" si="1224"/>
        <v>49</v>
      </c>
      <c r="P7084" s="8">
        <f t="shared" si="1227"/>
        <v>1.5150462962962963E-2</v>
      </c>
      <c r="Q7084" s="1">
        <f t="shared" si="1228"/>
        <v>43214.708333333336</v>
      </c>
      <c r="R7084">
        <f t="shared" si="1218"/>
        <v>15.1</v>
      </c>
      <c r="S7084" s="1">
        <f t="shared" si="1225"/>
        <v>43214.708333333336</v>
      </c>
      <c r="T7084">
        <f t="shared" si="1219"/>
        <v>15.1</v>
      </c>
      <c r="U7084">
        <f t="shared" si="1220"/>
        <v>0</v>
      </c>
      <c r="V7084" t="b">
        <f t="shared" si="1226"/>
        <v>0</v>
      </c>
    </row>
    <row r="7085" spans="1:22" x14ac:dyDescent="0.4">
      <c r="A7085" t="s">
        <v>6282</v>
      </c>
      <c r="B7085" s="1">
        <v>43214.725347222222</v>
      </c>
      <c r="C7085">
        <v>1259</v>
      </c>
      <c r="D7085" t="s">
        <v>603</v>
      </c>
      <c r="E7085">
        <v>14</v>
      </c>
      <c r="F7085" s="1">
        <v>43214.72928240741</v>
      </c>
      <c r="G7085">
        <v>1259</v>
      </c>
      <c r="H7085" t="s">
        <v>603</v>
      </c>
      <c r="I7085">
        <v>14</v>
      </c>
      <c r="J7085">
        <v>5</v>
      </c>
      <c r="K7085">
        <v>730</v>
      </c>
      <c r="L7085">
        <f t="shared" si="1221"/>
        <v>17</v>
      </c>
      <c r="M7085" t="b">
        <f t="shared" si="1222"/>
        <v>0</v>
      </c>
      <c r="N7085">
        <f t="shared" si="1223"/>
        <v>24</v>
      </c>
      <c r="O7085">
        <f t="shared" si="1224"/>
        <v>30</v>
      </c>
      <c r="P7085" s="8">
        <f t="shared" si="1227"/>
        <v>1.7013888888888887E-2</v>
      </c>
      <c r="Q7085" s="1">
        <f t="shared" si="1228"/>
        <v>43214.708333333336</v>
      </c>
      <c r="R7085">
        <f t="shared" si="1218"/>
        <v>15.1</v>
      </c>
      <c r="S7085" s="1">
        <f t="shared" si="1225"/>
        <v>43214.708333333336</v>
      </c>
      <c r="T7085">
        <f t="shared" si="1219"/>
        <v>15.1</v>
      </c>
      <c r="U7085">
        <f t="shared" si="1220"/>
        <v>0</v>
      </c>
      <c r="V7085" t="b">
        <f t="shared" si="1226"/>
        <v>0</v>
      </c>
    </row>
    <row r="7086" spans="1:22" x14ac:dyDescent="0.4">
      <c r="A7086" t="s">
        <v>6283</v>
      </c>
      <c r="B7086" s="1">
        <v>43214.727037037039</v>
      </c>
      <c r="C7086">
        <v>151</v>
      </c>
      <c r="D7086" t="s">
        <v>459</v>
      </c>
      <c r="E7086">
        <v>2</v>
      </c>
      <c r="F7086" s="1">
        <v>43214.750185185185</v>
      </c>
      <c r="G7086">
        <v>151</v>
      </c>
      <c r="H7086" t="s">
        <v>459</v>
      </c>
      <c r="I7086">
        <v>6</v>
      </c>
      <c r="J7086">
        <v>33</v>
      </c>
      <c r="K7086">
        <v>850</v>
      </c>
      <c r="L7086">
        <f t="shared" si="1221"/>
        <v>17</v>
      </c>
      <c r="M7086" t="b">
        <f t="shared" si="1222"/>
        <v>0</v>
      </c>
      <c r="N7086">
        <f t="shared" si="1223"/>
        <v>26</v>
      </c>
      <c r="O7086">
        <f t="shared" si="1224"/>
        <v>56</v>
      </c>
      <c r="P7086" s="8">
        <f t="shared" si="1227"/>
        <v>1.8703703703703705E-2</v>
      </c>
      <c r="Q7086" s="1">
        <f t="shared" si="1228"/>
        <v>43214.708333333336</v>
      </c>
      <c r="R7086">
        <f t="shared" si="1218"/>
        <v>15.1</v>
      </c>
      <c r="S7086" s="1">
        <f t="shared" si="1225"/>
        <v>43214.708333333336</v>
      </c>
      <c r="T7086">
        <f t="shared" si="1219"/>
        <v>15.1</v>
      </c>
      <c r="U7086">
        <f t="shared" si="1220"/>
        <v>0</v>
      </c>
      <c r="V7086" t="b">
        <f t="shared" si="1226"/>
        <v>0</v>
      </c>
    </row>
    <row r="7087" spans="1:22" x14ac:dyDescent="0.4">
      <c r="A7087" t="s">
        <v>6284</v>
      </c>
      <c r="B7087" s="1">
        <v>43214.729027777779</v>
      </c>
      <c r="C7087">
        <v>614</v>
      </c>
      <c r="D7087" t="s">
        <v>844</v>
      </c>
      <c r="E7087">
        <v>20</v>
      </c>
      <c r="F7087" s="1">
        <v>43214.730775462966</v>
      </c>
      <c r="G7087">
        <v>615</v>
      </c>
      <c r="H7087" t="s">
        <v>2513</v>
      </c>
      <c r="I7087">
        <v>19</v>
      </c>
      <c r="J7087">
        <v>2</v>
      </c>
      <c r="K7087">
        <v>530</v>
      </c>
      <c r="L7087">
        <f t="shared" si="1221"/>
        <v>17</v>
      </c>
      <c r="M7087" t="b">
        <f t="shared" si="1222"/>
        <v>0</v>
      </c>
      <c r="N7087">
        <f t="shared" si="1223"/>
        <v>29</v>
      </c>
      <c r="O7087">
        <f t="shared" si="1224"/>
        <v>48</v>
      </c>
      <c r="P7087" s="8">
        <f t="shared" si="1227"/>
        <v>2.0694444444444446E-2</v>
      </c>
      <c r="Q7087" s="1">
        <f t="shared" si="1228"/>
        <v>43214.708333333336</v>
      </c>
      <c r="R7087">
        <f t="shared" si="1218"/>
        <v>15.1</v>
      </c>
      <c r="S7087" s="1">
        <f t="shared" si="1225"/>
        <v>43214.708333333336</v>
      </c>
      <c r="T7087">
        <f t="shared" si="1219"/>
        <v>15.1</v>
      </c>
      <c r="U7087">
        <f t="shared" si="1220"/>
        <v>0</v>
      </c>
      <c r="V7087" t="b">
        <f t="shared" si="1226"/>
        <v>0</v>
      </c>
    </row>
    <row r="7088" spans="1:22" x14ac:dyDescent="0.4">
      <c r="A7088" t="s">
        <v>3766</v>
      </c>
      <c r="B7088" s="1">
        <v>43214.730717592596</v>
      </c>
      <c r="C7088">
        <v>113</v>
      </c>
      <c r="D7088" t="s">
        <v>125</v>
      </c>
      <c r="E7088">
        <v>12</v>
      </c>
      <c r="F7088" s="1">
        <v>43214.735555555555</v>
      </c>
      <c r="G7088">
        <v>107</v>
      </c>
      <c r="H7088" t="s">
        <v>101</v>
      </c>
      <c r="I7088">
        <v>3</v>
      </c>
      <c r="J7088">
        <v>6</v>
      </c>
      <c r="K7088">
        <v>430</v>
      </c>
      <c r="L7088">
        <f t="shared" si="1221"/>
        <v>17</v>
      </c>
      <c r="M7088" t="b">
        <f t="shared" si="1222"/>
        <v>0</v>
      </c>
      <c r="N7088">
        <f t="shared" si="1223"/>
        <v>32</v>
      </c>
      <c r="O7088">
        <f t="shared" si="1224"/>
        <v>14</v>
      </c>
      <c r="P7088" s="8">
        <f t="shared" si="1227"/>
        <v>2.238425925925926E-2</v>
      </c>
      <c r="Q7088" s="1">
        <f t="shared" si="1228"/>
        <v>43214.708333333336</v>
      </c>
      <c r="R7088">
        <f t="shared" si="1218"/>
        <v>15.1</v>
      </c>
      <c r="S7088" s="1">
        <f t="shared" si="1225"/>
        <v>43214.708333333336</v>
      </c>
      <c r="T7088">
        <f t="shared" si="1219"/>
        <v>15.1</v>
      </c>
      <c r="U7088">
        <f t="shared" si="1220"/>
        <v>0</v>
      </c>
      <c r="V7088" t="b">
        <f t="shared" si="1226"/>
        <v>0</v>
      </c>
    </row>
    <row r="7089" spans="1:22" x14ac:dyDescent="0.4">
      <c r="A7089" t="s">
        <v>6285</v>
      </c>
      <c r="B7089" s="1">
        <v>43214.73228009259</v>
      </c>
      <c r="C7089">
        <v>2237</v>
      </c>
      <c r="D7089" t="s">
        <v>1094</v>
      </c>
      <c r="E7089">
        <v>5</v>
      </c>
      <c r="F7089" s="1">
        <v>43214.749328703707</v>
      </c>
      <c r="G7089">
        <v>2362</v>
      </c>
      <c r="H7089" t="s">
        <v>630</v>
      </c>
      <c r="I7089">
        <v>6</v>
      </c>
      <c r="J7089">
        <v>24</v>
      </c>
      <c r="K7089">
        <v>5060</v>
      </c>
      <c r="L7089">
        <f t="shared" si="1221"/>
        <v>17</v>
      </c>
      <c r="M7089" t="b">
        <f t="shared" si="1222"/>
        <v>0</v>
      </c>
      <c r="N7089">
        <f t="shared" si="1223"/>
        <v>34</v>
      </c>
      <c r="O7089">
        <f t="shared" si="1224"/>
        <v>29</v>
      </c>
      <c r="P7089" s="8">
        <f t="shared" si="1227"/>
        <v>2.3946759259259261E-2</v>
      </c>
      <c r="Q7089" s="1">
        <f t="shared" si="1228"/>
        <v>43214.708333333328</v>
      </c>
      <c r="R7089" t="e">
        <f t="shared" si="1218"/>
        <v>#N/A</v>
      </c>
      <c r="S7089" s="1">
        <f t="shared" si="1225"/>
        <v>43214.708333333336</v>
      </c>
      <c r="T7089">
        <f t="shared" si="1219"/>
        <v>15.1</v>
      </c>
      <c r="U7089">
        <f t="shared" si="1220"/>
        <v>0</v>
      </c>
      <c r="V7089" t="b">
        <f t="shared" si="1226"/>
        <v>0</v>
      </c>
    </row>
    <row r="7090" spans="1:22" x14ac:dyDescent="0.4">
      <c r="A7090" t="s">
        <v>6286</v>
      </c>
      <c r="B7090" s="1">
        <v>43214.733680555553</v>
      </c>
      <c r="C7090">
        <v>810</v>
      </c>
      <c r="D7090" t="s">
        <v>2773</v>
      </c>
      <c r="E7090">
        <v>2</v>
      </c>
      <c r="F7090" s="1">
        <v>43214.745324074072</v>
      </c>
      <c r="G7090">
        <v>816</v>
      </c>
      <c r="H7090" t="s">
        <v>699</v>
      </c>
      <c r="I7090">
        <v>5</v>
      </c>
      <c r="J7090">
        <v>15</v>
      </c>
      <c r="K7090">
        <v>2070</v>
      </c>
      <c r="L7090">
        <f t="shared" si="1221"/>
        <v>17</v>
      </c>
      <c r="M7090" t="b">
        <f t="shared" si="1222"/>
        <v>0</v>
      </c>
      <c r="N7090">
        <f t="shared" si="1223"/>
        <v>36</v>
      </c>
      <c r="O7090">
        <f t="shared" si="1224"/>
        <v>30</v>
      </c>
      <c r="P7090" s="8">
        <f t="shared" si="1227"/>
        <v>2.5347222222222219E-2</v>
      </c>
      <c r="Q7090" s="1">
        <f t="shared" si="1228"/>
        <v>43214.708333333328</v>
      </c>
      <c r="R7090" t="e">
        <f t="shared" si="1218"/>
        <v>#N/A</v>
      </c>
      <c r="S7090" s="1">
        <f t="shared" si="1225"/>
        <v>43214.708333333336</v>
      </c>
      <c r="T7090">
        <f t="shared" si="1219"/>
        <v>15.1</v>
      </c>
      <c r="U7090">
        <f t="shared" si="1220"/>
        <v>0</v>
      </c>
      <c r="V7090" t="b">
        <f t="shared" si="1226"/>
        <v>0</v>
      </c>
    </row>
    <row r="7091" spans="1:22" x14ac:dyDescent="0.4">
      <c r="A7091" t="s">
        <v>6021</v>
      </c>
      <c r="B7091" s="1">
        <v>43214.734884259262</v>
      </c>
      <c r="C7091">
        <v>3509</v>
      </c>
      <c r="D7091" t="s">
        <v>277</v>
      </c>
      <c r="E7091">
        <v>10</v>
      </c>
      <c r="F7091" s="1">
        <v>43214.737500000003</v>
      </c>
      <c r="G7091">
        <v>571</v>
      </c>
      <c r="H7091" t="s">
        <v>872</v>
      </c>
      <c r="I7091">
        <v>6</v>
      </c>
      <c r="J7091">
        <v>3</v>
      </c>
      <c r="K7091">
        <v>740</v>
      </c>
      <c r="L7091">
        <f t="shared" si="1221"/>
        <v>17</v>
      </c>
      <c r="M7091" t="b">
        <f t="shared" si="1222"/>
        <v>0</v>
      </c>
      <c r="N7091">
        <f t="shared" si="1223"/>
        <v>38</v>
      </c>
      <c r="O7091">
        <f t="shared" si="1224"/>
        <v>14</v>
      </c>
      <c r="P7091" s="8">
        <f t="shared" si="1227"/>
        <v>2.6550925925925926E-2</v>
      </c>
      <c r="Q7091" s="1">
        <f t="shared" si="1228"/>
        <v>43214.708333333336</v>
      </c>
      <c r="R7091">
        <f t="shared" si="1218"/>
        <v>15.1</v>
      </c>
      <c r="S7091" s="1">
        <f t="shared" si="1225"/>
        <v>43214.708333333336</v>
      </c>
      <c r="T7091">
        <f t="shared" si="1219"/>
        <v>15.1</v>
      </c>
      <c r="U7091">
        <f t="shared" si="1220"/>
        <v>0</v>
      </c>
      <c r="V7091" t="b">
        <f t="shared" si="1226"/>
        <v>0</v>
      </c>
    </row>
    <row r="7092" spans="1:22" x14ac:dyDescent="0.4">
      <c r="A7092" t="s">
        <v>6287</v>
      </c>
      <c r="B7092" s="1">
        <v>43214.736446759256</v>
      </c>
      <c r="C7092">
        <v>530</v>
      </c>
      <c r="D7092" t="s">
        <v>353</v>
      </c>
      <c r="E7092">
        <v>5</v>
      </c>
      <c r="F7092" s="1">
        <v>43214.740069444444</v>
      </c>
      <c r="G7092">
        <v>557</v>
      </c>
      <c r="H7092" t="s">
        <v>1084</v>
      </c>
      <c r="I7092">
        <v>4</v>
      </c>
      <c r="J7092">
        <v>4</v>
      </c>
      <c r="K7092">
        <v>240</v>
      </c>
      <c r="L7092">
        <f t="shared" si="1221"/>
        <v>17</v>
      </c>
      <c r="M7092" t="b">
        <f t="shared" si="1222"/>
        <v>0</v>
      </c>
      <c r="N7092">
        <f t="shared" si="1223"/>
        <v>40</v>
      </c>
      <c r="O7092">
        <f t="shared" si="1224"/>
        <v>29</v>
      </c>
      <c r="P7092" s="8">
        <f t="shared" si="1227"/>
        <v>2.8113425925925927E-2</v>
      </c>
      <c r="Q7092" s="1">
        <f t="shared" si="1228"/>
        <v>43214.708333333328</v>
      </c>
      <c r="R7092" t="e">
        <f t="shared" si="1218"/>
        <v>#N/A</v>
      </c>
      <c r="S7092" s="1">
        <f t="shared" si="1225"/>
        <v>43214.708333333336</v>
      </c>
      <c r="T7092">
        <f t="shared" si="1219"/>
        <v>15.1</v>
      </c>
      <c r="U7092">
        <f t="shared" si="1220"/>
        <v>0</v>
      </c>
      <c r="V7092" t="b">
        <f t="shared" si="1226"/>
        <v>0</v>
      </c>
    </row>
    <row r="7093" spans="1:22" x14ac:dyDescent="0.4">
      <c r="A7093" t="s">
        <v>6288</v>
      </c>
      <c r="B7093" s="1">
        <v>43214.738009259258</v>
      </c>
      <c r="C7093">
        <v>173</v>
      </c>
      <c r="D7093" t="s">
        <v>158</v>
      </c>
      <c r="E7093">
        <v>6</v>
      </c>
      <c r="F7093" s="1">
        <v>43214.743460648147</v>
      </c>
      <c r="G7093">
        <v>142</v>
      </c>
      <c r="H7093" t="s">
        <v>84</v>
      </c>
      <c r="I7093">
        <v>6</v>
      </c>
      <c r="J7093">
        <v>7</v>
      </c>
      <c r="K7093">
        <v>1440</v>
      </c>
      <c r="L7093">
        <f t="shared" si="1221"/>
        <v>17</v>
      </c>
      <c r="M7093" t="b">
        <f t="shared" si="1222"/>
        <v>0</v>
      </c>
      <c r="N7093">
        <f t="shared" si="1223"/>
        <v>42</v>
      </c>
      <c r="O7093">
        <f t="shared" si="1224"/>
        <v>44</v>
      </c>
      <c r="P7093" s="8">
        <f t="shared" si="1227"/>
        <v>2.9675925925925925E-2</v>
      </c>
      <c r="Q7093" s="1">
        <f t="shared" si="1228"/>
        <v>43214.708333333328</v>
      </c>
      <c r="R7093" t="e">
        <f t="shared" si="1218"/>
        <v>#N/A</v>
      </c>
      <c r="S7093" s="1">
        <f t="shared" si="1225"/>
        <v>43214.708333333336</v>
      </c>
      <c r="T7093">
        <f t="shared" si="1219"/>
        <v>15.1</v>
      </c>
      <c r="U7093">
        <f t="shared" si="1220"/>
        <v>0</v>
      </c>
      <c r="V7093" t="b">
        <f t="shared" si="1226"/>
        <v>0</v>
      </c>
    </row>
    <row r="7094" spans="1:22" x14ac:dyDescent="0.4">
      <c r="A7094" t="s">
        <v>2990</v>
      </c>
      <c r="B7094" s="1">
        <v>43214.739571759259</v>
      </c>
      <c r="C7094">
        <v>1286</v>
      </c>
      <c r="D7094" t="s">
        <v>5800</v>
      </c>
      <c r="E7094">
        <v>3</v>
      </c>
      <c r="F7094" s="1">
        <v>43214.772048611114</v>
      </c>
      <c r="G7094">
        <v>1286</v>
      </c>
      <c r="H7094" t="s">
        <v>5800</v>
      </c>
      <c r="I7094">
        <v>10</v>
      </c>
      <c r="J7094">
        <v>46</v>
      </c>
      <c r="K7094">
        <v>4660</v>
      </c>
      <c r="L7094">
        <f t="shared" si="1221"/>
        <v>17</v>
      </c>
      <c r="M7094" t="b">
        <f t="shared" si="1222"/>
        <v>0</v>
      </c>
      <c r="N7094">
        <f t="shared" si="1223"/>
        <v>44</v>
      </c>
      <c r="O7094">
        <f t="shared" si="1224"/>
        <v>59</v>
      </c>
      <c r="P7094" s="8">
        <f t="shared" si="1227"/>
        <v>3.123842592592593E-2</v>
      </c>
      <c r="Q7094" s="1">
        <f t="shared" si="1228"/>
        <v>43214.708333333336</v>
      </c>
      <c r="R7094">
        <f t="shared" si="1218"/>
        <v>15.1</v>
      </c>
      <c r="S7094" s="1">
        <f t="shared" si="1225"/>
        <v>43214.708333333336</v>
      </c>
      <c r="T7094">
        <f t="shared" si="1219"/>
        <v>15.1</v>
      </c>
      <c r="U7094">
        <f t="shared" si="1220"/>
        <v>0</v>
      </c>
      <c r="V7094" t="b">
        <f t="shared" si="1226"/>
        <v>0</v>
      </c>
    </row>
    <row r="7095" spans="1:22" x14ac:dyDescent="0.4">
      <c r="A7095" t="s">
        <v>6289</v>
      </c>
      <c r="B7095" s="1">
        <v>43214.741203703707</v>
      </c>
      <c r="C7095">
        <v>509</v>
      </c>
      <c r="D7095" t="s">
        <v>278</v>
      </c>
      <c r="E7095">
        <v>13</v>
      </c>
      <c r="F7095" s="1">
        <v>43214.778020833335</v>
      </c>
      <c r="G7095">
        <v>806</v>
      </c>
      <c r="H7095" t="s">
        <v>714</v>
      </c>
      <c r="I7095">
        <v>8</v>
      </c>
      <c r="J7095">
        <v>52</v>
      </c>
      <c r="K7095">
        <v>14210</v>
      </c>
      <c r="L7095">
        <f t="shared" si="1221"/>
        <v>17</v>
      </c>
      <c r="M7095" t="b">
        <f t="shared" si="1222"/>
        <v>0</v>
      </c>
      <c r="N7095">
        <f t="shared" si="1223"/>
        <v>47</v>
      </c>
      <c r="O7095">
        <f t="shared" si="1224"/>
        <v>20</v>
      </c>
      <c r="P7095" s="8">
        <f t="shared" si="1227"/>
        <v>3.2870370370370376E-2</v>
      </c>
      <c r="Q7095" s="1">
        <f t="shared" si="1228"/>
        <v>43214.708333333336</v>
      </c>
      <c r="R7095">
        <f t="shared" si="1218"/>
        <v>15.1</v>
      </c>
      <c r="S7095" s="1">
        <f t="shared" si="1225"/>
        <v>43214.708333333336</v>
      </c>
      <c r="T7095">
        <f t="shared" si="1219"/>
        <v>15.1</v>
      </c>
      <c r="U7095">
        <f t="shared" si="1220"/>
        <v>0</v>
      </c>
      <c r="V7095" t="b">
        <f t="shared" si="1226"/>
        <v>0</v>
      </c>
    </row>
    <row r="7096" spans="1:22" x14ac:dyDescent="0.4">
      <c r="A7096" t="s">
        <v>6290</v>
      </c>
      <c r="B7096" s="1">
        <v>43214.742754629631</v>
      </c>
      <c r="C7096">
        <v>214</v>
      </c>
      <c r="D7096" t="s">
        <v>677</v>
      </c>
      <c r="E7096">
        <v>9</v>
      </c>
      <c r="F7096" s="1">
        <v>43214.757280092592</v>
      </c>
      <c r="G7096">
        <v>222</v>
      </c>
      <c r="H7096" t="s">
        <v>863</v>
      </c>
      <c r="I7096">
        <v>6</v>
      </c>
      <c r="J7096">
        <v>20</v>
      </c>
      <c r="K7096">
        <v>3600</v>
      </c>
      <c r="L7096">
        <f t="shared" si="1221"/>
        <v>17</v>
      </c>
      <c r="M7096" t="b">
        <f t="shared" si="1222"/>
        <v>0</v>
      </c>
      <c r="N7096">
        <f t="shared" si="1223"/>
        <v>49</v>
      </c>
      <c r="O7096">
        <f t="shared" si="1224"/>
        <v>34</v>
      </c>
      <c r="P7096" s="8">
        <f t="shared" si="1227"/>
        <v>3.4421296296296297E-2</v>
      </c>
      <c r="Q7096" s="1">
        <f t="shared" si="1228"/>
        <v>43214.708333333336</v>
      </c>
      <c r="R7096">
        <f t="shared" si="1218"/>
        <v>15.1</v>
      </c>
      <c r="S7096" s="1">
        <f t="shared" si="1225"/>
        <v>43214.708333333336</v>
      </c>
      <c r="T7096">
        <f t="shared" si="1219"/>
        <v>15.1</v>
      </c>
      <c r="U7096">
        <f t="shared" si="1220"/>
        <v>0</v>
      </c>
      <c r="V7096" t="b">
        <f t="shared" si="1226"/>
        <v>0</v>
      </c>
    </row>
    <row r="7097" spans="1:22" x14ac:dyDescent="0.4">
      <c r="A7097" t="s">
        <v>1715</v>
      </c>
      <c r="B7097" s="1">
        <v>43214.744166666664</v>
      </c>
      <c r="C7097">
        <v>165</v>
      </c>
      <c r="D7097" t="s">
        <v>1907</v>
      </c>
      <c r="E7097">
        <v>20</v>
      </c>
      <c r="F7097" s="1">
        <v>43214.748055555552</v>
      </c>
      <c r="G7097">
        <v>179</v>
      </c>
      <c r="H7097" t="s">
        <v>865</v>
      </c>
      <c r="I7097">
        <v>5</v>
      </c>
      <c r="J7097">
        <v>5</v>
      </c>
      <c r="K7097">
        <v>920</v>
      </c>
      <c r="L7097">
        <f t="shared" si="1221"/>
        <v>17</v>
      </c>
      <c r="M7097" t="b">
        <f t="shared" si="1222"/>
        <v>0</v>
      </c>
      <c r="N7097">
        <f t="shared" si="1223"/>
        <v>51</v>
      </c>
      <c r="O7097">
        <f t="shared" si="1224"/>
        <v>36</v>
      </c>
      <c r="P7097" s="8">
        <f t="shared" si="1227"/>
        <v>3.5833333333333335E-2</v>
      </c>
      <c r="Q7097" s="1">
        <f t="shared" si="1228"/>
        <v>43214.708333333328</v>
      </c>
      <c r="R7097" t="e">
        <f t="shared" si="1218"/>
        <v>#N/A</v>
      </c>
      <c r="S7097" s="1">
        <f t="shared" si="1225"/>
        <v>43214.708333333336</v>
      </c>
      <c r="T7097">
        <f t="shared" si="1219"/>
        <v>15.1</v>
      </c>
      <c r="U7097">
        <f t="shared" si="1220"/>
        <v>0</v>
      </c>
      <c r="V7097" t="b">
        <f t="shared" si="1226"/>
        <v>0</v>
      </c>
    </row>
    <row r="7098" spans="1:22" x14ac:dyDescent="0.4">
      <c r="A7098" t="s">
        <v>6291</v>
      </c>
      <c r="B7098" s="1">
        <v>43214.745810185188</v>
      </c>
      <c r="C7098">
        <v>2368</v>
      </c>
      <c r="D7098" t="s">
        <v>2122</v>
      </c>
      <c r="E7098">
        <v>1</v>
      </c>
      <c r="F7098" s="1">
        <v>43214.753287037034</v>
      </c>
      <c r="G7098">
        <v>2320</v>
      </c>
      <c r="H7098" t="s">
        <v>2472</v>
      </c>
      <c r="I7098">
        <v>10</v>
      </c>
      <c r="J7098">
        <v>10</v>
      </c>
      <c r="K7098">
        <v>1840</v>
      </c>
      <c r="L7098">
        <f t="shared" si="1221"/>
        <v>17</v>
      </c>
      <c r="M7098" t="b">
        <f t="shared" si="1222"/>
        <v>0</v>
      </c>
      <c r="N7098">
        <f t="shared" si="1223"/>
        <v>53</v>
      </c>
      <c r="O7098">
        <f t="shared" si="1224"/>
        <v>58</v>
      </c>
      <c r="P7098" s="8">
        <f t="shared" si="1227"/>
        <v>3.7476851851851851E-2</v>
      </c>
      <c r="Q7098" s="1">
        <f t="shared" si="1228"/>
        <v>43214.708333333336</v>
      </c>
      <c r="R7098">
        <f t="shared" si="1218"/>
        <v>15.1</v>
      </c>
      <c r="S7098" s="1">
        <f t="shared" si="1225"/>
        <v>43214.708333333336</v>
      </c>
      <c r="T7098">
        <f t="shared" si="1219"/>
        <v>15.1</v>
      </c>
      <c r="U7098">
        <f t="shared" si="1220"/>
        <v>0</v>
      </c>
      <c r="V7098" t="b">
        <f t="shared" si="1226"/>
        <v>0</v>
      </c>
    </row>
    <row r="7099" spans="1:22" x14ac:dyDescent="0.4">
      <c r="A7099" t="s">
        <v>6292</v>
      </c>
      <c r="B7099" s="1">
        <v>43214.747141203705</v>
      </c>
      <c r="C7099">
        <v>177</v>
      </c>
      <c r="D7099" t="s">
        <v>309</v>
      </c>
      <c r="E7099">
        <v>4</v>
      </c>
      <c r="F7099" s="1">
        <v>43214.755578703705</v>
      </c>
      <c r="G7099">
        <v>116</v>
      </c>
      <c r="H7099" t="s">
        <v>380</v>
      </c>
      <c r="I7099">
        <v>5</v>
      </c>
      <c r="J7099">
        <v>12</v>
      </c>
      <c r="K7099">
        <v>2180</v>
      </c>
      <c r="L7099">
        <f t="shared" si="1221"/>
        <v>17</v>
      </c>
      <c r="M7099" t="b">
        <f t="shared" si="1222"/>
        <v>0</v>
      </c>
      <c r="N7099">
        <f t="shared" si="1223"/>
        <v>55</v>
      </c>
      <c r="O7099">
        <f t="shared" si="1224"/>
        <v>53</v>
      </c>
      <c r="P7099" s="8">
        <f t="shared" si="1227"/>
        <v>3.8807870370370375E-2</v>
      </c>
      <c r="Q7099" s="1">
        <f t="shared" si="1228"/>
        <v>43214.708333333336</v>
      </c>
      <c r="R7099">
        <f t="shared" si="1218"/>
        <v>15.1</v>
      </c>
      <c r="S7099" s="1">
        <f t="shared" si="1225"/>
        <v>43214.708333333336</v>
      </c>
      <c r="T7099">
        <f t="shared" si="1219"/>
        <v>15.1</v>
      </c>
      <c r="U7099">
        <f t="shared" si="1220"/>
        <v>0</v>
      </c>
      <c r="V7099" t="b">
        <f t="shared" si="1226"/>
        <v>0</v>
      </c>
    </row>
    <row r="7100" spans="1:22" x14ac:dyDescent="0.4">
      <c r="A7100" t="s">
        <v>1970</v>
      </c>
      <c r="B7100" s="1">
        <v>43214.748449074075</v>
      </c>
      <c r="C7100">
        <v>1010</v>
      </c>
      <c r="D7100" t="s">
        <v>1022</v>
      </c>
      <c r="E7100">
        <v>3</v>
      </c>
      <c r="F7100" s="1">
        <v>43214.764282407406</v>
      </c>
      <c r="G7100">
        <v>1051</v>
      </c>
      <c r="H7100" t="s">
        <v>6264</v>
      </c>
      <c r="I7100">
        <v>1</v>
      </c>
      <c r="J7100">
        <v>22</v>
      </c>
      <c r="K7100">
        <v>2830</v>
      </c>
      <c r="L7100">
        <f t="shared" si="1221"/>
        <v>17</v>
      </c>
      <c r="M7100" t="b">
        <f t="shared" si="1222"/>
        <v>0</v>
      </c>
      <c r="N7100">
        <f t="shared" si="1223"/>
        <v>57</v>
      </c>
      <c r="O7100">
        <f t="shared" si="1224"/>
        <v>46</v>
      </c>
      <c r="P7100" s="8">
        <f t="shared" si="1227"/>
        <v>4.0115740740740737E-2</v>
      </c>
      <c r="Q7100" s="1">
        <f t="shared" si="1228"/>
        <v>43214.708333333336</v>
      </c>
      <c r="R7100">
        <f t="shared" si="1218"/>
        <v>15.1</v>
      </c>
      <c r="S7100" s="1">
        <f t="shared" si="1225"/>
        <v>43214.708333333336</v>
      </c>
      <c r="T7100">
        <f t="shared" si="1219"/>
        <v>15.1</v>
      </c>
      <c r="U7100">
        <f t="shared" si="1220"/>
        <v>0</v>
      </c>
      <c r="V7100" t="b">
        <f t="shared" si="1226"/>
        <v>0</v>
      </c>
    </row>
    <row r="7101" spans="1:22" x14ac:dyDescent="0.4">
      <c r="A7101" t="s">
        <v>4388</v>
      </c>
      <c r="B7101" s="1">
        <v>43214.749699074076</v>
      </c>
      <c r="C7101">
        <v>2241</v>
      </c>
      <c r="D7101" t="s">
        <v>2012</v>
      </c>
      <c r="E7101">
        <v>4</v>
      </c>
      <c r="F7101" s="1">
        <v>43214.783252314817</v>
      </c>
      <c r="G7101">
        <v>1251</v>
      </c>
      <c r="H7101" t="s">
        <v>303</v>
      </c>
      <c r="I7101">
        <v>3</v>
      </c>
      <c r="J7101">
        <v>47</v>
      </c>
      <c r="K7101">
        <v>9260</v>
      </c>
      <c r="L7101">
        <f t="shared" si="1221"/>
        <v>17</v>
      </c>
      <c r="M7101" t="b">
        <f t="shared" si="1222"/>
        <v>0</v>
      </c>
      <c r="N7101">
        <f t="shared" si="1223"/>
        <v>59</v>
      </c>
      <c r="O7101">
        <f t="shared" si="1224"/>
        <v>34</v>
      </c>
      <c r="P7101" s="8">
        <f t="shared" si="1227"/>
        <v>4.1365740740740745E-2</v>
      </c>
      <c r="Q7101" s="1">
        <f t="shared" si="1228"/>
        <v>43214.708333333336</v>
      </c>
      <c r="R7101">
        <f t="shared" si="1218"/>
        <v>15.1</v>
      </c>
      <c r="S7101" s="1">
        <f t="shared" si="1225"/>
        <v>43214.708333333336</v>
      </c>
      <c r="T7101">
        <f t="shared" si="1219"/>
        <v>15.1</v>
      </c>
      <c r="U7101">
        <f t="shared" si="1220"/>
        <v>0</v>
      </c>
      <c r="V7101" t="b">
        <f t="shared" si="1226"/>
        <v>0</v>
      </c>
    </row>
    <row r="7102" spans="1:22" x14ac:dyDescent="0.4">
      <c r="A7102" t="s">
        <v>6293</v>
      </c>
      <c r="B7102" s="1">
        <v>43214.751006944447</v>
      </c>
      <c r="C7102">
        <v>354</v>
      </c>
      <c r="D7102" t="s">
        <v>362</v>
      </c>
      <c r="E7102">
        <v>10</v>
      </c>
      <c r="F7102" s="1">
        <v>43214.759375000001</v>
      </c>
      <c r="G7102">
        <v>341</v>
      </c>
      <c r="H7102" t="s">
        <v>1191</v>
      </c>
      <c r="I7102">
        <v>1</v>
      </c>
      <c r="J7102">
        <v>11</v>
      </c>
      <c r="K7102">
        <v>1800</v>
      </c>
      <c r="L7102">
        <f t="shared" si="1221"/>
        <v>18</v>
      </c>
      <c r="M7102" t="b">
        <f t="shared" si="1222"/>
        <v>0</v>
      </c>
      <c r="N7102">
        <f t="shared" si="1223"/>
        <v>1</v>
      </c>
      <c r="O7102">
        <f t="shared" si="1224"/>
        <v>27</v>
      </c>
      <c r="P7102" s="8">
        <f t="shared" si="1227"/>
        <v>1.0069444444444444E-3</v>
      </c>
      <c r="Q7102" s="1">
        <f t="shared" si="1228"/>
        <v>43214.75</v>
      </c>
      <c r="R7102">
        <f t="shared" si="1218"/>
        <v>14.1</v>
      </c>
      <c r="S7102" s="1">
        <f t="shared" si="1225"/>
        <v>43214.75</v>
      </c>
      <c r="T7102">
        <f t="shared" si="1219"/>
        <v>14.1</v>
      </c>
      <c r="U7102">
        <f t="shared" si="1220"/>
        <v>0</v>
      </c>
      <c r="V7102" t="b">
        <f t="shared" si="1226"/>
        <v>0</v>
      </c>
    </row>
    <row r="7103" spans="1:22" x14ac:dyDescent="0.4">
      <c r="A7103" t="s">
        <v>6294</v>
      </c>
      <c r="B7103" s="1">
        <v>43214.751979166664</v>
      </c>
      <c r="C7103">
        <v>308</v>
      </c>
      <c r="D7103" t="s">
        <v>2853</v>
      </c>
      <c r="E7103">
        <v>3</v>
      </c>
      <c r="F7103" s="1">
        <v>43214.822662037041</v>
      </c>
      <c r="G7103">
        <v>1047</v>
      </c>
      <c r="H7103" t="s">
        <v>4639</v>
      </c>
      <c r="I7103">
        <v>2</v>
      </c>
      <c r="J7103">
        <v>99</v>
      </c>
      <c r="K7103">
        <v>15130</v>
      </c>
      <c r="L7103">
        <f t="shared" si="1221"/>
        <v>18</v>
      </c>
      <c r="M7103" t="b">
        <f t="shared" si="1222"/>
        <v>0</v>
      </c>
      <c r="N7103">
        <f t="shared" si="1223"/>
        <v>2</v>
      </c>
      <c r="O7103">
        <f t="shared" si="1224"/>
        <v>51</v>
      </c>
      <c r="P7103" s="8">
        <f t="shared" si="1227"/>
        <v>1.9791666666666668E-3</v>
      </c>
      <c r="Q7103" s="1">
        <f t="shared" si="1228"/>
        <v>43214.75</v>
      </c>
      <c r="R7103">
        <f t="shared" si="1218"/>
        <v>14.1</v>
      </c>
      <c r="S7103" s="1">
        <f t="shared" si="1225"/>
        <v>43214.75</v>
      </c>
      <c r="T7103">
        <f t="shared" si="1219"/>
        <v>14.1</v>
      </c>
      <c r="U7103">
        <f t="shared" si="1220"/>
        <v>0</v>
      </c>
      <c r="V7103" t="b">
        <f t="shared" si="1226"/>
        <v>0</v>
      </c>
    </row>
    <row r="7104" spans="1:22" x14ac:dyDescent="0.4">
      <c r="A7104" t="s">
        <v>6295</v>
      </c>
      <c r="B7104" s="1">
        <v>43214.752974537034</v>
      </c>
      <c r="C7104">
        <v>2062</v>
      </c>
      <c r="D7104" t="s">
        <v>6296</v>
      </c>
      <c r="E7104">
        <v>5</v>
      </c>
      <c r="F7104" s="1">
        <v>43214.755428240744</v>
      </c>
      <c r="G7104">
        <v>2028</v>
      </c>
      <c r="H7104" t="s">
        <v>808</v>
      </c>
      <c r="I7104">
        <v>3</v>
      </c>
      <c r="J7104">
        <v>3</v>
      </c>
      <c r="K7104">
        <v>430</v>
      </c>
      <c r="L7104">
        <f t="shared" si="1221"/>
        <v>18</v>
      </c>
      <c r="M7104" t="b">
        <f t="shared" si="1222"/>
        <v>0</v>
      </c>
      <c r="N7104">
        <f t="shared" si="1223"/>
        <v>4</v>
      </c>
      <c r="O7104">
        <f t="shared" si="1224"/>
        <v>17</v>
      </c>
      <c r="P7104" s="8">
        <f t="shared" si="1227"/>
        <v>2.9745370370370373E-3</v>
      </c>
      <c r="Q7104" s="1">
        <f t="shared" si="1228"/>
        <v>43214.75</v>
      </c>
      <c r="R7104">
        <f t="shared" si="1218"/>
        <v>14.1</v>
      </c>
      <c r="S7104" s="1">
        <f t="shared" si="1225"/>
        <v>43214.75</v>
      </c>
      <c r="T7104">
        <f t="shared" si="1219"/>
        <v>14.1</v>
      </c>
      <c r="U7104">
        <f t="shared" si="1220"/>
        <v>0</v>
      </c>
      <c r="V7104" t="b">
        <f t="shared" si="1226"/>
        <v>0</v>
      </c>
    </row>
    <row r="7105" spans="1:22" x14ac:dyDescent="0.4">
      <c r="A7105" t="s">
        <v>1748</v>
      </c>
      <c r="B7105" s="1">
        <v>43214.75372685185</v>
      </c>
      <c r="C7105">
        <v>932</v>
      </c>
      <c r="D7105" t="s">
        <v>1007</v>
      </c>
      <c r="E7105">
        <v>5</v>
      </c>
      <c r="F7105" s="1">
        <v>43214.75708333333</v>
      </c>
      <c r="G7105">
        <v>931</v>
      </c>
      <c r="H7105" t="s">
        <v>1266</v>
      </c>
      <c r="I7105">
        <v>1</v>
      </c>
      <c r="J7105">
        <v>4</v>
      </c>
      <c r="K7105">
        <v>610</v>
      </c>
      <c r="L7105">
        <f t="shared" si="1221"/>
        <v>18</v>
      </c>
      <c r="M7105" t="b">
        <f t="shared" si="1222"/>
        <v>0</v>
      </c>
      <c r="N7105">
        <f t="shared" si="1223"/>
        <v>5</v>
      </c>
      <c r="O7105">
        <f t="shared" si="1224"/>
        <v>22</v>
      </c>
      <c r="P7105" s="8">
        <f t="shared" si="1227"/>
        <v>3.7268518518518514E-3</v>
      </c>
      <c r="Q7105" s="1">
        <f t="shared" si="1228"/>
        <v>43214.75</v>
      </c>
      <c r="R7105">
        <f t="shared" si="1218"/>
        <v>14.1</v>
      </c>
      <c r="S7105" s="1">
        <f t="shared" si="1225"/>
        <v>43214.75</v>
      </c>
      <c r="T7105">
        <f t="shared" si="1219"/>
        <v>14.1</v>
      </c>
      <c r="U7105">
        <f t="shared" si="1220"/>
        <v>0</v>
      </c>
      <c r="V7105" t="b">
        <f t="shared" si="1226"/>
        <v>0</v>
      </c>
    </row>
    <row r="7106" spans="1:22" x14ac:dyDescent="0.4">
      <c r="A7106" t="s">
        <v>2127</v>
      </c>
      <c r="B7106" s="1">
        <v>43214.754293981481</v>
      </c>
      <c r="C7106">
        <v>563</v>
      </c>
      <c r="D7106" t="s">
        <v>751</v>
      </c>
      <c r="E7106">
        <v>8</v>
      </c>
      <c r="F7106" s="1">
        <v>43214.757673611108</v>
      </c>
      <c r="G7106">
        <v>567</v>
      </c>
      <c r="H7106" t="s">
        <v>1119</v>
      </c>
      <c r="I7106">
        <v>14</v>
      </c>
      <c r="J7106">
        <v>4</v>
      </c>
      <c r="K7106">
        <v>870</v>
      </c>
      <c r="L7106">
        <f t="shared" si="1221"/>
        <v>18</v>
      </c>
      <c r="M7106" t="b">
        <f t="shared" si="1222"/>
        <v>0</v>
      </c>
      <c r="N7106">
        <f t="shared" si="1223"/>
        <v>6</v>
      </c>
      <c r="O7106">
        <f t="shared" si="1224"/>
        <v>11</v>
      </c>
      <c r="P7106" s="8">
        <f t="shared" si="1227"/>
        <v>4.2939814814814811E-3</v>
      </c>
      <c r="Q7106" s="1">
        <f t="shared" si="1228"/>
        <v>43214.75</v>
      </c>
      <c r="R7106">
        <f t="shared" ref="R7106:R7169" si="1229">VLOOKUP(Q7106,기상정보,2,FALSE)</f>
        <v>14.1</v>
      </c>
      <c r="S7106" s="1">
        <f t="shared" si="1225"/>
        <v>43214.75</v>
      </c>
      <c r="T7106">
        <f t="shared" ref="T7106:T7169" si="1230">VLOOKUP(S7106,기상정보,2,FALSE)</f>
        <v>14.1</v>
      </c>
      <c r="U7106">
        <f t="shared" ref="U7106:U7169" si="1231">VLOOKUP(B7106,기상정보,3,TRUE)</f>
        <v>0</v>
      </c>
      <c r="V7106" t="b">
        <f t="shared" si="1226"/>
        <v>0</v>
      </c>
    </row>
    <row r="7107" spans="1:22" x14ac:dyDescent="0.4">
      <c r="A7107" t="s">
        <v>5556</v>
      </c>
      <c r="B7107" s="1">
        <v>43214.755162037036</v>
      </c>
      <c r="C7107">
        <v>2213</v>
      </c>
      <c r="D7107" t="s">
        <v>1799</v>
      </c>
      <c r="E7107">
        <v>1</v>
      </c>
      <c r="F7107" s="1">
        <v>43214.787569444445</v>
      </c>
      <c r="G7107">
        <v>311</v>
      </c>
      <c r="H7107" t="s">
        <v>841</v>
      </c>
      <c r="I7107">
        <v>1</v>
      </c>
      <c r="J7107">
        <v>46</v>
      </c>
      <c r="K7107">
        <v>2110</v>
      </c>
      <c r="L7107">
        <f t="shared" ref="L7107:L7170" si="1232">HOUR(B7107)</f>
        <v>18</v>
      </c>
      <c r="M7107" t="b">
        <f t="shared" ref="M7107:M7170" si="1233">WEEKDAY(B7107,2)&gt;=6</f>
        <v>0</v>
      </c>
      <c r="N7107">
        <f t="shared" ref="N7107:N7170" si="1234">MINUTE(B7107)</f>
        <v>7</v>
      </c>
      <c r="O7107">
        <f t="shared" ref="O7107:O7170" si="1235">SECOND(B7107)</f>
        <v>26</v>
      </c>
      <c r="P7107" s="8">
        <f t="shared" si="1227"/>
        <v>5.162037037037037E-3</v>
      </c>
      <c r="Q7107" s="1">
        <f t="shared" si="1228"/>
        <v>43214.75</v>
      </c>
      <c r="R7107">
        <f t="shared" si="1229"/>
        <v>14.1</v>
      </c>
      <c r="S7107" s="1">
        <f t="shared" ref="S7107:S7170" si="1236">DATE(YEAR(B7107),MONTH(B7107),DAY(B7107))+TIME(HOUR(B7107),0,0)</f>
        <v>43214.75</v>
      </c>
      <c r="T7107">
        <f t="shared" si="1230"/>
        <v>14.1</v>
      </c>
      <c r="U7107">
        <f t="shared" si="1231"/>
        <v>0</v>
      </c>
      <c r="V7107" t="b">
        <f t="shared" ref="V7107:V7170" si="1237">U7107&gt;=1</f>
        <v>0</v>
      </c>
    </row>
    <row r="7108" spans="1:22" x14ac:dyDescent="0.4">
      <c r="A7108" t="s">
        <v>6297</v>
      </c>
      <c r="B7108" s="1">
        <v>43214.755833333336</v>
      </c>
      <c r="C7108">
        <v>218</v>
      </c>
      <c r="D7108" t="s">
        <v>1462</v>
      </c>
      <c r="E7108">
        <v>18</v>
      </c>
      <c r="F7108" s="1">
        <v>43214.766608796293</v>
      </c>
      <c r="G7108">
        <v>279</v>
      </c>
      <c r="H7108" t="s">
        <v>2285</v>
      </c>
      <c r="I7108">
        <v>1</v>
      </c>
      <c r="J7108">
        <v>15</v>
      </c>
      <c r="K7108">
        <v>2580</v>
      </c>
      <c r="L7108">
        <f t="shared" si="1232"/>
        <v>18</v>
      </c>
      <c r="M7108" t="b">
        <f t="shared" si="1233"/>
        <v>0</v>
      </c>
      <c r="N7108">
        <f t="shared" si="1234"/>
        <v>8</v>
      </c>
      <c r="O7108">
        <f t="shared" si="1235"/>
        <v>24</v>
      </c>
      <c r="P7108" s="8">
        <f t="shared" si="1227"/>
        <v>5.8333333333333336E-3</v>
      </c>
      <c r="Q7108" s="1">
        <f t="shared" si="1228"/>
        <v>43214.75</v>
      </c>
      <c r="R7108">
        <f t="shared" si="1229"/>
        <v>14.1</v>
      </c>
      <c r="S7108" s="1">
        <f t="shared" si="1236"/>
        <v>43214.75</v>
      </c>
      <c r="T7108">
        <f t="shared" si="1230"/>
        <v>14.1</v>
      </c>
      <c r="U7108">
        <f t="shared" si="1231"/>
        <v>0</v>
      </c>
      <c r="V7108" t="b">
        <f t="shared" si="1237"/>
        <v>0</v>
      </c>
    </row>
    <row r="7109" spans="1:22" x14ac:dyDescent="0.4">
      <c r="A7109" t="s">
        <v>3737</v>
      </c>
      <c r="B7109" s="1">
        <v>43214.756527777776</v>
      </c>
      <c r="C7109">
        <v>1224</v>
      </c>
      <c r="D7109" t="s">
        <v>1749</v>
      </c>
      <c r="E7109">
        <v>8</v>
      </c>
      <c r="F7109" s="1">
        <v>43214.782962962963</v>
      </c>
      <c r="G7109">
        <v>1002</v>
      </c>
      <c r="H7109" t="s">
        <v>285</v>
      </c>
      <c r="I7109">
        <v>3</v>
      </c>
      <c r="J7109">
        <v>37</v>
      </c>
      <c r="K7109">
        <v>7050</v>
      </c>
      <c r="L7109">
        <f t="shared" si="1232"/>
        <v>18</v>
      </c>
      <c r="M7109" t="b">
        <f t="shared" si="1233"/>
        <v>0</v>
      </c>
      <c r="N7109">
        <f t="shared" si="1234"/>
        <v>9</v>
      </c>
      <c r="O7109">
        <f t="shared" si="1235"/>
        <v>24</v>
      </c>
      <c r="P7109" s="8">
        <f t="shared" si="1227"/>
        <v>6.5277777777777782E-3</v>
      </c>
      <c r="Q7109" s="1">
        <f t="shared" si="1228"/>
        <v>43214.75</v>
      </c>
      <c r="R7109">
        <f t="shared" si="1229"/>
        <v>14.1</v>
      </c>
      <c r="S7109" s="1">
        <f t="shared" si="1236"/>
        <v>43214.75</v>
      </c>
      <c r="T7109">
        <f t="shared" si="1230"/>
        <v>14.1</v>
      </c>
      <c r="U7109">
        <f t="shared" si="1231"/>
        <v>0</v>
      </c>
      <c r="V7109" t="b">
        <f t="shared" si="1237"/>
        <v>0</v>
      </c>
    </row>
    <row r="7110" spans="1:22" x14ac:dyDescent="0.4">
      <c r="A7110" t="s">
        <v>5924</v>
      </c>
      <c r="B7110" s="1">
        <v>43214.75712962963</v>
      </c>
      <c r="C7110">
        <v>707</v>
      </c>
      <c r="D7110" t="s">
        <v>51</v>
      </c>
      <c r="E7110">
        <v>7</v>
      </c>
      <c r="F7110" s="1">
        <v>43214.774652777778</v>
      </c>
      <c r="G7110">
        <v>706</v>
      </c>
      <c r="H7110" t="s">
        <v>1173</v>
      </c>
      <c r="I7110">
        <v>5</v>
      </c>
      <c r="J7110">
        <v>24</v>
      </c>
      <c r="K7110">
        <v>990</v>
      </c>
      <c r="L7110">
        <f t="shared" si="1232"/>
        <v>18</v>
      </c>
      <c r="M7110" t="b">
        <f t="shared" si="1233"/>
        <v>0</v>
      </c>
      <c r="N7110">
        <f t="shared" si="1234"/>
        <v>10</v>
      </c>
      <c r="O7110">
        <f t="shared" si="1235"/>
        <v>16</v>
      </c>
      <c r="P7110" s="8">
        <f t="shared" si="1227"/>
        <v>7.1296296296296307E-3</v>
      </c>
      <c r="Q7110" s="1">
        <f t="shared" si="1228"/>
        <v>43214.75</v>
      </c>
      <c r="R7110">
        <f t="shared" si="1229"/>
        <v>14.1</v>
      </c>
      <c r="S7110" s="1">
        <f t="shared" si="1236"/>
        <v>43214.75</v>
      </c>
      <c r="T7110">
        <f t="shared" si="1230"/>
        <v>14.1</v>
      </c>
      <c r="U7110">
        <f t="shared" si="1231"/>
        <v>0</v>
      </c>
      <c r="V7110" t="b">
        <f t="shared" si="1237"/>
        <v>0</v>
      </c>
    </row>
    <row r="7111" spans="1:22" x14ac:dyDescent="0.4">
      <c r="A7111" t="s">
        <v>6298</v>
      </c>
      <c r="B7111" s="1">
        <v>43214.757789351854</v>
      </c>
      <c r="C7111">
        <v>2316</v>
      </c>
      <c r="D7111" t="s">
        <v>2875</v>
      </c>
      <c r="E7111">
        <v>10</v>
      </c>
      <c r="F7111" s="1">
        <v>43214.778773148151</v>
      </c>
      <c r="G7111">
        <v>2356</v>
      </c>
      <c r="H7111" t="s">
        <v>2644</v>
      </c>
      <c r="I7111">
        <v>9</v>
      </c>
      <c r="J7111">
        <v>29</v>
      </c>
      <c r="K7111">
        <v>2650</v>
      </c>
      <c r="L7111">
        <f t="shared" si="1232"/>
        <v>18</v>
      </c>
      <c r="M7111" t="b">
        <f t="shared" si="1233"/>
        <v>0</v>
      </c>
      <c r="N7111">
        <f t="shared" si="1234"/>
        <v>11</v>
      </c>
      <c r="O7111">
        <f t="shared" si="1235"/>
        <v>13</v>
      </c>
      <c r="P7111" s="8">
        <f t="shared" si="1227"/>
        <v>7.789351851851852E-3</v>
      </c>
      <c r="Q7111" s="1">
        <f t="shared" si="1228"/>
        <v>43214.75</v>
      </c>
      <c r="R7111">
        <f t="shared" si="1229"/>
        <v>14.1</v>
      </c>
      <c r="S7111" s="1">
        <f t="shared" si="1236"/>
        <v>43214.75</v>
      </c>
      <c r="T7111">
        <f t="shared" si="1230"/>
        <v>14.1</v>
      </c>
      <c r="U7111">
        <f t="shared" si="1231"/>
        <v>0</v>
      </c>
      <c r="V7111" t="b">
        <f t="shared" si="1237"/>
        <v>0</v>
      </c>
    </row>
    <row r="7112" spans="1:22" x14ac:dyDescent="0.4">
      <c r="A7112" t="s">
        <v>3476</v>
      </c>
      <c r="B7112" s="1">
        <v>43214.758449074077</v>
      </c>
      <c r="C7112">
        <v>1351</v>
      </c>
      <c r="D7112" t="s">
        <v>1353</v>
      </c>
      <c r="E7112">
        <v>1</v>
      </c>
      <c r="F7112" s="1">
        <v>43214.772881944446</v>
      </c>
      <c r="G7112">
        <v>583</v>
      </c>
      <c r="H7112" t="s">
        <v>587</v>
      </c>
      <c r="I7112">
        <v>10</v>
      </c>
      <c r="J7112">
        <v>20</v>
      </c>
      <c r="K7112">
        <v>3830</v>
      </c>
      <c r="L7112">
        <f t="shared" si="1232"/>
        <v>18</v>
      </c>
      <c r="M7112" t="b">
        <f t="shared" si="1233"/>
        <v>0</v>
      </c>
      <c r="N7112">
        <f t="shared" si="1234"/>
        <v>12</v>
      </c>
      <c r="O7112">
        <f t="shared" si="1235"/>
        <v>10</v>
      </c>
      <c r="P7112" s="8">
        <f t="shared" si="1227"/>
        <v>8.4490740740740741E-3</v>
      </c>
      <c r="Q7112" s="1">
        <f t="shared" si="1228"/>
        <v>43214.75</v>
      </c>
      <c r="R7112">
        <f t="shared" si="1229"/>
        <v>14.1</v>
      </c>
      <c r="S7112" s="1">
        <f t="shared" si="1236"/>
        <v>43214.75</v>
      </c>
      <c r="T7112">
        <f t="shared" si="1230"/>
        <v>14.1</v>
      </c>
      <c r="U7112">
        <f t="shared" si="1231"/>
        <v>0</v>
      </c>
      <c r="V7112" t="b">
        <f t="shared" si="1237"/>
        <v>0</v>
      </c>
    </row>
    <row r="7113" spans="1:22" x14ac:dyDescent="0.4">
      <c r="A7113" t="s">
        <v>6299</v>
      </c>
      <c r="B7113" s="1">
        <v>43214.759120370371</v>
      </c>
      <c r="C7113">
        <v>215</v>
      </c>
      <c r="D7113" t="s">
        <v>1708</v>
      </c>
      <c r="E7113">
        <v>8</v>
      </c>
      <c r="F7113" s="1">
        <v>43214.760775462964</v>
      </c>
      <c r="G7113">
        <v>207</v>
      </c>
      <c r="H7113" t="s">
        <v>41</v>
      </c>
      <c r="I7113">
        <v>5</v>
      </c>
      <c r="J7113">
        <v>2</v>
      </c>
      <c r="K7113">
        <v>390</v>
      </c>
      <c r="L7113">
        <f t="shared" si="1232"/>
        <v>18</v>
      </c>
      <c r="M7113" t="b">
        <f t="shared" si="1233"/>
        <v>0</v>
      </c>
      <c r="N7113">
        <f t="shared" si="1234"/>
        <v>13</v>
      </c>
      <c r="O7113">
        <f t="shared" si="1235"/>
        <v>8</v>
      </c>
      <c r="P7113" s="8">
        <f t="shared" si="1227"/>
        <v>9.1203703703703707E-3</v>
      </c>
      <c r="Q7113" s="1">
        <f t="shared" si="1228"/>
        <v>43214.75</v>
      </c>
      <c r="R7113">
        <f t="shared" si="1229"/>
        <v>14.1</v>
      </c>
      <c r="S7113" s="1">
        <f t="shared" si="1236"/>
        <v>43214.75</v>
      </c>
      <c r="T7113">
        <f t="shared" si="1230"/>
        <v>14.1</v>
      </c>
      <c r="U7113">
        <f t="shared" si="1231"/>
        <v>0</v>
      </c>
      <c r="V7113" t="b">
        <f t="shared" si="1237"/>
        <v>0</v>
      </c>
    </row>
    <row r="7114" spans="1:22" x14ac:dyDescent="0.4">
      <c r="A7114" t="s">
        <v>6300</v>
      </c>
      <c r="B7114" s="1">
        <v>43214.75984953704</v>
      </c>
      <c r="C7114">
        <v>638</v>
      </c>
      <c r="D7114" t="s">
        <v>168</v>
      </c>
      <c r="E7114">
        <v>14</v>
      </c>
      <c r="F7114" s="1">
        <v>43214.768506944441</v>
      </c>
      <c r="G7114">
        <v>634</v>
      </c>
      <c r="H7114" t="s">
        <v>320</v>
      </c>
      <c r="I7114">
        <v>14</v>
      </c>
      <c r="J7114">
        <v>11</v>
      </c>
      <c r="K7114">
        <v>1440</v>
      </c>
      <c r="L7114">
        <f t="shared" si="1232"/>
        <v>18</v>
      </c>
      <c r="M7114" t="b">
        <f t="shared" si="1233"/>
        <v>0</v>
      </c>
      <c r="N7114">
        <f t="shared" si="1234"/>
        <v>14</v>
      </c>
      <c r="O7114">
        <f t="shared" si="1235"/>
        <v>11</v>
      </c>
      <c r="P7114" s="8">
        <f t="shared" si="1227"/>
        <v>9.8495370370370369E-3</v>
      </c>
      <c r="Q7114" s="1">
        <f t="shared" si="1228"/>
        <v>43214.75</v>
      </c>
      <c r="R7114">
        <f t="shared" si="1229"/>
        <v>14.1</v>
      </c>
      <c r="S7114" s="1">
        <f t="shared" si="1236"/>
        <v>43214.75</v>
      </c>
      <c r="T7114">
        <f t="shared" si="1230"/>
        <v>14.1</v>
      </c>
      <c r="U7114">
        <f t="shared" si="1231"/>
        <v>0</v>
      </c>
      <c r="V7114" t="b">
        <f t="shared" si="1237"/>
        <v>0</v>
      </c>
    </row>
    <row r="7115" spans="1:22" x14ac:dyDescent="0.4">
      <c r="A7115" t="s">
        <v>6301</v>
      </c>
      <c r="B7115" s="1">
        <v>43214.760601851849</v>
      </c>
      <c r="C7115">
        <v>1117</v>
      </c>
      <c r="D7115" t="s">
        <v>743</v>
      </c>
      <c r="E7115">
        <v>7</v>
      </c>
      <c r="F7115" s="1">
        <v>43214.786412037036</v>
      </c>
      <c r="G7115">
        <v>1135</v>
      </c>
      <c r="H7115" t="s">
        <v>1290</v>
      </c>
      <c r="I7115">
        <v>8</v>
      </c>
      <c r="J7115">
        <v>36</v>
      </c>
      <c r="K7115">
        <v>3260</v>
      </c>
      <c r="L7115">
        <f t="shared" si="1232"/>
        <v>18</v>
      </c>
      <c r="M7115" t="b">
        <f t="shared" si="1233"/>
        <v>0</v>
      </c>
      <c r="N7115">
        <f t="shared" si="1234"/>
        <v>15</v>
      </c>
      <c r="O7115">
        <f t="shared" si="1235"/>
        <v>16</v>
      </c>
      <c r="P7115" s="8">
        <f t="shared" si="1227"/>
        <v>1.0601851851851854E-2</v>
      </c>
      <c r="Q7115" s="1">
        <f t="shared" si="1228"/>
        <v>43214.75</v>
      </c>
      <c r="R7115">
        <f t="shared" si="1229"/>
        <v>14.1</v>
      </c>
      <c r="S7115" s="1">
        <f t="shared" si="1236"/>
        <v>43214.75</v>
      </c>
      <c r="T7115">
        <f t="shared" si="1230"/>
        <v>14.1</v>
      </c>
      <c r="U7115">
        <f t="shared" si="1231"/>
        <v>0</v>
      </c>
      <c r="V7115" t="b">
        <f t="shared" si="1237"/>
        <v>0</v>
      </c>
    </row>
    <row r="7116" spans="1:22" x14ac:dyDescent="0.4">
      <c r="A7116" t="s">
        <v>6302</v>
      </c>
      <c r="B7116" s="1">
        <v>43214.761446759258</v>
      </c>
      <c r="C7116">
        <v>830</v>
      </c>
      <c r="D7116" t="s">
        <v>2549</v>
      </c>
      <c r="E7116">
        <v>10</v>
      </c>
      <c r="F7116" s="1">
        <v>43214.826412037037</v>
      </c>
      <c r="G7116">
        <v>1642</v>
      </c>
      <c r="H7116" t="s">
        <v>764</v>
      </c>
      <c r="I7116">
        <v>5</v>
      </c>
      <c r="J7116">
        <v>87</v>
      </c>
      <c r="K7116">
        <v>23380</v>
      </c>
      <c r="L7116">
        <f t="shared" si="1232"/>
        <v>18</v>
      </c>
      <c r="M7116" t="b">
        <f t="shared" si="1233"/>
        <v>0</v>
      </c>
      <c r="N7116">
        <f t="shared" si="1234"/>
        <v>16</v>
      </c>
      <c r="O7116">
        <f t="shared" si="1235"/>
        <v>29</v>
      </c>
      <c r="P7116" s="8">
        <f t="shared" si="1227"/>
        <v>1.1446759259259261E-2</v>
      </c>
      <c r="Q7116" s="1">
        <f t="shared" si="1228"/>
        <v>43214.75</v>
      </c>
      <c r="R7116">
        <f t="shared" si="1229"/>
        <v>14.1</v>
      </c>
      <c r="S7116" s="1">
        <f t="shared" si="1236"/>
        <v>43214.75</v>
      </c>
      <c r="T7116">
        <f t="shared" si="1230"/>
        <v>14.1</v>
      </c>
      <c r="U7116">
        <f t="shared" si="1231"/>
        <v>0</v>
      </c>
      <c r="V7116" t="b">
        <f t="shared" si="1237"/>
        <v>0</v>
      </c>
    </row>
    <row r="7117" spans="1:22" x14ac:dyDescent="0.4">
      <c r="A7117" t="s">
        <v>6303</v>
      </c>
      <c r="B7117" s="1">
        <v>43214.762083333335</v>
      </c>
      <c r="C7117">
        <v>1024</v>
      </c>
      <c r="D7117" t="s">
        <v>556</v>
      </c>
      <c r="E7117">
        <v>1</v>
      </c>
      <c r="F7117" s="1">
        <v>43214.779918981483</v>
      </c>
      <c r="G7117">
        <v>1253</v>
      </c>
      <c r="H7117" t="s">
        <v>1402</v>
      </c>
      <c r="I7117">
        <v>7</v>
      </c>
      <c r="J7117">
        <v>23</v>
      </c>
      <c r="K7117">
        <v>4580</v>
      </c>
      <c r="L7117">
        <f t="shared" si="1232"/>
        <v>18</v>
      </c>
      <c r="M7117" t="b">
        <f t="shared" si="1233"/>
        <v>0</v>
      </c>
      <c r="N7117">
        <f t="shared" si="1234"/>
        <v>17</v>
      </c>
      <c r="O7117">
        <f t="shared" si="1235"/>
        <v>24</v>
      </c>
      <c r="P7117" s="8">
        <f t="shared" si="1227"/>
        <v>1.2083333333333333E-2</v>
      </c>
      <c r="Q7117" s="1">
        <f t="shared" si="1228"/>
        <v>43214.75</v>
      </c>
      <c r="R7117">
        <f t="shared" si="1229"/>
        <v>14.1</v>
      </c>
      <c r="S7117" s="1">
        <f t="shared" si="1236"/>
        <v>43214.75</v>
      </c>
      <c r="T7117">
        <f t="shared" si="1230"/>
        <v>14.1</v>
      </c>
      <c r="U7117">
        <f t="shared" si="1231"/>
        <v>0</v>
      </c>
      <c r="V7117" t="b">
        <f t="shared" si="1237"/>
        <v>0</v>
      </c>
    </row>
    <row r="7118" spans="1:22" x14ac:dyDescent="0.4">
      <c r="A7118" t="s">
        <v>6304</v>
      </c>
      <c r="B7118" s="1">
        <v>43214.76295138889</v>
      </c>
      <c r="C7118">
        <v>306</v>
      </c>
      <c r="D7118" t="s">
        <v>1934</v>
      </c>
      <c r="E7118">
        <v>5</v>
      </c>
      <c r="F7118" s="1">
        <v>43214.768645833334</v>
      </c>
      <c r="G7118">
        <v>330</v>
      </c>
      <c r="H7118" t="s">
        <v>2258</v>
      </c>
      <c r="I7118">
        <v>10</v>
      </c>
      <c r="J7118">
        <v>7</v>
      </c>
      <c r="K7118">
        <v>930</v>
      </c>
      <c r="L7118">
        <f t="shared" si="1232"/>
        <v>18</v>
      </c>
      <c r="M7118" t="b">
        <f t="shared" si="1233"/>
        <v>0</v>
      </c>
      <c r="N7118">
        <f t="shared" si="1234"/>
        <v>18</v>
      </c>
      <c r="O7118">
        <f t="shared" si="1235"/>
        <v>39</v>
      </c>
      <c r="P7118" s="8">
        <f t="shared" si="1227"/>
        <v>1.2951388888888887E-2</v>
      </c>
      <c r="Q7118" s="1">
        <f t="shared" si="1228"/>
        <v>43214.75</v>
      </c>
      <c r="R7118">
        <f t="shared" si="1229"/>
        <v>14.1</v>
      </c>
      <c r="S7118" s="1">
        <f t="shared" si="1236"/>
        <v>43214.75</v>
      </c>
      <c r="T7118">
        <f t="shared" si="1230"/>
        <v>14.1</v>
      </c>
      <c r="U7118">
        <f t="shared" si="1231"/>
        <v>0</v>
      </c>
      <c r="V7118" t="b">
        <f t="shared" si="1237"/>
        <v>0</v>
      </c>
    </row>
    <row r="7119" spans="1:22" x14ac:dyDescent="0.4">
      <c r="A7119" t="s">
        <v>6305</v>
      </c>
      <c r="B7119" s="1">
        <v>43214.763611111113</v>
      </c>
      <c r="C7119">
        <v>622</v>
      </c>
      <c r="D7119" t="s">
        <v>161</v>
      </c>
      <c r="E7119">
        <v>15</v>
      </c>
      <c r="F7119" s="1">
        <v>43214.766087962962</v>
      </c>
      <c r="G7119">
        <v>608</v>
      </c>
      <c r="H7119" t="s">
        <v>1809</v>
      </c>
      <c r="I7119">
        <v>2</v>
      </c>
      <c r="J7119">
        <v>3</v>
      </c>
      <c r="K7119">
        <v>470</v>
      </c>
      <c r="L7119">
        <f t="shared" si="1232"/>
        <v>18</v>
      </c>
      <c r="M7119" t="b">
        <f t="shared" si="1233"/>
        <v>0</v>
      </c>
      <c r="N7119">
        <f t="shared" si="1234"/>
        <v>19</v>
      </c>
      <c r="O7119">
        <f t="shared" si="1235"/>
        <v>36</v>
      </c>
      <c r="P7119" s="8">
        <f t="shared" si="1227"/>
        <v>1.3611111111111114E-2</v>
      </c>
      <c r="Q7119" s="1">
        <f t="shared" si="1228"/>
        <v>43214.75</v>
      </c>
      <c r="R7119">
        <f t="shared" si="1229"/>
        <v>14.1</v>
      </c>
      <c r="S7119" s="1">
        <f t="shared" si="1236"/>
        <v>43214.75</v>
      </c>
      <c r="T7119">
        <f t="shared" si="1230"/>
        <v>14.1</v>
      </c>
      <c r="U7119">
        <f t="shared" si="1231"/>
        <v>0</v>
      </c>
      <c r="V7119" t="b">
        <f t="shared" si="1237"/>
        <v>0</v>
      </c>
    </row>
    <row r="7120" spans="1:22" x14ac:dyDescent="0.4">
      <c r="A7120" t="s">
        <v>2922</v>
      </c>
      <c r="B7120" s="1">
        <v>43214.764398148145</v>
      </c>
      <c r="C7120">
        <v>716</v>
      </c>
      <c r="D7120" t="s">
        <v>118</v>
      </c>
      <c r="E7120">
        <v>11</v>
      </c>
      <c r="F7120" s="1">
        <v>43214.774606481478</v>
      </c>
      <c r="G7120">
        <v>746</v>
      </c>
      <c r="H7120" t="s">
        <v>1383</v>
      </c>
      <c r="I7120">
        <v>4</v>
      </c>
      <c r="J7120">
        <v>14</v>
      </c>
      <c r="K7120">
        <v>2970</v>
      </c>
      <c r="L7120">
        <f t="shared" si="1232"/>
        <v>18</v>
      </c>
      <c r="M7120" t="b">
        <f t="shared" si="1233"/>
        <v>0</v>
      </c>
      <c r="N7120">
        <f t="shared" si="1234"/>
        <v>20</v>
      </c>
      <c r="O7120">
        <f t="shared" si="1235"/>
        <v>44</v>
      </c>
      <c r="P7120" s="8">
        <f t="shared" ref="P7120:P7183" si="1238">TIME(0,MINUTE(B7120),SECOND(B7120))</f>
        <v>1.4398148148148148E-2</v>
      </c>
      <c r="Q7120" s="1">
        <f t="shared" ref="Q7120:Q7183" si="1239">B7120-P7120</f>
        <v>43214.75</v>
      </c>
      <c r="R7120">
        <f t="shared" si="1229"/>
        <v>14.1</v>
      </c>
      <c r="S7120" s="1">
        <f t="shared" si="1236"/>
        <v>43214.75</v>
      </c>
      <c r="T7120">
        <f t="shared" si="1230"/>
        <v>14.1</v>
      </c>
      <c r="U7120">
        <f t="shared" si="1231"/>
        <v>0</v>
      </c>
      <c r="V7120" t="b">
        <f t="shared" si="1237"/>
        <v>0</v>
      </c>
    </row>
    <row r="7121" spans="1:22" x14ac:dyDescent="0.4">
      <c r="A7121" t="s">
        <v>5051</v>
      </c>
      <c r="B7121" s="1">
        <v>43214.765243055554</v>
      </c>
      <c r="C7121">
        <v>1247</v>
      </c>
      <c r="D7121" t="s">
        <v>93</v>
      </c>
      <c r="E7121">
        <v>3</v>
      </c>
      <c r="F7121" s="1">
        <v>43214.803969907407</v>
      </c>
      <c r="G7121">
        <v>2321</v>
      </c>
      <c r="H7121" t="s">
        <v>836</v>
      </c>
      <c r="I7121">
        <v>4</v>
      </c>
      <c r="J7121">
        <v>53</v>
      </c>
      <c r="K7121">
        <v>7730</v>
      </c>
      <c r="L7121">
        <f t="shared" si="1232"/>
        <v>18</v>
      </c>
      <c r="M7121" t="b">
        <f t="shared" si="1233"/>
        <v>0</v>
      </c>
      <c r="N7121">
        <f t="shared" si="1234"/>
        <v>21</v>
      </c>
      <c r="O7121">
        <f t="shared" si="1235"/>
        <v>57</v>
      </c>
      <c r="P7121" s="8">
        <f t="shared" si="1238"/>
        <v>1.5243055555555557E-2</v>
      </c>
      <c r="Q7121" s="1">
        <f t="shared" si="1239"/>
        <v>43214.75</v>
      </c>
      <c r="R7121">
        <f t="shared" si="1229"/>
        <v>14.1</v>
      </c>
      <c r="S7121" s="1">
        <f t="shared" si="1236"/>
        <v>43214.75</v>
      </c>
      <c r="T7121">
        <f t="shared" si="1230"/>
        <v>14.1</v>
      </c>
      <c r="U7121">
        <f t="shared" si="1231"/>
        <v>0</v>
      </c>
      <c r="V7121" t="b">
        <f t="shared" si="1237"/>
        <v>0</v>
      </c>
    </row>
    <row r="7122" spans="1:22" x14ac:dyDescent="0.4">
      <c r="A7122" t="s">
        <v>1120</v>
      </c>
      <c r="B7122" s="1">
        <v>43214.766226851854</v>
      </c>
      <c r="C7122">
        <v>583</v>
      </c>
      <c r="D7122" t="s">
        <v>587</v>
      </c>
      <c r="E7122">
        <v>1</v>
      </c>
      <c r="F7122" s="1">
        <v>43214.789768518516</v>
      </c>
      <c r="G7122">
        <v>3519</v>
      </c>
      <c r="H7122" t="s">
        <v>589</v>
      </c>
      <c r="I7122">
        <v>8</v>
      </c>
      <c r="J7122">
        <v>31</v>
      </c>
      <c r="K7122">
        <v>5310</v>
      </c>
      <c r="L7122">
        <f t="shared" si="1232"/>
        <v>18</v>
      </c>
      <c r="M7122" t="b">
        <f t="shared" si="1233"/>
        <v>0</v>
      </c>
      <c r="N7122">
        <f t="shared" si="1234"/>
        <v>23</v>
      </c>
      <c r="O7122">
        <f t="shared" si="1235"/>
        <v>22</v>
      </c>
      <c r="P7122" s="8">
        <f t="shared" si="1238"/>
        <v>1.622685185185185E-2</v>
      </c>
      <c r="Q7122" s="1">
        <f t="shared" si="1239"/>
        <v>43214.75</v>
      </c>
      <c r="R7122">
        <f t="shared" si="1229"/>
        <v>14.1</v>
      </c>
      <c r="S7122" s="1">
        <f t="shared" si="1236"/>
        <v>43214.75</v>
      </c>
      <c r="T7122">
        <f t="shared" si="1230"/>
        <v>14.1</v>
      </c>
      <c r="U7122">
        <f t="shared" si="1231"/>
        <v>0</v>
      </c>
      <c r="V7122" t="b">
        <f t="shared" si="1237"/>
        <v>0</v>
      </c>
    </row>
    <row r="7123" spans="1:22" x14ac:dyDescent="0.4">
      <c r="A7123" t="s">
        <v>5626</v>
      </c>
      <c r="B7123" s="1">
        <v>43214.767233796294</v>
      </c>
      <c r="C7123">
        <v>217</v>
      </c>
      <c r="D7123" t="s">
        <v>947</v>
      </c>
      <c r="E7123">
        <v>10</v>
      </c>
      <c r="F7123" s="1">
        <v>43214.836793981478</v>
      </c>
      <c r="G7123">
        <v>1001</v>
      </c>
      <c r="H7123" t="s">
        <v>794</v>
      </c>
      <c r="I7123">
        <v>3</v>
      </c>
      <c r="J7123">
        <v>91</v>
      </c>
      <c r="K7123">
        <v>21500</v>
      </c>
      <c r="L7123">
        <f t="shared" si="1232"/>
        <v>18</v>
      </c>
      <c r="M7123" t="b">
        <f t="shared" si="1233"/>
        <v>0</v>
      </c>
      <c r="N7123">
        <f t="shared" si="1234"/>
        <v>24</v>
      </c>
      <c r="O7123">
        <f t="shared" si="1235"/>
        <v>49</v>
      </c>
      <c r="P7123" s="8">
        <f t="shared" si="1238"/>
        <v>1.7233796296296296E-2</v>
      </c>
      <c r="Q7123" s="1">
        <f t="shared" si="1239"/>
        <v>43214.75</v>
      </c>
      <c r="R7123">
        <f t="shared" si="1229"/>
        <v>14.1</v>
      </c>
      <c r="S7123" s="1">
        <f t="shared" si="1236"/>
        <v>43214.75</v>
      </c>
      <c r="T7123">
        <f t="shared" si="1230"/>
        <v>14.1</v>
      </c>
      <c r="U7123">
        <f t="shared" si="1231"/>
        <v>0</v>
      </c>
      <c r="V7123" t="b">
        <f t="shared" si="1237"/>
        <v>0</v>
      </c>
    </row>
    <row r="7124" spans="1:22" x14ac:dyDescent="0.4">
      <c r="A7124" t="s">
        <v>6306</v>
      </c>
      <c r="B7124" s="1">
        <v>43214.767997685187</v>
      </c>
      <c r="C7124">
        <v>322</v>
      </c>
      <c r="D7124" t="s">
        <v>1164</v>
      </c>
      <c r="E7124">
        <v>2</v>
      </c>
      <c r="F7124" s="1">
        <v>43214.837141203701</v>
      </c>
      <c r="G7124">
        <v>549</v>
      </c>
      <c r="H7124" t="s">
        <v>721</v>
      </c>
      <c r="I7124">
        <v>10</v>
      </c>
      <c r="J7124">
        <v>97</v>
      </c>
      <c r="K7124">
        <v>19860</v>
      </c>
      <c r="L7124">
        <f t="shared" si="1232"/>
        <v>18</v>
      </c>
      <c r="M7124" t="b">
        <f t="shared" si="1233"/>
        <v>0</v>
      </c>
      <c r="N7124">
        <f t="shared" si="1234"/>
        <v>25</v>
      </c>
      <c r="O7124">
        <f t="shared" si="1235"/>
        <v>55</v>
      </c>
      <c r="P7124" s="8">
        <f t="shared" si="1238"/>
        <v>1.7997685185185186E-2</v>
      </c>
      <c r="Q7124" s="1">
        <f t="shared" si="1239"/>
        <v>43214.75</v>
      </c>
      <c r="R7124">
        <f t="shared" si="1229"/>
        <v>14.1</v>
      </c>
      <c r="S7124" s="1">
        <f t="shared" si="1236"/>
        <v>43214.75</v>
      </c>
      <c r="T7124">
        <f t="shared" si="1230"/>
        <v>14.1</v>
      </c>
      <c r="U7124">
        <f t="shared" si="1231"/>
        <v>0</v>
      </c>
      <c r="V7124" t="b">
        <f t="shared" si="1237"/>
        <v>0</v>
      </c>
    </row>
    <row r="7125" spans="1:22" x14ac:dyDescent="0.4">
      <c r="A7125" t="s">
        <v>6307</v>
      </c>
      <c r="B7125" s="1">
        <v>43214.769108796296</v>
      </c>
      <c r="C7125">
        <v>253</v>
      </c>
      <c r="D7125" t="s">
        <v>2724</v>
      </c>
      <c r="E7125">
        <v>10</v>
      </c>
      <c r="F7125" s="1">
        <v>43214.784745370373</v>
      </c>
      <c r="G7125">
        <v>1960</v>
      </c>
      <c r="H7125" t="s">
        <v>3967</v>
      </c>
      <c r="I7125">
        <v>3</v>
      </c>
      <c r="J7125">
        <v>22</v>
      </c>
      <c r="K7125">
        <v>2790</v>
      </c>
      <c r="L7125">
        <f t="shared" si="1232"/>
        <v>18</v>
      </c>
      <c r="M7125" t="b">
        <f t="shared" si="1233"/>
        <v>0</v>
      </c>
      <c r="N7125">
        <f t="shared" si="1234"/>
        <v>27</v>
      </c>
      <c r="O7125">
        <f t="shared" si="1235"/>
        <v>31</v>
      </c>
      <c r="P7125" s="8">
        <f t="shared" si="1238"/>
        <v>1.9108796296296294E-2</v>
      </c>
      <c r="Q7125" s="1">
        <f t="shared" si="1239"/>
        <v>43214.75</v>
      </c>
      <c r="R7125">
        <f t="shared" si="1229"/>
        <v>14.1</v>
      </c>
      <c r="S7125" s="1">
        <f t="shared" si="1236"/>
        <v>43214.75</v>
      </c>
      <c r="T7125">
        <f t="shared" si="1230"/>
        <v>14.1</v>
      </c>
      <c r="U7125">
        <f t="shared" si="1231"/>
        <v>0</v>
      </c>
      <c r="V7125" t="b">
        <f t="shared" si="1237"/>
        <v>0</v>
      </c>
    </row>
    <row r="7126" spans="1:22" x14ac:dyDescent="0.4">
      <c r="A7126" t="s">
        <v>6308</v>
      </c>
      <c r="B7126" s="1">
        <v>43214.769849537035</v>
      </c>
      <c r="C7126">
        <v>1012</v>
      </c>
      <c r="D7126" t="s">
        <v>1323</v>
      </c>
      <c r="E7126">
        <v>8</v>
      </c>
      <c r="F7126" s="1">
        <v>43214.780578703707</v>
      </c>
      <c r="G7126">
        <v>1022</v>
      </c>
      <c r="H7126" t="s">
        <v>493</v>
      </c>
      <c r="I7126">
        <v>10</v>
      </c>
      <c r="J7126">
        <v>15</v>
      </c>
      <c r="K7126">
        <v>2160</v>
      </c>
      <c r="L7126">
        <f t="shared" si="1232"/>
        <v>18</v>
      </c>
      <c r="M7126" t="b">
        <f t="shared" si="1233"/>
        <v>0</v>
      </c>
      <c r="N7126">
        <f t="shared" si="1234"/>
        <v>28</v>
      </c>
      <c r="O7126">
        <f t="shared" si="1235"/>
        <v>35</v>
      </c>
      <c r="P7126" s="8">
        <f t="shared" si="1238"/>
        <v>1.9849537037037037E-2</v>
      </c>
      <c r="Q7126" s="1">
        <f t="shared" si="1239"/>
        <v>43214.75</v>
      </c>
      <c r="R7126">
        <f t="shared" si="1229"/>
        <v>14.1</v>
      </c>
      <c r="S7126" s="1">
        <f t="shared" si="1236"/>
        <v>43214.75</v>
      </c>
      <c r="T7126">
        <f t="shared" si="1230"/>
        <v>14.1</v>
      </c>
      <c r="U7126">
        <f t="shared" si="1231"/>
        <v>0</v>
      </c>
      <c r="V7126" t="b">
        <f t="shared" si="1237"/>
        <v>0</v>
      </c>
    </row>
    <row r="7127" spans="1:22" x14ac:dyDescent="0.4">
      <c r="A7127" t="s">
        <v>6309</v>
      </c>
      <c r="B7127" s="1">
        <v>43214.77070601852</v>
      </c>
      <c r="C7127">
        <v>358</v>
      </c>
      <c r="D7127" t="s">
        <v>344</v>
      </c>
      <c r="E7127">
        <v>2</v>
      </c>
      <c r="F7127" s="1">
        <v>43214.775381944448</v>
      </c>
      <c r="G7127">
        <v>340</v>
      </c>
      <c r="H7127" t="s">
        <v>973</v>
      </c>
      <c r="I7127">
        <v>2</v>
      </c>
      <c r="J7127">
        <v>6</v>
      </c>
      <c r="K7127">
        <v>450</v>
      </c>
      <c r="L7127">
        <f t="shared" si="1232"/>
        <v>18</v>
      </c>
      <c r="M7127" t="b">
        <f t="shared" si="1233"/>
        <v>0</v>
      </c>
      <c r="N7127">
        <f t="shared" si="1234"/>
        <v>29</v>
      </c>
      <c r="O7127">
        <f t="shared" si="1235"/>
        <v>49</v>
      </c>
      <c r="P7127" s="8">
        <f t="shared" si="1238"/>
        <v>2.0706018518518519E-2</v>
      </c>
      <c r="Q7127" s="1">
        <f t="shared" si="1239"/>
        <v>43214.75</v>
      </c>
      <c r="R7127">
        <f t="shared" si="1229"/>
        <v>14.1</v>
      </c>
      <c r="S7127" s="1">
        <f t="shared" si="1236"/>
        <v>43214.75</v>
      </c>
      <c r="T7127">
        <f t="shared" si="1230"/>
        <v>14.1</v>
      </c>
      <c r="U7127">
        <f t="shared" si="1231"/>
        <v>0</v>
      </c>
      <c r="V7127" t="b">
        <f t="shared" si="1237"/>
        <v>0</v>
      </c>
    </row>
    <row r="7128" spans="1:22" x14ac:dyDescent="0.4">
      <c r="A7128" t="s">
        <v>2464</v>
      </c>
      <c r="B7128" s="1">
        <v>43214.771747685183</v>
      </c>
      <c r="C7128">
        <v>102</v>
      </c>
      <c r="D7128" t="s">
        <v>219</v>
      </c>
      <c r="E7128">
        <v>13</v>
      </c>
      <c r="F7128" s="1">
        <v>43214.796724537038</v>
      </c>
      <c r="G7128">
        <v>146</v>
      </c>
      <c r="H7128" t="s">
        <v>448</v>
      </c>
      <c r="I7128">
        <v>5</v>
      </c>
      <c r="J7128">
        <v>33</v>
      </c>
      <c r="K7128">
        <v>6670</v>
      </c>
      <c r="L7128">
        <f t="shared" si="1232"/>
        <v>18</v>
      </c>
      <c r="M7128" t="b">
        <f t="shared" si="1233"/>
        <v>0</v>
      </c>
      <c r="N7128">
        <f t="shared" si="1234"/>
        <v>31</v>
      </c>
      <c r="O7128">
        <f t="shared" si="1235"/>
        <v>19</v>
      </c>
      <c r="P7128" s="8">
        <f t="shared" si="1238"/>
        <v>2.1747685185185186E-2</v>
      </c>
      <c r="Q7128" s="1">
        <f t="shared" si="1239"/>
        <v>43214.75</v>
      </c>
      <c r="R7128">
        <f t="shared" si="1229"/>
        <v>14.1</v>
      </c>
      <c r="S7128" s="1">
        <f t="shared" si="1236"/>
        <v>43214.75</v>
      </c>
      <c r="T7128">
        <f t="shared" si="1230"/>
        <v>14.1</v>
      </c>
      <c r="U7128">
        <f t="shared" si="1231"/>
        <v>0</v>
      </c>
      <c r="V7128" t="b">
        <f t="shared" si="1237"/>
        <v>0</v>
      </c>
    </row>
    <row r="7129" spans="1:22" x14ac:dyDescent="0.4">
      <c r="A7129" t="s">
        <v>2544</v>
      </c>
      <c r="B7129" s="1">
        <v>43214.772685185184</v>
      </c>
      <c r="C7129">
        <v>1408</v>
      </c>
      <c r="D7129" t="s">
        <v>73</v>
      </c>
      <c r="E7129">
        <v>1</v>
      </c>
      <c r="F7129" s="1">
        <v>43214.821562500001</v>
      </c>
      <c r="G7129">
        <v>1433</v>
      </c>
      <c r="H7129" t="s">
        <v>1030</v>
      </c>
      <c r="I7129">
        <v>7</v>
      </c>
      <c r="J7129">
        <v>70</v>
      </c>
      <c r="K7129">
        <v>1040</v>
      </c>
      <c r="L7129">
        <f t="shared" si="1232"/>
        <v>18</v>
      </c>
      <c r="M7129" t="b">
        <f t="shared" si="1233"/>
        <v>0</v>
      </c>
      <c r="N7129">
        <f t="shared" si="1234"/>
        <v>32</v>
      </c>
      <c r="O7129">
        <f t="shared" si="1235"/>
        <v>40</v>
      </c>
      <c r="P7129" s="8">
        <f t="shared" si="1238"/>
        <v>2.2685185185185183E-2</v>
      </c>
      <c r="Q7129" s="1">
        <f t="shared" si="1239"/>
        <v>43214.75</v>
      </c>
      <c r="R7129">
        <f t="shared" si="1229"/>
        <v>14.1</v>
      </c>
      <c r="S7129" s="1">
        <f t="shared" si="1236"/>
        <v>43214.75</v>
      </c>
      <c r="T7129">
        <f t="shared" si="1230"/>
        <v>14.1</v>
      </c>
      <c r="U7129">
        <f t="shared" si="1231"/>
        <v>0</v>
      </c>
      <c r="V7129" t="b">
        <f t="shared" si="1237"/>
        <v>0</v>
      </c>
    </row>
    <row r="7130" spans="1:22" x14ac:dyDescent="0.4">
      <c r="A7130" t="s">
        <v>6310</v>
      </c>
      <c r="B7130" s="1">
        <v>43214.773541666669</v>
      </c>
      <c r="C7130">
        <v>1035</v>
      </c>
      <c r="D7130" t="s">
        <v>2090</v>
      </c>
      <c r="E7130">
        <v>14</v>
      </c>
      <c r="F7130" s="1">
        <v>43214.838414351849</v>
      </c>
      <c r="G7130">
        <v>1035</v>
      </c>
      <c r="H7130" t="s">
        <v>2090</v>
      </c>
      <c r="I7130">
        <v>14</v>
      </c>
      <c r="J7130">
        <v>93</v>
      </c>
      <c r="K7130">
        <v>9760</v>
      </c>
      <c r="L7130">
        <f t="shared" si="1232"/>
        <v>18</v>
      </c>
      <c r="M7130" t="b">
        <f t="shared" si="1233"/>
        <v>0</v>
      </c>
      <c r="N7130">
        <f t="shared" si="1234"/>
        <v>33</v>
      </c>
      <c r="O7130">
        <f t="shared" si="1235"/>
        <v>54</v>
      </c>
      <c r="P7130" s="8">
        <f t="shared" si="1238"/>
        <v>2.3541666666666666E-2</v>
      </c>
      <c r="Q7130" s="1">
        <f t="shared" si="1239"/>
        <v>43214.75</v>
      </c>
      <c r="R7130">
        <f t="shared" si="1229"/>
        <v>14.1</v>
      </c>
      <c r="S7130" s="1">
        <f t="shared" si="1236"/>
        <v>43214.75</v>
      </c>
      <c r="T7130">
        <f t="shared" si="1230"/>
        <v>14.1</v>
      </c>
      <c r="U7130">
        <f t="shared" si="1231"/>
        <v>0</v>
      </c>
      <c r="V7130" t="b">
        <f t="shared" si="1237"/>
        <v>0</v>
      </c>
    </row>
    <row r="7131" spans="1:22" x14ac:dyDescent="0.4">
      <c r="A7131" t="s">
        <v>1006</v>
      </c>
      <c r="B7131" s="1">
        <v>43214.774293981478</v>
      </c>
      <c r="C7131">
        <v>218</v>
      </c>
      <c r="D7131" t="s">
        <v>1462</v>
      </c>
      <c r="E7131">
        <v>16</v>
      </c>
      <c r="F7131" s="1">
        <v>43214.776030092595</v>
      </c>
      <c r="G7131">
        <v>219</v>
      </c>
      <c r="H7131" t="s">
        <v>2614</v>
      </c>
      <c r="I7131">
        <v>12</v>
      </c>
      <c r="J7131">
        <v>2</v>
      </c>
      <c r="K7131">
        <v>440</v>
      </c>
      <c r="L7131">
        <f t="shared" si="1232"/>
        <v>18</v>
      </c>
      <c r="M7131" t="b">
        <f t="shared" si="1233"/>
        <v>0</v>
      </c>
      <c r="N7131">
        <f t="shared" si="1234"/>
        <v>34</v>
      </c>
      <c r="O7131">
        <f t="shared" si="1235"/>
        <v>59</v>
      </c>
      <c r="P7131" s="8">
        <f t="shared" si="1238"/>
        <v>2.4293981481481482E-2</v>
      </c>
      <c r="Q7131" s="1">
        <f t="shared" si="1239"/>
        <v>43214.75</v>
      </c>
      <c r="R7131">
        <f t="shared" si="1229"/>
        <v>14.1</v>
      </c>
      <c r="S7131" s="1">
        <f t="shared" si="1236"/>
        <v>43214.75</v>
      </c>
      <c r="T7131">
        <f t="shared" si="1230"/>
        <v>14.1</v>
      </c>
      <c r="U7131">
        <f t="shared" si="1231"/>
        <v>0</v>
      </c>
      <c r="V7131" t="b">
        <f t="shared" si="1237"/>
        <v>0</v>
      </c>
    </row>
    <row r="7132" spans="1:22" x14ac:dyDescent="0.4">
      <c r="A7132" t="s">
        <v>1691</v>
      </c>
      <c r="B7132" s="1">
        <v>43214.775081018517</v>
      </c>
      <c r="C7132">
        <v>1141</v>
      </c>
      <c r="D7132" t="s">
        <v>1897</v>
      </c>
      <c r="E7132">
        <v>1</v>
      </c>
      <c r="F7132" s="1">
        <v>43214.782326388886</v>
      </c>
      <c r="G7132">
        <v>1140</v>
      </c>
      <c r="H7132" t="s">
        <v>1658</v>
      </c>
      <c r="I7132">
        <v>15</v>
      </c>
      <c r="J7132">
        <v>9</v>
      </c>
      <c r="K7132">
        <v>1770</v>
      </c>
      <c r="L7132">
        <f t="shared" si="1232"/>
        <v>18</v>
      </c>
      <c r="M7132" t="b">
        <f t="shared" si="1233"/>
        <v>0</v>
      </c>
      <c r="N7132">
        <f t="shared" si="1234"/>
        <v>36</v>
      </c>
      <c r="O7132">
        <f t="shared" si="1235"/>
        <v>7</v>
      </c>
      <c r="P7132" s="8">
        <f t="shared" si="1238"/>
        <v>2.508101851851852E-2</v>
      </c>
      <c r="Q7132" s="1">
        <f t="shared" si="1239"/>
        <v>43214.75</v>
      </c>
      <c r="R7132">
        <f t="shared" si="1229"/>
        <v>14.1</v>
      </c>
      <c r="S7132" s="1">
        <f t="shared" si="1236"/>
        <v>43214.75</v>
      </c>
      <c r="T7132">
        <f t="shared" si="1230"/>
        <v>14.1</v>
      </c>
      <c r="U7132">
        <f t="shared" si="1231"/>
        <v>0</v>
      </c>
      <c r="V7132" t="b">
        <f t="shared" si="1237"/>
        <v>0</v>
      </c>
    </row>
    <row r="7133" spans="1:22" x14ac:dyDescent="0.4">
      <c r="A7133" t="s">
        <v>6311</v>
      </c>
      <c r="B7133" s="1">
        <v>43214.776041666664</v>
      </c>
      <c r="C7133">
        <v>1321</v>
      </c>
      <c r="D7133" t="s">
        <v>128</v>
      </c>
      <c r="E7133">
        <v>10</v>
      </c>
      <c r="F7133" s="1">
        <v>43214.784583333334</v>
      </c>
      <c r="G7133">
        <v>614</v>
      </c>
      <c r="H7133" t="s">
        <v>844</v>
      </c>
      <c r="I7133">
        <v>20</v>
      </c>
      <c r="J7133">
        <v>11</v>
      </c>
      <c r="K7133">
        <v>2180</v>
      </c>
      <c r="L7133">
        <f t="shared" si="1232"/>
        <v>18</v>
      </c>
      <c r="M7133" t="b">
        <f t="shared" si="1233"/>
        <v>0</v>
      </c>
      <c r="N7133">
        <f t="shared" si="1234"/>
        <v>37</v>
      </c>
      <c r="O7133">
        <f t="shared" si="1235"/>
        <v>30</v>
      </c>
      <c r="P7133" s="8">
        <f t="shared" si="1238"/>
        <v>2.6041666666666668E-2</v>
      </c>
      <c r="Q7133" s="1">
        <f t="shared" si="1239"/>
        <v>43214.75</v>
      </c>
      <c r="R7133">
        <f t="shared" si="1229"/>
        <v>14.1</v>
      </c>
      <c r="S7133" s="1">
        <f t="shared" si="1236"/>
        <v>43214.75</v>
      </c>
      <c r="T7133">
        <f t="shared" si="1230"/>
        <v>14.1</v>
      </c>
      <c r="U7133">
        <f t="shared" si="1231"/>
        <v>0</v>
      </c>
      <c r="V7133" t="b">
        <f t="shared" si="1237"/>
        <v>0</v>
      </c>
    </row>
    <row r="7134" spans="1:22" x14ac:dyDescent="0.4">
      <c r="A7134" t="s">
        <v>6312</v>
      </c>
      <c r="B7134" s="1">
        <v>43214.776956018519</v>
      </c>
      <c r="C7134">
        <v>916</v>
      </c>
      <c r="D7134" t="s">
        <v>1136</v>
      </c>
      <c r="E7134">
        <v>4</v>
      </c>
      <c r="F7134" s="1">
        <v>43214.78052083333</v>
      </c>
      <c r="G7134">
        <v>930</v>
      </c>
      <c r="H7134" t="s">
        <v>1525</v>
      </c>
      <c r="I7134">
        <v>1</v>
      </c>
      <c r="J7134">
        <v>4</v>
      </c>
      <c r="K7134">
        <v>950</v>
      </c>
      <c r="L7134">
        <f t="shared" si="1232"/>
        <v>18</v>
      </c>
      <c r="M7134" t="b">
        <f t="shared" si="1233"/>
        <v>0</v>
      </c>
      <c r="N7134">
        <f t="shared" si="1234"/>
        <v>38</v>
      </c>
      <c r="O7134">
        <f t="shared" si="1235"/>
        <v>49</v>
      </c>
      <c r="P7134" s="8">
        <f t="shared" si="1238"/>
        <v>2.6956018518518522E-2</v>
      </c>
      <c r="Q7134" s="1">
        <f t="shared" si="1239"/>
        <v>43214.75</v>
      </c>
      <c r="R7134">
        <f t="shared" si="1229"/>
        <v>14.1</v>
      </c>
      <c r="S7134" s="1">
        <f t="shared" si="1236"/>
        <v>43214.75</v>
      </c>
      <c r="T7134">
        <f t="shared" si="1230"/>
        <v>14.1</v>
      </c>
      <c r="U7134">
        <f t="shared" si="1231"/>
        <v>0</v>
      </c>
      <c r="V7134" t="b">
        <f t="shared" si="1237"/>
        <v>0</v>
      </c>
    </row>
    <row r="7135" spans="1:22" x14ac:dyDescent="0.4">
      <c r="A7135" t="s">
        <v>4645</v>
      </c>
      <c r="B7135" s="1">
        <v>43214.777881944443</v>
      </c>
      <c r="C7135">
        <v>113</v>
      </c>
      <c r="D7135" t="s">
        <v>125</v>
      </c>
      <c r="E7135">
        <v>5</v>
      </c>
      <c r="F7135" s="1">
        <v>43214.78361111111</v>
      </c>
      <c r="G7135">
        <v>195</v>
      </c>
      <c r="H7135" t="s">
        <v>316</v>
      </c>
      <c r="I7135">
        <v>8</v>
      </c>
      <c r="J7135">
        <v>7</v>
      </c>
      <c r="K7135">
        <v>1070</v>
      </c>
      <c r="L7135">
        <f t="shared" si="1232"/>
        <v>18</v>
      </c>
      <c r="M7135" t="b">
        <f t="shared" si="1233"/>
        <v>0</v>
      </c>
      <c r="N7135">
        <f t="shared" si="1234"/>
        <v>40</v>
      </c>
      <c r="O7135">
        <f t="shared" si="1235"/>
        <v>9</v>
      </c>
      <c r="P7135" s="8">
        <f t="shared" si="1238"/>
        <v>2.7881944444444445E-2</v>
      </c>
      <c r="Q7135" s="1">
        <f t="shared" si="1239"/>
        <v>43214.75</v>
      </c>
      <c r="R7135">
        <f t="shared" si="1229"/>
        <v>14.1</v>
      </c>
      <c r="S7135" s="1">
        <f t="shared" si="1236"/>
        <v>43214.75</v>
      </c>
      <c r="T7135">
        <f t="shared" si="1230"/>
        <v>14.1</v>
      </c>
      <c r="U7135">
        <f t="shared" si="1231"/>
        <v>0</v>
      </c>
      <c r="V7135" t="b">
        <f t="shared" si="1237"/>
        <v>0</v>
      </c>
    </row>
    <row r="7136" spans="1:22" x14ac:dyDescent="0.4">
      <c r="A7136" t="s">
        <v>6313</v>
      </c>
      <c r="B7136" s="1">
        <v>43214.778761574074</v>
      </c>
      <c r="C7136">
        <v>346</v>
      </c>
      <c r="D7136" t="s">
        <v>1110</v>
      </c>
      <c r="E7136">
        <v>5</v>
      </c>
      <c r="F7136" s="1">
        <v>43214.784351851849</v>
      </c>
      <c r="G7136">
        <v>378</v>
      </c>
      <c r="H7136" t="s">
        <v>354</v>
      </c>
      <c r="I7136">
        <v>9</v>
      </c>
      <c r="J7136">
        <v>8</v>
      </c>
      <c r="K7136">
        <v>1040</v>
      </c>
      <c r="L7136">
        <f t="shared" si="1232"/>
        <v>18</v>
      </c>
      <c r="M7136" t="b">
        <f t="shared" si="1233"/>
        <v>0</v>
      </c>
      <c r="N7136">
        <f t="shared" si="1234"/>
        <v>41</v>
      </c>
      <c r="O7136">
        <f t="shared" si="1235"/>
        <v>25</v>
      </c>
      <c r="P7136" s="8">
        <f t="shared" si="1238"/>
        <v>2.8761574074074075E-2</v>
      </c>
      <c r="Q7136" s="1">
        <f t="shared" si="1239"/>
        <v>43214.75</v>
      </c>
      <c r="R7136">
        <f t="shared" si="1229"/>
        <v>14.1</v>
      </c>
      <c r="S7136" s="1">
        <f t="shared" si="1236"/>
        <v>43214.75</v>
      </c>
      <c r="T7136">
        <f t="shared" si="1230"/>
        <v>14.1</v>
      </c>
      <c r="U7136">
        <f t="shared" si="1231"/>
        <v>0</v>
      </c>
      <c r="V7136" t="b">
        <f t="shared" si="1237"/>
        <v>0</v>
      </c>
    </row>
    <row r="7137" spans="1:22" x14ac:dyDescent="0.4">
      <c r="A7137" t="s">
        <v>6314</v>
      </c>
      <c r="B7137" s="1">
        <v>43214.779618055552</v>
      </c>
      <c r="C7137">
        <v>385</v>
      </c>
      <c r="D7137" t="s">
        <v>600</v>
      </c>
      <c r="E7137">
        <v>10</v>
      </c>
      <c r="F7137" s="1">
        <v>43214.789687500001</v>
      </c>
      <c r="G7137">
        <v>358</v>
      </c>
      <c r="H7137" t="s">
        <v>344</v>
      </c>
      <c r="I7137">
        <v>7</v>
      </c>
      <c r="J7137">
        <v>14</v>
      </c>
      <c r="K7137">
        <v>2920</v>
      </c>
      <c r="L7137">
        <f t="shared" si="1232"/>
        <v>18</v>
      </c>
      <c r="M7137" t="b">
        <f t="shared" si="1233"/>
        <v>0</v>
      </c>
      <c r="N7137">
        <f t="shared" si="1234"/>
        <v>42</v>
      </c>
      <c r="O7137">
        <f t="shared" si="1235"/>
        <v>39</v>
      </c>
      <c r="P7137" s="8">
        <f t="shared" si="1238"/>
        <v>2.9618055555555554E-2</v>
      </c>
      <c r="Q7137" s="1">
        <f t="shared" si="1239"/>
        <v>43214.75</v>
      </c>
      <c r="R7137">
        <f t="shared" si="1229"/>
        <v>14.1</v>
      </c>
      <c r="S7137" s="1">
        <f t="shared" si="1236"/>
        <v>43214.75</v>
      </c>
      <c r="T7137">
        <f t="shared" si="1230"/>
        <v>14.1</v>
      </c>
      <c r="U7137">
        <f t="shared" si="1231"/>
        <v>0</v>
      </c>
      <c r="V7137" t="b">
        <f t="shared" si="1237"/>
        <v>0</v>
      </c>
    </row>
    <row r="7138" spans="1:22" x14ac:dyDescent="0.4">
      <c r="A7138" t="s">
        <v>3889</v>
      </c>
      <c r="B7138" s="1">
        <v>43214.780347222222</v>
      </c>
      <c r="C7138">
        <v>272</v>
      </c>
      <c r="D7138" t="s">
        <v>1722</v>
      </c>
      <c r="E7138">
        <v>3</v>
      </c>
      <c r="F7138" s="1">
        <v>43214.786030092589</v>
      </c>
      <c r="G7138">
        <v>227</v>
      </c>
      <c r="H7138" t="s">
        <v>849</v>
      </c>
      <c r="I7138">
        <v>2</v>
      </c>
      <c r="J7138">
        <v>8</v>
      </c>
      <c r="K7138">
        <v>1840</v>
      </c>
      <c r="L7138">
        <f t="shared" si="1232"/>
        <v>18</v>
      </c>
      <c r="M7138" t="b">
        <f t="shared" si="1233"/>
        <v>0</v>
      </c>
      <c r="N7138">
        <f t="shared" si="1234"/>
        <v>43</v>
      </c>
      <c r="O7138">
        <f t="shared" si="1235"/>
        <v>42</v>
      </c>
      <c r="P7138" s="8">
        <f t="shared" si="1238"/>
        <v>3.0347222222222223E-2</v>
      </c>
      <c r="Q7138" s="1">
        <f t="shared" si="1239"/>
        <v>43214.75</v>
      </c>
      <c r="R7138">
        <f t="shared" si="1229"/>
        <v>14.1</v>
      </c>
      <c r="S7138" s="1">
        <f t="shared" si="1236"/>
        <v>43214.75</v>
      </c>
      <c r="T7138">
        <f t="shared" si="1230"/>
        <v>14.1</v>
      </c>
      <c r="U7138">
        <f t="shared" si="1231"/>
        <v>0</v>
      </c>
      <c r="V7138" t="b">
        <f t="shared" si="1237"/>
        <v>0</v>
      </c>
    </row>
    <row r="7139" spans="1:22" x14ac:dyDescent="0.4">
      <c r="A7139" t="s">
        <v>6315</v>
      </c>
      <c r="B7139" s="1">
        <v>43214.781226851854</v>
      </c>
      <c r="C7139">
        <v>1719</v>
      </c>
      <c r="D7139" t="s">
        <v>4295</v>
      </c>
      <c r="E7139">
        <v>6</v>
      </c>
      <c r="F7139" s="1">
        <v>43214.791365740741</v>
      </c>
      <c r="G7139">
        <v>1672</v>
      </c>
      <c r="H7139" t="s">
        <v>5180</v>
      </c>
      <c r="I7139">
        <v>3</v>
      </c>
      <c r="J7139">
        <v>13</v>
      </c>
      <c r="K7139">
        <v>2150</v>
      </c>
      <c r="L7139">
        <f t="shared" si="1232"/>
        <v>18</v>
      </c>
      <c r="M7139" t="b">
        <f t="shared" si="1233"/>
        <v>0</v>
      </c>
      <c r="N7139">
        <f t="shared" si="1234"/>
        <v>44</v>
      </c>
      <c r="O7139">
        <f t="shared" si="1235"/>
        <v>58</v>
      </c>
      <c r="P7139" s="8">
        <f t="shared" si="1238"/>
        <v>3.1226851851851853E-2</v>
      </c>
      <c r="Q7139" s="1">
        <f t="shared" si="1239"/>
        <v>43214.75</v>
      </c>
      <c r="R7139">
        <f t="shared" si="1229"/>
        <v>14.1</v>
      </c>
      <c r="S7139" s="1">
        <f t="shared" si="1236"/>
        <v>43214.75</v>
      </c>
      <c r="T7139">
        <f t="shared" si="1230"/>
        <v>14.1</v>
      </c>
      <c r="U7139">
        <f t="shared" si="1231"/>
        <v>0</v>
      </c>
      <c r="V7139" t="b">
        <f t="shared" si="1237"/>
        <v>0</v>
      </c>
    </row>
    <row r="7140" spans="1:22" x14ac:dyDescent="0.4">
      <c r="A7140" t="s">
        <v>6316</v>
      </c>
      <c r="B7140" s="1">
        <v>43214.782152777778</v>
      </c>
      <c r="C7140">
        <v>816</v>
      </c>
      <c r="D7140" t="s">
        <v>699</v>
      </c>
      <c r="E7140">
        <v>6</v>
      </c>
      <c r="F7140" s="1">
        <v>43214.821712962963</v>
      </c>
      <c r="G7140">
        <v>593</v>
      </c>
      <c r="H7140" t="s">
        <v>142</v>
      </c>
      <c r="I7140">
        <v>1</v>
      </c>
      <c r="J7140">
        <v>54</v>
      </c>
      <c r="K7140">
        <v>13960</v>
      </c>
      <c r="L7140">
        <f t="shared" si="1232"/>
        <v>18</v>
      </c>
      <c r="M7140" t="b">
        <f t="shared" si="1233"/>
        <v>0</v>
      </c>
      <c r="N7140">
        <f t="shared" si="1234"/>
        <v>46</v>
      </c>
      <c r="O7140">
        <f t="shared" si="1235"/>
        <v>18</v>
      </c>
      <c r="P7140" s="8">
        <f t="shared" si="1238"/>
        <v>3.2152777777777773E-2</v>
      </c>
      <c r="Q7140" s="1">
        <f t="shared" si="1239"/>
        <v>43214.75</v>
      </c>
      <c r="R7140">
        <f t="shared" si="1229"/>
        <v>14.1</v>
      </c>
      <c r="S7140" s="1">
        <f t="shared" si="1236"/>
        <v>43214.75</v>
      </c>
      <c r="T7140">
        <f t="shared" si="1230"/>
        <v>14.1</v>
      </c>
      <c r="U7140">
        <f t="shared" si="1231"/>
        <v>0</v>
      </c>
      <c r="V7140" t="b">
        <f t="shared" si="1237"/>
        <v>0</v>
      </c>
    </row>
    <row r="7141" spans="1:22" x14ac:dyDescent="0.4">
      <c r="A7141" t="s">
        <v>1255</v>
      </c>
      <c r="B7141" s="1">
        <v>43214.783055555556</v>
      </c>
      <c r="C7141">
        <v>700</v>
      </c>
      <c r="D7141" t="s">
        <v>61</v>
      </c>
      <c r="E7141">
        <v>11</v>
      </c>
      <c r="F7141" s="1">
        <v>43214.793715277781</v>
      </c>
      <c r="G7141">
        <v>1118</v>
      </c>
      <c r="H7141" t="s">
        <v>709</v>
      </c>
      <c r="I7141">
        <v>7</v>
      </c>
      <c r="J7141">
        <v>14</v>
      </c>
      <c r="K7141">
        <v>2260</v>
      </c>
      <c r="L7141">
        <f t="shared" si="1232"/>
        <v>18</v>
      </c>
      <c r="M7141" t="b">
        <f t="shared" si="1233"/>
        <v>0</v>
      </c>
      <c r="N7141">
        <f t="shared" si="1234"/>
        <v>47</v>
      </c>
      <c r="O7141">
        <f t="shared" si="1235"/>
        <v>36</v>
      </c>
      <c r="P7141" s="8">
        <f t="shared" si="1238"/>
        <v>3.3055555555555553E-2</v>
      </c>
      <c r="Q7141" s="1">
        <f t="shared" si="1239"/>
        <v>43214.75</v>
      </c>
      <c r="R7141">
        <f t="shared" si="1229"/>
        <v>14.1</v>
      </c>
      <c r="S7141" s="1">
        <f t="shared" si="1236"/>
        <v>43214.75</v>
      </c>
      <c r="T7141">
        <f t="shared" si="1230"/>
        <v>14.1</v>
      </c>
      <c r="U7141">
        <f t="shared" si="1231"/>
        <v>0</v>
      </c>
      <c r="V7141" t="b">
        <f t="shared" si="1237"/>
        <v>0</v>
      </c>
    </row>
    <row r="7142" spans="1:22" x14ac:dyDescent="0.4">
      <c r="A7142" t="s">
        <v>5392</v>
      </c>
      <c r="B7142" s="1">
        <v>43214.783842592595</v>
      </c>
      <c r="C7142">
        <v>106</v>
      </c>
      <c r="D7142" t="s">
        <v>227</v>
      </c>
      <c r="E7142">
        <v>10</v>
      </c>
      <c r="F7142" s="1">
        <v>43214.789733796293</v>
      </c>
      <c r="G7142">
        <v>111</v>
      </c>
      <c r="H7142" t="s">
        <v>175</v>
      </c>
      <c r="I7142">
        <v>2</v>
      </c>
      <c r="J7142">
        <v>7</v>
      </c>
      <c r="K7142">
        <v>950</v>
      </c>
      <c r="L7142">
        <f t="shared" si="1232"/>
        <v>18</v>
      </c>
      <c r="M7142" t="b">
        <f t="shared" si="1233"/>
        <v>0</v>
      </c>
      <c r="N7142">
        <f t="shared" si="1234"/>
        <v>48</v>
      </c>
      <c r="O7142">
        <f t="shared" si="1235"/>
        <v>44</v>
      </c>
      <c r="P7142" s="8">
        <f t="shared" si="1238"/>
        <v>3.3842592592592598E-2</v>
      </c>
      <c r="Q7142" s="1">
        <f t="shared" si="1239"/>
        <v>43214.75</v>
      </c>
      <c r="R7142">
        <f t="shared" si="1229"/>
        <v>14.1</v>
      </c>
      <c r="S7142" s="1">
        <f t="shared" si="1236"/>
        <v>43214.75</v>
      </c>
      <c r="T7142">
        <f t="shared" si="1230"/>
        <v>14.1</v>
      </c>
      <c r="U7142">
        <f t="shared" si="1231"/>
        <v>0</v>
      </c>
      <c r="V7142" t="b">
        <f t="shared" si="1237"/>
        <v>0</v>
      </c>
    </row>
    <row r="7143" spans="1:22" x14ac:dyDescent="0.4">
      <c r="A7143" t="s">
        <v>6317</v>
      </c>
      <c r="B7143" s="1">
        <v>43214.784861111111</v>
      </c>
      <c r="C7143">
        <v>308</v>
      </c>
      <c r="D7143" t="s">
        <v>2853</v>
      </c>
      <c r="E7143">
        <v>5</v>
      </c>
      <c r="F7143" s="1">
        <v>43214.821979166663</v>
      </c>
      <c r="G7143">
        <v>239</v>
      </c>
      <c r="H7143" t="s">
        <v>697</v>
      </c>
      <c r="I7143">
        <v>16</v>
      </c>
      <c r="J7143">
        <v>53</v>
      </c>
      <c r="K7143">
        <v>9450</v>
      </c>
      <c r="L7143">
        <f t="shared" si="1232"/>
        <v>18</v>
      </c>
      <c r="M7143" t="b">
        <f t="shared" si="1233"/>
        <v>0</v>
      </c>
      <c r="N7143">
        <f t="shared" si="1234"/>
        <v>50</v>
      </c>
      <c r="O7143">
        <f t="shared" si="1235"/>
        <v>12</v>
      </c>
      <c r="P7143" s="8">
        <f t="shared" si="1238"/>
        <v>3.4861111111111114E-2</v>
      </c>
      <c r="Q7143" s="1">
        <f t="shared" si="1239"/>
        <v>43214.75</v>
      </c>
      <c r="R7143">
        <f t="shared" si="1229"/>
        <v>14.1</v>
      </c>
      <c r="S7143" s="1">
        <f t="shared" si="1236"/>
        <v>43214.75</v>
      </c>
      <c r="T7143">
        <f t="shared" si="1230"/>
        <v>14.1</v>
      </c>
      <c r="U7143">
        <f t="shared" si="1231"/>
        <v>0</v>
      </c>
      <c r="V7143" t="b">
        <f t="shared" si="1237"/>
        <v>0</v>
      </c>
    </row>
    <row r="7144" spans="1:22" x14ac:dyDescent="0.4">
      <c r="A7144" t="s">
        <v>6318</v>
      </c>
      <c r="B7144" s="1">
        <v>43214.785879629628</v>
      </c>
      <c r="C7144">
        <v>514</v>
      </c>
      <c r="D7144" t="s">
        <v>752</v>
      </c>
      <c r="E7144">
        <v>3</v>
      </c>
      <c r="F7144" s="1">
        <v>43214.79478009259</v>
      </c>
      <c r="G7144">
        <v>3520</v>
      </c>
      <c r="H7144" t="s">
        <v>5167</v>
      </c>
      <c r="I7144">
        <v>10</v>
      </c>
      <c r="J7144">
        <v>12</v>
      </c>
      <c r="K7144">
        <v>2430</v>
      </c>
      <c r="L7144">
        <f t="shared" si="1232"/>
        <v>18</v>
      </c>
      <c r="M7144" t="b">
        <f t="shared" si="1233"/>
        <v>0</v>
      </c>
      <c r="N7144">
        <f t="shared" si="1234"/>
        <v>51</v>
      </c>
      <c r="O7144">
        <f t="shared" si="1235"/>
        <v>40</v>
      </c>
      <c r="P7144" s="8">
        <f t="shared" si="1238"/>
        <v>3.5879629629629629E-2</v>
      </c>
      <c r="Q7144" s="1">
        <f t="shared" si="1239"/>
        <v>43214.75</v>
      </c>
      <c r="R7144">
        <f t="shared" si="1229"/>
        <v>14.1</v>
      </c>
      <c r="S7144" s="1">
        <f t="shared" si="1236"/>
        <v>43214.75</v>
      </c>
      <c r="T7144">
        <f t="shared" si="1230"/>
        <v>14.1</v>
      </c>
      <c r="U7144">
        <f t="shared" si="1231"/>
        <v>0</v>
      </c>
      <c r="V7144" t="b">
        <f t="shared" si="1237"/>
        <v>0</v>
      </c>
    </row>
    <row r="7145" spans="1:22" x14ac:dyDescent="0.4">
      <c r="A7145" t="s">
        <v>5897</v>
      </c>
      <c r="B7145" s="1">
        <v>43214.786828703705</v>
      </c>
      <c r="C7145">
        <v>1616</v>
      </c>
      <c r="D7145" t="s">
        <v>116</v>
      </c>
      <c r="E7145">
        <v>1</v>
      </c>
      <c r="F7145" s="1">
        <v>43214.791550925926</v>
      </c>
      <c r="G7145">
        <v>1611</v>
      </c>
      <c r="H7145" t="s">
        <v>521</v>
      </c>
      <c r="I7145">
        <v>4</v>
      </c>
      <c r="J7145">
        <v>6</v>
      </c>
      <c r="K7145">
        <v>1180</v>
      </c>
      <c r="L7145">
        <f t="shared" si="1232"/>
        <v>18</v>
      </c>
      <c r="M7145" t="b">
        <f t="shared" si="1233"/>
        <v>0</v>
      </c>
      <c r="N7145">
        <f t="shared" si="1234"/>
        <v>53</v>
      </c>
      <c r="O7145">
        <f t="shared" si="1235"/>
        <v>2</v>
      </c>
      <c r="P7145" s="8">
        <f t="shared" si="1238"/>
        <v>3.6828703703703704E-2</v>
      </c>
      <c r="Q7145" s="1">
        <f t="shared" si="1239"/>
        <v>43214.75</v>
      </c>
      <c r="R7145">
        <f t="shared" si="1229"/>
        <v>14.1</v>
      </c>
      <c r="S7145" s="1">
        <f t="shared" si="1236"/>
        <v>43214.75</v>
      </c>
      <c r="T7145">
        <f t="shared" si="1230"/>
        <v>14.1</v>
      </c>
      <c r="U7145">
        <f t="shared" si="1231"/>
        <v>0</v>
      </c>
      <c r="V7145" t="b">
        <f t="shared" si="1237"/>
        <v>0</v>
      </c>
    </row>
    <row r="7146" spans="1:22" x14ac:dyDescent="0.4">
      <c r="A7146" t="s">
        <v>6319</v>
      </c>
      <c r="B7146" s="1">
        <v>43214.787731481483</v>
      </c>
      <c r="C7146">
        <v>312</v>
      </c>
      <c r="D7146" t="s">
        <v>664</v>
      </c>
      <c r="E7146">
        <v>2</v>
      </c>
      <c r="F7146" s="1">
        <v>43214.792013888888</v>
      </c>
      <c r="G7146">
        <v>303</v>
      </c>
      <c r="H7146" t="s">
        <v>203</v>
      </c>
      <c r="I7146">
        <v>4</v>
      </c>
      <c r="J7146">
        <v>6</v>
      </c>
      <c r="K7146">
        <v>980</v>
      </c>
      <c r="L7146">
        <f t="shared" si="1232"/>
        <v>18</v>
      </c>
      <c r="M7146" t="b">
        <f t="shared" si="1233"/>
        <v>0</v>
      </c>
      <c r="N7146">
        <f t="shared" si="1234"/>
        <v>54</v>
      </c>
      <c r="O7146">
        <f t="shared" si="1235"/>
        <v>20</v>
      </c>
      <c r="P7146" s="8">
        <f t="shared" si="1238"/>
        <v>3.7731481481481484E-2</v>
      </c>
      <c r="Q7146" s="1">
        <f t="shared" si="1239"/>
        <v>43214.75</v>
      </c>
      <c r="R7146">
        <f t="shared" si="1229"/>
        <v>14.1</v>
      </c>
      <c r="S7146" s="1">
        <f t="shared" si="1236"/>
        <v>43214.75</v>
      </c>
      <c r="T7146">
        <f t="shared" si="1230"/>
        <v>14.1</v>
      </c>
      <c r="U7146">
        <f t="shared" si="1231"/>
        <v>0</v>
      </c>
      <c r="V7146" t="b">
        <f t="shared" si="1237"/>
        <v>0</v>
      </c>
    </row>
    <row r="7147" spans="1:22" x14ac:dyDescent="0.4">
      <c r="A7147" t="s">
        <v>6320</v>
      </c>
      <c r="B7147" s="1">
        <v>43214.788842592592</v>
      </c>
      <c r="C7147">
        <v>225</v>
      </c>
      <c r="D7147" t="s">
        <v>547</v>
      </c>
      <c r="E7147">
        <v>22</v>
      </c>
      <c r="F7147" s="1">
        <v>43214.795740740738</v>
      </c>
      <c r="G7147">
        <v>221</v>
      </c>
      <c r="H7147" t="s">
        <v>680</v>
      </c>
      <c r="I7147">
        <v>1</v>
      </c>
      <c r="J7147">
        <v>9</v>
      </c>
      <c r="K7147">
        <v>1070</v>
      </c>
      <c r="L7147">
        <f t="shared" si="1232"/>
        <v>18</v>
      </c>
      <c r="M7147" t="b">
        <f t="shared" si="1233"/>
        <v>0</v>
      </c>
      <c r="N7147">
        <f t="shared" si="1234"/>
        <v>55</v>
      </c>
      <c r="O7147">
        <f t="shared" si="1235"/>
        <v>56</v>
      </c>
      <c r="P7147" s="8">
        <f t="shared" si="1238"/>
        <v>3.8842592592592588E-2</v>
      </c>
      <c r="Q7147" s="1">
        <f t="shared" si="1239"/>
        <v>43214.75</v>
      </c>
      <c r="R7147">
        <f t="shared" si="1229"/>
        <v>14.1</v>
      </c>
      <c r="S7147" s="1">
        <f t="shared" si="1236"/>
        <v>43214.75</v>
      </c>
      <c r="T7147">
        <f t="shared" si="1230"/>
        <v>14.1</v>
      </c>
      <c r="U7147">
        <f t="shared" si="1231"/>
        <v>0</v>
      </c>
      <c r="V7147" t="b">
        <f t="shared" si="1237"/>
        <v>0</v>
      </c>
    </row>
    <row r="7148" spans="1:22" x14ac:dyDescent="0.4">
      <c r="A7148" t="s">
        <v>817</v>
      </c>
      <c r="B7148" s="1">
        <v>43214.790243055555</v>
      </c>
      <c r="C7148">
        <v>806</v>
      </c>
      <c r="D7148" t="s">
        <v>714</v>
      </c>
      <c r="E7148">
        <v>5</v>
      </c>
      <c r="F7148" s="1">
        <v>43214.797824074078</v>
      </c>
      <c r="G7148">
        <v>820</v>
      </c>
      <c r="H7148" t="s">
        <v>821</v>
      </c>
      <c r="I7148">
        <v>2</v>
      </c>
      <c r="J7148">
        <v>10</v>
      </c>
      <c r="K7148">
        <v>2570</v>
      </c>
      <c r="L7148">
        <f t="shared" si="1232"/>
        <v>18</v>
      </c>
      <c r="M7148" t="b">
        <f t="shared" si="1233"/>
        <v>0</v>
      </c>
      <c r="N7148">
        <f t="shared" si="1234"/>
        <v>57</v>
      </c>
      <c r="O7148">
        <f t="shared" si="1235"/>
        <v>57</v>
      </c>
      <c r="P7148" s="8">
        <f t="shared" si="1238"/>
        <v>4.024305555555556E-2</v>
      </c>
      <c r="Q7148" s="1">
        <f t="shared" si="1239"/>
        <v>43214.75</v>
      </c>
      <c r="R7148">
        <f t="shared" si="1229"/>
        <v>14.1</v>
      </c>
      <c r="S7148" s="1">
        <f t="shared" si="1236"/>
        <v>43214.75</v>
      </c>
      <c r="T7148">
        <f t="shared" si="1230"/>
        <v>14.1</v>
      </c>
      <c r="U7148">
        <f t="shared" si="1231"/>
        <v>0</v>
      </c>
      <c r="V7148" t="b">
        <f t="shared" si="1237"/>
        <v>0</v>
      </c>
    </row>
    <row r="7149" spans="1:22" x14ac:dyDescent="0.4">
      <c r="A7149" t="s">
        <v>4468</v>
      </c>
      <c r="B7149" s="1">
        <v>43214.791354166664</v>
      </c>
      <c r="C7149">
        <v>512</v>
      </c>
      <c r="D7149" t="s">
        <v>350</v>
      </c>
      <c r="E7149">
        <v>13</v>
      </c>
      <c r="F7149" s="1">
        <v>43214.808287037034</v>
      </c>
      <c r="G7149">
        <v>583</v>
      </c>
      <c r="H7149" t="s">
        <v>587</v>
      </c>
      <c r="I7149">
        <v>1</v>
      </c>
      <c r="J7149">
        <v>23</v>
      </c>
      <c r="K7149">
        <v>4390</v>
      </c>
      <c r="L7149">
        <f t="shared" si="1232"/>
        <v>18</v>
      </c>
      <c r="M7149" t="b">
        <f t="shared" si="1233"/>
        <v>0</v>
      </c>
      <c r="N7149">
        <f t="shared" si="1234"/>
        <v>59</v>
      </c>
      <c r="O7149">
        <f t="shared" si="1235"/>
        <v>33</v>
      </c>
      <c r="P7149" s="8">
        <f t="shared" si="1238"/>
        <v>4.1354166666666664E-2</v>
      </c>
      <c r="Q7149" s="1">
        <f t="shared" si="1239"/>
        <v>43214.75</v>
      </c>
      <c r="R7149">
        <f t="shared" si="1229"/>
        <v>14.1</v>
      </c>
      <c r="S7149" s="1">
        <f t="shared" si="1236"/>
        <v>43214.75</v>
      </c>
      <c r="T7149">
        <f t="shared" si="1230"/>
        <v>14.1</v>
      </c>
      <c r="U7149">
        <f t="shared" si="1231"/>
        <v>0</v>
      </c>
      <c r="V7149" t="b">
        <f t="shared" si="1237"/>
        <v>0</v>
      </c>
    </row>
    <row r="7150" spans="1:22" x14ac:dyDescent="0.4">
      <c r="A7150" t="s">
        <v>5855</v>
      </c>
      <c r="B7150" s="1">
        <v>43214.792291666665</v>
      </c>
      <c r="C7150">
        <v>2102</v>
      </c>
      <c r="D7150" t="s">
        <v>390</v>
      </c>
      <c r="E7150">
        <v>3</v>
      </c>
      <c r="F7150" s="1">
        <v>43214.820891203701</v>
      </c>
      <c r="G7150">
        <v>703</v>
      </c>
      <c r="H7150" t="s">
        <v>606</v>
      </c>
      <c r="I7150">
        <v>6</v>
      </c>
      <c r="J7150">
        <v>40</v>
      </c>
      <c r="K7150">
        <v>8980</v>
      </c>
      <c r="L7150">
        <f t="shared" si="1232"/>
        <v>19</v>
      </c>
      <c r="M7150" t="b">
        <f t="shared" si="1233"/>
        <v>0</v>
      </c>
      <c r="N7150">
        <f t="shared" si="1234"/>
        <v>0</v>
      </c>
      <c r="O7150">
        <f t="shared" si="1235"/>
        <v>54</v>
      </c>
      <c r="P7150" s="8">
        <f t="shared" si="1238"/>
        <v>6.2500000000000001E-4</v>
      </c>
      <c r="Q7150" s="1">
        <f t="shared" si="1239"/>
        <v>43214.791666666664</v>
      </c>
      <c r="R7150">
        <f t="shared" si="1229"/>
        <v>13.3</v>
      </c>
      <c r="S7150" s="1">
        <f t="shared" si="1236"/>
        <v>43214.791666666664</v>
      </c>
      <c r="T7150">
        <f t="shared" si="1230"/>
        <v>13.3</v>
      </c>
      <c r="U7150">
        <f t="shared" si="1231"/>
        <v>0</v>
      </c>
      <c r="V7150" t="b">
        <f t="shared" si="1237"/>
        <v>0</v>
      </c>
    </row>
    <row r="7151" spans="1:22" x14ac:dyDescent="0.4">
      <c r="A7151" t="s">
        <v>6321</v>
      </c>
      <c r="B7151" s="1">
        <v>43214.793321759258</v>
      </c>
      <c r="C7151">
        <v>2348</v>
      </c>
      <c r="D7151" t="s">
        <v>1942</v>
      </c>
      <c r="E7151">
        <v>2</v>
      </c>
      <c r="F7151" s="1">
        <v>43214.808749999997</v>
      </c>
      <c r="G7151">
        <v>1220</v>
      </c>
      <c r="H7151" t="s">
        <v>2807</v>
      </c>
      <c r="I7151">
        <v>9</v>
      </c>
      <c r="J7151">
        <v>21</v>
      </c>
      <c r="K7151">
        <v>3080</v>
      </c>
      <c r="L7151">
        <f t="shared" si="1232"/>
        <v>19</v>
      </c>
      <c r="M7151" t="b">
        <f t="shared" si="1233"/>
        <v>0</v>
      </c>
      <c r="N7151">
        <f t="shared" si="1234"/>
        <v>2</v>
      </c>
      <c r="O7151">
        <f t="shared" si="1235"/>
        <v>23</v>
      </c>
      <c r="P7151" s="8">
        <f t="shared" si="1238"/>
        <v>1.6550925925925926E-3</v>
      </c>
      <c r="Q7151" s="1">
        <f t="shared" si="1239"/>
        <v>43214.791666666664</v>
      </c>
      <c r="R7151">
        <f t="shared" si="1229"/>
        <v>13.3</v>
      </c>
      <c r="S7151" s="1">
        <f t="shared" si="1236"/>
        <v>43214.791666666664</v>
      </c>
      <c r="T7151">
        <f t="shared" si="1230"/>
        <v>13.3</v>
      </c>
      <c r="U7151">
        <f t="shared" si="1231"/>
        <v>0</v>
      </c>
      <c r="V7151" t="b">
        <f t="shared" si="1237"/>
        <v>0</v>
      </c>
    </row>
    <row r="7152" spans="1:22" x14ac:dyDescent="0.4">
      <c r="A7152" t="s">
        <v>6322</v>
      </c>
      <c r="B7152" s="1">
        <v>43214.794548611113</v>
      </c>
      <c r="C7152">
        <v>156</v>
      </c>
      <c r="D7152" t="s">
        <v>85</v>
      </c>
      <c r="E7152">
        <v>10</v>
      </c>
      <c r="F7152" s="1">
        <v>43214.797592592593</v>
      </c>
      <c r="G7152">
        <v>145</v>
      </c>
      <c r="H7152" t="s">
        <v>518</v>
      </c>
      <c r="I7152">
        <v>5</v>
      </c>
      <c r="J7152">
        <v>4</v>
      </c>
      <c r="K7152">
        <v>610</v>
      </c>
      <c r="L7152">
        <f t="shared" si="1232"/>
        <v>19</v>
      </c>
      <c r="M7152" t="b">
        <f t="shared" si="1233"/>
        <v>0</v>
      </c>
      <c r="N7152">
        <f t="shared" si="1234"/>
        <v>4</v>
      </c>
      <c r="O7152">
        <f t="shared" si="1235"/>
        <v>9</v>
      </c>
      <c r="P7152" s="8">
        <f t="shared" si="1238"/>
        <v>2.8819444444444444E-3</v>
      </c>
      <c r="Q7152" s="1">
        <f t="shared" si="1239"/>
        <v>43214.791666666672</v>
      </c>
      <c r="R7152" t="e">
        <f t="shared" si="1229"/>
        <v>#N/A</v>
      </c>
      <c r="S7152" s="1">
        <f t="shared" si="1236"/>
        <v>43214.791666666664</v>
      </c>
      <c r="T7152">
        <f t="shared" si="1230"/>
        <v>13.3</v>
      </c>
      <c r="U7152">
        <f t="shared" si="1231"/>
        <v>0</v>
      </c>
      <c r="V7152" t="b">
        <f t="shared" si="1237"/>
        <v>0</v>
      </c>
    </row>
    <row r="7153" spans="1:22" x14ac:dyDescent="0.4">
      <c r="A7153" t="s">
        <v>3747</v>
      </c>
      <c r="B7153" s="1">
        <v>43214.795532407406</v>
      </c>
      <c r="C7153">
        <v>1303</v>
      </c>
      <c r="D7153" t="s">
        <v>1437</v>
      </c>
      <c r="E7153">
        <v>8</v>
      </c>
      <c r="F7153" s="1">
        <v>43214.833460648151</v>
      </c>
      <c r="G7153">
        <v>1531</v>
      </c>
      <c r="H7153" t="s">
        <v>1261</v>
      </c>
      <c r="I7153">
        <v>5</v>
      </c>
      <c r="J7153">
        <v>51</v>
      </c>
      <c r="K7153">
        <v>3480</v>
      </c>
      <c r="L7153">
        <f t="shared" si="1232"/>
        <v>19</v>
      </c>
      <c r="M7153" t="b">
        <f t="shared" si="1233"/>
        <v>0</v>
      </c>
      <c r="N7153">
        <f t="shared" si="1234"/>
        <v>5</v>
      </c>
      <c r="O7153">
        <f t="shared" si="1235"/>
        <v>34</v>
      </c>
      <c r="P7153" s="8">
        <f t="shared" si="1238"/>
        <v>3.8657407407407408E-3</v>
      </c>
      <c r="Q7153" s="1">
        <f t="shared" si="1239"/>
        <v>43214.791666666664</v>
      </c>
      <c r="R7153">
        <f t="shared" si="1229"/>
        <v>13.3</v>
      </c>
      <c r="S7153" s="1">
        <f t="shared" si="1236"/>
        <v>43214.791666666664</v>
      </c>
      <c r="T7153">
        <f t="shared" si="1230"/>
        <v>13.3</v>
      </c>
      <c r="U7153">
        <f t="shared" si="1231"/>
        <v>0</v>
      </c>
      <c r="V7153" t="b">
        <f t="shared" si="1237"/>
        <v>0</v>
      </c>
    </row>
    <row r="7154" spans="1:22" x14ac:dyDescent="0.4">
      <c r="A7154" t="s">
        <v>6323</v>
      </c>
      <c r="B7154" s="1">
        <v>43214.796712962961</v>
      </c>
      <c r="C7154">
        <v>1850</v>
      </c>
      <c r="D7154" t="s">
        <v>1460</v>
      </c>
      <c r="E7154">
        <v>2</v>
      </c>
      <c r="F7154" s="1">
        <v>43214.812650462962</v>
      </c>
      <c r="G7154">
        <v>1823</v>
      </c>
      <c r="H7154" t="s">
        <v>3427</v>
      </c>
      <c r="I7154">
        <v>16</v>
      </c>
      <c r="J7154">
        <v>22</v>
      </c>
      <c r="K7154">
        <v>3260</v>
      </c>
      <c r="L7154">
        <f t="shared" si="1232"/>
        <v>19</v>
      </c>
      <c r="M7154" t="b">
        <f t="shared" si="1233"/>
        <v>0</v>
      </c>
      <c r="N7154">
        <f t="shared" si="1234"/>
        <v>7</v>
      </c>
      <c r="O7154">
        <f t="shared" si="1235"/>
        <v>16</v>
      </c>
      <c r="P7154" s="8">
        <f t="shared" si="1238"/>
        <v>5.0462962962962961E-3</v>
      </c>
      <c r="Q7154" s="1">
        <f t="shared" si="1239"/>
        <v>43214.791666666664</v>
      </c>
      <c r="R7154">
        <f t="shared" si="1229"/>
        <v>13.3</v>
      </c>
      <c r="S7154" s="1">
        <f t="shared" si="1236"/>
        <v>43214.791666666664</v>
      </c>
      <c r="T7154">
        <f t="shared" si="1230"/>
        <v>13.3</v>
      </c>
      <c r="U7154">
        <f t="shared" si="1231"/>
        <v>0</v>
      </c>
      <c r="V7154" t="b">
        <f t="shared" si="1237"/>
        <v>0</v>
      </c>
    </row>
    <row r="7155" spans="1:22" x14ac:dyDescent="0.4">
      <c r="A7155" t="s">
        <v>6324</v>
      </c>
      <c r="B7155" s="1">
        <v>43214.797893518517</v>
      </c>
      <c r="C7155">
        <v>1210</v>
      </c>
      <c r="D7155" t="s">
        <v>346</v>
      </c>
      <c r="E7155">
        <v>19</v>
      </c>
      <c r="F7155" s="1">
        <v>43214.807060185187</v>
      </c>
      <c r="G7155">
        <v>1220</v>
      </c>
      <c r="H7155" t="s">
        <v>2807</v>
      </c>
      <c r="I7155">
        <v>14</v>
      </c>
      <c r="J7155">
        <v>12</v>
      </c>
      <c r="K7155">
        <v>2260</v>
      </c>
      <c r="L7155">
        <f t="shared" si="1232"/>
        <v>19</v>
      </c>
      <c r="M7155" t="b">
        <f t="shared" si="1233"/>
        <v>0</v>
      </c>
      <c r="N7155">
        <f t="shared" si="1234"/>
        <v>8</v>
      </c>
      <c r="O7155">
        <f t="shared" si="1235"/>
        <v>58</v>
      </c>
      <c r="P7155" s="8">
        <f t="shared" si="1238"/>
        <v>6.2268518518518515E-3</v>
      </c>
      <c r="Q7155" s="1">
        <f t="shared" si="1239"/>
        <v>43214.791666666664</v>
      </c>
      <c r="R7155">
        <f t="shared" si="1229"/>
        <v>13.3</v>
      </c>
      <c r="S7155" s="1">
        <f t="shared" si="1236"/>
        <v>43214.791666666664</v>
      </c>
      <c r="T7155">
        <f t="shared" si="1230"/>
        <v>13.3</v>
      </c>
      <c r="U7155">
        <f t="shared" si="1231"/>
        <v>0</v>
      </c>
      <c r="V7155" t="b">
        <f t="shared" si="1237"/>
        <v>0</v>
      </c>
    </row>
    <row r="7156" spans="1:22" x14ac:dyDescent="0.4">
      <c r="A7156" t="s">
        <v>6325</v>
      </c>
      <c r="B7156" s="1">
        <v>43214.799097222225</v>
      </c>
      <c r="C7156">
        <v>220</v>
      </c>
      <c r="D7156" t="s">
        <v>243</v>
      </c>
      <c r="E7156">
        <v>27</v>
      </c>
      <c r="F7156" s="1">
        <v>43214.803541666668</v>
      </c>
      <c r="G7156">
        <v>259</v>
      </c>
      <c r="H7156" t="s">
        <v>1017</v>
      </c>
      <c r="I7156">
        <v>5</v>
      </c>
      <c r="J7156">
        <v>6</v>
      </c>
      <c r="K7156">
        <v>730</v>
      </c>
      <c r="L7156">
        <f t="shared" si="1232"/>
        <v>19</v>
      </c>
      <c r="M7156" t="b">
        <f t="shared" si="1233"/>
        <v>0</v>
      </c>
      <c r="N7156">
        <f t="shared" si="1234"/>
        <v>10</v>
      </c>
      <c r="O7156">
        <f t="shared" si="1235"/>
        <v>42</v>
      </c>
      <c r="P7156" s="8">
        <f t="shared" si="1238"/>
        <v>7.4305555555555548E-3</v>
      </c>
      <c r="Q7156" s="1">
        <f t="shared" si="1239"/>
        <v>43214.791666666672</v>
      </c>
      <c r="R7156" t="e">
        <f t="shared" si="1229"/>
        <v>#N/A</v>
      </c>
      <c r="S7156" s="1">
        <f t="shared" si="1236"/>
        <v>43214.791666666664</v>
      </c>
      <c r="T7156">
        <f t="shared" si="1230"/>
        <v>13.3</v>
      </c>
      <c r="U7156">
        <f t="shared" si="1231"/>
        <v>0</v>
      </c>
      <c r="V7156" t="b">
        <f t="shared" si="1237"/>
        <v>0</v>
      </c>
    </row>
    <row r="7157" spans="1:22" x14ac:dyDescent="0.4">
      <c r="A7157" t="s">
        <v>6326</v>
      </c>
      <c r="B7157" s="1">
        <v>43214.800775462965</v>
      </c>
      <c r="C7157">
        <v>1450</v>
      </c>
      <c r="D7157" t="s">
        <v>193</v>
      </c>
      <c r="E7157">
        <v>6</v>
      </c>
      <c r="F7157" s="1">
        <v>43214.81040509259</v>
      </c>
      <c r="G7157">
        <v>1436</v>
      </c>
      <c r="H7157" t="s">
        <v>2755</v>
      </c>
      <c r="I7157">
        <v>12</v>
      </c>
      <c r="J7157">
        <v>13</v>
      </c>
      <c r="K7157">
        <v>2640</v>
      </c>
      <c r="L7157">
        <f t="shared" si="1232"/>
        <v>19</v>
      </c>
      <c r="M7157" t="b">
        <f t="shared" si="1233"/>
        <v>0</v>
      </c>
      <c r="N7157">
        <f t="shared" si="1234"/>
        <v>13</v>
      </c>
      <c r="O7157">
        <f t="shared" si="1235"/>
        <v>7</v>
      </c>
      <c r="P7157" s="8">
        <f t="shared" si="1238"/>
        <v>9.1087962962962971E-3</v>
      </c>
      <c r="Q7157" s="1">
        <f t="shared" si="1239"/>
        <v>43214.791666666672</v>
      </c>
      <c r="R7157" t="e">
        <f t="shared" si="1229"/>
        <v>#N/A</v>
      </c>
      <c r="S7157" s="1">
        <f t="shared" si="1236"/>
        <v>43214.791666666664</v>
      </c>
      <c r="T7157">
        <f t="shared" si="1230"/>
        <v>13.3</v>
      </c>
      <c r="U7157">
        <f t="shared" si="1231"/>
        <v>0</v>
      </c>
      <c r="V7157" t="b">
        <f t="shared" si="1237"/>
        <v>0</v>
      </c>
    </row>
    <row r="7158" spans="1:22" x14ac:dyDescent="0.4">
      <c r="A7158" t="s">
        <v>6327</v>
      </c>
      <c r="B7158" s="1">
        <v>43214.801990740743</v>
      </c>
      <c r="C7158">
        <v>2276</v>
      </c>
      <c r="D7158" t="s">
        <v>1502</v>
      </c>
      <c r="E7158">
        <v>6</v>
      </c>
      <c r="F7158" s="1">
        <v>43214.814699074072</v>
      </c>
      <c r="G7158">
        <v>2285</v>
      </c>
      <c r="H7158" t="s">
        <v>6126</v>
      </c>
      <c r="I7158">
        <v>2</v>
      </c>
      <c r="J7158">
        <v>17</v>
      </c>
      <c r="K7158">
        <v>3320</v>
      </c>
      <c r="L7158">
        <f t="shared" si="1232"/>
        <v>19</v>
      </c>
      <c r="M7158" t="b">
        <f t="shared" si="1233"/>
        <v>0</v>
      </c>
      <c r="N7158">
        <f t="shared" si="1234"/>
        <v>14</v>
      </c>
      <c r="O7158">
        <f t="shared" si="1235"/>
        <v>52</v>
      </c>
      <c r="P7158" s="8">
        <f t="shared" si="1238"/>
        <v>1.0324074074074074E-2</v>
      </c>
      <c r="Q7158" s="1">
        <f t="shared" si="1239"/>
        <v>43214.791666666672</v>
      </c>
      <c r="R7158" t="e">
        <f t="shared" si="1229"/>
        <v>#N/A</v>
      </c>
      <c r="S7158" s="1">
        <f t="shared" si="1236"/>
        <v>43214.791666666664</v>
      </c>
      <c r="T7158">
        <f t="shared" si="1230"/>
        <v>13.3</v>
      </c>
      <c r="U7158">
        <f t="shared" si="1231"/>
        <v>0</v>
      </c>
      <c r="V7158" t="b">
        <f t="shared" si="1237"/>
        <v>0</v>
      </c>
    </row>
    <row r="7159" spans="1:22" x14ac:dyDescent="0.4">
      <c r="A7159" t="s">
        <v>5546</v>
      </c>
      <c r="B7159" s="1">
        <v>43214.80296296296</v>
      </c>
      <c r="C7159">
        <v>1241</v>
      </c>
      <c r="D7159" t="s">
        <v>302</v>
      </c>
      <c r="E7159">
        <v>9</v>
      </c>
      <c r="F7159" s="1">
        <v>43214.821747685186</v>
      </c>
      <c r="G7159">
        <v>1228</v>
      </c>
      <c r="H7159" t="s">
        <v>978</v>
      </c>
      <c r="I7159">
        <v>5</v>
      </c>
      <c r="J7159">
        <v>25</v>
      </c>
      <c r="K7159">
        <v>3900</v>
      </c>
      <c r="L7159">
        <f t="shared" si="1232"/>
        <v>19</v>
      </c>
      <c r="M7159" t="b">
        <f t="shared" si="1233"/>
        <v>0</v>
      </c>
      <c r="N7159">
        <f t="shared" si="1234"/>
        <v>16</v>
      </c>
      <c r="O7159">
        <f t="shared" si="1235"/>
        <v>16</v>
      </c>
      <c r="P7159" s="8">
        <f t="shared" si="1238"/>
        <v>1.1296296296296296E-2</v>
      </c>
      <c r="Q7159" s="1">
        <f t="shared" si="1239"/>
        <v>43214.791666666664</v>
      </c>
      <c r="R7159">
        <f t="shared" si="1229"/>
        <v>13.3</v>
      </c>
      <c r="S7159" s="1">
        <f t="shared" si="1236"/>
        <v>43214.791666666664</v>
      </c>
      <c r="T7159">
        <f t="shared" si="1230"/>
        <v>13.3</v>
      </c>
      <c r="U7159">
        <f t="shared" si="1231"/>
        <v>0</v>
      </c>
      <c r="V7159" t="b">
        <f t="shared" si="1237"/>
        <v>0</v>
      </c>
    </row>
    <row r="7160" spans="1:22" x14ac:dyDescent="0.4">
      <c r="A7160" t="s">
        <v>6328</v>
      </c>
      <c r="B7160" s="1">
        <v>43214.804375</v>
      </c>
      <c r="C7160">
        <v>1325</v>
      </c>
      <c r="D7160" t="s">
        <v>3015</v>
      </c>
      <c r="E7160">
        <v>10</v>
      </c>
      <c r="F7160" s="1">
        <v>43214.811608796299</v>
      </c>
      <c r="G7160">
        <v>1601</v>
      </c>
      <c r="H7160" t="s">
        <v>415</v>
      </c>
      <c r="I7160">
        <v>3</v>
      </c>
      <c r="J7160">
        <v>10</v>
      </c>
      <c r="K7160">
        <v>1980</v>
      </c>
      <c r="L7160">
        <f t="shared" si="1232"/>
        <v>19</v>
      </c>
      <c r="M7160" t="b">
        <f t="shared" si="1233"/>
        <v>0</v>
      </c>
      <c r="N7160">
        <f t="shared" si="1234"/>
        <v>18</v>
      </c>
      <c r="O7160">
        <f t="shared" si="1235"/>
        <v>18</v>
      </c>
      <c r="P7160" s="8">
        <f t="shared" si="1238"/>
        <v>1.2708333333333334E-2</v>
      </c>
      <c r="Q7160" s="1">
        <f t="shared" si="1239"/>
        <v>43214.791666666664</v>
      </c>
      <c r="R7160">
        <f t="shared" si="1229"/>
        <v>13.3</v>
      </c>
      <c r="S7160" s="1">
        <f t="shared" si="1236"/>
        <v>43214.791666666664</v>
      </c>
      <c r="T7160">
        <f t="shared" si="1230"/>
        <v>13.3</v>
      </c>
      <c r="U7160">
        <f t="shared" si="1231"/>
        <v>0</v>
      </c>
      <c r="V7160" t="b">
        <f t="shared" si="1237"/>
        <v>0</v>
      </c>
    </row>
    <row r="7161" spans="1:22" x14ac:dyDescent="0.4">
      <c r="A7161" t="s">
        <v>6329</v>
      </c>
      <c r="B7161" s="1">
        <v>43214.805555555555</v>
      </c>
      <c r="C7161">
        <v>939</v>
      </c>
      <c r="D7161" t="s">
        <v>621</v>
      </c>
      <c r="E7161">
        <v>15</v>
      </c>
      <c r="F7161" s="1">
        <v>43214.813275462962</v>
      </c>
      <c r="G7161">
        <v>907</v>
      </c>
      <c r="H7161" t="s">
        <v>529</v>
      </c>
      <c r="I7161">
        <v>1</v>
      </c>
      <c r="J7161">
        <v>10</v>
      </c>
      <c r="K7161">
        <v>1180</v>
      </c>
      <c r="L7161">
        <f t="shared" si="1232"/>
        <v>19</v>
      </c>
      <c r="M7161" t="b">
        <f t="shared" si="1233"/>
        <v>0</v>
      </c>
      <c r="N7161">
        <f t="shared" si="1234"/>
        <v>20</v>
      </c>
      <c r="O7161">
        <f t="shared" si="1235"/>
        <v>0</v>
      </c>
      <c r="P7161" s="8">
        <f t="shared" si="1238"/>
        <v>1.3888888888888888E-2</v>
      </c>
      <c r="Q7161" s="1">
        <f t="shared" si="1239"/>
        <v>43214.791666666664</v>
      </c>
      <c r="R7161">
        <f t="shared" si="1229"/>
        <v>13.3</v>
      </c>
      <c r="S7161" s="1">
        <f t="shared" si="1236"/>
        <v>43214.791666666664</v>
      </c>
      <c r="T7161">
        <f t="shared" si="1230"/>
        <v>13.3</v>
      </c>
      <c r="U7161">
        <f t="shared" si="1231"/>
        <v>0</v>
      </c>
      <c r="V7161" t="b">
        <f t="shared" si="1237"/>
        <v>0</v>
      </c>
    </row>
    <row r="7162" spans="1:22" x14ac:dyDescent="0.4">
      <c r="A7162" t="s">
        <v>6330</v>
      </c>
      <c r="B7162" s="1">
        <v>43214.806990740741</v>
      </c>
      <c r="C7162">
        <v>1006</v>
      </c>
      <c r="D7162" t="s">
        <v>1787</v>
      </c>
      <c r="E7162">
        <v>1</v>
      </c>
      <c r="F7162" s="1">
        <v>43214.823055555556</v>
      </c>
      <c r="G7162">
        <v>1037</v>
      </c>
      <c r="H7162" t="s">
        <v>2321</v>
      </c>
      <c r="I7162">
        <v>6</v>
      </c>
      <c r="J7162">
        <v>22</v>
      </c>
      <c r="K7162">
        <v>4060</v>
      </c>
      <c r="L7162">
        <f t="shared" si="1232"/>
        <v>19</v>
      </c>
      <c r="M7162" t="b">
        <f t="shared" si="1233"/>
        <v>0</v>
      </c>
      <c r="N7162">
        <f t="shared" si="1234"/>
        <v>22</v>
      </c>
      <c r="O7162">
        <f t="shared" si="1235"/>
        <v>4</v>
      </c>
      <c r="P7162" s="8">
        <f t="shared" si="1238"/>
        <v>1.5324074074074073E-2</v>
      </c>
      <c r="Q7162" s="1">
        <f t="shared" si="1239"/>
        <v>43214.791666666664</v>
      </c>
      <c r="R7162">
        <f t="shared" si="1229"/>
        <v>13.3</v>
      </c>
      <c r="S7162" s="1">
        <f t="shared" si="1236"/>
        <v>43214.791666666664</v>
      </c>
      <c r="T7162">
        <f t="shared" si="1230"/>
        <v>13.3</v>
      </c>
      <c r="U7162">
        <f t="shared" si="1231"/>
        <v>0</v>
      </c>
      <c r="V7162" t="b">
        <f t="shared" si="1237"/>
        <v>0</v>
      </c>
    </row>
    <row r="7163" spans="1:22" x14ac:dyDescent="0.4">
      <c r="A7163" t="s">
        <v>6331</v>
      </c>
      <c r="B7163" s="1">
        <v>43214.808391203704</v>
      </c>
      <c r="C7163">
        <v>2165</v>
      </c>
      <c r="D7163" t="s">
        <v>2963</v>
      </c>
      <c r="E7163">
        <v>8</v>
      </c>
      <c r="F7163" s="1">
        <v>43214.838645833333</v>
      </c>
      <c r="G7163">
        <v>2259</v>
      </c>
      <c r="H7163" t="s">
        <v>188</v>
      </c>
      <c r="I7163">
        <v>8</v>
      </c>
      <c r="J7163">
        <v>43</v>
      </c>
      <c r="K7163">
        <v>9630</v>
      </c>
      <c r="L7163">
        <f t="shared" si="1232"/>
        <v>19</v>
      </c>
      <c r="M7163" t="b">
        <f t="shared" si="1233"/>
        <v>0</v>
      </c>
      <c r="N7163">
        <f t="shared" si="1234"/>
        <v>24</v>
      </c>
      <c r="O7163">
        <f t="shared" si="1235"/>
        <v>5</v>
      </c>
      <c r="P7163" s="8">
        <f t="shared" si="1238"/>
        <v>1.6724537037037034E-2</v>
      </c>
      <c r="Q7163" s="1">
        <f t="shared" si="1239"/>
        <v>43214.791666666664</v>
      </c>
      <c r="R7163">
        <f t="shared" si="1229"/>
        <v>13.3</v>
      </c>
      <c r="S7163" s="1">
        <f t="shared" si="1236"/>
        <v>43214.791666666664</v>
      </c>
      <c r="T7163">
        <f t="shared" si="1230"/>
        <v>13.3</v>
      </c>
      <c r="U7163">
        <f t="shared" si="1231"/>
        <v>0</v>
      </c>
      <c r="V7163" t="b">
        <f t="shared" si="1237"/>
        <v>0</v>
      </c>
    </row>
    <row r="7164" spans="1:22" x14ac:dyDescent="0.4">
      <c r="A7164" t="s">
        <v>6332</v>
      </c>
      <c r="B7164" s="1">
        <v>43214.809548611112</v>
      </c>
      <c r="C7164">
        <v>236</v>
      </c>
      <c r="D7164" t="s">
        <v>916</v>
      </c>
      <c r="E7164">
        <v>6</v>
      </c>
      <c r="F7164" s="1">
        <v>43214.819884259261</v>
      </c>
      <c r="G7164">
        <v>243</v>
      </c>
      <c r="H7164" t="s">
        <v>179</v>
      </c>
      <c r="I7164">
        <v>12</v>
      </c>
      <c r="J7164">
        <v>13</v>
      </c>
      <c r="K7164">
        <v>1330</v>
      </c>
      <c r="L7164">
        <f t="shared" si="1232"/>
        <v>19</v>
      </c>
      <c r="M7164" t="b">
        <f t="shared" si="1233"/>
        <v>0</v>
      </c>
      <c r="N7164">
        <f t="shared" si="1234"/>
        <v>25</v>
      </c>
      <c r="O7164">
        <f t="shared" si="1235"/>
        <v>45</v>
      </c>
      <c r="P7164" s="8">
        <f t="shared" si="1238"/>
        <v>1.7881944444444443E-2</v>
      </c>
      <c r="Q7164" s="1">
        <f t="shared" si="1239"/>
        <v>43214.791666666672</v>
      </c>
      <c r="R7164" t="e">
        <f t="shared" si="1229"/>
        <v>#N/A</v>
      </c>
      <c r="S7164" s="1">
        <f t="shared" si="1236"/>
        <v>43214.791666666664</v>
      </c>
      <c r="T7164">
        <f t="shared" si="1230"/>
        <v>13.3</v>
      </c>
      <c r="U7164">
        <f t="shared" si="1231"/>
        <v>0</v>
      </c>
      <c r="V7164" t="b">
        <f t="shared" si="1237"/>
        <v>0</v>
      </c>
    </row>
    <row r="7165" spans="1:22" x14ac:dyDescent="0.4">
      <c r="A7165" t="s">
        <v>6333</v>
      </c>
      <c r="B7165" s="1">
        <v>43214.811006944445</v>
      </c>
      <c r="C7165">
        <v>228</v>
      </c>
      <c r="D7165" t="s">
        <v>624</v>
      </c>
      <c r="E7165">
        <v>4</v>
      </c>
      <c r="F7165" s="1">
        <v>43214.814756944441</v>
      </c>
      <c r="G7165">
        <v>227</v>
      </c>
      <c r="H7165" t="s">
        <v>849</v>
      </c>
      <c r="I7165">
        <v>4</v>
      </c>
      <c r="J7165">
        <v>5</v>
      </c>
      <c r="K7165">
        <v>1130</v>
      </c>
      <c r="L7165">
        <f t="shared" si="1232"/>
        <v>19</v>
      </c>
      <c r="M7165" t="b">
        <f t="shared" si="1233"/>
        <v>0</v>
      </c>
      <c r="N7165">
        <f t="shared" si="1234"/>
        <v>27</v>
      </c>
      <c r="O7165">
        <f t="shared" si="1235"/>
        <v>51</v>
      </c>
      <c r="P7165" s="8">
        <f t="shared" si="1238"/>
        <v>1.9340277777777779E-2</v>
      </c>
      <c r="Q7165" s="1">
        <f t="shared" si="1239"/>
        <v>43214.791666666664</v>
      </c>
      <c r="R7165">
        <f t="shared" si="1229"/>
        <v>13.3</v>
      </c>
      <c r="S7165" s="1">
        <f t="shared" si="1236"/>
        <v>43214.791666666664</v>
      </c>
      <c r="T7165">
        <f t="shared" si="1230"/>
        <v>13.3</v>
      </c>
      <c r="U7165">
        <f t="shared" si="1231"/>
        <v>0</v>
      </c>
      <c r="V7165" t="b">
        <f t="shared" si="1237"/>
        <v>0</v>
      </c>
    </row>
    <row r="7166" spans="1:22" x14ac:dyDescent="0.4">
      <c r="A7166" t="s">
        <v>6334</v>
      </c>
      <c r="B7166" s="1">
        <v>43214.8125462963</v>
      </c>
      <c r="C7166">
        <v>3519</v>
      </c>
      <c r="D7166" t="s">
        <v>589</v>
      </c>
      <c r="E7166">
        <v>2</v>
      </c>
      <c r="F7166" s="1">
        <v>43214.837337962963</v>
      </c>
      <c r="G7166">
        <v>502</v>
      </c>
      <c r="H7166" t="s">
        <v>318</v>
      </c>
      <c r="I7166">
        <v>12</v>
      </c>
      <c r="J7166">
        <v>35</v>
      </c>
      <c r="K7166">
        <v>8440</v>
      </c>
      <c r="L7166">
        <f t="shared" si="1232"/>
        <v>19</v>
      </c>
      <c r="M7166" t="b">
        <f t="shared" si="1233"/>
        <v>0</v>
      </c>
      <c r="N7166">
        <f t="shared" si="1234"/>
        <v>30</v>
      </c>
      <c r="O7166">
        <f t="shared" si="1235"/>
        <v>4</v>
      </c>
      <c r="P7166" s="8">
        <f t="shared" si="1238"/>
        <v>2.0879629629629626E-2</v>
      </c>
      <c r="Q7166" s="1">
        <f t="shared" si="1239"/>
        <v>43214.791666666672</v>
      </c>
      <c r="R7166" t="e">
        <f t="shared" si="1229"/>
        <v>#N/A</v>
      </c>
      <c r="S7166" s="1">
        <f t="shared" si="1236"/>
        <v>43214.791666666664</v>
      </c>
      <c r="T7166">
        <f t="shared" si="1230"/>
        <v>13.3</v>
      </c>
      <c r="U7166">
        <f t="shared" si="1231"/>
        <v>0</v>
      </c>
      <c r="V7166" t="b">
        <f t="shared" si="1237"/>
        <v>0</v>
      </c>
    </row>
    <row r="7167" spans="1:22" x14ac:dyDescent="0.4">
      <c r="A7167" t="s">
        <v>5558</v>
      </c>
      <c r="B7167" s="1">
        <v>43214.813831018517</v>
      </c>
      <c r="C7167">
        <v>1242</v>
      </c>
      <c r="D7167" t="s">
        <v>2994</v>
      </c>
      <c r="E7167">
        <v>9</v>
      </c>
      <c r="F7167" s="1">
        <v>43214.820543981485</v>
      </c>
      <c r="G7167">
        <v>1217</v>
      </c>
      <c r="H7167" t="s">
        <v>4317</v>
      </c>
      <c r="I7167">
        <v>5</v>
      </c>
      <c r="J7167">
        <v>9</v>
      </c>
      <c r="K7167">
        <v>1540</v>
      </c>
      <c r="L7167">
        <f t="shared" si="1232"/>
        <v>19</v>
      </c>
      <c r="M7167" t="b">
        <f t="shared" si="1233"/>
        <v>0</v>
      </c>
      <c r="N7167">
        <f t="shared" si="1234"/>
        <v>31</v>
      </c>
      <c r="O7167">
        <f t="shared" si="1235"/>
        <v>55</v>
      </c>
      <c r="P7167" s="8">
        <f t="shared" si="1238"/>
        <v>2.2164351851851852E-2</v>
      </c>
      <c r="Q7167" s="1">
        <f t="shared" si="1239"/>
        <v>43214.791666666664</v>
      </c>
      <c r="R7167">
        <f t="shared" si="1229"/>
        <v>13.3</v>
      </c>
      <c r="S7167" s="1">
        <f t="shared" si="1236"/>
        <v>43214.791666666664</v>
      </c>
      <c r="T7167">
        <f t="shared" si="1230"/>
        <v>13.3</v>
      </c>
      <c r="U7167">
        <f t="shared" si="1231"/>
        <v>0</v>
      </c>
      <c r="V7167" t="b">
        <f t="shared" si="1237"/>
        <v>0</v>
      </c>
    </row>
    <row r="7168" spans="1:22" x14ac:dyDescent="0.4">
      <c r="A7168" t="s">
        <v>6335</v>
      </c>
      <c r="B7168" s="1">
        <v>43214.815289351849</v>
      </c>
      <c r="C7168">
        <v>580</v>
      </c>
      <c r="D7168" t="s">
        <v>6097</v>
      </c>
      <c r="E7168">
        <v>1</v>
      </c>
      <c r="F7168" s="1">
        <v>43214.816863425927</v>
      </c>
      <c r="G7168">
        <v>524</v>
      </c>
      <c r="H7168" t="s">
        <v>5838</v>
      </c>
      <c r="I7168">
        <v>5</v>
      </c>
      <c r="J7168">
        <v>2</v>
      </c>
      <c r="K7168">
        <v>320</v>
      </c>
      <c r="L7168">
        <f t="shared" si="1232"/>
        <v>19</v>
      </c>
      <c r="M7168" t="b">
        <f t="shared" si="1233"/>
        <v>0</v>
      </c>
      <c r="N7168">
        <f t="shared" si="1234"/>
        <v>34</v>
      </c>
      <c r="O7168">
        <f t="shared" si="1235"/>
        <v>1</v>
      </c>
      <c r="P7168" s="8">
        <f t="shared" si="1238"/>
        <v>2.3622685185185188E-2</v>
      </c>
      <c r="Q7168" s="1">
        <f t="shared" si="1239"/>
        <v>43214.791666666664</v>
      </c>
      <c r="R7168">
        <f t="shared" si="1229"/>
        <v>13.3</v>
      </c>
      <c r="S7168" s="1">
        <f t="shared" si="1236"/>
        <v>43214.791666666664</v>
      </c>
      <c r="T7168">
        <f t="shared" si="1230"/>
        <v>13.3</v>
      </c>
      <c r="U7168">
        <f t="shared" si="1231"/>
        <v>0</v>
      </c>
      <c r="V7168" t="b">
        <f t="shared" si="1237"/>
        <v>0</v>
      </c>
    </row>
    <row r="7169" spans="1:22" x14ac:dyDescent="0.4">
      <c r="A7169" t="s">
        <v>2622</v>
      </c>
      <c r="B7169" s="1">
        <v>43214.816678240742</v>
      </c>
      <c r="C7169">
        <v>3500</v>
      </c>
      <c r="D7169" t="s">
        <v>4665</v>
      </c>
      <c r="E7169">
        <v>1</v>
      </c>
      <c r="F7169" s="1">
        <v>43214.838043981479</v>
      </c>
      <c r="G7169">
        <v>1643</v>
      </c>
      <c r="H7169" t="s">
        <v>487</v>
      </c>
      <c r="I7169">
        <v>9</v>
      </c>
      <c r="J7169">
        <v>30</v>
      </c>
      <c r="K7169">
        <v>8190</v>
      </c>
      <c r="L7169">
        <f t="shared" si="1232"/>
        <v>19</v>
      </c>
      <c r="M7169" t="b">
        <f t="shared" si="1233"/>
        <v>0</v>
      </c>
      <c r="N7169">
        <f t="shared" si="1234"/>
        <v>36</v>
      </c>
      <c r="O7169">
        <f t="shared" si="1235"/>
        <v>1</v>
      </c>
      <c r="P7169" s="8">
        <f t="shared" si="1238"/>
        <v>2.5011574074074075E-2</v>
      </c>
      <c r="Q7169" s="1">
        <f t="shared" si="1239"/>
        <v>43214.791666666672</v>
      </c>
      <c r="R7169" t="e">
        <f t="shared" si="1229"/>
        <v>#N/A</v>
      </c>
      <c r="S7169" s="1">
        <f t="shared" si="1236"/>
        <v>43214.791666666664</v>
      </c>
      <c r="T7169">
        <f t="shared" si="1230"/>
        <v>13.3</v>
      </c>
      <c r="U7169">
        <f t="shared" si="1231"/>
        <v>0</v>
      </c>
      <c r="V7169" t="b">
        <f t="shared" si="1237"/>
        <v>0</v>
      </c>
    </row>
    <row r="7170" spans="1:22" x14ac:dyDescent="0.4">
      <c r="A7170" t="s">
        <v>6336</v>
      </c>
      <c r="B7170" s="1">
        <v>43214.818078703705</v>
      </c>
      <c r="C7170">
        <v>2034</v>
      </c>
      <c r="D7170" t="s">
        <v>893</v>
      </c>
      <c r="E7170">
        <v>5</v>
      </c>
      <c r="F7170" s="1">
        <v>43214.840694444443</v>
      </c>
      <c r="G7170">
        <v>2108</v>
      </c>
      <c r="H7170" t="s">
        <v>336</v>
      </c>
      <c r="I7170">
        <v>15</v>
      </c>
      <c r="J7170">
        <v>32</v>
      </c>
      <c r="K7170">
        <v>3800</v>
      </c>
      <c r="L7170">
        <f t="shared" si="1232"/>
        <v>19</v>
      </c>
      <c r="M7170" t="b">
        <f t="shared" si="1233"/>
        <v>0</v>
      </c>
      <c r="N7170">
        <f t="shared" si="1234"/>
        <v>38</v>
      </c>
      <c r="O7170">
        <f t="shared" si="1235"/>
        <v>2</v>
      </c>
      <c r="P7170" s="8">
        <f t="shared" si="1238"/>
        <v>2.6412037037037036E-2</v>
      </c>
      <c r="Q7170" s="1">
        <f t="shared" si="1239"/>
        <v>43214.791666666672</v>
      </c>
      <c r="R7170" t="e">
        <f t="shared" ref="R7170:R7233" si="1240">VLOOKUP(Q7170,기상정보,2,FALSE)</f>
        <v>#N/A</v>
      </c>
      <c r="S7170" s="1">
        <f t="shared" si="1236"/>
        <v>43214.791666666664</v>
      </c>
      <c r="T7170">
        <f t="shared" ref="T7170:T7233" si="1241">VLOOKUP(S7170,기상정보,2,FALSE)</f>
        <v>13.3</v>
      </c>
      <c r="U7170">
        <f t="shared" ref="U7170:U7233" si="1242">VLOOKUP(B7170,기상정보,3,TRUE)</f>
        <v>0</v>
      </c>
      <c r="V7170" t="b">
        <f t="shared" si="1237"/>
        <v>0</v>
      </c>
    </row>
    <row r="7171" spans="1:22" x14ac:dyDescent="0.4">
      <c r="A7171" t="s">
        <v>6337</v>
      </c>
      <c r="B7171" s="1">
        <v>43214.819641203707</v>
      </c>
      <c r="C7171">
        <v>356</v>
      </c>
      <c r="D7171" t="s">
        <v>777</v>
      </c>
      <c r="E7171">
        <v>3</v>
      </c>
      <c r="F7171" s="1">
        <v>43214.827997685185</v>
      </c>
      <c r="G7171">
        <v>386</v>
      </c>
      <c r="H7171" t="s">
        <v>1227</v>
      </c>
      <c r="I7171">
        <v>1</v>
      </c>
      <c r="J7171">
        <v>11</v>
      </c>
      <c r="K7171">
        <v>1690</v>
      </c>
      <c r="L7171">
        <f t="shared" ref="L7171:L7234" si="1243">HOUR(B7171)</f>
        <v>19</v>
      </c>
      <c r="M7171" t="b">
        <f t="shared" ref="M7171:M7234" si="1244">WEEKDAY(B7171,2)&gt;=6</f>
        <v>0</v>
      </c>
      <c r="N7171">
        <f t="shared" ref="N7171:N7234" si="1245">MINUTE(B7171)</f>
        <v>40</v>
      </c>
      <c r="O7171">
        <f t="shared" ref="O7171:O7234" si="1246">SECOND(B7171)</f>
        <v>17</v>
      </c>
      <c r="P7171" s="8">
        <f t="shared" si="1238"/>
        <v>2.7974537037037034E-2</v>
      </c>
      <c r="Q7171" s="1">
        <f t="shared" si="1239"/>
        <v>43214.791666666672</v>
      </c>
      <c r="R7171" t="e">
        <f t="shared" si="1240"/>
        <v>#N/A</v>
      </c>
      <c r="S7171" s="1">
        <f t="shared" ref="S7171:S7234" si="1247">DATE(YEAR(B7171),MONTH(B7171),DAY(B7171))+TIME(HOUR(B7171),0,0)</f>
        <v>43214.791666666664</v>
      </c>
      <c r="T7171">
        <f t="shared" si="1241"/>
        <v>13.3</v>
      </c>
      <c r="U7171">
        <f t="shared" si="1242"/>
        <v>0</v>
      </c>
      <c r="V7171" t="b">
        <f t="shared" ref="V7171:V7234" si="1248">U7171&gt;=1</f>
        <v>0</v>
      </c>
    </row>
    <row r="7172" spans="1:22" x14ac:dyDescent="0.4">
      <c r="A7172" t="s">
        <v>4171</v>
      </c>
      <c r="B7172" s="1">
        <v>43214.821342592593</v>
      </c>
      <c r="C7172">
        <v>816</v>
      </c>
      <c r="D7172" t="s">
        <v>699</v>
      </c>
      <c r="E7172">
        <v>10</v>
      </c>
      <c r="F7172" s="1">
        <v>43214.823449074072</v>
      </c>
      <c r="G7172">
        <v>817</v>
      </c>
      <c r="H7172" t="s">
        <v>2157</v>
      </c>
      <c r="I7172">
        <v>1</v>
      </c>
      <c r="J7172">
        <v>2</v>
      </c>
      <c r="K7172">
        <v>340</v>
      </c>
      <c r="L7172">
        <f t="shared" si="1243"/>
        <v>19</v>
      </c>
      <c r="M7172" t="b">
        <f t="shared" si="1244"/>
        <v>0</v>
      </c>
      <c r="N7172">
        <f t="shared" si="1245"/>
        <v>42</v>
      </c>
      <c r="O7172">
        <f t="shared" si="1246"/>
        <v>44</v>
      </c>
      <c r="P7172" s="8">
        <f t="shared" si="1238"/>
        <v>2.9675925925925925E-2</v>
      </c>
      <c r="Q7172" s="1">
        <f t="shared" si="1239"/>
        <v>43214.791666666664</v>
      </c>
      <c r="R7172">
        <f t="shared" si="1240"/>
        <v>13.3</v>
      </c>
      <c r="S7172" s="1">
        <f t="shared" si="1247"/>
        <v>43214.791666666664</v>
      </c>
      <c r="T7172">
        <f t="shared" si="1241"/>
        <v>13.3</v>
      </c>
      <c r="U7172">
        <f t="shared" si="1242"/>
        <v>0</v>
      </c>
      <c r="V7172" t="b">
        <f t="shared" si="1248"/>
        <v>0</v>
      </c>
    </row>
    <row r="7173" spans="1:22" x14ac:dyDescent="0.4">
      <c r="A7173" t="s">
        <v>4844</v>
      </c>
      <c r="B7173" s="1">
        <v>43214.823136574072</v>
      </c>
      <c r="C7173">
        <v>144</v>
      </c>
      <c r="D7173" t="s">
        <v>47</v>
      </c>
      <c r="E7173">
        <v>2</v>
      </c>
      <c r="F7173" s="1">
        <v>43214.830752314818</v>
      </c>
      <c r="G7173">
        <v>130</v>
      </c>
      <c r="H7173" t="s">
        <v>24</v>
      </c>
      <c r="I7173">
        <v>5</v>
      </c>
      <c r="J7173">
        <v>10</v>
      </c>
      <c r="K7173">
        <v>2020</v>
      </c>
      <c r="L7173">
        <f t="shared" si="1243"/>
        <v>19</v>
      </c>
      <c r="M7173" t="b">
        <f t="shared" si="1244"/>
        <v>0</v>
      </c>
      <c r="N7173">
        <f t="shared" si="1245"/>
        <v>45</v>
      </c>
      <c r="O7173">
        <f t="shared" si="1246"/>
        <v>19</v>
      </c>
      <c r="P7173" s="8">
        <f t="shared" si="1238"/>
        <v>3.1469907407407412E-2</v>
      </c>
      <c r="Q7173" s="1">
        <f t="shared" si="1239"/>
        <v>43214.791666666664</v>
      </c>
      <c r="R7173">
        <f t="shared" si="1240"/>
        <v>13.3</v>
      </c>
      <c r="S7173" s="1">
        <f t="shared" si="1247"/>
        <v>43214.791666666664</v>
      </c>
      <c r="T7173">
        <f t="shared" si="1241"/>
        <v>13.3</v>
      </c>
      <c r="U7173">
        <f t="shared" si="1242"/>
        <v>0</v>
      </c>
      <c r="V7173" t="b">
        <f t="shared" si="1248"/>
        <v>0</v>
      </c>
    </row>
    <row r="7174" spans="1:22" x14ac:dyDescent="0.4">
      <c r="A7174" t="s">
        <v>6338</v>
      </c>
      <c r="B7174" s="1">
        <v>43214.825011574074</v>
      </c>
      <c r="C7174">
        <v>1328</v>
      </c>
      <c r="D7174" t="s">
        <v>71</v>
      </c>
      <c r="E7174">
        <v>3</v>
      </c>
      <c r="F7174" s="1">
        <v>43214.838321759256</v>
      </c>
      <c r="G7174">
        <v>1531</v>
      </c>
      <c r="H7174" t="s">
        <v>1261</v>
      </c>
      <c r="I7174">
        <v>7</v>
      </c>
      <c r="J7174">
        <v>18</v>
      </c>
      <c r="K7174">
        <v>2180</v>
      </c>
      <c r="L7174">
        <f t="shared" si="1243"/>
        <v>19</v>
      </c>
      <c r="M7174" t="b">
        <f t="shared" si="1244"/>
        <v>0</v>
      </c>
      <c r="N7174">
        <f t="shared" si="1245"/>
        <v>48</v>
      </c>
      <c r="O7174">
        <f t="shared" si="1246"/>
        <v>1</v>
      </c>
      <c r="P7174" s="8">
        <f t="shared" si="1238"/>
        <v>3.3344907407407406E-2</v>
      </c>
      <c r="Q7174" s="1">
        <f t="shared" si="1239"/>
        <v>43214.791666666664</v>
      </c>
      <c r="R7174">
        <f t="shared" si="1240"/>
        <v>13.3</v>
      </c>
      <c r="S7174" s="1">
        <f t="shared" si="1247"/>
        <v>43214.791666666664</v>
      </c>
      <c r="T7174">
        <f t="shared" si="1241"/>
        <v>13.3</v>
      </c>
      <c r="U7174">
        <f t="shared" si="1242"/>
        <v>0</v>
      </c>
      <c r="V7174" t="b">
        <f t="shared" si="1248"/>
        <v>0</v>
      </c>
    </row>
    <row r="7175" spans="1:22" x14ac:dyDescent="0.4">
      <c r="A7175" t="s">
        <v>6339</v>
      </c>
      <c r="B7175" s="1">
        <v>43214.82675925926</v>
      </c>
      <c r="C7175">
        <v>2139</v>
      </c>
      <c r="D7175" t="s">
        <v>681</v>
      </c>
      <c r="E7175">
        <v>2</v>
      </c>
      <c r="F7175" s="1">
        <v>43214.866967592592</v>
      </c>
      <c r="G7175">
        <v>2173</v>
      </c>
      <c r="H7175" t="s">
        <v>514</v>
      </c>
      <c r="I7175">
        <v>8</v>
      </c>
      <c r="J7175">
        <v>54</v>
      </c>
      <c r="K7175">
        <v>3780</v>
      </c>
      <c r="L7175">
        <f t="shared" si="1243"/>
        <v>19</v>
      </c>
      <c r="M7175" t="b">
        <f t="shared" si="1244"/>
        <v>0</v>
      </c>
      <c r="N7175">
        <f t="shared" si="1245"/>
        <v>50</v>
      </c>
      <c r="O7175">
        <f t="shared" si="1246"/>
        <v>32</v>
      </c>
      <c r="P7175" s="8">
        <f t="shared" si="1238"/>
        <v>3.5092592592592592E-2</v>
      </c>
      <c r="Q7175" s="1">
        <f t="shared" si="1239"/>
        <v>43214.791666666664</v>
      </c>
      <c r="R7175">
        <f t="shared" si="1240"/>
        <v>13.3</v>
      </c>
      <c r="S7175" s="1">
        <f t="shared" si="1247"/>
        <v>43214.791666666664</v>
      </c>
      <c r="T7175">
        <f t="shared" si="1241"/>
        <v>13.3</v>
      </c>
      <c r="U7175">
        <f t="shared" si="1242"/>
        <v>0</v>
      </c>
      <c r="V7175" t="b">
        <f t="shared" si="1248"/>
        <v>0</v>
      </c>
    </row>
    <row r="7176" spans="1:22" x14ac:dyDescent="0.4">
      <c r="A7176" t="s">
        <v>6340</v>
      </c>
      <c r="B7176" s="1">
        <v>43214.8283912037</v>
      </c>
      <c r="C7176">
        <v>348</v>
      </c>
      <c r="D7176" t="s">
        <v>499</v>
      </c>
      <c r="E7176">
        <v>11</v>
      </c>
      <c r="F7176" s="1">
        <v>43214.841921296298</v>
      </c>
      <c r="G7176">
        <v>175</v>
      </c>
      <c r="H7176" t="s">
        <v>124</v>
      </c>
      <c r="I7176">
        <v>20</v>
      </c>
      <c r="J7176">
        <v>19</v>
      </c>
      <c r="K7176">
        <v>4710</v>
      </c>
      <c r="L7176">
        <f t="shared" si="1243"/>
        <v>19</v>
      </c>
      <c r="M7176" t="b">
        <f t="shared" si="1244"/>
        <v>0</v>
      </c>
      <c r="N7176">
        <f t="shared" si="1245"/>
        <v>52</v>
      </c>
      <c r="O7176">
        <f t="shared" si="1246"/>
        <v>53</v>
      </c>
      <c r="P7176" s="8">
        <f t="shared" si="1238"/>
        <v>3.6724537037037035E-2</v>
      </c>
      <c r="Q7176" s="1">
        <f t="shared" si="1239"/>
        <v>43214.791666666664</v>
      </c>
      <c r="R7176">
        <f t="shared" si="1240"/>
        <v>13.3</v>
      </c>
      <c r="S7176" s="1">
        <f t="shared" si="1247"/>
        <v>43214.791666666664</v>
      </c>
      <c r="T7176">
        <f t="shared" si="1241"/>
        <v>13.3</v>
      </c>
      <c r="U7176">
        <f t="shared" si="1242"/>
        <v>0</v>
      </c>
      <c r="V7176" t="b">
        <f t="shared" si="1248"/>
        <v>0</v>
      </c>
    </row>
    <row r="7177" spans="1:22" x14ac:dyDescent="0.4">
      <c r="A7177" t="s">
        <v>6341</v>
      </c>
      <c r="B7177" s="1">
        <v>43214.829965277779</v>
      </c>
      <c r="C7177">
        <v>546</v>
      </c>
      <c r="D7177" t="s">
        <v>65</v>
      </c>
      <c r="E7177">
        <v>2</v>
      </c>
      <c r="F7177" s="1">
        <v>43214.831666666665</v>
      </c>
      <c r="G7177">
        <v>515</v>
      </c>
      <c r="H7177" t="s">
        <v>911</v>
      </c>
      <c r="I7177">
        <v>3</v>
      </c>
      <c r="J7177">
        <v>2</v>
      </c>
      <c r="K7177">
        <v>240</v>
      </c>
      <c r="L7177">
        <f t="shared" si="1243"/>
        <v>19</v>
      </c>
      <c r="M7177" t="b">
        <f t="shared" si="1244"/>
        <v>0</v>
      </c>
      <c r="N7177">
        <f t="shared" si="1245"/>
        <v>55</v>
      </c>
      <c r="O7177">
        <f t="shared" si="1246"/>
        <v>9</v>
      </c>
      <c r="P7177" s="8">
        <f t="shared" si="1238"/>
        <v>3.829861111111111E-2</v>
      </c>
      <c r="Q7177" s="1">
        <f t="shared" si="1239"/>
        <v>43214.791666666664</v>
      </c>
      <c r="R7177">
        <f t="shared" si="1240"/>
        <v>13.3</v>
      </c>
      <c r="S7177" s="1">
        <f t="shared" si="1247"/>
        <v>43214.791666666664</v>
      </c>
      <c r="T7177">
        <f t="shared" si="1241"/>
        <v>13.3</v>
      </c>
      <c r="U7177">
        <f t="shared" si="1242"/>
        <v>0</v>
      </c>
      <c r="V7177" t="b">
        <f t="shared" si="1248"/>
        <v>0</v>
      </c>
    </row>
    <row r="7178" spans="1:22" x14ac:dyDescent="0.4">
      <c r="A7178" t="s">
        <v>6342</v>
      </c>
      <c r="B7178" s="1">
        <v>43214.831736111111</v>
      </c>
      <c r="C7178">
        <v>2034</v>
      </c>
      <c r="D7178" t="s">
        <v>893</v>
      </c>
      <c r="E7178">
        <v>15</v>
      </c>
      <c r="F7178" s="1">
        <v>43214.863136574073</v>
      </c>
      <c r="G7178">
        <v>1946</v>
      </c>
      <c r="H7178" t="s">
        <v>12</v>
      </c>
      <c r="I7178">
        <v>8</v>
      </c>
      <c r="J7178">
        <v>44</v>
      </c>
      <c r="K7178">
        <v>11590</v>
      </c>
      <c r="L7178">
        <f t="shared" si="1243"/>
        <v>19</v>
      </c>
      <c r="M7178" t="b">
        <f t="shared" si="1244"/>
        <v>0</v>
      </c>
      <c r="N7178">
        <f t="shared" si="1245"/>
        <v>57</v>
      </c>
      <c r="O7178">
        <f t="shared" si="1246"/>
        <v>42</v>
      </c>
      <c r="P7178" s="8">
        <f t="shared" si="1238"/>
        <v>4.0069444444444442E-2</v>
      </c>
      <c r="Q7178" s="1">
        <f t="shared" si="1239"/>
        <v>43214.791666666664</v>
      </c>
      <c r="R7178">
        <f t="shared" si="1240"/>
        <v>13.3</v>
      </c>
      <c r="S7178" s="1">
        <f t="shared" si="1247"/>
        <v>43214.791666666664</v>
      </c>
      <c r="T7178">
        <f t="shared" si="1241"/>
        <v>13.3</v>
      </c>
      <c r="U7178">
        <f t="shared" si="1242"/>
        <v>0</v>
      </c>
      <c r="V7178" t="b">
        <f t="shared" si="1248"/>
        <v>0</v>
      </c>
    </row>
    <row r="7179" spans="1:22" x14ac:dyDescent="0.4">
      <c r="A7179" t="s">
        <v>6007</v>
      </c>
      <c r="B7179" s="1">
        <v>43214.833194444444</v>
      </c>
      <c r="C7179">
        <v>2230</v>
      </c>
      <c r="D7179" t="s">
        <v>644</v>
      </c>
      <c r="E7179">
        <v>10</v>
      </c>
      <c r="F7179" s="1">
        <v>43214.837719907409</v>
      </c>
      <c r="G7179">
        <v>2036</v>
      </c>
      <c r="H7179" t="s">
        <v>3318</v>
      </c>
      <c r="I7179">
        <v>1</v>
      </c>
      <c r="J7179">
        <v>5</v>
      </c>
      <c r="K7179">
        <v>1140</v>
      </c>
      <c r="L7179">
        <f t="shared" si="1243"/>
        <v>19</v>
      </c>
      <c r="M7179" t="b">
        <f t="shared" si="1244"/>
        <v>0</v>
      </c>
      <c r="N7179">
        <f t="shared" si="1245"/>
        <v>59</v>
      </c>
      <c r="O7179">
        <f t="shared" si="1246"/>
        <v>48</v>
      </c>
      <c r="P7179" s="8">
        <f t="shared" si="1238"/>
        <v>4.1527777777777775E-2</v>
      </c>
      <c r="Q7179" s="1">
        <f t="shared" si="1239"/>
        <v>43214.791666666664</v>
      </c>
      <c r="R7179">
        <f t="shared" si="1240"/>
        <v>13.3</v>
      </c>
      <c r="S7179" s="1">
        <f t="shared" si="1247"/>
        <v>43214.791666666664</v>
      </c>
      <c r="T7179">
        <f t="shared" si="1241"/>
        <v>13.3</v>
      </c>
      <c r="U7179">
        <f t="shared" si="1242"/>
        <v>0</v>
      </c>
      <c r="V7179" t="b">
        <f t="shared" si="1248"/>
        <v>0</v>
      </c>
    </row>
    <row r="7180" spans="1:22" x14ac:dyDescent="0.4">
      <c r="A7180" t="s">
        <v>6343</v>
      </c>
      <c r="B7180" s="1">
        <v>43214.834756944445</v>
      </c>
      <c r="C7180">
        <v>262</v>
      </c>
      <c r="D7180" t="s">
        <v>813</v>
      </c>
      <c r="E7180">
        <v>8</v>
      </c>
      <c r="F7180" s="1">
        <v>43214.839016203703</v>
      </c>
      <c r="G7180">
        <v>236</v>
      </c>
      <c r="H7180" t="s">
        <v>916</v>
      </c>
      <c r="I7180">
        <v>4</v>
      </c>
      <c r="J7180">
        <v>5</v>
      </c>
      <c r="K7180">
        <v>35780</v>
      </c>
      <c r="L7180">
        <f t="shared" si="1243"/>
        <v>20</v>
      </c>
      <c r="M7180" t="b">
        <f t="shared" si="1244"/>
        <v>0</v>
      </c>
      <c r="N7180">
        <f t="shared" si="1245"/>
        <v>2</v>
      </c>
      <c r="O7180">
        <f t="shared" si="1246"/>
        <v>3</v>
      </c>
      <c r="P7180" s="8">
        <f t="shared" si="1238"/>
        <v>1.423611111111111E-3</v>
      </c>
      <c r="Q7180" s="1">
        <f t="shared" si="1239"/>
        <v>43214.833333333336</v>
      </c>
      <c r="R7180">
        <f t="shared" si="1240"/>
        <v>12.6</v>
      </c>
      <c r="S7180" s="1">
        <f t="shared" si="1247"/>
        <v>43214.833333333336</v>
      </c>
      <c r="T7180">
        <f t="shared" si="1241"/>
        <v>12.6</v>
      </c>
      <c r="U7180">
        <f t="shared" si="1242"/>
        <v>0</v>
      </c>
      <c r="V7180" t="b">
        <f t="shared" si="1248"/>
        <v>0</v>
      </c>
    </row>
    <row r="7181" spans="1:22" x14ac:dyDescent="0.4">
      <c r="A7181" t="s">
        <v>6344</v>
      </c>
      <c r="B7181" s="1">
        <v>43214.8362037037</v>
      </c>
      <c r="C7181">
        <v>1946</v>
      </c>
      <c r="D7181" t="s">
        <v>12</v>
      </c>
      <c r="E7181">
        <v>8</v>
      </c>
      <c r="F7181" s="1">
        <v>43214.842118055552</v>
      </c>
      <c r="G7181">
        <v>1906</v>
      </c>
      <c r="H7181" t="s">
        <v>359</v>
      </c>
      <c r="I7181">
        <v>3</v>
      </c>
      <c r="J7181">
        <v>7</v>
      </c>
      <c r="K7181">
        <v>1000</v>
      </c>
      <c r="L7181">
        <f t="shared" si="1243"/>
        <v>20</v>
      </c>
      <c r="M7181" t="b">
        <f t="shared" si="1244"/>
        <v>0</v>
      </c>
      <c r="N7181">
        <f t="shared" si="1245"/>
        <v>4</v>
      </c>
      <c r="O7181">
        <f t="shared" si="1246"/>
        <v>8</v>
      </c>
      <c r="P7181" s="8">
        <f t="shared" si="1238"/>
        <v>2.8703703703703708E-3</v>
      </c>
      <c r="Q7181" s="1">
        <f t="shared" si="1239"/>
        <v>43214.833333333328</v>
      </c>
      <c r="R7181" t="e">
        <f t="shared" si="1240"/>
        <v>#N/A</v>
      </c>
      <c r="S7181" s="1">
        <f t="shared" si="1247"/>
        <v>43214.833333333336</v>
      </c>
      <c r="T7181">
        <f t="shared" si="1241"/>
        <v>12.6</v>
      </c>
      <c r="U7181">
        <f t="shared" si="1242"/>
        <v>0</v>
      </c>
      <c r="V7181" t="b">
        <f t="shared" si="1248"/>
        <v>0</v>
      </c>
    </row>
    <row r="7182" spans="1:22" x14ac:dyDescent="0.4">
      <c r="A7182" t="s">
        <v>5675</v>
      </c>
      <c r="B7182" s="1">
        <v>43214.838206018518</v>
      </c>
      <c r="C7182">
        <v>252</v>
      </c>
      <c r="D7182" t="s">
        <v>1487</v>
      </c>
      <c r="E7182">
        <v>6</v>
      </c>
      <c r="F7182" s="1">
        <v>43214.847395833334</v>
      </c>
      <c r="G7182">
        <v>2103</v>
      </c>
      <c r="H7182" t="s">
        <v>1307</v>
      </c>
      <c r="I7182">
        <v>10</v>
      </c>
      <c r="J7182">
        <v>11</v>
      </c>
      <c r="K7182">
        <v>2090</v>
      </c>
      <c r="L7182">
        <f t="shared" si="1243"/>
        <v>20</v>
      </c>
      <c r="M7182" t="b">
        <f t="shared" si="1244"/>
        <v>0</v>
      </c>
      <c r="N7182">
        <f t="shared" si="1245"/>
        <v>7</v>
      </c>
      <c r="O7182">
        <f t="shared" si="1246"/>
        <v>1</v>
      </c>
      <c r="P7182" s="8">
        <f t="shared" si="1238"/>
        <v>4.8726851851851856E-3</v>
      </c>
      <c r="Q7182" s="1">
        <f t="shared" si="1239"/>
        <v>43214.833333333336</v>
      </c>
      <c r="R7182">
        <f t="shared" si="1240"/>
        <v>12.6</v>
      </c>
      <c r="S7182" s="1">
        <f t="shared" si="1247"/>
        <v>43214.833333333336</v>
      </c>
      <c r="T7182">
        <f t="shared" si="1241"/>
        <v>12.6</v>
      </c>
      <c r="U7182">
        <f t="shared" si="1242"/>
        <v>0</v>
      </c>
      <c r="V7182" t="b">
        <f t="shared" si="1248"/>
        <v>0</v>
      </c>
    </row>
    <row r="7183" spans="1:22" x14ac:dyDescent="0.4">
      <c r="A7183" t="s">
        <v>6345</v>
      </c>
      <c r="B7183" s="1">
        <v>43214.839363425926</v>
      </c>
      <c r="C7183">
        <v>926</v>
      </c>
      <c r="D7183" t="s">
        <v>1466</v>
      </c>
      <c r="E7183">
        <v>3</v>
      </c>
      <c r="F7183" s="1">
        <v>43214.846516203703</v>
      </c>
      <c r="G7183">
        <v>932</v>
      </c>
      <c r="H7183" t="s">
        <v>1007</v>
      </c>
      <c r="I7183">
        <v>2</v>
      </c>
      <c r="J7183">
        <v>9</v>
      </c>
      <c r="K7183">
        <v>1400</v>
      </c>
      <c r="L7183">
        <f t="shared" si="1243"/>
        <v>20</v>
      </c>
      <c r="M7183" t="b">
        <f t="shared" si="1244"/>
        <v>0</v>
      </c>
      <c r="N7183">
        <f t="shared" si="1245"/>
        <v>8</v>
      </c>
      <c r="O7183">
        <f t="shared" si="1246"/>
        <v>41</v>
      </c>
      <c r="P7183" s="8">
        <f t="shared" si="1238"/>
        <v>6.030092592592593E-3</v>
      </c>
      <c r="Q7183" s="1">
        <f t="shared" si="1239"/>
        <v>43214.833333333336</v>
      </c>
      <c r="R7183">
        <f t="shared" si="1240"/>
        <v>12.6</v>
      </c>
      <c r="S7183" s="1">
        <f t="shared" si="1247"/>
        <v>43214.833333333336</v>
      </c>
      <c r="T7183">
        <f t="shared" si="1241"/>
        <v>12.6</v>
      </c>
      <c r="U7183">
        <f t="shared" si="1242"/>
        <v>0</v>
      </c>
      <c r="V7183" t="b">
        <f t="shared" si="1248"/>
        <v>0</v>
      </c>
    </row>
    <row r="7184" spans="1:22" x14ac:dyDescent="0.4">
      <c r="A7184" t="s">
        <v>6346</v>
      </c>
      <c r="B7184" s="1">
        <v>43214.841134259259</v>
      </c>
      <c r="C7184">
        <v>1608</v>
      </c>
      <c r="D7184" t="s">
        <v>1366</v>
      </c>
      <c r="E7184">
        <v>4</v>
      </c>
      <c r="F7184" s="1">
        <v>43214.849664351852</v>
      </c>
      <c r="G7184">
        <v>1610</v>
      </c>
      <c r="H7184" t="s">
        <v>601</v>
      </c>
      <c r="I7184">
        <v>15</v>
      </c>
      <c r="J7184">
        <v>11</v>
      </c>
      <c r="K7184">
        <v>1640</v>
      </c>
      <c r="L7184">
        <f t="shared" si="1243"/>
        <v>20</v>
      </c>
      <c r="M7184" t="b">
        <f t="shared" si="1244"/>
        <v>0</v>
      </c>
      <c r="N7184">
        <f t="shared" si="1245"/>
        <v>11</v>
      </c>
      <c r="O7184">
        <f t="shared" si="1246"/>
        <v>14</v>
      </c>
      <c r="P7184" s="8">
        <f t="shared" ref="P7184:P7247" si="1249">TIME(0,MINUTE(B7184),SECOND(B7184))</f>
        <v>7.8009259259259256E-3</v>
      </c>
      <c r="Q7184" s="1">
        <f t="shared" ref="Q7184:Q7247" si="1250">B7184-P7184</f>
        <v>43214.833333333336</v>
      </c>
      <c r="R7184">
        <f t="shared" si="1240"/>
        <v>12.6</v>
      </c>
      <c r="S7184" s="1">
        <f t="shared" si="1247"/>
        <v>43214.833333333336</v>
      </c>
      <c r="T7184">
        <f t="shared" si="1241"/>
        <v>12.6</v>
      </c>
      <c r="U7184">
        <f t="shared" si="1242"/>
        <v>0</v>
      </c>
      <c r="V7184" t="b">
        <f t="shared" si="1248"/>
        <v>0</v>
      </c>
    </row>
    <row r="7185" spans="1:22" x14ac:dyDescent="0.4">
      <c r="A7185" t="s">
        <v>6347</v>
      </c>
      <c r="B7185" s="1">
        <v>43214.842719907407</v>
      </c>
      <c r="C7185">
        <v>2219</v>
      </c>
      <c r="D7185" t="s">
        <v>189</v>
      </c>
      <c r="E7185">
        <v>18</v>
      </c>
      <c r="F7185" s="1">
        <v>43214.878518518519</v>
      </c>
      <c r="G7185">
        <v>222</v>
      </c>
      <c r="H7185" t="s">
        <v>863</v>
      </c>
      <c r="I7185">
        <v>9</v>
      </c>
      <c r="J7185">
        <v>49</v>
      </c>
      <c r="K7185">
        <v>8000</v>
      </c>
      <c r="L7185">
        <f t="shared" si="1243"/>
        <v>20</v>
      </c>
      <c r="M7185" t="b">
        <f t="shared" si="1244"/>
        <v>0</v>
      </c>
      <c r="N7185">
        <f t="shared" si="1245"/>
        <v>13</v>
      </c>
      <c r="O7185">
        <f t="shared" si="1246"/>
        <v>31</v>
      </c>
      <c r="P7185" s="8">
        <f t="shared" si="1249"/>
        <v>9.386574074074075E-3</v>
      </c>
      <c r="Q7185" s="1">
        <f t="shared" si="1250"/>
        <v>43214.833333333336</v>
      </c>
      <c r="R7185">
        <f t="shared" si="1240"/>
        <v>12.6</v>
      </c>
      <c r="S7185" s="1">
        <f t="shared" si="1247"/>
        <v>43214.833333333336</v>
      </c>
      <c r="T7185">
        <f t="shared" si="1241"/>
        <v>12.6</v>
      </c>
      <c r="U7185">
        <f t="shared" si="1242"/>
        <v>0</v>
      </c>
      <c r="V7185" t="b">
        <f t="shared" si="1248"/>
        <v>0</v>
      </c>
    </row>
    <row r="7186" spans="1:22" x14ac:dyDescent="0.4">
      <c r="A7186" t="s">
        <v>3923</v>
      </c>
      <c r="B7186" s="1">
        <v>43214.844375000001</v>
      </c>
      <c r="C7186">
        <v>421</v>
      </c>
      <c r="D7186" t="s">
        <v>68</v>
      </c>
      <c r="E7186">
        <v>3</v>
      </c>
      <c r="F7186" s="1">
        <v>43214.846759259257</v>
      </c>
      <c r="G7186">
        <v>419</v>
      </c>
      <c r="H7186" t="s">
        <v>53</v>
      </c>
      <c r="I7186">
        <v>6</v>
      </c>
      <c r="J7186">
        <v>3</v>
      </c>
      <c r="K7186">
        <v>450</v>
      </c>
      <c r="L7186">
        <f t="shared" si="1243"/>
        <v>20</v>
      </c>
      <c r="M7186" t="b">
        <f t="shared" si="1244"/>
        <v>0</v>
      </c>
      <c r="N7186">
        <f t="shared" si="1245"/>
        <v>15</v>
      </c>
      <c r="O7186">
        <f t="shared" si="1246"/>
        <v>54</v>
      </c>
      <c r="P7186" s="8">
        <f t="shared" si="1249"/>
        <v>1.1041666666666667E-2</v>
      </c>
      <c r="Q7186" s="1">
        <f t="shared" si="1250"/>
        <v>43214.833333333336</v>
      </c>
      <c r="R7186">
        <f t="shared" si="1240"/>
        <v>12.6</v>
      </c>
      <c r="S7186" s="1">
        <f t="shared" si="1247"/>
        <v>43214.833333333336</v>
      </c>
      <c r="T7186">
        <f t="shared" si="1241"/>
        <v>12.6</v>
      </c>
      <c r="U7186">
        <f t="shared" si="1242"/>
        <v>0</v>
      </c>
      <c r="V7186" t="b">
        <f t="shared" si="1248"/>
        <v>0</v>
      </c>
    </row>
    <row r="7187" spans="1:22" x14ac:dyDescent="0.4">
      <c r="A7187" t="s">
        <v>1526</v>
      </c>
      <c r="B7187" s="1">
        <v>43214.845995370371</v>
      </c>
      <c r="C7187">
        <v>622</v>
      </c>
      <c r="D7187" t="s">
        <v>161</v>
      </c>
      <c r="E7187">
        <v>4</v>
      </c>
      <c r="F7187" s="1">
        <v>43214.868159722224</v>
      </c>
      <c r="G7187">
        <v>1456</v>
      </c>
      <c r="H7187" t="s">
        <v>4409</v>
      </c>
      <c r="I7187">
        <v>2</v>
      </c>
      <c r="J7187">
        <v>32</v>
      </c>
      <c r="K7187">
        <v>4630</v>
      </c>
      <c r="L7187">
        <f t="shared" si="1243"/>
        <v>20</v>
      </c>
      <c r="M7187" t="b">
        <f t="shared" si="1244"/>
        <v>0</v>
      </c>
      <c r="N7187">
        <f t="shared" si="1245"/>
        <v>18</v>
      </c>
      <c r="O7187">
        <f t="shared" si="1246"/>
        <v>14</v>
      </c>
      <c r="P7187" s="8">
        <f t="shared" si="1249"/>
        <v>1.2662037037037039E-2</v>
      </c>
      <c r="Q7187" s="1">
        <f t="shared" si="1250"/>
        <v>43214.833333333336</v>
      </c>
      <c r="R7187">
        <f t="shared" si="1240"/>
        <v>12.6</v>
      </c>
      <c r="S7187" s="1">
        <f t="shared" si="1247"/>
        <v>43214.833333333336</v>
      </c>
      <c r="T7187">
        <f t="shared" si="1241"/>
        <v>12.6</v>
      </c>
      <c r="U7187">
        <f t="shared" si="1242"/>
        <v>0</v>
      </c>
      <c r="V7187" t="b">
        <f t="shared" si="1248"/>
        <v>0</v>
      </c>
    </row>
    <row r="7188" spans="1:22" x14ac:dyDescent="0.4">
      <c r="A7188" t="s">
        <v>6348</v>
      </c>
      <c r="B7188" s="1">
        <v>43214.847407407404</v>
      </c>
      <c r="C7188">
        <v>418</v>
      </c>
      <c r="D7188" t="s">
        <v>1129</v>
      </c>
      <c r="E7188">
        <v>2</v>
      </c>
      <c r="F7188" s="1">
        <v>43214.86650462963</v>
      </c>
      <c r="G7188">
        <v>407</v>
      </c>
      <c r="H7188" t="s">
        <v>1468</v>
      </c>
      <c r="I7188">
        <v>3</v>
      </c>
      <c r="J7188">
        <v>25</v>
      </c>
      <c r="K7188">
        <v>3280</v>
      </c>
      <c r="L7188">
        <f t="shared" si="1243"/>
        <v>20</v>
      </c>
      <c r="M7188" t="b">
        <f t="shared" si="1244"/>
        <v>0</v>
      </c>
      <c r="N7188">
        <f t="shared" si="1245"/>
        <v>20</v>
      </c>
      <c r="O7188">
        <f t="shared" si="1246"/>
        <v>16</v>
      </c>
      <c r="P7188" s="8">
        <f t="shared" si="1249"/>
        <v>1.4074074074074074E-2</v>
      </c>
      <c r="Q7188" s="1">
        <f t="shared" si="1250"/>
        <v>43214.833333333328</v>
      </c>
      <c r="R7188" t="e">
        <f t="shared" si="1240"/>
        <v>#N/A</v>
      </c>
      <c r="S7188" s="1">
        <f t="shared" si="1247"/>
        <v>43214.833333333336</v>
      </c>
      <c r="T7188">
        <f t="shared" si="1241"/>
        <v>12.6</v>
      </c>
      <c r="U7188">
        <f t="shared" si="1242"/>
        <v>0</v>
      </c>
      <c r="V7188" t="b">
        <f t="shared" si="1248"/>
        <v>0</v>
      </c>
    </row>
    <row r="7189" spans="1:22" x14ac:dyDescent="0.4">
      <c r="A7189" t="s">
        <v>2775</v>
      </c>
      <c r="B7189" s="1">
        <v>43214.848865740743</v>
      </c>
      <c r="C7189">
        <v>2136</v>
      </c>
      <c r="D7189" t="s">
        <v>335</v>
      </c>
      <c r="E7189">
        <v>2</v>
      </c>
      <c r="F7189" s="1">
        <v>43214.933275462965</v>
      </c>
      <c r="G7189">
        <v>2136</v>
      </c>
      <c r="H7189" t="s">
        <v>335</v>
      </c>
      <c r="I7189">
        <v>2</v>
      </c>
      <c r="J7189">
        <v>121</v>
      </c>
      <c r="K7189">
        <v>21770</v>
      </c>
      <c r="L7189">
        <f t="shared" si="1243"/>
        <v>20</v>
      </c>
      <c r="M7189" t="b">
        <f t="shared" si="1244"/>
        <v>0</v>
      </c>
      <c r="N7189">
        <f t="shared" si="1245"/>
        <v>22</v>
      </c>
      <c r="O7189">
        <f t="shared" si="1246"/>
        <v>22</v>
      </c>
      <c r="P7189" s="8">
        <f t="shared" si="1249"/>
        <v>1.5532407407407406E-2</v>
      </c>
      <c r="Q7189" s="1">
        <f t="shared" si="1250"/>
        <v>43214.833333333336</v>
      </c>
      <c r="R7189">
        <f t="shared" si="1240"/>
        <v>12.6</v>
      </c>
      <c r="S7189" s="1">
        <f t="shared" si="1247"/>
        <v>43214.833333333336</v>
      </c>
      <c r="T7189">
        <f t="shared" si="1241"/>
        <v>12.6</v>
      </c>
      <c r="U7189">
        <f t="shared" si="1242"/>
        <v>0</v>
      </c>
      <c r="V7189" t="b">
        <f t="shared" si="1248"/>
        <v>0</v>
      </c>
    </row>
    <row r="7190" spans="1:22" x14ac:dyDescent="0.4">
      <c r="A7190" t="s">
        <v>1761</v>
      </c>
      <c r="B7190" s="1">
        <v>43214.850416666668</v>
      </c>
      <c r="C7190">
        <v>917</v>
      </c>
      <c r="D7190" t="s">
        <v>2057</v>
      </c>
      <c r="E7190">
        <v>3</v>
      </c>
      <c r="F7190" s="1">
        <v>43214.85465277778</v>
      </c>
      <c r="G7190">
        <v>943</v>
      </c>
      <c r="H7190" t="s">
        <v>2898</v>
      </c>
      <c r="I7190">
        <v>8</v>
      </c>
      <c r="J7190">
        <v>5</v>
      </c>
      <c r="K7190">
        <v>770</v>
      </c>
      <c r="L7190">
        <f t="shared" si="1243"/>
        <v>20</v>
      </c>
      <c r="M7190" t="b">
        <f t="shared" si="1244"/>
        <v>0</v>
      </c>
      <c r="N7190">
        <f t="shared" si="1245"/>
        <v>24</v>
      </c>
      <c r="O7190">
        <f t="shared" si="1246"/>
        <v>36</v>
      </c>
      <c r="P7190" s="8">
        <f t="shared" si="1249"/>
        <v>1.7083333333333336E-2</v>
      </c>
      <c r="Q7190" s="1">
        <f t="shared" si="1250"/>
        <v>43214.833333333336</v>
      </c>
      <c r="R7190">
        <f t="shared" si="1240"/>
        <v>12.6</v>
      </c>
      <c r="S7190" s="1">
        <f t="shared" si="1247"/>
        <v>43214.833333333336</v>
      </c>
      <c r="T7190">
        <f t="shared" si="1241"/>
        <v>12.6</v>
      </c>
      <c r="U7190">
        <f t="shared" si="1242"/>
        <v>0</v>
      </c>
      <c r="V7190" t="b">
        <f t="shared" si="1248"/>
        <v>0</v>
      </c>
    </row>
    <row r="7191" spans="1:22" x14ac:dyDescent="0.4">
      <c r="A7191" t="s">
        <v>6349</v>
      </c>
      <c r="B7191" s="1">
        <v>43214.852164351854</v>
      </c>
      <c r="C7191">
        <v>1522</v>
      </c>
      <c r="D7191" t="s">
        <v>2860</v>
      </c>
      <c r="E7191">
        <v>6</v>
      </c>
      <c r="F7191" s="1">
        <v>43214.855486111112</v>
      </c>
      <c r="G7191">
        <v>1539</v>
      </c>
      <c r="H7191" t="s">
        <v>5207</v>
      </c>
      <c r="I7191">
        <v>5</v>
      </c>
      <c r="J7191">
        <v>4</v>
      </c>
      <c r="K7191">
        <v>560</v>
      </c>
      <c r="L7191">
        <f t="shared" si="1243"/>
        <v>20</v>
      </c>
      <c r="M7191" t="b">
        <f t="shared" si="1244"/>
        <v>0</v>
      </c>
      <c r="N7191">
        <f t="shared" si="1245"/>
        <v>27</v>
      </c>
      <c r="O7191">
        <f t="shared" si="1246"/>
        <v>7</v>
      </c>
      <c r="P7191" s="8">
        <f t="shared" si="1249"/>
        <v>1.8831018518518518E-2</v>
      </c>
      <c r="Q7191" s="1">
        <f t="shared" si="1250"/>
        <v>43214.833333333336</v>
      </c>
      <c r="R7191">
        <f t="shared" si="1240"/>
        <v>12.6</v>
      </c>
      <c r="S7191" s="1">
        <f t="shared" si="1247"/>
        <v>43214.833333333336</v>
      </c>
      <c r="T7191">
        <f t="shared" si="1241"/>
        <v>12.6</v>
      </c>
      <c r="U7191">
        <f t="shared" si="1242"/>
        <v>0</v>
      </c>
      <c r="V7191" t="b">
        <f t="shared" si="1248"/>
        <v>0</v>
      </c>
    </row>
    <row r="7192" spans="1:22" x14ac:dyDescent="0.4">
      <c r="A7192" t="s">
        <v>6350</v>
      </c>
      <c r="B7192" s="1">
        <v>43214.853865740741</v>
      </c>
      <c r="C7192">
        <v>1158</v>
      </c>
      <c r="D7192" t="s">
        <v>2797</v>
      </c>
      <c r="E7192">
        <v>9</v>
      </c>
      <c r="F7192" s="1">
        <v>43214.883981481478</v>
      </c>
      <c r="G7192">
        <v>1159</v>
      </c>
      <c r="H7192" t="s">
        <v>5234</v>
      </c>
      <c r="I7192">
        <v>7</v>
      </c>
      <c r="J7192">
        <v>43</v>
      </c>
      <c r="K7192">
        <v>5360</v>
      </c>
      <c r="L7192">
        <f t="shared" si="1243"/>
        <v>20</v>
      </c>
      <c r="M7192" t="b">
        <f t="shared" si="1244"/>
        <v>0</v>
      </c>
      <c r="N7192">
        <f t="shared" si="1245"/>
        <v>29</v>
      </c>
      <c r="O7192">
        <f t="shared" si="1246"/>
        <v>34</v>
      </c>
      <c r="P7192" s="8">
        <f t="shared" si="1249"/>
        <v>2.0532407407407405E-2</v>
      </c>
      <c r="Q7192" s="1">
        <f t="shared" si="1250"/>
        <v>43214.833333333336</v>
      </c>
      <c r="R7192">
        <f t="shared" si="1240"/>
        <v>12.6</v>
      </c>
      <c r="S7192" s="1">
        <f t="shared" si="1247"/>
        <v>43214.833333333336</v>
      </c>
      <c r="T7192">
        <f t="shared" si="1241"/>
        <v>12.6</v>
      </c>
      <c r="U7192">
        <f t="shared" si="1242"/>
        <v>0</v>
      </c>
      <c r="V7192" t="b">
        <f t="shared" si="1248"/>
        <v>0</v>
      </c>
    </row>
    <row r="7193" spans="1:22" x14ac:dyDescent="0.4">
      <c r="A7193" t="s">
        <v>6351</v>
      </c>
      <c r="B7193" s="1">
        <v>43214.855636574073</v>
      </c>
      <c r="C7193">
        <v>1118</v>
      </c>
      <c r="D7193" t="s">
        <v>709</v>
      </c>
      <c r="E7193">
        <v>6</v>
      </c>
      <c r="F7193" s="1">
        <v>43214.865624999999</v>
      </c>
      <c r="G7193">
        <v>1124</v>
      </c>
      <c r="H7193" t="s">
        <v>452</v>
      </c>
      <c r="I7193">
        <v>1</v>
      </c>
      <c r="J7193">
        <v>13</v>
      </c>
      <c r="K7193">
        <v>2180</v>
      </c>
      <c r="L7193">
        <f t="shared" si="1243"/>
        <v>20</v>
      </c>
      <c r="M7193" t="b">
        <f t="shared" si="1244"/>
        <v>0</v>
      </c>
      <c r="N7193">
        <f t="shared" si="1245"/>
        <v>32</v>
      </c>
      <c r="O7193">
        <f t="shared" si="1246"/>
        <v>7</v>
      </c>
      <c r="P7193" s="8">
        <f t="shared" si="1249"/>
        <v>2.2303240740740738E-2</v>
      </c>
      <c r="Q7193" s="1">
        <f t="shared" si="1250"/>
        <v>43214.833333333336</v>
      </c>
      <c r="R7193">
        <f t="shared" si="1240"/>
        <v>12.6</v>
      </c>
      <c r="S7193" s="1">
        <f t="shared" si="1247"/>
        <v>43214.833333333336</v>
      </c>
      <c r="T7193">
        <f t="shared" si="1241"/>
        <v>12.6</v>
      </c>
      <c r="U7193">
        <f t="shared" si="1242"/>
        <v>0</v>
      </c>
      <c r="V7193" t="b">
        <f t="shared" si="1248"/>
        <v>0</v>
      </c>
    </row>
    <row r="7194" spans="1:22" x14ac:dyDescent="0.4">
      <c r="A7194" t="s">
        <v>6352</v>
      </c>
      <c r="B7194" s="1">
        <v>43214.857523148145</v>
      </c>
      <c r="C7194">
        <v>316</v>
      </c>
      <c r="D7194" t="s">
        <v>202</v>
      </c>
      <c r="E7194">
        <v>5</v>
      </c>
      <c r="F7194" s="1">
        <v>43214.860671296294</v>
      </c>
      <c r="G7194">
        <v>320</v>
      </c>
      <c r="H7194" t="s">
        <v>879</v>
      </c>
      <c r="I7194">
        <v>20</v>
      </c>
      <c r="J7194">
        <v>4</v>
      </c>
      <c r="K7194">
        <v>1030</v>
      </c>
      <c r="L7194">
        <f t="shared" si="1243"/>
        <v>20</v>
      </c>
      <c r="M7194" t="b">
        <f t="shared" si="1244"/>
        <v>0</v>
      </c>
      <c r="N7194">
        <f t="shared" si="1245"/>
        <v>34</v>
      </c>
      <c r="O7194">
        <f t="shared" si="1246"/>
        <v>50</v>
      </c>
      <c r="P7194" s="8">
        <f t="shared" si="1249"/>
        <v>2.4189814814814817E-2</v>
      </c>
      <c r="Q7194" s="1">
        <f t="shared" si="1250"/>
        <v>43214.833333333328</v>
      </c>
      <c r="R7194" t="e">
        <f t="shared" si="1240"/>
        <v>#N/A</v>
      </c>
      <c r="S7194" s="1">
        <f t="shared" si="1247"/>
        <v>43214.833333333336</v>
      </c>
      <c r="T7194">
        <f t="shared" si="1241"/>
        <v>12.6</v>
      </c>
      <c r="U7194">
        <f t="shared" si="1242"/>
        <v>0</v>
      </c>
      <c r="V7194" t="b">
        <f t="shared" si="1248"/>
        <v>0</v>
      </c>
    </row>
    <row r="7195" spans="1:22" x14ac:dyDescent="0.4">
      <c r="A7195" t="s">
        <v>6353</v>
      </c>
      <c r="B7195" s="1">
        <v>43214.859155092592</v>
      </c>
      <c r="C7195">
        <v>906</v>
      </c>
      <c r="D7195" t="s">
        <v>107</v>
      </c>
      <c r="E7195">
        <v>3</v>
      </c>
      <c r="F7195" s="1">
        <v>43214.88753472222</v>
      </c>
      <c r="G7195">
        <v>908</v>
      </c>
      <c r="H7195" t="s">
        <v>1733</v>
      </c>
      <c r="I7195">
        <v>8</v>
      </c>
      <c r="J7195">
        <v>39</v>
      </c>
      <c r="K7195">
        <v>880</v>
      </c>
      <c r="L7195">
        <f t="shared" si="1243"/>
        <v>20</v>
      </c>
      <c r="M7195" t="b">
        <f t="shared" si="1244"/>
        <v>0</v>
      </c>
      <c r="N7195">
        <f t="shared" si="1245"/>
        <v>37</v>
      </c>
      <c r="O7195">
        <f t="shared" si="1246"/>
        <v>11</v>
      </c>
      <c r="P7195" s="8">
        <f t="shared" si="1249"/>
        <v>2.5821759259259256E-2</v>
      </c>
      <c r="Q7195" s="1">
        <f t="shared" si="1250"/>
        <v>43214.833333333336</v>
      </c>
      <c r="R7195">
        <f t="shared" si="1240"/>
        <v>12.6</v>
      </c>
      <c r="S7195" s="1">
        <f t="shared" si="1247"/>
        <v>43214.833333333336</v>
      </c>
      <c r="T7195">
        <f t="shared" si="1241"/>
        <v>12.6</v>
      </c>
      <c r="U7195">
        <f t="shared" si="1242"/>
        <v>0</v>
      </c>
      <c r="V7195" t="b">
        <f t="shared" si="1248"/>
        <v>0</v>
      </c>
    </row>
    <row r="7196" spans="1:22" x14ac:dyDescent="0.4">
      <c r="A7196" t="s">
        <v>3387</v>
      </c>
      <c r="B7196" s="1">
        <v>43214.860682870371</v>
      </c>
      <c r="C7196">
        <v>1224</v>
      </c>
      <c r="D7196" t="s">
        <v>1749</v>
      </c>
      <c r="E7196">
        <v>9</v>
      </c>
      <c r="F7196" s="1">
        <v>43214.891365740739</v>
      </c>
      <c r="G7196">
        <v>1208</v>
      </c>
      <c r="H7196" t="s">
        <v>113</v>
      </c>
      <c r="I7196">
        <v>17</v>
      </c>
      <c r="J7196">
        <v>39</v>
      </c>
      <c r="K7196">
        <v>5540</v>
      </c>
      <c r="L7196">
        <f t="shared" si="1243"/>
        <v>20</v>
      </c>
      <c r="M7196" t="b">
        <f t="shared" si="1244"/>
        <v>0</v>
      </c>
      <c r="N7196">
        <f t="shared" si="1245"/>
        <v>39</v>
      </c>
      <c r="O7196">
        <f t="shared" si="1246"/>
        <v>23</v>
      </c>
      <c r="P7196" s="8">
        <f t="shared" si="1249"/>
        <v>2.7349537037037037E-2</v>
      </c>
      <c r="Q7196" s="1">
        <f t="shared" si="1250"/>
        <v>43214.833333333336</v>
      </c>
      <c r="R7196">
        <f t="shared" si="1240"/>
        <v>12.6</v>
      </c>
      <c r="S7196" s="1">
        <f t="shared" si="1247"/>
        <v>43214.833333333336</v>
      </c>
      <c r="T7196">
        <f t="shared" si="1241"/>
        <v>12.6</v>
      </c>
      <c r="U7196">
        <f t="shared" si="1242"/>
        <v>0</v>
      </c>
      <c r="V7196" t="b">
        <f t="shared" si="1248"/>
        <v>0</v>
      </c>
    </row>
    <row r="7197" spans="1:22" x14ac:dyDescent="0.4">
      <c r="A7197" t="s">
        <v>5716</v>
      </c>
      <c r="B7197" s="1">
        <v>43214.86278935185</v>
      </c>
      <c r="C7197">
        <v>1985</v>
      </c>
      <c r="D7197" t="s">
        <v>2845</v>
      </c>
      <c r="E7197">
        <v>12</v>
      </c>
      <c r="F7197" s="1">
        <v>43214.893483796295</v>
      </c>
      <c r="G7197">
        <v>1936</v>
      </c>
      <c r="H7197" t="s">
        <v>2327</v>
      </c>
      <c r="I7197">
        <v>3</v>
      </c>
      <c r="J7197">
        <v>41</v>
      </c>
      <c r="K7197">
        <v>6990</v>
      </c>
      <c r="L7197">
        <f t="shared" si="1243"/>
        <v>20</v>
      </c>
      <c r="M7197" t="b">
        <f t="shared" si="1244"/>
        <v>0</v>
      </c>
      <c r="N7197">
        <f t="shared" si="1245"/>
        <v>42</v>
      </c>
      <c r="O7197">
        <f t="shared" si="1246"/>
        <v>25</v>
      </c>
      <c r="P7197" s="8">
        <f t="shared" si="1249"/>
        <v>2.9456018518518517E-2</v>
      </c>
      <c r="Q7197" s="1">
        <f t="shared" si="1250"/>
        <v>43214.833333333328</v>
      </c>
      <c r="R7197" t="e">
        <f t="shared" si="1240"/>
        <v>#N/A</v>
      </c>
      <c r="S7197" s="1">
        <f t="shared" si="1247"/>
        <v>43214.833333333336</v>
      </c>
      <c r="T7197">
        <f t="shared" si="1241"/>
        <v>12.6</v>
      </c>
      <c r="U7197">
        <f t="shared" si="1242"/>
        <v>0</v>
      </c>
      <c r="V7197" t="b">
        <f t="shared" si="1248"/>
        <v>0</v>
      </c>
    </row>
    <row r="7198" spans="1:22" x14ac:dyDescent="0.4">
      <c r="A7198" t="s">
        <v>4422</v>
      </c>
      <c r="B7198" s="1">
        <v>43214.864236111112</v>
      </c>
      <c r="C7198">
        <v>540</v>
      </c>
      <c r="D7198" t="s">
        <v>45</v>
      </c>
      <c r="E7198">
        <v>3</v>
      </c>
      <c r="F7198" s="1">
        <v>43214.867789351854</v>
      </c>
      <c r="G7198">
        <v>571</v>
      </c>
      <c r="H7198" t="s">
        <v>872</v>
      </c>
      <c r="I7198">
        <v>20</v>
      </c>
      <c r="J7198">
        <v>4</v>
      </c>
      <c r="K7198">
        <v>1010</v>
      </c>
      <c r="L7198">
        <f t="shared" si="1243"/>
        <v>20</v>
      </c>
      <c r="M7198" t="b">
        <f t="shared" si="1244"/>
        <v>0</v>
      </c>
      <c r="N7198">
        <f t="shared" si="1245"/>
        <v>44</v>
      </c>
      <c r="O7198">
        <f t="shared" si="1246"/>
        <v>30</v>
      </c>
      <c r="P7198" s="8">
        <f t="shared" si="1249"/>
        <v>3.0902777777777779E-2</v>
      </c>
      <c r="Q7198" s="1">
        <f t="shared" si="1250"/>
        <v>43214.833333333336</v>
      </c>
      <c r="R7198">
        <f t="shared" si="1240"/>
        <v>12.6</v>
      </c>
      <c r="S7198" s="1">
        <f t="shared" si="1247"/>
        <v>43214.833333333336</v>
      </c>
      <c r="T7198">
        <f t="shared" si="1241"/>
        <v>12.6</v>
      </c>
      <c r="U7198">
        <f t="shared" si="1242"/>
        <v>0</v>
      </c>
      <c r="V7198" t="b">
        <f t="shared" si="1248"/>
        <v>0</v>
      </c>
    </row>
    <row r="7199" spans="1:22" x14ac:dyDescent="0.4">
      <c r="A7199" t="s">
        <v>4290</v>
      </c>
      <c r="B7199" s="1">
        <v>43214.865891203706</v>
      </c>
      <c r="C7199">
        <v>381</v>
      </c>
      <c r="D7199" t="s">
        <v>1212</v>
      </c>
      <c r="E7199">
        <v>4</v>
      </c>
      <c r="F7199" s="1">
        <v>43214.880995370368</v>
      </c>
      <c r="G7199">
        <v>518</v>
      </c>
      <c r="H7199" t="s">
        <v>1430</v>
      </c>
      <c r="I7199">
        <v>5</v>
      </c>
      <c r="J7199">
        <v>20</v>
      </c>
      <c r="K7199">
        <v>3750</v>
      </c>
      <c r="L7199">
        <f t="shared" si="1243"/>
        <v>20</v>
      </c>
      <c r="M7199" t="b">
        <f t="shared" si="1244"/>
        <v>0</v>
      </c>
      <c r="N7199">
        <f t="shared" si="1245"/>
        <v>46</v>
      </c>
      <c r="O7199">
        <f t="shared" si="1246"/>
        <v>53</v>
      </c>
      <c r="P7199" s="8">
        <f t="shared" si="1249"/>
        <v>3.2557870370370369E-2</v>
      </c>
      <c r="Q7199" s="1">
        <f t="shared" si="1250"/>
        <v>43214.833333333336</v>
      </c>
      <c r="R7199">
        <f t="shared" si="1240"/>
        <v>12.6</v>
      </c>
      <c r="S7199" s="1">
        <f t="shared" si="1247"/>
        <v>43214.833333333336</v>
      </c>
      <c r="T7199">
        <f t="shared" si="1241"/>
        <v>12.6</v>
      </c>
      <c r="U7199">
        <f t="shared" si="1242"/>
        <v>0</v>
      </c>
      <c r="V7199" t="b">
        <f t="shared" si="1248"/>
        <v>0</v>
      </c>
    </row>
    <row r="7200" spans="1:22" x14ac:dyDescent="0.4">
      <c r="A7200" t="s">
        <v>5012</v>
      </c>
      <c r="B7200" s="1">
        <v>43214.867696759262</v>
      </c>
      <c r="C7200">
        <v>574</v>
      </c>
      <c r="D7200" t="s">
        <v>983</v>
      </c>
      <c r="E7200">
        <v>1</v>
      </c>
      <c r="F7200" s="1">
        <v>43214.873368055552</v>
      </c>
      <c r="G7200">
        <v>575</v>
      </c>
      <c r="H7200" t="s">
        <v>3184</v>
      </c>
      <c r="I7200">
        <v>2</v>
      </c>
      <c r="J7200">
        <v>7</v>
      </c>
      <c r="K7200">
        <v>1510</v>
      </c>
      <c r="L7200">
        <f t="shared" si="1243"/>
        <v>20</v>
      </c>
      <c r="M7200" t="b">
        <f t="shared" si="1244"/>
        <v>0</v>
      </c>
      <c r="N7200">
        <f t="shared" si="1245"/>
        <v>49</v>
      </c>
      <c r="O7200">
        <f t="shared" si="1246"/>
        <v>29</v>
      </c>
      <c r="P7200" s="8">
        <f t="shared" si="1249"/>
        <v>3.4363425925925929E-2</v>
      </c>
      <c r="Q7200" s="1">
        <f t="shared" si="1250"/>
        <v>43214.833333333336</v>
      </c>
      <c r="R7200">
        <f t="shared" si="1240"/>
        <v>12.6</v>
      </c>
      <c r="S7200" s="1">
        <f t="shared" si="1247"/>
        <v>43214.833333333336</v>
      </c>
      <c r="T7200">
        <f t="shared" si="1241"/>
        <v>12.6</v>
      </c>
      <c r="U7200">
        <f t="shared" si="1242"/>
        <v>0</v>
      </c>
      <c r="V7200" t="b">
        <f t="shared" si="1248"/>
        <v>0</v>
      </c>
    </row>
    <row r="7201" spans="1:22" x14ac:dyDescent="0.4">
      <c r="A7201" t="s">
        <v>6354</v>
      </c>
      <c r="B7201" s="1">
        <v>43214.869062500002</v>
      </c>
      <c r="C7201">
        <v>311</v>
      </c>
      <c r="D7201" t="s">
        <v>841</v>
      </c>
      <c r="E7201">
        <v>21</v>
      </c>
      <c r="F7201" s="1">
        <v>43214.881967592592</v>
      </c>
      <c r="G7201">
        <v>377</v>
      </c>
      <c r="H7201" t="s">
        <v>787</v>
      </c>
      <c r="I7201">
        <v>8</v>
      </c>
      <c r="J7201">
        <v>18</v>
      </c>
      <c r="K7201">
        <v>700</v>
      </c>
      <c r="L7201">
        <f t="shared" si="1243"/>
        <v>20</v>
      </c>
      <c r="M7201" t="b">
        <f t="shared" si="1244"/>
        <v>0</v>
      </c>
      <c r="N7201">
        <f t="shared" si="1245"/>
        <v>51</v>
      </c>
      <c r="O7201">
        <f t="shared" si="1246"/>
        <v>27</v>
      </c>
      <c r="P7201" s="8">
        <f t="shared" si="1249"/>
        <v>3.5729166666666666E-2</v>
      </c>
      <c r="Q7201" s="1">
        <f t="shared" si="1250"/>
        <v>43214.833333333336</v>
      </c>
      <c r="R7201">
        <f t="shared" si="1240"/>
        <v>12.6</v>
      </c>
      <c r="S7201" s="1">
        <f t="shared" si="1247"/>
        <v>43214.833333333336</v>
      </c>
      <c r="T7201">
        <f t="shared" si="1241"/>
        <v>12.6</v>
      </c>
      <c r="U7201">
        <f t="shared" si="1242"/>
        <v>0</v>
      </c>
      <c r="V7201" t="b">
        <f t="shared" si="1248"/>
        <v>0</v>
      </c>
    </row>
    <row r="7202" spans="1:22" x14ac:dyDescent="0.4">
      <c r="A7202" t="s">
        <v>480</v>
      </c>
      <c r="B7202" s="1">
        <v>43214.870405092595</v>
      </c>
      <c r="C7202">
        <v>2306</v>
      </c>
      <c r="D7202" t="s">
        <v>2018</v>
      </c>
      <c r="E7202">
        <v>11</v>
      </c>
      <c r="F7202" s="1">
        <v>43214.901469907411</v>
      </c>
      <c r="G7202">
        <v>1211</v>
      </c>
      <c r="H7202" t="s">
        <v>469</v>
      </c>
      <c r="I7202">
        <v>6</v>
      </c>
      <c r="J7202">
        <v>42</v>
      </c>
      <c r="K7202">
        <v>8930</v>
      </c>
      <c r="L7202">
        <f t="shared" si="1243"/>
        <v>20</v>
      </c>
      <c r="M7202" t="b">
        <f t="shared" si="1244"/>
        <v>0</v>
      </c>
      <c r="N7202">
        <f t="shared" si="1245"/>
        <v>53</v>
      </c>
      <c r="O7202">
        <f t="shared" si="1246"/>
        <v>23</v>
      </c>
      <c r="P7202" s="8">
        <f t="shared" si="1249"/>
        <v>3.7071759259259256E-2</v>
      </c>
      <c r="Q7202" s="1">
        <f t="shared" si="1250"/>
        <v>43214.833333333336</v>
      </c>
      <c r="R7202">
        <f t="shared" si="1240"/>
        <v>12.6</v>
      </c>
      <c r="S7202" s="1">
        <f t="shared" si="1247"/>
        <v>43214.833333333336</v>
      </c>
      <c r="T7202">
        <f t="shared" si="1241"/>
        <v>12.6</v>
      </c>
      <c r="U7202">
        <f t="shared" si="1242"/>
        <v>0</v>
      </c>
      <c r="V7202" t="b">
        <f t="shared" si="1248"/>
        <v>0</v>
      </c>
    </row>
    <row r="7203" spans="1:22" x14ac:dyDescent="0.4">
      <c r="A7203" t="s">
        <v>6355</v>
      </c>
      <c r="B7203" s="1">
        <v>43214.872037037036</v>
      </c>
      <c r="C7203">
        <v>421</v>
      </c>
      <c r="D7203" t="s">
        <v>68</v>
      </c>
      <c r="E7203">
        <v>2</v>
      </c>
      <c r="F7203" s="1">
        <v>43214.908935185187</v>
      </c>
      <c r="G7203">
        <v>186</v>
      </c>
      <c r="H7203" t="s">
        <v>252</v>
      </c>
      <c r="I7203">
        <v>22</v>
      </c>
      <c r="J7203">
        <v>52</v>
      </c>
      <c r="K7203">
        <v>1610</v>
      </c>
      <c r="L7203">
        <f t="shared" si="1243"/>
        <v>20</v>
      </c>
      <c r="M7203" t="b">
        <f t="shared" si="1244"/>
        <v>0</v>
      </c>
      <c r="N7203">
        <f t="shared" si="1245"/>
        <v>55</v>
      </c>
      <c r="O7203">
        <f t="shared" si="1246"/>
        <v>44</v>
      </c>
      <c r="P7203" s="8">
        <f t="shared" si="1249"/>
        <v>3.8703703703703705E-2</v>
      </c>
      <c r="Q7203" s="1">
        <f t="shared" si="1250"/>
        <v>43214.833333333328</v>
      </c>
      <c r="R7203" t="e">
        <f t="shared" si="1240"/>
        <v>#N/A</v>
      </c>
      <c r="S7203" s="1">
        <f t="shared" si="1247"/>
        <v>43214.833333333336</v>
      </c>
      <c r="T7203">
        <f t="shared" si="1241"/>
        <v>12.6</v>
      </c>
      <c r="U7203">
        <f t="shared" si="1242"/>
        <v>0</v>
      </c>
      <c r="V7203" t="b">
        <f t="shared" si="1248"/>
        <v>0</v>
      </c>
    </row>
    <row r="7204" spans="1:22" x14ac:dyDescent="0.4">
      <c r="A7204" t="s">
        <v>6356</v>
      </c>
      <c r="B7204" s="1">
        <v>43214.873784722222</v>
      </c>
      <c r="C7204">
        <v>2215</v>
      </c>
      <c r="D7204" t="s">
        <v>2547</v>
      </c>
      <c r="E7204">
        <v>6</v>
      </c>
      <c r="F7204" s="1">
        <v>43214.896180555559</v>
      </c>
      <c r="G7204">
        <v>2222</v>
      </c>
      <c r="H7204" t="s">
        <v>1052</v>
      </c>
      <c r="I7204">
        <v>7</v>
      </c>
      <c r="J7204">
        <v>31</v>
      </c>
      <c r="K7204">
        <v>4320</v>
      </c>
      <c r="L7204">
        <f t="shared" si="1243"/>
        <v>20</v>
      </c>
      <c r="M7204" t="b">
        <f t="shared" si="1244"/>
        <v>0</v>
      </c>
      <c r="N7204">
        <f t="shared" si="1245"/>
        <v>58</v>
      </c>
      <c r="O7204">
        <f t="shared" si="1246"/>
        <v>15</v>
      </c>
      <c r="P7204" s="8">
        <f t="shared" si="1249"/>
        <v>4.0451388888888891E-2</v>
      </c>
      <c r="Q7204" s="1">
        <f t="shared" si="1250"/>
        <v>43214.833333333336</v>
      </c>
      <c r="R7204">
        <f t="shared" si="1240"/>
        <v>12.6</v>
      </c>
      <c r="S7204" s="1">
        <f t="shared" si="1247"/>
        <v>43214.833333333336</v>
      </c>
      <c r="T7204">
        <f t="shared" si="1241"/>
        <v>12.6</v>
      </c>
      <c r="U7204">
        <f t="shared" si="1242"/>
        <v>0</v>
      </c>
      <c r="V7204" t="b">
        <f t="shared" si="1248"/>
        <v>0</v>
      </c>
    </row>
    <row r="7205" spans="1:22" x14ac:dyDescent="0.4">
      <c r="A7205" t="s">
        <v>6357</v>
      </c>
      <c r="B7205" s="1">
        <v>43214.875590277778</v>
      </c>
      <c r="C7205">
        <v>641</v>
      </c>
      <c r="D7205" t="s">
        <v>1701</v>
      </c>
      <c r="E7205">
        <v>7</v>
      </c>
      <c r="F7205" s="1">
        <v>43214.882928240739</v>
      </c>
      <c r="G7205">
        <v>624</v>
      </c>
      <c r="H7205" t="s">
        <v>147</v>
      </c>
      <c r="I7205">
        <v>2</v>
      </c>
      <c r="J7205">
        <v>10</v>
      </c>
      <c r="K7205">
        <v>1110</v>
      </c>
      <c r="L7205">
        <f t="shared" si="1243"/>
        <v>21</v>
      </c>
      <c r="M7205" t="b">
        <f t="shared" si="1244"/>
        <v>0</v>
      </c>
      <c r="N7205">
        <f t="shared" si="1245"/>
        <v>0</v>
      </c>
      <c r="O7205">
        <f t="shared" si="1246"/>
        <v>51</v>
      </c>
      <c r="P7205" s="8">
        <f t="shared" si="1249"/>
        <v>5.9027777777777778E-4</v>
      </c>
      <c r="Q7205" s="1">
        <f t="shared" si="1250"/>
        <v>43214.875</v>
      </c>
      <c r="R7205">
        <f t="shared" si="1240"/>
        <v>11.5</v>
      </c>
      <c r="S7205" s="1">
        <f t="shared" si="1247"/>
        <v>43214.875</v>
      </c>
      <c r="T7205">
        <f t="shared" si="1241"/>
        <v>11.5</v>
      </c>
      <c r="U7205">
        <f t="shared" si="1242"/>
        <v>0</v>
      </c>
      <c r="V7205" t="b">
        <f t="shared" si="1248"/>
        <v>0</v>
      </c>
    </row>
    <row r="7206" spans="1:22" x14ac:dyDescent="0.4">
      <c r="A7206" t="s">
        <v>5768</v>
      </c>
      <c r="B7206" s="1">
        <v>43214.877268518518</v>
      </c>
      <c r="C7206">
        <v>385</v>
      </c>
      <c r="D7206" t="s">
        <v>600</v>
      </c>
      <c r="E7206">
        <v>1</v>
      </c>
      <c r="F7206" s="1">
        <v>43214.91165509259</v>
      </c>
      <c r="G7206">
        <v>1355</v>
      </c>
      <c r="H7206" t="s">
        <v>4893</v>
      </c>
      <c r="I7206">
        <v>1</v>
      </c>
      <c r="J7206">
        <v>49</v>
      </c>
      <c r="K7206">
        <v>6490</v>
      </c>
      <c r="L7206">
        <f t="shared" si="1243"/>
        <v>21</v>
      </c>
      <c r="M7206" t="b">
        <f t="shared" si="1244"/>
        <v>0</v>
      </c>
      <c r="N7206">
        <f t="shared" si="1245"/>
        <v>3</v>
      </c>
      <c r="O7206">
        <f t="shared" si="1246"/>
        <v>16</v>
      </c>
      <c r="P7206" s="8">
        <f t="shared" si="1249"/>
        <v>2.2685185185185182E-3</v>
      </c>
      <c r="Q7206" s="1">
        <f t="shared" si="1250"/>
        <v>43214.875</v>
      </c>
      <c r="R7206">
        <f t="shared" si="1240"/>
        <v>11.5</v>
      </c>
      <c r="S7206" s="1">
        <f t="shared" si="1247"/>
        <v>43214.875</v>
      </c>
      <c r="T7206">
        <f t="shared" si="1241"/>
        <v>11.5</v>
      </c>
      <c r="U7206">
        <f t="shared" si="1242"/>
        <v>0</v>
      </c>
      <c r="V7206" t="b">
        <f t="shared" si="1248"/>
        <v>0</v>
      </c>
    </row>
    <row r="7207" spans="1:22" x14ac:dyDescent="0.4">
      <c r="A7207" t="s">
        <v>5208</v>
      </c>
      <c r="B7207" s="1">
        <v>43214.879305555558</v>
      </c>
      <c r="C7207">
        <v>312</v>
      </c>
      <c r="D7207" t="s">
        <v>664</v>
      </c>
      <c r="E7207">
        <v>1</v>
      </c>
      <c r="F7207" s="1">
        <v>43214.901898148149</v>
      </c>
      <c r="G7207">
        <v>1343</v>
      </c>
      <c r="H7207" t="s">
        <v>3276</v>
      </c>
      <c r="I7207">
        <v>1</v>
      </c>
      <c r="J7207">
        <v>30</v>
      </c>
      <c r="K7207">
        <v>4570</v>
      </c>
      <c r="L7207">
        <f t="shared" si="1243"/>
        <v>21</v>
      </c>
      <c r="M7207" t="b">
        <f t="shared" si="1244"/>
        <v>0</v>
      </c>
      <c r="N7207">
        <f t="shared" si="1245"/>
        <v>6</v>
      </c>
      <c r="O7207">
        <f t="shared" si="1246"/>
        <v>12</v>
      </c>
      <c r="P7207" s="8">
        <f t="shared" si="1249"/>
        <v>4.3055555555555555E-3</v>
      </c>
      <c r="Q7207" s="1">
        <f t="shared" si="1250"/>
        <v>43214.875</v>
      </c>
      <c r="R7207">
        <f t="shared" si="1240"/>
        <v>11.5</v>
      </c>
      <c r="S7207" s="1">
        <f t="shared" si="1247"/>
        <v>43214.875</v>
      </c>
      <c r="T7207">
        <f t="shared" si="1241"/>
        <v>11.5</v>
      </c>
      <c r="U7207">
        <f t="shared" si="1242"/>
        <v>0</v>
      </c>
      <c r="V7207" t="b">
        <f t="shared" si="1248"/>
        <v>0</v>
      </c>
    </row>
    <row r="7208" spans="1:22" x14ac:dyDescent="0.4">
      <c r="A7208" t="s">
        <v>6358</v>
      </c>
      <c r="B7208" s="1">
        <v>43214.880740740744</v>
      </c>
      <c r="C7208">
        <v>568</v>
      </c>
      <c r="D7208" t="s">
        <v>571</v>
      </c>
      <c r="E7208">
        <v>4</v>
      </c>
      <c r="F7208" s="1">
        <v>43214.896608796298</v>
      </c>
      <c r="G7208">
        <v>1337</v>
      </c>
      <c r="H7208" t="s">
        <v>736</v>
      </c>
      <c r="I7208">
        <v>1</v>
      </c>
      <c r="J7208">
        <v>22</v>
      </c>
      <c r="K7208">
        <v>3180</v>
      </c>
      <c r="L7208">
        <f t="shared" si="1243"/>
        <v>21</v>
      </c>
      <c r="M7208" t="b">
        <f t="shared" si="1244"/>
        <v>0</v>
      </c>
      <c r="N7208">
        <f t="shared" si="1245"/>
        <v>8</v>
      </c>
      <c r="O7208">
        <f t="shared" si="1246"/>
        <v>16</v>
      </c>
      <c r="P7208" s="8">
        <f t="shared" si="1249"/>
        <v>5.7407407407407416E-3</v>
      </c>
      <c r="Q7208" s="1">
        <f t="shared" si="1250"/>
        <v>43214.875</v>
      </c>
      <c r="R7208">
        <f t="shared" si="1240"/>
        <v>11.5</v>
      </c>
      <c r="S7208" s="1">
        <f t="shared" si="1247"/>
        <v>43214.875</v>
      </c>
      <c r="T7208">
        <f t="shared" si="1241"/>
        <v>11.5</v>
      </c>
      <c r="U7208">
        <f t="shared" si="1242"/>
        <v>0</v>
      </c>
      <c r="V7208" t="b">
        <f t="shared" si="1248"/>
        <v>0</v>
      </c>
    </row>
    <row r="7209" spans="1:22" x14ac:dyDescent="0.4">
      <c r="A7209" t="s">
        <v>6359</v>
      </c>
      <c r="B7209" s="1">
        <v>43214.882523148146</v>
      </c>
      <c r="C7209">
        <v>415</v>
      </c>
      <c r="D7209" t="s">
        <v>333</v>
      </c>
      <c r="E7209">
        <v>3</v>
      </c>
      <c r="F7209" s="1">
        <v>43214.891388888886</v>
      </c>
      <c r="G7209">
        <v>155</v>
      </c>
      <c r="H7209" t="s">
        <v>1373</v>
      </c>
      <c r="I7209">
        <v>8</v>
      </c>
      <c r="J7209">
        <v>12</v>
      </c>
      <c r="K7209">
        <v>1920</v>
      </c>
      <c r="L7209">
        <f t="shared" si="1243"/>
        <v>21</v>
      </c>
      <c r="M7209" t="b">
        <f t="shared" si="1244"/>
        <v>0</v>
      </c>
      <c r="N7209">
        <f t="shared" si="1245"/>
        <v>10</v>
      </c>
      <c r="O7209">
        <f t="shared" si="1246"/>
        <v>50</v>
      </c>
      <c r="P7209" s="8">
        <f t="shared" si="1249"/>
        <v>7.5231481481481477E-3</v>
      </c>
      <c r="Q7209" s="1">
        <f t="shared" si="1250"/>
        <v>43214.875</v>
      </c>
      <c r="R7209">
        <f t="shared" si="1240"/>
        <v>11.5</v>
      </c>
      <c r="S7209" s="1">
        <f t="shared" si="1247"/>
        <v>43214.875</v>
      </c>
      <c r="T7209">
        <f t="shared" si="1241"/>
        <v>11.5</v>
      </c>
      <c r="U7209">
        <f t="shared" si="1242"/>
        <v>0</v>
      </c>
      <c r="V7209" t="b">
        <f t="shared" si="1248"/>
        <v>0</v>
      </c>
    </row>
    <row r="7210" spans="1:22" x14ac:dyDescent="0.4">
      <c r="A7210" t="s">
        <v>6360</v>
      </c>
      <c r="B7210" s="1">
        <v>43214.883981481478</v>
      </c>
      <c r="C7210">
        <v>1227</v>
      </c>
      <c r="D7210" t="s">
        <v>1328</v>
      </c>
      <c r="E7210">
        <v>4</v>
      </c>
      <c r="F7210" s="1">
        <v>43214.894525462965</v>
      </c>
      <c r="G7210">
        <v>1245</v>
      </c>
      <c r="H7210" t="s">
        <v>429</v>
      </c>
      <c r="I7210">
        <v>1</v>
      </c>
      <c r="J7210">
        <v>13</v>
      </c>
      <c r="K7210">
        <v>3020</v>
      </c>
      <c r="L7210">
        <f t="shared" si="1243"/>
        <v>21</v>
      </c>
      <c r="M7210" t="b">
        <f t="shared" si="1244"/>
        <v>0</v>
      </c>
      <c r="N7210">
        <f t="shared" si="1245"/>
        <v>12</v>
      </c>
      <c r="O7210">
        <f t="shared" si="1246"/>
        <v>56</v>
      </c>
      <c r="P7210" s="8">
        <f t="shared" si="1249"/>
        <v>8.9814814814814809E-3</v>
      </c>
      <c r="Q7210" s="1">
        <f t="shared" si="1250"/>
        <v>43214.875</v>
      </c>
      <c r="R7210">
        <f t="shared" si="1240"/>
        <v>11.5</v>
      </c>
      <c r="S7210" s="1">
        <f t="shared" si="1247"/>
        <v>43214.875</v>
      </c>
      <c r="T7210">
        <f t="shared" si="1241"/>
        <v>11.5</v>
      </c>
      <c r="U7210">
        <f t="shared" si="1242"/>
        <v>0</v>
      </c>
      <c r="V7210" t="b">
        <f t="shared" si="1248"/>
        <v>0</v>
      </c>
    </row>
    <row r="7211" spans="1:22" x14ac:dyDescent="0.4">
      <c r="A7211" t="s">
        <v>6361</v>
      </c>
      <c r="B7211" s="1">
        <v>43214.885706018518</v>
      </c>
      <c r="C7211">
        <v>262</v>
      </c>
      <c r="D7211" t="s">
        <v>813</v>
      </c>
      <c r="E7211">
        <v>8</v>
      </c>
      <c r="F7211" s="1">
        <v>43214.895532407405</v>
      </c>
      <c r="G7211">
        <v>228</v>
      </c>
      <c r="H7211" t="s">
        <v>624</v>
      </c>
      <c r="I7211">
        <v>1</v>
      </c>
      <c r="J7211">
        <v>13</v>
      </c>
      <c r="K7211">
        <v>2580</v>
      </c>
      <c r="L7211">
        <f t="shared" si="1243"/>
        <v>21</v>
      </c>
      <c r="M7211" t="b">
        <f t="shared" si="1244"/>
        <v>0</v>
      </c>
      <c r="N7211">
        <f t="shared" si="1245"/>
        <v>15</v>
      </c>
      <c r="O7211">
        <f t="shared" si="1246"/>
        <v>25</v>
      </c>
      <c r="P7211" s="8">
        <f t="shared" si="1249"/>
        <v>1.0706018518518517E-2</v>
      </c>
      <c r="Q7211" s="1">
        <f t="shared" si="1250"/>
        <v>43214.875</v>
      </c>
      <c r="R7211">
        <f t="shared" si="1240"/>
        <v>11.5</v>
      </c>
      <c r="S7211" s="1">
        <f t="shared" si="1247"/>
        <v>43214.875</v>
      </c>
      <c r="T7211">
        <f t="shared" si="1241"/>
        <v>11.5</v>
      </c>
      <c r="U7211">
        <f t="shared" si="1242"/>
        <v>0</v>
      </c>
      <c r="V7211" t="b">
        <f t="shared" si="1248"/>
        <v>0</v>
      </c>
    </row>
    <row r="7212" spans="1:22" x14ac:dyDescent="0.4">
      <c r="A7212" t="s">
        <v>6362</v>
      </c>
      <c r="B7212" s="1">
        <v>43214.887291666666</v>
      </c>
      <c r="C7212">
        <v>1542</v>
      </c>
      <c r="D7212" t="s">
        <v>4883</v>
      </c>
      <c r="E7212">
        <v>1</v>
      </c>
      <c r="F7212" s="1">
        <v>43214.900752314818</v>
      </c>
      <c r="G7212">
        <v>1540</v>
      </c>
      <c r="H7212" t="s">
        <v>4856</v>
      </c>
      <c r="I7212">
        <v>1</v>
      </c>
      <c r="J7212">
        <v>19</v>
      </c>
      <c r="K7212">
        <v>2430</v>
      </c>
      <c r="L7212">
        <f t="shared" si="1243"/>
        <v>21</v>
      </c>
      <c r="M7212" t="b">
        <f t="shared" si="1244"/>
        <v>0</v>
      </c>
      <c r="N7212">
        <f t="shared" si="1245"/>
        <v>17</v>
      </c>
      <c r="O7212">
        <f t="shared" si="1246"/>
        <v>42</v>
      </c>
      <c r="P7212" s="8">
        <f t="shared" si="1249"/>
        <v>1.2291666666666666E-2</v>
      </c>
      <c r="Q7212" s="1">
        <f t="shared" si="1250"/>
        <v>43214.875</v>
      </c>
      <c r="R7212">
        <f t="shared" si="1240"/>
        <v>11.5</v>
      </c>
      <c r="S7212" s="1">
        <f t="shared" si="1247"/>
        <v>43214.875</v>
      </c>
      <c r="T7212">
        <f t="shared" si="1241"/>
        <v>11.5</v>
      </c>
      <c r="U7212">
        <f t="shared" si="1242"/>
        <v>0</v>
      </c>
      <c r="V7212" t="b">
        <f t="shared" si="1248"/>
        <v>0</v>
      </c>
    </row>
    <row r="7213" spans="1:22" x14ac:dyDescent="0.4">
      <c r="A7213" t="s">
        <v>6334</v>
      </c>
      <c r="B7213" s="1">
        <v>43214.888715277775</v>
      </c>
      <c r="C7213">
        <v>502</v>
      </c>
      <c r="D7213" t="s">
        <v>318</v>
      </c>
      <c r="E7213">
        <v>12</v>
      </c>
      <c r="F7213" s="1">
        <v>43214.894444444442</v>
      </c>
      <c r="G7213">
        <v>585</v>
      </c>
      <c r="H7213" t="s">
        <v>254</v>
      </c>
      <c r="I7213">
        <v>4</v>
      </c>
      <c r="J7213">
        <v>7</v>
      </c>
      <c r="K7213">
        <v>1680</v>
      </c>
      <c r="L7213">
        <f t="shared" si="1243"/>
        <v>21</v>
      </c>
      <c r="M7213" t="b">
        <f t="shared" si="1244"/>
        <v>0</v>
      </c>
      <c r="N7213">
        <f t="shared" si="1245"/>
        <v>19</v>
      </c>
      <c r="O7213">
        <f t="shared" si="1246"/>
        <v>45</v>
      </c>
      <c r="P7213" s="8">
        <f t="shared" si="1249"/>
        <v>1.3715277777777778E-2</v>
      </c>
      <c r="Q7213" s="1">
        <f t="shared" si="1250"/>
        <v>43214.875</v>
      </c>
      <c r="R7213">
        <f t="shared" si="1240"/>
        <v>11.5</v>
      </c>
      <c r="S7213" s="1">
        <f t="shared" si="1247"/>
        <v>43214.875</v>
      </c>
      <c r="T7213">
        <f t="shared" si="1241"/>
        <v>11.5</v>
      </c>
      <c r="U7213">
        <f t="shared" si="1242"/>
        <v>0</v>
      </c>
      <c r="V7213" t="b">
        <f t="shared" si="1248"/>
        <v>0</v>
      </c>
    </row>
    <row r="7214" spans="1:22" x14ac:dyDescent="0.4">
      <c r="A7214" t="s">
        <v>6363</v>
      </c>
      <c r="B7214" s="1">
        <v>43214.890324074076</v>
      </c>
      <c r="C7214">
        <v>2344</v>
      </c>
      <c r="D7214" t="s">
        <v>4687</v>
      </c>
      <c r="E7214">
        <v>1</v>
      </c>
      <c r="F7214" s="1">
        <v>43214.92528935185</v>
      </c>
      <c r="G7214">
        <v>2344</v>
      </c>
      <c r="H7214" t="s">
        <v>4687</v>
      </c>
      <c r="I7214">
        <v>3</v>
      </c>
      <c r="J7214">
        <v>49</v>
      </c>
      <c r="K7214">
        <v>1990</v>
      </c>
      <c r="L7214">
        <f t="shared" si="1243"/>
        <v>21</v>
      </c>
      <c r="M7214" t="b">
        <f t="shared" si="1244"/>
        <v>0</v>
      </c>
      <c r="N7214">
        <f t="shared" si="1245"/>
        <v>22</v>
      </c>
      <c r="O7214">
        <f t="shared" si="1246"/>
        <v>4</v>
      </c>
      <c r="P7214" s="8">
        <f t="shared" si="1249"/>
        <v>1.5324074074074073E-2</v>
      </c>
      <c r="Q7214" s="1">
        <f t="shared" si="1250"/>
        <v>43214.875</v>
      </c>
      <c r="R7214">
        <f t="shared" si="1240"/>
        <v>11.5</v>
      </c>
      <c r="S7214" s="1">
        <f t="shared" si="1247"/>
        <v>43214.875</v>
      </c>
      <c r="T7214">
        <f t="shared" si="1241"/>
        <v>11.5</v>
      </c>
      <c r="U7214">
        <f t="shared" si="1242"/>
        <v>0</v>
      </c>
      <c r="V7214" t="b">
        <f t="shared" si="1248"/>
        <v>0</v>
      </c>
    </row>
    <row r="7215" spans="1:22" x14ac:dyDescent="0.4">
      <c r="A7215" t="s">
        <v>6364</v>
      </c>
      <c r="B7215" s="1">
        <v>43214.891875000001</v>
      </c>
      <c r="C7215">
        <v>110</v>
      </c>
      <c r="D7215" t="s">
        <v>1449</v>
      </c>
      <c r="E7215">
        <v>4</v>
      </c>
      <c r="F7215" s="1">
        <v>43214.987187500003</v>
      </c>
      <c r="G7215">
        <v>175</v>
      </c>
      <c r="H7215" t="s">
        <v>124</v>
      </c>
      <c r="I7215">
        <v>8</v>
      </c>
      <c r="J7215">
        <v>129</v>
      </c>
      <c r="K7215">
        <v>11930</v>
      </c>
      <c r="L7215">
        <f t="shared" si="1243"/>
        <v>21</v>
      </c>
      <c r="M7215" t="b">
        <f t="shared" si="1244"/>
        <v>0</v>
      </c>
      <c r="N7215">
        <f t="shared" si="1245"/>
        <v>24</v>
      </c>
      <c r="O7215">
        <f t="shared" si="1246"/>
        <v>18</v>
      </c>
      <c r="P7215" s="8">
        <f t="shared" si="1249"/>
        <v>1.6875000000000001E-2</v>
      </c>
      <c r="Q7215" s="1">
        <f t="shared" si="1250"/>
        <v>43214.875</v>
      </c>
      <c r="R7215">
        <f t="shared" si="1240"/>
        <v>11.5</v>
      </c>
      <c r="S7215" s="1">
        <f t="shared" si="1247"/>
        <v>43214.875</v>
      </c>
      <c r="T7215">
        <f t="shared" si="1241"/>
        <v>11.5</v>
      </c>
      <c r="U7215">
        <f t="shared" si="1242"/>
        <v>0</v>
      </c>
      <c r="V7215" t="b">
        <f t="shared" si="1248"/>
        <v>0</v>
      </c>
    </row>
    <row r="7216" spans="1:22" x14ac:dyDescent="0.4">
      <c r="A7216" t="s">
        <v>6365</v>
      </c>
      <c r="B7216" s="1">
        <v>43214.893553240741</v>
      </c>
      <c r="C7216">
        <v>1955</v>
      </c>
      <c r="D7216" t="s">
        <v>896</v>
      </c>
      <c r="E7216">
        <v>9</v>
      </c>
      <c r="F7216" s="1">
        <v>43214.898333333331</v>
      </c>
      <c r="G7216">
        <v>1924</v>
      </c>
      <c r="H7216" t="s">
        <v>2514</v>
      </c>
      <c r="I7216">
        <v>10</v>
      </c>
      <c r="J7216">
        <v>6</v>
      </c>
      <c r="K7216">
        <v>880</v>
      </c>
      <c r="L7216">
        <f t="shared" si="1243"/>
        <v>21</v>
      </c>
      <c r="M7216" t="b">
        <f t="shared" si="1244"/>
        <v>0</v>
      </c>
      <c r="N7216">
        <f t="shared" si="1245"/>
        <v>26</v>
      </c>
      <c r="O7216">
        <f t="shared" si="1246"/>
        <v>43</v>
      </c>
      <c r="P7216" s="8">
        <f t="shared" si="1249"/>
        <v>1.8553240740740742E-2</v>
      </c>
      <c r="Q7216" s="1">
        <f t="shared" si="1250"/>
        <v>43214.875</v>
      </c>
      <c r="R7216">
        <f t="shared" si="1240"/>
        <v>11.5</v>
      </c>
      <c r="S7216" s="1">
        <f t="shared" si="1247"/>
        <v>43214.875</v>
      </c>
      <c r="T7216">
        <f t="shared" si="1241"/>
        <v>11.5</v>
      </c>
      <c r="U7216">
        <f t="shared" si="1242"/>
        <v>0</v>
      </c>
      <c r="V7216" t="b">
        <f t="shared" si="1248"/>
        <v>0</v>
      </c>
    </row>
    <row r="7217" spans="1:22" x14ac:dyDescent="0.4">
      <c r="A7217" t="s">
        <v>6366</v>
      </c>
      <c r="B7217" s="1">
        <v>43214.89503472222</v>
      </c>
      <c r="C7217">
        <v>300</v>
      </c>
      <c r="D7217" t="s">
        <v>153</v>
      </c>
      <c r="E7217">
        <v>7</v>
      </c>
      <c r="F7217" s="1">
        <v>43214.901875000003</v>
      </c>
      <c r="G7217">
        <v>377</v>
      </c>
      <c r="H7217" t="s">
        <v>787</v>
      </c>
      <c r="I7217">
        <v>6</v>
      </c>
      <c r="J7217">
        <v>9</v>
      </c>
      <c r="K7217">
        <v>1800</v>
      </c>
      <c r="L7217">
        <f t="shared" si="1243"/>
        <v>21</v>
      </c>
      <c r="M7217" t="b">
        <f t="shared" si="1244"/>
        <v>0</v>
      </c>
      <c r="N7217">
        <f t="shared" si="1245"/>
        <v>28</v>
      </c>
      <c r="O7217">
        <f t="shared" si="1246"/>
        <v>51</v>
      </c>
      <c r="P7217" s="8">
        <f t="shared" si="1249"/>
        <v>2.0034722222222221E-2</v>
      </c>
      <c r="Q7217" s="1">
        <f t="shared" si="1250"/>
        <v>43214.875</v>
      </c>
      <c r="R7217">
        <f t="shared" si="1240"/>
        <v>11.5</v>
      </c>
      <c r="S7217" s="1">
        <f t="shared" si="1247"/>
        <v>43214.875</v>
      </c>
      <c r="T7217">
        <f t="shared" si="1241"/>
        <v>11.5</v>
      </c>
      <c r="U7217">
        <f t="shared" si="1242"/>
        <v>0</v>
      </c>
      <c r="V7217" t="b">
        <f t="shared" si="1248"/>
        <v>0</v>
      </c>
    </row>
    <row r="7218" spans="1:22" x14ac:dyDescent="0.4">
      <c r="A7218" t="s">
        <v>6367</v>
      </c>
      <c r="B7218" s="1">
        <v>43214.896296296298</v>
      </c>
      <c r="C7218">
        <v>525</v>
      </c>
      <c r="D7218" t="s">
        <v>484</v>
      </c>
      <c r="E7218">
        <v>4</v>
      </c>
      <c r="F7218" s="1">
        <v>43214.931620370371</v>
      </c>
      <c r="G7218">
        <v>537</v>
      </c>
      <c r="H7218" t="s">
        <v>1496</v>
      </c>
      <c r="I7218">
        <v>9</v>
      </c>
      <c r="J7218">
        <v>45</v>
      </c>
      <c r="K7218">
        <v>1020</v>
      </c>
      <c r="L7218">
        <f t="shared" si="1243"/>
        <v>21</v>
      </c>
      <c r="M7218" t="b">
        <f t="shared" si="1244"/>
        <v>0</v>
      </c>
      <c r="N7218">
        <f t="shared" si="1245"/>
        <v>30</v>
      </c>
      <c r="O7218">
        <f t="shared" si="1246"/>
        <v>40</v>
      </c>
      <c r="P7218" s="8">
        <f t="shared" si="1249"/>
        <v>2.1296296296296299E-2</v>
      </c>
      <c r="Q7218" s="1">
        <f t="shared" si="1250"/>
        <v>43214.875</v>
      </c>
      <c r="R7218">
        <f t="shared" si="1240"/>
        <v>11.5</v>
      </c>
      <c r="S7218" s="1">
        <f t="shared" si="1247"/>
        <v>43214.875</v>
      </c>
      <c r="T7218">
        <f t="shared" si="1241"/>
        <v>11.5</v>
      </c>
      <c r="U7218">
        <f t="shared" si="1242"/>
        <v>0</v>
      </c>
      <c r="V7218" t="b">
        <f t="shared" si="1248"/>
        <v>0</v>
      </c>
    </row>
    <row r="7219" spans="1:22" x14ac:dyDescent="0.4">
      <c r="A7219" t="s">
        <v>5133</v>
      </c>
      <c r="B7219" s="1">
        <v>43214.898148148146</v>
      </c>
      <c r="C7219">
        <v>369</v>
      </c>
      <c r="D7219" t="s">
        <v>804</v>
      </c>
      <c r="E7219">
        <v>5</v>
      </c>
      <c r="F7219" s="1">
        <v>43214.90421296296</v>
      </c>
      <c r="G7219">
        <v>351</v>
      </c>
      <c r="H7219" t="s">
        <v>1371</v>
      </c>
      <c r="I7219">
        <v>5</v>
      </c>
      <c r="J7219">
        <v>8</v>
      </c>
      <c r="K7219">
        <v>1690</v>
      </c>
      <c r="L7219">
        <f t="shared" si="1243"/>
        <v>21</v>
      </c>
      <c r="M7219" t="b">
        <f t="shared" si="1244"/>
        <v>0</v>
      </c>
      <c r="N7219">
        <f t="shared" si="1245"/>
        <v>33</v>
      </c>
      <c r="O7219">
        <f t="shared" si="1246"/>
        <v>20</v>
      </c>
      <c r="P7219" s="8">
        <f t="shared" si="1249"/>
        <v>2.314814814814815E-2</v>
      </c>
      <c r="Q7219" s="1">
        <f t="shared" si="1250"/>
        <v>43214.875</v>
      </c>
      <c r="R7219">
        <f t="shared" si="1240"/>
        <v>11.5</v>
      </c>
      <c r="S7219" s="1">
        <f t="shared" si="1247"/>
        <v>43214.875</v>
      </c>
      <c r="T7219">
        <f t="shared" si="1241"/>
        <v>11.5</v>
      </c>
      <c r="U7219">
        <f t="shared" si="1242"/>
        <v>0</v>
      </c>
      <c r="V7219" t="b">
        <f t="shared" si="1248"/>
        <v>0</v>
      </c>
    </row>
    <row r="7220" spans="1:22" x14ac:dyDescent="0.4">
      <c r="A7220" t="s">
        <v>6368</v>
      </c>
      <c r="B7220" s="1">
        <v>43214.900069444448</v>
      </c>
      <c r="C7220">
        <v>1306</v>
      </c>
      <c r="D7220" t="s">
        <v>778</v>
      </c>
      <c r="E7220">
        <v>1</v>
      </c>
      <c r="F7220" s="1">
        <v>43214.907777777778</v>
      </c>
      <c r="G7220">
        <v>1355</v>
      </c>
      <c r="H7220" t="s">
        <v>4893</v>
      </c>
      <c r="I7220">
        <v>6</v>
      </c>
      <c r="J7220">
        <v>10</v>
      </c>
      <c r="K7220">
        <v>1510</v>
      </c>
      <c r="L7220">
        <f t="shared" si="1243"/>
        <v>21</v>
      </c>
      <c r="M7220" t="b">
        <f t="shared" si="1244"/>
        <v>0</v>
      </c>
      <c r="N7220">
        <f t="shared" si="1245"/>
        <v>36</v>
      </c>
      <c r="O7220">
        <f t="shared" si="1246"/>
        <v>6</v>
      </c>
      <c r="P7220" s="8">
        <f t="shared" si="1249"/>
        <v>2.5069444444444446E-2</v>
      </c>
      <c r="Q7220" s="1">
        <f t="shared" si="1250"/>
        <v>43214.875</v>
      </c>
      <c r="R7220">
        <f t="shared" si="1240"/>
        <v>11.5</v>
      </c>
      <c r="S7220" s="1">
        <f t="shared" si="1247"/>
        <v>43214.875</v>
      </c>
      <c r="T7220">
        <f t="shared" si="1241"/>
        <v>11.5</v>
      </c>
      <c r="U7220">
        <f t="shared" si="1242"/>
        <v>0</v>
      </c>
      <c r="V7220" t="b">
        <f t="shared" si="1248"/>
        <v>0</v>
      </c>
    </row>
    <row r="7221" spans="1:22" x14ac:dyDescent="0.4">
      <c r="A7221" t="s">
        <v>2307</v>
      </c>
      <c r="B7221" s="1">
        <v>43214.901782407411</v>
      </c>
      <c r="C7221">
        <v>2318</v>
      </c>
      <c r="D7221" t="s">
        <v>650</v>
      </c>
      <c r="E7221">
        <v>1</v>
      </c>
      <c r="F7221" s="1">
        <v>43214.921041666668</v>
      </c>
      <c r="G7221">
        <v>516</v>
      </c>
      <c r="H7221" t="s">
        <v>394</v>
      </c>
      <c r="I7221">
        <v>3</v>
      </c>
      <c r="J7221">
        <v>25</v>
      </c>
      <c r="K7221">
        <v>4430</v>
      </c>
      <c r="L7221">
        <f t="shared" si="1243"/>
        <v>21</v>
      </c>
      <c r="M7221" t="b">
        <f t="shared" si="1244"/>
        <v>0</v>
      </c>
      <c r="N7221">
        <f t="shared" si="1245"/>
        <v>38</v>
      </c>
      <c r="O7221">
        <f t="shared" si="1246"/>
        <v>34</v>
      </c>
      <c r="P7221" s="8">
        <f t="shared" si="1249"/>
        <v>2.6782407407407408E-2</v>
      </c>
      <c r="Q7221" s="1">
        <f t="shared" si="1250"/>
        <v>43214.875</v>
      </c>
      <c r="R7221">
        <f t="shared" si="1240"/>
        <v>11.5</v>
      </c>
      <c r="S7221" s="1">
        <f t="shared" si="1247"/>
        <v>43214.875</v>
      </c>
      <c r="T7221">
        <f t="shared" si="1241"/>
        <v>11.5</v>
      </c>
      <c r="U7221">
        <f t="shared" si="1242"/>
        <v>0</v>
      </c>
      <c r="V7221" t="b">
        <f t="shared" si="1248"/>
        <v>0</v>
      </c>
    </row>
    <row r="7222" spans="1:22" x14ac:dyDescent="0.4">
      <c r="A7222" t="s">
        <v>6369</v>
      </c>
      <c r="B7222" s="1">
        <v>43214.903344907405</v>
      </c>
      <c r="C7222">
        <v>139</v>
      </c>
      <c r="D7222" t="s">
        <v>1450</v>
      </c>
      <c r="E7222">
        <v>6</v>
      </c>
      <c r="F7222" s="1">
        <v>43214.911365740743</v>
      </c>
      <c r="G7222">
        <v>116</v>
      </c>
      <c r="H7222" t="s">
        <v>380</v>
      </c>
      <c r="I7222">
        <v>5</v>
      </c>
      <c r="J7222">
        <v>10</v>
      </c>
      <c r="K7222">
        <v>62670</v>
      </c>
      <c r="L7222">
        <f t="shared" si="1243"/>
        <v>21</v>
      </c>
      <c r="M7222" t="b">
        <f t="shared" si="1244"/>
        <v>0</v>
      </c>
      <c r="N7222">
        <f t="shared" si="1245"/>
        <v>40</v>
      </c>
      <c r="O7222">
        <f t="shared" si="1246"/>
        <v>49</v>
      </c>
      <c r="P7222" s="8">
        <f t="shared" si="1249"/>
        <v>2.8344907407407412E-2</v>
      </c>
      <c r="Q7222" s="1">
        <f t="shared" si="1250"/>
        <v>43214.875</v>
      </c>
      <c r="R7222">
        <f t="shared" si="1240"/>
        <v>11.5</v>
      </c>
      <c r="S7222" s="1">
        <f t="shared" si="1247"/>
        <v>43214.875</v>
      </c>
      <c r="T7222">
        <f t="shared" si="1241"/>
        <v>11.5</v>
      </c>
      <c r="U7222">
        <f t="shared" si="1242"/>
        <v>0</v>
      </c>
      <c r="V7222" t="b">
        <f t="shared" si="1248"/>
        <v>0</v>
      </c>
    </row>
    <row r="7223" spans="1:22" x14ac:dyDescent="0.4">
      <c r="A7223" t="s">
        <v>1620</v>
      </c>
      <c r="B7223" s="1">
        <v>43214.904606481483</v>
      </c>
      <c r="C7223">
        <v>609</v>
      </c>
      <c r="D7223" t="s">
        <v>388</v>
      </c>
      <c r="E7223">
        <v>6</v>
      </c>
      <c r="F7223" s="1">
        <v>43214.911550925928</v>
      </c>
      <c r="G7223">
        <v>615</v>
      </c>
      <c r="H7223" t="s">
        <v>2513</v>
      </c>
      <c r="I7223">
        <v>1</v>
      </c>
      <c r="J7223">
        <v>9</v>
      </c>
      <c r="K7223">
        <v>1310</v>
      </c>
      <c r="L7223">
        <f t="shared" si="1243"/>
        <v>21</v>
      </c>
      <c r="M7223" t="b">
        <f t="shared" si="1244"/>
        <v>0</v>
      </c>
      <c r="N7223">
        <f t="shared" si="1245"/>
        <v>42</v>
      </c>
      <c r="O7223">
        <f t="shared" si="1246"/>
        <v>38</v>
      </c>
      <c r="P7223" s="8">
        <f t="shared" si="1249"/>
        <v>2.960648148148148E-2</v>
      </c>
      <c r="Q7223" s="1">
        <f t="shared" si="1250"/>
        <v>43214.875</v>
      </c>
      <c r="R7223">
        <f t="shared" si="1240"/>
        <v>11.5</v>
      </c>
      <c r="S7223" s="1">
        <f t="shared" si="1247"/>
        <v>43214.875</v>
      </c>
      <c r="T7223">
        <f t="shared" si="1241"/>
        <v>11.5</v>
      </c>
      <c r="U7223">
        <f t="shared" si="1242"/>
        <v>0</v>
      </c>
      <c r="V7223" t="b">
        <f t="shared" si="1248"/>
        <v>0</v>
      </c>
    </row>
    <row r="7224" spans="1:22" x14ac:dyDescent="0.4">
      <c r="A7224" t="s">
        <v>6370</v>
      </c>
      <c r="B7224" s="1">
        <v>43214.905925925923</v>
      </c>
      <c r="C7224">
        <v>1637</v>
      </c>
      <c r="D7224" t="s">
        <v>385</v>
      </c>
      <c r="E7224">
        <v>2</v>
      </c>
      <c r="F7224" s="1">
        <v>43214.909907407404</v>
      </c>
      <c r="G7224">
        <v>1636</v>
      </c>
      <c r="H7224" t="s">
        <v>27</v>
      </c>
      <c r="I7224">
        <v>3</v>
      </c>
      <c r="J7224">
        <v>5</v>
      </c>
      <c r="K7224">
        <v>870</v>
      </c>
      <c r="L7224">
        <f t="shared" si="1243"/>
        <v>21</v>
      </c>
      <c r="M7224" t="b">
        <f t="shared" si="1244"/>
        <v>0</v>
      </c>
      <c r="N7224">
        <f t="shared" si="1245"/>
        <v>44</v>
      </c>
      <c r="O7224">
        <f t="shared" si="1246"/>
        <v>32</v>
      </c>
      <c r="P7224" s="8">
        <f t="shared" si="1249"/>
        <v>3.0925925925925926E-2</v>
      </c>
      <c r="Q7224" s="1">
        <f t="shared" si="1250"/>
        <v>43214.875</v>
      </c>
      <c r="R7224">
        <f t="shared" si="1240"/>
        <v>11.5</v>
      </c>
      <c r="S7224" s="1">
        <f t="shared" si="1247"/>
        <v>43214.875</v>
      </c>
      <c r="T7224">
        <f t="shared" si="1241"/>
        <v>11.5</v>
      </c>
      <c r="U7224">
        <f t="shared" si="1242"/>
        <v>0</v>
      </c>
      <c r="V7224" t="b">
        <f t="shared" si="1248"/>
        <v>0</v>
      </c>
    </row>
    <row r="7225" spans="1:22" x14ac:dyDescent="0.4">
      <c r="A7225" t="s">
        <v>4146</v>
      </c>
      <c r="B7225" s="1">
        <v>43214.907210648147</v>
      </c>
      <c r="C7225">
        <v>252</v>
      </c>
      <c r="D7225" t="s">
        <v>1487</v>
      </c>
      <c r="E7225">
        <v>7</v>
      </c>
      <c r="F7225" s="1">
        <v>43214.920405092591</v>
      </c>
      <c r="G7225">
        <v>2145</v>
      </c>
      <c r="H7225" t="s">
        <v>3193</v>
      </c>
      <c r="I7225">
        <v>4</v>
      </c>
      <c r="J7225">
        <v>18</v>
      </c>
      <c r="K7225">
        <v>3560</v>
      </c>
      <c r="L7225">
        <f t="shared" si="1243"/>
        <v>21</v>
      </c>
      <c r="M7225" t="b">
        <f t="shared" si="1244"/>
        <v>0</v>
      </c>
      <c r="N7225">
        <f t="shared" si="1245"/>
        <v>46</v>
      </c>
      <c r="O7225">
        <f t="shared" si="1246"/>
        <v>23</v>
      </c>
      <c r="P7225" s="8">
        <f t="shared" si="1249"/>
        <v>3.2210648148148148E-2</v>
      </c>
      <c r="Q7225" s="1">
        <f t="shared" si="1250"/>
        <v>43214.875</v>
      </c>
      <c r="R7225">
        <f t="shared" si="1240"/>
        <v>11.5</v>
      </c>
      <c r="S7225" s="1">
        <f t="shared" si="1247"/>
        <v>43214.875</v>
      </c>
      <c r="T7225">
        <f t="shared" si="1241"/>
        <v>11.5</v>
      </c>
      <c r="U7225">
        <f t="shared" si="1242"/>
        <v>0</v>
      </c>
      <c r="V7225" t="b">
        <f t="shared" si="1248"/>
        <v>0</v>
      </c>
    </row>
    <row r="7226" spans="1:22" x14ac:dyDescent="0.4">
      <c r="A7226" t="s">
        <v>6371</v>
      </c>
      <c r="B7226" s="1">
        <v>43214.908819444441</v>
      </c>
      <c r="C7226">
        <v>252</v>
      </c>
      <c r="D7226" t="s">
        <v>1487</v>
      </c>
      <c r="E7226">
        <v>9</v>
      </c>
      <c r="F7226" s="1">
        <v>43214.912291666667</v>
      </c>
      <c r="G7226">
        <v>2015</v>
      </c>
      <c r="H7226" t="s">
        <v>1952</v>
      </c>
      <c r="I7226">
        <v>2</v>
      </c>
      <c r="J7226">
        <v>4</v>
      </c>
      <c r="K7226">
        <v>930</v>
      </c>
      <c r="L7226">
        <f t="shared" si="1243"/>
        <v>21</v>
      </c>
      <c r="M7226" t="b">
        <f t="shared" si="1244"/>
        <v>0</v>
      </c>
      <c r="N7226">
        <f t="shared" si="1245"/>
        <v>48</v>
      </c>
      <c r="O7226">
        <f t="shared" si="1246"/>
        <v>42</v>
      </c>
      <c r="P7226" s="8">
        <f t="shared" si="1249"/>
        <v>3.3819444444444451E-2</v>
      </c>
      <c r="Q7226" s="1">
        <f t="shared" si="1250"/>
        <v>43214.875</v>
      </c>
      <c r="R7226">
        <f t="shared" si="1240"/>
        <v>11.5</v>
      </c>
      <c r="S7226" s="1">
        <f t="shared" si="1247"/>
        <v>43214.875</v>
      </c>
      <c r="T7226">
        <f t="shared" si="1241"/>
        <v>11.5</v>
      </c>
      <c r="U7226">
        <f t="shared" si="1242"/>
        <v>0</v>
      </c>
      <c r="V7226" t="b">
        <f t="shared" si="1248"/>
        <v>0</v>
      </c>
    </row>
    <row r="7227" spans="1:22" x14ac:dyDescent="0.4">
      <c r="A7227" t="s">
        <v>2135</v>
      </c>
      <c r="B7227" s="1">
        <v>43214.910486111112</v>
      </c>
      <c r="C7227">
        <v>3509</v>
      </c>
      <c r="D7227" t="s">
        <v>277</v>
      </c>
      <c r="E7227">
        <v>20</v>
      </c>
      <c r="F7227" s="1">
        <v>43214.921944444446</v>
      </c>
      <c r="G7227">
        <v>602</v>
      </c>
      <c r="H7227" t="s">
        <v>847</v>
      </c>
      <c r="I7227">
        <v>1</v>
      </c>
      <c r="J7227">
        <v>15</v>
      </c>
      <c r="K7227">
        <v>2500</v>
      </c>
      <c r="L7227">
        <f t="shared" si="1243"/>
        <v>21</v>
      </c>
      <c r="M7227" t="b">
        <f t="shared" si="1244"/>
        <v>0</v>
      </c>
      <c r="N7227">
        <f t="shared" si="1245"/>
        <v>51</v>
      </c>
      <c r="O7227">
        <f t="shared" si="1246"/>
        <v>6</v>
      </c>
      <c r="P7227" s="8">
        <f t="shared" si="1249"/>
        <v>3.5486111111111114E-2</v>
      </c>
      <c r="Q7227" s="1">
        <f t="shared" si="1250"/>
        <v>43214.875</v>
      </c>
      <c r="R7227">
        <f t="shared" si="1240"/>
        <v>11.5</v>
      </c>
      <c r="S7227" s="1">
        <f t="shared" si="1247"/>
        <v>43214.875</v>
      </c>
      <c r="T7227">
        <f t="shared" si="1241"/>
        <v>11.5</v>
      </c>
      <c r="U7227">
        <f t="shared" si="1242"/>
        <v>0</v>
      </c>
      <c r="V7227" t="b">
        <f t="shared" si="1248"/>
        <v>0</v>
      </c>
    </row>
    <row r="7228" spans="1:22" x14ac:dyDescent="0.4">
      <c r="A7228" t="s">
        <v>3622</v>
      </c>
      <c r="B7228" s="1">
        <v>43214.911921296298</v>
      </c>
      <c r="C7228">
        <v>2219</v>
      </c>
      <c r="D7228" t="s">
        <v>189</v>
      </c>
      <c r="E7228">
        <v>4</v>
      </c>
      <c r="F7228" s="1">
        <v>43214.951099537036</v>
      </c>
      <c r="G7228">
        <v>543</v>
      </c>
      <c r="H7228" t="s">
        <v>767</v>
      </c>
      <c r="I7228">
        <v>9</v>
      </c>
      <c r="J7228">
        <v>55</v>
      </c>
      <c r="K7228">
        <v>14410</v>
      </c>
      <c r="L7228">
        <f t="shared" si="1243"/>
        <v>21</v>
      </c>
      <c r="M7228" t="b">
        <f t="shared" si="1244"/>
        <v>0</v>
      </c>
      <c r="N7228">
        <f t="shared" si="1245"/>
        <v>53</v>
      </c>
      <c r="O7228">
        <f t="shared" si="1246"/>
        <v>10</v>
      </c>
      <c r="P7228" s="8">
        <f t="shared" si="1249"/>
        <v>3.6921296296296292E-2</v>
      </c>
      <c r="Q7228" s="1">
        <f t="shared" si="1250"/>
        <v>43214.875</v>
      </c>
      <c r="R7228">
        <f t="shared" si="1240"/>
        <v>11.5</v>
      </c>
      <c r="S7228" s="1">
        <f t="shared" si="1247"/>
        <v>43214.875</v>
      </c>
      <c r="T7228">
        <f t="shared" si="1241"/>
        <v>11.5</v>
      </c>
      <c r="U7228">
        <f t="shared" si="1242"/>
        <v>0</v>
      </c>
      <c r="V7228" t="b">
        <f t="shared" si="1248"/>
        <v>0</v>
      </c>
    </row>
    <row r="7229" spans="1:22" x14ac:dyDescent="0.4">
      <c r="A7229" t="s">
        <v>6372</v>
      </c>
      <c r="B7229" s="1">
        <v>43214.913726851853</v>
      </c>
      <c r="C7229">
        <v>1911</v>
      </c>
      <c r="D7229" t="s">
        <v>357</v>
      </c>
      <c r="E7229">
        <v>10</v>
      </c>
      <c r="F7229" s="1">
        <v>43214.944641203707</v>
      </c>
      <c r="G7229">
        <v>1955</v>
      </c>
      <c r="H7229" t="s">
        <v>896</v>
      </c>
      <c r="I7229">
        <v>9</v>
      </c>
      <c r="J7229">
        <v>41</v>
      </c>
      <c r="K7229">
        <v>6750</v>
      </c>
      <c r="L7229">
        <f t="shared" si="1243"/>
        <v>21</v>
      </c>
      <c r="M7229" t="b">
        <f t="shared" si="1244"/>
        <v>0</v>
      </c>
      <c r="N7229">
        <f t="shared" si="1245"/>
        <v>55</v>
      </c>
      <c r="O7229">
        <f t="shared" si="1246"/>
        <v>46</v>
      </c>
      <c r="P7229" s="8">
        <f t="shared" si="1249"/>
        <v>3.8726851851851853E-2</v>
      </c>
      <c r="Q7229" s="1">
        <f t="shared" si="1250"/>
        <v>43214.875</v>
      </c>
      <c r="R7229">
        <f t="shared" si="1240"/>
        <v>11.5</v>
      </c>
      <c r="S7229" s="1">
        <f t="shared" si="1247"/>
        <v>43214.875</v>
      </c>
      <c r="T7229">
        <f t="shared" si="1241"/>
        <v>11.5</v>
      </c>
      <c r="U7229">
        <f t="shared" si="1242"/>
        <v>0</v>
      </c>
      <c r="V7229" t="b">
        <f t="shared" si="1248"/>
        <v>0</v>
      </c>
    </row>
    <row r="7230" spans="1:22" x14ac:dyDescent="0.4">
      <c r="A7230" t="s">
        <v>6370</v>
      </c>
      <c r="B7230" s="1">
        <v>43214.915092592593</v>
      </c>
      <c r="C7230">
        <v>1636</v>
      </c>
      <c r="D7230" t="s">
        <v>27</v>
      </c>
      <c r="E7230">
        <v>3</v>
      </c>
      <c r="F7230" s="1">
        <v>43214.93273148148</v>
      </c>
      <c r="G7230">
        <v>1712</v>
      </c>
      <c r="H7230" t="s">
        <v>461</v>
      </c>
      <c r="I7230">
        <v>14</v>
      </c>
      <c r="J7230">
        <v>24</v>
      </c>
      <c r="K7230">
        <v>1750</v>
      </c>
      <c r="L7230">
        <f t="shared" si="1243"/>
        <v>21</v>
      </c>
      <c r="M7230" t="b">
        <f t="shared" si="1244"/>
        <v>0</v>
      </c>
      <c r="N7230">
        <f t="shared" si="1245"/>
        <v>57</v>
      </c>
      <c r="O7230">
        <f t="shared" si="1246"/>
        <v>44</v>
      </c>
      <c r="P7230" s="8">
        <f t="shared" si="1249"/>
        <v>4.0092592592592589E-2</v>
      </c>
      <c r="Q7230" s="1">
        <f t="shared" si="1250"/>
        <v>43214.875</v>
      </c>
      <c r="R7230">
        <f t="shared" si="1240"/>
        <v>11.5</v>
      </c>
      <c r="S7230" s="1">
        <f t="shared" si="1247"/>
        <v>43214.875</v>
      </c>
      <c r="T7230">
        <f t="shared" si="1241"/>
        <v>11.5</v>
      </c>
      <c r="U7230">
        <f t="shared" si="1242"/>
        <v>0</v>
      </c>
      <c r="V7230" t="b">
        <f t="shared" si="1248"/>
        <v>0</v>
      </c>
    </row>
    <row r="7231" spans="1:22" x14ac:dyDescent="0.4">
      <c r="A7231" t="s">
        <v>6373</v>
      </c>
      <c r="B7231" s="1">
        <v>43214.91673611111</v>
      </c>
      <c r="C7231">
        <v>195</v>
      </c>
      <c r="D7231" t="s">
        <v>316</v>
      </c>
      <c r="E7231">
        <v>4</v>
      </c>
      <c r="F7231" s="1">
        <v>43214.927581018521</v>
      </c>
      <c r="G7231">
        <v>112</v>
      </c>
      <c r="H7231" t="s">
        <v>111</v>
      </c>
      <c r="I7231">
        <v>1</v>
      </c>
      <c r="J7231">
        <v>15</v>
      </c>
      <c r="K7231">
        <v>3030</v>
      </c>
      <c r="L7231">
        <f t="shared" si="1243"/>
        <v>22</v>
      </c>
      <c r="M7231" t="b">
        <f t="shared" si="1244"/>
        <v>0</v>
      </c>
      <c r="N7231">
        <f t="shared" si="1245"/>
        <v>0</v>
      </c>
      <c r="O7231">
        <f t="shared" si="1246"/>
        <v>6</v>
      </c>
      <c r="P7231" s="8">
        <f t="shared" si="1249"/>
        <v>6.9444444444444444E-5</v>
      </c>
      <c r="Q7231" s="1">
        <f t="shared" si="1250"/>
        <v>43214.916666666664</v>
      </c>
      <c r="R7231">
        <f t="shared" si="1240"/>
        <v>10.4</v>
      </c>
      <c r="S7231" s="1">
        <f t="shared" si="1247"/>
        <v>43214.916666666664</v>
      </c>
      <c r="T7231">
        <f t="shared" si="1241"/>
        <v>10.4</v>
      </c>
      <c r="U7231">
        <f t="shared" si="1242"/>
        <v>0</v>
      </c>
      <c r="V7231" t="b">
        <f t="shared" si="1248"/>
        <v>0</v>
      </c>
    </row>
    <row r="7232" spans="1:22" x14ac:dyDescent="0.4">
      <c r="A7232" t="s">
        <v>6374</v>
      </c>
      <c r="B7232" s="1">
        <v>43214.918483796297</v>
      </c>
      <c r="C7232">
        <v>1611</v>
      </c>
      <c r="D7232" t="s">
        <v>521</v>
      </c>
      <c r="E7232">
        <v>1</v>
      </c>
      <c r="F7232" s="1">
        <v>43214.943425925929</v>
      </c>
      <c r="G7232">
        <v>1332</v>
      </c>
      <c r="H7232" t="s">
        <v>1214</v>
      </c>
      <c r="I7232">
        <v>9</v>
      </c>
      <c r="J7232">
        <v>35</v>
      </c>
      <c r="K7232">
        <v>3340</v>
      </c>
      <c r="L7232">
        <f t="shared" si="1243"/>
        <v>22</v>
      </c>
      <c r="M7232" t="b">
        <f t="shared" si="1244"/>
        <v>0</v>
      </c>
      <c r="N7232">
        <f t="shared" si="1245"/>
        <v>2</v>
      </c>
      <c r="O7232">
        <f t="shared" si="1246"/>
        <v>37</v>
      </c>
      <c r="P7232" s="8">
        <f t="shared" si="1249"/>
        <v>1.8171296296296297E-3</v>
      </c>
      <c r="Q7232" s="1">
        <f t="shared" si="1250"/>
        <v>43214.916666666664</v>
      </c>
      <c r="R7232">
        <f t="shared" si="1240"/>
        <v>10.4</v>
      </c>
      <c r="S7232" s="1">
        <f t="shared" si="1247"/>
        <v>43214.916666666664</v>
      </c>
      <c r="T7232">
        <f t="shared" si="1241"/>
        <v>10.4</v>
      </c>
      <c r="U7232">
        <f t="shared" si="1242"/>
        <v>0</v>
      </c>
      <c r="V7232" t="b">
        <f t="shared" si="1248"/>
        <v>0</v>
      </c>
    </row>
    <row r="7233" spans="1:22" x14ac:dyDescent="0.4">
      <c r="A7233" t="s">
        <v>4553</v>
      </c>
      <c r="B7233" s="1">
        <v>43214.92</v>
      </c>
      <c r="C7233">
        <v>224</v>
      </c>
      <c r="D7233" t="s">
        <v>1146</v>
      </c>
      <c r="E7233">
        <v>3</v>
      </c>
      <c r="F7233" s="1">
        <v>43214.923333333332</v>
      </c>
      <c r="G7233">
        <v>219</v>
      </c>
      <c r="H7233" t="s">
        <v>2614</v>
      </c>
      <c r="I7233">
        <v>10</v>
      </c>
      <c r="J7233">
        <v>4</v>
      </c>
      <c r="K7233">
        <v>830</v>
      </c>
      <c r="L7233">
        <f t="shared" si="1243"/>
        <v>22</v>
      </c>
      <c r="M7233" t="b">
        <f t="shared" si="1244"/>
        <v>0</v>
      </c>
      <c r="N7233">
        <f t="shared" si="1245"/>
        <v>4</v>
      </c>
      <c r="O7233">
        <f t="shared" si="1246"/>
        <v>48</v>
      </c>
      <c r="P7233" s="8">
        <f t="shared" si="1249"/>
        <v>3.3333333333333335E-3</v>
      </c>
      <c r="Q7233" s="1">
        <f t="shared" si="1250"/>
        <v>43214.916666666664</v>
      </c>
      <c r="R7233">
        <f t="shared" si="1240"/>
        <v>10.4</v>
      </c>
      <c r="S7233" s="1">
        <f t="shared" si="1247"/>
        <v>43214.916666666664</v>
      </c>
      <c r="T7233">
        <f t="shared" si="1241"/>
        <v>10.4</v>
      </c>
      <c r="U7233">
        <f t="shared" si="1242"/>
        <v>0</v>
      </c>
      <c r="V7233" t="b">
        <f t="shared" si="1248"/>
        <v>0</v>
      </c>
    </row>
    <row r="7234" spans="1:22" x14ac:dyDescent="0.4">
      <c r="A7234" t="s">
        <v>6375</v>
      </c>
      <c r="B7234" s="1">
        <v>43214.9216087963</v>
      </c>
      <c r="C7234">
        <v>353</v>
      </c>
      <c r="D7234" t="s">
        <v>1171</v>
      </c>
      <c r="E7234">
        <v>1</v>
      </c>
      <c r="F7234" s="1">
        <v>43214.926863425928</v>
      </c>
      <c r="G7234">
        <v>327</v>
      </c>
      <c r="H7234" t="s">
        <v>904</v>
      </c>
      <c r="I7234">
        <v>7</v>
      </c>
      <c r="J7234">
        <v>6</v>
      </c>
      <c r="K7234">
        <v>940</v>
      </c>
      <c r="L7234">
        <f t="shared" si="1243"/>
        <v>22</v>
      </c>
      <c r="M7234" t="b">
        <f t="shared" si="1244"/>
        <v>0</v>
      </c>
      <c r="N7234">
        <f t="shared" si="1245"/>
        <v>7</v>
      </c>
      <c r="O7234">
        <f t="shared" si="1246"/>
        <v>7</v>
      </c>
      <c r="P7234" s="8">
        <f t="shared" si="1249"/>
        <v>4.9421296296296288E-3</v>
      </c>
      <c r="Q7234" s="1">
        <f t="shared" si="1250"/>
        <v>43214.916666666672</v>
      </c>
      <c r="R7234" t="e">
        <f t="shared" ref="R7234:R7297" si="1251">VLOOKUP(Q7234,기상정보,2,FALSE)</f>
        <v>#N/A</v>
      </c>
      <c r="S7234" s="1">
        <f t="shared" si="1247"/>
        <v>43214.916666666664</v>
      </c>
      <c r="T7234">
        <f t="shared" ref="T7234:T7297" si="1252">VLOOKUP(S7234,기상정보,2,FALSE)</f>
        <v>10.4</v>
      </c>
      <c r="U7234">
        <f t="shared" ref="U7234:U7297" si="1253">VLOOKUP(B7234,기상정보,3,TRUE)</f>
        <v>0</v>
      </c>
      <c r="V7234" t="b">
        <f t="shared" si="1248"/>
        <v>0</v>
      </c>
    </row>
    <row r="7235" spans="1:22" x14ac:dyDescent="0.4">
      <c r="A7235" t="s">
        <v>3358</v>
      </c>
      <c r="B7235" s="1">
        <v>43214.922962962963</v>
      </c>
      <c r="C7235">
        <v>411</v>
      </c>
      <c r="D7235" t="s">
        <v>3235</v>
      </c>
      <c r="E7235">
        <v>5</v>
      </c>
      <c r="F7235" s="1">
        <v>43214.946840277778</v>
      </c>
      <c r="G7235">
        <v>907</v>
      </c>
      <c r="H7235" t="s">
        <v>529</v>
      </c>
      <c r="I7235">
        <v>5</v>
      </c>
      <c r="J7235">
        <v>34</v>
      </c>
      <c r="K7235">
        <v>4700</v>
      </c>
      <c r="L7235">
        <f t="shared" ref="L7235:L7298" si="1254">HOUR(B7235)</f>
        <v>22</v>
      </c>
      <c r="M7235" t="b">
        <f t="shared" ref="M7235:M7298" si="1255">WEEKDAY(B7235,2)&gt;=6</f>
        <v>0</v>
      </c>
      <c r="N7235">
        <f t="shared" ref="N7235:N7298" si="1256">MINUTE(B7235)</f>
        <v>9</v>
      </c>
      <c r="O7235">
        <f t="shared" ref="O7235:O7298" si="1257">SECOND(B7235)</f>
        <v>4</v>
      </c>
      <c r="P7235" s="8">
        <f t="shared" si="1249"/>
        <v>6.2962962962962964E-3</v>
      </c>
      <c r="Q7235" s="1">
        <f t="shared" si="1250"/>
        <v>43214.916666666664</v>
      </c>
      <c r="R7235">
        <f t="shared" si="1251"/>
        <v>10.4</v>
      </c>
      <c r="S7235" s="1">
        <f t="shared" ref="S7235:S7298" si="1258">DATE(YEAR(B7235),MONTH(B7235),DAY(B7235))+TIME(HOUR(B7235),0,0)</f>
        <v>43214.916666666664</v>
      </c>
      <c r="T7235">
        <f t="shared" si="1252"/>
        <v>10.4</v>
      </c>
      <c r="U7235">
        <f t="shared" si="1253"/>
        <v>0</v>
      </c>
      <c r="V7235" t="b">
        <f t="shared" ref="V7235:V7298" si="1259">U7235&gt;=1</f>
        <v>0</v>
      </c>
    </row>
    <row r="7236" spans="1:22" x14ac:dyDescent="0.4">
      <c r="A7236" t="s">
        <v>6376</v>
      </c>
      <c r="B7236" s="1">
        <v>43214.924259259256</v>
      </c>
      <c r="C7236">
        <v>1127</v>
      </c>
      <c r="D7236" t="s">
        <v>216</v>
      </c>
      <c r="E7236">
        <v>6</v>
      </c>
      <c r="F7236" s="1">
        <v>43214.932523148149</v>
      </c>
      <c r="G7236">
        <v>1124</v>
      </c>
      <c r="H7236" t="s">
        <v>452</v>
      </c>
      <c r="I7236">
        <v>1</v>
      </c>
      <c r="J7236">
        <v>11</v>
      </c>
      <c r="K7236">
        <v>2200</v>
      </c>
      <c r="L7236">
        <f t="shared" si="1254"/>
        <v>22</v>
      </c>
      <c r="M7236" t="b">
        <f t="shared" si="1255"/>
        <v>0</v>
      </c>
      <c r="N7236">
        <f t="shared" si="1256"/>
        <v>10</v>
      </c>
      <c r="O7236">
        <f t="shared" si="1257"/>
        <v>56</v>
      </c>
      <c r="P7236" s="8">
        <f t="shared" si="1249"/>
        <v>7.5925925925925926E-3</v>
      </c>
      <c r="Q7236" s="1">
        <f t="shared" si="1250"/>
        <v>43214.916666666664</v>
      </c>
      <c r="R7236">
        <f t="shared" si="1251"/>
        <v>10.4</v>
      </c>
      <c r="S7236" s="1">
        <f t="shared" si="1258"/>
        <v>43214.916666666664</v>
      </c>
      <c r="T7236">
        <f t="shared" si="1252"/>
        <v>10.4</v>
      </c>
      <c r="U7236">
        <f t="shared" si="1253"/>
        <v>0</v>
      </c>
      <c r="V7236" t="b">
        <f t="shared" si="1259"/>
        <v>0</v>
      </c>
    </row>
    <row r="7237" spans="1:22" x14ac:dyDescent="0.4">
      <c r="A7237" t="s">
        <v>6377</v>
      </c>
      <c r="B7237" s="1">
        <v>43214.925833333335</v>
      </c>
      <c r="C7237">
        <v>1406</v>
      </c>
      <c r="D7237" t="s">
        <v>1363</v>
      </c>
      <c r="E7237">
        <v>5</v>
      </c>
      <c r="F7237" s="1">
        <v>43214.93109953704</v>
      </c>
      <c r="G7237">
        <v>1402</v>
      </c>
      <c r="H7237" t="s">
        <v>375</v>
      </c>
      <c r="I7237">
        <v>5</v>
      </c>
      <c r="J7237">
        <v>7</v>
      </c>
      <c r="K7237">
        <v>1130</v>
      </c>
      <c r="L7237">
        <f t="shared" si="1254"/>
        <v>22</v>
      </c>
      <c r="M7237" t="b">
        <f t="shared" si="1255"/>
        <v>0</v>
      </c>
      <c r="N7237">
        <f t="shared" si="1256"/>
        <v>13</v>
      </c>
      <c r="O7237">
        <f t="shared" si="1257"/>
        <v>12</v>
      </c>
      <c r="P7237" s="8">
        <f t="shared" si="1249"/>
        <v>9.1666666666666667E-3</v>
      </c>
      <c r="Q7237" s="1">
        <f t="shared" si="1250"/>
        <v>43214.916666666672</v>
      </c>
      <c r="R7237" t="e">
        <f t="shared" si="1251"/>
        <v>#N/A</v>
      </c>
      <c r="S7237" s="1">
        <f t="shared" si="1258"/>
        <v>43214.916666666664</v>
      </c>
      <c r="T7237">
        <f t="shared" si="1252"/>
        <v>10.4</v>
      </c>
      <c r="U7237">
        <f t="shared" si="1253"/>
        <v>0</v>
      </c>
      <c r="V7237" t="b">
        <f t="shared" si="1259"/>
        <v>0</v>
      </c>
    </row>
    <row r="7238" spans="1:22" x14ac:dyDescent="0.4">
      <c r="A7238" t="s">
        <v>6378</v>
      </c>
      <c r="B7238" s="1">
        <v>43214.927037037036</v>
      </c>
      <c r="C7238">
        <v>509</v>
      </c>
      <c r="D7238" t="s">
        <v>278</v>
      </c>
      <c r="E7238">
        <v>1</v>
      </c>
      <c r="F7238" s="1">
        <v>43214.938645833332</v>
      </c>
      <c r="G7238">
        <v>501</v>
      </c>
      <c r="H7238" t="s">
        <v>44</v>
      </c>
      <c r="I7238">
        <v>5</v>
      </c>
      <c r="J7238">
        <v>15</v>
      </c>
      <c r="K7238">
        <v>1880</v>
      </c>
      <c r="L7238">
        <f t="shared" si="1254"/>
        <v>22</v>
      </c>
      <c r="M7238" t="b">
        <f t="shared" si="1255"/>
        <v>0</v>
      </c>
      <c r="N7238">
        <f t="shared" si="1256"/>
        <v>14</v>
      </c>
      <c r="O7238">
        <f t="shared" si="1257"/>
        <v>56</v>
      </c>
      <c r="P7238" s="8">
        <f t="shared" si="1249"/>
        <v>1.037037037037037E-2</v>
      </c>
      <c r="Q7238" s="1">
        <f t="shared" si="1250"/>
        <v>43214.916666666664</v>
      </c>
      <c r="R7238">
        <f t="shared" si="1251"/>
        <v>10.4</v>
      </c>
      <c r="S7238" s="1">
        <f t="shared" si="1258"/>
        <v>43214.916666666664</v>
      </c>
      <c r="T7238">
        <f t="shared" si="1252"/>
        <v>10.4</v>
      </c>
      <c r="U7238">
        <f t="shared" si="1253"/>
        <v>0</v>
      </c>
      <c r="V7238" t="b">
        <f t="shared" si="1259"/>
        <v>0</v>
      </c>
    </row>
    <row r="7239" spans="1:22" x14ac:dyDescent="0.4">
      <c r="A7239" t="s">
        <v>4767</v>
      </c>
      <c r="B7239" s="1">
        <v>43214.928761574076</v>
      </c>
      <c r="C7239">
        <v>162</v>
      </c>
      <c r="D7239" t="s">
        <v>889</v>
      </c>
      <c r="E7239">
        <v>13</v>
      </c>
      <c r="F7239" s="1">
        <v>43214.935034722221</v>
      </c>
      <c r="G7239">
        <v>128</v>
      </c>
      <c r="H7239" t="s">
        <v>955</v>
      </c>
      <c r="I7239">
        <v>7</v>
      </c>
      <c r="J7239">
        <v>8</v>
      </c>
      <c r="K7239">
        <v>1700</v>
      </c>
      <c r="L7239">
        <f t="shared" si="1254"/>
        <v>22</v>
      </c>
      <c r="M7239" t="b">
        <f t="shared" si="1255"/>
        <v>0</v>
      </c>
      <c r="N7239">
        <f t="shared" si="1256"/>
        <v>17</v>
      </c>
      <c r="O7239">
        <f t="shared" si="1257"/>
        <v>25</v>
      </c>
      <c r="P7239" s="8">
        <f t="shared" si="1249"/>
        <v>1.2094907407407408E-2</v>
      </c>
      <c r="Q7239" s="1">
        <f t="shared" si="1250"/>
        <v>43214.916666666672</v>
      </c>
      <c r="R7239" t="e">
        <f t="shared" si="1251"/>
        <v>#N/A</v>
      </c>
      <c r="S7239" s="1">
        <f t="shared" si="1258"/>
        <v>43214.916666666664</v>
      </c>
      <c r="T7239">
        <f t="shared" si="1252"/>
        <v>10.4</v>
      </c>
      <c r="U7239">
        <f t="shared" si="1253"/>
        <v>0</v>
      </c>
      <c r="V7239" t="b">
        <f t="shared" si="1259"/>
        <v>0</v>
      </c>
    </row>
    <row r="7240" spans="1:22" x14ac:dyDescent="0.4">
      <c r="A7240" t="s">
        <v>6379</v>
      </c>
      <c r="B7240" s="1">
        <v>43214.930625000001</v>
      </c>
      <c r="C7240">
        <v>722</v>
      </c>
      <c r="D7240" t="s">
        <v>433</v>
      </c>
      <c r="E7240">
        <v>3</v>
      </c>
      <c r="F7240" s="1">
        <v>43214.937476851854</v>
      </c>
      <c r="G7240">
        <v>711</v>
      </c>
      <c r="H7240" t="s">
        <v>684</v>
      </c>
      <c r="I7240">
        <v>10</v>
      </c>
      <c r="J7240">
        <v>9</v>
      </c>
      <c r="K7240">
        <v>1250</v>
      </c>
      <c r="L7240">
        <f t="shared" si="1254"/>
        <v>22</v>
      </c>
      <c r="M7240" t="b">
        <f t="shared" si="1255"/>
        <v>0</v>
      </c>
      <c r="N7240">
        <f t="shared" si="1256"/>
        <v>20</v>
      </c>
      <c r="O7240">
        <f t="shared" si="1257"/>
        <v>6</v>
      </c>
      <c r="P7240" s="8">
        <f t="shared" si="1249"/>
        <v>1.3958333333333335E-2</v>
      </c>
      <c r="Q7240" s="1">
        <f t="shared" si="1250"/>
        <v>43214.916666666664</v>
      </c>
      <c r="R7240">
        <f t="shared" si="1251"/>
        <v>10.4</v>
      </c>
      <c r="S7240" s="1">
        <f t="shared" si="1258"/>
        <v>43214.916666666664</v>
      </c>
      <c r="T7240">
        <f t="shared" si="1252"/>
        <v>10.4</v>
      </c>
      <c r="U7240">
        <f t="shared" si="1253"/>
        <v>0</v>
      </c>
      <c r="V7240" t="b">
        <f t="shared" si="1259"/>
        <v>0</v>
      </c>
    </row>
    <row r="7241" spans="1:22" x14ac:dyDescent="0.4">
      <c r="A7241" t="s">
        <v>4691</v>
      </c>
      <c r="B7241" s="1">
        <v>43214.932152777779</v>
      </c>
      <c r="C7241">
        <v>2003</v>
      </c>
      <c r="D7241" t="s">
        <v>1122</v>
      </c>
      <c r="E7241">
        <v>8</v>
      </c>
      <c r="F7241" s="1">
        <v>43214.970659722225</v>
      </c>
      <c r="G7241">
        <v>2002</v>
      </c>
      <c r="H7241" t="s">
        <v>295</v>
      </c>
      <c r="I7241">
        <v>2</v>
      </c>
      <c r="J7241">
        <v>54</v>
      </c>
      <c r="K7241">
        <v>3060</v>
      </c>
      <c r="L7241">
        <f t="shared" si="1254"/>
        <v>22</v>
      </c>
      <c r="M7241" t="b">
        <f t="shared" si="1255"/>
        <v>0</v>
      </c>
      <c r="N7241">
        <f t="shared" si="1256"/>
        <v>22</v>
      </c>
      <c r="O7241">
        <f t="shared" si="1257"/>
        <v>18</v>
      </c>
      <c r="P7241" s="8">
        <f t="shared" si="1249"/>
        <v>1.5486111111111112E-2</v>
      </c>
      <c r="Q7241" s="1">
        <f t="shared" si="1250"/>
        <v>43214.916666666672</v>
      </c>
      <c r="R7241" t="e">
        <f t="shared" si="1251"/>
        <v>#N/A</v>
      </c>
      <c r="S7241" s="1">
        <f t="shared" si="1258"/>
        <v>43214.916666666664</v>
      </c>
      <c r="T7241">
        <f t="shared" si="1252"/>
        <v>10.4</v>
      </c>
      <c r="U7241">
        <f t="shared" si="1253"/>
        <v>0</v>
      </c>
      <c r="V7241" t="b">
        <f t="shared" si="1259"/>
        <v>0</v>
      </c>
    </row>
    <row r="7242" spans="1:22" x14ac:dyDescent="0.4">
      <c r="A7242" t="s">
        <v>2995</v>
      </c>
      <c r="B7242" s="1">
        <v>43214.933287037034</v>
      </c>
      <c r="C7242">
        <v>1351</v>
      </c>
      <c r="D7242" t="s">
        <v>1353</v>
      </c>
      <c r="E7242">
        <v>1</v>
      </c>
      <c r="F7242" s="1">
        <v>43214.952847222223</v>
      </c>
      <c r="G7242">
        <v>1327</v>
      </c>
      <c r="H7242" t="s">
        <v>3105</v>
      </c>
      <c r="I7242">
        <v>6</v>
      </c>
      <c r="J7242">
        <v>25</v>
      </c>
      <c r="K7242">
        <v>1720</v>
      </c>
      <c r="L7242">
        <f t="shared" si="1254"/>
        <v>22</v>
      </c>
      <c r="M7242" t="b">
        <f t="shared" si="1255"/>
        <v>0</v>
      </c>
      <c r="N7242">
        <f t="shared" si="1256"/>
        <v>23</v>
      </c>
      <c r="O7242">
        <f t="shared" si="1257"/>
        <v>56</v>
      </c>
      <c r="P7242" s="8">
        <f t="shared" si="1249"/>
        <v>1.6620370370370372E-2</v>
      </c>
      <c r="Q7242" s="1">
        <f t="shared" si="1250"/>
        <v>43214.916666666664</v>
      </c>
      <c r="R7242">
        <f t="shared" si="1251"/>
        <v>10.4</v>
      </c>
      <c r="S7242" s="1">
        <f t="shared" si="1258"/>
        <v>43214.916666666664</v>
      </c>
      <c r="T7242">
        <f t="shared" si="1252"/>
        <v>10.4</v>
      </c>
      <c r="U7242">
        <f t="shared" si="1253"/>
        <v>0</v>
      </c>
      <c r="V7242" t="b">
        <f t="shared" si="1259"/>
        <v>0</v>
      </c>
    </row>
    <row r="7243" spans="1:22" x14ac:dyDescent="0.4">
      <c r="A7243" t="s">
        <v>757</v>
      </c>
      <c r="B7243" s="1">
        <v>43214.934861111113</v>
      </c>
      <c r="C7243">
        <v>259</v>
      </c>
      <c r="D7243" t="s">
        <v>1017</v>
      </c>
      <c r="E7243">
        <v>6</v>
      </c>
      <c r="F7243" s="1">
        <v>43214.940740740742</v>
      </c>
      <c r="G7243">
        <v>221</v>
      </c>
      <c r="H7243" t="s">
        <v>680</v>
      </c>
      <c r="I7243">
        <v>7</v>
      </c>
      <c r="J7243">
        <v>8</v>
      </c>
      <c r="K7243">
        <v>1600</v>
      </c>
      <c r="L7243">
        <f t="shared" si="1254"/>
        <v>22</v>
      </c>
      <c r="M7243" t="b">
        <f t="shared" si="1255"/>
        <v>0</v>
      </c>
      <c r="N7243">
        <f t="shared" si="1256"/>
        <v>26</v>
      </c>
      <c r="O7243">
        <f t="shared" si="1257"/>
        <v>12</v>
      </c>
      <c r="P7243" s="8">
        <f t="shared" si="1249"/>
        <v>1.8194444444444444E-2</v>
      </c>
      <c r="Q7243" s="1">
        <f t="shared" si="1250"/>
        <v>43214.916666666672</v>
      </c>
      <c r="R7243" t="e">
        <f t="shared" si="1251"/>
        <v>#N/A</v>
      </c>
      <c r="S7243" s="1">
        <f t="shared" si="1258"/>
        <v>43214.916666666664</v>
      </c>
      <c r="T7243">
        <f t="shared" si="1252"/>
        <v>10.4</v>
      </c>
      <c r="U7243">
        <f t="shared" si="1253"/>
        <v>0</v>
      </c>
      <c r="V7243" t="b">
        <f t="shared" si="1259"/>
        <v>0</v>
      </c>
    </row>
    <row r="7244" spans="1:22" x14ac:dyDescent="0.4">
      <c r="A7244" t="s">
        <v>6380</v>
      </c>
      <c r="B7244" s="1">
        <v>43214.936493055553</v>
      </c>
      <c r="C7244">
        <v>418</v>
      </c>
      <c r="D7244" t="s">
        <v>1129</v>
      </c>
      <c r="E7244">
        <v>7</v>
      </c>
      <c r="F7244" s="1">
        <v>43214.953668981485</v>
      </c>
      <c r="G7244">
        <v>103</v>
      </c>
      <c r="H7244" t="s">
        <v>314</v>
      </c>
      <c r="I7244">
        <v>12</v>
      </c>
      <c r="J7244">
        <v>25</v>
      </c>
      <c r="K7244">
        <v>2320</v>
      </c>
      <c r="L7244">
        <f t="shared" si="1254"/>
        <v>22</v>
      </c>
      <c r="M7244" t="b">
        <f t="shared" si="1255"/>
        <v>0</v>
      </c>
      <c r="N7244">
        <f t="shared" si="1256"/>
        <v>28</v>
      </c>
      <c r="O7244">
        <f t="shared" si="1257"/>
        <v>33</v>
      </c>
      <c r="P7244" s="8">
        <f t="shared" si="1249"/>
        <v>1.982638888888889E-2</v>
      </c>
      <c r="Q7244" s="1">
        <f t="shared" si="1250"/>
        <v>43214.916666666664</v>
      </c>
      <c r="R7244">
        <f t="shared" si="1251"/>
        <v>10.4</v>
      </c>
      <c r="S7244" s="1">
        <f t="shared" si="1258"/>
        <v>43214.916666666664</v>
      </c>
      <c r="T7244">
        <f t="shared" si="1252"/>
        <v>10.4</v>
      </c>
      <c r="U7244">
        <f t="shared" si="1253"/>
        <v>0</v>
      </c>
      <c r="V7244" t="b">
        <f t="shared" si="1259"/>
        <v>0</v>
      </c>
    </row>
    <row r="7245" spans="1:22" x14ac:dyDescent="0.4">
      <c r="A7245" t="s">
        <v>5759</v>
      </c>
      <c r="B7245" s="1">
        <v>43214.938773148147</v>
      </c>
      <c r="C7245">
        <v>521</v>
      </c>
      <c r="D7245" t="s">
        <v>222</v>
      </c>
      <c r="E7245">
        <v>1</v>
      </c>
      <c r="F7245" s="1">
        <v>43214.942476851851</v>
      </c>
      <c r="G7245">
        <v>537</v>
      </c>
      <c r="H7245" t="s">
        <v>1496</v>
      </c>
      <c r="I7245">
        <v>5</v>
      </c>
      <c r="J7245">
        <v>5</v>
      </c>
      <c r="K7245">
        <v>1060</v>
      </c>
      <c r="L7245">
        <f t="shared" si="1254"/>
        <v>22</v>
      </c>
      <c r="M7245" t="b">
        <f t="shared" si="1255"/>
        <v>0</v>
      </c>
      <c r="N7245">
        <f t="shared" si="1256"/>
        <v>31</v>
      </c>
      <c r="O7245">
        <f t="shared" si="1257"/>
        <v>50</v>
      </c>
      <c r="P7245" s="8">
        <f t="shared" si="1249"/>
        <v>2.210648148148148E-2</v>
      </c>
      <c r="Q7245" s="1">
        <f t="shared" si="1250"/>
        <v>43214.916666666664</v>
      </c>
      <c r="R7245">
        <f t="shared" si="1251"/>
        <v>10.4</v>
      </c>
      <c r="S7245" s="1">
        <f t="shared" si="1258"/>
        <v>43214.916666666664</v>
      </c>
      <c r="T7245">
        <f t="shared" si="1252"/>
        <v>10.4</v>
      </c>
      <c r="U7245">
        <f t="shared" si="1253"/>
        <v>0</v>
      </c>
      <c r="V7245" t="b">
        <f t="shared" si="1259"/>
        <v>0</v>
      </c>
    </row>
    <row r="7246" spans="1:22" x14ac:dyDescent="0.4">
      <c r="A7246" t="s">
        <v>6381</v>
      </c>
      <c r="B7246" s="1">
        <v>43214.940833333334</v>
      </c>
      <c r="C7246">
        <v>584</v>
      </c>
      <c r="D7246" t="s">
        <v>58</v>
      </c>
      <c r="E7246">
        <v>14</v>
      </c>
      <c r="F7246" s="1">
        <v>43214.950879629629</v>
      </c>
      <c r="G7246">
        <v>577</v>
      </c>
      <c r="H7246" t="s">
        <v>934</v>
      </c>
      <c r="I7246">
        <v>8</v>
      </c>
      <c r="J7246">
        <v>13</v>
      </c>
      <c r="K7246">
        <v>2540</v>
      </c>
      <c r="L7246">
        <f t="shared" si="1254"/>
        <v>22</v>
      </c>
      <c r="M7246" t="b">
        <f t="shared" si="1255"/>
        <v>0</v>
      </c>
      <c r="N7246">
        <f t="shared" si="1256"/>
        <v>34</v>
      </c>
      <c r="O7246">
        <f t="shared" si="1257"/>
        <v>48</v>
      </c>
      <c r="P7246" s="8">
        <f t="shared" si="1249"/>
        <v>2.4166666666666666E-2</v>
      </c>
      <c r="Q7246" s="1">
        <f t="shared" si="1250"/>
        <v>43214.916666666664</v>
      </c>
      <c r="R7246">
        <f t="shared" si="1251"/>
        <v>10.4</v>
      </c>
      <c r="S7246" s="1">
        <f t="shared" si="1258"/>
        <v>43214.916666666664</v>
      </c>
      <c r="T7246">
        <f t="shared" si="1252"/>
        <v>10.4</v>
      </c>
      <c r="U7246">
        <f t="shared" si="1253"/>
        <v>0</v>
      </c>
      <c r="V7246" t="b">
        <f t="shared" si="1259"/>
        <v>0</v>
      </c>
    </row>
    <row r="7247" spans="1:22" x14ac:dyDescent="0.4">
      <c r="A7247" t="s">
        <v>6382</v>
      </c>
      <c r="B7247" s="1">
        <v>43214.94332175926</v>
      </c>
      <c r="C7247">
        <v>585</v>
      </c>
      <c r="D7247" t="s">
        <v>254</v>
      </c>
      <c r="E7247">
        <v>8</v>
      </c>
      <c r="F7247" s="1">
        <v>43214.980370370373</v>
      </c>
      <c r="G7247">
        <v>508</v>
      </c>
      <c r="H7247" t="s">
        <v>1368</v>
      </c>
      <c r="I7247">
        <v>10</v>
      </c>
      <c r="J7247">
        <v>52</v>
      </c>
      <c r="K7247">
        <v>1620</v>
      </c>
      <c r="L7247">
        <f t="shared" si="1254"/>
        <v>22</v>
      </c>
      <c r="M7247" t="b">
        <f t="shared" si="1255"/>
        <v>0</v>
      </c>
      <c r="N7247">
        <f t="shared" si="1256"/>
        <v>38</v>
      </c>
      <c r="O7247">
        <f t="shared" si="1257"/>
        <v>23</v>
      </c>
      <c r="P7247" s="8">
        <f t="shared" si="1249"/>
        <v>2.6655092592592591E-2</v>
      </c>
      <c r="Q7247" s="1">
        <f t="shared" si="1250"/>
        <v>43214.916666666664</v>
      </c>
      <c r="R7247">
        <f t="shared" si="1251"/>
        <v>10.4</v>
      </c>
      <c r="S7247" s="1">
        <f t="shared" si="1258"/>
        <v>43214.916666666664</v>
      </c>
      <c r="T7247">
        <f t="shared" si="1252"/>
        <v>10.4</v>
      </c>
      <c r="U7247">
        <f t="shared" si="1253"/>
        <v>0</v>
      </c>
      <c r="V7247" t="b">
        <f t="shared" si="1259"/>
        <v>0</v>
      </c>
    </row>
    <row r="7248" spans="1:22" x14ac:dyDescent="0.4">
      <c r="A7248" t="s">
        <v>6383</v>
      </c>
      <c r="B7248" s="1">
        <v>43214.945115740738</v>
      </c>
      <c r="C7248">
        <v>1928</v>
      </c>
      <c r="D7248" t="s">
        <v>671</v>
      </c>
      <c r="E7248">
        <v>10</v>
      </c>
      <c r="F7248" s="1">
        <v>43214.951377314814</v>
      </c>
      <c r="G7248">
        <v>1966</v>
      </c>
      <c r="H7248" t="s">
        <v>687</v>
      </c>
      <c r="I7248">
        <v>10</v>
      </c>
      <c r="J7248">
        <v>7</v>
      </c>
      <c r="K7248">
        <v>70</v>
      </c>
      <c r="L7248">
        <f t="shared" si="1254"/>
        <v>22</v>
      </c>
      <c r="M7248" t="b">
        <f t="shared" si="1255"/>
        <v>0</v>
      </c>
      <c r="N7248">
        <f t="shared" si="1256"/>
        <v>40</v>
      </c>
      <c r="O7248">
        <f t="shared" si="1257"/>
        <v>58</v>
      </c>
      <c r="P7248" s="8">
        <f t="shared" ref="P7248:P7311" si="1260">TIME(0,MINUTE(B7248),SECOND(B7248))</f>
        <v>2.8449074074074075E-2</v>
      </c>
      <c r="Q7248" s="1">
        <f t="shared" ref="Q7248:Q7311" si="1261">B7248-P7248</f>
        <v>43214.916666666664</v>
      </c>
      <c r="R7248">
        <f t="shared" si="1251"/>
        <v>10.4</v>
      </c>
      <c r="S7248" s="1">
        <f t="shared" si="1258"/>
        <v>43214.916666666664</v>
      </c>
      <c r="T7248">
        <f t="shared" si="1252"/>
        <v>10.4</v>
      </c>
      <c r="U7248">
        <f t="shared" si="1253"/>
        <v>0</v>
      </c>
      <c r="V7248" t="b">
        <f t="shared" si="1259"/>
        <v>0</v>
      </c>
    </row>
    <row r="7249" spans="1:22" x14ac:dyDescent="0.4">
      <c r="A7249" t="s">
        <v>3876</v>
      </c>
      <c r="B7249" s="1">
        <v>43214.947824074072</v>
      </c>
      <c r="C7249">
        <v>132</v>
      </c>
      <c r="D7249" t="s">
        <v>238</v>
      </c>
      <c r="E7249">
        <v>15</v>
      </c>
      <c r="F7249" s="1">
        <v>43214.987141203703</v>
      </c>
      <c r="G7249">
        <v>926</v>
      </c>
      <c r="H7249" t="s">
        <v>1466</v>
      </c>
      <c r="I7249">
        <v>7</v>
      </c>
      <c r="J7249">
        <v>54</v>
      </c>
      <c r="K7249">
        <v>9060</v>
      </c>
      <c r="L7249">
        <f t="shared" si="1254"/>
        <v>22</v>
      </c>
      <c r="M7249" t="b">
        <f t="shared" si="1255"/>
        <v>0</v>
      </c>
      <c r="N7249">
        <f t="shared" si="1256"/>
        <v>44</v>
      </c>
      <c r="O7249">
        <f t="shared" si="1257"/>
        <v>52</v>
      </c>
      <c r="P7249" s="8">
        <f t="shared" si="1260"/>
        <v>3.1157407407407408E-2</v>
      </c>
      <c r="Q7249" s="1">
        <f t="shared" si="1261"/>
        <v>43214.916666666664</v>
      </c>
      <c r="R7249">
        <f t="shared" si="1251"/>
        <v>10.4</v>
      </c>
      <c r="S7249" s="1">
        <f t="shared" si="1258"/>
        <v>43214.916666666664</v>
      </c>
      <c r="T7249">
        <f t="shared" si="1252"/>
        <v>10.4</v>
      </c>
      <c r="U7249">
        <f t="shared" si="1253"/>
        <v>0</v>
      </c>
      <c r="V7249" t="b">
        <f t="shared" si="1259"/>
        <v>0</v>
      </c>
    </row>
    <row r="7250" spans="1:22" x14ac:dyDescent="0.4">
      <c r="A7250" t="s">
        <v>6384</v>
      </c>
      <c r="B7250" s="1">
        <v>43214.950196759259</v>
      </c>
      <c r="C7250">
        <v>342</v>
      </c>
      <c r="D7250" t="s">
        <v>348</v>
      </c>
      <c r="E7250">
        <v>8</v>
      </c>
      <c r="F7250" s="1">
        <v>43214.954398148147</v>
      </c>
      <c r="G7250">
        <v>344</v>
      </c>
      <c r="H7250" t="s">
        <v>343</v>
      </c>
      <c r="I7250">
        <v>8</v>
      </c>
      <c r="J7250">
        <v>5</v>
      </c>
      <c r="K7250">
        <v>940</v>
      </c>
      <c r="L7250">
        <f t="shared" si="1254"/>
        <v>22</v>
      </c>
      <c r="M7250" t="b">
        <f t="shared" si="1255"/>
        <v>0</v>
      </c>
      <c r="N7250">
        <f t="shared" si="1256"/>
        <v>48</v>
      </c>
      <c r="O7250">
        <f t="shared" si="1257"/>
        <v>17</v>
      </c>
      <c r="P7250" s="8">
        <f t="shared" si="1260"/>
        <v>3.3530092592592591E-2</v>
      </c>
      <c r="Q7250" s="1">
        <f t="shared" si="1261"/>
        <v>43214.916666666664</v>
      </c>
      <c r="R7250">
        <f t="shared" si="1251"/>
        <v>10.4</v>
      </c>
      <c r="S7250" s="1">
        <f t="shared" si="1258"/>
        <v>43214.916666666664</v>
      </c>
      <c r="T7250">
        <f t="shared" si="1252"/>
        <v>10.4</v>
      </c>
      <c r="U7250">
        <f t="shared" si="1253"/>
        <v>0</v>
      </c>
      <c r="V7250" t="b">
        <f t="shared" si="1259"/>
        <v>0</v>
      </c>
    </row>
    <row r="7251" spans="1:22" x14ac:dyDescent="0.4">
      <c r="A7251" t="s">
        <v>6081</v>
      </c>
      <c r="B7251" s="1">
        <v>43214.952187499999</v>
      </c>
      <c r="C7251">
        <v>623</v>
      </c>
      <c r="D7251" t="s">
        <v>1124</v>
      </c>
      <c r="E7251">
        <v>7</v>
      </c>
      <c r="F7251" s="1">
        <v>43214.957129629627</v>
      </c>
      <c r="G7251">
        <v>624</v>
      </c>
      <c r="H7251" t="s">
        <v>147</v>
      </c>
      <c r="I7251">
        <v>2</v>
      </c>
      <c r="J7251">
        <v>6</v>
      </c>
      <c r="K7251">
        <v>1280</v>
      </c>
      <c r="L7251">
        <f t="shared" si="1254"/>
        <v>22</v>
      </c>
      <c r="M7251" t="b">
        <f t="shared" si="1255"/>
        <v>0</v>
      </c>
      <c r="N7251">
        <f t="shared" si="1256"/>
        <v>51</v>
      </c>
      <c r="O7251">
        <f t="shared" si="1257"/>
        <v>9</v>
      </c>
      <c r="P7251" s="8">
        <f t="shared" si="1260"/>
        <v>3.5520833333333328E-2</v>
      </c>
      <c r="Q7251" s="1">
        <f t="shared" si="1261"/>
        <v>43214.916666666664</v>
      </c>
      <c r="R7251">
        <f t="shared" si="1251"/>
        <v>10.4</v>
      </c>
      <c r="S7251" s="1">
        <f t="shared" si="1258"/>
        <v>43214.916666666664</v>
      </c>
      <c r="T7251">
        <f t="shared" si="1252"/>
        <v>10.4</v>
      </c>
      <c r="U7251">
        <f t="shared" si="1253"/>
        <v>0</v>
      </c>
      <c r="V7251" t="b">
        <f t="shared" si="1259"/>
        <v>0</v>
      </c>
    </row>
    <row r="7252" spans="1:22" x14ac:dyDescent="0.4">
      <c r="A7252" t="s">
        <v>5077</v>
      </c>
      <c r="B7252" s="1">
        <v>43214.954282407409</v>
      </c>
      <c r="C7252">
        <v>608</v>
      </c>
      <c r="D7252" t="s">
        <v>1809</v>
      </c>
      <c r="E7252">
        <v>1</v>
      </c>
      <c r="F7252" s="1">
        <v>43214.95579861111</v>
      </c>
      <c r="G7252">
        <v>622</v>
      </c>
      <c r="H7252" t="s">
        <v>161</v>
      </c>
      <c r="I7252">
        <v>2</v>
      </c>
      <c r="J7252">
        <v>2</v>
      </c>
      <c r="K7252">
        <v>480</v>
      </c>
      <c r="L7252">
        <f t="shared" si="1254"/>
        <v>22</v>
      </c>
      <c r="M7252" t="b">
        <f t="shared" si="1255"/>
        <v>0</v>
      </c>
      <c r="N7252">
        <f t="shared" si="1256"/>
        <v>54</v>
      </c>
      <c r="O7252">
        <f t="shared" si="1257"/>
        <v>10</v>
      </c>
      <c r="P7252" s="8">
        <f t="shared" si="1260"/>
        <v>3.7615740740740741E-2</v>
      </c>
      <c r="Q7252" s="1">
        <f t="shared" si="1261"/>
        <v>43214.916666666672</v>
      </c>
      <c r="R7252" t="e">
        <f t="shared" si="1251"/>
        <v>#N/A</v>
      </c>
      <c r="S7252" s="1">
        <f t="shared" si="1258"/>
        <v>43214.916666666664</v>
      </c>
      <c r="T7252">
        <f t="shared" si="1252"/>
        <v>10.4</v>
      </c>
      <c r="U7252">
        <f t="shared" si="1253"/>
        <v>0</v>
      </c>
      <c r="V7252" t="b">
        <f t="shared" si="1259"/>
        <v>0</v>
      </c>
    </row>
    <row r="7253" spans="1:22" x14ac:dyDescent="0.4">
      <c r="A7253" t="s">
        <v>5653</v>
      </c>
      <c r="B7253" s="1">
        <v>43214.956469907411</v>
      </c>
      <c r="C7253">
        <v>906</v>
      </c>
      <c r="D7253" t="s">
        <v>107</v>
      </c>
      <c r="E7253">
        <v>1</v>
      </c>
      <c r="F7253" s="1">
        <v>43214.965243055558</v>
      </c>
      <c r="G7253">
        <v>933</v>
      </c>
      <c r="H7253" t="s">
        <v>282</v>
      </c>
      <c r="I7253">
        <v>6</v>
      </c>
      <c r="J7253">
        <v>12</v>
      </c>
      <c r="K7253">
        <v>1170</v>
      </c>
      <c r="L7253">
        <f t="shared" si="1254"/>
        <v>22</v>
      </c>
      <c r="M7253" t="b">
        <f t="shared" si="1255"/>
        <v>0</v>
      </c>
      <c r="N7253">
        <f t="shared" si="1256"/>
        <v>57</v>
      </c>
      <c r="O7253">
        <f t="shared" si="1257"/>
        <v>19</v>
      </c>
      <c r="P7253" s="8">
        <f t="shared" si="1260"/>
        <v>3.9803240740740743E-2</v>
      </c>
      <c r="Q7253" s="1">
        <f t="shared" si="1261"/>
        <v>43214.916666666672</v>
      </c>
      <c r="R7253" t="e">
        <f t="shared" si="1251"/>
        <v>#N/A</v>
      </c>
      <c r="S7253" s="1">
        <f t="shared" si="1258"/>
        <v>43214.916666666664</v>
      </c>
      <c r="T7253">
        <f t="shared" si="1252"/>
        <v>10.4</v>
      </c>
      <c r="U7253">
        <f t="shared" si="1253"/>
        <v>0</v>
      </c>
      <c r="V7253" t="b">
        <f t="shared" si="1259"/>
        <v>0</v>
      </c>
    </row>
    <row r="7254" spans="1:22" x14ac:dyDescent="0.4">
      <c r="A7254" t="s">
        <v>6385</v>
      </c>
      <c r="B7254" s="1">
        <v>43214.958252314813</v>
      </c>
      <c r="C7254">
        <v>114</v>
      </c>
      <c r="D7254" t="s">
        <v>313</v>
      </c>
      <c r="E7254">
        <v>14</v>
      </c>
      <c r="F7254" s="1">
        <v>43214.975995370369</v>
      </c>
      <c r="G7254">
        <v>268</v>
      </c>
      <c r="H7254" t="s">
        <v>937</v>
      </c>
      <c r="I7254">
        <v>5</v>
      </c>
      <c r="J7254">
        <v>24</v>
      </c>
      <c r="K7254">
        <v>3500</v>
      </c>
      <c r="L7254">
        <f t="shared" si="1254"/>
        <v>22</v>
      </c>
      <c r="M7254" t="b">
        <f t="shared" si="1255"/>
        <v>0</v>
      </c>
      <c r="N7254">
        <f t="shared" si="1256"/>
        <v>59</v>
      </c>
      <c r="O7254">
        <f t="shared" si="1257"/>
        <v>53</v>
      </c>
      <c r="P7254" s="8">
        <f t="shared" si="1260"/>
        <v>4.1585648148148149E-2</v>
      </c>
      <c r="Q7254" s="1">
        <f t="shared" si="1261"/>
        <v>43214.916666666664</v>
      </c>
      <c r="R7254">
        <f t="shared" si="1251"/>
        <v>10.4</v>
      </c>
      <c r="S7254" s="1">
        <f t="shared" si="1258"/>
        <v>43214.916666666664</v>
      </c>
      <c r="T7254">
        <f t="shared" si="1252"/>
        <v>10.4</v>
      </c>
      <c r="U7254">
        <f t="shared" si="1253"/>
        <v>0</v>
      </c>
      <c r="V7254" t="b">
        <f t="shared" si="1259"/>
        <v>0</v>
      </c>
    </row>
    <row r="7255" spans="1:22" x14ac:dyDescent="0.4">
      <c r="A7255" t="s">
        <v>6386</v>
      </c>
      <c r="B7255" s="1">
        <v>43214.960694444446</v>
      </c>
      <c r="C7255">
        <v>1448</v>
      </c>
      <c r="D7255" t="s">
        <v>1900</v>
      </c>
      <c r="E7255">
        <v>1</v>
      </c>
      <c r="F7255" s="1">
        <v>43214.98945601852</v>
      </c>
      <c r="G7255">
        <v>1011</v>
      </c>
      <c r="H7255" t="s">
        <v>940</v>
      </c>
      <c r="I7255">
        <v>12</v>
      </c>
      <c r="J7255">
        <v>39</v>
      </c>
      <c r="K7255">
        <v>10150</v>
      </c>
      <c r="L7255">
        <f t="shared" si="1254"/>
        <v>23</v>
      </c>
      <c r="M7255" t="b">
        <f t="shared" si="1255"/>
        <v>0</v>
      </c>
      <c r="N7255">
        <f t="shared" si="1256"/>
        <v>3</v>
      </c>
      <c r="O7255">
        <f t="shared" si="1257"/>
        <v>24</v>
      </c>
      <c r="P7255" s="8">
        <f t="shared" si="1260"/>
        <v>2.3611111111111111E-3</v>
      </c>
      <c r="Q7255" s="1">
        <f t="shared" si="1261"/>
        <v>43214.958333333336</v>
      </c>
      <c r="R7255">
        <f t="shared" si="1251"/>
        <v>9.6</v>
      </c>
      <c r="S7255" s="1">
        <f t="shared" si="1258"/>
        <v>43214.958333333336</v>
      </c>
      <c r="T7255">
        <f t="shared" si="1252"/>
        <v>9.6</v>
      </c>
      <c r="U7255">
        <f t="shared" si="1253"/>
        <v>0</v>
      </c>
      <c r="V7255" t="b">
        <f t="shared" si="1259"/>
        <v>0</v>
      </c>
    </row>
    <row r="7256" spans="1:22" x14ac:dyDescent="0.4">
      <c r="A7256" t="s">
        <v>6387</v>
      </c>
      <c r="B7256" s="1">
        <v>43214.962766203702</v>
      </c>
      <c r="C7256">
        <v>1354</v>
      </c>
      <c r="D7256" t="s">
        <v>6134</v>
      </c>
      <c r="E7256">
        <v>10</v>
      </c>
      <c r="F7256" s="1">
        <v>43214.967835648145</v>
      </c>
      <c r="G7256">
        <v>1320</v>
      </c>
      <c r="H7256" t="s">
        <v>591</v>
      </c>
      <c r="I7256">
        <v>1</v>
      </c>
      <c r="J7256">
        <v>6</v>
      </c>
      <c r="K7256">
        <v>830</v>
      </c>
      <c r="L7256">
        <f t="shared" si="1254"/>
        <v>23</v>
      </c>
      <c r="M7256" t="b">
        <f t="shared" si="1255"/>
        <v>0</v>
      </c>
      <c r="N7256">
        <f t="shared" si="1256"/>
        <v>6</v>
      </c>
      <c r="O7256">
        <f t="shared" si="1257"/>
        <v>23</v>
      </c>
      <c r="P7256" s="8">
        <f t="shared" si="1260"/>
        <v>4.4328703703703709E-3</v>
      </c>
      <c r="Q7256" s="1">
        <f t="shared" si="1261"/>
        <v>43214.958333333328</v>
      </c>
      <c r="R7256" t="e">
        <f t="shared" si="1251"/>
        <v>#N/A</v>
      </c>
      <c r="S7256" s="1">
        <f t="shared" si="1258"/>
        <v>43214.958333333336</v>
      </c>
      <c r="T7256">
        <f t="shared" si="1252"/>
        <v>9.6</v>
      </c>
      <c r="U7256">
        <f t="shared" si="1253"/>
        <v>0</v>
      </c>
      <c r="V7256" t="b">
        <f t="shared" si="1259"/>
        <v>0</v>
      </c>
    </row>
    <row r="7257" spans="1:22" x14ac:dyDescent="0.4">
      <c r="A7257" t="s">
        <v>6388</v>
      </c>
      <c r="B7257" s="1">
        <v>43214.964999999997</v>
      </c>
      <c r="C7257">
        <v>2102</v>
      </c>
      <c r="D7257" t="s">
        <v>390</v>
      </c>
      <c r="E7257">
        <v>5</v>
      </c>
      <c r="F7257" s="1">
        <v>43214.973032407404</v>
      </c>
      <c r="G7257">
        <v>2141</v>
      </c>
      <c r="H7257" t="s">
        <v>324</v>
      </c>
      <c r="I7257">
        <v>10</v>
      </c>
      <c r="J7257">
        <v>11</v>
      </c>
      <c r="K7257">
        <v>2500</v>
      </c>
      <c r="L7257">
        <f t="shared" si="1254"/>
        <v>23</v>
      </c>
      <c r="M7257" t="b">
        <f t="shared" si="1255"/>
        <v>0</v>
      </c>
      <c r="N7257">
        <f t="shared" si="1256"/>
        <v>9</v>
      </c>
      <c r="O7257">
        <f t="shared" si="1257"/>
        <v>36</v>
      </c>
      <c r="P7257" s="8">
        <f t="shared" si="1260"/>
        <v>6.6666666666666671E-3</v>
      </c>
      <c r="Q7257" s="1">
        <f t="shared" si="1261"/>
        <v>43214.958333333328</v>
      </c>
      <c r="R7257" t="e">
        <f t="shared" si="1251"/>
        <v>#N/A</v>
      </c>
      <c r="S7257" s="1">
        <f t="shared" si="1258"/>
        <v>43214.958333333336</v>
      </c>
      <c r="T7257">
        <f t="shared" si="1252"/>
        <v>9.6</v>
      </c>
      <c r="U7257">
        <f t="shared" si="1253"/>
        <v>0</v>
      </c>
      <c r="V7257" t="b">
        <f t="shared" si="1259"/>
        <v>0</v>
      </c>
    </row>
    <row r="7258" spans="1:22" x14ac:dyDescent="0.4">
      <c r="A7258" t="s">
        <v>4818</v>
      </c>
      <c r="B7258" s="1">
        <v>43214.968263888892</v>
      </c>
      <c r="C7258">
        <v>211</v>
      </c>
      <c r="D7258" t="s">
        <v>908</v>
      </c>
      <c r="E7258">
        <v>12</v>
      </c>
      <c r="F7258" s="1">
        <v>43214.972418981481</v>
      </c>
      <c r="G7258">
        <v>271</v>
      </c>
      <c r="H7258" t="s">
        <v>1482</v>
      </c>
      <c r="I7258">
        <v>2</v>
      </c>
      <c r="J7258">
        <v>5</v>
      </c>
      <c r="K7258">
        <v>540</v>
      </c>
      <c r="L7258">
        <f t="shared" si="1254"/>
        <v>23</v>
      </c>
      <c r="M7258" t="b">
        <f t="shared" si="1255"/>
        <v>0</v>
      </c>
      <c r="N7258">
        <f t="shared" si="1256"/>
        <v>14</v>
      </c>
      <c r="O7258">
        <f t="shared" si="1257"/>
        <v>18</v>
      </c>
      <c r="P7258" s="8">
        <f t="shared" si="1260"/>
        <v>9.9305555555555553E-3</v>
      </c>
      <c r="Q7258" s="1">
        <f t="shared" si="1261"/>
        <v>43214.958333333336</v>
      </c>
      <c r="R7258">
        <f t="shared" si="1251"/>
        <v>9.6</v>
      </c>
      <c r="S7258" s="1">
        <f t="shared" si="1258"/>
        <v>43214.958333333336</v>
      </c>
      <c r="T7258">
        <f t="shared" si="1252"/>
        <v>9.6</v>
      </c>
      <c r="U7258">
        <f t="shared" si="1253"/>
        <v>0</v>
      </c>
      <c r="V7258" t="b">
        <f t="shared" si="1259"/>
        <v>0</v>
      </c>
    </row>
    <row r="7259" spans="1:22" x14ac:dyDescent="0.4">
      <c r="A7259" t="s">
        <v>6389</v>
      </c>
      <c r="B7259" s="1">
        <v>43214.97084490741</v>
      </c>
      <c r="C7259">
        <v>222</v>
      </c>
      <c r="D7259" t="s">
        <v>863</v>
      </c>
      <c r="E7259">
        <v>7</v>
      </c>
      <c r="F7259" s="1">
        <v>43214.975486111114</v>
      </c>
      <c r="G7259">
        <v>259</v>
      </c>
      <c r="H7259" t="s">
        <v>1017</v>
      </c>
      <c r="I7259">
        <v>16</v>
      </c>
      <c r="J7259">
        <v>6</v>
      </c>
      <c r="K7259">
        <v>1430</v>
      </c>
      <c r="L7259">
        <f t="shared" si="1254"/>
        <v>23</v>
      </c>
      <c r="M7259" t="b">
        <f t="shared" si="1255"/>
        <v>0</v>
      </c>
      <c r="N7259">
        <f t="shared" si="1256"/>
        <v>18</v>
      </c>
      <c r="O7259">
        <f t="shared" si="1257"/>
        <v>1</v>
      </c>
      <c r="P7259" s="8">
        <f t="shared" si="1260"/>
        <v>1.2511574074074073E-2</v>
      </c>
      <c r="Q7259" s="1">
        <f t="shared" si="1261"/>
        <v>43214.958333333336</v>
      </c>
      <c r="R7259">
        <f t="shared" si="1251"/>
        <v>9.6</v>
      </c>
      <c r="S7259" s="1">
        <f t="shared" si="1258"/>
        <v>43214.958333333336</v>
      </c>
      <c r="T7259">
        <f t="shared" si="1252"/>
        <v>9.6</v>
      </c>
      <c r="U7259">
        <f t="shared" si="1253"/>
        <v>0</v>
      </c>
      <c r="V7259" t="b">
        <f t="shared" si="1259"/>
        <v>0</v>
      </c>
    </row>
    <row r="7260" spans="1:22" x14ac:dyDescent="0.4">
      <c r="A7260" t="s">
        <v>4891</v>
      </c>
      <c r="B7260" s="1">
        <v>43214.973969907405</v>
      </c>
      <c r="C7260">
        <v>828</v>
      </c>
      <c r="D7260" t="s">
        <v>2506</v>
      </c>
      <c r="E7260">
        <v>1</v>
      </c>
      <c r="F7260" s="1">
        <v>43214.98709490741</v>
      </c>
      <c r="G7260">
        <v>158</v>
      </c>
      <c r="H7260" t="s">
        <v>225</v>
      </c>
      <c r="I7260">
        <v>15</v>
      </c>
      <c r="J7260">
        <v>18</v>
      </c>
      <c r="K7260">
        <v>3580</v>
      </c>
      <c r="L7260">
        <f t="shared" si="1254"/>
        <v>23</v>
      </c>
      <c r="M7260" t="b">
        <f t="shared" si="1255"/>
        <v>0</v>
      </c>
      <c r="N7260">
        <f t="shared" si="1256"/>
        <v>22</v>
      </c>
      <c r="O7260">
        <f t="shared" si="1257"/>
        <v>31</v>
      </c>
      <c r="P7260" s="8">
        <f t="shared" si="1260"/>
        <v>1.5636574074074074E-2</v>
      </c>
      <c r="Q7260" s="1">
        <f t="shared" si="1261"/>
        <v>43214.958333333328</v>
      </c>
      <c r="R7260" t="e">
        <f t="shared" si="1251"/>
        <v>#N/A</v>
      </c>
      <c r="S7260" s="1">
        <f t="shared" si="1258"/>
        <v>43214.958333333336</v>
      </c>
      <c r="T7260">
        <f t="shared" si="1252"/>
        <v>9.6</v>
      </c>
      <c r="U7260">
        <f t="shared" si="1253"/>
        <v>0</v>
      </c>
      <c r="V7260" t="b">
        <f t="shared" si="1259"/>
        <v>0</v>
      </c>
    </row>
    <row r="7261" spans="1:22" x14ac:dyDescent="0.4">
      <c r="A7261" t="s">
        <v>6390</v>
      </c>
      <c r="B7261" s="1">
        <v>43214.977303240739</v>
      </c>
      <c r="C7261">
        <v>1222</v>
      </c>
      <c r="D7261" t="s">
        <v>369</v>
      </c>
      <c r="E7261">
        <v>12</v>
      </c>
      <c r="F7261" s="1">
        <v>43215.000162037039</v>
      </c>
      <c r="G7261">
        <v>555</v>
      </c>
      <c r="H7261" t="s">
        <v>3580</v>
      </c>
      <c r="I7261">
        <v>7</v>
      </c>
      <c r="J7261">
        <v>32</v>
      </c>
      <c r="K7261">
        <v>4690</v>
      </c>
      <c r="L7261">
        <f t="shared" si="1254"/>
        <v>23</v>
      </c>
      <c r="M7261" t="b">
        <f t="shared" si="1255"/>
        <v>0</v>
      </c>
      <c r="N7261">
        <f t="shared" si="1256"/>
        <v>27</v>
      </c>
      <c r="O7261">
        <f t="shared" si="1257"/>
        <v>19</v>
      </c>
      <c r="P7261" s="8">
        <f t="shared" si="1260"/>
        <v>1.8969907407407408E-2</v>
      </c>
      <c r="Q7261" s="1">
        <f t="shared" si="1261"/>
        <v>43214.958333333328</v>
      </c>
      <c r="R7261" t="e">
        <f t="shared" si="1251"/>
        <v>#N/A</v>
      </c>
      <c r="S7261" s="1">
        <f t="shared" si="1258"/>
        <v>43214.958333333336</v>
      </c>
      <c r="T7261">
        <f t="shared" si="1252"/>
        <v>9.6</v>
      </c>
      <c r="U7261">
        <f t="shared" si="1253"/>
        <v>0</v>
      </c>
      <c r="V7261" t="b">
        <f t="shared" si="1259"/>
        <v>0</v>
      </c>
    </row>
    <row r="7262" spans="1:22" x14ac:dyDescent="0.4">
      <c r="A7262" t="s">
        <v>6391</v>
      </c>
      <c r="B7262" s="1">
        <v>43214.981006944443</v>
      </c>
      <c r="C7262">
        <v>826</v>
      </c>
      <c r="D7262" t="s">
        <v>799</v>
      </c>
      <c r="E7262">
        <v>1</v>
      </c>
      <c r="F7262" s="1">
        <v>43214.985659722224</v>
      </c>
      <c r="G7262">
        <v>384</v>
      </c>
      <c r="H7262" t="s">
        <v>1494</v>
      </c>
      <c r="I7262">
        <v>10</v>
      </c>
      <c r="J7262">
        <v>6</v>
      </c>
      <c r="K7262">
        <v>600</v>
      </c>
      <c r="L7262">
        <f t="shared" si="1254"/>
        <v>23</v>
      </c>
      <c r="M7262" t="b">
        <f t="shared" si="1255"/>
        <v>0</v>
      </c>
      <c r="N7262">
        <f t="shared" si="1256"/>
        <v>32</v>
      </c>
      <c r="O7262">
        <f t="shared" si="1257"/>
        <v>39</v>
      </c>
      <c r="P7262" s="8">
        <f t="shared" si="1260"/>
        <v>2.2673611111111113E-2</v>
      </c>
      <c r="Q7262" s="1">
        <f t="shared" si="1261"/>
        <v>43214.958333333328</v>
      </c>
      <c r="R7262" t="e">
        <f t="shared" si="1251"/>
        <v>#N/A</v>
      </c>
      <c r="S7262" s="1">
        <f t="shared" si="1258"/>
        <v>43214.958333333336</v>
      </c>
      <c r="T7262">
        <f t="shared" si="1252"/>
        <v>9.6</v>
      </c>
      <c r="U7262">
        <f t="shared" si="1253"/>
        <v>0</v>
      </c>
      <c r="V7262" t="b">
        <f t="shared" si="1259"/>
        <v>0</v>
      </c>
    </row>
    <row r="7263" spans="1:22" x14ac:dyDescent="0.4">
      <c r="A7263" t="s">
        <v>6392</v>
      </c>
      <c r="B7263" s="1">
        <v>43214.984930555554</v>
      </c>
      <c r="C7263">
        <v>639</v>
      </c>
      <c r="D7263" t="s">
        <v>133</v>
      </c>
      <c r="E7263">
        <v>4</v>
      </c>
      <c r="F7263" s="1">
        <v>43214.991562499999</v>
      </c>
      <c r="G7263">
        <v>617</v>
      </c>
      <c r="H7263" t="s">
        <v>928</v>
      </c>
      <c r="I7263">
        <v>4</v>
      </c>
      <c r="J7263">
        <v>9</v>
      </c>
      <c r="K7263">
        <v>1450</v>
      </c>
      <c r="L7263">
        <f t="shared" si="1254"/>
        <v>23</v>
      </c>
      <c r="M7263" t="b">
        <f t="shared" si="1255"/>
        <v>0</v>
      </c>
      <c r="N7263">
        <f t="shared" si="1256"/>
        <v>38</v>
      </c>
      <c r="O7263">
        <f t="shared" si="1257"/>
        <v>18</v>
      </c>
      <c r="P7263" s="8">
        <f t="shared" si="1260"/>
        <v>2.659722222222222E-2</v>
      </c>
      <c r="Q7263" s="1">
        <f t="shared" si="1261"/>
        <v>43214.958333333336</v>
      </c>
      <c r="R7263">
        <f t="shared" si="1251"/>
        <v>9.6</v>
      </c>
      <c r="S7263" s="1">
        <f t="shared" si="1258"/>
        <v>43214.958333333336</v>
      </c>
      <c r="T7263">
        <f t="shared" si="1252"/>
        <v>9.6</v>
      </c>
      <c r="U7263">
        <f t="shared" si="1253"/>
        <v>0</v>
      </c>
      <c r="V7263" t="b">
        <f t="shared" si="1259"/>
        <v>0</v>
      </c>
    </row>
    <row r="7264" spans="1:22" x14ac:dyDescent="0.4">
      <c r="A7264" t="s">
        <v>6393</v>
      </c>
      <c r="B7264" s="1">
        <v>43214.988206018519</v>
      </c>
      <c r="C7264">
        <v>419</v>
      </c>
      <c r="D7264" t="s">
        <v>53</v>
      </c>
      <c r="E7264">
        <v>18</v>
      </c>
      <c r="F7264" s="1">
        <v>43215.017962962964</v>
      </c>
      <c r="G7264">
        <v>906</v>
      </c>
      <c r="H7264" t="s">
        <v>107</v>
      </c>
      <c r="I7264">
        <v>3</v>
      </c>
      <c r="J7264">
        <v>42</v>
      </c>
      <c r="K7264">
        <v>8480</v>
      </c>
      <c r="L7264">
        <f t="shared" si="1254"/>
        <v>23</v>
      </c>
      <c r="M7264" t="b">
        <f t="shared" si="1255"/>
        <v>0</v>
      </c>
      <c r="N7264">
        <f t="shared" si="1256"/>
        <v>43</v>
      </c>
      <c r="O7264">
        <f t="shared" si="1257"/>
        <v>1</v>
      </c>
      <c r="P7264" s="8">
        <f t="shared" si="1260"/>
        <v>2.9872685185185183E-2</v>
      </c>
      <c r="Q7264" s="1">
        <f t="shared" si="1261"/>
        <v>43214.958333333336</v>
      </c>
      <c r="R7264">
        <f t="shared" si="1251"/>
        <v>9.6</v>
      </c>
      <c r="S7264" s="1">
        <f t="shared" si="1258"/>
        <v>43214.958333333336</v>
      </c>
      <c r="T7264">
        <f t="shared" si="1252"/>
        <v>9.6</v>
      </c>
      <c r="U7264">
        <f t="shared" si="1253"/>
        <v>0</v>
      </c>
      <c r="V7264" t="b">
        <f t="shared" si="1259"/>
        <v>0</v>
      </c>
    </row>
    <row r="7265" spans="1:22" x14ac:dyDescent="0.4">
      <c r="A7265" t="s">
        <v>1080</v>
      </c>
      <c r="B7265" s="1">
        <v>43214.992025462961</v>
      </c>
      <c r="C7265">
        <v>1211</v>
      </c>
      <c r="D7265" t="s">
        <v>469</v>
      </c>
      <c r="E7265">
        <v>2</v>
      </c>
      <c r="F7265" s="1">
        <v>43215.000960648147</v>
      </c>
      <c r="G7265">
        <v>1235</v>
      </c>
      <c r="H7265" t="s">
        <v>545</v>
      </c>
      <c r="I7265">
        <v>13</v>
      </c>
      <c r="J7265">
        <v>10</v>
      </c>
      <c r="K7265">
        <v>2100</v>
      </c>
      <c r="L7265">
        <f t="shared" si="1254"/>
        <v>23</v>
      </c>
      <c r="M7265" t="b">
        <f t="shared" si="1255"/>
        <v>0</v>
      </c>
      <c r="N7265">
        <f t="shared" si="1256"/>
        <v>48</v>
      </c>
      <c r="O7265">
        <f t="shared" si="1257"/>
        <v>31</v>
      </c>
      <c r="P7265" s="8">
        <f t="shared" si="1260"/>
        <v>3.3692129629629627E-2</v>
      </c>
      <c r="Q7265" s="1">
        <f t="shared" si="1261"/>
        <v>43214.958333333328</v>
      </c>
      <c r="R7265" t="e">
        <f t="shared" si="1251"/>
        <v>#N/A</v>
      </c>
      <c r="S7265" s="1">
        <f t="shared" si="1258"/>
        <v>43214.958333333336</v>
      </c>
      <c r="T7265">
        <f t="shared" si="1252"/>
        <v>9.6</v>
      </c>
      <c r="U7265">
        <f t="shared" si="1253"/>
        <v>0</v>
      </c>
      <c r="V7265" t="b">
        <f t="shared" si="1259"/>
        <v>0</v>
      </c>
    </row>
    <row r="7266" spans="1:22" x14ac:dyDescent="0.4">
      <c r="A7266" t="s">
        <v>3203</v>
      </c>
      <c r="B7266" s="1">
        <v>43214.995300925926</v>
      </c>
      <c r="C7266">
        <v>745</v>
      </c>
      <c r="D7266" t="s">
        <v>25</v>
      </c>
      <c r="E7266">
        <v>5</v>
      </c>
      <c r="F7266" s="1">
        <v>43214.999039351853</v>
      </c>
      <c r="G7266">
        <v>712</v>
      </c>
      <c r="H7266" t="s">
        <v>674</v>
      </c>
      <c r="I7266">
        <v>1</v>
      </c>
      <c r="J7266">
        <v>5</v>
      </c>
      <c r="K7266">
        <v>590</v>
      </c>
      <c r="L7266">
        <f t="shared" si="1254"/>
        <v>23</v>
      </c>
      <c r="M7266" t="b">
        <f t="shared" si="1255"/>
        <v>0</v>
      </c>
      <c r="N7266">
        <f t="shared" si="1256"/>
        <v>53</v>
      </c>
      <c r="O7266">
        <f t="shared" si="1257"/>
        <v>14</v>
      </c>
      <c r="P7266" s="8">
        <f t="shared" si="1260"/>
        <v>3.6967592592592594E-2</v>
      </c>
      <c r="Q7266" s="1">
        <f t="shared" si="1261"/>
        <v>43214.958333333336</v>
      </c>
      <c r="R7266">
        <f t="shared" si="1251"/>
        <v>9.6</v>
      </c>
      <c r="S7266" s="1">
        <f t="shared" si="1258"/>
        <v>43214.958333333336</v>
      </c>
      <c r="T7266">
        <f t="shared" si="1252"/>
        <v>9.6</v>
      </c>
      <c r="U7266">
        <f t="shared" si="1253"/>
        <v>0</v>
      </c>
      <c r="V7266" t="b">
        <f t="shared" si="1259"/>
        <v>0</v>
      </c>
    </row>
    <row r="7267" spans="1:22" x14ac:dyDescent="0.4">
      <c r="A7267" t="s">
        <v>6394</v>
      </c>
      <c r="B7267" s="1">
        <v>43214.999699074076</v>
      </c>
      <c r="C7267">
        <v>519</v>
      </c>
      <c r="D7267" t="s">
        <v>1545</v>
      </c>
      <c r="E7267">
        <v>14</v>
      </c>
      <c r="F7267" s="1">
        <v>43215.004560185182</v>
      </c>
      <c r="G7267">
        <v>378</v>
      </c>
      <c r="H7267" t="s">
        <v>354</v>
      </c>
      <c r="I7267">
        <v>8</v>
      </c>
      <c r="J7267">
        <v>6</v>
      </c>
      <c r="K7267">
        <v>1820</v>
      </c>
      <c r="L7267">
        <f t="shared" si="1254"/>
        <v>23</v>
      </c>
      <c r="M7267" t="b">
        <f t="shared" si="1255"/>
        <v>0</v>
      </c>
      <c r="N7267">
        <f t="shared" si="1256"/>
        <v>59</v>
      </c>
      <c r="O7267">
        <f t="shared" si="1257"/>
        <v>34</v>
      </c>
      <c r="P7267" s="8">
        <f t="shared" si="1260"/>
        <v>4.1365740740740745E-2</v>
      </c>
      <c r="Q7267" s="1">
        <f t="shared" si="1261"/>
        <v>43214.958333333336</v>
      </c>
      <c r="R7267">
        <f t="shared" si="1251"/>
        <v>9.6</v>
      </c>
      <c r="S7267" s="1">
        <f t="shared" si="1258"/>
        <v>43214.958333333336</v>
      </c>
      <c r="T7267">
        <f t="shared" si="1252"/>
        <v>9.6</v>
      </c>
      <c r="U7267">
        <f t="shared" si="1253"/>
        <v>0</v>
      </c>
      <c r="V7267" t="b">
        <f t="shared" si="1259"/>
        <v>0</v>
      </c>
    </row>
    <row r="7268" spans="1:22" x14ac:dyDescent="0.4">
      <c r="A7268" t="s">
        <v>6395</v>
      </c>
      <c r="B7268" s="1">
        <v>43215.003032407411</v>
      </c>
      <c r="C7268">
        <v>1529</v>
      </c>
      <c r="D7268" t="s">
        <v>2217</v>
      </c>
      <c r="E7268">
        <v>13</v>
      </c>
      <c r="F7268" s="1">
        <v>43215.028229166666</v>
      </c>
      <c r="G7268">
        <v>1308</v>
      </c>
      <c r="H7268" t="s">
        <v>661</v>
      </c>
      <c r="I7268">
        <v>9</v>
      </c>
      <c r="J7268">
        <v>35</v>
      </c>
      <c r="K7268">
        <v>6260</v>
      </c>
      <c r="L7268">
        <f t="shared" si="1254"/>
        <v>0</v>
      </c>
      <c r="M7268" t="b">
        <f t="shared" si="1255"/>
        <v>0</v>
      </c>
      <c r="N7268">
        <f t="shared" si="1256"/>
        <v>4</v>
      </c>
      <c r="O7268">
        <f t="shared" si="1257"/>
        <v>22</v>
      </c>
      <c r="P7268" s="8">
        <f t="shared" si="1260"/>
        <v>3.0324074074074073E-3</v>
      </c>
      <c r="Q7268" s="1">
        <f t="shared" si="1261"/>
        <v>43215</v>
      </c>
      <c r="R7268">
        <f t="shared" si="1251"/>
        <v>8.9</v>
      </c>
      <c r="S7268" s="1">
        <f t="shared" si="1258"/>
        <v>43215</v>
      </c>
      <c r="T7268">
        <f t="shared" si="1252"/>
        <v>8.9</v>
      </c>
      <c r="U7268">
        <f t="shared" si="1253"/>
        <v>0</v>
      </c>
      <c r="V7268" t="b">
        <f t="shared" si="1259"/>
        <v>0</v>
      </c>
    </row>
    <row r="7269" spans="1:22" x14ac:dyDescent="0.4">
      <c r="A7269" t="s">
        <v>1305</v>
      </c>
      <c r="B7269" s="1">
        <v>43215.006736111114</v>
      </c>
      <c r="C7269">
        <v>1608</v>
      </c>
      <c r="D7269" t="s">
        <v>1366</v>
      </c>
      <c r="E7269">
        <v>2</v>
      </c>
      <c r="F7269" s="1">
        <v>43215.011678240742</v>
      </c>
      <c r="G7269">
        <v>1616</v>
      </c>
      <c r="H7269" t="s">
        <v>116</v>
      </c>
      <c r="I7269">
        <v>8</v>
      </c>
      <c r="J7269">
        <v>6</v>
      </c>
      <c r="K7269">
        <v>1090</v>
      </c>
      <c r="L7269">
        <f t="shared" si="1254"/>
        <v>0</v>
      </c>
      <c r="M7269" t="b">
        <f t="shared" si="1255"/>
        <v>0</v>
      </c>
      <c r="N7269">
        <f t="shared" si="1256"/>
        <v>9</v>
      </c>
      <c r="O7269">
        <f t="shared" si="1257"/>
        <v>42</v>
      </c>
      <c r="P7269" s="8">
        <f t="shared" si="1260"/>
        <v>6.7361111111111103E-3</v>
      </c>
      <c r="Q7269" s="1">
        <f t="shared" si="1261"/>
        <v>43215</v>
      </c>
      <c r="R7269">
        <f t="shared" si="1251"/>
        <v>8.9</v>
      </c>
      <c r="S7269" s="1">
        <f t="shared" si="1258"/>
        <v>43215</v>
      </c>
      <c r="T7269">
        <f t="shared" si="1252"/>
        <v>8.9</v>
      </c>
      <c r="U7269">
        <f t="shared" si="1253"/>
        <v>0</v>
      </c>
      <c r="V7269" t="b">
        <f t="shared" si="1259"/>
        <v>0</v>
      </c>
    </row>
    <row r="7270" spans="1:22" x14ac:dyDescent="0.4">
      <c r="A7270" t="s">
        <v>5769</v>
      </c>
      <c r="B7270" s="1">
        <v>43215.009826388887</v>
      </c>
      <c r="C7270">
        <v>565</v>
      </c>
      <c r="D7270" t="s">
        <v>496</v>
      </c>
      <c r="E7270">
        <v>1</v>
      </c>
      <c r="F7270" s="1">
        <v>43215.021967592591</v>
      </c>
      <c r="G7270">
        <v>525</v>
      </c>
      <c r="H7270" t="s">
        <v>484</v>
      </c>
      <c r="I7270">
        <v>3</v>
      </c>
      <c r="J7270">
        <v>17</v>
      </c>
      <c r="K7270">
        <v>3870</v>
      </c>
      <c r="L7270">
        <f t="shared" si="1254"/>
        <v>0</v>
      </c>
      <c r="M7270" t="b">
        <f t="shared" si="1255"/>
        <v>0</v>
      </c>
      <c r="N7270">
        <f t="shared" si="1256"/>
        <v>14</v>
      </c>
      <c r="O7270">
        <f t="shared" si="1257"/>
        <v>9</v>
      </c>
      <c r="P7270" s="8">
        <f t="shared" si="1260"/>
        <v>9.8263888888888897E-3</v>
      </c>
      <c r="Q7270" s="1">
        <f t="shared" si="1261"/>
        <v>43215</v>
      </c>
      <c r="R7270">
        <f t="shared" si="1251"/>
        <v>8.9</v>
      </c>
      <c r="S7270" s="1">
        <f t="shared" si="1258"/>
        <v>43215</v>
      </c>
      <c r="T7270">
        <f t="shared" si="1252"/>
        <v>8.9</v>
      </c>
      <c r="U7270">
        <f t="shared" si="1253"/>
        <v>0</v>
      </c>
      <c r="V7270" t="b">
        <f t="shared" si="1259"/>
        <v>0</v>
      </c>
    </row>
    <row r="7271" spans="1:22" x14ac:dyDescent="0.4">
      <c r="A7271" t="s">
        <v>6396</v>
      </c>
      <c r="B7271" s="1">
        <v>43215.014293981483</v>
      </c>
      <c r="C7271">
        <v>1259</v>
      </c>
      <c r="D7271" t="s">
        <v>603</v>
      </c>
      <c r="E7271">
        <v>2</v>
      </c>
      <c r="F7271" s="1">
        <v>43215.017812500002</v>
      </c>
      <c r="G7271">
        <v>1215</v>
      </c>
      <c r="H7271" t="s">
        <v>322</v>
      </c>
      <c r="I7271">
        <v>15</v>
      </c>
      <c r="J7271">
        <v>4</v>
      </c>
      <c r="K7271">
        <v>1020</v>
      </c>
      <c r="L7271">
        <f t="shared" si="1254"/>
        <v>0</v>
      </c>
      <c r="M7271" t="b">
        <f t="shared" si="1255"/>
        <v>0</v>
      </c>
      <c r="N7271">
        <f t="shared" si="1256"/>
        <v>20</v>
      </c>
      <c r="O7271">
        <f t="shared" si="1257"/>
        <v>35</v>
      </c>
      <c r="P7271" s="8">
        <f t="shared" si="1260"/>
        <v>1.4293981481481482E-2</v>
      </c>
      <c r="Q7271" s="1">
        <f t="shared" si="1261"/>
        <v>43215</v>
      </c>
      <c r="R7271">
        <f t="shared" si="1251"/>
        <v>8.9</v>
      </c>
      <c r="S7271" s="1">
        <f t="shared" si="1258"/>
        <v>43215</v>
      </c>
      <c r="T7271">
        <f t="shared" si="1252"/>
        <v>8.9</v>
      </c>
      <c r="U7271">
        <f t="shared" si="1253"/>
        <v>0</v>
      </c>
      <c r="V7271" t="b">
        <f t="shared" si="1259"/>
        <v>0</v>
      </c>
    </row>
    <row r="7272" spans="1:22" x14ac:dyDescent="0.4">
      <c r="A7272" t="s">
        <v>6397</v>
      </c>
      <c r="B7272" s="1">
        <v>43215.019016203703</v>
      </c>
      <c r="C7272">
        <v>1313</v>
      </c>
      <c r="D7272" t="s">
        <v>592</v>
      </c>
      <c r="E7272">
        <v>3</v>
      </c>
      <c r="F7272" s="1">
        <v>43215.026469907411</v>
      </c>
      <c r="G7272">
        <v>1531</v>
      </c>
      <c r="H7272" t="s">
        <v>1261</v>
      </c>
      <c r="I7272">
        <v>1</v>
      </c>
      <c r="J7272">
        <v>10</v>
      </c>
      <c r="K7272">
        <v>2010</v>
      </c>
      <c r="L7272">
        <f t="shared" si="1254"/>
        <v>0</v>
      </c>
      <c r="M7272" t="b">
        <f t="shared" si="1255"/>
        <v>0</v>
      </c>
      <c r="N7272">
        <f t="shared" si="1256"/>
        <v>27</v>
      </c>
      <c r="O7272">
        <f t="shared" si="1257"/>
        <v>23</v>
      </c>
      <c r="P7272" s="8">
        <f t="shared" si="1260"/>
        <v>1.9016203703703705E-2</v>
      </c>
      <c r="Q7272" s="1">
        <f t="shared" si="1261"/>
        <v>43215</v>
      </c>
      <c r="R7272">
        <f t="shared" si="1251"/>
        <v>8.9</v>
      </c>
      <c r="S7272" s="1">
        <f t="shared" si="1258"/>
        <v>43215</v>
      </c>
      <c r="T7272">
        <f t="shared" si="1252"/>
        <v>8.9</v>
      </c>
      <c r="U7272">
        <f t="shared" si="1253"/>
        <v>0</v>
      </c>
      <c r="V7272" t="b">
        <f t="shared" si="1259"/>
        <v>0</v>
      </c>
    </row>
    <row r="7273" spans="1:22" x14ac:dyDescent="0.4">
      <c r="A7273" t="s">
        <v>2752</v>
      </c>
      <c r="B7273" s="1">
        <v>43215.023460648146</v>
      </c>
      <c r="C7273">
        <v>1360</v>
      </c>
      <c r="D7273" t="s">
        <v>6398</v>
      </c>
      <c r="E7273">
        <v>1</v>
      </c>
      <c r="F7273" s="1">
        <v>43215.031828703701</v>
      </c>
      <c r="G7273">
        <v>1337</v>
      </c>
      <c r="H7273" t="s">
        <v>736</v>
      </c>
      <c r="I7273">
        <v>1</v>
      </c>
      <c r="J7273">
        <v>11</v>
      </c>
      <c r="K7273">
        <v>1890</v>
      </c>
      <c r="L7273">
        <f t="shared" si="1254"/>
        <v>0</v>
      </c>
      <c r="M7273" t="b">
        <f t="shared" si="1255"/>
        <v>0</v>
      </c>
      <c r="N7273">
        <f t="shared" si="1256"/>
        <v>33</v>
      </c>
      <c r="O7273">
        <f t="shared" si="1257"/>
        <v>47</v>
      </c>
      <c r="P7273" s="8">
        <f t="shared" si="1260"/>
        <v>2.3460648148148147E-2</v>
      </c>
      <c r="Q7273" s="1">
        <f t="shared" si="1261"/>
        <v>43215</v>
      </c>
      <c r="R7273">
        <f t="shared" si="1251"/>
        <v>8.9</v>
      </c>
      <c r="S7273" s="1">
        <f t="shared" si="1258"/>
        <v>43215</v>
      </c>
      <c r="T7273">
        <f t="shared" si="1252"/>
        <v>8.9</v>
      </c>
      <c r="U7273">
        <f t="shared" si="1253"/>
        <v>0</v>
      </c>
      <c r="V7273" t="b">
        <f t="shared" si="1259"/>
        <v>0</v>
      </c>
    </row>
    <row r="7274" spans="1:22" x14ac:dyDescent="0.4">
      <c r="A7274" t="s">
        <v>6399</v>
      </c>
      <c r="B7274" s="1">
        <v>43215.02815972222</v>
      </c>
      <c r="C7274">
        <v>1447</v>
      </c>
      <c r="D7274" t="s">
        <v>1233</v>
      </c>
      <c r="E7274">
        <v>4</v>
      </c>
      <c r="F7274" s="1">
        <v>43215.061076388891</v>
      </c>
      <c r="G7274">
        <v>1317</v>
      </c>
      <c r="H7274" t="s">
        <v>6400</v>
      </c>
      <c r="I7274">
        <v>3</v>
      </c>
      <c r="J7274">
        <v>46</v>
      </c>
      <c r="K7274">
        <v>10560</v>
      </c>
      <c r="L7274">
        <f t="shared" si="1254"/>
        <v>0</v>
      </c>
      <c r="M7274" t="b">
        <f t="shared" si="1255"/>
        <v>0</v>
      </c>
      <c r="N7274">
        <f t="shared" si="1256"/>
        <v>40</v>
      </c>
      <c r="O7274">
        <f t="shared" si="1257"/>
        <v>33</v>
      </c>
      <c r="P7274" s="8">
        <f t="shared" si="1260"/>
        <v>2.8159722222222221E-2</v>
      </c>
      <c r="Q7274" s="1">
        <f t="shared" si="1261"/>
        <v>43215</v>
      </c>
      <c r="R7274">
        <f t="shared" si="1251"/>
        <v>8.9</v>
      </c>
      <c r="S7274" s="1">
        <f t="shared" si="1258"/>
        <v>43215</v>
      </c>
      <c r="T7274">
        <f t="shared" si="1252"/>
        <v>8.9</v>
      </c>
      <c r="U7274">
        <f t="shared" si="1253"/>
        <v>0</v>
      </c>
      <c r="V7274" t="b">
        <f t="shared" si="1259"/>
        <v>0</v>
      </c>
    </row>
    <row r="7275" spans="1:22" x14ac:dyDescent="0.4">
      <c r="A7275" t="s">
        <v>6401</v>
      </c>
      <c r="B7275" s="1">
        <v>43215.032789351855</v>
      </c>
      <c r="C7275">
        <v>165</v>
      </c>
      <c r="D7275" t="s">
        <v>1907</v>
      </c>
      <c r="E7275">
        <v>18</v>
      </c>
      <c r="F7275" s="1">
        <v>43215.038217592592</v>
      </c>
      <c r="G7275">
        <v>179</v>
      </c>
      <c r="H7275" t="s">
        <v>865</v>
      </c>
      <c r="I7275">
        <v>3</v>
      </c>
      <c r="J7275">
        <v>7</v>
      </c>
      <c r="K7275">
        <v>790</v>
      </c>
      <c r="L7275">
        <f t="shared" si="1254"/>
        <v>0</v>
      </c>
      <c r="M7275" t="b">
        <f t="shared" si="1255"/>
        <v>0</v>
      </c>
      <c r="N7275">
        <f t="shared" si="1256"/>
        <v>47</v>
      </c>
      <c r="O7275">
        <f t="shared" si="1257"/>
        <v>13</v>
      </c>
      <c r="P7275" s="8">
        <f t="shared" si="1260"/>
        <v>3.2789351851851854E-2</v>
      </c>
      <c r="Q7275" s="1">
        <f t="shared" si="1261"/>
        <v>43215</v>
      </c>
      <c r="R7275">
        <f t="shared" si="1251"/>
        <v>8.9</v>
      </c>
      <c r="S7275" s="1">
        <f t="shared" si="1258"/>
        <v>43215</v>
      </c>
      <c r="T7275">
        <f t="shared" si="1252"/>
        <v>8.9</v>
      </c>
      <c r="U7275">
        <f t="shared" si="1253"/>
        <v>0</v>
      </c>
      <c r="V7275" t="b">
        <f t="shared" si="1259"/>
        <v>0</v>
      </c>
    </row>
    <row r="7276" spans="1:22" x14ac:dyDescent="0.4">
      <c r="A7276" t="s">
        <v>3990</v>
      </c>
      <c r="B7276" s="1">
        <v>43215.038402777776</v>
      </c>
      <c r="C7276">
        <v>3102</v>
      </c>
      <c r="D7276" t="s">
        <v>2331</v>
      </c>
      <c r="E7276">
        <v>6</v>
      </c>
      <c r="F7276" s="1">
        <v>43215.043773148151</v>
      </c>
      <c r="G7276">
        <v>113</v>
      </c>
      <c r="H7276" t="s">
        <v>125</v>
      </c>
      <c r="I7276">
        <v>13</v>
      </c>
      <c r="J7276">
        <v>7</v>
      </c>
      <c r="K7276">
        <v>1150</v>
      </c>
      <c r="L7276">
        <f t="shared" si="1254"/>
        <v>0</v>
      </c>
      <c r="M7276" t="b">
        <f t="shared" si="1255"/>
        <v>0</v>
      </c>
      <c r="N7276">
        <f t="shared" si="1256"/>
        <v>55</v>
      </c>
      <c r="O7276">
        <f t="shared" si="1257"/>
        <v>18</v>
      </c>
      <c r="P7276" s="8">
        <f t="shared" si="1260"/>
        <v>3.8402777777777779E-2</v>
      </c>
      <c r="Q7276" s="1">
        <f t="shared" si="1261"/>
        <v>43215</v>
      </c>
      <c r="R7276">
        <f t="shared" si="1251"/>
        <v>8.9</v>
      </c>
      <c r="S7276" s="1">
        <f t="shared" si="1258"/>
        <v>43215</v>
      </c>
      <c r="T7276">
        <f t="shared" si="1252"/>
        <v>8.9</v>
      </c>
      <c r="U7276">
        <f t="shared" si="1253"/>
        <v>0</v>
      </c>
      <c r="V7276" t="b">
        <f t="shared" si="1259"/>
        <v>0</v>
      </c>
    </row>
    <row r="7277" spans="1:22" x14ac:dyDescent="0.4">
      <c r="A7277" t="s">
        <v>6402</v>
      </c>
      <c r="B7277" s="1">
        <v>43215.044108796297</v>
      </c>
      <c r="C7277">
        <v>700</v>
      </c>
      <c r="D7277" t="s">
        <v>61</v>
      </c>
      <c r="E7277">
        <v>20</v>
      </c>
      <c r="F7277" s="1">
        <v>43215.054178240738</v>
      </c>
      <c r="G7277">
        <v>1127</v>
      </c>
      <c r="H7277" t="s">
        <v>216</v>
      </c>
      <c r="I7277">
        <v>1</v>
      </c>
      <c r="J7277">
        <v>14</v>
      </c>
      <c r="K7277">
        <v>3860</v>
      </c>
      <c r="L7277">
        <f t="shared" si="1254"/>
        <v>1</v>
      </c>
      <c r="M7277" t="b">
        <f t="shared" si="1255"/>
        <v>0</v>
      </c>
      <c r="N7277">
        <f t="shared" si="1256"/>
        <v>3</v>
      </c>
      <c r="O7277">
        <f t="shared" si="1257"/>
        <v>31</v>
      </c>
      <c r="P7277" s="8">
        <f t="shared" si="1260"/>
        <v>2.4421296296296296E-3</v>
      </c>
      <c r="Q7277" s="1">
        <f t="shared" si="1261"/>
        <v>43215.041666666664</v>
      </c>
      <c r="R7277">
        <f t="shared" si="1251"/>
        <v>8.4</v>
      </c>
      <c r="S7277" s="1">
        <f t="shared" si="1258"/>
        <v>43215.041666666664</v>
      </c>
      <c r="T7277">
        <f t="shared" si="1252"/>
        <v>8.4</v>
      </c>
      <c r="U7277">
        <f t="shared" si="1253"/>
        <v>0</v>
      </c>
      <c r="V7277" t="b">
        <f t="shared" si="1259"/>
        <v>0</v>
      </c>
    </row>
    <row r="7278" spans="1:22" x14ac:dyDescent="0.4">
      <c r="A7278" t="s">
        <v>6403</v>
      </c>
      <c r="B7278" s="1">
        <v>43215.04891203704</v>
      </c>
      <c r="C7278">
        <v>631</v>
      </c>
      <c r="D7278" t="s">
        <v>18</v>
      </c>
      <c r="E7278">
        <v>11</v>
      </c>
      <c r="F7278" s="1">
        <v>43215.079745370371</v>
      </c>
      <c r="G7278">
        <v>344</v>
      </c>
      <c r="H7278" t="s">
        <v>343</v>
      </c>
      <c r="I7278">
        <v>4</v>
      </c>
      <c r="J7278">
        <v>42</v>
      </c>
      <c r="K7278">
        <v>4250</v>
      </c>
      <c r="L7278">
        <f t="shared" si="1254"/>
        <v>1</v>
      </c>
      <c r="M7278" t="b">
        <f t="shared" si="1255"/>
        <v>0</v>
      </c>
      <c r="N7278">
        <f t="shared" si="1256"/>
        <v>10</v>
      </c>
      <c r="O7278">
        <f t="shared" si="1257"/>
        <v>26</v>
      </c>
      <c r="P7278" s="8">
        <f t="shared" si="1260"/>
        <v>7.2453703703703708E-3</v>
      </c>
      <c r="Q7278" s="1">
        <f t="shared" si="1261"/>
        <v>43215.041666666672</v>
      </c>
      <c r="R7278" t="e">
        <f t="shared" si="1251"/>
        <v>#N/A</v>
      </c>
      <c r="S7278" s="1">
        <f t="shared" si="1258"/>
        <v>43215.041666666664</v>
      </c>
      <c r="T7278">
        <f t="shared" si="1252"/>
        <v>8.4</v>
      </c>
      <c r="U7278">
        <f t="shared" si="1253"/>
        <v>0</v>
      </c>
      <c r="V7278" t="b">
        <f t="shared" si="1259"/>
        <v>0</v>
      </c>
    </row>
    <row r="7279" spans="1:22" x14ac:dyDescent="0.4">
      <c r="A7279" t="s">
        <v>6404</v>
      </c>
      <c r="B7279" s="1">
        <v>43215.052685185183</v>
      </c>
      <c r="C7279">
        <v>377</v>
      </c>
      <c r="D7279" t="s">
        <v>787</v>
      </c>
      <c r="E7279">
        <v>3</v>
      </c>
      <c r="F7279" s="1">
        <v>43215.073472222219</v>
      </c>
      <c r="G7279">
        <v>817</v>
      </c>
      <c r="H7279" t="s">
        <v>2157</v>
      </c>
      <c r="I7279">
        <v>6</v>
      </c>
      <c r="J7279">
        <v>28</v>
      </c>
      <c r="K7279">
        <v>2990</v>
      </c>
      <c r="L7279">
        <f t="shared" si="1254"/>
        <v>1</v>
      </c>
      <c r="M7279" t="b">
        <f t="shared" si="1255"/>
        <v>0</v>
      </c>
      <c r="N7279">
        <f t="shared" si="1256"/>
        <v>15</v>
      </c>
      <c r="O7279">
        <f t="shared" si="1257"/>
        <v>52</v>
      </c>
      <c r="P7279" s="8">
        <f t="shared" si="1260"/>
        <v>1.1018518518518518E-2</v>
      </c>
      <c r="Q7279" s="1">
        <f t="shared" si="1261"/>
        <v>43215.041666666664</v>
      </c>
      <c r="R7279">
        <f t="shared" si="1251"/>
        <v>8.4</v>
      </c>
      <c r="S7279" s="1">
        <f t="shared" si="1258"/>
        <v>43215.041666666664</v>
      </c>
      <c r="T7279">
        <f t="shared" si="1252"/>
        <v>8.4</v>
      </c>
      <c r="U7279">
        <f t="shared" si="1253"/>
        <v>0</v>
      </c>
      <c r="V7279" t="b">
        <f t="shared" si="1259"/>
        <v>0</v>
      </c>
    </row>
    <row r="7280" spans="1:22" x14ac:dyDescent="0.4">
      <c r="A7280" t="s">
        <v>6405</v>
      </c>
      <c r="B7280" s="1">
        <v>43215.058761574073</v>
      </c>
      <c r="C7280">
        <v>1681</v>
      </c>
      <c r="D7280" t="s">
        <v>1619</v>
      </c>
      <c r="E7280">
        <v>12</v>
      </c>
      <c r="F7280" s="1">
        <v>43215.066979166666</v>
      </c>
      <c r="G7280">
        <v>1668</v>
      </c>
      <c r="H7280" t="s">
        <v>4302</v>
      </c>
      <c r="I7280">
        <v>2</v>
      </c>
      <c r="J7280">
        <v>10</v>
      </c>
      <c r="K7280">
        <v>1740</v>
      </c>
      <c r="L7280">
        <f t="shared" si="1254"/>
        <v>1</v>
      </c>
      <c r="M7280" t="b">
        <f t="shared" si="1255"/>
        <v>0</v>
      </c>
      <c r="N7280">
        <f t="shared" si="1256"/>
        <v>24</v>
      </c>
      <c r="O7280">
        <f t="shared" si="1257"/>
        <v>37</v>
      </c>
      <c r="P7280" s="8">
        <f t="shared" si="1260"/>
        <v>1.7094907407407409E-2</v>
      </c>
      <c r="Q7280" s="1">
        <f t="shared" si="1261"/>
        <v>43215.041666666664</v>
      </c>
      <c r="R7280">
        <f t="shared" si="1251"/>
        <v>8.4</v>
      </c>
      <c r="S7280" s="1">
        <f t="shared" si="1258"/>
        <v>43215.041666666664</v>
      </c>
      <c r="T7280">
        <f t="shared" si="1252"/>
        <v>8.4</v>
      </c>
      <c r="U7280">
        <f t="shared" si="1253"/>
        <v>0</v>
      </c>
      <c r="V7280" t="b">
        <f t="shared" si="1259"/>
        <v>0</v>
      </c>
    </row>
    <row r="7281" spans="1:22" x14ac:dyDescent="0.4">
      <c r="A7281" t="s">
        <v>6406</v>
      </c>
      <c r="B7281" s="1">
        <v>43215.063923611109</v>
      </c>
      <c r="C7281">
        <v>1117</v>
      </c>
      <c r="D7281" t="s">
        <v>743</v>
      </c>
      <c r="E7281">
        <v>7</v>
      </c>
      <c r="F7281" s="1">
        <v>43215.089490740742</v>
      </c>
      <c r="G7281">
        <v>729</v>
      </c>
      <c r="H7281" t="s">
        <v>15</v>
      </c>
      <c r="I7281">
        <v>2</v>
      </c>
      <c r="J7281">
        <v>35</v>
      </c>
      <c r="K7281">
        <v>6670</v>
      </c>
      <c r="L7281">
        <f t="shared" si="1254"/>
        <v>1</v>
      </c>
      <c r="M7281" t="b">
        <f t="shared" si="1255"/>
        <v>0</v>
      </c>
      <c r="N7281">
        <f t="shared" si="1256"/>
        <v>32</v>
      </c>
      <c r="O7281">
        <f t="shared" si="1257"/>
        <v>3</v>
      </c>
      <c r="P7281" s="8">
        <f t="shared" si="1260"/>
        <v>2.225694444444444E-2</v>
      </c>
      <c r="Q7281" s="1">
        <f t="shared" si="1261"/>
        <v>43215.041666666664</v>
      </c>
      <c r="R7281">
        <f t="shared" si="1251"/>
        <v>8.4</v>
      </c>
      <c r="S7281" s="1">
        <f t="shared" si="1258"/>
        <v>43215.041666666664</v>
      </c>
      <c r="T7281">
        <f t="shared" si="1252"/>
        <v>8.4</v>
      </c>
      <c r="U7281">
        <f t="shared" si="1253"/>
        <v>0</v>
      </c>
      <c r="V7281" t="b">
        <f t="shared" si="1259"/>
        <v>0</v>
      </c>
    </row>
    <row r="7282" spans="1:22" x14ac:dyDescent="0.4">
      <c r="A7282" t="s">
        <v>6407</v>
      </c>
      <c r="B7282" s="1">
        <v>43215.06931712963</v>
      </c>
      <c r="C7282">
        <v>358</v>
      </c>
      <c r="D7282" t="s">
        <v>344</v>
      </c>
      <c r="E7282">
        <v>4</v>
      </c>
      <c r="F7282" s="1">
        <v>43215.074062500003</v>
      </c>
      <c r="G7282">
        <v>344</v>
      </c>
      <c r="H7282" t="s">
        <v>343</v>
      </c>
      <c r="I7282">
        <v>5</v>
      </c>
      <c r="J7282">
        <v>6</v>
      </c>
      <c r="K7282">
        <v>1560</v>
      </c>
      <c r="L7282">
        <f t="shared" si="1254"/>
        <v>1</v>
      </c>
      <c r="M7282" t="b">
        <f t="shared" si="1255"/>
        <v>0</v>
      </c>
      <c r="N7282">
        <f t="shared" si="1256"/>
        <v>39</v>
      </c>
      <c r="O7282">
        <f t="shared" si="1257"/>
        <v>49</v>
      </c>
      <c r="P7282" s="8">
        <f t="shared" si="1260"/>
        <v>2.7650462962962963E-2</v>
      </c>
      <c r="Q7282" s="1">
        <f t="shared" si="1261"/>
        <v>43215.041666666664</v>
      </c>
      <c r="R7282">
        <f t="shared" si="1251"/>
        <v>8.4</v>
      </c>
      <c r="S7282" s="1">
        <f t="shared" si="1258"/>
        <v>43215.041666666664</v>
      </c>
      <c r="T7282">
        <f t="shared" si="1252"/>
        <v>8.4</v>
      </c>
      <c r="U7282">
        <f t="shared" si="1253"/>
        <v>0</v>
      </c>
      <c r="V7282" t="b">
        <f t="shared" si="1259"/>
        <v>0</v>
      </c>
    </row>
    <row r="7283" spans="1:22" x14ac:dyDescent="0.4">
      <c r="A7283" t="s">
        <v>1964</v>
      </c>
      <c r="B7283" s="1">
        <v>43215.074502314812</v>
      </c>
      <c r="C7283">
        <v>914</v>
      </c>
      <c r="D7283" t="s">
        <v>82</v>
      </c>
      <c r="E7283">
        <v>6</v>
      </c>
      <c r="F7283" s="1">
        <v>43215.092152777775</v>
      </c>
      <c r="G7283">
        <v>152</v>
      </c>
      <c r="H7283" t="s">
        <v>81</v>
      </c>
      <c r="I7283">
        <v>10</v>
      </c>
      <c r="J7283">
        <v>24</v>
      </c>
      <c r="K7283">
        <v>4460</v>
      </c>
      <c r="L7283">
        <f t="shared" si="1254"/>
        <v>1</v>
      </c>
      <c r="M7283" t="b">
        <f t="shared" si="1255"/>
        <v>0</v>
      </c>
      <c r="N7283">
        <f t="shared" si="1256"/>
        <v>47</v>
      </c>
      <c r="O7283">
        <f t="shared" si="1257"/>
        <v>17</v>
      </c>
      <c r="P7283" s="8">
        <f t="shared" si="1260"/>
        <v>3.2835648148148149E-2</v>
      </c>
      <c r="Q7283" s="1">
        <f t="shared" si="1261"/>
        <v>43215.041666666664</v>
      </c>
      <c r="R7283">
        <f t="shared" si="1251"/>
        <v>8.4</v>
      </c>
      <c r="S7283" s="1">
        <f t="shared" si="1258"/>
        <v>43215.041666666664</v>
      </c>
      <c r="T7283">
        <f t="shared" si="1252"/>
        <v>8.4</v>
      </c>
      <c r="U7283">
        <f t="shared" si="1253"/>
        <v>0</v>
      </c>
      <c r="V7283" t="b">
        <f t="shared" si="1259"/>
        <v>0</v>
      </c>
    </row>
    <row r="7284" spans="1:22" x14ac:dyDescent="0.4">
      <c r="A7284" t="s">
        <v>4562</v>
      </c>
      <c r="B7284" s="1">
        <v>43215.080474537041</v>
      </c>
      <c r="C7284">
        <v>103</v>
      </c>
      <c r="D7284" t="s">
        <v>314</v>
      </c>
      <c r="E7284">
        <v>13</v>
      </c>
      <c r="F7284" s="1">
        <v>43215.109490740739</v>
      </c>
      <c r="G7284">
        <v>207</v>
      </c>
      <c r="H7284" t="s">
        <v>41</v>
      </c>
      <c r="I7284">
        <v>4</v>
      </c>
      <c r="J7284">
        <v>41</v>
      </c>
      <c r="K7284">
        <v>9250</v>
      </c>
      <c r="L7284">
        <f t="shared" si="1254"/>
        <v>1</v>
      </c>
      <c r="M7284" t="b">
        <f t="shared" si="1255"/>
        <v>0</v>
      </c>
      <c r="N7284">
        <f t="shared" si="1256"/>
        <v>55</v>
      </c>
      <c r="O7284">
        <f t="shared" si="1257"/>
        <v>53</v>
      </c>
      <c r="P7284" s="8">
        <f t="shared" si="1260"/>
        <v>3.8807870370370375E-2</v>
      </c>
      <c r="Q7284" s="1">
        <f t="shared" si="1261"/>
        <v>43215.041666666672</v>
      </c>
      <c r="R7284" t="e">
        <f t="shared" si="1251"/>
        <v>#N/A</v>
      </c>
      <c r="S7284" s="1">
        <f t="shared" si="1258"/>
        <v>43215.041666666664</v>
      </c>
      <c r="T7284">
        <f t="shared" si="1252"/>
        <v>8.4</v>
      </c>
      <c r="U7284">
        <f t="shared" si="1253"/>
        <v>0</v>
      </c>
      <c r="V7284" t="b">
        <f t="shared" si="1259"/>
        <v>0</v>
      </c>
    </row>
    <row r="7285" spans="1:22" x14ac:dyDescent="0.4">
      <c r="A7285" t="s">
        <v>6408</v>
      </c>
      <c r="B7285" s="1">
        <v>43215.08697916667</v>
      </c>
      <c r="C7285">
        <v>1966</v>
      </c>
      <c r="D7285" t="s">
        <v>687</v>
      </c>
      <c r="E7285">
        <v>5</v>
      </c>
      <c r="F7285" s="1">
        <v>43215.096944444442</v>
      </c>
      <c r="G7285">
        <v>1956</v>
      </c>
      <c r="H7285" t="s">
        <v>1548</v>
      </c>
      <c r="I7285">
        <v>5</v>
      </c>
      <c r="J7285">
        <v>13</v>
      </c>
      <c r="K7285">
        <v>980</v>
      </c>
      <c r="L7285">
        <f t="shared" si="1254"/>
        <v>2</v>
      </c>
      <c r="M7285" t="b">
        <f t="shared" si="1255"/>
        <v>0</v>
      </c>
      <c r="N7285">
        <f t="shared" si="1256"/>
        <v>5</v>
      </c>
      <c r="O7285">
        <f t="shared" si="1257"/>
        <v>15</v>
      </c>
      <c r="P7285" s="8">
        <f t="shared" si="1260"/>
        <v>3.645833333333333E-3</v>
      </c>
      <c r="Q7285" s="1">
        <f t="shared" si="1261"/>
        <v>43215.083333333336</v>
      </c>
      <c r="R7285">
        <f t="shared" si="1251"/>
        <v>7.7</v>
      </c>
      <c r="S7285" s="1">
        <f t="shared" si="1258"/>
        <v>43215.083333333336</v>
      </c>
      <c r="T7285">
        <f t="shared" si="1252"/>
        <v>7.7</v>
      </c>
      <c r="U7285">
        <f t="shared" si="1253"/>
        <v>0</v>
      </c>
      <c r="V7285" t="b">
        <f t="shared" si="1259"/>
        <v>0</v>
      </c>
    </row>
    <row r="7286" spans="1:22" x14ac:dyDescent="0.4">
      <c r="A7286" t="s">
        <v>1459</v>
      </c>
      <c r="B7286" s="1">
        <v>43215.093136574076</v>
      </c>
      <c r="C7286">
        <v>130</v>
      </c>
      <c r="D7286" t="s">
        <v>24</v>
      </c>
      <c r="E7286">
        <v>7</v>
      </c>
      <c r="F7286" s="1">
        <v>43215.100497685184</v>
      </c>
      <c r="G7286">
        <v>144</v>
      </c>
      <c r="H7286" t="s">
        <v>47</v>
      </c>
      <c r="I7286">
        <v>7</v>
      </c>
      <c r="J7286">
        <v>10</v>
      </c>
      <c r="K7286">
        <v>1760</v>
      </c>
      <c r="L7286">
        <f t="shared" si="1254"/>
        <v>2</v>
      </c>
      <c r="M7286" t="b">
        <f t="shared" si="1255"/>
        <v>0</v>
      </c>
      <c r="N7286">
        <f t="shared" si="1256"/>
        <v>14</v>
      </c>
      <c r="O7286">
        <f t="shared" si="1257"/>
        <v>7</v>
      </c>
      <c r="P7286" s="8">
        <f t="shared" si="1260"/>
        <v>9.8032407407407408E-3</v>
      </c>
      <c r="Q7286" s="1">
        <f t="shared" si="1261"/>
        <v>43215.083333333336</v>
      </c>
      <c r="R7286">
        <f t="shared" si="1251"/>
        <v>7.7</v>
      </c>
      <c r="S7286" s="1">
        <f t="shared" si="1258"/>
        <v>43215.083333333336</v>
      </c>
      <c r="T7286">
        <f t="shared" si="1252"/>
        <v>7.7</v>
      </c>
      <c r="U7286">
        <f t="shared" si="1253"/>
        <v>0</v>
      </c>
      <c r="V7286" t="b">
        <f t="shared" si="1259"/>
        <v>0</v>
      </c>
    </row>
    <row r="7287" spans="1:22" x14ac:dyDescent="0.4">
      <c r="A7287" t="s">
        <v>5192</v>
      </c>
      <c r="B7287" s="1">
        <v>43215.100810185184</v>
      </c>
      <c r="C7287">
        <v>165</v>
      </c>
      <c r="D7287" t="s">
        <v>1907</v>
      </c>
      <c r="E7287">
        <v>17</v>
      </c>
      <c r="F7287" s="1">
        <v>43215.103402777779</v>
      </c>
      <c r="G7287">
        <v>191</v>
      </c>
      <c r="H7287" t="s">
        <v>263</v>
      </c>
      <c r="I7287">
        <v>2</v>
      </c>
      <c r="J7287">
        <v>3</v>
      </c>
      <c r="K7287">
        <v>590</v>
      </c>
      <c r="L7287">
        <f t="shared" si="1254"/>
        <v>2</v>
      </c>
      <c r="M7287" t="b">
        <f t="shared" si="1255"/>
        <v>0</v>
      </c>
      <c r="N7287">
        <f t="shared" si="1256"/>
        <v>25</v>
      </c>
      <c r="O7287">
        <f t="shared" si="1257"/>
        <v>10</v>
      </c>
      <c r="P7287" s="8">
        <f t="shared" si="1260"/>
        <v>1.7476851851851851E-2</v>
      </c>
      <c r="Q7287" s="1">
        <f t="shared" si="1261"/>
        <v>43215.083333333328</v>
      </c>
      <c r="R7287" t="e">
        <f t="shared" si="1251"/>
        <v>#N/A</v>
      </c>
      <c r="S7287" s="1">
        <f t="shared" si="1258"/>
        <v>43215.083333333336</v>
      </c>
      <c r="T7287">
        <f t="shared" si="1252"/>
        <v>7.7</v>
      </c>
      <c r="U7287">
        <f t="shared" si="1253"/>
        <v>0</v>
      </c>
      <c r="V7287" t="b">
        <f t="shared" si="1259"/>
        <v>0</v>
      </c>
    </row>
    <row r="7288" spans="1:22" x14ac:dyDescent="0.4">
      <c r="A7288" t="s">
        <v>6409</v>
      </c>
      <c r="B7288" s="1">
        <v>43215.11241898148</v>
      </c>
      <c r="C7288">
        <v>817</v>
      </c>
      <c r="D7288" t="s">
        <v>2157</v>
      </c>
      <c r="E7288">
        <v>1</v>
      </c>
      <c r="F7288" s="1">
        <v>43215.115081018521</v>
      </c>
      <c r="G7288">
        <v>805</v>
      </c>
      <c r="H7288" t="s">
        <v>31</v>
      </c>
      <c r="I7288">
        <v>4</v>
      </c>
      <c r="J7288">
        <v>3</v>
      </c>
      <c r="K7288">
        <v>430</v>
      </c>
      <c r="L7288">
        <f t="shared" si="1254"/>
        <v>2</v>
      </c>
      <c r="M7288" t="b">
        <f t="shared" si="1255"/>
        <v>0</v>
      </c>
      <c r="N7288">
        <f t="shared" si="1256"/>
        <v>41</v>
      </c>
      <c r="O7288">
        <f t="shared" si="1257"/>
        <v>53</v>
      </c>
      <c r="P7288" s="8">
        <f t="shared" si="1260"/>
        <v>2.9085648148148149E-2</v>
      </c>
      <c r="Q7288" s="1">
        <f t="shared" si="1261"/>
        <v>43215.083333333328</v>
      </c>
      <c r="R7288" t="e">
        <f t="shared" si="1251"/>
        <v>#N/A</v>
      </c>
      <c r="S7288" s="1">
        <f t="shared" si="1258"/>
        <v>43215.083333333336</v>
      </c>
      <c r="T7288">
        <f t="shared" si="1252"/>
        <v>7.7</v>
      </c>
      <c r="U7288">
        <f t="shared" si="1253"/>
        <v>0</v>
      </c>
      <c r="V7288" t="b">
        <f t="shared" si="1259"/>
        <v>0</v>
      </c>
    </row>
    <row r="7289" spans="1:22" x14ac:dyDescent="0.4">
      <c r="A7289" t="s">
        <v>6410</v>
      </c>
      <c r="B7289" s="1">
        <v>43215.120879629627</v>
      </c>
      <c r="C7289">
        <v>113</v>
      </c>
      <c r="D7289" t="s">
        <v>125</v>
      </c>
      <c r="E7289">
        <v>16</v>
      </c>
      <c r="F7289" s="1">
        <v>43215.1252662037</v>
      </c>
      <c r="G7289">
        <v>183</v>
      </c>
      <c r="H7289" t="s">
        <v>239</v>
      </c>
      <c r="I7289">
        <v>6</v>
      </c>
      <c r="J7289">
        <v>5</v>
      </c>
      <c r="K7289">
        <v>1070</v>
      </c>
      <c r="L7289">
        <f t="shared" si="1254"/>
        <v>2</v>
      </c>
      <c r="M7289" t="b">
        <f t="shared" si="1255"/>
        <v>0</v>
      </c>
      <c r="N7289">
        <f t="shared" si="1256"/>
        <v>54</v>
      </c>
      <c r="O7289">
        <f t="shared" si="1257"/>
        <v>4</v>
      </c>
      <c r="P7289" s="8">
        <f t="shared" si="1260"/>
        <v>3.75462962962963E-2</v>
      </c>
      <c r="Q7289" s="1">
        <f t="shared" si="1261"/>
        <v>43215.083333333328</v>
      </c>
      <c r="R7289" t="e">
        <f t="shared" si="1251"/>
        <v>#N/A</v>
      </c>
      <c r="S7289" s="1">
        <f t="shared" si="1258"/>
        <v>43215.083333333336</v>
      </c>
      <c r="T7289">
        <f t="shared" si="1252"/>
        <v>7.7</v>
      </c>
      <c r="U7289">
        <f t="shared" si="1253"/>
        <v>0</v>
      </c>
      <c r="V7289" t="b">
        <f t="shared" si="1259"/>
        <v>0</v>
      </c>
    </row>
    <row r="7290" spans="1:22" x14ac:dyDescent="0.4">
      <c r="A7290" t="s">
        <v>1176</v>
      </c>
      <c r="B7290" s="1">
        <v>43215.129618055558</v>
      </c>
      <c r="C7290">
        <v>367</v>
      </c>
      <c r="D7290" t="s">
        <v>2354</v>
      </c>
      <c r="E7290">
        <v>5</v>
      </c>
      <c r="F7290" s="1">
        <v>43215.148136574076</v>
      </c>
      <c r="G7290">
        <v>102</v>
      </c>
      <c r="H7290" t="s">
        <v>219</v>
      </c>
      <c r="I7290">
        <v>20</v>
      </c>
      <c r="J7290">
        <v>24</v>
      </c>
      <c r="K7290">
        <v>5430</v>
      </c>
      <c r="L7290">
        <f t="shared" si="1254"/>
        <v>3</v>
      </c>
      <c r="M7290" t="b">
        <f t="shared" si="1255"/>
        <v>0</v>
      </c>
      <c r="N7290">
        <f t="shared" si="1256"/>
        <v>6</v>
      </c>
      <c r="O7290">
        <f t="shared" si="1257"/>
        <v>39</v>
      </c>
      <c r="P7290" s="8">
        <f t="shared" si="1260"/>
        <v>4.6180555555555558E-3</v>
      </c>
      <c r="Q7290" s="1">
        <f t="shared" si="1261"/>
        <v>43215.125</v>
      </c>
      <c r="R7290">
        <f t="shared" si="1251"/>
        <v>7.1</v>
      </c>
      <c r="S7290" s="1">
        <f t="shared" si="1258"/>
        <v>43215.125</v>
      </c>
      <c r="T7290">
        <f t="shared" si="1252"/>
        <v>7.1</v>
      </c>
      <c r="U7290">
        <f t="shared" si="1253"/>
        <v>0</v>
      </c>
      <c r="V7290" t="b">
        <f t="shared" si="1259"/>
        <v>0</v>
      </c>
    </row>
    <row r="7291" spans="1:22" x14ac:dyDescent="0.4">
      <c r="A7291" t="s">
        <v>6411</v>
      </c>
      <c r="B7291" s="1">
        <v>43215.138865740744</v>
      </c>
      <c r="C7291">
        <v>2057</v>
      </c>
      <c r="D7291" t="s">
        <v>527</v>
      </c>
      <c r="E7291">
        <v>9</v>
      </c>
      <c r="F7291" s="1">
        <v>43215.151539351849</v>
      </c>
      <c r="G7291">
        <v>257</v>
      </c>
      <c r="H7291" t="s">
        <v>1251</v>
      </c>
      <c r="I7291">
        <v>5</v>
      </c>
      <c r="J7291">
        <v>16</v>
      </c>
      <c r="K7291">
        <v>3510</v>
      </c>
      <c r="L7291">
        <f t="shared" si="1254"/>
        <v>3</v>
      </c>
      <c r="M7291" t="b">
        <f t="shared" si="1255"/>
        <v>0</v>
      </c>
      <c r="N7291">
        <f t="shared" si="1256"/>
        <v>19</v>
      </c>
      <c r="O7291">
        <f t="shared" si="1257"/>
        <v>58</v>
      </c>
      <c r="P7291" s="8">
        <f t="shared" si="1260"/>
        <v>1.3865740740740739E-2</v>
      </c>
      <c r="Q7291" s="1">
        <f t="shared" si="1261"/>
        <v>43215.125</v>
      </c>
      <c r="R7291">
        <f t="shared" si="1251"/>
        <v>7.1</v>
      </c>
      <c r="S7291" s="1">
        <f t="shared" si="1258"/>
        <v>43215.125</v>
      </c>
      <c r="T7291">
        <f t="shared" si="1252"/>
        <v>7.1</v>
      </c>
      <c r="U7291">
        <f t="shared" si="1253"/>
        <v>0</v>
      </c>
      <c r="V7291" t="b">
        <f t="shared" si="1259"/>
        <v>0</v>
      </c>
    </row>
    <row r="7292" spans="1:22" x14ac:dyDescent="0.4">
      <c r="A7292" t="s">
        <v>6412</v>
      </c>
      <c r="B7292" s="1">
        <v>43215.150949074072</v>
      </c>
      <c r="C7292">
        <v>145</v>
      </c>
      <c r="D7292" t="s">
        <v>518</v>
      </c>
      <c r="E7292">
        <v>2</v>
      </c>
      <c r="F7292" s="1">
        <v>43215.177766203706</v>
      </c>
      <c r="G7292">
        <v>152</v>
      </c>
      <c r="H7292" t="s">
        <v>81</v>
      </c>
      <c r="I7292">
        <v>14</v>
      </c>
      <c r="J7292">
        <v>36</v>
      </c>
      <c r="K7292">
        <v>5090</v>
      </c>
      <c r="L7292">
        <f t="shared" si="1254"/>
        <v>3</v>
      </c>
      <c r="M7292" t="b">
        <f t="shared" si="1255"/>
        <v>0</v>
      </c>
      <c r="N7292">
        <f t="shared" si="1256"/>
        <v>37</v>
      </c>
      <c r="O7292">
        <f t="shared" si="1257"/>
        <v>22</v>
      </c>
      <c r="P7292" s="8">
        <f t="shared" si="1260"/>
        <v>2.5949074074074072E-2</v>
      </c>
      <c r="Q7292" s="1">
        <f t="shared" si="1261"/>
        <v>43215.125</v>
      </c>
      <c r="R7292">
        <f t="shared" si="1251"/>
        <v>7.1</v>
      </c>
      <c r="S7292" s="1">
        <f t="shared" si="1258"/>
        <v>43215.125</v>
      </c>
      <c r="T7292">
        <f t="shared" si="1252"/>
        <v>7.1</v>
      </c>
      <c r="U7292">
        <f t="shared" si="1253"/>
        <v>0</v>
      </c>
      <c r="V7292" t="b">
        <f t="shared" si="1259"/>
        <v>0</v>
      </c>
    </row>
    <row r="7293" spans="1:22" x14ac:dyDescent="0.4">
      <c r="A7293" t="s">
        <v>6099</v>
      </c>
      <c r="B7293" s="1">
        <v>43215.165023148147</v>
      </c>
      <c r="C7293">
        <v>501</v>
      </c>
      <c r="D7293" t="s">
        <v>44</v>
      </c>
      <c r="E7293">
        <v>1</v>
      </c>
      <c r="F7293" s="1">
        <v>43215.171412037038</v>
      </c>
      <c r="G7293">
        <v>546</v>
      </c>
      <c r="H7293" t="s">
        <v>65</v>
      </c>
      <c r="I7293">
        <v>6</v>
      </c>
      <c r="J7293">
        <v>9</v>
      </c>
      <c r="K7293">
        <v>1160</v>
      </c>
      <c r="L7293">
        <f t="shared" si="1254"/>
        <v>3</v>
      </c>
      <c r="M7293" t="b">
        <f t="shared" si="1255"/>
        <v>0</v>
      </c>
      <c r="N7293">
        <f t="shared" si="1256"/>
        <v>57</v>
      </c>
      <c r="O7293">
        <f t="shared" si="1257"/>
        <v>38</v>
      </c>
      <c r="P7293" s="8">
        <f t="shared" si="1260"/>
        <v>4.0023148148148148E-2</v>
      </c>
      <c r="Q7293" s="1">
        <f t="shared" si="1261"/>
        <v>43215.125</v>
      </c>
      <c r="R7293">
        <f t="shared" si="1251"/>
        <v>7.1</v>
      </c>
      <c r="S7293" s="1">
        <f t="shared" si="1258"/>
        <v>43215.125</v>
      </c>
      <c r="T7293">
        <f t="shared" si="1252"/>
        <v>7.1</v>
      </c>
      <c r="U7293">
        <f t="shared" si="1253"/>
        <v>0</v>
      </c>
      <c r="V7293" t="b">
        <f t="shared" si="1259"/>
        <v>0</v>
      </c>
    </row>
    <row r="7294" spans="1:22" x14ac:dyDescent="0.4">
      <c r="A7294" t="s">
        <v>6413</v>
      </c>
      <c r="B7294" s="1">
        <v>43215.183125000003</v>
      </c>
      <c r="C7294">
        <v>2315</v>
      </c>
      <c r="D7294" t="s">
        <v>577</v>
      </c>
      <c r="E7294">
        <v>1</v>
      </c>
      <c r="F7294" s="1">
        <v>43215.191666666666</v>
      </c>
      <c r="G7294">
        <v>2319</v>
      </c>
      <c r="H7294" t="s">
        <v>1717</v>
      </c>
      <c r="I7294">
        <v>2</v>
      </c>
      <c r="J7294">
        <v>11</v>
      </c>
      <c r="K7294">
        <v>1670</v>
      </c>
      <c r="L7294">
        <f t="shared" si="1254"/>
        <v>4</v>
      </c>
      <c r="M7294" t="b">
        <f t="shared" si="1255"/>
        <v>0</v>
      </c>
      <c r="N7294">
        <f t="shared" si="1256"/>
        <v>23</v>
      </c>
      <c r="O7294">
        <f t="shared" si="1257"/>
        <v>42</v>
      </c>
      <c r="P7294" s="8">
        <f t="shared" si="1260"/>
        <v>1.6458333333333332E-2</v>
      </c>
      <c r="Q7294" s="1">
        <f t="shared" si="1261"/>
        <v>43215.166666666672</v>
      </c>
      <c r="R7294" t="e">
        <f t="shared" si="1251"/>
        <v>#N/A</v>
      </c>
      <c r="S7294" s="1">
        <f t="shared" si="1258"/>
        <v>43215.166666666664</v>
      </c>
      <c r="T7294">
        <f t="shared" si="1252"/>
        <v>6.4</v>
      </c>
      <c r="U7294">
        <f t="shared" si="1253"/>
        <v>0</v>
      </c>
      <c r="V7294" t="b">
        <f t="shared" si="1259"/>
        <v>0</v>
      </c>
    </row>
    <row r="7295" spans="1:22" x14ac:dyDescent="0.4">
      <c r="A7295" t="s">
        <v>6414</v>
      </c>
      <c r="B7295" s="1">
        <v>43215.205879629626</v>
      </c>
      <c r="C7295">
        <v>1265</v>
      </c>
      <c r="D7295" t="s">
        <v>512</v>
      </c>
      <c r="E7295">
        <v>6</v>
      </c>
      <c r="F7295" s="1">
        <v>43215.236250000002</v>
      </c>
      <c r="G7295">
        <v>1207</v>
      </c>
      <c r="H7295" t="s">
        <v>977</v>
      </c>
      <c r="I7295">
        <v>4</v>
      </c>
      <c r="J7295">
        <v>41</v>
      </c>
      <c r="K7295">
        <v>4390</v>
      </c>
      <c r="L7295">
        <f t="shared" si="1254"/>
        <v>4</v>
      </c>
      <c r="M7295" t="b">
        <f t="shared" si="1255"/>
        <v>0</v>
      </c>
      <c r="N7295">
        <f t="shared" si="1256"/>
        <v>56</v>
      </c>
      <c r="O7295">
        <f t="shared" si="1257"/>
        <v>28</v>
      </c>
      <c r="P7295" s="8">
        <f t="shared" si="1260"/>
        <v>3.9212962962962963E-2</v>
      </c>
      <c r="Q7295" s="1">
        <f t="shared" si="1261"/>
        <v>43215.166666666664</v>
      </c>
      <c r="R7295">
        <f t="shared" si="1251"/>
        <v>6.4</v>
      </c>
      <c r="S7295" s="1">
        <f t="shared" si="1258"/>
        <v>43215.166666666664</v>
      </c>
      <c r="T7295">
        <f t="shared" si="1252"/>
        <v>6.4</v>
      </c>
      <c r="U7295">
        <f t="shared" si="1253"/>
        <v>0</v>
      </c>
      <c r="V7295" t="b">
        <f t="shared" si="1259"/>
        <v>0</v>
      </c>
    </row>
    <row r="7296" spans="1:22" x14ac:dyDescent="0.4">
      <c r="A7296" t="s">
        <v>6415</v>
      </c>
      <c r="B7296" s="1">
        <v>43215.228136574071</v>
      </c>
      <c r="C7296">
        <v>2268</v>
      </c>
      <c r="D7296" t="s">
        <v>1946</v>
      </c>
      <c r="E7296">
        <v>1</v>
      </c>
      <c r="F7296" s="1">
        <v>43215.259282407409</v>
      </c>
      <c r="G7296">
        <v>2268</v>
      </c>
      <c r="H7296" t="s">
        <v>1946</v>
      </c>
      <c r="I7296">
        <v>1</v>
      </c>
      <c r="J7296">
        <v>44</v>
      </c>
      <c r="K7296">
        <v>60</v>
      </c>
      <c r="L7296">
        <f t="shared" si="1254"/>
        <v>5</v>
      </c>
      <c r="M7296" t="b">
        <f t="shared" si="1255"/>
        <v>0</v>
      </c>
      <c r="N7296">
        <f t="shared" si="1256"/>
        <v>28</v>
      </c>
      <c r="O7296">
        <f t="shared" si="1257"/>
        <v>31</v>
      </c>
      <c r="P7296" s="8">
        <f t="shared" si="1260"/>
        <v>1.9803240740740739E-2</v>
      </c>
      <c r="Q7296" s="1">
        <f t="shared" si="1261"/>
        <v>43215.208333333328</v>
      </c>
      <c r="R7296" t="e">
        <f t="shared" si="1251"/>
        <v>#N/A</v>
      </c>
      <c r="S7296" s="1">
        <f t="shared" si="1258"/>
        <v>43215.208333333336</v>
      </c>
      <c r="T7296">
        <f t="shared" si="1252"/>
        <v>6</v>
      </c>
      <c r="U7296">
        <f t="shared" si="1253"/>
        <v>0</v>
      </c>
      <c r="V7296" t="b">
        <f t="shared" si="1259"/>
        <v>0</v>
      </c>
    </row>
    <row r="7297" spans="1:22" x14ac:dyDescent="0.4">
      <c r="A7297" t="s">
        <v>6416</v>
      </c>
      <c r="B7297" s="1">
        <v>43215.244768518518</v>
      </c>
      <c r="C7297">
        <v>1131</v>
      </c>
      <c r="D7297" t="s">
        <v>271</v>
      </c>
      <c r="E7297">
        <v>2</v>
      </c>
      <c r="F7297" s="1">
        <v>43215.299537037034</v>
      </c>
      <c r="G7297">
        <v>1131</v>
      </c>
      <c r="H7297" t="s">
        <v>271</v>
      </c>
      <c r="I7297">
        <v>2</v>
      </c>
      <c r="J7297">
        <v>74</v>
      </c>
      <c r="K7297">
        <v>3160</v>
      </c>
      <c r="L7297">
        <f t="shared" si="1254"/>
        <v>5</v>
      </c>
      <c r="M7297" t="b">
        <f t="shared" si="1255"/>
        <v>0</v>
      </c>
      <c r="N7297">
        <f t="shared" si="1256"/>
        <v>52</v>
      </c>
      <c r="O7297">
        <f t="shared" si="1257"/>
        <v>28</v>
      </c>
      <c r="P7297" s="8">
        <f t="shared" si="1260"/>
        <v>3.6435185185185189E-2</v>
      </c>
      <c r="Q7297" s="1">
        <f t="shared" si="1261"/>
        <v>43215.208333333336</v>
      </c>
      <c r="R7297">
        <f t="shared" si="1251"/>
        <v>6</v>
      </c>
      <c r="S7297" s="1">
        <f t="shared" si="1258"/>
        <v>43215.208333333336</v>
      </c>
      <c r="T7297">
        <f t="shared" si="1252"/>
        <v>6</v>
      </c>
      <c r="U7297">
        <f t="shared" si="1253"/>
        <v>0</v>
      </c>
      <c r="V7297" t="b">
        <f t="shared" si="1259"/>
        <v>0</v>
      </c>
    </row>
    <row r="7298" spans="1:22" x14ac:dyDescent="0.4">
      <c r="A7298" t="s">
        <v>6417</v>
      </c>
      <c r="B7298" s="1">
        <v>43215.257013888891</v>
      </c>
      <c r="C7298">
        <v>232</v>
      </c>
      <c r="D7298" t="s">
        <v>936</v>
      </c>
      <c r="E7298">
        <v>9</v>
      </c>
      <c r="F7298" s="1">
        <v>43215.259398148148</v>
      </c>
      <c r="G7298">
        <v>264</v>
      </c>
      <c r="H7298" t="s">
        <v>1458</v>
      </c>
      <c r="I7298">
        <v>3</v>
      </c>
      <c r="J7298">
        <v>3</v>
      </c>
      <c r="K7298">
        <v>740</v>
      </c>
      <c r="L7298">
        <f t="shared" si="1254"/>
        <v>6</v>
      </c>
      <c r="M7298" t="b">
        <f t="shared" si="1255"/>
        <v>0</v>
      </c>
      <c r="N7298">
        <f t="shared" si="1256"/>
        <v>10</v>
      </c>
      <c r="O7298">
        <f t="shared" si="1257"/>
        <v>6</v>
      </c>
      <c r="P7298" s="8">
        <f t="shared" si="1260"/>
        <v>7.013888888888889E-3</v>
      </c>
      <c r="Q7298" s="1">
        <f t="shared" si="1261"/>
        <v>43215.25</v>
      </c>
      <c r="R7298">
        <f t="shared" ref="R7298:R7361" si="1262">VLOOKUP(Q7298,기상정보,2,FALSE)</f>
        <v>5.8</v>
      </c>
      <c r="S7298" s="1">
        <f t="shared" si="1258"/>
        <v>43215.25</v>
      </c>
      <c r="T7298">
        <f t="shared" ref="T7298:T7361" si="1263">VLOOKUP(S7298,기상정보,2,FALSE)</f>
        <v>5.8</v>
      </c>
      <c r="U7298">
        <f t="shared" ref="U7298:U7361" si="1264">VLOOKUP(B7298,기상정보,3,TRUE)</f>
        <v>0</v>
      </c>
      <c r="V7298" t="b">
        <f t="shared" si="1259"/>
        <v>0</v>
      </c>
    </row>
    <row r="7299" spans="1:22" x14ac:dyDescent="0.4">
      <c r="A7299" t="s">
        <v>6418</v>
      </c>
      <c r="B7299" s="1">
        <v>43215.265451388892</v>
      </c>
      <c r="C7299">
        <v>1001</v>
      </c>
      <c r="D7299" t="s">
        <v>794</v>
      </c>
      <c r="E7299">
        <v>1</v>
      </c>
      <c r="F7299" s="1">
        <v>43215.286736111113</v>
      </c>
      <c r="G7299">
        <v>1003</v>
      </c>
      <c r="H7299" t="s">
        <v>852</v>
      </c>
      <c r="I7299">
        <v>6</v>
      </c>
      <c r="J7299">
        <v>30</v>
      </c>
      <c r="K7299">
        <v>1710</v>
      </c>
      <c r="L7299">
        <f t="shared" ref="L7299:L7362" si="1265">HOUR(B7299)</f>
        <v>6</v>
      </c>
      <c r="M7299" t="b">
        <f t="shared" ref="M7299:M7362" si="1266">WEEKDAY(B7299,2)&gt;=6</f>
        <v>0</v>
      </c>
      <c r="N7299">
        <f t="shared" ref="N7299:N7362" si="1267">MINUTE(B7299)</f>
        <v>22</v>
      </c>
      <c r="O7299">
        <f t="shared" ref="O7299:O7362" si="1268">SECOND(B7299)</f>
        <v>15</v>
      </c>
      <c r="P7299" s="8">
        <f t="shared" si="1260"/>
        <v>1.545138888888889E-2</v>
      </c>
      <c r="Q7299" s="1">
        <f t="shared" si="1261"/>
        <v>43215.25</v>
      </c>
      <c r="R7299">
        <f t="shared" si="1262"/>
        <v>5.8</v>
      </c>
      <c r="S7299" s="1">
        <f t="shared" ref="S7299:S7362" si="1269">DATE(YEAR(B7299),MONTH(B7299),DAY(B7299))+TIME(HOUR(B7299),0,0)</f>
        <v>43215.25</v>
      </c>
      <c r="T7299">
        <f t="shared" si="1263"/>
        <v>5.8</v>
      </c>
      <c r="U7299">
        <f t="shared" si="1264"/>
        <v>0</v>
      </c>
      <c r="V7299" t="b">
        <f t="shared" ref="V7299:V7362" si="1270">U7299&gt;=1</f>
        <v>0</v>
      </c>
    </row>
    <row r="7300" spans="1:22" x14ac:dyDescent="0.4">
      <c r="A7300" t="s">
        <v>4919</v>
      </c>
      <c r="B7300" s="1">
        <v>43215.272094907406</v>
      </c>
      <c r="C7300">
        <v>583</v>
      </c>
      <c r="D7300" t="s">
        <v>587</v>
      </c>
      <c r="E7300">
        <v>2</v>
      </c>
      <c r="F7300" s="1">
        <v>43215.277662037035</v>
      </c>
      <c r="G7300">
        <v>601</v>
      </c>
      <c r="H7300" t="s">
        <v>1827</v>
      </c>
      <c r="I7300">
        <v>8</v>
      </c>
      <c r="J7300">
        <v>7</v>
      </c>
      <c r="K7300">
        <v>1320</v>
      </c>
      <c r="L7300">
        <f t="shared" si="1265"/>
        <v>6</v>
      </c>
      <c r="M7300" t="b">
        <f t="shared" si="1266"/>
        <v>0</v>
      </c>
      <c r="N7300">
        <f t="shared" si="1267"/>
        <v>31</v>
      </c>
      <c r="O7300">
        <f t="shared" si="1268"/>
        <v>49</v>
      </c>
      <c r="P7300" s="8">
        <f t="shared" si="1260"/>
        <v>2.2094907407407407E-2</v>
      </c>
      <c r="Q7300" s="1">
        <f t="shared" si="1261"/>
        <v>43215.25</v>
      </c>
      <c r="R7300">
        <f t="shared" si="1262"/>
        <v>5.8</v>
      </c>
      <c r="S7300" s="1">
        <f t="shared" si="1269"/>
        <v>43215.25</v>
      </c>
      <c r="T7300">
        <f t="shared" si="1263"/>
        <v>5.8</v>
      </c>
      <c r="U7300">
        <f t="shared" si="1264"/>
        <v>0</v>
      </c>
      <c r="V7300" t="b">
        <f t="shared" si="1270"/>
        <v>0</v>
      </c>
    </row>
    <row r="7301" spans="1:22" x14ac:dyDescent="0.4">
      <c r="A7301" t="s">
        <v>6419</v>
      </c>
      <c r="B7301" s="1">
        <v>43215.276493055557</v>
      </c>
      <c r="C7301">
        <v>303</v>
      </c>
      <c r="D7301" t="s">
        <v>203</v>
      </c>
      <c r="E7301">
        <v>3</v>
      </c>
      <c r="F7301" s="1">
        <v>43215.289849537039</v>
      </c>
      <c r="G7301">
        <v>345</v>
      </c>
      <c r="H7301" t="s">
        <v>1606</v>
      </c>
      <c r="I7301">
        <v>9</v>
      </c>
      <c r="J7301">
        <v>18</v>
      </c>
      <c r="K7301">
        <v>2830</v>
      </c>
      <c r="L7301">
        <f t="shared" si="1265"/>
        <v>6</v>
      </c>
      <c r="M7301" t="b">
        <f t="shared" si="1266"/>
        <v>0</v>
      </c>
      <c r="N7301">
        <f t="shared" si="1267"/>
        <v>38</v>
      </c>
      <c r="O7301">
        <f t="shared" si="1268"/>
        <v>9</v>
      </c>
      <c r="P7301" s="8">
        <f t="shared" si="1260"/>
        <v>2.6493055555555558E-2</v>
      </c>
      <c r="Q7301" s="1">
        <f t="shared" si="1261"/>
        <v>43215.25</v>
      </c>
      <c r="R7301">
        <f t="shared" si="1262"/>
        <v>5.8</v>
      </c>
      <c r="S7301" s="1">
        <f t="shared" si="1269"/>
        <v>43215.25</v>
      </c>
      <c r="T7301">
        <f t="shared" si="1263"/>
        <v>5.8</v>
      </c>
      <c r="U7301">
        <f t="shared" si="1264"/>
        <v>0</v>
      </c>
      <c r="V7301" t="b">
        <f t="shared" si="1270"/>
        <v>0</v>
      </c>
    </row>
    <row r="7302" spans="1:22" x14ac:dyDescent="0.4">
      <c r="A7302" t="s">
        <v>3125</v>
      </c>
      <c r="B7302" s="1">
        <v>43215.281168981484</v>
      </c>
      <c r="C7302">
        <v>1448</v>
      </c>
      <c r="D7302" t="s">
        <v>1900</v>
      </c>
      <c r="E7302">
        <v>11</v>
      </c>
      <c r="F7302" s="1">
        <v>43215.292650462965</v>
      </c>
      <c r="G7302">
        <v>1450</v>
      </c>
      <c r="H7302" t="s">
        <v>193</v>
      </c>
      <c r="I7302">
        <v>2</v>
      </c>
      <c r="J7302">
        <v>15</v>
      </c>
      <c r="K7302">
        <v>3760</v>
      </c>
      <c r="L7302">
        <f t="shared" si="1265"/>
        <v>6</v>
      </c>
      <c r="M7302" t="b">
        <f t="shared" si="1266"/>
        <v>0</v>
      </c>
      <c r="N7302">
        <f t="shared" si="1267"/>
        <v>44</v>
      </c>
      <c r="O7302">
        <f t="shared" si="1268"/>
        <v>53</v>
      </c>
      <c r="P7302" s="8">
        <f t="shared" si="1260"/>
        <v>3.1168981481481482E-2</v>
      </c>
      <c r="Q7302" s="1">
        <f t="shared" si="1261"/>
        <v>43215.25</v>
      </c>
      <c r="R7302">
        <f t="shared" si="1262"/>
        <v>5.8</v>
      </c>
      <c r="S7302" s="1">
        <f t="shared" si="1269"/>
        <v>43215.25</v>
      </c>
      <c r="T7302">
        <f t="shared" si="1263"/>
        <v>5.8</v>
      </c>
      <c r="U7302">
        <f t="shared" si="1264"/>
        <v>0</v>
      </c>
      <c r="V7302" t="b">
        <f t="shared" si="1270"/>
        <v>0</v>
      </c>
    </row>
    <row r="7303" spans="1:22" x14ac:dyDescent="0.4">
      <c r="A7303" t="s">
        <v>5358</v>
      </c>
      <c r="B7303" s="1">
        <v>43215.285729166666</v>
      </c>
      <c r="C7303">
        <v>264</v>
      </c>
      <c r="D7303" t="s">
        <v>1458</v>
      </c>
      <c r="E7303">
        <v>2</v>
      </c>
      <c r="F7303" s="1">
        <v>43215.288715277777</v>
      </c>
      <c r="G7303">
        <v>231</v>
      </c>
      <c r="H7303" t="s">
        <v>1867</v>
      </c>
      <c r="I7303">
        <v>5</v>
      </c>
      <c r="J7303">
        <v>3</v>
      </c>
      <c r="K7303">
        <v>510</v>
      </c>
      <c r="L7303">
        <f t="shared" si="1265"/>
        <v>6</v>
      </c>
      <c r="M7303" t="b">
        <f t="shared" si="1266"/>
        <v>0</v>
      </c>
      <c r="N7303">
        <f t="shared" si="1267"/>
        <v>51</v>
      </c>
      <c r="O7303">
        <f t="shared" si="1268"/>
        <v>27</v>
      </c>
      <c r="P7303" s="8">
        <f t="shared" si="1260"/>
        <v>3.5729166666666666E-2</v>
      </c>
      <c r="Q7303" s="1">
        <f t="shared" si="1261"/>
        <v>43215.25</v>
      </c>
      <c r="R7303">
        <f t="shared" si="1262"/>
        <v>5.8</v>
      </c>
      <c r="S7303" s="1">
        <f t="shared" si="1269"/>
        <v>43215.25</v>
      </c>
      <c r="T7303">
        <f t="shared" si="1263"/>
        <v>5.8</v>
      </c>
      <c r="U7303">
        <f t="shared" si="1264"/>
        <v>0</v>
      </c>
      <c r="V7303" t="b">
        <f t="shared" si="1270"/>
        <v>0</v>
      </c>
    </row>
    <row r="7304" spans="1:22" x14ac:dyDescent="0.4">
      <c r="A7304" t="s">
        <v>5436</v>
      </c>
      <c r="B7304" s="1">
        <v>43215.2893287037</v>
      </c>
      <c r="C7304">
        <v>913</v>
      </c>
      <c r="D7304" t="s">
        <v>553</v>
      </c>
      <c r="E7304">
        <v>1</v>
      </c>
      <c r="F7304" s="1">
        <v>43215.307129629633</v>
      </c>
      <c r="G7304">
        <v>409</v>
      </c>
      <c r="H7304" t="s">
        <v>410</v>
      </c>
      <c r="I7304">
        <v>8</v>
      </c>
      <c r="J7304">
        <v>25</v>
      </c>
      <c r="K7304">
        <v>5190</v>
      </c>
      <c r="L7304">
        <f t="shared" si="1265"/>
        <v>6</v>
      </c>
      <c r="M7304" t="b">
        <f t="shared" si="1266"/>
        <v>0</v>
      </c>
      <c r="N7304">
        <f t="shared" si="1267"/>
        <v>56</v>
      </c>
      <c r="O7304">
        <f t="shared" si="1268"/>
        <v>38</v>
      </c>
      <c r="P7304" s="8">
        <f t="shared" si="1260"/>
        <v>3.9328703703703706E-2</v>
      </c>
      <c r="Q7304" s="1">
        <f t="shared" si="1261"/>
        <v>43215.25</v>
      </c>
      <c r="R7304">
        <f t="shared" si="1262"/>
        <v>5.8</v>
      </c>
      <c r="S7304" s="1">
        <f t="shared" si="1269"/>
        <v>43215.25</v>
      </c>
      <c r="T7304">
        <f t="shared" si="1263"/>
        <v>5.8</v>
      </c>
      <c r="U7304">
        <f t="shared" si="1264"/>
        <v>0</v>
      </c>
      <c r="V7304" t="b">
        <f t="shared" si="1270"/>
        <v>0</v>
      </c>
    </row>
    <row r="7305" spans="1:22" x14ac:dyDescent="0.4">
      <c r="A7305" t="s">
        <v>5099</v>
      </c>
      <c r="B7305" s="1">
        <v>43215.293449074074</v>
      </c>
      <c r="C7305">
        <v>342</v>
      </c>
      <c r="D7305" t="s">
        <v>348</v>
      </c>
      <c r="E7305">
        <v>8</v>
      </c>
      <c r="F7305" s="1">
        <v>43215.296516203707</v>
      </c>
      <c r="G7305">
        <v>345</v>
      </c>
      <c r="H7305" t="s">
        <v>1606</v>
      </c>
      <c r="I7305">
        <v>8</v>
      </c>
      <c r="J7305">
        <v>4</v>
      </c>
      <c r="K7305">
        <v>920</v>
      </c>
      <c r="L7305">
        <f t="shared" si="1265"/>
        <v>7</v>
      </c>
      <c r="M7305" t="b">
        <f t="shared" si="1266"/>
        <v>0</v>
      </c>
      <c r="N7305">
        <f t="shared" si="1267"/>
        <v>2</v>
      </c>
      <c r="O7305">
        <f t="shared" si="1268"/>
        <v>34</v>
      </c>
      <c r="P7305" s="8">
        <f t="shared" si="1260"/>
        <v>1.7824074074074072E-3</v>
      </c>
      <c r="Q7305" s="1">
        <f t="shared" si="1261"/>
        <v>43215.291666666664</v>
      </c>
      <c r="R7305">
        <f t="shared" si="1262"/>
        <v>6.4</v>
      </c>
      <c r="S7305" s="1">
        <f t="shared" si="1269"/>
        <v>43215.291666666664</v>
      </c>
      <c r="T7305">
        <f t="shared" si="1263"/>
        <v>6.4</v>
      </c>
      <c r="U7305">
        <f t="shared" si="1264"/>
        <v>0</v>
      </c>
      <c r="V7305" t="b">
        <f t="shared" si="1270"/>
        <v>0</v>
      </c>
    </row>
    <row r="7306" spans="1:22" x14ac:dyDescent="0.4">
      <c r="A7306" t="s">
        <v>4844</v>
      </c>
      <c r="B7306" s="1">
        <v>43215.296770833331</v>
      </c>
      <c r="C7306">
        <v>170</v>
      </c>
      <c r="D7306" t="s">
        <v>1100</v>
      </c>
      <c r="E7306">
        <v>10</v>
      </c>
      <c r="F7306" s="1">
        <v>43215.299988425926</v>
      </c>
      <c r="G7306">
        <v>179</v>
      </c>
      <c r="H7306" t="s">
        <v>865</v>
      </c>
      <c r="I7306">
        <v>12</v>
      </c>
      <c r="J7306">
        <v>4</v>
      </c>
      <c r="K7306">
        <v>660</v>
      </c>
      <c r="L7306">
        <f t="shared" si="1265"/>
        <v>7</v>
      </c>
      <c r="M7306" t="b">
        <f t="shared" si="1266"/>
        <v>0</v>
      </c>
      <c r="N7306">
        <f t="shared" si="1267"/>
        <v>7</v>
      </c>
      <c r="O7306">
        <f t="shared" si="1268"/>
        <v>21</v>
      </c>
      <c r="P7306" s="8">
        <f t="shared" si="1260"/>
        <v>5.1041666666666666E-3</v>
      </c>
      <c r="Q7306" s="1">
        <f t="shared" si="1261"/>
        <v>43215.291666666664</v>
      </c>
      <c r="R7306">
        <f t="shared" si="1262"/>
        <v>6.4</v>
      </c>
      <c r="S7306" s="1">
        <f t="shared" si="1269"/>
        <v>43215.291666666664</v>
      </c>
      <c r="T7306">
        <f t="shared" si="1263"/>
        <v>6.4</v>
      </c>
      <c r="U7306">
        <f t="shared" si="1264"/>
        <v>0</v>
      </c>
      <c r="V7306" t="b">
        <f t="shared" si="1270"/>
        <v>0</v>
      </c>
    </row>
    <row r="7307" spans="1:22" x14ac:dyDescent="0.4">
      <c r="A7307" t="s">
        <v>3300</v>
      </c>
      <c r="B7307" s="1">
        <v>43215.299340277779</v>
      </c>
      <c r="C7307">
        <v>1019</v>
      </c>
      <c r="D7307" t="s">
        <v>555</v>
      </c>
      <c r="E7307">
        <v>2</v>
      </c>
      <c r="F7307" s="1">
        <v>43215.301377314812</v>
      </c>
      <c r="G7307">
        <v>1050</v>
      </c>
      <c r="H7307" t="s">
        <v>5237</v>
      </c>
      <c r="I7307">
        <v>10</v>
      </c>
      <c r="J7307">
        <v>2</v>
      </c>
      <c r="K7307">
        <v>620</v>
      </c>
      <c r="L7307">
        <f t="shared" si="1265"/>
        <v>7</v>
      </c>
      <c r="M7307" t="b">
        <f t="shared" si="1266"/>
        <v>0</v>
      </c>
      <c r="N7307">
        <f t="shared" si="1267"/>
        <v>11</v>
      </c>
      <c r="O7307">
        <f t="shared" si="1268"/>
        <v>3</v>
      </c>
      <c r="P7307" s="8">
        <f t="shared" si="1260"/>
        <v>7.6736111111111111E-3</v>
      </c>
      <c r="Q7307" s="1">
        <f t="shared" si="1261"/>
        <v>43215.291666666672</v>
      </c>
      <c r="R7307" t="e">
        <f t="shared" si="1262"/>
        <v>#N/A</v>
      </c>
      <c r="S7307" s="1">
        <f t="shared" si="1269"/>
        <v>43215.291666666664</v>
      </c>
      <c r="T7307">
        <f t="shared" si="1263"/>
        <v>6.4</v>
      </c>
      <c r="U7307">
        <f t="shared" si="1264"/>
        <v>0</v>
      </c>
      <c r="V7307" t="b">
        <f t="shared" si="1270"/>
        <v>0</v>
      </c>
    </row>
    <row r="7308" spans="1:22" x14ac:dyDescent="0.4">
      <c r="A7308" t="s">
        <v>6232</v>
      </c>
      <c r="B7308" s="1">
        <v>43215.302708333336</v>
      </c>
      <c r="C7308">
        <v>123</v>
      </c>
      <c r="D7308" t="s">
        <v>144</v>
      </c>
      <c r="E7308">
        <v>20</v>
      </c>
      <c r="F7308" s="1">
        <v>43215.312256944446</v>
      </c>
      <c r="G7308">
        <v>175</v>
      </c>
      <c r="H7308" t="s">
        <v>124</v>
      </c>
      <c r="I7308">
        <v>19</v>
      </c>
      <c r="J7308">
        <v>13</v>
      </c>
      <c r="K7308">
        <v>2230</v>
      </c>
      <c r="L7308">
        <f t="shared" si="1265"/>
        <v>7</v>
      </c>
      <c r="M7308" t="b">
        <f t="shared" si="1266"/>
        <v>0</v>
      </c>
      <c r="N7308">
        <f t="shared" si="1267"/>
        <v>15</v>
      </c>
      <c r="O7308">
        <f t="shared" si="1268"/>
        <v>54</v>
      </c>
      <c r="P7308" s="8">
        <f t="shared" si="1260"/>
        <v>1.1041666666666667E-2</v>
      </c>
      <c r="Q7308" s="1">
        <f t="shared" si="1261"/>
        <v>43215.291666666672</v>
      </c>
      <c r="R7308" t="e">
        <f t="shared" si="1262"/>
        <v>#N/A</v>
      </c>
      <c r="S7308" s="1">
        <f t="shared" si="1269"/>
        <v>43215.291666666664</v>
      </c>
      <c r="T7308">
        <f t="shared" si="1263"/>
        <v>6.4</v>
      </c>
      <c r="U7308">
        <f t="shared" si="1264"/>
        <v>0</v>
      </c>
      <c r="V7308" t="b">
        <f t="shared" si="1270"/>
        <v>0</v>
      </c>
    </row>
    <row r="7309" spans="1:22" x14ac:dyDescent="0.4">
      <c r="A7309" t="s">
        <v>5159</v>
      </c>
      <c r="B7309" s="1">
        <v>43215.304907407408</v>
      </c>
      <c r="C7309">
        <v>3102</v>
      </c>
      <c r="D7309" t="s">
        <v>2331</v>
      </c>
      <c r="E7309">
        <v>3</v>
      </c>
      <c r="F7309" s="1">
        <v>43215.308958333335</v>
      </c>
      <c r="G7309">
        <v>113</v>
      </c>
      <c r="H7309" t="s">
        <v>125</v>
      </c>
      <c r="I7309">
        <v>8</v>
      </c>
      <c r="J7309">
        <v>5</v>
      </c>
      <c r="K7309">
        <v>1270</v>
      </c>
      <c r="L7309">
        <f t="shared" si="1265"/>
        <v>7</v>
      </c>
      <c r="M7309" t="b">
        <f t="shared" si="1266"/>
        <v>0</v>
      </c>
      <c r="N7309">
        <f t="shared" si="1267"/>
        <v>19</v>
      </c>
      <c r="O7309">
        <f t="shared" si="1268"/>
        <v>4</v>
      </c>
      <c r="P7309" s="8">
        <f t="shared" si="1260"/>
        <v>1.324074074074074E-2</v>
      </c>
      <c r="Q7309" s="1">
        <f t="shared" si="1261"/>
        <v>43215.291666666664</v>
      </c>
      <c r="R7309">
        <f t="shared" si="1262"/>
        <v>6.4</v>
      </c>
      <c r="S7309" s="1">
        <f t="shared" si="1269"/>
        <v>43215.291666666664</v>
      </c>
      <c r="T7309">
        <f t="shared" si="1263"/>
        <v>6.4</v>
      </c>
      <c r="U7309">
        <f t="shared" si="1264"/>
        <v>0</v>
      </c>
      <c r="V7309" t="b">
        <f t="shared" si="1270"/>
        <v>0</v>
      </c>
    </row>
    <row r="7310" spans="1:22" x14ac:dyDescent="0.4">
      <c r="A7310" t="s">
        <v>6420</v>
      </c>
      <c r="B7310" s="1">
        <v>43215.307696759257</v>
      </c>
      <c r="C7310">
        <v>1712</v>
      </c>
      <c r="D7310" t="s">
        <v>461</v>
      </c>
      <c r="E7310">
        <v>11</v>
      </c>
      <c r="F7310" s="1">
        <v>43215.320949074077</v>
      </c>
      <c r="G7310">
        <v>1681</v>
      </c>
      <c r="H7310" t="s">
        <v>1619</v>
      </c>
      <c r="I7310">
        <v>6</v>
      </c>
      <c r="J7310">
        <v>18</v>
      </c>
      <c r="K7310">
        <v>3970</v>
      </c>
      <c r="L7310">
        <f t="shared" si="1265"/>
        <v>7</v>
      </c>
      <c r="M7310" t="b">
        <f t="shared" si="1266"/>
        <v>0</v>
      </c>
      <c r="N7310">
        <f t="shared" si="1267"/>
        <v>23</v>
      </c>
      <c r="O7310">
        <f t="shared" si="1268"/>
        <v>5</v>
      </c>
      <c r="P7310" s="8">
        <f t="shared" si="1260"/>
        <v>1.6030092592592592E-2</v>
      </c>
      <c r="Q7310" s="1">
        <f t="shared" si="1261"/>
        <v>43215.291666666664</v>
      </c>
      <c r="R7310">
        <f t="shared" si="1262"/>
        <v>6.4</v>
      </c>
      <c r="S7310" s="1">
        <f t="shared" si="1269"/>
        <v>43215.291666666664</v>
      </c>
      <c r="T7310">
        <f t="shared" si="1263"/>
        <v>6.4</v>
      </c>
      <c r="U7310">
        <f t="shared" si="1264"/>
        <v>0</v>
      </c>
      <c r="V7310" t="b">
        <f t="shared" si="1270"/>
        <v>0</v>
      </c>
    </row>
    <row r="7311" spans="1:22" x14ac:dyDescent="0.4">
      <c r="A7311" t="s">
        <v>3237</v>
      </c>
      <c r="B7311" s="1">
        <v>43215.30982638889</v>
      </c>
      <c r="C7311">
        <v>917</v>
      </c>
      <c r="D7311" t="s">
        <v>2057</v>
      </c>
      <c r="E7311">
        <v>9</v>
      </c>
      <c r="F7311" s="1">
        <v>43215.313043981485</v>
      </c>
      <c r="G7311">
        <v>911</v>
      </c>
      <c r="H7311" t="s">
        <v>199</v>
      </c>
      <c r="I7311">
        <v>2</v>
      </c>
      <c r="J7311">
        <v>4</v>
      </c>
      <c r="K7311">
        <v>1510</v>
      </c>
      <c r="L7311">
        <f t="shared" si="1265"/>
        <v>7</v>
      </c>
      <c r="M7311" t="b">
        <f t="shared" si="1266"/>
        <v>0</v>
      </c>
      <c r="N7311">
        <f t="shared" si="1267"/>
        <v>26</v>
      </c>
      <c r="O7311">
        <f t="shared" si="1268"/>
        <v>9</v>
      </c>
      <c r="P7311" s="8">
        <f t="shared" si="1260"/>
        <v>1.8159722222222219E-2</v>
      </c>
      <c r="Q7311" s="1">
        <f t="shared" si="1261"/>
        <v>43215.291666666664</v>
      </c>
      <c r="R7311">
        <f t="shared" si="1262"/>
        <v>6.4</v>
      </c>
      <c r="S7311" s="1">
        <f t="shared" si="1269"/>
        <v>43215.291666666664</v>
      </c>
      <c r="T7311">
        <f t="shared" si="1263"/>
        <v>6.4</v>
      </c>
      <c r="U7311">
        <f t="shared" si="1264"/>
        <v>0</v>
      </c>
      <c r="V7311" t="b">
        <f t="shared" si="1270"/>
        <v>0</v>
      </c>
    </row>
    <row r="7312" spans="1:22" x14ac:dyDescent="0.4">
      <c r="A7312" t="s">
        <v>708</v>
      </c>
      <c r="B7312" s="1">
        <v>43215.312141203707</v>
      </c>
      <c r="C7312">
        <v>1304</v>
      </c>
      <c r="D7312" t="s">
        <v>6421</v>
      </c>
      <c r="E7312">
        <v>13</v>
      </c>
      <c r="F7312" s="1">
        <v>43215.314120370371</v>
      </c>
      <c r="G7312">
        <v>1304</v>
      </c>
      <c r="H7312" t="s">
        <v>6421</v>
      </c>
      <c r="I7312">
        <v>13</v>
      </c>
      <c r="J7312">
        <v>2</v>
      </c>
      <c r="K7312">
        <v>39250</v>
      </c>
      <c r="L7312">
        <f t="shared" si="1265"/>
        <v>7</v>
      </c>
      <c r="M7312" t="b">
        <f t="shared" si="1266"/>
        <v>0</v>
      </c>
      <c r="N7312">
        <f t="shared" si="1267"/>
        <v>29</v>
      </c>
      <c r="O7312">
        <f t="shared" si="1268"/>
        <v>29</v>
      </c>
      <c r="P7312" s="8">
        <f t="shared" ref="P7312:P7375" si="1271">TIME(0,MINUTE(B7312),SECOND(B7312))</f>
        <v>2.0474537037037038E-2</v>
      </c>
      <c r="Q7312" s="1">
        <f t="shared" ref="Q7312:Q7375" si="1272">B7312-P7312</f>
        <v>43215.291666666672</v>
      </c>
      <c r="R7312" t="e">
        <f t="shared" si="1262"/>
        <v>#N/A</v>
      </c>
      <c r="S7312" s="1">
        <f t="shared" si="1269"/>
        <v>43215.291666666664</v>
      </c>
      <c r="T7312">
        <f t="shared" si="1263"/>
        <v>6.4</v>
      </c>
      <c r="U7312">
        <f t="shared" si="1264"/>
        <v>0</v>
      </c>
      <c r="V7312" t="b">
        <f t="shared" si="1270"/>
        <v>0</v>
      </c>
    </row>
    <row r="7313" spans="1:22" x14ac:dyDescent="0.4">
      <c r="A7313" t="s">
        <v>6422</v>
      </c>
      <c r="B7313" s="1">
        <v>43215.314282407409</v>
      </c>
      <c r="C7313">
        <v>1845</v>
      </c>
      <c r="D7313" t="s">
        <v>1249</v>
      </c>
      <c r="E7313">
        <v>5</v>
      </c>
      <c r="F7313" s="1">
        <v>43215.322789351849</v>
      </c>
      <c r="G7313">
        <v>1850</v>
      </c>
      <c r="H7313" t="s">
        <v>1460</v>
      </c>
      <c r="I7313">
        <v>7</v>
      </c>
      <c r="J7313">
        <v>11</v>
      </c>
      <c r="K7313">
        <v>2300</v>
      </c>
      <c r="L7313">
        <f t="shared" si="1265"/>
        <v>7</v>
      </c>
      <c r="M7313" t="b">
        <f t="shared" si="1266"/>
        <v>0</v>
      </c>
      <c r="N7313">
        <f t="shared" si="1267"/>
        <v>32</v>
      </c>
      <c r="O7313">
        <f t="shared" si="1268"/>
        <v>34</v>
      </c>
      <c r="P7313" s="8">
        <f t="shared" si="1271"/>
        <v>2.2615740740740742E-2</v>
      </c>
      <c r="Q7313" s="1">
        <f t="shared" si="1272"/>
        <v>43215.291666666672</v>
      </c>
      <c r="R7313" t="e">
        <f t="shared" si="1262"/>
        <v>#N/A</v>
      </c>
      <c r="S7313" s="1">
        <f t="shared" si="1269"/>
        <v>43215.291666666664</v>
      </c>
      <c r="T7313">
        <f t="shared" si="1263"/>
        <v>6.4</v>
      </c>
      <c r="U7313">
        <f t="shared" si="1264"/>
        <v>0</v>
      </c>
      <c r="V7313" t="b">
        <f t="shared" si="1270"/>
        <v>0</v>
      </c>
    </row>
    <row r="7314" spans="1:22" x14ac:dyDescent="0.4">
      <c r="A7314" t="s">
        <v>5452</v>
      </c>
      <c r="B7314" s="1">
        <v>43215.316087962965</v>
      </c>
      <c r="C7314">
        <v>1332</v>
      </c>
      <c r="D7314" t="s">
        <v>1214</v>
      </c>
      <c r="E7314">
        <v>2</v>
      </c>
      <c r="F7314" s="1">
        <v>43215.331053240741</v>
      </c>
      <c r="G7314">
        <v>1328</v>
      </c>
      <c r="H7314" t="s">
        <v>71</v>
      </c>
      <c r="I7314">
        <v>6</v>
      </c>
      <c r="J7314">
        <v>20</v>
      </c>
      <c r="K7314">
        <v>2730</v>
      </c>
      <c r="L7314">
        <f t="shared" si="1265"/>
        <v>7</v>
      </c>
      <c r="M7314" t="b">
        <f t="shared" si="1266"/>
        <v>0</v>
      </c>
      <c r="N7314">
        <f t="shared" si="1267"/>
        <v>35</v>
      </c>
      <c r="O7314">
        <f t="shared" si="1268"/>
        <v>10</v>
      </c>
      <c r="P7314" s="8">
        <f t="shared" si="1271"/>
        <v>2.4421296296296292E-2</v>
      </c>
      <c r="Q7314" s="1">
        <f t="shared" si="1272"/>
        <v>43215.291666666672</v>
      </c>
      <c r="R7314" t="e">
        <f t="shared" si="1262"/>
        <v>#N/A</v>
      </c>
      <c r="S7314" s="1">
        <f t="shared" si="1269"/>
        <v>43215.291666666664</v>
      </c>
      <c r="T7314">
        <f t="shared" si="1263"/>
        <v>6.4</v>
      </c>
      <c r="U7314">
        <f t="shared" si="1264"/>
        <v>0</v>
      </c>
      <c r="V7314" t="b">
        <f t="shared" si="1270"/>
        <v>0</v>
      </c>
    </row>
    <row r="7315" spans="1:22" x14ac:dyDescent="0.4">
      <c r="A7315" t="s">
        <v>5637</v>
      </c>
      <c r="B7315" s="1">
        <v>43215.317939814813</v>
      </c>
      <c r="C7315">
        <v>256</v>
      </c>
      <c r="D7315" t="s">
        <v>3492</v>
      </c>
      <c r="E7315">
        <v>5</v>
      </c>
      <c r="F7315" s="1">
        <v>43215.32335648148</v>
      </c>
      <c r="G7315">
        <v>258</v>
      </c>
      <c r="H7315" t="s">
        <v>234</v>
      </c>
      <c r="I7315">
        <v>1</v>
      </c>
      <c r="J7315">
        <v>7</v>
      </c>
      <c r="K7315">
        <v>1980</v>
      </c>
      <c r="L7315">
        <f t="shared" si="1265"/>
        <v>7</v>
      </c>
      <c r="M7315" t="b">
        <f t="shared" si="1266"/>
        <v>0</v>
      </c>
      <c r="N7315">
        <f t="shared" si="1267"/>
        <v>37</v>
      </c>
      <c r="O7315">
        <f t="shared" si="1268"/>
        <v>50</v>
      </c>
      <c r="P7315" s="8">
        <f t="shared" si="1271"/>
        <v>2.6273148148148153E-2</v>
      </c>
      <c r="Q7315" s="1">
        <f t="shared" si="1272"/>
        <v>43215.291666666664</v>
      </c>
      <c r="R7315">
        <f t="shared" si="1262"/>
        <v>6.4</v>
      </c>
      <c r="S7315" s="1">
        <f t="shared" si="1269"/>
        <v>43215.291666666664</v>
      </c>
      <c r="T7315">
        <f t="shared" si="1263"/>
        <v>6.4</v>
      </c>
      <c r="U7315">
        <f t="shared" si="1264"/>
        <v>0</v>
      </c>
      <c r="V7315" t="b">
        <f t="shared" si="1270"/>
        <v>0</v>
      </c>
    </row>
    <row r="7316" spans="1:22" x14ac:dyDescent="0.4">
      <c r="A7316" t="s">
        <v>4980</v>
      </c>
      <c r="B7316" s="1">
        <v>43215.319837962961</v>
      </c>
      <c r="C7316">
        <v>1158</v>
      </c>
      <c r="D7316" t="s">
        <v>2797</v>
      </c>
      <c r="E7316">
        <v>6</v>
      </c>
      <c r="F7316" s="1">
        <v>43215.328784722224</v>
      </c>
      <c r="G7316">
        <v>1157</v>
      </c>
      <c r="H7316" t="s">
        <v>6423</v>
      </c>
      <c r="I7316">
        <v>8</v>
      </c>
      <c r="J7316">
        <v>12</v>
      </c>
      <c r="K7316">
        <v>1480</v>
      </c>
      <c r="L7316">
        <f t="shared" si="1265"/>
        <v>7</v>
      </c>
      <c r="M7316" t="b">
        <f t="shared" si="1266"/>
        <v>0</v>
      </c>
      <c r="N7316">
        <f t="shared" si="1267"/>
        <v>40</v>
      </c>
      <c r="O7316">
        <f t="shared" si="1268"/>
        <v>34</v>
      </c>
      <c r="P7316" s="8">
        <f t="shared" si="1271"/>
        <v>2.8171296296296302E-2</v>
      </c>
      <c r="Q7316" s="1">
        <f t="shared" si="1272"/>
        <v>43215.291666666664</v>
      </c>
      <c r="R7316">
        <f t="shared" si="1262"/>
        <v>6.4</v>
      </c>
      <c r="S7316" s="1">
        <f t="shared" si="1269"/>
        <v>43215.291666666664</v>
      </c>
      <c r="T7316">
        <f t="shared" si="1263"/>
        <v>6.4</v>
      </c>
      <c r="U7316">
        <f t="shared" si="1264"/>
        <v>0</v>
      </c>
      <c r="V7316" t="b">
        <f t="shared" si="1270"/>
        <v>0</v>
      </c>
    </row>
    <row r="7317" spans="1:22" x14ac:dyDescent="0.4">
      <c r="A7317" t="s">
        <v>6424</v>
      </c>
      <c r="B7317" s="1">
        <v>43215.321898148148</v>
      </c>
      <c r="C7317">
        <v>2282</v>
      </c>
      <c r="D7317" t="s">
        <v>439</v>
      </c>
      <c r="E7317">
        <v>3</v>
      </c>
      <c r="F7317" s="1">
        <v>43215.32571759259</v>
      </c>
      <c r="G7317">
        <v>2225</v>
      </c>
      <c r="H7317" t="s">
        <v>2123</v>
      </c>
      <c r="I7317">
        <v>6</v>
      </c>
      <c r="J7317">
        <v>5</v>
      </c>
      <c r="K7317">
        <v>1050</v>
      </c>
      <c r="L7317">
        <f t="shared" si="1265"/>
        <v>7</v>
      </c>
      <c r="M7317" t="b">
        <f t="shared" si="1266"/>
        <v>0</v>
      </c>
      <c r="N7317">
        <f t="shared" si="1267"/>
        <v>43</v>
      </c>
      <c r="O7317">
        <f t="shared" si="1268"/>
        <v>32</v>
      </c>
      <c r="P7317" s="8">
        <f t="shared" si="1271"/>
        <v>3.0231481481481481E-2</v>
      </c>
      <c r="Q7317" s="1">
        <f t="shared" si="1272"/>
        <v>43215.291666666664</v>
      </c>
      <c r="R7317">
        <f t="shared" si="1262"/>
        <v>6.4</v>
      </c>
      <c r="S7317" s="1">
        <f t="shared" si="1269"/>
        <v>43215.291666666664</v>
      </c>
      <c r="T7317">
        <f t="shared" si="1263"/>
        <v>6.4</v>
      </c>
      <c r="U7317">
        <f t="shared" si="1264"/>
        <v>0</v>
      </c>
      <c r="V7317" t="b">
        <f t="shared" si="1270"/>
        <v>0</v>
      </c>
    </row>
    <row r="7318" spans="1:22" x14ac:dyDescent="0.4">
      <c r="A7318" t="s">
        <v>6425</v>
      </c>
      <c r="B7318" s="1">
        <v>43215.323587962965</v>
      </c>
      <c r="C7318">
        <v>1320</v>
      </c>
      <c r="D7318" t="s">
        <v>591</v>
      </c>
      <c r="E7318">
        <v>6</v>
      </c>
      <c r="F7318" s="1">
        <v>43215.334386574075</v>
      </c>
      <c r="G7318">
        <v>361</v>
      </c>
      <c r="H7318" t="s">
        <v>169</v>
      </c>
      <c r="I7318">
        <v>10</v>
      </c>
      <c r="J7318">
        <v>15</v>
      </c>
      <c r="K7318">
        <v>3400</v>
      </c>
      <c r="L7318">
        <f t="shared" si="1265"/>
        <v>7</v>
      </c>
      <c r="M7318" t="b">
        <f t="shared" si="1266"/>
        <v>0</v>
      </c>
      <c r="N7318">
        <f t="shared" si="1267"/>
        <v>45</v>
      </c>
      <c r="O7318">
        <f t="shared" si="1268"/>
        <v>58</v>
      </c>
      <c r="P7318" s="8">
        <f t="shared" si="1271"/>
        <v>3.1921296296296302E-2</v>
      </c>
      <c r="Q7318" s="1">
        <f t="shared" si="1272"/>
        <v>43215.291666666672</v>
      </c>
      <c r="R7318" t="e">
        <f t="shared" si="1262"/>
        <v>#N/A</v>
      </c>
      <c r="S7318" s="1">
        <f t="shared" si="1269"/>
        <v>43215.291666666664</v>
      </c>
      <c r="T7318">
        <f t="shared" si="1263"/>
        <v>6.4</v>
      </c>
      <c r="U7318">
        <f t="shared" si="1264"/>
        <v>0</v>
      </c>
      <c r="V7318" t="b">
        <f t="shared" si="1270"/>
        <v>0</v>
      </c>
    </row>
    <row r="7319" spans="1:22" x14ac:dyDescent="0.4">
      <c r="A7319" t="s">
        <v>5196</v>
      </c>
      <c r="B7319" s="1">
        <v>43215.325219907405</v>
      </c>
      <c r="C7319">
        <v>221</v>
      </c>
      <c r="D7319" t="s">
        <v>680</v>
      </c>
      <c r="E7319">
        <v>6</v>
      </c>
      <c r="F7319" s="1">
        <v>43215.328263888892</v>
      </c>
      <c r="G7319">
        <v>225</v>
      </c>
      <c r="H7319" t="s">
        <v>547</v>
      </c>
      <c r="I7319">
        <v>25</v>
      </c>
      <c r="J7319">
        <v>4</v>
      </c>
      <c r="K7319">
        <v>500</v>
      </c>
      <c r="L7319">
        <f t="shared" si="1265"/>
        <v>7</v>
      </c>
      <c r="M7319" t="b">
        <f t="shared" si="1266"/>
        <v>0</v>
      </c>
      <c r="N7319">
        <f t="shared" si="1267"/>
        <v>48</v>
      </c>
      <c r="O7319">
        <f t="shared" si="1268"/>
        <v>19</v>
      </c>
      <c r="P7319" s="8">
        <f t="shared" si="1271"/>
        <v>3.3553240740740745E-2</v>
      </c>
      <c r="Q7319" s="1">
        <f t="shared" si="1272"/>
        <v>43215.291666666664</v>
      </c>
      <c r="R7319">
        <f t="shared" si="1262"/>
        <v>6.4</v>
      </c>
      <c r="S7319" s="1">
        <f t="shared" si="1269"/>
        <v>43215.291666666664</v>
      </c>
      <c r="T7319">
        <f t="shared" si="1263"/>
        <v>6.4</v>
      </c>
      <c r="U7319">
        <f t="shared" si="1264"/>
        <v>0</v>
      </c>
      <c r="V7319" t="b">
        <f t="shared" si="1270"/>
        <v>0</v>
      </c>
    </row>
    <row r="7320" spans="1:22" x14ac:dyDescent="0.4">
      <c r="A7320" t="s">
        <v>6426</v>
      </c>
      <c r="B7320" s="1">
        <v>43215.326655092591</v>
      </c>
      <c r="C7320">
        <v>1826</v>
      </c>
      <c r="D7320" t="s">
        <v>668</v>
      </c>
      <c r="E7320">
        <v>12</v>
      </c>
      <c r="F7320" s="1">
        <v>43215.328796296293</v>
      </c>
      <c r="G7320">
        <v>1827</v>
      </c>
      <c r="H7320" t="s">
        <v>1816</v>
      </c>
      <c r="I7320">
        <v>4</v>
      </c>
      <c r="J7320">
        <v>2</v>
      </c>
      <c r="K7320">
        <v>570</v>
      </c>
      <c r="L7320">
        <f t="shared" si="1265"/>
        <v>7</v>
      </c>
      <c r="M7320" t="b">
        <f t="shared" si="1266"/>
        <v>0</v>
      </c>
      <c r="N7320">
        <f t="shared" si="1267"/>
        <v>50</v>
      </c>
      <c r="O7320">
        <f t="shared" si="1268"/>
        <v>23</v>
      </c>
      <c r="P7320" s="8">
        <f t="shared" si="1271"/>
        <v>3.498842592592593E-2</v>
      </c>
      <c r="Q7320" s="1">
        <f t="shared" si="1272"/>
        <v>43215.291666666664</v>
      </c>
      <c r="R7320">
        <f t="shared" si="1262"/>
        <v>6.4</v>
      </c>
      <c r="S7320" s="1">
        <f t="shared" si="1269"/>
        <v>43215.291666666664</v>
      </c>
      <c r="T7320">
        <f t="shared" si="1263"/>
        <v>6.4</v>
      </c>
      <c r="U7320">
        <f t="shared" si="1264"/>
        <v>0</v>
      </c>
      <c r="V7320" t="b">
        <f t="shared" si="1270"/>
        <v>0</v>
      </c>
    </row>
    <row r="7321" spans="1:22" x14ac:dyDescent="0.4">
      <c r="A7321" t="s">
        <v>6427</v>
      </c>
      <c r="B7321" s="1">
        <v>43215.328668981485</v>
      </c>
      <c r="C7321">
        <v>211</v>
      </c>
      <c r="D7321" t="s">
        <v>908</v>
      </c>
      <c r="E7321">
        <v>4</v>
      </c>
      <c r="F7321" s="1">
        <v>43215.330694444441</v>
      </c>
      <c r="G7321">
        <v>209</v>
      </c>
      <c r="H7321" t="s">
        <v>297</v>
      </c>
      <c r="I7321">
        <v>7</v>
      </c>
      <c r="J7321">
        <v>2</v>
      </c>
      <c r="K7321">
        <v>580</v>
      </c>
      <c r="L7321">
        <f t="shared" si="1265"/>
        <v>7</v>
      </c>
      <c r="M7321" t="b">
        <f t="shared" si="1266"/>
        <v>0</v>
      </c>
      <c r="N7321">
        <f t="shared" si="1267"/>
        <v>53</v>
      </c>
      <c r="O7321">
        <f t="shared" si="1268"/>
        <v>17</v>
      </c>
      <c r="P7321" s="8">
        <f t="shared" si="1271"/>
        <v>3.7002314814814814E-2</v>
      </c>
      <c r="Q7321" s="1">
        <f t="shared" si="1272"/>
        <v>43215.291666666672</v>
      </c>
      <c r="R7321" t="e">
        <f t="shared" si="1262"/>
        <v>#N/A</v>
      </c>
      <c r="S7321" s="1">
        <f t="shared" si="1269"/>
        <v>43215.291666666664</v>
      </c>
      <c r="T7321">
        <f t="shared" si="1263"/>
        <v>6.4</v>
      </c>
      <c r="U7321">
        <f t="shared" si="1264"/>
        <v>0</v>
      </c>
      <c r="V7321" t="b">
        <f t="shared" si="1270"/>
        <v>0</v>
      </c>
    </row>
    <row r="7322" spans="1:22" x14ac:dyDescent="0.4">
      <c r="A7322" t="s">
        <v>6428</v>
      </c>
      <c r="B7322" s="1">
        <v>43215.330081018517</v>
      </c>
      <c r="C7322">
        <v>2127</v>
      </c>
      <c r="D7322" t="s">
        <v>2359</v>
      </c>
      <c r="E7322">
        <v>4</v>
      </c>
      <c r="F7322" s="1">
        <v>43215.34039351852</v>
      </c>
      <c r="G7322">
        <v>1955</v>
      </c>
      <c r="H7322" t="s">
        <v>896</v>
      </c>
      <c r="I7322">
        <v>10</v>
      </c>
      <c r="J7322">
        <v>14</v>
      </c>
      <c r="K7322">
        <v>3840</v>
      </c>
      <c r="L7322">
        <f t="shared" si="1265"/>
        <v>7</v>
      </c>
      <c r="M7322" t="b">
        <f t="shared" si="1266"/>
        <v>0</v>
      </c>
      <c r="N7322">
        <f t="shared" si="1267"/>
        <v>55</v>
      </c>
      <c r="O7322">
        <f t="shared" si="1268"/>
        <v>19</v>
      </c>
      <c r="P7322" s="8">
        <f t="shared" si="1271"/>
        <v>3.8414351851851852E-2</v>
      </c>
      <c r="Q7322" s="1">
        <f t="shared" si="1272"/>
        <v>43215.291666666664</v>
      </c>
      <c r="R7322">
        <f t="shared" si="1262"/>
        <v>6.4</v>
      </c>
      <c r="S7322" s="1">
        <f t="shared" si="1269"/>
        <v>43215.291666666664</v>
      </c>
      <c r="T7322">
        <f t="shared" si="1263"/>
        <v>6.4</v>
      </c>
      <c r="U7322">
        <f t="shared" si="1264"/>
        <v>0</v>
      </c>
      <c r="V7322" t="b">
        <f t="shared" si="1270"/>
        <v>0</v>
      </c>
    </row>
    <row r="7323" spans="1:22" x14ac:dyDescent="0.4">
      <c r="A7323" t="s">
        <v>6429</v>
      </c>
      <c r="B7323" s="1">
        <v>43215.331562500003</v>
      </c>
      <c r="C7323">
        <v>1681</v>
      </c>
      <c r="D7323" t="s">
        <v>1619</v>
      </c>
      <c r="E7323">
        <v>1</v>
      </c>
      <c r="F7323" s="1">
        <v>43215.342719907407</v>
      </c>
      <c r="G7323">
        <v>1625</v>
      </c>
      <c r="H7323" t="s">
        <v>462</v>
      </c>
      <c r="I7323">
        <v>10</v>
      </c>
      <c r="J7323">
        <v>15</v>
      </c>
      <c r="K7323">
        <v>1850</v>
      </c>
      <c r="L7323">
        <f t="shared" si="1265"/>
        <v>7</v>
      </c>
      <c r="M7323" t="b">
        <f t="shared" si="1266"/>
        <v>0</v>
      </c>
      <c r="N7323">
        <f t="shared" si="1267"/>
        <v>57</v>
      </c>
      <c r="O7323">
        <f t="shared" si="1268"/>
        <v>27</v>
      </c>
      <c r="P7323" s="8">
        <f t="shared" si="1271"/>
        <v>3.9895833333333332E-2</v>
      </c>
      <c r="Q7323" s="1">
        <f t="shared" si="1272"/>
        <v>43215.291666666672</v>
      </c>
      <c r="R7323" t="e">
        <f t="shared" si="1262"/>
        <v>#N/A</v>
      </c>
      <c r="S7323" s="1">
        <f t="shared" si="1269"/>
        <v>43215.291666666664</v>
      </c>
      <c r="T7323">
        <f t="shared" si="1263"/>
        <v>6.4</v>
      </c>
      <c r="U7323">
        <f t="shared" si="1264"/>
        <v>0</v>
      </c>
      <c r="V7323" t="b">
        <f t="shared" si="1270"/>
        <v>0</v>
      </c>
    </row>
    <row r="7324" spans="1:22" x14ac:dyDescent="0.4">
      <c r="A7324" t="s">
        <v>5750</v>
      </c>
      <c r="B7324" s="1">
        <v>43215.33321759259</v>
      </c>
      <c r="C7324">
        <v>634</v>
      </c>
      <c r="D7324" t="s">
        <v>320</v>
      </c>
      <c r="E7324">
        <v>14</v>
      </c>
      <c r="F7324" s="1">
        <v>43215.394050925926</v>
      </c>
      <c r="G7324">
        <v>634</v>
      </c>
      <c r="H7324" t="s">
        <v>320</v>
      </c>
      <c r="I7324">
        <v>14</v>
      </c>
      <c r="J7324">
        <v>85</v>
      </c>
      <c r="K7324">
        <v>2870</v>
      </c>
      <c r="L7324">
        <f t="shared" si="1265"/>
        <v>7</v>
      </c>
      <c r="M7324" t="b">
        <f t="shared" si="1266"/>
        <v>0</v>
      </c>
      <c r="N7324">
        <f t="shared" si="1267"/>
        <v>59</v>
      </c>
      <c r="O7324">
        <f t="shared" si="1268"/>
        <v>50</v>
      </c>
      <c r="P7324" s="8">
        <f t="shared" si="1271"/>
        <v>4.1550925925925929E-2</v>
      </c>
      <c r="Q7324" s="1">
        <f t="shared" si="1272"/>
        <v>43215.291666666664</v>
      </c>
      <c r="R7324">
        <f t="shared" si="1262"/>
        <v>6.4</v>
      </c>
      <c r="S7324" s="1">
        <f t="shared" si="1269"/>
        <v>43215.291666666664</v>
      </c>
      <c r="T7324">
        <f t="shared" si="1263"/>
        <v>6.4</v>
      </c>
      <c r="U7324">
        <f t="shared" si="1264"/>
        <v>0</v>
      </c>
      <c r="V7324" t="b">
        <f t="shared" si="1270"/>
        <v>0</v>
      </c>
    </row>
    <row r="7325" spans="1:22" x14ac:dyDescent="0.4">
      <c r="A7325" t="s">
        <v>1401</v>
      </c>
      <c r="B7325" s="1">
        <v>43215.334722222222</v>
      </c>
      <c r="C7325">
        <v>2065</v>
      </c>
      <c r="D7325" t="s">
        <v>2421</v>
      </c>
      <c r="E7325">
        <v>4</v>
      </c>
      <c r="F7325" s="1">
        <v>43215.343877314815</v>
      </c>
      <c r="G7325">
        <v>2054</v>
      </c>
      <c r="H7325" t="s">
        <v>802</v>
      </c>
      <c r="I7325">
        <v>4</v>
      </c>
      <c r="J7325">
        <v>12</v>
      </c>
      <c r="K7325">
        <v>2220</v>
      </c>
      <c r="L7325">
        <f t="shared" si="1265"/>
        <v>8</v>
      </c>
      <c r="M7325" t="b">
        <f t="shared" si="1266"/>
        <v>0</v>
      </c>
      <c r="N7325">
        <f t="shared" si="1267"/>
        <v>2</v>
      </c>
      <c r="O7325">
        <f t="shared" si="1268"/>
        <v>0</v>
      </c>
      <c r="P7325" s="8">
        <f t="shared" si="1271"/>
        <v>1.3888888888888889E-3</v>
      </c>
      <c r="Q7325" s="1">
        <f t="shared" si="1272"/>
        <v>43215.333333333336</v>
      </c>
      <c r="R7325">
        <f t="shared" si="1262"/>
        <v>8.8000000000000007</v>
      </c>
      <c r="S7325" s="1">
        <f t="shared" si="1269"/>
        <v>43215.333333333336</v>
      </c>
      <c r="T7325">
        <f t="shared" si="1263"/>
        <v>8.8000000000000007</v>
      </c>
      <c r="U7325">
        <f t="shared" si="1264"/>
        <v>0</v>
      </c>
      <c r="V7325" t="b">
        <f t="shared" si="1270"/>
        <v>0</v>
      </c>
    </row>
    <row r="7326" spans="1:22" x14ac:dyDescent="0.4">
      <c r="A7326" t="s">
        <v>4485</v>
      </c>
      <c r="B7326" s="1">
        <v>43215.335914351854</v>
      </c>
      <c r="C7326">
        <v>523</v>
      </c>
      <c r="D7326" t="s">
        <v>2606</v>
      </c>
      <c r="E7326">
        <v>5</v>
      </c>
      <c r="F7326" s="1">
        <v>43215.338009259256</v>
      </c>
      <c r="G7326">
        <v>565</v>
      </c>
      <c r="H7326" t="s">
        <v>496</v>
      </c>
      <c r="I7326">
        <v>10</v>
      </c>
      <c r="J7326">
        <v>2</v>
      </c>
      <c r="K7326">
        <v>450</v>
      </c>
      <c r="L7326">
        <f t="shared" si="1265"/>
        <v>8</v>
      </c>
      <c r="M7326" t="b">
        <f t="shared" si="1266"/>
        <v>0</v>
      </c>
      <c r="N7326">
        <f t="shared" si="1267"/>
        <v>3</v>
      </c>
      <c r="O7326">
        <f t="shared" si="1268"/>
        <v>43</v>
      </c>
      <c r="P7326" s="8">
        <f t="shared" si="1271"/>
        <v>2.5810185185185185E-3</v>
      </c>
      <c r="Q7326" s="1">
        <f t="shared" si="1272"/>
        <v>43215.333333333336</v>
      </c>
      <c r="R7326">
        <f t="shared" si="1262"/>
        <v>8.8000000000000007</v>
      </c>
      <c r="S7326" s="1">
        <f t="shared" si="1269"/>
        <v>43215.333333333336</v>
      </c>
      <c r="T7326">
        <f t="shared" si="1263"/>
        <v>8.8000000000000007</v>
      </c>
      <c r="U7326">
        <f t="shared" si="1264"/>
        <v>0</v>
      </c>
      <c r="V7326" t="b">
        <f t="shared" si="1270"/>
        <v>0</v>
      </c>
    </row>
    <row r="7327" spans="1:22" x14ac:dyDescent="0.4">
      <c r="A7327" t="s">
        <v>1761</v>
      </c>
      <c r="B7327" s="1">
        <v>43215.337581018517</v>
      </c>
      <c r="C7327">
        <v>943</v>
      </c>
      <c r="D7327" t="s">
        <v>2898</v>
      </c>
      <c r="E7327">
        <v>8</v>
      </c>
      <c r="F7327" s="1">
        <v>43215.341354166667</v>
      </c>
      <c r="G7327">
        <v>917</v>
      </c>
      <c r="H7327" t="s">
        <v>2057</v>
      </c>
      <c r="I7327">
        <v>5</v>
      </c>
      <c r="J7327">
        <v>5</v>
      </c>
      <c r="K7327">
        <v>800</v>
      </c>
      <c r="L7327">
        <f t="shared" si="1265"/>
        <v>8</v>
      </c>
      <c r="M7327" t="b">
        <f t="shared" si="1266"/>
        <v>0</v>
      </c>
      <c r="N7327">
        <f t="shared" si="1267"/>
        <v>6</v>
      </c>
      <c r="O7327">
        <f t="shared" si="1268"/>
        <v>7</v>
      </c>
      <c r="P7327" s="8">
        <f t="shared" si="1271"/>
        <v>4.2476851851851851E-3</v>
      </c>
      <c r="Q7327" s="1">
        <f t="shared" si="1272"/>
        <v>43215.333333333328</v>
      </c>
      <c r="R7327" t="e">
        <f t="shared" si="1262"/>
        <v>#N/A</v>
      </c>
      <c r="S7327" s="1">
        <f t="shared" si="1269"/>
        <v>43215.333333333336</v>
      </c>
      <c r="T7327">
        <f t="shared" si="1263"/>
        <v>8.8000000000000007</v>
      </c>
      <c r="U7327">
        <f t="shared" si="1264"/>
        <v>0</v>
      </c>
      <c r="V7327" t="b">
        <f t="shared" si="1270"/>
        <v>0</v>
      </c>
    </row>
    <row r="7328" spans="1:22" x14ac:dyDescent="0.4">
      <c r="A7328" t="s">
        <v>6430</v>
      </c>
      <c r="B7328" s="1">
        <v>43215.338564814818</v>
      </c>
      <c r="C7328">
        <v>2229</v>
      </c>
      <c r="D7328" t="s">
        <v>788</v>
      </c>
      <c r="E7328">
        <v>4</v>
      </c>
      <c r="F7328" s="1">
        <v>43215.345636574071</v>
      </c>
      <c r="G7328">
        <v>2104</v>
      </c>
      <c r="H7328" t="s">
        <v>2468</v>
      </c>
      <c r="I7328">
        <v>2</v>
      </c>
      <c r="J7328">
        <v>9</v>
      </c>
      <c r="K7328">
        <v>1530</v>
      </c>
      <c r="L7328">
        <f t="shared" si="1265"/>
        <v>8</v>
      </c>
      <c r="M7328" t="b">
        <f t="shared" si="1266"/>
        <v>0</v>
      </c>
      <c r="N7328">
        <f t="shared" si="1267"/>
        <v>7</v>
      </c>
      <c r="O7328">
        <f t="shared" si="1268"/>
        <v>32</v>
      </c>
      <c r="P7328" s="8">
        <f t="shared" si="1271"/>
        <v>5.2314814814814819E-3</v>
      </c>
      <c r="Q7328" s="1">
        <f t="shared" si="1272"/>
        <v>43215.333333333336</v>
      </c>
      <c r="R7328">
        <f t="shared" si="1262"/>
        <v>8.8000000000000007</v>
      </c>
      <c r="S7328" s="1">
        <f t="shared" si="1269"/>
        <v>43215.333333333336</v>
      </c>
      <c r="T7328">
        <f t="shared" si="1263"/>
        <v>8.8000000000000007</v>
      </c>
      <c r="U7328">
        <f t="shared" si="1264"/>
        <v>0</v>
      </c>
      <c r="V7328" t="b">
        <f t="shared" si="1270"/>
        <v>0</v>
      </c>
    </row>
    <row r="7329" spans="1:22" x14ac:dyDescent="0.4">
      <c r="A7329" t="s">
        <v>1245</v>
      </c>
      <c r="B7329" s="1">
        <v>43215.339733796296</v>
      </c>
      <c r="C7329">
        <v>1010</v>
      </c>
      <c r="D7329" t="s">
        <v>1022</v>
      </c>
      <c r="E7329">
        <v>16</v>
      </c>
      <c r="F7329" s="1">
        <v>43215.357037037036</v>
      </c>
      <c r="G7329">
        <v>1289</v>
      </c>
      <c r="H7329" t="s">
        <v>5978</v>
      </c>
      <c r="I7329">
        <v>10</v>
      </c>
      <c r="J7329">
        <v>23</v>
      </c>
      <c r="K7329">
        <v>2950</v>
      </c>
      <c r="L7329">
        <f t="shared" si="1265"/>
        <v>8</v>
      </c>
      <c r="M7329" t="b">
        <f t="shared" si="1266"/>
        <v>0</v>
      </c>
      <c r="N7329">
        <f t="shared" si="1267"/>
        <v>9</v>
      </c>
      <c r="O7329">
        <f t="shared" si="1268"/>
        <v>13</v>
      </c>
      <c r="P7329" s="8">
        <f t="shared" si="1271"/>
        <v>6.4004629629629628E-3</v>
      </c>
      <c r="Q7329" s="1">
        <f t="shared" si="1272"/>
        <v>43215.333333333336</v>
      </c>
      <c r="R7329">
        <f t="shared" si="1262"/>
        <v>8.8000000000000007</v>
      </c>
      <c r="S7329" s="1">
        <f t="shared" si="1269"/>
        <v>43215.333333333336</v>
      </c>
      <c r="T7329">
        <f t="shared" si="1263"/>
        <v>8.8000000000000007</v>
      </c>
      <c r="U7329">
        <f t="shared" si="1264"/>
        <v>0</v>
      </c>
      <c r="V7329" t="b">
        <f t="shared" si="1270"/>
        <v>0</v>
      </c>
    </row>
    <row r="7330" spans="1:22" x14ac:dyDescent="0.4">
      <c r="A7330" t="s">
        <v>2286</v>
      </c>
      <c r="B7330" s="1">
        <v>43215.340844907405</v>
      </c>
      <c r="C7330">
        <v>706</v>
      </c>
      <c r="D7330" t="s">
        <v>1173</v>
      </c>
      <c r="E7330">
        <v>12</v>
      </c>
      <c r="F7330" s="1">
        <v>43215.350624999999</v>
      </c>
      <c r="G7330">
        <v>708</v>
      </c>
      <c r="H7330" t="s">
        <v>16</v>
      </c>
      <c r="I7330">
        <v>13</v>
      </c>
      <c r="J7330">
        <v>13</v>
      </c>
      <c r="K7330">
        <v>2460</v>
      </c>
      <c r="L7330">
        <f t="shared" si="1265"/>
        <v>8</v>
      </c>
      <c r="M7330" t="b">
        <f t="shared" si="1266"/>
        <v>0</v>
      </c>
      <c r="N7330">
        <f t="shared" si="1267"/>
        <v>10</v>
      </c>
      <c r="O7330">
        <f t="shared" si="1268"/>
        <v>49</v>
      </c>
      <c r="P7330" s="8">
        <f t="shared" si="1271"/>
        <v>7.5115740740740742E-3</v>
      </c>
      <c r="Q7330" s="1">
        <f t="shared" si="1272"/>
        <v>43215.333333333328</v>
      </c>
      <c r="R7330" t="e">
        <f t="shared" si="1262"/>
        <v>#N/A</v>
      </c>
      <c r="S7330" s="1">
        <f t="shared" si="1269"/>
        <v>43215.333333333336</v>
      </c>
      <c r="T7330">
        <f t="shared" si="1263"/>
        <v>8.8000000000000007</v>
      </c>
      <c r="U7330">
        <f t="shared" si="1264"/>
        <v>0</v>
      </c>
      <c r="V7330" t="b">
        <f t="shared" si="1270"/>
        <v>0</v>
      </c>
    </row>
    <row r="7331" spans="1:22" x14ac:dyDescent="0.4">
      <c r="A7331" t="s">
        <v>6431</v>
      </c>
      <c r="B7331" s="1">
        <v>43215.341805555552</v>
      </c>
      <c r="C7331">
        <v>913</v>
      </c>
      <c r="D7331" t="s">
        <v>553</v>
      </c>
      <c r="E7331">
        <v>5</v>
      </c>
      <c r="F7331" s="1">
        <v>43215.362453703703</v>
      </c>
      <c r="G7331">
        <v>102</v>
      </c>
      <c r="H7331" t="s">
        <v>219</v>
      </c>
      <c r="I7331">
        <v>2</v>
      </c>
      <c r="J7331">
        <v>28</v>
      </c>
      <c r="K7331">
        <v>38330</v>
      </c>
      <c r="L7331">
        <f t="shared" si="1265"/>
        <v>8</v>
      </c>
      <c r="M7331" t="b">
        <f t="shared" si="1266"/>
        <v>0</v>
      </c>
      <c r="N7331">
        <f t="shared" si="1267"/>
        <v>12</v>
      </c>
      <c r="O7331">
        <f t="shared" si="1268"/>
        <v>12</v>
      </c>
      <c r="P7331" s="8">
        <f t="shared" si="1271"/>
        <v>8.4722222222222213E-3</v>
      </c>
      <c r="Q7331" s="1">
        <f t="shared" si="1272"/>
        <v>43215.333333333328</v>
      </c>
      <c r="R7331" t="e">
        <f t="shared" si="1262"/>
        <v>#N/A</v>
      </c>
      <c r="S7331" s="1">
        <f t="shared" si="1269"/>
        <v>43215.333333333336</v>
      </c>
      <c r="T7331">
        <f t="shared" si="1263"/>
        <v>8.8000000000000007</v>
      </c>
      <c r="U7331">
        <f t="shared" si="1264"/>
        <v>0</v>
      </c>
      <c r="V7331" t="b">
        <f t="shared" si="1270"/>
        <v>0</v>
      </c>
    </row>
    <row r="7332" spans="1:22" x14ac:dyDescent="0.4">
      <c r="A7332" t="s">
        <v>4354</v>
      </c>
      <c r="B7332" s="1">
        <v>43215.342800925922</v>
      </c>
      <c r="C7332">
        <v>2349</v>
      </c>
      <c r="D7332" t="s">
        <v>3841</v>
      </c>
      <c r="E7332">
        <v>10</v>
      </c>
      <c r="F7332" s="1">
        <v>43215.345671296294</v>
      </c>
      <c r="G7332">
        <v>2381</v>
      </c>
      <c r="H7332" t="s">
        <v>4988</v>
      </c>
      <c r="I7332">
        <v>3</v>
      </c>
      <c r="J7332">
        <v>3</v>
      </c>
      <c r="K7332">
        <v>830</v>
      </c>
      <c r="L7332">
        <f t="shared" si="1265"/>
        <v>8</v>
      </c>
      <c r="M7332" t="b">
        <f t="shared" si="1266"/>
        <v>0</v>
      </c>
      <c r="N7332">
        <f t="shared" si="1267"/>
        <v>13</v>
      </c>
      <c r="O7332">
        <f t="shared" si="1268"/>
        <v>38</v>
      </c>
      <c r="P7332" s="8">
        <f t="shared" si="1271"/>
        <v>9.4675925925925917E-3</v>
      </c>
      <c r="Q7332" s="1">
        <f t="shared" si="1272"/>
        <v>43215.333333333328</v>
      </c>
      <c r="R7332" t="e">
        <f t="shared" si="1262"/>
        <v>#N/A</v>
      </c>
      <c r="S7332" s="1">
        <f t="shared" si="1269"/>
        <v>43215.333333333336</v>
      </c>
      <c r="T7332">
        <f t="shared" si="1263"/>
        <v>8.8000000000000007</v>
      </c>
      <c r="U7332">
        <f t="shared" si="1264"/>
        <v>0</v>
      </c>
      <c r="V7332" t="b">
        <f t="shared" si="1270"/>
        <v>0</v>
      </c>
    </row>
    <row r="7333" spans="1:22" x14ac:dyDescent="0.4">
      <c r="A7333" t="s">
        <v>6379</v>
      </c>
      <c r="B7333" s="1">
        <v>43215.343854166669</v>
      </c>
      <c r="C7333">
        <v>711</v>
      </c>
      <c r="D7333" t="s">
        <v>684</v>
      </c>
      <c r="E7333">
        <v>10</v>
      </c>
      <c r="F7333" s="1">
        <v>43215.363969907405</v>
      </c>
      <c r="G7333">
        <v>703</v>
      </c>
      <c r="H7333" t="s">
        <v>606</v>
      </c>
      <c r="I7333">
        <v>4</v>
      </c>
      <c r="J7333">
        <v>28</v>
      </c>
      <c r="K7333">
        <v>3830</v>
      </c>
      <c r="L7333">
        <f t="shared" si="1265"/>
        <v>8</v>
      </c>
      <c r="M7333" t="b">
        <f t="shared" si="1266"/>
        <v>0</v>
      </c>
      <c r="N7333">
        <f t="shared" si="1267"/>
        <v>15</v>
      </c>
      <c r="O7333">
        <f t="shared" si="1268"/>
        <v>9</v>
      </c>
      <c r="P7333" s="8">
        <f t="shared" si="1271"/>
        <v>1.0520833333333333E-2</v>
      </c>
      <c r="Q7333" s="1">
        <f t="shared" si="1272"/>
        <v>43215.333333333336</v>
      </c>
      <c r="R7333">
        <f t="shared" si="1262"/>
        <v>8.8000000000000007</v>
      </c>
      <c r="S7333" s="1">
        <f t="shared" si="1269"/>
        <v>43215.333333333336</v>
      </c>
      <c r="T7333">
        <f t="shared" si="1263"/>
        <v>8.8000000000000007</v>
      </c>
      <c r="U7333">
        <f t="shared" si="1264"/>
        <v>0</v>
      </c>
      <c r="V7333" t="b">
        <f t="shared" si="1270"/>
        <v>0</v>
      </c>
    </row>
    <row r="7334" spans="1:22" x14ac:dyDescent="0.4">
      <c r="A7334" t="s">
        <v>6432</v>
      </c>
      <c r="B7334" s="1">
        <v>43215.344895833332</v>
      </c>
      <c r="C7334">
        <v>529</v>
      </c>
      <c r="D7334" t="s">
        <v>707</v>
      </c>
      <c r="E7334">
        <v>7</v>
      </c>
      <c r="F7334" s="1">
        <v>43215.347731481481</v>
      </c>
      <c r="G7334">
        <v>594</v>
      </c>
      <c r="H7334" t="s">
        <v>2377</v>
      </c>
      <c r="I7334">
        <v>8</v>
      </c>
      <c r="J7334">
        <v>3</v>
      </c>
      <c r="K7334">
        <v>830</v>
      </c>
      <c r="L7334">
        <f t="shared" si="1265"/>
        <v>8</v>
      </c>
      <c r="M7334" t="b">
        <f t="shared" si="1266"/>
        <v>0</v>
      </c>
      <c r="N7334">
        <f t="shared" si="1267"/>
        <v>16</v>
      </c>
      <c r="O7334">
        <f t="shared" si="1268"/>
        <v>39</v>
      </c>
      <c r="P7334" s="8">
        <f t="shared" si="1271"/>
        <v>1.1562499999999998E-2</v>
      </c>
      <c r="Q7334" s="1">
        <f t="shared" si="1272"/>
        <v>43215.333333333328</v>
      </c>
      <c r="R7334" t="e">
        <f t="shared" si="1262"/>
        <v>#N/A</v>
      </c>
      <c r="S7334" s="1">
        <f t="shared" si="1269"/>
        <v>43215.333333333336</v>
      </c>
      <c r="T7334">
        <f t="shared" si="1263"/>
        <v>8.8000000000000007</v>
      </c>
      <c r="U7334">
        <f t="shared" si="1264"/>
        <v>0</v>
      </c>
      <c r="V7334" t="b">
        <f t="shared" si="1270"/>
        <v>0</v>
      </c>
    </row>
    <row r="7335" spans="1:22" x14ac:dyDescent="0.4">
      <c r="A7335" t="s">
        <v>6433</v>
      </c>
      <c r="B7335" s="1">
        <v>43215.345763888887</v>
      </c>
      <c r="C7335">
        <v>2205</v>
      </c>
      <c r="D7335" t="s">
        <v>166</v>
      </c>
      <c r="E7335">
        <v>3</v>
      </c>
      <c r="F7335" s="1">
        <v>43215.348958333336</v>
      </c>
      <c r="G7335">
        <v>2202</v>
      </c>
      <c r="H7335" t="s">
        <v>330</v>
      </c>
      <c r="I7335">
        <v>9</v>
      </c>
      <c r="J7335">
        <v>4</v>
      </c>
      <c r="K7335">
        <v>790</v>
      </c>
      <c r="L7335">
        <f t="shared" si="1265"/>
        <v>8</v>
      </c>
      <c r="M7335" t="b">
        <f t="shared" si="1266"/>
        <v>0</v>
      </c>
      <c r="N7335">
        <f t="shared" si="1267"/>
        <v>17</v>
      </c>
      <c r="O7335">
        <f t="shared" si="1268"/>
        <v>54</v>
      </c>
      <c r="P7335" s="8">
        <f t="shared" si="1271"/>
        <v>1.2430555555555554E-2</v>
      </c>
      <c r="Q7335" s="1">
        <f t="shared" si="1272"/>
        <v>43215.333333333328</v>
      </c>
      <c r="R7335" t="e">
        <f t="shared" si="1262"/>
        <v>#N/A</v>
      </c>
      <c r="S7335" s="1">
        <f t="shared" si="1269"/>
        <v>43215.333333333336</v>
      </c>
      <c r="T7335">
        <f t="shared" si="1263"/>
        <v>8.8000000000000007</v>
      </c>
      <c r="U7335">
        <f t="shared" si="1264"/>
        <v>0</v>
      </c>
      <c r="V7335" t="b">
        <f t="shared" si="1270"/>
        <v>0</v>
      </c>
    </row>
    <row r="7336" spans="1:22" x14ac:dyDescent="0.4">
      <c r="A7336" t="s">
        <v>6434</v>
      </c>
      <c r="B7336" s="1">
        <v>43215.346828703703</v>
      </c>
      <c r="C7336">
        <v>117</v>
      </c>
      <c r="D7336" t="s">
        <v>241</v>
      </c>
      <c r="E7336">
        <v>12</v>
      </c>
      <c r="F7336" s="1">
        <v>43215.358182870368</v>
      </c>
      <c r="G7336">
        <v>166</v>
      </c>
      <c r="H7336" t="s">
        <v>1785</v>
      </c>
      <c r="I7336">
        <v>2</v>
      </c>
      <c r="J7336">
        <v>14</v>
      </c>
      <c r="K7336">
        <v>3300</v>
      </c>
      <c r="L7336">
        <f t="shared" si="1265"/>
        <v>8</v>
      </c>
      <c r="M7336" t="b">
        <f t="shared" si="1266"/>
        <v>0</v>
      </c>
      <c r="N7336">
        <f t="shared" si="1267"/>
        <v>19</v>
      </c>
      <c r="O7336">
        <f t="shared" si="1268"/>
        <v>26</v>
      </c>
      <c r="P7336" s="8">
        <f t="shared" si="1271"/>
        <v>1.3495370370370371E-2</v>
      </c>
      <c r="Q7336" s="1">
        <f t="shared" si="1272"/>
        <v>43215.333333333336</v>
      </c>
      <c r="R7336">
        <f t="shared" si="1262"/>
        <v>8.8000000000000007</v>
      </c>
      <c r="S7336" s="1">
        <f t="shared" si="1269"/>
        <v>43215.333333333336</v>
      </c>
      <c r="T7336">
        <f t="shared" si="1263"/>
        <v>8.8000000000000007</v>
      </c>
      <c r="U7336">
        <f t="shared" si="1264"/>
        <v>0</v>
      </c>
      <c r="V7336" t="b">
        <f t="shared" si="1270"/>
        <v>0</v>
      </c>
    </row>
    <row r="7337" spans="1:22" x14ac:dyDescent="0.4">
      <c r="A7337" t="s">
        <v>6435</v>
      </c>
      <c r="B7337" s="1">
        <v>43215.34784722222</v>
      </c>
      <c r="C7337">
        <v>414</v>
      </c>
      <c r="D7337" t="s">
        <v>1237</v>
      </c>
      <c r="E7337">
        <v>7</v>
      </c>
      <c r="F7337" s="1">
        <v>43215.349629629629</v>
      </c>
      <c r="G7337">
        <v>409</v>
      </c>
      <c r="H7337" t="s">
        <v>410</v>
      </c>
      <c r="I7337">
        <v>13</v>
      </c>
      <c r="J7337">
        <v>2</v>
      </c>
      <c r="K7337">
        <v>630</v>
      </c>
      <c r="L7337">
        <f t="shared" si="1265"/>
        <v>8</v>
      </c>
      <c r="M7337" t="b">
        <f t="shared" si="1266"/>
        <v>0</v>
      </c>
      <c r="N7337">
        <f t="shared" si="1267"/>
        <v>20</v>
      </c>
      <c r="O7337">
        <f t="shared" si="1268"/>
        <v>54</v>
      </c>
      <c r="P7337" s="8">
        <f t="shared" si="1271"/>
        <v>1.4513888888888889E-2</v>
      </c>
      <c r="Q7337" s="1">
        <f t="shared" si="1272"/>
        <v>43215.333333333328</v>
      </c>
      <c r="R7337" t="e">
        <f t="shared" si="1262"/>
        <v>#N/A</v>
      </c>
      <c r="S7337" s="1">
        <f t="shared" si="1269"/>
        <v>43215.333333333336</v>
      </c>
      <c r="T7337">
        <f t="shared" si="1263"/>
        <v>8.8000000000000007</v>
      </c>
      <c r="U7337">
        <f t="shared" si="1264"/>
        <v>0</v>
      </c>
      <c r="V7337" t="b">
        <f t="shared" si="1270"/>
        <v>0</v>
      </c>
    </row>
    <row r="7338" spans="1:22" x14ac:dyDescent="0.4">
      <c r="A7338" t="s">
        <v>3317</v>
      </c>
      <c r="B7338" s="1">
        <v>43215.348680555559</v>
      </c>
      <c r="C7338">
        <v>1160</v>
      </c>
      <c r="D7338" t="s">
        <v>3516</v>
      </c>
      <c r="E7338">
        <v>1</v>
      </c>
      <c r="F7338" s="1">
        <v>43215.351435185185</v>
      </c>
      <c r="G7338">
        <v>1159</v>
      </c>
      <c r="H7338" t="s">
        <v>5234</v>
      </c>
      <c r="I7338">
        <v>3</v>
      </c>
      <c r="J7338">
        <v>3</v>
      </c>
      <c r="K7338">
        <v>600</v>
      </c>
      <c r="L7338">
        <f t="shared" si="1265"/>
        <v>8</v>
      </c>
      <c r="M7338" t="b">
        <f t="shared" si="1266"/>
        <v>0</v>
      </c>
      <c r="N7338">
        <f t="shared" si="1267"/>
        <v>22</v>
      </c>
      <c r="O7338">
        <f t="shared" si="1268"/>
        <v>6</v>
      </c>
      <c r="P7338" s="8">
        <f t="shared" si="1271"/>
        <v>1.5347222222222222E-2</v>
      </c>
      <c r="Q7338" s="1">
        <f t="shared" si="1272"/>
        <v>43215.333333333336</v>
      </c>
      <c r="R7338">
        <f t="shared" si="1262"/>
        <v>8.8000000000000007</v>
      </c>
      <c r="S7338" s="1">
        <f t="shared" si="1269"/>
        <v>43215.333333333336</v>
      </c>
      <c r="T7338">
        <f t="shared" si="1263"/>
        <v>8.8000000000000007</v>
      </c>
      <c r="U7338">
        <f t="shared" si="1264"/>
        <v>0</v>
      </c>
      <c r="V7338" t="b">
        <f t="shared" si="1270"/>
        <v>0</v>
      </c>
    </row>
    <row r="7339" spans="1:22" x14ac:dyDescent="0.4">
      <c r="A7339" t="s">
        <v>6436</v>
      </c>
      <c r="B7339" s="1">
        <v>43215.349745370368</v>
      </c>
      <c r="C7339">
        <v>906</v>
      </c>
      <c r="D7339" t="s">
        <v>107</v>
      </c>
      <c r="E7339">
        <v>3</v>
      </c>
      <c r="F7339" s="1">
        <v>43215.382013888891</v>
      </c>
      <c r="G7339">
        <v>401</v>
      </c>
      <c r="H7339" t="s">
        <v>957</v>
      </c>
      <c r="I7339">
        <v>5</v>
      </c>
      <c r="J7339">
        <v>46</v>
      </c>
      <c r="K7339">
        <v>7560</v>
      </c>
      <c r="L7339">
        <f t="shared" si="1265"/>
        <v>8</v>
      </c>
      <c r="M7339" t="b">
        <f t="shared" si="1266"/>
        <v>0</v>
      </c>
      <c r="N7339">
        <f t="shared" si="1267"/>
        <v>23</v>
      </c>
      <c r="O7339">
        <f t="shared" si="1268"/>
        <v>38</v>
      </c>
      <c r="P7339" s="8">
        <f t="shared" si="1271"/>
        <v>1.6412037037037037E-2</v>
      </c>
      <c r="Q7339" s="1">
        <f t="shared" si="1272"/>
        <v>43215.333333333328</v>
      </c>
      <c r="R7339" t="e">
        <f t="shared" si="1262"/>
        <v>#N/A</v>
      </c>
      <c r="S7339" s="1">
        <f t="shared" si="1269"/>
        <v>43215.333333333336</v>
      </c>
      <c r="T7339">
        <f t="shared" si="1263"/>
        <v>8.8000000000000007</v>
      </c>
      <c r="U7339">
        <f t="shared" si="1264"/>
        <v>0</v>
      </c>
      <c r="V7339" t="b">
        <f t="shared" si="1270"/>
        <v>0</v>
      </c>
    </row>
    <row r="7340" spans="1:22" x14ac:dyDescent="0.4">
      <c r="A7340" t="s">
        <v>1588</v>
      </c>
      <c r="B7340" s="1">
        <v>43215.350775462961</v>
      </c>
      <c r="C7340">
        <v>1827</v>
      </c>
      <c r="D7340" t="s">
        <v>1816</v>
      </c>
      <c r="E7340">
        <v>15</v>
      </c>
      <c r="F7340" s="1">
        <v>43215.35974537037</v>
      </c>
      <c r="G7340">
        <v>1835</v>
      </c>
      <c r="H7340" t="s">
        <v>3176</v>
      </c>
      <c r="I7340">
        <v>5</v>
      </c>
      <c r="J7340">
        <v>12</v>
      </c>
      <c r="K7340">
        <v>2960</v>
      </c>
      <c r="L7340">
        <f t="shared" si="1265"/>
        <v>8</v>
      </c>
      <c r="M7340" t="b">
        <f t="shared" si="1266"/>
        <v>0</v>
      </c>
      <c r="N7340">
        <f t="shared" si="1267"/>
        <v>25</v>
      </c>
      <c r="O7340">
        <f t="shared" si="1268"/>
        <v>7</v>
      </c>
      <c r="P7340" s="8">
        <f t="shared" si="1271"/>
        <v>1.744212962962963E-2</v>
      </c>
      <c r="Q7340" s="1">
        <f t="shared" si="1272"/>
        <v>43215.333333333328</v>
      </c>
      <c r="R7340" t="e">
        <f t="shared" si="1262"/>
        <v>#N/A</v>
      </c>
      <c r="S7340" s="1">
        <f t="shared" si="1269"/>
        <v>43215.333333333336</v>
      </c>
      <c r="T7340">
        <f t="shared" si="1263"/>
        <v>8.8000000000000007</v>
      </c>
      <c r="U7340">
        <f t="shared" si="1264"/>
        <v>0</v>
      </c>
      <c r="V7340" t="b">
        <f t="shared" si="1270"/>
        <v>0</v>
      </c>
    </row>
    <row r="7341" spans="1:22" x14ac:dyDescent="0.4">
      <c r="A7341" t="s">
        <v>6045</v>
      </c>
      <c r="B7341" s="1">
        <v>43215.351956018516</v>
      </c>
      <c r="C7341">
        <v>701</v>
      </c>
      <c r="D7341" t="s">
        <v>1896</v>
      </c>
      <c r="E7341">
        <v>2</v>
      </c>
      <c r="F7341" s="1">
        <v>43215.364166666666</v>
      </c>
      <c r="G7341">
        <v>1121</v>
      </c>
      <c r="H7341" t="s">
        <v>2113</v>
      </c>
      <c r="I7341">
        <v>12</v>
      </c>
      <c r="J7341">
        <v>17</v>
      </c>
      <c r="K7341">
        <v>2700</v>
      </c>
      <c r="L7341">
        <f t="shared" si="1265"/>
        <v>8</v>
      </c>
      <c r="M7341" t="b">
        <f t="shared" si="1266"/>
        <v>0</v>
      </c>
      <c r="N7341">
        <f t="shared" si="1267"/>
        <v>26</v>
      </c>
      <c r="O7341">
        <f t="shared" si="1268"/>
        <v>49</v>
      </c>
      <c r="P7341" s="8">
        <f t="shared" si="1271"/>
        <v>1.8622685185185183E-2</v>
      </c>
      <c r="Q7341" s="1">
        <f t="shared" si="1272"/>
        <v>43215.333333333328</v>
      </c>
      <c r="R7341" t="e">
        <f t="shared" si="1262"/>
        <v>#N/A</v>
      </c>
      <c r="S7341" s="1">
        <f t="shared" si="1269"/>
        <v>43215.333333333336</v>
      </c>
      <c r="T7341">
        <f t="shared" si="1263"/>
        <v>8.8000000000000007</v>
      </c>
      <c r="U7341">
        <f t="shared" si="1264"/>
        <v>0</v>
      </c>
      <c r="V7341" t="b">
        <f t="shared" si="1270"/>
        <v>0</v>
      </c>
    </row>
    <row r="7342" spans="1:22" x14ac:dyDescent="0.4">
      <c r="A7342" t="s">
        <v>6437</v>
      </c>
      <c r="B7342" s="1">
        <v>43215.352800925924</v>
      </c>
      <c r="C7342">
        <v>113</v>
      </c>
      <c r="D7342" t="s">
        <v>125</v>
      </c>
      <c r="E7342">
        <v>6</v>
      </c>
      <c r="F7342" s="1">
        <v>43215.367083333331</v>
      </c>
      <c r="G7342">
        <v>192</v>
      </c>
      <c r="H7342" t="s">
        <v>1209</v>
      </c>
      <c r="I7342">
        <v>6</v>
      </c>
      <c r="J7342">
        <v>19</v>
      </c>
      <c r="K7342">
        <v>2390</v>
      </c>
      <c r="L7342">
        <f t="shared" si="1265"/>
        <v>8</v>
      </c>
      <c r="M7342" t="b">
        <f t="shared" si="1266"/>
        <v>0</v>
      </c>
      <c r="N7342">
        <f t="shared" si="1267"/>
        <v>28</v>
      </c>
      <c r="O7342">
        <f t="shared" si="1268"/>
        <v>2</v>
      </c>
      <c r="P7342" s="8">
        <f t="shared" si="1271"/>
        <v>1.9467592592592595E-2</v>
      </c>
      <c r="Q7342" s="1">
        <f t="shared" si="1272"/>
        <v>43215.333333333328</v>
      </c>
      <c r="R7342" t="e">
        <f t="shared" si="1262"/>
        <v>#N/A</v>
      </c>
      <c r="S7342" s="1">
        <f t="shared" si="1269"/>
        <v>43215.333333333336</v>
      </c>
      <c r="T7342">
        <f t="shared" si="1263"/>
        <v>8.8000000000000007</v>
      </c>
      <c r="U7342">
        <f t="shared" si="1264"/>
        <v>0</v>
      </c>
      <c r="V7342" t="b">
        <f t="shared" si="1270"/>
        <v>0</v>
      </c>
    </row>
    <row r="7343" spans="1:22" x14ac:dyDescent="0.4">
      <c r="A7343" t="s">
        <v>6438</v>
      </c>
      <c r="B7343" s="1">
        <v>43215.353888888887</v>
      </c>
      <c r="C7343">
        <v>417</v>
      </c>
      <c r="D7343" t="s">
        <v>1343</v>
      </c>
      <c r="E7343">
        <v>14</v>
      </c>
      <c r="F7343" s="1">
        <v>43215.358368055553</v>
      </c>
      <c r="G7343">
        <v>409</v>
      </c>
      <c r="H7343" t="s">
        <v>410</v>
      </c>
      <c r="I7343">
        <v>20</v>
      </c>
      <c r="J7343">
        <v>6</v>
      </c>
      <c r="K7343">
        <v>1390</v>
      </c>
      <c r="L7343">
        <f t="shared" si="1265"/>
        <v>8</v>
      </c>
      <c r="M7343" t="b">
        <f t="shared" si="1266"/>
        <v>0</v>
      </c>
      <c r="N7343">
        <f t="shared" si="1267"/>
        <v>29</v>
      </c>
      <c r="O7343">
        <f t="shared" si="1268"/>
        <v>36</v>
      </c>
      <c r="P7343" s="8">
        <f t="shared" si="1271"/>
        <v>2.0555555555555556E-2</v>
      </c>
      <c r="Q7343" s="1">
        <f t="shared" si="1272"/>
        <v>43215.333333333328</v>
      </c>
      <c r="R7343" t="e">
        <f t="shared" si="1262"/>
        <v>#N/A</v>
      </c>
      <c r="S7343" s="1">
        <f t="shared" si="1269"/>
        <v>43215.333333333336</v>
      </c>
      <c r="T7343">
        <f t="shared" si="1263"/>
        <v>8.8000000000000007</v>
      </c>
      <c r="U7343">
        <f t="shared" si="1264"/>
        <v>0</v>
      </c>
      <c r="V7343" t="b">
        <f t="shared" si="1270"/>
        <v>0</v>
      </c>
    </row>
    <row r="7344" spans="1:22" x14ac:dyDescent="0.4">
      <c r="A7344" t="s">
        <v>6439</v>
      </c>
      <c r="B7344" s="1">
        <v>43215.355208333334</v>
      </c>
      <c r="C7344">
        <v>185</v>
      </c>
      <c r="D7344" t="s">
        <v>151</v>
      </c>
      <c r="E7344">
        <v>11</v>
      </c>
      <c r="F7344" s="1">
        <v>43215.390266203707</v>
      </c>
      <c r="G7344">
        <v>2214</v>
      </c>
      <c r="H7344" t="s">
        <v>1201</v>
      </c>
      <c r="I7344">
        <v>15</v>
      </c>
      <c r="J7344">
        <v>45</v>
      </c>
      <c r="K7344">
        <v>3600</v>
      </c>
      <c r="L7344">
        <f t="shared" si="1265"/>
        <v>8</v>
      </c>
      <c r="M7344" t="b">
        <f t="shared" si="1266"/>
        <v>0</v>
      </c>
      <c r="N7344">
        <f t="shared" si="1267"/>
        <v>31</v>
      </c>
      <c r="O7344">
        <f t="shared" si="1268"/>
        <v>30</v>
      </c>
      <c r="P7344" s="8">
        <f t="shared" si="1271"/>
        <v>2.1875000000000002E-2</v>
      </c>
      <c r="Q7344" s="1">
        <f t="shared" si="1272"/>
        <v>43215.333333333336</v>
      </c>
      <c r="R7344">
        <f t="shared" si="1262"/>
        <v>8.8000000000000007</v>
      </c>
      <c r="S7344" s="1">
        <f t="shared" si="1269"/>
        <v>43215.333333333336</v>
      </c>
      <c r="T7344">
        <f t="shared" si="1263"/>
        <v>8.8000000000000007</v>
      </c>
      <c r="U7344">
        <f t="shared" si="1264"/>
        <v>0</v>
      </c>
      <c r="V7344" t="b">
        <f t="shared" si="1270"/>
        <v>0</v>
      </c>
    </row>
    <row r="7345" spans="1:22" x14ac:dyDescent="0.4">
      <c r="A7345" t="s">
        <v>6107</v>
      </c>
      <c r="B7345" s="1">
        <v>43215.356145833335</v>
      </c>
      <c r="C7345">
        <v>1207</v>
      </c>
      <c r="D7345" t="s">
        <v>977</v>
      </c>
      <c r="E7345">
        <v>9</v>
      </c>
      <c r="F7345" s="1">
        <v>43215.368645833332</v>
      </c>
      <c r="G7345">
        <v>1020</v>
      </c>
      <c r="H7345" t="s">
        <v>492</v>
      </c>
      <c r="I7345">
        <v>4</v>
      </c>
      <c r="J7345">
        <v>17</v>
      </c>
      <c r="K7345">
        <v>5360</v>
      </c>
      <c r="L7345">
        <f t="shared" si="1265"/>
        <v>8</v>
      </c>
      <c r="M7345" t="b">
        <f t="shared" si="1266"/>
        <v>0</v>
      </c>
      <c r="N7345">
        <f t="shared" si="1267"/>
        <v>32</v>
      </c>
      <c r="O7345">
        <f t="shared" si="1268"/>
        <v>51</v>
      </c>
      <c r="P7345" s="8">
        <f t="shared" si="1271"/>
        <v>2.2812499999999999E-2</v>
      </c>
      <c r="Q7345" s="1">
        <f t="shared" si="1272"/>
        <v>43215.333333333336</v>
      </c>
      <c r="R7345">
        <f t="shared" si="1262"/>
        <v>8.8000000000000007</v>
      </c>
      <c r="S7345" s="1">
        <f t="shared" si="1269"/>
        <v>43215.333333333336</v>
      </c>
      <c r="T7345">
        <f t="shared" si="1263"/>
        <v>8.8000000000000007</v>
      </c>
      <c r="U7345">
        <f t="shared" si="1264"/>
        <v>0</v>
      </c>
      <c r="V7345" t="b">
        <f t="shared" si="1270"/>
        <v>0</v>
      </c>
    </row>
    <row r="7346" spans="1:22" x14ac:dyDescent="0.4">
      <c r="A7346" t="s">
        <v>3065</v>
      </c>
      <c r="B7346" s="1">
        <v>43215.357118055559</v>
      </c>
      <c r="C7346">
        <v>512</v>
      </c>
      <c r="D7346" t="s">
        <v>350</v>
      </c>
      <c r="E7346">
        <v>1</v>
      </c>
      <c r="F7346" s="1">
        <v>43215.379826388889</v>
      </c>
      <c r="G7346">
        <v>590</v>
      </c>
      <c r="H7346" t="s">
        <v>695</v>
      </c>
      <c r="I7346">
        <v>6</v>
      </c>
      <c r="J7346">
        <v>31</v>
      </c>
      <c r="K7346">
        <v>3340</v>
      </c>
      <c r="L7346">
        <f t="shared" si="1265"/>
        <v>8</v>
      </c>
      <c r="M7346" t="b">
        <f t="shared" si="1266"/>
        <v>0</v>
      </c>
      <c r="N7346">
        <f t="shared" si="1267"/>
        <v>34</v>
      </c>
      <c r="O7346">
        <f t="shared" si="1268"/>
        <v>15</v>
      </c>
      <c r="P7346" s="8">
        <f t="shared" si="1271"/>
        <v>2.3784722222222221E-2</v>
      </c>
      <c r="Q7346" s="1">
        <f t="shared" si="1272"/>
        <v>43215.333333333336</v>
      </c>
      <c r="R7346">
        <f t="shared" si="1262"/>
        <v>8.8000000000000007</v>
      </c>
      <c r="S7346" s="1">
        <f t="shared" si="1269"/>
        <v>43215.333333333336</v>
      </c>
      <c r="T7346">
        <f t="shared" si="1263"/>
        <v>8.8000000000000007</v>
      </c>
      <c r="U7346">
        <f t="shared" si="1264"/>
        <v>0</v>
      </c>
      <c r="V7346" t="b">
        <f t="shared" si="1270"/>
        <v>0</v>
      </c>
    </row>
    <row r="7347" spans="1:22" x14ac:dyDescent="0.4">
      <c r="A7347" t="s">
        <v>1303</v>
      </c>
      <c r="B7347" s="1">
        <v>43215.357858796298</v>
      </c>
      <c r="C7347">
        <v>1122</v>
      </c>
      <c r="D7347" t="s">
        <v>292</v>
      </c>
      <c r="E7347">
        <v>1</v>
      </c>
      <c r="F7347" s="1">
        <v>43215.366886574076</v>
      </c>
      <c r="G7347">
        <v>227</v>
      </c>
      <c r="H7347" t="s">
        <v>849</v>
      </c>
      <c r="I7347">
        <v>6</v>
      </c>
      <c r="J7347">
        <v>12</v>
      </c>
      <c r="K7347">
        <v>3090</v>
      </c>
      <c r="L7347">
        <f t="shared" si="1265"/>
        <v>8</v>
      </c>
      <c r="M7347" t="b">
        <f t="shared" si="1266"/>
        <v>0</v>
      </c>
      <c r="N7347">
        <f t="shared" si="1267"/>
        <v>35</v>
      </c>
      <c r="O7347">
        <f t="shared" si="1268"/>
        <v>19</v>
      </c>
      <c r="P7347" s="8">
        <f t="shared" si="1271"/>
        <v>2.4525462962962968E-2</v>
      </c>
      <c r="Q7347" s="1">
        <f t="shared" si="1272"/>
        <v>43215.333333333336</v>
      </c>
      <c r="R7347">
        <f t="shared" si="1262"/>
        <v>8.8000000000000007</v>
      </c>
      <c r="S7347" s="1">
        <f t="shared" si="1269"/>
        <v>43215.333333333336</v>
      </c>
      <c r="T7347">
        <f t="shared" si="1263"/>
        <v>8.8000000000000007</v>
      </c>
      <c r="U7347">
        <f t="shared" si="1264"/>
        <v>0</v>
      </c>
      <c r="V7347" t="b">
        <f t="shared" si="1270"/>
        <v>0</v>
      </c>
    </row>
    <row r="7348" spans="1:22" x14ac:dyDescent="0.4">
      <c r="A7348" t="s">
        <v>6440</v>
      </c>
      <c r="B7348" s="1">
        <v>43215.358888888892</v>
      </c>
      <c r="C7348">
        <v>1221</v>
      </c>
      <c r="D7348" t="s">
        <v>1004</v>
      </c>
      <c r="E7348">
        <v>6</v>
      </c>
      <c r="F7348" s="1">
        <v>43215.371990740743</v>
      </c>
      <c r="G7348">
        <v>2355</v>
      </c>
      <c r="H7348" t="s">
        <v>2131</v>
      </c>
      <c r="I7348">
        <v>2</v>
      </c>
      <c r="J7348">
        <v>17</v>
      </c>
      <c r="K7348">
        <v>0</v>
      </c>
      <c r="L7348">
        <f t="shared" si="1265"/>
        <v>8</v>
      </c>
      <c r="M7348" t="b">
        <f t="shared" si="1266"/>
        <v>0</v>
      </c>
      <c r="N7348">
        <f t="shared" si="1267"/>
        <v>36</v>
      </c>
      <c r="O7348">
        <f t="shared" si="1268"/>
        <v>48</v>
      </c>
      <c r="P7348" s="8">
        <f t="shared" si="1271"/>
        <v>2.5555555555555554E-2</v>
      </c>
      <c r="Q7348" s="1">
        <f t="shared" si="1272"/>
        <v>43215.333333333336</v>
      </c>
      <c r="R7348">
        <f t="shared" si="1262"/>
        <v>8.8000000000000007</v>
      </c>
      <c r="S7348" s="1">
        <f t="shared" si="1269"/>
        <v>43215.333333333336</v>
      </c>
      <c r="T7348">
        <f t="shared" si="1263"/>
        <v>8.8000000000000007</v>
      </c>
      <c r="U7348">
        <f t="shared" si="1264"/>
        <v>0</v>
      </c>
      <c r="V7348" t="b">
        <f t="shared" si="1270"/>
        <v>0</v>
      </c>
    </row>
    <row r="7349" spans="1:22" x14ac:dyDescent="0.4">
      <c r="A7349" t="s">
        <v>5372</v>
      </c>
      <c r="B7349" s="1">
        <v>43215.359895833331</v>
      </c>
      <c r="C7349">
        <v>609</v>
      </c>
      <c r="D7349" t="s">
        <v>388</v>
      </c>
      <c r="E7349">
        <v>9</v>
      </c>
      <c r="F7349" s="1">
        <v>43215.369016203702</v>
      </c>
      <c r="G7349">
        <v>518</v>
      </c>
      <c r="H7349" t="s">
        <v>1430</v>
      </c>
      <c r="I7349">
        <v>3</v>
      </c>
      <c r="J7349">
        <v>12</v>
      </c>
      <c r="K7349">
        <v>2660</v>
      </c>
      <c r="L7349">
        <f t="shared" si="1265"/>
        <v>8</v>
      </c>
      <c r="M7349" t="b">
        <f t="shared" si="1266"/>
        <v>0</v>
      </c>
      <c r="N7349">
        <f t="shared" si="1267"/>
        <v>38</v>
      </c>
      <c r="O7349">
        <f t="shared" si="1268"/>
        <v>15</v>
      </c>
      <c r="P7349" s="8">
        <f t="shared" si="1271"/>
        <v>2.6562499999999999E-2</v>
      </c>
      <c r="Q7349" s="1">
        <f t="shared" si="1272"/>
        <v>43215.333333333328</v>
      </c>
      <c r="R7349" t="e">
        <f t="shared" si="1262"/>
        <v>#N/A</v>
      </c>
      <c r="S7349" s="1">
        <f t="shared" si="1269"/>
        <v>43215.333333333336</v>
      </c>
      <c r="T7349">
        <f t="shared" si="1263"/>
        <v>8.8000000000000007</v>
      </c>
      <c r="U7349">
        <f t="shared" si="1264"/>
        <v>0</v>
      </c>
      <c r="V7349" t="b">
        <f t="shared" si="1270"/>
        <v>0</v>
      </c>
    </row>
    <row r="7350" spans="1:22" x14ac:dyDescent="0.4">
      <c r="A7350" t="s">
        <v>6214</v>
      </c>
      <c r="B7350" s="1">
        <v>43215.360844907409</v>
      </c>
      <c r="C7350">
        <v>593</v>
      </c>
      <c r="D7350" t="s">
        <v>142</v>
      </c>
      <c r="E7350">
        <v>4</v>
      </c>
      <c r="F7350" s="1">
        <v>43215.36550925926</v>
      </c>
      <c r="G7350">
        <v>502</v>
      </c>
      <c r="H7350" t="s">
        <v>318</v>
      </c>
      <c r="I7350">
        <v>15</v>
      </c>
      <c r="J7350">
        <v>6</v>
      </c>
      <c r="K7350">
        <v>1260</v>
      </c>
      <c r="L7350">
        <f t="shared" si="1265"/>
        <v>8</v>
      </c>
      <c r="M7350" t="b">
        <f t="shared" si="1266"/>
        <v>0</v>
      </c>
      <c r="N7350">
        <f t="shared" si="1267"/>
        <v>39</v>
      </c>
      <c r="O7350">
        <f t="shared" si="1268"/>
        <v>37</v>
      </c>
      <c r="P7350" s="8">
        <f t="shared" si="1271"/>
        <v>2.7511574074074074E-2</v>
      </c>
      <c r="Q7350" s="1">
        <f t="shared" si="1272"/>
        <v>43215.333333333336</v>
      </c>
      <c r="R7350">
        <f t="shared" si="1262"/>
        <v>8.8000000000000007</v>
      </c>
      <c r="S7350" s="1">
        <f t="shared" si="1269"/>
        <v>43215.333333333336</v>
      </c>
      <c r="T7350">
        <f t="shared" si="1263"/>
        <v>8.8000000000000007</v>
      </c>
      <c r="U7350">
        <f t="shared" si="1264"/>
        <v>0</v>
      </c>
      <c r="V7350" t="b">
        <f t="shared" si="1270"/>
        <v>0</v>
      </c>
    </row>
    <row r="7351" spans="1:22" x14ac:dyDescent="0.4">
      <c r="A7351" t="s">
        <v>6441</v>
      </c>
      <c r="B7351" s="1">
        <v>43215.361724537041</v>
      </c>
      <c r="C7351">
        <v>304</v>
      </c>
      <c r="D7351" t="s">
        <v>1042</v>
      </c>
      <c r="E7351">
        <v>2</v>
      </c>
      <c r="F7351" s="1">
        <v>43215.366990740738</v>
      </c>
      <c r="G7351">
        <v>314</v>
      </c>
      <c r="H7351" t="s">
        <v>436</v>
      </c>
      <c r="I7351">
        <v>9</v>
      </c>
      <c r="J7351">
        <v>7</v>
      </c>
      <c r="K7351">
        <v>1130</v>
      </c>
      <c r="L7351">
        <f t="shared" si="1265"/>
        <v>8</v>
      </c>
      <c r="M7351" t="b">
        <f t="shared" si="1266"/>
        <v>0</v>
      </c>
      <c r="N7351">
        <f t="shared" si="1267"/>
        <v>40</v>
      </c>
      <c r="O7351">
        <f t="shared" si="1268"/>
        <v>53</v>
      </c>
      <c r="P7351" s="8">
        <f t="shared" si="1271"/>
        <v>2.8391203703703707E-2</v>
      </c>
      <c r="Q7351" s="1">
        <f t="shared" si="1272"/>
        <v>43215.333333333336</v>
      </c>
      <c r="R7351">
        <f t="shared" si="1262"/>
        <v>8.8000000000000007</v>
      </c>
      <c r="S7351" s="1">
        <f t="shared" si="1269"/>
        <v>43215.333333333336</v>
      </c>
      <c r="T7351">
        <f t="shared" si="1263"/>
        <v>8.8000000000000007</v>
      </c>
      <c r="U7351">
        <f t="shared" si="1264"/>
        <v>0</v>
      </c>
      <c r="V7351" t="b">
        <f t="shared" si="1270"/>
        <v>0</v>
      </c>
    </row>
    <row r="7352" spans="1:22" x14ac:dyDescent="0.4">
      <c r="A7352" t="s">
        <v>6442</v>
      </c>
      <c r="B7352" s="1">
        <v>43215.36273148148</v>
      </c>
      <c r="C7352">
        <v>818</v>
      </c>
      <c r="D7352" t="s">
        <v>785</v>
      </c>
      <c r="E7352">
        <v>3</v>
      </c>
      <c r="F7352" s="1">
        <v>43215.365983796299</v>
      </c>
      <c r="G7352">
        <v>807</v>
      </c>
      <c r="H7352" t="s">
        <v>820</v>
      </c>
      <c r="I7352">
        <v>1</v>
      </c>
      <c r="J7352">
        <v>4</v>
      </c>
      <c r="K7352">
        <v>860</v>
      </c>
      <c r="L7352">
        <f t="shared" si="1265"/>
        <v>8</v>
      </c>
      <c r="M7352" t="b">
        <f t="shared" si="1266"/>
        <v>0</v>
      </c>
      <c r="N7352">
        <f t="shared" si="1267"/>
        <v>42</v>
      </c>
      <c r="O7352">
        <f t="shared" si="1268"/>
        <v>20</v>
      </c>
      <c r="P7352" s="8">
        <f t="shared" si="1271"/>
        <v>2.9398148148148149E-2</v>
      </c>
      <c r="Q7352" s="1">
        <f t="shared" si="1272"/>
        <v>43215.333333333336</v>
      </c>
      <c r="R7352">
        <f t="shared" si="1262"/>
        <v>8.8000000000000007</v>
      </c>
      <c r="S7352" s="1">
        <f t="shared" si="1269"/>
        <v>43215.333333333336</v>
      </c>
      <c r="T7352">
        <f t="shared" si="1263"/>
        <v>8.8000000000000007</v>
      </c>
      <c r="U7352">
        <f t="shared" si="1264"/>
        <v>0</v>
      </c>
      <c r="V7352" t="b">
        <f t="shared" si="1270"/>
        <v>0</v>
      </c>
    </row>
    <row r="7353" spans="1:22" x14ac:dyDescent="0.4">
      <c r="A7353" t="s">
        <v>6443</v>
      </c>
      <c r="B7353" s="1">
        <v>43215.36377314815</v>
      </c>
      <c r="C7353">
        <v>914</v>
      </c>
      <c r="D7353" t="s">
        <v>82</v>
      </c>
      <c r="E7353">
        <v>16</v>
      </c>
      <c r="F7353" s="1">
        <v>43215.388923611114</v>
      </c>
      <c r="G7353">
        <v>915</v>
      </c>
      <c r="H7353" t="s">
        <v>145</v>
      </c>
      <c r="I7353">
        <v>8</v>
      </c>
      <c r="J7353">
        <v>35</v>
      </c>
      <c r="K7353">
        <v>8800</v>
      </c>
      <c r="L7353">
        <f t="shared" si="1265"/>
        <v>8</v>
      </c>
      <c r="M7353" t="b">
        <f t="shared" si="1266"/>
        <v>0</v>
      </c>
      <c r="N7353">
        <f t="shared" si="1267"/>
        <v>43</v>
      </c>
      <c r="O7353">
        <f t="shared" si="1268"/>
        <v>50</v>
      </c>
      <c r="P7353" s="8">
        <f t="shared" si="1271"/>
        <v>3.0439814814814819E-2</v>
      </c>
      <c r="Q7353" s="1">
        <f t="shared" si="1272"/>
        <v>43215.333333333336</v>
      </c>
      <c r="R7353">
        <f t="shared" si="1262"/>
        <v>8.8000000000000007</v>
      </c>
      <c r="S7353" s="1">
        <f t="shared" si="1269"/>
        <v>43215.333333333336</v>
      </c>
      <c r="T7353">
        <f t="shared" si="1263"/>
        <v>8.8000000000000007</v>
      </c>
      <c r="U7353">
        <f t="shared" si="1264"/>
        <v>0</v>
      </c>
      <c r="V7353" t="b">
        <f t="shared" si="1270"/>
        <v>0</v>
      </c>
    </row>
    <row r="7354" spans="1:22" x14ac:dyDescent="0.4">
      <c r="A7354" t="s">
        <v>6444</v>
      </c>
      <c r="B7354" s="1">
        <v>43215.364791666667</v>
      </c>
      <c r="C7354">
        <v>216</v>
      </c>
      <c r="D7354" t="s">
        <v>1299</v>
      </c>
      <c r="E7354">
        <v>1</v>
      </c>
      <c r="F7354" s="1">
        <v>43215.36990740741</v>
      </c>
      <c r="G7354">
        <v>222</v>
      </c>
      <c r="H7354" t="s">
        <v>863</v>
      </c>
      <c r="I7354">
        <v>2</v>
      </c>
      <c r="J7354">
        <v>6</v>
      </c>
      <c r="K7354">
        <v>910</v>
      </c>
      <c r="L7354">
        <f t="shared" si="1265"/>
        <v>8</v>
      </c>
      <c r="M7354" t="b">
        <f t="shared" si="1266"/>
        <v>0</v>
      </c>
      <c r="N7354">
        <f t="shared" si="1267"/>
        <v>45</v>
      </c>
      <c r="O7354">
        <f t="shared" si="1268"/>
        <v>18</v>
      </c>
      <c r="P7354" s="8">
        <f t="shared" si="1271"/>
        <v>3.1458333333333331E-2</v>
      </c>
      <c r="Q7354" s="1">
        <f t="shared" si="1272"/>
        <v>43215.333333333336</v>
      </c>
      <c r="R7354">
        <f t="shared" si="1262"/>
        <v>8.8000000000000007</v>
      </c>
      <c r="S7354" s="1">
        <f t="shared" si="1269"/>
        <v>43215.333333333336</v>
      </c>
      <c r="T7354">
        <f t="shared" si="1263"/>
        <v>8.8000000000000007</v>
      </c>
      <c r="U7354">
        <f t="shared" si="1264"/>
        <v>0</v>
      </c>
      <c r="V7354" t="b">
        <f t="shared" si="1270"/>
        <v>0</v>
      </c>
    </row>
    <row r="7355" spans="1:22" x14ac:dyDescent="0.4">
      <c r="A7355" t="s">
        <v>6445</v>
      </c>
      <c r="B7355" s="1">
        <v>43215.365949074076</v>
      </c>
      <c r="C7355">
        <v>170</v>
      </c>
      <c r="D7355" t="s">
        <v>1100</v>
      </c>
      <c r="E7355">
        <v>5</v>
      </c>
      <c r="F7355" s="1">
        <v>43215.369699074072</v>
      </c>
      <c r="G7355">
        <v>179</v>
      </c>
      <c r="H7355" t="s">
        <v>865</v>
      </c>
      <c r="I7355">
        <v>2</v>
      </c>
      <c r="J7355">
        <v>5</v>
      </c>
      <c r="K7355">
        <v>730</v>
      </c>
      <c r="L7355">
        <f t="shared" si="1265"/>
        <v>8</v>
      </c>
      <c r="M7355" t="b">
        <f t="shared" si="1266"/>
        <v>0</v>
      </c>
      <c r="N7355">
        <f t="shared" si="1267"/>
        <v>46</v>
      </c>
      <c r="O7355">
        <f t="shared" si="1268"/>
        <v>58</v>
      </c>
      <c r="P7355" s="8">
        <f t="shared" si="1271"/>
        <v>3.2615740740740744E-2</v>
      </c>
      <c r="Q7355" s="1">
        <f t="shared" si="1272"/>
        <v>43215.333333333336</v>
      </c>
      <c r="R7355">
        <f t="shared" si="1262"/>
        <v>8.8000000000000007</v>
      </c>
      <c r="S7355" s="1">
        <f t="shared" si="1269"/>
        <v>43215.333333333336</v>
      </c>
      <c r="T7355">
        <f t="shared" si="1263"/>
        <v>8.8000000000000007</v>
      </c>
      <c r="U7355">
        <f t="shared" si="1264"/>
        <v>0</v>
      </c>
      <c r="V7355" t="b">
        <f t="shared" si="1270"/>
        <v>0</v>
      </c>
    </row>
    <row r="7356" spans="1:22" x14ac:dyDescent="0.4">
      <c r="A7356" t="s">
        <v>5061</v>
      </c>
      <c r="B7356" s="1">
        <v>43215.3671412037</v>
      </c>
      <c r="C7356">
        <v>624</v>
      </c>
      <c r="D7356" t="s">
        <v>147</v>
      </c>
      <c r="E7356">
        <v>7</v>
      </c>
      <c r="F7356" s="1">
        <v>43215.375150462962</v>
      </c>
      <c r="G7356">
        <v>623</v>
      </c>
      <c r="H7356" t="s">
        <v>1124</v>
      </c>
      <c r="I7356">
        <v>6</v>
      </c>
      <c r="J7356">
        <v>11</v>
      </c>
      <c r="K7356">
        <v>1360</v>
      </c>
      <c r="L7356">
        <f t="shared" si="1265"/>
        <v>8</v>
      </c>
      <c r="M7356" t="b">
        <f t="shared" si="1266"/>
        <v>0</v>
      </c>
      <c r="N7356">
        <f t="shared" si="1267"/>
        <v>48</v>
      </c>
      <c r="O7356">
        <f t="shared" si="1268"/>
        <v>41</v>
      </c>
      <c r="P7356" s="8">
        <f t="shared" si="1271"/>
        <v>3.380787037037037E-2</v>
      </c>
      <c r="Q7356" s="1">
        <f t="shared" si="1272"/>
        <v>43215.333333333328</v>
      </c>
      <c r="R7356" t="e">
        <f t="shared" si="1262"/>
        <v>#N/A</v>
      </c>
      <c r="S7356" s="1">
        <f t="shared" si="1269"/>
        <v>43215.333333333336</v>
      </c>
      <c r="T7356">
        <f t="shared" si="1263"/>
        <v>8.8000000000000007</v>
      </c>
      <c r="U7356">
        <f t="shared" si="1264"/>
        <v>0</v>
      </c>
      <c r="V7356" t="b">
        <f t="shared" si="1270"/>
        <v>0</v>
      </c>
    </row>
    <row r="7357" spans="1:22" x14ac:dyDescent="0.4">
      <c r="A7357" t="s">
        <v>6446</v>
      </c>
      <c r="B7357" s="1">
        <v>43215.368437500001</v>
      </c>
      <c r="C7357">
        <v>2205</v>
      </c>
      <c r="D7357" t="s">
        <v>166</v>
      </c>
      <c r="E7357">
        <v>14</v>
      </c>
      <c r="F7357" s="1">
        <v>43215.371331018519</v>
      </c>
      <c r="G7357">
        <v>2202</v>
      </c>
      <c r="H7357" t="s">
        <v>330</v>
      </c>
      <c r="I7357">
        <v>11</v>
      </c>
      <c r="J7357">
        <v>3</v>
      </c>
      <c r="K7357">
        <v>840</v>
      </c>
      <c r="L7357">
        <f t="shared" si="1265"/>
        <v>8</v>
      </c>
      <c r="M7357" t="b">
        <f t="shared" si="1266"/>
        <v>0</v>
      </c>
      <c r="N7357">
        <f t="shared" si="1267"/>
        <v>50</v>
      </c>
      <c r="O7357">
        <f t="shared" si="1268"/>
        <v>33</v>
      </c>
      <c r="P7357" s="8">
        <f t="shared" si="1271"/>
        <v>3.5104166666666665E-2</v>
      </c>
      <c r="Q7357" s="1">
        <f t="shared" si="1272"/>
        <v>43215.333333333336</v>
      </c>
      <c r="R7357">
        <f t="shared" si="1262"/>
        <v>8.8000000000000007</v>
      </c>
      <c r="S7357" s="1">
        <f t="shared" si="1269"/>
        <v>43215.333333333336</v>
      </c>
      <c r="T7357">
        <f t="shared" si="1263"/>
        <v>8.8000000000000007</v>
      </c>
      <c r="U7357">
        <f t="shared" si="1264"/>
        <v>0</v>
      </c>
      <c r="V7357" t="b">
        <f t="shared" si="1270"/>
        <v>0</v>
      </c>
    </row>
    <row r="7358" spans="1:22" x14ac:dyDescent="0.4">
      <c r="A7358" t="s">
        <v>750</v>
      </c>
      <c r="B7358" s="1">
        <v>43215.369699074072</v>
      </c>
      <c r="C7358">
        <v>2242</v>
      </c>
      <c r="D7358" t="s">
        <v>772</v>
      </c>
      <c r="E7358">
        <v>14</v>
      </c>
      <c r="F7358" s="1">
        <v>43215.377314814818</v>
      </c>
      <c r="G7358">
        <v>2273</v>
      </c>
      <c r="H7358" t="s">
        <v>2074</v>
      </c>
      <c r="I7358">
        <v>10</v>
      </c>
      <c r="J7358">
        <v>9</v>
      </c>
      <c r="K7358">
        <v>770</v>
      </c>
      <c r="L7358">
        <f t="shared" si="1265"/>
        <v>8</v>
      </c>
      <c r="M7358" t="b">
        <f t="shared" si="1266"/>
        <v>0</v>
      </c>
      <c r="N7358">
        <f t="shared" si="1267"/>
        <v>52</v>
      </c>
      <c r="O7358">
        <f t="shared" si="1268"/>
        <v>22</v>
      </c>
      <c r="P7358" s="8">
        <f t="shared" si="1271"/>
        <v>3.636574074074074E-2</v>
      </c>
      <c r="Q7358" s="1">
        <f t="shared" si="1272"/>
        <v>43215.333333333328</v>
      </c>
      <c r="R7358" t="e">
        <f t="shared" si="1262"/>
        <v>#N/A</v>
      </c>
      <c r="S7358" s="1">
        <f t="shared" si="1269"/>
        <v>43215.333333333336</v>
      </c>
      <c r="T7358">
        <f t="shared" si="1263"/>
        <v>8.8000000000000007</v>
      </c>
      <c r="U7358">
        <f t="shared" si="1264"/>
        <v>0</v>
      </c>
      <c r="V7358" t="b">
        <f t="shared" si="1270"/>
        <v>0</v>
      </c>
    </row>
    <row r="7359" spans="1:22" x14ac:dyDescent="0.4">
      <c r="A7359" t="s">
        <v>6447</v>
      </c>
      <c r="B7359" s="1">
        <v>43215.371342592596</v>
      </c>
      <c r="C7359">
        <v>407</v>
      </c>
      <c r="D7359" t="s">
        <v>1468</v>
      </c>
      <c r="E7359">
        <v>8</v>
      </c>
      <c r="F7359" s="1">
        <v>43215.37599537037</v>
      </c>
      <c r="G7359">
        <v>415</v>
      </c>
      <c r="H7359" t="s">
        <v>333</v>
      </c>
      <c r="I7359">
        <v>7</v>
      </c>
      <c r="J7359">
        <v>6</v>
      </c>
      <c r="K7359">
        <v>1750</v>
      </c>
      <c r="L7359">
        <f t="shared" si="1265"/>
        <v>8</v>
      </c>
      <c r="M7359" t="b">
        <f t="shared" si="1266"/>
        <v>0</v>
      </c>
      <c r="N7359">
        <f t="shared" si="1267"/>
        <v>54</v>
      </c>
      <c r="O7359">
        <f t="shared" si="1268"/>
        <v>44</v>
      </c>
      <c r="P7359" s="8">
        <f t="shared" si="1271"/>
        <v>3.8009259259259263E-2</v>
      </c>
      <c r="Q7359" s="1">
        <f t="shared" si="1272"/>
        <v>43215.333333333336</v>
      </c>
      <c r="R7359">
        <f t="shared" si="1262"/>
        <v>8.8000000000000007</v>
      </c>
      <c r="S7359" s="1">
        <f t="shared" si="1269"/>
        <v>43215.333333333336</v>
      </c>
      <c r="T7359">
        <f t="shared" si="1263"/>
        <v>8.8000000000000007</v>
      </c>
      <c r="U7359">
        <f t="shared" si="1264"/>
        <v>0</v>
      </c>
      <c r="V7359" t="b">
        <f t="shared" si="1270"/>
        <v>0</v>
      </c>
    </row>
    <row r="7360" spans="1:22" x14ac:dyDescent="0.4">
      <c r="A7360" t="s">
        <v>5896</v>
      </c>
      <c r="B7360" s="1">
        <v>43215.372870370367</v>
      </c>
      <c r="C7360">
        <v>266</v>
      </c>
      <c r="D7360" t="s">
        <v>1034</v>
      </c>
      <c r="E7360">
        <v>2</v>
      </c>
      <c r="F7360" s="1">
        <v>43215.374699074076</v>
      </c>
      <c r="G7360">
        <v>240</v>
      </c>
      <c r="H7360" t="s">
        <v>1107</v>
      </c>
      <c r="I7360">
        <v>8</v>
      </c>
      <c r="J7360">
        <v>2</v>
      </c>
      <c r="K7360">
        <v>730</v>
      </c>
      <c r="L7360">
        <f t="shared" si="1265"/>
        <v>8</v>
      </c>
      <c r="M7360" t="b">
        <f t="shared" si="1266"/>
        <v>0</v>
      </c>
      <c r="N7360">
        <f t="shared" si="1267"/>
        <v>56</v>
      </c>
      <c r="O7360">
        <f t="shared" si="1268"/>
        <v>56</v>
      </c>
      <c r="P7360" s="8">
        <f t="shared" si="1271"/>
        <v>3.953703703703703E-2</v>
      </c>
      <c r="Q7360" s="1">
        <f t="shared" si="1272"/>
        <v>43215.333333333328</v>
      </c>
      <c r="R7360" t="e">
        <f t="shared" si="1262"/>
        <v>#N/A</v>
      </c>
      <c r="S7360" s="1">
        <f t="shared" si="1269"/>
        <v>43215.333333333336</v>
      </c>
      <c r="T7360">
        <f t="shared" si="1263"/>
        <v>8.8000000000000007</v>
      </c>
      <c r="U7360">
        <f t="shared" si="1264"/>
        <v>0</v>
      </c>
      <c r="V7360" t="b">
        <f t="shared" si="1270"/>
        <v>0</v>
      </c>
    </row>
    <row r="7361" spans="1:22" x14ac:dyDescent="0.4">
      <c r="A7361" t="s">
        <v>6448</v>
      </c>
      <c r="B7361" s="1">
        <v>43215.374814814815</v>
      </c>
      <c r="C7361">
        <v>604</v>
      </c>
      <c r="D7361" t="s">
        <v>2863</v>
      </c>
      <c r="E7361">
        <v>10</v>
      </c>
      <c r="F7361" s="1">
        <v>43215.387754629628</v>
      </c>
      <c r="G7361">
        <v>362</v>
      </c>
      <c r="H7361" t="s">
        <v>504</v>
      </c>
      <c r="I7361">
        <v>9</v>
      </c>
      <c r="J7361">
        <v>19</v>
      </c>
      <c r="K7361">
        <v>3360</v>
      </c>
      <c r="L7361">
        <f t="shared" si="1265"/>
        <v>8</v>
      </c>
      <c r="M7361" t="b">
        <f t="shared" si="1266"/>
        <v>0</v>
      </c>
      <c r="N7361">
        <f t="shared" si="1267"/>
        <v>59</v>
      </c>
      <c r="O7361">
        <f t="shared" si="1268"/>
        <v>44</v>
      </c>
      <c r="P7361" s="8">
        <f t="shared" si="1271"/>
        <v>4.148148148148148E-2</v>
      </c>
      <c r="Q7361" s="1">
        <f t="shared" si="1272"/>
        <v>43215.333333333336</v>
      </c>
      <c r="R7361">
        <f t="shared" si="1262"/>
        <v>8.8000000000000007</v>
      </c>
      <c r="S7361" s="1">
        <f t="shared" si="1269"/>
        <v>43215.333333333336</v>
      </c>
      <c r="T7361">
        <f t="shared" si="1263"/>
        <v>8.8000000000000007</v>
      </c>
      <c r="U7361">
        <f t="shared" si="1264"/>
        <v>0</v>
      </c>
      <c r="V7361" t="b">
        <f t="shared" si="1270"/>
        <v>0</v>
      </c>
    </row>
    <row r="7362" spans="1:22" x14ac:dyDescent="0.4">
      <c r="A7362" t="s">
        <v>4114</v>
      </c>
      <c r="B7362" s="1">
        <v>43215.376736111109</v>
      </c>
      <c r="C7362">
        <v>732</v>
      </c>
      <c r="D7362" t="s">
        <v>2238</v>
      </c>
      <c r="E7362">
        <v>4</v>
      </c>
      <c r="F7362" s="1">
        <v>43215.380682870367</v>
      </c>
      <c r="G7362">
        <v>1127</v>
      </c>
      <c r="H7362" t="s">
        <v>216</v>
      </c>
      <c r="I7362">
        <v>1</v>
      </c>
      <c r="J7362">
        <v>5</v>
      </c>
      <c r="K7362">
        <v>970</v>
      </c>
      <c r="L7362">
        <f t="shared" si="1265"/>
        <v>9</v>
      </c>
      <c r="M7362" t="b">
        <f t="shared" si="1266"/>
        <v>0</v>
      </c>
      <c r="N7362">
        <f t="shared" si="1267"/>
        <v>2</v>
      </c>
      <c r="O7362">
        <f t="shared" si="1268"/>
        <v>30</v>
      </c>
      <c r="P7362" s="8">
        <f t="shared" si="1271"/>
        <v>1.736111111111111E-3</v>
      </c>
      <c r="Q7362" s="1">
        <f t="shared" si="1272"/>
        <v>43215.375</v>
      </c>
      <c r="R7362">
        <f t="shared" ref="R7362:R7425" si="1273">VLOOKUP(Q7362,기상정보,2,FALSE)</f>
        <v>11.7</v>
      </c>
      <c r="S7362" s="1">
        <f t="shared" si="1269"/>
        <v>43215.375</v>
      </c>
      <c r="T7362">
        <f t="shared" ref="T7362:T7425" si="1274">VLOOKUP(S7362,기상정보,2,FALSE)</f>
        <v>11.7</v>
      </c>
      <c r="U7362">
        <f t="shared" ref="U7362:U7425" si="1275">VLOOKUP(B7362,기상정보,3,TRUE)</f>
        <v>0</v>
      </c>
      <c r="V7362" t="b">
        <f t="shared" si="1270"/>
        <v>0</v>
      </c>
    </row>
    <row r="7363" spans="1:22" x14ac:dyDescent="0.4">
      <c r="A7363" t="s">
        <v>6449</v>
      </c>
      <c r="B7363" s="1">
        <v>43215.378645833334</v>
      </c>
      <c r="C7363">
        <v>816</v>
      </c>
      <c r="D7363" t="s">
        <v>699</v>
      </c>
      <c r="E7363">
        <v>2</v>
      </c>
      <c r="F7363" s="1">
        <v>43215.406134259261</v>
      </c>
      <c r="G7363">
        <v>120</v>
      </c>
      <c r="H7363" t="s">
        <v>99</v>
      </c>
      <c r="I7363">
        <v>4</v>
      </c>
      <c r="J7363">
        <v>37</v>
      </c>
      <c r="K7363">
        <v>6820</v>
      </c>
      <c r="L7363">
        <f t="shared" ref="L7363:L7426" si="1276">HOUR(B7363)</f>
        <v>9</v>
      </c>
      <c r="M7363" t="b">
        <f t="shared" ref="M7363:M7426" si="1277">WEEKDAY(B7363,2)&gt;=6</f>
        <v>0</v>
      </c>
      <c r="N7363">
        <f t="shared" ref="N7363:N7426" si="1278">MINUTE(B7363)</f>
        <v>5</v>
      </c>
      <c r="O7363">
        <f t="shared" ref="O7363:O7426" si="1279">SECOND(B7363)</f>
        <v>15</v>
      </c>
      <c r="P7363" s="8">
        <f t="shared" si="1271"/>
        <v>3.645833333333333E-3</v>
      </c>
      <c r="Q7363" s="1">
        <f t="shared" si="1272"/>
        <v>43215.375</v>
      </c>
      <c r="R7363">
        <f t="shared" si="1273"/>
        <v>11.7</v>
      </c>
      <c r="S7363" s="1">
        <f t="shared" ref="S7363:S7426" si="1280">DATE(YEAR(B7363),MONTH(B7363),DAY(B7363))+TIME(HOUR(B7363),0,0)</f>
        <v>43215.375</v>
      </c>
      <c r="T7363">
        <f t="shared" si="1274"/>
        <v>11.7</v>
      </c>
      <c r="U7363">
        <f t="shared" si="1275"/>
        <v>0</v>
      </c>
      <c r="V7363" t="b">
        <f t="shared" ref="V7363:V7426" si="1281">U7363&gt;=1</f>
        <v>0</v>
      </c>
    </row>
    <row r="7364" spans="1:22" x14ac:dyDescent="0.4">
      <c r="A7364" t="s">
        <v>2368</v>
      </c>
      <c r="B7364" s="1">
        <v>43215.380613425928</v>
      </c>
      <c r="C7364">
        <v>383</v>
      </c>
      <c r="D7364" t="s">
        <v>1211</v>
      </c>
      <c r="E7364">
        <v>13</v>
      </c>
      <c r="F7364" s="1">
        <v>43215.391805555555</v>
      </c>
      <c r="G7364">
        <v>388</v>
      </c>
      <c r="H7364" t="s">
        <v>1864</v>
      </c>
      <c r="I7364">
        <v>1</v>
      </c>
      <c r="J7364">
        <v>15</v>
      </c>
      <c r="K7364">
        <v>2220</v>
      </c>
      <c r="L7364">
        <f t="shared" si="1276"/>
        <v>9</v>
      </c>
      <c r="M7364" t="b">
        <f t="shared" si="1277"/>
        <v>0</v>
      </c>
      <c r="N7364">
        <f t="shared" si="1278"/>
        <v>8</v>
      </c>
      <c r="O7364">
        <f t="shared" si="1279"/>
        <v>5</v>
      </c>
      <c r="P7364" s="8">
        <f t="shared" si="1271"/>
        <v>5.6134259259259271E-3</v>
      </c>
      <c r="Q7364" s="1">
        <f t="shared" si="1272"/>
        <v>43215.375</v>
      </c>
      <c r="R7364">
        <f t="shared" si="1273"/>
        <v>11.7</v>
      </c>
      <c r="S7364" s="1">
        <f t="shared" si="1280"/>
        <v>43215.375</v>
      </c>
      <c r="T7364">
        <f t="shared" si="1274"/>
        <v>11.7</v>
      </c>
      <c r="U7364">
        <f t="shared" si="1275"/>
        <v>0</v>
      </c>
      <c r="V7364" t="b">
        <f t="shared" si="1281"/>
        <v>0</v>
      </c>
    </row>
    <row r="7365" spans="1:22" x14ac:dyDescent="0.4">
      <c r="A7365" t="s">
        <v>6450</v>
      </c>
      <c r="B7365" s="1">
        <v>43215.382534722223</v>
      </c>
      <c r="C7365">
        <v>373</v>
      </c>
      <c r="D7365" t="s">
        <v>2476</v>
      </c>
      <c r="E7365">
        <v>1</v>
      </c>
      <c r="F7365" s="1">
        <v>43215.384155092594</v>
      </c>
      <c r="G7365">
        <v>372</v>
      </c>
      <c r="H7365" t="s">
        <v>2438</v>
      </c>
      <c r="I7365">
        <v>2</v>
      </c>
      <c r="J7365">
        <v>2</v>
      </c>
      <c r="K7365">
        <v>410</v>
      </c>
      <c r="L7365">
        <f t="shared" si="1276"/>
        <v>9</v>
      </c>
      <c r="M7365" t="b">
        <f t="shared" si="1277"/>
        <v>0</v>
      </c>
      <c r="N7365">
        <f t="shared" si="1278"/>
        <v>10</v>
      </c>
      <c r="O7365">
        <f t="shared" si="1279"/>
        <v>51</v>
      </c>
      <c r="P7365" s="8">
        <f t="shared" si="1271"/>
        <v>7.5347222222222213E-3</v>
      </c>
      <c r="Q7365" s="1">
        <f t="shared" si="1272"/>
        <v>43215.375</v>
      </c>
      <c r="R7365">
        <f t="shared" si="1273"/>
        <v>11.7</v>
      </c>
      <c r="S7365" s="1">
        <f t="shared" si="1280"/>
        <v>43215.375</v>
      </c>
      <c r="T7365">
        <f t="shared" si="1274"/>
        <v>11.7</v>
      </c>
      <c r="U7365">
        <f t="shared" si="1275"/>
        <v>0</v>
      </c>
      <c r="V7365" t="b">
        <f t="shared" si="1281"/>
        <v>0</v>
      </c>
    </row>
    <row r="7366" spans="1:22" x14ac:dyDescent="0.4">
      <c r="A7366" t="s">
        <v>1770</v>
      </c>
      <c r="B7366" s="1">
        <v>43215.384479166663</v>
      </c>
      <c r="C7366">
        <v>278</v>
      </c>
      <c r="D7366" t="s">
        <v>1330</v>
      </c>
      <c r="E7366">
        <v>1</v>
      </c>
      <c r="F7366" s="1">
        <v>43215.387256944443</v>
      </c>
      <c r="G7366">
        <v>279</v>
      </c>
      <c r="H7366" t="s">
        <v>2285</v>
      </c>
      <c r="I7366">
        <v>9</v>
      </c>
      <c r="J7366">
        <v>3</v>
      </c>
      <c r="K7366">
        <v>1090</v>
      </c>
      <c r="L7366">
        <f t="shared" si="1276"/>
        <v>9</v>
      </c>
      <c r="M7366" t="b">
        <f t="shared" si="1277"/>
        <v>0</v>
      </c>
      <c r="N7366">
        <f t="shared" si="1278"/>
        <v>13</v>
      </c>
      <c r="O7366">
        <f t="shared" si="1279"/>
        <v>39</v>
      </c>
      <c r="P7366" s="8">
        <f t="shared" si="1271"/>
        <v>9.479166666666667E-3</v>
      </c>
      <c r="Q7366" s="1">
        <f t="shared" si="1272"/>
        <v>43215.375</v>
      </c>
      <c r="R7366">
        <f t="shared" si="1273"/>
        <v>11.7</v>
      </c>
      <c r="S7366" s="1">
        <f t="shared" si="1280"/>
        <v>43215.375</v>
      </c>
      <c r="T7366">
        <f t="shared" si="1274"/>
        <v>11.7</v>
      </c>
      <c r="U7366">
        <f t="shared" si="1275"/>
        <v>0</v>
      </c>
      <c r="V7366" t="b">
        <f t="shared" si="1281"/>
        <v>0</v>
      </c>
    </row>
    <row r="7367" spans="1:22" x14ac:dyDescent="0.4">
      <c r="A7367" t="s">
        <v>2484</v>
      </c>
      <c r="B7367" s="1">
        <v>43215.386284722219</v>
      </c>
      <c r="C7367">
        <v>915</v>
      </c>
      <c r="D7367" t="s">
        <v>145</v>
      </c>
      <c r="E7367">
        <v>3</v>
      </c>
      <c r="F7367" s="1">
        <v>43215.396203703705</v>
      </c>
      <c r="G7367">
        <v>409</v>
      </c>
      <c r="H7367" t="s">
        <v>410</v>
      </c>
      <c r="I7367">
        <v>13</v>
      </c>
      <c r="J7367">
        <v>13</v>
      </c>
      <c r="K7367">
        <v>2590</v>
      </c>
      <c r="L7367">
        <f t="shared" si="1276"/>
        <v>9</v>
      </c>
      <c r="M7367" t="b">
        <f t="shared" si="1277"/>
        <v>0</v>
      </c>
      <c r="N7367">
        <f t="shared" si="1278"/>
        <v>16</v>
      </c>
      <c r="O7367">
        <f t="shared" si="1279"/>
        <v>15</v>
      </c>
      <c r="P7367" s="8">
        <f t="shared" si="1271"/>
        <v>1.1284722222222222E-2</v>
      </c>
      <c r="Q7367" s="1">
        <f t="shared" si="1272"/>
        <v>43215.375</v>
      </c>
      <c r="R7367">
        <f t="shared" si="1273"/>
        <v>11.7</v>
      </c>
      <c r="S7367" s="1">
        <f t="shared" si="1280"/>
        <v>43215.375</v>
      </c>
      <c r="T7367">
        <f t="shared" si="1274"/>
        <v>11.7</v>
      </c>
      <c r="U7367">
        <f t="shared" si="1275"/>
        <v>0</v>
      </c>
      <c r="V7367" t="b">
        <f t="shared" si="1281"/>
        <v>0</v>
      </c>
    </row>
    <row r="7368" spans="1:22" x14ac:dyDescent="0.4">
      <c r="A7368" t="s">
        <v>5392</v>
      </c>
      <c r="B7368" s="1">
        <v>43215.388310185182</v>
      </c>
      <c r="C7368">
        <v>259</v>
      </c>
      <c r="D7368" t="s">
        <v>1017</v>
      </c>
      <c r="E7368">
        <v>16</v>
      </c>
      <c r="F7368" s="1">
        <v>43215.413668981484</v>
      </c>
      <c r="G7368">
        <v>113</v>
      </c>
      <c r="H7368" t="s">
        <v>125</v>
      </c>
      <c r="I7368">
        <v>21</v>
      </c>
      <c r="J7368">
        <v>34</v>
      </c>
      <c r="K7368">
        <v>7330</v>
      </c>
      <c r="L7368">
        <f t="shared" si="1276"/>
        <v>9</v>
      </c>
      <c r="M7368" t="b">
        <f t="shared" si="1277"/>
        <v>0</v>
      </c>
      <c r="N7368">
        <f t="shared" si="1278"/>
        <v>19</v>
      </c>
      <c r="O7368">
        <f t="shared" si="1279"/>
        <v>10</v>
      </c>
      <c r="P7368" s="8">
        <f t="shared" si="1271"/>
        <v>1.3310185185185187E-2</v>
      </c>
      <c r="Q7368" s="1">
        <f t="shared" si="1272"/>
        <v>43215.375</v>
      </c>
      <c r="R7368">
        <f t="shared" si="1273"/>
        <v>11.7</v>
      </c>
      <c r="S7368" s="1">
        <f t="shared" si="1280"/>
        <v>43215.375</v>
      </c>
      <c r="T7368">
        <f t="shared" si="1274"/>
        <v>11.7</v>
      </c>
      <c r="U7368">
        <f t="shared" si="1275"/>
        <v>0</v>
      </c>
      <c r="V7368" t="b">
        <f t="shared" si="1281"/>
        <v>0</v>
      </c>
    </row>
    <row r="7369" spans="1:22" x14ac:dyDescent="0.4">
      <c r="A7369" t="s">
        <v>6451</v>
      </c>
      <c r="B7369" s="1">
        <v>43215.39130787037</v>
      </c>
      <c r="C7369">
        <v>1256</v>
      </c>
      <c r="D7369" t="s">
        <v>1485</v>
      </c>
      <c r="E7369">
        <v>5</v>
      </c>
      <c r="F7369" s="1">
        <v>43215.405034722222</v>
      </c>
      <c r="G7369">
        <v>1214</v>
      </c>
      <c r="H7369" t="s">
        <v>550</v>
      </c>
      <c r="I7369">
        <v>2</v>
      </c>
      <c r="J7369">
        <v>18</v>
      </c>
      <c r="K7369">
        <v>1750</v>
      </c>
      <c r="L7369">
        <f t="shared" si="1276"/>
        <v>9</v>
      </c>
      <c r="M7369" t="b">
        <f t="shared" si="1277"/>
        <v>0</v>
      </c>
      <c r="N7369">
        <f t="shared" si="1278"/>
        <v>23</v>
      </c>
      <c r="O7369">
        <f t="shared" si="1279"/>
        <v>29</v>
      </c>
      <c r="P7369" s="8">
        <f t="shared" si="1271"/>
        <v>1.6307870370370372E-2</v>
      </c>
      <c r="Q7369" s="1">
        <f t="shared" si="1272"/>
        <v>43215.375</v>
      </c>
      <c r="R7369">
        <f t="shared" si="1273"/>
        <v>11.7</v>
      </c>
      <c r="S7369" s="1">
        <f t="shared" si="1280"/>
        <v>43215.375</v>
      </c>
      <c r="T7369">
        <f t="shared" si="1274"/>
        <v>11.7</v>
      </c>
      <c r="U7369">
        <f t="shared" si="1275"/>
        <v>0</v>
      </c>
      <c r="V7369" t="b">
        <f t="shared" si="1281"/>
        <v>0</v>
      </c>
    </row>
    <row r="7370" spans="1:22" x14ac:dyDescent="0.4">
      <c r="A7370" t="s">
        <v>6452</v>
      </c>
      <c r="B7370" s="1">
        <v>43215.39439814815</v>
      </c>
      <c r="C7370">
        <v>2025</v>
      </c>
      <c r="D7370" t="s">
        <v>1087</v>
      </c>
      <c r="E7370">
        <v>7</v>
      </c>
      <c r="F7370" s="1">
        <v>43215.417847222219</v>
      </c>
      <c r="G7370">
        <v>2214</v>
      </c>
      <c r="H7370" t="s">
        <v>1201</v>
      </c>
      <c r="I7370">
        <v>2</v>
      </c>
      <c r="J7370">
        <v>33</v>
      </c>
      <c r="K7370">
        <v>6300</v>
      </c>
      <c r="L7370">
        <f t="shared" si="1276"/>
        <v>9</v>
      </c>
      <c r="M7370" t="b">
        <f t="shared" si="1277"/>
        <v>0</v>
      </c>
      <c r="N7370">
        <f t="shared" si="1278"/>
        <v>27</v>
      </c>
      <c r="O7370">
        <f t="shared" si="1279"/>
        <v>56</v>
      </c>
      <c r="P7370" s="8">
        <f t="shared" si="1271"/>
        <v>1.9398148148148147E-2</v>
      </c>
      <c r="Q7370" s="1">
        <f t="shared" si="1272"/>
        <v>43215.375</v>
      </c>
      <c r="R7370">
        <f t="shared" si="1273"/>
        <v>11.7</v>
      </c>
      <c r="S7370" s="1">
        <f t="shared" si="1280"/>
        <v>43215.375</v>
      </c>
      <c r="T7370">
        <f t="shared" si="1274"/>
        <v>11.7</v>
      </c>
      <c r="U7370">
        <f t="shared" si="1275"/>
        <v>0</v>
      </c>
      <c r="V7370" t="b">
        <f t="shared" si="1281"/>
        <v>0</v>
      </c>
    </row>
    <row r="7371" spans="1:22" x14ac:dyDescent="0.4">
      <c r="A7371" t="s">
        <v>5995</v>
      </c>
      <c r="B7371" s="1">
        <v>43215.396111111113</v>
      </c>
      <c r="C7371">
        <v>509</v>
      </c>
      <c r="D7371" t="s">
        <v>278</v>
      </c>
      <c r="E7371">
        <v>11</v>
      </c>
      <c r="F7371" s="1">
        <v>43215.409861111111</v>
      </c>
      <c r="G7371">
        <v>592</v>
      </c>
      <c r="H7371" t="s">
        <v>694</v>
      </c>
      <c r="I7371">
        <v>10</v>
      </c>
      <c r="J7371">
        <v>18</v>
      </c>
      <c r="K7371">
        <v>3100</v>
      </c>
      <c r="L7371">
        <f t="shared" si="1276"/>
        <v>9</v>
      </c>
      <c r="M7371" t="b">
        <f t="shared" si="1277"/>
        <v>0</v>
      </c>
      <c r="N7371">
        <f t="shared" si="1278"/>
        <v>30</v>
      </c>
      <c r="O7371">
        <f t="shared" si="1279"/>
        <v>24</v>
      </c>
      <c r="P7371" s="8">
        <f t="shared" si="1271"/>
        <v>2.1111111111111108E-2</v>
      </c>
      <c r="Q7371" s="1">
        <f t="shared" si="1272"/>
        <v>43215.375</v>
      </c>
      <c r="R7371">
        <f t="shared" si="1273"/>
        <v>11.7</v>
      </c>
      <c r="S7371" s="1">
        <f t="shared" si="1280"/>
        <v>43215.375</v>
      </c>
      <c r="T7371">
        <f t="shared" si="1274"/>
        <v>11.7</v>
      </c>
      <c r="U7371">
        <f t="shared" si="1275"/>
        <v>0</v>
      </c>
      <c r="V7371" t="b">
        <f t="shared" si="1281"/>
        <v>0</v>
      </c>
    </row>
    <row r="7372" spans="1:22" x14ac:dyDescent="0.4">
      <c r="A7372" t="s">
        <v>5249</v>
      </c>
      <c r="B7372" s="1">
        <v>43215.398344907408</v>
      </c>
      <c r="C7372">
        <v>1541</v>
      </c>
      <c r="D7372" t="s">
        <v>4694</v>
      </c>
      <c r="E7372">
        <v>9</v>
      </c>
      <c r="F7372" s="1">
        <v>43215.419583333336</v>
      </c>
      <c r="G7372">
        <v>1337</v>
      </c>
      <c r="H7372" t="s">
        <v>736</v>
      </c>
      <c r="I7372">
        <v>10</v>
      </c>
      <c r="J7372">
        <v>30</v>
      </c>
      <c r="K7372">
        <v>4730</v>
      </c>
      <c r="L7372">
        <f t="shared" si="1276"/>
        <v>9</v>
      </c>
      <c r="M7372" t="b">
        <f t="shared" si="1277"/>
        <v>0</v>
      </c>
      <c r="N7372">
        <f t="shared" si="1278"/>
        <v>33</v>
      </c>
      <c r="O7372">
        <f t="shared" si="1279"/>
        <v>37</v>
      </c>
      <c r="P7372" s="8">
        <f t="shared" si="1271"/>
        <v>2.3344907407407408E-2</v>
      </c>
      <c r="Q7372" s="1">
        <f t="shared" si="1272"/>
        <v>43215.375</v>
      </c>
      <c r="R7372">
        <f t="shared" si="1273"/>
        <v>11.7</v>
      </c>
      <c r="S7372" s="1">
        <f t="shared" si="1280"/>
        <v>43215.375</v>
      </c>
      <c r="T7372">
        <f t="shared" si="1274"/>
        <v>11.7</v>
      </c>
      <c r="U7372">
        <f t="shared" si="1275"/>
        <v>0</v>
      </c>
      <c r="V7372" t="b">
        <f t="shared" si="1281"/>
        <v>0</v>
      </c>
    </row>
    <row r="7373" spans="1:22" x14ac:dyDescent="0.4">
      <c r="A7373" t="s">
        <v>4715</v>
      </c>
      <c r="B7373" s="1">
        <v>43215.401018518518</v>
      </c>
      <c r="C7373">
        <v>178</v>
      </c>
      <c r="D7373" t="s">
        <v>489</v>
      </c>
      <c r="E7373">
        <v>5</v>
      </c>
      <c r="F7373" s="1">
        <v>43215.409050925926</v>
      </c>
      <c r="G7373">
        <v>414</v>
      </c>
      <c r="H7373" t="s">
        <v>1237</v>
      </c>
      <c r="I7373">
        <v>4</v>
      </c>
      <c r="J7373">
        <v>11</v>
      </c>
      <c r="K7373">
        <v>1700</v>
      </c>
      <c r="L7373">
        <f t="shared" si="1276"/>
        <v>9</v>
      </c>
      <c r="M7373" t="b">
        <f t="shared" si="1277"/>
        <v>0</v>
      </c>
      <c r="N7373">
        <f t="shared" si="1278"/>
        <v>37</v>
      </c>
      <c r="O7373">
        <f t="shared" si="1279"/>
        <v>28</v>
      </c>
      <c r="P7373" s="8">
        <f t="shared" si="1271"/>
        <v>2.6018518518518521E-2</v>
      </c>
      <c r="Q7373" s="1">
        <f t="shared" si="1272"/>
        <v>43215.375</v>
      </c>
      <c r="R7373">
        <f t="shared" si="1273"/>
        <v>11.7</v>
      </c>
      <c r="S7373" s="1">
        <f t="shared" si="1280"/>
        <v>43215.375</v>
      </c>
      <c r="T7373">
        <f t="shared" si="1274"/>
        <v>11.7</v>
      </c>
      <c r="U7373">
        <f t="shared" si="1275"/>
        <v>0</v>
      </c>
      <c r="V7373" t="b">
        <f t="shared" si="1281"/>
        <v>0</v>
      </c>
    </row>
    <row r="7374" spans="1:22" x14ac:dyDescent="0.4">
      <c r="A7374" t="s">
        <v>6453</v>
      </c>
      <c r="B7374" s="1">
        <v>43215.40353009259</v>
      </c>
      <c r="C7374">
        <v>259</v>
      </c>
      <c r="D7374" t="s">
        <v>1017</v>
      </c>
      <c r="E7374">
        <v>6</v>
      </c>
      <c r="F7374" s="1">
        <v>43215.421932870369</v>
      </c>
      <c r="G7374">
        <v>2013</v>
      </c>
      <c r="H7374" t="s">
        <v>36</v>
      </c>
      <c r="I7374">
        <v>17</v>
      </c>
      <c r="J7374">
        <v>24</v>
      </c>
      <c r="K7374">
        <v>2530</v>
      </c>
      <c r="L7374">
        <f t="shared" si="1276"/>
        <v>9</v>
      </c>
      <c r="M7374" t="b">
        <f t="shared" si="1277"/>
        <v>0</v>
      </c>
      <c r="N7374">
        <f t="shared" si="1278"/>
        <v>41</v>
      </c>
      <c r="O7374">
        <f t="shared" si="1279"/>
        <v>5</v>
      </c>
      <c r="P7374" s="8">
        <f t="shared" si="1271"/>
        <v>2.8530092592592593E-2</v>
      </c>
      <c r="Q7374" s="1">
        <f t="shared" si="1272"/>
        <v>43215.375</v>
      </c>
      <c r="R7374">
        <f t="shared" si="1273"/>
        <v>11.7</v>
      </c>
      <c r="S7374" s="1">
        <f t="shared" si="1280"/>
        <v>43215.375</v>
      </c>
      <c r="T7374">
        <f t="shared" si="1274"/>
        <v>11.7</v>
      </c>
      <c r="U7374">
        <f t="shared" si="1275"/>
        <v>0</v>
      </c>
      <c r="V7374" t="b">
        <f t="shared" si="1281"/>
        <v>0</v>
      </c>
    </row>
    <row r="7375" spans="1:22" x14ac:dyDescent="0.4">
      <c r="A7375" t="s">
        <v>6454</v>
      </c>
      <c r="B7375" s="1">
        <v>43215.405150462961</v>
      </c>
      <c r="C7375">
        <v>349</v>
      </c>
      <c r="D7375" t="s">
        <v>1394</v>
      </c>
      <c r="E7375">
        <v>7</v>
      </c>
      <c r="F7375" s="1">
        <v>43215.417048611111</v>
      </c>
      <c r="G7375">
        <v>807</v>
      </c>
      <c r="H7375" t="s">
        <v>820</v>
      </c>
      <c r="I7375">
        <v>7</v>
      </c>
      <c r="J7375">
        <v>16</v>
      </c>
      <c r="K7375">
        <v>3880</v>
      </c>
      <c r="L7375">
        <f t="shared" si="1276"/>
        <v>9</v>
      </c>
      <c r="M7375" t="b">
        <f t="shared" si="1277"/>
        <v>0</v>
      </c>
      <c r="N7375">
        <f t="shared" si="1278"/>
        <v>43</v>
      </c>
      <c r="O7375">
        <f t="shared" si="1279"/>
        <v>25</v>
      </c>
      <c r="P7375" s="8">
        <f t="shared" si="1271"/>
        <v>3.0150462962962962E-2</v>
      </c>
      <c r="Q7375" s="1">
        <f t="shared" si="1272"/>
        <v>43215.375</v>
      </c>
      <c r="R7375">
        <f t="shared" si="1273"/>
        <v>11.7</v>
      </c>
      <c r="S7375" s="1">
        <f t="shared" si="1280"/>
        <v>43215.375</v>
      </c>
      <c r="T7375">
        <f t="shared" si="1274"/>
        <v>11.7</v>
      </c>
      <c r="U7375">
        <f t="shared" si="1275"/>
        <v>0</v>
      </c>
      <c r="V7375" t="b">
        <f t="shared" si="1281"/>
        <v>0</v>
      </c>
    </row>
    <row r="7376" spans="1:22" x14ac:dyDescent="0.4">
      <c r="A7376" t="s">
        <v>3425</v>
      </c>
      <c r="B7376" s="1">
        <v>43215.406956018516</v>
      </c>
      <c r="C7376">
        <v>126</v>
      </c>
      <c r="D7376" t="s">
        <v>920</v>
      </c>
      <c r="E7376">
        <v>19</v>
      </c>
      <c r="F7376" s="1">
        <v>43215.412743055553</v>
      </c>
      <c r="G7376">
        <v>144</v>
      </c>
      <c r="H7376" t="s">
        <v>47</v>
      </c>
      <c r="I7376">
        <v>1</v>
      </c>
      <c r="J7376">
        <v>8</v>
      </c>
      <c r="K7376">
        <v>1240</v>
      </c>
      <c r="L7376">
        <f t="shared" si="1276"/>
        <v>9</v>
      </c>
      <c r="M7376" t="b">
        <f t="shared" si="1277"/>
        <v>0</v>
      </c>
      <c r="N7376">
        <f t="shared" si="1278"/>
        <v>46</v>
      </c>
      <c r="O7376">
        <f t="shared" si="1279"/>
        <v>1</v>
      </c>
      <c r="P7376" s="8">
        <f t="shared" ref="P7376:P7439" si="1282">TIME(0,MINUTE(B7376),SECOND(B7376))</f>
        <v>3.1956018518518516E-2</v>
      </c>
      <c r="Q7376" s="1">
        <f t="shared" ref="Q7376:Q7439" si="1283">B7376-P7376</f>
        <v>43215.375</v>
      </c>
      <c r="R7376">
        <f t="shared" si="1273"/>
        <v>11.7</v>
      </c>
      <c r="S7376" s="1">
        <f t="shared" si="1280"/>
        <v>43215.375</v>
      </c>
      <c r="T7376">
        <f t="shared" si="1274"/>
        <v>11.7</v>
      </c>
      <c r="U7376">
        <f t="shared" si="1275"/>
        <v>0</v>
      </c>
      <c r="V7376" t="b">
        <f t="shared" si="1281"/>
        <v>0</v>
      </c>
    </row>
    <row r="7377" spans="1:22" x14ac:dyDescent="0.4">
      <c r="A7377" t="s">
        <v>3065</v>
      </c>
      <c r="B7377" s="1">
        <v>43215.409282407411</v>
      </c>
      <c r="C7377">
        <v>590</v>
      </c>
      <c r="D7377" t="s">
        <v>695</v>
      </c>
      <c r="E7377">
        <v>6</v>
      </c>
      <c r="F7377" s="1">
        <v>43215.412060185183</v>
      </c>
      <c r="G7377">
        <v>592</v>
      </c>
      <c r="H7377" t="s">
        <v>694</v>
      </c>
      <c r="I7377">
        <v>6</v>
      </c>
      <c r="J7377">
        <v>3</v>
      </c>
      <c r="K7377">
        <v>580</v>
      </c>
      <c r="L7377">
        <f t="shared" si="1276"/>
        <v>9</v>
      </c>
      <c r="M7377" t="b">
        <f t="shared" si="1277"/>
        <v>0</v>
      </c>
      <c r="N7377">
        <f t="shared" si="1278"/>
        <v>49</v>
      </c>
      <c r="O7377">
        <f t="shared" si="1279"/>
        <v>22</v>
      </c>
      <c r="P7377" s="8">
        <f t="shared" si="1282"/>
        <v>3.4282407407407407E-2</v>
      </c>
      <c r="Q7377" s="1">
        <f t="shared" si="1283"/>
        <v>43215.375</v>
      </c>
      <c r="R7377">
        <f t="shared" si="1273"/>
        <v>11.7</v>
      </c>
      <c r="S7377" s="1">
        <f t="shared" si="1280"/>
        <v>43215.375</v>
      </c>
      <c r="T7377">
        <f t="shared" si="1274"/>
        <v>11.7</v>
      </c>
      <c r="U7377">
        <f t="shared" si="1275"/>
        <v>0</v>
      </c>
      <c r="V7377" t="b">
        <f t="shared" si="1281"/>
        <v>0</v>
      </c>
    </row>
    <row r="7378" spans="1:22" x14ac:dyDescent="0.4">
      <c r="A7378" t="s">
        <v>2525</v>
      </c>
      <c r="B7378" s="1">
        <v>43215.412303240744</v>
      </c>
      <c r="C7378">
        <v>262</v>
      </c>
      <c r="D7378" t="s">
        <v>813</v>
      </c>
      <c r="E7378">
        <v>12</v>
      </c>
      <c r="F7378" s="1">
        <v>43215.41783564815</v>
      </c>
      <c r="G7378">
        <v>239</v>
      </c>
      <c r="H7378" t="s">
        <v>697</v>
      </c>
      <c r="I7378">
        <v>2</v>
      </c>
      <c r="J7378">
        <v>7</v>
      </c>
      <c r="K7378">
        <v>1890</v>
      </c>
      <c r="L7378">
        <f t="shared" si="1276"/>
        <v>9</v>
      </c>
      <c r="M7378" t="b">
        <f t="shared" si="1277"/>
        <v>0</v>
      </c>
      <c r="N7378">
        <f t="shared" si="1278"/>
        <v>53</v>
      </c>
      <c r="O7378">
        <f t="shared" si="1279"/>
        <v>43</v>
      </c>
      <c r="P7378" s="8">
        <f t="shared" si="1282"/>
        <v>3.7303240740740741E-2</v>
      </c>
      <c r="Q7378" s="1">
        <f t="shared" si="1283"/>
        <v>43215.375</v>
      </c>
      <c r="R7378">
        <f t="shared" si="1273"/>
        <v>11.7</v>
      </c>
      <c r="S7378" s="1">
        <f t="shared" si="1280"/>
        <v>43215.375</v>
      </c>
      <c r="T7378">
        <f t="shared" si="1274"/>
        <v>11.7</v>
      </c>
      <c r="U7378">
        <f t="shared" si="1275"/>
        <v>0</v>
      </c>
      <c r="V7378" t="b">
        <f t="shared" si="1281"/>
        <v>0</v>
      </c>
    </row>
    <row r="7379" spans="1:22" x14ac:dyDescent="0.4">
      <c r="A7379" t="s">
        <v>6455</v>
      </c>
      <c r="B7379" s="1">
        <v>43215.415439814817</v>
      </c>
      <c r="C7379">
        <v>113</v>
      </c>
      <c r="D7379" t="s">
        <v>125</v>
      </c>
      <c r="E7379">
        <v>19</v>
      </c>
      <c r="F7379" s="1">
        <v>43215.421319444446</v>
      </c>
      <c r="G7379">
        <v>112</v>
      </c>
      <c r="H7379" t="s">
        <v>111</v>
      </c>
      <c r="I7379">
        <v>7</v>
      </c>
      <c r="J7379">
        <v>8</v>
      </c>
      <c r="K7379">
        <v>1180</v>
      </c>
      <c r="L7379">
        <f t="shared" si="1276"/>
        <v>9</v>
      </c>
      <c r="M7379" t="b">
        <f t="shared" si="1277"/>
        <v>0</v>
      </c>
      <c r="N7379">
        <f t="shared" si="1278"/>
        <v>58</v>
      </c>
      <c r="O7379">
        <f t="shared" si="1279"/>
        <v>14</v>
      </c>
      <c r="P7379" s="8">
        <f t="shared" si="1282"/>
        <v>4.0439814814814817E-2</v>
      </c>
      <c r="Q7379" s="1">
        <f t="shared" si="1283"/>
        <v>43215.375</v>
      </c>
      <c r="R7379">
        <f t="shared" si="1273"/>
        <v>11.7</v>
      </c>
      <c r="S7379" s="1">
        <f t="shared" si="1280"/>
        <v>43215.375</v>
      </c>
      <c r="T7379">
        <f t="shared" si="1274"/>
        <v>11.7</v>
      </c>
      <c r="U7379">
        <f t="shared" si="1275"/>
        <v>0</v>
      </c>
      <c r="V7379" t="b">
        <f t="shared" si="1281"/>
        <v>0</v>
      </c>
    </row>
    <row r="7380" spans="1:22" x14ac:dyDescent="0.4">
      <c r="A7380" t="s">
        <v>6170</v>
      </c>
      <c r="B7380" s="1">
        <v>43215.418020833335</v>
      </c>
      <c r="C7380">
        <v>1022</v>
      </c>
      <c r="D7380" t="s">
        <v>493</v>
      </c>
      <c r="E7380">
        <v>5</v>
      </c>
      <c r="F7380" s="1">
        <v>43215.430486111109</v>
      </c>
      <c r="G7380">
        <v>1012</v>
      </c>
      <c r="H7380" t="s">
        <v>1323</v>
      </c>
      <c r="I7380">
        <v>4</v>
      </c>
      <c r="J7380">
        <v>17</v>
      </c>
      <c r="K7380">
        <v>2010</v>
      </c>
      <c r="L7380">
        <f t="shared" si="1276"/>
        <v>10</v>
      </c>
      <c r="M7380" t="b">
        <f t="shared" si="1277"/>
        <v>0</v>
      </c>
      <c r="N7380">
        <f t="shared" si="1278"/>
        <v>1</v>
      </c>
      <c r="O7380">
        <f t="shared" si="1279"/>
        <v>57</v>
      </c>
      <c r="P7380" s="8">
        <f t="shared" si="1282"/>
        <v>1.3541666666666667E-3</v>
      </c>
      <c r="Q7380" s="1">
        <f t="shared" si="1283"/>
        <v>43215.416666666672</v>
      </c>
      <c r="R7380" t="e">
        <f t="shared" si="1273"/>
        <v>#N/A</v>
      </c>
      <c r="S7380" s="1">
        <f t="shared" si="1280"/>
        <v>43215.416666666664</v>
      </c>
      <c r="T7380">
        <f t="shared" si="1274"/>
        <v>14.8</v>
      </c>
      <c r="U7380">
        <f t="shared" si="1275"/>
        <v>0</v>
      </c>
      <c r="V7380" t="b">
        <f t="shared" si="1281"/>
        <v>0</v>
      </c>
    </row>
    <row r="7381" spans="1:22" x14ac:dyDescent="0.4">
      <c r="A7381" t="s">
        <v>6456</v>
      </c>
      <c r="B7381" s="1">
        <v>43215.420983796299</v>
      </c>
      <c r="C7381">
        <v>2002</v>
      </c>
      <c r="D7381" t="s">
        <v>295</v>
      </c>
      <c r="E7381">
        <v>4</v>
      </c>
      <c r="F7381" s="1">
        <v>43215.481782407405</v>
      </c>
      <c r="G7381">
        <v>2002</v>
      </c>
      <c r="H7381" t="s">
        <v>295</v>
      </c>
      <c r="I7381">
        <v>5</v>
      </c>
      <c r="J7381">
        <v>87</v>
      </c>
      <c r="K7381">
        <v>14270</v>
      </c>
      <c r="L7381">
        <f t="shared" si="1276"/>
        <v>10</v>
      </c>
      <c r="M7381" t="b">
        <f t="shared" si="1277"/>
        <v>0</v>
      </c>
      <c r="N7381">
        <f t="shared" si="1278"/>
        <v>6</v>
      </c>
      <c r="O7381">
        <f t="shared" si="1279"/>
        <v>13</v>
      </c>
      <c r="P7381" s="8">
        <f t="shared" si="1282"/>
        <v>4.31712962962963E-3</v>
      </c>
      <c r="Q7381" s="1">
        <f t="shared" si="1283"/>
        <v>43215.416666666672</v>
      </c>
      <c r="R7381" t="e">
        <f t="shared" si="1273"/>
        <v>#N/A</v>
      </c>
      <c r="S7381" s="1">
        <f t="shared" si="1280"/>
        <v>43215.416666666664</v>
      </c>
      <c r="T7381">
        <f t="shared" si="1274"/>
        <v>14.8</v>
      </c>
      <c r="U7381">
        <f t="shared" si="1275"/>
        <v>0</v>
      </c>
      <c r="V7381" t="b">
        <f t="shared" si="1281"/>
        <v>0</v>
      </c>
    </row>
    <row r="7382" spans="1:22" x14ac:dyDescent="0.4">
      <c r="A7382" t="s">
        <v>6457</v>
      </c>
      <c r="B7382" s="1">
        <v>43215.42391203704</v>
      </c>
      <c r="C7382">
        <v>1265</v>
      </c>
      <c r="D7382" t="s">
        <v>512</v>
      </c>
      <c r="E7382">
        <v>4</v>
      </c>
      <c r="F7382" s="1">
        <v>43215.448761574073</v>
      </c>
      <c r="G7382">
        <v>1247</v>
      </c>
      <c r="H7382" t="s">
        <v>93</v>
      </c>
      <c r="I7382">
        <v>7</v>
      </c>
      <c r="J7382">
        <v>35</v>
      </c>
      <c r="K7382">
        <v>4730</v>
      </c>
      <c r="L7382">
        <f t="shared" si="1276"/>
        <v>10</v>
      </c>
      <c r="M7382" t="b">
        <f t="shared" si="1277"/>
        <v>0</v>
      </c>
      <c r="N7382">
        <f t="shared" si="1278"/>
        <v>10</v>
      </c>
      <c r="O7382">
        <f t="shared" si="1279"/>
        <v>26</v>
      </c>
      <c r="P7382" s="8">
        <f t="shared" si="1282"/>
        <v>7.2453703703703708E-3</v>
      </c>
      <c r="Q7382" s="1">
        <f t="shared" si="1283"/>
        <v>43215.416666666672</v>
      </c>
      <c r="R7382" t="e">
        <f t="shared" si="1273"/>
        <v>#N/A</v>
      </c>
      <c r="S7382" s="1">
        <f t="shared" si="1280"/>
        <v>43215.416666666664</v>
      </c>
      <c r="T7382">
        <f t="shared" si="1274"/>
        <v>14.8</v>
      </c>
      <c r="U7382">
        <f t="shared" si="1275"/>
        <v>0</v>
      </c>
      <c r="V7382" t="b">
        <f t="shared" si="1281"/>
        <v>0</v>
      </c>
    </row>
    <row r="7383" spans="1:22" x14ac:dyDescent="0.4">
      <c r="A7383" t="s">
        <v>5376</v>
      </c>
      <c r="B7383" s="1">
        <v>43215.427476851852</v>
      </c>
      <c r="C7383">
        <v>811</v>
      </c>
      <c r="D7383" t="s">
        <v>367</v>
      </c>
      <c r="E7383">
        <v>18</v>
      </c>
      <c r="F7383" s="1">
        <v>43215.455347222225</v>
      </c>
      <c r="G7383">
        <v>811</v>
      </c>
      <c r="H7383" t="s">
        <v>367</v>
      </c>
      <c r="I7383">
        <v>1</v>
      </c>
      <c r="J7383">
        <v>39</v>
      </c>
      <c r="K7383">
        <v>2450</v>
      </c>
      <c r="L7383">
        <f t="shared" si="1276"/>
        <v>10</v>
      </c>
      <c r="M7383" t="b">
        <f t="shared" si="1277"/>
        <v>0</v>
      </c>
      <c r="N7383">
        <f t="shared" si="1278"/>
        <v>15</v>
      </c>
      <c r="O7383">
        <f t="shared" si="1279"/>
        <v>34</v>
      </c>
      <c r="P7383" s="8">
        <f t="shared" si="1282"/>
        <v>1.0810185185185185E-2</v>
      </c>
      <c r="Q7383" s="1">
        <f t="shared" si="1283"/>
        <v>43215.416666666664</v>
      </c>
      <c r="R7383">
        <f t="shared" si="1273"/>
        <v>14.8</v>
      </c>
      <c r="S7383" s="1">
        <f t="shared" si="1280"/>
        <v>43215.416666666664</v>
      </c>
      <c r="T7383">
        <f t="shared" si="1274"/>
        <v>14.8</v>
      </c>
      <c r="U7383">
        <f t="shared" si="1275"/>
        <v>0</v>
      </c>
      <c r="V7383" t="b">
        <f t="shared" si="1281"/>
        <v>0</v>
      </c>
    </row>
    <row r="7384" spans="1:22" x14ac:dyDescent="0.4">
      <c r="A7384" t="s">
        <v>1115</v>
      </c>
      <c r="B7384" s="1">
        <v>43215.431817129633</v>
      </c>
      <c r="C7384">
        <v>2009</v>
      </c>
      <c r="D7384" t="s">
        <v>1686</v>
      </c>
      <c r="E7384">
        <v>9</v>
      </c>
      <c r="F7384" s="1">
        <v>43215.447870370372</v>
      </c>
      <c r="G7384">
        <v>201</v>
      </c>
      <c r="H7384" t="s">
        <v>445</v>
      </c>
      <c r="I7384">
        <v>13</v>
      </c>
      <c r="J7384">
        <v>22</v>
      </c>
      <c r="K7384">
        <v>0</v>
      </c>
      <c r="L7384">
        <f t="shared" si="1276"/>
        <v>10</v>
      </c>
      <c r="M7384" t="b">
        <f t="shared" si="1277"/>
        <v>0</v>
      </c>
      <c r="N7384">
        <f t="shared" si="1278"/>
        <v>21</v>
      </c>
      <c r="O7384">
        <f t="shared" si="1279"/>
        <v>49</v>
      </c>
      <c r="P7384" s="8">
        <f t="shared" si="1282"/>
        <v>1.5150462962962963E-2</v>
      </c>
      <c r="Q7384" s="1">
        <f t="shared" si="1283"/>
        <v>43215.416666666672</v>
      </c>
      <c r="R7384" t="e">
        <f t="shared" si="1273"/>
        <v>#N/A</v>
      </c>
      <c r="S7384" s="1">
        <f t="shared" si="1280"/>
        <v>43215.416666666664</v>
      </c>
      <c r="T7384">
        <f t="shared" si="1274"/>
        <v>14.8</v>
      </c>
      <c r="U7384">
        <f t="shared" si="1275"/>
        <v>0</v>
      </c>
      <c r="V7384" t="b">
        <f t="shared" si="1281"/>
        <v>0</v>
      </c>
    </row>
    <row r="7385" spans="1:22" x14ac:dyDescent="0.4">
      <c r="A7385" t="s">
        <v>6008</v>
      </c>
      <c r="B7385" s="1">
        <v>43215.434965277775</v>
      </c>
      <c r="C7385">
        <v>2311</v>
      </c>
      <c r="D7385" t="s">
        <v>2792</v>
      </c>
      <c r="E7385">
        <v>5</v>
      </c>
      <c r="F7385" s="1">
        <v>43215.456631944442</v>
      </c>
      <c r="G7385">
        <v>2349</v>
      </c>
      <c r="H7385" t="s">
        <v>3841</v>
      </c>
      <c r="I7385">
        <v>5</v>
      </c>
      <c r="J7385">
        <v>29</v>
      </c>
      <c r="K7385">
        <v>3210</v>
      </c>
      <c r="L7385">
        <f t="shared" si="1276"/>
        <v>10</v>
      </c>
      <c r="M7385" t="b">
        <f t="shared" si="1277"/>
        <v>0</v>
      </c>
      <c r="N7385">
        <f t="shared" si="1278"/>
        <v>26</v>
      </c>
      <c r="O7385">
        <f t="shared" si="1279"/>
        <v>21</v>
      </c>
      <c r="P7385" s="8">
        <f t="shared" si="1282"/>
        <v>1.8298611111111113E-2</v>
      </c>
      <c r="Q7385" s="1">
        <f t="shared" si="1283"/>
        <v>43215.416666666664</v>
      </c>
      <c r="R7385">
        <f t="shared" si="1273"/>
        <v>14.8</v>
      </c>
      <c r="S7385" s="1">
        <f t="shared" si="1280"/>
        <v>43215.416666666664</v>
      </c>
      <c r="T7385">
        <f t="shared" si="1274"/>
        <v>14.8</v>
      </c>
      <c r="U7385">
        <f t="shared" si="1275"/>
        <v>0</v>
      </c>
      <c r="V7385" t="b">
        <f t="shared" si="1281"/>
        <v>0</v>
      </c>
    </row>
    <row r="7386" spans="1:22" x14ac:dyDescent="0.4">
      <c r="A7386" t="s">
        <v>6458</v>
      </c>
      <c r="B7386" s="1">
        <v>43215.438599537039</v>
      </c>
      <c r="C7386">
        <v>145</v>
      </c>
      <c r="D7386" t="s">
        <v>518</v>
      </c>
      <c r="E7386">
        <v>2</v>
      </c>
      <c r="F7386" s="1">
        <v>43215.443206018521</v>
      </c>
      <c r="G7386">
        <v>156</v>
      </c>
      <c r="H7386" t="s">
        <v>85</v>
      </c>
      <c r="I7386">
        <v>4</v>
      </c>
      <c r="J7386">
        <v>6</v>
      </c>
      <c r="K7386">
        <v>730</v>
      </c>
      <c r="L7386">
        <f t="shared" si="1276"/>
        <v>10</v>
      </c>
      <c r="M7386" t="b">
        <f t="shared" si="1277"/>
        <v>0</v>
      </c>
      <c r="N7386">
        <f t="shared" si="1278"/>
        <v>31</v>
      </c>
      <c r="O7386">
        <f t="shared" si="1279"/>
        <v>35</v>
      </c>
      <c r="P7386" s="8">
        <f t="shared" si="1282"/>
        <v>2.193287037037037E-2</v>
      </c>
      <c r="Q7386" s="1">
        <f t="shared" si="1283"/>
        <v>43215.416666666672</v>
      </c>
      <c r="R7386" t="e">
        <f t="shared" si="1273"/>
        <v>#N/A</v>
      </c>
      <c r="S7386" s="1">
        <f t="shared" si="1280"/>
        <v>43215.416666666664</v>
      </c>
      <c r="T7386">
        <f t="shared" si="1274"/>
        <v>14.8</v>
      </c>
      <c r="U7386">
        <f t="shared" si="1275"/>
        <v>0</v>
      </c>
      <c r="V7386" t="b">
        <f t="shared" si="1281"/>
        <v>0</v>
      </c>
    </row>
    <row r="7387" spans="1:22" x14ac:dyDescent="0.4">
      <c r="A7387" t="s">
        <v>6459</v>
      </c>
      <c r="B7387" s="1">
        <v>43215.441631944443</v>
      </c>
      <c r="C7387">
        <v>1249</v>
      </c>
      <c r="D7387" t="s">
        <v>423</v>
      </c>
      <c r="E7387">
        <v>3</v>
      </c>
      <c r="F7387" s="1">
        <v>43215.496249999997</v>
      </c>
      <c r="G7387">
        <v>1249</v>
      </c>
      <c r="H7387" t="s">
        <v>423</v>
      </c>
      <c r="I7387">
        <v>8</v>
      </c>
      <c r="J7387">
        <v>78</v>
      </c>
      <c r="K7387">
        <v>810</v>
      </c>
      <c r="L7387">
        <f t="shared" si="1276"/>
        <v>10</v>
      </c>
      <c r="M7387" t="b">
        <f t="shared" si="1277"/>
        <v>0</v>
      </c>
      <c r="N7387">
        <f t="shared" si="1278"/>
        <v>35</v>
      </c>
      <c r="O7387">
        <f t="shared" si="1279"/>
        <v>57</v>
      </c>
      <c r="P7387" s="8">
        <f t="shared" si="1282"/>
        <v>2.4965277777777781E-2</v>
      </c>
      <c r="Q7387" s="1">
        <f t="shared" si="1283"/>
        <v>43215.416666666664</v>
      </c>
      <c r="R7387">
        <f t="shared" si="1273"/>
        <v>14.8</v>
      </c>
      <c r="S7387" s="1">
        <f t="shared" si="1280"/>
        <v>43215.416666666664</v>
      </c>
      <c r="T7387">
        <f t="shared" si="1274"/>
        <v>14.8</v>
      </c>
      <c r="U7387">
        <f t="shared" si="1275"/>
        <v>0</v>
      </c>
      <c r="V7387" t="b">
        <f t="shared" si="1281"/>
        <v>0</v>
      </c>
    </row>
    <row r="7388" spans="1:22" x14ac:dyDescent="0.4">
      <c r="A7388" t="s">
        <v>5971</v>
      </c>
      <c r="B7388" s="1">
        <v>43215.44458333333</v>
      </c>
      <c r="C7388">
        <v>708</v>
      </c>
      <c r="D7388" t="s">
        <v>16</v>
      </c>
      <c r="E7388">
        <v>3</v>
      </c>
      <c r="F7388" s="1">
        <v>43215.451840277776</v>
      </c>
      <c r="G7388">
        <v>731</v>
      </c>
      <c r="H7388" t="s">
        <v>229</v>
      </c>
      <c r="I7388">
        <v>1</v>
      </c>
      <c r="J7388">
        <v>10</v>
      </c>
      <c r="K7388">
        <v>1670</v>
      </c>
      <c r="L7388">
        <f t="shared" si="1276"/>
        <v>10</v>
      </c>
      <c r="M7388" t="b">
        <f t="shared" si="1277"/>
        <v>0</v>
      </c>
      <c r="N7388">
        <f t="shared" si="1278"/>
        <v>40</v>
      </c>
      <c r="O7388">
        <f t="shared" si="1279"/>
        <v>12</v>
      </c>
      <c r="P7388" s="8">
        <f t="shared" si="1282"/>
        <v>2.7916666666666669E-2</v>
      </c>
      <c r="Q7388" s="1">
        <f t="shared" si="1283"/>
        <v>43215.416666666664</v>
      </c>
      <c r="R7388">
        <f t="shared" si="1273"/>
        <v>14.8</v>
      </c>
      <c r="S7388" s="1">
        <f t="shared" si="1280"/>
        <v>43215.416666666664</v>
      </c>
      <c r="T7388">
        <f t="shared" si="1274"/>
        <v>14.8</v>
      </c>
      <c r="U7388">
        <f t="shared" si="1275"/>
        <v>0</v>
      </c>
      <c r="V7388" t="b">
        <f t="shared" si="1281"/>
        <v>0</v>
      </c>
    </row>
    <row r="7389" spans="1:22" x14ac:dyDescent="0.4">
      <c r="A7389" t="s">
        <v>6460</v>
      </c>
      <c r="B7389" s="1">
        <v>43215.448113425926</v>
      </c>
      <c r="C7389">
        <v>314</v>
      </c>
      <c r="D7389" t="s">
        <v>436</v>
      </c>
      <c r="E7389">
        <v>3</v>
      </c>
      <c r="F7389" s="1">
        <v>43215.455983796295</v>
      </c>
      <c r="G7389">
        <v>312</v>
      </c>
      <c r="H7389" t="s">
        <v>664</v>
      </c>
      <c r="I7389">
        <v>4</v>
      </c>
      <c r="J7389">
        <v>10</v>
      </c>
      <c r="K7389">
        <v>2100</v>
      </c>
      <c r="L7389">
        <f t="shared" si="1276"/>
        <v>10</v>
      </c>
      <c r="M7389" t="b">
        <f t="shared" si="1277"/>
        <v>0</v>
      </c>
      <c r="N7389">
        <f t="shared" si="1278"/>
        <v>45</v>
      </c>
      <c r="O7389">
        <f t="shared" si="1279"/>
        <v>17</v>
      </c>
      <c r="P7389" s="8">
        <f t="shared" si="1282"/>
        <v>3.1446759259259258E-2</v>
      </c>
      <c r="Q7389" s="1">
        <f t="shared" si="1283"/>
        <v>43215.416666666664</v>
      </c>
      <c r="R7389">
        <f t="shared" si="1273"/>
        <v>14.8</v>
      </c>
      <c r="S7389" s="1">
        <f t="shared" si="1280"/>
        <v>43215.416666666664</v>
      </c>
      <c r="T7389">
        <f t="shared" si="1274"/>
        <v>14.8</v>
      </c>
      <c r="U7389">
        <f t="shared" si="1275"/>
        <v>0</v>
      </c>
      <c r="V7389" t="b">
        <f t="shared" si="1281"/>
        <v>0</v>
      </c>
    </row>
    <row r="7390" spans="1:22" x14ac:dyDescent="0.4">
      <c r="A7390" t="s">
        <v>6461</v>
      </c>
      <c r="B7390" s="1">
        <v>43215.45113425926</v>
      </c>
      <c r="C7390">
        <v>1306</v>
      </c>
      <c r="D7390" t="s">
        <v>778</v>
      </c>
      <c r="E7390">
        <v>2</v>
      </c>
      <c r="F7390" s="1">
        <v>43215.460405092592</v>
      </c>
      <c r="G7390">
        <v>338</v>
      </c>
      <c r="H7390" t="s">
        <v>999</v>
      </c>
      <c r="I7390">
        <v>17</v>
      </c>
      <c r="J7390">
        <v>12</v>
      </c>
      <c r="K7390">
        <v>2010</v>
      </c>
      <c r="L7390">
        <f t="shared" si="1276"/>
        <v>10</v>
      </c>
      <c r="M7390" t="b">
        <f t="shared" si="1277"/>
        <v>0</v>
      </c>
      <c r="N7390">
        <f t="shared" si="1278"/>
        <v>49</v>
      </c>
      <c r="O7390">
        <f t="shared" si="1279"/>
        <v>38</v>
      </c>
      <c r="P7390" s="8">
        <f t="shared" si="1282"/>
        <v>3.4467592592592591E-2</v>
      </c>
      <c r="Q7390" s="1">
        <f t="shared" si="1283"/>
        <v>43215.416666666664</v>
      </c>
      <c r="R7390">
        <f t="shared" si="1273"/>
        <v>14.8</v>
      </c>
      <c r="S7390" s="1">
        <f t="shared" si="1280"/>
        <v>43215.416666666664</v>
      </c>
      <c r="T7390">
        <f t="shared" si="1274"/>
        <v>14.8</v>
      </c>
      <c r="U7390">
        <f t="shared" si="1275"/>
        <v>0</v>
      </c>
      <c r="V7390" t="b">
        <f t="shared" si="1281"/>
        <v>0</v>
      </c>
    </row>
    <row r="7391" spans="1:22" x14ac:dyDescent="0.4">
      <c r="A7391" t="s">
        <v>6462</v>
      </c>
      <c r="B7391" s="1">
        <v>43215.453125</v>
      </c>
      <c r="C7391">
        <v>111</v>
      </c>
      <c r="D7391" t="s">
        <v>175</v>
      </c>
      <c r="E7391">
        <v>7</v>
      </c>
      <c r="F7391" s="1">
        <v>43215.485648148147</v>
      </c>
      <c r="G7391">
        <v>112</v>
      </c>
      <c r="H7391" t="s">
        <v>111</v>
      </c>
      <c r="I7391">
        <v>8</v>
      </c>
      <c r="J7391">
        <v>44</v>
      </c>
      <c r="K7391">
        <v>2050</v>
      </c>
      <c r="L7391">
        <f t="shared" si="1276"/>
        <v>10</v>
      </c>
      <c r="M7391" t="b">
        <f t="shared" si="1277"/>
        <v>0</v>
      </c>
      <c r="N7391">
        <f t="shared" si="1278"/>
        <v>52</v>
      </c>
      <c r="O7391">
        <f t="shared" si="1279"/>
        <v>30</v>
      </c>
      <c r="P7391" s="8">
        <f t="shared" si="1282"/>
        <v>3.6458333333333336E-2</v>
      </c>
      <c r="Q7391" s="1">
        <f t="shared" si="1283"/>
        <v>43215.416666666664</v>
      </c>
      <c r="R7391">
        <f t="shared" si="1273"/>
        <v>14.8</v>
      </c>
      <c r="S7391" s="1">
        <f t="shared" si="1280"/>
        <v>43215.416666666664</v>
      </c>
      <c r="T7391">
        <f t="shared" si="1274"/>
        <v>14.8</v>
      </c>
      <c r="U7391">
        <f t="shared" si="1275"/>
        <v>0</v>
      </c>
      <c r="V7391" t="b">
        <f t="shared" si="1281"/>
        <v>0</v>
      </c>
    </row>
    <row r="7392" spans="1:22" x14ac:dyDescent="0.4">
      <c r="A7392" t="s">
        <v>3811</v>
      </c>
      <c r="B7392" s="1">
        <v>43215.45652777778</v>
      </c>
      <c r="C7392">
        <v>1605</v>
      </c>
      <c r="D7392" t="s">
        <v>1645</v>
      </c>
      <c r="E7392">
        <v>7</v>
      </c>
      <c r="F7392" s="1">
        <v>43215.482499999998</v>
      </c>
      <c r="G7392">
        <v>1328</v>
      </c>
      <c r="H7392" t="s">
        <v>71</v>
      </c>
      <c r="I7392">
        <v>8</v>
      </c>
      <c r="J7392">
        <v>37</v>
      </c>
      <c r="K7392">
        <v>5460</v>
      </c>
      <c r="L7392">
        <f t="shared" si="1276"/>
        <v>10</v>
      </c>
      <c r="M7392" t="b">
        <f t="shared" si="1277"/>
        <v>0</v>
      </c>
      <c r="N7392">
        <f t="shared" si="1278"/>
        <v>57</v>
      </c>
      <c r="O7392">
        <f t="shared" si="1279"/>
        <v>24</v>
      </c>
      <c r="P7392" s="8">
        <f t="shared" si="1282"/>
        <v>3.9861111111111111E-2</v>
      </c>
      <c r="Q7392" s="1">
        <f t="shared" si="1283"/>
        <v>43215.416666666672</v>
      </c>
      <c r="R7392" t="e">
        <f t="shared" si="1273"/>
        <v>#N/A</v>
      </c>
      <c r="S7392" s="1">
        <f t="shared" si="1280"/>
        <v>43215.416666666664</v>
      </c>
      <c r="T7392">
        <f t="shared" si="1274"/>
        <v>14.8</v>
      </c>
      <c r="U7392">
        <f t="shared" si="1275"/>
        <v>0</v>
      </c>
      <c r="V7392" t="b">
        <f t="shared" si="1281"/>
        <v>0</v>
      </c>
    </row>
    <row r="7393" spans="1:22" x14ac:dyDescent="0.4">
      <c r="A7393" t="s">
        <v>2158</v>
      </c>
      <c r="B7393" s="1">
        <v>43215.459814814814</v>
      </c>
      <c r="C7393">
        <v>320</v>
      </c>
      <c r="D7393" t="s">
        <v>879</v>
      </c>
      <c r="E7393">
        <v>16</v>
      </c>
      <c r="F7393" s="1">
        <v>43215.480127314811</v>
      </c>
      <c r="G7393">
        <v>320</v>
      </c>
      <c r="H7393" t="s">
        <v>879</v>
      </c>
      <c r="I7393">
        <v>16</v>
      </c>
      <c r="J7393">
        <v>27</v>
      </c>
      <c r="K7393">
        <v>2310</v>
      </c>
      <c r="L7393">
        <f t="shared" si="1276"/>
        <v>11</v>
      </c>
      <c r="M7393" t="b">
        <f t="shared" si="1277"/>
        <v>0</v>
      </c>
      <c r="N7393">
        <f t="shared" si="1278"/>
        <v>2</v>
      </c>
      <c r="O7393">
        <f t="shared" si="1279"/>
        <v>8</v>
      </c>
      <c r="P7393" s="8">
        <f t="shared" si="1282"/>
        <v>1.4814814814814814E-3</v>
      </c>
      <c r="Q7393" s="1">
        <f t="shared" si="1283"/>
        <v>43215.458333333336</v>
      </c>
      <c r="R7393">
        <f t="shared" si="1273"/>
        <v>17.5</v>
      </c>
      <c r="S7393" s="1">
        <f t="shared" si="1280"/>
        <v>43215.458333333336</v>
      </c>
      <c r="T7393">
        <f t="shared" si="1274"/>
        <v>17.5</v>
      </c>
      <c r="U7393">
        <f t="shared" si="1275"/>
        <v>0</v>
      </c>
      <c r="V7393" t="b">
        <f t="shared" si="1281"/>
        <v>0</v>
      </c>
    </row>
    <row r="7394" spans="1:22" x14ac:dyDescent="0.4">
      <c r="A7394" t="s">
        <v>5394</v>
      </c>
      <c r="B7394" s="1">
        <v>43215.462395833332</v>
      </c>
      <c r="C7394">
        <v>114</v>
      </c>
      <c r="D7394" t="s">
        <v>313</v>
      </c>
      <c r="E7394">
        <v>13</v>
      </c>
      <c r="F7394" s="1">
        <v>43215.468460648146</v>
      </c>
      <c r="G7394">
        <v>3102</v>
      </c>
      <c r="H7394" t="s">
        <v>2331</v>
      </c>
      <c r="I7394">
        <v>10</v>
      </c>
      <c r="J7394">
        <v>8</v>
      </c>
      <c r="K7394">
        <v>1530</v>
      </c>
      <c r="L7394">
        <f t="shared" si="1276"/>
        <v>11</v>
      </c>
      <c r="M7394" t="b">
        <f t="shared" si="1277"/>
        <v>0</v>
      </c>
      <c r="N7394">
        <f t="shared" si="1278"/>
        <v>5</v>
      </c>
      <c r="O7394">
        <f t="shared" si="1279"/>
        <v>51</v>
      </c>
      <c r="P7394" s="8">
        <f t="shared" si="1282"/>
        <v>4.0624999999999993E-3</v>
      </c>
      <c r="Q7394" s="1">
        <f t="shared" si="1283"/>
        <v>43215.458333333336</v>
      </c>
      <c r="R7394">
        <f t="shared" si="1273"/>
        <v>17.5</v>
      </c>
      <c r="S7394" s="1">
        <f t="shared" si="1280"/>
        <v>43215.458333333336</v>
      </c>
      <c r="T7394">
        <f t="shared" si="1274"/>
        <v>17.5</v>
      </c>
      <c r="U7394">
        <f t="shared" si="1275"/>
        <v>0</v>
      </c>
      <c r="V7394" t="b">
        <f t="shared" si="1281"/>
        <v>0</v>
      </c>
    </row>
    <row r="7395" spans="1:22" x14ac:dyDescent="0.4">
      <c r="A7395" t="s">
        <v>5336</v>
      </c>
      <c r="B7395" s="1">
        <v>43215.46497685185</v>
      </c>
      <c r="C7395">
        <v>1210</v>
      </c>
      <c r="D7395" t="s">
        <v>346</v>
      </c>
      <c r="E7395">
        <v>7</v>
      </c>
      <c r="F7395" s="1">
        <v>43215.484155092592</v>
      </c>
      <c r="G7395">
        <v>2349</v>
      </c>
      <c r="H7395" t="s">
        <v>3841</v>
      </c>
      <c r="I7395">
        <v>2</v>
      </c>
      <c r="J7395">
        <v>27</v>
      </c>
      <c r="K7395">
        <v>5780</v>
      </c>
      <c r="L7395">
        <f t="shared" si="1276"/>
        <v>11</v>
      </c>
      <c r="M7395" t="b">
        <f t="shared" si="1277"/>
        <v>0</v>
      </c>
      <c r="N7395">
        <f t="shared" si="1278"/>
        <v>9</v>
      </c>
      <c r="O7395">
        <f t="shared" si="1279"/>
        <v>34</v>
      </c>
      <c r="P7395" s="8">
        <f t="shared" si="1282"/>
        <v>6.6435185185185182E-3</v>
      </c>
      <c r="Q7395" s="1">
        <f t="shared" si="1283"/>
        <v>43215.458333333328</v>
      </c>
      <c r="R7395" t="e">
        <f t="shared" si="1273"/>
        <v>#N/A</v>
      </c>
      <c r="S7395" s="1">
        <f t="shared" si="1280"/>
        <v>43215.458333333336</v>
      </c>
      <c r="T7395">
        <f t="shared" si="1274"/>
        <v>17.5</v>
      </c>
      <c r="U7395">
        <f t="shared" si="1275"/>
        <v>0</v>
      </c>
      <c r="V7395" t="b">
        <f t="shared" si="1281"/>
        <v>0</v>
      </c>
    </row>
    <row r="7396" spans="1:22" x14ac:dyDescent="0.4">
      <c r="A7396" t="s">
        <v>976</v>
      </c>
      <c r="B7396" s="1">
        <v>43215.468032407407</v>
      </c>
      <c r="C7396">
        <v>371</v>
      </c>
      <c r="D7396" t="s">
        <v>662</v>
      </c>
      <c r="E7396">
        <v>2</v>
      </c>
      <c r="F7396" s="1">
        <v>43215.479305555556</v>
      </c>
      <c r="G7396">
        <v>371</v>
      </c>
      <c r="H7396" t="s">
        <v>662</v>
      </c>
      <c r="I7396">
        <v>2</v>
      </c>
      <c r="J7396">
        <v>15</v>
      </c>
      <c r="K7396">
        <v>2480</v>
      </c>
      <c r="L7396">
        <f t="shared" si="1276"/>
        <v>11</v>
      </c>
      <c r="M7396" t="b">
        <f t="shared" si="1277"/>
        <v>0</v>
      </c>
      <c r="N7396">
        <f t="shared" si="1278"/>
        <v>13</v>
      </c>
      <c r="O7396">
        <f t="shared" si="1279"/>
        <v>58</v>
      </c>
      <c r="P7396" s="8">
        <f t="shared" si="1282"/>
        <v>9.6990740740740735E-3</v>
      </c>
      <c r="Q7396" s="1">
        <f t="shared" si="1283"/>
        <v>43215.458333333336</v>
      </c>
      <c r="R7396">
        <f t="shared" si="1273"/>
        <v>17.5</v>
      </c>
      <c r="S7396" s="1">
        <f t="shared" si="1280"/>
        <v>43215.458333333336</v>
      </c>
      <c r="T7396">
        <f t="shared" si="1274"/>
        <v>17.5</v>
      </c>
      <c r="U7396">
        <f t="shared" si="1275"/>
        <v>0</v>
      </c>
      <c r="V7396" t="b">
        <f t="shared" si="1281"/>
        <v>0</v>
      </c>
    </row>
    <row r="7397" spans="1:22" x14ac:dyDescent="0.4">
      <c r="A7397" t="s">
        <v>6463</v>
      </c>
      <c r="B7397" s="1">
        <v>43215.471180555556</v>
      </c>
      <c r="C7397">
        <v>574</v>
      </c>
      <c r="D7397" t="s">
        <v>983</v>
      </c>
      <c r="E7397">
        <v>20</v>
      </c>
      <c r="F7397" s="1">
        <v>43215.500914351855</v>
      </c>
      <c r="G7397">
        <v>3518</v>
      </c>
      <c r="H7397" t="s">
        <v>4517</v>
      </c>
      <c r="I7397">
        <v>8</v>
      </c>
      <c r="J7397">
        <v>42</v>
      </c>
      <c r="K7397">
        <v>4130</v>
      </c>
      <c r="L7397">
        <f t="shared" si="1276"/>
        <v>11</v>
      </c>
      <c r="M7397" t="b">
        <f t="shared" si="1277"/>
        <v>0</v>
      </c>
      <c r="N7397">
        <f t="shared" si="1278"/>
        <v>18</v>
      </c>
      <c r="O7397">
        <f t="shared" si="1279"/>
        <v>30</v>
      </c>
      <c r="P7397" s="8">
        <f t="shared" si="1282"/>
        <v>1.2847222222222223E-2</v>
      </c>
      <c r="Q7397" s="1">
        <f t="shared" si="1283"/>
        <v>43215.458333333336</v>
      </c>
      <c r="R7397">
        <f t="shared" si="1273"/>
        <v>17.5</v>
      </c>
      <c r="S7397" s="1">
        <f t="shared" si="1280"/>
        <v>43215.458333333336</v>
      </c>
      <c r="T7397">
        <f t="shared" si="1274"/>
        <v>17.5</v>
      </c>
      <c r="U7397">
        <f t="shared" si="1275"/>
        <v>0</v>
      </c>
      <c r="V7397" t="b">
        <f t="shared" si="1281"/>
        <v>0</v>
      </c>
    </row>
    <row r="7398" spans="1:22" x14ac:dyDescent="0.4">
      <c r="A7398" t="s">
        <v>6464</v>
      </c>
      <c r="B7398" s="1">
        <v>43215.474224537036</v>
      </c>
      <c r="C7398">
        <v>582</v>
      </c>
      <c r="D7398" t="s">
        <v>950</v>
      </c>
      <c r="E7398">
        <v>8</v>
      </c>
      <c r="F7398" s="1">
        <v>43215.476064814815</v>
      </c>
      <c r="G7398">
        <v>561</v>
      </c>
      <c r="H7398" t="s">
        <v>2642</v>
      </c>
      <c r="I7398">
        <v>1</v>
      </c>
      <c r="J7398">
        <v>2</v>
      </c>
      <c r="K7398">
        <v>550</v>
      </c>
      <c r="L7398">
        <f t="shared" si="1276"/>
        <v>11</v>
      </c>
      <c r="M7398" t="b">
        <f t="shared" si="1277"/>
        <v>0</v>
      </c>
      <c r="N7398">
        <f t="shared" si="1278"/>
        <v>22</v>
      </c>
      <c r="O7398">
        <f t="shared" si="1279"/>
        <v>53</v>
      </c>
      <c r="P7398" s="8">
        <f t="shared" si="1282"/>
        <v>1.5891203703703703E-2</v>
      </c>
      <c r="Q7398" s="1">
        <f t="shared" si="1283"/>
        <v>43215.458333333336</v>
      </c>
      <c r="R7398">
        <f t="shared" si="1273"/>
        <v>17.5</v>
      </c>
      <c r="S7398" s="1">
        <f t="shared" si="1280"/>
        <v>43215.458333333336</v>
      </c>
      <c r="T7398">
        <f t="shared" si="1274"/>
        <v>17.5</v>
      </c>
      <c r="U7398">
        <f t="shared" si="1275"/>
        <v>0</v>
      </c>
      <c r="V7398" t="b">
        <f t="shared" si="1281"/>
        <v>0</v>
      </c>
    </row>
    <row r="7399" spans="1:22" x14ac:dyDescent="0.4">
      <c r="A7399" t="s">
        <v>6465</v>
      </c>
      <c r="B7399" s="1">
        <v>43215.47761574074</v>
      </c>
      <c r="C7399">
        <v>267</v>
      </c>
      <c r="D7399" t="s">
        <v>1246</v>
      </c>
      <c r="E7399">
        <v>5</v>
      </c>
      <c r="F7399" s="1">
        <v>43215.490474537037</v>
      </c>
      <c r="G7399">
        <v>103</v>
      </c>
      <c r="H7399" t="s">
        <v>314</v>
      </c>
      <c r="I7399">
        <v>7</v>
      </c>
      <c r="J7399">
        <v>18</v>
      </c>
      <c r="K7399">
        <v>2600</v>
      </c>
      <c r="L7399">
        <f t="shared" si="1276"/>
        <v>11</v>
      </c>
      <c r="M7399" t="b">
        <f t="shared" si="1277"/>
        <v>0</v>
      </c>
      <c r="N7399">
        <f t="shared" si="1278"/>
        <v>27</v>
      </c>
      <c r="O7399">
        <f t="shared" si="1279"/>
        <v>46</v>
      </c>
      <c r="P7399" s="8">
        <f t="shared" si="1282"/>
        <v>1.9282407407407408E-2</v>
      </c>
      <c r="Q7399" s="1">
        <f t="shared" si="1283"/>
        <v>43215.458333333336</v>
      </c>
      <c r="R7399">
        <f t="shared" si="1273"/>
        <v>17.5</v>
      </c>
      <c r="S7399" s="1">
        <f t="shared" si="1280"/>
        <v>43215.458333333336</v>
      </c>
      <c r="T7399">
        <f t="shared" si="1274"/>
        <v>17.5</v>
      </c>
      <c r="U7399">
        <f t="shared" si="1275"/>
        <v>0</v>
      </c>
      <c r="V7399" t="b">
        <f t="shared" si="1281"/>
        <v>0</v>
      </c>
    </row>
    <row r="7400" spans="1:22" x14ac:dyDescent="0.4">
      <c r="A7400" t="s">
        <v>6466</v>
      </c>
      <c r="B7400" s="1">
        <v>43215.480057870373</v>
      </c>
      <c r="C7400">
        <v>210</v>
      </c>
      <c r="D7400" t="s">
        <v>397</v>
      </c>
      <c r="E7400">
        <v>7</v>
      </c>
      <c r="F7400" s="1">
        <v>43215.541435185187</v>
      </c>
      <c r="G7400">
        <v>210</v>
      </c>
      <c r="H7400" t="s">
        <v>397</v>
      </c>
      <c r="I7400">
        <v>1</v>
      </c>
      <c r="J7400">
        <v>88</v>
      </c>
      <c r="K7400">
        <v>1160</v>
      </c>
      <c r="L7400">
        <f t="shared" si="1276"/>
        <v>11</v>
      </c>
      <c r="M7400" t="b">
        <f t="shared" si="1277"/>
        <v>0</v>
      </c>
      <c r="N7400">
        <f t="shared" si="1278"/>
        <v>31</v>
      </c>
      <c r="O7400">
        <f t="shared" si="1279"/>
        <v>17</v>
      </c>
      <c r="P7400" s="8">
        <f t="shared" si="1282"/>
        <v>2.1724537037037039E-2</v>
      </c>
      <c r="Q7400" s="1">
        <f t="shared" si="1283"/>
        <v>43215.458333333336</v>
      </c>
      <c r="R7400">
        <f t="shared" si="1273"/>
        <v>17.5</v>
      </c>
      <c r="S7400" s="1">
        <f t="shared" si="1280"/>
        <v>43215.458333333336</v>
      </c>
      <c r="T7400">
        <f t="shared" si="1274"/>
        <v>17.5</v>
      </c>
      <c r="U7400">
        <f t="shared" si="1275"/>
        <v>0</v>
      </c>
      <c r="V7400" t="b">
        <f t="shared" si="1281"/>
        <v>0</v>
      </c>
    </row>
    <row r="7401" spans="1:22" x14ac:dyDescent="0.4">
      <c r="A7401" t="s">
        <v>1006</v>
      </c>
      <c r="B7401" s="1">
        <v>43215.482662037037</v>
      </c>
      <c r="C7401">
        <v>1914</v>
      </c>
      <c r="D7401" t="s">
        <v>2311</v>
      </c>
      <c r="E7401">
        <v>6</v>
      </c>
      <c r="F7401" s="1">
        <v>43215.506122685183</v>
      </c>
      <c r="G7401">
        <v>1984</v>
      </c>
      <c r="H7401" t="s">
        <v>2872</v>
      </c>
      <c r="I7401">
        <v>1</v>
      </c>
      <c r="J7401">
        <v>33</v>
      </c>
      <c r="K7401">
        <v>1750</v>
      </c>
      <c r="L7401">
        <f t="shared" si="1276"/>
        <v>11</v>
      </c>
      <c r="M7401" t="b">
        <f t="shared" si="1277"/>
        <v>0</v>
      </c>
      <c r="N7401">
        <f t="shared" si="1278"/>
        <v>35</v>
      </c>
      <c r="O7401">
        <f t="shared" si="1279"/>
        <v>2</v>
      </c>
      <c r="P7401" s="8">
        <f t="shared" si="1282"/>
        <v>2.4328703703703703E-2</v>
      </c>
      <c r="Q7401" s="1">
        <f t="shared" si="1283"/>
        <v>43215.458333333336</v>
      </c>
      <c r="R7401">
        <f t="shared" si="1273"/>
        <v>17.5</v>
      </c>
      <c r="S7401" s="1">
        <f t="shared" si="1280"/>
        <v>43215.458333333336</v>
      </c>
      <c r="T7401">
        <f t="shared" si="1274"/>
        <v>17.5</v>
      </c>
      <c r="U7401">
        <f t="shared" si="1275"/>
        <v>0</v>
      </c>
      <c r="V7401" t="b">
        <f t="shared" si="1281"/>
        <v>0</v>
      </c>
    </row>
    <row r="7402" spans="1:22" x14ac:dyDescent="0.4">
      <c r="A7402" t="s">
        <v>6467</v>
      </c>
      <c r="B7402" s="1">
        <v>43215.484780092593</v>
      </c>
      <c r="C7402">
        <v>2025</v>
      </c>
      <c r="D7402" t="s">
        <v>1087</v>
      </c>
      <c r="E7402">
        <v>6</v>
      </c>
      <c r="F7402" s="1">
        <v>43215.504930555559</v>
      </c>
      <c r="G7402">
        <v>201</v>
      </c>
      <c r="H7402" t="s">
        <v>445</v>
      </c>
      <c r="I7402">
        <v>9</v>
      </c>
      <c r="J7402">
        <v>28</v>
      </c>
      <c r="K7402">
        <v>6090</v>
      </c>
      <c r="L7402">
        <f t="shared" si="1276"/>
        <v>11</v>
      </c>
      <c r="M7402" t="b">
        <f t="shared" si="1277"/>
        <v>0</v>
      </c>
      <c r="N7402">
        <f t="shared" si="1278"/>
        <v>38</v>
      </c>
      <c r="O7402">
        <f t="shared" si="1279"/>
        <v>5</v>
      </c>
      <c r="P7402" s="8">
        <f t="shared" si="1282"/>
        <v>2.6446759259259264E-2</v>
      </c>
      <c r="Q7402" s="1">
        <f t="shared" si="1283"/>
        <v>43215.458333333336</v>
      </c>
      <c r="R7402">
        <f t="shared" si="1273"/>
        <v>17.5</v>
      </c>
      <c r="S7402" s="1">
        <f t="shared" si="1280"/>
        <v>43215.458333333336</v>
      </c>
      <c r="T7402">
        <f t="shared" si="1274"/>
        <v>17.5</v>
      </c>
      <c r="U7402">
        <f t="shared" si="1275"/>
        <v>0</v>
      </c>
      <c r="V7402" t="b">
        <f t="shared" si="1281"/>
        <v>0</v>
      </c>
    </row>
    <row r="7403" spans="1:22" x14ac:dyDescent="0.4">
      <c r="A7403" t="s">
        <v>5638</v>
      </c>
      <c r="B7403" s="1">
        <v>43215.48673611111</v>
      </c>
      <c r="C7403">
        <v>198</v>
      </c>
      <c r="D7403" t="s">
        <v>1207</v>
      </c>
      <c r="E7403">
        <v>1</v>
      </c>
      <c r="F7403" s="1">
        <v>43215.4922337963</v>
      </c>
      <c r="G7403">
        <v>826</v>
      </c>
      <c r="H7403" t="s">
        <v>799</v>
      </c>
      <c r="I7403">
        <v>18</v>
      </c>
      <c r="J7403">
        <v>7</v>
      </c>
      <c r="K7403">
        <v>1270</v>
      </c>
      <c r="L7403">
        <f t="shared" si="1276"/>
        <v>11</v>
      </c>
      <c r="M7403" t="b">
        <f t="shared" si="1277"/>
        <v>0</v>
      </c>
      <c r="N7403">
        <f t="shared" si="1278"/>
        <v>40</v>
      </c>
      <c r="O7403">
        <f t="shared" si="1279"/>
        <v>54</v>
      </c>
      <c r="P7403" s="8">
        <f t="shared" si="1282"/>
        <v>2.8402777777777777E-2</v>
      </c>
      <c r="Q7403" s="1">
        <f t="shared" si="1283"/>
        <v>43215.458333333336</v>
      </c>
      <c r="R7403">
        <f t="shared" si="1273"/>
        <v>17.5</v>
      </c>
      <c r="S7403" s="1">
        <f t="shared" si="1280"/>
        <v>43215.458333333336</v>
      </c>
      <c r="T7403">
        <f t="shared" si="1274"/>
        <v>17.5</v>
      </c>
      <c r="U7403">
        <f t="shared" si="1275"/>
        <v>0</v>
      </c>
      <c r="V7403" t="b">
        <f t="shared" si="1281"/>
        <v>0</v>
      </c>
    </row>
    <row r="7404" spans="1:22" x14ac:dyDescent="0.4">
      <c r="A7404" t="s">
        <v>6468</v>
      </c>
      <c r="B7404" s="1">
        <v>43215.488877314812</v>
      </c>
      <c r="C7404">
        <v>1251</v>
      </c>
      <c r="D7404" t="s">
        <v>303</v>
      </c>
      <c r="E7404">
        <v>3</v>
      </c>
      <c r="F7404" s="1">
        <v>43215.556840277779</v>
      </c>
      <c r="G7404">
        <v>1251</v>
      </c>
      <c r="H7404" t="s">
        <v>303</v>
      </c>
      <c r="I7404">
        <v>3</v>
      </c>
      <c r="J7404">
        <v>85</v>
      </c>
      <c r="K7404">
        <v>4150</v>
      </c>
      <c r="L7404">
        <f t="shared" si="1276"/>
        <v>11</v>
      </c>
      <c r="M7404" t="b">
        <f t="shared" si="1277"/>
        <v>0</v>
      </c>
      <c r="N7404">
        <f t="shared" si="1278"/>
        <v>43</v>
      </c>
      <c r="O7404">
        <f t="shared" si="1279"/>
        <v>59</v>
      </c>
      <c r="P7404" s="8">
        <f t="shared" si="1282"/>
        <v>3.0543981481481481E-2</v>
      </c>
      <c r="Q7404" s="1">
        <f t="shared" si="1283"/>
        <v>43215.458333333328</v>
      </c>
      <c r="R7404" t="e">
        <f t="shared" si="1273"/>
        <v>#N/A</v>
      </c>
      <c r="S7404" s="1">
        <f t="shared" si="1280"/>
        <v>43215.458333333336</v>
      </c>
      <c r="T7404">
        <f t="shared" si="1274"/>
        <v>17.5</v>
      </c>
      <c r="U7404">
        <f t="shared" si="1275"/>
        <v>0</v>
      </c>
      <c r="V7404" t="b">
        <f t="shared" si="1281"/>
        <v>0</v>
      </c>
    </row>
    <row r="7405" spans="1:22" x14ac:dyDescent="0.4">
      <c r="A7405" t="s">
        <v>6469</v>
      </c>
      <c r="B7405" s="1">
        <v>43215.491446759261</v>
      </c>
      <c r="C7405">
        <v>542</v>
      </c>
      <c r="D7405" t="s">
        <v>594</v>
      </c>
      <c r="E7405">
        <v>17</v>
      </c>
      <c r="F7405" s="1">
        <v>43215.499583333331</v>
      </c>
      <c r="G7405">
        <v>576</v>
      </c>
      <c r="H7405" t="s">
        <v>1025</v>
      </c>
      <c r="I7405">
        <v>1</v>
      </c>
      <c r="J7405">
        <v>11</v>
      </c>
      <c r="K7405">
        <v>1590</v>
      </c>
      <c r="L7405">
        <f t="shared" si="1276"/>
        <v>11</v>
      </c>
      <c r="M7405" t="b">
        <f t="shared" si="1277"/>
        <v>0</v>
      </c>
      <c r="N7405">
        <f t="shared" si="1278"/>
        <v>47</v>
      </c>
      <c r="O7405">
        <f t="shared" si="1279"/>
        <v>41</v>
      </c>
      <c r="P7405" s="8">
        <f t="shared" si="1282"/>
        <v>3.3113425925925928E-2</v>
      </c>
      <c r="Q7405" s="1">
        <f t="shared" si="1283"/>
        <v>43215.458333333336</v>
      </c>
      <c r="R7405">
        <f t="shared" si="1273"/>
        <v>17.5</v>
      </c>
      <c r="S7405" s="1">
        <f t="shared" si="1280"/>
        <v>43215.458333333336</v>
      </c>
      <c r="T7405">
        <f t="shared" si="1274"/>
        <v>17.5</v>
      </c>
      <c r="U7405">
        <f t="shared" si="1275"/>
        <v>0</v>
      </c>
      <c r="V7405" t="b">
        <f t="shared" si="1281"/>
        <v>0</v>
      </c>
    </row>
    <row r="7406" spans="1:22" x14ac:dyDescent="0.4">
      <c r="A7406" t="s">
        <v>6470</v>
      </c>
      <c r="B7406" s="1">
        <v>43215.493379629632</v>
      </c>
      <c r="C7406">
        <v>2109</v>
      </c>
      <c r="D7406" t="s">
        <v>455</v>
      </c>
      <c r="E7406">
        <v>1</v>
      </c>
      <c r="F7406" s="1">
        <v>43215.499444444446</v>
      </c>
      <c r="G7406">
        <v>2136</v>
      </c>
      <c r="H7406" t="s">
        <v>335</v>
      </c>
      <c r="I7406">
        <v>6</v>
      </c>
      <c r="J7406">
        <v>8</v>
      </c>
      <c r="K7406">
        <v>780</v>
      </c>
      <c r="L7406">
        <f t="shared" si="1276"/>
        <v>11</v>
      </c>
      <c r="M7406" t="b">
        <f t="shared" si="1277"/>
        <v>0</v>
      </c>
      <c r="N7406">
        <f t="shared" si="1278"/>
        <v>50</v>
      </c>
      <c r="O7406">
        <f t="shared" si="1279"/>
        <v>28</v>
      </c>
      <c r="P7406" s="8">
        <f t="shared" si="1282"/>
        <v>3.5046296296296298E-2</v>
      </c>
      <c r="Q7406" s="1">
        <f t="shared" si="1283"/>
        <v>43215.458333333336</v>
      </c>
      <c r="R7406">
        <f t="shared" si="1273"/>
        <v>17.5</v>
      </c>
      <c r="S7406" s="1">
        <f t="shared" si="1280"/>
        <v>43215.458333333336</v>
      </c>
      <c r="T7406">
        <f t="shared" si="1274"/>
        <v>17.5</v>
      </c>
      <c r="U7406">
        <f t="shared" si="1275"/>
        <v>0</v>
      </c>
      <c r="V7406" t="b">
        <f t="shared" si="1281"/>
        <v>0</v>
      </c>
    </row>
    <row r="7407" spans="1:22" x14ac:dyDescent="0.4">
      <c r="A7407" t="s">
        <v>6471</v>
      </c>
      <c r="B7407" s="1">
        <v>43215.495740740742</v>
      </c>
      <c r="C7407">
        <v>303</v>
      </c>
      <c r="D7407" t="s">
        <v>203</v>
      </c>
      <c r="E7407">
        <v>7</v>
      </c>
      <c r="F7407" s="1">
        <v>43215.530486111114</v>
      </c>
      <c r="G7407">
        <v>353</v>
      </c>
      <c r="H7407" t="s">
        <v>1171</v>
      </c>
      <c r="I7407">
        <v>7</v>
      </c>
      <c r="J7407">
        <v>47</v>
      </c>
      <c r="K7407">
        <v>2760</v>
      </c>
      <c r="L7407">
        <f t="shared" si="1276"/>
        <v>11</v>
      </c>
      <c r="M7407" t="b">
        <f t="shared" si="1277"/>
        <v>0</v>
      </c>
      <c r="N7407">
        <f t="shared" si="1278"/>
        <v>53</v>
      </c>
      <c r="O7407">
        <f t="shared" si="1279"/>
        <v>52</v>
      </c>
      <c r="P7407" s="8">
        <f t="shared" si="1282"/>
        <v>3.740740740740741E-2</v>
      </c>
      <c r="Q7407" s="1">
        <f t="shared" si="1283"/>
        <v>43215.458333333336</v>
      </c>
      <c r="R7407">
        <f t="shared" si="1273"/>
        <v>17.5</v>
      </c>
      <c r="S7407" s="1">
        <f t="shared" si="1280"/>
        <v>43215.458333333336</v>
      </c>
      <c r="T7407">
        <f t="shared" si="1274"/>
        <v>17.5</v>
      </c>
      <c r="U7407">
        <f t="shared" si="1275"/>
        <v>0</v>
      </c>
      <c r="V7407" t="b">
        <f t="shared" si="1281"/>
        <v>0</v>
      </c>
    </row>
    <row r="7408" spans="1:22" x14ac:dyDescent="0.4">
      <c r="A7408" t="s">
        <v>4697</v>
      </c>
      <c r="B7408" s="1">
        <v>43215.497731481482</v>
      </c>
      <c r="C7408">
        <v>1155</v>
      </c>
      <c r="D7408" t="s">
        <v>3710</v>
      </c>
      <c r="E7408">
        <v>8</v>
      </c>
      <c r="F7408" s="1">
        <v>43215.506365740737</v>
      </c>
      <c r="G7408">
        <v>1124</v>
      </c>
      <c r="H7408" t="s">
        <v>452</v>
      </c>
      <c r="I7408">
        <v>2</v>
      </c>
      <c r="J7408">
        <v>12</v>
      </c>
      <c r="K7408">
        <v>2280</v>
      </c>
      <c r="L7408">
        <f t="shared" si="1276"/>
        <v>11</v>
      </c>
      <c r="M7408" t="b">
        <f t="shared" si="1277"/>
        <v>0</v>
      </c>
      <c r="N7408">
        <f t="shared" si="1278"/>
        <v>56</v>
      </c>
      <c r="O7408">
        <f t="shared" si="1279"/>
        <v>44</v>
      </c>
      <c r="P7408" s="8">
        <f t="shared" si="1282"/>
        <v>3.9398148148148147E-2</v>
      </c>
      <c r="Q7408" s="1">
        <f t="shared" si="1283"/>
        <v>43215.458333333336</v>
      </c>
      <c r="R7408">
        <f t="shared" si="1273"/>
        <v>17.5</v>
      </c>
      <c r="S7408" s="1">
        <f t="shared" si="1280"/>
        <v>43215.458333333336</v>
      </c>
      <c r="T7408">
        <f t="shared" si="1274"/>
        <v>17.5</v>
      </c>
      <c r="U7408">
        <f t="shared" si="1275"/>
        <v>0</v>
      </c>
      <c r="V7408" t="b">
        <f t="shared" si="1281"/>
        <v>0</v>
      </c>
    </row>
    <row r="7409" spans="1:22" x14ac:dyDescent="0.4">
      <c r="A7409" t="s">
        <v>6425</v>
      </c>
      <c r="B7409" s="1">
        <v>43215.499861111108</v>
      </c>
      <c r="C7409">
        <v>637</v>
      </c>
      <c r="D7409" t="s">
        <v>913</v>
      </c>
      <c r="E7409">
        <v>10</v>
      </c>
      <c r="F7409" s="1">
        <v>43215.508518518516</v>
      </c>
      <c r="G7409">
        <v>1308</v>
      </c>
      <c r="H7409" t="s">
        <v>661</v>
      </c>
      <c r="I7409">
        <v>1</v>
      </c>
      <c r="J7409">
        <v>12</v>
      </c>
      <c r="K7409">
        <v>2230</v>
      </c>
      <c r="L7409">
        <f t="shared" si="1276"/>
        <v>11</v>
      </c>
      <c r="M7409" t="b">
        <f t="shared" si="1277"/>
        <v>0</v>
      </c>
      <c r="N7409">
        <f t="shared" si="1278"/>
        <v>59</v>
      </c>
      <c r="O7409">
        <f t="shared" si="1279"/>
        <v>48</v>
      </c>
      <c r="P7409" s="8">
        <f t="shared" si="1282"/>
        <v>4.1527777777777775E-2</v>
      </c>
      <c r="Q7409" s="1">
        <f t="shared" si="1283"/>
        <v>43215.458333333328</v>
      </c>
      <c r="R7409" t="e">
        <f t="shared" si="1273"/>
        <v>#N/A</v>
      </c>
      <c r="S7409" s="1">
        <f t="shared" si="1280"/>
        <v>43215.458333333336</v>
      </c>
      <c r="T7409">
        <f t="shared" si="1274"/>
        <v>17.5</v>
      </c>
      <c r="U7409">
        <f t="shared" si="1275"/>
        <v>0</v>
      </c>
      <c r="V7409" t="b">
        <f t="shared" si="1281"/>
        <v>0</v>
      </c>
    </row>
    <row r="7410" spans="1:22" x14ac:dyDescent="0.4">
      <c r="A7410" t="s">
        <v>2104</v>
      </c>
      <c r="B7410" s="1">
        <v>43215.501701388886</v>
      </c>
      <c r="C7410">
        <v>1851</v>
      </c>
      <c r="D7410" t="s">
        <v>3269</v>
      </c>
      <c r="E7410">
        <v>3</v>
      </c>
      <c r="F7410" s="1">
        <v>43215.540868055556</v>
      </c>
      <c r="G7410">
        <v>1851</v>
      </c>
      <c r="H7410" t="s">
        <v>3269</v>
      </c>
      <c r="I7410">
        <v>8</v>
      </c>
      <c r="J7410">
        <v>53</v>
      </c>
      <c r="K7410">
        <v>13490</v>
      </c>
      <c r="L7410">
        <f t="shared" si="1276"/>
        <v>12</v>
      </c>
      <c r="M7410" t="b">
        <f t="shared" si="1277"/>
        <v>0</v>
      </c>
      <c r="N7410">
        <f t="shared" si="1278"/>
        <v>2</v>
      </c>
      <c r="O7410">
        <f t="shared" si="1279"/>
        <v>27</v>
      </c>
      <c r="P7410" s="8">
        <f t="shared" si="1282"/>
        <v>1.7013888888888892E-3</v>
      </c>
      <c r="Q7410" s="1">
        <f t="shared" si="1283"/>
        <v>43215.5</v>
      </c>
      <c r="R7410">
        <f t="shared" si="1273"/>
        <v>19.399999999999999</v>
      </c>
      <c r="S7410" s="1">
        <f t="shared" si="1280"/>
        <v>43215.5</v>
      </c>
      <c r="T7410">
        <f t="shared" si="1274"/>
        <v>19.399999999999999</v>
      </c>
      <c r="U7410">
        <f t="shared" si="1275"/>
        <v>0</v>
      </c>
      <c r="V7410" t="b">
        <f t="shared" si="1281"/>
        <v>0</v>
      </c>
    </row>
    <row r="7411" spans="1:22" x14ac:dyDescent="0.4">
      <c r="A7411" t="s">
        <v>6472</v>
      </c>
      <c r="B7411" s="1">
        <v>43215.50371527778</v>
      </c>
      <c r="C7411">
        <v>204</v>
      </c>
      <c r="D7411" t="s">
        <v>678</v>
      </c>
      <c r="E7411">
        <v>8</v>
      </c>
      <c r="F7411" s="1">
        <v>43215.523402777777</v>
      </c>
      <c r="G7411">
        <v>203</v>
      </c>
      <c r="H7411" t="s">
        <v>244</v>
      </c>
      <c r="I7411">
        <v>7</v>
      </c>
      <c r="J7411">
        <v>28</v>
      </c>
      <c r="K7411">
        <v>4620</v>
      </c>
      <c r="L7411">
        <f t="shared" si="1276"/>
        <v>12</v>
      </c>
      <c r="M7411" t="b">
        <f t="shared" si="1277"/>
        <v>0</v>
      </c>
      <c r="N7411">
        <f t="shared" si="1278"/>
        <v>5</v>
      </c>
      <c r="O7411">
        <f t="shared" si="1279"/>
        <v>21</v>
      </c>
      <c r="P7411" s="8">
        <f t="shared" si="1282"/>
        <v>3.7152777777777774E-3</v>
      </c>
      <c r="Q7411" s="1">
        <f t="shared" si="1283"/>
        <v>43215.5</v>
      </c>
      <c r="R7411">
        <f t="shared" si="1273"/>
        <v>19.399999999999999</v>
      </c>
      <c r="S7411" s="1">
        <f t="shared" si="1280"/>
        <v>43215.5</v>
      </c>
      <c r="T7411">
        <f t="shared" si="1274"/>
        <v>19.399999999999999</v>
      </c>
      <c r="U7411">
        <f t="shared" si="1275"/>
        <v>0</v>
      </c>
      <c r="V7411" t="b">
        <f t="shared" si="1281"/>
        <v>0</v>
      </c>
    </row>
    <row r="7412" spans="1:22" x14ac:dyDescent="0.4">
      <c r="A7412" t="s">
        <v>5146</v>
      </c>
      <c r="B7412" s="1">
        <v>43215.505266203705</v>
      </c>
      <c r="C7412">
        <v>237</v>
      </c>
      <c r="D7412" t="s">
        <v>197</v>
      </c>
      <c r="E7412">
        <v>1</v>
      </c>
      <c r="F7412" s="1">
        <v>43215.513773148145</v>
      </c>
      <c r="G7412">
        <v>2016</v>
      </c>
      <c r="H7412" t="s">
        <v>275</v>
      </c>
      <c r="I7412">
        <v>4</v>
      </c>
      <c r="J7412">
        <v>11</v>
      </c>
      <c r="K7412">
        <v>1380</v>
      </c>
      <c r="L7412">
        <f t="shared" si="1276"/>
        <v>12</v>
      </c>
      <c r="M7412" t="b">
        <f t="shared" si="1277"/>
        <v>0</v>
      </c>
      <c r="N7412">
        <f t="shared" si="1278"/>
        <v>7</v>
      </c>
      <c r="O7412">
        <f t="shared" si="1279"/>
        <v>35</v>
      </c>
      <c r="P7412" s="8">
        <f t="shared" si="1282"/>
        <v>5.2662037037037035E-3</v>
      </c>
      <c r="Q7412" s="1">
        <f t="shared" si="1283"/>
        <v>43215.5</v>
      </c>
      <c r="R7412">
        <f t="shared" si="1273"/>
        <v>19.399999999999999</v>
      </c>
      <c r="S7412" s="1">
        <f t="shared" si="1280"/>
        <v>43215.5</v>
      </c>
      <c r="T7412">
        <f t="shared" si="1274"/>
        <v>19.399999999999999</v>
      </c>
      <c r="U7412">
        <f t="shared" si="1275"/>
        <v>0</v>
      </c>
      <c r="V7412" t="b">
        <f t="shared" si="1281"/>
        <v>0</v>
      </c>
    </row>
    <row r="7413" spans="1:22" x14ac:dyDescent="0.4">
      <c r="A7413" t="s">
        <v>6473</v>
      </c>
      <c r="B7413" s="1">
        <v>43215.50681712963</v>
      </c>
      <c r="C7413">
        <v>2237</v>
      </c>
      <c r="D7413" t="s">
        <v>1094</v>
      </c>
      <c r="E7413">
        <v>11</v>
      </c>
      <c r="F7413" s="1">
        <v>43215.536180555559</v>
      </c>
      <c r="G7413">
        <v>2237</v>
      </c>
      <c r="H7413" t="s">
        <v>1094</v>
      </c>
      <c r="I7413">
        <v>12</v>
      </c>
      <c r="J7413">
        <v>39</v>
      </c>
      <c r="K7413">
        <v>2180</v>
      </c>
      <c r="L7413">
        <f t="shared" si="1276"/>
        <v>12</v>
      </c>
      <c r="M7413" t="b">
        <f t="shared" si="1277"/>
        <v>0</v>
      </c>
      <c r="N7413">
        <f t="shared" si="1278"/>
        <v>9</v>
      </c>
      <c r="O7413">
        <f t="shared" si="1279"/>
        <v>49</v>
      </c>
      <c r="P7413" s="8">
        <f t="shared" si="1282"/>
        <v>6.8171296296296287E-3</v>
      </c>
      <c r="Q7413" s="1">
        <f t="shared" si="1283"/>
        <v>43215.5</v>
      </c>
      <c r="R7413">
        <f t="shared" si="1273"/>
        <v>19.399999999999999</v>
      </c>
      <c r="S7413" s="1">
        <f t="shared" si="1280"/>
        <v>43215.5</v>
      </c>
      <c r="T7413">
        <f t="shared" si="1274"/>
        <v>19.399999999999999</v>
      </c>
      <c r="U7413">
        <f t="shared" si="1275"/>
        <v>0</v>
      </c>
      <c r="V7413" t="b">
        <f t="shared" si="1281"/>
        <v>0</v>
      </c>
    </row>
    <row r="7414" spans="1:22" x14ac:dyDescent="0.4">
      <c r="A7414" t="s">
        <v>6474</v>
      </c>
      <c r="B7414" s="1">
        <v>43215.508726851855</v>
      </c>
      <c r="C7414">
        <v>156</v>
      </c>
      <c r="D7414" t="s">
        <v>85</v>
      </c>
      <c r="E7414">
        <v>8</v>
      </c>
      <c r="F7414" s="1">
        <v>43215.532951388886</v>
      </c>
      <c r="G7414">
        <v>157</v>
      </c>
      <c r="H7414" t="s">
        <v>517</v>
      </c>
      <c r="I7414">
        <v>7</v>
      </c>
      <c r="J7414">
        <v>34</v>
      </c>
      <c r="K7414">
        <v>440</v>
      </c>
      <c r="L7414">
        <f t="shared" si="1276"/>
        <v>12</v>
      </c>
      <c r="M7414" t="b">
        <f t="shared" si="1277"/>
        <v>0</v>
      </c>
      <c r="N7414">
        <f t="shared" si="1278"/>
        <v>12</v>
      </c>
      <c r="O7414">
        <f t="shared" si="1279"/>
        <v>34</v>
      </c>
      <c r="P7414" s="8">
        <f t="shared" si="1282"/>
        <v>8.726851851851852E-3</v>
      </c>
      <c r="Q7414" s="1">
        <f t="shared" si="1283"/>
        <v>43215.5</v>
      </c>
      <c r="R7414">
        <f t="shared" si="1273"/>
        <v>19.399999999999999</v>
      </c>
      <c r="S7414" s="1">
        <f t="shared" si="1280"/>
        <v>43215.5</v>
      </c>
      <c r="T7414">
        <f t="shared" si="1274"/>
        <v>19.399999999999999</v>
      </c>
      <c r="U7414">
        <f t="shared" si="1275"/>
        <v>0</v>
      </c>
      <c r="V7414" t="b">
        <f t="shared" si="1281"/>
        <v>0</v>
      </c>
    </row>
    <row r="7415" spans="1:22" x14ac:dyDescent="0.4">
      <c r="A7415" t="s">
        <v>6475</v>
      </c>
      <c r="B7415" s="1">
        <v>43215.510821759257</v>
      </c>
      <c r="C7415">
        <v>451</v>
      </c>
      <c r="D7415" t="s">
        <v>1513</v>
      </c>
      <c r="E7415">
        <v>8</v>
      </c>
      <c r="F7415" s="1">
        <v>43215.543078703704</v>
      </c>
      <c r="G7415">
        <v>451</v>
      </c>
      <c r="H7415" t="s">
        <v>1513</v>
      </c>
      <c r="I7415">
        <v>2</v>
      </c>
      <c r="J7415">
        <v>44</v>
      </c>
      <c r="K7415">
        <v>2680</v>
      </c>
      <c r="L7415">
        <f t="shared" si="1276"/>
        <v>12</v>
      </c>
      <c r="M7415" t="b">
        <f t="shared" si="1277"/>
        <v>0</v>
      </c>
      <c r="N7415">
        <f t="shared" si="1278"/>
        <v>15</v>
      </c>
      <c r="O7415">
        <f t="shared" si="1279"/>
        <v>35</v>
      </c>
      <c r="P7415" s="8">
        <f t="shared" si="1282"/>
        <v>1.082175925925926E-2</v>
      </c>
      <c r="Q7415" s="1">
        <f t="shared" si="1283"/>
        <v>43215.5</v>
      </c>
      <c r="R7415">
        <f t="shared" si="1273"/>
        <v>19.399999999999999</v>
      </c>
      <c r="S7415" s="1">
        <f t="shared" si="1280"/>
        <v>43215.5</v>
      </c>
      <c r="T7415">
        <f t="shared" si="1274"/>
        <v>19.399999999999999</v>
      </c>
      <c r="U7415">
        <f t="shared" si="1275"/>
        <v>0</v>
      </c>
      <c r="V7415" t="b">
        <f t="shared" si="1281"/>
        <v>0</v>
      </c>
    </row>
    <row r="7416" spans="1:22" x14ac:dyDescent="0.4">
      <c r="A7416" t="s">
        <v>5684</v>
      </c>
      <c r="B7416" s="1">
        <v>43215.512430555558</v>
      </c>
      <c r="C7416">
        <v>589</v>
      </c>
      <c r="D7416" t="s">
        <v>255</v>
      </c>
      <c r="E7416">
        <v>6</v>
      </c>
      <c r="F7416" s="1">
        <v>43215.528090277781</v>
      </c>
      <c r="G7416">
        <v>589</v>
      </c>
      <c r="H7416" t="s">
        <v>255</v>
      </c>
      <c r="I7416">
        <v>4</v>
      </c>
      <c r="J7416">
        <v>22</v>
      </c>
      <c r="K7416">
        <v>1450</v>
      </c>
      <c r="L7416">
        <f t="shared" si="1276"/>
        <v>12</v>
      </c>
      <c r="M7416" t="b">
        <f t="shared" si="1277"/>
        <v>0</v>
      </c>
      <c r="N7416">
        <f t="shared" si="1278"/>
        <v>17</v>
      </c>
      <c r="O7416">
        <f t="shared" si="1279"/>
        <v>54</v>
      </c>
      <c r="P7416" s="8">
        <f t="shared" si="1282"/>
        <v>1.2430555555555554E-2</v>
      </c>
      <c r="Q7416" s="1">
        <f t="shared" si="1283"/>
        <v>43215.5</v>
      </c>
      <c r="R7416">
        <f t="shared" si="1273"/>
        <v>19.399999999999999</v>
      </c>
      <c r="S7416" s="1">
        <f t="shared" si="1280"/>
        <v>43215.5</v>
      </c>
      <c r="T7416">
        <f t="shared" si="1274"/>
        <v>19.399999999999999</v>
      </c>
      <c r="U7416">
        <f t="shared" si="1275"/>
        <v>0</v>
      </c>
      <c r="V7416" t="b">
        <f t="shared" si="1281"/>
        <v>0</v>
      </c>
    </row>
    <row r="7417" spans="1:22" x14ac:dyDescent="0.4">
      <c r="A7417" t="s">
        <v>6476</v>
      </c>
      <c r="B7417" s="1">
        <v>43215.514027777775</v>
      </c>
      <c r="C7417">
        <v>207</v>
      </c>
      <c r="D7417" t="s">
        <v>41</v>
      </c>
      <c r="E7417">
        <v>20</v>
      </c>
      <c r="F7417" s="1">
        <v>43215.591006944444</v>
      </c>
      <c r="G7417">
        <v>207</v>
      </c>
      <c r="H7417" t="s">
        <v>41</v>
      </c>
      <c r="I7417">
        <v>22</v>
      </c>
      <c r="J7417">
        <v>110</v>
      </c>
      <c r="K7417">
        <v>9250</v>
      </c>
      <c r="L7417">
        <f t="shared" si="1276"/>
        <v>12</v>
      </c>
      <c r="M7417" t="b">
        <f t="shared" si="1277"/>
        <v>0</v>
      </c>
      <c r="N7417">
        <f t="shared" si="1278"/>
        <v>20</v>
      </c>
      <c r="O7417">
        <f t="shared" si="1279"/>
        <v>12</v>
      </c>
      <c r="P7417" s="8">
        <f t="shared" si="1282"/>
        <v>1.4027777777777778E-2</v>
      </c>
      <c r="Q7417" s="1">
        <f t="shared" si="1283"/>
        <v>43215.5</v>
      </c>
      <c r="R7417">
        <f t="shared" si="1273"/>
        <v>19.399999999999999</v>
      </c>
      <c r="S7417" s="1">
        <f t="shared" si="1280"/>
        <v>43215.5</v>
      </c>
      <c r="T7417">
        <f t="shared" si="1274"/>
        <v>19.399999999999999</v>
      </c>
      <c r="U7417">
        <f t="shared" si="1275"/>
        <v>0</v>
      </c>
      <c r="V7417" t="b">
        <f t="shared" si="1281"/>
        <v>0</v>
      </c>
    </row>
    <row r="7418" spans="1:22" x14ac:dyDescent="0.4">
      <c r="A7418" t="s">
        <v>4926</v>
      </c>
      <c r="B7418" s="1">
        <v>43215.515810185185</v>
      </c>
      <c r="C7418">
        <v>2235</v>
      </c>
      <c r="D7418" t="s">
        <v>3352</v>
      </c>
      <c r="E7418">
        <v>8</v>
      </c>
      <c r="F7418" s="1">
        <v>43215.532060185185</v>
      </c>
      <c r="G7418">
        <v>2266</v>
      </c>
      <c r="H7418" t="s">
        <v>3568</v>
      </c>
      <c r="I7418">
        <v>14</v>
      </c>
      <c r="J7418">
        <v>23</v>
      </c>
      <c r="K7418">
        <v>1670</v>
      </c>
      <c r="L7418">
        <f t="shared" si="1276"/>
        <v>12</v>
      </c>
      <c r="M7418" t="b">
        <f t="shared" si="1277"/>
        <v>0</v>
      </c>
      <c r="N7418">
        <f t="shared" si="1278"/>
        <v>22</v>
      </c>
      <c r="O7418">
        <f t="shared" si="1279"/>
        <v>46</v>
      </c>
      <c r="P7418" s="8">
        <f t="shared" si="1282"/>
        <v>1.5810185185185184E-2</v>
      </c>
      <c r="Q7418" s="1">
        <f t="shared" si="1283"/>
        <v>43215.5</v>
      </c>
      <c r="R7418">
        <f t="shared" si="1273"/>
        <v>19.399999999999999</v>
      </c>
      <c r="S7418" s="1">
        <f t="shared" si="1280"/>
        <v>43215.5</v>
      </c>
      <c r="T7418">
        <f t="shared" si="1274"/>
        <v>19.399999999999999</v>
      </c>
      <c r="U7418">
        <f t="shared" si="1275"/>
        <v>0</v>
      </c>
      <c r="V7418" t="b">
        <f t="shared" si="1281"/>
        <v>0</v>
      </c>
    </row>
    <row r="7419" spans="1:22" x14ac:dyDescent="0.4">
      <c r="A7419" t="s">
        <v>6477</v>
      </c>
      <c r="B7419" s="1">
        <v>43215.517627314817</v>
      </c>
      <c r="C7419">
        <v>200</v>
      </c>
      <c r="D7419" t="s">
        <v>1134</v>
      </c>
      <c r="E7419">
        <v>8</v>
      </c>
      <c r="F7419" s="1">
        <v>43215.598622685182</v>
      </c>
      <c r="G7419">
        <v>200</v>
      </c>
      <c r="H7419" t="s">
        <v>1134</v>
      </c>
      <c r="I7419">
        <v>18</v>
      </c>
      <c r="J7419">
        <v>109</v>
      </c>
      <c r="K7419">
        <v>1080</v>
      </c>
      <c r="L7419">
        <f t="shared" si="1276"/>
        <v>12</v>
      </c>
      <c r="M7419" t="b">
        <f t="shared" si="1277"/>
        <v>0</v>
      </c>
      <c r="N7419">
        <f t="shared" si="1278"/>
        <v>25</v>
      </c>
      <c r="O7419">
        <f t="shared" si="1279"/>
        <v>23</v>
      </c>
      <c r="P7419" s="8">
        <f t="shared" si="1282"/>
        <v>1.7627314814814814E-2</v>
      </c>
      <c r="Q7419" s="1">
        <f t="shared" si="1283"/>
        <v>43215.5</v>
      </c>
      <c r="R7419">
        <f t="shared" si="1273"/>
        <v>19.399999999999999</v>
      </c>
      <c r="S7419" s="1">
        <f t="shared" si="1280"/>
        <v>43215.5</v>
      </c>
      <c r="T7419">
        <f t="shared" si="1274"/>
        <v>19.399999999999999</v>
      </c>
      <c r="U7419">
        <f t="shared" si="1275"/>
        <v>0</v>
      </c>
      <c r="V7419" t="b">
        <f t="shared" si="1281"/>
        <v>0</v>
      </c>
    </row>
    <row r="7420" spans="1:22" x14ac:dyDescent="0.4">
      <c r="A7420" t="s">
        <v>6478</v>
      </c>
      <c r="B7420" s="1">
        <v>43215.519629629627</v>
      </c>
      <c r="C7420">
        <v>2231</v>
      </c>
      <c r="D7420" t="s">
        <v>21</v>
      </c>
      <c r="E7420">
        <v>3</v>
      </c>
      <c r="F7420" s="1">
        <v>43215.527685185189</v>
      </c>
      <c r="G7420">
        <v>2231</v>
      </c>
      <c r="H7420" t="s">
        <v>21</v>
      </c>
      <c r="I7420">
        <v>3</v>
      </c>
      <c r="J7420">
        <v>11</v>
      </c>
      <c r="K7420">
        <v>920</v>
      </c>
      <c r="L7420">
        <f t="shared" si="1276"/>
        <v>12</v>
      </c>
      <c r="M7420" t="b">
        <f t="shared" si="1277"/>
        <v>0</v>
      </c>
      <c r="N7420">
        <f t="shared" si="1278"/>
        <v>28</v>
      </c>
      <c r="O7420">
        <f t="shared" si="1279"/>
        <v>16</v>
      </c>
      <c r="P7420" s="8">
        <f t="shared" si="1282"/>
        <v>1.9629629629629629E-2</v>
      </c>
      <c r="Q7420" s="1">
        <f t="shared" si="1283"/>
        <v>43215.5</v>
      </c>
      <c r="R7420">
        <f t="shared" si="1273"/>
        <v>19.399999999999999</v>
      </c>
      <c r="S7420" s="1">
        <f t="shared" si="1280"/>
        <v>43215.5</v>
      </c>
      <c r="T7420">
        <f t="shared" si="1274"/>
        <v>19.399999999999999</v>
      </c>
      <c r="U7420">
        <f t="shared" si="1275"/>
        <v>0</v>
      </c>
      <c r="V7420" t="b">
        <f t="shared" si="1281"/>
        <v>0</v>
      </c>
    </row>
    <row r="7421" spans="1:22" x14ac:dyDescent="0.4">
      <c r="A7421" t="s">
        <v>6479</v>
      </c>
      <c r="B7421" s="1">
        <v>43215.521574074075</v>
      </c>
      <c r="C7421">
        <v>3519</v>
      </c>
      <c r="D7421" t="s">
        <v>589</v>
      </c>
      <c r="E7421">
        <v>8</v>
      </c>
      <c r="F7421" s="1">
        <v>43215.539456018516</v>
      </c>
      <c r="G7421">
        <v>589</v>
      </c>
      <c r="H7421" t="s">
        <v>255</v>
      </c>
      <c r="I7421">
        <v>6</v>
      </c>
      <c r="J7421">
        <v>24</v>
      </c>
      <c r="K7421">
        <v>2880</v>
      </c>
      <c r="L7421">
        <f t="shared" si="1276"/>
        <v>12</v>
      </c>
      <c r="M7421" t="b">
        <f t="shared" si="1277"/>
        <v>0</v>
      </c>
      <c r="N7421">
        <f t="shared" si="1278"/>
        <v>31</v>
      </c>
      <c r="O7421">
        <f t="shared" si="1279"/>
        <v>4</v>
      </c>
      <c r="P7421" s="8">
        <f t="shared" si="1282"/>
        <v>2.1574074074074075E-2</v>
      </c>
      <c r="Q7421" s="1">
        <f t="shared" si="1283"/>
        <v>43215.5</v>
      </c>
      <c r="R7421">
        <f t="shared" si="1273"/>
        <v>19.399999999999999</v>
      </c>
      <c r="S7421" s="1">
        <f t="shared" si="1280"/>
        <v>43215.5</v>
      </c>
      <c r="T7421">
        <f t="shared" si="1274"/>
        <v>19.399999999999999</v>
      </c>
      <c r="U7421">
        <f t="shared" si="1275"/>
        <v>0</v>
      </c>
      <c r="V7421" t="b">
        <f t="shared" si="1281"/>
        <v>0</v>
      </c>
    </row>
    <row r="7422" spans="1:22" x14ac:dyDescent="0.4">
      <c r="A7422" t="s">
        <v>6480</v>
      </c>
      <c r="B7422" s="1">
        <v>43215.523287037038</v>
      </c>
      <c r="C7422">
        <v>600</v>
      </c>
      <c r="D7422" t="s">
        <v>971</v>
      </c>
      <c r="E7422">
        <v>3</v>
      </c>
      <c r="F7422" s="1">
        <v>43215.531307870369</v>
      </c>
      <c r="G7422">
        <v>602</v>
      </c>
      <c r="H7422" t="s">
        <v>847</v>
      </c>
      <c r="I7422">
        <v>7</v>
      </c>
      <c r="J7422">
        <v>11</v>
      </c>
      <c r="K7422">
        <v>2320</v>
      </c>
      <c r="L7422">
        <f t="shared" si="1276"/>
        <v>12</v>
      </c>
      <c r="M7422" t="b">
        <f t="shared" si="1277"/>
        <v>0</v>
      </c>
      <c r="N7422">
        <f t="shared" si="1278"/>
        <v>33</v>
      </c>
      <c r="O7422">
        <f t="shared" si="1279"/>
        <v>32</v>
      </c>
      <c r="P7422" s="8">
        <f t="shared" si="1282"/>
        <v>2.3287037037037037E-2</v>
      </c>
      <c r="Q7422" s="1">
        <f t="shared" si="1283"/>
        <v>43215.5</v>
      </c>
      <c r="R7422">
        <f t="shared" si="1273"/>
        <v>19.399999999999999</v>
      </c>
      <c r="S7422" s="1">
        <f t="shared" si="1280"/>
        <v>43215.5</v>
      </c>
      <c r="T7422">
        <f t="shared" si="1274"/>
        <v>19.399999999999999</v>
      </c>
      <c r="U7422">
        <f t="shared" si="1275"/>
        <v>0</v>
      </c>
      <c r="V7422" t="b">
        <f t="shared" si="1281"/>
        <v>0</v>
      </c>
    </row>
    <row r="7423" spans="1:22" x14ac:dyDescent="0.4">
      <c r="A7423" t="s">
        <v>6193</v>
      </c>
      <c r="B7423" s="1">
        <v>43215.525196759256</v>
      </c>
      <c r="C7423">
        <v>1843</v>
      </c>
      <c r="D7423" t="s">
        <v>249</v>
      </c>
      <c r="E7423">
        <v>9</v>
      </c>
      <c r="F7423" s="1">
        <v>43215.537997685184</v>
      </c>
      <c r="G7423">
        <v>1843</v>
      </c>
      <c r="H7423" t="s">
        <v>249</v>
      </c>
      <c r="I7423">
        <v>9</v>
      </c>
      <c r="J7423">
        <v>17</v>
      </c>
      <c r="K7423">
        <v>1760</v>
      </c>
      <c r="L7423">
        <f t="shared" si="1276"/>
        <v>12</v>
      </c>
      <c r="M7423" t="b">
        <f t="shared" si="1277"/>
        <v>0</v>
      </c>
      <c r="N7423">
        <f t="shared" si="1278"/>
        <v>36</v>
      </c>
      <c r="O7423">
        <f t="shared" si="1279"/>
        <v>17</v>
      </c>
      <c r="P7423" s="8">
        <f t="shared" si="1282"/>
        <v>2.5196759259259256E-2</v>
      </c>
      <c r="Q7423" s="1">
        <f t="shared" si="1283"/>
        <v>43215.5</v>
      </c>
      <c r="R7423">
        <f t="shared" si="1273"/>
        <v>19.399999999999999</v>
      </c>
      <c r="S7423" s="1">
        <f t="shared" si="1280"/>
        <v>43215.5</v>
      </c>
      <c r="T7423">
        <f t="shared" si="1274"/>
        <v>19.399999999999999</v>
      </c>
      <c r="U7423">
        <f t="shared" si="1275"/>
        <v>0</v>
      </c>
      <c r="V7423" t="b">
        <f t="shared" si="1281"/>
        <v>0</v>
      </c>
    </row>
    <row r="7424" spans="1:22" x14ac:dyDescent="0.4">
      <c r="A7424" t="s">
        <v>3906</v>
      </c>
      <c r="B7424" s="1">
        <v>43215.526782407411</v>
      </c>
      <c r="C7424">
        <v>199</v>
      </c>
      <c r="D7424" t="s">
        <v>338</v>
      </c>
      <c r="E7424">
        <v>1</v>
      </c>
      <c r="F7424" s="1">
        <v>43215.534895833334</v>
      </c>
      <c r="G7424">
        <v>412</v>
      </c>
      <c r="H7424" t="s">
        <v>300</v>
      </c>
      <c r="I7424">
        <v>15</v>
      </c>
      <c r="J7424">
        <v>11</v>
      </c>
      <c r="K7424">
        <v>1520</v>
      </c>
      <c r="L7424">
        <f t="shared" si="1276"/>
        <v>12</v>
      </c>
      <c r="M7424" t="b">
        <f t="shared" si="1277"/>
        <v>0</v>
      </c>
      <c r="N7424">
        <f t="shared" si="1278"/>
        <v>38</v>
      </c>
      <c r="O7424">
        <f t="shared" si="1279"/>
        <v>34</v>
      </c>
      <c r="P7424" s="8">
        <f t="shared" si="1282"/>
        <v>2.6782407407407408E-2</v>
      </c>
      <c r="Q7424" s="1">
        <f t="shared" si="1283"/>
        <v>43215.5</v>
      </c>
      <c r="R7424">
        <f t="shared" si="1273"/>
        <v>19.399999999999999</v>
      </c>
      <c r="S7424" s="1">
        <f t="shared" si="1280"/>
        <v>43215.5</v>
      </c>
      <c r="T7424">
        <f t="shared" si="1274"/>
        <v>19.399999999999999</v>
      </c>
      <c r="U7424">
        <f t="shared" si="1275"/>
        <v>0</v>
      </c>
      <c r="V7424" t="b">
        <f t="shared" si="1281"/>
        <v>0</v>
      </c>
    </row>
    <row r="7425" spans="1:22" x14ac:dyDescent="0.4">
      <c r="A7425" t="s">
        <v>6287</v>
      </c>
      <c r="B7425" s="1">
        <v>43215.52884259259</v>
      </c>
      <c r="C7425">
        <v>344</v>
      </c>
      <c r="D7425" t="s">
        <v>343</v>
      </c>
      <c r="E7425">
        <v>6</v>
      </c>
      <c r="F7425" s="1">
        <v>43215.591817129629</v>
      </c>
      <c r="G7425">
        <v>362</v>
      </c>
      <c r="H7425" t="s">
        <v>504</v>
      </c>
      <c r="I7425">
        <v>10</v>
      </c>
      <c r="J7425">
        <v>86</v>
      </c>
      <c r="K7425">
        <v>3460</v>
      </c>
      <c r="L7425">
        <f t="shared" si="1276"/>
        <v>12</v>
      </c>
      <c r="M7425" t="b">
        <f t="shared" si="1277"/>
        <v>0</v>
      </c>
      <c r="N7425">
        <f t="shared" si="1278"/>
        <v>41</v>
      </c>
      <c r="O7425">
        <f t="shared" si="1279"/>
        <v>32</v>
      </c>
      <c r="P7425" s="8">
        <f t="shared" si="1282"/>
        <v>2.884259259259259E-2</v>
      </c>
      <c r="Q7425" s="1">
        <f t="shared" si="1283"/>
        <v>43215.5</v>
      </c>
      <c r="R7425">
        <f t="shared" si="1273"/>
        <v>19.399999999999999</v>
      </c>
      <c r="S7425" s="1">
        <f t="shared" si="1280"/>
        <v>43215.5</v>
      </c>
      <c r="T7425">
        <f t="shared" si="1274"/>
        <v>19.399999999999999</v>
      </c>
      <c r="U7425">
        <f t="shared" si="1275"/>
        <v>0</v>
      </c>
      <c r="V7425" t="b">
        <f t="shared" si="1281"/>
        <v>0</v>
      </c>
    </row>
    <row r="7426" spans="1:22" x14ac:dyDescent="0.4">
      <c r="A7426" t="s">
        <v>6304</v>
      </c>
      <c r="B7426" s="1">
        <v>43215.530856481484</v>
      </c>
      <c r="C7426">
        <v>800</v>
      </c>
      <c r="D7426" t="s">
        <v>280</v>
      </c>
      <c r="E7426">
        <v>9</v>
      </c>
      <c r="F7426" s="1">
        <v>43215.540659722225</v>
      </c>
      <c r="G7426">
        <v>819</v>
      </c>
      <c r="H7426" t="s">
        <v>1739</v>
      </c>
      <c r="I7426">
        <v>1</v>
      </c>
      <c r="J7426">
        <v>13</v>
      </c>
      <c r="K7426">
        <v>1960</v>
      </c>
      <c r="L7426">
        <f t="shared" si="1276"/>
        <v>12</v>
      </c>
      <c r="M7426" t="b">
        <f t="shared" si="1277"/>
        <v>0</v>
      </c>
      <c r="N7426">
        <f t="shared" si="1278"/>
        <v>44</v>
      </c>
      <c r="O7426">
        <f t="shared" si="1279"/>
        <v>26</v>
      </c>
      <c r="P7426" s="8">
        <f t="shared" si="1282"/>
        <v>3.0856481481481481E-2</v>
      </c>
      <c r="Q7426" s="1">
        <f t="shared" si="1283"/>
        <v>43215.5</v>
      </c>
      <c r="R7426">
        <f t="shared" ref="R7426:R7489" si="1284">VLOOKUP(Q7426,기상정보,2,FALSE)</f>
        <v>19.399999999999999</v>
      </c>
      <c r="S7426" s="1">
        <f t="shared" si="1280"/>
        <v>43215.5</v>
      </c>
      <c r="T7426">
        <f t="shared" ref="T7426:T7489" si="1285">VLOOKUP(S7426,기상정보,2,FALSE)</f>
        <v>19.399999999999999</v>
      </c>
      <c r="U7426">
        <f t="shared" ref="U7426:U7489" si="1286">VLOOKUP(B7426,기상정보,3,TRUE)</f>
        <v>0</v>
      </c>
      <c r="V7426" t="b">
        <f t="shared" si="1281"/>
        <v>0</v>
      </c>
    </row>
    <row r="7427" spans="1:22" x14ac:dyDescent="0.4">
      <c r="A7427" t="s">
        <v>1204</v>
      </c>
      <c r="B7427" s="1">
        <v>43215.532650462963</v>
      </c>
      <c r="C7427">
        <v>1220</v>
      </c>
      <c r="D7427" t="s">
        <v>2807</v>
      </c>
      <c r="E7427">
        <v>3</v>
      </c>
      <c r="F7427" s="1">
        <v>43215.561909722222</v>
      </c>
      <c r="G7427">
        <v>1210</v>
      </c>
      <c r="H7427" t="s">
        <v>346</v>
      </c>
      <c r="I7427">
        <v>7</v>
      </c>
      <c r="J7427">
        <v>41</v>
      </c>
      <c r="K7427">
        <v>3080</v>
      </c>
      <c r="L7427">
        <f t="shared" ref="L7427:L7490" si="1287">HOUR(B7427)</f>
        <v>12</v>
      </c>
      <c r="M7427" t="b">
        <f t="shared" ref="M7427:M7490" si="1288">WEEKDAY(B7427,2)&gt;=6</f>
        <v>0</v>
      </c>
      <c r="N7427">
        <f t="shared" ref="N7427:N7490" si="1289">MINUTE(B7427)</f>
        <v>47</v>
      </c>
      <c r="O7427">
        <f t="shared" ref="O7427:O7490" si="1290">SECOND(B7427)</f>
        <v>1</v>
      </c>
      <c r="P7427" s="8">
        <f t="shared" si="1282"/>
        <v>3.2650462962962964E-2</v>
      </c>
      <c r="Q7427" s="1">
        <f t="shared" si="1283"/>
        <v>43215.5</v>
      </c>
      <c r="R7427">
        <f t="shared" si="1284"/>
        <v>19.399999999999999</v>
      </c>
      <c r="S7427" s="1">
        <f t="shared" ref="S7427:S7490" si="1291">DATE(YEAR(B7427),MONTH(B7427),DAY(B7427))+TIME(HOUR(B7427),0,0)</f>
        <v>43215.5</v>
      </c>
      <c r="T7427">
        <f t="shared" si="1285"/>
        <v>19.399999999999999</v>
      </c>
      <c r="U7427">
        <f t="shared" si="1286"/>
        <v>0</v>
      </c>
      <c r="V7427" t="b">
        <f t="shared" ref="V7427:V7490" si="1292">U7427&gt;=1</f>
        <v>0</v>
      </c>
    </row>
    <row r="7428" spans="1:22" x14ac:dyDescent="0.4">
      <c r="A7428" t="s">
        <v>6481</v>
      </c>
      <c r="B7428" s="1">
        <v>43215.535081018519</v>
      </c>
      <c r="C7428">
        <v>199</v>
      </c>
      <c r="D7428" t="s">
        <v>338</v>
      </c>
      <c r="E7428">
        <v>13</v>
      </c>
      <c r="F7428" s="1">
        <v>43215.603587962964</v>
      </c>
      <c r="G7428">
        <v>420</v>
      </c>
      <c r="H7428" t="s">
        <v>797</v>
      </c>
      <c r="I7428">
        <v>13</v>
      </c>
      <c r="J7428">
        <v>97</v>
      </c>
      <c r="K7428">
        <v>5970</v>
      </c>
      <c r="L7428">
        <f t="shared" si="1287"/>
        <v>12</v>
      </c>
      <c r="M7428" t="b">
        <f t="shared" si="1288"/>
        <v>0</v>
      </c>
      <c r="N7428">
        <f t="shared" si="1289"/>
        <v>50</v>
      </c>
      <c r="O7428">
        <f t="shared" si="1290"/>
        <v>31</v>
      </c>
      <c r="P7428" s="8">
        <f t="shared" si="1282"/>
        <v>3.5081018518518518E-2</v>
      </c>
      <c r="Q7428" s="1">
        <f t="shared" si="1283"/>
        <v>43215.5</v>
      </c>
      <c r="R7428">
        <f t="shared" si="1284"/>
        <v>19.399999999999999</v>
      </c>
      <c r="S7428" s="1">
        <f t="shared" si="1291"/>
        <v>43215.5</v>
      </c>
      <c r="T7428">
        <f t="shared" si="1285"/>
        <v>19.399999999999999</v>
      </c>
      <c r="U7428">
        <f t="shared" si="1286"/>
        <v>0</v>
      </c>
      <c r="V7428" t="b">
        <f t="shared" si="1292"/>
        <v>0</v>
      </c>
    </row>
    <row r="7429" spans="1:22" x14ac:dyDescent="0.4">
      <c r="A7429" t="s">
        <v>6482</v>
      </c>
      <c r="B7429" s="1">
        <v>43215.53707175926</v>
      </c>
      <c r="C7429">
        <v>1636</v>
      </c>
      <c r="D7429" t="s">
        <v>27</v>
      </c>
      <c r="E7429">
        <v>10</v>
      </c>
      <c r="F7429" s="1">
        <v>43215.553298611114</v>
      </c>
      <c r="G7429">
        <v>1636</v>
      </c>
      <c r="H7429" t="s">
        <v>27</v>
      </c>
      <c r="I7429">
        <v>1</v>
      </c>
      <c r="J7429">
        <v>22</v>
      </c>
      <c r="K7429">
        <v>60590</v>
      </c>
      <c r="L7429">
        <f t="shared" si="1287"/>
        <v>12</v>
      </c>
      <c r="M7429" t="b">
        <f t="shared" si="1288"/>
        <v>0</v>
      </c>
      <c r="N7429">
        <f t="shared" si="1289"/>
        <v>53</v>
      </c>
      <c r="O7429">
        <f t="shared" si="1290"/>
        <v>23</v>
      </c>
      <c r="P7429" s="8">
        <f t="shared" si="1282"/>
        <v>3.7071759259259256E-2</v>
      </c>
      <c r="Q7429" s="1">
        <f t="shared" si="1283"/>
        <v>43215.5</v>
      </c>
      <c r="R7429">
        <f t="shared" si="1284"/>
        <v>19.399999999999999</v>
      </c>
      <c r="S7429" s="1">
        <f t="shared" si="1291"/>
        <v>43215.5</v>
      </c>
      <c r="T7429">
        <f t="shared" si="1285"/>
        <v>19.399999999999999</v>
      </c>
      <c r="U7429">
        <f t="shared" si="1286"/>
        <v>0</v>
      </c>
      <c r="V7429" t="b">
        <f t="shared" si="1292"/>
        <v>0</v>
      </c>
    </row>
    <row r="7430" spans="1:22" x14ac:dyDescent="0.4">
      <c r="A7430" t="s">
        <v>6053</v>
      </c>
      <c r="B7430" s="1">
        <v>43215.539097222223</v>
      </c>
      <c r="C7430">
        <v>815</v>
      </c>
      <c r="D7430" t="s">
        <v>184</v>
      </c>
      <c r="E7430">
        <v>3</v>
      </c>
      <c r="F7430" s="1">
        <v>43215.555173611108</v>
      </c>
      <c r="G7430">
        <v>815</v>
      </c>
      <c r="H7430" t="s">
        <v>184</v>
      </c>
      <c r="I7430">
        <v>5</v>
      </c>
      <c r="J7430">
        <v>22</v>
      </c>
      <c r="K7430">
        <v>5150</v>
      </c>
      <c r="L7430">
        <f t="shared" si="1287"/>
        <v>12</v>
      </c>
      <c r="M7430" t="b">
        <f t="shared" si="1288"/>
        <v>0</v>
      </c>
      <c r="N7430">
        <f t="shared" si="1289"/>
        <v>56</v>
      </c>
      <c r="O7430">
        <f t="shared" si="1290"/>
        <v>18</v>
      </c>
      <c r="P7430" s="8">
        <f t="shared" si="1282"/>
        <v>3.9097222222222221E-2</v>
      </c>
      <c r="Q7430" s="1">
        <f t="shared" si="1283"/>
        <v>43215.5</v>
      </c>
      <c r="R7430">
        <f t="shared" si="1284"/>
        <v>19.399999999999999</v>
      </c>
      <c r="S7430" s="1">
        <f t="shared" si="1291"/>
        <v>43215.5</v>
      </c>
      <c r="T7430">
        <f t="shared" si="1285"/>
        <v>19.399999999999999</v>
      </c>
      <c r="U7430">
        <f t="shared" si="1286"/>
        <v>0</v>
      </c>
      <c r="V7430" t="b">
        <f t="shared" si="1292"/>
        <v>0</v>
      </c>
    </row>
    <row r="7431" spans="1:22" x14ac:dyDescent="0.4">
      <c r="A7431" t="s">
        <v>6483</v>
      </c>
      <c r="B7431" s="1">
        <v>43215.541388888887</v>
      </c>
      <c r="C7431">
        <v>1271</v>
      </c>
      <c r="D7431" t="s">
        <v>1335</v>
      </c>
      <c r="E7431">
        <v>4</v>
      </c>
      <c r="F7431" s="1">
        <v>43215.554363425923</v>
      </c>
      <c r="G7431">
        <v>1271</v>
      </c>
      <c r="H7431" t="s">
        <v>1335</v>
      </c>
      <c r="I7431">
        <v>13</v>
      </c>
      <c r="J7431">
        <v>18</v>
      </c>
      <c r="K7431">
        <v>1950</v>
      </c>
      <c r="L7431">
        <f t="shared" si="1287"/>
        <v>12</v>
      </c>
      <c r="M7431" t="b">
        <f t="shared" si="1288"/>
        <v>0</v>
      </c>
      <c r="N7431">
        <f t="shared" si="1289"/>
        <v>59</v>
      </c>
      <c r="O7431">
        <f t="shared" si="1290"/>
        <v>36</v>
      </c>
      <c r="P7431" s="8">
        <f t="shared" si="1282"/>
        <v>4.1388888888888892E-2</v>
      </c>
      <c r="Q7431" s="1">
        <f t="shared" si="1283"/>
        <v>43215.5</v>
      </c>
      <c r="R7431">
        <f t="shared" si="1284"/>
        <v>19.399999999999999</v>
      </c>
      <c r="S7431" s="1">
        <f t="shared" si="1291"/>
        <v>43215.5</v>
      </c>
      <c r="T7431">
        <f t="shared" si="1285"/>
        <v>19.399999999999999</v>
      </c>
      <c r="U7431">
        <f t="shared" si="1286"/>
        <v>0</v>
      </c>
      <c r="V7431" t="b">
        <f t="shared" si="1292"/>
        <v>0</v>
      </c>
    </row>
    <row r="7432" spans="1:22" x14ac:dyDescent="0.4">
      <c r="A7432" t="s">
        <v>6484</v>
      </c>
      <c r="B7432" s="1">
        <v>43215.543240740742</v>
      </c>
      <c r="C7432">
        <v>1720</v>
      </c>
      <c r="D7432" t="s">
        <v>261</v>
      </c>
      <c r="E7432">
        <v>18</v>
      </c>
      <c r="F7432" s="1">
        <v>43215.567395833335</v>
      </c>
      <c r="G7432">
        <v>1653</v>
      </c>
      <c r="H7432" t="s">
        <v>5783</v>
      </c>
      <c r="I7432">
        <v>10</v>
      </c>
      <c r="J7432">
        <v>33</v>
      </c>
      <c r="K7432">
        <v>3250</v>
      </c>
      <c r="L7432">
        <f t="shared" si="1287"/>
        <v>13</v>
      </c>
      <c r="M7432" t="b">
        <f t="shared" si="1288"/>
        <v>0</v>
      </c>
      <c r="N7432">
        <f t="shared" si="1289"/>
        <v>2</v>
      </c>
      <c r="O7432">
        <f t="shared" si="1290"/>
        <v>16</v>
      </c>
      <c r="P7432" s="8">
        <f t="shared" si="1282"/>
        <v>1.5740740740740741E-3</v>
      </c>
      <c r="Q7432" s="1">
        <f t="shared" si="1283"/>
        <v>43215.541666666672</v>
      </c>
      <c r="R7432" t="e">
        <f t="shared" si="1284"/>
        <v>#N/A</v>
      </c>
      <c r="S7432" s="1">
        <f t="shared" si="1291"/>
        <v>43215.541666666664</v>
      </c>
      <c r="T7432">
        <f t="shared" si="1285"/>
        <v>20.8</v>
      </c>
      <c r="U7432">
        <f t="shared" si="1286"/>
        <v>0</v>
      </c>
      <c r="V7432" t="b">
        <f t="shared" si="1292"/>
        <v>0</v>
      </c>
    </row>
    <row r="7433" spans="1:22" x14ac:dyDescent="0.4">
      <c r="A7433" t="s">
        <v>4078</v>
      </c>
      <c r="B7433" s="1">
        <v>43215.545115740744</v>
      </c>
      <c r="C7433">
        <v>2065</v>
      </c>
      <c r="D7433" t="s">
        <v>2421</v>
      </c>
      <c r="E7433">
        <v>2</v>
      </c>
      <c r="F7433" s="1">
        <v>43215.638368055559</v>
      </c>
      <c r="G7433">
        <v>2065</v>
      </c>
      <c r="H7433" t="s">
        <v>2421</v>
      </c>
      <c r="I7433">
        <v>2</v>
      </c>
      <c r="J7433">
        <v>123</v>
      </c>
      <c r="K7433">
        <v>14160</v>
      </c>
      <c r="L7433">
        <f t="shared" si="1287"/>
        <v>13</v>
      </c>
      <c r="M7433" t="b">
        <f t="shared" si="1288"/>
        <v>0</v>
      </c>
      <c r="N7433">
        <f t="shared" si="1289"/>
        <v>4</v>
      </c>
      <c r="O7433">
        <f t="shared" si="1290"/>
        <v>58</v>
      </c>
      <c r="P7433" s="8">
        <f t="shared" si="1282"/>
        <v>3.4490740740740745E-3</v>
      </c>
      <c r="Q7433" s="1">
        <f t="shared" si="1283"/>
        <v>43215.541666666672</v>
      </c>
      <c r="R7433" t="e">
        <f t="shared" si="1284"/>
        <v>#N/A</v>
      </c>
      <c r="S7433" s="1">
        <f t="shared" si="1291"/>
        <v>43215.541666666664</v>
      </c>
      <c r="T7433">
        <f t="shared" si="1285"/>
        <v>20.8</v>
      </c>
      <c r="U7433">
        <f t="shared" si="1286"/>
        <v>0</v>
      </c>
      <c r="V7433" t="b">
        <f t="shared" si="1292"/>
        <v>0</v>
      </c>
    </row>
    <row r="7434" spans="1:22" x14ac:dyDescent="0.4">
      <c r="A7434" t="s">
        <v>4775</v>
      </c>
      <c r="B7434" s="1">
        <v>43215.547256944446</v>
      </c>
      <c r="C7434">
        <v>132</v>
      </c>
      <c r="D7434" t="s">
        <v>238</v>
      </c>
      <c r="E7434">
        <v>4</v>
      </c>
      <c r="F7434" s="1">
        <v>43215.554606481484</v>
      </c>
      <c r="G7434">
        <v>141</v>
      </c>
      <c r="H7434" t="s">
        <v>535</v>
      </c>
      <c r="I7434">
        <v>16</v>
      </c>
      <c r="J7434">
        <v>10</v>
      </c>
      <c r="K7434">
        <v>1250</v>
      </c>
      <c r="L7434">
        <f t="shared" si="1287"/>
        <v>13</v>
      </c>
      <c r="M7434" t="b">
        <f t="shared" si="1288"/>
        <v>0</v>
      </c>
      <c r="N7434">
        <f t="shared" si="1289"/>
        <v>8</v>
      </c>
      <c r="O7434">
        <f t="shared" si="1290"/>
        <v>3</v>
      </c>
      <c r="P7434" s="8">
        <f t="shared" si="1282"/>
        <v>5.5902777777777782E-3</v>
      </c>
      <c r="Q7434" s="1">
        <f t="shared" si="1283"/>
        <v>43215.541666666672</v>
      </c>
      <c r="R7434" t="e">
        <f t="shared" si="1284"/>
        <v>#N/A</v>
      </c>
      <c r="S7434" s="1">
        <f t="shared" si="1291"/>
        <v>43215.541666666664</v>
      </c>
      <c r="T7434">
        <f t="shared" si="1285"/>
        <v>20.8</v>
      </c>
      <c r="U7434">
        <f t="shared" si="1286"/>
        <v>0</v>
      </c>
      <c r="V7434" t="b">
        <f t="shared" si="1292"/>
        <v>0</v>
      </c>
    </row>
    <row r="7435" spans="1:22" x14ac:dyDescent="0.4">
      <c r="A7435" t="s">
        <v>3890</v>
      </c>
      <c r="B7435" s="1">
        <v>43215.549479166664</v>
      </c>
      <c r="C7435">
        <v>1011</v>
      </c>
      <c r="D7435" t="s">
        <v>940</v>
      </c>
      <c r="E7435">
        <v>9</v>
      </c>
      <c r="F7435" s="1">
        <v>43215.564745370371</v>
      </c>
      <c r="G7435">
        <v>1215</v>
      </c>
      <c r="H7435" t="s">
        <v>322</v>
      </c>
      <c r="I7435">
        <v>7</v>
      </c>
      <c r="J7435">
        <v>21</v>
      </c>
      <c r="K7435">
        <v>2500</v>
      </c>
      <c r="L7435">
        <f t="shared" si="1287"/>
        <v>13</v>
      </c>
      <c r="M7435" t="b">
        <f t="shared" si="1288"/>
        <v>0</v>
      </c>
      <c r="N7435">
        <f t="shared" si="1289"/>
        <v>11</v>
      </c>
      <c r="O7435">
        <f t="shared" si="1290"/>
        <v>15</v>
      </c>
      <c r="P7435" s="8">
        <f t="shared" si="1282"/>
        <v>7.8125E-3</v>
      </c>
      <c r="Q7435" s="1">
        <f t="shared" si="1283"/>
        <v>43215.541666666664</v>
      </c>
      <c r="R7435">
        <f t="shared" si="1284"/>
        <v>20.8</v>
      </c>
      <c r="S7435" s="1">
        <f t="shared" si="1291"/>
        <v>43215.541666666664</v>
      </c>
      <c r="T7435">
        <f t="shared" si="1285"/>
        <v>20.8</v>
      </c>
      <c r="U7435">
        <f t="shared" si="1286"/>
        <v>0</v>
      </c>
      <c r="V7435" t="b">
        <f t="shared" si="1292"/>
        <v>0</v>
      </c>
    </row>
    <row r="7436" spans="1:22" x14ac:dyDescent="0.4">
      <c r="A7436" t="s">
        <v>2015</v>
      </c>
      <c r="B7436" s="1">
        <v>43215.551516203705</v>
      </c>
      <c r="C7436">
        <v>911</v>
      </c>
      <c r="D7436" t="s">
        <v>199</v>
      </c>
      <c r="E7436">
        <v>5</v>
      </c>
      <c r="F7436" s="1">
        <v>43215.554282407407</v>
      </c>
      <c r="G7436">
        <v>901</v>
      </c>
      <c r="H7436" t="s">
        <v>408</v>
      </c>
      <c r="I7436">
        <v>10</v>
      </c>
      <c r="J7436">
        <v>3</v>
      </c>
      <c r="K7436">
        <v>44490</v>
      </c>
      <c r="L7436">
        <f t="shared" si="1287"/>
        <v>13</v>
      </c>
      <c r="M7436" t="b">
        <f t="shared" si="1288"/>
        <v>0</v>
      </c>
      <c r="N7436">
        <f t="shared" si="1289"/>
        <v>14</v>
      </c>
      <c r="O7436">
        <f t="shared" si="1290"/>
        <v>11</v>
      </c>
      <c r="P7436" s="8">
        <f t="shared" si="1282"/>
        <v>9.8495370370370369E-3</v>
      </c>
      <c r="Q7436" s="1">
        <f t="shared" si="1283"/>
        <v>43215.541666666664</v>
      </c>
      <c r="R7436">
        <f t="shared" si="1284"/>
        <v>20.8</v>
      </c>
      <c r="S7436" s="1">
        <f t="shared" si="1291"/>
        <v>43215.541666666664</v>
      </c>
      <c r="T7436">
        <f t="shared" si="1285"/>
        <v>20.8</v>
      </c>
      <c r="U7436">
        <f t="shared" si="1286"/>
        <v>0</v>
      </c>
      <c r="V7436" t="b">
        <f t="shared" si="1292"/>
        <v>0</v>
      </c>
    </row>
    <row r="7437" spans="1:22" x14ac:dyDescent="0.4">
      <c r="A7437" t="s">
        <v>6230</v>
      </c>
      <c r="B7437" s="1">
        <v>43215.553090277775</v>
      </c>
      <c r="C7437">
        <v>915</v>
      </c>
      <c r="D7437" t="s">
        <v>145</v>
      </c>
      <c r="E7437">
        <v>7</v>
      </c>
      <c r="F7437" s="1">
        <v>43215.561319444445</v>
      </c>
      <c r="G7437">
        <v>169</v>
      </c>
      <c r="H7437" t="s">
        <v>1987</v>
      </c>
      <c r="I7437">
        <v>6</v>
      </c>
      <c r="J7437">
        <v>11</v>
      </c>
      <c r="K7437">
        <v>1600</v>
      </c>
      <c r="L7437">
        <f t="shared" si="1287"/>
        <v>13</v>
      </c>
      <c r="M7437" t="b">
        <f t="shared" si="1288"/>
        <v>0</v>
      </c>
      <c r="N7437">
        <f t="shared" si="1289"/>
        <v>16</v>
      </c>
      <c r="O7437">
        <f t="shared" si="1290"/>
        <v>27</v>
      </c>
      <c r="P7437" s="8">
        <f t="shared" si="1282"/>
        <v>1.1423611111111112E-2</v>
      </c>
      <c r="Q7437" s="1">
        <f t="shared" si="1283"/>
        <v>43215.541666666664</v>
      </c>
      <c r="R7437">
        <f t="shared" si="1284"/>
        <v>20.8</v>
      </c>
      <c r="S7437" s="1">
        <f t="shared" si="1291"/>
        <v>43215.541666666664</v>
      </c>
      <c r="T7437">
        <f t="shared" si="1285"/>
        <v>20.8</v>
      </c>
      <c r="U7437">
        <f t="shared" si="1286"/>
        <v>0</v>
      </c>
      <c r="V7437" t="b">
        <f t="shared" si="1292"/>
        <v>0</v>
      </c>
    </row>
    <row r="7438" spans="1:22" x14ac:dyDescent="0.4">
      <c r="A7438" t="s">
        <v>6485</v>
      </c>
      <c r="B7438" s="1">
        <v>43215.554895833331</v>
      </c>
      <c r="C7438">
        <v>2352</v>
      </c>
      <c r="D7438" t="s">
        <v>1801</v>
      </c>
      <c r="E7438">
        <v>5</v>
      </c>
      <c r="F7438" s="1">
        <v>43215.574560185189</v>
      </c>
      <c r="G7438">
        <v>2328</v>
      </c>
      <c r="H7438" t="s">
        <v>1846</v>
      </c>
      <c r="I7438">
        <v>1</v>
      </c>
      <c r="J7438">
        <v>27</v>
      </c>
      <c r="K7438">
        <v>4100</v>
      </c>
      <c r="L7438">
        <f t="shared" si="1287"/>
        <v>13</v>
      </c>
      <c r="M7438" t="b">
        <f t="shared" si="1288"/>
        <v>0</v>
      </c>
      <c r="N7438">
        <f t="shared" si="1289"/>
        <v>19</v>
      </c>
      <c r="O7438">
        <f t="shared" si="1290"/>
        <v>3</v>
      </c>
      <c r="P7438" s="8">
        <f t="shared" si="1282"/>
        <v>1.3229166666666667E-2</v>
      </c>
      <c r="Q7438" s="1">
        <f t="shared" si="1283"/>
        <v>43215.541666666664</v>
      </c>
      <c r="R7438">
        <f t="shared" si="1284"/>
        <v>20.8</v>
      </c>
      <c r="S7438" s="1">
        <f t="shared" si="1291"/>
        <v>43215.541666666664</v>
      </c>
      <c r="T7438">
        <f t="shared" si="1285"/>
        <v>20.8</v>
      </c>
      <c r="U7438">
        <f t="shared" si="1286"/>
        <v>0</v>
      </c>
      <c r="V7438" t="b">
        <f t="shared" si="1292"/>
        <v>0</v>
      </c>
    </row>
    <row r="7439" spans="1:22" x14ac:dyDescent="0.4">
      <c r="A7439" t="s">
        <v>2544</v>
      </c>
      <c r="B7439" s="1">
        <v>43215.557083333333</v>
      </c>
      <c r="C7439">
        <v>1448</v>
      </c>
      <c r="D7439" t="s">
        <v>1900</v>
      </c>
      <c r="E7439">
        <v>14</v>
      </c>
      <c r="F7439" s="1">
        <v>43215.607997685183</v>
      </c>
      <c r="G7439">
        <v>1448</v>
      </c>
      <c r="H7439" t="s">
        <v>1900</v>
      </c>
      <c r="I7439">
        <v>7</v>
      </c>
      <c r="J7439">
        <v>72</v>
      </c>
      <c r="K7439">
        <v>3570</v>
      </c>
      <c r="L7439">
        <f t="shared" si="1287"/>
        <v>13</v>
      </c>
      <c r="M7439" t="b">
        <f t="shared" si="1288"/>
        <v>0</v>
      </c>
      <c r="N7439">
        <f t="shared" si="1289"/>
        <v>22</v>
      </c>
      <c r="O7439">
        <f t="shared" si="1290"/>
        <v>12</v>
      </c>
      <c r="P7439" s="8">
        <f t="shared" si="1282"/>
        <v>1.5416666666666667E-2</v>
      </c>
      <c r="Q7439" s="1">
        <f t="shared" si="1283"/>
        <v>43215.541666666664</v>
      </c>
      <c r="R7439">
        <f t="shared" si="1284"/>
        <v>20.8</v>
      </c>
      <c r="S7439" s="1">
        <f t="shared" si="1291"/>
        <v>43215.541666666664</v>
      </c>
      <c r="T7439">
        <f t="shared" si="1285"/>
        <v>20.8</v>
      </c>
      <c r="U7439">
        <f t="shared" si="1286"/>
        <v>0</v>
      </c>
      <c r="V7439" t="b">
        <f t="shared" si="1292"/>
        <v>0</v>
      </c>
    </row>
    <row r="7440" spans="1:22" x14ac:dyDescent="0.4">
      <c r="A7440" t="s">
        <v>907</v>
      </c>
      <c r="B7440" s="1">
        <v>43215.55914351852</v>
      </c>
      <c r="C7440">
        <v>521</v>
      </c>
      <c r="D7440" t="s">
        <v>222</v>
      </c>
      <c r="E7440">
        <v>10</v>
      </c>
      <c r="F7440" s="1">
        <v>43215.570555555554</v>
      </c>
      <c r="G7440">
        <v>565</v>
      </c>
      <c r="H7440" t="s">
        <v>496</v>
      </c>
      <c r="I7440">
        <v>10</v>
      </c>
      <c r="J7440">
        <v>16</v>
      </c>
      <c r="K7440">
        <v>3190</v>
      </c>
      <c r="L7440">
        <f t="shared" si="1287"/>
        <v>13</v>
      </c>
      <c r="M7440" t="b">
        <f t="shared" si="1288"/>
        <v>0</v>
      </c>
      <c r="N7440">
        <f t="shared" si="1289"/>
        <v>25</v>
      </c>
      <c r="O7440">
        <f t="shared" si="1290"/>
        <v>10</v>
      </c>
      <c r="P7440" s="8">
        <f t="shared" ref="P7440:P7503" si="1293">TIME(0,MINUTE(B7440),SECOND(B7440))</f>
        <v>1.7476851851851851E-2</v>
      </c>
      <c r="Q7440" s="1">
        <f t="shared" ref="Q7440:Q7503" si="1294">B7440-P7440</f>
        <v>43215.541666666664</v>
      </c>
      <c r="R7440">
        <f t="shared" si="1284"/>
        <v>20.8</v>
      </c>
      <c r="S7440" s="1">
        <f t="shared" si="1291"/>
        <v>43215.541666666664</v>
      </c>
      <c r="T7440">
        <f t="shared" si="1285"/>
        <v>20.8</v>
      </c>
      <c r="U7440">
        <f t="shared" si="1286"/>
        <v>0</v>
      </c>
      <c r="V7440" t="b">
        <f t="shared" si="1292"/>
        <v>0</v>
      </c>
    </row>
    <row r="7441" spans="1:22" x14ac:dyDescent="0.4">
      <c r="A7441" t="s">
        <v>4036</v>
      </c>
      <c r="B7441" s="1">
        <v>43215.561238425929</v>
      </c>
      <c r="C7441">
        <v>1031</v>
      </c>
      <c r="D7441" t="s">
        <v>2030</v>
      </c>
      <c r="E7441">
        <v>11</v>
      </c>
      <c r="F7441" s="1">
        <v>43215.585138888891</v>
      </c>
      <c r="G7441">
        <v>1031</v>
      </c>
      <c r="H7441" t="s">
        <v>2030</v>
      </c>
      <c r="I7441">
        <v>11</v>
      </c>
      <c r="J7441">
        <v>33</v>
      </c>
      <c r="K7441">
        <v>4440</v>
      </c>
      <c r="L7441">
        <f t="shared" si="1287"/>
        <v>13</v>
      </c>
      <c r="M7441" t="b">
        <f t="shared" si="1288"/>
        <v>0</v>
      </c>
      <c r="N7441">
        <f t="shared" si="1289"/>
        <v>28</v>
      </c>
      <c r="O7441">
        <f t="shared" si="1290"/>
        <v>11</v>
      </c>
      <c r="P7441" s="8">
        <f t="shared" si="1293"/>
        <v>1.9571759259259257E-2</v>
      </c>
      <c r="Q7441" s="1">
        <f t="shared" si="1294"/>
        <v>43215.541666666672</v>
      </c>
      <c r="R7441" t="e">
        <f t="shared" si="1284"/>
        <v>#N/A</v>
      </c>
      <c r="S7441" s="1">
        <f t="shared" si="1291"/>
        <v>43215.541666666664</v>
      </c>
      <c r="T7441">
        <f t="shared" si="1285"/>
        <v>20.8</v>
      </c>
      <c r="U7441">
        <f t="shared" si="1286"/>
        <v>0</v>
      </c>
      <c r="V7441" t="b">
        <f t="shared" si="1292"/>
        <v>0</v>
      </c>
    </row>
    <row r="7442" spans="1:22" x14ac:dyDescent="0.4">
      <c r="A7442" t="s">
        <v>6486</v>
      </c>
      <c r="B7442" s="1">
        <v>43215.563298611109</v>
      </c>
      <c r="C7442">
        <v>559</v>
      </c>
      <c r="D7442" t="s">
        <v>1855</v>
      </c>
      <c r="E7442">
        <v>3</v>
      </c>
      <c r="F7442" s="1">
        <v>43215.574178240742</v>
      </c>
      <c r="G7442">
        <v>614</v>
      </c>
      <c r="H7442" t="s">
        <v>844</v>
      </c>
      <c r="I7442">
        <v>1</v>
      </c>
      <c r="J7442">
        <v>15</v>
      </c>
      <c r="K7442">
        <v>1280</v>
      </c>
      <c r="L7442">
        <f t="shared" si="1287"/>
        <v>13</v>
      </c>
      <c r="M7442" t="b">
        <f t="shared" si="1288"/>
        <v>0</v>
      </c>
      <c r="N7442">
        <f t="shared" si="1289"/>
        <v>31</v>
      </c>
      <c r="O7442">
        <f t="shared" si="1290"/>
        <v>9</v>
      </c>
      <c r="P7442" s="8">
        <f t="shared" si="1293"/>
        <v>2.1631944444444443E-2</v>
      </c>
      <c r="Q7442" s="1">
        <f t="shared" si="1294"/>
        <v>43215.541666666664</v>
      </c>
      <c r="R7442">
        <f t="shared" si="1284"/>
        <v>20.8</v>
      </c>
      <c r="S7442" s="1">
        <f t="shared" si="1291"/>
        <v>43215.541666666664</v>
      </c>
      <c r="T7442">
        <f t="shared" si="1285"/>
        <v>20.8</v>
      </c>
      <c r="U7442">
        <f t="shared" si="1286"/>
        <v>0</v>
      </c>
      <c r="V7442" t="b">
        <f t="shared" si="1292"/>
        <v>0</v>
      </c>
    </row>
    <row r="7443" spans="1:22" x14ac:dyDescent="0.4">
      <c r="A7443" t="s">
        <v>3111</v>
      </c>
      <c r="B7443" s="1">
        <v>43215.565266203703</v>
      </c>
      <c r="C7443">
        <v>543</v>
      </c>
      <c r="D7443" t="s">
        <v>767</v>
      </c>
      <c r="E7443">
        <v>19</v>
      </c>
      <c r="F7443" s="1">
        <v>43215.570763888885</v>
      </c>
      <c r="G7443">
        <v>515</v>
      </c>
      <c r="H7443" t="s">
        <v>911</v>
      </c>
      <c r="I7443">
        <v>9</v>
      </c>
      <c r="J7443">
        <v>7</v>
      </c>
      <c r="K7443">
        <v>1480</v>
      </c>
      <c r="L7443">
        <f t="shared" si="1287"/>
        <v>13</v>
      </c>
      <c r="M7443" t="b">
        <f t="shared" si="1288"/>
        <v>0</v>
      </c>
      <c r="N7443">
        <f t="shared" si="1289"/>
        <v>33</v>
      </c>
      <c r="O7443">
        <f t="shared" si="1290"/>
        <v>59</v>
      </c>
      <c r="P7443" s="8">
        <f t="shared" si="1293"/>
        <v>2.359953703703704E-2</v>
      </c>
      <c r="Q7443" s="1">
        <f t="shared" si="1294"/>
        <v>43215.541666666664</v>
      </c>
      <c r="R7443">
        <f t="shared" si="1284"/>
        <v>20.8</v>
      </c>
      <c r="S7443" s="1">
        <f t="shared" si="1291"/>
        <v>43215.541666666664</v>
      </c>
      <c r="T7443">
        <f t="shared" si="1285"/>
        <v>20.8</v>
      </c>
      <c r="U7443">
        <f t="shared" si="1286"/>
        <v>0</v>
      </c>
      <c r="V7443" t="b">
        <f t="shared" si="1292"/>
        <v>0</v>
      </c>
    </row>
    <row r="7444" spans="1:22" x14ac:dyDescent="0.4">
      <c r="A7444" t="s">
        <v>6487</v>
      </c>
      <c r="B7444" s="1">
        <v>43215.567291666666</v>
      </c>
      <c r="C7444">
        <v>1455</v>
      </c>
      <c r="D7444" t="s">
        <v>2235</v>
      </c>
      <c r="E7444">
        <v>2</v>
      </c>
      <c r="F7444" s="1">
        <v>43215.579236111109</v>
      </c>
      <c r="G7444">
        <v>1455</v>
      </c>
      <c r="H7444" t="s">
        <v>2235</v>
      </c>
      <c r="I7444">
        <v>2</v>
      </c>
      <c r="J7444">
        <v>16</v>
      </c>
      <c r="K7444">
        <v>1330</v>
      </c>
      <c r="L7444">
        <f t="shared" si="1287"/>
        <v>13</v>
      </c>
      <c r="M7444" t="b">
        <f t="shared" si="1288"/>
        <v>0</v>
      </c>
      <c r="N7444">
        <f t="shared" si="1289"/>
        <v>36</v>
      </c>
      <c r="O7444">
        <f t="shared" si="1290"/>
        <v>54</v>
      </c>
      <c r="P7444" s="8">
        <f t="shared" si="1293"/>
        <v>2.5624999999999998E-2</v>
      </c>
      <c r="Q7444" s="1">
        <f t="shared" si="1294"/>
        <v>43215.541666666664</v>
      </c>
      <c r="R7444">
        <f t="shared" si="1284"/>
        <v>20.8</v>
      </c>
      <c r="S7444" s="1">
        <f t="shared" si="1291"/>
        <v>43215.541666666664</v>
      </c>
      <c r="T7444">
        <f t="shared" si="1285"/>
        <v>20.8</v>
      </c>
      <c r="U7444">
        <f t="shared" si="1286"/>
        <v>0</v>
      </c>
      <c r="V7444" t="b">
        <f t="shared" si="1292"/>
        <v>0</v>
      </c>
    </row>
    <row r="7445" spans="1:22" x14ac:dyDescent="0.4">
      <c r="A7445" t="s">
        <v>6488</v>
      </c>
      <c r="B7445" s="1">
        <v>43215.568993055553</v>
      </c>
      <c r="C7445">
        <v>314</v>
      </c>
      <c r="D7445" t="s">
        <v>436</v>
      </c>
      <c r="E7445">
        <v>9</v>
      </c>
      <c r="F7445" s="1">
        <v>43215.582916666666</v>
      </c>
      <c r="G7445">
        <v>327</v>
      </c>
      <c r="H7445" t="s">
        <v>904</v>
      </c>
      <c r="I7445">
        <v>3</v>
      </c>
      <c r="J7445">
        <v>19</v>
      </c>
      <c r="K7445">
        <v>2890</v>
      </c>
      <c r="L7445">
        <f t="shared" si="1287"/>
        <v>13</v>
      </c>
      <c r="M7445" t="b">
        <f t="shared" si="1288"/>
        <v>0</v>
      </c>
      <c r="N7445">
        <f t="shared" si="1289"/>
        <v>39</v>
      </c>
      <c r="O7445">
        <f t="shared" si="1290"/>
        <v>21</v>
      </c>
      <c r="P7445" s="8">
        <f t="shared" si="1293"/>
        <v>2.732638888888889E-2</v>
      </c>
      <c r="Q7445" s="1">
        <f t="shared" si="1294"/>
        <v>43215.541666666664</v>
      </c>
      <c r="R7445">
        <f t="shared" si="1284"/>
        <v>20.8</v>
      </c>
      <c r="S7445" s="1">
        <f t="shared" si="1291"/>
        <v>43215.541666666664</v>
      </c>
      <c r="T7445">
        <f t="shared" si="1285"/>
        <v>20.8</v>
      </c>
      <c r="U7445">
        <f t="shared" si="1286"/>
        <v>0</v>
      </c>
      <c r="V7445" t="b">
        <f t="shared" si="1292"/>
        <v>0</v>
      </c>
    </row>
    <row r="7446" spans="1:22" x14ac:dyDescent="0.4">
      <c r="A7446" t="s">
        <v>6489</v>
      </c>
      <c r="B7446" s="1">
        <v>43215.571226851855</v>
      </c>
      <c r="C7446">
        <v>1029</v>
      </c>
      <c r="D7446" t="s">
        <v>1550</v>
      </c>
      <c r="E7446">
        <v>9</v>
      </c>
      <c r="F7446" s="1">
        <v>43215.582071759258</v>
      </c>
      <c r="G7446">
        <v>1019</v>
      </c>
      <c r="H7446" t="s">
        <v>555</v>
      </c>
      <c r="I7446">
        <v>4</v>
      </c>
      <c r="J7446">
        <v>15</v>
      </c>
      <c r="K7446">
        <v>1970</v>
      </c>
      <c r="L7446">
        <f t="shared" si="1287"/>
        <v>13</v>
      </c>
      <c r="M7446" t="b">
        <f t="shared" si="1288"/>
        <v>0</v>
      </c>
      <c r="N7446">
        <f t="shared" si="1289"/>
        <v>42</v>
      </c>
      <c r="O7446">
        <f t="shared" si="1290"/>
        <v>34</v>
      </c>
      <c r="P7446" s="8">
        <f t="shared" si="1293"/>
        <v>2.9560185185185189E-2</v>
      </c>
      <c r="Q7446" s="1">
        <f t="shared" si="1294"/>
        <v>43215.541666666672</v>
      </c>
      <c r="R7446" t="e">
        <f t="shared" si="1284"/>
        <v>#N/A</v>
      </c>
      <c r="S7446" s="1">
        <f t="shared" si="1291"/>
        <v>43215.541666666664</v>
      </c>
      <c r="T7446">
        <f t="shared" si="1285"/>
        <v>20.8</v>
      </c>
      <c r="U7446">
        <f t="shared" si="1286"/>
        <v>0</v>
      </c>
      <c r="V7446" t="b">
        <f t="shared" si="1292"/>
        <v>0</v>
      </c>
    </row>
    <row r="7447" spans="1:22" x14ac:dyDescent="0.4">
      <c r="A7447" t="s">
        <v>6490</v>
      </c>
      <c r="B7447" s="1">
        <v>43215.573206018518</v>
      </c>
      <c r="C7447">
        <v>1215</v>
      </c>
      <c r="D7447" t="s">
        <v>322</v>
      </c>
      <c r="E7447">
        <v>6</v>
      </c>
      <c r="F7447" s="1">
        <v>43215.582812499997</v>
      </c>
      <c r="G7447">
        <v>1268</v>
      </c>
      <c r="H7447" t="s">
        <v>6491</v>
      </c>
      <c r="I7447">
        <v>2</v>
      </c>
      <c r="J7447">
        <v>13</v>
      </c>
      <c r="K7447">
        <v>1710</v>
      </c>
      <c r="L7447">
        <f t="shared" si="1287"/>
        <v>13</v>
      </c>
      <c r="M7447" t="b">
        <f t="shared" si="1288"/>
        <v>0</v>
      </c>
      <c r="N7447">
        <f t="shared" si="1289"/>
        <v>45</v>
      </c>
      <c r="O7447">
        <f t="shared" si="1290"/>
        <v>25</v>
      </c>
      <c r="P7447" s="8">
        <f t="shared" si="1293"/>
        <v>3.1539351851851853E-2</v>
      </c>
      <c r="Q7447" s="1">
        <f t="shared" si="1294"/>
        <v>43215.541666666664</v>
      </c>
      <c r="R7447">
        <f t="shared" si="1284"/>
        <v>20.8</v>
      </c>
      <c r="S7447" s="1">
        <f t="shared" si="1291"/>
        <v>43215.541666666664</v>
      </c>
      <c r="T7447">
        <f t="shared" si="1285"/>
        <v>20.8</v>
      </c>
      <c r="U7447">
        <f t="shared" si="1286"/>
        <v>0</v>
      </c>
      <c r="V7447" t="b">
        <f t="shared" si="1292"/>
        <v>0</v>
      </c>
    </row>
    <row r="7448" spans="1:22" x14ac:dyDescent="0.4">
      <c r="A7448" t="s">
        <v>2736</v>
      </c>
      <c r="B7448" s="1">
        <v>43215.575474537036</v>
      </c>
      <c r="C7448">
        <v>734</v>
      </c>
      <c r="D7448" t="s">
        <v>290</v>
      </c>
      <c r="E7448">
        <v>9</v>
      </c>
      <c r="F7448" s="1">
        <v>43215.580567129633</v>
      </c>
      <c r="G7448">
        <v>708</v>
      </c>
      <c r="H7448" t="s">
        <v>16</v>
      </c>
      <c r="I7448">
        <v>9</v>
      </c>
      <c r="J7448">
        <v>6</v>
      </c>
      <c r="K7448">
        <v>1560</v>
      </c>
      <c r="L7448">
        <f t="shared" si="1287"/>
        <v>13</v>
      </c>
      <c r="M7448" t="b">
        <f t="shared" si="1288"/>
        <v>0</v>
      </c>
      <c r="N7448">
        <f t="shared" si="1289"/>
        <v>48</v>
      </c>
      <c r="O7448">
        <f t="shared" si="1290"/>
        <v>41</v>
      </c>
      <c r="P7448" s="8">
        <f t="shared" si="1293"/>
        <v>3.380787037037037E-2</v>
      </c>
      <c r="Q7448" s="1">
        <f t="shared" si="1294"/>
        <v>43215.541666666664</v>
      </c>
      <c r="R7448">
        <f t="shared" si="1284"/>
        <v>20.8</v>
      </c>
      <c r="S7448" s="1">
        <f t="shared" si="1291"/>
        <v>43215.541666666664</v>
      </c>
      <c r="T7448">
        <f t="shared" si="1285"/>
        <v>20.8</v>
      </c>
      <c r="U7448">
        <f t="shared" si="1286"/>
        <v>0</v>
      </c>
      <c r="V7448" t="b">
        <f t="shared" si="1292"/>
        <v>0</v>
      </c>
    </row>
    <row r="7449" spans="1:22" x14ac:dyDescent="0.4">
      <c r="A7449" t="s">
        <v>2971</v>
      </c>
      <c r="B7449" s="1">
        <v>43215.577662037038</v>
      </c>
      <c r="C7449">
        <v>1149</v>
      </c>
      <c r="D7449" t="s">
        <v>1283</v>
      </c>
      <c r="E7449">
        <v>3</v>
      </c>
      <c r="F7449" s="1">
        <v>43215.599050925928</v>
      </c>
      <c r="G7449">
        <v>1163</v>
      </c>
      <c r="H7449" t="s">
        <v>3287</v>
      </c>
      <c r="I7449">
        <v>7</v>
      </c>
      <c r="J7449">
        <v>30</v>
      </c>
      <c r="K7449">
        <v>2430</v>
      </c>
      <c r="L7449">
        <f t="shared" si="1287"/>
        <v>13</v>
      </c>
      <c r="M7449" t="b">
        <f t="shared" si="1288"/>
        <v>0</v>
      </c>
      <c r="N7449">
        <f t="shared" si="1289"/>
        <v>51</v>
      </c>
      <c r="O7449">
        <f t="shared" si="1290"/>
        <v>50</v>
      </c>
      <c r="P7449" s="8">
        <f t="shared" si="1293"/>
        <v>3.5995370370370372E-2</v>
      </c>
      <c r="Q7449" s="1">
        <f t="shared" si="1294"/>
        <v>43215.541666666664</v>
      </c>
      <c r="R7449">
        <f t="shared" si="1284"/>
        <v>20.8</v>
      </c>
      <c r="S7449" s="1">
        <f t="shared" si="1291"/>
        <v>43215.541666666664</v>
      </c>
      <c r="T7449">
        <f t="shared" si="1285"/>
        <v>20.8</v>
      </c>
      <c r="U7449">
        <f t="shared" si="1286"/>
        <v>0</v>
      </c>
      <c r="V7449" t="b">
        <f t="shared" si="1292"/>
        <v>0</v>
      </c>
    </row>
    <row r="7450" spans="1:22" x14ac:dyDescent="0.4">
      <c r="A7450" t="s">
        <v>6492</v>
      </c>
      <c r="B7450" s="1">
        <v>43215.579606481479</v>
      </c>
      <c r="C7450">
        <v>331</v>
      </c>
      <c r="D7450" t="s">
        <v>207</v>
      </c>
      <c r="E7450">
        <v>2</v>
      </c>
      <c r="F7450" s="1">
        <v>43215.585706018515</v>
      </c>
      <c r="G7450">
        <v>309</v>
      </c>
      <c r="H7450" t="s">
        <v>30</v>
      </c>
      <c r="I7450">
        <v>7</v>
      </c>
      <c r="J7450">
        <v>8</v>
      </c>
      <c r="K7450">
        <v>1390</v>
      </c>
      <c r="L7450">
        <f t="shared" si="1287"/>
        <v>13</v>
      </c>
      <c r="M7450" t="b">
        <f t="shared" si="1288"/>
        <v>0</v>
      </c>
      <c r="N7450">
        <f t="shared" si="1289"/>
        <v>54</v>
      </c>
      <c r="O7450">
        <f t="shared" si="1290"/>
        <v>38</v>
      </c>
      <c r="P7450" s="8">
        <f t="shared" si="1293"/>
        <v>3.7939814814814815E-2</v>
      </c>
      <c r="Q7450" s="1">
        <f t="shared" si="1294"/>
        <v>43215.541666666664</v>
      </c>
      <c r="R7450">
        <f t="shared" si="1284"/>
        <v>20.8</v>
      </c>
      <c r="S7450" s="1">
        <f t="shared" si="1291"/>
        <v>43215.541666666664</v>
      </c>
      <c r="T7450">
        <f t="shared" si="1285"/>
        <v>20.8</v>
      </c>
      <c r="U7450">
        <f t="shared" si="1286"/>
        <v>0</v>
      </c>
      <c r="V7450" t="b">
        <f t="shared" si="1292"/>
        <v>0</v>
      </c>
    </row>
    <row r="7451" spans="1:22" x14ac:dyDescent="0.4">
      <c r="A7451" t="s">
        <v>6493</v>
      </c>
      <c r="B7451" s="1">
        <v>43215.581932870373</v>
      </c>
      <c r="C7451">
        <v>329</v>
      </c>
      <c r="D7451" t="s">
        <v>1000</v>
      </c>
      <c r="E7451">
        <v>5</v>
      </c>
      <c r="F7451" s="1">
        <v>43215.604386574072</v>
      </c>
      <c r="G7451">
        <v>1303</v>
      </c>
      <c r="H7451" t="s">
        <v>1437</v>
      </c>
      <c r="I7451">
        <v>6</v>
      </c>
      <c r="J7451">
        <v>31</v>
      </c>
      <c r="K7451">
        <v>4420</v>
      </c>
      <c r="L7451">
        <f t="shared" si="1287"/>
        <v>13</v>
      </c>
      <c r="M7451" t="b">
        <f t="shared" si="1288"/>
        <v>0</v>
      </c>
      <c r="N7451">
        <f t="shared" si="1289"/>
        <v>57</v>
      </c>
      <c r="O7451">
        <f t="shared" si="1290"/>
        <v>59</v>
      </c>
      <c r="P7451" s="8">
        <f t="shared" si="1293"/>
        <v>4.02662037037037E-2</v>
      </c>
      <c r="Q7451" s="1">
        <f t="shared" si="1294"/>
        <v>43215.541666666672</v>
      </c>
      <c r="R7451" t="e">
        <f t="shared" si="1284"/>
        <v>#N/A</v>
      </c>
      <c r="S7451" s="1">
        <f t="shared" si="1291"/>
        <v>43215.541666666664</v>
      </c>
      <c r="T7451">
        <f t="shared" si="1285"/>
        <v>20.8</v>
      </c>
      <c r="U7451">
        <f t="shared" si="1286"/>
        <v>0</v>
      </c>
      <c r="V7451" t="b">
        <f t="shared" si="1292"/>
        <v>0</v>
      </c>
    </row>
    <row r="7452" spans="1:22" x14ac:dyDescent="0.4">
      <c r="A7452" t="s">
        <v>6494</v>
      </c>
      <c r="B7452" s="1">
        <v>43215.583587962959</v>
      </c>
      <c r="C7452">
        <v>134</v>
      </c>
      <c r="D7452" t="s">
        <v>1862</v>
      </c>
      <c r="E7452">
        <v>6</v>
      </c>
      <c r="F7452" s="1">
        <v>43215.616666666669</v>
      </c>
      <c r="G7452">
        <v>132</v>
      </c>
      <c r="H7452" t="s">
        <v>238</v>
      </c>
      <c r="I7452">
        <v>1</v>
      </c>
      <c r="J7452">
        <v>47</v>
      </c>
      <c r="K7452">
        <v>8340</v>
      </c>
      <c r="L7452">
        <f t="shared" si="1287"/>
        <v>14</v>
      </c>
      <c r="M7452" t="b">
        <f t="shared" si="1288"/>
        <v>0</v>
      </c>
      <c r="N7452">
        <f t="shared" si="1289"/>
        <v>0</v>
      </c>
      <c r="O7452">
        <f t="shared" si="1290"/>
        <v>22</v>
      </c>
      <c r="P7452" s="8">
        <f t="shared" si="1293"/>
        <v>2.5462962962962961E-4</v>
      </c>
      <c r="Q7452" s="1">
        <f t="shared" si="1294"/>
        <v>43215.583333333328</v>
      </c>
      <c r="R7452" t="e">
        <f t="shared" si="1284"/>
        <v>#N/A</v>
      </c>
      <c r="S7452" s="1">
        <f t="shared" si="1291"/>
        <v>43215.583333333336</v>
      </c>
      <c r="T7452">
        <f t="shared" si="1285"/>
        <v>22.1</v>
      </c>
      <c r="U7452">
        <f t="shared" si="1286"/>
        <v>0</v>
      </c>
      <c r="V7452" t="b">
        <f t="shared" si="1292"/>
        <v>0</v>
      </c>
    </row>
    <row r="7453" spans="1:22" x14ac:dyDescent="0.4">
      <c r="A7453" t="s">
        <v>6495</v>
      </c>
      <c r="B7453" s="1">
        <v>43215.585231481484</v>
      </c>
      <c r="C7453">
        <v>1210</v>
      </c>
      <c r="D7453" t="s">
        <v>346</v>
      </c>
      <c r="E7453">
        <v>9</v>
      </c>
      <c r="F7453" s="1">
        <v>43215.651562500003</v>
      </c>
      <c r="G7453">
        <v>1215</v>
      </c>
      <c r="H7453" t="s">
        <v>322</v>
      </c>
      <c r="I7453">
        <v>4</v>
      </c>
      <c r="J7453">
        <v>90</v>
      </c>
      <c r="K7453">
        <v>10040</v>
      </c>
      <c r="L7453">
        <f t="shared" si="1287"/>
        <v>14</v>
      </c>
      <c r="M7453" t="b">
        <f t="shared" si="1288"/>
        <v>0</v>
      </c>
      <c r="N7453">
        <f t="shared" si="1289"/>
        <v>2</v>
      </c>
      <c r="O7453">
        <f t="shared" si="1290"/>
        <v>44</v>
      </c>
      <c r="P7453" s="8">
        <f t="shared" si="1293"/>
        <v>1.8981481481481482E-3</v>
      </c>
      <c r="Q7453" s="1">
        <f t="shared" si="1294"/>
        <v>43215.583333333336</v>
      </c>
      <c r="R7453">
        <f t="shared" si="1284"/>
        <v>22.1</v>
      </c>
      <c r="S7453" s="1">
        <f t="shared" si="1291"/>
        <v>43215.583333333336</v>
      </c>
      <c r="T7453">
        <f t="shared" si="1285"/>
        <v>22.1</v>
      </c>
      <c r="U7453">
        <f t="shared" si="1286"/>
        <v>0</v>
      </c>
      <c r="V7453" t="b">
        <f t="shared" si="1292"/>
        <v>0</v>
      </c>
    </row>
    <row r="7454" spans="1:22" x14ac:dyDescent="0.4">
      <c r="A7454" t="s">
        <v>4666</v>
      </c>
      <c r="B7454" s="1">
        <v>43215.587500000001</v>
      </c>
      <c r="C7454">
        <v>1333</v>
      </c>
      <c r="D7454" t="s">
        <v>1778</v>
      </c>
      <c r="E7454">
        <v>7</v>
      </c>
      <c r="F7454" s="1">
        <v>43215.60052083333</v>
      </c>
      <c r="G7454">
        <v>634</v>
      </c>
      <c r="H7454" t="s">
        <v>320</v>
      </c>
      <c r="I7454">
        <v>1</v>
      </c>
      <c r="J7454">
        <v>18</v>
      </c>
      <c r="K7454">
        <v>1980</v>
      </c>
      <c r="L7454">
        <f t="shared" si="1287"/>
        <v>14</v>
      </c>
      <c r="M7454" t="b">
        <f t="shared" si="1288"/>
        <v>0</v>
      </c>
      <c r="N7454">
        <f t="shared" si="1289"/>
        <v>6</v>
      </c>
      <c r="O7454">
        <f t="shared" si="1290"/>
        <v>0</v>
      </c>
      <c r="P7454" s="8">
        <f t="shared" si="1293"/>
        <v>4.1666666666666666E-3</v>
      </c>
      <c r="Q7454" s="1">
        <f t="shared" si="1294"/>
        <v>43215.583333333336</v>
      </c>
      <c r="R7454">
        <f t="shared" si="1284"/>
        <v>22.1</v>
      </c>
      <c r="S7454" s="1">
        <f t="shared" si="1291"/>
        <v>43215.583333333336</v>
      </c>
      <c r="T7454">
        <f t="shared" si="1285"/>
        <v>22.1</v>
      </c>
      <c r="U7454">
        <f t="shared" si="1286"/>
        <v>0</v>
      </c>
      <c r="V7454" t="b">
        <f t="shared" si="1292"/>
        <v>0</v>
      </c>
    </row>
    <row r="7455" spans="1:22" x14ac:dyDescent="0.4">
      <c r="A7455" t="s">
        <v>6496</v>
      </c>
      <c r="B7455" s="1">
        <v>43215.588993055557</v>
      </c>
      <c r="C7455">
        <v>914</v>
      </c>
      <c r="D7455" t="s">
        <v>82</v>
      </c>
      <c r="E7455">
        <v>10</v>
      </c>
      <c r="F7455" s="1">
        <v>43215.602835648147</v>
      </c>
      <c r="G7455">
        <v>422</v>
      </c>
      <c r="H7455" t="s">
        <v>3261</v>
      </c>
      <c r="I7455">
        <v>10</v>
      </c>
      <c r="J7455">
        <v>19</v>
      </c>
      <c r="K7455">
        <v>3330</v>
      </c>
      <c r="L7455">
        <f t="shared" si="1287"/>
        <v>14</v>
      </c>
      <c r="M7455" t="b">
        <f t="shared" si="1288"/>
        <v>0</v>
      </c>
      <c r="N7455">
        <f t="shared" si="1289"/>
        <v>8</v>
      </c>
      <c r="O7455">
        <f t="shared" si="1290"/>
        <v>9</v>
      </c>
      <c r="P7455" s="8">
        <f t="shared" si="1293"/>
        <v>5.6597222222222222E-3</v>
      </c>
      <c r="Q7455" s="1">
        <f t="shared" si="1294"/>
        <v>43215.583333333336</v>
      </c>
      <c r="R7455">
        <f t="shared" si="1284"/>
        <v>22.1</v>
      </c>
      <c r="S7455" s="1">
        <f t="shared" si="1291"/>
        <v>43215.583333333336</v>
      </c>
      <c r="T7455">
        <f t="shared" si="1285"/>
        <v>22.1</v>
      </c>
      <c r="U7455">
        <f t="shared" si="1286"/>
        <v>0</v>
      </c>
      <c r="V7455" t="b">
        <f t="shared" si="1292"/>
        <v>0</v>
      </c>
    </row>
    <row r="7456" spans="1:22" x14ac:dyDescent="0.4">
      <c r="A7456" t="s">
        <v>6497</v>
      </c>
      <c r="B7456" s="1">
        <v>43215.590543981481</v>
      </c>
      <c r="C7456">
        <v>571</v>
      </c>
      <c r="D7456" t="s">
        <v>872</v>
      </c>
      <c r="E7456">
        <v>1</v>
      </c>
      <c r="F7456" s="1">
        <v>43215.594571759262</v>
      </c>
      <c r="G7456">
        <v>540</v>
      </c>
      <c r="H7456" t="s">
        <v>45</v>
      </c>
      <c r="I7456">
        <v>3</v>
      </c>
      <c r="J7456">
        <v>5</v>
      </c>
      <c r="K7456">
        <v>760</v>
      </c>
      <c r="L7456">
        <f t="shared" si="1287"/>
        <v>14</v>
      </c>
      <c r="M7456" t="b">
        <f t="shared" si="1288"/>
        <v>0</v>
      </c>
      <c r="N7456">
        <f t="shared" si="1289"/>
        <v>10</v>
      </c>
      <c r="O7456">
        <f t="shared" si="1290"/>
        <v>23</v>
      </c>
      <c r="P7456" s="8">
        <f t="shared" si="1293"/>
        <v>7.2106481481481475E-3</v>
      </c>
      <c r="Q7456" s="1">
        <f t="shared" si="1294"/>
        <v>43215.583333333336</v>
      </c>
      <c r="R7456">
        <f t="shared" si="1284"/>
        <v>22.1</v>
      </c>
      <c r="S7456" s="1">
        <f t="shared" si="1291"/>
        <v>43215.583333333336</v>
      </c>
      <c r="T7456">
        <f t="shared" si="1285"/>
        <v>22.1</v>
      </c>
      <c r="U7456">
        <f t="shared" si="1286"/>
        <v>0</v>
      </c>
      <c r="V7456" t="b">
        <f t="shared" si="1292"/>
        <v>0</v>
      </c>
    </row>
    <row r="7457" spans="1:22" x14ac:dyDescent="0.4">
      <c r="A7457" t="s">
        <v>2983</v>
      </c>
      <c r="B7457" s="1">
        <v>43215.592152777775</v>
      </c>
      <c r="C7457">
        <v>589</v>
      </c>
      <c r="D7457" t="s">
        <v>255</v>
      </c>
      <c r="E7457">
        <v>5</v>
      </c>
      <c r="F7457" s="1">
        <v>43215.611041666663</v>
      </c>
      <c r="G7457">
        <v>589</v>
      </c>
      <c r="H7457" t="s">
        <v>255</v>
      </c>
      <c r="I7457">
        <v>4</v>
      </c>
      <c r="J7457">
        <v>26</v>
      </c>
      <c r="K7457">
        <v>1180</v>
      </c>
      <c r="L7457">
        <f t="shared" si="1287"/>
        <v>14</v>
      </c>
      <c r="M7457" t="b">
        <f t="shared" si="1288"/>
        <v>0</v>
      </c>
      <c r="N7457">
        <f t="shared" si="1289"/>
        <v>12</v>
      </c>
      <c r="O7457">
        <f t="shared" si="1290"/>
        <v>42</v>
      </c>
      <c r="P7457" s="8">
        <f t="shared" si="1293"/>
        <v>8.819444444444444E-3</v>
      </c>
      <c r="Q7457" s="1">
        <f t="shared" si="1294"/>
        <v>43215.583333333328</v>
      </c>
      <c r="R7457" t="e">
        <f t="shared" si="1284"/>
        <v>#N/A</v>
      </c>
      <c r="S7457" s="1">
        <f t="shared" si="1291"/>
        <v>43215.583333333336</v>
      </c>
      <c r="T7457">
        <f t="shared" si="1285"/>
        <v>22.1</v>
      </c>
      <c r="U7457">
        <f t="shared" si="1286"/>
        <v>0</v>
      </c>
      <c r="V7457" t="b">
        <f t="shared" si="1292"/>
        <v>0</v>
      </c>
    </row>
    <row r="7458" spans="1:22" x14ac:dyDescent="0.4">
      <c r="A7458" t="s">
        <v>5954</v>
      </c>
      <c r="B7458" s="1">
        <v>43215.593877314815</v>
      </c>
      <c r="C7458">
        <v>414</v>
      </c>
      <c r="D7458" t="s">
        <v>1237</v>
      </c>
      <c r="E7458">
        <v>3</v>
      </c>
      <c r="F7458" s="1">
        <v>43215.634699074071</v>
      </c>
      <c r="G7458">
        <v>402</v>
      </c>
      <c r="H7458" t="s">
        <v>2252</v>
      </c>
      <c r="I7458">
        <v>1</v>
      </c>
      <c r="J7458">
        <v>58</v>
      </c>
      <c r="K7458">
        <v>4280</v>
      </c>
      <c r="L7458">
        <f t="shared" si="1287"/>
        <v>14</v>
      </c>
      <c r="M7458" t="b">
        <f t="shared" si="1288"/>
        <v>0</v>
      </c>
      <c r="N7458">
        <f t="shared" si="1289"/>
        <v>15</v>
      </c>
      <c r="O7458">
        <f t="shared" si="1290"/>
        <v>11</v>
      </c>
      <c r="P7458" s="8">
        <f t="shared" si="1293"/>
        <v>1.0543981481481481E-2</v>
      </c>
      <c r="Q7458" s="1">
        <f t="shared" si="1294"/>
        <v>43215.583333333336</v>
      </c>
      <c r="R7458">
        <f t="shared" si="1284"/>
        <v>22.1</v>
      </c>
      <c r="S7458" s="1">
        <f t="shared" si="1291"/>
        <v>43215.583333333336</v>
      </c>
      <c r="T7458">
        <f t="shared" si="1285"/>
        <v>22.1</v>
      </c>
      <c r="U7458">
        <f t="shared" si="1286"/>
        <v>0</v>
      </c>
      <c r="V7458" t="b">
        <f t="shared" si="1292"/>
        <v>0</v>
      </c>
    </row>
    <row r="7459" spans="1:22" x14ac:dyDescent="0.4">
      <c r="A7459" t="s">
        <v>6387</v>
      </c>
      <c r="B7459" s="1">
        <v>43215.595752314817</v>
      </c>
      <c r="C7459">
        <v>530</v>
      </c>
      <c r="D7459" t="s">
        <v>353</v>
      </c>
      <c r="E7459">
        <v>9</v>
      </c>
      <c r="F7459" s="1">
        <v>43215.612835648149</v>
      </c>
      <c r="G7459">
        <v>536</v>
      </c>
      <c r="H7459" t="s">
        <v>224</v>
      </c>
      <c r="I7459">
        <v>1</v>
      </c>
      <c r="J7459">
        <v>22</v>
      </c>
      <c r="K7459">
        <v>2390</v>
      </c>
      <c r="L7459">
        <f t="shared" si="1287"/>
        <v>14</v>
      </c>
      <c r="M7459" t="b">
        <f t="shared" si="1288"/>
        <v>0</v>
      </c>
      <c r="N7459">
        <f t="shared" si="1289"/>
        <v>17</v>
      </c>
      <c r="O7459">
        <f t="shared" si="1290"/>
        <v>53</v>
      </c>
      <c r="P7459" s="8">
        <f t="shared" si="1293"/>
        <v>1.2418981481481482E-2</v>
      </c>
      <c r="Q7459" s="1">
        <f t="shared" si="1294"/>
        <v>43215.583333333336</v>
      </c>
      <c r="R7459">
        <f t="shared" si="1284"/>
        <v>22.1</v>
      </c>
      <c r="S7459" s="1">
        <f t="shared" si="1291"/>
        <v>43215.583333333336</v>
      </c>
      <c r="T7459">
        <f t="shared" si="1285"/>
        <v>22.1</v>
      </c>
      <c r="U7459">
        <f t="shared" si="1286"/>
        <v>0</v>
      </c>
      <c r="V7459" t="b">
        <f t="shared" si="1292"/>
        <v>0</v>
      </c>
    </row>
    <row r="7460" spans="1:22" x14ac:dyDescent="0.4">
      <c r="A7460" t="s">
        <v>6018</v>
      </c>
      <c r="B7460" s="1">
        <v>43215.598368055558</v>
      </c>
      <c r="C7460">
        <v>359</v>
      </c>
      <c r="D7460" t="s">
        <v>665</v>
      </c>
      <c r="E7460">
        <v>1</v>
      </c>
      <c r="F7460" s="1">
        <v>43215.600486111114</v>
      </c>
      <c r="G7460">
        <v>356</v>
      </c>
      <c r="H7460" t="s">
        <v>777</v>
      </c>
      <c r="I7460">
        <v>11</v>
      </c>
      <c r="J7460">
        <v>2</v>
      </c>
      <c r="K7460">
        <v>490</v>
      </c>
      <c r="L7460">
        <f t="shared" si="1287"/>
        <v>14</v>
      </c>
      <c r="M7460" t="b">
        <f t="shared" si="1288"/>
        <v>0</v>
      </c>
      <c r="N7460">
        <f t="shared" si="1289"/>
        <v>21</v>
      </c>
      <c r="O7460">
        <f t="shared" si="1290"/>
        <v>39</v>
      </c>
      <c r="P7460" s="8">
        <f t="shared" si="1293"/>
        <v>1.503472222222222E-2</v>
      </c>
      <c r="Q7460" s="1">
        <f t="shared" si="1294"/>
        <v>43215.583333333336</v>
      </c>
      <c r="R7460">
        <f t="shared" si="1284"/>
        <v>22.1</v>
      </c>
      <c r="S7460" s="1">
        <f t="shared" si="1291"/>
        <v>43215.583333333336</v>
      </c>
      <c r="T7460">
        <f t="shared" si="1285"/>
        <v>22.1</v>
      </c>
      <c r="U7460">
        <f t="shared" si="1286"/>
        <v>0</v>
      </c>
      <c r="V7460" t="b">
        <f t="shared" si="1292"/>
        <v>0</v>
      </c>
    </row>
    <row r="7461" spans="1:22" x14ac:dyDescent="0.4">
      <c r="A7461" t="s">
        <v>2275</v>
      </c>
      <c r="B7461" s="1">
        <v>43215.600416666668</v>
      </c>
      <c r="C7461">
        <v>215</v>
      </c>
      <c r="D7461" t="s">
        <v>1708</v>
      </c>
      <c r="E7461">
        <v>4</v>
      </c>
      <c r="F7461" s="1">
        <v>43215.635706018518</v>
      </c>
      <c r="G7461">
        <v>1224</v>
      </c>
      <c r="H7461" t="s">
        <v>1749</v>
      </c>
      <c r="I7461">
        <v>6</v>
      </c>
      <c r="J7461">
        <v>50</v>
      </c>
      <c r="K7461">
        <v>17290</v>
      </c>
      <c r="L7461">
        <f t="shared" si="1287"/>
        <v>14</v>
      </c>
      <c r="M7461" t="b">
        <f t="shared" si="1288"/>
        <v>0</v>
      </c>
      <c r="N7461">
        <f t="shared" si="1289"/>
        <v>24</v>
      </c>
      <c r="O7461">
        <f t="shared" si="1290"/>
        <v>36</v>
      </c>
      <c r="P7461" s="8">
        <f t="shared" si="1293"/>
        <v>1.7083333333333336E-2</v>
      </c>
      <c r="Q7461" s="1">
        <f t="shared" si="1294"/>
        <v>43215.583333333336</v>
      </c>
      <c r="R7461">
        <f t="shared" si="1284"/>
        <v>22.1</v>
      </c>
      <c r="S7461" s="1">
        <f t="shared" si="1291"/>
        <v>43215.583333333336</v>
      </c>
      <c r="T7461">
        <f t="shared" si="1285"/>
        <v>22.1</v>
      </c>
      <c r="U7461">
        <f t="shared" si="1286"/>
        <v>0</v>
      </c>
      <c r="V7461" t="b">
        <f t="shared" si="1292"/>
        <v>0</v>
      </c>
    </row>
    <row r="7462" spans="1:22" x14ac:dyDescent="0.4">
      <c r="A7462" t="s">
        <v>2635</v>
      </c>
      <c r="B7462" s="1">
        <v>43215.601990740739</v>
      </c>
      <c r="C7462">
        <v>2329</v>
      </c>
      <c r="D7462" t="s">
        <v>1048</v>
      </c>
      <c r="E7462">
        <v>9</v>
      </c>
      <c r="F7462" s="1">
        <v>43215.607187499998</v>
      </c>
      <c r="G7462">
        <v>2369</v>
      </c>
      <c r="H7462" t="s">
        <v>341</v>
      </c>
      <c r="I7462">
        <v>7</v>
      </c>
      <c r="J7462">
        <v>6</v>
      </c>
      <c r="K7462">
        <v>1040</v>
      </c>
      <c r="L7462">
        <f t="shared" si="1287"/>
        <v>14</v>
      </c>
      <c r="M7462" t="b">
        <f t="shared" si="1288"/>
        <v>0</v>
      </c>
      <c r="N7462">
        <f t="shared" si="1289"/>
        <v>26</v>
      </c>
      <c r="O7462">
        <f t="shared" si="1290"/>
        <v>52</v>
      </c>
      <c r="P7462" s="8">
        <f t="shared" si="1293"/>
        <v>1.8657407407407407E-2</v>
      </c>
      <c r="Q7462" s="1">
        <f t="shared" si="1294"/>
        <v>43215.583333333328</v>
      </c>
      <c r="R7462" t="e">
        <f t="shared" si="1284"/>
        <v>#N/A</v>
      </c>
      <c r="S7462" s="1">
        <f t="shared" si="1291"/>
        <v>43215.583333333336</v>
      </c>
      <c r="T7462">
        <f t="shared" si="1285"/>
        <v>22.1</v>
      </c>
      <c r="U7462">
        <f t="shared" si="1286"/>
        <v>0</v>
      </c>
      <c r="V7462" t="b">
        <f t="shared" si="1292"/>
        <v>0</v>
      </c>
    </row>
    <row r="7463" spans="1:22" x14ac:dyDescent="0.4">
      <c r="A7463" t="s">
        <v>3571</v>
      </c>
      <c r="B7463" s="1">
        <v>43215.603981481479</v>
      </c>
      <c r="C7463">
        <v>220</v>
      </c>
      <c r="D7463" t="s">
        <v>243</v>
      </c>
      <c r="E7463">
        <v>28</v>
      </c>
      <c r="F7463" s="1">
        <v>43215.609780092593</v>
      </c>
      <c r="G7463">
        <v>210</v>
      </c>
      <c r="H7463" t="s">
        <v>397</v>
      </c>
      <c r="I7463">
        <v>7</v>
      </c>
      <c r="J7463">
        <v>7</v>
      </c>
      <c r="K7463">
        <v>1270</v>
      </c>
      <c r="L7463">
        <f t="shared" si="1287"/>
        <v>14</v>
      </c>
      <c r="M7463" t="b">
        <f t="shared" si="1288"/>
        <v>0</v>
      </c>
      <c r="N7463">
        <f t="shared" si="1289"/>
        <v>29</v>
      </c>
      <c r="O7463">
        <f t="shared" si="1290"/>
        <v>44</v>
      </c>
      <c r="P7463" s="8">
        <f t="shared" si="1293"/>
        <v>2.0648148148148148E-2</v>
      </c>
      <c r="Q7463" s="1">
        <f t="shared" si="1294"/>
        <v>43215.583333333328</v>
      </c>
      <c r="R7463" t="e">
        <f t="shared" si="1284"/>
        <v>#N/A</v>
      </c>
      <c r="S7463" s="1">
        <f t="shared" si="1291"/>
        <v>43215.583333333336</v>
      </c>
      <c r="T7463">
        <f t="shared" si="1285"/>
        <v>22.1</v>
      </c>
      <c r="U7463">
        <f t="shared" si="1286"/>
        <v>0</v>
      </c>
      <c r="V7463" t="b">
        <f t="shared" si="1292"/>
        <v>0</v>
      </c>
    </row>
    <row r="7464" spans="1:22" x14ac:dyDescent="0.4">
      <c r="A7464" t="s">
        <v>3785</v>
      </c>
      <c r="B7464" s="1">
        <v>43215.605763888889</v>
      </c>
      <c r="C7464">
        <v>336</v>
      </c>
      <c r="D7464" t="s">
        <v>1477</v>
      </c>
      <c r="E7464">
        <v>5</v>
      </c>
      <c r="F7464" s="1">
        <v>43215.628611111111</v>
      </c>
      <c r="G7464">
        <v>336</v>
      </c>
      <c r="H7464" t="s">
        <v>1477</v>
      </c>
      <c r="I7464">
        <v>10</v>
      </c>
      <c r="J7464">
        <v>30</v>
      </c>
      <c r="K7464">
        <v>3410</v>
      </c>
      <c r="L7464">
        <f t="shared" si="1287"/>
        <v>14</v>
      </c>
      <c r="M7464" t="b">
        <f t="shared" si="1288"/>
        <v>0</v>
      </c>
      <c r="N7464">
        <f t="shared" si="1289"/>
        <v>32</v>
      </c>
      <c r="O7464">
        <f t="shared" si="1290"/>
        <v>18</v>
      </c>
      <c r="P7464" s="8">
        <f t="shared" si="1293"/>
        <v>2.2430555555555554E-2</v>
      </c>
      <c r="Q7464" s="1">
        <f t="shared" si="1294"/>
        <v>43215.583333333336</v>
      </c>
      <c r="R7464">
        <f t="shared" si="1284"/>
        <v>22.1</v>
      </c>
      <c r="S7464" s="1">
        <f t="shared" si="1291"/>
        <v>43215.583333333336</v>
      </c>
      <c r="T7464">
        <f t="shared" si="1285"/>
        <v>22.1</v>
      </c>
      <c r="U7464">
        <f t="shared" si="1286"/>
        <v>0</v>
      </c>
      <c r="V7464" t="b">
        <f t="shared" si="1292"/>
        <v>0</v>
      </c>
    </row>
    <row r="7465" spans="1:22" x14ac:dyDescent="0.4">
      <c r="A7465" t="s">
        <v>6498</v>
      </c>
      <c r="B7465" s="1">
        <v>43215.607731481483</v>
      </c>
      <c r="C7465">
        <v>415</v>
      </c>
      <c r="D7465" t="s">
        <v>333</v>
      </c>
      <c r="E7465">
        <v>9</v>
      </c>
      <c r="F7465" s="1">
        <v>43215.627071759256</v>
      </c>
      <c r="G7465">
        <v>229</v>
      </c>
      <c r="H7465" t="s">
        <v>986</v>
      </c>
      <c r="I7465">
        <v>17</v>
      </c>
      <c r="J7465">
        <v>27</v>
      </c>
      <c r="K7465">
        <v>6160</v>
      </c>
      <c r="L7465">
        <f t="shared" si="1287"/>
        <v>14</v>
      </c>
      <c r="M7465" t="b">
        <f t="shared" si="1288"/>
        <v>0</v>
      </c>
      <c r="N7465">
        <f t="shared" si="1289"/>
        <v>35</v>
      </c>
      <c r="O7465">
        <f t="shared" si="1290"/>
        <v>8</v>
      </c>
      <c r="P7465" s="8">
        <f t="shared" si="1293"/>
        <v>2.4398148148148145E-2</v>
      </c>
      <c r="Q7465" s="1">
        <f t="shared" si="1294"/>
        <v>43215.583333333336</v>
      </c>
      <c r="R7465">
        <f t="shared" si="1284"/>
        <v>22.1</v>
      </c>
      <c r="S7465" s="1">
        <f t="shared" si="1291"/>
        <v>43215.583333333336</v>
      </c>
      <c r="T7465">
        <f t="shared" si="1285"/>
        <v>22.1</v>
      </c>
      <c r="U7465">
        <f t="shared" si="1286"/>
        <v>0</v>
      </c>
      <c r="V7465" t="b">
        <f t="shared" si="1292"/>
        <v>0</v>
      </c>
    </row>
    <row r="7466" spans="1:22" x14ac:dyDescent="0.4">
      <c r="A7466" t="s">
        <v>1157</v>
      </c>
      <c r="B7466" s="1">
        <v>43215.609780092593</v>
      </c>
      <c r="C7466">
        <v>1535</v>
      </c>
      <c r="D7466" t="s">
        <v>120</v>
      </c>
      <c r="E7466">
        <v>5</v>
      </c>
      <c r="F7466" s="1">
        <v>43215.614131944443</v>
      </c>
      <c r="G7466">
        <v>1530</v>
      </c>
      <c r="H7466" t="s">
        <v>562</v>
      </c>
      <c r="I7466">
        <v>9</v>
      </c>
      <c r="J7466">
        <v>5</v>
      </c>
      <c r="K7466">
        <v>880</v>
      </c>
      <c r="L7466">
        <f t="shared" si="1287"/>
        <v>14</v>
      </c>
      <c r="M7466" t="b">
        <f t="shared" si="1288"/>
        <v>0</v>
      </c>
      <c r="N7466">
        <f t="shared" si="1289"/>
        <v>38</v>
      </c>
      <c r="O7466">
        <f t="shared" si="1290"/>
        <v>5</v>
      </c>
      <c r="P7466" s="8">
        <f t="shared" si="1293"/>
        <v>2.6446759259259264E-2</v>
      </c>
      <c r="Q7466" s="1">
        <f t="shared" si="1294"/>
        <v>43215.583333333336</v>
      </c>
      <c r="R7466">
        <f t="shared" si="1284"/>
        <v>22.1</v>
      </c>
      <c r="S7466" s="1">
        <f t="shared" si="1291"/>
        <v>43215.583333333336</v>
      </c>
      <c r="T7466">
        <f t="shared" si="1285"/>
        <v>22.1</v>
      </c>
      <c r="U7466">
        <f t="shared" si="1286"/>
        <v>0</v>
      </c>
      <c r="V7466" t="b">
        <f t="shared" si="1292"/>
        <v>0</v>
      </c>
    </row>
    <row r="7467" spans="1:22" x14ac:dyDescent="0.4">
      <c r="A7467" t="s">
        <v>6480</v>
      </c>
      <c r="B7467" s="1">
        <v>43215.611909722225</v>
      </c>
      <c r="C7467">
        <v>602</v>
      </c>
      <c r="D7467" t="s">
        <v>847</v>
      </c>
      <c r="E7467">
        <v>7</v>
      </c>
      <c r="F7467" s="1">
        <v>43215.614525462966</v>
      </c>
      <c r="G7467">
        <v>627</v>
      </c>
      <c r="H7467" t="s">
        <v>1140</v>
      </c>
      <c r="I7467">
        <v>8</v>
      </c>
      <c r="J7467">
        <v>3</v>
      </c>
      <c r="K7467">
        <v>790</v>
      </c>
      <c r="L7467">
        <f t="shared" si="1287"/>
        <v>14</v>
      </c>
      <c r="M7467" t="b">
        <f t="shared" si="1288"/>
        <v>0</v>
      </c>
      <c r="N7467">
        <f t="shared" si="1289"/>
        <v>41</v>
      </c>
      <c r="O7467">
        <f t="shared" si="1290"/>
        <v>9</v>
      </c>
      <c r="P7467" s="8">
        <f t="shared" si="1293"/>
        <v>2.8576388888888887E-2</v>
      </c>
      <c r="Q7467" s="1">
        <f t="shared" si="1294"/>
        <v>43215.583333333336</v>
      </c>
      <c r="R7467">
        <f t="shared" si="1284"/>
        <v>22.1</v>
      </c>
      <c r="S7467" s="1">
        <f t="shared" si="1291"/>
        <v>43215.583333333336</v>
      </c>
      <c r="T7467">
        <f t="shared" si="1285"/>
        <v>22.1</v>
      </c>
      <c r="U7467">
        <f t="shared" si="1286"/>
        <v>0</v>
      </c>
      <c r="V7467" t="b">
        <f t="shared" si="1292"/>
        <v>0</v>
      </c>
    </row>
    <row r="7468" spans="1:22" x14ac:dyDescent="0.4">
      <c r="A7468" t="s">
        <v>6499</v>
      </c>
      <c r="B7468" s="1">
        <v>43215.613749999997</v>
      </c>
      <c r="C7468">
        <v>914</v>
      </c>
      <c r="D7468" t="s">
        <v>82</v>
      </c>
      <c r="E7468">
        <v>3</v>
      </c>
      <c r="F7468" s="1">
        <v>43215.638969907406</v>
      </c>
      <c r="G7468">
        <v>194</v>
      </c>
      <c r="H7468" t="s">
        <v>490</v>
      </c>
      <c r="I7468">
        <v>7</v>
      </c>
      <c r="J7468">
        <v>36</v>
      </c>
      <c r="K7468">
        <v>5200</v>
      </c>
      <c r="L7468">
        <f t="shared" si="1287"/>
        <v>14</v>
      </c>
      <c r="M7468" t="b">
        <f t="shared" si="1288"/>
        <v>0</v>
      </c>
      <c r="N7468">
        <f t="shared" si="1289"/>
        <v>43</v>
      </c>
      <c r="O7468">
        <f t="shared" si="1290"/>
        <v>48</v>
      </c>
      <c r="P7468" s="8">
        <f t="shared" si="1293"/>
        <v>3.0416666666666665E-2</v>
      </c>
      <c r="Q7468" s="1">
        <f t="shared" si="1294"/>
        <v>43215.583333333328</v>
      </c>
      <c r="R7468" t="e">
        <f t="shared" si="1284"/>
        <v>#N/A</v>
      </c>
      <c r="S7468" s="1">
        <f t="shared" si="1291"/>
        <v>43215.583333333336</v>
      </c>
      <c r="T7468">
        <f t="shared" si="1285"/>
        <v>22.1</v>
      </c>
      <c r="U7468">
        <f t="shared" si="1286"/>
        <v>0</v>
      </c>
      <c r="V7468" t="b">
        <f t="shared" si="1292"/>
        <v>0</v>
      </c>
    </row>
    <row r="7469" spans="1:22" x14ac:dyDescent="0.4">
      <c r="A7469" t="s">
        <v>6500</v>
      </c>
      <c r="B7469" s="1">
        <v>43215.615613425929</v>
      </c>
      <c r="C7469">
        <v>1408</v>
      </c>
      <c r="D7469" t="s">
        <v>73</v>
      </c>
      <c r="E7469">
        <v>4</v>
      </c>
      <c r="F7469" s="1">
        <v>43215.619675925926</v>
      </c>
      <c r="G7469">
        <v>1643</v>
      </c>
      <c r="H7469" t="s">
        <v>487</v>
      </c>
      <c r="I7469">
        <v>8</v>
      </c>
      <c r="J7469">
        <v>5</v>
      </c>
      <c r="K7469">
        <v>820</v>
      </c>
      <c r="L7469">
        <f t="shared" si="1287"/>
        <v>14</v>
      </c>
      <c r="M7469" t="b">
        <f t="shared" si="1288"/>
        <v>0</v>
      </c>
      <c r="N7469">
        <f t="shared" si="1289"/>
        <v>46</v>
      </c>
      <c r="O7469">
        <f t="shared" si="1290"/>
        <v>29</v>
      </c>
      <c r="P7469" s="8">
        <f t="shared" si="1293"/>
        <v>3.2280092592592589E-2</v>
      </c>
      <c r="Q7469" s="1">
        <f t="shared" si="1294"/>
        <v>43215.583333333336</v>
      </c>
      <c r="R7469">
        <f t="shared" si="1284"/>
        <v>22.1</v>
      </c>
      <c r="S7469" s="1">
        <f t="shared" si="1291"/>
        <v>43215.583333333336</v>
      </c>
      <c r="T7469">
        <f t="shared" si="1285"/>
        <v>22.1</v>
      </c>
      <c r="U7469">
        <f t="shared" si="1286"/>
        <v>0</v>
      </c>
      <c r="V7469" t="b">
        <f t="shared" si="1292"/>
        <v>0</v>
      </c>
    </row>
    <row r="7470" spans="1:22" x14ac:dyDescent="0.4">
      <c r="A7470" t="s">
        <v>6501</v>
      </c>
      <c r="B7470" s="1">
        <v>43215.617118055554</v>
      </c>
      <c r="C7470">
        <v>1715</v>
      </c>
      <c r="D7470" t="s">
        <v>3793</v>
      </c>
      <c r="E7470">
        <v>12</v>
      </c>
      <c r="F7470" s="1">
        <v>43215.650833333333</v>
      </c>
      <c r="G7470">
        <v>1651</v>
      </c>
      <c r="H7470" t="s">
        <v>2769</v>
      </c>
      <c r="I7470">
        <v>6</v>
      </c>
      <c r="J7470">
        <v>46</v>
      </c>
      <c r="K7470">
        <v>7850</v>
      </c>
      <c r="L7470">
        <f t="shared" si="1287"/>
        <v>14</v>
      </c>
      <c r="M7470" t="b">
        <f t="shared" si="1288"/>
        <v>0</v>
      </c>
      <c r="N7470">
        <f t="shared" si="1289"/>
        <v>48</v>
      </c>
      <c r="O7470">
        <f t="shared" si="1290"/>
        <v>39</v>
      </c>
      <c r="P7470" s="8">
        <f t="shared" si="1293"/>
        <v>3.3784722222222223E-2</v>
      </c>
      <c r="Q7470" s="1">
        <f t="shared" si="1294"/>
        <v>43215.583333333328</v>
      </c>
      <c r="R7470" t="e">
        <f t="shared" si="1284"/>
        <v>#N/A</v>
      </c>
      <c r="S7470" s="1">
        <f t="shared" si="1291"/>
        <v>43215.583333333336</v>
      </c>
      <c r="T7470">
        <f t="shared" si="1285"/>
        <v>22.1</v>
      </c>
      <c r="U7470">
        <f t="shared" si="1286"/>
        <v>0</v>
      </c>
      <c r="V7470" t="b">
        <f t="shared" si="1292"/>
        <v>0</v>
      </c>
    </row>
    <row r="7471" spans="1:22" x14ac:dyDescent="0.4">
      <c r="A7471" t="s">
        <v>6009</v>
      </c>
      <c r="B7471" s="1">
        <v>43215.618854166663</v>
      </c>
      <c r="C7471">
        <v>207</v>
      </c>
      <c r="D7471" t="s">
        <v>41</v>
      </c>
      <c r="E7471">
        <v>31</v>
      </c>
      <c r="F7471" s="1">
        <v>43215.690416666665</v>
      </c>
      <c r="G7471">
        <v>207</v>
      </c>
      <c r="H7471" t="s">
        <v>41</v>
      </c>
      <c r="I7471">
        <v>31</v>
      </c>
      <c r="J7471">
        <v>102</v>
      </c>
      <c r="K7471">
        <v>9060</v>
      </c>
      <c r="L7471">
        <f t="shared" si="1287"/>
        <v>14</v>
      </c>
      <c r="M7471" t="b">
        <f t="shared" si="1288"/>
        <v>0</v>
      </c>
      <c r="N7471">
        <f t="shared" si="1289"/>
        <v>51</v>
      </c>
      <c r="O7471">
        <f t="shared" si="1290"/>
        <v>9</v>
      </c>
      <c r="P7471" s="8">
        <f t="shared" si="1293"/>
        <v>3.5520833333333328E-2</v>
      </c>
      <c r="Q7471" s="1">
        <f t="shared" si="1294"/>
        <v>43215.583333333328</v>
      </c>
      <c r="R7471" t="e">
        <f t="shared" si="1284"/>
        <v>#N/A</v>
      </c>
      <c r="S7471" s="1">
        <f t="shared" si="1291"/>
        <v>43215.583333333336</v>
      </c>
      <c r="T7471">
        <f t="shared" si="1285"/>
        <v>22.1</v>
      </c>
      <c r="U7471">
        <f t="shared" si="1286"/>
        <v>0</v>
      </c>
      <c r="V7471" t="b">
        <f t="shared" si="1292"/>
        <v>0</v>
      </c>
    </row>
    <row r="7472" spans="1:22" x14ac:dyDescent="0.4">
      <c r="A7472" t="s">
        <v>6502</v>
      </c>
      <c r="B7472" s="1">
        <v>43215.620567129627</v>
      </c>
      <c r="C7472">
        <v>1215</v>
      </c>
      <c r="D7472" t="s">
        <v>322</v>
      </c>
      <c r="E7472">
        <v>4</v>
      </c>
      <c r="F7472" s="1">
        <v>43215.674062500002</v>
      </c>
      <c r="G7472">
        <v>1214</v>
      </c>
      <c r="H7472" t="s">
        <v>550</v>
      </c>
      <c r="I7472">
        <v>2</v>
      </c>
      <c r="J7472">
        <v>76</v>
      </c>
      <c r="K7472">
        <v>3780</v>
      </c>
      <c r="L7472">
        <f t="shared" si="1287"/>
        <v>14</v>
      </c>
      <c r="M7472" t="b">
        <f t="shared" si="1288"/>
        <v>0</v>
      </c>
      <c r="N7472">
        <f t="shared" si="1289"/>
        <v>53</v>
      </c>
      <c r="O7472">
        <f t="shared" si="1290"/>
        <v>37</v>
      </c>
      <c r="P7472" s="8">
        <f t="shared" si="1293"/>
        <v>3.72337962962963E-2</v>
      </c>
      <c r="Q7472" s="1">
        <f t="shared" si="1294"/>
        <v>43215.583333333328</v>
      </c>
      <c r="R7472" t="e">
        <f t="shared" si="1284"/>
        <v>#N/A</v>
      </c>
      <c r="S7472" s="1">
        <f t="shared" si="1291"/>
        <v>43215.583333333336</v>
      </c>
      <c r="T7472">
        <f t="shared" si="1285"/>
        <v>22.1</v>
      </c>
      <c r="U7472">
        <f t="shared" si="1286"/>
        <v>0</v>
      </c>
      <c r="V7472" t="b">
        <f t="shared" si="1292"/>
        <v>0</v>
      </c>
    </row>
    <row r="7473" spans="1:22" x14ac:dyDescent="0.4">
      <c r="A7473" t="s">
        <v>6503</v>
      </c>
      <c r="B7473" s="1">
        <v>43215.622499999998</v>
      </c>
      <c r="C7473">
        <v>1534</v>
      </c>
      <c r="D7473" t="s">
        <v>387</v>
      </c>
      <c r="E7473">
        <v>11</v>
      </c>
      <c r="F7473" s="1">
        <v>43215.698449074072</v>
      </c>
      <c r="G7473">
        <v>1603</v>
      </c>
      <c r="H7473" t="s">
        <v>1358</v>
      </c>
      <c r="I7473">
        <v>9</v>
      </c>
      <c r="J7473">
        <v>108</v>
      </c>
      <c r="K7473">
        <v>6810</v>
      </c>
      <c r="L7473">
        <f t="shared" si="1287"/>
        <v>14</v>
      </c>
      <c r="M7473" t="b">
        <f t="shared" si="1288"/>
        <v>0</v>
      </c>
      <c r="N7473">
        <f t="shared" si="1289"/>
        <v>56</v>
      </c>
      <c r="O7473">
        <f t="shared" si="1290"/>
        <v>24</v>
      </c>
      <c r="P7473" s="8">
        <f t="shared" si="1293"/>
        <v>3.9166666666666662E-2</v>
      </c>
      <c r="Q7473" s="1">
        <f t="shared" si="1294"/>
        <v>43215.583333333328</v>
      </c>
      <c r="R7473" t="e">
        <f t="shared" si="1284"/>
        <v>#N/A</v>
      </c>
      <c r="S7473" s="1">
        <f t="shared" si="1291"/>
        <v>43215.583333333336</v>
      </c>
      <c r="T7473">
        <f t="shared" si="1285"/>
        <v>22.1</v>
      </c>
      <c r="U7473">
        <f t="shared" si="1286"/>
        <v>0</v>
      </c>
      <c r="V7473" t="b">
        <f t="shared" si="1292"/>
        <v>0</v>
      </c>
    </row>
    <row r="7474" spans="1:22" x14ac:dyDescent="0.4">
      <c r="A7474" t="s">
        <v>4030</v>
      </c>
      <c r="B7474" s="1">
        <v>43215.624594907407</v>
      </c>
      <c r="C7474">
        <v>140</v>
      </c>
      <c r="D7474" t="s">
        <v>269</v>
      </c>
      <c r="E7474">
        <v>19</v>
      </c>
      <c r="F7474" s="1">
        <v>43215.63758101852</v>
      </c>
      <c r="G7474">
        <v>182</v>
      </c>
      <c r="H7474" t="s">
        <v>964</v>
      </c>
      <c r="I7474">
        <v>2</v>
      </c>
      <c r="J7474">
        <v>18</v>
      </c>
      <c r="K7474">
        <v>3620</v>
      </c>
      <c r="L7474">
        <f t="shared" si="1287"/>
        <v>14</v>
      </c>
      <c r="M7474" t="b">
        <f t="shared" si="1288"/>
        <v>0</v>
      </c>
      <c r="N7474">
        <f t="shared" si="1289"/>
        <v>59</v>
      </c>
      <c r="O7474">
        <f t="shared" si="1290"/>
        <v>25</v>
      </c>
      <c r="P7474" s="8">
        <f t="shared" si="1293"/>
        <v>4.1261574074074069E-2</v>
      </c>
      <c r="Q7474" s="1">
        <f t="shared" si="1294"/>
        <v>43215.583333333336</v>
      </c>
      <c r="R7474">
        <f t="shared" si="1284"/>
        <v>22.1</v>
      </c>
      <c r="S7474" s="1">
        <f t="shared" si="1291"/>
        <v>43215.583333333336</v>
      </c>
      <c r="T7474">
        <f t="shared" si="1285"/>
        <v>22.1</v>
      </c>
      <c r="U7474">
        <f t="shared" si="1286"/>
        <v>0</v>
      </c>
      <c r="V7474" t="b">
        <f t="shared" si="1292"/>
        <v>0</v>
      </c>
    </row>
    <row r="7475" spans="1:22" x14ac:dyDescent="0.4">
      <c r="A7475" t="s">
        <v>5419</v>
      </c>
      <c r="B7475" s="1">
        <v>43215.626446759263</v>
      </c>
      <c r="C7475">
        <v>1210</v>
      </c>
      <c r="D7475" t="s">
        <v>346</v>
      </c>
      <c r="E7475">
        <v>11</v>
      </c>
      <c r="F7475" s="1">
        <v>43215.637048611112</v>
      </c>
      <c r="G7475">
        <v>1251</v>
      </c>
      <c r="H7475" t="s">
        <v>303</v>
      </c>
      <c r="I7475">
        <v>10</v>
      </c>
      <c r="J7475">
        <v>14</v>
      </c>
      <c r="K7475">
        <v>1360</v>
      </c>
      <c r="L7475">
        <f t="shared" si="1287"/>
        <v>15</v>
      </c>
      <c r="M7475" t="b">
        <f t="shared" si="1288"/>
        <v>0</v>
      </c>
      <c r="N7475">
        <f t="shared" si="1289"/>
        <v>2</v>
      </c>
      <c r="O7475">
        <f t="shared" si="1290"/>
        <v>5</v>
      </c>
      <c r="P7475" s="8">
        <f t="shared" si="1293"/>
        <v>1.4467592592592594E-3</v>
      </c>
      <c r="Q7475" s="1">
        <f t="shared" si="1294"/>
        <v>43215.625</v>
      </c>
      <c r="R7475">
        <f t="shared" si="1284"/>
        <v>22.8</v>
      </c>
      <c r="S7475" s="1">
        <f t="shared" si="1291"/>
        <v>43215.625</v>
      </c>
      <c r="T7475">
        <f t="shared" si="1285"/>
        <v>22.8</v>
      </c>
      <c r="U7475">
        <f t="shared" si="1286"/>
        <v>0</v>
      </c>
      <c r="V7475" t="b">
        <f t="shared" si="1292"/>
        <v>0</v>
      </c>
    </row>
    <row r="7476" spans="1:22" x14ac:dyDescent="0.4">
      <c r="A7476" t="s">
        <v>6504</v>
      </c>
      <c r="B7476" s="1">
        <v>43215.628530092596</v>
      </c>
      <c r="C7476">
        <v>2220</v>
      </c>
      <c r="D7476" t="s">
        <v>953</v>
      </c>
      <c r="E7476">
        <v>5</v>
      </c>
      <c r="F7476" s="1">
        <v>43215.705937500003</v>
      </c>
      <c r="G7476">
        <v>2214</v>
      </c>
      <c r="H7476" t="s">
        <v>1201</v>
      </c>
      <c r="I7476">
        <v>8</v>
      </c>
      <c r="J7476">
        <v>109</v>
      </c>
      <c r="K7476">
        <v>1530</v>
      </c>
      <c r="L7476">
        <f t="shared" si="1287"/>
        <v>15</v>
      </c>
      <c r="M7476" t="b">
        <f t="shared" si="1288"/>
        <v>0</v>
      </c>
      <c r="N7476">
        <f t="shared" si="1289"/>
        <v>5</v>
      </c>
      <c r="O7476">
        <f t="shared" si="1290"/>
        <v>5</v>
      </c>
      <c r="P7476" s="8">
        <f t="shared" si="1293"/>
        <v>3.530092592592592E-3</v>
      </c>
      <c r="Q7476" s="1">
        <f t="shared" si="1294"/>
        <v>43215.625</v>
      </c>
      <c r="R7476">
        <f t="shared" si="1284"/>
        <v>22.8</v>
      </c>
      <c r="S7476" s="1">
        <f t="shared" si="1291"/>
        <v>43215.625</v>
      </c>
      <c r="T7476">
        <f t="shared" si="1285"/>
        <v>22.8</v>
      </c>
      <c r="U7476">
        <f t="shared" si="1286"/>
        <v>0</v>
      </c>
      <c r="V7476" t="b">
        <f t="shared" si="1292"/>
        <v>0</v>
      </c>
    </row>
    <row r="7477" spans="1:22" x14ac:dyDescent="0.4">
      <c r="A7477" t="s">
        <v>6505</v>
      </c>
      <c r="B7477" s="1">
        <v>43215.630023148151</v>
      </c>
      <c r="C7477">
        <v>1337</v>
      </c>
      <c r="D7477" t="s">
        <v>736</v>
      </c>
      <c r="E7477">
        <v>2</v>
      </c>
      <c r="F7477" s="1">
        <v>43215.638761574075</v>
      </c>
      <c r="G7477">
        <v>613</v>
      </c>
      <c r="H7477" t="s">
        <v>974</v>
      </c>
      <c r="I7477">
        <v>3</v>
      </c>
      <c r="J7477">
        <v>12</v>
      </c>
      <c r="K7477">
        <v>2360</v>
      </c>
      <c r="L7477">
        <f t="shared" si="1287"/>
        <v>15</v>
      </c>
      <c r="M7477" t="b">
        <f t="shared" si="1288"/>
        <v>0</v>
      </c>
      <c r="N7477">
        <f t="shared" si="1289"/>
        <v>7</v>
      </c>
      <c r="O7477">
        <f t="shared" si="1290"/>
        <v>14</v>
      </c>
      <c r="P7477" s="8">
        <f t="shared" si="1293"/>
        <v>5.0231481481481481E-3</v>
      </c>
      <c r="Q7477" s="1">
        <f t="shared" si="1294"/>
        <v>43215.625</v>
      </c>
      <c r="R7477">
        <f t="shared" si="1284"/>
        <v>22.8</v>
      </c>
      <c r="S7477" s="1">
        <f t="shared" si="1291"/>
        <v>43215.625</v>
      </c>
      <c r="T7477">
        <f t="shared" si="1285"/>
        <v>22.8</v>
      </c>
      <c r="U7477">
        <f t="shared" si="1286"/>
        <v>0</v>
      </c>
      <c r="V7477" t="b">
        <f t="shared" si="1292"/>
        <v>0</v>
      </c>
    </row>
    <row r="7478" spans="1:22" x14ac:dyDescent="0.4">
      <c r="A7478" t="s">
        <v>6506</v>
      </c>
      <c r="B7478" s="1">
        <v>43215.632361111115</v>
      </c>
      <c r="C7478">
        <v>308</v>
      </c>
      <c r="D7478" t="s">
        <v>2853</v>
      </c>
      <c r="E7478">
        <v>8</v>
      </c>
      <c r="F7478" s="1">
        <v>43215.645682870374</v>
      </c>
      <c r="G7478">
        <v>338</v>
      </c>
      <c r="H7478" t="s">
        <v>999</v>
      </c>
      <c r="I7478">
        <v>9</v>
      </c>
      <c r="J7478">
        <v>18</v>
      </c>
      <c r="K7478">
        <v>2230</v>
      </c>
      <c r="L7478">
        <f t="shared" si="1287"/>
        <v>15</v>
      </c>
      <c r="M7478" t="b">
        <f t="shared" si="1288"/>
        <v>0</v>
      </c>
      <c r="N7478">
        <f t="shared" si="1289"/>
        <v>10</v>
      </c>
      <c r="O7478">
        <f t="shared" si="1290"/>
        <v>36</v>
      </c>
      <c r="P7478" s="8">
        <f t="shared" si="1293"/>
        <v>7.3611111111111108E-3</v>
      </c>
      <c r="Q7478" s="1">
        <f t="shared" si="1294"/>
        <v>43215.625</v>
      </c>
      <c r="R7478">
        <f t="shared" si="1284"/>
        <v>22.8</v>
      </c>
      <c r="S7478" s="1">
        <f t="shared" si="1291"/>
        <v>43215.625</v>
      </c>
      <c r="T7478">
        <f t="shared" si="1285"/>
        <v>22.8</v>
      </c>
      <c r="U7478">
        <f t="shared" si="1286"/>
        <v>0</v>
      </c>
      <c r="V7478" t="b">
        <f t="shared" si="1292"/>
        <v>0</v>
      </c>
    </row>
    <row r="7479" spans="1:22" x14ac:dyDescent="0.4">
      <c r="A7479" t="s">
        <v>6507</v>
      </c>
      <c r="B7479" s="1">
        <v>43215.634305555555</v>
      </c>
      <c r="C7479">
        <v>3509</v>
      </c>
      <c r="D7479" t="s">
        <v>277</v>
      </c>
      <c r="E7479">
        <v>13</v>
      </c>
      <c r="F7479" s="1">
        <v>43215.64806712963</v>
      </c>
      <c r="G7479">
        <v>602</v>
      </c>
      <c r="H7479" t="s">
        <v>847</v>
      </c>
      <c r="I7479">
        <v>3</v>
      </c>
      <c r="J7479">
        <v>19</v>
      </c>
      <c r="K7479">
        <v>3520</v>
      </c>
      <c r="L7479">
        <f t="shared" si="1287"/>
        <v>15</v>
      </c>
      <c r="M7479" t="b">
        <f t="shared" si="1288"/>
        <v>0</v>
      </c>
      <c r="N7479">
        <f t="shared" si="1289"/>
        <v>13</v>
      </c>
      <c r="O7479">
        <f t="shared" si="1290"/>
        <v>24</v>
      </c>
      <c r="P7479" s="8">
        <f t="shared" si="1293"/>
        <v>9.3055555555555548E-3</v>
      </c>
      <c r="Q7479" s="1">
        <f t="shared" si="1294"/>
        <v>43215.625</v>
      </c>
      <c r="R7479">
        <f t="shared" si="1284"/>
        <v>22.8</v>
      </c>
      <c r="S7479" s="1">
        <f t="shared" si="1291"/>
        <v>43215.625</v>
      </c>
      <c r="T7479">
        <f t="shared" si="1285"/>
        <v>22.8</v>
      </c>
      <c r="U7479">
        <f t="shared" si="1286"/>
        <v>0</v>
      </c>
      <c r="V7479" t="b">
        <f t="shared" si="1292"/>
        <v>0</v>
      </c>
    </row>
    <row r="7480" spans="1:22" x14ac:dyDescent="0.4">
      <c r="A7480" t="s">
        <v>6508</v>
      </c>
      <c r="B7480" s="1">
        <v>43215.636145833334</v>
      </c>
      <c r="C7480">
        <v>377</v>
      </c>
      <c r="D7480" t="s">
        <v>787</v>
      </c>
      <c r="E7480">
        <v>1</v>
      </c>
      <c r="F7480" s="1">
        <v>43215.646377314813</v>
      </c>
      <c r="G7480">
        <v>828</v>
      </c>
      <c r="H7480" t="s">
        <v>2506</v>
      </c>
      <c r="I7480">
        <v>4</v>
      </c>
      <c r="J7480">
        <v>14</v>
      </c>
      <c r="K7480">
        <v>1550</v>
      </c>
      <c r="L7480">
        <f t="shared" si="1287"/>
        <v>15</v>
      </c>
      <c r="M7480" t="b">
        <f t="shared" si="1288"/>
        <v>0</v>
      </c>
      <c r="N7480">
        <f t="shared" si="1289"/>
        <v>16</v>
      </c>
      <c r="O7480">
        <f t="shared" si="1290"/>
        <v>3</v>
      </c>
      <c r="P7480" s="8">
        <f t="shared" si="1293"/>
        <v>1.1145833333333334E-2</v>
      </c>
      <c r="Q7480" s="1">
        <f t="shared" si="1294"/>
        <v>43215.625</v>
      </c>
      <c r="R7480">
        <f t="shared" si="1284"/>
        <v>22.8</v>
      </c>
      <c r="S7480" s="1">
        <f t="shared" si="1291"/>
        <v>43215.625</v>
      </c>
      <c r="T7480">
        <f t="shared" si="1285"/>
        <v>22.8</v>
      </c>
      <c r="U7480">
        <f t="shared" si="1286"/>
        <v>0</v>
      </c>
      <c r="V7480" t="b">
        <f t="shared" si="1292"/>
        <v>0</v>
      </c>
    </row>
    <row r="7481" spans="1:22" x14ac:dyDescent="0.4">
      <c r="A7481" t="s">
        <v>6509</v>
      </c>
      <c r="B7481" s="1">
        <v>43215.637928240743</v>
      </c>
      <c r="C7481">
        <v>421</v>
      </c>
      <c r="D7481" t="s">
        <v>68</v>
      </c>
      <c r="E7481">
        <v>2</v>
      </c>
      <c r="F7481" s="1">
        <v>43215.648796296293</v>
      </c>
      <c r="G7481">
        <v>414</v>
      </c>
      <c r="H7481" t="s">
        <v>1237</v>
      </c>
      <c r="I7481">
        <v>4</v>
      </c>
      <c r="J7481">
        <v>15</v>
      </c>
      <c r="K7481">
        <v>2390</v>
      </c>
      <c r="L7481">
        <f t="shared" si="1287"/>
        <v>15</v>
      </c>
      <c r="M7481" t="b">
        <f t="shared" si="1288"/>
        <v>0</v>
      </c>
      <c r="N7481">
        <f t="shared" si="1289"/>
        <v>18</v>
      </c>
      <c r="O7481">
        <f t="shared" si="1290"/>
        <v>37</v>
      </c>
      <c r="P7481" s="8">
        <f t="shared" si="1293"/>
        <v>1.292824074074074E-2</v>
      </c>
      <c r="Q7481" s="1">
        <f t="shared" si="1294"/>
        <v>43215.625</v>
      </c>
      <c r="R7481">
        <f t="shared" si="1284"/>
        <v>22.8</v>
      </c>
      <c r="S7481" s="1">
        <f t="shared" si="1291"/>
        <v>43215.625</v>
      </c>
      <c r="T7481">
        <f t="shared" si="1285"/>
        <v>22.8</v>
      </c>
      <c r="U7481">
        <f t="shared" si="1286"/>
        <v>0</v>
      </c>
      <c r="V7481" t="b">
        <f t="shared" si="1292"/>
        <v>0</v>
      </c>
    </row>
    <row r="7482" spans="1:22" x14ac:dyDescent="0.4">
      <c r="A7482" t="s">
        <v>4291</v>
      </c>
      <c r="B7482" s="1">
        <v>43215.640092592592</v>
      </c>
      <c r="C7482">
        <v>2244</v>
      </c>
      <c r="D7482" t="s">
        <v>232</v>
      </c>
      <c r="E7482">
        <v>19</v>
      </c>
      <c r="F7482" s="1">
        <v>43215.647499999999</v>
      </c>
      <c r="G7482">
        <v>2263</v>
      </c>
      <c r="H7482" t="s">
        <v>340</v>
      </c>
      <c r="I7482">
        <v>10</v>
      </c>
      <c r="J7482">
        <v>8</v>
      </c>
      <c r="K7482">
        <v>1150</v>
      </c>
      <c r="L7482">
        <f t="shared" si="1287"/>
        <v>15</v>
      </c>
      <c r="M7482" t="b">
        <f t="shared" si="1288"/>
        <v>0</v>
      </c>
      <c r="N7482">
        <f t="shared" si="1289"/>
        <v>21</v>
      </c>
      <c r="O7482">
        <f t="shared" si="1290"/>
        <v>44</v>
      </c>
      <c r="P7482" s="8">
        <f t="shared" si="1293"/>
        <v>1.5092592592592593E-2</v>
      </c>
      <c r="Q7482" s="1">
        <f t="shared" si="1294"/>
        <v>43215.625</v>
      </c>
      <c r="R7482">
        <f t="shared" si="1284"/>
        <v>22.8</v>
      </c>
      <c r="S7482" s="1">
        <f t="shared" si="1291"/>
        <v>43215.625</v>
      </c>
      <c r="T7482">
        <f t="shared" si="1285"/>
        <v>22.8</v>
      </c>
      <c r="U7482">
        <f t="shared" si="1286"/>
        <v>0</v>
      </c>
      <c r="V7482" t="b">
        <f t="shared" si="1292"/>
        <v>0</v>
      </c>
    </row>
    <row r="7483" spans="1:22" x14ac:dyDescent="0.4">
      <c r="A7483" t="s">
        <v>6510</v>
      </c>
      <c r="B7483" s="1">
        <v>43215.641712962963</v>
      </c>
      <c r="C7483">
        <v>504</v>
      </c>
      <c r="D7483" t="s">
        <v>810</v>
      </c>
      <c r="E7483">
        <v>2</v>
      </c>
      <c r="F7483" s="1">
        <v>43215.662881944445</v>
      </c>
      <c r="G7483">
        <v>3504</v>
      </c>
      <c r="H7483" t="s">
        <v>1662</v>
      </c>
      <c r="I7483">
        <v>5</v>
      </c>
      <c r="J7483">
        <v>29</v>
      </c>
      <c r="K7483">
        <v>2400</v>
      </c>
      <c r="L7483">
        <f t="shared" si="1287"/>
        <v>15</v>
      </c>
      <c r="M7483" t="b">
        <f t="shared" si="1288"/>
        <v>0</v>
      </c>
      <c r="N7483">
        <f t="shared" si="1289"/>
        <v>24</v>
      </c>
      <c r="O7483">
        <f t="shared" si="1290"/>
        <v>4</v>
      </c>
      <c r="P7483" s="8">
        <f t="shared" si="1293"/>
        <v>1.6712962962962961E-2</v>
      </c>
      <c r="Q7483" s="1">
        <f t="shared" si="1294"/>
        <v>43215.625</v>
      </c>
      <c r="R7483">
        <f t="shared" si="1284"/>
        <v>22.8</v>
      </c>
      <c r="S7483" s="1">
        <f t="shared" si="1291"/>
        <v>43215.625</v>
      </c>
      <c r="T7483">
        <f t="shared" si="1285"/>
        <v>22.8</v>
      </c>
      <c r="U7483">
        <f t="shared" si="1286"/>
        <v>0</v>
      </c>
      <c r="V7483" t="b">
        <f t="shared" si="1292"/>
        <v>0</v>
      </c>
    </row>
    <row r="7484" spans="1:22" x14ac:dyDescent="0.4">
      <c r="A7484" t="s">
        <v>6511</v>
      </c>
      <c r="B7484" s="1">
        <v>43215.643206018518</v>
      </c>
      <c r="C7484">
        <v>239</v>
      </c>
      <c r="D7484" t="s">
        <v>697</v>
      </c>
      <c r="E7484">
        <v>19</v>
      </c>
      <c r="F7484" s="1">
        <v>43215.678206018521</v>
      </c>
      <c r="G7484">
        <v>239</v>
      </c>
      <c r="H7484" t="s">
        <v>697</v>
      </c>
      <c r="I7484">
        <v>19</v>
      </c>
      <c r="J7484">
        <v>48</v>
      </c>
      <c r="K7484">
        <v>4320</v>
      </c>
      <c r="L7484">
        <f t="shared" si="1287"/>
        <v>15</v>
      </c>
      <c r="M7484" t="b">
        <f t="shared" si="1288"/>
        <v>0</v>
      </c>
      <c r="N7484">
        <f t="shared" si="1289"/>
        <v>26</v>
      </c>
      <c r="O7484">
        <f t="shared" si="1290"/>
        <v>13</v>
      </c>
      <c r="P7484" s="8">
        <f t="shared" si="1293"/>
        <v>1.8206018518518517E-2</v>
      </c>
      <c r="Q7484" s="1">
        <f t="shared" si="1294"/>
        <v>43215.625</v>
      </c>
      <c r="R7484">
        <f t="shared" si="1284"/>
        <v>22.8</v>
      </c>
      <c r="S7484" s="1">
        <f t="shared" si="1291"/>
        <v>43215.625</v>
      </c>
      <c r="T7484">
        <f t="shared" si="1285"/>
        <v>22.8</v>
      </c>
      <c r="U7484">
        <f t="shared" si="1286"/>
        <v>0</v>
      </c>
      <c r="V7484" t="b">
        <f t="shared" si="1292"/>
        <v>0</v>
      </c>
    </row>
    <row r="7485" spans="1:22" x14ac:dyDescent="0.4">
      <c r="A7485" t="s">
        <v>2981</v>
      </c>
      <c r="B7485" s="1">
        <v>43215.645115740743</v>
      </c>
      <c r="C7485">
        <v>825</v>
      </c>
      <c r="D7485" t="s">
        <v>413</v>
      </c>
      <c r="E7485">
        <v>5</v>
      </c>
      <c r="F7485" s="1">
        <v>43215.675011574072</v>
      </c>
      <c r="G7485">
        <v>825</v>
      </c>
      <c r="H7485" t="s">
        <v>413</v>
      </c>
      <c r="I7485">
        <v>5</v>
      </c>
      <c r="J7485">
        <v>42</v>
      </c>
      <c r="K7485">
        <v>6790</v>
      </c>
      <c r="L7485">
        <f t="shared" si="1287"/>
        <v>15</v>
      </c>
      <c r="M7485" t="b">
        <f t="shared" si="1288"/>
        <v>0</v>
      </c>
      <c r="N7485">
        <f t="shared" si="1289"/>
        <v>28</v>
      </c>
      <c r="O7485">
        <f t="shared" si="1290"/>
        <v>58</v>
      </c>
      <c r="P7485" s="8">
        <f t="shared" si="1293"/>
        <v>2.011574074074074E-2</v>
      </c>
      <c r="Q7485" s="1">
        <f t="shared" si="1294"/>
        <v>43215.625</v>
      </c>
      <c r="R7485">
        <f t="shared" si="1284"/>
        <v>22.8</v>
      </c>
      <c r="S7485" s="1">
        <f t="shared" si="1291"/>
        <v>43215.625</v>
      </c>
      <c r="T7485">
        <f t="shared" si="1285"/>
        <v>22.8</v>
      </c>
      <c r="U7485">
        <f t="shared" si="1286"/>
        <v>0</v>
      </c>
      <c r="V7485" t="b">
        <f t="shared" si="1292"/>
        <v>0</v>
      </c>
    </row>
    <row r="7486" spans="1:22" x14ac:dyDescent="0.4">
      <c r="A7486" t="s">
        <v>6512</v>
      </c>
      <c r="B7486" s="1">
        <v>43215.646909722222</v>
      </c>
      <c r="C7486">
        <v>1117</v>
      </c>
      <c r="D7486" t="s">
        <v>743</v>
      </c>
      <c r="E7486">
        <v>8</v>
      </c>
      <c r="F7486" s="1">
        <v>43215.659513888888</v>
      </c>
      <c r="G7486">
        <v>1112</v>
      </c>
      <c r="H7486" t="s">
        <v>2715</v>
      </c>
      <c r="I7486">
        <v>3</v>
      </c>
      <c r="J7486">
        <v>17</v>
      </c>
      <c r="K7486">
        <v>2930</v>
      </c>
      <c r="L7486">
        <f t="shared" si="1287"/>
        <v>15</v>
      </c>
      <c r="M7486" t="b">
        <f t="shared" si="1288"/>
        <v>0</v>
      </c>
      <c r="N7486">
        <f t="shared" si="1289"/>
        <v>31</v>
      </c>
      <c r="O7486">
        <f t="shared" si="1290"/>
        <v>33</v>
      </c>
      <c r="P7486" s="8">
        <f t="shared" si="1293"/>
        <v>2.1909722222222223E-2</v>
      </c>
      <c r="Q7486" s="1">
        <f t="shared" si="1294"/>
        <v>43215.625</v>
      </c>
      <c r="R7486">
        <f t="shared" si="1284"/>
        <v>22.8</v>
      </c>
      <c r="S7486" s="1">
        <f t="shared" si="1291"/>
        <v>43215.625</v>
      </c>
      <c r="T7486">
        <f t="shared" si="1285"/>
        <v>22.8</v>
      </c>
      <c r="U7486">
        <f t="shared" si="1286"/>
        <v>0</v>
      </c>
      <c r="V7486" t="b">
        <f t="shared" si="1292"/>
        <v>0</v>
      </c>
    </row>
    <row r="7487" spans="1:22" x14ac:dyDescent="0.4">
      <c r="A7487" t="s">
        <v>6513</v>
      </c>
      <c r="B7487" s="1">
        <v>43215.6484375</v>
      </c>
      <c r="C7487">
        <v>2219</v>
      </c>
      <c r="D7487" t="s">
        <v>189</v>
      </c>
      <c r="E7487">
        <v>3</v>
      </c>
      <c r="F7487" s="1">
        <v>43215.713703703703</v>
      </c>
      <c r="G7487">
        <v>1210</v>
      </c>
      <c r="H7487" t="s">
        <v>346</v>
      </c>
      <c r="I7487">
        <v>29</v>
      </c>
      <c r="J7487">
        <v>93</v>
      </c>
      <c r="K7487">
        <v>12670</v>
      </c>
      <c r="L7487">
        <f t="shared" si="1287"/>
        <v>15</v>
      </c>
      <c r="M7487" t="b">
        <f t="shared" si="1288"/>
        <v>0</v>
      </c>
      <c r="N7487">
        <f t="shared" si="1289"/>
        <v>33</v>
      </c>
      <c r="O7487">
        <f t="shared" si="1290"/>
        <v>45</v>
      </c>
      <c r="P7487" s="8">
        <f t="shared" si="1293"/>
        <v>2.34375E-2</v>
      </c>
      <c r="Q7487" s="1">
        <f t="shared" si="1294"/>
        <v>43215.625</v>
      </c>
      <c r="R7487">
        <f t="shared" si="1284"/>
        <v>22.8</v>
      </c>
      <c r="S7487" s="1">
        <f t="shared" si="1291"/>
        <v>43215.625</v>
      </c>
      <c r="T7487">
        <f t="shared" si="1285"/>
        <v>22.8</v>
      </c>
      <c r="U7487">
        <f t="shared" si="1286"/>
        <v>0</v>
      </c>
      <c r="V7487" t="b">
        <f t="shared" si="1292"/>
        <v>0</v>
      </c>
    </row>
    <row r="7488" spans="1:22" x14ac:dyDescent="0.4">
      <c r="A7488" t="s">
        <v>1589</v>
      </c>
      <c r="B7488" s="1">
        <v>43215.65016203704</v>
      </c>
      <c r="C7488">
        <v>1906</v>
      </c>
      <c r="D7488" t="s">
        <v>359</v>
      </c>
      <c r="E7488">
        <v>14</v>
      </c>
      <c r="F7488" s="1">
        <v>43215.656967592593</v>
      </c>
      <c r="G7488">
        <v>262</v>
      </c>
      <c r="H7488" t="s">
        <v>813</v>
      </c>
      <c r="I7488">
        <v>11</v>
      </c>
      <c r="J7488">
        <v>9</v>
      </c>
      <c r="K7488">
        <v>1790</v>
      </c>
      <c r="L7488">
        <f t="shared" si="1287"/>
        <v>15</v>
      </c>
      <c r="M7488" t="b">
        <f t="shared" si="1288"/>
        <v>0</v>
      </c>
      <c r="N7488">
        <f t="shared" si="1289"/>
        <v>36</v>
      </c>
      <c r="O7488">
        <f t="shared" si="1290"/>
        <v>14</v>
      </c>
      <c r="P7488" s="8">
        <f t="shared" si="1293"/>
        <v>2.5162037037037038E-2</v>
      </c>
      <c r="Q7488" s="1">
        <f t="shared" si="1294"/>
        <v>43215.625</v>
      </c>
      <c r="R7488">
        <f t="shared" si="1284"/>
        <v>22.8</v>
      </c>
      <c r="S7488" s="1">
        <f t="shared" si="1291"/>
        <v>43215.625</v>
      </c>
      <c r="T7488">
        <f t="shared" si="1285"/>
        <v>22.8</v>
      </c>
      <c r="U7488">
        <f t="shared" si="1286"/>
        <v>0</v>
      </c>
      <c r="V7488" t="b">
        <f t="shared" si="1292"/>
        <v>0</v>
      </c>
    </row>
    <row r="7489" spans="1:22" x14ac:dyDescent="0.4">
      <c r="A7489" t="s">
        <v>6514</v>
      </c>
      <c r="B7489" s="1">
        <v>43215.652418981481</v>
      </c>
      <c r="C7489">
        <v>502</v>
      </c>
      <c r="D7489" t="s">
        <v>318</v>
      </c>
      <c r="E7489">
        <v>12</v>
      </c>
      <c r="F7489" s="1">
        <v>43215.67087962963</v>
      </c>
      <c r="G7489">
        <v>582</v>
      </c>
      <c r="H7489" t="s">
        <v>950</v>
      </c>
      <c r="I7489">
        <v>2</v>
      </c>
      <c r="J7489">
        <v>26</v>
      </c>
      <c r="K7489">
        <v>3100</v>
      </c>
      <c r="L7489">
        <f t="shared" si="1287"/>
        <v>15</v>
      </c>
      <c r="M7489" t="b">
        <f t="shared" si="1288"/>
        <v>0</v>
      </c>
      <c r="N7489">
        <f t="shared" si="1289"/>
        <v>39</v>
      </c>
      <c r="O7489">
        <f t="shared" si="1290"/>
        <v>29</v>
      </c>
      <c r="P7489" s="8">
        <f t="shared" si="1293"/>
        <v>2.7418981481481485E-2</v>
      </c>
      <c r="Q7489" s="1">
        <f t="shared" si="1294"/>
        <v>43215.625</v>
      </c>
      <c r="R7489">
        <f t="shared" si="1284"/>
        <v>22.8</v>
      </c>
      <c r="S7489" s="1">
        <f t="shared" si="1291"/>
        <v>43215.625</v>
      </c>
      <c r="T7489">
        <f t="shared" si="1285"/>
        <v>22.8</v>
      </c>
      <c r="U7489">
        <f t="shared" si="1286"/>
        <v>0</v>
      </c>
      <c r="V7489" t="b">
        <f t="shared" si="1292"/>
        <v>0</v>
      </c>
    </row>
    <row r="7490" spans="1:22" x14ac:dyDescent="0.4">
      <c r="A7490" t="s">
        <v>6515</v>
      </c>
      <c r="B7490" s="1">
        <v>43215.654004629629</v>
      </c>
      <c r="C7490">
        <v>1118</v>
      </c>
      <c r="D7490" t="s">
        <v>709</v>
      </c>
      <c r="E7490">
        <v>3</v>
      </c>
      <c r="F7490" s="1">
        <v>43215.663194444445</v>
      </c>
      <c r="G7490">
        <v>1159</v>
      </c>
      <c r="H7490" t="s">
        <v>5234</v>
      </c>
      <c r="I7490">
        <v>19</v>
      </c>
      <c r="J7490">
        <v>12</v>
      </c>
      <c r="K7490">
        <v>1760</v>
      </c>
      <c r="L7490">
        <f t="shared" si="1287"/>
        <v>15</v>
      </c>
      <c r="M7490" t="b">
        <f t="shared" si="1288"/>
        <v>0</v>
      </c>
      <c r="N7490">
        <f t="shared" si="1289"/>
        <v>41</v>
      </c>
      <c r="O7490">
        <f t="shared" si="1290"/>
        <v>46</v>
      </c>
      <c r="P7490" s="8">
        <f t="shared" si="1293"/>
        <v>2.900462962962963E-2</v>
      </c>
      <c r="Q7490" s="1">
        <f t="shared" si="1294"/>
        <v>43215.625</v>
      </c>
      <c r="R7490">
        <f t="shared" ref="R7490:R7553" si="1295">VLOOKUP(Q7490,기상정보,2,FALSE)</f>
        <v>22.8</v>
      </c>
      <c r="S7490" s="1">
        <f t="shared" si="1291"/>
        <v>43215.625</v>
      </c>
      <c r="T7490">
        <f t="shared" ref="T7490:T7553" si="1296">VLOOKUP(S7490,기상정보,2,FALSE)</f>
        <v>22.8</v>
      </c>
      <c r="U7490">
        <f t="shared" ref="U7490:U7553" si="1297">VLOOKUP(B7490,기상정보,3,TRUE)</f>
        <v>0</v>
      </c>
      <c r="V7490" t="b">
        <f t="shared" si="1292"/>
        <v>0</v>
      </c>
    </row>
    <row r="7491" spans="1:22" x14ac:dyDescent="0.4">
      <c r="A7491" t="s">
        <v>2551</v>
      </c>
      <c r="B7491" s="1">
        <v>43215.655590277776</v>
      </c>
      <c r="C7491">
        <v>2385</v>
      </c>
      <c r="D7491" t="s">
        <v>3400</v>
      </c>
      <c r="E7491">
        <v>7</v>
      </c>
      <c r="F7491" s="1">
        <v>43215.704918981479</v>
      </c>
      <c r="G7491">
        <v>2349</v>
      </c>
      <c r="H7491" t="s">
        <v>3841</v>
      </c>
      <c r="I7491">
        <v>1</v>
      </c>
      <c r="J7491">
        <v>71</v>
      </c>
      <c r="K7491">
        <v>6560</v>
      </c>
      <c r="L7491">
        <f t="shared" ref="L7491:L7554" si="1298">HOUR(B7491)</f>
        <v>15</v>
      </c>
      <c r="M7491" t="b">
        <f t="shared" ref="M7491:M7554" si="1299">WEEKDAY(B7491,2)&gt;=6</f>
        <v>0</v>
      </c>
      <c r="N7491">
        <f t="shared" ref="N7491:N7554" si="1300">MINUTE(B7491)</f>
        <v>44</v>
      </c>
      <c r="O7491">
        <f t="shared" ref="O7491:O7554" si="1301">SECOND(B7491)</f>
        <v>3</v>
      </c>
      <c r="P7491" s="8">
        <f t="shared" si="1293"/>
        <v>3.0590277777777775E-2</v>
      </c>
      <c r="Q7491" s="1">
        <f t="shared" si="1294"/>
        <v>43215.625</v>
      </c>
      <c r="R7491">
        <f t="shared" si="1295"/>
        <v>22.8</v>
      </c>
      <c r="S7491" s="1">
        <f t="shared" ref="S7491:S7554" si="1302">DATE(YEAR(B7491),MONTH(B7491),DAY(B7491))+TIME(HOUR(B7491),0,0)</f>
        <v>43215.625</v>
      </c>
      <c r="T7491">
        <f t="shared" si="1296"/>
        <v>22.8</v>
      </c>
      <c r="U7491">
        <f t="shared" si="1297"/>
        <v>0</v>
      </c>
      <c r="V7491" t="b">
        <f t="shared" ref="V7491:V7554" si="1303">U7491&gt;=1</f>
        <v>0</v>
      </c>
    </row>
    <row r="7492" spans="1:22" x14ac:dyDescent="0.4">
      <c r="A7492" t="s">
        <v>2420</v>
      </c>
      <c r="B7492" s="1">
        <v>43215.657384259262</v>
      </c>
      <c r="C7492">
        <v>723</v>
      </c>
      <c r="D7492" t="s">
        <v>432</v>
      </c>
      <c r="E7492">
        <v>14</v>
      </c>
      <c r="F7492" s="1">
        <v>43215.736979166664</v>
      </c>
      <c r="G7492">
        <v>723</v>
      </c>
      <c r="H7492" t="s">
        <v>432</v>
      </c>
      <c r="I7492">
        <v>3</v>
      </c>
      <c r="J7492">
        <v>114</v>
      </c>
      <c r="K7492">
        <v>1480</v>
      </c>
      <c r="L7492">
        <f t="shared" si="1298"/>
        <v>15</v>
      </c>
      <c r="M7492" t="b">
        <f t="shared" si="1299"/>
        <v>0</v>
      </c>
      <c r="N7492">
        <f t="shared" si="1300"/>
        <v>46</v>
      </c>
      <c r="O7492">
        <f t="shared" si="1301"/>
        <v>38</v>
      </c>
      <c r="P7492" s="8">
        <f t="shared" si="1293"/>
        <v>3.2384259259259258E-2</v>
      </c>
      <c r="Q7492" s="1">
        <f t="shared" si="1294"/>
        <v>43215.625</v>
      </c>
      <c r="R7492">
        <f t="shared" si="1295"/>
        <v>22.8</v>
      </c>
      <c r="S7492" s="1">
        <f t="shared" si="1302"/>
        <v>43215.625</v>
      </c>
      <c r="T7492">
        <f t="shared" si="1296"/>
        <v>22.8</v>
      </c>
      <c r="U7492">
        <f t="shared" si="1297"/>
        <v>0</v>
      </c>
      <c r="V7492" t="b">
        <f t="shared" si="1303"/>
        <v>0</v>
      </c>
    </row>
    <row r="7493" spans="1:22" x14ac:dyDescent="0.4">
      <c r="A7493" t="s">
        <v>6516</v>
      </c>
      <c r="B7493" s="1">
        <v>43215.659317129626</v>
      </c>
      <c r="C7493">
        <v>1220</v>
      </c>
      <c r="D7493" t="s">
        <v>2807</v>
      </c>
      <c r="E7493">
        <v>13</v>
      </c>
      <c r="F7493" s="1">
        <v>43215.68681712963</v>
      </c>
      <c r="G7493">
        <v>1222</v>
      </c>
      <c r="H7493" t="s">
        <v>369</v>
      </c>
      <c r="I7493">
        <v>7</v>
      </c>
      <c r="J7493">
        <v>37</v>
      </c>
      <c r="K7493">
        <v>7580</v>
      </c>
      <c r="L7493">
        <f t="shared" si="1298"/>
        <v>15</v>
      </c>
      <c r="M7493" t="b">
        <f t="shared" si="1299"/>
        <v>0</v>
      </c>
      <c r="N7493">
        <f t="shared" si="1300"/>
        <v>49</v>
      </c>
      <c r="O7493">
        <f t="shared" si="1301"/>
        <v>25</v>
      </c>
      <c r="P7493" s="8">
        <f t="shared" si="1293"/>
        <v>3.4317129629629628E-2</v>
      </c>
      <c r="Q7493" s="1">
        <f t="shared" si="1294"/>
        <v>43215.625</v>
      </c>
      <c r="R7493">
        <f t="shared" si="1295"/>
        <v>22.8</v>
      </c>
      <c r="S7493" s="1">
        <f t="shared" si="1302"/>
        <v>43215.625</v>
      </c>
      <c r="T7493">
        <f t="shared" si="1296"/>
        <v>22.8</v>
      </c>
      <c r="U7493">
        <f t="shared" si="1297"/>
        <v>0</v>
      </c>
      <c r="V7493" t="b">
        <f t="shared" si="1303"/>
        <v>0</v>
      </c>
    </row>
    <row r="7494" spans="1:22" x14ac:dyDescent="0.4">
      <c r="A7494" t="s">
        <v>2581</v>
      </c>
      <c r="B7494" s="1">
        <v>43215.661099537036</v>
      </c>
      <c r="C7494">
        <v>931</v>
      </c>
      <c r="D7494" t="s">
        <v>1266</v>
      </c>
      <c r="E7494">
        <v>7</v>
      </c>
      <c r="F7494" s="1">
        <v>43215.675138888888</v>
      </c>
      <c r="G7494">
        <v>935</v>
      </c>
      <c r="H7494" t="s">
        <v>652</v>
      </c>
      <c r="I7494">
        <v>7</v>
      </c>
      <c r="J7494">
        <v>19</v>
      </c>
      <c r="K7494">
        <v>1970</v>
      </c>
      <c r="L7494">
        <f t="shared" si="1298"/>
        <v>15</v>
      </c>
      <c r="M7494" t="b">
        <f t="shared" si="1299"/>
        <v>0</v>
      </c>
      <c r="N7494">
        <f t="shared" si="1300"/>
        <v>51</v>
      </c>
      <c r="O7494">
        <f t="shared" si="1301"/>
        <v>59</v>
      </c>
      <c r="P7494" s="8">
        <f t="shared" si="1293"/>
        <v>3.6099537037037034E-2</v>
      </c>
      <c r="Q7494" s="1">
        <f t="shared" si="1294"/>
        <v>43215.625</v>
      </c>
      <c r="R7494">
        <f t="shared" si="1295"/>
        <v>22.8</v>
      </c>
      <c r="S7494" s="1">
        <f t="shared" si="1302"/>
        <v>43215.625</v>
      </c>
      <c r="T7494">
        <f t="shared" si="1296"/>
        <v>22.8</v>
      </c>
      <c r="U7494">
        <f t="shared" si="1297"/>
        <v>0</v>
      </c>
      <c r="V7494" t="b">
        <f t="shared" si="1303"/>
        <v>0</v>
      </c>
    </row>
    <row r="7495" spans="1:22" x14ac:dyDescent="0.4">
      <c r="A7495" t="s">
        <v>6159</v>
      </c>
      <c r="B7495" s="1">
        <v>43215.663298611114</v>
      </c>
      <c r="C7495">
        <v>336</v>
      </c>
      <c r="D7495" t="s">
        <v>1477</v>
      </c>
      <c r="E7495">
        <v>9</v>
      </c>
      <c r="F7495" s="1">
        <v>43215.704502314817</v>
      </c>
      <c r="G7495">
        <v>336</v>
      </c>
      <c r="H7495" t="s">
        <v>1477</v>
      </c>
      <c r="I7495">
        <v>5</v>
      </c>
      <c r="J7495">
        <v>58</v>
      </c>
      <c r="K7495">
        <v>760</v>
      </c>
      <c r="L7495">
        <f t="shared" si="1298"/>
        <v>15</v>
      </c>
      <c r="M7495" t="b">
        <f t="shared" si="1299"/>
        <v>0</v>
      </c>
      <c r="N7495">
        <f t="shared" si="1300"/>
        <v>55</v>
      </c>
      <c r="O7495">
        <f t="shared" si="1301"/>
        <v>9</v>
      </c>
      <c r="P7495" s="8">
        <f t="shared" si="1293"/>
        <v>3.829861111111111E-2</v>
      </c>
      <c r="Q7495" s="1">
        <f t="shared" si="1294"/>
        <v>43215.625</v>
      </c>
      <c r="R7495">
        <f t="shared" si="1295"/>
        <v>22.8</v>
      </c>
      <c r="S7495" s="1">
        <f t="shared" si="1302"/>
        <v>43215.625</v>
      </c>
      <c r="T7495">
        <f t="shared" si="1296"/>
        <v>22.8</v>
      </c>
      <c r="U7495">
        <f t="shared" si="1297"/>
        <v>0</v>
      </c>
      <c r="V7495" t="b">
        <f t="shared" si="1303"/>
        <v>0</v>
      </c>
    </row>
    <row r="7496" spans="1:22" x14ac:dyDescent="0.4">
      <c r="A7496" t="s">
        <v>6517</v>
      </c>
      <c r="B7496" s="1">
        <v>43215.665138888886</v>
      </c>
      <c r="C7496">
        <v>1663</v>
      </c>
      <c r="D7496" t="s">
        <v>1019</v>
      </c>
      <c r="E7496">
        <v>13</v>
      </c>
      <c r="F7496" s="1">
        <v>43215.694201388891</v>
      </c>
      <c r="G7496">
        <v>1663</v>
      </c>
      <c r="H7496" t="s">
        <v>1019</v>
      </c>
      <c r="I7496">
        <v>14</v>
      </c>
      <c r="J7496">
        <v>39</v>
      </c>
      <c r="K7496">
        <v>5970</v>
      </c>
      <c r="L7496">
        <f t="shared" si="1298"/>
        <v>15</v>
      </c>
      <c r="M7496" t="b">
        <f t="shared" si="1299"/>
        <v>0</v>
      </c>
      <c r="N7496">
        <f t="shared" si="1300"/>
        <v>57</v>
      </c>
      <c r="O7496">
        <f t="shared" si="1301"/>
        <v>48</v>
      </c>
      <c r="P7496" s="8">
        <f t="shared" si="1293"/>
        <v>4.0138888888888884E-2</v>
      </c>
      <c r="Q7496" s="1">
        <f t="shared" si="1294"/>
        <v>43215.625</v>
      </c>
      <c r="R7496">
        <f t="shared" si="1295"/>
        <v>22.8</v>
      </c>
      <c r="S7496" s="1">
        <f t="shared" si="1302"/>
        <v>43215.625</v>
      </c>
      <c r="T7496">
        <f t="shared" si="1296"/>
        <v>22.8</v>
      </c>
      <c r="U7496">
        <f t="shared" si="1297"/>
        <v>0</v>
      </c>
      <c r="V7496" t="b">
        <f t="shared" si="1303"/>
        <v>0</v>
      </c>
    </row>
    <row r="7497" spans="1:22" x14ac:dyDescent="0.4">
      <c r="A7497" t="s">
        <v>407</v>
      </c>
      <c r="B7497" s="1">
        <v>43215.666527777779</v>
      </c>
      <c r="C7497">
        <v>2262</v>
      </c>
      <c r="D7497" t="s">
        <v>447</v>
      </c>
      <c r="E7497">
        <v>2</v>
      </c>
      <c r="F7497" s="1">
        <v>43215.686006944445</v>
      </c>
      <c r="G7497">
        <v>832</v>
      </c>
      <c r="H7497" t="s">
        <v>1622</v>
      </c>
      <c r="I7497">
        <v>3</v>
      </c>
      <c r="J7497">
        <v>27</v>
      </c>
      <c r="K7497">
        <v>5470</v>
      </c>
      <c r="L7497">
        <f t="shared" si="1298"/>
        <v>15</v>
      </c>
      <c r="M7497" t="b">
        <f t="shared" si="1299"/>
        <v>0</v>
      </c>
      <c r="N7497">
        <f t="shared" si="1300"/>
        <v>59</v>
      </c>
      <c r="O7497">
        <f t="shared" si="1301"/>
        <v>48</v>
      </c>
      <c r="P7497" s="8">
        <f t="shared" si="1293"/>
        <v>4.1527777777777775E-2</v>
      </c>
      <c r="Q7497" s="1">
        <f t="shared" si="1294"/>
        <v>43215.625</v>
      </c>
      <c r="R7497">
        <f t="shared" si="1295"/>
        <v>22.8</v>
      </c>
      <c r="S7497" s="1">
        <f t="shared" si="1302"/>
        <v>43215.625</v>
      </c>
      <c r="T7497">
        <f t="shared" si="1296"/>
        <v>22.8</v>
      </c>
      <c r="U7497">
        <f t="shared" si="1297"/>
        <v>0</v>
      </c>
      <c r="V7497" t="b">
        <f t="shared" si="1303"/>
        <v>0</v>
      </c>
    </row>
    <row r="7498" spans="1:22" x14ac:dyDescent="0.4">
      <c r="A7498" t="s">
        <v>6469</v>
      </c>
      <c r="B7498" s="1">
        <v>43215.668252314812</v>
      </c>
      <c r="C7498">
        <v>502</v>
      </c>
      <c r="D7498" t="s">
        <v>318</v>
      </c>
      <c r="E7498">
        <v>5</v>
      </c>
      <c r="F7498" s="1">
        <v>43215.706400462965</v>
      </c>
      <c r="G7498">
        <v>502</v>
      </c>
      <c r="H7498" t="s">
        <v>318</v>
      </c>
      <c r="I7498">
        <v>5</v>
      </c>
      <c r="J7498">
        <v>54</v>
      </c>
      <c r="K7498">
        <v>8720</v>
      </c>
      <c r="L7498">
        <f t="shared" si="1298"/>
        <v>16</v>
      </c>
      <c r="M7498" t="b">
        <f t="shared" si="1299"/>
        <v>0</v>
      </c>
      <c r="N7498">
        <f t="shared" si="1300"/>
        <v>2</v>
      </c>
      <c r="O7498">
        <f t="shared" si="1301"/>
        <v>17</v>
      </c>
      <c r="P7498" s="8">
        <f t="shared" si="1293"/>
        <v>1.5856481481481479E-3</v>
      </c>
      <c r="Q7498" s="1">
        <f t="shared" si="1294"/>
        <v>43215.666666666664</v>
      </c>
      <c r="R7498">
        <f t="shared" si="1295"/>
        <v>23.1</v>
      </c>
      <c r="S7498" s="1">
        <f t="shared" si="1302"/>
        <v>43215.666666666664</v>
      </c>
      <c r="T7498">
        <f t="shared" si="1296"/>
        <v>23.1</v>
      </c>
      <c r="U7498">
        <f t="shared" si="1297"/>
        <v>0</v>
      </c>
      <c r="V7498" t="b">
        <f t="shared" si="1303"/>
        <v>0</v>
      </c>
    </row>
    <row r="7499" spans="1:22" x14ac:dyDescent="0.4">
      <c r="A7499" t="s">
        <v>6518</v>
      </c>
      <c r="B7499" s="1">
        <v>43215.669722222221</v>
      </c>
      <c r="C7499">
        <v>1306</v>
      </c>
      <c r="D7499" t="s">
        <v>778</v>
      </c>
      <c r="E7499">
        <v>5</v>
      </c>
      <c r="F7499" s="1">
        <v>43215.678240740737</v>
      </c>
      <c r="G7499">
        <v>1308</v>
      </c>
      <c r="H7499" t="s">
        <v>661</v>
      </c>
      <c r="I7499">
        <v>9</v>
      </c>
      <c r="J7499">
        <v>11</v>
      </c>
      <c r="K7499">
        <v>3280</v>
      </c>
      <c r="L7499">
        <f t="shared" si="1298"/>
        <v>16</v>
      </c>
      <c r="M7499" t="b">
        <f t="shared" si="1299"/>
        <v>0</v>
      </c>
      <c r="N7499">
        <f t="shared" si="1300"/>
        <v>4</v>
      </c>
      <c r="O7499">
        <f t="shared" si="1301"/>
        <v>24</v>
      </c>
      <c r="P7499" s="8">
        <f t="shared" si="1293"/>
        <v>3.0555555555555557E-3</v>
      </c>
      <c r="Q7499" s="1">
        <f t="shared" si="1294"/>
        <v>43215.666666666664</v>
      </c>
      <c r="R7499">
        <f t="shared" si="1295"/>
        <v>23.1</v>
      </c>
      <c r="S7499" s="1">
        <f t="shared" si="1302"/>
        <v>43215.666666666664</v>
      </c>
      <c r="T7499">
        <f t="shared" si="1296"/>
        <v>23.1</v>
      </c>
      <c r="U7499">
        <f t="shared" si="1297"/>
        <v>0</v>
      </c>
      <c r="V7499" t="b">
        <f t="shared" si="1303"/>
        <v>0</v>
      </c>
    </row>
    <row r="7500" spans="1:22" x14ac:dyDescent="0.4">
      <c r="A7500" t="s">
        <v>5980</v>
      </c>
      <c r="B7500" s="1">
        <v>43215.671319444446</v>
      </c>
      <c r="C7500">
        <v>263</v>
      </c>
      <c r="D7500" t="s">
        <v>2144</v>
      </c>
      <c r="E7500">
        <v>2</v>
      </c>
      <c r="F7500" s="1">
        <v>43215.677777777775</v>
      </c>
      <c r="G7500">
        <v>240</v>
      </c>
      <c r="H7500" t="s">
        <v>1107</v>
      </c>
      <c r="I7500">
        <v>4</v>
      </c>
      <c r="J7500">
        <v>8</v>
      </c>
      <c r="K7500">
        <v>1130</v>
      </c>
      <c r="L7500">
        <f t="shared" si="1298"/>
        <v>16</v>
      </c>
      <c r="M7500" t="b">
        <f t="shared" si="1299"/>
        <v>0</v>
      </c>
      <c r="N7500">
        <f t="shared" si="1300"/>
        <v>6</v>
      </c>
      <c r="O7500">
        <f t="shared" si="1301"/>
        <v>42</v>
      </c>
      <c r="P7500" s="8">
        <f t="shared" si="1293"/>
        <v>4.6527777777777774E-3</v>
      </c>
      <c r="Q7500" s="1">
        <f t="shared" si="1294"/>
        <v>43215.666666666664</v>
      </c>
      <c r="R7500">
        <f t="shared" si="1295"/>
        <v>23.1</v>
      </c>
      <c r="S7500" s="1">
        <f t="shared" si="1302"/>
        <v>43215.666666666664</v>
      </c>
      <c r="T7500">
        <f t="shared" si="1296"/>
        <v>23.1</v>
      </c>
      <c r="U7500">
        <f t="shared" si="1297"/>
        <v>0</v>
      </c>
      <c r="V7500" t="b">
        <f t="shared" si="1303"/>
        <v>0</v>
      </c>
    </row>
    <row r="7501" spans="1:22" x14ac:dyDescent="0.4">
      <c r="A7501" t="s">
        <v>6519</v>
      </c>
      <c r="B7501" s="1">
        <v>43215.672662037039</v>
      </c>
      <c r="C7501">
        <v>207</v>
      </c>
      <c r="D7501" t="s">
        <v>41</v>
      </c>
      <c r="E7501">
        <v>25</v>
      </c>
      <c r="F7501" s="1">
        <v>43215.688090277778</v>
      </c>
      <c r="G7501">
        <v>247</v>
      </c>
      <c r="H7501" t="s">
        <v>617</v>
      </c>
      <c r="I7501">
        <v>13</v>
      </c>
      <c r="J7501">
        <v>22</v>
      </c>
      <c r="K7501">
        <v>3630</v>
      </c>
      <c r="L7501">
        <f t="shared" si="1298"/>
        <v>16</v>
      </c>
      <c r="M7501" t="b">
        <f t="shared" si="1299"/>
        <v>0</v>
      </c>
      <c r="N7501">
        <f t="shared" si="1300"/>
        <v>8</v>
      </c>
      <c r="O7501">
        <f t="shared" si="1301"/>
        <v>38</v>
      </c>
      <c r="P7501" s="8">
        <f t="shared" si="1293"/>
        <v>5.9953703703703697E-3</v>
      </c>
      <c r="Q7501" s="1">
        <f t="shared" si="1294"/>
        <v>43215.666666666672</v>
      </c>
      <c r="R7501" t="e">
        <f t="shared" si="1295"/>
        <v>#N/A</v>
      </c>
      <c r="S7501" s="1">
        <f t="shared" si="1302"/>
        <v>43215.666666666664</v>
      </c>
      <c r="T7501">
        <f t="shared" si="1296"/>
        <v>23.1</v>
      </c>
      <c r="U7501">
        <f t="shared" si="1297"/>
        <v>0</v>
      </c>
      <c r="V7501" t="b">
        <f t="shared" si="1303"/>
        <v>0</v>
      </c>
    </row>
    <row r="7502" spans="1:22" x14ac:dyDescent="0.4">
      <c r="A7502" t="s">
        <v>6520</v>
      </c>
      <c r="B7502" s="1">
        <v>43215.673807870371</v>
      </c>
      <c r="C7502">
        <v>108</v>
      </c>
      <c r="D7502" t="s">
        <v>308</v>
      </c>
      <c r="E7502">
        <v>3</v>
      </c>
      <c r="F7502" s="1">
        <v>43215.702581018515</v>
      </c>
      <c r="G7502">
        <v>113</v>
      </c>
      <c r="H7502" t="s">
        <v>125</v>
      </c>
      <c r="I7502">
        <v>2</v>
      </c>
      <c r="J7502">
        <v>41</v>
      </c>
      <c r="K7502">
        <v>2500</v>
      </c>
      <c r="L7502">
        <f t="shared" si="1298"/>
        <v>16</v>
      </c>
      <c r="M7502" t="b">
        <f t="shared" si="1299"/>
        <v>0</v>
      </c>
      <c r="N7502">
        <f t="shared" si="1300"/>
        <v>10</v>
      </c>
      <c r="O7502">
        <f t="shared" si="1301"/>
        <v>17</v>
      </c>
      <c r="P7502" s="8">
        <f t="shared" si="1293"/>
        <v>7.1412037037037043E-3</v>
      </c>
      <c r="Q7502" s="1">
        <f t="shared" si="1294"/>
        <v>43215.666666666664</v>
      </c>
      <c r="R7502">
        <f t="shared" si="1295"/>
        <v>23.1</v>
      </c>
      <c r="S7502" s="1">
        <f t="shared" si="1302"/>
        <v>43215.666666666664</v>
      </c>
      <c r="T7502">
        <f t="shared" si="1296"/>
        <v>23.1</v>
      </c>
      <c r="U7502">
        <f t="shared" si="1297"/>
        <v>0</v>
      </c>
      <c r="V7502" t="b">
        <f t="shared" si="1303"/>
        <v>0</v>
      </c>
    </row>
    <row r="7503" spans="1:22" x14ac:dyDescent="0.4">
      <c r="A7503" t="s">
        <v>2523</v>
      </c>
      <c r="B7503" s="1">
        <v>43215.675208333334</v>
      </c>
      <c r="C7503">
        <v>1105</v>
      </c>
      <c r="D7503" t="s">
        <v>2895</v>
      </c>
      <c r="E7503">
        <v>8</v>
      </c>
      <c r="F7503" s="1">
        <v>43215.677870370368</v>
      </c>
      <c r="G7503">
        <v>1103</v>
      </c>
      <c r="H7503" t="s">
        <v>775</v>
      </c>
      <c r="I7503">
        <v>1</v>
      </c>
      <c r="J7503">
        <v>3</v>
      </c>
      <c r="K7503">
        <v>710</v>
      </c>
      <c r="L7503">
        <f t="shared" si="1298"/>
        <v>16</v>
      </c>
      <c r="M7503" t="b">
        <f t="shared" si="1299"/>
        <v>0</v>
      </c>
      <c r="N7503">
        <f t="shared" si="1300"/>
        <v>12</v>
      </c>
      <c r="O7503">
        <f t="shared" si="1301"/>
        <v>18</v>
      </c>
      <c r="P7503" s="8">
        <f t="shared" si="1293"/>
        <v>8.5416666666666679E-3</v>
      </c>
      <c r="Q7503" s="1">
        <f t="shared" si="1294"/>
        <v>43215.666666666664</v>
      </c>
      <c r="R7503">
        <f t="shared" si="1295"/>
        <v>23.1</v>
      </c>
      <c r="S7503" s="1">
        <f t="shared" si="1302"/>
        <v>43215.666666666664</v>
      </c>
      <c r="T7503">
        <f t="shared" si="1296"/>
        <v>23.1</v>
      </c>
      <c r="U7503">
        <f t="shared" si="1297"/>
        <v>0</v>
      </c>
      <c r="V7503" t="b">
        <f t="shared" si="1303"/>
        <v>0</v>
      </c>
    </row>
    <row r="7504" spans="1:22" x14ac:dyDescent="0.4">
      <c r="A7504" t="s">
        <v>6103</v>
      </c>
      <c r="B7504" s="1">
        <v>43215.676620370374</v>
      </c>
      <c r="C7504">
        <v>210</v>
      </c>
      <c r="D7504" t="s">
        <v>397</v>
      </c>
      <c r="E7504">
        <v>12</v>
      </c>
      <c r="F7504" s="1">
        <v>43215.700208333335</v>
      </c>
      <c r="G7504">
        <v>247</v>
      </c>
      <c r="H7504" t="s">
        <v>617</v>
      </c>
      <c r="I7504">
        <v>7</v>
      </c>
      <c r="J7504">
        <v>34</v>
      </c>
      <c r="K7504">
        <v>7510</v>
      </c>
      <c r="L7504">
        <f t="shared" si="1298"/>
        <v>16</v>
      </c>
      <c r="M7504" t="b">
        <f t="shared" si="1299"/>
        <v>0</v>
      </c>
      <c r="N7504">
        <f t="shared" si="1300"/>
        <v>14</v>
      </c>
      <c r="O7504">
        <f t="shared" si="1301"/>
        <v>20</v>
      </c>
      <c r="P7504" s="8">
        <f t="shared" ref="P7504:P7567" si="1304">TIME(0,MINUTE(B7504),SECOND(B7504))</f>
        <v>9.9537037037037042E-3</v>
      </c>
      <c r="Q7504" s="1">
        <f t="shared" ref="Q7504:Q7567" si="1305">B7504-P7504</f>
        <v>43215.666666666672</v>
      </c>
      <c r="R7504" t="e">
        <f t="shared" si="1295"/>
        <v>#N/A</v>
      </c>
      <c r="S7504" s="1">
        <f t="shared" si="1302"/>
        <v>43215.666666666664</v>
      </c>
      <c r="T7504">
        <f t="shared" si="1296"/>
        <v>23.1</v>
      </c>
      <c r="U7504">
        <f t="shared" si="1297"/>
        <v>0</v>
      </c>
      <c r="V7504" t="b">
        <f t="shared" si="1303"/>
        <v>0</v>
      </c>
    </row>
    <row r="7505" spans="1:22" x14ac:dyDescent="0.4">
      <c r="A7505" t="s">
        <v>6521</v>
      </c>
      <c r="B7505" s="1">
        <v>43215.678124999999</v>
      </c>
      <c r="C7505">
        <v>2327</v>
      </c>
      <c r="D7505" t="s">
        <v>1397</v>
      </c>
      <c r="E7505">
        <v>7</v>
      </c>
      <c r="F7505" s="1">
        <v>43215.690358796295</v>
      </c>
      <c r="G7505">
        <v>2334</v>
      </c>
      <c r="H7505" t="s">
        <v>1511</v>
      </c>
      <c r="I7505">
        <v>12</v>
      </c>
      <c r="J7505">
        <v>16</v>
      </c>
      <c r="K7505">
        <v>2210</v>
      </c>
      <c r="L7505">
        <f t="shared" si="1298"/>
        <v>16</v>
      </c>
      <c r="M7505" t="b">
        <f t="shared" si="1299"/>
        <v>0</v>
      </c>
      <c r="N7505">
        <f t="shared" si="1300"/>
        <v>16</v>
      </c>
      <c r="O7505">
        <f t="shared" si="1301"/>
        <v>30</v>
      </c>
      <c r="P7505" s="8">
        <f t="shared" si="1304"/>
        <v>1.1458333333333334E-2</v>
      </c>
      <c r="Q7505" s="1">
        <f t="shared" si="1305"/>
        <v>43215.666666666664</v>
      </c>
      <c r="R7505">
        <f t="shared" si="1295"/>
        <v>23.1</v>
      </c>
      <c r="S7505" s="1">
        <f t="shared" si="1302"/>
        <v>43215.666666666664</v>
      </c>
      <c r="T7505">
        <f t="shared" si="1296"/>
        <v>23.1</v>
      </c>
      <c r="U7505">
        <f t="shared" si="1297"/>
        <v>0</v>
      </c>
      <c r="V7505" t="b">
        <f t="shared" si="1303"/>
        <v>0</v>
      </c>
    </row>
    <row r="7506" spans="1:22" x14ac:dyDescent="0.4">
      <c r="A7506" t="s">
        <v>6402</v>
      </c>
      <c r="B7506" s="1">
        <v>43215.679745370369</v>
      </c>
      <c r="C7506">
        <v>719</v>
      </c>
      <c r="D7506" t="s">
        <v>1659</v>
      </c>
      <c r="E7506">
        <v>5</v>
      </c>
      <c r="F7506" s="1">
        <v>43215.688831018517</v>
      </c>
      <c r="G7506">
        <v>1136</v>
      </c>
      <c r="H7506" t="s">
        <v>62</v>
      </c>
      <c r="I7506">
        <v>4</v>
      </c>
      <c r="J7506">
        <v>12</v>
      </c>
      <c r="K7506">
        <v>1670</v>
      </c>
      <c r="L7506">
        <f t="shared" si="1298"/>
        <v>16</v>
      </c>
      <c r="M7506" t="b">
        <f t="shared" si="1299"/>
        <v>0</v>
      </c>
      <c r="N7506">
        <f t="shared" si="1300"/>
        <v>18</v>
      </c>
      <c r="O7506">
        <f t="shared" si="1301"/>
        <v>50</v>
      </c>
      <c r="P7506" s="8">
        <f t="shared" si="1304"/>
        <v>1.3078703703703703E-2</v>
      </c>
      <c r="Q7506" s="1">
        <f t="shared" si="1305"/>
        <v>43215.666666666664</v>
      </c>
      <c r="R7506">
        <f t="shared" si="1295"/>
        <v>23.1</v>
      </c>
      <c r="S7506" s="1">
        <f t="shared" si="1302"/>
        <v>43215.666666666664</v>
      </c>
      <c r="T7506">
        <f t="shared" si="1296"/>
        <v>23.1</v>
      </c>
      <c r="U7506">
        <f t="shared" si="1297"/>
        <v>0</v>
      </c>
      <c r="V7506" t="b">
        <f t="shared" si="1303"/>
        <v>0</v>
      </c>
    </row>
    <row r="7507" spans="1:22" x14ac:dyDescent="0.4">
      <c r="A7507" t="s">
        <v>6522</v>
      </c>
      <c r="B7507" s="1">
        <v>43215.681261574071</v>
      </c>
      <c r="C7507">
        <v>1318</v>
      </c>
      <c r="D7507" t="s">
        <v>1464</v>
      </c>
      <c r="E7507">
        <v>7</v>
      </c>
      <c r="F7507" s="1">
        <v>43215.704629629632</v>
      </c>
      <c r="G7507">
        <v>1529</v>
      </c>
      <c r="H7507" t="s">
        <v>2217</v>
      </c>
      <c r="I7507">
        <v>1</v>
      </c>
      <c r="J7507">
        <v>32</v>
      </c>
      <c r="K7507">
        <v>3640</v>
      </c>
      <c r="L7507">
        <f t="shared" si="1298"/>
        <v>16</v>
      </c>
      <c r="M7507" t="b">
        <f t="shared" si="1299"/>
        <v>0</v>
      </c>
      <c r="N7507">
        <f t="shared" si="1300"/>
        <v>21</v>
      </c>
      <c r="O7507">
        <f t="shared" si="1301"/>
        <v>1</v>
      </c>
      <c r="P7507" s="8">
        <f t="shared" si="1304"/>
        <v>1.4594907407407405E-2</v>
      </c>
      <c r="Q7507" s="1">
        <f t="shared" si="1305"/>
        <v>43215.666666666664</v>
      </c>
      <c r="R7507">
        <f t="shared" si="1295"/>
        <v>23.1</v>
      </c>
      <c r="S7507" s="1">
        <f t="shared" si="1302"/>
        <v>43215.666666666664</v>
      </c>
      <c r="T7507">
        <f t="shared" si="1296"/>
        <v>23.1</v>
      </c>
      <c r="U7507">
        <f t="shared" si="1297"/>
        <v>0</v>
      </c>
      <c r="V7507" t="b">
        <f t="shared" si="1303"/>
        <v>0</v>
      </c>
    </row>
    <row r="7508" spans="1:22" x14ac:dyDescent="0.4">
      <c r="A7508" t="s">
        <v>2047</v>
      </c>
      <c r="B7508" s="1">
        <v>43215.682754629626</v>
      </c>
      <c r="C7508">
        <v>219</v>
      </c>
      <c r="D7508" t="s">
        <v>2614</v>
      </c>
      <c r="E7508">
        <v>2</v>
      </c>
      <c r="F7508" s="1">
        <v>43215.752962962964</v>
      </c>
      <c r="G7508">
        <v>144</v>
      </c>
      <c r="H7508" t="s">
        <v>47</v>
      </c>
      <c r="I7508">
        <v>7</v>
      </c>
      <c r="J7508">
        <v>100</v>
      </c>
      <c r="K7508">
        <v>9510</v>
      </c>
      <c r="L7508">
        <f t="shared" si="1298"/>
        <v>16</v>
      </c>
      <c r="M7508" t="b">
        <f t="shared" si="1299"/>
        <v>0</v>
      </c>
      <c r="N7508">
        <f t="shared" si="1300"/>
        <v>23</v>
      </c>
      <c r="O7508">
        <f t="shared" si="1301"/>
        <v>10</v>
      </c>
      <c r="P7508" s="8">
        <f t="shared" si="1304"/>
        <v>1.6087962962962964E-2</v>
      </c>
      <c r="Q7508" s="1">
        <f t="shared" si="1305"/>
        <v>43215.666666666664</v>
      </c>
      <c r="R7508">
        <f t="shared" si="1295"/>
        <v>23.1</v>
      </c>
      <c r="S7508" s="1">
        <f t="shared" si="1302"/>
        <v>43215.666666666664</v>
      </c>
      <c r="T7508">
        <f t="shared" si="1296"/>
        <v>23.1</v>
      </c>
      <c r="U7508">
        <f t="shared" si="1297"/>
        <v>0</v>
      </c>
      <c r="V7508" t="b">
        <f t="shared" si="1303"/>
        <v>0</v>
      </c>
    </row>
    <row r="7509" spans="1:22" x14ac:dyDescent="0.4">
      <c r="A7509" t="s">
        <v>5904</v>
      </c>
      <c r="B7509" s="1">
        <v>43215.68408564815</v>
      </c>
      <c r="C7509">
        <v>279</v>
      </c>
      <c r="D7509" t="s">
        <v>2285</v>
      </c>
      <c r="E7509">
        <v>3</v>
      </c>
      <c r="F7509" s="1">
        <v>43215.71025462963</v>
      </c>
      <c r="G7509">
        <v>279</v>
      </c>
      <c r="H7509" t="s">
        <v>2285</v>
      </c>
      <c r="I7509">
        <v>3</v>
      </c>
      <c r="J7509">
        <v>37</v>
      </c>
      <c r="K7509">
        <v>4070</v>
      </c>
      <c r="L7509">
        <f t="shared" si="1298"/>
        <v>16</v>
      </c>
      <c r="M7509" t="b">
        <f t="shared" si="1299"/>
        <v>0</v>
      </c>
      <c r="N7509">
        <f t="shared" si="1300"/>
        <v>25</v>
      </c>
      <c r="O7509">
        <f t="shared" si="1301"/>
        <v>5</v>
      </c>
      <c r="P7509" s="8">
        <f t="shared" si="1304"/>
        <v>1.741898148148148E-2</v>
      </c>
      <c r="Q7509" s="1">
        <f t="shared" si="1305"/>
        <v>43215.666666666672</v>
      </c>
      <c r="R7509" t="e">
        <f t="shared" si="1295"/>
        <v>#N/A</v>
      </c>
      <c r="S7509" s="1">
        <f t="shared" si="1302"/>
        <v>43215.666666666664</v>
      </c>
      <c r="T7509">
        <f t="shared" si="1296"/>
        <v>23.1</v>
      </c>
      <c r="U7509">
        <f t="shared" si="1297"/>
        <v>0</v>
      </c>
      <c r="V7509" t="b">
        <f t="shared" si="1303"/>
        <v>0</v>
      </c>
    </row>
    <row r="7510" spans="1:22" x14ac:dyDescent="0.4">
      <c r="A7510" t="s">
        <v>235</v>
      </c>
      <c r="B7510" s="1">
        <v>43215.685671296298</v>
      </c>
      <c r="C7510">
        <v>320</v>
      </c>
      <c r="D7510" t="s">
        <v>879</v>
      </c>
      <c r="E7510">
        <v>6</v>
      </c>
      <c r="F7510" s="1">
        <v>43215.695381944446</v>
      </c>
      <c r="G7510">
        <v>338</v>
      </c>
      <c r="H7510" t="s">
        <v>999</v>
      </c>
      <c r="I7510">
        <v>17</v>
      </c>
      <c r="J7510">
        <v>13</v>
      </c>
      <c r="K7510">
        <v>1820</v>
      </c>
      <c r="L7510">
        <f t="shared" si="1298"/>
        <v>16</v>
      </c>
      <c r="M7510" t="b">
        <f t="shared" si="1299"/>
        <v>0</v>
      </c>
      <c r="N7510">
        <f t="shared" si="1300"/>
        <v>27</v>
      </c>
      <c r="O7510">
        <f t="shared" si="1301"/>
        <v>22</v>
      </c>
      <c r="P7510" s="8">
        <f t="shared" si="1304"/>
        <v>1.9004629629629632E-2</v>
      </c>
      <c r="Q7510" s="1">
        <f t="shared" si="1305"/>
        <v>43215.666666666672</v>
      </c>
      <c r="R7510" t="e">
        <f t="shared" si="1295"/>
        <v>#N/A</v>
      </c>
      <c r="S7510" s="1">
        <f t="shared" si="1302"/>
        <v>43215.666666666664</v>
      </c>
      <c r="T7510">
        <f t="shared" si="1296"/>
        <v>23.1</v>
      </c>
      <c r="U7510">
        <f t="shared" si="1297"/>
        <v>0</v>
      </c>
      <c r="V7510" t="b">
        <f t="shared" si="1303"/>
        <v>0</v>
      </c>
    </row>
    <row r="7511" spans="1:22" x14ac:dyDescent="0.4">
      <c r="A7511" t="s">
        <v>6523</v>
      </c>
      <c r="B7511" s="1">
        <v>43215.687534722223</v>
      </c>
      <c r="C7511">
        <v>2050</v>
      </c>
      <c r="D7511" t="s">
        <v>34</v>
      </c>
      <c r="E7511">
        <v>9</v>
      </c>
      <c r="F7511" s="1">
        <v>43215.717662037037</v>
      </c>
      <c r="G7511">
        <v>220</v>
      </c>
      <c r="H7511" t="s">
        <v>243</v>
      </c>
      <c r="I7511">
        <v>25</v>
      </c>
      <c r="J7511">
        <v>43</v>
      </c>
      <c r="K7511">
        <v>4410</v>
      </c>
      <c r="L7511">
        <f t="shared" si="1298"/>
        <v>16</v>
      </c>
      <c r="M7511" t="b">
        <f t="shared" si="1299"/>
        <v>0</v>
      </c>
      <c r="N7511">
        <f t="shared" si="1300"/>
        <v>30</v>
      </c>
      <c r="O7511">
        <f t="shared" si="1301"/>
        <v>3</v>
      </c>
      <c r="P7511" s="8">
        <f t="shared" si="1304"/>
        <v>2.0868055555555556E-2</v>
      </c>
      <c r="Q7511" s="1">
        <f t="shared" si="1305"/>
        <v>43215.666666666664</v>
      </c>
      <c r="R7511">
        <f t="shared" si="1295"/>
        <v>23.1</v>
      </c>
      <c r="S7511" s="1">
        <f t="shared" si="1302"/>
        <v>43215.666666666664</v>
      </c>
      <c r="T7511">
        <f t="shared" si="1296"/>
        <v>23.1</v>
      </c>
      <c r="U7511">
        <f t="shared" si="1297"/>
        <v>0</v>
      </c>
      <c r="V7511" t="b">
        <f t="shared" si="1303"/>
        <v>0</v>
      </c>
    </row>
    <row r="7512" spans="1:22" x14ac:dyDescent="0.4">
      <c r="A7512" t="s">
        <v>6189</v>
      </c>
      <c r="B7512" s="1">
        <v>43215.689305555556</v>
      </c>
      <c r="C7512">
        <v>540</v>
      </c>
      <c r="D7512" t="s">
        <v>45</v>
      </c>
      <c r="E7512">
        <v>1</v>
      </c>
      <c r="F7512" s="1">
        <v>43215.696967592594</v>
      </c>
      <c r="G7512">
        <v>3520</v>
      </c>
      <c r="H7512" t="s">
        <v>5167</v>
      </c>
      <c r="I7512">
        <v>4</v>
      </c>
      <c r="J7512">
        <v>10</v>
      </c>
      <c r="K7512">
        <v>2130</v>
      </c>
      <c r="L7512">
        <f t="shared" si="1298"/>
        <v>16</v>
      </c>
      <c r="M7512" t="b">
        <f t="shared" si="1299"/>
        <v>0</v>
      </c>
      <c r="N7512">
        <f t="shared" si="1300"/>
        <v>32</v>
      </c>
      <c r="O7512">
        <f t="shared" si="1301"/>
        <v>36</v>
      </c>
      <c r="P7512" s="8">
        <f t="shared" si="1304"/>
        <v>2.2638888888888889E-2</v>
      </c>
      <c r="Q7512" s="1">
        <f t="shared" si="1305"/>
        <v>43215.666666666664</v>
      </c>
      <c r="R7512">
        <f t="shared" si="1295"/>
        <v>23.1</v>
      </c>
      <c r="S7512" s="1">
        <f t="shared" si="1302"/>
        <v>43215.666666666664</v>
      </c>
      <c r="T7512">
        <f t="shared" si="1296"/>
        <v>23.1</v>
      </c>
      <c r="U7512">
        <f t="shared" si="1297"/>
        <v>0</v>
      </c>
      <c r="V7512" t="b">
        <f t="shared" si="1303"/>
        <v>0</v>
      </c>
    </row>
    <row r="7513" spans="1:22" x14ac:dyDescent="0.4">
      <c r="A7513" t="s">
        <v>5373</v>
      </c>
      <c r="B7513" s="1">
        <v>43215.691064814811</v>
      </c>
      <c r="C7513">
        <v>405</v>
      </c>
      <c r="D7513" t="s">
        <v>1592</v>
      </c>
      <c r="E7513">
        <v>7</v>
      </c>
      <c r="F7513" s="1">
        <v>43215.707858796297</v>
      </c>
      <c r="G7513">
        <v>405</v>
      </c>
      <c r="H7513" t="s">
        <v>1592</v>
      </c>
      <c r="I7513">
        <v>5</v>
      </c>
      <c r="J7513">
        <v>21</v>
      </c>
      <c r="K7513">
        <v>3550</v>
      </c>
      <c r="L7513">
        <f t="shared" si="1298"/>
        <v>16</v>
      </c>
      <c r="M7513" t="b">
        <f t="shared" si="1299"/>
        <v>0</v>
      </c>
      <c r="N7513">
        <f t="shared" si="1300"/>
        <v>35</v>
      </c>
      <c r="O7513">
        <f t="shared" si="1301"/>
        <v>8</v>
      </c>
      <c r="P7513" s="8">
        <f t="shared" si="1304"/>
        <v>2.4398148148148145E-2</v>
      </c>
      <c r="Q7513" s="1">
        <f t="shared" si="1305"/>
        <v>43215.666666666664</v>
      </c>
      <c r="R7513">
        <f t="shared" si="1295"/>
        <v>23.1</v>
      </c>
      <c r="S7513" s="1">
        <f t="shared" si="1302"/>
        <v>43215.666666666664</v>
      </c>
      <c r="T7513">
        <f t="shared" si="1296"/>
        <v>23.1</v>
      </c>
      <c r="U7513">
        <f t="shared" si="1297"/>
        <v>0</v>
      </c>
      <c r="V7513" t="b">
        <f t="shared" si="1303"/>
        <v>0</v>
      </c>
    </row>
    <row r="7514" spans="1:22" x14ac:dyDescent="0.4">
      <c r="A7514" t="s">
        <v>6499</v>
      </c>
      <c r="B7514" s="1">
        <v>43215.692777777775</v>
      </c>
      <c r="C7514">
        <v>194</v>
      </c>
      <c r="D7514" t="s">
        <v>490</v>
      </c>
      <c r="E7514">
        <v>7</v>
      </c>
      <c r="F7514" s="1">
        <v>43215.712141203701</v>
      </c>
      <c r="G7514">
        <v>133</v>
      </c>
      <c r="H7514" t="s">
        <v>1664</v>
      </c>
      <c r="I7514">
        <v>4</v>
      </c>
      <c r="J7514">
        <v>28</v>
      </c>
      <c r="K7514">
        <v>5630</v>
      </c>
      <c r="L7514">
        <f t="shared" si="1298"/>
        <v>16</v>
      </c>
      <c r="M7514" t="b">
        <f t="shared" si="1299"/>
        <v>0</v>
      </c>
      <c r="N7514">
        <f t="shared" si="1300"/>
        <v>37</v>
      </c>
      <c r="O7514">
        <f t="shared" si="1301"/>
        <v>36</v>
      </c>
      <c r="P7514" s="8">
        <f t="shared" si="1304"/>
        <v>2.6111111111111113E-2</v>
      </c>
      <c r="Q7514" s="1">
        <f t="shared" si="1305"/>
        <v>43215.666666666664</v>
      </c>
      <c r="R7514">
        <f t="shared" si="1295"/>
        <v>23.1</v>
      </c>
      <c r="S7514" s="1">
        <f t="shared" si="1302"/>
        <v>43215.666666666664</v>
      </c>
      <c r="T7514">
        <f t="shared" si="1296"/>
        <v>23.1</v>
      </c>
      <c r="U7514">
        <f t="shared" si="1297"/>
        <v>0</v>
      </c>
      <c r="V7514" t="b">
        <f t="shared" si="1303"/>
        <v>0</v>
      </c>
    </row>
    <row r="7515" spans="1:22" x14ac:dyDescent="0.4">
      <c r="A7515" t="s">
        <v>5828</v>
      </c>
      <c r="B7515" s="1">
        <v>43215.694293981483</v>
      </c>
      <c r="C7515">
        <v>1001</v>
      </c>
      <c r="D7515" t="s">
        <v>794</v>
      </c>
      <c r="E7515">
        <v>9</v>
      </c>
      <c r="F7515" s="1">
        <v>43215.721145833333</v>
      </c>
      <c r="G7515">
        <v>1268</v>
      </c>
      <c r="H7515" t="s">
        <v>6491</v>
      </c>
      <c r="I7515">
        <v>7</v>
      </c>
      <c r="J7515">
        <v>38</v>
      </c>
      <c r="K7515">
        <v>5950</v>
      </c>
      <c r="L7515">
        <f t="shared" si="1298"/>
        <v>16</v>
      </c>
      <c r="M7515" t="b">
        <f t="shared" si="1299"/>
        <v>0</v>
      </c>
      <c r="N7515">
        <f t="shared" si="1300"/>
        <v>39</v>
      </c>
      <c r="O7515">
        <f t="shared" si="1301"/>
        <v>47</v>
      </c>
      <c r="P7515" s="8">
        <f t="shared" si="1304"/>
        <v>2.7627314814814813E-2</v>
      </c>
      <c r="Q7515" s="1">
        <f t="shared" si="1305"/>
        <v>43215.666666666672</v>
      </c>
      <c r="R7515" t="e">
        <f t="shared" si="1295"/>
        <v>#N/A</v>
      </c>
      <c r="S7515" s="1">
        <f t="shared" si="1302"/>
        <v>43215.666666666664</v>
      </c>
      <c r="T7515">
        <f t="shared" si="1296"/>
        <v>23.1</v>
      </c>
      <c r="U7515">
        <f t="shared" si="1297"/>
        <v>0</v>
      </c>
      <c r="V7515" t="b">
        <f t="shared" si="1303"/>
        <v>0</v>
      </c>
    </row>
    <row r="7516" spans="1:22" x14ac:dyDescent="0.4">
      <c r="A7516" t="s">
        <v>6524</v>
      </c>
      <c r="B7516" s="1">
        <v>43215.695648148147</v>
      </c>
      <c r="C7516">
        <v>1611</v>
      </c>
      <c r="D7516" t="s">
        <v>521</v>
      </c>
      <c r="E7516">
        <v>3</v>
      </c>
      <c r="F7516" s="1">
        <v>43215.73170138889</v>
      </c>
      <c r="G7516">
        <v>1650</v>
      </c>
      <c r="H7516" t="s">
        <v>477</v>
      </c>
      <c r="I7516">
        <v>15</v>
      </c>
      <c r="J7516">
        <v>51</v>
      </c>
      <c r="K7516">
        <v>2970</v>
      </c>
      <c r="L7516">
        <f t="shared" si="1298"/>
        <v>16</v>
      </c>
      <c r="M7516" t="b">
        <f t="shared" si="1299"/>
        <v>0</v>
      </c>
      <c r="N7516">
        <f t="shared" si="1300"/>
        <v>41</v>
      </c>
      <c r="O7516">
        <f t="shared" si="1301"/>
        <v>44</v>
      </c>
      <c r="P7516" s="8">
        <f t="shared" si="1304"/>
        <v>2.8981481481481483E-2</v>
      </c>
      <c r="Q7516" s="1">
        <f t="shared" si="1305"/>
        <v>43215.666666666664</v>
      </c>
      <c r="R7516">
        <f t="shared" si="1295"/>
        <v>23.1</v>
      </c>
      <c r="S7516" s="1">
        <f t="shared" si="1302"/>
        <v>43215.666666666664</v>
      </c>
      <c r="T7516">
        <f t="shared" si="1296"/>
        <v>23.1</v>
      </c>
      <c r="U7516">
        <f t="shared" si="1297"/>
        <v>0</v>
      </c>
      <c r="V7516" t="b">
        <f t="shared" si="1303"/>
        <v>0</v>
      </c>
    </row>
    <row r="7517" spans="1:22" x14ac:dyDescent="0.4">
      <c r="A7517" t="s">
        <v>5419</v>
      </c>
      <c r="B7517" s="1">
        <v>43215.69703703704</v>
      </c>
      <c r="C7517">
        <v>1210</v>
      </c>
      <c r="D7517" t="s">
        <v>346</v>
      </c>
      <c r="E7517">
        <v>21</v>
      </c>
      <c r="F7517" s="1">
        <v>43215.702488425923</v>
      </c>
      <c r="G7517">
        <v>1210</v>
      </c>
      <c r="H7517" t="s">
        <v>346</v>
      </c>
      <c r="I7517">
        <v>21</v>
      </c>
      <c r="J7517">
        <v>7</v>
      </c>
      <c r="K7517">
        <v>10</v>
      </c>
      <c r="L7517">
        <f t="shared" si="1298"/>
        <v>16</v>
      </c>
      <c r="M7517" t="b">
        <f t="shared" si="1299"/>
        <v>0</v>
      </c>
      <c r="N7517">
        <f t="shared" si="1300"/>
        <v>43</v>
      </c>
      <c r="O7517">
        <f t="shared" si="1301"/>
        <v>44</v>
      </c>
      <c r="P7517" s="8">
        <f t="shared" si="1304"/>
        <v>3.037037037037037E-2</v>
      </c>
      <c r="Q7517" s="1">
        <f t="shared" si="1305"/>
        <v>43215.666666666672</v>
      </c>
      <c r="R7517" t="e">
        <f t="shared" si="1295"/>
        <v>#N/A</v>
      </c>
      <c r="S7517" s="1">
        <f t="shared" si="1302"/>
        <v>43215.666666666664</v>
      </c>
      <c r="T7517">
        <f t="shared" si="1296"/>
        <v>23.1</v>
      </c>
      <c r="U7517">
        <f t="shared" si="1297"/>
        <v>0</v>
      </c>
      <c r="V7517" t="b">
        <f t="shared" si="1303"/>
        <v>0</v>
      </c>
    </row>
    <row r="7518" spans="1:22" x14ac:dyDescent="0.4">
      <c r="A7518" t="s">
        <v>6525</v>
      </c>
      <c r="B7518" s="1">
        <v>43215.698865740742</v>
      </c>
      <c r="C7518">
        <v>1623</v>
      </c>
      <c r="D7518" t="s">
        <v>163</v>
      </c>
      <c r="E7518">
        <v>13</v>
      </c>
      <c r="F7518" s="1">
        <v>43215.717858796299</v>
      </c>
      <c r="G7518">
        <v>1653</v>
      </c>
      <c r="H7518" t="s">
        <v>5783</v>
      </c>
      <c r="I7518">
        <v>8</v>
      </c>
      <c r="J7518">
        <v>27</v>
      </c>
      <c r="K7518">
        <v>3200</v>
      </c>
      <c r="L7518">
        <f t="shared" si="1298"/>
        <v>16</v>
      </c>
      <c r="M7518" t="b">
        <f t="shared" si="1299"/>
        <v>0</v>
      </c>
      <c r="N7518">
        <f t="shared" si="1300"/>
        <v>46</v>
      </c>
      <c r="O7518">
        <f t="shared" si="1301"/>
        <v>22</v>
      </c>
      <c r="P7518" s="8">
        <f t="shared" si="1304"/>
        <v>3.2199074074074074E-2</v>
      </c>
      <c r="Q7518" s="1">
        <f t="shared" si="1305"/>
        <v>43215.666666666664</v>
      </c>
      <c r="R7518">
        <f t="shared" si="1295"/>
        <v>23.1</v>
      </c>
      <c r="S7518" s="1">
        <f t="shared" si="1302"/>
        <v>43215.666666666664</v>
      </c>
      <c r="T7518">
        <f t="shared" si="1296"/>
        <v>23.1</v>
      </c>
      <c r="U7518">
        <f t="shared" si="1297"/>
        <v>0</v>
      </c>
      <c r="V7518" t="b">
        <f t="shared" si="1303"/>
        <v>0</v>
      </c>
    </row>
    <row r="7519" spans="1:22" x14ac:dyDescent="0.4">
      <c r="A7519" t="s">
        <v>5081</v>
      </c>
      <c r="B7519" s="1">
        <v>43215.70040509259</v>
      </c>
      <c r="C7519">
        <v>1539</v>
      </c>
      <c r="D7519" t="s">
        <v>5207</v>
      </c>
      <c r="E7519">
        <v>2</v>
      </c>
      <c r="F7519" s="1">
        <v>43215.713750000003</v>
      </c>
      <c r="G7519">
        <v>1537</v>
      </c>
      <c r="H7519" t="s">
        <v>5631</v>
      </c>
      <c r="I7519">
        <v>8</v>
      </c>
      <c r="J7519">
        <v>18</v>
      </c>
      <c r="K7519">
        <v>1730</v>
      </c>
      <c r="L7519">
        <f t="shared" si="1298"/>
        <v>16</v>
      </c>
      <c r="M7519" t="b">
        <f t="shared" si="1299"/>
        <v>0</v>
      </c>
      <c r="N7519">
        <f t="shared" si="1300"/>
        <v>48</v>
      </c>
      <c r="O7519">
        <f t="shared" si="1301"/>
        <v>35</v>
      </c>
      <c r="P7519" s="8">
        <f t="shared" si="1304"/>
        <v>3.3738425925925929E-2</v>
      </c>
      <c r="Q7519" s="1">
        <f t="shared" si="1305"/>
        <v>43215.666666666664</v>
      </c>
      <c r="R7519">
        <f t="shared" si="1295"/>
        <v>23.1</v>
      </c>
      <c r="S7519" s="1">
        <f t="shared" si="1302"/>
        <v>43215.666666666664</v>
      </c>
      <c r="T7519">
        <f t="shared" si="1296"/>
        <v>23.1</v>
      </c>
      <c r="U7519">
        <f t="shared" si="1297"/>
        <v>0</v>
      </c>
      <c r="V7519" t="b">
        <f t="shared" si="1303"/>
        <v>0</v>
      </c>
    </row>
    <row r="7520" spans="1:22" x14ac:dyDescent="0.4">
      <c r="A7520" t="s">
        <v>3257</v>
      </c>
      <c r="B7520" s="1">
        <v>43215.702013888891</v>
      </c>
      <c r="C7520">
        <v>583</v>
      </c>
      <c r="D7520" t="s">
        <v>587</v>
      </c>
      <c r="E7520">
        <v>13</v>
      </c>
      <c r="F7520" s="1">
        <v>43215.749560185184</v>
      </c>
      <c r="G7520">
        <v>630</v>
      </c>
      <c r="H7520" t="s">
        <v>1926</v>
      </c>
      <c r="I7520">
        <v>9</v>
      </c>
      <c r="J7520">
        <v>66</v>
      </c>
      <c r="K7520">
        <v>16540</v>
      </c>
      <c r="L7520">
        <f t="shared" si="1298"/>
        <v>16</v>
      </c>
      <c r="M7520" t="b">
        <f t="shared" si="1299"/>
        <v>0</v>
      </c>
      <c r="N7520">
        <f t="shared" si="1300"/>
        <v>50</v>
      </c>
      <c r="O7520">
        <f t="shared" si="1301"/>
        <v>54</v>
      </c>
      <c r="P7520" s="8">
        <f t="shared" si="1304"/>
        <v>3.5347222222222217E-2</v>
      </c>
      <c r="Q7520" s="1">
        <f t="shared" si="1305"/>
        <v>43215.666666666672</v>
      </c>
      <c r="R7520" t="e">
        <f t="shared" si="1295"/>
        <v>#N/A</v>
      </c>
      <c r="S7520" s="1">
        <f t="shared" si="1302"/>
        <v>43215.666666666664</v>
      </c>
      <c r="T7520">
        <f t="shared" si="1296"/>
        <v>23.1</v>
      </c>
      <c r="U7520">
        <f t="shared" si="1297"/>
        <v>0</v>
      </c>
      <c r="V7520" t="b">
        <f t="shared" si="1303"/>
        <v>0</v>
      </c>
    </row>
    <row r="7521" spans="1:22" x14ac:dyDescent="0.4">
      <c r="A7521" t="s">
        <v>6526</v>
      </c>
      <c r="B7521" s="1">
        <v>43215.703194444446</v>
      </c>
      <c r="C7521">
        <v>230</v>
      </c>
      <c r="D7521" t="s">
        <v>1116</v>
      </c>
      <c r="E7521">
        <v>10</v>
      </c>
      <c r="F7521" s="1">
        <v>43215.708009259259</v>
      </c>
      <c r="G7521">
        <v>240</v>
      </c>
      <c r="H7521" t="s">
        <v>1107</v>
      </c>
      <c r="I7521">
        <v>8</v>
      </c>
      <c r="J7521">
        <v>6</v>
      </c>
      <c r="K7521">
        <v>880</v>
      </c>
      <c r="L7521">
        <f t="shared" si="1298"/>
        <v>16</v>
      </c>
      <c r="M7521" t="b">
        <f t="shared" si="1299"/>
        <v>0</v>
      </c>
      <c r="N7521">
        <f t="shared" si="1300"/>
        <v>52</v>
      </c>
      <c r="O7521">
        <f t="shared" si="1301"/>
        <v>36</v>
      </c>
      <c r="P7521" s="8">
        <f t="shared" si="1304"/>
        <v>3.6527777777777777E-2</v>
      </c>
      <c r="Q7521" s="1">
        <f t="shared" si="1305"/>
        <v>43215.666666666672</v>
      </c>
      <c r="R7521" t="e">
        <f t="shared" si="1295"/>
        <v>#N/A</v>
      </c>
      <c r="S7521" s="1">
        <f t="shared" si="1302"/>
        <v>43215.666666666664</v>
      </c>
      <c r="T7521">
        <f t="shared" si="1296"/>
        <v>23.1</v>
      </c>
      <c r="U7521">
        <f t="shared" si="1297"/>
        <v>0</v>
      </c>
      <c r="V7521" t="b">
        <f t="shared" si="1303"/>
        <v>0</v>
      </c>
    </row>
    <row r="7522" spans="1:22" x14ac:dyDescent="0.4">
      <c r="A7522" t="s">
        <v>2049</v>
      </c>
      <c r="B7522" s="1">
        <v>43215.704687500001</v>
      </c>
      <c r="C7522">
        <v>1961</v>
      </c>
      <c r="D7522" t="s">
        <v>50</v>
      </c>
      <c r="E7522">
        <v>15</v>
      </c>
      <c r="F7522" s="1">
        <v>43215.746018518519</v>
      </c>
      <c r="G7522">
        <v>703</v>
      </c>
      <c r="H7522" t="s">
        <v>606</v>
      </c>
      <c r="I7522">
        <v>12</v>
      </c>
      <c r="J7522">
        <v>55</v>
      </c>
      <c r="K7522">
        <v>6720</v>
      </c>
      <c r="L7522">
        <f t="shared" si="1298"/>
        <v>16</v>
      </c>
      <c r="M7522" t="b">
        <f t="shared" si="1299"/>
        <v>0</v>
      </c>
      <c r="N7522">
        <f t="shared" si="1300"/>
        <v>54</v>
      </c>
      <c r="O7522">
        <f t="shared" si="1301"/>
        <v>45</v>
      </c>
      <c r="P7522" s="8">
        <f t="shared" si="1304"/>
        <v>3.802083333333333E-2</v>
      </c>
      <c r="Q7522" s="1">
        <f t="shared" si="1305"/>
        <v>43215.666666666672</v>
      </c>
      <c r="R7522" t="e">
        <f t="shared" si="1295"/>
        <v>#N/A</v>
      </c>
      <c r="S7522" s="1">
        <f t="shared" si="1302"/>
        <v>43215.666666666664</v>
      </c>
      <c r="T7522">
        <f t="shared" si="1296"/>
        <v>23.1</v>
      </c>
      <c r="U7522">
        <f t="shared" si="1297"/>
        <v>0</v>
      </c>
      <c r="V7522" t="b">
        <f t="shared" si="1303"/>
        <v>0</v>
      </c>
    </row>
    <row r="7523" spans="1:22" x14ac:dyDescent="0.4">
      <c r="A7523" t="s">
        <v>6527</v>
      </c>
      <c r="B7523" s="1">
        <v>43215.705937500003</v>
      </c>
      <c r="C7523">
        <v>2224</v>
      </c>
      <c r="D7523" t="s">
        <v>1038</v>
      </c>
      <c r="E7523">
        <v>5</v>
      </c>
      <c r="F7523" s="1">
        <v>43215.719687500001</v>
      </c>
      <c r="G7523">
        <v>2228</v>
      </c>
      <c r="H7523" t="s">
        <v>2146</v>
      </c>
      <c r="I7523">
        <v>7</v>
      </c>
      <c r="J7523">
        <v>19</v>
      </c>
      <c r="K7523">
        <v>2770</v>
      </c>
      <c r="L7523">
        <f t="shared" si="1298"/>
        <v>16</v>
      </c>
      <c r="M7523" t="b">
        <f t="shared" si="1299"/>
        <v>0</v>
      </c>
      <c r="N7523">
        <f t="shared" si="1300"/>
        <v>56</v>
      </c>
      <c r="O7523">
        <f t="shared" si="1301"/>
        <v>33</v>
      </c>
      <c r="P7523" s="8">
        <f t="shared" si="1304"/>
        <v>3.9270833333333331E-2</v>
      </c>
      <c r="Q7523" s="1">
        <f t="shared" si="1305"/>
        <v>43215.666666666672</v>
      </c>
      <c r="R7523" t="e">
        <f t="shared" si="1295"/>
        <v>#N/A</v>
      </c>
      <c r="S7523" s="1">
        <f t="shared" si="1302"/>
        <v>43215.666666666664</v>
      </c>
      <c r="T7523">
        <f t="shared" si="1296"/>
        <v>23.1</v>
      </c>
      <c r="U7523">
        <f t="shared" si="1297"/>
        <v>0</v>
      </c>
      <c r="V7523" t="b">
        <f t="shared" si="1303"/>
        <v>0</v>
      </c>
    </row>
    <row r="7524" spans="1:22" x14ac:dyDescent="0.4">
      <c r="A7524" t="s">
        <v>2185</v>
      </c>
      <c r="B7524" s="1">
        <v>43215.707372685189</v>
      </c>
      <c r="C7524">
        <v>255</v>
      </c>
      <c r="D7524" t="s">
        <v>1774</v>
      </c>
      <c r="E7524">
        <v>2</v>
      </c>
      <c r="F7524" s="1">
        <v>43215.711446759262</v>
      </c>
      <c r="G7524">
        <v>279</v>
      </c>
      <c r="H7524" t="s">
        <v>2285</v>
      </c>
      <c r="I7524">
        <v>15</v>
      </c>
      <c r="J7524">
        <v>5</v>
      </c>
      <c r="K7524">
        <v>1180</v>
      </c>
      <c r="L7524">
        <f t="shared" si="1298"/>
        <v>16</v>
      </c>
      <c r="M7524" t="b">
        <f t="shared" si="1299"/>
        <v>0</v>
      </c>
      <c r="N7524">
        <f t="shared" si="1300"/>
        <v>58</v>
      </c>
      <c r="O7524">
        <f t="shared" si="1301"/>
        <v>37</v>
      </c>
      <c r="P7524" s="8">
        <f t="shared" si="1304"/>
        <v>4.0706018518518523E-2</v>
      </c>
      <c r="Q7524" s="1">
        <f t="shared" si="1305"/>
        <v>43215.666666666672</v>
      </c>
      <c r="R7524" t="e">
        <f t="shared" si="1295"/>
        <v>#N/A</v>
      </c>
      <c r="S7524" s="1">
        <f t="shared" si="1302"/>
        <v>43215.666666666664</v>
      </c>
      <c r="T7524">
        <f t="shared" si="1296"/>
        <v>23.1</v>
      </c>
      <c r="U7524">
        <f t="shared" si="1297"/>
        <v>0</v>
      </c>
      <c r="V7524" t="b">
        <f t="shared" si="1303"/>
        <v>0</v>
      </c>
    </row>
    <row r="7525" spans="1:22" x14ac:dyDescent="0.4">
      <c r="A7525" t="s">
        <v>6528</v>
      </c>
      <c r="B7525" s="1">
        <v>43215.708877314813</v>
      </c>
      <c r="C7525">
        <v>587</v>
      </c>
      <c r="D7525" t="s">
        <v>1789</v>
      </c>
      <c r="E7525">
        <v>8</v>
      </c>
      <c r="F7525" s="1">
        <v>43215.728993055556</v>
      </c>
      <c r="G7525">
        <v>3517</v>
      </c>
      <c r="H7525" t="s">
        <v>4081</v>
      </c>
      <c r="I7525">
        <v>1</v>
      </c>
      <c r="J7525">
        <v>27</v>
      </c>
      <c r="K7525">
        <v>4030</v>
      </c>
      <c r="L7525">
        <f t="shared" si="1298"/>
        <v>17</v>
      </c>
      <c r="M7525" t="b">
        <f t="shared" si="1299"/>
        <v>0</v>
      </c>
      <c r="N7525">
        <f t="shared" si="1300"/>
        <v>0</v>
      </c>
      <c r="O7525">
        <f t="shared" si="1301"/>
        <v>47</v>
      </c>
      <c r="P7525" s="8">
        <f t="shared" si="1304"/>
        <v>5.4398148148148144E-4</v>
      </c>
      <c r="Q7525" s="1">
        <f t="shared" si="1305"/>
        <v>43215.708333333328</v>
      </c>
      <c r="R7525" t="e">
        <f t="shared" si="1295"/>
        <v>#N/A</v>
      </c>
      <c r="S7525" s="1">
        <f t="shared" si="1302"/>
        <v>43215.708333333336</v>
      </c>
      <c r="T7525">
        <f t="shared" si="1296"/>
        <v>22.9</v>
      </c>
      <c r="U7525">
        <f t="shared" si="1297"/>
        <v>0</v>
      </c>
      <c r="V7525" t="b">
        <f t="shared" si="1303"/>
        <v>0</v>
      </c>
    </row>
    <row r="7526" spans="1:22" x14ac:dyDescent="0.4">
      <c r="A7526" t="s">
        <v>6529</v>
      </c>
      <c r="B7526" s="1">
        <v>43215.710231481484</v>
      </c>
      <c r="C7526">
        <v>318</v>
      </c>
      <c r="D7526" t="s">
        <v>1054</v>
      </c>
      <c r="E7526">
        <v>2</v>
      </c>
      <c r="F7526" s="1">
        <v>43215.732152777775</v>
      </c>
      <c r="G7526">
        <v>129</v>
      </c>
      <c r="H7526" t="s">
        <v>311</v>
      </c>
      <c r="I7526">
        <v>10</v>
      </c>
      <c r="J7526">
        <v>30</v>
      </c>
      <c r="K7526">
        <v>4420</v>
      </c>
      <c r="L7526">
        <f t="shared" si="1298"/>
        <v>17</v>
      </c>
      <c r="M7526" t="b">
        <f t="shared" si="1299"/>
        <v>0</v>
      </c>
      <c r="N7526">
        <f t="shared" si="1300"/>
        <v>2</v>
      </c>
      <c r="O7526">
        <f t="shared" si="1301"/>
        <v>44</v>
      </c>
      <c r="P7526" s="8">
        <f t="shared" si="1304"/>
        <v>1.8981481481481482E-3</v>
      </c>
      <c r="Q7526" s="1">
        <f t="shared" si="1305"/>
        <v>43215.708333333336</v>
      </c>
      <c r="R7526">
        <f t="shared" si="1295"/>
        <v>22.9</v>
      </c>
      <c r="S7526" s="1">
        <f t="shared" si="1302"/>
        <v>43215.708333333336</v>
      </c>
      <c r="T7526">
        <f t="shared" si="1296"/>
        <v>22.9</v>
      </c>
      <c r="U7526">
        <f t="shared" si="1297"/>
        <v>0</v>
      </c>
      <c r="V7526" t="b">
        <f t="shared" si="1303"/>
        <v>0</v>
      </c>
    </row>
    <row r="7527" spans="1:22" x14ac:dyDescent="0.4">
      <c r="A7527" t="s">
        <v>5559</v>
      </c>
      <c r="B7527" s="1">
        <v>43215.711446759262</v>
      </c>
      <c r="C7527">
        <v>1447</v>
      </c>
      <c r="D7527" t="s">
        <v>1233</v>
      </c>
      <c r="E7527">
        <v>8</v>
      </c>
      <c r="F7527" s="1">
        <v>43215.72552083333</v>
      </c>
      <c r="G7527">
        <v>1436</v>
      </c>
      <c r="H7527" t="s">
        <v>2755</v>
      </c>
      <c r="I7527">
        <v>10</v>
      </c>
      <c r="J7527">
        <v>19</v>
      </c>
      <c r="K7527">
        <v>2890</v>
      </c>
      <c r="L7527">
        <f t="shared" si="1298"/>
        <v>17</v>
      </c>
      <c r="M7527" t="b">
        <f t="shared" si="1299"/>
        <v>0</v>
      </c>
      <c r="N7527">
        <f t="shared" si="1300"/>
        <v>4</v>
      </c>
      <c r="O7527">
        <f t="shared" si="1301"/>
        <v>29</v>
      </c>
      <c r="P7527" s="8">
        <f t="shared" si="1304"/>
        <v>3.1134259259259257E-3</v>
      </c>
      <c r="Q7527" s="1">
        <f t="shared" si="1305"/>
        <v>43215.708333333336</v>
      </c>
      <c r="R7527">
        <f t="shared" si="1295"/>
        <v>22.9</v>
      </c>
      <c r="S7527" s="1">
        <f t="shared" si="1302"/>
        <v>43215.708333333336</v>
      </c>
      <c r="T7527">
        <f t="shared" si="1296"/>
        <v>22.9</v>
      </c>
      <c r="U7527">
        <f t="shared" si="1297"/>
        <v>0</v>
      </c>
      <c r="V7527" t="b">
        <f t="shared" si="1303"/>
        <v>0</v>
      </c>
    </row>
    <row r="7528" spans="1:22" x14ac:dyDescent="0.4">
      <c r="A7528" t="s">
        <v>6530</v>
      </c>
      <c r="B7528" s="1">
        <v>43215.712812500002</v>
      </c>
      <c r="C7528">
        <v>1515</v>
      </c>
      <c r="D7528" t="s">
        <v>2288</v>
      </c>
      <c r="E7528">
        <v>9</v>
      </c>
      <c r="F7528" s="1">
        <v>43215.748888888891</v>
      </c>
      <c r="G7528">
        <v>1503</v>
      </c>
      <c r="H7528" t="s">
        <v>2419</v>
      </c>
      <c r="I7528">
        <v>9</v>
      </c>
      <c r="J7528">
        <v>51</v>
      </c>
      <c r="K7528">
        <v>6800</v>
      </c>
      <c r="L7528">
        <f t="shared" si="1298"/>
        <v>17</v>
      </c>
      <c r="M7528" t="b">
        <f t="shared" si="1299"/>
        <v>0</v>
      </c>
      <c r="N7528">
        <f t="shared" si="1300"/>
        <v>6</v>
      </c>
      <c r="O7528">
        <f t="shared" si="1301"/>
        <v>27</v>
      </c>
      <c r="P7528" s="8">
        <f t="shared" si="1304"/>
        <v>4.4791666666666669E-3</v>
      </c>
      <c r="Q7528" s="1">
        <f t="shared" si="1305"/>
        <v>43215.708333333336</v>
      </c>
      <c r="R7528">
        <f t="shared" si="1295"/>
        <v>22.9</v>
      </c>
      <c r="S7528" s="1">
        <f t="shared" si="1302"/>
        <v>43215.708333333336</v>
      </c>
      <c r="T7528">
        <f t="shared" si="1296"/>
        <v>22.9</v>
      </c>
      <c r="U7528">
        <f t="shared" si="1297"/>
        <v>0</v>
      </c>
      <c r="V7528" t="b">
        <f t="shared" si="1303"/>
        <v>0</v>
      </c>
    </row>
    <row r="7529" spans="1:22" x14ac:dyDescent="0.4">
      <c r="A7529" t="s">
        <v>6450</v>
      </c>
      <c r="B7529" s="1">
        <v>43215.713877314818</v>
      </c>
      <c r="C7529">
        <v>519</v>
      </c>
      <c r="D7529" t="s">
        <v>1545</v>
      </c>
      <c r="E7529">
        <v>20</v>
      </c>
      <c r="F7529" s="1">
        <v>43215.721828703703</v>
      </c>
      <c r="G7529">
        <v>630</v>
      </c>
      <c r="H7529" t="s">
        <v>1926</v>
      </c>
      <c r="I7529">
        <v>5</v>
      </c>
      <c r="J7529">
        <v>11</v>
      </c>
      <c r="K7529">
        <v>1860</v>
      </c>
      <c r="L7529">
        <f t="shared" si="1298"/>
        <v>17</v>
      </c>
      <c r="M7529" t="b">
        <f t="shared" si="1299"/>
        <v>0</v>
      </c>
      <c r="N7529">
        <f t="shared" si="1300"/>
        <v>7</v>
      </c>
      <c r="O7529">
        <f t="shared" si="1301"/>
        <v>59</v>
      </c>
      <c r="P7529" s="8">
        <f t="shared" si="1304"/>
        <v>5.5439814814814822E-3</v>
      </c>
      <c r="Q7529" s="1">
        <f t="shared" si="1305"/>
        <v>43215.708333333336</v>
      </c>
      <c r="R7529">
        <f t="shared" si="1295"/>
        <v>22.9</v>
      </c>
      <c r="S7529" s="1">
        <f t="shared" si="1302"/>
        <v>43215.708333333336</v>
      </c>
      <c r="T7529">
        <f t="shared" si="1296"/>
        <v>22.9</v>
      </c>
      <c r="U7529">
        <f t="shared" si="1297"/>
        <v>0</v>
      </c>
      <c r="V7529" t="b">
        <f t="shared" si="1303"/>
        <v>0</v>
      </c>
    </row>
    <row r="7530" spans="1:22" x14ac:dyDescent="0.4">
      <c r="A7530" t="s">
        <v>6531</v>
      </c>
      <c r="B7530" s="1">
        <v>43215.714965277781</v>
      </c>
      <c r="C7530">
        <v>1337</v>
      </c>
      <c r="D7530" t="s">
        <v>736</v>
      </c>
      <c r="E7530">
        <v>3</v>
      </c>
      <c r="F7530" s="1">
        <v>43215.743171296293</v>
      </c>
      <c r="G7530">
        <v>303</v>
      </c>
      <c r="H7530" t="s">
        <v>203</v>
      </c>
      <c r="I7530">
        <v>4</v>
      </c>
      <c r="J7530">
        <v>39</v>
      </c>
      <c r="K7530">
        <v>5150</v>
      </c>
      <c r="L7530">
        <f t="shared" si="1298"/>
        <v>17</v>
      </c>
      <c r="M7530" t="b">
        <f t="shared" si="1299"/>
        <v>0</v>
      </c>
      <c r="N7530">
        <f t="shared" si="1300"/>
        <v>9</v>
      </c>
      <c r="O7530">
        <f t="shared" si="1301"/>
        <v>33</v>
      </c>
      <c r="P7530" s="8">
        <f t="shared" si="1304"/>
        <v>6.6319444444444446E-3</v>
      </c>
      <c r="Q7530" s="1">
        <f t="shared" si="1305"/>
        <v>43215.708333333336</v>
      </c>
      <c r="R7530">
        <f t="shared" si="1295"/>
        <v>22.9</v>
      </c>
      <c r="S7530" s="1">
        <f t="shared" si="1302"/>
        <v>43215.708333333336</v>
      </c>
      <c r="T7530">
        <f t="shared" si="1296"/>
        <v>22.9</v>
      </c>
      <c r="U7530">
        <f t="shared" si="1297"/>
        <v>0</v>
      </c>
      <c r="V7530" t="b">
        <f t="shared" si="1303"/>
        <v>0</v>
      </c>
    </row>
    <row r="7531" spans="1:22" x14ac:dyDescent="0.4">
      <c r="A7531" t="s">
        <v>6532</v>
      </c>
      <c r="B7531" s="1">
        <v>43215.716203703705</v>
      </c>
      <c r="C7531">
        <v>144</v>
      </c>
      <c r="D7531" t="s">
        <v>47</v>
      </c>
      <c r="E7531">
        <v>1</v>
      </c>
      <c r="F7531" s="1">
        <v>43215.737662037034</v>
      </c>
      <c r="G7531">
        <v>103</v>
      </c>
      <c r="H7531" t="s">
        <v>314</v>
      </c>
      <c r="I7531">
        <v>2</v>
      </c>
      <c r="J7531">
        <v>31</v>
      </c>
      <c r="K7531">
        <v>7350</v>
      </c>
      <c r="L7531">
        <f t="shared" si="1298"/>
        <v>17</v>
      </c>
      <c r="M7531" t="b">
        <f t="shared" si="1299"/>
        <v>0</v>
      </c>
      <c r="N7531">
        <f t="shared" si="1300"/>
        <v>11</v>
      </c>
      <c r="O7531">
        <f t="shared" si="1301"/>
        <v>20</v>
      </c>
      <c r="P7531" s="8">
        <f t="shared" si="1304"/>
        <v>7.8703703703703713E-3</v>
      </c>
      <c r="Q7531" s="1">
        <f t="shared" si="1305"/>
        <v>43215.708333333336</v>
      </c>
      <c r="R7531">
        <f t="shared" si="1295"/>
        <v>22.9</v>
      </c>
      <c r="S7531" s="1">
        <f t="shared" si="1302"/>
        <v>43215.708333333336</v>
      </c>
      <c r="T7531">
        <f t="shared" si="1296"/>
        <v>22.9</v>
      </c>
      <c r="U7531">
        <f t="shared" si="1297"/>
        <v>0</v>
      </c>
      <c r="V7531" t="b">
        <f t="shared" si="1303"/>
        <v>0</v>
      </c>
    </row>
    <row r="7532" spans="1:22" x14ac:dyDescent="0.4">
      <c r="A7532" t="s">
        <v>1127</v>
      </c>
      <c r="B7532" s="1">
        <v>43215.71738425926</v>
      </c>
      <c r="C7532">
        <v>2219</v>
      </c>
      <c r="D7532" t="s">
        <v>189</v>
      </c>
      <c r="E7532">
        <v>13</v>
      </c>
      <c r="F7532" s="1">
        <v>43215.754560185182</v>
      </c>
      <c r="G7532">
        <v>2322</v>
      </c>
      <c r="H7532" t="s">
        <v>3608</v>
      </c>
      <c r="I7532">
        <v>10</v>
      </c>
      <c r="J7532">
        <v>53</v>
      </c>
      <c r="K7532">
        <v>7680</v>
      </c>
      <c r="L7532">
        <f t="shared" si="1298"/>
        <v>17</v>
      </c>
      <c r="M7532" t="b">
        <f t="shared" si="1299"/>
        <v>0</v>
      </c>
      <c r="N7532">
        <f t="shared" si="1300"/>
        <v>13</v>
      </c>
      <c r="O7532">
        <f t="shared" si="1301"/>
        <v>2</v>
      </c>
      <c r="P7532" s="8">
        <f t="shared" si="1304"/>
        <v>9.0509259259259258E-3</v>
      </c>
      <c r="Q7532" s="1">
        <f t="shared" si="1305"/>
        <v>43215.708333333336</v>
      </c>
      <c r="R7532">
        <f t="shared" si="1295"/>
        <v>22.9</v>
      </c>
      <c r="S7532" s="1">
        <f t="shared" si="1302"/>
        <v>43215.708333333336</v>
      </c>
      <c r="T7532">
        <f t="shared" si="1296"/>
        <v>22.9</v>
      </c>
      <c r="U7532">
        <f t="shared" si="1297"/>
        <v>0</v>
      </c>
      <c r="V7532" t="b">
        <f t="shared" si="1303"/>
        <v>0</v>
      </c>
    </row>
    <row r="7533" spans="1:22" x14ac:dyDescent="0.4">
      <c r="A7533" t="s">
        <v>3534</v>
      </c>
      <c r="B7533" s="1">
        <v>43215.718553240738</v>
      </c>
      <c r="C7533">
        <v>1446</v>
      </c>
      <c r="D7533" t="s">
        <v>1082</v>
      </c>
      <c r="E7533">
        <v>6</v>
      </c>
      <c r="F7533" s="1">
        <v>43215.735949074071</v>
      </c>
      <c r="G7533">
        <v>1412</v>
      </c>
      <c r="H7533" t="s">
        <v>374</v>
      </c>
      <c r="I7533">
        <v>8</v>
      </c>
      <c r="J7533">
        <v>24</v>
      </c>
      <c r="K7533">
        <v>1630</v>
      </c>
      <c r="L7533">
        <f t="shared" si="1298"/>
        <v>17</v>
      </c>
      <c r="M7533" t="b">
        <f t="shared" si="1299"/>
        <v>0</v>
      </c>
      <c r="N7533">
        <f t="shared" si="1300"/>
        <v>14</v>
      </c>
      <c r="O7533">
        <f t="shared" si="1301"/>
        <v>43</v>
      </c>
      <c r="P7533" s="8">
        <f t="shared" si="1304"/>
        <v>1.0219907407407408E-2</v>
      </c>
      <c r="Q7533" s="1">
        <f t="shared" si="1305"/>
        <v>43215.708333333328</v>
      </c>
      <c r="R7533" t="e">
        <f t="shared" si="1295"/>
        <v>#N/A</v>
      </c>
      <c r="S7533" s="1">
        <f t="shared" si="1302"/>
        <v>43215.708333333336</v>
      </c>
      <c r="T7533">
        <f t="shared" si="1296"/>
        <v>22.9</v>
      </c>
      <c r="U7533">
        <f t="shared" si="1297"/>
        <v>0</v>
      </c>
      <c r="V7533" t="b">
        <f t="shared" si="1303"/>
        <v>0</v>
      </c>
    </row>
    <row r="7534" spans="1:22" x14ac:dyDescent="0.4">
      <c r="A7534" t="s">
        <v>3465</v>
      </c>
      <c r="B7534" s="1">
        <v>43215.719560185185</v>
      </c>
      <c r="C7534">
        <v>626</v>
      </c>
      <c r="D7534" t="s">
        <v>1241</v>
      </c>
      <c r="E7534">
        <v>4</v>
      </c>
      <c r="F7534" s="1">
        <v>43215.73510416667</v>
      </c>
      <c r="G7534">
        <v>590</v>
      </c>
      <c r="H7534" t="s">
        <v>695</v>
      </c>
      <c r="I7534">
        <v>3</v>
      </c>
      <c r="J7534">
        <v>22</v>
      </c>
      <c r="K7534">
        <v>3460</v>
      </c>
      <c r="L7534">
        <f t="shared" si="1298"/>
        <v>17</v>
      </c>
      <c r="M7534" t="b">
        <f t="shared" si="1299"/>
        <v>0</v>
      </c>
      <c r="N7534">
        <f t="shared" si="1300"/>
        <v>16</v>
      </c>
      <c r="O7534">
        <f t="shared" si="1301"/>
        <v>10</v>
      </c>
      <c r="P7534" s="8">
        <f t="shared" si="1304"/>
        <v>1.1226851851851854E-2</v>
      </c>
      <c r="Q7534" s="1">
        <f t="shared" si="1305"/>
        <v>43215.708333333336</v>
      </c>
      <c r="R7534">
        <f t="shared" si="1295"/>
        <v>22.9</v>
      </c>
      <c r="S7534" s="1">
        <f t="shared" si="1302"/>
        <v>43215.708333333336</v>
      </c>
      <c r="T7534">
        <f t="shared" si="1296"/>
        <v>22.9</v>
      </c>
      <c r="U7534">
        <f t="shared" si="1297"/>
        <v>0</v>
      </c>
      <c r="V7534" t="b">
        <f t="shared" si="1303"/>
        <v>0</v>
      </c>
    </row>
    <row r="7535" spans="1:22" x14ac:dyDescent="0.4">
      <c r="A7535" t="s">
        <v>6533</v>
      </c>
      <c r="B7535" s="1">
        <v>43215.720682870371</v>
      </c>
      <c r="C7535">
        <v>1120</v>
      </c>
      <c r="D7535" t="s">
        <v>326</v>
      </c>
      <c r="E7535">
        <v>6</v>
      </c>
      <c r="F7535" s="1">
        <v>43215.739131944443</v>
      </c>
      <c r="G7535">
        <v>1118</v>
      </c>
      <c r="H7535" t="s">
        <v>709</v>
      </c>
      <c r="I7535">
        <v>2</v>
      </c>
      <c r="J7535">
        <v>26</v>
      </c>
      <c r="K7535">
        <v>2080</v>
      </c>
      <c r="L7535">
        <f t="shared" si="1298"/>
        <v>17</v>
      </c>
      <c r="M7535" t="b">
        <f t="shared" si="1299"/>
        <v>0</v>
      </c>
      <c r="N7535">
        <f t="shared" si="1300"/>
        <v>17</v>
      </c>
      <c r="O7535">
        <f t="shared" si="1301"/>
        <v>47</v>
      </c>
      <c r="P7535" s="8">
        <f t="shared" si="1304"/>
        <v>1.2349537037037039E-2</v>
      </c>
      <c r="Q7535" s="1">
        <f t="shared" si="1305"/>
        <v>43215.708333333336</v>
      </c>
      <c r="R7535">
        <f t="shared" si="1295"/>
        <v>22.9</v>
      </c>
      <c r="S7535" s="1">
        <f t="shared" si="1302"/>
        <v>43215.708333333336</v>
      </c>
      <c r="T7535">
        <f t="shared" si="1296"/>
        <v>22.9</v>
      </c>
      <c r="U7535">
        <f t="shared" si="1297"/>
        <v>0</v>
      </c>
      <c r="V7535" t="b">
        <f t="shared" si="1303"/>
        <v>0</v>
      </c>
    </row>
    <row r="7536" spans="1:22" x14ac:dyDescent="0.4">
      <c r="A7536" t="s">
        <v>4315</v>
      </c>
      <c r="B7536" s="1">
        <v>43215.721666666665</v>
      </c>
      <c r="C7536">
        <v>1830</v>
      </c>
      <c r="D7536" t="s">
        <v>1736</v>
      </c>
      <c r="E7536">
        <v>10</v>
      </c>
      <c r="F7536" s="1">
        <v>43215.727256944447</v>
      </c>
      <c r="G7536">
        <v>1833</v>
      </c>
      <c r="H7536" t="s">
        <v>1822</v>
      </c>
      <c r="I7536">
        <v>6</v>
      </c>
      <c r="J7536">
        <v>7</v>
      </c>
      <c r="K7536">
        <v>970</v>
      </c>
      <c r="L7536">
        <f t="shared" si="1298"/>
        <v>17</v>
      </c>
      <c r="M7536" t="b">
        <f t="shared" si="1299"/>
        <v>0</v>
      </c>
      <c r="N7536">
        <f t="shared" si="1300"/>
        <v>19</v>
      </c>
      <c r="O7536">
        <f t="shared" si="1301"/>
        <v>12</v>
      </c>
      <c r="P7536" s="8">
        <f t="shared" si="1304"/>
        <v>1.3333333333333334E-2</v>
      </c>
      <c r="Q7536" s="1">
        <f t="shared" si="1305"/>
        <v>43215.708333333328</v>
      </c>
      <c r="R7536" t="e">
        <f t="shared" si="1295"/>
        <v>#N/A</v>
      </c>
      <c r="S7536" s="1">
        <f t="shared" si="1302"/>
        <v>43215.708333333336</v>
      </c>
      <c r="T7536">
        <f t="shared" si="1296"/>
        <v>22.9</v>
      </c>
      <c r="U7536">
        <f t="shared" si="1297"/>
        <v>0</v>
      </c>
      <c r="V7536" t="b">
        <f t="shared" si="1303"/>
        <v>0</v>
      </c>
    </row>
    <row r="7537" spans="1:22" x14ac:dyDescent="0.4">
      <c r="A7537" t="s">
        <v>6534</v>
      </c>
      <c r="B7537" s="1">
        <v>43215.72284722222</v>
      </c>
      <c r="C7537">
        <v>815</v>
      </c>
      <c r="D7537" t="s">
        <v>184</v>
      </c>
      <c r="E7537">
        <v>11</v>
      </c>
      <c r="F7537" s="1">
        <v>43215.770300925928</v>
      </c>
      <c r="G7537">
        <v>418</v>
      </c>
      <c r="H7537" t="s">
        <v>1129</v>
      </c>
      <c r="I7537">
        <v>9</v>
      </c>
      <c r="J7537">
        <v>67</v>
      </c>
      <c r="K7537">
        <v>11470</v>
      </c>
      <c r="L7537">
        <f t="shared" si="1298"/>
        <v>17</v>
      </c>
      <c r="M7537" t="b">
        <f t="shared" si="1299"/>
        <v>0</v>
      </c>
      <c r="N7537">
        <f t="shared" si="1300"/>
        <v>20</v>
      </c>
      <c r="O7537">
        <f t="shared" si="1301"/>
        <v>54</v>
      </c>
      <c r="P7537" s="8">
        <f t="shared" si="1304"/>
        <v>1.4513888888888889E-2</v>
      </c>
      <c r="Q7537" s="1">
        <f t="shared" si="1305"/>
        <v>43215.708333333328</v>
      </c>
      <c r="R7537" t="e">
        <f t="shared" si="1295"/>
        <v>#N/A</v>
      </c>
      <c r="S7537" s="1">
        <f t="shared" si="1302"/>
        <v>43215.708333333336</v>
      </c>
      <c r="T7537">
        <f t="shared" si="1296"/>
        <v>22.9</v>
      </c>
      <c r="U7537">
        <f t="shared" si="1297"/>
        <v>0</v>
      </c>
      <c r="V7537" t="b">
        <f t="shared" si="1303"/>
        <v>0</v>
      </c>
    </row>
    <row r="7538" spans="1:22" x14ac:dyDescent="0.4">
      <c r="A7538" t="s">
        <v>6535</v>
      </c>
      <c r="B7538" s="1">
        <v>43215.723935185182</v>
      </c>
      <c r="C7538">
        <v>375</v>
      </c>
      <c r="D7538" t="s">
        <v>1609</v>
      </c>
      <c r="E7538">
        <v>3</v>
      </c>
      <c r="F7538" s="1">
        <v>43215.727731481478</v>
      </c>
      <c r="G7538">
        <v>383</v>
      </c>
      <c r="H7538" t="s">
        <v>1211</v>
      </c>
      <c r="I7538">
        <v>2</v>
      </c>
      <c r="J7538">
        <v>5</v>
      </c>
      <c r="K7538">
        <v>610</v>
      </c>
      <c r="L7538">
        <f t="shared" si="1298"/>
        <v>17</v>
      </c>
      <c r="M7538" t="b">
        <f t="shared" si="1299"/>
        <v>0</v>
      </c>
      <c r="N7538">
        <f t="shared" si="1300"/>
        <v>22</v>
      </c>
      <c r="O7538">
        <f t="shared" si="1301"/>
        <v>28</v>
      </c>
      <c r="P7538" s="8">
        <f t="shared" si="1304"/>
        <v>1.5601851851851851E-2</v>
      </c>
      <c r="Q7538" s="1">
        <f t="shared" si="1305"/>
        <v>43215.708333333328</v>
      </c>
      <c r="R7538" t="e">
        <f t="shared" si="1295"/>
        <v>#N/A</v>
      </c>
      <c r="S7538" s="1">
        <f t="shared" si="1302"/>
        <v>43215.708333333336</v>
      </c>
      <c r="T7538">
        <f t="shared" si="1296"/>
        <v>22.9</v>
      </c>
      <c r="U7538">
        <f t="shared" si="1297"/>
        <v>0</v>
      </c>
      <c r="V7538" t="b">
        <f t="shared" si="1303"/>
        <v>0</v>
      </c>
    </row>
    <row r="7539" spans="1:22" x14ac:dyDescent="0.4">
      <c r="A7539" t="s">
        <v>6536</v>
      </c>
      <c r="B7539" s="1">
        <v>43215.725081018521</v>
      </c>
      <c r="C7539">
        <v>2222</v>
      </c>
      <c r="D7539" t="s">
        <v>1052</v>
      </c>
      <c r="E7539">
        <v>2</v>
      </c>
      <c r="F7539" s="1">
        <v>43215.730034722219</v>
      </c>
      <c r="G7539">
        <v>2229</v>
      </c>
      <c r="H7539" t="s">
        <v>788</v>
      </c>
      <c r="I7539">
        <v>4</v>
      </c>
      <c r="J7539">
        <v>6</v>
      </c>
      <c r="K7539">
        <v>1280</v>
      </c>
      <c r="L7539">
        <f t="shared" si="1298"/>
        <v>17</v>
      </c>
      <c r="M7539" t="b">
        <f t="shared" si="1299"/>
        <v>0</v>
      </c>
      <c r="N7539">
        <f t="shared" si="1300"/>
        <v>24</v>
      </c>
      <c r="O7539">
        <f t="shared" si="1301"/>
        <v>7</v>
      </c>
      <c r="P7539" s="8">
        <f t="shared" si="1304"/>
        <v>1.6747685185185185E-2</v>
      </c>
      <c r="Q7539" s="1">
        <f t="shared" si="1305"/>
        <v>43215.708333333336</v>
      </c>
      <c r="R7539">
        <f t="shared" si="1295"/>
        <v>22.9</v>
      </c>
      <c r="S7539" s="1">
        <f t="shared" si="1302"/>
        <v>43215.708333333336</v>
      </c>
      <c r="T7539">
        <f t="shared" si="1296"/>
        <v>22.9</v>
      </c>
      <c r="U7539">
        <f t="shared" si="1297"/>
        <v>0</v>
      </c>
      <c r="V7539" t="b">
        <f t="shared" si="1303"/>
        <v>0</v>
      </c>
    </row>
    <row r="7540" spans="1:22" x14ac:dyDescent="0.4">
      <c r="A7540" t="s">
        <v>6537</v>
      </c>
      <c r="B7540" s="1">
        <v>43215.726203703707</v>
      </c>
      <c r="C7540">
        <v>380</v>
      </c>
      <c r="D7540" t="s">
        <v>830</v>
      </c>
      <c r="E7540">
        <v>7</v>
      </c>
      <c r="F7540" s="1">
        <v>43215.734351851854</v>
      </c>
      <c r="G7540">
        <v>339</v>
      </c>
      <c r="H7540" t="s">
        <v>90</v>
      </c>
      <c r="I7540">
        <v>2</v>
      </c>
      <c r="J7540">
        <v>11</v>
      </c>
      <c r="K7540">
        <v>1350</v>
      </c>
      <c r="L7540">
        <f t="shared" si="1298"/>
        <v>17</v>
      </c>
      <c r="M7540" t="b">
        <f t="shared" si="1299"/>
        <v>0</v>
      </c>
      <c r="N7540">
        <f t="shared" si="1300"/>
        <v>25</v>
      </c>
      <c r="O7540">
        <f t="shared" si="1301"/>
        <v>44</v>
      </c>
      <c r="P7540" s="8">
        <f t="shared" si="1304"/>
        <v>1.7870370370370373E-2</v>
      </c>
      <c r="Q7540" s="1">
        <f t="shared" si="1305"/>
        <v>43215.708333333336</v>
      </c>
      <c r="R7540">
        <f t="shared" si="1295"/>
        <v>22.9</v>
      </c>
      <c r="S7540" s="1">
        <f t="shared" si="1302"/>
        <v>43215.708333333336</v>
      </c>
      <c r="T7540">
        <f t="shared" si="1296"/>
        <v>22.9</v>
      </c>
      <c r="U7540">
        <f t="shared" si="1297"/>
        <v>0</v>
      </c>
      <c r="V7540" t="b">
        <f t="shared" si="1303"/>
        <v>0</v>
      </c>
    </row>
    <row r="7541" spans="1:22" x14ac:dyDescent="0.4">
      <c r="A7541" t="s">
        <v>6538</v>
      </c>
      <c r="B7541" s="1">
        <v>43215.727280092593</v>
      </c>
      <c r="C7541">
        <v>502</v>
      </c>
      <c r="D7541" t="s">
        <v>318</v>
      </c>
      <c r="E7541">
        <v>5</v>
      </c>
      <c r="F7541" s="1">
        <v>43215.764710648145</v>
      </c>
      <c r="G7541">
        <v>837</v>
      </c>
      <c r="H7541" t="s">
        <v>5055</v>
      </c>
      <c r="I7541">
        <v>9</v>
      </c>
      <c r="J7541">
        <v>52</v>
      </c>
      <c r="K7541">
        <v>7150</v>
      </c>
      <c r="L7541">
        <f t="shared" si="1298"/>
        <v>17</v>
      </c>
      <c r="M7541" t="b">
        <f t="shared" si="1299"/>
        <v>0</v>
      </c>
      <c r="N7541">
        <f t="shared" si="1300"/>
        <v>27</v>
      </c>
      <c r="O7541">
        <f t="shared" si="1301"/>
        <v>17</v>
      </c>
      <c r="P7541" s="8">
        <f t="shared" si="1304"/>
        <v>1.894675925925926E-2</v>
      </c>
      <c r="Q7541" s="1">
        <f t="shared" si="1305"/>
        <v>43215.708333333336</v>
      </c>
      <c r="R7541">
        <f t="shared" si="1295"/>
        <v>22.9</v>
      </c>
      <c r="S7541" s="1">
        <f t="shared" si="1302"/>
        <v>43215.708333333336</v>
      </c>
      <c r="T7541">
        <f t="shared" si="1296"/>
        <v>22.9</v>
      </c>
      <c r="U7541">
        <f t="shared" si="1297"/>
        <v>0</v>
      </c>
      <c r="V7541" t="b">
        <f t="shared" si="1303"/>
        <v>0</v>
      </c>
    </row>
    <row r="7542" spans="1:22" x14ac:dyDescent="0.4">
      <c r="A7542" t="s">
        <v>6539</v>
      </c>
      <c r="B7542" s="1">
        <v>43215.728368055556</v>
      </c>
      <c r="C7542">
        <v>2361</v>
      </c>
      <c r="D7542" t="s">
        <v>75</v>
      </c>
      <c r="E7542">
        <v>7</v>
      </c>
      <c r="F7542" s="1">
        <v>43215.733553240738</v>
      </c>
      <c r="G7542">
        <v>2308</v>
      </c>
      <c r="H7542" t="s">
        <v>3671</v>
      </c>
      <c r="I7542">
        <v>12</v>
      </c>
      <c r="J7542">
        <v>7</v>
      </c>
      <c r="K7542">
        <v>910</v>
      </c>
      <c r="L7542">
        <f t="shared" si="1298"/>
        <v>17</v>
      </c>
      <c r="M7542" t="b">
        <f t="shared" si="1299"/>
        <v>0</v>
      </c>
      <c r="N7542">
        <f t="shared" si="1300"/>
        <v>28</v>
      </c>
      <c r="O7542">
        <f t="shared" si="1301"/>
        <v>51</v>
      </c>
      <c r="P7542" s="8">
        <f t="shared" si="1304"/>
        <v>2.0034722222222221E-2</v>
      </c>
      <c r="Q7542" s="1">
        <f t="shared" si="1305"/>
        <v>43215.708333333336</v>
      </c>
      <c r="R7542">
        <f t="shared" si="1295"/>
        <v>22.9</v>
      </c>
      <c r="S7542" s="1">
        <f t="shared" si="1302"/>
        <v>43215.708333333336</v>
      </c>
      <c r="T7542">
        <f t="shared" si="1296"/>
        <v>22.9</v>
      </c>
      <c r="U7542">
        <f t="shared" si="1297"/>
        <v>0</v>
      </c>
      <c r="V7542" t="b">
        <f t="shared" si="1303"/>
        <v>0</v>
      </c>
    </row>
    <row r="7543" spans="1:22" x14ac:dyDescent="0.4">
      <c r="A7543" t="s">
        <v>6540</v>
      </c>
      <c r="B7543" s="1">
        <v>43215.729699074072</v>
      </c>
      <c r="C7543">
        <v>1019</v>
      </c>
      <c r="D7543" t="s">
        <v>555</v>
      </c>
      <c r="E7543">
        <v>5</v>
      </c>
      <c r="F7543" s="1">
        <v>43215.775555555556</v>
      </c>
      <c r="G7543">
        <v>534</v>
      </c>
      <c r="H7543" t="s">
        <v>1490</v>
      </c>
      <c r="I7543">
        <v>8</v>
      </c>
      <c r="J7543">
        <v>62</v>
      </c>
      <c r="K7543">
        <v>12360</v>
      </c>
      <c r="L7543">
        <f t="shared" si="1298"/>
        <v>17</v>
      </c>
      <c r="M7543" t="b">
        <f t="shared" si="1299"/>
        <v>0</v>
      </c>
      <c r="N7543">
        <f t="shared" si="1300"/>
        <v>30</v>
      </c>
      <c r="O7543">
        <f t="shared" si="1301"/>
        <v>46</v>
      </c>
      <c r="P7543" s="8">
        <f t="shared" si="1304"/>
        <v>2.1365740740740741E-2</v>
      </c>
      <c r="Q7543" s="1">
        <f t="shared" si="1305"/>
        <v>43215.708333333328</v>
      </c>
      <c r="R7543" t="e">
        <f t="shared" si="1295"/>
        <v>#N/A</v>
      </c>
      <c r="S7543" s="1">
        <f t="shared" si="1302"/>
        <v>43215.708333333336</v>
      </c>
      <c r="T7543">
        <f t="shared" si="1296"/>
        <v>22.9</v>
      </c>
      <c r="U7543">
        <f t="shared" si="1297"/>
        <v>0</v>
      </c>
      <c r="V7543" t="b">
        <f t="shared" si="1303"/>
        <v>0</v>
      </c>
    </row>
    <row r="7544" spans="1:22" x14ac:dyDescent="0.4">
      <c r="A7544" t="s">
        <v>3387</v>
      </c>
      <c r="B7544" s="1">
        <v>43215.73101851852</v>
      </c>
      <c r="C7544">
        <v>2348</v>
      </c>
      <c r="D7544" t="s">
        <v>1942</v>
      </c>
      <c r="E7544">
        <v>6</v>
      </c>
      <c r="F7544" s="1">
        <v>43215.773148148146</v>
      </c>
      <c r="G7544">
        <v>2306</v>
      </c>
      <c r="H7544" t="s">
        <v>2018</v>
      </c>
      <c r="I7544">
        <v>23</v>
      </c>
      <c r="J7544">
        <v>54</v>
      </c>
      <c r="K7544">
        <v>4890</v>
      </c>
      <c r="L7544">
        <f t="shared" si="1298"/>
        <v>17</v>
      </c>
      <c r="M7544" t="b">
        <f t="shared" si="1299"/>
        <v>0</v>
      </c>
      <c r="N7544">
        <f t="shared" si="1300"/>
        <v>32</v>
      </c>
      <c r="O7544">
        <f t="shared" si="1301"/>
        <v>40</v>
      </c>
      <c r="P7544" s="8">
        <f t="shared" si="1304"/>
        <v>2.2685185185185183E-2</v>
      </c>
      <c r="Q7544" s="1">
        <f t="shared" si="1305"/>
        <v>43215.708333333336</v>
      </c>
      <c r="R7544">
        <f t="shared" si="1295"/>
        <v>22.9</v>
      </c>
      <c r="S7544" s="1">
        <f t="shared" si="1302"/>
        <v>43215.708333333336</v>
      </c>
      <c r="T7544">
        <f t="shared" si="1296"/>
        <v>22.9</v>
      </c>
      <c r="U7544">
        <f t="shared" si="1297"/>
        <v>0</v>
      </c>
      <c r="V7544" t="b">
        <f t="shared" si="1303"/>
        <v>0</v>
      </c>
    </row>
    <row r="7545" spans="1:22" x14ac:dyDescent="0.4">
      <c r="A7545" t="s">
        <v>6541</v>
      </c>
      <c r="B7545" s="1">
        <v>43215.732118055559</v>
      </c>
      <c r="C7545">
        <v>2013</v>
      </c>
      <c r="D7545" t="s">
        <v>36</v>
      </c>
      <c r="E7545">
        <v>5</v>
      </c>
      <c r="F7545" s="1">
        <v>43215.765081018515</v>
      </c>
      <c r="G7545">
        <v>2013</v>
      </c>
      <c r="H7545" t="s">
        <v>36</v>
      </c>
      <c r="I7545">
        <v>7</v>
      </c>
      <c r="J7545">
        <v>46</v>
      </c>
      <c r="K7545">
        <v>2500</v>
      </c>
      <c r="L7545">
        <f t="shared" si="1298"/>
        <v>17</v>
      </c>
      <c r="M7545" t="b">
        <f t="shared" si="1299"/>
        <v>0</v>
      </c>
      <c r="N7545">
        <f t="shared" si="1300"/>
        <v>34</v>
      </c>
      <c r="O7545">
        <f t="shared" si="1301"/>
        <v>15</v>
      </c>
      <c r="P7545" s="8">
        <f t="shared" si="1304"/>
        <v>2.3784722222222221E-2</v>
      </c>
      <c r="Q7545" s="1">
        <f t="shared" si="1305"/>
        <v>43215.708333333336</v>
      </c>
      <c r="R7545">
        <f t="shared" si="1295"/>
        <v>22.9</v>
      </c>
      <c r="S7545" s="1">
        <f t="shared" si="1302"/>
        <v>43215.708333333336</v>
      </c>
      <c r="T7545">
        <f t="shared" si="1296"/>
        <v>22.9</v>
      </c>
      <c r="U7545">
        <f t="shared" si="1297"/>
        <v>0</v>
      </c>
      <c r="V7545" t="b">
        <f t="shared" si="1303"/>
        <v>0</v>
      </c>
    </row>
    <row r="7546" spans="1:22" x14ac:dyDescent="0.4">
      <c r="A7546" t="s">
        <v>3638</v>
      </c>
      <c r="B7546" s="1">
        <v>43215.733298611114</v>
      </c>
      <c r="C7546">
        <v>565</v>
      </c>
      <c r="D7546" t="s">
        <v>496</v>
      </c>
      <c r="E7546">
        <v>5</v>
      </c>
      <c r="F7546" s="1">
        <v>43215.785196759258</v>
      </c>
      <c r="G7546">
        <v>249</v>
      </c>
      <c r="H7546" t="s">
        <v>565</v>
      </c>
      <c r="I7546">
        <v>2</v>
      </c>
      <c r="J7546">
        <v>71</v>
      </c>
      <c r="K7546">
        <v>11050</v>
      </c>
      <c r="L7546">
        <f t="shared" si="1298"/>
        <v>17</v>
      </c>
      <c r="M7546" t="b">
        <f t="shared" si="1299"/>
        <v>0</v>
      </c>
      <c r="N7546">
        <f t="shared" si="1300"/>
        <v>35</v>
      </c>
      <c r="O7546">
        <f t="shared" si="1301"/>
        <v>57</v>
      </c>
      <c r="P7546" s="8">
        <f t="shared" si="1304"/>
        <v>2.4965277777777781E-2</v>
      </c>
      <c r="Q7546" s="1">
        <f t="shared" si="1305"/>
        <v>43215.708333333336</v>
      </c>
      <c r="R7546">
        <f t="shared" si="1295"/>
        <v>22.9</v>
      </c>
      <c r="S7546" s="1">
        <f t="shared" si="1302"/>
        <v>43215.708333333336</v>
      </c>
      <c r="T7546">
        <f t="shared" si="1296"/>
        <v>22.9</v>
      </c>
      <c r="U7546">
        <f t="shared" si="1297"/>
        <v>0</v>
      </c>
      <c r="V7546" t="b">
        <f t="shared" si="1303"/>
        <v>0</v>
      </c>
    </row>
    <row r="7547" spans="1:22" x14ac:dyDescent="0.4">
      <c r="A7547" t="s">
        <v>6542</v>
      </c>
      <c r="B7547" s="1">
        <v>43215.734467592592</v>
      </c>
      <c r="C7547">
        <v>2355</v>
      </c>
      <c r="D7547" t="s">
        <v>2131</v>
      </c>
      <c r="E7547">
        <v>3</v>
      </c>
      <c r="F7547" s="1">
        <v>43215.743796296294</v>
      </c>
      <c r="G7547">
        <v>1220</v>
      </c>
      <c r="H7547" t="s">
        <v>2807</v>
      </c>
      <c r="I7547">
        <v>1</v>
      </c>
      <c r="J7547">
        <v>13</v>
      </c>
      <c r="K7547">
        <v>2580</v>
      </c>
      <c r="L7547">
        <f t="shared" si="1298"/>
        <v>17</v>
      </c>
      <c r="M7547" t="b">
        <f t="shared" si="1299"/>
        <v>0</v>
      </c>
      <c r="N7547">
        <f t="shared" si="1300"/>
        <v>37</v>
      </c>
      <c r="O7547">
        <f t="shared" si="1301"/>
        <v>38</v>
      </c>
      <c r="P7547" s="8">
        <f t="shared" si="1304"/>
        <v>2.613425925925926E-2</v>
      </c>
      <c r="Q7547" s="1">
        <f t="shared" si="1305"/>
        <v>43215.708333333336</v>
      </c>
      <c r="R7547">
        <f t="shared" si="1295"/>
        <v>22.9</v>
      </c>
      <c r="S7547" s="1">
        <f t="shared" si="1302"/>
        <v>43215.708333333336</v>
      </c>
      <c r="T7547">
        <f t="shared" si="1296"/>
        <v>22.9</v>
      </c>
      <c r="U7547">
        <f t="shared" si="1297"/>
        <v>0</v>
      </c>
      <c r="V7547" t="b">
        <f t="shared" si="1303"/>
        <v>0</v>
      </c>
    </row>
    <row r="7548" spans="1:22" x14ac:dyDescent="0.4">
      <c r="A7548" t="s">
        <v>208</v>
      </c>
      <c r="B7548" s="1">
        <v>43215.735266203701</v>
      </c>
      <c r="C7548">
        <v>230</v>
      </c>
      <c r="D7548" t="s">
        <v>1116</v>
      </c>
      <c r="E7548">
        <v>1</v>
      </c>
      <c r="F7548" s="1">
        <v>43215.743078703701</v>
      </c>
      <c r="G7548">
        <v>230</v>
      </c>
      <c r="H7548" t="s">
        <v>1116</v>
      </c>
      <c r="I7548">
        <v>1</v>
      </c>
      <c r="J7548">
        <v>10</v>
      </c>
      <c r="K7548">
        <v>1140</v>
      </c>
      <c r="L7548">
        <f t="shared" si="1298"/>
        <v>17</v>
      </c>
      <c r="M7548" t="b">
        <f t="shared" si="1299"/>
        <v>0</v>
      </c>
      <c r="N7548">
        <f t="shared" si="1300"/>
        <v>38</v>
      </c>
      <c r="O7548">
        <f t="shared" si="1301"/>
        <v>47</v>
      </c>
      <c r="P7548" s="8">
        <f t="shared" si="1304"/>
        <v>2.6932870370370371E-2</v>
      </c>
      <c r="Q7548" s="1">
        <f t="shared" si="1305"/>
        <v>43215.708333333328</v>
      </c>
      <c r="R7548" t="e">
        <f t="shared" si="1295"/>
        <v>#N/A</v>
      </c>
      <c r="S7548" s="1">
        <f t="shared" si="1302"/>
        <v>43215.708333333336</v>
      </c>
      <c r="T7548">
        <f t="shared" si="1296"/>
        <v>22.9</v>
      </c>
      <c r="U7548">
        <f t="shared" si="1297"/>
        <v>0</v>
      </c>
      <c r="V7548" t="b">
        <f t="shared" si="1303"/>
        <v>0</v>
      </c>
    </row>
    <row r="7549" spans="1:22" x14ac:dyDescent="0.4">
      <c r="A7549" t="s">
        <v>77</v>
      </c>
      <c r="B7549" s="1">
        <v>43215.736319444448</v>
      </c>
      <c r="C7549">
        <v>1533</v>
      </c>
      <c r="D7549" t="s">
        <v>2067</v>
      </c>
      <c r="E7549">
        <v>8</v>
      </c>
      <c r="F7549" s="1">
        <v>43215.802777777775</v>
      </c>
      <c r="G7549">
        <v>390</v>
      </c>
      <c r="H7549" t="s">
        <v>918</v>
      </c>
      <c r="I7549">
        <v>6</v>
      </c>
      <c r="J7549">
        <v>91</v>
      </c>
      <c r="K7549">
        <v>12960</v>
      </c>
      <c r="L7549">
        <f t="shared" si="1298"/>
        <v>17</v>
      </c>
      <c r="M7549" t="b">
        <f t="shared" si="1299"/>
        <v>0</v>
      </c>
      <c r="N7549">
        <f t="shared" si="1300"/>
        <v>40</v>
      </c>
      <c r="O7549">
        <f t="shared" si="1301"/>
        <v>18</v>
      </c>
      <c r="P7549" s="8">
        <f t="shared" si="1304"/>
        <v>2.7986111111111111E-2</v>
      </c>
      <c r="Q7549" s="1">
        <f t="shared" si="1305"/>
        <v>43215.708333333336</v>
      </c>
      <c r="R7549">
        <f t="shared" si="1295"/>
        <v>22.9</v>
      </c>
      <c r="S7549" s="1">
        <f t="shared" si="1302"/>
        <v>43215.708333333336</v>
      </c>
      <c r="T7549">
        <f t="shared" si="1296"/>
        <v>22.9</v>
      </c>
      <c r="U7549">
        <f t="shared" si="1297"/>
        <v>0</v>
      </c>
      <c r="V7549" t="b">
        <f t="shared" si="1303"/>
        <v>0</v>
      </c>
    </row>
    <row r="7550" spans="1:22" x14ac:dyDescent="0.4">
      <c r="A7550" t="s">
        <v>2867</v>
      </c>
      <c r="B7550" s="1">
        <v>43215.737500000003</v>
      </c>
      <c r="C7550">
        <v>103</v>
      </c>
      <c r="D7550" t="s">
        <v>314</v>
      </c>
      <c r="E7550">
        <v>11</v>
      </c>
      <c r="F7550" s="1">
        <v>43215.742476851854</v>
      </c>
      <c r="G7550">
        <v>103</v>
      </c>
      <c r="H7550" t="s">
        <v>314</v>
      </c>
      <c r="I7550">
        <v>3</v>
      </c>
      <c r="J7550">
        <v>6</v>
      </c>
      <c r="K7550">
        <v>600</v>
      </c>
      <c r="L7550">
        <f t="shared" si="1298"/>
        <v>17</v>
      </c>
      <c r="M7550" t="b">
        <f t="shared" si="1299"/>
        <v>0</v>
      </c>
      <c r="N7550">
        <f t="shared" si="1300"/>
        <v>42</v>
      </c>
      <c r="O7550">
        <f t="shared" si="1301"/>
        <v>0</v>
      </c>
      <c r="P7550" s="8">
        <f t="shared" si="1304"/>
        <v>2.9166666666666664E-2</v>
      </c>
      <c r="Q7550" s="1">
        <f t="shared" si="1305"/>
        <v>43215.708333333336</v>
      </c>
      <c r="R7550">
        <f t="shared" si="1295"/>
        <v>22.9</v>
      </c>
      <c r="S7550" s="1">
        <f t="shared" si="1302"/>
        <v>43215.708333333336</v>
      </c>
      <c r="T7550">
        <f t="shared" si="1296"/>
        <v>22.9</v>
      </c>
      <c r="U7550">
        <f t="shared" si="1297"/>
        <v>0</v>
      </c>
      <c r="V7550" t="b">
        <f t="shared" si="1303"/>
        <v>0</v>
      </c>
    </row>
    <row r="7551" spans="1:22" x14ac:dyDescent="0.4">
      <c r="A7551" t="s">
        <v>6543</v>
      </c>
      <c r="B7551" s="1">
        <v>43215.738518518519</v>
      </c>
      <c r="C7551">
        <v>1248</v>
      </c>
      <c r="D7551" t="s">
        <v>854</v>
      </c>
      <c r="E7551">
        <v>3</v>
      </c>
      <c r="F7551" s="1">
        <v>43215.747488425928</v>
      </c>
      <c r="G7551">
        <v>1248</v>
      </c>
      <c r="H7551" t="s">
        <v>854</v>
      </c>
      <c r="I7551">
        <v>8</v>
      </c>
      <c r="J7551">
        <v>12</v>
      </c>
      <c r="K7551">
        <v>1170</v>
      </c>
      <c r="L7551">
        <f t="shared" si="1298"/>
        <v>17</v>
      </c>
      <c r="M7551" t="b">
        <f t="shared" si="1299"/>
        <v>0</v>
      </c>
      <c r="N7551">
        <f t="shared" si="1300"/>
        <v>43</v>
      </c>
      <c r="O7551">
        <f t="shared" si="1301"/>
        <v>28</v>
      </c>
      <c r="P7551" s="8">
        <f t="shared" si="1304"/>
        <v>3.0185185185185186E-2</v>
      </c>
      <c r="Q7551" s="1">
        <f t="shared" si="1305"/>
        <v>43215.708333333336</v>
      </c>
      <c r="R7551">
        <f t="shared" si="1295"/>
        <v>22.9</v>
      </c>
      <c r="S7551" s="1">
        <f t="shared" si="1302"/>
        <v>43215.708333333336</v>
      </c>
      <c r="T7551">
        <f t="shared" si="1296"/>
        <v>22.9</v>
      </c>
      <c r="U7551">
        <f t="shared" si="1297"/>
        <v>0</v>
      </c>
      <c r="V7551" t="b">
        <f t="shared" si="1303"/>
        <v>0</v>
      </c>
    </row>
    <row r="7552" spans="1:22" x14ac:dyDescent="0.4">
      <c r="A7552" t="s">
        <v>6544</v>
      </c>
      <c r="B7552" s="1">
        <v>43215.739432870374</v>
      </c>
      <c r="C7552">
        <v>950</v>
      </c>
      <c r="D7552" t="s">
        <v>200</v>
      </c>
      <c r="E7552">
        <v>4</v>
      </c>
      <c r="F7552" s="1">
        <v>43215.746631944443</v>
      </c>
      <c r="G7552">
        <v>943</v>
      </c>
      <c r="H7552" t="s">
        <v>2898</v>
      </c>
      <c r="I7552">
        <v>2</v>
      </c>
      <c r="J7552">
        <v>9</v>
      </c>
      <c r="K7552">
        <v>1450</v>
      </c>
      <c r="L7552">
        <f t="shared" si="1298"/>
        <v>17</v>
      </c>
      <c r="M7552" t="b">
        <f t="shared" si="1299"/>
        <v>0</v>
      </c>
      <c r="N7552">
        <f t="shared" si="1300"/>
        <v>44</v>
      </c>
      <c r="O7552">
        <f t="shared" si="1301"/>
        <v>47</v>
      </c>
      <c r="P7552" s="8">
        <f t="shared" si="1304"/>
        <v>3.1099537037037037E-2</v>
      </c>
      <c r="Q7552" s="1">
        <f t="shared" si="1305"/>
        <v>43215.708333333336</v>
      </c>
      <c r="R7552">
        <f t="shared" si="1295"/>
        <v>22.9</v>
      </c>
      <c r="S7552" s="1">
        <f t="shared" si="1302"/>
        <v>43215.708333333336</v>
      </c>
      <c r="T7552">
        <f t="shared" si="1296"/>
        <v>22.9</v>
      </c>
      <c r="U7552">
        <f t="shared" si="1297"/>
        <v>0</v>
      </c>
      <c r="V7552" t="b">
        <f t="shared" si="1303"/>
        <v>0</v>
      </c>
    </row>
    <row r="7553" spans="1:22" x14ac:dyDescent="0.4">
      <c r="A7553" t="s">
        <v>6545</v>
      </c>
      <c r="B7553" s="1">
        <v>43215.74046296296</v>
      </c>
      <c r="C7553">
        <v>502</v>
      </c>
      <c r="D7553" t="s">
        <v>318</v>
      </c>
      <c r="E7553">
        <v>9</v>
      </c>
      <c r="F7553" s="1">
        <v>43215.779351851852</v>
      </c>
      <c r="G7553">
        <v>502</v>
      </c>
      <c r="H7553" t="s">
        <v>318</v>
      </c>
      <c r="I7553">
        <v>2</v>
      </c>
      <c r="J7553">
        <v>55</v>
      </c>
      <c r="K7553">
        <v>7600</v>
      </c>
      <c r="L7553">
        <f t="shared" si="1298"/>
        <v>17</v>
      </c>
      <c r="M7553" t="b">
        <f t="shared" si="1299"/>
        <v>0</v>
      </c>
      <c r="N7553">
        <f t="shared" si="1300"/>
        <v>46</v>
      </c>
      <c r="O7553">
        <f t="shared" si="1301"/>
        <v>16</v>
      </c>
      <c r="P7553" s="8">
        <f t="shared" si="1304"/>
        <v>3.2129629629629626E-2</v>
      </c>
      <c r="Q7553" s="1">
        <f t="shared" si="1305"/>
        <v>43215.708333333328</v>
      </c>
      <c r="R7553" t="e">
        <f t="shared" si="1295"/>
        <v>#N/A</v>
      </c>
      <c r="S7553" s="1">
        <f t="shared" si="1302"/>
        <v>43215.708333333336</v>
      </c>
      <c r="T7553">
        <f t="shared" si="1296"/>
        <v>22.9</v>
      </c>
      <c r="U7553">
        <f t="shared" si="1297"/>
        <v>0</v>
      </c>
      <c r="V7553" t="b">
        <f t="shared" si="1303"/>
        <v>0</v>
      </c>
    </row>
    <row r="7554" spans="1:22" x14ac:dyDescent="0.4">
      <c r="A7554" t="s">
        <v>3644</v>
      </c>
      <c r="B7554" s="1">
        <v>43215.741620370369</v>
      </c>
      <c r="C7554">
        <v>2362</v>
      </c>
      <c r="D7554" t="s">
        <v>630</v>
      </c>
      <c r="E7554">
        <v>2</v>
      </c>
      <c r="F7554" s="1">
        <v>43215.755706018521</v>
      </c>
      <c r="G7554">
        <v>2268</v>
      </c>
      <c r="H7554" t="s">
        <v>1946</v>
      </c>
      <c r="I7554">
        <v>2</v>
      </c>
      <c r="J7554">
        <v>19</v>
      </c>
      <c r="K7554">
        <v>2270</v>
      </c>
      <c r="L7554">
        <f t="shared" si="1298"/>
        <v>17</v>
      </c>
      <c r="M7554" t="b">
        <f t="shared" si="1299"/>
        <v>0</v>
      </c>
      <c r="N7554">
        <f t="shared" si="1300"/>
        <v>47</v>
      </c>
      <c r="O7554">
        <f t="shared" si="1301"/>
        <v>56</v>
      </c>
      <c r="P7554" s="8">
        <f t="shared" si="1304"/>
        <v>3.3287037037037039E-2</v>
      </c>
      <c r="Q7554" s="1">
        <f t="shared" si="1305"/>
        <v>43215.708333333328</v>
      </c>
      <c r="R7554" t="e">
        <f t="shared" ref="R7554:R7617" si="1306">VLOOKUP(Q7554,기상정보,2,FALSE)</f>
        <v>#N/A</v>
      </c>
      <c r="S7554" s="1">
        <f t="shared" si="1302"/>
        <v>43215.708333333336</v>
      </c>
      <c r="T7554">
        <f t="shared" ref="T7554:T7617" si="1307">VLOOKUP(S7554,기상정보,2,FALSE)</f>
        <v>22.9</v>
      </c>
      <c r="U7554">
        <f t="shared" ref="U7554:U7617" si="1308">VLOOKUP(B7554,기상정보,3,TRUE)</f>
        <v>0</v>
      </c>
      <c r="V7554" t="b">
        <f t="shared" si="1303"/>
        <v>0</v>
      </c>
    </row>
    <row r="7555" spans="1:22" x14ac:dyDescent="0.4">
      <c r="A7555" t="s">
        <v>2451</v>
      </c>
      <c r="B7555" s="1">
        <v>43215.74255787037</v>
      </c>
      <c r="C7555">
        <v>346</v>
      </c>
      <c r="D7555" t="s">
        <v>1110</v>
      </c>
      <c r="E7555">
        <v>4</v>
      </c>
      <c r="F7555" s="1">
        <v>43215.749675925923</v>
      </c>
      <c r="G7555">
        <v>3514</v>
      </c>
      <c r="H7555" t="s">
        <v>1675</v>
      </c>
      <c r="I7555">
        <v>2</v>
      </c>
      <c r="J7555">
        <v>10</v>
      </c>
      <c r="K7555">
        <v>1230</v>
      </c>
      <c r="L7555">
        <f t="shared" ref="L7555:L7618" si="1309">HOUR(B7555)</f>
        <v>17</v>
      </c>
      <c r="M7555" t="b">
        <f t="shared" ref="M7555:M7618" si="1310">WEEKDAY(B7555,2)&gt;=6</f>
        <v>0</v>
      </c>
      <c r="N7555">
        <f t="shared" ref="N7555:N7618" si="1311">MINUTE(B7555)</f>
        <v>49</v>
      </c>
      <c r="O7555">
        <f t="shared" ref="O7555:O7618" si="1312">SECOND(B7555)</f>
        <v>17</v>
      </c>
      <c r="P7555" s="8">
        <f t="shared" si="1304"/>
        <v>3.4224537037037032E-2</v>
      </c>
      <c r="Q7555" s="1">
        <f t="shared" si="1305"/>
        <v>43215.708333333336</v>
      </c>
      <c r="R7555">
        <f t="shared" si="1306"/>
        <v>22.9</v>
      </c>
      <c r="S7555" s="1">
        <f t="shared" ref="S7555:S7618" si="1313">DATE(YEAR(B7555),MONTH(B7555),DAY(B7555))+TIME(HOUR(B7555),0,0)</f>
        <v>43215.708333333336</v>
      </c>
      <c r="T7555">
        <f t="shared" si="1307"/>
        <v>22.9</v>
      </c>
      <c r="U7555">
        <f t="shared" si="1308"/>
        <v>0</v>
      </c>
      <c r="V7555" t="b">
        <f t="shared" ref="V7555:V7618" si="1314">U7555&gt;=1</f>
        <v>0</v>
      </c>
    </row>
    <row r="7556" spans="1:22" x14ac:dyDescent="0.4">
      <c r="A7556" t="s">
        <v>5911</v>
      </c>
      <c r="B7556" s="1">
        <v>43215.743622685186</v>
      </c>
      <c r="C7556">
        <v>144</v>
      </c>
      <c r="D7556" t="s">
        <v>47</v>
      </c>
      <c r="E7556">
        <v>10</v>
      </c>
      <c r="F7556" s="1">
        <v>43215.749768518515</v>
      </c>
      <c r="G7556">
        <v>157</v>
      </c>
      <c r="H7556" t="s">
        <v>517</v>
      </c>
      <c r="I7556">
        <v>4</v>
      </c>
      <c r="J7556">
        <v>8</v>
      </c>
      <c r="K7556">
        <v>1440</v>
      </c>
      <c r="L7556">
        <f t="shared" si="1309"/>
        <v>17</v>
      </c>
      <c r="M7556" t="b">
        <f t="shared" si="1310"/>
        <v>0</v>
      </c>
      <c r="N7556">
        <f t="shared" si="1311"/>
        <v>50</v>
      </c>
      <c r="O7556">
        <f t="shared" si="1312"/>
        <v>49</v>
      </c>
      <c r="P7556" s="8">
        <f t="shared" si="1304"/>
        <v>3.5289351851851856E-2</v>
      </c>
      <c r="Q7556" s="1">
        <f t="shared" si="1305"/>
        <v>43215.708333333336</v>
      </c>
      <c r="R7556">
        <f t="shared" si="1306"/>
        <v>22.9</v>
      </c>
      <c r="S7556" s="1">
        <f t="shared" si="1313"/>
        <v>43215.708333333336</v>
      </c>
      <c r="T7556">
        <f t="shared" si="1307"/>
        <v>22.9</v>
      </c>
      <c r="U7556">
        <f t="shared" si="1308"/>
        <v>0</v>
      </c>
      <c r="V7556" t="b">
        <f t="shared" si="1314"/>
        <v>0</v>
      </c>
    </row>
    <row r="7557" spans="1:22" x14ac:dyDescent="0.4">
      <c r="A7557" t="s">
        <v>6518</v>
      </c>
      <c r="B7557" s="1">
        <v>43215.744606481479</v>
      </c>
      <c r="C7557">
        <v>1308</v>
      </c>
      <c r="D7557" t="s">
        <v>661</v>
      </c>
      <c r="E7557">
        <v>9</v>
      </c>
      <c r="F7557" s="1">
        <v>43215.766527777778</v>
      </c>
      <c r="G7557">
        <v>3514</v>
      </c>
      <c r="H7557" t="s">
        <v>1675</v>
      </c>
      <c r="I7557">
        <v>1</v>
      </c>
      <c r="J7557">
        <v>31</v>
      </c>
      <c r="K7557">
        <v>2880</v>
      </c>
      <c r="L7557">
        <f t="shared" si="1309"/>
        <v>17</v>
      </c>
      <c r="M7557" t="b">
        <f t="shared" si="1310"/>
        <v>0</v>
      </c>
      <c r="N7557">
        <f t="shared" si="1311"/>
        <v>52</v>
      </c>
      <c r="O7557">
        <f t="shared" si="1312"/>
        <v>14</v>
      </c>
      <c r="P7557" s="8">
        <f t="shared" si="1304"/>
        <v>3.6273148148148145E-2</v>
      </c>
      <c r="Q7557" s="1">
        <f t="shared" si="1305"/>
        <v>43215.708333333328</v>
      </c>
      <c r="R7557" t="e">
        <f t="shared" si="1306"/>
        <v>#N/A</v>
      </c>
      <c r="S7557" s="1">
        <f t="shared" si="1313"/>
        <v>43215.708333333336</v>
      </c>
      <c r="T7557">
        <f t="shared" si="1307"/>
        <v>22.9</v>
      </c>
      <c r="U7557">
        <f t="shared" si="1308"/>
        <v>0</v>
      </c>
      <c r="V7557" t="b">
        <f t="shared" si="1314"/>
        <v>0</v>
      </c>
    </row>
    <row r="7558" spans="1:22" x14ac:dyDescent="0.4">
      <c r="A7558" t="s">
        <v>2391</v>
      </c>
      <c r="B7558" s="1">
        <v>43215.745752314811</v>
      </c>
      <c r="C7558">
        <v>390</v>
      </c>
      <c r="D7558" t="s">
        <v>918</v>
      </c>
      <c r="E7558">
        <v>6</v>
      </c>
      <c r="F7558" s="1">
        <v>43215.786400462966</v>
      </c>
      <c r="G7558">
        <v>390</v>
      </c>
      <c r="H7558" t="s">
        <v>918</v>
      </c>
      <c r="I7558">
        <v>1</v>
      </c>
      <c r="J7558">
        <v>58</v>
      </c>
      <c r="K7558">
        <v>3740</v>
      </c>
      <c r="L7558">
        <f t="shared" si="1309"/>
        <v>17</v>
      </c>
      <c r="M7558" t="b">
        <f t="shared" si="1310"/>
        <v>0</v>
      </c>
      <c r="N7558">
        <f t="shared" si="1311"/>
        <v>53</v>
      </c>
      <c r="O7558">
        <f t="shared" si="1312"/>
        <v>53</v>
      </c>
      <c r="P7558" s="8">
        <f t="shared" si="1304"/>
        <v>3.7418981481481477E-2</v>
      </c>
      <c r="Q7558" s="1">
        <f t="shared" si="1305"/>
        <v>43215.708333333328</v>
      </c>
      <c r="R7558" t="e">
        <f t="shared" si="1306"/>
        <v>#N/A</v>
      </c>
      <c r="S7558" s="1">
        <f t="shared" si="1313"/>
        <v>43215.708333333336</v>
      </c>
      <c r="T7558">
        <f t="shared" si="1307"/>
        <v>22.9</v>
      </c>
      <c r="U7558">
        <f t="shared" si="1308"/>
        <v>0</v>
      </c>
      <c r="V7558" t="b">
        <f t="shared" si="1314"/>
        <v>0</v>
      </c>
    </row>
    <row r="7559" spans="1:22" x14ac:dyDescent="0.4">
      <c r="A7559" t="s">
        <v>6546</v>
      </c>
      <c r="B7559" s="1">
        <v>43215.746666666666</v>
      </c>
      <c r="C7559">
        <v>206</v>
      </c>
      <c r="D7559" t="s">
        <v>1272</v>
      </c>
      <c r="E7559">
        <v>3</v>
      </c>
      <c r="F7559" s="1">
        <v>43215.77103009259</v>
      </c>
      <c r="G7559">
        <v>708</v>
      </c>
      <c r="H7559" t="s">
        <v>16</v>
      </c>
      <c r="I7559">
        <v>2</v>
      </c>
      <c r="J7559">
        <v>32</v>
      </c>
      <c r="K7559">
        <v>5690</v>
      </c>
      <c r="L7559">
        <f t="shared" si="1309"/>
        <v>17</v>
      </c>
      <c r="M7559" t="b">
        <f t="shared" si="1310"/>
        <v>0</v>
      </c>
      <c r="N7559">
        <f t="shared" si="1311"/>
        <v>55</v>
      </c>
      <c r="O7559">
        <f t="shared" si="1312"/>
        <v>12</v>
      </c>
      <c r="P7559" s="8">
        <f t="shared" si="1304"/>
        <v>3.8333333333333337E-2</v>
      </c>
      <c r="Q7559" s="1">
        <f t="shared" si="1305"/>
        <v>43215.708333333336</v>
      </c>
      <c r="R7559">
        <f t="shared" si="1306"/>
        <v>22.9</v>
      </c>
      <c r="S7559" s="1">
        <f t="shared" si="1313"/>
        <v>43215.708333333336</v>
      </c>
      <c r="T7559">
        <f t="shared" si="1307"/>
        <v>22.9</v>
      </c>
      <c r="U7559">
        <f t="shared" si="1308"/>
        <v>0</v>
      </c>
      <c r="V7559" t="b">
        <f t="shared" si="1314"/>
        <v>0</v>
      </c>
    </row>
    <row r="7560" spans="1:22" x14ac:dyDescent="0.4">
      <c r="A7560" t="s">
        <v>6547</v>
      </c>
      <c r="B7560" s="1">
        <v>43215.747754629629</v>
      </c>
      <c r="C7560">
        <v>1123</v>
      </c>
      <c r="D7560" t="s">
        <v>1123</v>
      </c>
      <c r="E7560">
        <v>9</v>
      </c>
      <c r="F7560" s="1">
        <v>43215.773298611108</v>
      </c>
      <c r="G7560">
        <v>1911</v>
      </c>
      <c r="H7560" t="s">
        <v>357</v>
      </c>
      <c r="I7560">
        <v>9</v>
      </c>
      <c r="J7560">
        <v>36</v>
      </c>
      <c r="K7560">
        <v>12080</v>
      </c>
      <c r="L7560">
        <f t="shared" si="1309"/>
        <v>17</v>
      </c>
      <c r="M7560" t="b">
        <f t="shared" si="1310"/>
        <v>0</v>
      </c>
      <c r="N7560">
        <f t="shared" si="1311"/>
        <v>56</v>
      </c>
      <c r="O7560">
        <f t="shared" si="1312"/>
        <v>46</v>
      </c>
      <c r="P7560" s="8">
        <f t="shared" si="1304"/>
        <v>3.9421296296296295E-2</v>
      </c>
      <c r="Q7560" s="1">
        <f t="shared" si="1305"/>
        <v>43215.708333333336</v>
      </c>
      <c r="R7560">
        <f t="shared" si="1306"/>
        <v>22.9</v>
      </c>
      <c r="S7560" s="1">
        <f t="shared" si="1313"/>
        <v>43215.708333333336</v>
      </c>
      <c r="T7560">
        <f t="shared" si="1307"/>
        <v>22.9</v>
      </c>
      <c r="U7560">
        <f t="shared" si="1308"/>
        <v>0</v>
      </c>
      <c r="V7560" t="b">
        <f t="shared" si="1314"/>
        <v>0</v>
      </c>
    </row>
    <row r="7561" spans="1:22" x14ac:dyDescent="0.4">
      <c r="A7561" t="s">
        <v>6548</v>
      </c>
      <c r="B7561" s="1">
        <v>43215.748912037037</v>
      </c>
      <c r="C7561">
        <v>1911</v>
      </c>
      <c r="D7561" t="s">
        <v>357</v>
      </c>
      <c r="E7561">
        <v>9</v>
      </c>
      <c r="F7561" s="1">
        <v>43215.755706018521</v>
      </c>
      <c r="G7561">
        <v>1843</v>
      </c>
      <c r="H7561" t="s">
        <v>249</v>
      </c>
      <c r="I7561">
        <v>9</v>
      </c>
      <c r="J7561">
        <v>9</v>
      </c>
      <c r="K7561">
        <v>1200</v>
      </c>
      <c r="L7561">
        <f t="shared" si="1309"/>
        <v>17</v>
      </c>
      <c r="M7561" t="b">
        <f t="shared" si="1310"/>
        <v>0</v>
      </c>
      <c r="N7561">
        <f t="shared" si="1311"/>
        <v>58</v>
      </c>
      <c r="O7561">
        <f t="shared" si="1312"/>
        <v>26</v>
      </c>
      <c r="P7561" s="8">
        <f t="shared" si="1304"/>
        <v>4.05787037037037E-2</v>
      </c>
      <c r="Q7561" s="1">
        <f t="shared" si="1305"/>
        <v>43215.708333333336</v>
      </c>
      <c r="R7561">
        <f t="shared" si="1306"/>
        <v>22.9</v>
      </c>
      <c r="S7561" s="1">
        <f t="shared" si="1313"/>
        <v>43215.708333333336</v>
      </c>
      <c r="T7561">
        <f t="shared" si="1307"/>
        <v>22.9</v>
      </c>
      <c r="U7561">
        <f t="shared" si="1308"/>
        <v>0</v>
      </c>
      <c r="V7561" t="b">
        <f t="shared" si="1314"/>
        <v>0</v>
      </c>
    </row>
    <row r="7562" spans="1:22" x14ac:dyDescent="0.4">
      <c r="A7562" t="s">
        <v>2907</v>
      </c>
      <c r="B7562" s="1">
        <v>43215.749861111108</v>
      </c>
      <c r="C7562">
        <v>1124</v>
      </c>
      <c r="D7562" t="s">
        <v>452</v>
      </c>
      <c r="E7562">
        <v>8</v>
      </c>
      <c r="F7562" s="1">
        <v>43215.779039351852</v>
      </c>
      <c r="G7562">
        <v>714</v>
      </c>
      <c r="H7562" t="s">
        <v>215</v>
      </c>
      <c r="I7562">
        <v>4</v>
      </c>
      <c r="J7562">
        <v>41</v>
      </c>
      <c r="K7562">
        <v>3640</v>
      </c>
      <c r="L7562">
        <f t="shared" si="1309"/>
        <v>17</v>
      </c>
      <c r="M7562" t="b">
        <f t="shared" si="1310"/>
        <v>0</v>
      </c>
      <c r="N7562">
        <f t="shared" si="1311"/>
        <v>59</v>
      </c>
      <c r="O7562">
        <f t="shared" si="1312"/>
        <v>48</v>
      </c>
      <c r="P7562" s="8">
        <f t="shared" si="1304"/>
        <v>4.1527777777777775E-2</v>
      </c>
      <c r="Q7562" s="1">
        <f t="shared" si="1305"/>
        <v>43215.708333333328</v>
      </c>
      <c r="R7562" t="e">
        <f t="shared" si="1306"/>
        <v>#N/A</v>
      </c>
      <c r="S7562" s="1">
        <f t="shared" si="1313"/>
        <v>43215.708333333336</v>
      </c>
      <c r="T7562">
        <f t="shared" si="1307"/>
        <v>22.9</v>
      </c>
      <c r="U7562">
        <f t="shared" si="1308"/>
        <v>0</v>
      </c>
      <c r="V7562" t="b">
        <f t="shared" si="1314"/>
        <v>0</v>
      </c>
    </row>
    <row r="7563" spans="1:22" x14ac:dyDescent="0.4">
      <c r="A7563" t="s">
        <v>5060</v>
      </c>
      <c r="B7563" s="1">
        <v>43215.75068287037</v>
      </c>
      <c r="C7563">
        <v>153</v>
      </c>
      <c r="D7563" t="s">
        <v>102</v>
      </c>
      <c r="E7563">
        <v>5</v>
      </c>
      <c r="F7563" s="1">
        <v>43215.756874999999</v>
      </c>
      <c r="G7563">
        <v>102</v>
      </c>
      <c r="H7563" t="s">
        <v>219</v>
      </c>
      <c r="I7563">
        <v>18</v>
      </c>
      <c r="J7563">
        <v>8</v>
      </c>
      <c r="K7563">
        <v>1700</v>
      </c>
      <c r="L7563">
        <f t="shared" si="1309"/>
        <v>18</v>
      </c>
      <c r="M7563" t="b">
        <f t="shared" si="1310"/>
        <v>0</v>
      </c>
      <c r="N7563">
        <f t="shared" si="1311"/>
        <v>0</v>
      </c>
      <c r="O7563">
        <f t="shared" si="1312"/>
        <v>59</v>
      </c>
      <c r="P7563" s="8">
        <f t="shared" si="1304"/>
        <v>6.8287037037037025E-4</v>
      </c>
      <c r="Q7563" s="1">
        <f t="shared" si="1305"/>
        <v>43215.75</v>
      </c>
      <c r="R7563">
        <f t="shared" si="1306"/>
        <v>21.2</v>
      </c>
      <c r="S7563" s="1">
        <f t="shared" si="1313"/>
        <v>43215.75</v>
      </c>
      <c r="T7563">
        <f t="shared" si="1307"/>
        <v>21.2</v>
      </c>
      <c r="U7563">
        <f t="shared" si="1308"/>
        <v>0</v>
      </c>
      <c r="V7563" t="b">
        <f t="shared" si="1314"/>
        <v>0</v>
      </c>
    </row>
    <row r="7564" spans="1:22" x14ac:dyDescent="0.4">
      <c r="A7564" t="s">
        <v>6549</v>
      </c>
      <c r="B7564" s="1">
        <v>43215.751400462963</v>
      </c>
      <c r="C7564">
        <v>2273</v>
      </c>
      <c r="D7564" t="s">
        <v>2074</v>
      </c>
      <c r="E7564">
        <v>2</v>
      </c>
      <c r="F7564" s="1">
        <v>43215.754224537035</v>
      </c>
      <c r="G7564">
        <v>2243</v>
      </c>
      <c r="H7564" t="s">
        <v>1516</v>
      </c>
      <c r="I7564">
        <v>12</v>
      </c>
      <c r="J7564">
        <v>3</v>
      </c>
      <c r="K7564">
        <v>460</v>
      </c>
      <c r="L7564">
        <f t="shared" si="1309"/>
        <v>18</v>
      </c>
      <c r="M7564" t="b">
        <f t="shared" si="1310"/>
        <v>0</v>
      </c>
      <c r="N7564">
        <f t="shared" si="1311"/>
        <v>2</v>
      </c>
      <c r="O7564">
        <f t="shared" si="1312"/>
        <v>1</v>
      </c>
      <c r="P7564" s="8">
        <f t="shared" si="1304"/>
        <v>1.4004629629629629E-3</v>
      </c>
      <c r="Q7564" s="1">
        <f t="shared" si="1305"/>
        <v>43215.75</v>
      </c>
      <c r="R7564">
        <f t="shared" si="1306"/>
        <v>21.2</v>
      </c>
      <c r="S7564" s="1">
        <f t="shared" si="1313"/>
        <v>43215.75</v>
      </c>
      <c r="T7564">
        <f t="shared" si="1307"/>
        <v>21.2</v>
      </c>
      <c r="U7564">
        <f t="shared" si="1308"/>
        <v>0</v>
      </c>
      <c r="V7564" t="b">
        <f t="shared" si="1314"/>
        <v>0</v>
      </c>
    </row>
    <row r="7565" spans="1:22" x14ac:dyDescent="0.4">
      <c r="A7565" t="s">
        <v>6550</v>
      </c>
      <c r="B7565" s="1">
        <v>43215.752210648148</v>
      </c>
      <c r="C7565">
        <v>578</v>
      </c>
      <c r="D7565" t="s">
        <v>568</v>
      </c>
      <c r="E7565">
        <v>7</v>
      </c>
      <c r="F7565" s="1">
        <v>43215.769155092596</v>
      </c>
      <c r="G7565">
        <v>589</v>
      </c>
      <c r="H7565" t="s">
        <v>255</v>
      </c>
      <c r="I7565">
        <v>4</v>
      </c>
      <c r="J7565">
        <v>24</v>
      </c>
      <c r="K7565">
        <v>2340</v>
      </c>
      <c r="L7565">
        <f t="shared" si="1309"/>
        <v>18</v>
      </c>
      <c r="M7565" t="b">
        <f t="shared" si="1310"/>
        <v>0</v>
      </c>
      <c r="N7565">
        <f t="shared" si="1311"/>
        <v>3</v>
      </c>
      <c r="O7565">
        <f t="shared" si="1312"/>
        <v>11</v>
      </c>
      <c r="P7565" s="8">
        <f t="shared" si="1304"/>
        <v>2.2106481481481478E-3</v>
      </c>
      <c r="Q7565" s="1">
        <f t="shared" si="1305"/>
        <v>43215.75</v>
      </c>
      <c r="R7565">
        <f t="shared" si="1306"/>
        <v>21.2</v>
      </c>
      <c r="S7565" s="1">
        <f t="shared" si="1313"/>
        <v>43215.75</v>
      </c>
      <c r="T7565">
        <f t="shared" si="1307"/>
        <v>21.2</v>
      </c>
      <c r="U7565">
        <f t="shared" si="1308"/>
        <v>0</v>
      </c>
      <c r="V7565" t="b">
        <f t="shared" si="1314"/>
        <v>0</v>
      </c>
    </row>
    <row r="7566" spans="1:22" x14ac:dyDescent="0.4">
      <c r="A7566" t="s">
        <v>4200</v>
      </c>
      <c r="B7566" s="1">
        <v>43215.752835648149</v>
      </c>
      <c r="C7566">
        <v>2024</v>
      </c>
      <c r="D7566" t="s">
        <v>2806</v>
      </c>
      <c r="E7566">
        <v>6</v>
      </c>
      <c r="F7566" s="1">
        <v>43215.772835648146</v>
      </c>
      <c r="G7566">
        <v>2008</v>
      </c>
      <c r="H7566" t="s">
        <v>3946</v>
      </c>
      <c r="I7566">
        <v>8</v>
      </c>
      <c r="J7566">
        <v>28</v>
      </c>
      <c r="K7566">
        <v>2530</v>
      </c>
      <c r="L7566">
        <f t="shared" si="1309"/>
        <v>18</v>
      </c>
      <c r="M7566" t="b">
        <f t="shared" si="1310"/>
        <v>0</v>
      </c>
      <c r="N7566">
        <f t="shared" si="1311"/>
        <v>4</v>
      </c>
      <c r="O7566">
        <f t="shared" si="1312"/>
        <v>5</v>
      </c>
      <c r="P7566" s="8">
        <f t="shared" si="1304"/>
        <v>2.8356481481481479E-3</v>
      </c>
      <c r="Q7566" s="1">
        <f t="shared" si="1305"/>
        <v>43215.75</v>
      </c>
      <c r="R7566">
        <f t="shared" si="1306"/>
        <v>21.2</v>
      </c>
      <c r="S7566" s="1">
        <f t="shared" si="1313"/>
        <v>43215.75</v>
      </c>
      <c r="T7566">
        <f t="shared" si="1307"/>
        <v>21.2</v>
      </c>
      <c r="U7566">
        <f t="shared" si="1308"/>
        <v>0</v>
      </c>
      <c r="V7566" t="b">
        <f t="shared" si="1314"/>
        <v>0</v>
      </c>
    </row>
    <row r="7567" spans="1:22" x14ac:dyDescent="0.4">
      <c r="A7567" t="s">
        <v>6551</v>
      </c>
      <c r="B7567" s="1">
        <v>43215.753495370373</v>
      </c>
      <c r="C7567">
        <v>330</v>
      </c>
      <c r="D7567" t="s">
        <v>2258</v>
      </c>
      <c r="E7567">
        <v>8</v>
      </c>
      <c r="F7567" s="1">
        <v>43215.760694444441</v>
      </c>
      <c r="G7567">
        <v>346</v>
      </c>
      <c r="H7567" t="s">
        <v>1110</v>
      </c>
      <c r="I7567">
        <v>3</v>
      </c>
      <c r="J7567">
        <v>9</v>
      </c>
      <c r="K7567">
        <v>2420</v>
      </c>
      <c r="L7567">
        <f t="shared" si="1309"/>
        <v>18</v>
      </c>
      <c r="M7567" t="b">
        <f t="shared" si="1310"/>
        <v>0</v>
      </c>
      <c r="N7567">
        <f t="shared" si="1311"/>
        <v>5</v>
      </c>
      <c r="O7567">
        <f t="shared" si="1312"/>
        <v>2</v>
      </c>
      <c r="P7567" s="8">
        <f t="shared" si="1304"/>
        <v>3.4953703703703705E-3</v>
      </c>
      <c r="Q7567" s="1">
        <f t="shared" si="1305"/>
        <v>43215.75</v>
      </c>
      <c r="R7567">
        <f t="shared" si="1306"/>
        <v>21.2</v>
      </c>
      <c r="S7567" s="1">
        <f t="shared" si="1313"/>
        <v>43215.75</v>
      </c>
      <c r="T7567">
        <f t="shared" si="1307"/>
        <v>21.2</v>
      </c>
      <c r="U7567">
        <f t="shared" si="1308"/>
        <v>0</v>
      </c>
      <c r="V7567" t="b">
        <f t="shared" si="1314"/>
        <v>0</v>
      </c>
    </row>
    <row r="7568" spans="1:22" x14ac:dyDescent="0.4">
      <c r="A7568" t="s">
        <v>6552</v>
      </c>
      <c r="B7568" s="1">
        <v>43215.754016203704</v>
      </c>
      <c r="C7568">
        <v>202</v>
      </c>
      <c r="D7568" t="s">
        <v>1175</v>
      </c>
      <c r="E7568">
        <v>9</v>
      </c>
      <c r="F7568" s="1">
        <v>43215.763356481482</v>
      </c>
      <c r="G7568">
        <v>222</v>
      </c>
      <c r="H7568" t="s">
        <v>863</v>
      </c>
      <c r="I7568">
        <v>7</v>
      </c>
      <c r="J7568">
        <v>13</v>
      </c>
      <c r="K7568">
        <v>2510</v>
      </c>
      <c r="L7568">
        <f t="shared" si="1309"/>
        <v>18</v>
      </c>
      <c r="M7568" t="b">
        <f t="shared" si="1310"/>
        <v>0</v>
      </c>
      <c r="N7568">
        <f t="shared" si="1311"/>
        <v>5</v>
      </c>
      <c r="O7568">
        <f t="shared" si="1312"/>
        <v>47</v>
      </c>
      <c r="P7568" s="8">
        <f t="shared" ref="P7568:P7631" si="1315">TIME(0,MINUTE(B7568),SECOND(B7568))</f>
        <v>4.0162037037037033E-3</v>
      </c>
      <c r="Q7568" s="1">
        <f t="shared" ref="Q7568:Q7631" si="1316">B7568-P7568</f>
        <v>43215.75</v>
      </c>
      <c r="R7568">
        <f t="shared" si="1306"/>
        <v>21.2</v>
      </c>
      <c r="S7568" s="1">
        <f t="shared" si="1313"/>
        <v>43215.75</v>
      </c>
      <c r="T7568">
        <f t="shared" si="1307"/>
        <v>21.2</v>
      </c>
      <c r="U7568">
        <f t="shared" si="1308"/>
        <v>0</v>
      </c>
      <c r="V7568" t="b">
        <f t="shared" si="1314"/>
        <v>0</v>
      </c>
    </row>
    <row r="7569" spans="1:22" x14ac:dyDescent="0.4">
      <c r="A7569" t="s">
        <v>6553</v>
      </c>
      <c r="B7569" s="1">
        <v>43215.754606481481</v>
      </c>
      <c r="C7569">
        <v>526</v>
      </c>
      <c r="D7569" t="s">
        <v>598</v>
      </c>
      <c r="E7569">
        <v>5</v>
      </c>
      <c r="F7569" s="1">
        <v>43215.782384259262</v>
      </c>
      <c r="G7569">
        <v>1650</v>
      </c>
      <c r="H7569" t="s">
        <v>477</v>
      </c>
      <c r="I7569">
        <v>19</v>
      </c>
      <c r="J7569">
        <v>39</v>
      </c>
      <c r="K7569">
        <v>12230</v>
      </c>
      <c r="L7569">
        <f t="shared" si="1309"/>
        <v>18</v>
      </c>
      <c r="M7569" t="b">
        <f t="shared" si="1310"/>
        <v>0</v>
      </c>
      <c r="N7569">
        <f t="shared" si="1311"/>
        <v>6</v>
      </c>
      <c r="O7569">
        <f t="shared" si="1312"/>
        <v>38</v>
      </c>
      <c r="P7569" s="8">
        <f t="shared" si="1315"/>
        <v>4.6064814814814814E-3</v>
      </c>
      <c r="Q7569" s="1">
        <f t="shared" si="1316"/>
        <v>43215.75</v>
      </c>
      <c r="R7569">
        <f t="shared" si="1306"/>
        <v>21.2</v>
      </c>
      <c r="S7569" s="1">
        <f t="shared" si="1313"/>
        <v>43215.75</v>
      </c>
      <c r="T7569">
        <f t="shared" si="1307"/>
        <v>21.2</v>
      </c>
      <c r="U7569">
        <f t="shared" si="1308"/>
        <v>0</v>
      </c>
      <c r="V7569" t="b">
        <f t="shared" si="1314"/>
        <v>0</v>
      </c>
    </row>
    <row r="7570" spans="1:22" x14ac:dyDescent="0.4">
      <c r="A7570" t="s">
        <v>2948</v>
      </c>
      <c r="B7570" s="1">
        <v>43215.755115740743</v>
      </c>
      <c r="C7570">
        <v>217</v>
      </c>
      <c r="D7570" t="s">
        <v>947</v>
      </c>
      <c r="E7570">
        <v>4</v>
      </c>
      <c r="F7570" s="1">
        <v>43215.758599537039</v>
      </c>
      <c r="G7570">
        <v>207</v>
      </c>
      <c r="H7570" t="s">
        <v>41</v>
      </c>
      <c r="I7570">
        <v>15</v>
      </c>
      <c r="J7570">
        <v>4</v>
      </c>
      <c r="K7570">
        <v>760</v>
      </c>
      <c r="L7570">
        <f t="shared" si="1309"/>
        <v>18</v>
      </c>
      <c r="M7570" t="b">
        <f t="shared" si="1310"/>
        <v>0</v>
      </c>
      <c r="N7570">
        <f t="shared" si="1311"/>
        <v>7</v>
      </c>
      <c r="O7570">
        <f t="shared" si="1312"/>
        <v>22</v>
      </c>
      <c r="P7570" s="8">
        <f t="shared" si="1315"/>
        <v>5.115740740740741E-3</v>
      </c>
      <c r="Q7570" s="1">
        <f t="shared" si="1316"/>
        <v>43215.75</v>
      </c>
      <c r="R7570">
        <f t="shared" si="1306"/>
        <v>21.2</v>
      </c>
      <c r="S7570" s="1">
        <f t="shared" si="1313"/>
        <v>43215.75</v>
      </c>
      <c r="T7570">
        <f t="shared" si="1307"/>
        <v>21.2</v>
      </c>
      <c r="U7570">
        <f t="shared" si="1308"/>
        <v>0</v>
      </c>
      <c r="V7570" t="b">
        <f t="shared" si="1314"/>
        <v>0</v>
      </c>
    </row>
    <row r="7571" spans="1:22" x14ac:dyDescent="0.4">
      <c r="A7571" t="s">
        <v>3217</v>
      </c>
      <c r="B7571" s="1">
        <v>43215.755636574075</v>
      </c>
      <c r="C7571">
        <v>1901</v>
      </c>
      <c r="D7571" t="s">
        <v>1184</v>
      </c>
      <c r="E7571">
        <v>7</v>
      </c>
      <c r="F7571" s="1">
        <v>43215.774675925924</v>
      </c>
      <c r="G7571">
        <v>711</v>
      </c>
      <c r="H7571" t="s">
        <v>684</v>
      </c>
      <c r="I7571">
        <v>19</v>
      </c>
      <c r="J7571">
        <v>27</v>
      </c>
      <c r="K7571">
        <v>4290</v>
      </c>
      <c r="L7571">
        <f t="shared" si="1309"/>
        <v>18</v>
      </c>
      <c r="M7571" t="b">
        <f t="shared" si="1310"/>
        <v>0</v>
      </c>
      <c r="N7571">
        <f t="shared" si="1311"/>
        <v>8</v>
      </c>
      <c r="O7571">
        <f t="shared" si="1312"/>
        <v>7</v>
      </c>
      <c r="P7571" s="8">
        <f t="shared" si="1315"/>
        <v>5.6365740740740742E-3</v>
      </c>
      <c r="Q7571" s="1">
        <f t="shared" si="1316"/>
        <v>43215.75</v>
      </c>
      <c r="R7571">
        <f t="shared" si="1306"/>
        <v>21.2</v>
      </c>
      <c r="S7571" s="1">
        <f t="shared" si="1313"/>
        <v>43215.75</v>
      </c>
      <c r="T7571">
        <f t="shared" si="1307"/>
        <v>21.2</v>
      </c>
      <c r="U7571">
        <f t="shared" si="1308"/>
        <v>0</v>
      </c>
      <c r="V7571" t="b">
        <f t="shared" si="1314"/>
        <v>0</v>
      </c>
    </row>
    <row r="7572" spans="1:22" x14ac:dyDescent="0.4">
      <c r="A7572" t="s">
        <v>5799</v>
      </c>
      <c r="B7572" s="1">
        <v>43215.756157407406</v>
      </c>
      <c r="C7572">
        <v>1122</v>
      </c>
      <c r="D7572" t="s">
        <v>292</v>
      </c>
      <c r="E7572">
        <v>3</v>
      </c>
      <c r="F7572" s="1">
        <v>43215.785300925927</v>
      </c>
      <c r="G7572">
        <v>1804</v>
      </c>
      <c r="H7572" t="s">
        <v>2453</v>
      </c>
      <c r="I7572">
        <v>4</v>
      </c>
      <c r="J7572">
        <v>40</v>
      </c>
      <c r="K7572">
        <v>12840</v>
      </c>
      <c r="L7572">
        <f t="shared" si="1309"/>
        <v>18</v>
      </c>
      <c r="M7572" t="b">
        <f t="shared" si="1310"/>
        <v>0</v>
      </c>
      <c r="N7572">
        <f t="shared" si="1311"/>
        <v>8</v>
      </c>
      <c r="O7572">
        <f t="shared" si="1312"/>
        <v>52</v>
      </c>
      <c r="P7572" s="8">
        <f t="shared" si="1315"/>
        <v>6.1574074074074074E-3</v>
      </c>
      <c r="Q7572" s="1">
        <f t="shared" si="1316"/>
        <v>43215.75</v>
      </c>
      <c r="R7572">
        <f t="shared" si="1306"/>
        <v>21.2</v>
      </c>
      <c r="S7572" s="1">
        <f t="shared" si="1313"/>
        <v>43215.75</v>
      </c>
      <c r="T7572">
        <f t="shared" si="1307"/>
        <v>21.2</v>
      </c>
      <c r="U7572">
        <f t="shared" si="1308"/>
        <v>0</v>
      </c>
      <c r="V7572" t="b">
        <f t="shared" si="1314"/>
        <v>0</v>
      </c>
    </row>
    <row r="7573" spans="1:22" x14ac:dyDescent="0.4">
      <c r="A7573" t="s">
        <v>5542</v>
      </c>
      <c r="B7573" s="1">
        <v>43215.756689814814</v>
      </c>
      <c r="C7573">
        <v>563</v>
      </c>
      <c r="D7573" t="s">
        <v>751</v>
      </c>
      <c r="E7573">
        <v>2</v>
      </c>
      <c r="F7573" s="1">
        <v>43215.763518518521</v>
      </c>
      <c r="G7573">
        <v>571</v>
      </c>
      <c r="H7573" t="s">
        <v>872</v>
      </c>
      <c r="I7573">
        <v>1</v>
      </c>
      <c r="J7573">
        <v>9</v>
      </c>
      <c r="K7573">
        <v>1210</v>
      </c>
      <c r="L7573">
        <f t="shared" si="1309"/>
        <v>18</v>
      </c>
      <c r="M7573" t="b">
        <f t="shared" si="1310"/>
        <v>0</v>
      </c>
      <c r="N7573">
        <f t="shared" si="1311"/>
        <v>9</v>
      </c>
      <c r="O7573">
        <f t="shared" si="1312"/>
        <v>38</v>
      </c>
      <c r="P7573" s="8">
        <f t="shared" si="1315"/>
        <v>6.6898148148148142E-3</v>
      </c>
      <c r="Q7573" s="1">
        <f t="shared" si="1316"/>
        <v>43215.75</v>
      </c>
      <c r="R7573">
        <f t="shared" si="1306"/>
        <v>21.2</v>
      </c>
      <c r="S7573" s="1">
        <f t="shared" si="1313"/>
        <v>43215.75</v>
      </c>
      <c r="T7573">
        <f t="shared" si="1307"/>
        <v>21.2</v>
      </c>
      <c r="U7573">
        <f t="shared" si="1308"/>
        <v>0</v>
      </c>
      <c r="V7573" t="b">
        <f t="shared" si="1314"/>
        <v>0</v>
      </c>
    </row>
    <row r="7574" spans="1:22" x14ac:dyDescent="0.4">
      <c r="A7574" t="s">
        <v>3792</v>
      </c>
      <c r="B7574" s="1">
        <v>43215.757268518515</v>
      </c>
      <c r="C7574">
        <v>198</v>
      </c>
      <c r="D7574" t="s">
        <v>1207</v>
      </c>
      <c r="E7574">
        <v>10</v>
      </c>
      <c r="F7574" s="1">
        <v>43215.765902777777</v>
      </c>
      <c r="G7574">
        <v>143</v>
      </c>
      <c r="H7574" t="s">
        <v>1391</v>
      </c>
      <c r="I7574">
        <v>2</v>
      </c>
      <c r="J7574">
        <v>12</v>
      </c>
      <c r="K7574">
        <v>2580</v>
      </c>
      <c r="L7574">
        <f t="shared" si="1309"/>
        <v>18</v>
      </c>
      <c r="M7574" t="b">
        <f t="shared" si="1310"/>
        <v>0</v>
      </c>
      <c r="N7574">
        <f t="shared" si="1311"/>
        <v>10</v>
      </c>
      <c r="O7574">
        <f t="shared" si="1312"/>
        <v>28</v>
      </c>
      <c r="P7574" s="8">
        <f t="shared" si="1315"/>
        <v>7.2685185185185188E-3</v>
      </c>
      <c r="Q7574" s="1">
        <f t="shared" si="1316"/>
        <v>43215.75</v>
      </c>
      <c r="R7574">
        <f t="shared" si="1306"/>
        <v>21.2</v>
      </c>
      <c r="S7574" s="1">
        <f t="shared" si="1313"/>
        <v>43215.75</v>
      </c>
      <c r="T7574">
        <f t="shared" si="1307"/>
        <v>21.2</v>
      </c>
      <c r="U7574">
        <f t="shared" si="1308"/>
        <v>0</v>
      </c>
      <c r="V7574" t="b">
        <f t="shared" si="1314"/>
        <v>0</v>
      </c>
    </row>
    <row r="7575" spans="1:22" x14ac:dyDescent="0.4">
      <c r="A7575" t="s">
        <v>6554</v>
      </c>
      <c r="B7575" s="1">
        <v>43215.7577662037</v>
      </c>
      <c r="C7575">
        <v>320</v>
      </c>
      <c r="D7575" t="s">
        <v>879</v>
      </c>
      <c r="E7575">
        <v>1</v>
      </c>
      <c r="F7575" s="1">
        <v>43215.769606481481</v>
      </c>
      <c r="G7575">
        <v>160</v>
      </c>
      <c r="H7575" t="s">
        <v>800</v>
      </c>
      <c r="I7575">
        <v>20</v>
      </c>
      <c r="J7575">
        <v>16</v>
      </c>
      <c r="K7575">
        <v>3240</v>
      </c>
      <c r="L7575">
        <f t="shared" si="1309"/>
        <v>18</v>
      </c>
      <c r="M7575" t="b">
        <f t="shared" si="1310"/>
        <v>0</v>
      </c>
      <c r="N7575">
        <f t="shared" si="1311"/>
        <v>11</v>
      </c>
      <c r="O7575">
        <f t="shared" si="1312"/>
        <v>11</v>
      </c>
      <c r="P7575" s="8">
        <f t="shared" si="1315"/>
        <v>7.7662037037037031E-3</v>
      </c>
      <c r="Q7575" s="1">
        <f t="shared" si="1316"/>
        <v>43215.75</v>
      </c>
      <c r="R7575">
        <f t="shared" si="1306"/>
        <v>21.2</v>
      </c>
      <c r="S7575" s="1">
        <f t="shared" si="1313"/>
        <v>43215.75</v>
      </c>
      <c r="T7575">
        <f t="shared" si="1307"/>
        <v>21.2</v>
      </c>
      <c r="U7575">
        <f t="shared" si="1308"/>
        <v>0</v>
      </c>
      <c r="V7575" t="b">
        <f t="shared" si="1314"/>
        <v>0</v>
      </c>
    </row>
    <row r="7576" spans="1:22" x14ac:dyDescent="0.4">
      <c r="A7576" t="s">
        <v>6555</v>
      </c>
      <c r="B7576" s="1">
        <v>43215.758344907408</v>
      </c>
      <c r="C7576">
        <v>1665</v>
      </c>
      <c r="D7576" t="s">
        <v>5178</v>
      </c>
      <c r="E7576">
        <v>1</v>
      </c>
      <c r="F7576" s="1">
        <v>43215.76121527778</v>
      </c>
      <c r="G7576">
        <v>1670</v>
      </c>
      <c r="H7576" t="s">
        <v>4689</v>
      </c>
      <c r="I7576">
        <v>1</v>
      </c>
      <c r="J7576">
        <v>3</v>
      </c>
      <c r="K7576">
        <v>920</v>
      </c>
      <c r="L7576">
        <f t="shared" si="1309"/>
        <v>18</v>
      </c>
      <c r="M7576" t="b">
        <f t="shared" si="1310"/>
        <v>0</v>
      </c>
      <c r="N7576">
        <f t="shared" si="1311"/>
        <v>12</v>
      </c>
      <c r="O7576">
        <f t="shared" si="1312"/>
        <v>1</v>
      </c>
      <c r="P7576" s="8">
        <f t="shared" si="1315"/>
        <v>8.3449074074074085E-3</v>
      </c>
      <c r="Q7576" s="1">
        <f t="shared" si="1316"/>
        <v>43215.75</v>
      </c>
      <c r="R7576">
        <f t="shared" si="1306"/>
        <v>21.2</v>
      </c>
      <c r="S7576" s="1">
        <f t="shared" si="1313"/>
        <v>43215.75</v>
      </c>
      <c r="T7576">
        <f t="shared" si="1307"/>
        <v>21.2</v>
      </c>
      <c r="U7576">
        <f t="shared" si="1308"/>
        <v>0</v>
      </c>
      <c r="V7576" t="b">
        <f t="shared" si="1314"/>
        <v>0</v>
      </c>
    </row>
    <row r="7577" spans="1:22" x14ac:dyDescent="0.4">
      <c r="A7577" t="s">
        <v>2287</v>
      </c>
      <c r="B7577" s="1">
        <v>43215.758900462963</v>
      </c>
      <c r="C7577">
        <v>1962</v>
      </c>
      <c r="D7577" t="s">
        <v>1939</v>
      </c>
      <c r="E7577">
        <v>7</v>
      </c>
      <c r="F7577" s="1">
        <v>43215.796435185184</v>
      </c>
      <c r="G7577">
        <v>1166</v>
      </c>
      <c r="H7577" t="s">
        <v>2905</v>
      </c>
      <c r="I7577">
        <v>4</v>
      </c>
      <c r="J7577">
        <v>50</v>
      </c>
      <c r="K7577">
        <v>13760</v>
      </c>
      <c r="L7577">
        <f t="shared" si="1309"/>
        <v>18</v>
      </c>
      <c r="M7577" t="b">
        <f t="shared" si="1310"/>
        <v>0</v>
      </c>
      <c r="N7577">
        <f t="shared" si="1311"/>
        <v>12</v>
      </c>
      <c r="O7577">
        <f t="shared" si="1312"/>
        <v>49</v>
      </c>
      <c r="P7577" s="8">
        <f t="shared" si="1315"/>
        <v>8.9004629629629625E-3</v>
      </c>
      <c r="Q7577" s="1">
        <f t="shared" si="1316"/>
        <v>43215.75</v>
      </c>
      <c r="R7577">
        <f t="shared" si="1306"/>
        <v>21.2</v>
      </c>
      <c r="S7577" s="1">
        <f t="shared" si="1313"/>
        <v>43215.75</v>
      </c>
      <c r="T7577">
        <f t="shared" si="1307"/>
        <v>21.2</v>
      </c>
      <c r="U7577">
        <f t="shared" si="1308"/>
        <v>0</v>
      </c>
      <c r="V7577" t="b">
        <f t="shared" si="1314"/>
        <v>0</v>
      </c>
    </row>
    <row r="7578" spans="1:22" x14ac:dyDescent="0.4">
      <c r="A7578" t="s">
        <v>4715</v>
      </c>
      <c r="B7578" s="1">
        <v>43215.759456018517</v>
      </c>
      <c r="C7578">
        <v>907</v>
      </c>
      <c r="D7578" t="s">
        <v>529</v>
      </c>
      <c r="E7578">
        <v>8</v>
      </c>
      <c r="F7578" s="1">
        <v>43215.768541666665</v>
      </c>
      <c r="G7578">
        <v>133</v>
      </c>
      <c r="H7578" t="s">
        <v>1664</v>
      </c>
      <c r="I7578">
        <v>5</v>
      </c>
      <c r="J7578">
        <v>12</v>
      </c>
      <c r="K7578">
        <v>2370</v>
      </c>
      <c r="L7578">
        <f t="shared" si="1309"/>
        <v>18</v>
      </c>
      <c r="M7578" t="b">
        <f t="shared" si="1310"/>
        <v>0</v>
      </c>
      <c r="N7578">
        <f t="shared" si="1311"/>
        <v>13</v>
      </c>
      <c r="O7578">
        <f t="shared" si="1312"/>
        <v>37</v>
      </c>
      <c r="P7578" s="8">
        <f t="shared" si="1315"/>
        <v>9.4560185185185181E-3</v>
      </c>
      <c r="Q7578" s="1">
        <f t="shared" si="1316"/>
        <v>43215.75</v>
      </c>
      <c r="R7578">
        <f t="shared" si="1306"/>
        <v>21.2</v>
      </c>
      <c r="S7578" s="1">
        <f t="shared" si="1313"/>
        <v>43215.75</v>
      </c>
      <c r="T7578">
        <f t="shared" si="1307"/>
        <v>21.2</v>
      </c>
      <c r="U7578">
        <f t="shared" si="1308"/>
        <v>0</v>
      </c>
      <c r="V7578" t="b">
        <f t="shared" si="1314"/>
        <v>0</v>
      </c>
    </row>
    <row r="7579" spans="1:22" x14ac:dyDescent="0.4">
      <c r="A7579" t="s">
        <v>4368</v>
      </c>
      <c r="B7579" s="1">
        <v>43215.76</v>
      </c>
      <c r="C7579">
        <v>1248</v>
      </c>
      <c r="D7579" t="s">
        <v>854</v>
      </c>
      <c r="E7579">
        <v>7</v>
      </c>
      <c r="F7579" s="1">
        <v>43215.776967592596</v>
      </c>
      <c r="G7579">
        <v>1012</v>
      </c>
      <c r="H7579" t="s">
        <v>1323</v>
      </c>
      <c r="I7579">
        <v>13</v>
      </c>
      <c r="J7579">
        <v>23</v>
      </c>
      <c r="K7579">
        <v>3230</v>
      </c>
      <c r="L7579">
        <f t="shared" si="1309"/>
        <v>18</v>
      </c>
      <c r="M7579" t="b">
        <f t="shared" si="1310"/>
        <v>0</v>
      </c>
      <c r="N7579">
        <f t="shared" si="1311"/>
        <v>14</v>
      </c>
      <c r="O7579">
        <f t="shared" si="1312"/>
        <v>24</v>
      </c>
      <c r="P7579" s="8">
        <f t="shared" si="1315"/>
        <v>0.01</v>
      </c>
      <c r="Q7579" s="1">
        <f t="shared" si="1316"/>
        <v>43215.75</v>
      </c>
      <c r="R7579">
        <f t="shared" si="1306"/>
        <v>21.2</v>
      </c>
      <c r="S7579" s="1">
        <f t="shared" si="1313"/>
        <v>43215.75</v>
      </c>
      <c r="T7579">
        <f t="shared" si="1307"/>
        <v>21.2</v>
      </c>
      <c r="U7579">
        <f t="shared" si="1308"/>
        <v>0</v>
      </c>
      <c r="V7579" t="b">
        <f t="shared" si="1314"/>
        <v>0</v>
      </c>
    </row>
    <row r="7580" spans="1:22" x14ac:dyDescent="0.4">
      <c r="A7580" t="s">
        <v>6280</v>
      </c>
      <c r="B7580" s="1">
        <v>43215.760520833333</v>
      </c>
      <c r="C7580">
        <v>1243</v>
      </c>
      <c r="D7580" t="s">
        <v>1189</v>
      </c>
      <c r="E7580">
        <v>2</v>
      </c>
      <c r="F7580" s="1">
        <v>43215.794050925928</v>
      </c>
      <c r="G7580">
        <v>1022</v>
      </c>
      <c r="H7580" t="s">
        <v>493</v>
      </c>
      <c r="I7580">
        <v>3</v>
      </c>
      <c r="J7580">
        <v>47</v>
      </c>
      <c r="K7580">
        <v>7250</v>
      </c>
      <c r="L7580">
        <f t="shared" si="1309"/>
        <v>18</v>
      </c>
      <c r="M7580" t="b">
        <f t="shared" si="1310"/>
        <v>0</v>
      </c>
      <c r="N7580">
        <f t="shared" si="1311"/>
        <v>15</v>
      </c>
      <c r="O7580">
        <f t="shared" si="1312"/>
        <v>9</v>
      </c>
      <c r="P7580" s="8">
        <f t="shared" si="1315"/>
        <v>1.0520833333333333E-2</v>
      </c>
      <c r="Q7580" s="1">
        <f t="shared" si="1316"/>
        <v>43215.75</v>
      </c>
      <c r="R7580">
        <f t="shared" si="1306"/>
        <v>21.2</v>
      </c>
      <c r="S7580" s="1">
        <f t="shared" si="1313"/>
        <v>43215.75</v>
      </c>
      <c r="T7580">
        <f t="shared" si="1307"/>
        <v>21.2</v>
      </c>
      <c r="U7580">
        <f t="shared" si="1308"/>
        <v>0</v>
      </c>
      <c r="V7580" t="b">
        <f t="shared" si="1314"/>
        <v>0</v>
      </c>
    </row>
    <row r="7581" spans="1:22" x14ac:dyDescent="0.4">
      <c r="A7581" t="s">
        <v>6556</v>
      </c>
      <c r="B7581" s="1">
        <v>43215.761006944442</v>
      </c>
      <c r="C7581">
        <v>2025</v>
      </c>
      <c r="D7581" t="s">
        <v>1087</v>
      </c>
      <c r="E7581">
        <v>7</v>
      </c>
      <c r="F7581" s="1">
        <v>43215.808611111112</v>
      </c>
      <c r="G7581">
        <v>1337</v>
      </c>
      <c r="H7581" t="s">
        <v>736</v>
      </c>
      <c r="I7581">
        <v>10</v>
      </c>
      <c r="J7581">
        <v>67</v>
      </c>
      <c r="K7581">
        <v>17890</v>
      </c>
      <c r="L7581">
        <f t="shared" si="1309"/>
        <v>18</v>
      </c>
      <c r="M7581" t="b">
        <f t="shared" si="1310"/>
        <v>0</v>
      </c>
      <c r="N7581">
        <f t="shared" si="1311"/>
        <v>15</v>
      </c>
      <c r="O7581">
        <f t="shared" si="1312"/>
        <v>51</v>
      </c>
      <c r="P7581" s="8">
        <f t="shared" si="1315"/>
        <v>1.1006944444444444E-2</v>
      </c>
      <c r="Q7581" s="1">
        <f t="shared" si="1316"/>
        <v>43215.75</v>
      </c>
      <c r="R7581">
        <f t="shared" si="1306"/>
        <v>21.2</v>
      </c>
      <c r="S7581" s="1">
        <f t="shared" si="1313"/>
        <v>43215.75</v>
      </c>
      <c r="T7581">
        <f t="shared" si="1307"/>
        <v>21.2</v>
      </c>
      <c r="U7581">
        <f t="shared" si="1308"/>
        <v>0</v>
      </c>
      <c r="V7581" t="b">
        <f t="shared" si="1314"/>
        <v>0</v>
      </c>
    </row>
    <row r="7582" spans="1:22" x14ac:dyDescent="0.4">
      <c r="A7582" t="s">
        <v>4590</v>
      </c>
      <c r="B7582" s="1">
        <v>43215.761481481481</v>
      </c>
      <c r="C7582">
        <v>1637</v>
      </c>
      <c r="D7582" t="s">
        <v>385</v>
      </c>
      <c r="E7582">
        <v>9</v>
      </c>
      <c r="F7582" s="1">
        <v>43215.76966435185</v>
      </c>
      <c r="G7582">
        <v>1620</v>
      </c>
      <c r="H7582" t="s">
        <v>3578</v>
      </c>
      <c r="I7582">
        <v>1</v>
      </c>
      <c r="J7582">
        <v>11</v>
      </c>
      <c r="K7582">
        <v>1230</v>
      </c>
      <c r="L7582">
        <f t="shared" si="1309"/>
        <v>18</v>
      </c>
      <c r="M7582" t="b">
        <f t="shared" si="1310"/>
        <v>0</v>
      </c>
      <c r="N7582">
        <f t="shared" si="1311"/>
        <v>16</v>
      </c>
      <c r="O7582">
        <f t="shared" si="1312"/>
        <v>32</v>
      </c>
      <c r="P7582" s="8">
        <f t="shared" si="1315"/>
        <v>1.1481481481481483E-2</v>
      </c>
      <c r="Q7582" s="1">
        <f t="shared" si="1316"/>
        <v>43215.75</v>
      </c>
      <c r="R7582">
        <f t="shared" si="1306"/>
        <v>21.2</v>
      </c>
      <c r="S7582" s="1">
        <f t="shared" si="1313"/>
        <v>43215.75</v>
      </c>
      <c r="T7582">
        <f t="shared" si="1307"/>
        <v>21.2</v>
      </c>
      <c r="U7582">
        <f t="shared" si="1308"/>
        <v>0</v>
      </c>
      <c r="V7582" t="b">
        <f t="shared" si="1314"/>
        <v>0</v>
      </c>
    </row>
    <row r="7583" spans="1:22" x14ac:dyDescent="0.4">
      <c r="A7583" t="s">
        <v>3046</v>
      </c>
      <c r="B7583" s="1">
        <v>43215.762094907404</v>
      </c>
      <c r="C7583">
        <v>384</v>
      </c>
      <c r="D7583" t="s">
        <v>1494</v>
      </c>
      <c r="E7583">
        <v>9</v>
      </c>
      <c r="F7583" s="1">
        <v>43215.819780092592</v>
      </c>
      <c r="G7583">
        <v>2024</v>
      </c>
      <c r="H7583" t="s">
        <v>2806</v>
      </c>
      <c r="I7583">
        <v>2</v>
      </c>
      <c r="J7583">
        <v>82</v>
      </c>
      <c r="K7583">
        <v>8500</v>
      </c>
      <c r="L7583">
        <f t="shared" si="1309"/>
        <v>18</v>
      </c>
      <c r="M7583" t="b">
        <f t="shared" si="1310"/>
        <v>0</v>
      </c>
      <c r="N7583">
        <f t="shared" si="1311"/>
        <v>17</v>
      </c>
      <c r="O7583">
        <f t="shared" si="1312"/>
        <v>25</v>
      </c>
      <c r="P7583" s="8">
        <f t="shared" si="1315"/>
        <v>1.2094907407407408E-2</v>
      </c>
      <c r="Q7583" s="1">
        <f t="shared" si="1316"/>
        <v>43215.75</v>
      </c>
      <c r="R7583">
        <f t="shared" si="1306"/>
        <v>21.2</v>
      </c>
      <c r="S7583" s="1">
        <f t="shared" si="1313"/>
        <v>43215.75</v>
      </c>
      <c r="T7583">
        <f t="shared" si="1307"/>
        <v>21.2</v>
      </c>
      <c r="U7583">
        <f t="shared" si="1308"/>
        <v>0</v>
      </c>
      <c r="V7583" t="b">
        <f t="shared" si="1314"/>
        <v>0</v>
      </c>
    </row>
    <row r="7584" spans="1:22" x14ac:dyDescent="0.4">
      <c r="A7584" t="s">
        <v>3697</v>
      </c>
      <c r="B7584" s="1">
        <v>43215.762673611112</v>
      </c>
      <c r="C7584">
        <v>2305</v>
      </c>
      <c r="D7584" t="s">
        <v>4805</v>
      </c>
      <c r="E7584">
        <v>9</v>
      </c>
      <c r="F7584" s="1">
        <v>43215.766759259262</v>
      </c>
      <c r="G7584">
        <v>2306</v>
      </c>
      <c r="H7584" t="s">
        <v>2018</v>
      </c>
      <c r="I7584">
        <v>7</v>
      </c>
      <c r="J7584">
        <v>5</v>
      </c>
      <c r="K7584">
        <v>1200</v>
      </c>
      <c r="L7584">
        <f t="shared" si="1309"/>
        <v>18</v>
      </c>
      <c r="M7584" t="b">
        <f t="shared" si="1310"/>
        <v>0</v>
      </c>
      <c r="N7584">
        <f t="shared" si="1311"/>
        <v>18</v>
      </c>
      <c r="O7584">
        <f t="shared" si="1312"/>
        <v>15</v>
      </c>
      <c r="P7584" s="8">
        <f t="shared" si="1315"/>
        <v>1.2673611111111109E-2</v>
      </c>
      <c r="Q7584" s="1">
        <f t="shared" si="1316"/>
        <v>43215.75</v>
      </c>
      <c r="R7584">
        <f t="shared" si="1306"/>
        <v>21.2</v>
      </c>
      <c r="S7584" s="1">
        <f t="shared" si="1313"/>
        <v>43215.75</v>
      </c>
      <c r="T7584">
        <f t="shared" si="1307"/>
        <v>21.2</v>
      </c>
      <c r="U7584">
        <f t="shared" si="1308"/>
        <v>0</v>
      </c>
      <c r="V7584" t="b">
        <f t="shared" si="1314"/>
        <v>0</v>
      </c>
    </row>
    <row r="7585" spans="1:22" x14ac:dyDescent="0.4">
      <c r="A7585" t="s">
        <v>2828</v>
      </c>
      <c r="B7585" s="1">
        <v>43215.76321759259</v>
      </c>
      <c r="C7585">
        <v>363</v>
      </c>
      <c r="D7585" t="s">
        <v>361</v>
      </c>
      <c r="E7585">
        <v>3</v>
      </c>
      <c r="F7585" s="1">
        <v>43215.767048611109</v>
      </c>
      <c r="G7585">
        <v>1308</v>
      </c>
      <c r="H7585" t="s">
        <v>661</v>
      </c>
      <c r="I7585">
        <v>6</v>
      </c>
      <c r="J7585">
        <v>5</v>
      </c>
      <c r="K7585">
        <v>1100</v>
      </c>
      <c r="L7585">
        <f t="shared" si="1309"/>
        <v>18</v>
      </c>
      <c r="M7585" t="b">
        <f t="shared" si="1310"/>
        <v>0</v>
      </c>
      <c r="N7585">
        <f t="shared" si="1311"/>
        <v>19</v>
      </c>
      <c r="O7585">
        <f t="shared" si="1312"/>
        <v>2</v>
      </c>
      <c r="P7585" s="8">
        <f t="shared" si="1315"/>
        <v>1.3217592592592593E-2</v>
      </c>
      <c r="Q7585" s="1">
        <f t="shared" si="1316"/>
        <v>43215.75</v>
      </c>
      <c r="R7585">
        <f t="shared" si="1306"/>
        <v>21.2</v>
      </c>
      <c r="S7585" s="1">
        <f t="shared" si="1313"/>
        <v>43215.75</v>
      </c>
      <c r="T7585">
        <f t="shared" si="1307"/>
        <v>21.2</v>
      </c>
      <c r="U7585">
        <f t="shared" si="1308"/>
        <v>0</v>
      </c>
      <c r="V7585" t="b">
        <f t="shared" si="1314"/>
        <v>0</v>
      </c>
    </row>
    <row r="7586" spans="1:22" x14ac:dyDescent="0.4">
      <c r="A7586" t="s">
        <v>6557</v>
      </c>
      <c r="B7586" s="1">
        <v>43215.763831018521</v>
      </c>
      <c r="C7586">
        <v>1235</v>
      </c>
      <c r="D7586" t="s">
        <v>545</v>
      </c>
      <c r="E7586">
        <v>7</v>
      </c>
      <c r="F7586" s="1">
        <v>43215.785914351851</v>
      </c>
      <c r="G7586">
        <v>1268</v>
      </c>
      <c r="H7586" t="s">
        <v>6491</v>
      </c>
      <c r="I7586">
        <v>4</v>
      </c>
      <c r="J7586">
        <v>31</v>
      </c>
      <c r="K7586">
        <v>0</v>
      </c>
      <c r="L7586">
        <f t="shared" si="1309"/>
        <v>18</v>
      </c>
      <c r="M7586" t="b">
        <f t="shared" si="1310"/>
        <v>0</v>
      </c>
      <c r="N7586">
        <f t="shared" si="1311"/>
        <v>19</v>
      </c>
      <c r="O7586">
        <f t="shared" si="1312"/>
        <v>55</v>
      </c>
      <c r="P7586" s="8">
        <f t="shared" si="1315"/>
        <v>1.383101851851852E-2</v>
      </c>
      <c r="Q7586" s="1">
        <f t="shared" si="1316"/>
        <v>43215.75</v>
      </c>
      <c r="R7586">
        <f t="shared" si="1306"/>
        <v>21.2</v>
      </c>
      <c r="S7586" s="1">
        <f t="shared" si="1313"/>
        <v>43215.75</v>
      </c>
      <c r="T7586">
        <f t="shared" si="1307"/>
        <v>21.2</v>
      </c>
      <c r="U7586">
        <f t="shared" si="1308"/>
        <v>0</v>
      </c>
      <c r="V7586" t="b">
        <f t="shared" si="1314"/>
        <v>0</v>
      </c>
    </row>
    <row r="7587" spans="1:22" x14ac:dyDescent="0.4">
      <c r="A7587" t="s">
        <v>2279</v>
      </c>
      <c r="B7587" s="1">
        <v>43215.764525462961</v>
      </c>
      <c r="C7587">
        <v>126</v>
      </c>
      <c r="D7587" t="s">
        <v>920</v>
      </c>
      <c r="E7587">
        <v>15</v>
      </c>
      <c r="F7587" s="1">
        <v>43215.769143518519</v>
      </c>
      <c r="G7587">
        <v>150</v>
      </c>
      <c r="H7587" t="s">
        <v>39</v>
      </c>
      <c r="I7587">
        <v>9</v>
      </c>
      <c r="J7587">
        <v>6</v>
      </c>
      <c r="K7587">
        <v>1120</v>
      </c>
      <c r="L7587">
        <f t="shared" si="1309"/>
        <v>18</v>
      </c>
      <c r="M7587" t="b">
        <f t="shared" si="1310"/>
        <v>0</v>
      </c>
      <c r="N7587">
        <f t="shared" si="1311"/>
        <v>20</v>
      </c>
      <c r="O7587">
        <f t="shared" si="1312"/>
        <v>55</v>
      </c>
      <c r="P7587" s="8">
        <f t="shared" si="1315"/>
        <v>1.4525462962962964E-2</v>
      </c>
      <c r="Q7587" s="1">
        <f t="shared" si="1316"/>
        <v>43215.75</v>
      </c>
      <c r="R7587">
        <f t="shared" si="1306"/>
        <v>21.2</v>
      </c>
      <c r="S7587" s="1">
        <f t="shared" si="1313"/>
        <v>43215.75</v>
      </c>
      <c r="T7587">
        <f t="shared" si="1307"/>
        <v>21.2</v>
      </c>
      <c r="U7587">
        <f t="shared" si="1308"/>
        <v>0</v>
      </c>
      <c r="V7587" t="b">
        <f t="shared" si="1314"/>
        <v>0</v>
      </c>
    </row>
    <row r="7588" spans="1:22" x14ac:dyDescent="0.4">
      <c r="A7588" t="s">
        <v>6558</v>
      </c>
      <c r="B7588" s="1">
        <v>43215.765173611115</v>
      </c>
      <c r="C7588">
        <v>1209</v>
      </c>
      <c r="D7588" t="s">
        <v>211</v>
      </c>
      <c r="E7588">
        <v>15</v>
      </c>
      <c r="F7588" s="1">
        <v>43215.773865740739</v>
      </c>
      <c r="G7588">
        <v>1231</v>
      </c>
      <c r="H7588" t="s">
        <v>104</v>
      </c>
      <c r="I7588">
        <v>9</v>
      </c>
      <c r="J7588">
        <v>12</v>
      </c>
      <c r="K7588">
        <v>1520</v>
      </c>
      <c r="L7588">
        <f t="shared" si="1309"/>
        <v>18</v>
      </c>
      <c r="M7588" t="b">
        <f t="shared" si="1310"/>
        <v>0</v>
      </c>
      <c r="N7588">
        <f t="shared" si="1311"/>
        <v>21</v>
      </c>
      <c r="O7588">
        <f t="shared" si="1312"/>
        <v>51</v>
      </c>
      <c r="P7588" s="8">
        <f t="shared" si="1315"/>
        <v>1.5173611111111112E-2</v>
      </c>
      <c r="Q7588" s="1">
        <f t="shared" si="1316"/>
        <v>43215.75</v>
      </c>
      <c r="R7588">
        <f t="shared" si="1306"/>
        <v>21.2</v>
      </c>
      <c r="S7588" s="1">
        <f t="shared" si="1313"/>
        <v>43215.75</v>
      </c>
      <c r="T7588">
        <f t="shared" si="1307"/>
        <v>21.2</v>
      </c>
      <c r="U7588">
        <f t="shared" si="1308"/>
        <v>0</v>
      </c>
      <c r="V7588" t="b">
        <f t="shared" si="1314"/>
        <v>0</v>
      </c>
    </row>
    <row r="7589" spans="1:22" x14ac:dyDescent="0.4">
      <c r="A7589" t="s">
        <v>6559</v>
      </c>
      <c r="B7589" s="1">
        <v>43215.765960648147</v>
      </c>
      <c r="C7589">
        <v>184</v>
      </c>
      <c r="D7589" t="s">
        <v>1162</v>
      </c>
      <c r="E7589">
        <v>4</v>
      </c>
      <c r="F7589" s="1">
        <v>43215.785393518519</v>
      </c>
      <c r="G7589">
        <v>176</v>
      </c>
      <c r="H7589" t="s">
        <v>48</v>
      </c>
      <c r="I7589">
        <v>10</v>
      </c>
      <c r="J7589">
        <v>26</v>
      </c>
      <c r="K7589">
        <v>3780</v>
      </c>
      <c r="L7589">
        <f t="shared" si="1309"/>
        <v>18</v>
      </c>
      <c r="M7589" t="b">
        <f t="shared" si="1310"/>
        <v>0</v>
      </c>
      <c r="N7589">
        <f t="shared" si="1311"/>
        <v>22</v>
      </c>
      <c r="O7589">
        <f t="shared" si="1312"/>
        <v>59</v>
      </c>
      <c r="P7589" s="8">
        <f t="shared" si="1315"/>
        <v>1.5960648148148151E-2</v>
      </c>
      <c r="Q7589" s="1">
        <f t="shared" si="1316"/>
        <v>43215.75</v>
      </c>
      <c r="R7589">
        <f t="shared" si="1306"/>
        <v>21.2</v>
      </c>
      <c r="S7589" s="1">
        <f t="shared" si="1313"/>
        <v>43215.75</v>
      </c>
      <c r="T7589">
        <f t="shared" si="1307"/>
        <v>21.2</v>
      </c>
      <c r="U7589">
        <f t="shared" si="1308"/>
        <v>0</v>
      </c>
      <c r="V7589" t="b">
        <f t="shared" si="1314"/>
        <v>0</v>
      </c>
    </row>
    <row r="7590" spans="1:22" x14ac:dyDescent="0.4">
      <c r="A7590" t="s">
        <v>5625</v>
      </c>
      <c r="B7590" s="1">
        <v>43215.766516203701</v>
      </c>
      <c r="C7590">
        <v>1035</v>
      </c>
      <c r="D7590" t="s">
        <v>2090</v>
      </c>
      <c r="E7590">
        <v>14</v>
      </c>
      <c r="F7590" s="1">
        <v>43215.771944444445</v>
      </c>
      <c r="G7590">
        <v>1026</v>
      </c>
      <c r="H7590" t="s">
        <v>3599</v>
      </c>
      <c r="I7590">
        <v>8</v>
      </c>
      <c r="J7590">
        <v>7</v>
      </c>
      <c r="K7590">
        <v>900</v>
      </c>
      <c r="L7590">
        <f t="shared" si="1309"/>
        <v>18</v>
      </c>
      <c r="M7590" t="b">
        <f t="shared" si="1310"/>
        <v>0</v>
      </c>
      <c r="N7590">
        <f t="shared" si="1311"/>
        <v>23</v>
      </c>
      <c r="O7590">
        <f t="shared" si="1312"/>
        <v>47</v>
      </c>
      <c r="P7590" s="8">
        <f t="shared" si="1315"/>
        <v>1.6516203703703703E-2</v>
      </c>
      <c r="Q7590" s="1">
        <f t="shared" si="1316"/>
        <v>43215.75</v>
      </c>
      <c r="R7590">
        <f t="shared" si="1306"/>
        <v>21.2</v>
      </c>
      <c r="S7590" s="1">
        <f t="shared" si="1313"/>
        <v>43215.75</v>
      </c>
      <c r="T7590">
        <f t="shared" si="1307"/>
        <v>21.2</v>
      </c>
      <c r="U7590">
        <f t="shared" si="1308"/>
        <v>0</v>
      </c>
      <c r="V7590" t="b">
        <f t="shared" si="1314"/>
        <v>0</v>
      </c>
    </row>
    <row r="7591" spans="1:22" x14ac:dyDescent="0.4">
      <c r="A7591" t="s">
        <v>6560</v>
      </c>
      <c r="B7591" s="1">
        <v>43215.767175925925</v>
      </c>
      <c r="C7591">
        <v>643</v>
      </c>
      <c r="D7591" t="s">
        <v>574</v>
      </c>
      <c r="E7591">
        <v>4</v>
      </c>
      <c r="F7591" s="1">
        <v>43215.796354166669</v>
      </c>
      <c r="G7591">
        <v>565</v>
      </c>
      <c r="H7591" t="s">
        <v>496</v>
      </c>
      <c r="I7591">
        <v>18</v>
      </c>
      <c r="J7591">
        <v>41</v>
      </c>
      <c r="K7591">
        <v>7820</v>
      </c>
      <c r="L7591">
        <f t="shared" si="1309"/>
        <v>18</v>
      </c>
      <c r="M7591" t="b">
        <f t="shared" si="1310"/>
        <v>0</v>
      </c>
      <c r="N7591">
        <f t="shared" si="1311"/>
        <v>24</v>
      </c>
      <c r="O7591">
        <f t="shared" si="1312"/>
        <v>44</v>
      </c>
      <c r="P7591" s="8">
        <f t="shared" si="1315"/>
        <v>1.7175925925925924E-2</v>
      </c>
      <c r="Q7591" s="1">
        <f t="shared" si="1316"/>
        <v>43215.75</v>
      </c>
      <c r="R7591">
        <f t="shared" si="1306"/>
        <v>21.2</v>
      </c>
      <c r="S7591" s="1">
        <f t="shared" si="1313"/>
        <v>43215.75</v>
      </c>
      <c r="T7591">
        <f t="shared" si="1307"/>
        <v>21.2</v>
      </c>
      <c r="U7591">
        <f t="shared" si="1308"/>
        <v>0</v>
      </c>
      <c r="V7591" t="b">
        <f t="shared" si="1314"/>
        <v>0</v>
      </c>
    </row>
    <row r="7592" spans="1:22" x14ac:dyDescent="0.4">
      <c r="A7592" t="s">
        <v>6230</v>
      </c>
      <c r="B7592" s="1">
        <v>43215.767835648148</v>
      </c>
      <c r="C7592">
        <v>915</v>
      </c>
      <c r="D7592" t="s">
        <v>145</v>
      </c>
      <c r="E7592">
        <v>3</v>
      </c>
      <c r="F7592" s="1">
        <v>43215.800949074073</v>
      </c>
      <c r="G7592">
        <v>113</v>
      </c>
      <c r="H7592" t="s">
        <v>125</v>
      </c>
      <c r="I7592">
        <v>4</v>
      </c>
      <c r="J7592">
        <v>44</v>
      </c>
      <c r="K7592">
        <v>4160</v>
      </c>
      <c r="L7592">
        <f t="shared" si="1309"/>
        <v>18</v>
      </c>
      <c r="M7592" t="b">
        <f t="shared" si="1310"/>
        <v>0</v>
      </c>
      <c r="N7592">
        <f t="shared" si="1311"/>
        <v>25</v>
      </c>
      <c r="O7592">
        <f t="shared" si="1312"/>
        <v>41</v>
      </c>
      <c r="P7592" s="8">
        <f t="shared" si="1315"/>
        <v>1.7835648148148149E-2</v>
      </c>
      <c r="Q7592" s="1">
        <f t="shared" si="1316"/>
        <v>43215.75</v>
      </c>
      <c r="R7592">
        <f t="shared" si="1306"/>
        <v>21.2</v>
      </c>
      <c r="S7592" s="1">
        <f t="shared" si="1313"/>
        <v>43215.75</v>
      </c>
      <c r="T7592">
        <f t="shared" si="1307"/>
        <v>21.2</v>
      </c>
      <c r="U7592">
        <f t="shared" si="1308"/>
        <v>0</v>
      </c>
      <c r="V7592" t="b">
        <f t="shared" si="1314"/>
        <v>0</v>
      </c>
    </row>
    <row r="7593" spans="1:22" x14ac:dyDescent="0.4">
      <c r="A7593" t="s">
        <v>6561</v>
      </c>
      <c r="B7593" s="1">
        <v>43215.768518518518</v>
      </c>
      <c r="C7593">
        <v>2235</v>
      </c>
      <c r="D7593" t="s">
        <v>3352</v>
      </c>
      <c r="E7593">
        <v>1</v>
      </c>
      <c r="F7593" s="1">
        <v>43215.773900462962</v>
      </c>
      <c r="G7593">
        <v>2221</v>
      </c>
      <c r="H7593" t="s">
        <v>1884</v>
      </c>
      <c r="I7593">
        <v>14</v>
      </c>
      <c r="J7593">
        <v>7</v>
      </c>
      <c r="K7593">
        <v>1040</v>
      </c>
      <c r="L7593">
        <f t="shared" si="1309"/>
        <v>18</v>
      </c>
      <c r="M7593" t="b">
        <f t="shared" si="1310"/>
        <v>0</v>
      </c>
      <c r="N7593">
        <f t="shared" si="1311"/>
        <v>26</v>
      </c>
      <c r="O7593">
        <f t="shared" si="1312"/>
        <v>40</v>
      </c>
      <c r="P7593" s="8">
        <f t="shared" si="1315"/>
        <v>1.8518518518518521E-2</v>
      </c>
      <c r="Q7593" s="1">
        <f t="shared" si="1316"/>
        <v>43215.75</v>
      </c>
      <c r="R7593">
        <f t="shared" si="1306"/>
        <v>21.2</v>
      </c>
      <c r="S7593" s="1">
        <f t="shared" si="1313"/>
        <v>43215.75</v>
      </c>
      <c r="T7593">
        <f t="shared" si="1307"/>
        <v>21.2</v>
      </c>
      <c r="U7593">
        <f t="shared" si="1308"/>
        <v>0</v>
      </c>
      <c r="V7593" t="b">
        <f t="shared" si="1314"/>
        <v>0</v>
      </c>
    </row>
    <row r="7594" spans="1:22" x14ac:dyDescent="0.4">
      <c r="A7594" t="s">
        <v>1088</v>
      </c>
      <c r="B7594" s="1">
        <v>43215.769247685188</v>
      </c>
      <c r="C7594">
        <v>542</v>
      </c>
      <c r="D7594" t="s">
        <v>594</v>
      </c>
      <c r="E7594">
        <v>18</v>
      </c>
      <c r="F7594" s="1">
        <v>43215.796550925923</v>
      </c>
      <c r="G7594">
        <v>1446</v>
      </c>
      <c r="H7594" t="s">
        <v>1082</v>
      </c>
      <c r="I7594">
        <v>2</v>
      </c>
      <c r="J7594">
        <v>38</v>
      </c>
      <c r="K7594">
        <v>8010</v>
      </c>
      <c r="L7594">
        <f t="shared" si="1309"/>
        <v>18</v>
      </c>
      <c r="M7594" t="b">
        <f t="shared" si="1310"/>
        <v>0</v>
      </c>
      <c r="N7594">
        <f t="shared" si="1311"/>
        <v>27</v>
      </c>
      <c r="O7594">
        <f t="shared" si="1312"/>
        <v>43</v>
      </c>
      <c r="P7594" s="8">
        <f t="shared" si="1315"/>
        <v>1.9247685185185184E-2</v>
      </c>
      <c r="Q7594" s="1">
        <f t="shared" si="1316"/>
        <v>43215.75</v>
      </c>
      <c r="R7594">
        <f t="shared" si="1306"/>
        <v>21.2</v>
      </c>
      <c r="S7594" s="1">
        <f t="shared" si="1313"/>
        <v>43215.75</v>
      </c>
      <c r="T7594">
        <f t="shared" si="1307"/>
        <v>21.2</v>
      </c>
      <c r="U7594">
        <f t="shared" si="1308"/>
        <v>0</v>
      </c>
      <c r="V7594" t="b">
        <f t="shared" si="1314"/>
        <v>0</v>
      </c>
    </row>
    <row r="7595" spans="1:22" x14ac:dyDescent="0.4">
      <c r="A7595" t="s">
        <v>6562</v>
      </c>
      <c r="B7595" s="1">
        <v>43215.769803240742</v>
      </c>
      <c r="C7595">
        <v>2252</v>
      </c>
      <c r="D7595" t="s">
        <v>2389</v>
      </c>
      <c r="E7595">
        <v>7</v>
      </c>
      <c r="F7595" s="1">
        <v>43215.789212962962</v>
      </c>
      <c r="G7595">
        <v>2104</v>
      </c>
      <c r="H7595" t="s">
        <v>2468</v>
      </c>
      <c r="I7595">
        <v>11</v>
      </c>
      <c r="J7595">
        <v>26</v>
      </c>
      <c r="K7595">
        <v>6150</v>
      </c>
      <c r="L7595">
        <f t="shared" si="1309"/>
        <v>18</v>
      </c>
      <c r="M7595" t="b">
        <f t="shared" si="1310"/>
        <v>0</v>
      </c>
      <c r="N7595">
        <f t="shared" si="1311"/>
        <v>28</v>
      </c>
      <c r="O7595">
        <f t="shared" si="1312"/>
        <v>31</v>
      </c>
      <c r="P7595" s="8">
        <f t="shared" si="1315"/>
        <v>1.9803240740740739E-2</v>
      </c>
      <c r="Q7595" s="1">
        <f t="shared" si="1316"/>
        <v>43215.75</v>
      </c>
      <c r="R7595">
        <f t="shared" si="1306"/>
        <v>21.2</v>
      </c>
      <c r="S7595" s="1">
        <f t="shared" si="1313"/>
        <v>43215.75</v>
      </c>
      <c r="T7595">
        <f t="shared" si="1307"/>
        <v>21.2</v>
      </c>
      <c r="U7595">
        <f t="shared" si="1308"/>
        <v>0</v>
      </c>
      <c r="V7595" t="b">
        <f t="shared" si="1314"/>
        <v>0</v>
      </c>
    </row>
    <row r="7596" spans="1:22" x14ac:dyDescent="0.4">
      <c r="A7596" t="s">
        <v>6563</v>
      </c>
      <c r="B7596" s="1">
        <v>43215.770520833335</v>
      </c>
      <c r="C7596">
        <v>358</v>
      </c>
      <c r="D7596" t="s">
        <v>344</v>
      </c>
      <c r="E7596">
        <v>3</v>
      </c>
      <c r="F7596" s="1">
        <v>43215.77921296296</v>
      </c>
      <c r="G7596">
        <v>344</v>
      </c>
      <c r="H7596" t="s">
        <v>343</v>
      </c>
      <c r="I7596">
        <v>4</v>
      </c>
      <c r="J7596">
        <v>12</v>
      </c>
      <c r="K7596">
        <v>1790</v>
      </c>
      <c r="L7596">
        <f t="shared" si="1309"/>
        <v>18</v>
      </c>
      <c r="M7596" t="b">
        <f t="shared" si="1310"/>
        <v>0</v>
      </c>
      <c r="N7596">
        <f t="shared" si="1311"/>
        <v>29</v>
      </c>
      <c r="O7596">
        <f t="shared" si="1312"/>
        <v>33</v>
      </c>
      <c r="P7596" s="8">
        <f t="shared" si="1315"/>
        <v>2.0520833333333332E-2</v>
      </c>
      <c r="Q7596" s="1">
        <f t="shared" si="1316"/>
        <v>43215.75</v>
      </c>
      <c r="R7596">
        <f t="shared" si="1306"/>
        <v>21.2</v>
      </c>
      <c r="S7596" s="1">
        <f t="shared" si="1313"/>
        <v>43215.75</v>
      </c>
      <c r="T7596">
        <f t="shared" si="1307"/>
        <v>21.2</v>
      </c>
      <c r="U7596">
        <f t="shared" si="1308"/>
        <v>0</v>
      </c>
      <c r="V7596" t="b">
        <f t="shared" si="1314"/>
        <v>0</v>
      </c>
    </row>
    <row r="7597" spans="1:22" x14ac:dyDescent="0.4">
      <c r="A7597" t="s">
        <v>3153</v>
      </c>
      <c r="B7597" s="1">
        <v>43215.771203703705</v>
      </c>
      <c r="C7597">
        <v>3509</v>
      </c>
      <c r="D7597" t="s">
        <v>277</v>
      </c>
      <c r="E7597">
        <v>18</v>
      </c>
      <c r="F7597" s="1">
        <v>43215.77915509259</v>
      </c>
      <c r="G7597">
        <v>646</v>
      </c>
      <c r="H7597" t="s">
        <v>3888</v>
      </c>
      <c r="I7597">
        <v>2</v>
      </c>
      <c r="J7597">
        <v>11</v>
      </c>
      <c r="K7597">
        <v>2090</v>
      </c>
      <c r="L7597">
        <f t="shared" si="1309"/>
        <v>18</v>
      </c>
      <c r="M7597" t="b">
        <f t="shared" si="1310"/>
        <v>0</v>
      </c>
      <c r="N7597">
        <f t="shared" si="1311"/>
        <v>30</v>
      </c>
      <c r="O7597">
        <f t="shared" si="1312"/>
        <v>32</v>
      </c>
      <c r="P7597" s="8">
        <f t="shared" si="1315"/>
        <v>2.1203703703703707E-2</v>
      </c>
      <c r="Q7597" s="1">
        <f t="shared" si="1316"/>
        <v>43215.75</v>
      </c>
      <c r="R7597">
        <f t="shared" si="1306"/>
        <v>21.2</v>
      </c>
      <c r="S7597" s="1">
        <f t="shared" si="1313"/>
        <v>43215.75</v>
      </c>
      <c r="T7597">
        <f t="shared" si="1307"/>
        <v>21.2</v>
      </c>
      <c r="U7597">
        <f t="shared" si="1308"/>
        <v>0</v>
      </c>
      <c r="V7597" t="b">
        <f t="shared" si="1314"/>
        <v>0</v>
      </c>
    </row>
    <row r="7598" spans="1:22" x14ac:dyDescent="0.4">
      <c r="A7598" t="s">
        <v>3963</v>
      </c>
      <c r="B7598" s="1">
        <v>43215.771932870368</v>
      </c>
      <c r="C7598">
        <v>359</v>
      </c>
      <c r="D7598" t="s">
        <v>665</v>
      </c>
      <c r="E7598">
        <v>7</v>
      </c>
      <c r="F7598" s="1">
        <v>43215.774131944447</v>
      </c>
      <c r="G7598">
        <v>356</v>
      </c>
      <c r="H7598" t="s">
        <v>777</v>
      </c>
      <c r="I7598">
        <v>15</v>
      </c>
      <c r="J7598">
        <v>3</v>
      </c>
      <c r="K7598">
        <v>490</v>
      </c>
      <c r="L7598">
        <f t="shared" si="1309"/>
        <v>18</v>
      </c>
      <c r="M7598" t="b">
        <f t="shared" si="1310"/>
        <v>0</v>
      </c>
      <c r="N7598">
        <f t="shared" si="1311"/>
        <v>31</v>
      </c>
      <c r="O7598">
        <f t="shared" si="1312"/>
        <v>35</v>
      </c>
      <c r="P7598" s="8">
        <f t="shared" si="1315"/>
        <v>2.193287037037037E-2</v>
      </c>
      <c r="Q7598" s="1">
        <f t="shared" si="1316"/>
        <v>43215.75</v>
      </c>
      <c r="R7598">
        <f t="shared" si="1306"/>
        <v>21.2</v>
      </c>
      <c r="S7598" s="1">
        <f t="shared" si="1313"/>
        <v>43215.75</v>
      </c>
      <c r="T7598">
        <f t="shared" si="1307"/>
        <v>21.2</v>
      </c>
      <c r="U7598">
        <f t="shared" si="1308"/>
        <v>0</v>
      </c>
      <c r="V7598" t="b">
        <f t="shared" si="1314"/>
        <v>0</v>
      </c>
    </row>
    <row r="7599" spans="1:22" x14ac:dyDescent="0.4">
      <c r="A7599" t="s">
        <v>6286</v>
      </c>
      <c r="B7599" s="1">
        <v>43215.772557870368</v>
      </c>
      <c r="C7599">
        <v>1720</v>
      </c>
      <c r="D7599" t="s">
        <v>261</v>
      </c>
      <c r="E7599">
        <v>18</v>
      </c>
      <c r="F7599" s="1">
        <v>43215.798564814817</v>
      </c>
      <c r="G7599">
        <v>1719</v>
      </c>
      <c r="H7599" t="s">
        <v>4295</v>
      </c>
      <c r="I7599">
        <v>10</v>
      </c>
      <c r="J7599">
        <v>34</v>
      </c>
      <c r="K7599">
        <v>3370</v>
      </c>
      <c r="L7599">
        <f t="shared" si="1309"/>
        <v>18</v>
      </c>
      <c r="M7599" t="b">
        <f t="shared" si="1310"/>
        <v>0</v>
      </c>
      <c r="N7599">
        <f t="shared" si="1311"/>
        <v>32</v>
      </c>
      <c r="O7599">
        <f t="shared" si="1312"/>
        <v>29</v>
      </c>
      <c r="P7599" s="8">
        <f t="shared" si="1315"/>
        <v>2.255787037037037E-2</v>
      </c>
      <c r="Q7599" s="1">
        <f t="shared" si="1316"/>
        <v>43215.75</v>
      </c>
      <c r="R7599">
        <f t="shared" si="1306"/>
        <v>21.2</v>
      </c>
      <c r="S7599" s="1">
        <f t="shared" si="1313"/>
        <v>43215.75</v>
      </c>
      <c r="T7599">
        <f t="shared" si="1307"/>
        <v>21.2</v>
      </c>
      <c r="U7599">
        <f t="shared" si="1308"/>
        <v>0</v>
      </c>
      <c r="V7599" t="b">
        <f t="shared" si="1314"/>
        <v>0</v>
      </c>
    </row>
    <row r="7600" spans="1:22" x14ac:dyDescent="0.4">
      <c r="A7600" t="s">
        <v>69</v>
      </c>
      <c r="B7600" s="1">
        <v>43215.773217592592</v>
      </c>
      <c r="C7600">
        <v>321</v>
      </c>
      <c r="D7600" t="s">
        <v>1206</v>
      </c>
      <c r="E7600">
        <v>13</v>
      </c>
      <c r="F7600" s="1">
        <v>43215.804756944446</v>
      </c>
      <c r="G7600">
        <v>575</v>
      </c>
      <c r="H7600" t="s">
        <v>3184</v>
      </c>
      <c r="I7600">
        <v>6</v>
      </c>
      <c r="J7600">
        <v>45</v>
      </c>
      <c r="K7600">
        <v>13230</v>
      </c>
      <c r="L7600">
        <f t="shared" si="1309"/>
        <v>18</v>
      </c>
      <c r="M7600" t="b">
        <f t="shared" si="1310"/>
        <v>0</v>
      </c>
      <c r="N7600">
        <f t="shared" si="1311"/>
        <v>33</v>
      </c>
      <c r="O7600">
        <f t="shared" si="1312"/>
        <v>26</v>
      </c>
      <c r="P7600" s="8">
        <f t="shared" si="1315"/>
        <v>2.3217592592592592E-2</v>
      </c>
      <c r="Q7600" s="1">
        <f t="shared" si="1316"/>
        <v>43215.75</v>
      </c>
      <c r="R7600">
        <f t="shared" si="1306"/>
        <v>21.2</v>
      </c>
      <c r="S7600" s="1">
        <f t="shared" si="1313"/>
        <v>43215.75</v>
      </c>
      <c r="T7600">
        <f t="shared" si="1307"/>
        <v>21.2</v>
      </c>
      <c r="U7600">
        <f t="shared" si="1308"/>
        <v>0</v>
      </c>
      <c r="V7600" t="b">
        <f t="shared" si="1314"/>
        <v>0</v>
      </c>
    </row>
    <row r="7601" spans="1:22" x14ac:dyDescent="0.4">
      <c r="A7601" t="s">
        <v>1459</v>
      </c>
      <c r="B7601" s="1">
        <v>43215.773923611108</v>
      </c>
      <c r="C7601">
        <v>2105</v>
      </c>
      <c r="D7601" t="s">
        <v>1273</v>
      </c>
      <c r="E7601">
        <v>2</v>
      </c>
      <c r="F7601" s="1">
        <v>43215.785486111112</v>
      </c>
      <c r="G7601">
        <v>237</v>
      </c>
      <c r="H7601" t="s">
        <v>197</v>
      </c>
      <c r="I7601">
        <v>7</v>
      </c>
      <c r="J7601">
        <v>16</v>
      </c>
      <c r="K7601">
        <v>2280</v>
      </c>
      <c r="L7601">
        <f t="shared" si="1309"/>
        <v>18</v>
      </c>
      <c r="M7601" t="b">
        <f t="shared" si="1310"/>
        <v>0</v>
      </c>
      <c r="N7601">
        <f t="shared" si="1311"/>
        <v>34</v>
      </c>
      <c r="O7601">
        <f t="shared" si="1312"/>
        <v>27</v>
      </c>
      <c r="P7601" s="8">
        <f t="shared" si="1315"/>
        <v>2.3923611111111114E-2</v>
      </c>
      <c r="Q7601" s="1">
        <f t="shared" si="1316"/>
        <v>43215.75</v>
      </c>
      <c r="R7601">
        <f t="shared" si="1306"/>
        <v>21.2</v>
      </c>
      <c r="S7601" s="1">
        <f t="shared" si="1313"/>
        <v>43215.75</v>
      </c>
      <c r="T7601">
        <f t="shared" si="1307"/>
        <v>21.2</v>
      </c>
      <c r="U7601">
        <f t="shared" si="1308"/>
        <v>0</v>
      </c>
      <c r="V7601" t="b">
        <f t="shared" si="1314"/>
        <v>0</v>
      </c>
    </row>
    <row r="7602" spans="1:22" x14ac:dyDescent="0.4">
      <c r="A7602" t="s">
        <v>5695</v>
      </c>
      <c r="B7602" s="1">
        <v>43215.774641203701</v>
      </c>
      <c r="C7602">
        <v>175</v>
      </c>
      <c r="D7602" t="s">
        <v>124</v>
      </c>
      <c r="E7602">
        <v>1</v>
      </c>
      <c r="F7602" s="1">
        <v>43215.799398148149</v>
      </c>
      <c r="G7602">
        <v>175</v>
      </c>
      <c r="H7602" t="s">
        <v>124</v>
      </c>
      <c r="I7602">
        <v>20</v>
      </c>
      <c r="J7602">
        <v>34</v>
      </c>
      <c r="K7602">
        <v>4080</v>
      </c>
      <c r="L7602">
        <f t="shared" si="1309"/>
        <v>18</v>
      </c>
      <c r="M7602" t="b">
        <f t="shared" si="1310"/>
        <v>0</v>
      </c>
      <c r="N7602">
        <f t="shared" si="1311"/>
        <v>35</v>
      </c>
      <c r="O7602">
        <f t="shared" si="1312"/>
        <v>29</v>
      </c>
      <c r="P7602" s="8">
        <f t="shared" si="1315"/>
        <v>2.4641203703703703E-2</v>
      </c>
      <c r="Q7602" s="1">
        <f t="shared" si="1316"/>
        <v>43215.75</v>
      </c>
      <c r="R7602">
        <f t="shared" si="1306"/>
        <v>21.2</v>
      </c>
      <c r="S7602" s="1">
        <f t="shared" si="1313"/>
        <v>43215.75</v>
      </c>
      <c r="T7602">
        <f t="shared" si="1307"/>
        <v>21.2</v>
      </c>
      <c r="U7602">
        <f t="shared" si="1308"/>
        <v>0</v>
      </c>
      <c r="V7602" t="b">
        <f t="shared" si="1314"/>
        <v>0</v>
      </c>
    </row>
    <row r="7603" spans="1:22" x14ac:dyDescent="0.4">
      <c r="A7603" t="s">
        <v>6328</v>
      </c>
      <c r="B7603" s="1">
        <v>43215.775347222225</v>
      </c>
      <c r="C7603">
        <v>1534</v>
      </c>
      <c r="D7603" t="s">
        <v>387</v>
      </c>
      <c r="E7603">
        <v>5</v>
      </c>
      <c r="F7603" s="1">
        <v>43215.77952546296</v>
      </c>
      <c r="G7603">
        <v>1603</v>
      </c>
      <c r="H7603" t="s">
        <v>1358</v>
      </c>
      <c r="I7603">
        <v>7</v>
      </c>
      <c r="J7603">
        <v>5</v>
      </c>
      <c r="K7603">
        <v>840</v>
      </c>
      <c r="L7603">
        <f t="shared" si="1309"/>
        <v>18</v>
      </c>
      <c r="M7603" t="b">
        <f t="shared" si="1310"/>
        <v>0</v>
      </c>
      <c r="N7603">
        <f t="shared" si="1311"/>
        <v>36</v>
      </c>
      <c r="O7603">
        <f t="shared" si="1312"/>
        <v>30</v>
      </c>
      <c r="P7603" s="8">
        <f t="shared" si="1315"/>
        <v>2.5347222222222219E-2</v>
      </c>
      <c r="Q7603" s="1">
        <f t="shared" si="1316"/>
        <v>43215.75</v>
      </c>
      <c r="R7603">
        <f t="shared" si="1306"/>
        <v>21.2</v>
      </c>
      <c r="S7603" s="1">
        <f t="shared" si="1313"/>
        <v>43215.75</v>
      </c>
      <c r="T7603">
        <f t="shared" si="1307"/>
        <v>21.2</v>
      </c>
      <c r="U7603">
        <f t="shared" si="1308"/>
        <v>0</v>
      </c>
      <c r="V7603" t="b">
        <f t="shared" si="1314"/>
        <v>0</v>
      </c>
    </row>
    <row r="7604" spans="1:22" x14ac:dyDescent="0.4">
      <c r="A7604" t="s">
        <v>5428</v>
      </c>
      <c r="B7604" s="1">
        <v>43215.776041666664</v>
      </c>
      <c r="C7604">
        <v>2377</v>
      </c>
      <c r="D7604" t="s">
        <v>1037</v>
      </c>
      <c r="E7604">
        <v>5</v>
      </c>
      <c r="F7604" s="1">
        <v>43215.785104166665</v>
      </c>
      <c r="G7604">
        <v>2344</v>
      </c>
      <c r="H7604" t="s">
        <v>4687</v>
      </c>
      <c r="I7604">
        <v>3</v>
      </c>
      <c r="J7604">
        <v>13</v>
      </c>
      <c r="K7604">
        <v>3220</v>
      </c>
      <c r="L7604">
        <f t="shared" si="1309"/>
        <v>18</v>
      </c>
      <c r="M7604" t="b">
        <f t="shared" si="1310"/>
        <v>0</v>
      </c>
      <c r="N7604">
        <f t="shared" si="1311"/>
        <v>37</v>
      </c>
      <c r="O7604">
        <f t="shared" si="1312"/>
        <v>30</v>
      </c>
      <c r="P7604" s="8">
        <f t="shared" si="1315"/>
        <v>2.6041666666666668E-2</v>
      </c>
      <c r="Q7604" s="1">
        <f t="shared" si="1316"/>
        <v>43215.75</v>
      </c>
      <c r="R7604">
        <f t="shared" si="1306"/>
        <v>21.2</v>
      </c>
      <c r="S7604" s="1">
        <f t="shared" si="1313"/>
        <v>43215.75</v>
      </c>
      <c r="T7604">
        <f t="shared" si="1307"/>
        <v>21.2</v>
      </c>
      <c r="U7604">
        <f t="shared" si="1308"/>
        <v>0</v>
      </c>
      <c r="V7604" t="b">
        <f t="shared" si="1314"/>
        <v>0</v>
      </c>
    </row>
    <row r="7605" spans="1:22" x14ac:dyDescent="0.4">
      <c r="A7605" t="s">
        <v>6564</v>
      </c>
      <c r="B7605" s="1">
        <v>43215.776724537034</v>
      </c>
      <c r="C7605">
        <v>394</v>
      </c>
      <c r="D7605" t="s">
        <v>6565</v>
      </c>
      <c r="E7605">
        <v>2</v>
      </c>
      <c r="F7605" s="1">
        <v>43215.783796296295</v>
      </c>
      <c r="G7605">
        <v>385</v>
      </c>
      <c r="H7605" t="s">
        <v>600</v>
      </c>
      <c r="I7605">
        <v>4</v>
      </c>
      <c r="J7605">
        <v>9</v>
      </c>
      <c r="K7605">
        <v>1800</v>
      </c>
      <c r="L7605">
        <f t="shared" si="1309"/>
        <v>18</v>
      </c>
      <c r="M7605" t="b">
        <f t="shared" si="1310"/>
        <v>0</v>
      </c>
      <c r="N7605">
        <f t="shared" si="1311"/>
        <v>38</v>
      </c>
      <c r="O7605">
        <f t="shared" si="1312"/>
        <v>29</v>
      </c>
      <c r="P7605" s="8">
        <f t="shared" si="1315"/>
        <v>2.6724537037037036E-2</v>
      </c>
      <c r="Q7605" s="1">
        <f t="shared" si="1316"/>
        <v>43215.75</v>
      </c>
      <c r="R7605">
        <f t="shared" si="1306"/>
        <v>21.2</v>
      </c>
      <c r="S7605" s="1">
        <f t="shared" si="1313"/>
        <v>43215.75</v>
      </c>
      <c r="T7605">
        <f t="shared" si="1307"/>
        <v>21.2</v>
      </c>
      <c r="U7605">
        <f t="shared" si="1308"/>
        <v>0</v>
      </c>
      <c r="V7605" t="b">
        <f t="shared" si="1314"/>
        <v>0</v>
      </c>
    </row>
    <row r="7606" spans="1:22" x14ac:dyDescent="0.4">
      <c r="A7606" t="s">
        <v>2246</v>
      </c>
      <c r="B7606" s="1">
        <v>43215.777337962965</v>
      </c>
      <c r="C7606">
        <v>107</v>
      </c>
      <c r="D7606" t="s">
        <v>101</v>
      </c>
      <c r="E7606">
        <v>2</v>
      </c>
      <c r="F7606" s="1">
        <v>43215.796354166669</v>
      </c>
      <c r="G7606">
        <v>101</v>
      </c>
      <c r="H7606" t="s">
        <v>1198</v>
      </c>
      <c r="I7606">
        <v>5</v>
      </c>
      <c r="J7606">
        <v>26</v>
      </c>
      <c r="K7606">
        <v>2450</v>
      </c>
      <c r="L7606">
        <f t="shared" si="1309"/>
        <v>18</v>
      </c>
      <c r="M7606" t="b">
        <f t="shared" si="1310"/>
        <v>0</v>
      </c>
      <c r="N7606">
        <f t="shared" si="1311"/>
        <v>39</v>
      </c>
      <c r="O7606">
        <f t="shared" si="1312"/>
        <v>22</v>
      </c>
      <c r="P7606" s="8">
        <f t="shared" si="1315"/>
        <v>2.7337962962962963E-2</v>
      </c>
      <c r="Q7606" s="1">
        <f t="shared" si="1316"/>
        <v>43215.75</v>
      </c>
      <c r="R7606">
        <f t="shared" si="1306"/>
        <v>21.2</v>
      </c>
      <c r="S7606" s="1">
        <f t="shared" si="1313"/>
        <v>43215.75</v>
      </c>
      <c r="T7606">
        <f t="shared" si="1307"/>
        <v>21.2</v>
      </c>
      <c r="U7606">
        <f t="shared" si="1308"/>
        <v>0</v>
      </c>
      <c r="V7606" t="b">
        <f t="shared" si="1314"/>
        <v>0</v>
      </c>
    </row>
    <row r="7607" spans="1:22" x14ac:dyDescent="0.4">
      <c r="A7607" t="s">
        <v>6351</v>
      </c>
      <c r="B7607" s="1">
        <v>43215.778067129628</v>
      </c>
      <c r="C7607">
        <v>274</v>
      </c>
      <c r="D7607" t="s">
        <v>642</v>
      </c>
      <c r="E7607">
        <v>2</v>
      </c>
      <c r="F7607" s="1">
        <v>43215.78875</v>
      </c>
      <c r="G7607">
        <v>244</v>
      </c>
      <c r="H7607" t="s">
        <v>985</v>
      </c>
      <c r="I7607">
        <v>5</v>
      </c>
      <c r="J7607">
        <v>14</v>
      </c>
      <c r="K7607">
        <v>1980</v>
      </c>
      <c r="L7607">
        <f t="shared" si="1309"/>
        <v>18</v>
      </c>
      <c r="M7607" t="b">
        <f t="shared" si="1310"/>
        <v>0</v>
      </c>
      <c r="N7607">
        <f t="shared" si="1311"/>
        <v>40</v>
      </c>
      <c r="O7607">
        <f t="shared" si="1312"/>
        <v>25</v>
      </c>
      <c r="P7607" s="8">
        <f t="shared" si="1315"/>
        <v>2.8067129629629626E-2</v>
      </c>
      <c r="Q7607" s="1">
        <f t="shared" si="1316"/>
        <v>43215.75</v>
      </c>
      <c r="R7607">
        <f t="shared" si="1306"/>
        <v>21.2</v>
      </c>
      <c r="S7607" s="1">
        <f t="shared" si="1313"/>
        <v>43215.75</v>
      </c>
      <c r="T7607">
        <f t="shared" si="1307"/>
        <v>21.2</v>
      </c>
      <c r="U7607">
        <f t="shared" si="1308"/>
        <v>0</v>
      </c>
      <c r="V7607" t="b">
        <f t="shared" si="1314"/>
        <v>0</v>
      </c>
    </row>
    <row r="7608" spans="1:22" x14ac:dyDescent="0.4">
      <c r="A7608" t="s">
        <v>6566</v>
      </c>
      <c r="B7608" s="1">
        <v>43215.778657407405</v>
      </c>
      <c r="C7608">
        <v>1014</v>
      </c>
      <c r="D7608" t="s">
        <v>402</v>
      </c>
      <c r="E7608">
        <v>4</v>
      </c>
      <c r="F7608" s="1">
        <v>43215.796365740738</v>
      </c>
      <c r="G7608">
        <v>1274</v>
      </c>
      <c r="H7608" t="s">
        <v>795</v>
      </c>
      <c r="I7608">
        <v>17</v>
      </c>
      <c r="J7608">
        <v>25</v>
      </c>
      <c r="K7608">
        <v>3460</v>
      </c>
      <c r="L7608">
        <f t="shared" si="1309"/>
        <v>18</v>
      </c>
      <c r="M7608" t="b">
        <f t="shared" si="1310"/>
        <v>0</v>
      </c>
      <c r="N7608">
        <f t="shared" si="1311"/>
        <v>41</v>
      </c>
      <c r="O7608">
        <f t="shared" si="1312"/>
        <v>16</v>
      </c>
      <c r="P7608" s="8">
        <f t="shared" si="1315"/>
        <v>2.8657407407407406E-2</v>
      </c>
      <c r="Q7608" s="1">
        <f t="shared" si="1316"/>
        <v>43215.75</v>
      </c>
      <c r="R7608">
        <f t="shared" si="1306"/>
        <v>21.2</v>
      </c>
      <c r="S7608" s="1">
        <f t="shared" si="1313"/>
        <v>43215.75</v>
      </c>
      <c r="T7608">
        <f t="shared" si="1307"/>
        <v>21.2</v>
      </c>
      <c r="U7608">
        <f t="shared" si="1308"/>
        <v>0</v>
      </c>
      <c r="V7608" t="b">
        <f t="shared" si="1314"/>
        <v>0</v>
      </c>
    </row>
    <row r="7609" spans="1:22" x14ac:dyDescent="0.4">
      <c r="A7609" t="s">
        <v>2430</v>
      </c>
      <c r="B7609" s="1">
        <v>43215.779490740744</v>
      </c>
      <c r="C7609">
        <v>144</v>
      </c>
      <c r="D7609" t="s">
        <v>47</v>
      </c>
      <c r="E7609">
        <v>2</v>
      </c>
      <c r="F7609" s="1">
        <v>43215.784907407404</v>
      </c>
      <c r="G7609">
        <v>122</v>
      </c>
      <c r="H7609" t="s">
        <v>1475</v>
      </c>
      <c r="I7609">
        <v>8</v>
      </c>
      <c r="J7609">
        <v>7</v>
      </c>
      <c r="K7609">
        <v>1210</v>
      </c>
      <c r="L7609">
        <f t="shared" si="1309"/>
        <v>18</v>
      </c>
      <c r="M7609" t="b">
        <f t="shared" si="1310"/>
        <v>0</v>
      </c>
      <c r="N7609">
        <f t="shared" si="1311"/>
        <v>42</v>
      </c>
      <c r="O7609">
        <f t="shared" si="1312"/>
        <v>28</v>
      </c>
      <c r="P7609" s="8">
        <f t="shared" si="1315"/>
        <v>2.9490740740740744E-2</v>
      </c>
      <c r="Q7609" s="1">
        <f t="shared" si="1316"/>
        <v>43215.75</v>
      </c>
      <c r="R7609">
        <f t="shared" si="1306"/>
        <v>21.2</v>
      </c>
      <c r="S7609" s="1">
        <f t="shared" si="1313"/>
        <v>43215.75</v>
      </c>
      <c r="T7609">
        <f t="shared" si="1307"/>
        <v>21.2</v>
      </c>
      <c r="U7609">
        <f t="shared" si="1308"/>
        <v>0</v>
      </c>
      <c r="V7609" t="b">
        <f t="shared" si="1314"/>
        <v>0</v>
      </c>
    </row>
    <row r="7610" spans="1:22" x14ac:dyDescent="0.4">
      <c r="A7610" t="s">
        <v>2283</v>
      </c>
      <c r="B7610" s="1">
        <v>43215.780173611114</v>
      </c>
      <c r="C7610">
        <v>1951</v>
      </c>
      <c r="D7610" t="s">
        <v>6567</v>
      </c>
      <c r="E7610">
        <v>6</v>
      </c>
      <c r="F7610" s="1">
        <v>43215.786736111113</v>
      </c>
      <c r="G7610">
        <v>1953</v>
      </c>
      <c r="H7610" t="s">
        <v>812</v>
      </c>
      <c r="I7610">
        <v>17</v>
      </c>
      <c r="J7610">
        <v>8</v>
      </c>
      <c r="K7610">
        <v>1270</v>
      </c>
      <c r="L7610">
        <f t="shared" si="1309"/>
        <v>18</v>
      </c>
      <c r="M7610" t="b">
        <f t="shared" si="1310"/>
        <v>0</v>
      </c>
      <c r="N7610">
        <f t="shared" si="1311"/>
        <v>43</v>
      </c>
      <c r="O7610">
        <f t="shared" si="1312"/>
        <v>27</v>
      </c>
      <c r="P7610" s="8">
        <f t="shared" si="1315"/>
        <v>3.0173611111111113E-2</v>
      </c>
      <c r="Q7610" s="1">
        <f t="shared" si="1316"/>
        <v>43215.75</v>
      </c>
      <c r="R7610">
        <f t="shared" si="1306"/>
        <v>21.2</v>
      </c>
      <c r="S7610" s="1">
        <f t="shared" si="1313"/>
        <v>43215.75</v>
      </c>
      <c r="T7610">
        <f t="shared" si="1307"/>
        <v>21.2</v>
      </c>
      <c r="U7610">
        <f t="shared" si="1308"/>
        <v>0</v>
      </c>
      <c r="V7610" t="b">
        <f t="shared" si="1314"/>
        <v>0</v>
      </c>
    </row>
    <row r="7611" spans="1:22" x14ac:dyDescent="0.4">
      <c r="A7611" t="s">
        <v>6568</v>
      </c>
      <c r="B7611" s="1">
        <v>43215.780752314815</v>
      </c>
      <c r="C7611">
        <v>381</v>
      </c>
      <c r="D7611" t="s">
        <v>1212</v>
      </c>
      <c r="E7611">
        <v>4</v>
      </c>
      <c r="F7611" s="1">
        <v>43215.782800925925</v>
      </c>
      <c r="G7611">
        <v>381</v>
      </c>
      <c r="H7611" t="s">
        <v>1212</v>
      </c>
      <c r="I7611">
        <v>4</v>
      </c>
      <c r="J7611">
        <v>2</v>
      </c>
      <c r="K7611">
        <v>0</v>
      </c>
      <c r="L7611">
        <f t="shared" si="1309"/>
        <v>18</v>
      </c>
      <c r="M7611" t="b">
        <f t="shared" si="1310"/>
        <v>0</v>
      </c>
      <c r="N7611">
        <f t="shared" si="1311"/>
        <v>44</v>
      </c>
      <c r="O7611">
        <f t="shared" si="1312"/>
        <v>17</v>
      </c>
      <c r="P7611" s="8">
        <f t="shared" si="1315"/>
        <v>3.0752314814814816E-2</v>
      </c>
      <c r="Q7611" s="1">
        <f t="shared" si="1316"/>
        <v>43215.75</v>
      </c>
      <c r="R7611">
        <f t="shared" si="1306"/>
        <v>21.2</v>
      </c>
      <c r="S7611" s="1">
        <f t="shared" si="1313"/>
        <v>43215.75</v>
      </c>
      <c r="T7611">
        <f t="shared" si="1307"/>
        <v>21.2</v>
      </c>
      <c r="U7611">
        <f t="shared" si="1308"/>
        <v>0</v>
      </c>
      <c r="V7611" t="b">
        <f t="shared" si="1314"/>
        <v>0</v>
      </c>
    </row>
    <row r="7612" spans="1:22" x14ac:dyDescent="0.4">
      <c r="A7612" t="s">
        <v>3274</v>
      </c>
      <c r="B7612" s="1">
        <v>43215.781400462962</v>
      </c>
      <c r="C7612">
        <v>594</v>
      </c>
      <c r="D7612" t="s">
        <v>2377</v>
      </c>
      <c r="E7612">
        <v>7</v>
      </c>
      <c r="F7612" s="1">
        <v>43215.784236111111</v>
      </c>
      <c r="G7612">
        <v>529</v>
      </c>
      <c r="H7612" t="s">
        <v>707</v>
      </c>
      <c r="I7612">
        <v>5</v>
      </c>
      <c r="J7612">
        <v>3</v>
      </c>
      <c r="K7612">
        <v>880</v>
      </c>
      <c r="L7612">
        <f t="shared" si="1309"/>
        <v>18</v>
      </c>
      <c r="M7612" t="b">
        <f t="shared" si="1310"/>
        <v>0</v>
      </c>
      <c r="N7612">
        <f t="shared" si="1311"/>
        <v>45</v>
      </c>
      <c r="O7612">
        <f t="shared" si="1312"/>
        <v>13</v>
      </c>
      <c r="P7612" s="8">
        <f t="shared" si="1315"/>
        <v>3.1400462962962963E-2</v>
      </c>
      <c r="Q7612" s="1">
        <f t="shared" si="1316"/>
        <v>43215.75</v>
      </c>
      <c r="R7612">
        <f t="shared" si="1306"/>
        <v>21.2</v>
      </c>
      <c r="S7612" s="1">
        <f t="shared" si="1313"/>
        <v>43215.75</v>
      </c>
      <c r="T7612">
        <f t="shared" si="1307"/>
        <v>21.2</v>
      </c>
      <c r="U7612">
        <f t="shared" si="1308"/>
        <v>0</v>
      </c>
      <c r="V7612" t="b">
        <f t="shared" si="1314"/>
        <v>0</v>
      </c>
    </row>
    <row r="7613" spans="1:22" x14ac:dyDescent="0.4">
      <c r="A7613" t="s">
        <v>5767</v>
      </c>
      <c r="B7613" s="1">
        <v>43215.782129629632</v>
      </c>
      <c r="C7613">
        <v>339</v>
      </c>
      <c r="D7613" t="s">
        <v>90</v>
      </c>
      <c r="E7613">
        <v>1</v>
      </c>
      <c r="F7613" s="1">
        <v>43215.787037037036</v>
      </c>
      <c r="G7613">
        <v>335</v>
      </c>
      <c r="H7613" t="s">
        <v>154</v>
      </c>
      <c r="I7613">
        <v>5</v>
      </c>
      <c r="J7613">
        <v>6</v>
      </c>
      <c r="K7613">
        <v>680</v>
      </c>
      <c r="L7613">
        <f t="shared" si="1309"/>
        <v>18</v>
      </c>
      <c r="M7613" t="b">
        <f t="shared" si="1310"/>
        <v>0</v>
      </c>
      <c r="N7613">
        <f t="shared" si="1311"/>
        <v>46</v>
      </c>
      <c r="O7613">
        <f t="shared" si="1312"/>
        <v>16</v>
      </c>
      <c r="P7613" s="8">
        <f t="shared" si="1315"/>
        <v>3.2129629629629626E-2</v>
      </c>
      <c r="Q7613" s="1">
        <f t="shared" si="1316"/>
        <v>43215.75</v>
      </c>
      <c r="R7613">
        <f t="shared" si="1306"/>
        <v>21.2</v>
      </c>
      <c r="S7613" s="1">
        <f t="shared" si="1313"/>
        <v>43215.75</v>
      </c>
      <c r="T7613">
        <f t="shared" si="1307"/>
        <v>21.2</v>
      </c>
      <c r="U7613">
        <f t="shared" si="1308"/>
        <v>0</v>
      </c>
      <c r="V7613" t="b">
        <f t="shared" si="1314"/>
        <v>0</v>
      </c>
    </row>
    <row r="7614" spans="1:22" x14ac:dyDescent="0.4">
      <c r="A7614" t="s">
        <v>2789</v>
      </c>
      <c r="B7614" s="1">
        <v>43215.782754629632</v>
      </c>
      <c r="C7614">
        <v>2237</v>
      </c>
      <c r="D7614" t="s">
        <v>1094</v>
      </c>
      <c r="E7614">
        <v>10</v>
      </c>
      <c r="F7614" s="1">
        <v>43215.795046296298</v>
      </c>
      <c r="G7614">
        <v>2292</v>
      </c>
      <c r="H7614" t="s">
        <v>5965</v>
      </c>
      <c r="I7614">
        <v>9</v>
      </c>
      <c r="J7614">
        <v>17</v>
      </c>
      <c r="K7614">
        <v>2350</v>
      </c>
      <c r="L7614">
        <f t="shared" si="1309"/>
        <v>18</v>
      </c>
      <c r="M7614" t="b">
        <f t="shared" si="1310"/>
        <v>0</v>
      </c>
      <c r="N7614">
        <f t="shared" si="1311"/>
        <v>47</v>
      </c>
      <c r="O7614">
        <f t="shared" si="1312"/>
        <v>10</v>
      </c>
      <c r="P7614" s="8">
        <f t="shared" si="1315"/>
        <v>3.2754629629629627E-2</v>
      </c>
      <c r="Q7614" s="1">
        <f t="shared" si="1316"/>
        <v>43215.75</v>
      </c>
      <c r="R7614">
        <f t="shared" si="1306"/>
        <v>21.2</v>
      </c>
      <c r="S7614" s="1">
        <f t="shared" si="1313"/>
        <v>43215.75</v>
      </c>
      <c r="T7614">
        <f t="shared" si="1307"/>
        <v>21.2</v>
      </c>
      <c r="U7614">
        <f t="shared" si="1308"/>
        <v>0</v>
      </c>
      <c r="V7614" t="b">
        <f t="shared" si="1314"/>
        <v>0</v>
      </c>
    </row>
    <row r="7615" spans="1:22" x14ac:dyDescent="0.4">
      <c r="A7615" t="s">
        <v>5324</v>
      </c>
      <c r="B7615" s="1">
        <v>43215.783506944441</v>
      </c>
      <c r="C7615">
        <v>525</v>
      </c>
      <c r="D7615" t="s">
        <v>484</v>
      </c>
      <c r="E7615">
        <v>20</v>
      </c>
      <c r="F7615" s="1">
        <v>43215.852581018517</v>
      </c>
      <c r="G7615">
        <v>2214</v>
      </c>
      <c r="H7615" t="s">
        <v>1201</v>
      </c>
      <c r="I7615">
        <v>9</v>
      </c>
      <c r="J7615">
        <v>99</v>
      </c>
      <c r="K7615">
        <v>12110</v>
      </c>
      <c r="L7615">
        <f t="shared" si="1309"/>
        <v>18</v>
      </c>
      <c r="M7615" t="b">
        <f t="shared" si="1310"/>
        <v>0</v>
      </c>
      <c r="N7615">
        <f t="shared" si="1311"/>
        <v>48</v>
      </c>
      <c r="O7615">
        <f t="shared" si="1312"/>
        <v>15</v>
      </c>
      <c r="P7615" s="8">
        <f t="shared" si="1315"/>
        <v>3.3506944444444443E-2</v>
      </c>
      <c r="Q7615" s="1">
        <f t="shared" si="1316"/>
        <v>43215.75</v>
      </c>
      <c r="R7615">
        <f t="shared" si="1306"/>
        <v>21.2</v>
      </c>
      <c r="S7615" s="1">
        <f t="shared" si="1313"/>
        <v>43215.75</v>
      </c>
      <c r="T7615">
        <f t="shared" si="1307"/>
        <v>21.2</v>
      </c>
      <c r="U7615">
        <f t="shared" si="1308"/>
        <v>0</v>
      </c>
      <c r="V7615" t="b">
        <f t="shared" si="1314"/>
        <v>0</v>
      </c>
    </row>
    <row r="7616" spans="1:22" x14ac:dyDescent="0.4">
      <c r="A7616" t="s">
        <v>3622</v>
      </c>
      <c r="B7616" s="1">
        <v>43215.784317129626</v>
      </c>
      <c r="C7616">
        <v>567</v>
      </c>
      <c r="D7616" t="s">
        <v>1119</v>
      </c>
      <c r="E7616">
        <v>10</v>
      </c>
      <c r="F7616" s="1">
        <v>43215.825798611113</v>
      </c>
      <c r="G7616">
        <v>1619</v>
      </c>
      <c r="H7616" t="s">
        <v>522</v>
      </c>
      <c r="I7616">
        <v>9</v>
      </c>
      <c r="J7616">
        <v>59</v>
      </c>
      <c r="K7616">
        <v>15380</v>
      </c>
      <c r="L7616">
        <f t="shared" si="1309"/>
        <v>18</v>
      </c>
      <c r="M7616" t="b">
        <f t="shared" si="1310"/>
        <v>0</v>
      </c>
      <c r="N7616">
        <f t="shared" si="1311"/>
        <v>49</v>
      </c>
      <c r="O7616">
        <f t="shared" si="1312"/>
        <v>25</v>
      </c>
      <c r="P7616" s="8">
        <f t="shared" si="1315"/>
        <v>3.4317129629629628E-2</v>
      </c>
      <c r="Q7616" s="1">
        <f t="shared" si="1316"/>
        <v>43215.75</v>
      </c>
      <c r="R7616">
        <f t="shared" si="1306"/>
        <v>21.2</v>
      </c>
      <c r="S7616" s="1">
        <f t="shared" si="1313"/>
        <v>43215.75</v>
      </c>
      <c r="T7616">
        <f t="shared" si="1307"/>
        <v>21.2</v>
      </c>
      <c r="U7616">
        <f t="shared" si="1308"/>
        <v>0</v>
      </c>
      <c r="V7616" t="b">
        <f t="shared" si="1314"/>
        <v>0</v>
      </c>
    </row>
    <row r="7617" spans="1:22" x14ac:dyDescent="0.4">
      <c r="A7617" t="s">
        <v>6569</v>
      </c>
      <c r="B7617" s="1">
        <v>43215.785405092596</v>
      </c>
      <c r="C7617">
        <v>500</v>
      </c>
      <c r="D7617" t="s">
        <v>105</v>
      </c>
      <c r="E7617">
        <v>6</v>
      </c>
      <c r="F7617" s="1">
        <v>43215.789456018516</v>
      </c>
      <c r="G7617">
        <v>590</v>
      </c>
      <c r="H7617" t="s">
        <v>695</v>
      </c>
      <c r="I7617">
        <v>10</v>
      </c>
      <c r="J7617">
        <v>5</v>
      </c>
      <c r="K7617">
        <v>0</v>
      </c>
      <c r="L7617">
        <f t="shared" si="1309"/>
        <v>18</v>
      </c>
      <c r="M7617" t="b">
        <f t="shared" si="1310"/>
        <v>0</v>
      </c>
      <c r="N7617">
        <f t="shared" si="1311"/>
        <v>50</v>
      </c>
      <c r="O7617">
        <f t="shared" si="1312"/>
        <v>59</v>
      </c>
      <c r="P7617" s="8">
        <f t="shared" si="1315"/>
        <v>3.5405092592592592E-2</v>
      </c>
      <c r="Q7617" s="1">
        <f t="shared" si="1316"/>
        <v>43215.75</v>
      </c>
      <c r="R7617">
        <f t="shared" si="1306"/>
        <v>21.2</v>
      </c>
      <c r="S7617" s="1">
        <f t="shared" si="1313"/>
        <v>43215.75</v>
      </c>
      <c r="T7617">
        <f t="shared" si="1307"/>
        <v>21.2</v>
      </c>
      <c r="U7617">
        <f t="shared" si="1308"/>
        <v>0</v>
      </c>
      <c r="V7617" t="b">
        <f t="shared" si="1314"/>
        <v>0</v>
      </c>
    </row>
    <row r="7618" spans="1:22" x14ac:dyDescent="0.4">
      <c r="A7618" t="s">
        <v>2873</v>
      </c>
      <c r="B7618" s="1">
        <v>43215.786145833335</v>
      </c>
      <c r="C7618">
        <v>207</v>
      </c>
      <c r="D7618" t="s">
        <v>41</v>
      </c>
      <c r="E7618">
        <v>31</v>
      </c>
      <c r="F7618" s="1">
        <v>43215.811203703706</v>
      </c>
      <c r="G7618">
        <v>232</v>
      </c>
      <c r="H7618" t="s">
        <v>936</v>
      </c>
      <c r="I7618">
        <v>1</v>
      </c>
      <c r="J7618">
        <v>35</v>
      </c>
      <c r="K7618">
        <v>6110</v>
      </c>
      <c r="L7618">
        <f t="shared" si="1309"/>
        <v>18</v>
      </c>
      <c r="M7618" t="b">
        <f t="shared" si="1310"/>
        <v>0</v>
      </c>
      <c r="N7618">
        <f t="shared" si="1311"/>
        <v>52</v>
      </c>
      <c r="O7618">
        <f t="shared" si="1312"/>
        <v>3</v>
      </c>
      <c r="P7618" s="8">
        <f t="shared" si="1315"/>
        <v>3.6145833333333328E-2</v>
      </c>
      <c r="Q7618" s="1">
        <f t="shared" si="1316"/>
        <v>43215.75</v>
      </c>
      <c r="R7618">
        <f t="shared" ref="R7618:R7681" si="1317">VLOOKUP(Q7618,기상정보,2,FALSE)</f>
        <v>21.2</v>
      </c>
      <c r="S7618" s="1">
        <f t="shared" si="1313"/>
        <v>43215.75</v>
      </c>
      <c r="T7618">
        <f t="shared" ref="T7618:T7681" si="1318">VLOOKUP(S7618,기상정보,2,FALSE)</f>
        <v>21.2</v>
      </c>
      <c r="U7618">
        <f t="shared" ref="U7618:U7681" si="1319">VLOOKUP(B7618,기상정보,3,TRUE)</f>
        <v>0</v>
      </c>
      <c r="V7618" t="b">
        <f t="shared" si="1314"/>
        <v>0</v>
      </c>
    </row>
    <row r="7619" spans="1:22" x14ac:dyDescent="0.4">
      <c r="A7619" t="s">
        <v>6570</v>
      </c>
      <c r="B7619" s="1">
        <v>43215.787118055552</v>
      </c>
      <c r="C7619">
        <v>1642</v>
      </c>
      <c r="D7619" t="s">
        <v>764</v>
      </c>
      <c r="E7619">
        <v>4</v>
      </c>
      <c r="F7619" s="1">
        <v>43215.79928240741</v>
      </c>
      <c r="G7619">
        <v>1608</v>
      </c>
      <c r="H7619" t="s">
        <v>1366</v>
      </c>
      <c r="I7619">
        <v>4</v>
      </c>
      <c r="J7619">
        <v>16</v>
      </c>
      <c r="K7619">
        <v>1600</v>
      </c>
      <c r="L7619">
        <f t="shared" ref="L7619:L7682" si="1320">HOUR(B7619)</f>
        <v>18</v>
      </c>
      <c r="M7619" t="b">
        <f t="shared" ref="M7619:M7682" si="1321">WEEKDAY(B7619,2)&gt;=6</f>
        <v>0</v>
      </c>
      <c r="N7619">
        <f t="shared" ref="N7619:N7682" si="1322">MINUTE(B7619)</f>
        <v>53</v>
      </c>
      <c r="O7619">
        <f t="shared" ref="O7619:O7682" si="1323">SECOND(B7619)</f>
        <v>27</v>
      </c>
      <c r="P7619" s="8">
        <f t="shared" si="1315"/>
        <v>3.7118055555555557E-2</v>
      </c>
      <c r="Q7619" s="1">
        <f t="shared" si="1316"/>
        <v>43215.75</v>
      </c>
      <c r="R7619">
        <f t="shared" si="1317"/>
        <v>21.2</v>
      </c>
      <c r="S7619" s="1">
        <f t="shared" ref="S7619:S7682" si="1324">DATE(YEAR(B7619),MONTH(B7619),DAY(B7619))+TIME(HOUR(B7619),0,0)</f>
        <v>43215.75</v>
      </c>
      <c r="T7619">
        <f t="shared" si="1318"/>
        <v>21.2</v>
      </c>
      <c r="U7619">
        <f t="shared" si="1319"/>
        <v>0</v>
      </c>
      <c r="V7619" t="b">
        <f t="shared" ref="V7619:V7682" si="1325">U7619&gt;=1</f>
        <v>0</v>
      </c>
    </row>
    <row r="7620" spans="1:22" x14ac:dyDescent="0.4">
      <c r="A7620" t="s">
        <v>3656</v>
      </c>
      <c r="B7620" s="1">
        <v>43215.787951388891</v>
      </c>
      <c r="C7620">
        <v>105</v>
      </c>
      <c r="D7620" t="s">
        <v>67</v>
      </c>
      <c r="E7620">
        <v>1</v>
      </c>
      <c r="F7620" s="1">
        <v>43215.868032407408</v>
      </c>
      <c r="G7620">
        <v>113</v>
      </c>
      <c r="H7620" t="s">
        <v>125</v>
      </c>
      <c r="I7620">
        <v>21</v>
      </c>
      <c r="J7620">
        <v>108</v>
      </c>
      <c r="K7620">
        <v>1690</v>
      </c>
      <c r="L7620">
        <f t="shared" si="1320"/>
        <v>18</v>
      </c>
      <c r="M7620" t="b">
        <f t="shared" si="1321"/>
        <v>0</v>
      </c>
      <c r="N7620">
        <f t="shared" si="1322"/>
        <v>54</v>
      </c>
      <c r="O7620">
        <f t="shared" si="1323"/>
        <v>39</v>
      </c>
      <c r="P7620" s="8">
        <f t="shared" si="1315"/>
        <v>3.7951388888888889E-2</v>
      </c>
      <c r="Q7620" s="1">
        <f t="shared" si="1316"/>
        <v>43215.75</v>
      </c>
      <c r="R7620">
        <f t="shared" si="1317"/>
        <v>21.2</v>
      </c>
      <c r="S7620" s="1">
        <f t="shared" si="1324"/>
        <v>43215.75</v>
      </c>
      <c r="T7620">
        <f t="shared" si="1318"/>
        <v>21.2</v>
      </c>
      <c r="U7620">
        <f t="shared" si="1319"/>
        <v>0</v>
      </c>
      <c r="V7620" t="b">
        <f t="shared" si="1325"/>
        <v>0</v>
      </c>
    </row>
    <row r="7621" spans="1:22" x14ac:dyDescent="0.4">
      <c r="A7621" t="s">
        <v>6571</v>
      </c>
      <c r="B7621" s="1">
        <v>43215.788993055554</v>
      </c>
      <c r="C7621">
        <v>407</v>
      </c>
      <c r="D7621" t="s">
        <v>1468</v>
      </c>
      <c r="E7621">
        <v>8</v>
      </c>
      <c r="F7621" s="1">
        <v>43215.845671296294</v>
      </c>
      <c r="G7621">
        <v>533</v>
      </c>
      <c r="H7621" t="s">
        <v>1665</v>
      </c>
      <c r="I7621">
        <v>1</v>
      </c>
      <c r="J7621">
        <v>74</v>
      </c>
      <c r="K7621">
        <v>18490</v>
      </c>
      <c r="L7621">
        <f t="shared" si="1320"/>
        <v>18</v>
      </c>
      <c r="M7621" t="b">
        <f t="shared" si="1321"/>
        <v>0</v>
      </c>
      <c r="N7621">
        <f t="shared" si="1322"/>
        <v>56</v>
      </c>
      <c r="O7621">
        <f t="shared" si="1323"/>
        <v>9</v>
      </c>
      <c r="P7621" s="8">
        <f t="shared" si="1315"/>
        <v>3.8993055555555552E-2</v>
      </c>
      <c r="Q7621" s="1">
        <f t="shared" si="1316"/>
        <v>43215.75</v>
      </c>
      <c r="R7621">
        <f t="shared" si="1317"/>
        <v>21.2</v>
      </c>
      <c r="S7621" s="1">
        <f t="shared" si="1324"/>
        <v>43215.75</v>
      </c>
      <c r="T7621">
        <f t="shared" si="1318"/>
        <v>21.2</v>
      </c>
      <c r="U7621">
        <f t="shared" si="1319"/>
        <v>0</v>
      </c>
      <c r="V7621" t="b">
        <f t="shared" si="1325"/>
        <v>0</v>
      </c>
    </row>
    <row r="7622" spans="1:22" x14ac:dyDescent="0.4">
      <c r="A7622" t="s">
        <v>6572</v>
      </c>
      <c r="B7622" s="1">
        <v>43215.789861111109</v>
      </c>
      <c r="C7622">
        <v>2252</v>
      </c>
      <c r="D7622" t="s">
        <v>2389</v>
      </c>
      <c r="E7622">
        <v>8</v>
      </c>
      <c r="F7622" s="1">
        <v>43215.792256944442</v>
      </c>
      <c r="G7622">
        <v>2255</v>
      </c>
      <c r="H7622" t="s">
        <v>440</v>
      </c>
      <c r="I7622">
        <v>16</v>
      </c>
      <c r="J7622">
        <v>3</v>
      </c>
      <c r="K7622">
        <v>1090</v>
      </c>
      <c r="L7622">
        <f t="shared" si="1320"/>
        <v>18</v>
      </c>
      <c r="M7622" t="b">
        <f t="shared" si="1321"/>
        <v>0</v>
      </c>
      <c r="N7622">
        <f t="shared" si="1322"/>
        <v>57</v>
      </c>
      <c r="O7622">
        <f t="shared" si="1323"/>
        <v>24</v>
      </c>
      <c r="P7622" s="8">
        <f t="shared" si="1315"/>
        <v>3.9861111111111111E-2</v>
      </c>
      <c r="Q7622" s="1">
        <f t="shared" si="1316"/>
        <v>43215.75</v>
      </c>
      <c r="R7622">
        <f t="shared" si="1317"/>
        <v>21.2</v>
      </c>
      <c r="S7622" s="1">
        <f t="shared" si="1324"/>
        <v>43215.75</v>
      </c>
      <c r="T7622">
        <f t="shared" si="1318"/>
        <v>21.2</v>
      </c>
      <c r="U7622">
        <f t="shared" si="1319"/>
        <v>0</v>
      </c>
      <c r="V7622" t="b">
        <f t="shared" si="1325"/>
        <v>0</v>
      </c>
    </row>
    <row r="7623" spans="1:22" x14ac:dyDescent="0.4">
      <c r="A7623" t="s">
        <v>6573</v>
      </c>
      <c r="B7623" s="1">
        <v>43215.790821759256</v>
      </c>
      <c r="C7623">
        <v>3515</v>
      </c>
      <c r="D7623" t="s">
        <v>4135</v>
      </c>
      <c r="E7623">
        <v>4</v>
      </c>
      <c r="F7623" s="1">
        <v>43215.843784722223</v>
      </c>
      <c r="G7623">
        <v>3515</v>
      </c>
      <c r="H7623" t="s">
        <v>4135</v>
      </c>
      <c r="I7623">
        <v>1</v>
      </c>
      <c r="J7623">
        <v>71</v>
      </c>
      <c r="K7623">
        <v>6480</v>
      </c>
      <c r="L7623">
        <f t="shared" si="1320"/>
        <v>18</v>
      </c>
      <c r="M7623" t="b">
        <f t="shared" si="1321"/>
        <v>0</v>
      </c>
      <c r="N7623">
        <f t="shared" si="1322"/>
        <v>58</v>
      </c>
      <c r="O7623">
        <f t="shared" si="1323"/>
        <v>47</v>
      </c>
      <c r="P7623" s="8">
        <f t="shared" si="1315"/>
        <v>4.0821759259259259E-2</v>
      </c>
      <c r="Q7623" s="1">
        <f t="shared" si="1316"/>
        <v>43215.75</v>
      </c>
      <c r="R7623">
        <f t="shared" si="1317"/>
        <v>21.2</v>
      </c>
      <c r="S7623" s="1">
        <f t="shared" si="1324"/>
        <v>43215.75</v>
      </c>
      <c r="T7623">
        <f t="shared" si="1318"/>
        <v>21.2</v>
      </c>
      <c r="U7623">
        <f t="shared" si="1319"/>
        <v>0</v>
      </c>
      <c r="V7623" t="b">
        <f t="shared" si="1325"/>
        <v>0</v>
      </c>
    </row>
    <row r="7624" spans="1:22" x14ac:dyDescent="0.4">
      <c r="A7624" t="s">
        <v>4057</v>
      </c>
      <c r="B7624" s="1">
        <v>43215.791608796295</v>
      </c>
      <c r="C7624">
        <v>117</v>
      </c>
      <c r="D7624" t="s">
        <v>241</v>
      </c>
      <c r="E7624">
        <v>11</v>
      </c>
      <c r="F7624" s="1">
        <v>43215.801724537036</v>
      </c>
      <c r="G7624">
        <v>175</v>
      </c>
      <c r="H7624" t="s">
        <v>124</v>
      </c>
      <c r="I7624">
        <v>17</v>
      </c>
      <c r="J7624">
        <v>13</v>
      </c>
      <c r="K7624">
        <v>1720</v>
      </c>
      <c r="L7624">
        <f t="shared" si="1320"/>
        <v>18</v>
      </c>
      <c r="M7624" t="b">
        <f t="shared" si="1321"/>
        <v>0</v>
      </c>
      <c r="N7624">
        <f t="shared" si="1322"/>
        <v>59</v>
      </c>
      <c r="O7624">
        <f t="shared" si="1323"/>
        <v>55</v>
      </c>
      <c r="P7624" s="8">
        <f t="shared" si="1315"/>
        <v>4.1608796296296297E-2</v>
      </c>
      <c r="Q7624" s="1">
        <f t="shared" si="1316"/>
        <v>43215.75</v>
      </c>
      <c r="R7624">
        <f t="shared" si="1317"/>
        <v>21.2</v>
      </c>
      <c r="S7624" s="1">
        <f t="shared" si="1324"/>
        <v>43215.75</v>
      </c>
      <c r="T7624">
        <f t="shared" si="1318"/>
        <v>21.2</v>
      </c>
      <c r="U7624">
        <f t="shared" si="1319"/>
        <v>0</v>
      </c>
      <c r="V7624" t="b">
        <f t="shared" si="1325"/>
        <v>0</v>
      </c>
    </row>
    <row r="7625" spans="1:22" x14ac:dyDescent="0.4">
      <c r="A7625" t="s">
        <v>5098</v>
      </c>
      <c r="B7625" s="1">
        <v>43215.792766203704</v>
      </c>
      <c r="C7625">
        <v>1321</v>
      </c>
      <c r="D7625" t="s">
        <v>128</v>
      </c>
      <c r="E7625">
        <v>14</v>
      </c>
      <c r="F7625" s="1">
        <v>43215.825266203705</v>
      </c>
      <c r="G7625">
        <v>3509</v>
      </c>
      <c r="H7625" t="s">
        <v>277</v>
      </c>
      <c r="I7625">
        <v>11</v>
      </c>
      <c r="J7625">
        <v>44</v>
      </c>
      <c r="K7625">
        <v>8410</v>
      </c>
      <c r="L7625">
        <f t="shared" si="1320"/>
        <v>19</v>
      </c>
      <c r="M7625" t="b">
        <f t="shared" si="1321"/>
        <v>0</v>
      </c>
      <c r="N7625">
        <f t="shared" si="1322"/>
        <v>1</v>
      </c>
      <c r="O7625">
        <f t="shared" si="1323"/>
        <v>35</v>
      </c>
      <c r="P7625" s="8">
        <f t="shared" si="1315"/>
        <v>1.0995370370370371E-3</v>
      </c>
      <c r="Q7625" s="1">
        <f t="shared" si="1316"/>
        <v>43215.791666666664</v>
      </c>
      <c r="R7625">
        <f t="shared" si="1317"/>
        <v>18.2</v>
      </c>
      <c r="S7625" s="1">
        <f t="shared" si="1324"/>
        <v>43215.791666666664</v>
      </c>
      <c r="T7625">
        <f t="shared" si="1318"/>
        <v>18.2</v>
      </c>
      <c r="U7625">
        <f t="shared" si="1319"/>
        <v>0</v>
      </c>
      <c r="V7625" t="b">
        <f t="shared" si="1325"/>
        <v>0</v>
      </c>
    </row>
    <row r="7626" spans="1:22" x14ac:dyDescent="0.4">
      <c r="A7626" t="s">
        <v>6574</v>
      </c>
      <c r="B7626" s="1">
        <v>43215.793634259258</v>
      </c>
      <c r="C7626">
        <v>263</v>
      </c>
      <c r="D7626" t="s">
        <v>2144</v>
      </c>
      <c r="E7626">
        <v>7</v>
      </c>
      <c r="F7626" s="1">
        <v>43215.798206018517</v>
      </c>
      <c r="G7626">
        <v>1904</v>
      </c>
      <c r="H7626" t="s">
        <v>1710</v>
      </c>
      <c r="I7626">
        <v>10</v>
      </c>
      <c r="J7626">
        <v>6</v>
      </c>
      <c r="K7626">
        <v>1170</v>
      </c>
      <c r="L7626">
        <f t="shared" si="1320"/>
        <v>19</v>
      </c>
      <c r="M7626" t="b">
        <f t="shared" si="1321"/>
        <v>0</v>
      </c>
      <c r="N7626">
        <f t="shared" si="1322"/>
        <v>2</v>
      </c>
      <c r="O7626">
        <f t="shared" si="1323"/>
        <v>50</v>
      </c>
      <c r="P7626" s="8">
        <f t="shared" si="1315"/>
        <v>1.9675925925925928E-3</v>
      </c>
      <c r="Q7626" s="1">
        <f t="shared" si="1316"/>
        <v>43215.791666666664</v>
      </c>
      <c r="R7626">
        <f t="shared" si="1317"/>
        <v>18.2</v>
      </c>
      <c r="S7626" s="1">
        <f t="shared" si="1324"/>
        <v>43215.791666666664</v>
      </c>
      <c r="T7626">
        <f t="shared" si="1318"/>
        <v>18.2</v>
      </c>
      <c r="U7626">
        <f t="shared" si="1319"/>
        <v>0</v>
      </c>
      <c r="V7626" t="b">
        <f t="shared" si="1325"/>
        <v>0</v>
      </c>
    </row>
    <row r="7627" spans="1:22" x14ac:dyDescent="0.4">
      <c r="A7627" t="s">
        <v>6408</v>
      </c>
      <c r="B7627" s="1">
        <v>43215.79451388889</v>
      </c>
      <c r="C7627">
        <v>2119</v>
      </c>
      <c r="D7627" t="s">
        <v>716</v>
      </c>
      <c r="E7627">
        <v>2</v>
      </c>
      <c r="F7627" s="1">
        <v>43215.806863425925</v>
      </c>
      <c r="G7627">
        <v>2173</v>
      </c>
      <c r="H7627" t="s">
        <v>514</v>
      </c>
      <c r="I7627">
        <v>1</v>
      </c>
      <c r="J7627">
        <v>17</v>
      </c>
      <c r="K7627">
        <v>2610</v>
      </c>
      <c r="L7627">
        <f t="shared" si="1320"/>
        <v>19</v>
      </c>
      <c r="M7627" t="b">
        <f t="shared" si="1321"/>
        <v>0</v>
      </c>
      <c r="N7627">
        <f t="shared" si="1322"/>
        <v>4</v>
      </c>
      <c r="O7627">
        <f t="shared" si="1323"/>
        <v>6</v>
      </c>
      <c r="P7627" s="8">
        <f t="shared" si="1315"/>
        <v>2.8472222222222219E-3</v>
      </c>
      <c r="Q7627" s="1">
        <f t="shared" si="1316"/>
        <v>43215.791666666664</v>
      </c>
      <c r="R7627">
        <f t="shared" si="1317"/>
        <v>18.2</v>
      </c>
      <c r="S7627" s="1">
        <f t="shared" si="1324"/>
        <v>43215.791666666664</v>
      </c>
      <c r="T7627">
        <f t="shared" si="1318"/>
        <v>18.2</v>
      </c>
      <c r="U7627">
        <f t="shared" si="1319"/>
        <v>0</v>
      </c>
      <c r="V7627" t="b">
        <f t="shared" si="1325"/>
        <v>0</v>
      </c>
    </row>
    <row r="7628" spans="1:22" x14ac:dyDescent="0.4">
      <c r="A7628" t="s">
        <v>6575</v>
      </c>
      <c r="B7628" s="1">
        <v>43215.79546296296</v>
      </c>
      <c r="C7628">
        <v>130</v>
      </c>
      <c r="D7628" t="s">
        <v>24</v>
      </c>
      <c r="E7628">
        <v>6</v>
      </c>
      <c r="F7628" s="1">
        <v>43215.802407407406</v>
      </c>
      <c r="G7628">
        <v>116</v>
      </c>
      <c r="H7628" t="s">
        <v>380</v>
      </c>
      <c r="I7628">
        <v>3</v>
      </c>
      <c r="J7628">
        <v>9</v>
      </c>
      <c r="K7628">
        <v>1680</v>
      </c>
      <c r="L7628">
        <f t="shared" si="1320"/>
        <v>19</v>
      </c>
      <c r="M7628" t="b">
        <f t="shared" si="1321"/>
        <v>0</v>
      </c>
      <c r="N7628">
        <f t="shared" si="1322"/>
        <v>5</v>
      </c>
      <c r="O7628">
        <f t="shared" si="1323"/>
        <v>28</v>
      </c>
      <c r="P7628" s="8">
        <f t="shared" si="1315"/>
        <v>3.7962962962962963E-3</v>
      </c>
      <c r="Q7628" s="1">
        <f t="shared" si="1316"/>
        <v>43215.791666666664</v>
      </c>
      <c r="R7628">
        <f t="shared" si="1317"/>
        <v>18.2</v>
      </c>
      <c r="S7628" s="1">
        <f t="shared" si="1324"/>
        <v>43215.791666666664</v>
      </c>
      <c r="T7628">
        <f t="shared" si="1318"/>
        <v>18.2</v>
      </c>
      <c r="U7628">
        <f t="shared" si="1319"/>
        <v>0</v>
      </c>
      <c r="V7628" t="b">
        <f t="shared" si="1325"/>
        <v>0</v>
      </c>
    </row>
    <row r="7629" spans="1:22" x14ac:dyDescent="0.4">
      <c r="A7629" t="s">
        <v>6576</v>
      </c>
      <c r="B7629" s="1">
        <v>43215.796550925923</v>
      </c>
      <c r="C7629">
        <v>198</v>
      </c>
      <c r="D7629" t="s">
        <v>1207</v>
      </c>
      <c r="E7629">
        <v>3</v>
      </c>
      <c r="F7629" s="1">
        <v>43215.821840277778</v>
      </c>
      <c r="G7629">
        <v>207</v>
      </c>
      <c r="H7629" t="s">
        <v>41</v>
      </c>
      <c r="I7629">
        <v>35</v>
      </c>
      <c r="J7629">
        <v>35</v>
      </c>
      <c r="K7629">
        <v>5690</v>
      </c>
      <c r="L7629">
        <f t="shared" si="1320"/>
        <v>19</v>
      </c>
      <c r="M7629" t="b">
        <f t="shared" si="1321"/>
        <v>0</v>
      </c>
      <c r="N7629">
        <f t="shared" si="1322"/>
        <v>7</v>
      </c>
      <c r="O7629">
        <f t="shared" si="1323"/>
        <v>2</v>
      </c>
      <c r="P7629" s="8">
        <f t="shared" si="1315"/>
        <v>4.8842592592592592E-3</v>
      </c>
      <c r="Q7629" s="1">
        <f t="shared" si="1316"/>
        <v>43215.791666666664</v>
      </c>
      <c r="R7629">
        <f t="shared" si="1317"/>
        <v>18.2</v>
      </c>
      <c r="S7629" s="1">
        <f t="shared" si="1324"/>
        <v>43215.791666666664</v>
      </c>
      <c r="T7629">
        <f t="shared" si="1318"/>
        <v>18.2</v>
      </c>
      <c r="U7629">
        <f t="shared" si="1319"/>
        <v>0</v>
      </c>
      <c r="V7629" t="b">
        <f t="shared" si="1325"/>
        <v>0</v>
      </c>
    </row>
    <row r="7630" spans="1:22" x14ac:dyDescent="0.4">
      <c r="A7630" t="s">
        <v>5343</v>
      </c>
      <c r="B7630" s="1">
        <v>43215.797337962962</v>
      </c>
      <c r="C7630">
        <v>1608</v>
      </c>
      <c r="D7630" t="s">
        <v>1366</v>
      </c>
      <c r="E7630">
        <v>6</v>
      </c>
      <c r="F7630" s="1">
        <v>43215.815520833334</v>
      </c>
      <c r="G7630">
        <v>1673</v>
      </c>
      <c r="H7630" t="s">
        <v>4731</v>
      </c>
      <c r="I7630">
        <v>5</v>
      </c>
      <c r="J7630">
        <v>22</v>
      </c>
      <c r="K7630">
        <v>3200</v>
      </c>
      <c r="L7630">
        <f t="shared" si="1320"/>
        <v>19</v>
      </c>
      <c r="M7630" t="b">
        <f t="shared" si="1321"/>
        <v>0</v>
      </c>
      <c r="N7630">
        <f t="shared" si="1322"/>
        <v>8</v>
      </c>
      <c r="O7630">
        <f t="shared" si="1323"/>
        <v>10</v>
      </c>
      <c r="P7630" s="8">
        <f t="shared" si="1315"/>
        <v>5.6712962962962958E-3</v>
      </c>
      <c r="Q7630" s="1">
        <f t="shared" si="1316"/>
        <v>43215.791666666664</v>
      </c>
      <c r="R7630">
        <f t="shared" si="1317"/>
        <v>18.2</v>
      </c>
      <c r="S7630" s="1">
        <f t="shared" si="1324"/>
        <v>43215.791666666664</v>
      </c>
      <c r="T7630">
        <f t="shared" si="1318"/>
        <v>18.2</v>
      </c>
      <c r="U7630">
        <f t="shared" si="1319"/>
        <v>0</v>
      </c>
      <c r="V7630" t="b">
        <f t="shared" si="1325"/>
        <v>0</v>
      </c>
    </row>
    <row r="7631" spans="1:22" x14ac:dyDescent="0.4">
      <c r="A7631" t="s">
        <v>6577</v>
      </c>
      <c r="B7631" s="1">
        <v>43215.79828703704</v>
      </c>
      <c r="C7631">
        <v>1906</v>
      </c>
      <c r="D7631" t="s">
        <v>359</v>
      </c>
      <c r="E7631">
        <v>13</v>
      </c>
      <c r="F7631" s="1">
        <v>43215.808692129627</v>
      </c>
      <c r="G7631">
        <v>1946</v>
      </c>
      <c r="H7631" t="s">
        <v>12</v>
      </c>
      <c r="I7631">
        <v>3</v>
      </c>
      <c r="J7631">
        <v>14</v>
      </c>
      <c r="K7631">
        <v>1410</v>
      </c>
      <c r="L7631">
        <f t="shared" si="1320"/>
        <v>19</v>
      </c>
      <c r="M7631" t="b">
        <f t="shared" si="1321"/>
        <v>0</v>
      </c>
      <c r="N7631">
        <f t="shared" si="1322"/>
        <v>9</v>
      </c>
      <c r="O7631">
        <f t="shared" si="1323"/>
        <v>32</v>
      </c>
      <c r="P7631" s="8">
        <f t="shared" si="1315"/>
        <v>6.6203703703703702E-3</v>
      </c>
      <c r="Q7631" s="1">
        <f t="shared" si="1316"/>
        <v>43215.791666666672</v>
      </c>
      <c r="R7631" t="e">
        <f t="shared" si="1317"/>
        <v>#N/A</v>
      </c>
      <c r="S7631" s="1">
        <f t="shared" si="1324"/>
        <v>43215.791666666664</v>
      </c>
      <c r="T7631">
        <f t="shared" si="1318"/>
        <v>18.2</v>
      </c>
      <c r="U7631">
        <f t="shared" si="1319"/>
        <v>0</v>
      </c>
      <c r="V7631" t="b">
        <f t="shared" si="1325"/>
        <v>0</v>
      </c>
    </row>
    <row r="7632" spans="1:22" x14ac:dyDescent="0.4">
      <c r="A7632" t="s">
        <v>6578</v>
      </c>
      <c r="B7632" s="1">
        <v>43215.799074074072</v>
      </c>
      <c r="C7632">
        <v>305</v>
      </c>
      <c r="D7632" t="s">
        <v>1097</v>
      </c>
      <c r="E7632">
        <v>9</v>
      </c>
      <c r="F7632" s="1">
        <v>43215.835034722222</v>
      </c>
      <c r="G7632">
        <v>617</v>
      </c>
      <c r="H7632" t="s">
        <v>928</v>
      </c>
      <c r="I7632">
        <v>5</v>
      </c>
      <c r="J7632">
        <v>49</v>
      </c>
      <c r="K7632">
        <v>7830</v>
      </c>
      <c r="L7632">
        <f t="shared" si="1320"/>
        <v>19</v>
      </c>
      <c r="M7632" t="b">
        <f t="shared" si="1321"/>
        <v>0</v>
      </c>
      <c r="N7632">
        <f t="shared" si="1322"/>
        <v>10</v>
      </c>
      <c r="O7632">
        <f t="shared" si="1323"/>
        <v>40</v>
      </c>
      <c r="P7632" s="8">
        <f t="shared" ref="P7632:P7695" si="1326">TIME(0,MINUTE(B7632),SECOND(B7632))</f>
        <v>7.4074074074074068E-3</v>
      </c>
      <c r="Q7632" s="1">
        <f t="shared" ref="Q7632:Q7695" si="1327">B7632-P7632</f>
        <v>43215.791666666664</v>
      </c>
      <c r="R7632">
        <f t="shared" si="1317"/>
        <v>18.2</v>
      </c>
      <c r="S7632" s="1">
        <f t="shared" si="1324"/>
        <v>43215.791666666664</v>
      </c>
      <c r="T7632">
        <f t="shared" si="1318"/>
        <v>18.2</v>
      </c>
      <c r="U7632">
        <f t="shared" si="1319"/>
        <v>0</v>
      </c>
      <c r="V7632" t="b">
        <f t="shared" si="1325"/>
        <v>0</v>
      </c>
    </row>
    <row r="7633" spans="1:22" x14ac:dyDescent="0.4">
      <c r="A7633" t="s">
        <v>6579</v>
      </c>
      <c r="B7633" s="1">
        <v>43215.799976851849</v>
      </c>
      <c r="C7633">
        <v>3500</v>
      </c>
      <c r="D7633" t="s">
        <v>4665</v>
      </c>
      <c r="E7633">
        <v>10</v>
      </c>
      <c r="F7633" s="1">
        <v>43215.830717592595</v>
      </c>
      <c r="G7633">
        <v>1606</v>
      </c>
      <c r="H7633" t="s">
        <v>1142</v>
      </c>
      <c r="I7633">
        <v>8</v>
      </c>
      <c r="J7633">
        <v>43</v>
      </c>
      <c r="K7633">
        <v>8380</v>
      </c>
      <c r="L7633">
        <f t="shared" si="1320"/>
        <v>19</v>
      </c>
      <c r="M7633" t="b">
        <f t="shared" si="1321"/>
        <v>0</v>
      </c>
      <c r="N7633">
        <f t="shared" si="1322"/>
        <v>11</v>
      </c>
      <c r="O7633">
        <f t="shared" si="1323"/>
        <v>58</v>
      </c>
      <c r="P7633" s="8">
        <f t="shared" si="1326"/>
        <v>8.3101851851851861E-3</v>
      </c>
      <c r="Q7633" s="1">
        <f t="shared" si="1327"/>
        <v>43215.791666666664</v>
      </c>
      <c r="R7633">
        <f t="shared" si="1317"/>
        <v>18.2</v>
      </c>
      <c r="S7633" s="1">
        <f t="shared" si="1324"/>
        <v>43215.791666666664</v>
      </c>
      <c r="T7633">
        <f t="shared" si="1318"/>
        <v>18.2</v>
      </c>
      <c r="U7633">
        <f t="shared" si="1319"/>
        <v>0</v>
      </c>
      <c r="V7633" t="b">
        <f t="shared" si="1325"/>
        <v>0</v>
      </c>
    </row>
    <row r="7634" spans="1:22" x14ac:dyDescent="0.4">
      <c r="A7634" t="s">
        <v>1426</v>
      </c>
      <c r="B7634" s="1">
        <v>43215.800879629627</v>
      </c>
      <c r="C7634">
        <v>2307</v>
      </c>
      <c r="D7634" t="s">
        <v>576</v>
      </c>
      <c r="E7634">
        <v>9</v>
      </c>
      <c r="F7634" s="1">
        <v>43215.842060185183</v>
      </c>
      <c r="G7634">
        <v>1610</v>
      </c>
      <c r="H7634" t="s">
        <v>601</v>
      </c>
      <c r="I7634">
        <v>9</v>
      </c>
      <c r="J7634">
        <v>59</v>
      </c>
      <c r="K7634">
        <v>16090</v>
      </c>
      <c r="L7634">
        <f t="shared" si="1320"/>
        <v>19</v>
      </c>
      <c r="M7634" t="b">
        <f t="shared" si="1321"/>
        <v>0</v>
      </c>
      <c r="N7634">
        <f t="shared" si="1322"/>
        <v>13</v>
      </c>
      <c r="O7634">
        <f t="shared" si="1323"/>
        <v>16</v>
      </c>
      <c r="P7634" s="8">
        <f t="shared" si="1326"/>
        <v>9.2129629629629627E-3</v>
      </c>
      <c r="Q7634" s="1">
        <f t="shared" si="1327"/>
        <v>43215.791666666664</v>
      </c>
      <c r="R7634">
        <f t="shared" si="1317"/>
        <v>18.2</v>
      </c>
      <c r="S7634" s="1">
        <f t="shared" si="1324"/>
        <v>43215.791666666664</v>
      </c>
      <c r="T7634">
        <f t="shared" si="1318"/>
        <v>18.2</v>
      </c>
      <c r="U7634">
        <f t="shared" si="1319"/>
        <v>0</v>
      </c>
      <c r="V7634" t="b">
        <f t="shared" si="1325"/>
        <v>0</v>
      </c>
    </row>
    <row r="7635" spans="1:22" x14ac:dyDescent="0.4">
      <c r="A7635" t="s">
        <v>6580</v>
      </c>
      <c r="B7635" s="1">
        <v>43215.801817129628</v>
      </c>
      <c r="C7635">
        <v>310</v>
      </c>
      <c r="D7635" t="s">
        <v>582</v>
      </c>
      <c r="E7635">
        <v>2</v>
      </c>
      <c r="F7635" s="1">
        <v>43215.803888888891</v>
      </c>
      <c r="G7635">
        <v>305</v>
      </c>
      <c r="H7635" t="s">
        <v>1097</v>
      </c>
      <c r="I7635">
        <v>6</v>
      </c>
      <c r="J7635">
        <v>2</v>
      </c>
      <c r="K7635">
        <v>63620</v>
      </c>
      <c r="L7635">
        <f t="shared" si="1320"/>
        <v>19</v>
      </c>
      <c r="M7635" t="b">
        <f t="shared" si="1321"/>
        <v>0</v>
      </c>
      <c r="N7635">
        <f t="shared" si="1322"/>
        <v>14</v>
      </c>
      <c r="O7635">
        <f t="shared" si="1323"/>
        <v>37</v>
      </c>
      <c r="P7635" s="8">
        <f t="shared" si="1326"/>
        <v>1.0150462962962964E-2</v>
      </c>
      <c r="Q7635" s="1">
        <f t="shared" si="1327"/>
        <v>43215.791666666664</v>
      </c>
      <c r="R7635">
        <f t="shared" si="1317"/>
        <v>18.2</v>
      </c>
      <c r="S7635" s="1">
        <f t="shared" si="1324"/>
        <v>43215.791666666664</v>
      </c>
      <c r="T7635">
        <f t="shared" si="1318"/>
        <v>18.2</v>
      </c>
      <c r="U7635">
        <f t="shared" si="1319"/>
        <v>0</v>
      </c>
      <c r="V7635" t="b">
        <f t="shared" si="1325"/>
        <v>0</v>
      </c>
    </row>
    <row r="7636" spans="1:22" x14ac:dyDescent="0.4">
      <c r="A7636" t="s">
        <v>6581</v>
      </c>
      <c r="B7636" s="1">
        <v>43215.802766203706</v>
      </c>
      <c r="C7636">
        <v>2003</v>
      </c>
      <c r="D7636" t="s">
        <v>1122</v>
      </c>
      <c r="E7636">
        <v>6</v>
      </c>
      <c r="F7636" s="1">
        <v>43215.817002314812</v>
      </c>
      <c r="G7636">
        <v>2003</v>
      </c>
      <c r="H7636" t="s">
        <v>1122</v>
      </c>
      <c r="I7636">
        <v>6</v>
      </c>
      <c r="J7636">
        <v>20</v>
      </c>
      <c r="K7636">
        <v>2500</v>
      </c>
      <c r="L7636">
        <f t="shared" si="1320"/>
        <v>19</v>
      </c>
      <c r="M7636" t="b">
        <f t="shared" si="1321"/>
        <v>0</v>
      </c>
      <c r="N7636">
        <f t="shared" si="1322"/>
        <v>15</v>
      </c>
      <c r="O7636">
        <f t="shared" si="1323"/>
        <v>59</v>
      </c>
      <c r="P7636" s="8">
        <f t="shared" si="1326"/>
        <v>1.1099537037037038E-2</v>
      </c>
      <c r="Q7636" s="1">
        <f t="shared" si="1327"/>
        <v>43215.791666666672</v>
      </c>
      <c r="R7636" t="e">
        <f t="shared" si="1317"/>
        <v>#N/A</v>
      </c>
      <c r="S7636" s="1">
        <f t="shared" si="1324"/>
        <v>43215.791666666664</v>
      </c>
      <c r="T7636">
        <f t="shared" si="1318"/>
        <v>18.2</v>
      </c>
      <c r="U7636">
        <f t="shared" si="1319"/>
        <v>0</v>
      </c>
      <c r="V7636" t="b">
        <f t="shared" si="1325"/>
        <v>0</v>
      </c>
    </row>
    <row r="7637" spans="1:22" x14ac:dyDescent="0.4">
      <c r="A7637" t="s">
        <v>6582</v>
      </c>
      <c r="B7637" s="1">
        <v>43215.803657407407</v>
      </c>
      <c r="C7637">
        <v>502</v>
      </c>
      <c r="D7637" t="s">
        <v>318</v>
      </c>
      <c r="E7637">
        <v>12</v>
      </c>
      <c r="F7637" s="1">
        <v>43215.808865740742</v>
      </c>
      <c r="G7637">
        <v>546</v>
      </c>
      <c r="H7637" t="s">
        <v>65</v>
      </c>
      <c r="I7637">
        <v>2</v>
      </c>
      <c r="J7637">
        <v>7</v>
      </c>
      <c r="K7637">
        <v>1670</v>
      </c>
      <c r="L7637">
        <f t="shared" si="1320"/>
        <v>19</v>
      </c>
      <c r="M7637" t="b">
        <f t="shared" si="1321"/>
        <v>0</v>
      </c>
      <c r="N7637">
        <f t="shared" si="1322"/>
        <v>17</v>
      </c>
      <c r="O7637">
        <f t="shared" si="1323"/>
        <v>16</v>
      </c>
      <c r="P7637" s="8">
        <f t="shared" si="1326"/>
        <v>1.1990740740740739E-2</v>
      </c>
      <c r="Q7637" s="1">
        <f t="shared" si="1327"/>
        <v>43215.791666666664</v>
      </c>
      <c r="R7637">
        <f t="shared" si="1317"/>
        <v>18.2</v>
      </c>
      <c r="S7637" s="1">
        <f t="shared" si="1324"/>
        <v>43215.791666666664</v>
      </c>
      <c r="T7637">
        <f t="shared" si="1318"/>
        <v>18.2</v>
      </c>
      <c r="U7637">
        <f t="shared" si="1319"/>
        <v>0</v>
      </c>
      <c r="V7637" t="b">
        <f t="shared" si="1325"/>
        <v>0</v>
      </c>
    </row>
    <row r="7638" spans="1:22" x14ac:dyDescent="0.4">
      <c r="A7638" t="s">
        <v>6583</v>
      </c>
      <c r="B7638" s="1">
        <v>43215.804756944446</v>
      </c>
      <c r="C7638">
        <v>226</v>
      </c>
      <c r="D7638" t="s">
        <v>890</v>
      </c>
      <c r="E7638">
        <v>10</v>
      </c>
      <c r="F7638" s="1">
        <v>43215.831585648149</v>
      </c>
      <c r="G7638">
        <v>2221</v>
      </c>
      <c r="H7638" t="s">
        <v>1884</v>
      </c>
      <c r="I7638">
        <v>6</v>
      </c>
      <c r="J7638">
        <v>38</v>
      </c>
      <c r="K7638">
        <v>8350</v>
      </c>
      <c r="L7638">
        <f t="shared" si="1320"/>
        <v>19</v>
      </c>
      <c r="M7638" t="b">
        <f t="shared" si="1321"/>
        <v>0</v>
      </c>
      <c r="N7638">
        <f t="shared" si="1322"/>
        <v>18</v>
      </c>
      <c r="O7638">
        <f t="shared" si="1323"/>
        <v>51</v>
      </c>
      <c r="P7638" s="8">
        <f t="shared" si="1326"/>
        <v>1.3090277777777779E-2</v>
      </c>
      <c r="Q7638" s="1">
        <f t="shared" si="1327"/>
        <v>43215.791666666672</v>
      </c>
      <c r="R7638" t="e">
        <f t="shared" si="1317"/>
        <v>#N/A</v>
      </c>
      <c r="S7638" s="1">
        <f t="shared" si="1324"/>
        <v>43215.791666666664</v>
      </c>
      <c r="T7638">
        <f t="shared" si="1318"/>
        <v>18.2</v>
      </c>
      <c r="U7638">
        <f t="shared" si="1319"/>
        <v>0</v>
      </c>
      <c r="V7638" t="b">
        <f t="shared" si="1325"/>
        <v>0</v>
      </c>
    </row>
    <row r="7639" spans="1:22" x14ac:dyDescent="0.4">
      <c r="A7639" t="s">
        <v>6370</v>
      </c>
      <c r="B7639" s="1">
        <v>43215.805844907409</v>
      </c>
      <c r="C7639">
        <v>503</v>
      </c>
      <c r="D7639" t="s">
        <v>479</v>
      </c>
      <c r="E7639">
        <v>8</v>
      </c>
      <c r="F7639" s="1">
        <v>43215.813692129632</v>
      </c>
      <c r="G7639">
        <v>514</v>
      </c>
      <c r="H7639" t="s">
        <v>752</v>
      </c>
      <c r="I7639">
        <v>4</v>
      </c>
      <c r="J7639">
        <v>10</v>
      </c>
      <c r="K7639">
        <v>1460</v>
      </c>
      <c r="L7639">
        <f t="shared" si="1320"/>
        <v>19</v>
      </c>
      <c r="M7639" t="b">
        <f t="shared" si="1321"/>
        <v>0</v>
      </c>
      <c r="N7639">
        <f t="shared" si="1322"/>
        <v>20</v>
      </c>
      <c r="O7639">
        <f t="shared" si="1323"/>
        <v>25</v>
      </c>
      <c r="P7639" s="8">
        <f t="shared" si="1326"/>
        <v>1.4178240740740741E-2</v>
      </c>
      <c r="Q7639" s="1">
        <f t="shared" si="1327"/>
        <v>43215.791666666672</v>
      </c>
      <c r="R7639" t="e">
        <f t="shared" si="1317"/>
        <v>#N/A</v>
      </c>
      <c r="S7639" s="1">
        <f t="shared" si="1324"/>
        <v>43215.791666666664</v>
      </c>
      <c r="T7639">
        <f t="shared" si="1318"/>
        <v>18.2</v>
      </c>
      <c r="U7639">
        <f t="shared" si="1319"/>
        <v>0</v>
      </c>
      <c r="V7639" t="b">
        <f t="shared" si="1325"/>
        <v>0</v>
      </c>
    </row>
    <row r="7640" spans="1:22" x14ac:dyDescent="0.4">
      <c r="A7640" t="s">
        <v>5541</v>
      </c>
      <c r="B7640" s="1">
        <v>43215.806921296295</v>
      </c>
      <c r="C7640">
        <v>377</v>
      </c>
      <c r="D7640" t="s">
        <v>787</v>
      </c>
      <c r="E7640">
        <v>3</v>
      </c>
      <c r="F7640" s="1">
        <v>43215.816076388888</v>
      </c>
      <c r="G7640">
        <v>303</v>
      </c>
      <c r="H7640" t="s">
        <v>203</v>
      </c>
      <c r="I7640">
        <v>2</v>
      </c>
      <c r="J7640">
        <v>12</v>
      </c>
      <c r="K7640">
        <v>1750</v>
      </c>
      <c r="L7640">
        <f t="shared" si="1320"/>
        <v>19</v>
      </c>
      <c r="M7640" t="b">
        <f t="shared" si="1321"/>
        <v>0</v>
      </c>
      <c r="N7640">
        <f t="shared" si="1322"/>
        <v>21</v>
      </c>
      <c r="O7640">
        <f t="shared" si="1323"/>
        <v>58</v>
      </c>
      <c r="P7640" s="8">
        <f t="shared" si="1326"/>
        <v>1.525462962962963E-2</v>
      </c>
      <c r="Q7640" s="1">
        <f t="shared" si="1327"/>
        <v>43215.791666666664</v>
      </c>
      <c r="R7640">
        <f t="shared" si="1317"/>
        <v>18.2</v>
      </c>
      <c r="S7640" s="1">
        <f t="shared" si="1324"/>
        <v>43215.791666666664</v>
      </c>
      <c r="T7640">
        <f t="shared" si="1318"/>
        <v>18.2</v>
      </c>
      <c r="U7640">
        <f t="shared" si="1319"/>
        <v>0</v>
      </c>
      <c r="V7640" t="b">
        <f t="shared" si="1325"/>
        <v>0</v>
      </c>
    </row>
    <row r="7641" spans="1:22" x14ac:dyDescent="0.4">
      <c r="A7641" t="s">
        <v>2980</v>
      </c>
      <c r="B7641" s="1">
        <v>43215.807881944442</v>
      </c>
      <c r="C7641">
        <v>184</v>
      </c>
      <c r="D7641" t="s">
        <v>1162</v>
      </c>
      <c r="E7641">
        <v>8</v>
      </c>
      <c r="F7641" s="1">
        <v>43215.820625</v>
      </c>
      <c r="G7641">
        <v>184</v>
      </c>
      <c r="H7641" t="s">
        <v>1162</v>
      </c>
      <c r="I7641">
        <v>8</v>
      </c>
      <c r="J7641">
        <v>17</v>
      </c>
      <c r="K7641">
        <v>1480</v>
      </c>
      <c r="L7641">
        <f t="shared" si="1320"/>
        <v>19</v>
      </c>
      <c r="M7641" t="b">
        <f t="shared" si="1321"/>
        <v>0</v>
      </c>
      <c r="N7641">
        <f t="shared" si="1322"/>
        <v>23</v>
      </c>
      <c r="O7641">
        <f t="shared" si="1323"/>
        <v>21</v>
      </c>
      <c r="P7641" s="8">
        <f t="shared" si="1326"/>
        <v>1.621527777777778E-2</v>
      </c>
      <c r="Q7641" s="1">
        <f t="shared" si="1327"/>
        <v>43215.791666666664</v>
      </c>
      <c r="R7641">
        <f t="shared" si="1317"/>
        <v>18.2</v>
      </c>
      <c r="S7641" s="1">
        <f t="shared" si="1324"/>
        <v>43215.791666666664</v>
      </c>
      <c r="T7641">
        <f t="shared" si="1318"/>
        <v>18.2</v>
      </c>
      <c r="U7641">
        <f t="shared" si="1319"/>
        <v>0</v>
      </c>
      <c r="V7641" t="b">
        <f t="shared" si="1325"/>
        <v>0</v>
      </c>
    </row>
    <row r="7642" spans="1:22" x14ac:dyDescent="0.4">
      <c r="A7642" t="s">
        <v>6584</v>
      </c>
      <c r="B7642" s="1">
        <v>43215.808865740742</v>
      </c>
      <c r="C7642">
        <v>232</v>
      </c>
      <c r="D7642" t="s">
        <v>936</v>
      </c>
      <c r="E7642">
        <v>15</v>
      </c>
      <c r="F7642" s="1">
        <v>43215.839780092596</v>
      </c>
      <c r="G7642">
        <v>1117</v>
      </c>
      <c r="H7642" t="s">
        <v>743</v>
      </c>
      <c r="I7642">
        <v>4</v>
      </c>
      <c r="J7642">
        <v>42</v>
      </c>
      <c r="K7642">
        <v>8760</v>
      </c>
      <c r="L7642">
        <f t="shared" si="1320"/>
        <v>19</v>
      </c>
      <c r="M7642" t="b">
        <f t="shared" si="1321"/>
        <v>0</v>
      </c>
      <c r="N7642">
        <f t="shared" si="1322"/>
        <v>24</v>
      </c>
      <c r="O7642">
        <f t="shared" si="1323"/>
        <v>46</v>
      </c>
      <c r="P7642" s="8">
        <f t="shared" si="1326"/>
        <v>1.7199074074074071E-2</v>
      </c>
      <c r="Q7642" s="1">
        <f t="shared" si="1327"/>
        <v>43215.791666666672</v>
      </c>
      <c r="R7642" t="e">
        <f t="shared" si="1317"/>
        <v>#N/A</v>
      </c>
      <c r="S7642" s="1">
        <f t="shared" si="1324"/>
        <v>43215.791666666664</v>
      </c>
      <c r="T7642">
        <f t="shared" si="1318"/>
        <v>18.2</v>
      </c>
      <c r="U7642">
        <f t="shared" si="1319"/>
        <v>0</v>
      </c>
      <c r="V7642" t="b">
        <f t="shared" si="1325"/>
        <v>0</v>
      </c>
    </row>
    <row r="7643" spans="1:22" x14ac:dyDescent="0.4">
      <c r="A7643" t="s">
        <v>6585</v>
      </c>
      <c r="B7643" s="1">
        <v>43215.809988425928</v>
      </c>
      <c r="C7643">
        <v>2310</v>
      </c>
      <c r="D7643" t="s">
        <v>76</v>
      </c>
      <c r="E7643">
        <v>7</v>
      </c>
      <c r="F7643" s="1">
        <v>43215.81591435185</v>
      </c>
      <c r="G7643">
        <v>2364</v>
      </c>
      <c r="H7643" t="s">
        <v>5404</v>
      </c>
      <c r="I7643">
        <v>7</v>
      </c>
      <c r="J7643">
        <v>7</v>
      </c>
      <c r="K7643">
        <v>800</v>
      </c>
      <c r="L7643">
        <f t="shared" si="1320"/>
        <v>19</v>
      </c>
      <c r="M7643" t="b">
        <f t="shared" si="1321"/>
        <v>0</v>
      </c>
      <c r="N7643">
        <f t="shared" si="1322"/>
        <v>26</v>
      </c>
      <c r="O7643">
        <f t="shared" si="1323"/>
        <v>23</v>
      </c>
      <c r="P7643" s="8">
        <f t="shared" si="1326"/>
        <v>1.832175925925926E-2</v>
      </c>
      <c r="Q7643" s="1">
        <f t="shared" si="1327"/>
        <v>43215.791666666672</v>
      </c>
      <c r="R7643" t="e">
        <f t="shared" si="1317"/>
        <v>#N/A</v>
      </c>
      <c r="S7643" s="1">
        <f t="shared" si="1324"/>
        <v>43215.791666666664</v>
      </c>
      <c r="T7643">
        <f t="shared" si="1318"/>
        <v>18.2</v>
      </c>
      <c r="U7643">
        <f t="shared" si="1319"/>
        <v>0</v>
      </c>
      <c r="V7643" t="b">
        <f t="shared" si="1325"/>
        <v>0</v>
      </c>
    </row>
    <row r="7644" spans="1:22" x14ac:dyDescent="0.4">
      <c r="A7644" t="s">
        <v>6586</v>
      </c>
      <c r="B7644" s="1">
        <v>43215.810949074075</v>
      </c>
      <c r="C7644">
        <v>229</v>
      </c>
      <c r="D7644" t="s">
        <v>986</v>
      </c>
      <c r="E7644">
        <v>2</v>
      </c>
      <c r="F7644" s="1">
        <v>43215.822210648148</v>
      </c>
      <c r="G7644">
        <v>1906</v>
      </c>
      <c r="H7644" t="s">
        <v>359</v>
      </c>
      <c r="I7644">
        <v>3</v>
      </c>
      <c r="J7644">
        <v>15</v>
      </c>
      <c r="K7644">
        <v>3580</v>
      </c>
      <c r="L7644">
        <f t="shared" si="1320"/>
        <v>19</v>
      </c>
      <c r="M7644" t="b">
        <f t="shared" si="1321"/>
        <v>0</v>
      </c>
      <c r="N7644">
        <f t="shared" si="1322"/>
        <v>27</v>
      </c>
      <c r="O7644">
        <f t="shared" si="1323"/>
        <v>46</v>
      </c>
      <c r="P7644" s="8">
        <f t="shared" si="1326"/>
        <v>1.9282407407407408E-2</v>
      </c>
      <c r="Q7644" s="1">
        <f t="shared" si="1327"/>
        <v>43215.791666666672</v>
      </c>
      <c r="R7644" t="e">
        <f t="shared" si="1317"/>
        <v>#N/A</v>
      </c>
      <c r="S7644" s="1">
        <f t="shared" si="1324"/>
        <v>43215.791666666664</v>
      </c>
      <c r="T7644">
        <f t="shared" si="1318"/>
        <v>18.2</v>
      </c>
      <c r="U7644">
        <f t="shared" si="1319"/>
        <v>0</v>
      </c>
      <c r="V7644" t="b">
        <f t="shared" si="1325"/>
        <v>0</v>
      </c>
    </row>
    <row r="7645" spans="1:22" x14ac:dyDescent="0.4">
      <c r="A7645" t="s">
        <v>6587</v>
      </c>
      <c r="B7645" s="1">
        <v>43215.812083333331</v>
      </c>
      <c r="C7645">
        <v>106</v>
      </c>
      <c r="D7645" t="s">
        <v>227</v>
      </c>
      <c r="E7645">
        <v>4</v>
      </c>
      <c r="F7645" s="1">
        <v>43215.823587962965</v>
      </c>
      <c r="G7645">
        <v>272</v>
      </c>
      <c r="H7645" t="s">
        <v>1722</v>
      </c>
      <c r="I7645">
        <v>4</v>
      </c>
      <c r="J7645">
        <v>15</v>
      </c>
      <c r="K7645">
        <v>2460</v>
      </c>
      <c r="L7645">
        <f t="shared" si="1320"/>
        <v>19</v>
      </c>
      <c r="M7645" t="b">
        <f t="shared" si="1321"/>
        <v>0</v>
      </c>
      <c r="N7645">
        <f t="shared" si="1322"/>
        <v>29</v>
      </c>
      <c r="O7645">
        <f t="shared" si="1323"/>
        <v>24</v>
      </c>
      <c r="P7645" s="8">
        <f t="shared" si="1326"/>
        <v>2.0416666666666666E-2</v>
      </c>
      <c r="Q7645" s="1">
        <f t="shared" si="1327"/>
        <v>43215.791666666664</v>
      </c>
      <c r="R7645">
        <f t="shared" si="1317"/>
        <v>18.2</v>
      </c>
      <c r="S7645" s="1">
        <f t="shared" si="1324"/>
        <v>43215.791666666664</v>
      </c>
      <c r="T7645">
        <f t="shared" si="1318"/>
        <v>18.2</v>
      </c>
      <c r="U7645">
        <f t="shared" si="1319"/>
        <v>0</v>
      </c>
      <c r="V7645" t="b">
        <f t="shared" si="1325"/>
        <v>0</v>
      </c>
    </row>
    <row r="7646" spans="1:22" x14ac:dyDescent="0.4">
      <c r="A7646" t="s">
        <v>4205</v>
      </c>
      <c r="B7646" s="1">
        <v>43215.812974537039</v>
      </c>
      <c r="C7646">
        <v>907</v>
      </c>
      <c r="D7646" t="s">
        <v>529</v>
      </c>
      <c r="E7646">
        <v>6</v>
      </c>
      <c r="F7646" s="1">
        <v>43215.847245370373</v>
      </c>
      <c r="G7646">
        <v>907</v>
      </c>
      <c r="H7646" t="s">
        <v>529</v>
      </c>
      <c r="I7646">
        <v>6</v>
      </c>
      <c r="J7646">
        <v>49</v>
      </c>
      <c r="K7646">
        <v>8730</v>
      </c>
      <c r="L7646">
        <f t="shared" si="1320"/>
        <v>19</v>
      </c>
      <c r="M7646" t="b">
        <f t="shared" si="1321"/>
        <v>0</v>
      </c>
      <c r="N7646">
        <f t="shared" si="1322"/>
        <v>30</v>
      </c>
      <c r="O7646">
        <f t="shared" si="1323"/>
        <v>41</v>
      </c>
      <c r="P7646" s="8">
        <f t="shared" si="1326"/>
        <v>2.1307870370370369E-2</v>
      </c>
      <c r="Q7646" s="1">
        <f t="shared" si="1327"/>
        <v>43215.791666666672</v>
      </c>
      <c r="R7646" t="e">
        <f t="shared" si="1317"/>
        <v>#N/A</v>
      </c>
      <c r="S7646" s="1">
        <f t="shared" si="1324"/>
        <v>43215.791666666664</v>
      </c>
      <c r="T7646">
        <f t="shared" si="1318"/>
        <v>18.2</v>
      </c>
      <c r="U7646">
        <f t="shared" si="1319"/>
        <v>0</v>
      </c>
      <c r="V7646" t="b">
        <f t="shared" si="1325"/>
        <v>0</v>
      </c>
    </row>
    <row r="7647" spans="1:22" x14ac:dyDescent="0.4">
      <c r="A7647" t="s">
        <v>2909</v>
      </c>
      <c r="B7647" s="1">
        <v>43215.813969907409</v>
      </c>
      <c r="C7647">
        <v>504</v>
      </c>
      <c r="D7647" t="s">
        <v>810</v>
      </c>
      <c r="E7647">
        <v>1</v>
      </c>
      <c r="F7647" s="1">
        <v>43215.819467592592</v>
      </c>
      <c r="G7647">
        <v>546</v>
      </c>
      <c r="H7647" t="s">
        <v>65</v>
      </c>
      <c r="I7647">
        <v>7</v>
      </c>
      <c r="J7647">
        <v>7</v>
      </c>
      <c r="K7647">
        <v>900</v>
      </c>
      <c r="L7647">
        <f t="shared" si="1320"/>
        <v>19</v>
      </c>
      <c r="M7647" t="b">
        <f t="shared" si="1321"/>
        <v>0</v>
      </c>
      <c r="N7647">
        <f t="shared" si="1322"/>
        <v>32</v>
      </c>
      <c r="O7647">
        <f t="shared" si="1323"/>
        <v>7</v>
      </c>
      <c r="P7647" s="8">
        <f t="shared" si="1326"/>
        <v>2.2303240740740738E-2</v>
      </c>
      <c r="Q7647" s="1">
        <f t="shared" si="1327"/>
        <v>43215.791666666672</v>
      </c>
      <c r="R7647" t="e">
        <f t="shared" si="1317"/>
        <v>#N/A</v>
      </c>
      <c r="S7647" s="1">
        <f t="shared" si="1324"/>
        <v>43215.791666666664</v>
      </c>
      <c r="T7647">
        <f t="shared" si="1318"/>
        <v>18.2</v>
      </c>
      <c r="U7647">
        <f t="shared" si="1319"/>
        <v>0</v>
      </c>
      <c r="V7647" t="b">
        <f t="shared" si="1325"/>
        <v>0</v>
      </c>
    </row>
    <row r="7648" spans="1:22" x14ac:dyDescent="0.4">
      <c r="A7648" t="s">
        <v>3166</v>
      </c>
      <c r="B7648" s="1">
        <v>43215.815000000002</v>
      </c>
      <c r="C7648">
        <v>106</v>
      </c>
      <c r="D7648" t="s">
        <v>227</v>
      </c>
      <c r="E7648">
        <v>2</v>
      </c>
      <c r="F7648" s="1">
        <v>43215.833194444444</v>
      </c>
      <c r="G7648">
        <v>238</v>
      </c>
      <c r="H7648" t="s">
        <v>1376</v>
      </c>
      <c r="I7648">
        <v>2</v>
      </c>
      <c r="J7648">
        <v>24</v>
      </c>
      <c r="K7648">
        <v>3360</v>
      </c>
      <c r="L7648">
        <f t="shared" si="1320"/>
        <v>19</v>
      </c>
      <c r="M7648" t="b">
        <f t="shared" si="1321"/>
        <v>0</v>
      </c>
      <c r="N7648">
        <f t="shared" si="1322"/>
        <v>33</v>
      </c>
      <c r="O7648">
        <f t="shared" si="1323"/>
        <v>36</v>
      </c>
      <c r="P7648" s="8">
        <f t="shared" si="1326"/>
        <v>2.3333333333333334E-2</v>
      </c>
      <c r="Q7648" s="1">
        <f t="shared" si="1327"/>
        <v>43215.791666666672</v>
      </c>
      <c r="R7648" t="e">
        <f t="shared" si="1317"/>
        <v>#N/A</v>
      </c>
      <c r="S7648" s="1">
        <f t="shared" si="1324"/>
        <v>43215.791666666664</v>
      </c>
      <c r="T7648">
        <f t="shared" si="1318"/>
        <v>18.2</v>
      </c>
      <c r="U7648">
        <f t="shared" si="1319"/>
        <v>0</v>
      </c>
      <c r="V7648" t="b">
        <f t="shared" si="1325"/>
        <v>0</v>
      </c>
    </row>
    <row r="7649" spans="1:22" x14ac:dyDescent="0.4">
      <c r="A7649" t="s">
        <v>2786</v>
      </c>
      <c r="B7649" s="1">
        <v>43215.816134259258</v>
      </c>
      <c r="C7649">
        <v>2262</v>
      </c>
      <c r="D7649" t="s">
        <v>447</v>
      </c>
      <c r="E7649">
        <v>8</v>
      </c>
      <c r="F7649" s="1">
        <v>43215.864814814813</v>
      </c>
      <c r="G7649">
        <v>2262</v>
      </c>
      <c r="H7649" t="s">
        <v>447</v>
      </c>
      <c r="I7649">
        <v>6</v>
      </c>
      <c r="J7649">
        <v>68</v>
      </c>
      <c r="K7649">
        <v>13140</v>
      </c>
      <c r="L7649">
        <f t="shared" si="1320"/>
        <v>19</v>
      </c>
      <c r="M7649" t="b">
        <f t="shared" si="1321"/>
        <v>0</v>
      </c>
      <c r="N7649">
        <f t="shared" si="1322"/>
        <v>35</v>
      </c>
      <c r="O7649">
        <f t="shared" si="1323"/>
        <v>14</v>
      </c>
      <c r="P7649" s="8">
        <f t="shared" si="1326"/>
        <v>2.4467592592592593E-2</v>
      </c>
      <c r="Q7649" s="1">
        <f t="shared" si="1327"/>
        <v>43215.791666666664</v>
      </c>
      <c r="R7649">
        <f t="shared" si="1317"/>
        <v>18.2</v>
      </c>
      <c r="S7649" s="1">
        <f t="shared" si="1324"/>
        <v>43215.791666666664</v>
      </c>
      <c r="T7649">
        <f t="shared" si="1318"/>
        <v>18.2</v>
      </c>
      <c r="U7649">
        <f t="shared" si="1319"/>
        <v>0</v>
      </c>
      <c r="V7649" t="b">
        <f t="shared" si="1325"/>
        <v>0</v>
      </c>
    </row>
    <row r="7650" spans="1:22" x14ac:dyDescent="0.4">
      <c r="A7650" t="s">
        <v>6588</v>
      </c>
      <c r="B7650" s="1">
        <v>43215.817511574074</v>
      </c>
      <c r="C7650">
        <v>1904</v>
      </c>
      <c r="D7650" t="s">
        <v>1710</v>
      </c>
      <c r="E7650">
        <v>6</v>
      </c>
      <c r="F7650" s="1">
        <v>43215.837002314816</v>
      </c>
      <c r="G7650">
        <v>263</v>
      </c>
      <c r="H7650" t="s">
        <v>2144</v>
      </c>
      <c r="I7650">
        <v>6</v>
      </c>
      <c r="J7650">
        <v>25</v>
      </c>
      <c r="K7650">
        <v>1950</v>
      </c>
      <c r="L7650">
        <f t="shared" si="1320"/>
        <v>19</v>
      </c>
      <c r="M7650" t="b">
        <f t="shared" si="1321"/>
        <v>0</v>
      </c>
      <c r="N7650">
        <f t="shared" si="1322"/>
        <v>37</v>
      </c>
      <c r="O7650">
        <f t="shared" si="1323"/>
        <v>13</v>
      </c>
      <c r="P7650" s="8">
        <f t="shared" si="1326"/>
        <v>2.584490740740741E-2</v>
      </c>
      <c r="Q7650" s="1">
        <f t="shared" si="1327"/>
        <v>43215.791666666664</v>
      </c>
      <c r="R7650">
        <f t="shared" si="1317"/>
        <v>18.2</v>
      </c>
      <c r="S7650" s="1">
        <f t="shared" si="1324"/>
        <v>43215.791666666664</v>
      </c>
      <c r="T7650">
        <f t="shared" si="1318"/>
        <v>18.2</v>
      </c>
      <c r="U7650">
        <f t="shared" si="1319"/>
        <v>0</v>
      </c>
      <c r="V7650" t="b">
        <f t="shared" si="1325"/>
        <v>0</v>
      </c>
    </row>
    <row r="7651" spans="1:22" x14ac:dyDescent="0.4">
      <c r="A7651" t="s">
        <v>268</v>
      </c>
      <c r="B7651" s="1">
        <v>43215.818645833337</v>
      </c>
      <c r="C7651">
        <v>1351</v>
      </c>
      <c r="D7651" t="s">
        <v>1353</v>
      </c>
      <c r="E7651">
        <v>4</v>
      </c>
      <c r="F7651" s="1">
        <v>43215.82476851852</v>
      </c>
      <c r="G7651">
        <v>1305</v>
      </c>
      <c r="H7651" t="s">
        <v>3134</v>
      </c>
      <c r="I7651">
        <v>10</v>
      </c>
      <c r="J7651">
        <v>8</v>
      </c>
      <c r="K7651">
        <v>1250</v>
      </c>
      <c r="L7651">
        <f t="shared" si="1320"/>
        <v>19</v>
      </c>
      <c r="M7651" t="b">
        <f t="shared" si="1321"/>
        <v>0</v>
      </c>
      <c r="N7651">
        <f t="shared" si="1322"/>
        <v>38</v>
      </c>
      <c r="O7651">
        <f t="shared" si="1323"/>
        <v>51</v>
      </c>
      <c r="P7651" s="8">
        <f t="shared" si="1326"/>
        <v>2.6979166666666669E-2</v>
      </c>
      <c r="Q7651" s="1">
        <f t="shared" si="1327"/>
        <v>43215.791666666672</v>
      </c>
      <c r="R7651" t="e">
        <f t="shared" si="1317"/>
        <v>#N/A</v>
      </c>
      <c r="S7651" s="1">
        <f t="shared" si="1324"/>
        <v>43215.791666666664</v>
      </c>
      <c r="T7651">
        <f t="shared" si="1318"/>
        <v>18.2</v>
      </c>
      <c r="U7651">
        <f t="shared" si="1319"/>
        <v>0</v>
      </c>
      <c r="V7651" t="b">
        <f t="shared" si="1325"/>
        <v>0</v>
      </c>
    </row>
    <row r="7652" spans="1:22" x14ac:dyDescent="0.4">
      <c r="A7652" t="s">
        <v>6217</v>
      </c>
      <c r="B7652" s="1">
        <v>43215.819780092592</v>
      </c>
      <c r="C7652">
        <v>1707</v>
      </c>
      <c r="D7652" t="s">
        <v>306</v>
      </c>
      <c r="E7652">
        <v>9</v>
      </c>
      <c r="F7652" s="1">
        <v>43215.847569444442</v>
      </c>
      <c r="G7652">
        <v>1707</v>
      </c>
      <c r="H7652" t="s">
        <v>306</v>
      </c>
      <c r="I7652">
        <v>7</v>
      </c>
      <c r="J7652">
        <v>38</v>
      </c>
      <c r="K7652">
        <v>2420</v>
      </c>
      <c r="L7652">
        <f t="shared" si="1320"/>
        <v>19</v>
      </c>
      <c r="M7652" t="b">
        <f t="shared" si="1321"/>
        <v>0</v>
      </c>
      <c r="N7652">
        <f t="shared" si="1322"/>
        <v>40</v>
      </c>
      <c r="O7652">
        <f t="shared" si="1323"/>
        <v>29</v>
      </c>
      <c r="P7652" s="8">
        <f t="shared" si="1326"/>
        <v>2.8113425925925927E-2</v>
      </c>
      <c r="Q7652" s="1">
        <f t="shared" si="1327"/>
        <v>43215.791666666664</v>
      </c>
      <c r="R7652">
        <f t="shared" si="1317"/>
        <v>18.2</v>
      </c>
      <c r="S7652" s="1">
        <f t="shared" si="1324"/>
        <v>43215.791666666664</v>
      </c>
      <c r="T7652">
        <f t="shared" si="1318"/>
        <v>18.2</v>
      </c>
      <c r="U7652">
        <f t="shared" si="1319"/>
        <v>0</v>
      </c>
      <c r="V7652" t="b">
        <f t="shared" si="1325"/>
        <v>0</v>
      </c>
    </row>
    <row r="7653" spans="1:22" x14ac:dyDescent="0.4">
      <c r="A7653" t="s">
        <v>6589</v>
      </c>
      <c r="B7653" s="1">
        <v>43215.821006944447</v>
      </c>
      <c r="C7653">
        <v>259</v>
      </c>
      <c r="D7653" t="s">
        <v>1017</v>
      </c>
      <c r="E7653">
        <v>11</v>
      </c>
      <c r="F7653" s="1">
        <v>43215.825370370374</v>
      </c>
      <c r="G7653">
        <v>223</v>
      </c>
      <c r="H7653" t="s">
        <v>218</v>
      </c>
      <c r="I7653">
        <v>20</v>
      </c>
      <c r="J7653">
        <v>6</v>
      </c>
      <c r="K7653">
        <v>1180</v>
      </c>
      <c r="L7653">
        <f t="shared" si="1320"/>
        <v>19</v>
      </c>
      <c r="M7653" t="b">
        <f t="shared" si="1321"/>
        <v>0</v>
      </c>
      <c r="N7653">
        <f t="shared" si="1322"/>
        <v>42</v>
      </c>
      <c r="O7653">
        <f t="shared" si="1323"/>
        <v>15</v>
      </c>
      <c r="P7653" s="8">
        <f t="shared" si="1326"/>
        <v>2.9340277777777781E-2</v>
      </c>
      <c r="Q7653" s="1">
        <f t="shared" si="1327"/>
        <v>43215.791666666672</v>
      </c>
      <c r="R7653" t="e">
        <f t="shared" si="1317"/>
        <v>#N/A</v>
      </c>
      <c r="S7653" s="1">
        <f t="shared" si="1324"/>
        <v>43215.791666666664</v>
      </c>
      <c r="T7653">
        <f t="shared" si="1318"/>
        <v>18.2</v>
      </c>
      <c r="U7653">
        <f t="shared" si="1319"/>
        <v>0</v>
      </c>
      <c r="V7653" t="b">
        <f t="shared" si="1325"/>
        <v>0</v>
      </c>
    </row>
    <row r="7654" spans="1:22" x14ac:dyDescent="0.4">
      <c r="A7654" t="s">
        <v>4952</v>
      </c>
      <c r="B7654" s="1">
        <v>43215.822430555556</v>
      </c>
      <c r="C7654">
        <v>106</v>
      </c>
      <c r="D7654" t="s">
        <v>227</v>
      </c>
      <c r="E7654">
        <v>5</v>
      </c>
      <c r="F7654" s="1">
        <v>43215.835127314815</v>
      </c>
      <c r="G7654">
        <v>152</v>
      </c>
      <c r="H7654" t="s">
        <v>81</v>
      </c>
      <c r="I7654">
        <v>11</v>
      </c>
      <c r="J7654">
        <v>17</v>
      </c>
      <c r="K7654">
        <v>2290</v>
      </c>
      <c r="L7654">
        <f t="shared" si="1320"/>
        <v>19</v>
      </c>
      <c r="M7654" t="b">
        <f t="shared" si="1321"/>
        <v>0</v>
      </c>
      <c r="N7654">
        <f t="shared" si="1322"/>
        <v>44</v>
      </c>
      <c r="O7654">
        <f t="shared" si="1323"/>
        <v>18</v>
      </c>
      <c r="P7654" s="8">
        <f t="shared" si="1326"/>
        <v>3.0763888888888886E-2</v>
      </c>
      <c r="Q7654" s="1">
        <f t="shared" si="1327"/>
        <v>43215.791666666664</v>
      </c>
      <c r="R7654">
        <f t="shared" si="1317"/>
        <v>18.2</v>
      </c>
      <c r="S7654" s="1">
        <f t="shared" si="1324"/>
        <v>43215.791666666664</v>
      </c>
      <c r="T7654">
        <f t="shared" si="1318"/>
        <v>18.2</v>
      </c>
      <c r="U7654">
        <f t="shared" si="1319"/>
        <v>0</v>
      </c>
      <c r="V7654" t="b">
        <f t="shared" si="1325"/>
        <v>0</v>
      </c>
    </row>
    <row r="7655" spans="1:22" x14ac:dyDescent="0.4">
      <c r="A7655" t="s">
        <v>6590</v>
      </c>
      <c r="B7655" s="1">
        <v>43215.823333333334</v>
      </c>
      <c r="C7655">
        <v>278</v>
      </c>
      <c r="D7655" t="s">
        <v>1330</v>
      </c>
      <c r="E7655">
        <v>3</v>
      </c>
      <c r="F7655" s="1">
        <v>43215.865497685183</v>
      </c>
      <c r="G7655">
        <v>241</v>
      </c>
      <c r="H7655" t="s">
        <v>1331</v>
      </c>
      <c r="I7655">
        <v>1</v>
      </c>
      <c r="J7655">
        <v>60</v>
      </c>
      <c r="K7655">
        <v>10980</v>
      </c>
      <c r="L7655">
        <f t="shared" si="1320"/>
        <v>19</v>
      </c>
      <c r="M7655" t="b">
        <f t="shared" si="1321"/>
        <v>0</v>
      </c>
      <c r="N7655">
        <f t="shared" si="1322"/>
        <v>45</v>
      </c>
      <c r="O7655">
        <f t="shared" si="1323"/>
        <v>36</v>
      </c>
      <c r="P7655" s="8">
        <f t="shared" si="1326"/>
        <v>3.1666666666666669E-2</v>
      </c>
      <c r="Q7655" s="1">
        <f t="shared" si="1327"/>
        <v>43215.791666666664</v>
      </c>
      <c r="R7655">
        <f t="shared" si="1317"/>
        <v>18.2</v>
      </c>
      <c r="S7655" s="1">
        <f t="shared" si="1324"/>
        <v>43215.791666666664</v>
      </c>
      <c r="T7655">
        <f t="shared" si="1318"/>
        <v>18.2</v>
      </c>
      <c r="U7655">
        <f t="shared" si="1319"/>
        <v>0</v>
      </c>
      <c r="V7655" t="b">
        <f t="shared" si="1325"/>
        <v>0</v>
      </c>
    </row>
    <row r="7656" spans="1:22" x14ac:dyDescent="0.4">
      <c r="A7656" t="s">
        <v>6591</v>
      </c>
      <c r="B7656" s="1">
        <v>43215.82476851852</v>
      </c>
      <c r="C7656">
        <v>2337</v>
      </c>
      <c r="D7656" t="s">
        <v>3931</v>
      </c>
      <c r="E7656">
        <v>9</v>
      </c>
      <c r="F7656" s="1">
        <v>43215.836493055554</v>
      </c>
      <c r="G7656">
        <v>2370</v>
      </c>
      <c r="H7656" t="s">
        <v>1667</v>
      </c>
      <c r="I7656">
        <v>18</v>
      </c>
      <c r="J7656">
        <v>16</v>
      </c>
      <c r="K7656">
        <v>2440</v>
      </c>
      <c r="L7656">
        <f t="shared" si="1320"/>
        <v>19</v>
      </c>
      <c r="M7656" t="b">
        <f t="shared" si="1321"/>
        <v>0</v>
      </c>
      <c r="N7656">
        <f t="shared" si="1322"/>
        <v>47</v>
      </c>
      <c r="O7656">
        <f t="shared" si="1323"/>
        <v>40</v>
      </c>
      <c r="P7656" s="8">
        <f t="shared" si="1326"/>
        <v>3.3101851851851848E-2</v>
      </c>
      <c r="Q7656" s="1">
        <f t="shared" si="1327"/>
        <v>43215.791666666664</v>
      </c>
      <c r="R7656">
        <f t="shared" si="1317"/>
        <v>18.2</v>
      </c>
      <c r="S7656" s="1">
        <f t="shared" si="1324"/>
        <v>43215.791666666664</v>
      </c>
      <c r="T7656">
        <f t="shared" si="1318"/>
        <v>18.2</v>
      </c>
      <c r="U7656">
        <f t="shared" si="1319"/>
        <v>0</v>
      </c>
      <c r="V7656" t="b">
        <f t="shared" si="1325"/>
        <v>0</v>
      </c>
    </row>
    <row r="7657" spans="1:22" x14ac:dyDescent="0.4">
      <c r="A7657" t="s">
        <v>6592</v>
      </c>
      <c r="B7657" s="1">
        <v>43215.825613425928</v>
      </c>
      <c r="C7657">
        <v>815</v>
      </c>
      <c r="D7657" t="s">
        <v>184</v>
      </c>
      <c r="E7657">
        <v>1</v>
      </c>
      <c r="F7657" s="1">
        <v>43215.834143518521</v>
      </c>
      <c r="G7657">
        <v>829</v>
      </c>
      <c r="H7657" t="s">
        <v>1444</v>
      </c>
      <c r="I7657">
        <v>16</v>
      </c>
      <c r="J7657">
        <v>11</v>
      </c>
      <c r="K7657">
        <v>1790</v>
      </c>
      <c r="L7657">
        <f t="shared" si="1320"/>
        <v>19</v>
      </c>
      <c r="M7657" t="b">
        <f t="shared" si="1321"/>
        <v>0</v>
      </c>
      <c r="N7657">
        <f t="shared" si="1322"/>
        <v>48</v>
      </c>
      <c r="O7657">
        <f t="shared" si="1323"/>
        <v>53</v>
      </c>
      <c r="P7657" s="8">
        <f t="shared" si="1326"/>
        <v>3.394675925925926E-2</v>
      </c>
      <c r="Q7657" s="1">
        <f t="shared" si="1327"/>
        <v>43215.791666666672</v>
      </c>
      <c r="R7657" t="e">
        <f t="shared" si="1317"/>
        <v>#N/A</v>
      </c>
      <c r="S7657" s="1">
        <f t="shared" si="1324"/>
        <v>43215.791666666664</v>
      </c>
      <c r="T7657">
        <f t="shared" si="1318"/>
        <v>18.2</v>
      </c>
      <c r="U7657">
        <f t="shared" si="1319"/>
        <v>0</v>
      </c>
      <c r="V7657" t="b">
        <f t="shared" si="1325"/>
        <v>0</v>
      </c>
    </row>
    <row r="7658" spans="1:22" x14ac:dyDescent="0.4">
      <c r="A7658" t="s">
        <v>5029</v>
      </c>
      <c r="B7658" s="1">
        <v>43215.827002314814</v>
      </c>
      <c r="C7658">
        <v>148</v>
      </c>
      <c r="D7658" t="s">
        <v>38</v>
      </c>
      <c r="E7658">
        <v>6</v>
      </c>
      <c r="F7658" s="1">
        <v>43215.87641203704</v>
      </c>
      <c r="G7658">
        <v>148</v>
      </c>
      <c r="H7658" t="s">
        <v>38</v>
      </c>
      <c r="I7658">
        <v>5</v>
      </c>
      <c r="J7658">
        <v>71</v>
      </c>
      <c r="K7658">
        <v>2370</v>
      </c>
      <c r="L7658">
        <f t="shared" si="1320"/>
        <v>19</v>
      </c>
      <c r="M7658" t="b">
        <f t="shared" si="1321"/>
        <v>0</v>
      </c>
      <c r="N7658">
        <f t="shared" si="1322"/>
        <v>50</v>
      </c>
      <c r="O7658">
        <f t="shared" si="1323"/>
        <v>53</v>
      </c>
      <c r="P7658" s="8">
        <f t="shared" si="1326"/>
        <v>3.5335648148148151E-2</v>
      </c>
      <c r="Q7658" s="1">
        <f t="shared" si="1327"/>
        <v>43215.791666666664</v>
      </c>
      <c r="R7658">
        <f t="shared" si="1317"/>
        <v>18.2</v>
      </c>
      <c r="S7658" s="1">
        <f t="shared" si="1324"/>
        <v>43215.791666666664</v>
      </c>
      <c r="T7658">
        <f t="shared" si="1318"/>
        <v>18.2</v>
      </c>
      <c r="U7658">
        <f t="shared" si="1319"/>
        <v>0</v>
      </c>
      <c r="V7658" t="b">
        <f t="shared" si="1325"/>
        <v>0</v>
      </c>
    </row>
    <row r="7659" spans="1:22" x14ac:dyDescent="0.4">
      <c r="A7659" t="s">
        <v>6593</v>
      </c>
      <c r="B7659" s="1">
        <v>43215.828043981484</v>
      </c>
      <c r="C7659">
        <v>214</v>
      </c>
      <c r="D7659" t="s">
        <v>677</v>
      </c>
      <c r="E7659">
        <v>17</v>
      </c>
      <c r="F7659" s="1">
        <v>43215.833055555559</v>
      </c>
      <c r="G7659">
        <v>203</v>
      </c>
      <c r="H7659" t="s">
        <v>244</v>
      </c>
      <c r="I7659">
        <v>10</v>
      </c>
      <c r="J7659">
        <v>6</v>
      </c>
      <c r="K7659">
        <v>820</v>
      </c>
      <c r="L7659">
        <f t="shared" si="1320"/>
        <v>19</v>
      </c>
      <c r="M7659" t="b">
        <f t="shared" si="1321"/>
        <v>0</v>
      </c>
      <c r="N7659">
        <f t="shared" si="1322"/>
        <v>52</v>
      </c>
      <c r="O7659">
        <f t="shared" si="1323"/>
        <v>23</v>
      </c>
      <c r="P7659" s="8">
        <f t="shared" si="1326"/>
        <v>3.6377314814814814E-2</v>
      </c>
      <c r="Q7659" s="1">
        <f t="shared" si="1327"/>
        <v>43215.791666666672</v>
      </c>
      <c r="R7659" t="e">
        <f t="shared" si="1317"/>
        <v>#N/A</v>
      </c>
      <c r="S7659" s="1">
        <f t="shared" si="1324"/>
        <v>43215.791666666664</v>
      </c>
      <c r="T7659">
        <f t="shared" si="1318"/>
        <v>18.2</v>
      </c>
      <c r="U7659">
        <f t="shared" si="1319"/>
        <v>0</v>
      </c>
      <c r="V7659" t="b">
        <f t="shared" si="1325"/>
        <v>0</v>
      </c>
    </row>
    <row r="7660" spans="1:22" x14ac:dyDescent="0.4">
      <c r="A7660" t="s">
        <v>5896</v>
      </c>
      <c r="B7660" s="1">
        <v>43215.829317129632</v>
      </c>
      <c r="C7660">
        <v>248</v>
      </c>
      <c r="D7660" t="s">
        <v>923</v>
      </c>
      <c r="E7660">
        <v>10</v>
      </c>
      <c r="F7660" s="1">
        <v>43215.860856481479</v>
      </c>
      <c r="G7660">
        <v>104</v>
      </c>
      <c r="H7660" t="s">
        <v>1035</v>
      </c>
      <c r="I7660">
        <v>8</v>
      </c>
      <c r="J7660">
        <v>45</v>
      </c>
      <c r="K7660">
        <v>5810</v>
      </c>
      <c r="L7660">
        <f t="shared" si="1320"/>
        <v>19</v>
      </c>
      <c r="M7660" t="b">
        <f t="shared" si="1321"/>
        <v>0</v>
      </c>
      <c r="N7660">
        <f t="shared" si="1322"/>
        <v>54</v>
      </c>
      <c r="O7660">
        <f t="shared" si="1323"/>
        <v>13</v>
      </c>
      <c r="P7660" s="8">
        <f t="shared" si="1326"/>
        <v>3.7650462962962962E-2</v>
      </c>
      <c r="Q7660" s="1">
        <f t="shared" si="1327"/>
        <v>43215.791666666672</v>
      </c>
      <c r="R7660" t="e">
        <f t="shared" si="1317"/>
        <v>#N/A</v>
      </c>
      <c r="S7660" s="1">
        <f t="shared" si="1324"/>
        <v>43215.791666666664</v>
      </c>
      <c r="T7660">
        <f t="shared" si="1318"/>
        <v>18.2</v>
      </c>
      <c r="U7660">
        <f t="shared" si="1319"/>
        <v>0</v>
      </c>
      <c r="V7660" t="b">
        <f t="shared" si="1325"/>
        <v>0</v>
      </c>
    </row>
    <row r="7661" spans="1:22" x14ac:dyDescent="0.4">
      <c r="A7661" t="s">
        <v>6594</v>
      </c>
      <c r="B7661" s="1">
        <v>43215.830520833333</v>
      </c>
      <c r="C7661">
        <v>222</v>
      </c>
      <c r="D7661" t="s">
        <v>863</v>
      </c>
      <c r="E7661">
        <v>12</v>
      </c>
      <c r="F7661" s="1">
        <v>43215.848634259259</v>
      </c>
      <c r="G7661">
        <v>2015</v>
      </c>
      <c r="H7661" t="s">
        <v>1952</v>
      </c>
      <c r="I7661">
        <v>3</v>
      </c>
      <c r="J7661">
        <v>25</v>
      </c>
      <c r="K7661">
        <v>4040</v>
      </c>
      <c r="L7661">
        <f t="shared" si="1320"/>
        <v>19</v>
      </c>
      <c r="M7661" t="b">
        <f t="shared" si="1321"/>
        <v>0</v>
      </c>
      <c r="N7661">
        <f t="shared" si="1322"/>
        <v>55</v>
      </c>
      <c r="O7661">
        <f t="shared" si="1323"/>
        <v>57</v>
      </c>
      <c r="P7661" s="8">
        <f t="shared" si="1326"/>
        <v>3.8854166666666669E-2</v>
      </c>
      <c r="Q7661" s="1">
        <f t="shared" si="1327"/>
        <v>43215.791666666664</v>
      </c>
      <c r="R7661">
        <f t="shared" si="1317"/>
        <v>18.2</v>
      </c>
      <c r="S7661" s="1">
        <f t="shared" si="1324"/>
        <v>43215.791666666664</v>
      </c>
      <c r="T7661">
        <f t="shared" si="1318"/>
        <v>18.2</v>
      </c>
      <c r="U7661">
        <f t="shared" si="1319"/>
        <v>0</v>
      </c>
      <c r="V7661" t="b">
        <f t="shared" si="1325"/>
        <v>0</v>
      </c>
    </row>
    <row r="7662" spans="1:22" x14ac:dyDescent="0.4">
      <c r="A7662" t="s">
        <v>4458</v>
      </c>
      <c r="B7662" s="1">
        <v>43215.831678240742</v>
      </c>
      <c r="C7662">
        <v>1401</v>
      </c>
      <c r="D7662" t="s">
        <v>1782</v>
      </c>
      <c r="E7662">
        <v>9</v>
      </c>
      <c r="F7662" s="1">
        <v>43215.888356481482</v>
      </c>
      <c r="G7662">
        <v>593</v>
      </c>
      <c r="H7662" t="s">
        <v>142</v>
      </c>
      <c r="I7662">
        <v>4</v>
      </c>
      <c r="J7662">
        <v>81</v>
      </c>
      <c r="K7662">
        <v>18220</v>
      </c>
      <c r="L7662">
        <f t="shared" si="1320"/>
        <v>19</v>
      </c>
      <c r="M7662" t="b">
        <f t="shared" si="1321"/>
        <v>0</v>
      </c>
      <c r="N7662">
        <f t="shared" si="1322"/>
        <v>57</v>
      </c>
      <c r="O7662">
        <f t="shared" si="1323"/>
        <v>37</v>
      </c>
      <c r="P7662" s="8">
        <f t="shared" si="1326"/>
        <v>4.0011574074074074E-2</v>
      </c>
      <c r="Q7662" s="1">
        <f t="shared" si="1327"/>
        <v>43215.791666666664</v>
      </c>
      <c r="R7662">
        <f t="shared" si="1317"/>
        <v>18.2</v>
      </c>
      <c r="S7662" s="1">
        <f t="shared" si="1324"/>
        <v>43215.791666666664</v>
      </c>
      <c r="T7662">
        <f t="shared" si="1318"/>
        <v>18.2</v>
      </c>
      <c r="U7662">
        <f t="shared" si="1319"/>
        <v>0</v>
      </c>
      <c r="V7662" t="b">
        <f t="shared" si="1325"/>
        <v>0</v>
      </c>
    </row>
    <row r="7663" spans="1:22" x14ac:dyDescent="0.4">
      <c r="A7663" t="s">
        <v>1168</v>
      </c>
      <c r="B7663" s="1">
        <v>43215.832662037035</v>
      </c>
      <c r="C7663">
        <v>262</v>
      </c>
      <c r="D7663" t="s">
        <v>813</v>
      </c>
      <c r="E7663">
        <v>8</v>
      </c>
      <c r="F7663" s="1">
        <v>43215.837233796294</v>
      </c>
      <c r="G7663">
        <v>236</v>
      </c>
      <c r="H7663" t="s">
        <v>916</v>
      </c>
      <c r="I7663">
        <v>1</v>
      </c>
      <c r="J7663">
        <v>6</v>
      </c>
      <c r="K7663">
        <v>860</v>
      </c>
      <c r="L7663">
        <f t="shared" si="1320"/>
        <v>19</v>
      </c>
      <c r="M7663" t="b">
        <f t="shared" si="1321"/>
        <v>0</v>
      </c>
      <c r="N7663">
        <f t="shared" si="1322"/>
        <v>59</v>
      </c>
      <c r="O7663">
        <f t="shared" si="1323"/>
        <v>2</v>
      </c>
      <c r="P7663" s="8">
        <f t="shared" si="1326"/>
        <v>4.099537037037037E-2</v>
      </c>
      <c r="Q7663" s="1">
        <f t="shared" si="1327"/>
        <v>43215.791666666664</v>
      </c>
      <c r="R7663">
        <f t="shared" si="1317"/>
        <v>18.2</v>
      </c>
      <c r="S7663" s="1">
        <f t="shared" si="1324"/>
        <v>43215.791666666664</v>
      </c>
      <c r="T7663">
        <f t="shared" si="1318"/>
        <v>18.2</v>
      </c>
      <c r="U7663">
        <f t="shared" si="1319"/>
        <v>0</v>
      </c>
      <c r="V7663" t="b">
        <f t="shared" si="1325"/>
        <v>0</v>
      </c>
    </row>
    <row r="7664" spans="1:22" x14ac:dyDescent="0.4">
      <c r="A7664" t="s">
        <v>6595</v>
      </c>
      <c r="B7664" s="1">
        <v>43215.83388888889</v>
      </c>
      <c r="C7664">
        <v>2219</v>
      </c>
      <c r="D7664" t="s">
        <v>189</v>
      </c>
      <c r="E7664">
        <v>15</v>
      </c>
      <c r="F7664" s="1">
        <v>43215.835949074077</v>
      </c>
      <c r="G7664">
        <v>2219</v>
      </c>
      <c r="H7664" t="s">
        <v>189</v>
      </c>
      <c r="I7664">
        <v>15</v>
      </c>
      <c r="J7664">
        <v>2</v>
      </c>
      <c r="K7664">
        <v>130</v>
      </c>
      <c r="L7664">
        <f t="shared" si="1320"/>
        <v>20</v>
      </c>
      <c r="M7664" t="b">
        <f t="shared" si="1321"/>
        <v>0</v>
      </c>
      <c r="N7664">
        <f t="shared" si="1322"/>
        <v>0</v>
      </c>
      <c r="O7664">
        <f t="shared" si="1323"/>
        <v>48</v>
      </c>
      <c r="P7664" s="8">
        <f t="shared" si="1326"/>
        <v>5.5555555555555556E-4</v>
      </c>
      <c r="Q7664" s="1">
        <f t="shared" si="1327"/>
        <v>43215.833333333336</v>
      </c>
      <c r="R7664">
        <f t="shared" si="1317"/>
        <v>16.8</v>
      </c>
      <c r="S7664" s="1">
        <f t="shared" si="1324"/>
        <v>43215.833333333336</v>
      </c>
      <c r="T7664">
        <f t="shared" si="1318"/>
        <v>16.8</v>
      </c>
      <c r="U7664">
        <f t="shared" si="1319"/>
        <v>0</v>
      </c>
      <c r="V7664" t="b">
        <f t="shared" si="1325"/>
        <v>0</v>
      </c>
    </row>
    <row r="7665" spans="1:22" x14ac:dyDescent="0.4">
      <c r="A7665" t="s">
        <v>6596</v>
      </c>
      <c r="B7665" s="1">
        <v>43215.83494212963</v>
      </c>
      <c r="C7665">
        <v>1228</v>
      </c>
      <c r="D7665" t="s">
        <v>978</v>
      </c>
      <c r="E7665">
        <v>6</v>
      </c>
      <c r="F7665" s="1">
        <v>43215.848344907405</v>
      </c>
      <c r="G7665">
        <v>1230</v>
      </c>
      <c r="H7665" t="s">
        <v>1874</v>
      </c>
      <c r="I7665">
        <v>10</v>
      </c>
      <c r="J7665">
        <v>19</v>
      </c>
      <c r="K7665">
        <v>2010</v>
      </c>
      <c r="L7665">
        <f t="shared" si="1320"/>
        <v>20</v>
      </c>
      <c r="M7665" t="b">
        <f t="shared" si="1321"/>
        <v>0</v>
      </c>
      <c r="N7665">
        <f t="shared" si="1322"/>
        <v>2</v>
      </c>
      <c r="O7665">
        <f t="shared" si="1323"/>
        <v>19</v>
      </c>
      <c r="P7665" s="8">
        <f t="shared" si="1326"/>
        <v>1.6087962962962963E-3</v>
      </c>
      <c r="Q7665" s="1">
        <f t="shared" si="1327"/>
        <v>43215.833333333336</v>
      </c>
      <c r="R7665">
        <f t="shared" si="1317"/>
        <v>16.8</v>
      </c>
      <c r="S7665" s="1">
        <f t="shared" si="1324"/>
        <v>43215.833333333336</v>
      </c>
      <c r="T7665">
        <f t="shared" si="1318"/>
        <v>16.8</v>
      </c>
      <c r="U7665">
        <f t="shared" si="1319"/>
        <v>0</v>
      </c>
      <c r="V7665" t="b">
        <f t="shared" si="1325"/>
        <v>0</v>
      </c>
    </row>
    <row r="7666" spans="1:22" x14ac:dyDescent="0.4">
      <c r="A7666" t="s">
        <v>4012</v>
      </c>
      <c r="B7666" s="1">
        <v>43215.836226851854</v>
      </c>
      <c r="C7666">
        <v>2173</v>
      </c>
      <c r="D7666" t="s">
        <v>514</v>
      </c>
      <c r="E7666">
        <v>10</v>
      </c>
      <c r="F7666" s="1">
        <v>43215.870138888888</v>
      </c>
      <c r="G7666">
        <v>2173</v>
      </c>
      <c r="H7666" t="s">
        <v>514</v>
      </c>
      <c r="I7666">
        <v>9</v>
      </c>
      <c r="J7666">
        <v>48</v>
      </c>
      <c r="K7666">
        <v>8330</v>
      </c>
      <c r="L7666">
        <f t="shared" si="1320"/>
        <v>20</v>
      </c>
      <c r="M7666" t="b">
        <f t="shared" si="1321"/>
        <v>0</v>
      </c>
      <c r="N7666">
        <f t="shared" si="1322"/>
        <v>4</v>
      </c>
      <c r="O7666">
        <f t="shared" si="1323"/>
        <v>10</v>
      </c>
      <c r="P7666" s="8">
        <f t="shared" si="1326"/>
        <v>2.8935185185185188E-3</v>
      </c>
      <c r="Q7666" s="1">
        <f t="shared" si="1327"/>
        <v>43215.833333333336</v>
      </c>
      <c r="R7666">
        <f t="shared" si="1317"/>
        <v>16.8</v>
      </c>
      <c r="S7666" s="1">
        <f t="shared" si="1324"/>
        <v>43215.833333333336</v>
      </c>
      <c r="T7666">
        <f t="shared" si="1318"/>
        <v>16.8</v>
      </c>
      <c r="U7666">
        <f t="shared" si="1319"/>
        <v>0</v>
      </c>
      <c r="V7666" t="b">
        <f t="shared" si="1325"/>
        <v>0</v>
      </c>
    </row>
    <row r="7667" spans="1:22" x14ac:dyDescent="0.4">
      <c r="A7667" t="s">
        <v>3735</v>
      </c>
      <c r="B7667" s="1">
        <v>43215.837546296294</v>
      </c>
      <c r="C7667">
        <v>2301</v>
      </c>
      <c r="D7667" t="s">
        <v>396</v>
      </c>
      <c r="E7667">
        <v>5</v>
      </c>
      <c r="F7667" s="1">
        <v>43215.867488425924</v>
      </c>
      <c r="G7667">
        <v>1233</v>
      </c>
      <c r="H7667" t="s">
        <v>1003</v>
      </c>
      <c r="I7667">
        <v>2</v>
      </c>
      <c r="J7667">
        <v>43</v>
      </c>
      <c r="K7667">
        <v>9360</v>
      </c>
      <c r="L7667">
        <f t="shared" si="1320"/>
        <v>20</v>
      </c>
      <c r="M7667" t="b">
        <f t="shared" si="1321"/>
        <v>0</v>
      </c>
      <c r="N7667">
        <f t="shared" si="1322"/>
        <v>6</v>
      </c>
      <c r="O7667">
        <f t="shared" si="1323"/>
        <v>4</v>
      </c>
      <c r="P7667" s="8">
        <f t="shared" si="1326"/>
        <v>4.2129629629629626E-3</v>
      </c>
      <c r="Q7667" s="1">
        <f t="shared" si="1327"/>
        <v>43215.833333333328</v>
      </c>
      <c r="R7667" t="e">
        <f t="shared" si="1317"/>
        <v>#N/A</v>
      </c>
      <c r="S7667" s="1">
        <f t="shared" si="1324"/>
        <v>43215.833333333336</v>
      </c>
      <c r="T7667">
        <f t="shared" si="1318"/>
        <v>16.8</v>
      </c>
      <c r="U7667">
        <f t="shared" si="1319"/>
        <v>0</v>
      </c>
      <c r="V7667" t="b">
        <f t="shared" si="1325"/>
        <v>0</v>
      </c>
    </row>
    <row r="7668" spans="1:22" x14ac:dyDescent="0.4">
      <c r="A7668" t="s">
        <v>6597</v>
      </c>
      <c r="B7668" s="1">
        <v>43215.838680555556</v>
      </c>
      <c r="C7668">
        <v>587</v>
      </c>
      <c r="D7668" t="s">
        <v>1789</v>
      </c>
      <c r="E7668">
        <v>9</v>
      </c>
      <c r="F7668" s="1">
        <v>43215.848055555558</v>
      </c>
      <c r="G7668">
        <v>563</v>
      </c>
      <c r="H7668" t="s">
        <v>751</v>
      </c>
      <c r="I7668">
        <v>3</v>
      </c>
      <c r="J7668">
        <v>12</v>
      </c>
      <c r="K7668">
        <v>1290</v>
      </c>
      <c r="L7668">
        <f t="shared" si="1320"/>
        <v>20</v>
      </c>
      <c r="M7668" t="b">
        <f t="shared" si="1321"/>
        <v>0</v>
      </c>
      <c r="N7668">
        <f t="shared" si="1322"/>
        <v>7</v>
      </c>
      <c r="O7668">
        <f t="shared" si="1323"/>
        <v>42</v>
      </c>
      <c r="P7668" s="8">
        <f t="shared" si="1326"/>
        <v>5.347222222222222E-3</v>
      </c>
      <c r="Q7668" s="1">
        <f t="shared" si="1327"/>
        <v>43215.833333333336</v>
      </c>
      <c r="R7668">
        <f t="shared" si="1317"/>
        <v>16.8</v>
      </c>
      <c r="S7668" s="1">
        <f t="shared" si="1324"/>
        <v>43215.833333333336</v>
      </c>
      <c r="T7668">
        <f t="shared" si="1318"/>
        <v>16.8</v>
      </c>
      <c r="U7668">
        <f t="shared" si="1319"/>
        <v>0</v>
      </c>
      <c r="V7668" t="b">
        <f t="shared" si="1325"/>
        <v>0</v>
      </c>
    </row>
    <row r="7669" spans="1:22" x14ac:dyDescent="0.4">
      <c r="A7669" t="s">
        <v>6598</v>
      </c>
      <c r="B7669" s="1">
        <v>43215.839780092596</v>
      </c>
      <c r="C7669">
        <v>1925</v>
      </c>
      <c r="D7669" t="s">
        <v>509</v>
      </c>
      <c r="E7669">
        <v>7</v>
      </c>
      <c r="F7669" s="1">
        <v>43215.854548611111</v>
      </c>
      <c r="G7669">
        <v>1960</v>
      </c>
      <c r="H7669" t="s">
        <v>3967</v>
      </c>
      <c r="I7669">
        <v>8</v>
      </c>
      <c r="J7669">
        <v>20</v>
      </c>
      <c r="K7669">
        <v>4210</v>
      </c>
      <c r="L7669">
        <f t="shared" si="1320"/>
        <v>20</v>
      </c>
      <c r="M7669" t="b">
        <f t="shared" si="1321"/>
        <v>0</v>
      </c>
      <c r="N7669">
        <f t="shared" si="1322"/>
        <v>9</v>
      </c>
      <c r="O7669">
        <f t="shared" si="1323"/>
        <v>17</v>
      </c>
      <c r="P7669" s="8">
        <f t="shared" si="1326"/>
        <v>6.4467592592592597E-3</v>
      </c>
      <c r="Q7669" s="1">
        <f t="shared" si="1327"/>
        <v>43215.833333333336</v>
      </c>
      <c r="R7669">
        <f t="shared" si="1317"/>
        <v>16.8</v>
      </c>
      <c r="S7669" s="1">
        <f t="shared" si="1324"/>
        <v>43215.833333333336</v>
      </c>
      <c r="T7669">
        <f t="shared" si="1318"/>
        <v>16.8</v>
      </c>
      <c r="U7669">
        <f t="shared" si="1319"/>
        <v>0</v>
      </c>
      <c r="V7669" t="b">
        <f t="shared" si="1325"/>
        <v>0</v>
      </c>
    </row>
    <row r="7670" spans="1:22" x14ac:dyDescent="0.4">
      <c r="A7670" t="s">
        <v>6599</v>
      </c>
      <c r="B7670" s="1">
        <v>43215.841122685182</v>
      </c>
      <c r="C7670">
        <v>537</v>
      </c>
      <c r="D7670" t="s">
        <v>1496</v>
      </c>
      <c r="E7670">
        <v>1</v>
      </c>
      <c r="F7670" s="1">
        <v>43215.85833333333</v>
      </c>
      <c r="G7670">
        <v>630</v>
      </c>
      <c r="H7670" t="s">
        <v>1926</v>
      </c>
      <c r="I7670">
        <v>12</v>
      </c>
      <c r="J7670">
        <v>22</v>
      </c>
      <c r="K7670">
        <v>100</v>
      </c>
      <c r="L7670">
        <f t="shared" si="1320"/>
        <v>20</v>
      </c>
      <c r="M7670" t="b">
        <f t="shared" si="1321"/>
        <v>0</v>
      </c>
      <c r="N7670">
        <f t="shared" si="1322"/>
        <v>11</v>
      </c>
      <c r="O7670">
        <f t="shared" si="1323"/>
        <v>13</v>
      </c>
      <c r="P7670" s="8">
        <f t="shared" si="1326"/>
        <v>7.789351851851852E-3</v>
      </c>
      <c r="Q7670" s="1">
        <f t="shared" si="1327"/>
        <v>43215.833333333328</v>
      </c>
      <c r="R7670" t="e">
        <f t="shared" si="1317"/>
        <v>#N/A</v>
      </c>
      <c r="S7670" s="1">
        <f t="shared" si="1324"/>
        <v>43215.833333333336</v>
      </c>
      <c r="T7670">
        <f t="shared" si="1318"/>
        <v>16.8</v>
      </c>
      <c r="U7670">
        <f t="shared" si="1319"/>
        <v>0</v>
      </c>
      <c r="V7670" t="b">
        <f t="shared" si="1325"/>
        <v>0</v>
      </c>
    </row>
    <row r="7671" spans="1:22" x14ac:dyDescent="0.4">
      <c r="A7671" t="s">
        <v>6600</v>
      </c>
      <c r="B7671" s="1">
        <v>43215.842268518521</v>
      </c>
      <c r="C7671">
        <v>1965</v>
      </c>
      <c r="D7671" t="s">
        <v>596</v>
      </c>
      <c r="E7671">
        <v>5</v>
      </c>
      <c r="F7671" s="1">
        <v>43215.91269675926</v>
      </c>
      <c r="G7671">
        <v>1965</v>
      </c>
      <c r="H7671" t="s">
        <v>596</v>
      </c>
      <c r="I7671">
        <v>8</v>
      </c>
      <c r="J7671">
        <v>96</v>
      </c>
      <c r="K7671">
        <v>12150</v>
      </c>
      <c r="L7671">
        <f t="shared" si="1320"/>
        <v>20</v>
      </c>
      <c r="M7671" t="b">
        <f t="shared" si="1321"/>
        <v>0</v>
      </c>
      <c r="N7671">
        <f t="shared" si="1322"/>
        <v>12</v>
      </c>
      <c r="O7671">
        <f t="shared" si="1323"/>
        <v>52</v>
      </c>
      <c r="P7671" s="8">
        <f t="shared" si="1326"/>
        <v>8.9351851851851866E-3</v>
      </c>
      <c r="Q7671" s="1">
        <f t="shared" si="1327"/>
        <v>43215.833333333336</v>
      </c>
      <c r="R7671">
        <f t="shared" si="1317"/>
        <v>16.8</v>
      </c>
      <c r="S7671" s="1">
        <f t="shared" si="1324"/>
        <v>43215.833333333336</v>
      </c>
      <c r="T7671">
        <f t="shared" si="1318"/>
        <v>16.8</v>
      </c>
      <c r="U7671">
        <f t="shared" si="1319"/>
        <v>0</v>
      </c>
      <c r="V7671" t="b">
        <f t="shared" si="1325"/>
        <v>0</v>
      </c>
    </row>
    <row r="7672" spans="1:22" x14ac:dyDescent="0.4">
      <c r="A7672" t="s">
        <v>6601</v>
      </c>
      <c r="B7672" s="1">
        <v>43215.843692129631</v>
      </c>
      <c r="C7672">
        <v>1656</v>
      </c>
      <c r="D7672" t="s">
        <v>691</v>
      </c>
      <c r="E7672">
        <v>8</v>
      </c>
      <c r="F7672" s="1">
        <v>43215.888599537036</v>
      </c>
      <c r="G7672">
        <v>1643</v>
      </c>
      <c r="H7672" t="s">
        <v>487</v>
      </c>
      <c r="I7672">
        <v>7</v>
      </c>
      <c r="J7672">
        <v>59</v>
      </c>
      <c r="K7672">
        <v>6210</v>
      </c>
      <c r="L7672">
        <f t="shared" si="1320"/>
        <v>20</v>
      </c>
      <c r="M7672" t="b">
        <f t="shared" si="1321"/>
        <v>0</v>
      </c>
      <c r="N7672">
        <f t="shared" si="1322"/>
        <v>14</v>
      </c>
      <c r="O7672">
        <f t="shared" si="1323"/>
        <v>55</v>
      </c>
      <c r="P7672" s="8">
        <f t="shared" si="1326"/>
        <v>1.0358796296296295E-2</v>
      </c>
      <c r="Q7672" s="1">
        <f t="shared" si="1327"/>
        <v>43215.833333333336</v>
      </c>
      <c r="R7672">
        <f t="shared" si="1317"/>
        <v>16.8</v>
      </c>
      <c r="S7672" s="1">
        <f t="shared" si="1324"/>
        <v>43215.833333333336</v>
      </c>
      <c r="T7672">
        <f t="shared" si="1318"/>
        <v>16.8</v>
      </c>
      <c r="U7672">
        <f t="shared" si="1319"/>
        <v>0</v>
      </c>
      <c r="V7672" t="b">
        <f t="shared" si="1325"/>
        <v>0</v>
      </c>
    </row>
    <row r="7673" spans="1:22" x14ac:dyDescent="0.4">
      <c r="A7673" t="s">
        <v>6045</v>
      </c>
      <c r="B7673" s="1">
        <v>43215.844826388886</v>
      </c>
      <c r="C7673">
        <v>1946</v>
      </c>
      <c r="D7673" t="s">
        <v>12</v>
      </c>
      <c r="E7673">
        <v>8</v>
      </c>
      <c r="F7673" s="1">
        <v>43215.905706018515</v>
      </c>
      <c r="G7673">
        <v>259</v>
      </c>
      <c r="H7673" t="s">
        <v>1017</v>
      </c>
      <c r="I7673">
        <v>3</v>
      </c>
      <c r="J7673">
        <v>84</v>
      </c>
      <c r="K7673">
        <v>8430</v>
      </c>
      <c r="L7673">
        <f t="shared" si="1320"/>
        <v>20</v>
      </c>
      <c r="M7673" t="b">
        <f t="shared" si="1321"/>
        <v>0</v>
      </c>
      <c r="N7673">
        <f t="shared" si="1322"/>
        <v>16</v>
      </c>
      <c r="O7673">
        <f t="shared" si="1323"/>
        <v>33</v>
      </c>
      <c r="P7673" s="8">
        <f t="shared" si="1326"/>
        <v>1.1493055555555555E-2</v>
      </c>
      <c r="Q7673" s="1">
        <f t="shared" si="1327"/>
        <v>43215.833333333328</v>
      </c>
      <c r="R7673" t="e">
        <f t="shared" si="1317"/>
        <v>#N/A</v>
      </c>
      <c r="S7673" s="1">
        <f t="shared" si="1324"/>
        <v>43215.833333333336</v>
      </c>
      <c r="T7673">
        <f t="shared" si="1318"/>
        <v>16.8</v>
      </c>
      <c r="U7673">
        <f t="shared" si="1319"/>
        <v>0</v>
      </c>
      <c r="V7673" t="b">
        <f t="shared" si="1325"/>
        <v>0</v>
      </c>
    </row>
    <row r="7674" spans="1:22" x14ac:dyDescent="0.4">
      <c r="A7674" t="s">
        <v>6602</v>
      </c>
      <c r="B7674" s="1">
        <v>43215.845763888887</v>
      </c>
      <c r="C7674">
        <v>385</v>
      </c>
      <c r="D7674" t="s">
        <v>600</v>
      </c>
      <c r="E7674">
        <v>10</v>
      </c>
      <c r="F7674" s="1">
        <v>43215.855844907404</v>
      </c>
      <c r="G7674">
        <v>336</v>
      </c>
      <c r="H7674" t="s">
        <v>1477</v>
      </c>
      <c r="I7674">
        <v>1</v>
      </c>
      <c r="J7674">
        <v>13</v>
      </c>
      <c r="K7674">
        <v>1710</v>
      </c>
      <c r="L7674">
        <f t="shared" si="1320"/>
        <v>20</v>
      </c>
      <c r="M7674" t="b">
        <f t="shared" si="1321"/>
        <v>0</v>
      </c>
      <c r="N7674">
        <f t="shared" si="1322"/>
        <v>17</v>
      </c>
      <c r="O7674">
        <f t="shared" si="1323"/>
        <v>54</v>
      </c>
      <c r="P7674" s="8">
        <f t="shared" si="1326"/>
        <v>1.2430555555555554E-2</v>
      </c>
      <c r="Q7674" s="1">
        <f t="shared" si="1327"/>
        <v>43215.833333333328</v>
      </c>
      <c r="R7674" t="e">
        <f t="shared" si="1317"/>
        <v>#N/A</v>
      </c>
      <c r="S7674" s="1">
        <f t="shared" si="1324"/>
        <v>43215.833333333336</v>
      </c>
      <c r="T7674">
        <f t="shared" si="1318"/>
        <v>16.8</v>
      </c>
      <c r="U7674">
        <f t="shared" si="1319"/>
        <v>0</v>
      </c>
      <c r="V7674" t="b">
        <f t="shared" si="1325"/>
        <v>0</v>
      </c>
    </row>
    <row r="7675" spans="1:22" x14ac:dyDescent="0.4">
      <c r="A7675" t="s">
        <v>6603</v>
      </c>
      <c r="B7675" s="1">
        <v>43215.84679398148</v>
      </c>
      <c r="C7675">
        <v>367</v>
      </c>
      <c r="D7675" t="s">
        <v>2354</v>
      </c>
      <c r="E7675">
        <v>5</v>
      </c>
      <c r="F7675" s="1">
        <v>43215.87190972222</v>
      </c>
      <c r="G7675">
        <v>161</v>
      </c>
      <c r="H7675" t="s">
        <v>3162</v>
      </c>
      <c r="I7675">
        <v>2</v>
      </c>
      <c r="J7675">
        <v>35</v>
      </c>
      <c r="K7675">
        <v>2490</v>
      </c>
      <c r="L7675">
        <f t="shared" si="1320"/>
        <v>20</v>
      </c>
      <c r="M7675" t="b">
        <f t="shared" si="1321"/>
        <v>0</v>
      </c>
      <c r="N7675">
        <f t="shared" si="1322"/>
        <v>19</v>
      </c>
      <c r="O7675">
        <f t="shared" si="1323"/>
        <v>23</v>
      </c>
      <c r="P7675" s="8">
        <f t="shared" si="1326"/>
        <v>1.3460648148148147E-2</v>
      </c>
      <c r="Q7675" s="1">
        <f t="shared" si="1327"/>
        <v>43215.833333333328</v>
      </c>
      <c r="R7675" t="e">
        <f t="shared" si="1317"/>
        <v>#N/A</v>
      </c>
      <c r="S7675" s="1">
        <f t="shared" si="1324"/>
        <v>43215.833333333336</v>
      </c>
      <c r="T7675">
        <f t="shared" si="1318"/>
        <v>16.8</v>
      </c>
      <c r="U7675">
        <f t="shared" si="1319"/>
        <v>0</v>
      </c>
      <c r="V7675" t="b">
        <f t="shared" si="1325"/>
        <v>0</v>
      </c>
    </row>
    <row r="7676" spans="1:22" x14ac:dyDescent="0.4">
      <c r="A7676" t="s">
        <v>5423</v>
      </c>
      <c r="B7676" s="1">
        <v>43215.847951388889</v>
      </c>
      <c r="C7676">
        <v>2003</v>
      </c>
      <c r="D7676" t="s">
        <v>1122</v>
      </c>
      <c r="E7676">
        <v>8</v>
      </c>
      <c r="F7676" s="1">
        <v>43215.852083333331</v>
      </c>
      <c r="G7676">
        <v>2050</v>
      </c>
      <c r="H7676" t="s">
        <v>34</v>
      </c>
      <c r="I7676">
        <v>4</v>
      </c>
      <c r="J7676">
        <v>5</v>
      </c>
      <c r="K7676">
        <v>610</v>
      </c>
      <c r="L7676">
        <f t="shared" si="1320"/>
        <v>20</v>
      </c>
      <c r="M7676" t="b">
        <f t="shared" si="1321"/>
        <v>0</v>
      </c>
      <c r="N7676">
        <f t="shared" si="1322"/>
        <v>21</v>
      </c>
      <c r="O7676">
        <f t="shared" si="1323"/>
        <v>3</v>
      </c>
      <c r="P7676" s="8">
        <f t="shared" si="1326"/>
        <v>1.4618055555555556E-2</v>
      </c>
      <c r="Q7676" s="1">
        <f t="shared" si="1327"/>
        <v>43215.833333333336</v>
      </c>
      <c r="R7676">
        <f t="shared" si="1317"/>
        <v>16.8</v>
      </c>
      <c r="S7676" s="1">
        <f t="shared" si="1324"/>
        <v>43215.833333333336</v>
      </c>
      <c r="T7676">
        <f t="shared" si="1318"/>
        <v>16.8</v>
      </c>
      <c r="U7676">
        <f t="shared" si="1319"/>
        <v>0</v>
      </c>
      <c r="V7676" t="b">
        <f t="shared" si="1325"/>
        <v>0</v>
      </c>
    </row>
    <row r="7677" spans="1:22" x14ac:dyDescent="0.4">
      <c r="A7677" t="s">
        <v>3505</v>
      </c>
      <c r="B7677" s="1">
        <v>43215.849282407406</v>
      </c>
      <c r="C7677">
        <v>700</v>
      </c>
      <c r="D7677" t="s">
        <v>61</v>
      </c>
      <c r="E7677">
        <v>14</v>
      </c>
      <c r="F7677" s="1">
        <v>43215.857847222222</v>
      </c>
      <c r="G7677">
        <v>1119</v>
      </c>
      <c r="H7677" t="s">
        <v>744</v>
      </c>
      <c r="I7677">
        <v>3</v>
      </c>
      <c r="J7677">
        <v>11</v>
      </c>
      <c r="K7677">
        <v>1360</v>
      </c>
      <c r="L7677">
        <f t="shared" si="1320"/>
        <v>20</v>
      </c>
      <c r="M7677" t="b">
        <f t="shared" si="1321"/>
        <v>0</v>
      </c>
      <c r="N7677">
        <f t="shared" si="1322"/>
        <v>22</v>
      </c>
      <c r="O7677">
        <f t="shared" si="1323"/>
        <v>58</v>
      </c>
      <c r="P7677" s="8">
        <f t="shared" si="1326"/>
        <v>1.5949074074074074E-2</v>
      </c>
      <c r="Q7677" s="1">
        <f t="shared" si="1327"/>
        <v>43215.833333333328</v>
      </c>
      <c r="R7677" t="e">
        <f t="shared" si="1317"/>
        <v>#N/A</v>
      </c>
      <c r="S7677" s="1">
        <f t="shared" si="1324"/>
        <v>43215.833333333336</v>
      </c>
      <c r="T7677">
        <f t="shared" si="1318"/>
        <v>16.8</v>
      </c>
      <c r="U7677">
        <f t="shared" si="1319"/>
        <v>0</v>
      </c>
      <c r="V7677" t="b">
        <f t="shared" si="1325"/>
        <v>0</v>
      </c>
    </row>
    <row r="7678" spans="1:22" x14ac:dyDescent="0.4">
      <c r="A7678" t="s">
        <v>5196</v>
      </c>
      <c r="B7678" s="1">
        <v>43215.850243055553</v>
      </c>
      <c r="C7678">
        <v>2008</v>
      </c>
      <c r="D7678" t="s">
        <v>3946</v>
      </c>
      <c r="E7678">
        <v>6</v>
      </c>
      <c r="F7678" s="1">
        <v>43215.866956018515</v>
      </c>
      <c r="G7678">
        <v>2108</v>
      </c>
      <c r="H7678" t="s">
        <v>336</v>
      </c>
      <c r="I7678">
        <v>1</v>
      </c>
      <c r="J7678">
        <v>23</v>
      </c>
      <c r="K7678">
        <v>4810</v>
      </c>
      <c r="L7678">
        <f t="shared" si="1320"/>
        <v>20</v>
      </c>
      <c r="M7678" t="b">
        <f t="shared" si="1321"/>
        <v>0</v>
      </c>
      <c r="N7678">
        <f t="shared" si="1322"/>
        <v>24</v>
      </c>
      <c r="O7678">
        <f t="shared" si="1323"/>
        <v>21</v>
      </c>
      <c r="P7678" s="8">
        <f t="shared" si="1326"/>
        <v>1.6909722222222225E-2</v>
      </c>
      <c r="Q7678" s="1">
        <f t="shared" si="1327"/>
        <v>43215.833333333328</v>
      </c>
      <c r="R7678" t="e">
        <f t="shared" si="1317"/>
        <v>#N/A</v>
      </c>
      <c r="S7678" s="1">
        <f t="shared" si="1324"/>
        <v>43215.833333333336</v>
      </c>
      <c r="T7678">
        <f t="shared" si="1318"/>
        <v>16.8</v>
      </c>
      <c r="U7678">
        <f t="shared" si="1319"/>
        <v>0</v>
      </c>
      <c r="V7678" t="b">
        <f t="shared" si="1325"/>
        <v>0</v>
      </c>
    </row>
    <row r="7679" spans="1:22" x14ac:dyDescent="0.4">
      <c r="A7679" t="s">
        <v>3785</v>
      </c>
      <c r="B7679" s="1">
        <v>43215.851365740738</v>
      </c>
      <c r="C7679">
        <v>1308</v>
      </c>
      <c r="D7679" t="s">
        <v>661</v>
      </c>
      <c r="E7679">
        <v>1</v>
      </c>
      <c r="F7679" s="1">
        <v>43215.854120370372</v>
      </c>
      <c r="G7679">
        <v>614</v>
      </c>
      <c r="H7679" t="s">
        <v>844</v>
      </c>
      <c r="I7679">
        <v>15</v>
      </c>
      <c r="J7679">
        <v>3</v>
      </c>
      <c r="K7679">
        <v>570</v>
      </c>
      <c r="L7679">
        <f t="shared" si="1320"/>
        <v>20</v>
      </c>
      <c r="M7679" t="b">
        <f t="shared" si="1321"/>
        <v>0</v>
      </c>
      <c r="N7679">
        <f t="shared" si="1322"/>
        <v>25</v>
      </c>
      <c r="O7679">
        <f t="shared" si="1323"/>
        <v>58</v>
      </c>
      <c r="P7679" s="8">
        <f t="shared" si="1326"/>
        <v>1.8032407407407407E-2</v>
      </c>
      <c r="Q7679" s="1">
        <f t="shared" si="1327"/>
        <v>43215.833333333328</v>
      </c>
      <c r="R7679" t="e">
        <f t="shared" si="1317"/>
        <v>#N/A</v>
      </c>
      <c r="S7679" s="1">
        <f t="shared" si="1324"/>
        <v>43215.833333333336</v>
      </c>
      <c r="T7679">
        <f t="shared" si="1318"/>
        <v>16.8</v>
      </c>
      <c r="U7679">
        <f t="shared" si="1319"/>
        <v>0</v>
      </c>
      <c r="V7679" t="b">
        <f t="shared" si="1325"/>
        <v>0</v>
      </c>
    </row>
    <row r="7680" spans="1:22" x14ac:dyDescent="0.4">
      <c r="A7680" t="s">
        <v>4749</v>
      </c>
      <c r="B7680" s="1">
        <v>43215.852858796294</v>
      </c>
      <c r="C7680">
        <v>1264</v>
      </c>
      <c r="D7680" t="s">
        <v>1347</v>
      </c>
      <c r="E7680">
        <v>7</v>
      </c>
      <c r="F7680" s="1">
        <v>43215.891979166663</v>
      </c>
      <c r="G7680">
        <v>1267</v>
      </c>
      <c r="H7680" t="s">
        <v>1652</v>
      </c>
      <c r="I7680">
        <v>15</v>
      </c>
      <c r="J7680">
        <v>54</v>
      </c>
      <c r="K7680">
        <v>5640</v>
      </c>
      <c r="L7680">
        <f t="shared" si="1320"/>
        <v>20</v>
      </c>
      <c r="M7680" t="b">
        <f t="shared" si="1321"/>
        <v>0</v>
      </c>
      <c r="N7680">
        <f t="shared" si="1322"/>
        <v>28</v>
      </c>
      <c r="O7680">
        <f t="shared" si="1323"/>
        <v>7</v>
      </c>
      <c r="P7680" s="8">
        <f t="shared" si="1326"/>
        <v>1.9525462962962963E-2</v>
      </c>
      <c r="Q7680" s="1">
        <f t="shared" si="1327"/>
        <v>43215.833333333328</v>
      </c>
      <c r="R7680" t="e">
        <f t="shared" si="1317"/>
        <v>#N/A</v>
      </c>
      <c r="S7680" s="1">
        <f t="shared" si="1324"/>
        <v>43215.833333333336</v>
      </c>
      <c r="T7680">
        <f t="shared" si="1318"/>
        <v>16.8</v>
      </c>
      <c r="U7680">
        <f t="shared" si="1319"/>
        <v>0</v>
      </c>
      <c r="V7680" t="b">
        <f t="shared" si="1325"/>
        <v>0</v>
      </c>
    </row>
    <row r="7681" spans="1:22" x14ac:dyDescent="0.4">
      <c r="A7681" t="s">
        <v>1503</v>
      </c>
      <c r="B7681" s="1">
        <v>43215.854363425926</v>
      </c>
      <c r="C7681">
        <v>1011</v>
      </c>
      <c r="D7681" t="s">
        <v>940</v>
      </c>
      <c r="E7681">
        <v>10</v>
      </c>
      <c r="F7681" s="1">
        <v>43215.923877314817</v>
      </c>
      <c r="G7681">
        <v>1011</v>
      </c>
      <c r="H7681" t="s">
        <v>940</v>
      </c>
      <c r="I7681">
        <v>6</v>
      </c>
      <c r="J7681">
        <v>96</v>
      </c>
      <c r="K7681">
        <v>23630</v>
      </c>
      <c r="L7681">
        <f t="shared" si="1320"/>
        <v>20</v>
      </c>
      <c r="M7681" t="b">
        <f t="shared" si="1321"/>
        <v>0</v>
      </c>
      <c r="N7681">
        <f t="shared" si="1322"/>
        <v>30</v>
      </c>
      <c r="O7681">
        <f t="shared" si="1323"/>
        <v>17</v>
      </c>
      <c r="P7681" s="8">
        <f t="shared" si="1326"/>
        <v>2.1030092592592597E-2</v>
      </c>
      <c r="Q7681" s="1">
        <f t="shared" si="1327"/>
        <v>43215.833333333336</v>
      </c>
      <c r="R7681">
        <f t="shared" si="1317"/>
        <v>16.8</v>
      </c>
      <c r="S7681" s="1">
        <f t="shared" si="1324"/>
        <v>43215.833333333336</v>
      </c>
      <c r="T7681">
        <f t="shared" si="1318"/>
        <v>16.8</v>
      </c>
      <c r="U7681">
        <f t="shared" si="1319"/>
        <v>0</v>
      </c>
      <c r="V7681" t="b">
        <f t="shared" si="1325"/>
        <v>0</v>
      </c>
    </row>
    <row r="7682" spans="1:22" x14ac:dyDescent="0.4">
      <c r="A7682" t="s">
        <v>6604</v>
      </c>
      <c r="B7682" s="1">
        <v>43215.855752314812</v>
      </c>
      <c r="C7682">
        <v>415</v>
      </c>
      <c r="D7682" t="s">
        <v>333</v>
      </c>
      <c r="E7682">
        <v>9</v>
      </c>
      <c r="F7682" s="1">
        <v>43215.863391203704</v>
      </c>
      <c r="G7682">
        <v>914</v>
      </c>
      <c r="H7682" t="s">
        <v>82</v>
      </c>
      <c r="I7682">
        <v>18</v>
      </c>
      <c r="J7682">
        <v>10</v>
      </c>
      <c r="K7682">
        <v>2830</v>
      </c>
      <c r="L7682">
        <f t="shared" si="1320"/>
        <v>20</v>
      </c>
      <c r="M7682" t="b">
        <f t="shared" si="1321"/>
        <v>0</v>
      </c>
      <c r="N7682">
        <f t="shared" si="1322"/>
        <v>32</v>
      </c>
      <c r="O7682">
        <f t="shared" si="1323"/>
        <v>17</v>
      </c>
      <c r="P7682" s="8">
        <f t="shared" si="1326"/>
        <v>2.2418981481481481E-2</v>
      </c>
      <c r="Q7682" s="1">
        <f t="shared" si="1327"/>
        <v>43215.833333333328</v>
      </c>
      <c r="R7682" t="e">
        <f t="shared" ref="R7682:R7745" si="1328">VLOOKUP(Q7682,기상정보,2,FALSE)</f>
        <v>#N/A</v>
      </c>
      <c r="S7682" s="1">
        <f t="shared" si="1324"/>
        <v>43215.833333333336</v>
      </c>
      <c r="T7682">
        <f t="shared" ref="T7682:T7745" si="1329">VLOOKUP(S7682,기상정보,2,FALSE)</f>
        <v>16.8</v>
      </c>
      <c r="U7682">
        <f t="shared" ref="U7682:U7745" si="1330">VLOOKUP(B7682,기상정보,3,TRUE)</f>
        <v>0</v>
      </c>
      <c r="V7682" t="b">
        <f t="shared" si="1325"/>
        <v>0</v>
      </c>
    </row>
    <row r="7683" spans="1:22" x14ac:dyDescent="0.4">
      <c r="A7683" t="s">
        <v>2451</v>
      </c>
      <c r="B7683" s="1">
        <v>43215.857118055559</v>
      </c>
      <c r="C7683">
        <v>375</v>
      </c>
      <c r="D7683" t="s">
        <v>1609</v>
      </c>
      <c r="E7683">
        <v>7</v>
      </c>
      <c r="F7683" s="1">
        <v>43215.877187500002</v>
      </c>
      <c r="G7683">
        <v>583</v>
      </c>
      <c r="H7683" t="s">
        <v>587</v>
      </c>
      <c r="I7683">
        <v>1</v>
      </c>
      <c r="J7683">
        <v>28</v>
      </c>
      <c r="K7683">
        <v>3190</v>
      </c>
      <c r="L7683">
        <f t="shared" ref="L7683:L7746" si="1331">HOUR(B7683)</f>
        <v>20</v>
      </c>
      <c r="M7683" t="b">
        <f t="shared" ref="M7683:M7746" si="1332">WEEKDAY(B7683,2)&gt;=6</f>
        <v>0</v>
      </c>
      <c r="N7683">
        <f t="shared" ref="N7683:N7746" si="1333">MINUTE(B7683)</f>
        <v>34</v>
      </c>
      <c r="O7683">
        <f t="shared" ref="O7683:O7746" si="1334">SECOND(B7683)</f>
        <v>15</v>
      </c>
      <c r="P7683" s="8">
        <f t="shared" si="1326"/>
        <v>2.3784722222222221E-2</v>
      </c>
      <c r="Q7683" s="1">
        <f t="shared" si="1327"/>
        <v>43215.833333333336</v>
      </c>
      <c r="R7683">
        <f t="shared" si="1328"/>
        <v>16.8</v>
      </c>
      <c r="S7683" s="1">
        <f t="shared" ref="S7683:S7746" si="1335">DATE(YEAR(B7683),MONTH(B7683),DAY(B7683))+TIME(HOUR(B7683),0,0)</f>
        <v>43215.833333333336</v>
      </c>
      <c r="T7683">
        <f t="shared" si="1329"/>
        <v>16.8</v>
      </c>
      <c r="U7683">
        <f t="shared" si="1330"/>
        <v>0</v>
      </c>
      <c r="V7683" t="b">
        <f t="shared" ref="V7683:V7746" si="1336">U7683&gt;=1</f>
        <v>0</v>
      </c>
    </row>
    <row r="7684" spans="1:22" x14ac:dyDescent="0.4">
      <c r="A7684" t="s">
        <v>6387</v>
      </c>
      <c r="B7684" s="1">
        <v>43215.858564814815</v>
      </c>
      <c r="C7684">
        <v>521</v>
      </c>
      <c r="D7684" t="s">
        <v>222</v>
      </c>
      <c r="E7684">
        <v>6</v>
      </c>
      <c r="F7684" s="1">
        <v>43215.865034722221</v>
      </c>
      <c r="G7684">
        <v>568</v>
      </c>
      <c r="H7684" t="s">
        <v>571</v>
      </c>
      <c r="I7684">
        <v>1</v>
      </c>
      <c r="J7684">
        <v>8</v>
      </c>
      <c r="K7684">
        <v>1610</v>
      </c>
      <c r="L7684">
        <f t="shared" si="1331"/>
        <v>20</v>
      </c>
      <c r="M7684" t="b">
        <f t="shared" si="1332"/>
        <v>0</v>
      </c>
      <c r="N7684">
        <f t="shared" si="1333"/>
        <v>36</v>
      </c>
      <c r="O7684">
        <f t="shared" si="1334"/>
        <v>20</v>
      </c>
      <c r="P7684" s="8">
        <f t="shared" si="1326"/>
        <v>2.5231481481481483E-2</v>
      </c>
      <c r="Q7684" s="1">
        <f t="shared" si="1327"/>
        <v>43215.833333333336</v>
      </c>
      <c r="R7684">
        <f t="shared" si="1328"/>
        <v>16.8</v>
      </c>
      <c r="S7684" s="1">
        <f t="shared" si="1335"/>
        <v>43215.833333333336</v>
      </c>
      <c r="T7684">
        <f t="shared" si="1329"/>
        <v>16.8</v>
      </c>
      <c r="U7684">
        <f t="shared" si="1330"/>
        <v>0</v>
      </c>
      <c r="V7684" t="b">
        <f t="shared" si="1336"/>
        <v>0</v>
      </c>
    </row>
    <row r="7685" spans="1:22" x14ac:dyDescent="0.4">
      <c r="A7685" t="s">
        <v>6605</v>
      </c>
      <c r="B7685" s="1">
        <v>43215.859907407408</v>
      </c>
      <c r="C7685">
        <v>2227</v>
      </c>
      <c r="D7685" t="s">
        <v>1553</v>
      </c>
      <c r="E7685">
        <v>1</v>
      </c>
      <c r="F7685" s="1">
        <v>43215.908425925925</v>
      </c>
      <c r="G7685">
        <v>2227</v>
      </c>
      <c r="H7685" t="s">
        <v>1553</v>
      </c>
      <c r="I7685">
        <v>10</v>
      </c>
      <c r="J7685">
        <v>63</v>
      </c>
      <c r="K7685">
        <v>7140</v>
      </c>
      <c r="L7685">
        <f t="shared" si="1331"/>
        <v>20</v>
      </c>
      <c r="M7685" t="b">
        <f t="shared" si="1332"/>
        <v>0</v>
      </c>
      <c r="N7685">
        <f t="shared" si="1333"/>
        <v>38</v>
      </c>
      <c r="O7685">
        <f t="shared" si="1334"/>
        <v>16</v>
      </c>
      <c r="P7685" s="8">
        <f t="shared" si="1326"/>
        <v>2.6574074074074073E-2</v>
      </c>
      <c r="Q7685" s="1">
        <f t="shared" si="1327"/>
        <v>43215.833333333336</v>
      </c>
      <c r="R7685">
        <f t="shared" si="1328"/>
        <v>16.8</v>
      </c>
      <c r="S7685" s="1">
        <f t="shared" si="1335"/>
        <v>43215.833333333336</v>
      </c>
      <c r="T7685">
        <f t="shared" si="1329"/>
        <v>16.8</v>
      </c>
      <c r="U7685">
        <f t="shared" si="1330"/>
        <v>0</v>
      </c>
      <c r="V7685" t="b">
        <f t="shared" si="1336"/>
        <v>0</v>
      </c>
    </row>
    <row r="7686" spans="1:22" x14ac:dyDescent="0.4">
      <c r="A7686" t="s">
        <v>6334</v>
      </c>
      <c r="B7686" s="1">
        <v>43215.861134259256</v>
      </c>
      <c r="C7686">
        <v>516</v>
      </c>
      <c r="D7686" t="s">
        <v>394</v>
      </c>
      <c r="E7686">
        <v>6</v>
      </c>
      <c r="F7686" s="1">
        <v>43215.86917824074</v>
      </c>
      <c r="G7686">
        <v>549</v>
      </c>
      <c r="H7686" t="s">
        <v>721</v>
      </c>
      <c r="I7686">
        <v>1</v>
      </c>
      <c r="J7686">
        <v>11</v>
      </c>
      <c r="K7686">
        <v>2470</v>
      </c>
      <c r="L7686">
        <f t="shared" si="1331"/>
        <v>20</v>
      </c>
      <c r="M7686" t="b">
        <f t="shared" si="1332"/>
        <v>0</v>
      </c>
      <c r="N7686">
        <f t="shared" si="1333"/>
        <v>40</v>
      </c>
      <c r="O7686">
        <f t="shared" si="1334"/>
        <v>2</v>
      </c>
      <c r="P7686" s="8">
        <f t="shared" si="1326"/>
        <v>2.7800925925925923E-2</v>
      </c>
      <c r="Q7686" s="1">
        <f t="shared" si="1327"/>
        <v>43215.833333333328</v>
      </c>
      <c r="R7686" t="e">
        <f t="shared" si="1328"/>
        <v>#N/A</v>
      </c>
      <c r="S7686" s="1">
        <f t="shared" si="1335"/>
        <v>43215.833333333336</v>
      </c>
      <c r="T7686">
        <f t="shared" si="1329"/>
        <v>16.8</v>
      </c>
      <c r="U7686">
        <f t="shared" si="1330"/>
        <v>0</v>
      </c>
      <c r="V7686" t="b">
        <f t="shared" si="1336"/>
        <v>0</v>
      </c>
    </row>
    <row r="7687" spans="1:22" x14ac:dyDescent="0.4">
      <c r="A7687" t="s">
        <v>6606</v>
      </c>
      <c r="B7687" s="1">
        <v>43215.862511574072</v>
      </c>
      <c r="C7687">
        <v>1206</v>
      </c>
      <c r="D7687" t="s">
        <v>464</v>
      </c>
      <c r="E7687">
        <v>14</v>
      </c>
      <c r="F7687" s="1">
        <v>43215.867696759262</v>
      </c>
      <c r="G7687">
        <v>1220</v>
      </c>
      <c r="H7687" t="s">
        <v>2807</v>
      </c>
      <c r="I7687">
        <v>9</v>
      </c>
      <c r="J7687">
        <v>6</v>
      </c>
      <c r="K7687">
        <v>980</v>
      </c>
      <c r="L7687">
        <f t="shared" si="1331"/>
        <v>20</v>
      </c>
      <c r="M7687" t="b">
        <f t="shared" si="1332"/>
        <v>0</v>
      </c>
      <c r="N7687">
        <f t="shared" si="1333"/>
        <v>42</v>
      </c>
      <c r="O7687">
        <f t="shared" si="1334"/>
        <v>1</v>
      </c>
      <c r="P7687" s="8">
        <f t="shared" si="1326"/>
        <v>2.9178240740740741E-2</v>
      </c>
      <c r="Q7687" s="1">
        <f t="shared" si="1327"/>
        <v>43215.833333333328</v>
      </c>
      <c r="R7687" t="e">
        <f t="shared" si="1328"/>
        <v>#N/A</v>
      </c>
      <c r="S7687" s="1">
        <f t="shared" si="1335"/>
        <v>43215.833333333336</v>
      </c>
      <c r="T7687">
        <f t="shared" si="1329"/>
        <v>16.8</v>
      </c>
      <c r="U7687">
        <f t="shared" si="1330"/>
        <v>0</v>
      </c>
      <c r="V7687" t="b">
        <f t="shared" si="1336"/>
        <v>0</v>
      </c>
    </row>
    <row r="7688" spans="1:22" x14ac:dyDescent="0.4">
      <c r="A7688" t="s">
        <v>742</v>
      </c>
      <c r="B7688" s="1">
        <v>43215.863819444443</v>
      </c>
      <c r="C7688">
        <v>358</v>
      </c>
      <c r="D7688" t="s">
        <v>344</v>
      </c>
      <c r="E7688">
        <v>3</v>
      </c>
      <c r="F7688" s="1">
        <v>43215.90320601852</v>
      </c>
      <c r="G7688">
        <v>358</v>
      </c>
      <c r="H7688" t="s">
        <v>344</v>
      </c>
      <c r="I7688">
        <v>6</v>
      </c>
      <c r="J7688">
        <v>54</v>
      </c>
      <c r="K7688">
        <v>7150</v>
      </c>
      <c r="L7688">
        <f t="shared" si="1331"/>
        <v>20</v>
      </c>
      <c r="M7688" t="b">
        <f t="shared" si="1332"/>
        <v>0</v>
      </c>
      <c r="N7688">
        <f t="shared" si="1333"/>
        <v>43</v>
      </c>
      <c r="O7688">
        <f t="shared" si="1334"/>
        <v>54</v>
      </c>
      <c r="P7688" s="8">
        <f t="shared" si="1326"/>
        <v>3.0486111111111113E-2</v>
      </c>
      <c r="Q7688" s="1">
        <f t="shared" si="1327"/>
        <v>43215.833333333328</v>
      </c>
      <c r="R7688" t="e">
        <f t="shared" si="1328"/>
        <v>#N/A</v>
      </c>
      <c r="S7688" s="1">
        <f t="shared" si="1335"/>
        <v>43215.833333333336</v>
      </c>
      <c r="T7688">
        <f t="shared" si="1329"/>
        <v>16.8</v>
      </c>
      <c r="U7688">
        <f t="shared" si="1330"/>
        <v>0</v>
      </c>
      <c r="V7688" t="b">
        <f t="shared" si="1336"/>
        <v>0</v>
      </c>
    </row>
    <row r="7689" spans="1:22" x14ac:dyDescent="0.4">
      <c r="A7689" t="s">
        <v>6312</v>
      </c>
      <c r="B7689" s="1">
        <v>43215.865046296298</v>
      </c>
      <c r="C7689">
        <v>930</v>
      </c>
      <c r="D7689" t="s">
        <v>1525</v>
      </c>
      <c r="E7689">
        <v>5</v>
      </c>
      <c r="F7689" s="1">
        <v>43215.905335648145</v>
      </c>
      <c r="G7689">
        <v>907</v>
      </c>
      <c r="H7689" t="s">
        <v>529</v>
      </c>
      <c r="I7689">
        <v>4</v>
      </c>
      <c r="J7689">
        <v>53</v>
      </c>
      <c r="K7689">
        <v>9290</v>
      </c>
      <c r="L7689">
        <f t="shared" si="1331"/>
        <v>20</v>
      </c>
      <c r="M7689" t="b">
        <f t="shared" si="1332"/>
        <v>0</v>
      </c>
      <c r="N7689">
        <f t="shared" si="1333"/>
        <v>45</v>
      </c>
      <c r="O7689">
        <f t="shared" si="1334"/>
        <v>40</v>
      </c>
      <c r="P7689" s="8">
        <f t="shared" si="1326"/>
        <v>3.1712962962962964E-2</v>
      </c>
      <c r="Q7689" s="1">
        <f t="shared" si="1327"/>
        <v>43215.833333333336</v>
      </c>
      <c r="R7689">
        <f t="shared" si="1328"/>
        <v>16.8</v>
      </c>
      <c r="S7689" s="1">
        <f t="shared" si="1335"/>
        <v>43215.833333333336</v>
      </c>
      <c r="T7689">
        <f t="shared" si="1329"/>
        <v>16.8</v>
      </c>
      <c r="U7689">
        <f t="shared" si="1330"/>
        <v>0</v>
      </c>
      <c r="V7689" t="b">
        <f t="shared" si="1336"/>
        <v>0</v>
      </c>
    </row>
    <row r="7690" spans="1:22" x14ac:dyDescent="0.4">
      <c r="A7690" t="s">
        <v>5636</v>
      </c>
      <c r="B7690" s="1">
        <v>43215.86645833333</v>
      </c>
      <c r="C7690">
        <v>2037</v>
      </c>
      <c r="D7690" t="s">
        <v>1028</v>
      </c>
      <c r="E7690">
        <v>20</v>
      </c>
      <c r="F7690" s="1">
        <v>43215.91684027778</v>
      </c>
      <c r="G7690">
        <v>272</v>
      </c>
      <c r="H7690" t="s">
        <v>1722</v>
      </c>
      <c r="I7690">
        <v>10</v>
      </c>
      <c r="J7690">
        <v>70</v>
      </c>
      <c r="K7690">
        <v>8760</v>
      </c>
      <c r="L7690">
        <f t="shared" si="1331"/>
        <v>20</v>
      </c>
      <c r="M7690" t="b">
        <f t="shared" si="1332"/>
        <v>0</v>
      </c>
      <c r="N7690">
        <f t="shared" si="1333"/>
        <v>47</v>
      </c>
      <c r="O7690">
        <f t="shared" si="1334"/>
        <v>42</v>
      </c>
      <c r="P7690" s="8">
        <f t="shared" si="1326"/>
        <v>3.3125000000000002E-2</v>
      </c>
      <c r="Q7690" s="1">
        <f t="shared" si="1327"/>
        <v>43215.833333333328</v>
      </c>
      <c r="R7690" t="e">
        <f t="shared" si="1328"/>
        <v>#N/A</v>
      </c>
      <c r="S7690" s="1">
        <f t="shared" si="1335"/>
        <v>43215.833333333336</v>
      </c>
      <c r="T7690">
        <f t="shared" si="1329"/>
        <v>16.8</v>
      </c>
      <c r="U7690">
        <f t="shared" si="1330"/>
        <v>0</v>
      </c>
      <c r="V7690" t="b">
        <f t="shared" si="1336"/>
        <v>0</v>
      </c>
    </row>
    <row r="7691" spans="1:22" x14ac:dyDescent="0.4">
      <c r="A7691" t="s">
        <v>4145</v>
      </c>
      <c r="B7691" s="1">
        <v>43215.867685185185</v>
      </c>
      <c r="C7691">
        <v>1501</v>
      </c>
      <c r="D7691" t="s">
        <v>1566</v>
      </c>
      <c r="E7691">
        <v>4</v>
      </c>
      <c r="F7691" s="1">
        <v>43215.914618055554</v>
      </c>
      <c r="G7691">
        <v>1512</v>
      </c>
      <c r="H7691" t="s">
        <v>418</v>
      </c>
      <c r="I7691">
        <v>17</v>
      </c>
      <c r="J7691">
        <v>67</v>
      </c>
      <c r="K7691">
        <v>8650</v>
      </c>
      <c r="L7691">
        <f t="shared" si="1331"/>
        <v>20</v>
      </c>
      <c r="M7691" t="b">
        <f t="shared" si="1332"/>
        <v>0</v>
      </c>
      <c r="N7691">
        <f t="shared" si="1333"/>
        <v>49</v>
      </c>
      <c r="O7691">
        <f t="shared" si="1334"/>
        <v>28</v>
      </c>
      <c r="P7691" s="8">
        <f t="shared" si="1326"/>
        <v>3.4351851851851849E-2</v>
      </c>
      <c r="Q7691" s="1">
        <f t="shared" si="1327"/>
        <v>43215.833333333336</v>
      </c>
      <c r="R7691">
        <f t="shared" si="1328"/>
        <v>16.8</v>
      </c>
      <c r="S7691" s="1">
        <f t="shared" si="1335"/>
        <v>43215.833333333336</v>
      </c>
      <c r="T7691">
        <f t="shared" si="1329"/>
        <v>16.8</v>
      </c>
      <c r="U7691">
        <f t="shared" si="1330"/>
        <v>0</v>
      </c>
      <c r="V7691" t="b">
        <f t="shared" si="1336"/>
        <v>0</v>
      </c>
    </row>
    <row r="7692" spans="1:22" x14ac:dyDescent="0.4">
      <c r="A7692" t="s">
        <v>6607</v>
      </c>
      <c r="B7692" s="1">
        <v>43215.869328703702</v>
      </c>
      <c r="C7692">
        <v>2220</v>
      </c>
      <c r="D7692" t="s">
        <v>953</v>
      </c>
      <c r="E7692">
        <v>9</v>
      </c>
      <c r="F7692" s="1">
        <v>43215.906747685185</v>
      </c>
      <c r="G7692">
        <v>2220</v>
      </c>
      <c r="H7692" t="s">
        <v>953</v>
      </c>
      <c r="I7692">
        <v>9</v>
      </c>
      <c r="J7692">
        <v>49</v>
      </c>
      <c r="K7692">
        <v>3160</v>
      </c>
      <c r="L7692">
        <f t="shared" si="1331"/>
        <v>20</v>
      </c>
      <c r="M7692" t="b">
        <f t="shared" si="1332"/>
        <v>0</v>
      </c>
      <c r="N7692">
        <f t="shared" si="1333"/>
        <v>51</v>
      </c>
      <c r="O7692">
        <f t="shared" si="1334"/>
        <v>50</v>
      </c>
      <c r="P7692" s="8">
        <f t="shared" si="1326"/>
        <v>3.5995370370370372E-2</v>
      </c>
      <c r="Q7692" s="1">
        <f t="shared" si="1327"/>
        <v>43215.833333333328</v>
      </c>
      <c r="R7692" t="e">
        <f t="shared" si="1328"/>
        <v>#N/A</v>
      </c>
      <c r="S7692" s="1">
        <f t="shared" si="1335"/>
        <v>43215.833333333336</v>
      </c>
      <c r="T7692">
        <f t="shared" si="1329"/>
        <v>16.8</v>
      </c>
      <c r="U7692">
        <f t="shared" si="1330"/>
        <v>0</v>
      </c>
      <c r="V7692" t="b">
        <f t="shared" si="1336"/>
        <v>0</v>
      </c>
    </row>
    <row r="7693" spans="1:22" x14ac:dyDescent="0.4">
      <c r="A7693" t="s">
        <v>6084</v>
      </c>
      <c r="B7693" s="1">
        <v>43215.870856481481</v>
      </c>
      <c r="C7693">
        <v>271</v>
      </c>
      <c r="D7693" t="s">
        <v>1482</v>
      </c>
      <c r="E7693">
        <v>8</v>
      </c>
      <c r="F7693" s="1">
        <v>43215.877546296295</v>
      </c>
      <c r="G7693">
        <v>224</v>
      </c>
      <c r="H7693" t="s">
        <v>1146</v>
      </c>
      <c r="I7693">
        <v>1</v>
      </c>
      <c r="J7693">
        <v>9</v>
      </c>
      <c r="K7693">
        <v>1110</v>
      </c>
      <c r="L7693">
        <f t="shared" si="1331"/>
        <v>20</v>
      </c>
      <c r="M7693" t="b">
        <f t="shared" si="1332"/>
        <v>0</v>
      </c>
      <c r="N7693">
        <f t="shared" si="1333"/>
        <v>54</v>
      </c>
      <c r="O7693">
        <f t="shared" si="1334"/>
        <v>2</v>
      </c>
      <c r="P7693" s="8">
        <f t="shared" si="1326"/>
        <v>3.7523148148148146E-2</v>
      </c>
      <c r="Q7693" s="1">
        <f t="shared" si="1327"/>
        <v>43215.833333333336</v>
      </c>
      <c r="R7693">
        <f t="shared" si="1328"/>
        <v>16.8</v>
      </c>
      <c r="S7693" s="1">
        <f t="shared" si="1335"/>
        <v>43215.833333333336</v>
      </c>
      <c r="T7693">
        <f t="shared" si="1329"/>
        <v>16.8</v>
      </c>
      <c r="U7693">
        <f t="shared" si="1330"/>
        <v>0</v>
      </c>
      <c r="V7693" t="b">
        <f t="shared" si="1336"/>
        <v>0</v>
      </c>
    </row>
    <row r="7694" spans="1:22" x14ac:dyDescent="0.4">
      <c r="A7694" t="s">
        <v>6608</v>
      </c>
      <c r="B7694" s="1">
        <v>43215.872141203705</v>
      </c>
      <c r="C7694">
        <v>124</v>
      </c>
      <c r="D7694" t="s">
        <v>372</v>
      </c>
      <c r="E7694">
        <v>8</v>
      </c>
      <c r="F7694" s="1">
        <v>43215.881423611114</v>
      </c>
      <c r="G7694">
        <v>142</v>
      </c>
      <c r="H7694" t="s">
        <v>84</v>
      </c>
      <c r="I7694">
        <v>6</v>
      </c>
      <c r="J7694">
        <v>12</v>
      </c>
      <c r="K7694">
        <v>2190</v>
      </c>
      <c r="L7694">
        <f t="shared" si="1331"/>
        <v>20</v>
      </c>
      <c r="M7694" t="b">
        <f t="shared" si="1332"/>
        <v>0</v>
      </c>
      <c r="N7694">
        <f t="shared" si="1333"/>
        <v>55</v>
      </c>
      <c r="O7694">
        <f t="shared" si="1334"/>
        <v>53</v>
      </c>
      <c r="P7694" s="8">
        <f t="shared" si="1326"/>
        <v>3.8807870370370375E-2</v>
      </c>
      <c r="Q7694" s="1">
        <f t="shared" si="1327"/>
        <v>43215.833333333336</v>
      </c>
      <c r="R7694">
        <f t="shared" si="1328"/>
        <v>16.8</v>
      </c>
      <c r="S7694" s="1">
        <f t="shared" si="1335"/>
        <v>43215.833333333336</v>
      </c>
      <c r="T7694">
        <f t="shared" si="1329"/>
        <v>16.8</v>
      </c>
      <c r="U7694">
        <f t="shared" si="1330"/>
        <v>0</v>
      </c>
      <c r="V7694" t="b">
        <f t="shared" si="1336"/>
        <v>0</v>
      </c>
    </row>
    <row r="7695" spans="1:22" x14ac:dyDescent="0.4">
      <c r="A7695" t="s">
        <v>3121</v>
      </c>
      <c r="B7695" s="1">
        <v>43215.873483796298</v>
      </c>
      <c r="C7695">
        <v>128</v>
      </c>
      <c r="D7695" t="s">
        <v>955</v>
      </c>
      <c r="E7695">
        <v>18</v>
      </c>
      <c r="F7695" s="1">
        <v>43215.880196759259</v>
      </c>
      <c r="G7695">
        <v>113</v>
      </c>
      <c r="H7695" t="s">
        <v>125</v>
      </c>
      <c r="I7695">
        <v>6</v>
      </c>
      <c r="J7695">
        <v>9</v>
      </c>
      <c r="K7695">
        <v>1140</v>
      </c>
      <c r="L7695">
        <f t="shared" si="1331"/>
        <v>20</v>
      </c>
      <c r="M7695" t="b">
        <f t="shared" si="1332"/>
        <v>0</v>
      </c>
      <c r="N7695">
        <f t="shared" si="1333"/>
        <v>57</v>
      </c>
      <c r="O7695">
        <f t="shared" si="1334"/>
        <v>49</v>
      </c>
      <c r="P7695" s="8">
        <f t="shared" si="1326"/>
        <v>4.0150462962962964E-2</v>
      </c>
      <c r="Q7695" s="1">
        <f t="shared" si="1327"/>
        <v>43215.833333333336</v>
      </c>
      <c r="R7695">
        <f t="shared" si="1328"/>
        <v>16.8</v>
      </c>
      <c r="S7695" s="1">
        <f t="shared" si="1335"/>
        <v>43215.833333333336</v>
      </c>
      <c r="T7695">
        <f t="shared" si="1329"/>
        <v>16.8</v>
      </c>
      <c r="U7695">
        <f t="shared" si="1330"/>
        <v>0</v>
      </c>
      <c r="V7695" t="b">
        <f t="shared" si="1336"/>
        <v>0</v>
      </c>
    </row>
    <row r="7696" spans="1:22" x14ac:dyDescent="0.4">
      <c r="A7696" t="s">
        <v>4379</v>
      </c>
      <c r="B7696" s="1">
        <v>43215.874918981484</v>
      </c>
      <c r="C7696">
        <v>1606</v>
      </c>
      <c r="D7696" t="s">
        <v>1142</v>
      </c>
      <c r="E7696">
        <v>10</v>
      </c>
      <c r="F7696" s="1">
        <v>43215.885972222219</v>
      </c>
      <c r="G7696">
        <v>1451</v>
      </c>
      <c r="H7696" t="s">
        <v>2703</v>
      </c>
      <c r="I7696">
        <v>2</v>
      </c>
      <c r="J7696">
        <v>15</v>
      </c>
      <c r="K7696">
        <v>2950</v>
      </c>
      <c r="L7696">
        <f t="shared" si="1331"/>
        <v>20</v>
      </c>
      <c r="M7696" t="b">
        <f t="shared" si="1332"/>
        <v>0</v>
      </c>
      <c r="N7696">
        <f t="shared" si="1333"/>
        <v>59</v>
      </c>
      <c r="O7696">
        <f t="shared" si="1334"/>
        <v>53</v>
      </c>
      <c r="P7696" s="8">
        <f t="shared" ref="P7696:P7759" si="1337">TIME(0,MINUTE(B7696),SECOND(B7696))</f>
        <v>4.1585648148148149E-2</v>
      </c>
      <c r="Q7696" s="1">
        <f t="shared" ref="Q7696:Q7759" si="1338">B7696-P7696</f>
        <v>43215.833333333336</v>
      </c>
      <c r="R7696">
        <f t="shared" si="1328"/>
        <v>16.8</v>
      </c>
      <c r="S7696" s="1">
        <f t="shared" si="1335"/>
        <v>43215.833333333336</v>
      </c>
      <c r="T7696">
        <f t="shared" si="1329"/>
        <v>16.8</v>
      </c>
      <c r="U7696">
        <f t="shared" si="1330"/>
        <v>0</v>
      </c>
      <c r="V7696" t="b">
        <f t="shared" si="1336"/>
        <v>0</v>
      </c>
    </row>
    <row r="7697" spans="1:22" x14ac:dyDescent="0.4">
      <c r="A7697" t="s">
        <v>6609</v>
      </c>
      <c r="B7697" s="1">
        <v>43215.875972222224</v>
      </c>
      <c r="C7697">
        <v>258</v>
      </c>
      <c r="D7697" t="s">
        <v>234</v>
      </c>
      <c r="E7697">
        <v>11</v>
      </c>
      <c r="F7697" s="1">
        <v>43215.883981481478</v>
      </c>
      <c r="G7697">
        <v>277</v>
      </c>
      <c r="H7697" t="s">
        <v>623</v>
      </c>
      <c r="I7697">
        <v>1</v>
      </c>
      <c r="J7697">
        <v>10</v>
      </c>
      <c r="K7697">
        <v>980</v>
      </c>
      <c r="L7697">
        <f t="shared" si="1331"/>
        <v>21</v>
      </c>
      <c r="M7697" t="b">
        <f t="shared" si="1332"/>
        <v>0</v>
      </c>
      <c r="N7697">
        <f t="shared" si="1333"/>
        <v>1</v>
      </c>
      <c r="O7697">
        <f t="shared" si="1334"/>
        <v>24</v>
      </c>
      <c r="P7697" s="8">
        <f t="shared" si="1337"/>
        <v>9.7222222222222209E-4</v>
      </c>
      <c r="Q7697" s="1">
        <f t="shared" si="1338"/>
        <v>43215.875</v>
      </c>
      <c r="R7697">
        <f t="shared" si="1328"/>
        <v>15.9</v>
      </c>
      <c r="S7697" s="1">
        <f t="shared" si="1335"/>
        <v>43215.875</v>
      </c>
      <c r="T7697">
        <f t="shared" si="1329"/>
        <v>15.9</v>
      </c>
      <c r="U7697">
        <f t="shared" si="1330"/>
        <v>0</v>
      </c>
      <c r="V7697" t="b">
        <f t="shared" si="1336"/>
        <v>0</v>
      </c>
    </row>
    <row r="7698" spans="1:22" x14ac:dyDescent="0.4">
      <c r="A7698" t="s">
        <v>6425</v>
      </c>
      <c r="B7698" s="1">
        <v>43215.877152777779</v>
      </c>
      <c r="C7698">
        <v>1018</v>
      </c>
      <c r="D7698" t="s">
        <v>1445</v>
      </c>
      <c r="E7698">
        <v>17</v>
      </c>
      <c r="F7698" s="1">
        <v>43215.880601851852</v>
      </c>
      <c r="G7698">
        <v>1020</v>
      </c>
      <c r="H7698" t="s">
        <v>492</v>
      </c>
      <c r="I7698">
        <v>2</v>
      </c>
      <c r="J7698">
        <v>4</v>
      </c>
      <c r="K7698">
        <v>850</v>
      </c>
      <c r="L7698">
        <f t="shared" si="1331"/>
        <v>21</v>
      </c>
      <c r="M7698" t="b">
        <f t="shared" si="1332"/>
        <v>0</v>
      </c>
      <c r="N7698">
        <f t="shared" si="1333"/>
        <v>3</v>
      </c>
      <c r="O7698">
        <f t="shared" si="1334"/>
        <v>6</v>
      </c>
      <c r="P7698" s="8">
        <f t="shared" si="1337"/>
        <v>2.1527777777777778E-3</v>
      </c>
      <c r="Q7698" s="1">
        <f t="shared" si="1338"/>
        <v>43215.875</v>
      </c>
      <c r="R7698">
        <f t="shared" si="1328"/>
        <v>15.9</v>
      </c>
      <c r="S7698" s="1">
        <f t="shared" si="1335"/>
        <v>43215.875</v>
      </c>
      <c r="T7698">
        <f t="shared" si="1329"/>
        <v>15.9</v>
      </c>
      <c r="U7698">
        <f t="shared" si="1330"/>
        <v>0</v>
      </c>
      <c r="V7698" t="b">
        <f t="shared" si="1336"/>
        <v>0</v>
      </c>
    </row>
    <row r="7699" spans="1:22" x14ac:dyDescent="0.4">
      <c r="A7699" t="s">
        <v>6347</v>
      </c>
      <c r="B7699" s="1">
        <v>43215.878125000003</v>
      </c>
      <c r="C7699">
        <v>274</v>
      </c>
      <c r="D7699" t="s">
        <v>642</v>
      </c>
      <c r="E7699">
        <v>1</v>
      </c>
      <c r="F7699" s="1">
        <v>43215.890150462961</v>
      </c>
      <c r="G7699">
        <v>1906</v>
      </c>
      <c r="H7699" t="s">
        <v>359</v>
      </c>
      <c r="I7699">
        <v>20</v>
      </c>
      <c r="J7699">
        <v>16</v>
      </c>
      <c r="K7699">
        <v>1850</v>
      </c>
      <c r="L7699">
        <f t="shared" si="1331"/>
        <v>21</v>
      </c>
      <c r="M7699" t="b">
        <f t="shared" si="1332"/>
        <v>0</v>
      </c>
      <c r="N7699">
        <f t="shared" si="1333"/>
        <v>4</v>
      </c>
      <c r="O7699">
        <f t="shared" si="1334"/>
        <v>30</v>
      </c>
      <c r="P7699" s="8">
        <f t="shared" si="1337"/>
        <v>3.1249999999999997E-3</v>
      </c>
      <c r="Q7699" s="1">
        <f t="shared" si="1338"/>
        <v>43215.875</v>
      </c>
      <c r="R7699">
        <f t="shared" si="1328"/>
        <v>15.9</v>
      </c>
      <c r="S7699" s="1">
        <f t="shared" si="1335"/>
        <v>43215.875</v>
      </c>
      <c r="T7699">
        <f t="shared" si="1329"/>
        <v>15.9</v>
      </c>
      <c r="U7699">
        <f t="shared" si="1330"/>
        <v>0</v>
      </c>
      <c r="V7699" t="b">
        <f t="shared" si="1336"/>
        <v>0</v>
      </c>
    </row>
    <row r="7700" spans="1:22" x14ac:dyDescent="0.4">
      <c r="A7700" t="s">
        <v>6610</v>
      </c>
      <c r="B7700" s="1">
        <v>43215.879629629628</v>
      </c>
      <c r="C7700">
        <v>1446</v>
      </c>
      <c r="D7700" t="s">
        <v>1082</v>
      </c>
      <c r="E7700">
        <v>5</v>
      </c>
      <c r="F7700" s="1">
        <v>43215.949525462966</v>
      </c>
      <c r="G7700">
        <v>1411</v>
      </c>
      <c r="H7700" t="s">
        <v>3781</v>
      </c>
      <c r="I7700">
        <v>9</v>
      </c>
      <c r="J7700">
        <v>100</v>
      </c>
      <c r="K7700">
        <v>9050</v>
      </c>
      <c r="L7700">
        <f t="shared" si="1331"/>
        <v>21</v>
      </c>
      <c r="M7700" t="b">
        <f t="shared" si="1332"/>
        <v>0</v>
      </c>
      <c r="N7700">
        <f t="shared" si="1333"/>
        <v>6</v>
      </c>
      <c r="O7700">
        <f t="shared" si="1334"/>
        <v>40</v>
      </c>
      <c r="P7700" s="8">
        <f t="shared" si="1337"/>
        <v>4.6296296296296302E-3</v>
      </c>
      <c r="Q7700" s="1">
        <f t="shared" si="1338"/>
        <v>43215.875</v>
      </c>
      <c r="R7700">
        <f t="shared" si="1328"/>
        <v>15.9</v>
      </c>
      <c r="S7700" s="1">
        <f t="shared" si="1335"/>
        <v>43215.875</v>
      </c>
      <c r="T7700">
        <f t="shared" si="1329"/>
        <v>15.9</v>
      </c>
      <c r="U7700">
        <f t="shared" si="1330"/>
        <v>0</v>
      </c>
      <c r="V7700" t="b">
        <f t="shared" si="1336"/>
        <v>0</v>
      </c>
    </row>
    <row r="7701" spans="1:22" x14ac:dyDescent="0.4">
      <c r="A7701" t="s">
        <v>6611</v>
      </c>
      <c r="B7701" s="1">
        <v>43215.880729166667</v>
      </c>
      <c r="C7701">
        <v>502</v>
      </c>
      <c r="D7701" t="s">
        <v>318</v>
      </c>
      <c r="E7701">
        <v>2</v>
      </c>
      <c r="F7701" s="1">
        <v>43215.925324074073</v>
      </c>
      <c r="G7701">
        <v>502</v>
      </c>
      <c r="H7701" t="s">
        <v>318</v>
      </c>
      <c r="I7701">
        <v>11</v>
      </c>
      <c r="J7701">
        <v>62</v>
      </c>
      <c r="K7701">
        <v>9060</v>
      </c>
      <c r="L7701">
        <f t="shared" si="1331"/>
        <v>21</v>
      </c>
      <c r="M7701" t="b">
        <f t="shared" si="1332"/>
        <v>0</v>
      </c>
      <c r="N7701">
        <f t="shared" si="1333"/>
        <v>8</v>
      </c>
      <c r="O7701">
        <f t="shared" si="1334"/>
        <v>15</v>
      </c>
      <c r="P7701" s="8">
        <f t="shared" si="1337"/>
        <v>5.7291666666666671E-3</v>
      </c>
      <c r="Q7701" s="1">
        <f t="shared" si="1338"/>
        <v>43215.875</v>
      </c>
      <c r="R7701">
        <f t="shared" si="1328"/>
        <v>15.9</v>
      </c>
      <c r="S7701" s="1">
        <f t="shared" si="1335"/>
        <v>43215.875</v>
      </c>
      <c r="T7701">
        <f t="shared" si="1329"/>
        <v>15.9</v>
      </c>
      <c r="U7701">
        <f t="shared" si="1330"/>
        <v>0</v>
      </c>
      <c r="V7701" t="b">
        <f t="shared" si="1336"/>
        <v>0</v>
      </c>
    </row>
    <row r="7702" spans="1:22" x14ac:dyDescent="0.4">
      <c r="A7702" t="s">
        <v>4548</v>
      </c>
      <c r="B7702" s="1">
        <v>43215.882071759261</v>
      </c>
      <c r="C7702">
        <v>2115</v>
      </c>
      <c r="D7702" t="s">
        <v>481</v>
      </c>
      <c r="E7702">
        <v>12</v>
      </c>
      <c r="F7702" s="1">
        <v>43215.901875000003</v>
      </c>
      <c r="G7702">
        <v>1821</v>
      </c>
      <c r="H7702" t="s">
        <v>3086</v>
      </c>
      <c r="I7702">
        <v>3</v>
      </c>
      <c r="J7702">
        <v>26</v>
      </c>
      <c r="K7702">
        <v>3890</v>
      </c>
      <c r="L7702">
        <f t="shared" si="1331"/>
        <v>21</v>
      </c>
      <c r="M7702" t="b">
        <f t="shared" si="1332"/>
        <v>0</v>
      </c>
      <c r="N7702">
        <f t="shared" si="1333"/>
        <v>10</v>
      </c>
      <c r="O7702">
        <f t="shared" si="1334"/>
        <v>11</v>
      </c>
      <c r="P7702" s="8">
        <f t="shared" si="1337"/>
        <v>7.0717592592592594E-3</v>
      </c>
      <c r="Q7702" s="1">
        <f t="shared" si="1338"/>
        <v>43215.875</v>
      </c>
      <c r="R7702">
        <f t="shared" si="1328"/>
        <v>15.9</v>
      </c>
      <c r="S7702" s="1">
        <f t="shared" si="1335"/>
        <v>43215.875</v>
      </c>
      <c r="T7702">
        <f t="shared" si="1329"/>
        <v>15.9</v>
      </c>
      <c r="U7702">
        <f t="shared" si="1330"/>
        <v>0</v>
      </c>
      <c r="V7702" t="b">
        <f t="shared" si="1336"/>
        <v>0</v>
      </c>
    </row>
    <row r="7703" spans="1:22" x14ac:dyDescent="0.4">
      <c r="A7703" t="s">
        <v>6612</v>
      </c>
      <c r="B7703" s="1">
        <v>43215.883252314816</v>
      </c>
      <c r="C7703">
        <v>501</v>
      </c>
      <c r="D7703" t="s">
        <v>44</v>
      </c>
      <c r="E7703">
        <v>8</v>
      </c>
      <c r="F7703" s="1">
        <v>43215.901620370372</v>
      </c>
      <c r="G7703">
        <v>502</v>
      </c>
      <c r="H7703" t="s">
        <v>318</v>
      </c>
      <c r="I7703">
        <v>5</v>
      </c>
      <c r="J7703">
        <v>24</v>
      </c>
      <c r="K7703">
        <v>3470</v>
      </c>
      <c r="L7703">
        <f t="shared" si="1331"/>
        <v>21</v>
      </c>
      <c r="M7703" t="b">
        <f t="shared" si="1332"/>
        <v>0</v>
      </c>
      <c r="N7703">
        <f t="shared" si="1333"/>
        <v>11</v>
      </c>
      <c r="O7703">
        <f t="shared" si="1334"/>
        <v>53</v>
      </c>
      <c r="P7703" s="8">
        <f t="shared" si="1337"/>
        <v>8.2523148148148148E-3</v>
      </c>
      <c r="Q7703" s="1">
        <f t="shared" si="1338"/>
        <v>43215.875</v>
      </c>
      <c r="R7703">
        <f t="shared" si="1328"/>
        <v>15.9</v>
      </c>
      <c r="S7703" s="1">
        <f t="shared" si="1335"/>
        <v>43215.875</v>
      </c>
      <c r="T7703">
        <f t="shared" si="1329"/>
        <v>15.9</v>
      </c>
      <c r="U7703">
        <f t="shared" si="1330"/>
        <v>0</v>
      </c>
      <c r="V7703" t="b">
        <f t="shared" si="1336"/>
        <v>0</v>
      </c>
    </row>
    <row r="7704" spans="1:22" x14ac:dyDescent="0.4">
      <c r="A7704" t="s">
        <v>6502</v>
      </c>
      <c r="B7704" s="1">
        <v>43215.88449074074</v>
      </c>
      <c r="C7704">
        <v>1265</v>
      </c>
      <c r="D7704" t="s">
        <v>512</v>
      </c>
      <c r="E7704">
        <v>6</v>
      </c>
      <c r="F7704" s="1">
        <v>43215.890115740738</v>
      </c>
      <c r="G7704">
        <v>1257</v>
      </c>
      <c r="H7704" t="s">
        <v>702</v>
      </c>
      <c r="I7704">
        <v>8</v>
      </c>
      <c r="J7704">
        <v>7</v>
      </c>
      <c r="K7704">
        <v>1130</v>
      </c>
      <c r="L7704">
        <f t="shared" si="1331"/>
        <v>21</v>
      </c>
      <c r="M7704" t="b">
        <f t="shared" si="1332"/>
        <v>0</v>
      </c>
      <c r="N7704">
        <f t="shared" si="1333"/>
        <v>13</v>
      </c>
      <c r="O7704">
        <f t="shared" si="1334"/>
        <v>40</v>
      </c>
      <c r="P7704" s="8">
        <f t="shared" si="1337"/>
        <v>9.4907407407407406E-3</v>
      </c>
      <c r="Q7704" s="1">
        <f t="shared" si="1338"/>
        <v>43215.875</v>
      </c>
      <c r="R7704">
        <f t="shared" si="1328"/>
        <v>15.9</v>
      </c>
      <c r="S7704" s="1">
        <f t="shared" si="1335"/>
        <v>43215.875</v>
      </c>
      <c r="T7704">
        <f t="shared" si="1329"/>
        <v>15.9</v>
      </c>
      <c r="U7704">
        <f t="shared" si="1330"/>
        <v>0</v>
      </c>
      <c r="V7704" t="b">
        <f t="shared" si="1336"/>
        <v>0</v>
      </c>
    </row>
    <row r="7705" spans="1:22" x14ac:dyDescent="0.4">
      <c r="A7705" t="s">
        <v>6613</v>
      </c>
      <c r="B7705" s="1">
        <v>43215.885983796295</v>
      </c>
      <c r="C7705">
        <v>1269</v>
      </c>
      <c r="D7705" t="s">
        <v>465</v>
      </c>
      <c r="E7705">
        <v>1</v>
      </c>
      <c r="F7705" s="1">
        <v>43215.914641203701</v>
      </c>
      <c r="G7705">
        <v>1206</v>
      </c>
      <c r="H7705" t="s">
        <v>464</v>
      </c>
      <c r="I7705">
        <v>7</v>
      </c>
      <c r="J7705">
        <v>38</v>
      </c>
      <c r="K7705">
        <v>9080</v>
      </c>
      <c r="L7705">
        <f t="shared" si="1331"/>
        <v>21</v>
      </c>
      <c r="M7705" t="b">
        <f t="shared" si="1332"/>
        <v>0</v>
      </c>
      <c r="N7705">
        <f t="shared" si="1333"/>
        <v>15</v>
      </c>
      <c r="O7705">
        <f t="shared" si="1334"/>
        <v>49</v>
      </c>
      <c r="P7705" s="8">
        <f t="shared" si="1337"/>
        <v>1.0983796296296297E-2</v>
      </c>
      <c r="Q7705" s="1">
        <f t="shared" si="1338"/>
        <v>43215.875</v>
      </c>
      <c r="R7705">
        <f t="shared" si="1328"/>
        <v>15.9</v>
      </c>
      <c r="S7705" s="1">
        <f t="shared" si="1335"/>
        <v>43215.875</v>
      </c>
      <c r="T7705">
        <f t="shared" si="1329"/>
        <v>15.9</v>
      </c>
      <c r="U7705">
        <f t="shared" si="1330"/>
        <v>0</v>
      </c>
      <c r="V7705" t="b">
        <f t="shared" si="1336"/>
        <v>0</v>
      </c>
    </row>
    <row r="7706" spans="1:22" x14ac:dyDescent="0.4">
      <c r="A7706" t="s">
        <v>4464</v>
      </c>
      <c r="B7706" s="1">
        <v>43215.887476851851</v>
      </c>
      <c r="C7706">
        <v>1018</v>
      </c>
      <c r="D7706" t="s">
        <v>1445</v>
      </c>
      <c r="E7706">
        <v>13</v>
      </c>
      <c r="F7706" s="1">
        <v>43215.89329861111</v>
      </c>
      <c r="G7706">
        <v>1020</v>
      </c>
      <c r="H7706" t="s">
        <v>492</v>
      </c>
      <c r="I7706">
        <v>9</v>
      </c>
      <c r="J7706">
        <v>8</v>
      </c>
      <c r="K7706">
        <v>1310</v>
      </c>
      <c r="L7706">
        <f t="shared" si="1331"/>
        <v>21</v>
      </c>
      <c r="M7706" t="b">
        <f t="shared" si="1332"/>
        <v>0</v>
      </c>
      <c r="N7706">
        <f t="shared" si="1333"/>
        <v>17</v>
      </c>
      <c r="O7706">
        <f t="shared" si="1334"/>
        <v>58</v>
      </c>
      <c r="P7706" s="8">
        <f t="shared" si="1337"/>
        <v>1.247685185185185E-2</v>
      </c>
      <c r="Q7706" s="1">
        <f t="shared" si="1338"/>
        <v>43215.875</v>
      </c>
      <c r="R7706">
        <f t="shared" si="1328"/>
        <v>15.9</v>
      </c>
      <c r="S7706" s="1">
        <f t="shared" si="1335"/>
        <v>43215.875</v>
      </c>
      <c r="T7706">
        <f t="shared" si="1329"/>
        <v>15.9</v>
      </c>
      <c r="U7706">
        <f t="shared" si="1330"/>
        <v>0</v>
      </c>
      <c r="V7706" t="b">
        <f t="shared" si="1336"/>
        <v>0</v>
      </c>
    </row>
    <row r="7707" spans="1:22" x14ac:dyDescent="0.4">
      <c r="A7707" t="s">
        <v>6614</v>
      </c>
      <c r="B7707" s="1">
        <v>43215.888773148145</v>
      </c>
      <c r="C7707">
        <v>358</v>
      </c>
      <c r="D7707" t="s">
        <v>344</v>
      </c>
      <c r="E7707">
        <v>1</v>
      </c>
      <c r="F7707" s="1">
        <v>43215.900555555556</v>
      </c>
      <c r="G7707">
        <v>346</v>
      </c>
      <c r="H7707" t="s">
        <v>1110</v>
      </c>
      <c r="I7707">
        <v>5</v>
      </c>
      <c r="J7707">
        <v>15</v>
      </c>
      <c r="K7707">
        <v>2760</v>
      </c>
      <c r="L7707">
        <f t="shared" si="1331"/>
        <v>21</v>
      </c>
      <c r="M7707" t="b">
        <f t="shared" si="1332"/>
        <v>0</v>
      </c>
      <c r="N7707">
        <f t="shared" si="1333"/>
        <v>19</v>
      </c>
      <c r="O7707">
        <f t="shared" si="1334"/>
        <v>50</v>
      </c>
      <c r="P7707" s="8">
        <f t="shared" si="1337"/>
        <v>1.3773148148148147E-2</v>
      </c>
      <c r="Q7707" s="1">
        <f t="shared" si="1338"/>
        <v>43215.875</v>
      </c>
      <c r="R7707">
        <f t="shared" si="1328"/>
        <v>15.9</v>
      </c>
      <c r="S7707" s="1">
        <f t="shared" si="1335"/>
        <v>43215.875</v>
      </c>
      <c r="T7707">
        <f t="shared" si="1329"/>
        <v>15.9</v>
      </c>
      <c r="U7707">
        <f t="shared" si="1330"/>
        <v>0</v>
      </c>
      <c r="V7707" t="b">
        <f t="shared" si="1336"/>
        <v>0</v>
      </c>
    </row>
    <row r="7708" spans="1:22" x14ac:dyDescent="0.4">
      <c r="A7708" t="s">
        <v>6615</v>
      </c>
      <c r="B7708" s="1">
        <v>43215.890034722222</v>
      </c>
      <c r="C7708">
        <v>152</v>
      </c>
      <c r="D7708" t="s">
        <v>81</v>
      </c>
      <c r="E7708">
        <v>6</v>
      </c>
      <c r="F7708" s="1">
        <v>43215.919849537036</v>
      </c>
      <c r="G7708">
        <v>184</v>
      </c>
      <c r="H7708" t="s">
        <v>1162</v>
      </c>
      <c r="I7708">
        <v>6</v>
      </c>
      <c r="J7708">
        <v>39</v>
      </c>
      <c r="K7708">
        <v>5830</v>
      </c>
      <c r="L7708">
        <f t="shared" si="1331"/>
        <v>21</v>
      </c>
      <c r="M7708" t="b">
        <f t="shared" si="1332"/>
        <v>0</v>
      </c>
      <c r="N7708">
        <f t="shared" si="1333"/>
        <v>21</v>
      </c>
      <c r="O7708">
        <f t="shared" si="1334"/>
        <v>39</v>
      </c>
      <c r="P7708" s="8">
        <f t="shared" si="1337"/>
        <v>1.503472222222222E-2</v>
      </c>
      <c r="Q7708" s="1">
        <f t="shared" si="1338"/>
        <v>43215.875</v>
      </c>
      <c r="R7708">
        <f t="shared" si="1328"/>
        <v>15.9</v>
      </c>
      <c r="S7708" s="1">
        <f t="shared" si="1335"/>
        <v>43215.875</v>
      </c>
      <c r="T7708">
        <f t="shared" si="1329"/>
        <v>15.9</v>
      </c>
      <c r="U7708">
        <f t="shared" si="1330"/>
        <v>0</v>
      </c>
      <c r="V7708" t="b">
        <f t="shared" si="1336"/>
        <v>0</v>
      </c>
    </row>
    <row r="7709" spans="1:22" x14ac:dyDescent="0.4">
      <c r="A7709" t="s">
        <v>6616</v>
      </c>
      <c r="B7709" s="1">
        <v>43215.891388888886</v>
      </c>
      <c r="C7709">
        <v>800</v>
      </c>
      <c r="D7709" t="s">
        <v>280</v>
      </c>
      <c r="E7709">
        <v>13</v>
      </c>
      <c r="F7709" s="1">
        <v>43215.936643518522</v>
      </c>
      <c r="G7709">
        <v>800</v>
      </c>
      <c r="H7709" t="s">
        <v>280</v>
      </c>
      <c r="I7709">
        <v>3</v>
      </c>
      <c r="J7709">
        <v>63</v>
      </c>
      <c r="K7709">
        <v>7080</v>
      </c>
      <c r="L7709">
        <f t="shared" si="1331"/>
        <v>21</v>
      </c>
      <c r="M7709" t="b">
        <f t="shared" si="1332"/>
        <v>0</v>
      </c>
      <c r="N7709">
        <f t="shared" si="1333"/>
        <v>23</v>
      </c>
      <c r="O7709">
        <f t="shared" si="1334"/>
        <v>36</v>
      </c>
      <c r="P7709" s="8">
        <f t="shared" si="1337"/>
        <v>1.638888888888889E-2</v>
      </c>
      <c r="Q7709" s="1">
        <f t="shared" si="1338"/>
        <v>43215.875</v>
      </c>
      <c r="R7709">
        <f t="shared" si="1328"/>
        <v>15.9</v>
      </c>
      <c r="S7709" s="1">
        <f t="shared" si="1335"/>
        <v>43215.875</v>
      </c>
      <c r="T7709">
        <f t="shared" si="1329"/>
        <v>15.9</v>
      </c>
      <c r="U7709">
        <f t="shared" si="1330"/>
        <v>0</v>
      </c>
      <c r="V7709" t="b">
        <f t="shared" si="1336"/>
        <v>0</v>
      </c>
    </row>
    <row r="7710" spans="1:22" x14ac:dyDescent="0.4">
      <c r="A7710" t="s">
        <v>6617</v>
      </c>
      <c r="B7710" s="1">
        <v>43215.892881944441</v>
      </c>
      <c r="C7710">
        <v>2274</v>
      </c>
      <c r="D7710" t="s">
        <v>1731</v>
      </c>
      <c r="E7710">
        <v>4</v>
      </c>
      <c r="F7710" s="1">
        <v>43215.898148148146</v>
      </c>
      <c r="G7710">
        <v>2252</v>
      </c>
      <c r="H7710" t="s">
        <v>2389</v>
      </c>
      <c r="I7710">
        <v>11</v>
      </c>
      <c r="J7710">
        <v>7</v>
      </c>
      <c r="K7710">
        <v>1220</v>
      </c>
      <c r="L7710">
        <f t="shared" si="1331"/>
        <v>21</v>
      </c>
      <c r="M7710" t="b">
        <f t="shared" si="1332"/>
        <v>0</v>
      </c>
      <c r="N7710">
        <f t="shared" si="1333"/>
        <v>25</v>
      </c>
      <c r="O7710">
        <f t="shared" si="1334"/>
        <v>45</v>
      </c>
      <c r="P7710" s="8">
        <f t="shared" si="1337"/>
        <v>1.7881944444444443E-2</v>
      </c>
      <c r="Q7710" s="1">
        <f t="shared" si="1338"/>
        <v>43215.875</v>
      </c>
      <c r="R7710">
        <f t="shared" si="1328"/>
        <v>15.9</v>
      </c>
      <c r="S7710" s="1">
        <f t="shared" si="1335"/>
        <v>43215.875</v>
      </c>
      <c r="T7710">
        <f t="shared" si="1329"/>
        <v>15.9</v>
      </c>
      <c r="U7710">
        <f t="shared" si="1330"/>
        <v>0</v>
      </c>
      <c r="V7710" t="b">
        <f t="shared" si="1336"/>
        <v>0</v>
      </c>
    </row>
    <row r="7711" spans="1:22" x14ac:dyDescent="0.4">
      <c r="A7711" t="s">
        <v>6034</v>
      </c>
      <c r="B7711" s="1">
        <v>43215.894317129627</v>
      </c>
      <c r="C7711">
        <v>1501</v>
      </c>
      <c r="D7711" t="s">
        <v>1566</v>
      </c>
      <c r="E7711">
        <v>5</v>
      </c>
      <c r="F7711" s="1">
        <v>43215.923668981479</v>
      </c>
      <c r="G7711">
        <v>1535</v>
      </c>
      <c r="H7711" t="s">
        <v>120</v>
      </c>
      <c r="I7711">
        <v>9</v>
      </c>
      <c r="J7711">
        <v>41</v>
      </c>
      <c r="K7711">
        <v>2410</v>
      </c>
      <c r="L7711">
        <f t="shared" si="1331"/>
        <v>21</v>
      </c>
      <c r="M7711" t="b">
        <f t="shared" si="1332"/>
        <v>0</v>
      </c>
      <c r="N7711">
        <f t="shared" si="1333"/>
        <v>27</v>
      </c>
      <c r="O7711">
        <f t="shared" si="1334"/>
        <v>49</v>
      </c>
      <c r="P7711" s="8">
        <f t="shared" si="1337"/>
        <v>1.9317129629629629E-2</v>
      </c>
      <c r="Q7711" s="1">
        <f t="shared" si="1338"/>
        <v>43215.875</v>
      </c>
      <c r="R7711">
        <f t="shared" si="1328"/>
        <v>15.9</v>
      </c>
      <c r="S7711" s="1">
        <f t="shared" si="1335"/>
        <v>43215.875</v>
      </c>
      <c r="T7711">
        <f t="shared" si="1329"/>
        <v>15.9</v>
      </c>
      <c r="U7711">
        <f t="shared" si="1330"/>
        <v>0</v>
      </c>
      <c r="V7711" t="b">
        <f t="shared" si="1336"/>
        <v>0</v>
      </c>
    </row>
    <row r="7712" spans="1:22" x14ac:dyDescent="0.4">
      <c r="A7712" t="s">
        <v>3557</v>
      </c>
      <c r="B7712" s="1">
        <v>43215.895798611113</v>
      </c>
      <c r="C7712">
        <v>820</v>
      </c>
      <c r="D7712" t="s">
        <v>821</v>
      </c>
      <c r="E7712">
        <v>6</v>
      </c>
      <c r="F7712" s="1">
        <v>43215.905509259261</v>
      </c>
      <c r="G7712">
        <v>834</v>
      </c>
      <c r="H7712" t="s">
        <v>2455</v>
      </c>
      <c r="I7712">
        <v>8</v>
      </c>
      <c r="J7712">
        <v>13</v>
      </c>
      <c r="K7712">
        <v>1700</v>
      </c>
      <c r="L7712">
        <f t="shared" si="1331"/>
        <v>21</v>
      </c>
      <c r="M7712" t="b">
        <f t="shared" si="1332"/>
        <v>0</v>
      </c>
      <c r="N7712">
        <f t="shared" si="1333"/>
        <v>29</v>
      </c>
      <c r="O7712">
        <f t="shared" si="1334"/>
        <v>57</v>
      </c>
      <c r="P7712" s="8">
        <f t="shared" si="1337"/>
        <v>2.0798611111111111E-2</v>
      </c>
      <c r="Q7712" s="1">
        <f t="shared" si="1338"/>
        <v>43215.875</v>
      </c>
      <c r="R7712">
        <f t="shared" si="1328"/>
        <v>15.9</v>
      </c>
      <c r="S7712" s="1">
        <f t="shared" si="1335"/>
        <v>43215.875</v>
      </c>
      <c r="T7712">
        <f t="shared" si="1329"/>
        <v>15.9</v>
      </c>
      <c r="U7712">
        <f t="shared" si="1330"/>
        <v>0</v>
      </c>
      <c r="V7712" t="b">
        <f t="shared" si="1336"/>
        <v>0</v>
      </c>
    </row>
    <row r="7713" spans="1:22" x14ac:dyDescent="0.4">
      <c r="A7713" t="s">
        <v>6618</v>
      </c>
      <c r="B7713" s="1">
        <v>43215.896990740737</v>
      </c>
      <c r="C7713">
        <v>1210</v>
      </c>
      <c r="D7713" t="s">
        <v>346</v>
      </c>
      <c r="E7713">
        <v>28</v>
      </c>
      <c r="F7713" s="1">
        <v>43215.919039351851</v>
      </c>
      <c r="G7713">
        <v>1227</v>
      </c>
      <c r="H7713" t="s">
        <v>1328</v>
      </c>
      <c r="I7713">
        <v>10</v>
      </c>
      <c r="J7713">
        <v>29</v>
      </c>
      <c r="K7713">
        <v>4520</v>
      </c>
      <c r="L7713">
        <f t="shared" si="1331"/>
        <v>21</v>
      </c>
      <c r="M7713" t="b">
        <f t="shared" si="1332"/>
        <v>0</v>
      </c>
      <c r="N7713">
        <f t="shared" si="1333"/>
        <v>31</v>
      </c>
      <c r="O7713">
        <f t="shared" si="1334"/>
        <v>40</v>
      </c>
      <c r="P7713" s="8">
        <f t="shared" si="1337"/>
        <v>2.1990740740740741E-2</v>
      </c>
      <c r="Q7713" s="1">
        <f t="shared" si="1338"/>
        <v>43215.875</v>
      </c>
      <c r="R7713">
        <f t="shared" si="1328"/>
        <v>15.9</v>
      </c>
      <c r="S7713" s="1">
        <f t="shared" si="1335"/>
        <v>43215.875</v>
      </c>
      <c r="T7713">
        <f t="shared" si="1329"/>
        <v>15.9</v>
      </c>
      <c r="U7713">
        <f t="shared" si="1330"/>
        <v>0</v>
      </c>
      <c r="V7713" t="b">
        <f t="shared" si="1336"/>
        <v>0</v>
      </c>
    </row>
    <row r="7714" spans="1:22" x14ac:dyDescent="0.4">
      <c r="A7714" t="s">
        <v>1581</v>
      </c>
      <c r="B7714" s="1">
        <v>43215.898009259261</v>
      </c>
      <c r="C7714">
        <v>259</v>
      </c>
      <c r="D7714" t="s">
        <v>1017</v>
      </c>
      <c r="E7714">
        <v>5</v>
      </c>
      <c r="F7714" s="1">
        <v>43215.918344907404</v>
      </c>
      <c r="G7714">
        <v>152</v>
      </c>
      <c r="H7714" t="s">
        <v>81</v>
      </c>
      <c r="I7714">
        <v>6</v>
      </c>
      <c r="J7714">
        <v>28</v>
      </c>
      <c r="K7714">
        <v>7920</v>
      </c>
      <c r="L7714">
        <f t="shared" si="1331"/>
        <v>21</v>
      </c>
      <c r="M7714" t="b">
        <f t="shared" si="1332"/>
        <v>0</v>
      </c>
      <c r="N7714">
        <f t="shared" si="1333"/>
        <v>33</v>
      </c>
      <c r="O7714">
        <f t="shared" si="1334"/>
        <v>8</v>
      </c>
      <c r="P7714" s="8">
        <f t="shared" si="1337"/>
        <v>2.3009259259259257E-2</v>
      </c>
      <c r="Q7714" s="1">
        <f t="shared" si="1338"/>
        <v>43215.875</v>
      </c>
      <c r="R7714">
        <f t="shared" si="1328"/>
        <v>15.9</v>
      </c>
      <c r="S7714" s="1">
        <f t="shared" si="1335"/>
        <v>43215.875</v>
      </c>
      <c r="T7714">
        <f t="shared" si="1329"/>
        <v>15.9</v>
      </c>
      <c r="U7714">
        <f t="shared" si="1330"/>
        <v>0</v>
      </c>
      <c r="V7714" t="b">
        <f t="shared" si="1336"/>
        <v>0</v>
      </c>
    </row>
    <row r="7715" spans="1:22" x14ac:dyDescent="0.4">
      <c r="A7715" t="s">
        <v>6619</v>
      </c>
      <c r="B7715" s="1">
        <v>43215.899502314816</v>
      </c>
      <c r="C7715">
        <v>931</v>
      </c>
      <c r="D7715" t="s">
        <v>1266</v>
      </c>
      <c r="E7715">
        <v>10</v>
      </c>
      <c r="F7715" s="1">
        <v>43215.932615740741</v>
      </c>
      <c r="G7715">
        <v>931</v>
      </c>
      <c r="H7715" t="s">
        <v>1266</v>
      </c>
      <c r="I7715">
        <v>9</v>
      </c>
      <c r="J7715">
        <v>42</v>
      </c>
      <c r="K7715">
        <v>11430</v>
      </c>
      <c r="L7715">
        <f t="shared" si="1331"/>
        <v>21</v>
      </c>
      <c r="M7715" t="b">
        <f t="shared" si="1332"/>
        <v>0</v>
      </c>
      <c r="N7715">
        <f t="shared" si="1333"/>
        <v>35</v>
      </c>
      <c r="O7715">
        <f t="shared" si="1334"/>
        <v>17</v>
      </c>
      <c r="P7715" s="8">
        <f t="shared" si="1337"/>
        <v>2.4502314814814814E-2</v>
      </c>
      <c r="Q7715" s="1">
        <f t="shared" si="1338"/>
        <v>43215.875</v>
      </c>
      <c r="R7715">
        <f t="shared" si="1328"/>
        <v>15.9</v>
      </c>
      <c r="S7715" s="1">
        <f t="shared" si="1335"/>
        <v>43215.875</v>
      </c>
      <c r="T7715">
        <f t="shared" si="1329"/>
        <v>15.9</v>
      </c>
      <c r="U7715">
        <f t="shared" si="1330"/>
        <v>0</v>
      </c>
      <c r="V7715" t="b">
        <f t="shared" si="1336"/>
        <v>0</v>
      </c>
    </row>
    <row r="7716" spans="1:22" x14ac:dyDescent="0.4">
      <c r="A7716" t="s">
        <v>6157</v>
      </c>
      <c r="B7716" s="1">
        <v>43215.900902777779</v>
      </c>
      <c r="C7716">
        <v>182</v>
      </c>
      <c r="D7716" t="s">
        <v>964</v>
      </c>
      <c r="E7716">
        <v>10</v>
      </c>
      <c r="F7716" s="1">
        <v>43215.931435185186</v>
      </c>
      <c r="G7716">
        <v>182</v>
      </c>
      <c r="H7716" t="s">
        <v>964</v>
      </c>
      <c r="I7716">
        <v>10</v>
      </c>
      <c r="J7716">
        <v>43</v>
      </c>
      <c r="K7716">
        <v>11660</v>
      </c>
      <c r="L7716">
        <f t="shared" si="1331"/>
        <v>21</v>
      </c>
      <c r="M7716" t="b">
        <f t="shared" si="1332"/>
        <v>0</v>
      </c>
      <c r="N7716">
        <f t="shared" si="1333"/>
        <v>37</v>
      </c>
      <c r="O7716">
        <f t="shared" si="1334"/>
        <v>18</v>
      </c>
      <c r="P7716" s="8">
        <f t="shared" si="1337"/>
        <v>2.5902777777777775E-2</v>
      </c>
      <c r="Q7716" s="1">
        <f t="shared" si="1338"/>
        <v>43215.875</v>
      </c>
      <c r="R7716">
        <f t="shared" si="1328"/>
        <v>15.9</v>
      </c>
      <c r="S7716" s="1">
        <f t="shared" si="1335"/>
        <v>43215.875</v>
      </c>
      <c r="T7716">
        <f t="shared" si="1329"/>
        <v>15.9</v>
      </c>
      <c r="U7716">
        <f t="shared" si="1330"/>
        <v>0</v>
      </c>
      <c r="V7716" t="b">
        <f t="shared" si="1336"/>
        <v>0</v>
      </c>
    </row>
    <row r="7717" spans="1:22" x14ac:dyDescent="0.4">
      <c r="A7717" t="s">
        <v>1825</v>
      </c>
      <c r="B7717" s="1">
        <v>43215.902118055557</v>
      </c>
      <c r="C7717">
        <v>635</v>
      </c>
      <c r="D7717" t="s">
        <v>1078</v>
      </c>
      <c r="E7717">
        <v>3</v>
      </c>
      <c r="F7717" s="1">
        <v>43215.937222222223</v>
      </c>
      <c r="G7717">
        <v>362</v>
      </c>
      <c r="H7717" t="s">
        <v>504</v>
      </c>
      <c r="I7717">
        <v>4</v>
      </c>
      <c r="J7717">
        <v>47</v>
      </c>
      <c r="K7717">
        <v>4530</v>
      </c>
      <c r="L7717">
        <f t="shared" si="1331"/>
        <v>21</v>
      </c>
      <c r="M7717" t="b">
        <f t="shared" si="1332"/>
        <v>0</v>
      </c>
      <c r="N7717">
        <f t="shared" si="1333"/>
        <v>39</v>
      </c>
      <c r="O7717">
        <f t="shared" si="1334"/>
        <v>3</v>
      </c>
      <c r="P7717" s="8">
        <f t="shared" si="1337"/>
        <v>2.7118055555555552E-2</v>
      </c>
      <c r="Q7717" s="1">
        <f t="shared" si="1338"/>
        <v>43215.875</v>
      </c>
      <c r="R7717">
        <f t="shared" si="1328"/>
        <v>15.9</v>
      </c>
      <c r="S7717" s="1">
        <f t="shared" si="1335"/>
        <v>43215.875</v>
      </c>
      <c r="T7717">
        <f t="shared" si="1329"/>
        <v>15.9</v>
      </c>
      <c r="U7717">
        <f t="shared" si="1330"/>
        <v>0</v>
      </c>
      <c r="V7717" t="b">
        <f t="shared" si="1336"/>
        <v>0</v>
      </c>
    </row>
    <row r="7718" spans="1:22" x14ac:dyDescent="0.4">
      <c r="A7718" t="s">
        <v>6620</v>
      </c>
      <c r="B7718" s="1">
        <v>43215.903460648151</v>
      </c>
      <c r="C7718">
        <v>242</v>
      </c>
      <c r="D7718" t="s">
        <v>2750</v>
      </c>
      <c r="E7718">
        <v>12</v>
      </c>
      <c r="F7718" s="1">
        <v>43215.922650462962</v>
      </c>
      <c r="G7718">
        <v>248</v>
      </c>
      <c r="H7718" t="s">
        <v>923</v>
      </c>
      <c r="I7718">
        <v>9</v>
      </c>
      <c r="J7718">
        <v>26</v>
      </c>
      <c r="K7718">
        <v>3710</v>
      </c>
      <c r="L7718">
        <f t="shared" si="1331"/>
        <v>21</v>
      </c>
      <c r="M7718" t="b">
        <f t="shared" si="1332"/>
        <v>0</v>
      </c>
      <c r="N7718">
        <f t="shared" si="1333"/>
        <v>40</v>
      </c>
      <c r="O7718">
        <f t="shared" si="1334"/>
        <v>59</v>
      </c>
      <c r="P7718" s="8">
        <f t="shared" si="1337"/>
        <v>2.8460648148148148E-2</v>
      </c>
      <c r="Q7718" s="1">
        <f t="shared" si="1338"/>
        <v>43215.875</v>
      </c>
      <c r="R7718">
        <f t="shared" si="1328"/>
        <v>15.9</v>
      </c>
      <c r="S7718" s="1">
        <f t="shared" si="1335"/>
        <v>43215.875</v>
      </c>
      <c r="T7718">
        <f t="shared" si="1329"/>
        <v>15.9</v>
      </c>
      <c r="U7718">
        <f t="shared" si="1330"/>
        <v>0</v>
      </c>
      <c r="V7718" t="b">
        <f t="shared" si="1336"/>
        <v>0</v>
      </c>
    </row>
    <row r="7719" spans="1:22" x14ac:dyDescent="0.4">
      <c r="A7719" t="s">
        <v>6621</v>
      </c>
      <c r="B7719" s="1">
        <v>43215.904849537037</v>
      </c>
      <c r="C7719">
        <v>115</v>
      </c>
      <c r="D7719" t="s">
        <v>963</v>
      </c>
      <c r="E7719">
        <v>1</v>
      </c>
      <c r="F7719" s="1">
        <v>43215.925347222219</v>
      </c>
      <c r="G7719">
        <v>183</v>
      </c>
      <c r="H7719" t="s">
        <v>239</v>
      </c>
      <c r="I7719">
        <v>13</v>
      </c>
      <c r="J7719">
        <v>28</v>
      </c>
      <c r="K7719">
        <v>940</v>
      </c>
      <c r="L7719">
        <f t="shared" si="1331"/>
        <v>21</v>
      </c>
      <c r="M7719" t="b">
        <f t="shared" si="1332"/>
        <v>0</v>
      </c>
      <c r="N7719">
        <f t="shared" si="1333"/>
        <v>42</v>
      </c>
      <c r="O7719">
        <f t="shared" si="1334"/>
        <v>59</v>
      </c>
      <c r="P7719" s="8">
        <f t="shared" si="1337"/>
        <v>2.9849537037037036E-2</v>
      </c>
      <c r="Q7719" s="1">
        <f t="shared" si="1338"/>
        <v>43215.875</v>
      </c>
      <c r="R7719">
        <f t="shared" si="1328"/>
        <v>15.9</v>
      </c>
      <c r="S7719" s="1">
        <f t="shared" si="1335"/>
        <v>43215.875</v>
      </c>
      <c r="T7719">
        <f t="shared" si="1329"/>
        <v>15.9</v>
      </c>
      <c r="U7719">
        <f t="shared" si="1330"/>
        <v>0</v>
      </c>
      <c r="V7719" t="b">
        <f t="shared" si="1336"/>
        <v>0</v>
      </c>
    </row>
    <row r="7720" spans="1:22" x14ac:dyDescent="0.4">
      <c r="A7720" t="s">
        <v>6622</v>
      </c>
      <c r="B7720" s="1">
        <v>43215.906423611108</v>
      </c>
      <c r="C7720">
        <v>502</v>
      </c>
      <c r="D7720" t="s">
        <v>318</v>
      </c>
      <c r="E7720">
        <v>9</v>
      </c>
      <c r="F7720" s="1">
        <v>43215.923159722224</v>
      </c>
      <c r="G7720">
        <v>574</v>
      </c>
      <c r="H7720" t="s">
        <v>983</v>
      </c>
      <c r="I7720">
        <v>13</v>
      </c>
      <c r="J7720">
        <v>22</v>
      </c>
      <c r="K7720">
        <v>3730</v>
      </c>
      <c r="L7720">
        <f t="shared" si="1331"/>
        <v>21</v>
      </c>
      <c r="M7720" t="b">
        <f t="shared" si="1332"/>
        <v>0</v>
      </c>
      <c r="N7720">
        <f t="shared" si="1333"/>
        <v>45</v>
      </c>
      <c r="O7720">
        <f t="shared" si="1334"/>
        <v>15</v>
      </c>
      <c r="P7720" s="8">
        <f t="shared" si="1337"/>
        <v>3.142361111111111E-2</v>
      </c>
      <c r="Q7720" s="1">
        <f t="shared" si="1338"/>
        <v>43215.875</v>
      </c>
      <c r="R7720">
        <f t="shared" si="1328"/>
        <v>15.9</v>
      </c>
      <c r="S7720" s="1">
        <f t="shared" si="1335"/>
        <v>43215.875</v>
      </c>
      <c r="T7720">
        <f t="shared" si="1329"/>
        <v>15.9</v>
      </c>
      <c r="U7720">
        <f t="shared" si="1330"/>
        <v>0</v>
      </c>
      <c r="V7720" t="b">
        <f t="shared" si="1336"/>
        <v>0</v>
      </c>
    </row>
    <row r="7721" spans="1:22" x14ac:dyDescent="0.4">
      <c r="A7721" t="s">
        <v>6623</v>
      </c>
      <c r="B7721" s="1">
        <v>43215.908217592594</v>
      </c>
      <c r="C7721">
        <v>2301</v>
      </c>
      <c r="D7721" t="s">
        <v>396</v>
      </c>
      <c r="E7721">
        <v>3</v>
      </c>
      <c r="F7721" s="1">
        <v>43215.937696759262</v>
      </c>
      <c r="G7721">
        <v>2301</v>
      </c>
      <c r="H7721" t="s">
        <v>396</v>
      </c>
      <c r="I7721">
        <v>3</v>
      </c>
      <c r="J7721">
        <v>42</v>
      </c>
      <c r="K7721">
        <v>2380</v>
      </c>
      <c r="L7721">
        <f t="shared" si="1331"/>
        <v>21</v>
      </c>
      <c r="M7721" t="b">
        <f t="shared" si="1332"/>
        <v>0</v>
      </c>
      <c r="N7721">
        <f t="shared" si="1333"/>
        <v>47</v>
      </c>
      <c r="O7721">
        <f t="shared" si="1334"/>
        <v>50</v>
      </c>
      <c r="P7721" s="8">
        <f t="shared" si="1337"/>
        <v>3.3217592592592597E-2</v>
      </c>
      <c r="Q7721" s="1">
        <f t="shared" si="1338"/>
        <v>43215.875</v>
      </c>
      <c r="R7721">
        <f t="shared" si="1328"/>
        <v>15.9</v>
      </c>
      <c r="S7721" s="1">
        <f t="shared" si="1335"/>
        <v>43215.875</v>
      </c>
      <c r="T7721">
        <f t="shared" si="1329"/>
        <v>15.9</v>
      </c>
      <c r="U7721">
        <f t="shared" si="1330"/>
        <v>0</v>
      </c>
      <c r="V7721" t="b">
        <f t="shared" si="1336"/>
        <v>0</v>
      </c>
    </row>
    <row r="7722" spans="1:22" x14ac:dyDescent="0.4">
      <c r="A7722" t="s">
        <v>6624</v>
      </c>
      <c r="B7722" s="1">
        <v>43215.909583333334</v>
      </c>
      <c r="C7722">
        <v>540</v>
      </c>
      <c r="D7722" t="s">
        <v>45</v>
      </c>
      <c r="E7722">
        <v>2</v>
      </c>
      <c r="F7722" s="1">
        <v>43215.919016203705</v>
      </c>
      <c r="G7722">
        <v>584</v>
      </c>
      <c r="H7722" t="s">
        <v>58</v>
      </c>
      <c r="I7722">
        <v>6</v>
      </c>
      <c r="J7722">
        <v>11</v>
      </c>
      <c r="K7722">
        <v>360</v>
      </c>
      <c r="L7722">
        <f t="shared" si="1331"/>
        <v>21</v>
      </c>
      <c r="M7722" t="b">
        <f t="shared" si="1332"/>
        <v>0</v>
      </c>
      <c r="N7722">
        <f t="shared" si="1333"/>
        <v>49</v>
      </c>
      <c r="O7722">
        <f t="shared" si="1334"/>
        <v>48</v>
      </c>
      <c r="P7722" s="8">
        <f t="shared" si="1337"/>
        <v>3.4583333333333334E-2</v>
      </c>
      <c r="Q7722" s="1">
        <f t="shared" si="1338"/>
        <v>43215.875</v>
      </c>
      <c r="R7722">
        <f t="shared" si="1328"/>
        <v>15.9</v>
      </c>
      <c r="S7722" s="1">
        <f t="shared" si="1335"/>
        <v>43215.875</v>
      </c>
      <c r="T7722">
        <f t="shared" si="1329"/>
        <v>15.9</v>
      </c>
      <c r="U7722">
        <f t="shared" si="1330"/>
        <v>0</v>
      </c>
      <c r="V7722" t="b">
        <f t="shared" si="1336"/>
        <v>0</v>
      </c>
    </row>
    <row r="7723" spans="1:22" x14ac:dyDescent="0.4">
      <c r="A7723" t="s">
        <v>6625</v>
      </c>
      <c r="B7723" s="1">
        <v>43215.910810185182</v>
      </c>
      <c r="C7723">
        <v>1328</v>
      </c>
      <c r="D7723" t="s">
        <v>71</v>
      </c>
      <c r="E7723">
        <v>9</v>
      </c>
      <c r="F7723" s="1">
        <v>43215.923587962963</v>
      </c>
      <c r="G7723">
        <v>615</v>
      </c>
      <c r="H7723" t="s">
        <v>2513</v>
      </c>
      <c r="I7723">
        <v>16</v>
      </c>
      <c r="J7723">
        <v>17</v>
      </c>
      <c r="K7723">
        <v>2950</v>
      </c>
      <c r="L7723">
        <f t="shared" si="1331"/>
        <v>21</v>
      </c>
      <c r="M7723" t="b">
        <f t="shared" si="1332"/>
        <v>0</v>
      </c>
      <c r="N7723">
        <f t="shared" si="1333"/>
        <v>51</v>
      </c>
      <c r="O7723">
        <f t="shared" si="1334"/>
        <v>34</v>
      </c>
      <c r="P7723" s="8">
        <f t="shared" si="1337"/>
        <v>3.5810185185185188E-2</v>
      </c>
      <c r="Q7723" s="1">
        <f t="shared" si="1338"/>
        <v>43215.875</v>
      </c>
      <c r="R7723">
        <f t="shared" si="1328"/>
        <v>15.9</v>
      </c>
      <c r="S7723" s="1">
        <f t="shared" si="1335"/>
        <v>43215.875</v>
      </c>
      <c r="T7723">
        <f t="shared" si="1329"/>
        <v>15.9</v>
      </c>
      <c r="U7723">
        <f t="shared" si="1330"/>
        <v>0</v>
      </c>
      <c r="V7723" t="b">
        <f t="shared" si="1336"/>
        <v>0</v>
      </c>
    </row>
    <row r="7724" spans="1:22" x14ac:dyDescent="0.4">
      <c r="A7724" t="s">
        <v>1636</v>
      </c>
      <c r="B7724" s="1">
        <v>43215.912361111114</v>
      </c>
      <c r="C7724">
        <v>2365</v>
      </c>
      <c r="D7724" t="s">
        <v>1429</v>
      </c>
      <c r="E7724">
        <v>11</v>
      </c>
      <c r="F7724" s="1">
        <v>43215.931284722225</v>
      </c>
      <c r="G7724">
        <v>513</v>
      </c>
      <c r="H7724" t="s">
        <v>689</v>
      </c>
      <c r="I7724">
        <v>3</v>
      </c>
      <c r="J7724">
        <v>26</v>
      </c>
      <c r="K7724">
        <v>4520</v>
      </c>
      <c r="L7724">
        <f t="shared" si="1331"/>
        <v>21</v>
      </c>
      <c r="M7724" t="b">
        <f t="shared" si="1332"/>
        <v>0</v>
      </c>
      <c r="N7724">
        <f t="shared" si="1333"/>
        <v>53</v>
      </c>
      <c r="O7724">
        <f t="shared" si="1334"/>
        <v>48</v>
      </c>
      <c r="P7724" s="8">
        <f t="shared" si="1337"/>
        <v>3.7361111111111109E-2</v>
      </c>
      <c r="Q7724" s="1">
        <f t="shared" si="1338"/>
        <v>43215.875</v>
      </c>
      <c r="R7724">
        <f t="shared" si="1328"/>
        <v>15.9</v>
      </c>
      <c r="S7724" s="1">
        <f t="shared" si="1335"/>
        <v>43215.875</v>
      </c>
      <c r="T7724">
        <f t="shared" si="1329"/>
        <v>15.9</v>
      </c>
      <c r="U7724">
        <f t="shared" si="1330"/>
        <v>0</v>
      </c>
      <c r="V7724" t="b">
        <f t="shared" si="1336"/>
        <v>0</v>
      </c>
    </row>
    <row r="7725" spans="1:22" x14ac:dyDescent="0.4">
      <c r="A7725" t="s">
        <v>2982</v>
      </c>
      <c r="B7725" s="1">
        <v>43215.913657407407</v>
      </c>
      <c r="C7725">
        <v>509</v>
      </c>
      <c r="D7725" t="s">
        <v>278</v>
      </c>
      <c r="E7725">
        <v>7</v>
      </c>
      <c r="F7725" s="1">
        <v>43215.916481481479</v>
      </c>
      <c r="G7725">
        <v>589</v>
      </c>
      <c r="H7725" t="s">
        <v>255</v>
      </c>
      <c r="I7725">
        <v>6</v>
      </c>
      <c r="J7725">
        <v>3</v>
      </c>
      <c r="K7725">
        <v>510</v>
      </c>
      <c r="L7725">
        <f t="shared" si="1331"/>
        <v>21</v>
      </c>
      <c r="M7725" t="b">
        <f t="shared" si="1332"/>
        <v>0</v>
      </c>
      <c r="N7725">
        <f t="shared" si="1333"/>
        <v>55</v>
      </c>
      <c r="O7725">
        <f t="shared" si="1334"/>
        <v>40</v>
      </c>
      <c r="P7725" s="8">
        <f t="shared" si="1337"/>
        <v>3.8657407407407404E-2</v>
      </c>
      <c r="Q7725" s="1">
        <f t="shared" si="1338"/>
        <v>43215.875</v>
      </c>
      <c r="R7725">
        <f t="shared" si="1328"/>
        <v>15.9</v>
      </c>
      <c r="S7725" s="1">
        <f t="shared" si="1335"/>
        <v>43215.875</v>
      </c>
      <c r="T7725">
        <f t="shared" si="1329"/>
        <v>15.9</v>
      </c>
      <c r="U7725">
        <f t="shared" si="1330"/>
        <v>0</v>
      </c>
      <c r="V7725" t="b">
        <f t="shared" si="1336"/>
        <v>0</v>
      </c>
    </row>
    <row r="7726" spans="1:22" x14ac:dyDescent="0.4">
      <c r="A7726" t="s">
        <v>5427</v>
      </c>
      <c r="B7726" s="1">
        <v>43215.914872685185</v>
      </c>
      <c r="C7726">
        <v>114</v>
      </c>
      <c r="D7726" t="s">
        <v>313</v>
      </c>
      <c r="E7726">
        <v>15</v>
      </c>
      <c r="F7726" s="1">
        <v>43215.938807870371</v>
      </c>
      <c r="G7726">
        <v>170</v>
      </c>
      <c r="H7726" t="s">
        <v>1100</v>
      </c>
      <c r="I7726">
        <v>2</v>
      </c>
      <c r="J7726">
        <v>32</v>
      </c>
      <c r="K7726">
        <v>2170</v>
      </c>
      <c r="L7726">
        <f t="shared" si="1331"/>
        <v>21</v>
      </c>
      <c r="M7726" t="b">
        <f t="shared" si="1332"/>
        <v>0</v>
      </c>
      <c r="N7726">
        <f t="shared" si="1333"/>
        <v>57</v>
      </c>
      <c r="O7726">
        <f t="shared" si="1334"/>
        <v>25</v>
      </c>
      <c r="P7726" s="8">
        <f t="shared" si="1337"/>
        <v>3.9872685185185185E-2</v>
      </c>
      <c r="Q7726" s="1">
        <f t="shared" si="1338"/>
        <v>43215.875</v>
      </c>
      <c r="R7726">
        <f t="shared" si="1328"/>
        <v>15.9</v>
      </c>
      <c r="S7726" s="1">
        <f t="shared" si="1335"/>
        <v>43215.875</v>
      </c>
      <c r="T7726">
        <f t="shared" si="1329"/>
        <v>15.9</v>
      </c>
      <c r="U7726">
        <f t="shared" si="1330"/>
        <v>0</v>
      </c>
      <c r="V7726" t="b">
        <f t="shared" si="1336"/>
        <v>0</v>
      </c>
    </row>
    <row r="7727" spans="1:22" x14ac:dyDescent="0.4">
      <c r="A7727" t="s">
        <v>6084</v>
      </c>
      <c r="B7727" s="1">
        <v>43215.916087962964</v>
      </c>
      <c r="C7727">
        <v>224</v>
      </c>
      <c r="D7727" t="s">
        <v>1146</v>
      </c>
      <c r="E7727">
        <v>1</v>
      </c>
      <c r="F7727" s="1">
        <v>43215.919745370367</v>
      </c>
      <c r="G7727">
        <v>211</v>
      </c>
      <c r="H7727" t="s">
        <v>908</v>
      </c>
      <c r="I7727">
        <v>7</v>
      </c>
      <c r="J7727">
        <v>5</v>
      </c>
      <c r="K7727">
        <v>750</v>
      </c>
      <c r="L7727">
        <f t="shared" si="1331"/>
        <v>21</v>
      </c>
      <c r="M7727" t="b">
        <f t="shared" si="1332"/>
        <v>0</v>
      </c>
      <c r="N7727">
        <f t="shared" si="1333"/>
        <v>59</v>
      </c>
      <c r="O7727">
        <f t="shared" si="1334"/>
        <v>10</v>
      </c>
      <c r="P7727" s="8">
        <f t="shared" si="1337"/>
        <v>4.1087962962962958E-2</v>
      </c>
      <c r="Q7727" s="1">
        <f t="shared" si="1338"/>
        <v>43215.875</v>
      </c>
      <c r="R7727">
        <f t="shared" si="1328"/>
        <v>15.9</v>
      </c>
      <c r="S7727" s="1">
        <f t="shared" si="1335"/>
        <v>43215.875</v>
      </c>
      <c r="T7727">
        <f t="shared" si="1329"/>
        <v>15.9</v>
      </c>
      <c r="U7727">
        <f t="shared" si="1330"/>
        <v>0</v>
      </c>
      <c r="V7727" t="b">
        <f t="shared" si="1336"/>
        <v>0</v>
      </c>
    </row>
    <row r="7728" spans="1:22" x14ac:dyDescent="0.4">
      <c r="A7728" t="s">
        <v>6626</v>
      </c>
      <c r="B7728" s="1">
        <v>43215.917500000003</v>
      </c>
      <c r="C7728">
        <v>327</v>
      </c>
      <c r="D7728" t="s">
        <v>904</v>
      </c>
      <c r="E7728">
        <v>4</v>
      </c>
      <c r="F7728" s="1">
        <v>43215.925949074073</v>
      </c>
      <c r="G7728">
        <v>352</v>
      </c>
      <c r="H7728" t="s">
        <v>156</v>
      </c>
      <c r="I7728">
        <v>13</v>
      </c>
      <c r="J7728">
        <v>11</v>
      </c>
      <c r="K7728">
        <v>0</v>
      </c>
      <c r="L7728">
        <f t="shared" si="1331"/>
        <v>22</v>
      </c>
      <c r="M7728" t="b">
        <f t="shared" si="1332"/>
        <v>0</v>
      </c>
      <c r="N7728">
        <f t="shared" si="1333"/>
        <v>1</v>
      </c>
      <c r="O7728">
        <f t="shared" si="1334"/>
        <v>12</v>
      </c>
      <c r="P7728" s="8">
        <f t="shared" si="1337"/>
        <v>8.3333333333333339E-4</v>
      </c>
      <c r="Q7728" s="1">
        <f t="shared" si="1338"/>
        <v>43215.916666666672</v>
      </c>
      <c r="R7728" t="e">
        <f t="shared" si="1328"/>
        <v>#N/A</v>
      </c>
      <c r="S7728" s="1">
        <f t="shared" si="1335"/>
        <v>43215.916666666664</v>
      </c>
      <c r="T7728">
        <f t="shared" si="1329"/>
        <v>15.2</v>
      </c>
      <c r="U7728">
        <f t="shared" si="1330"/>
        <v>0</v>
      </c>
      <c r="V7728" t="b">
        <f t="shared" si="1336"/>
        <v>0</v>
      </c>
    </row>
    <row r="7729" spans="1:22" x14ac:dyDescent="0.4">
      <c r="A7729" t="s">
        <v>4608</v>
      </c>
      <c r="B7729" s="1">
        <v>43215.918900462966</v>
      </c>
      <c r="C7729">
        <v>1619</v>
      </c>
      <c r="D7729" t="s">
        <v>522</v>
      </c>
      <c r="E7729">
        <v>8</v>
      </c>
      <c r="F7729" s="1">
        <v>43215.942384259259</v>
      </c>
      <c r="G7729">
        <v>1667</v>
      </c>
      <c r="H7729" t="s">
        <v>4610</v>
      </c>
      <c r="I7729">
        <v>4</v>
      </c>
      <c r="J7729">
        <v>33</v>
      </c>
      <c r="K7729">
        <v>3340</v>
      </c>
      <c r="L7729">
        <f t="shared" si="1331"/>
        <v>22</v>
      </c>
      <c r="M7729" t="b">
        <f t="shared" si="1332"/>
        <v>0</v>
      </c>
      <c r="N7729">
        <f t="shared" si="1333"/>
        <v>3</v>
      </c>
      <c r="O7729">
        <f t="shared" si="1334"/>
        <v>13</v>
      </c>
      <c r="P7729" s="8">
        <f t="shared" si="1337"/>
        <v>2.2337962962962967E-3</v>
      </c>
      <c r="Q7729" s="1">
        <f t="shared" si="1338"/>
        <v>43215.916666666672</v>
      </c>
      <c r="R7729" t="e">
        <f t="shared" si="1328"/>
        <v>#N/A</v>
      </c>
      <c r="S7729" s="1">
        <f t="shared" si="1335"/>
        <v>43215.916666666664</v>
      </c>
      <c r="T7729">
        <f t="shared" si="1329"/>
        <v>15.2</v>
      </c>
      <c r="U7729">
        <f t="shared" si="1330"/>
        <v>0</v>
      </c>
      <c r="V7729" t="b">
        <f t="shared" si="1336"/>
        <v>0</v>
      </c>
    </row>
    <row r="7730" spans="1:22" x14ac:dyDescent="0.4">
      <c r="A7730" t="s">
        <v>6627</v>
      </c>
      <c r="B7730" s="1">
        <v>43215.920208333337</v>
      </c>
      <c r="C7730">
        <v>2262</v>
      </c>
      <c r="D7730" t="s">
        <v>447</v>
      </c>
      <c r="E7730">
        <v>1</v>
      </c>
      <c r="F7730" s="1">
        <v>43215.949421296296</v>
      </c>
      <c r="G7730">
        <v>202</v>
      </c>
      <c r="H7730" t="s">
        <v>1175</v>
      </c>
      <c r="I7730">
        <v>1</v>
      </c>
      <c r="J7730">
        <v>41</v>
      </c>
      <c r="K7730">
        <v>9020</v>
      </c>
      <c r="L7730">
        <f t="shared" si="1331"/>
        <v>22</v>
      </c>
      <c r="M7730" t="b">
        <f t="shared" si="1332"/>
        <v>0</v>
      </c>
      <c r="N7730">
        <f t="shared" si="1333"/>
        <v>5</v>
      </c>
      <c r="O7730">
        <f t="shared" si="1334"/>
        <v>6</v>
      </c>
      <c r="P7730" s="8">
        <f t="shared" si="1337"/>
        <v>3.5416666666666665E-3</v>
      </c>
      <c r="Q7730" s="1">
        <f t="shared" si="1338"/>
        <v>43215.916666666672</v>
      </c>
      <c r="R7730" t="e">
        <f t="shared" si="1328"/>
        <v>#N/A</v>
      </c>
      <c r="S7730" s="1">
        <f t="shared" si="1335"/>
        <v>43215.916666666664</v>
      </c>
      <c r="T7730">
        <f t="shared" si="1329"/>
        <v>15.2</v>
      </c>
      <c r="U7730">
        <f t="shared" si="1330"/>
        <v>0</v>
      </c>
      <c r="V7730" t="b">
        <f t="shared" si="1336"/>
        <v>0</v>
      </c>
    </row>
    <row r="7731" spans="1:22" x14ac:dyDescent="0.4">
      <c r="A7731" t="s">
        <v>976</v>
      </c>
      <c r="B7731" s="1">
        <v>43215.921550925923</v>
      </c>
      <c r="C7731">
        <v>520</v>
      </c>
      <c r="D7731" t="s">
        <v>443</v>
      </c>
      <c r="E7731">
        <v>2</v>
      </c>
      <c r="F7731" s="1">
        <v>43215.936342592591</v>
      </c>
      <c r="G7731">
        <v>536</v>
      </c>
      <c r="H7731" t="s">
        <v>224</v>
      </c>
      <c r="I7731">
        <v>2</v>
      </c>
      <c r="J7731">
        <v>21</v>
      </c>
      <c r="K7731">
        <v>2190</v>
      </c>
      <c r="L7731">
        <f t="shared" si="1331"/>
        <v>22</v>
      </c>
      <c r="M7731" t="b">
        <f t="shared" si="1332"/>
        <v>0</v>
      </c>
      <c r="N7731">
        <f t="shared" si="1333"/>
        <v>7</v>
      </c>
      <c r="O7731">
        <f t="shared" si="1334"/>
        <v>2</v>
      </c>
      <c r="P7731" s="8">
        <f t="shared" si="1337"/>
        <v>4.8842592592592592E-3</v>
      </c>
      <c r="Q7731" s="1">
        <f t="shared" si="1338"/>
        <v>43215.916666666664</v>
      </c>
      <c r="R7731">
        <f t="shared" si="1328"/>
        <v>15.2</v>
      </c>
      <c r="S7731" s="1">
        <f t="shared" si="1335"/>
        <v>43215.916666666664</v>
      </c>
      <c r="T7731">
        <f t="shared" si="1329"/>
        <v>15.2</v>
      </c>
      <c r="U7731">
        <f t="shared" si="1330"/>
        <v>0</v>
      </c>
      <c r="V7731" t="b">
        <f t="shared" si="1336"/>
        <v>0</v>
      </c>
    </row>
    <row r="7732" spans="1:22" x14ac:dyDescent="0.4">
      <c r="A7732" t="s">
        <v>6628</v>
      </c>
      <c r="B7732" s="1">
        <v>43215.922719907408</v>
      </c>
      <c r="C7732">
        <v>322</v>
      </c>
      <c r="D7732" t="s">
        <v>1164</v>
      </c>
      <c r="E7732">
        <v>10</v>
      </c>
      <c r="F7732" s="1">
        <v>43215.937372685185</v>
      </c>
      <c r="G7732">
        <v>318</v>
      </c>
      <c r="H7732" t="s">
        <v>1054</v>
      </c>
      <c r="I7732">
        <v>2</v>
      </c>
      <c r="J7732">
        <v>20</v>
      </c>
      <c r="K7732">
        <v>1110</v>
      </c>
      <c r="L7732">
        <f t="shared" si="1331"/>
        <v>22</v>
      </c>
      <c r="M7732" t="b">
        <f t="shared" si="1332"/>
        <v>0</v>
      </c>
      <c r="N7732">
        <f t="shared" si="1333"/>
        <v>8</v>
      </c>
      <c r="O7732">
        <f t="shared" si="1334"/>
        <v>43</v>
      </c>
      <c r="P7732" s="8">
        <f t="shared" si="1337"/>
        <v>6.053240740740741E-3</v>
      </c>
      <c r="Q7732" s="1">
        <f t="shared" si="1338"/>
        <v>43215.916666666664</v>
      </c>
      <c r="R7732">
        <f t="shared" si="1328"/>
        <v>15.2</v>
      </c>
      <c r="S7732" s="1">
        <f t="shared" si="1335"/>
        <v>43215.916666666664</v>
      </c>
      <c r="T7732">
        <f t="shared" si="1329"/>
        <v>15.2</v>
      </c>
      <c r="U7732">
        <f t="shared" si="1330"/>
        <v>0</v>
      </c>
      <c r="V7732" t="b">
        <f t="shared" si="1336"/>
        <v>0</v>
      </c>
    </row>
    <row r="7733" spans="1:22" x14ac:dyDescent="0.4">
      <c r="A7733" t="s">
        <v>5186</v>
      </c>
      <c r="B7733" s="1">
        <v>43215.923668981479</v>
      </c>
      <c r="C7733">
        <v>118</v>
      </c>
      <c r="D7733" t="s">
        <v>784</v>
      </c>
      <c r="E7733">
        <v>9</v>
      </c>
      <c r="F7733" s="1">
        <v>43215.988206018519</v>
      </c>
      <c r="G7733">
        <v>106</v>
      </c>
      <c r="H7733" t="s">
        <v>227</v>
      </c>
      <c r="I7733">
        <v>2</v>
      </c>
      <c r="J7733">
        <v>92</v>
      </c>
      <c r="K7733">
        <v>22560</v>
      </c>
      <c r="L7733">
        <f t="shared" si="1331"/>
        <v>22</v>
      </c>
      <c r="M7733" t="b">
        <f t="shared" si="1332"/>
        <v>0</v>
      </c>
      <c r="N7733">
        <f t="shared" si="1333"/>
        <v>10</v>
      </c>
      <c r="O7733">
        <f t="shared" si="1334"/>
        <v>5</v>
      </c>
      <c r="P7733" s="8">
        <f t="shared" si="1337"/>
        <v>7.0023148148148154E-3</v>
      </c>
      <c r="Q7733" s="1">
        <f t="shared" si="1338"/>
        <v>43215.916666666664</v>
      </c>
      <c r="R7733">
        <f t="shared" si="1328"/>
        <v>15.2</v>
      </c>
      <c r="S7733" s="1">
        <f t="shared" si="1335"/>
        <v>43215.916666666664</v>
      </c>
      <c r="T7733">
        <f t="shared" si="1329"/>
        <v>15.2</v>
      </c>
      <c r="U7733">
        <f t="shared" si="1330"/>
        <v>0</v>
      </c>
      <c r="V7733" t="b">
        <f t="shared" si="1336"/>
        <v>0</v>
      </c>
    </row>
    <row r="7734" spans="1:22" x14ac:dyDescent="0.4">
      <c r="A7734" t="s">
        <v>6629</v>
      </c>
      <c r="B7734" s="1">
        <v>43215.924745370372</v>
      </c>
      <c r="C7734">
        <v>1661</v>
      </c>
      <c r="D7734" t="s">
        <v>3480</v>
      </c>
      <c r="E7734">
        <v>8</v>
      </c>
      <c r="F7734" s="1">
        <v>43215.937604166669</v>
      </c>
      <c r="G7734">
        <v>1634</v>
      </c>
      <c r="H7734" t="s">
        <v>1308</v>
      </c>
      <c r="I7734">
        <v>4</v>
      </c>
      <c r="J7734">
        <v>18</v>
      </c>
      <c r="K7734">
        <v>2860</v>
      </c>
      <c r="L7734">
        <f t="shared" si="1331"/>
        <v>22</v>
      </c>
      <c r="M7734" t="b">
        <f t="shared" si="1332"/>
        <v>0</v>
      </c>
      <c r="N7734">
        <f t="shared" si="1333"/>
        <v>11</v>
      </c>
      <c r="O7734">
        <f t="shared" si="1334"/>
        <v>38</v>
      </c>
      <c r="P7734" s="8">
        <f t="shared" si="1337"/>
        <v>8.0787037037037043E-3</v>
      </c>
      <c r="Q7734" s="1">
        <f t="shared" si="1338"/>
        <v>43215.916666666672</v>
      </c>
      <c r="R7734" t="e">
        <f t="shared" si="1328"/>
        <v>#N/A</v>
      </c>
      <c r="S7734" s="1">
        <f t="shared" si="1335"/>
        <v>43215.916666666664</v>
      </c>
      <c r="T7734">
        <f t="shared" si="1329"/>
        <v>15.2</v>
      </c>
      <c r="U7734">
        <f t="shared" si="1330"/>
        <v>0</v>
      </c>
      <c r="V7734" t="b">
        <f t="shared" si="1336"/>
        <v>0</v>
      </c>
    </row>
    <row r="7735" spans="1:22" x14ac:dyDescent="0.4">
      <c r="A7735" t="s">
        <v>6630</v>
      </c>
      <c r="B7735" s="1">
        <v>43215.926168981481</v>
      </c>
      <c r="C7735">
        <v>2317</v>
      </c>
      <c r="D7735" t="s">
        <v>467</v>
      </c>
      <c r="E7735">
        <v>3</v>
      </c>
      <c r="F7735" s="1">
        <v>43215.944293981483</v>
      </c>
      <c r="G7735">
        <v>1269</v>
      </c>
      <c r="H7735" t="s">
        <v>465</v>
      </c>
      <c r="I7735">
        <v>1</v>
      </c>
      <c r="J7735">
        <v>25</v>
      </c>
      <c r="K7735">
        <v>3050</v>
      </c>
      <c r="L7735">
        <f t="shared" si="1331"/>
        <v>22</v>
      </c>
      <c r="M7735" t="b">
        <f t="shared" si="1332"/>
        <v>0</v>
      </c>
      <c r="N7735">
        <f t="shared" si="1333"/>
        <v>13</v>
      </c>
      <c r="O7735">
        <f t="shared" si="1334"/>
        <v>41</v>
      </c>
      <c r="P7735" s="8">
        <f t="shared" si="1337"/>
        <v>9.5023148148148159E-3</v>
      </c>
      <c r="Q7735" s="1">
        <f t="shared" si="1338"/>
        <v>43215.916666666664</v>
      </c>
      <c r="R7735">
        <f t="shared" si="1328"/>
        <v>15.2</v>
      </c>
      <c r="S7735" s="1">
        <f t="shared" si="1335"/>
        <v>43215.916666666664</v>
      </c>
      <c r="T7735">
        <f t="shared" si="1329"/>
        <v>15.2</v>
      </c>
      <c r="U7735">
        <f t="shared" si="1330"/>
        <v>0</v>
      </c>
      <c r="V7735" t="b">
        <f t="shared" si="1336"/>
        <v>0</v>
      </c>
    </row>
    <row r="7736" spans="1:22" x14ac:dyDescent="0.4">
      <c r="A7736" t="s">
        <v>6014</v>
      </c>
      <c r="B7736" s="1">
        <v>43215.927407407406</v>
      </c>
      <c r="C7736">
        <v>2298</v>
      </c>
      <c r="D7736" t="s">
        <v>3699</v>
      </c>
      <c r="E7736">
        <v>2</v>
      </c>
      <c r="F7736" s="1">
        <v>43215.950752314813</v>
      </c>
      <c r="G7736">
        <v>2265</v>
      </c>
      <c r="H7736" t="s">
        <v>1677</v>
      </c>
      <c r="I7736">
        <v>7</v>
      </c>
      <c r="J7736">
        <v>33</v>
      </c>
      <c r="K7736">
        <v>4870</v>
      </c>
      <c r="L7736">
        <f t="shared" si="1331"/>
        <v>22</v>
      </c>
      <c r="M7736" t="b">
        <f t="shared" si="1332"/>
        <v>0</v>
      </c>
      <c r="N7736">
        <f t="shared" si="1333"/>
        <v>15</v>
      </c>
      <c r="O7736">
        <f t="shared" si="1334"/>
        <v>28</v>
      </c>
      <c r="P7736" s="8">
        <f t="shared" si="1337"/>
        <v>1.074074074074074E-2</v>
      </c>
      <c r="Q7736" s="1">
        <f t="shared" si="1338"/>
        <v>43215.916666666664</v>
      </c>
      <c r="R7736">
        <f t="shared" si="1328"/>
        <v>15.2</v>
      </c>
      <c r="S7736" s="1">
        <f t="shared" si="1335"/>
        <v>43215.916666666664</v>
      </c>
      <c r="T7736">
        <f t="shared" si="1329"/>
        <v>15.2</v>
      </c>
      <c r="U7736">
        <f t="shared" si="1330"/>
        <v>0</v>
      </c>
      <c r="V7736" t="b">
        <f t="shared" si="1336"/>
        <v>0</v>
      </c>
    </row>
    <row r="7737" spans="1:22" x14ac:dyDescent="0.4">
      <c r="A7737" t="s">
        <v>6613</v>
      </c>
      <c r="B7737" s="1">
        <v>43215.92900462963</v>
      </c>
      <c r="C7737">
        <v>1206</v>
      </c>
      <c r="D7737" t="s">
        <v>464</v>
      </c>
      <c r="E7737">
        <v>7</v>
      </c>
      <c r="F7737" s="1">
        <v>43215.957245370373</v>
      </c>
      <c r="G7737">
        <v>1262</v>
      </c>
      <c r="H7737" t="s">
        <v>430</v>
      </c>
      <c r="I7737">
        <v>10</v>
      </c>
      <c r="J7737">
        <v>37</v>
      </c>
      <c r="K7737">
        <v>4300</v>
      </c>
      <c r="L7737">
        <f t="shared" si="1331"/>
        <v>22</v>
      </c>
      <c r="M7737" t="b">
        <f t="shared" si="1332"/>
        <v>0</v>
      </c>
      <c r="N7737">
        <f t="shared" si="1333"/>
        <v>17</v>
      </c>
      <c r="O7737">
        <f t="shared" si="1334"/>
        <v>46</v>
      </c>
      <c r="P7737" s="8">
        <f t="shared" si="1337"/>
        <v>1.2337962962962962E-2</v>
      </c>
      <c r="Q7737" s="1">
        <f t="shared" si="1338"/>
        <v>43215.916666666664</v>
      </c>
      <c r="R7737">
        <f t="shared" si="1328"/>
        <v>15.2</v>
      </c>
      <c r="S7737" s="1">
        <f t="shared" si="1335"/>
        <v>43215.916666666664</v>
      </c>
      <c r="T7737">
        <f t="shared" si="1329"/>
        <v>15.2</v>
      </c>
      <c r="U7737">
        <f t="shared" si="1330"/>
        <v>0</v>
      </c>
      <c r="V7737" t="b">
        <f t="shared" si="1336"/>
        <v>0</v>
      </c>
    </row>
    <row r="7738" spans="1:22" x14ac:dyDescent="0.4">
      <c r="A7738" t="s">
        <v>6631</v>
      </c>
      <c r="B7738" s="1">
        <v>43215.930208333331</v>
      </c>
      <c r="C7738">
        <v>191</v>
      </c>
      <c r="D7738" t="s">
        <v>263</v>
      </c>
      <c r="E7738">
        <v>2</v>
      </c>
      <c r="F7738" s="1">
        <v>43215.948495370372</v>
      </c>
      <c r="G7738">
        <v>935</v>
      </c>
      <c r="H7738" t="s">
        <v>652</v>
      </c>
      <c r="I7738">
        <v>5</v>
      </c>
      <c r="J7738">
        <v>25</v>
      </c>
      <c r="K7738">
        <v>3900</v>
      </c>
      <c r="L7738">
        <f t="shared" si="1331"/>
        <v>22</v>
      </c>
      <c r="M7738" t="b">
        <f t="shared" si="1332"/>
        <v>0</v>
      </c>
      <c r="N7738">
        <f t="shared" si="1333"/>
        <v>19</v>
      </c>
      <c r="O7738">
        <f t="shared" si="1334"/>
        <v>30</v>
      </c>
      <c r="P7738" s="8">
        <f t="shared" si="1337"/>
        <v>1.3541666666666667E-2</v>
      </c>
      <c r="Q7738" s="1">
        <f t="shared" si="1338"/>
        <v>43215.916666666664</v>
      </c>
      <c r="R7738">
        <f t="shared" si="1328"/>
        <v>15.2</v>
      </c>
      <c r="S7738" s="1">
        <f t="shared" si="1335"/>
        <v>43215.916666666664</v>
      </c>
      <c r="T7738">
        <f t="shared" si="1329"/>
        <v>15.2</v>
      </c>
      <c r="U7738">
        <f t="shared" si="1330"/>
        <v>0</v>
      </c>
      <c r="V7738" t="b">
        <f t="shared" si="1336"/>
        <v>0</v>
      </c>
    </row>
    <row r="7739" spans="1:22" x14ac:dyDescent="0.4">
      <c r="A7739" t="s">
        <v>4125</v>
      </c>
      <c r="B7739" s="1">
        <v>43215.931689814817</v>
      </c>
      <c r="C7739">
        <v>140</v>
      </c>
      <c r="D7739" t="s">
        <v>269</v>
      </c>
      <c r="E7739">
        <v>4</v>
      </c>
      <c r="F7739" s="1">
        <v>43215.949664351851</v>
      </c>
      <c r="G7739">
        <v>176</v>
      </c>
      <c r="H7739" t="s">
        <v>48</v>
      </c>
      <c r="I7739">
        <v>4</v>
      </c>
      <c r="J7739">
        <v>25</v>
      </c>
      <c r="K7739">
        <v>4590</v>
      </c>
      <c r="L7739">
        <f t="shared" si="1331"/>
        <v>22</v>
      </c>
      <c r="M7739" t="b">
        <f t="shared" si="1332"/>
        <v>0</v>
      </c>
      <c r="N7739">
        <f t="shared" si="1333"/>
        <v>21</v>
      </c>
      <c r="O7739">
        <f t="shared" si="1334"/>
        <v>38</v>
      </c>
      <c r="P7739" s="8">
        <f t="shared" si="1337"/>
        <v>1.5023148148148148E-2</v>
      </c>
      <c r="Q7739" s="1">
        <f t="shared" si="1338"/>
        <v>43215.916666666672</v>
      </c>
      <c r="R7739" t="e">
        <f t="shared" si="1328"/>
        <v>#N/A</v>
      </c>
      <c r="S7739" s="1">
        <f t="shared" si="1335"/>
        <v>43215.916666666664</v>
      </c>
      <c r="T7739">
        <f t="shared" si="1329"/>
        <v>15.2</v>
      </c>
      <c r="U7739">
        <f t="shared" si="1330"/>
        <v>0</v>
      </c>
      <c r="V7739" t="b">
        <f t="shared" si="1336"/>
        <v>0</v>
      </c>
    </row>
    <row r="7740" spans="1:22" x14ac:dyDescent="0.4">
      <c r="A7740" t="s">
        <v>6632</v>
      </c>
      <c r="B7740" s="1">
        <v>43215.932858796295</v>
      </c>
      <c r="C7740">
        <v>2050</v>
      </c>
      <c r="D7740" t="s">
        <v>34</v>
      </c>
      <c r="E7740">
        <v>10</v>
      </c>
      <c r="F7740" s="1">
        <v>43215.942245370374</v>
      </c>
      <c r="G7740">
        <v>258</v>
      </c>
      <c r="H7740" t="s">
        <v>234</v>
      </c>
      <c r="I7740">
        <v>4</v>
      </c>
      <c r="J7740">
        <v>12</v>
      </c>
      <c r="K7740">
        <v>2770</v>
      </c>
      <c r="L7740">
        <f t="shared" si="1331"/>
        <v>22</v>
      </c>
      <c r="M7740" t="b">
        <f t="shared" si="1332"/>
        <v>0</v>
      </c>
      <c r="N7740">
        <f t="shared" si="1333"/>
        <v>23</v>
      </c>
      <c r="O7740">
        <f t="shared" si="1334"/>
        <v>19</v>
      </c>
      <c r="P7740" s="8">
        <f t="shared" si="1337"/>
        <v>1.6192129629629629E-2</v>
      </c>
      <c r="Q7740" s="1">
        <f t="shared" si="1338"/>
        <v>43215.916666666664</v>
      </c>
      <c r="R7740">
        <f t="shared" si="1328"/>
        <v>15.2</v>
      </c>
      <c r="S7740" s="1">
        <f t="shared" si="1335"/>
        <v>43215.916666666664</v>
      </c>
      <c r="T7740">
        <f t="shared" si="1329"/>
        <v>15.2</v>
      </c>
      <c r="U7740">
        <f t="shared" si="1330"/>
        <v>0</v>
      </c>
      <c r="V7740" t="b">
        <f t="shared" si="1336"/>
        <v>0</v>
      </c>
    </row>
    <row r="7741" spans="1:22" x14ac:dyDescent="0.4">
      <c r="A7741" t="s">
        <v>6633</v>
      </c>
      <c r="B7741" s="1">
        <v>43215.934259259258</v>
      </c>
      <c r="C7741">
        <v>2002</v>
      </c>
      <c r="D7741" t="s">
        <v>295</v>
      </c>
      <c r="E7741">
        <v>4</v>
      </c>
      <c r="F7741" s="1">
        <v>43215.950381944444</v>
      </c>
      <c r="G7741">
        <v>207</v>
      </c>
      <c r="H7741" t="s">
        <v>41</v>
      </c>
      <c r="I7741">
        <v>10</v>
      </c>
      <c r="J7741">
        <v>22</v>
      </c>
      <c r="K7741">
        <v>3150</v>
      </c>
      <c r="L7741">
        <f t="shared" si="1331"/>
        <v>22</v>
      </c>
      <c r="M7741" t="b">
        <f t="shared" si="1332"/>
        <v>0</v>
      </c>
      <c r="N7741">
        <f t="shared" si="1333"/>
        <v>25</v>
      </c>
      <c r="O7741">
        <f t="shared" si="1334"/>
        <v>20</v>
      </c>
      <c r="P7741" s="8">
        <f t="shared" si="1337"/>
        <v>1.7592592592592594E-2</v>
      </c>
      <c r="Q7741" s="1">
        <f t="shared" si="1338"/>
        <v>43215.916666666664</v>
      </c>
      <c r="R7741">
        <f t="shared" si="1328"/>
        <v>15.2</v>
      </c>
      <c r="S7741" s="1">
        <f t="shared" si="1335"/>
        <v>43215.916666666664</v>
      </c>
      <c r="T7741">
        <f t="shared" si="1329"/>
        <v>15.2</v>
      </c>
      <c r="U7741">
        <f t="shared" si="1330"/>
        <v>0</v>
      </c>
      <c r="V7741" t="b">
        <f t="shared" si="1336"/>
        <v>0</v>
      </c>
    </row>
    <row r="7742" spans="1:22" x14ac:dyDescent="0.4">
      <c r="A7742" t="s">
        <v>6634</v>
      </c>
      <c r="B7742" s="1">
        <v>43215.935740740744</v>
      </c>
      <c r="C7742">
        <v>1448</v>
      </c>
      <c r="D7742" t="s">
        <v>1900</v>
      </c>
      <c r="E7742">
        <v>10</v>
      </c>
      <c r="F7742" s="1">
        <v>43215.942777777775</v>
      </c>
      <c r="G7742">
        <v>1403</v>
      </c>
      <c r="H7742" t="s">
        <v>258</v>
      </c>
      <c r="I7742">
        <v>11</v>
      </c>
      <c r="J7742">
        <v>9</v>
      </c>
      <c r="K7742">
        <v>1170</v>
      </c>
      <c r="L7742">
        <f t="shared" si="1331"/>
        <v>22</v>
      </c>
      <c r="M7742" t="b">
        <f t="shared" si="1332"/>
        <v>0</v>
      </c>
      <c r="N7742">
        <f t="shared" si="1333"/>
        <v>27</v>
      </c>
      <c r="O7742">
        <f t="shared" si="1334"/>
        <v>28</v>
      </c>
      <c r="P7742" s="8">
        <f t="shared" si="1337"/>
        <v>1.9074074074074073E-2</v>
      </c>
      <c r="Q7742" s="1">
        <f t="shared" si="1338"/>
        <v>43215.916666666672</v>
      </c>
      <c r="R7742" t="e">
        <f t="shared" si="1328"/>
        <v>#N/A</v>
      </c>
      <c r="S7742" s="1">
        <f t="shared" si="1335"/>
        <v>43215.916666666664</v>
      </c>
      <c r="T7742">
        <f t="shared" si="1329"/>
        <v>15.2</v>
      </c>
      <c r="U7742">
        <f t="shared" si="1330"/>
        <v>0</v>
      </c>
      <c r="V7742" t="b">
        <f t="shared" si="1336"/>
        <v>0</v>
      </c>
    </row>
    <row r="7743" spans="1:22" x14ac:dyDescent="0.4">
      <c r="A7743" t="s">
        <v>6635</v>
      </c>
      <c r="B7743" s="1">
        <v>43215.937337962961</v>
      </c>
      <c r="C7743">
        <v>2330</v>
      </c>
      <c r="D7743" t="s">
        <v>3299</v>
      </c>
      <c r="E7743">
        <v>8</v>
      </c>
      <c r="F7743" s="1">
        <v>43216.004120370373</v>
      </c>
      <c r="G7743">
        <v>2360</v>
      </c>
      <c r="H7743" t="s">
        <v>756</v>
      </c>
      <c r="I7743">
        <v>1</v>
      </c>
      <c r="J7743">
        <v>93</v>
      </c>
      <c r="K7743">
        <v>0</v>
      </c>
      <c r="L7743">
        <f t="shared" si="1331"/>
        <v>22</v>
      </c>
      <c r="M7743" t="b">
        <f t="shared" si="1332"/>
        <v>0</v>
      </c>
      <c r="N7743">
        <f t="shared" si="1333"/>
        <v>29</v>
      </c>
      <c r="O7743">
        <f t="shared" si="1334"/>
        <v>46</v>
      </c>
      <c r="P7743" s="8">
        <f t="shared" si="1337"/>
        <v>2.0671296296296295E-2</v>
      </c>
      <c r="Q7743" s="1">
        <f t="shared" si="1338"/>
        <v>43215.916666666664</v>
      </c>
      <c r="R7743">
        <f t="shared" si="1328"/>
        <v>15.2</v>
      </c>
      <c r="S7743" s="1">
        <f t="shared" si="1335"/>
        <v>43215.916666666664</v>
      </c>
      <c r="T7743">
        <f t="shared" si="1329"/>
        <v>15.2</v>
      </c>
      <c r="U7743">
        <f t="shared" si="1330"/>
        <v>0</v>
      </c>
      <c r="V7743" t="b">
        <f t="shared" si="1336"/>
        <v>0</v>
      </c>
    </row>
    <row r="7744" spans="1:22" x14ac:dyDescent="0.4">
      <c r="A7744" t="s">
        <v>5686</v>
      </c>
      <c r="B7744" s="1">
        <v>43215.93891203704</v>
      </c>
      <c r="C7744">
        <v>198</v>
      </c>
      <c r="D7744" t="s">
        <v>1207</v>
      </c>
      <c r="E7744">
        <v>12</v>
      </c>
      <c r="F7744" s="1">
        <v>43215.949502314812</v>
      </c>
      <c r="G7744">
        <v>145</v>
      </c>
      <c r="H7744" t="s">
        <v>518</v>
      </c>
      <c r="I7744">
        <v>7</v>
      </c>
      <c r="J7744">
        <v>14</v>
      </c>
      <c r="K7744">
        <v>2550</v>
      </c>
      <c r="L7744">
        <f t="shared" si="1331"/>
        <v>22</v>
      </c>
      <c r="M7744" t="b">
        <f t="shared" si="1332"/>
        <v>0</v>
      </c>
      <c r="N7744">
        <f t="shared" si="1333"/>
        <v>32</v>
      </c>
      <c r="O7744">
        <f t="shared" si="1334"/>
        <v>2</v>
      </c>
      <c r="P7744" s="8">
        <f t="shared" si="1337"/>
        <v>2.224537037037037E-2</v>
      </c>
      <c r="Q7744" s="1">
        <f t="shared" si="1338"/>
        <v>43215.916666666672</v>
      </c>
      <c r="R7744" t="e">
        <f t="shared" si="1328"/>
        <v>#N/A</v>
      </c>
      <c r="S7744" s="1">
        <f t="shared" si="1335"/>
        <v>43215.916666666664</v>
      </c>
      <c r="T7744">
        <f t="shared" si="1329"/>
        <v>15.2</v>
      </c>
      <c r="U7744">
        <f t="shared" si="1330"/>
        <v>0</v>
      </c>
      <c r="V7744" t="b">
        <f t="shared" si="1336"/>
        <v>0</v>
      </c>
    </row>
    <row r="7745" spans="1:22" x14ac:dyDescent="0.4">
      <c r="A7745" t="s">
        <v>6636</v>
      </c>
      <c r="B7745" s="1">
        <v>43215.940983796296</v>
      </c>
      <c r="C7745">
        <v>742</v>
      </c>
      <c r="D7745" t="s">
        <v>2834</v>
      </c>
      <c r="E7745">
        <v>4</v>
      </c>
      <c r="F7745" s="1">
        <v>43215.959247685183</v>
      </c>
      <c r="G7745">
        <v>1129</v>
      </c>
      <c r="H7745" t="s">
        <v>1703</v>
      </c>
      <c r="I7745">
        <v>7</v>
      </c>
      <c r="J7745">
        <v>25</v>
      </c>
      <c r="K7745">
        <v>3010</v>
      </c>
      <c r="L7745">
        <f t="shared" si="1331"/>
        <v>22</v>
      </c>
      <c r="M7745" t="b">
        <f t="shared" si="1332"/>
        <v>0</v>
      </c>
      <c r="N7745">
        <f t="shared" si="1333"/>
        <v>35</v>
      </c>
      <c r="O7745">
        <f t="shared" si="1334"/>
        <v>1</v>
      </c>
      <c r="P7745" s="8">
        <f t="shared" si="1337"/>
        <v>2.431712962962963E-2</v>
      </c>
      <c r="Q7745" s="1">
        <f t="shared" si="1338"/>
        <v>43215.916666666664</v>
      </c>
      <c r="R7745">
        <f t="shared" si="1328"/>
        <v>15.2</v>
      </c>
      <c r="S7745" s="1">
        <f t="shared" si="1335"/>
        <v>43215.916666666664</v>
      </c>
      <c r="T7745">
        <f t="shared" si="1329"/>
        <v>15.2</v>
      </c>
      <c r="U7745">
        <f t="shared" si="1330"/>
        <v>0</v>
      </c>
      <c r="V7745" t="b">
        <f t="shared" si="1336"/>
        <v>0</v>
      </c>
    </row>
    <row r="7746" spans="1:22" x14ac:dyDescent="0.4">
      <c r="A7746" t="s">
        <v>6637</v>
      </c>
      <c r="B7746" s="1">
        <v>43215.942743055559</v>
      </c>
      <c r="C7746">
        <v>346</v>
      </c>
      <c r="D7746" t="s">
        <v>1110</v>
      </c>
      <c r="E7746">
        <v>6</v>
      </c>
      <c r="F7746" s="1">
        <v>43215.947280092594</v>
      </c>
      <c r="G7746">
        <v>378</v>
      </c>
      <c r="H7746" t="s">
        <v>354</v>
      </c>
      <c r="I7746">
        <v>4</v>
      </c>
      <c r="J7746">
        <v>6</v>
      </c>
      <c r="K7746">
        <v>510</v>
      </c>
      <c r="L7746">
        <f t="shared" si="1331"/>
        <v>22</v>
      </c>
      <c r="M7746" t="b">
        <f t="shared" si="1332"/>
        <v>0</v>
      </c>
      <c r="N7746">
        <f t="shared" si="1333"/>
        <v>37</v>
      </c>
      <c r="O7746">
        <f t="shared" si="1334"/>
        <v>33</v>
      </c>
      <c r="P7746" s="8">
        <f t="shared" si="1337"/>
        <v>2.6076388888888885E-2</v>
      </c>
      <c r="Q7746" s="1">
        <f t="shared" si="1338"/>
        <v>43215.916666666672</v>
      </c>
      <c r="R7746" t="e">
        <f t="shared" ref="R7746:R7809" si="1339">VLOOKUP(Q7746,기상정보,2,FALSE)</f>
        <v>#N/A</v>
      </c>
      <c r="S7746" s="1">
        <f t="shared" si="1335"/>
        <v>43215.916666666664</v>
      </c>
      <c r="T7746">
        <f t="shared" ref="T7746:T7809" si="1340">VLOOKUP(S7746,기상정보,2,FALSE)</f>
        <v>15.2</v>
      </c>
      <c r="U7746">
        <f t="shared" ref="U7746:U7809" si="1341">VLOOKUP(B7746,기상정보,3,TRUE)</f>
        <v>0</v>
      </c>
      <c r="V7746" t="b">
        <f t="shared" si="1336"/>
        <v>0</v>
      </c>
    </row>
    <row r="7747" spans="1:22" x14ac:dyDescent="0.4">
      <c r="A7747" t="s">
        <v>4519</v>
      </c>
      <c r="B7747" s="1">
        <v>43215.944513888891</v>
      </c>
      <c r="C7747">
        <v>615</v>
      </c>
      <c r="D7747" t="s">
        <v>2513</v>
      </c>
      <c r="E7747">
        <v>13</v>
      </c>
      <c r="F7747" s="1">
        <v>43215.961296296293</v>
      </c>
      <c r="G7747">
        <v>363</v>
      </c>
      <c r="H7747" t="s">
        <v>361</v>
      </c>
      <c r="I7747">
        <v>9</v>
      </c>
      <c r="J7747">
        <v>22</v>
      </c>
      <c r="K7747">
        <v>1980</v>
      </c>
      <c r="L7747">
        <f t="shared" ref="L7747:L7810" si="1342">HOUR(B7747)</f>
        <v>22</v>
      </c>
      <c r="M7747" t="b">
        <f t="shared" ref="M7747:M7810" si="1343">WEEKDAY(B7747,2)&gt;=6</f>
        <v>0</v>
      </c>
      <c r="N7747">
        <f t="shared" ref="N7747:N7810" si="1344">MINUTE(B7747)</f>
        <v>40</v>
      </c>
      <c r="O7747">
        <f t="shared" ref="O7747:O7810" si="1345">SECOND(B7747)</f>
        <v>6</v>
      </c>
      <c r="P7747" s="8">
        <f t="shared" si="1337"/>
        <v>2.7847222222222221E-2</v>
      </c>
      <c r="Q7747" s="1">
        <f t="shared" si="1338"/>
        <v>43215.916666666672</v>
      </c>
      <c r="R7747" t="e">
        <f t="shared" si="1339"/>
        <v>#N/A</v>
      </c>
      <c r="S7747" s="1">
        <f t="shared" ref="S7747:S7810" si="1346">DATE(YEAR(B7747),MONTH(B7747),DAY(B7747))+TIME(HOUR(B7747),0,0)</f>
        <v>43215.916666666664</v>
      </c>
      <c r="T7747">
        <f t="shared" si="1340"/>
        <v>15.2</v>
      </c>
      <c r="U7747">
        <f t="shared" si="1341"/>
        <v>0</v>
      </c>
      <c r="V7747" t="b">
        <f t="shared" ref="V7747:V7810" si="1347">U7747&gt;=1</f>
        <v>0</v>
      </c>
    </row>
    <row r="7748" spans="1:22" x14ac:dyDescent="0.4">
      <c r="A7748" t="s">
        <v>6638</v>
      </c>
      <c r="B7748" s="1">
        <v>43215.946504629632</v>
      </c>
      <c r="C7748">
        <v>1339</v>
      </c>
      <c r="D7748" t="s">
        <v>1452</v>
      </c>
      <c r="E7748">
        <v>6</v>
      </c>
      <c r="F7748" s="1">
        <v>43215.952372685184</v>
      </c>
      <c r="G7748">
        <v>1320</v>
      </c>
      <c r="H7748" t="s">
        <v>591</v>
      </c>
      <c r="I7748">
        <v>3</v>
      </c>
      <c r="J7748">
        <v>8</v>
      </c>
      <c r="K7748">
        <v>1540</v>
      </c>
      <c r="L7748">
        <f t="shared" si="1342"/>
        <v>22</v>
      </c>
      <c r="M7748" t="b">
        <f t="shared" si="1343"/>
        <v>0</v>
      </c>
      <c r="N7748">
        <f t="shared" si="1344"/>
        <v>42</v>
      </c>
      <c r="O7748">
        <f t="shared" si="1345"/>
        <v>58</v>
      </c>
      <c r="P7748" s="8">
        <f t="shared" si="1337"/>
        <v>2.9837962962962965E-2</v>
      </c>
      <c r="Q7748" s="1">
        <f t="shared" si="1338"/>
        <v>43215.916666666672</v>
      </c>
      <c r="R7748" t="e">
        <f t="shared" si="1339"/>
        <v>#N/A</v>
      </c>
      <c r="S7748" s="1">
        <f t="shared" si="1346"/>
        <v>43215.916666666664</v>
      </c>
      <c r="T7748">
        <f t="shared" si="1340"/>
        <v>15.2</v>
      </c>
      <c r="U7748">
        <f t="shared" si="1341"/>
        <v>0</v>
      </c>
      <c r="V7748" t="b">
        <f t="shared" si="1347"/>
        <v>0</v>
      </c>
    </row>
    <row r="7749" spans="1:22" x14ac:dyDescent="0.4">
      <c r="A7749" t="s">
        <v>3727</v>
      </c>
      <c r="B7749" s="1">
        <v>43215.948437500003</v>
      </c>
      <c r="C7749">
        <v>640</v>
      </c>
      <c r="D7749" t="s">
        <v>615</v>
      </c>
      <c r="E7749">
        <v>4</v>
      </c>
      <c r="F7749" s="1">
        <v>43215.963043981479</v>
      </c>
      <c r="G7749">
        <v>630</v>
      </c>
      <c r="H7749" t="s">
        <v>1926</v>
      </c>
      <c r="I7749">
        <v>10</v>
      </c>
      <c r="J7749">
        <v>19</v>
      </c>
      <c r="K7749">
        <v>1410</v>
      </c>
      <c r="L7749">
        <f t="shared" si="1342"/>
        <v>22</v>
      </c>
      <c r="M7749" t="b">
        <f t="shared" si="1343"/>
        <v>0</v>
      </c>
      <c r="N7749">
        <f t="shared" si="1344"/>
        <v>45</v>
      </c>
      <c r="O7749">
        <f t="shared" si="1345"/>
        <v>45</v>
      </c>
      <c r="P7749" s="8">
        <f t="shared" si="1337"/>
        <v>3.1770833333333331E-2</v>
      </c>
      <c r="Q7749" s="1">
        <f t="shared" si="1338"/>
        <v>43215.916666666672</v>
      </c>
      <c r="R7749" t="e">
        <f t="shared" si="1339"/>
        <v>#N/A</v>
      </c>
      <c r="S7749" s="1">
        <f t="shared" si="1346"/>
        <v>43215.916666666664</v>
      </c>
      <c r="T7749">
        <f t="shared" si="1340"/>
        <v>15.2</v>
      </c>
      <c r="U7749">
        <f t="shared" si="1341"/>
        <v>0</v>
      </c>
      <c r="V7749" t="b">
        <f t="shared" si="1347"/>
        <v>0</v>
      </c>
    </row>
    <row r="7750" spans="1:22" x14ac:dyDescent="0.4">
      <c r="A7750" t="s">
        <v>5233</v>
      </c>
      <c r="B7750" s="1">
        <v>43215.95008101852</v>
      </c>
      <c r="C7750">
        <v>1985</v>
      </c>
      <c r="D7750" t="s">
        <v>2845</v>
      </c>
      <c r="E7750">
        <v>1</v>
      </c>
      <c r="F7750" s="1">
        <v>43215.962199074071</v>
      </c>
      <c r="G7750">
        <v>2157</v>
      </c>
      <c r="H7750" t="s">
        <v>1297</v>
      </c>
      <c r="I7750">
        <v>9</v>
      </c>
      <c r="J7750">
        <v>16</v>
      </c>
      <c r="K7750">
        <v>3060</v>
      </c>
      <c r="L7750">
        <f t="shared" si="1342"/>
        <v>22</v>
      </c>
      <c r="M7750" t="b">
        <f t="shared" si="1343"/>
        <v>0</v>
      </c>
      <c r="N7750">
        <f t="shared" si="1344"/>
        <v>48</v>
      </c>
      <c r="O7750">
        <f t="shared" si="1345"/>
        <v>7</v>
      </c>
      <c r="P7750" s="8">
        <f t="shared" si="1337"/>
        <v>3.3414351851851855E-2</v>
      </c>
      <c r="Q7750" s="1">
        <f t="shared" si="1338"/>
        <v>43215.916666666672</v>
      </c>
      <c r="R7750" t="e">
        <f t="shared" si="1339"/>
        <v>#N/A</v>
      </c>
      <c r="S7750" s="1">
        <f t="shared" si="1346"/>
        <v>43215.916666666664</v>
      </c>
      <c r="T7750">
        <f t="shared" si="1340"/>
        <v>15.2</v>
      </c>
      <c r="U7750">
        <f t="shared" si="1341"/>
        <v>0</v>
      </c>
      <c r="V7750" t="b">
        <f t="shared" si="1347"/>
        <v>0</v>
      </c>
    </row>
    <row r="7751" spans="1:22" x14ac:dyDescent="0.4">
      <c r="A7751" t="s">
        <v>6639</v>
      </c>
      <c r="B7751" s="1">
        <v>43215.952222222222</v>
      </c>
      <c r="C7751">
        <v>2119</v>
      </c>
      <c r="D7751" t="s">
        <v>716</v>
      </c>
      <c r="E7751">
        <v>8</v>
      </c>
      <c r="F7751" s="1">
        <v>43215.986064814817</v>
      </c>
      <c r="G7751">
        <v>2119</v>
      </c>
      <c r="H7751" t="s">
        <v>716</v>
      </c>
      <c r="I7751">
        <v>8</v>
      </c>
      <c r="J7751">
        <v>48</v>
      </c>
      <c r="K7751">
        <v>5420</v>
      </c>
      <c r="L7751">
        <f t="shared" si="1342"/>
        <v>22</v>
      </c>
      <c r="M7751" t="b">
        <f t="shared" si="1343"/>
        <v>0</v>
      </c>
      <c r="N7751">
        <f t="shared" si="1344"/>
        <v>51</v>
      </c>
      <c r="O7751">
        <f t="shared" si="1345"/>
        <v>12</v>
      </c>
      <c r="P7751" s="8">
        <f t="shared" si="1337"/>
        <v>3.5555555555555556E-2</v>
      </c>
      <c r="Q7751" s="1">
        <f t="shared" si="1338"/>
        <v>43215.916666666664</v>
      </c>
      <c r="R7751">
        <f t="shared" si="1339"/>
        <v>15.2</v>
      </c>
      <c r="S7751" s="1">
        <f t="shared" si="1346"/>
        <v>43215.916666666664</v>
      </c>
      <c r="T7751">
        <f t="shared" si="1340"/>
        <v>15.2</v>
      </c>
      <c r="U7751">
        <f t="shared" si="1341"/>
        <v>0</v>
      </c>
      <c r="V7751" t="b">
        <f t="shared" si="1347"/>
        <v>0</v>
      </c>
    </row>
    <row r="7752" spans="1:22" x14ac:dyDescent="0.4">
      <c r="A7752" t="s">
        <v>6640</v>
      </c>
      <c r="B7752" s="1">
        <v>43215.954131944447</v>
      </c>
      <c r="C7752">
        <v>933</v>
      </c>
      <c r="D7752" t="s">
        <v>282</v>
      </c>
      <c r="E7752">
        <v>10</v>
      </c>
      <c r="F7752" s="1">
        <v>43215.960405092592</v>
      </c>
      <c r="G7752">
        <v>906</v>
      </c>
      <c r="H7752" t="s">
        <v>107</v>
      </c>
      <c r="I7752">
        <v>8</v>
      </c>
      <c r="J7752">
        <v>8</v>
      </c>
      <c r="K7752">
        <v>480</v>
      </c>
      <c r="L7752">
        <f t="shared" si="1342"/>
        <v>22</v>
      </c>
      <c r="M7752" t="b">
        <f t="shared" si="1343"/>
        <v>0</v>
      </c>
      <c r="N7752">
        <f t="shared" si="1344"/>
        <v>53</v>
      </c>
      <c r="O7752">
        <f t="shared" si="1345"/>
        <v>57</v>
      </c>
      <c r="P7752" s="8">
        <f t="shared" si="1337"/>
        <v>3.7465277777777778E-2</v>
      </c>
      <c r="Q7752" s="1">
        <f t="shared" si="1338"/>
        <v>43215.916666666672</v>
      </c>
      <c r="R7752" t="e">
        <f t="shared" si="1339"/>
        <v>#N/A</v>
      </c>
      <c r="S7752" s="1">
        <f t="shared" si="1346"/>
        <v>43215.916666666664</v>
      </c>
      <c r="T7752">
        <f t="shared" si="1340"/>
        <v>15.2</v>
      </c>
      <c r="U7752">
        <f t="shared" si="1341"/>
        <v>0</v>
      </c>
      <c r="V7752" t="b">
        <f t="shared" si="1347"/>
        <v>0</v>
      </c>
    </row>
    <row r="7753" spans="1:22" x14ac:dyDescent="0.4">
      <c r="A7753" t="s">
        <v>2911</v>
      </c>
      <c r="B7753" s="1">
        <v>43215.95616898148</v>
      </c>
      <c r="C7753">
        <v>1017</v>
      </c>
      <c r="D7753" t="s">
        <v>267</v>
      </c>
      <c r="E7753">
        <v>16</v>
      </c>
      <c r="F7753" s="1">
        <v>43215.983460648145</v>
      </c>
      <c r="G7753">
        <v>1015</v>
      </c>
      <c r="H7753" t="s">
        <v>3080</v>
      </c>
      <c r="I7753">
        <v>1</v>
      </c>
      <c r="J7753">
        <v>36</v>
      </c>
      <c r="K7753">
        <v>6310</v>
      </c>
      <c r="L7753">
        <f t="shared" si="1342"/>
        <v>22</v>
      </c>
      <c r="M7753" t="b">
        <f t="shared" si="1343"/>
        <v>0</v>
      </c>
      <c r="N7753">
        <f t="shared" si="1344"/>
        <v>56</v>
      </c>
      <c r="O7753">
        <f t="shared" si="1345"/>
        <v>53</v>
      </c>
      <c r="P7753" s="8">
        <f t="shared" si="1337"/>
        <v>3.9502314814814816E-2</v>
      </c>
      <c r="Q7753" s="1">
        <f t="shared" si="1338"/>
        <v>43215.916666666664</v>
      </c>
      <c r="R7753">
        <f t="shared" si="1339"/>
        <v>15.2</v>
      </c>
      <c r="S7753" s="1">
        <f t="shared" si="1346"/>
        <v>43215.916666666664</v>
      </c>
      <c r="T7753">
        <f t="shared" si="1340"/>
        <v>15.2</v>
      </c>
      <c r="U7753">
        <f t="shared" si="1341"/>
        <v>0</v>
      </c>
      <c r="V7753" t="b">
        <f t="shared" si="1347"/>
        <v>0</v>
      </c>
    </row>
    <row r="7754" spans="1:22" x14ac:dyDescent="0.4">
      <c r="A7754" t="s">
        <v>6641</v>
      </c>
      <c r="B7754" s="1">
        <v>43215.958055555559</v>
      </c>
      <c r="C7754">
        <v>631</v>
      </c>
      <c r="D7754" t="s">
        <v>18</v>
      </c>
      <c r="E7754">
        <v>7</v>
      </c>
      <c r="F7754" s="1">
        <v>43215.964398148149</v>
      </c>
      <c r="G7754">
        <v>601</v>
      </c>
      <c r="H7754" t="s">
        <v>1827</v>
      </c>
      <c r="I7754">
        <v>4</v>
      </c>
      <c r="J7754">
        <v>8</v>
      </c>
      <c r="K7754">
        <v>1440</v>
      </c>
      <c r="L7754">
        <f t="shared" si="1342"/>
        <v>22</v>
      </c>
      <c r="M7754" t="b">
        <f t="shared" si="1343"/>
        <v>0</v>
      </c>
      <c r="N7754">
        <f t="shared" si="1344"/>
        <v>59</v>
      </c>
      <c r="O7754">
        <f t="shared" si="1345"/>
        <v>36</v>
      </c>
      <c r="P7754" s="8">
        <f t="shared" si="1337"/>
        <v>4.1388888888888892E-2</v>
      </c>
      <c r="Q7754" s="1">
        <f t="shared" si="1338"/>
        <v>43215.916666666672</v>
      </c>
      <c r="R7754" t="e">
        <f t="shared" si="1339"/>
        <v>#N/A</v>
      </c>
      <c r="S7754" s="1">
        <f t="shared" si="1346"/>
        <v>43215.916666666664</v>
      </c>
      <c r="T7754">
        <f t="shared" si="1340"/>
        <v>15.2</v>
      </c>
      <c r="U7754">
        <f t="shared" si="1341"/>
        <v>0</v>
      </c>
      <c r="V7754" t="b">
        <f t="shared" si="1347"/>
        <v>0</v>
      </c>
    </row>
    <row r="7755" spans="1:22" x14ac:dyDescent="0.4">
      <c r="A7755" t="s">
        <v>6642</v>
      </c>
      <c r="B7755" s="1">
        <v>43215.960023148145</v>
      </c>
      <c r="C7755">
        <v>1623</v>
      </c>
      <c r="D7755" t="s">
        <v>163</v>
      </c>
      <c r="E7755">
        <v>4</v>
      </c>
      <c r="F7755" s="1">
        <v>43215.963819444441</v>
      </c>
      <c r="G7755">
        <v>1655</v>
      </c>
      <c r="H7755" t="s">
        <v>383</v>
      </c>
      <c r="I7755">
        <v>10</v>
      </c>
      <c r="J7755">
        <v>5</v>
      </c>
      <c r="K7755">
        <v>1010</v>
      </c>
      <c r="L7755">
        <f t="shared" si="1342"/>
        <v>23</v>
      </c>
      <c r="M7755" t="b">
        <f t="shared" si="1343"/>
        <v>0</v>
      </c>
      <c r="N7755">
        <f t="shared" si="1344"/>
        <v>2</v>
      </c>
      <c r="O7755">
        <f t="shared" si="1345"/>
        <v>26</v>
      </c>
      <c r="P7755" s="8">
        <f t="shared" si="1337"/>
        <v>1.689814814814815E-3</v>
      </c>
      <c r="Q7755" s="1">
        <f t="shared" si="1338"/>
        <v>43215.958333333328</v>
      </c>
      <c r="R7755" t="e">
        <f t="shared" si="1339"/>
        <v>#N/A</v>
      </c>
      <c r="S7755" s="1">
        <f t="shared" si="1346"/>
        <v>43215.958333333336</v>
      </c>
      <c r="T7755">
        <f t="shared" si="1340"/>
        <v>14</v>
      </c>
      <c r="U7755">
        <f t="shared" si="1341"/>
        <v>0</v>
      </c>
      <c r="V7755" t="b">
        <f t="shared" si="1347"/>
        <v>0</v>
      </c>
    </row>
    <row r="7756" spans="1:22" x14ac:dyDescent="0.4">
      <c r="A7756" t="s">
        <v>6643</v>
      </c>
      <c r="B7756" s="1">
        <v>43215.961863425924</v>
      </c>
      <c r="C7756">
        <v>1210</v>
      </c>
      <c r="D7756" t="s">
        <v>346</v>
      </c>
      <c r="E7756">
        <v>12</v>
      </c>
      <c r="F7756" s="1">
        <v>43215.967268518521</v>
      </c>
      <c r="G7756">
        <v>1251</v>
      </c>
      <c r="H7756" t="s">
        <v>303</v>
      </c>
      <c r="I7756">
        <v>8</v>
      </c>
      <c r="J7756">
        <v>7</v>
      </c>
      <c r="K7756">
        <v>1130</v>
      </c>
      <c r="L7756">
        <f t="shared" si="1342"/>
        <v>23</v>
      </c>
      <c r="M7756" t="b">
        <f t="shared" si="1343"/>
        <v>0</v>
      </c>
      <c r="N7756">
        <f t="shared" si="1344"/>
        <v>5</v>
      </c>
      <c r="O7756">
        <f t="shared" si="1345"/>
        <v>5</v>
      </c>
      <c r="P7756" s="8">
        <f t="shared" si="1337"/>
        <v>3.530092592592592E-3</v>
      </c>
      <c r="Q7756" s="1">
        <f t="shared" si="1338"/>
        <v>43215.958333333328</v>
      </c>
      <c r="R7756" t="e">
        <f t="shared" si="1339"/>
        <v>#N/A</v>
      </c>
      <c r="S7756" s="1">
        <f t="shared" si="1346"/>
        <v>43215.958333333336</v>
      </c>
      <c r="T7756">
        <f t="shared" si="1340"/>
        <v>14</v>
      </c>
      <c r="U7756">
        <f t="shared" si="1341"/>
        <v>0</v>
      </c>
      <c r="V7756" t="b">
        <f t="shared" si="1347"/>
        <v>0</v>
      </c>
    </row>
    <row r="7757" spans="1:22" x14ac:dyDescent="0.4">
      <c r="A7757" t="s">
        <v>6644</v>
      </c>
      <c r="B7757" s="1">
        <v>43215.963564814818</v>
      </c>
      <c r="C7757">
        <v>1277</v>
      </c>
      <c r="D7757" t="s">
        <v>4483</v>
      </c>
      <c r="E7757">
        <v>2</v>
      </c>
      <c r="F7757" s="1">
        <v>43216.004803240743</v>
      </c>
      <c r="G7757">
        <v>1277</v>
      </c>
      <c r="H7757" t="s">
        <v>4483</v>
      </c>
      <c r="I7757">
        <v>3</v>
      </c>
      <c r="J7757">
        <v>58</v>
      </c>
      <c r="K7757">
        <v>4850</v>
      </c>
      <c r="L7757">
        <f t="shared" si="1342"/>
        <v>23</v>
      </c>
      <c r="M7757" t="b">
        <f t="shared" si="1343"/>
        <v>0</v>
      </c>
      <c r="N7757">
        <f t="shared" si="1344"/>
        <v>7</v>
      </c>
      <c r="O7757">
        <f t="shared" si="1345"/>
        <v>32</v>
      </c>
      <c r="P7757" s="8">
        <f t="shared" si="1337"/>
        <v>5.2314814814814819E-3</v>
      </c>
      <c r="Q7757" s="1">
        <f t="shared" si="1338"/>
        <v>43215.958333333336</v>
      </c>
      <c r="R7757">
        <f t="shared" si="1339"/>
        <v>14</v>
      </c>
      <c r="S7757" s="1">
        <f t="shared" si="1346"/>
        <v>43215.958333333336</v>
      </c>
      <c r="T7757">
        <f t="shared" si="1340"/>
        <v>14</v>
      </c>
      <c r="U7757">
        <f t="shared" si="1341"/>
        <v>0</v>
      </c>
      <c r="V7757" t="b">
        <f t="shared" si="1347"/>
        <v>0</v>
      </c>
    </row>
    <row r="7758" spans="1:22" x14ac:dyDescent="0.4">
      <c r="A7758" t="s">
        <v>6645</v>
      </c>
      <c r="B7758" s="1">
        <v>43215.965601851851</v>
      </c>
      <c r="C7758">
        <v>263</v>
      </c>
      <c r="D7758" t="s">
        <v>2144</v>
      </c>
      <c r="E7758">
        <v>6</v>
      </c>
      <c r="F7758" s="1">
        <v>43215.969907407409</v>
      </c>
      <c r="G7758">
        <v>1904</v>
      </c>
      <c r="H7758" t="s">
        <v>1710</v>
      </c>
      <c r="I7758">
        <v>3</v>
      </c>
      <c r="J7758">
        <v>6</v>
      </c>
      <c r="K7758">
        <v>1110</v>
      </c>
      <c r="L7758">
        <f t="shared" si="1342"/>
        <v>23</v>
      </c>
      <c r="M7758" t="b">
        <f t="shared" si="1343"/>
        <v>0</v>
      </c>
      <c r="N7758">
        <f t="shared" si="1344"/>
        <v>10</v>
      </c>
      <c r="O7758">
        <f t="shared" si="1345"/>
        <v>28</v>
      </c>
      <c r="P7758" s="8">
        <f t="shared" si="1337"/>
        <v>7.2685185185185188E-3</v>
      </c>
      <c r="Q7758" s="1">
        <f t="shared" si="1338"/>
        <v>43215.958333333336</v>
      </c>
      <c r="R7758">
        <f t="shared" si="1339"/>
        <v>14</v>
      </c>
      <c r="S7758" s="1">
        <f t="shared" si="1346"/>
        <v>43215.958333333336</v>
      </c>
      <c r="T7758">
        <f t="shared" si="1340"/>
        <v>14</v>
      </c>
      <c r="U7758">
        <f t="shared" si="1341"/>
        <v>0</v>
      </c>
      <c r="V7758" t="b">
        <f t="shared" si="1347"/>
        <v>0</v>
      </c>
    </row>
    <row r="7759" spans="1:22" x14ac:dyDescent="0.4">
      <c r="A7759" t="s">
        <v>3156</v>
      </c>
      <c r="B7759" s="1">
        <v>43215.96770833333</v>
      </c>
      <c r="C7759">
        <v>1103</v>
      </c>
      <c r="D7759" t="s">
        <v>775</v>
      </c>
      <c r="E7759">
        <v>9</v>
      </c>
      <c r="F7759" s="1">
        <v>43215.970347222225</v>
      </c>
      <c r="G7759">
        <v>1102</v>
      </c>
      <c r="H7759" t="s">
        <v>1284</v>
      </c>
      <c r="I7759">
        <v>7</v>
      </c>
      <c r="J7759">
        <v>3</v>
      </c>
      <c r="K7759">
        <v>480</v>
      </c>
      <c r="L7759">
        <f t="shared" si="1342"/>
        <v>23</v>
      </c>
      <c r="M7759" t="b">
        <f t="shared" si="1343"/>
        <v>0</v>
      </c>
      <c r="N7759">
        <f t="shared" si="1344"/>
        <v>13</v>
      </c>
      <c r="O7759">
        <f t="shared" si="1345"/>
        <v>30</v>
      </c>
      <c r="P7759" s="8">
        <f t="shared" si="1337"/>
        <v>9.3749999999999997E-3</v>
      </c>
      <c r="Q7759" s="1">
        <f t="shared" si="1338"/>
        <v>43215.958333333328</v>
      </c>
      <c r="R7759" t="e">
        <f t="shared" si="1339"/>
        <v>#N/A</v>
      </c>
      <c r="S7759" s="1">
        <f t="shared" si="1346"/>
        <v>43215.958333333336</v>
      </c>
      <c r="T7759">
        <f t="shared" si="1340"/>
        <v>14</v>
      </c>
      <c r="U7759">
        <f t="shared" si="1341"/>
        <v>0</v>
      </c>
      <c r="V7759" t="b">
        <f t="shared" si="1347"/>
        <v>0</v>
      </c>
    </row>
    <row r="7760" spans="1:22" x14ac:dyDescent="0.4">
      <c r="A7760" t="s">
        <v>6646</v>
      </c>
      <c r="B7760" s="1">
        <v>43215.970208333332</v>
      </c>
      <c r="C7760">
        <v>2262</v>
      </c>
      <c r="D7760" t="s">
        <v>447</v>
      </c>
      <c r="E7760">
        <v>6</v>
      </c>
      <c r="F7760" s="1">
        <v>43216.017233796294</v>
      </c>
      <c r="G7760">
        <v>2262</v>
      </c>
      <c r="H7760" t="s">
        <v>447</v>
      </c>
      <c r="I7760">
        <v>8</v>
      </c>
      <c r="J7760">
        <v>67</v>
      </c>
      <c r="K7760">
        <v>9090</v>
      </c>
      <c r="L7760">
        <f t="shared" si="1342"/>
        <v>23</v>
      </c>
      <c r="M7760" t="b">
        <f t="shared" si="1343"/>
        <v>0</v>
      </c>
      <c r="N7760">
        <f t="shared" si="1344"/>
        <v>17</v>
      </c>
      <c r="O7760">
        <f t="shared" si="1345"/>
        <v>6</v>
      </c>
      <c r="P7760" s="8">
        <f t="shared" ref="P7760:P7823" si="1348">TIME(0,MINUTE(B7760),SECOND(B7760))</f>
        <v>1.1875000000000002E-2</v>
      </c>
      <c r="Q7760" s="1">
        <f t="shared" ref="Q7760:Q7823" si="1349">B7760-P7760</f>
        <v>43215.958333333336</v>
      </c>
      <c r="R7760">
        <f t="shared" si="1339"/>
        <v>14</v>
      </c>
      <c r="S7760" s="1">
        <f t="shared" si="1346"/>
        <v>43215.958333333336</v>
      </c>
      <c r="T7760">
        <f t="shared" si="1340"/>
        <v>14</v>
      </c>
      <c r="U7760">
        <f t="shared" si="1341"/>
        <v>0</v>
      </c>
      <c r="V7760" t="b">
        <f t="shared" si="1347"/>
        <v>0</v>
      </c>
    </row>
    <row r="7761" spans="1:22" x14ac:dyDescent="0.4">
      <c r="A7761" t="s">
        <v>6647</v>
      </c>
      <c r="B7761" s="1">
        <v>43215.972245370373</v>
      </c>
      <c r="C7761">
        <v>811</v>
      </c>
      <c r="D7761" t="s">
        <v>367</v>
      </c>
      <c r="E7761">
        <v>11</v>
      </c>
      <c r="F7761" s="1">
        <v>43215.97457175926</v>
      </c>
      <c r="G7761">
        <v>810</v>
      </c>
      <c r="H7761" t="s">
        <v>2773</v>
      </c>
      <c r="I7761">
        <v>4</v>
      </c>
      <c r="J7761">
        <v>2</v>
      </c>
      <c r="K7761">
        <v>430</v>
      </c>
      <c r="L7761">
        <f t="shared" si="1342"/>
        <v>23</v>
      </c>
      <c r="M7761" t="b">
        <f t="shared" si="1343"/>
        <v>0</v>
      </c>
      <c r="N7761">
        <f t="shared" si="1344"/>
        <v>20</v>
      </c>
      <c r="O7761">
        <f t="shared" si="1345"/>
        <v>2</v>
      </c>
      <c r="P7761" s="8">
        <f t="shared" si="1348"/>
        <v>1.3912037037037037E-2</v>
      </c>
      <c r="Q7761" s="1">
        <f t="shared" si="1349"/>
        <v>43215.958333333336</v>
      </c>
      <c r="R7761">
        <f t="shared" si="1339"/>
        <v>14</v>
      </c>
      <c r="S7761" s="1">
        <f t="shared" si="1346"/>
        <v>43215.958333333336</v>
      </c>
      <c r="T7761">
        <f t="shared" si="1340"/>
        <v>14</v>
      </c>
      <c r="U7761">
        <f t="shared" si="1341"/>
        <v>0</v>
      </c>
      <c r="V7761" t="b">
        <f t="shared" si="1347"/>
        <v>0</v>
      </c>
    </row>
    <row r="7762" spans="1:22" x14ac:dyDescent="0.4">
      <c r="A7762" t="s">
        <v>1285</v>
      </c>
      <c r="B7762" s="1">
        <v>43215.974050925928</v>
      </c>
      <c r="C7762">
        <v>1349</v>
      </c>
      <c r="D7762" t="s">
        <v>1103</v>
      </c>
      <c r="E7762">
        <v>9</v>
      </c>
      <c r="F7762" s="1">
        <v>43215.989525462966</v>
      </c>
      <c r="G7762">
        <v>1539</v>
      </c>
      <c r="H7762" t="s">
        <v>5207</v>
      </c>
      <c r="I7762">
        <v>3</v>
      </c>
      <c r="J7762">
        <v>21</v>
      </c>
      <c r="K7762">
        <v>4520</v>
      </c>
      <c r="L7762">
        <f t="shared" si="1342"/>
        <v>23</v>
      </c>
      <c r="M7762" t="b">
        <f t="shared" si="1343"/>
        <v>0</v>
      </c>
      <c r="N7762">
        <f t="shared" si="1344"/>
        <v>22</v>
      </c>
      <c r="O7762">
        <f t="shared" si="1345"/>
        <v>38</v>
      </c>
      <c r="P7762" s="8">
        <f t="shared" si="1348"/>
        <v>1.5717592592592592E-2</v>
      </c>
      <c r="Q7762" s="1">
        <f t="shared" si="1349"/>
        <v>43215.958333333336</v>
      </c>
      <c r="R7762">
        <f t="shared" si="1339"/>
        <v>14</v>
      </c>
      <c r="S7762" s="1">
        <f t="shared" si="1346"/>
        <v>43215.958333333336</v>
      </c>
      <c r="T7762">
        <f t="shared" si="1340"/>
        <v>14</v>
      </c>
      <c r="U7762">
        <f t="shared" si="1341"/>
        <v>0</v>
      </c>
      <c r="V7762" t="b">
        <f t="shared" si="1347"/>
        <v>0</v>
      </c>
    </row>
    <row r="7763" spans="1:22" x14ac:dyDescent="0.4">
      <c r="A7763" t="s">
        <v>3465</v>
      </c>
      <c r="B7763" s="1">
        <v>43215.976712962962</v>
      </c>
      <c r="C7763">
        <v>505</v>
      </c>
      <c r="D7763" t="s">
        <v>64</v>
      </c>
      <c r="E7763">
        <v>10</v>
      </c>
      <c r="F7763" s="1">
        <v>43215.991365740738</v>
      </c>
      <c r="G7763">
        <v>3506</v>
      </c>
      <c r="H7763" t="s">
        <v>1627</v>
      </c>
      <c r="I7763">
        <v>4</v>
      </c>
      <c r="J7763">
        <v>20</v>
      </c>
      <c r="K7763">
        <v>2610</v>
      </c>
      <c r="L7763">
        <f t="shared" si="1342"/>
        <v>23</v>
      </c>
      <c r="M7763" t="b">
        <f t="shared" si="1343"/>
        <v>0</v>
      </c>
      <c r="N7763">
        <f t="shared" si="1344"/>
        <v>26</v>
      </c>
      <c r="O7763">
        <f t="shared" si="1345"/>
        <v>28</v>
      </c>
      <c r="P7763" s="8">
        <f t="shared" si="1348"/>
        <v>1.8379629629629628E-2</v>
      </c>
      <c r="Q7763" s="1">
        <f t="shared" si="1349"/>
        <v>43215.958333333336</v>
      </c>
      <c r="R7763">
        <f t="shared" si="1339"/>
        <v>14</v>
      </c>
      <c r="S7763" s="1">
        <f t="shared" si="1346"/>
        <v>43215.958333333336</v>
      </c>
      <c r="T7763">
        <f t="shared" si="1340"/>
        <v>14</v>
      </c>
      <c r="U7763">
        <f t="shared" si="1341"/>
        <v>0</v>
      </c>
      <c r="V7763" t="b">
        <f t="shared" si="1347"/>
        <v>0</v>
      </c>
    </row>
    <row r="7764" spans="1:22" x14ac:dyDescent="0.4">
      <c r="A7764" t="s">
        <v>6010</v>
      </c>
      <c r="B7764" s="1">
        <v>43215.979039351849</v>
      </c>
      <c r="C7764">
        <v>508</v>
      </c>
      <c r="D7764" t="s">
        <v>1368</v>
      </c>
      <c r="E7764">
        <v>10</v>
      </c>
      <c r="F7764" s="1">
        <v>43216.001689814817</v>
      </c>
      <c r="G7764">
        <v>551</v>
      </c>
      <c r="H7764" t="s">
        <v>722</v>
      </c>
      <c r="I7764">
        <v>1</v>
      </c>
      <c r="J7764">
        <v>31</v>
      </c>
      <c r="K7764">
        <v>6100</v>
      </c>
      <c r="L7764">
        <f t="shared" si="1342"/>
        <v>23</v>
      </c>
      <c r="M7764" t="b">
        <f t="shared" si="1343"/>
        <v>0</v>
      </c>
      <c r="N7764">
        <f t="shared" si="1344"/>
        <v>29</v>
      </c>
      <c r="O7764">
        <f t="shared" si="1345"/>
        <v>49</v>
      </c>
      <c r="P7764" s="8">
        <f t="shared" si="1348"/>
        <v>2.0706018518518519E-2</v>
      </c>
      <c r="Q7764" s="1">
        <f t="shared" si="1349"/>
        <v>43215.958333333328</v>
      </c>
      <c r="R7764" t="e">
        <f t="shared" si="1339"/>
        <v>#N/A</v>
      </c>
      <c r="S7764" s="1">
        <f t="shared" si="1346"/>
        <v>43215.958333333336</v>
      </c>
      <c r="T7764">
        <f t="shared" si="1340"/>
        <v>14</v>
      </c>
      <c r="U7764">
        <f t="shared" si="1341"/>
        <v>0</v>
      </c>
      <c r="V7764" t="b">
        <f t="shared" si="1347"/>
        <v>0</v>
      </c>
    </row>
    <row r="7765" spans="1:22" x14ac:dyDescent="0.4">
      <c r="A7765" t="s">
        <v>6648</v>
      </c>
      <c r="B7765" s="1">
        <v>43215.981458333335</v>
      </c>
      <c r="C7765">
        <v>185</v>
      </c>
      <c r="D7765" t="s">
        <v>151</v>
      </c>
      <c r="E7765">
        <v>9</v>
      </c>
      <c r="F7765" s="1">
        <v>43215.986122685186</v>
      </c>
      <c r="G7765">
        <v>124</v>
      </c>
      <c r="H7765" t="s">
        <v>372</v>
      </c>
      <c r="I7765">
        <v>20</v>
      </c>
      <c r="J7765">
        <v>6</v>
      </c>
      <c r="K7765">
        <v>930</v>
      </c>
      <c r="L7765">
        <f t="shared" si="1342"/>
        <v>23</v>
      </c>
      <c r="M7765" t="b">
        <f t="shared" si="1343"/>
        <v>0</v>
      </c>
      <c r="N7765">
        <f t="shared" si="1344"/>
        <v>33</v>
      </c>
      <c r="O7765">
        <f t="shared" si="1345"/>
        <v>18</v>
      </c>
      <c r="P7765" s="8">
        <f t="shared" si="1348"/>
        <v>2.3124999999999996E-2</v>
      </c>
      <c r="Q7765" s="1">
        <f t="shared" si="1349"/>
        <v>43215.958333333336</v>
      </c>
      <c r="R7765">
        <f t="shared" si="1339"/>
        <v>14</v>
      </c>
      <c r="S7765" s="1">
        <f t="shared" si="1346"/>
        <v>43215.958333333336</v>
      </c>
      <c r="T7765">
        <f t="shared" si="1340"/>
        <v>14</v>
      </c>
      <c r="U7765">
        <f t="shared" si="1341"/>
        <v>0</v>
      </c>
      <c r="V7765" t="b">
        <f t="shared" si="1347"/>
        <v>0</v>
      </c>
    </row>
    <row r="7766" spans="1:22" x14ac:dyDescent="0.4">
      <c r="A7766" t="s">
        <v>6649</v>
      </c>
      <c r="B7766" s="1">
        <v>43215.98400462963</v>
      </c>
      <c r="C7766">
        <v>1914</v>
      </c>
      <c r="D7766" t="s">
        <v>2311</v>
      </c>
      <c r="E7766">
        <v>2</v>
      </c>
      <c r="F7766" s="1">
        <v>43215.986134259256</v>
      </c>
      <c r="G7766">
        <v>1959</v>
      </c>
      <c r="H7766" t="s">
        <v>6650</v>
      </c>
      <c r="I7766">
        <v>7</v>
      </c>
      <c r="J7766">
        <v>3</v>
      </c>
      <c r="K7766">
        <v>730</v>
      </c>
      <c r="L7766">
        <f t="shared" si="1342"/>
        <v>23</v>
      </c>
      <c r="M7766" t="b">
        <f t="shared" si="1343"/>
        <v>0</v>
      </c>
      <c r="N7766">
        <f t="shared" si="1344"/>
        <v>36</v>
      </c>
      <c r="O7766">
        <f t="shared" si="1345"/>
        <v>58</v>
      </c>
      <c r="P7766" s="8">
        <f t="shared" si="1348"/>
        <v>2.56712962962963E-2</v>
      </c>
      <c r="Q7766" s="1">
        <f t="shared" si="1349"/>
        <v>43215.958333333336</v>
      </c>
      <c r="R7766">
        <f t="shared" si="1339"/>
        <v>14</v>
      </c>
      <c r="S7766" s="1">
        <f t="shared" si="1346"/>
        <v>43215.958333333336</v>
      </c>
      <c r="T7766">
        <f t="shared" si="1340"/>
        <v>14</v>
      </c>
      <c r="U7766">
        <f t="shared" si="1341"/>
        <v>0</v>
      </c>
      <c r="V7766" t="b">
        <f t="shared" si="1347"/>
        <v>0</v>
      </c>
    </row>
    <row r="7767" spans="1:22" x14ac:dyDescent="0.4">
      <c r="A7767" t="s">
        <v>6651</v>
      </c>
      <c r="B7767" s="1">
        <v>43215.986597222225</v>
      </c>
      <c r="C7767">
        <v>265</v>
      </c>
      <c r="D7767" t="s">
        <v>136</v>
      </c>
      <c r="E7767">
        <v>15</v>
      </c>
      <c r="F7767" s="1">
        <v>43215.990555555552</v>
      </c>
      <c r="G7767">
        <v>236</v>
      </c>
      <c r="H7767" t="s">
        <v>916</v>
      </c>
      <c r="I7767">
        <v>3</v>
      </c>
      <c r="J7767">
        <v>5</v>
      </c>
      <c r="K7767">
        <v>650</v>
      </c>
      <c r="L7767">
        <f t="shared" si="1342"/>
        <v>23</v>
      </c>
      <c r="M7767" t="b">
        <f t="shared" si="1343"/>
        <v>0</v>
      </c>
      <c r="N7767">
        <f t="shared" si="1344"/>
        <v>40</v>
      </c>
      <c r="O7767">
        <f t="shared" si="1345"/>
        <v>42</v>
      </c>
      <c r="P7767" s="8">
        <f t="shared" si="1348"/>
        <v>2.826388888888889E-2</v>
      </c>
      <c r="Q7767" s="1">
        <f t="shared" si="1349"/>
        <v>43215.958333333336</v>
      </c>
      <c r="R7767">
        <f t="shared" si="1339"/>
        <v>14</v>
      </c>
      <c r="S7767" s="1">
        <f t="shared" si="1346"/>
        <v>43215.958333333336</v>
      </c>
      <c r="T7767">
        <f t="shared" si="1340"/>
        <v>14</v>
      </c>
      <c r="U7767">
        <f t="shared" si="1341"/>
        <v>0</v>
      </c>
      <c r="V7767" t="b">
        <f t="shared" si="1347"/>
        <v>0</v>
      </c>
    </row>
    <row r="7768" spans="1:22" x14ac:dyDescent="0.4">
      <c r="A7768" t="s">
        <v>6652</v>
      </c>
      <c r="B7768" s="1">
        <v>43215.99019675926</v>
      </c>
      <c r="C7768">
        <v>1288</v>
      </c>
      <c r="D7768" t="s">
        <v>5763</v>
      </c>
      <c r="E7768">
        <v>5</v>
      </c>
      <c r="F7768" s="1">
        <v>43215.999039351853</v>
      </c>
      <c r="G7768">
        <v>1253</v>
      </c>
      <c r="H7768" t="s">
        <v>1402</v>
      </c>
      <c r="I7768">
        <v>6</v>
      </c>
      <c r="J7768">
        <v>13</v>
      </c>
      <c r="K7768">
        <v>2230</v>
      </c>
      <c r="L7768">
        <f t="shared" si="1342"/>
        <v>23</v>
      </c>
      <c r="M7768" t="b">
        <f t="shared" si="1343"/>
        <v>0</v>
      </c>
      <c r="N7768">
        <f t="shared" si="1344"/>
        <v>45</v>
      </c>
      <c r="O7768">
        <f t="shared" si="1345"/>
        <v>53</v>
      </c>
      <c r="P7768" s="8">
        <f t="shared" si="1348"/>
        <v>3.1863425925925927E-2</v>
      </c>
      <c r="Q7768" s="1">
        <f t="shared" si="1349"/>
        <v>43215.958333333336</v>
      </c>
      <c r="R7768">
        <f t="shared" si="1339"/>
        <v>14</v>
      </c>
      <c r="S7768" s="1">
        <f t="shared" si="1346"/>
        <v>43215.958333333336</v>
      </c>
      <c r="T7768">
        <f t="shared" si="1340"/>
        <v>14</v>
      </c>
      <c r="U7768">
        <f t="shared" si="1341"/>
        <v>0</v>
      </c>
      <c r="V7768" t="b">
        <f t="shared" si="1347"/>
        <v>0</v>
      </c>
    </row>
    <row r="7769" spans="1:22" x14ac:dyDescent="0.4">
      <c r="A7769" t="s">
        <v>4851</v>
      </c>
      <c r="B7769" s="1">
        <v>43215.993506944447</v>
      </c>
      <c r="C7769">
        <v>650</v>
      </c>
      <c r="D7769" t="s">
        <v>4812</v>
      </c>
      <c r="E7769">
        <v>12</v>
      </c>
      <c r="F7769" s="1">
        <v>43216.002118055556</v>
      </c>
      <c r="G7769">
        <v>617</v>
      </c>
      <c r="H7769" t="s">
        <v>928</v>
      </c>
      <c r="I7769">
        <v>14</v>
      </c>
      <c r="J7769">
        <v>12</v>
      </c>
      <c r="K7769">
        <v>2770</v>
      </c>
      <c r="L7769">
        <f t="shared" si="1342"/>
        <v>23</v>
      </c>
      <c r="M7769" t="b">
        <f t="shared" si="1343"/>
        <v>0</v>
      </c>
      <c r="N7769">
        <f t="shared" si="1344"/>
        <v>50</v>
      </c>
      <c r="O7769">
        <f t="shared" si="1345"/>
        <v>39</v>
      </c>
      <c r="P7769" s="8">
        <f t="shared" si="1348"/>
        <v>3.5173611111111107E-2</v>
      </c>
      <c r="Q7769" s="1">
        <f t="shared" si="1349"/>
        <v>43215.958333333336</v>
      </c>
      <c r="R7769">
        <f t="shared" si="1339"/>
        <v>14</v>
      </c>
      <c r="S7769" s="1">
        <f t="shared" si="1346"/>
        <v>43215.958333333336</v>
      </c>
      <c r="T7769">
        <f t="shared" si="1340"/>
        <v>14</v>
      </c>
      <c r="U7769">
        <f t="shared" si="1341"/>
        <v>0</v>
      </c>
      <c r="V7769" t="b">
        <f t="shared" si="1347"/>
        <v>0</v>
      </c>
    </row>
    <row r="7770" spans="1:22" x14ac:dyDescent="0.4">
      <c r="A7770" t="s">
        <v>5044</v>
      </c>
      <c r="B7770" s="1">
        <v>43215.995729166665</v>
      </c>
      <c r="C7770">
        <v>2219</v>
      </c>
      <c r="D7770" t="s">
        <v>189</v>
      </c>
      <c r="E7770">
        <v>2</v>
      </c>
      <c r="F7770" s="1">
        <v>43216.017384259256</v>
      </c>
      <c r="G7770">
        <v>2313</v>
      </c>
      <c r="H7770" t="s">
        <v>1316</v>
      </c>
      <c r="I7770">
        <v>1</v>
      </c>
      <c r="J7770">
        <v>30</v>
      </c>
      <c r="K7770">
        <v>6520</v>
      </c>
      <c r="L7770">
        <f t="shared" si="1342"/>
        <v>23</v>
      </c>
      <c r="M7770" t="b">
        <f t="shared" si="1343"/>
        <v>0</v>
      </c>
      <c r="N7770">
        <f t="shared" si="1344"/>
        <v>53</v>
      </c>
      <c r="O7770">
        <f t="shared" si="1345"/>
        <v>51</v>
      </c>
      <c r="P7770" s="8">
        <f t="shared" si="1348"/>
        <v>3.7395833333333336E-2</v>
      </c>
      <c r="Q7770" s="1">
        <f t="shared" si="1349"/>
        <v>43215.958333333328</v>
      </c>
      <c r="R7770" t="e">
        <f t="shared" si="1339"/>
        <v>#N/A</v>
      </c>
      <c r="S7770" s="1">
        <f t="shared" si="1346"/>
        <v>43215.958333333336</v>
      </c>
      <c r="T7770">
        <f t="shared" si="1340"/>
        <v>14</v>
      </c>
      <c r="U7770">
        <f t="shared" si="1341"/>
        <v>0</v>
      </c>
      <c r="V7770" t="b">
        <f t="shared" si="1347"/>
        <v>0</v>
      </c>
    </row>
    <row r="7771" spans="1:22" x14ac:dyDescent="0.4">
      <c r="A7771" t="s">
        <v>6653</v>
      </c>
      <c r="B7771" s="1">
        <v>43215.998645833337</v>
      </c>
      <c r="C7771">
        <v>2107</v>
      </c>
      <c r="D7771" t="s">
        <v>209</v>
      </c>
      <c r="E7771">
        <v>12</v>
      </c>
      <c r="F7771" s="1">
        <v>43216.003750000003</v>
      </c>
      <c r="G7771">
        <v>2164</v>
      </c>
      <c r="H7771" t="s">
        <v>4862</v>
      </c>
      <c r="I7771">
        <v>7</v>
      </c>
      <c r="J7771">
        <v>7</v>
      </c>
      <c r="K7771">
        <v>1810</v>
      </c>
      <c r="L7771">
        <f t="shared" si="1342"/>
        <v>23</v>
      </c>
      <c r="M7771" t="b">
        <f t="shared" si="1343"/>
        <v>0</v>
      </c>
      <c r="N7771">
        <f t="shared" si="1344"/>
        <v>58</v>
      </c>
      <c r="O7771">
        <f t="shared" si="1345"/>
        <v>3</v>
      </c>
      <c r="P7771" s="8">
        <f t="shared" si="1348"/>
        <v>4.0312499999999994E-2</v>
      </c>
      <c r="Q7771" s="1">
        <f t="shared" si="1349"/>
        <v>43215.958333333336</v>
      </c>
      <c r="R7771">
        <f t="shared" si="1339"/>
        <v>14</v>
      </c>
      <c r="S7771" s="1">
        <f t="shared" si="1346"/>
        <v>43215.958333333336</v>
      </c>
      <c r="T7771">
        <f t="shared" si="1340"/>
        <v>14</v>
      </c>
      <c r="U7771">
        <f t="shared" si="1341"/>
        <v>0</v>
      </c>
      <c r="V7771" t="b">
        <f t="shared" si="1347"/>
        <v>0</v>
      </c>
    </row>
    <row r="7772" spans="1:22" x14ac:dyDescent="0.4">
      <c r="A7772" t="s">
        <v>2080</v>
      </c>
      <c r="B7772" s="1">
        <v>43216.001145833332</v>
      </c>
      <c r="C7772">
        <v>1650</v>
      </c>
      <c r="D7772" t="s">
        <v>477</v>
      </c>
      <c r="E7772">
        <v>14</v>
      </c>
      <c r="F7772" s="1">
        <v>43216.010069444441</v>
      </c>
      <c r="G7772">
        <v>1702</v>
      </c>
      <c r="H7772" t="s">
        <v>139</v>
      </c>
      <c r="I7772">
        <v>10</v>
      </c>
      <c r="J7772">
        <v>12</v>
      </c>
      <c r="K7772">
        <v>1800</v>
      </c>
      <c r="L7772">
        <f t="shared" si="1342"/>
        <v>0</v>
      </c>
      <c r="M7772" t="b">
        <f t="shared" si="1343"/>
        <v>0</v>
      </c>
      <c r="N7772">
        <f t="shared" si="1344"/>
        <v>1</v>
      </c>
      <c r="O7772">
        <f t="shared" si="1345"/>
        <v>39</v>
      </c>
      <c r="P7772" s="8">
        <f t="shared" si="1348"/>
        <v>1.1458333333333333E-3</v>
      </c>
      <c r="Q7772" s="1">
        <f t="shared" si="1349"/>
        <v>43216</v>
      </c>
      <c r="R7772">
        <f t="shared" si="1339"/>
        <v>13.1</v>
      </c>
      <c r="S7772" s="1">
        <f t="shared" si="1346"/>
        <v>43216</v>
      </c>
      <c r="T7772">
        <f t="shared" si="1340"/>
        <v>13.1</v>
      </c>
      <c r="U7772">
        <f t="shared" si="1341"/>
        <v>0</v>
      </c>
      <c r="V7772" t="b">
        <f t="shared" si="1347"/>
        <v>0</v>
      </c>
    </row>
    <row r="7773" spans="1:22" x14ac:dyDescent="0.4">
      <c r="A7773" t="s">
        <v>4643</v>
      </c>
      <c r="B7773" s="1">
        <v>43216.003599537034</v>
      </c>
      <c r="C7773">
        <v>2176</v>
      </c>
      <c r="D7773" t="s">
        <v>4378</v>
      </c>
      <c r="E7773">
        <v>11</v>
      </c>
      <c r="F7773" s="1">
        <v>43216.020185185182</v>
      </c>
      <c r="G7773">
        <v>2141</v>
      </c>
      <c r="H7773" t="s">
        <v>324</v>
      </c>
      <c r="I7773">
        <v>4</v>
      </c>
      <c r="J7773">
        <v>23</v>
      </c>
      <c r="K7773">
        <v>3020</v>
      </c>
      <c r="L7773">
        <f t="shared" si="1342"/>
        <v>0</v>
      </c>
      <c r="M7773" t="b">
        <f t="shared" si="1343"/>
        <v>0</v>
      </c>
      <c r="N7773">
        <f t="shared" si="1344"/>
        <v>5</v>
      </c>
      <c r="O7773">
        <f t="shared" si="1345"/>
        <v>11</v>
      </c>
      <c r="P7773" s="8">
        <f t="shared" si="1348"/>
        <v>3.5995370370370369E-3</v>
      </c>
      <c r="Q7773" s="1">
        <f t="shared" si="1349"/>
        <v>43216</v>
      </c>
      <c r="R7773">
        <f t="shared" si="1339"/>
        <v>13.1</v>
      </c>
      <c r="S7773" s="1">
        <f t="shared" si="1346"/>
        <v>43216</v>
      </c>
      <c r="T7773">
        <f t="shared" si="1340"/>
        <v>13.1</v>
      </c>
      <c r="U7773">
        <f t="shared" si="1341"/>
        <v>0</v>
      </c>
      <c r="V7773" t="b">
        <f t="shared" si="1347"/>
        <v>0</v>
      </c>
    </row>
    <row r="7774" spans="1:22" x14ac:dyDescent="0.4">
      <c r="A7774" t="s">
        <v>4560</v>
      </c>
      <c r="B7774" s="1">
        <v>43216.006249999999</v>
      </c>
      <c r="C7774">
        <v>134</v>
      </c>
      <c r="D7774" t="s">
        <v>1862</v>
      </c>
      <c r="E7774">
        <v>3</v>
      </c>
      <c r="F7774" s="1">
        <v>43216.019537037035</v>
      </c>
      <c r="G7774">
        <v>114</v>
      </c>
      <c r="H7774" t="s">
        <v>313</v>
      </c>
      <c r="I7774">
        <v>1</v>
      </c>
      <c r="J7774">
        <v>18</v>
      </c>
      <c r="K7774">
        <v>1610</v>
      </c>
      <c r="L7774">
        <f t="shared" si="1342"/>
        <v>0</v>
      </c>
      <c r="M7774" t="b">
        <f t="shared" si="1343"/>
        <v>0</v>
      </c>
      <c r="N7774">
        <f t="shared" si="1344"/>
        <v>9</v>
      </c>
      <c r="O7774">
        <f t="shared" si="1345"/>
        <v>0</v>
      </c>
      <c r="P7774" s="8">
        <f t="shared" si="1348"/>
        <v>6.2499999999999995E-3</v>
      </c>
      <c r="Q7774" s="1">
        <f t="shared" si="1349"/>
        <v>43216</v>
      </c>
      <c r="R7774">
        <f t="shared" si="1339"/>
        <v>13.1</v>
      </c>
      <c r="S7774" s="1">
        <f t="shared" si="1346"/>
        <v>43216</v>
      </c>
      <c r="T7774">
        <f t="shared" si="1340"/>
        <v>13.1</v>
      </c>
      <c r="U7774">
        <f t="shared" si="1341"/>
        <v>0</v>
      </c>
      <c r="V7774" t="b">
        <f t="shared" si="1347"/>
        <v>0</v>
      </c>
    </row>
    <row r="7775" spans="1:22" x14ac:dyDescent="0.4">
      <c r="A7775" t="s">
        <v>5685</v>
      </c>
      <c r="B7775" s="1">
        <v>43216.009629629632</v>
      </c>
      <c r="C7775">
        <v>2325</v>
      </c>
      <c r="D7775" t="s">
        <v>944</v>
      </c>
      <c r="E7775">
        <v>2</v>
      </c>
      <c r="F7775" s="1">
        <v>43216.018391203703</v>
      </c>
      <c r="G7775">
        <v>2342</v>
      </c>
      <c r="H7775" t="s">
        <v>424</v>
      </c>
      <c r="I7775">
        <v>8</v>
      </c>
      <c r="J7775">
        <v>12</v>
      </c>
      <c r="K7775">
        <v>2420</v>
      </c>
      <c r="L7775">
        <f t="shared" si="1342"/>
        <v>0</v>
      </c>
      <c r="M7775" t="b">
        <f t="shared" si="1343"/>
        <v>0</v>
      </c>
      <c r="N7775">
        <f t="shared" si="1344"/>
        <v>13</v>
      </c>
      <c r="O7775">
        <f t="shared" si="1345"/>
        <v>52</v>
      </c>
      <c r="P7775" s="8">
        <f t="shared" si="1348"/>
        <v>9.6296296296296303E-3</v>
      </c>
      <c r="Q7775" s="1">
        <f t="shared" si="1349"/>
        <v>43216</v>
      </c>
      <c r="R7775">
        <f t="shared" si="1339"/>
        <v>13.1</v>
      </c>
      <c r="S7775" s="1">
        <f t="shared" si="1346"/>
        <v>43216</v>
      </c>
      <c r="T7775">
        <f t="shared" si="1340"/>
        <v>13.1</v>
      </c>
      <c r="U7775">
        <f t="shared" si="1341"/>
        <v>0</v>
      </c>
      <c r="V7775" t="b">
        <f t="shared" si="1347"/>
        <v>0</v>
      </c>
    </row>
    <row r="7776" spans="1:22" x14ac:dyDescent="0.4">
      <c r="A7776" t="s">
        <v>3914</v>
      </c>
      <c r="B7776" s="1">
        <v>43216.012766203705</v>
      </c>
      <c r="C7776">
        <v>259</v>
      </c>
      <c r="D7776" t="s">
        <v>1017</v>
      </c>
      <c r="E7776">
        <v>16</v>
      </c>
      <c r="F7776" s="1">
        <v>43216.019189814811</v>
      </c>
      <c r="G7776">
        <v>221</v>
      </c>
      <c r="H7776" t="s">
        <v>680</v>
      </c>
      <c r="I7776">
        <v>2</v>
      </c>
      <c r="J7776">
        <v>8</v>
      </c>
      <c r="K7776">
        <v>1600</v>
      </c>
      <c r="L7776">
        <f t="shared" si="1342"/>
        <v>0</v>
      </c>
      <c r="M7776" t="b">
        <f t="shared" si="1343"/>
        <v>0</v>
      </c>
      <c r="N7776">
        <f t="shared" si="1344"/>
        <v>18</v>
      </c>
      <c r="O7776">
        <f t="shared" si="1345"/>
        <v>23</v>
      </c>
      <c r="P7776" s="8">
        <f t="shared" si="1348"/>
        <v>1.2766203703703703E-2</v>
      </c>
      <c r="Q7776" s="1">
        <f t="shared" si="1349"/>
        <v>43216</v>
      </c>
      <c r="R7776">
        <f t="shared" si="1339"/>
        <v>13.1</v>
      </c>
      <c r="S7776" s="1">
        <f t="shared" si="1346"/>
        <v>43216</v>
      </c>
      <c r="T7776">
        <f t="shared" si="1340"/>
        <v>13.1</v>
      </c>
      <c r="U7776">
        <f t="shared" si="1341"/>
        <v>0</v>
      </c>
      <c r="V7776" t="b">
        <f t="shared" si="1347"/>
        <v>0</v>
      </c>
    </row>
    <row r="7777" spans="1:22" x14ac:dyDescent="0.4">
      <c r="A7777" t="s">
        <v>6654</v>
      </c>
      <c r="B7777" s="1">
        <v>43216.0155787037</v>
      </c>
      <c r="C7777">
        <v>2171</v>
      </c>
      <c r="D7777" t="s">
        <v>2499</v>
      </c>
      <c r="E7777">
        <v>4</v>
      </c>
      <c r="F7777" s="1">
        <v>43216.048831018517</v>
      </c>
      <c r="G7777">
        <v>2148</v>
      </c>
      <c r="H7777" t="s">
        <v>876</v>
      </c>
      <c r="I7777">
        <v>5</v>
      </c>
      <c r="J7777">
        <v>46</v>
      </c>
      <c r="K7777">
        <v>7200</v>
      </c>
      <c r="L7777">
        <f t="shared" si="1342"/>
        <v>0</v>
      </c>
      <c r="M7777" t="b">
        <f t="shared" si="1343"/>
        <v>0</v>
      </c>
      <c r="N7777">
        <f t="shared" si="1344"/>
        <v>22</v>
      </c>
      <c r="O7777">
        <f t="shared" si="1345"/>
        <v>26</v>
      </c>
      <c r="P7777" s="8">
        <f t="shared" si="1348"/>
        <v>1.5578703703703704E-2</v>
      </c>
      <c r="Q7777" s="1">
        <f t="shared" si="1349"/>
        <v>43216</v>
      </c>
      <c r="R7777">
        <f t="shared" si="1339"/>
        <v>13.1</v>
      </c>
      <c r="S7777" s="1">
        <f t="shared" si="1346"/>
        <v>43216</v>
      </c>
      <c r="T7777">
        <f t="shared" si="1340"/>
        <v>13.1</v>
      </c>
      <c r="U7777">
        <f t="shared" si="1341"/>
        <v>0</v>
      </c>
      <c r="V7777" t="b">
        <f t="shared" si="1347"/>
        <v>0</v>
      </c>
    </row>
    <row r="7778" spans="1:22" x14ac:dyDescent="0.4">
      <c r="A7778" t="s">
        <v>4580</v>
      </c>
      <c r="B7778" s="1">
        <v>43216.019444444442</v>
      </c>
      <c r="C7778">
        <v>1841</v>
      </c>
      <c r="D7778" t="s">
        <v>1981</v>
      </c>
      <c r="E7778">
        <v>2</v>
      </c>
      <c r="F7778" s="1">
        <v>43216.022280092591</v>
      </c>
      <c r="G7778">
        <v>1814</v>
      </c>
      <c r="H7778" t="s">
        <v>250</v>
      </c>
      <c r="I7778">
        <v>5</v>
      </c>
      <c r="J7778">
        <v>3</v>
      </c>
      <c r="K7778">
        <v>360</v>
      </c>
      <c r="L7778">
        <f t="shared" si="1342"/>
        <v>0</v>
      </c>
      <c r="M7778" t="b">
        <f t="shared" si="1343"/>
        <v>0</v>
      </c>
      <c r="N7778">
        <f t="shared" si="1344"/>
        <v>28</v>
      </c>
      <c r="O7778">
        <f t="shared" si="1345"/>
        <v>0</v>
      </c>
      <c r="P7778" s="8">
        <f t="shared" si="1348"/>
        <v>1.9444444444444445E-2</v>
      </c>
      <c r="Q7778" s="1">
        <f t="shared" si="1349"/>
        <v>43216</v>
      </c>
      <c r="R7778">
        <f t="shared" si="1339"/>
        <v>13.1</v>
      </c>
      <c r="S7778" s="1">
        <f t="shared" si="1346"/>
        <v>43216</v>
      </c>
      <c r="T7778">
        <f t="shared" si="1340"/>
        <v>13.1</v>
      </c>
      <c r="U7778">
        <f t="shared" si="1341"/>
        <v>0</v>
      </c>
      <c r="V7778" t="b">
        <f t="shared" si="1347"/>
        <v>0</v>
      </c>
    </row>
    <row r="7779" spans="1:22" x14ac:dyDescent="0.4">
      <c r="A7779" t="s">
        <v>4590</v>
      </c>
      <c r="B7779" s="1">
        <v>43216.022314814814</v>
      </c>
      <c r="C7779">
        <v>1673</v>
      </c>
      <c r="D7779" t="s">
        <v>4731</v>
      </c>
      <c r="E7779">
        <v>9</v>
      </c>
      <c r="F7779" s="1">
        <v>43216.032951388886</v>
      </c>
      <c r="G7779">
        <v>1712</v>
      </c>
      <c r="H7779" t="s">
        <v>461</v>
      </c>
      <c r="I7779">
        <v>14</v>
      </c>
      <c r="J7779">
        <v>15</v>
      </c>
      <c r="K7779">
        <v>850</v>
      </c>
      <c r="L7779">
        <f t="shared" si="1342"/>
        <v>0</v>
      </c>
      <c r="M7779" t="b">
        <f t="shared" si="1343"/>
        <v>0</v>
      </c>
      <c r="N7779">
        <f t="shared" si="1344"/>
        <v>32</v>
      </c>
      <c r="O7779">
        <f t="shared" si="1345"/>
        <v>8</v>
      </c>
      <c r="P7779" s="8">
        <f t="shared" si="1348"/>
        <v>2.2314814814814815E-2</v>
      </c>
      <c r="Q7779" s="1">
        <f t="shared" si="1349"/>
        <v>43216</v>
      </c>
      <c r="R7779">
        <f t="shared" si="1339"/>
        <v>13.1</v>
      </c>
      <c r="S7779" s="1">
        <f t="shared" si="1346"/>
        <v>43216</v>
      </c>
      <c r="T7779">
        <f t="shared" si="1340"/>
        <v>13.1</v>
      </c>
      <c r="U7779">
        <f t="shared" si="1341"/>
        <v>0</v>
      </c>
      <c r="V7779" t="b">
        <f t="shared" si="1347"/>
        <v>0</v>
      </c>
    </row>
    <row r="7780" spans="1:22" x14ac:dyDescent="0.4">
      <c r="A7780" t="s">
        <v>2646</v>
      </c>
      <c r="B7780" s="1">
        <v>43216.026620370372</v>
      </c>
      <c r="C7780">
        <v>251</v>
      </c>
      <c r="D7780" t="s">
        <v>1456</v>
      </c>
      <c r="E7780">
        <v>3</v>
      </c>
      <c r="F7780" s="1">
        <v>43216.035474537035</v>
      </c>
      <c r="G7780">
        <v>256</v>
      </c>
      <c r="H7780" t="s">
        <v>3492</v>
      </c>
      <c r="I7780">
        <v>4</v>
      </c>
      <c r="J7780">
        <v>11</v>
      </c>
      <c r="K7780">
        <v>2170</v>
      </c>
      <c r="L7780">
        <f t="shared" si="1342"/>
        <v>0</v>
      </c>
      <c r="M7780" t="b">
        <f t="shared" si="1343"/>
        <v>0</v>
      </c>
      <c r="N7780">
        <f t="shared" si="1344"/>
        <v>38</v>
      </c>
      <c r="O7780">
        <f t="shared" si="1345"/>
        <v>20</v>
      </c>
      <c r="P7780" s="8">
        <f t="shared" si="1348"/>
        <v>2.6620370370370374E-2</v>
      </c>
      <c r="Q7780" s="1">
        <f t="shared" si="1349"/>
        <v>43216</v>
      </c>
      <c r="R7780">
        <f t="shared" si="1339"/>
        <v>13.1</v>
      </c>
      <c r="S7780" s="1">
        <f t="shared" si="1346"/>
        <v>43216</v>
      </c>
      <c r="T7780">
        <f t="shared" si="1340"/>
        <v>13.1</v>
      </c>
      <c r="U7780">
        <f t="shared" si="1341"/>
        <v>0</v>
      </c>
      <c r="V7780" t="b">
        <f t="shared" si="1347"/>
        <v>0</v>
      </c>
    </row>
    <row r="7781" spans="1:22" x14ac:dyDescent="0.4">
      <c r="A7781" t="s">
        <v>982</v>
      </c>
      <c r="B7781" s="1">
        <v>43216.030659722222</v>
      </c>
      <c r="C7781">
        <v>813</v>
      </c>
      <c r="D7781" t="s">
        <v>2881</v>
      </c>
      <c r="E7781">
        <v>15</v>
      </c>
      <c r="F7781" s="1">
        <v>43216.036620370367</v>
      </c>
      <c r="G7781">
        <v>816</v>
      </c>
      <c r="H7781" t="s">
        <v>699</v>
      </c>
      <c r="I7781">
        <v>5</v>
      </c>
      <c r="J7781">
        <v>8</v>
      </c>
      <c r="K7781">
        <v>830</v>
      </c>
      <c r="L7781">
        <f t="shared" si="1342"/>
        <v>0</v>
      </c>
      <c r="M7781" t="b">
        <f t="shared" si="1343"/>
        <v>0</v>
      </c>
      <c r="N7781">
        <f t="shared" si="1344"/>
        <v>44</v>
      </c>
      <c r="O7781">
        <f t="shared" si="1345"/>
        <v>9</v>
      </c>
      <c r="P7781" s="8">
        <f t="shared" si="1348"/>
        <v>3.0659722222222224E-2</v>
      </c>
      <c r="Q7781" s="1">
        <f t="shared" si="1349"/>
        <v>43216</v>
      </c>
      <c r="R7781">
        <f t="shared" si="1339"/>
        <v>13.1</v>
      </c>
      <c r="S7781" s="1">
        <f t="shared" si="1346"/>
        <v>43216</v>
      </c>
      <c r="T7781">
        <f t="shared" si="1340"/>
        <v>13.1</v>
      </c>
      <c r="U7781">
        <f t="shared" si="1341"/>
        <v>0</v>
      </c>
      <c r="V7781" t="b">
        <f t="shared" si="1347"/>
        <v>0</v>
      </c>
    </row>
    <row r="7782" spans="1:22" x14ac:dyDescent="0.4">
      <c r="A7782" t="s">
        <v>6655</v>
      </c>
      <c r="B7782" s="1">
        <v>43216.034571759257</v>
      </c>
      <c r="C7782">
        <v>571</v>
      </c>
      <c r="D7782" t="s">
        <v>872</v>
      </c>
      <c r="E7782">
        <v>4</v>
      </c>
      <c r="F7782" s="1">
        <v>43216.039004629631</v>
      </c>
      <c r="G7782">
        <v>540</v>
      </c>
      <c r="H7782" t="s">
        <v>45</v>
      </c>
      <c r="I7782">
        <v>4</v>
      </c>
      <c r="J7782">
        <v>5</v>
      </c>
      <c r="K7782">
        <v>950</v>
      </c>
      <c r="L7782">
        <f t="shared" si="1342"/>
        <v>0</v>
      </c>
      <c r="M7782" t="b">
        <f t="shared" si="1343"/>
        <v>0</v>
      </c>
      <c r="N7782">
        <f t="shared" si="1344"/>
        <v>49</v>
      </c>
      <c r="O7782">
        <f t="shared" si="1345"/>
        <v>47</v>
      </c>
      <c r="P7782" s="8">
        <f t="shared" si="1348"/>
        <v>3.4571759259259253E-2</v>
      </c>
      <c r="Q7782" s="1">
        <f t="shared" si="1349"/>
        <v>43216</v>
      </c>
      <c r="R7782">
        <f t="shared" si="1339"/>
        <v>13.1</v>
      </c>
      <c r="S7782" s="1">
        <f t="shared" si="1346"/>
        <v>43216</v>
      </c>
      <c r="T7782">
        <f t="shared" si="1340"/>
        <v>13.1</v>
      </c>
      <c r="U7782">
        <f t="shared" si="1341"/>
        <v>0</v>
      </c>
      <c r="V7782" t="b">
        <f t="shared" si="1347"/>
        <v>0</v>
      </c>
    </row>
    <row r="7783" spans="1:22" x14ac:dyDescent="0.4">
      <c r="A7783" t="s">
        <v>6656</v>
      </c>
      <c r="B7783" s="1">
        <v>43216.037638888891</v>
      </c>
      <c r="C7783">
        <v>3518</v>
      </c>
      <c r="D7783" t="s">
        <v>4517</v>
      </c>
      <c r="E7783">
        <v>4</v>
      </c>
      <c r="F7783" s="1">
        <v>43216.044490740744</v>
      </c>
      <c r="G7783">
        <v>626</v>
      </c>
      <c r="H7783" t="s">
        <v>1241</v>
      </c>
      <c r="I7783">
        <v>8</v>
      </c>
      <c r="J7783">
        <v>9</v>
      </c>
      <c r="K7783">
        <v>830</v>
      </c>
      <c r="L7783">
        <f t="shared" si="1342"/>
        <v>0</v>
      </c>
      <c r="M7783" t="b">
        <f t="shared" si="1343"/>
        <v>0</v>
      </c>
      <c r="N7783">
        <f t="shared" si="1344"/>
        <v>54</v>
      </c>
      <c r="O7783">
        <f t="shared" si="1345"/>
        <v>12</v>
      </c>
      <c r="P7783" s="8">
        <f t="shared" si="1348"/>
        <v>3.7638888888888895E-2</v>
      </c>
      <c r="Q7783" s="1">
        <f t="shared" si="1349"/>
        <v>43216</v>
      </c>
      <c r="R7783">
        <f t="shared" si="1339"/>
        <v>13.1</v>
      </c>
      <c r="S7783" s="1">
        <f t="shared" si="1346"/>
        <v>43216</v>
      </c>
      <c r="T7783">
        <f t="shared" si="1340"/>
        <v>13.1</v>
      </c>
      <c r="U7783">
        <f t="shared" si="1341"/>
        <v>0</v>
      </c>
      <c r="V7783" t="b">
        <f t="shared" si="1347"/>
        <v>0</v>
      </c>
    </row>
    <row r="7784" spans="1:22" x14ac:dyDescent="0.4">
      <c r="A7784" t="s">
        <v>220</v>
      </c>
      <c r="B7784" s="1">
        <v>43216.041400462964</v>
      </c>
      <c r="C7784">
        <v>641</v>
      </c>
      <c r="D7784" t="s">
        <v>1701</v>
      </c>
      <c r="E7784">
        <v>6</v>
      </c>
      <c r="F7784" s="1">
        <v>43216.046875</v>
      </c>
      <c r="G7784">
        <v>558</v>
      </c>
      <c r="H7784" t="s">
        <v>1069</v>
      </c>
      <c r="I7784">
        <v>18</v>
      </c>
      <c r="J7784">
        <v>7</v>
      </c>
      <c r="K7784">
        <v>1110</v>
      </c>
      <c r="L7784">
        <f t="shared" si="1342"/>
        <v>0</v>
      </c>
      <c r="M7784" t="b">
        <f t="shared" si="1343"/>
        <v>0</v>
      </c>
      <c r="N7784">
        <f t="shared" si="1344"/>
        <v>59</v>
      </c>
      <c r="O7784">
        <f t="shared" si="1345"/>
        <v>37</v>
      </c>
      <c r="P7784" s="8">
        <f t="shared" si="1348"/>
        <v>4.1400462962962965E-2</v>
      </c>
      <c r="Q7784" s="1">
        <f t="shared" si="1349"/>
        <v>43216</v>
      </c>
      <c r="R7784">
        <f t="shared" si="1339"/>
        <v>13.1</v>
      </c>
      <c r="S7784" s="1">
        <f t="shared" si="1346"/>
        <v>43216</v>
      </c>
      <c r="T7784">
        <f t="shared" si="1340"/>
        <v>13.1</v>
      </c>
      <c r="U7784">
        <f t="shared" si="1341"/>
        <v>0</v>
      </c>
      <c r="V7784" t="b">
        <f t="shared" si="1347"/>
        <v>0</v>
      </c>
    </row>
    <row r="7785" spans="1:22" x14ac:dyDescent="0.4">
      <c r="A7785" t="s">
        <v>6657</v>
      </c>
      <c r="B7785" s="1">
        <v>43216.045601851853</v>
      </c>
      <c r="C7785">
        <v>117</v>
      </c>
      <c r="D7785" t="s">
        <v>241</v>
      </c>
      <c r="E7785">
        <v>14</v>
      </c>
      <c r="F7785" s="1">
        <v>43216.056932870371</v>
      </c>
      <c r="G7785">
        <v>158</v>
      </c>
      <c r="H7785" t="s">
        <v>225</v>
      </c>
      <c r="I7785">
        <v>2</v>
      </c>
      <c r="J7785">
        <v>15</v>
      </c>
      <c r="K7785">
        <v>2640</v>
      </c>
      <c r="L7785">
        <f t="shared" si="1342"/>
        <v>1</v>
      </c>
      <c r="M7785" t="b">
        <f t="shared" si="1343"/>
        <v>0</v>
      </c>
      <c r="N7785">
        <f t="shared" si="1344"/>
        <v>5</v>
      </c>
      <c r="O7785">
        <f t="shared" si="1345"/>
        <v>40</v>
      </c>
      <c r="P7785" s="8">
        <f t="shared" si="1348"/>
        <v>3.9351851851851857E-3</v>
      </c>
      <c r="Q7785" s="1">
        <f t="shared" si="1349"/>
        <v>43216.041666666664</v>
      </c>
      <c r="R7785">
        <f t="shared" si="1339"/>
        <v>12.4</v>
      </c>
      <c r="S7785" s="1">
        <f t="shared" si="1346"/>
        <v>43216.041666666664</v>
      </c>
      <c r="T7785">
        <f t="shared" si="1340"/>
        <v>12.4</v>
      </c>
      <c r="U7785">
        <f t="shared" si="1341"/>
        <v>0</v>
      </c>
      <c r="V7785" t="b">
        <f t="shared" si="1347"/>
        <v>0</v>
      </c>
    </row>
    <row r="7786" spans="1:22" x14ac:dyDescent="0.4">
      <c r="A7786" t="s">
        <v>6658</v>
      </c>
      <c r="B7786" s="1">
        <v>43216.049375000002</v>
      </c>
      <c r="C7786">
        <v>3516</v>
      </c>
      <c r="D7786" t="s">
        <v>5122</v>
      </c>
      <c r="E7786">
        <v>1</v>
      </c>
      <c r="F7786" s="1">
        <v>43216.086469907408</v>
      </c>
      <c r="G7786">
        <v>3516</v>
      </c>
      <c r="H7786" t="s">
        <v>5122</v>
      </c>
      <c r="I7786">
        <v>1</v>
      </c>
      <c r="J7786">
        <v>52</v>
      </c>
      <c r="K7786">
        <v>1890</v>
      </c>
      <c r="L7786">
        <f t="shared" si="1342"/>
        <v>1</v>
      </c>
      <c r="M7786" t="b">
        <f t="shared" si="1343"/>
        <v>0</v>
      </c>
      <c r="N7786">
        <f t="shared" si="1344"/>
        <v>11</v>
      </c>
      <c r="O7786">
        <f t="shared" si="1345"/>
        <v>6</v>
      </c>
      <c r="P7786" s="8">
        <f t="shared" si="1348"/>
        <v>7.7083333333333335E-3</v>
      </c>
      <c r="Q7786" s="1">
        <f t="shared" si="1349"/>
        <v>43216.041666666672</v>
      </c>
      <c r="R7786" t="e">
        <f t="shared" si="1339"/>
        <v>#N/A</v>
      </c>
      <c r="S7786" s="1">
        <f t="shared" si="1346"/>
        <v>43216.041666666664</v>
      </c>
      <c r="T7786">
        <f t="shared" si="1340"/>
        <v>12.4</v>
      </c>
      <c r="U7786">
        <f t="shared" si="1341"/>
        <v>0</v>
      </c>
      <c r="V7786" t="b">
        <f t="shared" si="1347"/>
        <v>0</v>
      </c>
    </row>
    <row r="7787" spans="1:22" x14ac:dyDescent="0.4">
      <c r="A7787" t="s">
        <v>6659</v>
      </c>
      <c r="B7787" s="1">
        <v>43216.053449074076</v>
      </c>
      <c r="C7787">
        <v>421</v>
      </c>
      <c r="D7787" t="s">
        <v>68</v>
      </c>
      <c r="E7787">
        <v>2</v>
      </c>
      <c r="F7787" s="1">
        <v>43216.064687500002</v>
      </c>
      <c r="G7787">
        <v>116</v>
      </c>
      <c r="H7787" t="s">
        <v>380</v>
      </c>
      <c r="I7787">
        <v>3</v>
      </c>
      <c r="J7787">
        <v>15</v>
      </c>
      <c r="K7787">
        <v>3060</v>
      </c>
      <c r="L7787">
        <f t="shared" si="1342"/>
        <v>1</v>
      </c>
      <c r="M7787" t="b">
        <f t="shared" si="1343"/>
        <v>0</v>
      </c>
      <c r="N7787">
        <f t="shared" si="1344"/>
        <v>16</v>
      </c>
      <c r="O7787">
        <f t="shared" si="1345"/>
        <v>58</v>
      </c>
      <c r="P7787" s="8">
        <f t="shared" si="1348"/>
        <v>1.1782407407407406E-2</v>
      </c>
      <c r="Q7787" s="1">
        <f t="shared" si="1349"/>
        <v>43216.041666666672</v>
      </c>
      <c r="R7787" t="e">
        <f t="shared" si="1339"/>
        <v>#N/A</v>
      </c>
      <c r="S7787" s="1">
        <f t="shared" si="1346"/>
        <v>43216.041666666664</v>
      </c>
      <c r="T7787">
        <f t="shared" si="1340"/>
        <v>12.4</v>
      </c>
      <c r="U7787">
        <f t="shared" si="1341"/>
        <v>0</v>
      </c>
      <c r="V7787" t="b">
        <f t="shared" si="1347"/>
        <v>0</v>
      </c>
    </row>
    <row r="7788" spans="1:22" x14ac:dyDescent="0.4">
      <c r="A7788" t="s">
        <v>3956</v>
      </c>
      <c r="B7788" s="1">
        <v>43216.056539351855</v>
      </c>
      <c r="C7788">
        <v>1906</v>
      </c>
      <c r="D7788" t="s">
        <v>359</v>
      </c>
      <c r="E7788">
        <v>3</v>
      </c>
      <c r="F7788" s="1">
        <v>43216.075810185182</v>
      </c>
      <c r="G7788">
        <v>1924</v>
      </c>
      <c r="H7788" t="s">
        <v>2514</v>
      </c>
      <c r="I7788">
        <v>10</v>
      </c>
      <c r="J7788">
        <v>26</v>
      </c>
      <c r="K7788">
        <v>4510</v>
      </c>
      <c r="L7788">
        <f t="shared" si="1342"/>
        <v>1</v>
      </c>
      <c r="M7788" t="b">
        <f t="shared" si="1343"/>
        <v>0</v>
      </c>
      <c r="N7788">
        <f t="shared" si="1344"/>
        <v>21</v>
      </c>
      <c r="O7788">
        <f t="shared" si="1345"/>
        <v>25</v>
      </c>
      <c r="P7788" s="8">
        <f t="shared" si="1348"/>
        <v>1.4872685185185185E-2</v>
      </c>
      <c r="Q7788" s="1">
        <f t="shared" si="1349"/>
        <v>43216.041666666672</v>
      </c>
      <c r="R7788" t="e">
        <f t="shared" si="1339"/>
        <v>#N/A</v>
      </c>
      <c r="S7788" s="1">
        <f t="shared" si="1346"/>
        <v>43216.041666666664</v>
      </c>
      <c r="T7788">
        <f t="shared" si="1340"/>
        <v>12.4</v>
      </c>
      <c r="U7788">
        <f t="shared" si="1341"/>
        <v>0</v>
      </c>
      <c r="V7788" t="b">
        <f t="shared" si="1347"/>
        <v>0</v>
      </c>
    </row>
    <row r="7789" spans="1:22" x14ac:dyDescent="0.4">
      <c r="A7789" t="s">
        <v>1923</v>
      </c>
      <c r="B7789" s="1">
        <v>43216.060902777775</v>
      </c>
      <c r="C7789">
        <v>617</v>
      </c>
      <c r="D7789" t="s">
        <v>928</v>
      </c>
      <c r="E7789">
        <v>4</v>
      </c>
      <c r="F7789" s="1">
        <v>43216.079884259256</v>
      </c>
      <c r="G7789">
        <v>3519</v>
      </c>
      <c r="H7789" t="s">
        <v>589</v>
      </c>
      <c r="I7789">
        <v>9</v>
      </c>
      <c r="J7789">
        <v>26</v>
      </c>
      <c r="K7789">
        <v>1540</v>
      </c>
      <c r="L7789">
        <f t="shared" si="1342"/>
        <v>1</v>
      </c>
      <c r="M7789" t="b">
        <f t="shared" si="1343"/>
        <v>0</v>
      </c>
      <c r="N7789">
        <f t="shared" si="1344"/>
        <v>27</v>
      </c>
      <c r="O7789">
        <f t="shared" si="1345"/>
        <v>42</v>
      </c>
      <c r="P7789" s="8">
        <f t="shared" si="1348"/>
        <v>1.923611111111111E-2</v>
      </c>
      <c r="Q7789" s="1">
        <f t="shared" si="1349"/>
        <v>43216.041666666664</v>
      </c>
      <c r="R7789">
        <f t="shared" si="1339"/>
        <v>12.4</v>
      </c>
      <c r="S7789" s="1">
        <f t="shared" si="1346"/>
        <v>43216.041666666664</v>
      </c>
      <c r="T7789">
        <f t="shared" si="1340"/>
        <v>12.4</v>
      </c>
      <c r="U7789">
        <f t="shared" si="1341"/>
        <v>0</v>
      </c>
      <c r="V7789" t="b">
        <f t="shared" si="1347"/>
        <v>0</v>
      </c>
    </row>
    <row r="7790" spans="1:22" x14ac:dyDescent="0.4">
      <c r="A7790" t="s">
        <v>6660</v>
      </c>
      <c r="B7790" s="1">
        <v>43216.065810185188</v>
      </c>
      <c r="C7790">
        <v>1616</v>
      </c>
      <c r="D7790" t="s">
        <v>116</v>
      </c>
      <c r="E7790">
        <v>1</v>
      </c>
      <c r="F7790" s="1">
        <v>43216.080150462964</v>
      </c>
      <c r="G7790">
        <v>1610</v>
      </c>
      <c r="H7790" t="s">
        <v>601</v>
      </c>
      <c r="I7790">
        <v>20</v>
      </c>
      <c r="J7790">
        <v>20</v>
      </c>
      <c r="K7790">
        <v>2680</v>
      </c>
      <c r="L7790">
        <f t="shared" si="1342"/>
        <v>1</v>
      </c>
      <c r="M7790" t="b">
        <f t="shared" si="1343"/>
        <v>0</v>
      </c>
      <c r="N7790">
        <f t="shared" si="1344"/>
        <v>34</v>
      </c>
      <c r="O7790">
        <f t="shared" si="1345"/>
        <v>46</v>
      </c>
      <c r="P7790" s="8">
        <f t="shared" si="1348"/>
        <v>2.4143518518518519E-2</v>
      </c>
      <c r="Q7790" s="1">
        <f t="shared" si="1349"/>
        <v>43216.041666666672</v>
      </c>
      <c r="R7790" t="e">
        <f t="shared" si="1339"/>
        <v>#N/A</v>
      </c>
      <c r="S7790" s="1">
        <f t="shared" si="1346"/>
        <v>43216.041666666664</v>
      </c>
      <c r="T7790">
        <f t="shared" si="1340"/>
        <v>12.4</v>
      </c>
      <c r="U7790">
        <f t="shared" si="1341"/>
        <v>0</v>
      </c>
      <c r="V7790" t="b">
        <f t="shared" si="1347"/>
        <v>0</v>
      </c>
    </row>
    <row r="7791" spans="1:22" x14ac:dyDescent="0.4">
      <c r="A7791" t="s">
        <v>6661</v>
      </c>
      <c r="B7791" s="1">
        <v>43216.070104166669</v>
      </c>
      <c r="C7791">
        <v>639</v>
      </c>
      <c r="D7791" t="s">
        <v>133</v>
      </c>
      <c r="E7791">
        <v>7</v>
      </c>
      <c r="F7791" s="1">
        <v>43216.077453703707</v>
      </c>
      <c r="G7791">
        <v>617</v>
      </c>
      <c r="H7791" t="s">
        <v>928</v>
      </c>
      <c r="I7791">
        <v>9</v>
      </c>
      <c r="J7791">
        <v>10</v>
      </c>
      <c r="K7791">
        <v>2050</v>
      </c>
      <c r="L7791">
        <f t="shared" si="1342"/>
        <v>1</v>
      </c>
      <c r="M7791" t="b">
        <f t="shared" si="1343"/>
        <v>0</v>
      </c>
      <c r="N7791">
        <f t="shared" si="1344"/>
        <v>40</v>
      </c>
      <c r="O7791">
        <f t="shared" si="1345"/>
        <v>57</v>
      </c>
      <c r="P7791" s="8">
        <f t="shared" si="1348"/>
        <v>2.8437500000000001E-2</v>
      </c>
      <c r="Q7791" s="1">
        <f t="shared" si="1349"/>
        <v>43216.041666666672</v>
      </c>
      <c r="R7791" t="e">
        <f t="shared" si="1339"/>
        <v>#N/A</v>
      </c>
      <c r="S7791" s="1">
        <f t="shared" si="1346"/>
        <v>43216.041666666664</v>
      </c>
      <c r="T7791">
        <f t="shared" si="1340"/>
        <v>12.4</v>
      </c>
      <c r="U7791">
        <f t="shared" si="1341"/>
        <v>0</v>
      </c>
      <c r="V7791" t="b">
        <f t="shared" si="1347"/>
        <v>0</v>
      </c>
    </row>
    <row r="7792" spans="1:22" x14ac:dyDescent="0.4">
      <c r="A7792" t="s">
        <v>6662</v>
      </c>
      <c r="B7792" s="1">
        <v>43216.074548611112</v>
      </c>
      <c r="C7792">
        <v>1660</v>
      </c>
      <c r="D7792" t="s">
        <v>4119</v>
      </c>
      <c r="E7792">
        <v>5</v>
      </c>
      <c r="F7792" s="1">
        <v>43216.086458333331</v>
      </c>
      <c r="G7792">
        <v>1637</v>
      </c>
      <c r="H7792" t="s">
        <v>385</v>
      </c>
      <c r="I7792">
        <v>2</v>
      </c>
      <c r="J7792">
        <v>16</v>
      </c>
      <c r="K7792">
        <v>2910</v>
      </c>
      <c r="L7792">
        <f t="shared" si="1342"/>
        <v>1</v>
      </c>
      <c r="M7792" t="b">
        <f t="shared" si="1343"/>
        <v>0</v>
      </c>
      <c r="N7792">
        <f t="shared" si="1344"/>
        <v>47</v>
      </c>
      <c r="O7792">
        <f t="shared" si="1345"/>
        <v>21</v>
      </c>
      <c r="P7792" s="8">
        <f t="shared" si="1348"/>
        <v>3.2881944444444443E-2</v>
      </c>
      <c r="Q7792" s="1">
        <f t="shared" si="1349"/>
        <v>43216.041666666664</v>
      </c>
      <c r="R7792">
        <f t="shared" si="1339"/>
        <v>12.4</v>
      </c>
      <c r="S7792" s="1">
        <f t="shared" si="1346"/>
        <v>43216.041666666664</v>
      </c>
      <c r="T7792">
        <f t="shared" si="1340"/>
        <v>12.4</v>
      </c>
      <c r="U7792">
        <f t="shared" si="1341"/>
        <v>0</v>
      </c>
      <c r="V7792" t="b">
        <f t="shared" si="1347"/>
        <v>0</v>
      </c>
    </row>
    <row r="7793" spans="1:22" x14ac:dyDescent="0.4">
      <c r="A7793" t="s">
        <v>6132</v>
      </c>
      <c r="B7793" s="1">
        <v>43216.079583333332</v>
      </c>
      <c r="C7793">
        <v>1244</v>
      </c>
      <c r="D7793" t="s">
        <v>1616</v>
      </c>
      <c r="E7793">
        <v>3</v>
      </c>
      <c r="F7793" s="1">
        <v>43216.121331018519</v>
      </c>
      <c r="G7793">
        <v>1274</v>
      </c>
      <c r="H7793" t="s">
        <v>795</v>
      </c>
      <c r="I7793">
        <v>18</v>
      </c>
      <c r="J7793">
        <v>59</v>
      </c>
      <c r="K7793">
        <v>7750</v>
      </c>
      <c r="L7793">
        <f t="shared" si="1342"/>
        <v>1</v>
      </c>
      <c r="M7793" t="b">
        <f t="shared" si="1343"/>
        <v>0</v>
      </c>
      <c r="N7793">
        <f t="shared" si="1344"/>
        <v>54</v>
      </c>
      <c r="O7793">
        <f t="shared" si="1345"/>
        <v>36</v>
      </c>
      <c r="P7793" s="8">
        <f t="shared" si="1348"/>
        <v>3.7916666666666668E-2</v>
      </c>
      <c r="Q7793" s="1">
        <f t="shared" si="1349"/>
        <v>43216.041666666664</v>
      </c>
      <c r="R7793">
        <f t="shared" si="1339"/>
        <v>12.4</v>
      </c>
      <c r="S7793" s="1">
        <f t="shared" si="1346"/>
        <v>43216.041666666664</v>
      </c>
      <c r="T7793">
        <f t="shared" si="1340"/>
        <v>12.4</v>
      </c>
      <c r="U7793">
        <f t="shared" si="1341"/>
        <v>0</v>
      </c>
      <c r="V7793" t="b">
        <f t="shared" si="1347"/>
        <v>0</v>
      </c>
    </row>
    <row r="7794" spans="1:22" x14ac:dyDescent="0.4">
      <c r="A7794" t="s">
        <v>6663</v>
      </c>
      <c r="B7794" s="1">
        <v>43216.085474537038</v>
      </c>
      <c r="C7794">
        <v>2244</v>
      </c>
      <c r="D7794" t="s">
        <v>232</v>
      </c>
      <c r="E7794">
        <v>18</v>
      </c>
      <c r="F7794" s="1">
        <v>43216.097349537034</v>
      </c>
      <c r="G7794">
        <v>2247</v>
      </c>
      <c r="H7794" t="s">
        <v>392</v>
      </c>
      <c r="I7794">
        <v>23</v>
      </c>
      <c r="J7794">
        <v>16</v>
      </c>
      <c r="K7794">
        <v>3010</v>
      </c>
      <c r="L7794">
        <f t="shared" si="1342"/>
        <v>2</v>
      </c>
      <c r="M7794" t="b">
        <f t="shared" si="1343"/>
        <v>0</v>
      </c>
      <c r="N7794">
        <f t="shared" si="1344"/>
        <v>3</v>
      </c>
      <c r="O7794">
        <f t="shared" si="1345"/>
        <v>5</v>
      </c>
      <c r="P7794" s="8">
        <f t="shared" si="1348"/>
        <v>2.1412037037037038E-3</v>
      </c>
      <c r="Q7794" s="1">
        <f t="shared" si="1349"/>
        <v>43216.083333333336</v>
      </c>
      <c r="R7794">
        <f t="shared" si="1339"/>
        <v>11.9</v>
      </c>
      <c r="S7794" s="1">
        <f t="shared" si="1346"/>
        <v>43216.083333333336</v>
      </c>
      <c r="T7794">
        <f t="shared" si="1340"/>
        <v>11.9</v>
      </c>
      <c r="U7794">
        <f t="shared" si="1341"/>
        <v>0</v>
      </c>
      <c r="V7794" t="b">
        <f t="shared" si="1347"/>
        <v>0</v>
      </c>
    </row>
    <row r="7795" spans="1:22" x14ac:dyDescent="0.4">
      <c r="A7795" t="s">
        <v>6664</v>
      </c>
      <c r="B7795" s="1">
        <v>43216.088888888888</v>
      </c>
      <c r="C7795">
        <v>538</v>
      </c>
      <c r="D7795" t="s">
        <v>191</v>
      </c>
      <c r="E7795">
        <v>1</v>
      </c>
      <c r="F7795" s="1">
        <v>43216.094942129632</v>
      </c>
      <c r="G7795">
        <v>537</v>
      </c>
      <c r="H7795" t="s">
        <v>1496</v>
      </c>
      <c r="I7795">
        <v>1</v>
      </c>
      <c r="J7795">
        <v>7</v>
      </c>
      <c r="K7795">
        <v>1710</v>
      </c>
      <c r="L7795">
        <f t="shared" si="1342"/>
        <v>2</v>
      </c>
      <c r="M7795" t="b">
        <f t="shared" si="1343"/>
        <v>0</v>
      </c>
      <c r="N7795">
        <f t="shared" si="1344"/>
        <v>8</v>
      </c>
      <c r="O7795">
        <f t="shared" si="1345"/>
        <v>0</v>
      </c>
      <c r="P7795" s="8">
        <f t="shared" si="1348"/>
        <v>5.5555555555555558E-3</v>
      </c>
      <c r="Q7795" s="1">
        <f t="shared" si="1349"/>
        <v>43216.083333333328</v>
      </c>
      <c r="R7795" t="e">
        <f t="shared" si="1339"/>
        <v>#N/A</v>
      </c>
      <c r="S7795" s="1">
        <f t="shared" si="1346"/>
        <v>43216.083333333336</v>
      </c>
      <c r="T7795">
        <f t="shared" si="1340"/>
        <v>11.9</v>
      </c>
      <c r="U7795">
        <f t="shared" si="1341"/>
        <v>0</v>
      </c>
      <c r="V7795" t="b">
        <f t="shared" si="1347"/>
        <v>0</v>
      </c>
    </row>
    <row r="7796" spans="1:22" x14ac:dyDescent="0.4">
      <c r="A7796" t="s">
        <v>6665</v>
      </c>
      <c r="B7796" s="1">
        <v>43216.094780092593</v>
      </c>
      <c r="C7796">
        <v>514</v>
      </c>
      <c r="D7796" t="s">
        <v>752</v>
      </c>
      <c r="E7796">
        <v>1</v>
      </c>
      <c r="F7796" s="1">
        <v>43216.111689814818</v>
      </c>
      <c r="G7796">
        <v>575</v>
      </c>
      <c r="H7796" t="s">
        <v>3184</v>
      </c>
      <c r="I7796">
        <v>6</v>
      </c>
      <c r="J7796">
        <v>23</v>
      </c>
      <c r="K7796">
        <v>4300</v>
      </c>
      <c r="L7796">
        <f t="shared" si="1342"/>
        <v>2</v>
      </c>
      <c r="M7796" t="b">
        <f t="shared" si="1343"/>
        <v>0</v>
      </c>
      <c r="N7796">
        <f t="shared" si="1344"/>
        <v>16</v>
      </c>
      <c r="O7796">
        <f t="shared" si="1345"/>
        <v>29</v>
      </c>
      <c r="P7796" s="8">
        <f t="shared" si="1348"/>
        <v>1.1446759259259261E-2</v>
      </c>
      <c r="Q7796" s="1">
        <f t="shared" si="1349"/>
        <v>43216.083333333336</v>
      </c>
      <c r="R7796">
        <f t="shared" si="1339"/>
        <v>11.9</v>
      </c>
      <c r="S7796" s="1">
        <f t="shared" si="1346"/>
        <v>43216.083333333336</v>
      </c>
      <c r="T7796">
        <f t="shared" si="1340"/>
        <v>11.9</v>
      </c>
      <c r="U7796">
        <f t="shared" si="1341"/>
        <v>0</v>
      </c>
      <c r="V7796" t="b">
        <f t="shared" si="1347"/>
        <v>0</v>
      </c>
    </row>
    <row r="7797" spans="1:22" x14ac:dyDescent="0.4">
      <c r="A7797" t="s">
        <v>2705</v>
      </c>
      <c r="B7797" s="1">
        <v>43216.099594907406</v>
      </c>
      <c r="C7797">
        <v>1339</v>
      </c>
      <c r="D7797" t="s">
        <v>1452</v>
      </c>
      <c r="E7797">
        <v>2</v>
      </c>
      <c r="F7797" s="1">
        <v>43216.125439814816</v>
      </c>
      <c r="G7797">
        <v>559</v>
      </c>
      <c r="H7797" t="s">
        <v>1855</v>
      </c>
      <c r="I7797">
        <v>10</v>
      </c>
      <c r="J7797">
        <v>36</v>
      </c>
      <c r="K7797">
        <v>6390</v>
      </c>
      <c r="L7797">
        <f t="shared" si="1342"/>
        <v>2</v>
      </c>
      <c r="M7797" t="b">
        <f t="shared" si="1343"/>
        <v>0</v>
      </c>
      <c r="N7797">
        <f t="shared" si="1344"/>
        <v>23</v>
      </c>
      <c r="O7797">
        <f t="shared" si="1345"/>
        <v>25</v>
      </c>
      <c r="P7797" s="8">
        <f t="shared" si="1348"/>
        <v>1.6261574074074074E-2</v>
      </c>
      <c r="Q7797" s="1">
        <f t="shared" si="1349"/>
        <v>43216.083333333328</v>
      </c>
      <c r="R7797" t="e">
        <f t="shared" si="1339"/>
        <v>#N/A</v>
      </c>
      <c r="S7797" s="1">
        <f t="shared" si="1346"/>
        <v>43216.083333333336</v>
      </c>
      <c r="T7797">
        <f t="shared" si="1340"/>
        <v>11.9</v>
      </c>
      <c r="U7797">
        <f t="shared" si="1341"/>
        <v>0</v>
      </c>
      <c r="V7797" t="b">
        <f t="shared" si="1347"/>
        <v>0</v>
      </c>
    </row>
    <row r="7798" spans="1:22" x14ac:dyDescent="0.4">
      <c r="A7798" t="s">
        <v>1270</v>
      </c>
      <c r="B7798" s="1">
        <v>43216.106064814812</v>
      </c>
      <c r="C7798">
        <v>1044</v>
      </c>
      <c r="D7798" t="s">
        <v>1421</v>
      </c>
      <c r="E7798">
        <v>8</v>
      </c>
      <c r="F7798" s="1">
        <v>43216.114594907405</v>
      </c>
      <c r="G7798">
        <v>1029</v>
      </c>
      <c r="H7798" t="s">
        <v>1550</v>
      </c>
      <c r="I7798">
        <v>2</v>
      </c>
      <c r="J7798">
        <v>11</v>
      </c>
      <c r="K7798">
        <v>2710</v>
      </c>
      <c r="L7798">
        <f t="shared" si="1342"/>
        <v>2</v>
      </c>
      <c r="M7798" t="b">
        <f t="shared" si="1343"/>
        <v>0</v>
      </c>
      <c r="N7798">
        <f t="shared" si="1344"/>
        <v>32</v>
      </c>
      <c r="O7798">
        <f t="shared" si="1345"/>
        <v>44</v>
      </c>
      <c r="P7798" s="8">
        <f t="shared" si="1348"/>
        <v>2.2731481481481481E-2</v>
      </c>
      <c r="Q7798" s="1">
        <f t="shared" si="1349"/>
        <v>43216.083333333328</v>
      </c>
      <c r="R7798" t="e">
        <f t="shared" si="1339"/>
        <v>#N/A</v>
      </c>
      <c r="S7798" s="1">
        <f t="shared" si="1346"/>
        <v>43216.083333333336</v>
      </c>
      <c r="T7798">
        <f t="shared" si="1340"/>
        <v>11.9</v>
      </c>
      <c r="U7798">
        <f t="shared" si="1341"/>
        <v>0</v>
      </c>
      <c r="V7798" t="b">
        <f t="shared" si="1347"/>
        <v>0</v>
      </c>
    </row>
    <row r="7799" spans="1:22" x14ac:dyDescent="0.4">
      <c r="A7799" t="s">
        <v>6666</v>
      </c>
      <c r="B7799" s="1">
        <v>43216.112210648149</v>
      </c>
      <c r="C7799">
        <v>591</v>
      </c>
      <c r="D7799" t="s">
        <v>2119</v>
      </c>
      <c r="E7799">
        <v>2</v>
      </c>
      <c r="F7799" s="1">
        <v>43216.12090277778</v>
      </c>
      <c r="G7799">
        <v>555</v>
      </c>
      <c r="H7799" t="s">
        <v>3580</v>
      </c>
      <c r="I7799">
        <v>9</v>
      </c>
      <c r="J7799">
        <v>12</v>
      </c>
      <c r="K7799">
        <v>1920</v>
      </c>
      <c r="L7799">
        <f t="shared" si="1342"/>
        <v>2</v>
      </c>
      <c r="M7799" t="b">
        <f t="shared" si="1343"/>
        <v>0</v>
      </c>
      <c r="N7799">
        <f t="shared" si="1344"/>
        <v>41</v>
      </c>
      <c r="O7799">
        <f t="shared" si="1345"/>
        <v>35</v>
      </c>
      <c r="P7799" s="8">
        <f t="shared" si="1348"/>
        <v>2.8877314814814817E-2</v>
      </c>
      <c r="Q7799" s="1">
        <f t="shared" si="1349"/>
        <v>43216.083333333336</v>
      </c>
      <c r="R7799">
        <f t="shared" si="1339"/>
        <v>11.9</v>
      </c>
      <c r="S7799" s="1">
        <f t="shared" si="1346"/>
        <v>43216.083333333336</v>
      </c>
      <c r="T7799">
        <f t="shared" si="1340"/>
        <v>11.9</v>
      </c>
      <c r="U7799">
        <f t="shared" si="1341"/>
        <v>0</v>
      </c>
      <c r="V7799" t="b">
        <f t="shared" si="1347"/>
        <v>0</v>
      </c>
    </row>
    <row r="7800" spans="1:22" x14ac:dyDescent="0.4">
      <c r="A7800" t="s">
        <v>3878</v>
      </c>
      <c r="B7800" s="1">
        <v>43216.119212962964</v>
      </c>
      <c r="C7800">
        <v>1280</v>
      </c>
      <c r="D7800" t="s">
        <v>6667</v>
      </c>
      <c r="E7800">
        <v>16</v>
      </c>
      <c r="F7800" s="1">
        <v>43216.143240740741</v>
      </c>
      <c r="G7800">
        <v>1211</v>
      </c>
      <c r="H7800" t="s">
        <v>469</v>
      </c>
      <c r="I7800">
        <v>1</v>
      </c>
      <c r="J7800">
        <v>34</v>
      </c>
      <c r="K7800">
        <v>6710</v>
      </c>
      <c r="L7800">
        <f t="shared" si="1342"/>
        <v>2</v>
      </c>
      <c r="M7800" t="b">
        <f t="shared" si="1343"/>
        <v>0</v>
      </c>
      <c r="N7800">
        <f t="shared" si="1344"/>
        <v>51</v>
      </c>
      <c r="O7800">
        <f t="shared" si="1345"/>
        <v>40</v>
      </c>
      <c r="P7800" s="8">
        <f t="shared" si="1348"/>
        <v>3.5879629629629629E-2</v>
      </c>
      <c r="Q7800" s="1">
        <f t="shared" si="1349"/>
        <v>43216.083333333336</v>
      </c>
      <c r="R7800">
        <f t="shared" si="1339"/>
        <v>11.9</v>
      </c>
      <c r="S7800" s="1">
        <f t="shared" si="1346"/>
        <v>43216.083333333336</v>
      </c>
      <c r="T7800">
        <f t="shared" si="1340"/>
        <v>11.9</v>
      </c>
      <c r="U7800">
        <f t="shared" si="1341"/>
        <v>0</v>
      </c>
      <c r="V7800" t="b">
        <f t="shared" si="1347"/>
        <v>0</v>
      </c>
    </row>
    <row r="7801" spans="1:22" x14ac:dyDescent="0.4">
      <c r="A7801" t="s">
        <v>6668</v>
      </c>
      <c r="B7801" s="1">
        <v>43216.125740740739</v>
      </c>
      <c r="C7801">
        <v>409</v>
      </c>
      <c r="D7801" t="s">
        <v>410</v>
      </c>
      <c r="E7801">
        <v>15</v>
      </c>
      <c r="F7801" s="1">
        <v>43216.150243055556</v>
      </c>
      <c r="G7801">
        <v>1131</v>
      </c>
      <c r="H7801" t="s">
        <v>271</v>
      </c>
      <c r="I7801">
        <v>8</v>
      </c>
      <c r="J7801">
        <v>34</v>
      </c>
      <c r="K7801">
        <v>6660</v>
      </c>
      <c r="L7801">
        <f t="shared" si="1342"/>
        <v>3</v>
      </c>
      <c r="M7801" t="b">
        <f t="shared" si="1343"/>
        <v>0</v>
      </c>
      <c r="N7801">
        <f t="shared" si="1344"/>
        <v>1</v>
      </c>
      <c r="O7801">
        <f t="shared" si="1345"/>
        <v>4</v>
      </c>
      <c r="P7801" s="8">
        <f t="shared" si="1348"/>
        <v>7.407407407407407E-4</v>
      </c>
      <c r="Q7801" s="1">
        <f t="shared" si="1349"/>
        <v>43216.125</v>
      </c>
      <c r="R7801">
        <f t="shared" si="1339"/>
        <v>11.3</v>
      </c>
      <c r="S7801" s="1">
        <f t="shared" si="1346"/>
        <v>43216.125</v>
      </c>
      <c r="T7801">
        <f t="shared" si="1340"/>
        <v>11.3</v>
      </c>
      <c r="U7801">
        <f t="shared" si="1341"/>
        <v>0</v>
      </c>
      <c r="V7801" t="b">
        <f t="shared" si="1347"/>
        <v>0</v>
      </c>
    </row>
    <row r="7802" spans="1:22" x14ac:dyDescent="0.4">
      <c r="A7802" t="s">
        <v>4547</v>
      </c>
      <c r="B7802" s="1">
        <v>43216.133553240739</v>
      </c>
      <c r="C7802">
        <v>2002</v>
      </c>
      <c r="D7802" t="s">
        <v>295</v>
      </c>
      <c r="E7802">
        <v>7</v>
      </c>
      <c r="F7802" s="1">
        <v>43216.154641203706</v>
      </c>
      <c r="G7802">
        <v>2303</v>
      </c>
      <c r="H7802" t="s">
        <v>1302</v>
      </c>
      <c r="I7802">
        <v>1</v>
      </c>
      <c r="J7802">
        <v>30</v>
      </c>
      <c r="K7802">
        <v>8110</v>
      </c>
      <c r="L7802">
        <f t="shared" si="1342"/>
        <v>3</v>
      </c>
      <c r="M7802" t="b">
        <f t="shared" si="1343"/>
        <v>0</v>
      </c>
      <c r="N7802">
        <f t="shared" si="1344"/>
        <v>12</v>
      </c>
      <c r="O7802">
        <f t="shared" si="1345"/>
        <v>19</v>
      </c>
      <c r="P7802" s="8">
        <f t="shared" si="1348"/>
        <v>8.5532407407407415E-3</v>
      </c>
      <c r="Q7802" s="1">
        <f t="shared" si="1349"/>
        <v>43216.125</v>
      </c>
      <c r="R7802">
        <f t="shared" si="1339"/>
        <v>11.3</v>
      </c>
      <c r="S7802" s="1">
        <f t="shared" si="1346"/>
        <v>43216.125</v>
      </c>
      <c r="T7802">
        <f t="shared" si="1340"/>
        <v>11.3</v>
      </c>
      <c r="U7802">
        <f t="shared" si="1341"/>
        <v>0</v>
      </c>
      <c r="V7802" t="b">
        <f t="shared" si="1347"/>
        <v>0</v>
      </c>
    </row>
    <row r="7803" spans="1:22" x14ac:dyDescent="0.4">
      <c r="A7803" t="s">
        <v>6669</v>
      </c>
      <c r="B7803" s="1">
        <v>43216.143958333334</v>
      </c>
      <c r="C7803">
        <v>606</v>
      </c>
      <c r="D7803" t="s">
        <v>843</v>
      </c>
      <c r="E7803">
        <v>1</v>
      </c>
      <c r="F7803" s="1">
        <v>43216.186469907407</v>
      </c>
      <c r="G7803">
        <v>1643</v>
      </c>
      <c r="H7803" t="s">
        <v>487</v>
      </c>
      <c r="I7803">
        <v>1</v>
      </c>
      <c r="J7803">
        <v>59</v>
      </c>
      <c r="K7803">
        <v>4270</v>
      </c>
      <c r="L7803">
        <f t="shared" si="1342"/>
        <v>3</v>
      </c>
      <c r="M7803" t="b">
        <f t="shared" si="1343"/>
        <v>0</v>
      </c>
      <c r="N7803">
        <f t="shared" si="1344"/>
        <v>27</v>
      </c>
      <c r="O7803">
        <f t="shared" si="1345"/>
        <v>18</v>
      </c>
      <c r="P7803" s="8">
        <f t="shared" si="1348"/>
        <v>1.8958333333333334E-2</v>
      </c>
      <c r="Q7803" s="1">
        <f t="shared" si="1349"/>
        <v>43216.125</v>
      </c>
      <c r="R7803">
        <f t="shared" si="1339"/>
        <v>11.3</v>
      </c>
      <c r="S7803" s="1">
        <f t="shared" si="1346"/>
        <v>43216.125</v>
      </c>
      <c r="T7803">
        <f t="shared" si="1340"/>
        <v>11.3</v>
      </c>
      <c r="U7803">
        <f t="shared" si="1341"/>
        <v>0</v>
      </c>
      <c r="V7803" t="b">
        <f t="shared" si="1347"/>
        <v>0</v>
      </c>
    </row>
    <row r="7804" spans="1:22" x14ac:dyDescent="0.4">
      <c r="A7804" t="s">
        <v>6670</v>
      </c>
      <c r="B7804" s="1">
        <v>43216.15552083333</v>
      </c>
      <c r="C7804">
        <v>1702</v>
      </c>
      <c r="D7804" t="s">
        <v>139</v>
      </c>
      <c r="E7804">
        <v>10</v>
      </c>
      <c r="F7804" s="1">
        <v>43216.160960648151</v>
      </c>
      <c r="G7804">
        <v>1721</v>
      </c>
      <c r="H7804" t="s">
        <v>471</v>
      </c>
      <c r="I7804">
        <v>3</v>
      </c>
      <c r="J7804">
        <v>7</v>
      </c>
      <c r="K7804">
        <v>740</v>
      </c>
      <c r="L7804">
        <f t="shared" si="1342"/>
        <v>3</v>
      </c>
      <c r="M7804" t="b">
        <f t="shared" si="1343"/>
        <v>0</v>
      </c>
      <c r="N7804">
        <f t="shared" si="1344"/>
        <v>43</v>
      </c>
      <c r="O7804">
        <f t="shared" si="1345"/>
        <v>57</v>
      </c>
      <c r="P7804" s="8">
        <f t="shared" si="1348"/>
        <v>3.0520833333333334E-2</v>
      </c>
      <c r="Q7804" s="1">
        <f t="shared" si="1349"/>
        <v>43216.125</v>
      </c>
      <c r="R7804">
        <f t="shared" si="1339"/>
        <v>11.3</v>
      </c>
      <c r="S7804" s="1">
        <f t="shared" si="1346"/>
        <v>43216.125</v>
      </c>
      <c r="T7804">
        <f t="shared" si="1340"/>
        <v>11.3</v>
      </c>
      <c r="U7804">
        <f t="shared" si="1341"/>
        <v>0</v>
      </c>
      <c r="V7804" t="b">
        <f t="shared" si="1347"/>
        <v>0</v>
      </c>
    </row>
    <row r="7805" spans="1:22" x14ac:dyDescent="0.4">
      <c r="A7805" t="s">
        <v>4950</v>
      </c>
      <c r="B7805" s="1">
        <v>43216.166643518518</v>
      </c>
      <c r="C7805">
        <v>1008</v>
      </c>
      <c r="D7805" t="s">
        <v>1021</v>
      </c>
      <c r="E7805">
        <v>5</v>
      </c>
      <c r="F7805" s="1">
        <v>43216.170405092591</v>
      </c>
      <c r="G7805">
        <v>1001</v>
      </c>
      <c r="H7805" t="s">
        <v>794</v>
      </c>
      <c r="I7805">
        <v>11</v>
      </c>
      <c r="J7805">
        <v>5</v>
      </c>
      <c r="K7805">
        <v>880</v>
      </c>
      <c r="L7805">
        <f t="shared" si="1342"/>
        <v>3</v>
      </c>
      <c r="M7805" t="b">
        <f t="shared" si="1343"/>
        <v>0</v>
      </c>
      <c r="N7805">
        <f t="shared" si="1344"/>
        <v>59</v>
      </c>
      <c r="O7805">
        <f t="shared" si="1345"/>
        <v>58</v>
      </c>
      <c r="P7805" s="8">
        <f t="shared" si="1348"/>
        <v>4.1643518518518517E-2</v>
      </c>
      <c r="Q7805" s="1">
        <f t="shared" si="1349"/>
        <v>43216.125</v>
      </c>
      <c r="R7805">
        <f t="shared" si="1339"/>
        <v>11.3</v>
      </c>
      <c r="S7805" s="1">
        <f t="shared" si="1346"/>
        <v>43216.125</v>
      </c>
      <c r="T7805">
        <f t="shared" si="1340"/>
        <v>11.3</v>
      </c>
      <c r="U7805">
        <f t="shared" si="1341"/>
        <v>0</v>
      </c>
      <c r="V7805" t="b">
        <f t="shared" si="1347"/>
        <v>0</v>
      </c>
    </row>
    <row r="7806" spans="1:22" x14ac:dyDescent="0.4">
      <c r="A7806" t="s">
        <v>828</v>
      </c>
      <c r="B7806" s="1">
        <v>43216.182476851849</v>
      </c>
      <c r="C7806">
        <v>170</v>
      </c>
      <c r="D7806" t="s">
        <v>1100</v>
      </c>
      <c r="E7806">
        <v>1</v>
      </c>
      <c r="F7806" s="1">
        <v>43216.188067129631</v>
      </c>
      <c r="G7806">
        <v>195</v>
      </c>
      <c r="H7806" t="s">
        <v>316</v>
      </c>
      <c r="I7806">
        <v>1</v>
      </c>
      <c r="J7806">
        <v>7</v>
      </c>
      <c r="K7806">
        <v>1090</v>
      </c>
      <c r="L7806">
        <f t="shared" si="1342"/>
        <v>4</v>
      </c>
      <c r="M7806" t="b">
        <f t="shared" si="1343"/>
        <v>0</v>
      </c>
      <c r="N7806">
        <f t="shared" si="1344"/>
        <v>22</v>
      </c>
      <c r="O7806">
        <f t="shared" si="1345"/>
        <v>46</v>
      </c>
      <c r="P7806" s="8">
        <f t="shared" si="1348"/>
        <v>1.5810185185185184E-2</v>
      </c>
      <c r="Q7806" s="1">
        <f t="shared" si="1349"/>
        <v>43216.166666666664</v>
      </c>
      <c r="R7806">
        <f t="shared" si="1339"/>
        <v>10.7</v>
      </c>
      <c r="S7806" s="1">
        <f t="shared" si="1346"/>
        <v>43216.166666666664</v>
      </c>
      <c r="T7806">
        <f t="shared" si="1340"/>
        <v>10.7</v>
      </c>
      <c r="U7806">
        <f t="shared" si="1341"/>
        <v>0</v>
      </c>
      <c r="V7806" t="b">
        <f t="shared" si="1347"/>
        <v>0</v>
      </c>
    </row>
    <row r="7807" spans="1:22" x14ac:dyDescent="0.4">
      <c r="A7807" t="s">
        <v>6671</v>
      </c>
      <c r="B7807" s="1">
        <v>43216.199328703704</v>
      </c>
      <c r="C7807">
        <v>612</v>
      </c>
      <c r="D7807" t="s">
        <v>1259</v>
      </c>
      <c r="E7807">
        <v>10</v>
      </c>
      <c r="F7807" s="1">
        <v>43216.213229166664</v>
      </c>
      <c r="G7807">
        <v>330</v>
      </c>
      <c r="H7807" t="s">
        <v>2258</v>
      </c>
      <c r="I7807">
        <v>2</v>
      </c>
      <c r="J7807">
        <v>19</v>
      </c>
      <c r="K7807">
        <v>4850</v>
      </c>
      <c r="L7807">
        <f t="shared" si="1342"/>
        <v>4</v>
      </c>
      <c r="M7807" t="b">
        <f t="shared" si="1343"/>
        <v>0</v>
      </c>
      <c r="N7807">
        <f t="shared" si="1344"/>
        <v>47</v>
      </c>
      <c r="O7807">
        <f t="shared" si="1345"/>
        <v>2</v>
      </c>
      <c r="P7807" s="8">
        <f t="shared" si="1348"/>
        <v>3.2662037037037038E-2</v>
      </c>
      <c r="Q7807" s="1">
        <f t="shared" si="1349"/>
        <v>43216.166666666664</v>
      </c>
      <c r="R7807">
        <f t="shared" si="1339"/>
        <v>10.7</v>
      </c>
      <c r="S7807" s="1">
        <f t="shared" si="1346"/>
        <v>43216.166666666664</v>
      </c>
      <c r="T7807">
        <f t="shared" si="1340"/>
        <v>10.7</v>
      </c>
      <c r="U7807">
        <f t="shared" si="1341"/>
        <v>0</v>
      </c>
      <c r="V7807" t="b">
        <f t="shared" si="1347"/>
        <v>0</v>
      </c>
    </row>
    <row r="7808" spans="1:22" x14ac:dyDescent="0.4">
      <c r="A7808" t="s">
        <v>6046</v>
      </c>
      <c r="B7808" s="1">
        <v>43216.217511574076</v>
      </c>
      <c r="C7808">
        <v>1503</v>
      </c>
      <c r="D7808" t="s">
        <v>2419</v>
      </c>
      <c r="E7808">
        <v>1</v>
      </c>
      <c r="F7808" s="1">
        <v>43216.240856481483</v>
      </c>
      <c r="G7808">
        <v>1715</v>
      </c>
      <c r="H7808" t="s">
        <v>3793</v>
      </c>
      <c r="I7808">
        <v>20</v>
      </c>
      <c r="J7808">
        <v>32</v>
      </c>
      <c r="K7808">
        <v>4260</v>
      </c>
      <c r="L7808">
        <f t="shared" si="1342"/>
        <v>5</v>
      </c>
      <c r="M7808" t="b">
        <f t="shared" si="1343"/>
        <v>0</v>
      </c>
      <c r="N7808">
        <f t="shared" si="1344"/>
        <v>13</v>
      </c>
      <c r="O7808">
        <f t="shared" si="1345"/>
        <v>13</v>
      </c>
      <c r="P7808" s="8">
        <f t="shared" si="1348"/>
        <v>9.1782407407407403E-3</v>
      </c>
      <c r="Q7808" s="1">
        <f t="shared" si="1349"/>
        <v>43216.208333333336</v>
      </c>
      <c r="R7808">
        <f t="shared" si="1339"/>
        <v>10.199999999999999</v>
      </c>
      <c r="S7808" s="1">
        <f t="shared" si="1346"/>
        <v>43216.208333333336</v>
      </c>
      <c r="T7808">
        <f t="shared" si="1340"/>
        <v>10.199999999999999</v>
      </c>
      <c r="U7808">
        <f t="shared" si="1341"/>
        <v>0</v>
      </c>
      <c r="V7808" t="b">
        <f t="shared" si="1347"/>
        <v>0</v>
      </c>
    </row>
    <row r="7809" spans="1:22" x14ac:dyDescent="0.4">
      <c r="A7809" t="s">
        <v>6672</v>
      </c>
      <c r="B7809" s="1">
        <v>43216.231620370374</v>
      </c>
      <c r="C7809">
        <v>1020</v>
      </c>
      <c r="D7809" t="s">
        <v>492</v>
      </c>
      <c r="E7809">
        <v>14</v>
      </c>
      <c r="F7809" s="1">
        <v>43216.239340277774</v>
      </c>
      <c r="G7809">
        <v>1209</v>
      </c>
      <c r="H7809" t="s">
        <v>211</v>
      </c>
      <c r="I7809">
        <v>16</v>
      </c>
      <c r="J7809">
        <v>10</v>
      </c>
      <c r="K7809">
        <v>2750</v>
      </c>
      <c r="L7809">
        <f t="shared" si="1342"/>
        <v>5</v>
      </c>
      <c r="M7809" t="b">
        <f t="shared" si="1343"/>
        <v>0</v>
      </c>
      <c r="N7809">
        <f t="shared" si="1344"/>
        <v>33</v>
      </c>
      <c r="O7809">
        <f t="shared" si="1345"/>
        <v>32</v>
      </c>
      <c r="P7809" s="8">
        <f t="shared" si="1348"/>
        <v>2.3287037037037037E-2</v>
      </c>
      <c r="Q7809" s="1">
        <f t="shared" si="1349"/>
        <v>43216.208333333336</v>
      </c>
      <c r="R7809">
        <f t="shared" si="1339"/>
        <v>10.199999999999999</v>
      </c>
      <c r="S7809" s="1">
        <f t="shared" si="1346"/>
        <v>43216.208333333336</v>
      </c>
      <c r="T7809">
        <f t="shared" si="1340"/>
        <v>10.199999999999999</v>
      </c>
      <c r="U7809">
        <f t="shared" si="1341"/>
        <v>0</v>
      </c>
      <c r="V7809" t="b">
        <f t="shared" si="1347"/>
        <v>0</v>
      </c>
    </row>
    <row r="7810" spans="1:22" x14ac:dyDescent="0.4">
      <c r="A7810" t="s">
        <v>5587</v>
      </c>
      <c r="B7810" s="1">
        <v>43216.246030092596</v>
      </c>
      <c r="C7810">
        <v>1265</v>
      </c>
      <c r="D7810" t="s">
        <v>512</v>
      </c>
      <c r="E7810">
        <v>3</v>
      </c>
      <c r="F7810" s="1">
        <v>43216.272106481483</v>
      </c>
      <c r="G7810">
        <v>1265</v>
      </c>
      <c r="H7810" t="s">
        <v>512</v>
      </c>
      <c r="I7810">
        <v>4</v>
      </c>
      <c r="J7810">
        <v>36</v>
      </c>
      <c r="K7810">
        <v>5800</v>
      </c>
      <c r="L7810">
        <f t="shared" si="1342"/>
        <v>5</v>
      </c>
      <c r="M7810" t="b">
        <f t="shared" si="1343"/>
        <v>0</v>
      </c>
      <c r="N7810">
        <f t="shared" si="1344"/>
        <v>54</v>
      </c>
      <c r="O7810">
        <f t="shared" si="1345"/>
        <v>17</v>
      </c>
      <c r="P7810" s="8">
        <f t="shared" si="1348"/>
        <v>3.7696759259259256E-2</v>
      </c>
      <c r="Q7810" s="1">
        <f t="shared" si="1349"/>
        <v>43216.208333333336</v>
      </c>
      <c r="R7810">
        <f t="shared" ref="R7810:R7873" si="1350">VLOOKUP(Q7810,기상정보,2,FALSE)</f>
        <v>10.199999999999999</v>
      </c>
      <c r="S7810" s="1">
        <f t="shared" si="1346"/>
        <v>43216.208333333336</v>
      </c>
      <c r="T7810">
        <f t="shared" ref="T7810:T7873" si="1351">VLOOKUP(S7810,기상정보,2,FALSE)</f>
        <v>10.199999999999999</v>
      </c>
      <c r="U7810">
        <f t="shared" ref="U7810:U7873" si="1352">VLOOKUP(B7810,기상정보,3,TRUE)</f>
        <v>0</v>
      </c>
      <c r="V7810" t="b">
        <f t="shared" si="1347"/>
        <v>0</v>
      </c>
    </row>
    <row r="7811" spans="1:22" x14ac:dyDescent="0.4">
      <c r="A7811" t="s">
        <v>6673</v>
      </c>
      <c r="B7811" s="1">
        <v>43216.256932870368</v>
      </c>
      <c r="C7811">
        <v>151</v>
      </c>
      <c r="D7811" t="s">
        <v>459</v>
      </c>
      <c r="E7811">
        <v>10</v>
      </c>
      <c r="F7811" s="1">
        <v>43216.265300925923</v>
      </c>
      <c r="G7811">
        <v>413</v>
      </c>
      <c r="H7811" t="s">
        <v>3216</v>
      </c>
      <c r="I7811">
        <v>8</v>
      </c>
      <c r="J7811">
        <v>11</v>
      </c>
      <c r="K7811">
        <v>2870</v>
      </c>
      <c r="L7811">
        <f t="shared" ref="L7811:L7874" si="1353">HOUR(B7811)</f>
        <v>6</v>
      </c>
      <c r="M7811" t="b">
        <f t="shared" ref="M7811:M7874" si="1354">WEEKDAY(B7811,2)&gt;=6</f>
        <v>0</v>
      </c>
      <c r="N7811">
        <f t="shared" ref="N7811:N7874" si="1355">MINUTE(B7811)</f>
        <v>9</v>
      </c>
      <c r="O7811">
        <f t="shared" ref="O7811:O7874" si="1356">SECOND(B7811)</f>
        <v>59</v>
      </c>
      <c r="P7811" s="8">
        <f t="shared" si="1348"/>
        <v>6.9328703703703696E-3</v>
      </c>
      <c r="Q7811" s="1">
        <f t="shared" si="1349"/>
        <v>43216.25</v>
      </c>
      <c r="R7811">
        <f t="shared" si="1350"/>
        <v>10</v>
      </c>
      <c r="S7811" s="1">
        <f t="shared" ref="S7811:S7874" si="1357">DATE(YEAR(B7811),MONTH(B7811),DAY(B7811))+TIME(HOUR(B7811),0,0)</f>
        <v>43216.25</v>
      </c>
      <c r="T7811">
        <f t="shared" si="1351"/>
        <v>10</v>
      </c>
      <c r="U7811">
        <f t="shared" si="1352"/>
        <v>0</v>
      </c>
      <c r="V7811" t="b">
        <f t="shared" ref="V7811:V7874" si="1358">U7811&gt;=1</f>
        <v>0</v>
      </c>
    </row>
    <row r="7812" spans="1:22" x14ac:dyDescent="0.4">
      <c r="A7812" t="s">
        <v>4262</v>
      </c>
      <c r="B7812" s="1">
        <v>43216.264525462961</v>
      </c>
      <c r="C7812">
        <v>212</v>
      </c>
      <c r="D7812" t="s">
        <v>1041</v>
      </c>
      <c r="E7812">
        <v>3</v>
      </c>
      <c r="F7812" s="1">
        <v>43216.290868055556</v>
      </c>
      <c r="G7812">
        <v>1115</v>
      </c>
      <c r="H7812" t="s">
        <v>997</v>
      </c>
      <c r="I7812">
        <v>5</v>
      </c>
      <c r="J7812">
        <v>35</v>
      </c>
      <c r="K7812">
        <v>8570</v>
      </c>
      <c r="L7812">
        <f t="shared" si="1353"/>
        <v>6</v>
      </c>
      <c r="M7812" t="b">
        <f t="shared" si="1354"/>
        <v>0</v>
      </c>
      <c r="N7812">
        <f t="shared" si="1355"/>
        <v>20</v>
      </c>
      <c r="O7812">
        <f t="shared" si="1356"/>
        <v>55</v>
      </c>
      <c r="P7812" s="8">
        <f t="shared" si="1348"/>
        <v>1.4525462962962964E-2</v>
      </c>
      <c r="Q7812" s="1">
        <f t="shared" si="1349"/>
        <v>43216.25</v>
      </c>
      <c r="R7812">
        <f t="shared" si="1350"/>
        <v>10</v>
      </c>
      <c r="S7812" s="1">
        <f t="shared" si="1357"/>
        <v>43216.25</v>
      </c>
      <c r="T7812">
        <f t="shared" si="1351"/>
        <v>10</v>
      </c>
      <c r="U7812">
        <f t="shared" si="1352"/>
        <v>0</v>
      </c>
      <c r="V7812" t="b">
        <f t="shared" si="1358"/>
        <v>0</v>
      </c>
    </row>
    <row r="7813" spans="1:22" x14ac:dyDescent="0.4">
      <c r="A7813" t="s">
        <v>881</v>
      </c>
      <c r="B7813" s="1">
        <v>43216.270821759259</v>
      </c>
      <c r="C7813">
        <v>1402</v>
      </c>
      <c r="D7813" t="s">
        <v>375</v>
      </c>
      <c r="E7813">
        <v>4</v>
      </c>
      <c r="F7813" s="1">
        <v>43216.281747685185</v>
      </c>
      <c r="G7813">
        <v>1404</v>
      </c>
      <c r="H7813" t="s">
        <v>1818</v>
      </c>
      <c r="I7813">
        <v>1</v>
      </c>
      <c r="J7813">
        <v>15</v>
      </c>
      <c r="K7813">
        <v>2150</v>
      </c>
      <c r="L7813">
        <f t="shared" si="1353"/>
        <v>6</v>
      </c>
      <c r="M7813" t="b">
        <f t="shared" si="1354"/>
        <v>0</v>
      </c>
      <c r="N7813">
        <f t="shared" si="1355"/>
        <v>29</v>
      </c>
      <c r="O7813">
        <f t="shared" si="1356"/>
        <v>59</v>
      </c>
      <c r="P7813" s="8">
        <f t="shared" si="1348"/>
        <v>2.0821759259259259E-2</v>
      </c>
      <c r="Q7813" s="1">
        <f t="shared" si="1349"/>
        <v>43216.25</v>
      </c>
      <c r="R7813">
        <f t="shared" si="1350"/>
        <v>10</v>
      </c>
      <c r="S7813" s="1">
        <f t="shared" si="1357"/>
        <v>43216.25</v>
      </c>
      <c r="T7813">
        <f t="shared" si="1351"/>
        <v>10</v>
      </c>
      <c r="U7813">
        <f t="shared" si="1352"/>
        <v>0</v>
      </c>
      <c r="V7813" t="b">
        <f t="shared" si="1358"/>
        <v>0</v>
      </c>
    </row>
    <row r="7814" spans="1:22" x14ac:dyDescent="0.4">
      <c r="A7814" t="s">
        <v>6371</v>
      </c>
      <c r="B7814" s="1">
        <v>43216.277048611111</v>
      </c>
      <c r="C7814">
        <v>2016</v>
      </c>
      <c r="D7814" t="s">
        <v>275</v>
      </c>
      <c r="E7814">
        <v>10</v>
      </c>
      <c r="F7814" s="1">
        <v>43216.324340277781</v>
      </c>
      <c r="G7814">
        <v>2016</v>
      </c>
      <c r="H7814" t="s">
        <v>275</v>
      </c>
      <c r="I7814">
        <v>10</v>
      </c>
      <c r="J7814">
        <v>67</v>
      </c>
      <c r="K7814">
        <v>6680</v>
      </c>
      <c r="L7814">
        <f t="shared" si="1353"/>
        <v>6</v>
      </c>
      <c r="M7814" t="b">
        <f t="shared" si="1354"/>
        <v>0</v>
      </c>
      <c r="N7814">
        <f t="shared" si="1355"/>
        <v>38</v>
      </c>
      <c r="O7814">
        <f t="shared" si="1356"/>
        <v>57</v>
      </c>
      <c r="P7814" s="8">
        <f t="shared" si="1348"/>
        <v>2.704861111111111E-2</v>
      </c>
      <c r="Q7814" s="1">
        <f t="shared" si="1349"/>
        <v>43216.25</v>
      </c>
      <c r="R7814">
        <f t="shared" si="1350"/>
        <v>10</v>
      </c>
      <c r="S7814" s="1">
        <f t="shared" si="1357"/>
        <v>43216.25</v>
      </c>
      <c r="T7814">
        <f t="shared" si="1351"/>
        <v>10</v>
      </c>
      <c r="U7814">
        <f t="shared" si="1352"/>
        <v>0</v>
      </c>
      <c r="V7814" t="b">
        <f t="shared" si="1358"/>
        <v>0</v>
      </c>
    </row>
    <row r="7815" spans="1:22" x14ac:dyDescent="0.4">
      <c r="A7815" t="s">
        <v>2483</v>
      </c>
      <c r="B7815" s="1">
        <v>43216.281215277777</v>
      </c>
      <c r="C7815">
        <v>1126</v>
      </c>
      <c r="D7815" t="s">
        <v>673</v>
      </c>
      <c r="E7815">
        <v>6</v>
      </c>
      <c r="F7815" s="1">
        <v>43216.284270833334</v>
      </c>
      <c r="G7815">
        <v>1124</v>
      </c>
      <c r="H7815" t="s">
        <v>452</v>
      </c>
      <c r="I7815">
        <v>4</v>
      </c>
      <c r="J7815">
        <v>4</v>
      </c>
      <c r="K7815">
        <v>890</v>
      </c>
      <c r="L7815">
        <f t="shared" si="1353"/>
        <v>6</v>
      </c>
      <c r="M7815" t="b">
        <f t="shared" si="1354"/>
        <v>0</v>
      </c>
      <c r="N7815">
        <f t="shared" si="1355"/>
        <v>44</v>
      </c>
      <c r="O7815">
        <f t="shared" si="1356"/>
        <v>57</v>
      </c>
      <c r="P7815" s="8">
        <f t="shared" si="1348"/>
        <v>3.1215277777777783E-2</v>
      </c>
      <c r="Q7815" s="1">
        <f t="shared" si="1349"/>
        <v>43216.25</v>
      </c>
      <c r="R7815">
        <f t="shared" si="1350"/>
        <v>10</v>
      </c>
      <c r="S7815" s="1">
        <f t="shared" si="1357"/>
        <v>43216.25</v>
      </c>
      <c r="T7815">
        <f t="shared" si="1351"/>
        <v>10</v>
      </c>
      <c r="U7815">
        <f t="shared" si="1352"/>
        <v>0</v>
      </c>
      <c r="V7815" t="b">
        <f t="shared" si="1358"/>
        <v>0</v>
      </c>
    </row>
    <row r="7816" spans="1:22" x14ac:dyDescent="0.4">
      <c r="A7816" t="s">
        <v>6674</v>
      </c>
      <c r="B7816" s="1">
        <v>43216.285590277781</v>
      </c>
      <c r="C7816">
        <v>2255</v>
      </c>
      <c r="D7816" t="s">
        <v>440</v>
      </c>
      <c r="E7816">
        <v>2</v>
      </c>
      <c r="F7816" s="1">
        <v>43216.288946759261</v>
      </c>
      <c r="G7816">
        <v>2252</v>
      </c>
      <c r="H7816" t="s">
        <v>2389</v>
      </c>
      <c r="I7816">
        <v>1</v>
      </c>
      <c r="J7816">
        <v>4</v>
      </c>
      <c r="K7816">
        <v>1090</v>
      </c>
      <c r="L7816">
        <f t="shared" si="1353"/>
        <v>6</v>
      </c>
      <c r="M7816" t="b">
        <f t="shared" si="1354"/>
        <v>0</v>
      </c>
      <c r="N7816">
        <f t="shared" si="1355"/>
        <v>51</v>
      </c>
      <c r="O7816">
        <f t="shared" si="1356"/>
        <v>15</v>
      </c>
      <c r="P7816" s="8">
        <f t="shared" si="1348"/>
        <v>3.5590277777777776E-2</v>
      </c>
      <c r="Q7816" s="1">
        <f t="shared" si="1349"/>
        <v>43216.25</v>
      </c>
      <c r="R7816">
        <f t="shared" si="1350"/>
        <v>10</v>
      </c>
      <c r="S7816" s="1">
        <f t="shared" si="1357"/>
        <v>43216.25</v>
      </c>
      <c r="T7816">
        <f t="shared" si="1351"/>
        <v>10</v>
      </c>
      <c r="U7816">
        <f t="shared" si="1352"/>
        <v>0</v>
      </c>
      <c r="V7816" t="b">
        <f t="shared" si="1358"/>
        <v>0</v>
      </c>
    </row>
    <row r="7817" spans="1:22" x14ac:dyDescent="0.4">
      <c r="A7817" t="s">
        <v>6675</v>
      </c>
      <c r="B7817" s="1">
        <v>43216.289606481485</v>
      </c>
      <c r="C7817">
        <v>1906</v>
      </c>
      <c r="D7817" t="s">
        <v>359</v>
      </c>
      <c r="E7817">
        <v>5</v>
      </c>
      <c r="F7817" s="1">
        <v>43216.313356481478</v>
      </c>
      <c r="G7817">
        <v>2139</v>
      </c>
      <c r="H7817" t="s">
        <v>681</v>
      </c>
      <c r="I7817">
        <v>1</v>
      </c>
      <c r="J7817">
        <v>31</v>
      </c>
      <c r="K7817">
        <v>7450</v>
      </c>
      <c r="L7817">
        <f t="shared" si="1353"/>
        <v>6</v>
      </c>
      <c r="M7817" t="b">
        <f t="shared" si="1354"/>
        <v>0</v>
      </c>
      <c r="N7817">
        <f t="shared" si="1355"/>
        <v>57</v>
      </c>
      <c r="O7817">
        <f t="shared" si="1356"/>
        <v>2</v>
      </c>
      <c r="P7817" s="8">
        <f t="shared" si="1348"/>
        <v>3.9606481481481479E-2</v>
      </c>
      <c r="Q7817" s="1">
        <f t="shared" si="1349"/>
        <v>43216.25</v>
      </c>
      <c r="R7817">
        <f t="shared" si="1350"/>
        <v>10</v>
      </c>
      <c r="S7817" s="1">
        <f t="shared" si="1357"/>
        <v>43216.25</v>
      </c>
      <c r="T7817">
        <f t="shared" si="1351"/>
        <v>10</v>
      </c>
      <c r="U7817">
        <f t="shared" si="1352"/>
        <v>0</v>
      </c>
      <c r="V7817" t="b">
        <f t="shared" si="1358"/>
        <v>0</v>
      </c>
    </row>
    <row r="7818" spans="1:22" x14ac:dyDescent="0.4">
      <c r="A7818" t="s">
        <v>5848</v>
      </c>
      <c r="B7818" s="1">
        <v>43216.29346064815</v>
      </c>
      <c r="C7818">
        <v>157</v>
      </c>
      <c r="D7818" t="s">
        <v>517</v>
      </c>
      <c r="E7818">
        <v>4</v>
      </c>
      <c r="F7818" s="1">
        <v>43216.300868055558</v>
      </c>
      <c r="G7818">
        <v>144</v>
      </c>
      <c r="H7818" t="s">
        <v>47</v>
      </c>
      <c r="I7818">
        <v>3</v>
      </c>
      <c r="J7818">
        <v>10</v>
      </c>
      <c r="K7818">
        <v>1310</v>
      </c>
      <c r="L7818">
        <f t="shared" si="1353"/>
        <v>7</v>
      </c>
      <c r="M7818" t="b">
        <f t="shared" si="1354"/>
        <v>0</v>
      </c>
      <c r="N7818">
        <f t="shared" si="1355"/>
        <v>2</v>
      </c>
      <c r="O7818">
        <f t="shared" si="1356"/>
        <v>35</v>
      </c>
      <c r="P7818" s="8">
        <f t="shared" si="1348"/>
        <v>1.7939814814814815E-3</v>
      </c>
      <c r="Q7818" s="1">
        <f t="shared" si="1349"/>
        <v>43216.291666666672</v>
      </c>
      <c r="R7818" t="e">
        <f t="shared" si="1350"/>
        <v>#N/A</v>
      </c>
      <c r="S7818" s="1">
        <f t="shared" si="1357"/>
        <v>43216.291666666664</v>
      </c>
      <c r="T7818">
        <f t="shared" si="1351"/>
        <v>10.7</v>
      </c>
      <c r="U7818">
        <f t="shared" si="1352"/>
        <v>0</v>
      </c>
      <c r="V7818" t="b">
        <f t="shared" si="1358"/>
        <v>0</v>
      </c>
    </row>
    <row r="7819" spans="1:22" x14ac:dyDescent="0.4">
      <c r="A7819" t="s">
        <v>6676</v>
      </c>
      <c r="B7819" s="1">
        <v>43216.296550925923</v>
      </c>
      <c r="C7819">
        <v>2015</v>
      </c>
      <c r="D7819" t="s">
        <v>1952</v>
      </c>
      <c r="E7819">
        <v>7</v>
      </c>
      <c r="F7819" s="1">
        <v>43216.330972222226</v>
      </c>
      <c r="G7819">
        <v>186</v>
      </c>
      <c r="H7819" t="s">
        <v>252</v>
      </c>
      <c r="I7819">
        <v>38</v>
      </c>
      <c r="J7819">
        <v>48</v>
      </c>
      <c r="K7819">
        <v>9060</v>
      </c>
      <c r="L7819">
        <f t="shared" si="1353"/>
        <v>7</v>
      </c>
      <c r="M7819" t="b">
        <f t="shared" si="1354"/>
        <v>0</v>
      </c>
      <c r="N7819">
        <f t="shared" si="1355"/>
        <v>7</v>
      </c>
      <c r="O7819">
        <f t="shared" si="1356"/>
        <v>2</v>
      </c>
      <c r="P7819" s="8">
        <f t="shared" si="1348"/>
        <v>4.8842592592592592E-3</v>
      </c>
      <c r="Q7819" s="1">
        <f t="shared" si="1349"/>
        <v>43216.291666666664</v>
      </c>
      <c r="R7819">
        <f t="shared" si="1350"/>
        <v>10.7</v>
      </c>
      <c r="S7819" s="1">
        <f t="shared" si="1357"/>
        <v>43216.291666666664</v>
      </c>
      <c r="T7819">
        <f t="shared" si="1351"/>
        <v>10.7</v>
      </c>
      <c r="U7819">
        <f t="shared" si="1352"/>
        <v>0</v>
      </c>
      <c r="V7819" t="b">
        <f t="shared" si="1358"/>
        <v>0</v>
      </c>
    </row>
    <row r="7820" spans="1:22" x14ac:dyDescent="0.4">
      <c r="A7820" t="s">
        <v>6079</v>
      </c>
      <c r="B7820" s="1">
        <v>43216.300243055557</v>
      </c>
      <c r="C7820">
        <v>1269</v>
      </c>
      <c r="D7820" t="s">
        <v>465</v>
      </c>
      <c r="E7820">
        <v>1</v>
      </c>
      <c r="F7820" s="1">
        <v>43216.346018518518</v>
      </c>
      <c r="G7820">
        <v>1655</v>
      </c>
      <c r="H7820" t="s">
        <v>383</v>
      </c>
      <c r="I7820">
        <v>3</v>
      </c>
      <c r="J7820">
        <v>60</v>
      </c>
      <c r="K7820">
        <v>15670</v>
      </c>
      <c r="L7820">
        <f t="shared" si="1353"/>
        <v>7</v>
      </c>
      <c r="M7820" t="b">
        <f t="shared" si="1354"/>
        <v>0</v>
      </c>
      <c r="N7820">
        <f t="shared" si="1355"/>
        <v>12</v>
      </c>
      <c r="O7820">
        <f t="shared" si="1356"/>
        <v>21</v>
      </c>
      <c r="P7820" s="8">
        <f t="shared" si="1348"/>
        <v>8.5763888888888886E-3</v>
      </c>
      <c r="Q7820" s="1">
        <f t="shared" si="1349"/>
        <v>43216.291666666672</v>
      </c>
      <c r="R7820" t="e">
        <f t="shared" si="1350"/>
        <v>#N/A</v>
      </c>
      <c r="S7820" s="1">
        <f t="shared" si="1357"/>
        <v>43216.291666666664</v>
      </c>
      <c r="T7820">
        <f t="shared" si="1351"/>
        <v>10.7</v>
      </c>
      <c r="U7820">
        <f t="shared" si="1352"/>
        <v>0</v>
      </c>
      <c r="V7820" t="b">
        <f t="shared" si="1358"/>
        <v>0</v>
      </c>
    </row>
    <row r="7821" spans="1:22" x14ac:dyDescent="0.4">
      <c r="A7821" t="s">
        <v>6677</v>
      </c>
      <c r="B7821" s="1">
        <v>43216.303356481483</v>
      </c>
      <c r="C7821">
        <v>1355</v>
      </c>
      <c r="D7821" t="s">
        <v>4893</v>
      </c>
      <c r="E7821">
        <v>16</v>
      </c>
      <c r="F7821" s="1">
        <v>43216.319085648145</v>
      </c>
      <c r="G7821">
        <v>326</v>
      </c>
      <c r="H7821" t="s">
        <v>885</v>
      </c>
      <c r="I7821">
        <v>6</v>
      </c>
      <c r="J7821">
        <v>21</v>
      </c>
      <c r="K7821">
        <v>3780</v>
      </c>
      <c r="L7821">
        <f t="shared" si="1353"/>
        <v>7</v>
      </c>
      <c r="M7821" t="b">
        <f t="shared" si="1354"/>
        <v>0</v>
      </c>
      <c r="N7821">
        <f t="shared" si="1355"/>
        <v>16</v>
      </c>
      <c r="O7821">
        <f t="shared" si="1356"/>
        <v>50</v>
      </c>
      <c r="P7821" s="8">
        <f t="shared" si="1348"/>
        <v>1.1689814814814814E-2</v>
      </c>
      <c r="Q7821" s="1">
        <f t="shared" si="1349"/>
        <v>43216.291666666672</v>
      </c>
      <c r="R7821" t="e">
        <f t="shared" si="1350"/>
        <v>#N/A</v>
      </c>
      <c r="S7821" s="1">
        <f t="shared" si="1357"/>
        <v>43216.291666666664</v>
      </c>
      <c r="T7821">
        <f t="shared" si="1351"/>
        <v>10.7</v>
      </c>
      <c r="U7821">
        <f t="shared" si="1352"/>
        <v>0</v>
      </c>
      <c r="V7821" t="b">
        <f t="shared" si="1358"/>
        <v>0</v>
      </c>
    </row>
    <row r="7822" spans="1:22" x14ac:dyDescent="0.4">
      <c r="A7822" t="s">
        <v>6678</v>
      </c>
      <c r="B7822" s="1">
        <v>43216.306458333333</v>
      </c>
      <c r="C7822">
        <v>1337</v>
      </c>
      <c r="D7822" t="s">
        <v>736</v>
      </c>
      <c r="E7822">
        <v>7</v>
      </c>
      <c r="F7822" s="1">
        <v>43216.337187500001</v>
      </c>
      <c r="G7822">
        <v>300</v>
      </c>
      <c r="H7822" t="s">
        <v>153</v>
      </c>
      <c r="I7822">
        <v>5</v>
      </c>
      <c r="J7822">
        <v>43</v>
      </c>
      <c r="K7822">
        <v>6650</v>
      </c>
      <c r="L7822">
        <f t="shared" si="1353"/>
        <v>7</v>
      </c>
      <c r="M7822" t="b">
        <f t="shared" si="1354"/>
        <v>0</v>
      </c>
      <c r="N7822">
        <f t="shared" si="1355"/>
        <v>21</v>
      </c>
      <c r="O7822">
        <f t="shared" si="1356"/>
        <v>18</v>
      </c>
      <c r="P7822" s="8">
        <f t="shared" si="1348"/>
        <v>1.4791666666666668E-2</v>
      </c>
      <c r="Q7822" s="1">
        <f t="shared" si="1349"/>
        <v>43216.291666666664</v>
      </c>
      <c r="R7822">
        <f t="shared" si="1350"/>
        <v>10.7</v>
      </c>
      <c r="S7822" s="1">
        <f t="shared" si="1357"/>
        <v>43216.291666666664</v>
      </c>
      <c r="T7822">
        <f t="shared" si="1351"/>
        <v>10.7</v>
      </c>
      <c r="U7822">
        <f t="shared" si="1352"/>
        <v>0</v>
      </c>
      <c r="V7822" t="b">
        <f t="shared" si="1358"/>
        <v>0</v>
      </c>
    </row>
    <row r="7823" spans="1:22" x14ac:dyDescent="0.4">
      <c r="A7823" t="s">
        <v>6679</v>
      </c>
      <c r="B7823" s="1">
        <v>43216.309039351851</v>
      </c>
      <c r="C7823">
        <v>2113</v>
      </c>
      <c r="D7823" t="s">
        <v>780</v>
      </c>
      <c r="E7823">
        <v>1</v>
      </c>
      <c r="F7823" s="1">
        <v>43216.343229166669</v>
      </c>
      <c r="G7823">
        <v>200</v>
      </c>
      <c r="H7823" t="s">
        <v>1134</v>
      </c>
      <c r="I7823">
        <v>17</v>
      </c>
      <c r="J7823">
        <v>47</v>
      </c>
      <c r="K7823">
        <v>13220</v>
      </c>
      <c r="L7823">
        <f t="shared" si="1353"/>
        <v>7</v>
      </c>
      <c r="M7823" t="b">
        <f t="shared" si="1354"/>
        <v>0</v>
      </c>
      <c r="N7823">
        <f t="shared" si="1355"/>
        <v>25</v>
      </c>
      <c r="O7823">
        <f t="shared" si="1356"/>
        <v>1</v>
      </c>
      <c r="P7823" s="8">
        <f t="shared" si="1348"/>
        <v>1.7372685185185185E-2</v>
      </c>
      <c r="Q7823" s="1">
        <f t="shared" si="1349"/>
        <v>43216.291666666664</v>
      </c>
      <c r="R7823">
        <f t="shared" si="1350"/>
        <v>10.7</v>
      </c>
      <c r="S7823" s="1">
        <f t="shared" si="1357"/>
        <v>43216.291666666664</v>
      </c>
      <c r="T7823">
        <f t="shared" si="1351"/>
        <v>10.7</v>
      </c>
      <c r="U7823">
        <f t="shared" si="1352"/>
        <v>0</v>
      </c>
      <c r="V7823" t="b">
        <f t="shared" si="1358"/>
        <v>0</v>
      </c>
    </row>
    <row r="7824" spans="1:22" x14ac:dyDescent="0.4">
      <c r="A7824" t="s">
        <v>3040</v>
      </c>
      <c r="B7824" s="1">
        <v>43216.311180555553</v>
      </c>
      <c r="C7824">
        <v>1353</v>
      </c>
      <c r="D7824" t="s">
        <v>5328</v>
      </c>
      <c r="E7824">
        <v>1</v>
      </c>
      <c r="F7824" s="1">
        <v>43216.350138888891</v>
      </c>
      <c r="G7824">
        <v>2313</v>
      </c>
      <c r="H7824" t="s">
        <v>1316</v>
      </c>
      <c r="I7824">
        <v>5</v>
      </c>
      <c r="J7824">
        <v>55</v>
      </c>
      <c r="K7824">
        <v>16080</v>
      </c>
      <c r="L7824">
        <f t="shared" si="1353"/>
        <v>7</v>
      </c>
      <c r="M7824" t="b">
        <f t="shared" si="1354"/>
        <v>0</v>
      </c>
      <c r="N7824">
        <f t="shared" si="1355"/>
        <v>28</v>
      </c>
      <c r="O7824">
        <f t="shared" si="1356"/>
        <v>6</v>
      </c>
      <c r="P7824" s="8">
        <f t="shared" ref="P7824:P7887" si="1359">TIME(0,MINUTE(B7824),SECOND(B7824))</f>
        <v>1.951388888888889E-2</v>
      </c>
      <c r="Q7824" s="1">
        <f t="shared" ref="Q7824:Q7887" si="1360">B7824-P7824</f>
        <v>43216.291666666664</v>
      </c>
      <c r="R7824">
        <f t="shared" si="1350"/>
        <v>10.7</v>
      </c>
      <c r="S7824" s="1">
        <f t="shared" si="1357"/>
        <v>43216.291666666664</v>
      </c>
      <c r="T7824">
        <f t="shared" si="1351"/>
        <v>10.7</v>
      </c>
      <c r="U7824">
        <f t="shared" si="1352"/>
        <v>0</v>
      </c>
      <c r="V7824" t="b">
        <f t="shared" si="1358"/>
        <v>0</v>
      </c>
    </row>
    <row r="7825" spans="1:22" x14ac:dyDescent="0.4">
      <c r="A7825" t="s">
        <v>6478</v>
      </c>
      <c r="B7825" s="1">
        <v>43216.313391203701</v>
      </c>
      <c r="C7825">
        <v>630</v>
      </c>
      <c r="D7825" t="s">
        <v>1926</v>
      </c>
      <c r="E7825">
        <v>14</v>
      </c>
      <c r="F7825" s="1">
        <v>43216.328229166669</v>
      </c>
      <c r="G7825">
        <v>347</v>
      </c>
      <c r="H7825" t="s">
        <v>288</v>
      </c>
      <c r="I7825">
        <v>4</v>
      </c>
      <c r="J7825">
        <v>21</v>
      </c>
      <c r="K7825">
        <v>3210</v>
      </c>
      <c r="L7825">
        <f t="shared" si="1353"/>
        <v>7</v>
      </c>
      <c r="M7825" t="b">
        <f t="shared" si="1354"/>
        <v>0</v>
      </c>
      <c r="N7825">
        <f t="shared" si="1355"/>
        <v>31</v>
      </c>
      <c r="O7825">
        <f t="shared" si="1356"/>
        <v>17</v>
      </c>
      <c r="P7825" s="8">
        <f t="shared" si="1359"/>
        <v>2.1724537037037039E-2</v>
      </c>
      <c r="Q7825" s="1">
        <f t="shared" si="1360"/>
        <v>43216.291666666664</v>
      </c>
      <c r="R7825">
        <f t="shared" si="1350"/>
        <v>10.7</v>
      </c>
      <c r="S7825" s="1">
        <f t="shared" si="1357"/>
        <v>43216.291666666664</v>
      </c>
      <c r="T7825">
        <f t="shared" si="1351"/>
        <v>10.7</v>
      </c>
      <c r="U7825">
        <f t="shared" si="1352"/>
        <v>0</v>
      </c>
      <c r="V7825" t="b">
        <f t="shared" si="1358"/>
        <v>0</v>
      </c>
    </row>
    <row r="7826" spans="1:22" x14ac:dyDescent="0.4">
      <c r="A7826" t="s">
        <v>1046</v>
      </c>
      <c r="B7826" s="1">
        <v>43216.315266203703</v>
      </c>
      <c r="C7826">
        <v>316</v>
      </c>
      <c r="D7826" t="s">
        <v>202</v>
      </c>
      <c r="E7826">
        <v>12</v>
      </c>
      <c r="F7826" s="1">
        <v>43216.31827546296</v>
      </c>
      <c r="G7826">
        <v>309</v>
      </c>
      <c r="H7826" t="s">
        <v>30</v>
      </c>
      <c r="I7826">
        <v>1</v>
      </c>
      <c r="J7826">
        <v>3</v>
      </c>
      <c r="K7826">
        <v>560</v>
      </c>
      <c r="L7826">
        <f t="shared" si="1353"/>
        <v>7</v>
      </c>
      <c r="M7826" t="b">
        <f t="shared" si="1354"/>
        <v>0</v>
      </c>
      <c r="N7826">
        <f t="shared" si="1355"/>
        <v>33</v>
      </c>
      <c r="O7826">
        <f t="shared" si="1356"/>
        <v>59</v>
      </c>
      <c r="P7826" s="8">
        <f t="shared" si="1359"/>
        <v>2.359953703703704E-2</v>
      </c>
      <c r="Q7826" s="1">
        <f t="shared" si="1360"/>
        <v>43216.291666666664</v>
      </c>
      <c r="R7826">
        <f t="shared" si="1350"/>
        <v>10.7</v>
      </c>
      <c r="S7826" s="1">
        <f t="shared" si="1357"/>
        <v>43216.291666666664</v>
      </c>
      <c r="T7826">
        <f t="shared" si="1351"/>
        <v>10.7</v>
      </c>
      <c r="U7826">
        <f t="shared" si="1352"/>
        <v>0</v>
      </c>
      <c r="V7826" t="b">
        <f t="shared" si="1358"/>
        <v>0</v>
      </c>
    </row>
    <row r="7827" spans="1:22" x14ac:dyDescent="0.4">
      <c r="A7827" t="s">
        <v>6680</v>
      </c>
      <c r="B7827" s="1">
        <v>43216.31722222222</v>
      </c>
      <c r="C7827">
        <v>1029</v>
      </c>
      <c r="D7827" t="s">
        <v>1550</v>
      </c>
      <c r="E7827">
        <v>4</v>
      </c>
      <c r="F7827" s="1">
        <v>43216.328506944446</v>
      </c>
      <c r="G7827">
        <v>1004</v>
      </c>
      <c r="H7827" t="s">
        <v>2129</v>
      </c>
      <c r="I7827">
        <v>1</v>
      </c>
      <c r="J7827">
        <v>15</v>
      </c>
      <c r="K7827">
        <v>2200</v>
      </c>
      <c r="L7827">
        <f t="shared" si="1353"/>
        <v>7</v>
      </c>
      <c r="M7827" t="b">
        <f t="shared" si="1354"/>
        <v>0</v>
      </c>
      <c r="N7827">
        <f t="shared" si="1355"/>
        <v>36</v>
      </c>
      <c r="O7827">
        <f t="shared" si="1356"/>
        <v>48</v>
      </c>
      <c r="P7827" s="8">
        <f t="shared" si="1359"/>
        <v>2.5555555555555554E-2</v>
      </c>
      <c r="Q7827" s="1">
        <f t="shared" si="1360"/>
        <v>43216.291666666664</v>
      </c>
      <c r="R7827">
        <f t="shared" si="1350"/>
        <v>10.7</v>
      </c>
      <c r="S7827" s="1">
        <f t="shared" si="1357"/>
        <v>43216.291666666664</v>
      </c>
      <c r="T7827">
        <f t="shared" si="1351"/>
        <v>10.7</v>
      </c>
      <c r="U7827">
        <f t="shared" si="1352"/>
        <v>0</v>
      </c>
      <c r="V7827" t="b">
        <f t="shared" si="1358"/>
        <v>0</v>
      </c>
    </row>
    <row r="7828" spans="1:22" x14ac:dyDescent="0.4">
      <c r="A7828" t="s">
        <v>3332</v>
      </c>
      <c r="B7828" s="1">
        <v>43216.319189814814</v>
      </c>
      <c r="C7828">
        <v>128</v>
      </c>
      <c r="D7828" t="s">
        <v>955</v>
      </c>
      <c r="E7828">
        <v>5</v>
      </c>
      <c r="F7828" s="1">
        <v>43216.32304398148</v>
      </c>
      <c r="G7828">
        <v>140</v>
      </c>
      <c r="H7828" t="s">
        <v>269</v>
      </c>
      <c r="I7828">
        <v>20</v>
      </c>
      <c r="J7828">
        <v>5</v>
      </c>
      <c r="K7828">
        <v>660</v>
      </c>
      <c r="L7828">
        <f t="shared" si="1353"/>
        <v>7</v>
      </c>
      <c r="M7828" t="b">
        <f t="shared" si="1354"/>
        <v>0</v>
      </c>
      <c r="N7828">
        <f t="shared" si="1355"/>
        <v>39</v>
      </c>
      <c r="O7828">
        <f t="shared" si="1356"/>
        <v>38</v>
      </c>
      <c r="P7828" s="8">
        <f t="shared" si="1359"/>
        <v>2.7523148148148147E-2</v>
      </c>
      <c r="Q7828" s="1">
        <f t="shared" si="1360"/>
        <v>43216.291666666664</v>
      </c>
      <c r="R7828">
        <f t="shared" si="1350"/>
        <v>10.7</v>
      </c>
      <c r="S7828" s="1">
        <f t="shared" si="1357"/>
        <v>43216.291666666664</v>
      </c>
      <c r="T7828">
        <f t="shared" si="1351"/>
        <v>10.7</v>
      </c>
      <c r="U7828">
        <f t="shared" si="1352"/>
        <v>0</v>
      </c>
      <c r="V7828" t="b">
        <f t="shared" si="1358"/>
        <v>0</v>
      </c>
    </row>
    <row r="7829" spans="1:22" x14ac:dyDescent="0.4">
      <c r="A7829" t="s">
        <v>6681</v>
      </c>
      <c r="B7829" s="1">
        <v>43216.321481481478</v>
      </c>
      <c r="C7829">
        <v>1204</v>
      </c>
      <c r="D7829" t="s">
        <v>832</v>
      </c>
      <c r="E7829">
        <v>5</v>
      </c>
      <c r="F7829" s="1">
        <v>43216.34578703704</v>
      </c>
      <c r="G7829">
        <v>1210</v>
      </c>
      <c r="H7829" t="s">
        <v>346</v>
      </c>
      <c r="I7829">
        <v>4</v>
      </c>
      <c r="J7829">
        <v>33</v>
      </c>
      <c r="K7829">
        <v>6680</v>
      </c>
      <c r="L7829">
        <f t="shared" si="1353"/>
        <v>7</v>
      </c>
      <c r="M7829" t="b">
        <f t="shared" si="1354"/>
        <v>0</v>
      </c>
      <c r="N7829">
        <f t="shared" si="1355"/>
        <v>42</v>
      </c>
      <c r="O7829">
        <f t="shared" si="1356"/>
        <v>56</v>
      </c>
      <c r="P7829" s="8">
        <f t="shared" si="1359"/>
        <v>2.9814814814814811E-2</v>
      </c>
      <c r="Q7829" s="1">
        <f t="shared" si="1360"/>
        <v>43216.291666666664</v>
      </c>
      <c r="R7829">
        <f t="shared" si="1350"/>
        <v>10.7</v>
      </c>
      <c r="S7829" s="1">
        <f t="shared" si="1357"/>
        <v>43216.291666666664</v>
      </c>
      <c r="T7829">
        <f t="shared" si="1351"/>
        <v>10.7</v>
      </c>
      <c r="U7829">
        <f t="shared" si="1352"/>
        <v>0</v>
      </c>
      <c r="V7829" t="b">
        <f t="shared" si="1358"/>
        <v>0</v>
      </c>
    </row>
    <row r="7830" spans="1:22" x14ac:dyDescent="0.4">
      <c r="A7830" t="s">
        <v>6682</v>
      </c>
      <c r="B7830" s="1">
        <v>43216.322812500002</v>
      </c>
      <c r="C7830">
        <v>179</v>
      </c>
      <c r="D7830" t="s">
        <v>865</v>
      </c>
      <c r="E7830">
        <v>5</v>
      </c>
      <c r="F7830" s="1">
        <v>43216.329884259256</v>
      </c>
      <c r="G7830">
        <v>153</v>
      </c>
      <c r="H7830" t="s">
        <v>102</v>
      </c>
      <c r="I7830">
        <v>8</v>
      </c>
      <c r="J7830">
        <v>9</v>
      </c>
      <c r="K7830">
        <v>1880</v>
      </c>
      <c r="L7830">
        <f t="shared" si="1353"/>
        <v>7</v>
      </c>
      <c r="M7830" t="b">
        <f t="shared" si="1354"/>
        <v>0</v>
      </c>
      <c r="N7830">
        <f t="shared" si="1355"/>
        <v>44</v>
      </c>
      <c r="O7830">
        <f t="shared" si="1356"/>
        <v>51</v>
      </c>
      <c r="P7830" s="8">
        <f t="shared" si="1359"/>
        <v>3.1145833333333334E-2</v>
      </c>
      <c r="Q7830" s="1">
        <f t="shared" si="1360"/>
        <v>43216.291666666672</v>
      </c>
      <c r="R7830" t="e">
        <f t="shared" si="1350"/>
        <v>#N/A</v>
      </c>
      <c r="S7830" s="1">
        <f t="shared" si="1357"/>
        <v>43216.291666666664</v>
      </c>
      <c r="T7830">
        <f t="shared" si="1351"/>
        <v>10.7</v>
      </c>
      <c r="U7830">
        <f t="shared" si="1352"/>
        <v>0</v>
      </c>
      <c r="V7830" t="b">
        <f t="shared" si="1358"/>
        <v>0</v>
      </c>
    </row>
    <row r="7831" spans="1:22" x14ac:dyDescent="0.4">
      <c r="A7831" t="s">
        <v>220</v>
      </c>
      <c r="B7831" s="1">
        <v>43216.324201388888</v>
      </c>
      <c r="C7831">
        <v>630</v>
      </c>
      <c r="D7831" t="s">
        <v>1926</v>
      </c>
      <c r="E7831">
        <v>4</v>
      </c>
      <c r="F7831" s="1">
        <v>43216.327881944446</v>
      </c>
      <c r="G7831">
        <v>614</v>
      </c>
      <c r="H7831" t="s">
        <v>844</v>
      </c>
      <c r="I7831">
        <v>19</v>
      </c>
      <c r="J7831">
        <v>5</v>
      </c>
      <c r="K7831">
        <v>900</v>
      </c>
      <c r="L7831">
        <f t="shared" si="1353"/>
        <v>7</v>
      </c>
      <c r="M7831" t="b">
        <f t="shared" si="1354"/>
        <v>0</v>
      </c>
      <c r="N7831">
        <f t="shared" si="1355"/>
        <v>46</v>
      </c>
      <c r="O7831">
        <f t="shared" si="1356"/>
        <v>51</v>
      </c>
      <c r="P7831" s="8">
        <f t="shared" si="1359"/>
        <v>3.2534722222222222E-2</v>
      </c>
      <c r="Q7831" s="1">
        <f t="shared" si="1360"/>
        <v>43216.291666666664</v>
      </c>
      <c r="R7831">
        <f t="shared" si="1350"/>
        <v>10.7</v>
      </c>
      <c r="S7831" s="1">
        <f t="shared" si="1357"/>
        <v>43216.291666666664</v>
      </c>
      <c r="T7831">
        <f t="shared" si="1351"/>
        <v>10.7</v>
      </c>
      <c r="U7831">
        <f t="shared" si="1352"/>
        <v>0</v>
      </c>
      <c r="V7831" t="b">
        <f t="shared" si="1358"/>
        <v>0</v>
      </c>
    </row>
    <row r="7832" spans="1:22" x14ac:dyDescent="0.4">
      <c r="A7832" t="s">
        <v>6683</v>
      </c>
      <c r="B7832" s="1">
        <v>43216.325949074075</v>
      </c>
      <c r="C7832">
        <v>144</v>
      </c>
      <c r="D7832" t="s">
        <v>47</v>
      </c>
      <c r="E7832">
        <v>8</v>
      </c>
      <c r="F7832" s="1">
        <v>43216.336400462962</v>
      </c>
      <c r="G7832">
        <v>210</v>
      </c>
      <c r="H7832" t="s">
        <v>397</v>
      </c>
      <c r="I7832">
        <v>4</v>
      </c>
      <c r="J7832">
        <v>14</v>
      </c>
      <c r="K7832">
        <v>2810</v>
      </c>
      <c r="L7832">
        <f t="shared" si="1353"/>
        <v>7</v>
      </c>
      <c r="M7832" t="b">
        <f t="shared" si="1354"/>
        <v>0</v>
      </c>
      <c r="N7832">
        <f t="shared" si="1355"/>
        <v>49</v>
      </c>
      <c r="O7832">
        <f t="shared" si="1356"/>
        <v>22</v>
      </c>
      <c r="P7832" s="8">
        <f t="shared" si="1359"/>
        <v>3.4282407407407407E-2</v>
      </c>
      <c r="Q7832" s="1">
        <f t="shared" si="1360"/>
        <v>43216.291666666664</v>
      </c>
      <c r="R7832">
        <f t="shared" si="1350"/>
        <v>10.7</v>
      </c>
      <c r="S7832" s="1">
        <f t="shared" si="1357"/>
        <v>43216.291666666664</v>
      </c>
      <c r="T7832">
        <f t="shared" si="1351"/>
        <v>10.7</v>
      </c>
      <c r="U7832">
        <f t="shared" si="1352"/>
        <v>0</v>
      </c>
      <c r="V7832" t="b">
        <f t="shared" si="1358"/>
        <v>0</v>
      </c>
    </row>
    <row r="7833" spans="1:22" x14ac:dyDescent="0.4">
      <c r="A7833" t="s">
        <v>3204</v>
      </c>
      <c r="B7833" s="1">
        <v>43216.327731481484</v>
      </c>
      <c r="C7833">
        <v>2127</v>
      </c>
      <c r="D7833" t="s">
        <v>2359</v>
      </c>
      <c r="E7833">
        <v>8</v>
      </c>
      <c r="F7833" s="1">
        <v>43216.343055555553</v>
      </c>
      <c r="G7833">
        <v>1955</v>
      </c>
      <c r="H7833" t="s">
        <v>896</v>
      </c>
      <c r="I7833">
        <v>3</v>
      </c>
      <c r="J7833">
        <v>21</v>
      </c>
      <c r="K7833">
        <v>3240</v>
      </c>
      <c r="L7833">
        <f t="shared" si="1353"/>
        <v>7</v>
      </c>
      <c r="M7833" t="b">
        <f t="shared" si="1354"/>
        <v>0</v>
      </c>
      <c r="N7833">
        <f t="shared" si="1355"/>
        <v>51</v>
      </c>
      <c r="O7833">
        <f t="shared" si="1356"/>
        <v>56</v>
      </c>
      <c r="P7833" s="8">
        <f t="shared" si="1359"/>
        <v>3.6064814814814813E-2</v>
      </c>
      <c r="Q7833" s="1">
        <f t="shared" si="1360"/>
        <v>43216.291666666672</v>
      </c>
      <c r="R7833" t="e">
        <f t="shared" si="1350"/>
        <v>#N/A</v>
      </c>
      <c r="S7833" s="1">
        <f t="shared" si="1357"/>
        <v>43216.291666666664</v>
      </c>
      <c r="T7833">
        <f t="shared" si="1351"/>
        <v>10.7</v>
      </c>
      <c r="U7833">
        <f t="shared" si="1352"/>
        <v>0</v>
      </c>
      <c r="V7833" t="b">
        <f t="shared" si="1358"/>
        <v>0</v>
      </c>
    </row>
    <row r="7834" spans="1:22" x14ac:dyDescent="0.4">
      <c r="A7834" t="s">
        <v>6684</v>
      </c>
      <c r="B7834" s="1">
        <v>43216.329236111109</v>
      </c>
      <c r="C7834">
        <v>272</v>
      </c>
      <c r="D7834" t="s">
        <v>1722</v>
      </c>
      <c r="E7834">
        <v>9</v>
      </c>
      <c r="F7834" s="1">
        <v>43216.338900462964</v>
      </c>
      <c r="G7834">
        <v>204</v>
      </c>
      <c r="H7834" t="s">
        <v>678</v>
      </c>
      <c r="I7834">
        <v>5</v>
      </c>
      <c r="J7834">
        <v>14</v>
      </c>
      <c r="K7834">
        <v>2180</v>
      </c>
      <c r="L7834">
        <f t="shared" si="1353"/>
        <v>7</v>
      </c>
      <c r="M7834" t="b">
        <f t="shared" si="1354"/>
        <v>0</v>
      </c>
      <c r="N7834">
        <f t="shared" si="1355"/>
        <v>54</v>
      </c>
      <c r="O7834">
        <f t="shared" si="1356"/>
        <v>6</v>
      </c>
      <c r="P7834" s="8">
        <f t="shared" si="1359"/>
        <v>3.7569444444444447E-2</v>
      </c>
      <c r="Q7834" s="1">
        <f t="shared" si="1360"/>
        <v>43216.291666666664</v>
      </c>
      <c r="R7834">
        <f t="shared" si="1350"/>
        <v>10.7</v>
      </c>
      <c r="S7834" s="1">
        <f t="shared" si="1357"/>
        <v>43216.291666666664</v>
      </c>
      <c r="T7834">
        <f t="shared" si="1351"/>
        <v>10.7</v>
      </c>
      <c r="U7834">
        <f t="shared" si="1352"/>
        <v>0</v>
      </c>
      <c r="V7834" t="b">
        <f t="shared" si="1358"/>
        <v>0</v>
      </c>
    </row>
    <row r="7835" spans="1:22" x14ac:dyDescent="0.4">
      <c r="A7835" t="s">
        <v>6685</v>
      </c>
      <c r="B7835" s="1">
        <v>43216.330636574072</v>
      </c>
      <c r="C7835">
        <v>934</v>
      </c>
      <c r="D7835" t="s">
        <v>2058</v>
      </c>
      <c r="E7835">
        <v>12</v>
      </c>
      <c r="F7835" s="1">
        <v>43216.357743055552</v>
      </c>
      <c r="G7835">
        <v>140</v>
      </c>
      <c r="H7835" t="s">
        <v>269</v>
      </c>
      <c r="I7835">
        <v>16</v>
      </c>
      <c r="J7835">
        <v>37</v>
      </c>
      <c r="K7835">
        <v>7230</v>
      </c>
      <c r="L7835">
        <f t="shared" si="1353"/>
        <v>7</v>
      </c>
      <c r="M7835" t="b">
        <f t="shared" si="1354"/>
        <v>0</v>
      </c>
      <c r="N7835">
        <f t="shared" si="1355"/>
        <v>56</v>
      </c>
      <c r="O7835">
        <f t="shared" si="1356"/>
        <v>7</v>
      </c>
      <c r="P7835" s="8">
        <f t="shared" si="1359"/>
        <v>3.8969907407407404E-2</v>
      </c>
      <c r="Q7835" s="1">
        <f t="shared" si="1360"/>
        <v>43216.291666666664</v>
      </c>
      <c r="R7835">
        <f t="shared" si="1350"/>
        <v>10.7</v>
      </c>
      <c r="S7835" s="1">
        <f t="shared" si="1357"/>
        <v>43216.291666666664</v>
      </c>
      <c r="T7835">
        <f t="shared" si="1351"/>
        <v>10.7</v>
      </c>
      <c r="U7835">
        <f t="shared" si="1352"/>
        <v>0</v>
      </c>
      <c r="V7835" t="b">
        <f t="shared" si="1358"/>
        <v>0</v>
      </c>
    </row>
    <row r="7836" spans="1:22" x14ac:dyDescent="0.4">
      <c r="A7836" t="s">
        <v>5857</v>
      </c>
      <c r="B7836" s="1">
        <v>43216.332060185188</v>
      </c>
      <c r="C7836">
        <v>954</v>
      </c>
      <c r="D7836" t="s">
        <v>4486</v>
      </c>
      <c r="E7836">
        <v>9</v>
      </c>
      <c r="F7836" s="1">
        <v>43216.335659722223</v>
      </c>
      <c r="G7836">
        <v>905</v>
      </c>
      <c r="H7836" t="s">
        <v>131</v>
      </c>
      <c r="I7836">
        <v>6</v>
      </c>
      <c r="J7836">
        <v>4</v>
      </c>
      <c r="K7836">
        <v>880</v>
      </c>
      <c r="L7836">
        <f t="shared" si="1353"/>
        <v>7</v>
      </c>
      <c r="M7836" t="b">
        <f t="shared" si="1354"/>
        <v>0</v>
      </c>
      <c r="N7836">
        <f t="shared" si="1355"/>
        <v>58</v>
      </c>
      <c r="O7836">
        <f t="shared" si="1356"/>
        <v>10</v>
      </c>
      <c r="P7836" s="8">
        <f t="shared" si="1359"/>
        <v>4.0393518518518516E-2</v>
      </c>
      <c r="Q7836" s="1">
        <f t="shared" si="1360"/>
        <v>43216.291666666672</v>
      </c>
      <c r="R7836" t="e">
        <f t="shared" si="1350"/>
        <v>#N/A</v>
      </c>
      <c r="S7836" s="1">
        <f t="shared" si="1357"/>
        <v>43216.291666666664</v>
      </c>
      <c r="T7836">
        <f t="shared" si="1351"/>
        <v>10.7</v>
      </c>
      <c r="U7836">
        <f t="shared" si="1352"/>
        <v>0</v>
      </c>
      <c r="V7836" t="b">
        <f t="shared" si="1358"/>
        <v>0</v>
      </c>
    </row>
    <row r="7837" spans="1:22" x14ac:dyDescent="0.4">
      <c r="A7837" t="s">
        <v>669</v>
      </c>
      <c r="B7837" s="1">
        <v>43216.333460648151</v>
      </c>
      <c r="C7837">
        <v>1930</v>
      </c>
      <c r="D7837" t="s">
        <v>2742</v>
      </c>
      <c r="E7837">
        <v>4</v>
      </c>
      <c r="F7837" s="1">
        <v>43216.343159722222</v>
      </c>
      <c r="G7837">
        <v>1971</v>
      </c>
      <c r="H7837" t="s">
        <v>4221</v>
      </c>
      <c r="I7837">
        <v>5</v>
      </c>
      <c r="J7837">
        <v>13</v>
      </c>
      <c r="K7837">
        <v>2640</v>
      </c>
      <c r="L7837">
        <f t="shared" si="1353"/>
        <v>8</v>
      </c>
      <c r="M7837" t="b">
        <f t="shared" si="1354"/>
        <v>0</v>
      </c>
      <c r="N7837">
        <f t="shared" si="1355"/>
        <v>0</v>
      </c>
      <c r="O7837">
        <f t="shared" si="1356"/>
        <v>11</v>
      </c>
      <c r="P7837" s="8">
        <f t="shared" si="1359"/>
        <v>1.273148148148148E-4</v>
      </c>
      <c r="Q7837" s="1">
        <f t="shared" si="1360"/>
        <v>43216.333333333336</v>
      </c>
      <c r="R7837">
        <f t="shared" si="1350"/>
        <v>11.7</v>
      </c>
      <c r="S7837" s="1">
        <f t="shared" si="1357"/>
        <v>43216.333333333336</v>
      </c>
      <c r="T7837">
        <f t="shared" si="1351"/>
        <v>11.7</v>
      </c>
      <c r="U7837">
        <f t="shared" si="1352"/>
        <v>0</v>
      </c>
      <c r="V7837" t="b">
        <f t="shared" si="1358"/>
        <v>0</v>
      </c>
    </row>
    <row r="7838" spans="1:22" x14ac:dyDescent="0.4">
      <c r="A7838" t="s">
        <v>6539</v>
      </c>
      <c r="B7838" s="1">
        <v>43216.334386574075</v>
      </c>
      <c r="C7838">
        <v>250</v>
      </c>
      <c r="D7838" t="s">
        <v>859</v>
      </c>
      <c r="E7838">
        <v>1</v>
      </c>
      <c r="F7838" s="1">
        <v>43216.341087962966</v>
      </c>
      <c r="G7838">
        <v>226</v>
      </c>
      <c r="H7838" t="s">
        <v>890</v>
      </c>
      <c r="I7838">
        <v>2</v>
      </c>
      <c r="J7838">
        <v>9</v>
      </c>
      <c r="K7838">
        <v>1320</v>
      </c>
      <c r="L7838">
        <f t="shared" si="1353"/>
        <v>8</v>
      </c>
      <c r="M7838" t="b">
        <f t="shared" si="1354"/>
        <v>0</v>
      </c>
      <c r="N7838">
        <f t="shared" si="1355"/>
        <v>1</v>
      </c>
      <c r="O7838">
        <f t="shared" si="1356"/>
        <v>31</v>
      </c>
      <c r="P7838" s="8">
        <f t="shared" si="1359"/>
        <v>1.0532407407407407E-3</v>
      </c>
      <c r="Q7838" s="1">
        <f t="shared" si="1360"/>
        <v>43216.333333333336</v>
      </c>
      <c r="R7838">
        <f t="shared" si="1350"/>
        <v>11.7</v>
      </c>
      <c r="S7838" s="1">
        <f t="shared" si="1357"/>
        <v>43216.333333333336</v>
      </c>
      <c r="T7838">
        <f t="shared" si="1351"/>
        <v>11.7</v>
      </c>
      <c r="U7838">
        <f t="shared" si="1352"/>
        <v>0</v>
      </c>
      <c r="V7838" t="b">
        <f t="shared" si="1358"/>
        <v>0</v>
      </c>
    </row>
    <row r="7839" spans="1:22" x14ac:dyDescent="0.4">
      <c r="A7839" t="s">
        <v>6446</v>
      </c>
      <c r="B7839" s="1">
        <v>43216.335787037038</v>
      </c>
      <c r="C7839">
        <v>2205</v>
      </c>
      <c r="D7839" t="s">
        <v>166</v>
      </c>
      <c r="E7839">
        <v>3</v>
      </c>
      <c r="F7839" s="1">
        <v>43216.33902777778</v>
      </c>
      <c r="G7839">
        <v>2202</v>
      </c>
      <c r="H7839" t="s">
        <v>330</v>
      </c>
      <c r="I7839">
        <v>17</v>
      </c>
      <c r="J7839">
        <v>4</v>
      </c>
      <c r="K7839">
        <v>850</v>
      </c>
      <c r="L7839">
        <f t="shared" si="1353"/>
        <v>8</v>
      </c>
      <c r="M7839" t="b">
        <f t="shared" si="1354"/>
        <v>0</v>
      </c>
      <c r="N7839">
        <f t="shared" si="1355"/>
        <v>3</v>
      </c>
      <c r="O7839">
        <f t="shared" si="1356"/>
        <v>32</v>
      </c>
      <c r="P7839" s="8">
        <f t="shared" si="1359"/>
        <v>2.4537037037037036E-3</v>
      </c>
      <c r="Q7839" s="1">
        <f t="shared" si="1360"/>
        <v>43216.333333333336</v>
      </c>
      <c r="R7839">
        <f t="shared" si="1350"/>
        <v>11.7</v>
      </c>
      <c r="S7839" s="1">
        <f t="shared" si="1357"/>
        <v>43216.333333333336</v>
      </c>
      <c r="T7839">
        <f t="shared" si="1351"/>
        <v>11.7</v>
      </c>
      <c r="U7839">
        <f t="shared" si="1352"/>
        <v>0</v>
      </c>
      <c r="V7839" t="b">
        <f t="shared" si="1358"/>
        <v>0</v>
      </c>
    </row>
    <row r="7840" spans="1:22" x14ac:dyDescent="0.4">
      <c r="A7840" t="s">
        <v>5208</v>
      </c>
      <c r="B7840" s="1">
        <v>43216.337025462963</v>
      </c>
      <c r="C7840">
        <v>2058</v>
      </c>
      <c r="D7840" t="s">
        <v>4360</v>
      </c>
      <c r="E7840">
        <v>8</v>
      </c>
      <c r="F7840" s="1">
        <v>43216.43409722222</v>
      </c>
      <c r="G7840">
        <v>2058</v>
      </c>
      <c r="H7840" t="s">
        <v>4360</v>
      </c>
      <c r="I7840">
        <v>8</v>
      </c>
      <c r="J7840">
        <v>132</v>
      </c>
      <c r="K7840">
        <v>13460</v>
      </c>
      <c r="L7840">
        <f t="shared" si="1353"/>
        <v>8</v>
      </c>
      <c r="M7840" t="b">
        <f t="shared" si="1354"/>
        <v>0</v>
      </c>
      <c r="N7840">
        <f t="shared" si="1355"/>
        <v>5</v>
      </c>
      <c r="O7840">
        <f t="shared" si="1356"/>
        <v>19</v>
      </c>
      <c r="P7840" s="8">
        <f t="shared" si="1359"/>
        <v>3.6921296296296298E-3</v>
      </c>
      <c r="Q7840" s="1">
        <f t="shared" si="1360"/>
        <v>43216.333333333336</v>
      </c>
      <c r="R7840">
        <f t="shared" si="1350"/>
        <v>11.7</v>
      </c>
      <c r="S7840" s="1">
        <f t="shared" si="1357"/>
        <v>43216.333333333336</v>
      </c>
      <c r="T7840">
        <f t="shared" si="1351"/>
        <v>11.7</v>
      </c>
      <c r="U7840">
        <f t="shared" si="1352"/>
        <v>0</v>
      </c>
      <c r="V7840" t="b">
        <f t="shared" si="1358"/>
        <v>0</v>
      </c>
    </row>
    <row r="7841" spans="1:22" x14ac:dyDescent="0.4">
      <c r="A7841" t="s">
        <v>6686</v>
      </c>
      <c r="B7841" s="1">
        <v>43216.338090277779</v>
      </c>
      <c r="C7841">
        <v>228</v>
      </c>
      <c r="D7841" t="s">
        <v>624</v>
      </c>
      <c r="E7841">
        <v>5</v>
      </c>
      <c r="F7841" s="1">
        <v>43216.341157407405</v>
      </c>
      <c r="G7841">
        <v>267</v>
      </c>
      <c r="H7841" t="s">
        <v>1246</v>
      </c>
      <c r="I7841">
        <v>8</v>
      </c>
      <c r="J7841">
        <v>4</v>
      </c>
      <c r="K7841">
        <v>420</v>
      </c>
      <c r="L7841">
        <f t="shared" si="1353"/>
        <v>8</v>
      </c>
      <c r="M7841" t="b">
        <f t="shared" si="1354"/>
        <v>0</v>
      </c>
      <c r="N7841">
        <f t="shared" si="1355"/>
        <v>6</v>
      </c>
      <c r="O7841">
        <f t="shared" si="1356"/>
        <v>51</v>
      </c>
      <c r="P7841" s="8">
        <f t="shared" si="1359"/>
        <v>4.7569444444444447E-3</v>
      </c>
      <c r="Q7841" s="1">
        <f t="shared" si="1360"/>
        <v>43216.333333333336</v>
      </c>
      <c r="R7841">
        <f t="shared" si="1350"/>
        <v>11.7</v>
      </c>
      <c r="S7841" s="1">
        <f t="shared" si="1357"/>
        <v>43216.333333333336</v>
      </c>
      <c r="T7841">
        <f t="shared" si="1351"/>
        <v>11.7</v>
      </c>
      <c r="U7841">
        <f t="shared" si="1352"/>
        <v>0</v>
      </c>
      <c r="V7841" t="b">
        <f t="shared" si="1358"/>
        <v>0</v>
      </c>
    </row>
    <row r="7842" spans="1:22" x14ac:dyDescent="0.4">
      <c r="A7842" t="s">
        <v>6687</v>
      </c>
      <c r="B7842" s="1">
        <v>43216.339016203703</v>
      </c>
      <c r="C7842">
        <v>624</v>
      </c>
      <c r="D7842" t="s">
        <v>147</v>
      </c>
      <c r="E7842">
        <v>8</v>
      </c>
      <c r="F7842" s="1">
        <v>43216.355081018519</v>
      </c>
      <c r="G7842">
        <v>339</v>
      </c>
      <c r="H7842" t="s">
        <v>90</v>
      </c>
      <c r="I7842">
        <v>3</v>
      </c>
      <c r="J7842">
        <v>20</v>
      </c>
      <c r="K7842">
        <v>5120</v>
      </c>
      <c r="L7842">
        <f t="shared" si="1353"/>
        <v>8</v>
      </c>
      <c r="M7842" t="b">
        <f t="shared" si="1354"/>
        <v>0</v>
      </c>
      <c r="N7842">
        <f t="shared" si="1355"/>
        <v>8</v>
      </c>
      <c r="O7842">
        <f t="shared" si="1356"/>
        <v>11</v>
      </c>
      <c r="P7842" s="8">
        <f t="shared" si="1359"/>
        <v>5.6828703703703702E-3</v>
      </c>
      <c r="Q7842" s="1">
        <f t="shared" si="1360"/>
        <v>43216.333333333336</v>
      </c>
      <c r="R7842">
        <f t="shared" si="1350"/>
        <v>11.7</v>
      </c>
      <c r="S7842" s="1">
        <f t="shared" si="1357"/>
        <v>43216.333333333336</v>
      </c>
      <c r="T7842">
        <f t="shared" si="1351"/>
        <v>11.7</v>
      </c>
      <c r="U7842">
        <f t="shared" si="1352"/>
        <v>0</v>
      </c>
      <c r="V7842" t="b">
        <f t="shared" si="1358"/>
        <v>0</v>
      </c>
    </row>
    <row r="7843" spans="1:22" x14ac:dyDescent="0.4">
      <c r="A7843" t="s">
        <v>6313</v>
      </c>
      <c r="B7843" s="1">
        <v>43216.340046296296</v>
      </c>
      <c r="C7843">
        <v>3518</v>
      </c>
      <c r="D7843" t="s">
        <v>4517</v>
      </c>
      <c r="E7843">
        <v>7</v>
      </c>
      <c r="F7843" s="1">
        <v>43216.347997685189</v>
      </c>
      <c r="G7843">
        <v>563</v>
      </c>
      <c r="H7843" t="s">
        <v>751</v>
      </c>
      <c r="I7843">
        <v>5</v>
      </c>
      <c r="J7843">
        <v>11</v>
      </c>
      <c r="K7843">
        <v>2010</v>
      </c>
      <c r="L7843">
        <f t="shared" si="1353"/>
        <v>8</v>
      </c>
      <c r="M7843" t="b">
        <f t="shared" si="1354"/>
        <v>0</v>
      </c>
      <c r="N7843">
        <f t="shared" si="1355"/>
        <v>9</v>
      </c>
      <c r="O7843">
        <f t="shared" si="1356"/>
        <v>40</v>
      </c>
      <c r="P7843" s="8">
        <f t="shared" si="1359"/>
        <v>6.7129629629629622E-3</v>
      </c>
      <c r="Q7843" s="1">
        <f t="shared" si="1360"/>
        <v>43216.333333333336</v>
      </c>
      <c r="R7843">
        <f t="shared" si="1350"/>
        <v>11.7</v>
      </c>
      <c r="S7843" s="1">
        <f t="shared" si="1357"/>
        <v>43216.333333333336</v>
      </c>
      <c r="T7843">
        <f t="shared" si="1351"/>
        <v>11.7</v>
      </c>
      <c r="U7843">
        <f t="shared" si="1352"/>
        <v>0</v>
      </c>
      <c r="V7843" t="b">
        <f t="shared" si="1358"/>
        <v>0</v>
      </c>
    </row>
    <row r="7844" spans="1:22" x14ac:dyDescent="0.4">
      <c r="A7844" t="s">
        <v>6675</v>
      </c>
      <c r="B7844" s="1">
        <v>43216.341099537036</v>
      </c>
      <c r="C7844">
        <v>2139</v>
      </c>
      <c r="D7844" t="s">
        <v>681</v>
      </c>
      <c r="E7844">
        <v>1</v>
      </c>
      <c r="F7844" s="1">
        <v>43216.365034722221</v>
      </c>
      <c r="G7844">
        <v>243</v>
      </c>
      <c r="H7844" t="s">
        <v>179</v>
      </c>
      <c r="I7844">
        <v>3</v>
      </c>
      <c r="J7844">
        <v>32</v>
      </c>
      <c r="K7844">
        <v>10550</v>
      </c>
      <c r="L7844">
        <f t="shared" si="1353"/>
        <v>8</v>
      </c>
      <c r="M7844" t="b">
        <f t="shared" si="1354"/>
        <v>0</v>
      </c>
      <c r="N7844">
        <f t="shared" si="1355"/>
        <v>11</v>
      </c>
      <c r="O7844">
        <f t="shared" si="1356"/>
        <v>11</v>
      </c>
      <c r="P7844" s="8">
        <f t="shared" si="1359"/>
        <v>7.7662037037037031E-3</v>
      </c>
      <c r="Q7844" s="1">
        <f t="shared" si="1360"/>
        <v>43216.333333333336</v>
      </c>
      <c r="R7844">
        <f t="shared" si="1350"/>
        <v>11.7</v>
      </c>
      <c r="S7844" s="1">
        <f t="shared" si="1357"/>
        <v>43216.333333333336</v>
      </c>
      <c r="T7844">
        <f t="shared" si="1351"/>
        <v>11.7</v>
      </c>
      <c r="U7844">
        <f t="shared" si="1352"/>
        <v>0</v>
      </c>
      <c r="V7844" t="b">
        <f t="shared" si="1358"/>
        <v>0</v>
      </c>
    </row>
    <row r="7845" spans="1:22" x14ac:dyDescent="0.4">
      <c r="A7845" t="s">
        <v>6688</v>
      </c>
      <c r="B7845" s="1">
        <v>43216.342106481483</v>
      </c>
      <c r="C7845">
        <v>274</v>
      </c>
      <c r="D7845" t="s">
        <v>642</v>
      </c>
      <c r="E7845">
        <v>2</v>
      </c>
      <c r="F7845" s="1">
        <v>43216.353391203702</v>
      </c>
      <c r="G7845">
        <v>202</v>
      </c>
      <c r="H7845" t="s">
        <v>1175</v>
      </c>
      <c r="I7845">
        <v>12</v>
      </c>
      <c r="J7845">
        <v>15</v>
      </c>
      <c r="K7845">
        <v>2380</v>
      </c>
      <c r="L7845">
        <f t="shared" si="1353"/>
        <v>8</v>
      </c>
      <c r="M7845" t="b">
        <f t="shared" si="1354"/>
        <v>0</v>
      </c>
      <c r="N7845">
        <f t="shared" si="1355"/>
        <v>12</v>
      </c>
      <c r="O7845">
        <f t="shared" si="1356"/>
        <v>38</v>
      </c>
      <c r="P7845" s="8">
        <f t="shared" si="1359"/>
        <v>8.773148148148148E-3</v>
      </c>
      <c r="Q7845" s="1">
        <f t="shared" si="1360"/>
        <v>43216.333333333336</v>
      </c>
      <c r="R7845">
        <f t="shared" si="1350"/>
        <v>11.7</v>
      </c>
      <c r="S7845" s="1">
        <f t="shared" si="1357"/>
        <v>43216.333333333336</v>
      </c>
      <c r="T7845">
        <f t="shared" si="1351"/>
        <v>11.7</v>
      </c>
      <c r="U7845">
        <f t="shared" si="1352"/>
        <v>0</v>
      </c>
      <c r="V7845" t="b">
        <f t="shared" si="1358"/>
        <v>0</v>
      </c>
    </row>
    <row r="7846" spans="1:22" x14ac:dyDescent="0.4">
      <c r="A7846" t="s">
        <v>4369</v>
      </c>
      <c r="B7846" s="1">
        <v>43216.343449074076</v>
      </c>
      <c r="C7846">
        <v>2041</v>
      </c>
      <c r="D7846" t="s">
        <v>3220</v>
      </c>
      <c r="E7846">
        <v>4</v>
      </c>
      <c r="F7846" s="1">
        <v>43216.350601851853</v>
      </c>
      <c r="G7846">
        <v>2032</v>
      </c>
      <c r="H7846" t="s">
        <v>1387</v>
      </c>
      <c r="I7846">
        <v>7</v>
      </c>
      <c r="J7846">
        <v>10</v>
      </c>
      <c r="K7846">
        <v>1270</v>
      </c>
      <c r="L7846">
        <f t="shared" si="1353"/>
        <v>8</v>
      </c>
      <c r="M7846" t="b">
        <f t="shared" si="1354"/>
        <v>0</v>
      </c>
      <c r="N7846">
        <f t="shared" si="1355"/>
        <v>14</v>
      </c>
      <c r="O7846">
        <f t="shared" si="1356"/>
        <v>34</v>
      </c>
      <c r="P7846" s="8">
        <f t="shared" si="1359"/>
        <v>1.0115740740740741E-2</v>
      </c>
      <c r="Q7846" s="1">
        <f t="shared" si="1360"/>
        <v>43216.333333333336</v>
      </c>
      <c r="R7846">
        <f t="shared" si="1350"/>
        <v>11.7</v>
      </c>
      <c r="S7846" s="1">
        <f t="shared" si="1357"/>
        <v>43216.333333333336</v>
      </c>
      <c r="T7846">
        <f t="shared" si="1351"/>
        <v>11.7</v>
      </c>
      <c r="U7846">
        <f t="shared" si="1352"/>
        <v>0</v>
      </c>
      <c r="V7846" t="b">
        <f t="shared" si="1358"/>
        <v>0</v>
      </c>
    </row>
    <row r="7847" spans="1:22" x14ac:dyDescent="0.4">
      <c r="A7847" t="s">
        <v>1751</v>
      </c>
      <c r="B7847" s="1">
        <v>43216.344444444447</v>
      </c>
      <c r="C7847">
        <v>2113</v>
      </c>
      <c r="D7847" t="s">
        <v>780</v>
      </c>
      <c r="E7847">
        <v>2</v>
      </c>
      <c r="F7847" s="1">
        <v>43216.353321759256</v>
      </c>
      <c r="G7847">
        <v>2173</v>
      </c>
      <c r="H7847" t="s">
        <v>514</v>
      </c>
      <c r="I7847">
        <v>9</v>
      </c>
      <c r="J7847">
        <v>11</v>
      </c>
      <c r="K7847">
        <v>2180</v>
      </c>
      <c r="L7847">
        <f t="shared" si="1353"/>
        <v>8</v>
      </c>
      <c r="M7847" t="b">
        <f t="shared" si="1354"/>
        <v>0</v>
      </c>
      <c r="N7847">
        <f t="shared" si="1355"/>
        <v>16</v>
      </c>
      <c r="O7847">
        <f t="shared" si="1356"/>
        <v>0</v>
      </c>
      <c r="P7847" s="8">
        <f t="shared" si="1359"/>
        <v>1.1111111111111112E-2</v>
      </c>
      <c r="Q7847" s="1">
        <f t="shared" si="1360"/>
        <v>43216.333333333336</v>
      </c>
      <c r="R7847">
        <f t="shared" si="1350"/>
        <v>11.7</v>
      </c>
      <c r="S7847" s="1">
        <f t="shared" si="1357"/>
        <v>43216.333333333336</v>
      </c>
      <c r="T7847">
        <f t="shared" si="1351"/>
        <v>11.7</v>
      </c>
      <c r="U7847">
        <f t="shared" si="1352"/>
        <v>0</v>
      </c>
      <c r="V7847" t="b">
        <f t="shared" si="1358"/>
        <v>0</v>
      </c>
    </row>
    <row r="7848" spans="1:22" x14ac:dyDescent="0.4">
      <c r="A7848" t="s">
        <v>3408</v>
      </c>
      <c r="B7848" s="1">
        <v>43216.345312500001</v>
      </c>
      <c r="C7848">
        <v>2219</v>
      </c>
      <c r="D7848" t="s">
        <v>189</v>
      </c>
      <c r="E7848">
        <v>18</v>
      </c>
      <c r="F7848" s="1">
        <v>43216.370381944442</v>
      </c>
      <c r="G7848">
        <v>148</v>
      </c>
      <c r="H7848" t="s">
        <v>38</v>
      </c>
      <c r="I7848">
        <v>9</v>
      </c>
      <c r="J7848">
        <v>34</v>
      </c>
      <c r="K7848">
        <v>8400</v>
      </c>
      <c r="L7848">
        <f t="shared" si="1353"/>
        <v>8</v>
      </c>
      <c r="M7848" t="b">
        <f t="shared" si="1354"/>
        <v>0</v>
      </c>
      <c r="N7848">
        <f t="shared" si="1355"/>
        <v>17</v>
      </c>
      <c r="O7848">
        <f t="shared" si="1356"/>
        <v>15</v>
      </c>
      <c r="P7848" s="8">
        <f t="shared" si="1359"/>
        <v>1.1979166666666666E-2</v>
      </c>
      <c r="Q7848" s="1">
        <f t="shared" si="1360"/>
        <v>43216.333333333336</v>
      </c>
      <c r="R7848">
        <f t="shared" si="1350"/>
        <v>11.7</v>
      </c>
      <c r="S7848" s="1">
        <f t="shared" si="1357"/>
        <v>43216.333333333336</v>
      </c>
      <c r="T7848">
        <f t="shared" si="1351"/>
        <v>11.7</v>
      </c>
      <c r="U7848">
        <f t="shared" si="1352"/>
        <v>0</v>
      </c>
      <c r="V7848" t="b">
        <f t="shared" si="1358"/>
        <v>0</v>
      </c>
    </row>
    <row r="7849" spans="1:22" x14ac:dyDescent="0.4">
      <c r="A7849" t="s">
        <v>4977</v>
      </c>
      <c r="B7849" s="1">
        <v>43216.346284722225</v>
      </c>
      <c r="C7849">
        <v>377</v>
      </c>
      <c r="D7849" t="s">
        <v>787</v>
      </c>
      <c r="E7849">
        <v>8</v>
      </c>
      <c r="F7849" s="1">
        <v>43216.353356481479</v>
      </c>
      <c r="G7849">
        <v>308</v>
      </c>
      <c r="H7849" t="s">
        <v>2853</v>
      </c>
      <c r="I7849">
        <v>9</v>
      </c>
      <c r="J7849">
        <v>9</v>
      </c>
      <c r="K7849">
        <v>1610</v>
      </c>
      <c r="L7849">
        <f t="shared" si="1353"/>
        <v>8</v>
      </c>
      <c r="M7849" t="b">
        <f t="shared" si="1354"/>
        <v>0</v>
      </c>
      <c r="N7849">
        <f t="shared" si="1355"/>
        <v>18</v>
      </c>
      <c r="O7849">
        <f t="shared" si="1356"/>
        <v>39</v>
      </c>
      <c r="P7849" s="8">
        <f t="shared" si="1359"/>
        <v>1.2951388888888887E-2</v>
      </c>
      <c r="Q7849" s="1">
        <f t="shared" si="1360"/>
        <v>43216.333333333336</v>
      </c>
      <c r="R7849">
        <f t="shared" si="1350"/>
        <v>11.7</v>
      </c>
      <c r="S7849" s="1">
        <f t="shared" si="1357"/>
        <v>43216.333333333336</v>
      </c>
      <c r="T7849">
        <f t="shared" si="1351"/>
        <v>11.7</v>
      </c>
      <c r="U7849">
        <f t="shared" si="1352"/>
        <v>0</v>
      </c>
      <c r="V7849" t="b">
        <f t="shared" si="1358"/>
        <v>0</v>
      </c>
    </row>
    <row r="7850" spans="1:22" x14ac:dyDescent="0.4">
      <c r="A7850" t="s">
        <v>6689</v>
      </c>
      <c r="B7850" s="1">
        <v>43216.347245370373</v>
      </c>
      <c r="C7850">
        <v>1210</v>
      </c>
      <c r="D7850" t="s">
        <v>346</v>
      </c>
      <c r="E7850">
        <v>2</v>
      </c>
      <c r="F7850" s="1">
        <v>43216.350497685184</v>
      </c>
      <c r="G7850">
        <v>1211</v>
      </c>
      <c r="H7850" t="s">
        <v>469</v>
      </c>
      <c r="I7850">
        <v>7</v>
      </c>
      <c r="J7850">
        <v>4</v>
      </c>
      <c r="K7850">
        <v>720</v>
      </c>
      <c r="L7850">
        <f t="shared" si="1353"/>
        <v>8</v>
      </c>
      <c r="M7850" t="b">
        <f t="shared" si="1354"/>
        <v>0</v>
      </c>
      <c r="N7850">
        <f t="shared" si="1355"/>
        <v>20</v>
      </c>
      <c r="O7850">
        <f t="shared" si="1356"/>
        <v>2</v>
      </c>
      <c r="P7850" s="8">
        <f t="shared" si="1359"/>
        <v>1.3912037037037037E-2</v>
      </c>
      <c r="Q7850" s="1">
        <f t="shared" si="1360"/>
        <v>43216.333333333336</v>
      </c>
      <c r="R7850">
        <f t="shared" si="1350"/>
        <v>11.7</v>
      </c>
      <c r="S7850" s="1">
        <f t="shared" si="1357"/>
        <v>43216.333333333336</v>
      </c>
      <c r="T7850">
        <f t="shared" si="1351"/>
        <v>11.7</v>
      </c>
      <c r="U7850">
        <f t="shared" si="1352"/>
        <v>0</v>
      </c>
      <c r="V7850" t="b">
        <f t="shared" si="1358"/>
        <v>0</v>
      </c>
    </row>
    <row r="7851" spans="1:22" x14ac:dyDescent="0.4">
      <c r="A7851" t="s">
        <v>5204</v>
      </c>
      <c r="B7851" s="1">
        <v>43216.348344907405</v>
      </c>
      <c r="C7851">
        <v>1011</v>
      </c>
      <c r="D7851" t="s">
        <v>940</v>
      </c>
      <c r="E7851">
        <v>9</v>
      </c>
      <c r="F7851" s="1">
        <v>43216.354837962965</v>
      </c>
      <c r="G7851">
        <v>1013</v>
      </c>
      <c r="H7851" t="s">
        <v>633</v>
      </c>
      <c r="I7851">
        <v>3</v>
      </c>
      <c r="J7851">
        <v>8</v>
      </c>
      <c r="K7851">
        <v>1930</v>
      </c>
      <c r="L7851">
        <f t="shared" si="1353"/>
        <v>8</v>
      </c>
      <c r="M7851" t="b">
        <f t="shared" si="1354"/>
        <v>0</v>
      </c>
      <c r="N7851">
        <f t="shared" si="1355"/>
        <v>21</v>
      </c>
      <c r="O7851">
        <f t="shared" si="1356"/>
        <v>37</v>
      </c>
      <c r="P7851" s="8">
        <f t="shared" si="1359"/>
        <v>1.5011574074074075E-2</v>
      </c>
      <c r="Q7851" s="1">
        <f t="shared" si="1360"/>
        <v>43216.333333333328</v>
      </c>
      <c r="R7851" t="e">
        <f t="shared" si="1350"/>
        <v>#N/A</v>
      </c>
      <c r="S7851" s="1">
        <f t="shared" si="1357"/>
        <v>43216.333333333336</v>
      </c>
      <c r="T7851">
        <f t="shared" si="1351"/>
        <v>11.7</v>
      </c>
      <c r="U7851">
        <f t="shared" si="1352"/>
        <v>0</v>
      </c>
      <c r="V7851" t="b">
        <f t="shared" si="1358"/>
        <v>0</v>
      </c>
    </row>
    <row r="7852" spans="1:22" x14ac:dyDescent="0.4">
      <c r="A7852" t="s">
        <v>2142</v>
      </c>
      <c r="B7852" s="1">
        <v>43216.349594907406</v>
      </c>
      <c r="C7852">
        <v>183</v>
      </c>
      <c r="D7852" t="s">
        <v>239</v>
      </c>
      <c r="E7852">
        <v>7</v>
      </c>
      <c r="F7852" s="1">
        <v>43216.352685185186</v>
      </c>
      <c r="G7852">
        <v>113</v>
      </c>
      <c r="H7852" t="s">
        <v>125</v>
      </c>
      <c r="I7852">
        <v>1</v>
      </c>
      <c r="J7852">
        <v>4</v>
      </c>
      <c r="K7852">
        <v>900</v>
      </c>
      <c r="L7852">
        <f t="shared" si="1353"/>
        <v>8</v>
      </c>
      <c r="M7852" t="b">
        <f t="shared" si="1354"/>
        <v>0</v>
      </c>
      <c r="N7852">
        <f t="shared" si="1355"/>
        <v>23</v>
      </c>
      <c r="O7852">
        <f t="shared" si="1356"/>
        <v>25</v>
      </c>
      <c r="P7852" s="8">
        <f t="shared" si="1359"/>
        <v>1.6261574074074074E-2</v>
      </c>
      <c r="Q7852" s="1">
        <f t="shared" si="1360"/>
        <v>43216.333333333328</v>
      </c>
      <c r="R7852" t="e">
        <f t="shared" si="1350"/>
        <v>#N/A</v>
      </c>
      <c r="S7852" s="1">
        <f t="shared" si="1357"/>
        <v>43216.333333333336</v>
      </c>
      <c r="T7852">
        <f t="shared" si="1351"/>
        <v>11.7</v>
      </c>
      <c r="U7852">
        <f t="shared" si="1352"/>
        <v>0</v>
      </c>
      <c r="V7852" t="b">
        <f t="shared" si="1358"/>
        <v>0</v>
      </c>
    </row>
    <row r="7853" spans="1:22" x14ac:dyDescent="0.4">
      <c r="A7853" t="s">
        <v>6690</v>
      </c>
      <c r="B7853" s="1">
        <v>43216.350590277776</v>
      </c>
      <c r="C7853">
        <v>602</v>
      </c>
      <c r="D7853" t="s">
        <v>847</v>
      </c>
      <c r="E7853">
        <v>1</v>
      </c>
      <c r="F7853" s="1">
        <v>43216.370752314811</v>
      </c>
      <c r="G7853">
        <v>587</v>
      </c>
      <c r="H7853" t="s">
        <v>1789</v>
      </c>
      <c r="I7853">
        <v>7</v>
      </c>
      <c r="J7853">
        <v>27</v>
      </c>
      <c r="K7853">
        <v>5800</v>
      </c>
      <c r="L7853">
        <f t="shared" si="1353"/>
        <v>8</v>
      </c>
      <c r="M7853" t="b">
        <f t="shared" si="1354"/>
        <v>0</v>
      </c>
      <c r="N7853">
        <f t="shared" si="1355"/>
        <v>24</v>
      </c>
      <c r="O7853">
        <f t="shared" si="1356"/>
        <v>51</v>
      </c>
      <c r="P7853" s="8">
        <f t="shared" si="1359"/>
        <v>1.7256944444444446E-2</v>
      </c>
      <c r="Q7853" s="1">
        <f t="shared" si="1360"/>
        <v>43216.333333333328</v>
      </c>
      <c r="R7853" t="e">
        <f t="shared" si="1350"/>
        <v>#N/A</v>
      </c>
      <c r="S7853" s="1">
        <f t="shared" si="1357"/>
        <v>43216.333333333336</v>
      </c>
      <c r="T7853">
        <f t="shared" si="1351"/>
        <v>11.7</v>
      </c>
      <c r="U7853">
        <f t="shared" si="1352"/>
        <v>0</v>
      </c>
      <c r="V7853" t="b">
        <f t="shared" si="1358"/>
        <v>0</v>
      </c>
    </row>
    <row r="7854" spans="1:22" x14ac:dyDescent="0.4">
      <c r="A7854" t="s">
        <v>6265</v>
      </c>
      <c r="B7854" s="1">
        <v>43216.351539351854</v>
      </c>
      <c r="C7854">
        <v>301</v>
      </c>
      <c r="D7854" t="s">
        <v>1933</v>
      </c>
      <c r="E7854">
        <v>14</v>
      </c>
      <c r="F7854" s="1">
        <v>43216.380856481483</v>
      </c>
      <c r="G7854">
        <v>615</v>
      </c>
      <c r="H7854" t="s">
        <v>2513</v>
      </c>
      <c r="I7854">
        <v>7</v>
      </c>
      <c r="J7854">
        <v>41</v>
      </c>
      <c r="K7854">
        <v>8780</v>
      </c>
      <c r="L7854">
        <f t="shared" si="1353"/>
        <v>8</v>
      </c>
      <c r="M7854" t="b">
        <f t="shared" si="1354"/>
        <v>0</v>
      </c>
      <c r="N7854">
        <f t="shared" si="1355"/>
        <v>26</v>
      </c>
      <c r="O7854">
        <f t="shared" si="1356"/>
        <v>13</v>
      </c>
      <c r="P7854" s="8">
        <f t="shared" si="1359"/>
        <v>1.8206018518518517E-2</v>
      </c>
      <c r="Q7854" s="1">
        <f t="shared" si="1360"/>
        <v>43216.333333333336</v>
      </c>
      <c r="R7854">
        <f t="shared" si="1350"/>
        <v>11.7</v>
      </c>
      <c r="S7854" s="1">
        <f t="shared" si="1357"/>
        <v>43216.333333333336</v>
      </c>
      <c r="T7854">
        <f t="shared" si="1351"/>
        <v>11.7</v>
      </c>
      <c r="U7854">
        <f t="shared" si="1352"/>
        <v>0</v>
      </c>
      <c r="V7854" t="b">
        <f t="shared" si="1358"/>
        <v>0</v>
      </c>
    </row>
    <row r="7855" spans="1:22" x14ac:dyDescent="0.4">
      <c r="A7855" t="s">
        <v>6691</v>
      </c>
      <c r="B7855" s="1">
        <v>43216.352442129632</v>
      </c>
      <c r="C7855">
        <v>173</v>
      </c>
      <c r="D7855" t="s">
        <v>158</v>
      </c>
      <c r="E7855">
        <v>5</v>
      </c>
      <c r="F7855" s="1">
        <v>43216.358576388891</v>
      </c>
      <c r="G7855">
        <v>312</v>
      </c>
      <c r="H7855" t="s">
        <v>664</v>
      </c>
      <c r="I7855">
        <v>3</v>
      </c>
      <c r="J7855">
        <v>8</v>
      </c>
      <c r="K7855">
        <v>1410</v>
      </c>
      <c r="L7855">
        <f t="shared" si="1353"/>
        <v>8</v>
      </c>
      <c r="M7855" t="b">
        <f t="shared" si="1354"/>
        <v>0</v>
      </c>
      <c r="N7855">
        <f t="shared" si="1355"/>
        <v>27</v>
      </c>
      <c r="O7855">
        <f t="shared" si="1356"/>
        <v>31</v>
      </c>
      <c r="P7855" s="8">
        <f t="shared" si="1359"/>
        <v>1.9108796296296294E-2</v>
      </c>
      <c r="Q7855" s="1">
        <f t="shared" si="1360"/>
        <v>43216.333333333336</v>
      </c>
      <c r="R7855">
        <f t="shared" si="1350"/>
        <v>11.7</v>
      </c>
      <c r="S7855" s="1">
        <f t="shared" si="1357"/>
        <v>43216.333333333336</v>
      </c>
      <c r="T7855">
        <f t="shared" si="1351"/>
        <v>11.7</v>
      </c>
      <c r="U7855">
        <f t="shared" si="1352"/>
        <v>0</v>
      </c>
      <c r="V7855" t="b">
        <f t="shared" si="1358"/>
        <v>0</v>
      </c>
    </row>
    <row r="7856" spans="1:22" x14ac:dyDescent="0.4">
      <c r="A7856" t="s">
        <v>6624</v>
      </c>
      <c r="B7856" s="1">
        <v>43216.353379629632</v>
      </c>
      <c r="C7856">
        <v>577</v>
      </c>
      <c r="D7856" t="s">
        <v>934</v>
      </c>
      <c r="E7856">
        <v>10</v>
      </c>
      <c r="F7856" s="1">
        <v>43216.365659722222</v>
      </c>
      <c r="G7856">
        <v>1209</v>
      </c>
      <c r="H7856" t="s">
        <v>211</v>
      </c>
      <c r="I7856">
        <v>13</v>
      </c>
      <c r="J7856">
        <v>15</v>
      </c>
      <c r="K7856">
        <v>2100</v>
      </c>
      <c r="L7856">
        <f t="shared" si="1353"/>
        <v>8</v>
      </c>
      <c r="M7856" t="b">
        <f t="shared" si="1354"/>
        <v>0</v>
      </c>
      <c r="N7856">
        <f t="shared" si="1355"/>
        <v>28</v>
      </c>
      <c r="O7856">
        <f t="shared" si="1356"/>
        <v>52</v>
      </c>
      <c r="P7856" s="8">
        <f t="shared" si="1359"/>
        <v>2.0046296296296295E-2</v>
      </c>
      <c r="Q7856" s="1">
        <f t="shared" si="1360"/>
        <v>43216.333333333336</v>
      </c>
      <c r="R7856">
        <f t="shared" si="1350"/>
        <v>11.7</v>
      </c>
      <c r="S7856" s="1">
        <f t="shared" si="1357"/>
        <v>43216.333333333336</v>
      </c>
      <c r="T7856">
        <f t="shared" si="1351"/>
        <v>11.7</v>
      </c>
      <c r="U7856">
        <f t="shared" si="1352"/>
        <v>0</v>
      </c>
      <c r="V7856" t="b">
        <f t="shared" si="1358"/>
        <v>0</v>
      </c>
    </row>
    <row r="7857" spans="1:22" x14ac:dyDescent="0.4">
      <c r="A7857" t="s">
        <v>5333</v>
      </c>
      <c r="B7857" s="1">
        <v>43216.354375000003</v>
      </c>
      <c r="C7857">
        <v>1221</v>
      </c>
      <c r="D7857" t="s">
        <v>1004</v>
      </c>
      <c r="E7857">
        <v>4</v>
      </c>
      <c r="F7857" s="1">
        <v>43216.364282407405</v>
      </c>
      <c r="G7857">
        <v>1210</v>
      </c>
      <c r="H7857" t="s">
        <v>346</v>
      </c>
      <c r="I7857">
        <v>16</v>
      </c>
      <c r="J7857">
        <v>13</v>
      </c>
      <c r="K7857">
        <v>1650</v>
      </c>
      <c r="L7857">
        <f t="shared" si="1353"/>
        <v>8</v>
      </c>
      <c r="M7857" t="b">
        <f t="shared" si="1354"/>
        <v>0</v>
      </c>
      <c r="N7857">
        <f t="shared" si="1355"/>
        <v>30</v>
      </c>
      <c r="O7857">
        <f t="shared" si="1356"/>
        <v>18</v>
      </c>
      <c r="P7857" s="8">
        <f t="shared" si="1359"/>
        <v>2.1041666666666667E-2</v>
      </c>
      <c r="Q7857" s="1">
        <f t="shared" si="1360"/>
        <v>43216.333333333336</v>
      </c>
      <c r="R7857">
        <f t="shared" si="1350"/>
        <v>11.7</v>
      </c>
      <c r="S7857" s="1">
        <f t="shared" si="1357"/>
        <v>43216.333333333336</v>
      </c>
      <c r="T7857">
        <f t="shared" si="1351"/>
        <v>11.7</v>
      </c>
      <c r="U7857">
        <f t="shared" si="1352"/>
        <v>0</v>
      </c>
      <c r="V7857" t="b">
        <f t="shared" si="1358"/>
        <v>0</v>
      </c>
    </row>
    <row r="7858" spans="1:22" x14ac:dyDescent="0.4">
      <c r="A7858" t="s">
        <v>3914</v>
      </c>
      <c r="B7858" s="1">
        <v>43216.355300925927</v>
      </c>
      <c r="C7858">
        <v>216</v>
      </c>
      <c r="D7858" t="s">
        <v>1299</v>
      </c>
      <c r="E7858">
        <v>6</v>
      </c>
      <c r="F7858" s="1">
        <v>43216.364259259259</v>
      </c>
      <c r="G7858">
        <v>204</v>
      </c>
      <c r="H7858" t="s">
        <v>678</v>
      </c>
      <c r="I7858">
        <v>1</v>
      </c>
      <c r="J7858">
        <v>12</v>
      </c>
      <c r="K7858">
        <v>2050</v>
      </c>
      <c r="L7858">
        <f t="shared" si="1353"/>
        <v>8</v>
      </c>
      <c r="M7858" t="b">
        <f t="shared" si="1354"/>
        <v>0</v>
      </c>
      <c r="N7858">
        <f t="shared" si="1355"/>
        <v>31</v>
      </c>
      <c r="O7858">
        <f t="shared" si="1356"/>
        <v>38</v>
      </c>
      <c r="P7858" s="8">
        <f t="shared" si="1359"/>
        <v>2.1967592592592594E-2</v>
      </c>
      <c r="Q7858" s="1">
        <f t="shared" si="1360"/>
        <v>43216.333333333336</v>
      </c>
      <c r="R7858">
        <f t="shared" si="1350"/>
        <v>11.7</v>
      </c>
      <c r="S7858" s="1">
        <f t="shared" si="1357"/>
        <v>43216.333333333336</v>
      </c>
      <c r="T7858">
        <f t="shared" si="1351"/>
        <v>11.7</v>
      </c>
      <c r="U7858">
        <f t="shared" si="1352"/>
        <v>0</v>
      </c>
      <c r="V7858" t="b">
        <f t="shared" si="1358"/>
        <v>0</v>
      </c>
    </row>
    <row r="7859" spans="1:22" x14ac:dyDescent="0.4">
      <c r="A7859" t="s">
        <v>6692</v>
      </c>
      <c r="B7859" s="1">
        <v>43216.356145833335</v>
      </c>
      <c r="C7859">
        <v>529</v>
      </c>
      <c r="D7859" t="s">
        <v>707</v>
      </c>
      <c r="E7859">
        <v>11</v>
      </c>
      <c r="F7859" s="1">
        <v>43216.360949074071</v>
      </c>
      <c r="G7859" t="s">
        <v>1064</v>
      </c>
      <c r="H7859" t="s">
        <v>1064</v>
      </c>
      <c r="I7859">
        <v>18</v>
      </c>
      <c r="J7859">
        <v>6</v>
      </c>
      <c r="K7859">
        <v>1230</v>
      </c>
      <c r="L7859">
        <f t="shared" si="1353"/>
        <v>8</v>
      </c>
      <c r="M7859" t="b">
        <f t="shared" si="1354"/>
        <v>0</v>
      </c>
      <c r="N7859">
        <f t="shared" si="1355"/>
        <v>32</v>
      </c>
      <c r="O7859">
        <f t="shared" si="1356"/>
        <v>51</v>
      </c>
      <c r="P7859" s="8">
        <f t="shared" si="1359"/>
        <v>2.2812499999999999E-2</v>
      </c>
      <c r="Q7859" s="1">
        <f t="shared" si="1360"/>
        <v>43216.333333333336</v>
      </c>
      <c r="R7859">
        <f t="shared" si="1350"/>
        <v>11.7</v>
      </c>
      <c r="S7859" s="1">
        <f t="shared" si="1357"/>
        <v>43216.333333333336</v>
      </c>
      <c r="T7859">
        <f t="shared" si="1351"/>
        <v>11.7</v>
      </c>
      <c r="U7859">
        <f t="shared" si="1352"/>
        <v>0</v>
      </c>
      <c r="V7859" t="b">
        <f t="shared" si="1358"/>
        <v>0</v>
      </c>
    </row>
    <row r="7860" spans="1:22" x14ac:dyDescent="0.4">
      <c r="A7860" t="s">
        <v>6693</v>
      </c>
      <c r="B7860" s="1">
        <v>43216.357199074075</v>
      </c>
      <c r="C7860">
        <v>2330</v>
      </c>
      <c r="D7860" t="s">
        <v>3299</v>
      </c>
      <c r="E7860">
        <v>10</v>
      </c>
      <c r="F7860" s="1">
        <v>43216.368252314816</v>
      </c>
      <c r="G7860">
        <v>2319</v>
      </c>
      <c r="H7860" t="s">
        <v>1717</v>
      </c>
      <c r="I7860">
        <v>9</v>
      </c>
      <c r="J7860">
        <v>15</v>
      </c>
      <c r="K7860">
        <v>2690</v>
      </c>
      <c r="L7860">
        <f t="shared" si="1353"/>
        <v>8</v>
      </c>
      <c r="M7860" t="b">
        <f t="shared" si="1354"/>
        <v>0</v>
      </c>
      <c r="N7860">
        <f t="shared" si="1355"/>
        <v>34</v>
      </c>
      <c r="O7860">
        <f t="shared" si="1356"/>
        <v>22</v>
      </c>
      <c r="P7860" s="8">
        <f t="shared" si="1359"/>
        <v>2.3865740740740743E-2</v>
      </c>
      <c r="Q7860" s="1">
        <f t="shared" si="1360"/>
        <v>43216.333333333336</v>
      </c>
      <c r="R7860">
        <f t="shared" si="1350"/>
        <v>11.7</v>
      </c>
      <c r="S7860" s="1">
        <f t="shared" si="1357"/>
        <v>43216.333333333336</v>
      </c>
      <c r="T7860">
        <f t="shared" si="1351"/>
        <v>11.7</v>
      </c>
      <c r="U7860">
        <f t="shared" si="1352"/>
        <v>0</v>
      </c>
      <c r="V7860" t="b">
        <f t="shared" si="1358"/>
        <v>0</v>
      </c>
    </row>
    <row r="7861" spans="1:22" x14ac:dyDescent="0.4">
      <c r="A7861" t="s">
        <v>6694</v>
      </c>
      <c r="B7861" s="1">
        <v>43216.358067129629</v>
      </c>
      <c r="C7861">
        <v>270</v>
      </c>
      <c r="D7861" t="s">
        <v>1154</v>
      </c>
      <c r="E7861">
        <v>10</v>
      </c>
      <c r="F7861" s="1">
        <v>43216.366631944446</v>
      </c>
      <c r="G7861">
        <v>270</v>
      </c>
      <c r="H7861" t="s">
        <v>1154</v>
      </c>
      <c r="I7861">
        <v>7</v>
      </c>
      <c r="J7861">
        <v>12</v>
      </c>
      <c r="K7861">
        <v>1380</v>
      </c>
      <c r="L7861">
        <f t="shared" si="1353"/>
        <v>8</v>
      </c>
      <c r="M7861" t="b">
        <f t="shared" si="1354"/>
        <v>0</v>
      </c>
      <c r="N7861">
        <f t="shared" si="1355"/>
        <v>35</v>
      </c>
      <c r="O7861">
        <f t="shared" si="1356"/>
        <v>37</v>
      </c>
      <c r="P7861" s="8">
        <f t="shared" si="1359"/>
        <v>2.4733796296296295E-2</v>
      </c>
      <c r="Q7861" s="1">
        <f t="shared" si="1360"/>
        <v>43216.333333333336</v>
      </c>
      <c r="R7861">
        <f t="shared" si="1350"/>
        <v>11.7</v>
      </c>
      <c r="S7861" s="1">
        <f t="shared" si="1357"/>
        <v>43216.333333333336</v>
      </c>
      <c r="T7861">
        <f t="shared" si="1351"/>
        <v>11.7</v>
      </c>
      <c r="U7861">
        <f t="shared" si="1352"/>
        <v>0</v>
      </c>
      <c r="V7861" t="b">
        <f t="shared" si="1358"/>
        <v>0</v>
      </c>
    </row>
    <row r="7862" spans="1:22" x14ac:dyDescent="0.4">
      <c r="A7862" t="s">
        <v>3179</v>
      </c>
      <c r="B7862" s="1">
        <v>43216.358993055554</v>
      </c>
      <c r="C7862">
        <v>207</v>
      </c>
      <c r="D7862" t="s">
        <v>41</v>
      </c>
      <c r="E7862">
        <v>32</v>
      </c>
      <c r="F7862" s="1">
        <v>43216.364722222221</v>
      </c>
      <c r="G7862">
        <v>222</v>
      </c>
      <c r="H7862" t="s">
        <v>863</v>
      </c>
      <c r="I7862">
        <v>3</v>
      </c>
      <c r="J7862">
        <v>8</v>
      </c>
      <c r="K7862">
        <v>1160</v>
      </c>
      <c r="L7862">
        <f t="shared" si="1353"/>
        <v>8</v>
      </c>
      <c r="M7862" t="b">
        <f t="shared" si="1354"/>
        <v>0</v>
      </c>
      <c r="N7862">
        <f t="shared" si="1355"/>
        <v>36</v>
      </c>
      <c r="O7862">
        <f t="shared" si="1356"/>
        <v>57</v>
      </c>
      <c r="P7862" s="8">
        <f t="shared" si="1359"/>
        <v>2.5659722222222223E-2</v>
      </c>
      <c r="Q7862" s="1">
        <f t="shared" si="1360"/>
        <v>43216.333333333328</v>
      </c>
      <c r="R7862" t="e">
        <f t="shared" si="1350"/>
        <v>#N/A</v>
      </c>
      <c r="S7862" s="1">
        <f t="shared" si="1357"/>
        <v>43216.333333333336</v>
      </c>
      <c r="T7862">
        <f t="shared" si="1351"/>
        <v>11.7</v>
      </c>
      <c r="U7862">
        <f t="shared" si="1352"/>
        <v>0</v>
      </c>
      <c r="V7862" t="b">
        <f t="shared" si="1358"/>
        <v>0</v>
      </c>
    </row>
    <row r="7863" spans="1:22" x14ac:dyDescent="0.4">
      <c r="A7863" t="s">
        <v>6695</v>
      </c>
      <c r="B7863" s="1">
        <v>43216.359895833331</v>
      </c>
      <c r="C7863">
        <v>2293</v>
      </c>
      <c r="D7863" t="s">
        <v>2599</v>
      </c>
      <c r="E7863">
        <v>7</v>
      </c>
      <c r="F7863" s="1">
        <v>43216.363634259258</v>
      </c>
      <c r="G7863">
        <v>2244</v>
      </c>
      <c r="H7863" t="s">
        <v>232</v>
      </c>
      <c r="I7863">
        <v>3</v>
      </c>
      <c r="J7863">
        <v>5</v>
      </c>
      <c r="K7863">
        <v>720</v>
      </c>
      <c r="L7863">
        <f t="shared" si="1353"/>
        <v>8</v>
      </c>
      <c r="M7863" t="b">
        <f t="shared" si="1354"/>
        <v>0</v>
      </c>
      <c r="N7863">
        <f t="shared" si="1355"/>
        <v>38</v>
      </c>
      <c r="O7863">
        <f t="shared" si="1356"/>
        <v>15</v>
      </c>
      <c r="P7863" s="8">
        <f t="shared" si="1359"/>
        <v>2.6562499999999999E-2</v>
      </c>
      <c r="Q7863" s="1">
        <f t="shared" si="1360"/>
        <v>43216.333333333328</v>
      </c>
      <c r="R7863" t="e">
        <f t="shared" si="1350"/>
        <v>#N/A</v>
      </c>
      <c r="S7863" s="1">
        <f t="shared" si="1357"/>
        <v>43216.333333333336</v>
      </c>
      <c r="T7863">
        <f t="shared" si="1351"/>
        <v>11.7</v>
      </c>
      <c r="U7863">
        <f t="shared" si="1352"/>
        <v>0</v>
      </c>
      <c r="V7863" t="b">
        <f t="shared" si="1358"/>
        <v>0</v>
      </c>
    </row>
    <row r="7864" spans="1:22" x14ac:dyDescent="0.4">
      <c r="A7864" t="s">
        <v>5264</v>
      </c>
      <c r="B7864" s="1">
        <v>43216.361111111109</v>
      </c>
      <c r="C7864">
        <v>145</v>
      </c>
      <c r="D7864" t="s">
        <v>518</v>
      </c>
      <c r="E7864">
        <v>3</v>
      </c>
      <c r="F7864" s="1">
        <v>43216.363425925927</v>
      </c>
      <c r="G7864">
        <v>156</v>
      </c>
      <c r="H7864" t="s">
        <v>85</v>
      </c>
      <c r="I7864">
        <v>2</v>
      </c>
      <c r="J7864">
        <v>3</v>
      </c>
      <c r="K7864">
        <v>600</v>
      </c>
      <c r="L7864">
        <f t="shared" si="1353"/>
        <v>8</v>
      </c>
      <c r="M7864" t="b">
        <f t="shared" si="1354"/>
        <v>0</v>
      </c>
      <c r="N7864">
        <f t="shared" si="1355"/>
        <v>40</v>
      </c>
      <c r="O7864">
        <f t="shared" si="1356"/>
        <v>0</v>
      </c>
      <c r="P7864" s="8">
        <f t="shared" si="1359"/>
        <v>2.7777777777777776E-2</v>
      </c>
      <c r="Q7864" s="1">
        <f t="shared" si="1360"/>
        <v>43216.333333333328</v>
      </c>
      <c r="R7864" t="e">
        <f t="shared" si="1350"/>
        <v>#N/A</v>
      </c>
      <c r="S7864" s="1">
        <f t="shared" si="1357"/>
        <v>43216.333333333336</v>
      </c>
      <c r="T7864">
        <f t="shared" si="1351"/>
        <v>11.7</v>
      </c>
      <c r="U7864">
        <f t="shared" si="1352"/>
        <v>0</v>
      </c>
      <c r="V7864" t="b">
        <f t="shared" si="1358"/>
        <v>0</v>
      </c>
    </row>
    <row r="7865" spans="1:22" x14ac:dyDescent="0.4">
      <c r="A7865" t="s">
        <v>1552</v>
      </c>
      <c r="B7865" s="1">
        <v>43216.362118055556</v>
      </c>
      <c r="C7865">
        <v>2016</v>
      </c>
      <c r="D7865" t="s">
        <v>275</v>
      </c>
      <c r="E7865">
        <v>4</v>
      </c>
      <c r="F7865" s="1">
        <v>43216.371307870373</v>
      </c>
      <c r="G7865">
        <v>2157</v>
      </c>
      <c r="H7865" t="s">
        <v>1297</v>
      </c>
      <c r="I7865">
        <v>1</v>
      </c>
      <c r="J7865">
        <v>12</v>
      </c>
      <c r="K7865">
        <v>2760</v>
      </c>
      <c r="L7865">
        <f t="shared" si="1353"/>
        <v>8</v>
      </c>
      <c r="M7865" t="b">
        <f t="shared" si="1354"/>
        <v>0</v>
      </c>
      <c r="N7865">
        <f t="shared" si="1355"/>
        <v>41</v>
      </c>
      <c r="O7865">
        <f t="shared" si="1356"/>
        <v>27</v>
      </c>
      <c r="P7865" s="8">
        <f t="shared" si="1359"/>
        <v>2.8784722222222225E-2</v>
      </c>
      <c r="Q7865" s="1">
        <f t="shared" si="1360"/>
        <v>43216.333333333336</v>
      </c>
      <c r="R7865">
        <f t="shared" si="1350"/>
        <v>11.7</v>
      </c>
      <c r="S7865" s="1">
        <f t="shared" si="1357"/>
        <v>43216.333333333336</v>
      </c>
      <c r="T7865">
        <f t="shared" si="1351"/>
        <v>11.7</v>
      </c>
      <c r="U7865">
        <f t="shared" si="1352"/>
        <v>0</v>
      </c>
      <c r="V7865" t="b">
        <f t="shared" si="1358"/>
        <v>0</v>
      </c>
    </row>
    <row r="7866" spans="1:22" x14ac:dyDescent="0.4">
      <c r="A7866" t="s">
        <v>6696</v>
      </c>
      <c r="B7866" s="1">
        <v>43216.363078703704</v>
      </c>
      <c r="C7866">
        <v>633</v>
      </c>
      <c r="D7866" t="s">
        <v>543</v>
      </c>
      <c r="E7866">
        <v>2</v>
      </c>
      <c r="F7866" s="1">
        <v>43216.367905092593</v>
      </c>
      <c r="G7866">
        <v>636</v>
      </c>
      <c r="H7866" t="s">
        <v>1654</v>
      </c>
      <c r="I7866">
        <v>10</v>
      </c>
      <c r="J7866">
        <v>6</v>
      </c>
      <c r="K7866">
        <v>1250</v>
      </c>
      <c r="L7866">
        <f t="shared" si="1353"/>
        <v>8</v>
      </c>
      <c r="M7866" t="b">
        <f t="shared" si="1354"/>
        <v>0</v>
      </c>
      <c r="N7866">
        <f t="shared" si="1355"/>
        <v>42</v>
      </c>
      <c r="O7866">
        <f t="shared" si="1356"/>
        <v>50</v>
      </c>
      <c r="P7866" s="8">
        <f t="shared" si="1359"/>
        <v>2.974537037037037E-2</v>
      </c>
      <c r="Q7866" s="1">
        <f t="shared" si="1360"/>
        <v>43216.333333333336</v>
      </c>
      <c r="R7866">
        <f t="shared" si="1350"/>
        <v>11.7</v>
      </c>
      <c r="S7866" s="1">
        <f t="shared" si="1357"/>
        <v>43216.333333333336</v>
      </c>
      <c r="T7866">
        <f t="shared" si="1351"/>
        <v>11.7</v>
      </c>
      <c r="U7866">
        <f t="shared" si="1352"/>
        <v>0</v>
      </c>
      <c r="V7866" t="b">
        <f t="shared" si="1358"/>
        <v>0</v>
      </c>
    </row>
    <row r="7867" spans="1:22" x14ac:dyDescent="0.4">
      <c r="A7867" t="s">
        <v>6697</v>
      </c>
      <c r="B7867" s="1">
        <v>43216.364236111112</v>
      </c>
      <c r="C7867">
        <v>363</v>
      </c>
      <c r="D7867" t="s">
        <v>361</v>
      </c>
      <c r="E7867">
        <v>9</v>
      </c>
      <c r="F7867" s="1">
        <v>43216.36917824074</v>
      </c>
      <c r="G7867">
        <v>518</v>
      </c>
      <c r="H7867" t="s">
        <v>1430</v>
      </c>
      <c r="I7867">
        <v>1</v>
      </c>
      <c r="J7867">
        <v>6</v>
      </c>
      <c r="K7867">
        <v>1750</v>
      </c>
      <c r="L7867">
        <f t="shared" si="1353"/>
        <v>8</v>
      </c>
      <c r="M7867" t="b">
        <f t="shared" si="1354"/>
        <v>0</v>
      </c>
      <c r="N7867">
        <f t="shared" si="1355"/>
        <v>44</v>
      </c>
      <c r="O7867">
        <f t="shared" si="1356"/>
        <v>30</v>
      </c>
      <c r="P7867" s="8">
        <f t="shared" si="1359"/>
        <v>3.0902777777777779E-2</v>
      </c>
      <c r="Q7867" s="1">
        <f t="shared" si="1360"/>
        <v>43216.333333333336</v>
      </c>
      <c r="R7867">
        <f t="shared" si="1350"/>
        <v>11.7</v>
      </c>
      <c r="S7867" s="1">
        <f t="shared" si="1357"/>
        <v>43216.333333333336</v>
      </c>
      <c r="T7867">
        <f t="shared" si="1351"/>
        <v>11.7</v>
      </c>
      <c r="U7867">
        <f t="shared" si="1352"/>
        <v>0</v>
      </c>
      <c r="V7867" t="b">
        <f t="shared" si="1358"/>
        <v>0</v>
      </c>
    </row>
    <row r="7868" spans="1:22" x14ac:dyDescent="0.4">
      <c r="A7868" t="s">
        <v>6698</v>
      </c>
      <c r="B7868" s="1">
        <v>43216.36513888889</v>
      </c>
      <c r="C7868">
        <v>909</v>
      </c>
      <c r="D7868" t="s">
        <v>790</v>
      </c>
      <c r="E7868">
        <v>2</v>
      </c>
      <c r="F7868" s="1">
        <v>43216.367592592593</v>
      </c>
      <c r="G7868">
        <v>176</v>
      </c>
      <c r="H7868" t="s">
        <v>48</v>
      </c>
      <c r="I7868">
        <v>5</v>
      </c>
      <c r="J7868">
        <v>3</v>
      </c>
      <c r="K7868">
        <v>820</v>
      </c>
      <c r="L7868">
        <f t="shared" si="1353"/>
        <v>8</v>
      </c>
      <c r="M7868" t="b">
        <f t="shared" si="1354"/>
        <v>0</v>
      </c>
      <c r="N7868">
        <f t="shared" si="1355"/>
        <v>45</v>
      </c>
      <c r="O7868">
        <f t="shared" si="1356"/>
        <v>48</v>
      </c>
      <c r="P7868" s="8">
        <f t="shared" si="1359"/>
        <v>3.1805555555555552E-2</v>
      </c>
      <c r="Q7868" s="1">
        <f t="shared" si="1360"/>
        <v>43216.333333333336</v>
      </c>
      <c r="R7868">
        <f t="shared" si="1350"/>
        <v>11.7</v>
      </c>
      <c r="S7868" s="1">
        <f t="shared" si="1357"/>
        <v>43216.333333333336</v>
      </c>
      <c r="T7868">
        <f t="shared" si="1351"/>
        <v>11.7</v>
      </c>
      <c r="U7868">
        <f t="shared" si="1352"/>
        <v>0</v>
      </c>
      <c r="V7868" t="b">
        <f t="shared" si="1358"/>
        <v>0</v>
      </c>
    </row>
    <row r="7869" spans="1:22" x14ac:dyDescent="0.4">
      <c r="A7869" t="s">
        <v>6699</v>
      </c>
      <c r="B7869" s="1">
        <v>43216.366388888891</v>
      </c>
      <c r="C7869">
        <v>584</v>
      </c>
      <c r="D7869" t="s">
        <v>58</v>
      </c>
      <c r="E7869">
        <v>15</v>
      </c>
      <c r="F7869" s="1">
        <v>43216.37</v>
      </c>
      <c r="G7869">
        <v>563</v>
      </c>
      <c r="H7869" t="s">
        <v>751</v>
      </c>
      <c r="I7869">
        <v>2</v>
      </c>
      <c r="J7869">
        <v>4</v>
      </c>
      <c r="K7869">
        <v>940</v>
      </c>
      <c r="L7869">
        <f t="shared" si="1353"/>
        <v>8</v>
      </c>
      <c r="M7869" t="b">
        <f t="shared" si="1354"/>
        <v>0</v>
      </c>
      <c r="N7869">
        <f t="shared" si="1355"/>
        <v>47</v>
      </c>
      <c r="O7869">
        <f t="shared" si="1356"/>
        <v>36</v>
      </c>
      <c r="P7869" s="8">
        <f t="shared" si="1359"/>
        <v>3.3055555555555553E-2</v>
      </c>
      <c r="Q7869" s="1">
        <f t="shared" si="1360"/>
        <v>43216.333333333336</v>
      </c>
      <c r="R7869">
        <f t="shared" si="1350"/>
        <v>11.7</v>
      </c>
      <c r="S7869" s="1">
        <f t="shared" si="1357"/>
        <v>43216.333333333336</v>
      </c>
      <c r="T7869">
        <f t="shared" si="1351"/>
        <v>11.7</v>
      </c>
      <c r="U7869">
        <f t="shared" si="1352"/>
        <v>0</v>
      </c>
      <c r="V7869" t="b">
        <f t="shared" si="1358"/>
        <v>0</v>
      </c>
    </row>
    <row r="7870" spans="1:22" x14ac:dyDescent="0.4">
      <c r="A7870" t="s">
        <v>1581</v>
      </c>
      <c r="B7870" s="1">
        <v>43216.3674537037</v>
      </c>
      <c r="C7870">
        <v>159</v>
      </c>
      <c r="D7870" t="s">
        <v>725</v>
      </c>
      <c r="E7870">
        <v>1</v>
      </c>
      <c r="F7870" s="1">
        <v>43216.371828703705</v>
      </c>
      <c r="G7870">
        <v>125</v>
      </c>
      <c r="H7870" t="s">
        <v>719</v>
      </c>
      <c r="I7870">
        <v>6</v>
      </c>
      <c r="J7870">
        <v>5</v>
      </c>
      <c r="K7870">
        <v>1450</v>
      </c>
      <c r="L7870">
        <f t="shared" si="1353"/>
        <v>8</v>
      </c>
      <c r="M7870" t="b">
        <f t="shared" si="1354"/>
        <v>0</v>
      </c>
      <c r="N7870">
        <f t="shared" si="1355"/>
        <v>49</v>
      </c>
      <c r="O7870">
        <f t="shared" si="1356"/>
        <v>8</v>
      </c>
      <c r="P7870" s="8">
        <f t="shared" si="1359"/>
        <v>3.412037037037037E-2</v>
      </c>
      <c r="Q7870" s="1">
        <f t="shared" si="1360"/>
        <v>43216.333333333328</v>
      </c>
      <c r="R7870" t="e">
        <f t="shared" si="1350"/>
        <v>#N/A</v>
      </c>
      <c r="S7870" s="1">
        <f t="shared" si="1357"/>
        <v>43216.333333333336</v>
      </c>
      <c r="T7870">
        <f t="shared" si="1351"/>
        <v>11.7</v>
      </c>
      <c r="U7870">
        <f t="shared" si="1352"/>
        <v>0</v>
      </c>
      <c r="V7870" t="b">
        <f t="shared" si="1358"/>
        <v>0</v>
      </c>
    </row>
    <row r="7871" spans="1:22" x14ac:dyDescent="0.4">
      <c r="A7871" t="s">
        <v>2104</v>
      </c>
      <c r="B7871" s="1">
        <v>43216.368680555555</v>
      </c>
      <c r="C7871">
        <v>107</v>
      </c>
      <c r="D7871" t="s">
        <v>101</v>
      </c>
      <c r="E7871">
        <v>1</v>
      </c>
      <c r="F7871" s="1">
        <v>43216.371516203704</v>
      </c>
      <c r="G7871">
        <v>114</v>
      </c>
      <c r="H7871" t="s">
        <v>313</v>
      </c>
      <c r="I7871">
        <v>4</v>
      </c>
      <c r="J7871">
        <v>3</v>
      </c>
      <c r="K7871">
        <v>480</v>
      </c>
      <c r="L7871">
        <f t="shared" si="1353"/>
        <v>8</v>
      </c>
      <c r="M7871" t="b">
        <f t="shared" si="1354"/>
        <v>0</v>
      </c>
      <c r="N7871">
        <f t="shared" si="1355"/>
        <v>50</v>
      </c>
      <c r="O7871">
        <f t="shared" si="1356"/>
        <v>54</v>
      </c>
      <c r="P7871" s="8">
        <f t="shared" si="1359"/>
        <v>3.5347222222222217E-2</v>
      </c>
      <c r="Q7871" s="1">
        <f t="shared" si="1360"/>
        <v>43216.333333333336</v>
      </c>
      <c r="R7871">
        <f t="shared" si="1350"/>
        <v>11.7</v>
      </c>
      <c r="S7871" s="1">
        <f t="shared" si="1357"/>
        <v>43216.333333333336</v>
      </c>
      <c r="T7871">
        <f t="shared" si="1351"/>
        <v>11.7</v>
      </c>
      <c r="U7871">
        <f t="shared" si="1352"/>
        <v>0</v>
      </c>
      <c r="V7871" t="b">
        <f t="shared" si="1358"/>
        <v>0</v>
      </c>
    </row>
    <row r="7872" spans="1:22" x14ac:dyDescent="0.4">
      <c r="A7872" t="s">
        <v>6700</v>
      </c>
      <c r="B7872" s="1">
        <v>43216.370324074072</v>
      </c>
      <c r="C7872">
        <v>306</v>
      </c>
      <c r="D7872" t="s">
        <v>1934</v>
      </c>
      <c r="E7872">
        <v>3</v>
      </c>
      <c r="F7872" s="1">
        <v>43216.372615740744</v>
      </c>
      <c r="G7872">
        <v>369</v>
      </c>
      <c r="H7872" t="s">
        <v>804</v>
      </c>
      <c r="I7872">
        <v>6</v>
      </c>
      <c r="J7872">
        <v>3</v>
      </c>
      <c r="K7872">
        <v>800</v>
      </c>
      <c r="L7872">
        <f t="shared" si="1353"/>
        <v>8</v>
      </c>
      <c r="M7872" t="b">
        <f t="shared" si="1354"/>
        <v>0</v>
      </c>
      <c r="N7872">
        <f t="shared" si="1355"/>
        <v>53</v>
      </c>
      <c r="O7872">
        <f t="shared" si="1356"/>
        <v>16</v>
      </c>
      <c r="P7872" s="8">
        <f t="shared" si="1359"/>
        <v>3.6990740740740741E-2</v>
      </c>
      <c r="Q7872" s="1">
        <f t="shared" si="1360"/>
        <v>43216.333333333328</v>
      </c>
      <c r="R7872" t="e">
        <f t="shared" si="1350"/>
        <v>#N/A</v>
      </c>
      <c r="S7872" s="1">
        <f t="shared" si="1357"/>
        <v>43216.333333333336</v>
      </c>
      <c r="T7872">
        <f t="shared" si="1351"/>
        <v>11.7</v>
      </c>
      <c r="U7872">
        <f t="shared" si="1352"/>
        <v>0</v>
      </c>
      <c r="V7872" t="b">
        <f t="shared" si="1358"/>
        <v>0</v>
      </c>
    </row>
    <row r="7873" spans="1:22" x14ac:dyDescent="0.4">
      <c r="A7873" t="s">
        <v>6701</v>
      </c>
      <c r="B7873" s="1">
        <v>43216.371782407405</v>
      </c>
      <c r="C7873">
        <v>1243</v>
      </c>
      <c r="D7873" t="s">
        <v>1189</v>
      </c>
      <c r="E7873">
        <v>4</v>
      </c>
      <c r="F7873" s="1">
        <v>43216.410243055558</v>
      </c>
      <c r="G7873">
        <v>1264</v>
      </c>
      <c r="H7873" t="s">
        <v>1347</v>
      </c>
      <c r="I7873">
        <v>6</v>
      </c>
      <c r="J7873">
        <v>55</v>
      </c>
      <c r="K7873">
        <v>8780</v>
      </c>
      <c r="L7873">
        <f t="shared" si="1353"/>
        <v>8</v>
      </c>
      <c r="M7873" t="b">
        <f t="shared" si="1354"/>
        <v>0</v>
      </c>
      <c r="N7873">
        <f t="shared" si="1355"/>
        <v>55</v>
      </c>
      <c r="O7873">
        <f t="shared" si="1356"/>
        <v>22</v>
      </c>
      <c r="P7873" s="8">
        <f t="shared" si="1359"/>
        <v>3.8449074074074073E-2</v>
      </c>
      <c r="Q7873" s="1">
        <f t="shared" si="1360"/>
        <v>43216.333333333328</v>
      </c>
      <c r="R7873" t="e">
        <f t="shared" si="1350"/>
        <v>#N/A</v>
      </c>
      <c r="S7873" s="1">
        <f t="shared" si="1357"/>
        <v>43216.333333333336</v>
      </c>
      <c r="T7873">
        <f t="shared" si="1351"/>
        <v>11.7</v>
      </c>
      <c r="U7873">
        <f t="shared" si="1352"/>
        <v>0</v>
      </c>
      <c r="V7873" t="b">
        <f t="shared" si="1358"/>
        <v>0</v>
      </c>
    </row>
    <row r="7874" spans="1:22" x14ac:dyDescent="0.4">
      <c r="A7874" t="s">
        <v>2326</v>
      </c>
      <c r="B7874" s="1">
        <v>43216.373333333337</v>
      </c>
      <c r="C7874">
        <v>3521</v>
      </c>
      <c r="D7874" t="s">
        <v>3763</v>
      </c>
      <c r="E7874">
        <v>9</v>
      </c>
      <c r="F7874" s="1">
        <v>43216.403935185182</v>
      </c>
      <c r="G7874">
        <v>509</v>
      </c>
      <c r="H7874" t="s">
        <v>278</v>
      </c>
      <c r="I7874">
        <v>20</v>
      </c>
      <c r="J7874">
        <v>42</v>
      </c>
      <c r="K7874">
        <v>5340</v>
      </c>
      <c r="L7874">
        <f t="shared" si="1353"/>
        <v>8</v>
      </c>
      <c r="M7874" t="b">
        <f t="shared" si="1354"/>
        <v>0</v>
      </c>
      <c r="N7874">
        <f t="shared" si="1355"/>
        <v>57</v>
      </c>
      <c r="O7874">
        <f t="shared" si="1356"/>
        <v>36</v>
      </c>
      <c r="P7874" s="8">
        <f t="shared" si="1359"/>
        <v>0.04</v>
      </c>
      <c r="Q7874" s="1">
        <f t="shared" si="1360"/>
        <v>43216.333333333336</v>
      </c>
      <c r="R7874">
        <f t="shared" ref="R7874:R7937" si="1361">VLOOKUP(Q7874,기상정보,2,FALSE)</f>
        <v>11.7</v>
      </c>
      <c r="S7874" s="1">
        <f t="shared" si="1357"/>
        <v>43216.333333333336</v>
      </c>
      <c r="T7874">
        <f t="shared" ref="T7874:T7937" si="1362">VLOOKUP(S7874,기상정보,2,FALSE)</f>
        <v>11.7</v>
      </c>
      <c r="U7874">
        <f t="shared" ref="U7874:U7937" si="1363">VLOOKUP(B7874,기상정보,3,TRUE)</f>
        <v>0</v>
      </c>
      <c r="V7874" t="b">
        <f t="shared" si="1358"/>
        <v>0</v>
      </c>
    </row>
    <row r="7875" spans="1:22" x14ac:dyDescent="0.4">
      <c r="A7875" t="s">
        <v>6702</v>
      </c>
      <c r="B7875" s="1">
        <v>43216.37537037037</v>
      </c>
      <c r="C7875">
        <v>557</v>
      </c>
      <c r="D7875" t="s">
        <v>1084</v>
      </c>
      <c r="E7875">
        <v>6</v>
      </c>
      <c r="F7875" s="1">
        <v>43216.399363425924</v>
      </c>
      <c r="G7875">
        <v>334</v>
      </c>
      <c r="H7875" t="s">
        <v>444</v>
      </c>
      <c r="I7875">
        <v>1</v>
      </c>
      <c r="J7875">
        <v>34</v>
      </c>
      <c r="K7875">
        <v>0</v>
      </c>
      <c r="L7875">
        <f t="shared" ref="L7875:L7938" si="1364">HOUR(B7875)</f>
        <v>9</v>
      </c>
      <c r="M7875" t="b">
        <f t="shared" ref="M7875:M7938" si="1365">WEEKDAY(B7875,2)&gt;=6</f>
        <v>0</v>
      </c>
      <c r="N7875">
        <f t="shared" ref="N7875:N7938" si="1366">MINUTE(B7875)</f>
        <v>0</v>
      </c>
      <c r="O7875">
        <f t="shared" ref="O7875:O7938" si="1367">SECOND(B7875)</f>
        <v>32</v>
      </c>
      <c r="P7875" s="8">
        <f t="shared" si="1359"/>
        <v>3.7037037037037035E-4</v>
      </c>
      <c r="Q7875" s="1">
        <f t="shared" si="1360"/>
        <v>43216.375</v>
      </c>
      <c r="R7875">
        <f t="shared" si="1361"/>
        <v>14</v>
      </c>
      <c r="S7875" s="1">
        <f t="shared" ref="S7875:S7938" si="1368">DATE(YEAR(B7875),MONTH(B7875),DAY(B7875))+TIME(HOUR(B7875),0,0)</f>
        <v>43216.375</v>
      </c>
      <c r="T7875">
        <f t="shared" si="1362"/>
        <v>14</v>
      </c>
      <c r="U7875">
        <f t="shared" si="1363"/>
        <v>0</v>
      </c>
      <c r="V7875" t="b">
        <f t="shared" ref="V7875:V7938" si="1369">U7875&gt;=1</f>
        <v>0</v>
      </c>
    </row>
    <row r="7876" spans="1:22" x14ac:dyDescent="0.4">
      <c r="A7876" t="s">
        <v>6703</v>
      </c>
      <c r="B7876" s="1">
        <v>43216.377476851849</v>
      </c>
      <c r="C7876">
        <v>2276</v>
      </c>
      <c r="D7876" t="s">
        <v>1502</v>
      </c>
      <c r="E7876">
        <v>12</v>
      </c>
      <c r="F7876" s="1">
        <v>43216.382094907407</v>
      </c>
      <c r="G7876">
        <v>2251</v>
      </c>
      <c r="H7876" t="s">
        <v>1517</v>
      </c>
      <c r="I7876">
        <v>1</v>
      </c>
      <c r="J7876">
        <v>6</v>
      </c>
      <c r="K7876">
        <v>900</v>
      </c>
      <c r="L7876">
        <f t="shared" si="1364"/>
        <v>9</v>
      </c>
      <c r="M7876" t="b">
        <f t="shared" si="1365"/>
        <v>0</v>
      </c>
      <c r="N7876">
        <f t="shared" si="1366"/>
        <v>3</v>
      </c>
      <c r="O7876">
        <f t="shared" si="1367"/>
        <v>34</v>
      </c>
      <c r="P7876" s="8">
        <f t="shared" si="1359"/>
        <v>2.4768518518518516E-3</v>
      </c>
      <c r="Q7876" s="1">
        <f t="shared" si="1360"/>
        <v>43216.375</v>
      </c>
      <c r="R7876">
        <f t="shared" si="1361"/>
        <v>14</v>
      </c>
      <c r="S7876" s="1">
        <f t="shared" si="1368"/>
        <v>43216.375</v>
      </c>
      <c r="T7876">
        <f t="shared" si="1362"/>
        <v>14</v>
      </c>
      <c r="U7876">
        <f t="shared" si="1363"/>
        <v>0</v>
      </c>
      <c r="V7876" t="b">
        <f t="shared" si="1369"/>
        <v>0</v>
      </c>
    </row>
    <row r="7877" spans="1:22" x14ac:dyDescent="0.4">
      <c r="A7877" t="s">
        <v>1043</v>
      </c>
      <c r="B7877" s="1">
        <v>43216.379282407404</v>
      </c>
      <c r="C7877">
        <v>1611</v>
      </c>
      <c r="D7877" t="s">
        <v>521</v>
      </c>
      <c r="E7877">
        <v>1</v>
      </c>
      <c r="F7877" s="1">
        <v>43216.410590277781</v>
      </c>
      <c r="G7877">
        <v>1611</v>
      </c>
      <c r="H7877" t="s">
        <v>521</v>
      </c>
      <c r="I7877">
        <v>4</v>
      </c>
      <c r="J7877">
        <v>42</v>
      </c>
      <c r="K7877">
        <v>2160</v>
      </c>
      <c r="L7877">
        <f t="shared" si="1364"/>
        <v>9</v>
      </c>
      <c r="M7877" t="b">
        <f t="shared" si="1365"/>
        <v>0</v>
      </c>
      <c r="N7877">
        <f t="shared" si="1366"/>
        <v>6</v>
      </c>
      <c r="O7877">
        <f t="shared" si="1367"/>
        <v>10</v>
      </c>
      <c r="P7877" s="8">
        <f t="shared" si="1359"/>
        <v>4.2824074074074075E-3</v>
      </c>
      <c r="Q7877" s="1">
        <f t="shared" si="1360"/>
        <v>43216.375</v>
      </c>
      <c r="R7877">
        <f t="shared" si="1361"/>
        <v>14</v>
      </c>
      <c r="S7877" s="1">
        <f t="shared" si="1368"/>
        <v>43216.375</v>
      </c>
      <c r="T7877">
        <f t="shared" si="1362"/>
        <v>14</v>
      </c>
      <c r="U7877">
        <f t="shared" si="1363"/>
        <v>0</v>
      </c>
      <c r="V7877" t="b">
        <f t="shared" si="1369"/>
        <v>0</v>
      </c>
    </row>
    <row r="7878" spans="1:22" x14ac:dyDescent="0.4">
      <c r="A7878" t="s">
        <v>5885</v>
      </c>
      <c r="B7878" s="1">
        <v>43216.381782407407</v>
      </c>
      <c r="C7878">
        <v>1017</v>
      </c>
      <c r="D7878" t="s">
        <v>267</v>
      </c>
      <c r="E7878">
        <v>8</v>
      </c>
      <c r="F7878" s="1">
        <v>43216.389351851853</v>
      </c>
      <c r="G7878">
        <v>1009</v>
      </c>
      <c r="H7878" t="s">
        <v>284</v>
      </c>
      <c r="I7878">
        <v>5</v>
      </c>
      <c r="J7878">
        <v>10</v>
      </c>
      <c r="K7878">
        <v>2130</v>
      </c>
      <c r="L7878">
        <f t="shared" si="1364"/>
        <v>9</v>
      </c>
      <c r="M7878" t="b">
        <f t="shared" si="1365"/>
        <v>0</v>
      </c>
      <c r="N7878">
        <f t="shared" si="1366"/>
        <v>9</v>
      </c>
      <c r="O7878">
        <f t="shared" si="1367"/>
        <v>46</v>
      </c>
      <c r="P7878" s="8">
        <f t="shared" si="1359"/>
        <v>6.782407407407408E-3</v>
      </c>
      <c r="Q7878" s="1">
        <f t="shared" si="1360"/>
        <v>43216.375</v>
      </c>
      <c r="R7878">
        <f t="shared" si="1361"/>
        <v>14</v>
      </c>
      <c r="S7878" s="1">
        <f t="shared" si="1368"/>
        <v>43216.375</v>
      </c>
      <c r="T7878">
        <f t="shared" si="1362"/>
        <v>14</v>
      </c>
      <c r="U7878">
        <f t="shared" si="1363"/>
        <v>0</v>
      </c>
      <c r="V7878" t="b">
        <f t="shared" si="1369"/>
        <v>0</v>
      </c>
    </row>
    <row r="7879" spans="1:22" x14ac:dyDescent="0.4">
      <c r="A7879" t="s">
        <v>2209</v>
      </c>
      <c r="B7879" s="1">
        <v>43216.383993055555</v>
      </c>
      <c r="C7879">
        <v>1608</v>
      </c>
      <c r="D7879" t="s">
        <v>1366</v>
      </c>
      <c r="E7879">
        <v>2</v>
      </c>
      <c r="F7879" s="1">
        <v>43216.431608796294</v>
      </c>
      <c r="G7879">
        <v>1606</v>
      </c>
      <c r="H7879" t="s">
        <v>1142</v>
      </c>
      <c r="I7879">
        <v>9</v>
      </c>
      <c r="J7879">
        <v>68</v>
      </c>
      <c r="K7879">
        <v>890</v>
      </c>
      <c r="L7879">
        <f t="shared" si="1364"/>
        <v>9</v>
      </c>
      <c r="M7879" t="b">
        <f t="shared" si="1365"/>
        <v>0</v>
      </c>
      <c r="N7879">
        <f t="shared" si="1366"/>
        <v>12</v>
      </c>
      <c r="O7879">
        <f t="shared" si="1367"/>
        <v>57</v>
      </c>
      <c r="P7879" s="8">
        <f t="shared" si="1359"/>
        <v>8.9930555555555545E-3</v>
      </c>
      <c r="Q7879" s="1">
        <f t="shared" si="1360"/>
        <v>43216.375</v>
      </c>
      <c r="R7879">
        <f t="shared" si="1361"/>
        <v>14</v>
      </c>
      <c r="S7879" s="1">
        <f t="shared" si="1368"/>
        <v>43216.375</v>
      </c>
      <c r="T7879">
        <f t="shared" si="1362"/>
        <v>14</v>
      </c>
      <c r="U7879">
        <f t="shared" si="1363"/>
        <v>0</v>
      </c>
      <c r="V7879" t="b">
        <f t="shared" si="1369"/>
        <v>0</v>
      </c>
    </row>
    <row r="7880" spans="1:22" x14ac:dyDescent="0.4">
      <c r="A7880" t="s">
        <v>6704</v>
      </c>
      <c r="B7880" s="1">
        <v>43216.386030092595</v>
      </c>
      <c r="C7880">
        <v>141</v>
      </c>
      <c r="D7880" t="s">
        <v>535</v>
      </c>
      <c r="E7880">
        <v>4</v>
      </c>
      <c r="F7880" s="1">
        <v>43216.394733796296</v>
      </c>
      <c r="G7880">
        <v>107</v>
      </c>
      <c r="H7880" t="s">
        <v>101</v>
      </c>
      <c r="I7880">
        <v>5</v>
      </c>
      <c r="J7880">
        <v>12</v>
      </c>
      <c r="K7880">
        <v>1900</v>
      </c>
      <c r="L7880">
        <f t="shared" si="1364"/>
        <v>9</v>
      </c>
      <c r="M7880" t="b">
        <f t="shared" si="1365"/>
        <v>0</v>
      </c>
      <c r="N7880">
        <f t="shared" si="1366"/>
        <v>15</v>
      </c>
      <c r="O7880">
        <f t="shared" si="1367"/>
        <v>53</v>
      </c>
      <c r="P7880" s="8">
        <f t="shared" si="1359"/>
        <v>1.1030092592592591E-2</v>
      </c>
      <c r="Q7880" s="1">
        <f t="shared" si="1360"/>
        <v>43216.375</v>
      </c>
      <c r="R7880">
        <f t="shared" si="1361"/>
        <v>14</v>
      </c>
      <c r="S7880" s="1">
        <f t="shared" si="1368"/>
        <v>43216.375</v>
      </c>
      <c r="T7880">
        <f t="shared" si="1362"/>
        <v>14</v>
      </c>
      <c r="U7880">
        <f t="shared" si="1363"/>
        <v>0</v>
      </c>
      <c r="V7880" t="b">
        <f t="shared" si="1369"/>
        <v>0</v>
      </c>
    </row>
    <row r="7881" spans="1:22" x14ac:dyDescent="0.4">
      <c r="A7881" t="s">
        <v>6705</v>
      </c>
      <c r="B7881" s="1">
        <v>43216.388425925928</v>
      </c>
      <c r="C7881">
        <v>2110</v>
      </c>
      <c r="D7881" t="s">
        <v>1224</v>
      </c>
      <c r="E7881">
        <v>3</v>
      </c>
      <c r="F7881" s="1">
        <v>43216.396215277775</v>
      </c>
      <c r="G7881">
        <v>252</v>
      </c>
      <c r="H7881" t="s">
        <v>1487</v>
      </c>
      <c r="I7881">
        <v>7</v>
      </c>
      <c r="J7881">
        <v>10</v>
      </c>
      <c r="K7881">
        <v>57920</v>
      </c>
      <c r="L7881">
        <f t="shared" si="1364"/>
        <v>9</v>
      </c>
      <c r="M7881" t="b">
        <f t="shared" si="1365"/>
        <v>0</v>
      </c>
      <c r="N7881">
        <f t="shared" si="1366"/>
        <v>19</v>
      </c>
      <c r="O7881">
        <f t="shared" si="1367"/>
        <v>20</v>
      </c>
      <c r="P7881" s="8">
        <f t="shared" si="1359"/>
        <v>1.3425925925925924E-2</v>
      </c>
      <c r="Q7881" s="1">
        <f t="shared" si="1360"/>
        <v>43216.375</v>
      </c>
      <c r="R7881">
        <f t="shared" si="1361"/>
        <v>14</v>
      </c>
      <c r="S7881" s="1">
        <f t="shared" si="1368"/>
        <v>43216.375</v>
      </c>
      <c r="T7881">
        <f t="shared" si="1362"/>
        <v>14</v>
      </c>
      <c r="U7881">
        <f t="shared" si="1363"/>
        <v>0</v>
      </c>
      <c r="V7881" t="b">
        <f t="shared" si="1369"/>
        <v>0</v>
      </c>
    </row>
    <row r="7882" spans="1:22" x14ac:dyDescent="0.4">
      <c r="A7882" t="s">
        <v>4554</v>
      </c>
      <c r="B7882" s="1">
        <v>43216.390694444446</v>
      </c>
      <c r="C7882">
        <v>389</v>
      </c>
      <c r="D7882" t="s">
        <v>1067</v>
      </c>
      <c r="E7882">
        <v>8</v>
      </c>
      <c r="F7882" s="1">
        <v>43216.393622685187</v>
      </c>
      <c r="G7882">
        <v>338</v>
      </c>
      <c r="H7882" t="s">
        <v>999</v>
      </c>
      <c r="I7882">
        <v>5</v>
      </c>
      <c r="J7882">
        <v>4</v>
      </c>
      <c r="K7882">
        <v>520</v>
      </c>
      <c r="L7882">
        <f t="shared" si="1364"/>
        <v>9</v>
      </c>
      <c r="M7882" t="b">
        <f t="shared" si="1365"/>
        <v>0</v>
      </c>
      <c r="N7882">
        <f t="shared" si="1366"/>
        <v>22</v>
      </c>
      <c r="O7882">
        <f t="shared" si="1367"/>
        <v>36</v>
      </c>
      <c r="P7882" s="8">
        <f t="shared" si="1359"/>
        <v>1.5694444444444445E-2</v>
      </c>
      <c r="Q7882" s="1">
        <f t="shared" si="1360"/>
        <v>43216.375</v>
      </c>
      <c r="R7882">
        <f t="shared" si="1361"/>
        <v>14</v>
      </c>
      <c r="S7882" s="1">
        <f t="shared" si="1368"/>
        <v>43216.375</v>
      </c>
      <c r="T7882">
        <f t="shared" si="1362"/>
        <v>14</v>
      </c>
      <c r="U7882">
        <f t="shared" si="1363"/>
        <v>0</v>
      </c>
      <c r="V7882" t="b">
        <f t="shared" si="1369"/>
        <v>0</v>
      </c>
    </row>
    <row r="7883" spans="1:22" x14ac:dyDescent="0.4">
      <c r="A7883" t="s">
        <v>5046</v>
      </c>
      <c r="B7883" s="1">
        <v>43216.393703703703</v>
      </c>
      <c r="C7883">
        <v>408</v>
      </c>
      <c r="D7883" t="s">
        <v>2720</v>
      </c>
      <c r="E7883">
        <v>1</v>
      </c>
      <c r="F7883" s="1">
        <v>43216.407534722224</v>
      </c>
      <c r="G7883">
        <v>421</v>
      </c>
      <c r="H7883" t="s">
        <v>68</v>
      </c>
      <c r="I7883">
        <v>7</v>
      </c>
      <c r="J7883">
        <v>19</v>
      </c>
      <c r="K7883">
        <v>2940</v>
      </c>
      <c r="L7883">
        <f t="shared" si="1364"/>
        <v>9</v>
      </c>
      <c r="M7883" t="b">
        <f t="shared" si="1365"/>
        <v>0</v>
      </c>
      <c r="N7883">
        <f t="shared" si="1366"/>
        <v>26</v>
      </c>
      <c r="O7883">
        <f t="shared" si="1367"/>
        <v>56</v>
      </c>
      <c r="P7883" s="8">
        <f t="shared" si="1359"/>
        <v>1.8703703703703705E-2</v>
      </c>
      <c r="Q7883" s="1">
        <f t="shared" si="1360"/>
        <v>43216.375</v>
      </c>
      <c r="R7883">
        <f t="shared" si="1361"/>
        <v>14</v>
      </c>
      <c r="S7883" s="1">
        <f t="shared" si="1368"/>
        <v>43216.375</v>
      </c>
      <c r="T7883">
        <f t="shared" si="1362"/>
        <v>14</v>
      </c>
      <c r="U7883">
        <f t="shared" si="1363"/>
        <v>0</v>
      </c>
      <c r="V7883" t="b">
        <f t="shared" si="1369"/>
        <v>0</v>
      </c>
    </row>
    <row r="7884" spans="1:22" x14ac:dyDescent="0.4">
      <c r="A7884" t="s">
        <v>4466</v>
      </c>
      <c r="B7884" s="1">
        <v>43216.396620370368</v>
      </c>
      <c r="C7884">
        <v>1027</v>
      </c>
      <c r="D7884" t="s">
        <v>1313</v>
      </c>
      <c r="E7884">
        <v>11</v>
      </c>
      <c r="F7884" s="1">
        <v>43216.405856481484</v>
      </c>
      <c r="G7884">
        <v>1025</v>
      </c>
      <c r="H7884" t="s">
        <v>3064</v>
      </c>
      <c r="I7884">
        <v>10</v>
      </c>
      <c r="J7884">
        <v>12</v>
      </c>
      <c r="K7884">
        <v>2640</v>
      </c>
      <c r="L7884">
        <f t="shared" si="1364"/>
        <v>9</v>
      </c>
      <c r="M7884" t="b">
        <f t="shared" si="1365"/>
        <v>0</v>
      </c>
      <c r="N7884">
        <f t="shared" si="1366"/>
        <v>31</v>
      </c>
      <c r="O7884">
        <f t="shared" si="1367"/>
        <v>8</v>
      </c>
      <c r="P7884" s="8">
        <f t="shared" si="1359"/>
        <v>2.162037037037037E-2</v>
      </c>
      <c r="Q7884" s="1">
        <f t="shared" si="1360"/>
        <v>43216.375</v>
      </c>
      <c r="R7884">
        <f t="shared" si="1361"/>
        <v>14</v>
      </c>
      <c r="S7884" s="1">
        <f t="shared" si="1368"/>
        <v>43216.375</v>
      </c>
      <c r="T7884">
        <f t="shared" si="1362"/>
        <v>14</v>
      </c>
      <c r="U7884">
        <f t="shared" si="1363"/>
        <v>0</v>
      </c>
      <c r="V7884" t="b">
        <f t="shared" si="1369"/>
        <v>0</v>
      </c>
    </row>
    <row r="7885" spans="1:22" x14ac:dyDescent="0.4">
      <c r="A7885" t="s">
        <v>6706</v>
      </c>
      <c r="B7885" s="1">
        <v>43216.398796296293</v>
      </c>
      <c r="C7885">
        <v>1611</v>
      </c>
      <c r="D7885" t="s">
        <v>521</v>
      </c>
      <c r="E7885">
        <v>14</v>
      </c>
      <c r="F7885" s="1">
        <v>43216.412465277775</v>
      </c>
      <c r="G7885">
        <v>1637</v>
      </c>
      <c r="H7885" t="s">
        <v>385</v>
      </c>
      <c r="I7885">
        <v>12</v>
      </c>
      <c r="J7885">
        <v>19</v>
      </c>
      <c r="K7885">
        <v>4010</v>
      </c>
      <c r="L7885">
        <f t="shared" si="1364"/>
        <v>9</v>
      </c>
      <c r="M7885" t="b">
        <f t="shared" si="1365"/>
        <v>0</v>
      </c>
      <c r="N7885">
        <f t="shared" si="1366"/>
        <v>34</v>
      </c>
      <c r="O7885">
        <f t="shared" si="1367"/>
        <v>16</v>
      </c>
      <c r="P7885" s="8">
        <f t="shared" si="1359"/>
        <v>2.3796296296296298E-2</v>
      </c>
      <c r="Q7885" s="1">
        <f t="shared" si="1360"/>
        <v>43216.375</v>
      </c>
      <c r="R7885">
        <f t="shared" si="1361"/>
        <v>14</v>
      </c>
      <c r="S7885" s="1">
        <f t="shared" si="1368"/>
        <v>43216.375</v>
      </c>
      <c r="T7885">
        <f t="shared" si="1362"/>
        <v>14</v>
      </c>
      <c r="U7885">
        <f t="shared" si="1363"/>
        <v>0</v>
      </c>
      <c r="V7885" t="b">
        <f t="shared" si="1369"/>
        <v>0</v>
      </c>
    </row>
    <row r="7886" spans="1:22" x14ac:dyDescent="0.4">
      <c r="A7886" t="s">
        <v>6707</v>
      </c>
      <c r="B7886" s="1">
        <v>43216.401006944441</v>
      </c>
      <c r="C7886">
        <v>1826</v>
      </c>
      <c r="D7886" t="s">
        <v>668</v>
      </c>
      <c r="E7886">
        <v>5</v>
      </c>
      <c r="F7886" s="1">
        <v>43216.403668981482</v>
      </c>
      <c r="G7886">
        <v>1827</v>
      </c>
      <c r="H7886" t="s">
        <v>1816</v>
      </c>
      <c r="I7886">
        <v>7</v>
      </c>
      <c r="J7886">
        <v>3</v>
      </c>
      <c r="K7886">
        <v>620</v>
      </c>
      <c r="L7886">
        <f t="shared" si="1364"/>
        <v>9</v>
      </c>
      <c r="M7886" t="b">
        <f t="shared" si="1365"/>
        <v>0</v>
      </c>
      <c r="N7886">
        <f t="shared" si="1366"/>
        <v>37</v>
      </c>
      <c r="O7886">
        <f t="shared" si="1367"/>
        <v>27</v>
      </c>
      <c r="P7886" s="8">
        <f t="shared" si="1359"/>
        <v>2.6006944444444447E-2</v>
      </c>
      <c r="Q7886" s="1">
        <f t="shared" si="1360"/>
        <v>43216.375</v>
      </c>
      <c r="R7886">
        <f t="shared" si="1361"/>
        <v>14</v>
      </c>
      <c r="S7886" s="1">
        <f t="shared" si="1368"/>
        <v>43216.375</v>
      </c>
      <c r="T7886">
        <f t="shared" si="1362"/>
        <v>14</v>
      </c>
      <c r="U7886">
        <f t="shared" si="1363"/>
        <v>0</v>
      </c>
      <c r="V7886" t="b">
        <f t="shared" si="1369"/>
        <v>0</v>
      </c>
    </row>
    <row r="7887" spans="1:22" x14ac:dyDescent="0.4">
      <c r="A7887" t="s">
        <v>187</v>
      </c>
      <c r="B7887" s="1">
        <v>43216.402986111112</v>
      </c>
      <c r="C7887">
        <v>1214</v>
      </c>
      <c r="D7887" t="s">
        <v>550</v>
      </c>
      <c r="E7887">
        <v>4</v>
      </c>
      <c r="F7887" s="1">
        <v>43216.482754629629</v>
      </c>
      <c r="G7887">
        <v>2025</v>
      </c>
      <c r="H7887" t="s">
        <v>1087</v>
      </c>
      <c r="I7887">
        <v>15</v>
      </c>
      <c r="J7887">
        <v>105</v>
      </c>
      <c r="K7887">
        <v>18290</v>
      </c>
      <c r="L7887">
        <f t="shared" si="1364"/>
        <v>9</v>
      </c>
      <c r="M7887" t="b">
        <f t="shared" si="1365"/>
        <v>0</v>
      </c>
      <c r="N7887">
        <f t="shared" si="1366"/>
        <v>40</v>
      </c>
      <c r="O7887">
        <f t="shared" si="1367"/>
        <v>18</v>
      </c>
      <c r="P7887" s="8">
        <f t="shared" si="1359"/>
        <v>2.7986111111111111E-2</v>
      </c>
      <c r="Q7887" s="1">
        <f t="shared" si="1360"/>
        <v>43216.375</v>
      </c>
      <c r="R7887">
        <f t="shared" si="1361"/>
        <v>14</v>
      </c>
      <c r="S7887" s="1">
        <f t="shared" si="1368"/>
        <v>43216.375</v>
      </c>
      <c r="T7887">
        <f t="shared" si="1362"/>
        <v>14</v>
      </c>
      <c r="U7887">
        <f t="shared" si="1363"/>
        <v>0</v>
      </c>
      <c r="V7887" t="b">
        <f t="shared" si="1369"/>
        <v>0</v>
      </c>
    </row>
    <row r="7888" spans="1:22" x14ac:dyDescent="0.4">
      <c r="A7888" t="s">
        <v>6221</v>
      </c>
      <c r="B7888" s="1">
        <v>43216.405312499999</v>
      </c>
      <c r="C7888">
        <v>113</v>
      </c>
      <c r="D7888" t="s">
        <v>125</v>
      </c>
      <c r="E7888">
        <v>20</v>
      </c>
      <c r="F7888" s="1">
        <v>43216.409583333334</v>
      </c>
      <c r="G7888">
        <v>3102</v>
      </c>
      <c r="H7888" t="s">
        <v>2331</v>
      </c>
      <c r="I7888">
        <v>7</v>
      </c>
      <c r="J7888">
        <v>6</v>
      </c>
      <c r="K7888">
        <v>1410</v>
      </c>
      <c r="L7888">
        <f t="shared" si="1364"/>
        <v>9</v>
      </c>
      <c r="M7888" t="b">
        <f t="shared" si="1365"/>
        <v>0</v>
      </c>
      <c r="N7888">
        <f t="shared" si="1366"/>
        <v>43</v>
      </c>
      <c r="O7888">
        <f t="shared" si="1367"/>
        <v>39</v>
      </c>
      <c r="P7888" s="8">
        <f t="shared" ref="P7888:P7951" si="1370">TIME(0,MINUTE(B7888),SECOND(B7888))</f>
        <v>3.0312499999999996E-2</v>
      </c>
      <c r="Q7888" s="1">
        <f t="shared" ref="Q7888:Q7951" si="1371">B7888-P7888</f>
        <v>43216.375</v>
      </c>
      <c r="R7888">
        <f t="shared" si="1361"/>
        <v>14</v>
      </c>
      <c r="S7888" s="1">
        <f t="shared" si="1368"/>
        <v>43216.375</v>
      </c>
      <c r="T7888">
        <f t="shared" si="1362"/>
        <v>14</v>
      </c>
      <c r="U7888">
        <f t="shared" si="1363"/>
        <v>0</v>
      </c>
      <c r="V7888" t="b">
        <f t="shared" si="1369"/>
        <v>0</v>
      </c>
    </row>
    <row r="7889" spans="1:22" x14ac:dyDescent="0.4">
      <c r="A7889" t="s">
        <v>1570</v>
      </c>
      <c r="B7889" s="1">
        <v>43216.407951388886</v>
      </c>
      <c r="C7889">
        <v>1135</v>
      </c>
      <c r="D7889" t="s">
        <v>1290</v>
      </c>
      <c r="E7889">
        <v>7</v>
      </c>
      <c r="F7889" s="1">
        <v>43216.416979166665</v>
      </c>
      <c r="G7889">
        <v>1121</v>
      </c>
      <c r="H7889" t="s">
        <v>2113</v>
      </c>
      <c r="I7889">
        <v>7</v>
      </c>
      <c r="J7889">
        <v>12</v>
      </c>
      <c r="K7889">
        <v>1650</v>
      </c>
      <c r="L7889">
        <f t="shared" si="1364"/>
        <v>9</v>
      </c>
      <c r="M7889" t="b">
        <f t="shared" si="1365"/>
        <v>0</v>
      </c>
      <c r="N7889">
        <f t="shared" si="1366"/>
        <v>47</v>
      </c>
      <c r="O7889">
        <f t="shared" si="1367"/>
        <v>27</v>
      </c>
      <c r="P7889" s="8">
        <f t="shared" si="1370"/>
        <v>3.2951388888888891E-2</v>
      </c>
      <c r="Q7889" s="1">
        <f t="shared" si="1371"/>
        <v>43216.375</v>
      </c>
      <c r="R7889">
        <f t="shared" si="1361"/>
        <v>14</v>
      </c>
      <c r="S7889" s="1">
        <f t="shared" si="1368"/>
        <v>43216.375</v>
      </c>
      <c r="T7889">
        <f t="shared" si="1362"/>
        <v>14</v>
      </c>
      <c r="U7889">
        <f t="shared" si="1363"/>
        <v>0</v>
      </c>
      <c r="V7889" t="b">
        <f t="shared" si="1369"/>
        <v>0</v>
      </c>
    </row>
    <row r="7890" spans="1:22" x14ac:dyDescent="0.4">
      <c r="A7890" t="s">
        <v>5582</v>
      </c>
      <c r="B7890" s="1">
        <v>43216.409918981481</v>
      </c>
      <c r="C7890">
        <v>127</v>
      </c>
      <c r="D7890" t="s">
        <v>2729</v>
      </c>
      <c r="E7890">
        <v>13</v>
      </c>
      <c r="F7890" s="1">
        <v>43216.411990740744</v>
      </c>
      <c r="G7890">
        <v>124</v>
      </c>
      <c r="H7890" t="s">
        <v>372</v>
      </c>
      <c r="I7890">
        <v>3</v>
      </c>
      <c r="J7890">
        <v>2</v>
      </c>
      <c r="K7890">
        <v>330</v>
      </c>
      <c r="L7890">
        <f t="shared" si="1364"/>
        <v>9</v>
      </c>
      <c r="M7890" t="b">
        <f t="shared" si="1365"/>
        <v>0</v>
      </c>
      <c r="N7890">
        <f t="shared" si="1366"/>
        <v>50</v>
      </c>
      <c r="O7890">
        <f t="shared" si="1367"/>
        <v>17</v>
      </c>
      <c r="P7890" s="8">
        <f t="shared" si="1370"/>
        <v>3.4918981481481481E-2</v>
      </c>
      <c r="Q7890" s="1">
        <f t="shared" si="1371"/>
        <v>43216.375</v>
      </c>
      <c r="R7890">
        <f t="shared" si="1361"/>
        <v>14</v>
      </c>
      <c r="S7890" s="1">
        <f t="shared" si="1368"/>
        <v>43216.375</v>
      </c>
      <c r="T7890">
        <f t="shared" si="1362"/>
        <v>14</v>
      </c>
      <c r="U7890">
        <f t="shared" si="1363"/>
        <v>0</v>
      </c>
      <c r="V7890" t="b">
        <f t="shared" si="1369"/>
        <v>0</v>
      </c>
    </row>
    <row r="7891" spans="1:22" x14ac:dyDescent="0.4">
      <c r="A7891" t="s">
        <v>6708</v>
      </c>
      <c r="B7891" s="1">
        <v>43216.412152777775</v>
      </c>
      <c r="C7891">
        <v>144</v>
      </c>
      <c r="D7891" t="s">
        <v>47</v>
      </c>
      <c r="E7891">
        <v>9</v>
      </c>
      <c r="F7891" s="1">
        <v>43216.420567129629</v>
      </c>
      <c r="G7891">
        <v>124</v>
      </c>
      <c r="H7891" t="s">
        <v>372</v>
      </c>
      <c r="I7891">
        <v>1</v>
      </c>
      <c r="J7891">
        <v>11</v>
      </c>
      <c r="K7891">
        <v>1690</v>
      </c>
      <c r="L7891">
        <f t="shared" si="1364"/>
        <v>9</v>
      </c>
      <c r="M7891" t="b">
        <f t="shared" si="1365"/>
        <v>0</v>
      </c>
      <c r="N7891">
        <f t="shared" si="1366"/>
        <v>53</v>
      </c>
      <c r="O7891">
        <f t="shared" si="1367"/>
        <v>30</v>
      </c>
      <c r="P7891" s="8">
        <f t="shared" si="1370"/>
        <v>3.7152777777777778E-2</v>
      </c>
      <c r="Q7891" s="1">
        <f t="shared" si="1371"/>
        <v>43216.375</v>
      </c>
      <c r="R7891">
        <f t="shared" si="1361"/>
        <v>14</v>
      </c>
      <c r="S7891" s="1">
        <f t="shared" si="1368"/>
        <v>43216.375</v>
      </c>
      <c r="T7891">
        <f t="shared" si="1362"/>
        <v>14</v>
      </c>
      <c r="U7891">
        <f t="shared" si="1363"/>
        <v>0</v>
      </c>
      <c r="V7891" t="b">
        <f t="shared" si="1369"/>
        <v>0</v>
      </c>
    </row>
    <row r="7892" spans="1:22" x14ac:dyDescent="0.4">
      <c r="A7892" t="s">
        <v>441</v>
      </c>
      <c r="B7892" s="1">
        <v>43216.414884259262</v>
      </c>
      <c r="C7892">
        <v>419</v>
      </c>
      <c r="D7892" t="s">
        <v>53</v>
      </c>
      <c r="E7892">
        <v>1</v>
      </c>
      <c r="F7892" s="1">
        <v>43216.475937499999</v>
      </c>
      <c r="G7892">
        <v>182</v>
      </c>
      <c r="H7892" t="s">
        <v>964</v>
      </c>
      <c r="I7892">
        <v>9</v>
      </c>
      <c r="J7892">
        <v>81</v>
      </c>
      <c r="K7892">
        <v>6620</v>
      </c>
      <c r="L7892">
        <f t="shared" si="1364"/>
        <v>9</v>
      </c>
      <c r="M7892" t="b">
        <f t="shared" si="1365"/>
        <v>0</v>
      </c>
      <c r="N7892">
        <f t="shared" si="1366"/>
        <v>57</v>
      </c>
      <c r="O7892">
        <f t="shared" si="1367"/>
        <v>26</v>
      </c>
      <c r="P7892" s="8">
        <f t="shared" si="1370"/>
        <v>3.9884259259259258E-2</v>
      </c>
      <c r="Q7892" s="1">
        <f t="shared" si="1371"/>
        <v>43216.375</v>
      </c>
      <c r="R7892">
        <f t="shared" si="1361"/>
        <v>14</v>
      </c>
      <c r="S7892" s="1">
        <f t="shared" si="1368"/>
        <v>43216.375</v>
      </c>
      <c r="T7892">
        <f t="shared" si="1362"/>
        <v>14</v>
      </c>
      <c r="U7892">
        <f t="shared" si="1363"/>
        <v>0</v>
      </c>
      <c r="V7892" t="b">
        <f t="shared" si="1369"/>
        <v>0</v>
      </c>
    </row>
    <row r="7893" spans="1:22" x14ac:dyDescent="0.4">
      <c r="A7893" t="s">
        <v>6709</v>
      </c>
      <c r="B7893" s="1">
        <v>43216.418530092589</v>
      </c>
      <c r="C7893">
        <v>626</v>
      </c>
      <c r="D7893" t="s">
        <v>1241</v>
      </c>
      <c r="E7893">
        <v>3</v>
      </c>
      <c r="F7893" s="1">
        <v>43216.426412037035</v>
      </c>
      <c r="G7893">
        <v>602</v>
      </c>
      <c r="H7893" t="s">
        <v>847</v>
      </c>
      <c r="I7893">
        <v>4</v>
      </c>
      <c r="J7893">
        <v>11</v>
      </c>
      <c r="K7893">
        <v>1650</v>
      </c>
      <c r="L7893">
        <f t="shared" si="1364"/>
        <v>10</v>
      </c>
      <c r="M7893" t="b">
        <f t="shared" si="1365"/>
        <v>0</v>
      </c>
      <c r="N7893">
        <f t="shared" si="1366"/>
        <v>2</v>
      </c>
      <c r="O7893">
        <f t="shared" si="1367"/>
        <v>41</v>
      </c>
      <c r="P7893" s="8">
        <f t="shared" si="1370"/>
        <v>1.8634259259259261E-3</v>
      </c>
      <c r="Q7893" s="1">
        <f t="shared" si="1371"/>
        <v>43216.416666666664</v>
      </c>
      <c r="R7893">
        <f t="shared" si="1361"/>
        <v>16.7</v>
      </c>
      <c r="S7893" s="1">
        <f t="shared" si="1368"/>
        <v>43216.416666666664</v>
      </c>
      <c r="T7893">
        <f t="shared" si="1362"/>
        <v>16.7</v>
      </c>
      <c r="U7893">
        <f t="shared" si="1363"/>
        <v>0</v>
      </c>
      <c r="V7893" t="b">
        <f t="shared" si="1369"/>
        <v>0</v>
      </c>
    </row>
    <row r="7894" spans="1:22" x14ac:dyDescent="0.4">
      <c r="A7894" t="s">
        <v>4599</v>
      </c>
      <c r="B7894" s="1">
        <v>43216.421932870369</v>
      </c>
      <c r="C7894">
        <v>729</v>
      </c>
      <c r="D7894" t="s">
        <v>15</v>
      </c>
      <c r="E7894">
        <v>4</v>
      </c>
      <c r="F7894" s="1">
        <v>43216.461782407408</v>
      </c>
      <c r="G7894">
        <v>729</v>
      </c>
      <c r="H7894" t="s">
        <v>15</v>
      </c>
      <c r="I7894">
        <v>3</v>
      </c>
      <c r="J7894">
        <v>56</v>
      </c>
      <c r="K7894">
        <v>8770</v>
      </c>
      <c r="L7894">
        <f t="shared" si="1364"/>
        <v>10</v>
      </c>
      <c r="M7894" t="b">
        <f t="shared" si="1365"/>
        <v>0</v>
      </c>
      <c r="N7894">
        <f t="shared" si="1366"/>
        <v>7</v>
      </c>
      <c r="O7894">
        <f t="shared" si="1367"/>
        <v>35</v>
      </c>
      <c r="P7894" s="8">
        <f t="shared" si="1370"/>
        <v>5.2662037037037035E-3</v>
      </c>
      <c r="Q7894" s="1">
        <f t="shared" si="1371"/>
        <v>43216.416666666664</v>
      </c>
      <c r="R7894">
        <f t="shared" si="1361"/>
        <v>16.7</v>
      </c>
      <c r="S7894" s="1">
        <f t="shared" si="1368"/>
        <v>43216.416666666664</v>
      </c>
      <c r="T7894">
        <f t="shared" si="1362"/>
        <v>16.7</v>
      </c>
      <c r="U7894">
        <f t="shared" si="1363"/>
        <v>0</v>
      </c>
      <c r="V7894" t="b">
        <f t="shared" si="1369"/>
        <v>0</v>
      </c>
    </row>
    <row r="7895" spans="1:22" x14ac:dyDescent="0.4">
      <c r="A7895" t="s">
        <v>6242</v>
      </c>
      <c r="B7895" s="1">
        <v>43216.425104166665</v>
      </c>
      <c r="C7895">
        <v>373</v>
      </c>
      <c r="D7895" t="s">
        <v>2476</v>
      </c>
      <c r="E7895">
        <v>8</v>
      </c>
      <c r="F7895" s="1">
        <v>43216.427118055559</v>
      </c>
      <c r="G7895">
        <v>372</v>
      </c>
      <c r="H7895" t="s">
        <v>2438</v>
      </c>
      <c r="I7895">
        <v>4</v>
      </c>
      <c r="J7895">
        <v>2</v>
      </c>
      <c r="K7895">
        <v>420</v>
      </c>
      <c r="L7895">
        <f t="shared" si="1364"/>
        <v>10</v>
      </c>
      <c r="M7895" t="b">
        <f t="shared" si="1365"/>
        <v>0</v>
      </c>
      <c r="N7895">
        <f t="shared" si="1366"/>
        <v>12</v>
      </c>
      <c r="O7895">
        <f t="shared" si="1367"/>
        <v>9</v>
      </c>
      <c r="P7895" s="8">
        <f t="shared" si="1370"/>
        <v>8.4375000000000006E-3</v>
      </c>
      <c r="Q7895" s="1">
        <f t="shared" si="1371"/>
        <v>43216.416666666664</v>
      </c>
      <c r="R7895">
        <f t="shared" si="1361"/>
        <v>16.7</v>
      </c>
      <c r="S7895" s="1">
        <f t="shared" si="1368"/>
        <v>43216.416666666664</v>
      </c>
      <c r="T7895">
        <f t="shared" si="1362"/>
        <v>16.7</v>
      </c>
      <c r="U7895">
        <f t="shared" si="1363"/>
        <v>0</v>
      </c>
      <c r="V7895" t="b">
        <f t="shared" si="1369"/>
        <v>0</v>
      </c>
    </row>
    <row r="7896" spans="1:22" x14ac:dyDescent="0.4">
      <c r="A7896" t="s">
        <v>428</v>
      </c>
      <c r="B7896" s="1">
        <v>43216.427974537037</v>
      </c>
      <c r="C7896">
        <v>2271</v>
      </c>
      <c r="D7896" t="s">
        <v>6710</v>
      </c>
      <c r="E7896">
        <v>6</v>
      </c>
      <c r="F7896" s="1">
        <v>43216.448738425926</v>
      </c>
      <c r="G7896">
        <v>2213</v>
      </c>
      <c r="H7896" t="s">
        <v>1799</v>
      </c>
      <c r="I7896">
        <v>15</v>
      </c>
      <c r="J7896">
        <v>28</v>
      </c>
      <c r="K7896">
        <v>2670</v>
      </c>
      <c r="L7896">
        <f t="shared" si="1364"/>
        <v>10</v>
      </c>
      <c r="M7896" t="b">
        <f t="shared" si="1365"/>
        <v>0</v>
      </c>
      <c r="N7896">
        <f t="shared" si="1366"/>
        <v>16</v>
      </c>
      <c r="O7896">
        <f t="shared" si="1367"/>
        <v>17</v>
      </c>
      <c r="P7896" s="8">
        <f t="shared" si="1370"/>
        <v>1.1307870370370371E-2</v>
      </c>
      <c r="Q7896" s="1">
        <f t="shared" si="1371"/>
        <v>43216.416666666664</v>
      </c>
      <c r="R7896">
        <f t="shared" si="1361"/>
        <v>16.7</v>
      </c>
      <c r="S7896" s="1">
        <f t="shared" si="1368"/>
        <v>43216.416666666664</v>
      </c>
      <c r="T7896">
        <f t="shared" si="1362"/>
        <v>16.7</v>
      </c>
      <c r="U7896">
        <f t="shared" si="1363"/>
        <v>0</v>
      </c>
      <c r="V7896" t="b">
        <f t="shared" si="1369"/>
        <v>0</v>
      </c>
    </row>
    <row r="7897" spans="1:22" x14ac:dyDescent="0.4">
      <c r="A7897" t="s">
        <v>167</v>
      </c>
      <c r="B7897" s="1">
        <v>43216.43109953704</v>
      </c>
      <c r="C7897">
        <v>607</v>
      </c>
      <c r="D7897" t="s">
        <v>328</v>
      </c>
      <c r="E7897">
        <v>2</v>
      </c>
      <c r="F7897" s="1">
        <v>43216.447916666664</v>
      </c>
      <c r="G7897">
        <v>1354</v>
      </c>
      <c r="H7897" t="s">
        <v>6134</v>
      </c>
      <c r="I7897">
        <v>1</v>
      </c>
      <c r="J7897">
        <v>23</v>
      </c>
      <c r="K7897">
        <v>4190</v>
      </c>
      <c r="L7897">
        <f t="shared" si="1364"/>
        <v>10</v>
      </c>
      <c r="M7897" t="b">
        <f t="shared" si="1365"/>
        <v>0</v>
      </c>
      <c r="N7897">
        <f t="shared" si="1366"/>
        <v>20</v>
      </c>
      <c r="O7897">
        <f t="shared" si="1367"/>
        <v>47</v>
      </c>
      <c r="P7897" s="8">
        <f t="shared" si="1370"/>
        <v>1.4432870370370372E-2</v>
      </c>
      <c r="Q7897" s="1">
        <f t="shared" si="1371"/>
        <v>43216.416666666672</v>
      </c>
      <c r="R7897" t="e">
        <f t="shared" si="1361"/>
        <v>#N/A</v>
      </c>
      <c r="S7897" s="1">
        <f t="shared" si="1368"/>
        <v>43216.416666666664</v>
      </c>
      <c r="T7897">
        <f t="shared" si="1362"/>
        <v>16.7</v>
      </c>
      <c r="U7897">
        <f t="shared" si="1363"/>
        <v>0</v>
      </c>
      <c r="V7897" t="b">
        <f t="shared" si="1369"/>
        <v>0</v>
      </c>
    </row>
    <row r="7898" spans="1:22" x14ac:dyDescent="0.4">
      <c r="A7898" t="s">
        <v>6711</v>
      </c>
      <c r="B7898" s="1">
        <v>43216.434687499997</v>
      </c>
      <c r="C7898">
        <v>157</v>
      </c>
      <c r="D7898" t="s">
        <v>517</v>
      </c>
      <c r="E7898">
        <v>6</v>
      </c>
      <c r="F7898" s="1">
        <v>43216.461122685185</v>
      </c>
      <c r="G7898">
        <v>421</v>
      </c>
      <c r="H7898" t="s">
        <v>68</v>
      </c>
      <c r="I7898">
        <v>4</v>
      </c>
      <c r="J7898">
        <v>37</v>
      </c>
      <c r="K7898">
        <v>9840</v>
      </c>
      <c r="L7898">
        <f t="shared" si="1364"/>
        <v>10</v>
      </c>
      <c r="M7898" t="b">
        <f t="shared" si="1365"/>
        <v>0</v>
      </c>
      <c r="N7898">
        <f t="shared" si="1366"/>
        <v>25</v>
      </c>
      <c r="O7898">
        <f t="shared" si="1367"/>
        <v>57</v>
      </c>
      <c r="P7898" s="8">
        <f t="shared" si="1370"/>
        <v>1.8020833333333333E-2</v>
      </c>
      <c r="Q7898" s="1">
        <f t="shared" si="1371"/>
        <v>43216.416666666664</v>
      </c>
      <c r="R7898">
        <f t="shared" si="1361"/>
        <v>16.7</v>
      </c>
      <c r="S7898" s="1">
        <f t="shared" si="1368"/>
        <v>43216.416666666664</v>
      </c>
      <c r="T7898">
        <f t="shared" si="1362"/>
        <v>16.7</v>
      </c>
      <c r="U7898">
        <f t="shared" si="1363"/>
        <v>0</v>
      </c>
      <c r="V7898" t="b">
        <f t="shared" si="1369"/>
        <v>0</v>
      </c>
    </row>
    <row r="7899" spans="1:22" x14ac:dyDescent="0.4">
      <c r="A7899" t="s">
        <v>6712</v>
      </c>
      <c r="B7899" s="1">
        <v>43216.437905092593</v>
      </c>
      <c r="C7899">
        <v>374</v>
      </c>
      <c r="D7899" t="s">
        <v>1187</v>
      </c>
      <c r="E7899">
        <v>6</v>
      </c>
      <c r="F7899" s="1">
        <v>43216.443668981483</v>
      </c>
      <c r="G7899">
        <v>347</v>
      </c>
      <c r="H7899" t="s">
        <v>288</v>
      </c>
      <c r="I7899">
        <v>3</v>
      </c>
      <c r="J7899">
        <v>7</v>
      </c>
      <c r="K7899">
        <v>1020</v>
      </c>
      <c r="L7899">
        <f t="shared" si="1364"/>
        <v>10</v>
      </c>
      <c r="M7899" t="b">
        <f t="shared" si="1365"/>
        <v>0</v>
      </c>
      <c r="N7899">
        <f t="shared" si="1366"/>
        <v>30</v>
      </c>
      <c r="O7899">
        <f t="shared" si="1367"/>
        <v>35</v>
      </c>
      <c r="P7899" s="8">
        <f t="shared" si="1370"/>
        <v>2.1238425925925924E-2</v>
      </c>
      <c r="Q7899" s="1">
        <f t="shared" si="1371"/>
        <v>43216.416666666664</v>
      </c>
      <c r="R7899">
        <f t="shared" si="1361"/>
        <v>16.7</v>
      </c>
      <c r="S7899" s="1">
        <f t="shared" si="1368"/>
        <v>43216.416666666664</v>
      </c>
      <c r="T7899">
        <f t="shared" si="1362"/>
        <v>16.7</v>
      </c>
      <c r="U7899">
        <f t="shared" si="1363"/>
        <v>0</v>
      </c>
      <c r="V7899" t="b">
        <f t="shared" si="1369"/>
        <v>0</v>
      </c>
    </row>
    <row r="7900" spans="1:22" x14ac:dyDescent="0.4">
      <c r="A7900" t="s">
        <v>6713</v>
      </c>
      <c r="B7900" s="1">
        <v>43216.441030092596</v>
      </c>
      <c r="C7900">
        <v>367</v>
      </c>
      <c r="D7900" t="s">
        <v>2354</v>
      </c>
      <c r="E7900">
        <v>2</v>
      </c>
      <c r="F7900" s="1">
        <v>43216.451377314814</v>
      </c>
      <c r="G7900">
        <v>316</v>
      </c>
      <c r="H7900" t="s">
        <v>202</v>
      </c>
      <c r="I7900">
        <v>2</v>
      </c>
      <c r="J7900">
        <v>14</v>
      </c>
      <c r="K7900">
        <v>2680</v>
      </c>
      <c r="L7900">
        <f t="shared" si="1364"/>
        <v>10</v>
      </c>
      <c r="M7900" t="b">
        <f t="shared" si="1365"/>
        <v>0</v>
      </c>
      <c r="N7900">
        <f t="shared" si="1366"/>
        <v>35</v>
      </c>
      <c r="O7900">
        <f t="shared" si="1367"/>
        <v>5</v>
      </c>
      <c r="P7900" s="8">
        <f t="shared" si="1370"/>
        <v>2.4363425925925927E-2</v>
      </c>
      <c r="Q7900" s="1">
        <f t="shared" si="1371"/>
        <v>43216.416666666672</v>
      </c>
      <c r="R7900" t="e">
        <f t="shared" si="1361"/>
        <v>#N/A</v>
      </c>
      <c r="S7900" s="1">
        <f t="shared" si="1368"/>
        <v>43216.416666666664</v>
      </c>
      <c r="T7900">
        <f t="shared" si="1362"/>
        <v>16.7</v>
      </c>
      <c r="U7900">
        <f t="shared" si="1363"/>
        <v>0</v>
      </c>
      <c r="V7900" t="b">
        <f t="shared" si="1369"/>
        <v>0</v>
      </c>
    </row>
    <row r="7901" spans="1:22" x14ac:dyDescent="0.4">
      <c r="A7901" t="s">
        <v>1700</v>
      </c>
      <c r="B7901" s="1">
        <v>43216.444664351853</v>
      </c>
      <c r="C7901">
        <v>1222</v>
      </c>
      <c r="D7901" t="s">
        <v>369</v>
      </c>
      <c r="E7901">
        <v>4</v>
      </c>
      <c r="F7901" s="1">
        <v>43216.483993055554</v>
      </c>
      <c r="G7901">
        <v>1248</v>
      </c>
      <c r="H7901" t="s">
        <v>854</v>
      </c>
      <c r="I7901">
        <v>6</v>
      </c>
      <c r="J7901">
        <v>56</v>
      </c>
      <c r="K7901">
        <v>3880</v>
      </c>
      <c r="L7901">
        <f t="shared" si="1364"/>
        <v>10</v>
      </c>
      <c r="M7901" t="b">
        <f t="shared" si="1365"/>
        <v>0</v>
      </c>
      <c r="N7901">
        <f t="shared" si="1366"/>
        <v>40</v>
      </c>
      <c r="O7901">
        <f t="shared" si="1367"/>
        <v>19</v>
      </c>
      <c r="P7901" s="8">
        <f t="shared" si="1370"/>
        <v>2.7997685185185184E-2</v>
      </c>
      <c r="Q7901" s="1">
        <f t="shared" si="1371"/>
        <v>43216.416666666672</v>
      </c>
      <c r="R7901" t="e">
        <f t="shared" si="1361"/>
        <v>#N/A</v>
      </c>
      <c r="S7901" s="1">
        <f t="shared" si="1368"/>
        <v>43216.416666666664</v>
      </c>
      <c r="T7901">
        <f t="shared" si="1362"/>
        <v>16.7</v>
      </c>
      <c r="U7901">
        <f t="shared" si="1363"/>
        <v>0</v>
      </c>
      <c r="V7901" t="b">
        <f t="shared" si="1369"/>
        <v>0</v>
      </c>
    </row>
    <row r="7902" spans="1:22" x14ac:dyDescent="0.4">
      <c r="A7902" t="s">
        <v>1457</v>
      </c>
      <c r="B7902" s="1">
        <v>43216.447557870371</v>
      </c>
      <c r="C7902">
        <v>119</v>
      </c>
      <c r="D7902" t="s">
        <v>110</v>
      </c>
      <c r="E7902">
        <v>6</v>
      </c>
      <c r="F7902" s="1">
        <v>43216.474293981482</v>
      </c>
      <c r="G7902">
        <v>186</v>
      </c>
      <c r="H7902" t="s">
        <v>252</v>
      </c>
      <c r="I7902">
        <v>14</v>
      </c>
      <c r="J7902">
        <v>37</v>
      </c>
      <c r="K7902">
        <v>5150</v>
      </c>
      <c r="L7902">
        <f t="shared" si="1364"/>
        <v>10</v>
      </c>
      <c r="M7902" t="b">
        <f t="shared" si="1365"/>
        <v>0</v>
      </c>
      <c r="N7902">
        <f t="shared" si="1366"/>
        <v>44</v>
      </c>
      <c r="O7902">
        <f t="shared" si="1367"/>
        <v>29</v>
      </c>
      <c r="P7902" s="8">
        <f t="shared" si="1370"/>
        <v>3.0891203703703702E-2</v>
      </c>
      <c r="Q7902" s="1">
        <f t="shared" si="1371"/>
        <v>43216.416666666664</v>
      </c>
      <c r="R7902">
        <f t="shared" si="1361"/>
        <v>16.7</v>
      </c>
      <c r="S7902" s="1">
        <f t="shared" si="1368"/>
        <v>43216.416666666664</v>
      </c>
      <c r="T7902">
        <f t="shared" si="1362"/>
        <v>16.7</v>
      </c>
      <c r="U7902">
        <f t="shared" si="1363"/>
        <v>0</v>
      </c>
      <c r="V7902" t="b">
        <f t="shared" si="1369"/>
        <v>0</v>
      </c>
    </row>
    <row r="7903" spans="1:22" x14ac:dyDescent="0.4">
      <c r="A7903" t="s">
        <v>3430</v>
      </c>
      <c r="B7903" s="1">
        <v>43216.450891203705</v>
      </c>
      <c r="C7903">
        <v>560</v>
      </c>
      <c r="D7903" t="s">
        <v>3073</v>
      </c>
      <c r="E7903">
        <v>8</v>
      </c>
      <c r="F7903" s="1">
        <v>43216.453946759262</v>
      </c>
      <c r="G7903">
        <v>3509</v>
      </c>
      <c r="H7903" t="s">
        <v>277</v>
      </c>
      <c r="I7903">
        <v>8</v>
      </c>
      <c r="J7903">
        <v>4</v>
      </c>
      <c r="K7903">
        <v>750</v>
      </c>
      <c r="L7903">
        <f t="shared" si="1364"/>
        <v>10</v>
      </c>
      <c r="M7903" t="b">
        <f t="shared" si="1365"/>
        <v>0</v>
      </c>
      <c r="N7903">
        <f t="shared" si="1366"/>
        <v>49</v>
      </c>
      <c r="O7903">
        <f t="shared" si="1367"/>
        <v>17</v>
      </c>
      <c r="P7903" s="8">
        <f t="shared" si="1370"/>
        <v>3.4224537037037032E-2</v>
      </c>
      <c r="Q7903" s="1">
        <f t="shared" si="1371"/>
        <v>43216.416666666672</v>
      </c>
      <c r="R7903" t="e">
        <f t="shared" si="1361"/>
        <v>#N/A</v>
      </c>
      <c r="S7903" s="1">
        <f t="shared" si="1368"/>
        <v>43216.416666666664</v>
      </c>
      <c r="T7903">
        <f t="shared" si="1362"/>
        <v>16.7</v>
      </c>
      <c r="U7903">
        <f t="shared" si="1363"/>
        <v>0</v>
      </c>
      <c r="V7903" t="b">
        <f t="shared" si="1369"/>
        <v>0</v>
      </c>
    </row>
    <row r="7904" spans="1:22" x14ac:dyDescent="0.4">
      <c r="A7904" t="s">
        <v>6714</v>
      </c>
      <c r="B7904" s="1">
        <v>43216.454814814817</v>
      </c>
      <c r="C7904">
        <v>2237</v>
      </c>
      <c r="D7904" t="s">
        <v>1094</v>
      </c>
      <c r="E7904">
        <v>15</v>
      </c>
      <c r="F7904" s="1">
        <v>43216.465960648151</v>
      </c>
      <c r="G7904">
        <v>2245</v>
      </c>
      <c r="H7904" t="s">
        <v>771</v>
      </c>
      <c r="I7904">
        <v>19</v>
      </c>
      <c r="J7904">
        <v>15</v>
      </c>
      <c r="K7904">
        <v>2360</v>
      </c>
      <c r="L7904">
        <f t="shared" si="1364"/>
        <v>10</v>
      </c>
      <c r="M7904" t="b">
        <f t="shared" si="1365"/>
        <v>0</v>
      </c>
      <c r="N7904">
        <f t="shared" si="1366"/>
        <v>54</v>
      </c>
      <c r="O7904">
        <f t="shared" si="1367"/>
        <v>56</v>
      </c>
      <c r="P7904" s="8">
        <f t="shared" si="1370"/>
        <v>3.8148148148148146E-2</v>
      </c>
      <c r="Q7904" s="1">
        <f t="shared" si="1371"/>
        <v>43216.416666666672</v>
      </c>
      <c r="R7904" t="e">
        <f t="shared" si="1361"/>
        <v>#N/A</v>
      </c>
      <c r="S7904" s="1">
        <f t="shared" si="1368"/>
        <v>43216.416666666664</v>
      </c>
      <c r="T7904">
        <f t="shared" si="1362"/>
        <v>16.7</v>
      </c>
      <c r="U7904">
        <f t="shared" si="1363"/>
        <v>0</v>
      </c>
      <c r="V7904" t="b">
        <f t="shared" si="1369"/>
        <v>0</v>
      </c>
    </row>
    <row r="7905" spans="1:22" x14ac:dyDescent="0.4">
      <c r="A7905" t="s">
        <v>6715</v>
      </c>
      <c r="B7905" s="1">
        <v>43216.458414351851</v>
      </c>
      <c r="C7905">
        <v>302</v>
      </c>
      <c r="D7905" t="s">
        <v>437</v>
      </c>
      <c r="E7905">
        <v>8</v>
      </c>
      <c r="F7905" s="1">
        <v>43216.464120370372</v>
      </c>
      <c r="G7905">
        <v>385</v>
      </c>
      <c r="H7905" t="s">
        <v>600</v>
      </c>
      <c r="I7905">
        <v>10</v>
      </c>
      <c r="J7905">
        <v>8</v>
      </c>
      <c r="K7905">
        <v>1070</v>
      </c>
      <c r="L7905">
        <f t="shared" si="1364"/>
        <v>11</v>
      </c>
      <c r="M7905" t="b">
        <f t="shared" si="1365"/>
        <v>0</v>
      </c>
      <c r="N7905">
        <f t="shared" si="1366"/>
        <v>0</v>
      </c>
      <c r="O7905">
        <f t="shared" si="1367"/>
        <v>7</v>
      </c>
      <c r="P7905" s="8">
        <f t="shared" si="1370"/>
        <v>8.1018518518518516E-5</v>
      </c>
      <c r="Q7905" s="1">
        <f t="shared" si="1371"/>
        <v>43216.458333333336</v>
      </c>
      <c r="R7905">
        <f t="shared" si="1361"/>
        <v>18.100000000000001</v>
      </c>
      <c r="S7905" s="1">
        <f t="shared" si="1368"/>
        <v>43216.458333333336</v>
      </c>
      <c r="T7905">
        <f t="shared" si="1362"/>
        <v>18.100000000000001</v>
      </c>
      <c r="U7905">
        <f t="shared" si="1363"/>
        <v>0</v>
      </c>
      <c r="V7905" t="b">
        <f t="shared" si="1369"/>
        <v>0</v>
      </c>
    </row>
    <row r="7906" spans="1:22" x14ac:dyDescent="0.4">
      <c r="A7906" t="s">
        <v>1694</v>
      </c>
      <c r="B7906" s="1">
        <v>43216.461562500001</v>
      </c>
      <c r="C7906">
        <v>2235</v>
      </c>
      <c r="D7906" t="s">
        <v>3352</v>
      </c>
      <c r="E7906">
        <v>9</v>
      </c>
      <c r="F7906" s="1">
        <v>43216.658715277779</v>
      </c>
      <c r="G7906">
        <v>2235</v>
      </c>
      <c r="H7906" t="s">
        <v>3352</v>
      </c>
      <c r="I7906">
        <v>9</v>
      </c>
      <c r="J7906">
        <v>28</v>
      </c>
      <c r="K7906">
        <v>2330</v>
      </c>
      <c r="L7906">
        <f t="shared" si="1364"/>
        <v>11</v>
      </c>
      <c r="M7906" t="b">
        <f t="shared" si="1365"/>
        <v>0</v>
      </c>
      <c r="N7906">
        <f t="shared" si="1366"/>
        <v>4</v>
      </c>
      <c r="O7906">
        <f t="shared" si="1367"/>
        <v>39</v>
      </c>
      <c r="P7906" s="8">
        <f t="shared" si="1370"/>
        <v>3.2291666666666666E-3</v>
      </c>
      <c r="Q7906" s="1">
        <f t="shared" si="1371"/>
        <v>43216.458333333336</v>
      </c>
      <c r="R7906">
        <f t="shared" si="1361"/>
        <v>18.100000000000001</v>
      </c>
      <c r="S7906" s="1">
        <f t="shared" si="1368"/>
        <v>43216.458333333336</v>
      </c>
      <c r="T7906">
        <f t="shared" si="1362"/>
        <v>18.100000000000001</v>
      </c>
      <c r="U7906">
        <f t="shared" si="1363"/>
        <v>0</v>
      </c>
      <c r="V7906" t="b">
        <f t="shared" si="1369"/>
        <v>0</v>
      </c>
    </row>
    <row r="7907" spans="1:22" x14ac:dyDescent="0.4">
      <c r="A7907" t="s">
        <v>530</v>
      </c>
      <c r="B7907" s="1">
        <v>43216.46502314815</v>
      </c>
      <c r="C7907">
        <v>310</v>
      </c>
      <c r="D7907" t="s">
        <v>582</v>
      </c>
      <c r="E7907">
        <v>4</v>
      </c>
      <c r="F7907" s="1">
        <v>43216.474351851852</v>
      </c>
      <c r="G7907">
        <v>379</v>
      </c>
      <c r="H7907" t="s">
        <v>2163</v>
      </c>
      <c r="I7907">
        <v>1</v>
      </c>
      <c r="J7907">
        <v>12</v>
      </c>
      <c r="K7907">
        <v>1740</v>
      </c>
      <c r="L7907">
        <f t="shared" si="1364"/>
        <v>11</v>
      </c>
      <c r="M7907" t="b">
        <f t="shared" si="1365"/>
        <v>0</v>
      </c>
      <c r="N7907">
        <f t="shared" si="1366"/>
        <v>9</v>
      </c>
      <c r="O7907">
        <f t="shared" si="1367"/>
        <v>38</v>
      </c>
      <c r="P7907" s="8">
        <f t="shared" si="1370"/>
        <v>6.6898148148148142E-3</v>
      </c>
      <c r="Q7907" s="1">
        <f t="shared" si="1371"/>
        <v>43216.458333333336</v>
      </c>
      <c r="R7907">
        <f t="shared" si="1361"/>
        <v>18.100000000000001</v>
      </c>
      <c r="S7907" s="1">
        <f t="shared" si="1368"/>
        <v>43216.458333333336</v>
      </c>
      <c r="T7907">
        <f t="shared" si="1362"/>
        <v>18.100000000000001</v>
      </c>
      <c r="U7907">
        <f t="shared" si="1363"/>
        <v>0</v>
      </c>
      <c r="V7907" t="b">
        <f t="shared" si="1369"/>
        <v>0</v>
      </c>
    </row>
    <row r="7908" spans="1:22" x14ac:dyDescent="0.4">
      <c r="A7908" t="s">
        <v>6716</v>
      </c>
      <c r="B7908" s="1">
        <v>43216.467673611114</v>
      </c>
      <c r="C7908">
        <v>1623</v>
      </c>
      <c r="D7908" t="s">
        <v>163</v>
      </c>
      <c r="E7908">
        <v>5</v>
      </c>
      <c r="F7908" s="1">
        <v>43216.522175925929</v>
      </c>
      <c r="G7908">
        <v>1636</v>
      </c>
      <c r="H7908" t="s">
        <v>27</v>
      </c>
      <c r="I7908">
        <v>7</v>
      </c>
      <c r="J7908">
        <v>78</v>
      </c>
      <c r="K7908">
        <v>1450</v>
      </c>
      <c r="L7908">
        <f t="shared" si="1364"/>
        <v>11</v>
      </c>
      <c r="M7908" t="b">
        <f t="shared" si="1365"/>
        <v>0</v>
      </c>
      <c r="N7908">
        <f t="shared" si="1366"/>
        <v>13</v>
      </c>
      <c r="O7908">
        <f t="shared" si="1367"/>
        <v>27</v>
      </c>
      <c r="P7908" s="8">
        <f t="shared" si="1370"/>
        <v>9.3402777777777772E-3</v>
      </c>
      <c r="Q7908" s="1">
        <f t="shared" si="1371"/>
        <v>43216.458333333336</v>
      </c>
      <c r="R7908">
        <f t="shared" si="1361"/>
        <v>18.100000000000001</v>
      </c>
      <c r="S7908" s="1">
        <f t="shared" si="1368"/>
        <v>43216.458333333336</v>
      </c>
      <c r="T7908">
        <f t="shared" si="1362"/>
        <v>18.100000000000001</v>
      </c>
      <c r="U7908">
        <f t="shared" si="1363"/>
        <v>0</v>
      </c>
      <c r="V7908" t="b">
        <f t="shared" si="1369"/>
        <v>0</v>
      </c>
    </row>
    <row r="7909" spans="1:22" x14ac:dyDescent="0.4">
      <c r="A7909" t="s">
        <v>5599</v>
      </c>
      <c r="B7909" s="1">
        <v>43216.470833333333</v>
      </c>
      <c r="C7909">
        <v>2352</v>
      </c>
      <c r="D7909" t="s">
        <v>1801</v>
      </c>
      <c r="E7909">
        <v>2</v>
      </c>
      <c r="F7909" s="1">
        <v>43216.47420138889</v>
      </c>
      <c r="G7909">
        <v>2365</v>
      </c>
      <c r="H7909" t="s">
        <v>1429</v>
      </c>
      <c r="I7909">
        <v>9</v>
      </c>
      <c r="J7909">
        <v>4</v>
      </c>
      <c r="K7909">
        <v>800</v>
      </c>
      <c r="L7909">
        <f t="shared" si="1364"/>
        <v>11</v>
      </c>
      <c r="M7909" t="b">
        <f t="shared" si="1365"/>
        <v>0</v>
      </c>
      <c r="N7909">
        <f t="shared" si="1366"/>
        <v>18</v>
      </c>
      <c r="O7909">
        <f t="shared" si="1367"/>
        <v>0</v>
      </c>
      <c r="P7909" s="8">
        <f t="shared" si="1370"/>
        <v>1.2499999999999999E-2</v>
      </c>
      <c r="Q7909" s="1">
        <f t="shared" si="1371"/>
        <v>43216.458333333336</v>
      </c>
      <c r="R7909">
        <f t="shared" si="1361"/>
        <v>18.100000000000001</v>
      </c>
      <c r="S7909" s="1">
        <f t="shared" si="1368"/>
        <v>43216.458333333336</v>
      </c>
      <c r="T7909">
        <f t="shared" si="1362"/>
        <v>18.100000000000001</v>
      </c>
      <c r="U7909">
        <f t="shared" si="1363"/>
        <v>0</v>
      </c>
      <c r="V7909" t="b">
        <f t="shared" si="1369"/>
        <v>0</v>
      </c>
    </row>
    <row r="7910" spans="1:22" x14ac:dyDescent="0.4">
      <c r="A7910" t="s">
        <v>6717</v>
      </c>
      <c r="B7910" s="1">
        <v>43216.473564814813</v>
      </c>
      <c r="C7910">
        <v>180</v>
      </c>
      <c r="D7910" t="s">
        <v>498</v>
      </c>
      <c r="E7910">
        <v>3</v>
      </c>
      <c r="F7910" s="1">
        <v>43216.481817129628</v>
      </c>
      <c r="G7910">
        <v>321</v>
      </c>
      <c r="H7910" t="s">
        <v>1206</v>
      </c>
      <c r="I7910">
        <v>3</v>
      </c>
      <c r="J7910">
        <v>11</v>
      </c>
      <c r="K7910">
        <v>2550</v>
      </c>
      <c r="L7910">
        <f t="shared" si="1364"/>
        <v>11</v>
      </c>
      <c r="M7910" t="b">
        <f t="shared" si="1365"/>
        <v>0</v>
      </c>
      <c r="N7910">
        <f t="shared" si="1366"/>
        <v>21</v>
      </c>
      <c r="O7910">
        <f t="shared" si="1367"/>
        <v>56</v>
      </c>
      <c r="P7910" s="8">
        <f t="shared" si="1370"/>
        <v>1.5231481481481483E-2</v>
      </c>
      <c r="Q7910" s="1">
        <f t="shared" si="1371"/>
        <v>43216.458333333328</v>
      </c>
      <c r="R7910" t="e">
        <f t="shared" si="1361"/>
        <v>#N/A</v>
      </c>
      <c r="S7910" s="1">
        <f t="shared" si="1368"/>
        <v>43216.458333333336</v>
      </c>
      <c r="T7910">
        <f t="shared" si="1362"/>
        <v>18.100000000000001</v>
      </c>
      <c r="U7910">
        <f t="shared" si="1363"/>
        <v>0</v>
      </c>
      <c r="V7910" t="b">
        <f t="shared" si="1369"/>
        <v>0</v>
      </c>
    </row>
    <row r="7911" spans="1:22" x14ac:dyDescent="0.4">
      <c r="A7911" t="s">
        <v>5492</v>
      </c>
      <c r="B7911" s="1">
        <v>43216.476168981484</v>
      </c>
      <c r="C7911">
        <v>122</v>
      </c>
      <c r="D7911" t="s">
        <v>1475</v>
      </c>
      <c r="E7911">
        <v>8</v>
      </c>
      <c r="F7911" s="1">
        <v>43216.482465277775</v>
      </c>
      <c r="G7911">
        <v>145</v>
      </c>
      <c r="H7911" t="s">
        <v>518</v>
      </c>
      <c r="I7911">
        <v>3</v>
      </c>
      <c r="J7911">
        <v>8</v>
      </c>
      <c r="K7911">
        <v>1280</v>
      </c>
      <c r="L7911">
        <f t="shared" si="1364"/>
        <v>11</v>
      </c>
      <c r="M7911" t="b">
        <f t="shared" si="1365"/>
        <v>0</v>
      </c>
      <c r="N7911">
        <f t="shared" si="1366"/>
        <v>25</v>
      </c>
      <c r="O7911">
        <f t="shared" si="1367"/>
        <v>41</v>
      </c>
      <c r="P7911" s="8">
        <f t="shared" si="1370"/>
        <v>1.7835648148148149E-2</v>
      </c>
      <c r="Q7911" s="1">
        <f t="shared" si="1371"/>
        <v>43216.458333333336</v>
      </c>
      <c r="R7911">
        <f t="shared" si="1361"/>
        <v>18.100000000000001</v>
      </c>
      <c r="S7911" s="1">
        <f t="shared" si="1368"/>
        <v>43216.458333333336</v>
      </c>
      <c r="T7911">
        <f t="shared" si="1362"/>
        <v>18.100000000000001</v>
      </c>
      <c r="U7911">
        <f t="shared" si="1363"/>
        <v>0</v>
      </c>
      <c r="V7911" t="b">
        <f t="shared" si="1369"/>
        <v>0</v>
      </c>
    </row>
    <row r="7912" spans="1:22" x14ac:dyDescent="0.4">
      <c r="A7912" t="s">
        <v>6718</v>
      </c>
      <c r="B7912" s="1">
        <v>43216.479386574072</v>
      </c>
      <c r="C7912">
        <v>214</v>
      </c>
      <c r="D7912" t="s">
        <v>677</v>
      </c>
      <c r="E7912">
        <v>20</v>
      </c>
      <c r="F7912" s="1">
        <v>43216.515381944446</v>
      </c>
      <c r="G7912">
        <v>257</v>
      </c>
      <c r="H7912" t="s">
        <v>1251</v>
      </c>
      <c r="I7912">
        <v>1</v>
      </c>
      <c r="J7912">
        <v>51</v>
      </c>
      <c r="K7912">
        <v>2200</v>
      </c>
      <c r="L7912">
        <f t="shared" si="1364"/>
        <v>11</v>
      </c>
      <c r="M7912" t="b">
        <f t="shared" si="1365"/>
        <v>0</v>
      </c>
      <c r="N7912">
        <f t="shared" si="1366"/>
        <v>30</v>
      </c>
      <c r="O7912">
        <f t="shared" si="1367"/>
        <v>19</v>
      </c>
      <c r="P7912" s="8">
        <f t="shared" si="1370"/>
        <v>2.1053240740740744E-2</v>
      </c>
      <c r="Q7912" s="1">
        <f t="shared" si="1371"/>
        <v>43216.458333333328</v>
      </c>
      <c r="R7912" t="e">
        <f t="shared" si="1361"/>
        <v>#N/A</v>
      </c>
      <c r="S7912" s="1">
        <f t="shared" si="1368"/>
        <v>43216.458333333336</v>
      </c>
      <c r="T7912">
        <f t="shared" si="1362"/>
        <v>18.100000000000001</v>
      </c>
      <c r="U7912">
        <f t="shared" si="1363"/>
        <v>0</v>
      </c>
      <c r="V7912" t="b">
        <f t="shared" si="1369"/>
        <v>0</v>
      </c>
    </row>
    <row r="7913" spans="1:22" x14ac:dyDescent="0.4">
      <c r="A7913" t="s">
        <v>5357</v>
      </c>
      <c r="B7913" s="1">
        <v>43216.481516203705</v>
      </c>
      <c r="C7913">
        <v>346</v>
      </c>
      <c r="D7913" t="s">
        <v>1110</v>
      </c>
      <c r="E7913">
        <v>10</v>
      </c>
      <c r="F7913" s="1">
        <v>43216.587789351855</v>
      </c>
      <c r="G7913">
        <v>343</v>
      </c>
      <c r="H7913" t="s">
        <v>878</v>
      </c>
      <c r="I7913">
        <v>11</v>
      </c>
      <c r="J7913">
        <v>152</v>
      </c>
      <c r="K7913">
        <v>1370</v>
      </c>
      <c r="L7913">
        <f t="shared" si="1364"/>
        <v>11</v>
      </c>
      <c r="M7913" t="b">
        <f t="shared" si="1365"/>
        <v>0</v>
      </c>
      <c r="N7913">
        <f t="shared" si="1366"/>
        <v>33</v>
      </c>
      <c r="O7913">
        <f t="shared" si="1367"/>
        <v>23</v>
      </c>
      <c r="P7913" s="8">
        <f t="shared" si="1370"/>
        <v>2.3182870370370371E-2</v>
      </c>
      <c r="Q7913" s="1">
        <f t="shared" si="1371"/>
        <v>43216.458333333336</v>
      </c>
      <c r="R7913">
        <f t="shared" si="1361"/>
        <v>18.100000000000001</v>
      </c>
      <c r="S7913" s="1">
        <f t="shared" si="1368"/>
        <v>43216.458333333336</v>
      </c>
      <c r="T7913">
        <f t="shared" si="1362"/>
        <v>18.100000000000001</v>
      </c>
      <c r="U7913">
        <f t="shared" si="1363"/>
        <v>0</v>
      </c>
      <c r="V7913" t="b">
        <f t="shared" si="1369"/>
        <v>0</v>
      </c>
    </row>
    <row r="7914" spans="1:22" x14ac:dyDescent="0.4">
      <c r="A7914" t="s">
        <v>6719</v>
      </c>
      <c r="B7914" s="1">
        <v>43216.483668981484</v>
      </c>
      <c r="C7914">
        <v>519</v>
      </c>
      <c r="D7914" t="s">
        <v>1545</v>
      </c>
      <c r="E7914">
        <v>5</v>
      </c>
      <c r="F7914" s="1">
        <v>43216.489120370374</v>
      </c>
      <c r="G7914">
        <v>613</v>
      </c>
      <c r="H7914" t="s">
        <v>974</v>
      </c>
      <c r="I7914">
        <v>5</v>
      </c>
      <c r="J7914">
        <v>7</v>
      </c>
      <c r="K7914">
        <v>1600</v>
      </c>
      <c r="L7914">
        <f t="shared" si="1364"/>
        <v>11</v>
      </c>
      <c r="M7914" t="b">
        <f t="shared" si="1365"/>
        <v>0</v>
      </c>
      <c r="N7914">
        <f t="shared" si="1366"/>
        <v>36</v>
      </c>
      <c r="O7914">
        <f t="shared" si="1367"/>
        <v>29</v>
      </c>
      <c r="P7914" s="8">
        <f t="shared" si="1370"/>
        <v>2.5335648148148149E-2</v>
      </c>
      <c r="Q7914" s="1">
        <f t="shared" si="1371"/>
        <v>43216.458333333336</v>
      </c>
      <c r="R7914">
        <f t="shared" si="1361"/>
        <v>18.100000000000001</v>
      </c>
      <c r="S7914" s="1">
        <f t="shared" si="1368"/>
        <v>43216.458333333336</v>
      </c>
      <c r="T7914">
        <f t="shared" si="1362"/>
        <v>18.100000000000001</v>
      </c>
      <c r="U7914">
        <f t="shared" si="1363"/>
        <v>0</v>
      </c>
      <c r="V7914" t="b">
        <f t="shared" si="1369"/>
        <v>0</v>
      </c>
    </row>
    <row r="7915" spans="1:22" x14ac:dyDescent="0.4">
      <c r="A7915" t="s">
        <v>6720</v>
      </c>
      <c r="B7915" s="1">
        <v>43216.485717592594</v>
      </c>
      <c r="C7915">
        <v>2230</v>
      </c>
      <c r="D7915" t="s">
        <v>644</v>
      </c>
      <c r="E7915">
        <v>14</v>
      </c>
      <c r="F7915" s="1">
        <v>43216.509444444448</v>
      </c>
      <c r="G7915">
        <v>2003</v>
      </c>
      <c r="H7915" t="s">
        <v>1122</v>
      </c>
      <c r="I7915">
        <v>5</v>
      </c>
      <c r="J7915">
        <v>33</v>
      </c>
      <c r="K7915">
        <v>6260</v>
      </c>
      <c r="L7915">
        <f t="shared" si="1364"/>
        <v>11</v>
      </c>
      <c r="M7915" t="b">
        <f t="shared" si="1365"/>
        <v>0</v>
      </c>
      <c r="N7915">
        <f t="shared" si="1366"/>
        <v>39</v>
      </c>
      <c r="O7915">
        <f t="shared" si="1367"/>
        <v>26</v>
      </c>
      <c r="P7915" s="8">
        <f t="shared" si="1370"/>
        <v>2.7384259259259257E-2</v>
      </c>
      <c r="Q7915" s="1">
        <f t="shared" si="1371"/>
        <v>43216.458333333336</v>
      </c>
      <c r="R7915">
        <f t="shared" si="1361"/>
        <v>18.100000000000001</v>
      </c>
      <c r="S7915" s="1">
        <f t="shared" si="1368"/>
        <v>43216.458333333336</v>
      </c>
      <c r="T7915">
        <f t="shared" si="1362"/>
        <v>18.100000000000001</v>
      </c>
      <c r="U7915">
        <f t="shared" si="1363"/>
        <v>0</v>
      </c>
      <c r="V7915" t="b">
        <f t="shared" si="1369"/>
        <v>0</v>
      </c>
    </row>
    <row r="7916" spans="1:22" x14ac:dyDescent="0.4">
      <c r="A7916" t="s">
        <v>6721</v>
      </c>
      <c r="B7916" s="1">
        <v>43216.488298611112</v>
      </c>
      <c r="C7916">
        <v>361</v>
      </c>
      <c r="D7916" t="s">
        <v>169</v>
      </c>
      <c r="E7916">
        <v>3</v>
      </c>
      <c r="F7916" s="1">
        <v>43216.494652777779</v>
      </c>
      <c r="G7916">
        <v>1308</v>
      </c>
      <c r="H7916" t="s">
        <v>661</v>
      </c>
      <c r="I7916">
        <v>2</v>
      </c>
      <c r="J7916">
        <v>8</v>
      </c>
      <c r="K7916">
        <v>1850</v>
      </c>
      <c r="L7916">
        <f t="shared" si="1364"/>
        <v>11</v>
      </c>
      <c r="M7916" t="b">
        <f t="shared" si="1365"/>
        <v>0</v>
      </c>
      <c r="N7916">
        <f t="shared" si="1366"/>
        <v>43</v>
      </c>
      <c r="O7916">
        <f t="shared" si="1367"/>
        <v>9</v>
      </c>
      <c r="P7916" s="8">
        <f t="shared" si="1370"/>
        <v>2.9965277777777775E-2</v>
      </c>
      <c r="Q7916" s="1">
        <f t="shared" si="1371"/>
        <v>43216.458333333336</v>
      </c>
      <c r="R7916">
        <f t="shared" si="1361"/>
        <v>18.100000000000001</v>
      </c>
      <c r="S7916" s="1">
        <f t="shared" si="1368"/>
        <v>43216.458333333336</v>
      </c>
      <c r="T7916">
        <f t="shared" si="1362"/>
        <v>18.100000000000001</v>
      </c>
      <c r="U7916">
        <f t="shared" si="1363"/>
        <v>0</v>
      </c>
      <c r="V7916" t="b">
        <f t="shared" si="1369"/>
        <v>0</v>
      </c>
    </row>
    <row r="7917" spans="1:22" x14ac:dyDescent="0.4">
      <c r="A7917" t="s">
        <v>6722</v>
      </c>
      <c r="B7917" s="1">
        <v>43216.490439814814</v>
      </c>
      <c r="C7917">
        <v>2231</v>
      </c>
      <c r="D7917" t="s">
        <v>21</v>
      </c>
      <c r="E7917">
        <v>8</v>
      </c>
      <c r="F7917" s="1">
        <v>43216.494745370372</v>
      </c>
      <c r="G7917">
        <v>2327</v>
      </c>
      <c r="H7917" t="s">
        <v>1397</v>
      </c>
      <c r="I7917">
        <v>5</v>
      </c>
      <c r="J7917">
        <v>5</v>
      </c>
      <c r="K7917">
        <v>1030</v>
      </c>
      <c r="L7917">
        <f t="shared" si="1364"/>
        <v>11</v>
      </c>
      <c r="M7917" t="b">
        <f t="shared" si="1365"/>
        <v>0</v>
      </c>
      <c r="N7917">
        <f t="shared" si="1366"/>
        <v>46</v>
      </c>
      <c r="O7917">
        <f t="shared" si="1367"/>
        <v>14</v>
      </c>
      <c r="P7917" s="8">
        <f t="shared" si="1370"/>
        <v>3.2106481481481479E-2</v>
      </c>
      <c r="Q7917" s="1">
        <f t="shared" si="1371"/>
        <v>43216.458333333336</v>
      </c>
      <c r="R7917">
        <f t="shared" si="1361"/>
        <v>18.100000000000001</v>
      </c>
      <c r="S7917" s="1">
        <f t="shared" si="1368"/>
        <v>43216.458333333336</v>
      </c>
      <c r="T7917">
        <f t="shared" si="1362"/>
        <v>18.100000000000001</v>
      </c>
      <c r="U7917">
        <f t="shared" si="1363"/>
        <v>0</v>
      </c>
      <c r="V7917" t="b">
        <f t="shared" si="1369"/>
        <v>0</v>
      </c>
    </row>
    <row r="7918" spans="1:22" x14ac:dyDescent="0.4">
      <c r="A7918" t="s">
        <v>6723</v>
      </c>
      <c r="B7918" s="1">
        <v>43216.492962962962</v>
      </c>
      <c r="C7918">
        <v>2106</v>
      </c>
      <c r="D7918" t="s">
        <v>895</v>
      </c>
      <c r="E7918">
        <v>9</v>
      </c>
      <c r="F7918" s="1">
        <v>43216.50540509259</v>
      </c>
      <c r="G7918">
        <v>1911</v>
      </c>
      <c r="H7918" t="s">
        <v>357</v>
      </c>
      <c r="I7918">
        <v>6</v>
      </c>
      <c r="J7918">
        <v>17</v>
      </c>
      <c r="K7918">
        <v>2430</v>
      </c>
      <c r="L7918">
        <f t="shared" si="1364"/>
        <v>11</v>
      </c>
      <c r="M7918" t="b">
        <f t="shared" si="1365"/>
        <v>0</v>
      </c>
      <c r="N7918">
        <f t="shared" si="1366"/>
        <v>49</v>
      </c>
      <c r="O7918">
        <f t="shared" si="1367"/>
        <v>52</v>
      </c>
      <c r="P7918" s="8">
        <f t="shared" si="1370"/>
        <v>3.4629629629629628E-2</v>
      </c>
      <c r="Q7918" s="1">
        <f t="shared" si="1371"/>
        <v>43216.458333333336</v>
      </c>
      <c r="R7918">
        <f t="shared" si="1361"/>
        <v>18.100000000000001</v>
      </c>
      <c r="S7918" s="1">
        <f t="shared" si="1368"/>
        <v>43216.458333333336</v>
      </c>
      <c r="T7918">
        <f t="shared" si="1362"/>
        <v>18.100000000000001</v>
      </c>
      <c r="U7918">
        <f t="shared" si="1363"/>
        <v>0</v>
      </c>
      <c r="V7918" t="b">
        <f t="shared" si="1369"/>
        <v>0</v>
      </c>
    </row>
    <row r="7919" spans="1:22" x14ac:dyDescent="0.4">
      <c r="A7919" t="s">
        <v>2579</v>
      </c>
      <c r="B7919" s="1">
        <v>43216.494988425926</v>
      </c>
      <c r="C7919">
        <v>351</v>
      </c>
      <c r="D7919" t="s">
        <v>1371</v>
      </c>
      <c r="E7919">
        <v>2</v>
      </c>
      <c r="F7919" s="1">
        <v>43216.507777777777</v>
      </c>
      <c r="G7919">
        <v>309</v>
      </c>
      <c r="H7919" t="s">
        <v>30</v>
      </c>
      <c r="I7919">
        <v>10</v>
      </c>
      <c r="J7919">
        <v>17</v>
      </c>
      <c r="K7919">
        <v>2180</v>
      </c>
      <c r="L7919">
        <f t="shared" si="1364"/>
        <v>11</v>
      </c>
      <c r="M7919" t="b">
        <f t="shared" si="1365"/>
        <v>0</v>
      </c>
      <c r="N7919">
        <f t="shared" si="1366"/>
        <v>52</v>
      </c>
      <c r="O7919">
        <f t="shared" si="1367"/>
        <v>47</v>
      </c>
      <c r="P7919" s="8">
        <f t="shared" si="1370"/>
        <v>3.6655092592592593E-2</v>
      </c>
      <c r="Q7919" s="1">
        <f t="shared" si="1371"/>
        <v>43216.458333333336</v>
      </c>
      <c r="R7919">
        <f t="shared" si="1361"/>
        <v>18.100000000000001</v>
      </c>
      <c r="S7919" s="1">
        <f t="shared" si="1368"/>
        <v>43216.458333333336</v>
      </c>
      <c r="T7919">
        <f t="shared" si="1362"/>
        <v>18.100000000000001</v>
      </c>
      <c r="U7919">
        <f t="shared" si="1363"/>
        <v>0</v>
      </c>
      <c r="V7919" t="b">
        <f t="shared" si="1369"/>
        <v>0</v>
      </c>
    </row>
    <row r="7920" spans="1:22" x14ac:dyDescent="0.4">
      <c r="A7920" t="s">
        <v>6724</v>
      </c>
      <c r="B7920" s="1">
        <v>43216.497141203705</v>
      </c>
      <c r="C7920">
        <v>1001</v>
      </c>
      <c r="D7920" t="s">
        <v>794</v>
      </c>
      <c r="E7920">
        <v>13</v>
      </c>
      <c r="F7920" s="1">
        <v>43216.544062499997</v>
      </c>
      <c r="G7920">
        <v>1001</v>
      </c>
      <c r="H7920" t="s">
        <v>794</v>
      </c>
      <c r="I7920">
        <v>13</v>
      </c>
      <c r="J7920">
        <v>61</v>
      </c>
      <c r="K7920">
        <v>2170</v>
      </c>
      <c r="L7920">
        <f t="shared" si="1364"/>
        <v>11</v>
      </c>
      <c r="M7920" t="b">
        <f t="shared" si="1365"/>
        <v>0</v>
      </c>
      <c r="N7920">
        <f t="shared" si="1366"/>
        <v>55</v>
      </c>
      <c r="O7920">
        <f t="shared" si="1367"/>
        <v>53</v>
      </c>
      <c r="P7920" s="8">
        <f t="shared" si="1370"/>
        <v>3.8807870370370375E-2</v>
      </c>
      <c r="Q7920" s="1">
        <f t="shared" si="1371"/>
        <v>43216.458333333336</v>
      </c>
      <c r="R7920">
        <f t="shared" si="1361"/>
        <v>18.100000000000001</v>
      </c>
      <c r="S7920" s="1">
        <f t="shared" si="1368"/>
        <v>43216.458333333336</v>
      </c>
      <c r="T7920">
        <f t="shared" si="1362"/>
        <v>18.100000000000001</v>
      </c>
      <c r="U7920">
        <f t="shared" si="1363"/>
        <v>0</v>
      </c>
      <c r="V7920" t="b">
        <f t="shared" si="1369"/>
        <v>0</v>
      </c>
    </row>
    <row r="7921" spans="1:22" x14ac:dyDescent="0.4">
      <c r="A7921" t="s">
        <v>3284</v>
      </c>
      <c r="B7921" s="1">
        <v>43216.499432870369</v>
      </c>
      <c r="C7921">
        <v>2176</v>
      </c>
      <c r="D7921" t="s">
        <v>4378</v>
      </c>
      <c r="E7921">
        <v>2</v>
      </c>
      <c r="F7921" s="1">
        <v>43216.524409722224</v>
      </c>
      <c r="G7921">
        <v>210</v>
      </c>
      <c r="H7921" t="s">
        <v>397</v>
      </c>
      <c r="I7921">
        <v>10</v>
      </c>
      <c r="J7921">
        <v>34</v>
      </c>
      <c r="K7921">
        <v>4960</v>
      </c>
      <c r="L7921">
        <f t="shared" si="1364"/>
        <v>11</v>
      </c>
      <c r="M7921" t="b">
        <f t="shared" si="1365"/>
        <v>0</v>
      </c>
      <c r="N7921">
        <f t="shared" si="1366"/>
        <v>59</v>
      </c>
      <c r="O7921">
        <f t="shared" si="1367"/>
        <v>11</v>
      </c>
      <c r="P7921" s="8">
        <f t="shared" si="1370"/>
        <v>4.1099537037037039E-2</v>
      </c>
      <c r="Q7921" s="1">
        <f t="shared" si="1371"/>
        <v>43216.458333333328</v>
      </c>
      <c r="R7921" t="e">
        <f t="shared" si="1361"/>
        <v>#N/A</v>
      </c>
      <c r="S7921" s="1">
        <f t="shared" si="1368"/>
        <v>43216.458333333336</v>
      </c>
      <c r="T7921">
        <f t="shared" si="1362"/>
        <v>18.100000000000001</v>
      </c>
      <c r="U7921">
        <f t="shared" si="1363"/>
        <v>0</v>
      </c>
      <c r="V7921" t="b">
        <f t="shared" si="1369"/>
        <v>0</v>
      </c>
    </row>
    <row r="7922" spans="1:22" x14ac:dyDescent="0.4">
      <c r="A7922" t="s">
        <v>6725</v>
      </c>
      <c r="B7922" s="1">
        <v>43216.50105324074</v>
      </c>
      <c r="C7922">
        <v>1288</v>
      </c>
      <c r="D7922" t="s">
        <v>5763</v>
      </c>
      <c r="E7922">
        <v>15</v>
      </c>
      <c r="F7922" s="1">
        <v>43216.507939814815</v>
      </c>
      <c r="G7922">
        <v>1271</v>
      </c>
      <c r="H7922" t="s">
        <v>1335</v>
      </c>
      <c r="I7922">
        <v>15</v>
      </c>
      <c r="J7922">
        <v>9</v>
      </c>
      <c r="K7922">
        <v>2010</v>
      </c>
      <c r="L7922">
        <f t="shared" si="1364"/>
        <v>12</v>
      </c>
      <c r="M7922" t="b">
        <f t="shared" si="1365"/>
        <v>0</v>
      </c>
      <c r="N7922">
        <f t="shared" si="1366"/>
        <v>1</v>
      </c>
      <c r="O7922">
        <f t="shared" si="1367"/>
        <v>31</v>
      </c>
      <c r="P7922" s="8">
        <f t="shared" si="1370"/>
        <v>1.0532407407407407E-3</v>
      </c>
      <c r="Q7922" s="1">
        <f t="shared" si="1371"/>
        <v>43216.5</v>
      </c>
      <c r="R7922">
        <f t="shared" si="1361"/>
        <v>19.600000000000001</v>
      </c>
      <c r="S7922" s="1">
        <f t="shared" si="1368"/>
        <v>43216.5</v>
      </c>
      <c r="T7922">
        <f t="shared" si="1362"/>
        <v>19.600000000000001</v>
      </c>
      <c r="U7922">
        <f t="shared" si="1363"/>
        <v>0</v>
      </c>
      <c r="V7922" t="b">
        <f t="shared" si="1369"/>
        <v>0</v>
      </c>
    </row>
    <row r="7923" spans="1:22" x14ac:dyDescent="0.4">
      <c r="A7923" t="s">
        <v>6726</v>
      </c>
      <c r="B7923" s="1">
        <v>43216.503032407411</v>
      </c>
      <c r="C7923">
        <v>1671</v>
      </c>
      <c r="D7923" t="s">
        <v>1102</v>
      </c>
      <c r="E7923">
        <v>6</v>
      </c>
      <c r="F7923" s="1">
        <v>43216.516724537039</v>
      </c>
      <c r="G7923">
        <v>1601</v>
      </c>
      <c r="H7923" t="s">
        <v>415</v>
      </c>
      <c r="I7923">
        <v>20</v>
      </c>
      <c r="J7923">
        <v>19</v>
      </c>
      <c r="K7923">
        <v>2530</v>
      </c>
      <c r="L7923">
        <f t="shared" si="1364"/>
        <v>12</v>
      </c>
      <c r="M7923" t="b">
        <f t="shared" si="1365"/>
        <v>0</v>
      </c>
      <c r="N7923">
        <f t="shared" si="1366"/>
        <v>4</v>
      </c>
      <c r="O7923">
        <f t="shared" si="1367"/>
        <v>22</v>
      </c>
      <c r="P7923" s="8">
        <f t="shared" si="1370"/>
        <v>3.0324074074074073E-3</v>
      </c>
      <c r="Q7923" s="1">
        <f t="shared" si="1371"/>
        <v>43216.5</v>
      </c>
      <c r="R7923">
        <f t="shared" si="1361"/>
        <v>19.600000000000001</v>
      </c>
      <c r="S7923" s="1">
        <f t="shared" si="1368"/>
        <v>43216.5</v>
      </c>
      <c r="T7923">
        <f t="shared" si="1362"/>
        <v>19.600000000000001</v>
      </c>
      <c r="U7923">
        <f t="shared" si="1363"/>
        <v>0</v>
      </c>
      <c r="V7923" t="b">
        <f t="shared" si="1369"/>
        <v>0</v>
      </c>
    </row>
    <row r="7924" spans="1:22" x14ac:dyDescent="0.4">
      <c r="A7924" t="s">
        <v>2443</v>
      </c>
      <c r="B7924" s="1">
        <v>43216.504756944443</v>
      </c>
      <c r="C7924">
        <v>303</v>
      </c>
      <c r="D7924" t="s">
        <v>203</v>
      </c>
      <c r="E7924">
        <v>3</v>
      </c>
      <c r="F7924" s="1">
        <v>43216.523784722223</v>
      </c>
      <c r="G7924">
        <v>324</v>
      </c>
      <c r="H7924" t="s">
        <v>1603</v>
      </c>
      <c r="I7924">
        <v>10</v>
      </c>
      <c r="J7924">
        <v>26</v>
      </c>
      <c r="K7924">
        <v>2280</v>
      </c>
      <c r="L7924">
        <f t="shared" si="1364"/>
        <v>12</v>
      </c>
      <c r="M7924" t="b">
        <f t="shared" si="1365"/>
        <v>0</v>
      </c>
      <c r="N7924">
        <f t="shared" si="1366"/>
        <v>6</v>
      </c>
      <c r="O7924">
        <f t="shared" si="1367"/>
        <v>51</v>
      </c>
      <c r="P7924" s="8">
        <f t="shared" si="1370"/>
        <v>4.7569444444444447E-3</v>
      </c>
      <c r="Q7924" s="1">
        <f t="shared" si="1371"/>
        <v>43216.5</v>
      </c>
      <c r="R7924">
        <f t="shared" si="1361"/>
        <v>19.600000000000001</v>
      </c>
      <c r="S7924" s="1">
        <f t="shared" si="1368"/>
        <v>43216.5</v>
      </c>
      <c r="T7924">
        <f t="shared" si="1362"/>
        <v>19.600000000000001</v>
      </c>
      <c r="U7924">
        <f t="shared" si="1363"/>
        <v>0</v>
      </c>
      <c r="V7924" t="b">
        <f t="shared" si="1369"/>
        <v>0</v>
      </c>
    </row>
    <row r="7925" spans="1:22" x14ac:dyDescent="0.4">
      <c r="A7925" t="s">
        <v>6727</v>
      </c>
      <c r="B7925" s="1">
        <v>43216.506493055553</v>
      </c>
      <c r="C7925">
        <v>583</v>
      </c>
      <c r="D7925" t="s">
        <v>587</v>
      </c>
      <c r="E7925">
        <v>1</v>
      </c>
      <c r="F7925" s="1">
        <v>43216.541192129633</v>
      </c>
      <c r="G7925">
        <v>641</v>
      </c>
      <c r="H7925" t="s">
        <v>1701</v>
      </c>
      <c r="I7925">
        <v>3</v>
      </c>
      <c r="J7925">
        <v>49</v>
      </c>
      <c r="K7925">
        <v>10780</v>
      </c>
      <c r="L7925">
        <f t="shared" si="1364"/>
        <v>12</v>
      </c>
      <c r="M7925" t="b">
        <f t="shared" si="1365"/>
        <v>0</v>
      </c>
      <c r="N7925">
        <f t="shared" si="1366"/>
        <v>9</v>
      </c>
      <c r="O7925">
        <f t="shared" si="1367"/>
        <v>21</v>
      </c>
      <c r="P7925" s="8">
        <f t="shared" si="1370"/>
        <v>6.4930555555555549E-3</v>
      </c>
      <c r="Q7925" s="1">
        <f t="shared" si="1371"/>
        <v>43216.5</v>
      </c>
      <c r="R7925">
        <f t="shared" si="1361"/>
        <v>19.600000000000001</v>
      </c>
      <c r="S7925" s="1">
        <f t="shared" si="1368"/>
        <v>43216.5</v>
      </c>
      <c r="T7925">
        <f t="shared" si="1362"/>
        <v>19.600000000000001</v>
      </c>
      <c r="U7925">
        <f t="shared" si="1363"/>
        <v>0</v>
      </c>
      <c r="V7925" t="b">
        <f t="shared" si="1369"/>
        <v>0</v>
      </c>
    </row>
    <row r="7926" spans="1:22" x14ac:dyDescent="0.4">
      <c r="A7926" t="s">
        <v>4545</v>
      </c>
      <c r="B7926" s="1">
        <v>43216.508125</v>
      </c>
      <c r="C7926">
        <v>144</v>
      </c>
      <c r="D7926" t="s">
        <v>47</v>
      </c>
      <c r="E7926">
        <v>4</v>
      </c>
      <c r="F7926" s="1">
        <v>43216.51358796296</v>
      </c>
      <c r="G7926">
        <v>122</v>
      </c>
      <c r="H7926" t="s">
        <v>1475</v>
      </c>
      <c r="I7926">
        <v>2</v>
      </c>
      <c r="J7926">
        <v>7</v>
      </c>
      <c r="K7926">
        <v>1380</v>
      </c>
      <c r="L7926">
        <f t="shared" si="1364"/>
        <v>12</v>
      </c>
      <c r="M7926" t="b">
        <f t="shared" si="1365"/>
        <v>0</v>
      </c>
      <c r="N7926">
        <f t="shared" si="1366"/>
        <v>11</v>
      </c>
      <c r="O7926">
        <f t="shared" si="1367"/>
        <v>42</v>
      </c>
      <c r="P7926" s="8">
        <f t="shared" si="1370"/>
        <v>8.1249999999999985E-3</v>
      </c>
      <c r="Q7926" s="1">
        <f t="shared" si="1371"/>
        <v>43216.5</v>
      </c>
      <c r="R7926">
        <f t="shared" si="1361"/>
        <v>19.600000000000001</v>
      </c>
      <c r="S7926" s="1">
        <f t="shared" si="1368"/>
        <v>43216.5</v>
      </c>
      <c r="T7926">
        <f t="shared" si="1362"/>
        <v>19.600000000000001</v>
      </c>
      <c r="U7926">
        <f t="shared" si="1363"/>
        <v>0</v>
      </c>
      <c r="V7926" t="b">
        <f t="shared" si="1369"/>
        <v>0</v>
      </c>
    </row>
    <row r="7927" spans="1:22" x14ac:dyDescent="0.4">
      <c r="A7927" t="s">
        <v>6728</v>
      </c>
      <c r="B7927" s="1">
        <v>43216.509618055556</v>
      </c>
      <c r="C7927">
        <v>933</v>
      </c>
      <c r="D7927" t="s">
        <v>282</v>
      </c>
      <c r="E7927">
        <v>2</v>
      </c>
      <c r="F7927" s="1">
        <v>43216.525625000002</v>
      </c>
      <c r="G7927">
        <v>131</v>
      </c>
      <c r="H7927" t="s">
        <v>1275</v>
      </c>
      <c r="I7927">
        <v>21</v>
      </c>
      <c r="J7927">
        <v>22</v>
      </c>
      <c r="K7927">
        <v>3800</v>
      </c>
      <c r="L7927">
        <f t="shared" si="1364"/>
        <v>12</v>
      </c>
      <c r="M7927" t="b">
        <f t="shared" si="1365"/>
        <v>0</v>
      </c>
      <c r="N7927">
        <f t="shared" si="1366"/>
        <v>13</v>
      </c>
      <c r="O7927">
        <f t="shared" si="1367"/>
        <v>51</v>
      </c>
      <c r="P7927" s="8">
        <f t="shared" si="1370"/>
        <v>9.618055555555555E-3</v>
      </c>
      <c r="Q7927" s="1">
        <f t="shared" si="1371"/>
        <v>43216.5</v>
      </c>
      <c r="R7927">
        <f t="shared" si="1361"/>
        <v>19.600000000000001</v>
      </c>
      <c r="S7927" s="1">
        <f t="shared" si="1368"/>
        <v>43216.5</v>
      </c>
      <c r="T7927">
        <f t="shared" si="1362"/>
        <v>19.600000000000001</v>
      </c>
      <c r="U7927">
        <f t="shared" si="1363"/>
        <v>0</v>
      </c>
      <c r="V7927" t="b">
        <f t="shared" si="1369"/>
        <v>0</v>
      </c>
    </row>
    <row r="7928" spans="1:22" x14ac:dyDescent="0.4">
      <c r="A7928" t="s">
        <v>6711</v>
      </c>
      <c r="B7928" s="1">
        <v>43216.511817129627</v>
      </c>
      <c r="C7928">
        <v>421</v>
      </c>
      <c r="D7928" t="s">
        <v>68</v>
      </c>
      <c r="E7928">
        <v>4</v>
      </c>
      <c r="F7928" s="1">
        <v>43216.534722222219</v>
      </c>
      <c r="G7928">
        <v>421</v>
      </c>
      <c r="H7928" t="s">
        <v>68</v>
      </c>
      <c r="I7928">
        <v>4</v>
      </c>
      <c r="J7928">
        <v>32</v>
      </c>
      <c r="K7928">
        <v>1820</v>
      </c>
      <c r="L7928">
        <f t="shared" si="1364"/>
        <v>12</v>
      </c>
      <c r="M7928" t="b">
        <f t="shared" si="1365"/>
        <v>0</v>
      </c>
      <c r="N7928">
        <f t="shared" si="1366"/>
        <v>17</v>
      </c>
      <c r="O7928">
        <f t="shared" si="1367"/>
        <v>1</v>
      </c>
      <c r="P7928" s="8">
        <f t="shared" si="1370"/>
        <v>1.1817129629629629E-2</v>
      </c>
      <c r="Q7928" s="1">
        <f t="shared" si="1371"/>
        <v>43216.5</v>
      </c>
      <c r="R7928">
        <f t="shared" si="1361"/>
        <v>19.600000000000001</v>
      </c>
      <c r="S7928" s="1">
        <f t="shared" si="1368"/>
        <v>43216.5</v>
      </c>
      <c r="T7928">
        <f t="shared" si="1362"/>
        <v>19.600000000000001</v>
      </c>
      <c r="U7928">
        <f t="shared" si="1363"/>
        <v>0</v>
      </c>
      <c r="V7928" t="b">
        <f t="shared" si="1369"/>
        <v>0</v>
      </c>
    </row>
    <row r="7929" spans="1:22" x14ac:dyDescent="0.4">
      <c r="A7929" t="s">
        <v>6149</v>
      </c>
      <c r="B7929" s="1">
        <v>43216.513680555552</v>
      </c>
      <c r="C7929">
        <v>274</v>
      </c>
      <c r="D7929" t="s">
        <v>642</v>
      </c>
      <c r="E7929">
        <v>1</v>
      </c>
      <c r="F7929" s="1">
        <v>43216.529085648152</v>
      </c>
      <c r="G7929">
        <v>201</v>
      </c>
      <c r="H7929" t="s">
        <v>445</v>
      </c>
      <c r="I7929">
        <v>4</v>
      </c>
      <c r="J7929">
        <v>21</v>
      </c>
      <c r="K7929">
        <v>3360</v>
      </c>
      <c r="L7929">
        <f t="shared" si="1364"/>
        <v>12</v>
      </c>
      <c r="M7929" t="b">
        <f t="shared" si="1365"/>
        <v>0</v>
      </c>
      <c r="N7929">
        <f t="shared" si="1366"/>
        <v>19</v>
      </c>
      <c r="O7929">
        <f t="shared" si="1367"/>
        <v>42</v>
      </c>
      <c r="P7929" s="8">
        <f t="shared" si="1370"/>
        <v>1.3680555555555555E-2</v>
      </c>
      <c r="Q7929" s="1">
        <f t="shared" si="1371"/>
        <v>43216.5</v>
      </c>
      <c r="R7929">
        <f t="shared" si="1361"/>
        <v>19.600000000000001</v>
      </c>
      <c r="S7929" s="1">
        <f t="shared" si="1368"/>
        <v>43216.5</v>
      </c>
      <c r="T7929">
        <f t="shared" si="1362"/>
        <v>19.600000000000001</v>
      </c>
      <c r="U7929">
        <f t="shared" si="1363"/>
        <v>0</v>
      </c>
      <c r="V7929" t="b">
        <f t="shared" si="1369"/>
        <v>0</v>
      </c>
    </row>
    <row r="7930" spans="1:22" x14ac:dyDescent="0.4">
      <c r="A7930" t="s">
        <v>6729</v>
      </c>
      <c r="B7930" s="1">
        <v>43216.515682870369</v>
      </c>
      <c r="C7930">
        <v>2119</v>
      </c>
      <c r="D7930" t="s">
        <v>716</v>
      </c>
      <c r="E7930">
        <v>6</v>
      </c>
      <c r="F7930" s="1">
        <v>43216.534259259257</v>
      </c>
      <c r="G7930">
        <v>2228</v>
      </c>
      <c r="H7930" t="s">
        <v>2146</v>
      </c>
      <c r="I7930">
        <v>20</v>
      </c>
      <c r="J7930">
        <v>25</v>
      </c>
      <c r="K7930">
        <v>4690</v>
      </c>
      <c r="L7930">
        <f t="shared" si="1364"/>
        <v>12</v>
      </c>
      <c r="M7930" t="b">
        <f t="shared" si="1365"/>
        <v>0</v>
      </c>
      <c r="N7930">
        <f t="shared" si="1366"/>
        <v>22</v>
      </c>
      <c r="O7930">
        <f t="shared" si="1367"/>
        <v>35</v>
      </c>
      <c r="P7930" s="8">
        <f t="shared" si="1370"/>
        <v>1.5682870370370371E-2</v>
      </c>
      <c r="Q7930" s="1">
        <f t="shared" si="1371"/>
        <v>43216.5</v>
      </c>
      <c r="R7930">
        <f t="shared" si="1361"/>
        <v>19.600000000000001</v>
      </c>
      <c r="S7930" s="1">
        <f t="shared" si="1368"/>
        <v>43216.5</v>
      </c>
      <c r="T7930">
        <f t="shared" si="1362"/>
        <v>19.600000000000001</v>
      </c>
      <c r="U7930">
        <f t="shared" si="1363"/>
        <v>0</v>
      </c>
      <c r="V7930" t="b">
        <f t="shared" si="1369"/>
        <v>0</v>
      </c>
    </row>
    <row r="7931" spans="1:22" x14ac:dyDescent="0.4">
      <c r="A7931" t="s">
        <v>4973</v>
      </c>
      <c r="B7931" s="1">
        <v>43216.518009259256</v>
      </c>
      <c r="C7931">
        <v>2387</v>
      </c>
      <c r="D7931" t="s">
        <v>3243</v>
      </c>
      <c r="E7931">
        <v>2</v>
      </c>
      <c r="F7931" s="1">
        <v>43216.599016203705</v>
      </c>
      <c r="G7931">
        <v>2387</v>
      </c>
      <c r="H7931" t="s">
        <v>3243</v>
      </c>
      <c r="I7931">
        <v>1</v>
      </c>
      <c r="J7931">
        <v>111</v>
      </c>
      <c r="K7931">
        <v>9190</v>
      </c>
      <c r="L7931">
        <f t="shared" si="1364"/>
        <v>12</v>
      </c>
      <c r="M7931" t="b">
        <f t="shared" si="1365"/>
        <v>0</v>
      </c>
      <c r="N7931">
        <f t="shared" si="1366"/>
        <v>25</v>
      </c>
      <c r="O7931">
        <f t="shared" si="1367"/>
        <v>56</v>
      </c>
      <c r="P7931" s="8">
        <f t="shared" si="1370"/>
        <v>1.800925925925926E-2</v>
      </c>
      <c r="Q7931" s="1">
        <f t="shared" si="1371"/>
        <v>43216.5</v>
      </c>
      <c r="R7931">
        <f t="shared" si="1361"/>
        <v>19.600000000000001</v>
      </c>
      <c r="S7931" s="1">
        <f t="shared" si="1368"/>
        <v>43216.5</v>
      </c>
      <c r="T7931">
        <f t="shared" si="1362"/>
        <v>19.600000000000001</v>
      </c>
      <c r="U7931">
        <f t="shared" si="1363"/>
        <v>0</v>
      </c>
      <c r="V7931" t="b">
        <f t="shared" si="1369"/>
        <v>0</v>
      </c>
    </row>
    <row r="7932" spans="1:22" x14ac:dyDescent="0.4">
      <c r="A7932" t="s">
        <v>6730</v>
      </c>
      <c r="B7932" s="1">
        <v>43216.519976851851</v>
      </c>
      <c r="C7932">
        <v>310</v>
      </c>
      <c r="D7932" t="s">
        <v>582</v>
      </c>
      <c r="E7932">
        <v>9</v>
      </c>
      <c r="F7932" s="1">
        <v>43216.538217592592</v>
      </c>
      <c r="G7932">
        <v>310</v>
      </c>
      <c r="H7932" t="s">
        <v>582</v>
      </c>
      <c r="I7932">
        <v>8</v>
      </c>
      <c r="J7932">
        <v>25</v>
      </c>
      <c r="K7932">
        <v>1360</v>
      </c>
      <c r="L7932">
        <f t="shared" si="1364"/>
        <v>12</v>
      </c>
      <c r="M7932" t="b">
        <f t="shared" si="1365"/>
        <v>0</v>
      </c>
      <c r="N7932">
        <f t="shared" si="1366"/>
        <v>28</v>
      </c>
      <c r="O7932">
        <f t="shared" si="1367"/>
        <v>46</v>
      </c>
      <c r="P7932" s="8">
        <f t="shared" si="1370"/>
        <v>1.9976851851851853E-2</v>
      </c>
      <c r="Q7932" s="1">
        <f t="shared" si="1371"/>
        <v>43216.5</v>
      </c>
      <c r="R7932">
        <f t="shared" si="1361"/>
        <v>19.600000000000001</v>
      </c>
      <c r="S7932" s="1">
        <f t="shared" si="1368"/>
        <v>43216.5</v>
      </c>
      <c r="T7932">
        <f t="shared" si="1362"/>
        <v>19.600000000000001</v>
      </c>
      <c r="U7932">
        <f t="shared" si="1363"/>
        <v>0</v>
      </c>
      <c r="V7932" t="b">
        <f t="shared" si="1369"/>
        <v>0</v>
      </c>
    </row>
    <row r="7933" spans="1:22" x14ac:dyDescent="0.4">
      <c r="A7933" t="s">
        <v>6248</v>
      </c>
      <c r="B7933" s="1">
        <v>43216.52202546296</v>
      </c>
      <c r="C7933">
        <v>170</v>
      </c>
      <c r="D7933" t="s">
        <v>1100</v>
      </c>
      <c r="E7933">
        <v>7</v>
      </c>
      <c r="F7933" s="1">
        <v>43216.535891203705</v>
      </c>
      <c r="G7933">
        <v>427</v>
      </c>
      <c r="H7933" t="s">
        <v>3962</v>
      </c>
      <c r="I7933">
        <v>7</v>
      </c>
      <c r="J7933">
        <v>19</v>
      </c>
      <c r="K7933">
        <v>2540</v>
      </c>
      <c r="L7933">
        <f t="shared" si="1364"/>
        <v>12</v>
      </c>
      <c r="M7933" t="b">
        <f t="shared" si="1365"/>
        <v>0</v>
      </c>
      <c r="N7933">
        <f t="shared" si="1366"/>
        <v>31</v>
      </c>
      <c r="O7933">
        <f t="shared" si="1367"/>
        <v>43</v>
      </c>
      <c r="P7933" s="8">
        <f t="shared" si="1370"/>
        <v>2.2025462962962958E-2</v>
      </c>
      <c r="Q7933" s="1">
        <f t="shared" si="1371"/>
        <v>43216.5</v>
      </c>
      <c r="R7933">
        <f t="shared" si="1361"/>
        <v>19.600000000000001</v>
      </c>
      <c r="S7933" s="1">
        <f t="shared" si="1368"/>
        <v>43216.5</v>
      </c>
      <c r="T7933">
        <f t="shared" si="1362"/>
        <v>19.600000000000001</v>
      </c>
      <c r="U7933">
        <f t="shared" si="1363"/>
        <v>0</v>
      </c>
      <c r="V7933" t="b">
        <f t="shared" si="1369"/>
        <v>0</v>
      </c>
    </row>
    <row r="7934" spans="1:22" x14ac:dyDescent="0.4">
      <c r="A7934" t="s">
        <v>5596</v>
      </c>
      <c r="B7934" s="1">
        <v>43216.523692129631</v>
      </c>
      <c r="C7934">
        <v>906</v>
      </c>
      <c r="D7934" t="s">
        <v>107</v>
      </c>
      <c r="E7934">
        <v>7</v>
      </c>
      <c r="F7934" s="1">
        <v>43216.527118055557</v>
      </c>
      <c r="G7934">
        <v>932</v>
      </c>
      <c r="H7934" t="s">
        <v>1007</v>
      </c>
      <c r="I7934">
        <v>10</v>
      </c>
      <c r="J7934">
        <v>4</v>
      </c>
      <c r="K7934">
        <v>940</v>
      </c>
      <c r="L7934">
        <f t="shared" si="1364"/>
        <v>12</v>
      </c>
      <c r="M7934" t="b">
        <f t="shared" si="1365"/>
        <v>0</v>
      </c>
      <c r="N7934">
        <f t="shared" si="1366"/>
        <v>34</v>
      </c>
      <c r="O7934">
        <f t="shared" si="1367"/>
        <v>7</v>
      </c>
      <c r="P7934" s="8">
        <f t="shared" si="1370"/>
        <v>2.3692129629629629E-2</v>
      </c>
      <c r="Q7934" s="1">
        <f t="shared" si="1371"/>
        <v>43216.5</v>
      </c>
      <c r="R7934">
        <f t="shared" si="1361"/>
        <v>19.600000000000001</v>
      </c>
      <c r="S7934" s="1">
        <f t="shared" si="1368"/>
        <v>43216.5</v>
      </c>
      <c r="T7934">
        <f t="shared" si="1362"/>
        <v>19.600000000000001</v>
      </c>
      <c r="U7934">
        <f t="shared" si="1363"/>
        <v>0</v>
      </c>
      <c r="V7934" t="b">
        <f t="shared" si="1369"/>
        <v>0</v>
      </c>
    </row>
    <row r="7935" spans="1:22" x14ac:dyDescent="0.4">
      <c r="A7935" t="s">
        <v>20</v>
      </c>
      <c r="B7935" s="1">
        <v>43216.525648148148</v>
      </c>
      <c r="C7935">
        <v>232</v>
      </c>
      <c r="D7935" t="s">
        <v>936</v>
      </c>
      <c r="E7935">
        <v>7</v>
      </c>
      <c r="F7935" s="1">
        <v>43216.534456018519</v>
      </c>
      <c r="G7935">
        <v>277</v>
      </c>
      <c r="H7935" t="s">
        <v>623</v>
      </c>
      <c r="I7935">
        <v>7</v>
      </c>
      <c r="J7935">
        <v>12</v>
      </c>
      <c r="K7935">
        <v>2010</v>
      </c>
      <c r="L7935">
        <f t="shared" si="1364"/>
        <v>12</v>
      </c>
      <c r="M7935" t="b">
        <f t="shared" si="1365"/>
        <v>0</v>
      </c>
      <c r="N7935">
        <f t="shared" si="1366"/>
        <v>36</v>
      </c>
      <c r="O7935">
        <f t="shared" si="1367"/>
        <v>56</v>
      </c>
      <c r="P7935" s="8">
        <f t="shared" si="1370"/>
        <v>2.5648148148148146E-2</v>
      </c>
      <c r="Q7935" s="1">
        <f t="shared" si="1371"/>
        <v>43216.5</v>
      </c>
      <c r="R7935">
        <f t="shared" si="1361"/>
        <v>19.600000000000001</v>
      </c>
      <c r="S7935" s="1">
        <f t="shared" si="1368"/>
        <v>43216.5</v>
      </c>
      <c r="T7935">
        <f t="shared" si="1362"/>
        <v>19.600000000000001</v>
      </c>
      <c r="U7935">
        <f t="shared" si="1363"/>
        <v>0</v>
      </c>
      <c r="V7935" t="b">
        <f t="shared" si="1369"/>
        <v>0</v>
      </c>
    </row>
    <row r="7936" spans="1:22" x14ac:dyDescent="0.4">
      <c r="A7936" t="s">
        <v>6731</v>
      </c>
      <c r="B7936" s="1">
        <v>43216.52783564815</v>
      </c>
      <c r="C7936">
        <v>935</v>
      </c>
      <c r="D7936" t="s">
        <v>652</v>
      </c>
      <c r="E7936">
        <v>3</v>
      </c>
      <c r="F7936" s="1">
        <v>43216.530868055554</v>
      </c>
      <c r="G7936">
        <v>931</v>
      </c>
      <c r="H7936" t="s">
        <v>1266</v>
      </c>
      <c r="I7936">
        <v>3</v>
      </c>
      <c r="J7936">
        <v>3</v>
      </c>
      <c r="K7936">
        <v>880</v>
      </c>
      <c r="L7936">
        <f t="shared" si="1364"/>
        <v>12</v>
      </c>
      <c r="M7936" t="b">
        <f t="shared" si="1365"/>
        <v>0</v>
      </c>
      <c r="N7936">
        <f t="shared" si="1366"/>
        <v>40</v>
      </c>
      <c r="O7936">
        <f t="shared" si="1367"/>
        <v>5</v>
      </c>
      <c r="P7936" s="8">
        <f t="shared" si="1370"/>
        <v>2.7835648148148151E-2</v>
      </c>
      <c r="Q7936" s="1">
        <f t="shared" si="1371"/>
        <v>43216.5</v>
      </c>
      <c r="R7936">
        <f t="shared" si="1361"/>
        <v>19.600000000000001</v>
      </c>
      <c r="S7936" s="1">
        <f t="shared" si="1368"/>
        <v>43216.5</v>
      </c>
      <c r="T7936">
        <f t="shared" si="1362"/>
        <v>19.600000000000001</v>
      </c>
      <c r="U7936">
        <f t="shared" si="1363"/>
        <v>0</v>
      </c>
      <c r="V7936" t="b">
        <f t="shared" si="1369"/>
        <v>0</v>
      </c>
    </row>
    <row r="7937" spans="1:22" x14ac:dyDescent="0.4">
      <c r="A7937" t="s">
        <v>2088</v>
      </c>
      <c r="B7937" s="1">
        <v>43216.530219907407</v>
      </c>
      <c r="C7937">
        <v>1240</v>
      </c>
      <c r="D7937" t="s">
        <v>1341</v>
      </c>
      <c r="E7937">
        <v>5</v>
      </c>
      <c r="F7937" s="1">
        <v>43216.53392361111</v>
      </c>
      <c r="G7937">
        <v>1244</v>
      </c>
      <c r="H7937" t="s">
        <v>1616</v>
      </c>
      <c r="I7937">
        <v>6</v>
      </c>
      <c r="J7937">
        <v>4</v>
      </c>
      <c r="K7937">
        <v>390</v>
      </c>
      <c r="L7937">
        <f t="shared" si="1364"/>
        <v>12</v>
      </c>
      <c r="M7937" t="b">
        <f t="shared" si="1365"/>
        <v>0</v>
      </c>
      <c r="N7937">
        <f t="shared" si="1366"/>
        <v>43</v>
      </c>
      <c r="O7937">
        <f t="shared" si="1367"/>
        <v>31</v>
      </c>
      <c r="P7937" s="8">
        <f t="shared" si="1370"/>
        <v>3.0219907407407407E-2</v>
      </c>
      <c r="Q7937" s="1">
        <f t="shared" si="1371"/>
        <v>43216.5</v>
      </c>
      <c r="R7937">
        <f t="shared" si="1361"/>
        <v>19.600000000000001</v>
      </c>
      <c r="S7937" s="1">
        <f t="shared" si="1368"/>
        <v>43216.5</v>
      </c>
      <c r="T7937">
        <f t="shared" si="1362"/>
        <v>19.600000000000001</v>
      </c>
      <c r="U7937">
        <f t="shared" si="1363"/>
        <v>0</v>
      </c>
      <c r="V7937" t="b">
        <f t="shared" si="1369"/>
        <v>0</v>
      </c>
    </row>
    <row r="7938" spans="1:22" x14ac:dyDescent="0.4">
      <c r="A7938" t="s">
        <v>3618</v>
      </c>
      <c r="B7938" s="1">
        <v>43216.53230324074</v>
      </c>
      <c r="C7938">
        <v>378</v>
      </c>
      <c r="D7938" t="s">
        <v>354</v>
      </c>
      <c r="E7938">
        <v>3</v>
      </c>
      <c r="F7938" s="1">
        <v>43216.538171296299</v>
      </c>
      <c r="G7938">
        <v>364</v>
      </c>
      <c r="H7938" t="s">
        <v>1138</v>
      </c>
      <c r="I7938">
        <v>7</v>
      </c>
      <c r="J7938">
        <v>8</v>
      </c>
      <c r="K7938">
        <v>1150</v>
      </c>
      <c r="L7938">
        <f t="shared" si="1364"/>
        <v>12</v>
      </c>
      <c r="M7938" t="b">
        <f t="shared" si="1365"/>
        <v>0</v>
      </c>
      <c r="N7938">
        <f t="shared" si="1366"/>
        <v>46</v>
      </c>
      <c r="O7938">
        <f t="shared" si="1367"/>
        <v>31</v>
      </c>
      <c r="P7938" s="8">
        <f t="shared" si="1370"/>
        <v>3.2303240740740737E-2</v>
      </c>
      <c r="Q7938" s="1">
        <f t="shared" si="1371"/>
        <v>43216.5</v>
      </c>
      <c r="R7938">
        <f t="shared" ref="R7938:R8001" si="1372">VLOOKUP(Q7938,기상정보,2,FALSE)</f>
        <v>19.600000000000001</v>
      </c>
      <c r="S7938" s="1">
        <f t="shared" si="1368"/>
        <v>43216.5</v>
      </c>
      <c r="T7938">
        <f t="shared" ref="T7938:T8001" si="1373">VLOOKUP(S7938,기상정보,2,FALSE)</f>
        <v>19.600000000000001</v>
      </c>
      <c r="U7938">
        <f t="shared" ref="U7938:U8001" si="1374">VLOOKUP(B7938,기상정보,3,TRUE)</f>
        <v>0</v>
      </c>
      <c r="V7938" t="b">
        <f t="shared" si="1369"/>
        <v>0</v>
      </c>
    </row>
    <row r="7939" spans="1:22" x14ac:dyDescent="0.4">
      <c r="A7939" t="s">
        <v>6732</v>
      </c>
      <c r="B7939" s="1">
        <v>43216.53398148148</v>
      </c>
      <c r="C7939">
        <v>220</v>
      </c>
      <c r="D7939" t="s">
        <v>243</v>
      </c>
      <c r="E7939">
        <v>1</v>
      </c>
      <c r="F7939" s="1">
        <v>43216.536122685182</v>
      </c>
      <c r="G7939">
        <v>259</v>
      </c>
      <c r="H7939" t="s">
        <v>1017</v>
      </c>
      <c r="I7939">
        <v>17</v>
      </c>
      <c r="J7939">
        <v>2</v>
      </c>
      <c r="K7939">
        <v>850</v>
      </c>
      <c r="L7939">
        <f t="shared" ref="L7939:L8002" si="1375">HOUR(B7939)</f>
        <v>12</v>
      </c>
      <c r="M7939" t="b">
        <f t="shared" ref="M7939:M8002" si="1376">WEEKDAY(B7939,2)&gt;=6</f>
        <v>0</v>
      </c>
      <c r="N7939">
        <f t="shared" ref="N7939:N8002" si="1377">MINUTE(B7939)</f>
        <v>48</v>
      </c>
      <c r="O7939">
        <f t="shared" ref="O7939:O8002" si="1378">SECOND(B7939)</f>
        <v>56</v>
      </c>
      <c r="P7939" s="8">
        <f t="shared" si="1370"/>
        <v>3.3981481481481481E-2</v>
      </c>
      <c r="Q7939" s="1">
        <f t="shared" si="1371"/>
        <v>43216.5</v>
      </c>
      <c r="R7939">
        <f t="shared" si="1372"/>
        <v>19.600000000000001</v>
      </c>
      <c r="S7939" s="1">
        <f t="shared" ref="S7939:S8002" si="1379">DATE(YEAR(B7939),MONTH(B7939),DAY(B7939))+TIME(HOUR(B7939),0,0)</f>
        <v>43216.5</v>
      </c>
      <c r="T7939">
        <f t="shared" si="1373"/>
        <v>19.600000000000001</v>
      </c>
      <c r="U7939">
        <f t="shared" si="1374"/>
        <v>0</v>
      </c>
      <c r="V7939" t="b">
        <f t="shared" ref="V7939:V8002" si="1380">U7939&gt;=1</f>
        <v>0</v>
      </c>
    </row>
    <row r="7940" spans="1:22" x14ac:dyDescent="0.4">
      <c r="A7940" t="s">
        <v>6733</v>
      </c>
      <c r="B7940" s="1">
        <v>43216.535925925928</v>
      </c>
      <c r="C7940">
        <v>1263</v>
      </c>
      <c r="D7940" t="s">
        <v>1960</v>
      </c>
      <c r="E7940">
        <v>3</v>
      </c>
      <c r="F7940" s="1">
        <v>43216.578252314815</v>
      </c>
      <c r="G7940">
        <v>1247</v>
      </c>
      <c r="H7940" t="s">
        <v>93</v>
      </c>
      <c r="I7940">
        <v>13</v>
      </c>
      <c r="J7940">
        <v>60</v>
      </c>
      <c r="K7940">
        <v>6540</v>
      </c>
      <c r="L7940">
        <f t="shared" si="1375"/>
        <v>12</v>
      </c>
      <c r="M7940" t="b">
        <f t="shared" si="1376"/>
        <v>0</v>
      </c>
      <c r="N7940">
        <f t="shared" si="1377"/>
        <v>51</v>
      </c>
      <c r="O7940">
        <f t="shared" si="1378"/>
        <v>44</v>
      </c>
      <c r="P7940" s="8">
        <f t="shared" si="1370"/>
        <v>3.5925925925925924E-2</v>
      </c>
      <c r="Q7940" s="1">
        <f t="shared" si="1371"/>
        <v>43216.5</v>
      </c>
      <c r="R7940">
        <f t="shared" si="1372"/>
        <v>19.600000000000001</v>
      </c>
      <c r="S7940" s="1">
        <f t="shared" si="1379"/>
        <v>43216.5</v>
      </c>
      <c r="T7940">
        <f t="shared" si="1373"/>
        <v>19.600000000000001</v>
      </c>
      <c r="U7940">
        <f t="shared" si="1374"/>
        <v>0</v>
      </c>
      <c r="V7940" t="b">
        <f t="shared" si="1380"/>
        <v>0</v>
      </c>
    </row>
    <row r="7941" spans="1:22" x14ac:dyDescent="0.4">
      <c r="A7941" t="s">
        <v>6734</v>
      </c>
      <c r="B7941" s="1">
        <v>43216.537881944445</v>
      </c>
      <c r="C7941">
        <v>700</v>
      </c>
      <c r="D7941" t="s">
        <v>61</v>
      </c>
      <c r="E7941">
        <v>8</v>
      </c>
      <c r="F7941" s="1">
        <v>43216.555104166669</v>
      </c>
      <c r="G7941">
        <v>1117</v>
      </c>
      <c r="H7941" t="s">
        <v>743</v>
      </c>
      <c r="I7941">
        <v>1</v>
      </c>
      <c r="J7941">
        <v>24</v>
      </c>
      <c r="K7941">
        <v>2780</v>
      </c>
      <c r="L7941">
        <f t="shared" si="1375"/>
        <v>12</v>
      </c>
      <c r="M7941" t="b">
        <f t="shared" si="1376"/>
        <v>0</v>
      </c>
      <c r="N7941">
        <f t="shared" si="1377"/>
        <v>54</v>
      </c>
      <c r="O7941">
        <f t="shared" si="1378"/>
        <v>33</v>
      </c>
      <c r="P7941" s="8">
        <f t="shared" si="1370"/>
        <v>3.788194444444444E-2</v>
      </c>
      <c r="Q7941" s="1">
        <f t="shared" si="1371"/>
        <v>43216.5</v>
      </c>
      <c r="R7941">
        <f t="shared" si="1372"/>
        <v>19.600000000000001</v>
      </c>
      <c r="S7941" s="1">
        <f t="shared" si="1379"/>
        <v>43216.5</v>
      </c>
      <c r="T7941">
        <f t="shared" si="1373"/>
        <v>19.600000000000001</v>
      </c>
      <c r="U7941">
        <f t="shared" si="1374"/>
        <v>0</v>
      </c>
      <c r="V7941" t="b">
        <f t="shared" si="1380"/>
        <v>0</v>
      </c>
    </row>
    <row r="7942" spans="1:22" x14ac:dyDescent="0.4">
      <c r="A7942" t="s">
        <v>6735</v>
      </c>
      <c r="B7942" s="1">
        <v>43216.539780092593</v>
      </c>
      <c r="C7942">
        <v>311</v>
      </c>
      <c r="D7942" t="s">
        <v>841</v>
      </c>
      <c r="E7942">
        <v>9</v>
      </c>
      <c r="F7942" s="1">
        <v>43216.548368055555</v>
      </c>
      <c r="G7942">
        <v>301</v>
      </c>
      <c r="H7942" t="s">
        <v>1933</v>
      </c>
      <c r="I7942">
        <v>16</v>
      </c>
      <c r="J7942">
        <v>11</v>
      </c>
      <c r="K7942">
        <v>1510</v>
      </c>
      <c r="L7942">
        <f t="shared" si="1375"/>
        <v>12</v>
      </c>
      <c r="M7942" t="b">
        <f t="shared" si="1376"/>
        <v>0</v>
      </c>
      <c r="N7942">
        <f t="shared" si="1377"/>
        <v>57</v>
      </c>
      <c r="O7942">
        <f t="shared" si="1378"/>
        <v>17</v>
      </c>
      <c r="P7942" s="8">
        <f t="shared" si="1370"/>
        <v>3.9780092592592589E-2</v>
      </c>
      <c r="Q7942" s="1">
        <f t="shared" si="1371"/>
        <v>43216.5</v>
      </c>
      <c r="R7942">
        <f t="shared" si="1372"/>
        <v>19.600000000000001</v>
      </c>
      <c r="S7942" s="1">
        <f t="shared" si="1379"/>
        <v>43216.5</v>
      </c>
      <c r="T7942">
        <f t="shared" si="1373"/>
        <v>19.600000000000001</v>
      </c>
      <c r="U7942">
        <f t="shared" si="1374"/>
        <v>0</v>
      </c>
      <c r="V7942" t="b">
        <f t="shared" si="1380"/>
        <v>0</v>
      </c>
    </row>
    <row r="7943" spans="1:22" x14ac:dyDescent="0.4">
      <c r="A7943" t="s">
        <v>6736</v>
      </c>
      <c r="B7943" s="1">
        <v>43216.541377314818</v>
      </c>
      <c r="C7943">
        <v>210</v>
      </c>
      <c r="D7943" t="s">
        <v>397</v>
      </c>
      <c r="E7943">
        <v>9</v>
      </c>
      <c r="F7943" s="1">
        <v>43216.544571759259</v>
      </c>
      <c r="G7943">
        <v>202</v>
      </c>
      <c r="H7943" t="s">
        <v>1175</v>
      </c>
      <c r="I7943">
        <v>14</v>
      </c>
      <c r="J7943">
        <v>4</v>
      </c>
      <c r="K7943">
        <v>510</v>
      </c>
      <c r="L7943">
        <f t="shared" si="1375"/>
        <v>12</v>
      </c>
      <c r="M7943" t="b">
        <f t="shared" si="1376"/>
        <v>0</v>
      </c>
      <c r="N7943">
        <f t="shared" si="1377"/>
        <v>59</v>
      </c>
      <c r="O7943">
        <f t="shared" si="1378"/>
        <v>35</v>
      </c>
      <c r="P7943" s="8">
        <f t="shared" si="1370"/>
        <v>4.1377314814814818E-2</v>
      </c>
      <c r="Q7943" s="1">
        <f t="shared" si="1371"/>
        <v>43216.5</v>
      </c>
      <c r="R7943">
        <f t="shared" si="1372"/>
        <v>19.600000000000001</v>
      </c>
      <c r="S7943" s="1">
        <f t="shared" si="1379"/>
        <v>43216.5</v>
      </c>
      <c r="T7943">
        <f t="shared" si="1373"/>
        <v>19.600000000000001</v>
      </c>
      <c r="U7943">
        <f t="shared" si="1374"/>
        <v>0</v>
      </c>
      <c r="V7943" t="b">
        <f t="shared" si="1380"/>
        <v>0</v>
      </c>
    </row>
    <row r="7944" spans="1:22" x14ac:dyDescent="0.4">
      <c r="A7944" t="s">
        <v>6737</v>
      </c>
      <c r="B7944" s="1">
        <v>43216.543483796297</v>
      </c>
      <c r="C7944">
        <v>816</v>
      </c>
      <c r="D7944" t="s">
        <v>699</v>
      </c>
      <c r="E7944">
        <v>3</v>
      </c>
      <c r="F7944" s="1">
        <v>43216.581712962965</v>
      </c>
      <c r="G7944">
        <v>812</v>
      </c>
      <c r="H7944" t="s">
        <v>56</v>
      </c>
      <c r="I7944">
        <v>19</v>
      </c>
      <c r="J7944">
        <v>52</v>
      </c>
      <c r="K7944">
        <v>2000</v>
      </c>
      <c r="L7944">
        <f t="shared" si="1375"/>
        <v>13</v>
      </c>
      <c r="M7944" t="b">
        <f t="shared" si="1376"/>
        <v>0</v>
      </c>
      <c r="N7944">
        <f t="shared" si="1377"/>
        <v>2</v>
      </c>
      <c r="O7944">
        <f t="shared" si="1378"/>
        <v>37</v>
      </c>
      <c r="P7944" s="8">
        <f t="shared" si="1370"/>
        <v>1.8171296296296297E-3</v>
      </c>
      <c r="Q7944" s="1">
        <f t="shared" si="1371"/>
        <v>43216.541666666664</v>
      </c>
      <c r="R7944">
        <f t="shared" si="1372"/>
        <v>20.6</v>
      </c>
      <c r="S7944" s="1">
        <f t="shared" si="1379"/>
        <v>43216.541666666664</v>
      </c>
      <c r="T7944">
        <f t="shared" si="1373"/>
        <v>20.6</v>
      </c>
      <c r="U7944">
        <f t="shared" si="1374"/>
        <v>0</v>
      </c>
      <c r="V7944" t="b">
        <f t="shared" si="1380"/>
        <v>0</v>
      </c>
    </row>
    <row r="7945" spans="1:22" x14ac:dyDescent="0.4">
      <c r="A7945" t="s">
        <v>5920</v>
      </c>
      <c r="B7945" s="1">
        <v>43216.545335648145</v>
      </c>
      <c r="C7945">
        <v>565</v>
      </c>
      <c r="D7945" t="s">
        <v>496</v>
      </c>
      <c r="E7945">
        <v>3</v>
      </c>
      <c r="F7945" s="1">
        <v>43216.576469907406</v>
      </c>
      <c r="G7945">
        <v>525</v>
      </c>
      <c r="H7945" t="s">
        <v>484</v>
      </c>
      <c r="I7945">
        <v>18</v>
      </c>
      <c r="J7945">
        <v>43</v>
      </c>
      <c r="K7945">
        <v>4640</v>
      </c>
      <c r="L7945">
        <f t="shared" si="1375"/>
        <v>13</v>
      </c>
      <c r="M7945" t="b">
        <f t="shared" si="1376"/>
        <v>0</v>
      </c>
      <c r="N7945">
        <f t="shared" si="1377"/>
        <v>5</v>
      </c>
      <c r="O7945">
        <f t="shared" si="1378"/>
        <v>17</v>
      </c>
      <c r="P7945" s="8">
        <f t="shared" si="1370"/>
        <v>3.6689814814814814E-3</v>
      </c>
      <c r="Q7945" s="1">
        <f t="shared" si="1371"/>
        <v>43216.541666666664</v>
      </c>
      <c r="R7945">
        <f t="shared" si="1372"/>
        <v>20.6</v>
      </c>
      <c r="S7945" s="1">
        <f t="shared" si="1379"/>
        <v>43216.541666666664</v>
      </c>
      <c r="T7945">
        <f t="shared" si="1373"/>
        <v>20.6</v>
      </c>
      <c r="U7945">
        <f t="shared" si="1374"/>
        <v>0</v>
      </c>
      <c r="V7945" t="b">
        <f t="shared" si="1380"/>
        <v>0</v>
      </c>
    </row>
    <row r="7946" spans="1:22" x14ac:dyDescent="0.4">
      <c r="A7946" t="s">
        <v>1076</v>
      </c>
      <c r="B7946" s="1">
        <v>43216.547210648147</v>
      </c>
      <c r="C7946">
        <v>638</v>
      </c>
      <c r="D7946" t="s">
        <v>168</v>
      </c>
      <c r="E7946">
        <v>13</v>
      </c>
      <c r="F7946" s="1">
        <v>43216.564004629632</v>
      </c>
      <c r="G7946">
        <v>638</v>
      </c>
      <c r="H7946" t="s">
        <v>168</v>
      </c>
      <c r="I7946">
        <v>13</v>
      </c>
      <c r="J7946">
        <v>21</v>
      </c>
      <c r="K7946">
        <v>650</v>
      </c>
      <c r="L7946">
        <f t="shared" si="1375"/>
        <v>13</v>
      </c>
      <c r="M7946" t="b">
        <f t="shared" si="1376"/>
        <v>0</v>
      </c>
      <c r="N7946">
        <f t="shared" si="1377"/>
        <v>7</v>
      </c>
      <c r="O7946">
        <f t="shared" si="1378"/>
        <v>59</v>
      </c>
      <c r="P7946" s="8">
        <f t="shared" si="1370"/>
        <v>5.5439814814814822E-3</v>
      </c>
      <c r="Q7946" s="1">
        <f t="shared" si="1371"/>
        <v>43216.541666666664</v>
      </c>
      <c r="R7946">
        <f t="shared" si="1372"/>
        <v>20.6</v>
      </c>
      <c r="S7946" s="1">
        <f t="shared" si="1379"/>
        <v>43216.541666666664</v>
      </c>
      <c r="T7946">
        <f t="shared" si="1373"/>
        <v>20.6</v>
      </c>
      <c r="U7946">
        <f t="shared" si="1374"/>
        <v>0</v>
      </c>
      <c r="V7946" t="b">
        <f t="shared" si="1380"/>
        <v>0</v>
      </c>
    </row>
    <row r="7947" spans="1:22" x14ac:dyDescent="0.4">
      <c r="A7947" t="s">
        <v>6738</v>
      </c>
      <c r="B7947" s="1">
        <v>43216.549108796295</v>
      </c>
      <c r="C7947">
        <v>369</v>
      </c>
      <c r="D7947" t="s">
        <v>804</v>
      </c>
      <c r="E7947">
        <v>10</v>
      </c>
      <c r="F7947" s="1">
        <v>43216.584363425929</v>
      </c>
      <c r="G7947">
        <v>314</v>
      </c>
      <c r="H7947" t="s">
        <v>436</v>
      </c>
      <c r="I7947">
        <v>9</v>
      </c>
      <c r="J7947">
        <v>49</v>
      </c>
      <c r="K7947">
        <v>3420</v>
      </c>
      <c r="L7947">
        <f t="shared" si="1375"/>
        <v>13</v>
      </c>
      <c r="M7947" t="b">
        <f t="shared" si="1376"/>
        <v>0</v>
      </c>
      <c r="N7947">
        <f t="shared" si="1377"/>
        <v>10</v>
      </c>
      <c r="O7947">
        <f t="shared" si="1378"/>
        <v>43</v>
      </c>
      <c r="P7947" s="8">
        <f t="shared" si="1370"/>
        <v>7.4421296296296293E-3</v>
      </c>
      <c r="Q7947" s="1">
        <f t="shared" si="1371"/>
        <v>43216.541666666664</v>
      </c>
      <c r="R7947">
        <f t="shared" si="1372"/>
        <v>20.6</v>
      </c>
      <c r="S7947" s="1">
        <f t="shared" si="1379"/>
        <v>43216.541666666664</v>
      </c>
      <c r="T7947">
        <f t="shared" si="1373"/>
        <v>20.6</v>
      </c>
      <c r="U7947">
        <f t="shared" si="1374"/>
        <v>0</v>
      </c>
      <c r="V7947" t="b">
        <f t="shared" si="1380"/>
        <v>0</v>
      </c>
    </row>
    <row r="7948" spans="1:22" x14ac:dyDescent="0.4">
      <c r="A7948" t="s">
        <v>6739</v>
      </c>
      <c r="B7948" s="1">
        <v>43216.551388888889</v>
      </c>
      <c r="C7948">
        <v>342</v>
      </c>
      <c r="D7948" t="s">
        <v>348</v>
      </c>
      <c r="E7948">
        <v>10</v>
      </c>
      <c r="F7948" s="1">
        <v>43216.565347222226</v>
      </c>
      <c r="G7948">
        <v>1337</v>
      </c>
      <c r="H7948" t="s">
        <v>736</v>
      </c>
      <c r="I7948">
        <v>9</v>
      </c>
      <c r="J7948">
        <v>19</v>
      </c>
      <c r="K7948">
        <v>30420</v>
      </c>
      <c r="L7948">
        <f t="shared" si="1375"/>
        <v>13</v>
      </c>
      <c r="M7948" t="b">
        <f t="shared" si="1376"/>
        <v>0</v>
      </c>
      <c r="N7948">
        <f t="shared" si="1377"/>
        <v>14</v>
      </c>
      <c r="O7948">
        <f t="shared" si="1378"/>
        <v>0</v>
      </c>
      <c r="P7948" s="8">
        <f t="shared" si="1370"/>
        <v>9.7222222222222224E-3</v>
      </c>
      <c r="Q7948" s="1">
        <f t="shared" si="1371"/>
        <v>43216.541666666664</v>
      </c>
      <c r="R7948">
        <f t="shared" si="1372"/>
        <v>20.6</v>
      </c>
      <c r="S7948" s="1">
        <f t="shared" si="1379"/>
        <v>43216.541666666664</v>
      </c>
      <c r="T7948">
        <f t="shared" si="1373"/>
        <v>20.6</v>
      </c>
      <c r="U7948">
        <f t="shared" si="1374"/>
        <v>0</v>
      </c>
      <c r="V7948" t="b">
        <f t="shared" si="1380"/>
        <v>0</v>
      </c>
    </row>
    <row r="7949" spans="1:22" x14ac:dyDescent="0.4">
      <c r="A7949" t="s">
        <v>3365</v>
      </c>
      <c r="B7949" s="1">
        <v>43216.553518518522</v>
      </c>
      <c r="C7949">
        <v>3502</v>
      </c>
      <c r="D7949" t="s">
        <v>2225</v>
      </c>
      <c r="E7949">
        <v>15</v>
      </c>
      <c r="F7949" s="1">
        <v>43216.589756944442</v>
      </c>
      <c r="G7949">
        <v>3509</v>
      </c>
      <c r="H7949" t="s">
        <v>277</v>
      </c>
      <c r="I7949">
        <v>19</v>
      </c>
      <c r="J7949">
        <v>48</v>
      </c>
      <c r="K7949">
        <v>4180</v>
      </c>
      <c r="L7949">
        <f t="shared" si="1375"/>
        <v>13</v>
      </c>
      <c r="M7949" t="b">
        <f t="shared" si="1376"/>
        <v>0</v>
      </c>
      <c r="N7949">
        <f t="shared" si="1377"/>
        <v>17</v>
      </c>
      <c r="O7949">
        <f t="shared" si="1378"/>
        <v>4</v>
      </c>
      <c r="P7949" s="8">
        <f t="shared" si="1370"/>
        <v>1.1851851851851851E-2</v>
      </c>
      <c r="Q7949" s="1">
        <f t="shared" si="1371"/>
        <v>43216.541666666672</v>
      </c>
      <c r="R7949" t="e">
        <f t="shared" si="1372"/>
        <v>#N/A</v>
      </c>
      <c r="S7949" s="1">
        <f t="shared" si="1379"/>
        <v>43216.541666666664</v>
      </c>
      <c r="T7949">
        <f t="shared" si="1373"/>
        <v>20.6</v>
      </c>
      <c r="U7949">
        <f t="shared" si="1374"/>
        <v>0</v>
      </c>
      <c r="V7949" t="b">
        <f t="shared" si="1380"/>
        <v>0</v>
      </c>
    </row>
    <row r="7950" spans="1:22" x14ac:dyDescent="0.4">
      <c r="A7950" t="s">
        <v>6740</v>
      </c>
      <c r="B7950" s="1">
        <v>43216.556006944447</v>
      </c>
      <c r="C7950">
        <v>505</v>
      </c>
      <c r="D7950" t="s">
        <v>64</v>
      </c>
      <c r="E7950">
        <v>9</v>
      </c>
      <c r="F7950" s="1">
        <v>43216.561597222222</v>
      </c>
      <c r="G7950">
        <v>591</v>
      </c>
      <c r="H7950" t="s">
        <v>2119</v>
      </c>
      <c r="I7950">
        <v>5</v>
      </c>
      <c r="J7950">
        <v>8</v>
      </c>
      <c r="K7950">
        <v>1150</v>
      </c>
      <c r="L7950">
        <f t="shared" si="1375"/>
        <v>13</v>
      </c>
      <c r="M7950" t="b">
        <f t="shared" si="1376"/>
        <v>0</v>
      </c>
      <c r="N7950">
        <f t="shared" si="1377"/>
        <v>20</v>
      </c>
      <c r="O7950">
        <f t="shared" si="1378"/>
        <v>39</v>
      </c>
      <c r="P7950" s="8">
        <f t="shared" si="1370"/>
        <v>1.4340277777777776E-2</v>
      </c>
      <c r="Q7950" s="1">
        <f t="shared" si="1371"/>
        <v>43216.541666666672</v>
      </c>
      <c r="R7950" t="e">
        <f t="shared" si="1372"/>
        <v>#N/A</v>
      </c>
      <c r="S7950" s="1">
        <f t="shared" si="1379"/>
        <v>43216.541666666664</v>
      </c>
      <c r="T7950">
        <f t="shared" si="1373"/>
        <v>20.6</v>
      </c>
      <c r="U7950">
        <f t="shared" si="1374"/>
        <v>0</v>
      </c>
      <c r="V7950" t="b">
        <f t="shared" si="1380"/>
        <v>0</v>
      </c>
    </row>
    <row r="7951" spans="1:22" x14ac:dyDescent="0.4">
      <c r="A7951" t="s">
        <v>3680</v>
      </c>
      <c r="B7951" s="1">
        <v>43216.558379629627</v>
      </c>
      <c r="C7951" t="s">
        <v>1064</v>
      </c>
      <c r="D7951" t="s">
        <v>1064</v>
      </c>
      <c r="E7951">
        <v>7</v>
      </c>
      <c r="F7951" s="1">
        <v>43216.560312499998</v>
      </c>
      <c r="G7951" t="s">
        <v>1064</v>
      </c>
      <c r="H7951" t="s">
        <v>1064</v>
      </c>
      <c r="I7951">
        <v>9</v>
      </c>
      <c r="J7951">
        <v>2</v>
      </c>
      <c r="K7951">
        <v>0</v>
      </c>
      <c r="L7951">
        <f t="shared" si="1375"/>
        <v>13</v>
      </c>
      <c r="M7951" t="b">
        <f t="shared" si="1376"/>
        <v>0</v>
      </c>
      <c r="N7951">
        <f t="shared" si="1377"/>
        <v>24</v>
      </c>
      <c r="O7951">
        <f t="shared" si="1378"/>
        <v>4</v>
      </c>
      <c r="P7951" s="8">
        <f t="shared" si="1370"/>
        <v>1.6712962962962961E-2</v>
      </c>
      <c r="Q7951" s="1">
        <f t="shared" si="1371"/>
        <v>43216.541666666664</v>
      </c>
      <c r="R7951">
        <f t="shared" si="1372"/>
        <v>20.6</v>
      </c>
      <c r="S7951" s="1">
        <f t="shared" si="1379"/>
        <v>43216.541666666664</v>
      </c>
      <c r="T7951">
        <f t="shared" si="1373"/>
        <v>20.6</v>
      </c>
      <c r="U7951">
        <f t="shared" si="1374"/>
        <v>0</v>
      </c>
      <c r="V7951" t="b">
        <f t="shared" si="1380"/>
        <v>0</v>
      </c>
    </row>
    <row r="7952" spans="1:22" x14ac:dyDescent="0.4">
      <c r="A7952" t="s">
        <v>3169</v>
      </c>
      <c r="B7952" s="1">
        <v>43216.560659722221</v>
      </c>
      <c r="C7952">
        <v>921</v>
      </c>
      <c r="D7952" t="s">
        <v>2406</v>
      </c>
      <c r="E7952">
        <v>7</v>
      </c>
      <c r="F7952" s="1">
        <v>43216.575960648152</v>
      </c>
      <c r="G7952">
        <v>905</v>
      </c>
      <c r="H7952" t="s">
        <v>131</v>
      </c>
      <c r="I7952">
        <v>11</v>
      </c>
      <c r="J7952">
        <v>21</v>
      </c>
      <c r="K7952">
        <v>1220</v>
      </c>
      <c r="L7952">
        <f t="shared" si="1375"/>
        <v>13</v>
      </c>
      <c r="M7952" t="b">
        <f t="shared" si="1376"/>
        <v>0</v>
      </c>
      <c r="N7952">
        <f t="shared" si="1377"/>
        <v>27</v>
      </c>
      <c r="O7952">
        <f t="shared" si="1378"/>
        <v>21</v>
      </c>
      <c r="P7952" s="8">
        <f t="shared" ref="P7952:P8015" si="1381">TIME(0,MINUTE(B7952),SECOND(B7952))</f>
        <v>1.8993055555555558E-2</v>
      </c>
      <c r="Q7952" s="1">
        <f t="shared" ref="Q7952:Q8015" si="1382">B7952-P7952</f>
        <v>43216.541666666664</v>
      </c>
      <c r="R7952">
        <f t="shared" si="1372"/>
        <v>20.6</v>
      </c>
      <c r="S7952" s="1">
        <f t="shared" si="1379"/>
        <v>43216.541666666664</v>
      </c>
      <c r="T7952">
        <f t="shared" si="1373"/>
        <v>20.6</v>
      </c>
      <c r="U7952">
        <f t="shared" si="1374"/>
        <v>0</v>
      </c>
      <c r="V7952" t="b">
        <f t="shared" si="1380"/>
        <v>0</v>
      </c>
    </row>
    <row r="7953" spans="1:22" x14ac:dyDescent="0.4">
      <c r="A7953" t="s">
        <v>345</v>
      </c>
      <c r="B7953" s="1">
        <v>43216.562893518516</v>
      </c>
      <c r="C7953">
        <v>3516</v>
      </c>
      <c r="D7953" t="s">
        <v>5122</v>
      </c>
      <c r="E7953">
        <v>9</v>
      </c>
      <c r="F7953" s="1">
        <v>43216.567083333335</v>
      </c>
      <c r="G7953">
        <v>573</v>
      </c>
      <c r="H7953" t="s">
        <v>59</v>
      </c>
      <c r="I7953">
        <v>3</v>
      </c>
      <c r="J7953">
        <v>5</v>
      </c>
      <c r="K7953">
        <v>830</v>
      </c>
      <c r="L7953">
        <f t="shared" si="1375"/>
        <v>13</v>
      </c>
      <c r="M7953" t="b">
        <f t="shared" si="1376"/>
        <v>0</v>
      </c>
      <c r="N7953">
        <f t="shared" si="1377"/>
        <v>30</v>
      </c>
      <c r="O7953">
        <f t="shared" si="1378"/>
        <v>34</v>
      </c>
      <c r="P7953" s="8">
        <f t="shared" si="1381"/>
        <v>2.1226851851851854E-2</v>
      </c>
      <c r="Q7953" s="1">
        <f t="shared" si="1382"/>
        <v>43216.541666666664</v>
      </c>
      <c r="R7953">
        <f t="shared" si="1372"/>
        <v>20.6</v>
      </c>
      <c r="S7953" s="1">
        <f t="shared" si="1379"/>
        <v>43216.541666666664</v>
      </c>
      <c r="T7953">
        <f t="shared" si="1373"/>
        <v>20.6</v>
      </c>
      <c r="U7953">
        <f t="shared" si="1374"/>
        <v>0</v>
      </c>
      <c r="V7953" t="b">
        <f t="shared" si="1380"/>
        <v>0</v>
      </c>
    </row>
    <row r="7954" spans="1:22" x14ac:dyDescent="0.4">
      <c r="A7954" t="s">
        <v>6741</v>
      </c>
      <c r="B7954" s="1">
        <v>43216.564826388887</v>
      </c>
      <c r="C7954">
        <v>409</v>
      </c>
      <c r="D7954" t="s">
        <v>410</v>
      </c>
      <c r="E7954">
        <v>4</v>
      </c>
      <c r="F7954" s="1">
        <v>43216.567766203705</v>
      </c>
      <c r="G7954">
        <v>412</v>
      </c>
      <c r="H7954" t="s">
        <v>300</v>
      </c>
      <c r="I7954">
        <v>9</v>
      </c>
      <c r="J7954">
        <v>4</v>
      </c>
      <c r="K7954">
        <v>600</v>
      </c>
      <c r="L7954">
        <f t="shared" si="1375"/>
        <v>13</v>
      </c>
      <c r="M7954" t="b">
        <f t="shared" si="1376"/>
        <v>0</v>
      </c>
      <c r="N7954">
        <f t="shared" si="1377"/>
        <v>33</v>
      </c>
      <c r="O7954">
        <f t="shared" si="1378"/>
        <v>21</v>
      </c>
      <c r="P7954" s="8">
        <f t="shared" si="1381"/>
        <v>2.3159722222222224E-2</v>
      </c>
      <c r="Q7954" s="1">
        <f t="shared" si="1382"/>
        <v>43216.541666666664</v>
      </c>
      <c r="R7954">
        <f t="shared" si="1372"/>
        <v>20.6</v>
      </c>
      <c r="S7954" s="1">
        <f t="shared" si="1379"/>
        <v>43216.541666666664</v>
      </c>
      <c r="T7954">
        <f t="shared" si="1373"/>
        <v>20.6</v>
      </c>
      <c r="U7954">
        <f t="shared" si="1374"/>
        <v>0</v>
      </c>
      <c r="V7954" t="b">
        <f t="shared" si="1380"/>
        <v>0</v>
      </c>
    </row>
    <row r="7955" spans="1:22" x14ac:dyDescent="0.4">
      <c r="A7955" t="s">
        <v>6742</v>
      </c>
      <c r="B7955" s="1">
        <v>43216.566736111112</v>
      </c>
      <c r="C7955">
        <v>306</v>
      </c>
      <c r="D7955" t="s">
        <v>1934</v>
      </c>
      <c r="E7955">
        <v>6</v>
      </c>
      <c r="F7955" s="1">
        <v>43216.58425925926</v>
      </c>
      <c r="G7955">
        <v>371</v>
      </c>
      <c r="H7955" t="s">
        <v>662</v>
      </c>
      <c r="I7955">
        <v>5</v>
      </c>
      <c r="J7955">
        <v>24</v>
      </c>
      <c r="K7955">
        <v>4430</v>
      </c>
      <c r="L7955">
        <f t="shared" si="1375"/>
        <v>13</v>
      </c>
      <c r="M7955" t="b">
        <f t="shared" si="1376"/>
        <v>0</v>
      </c>
      <c r="N7955">
        <f t="shared" si="1377"/>
        <v>36</v>
      </c>
      <c r="O7955">
        <f t="shared" si="1378"/>
        <v>6</v>
      </c>
      <c r="P7955" s="8">
        <f t="shared" si="1381"/>
        <v>2.5069444444444446E-2</v>
      </c>
      <c r="Q7955" s="1">
        <f t="shared" si="1382"/>
        <v>43216.541666666664</v>
      </c>
      <c r="R7955">
        <f t="shared" si="1372"/>
        <v>20.6</v>
      </c>
      <c r="S7955" s="1">
        <f t="shared" si="1379"/>
        <v>43216.541666666664</v>
      </c>
      <c r="T7955">
        <f t="shared" si="1373"/>
        <v>20.6</v>
      </c>
      <c r="U7955">
        <f t="shared" si="1374"/>
        <v>0</v>
      </c>
      <c r="V7955" t="b">
        <f t="shared" si="1380"/>
        <v>0</v>
      </c>
    </row>
    <row r="7956" spans="1:22" x14ac:dyDescent="0.4">
      <c r="A7956" t="s">
        <v>6743</v>
      </c>
      <c r="B7956" s="1">
        <v>43216.568622685183</v>
      </c>
      <c r="C7956">
        <v>320</v>
      </c>
      <c r="D7956" t="s">
        <v>879</v>
      </c>
      <c r="E7956">
        <v>4</v>
      </c>
      <c r="F7956" s="1">
        <v>43216.572280092594</v>
      </c>
      <c r="G7956">
        <v>329</v>
      </c>
      <c r="H7956" t="s">
        <v>1000</v>
      </c>
      <c r="I7956">
        <v>6</v>
      </c>
      <c r="J7956">
        <v>5</v>
      </c>
      <c r="K7956">
        <v>660</v>
      </c>
      <c r="L7956">
        <f t="shared" si="1375"/>
        <v>13</v>
      </c>
      <c r="M7956" t="b">
        <f t="shared" si="1376"/>
        <v>0</v>
      </c>
      <c r="N7956">
        <f t="shared" si="1377"/>
        <v>38</v>
      </c>
      <c r="O7956">
        <f t="shared" si="1378"/>
        <v>49</v>
      </c>
      <c r="P7956" s="8">
        <f t="shared" si="1381"/>
        <v>2.6956018518518522E-2</v>
      </c>
      <c r="Q7956" s="1">
        <f t="shared" si="1382"/>
        <v>43216.541666666664</v>
      </c>
      <c r="R7956">
        <f t="shared" si="1372"/>
        <v>20.6</v>
      </c>
      <c r="S7956" s="1">
        <f t="shared" si="1379"/>
        <v>43216.541666666664</v>
      </c>
      <c r="T7956">
        <f t="shared" si="1373"/>
        <v>20.6</v>
      </c>
      <c r="U7956">
        <f t="shared" si="1374"/>
        <v>0</v>
      </c>
      <c r="V7956" t="b">
        <f t="shared" si="1380"/>
        <v>0</v>
      </c>
    </row>
    <row r="7957" spans="1:22" x14ac:dyDescent="0.4">
      <c r="A7957" t="s">
        <v>6744</v>
      </c>
      <c r="B7957" s="1">
        <v>43216.570891203701</v>
      </c>
      <c r="C7957">
        <v>1131</v>
      </c>
      <c r="D7957" t="s">
        <v>271</v>
      </c>
      <c r="E7957">
        <v>4</v>
      </c>
      <c r="F7957" s="1">
        <v>43216.592858796299</v>
      </c>
      <c r="G7957">
        <v>1106</v>
      </c>
      <c r="H7957" t="s">
        <v>1178</v>
      </c>
      <c r="I7957">
        <v>1</v>
      </c>
      <c r="J7957">
        <v>29</v>
      </c>
      <c r="K7957">
        <v>5510</v>
      </c>
      <c r="L7957">
        <f t="shared" si="1375"/>
        <v>13</v>
      </c>
      <c r="M7957" t="b">
        <f t="shared" si="1376"/>
        <v>0</v>
      </c>
      <c r="N7957">
        <f t="shared" si="1377"/>
        <v>42</v>
      </c>
      <c r="O7957">
        <f t="shared" si="1378"/>
        <v>5</v>
      </c>
      <c r="P7957" s="8">
        <f t="shared" si="1381"/>
        <v>2.9224537037037038E-2</v>
      </c>
      <c r="Q7957" s="1">
        <f t="shared" si="1382"/>
        <v>43216.541666666664</v>
      </c>
      <c r="R7957">
        <f t="shared" si="1372"/>
        <v>20.6</v>
      </c>
      <c r="S7957" s="1">
        <f t="shared" si="1379"/>
        <v>43216.541666666664</v>
      </c>
      <c r="T7957">
        <f t="shared" si="1373"/>
        <v>20.6</v>
      </c>
      <c r="U7957">
        <f t="shared" si="1374"/>
        <v>0</v>
      </c>
      <c r="V7957" t="b">
        <f t="shared" si="1380"/>
        <v>0</v>
      </c>
    </row>
    <row r="7958" spans="1:22" x14ac:dyDescent="0.4">
      <c r="A7958" t="s">
        <v>625</v>
      </c>
      <c r="B7958" s="1">
        <v>43216.572939814818</v>
      </c>
      <c r="C7958">
        <v>1906</v>
      </c>
      <c r="D7958" t="s">
        <v>359</v>
      </c>
      <c r="E7958">
        <v>8</v>
      </c>
      <c r="F7958" s="1">
        <v>43216.584976851853</v>
      </c>
      <c r="G7958">
        <v>703</v>
      </c>
      <c r="H7958" t="s">
        <v>606</v>
      </c>
      <c r="I7958">
        <v>8</v>
      </c>
      <c r="J7958">
        <v>16</v>
      </c>
      <c r="K7958">
        <v>2950</v>
      </c>
      <c r="L7958">
        <f t="shared" si="1375"/>
        <v>13</v>
      </c>
      <c r="M7958" t="b">
        <f t="shared" si="1376"/>
        <v>0</v>
      </c>
      <c r="N7958">
        <f t="shared" si="1377"/>
        <v>45</v>
      </c>
      <c r="O7958">
        <f t="shared" si="1378"/>
        <v>2</v>
      </c>
      <c r="P7958" s="8">
        <f t="shared" si="1381"/>
        <v>3.1273148148148147E-2</v>
      </c>
      <c r="Q7958" s="1">
        <f t="shared" si="1382"/>
        <v>43216.541666666672</v>
      </c>
      <c r="R7958" t="e">
        <f t="shared" si="1372"/>
        <v>#N/A</v>
      </c>
      <c r="S7958" s="1">
        <f t="shared" si="1379"/>
        <v>43216.541666666664</v>
      </c>
      <c r="T7958">
        <f t="shared" si="1373"/>
        <v>20.6</v>
      </c>
      <c r="U7958">
        <f t="shared" si="1374"/>
        <v>0</v>
      </c>
      <c r="V7958" t="b">
        <f t="shared" si="1380"/>
        <v>0</v>
      </c>
    </row>
    <row r="7959" spans="1:22" x14ac:dyDescent="0.4">
      <c r="A7959" t="s">
        <v>6745</v>
      </c>
      <c r="B7959" s="1">
        <v>43216.575624999998</v>
      </c>
      <c r="C7959">
        <v>318</v>
      </c>
      <c r="D7959" t="s">
        <v>1054</v>
      </c>
      <c r="E7959">
        <v>7</v>
      </c>
      <c r="F7959" s="1">
        <v>43216.641145833331</v>
      </c>
      <c r="G7959">
        <v>324</v>
      </c>
      <c r="H7959" t="s">
        <v>1603</v>
      </c>
      <c r="I7959">
        <v>5</v>
      </c>
      <c r="J7959">
        <v>90</v>
      </c>
      <c r="K7959">
        <v>3650</v>
      </c>
      <c r="L7959">
        <f t="shared" si="1375"/>
        <v>13</v>
      </c>
      <c r="M7959" t="b">
        <f t="shared" si="1376"/>
        <v>0</v>
      </c>
      <c r="N7959">
        <f t="shared" si="1377"/>
        <v>48</v>
      </c>
      <c r="O7959">
        <f t="shared" si="1378"/>
        <v>54</v>
      </c>
      <c r="P7959" s="8">
        <f t="shared" si="1381"/>
        <v>3.3958333333333333E-2</v>
      </c>
      <c r="Q7959" s="1">
        <f t="shared" si="1382"/>
        <v>43216.541666666664</v>
      </c>
      <c r="R7959">
        <f t="shared" si="1372"/>
        <v>20.6</v>
      </c>
      <c r="S7959" s="1">
        <f t="shared" si="1379"/>
        <v>43216.541666666664</v>
      </c>
      <c r="T7959">
        <f t="shared" si="1373"/>
        <v>20.6</v>
      </c>
      <c r="U7959">
        <f t="shared" si="1374"/>
        <v>0</v>
      </c>
      <c r="V7959" t="b">
        <f t="shared" si="1380"/>
        <v>0</v>
      </c>
    </row>
    <row r="7960" spans="1:22" x14ac:dyDescent="0.4">
      <c r="A7960" t="s">
        <v>1661</v>
      </c>
      <c r="B7960" s="1">
        <v>43216.577569444446</v>
      </c>
      <c r="C7960">
        <v>832</v>
      </c>
      <c r="D7960" t="s">
        <v>1622</v>
      </c>
      <c r="E7960">
        <v>4</v>
      </c>
      <c r="F7960" s="1">
        <v>43216.596817129626</v>
      </c>
      <c r="G7960">
        <v>2058</v>
      </c>
      <c r="H7960" t="s">
        <v>4360</v>
      </c>
      <c r="I7960">
        <v>8</v>
      </c>
      <c r="J7960">
        <v>26</v>
      </c>
      <c r="K7960">
        <v>3480</v>
      </c>
      <c r="L7960">
        <f t="shared" si="1375"/>
        <v>13</v>
      </c>
      <c r="M7960" t="b">
        <f t="shared" si="1376"/>
        <v>0</v>
      </c>
      <c r="N7960">
        <f t="shared" si="1377"/>
        <v>51</v>
      </c>
      <c r="O7960">
        <f t="shared" si="1378"/>
        <v>42</v>
      </c>
      <c r="P7960" s="8">
        <f t="shared" si="1381"/>
        <v>3.5902777777777777E-2</v>
      </c>
      <c r="Q7960" s="1">
        <f t="shared" si="1382"/>
        <v>43216.541666666664</v>
      </c>
      <c r="R7960">
        <f t="shared" si="1372"/>
        <v>20.6</v>
      </c>
      <c r="S7960" s="1">
        <f t="shared" si="1379"/>
        <v>43216.541666666664</v>
      </c>
      <c r="T7960">
        <f t="shared" si="1373"/>
        <v>20.6</v>
      </c>
      <c r="U7960">
        <f t="shared" si="1374"/>
        <v>0</v>
      </c>
      <c r="V7960" t="b">
        <f t="shared" si="1380"/>
        <v>0</v>
      </c>
    </row>
    <row r="7961" spans="1:22" x14ac:dyDescent="0.4">
      <c r="A7961" t="s">
        <v>6746</v>
      </c>
      <c r="B7961" s="1">
        <v>43216.579872685186</v>
      </c>
      <c r="C7961">
        <v>347</v>
      </c>
      <c r="D7961" t="s">
        <v>288</v>
      </c>
      <c r="E7961">
        <v>9</v>
      </c>
      <c r="F7961" s="1">
        <v>43216.617627314816</v>
      </c>
      <c r="G7961">
        <v>334</v>
      </c>
      <c r="H7961" t="s">
        <v>444</v>
      </c>
      <c r="I7961">
        <v>2</v>
      </c>
      <c r="J7961">
        <v>52</v>
      </c>
      <c r="K7961">
        <v>2650</v>
      </c>
      <c r="L7961">
        <f t="shared" si="1375"/>
        <v>13</v>
      </c>
      <c r="M7961" t="b">
        <f t="shared" si="1376"/>
        <v>0</v>
      </c>
      <c r="N7961">
        <f t="shared" si="1377"/>
        <v>55</v>
      </c>
      <c r="O7961">
        <f t="shared" si="1378"/>
        <v>1</v>
      </c>
      <c r="P7961" s="8">
        <f t="shared" si="1381"/>
        <v>3.8206018518518521E-2</v>
      </c>
      <c r="Q7961" s="1">
        <f t="shared" si="1382"/>
        <v>43216.541666666664</v>
      </c>
      <c r="R7961">
        <f t="shared" si="1372"/>
        <v>20.6</v>
      </c>
      <c r="S7961" s="1">
        <f t="shared" si="1379"/>
        <v>43216.541666666664</v>
      </c>
      <c r="T7961">
        <f t="shared" si="1373"/>
        <v>20.6</v>
      </c>
      <c r="U7961">
        <f t="shared" si="1374"/>
        <v>0</v>
      </c>
      <c r="V7961" t="b">
        <f t="shared" si="1380"/>
        <v>0</v>
      </c>
    </row>
    <row r="7962" spans="1:22" x14ac:dyDescent="0.4">
      <c r="A7962" t="s">
        <v>6747</v>
      </c>
      <c r="B7962" s="1">
        <v>43216.582141203704</v>
      </c>
      <c r="C7962">
        <v>1201</v>
      </c>
      <c r="D7962" t="s">
        <v>421</v>
      </c>
      <c r="E7962">
        <v>8</v>
      </c>
      <c r="F7962" s="1">
        <v>43216.614814814813</v>
      </c>
      <c r="G7962">
        <v>1212</v>
      </c>
      <c r="H7962" t="s">
        <v>182</v>
      </c>
      <c r="I7962">
        <v>9</v>
      </c>
      <c r="J7962">
        <v>46</v>
      </c>
      <c r="K7962">
        <v>2840</v>
      </c>
      <c r="L7962">
        <f t="shared" si="1375"/>
        <v>13</v>
      </c>
      <c r="M7962" t="b">
        <f t="shared" si="1376"/>
        <v>0</v>
      </c>
      <c r="N7962">
        <f t="shared" si="1377"/>
        <v>58</v>
      </c>
      <c r="O7962">
        <f t="shared" si="1378"/>
        <v>17</v>
      </c>
      <c r="P7962" s="8">
        <f t="shared" si="1381"/>
        <v>4.0474537037037038E-2</v>
      </c>
      <c r="Q7962" s="1">
        <f t="shared" si="1382"/>
        <v>43216.541666666664</v>
      </c>
      <c r="R7962">
        <f t="shared" si="1372"/>
        <v>20.6</v>
      </c>
      <c r="S7962" s="1">
        <f t="shared" si="1379"/>
        <v>43216.541666666664</v>
      </c>
      <c r="T7962">
        <f t="shared" si="1373"/>
        <v>20.6</v>
      </c>
      <c r="U7962">
        <f t="shared" si="1374"/>
        <v>0</v>
      </c>
      <c r="V7962" t="b">
        <f t="shared" si="1380"/>
        <v>0</v>
      </c>
    </row>
    <row r="7963" spans="1:22" x14ac:dyDescent="0.4">
      <c r="A7963" t="s">
        <v>321</v>
      </c>
      <c r="B7963" s="1">
        <v>43216.583981481483</v>
      </c>
      <c r="C7963">
        <v>3501</v>
      </c>
      <c r="D7963" t="s">
        <v>818</v>
      </c>
      <c r="E7963">
        <v>5</v>
      </c>
      <c r="F7963" s="1">
        <v>43216.590081018519</v>
      </c>
      <c r="G7963">
        <v>590</v>
      </c>
      <c r="H7963" t="s">
        <v>695</v>
      </c>
      <c r="I7963">
        <v>4</v>
      </c>
      <c r="J7963">
        <v>8</v>
      </c>
      <c r="K7963">
        <v>1730</v>
      </c>
      <c r="L7963">
        <f t="shared" si="1375"/>
        <v>14</v>
      </c>
      <c r="M7963" t="b">
        <f t="shared" si="1376"/>
        <v>0</v>
      </c>
      <c r="N7963">
        <f t="shared" si="1377"/>
        <v>0</v>
      </c>
      <c r="O7963">
        <f t="shared" si="1378"/>
        <v>56</v>
      </c>
      <c r="P7963" s="8">
        <f t="shared" si="1381"/>
        <v>6.4814814814814813E-4</v>
      </c>
      <c r="Q7963" s="1">
        <f t="shared" si="1382"/>
        <v>43216.583333333336</v>
      </c>
      <c r="R7963">
        <f t="shared" si="1372"/>
        <v>21.6</v>
      </c>
      <c r="S7963" s="1">
        <f t="shared" si="1379"/>
        <v>43216.583333333336</v>
      </c>
      <c r="T7963">
        <f t="shared" si="1373"/>
        <v>21.6</v>
      </c>
      <c r="U7963">
        <f t="shared" si="1374"/>
        <v>0</v>
      </c>
      <c r="V7963" t="b">
        <f t="shared" si="1380"/>
        <v>0</v>
      </c>
    </row>
    <row r="7964" spans="1:22" x14ac:dyDescent="0.4">
      <c r="A7964" t="s">
        <v>5717</v>
      </c>
      <c r="B7964" s="1">
        <v>43216.585925925923</v>
      </c>
      <c r="C7964">
        <v>1955</v>
      </c>
      <c r="D7964" t="s">
        <v>896</v>
      </c>
      <c r="E7964">
        <v>1</v>
      </c>
      <c r="F7964" s="1">
        <v>43216.597592592596</v>
      </c>
      <c r="G7964">
        <v>2106</v>
      </c>
      <c r="H7964" t="s">
        <v>895</v>
      </c>
      <c r="I7964">
        <v>12</v>
      </c>
      <c r="J7964">
        <v>16</v>
      </c>
      <c r="K7964">
        <v>2380</v>
      </c>
      <c r="L7964">
        <f t="shared" si="1375"/>
        <v>14</v>
      </c>
      <c r="M7964" t="b">
        <f t="shared" si="1376"/>
        <v>0</v>
      </c>
      <c r="N7964">
        <f t="shared" si="1377"/>
        <v>3</v>
      </c>
      <c r="O7964">
        <f t="shared" si="1378"/>
        <v>44</v>
      </c>
      <c r="P7964" s="8">
        <f t="shared" si="1381"/>
        <v>2.5925925925925925E-3</v>
      </c>
      <c r="Q7964" s="1">
        <f t="shared" si="1382"/>
        <v>43216.583333333328</v>
      </c>
      <c r="R7964" t="e">
        <f t="shared" si="1372"/>
        <v>#N/A</v>
      </c>
      <c r="S7964" s="1">
        <f t="shared" si="1379"/>
        <v>43216.583333333336</v>
      </c>
      <c r="T7964">
        <f t="shared" si="1373"/>
        <v>21.6</v>
      </c>
      <c r="U7964">
        <f t="shared" si="1374"/>
        <v>0</v>
      </c>
      <c r="V7964" t="b">
        <f t="shared" si="1380"/>
        <v>0</v>
      </c>
    </row>
    <row r="7965" spans="1:22" x14ac:dyDescent="0.4">
      <c r="A7965" t="s">
        <v>6748</v>
      </c>
      <c r="B7965" s="1">
        <v>43216.588229166664</v>
      </c>
      <c r="C7965">
        <v>947</v>
      </c>
      <c r="D7965" t="s">
        <v>3144</v>
      </c>
      <c r="E7965">
        <v>6</v>
      </c>
      <c r="F7965" s="1">
        <v>43216.627511574072</v>
      </c>
      <c r="G7965">
        <v>931</v>
      </c>
      <c r="H7965" t="s">
        <v>1266</v>
      </c>
      <c r="I7965">
        <v>5</v>
      </c>
      <c r="J7965">
        <v>56</v>
      </c>
      <c r="K7965">
        <v>10900</v>
      </c>
      <c r="L7965">
        <f t="shared" si="1375"/>
        <v>14</v>
      </c>
      <c r="M7965" t="b">
        <f t="shared" si="1376"/>
        <v>0</v>
      </c>
      <c r="N7965">
        <f t="shared" si="1377"/>
        <v>7</v>
      </c>
      <c r="O7965">
        <f t="shared" si="1378"/>
        <v>3</v>
      </c>
      <c r="P7965" s="8">
        <f t="shared" si="1381"/>
        <v>4.8958333333333328E-3</v>
      </c>
      <c r="Q7965" s="1">
        <f t="shared" si="1382"/>
        <v>43216.583333333328</v>
      </c>
      <c r="R7965" t="e">
        <f t="shared" si="1372"/>
        <v>#N/A</v>
      </c>
      <c r="S7965" s="1">
        <f t="shared" si="1379"/>
        <v>43216.583333333336</v>
      </c>
      <c r="T7965">
        <f t="shared" si="1373"/>
        <v>21.6</v>
      </c>
      <c r="U7965">
        <f t="shared" si="1374"/>
        <v>0</v>
      </c>
      <c r="V7965" t="b">
        <f t="shared" si="1380"/>
        <v>0</v>
      </c>
    </row>
    <row r="7966" spans="1:22" x14ac:dyDescent="0.4">
      <c r="A7966" t="s">
        <v>6749</v>
      </c>
      <c r="B7966" s="1">
        <v>43216.590173611112</v>
      </c>
      <c r="C7966">
        <v>2141</v>
      </c>
      <c r="D7966" t="s">
        <v>324</v>
      </c>
      <c r="E7966">
        <v>2</v>
      </c>
      <c r="F7966" s="1">
        <v>43216.616678240738</v>
      </c>
      <c r="G7966">
        <v>2141</v>
      </c>
      <c r="H7966" t="s">
        <v>324</v>
      </c>
      <c r="I7966">
        <v>2</v>
      </c>
      <c r="J7966">
        <v>36</v>
      </c>
      <c r="K7966">
        <v>7200</v>
      </c>
      <c r="L7966">
        <f t="shared" si="1375"/>
        <v>14</v>
      </c>
      <c r="M7966" t="b">
        <f t="shared" si="1376"/>
        <v>0</v>
      </c>
      <c r="N7966">
        <f t="shared" si="1377"/>
        <v>9</v>
      </c>
      <c r="O7966">
        <f t="shared" si="1378"/>
        <v>51</v>
      </c>
      <c r="P7966" s="8">
        <f t="shared" si="1381"/>
        <v>6.8402777777777776E-3</v>
      </c>
      <c r="Q7966" s="1">
        <f t="shared" si="1382"/>
        <v>43216.583333333336</v>
      </c>
      <c r="R7966">
        <f t="shared" si="1372"/>
        <v>21.6</v>
      </c>
      <c r="S7966" s="1">
        <f t="shared" si="1379"/>
        <v>43216.583333333336</v>
      </c>
      <c r="T7966">
        <f t="shared" si="1373"/>
        <v>21.6</v>
      </c>
      <c r="U7966">
        <f t="shared" si="1374"/>
        <v>0</v>
      </c>
      <c r="V7966" t="b">
        <f t="shared" si="1380"/>
        <v>0</v>
      </c>
    </row>
    <row r="7967" spans="1:22" x14ac:dyDescent="0.4">
      <c r="A7967" t="s">
        <v>6101</v>
      </c>
      <c r="B7967" s="1">
        <v>43216.592361111114</v>
      </c>
      <c r="C7967">
        <v>1020</v>
      </c>
      <c r="D7967" t="s">
        <v>492</v>
      </c>
      <c r="E7967">
        <v>14</v>
      </c>
      <c r="F7967" s="1">
        <v>43216.619490740741</v>
      </c>
      <c r="G7967">
        <v>1245</v>
      </c>
      <c r="H7967" t="s">
        <v>429</v>
      </c>
      <c r="I7967">
        <v>3</v>
      </c>
      <c r="J7967">
        <v>38</v>
      </c>
      <c r="K7967">
        <v>6720</v>
      </c>
      <c r="L7967">
        <f t="shared" si="1375"/>
        <v>14</v>
      </c>
      <c r="M7967" t="b">
        <f t="shared" si="1376"/>
        <v>0</v>
      </c>
      <c r="N7967">
        <f t="shared" si="1377"/>
        <v>13</v>
      </c>
      <c r="O7967">
        <f t="shared" si="1378"/>
        <v>0</v>
      </c>
      <c r="P7967" s="8">
        <f t="shared" si="1381"/>
        <v>9.0277777777777787E-3</v>
      </c>
      <c r="Q7967" s="1">
        <f t="shared" si="1382"/>
        <v>43216.583333333336</v>
      </c>
      <c r="R7967">
        <f t="shared" si="1372"/>
        <v>21.6</v>
      </c>
      <c r="S7967" s="1">
        <f t="shared" si="1379"/>
        <v>43216.583333333336</v>
      </c>
      <c r="T7967">
        <f t="shared" si="1373"/>
        <v>21.6</v>
      </c>
      <c r="U7967">
        <f t="shared" si="1374"/>
        <v>0</v>
      </c>
      <c r="V7967" t="b">
        <f t="shared" si="1380"/>
        <v>0</v>
      </c>
    </row>
    <row r="7968" spans="1:22" x14ac:dyDescent="0.4">
      <c r="A7968" t="s">
        <v>1332</v>
      </c>
      <c r="B7968" s="1">
        <v>43216.594131944446</v>
      </c>
      <c r="C7968">
        <v>500</v>
      </c>
      <c r="D7968" t="s">
        <v>105</v>
      </c>
      <c r="E7968">
        <v>10</v>
      </c>
      <c r="F7968" s="1">
        <v>43216.601655092592</v>
      </c>
      <c r="G7968">
        <v>592</v>
      </c>
      <c r="H7968" t="s">
        <v>694</v>
      </c>
      <c r="I7968">
        <v>15</v>
      </c>
      <c r="J7968">
        <v>9</v>
      </c>
      <c r="K7968">
        <v>740</v>
      </c>
      <c r="L7968">
        <f t="shared" si="1375"/>
        <v>14</v>
      </c>
      <c r="M7968" t="b">
        <f t="shared" si="1376"/>
        <v>0</v>
      </c>
      <c r="N7968">
        <f t="shared" si="1377"/>
        <v>15</v>
      </c>
      <c r="O7968">
        <f t="shared" si="1378"/>
        <v>33</v>
      </c>
      <c r="P7968" s="8">
        <f t="shared" si="1381"/>
        <v>1.0798611111111111E-2</v>
      </c>
      <c r="Q7968" s="1">
        <f t="shared" si="1382"/>
        <v>43216.583333333336</v>
      </c>
      <c r="R7968">
        <f t="shared" si="1372"/>
        <v>21.6</v>
      </c>
      <c r="S7968" s="1">
        <f t="shared" si="1379"/>
        <v>43216.583333333336</v>
      </c>
      <c r="T7968">
        <f t="shared" si="1373"/>
        <v>21.6</v>
      </c>
      <c r="U7968">
        <f t="shared" si="1374"/>
        <v>0</v>
      </c>
      <c r="V7968" t="b">
        <f t="shared" si="1380"/>
        <v>0</v>
      </c>
    </row>
    <row r="7969" spans="1:22" x14ac:dyDescent="0.4">
      <c r="A7969" t="s">
        <v>6750</v>
      </c>
      <c r="B7969" s="1">
        <v>43216.595972222225</v>
      </c>
      <c r="C7969">
        <v>378</v>
      </c>
      <c r="D7969" t="s">
        <v>354</v>
      </c>
      <c r="E7969">
        <v>3</v>
      </c>
      <c r="F7969" s="1">
        <v>43216.61210648148</v>
      </c>
      <c r="G7969">
        <v>320</v>
      </c>
      <c r="H7969" t="s">
        <v>879</v>
      </c>
      <c r="I7969">
        <v>7</v>
      </c>
      <c r="J7969">
        <v>22</v>
      </c>
      <c r="K7969">
        <v>3600</v>
      </c>
      <c r="L7969">
        <f t="shared" si="1375"/>
        <v>14</v>
      </c>
      <c r="M7969" t="b">
        <f t="shared" si="1376"/>
        <v>0</v>
      </c>
      <c r="N7969">
        <f t="shared" si="1377"/>
        <v>18</v>
      </c>
      <c r="O7969">
        <f t="shared" si="1378"/>
        <v>12</v>
      </c>
      <c r="P7969" s="8">
        <f t="shared" si="1381"/>
        <v>1.2638888888888889E-2</v>
      </c>
      <c r="Q7969" s="1">
        <f t="shared" si="1382"/>
        <v>43216.583333333336</v>
      </c>
      <c r="R7969">
        <f t="shared" si="1372"/>
        <v>21.6</v>
      </c>
      <c r="S7969" s="1">
        <f t="shared" si="1379"/>
        <v>43216.583333333336</v>
      </c>
      <c r="T7969">
        <f t="shared" si="1373"/>
        <v>21.6</v>
      </c>
      <c r="U7969">
        <f t="shared" si="1374"/>
        <v>0</v>
      </c>
      <c r="V7969" t="b">
        <f t="shared" si="1380"/>
        <v>0</v>
      </c>
    </row>
    <row r="7970" spans="1:22" x14ac:dyDescent="0.4">
      <c r="A7970" t="s">
        <v>6584</v>
      </c>
      <c r="B7970" s="1">
        <v>43216.597638888888</v>
      </c>
      <c r="C7970">
        <v>1117</v>
      </c>
      <c r="D7970" t="s">
        <v>743</v>
      </c>
      <c r="E7970">
        <v>4</v>
      </c>
      <c r="F7970" s="1">
        <v>43216.607349537036</v>
      </c>
      <c r="G7970">
        <v>1119</v>
      </c>
      <c r="H7970" t="s">
        <v>744</v>
      </c>
      <c r="I7970">
        <v>1</v>
      </c>
      <c r="J7970">
        <v>13</v>
      </c>
      <c r="K7970">
        <v>2510</v>
      </c>
      <c r="L7970">
        <f t="shared" si="1375"/>
        <v>14</v>
      </c>
      <c r="M7970" t="b">
        <f t="shared" si="1376"/>
        <v>0</v>
      </c>
      <c r="N7970">
        <f t="shared" si="1377"/>
        <v>20</v>
      </c>
      <c r="O7970">
        <f t="shared" si="1378"/>
        <v>36</v>
      </c>
      <c r="P7970" s="8">
        <f t="shared" si="1381"/>
        <v>1.4305555555555557E-2</v>
      </c>
      <c r="Q7970" s="1">
        <f t="shared" si="1382"/>
        <v>43216.583333333336</v>
      </c>
      <c r="R7970">
        <f t="shared" si="1372"/>
        <v>21.6</v>
      </c>
      <c r="S7970" s="1">
        <f t="shared" si="1379"/>
        <v>43216.583333333336</v>
      </c>
      <c r="T7970">
        <f t="shared" si="1373"/>
        <v>21.6</v>
      </c>
      <c r="U7970">
        <f t="shared" si="1374"/>
        <v>0</v>
      </c>
      <c r="V7970" t="b">
        <f t="shared" si="1380"/>
        <v>0</v>
      </c>
    </row>
    <row r="7971" spans="1:22" x14ac:dyDescent="0.4">
      <c r="A7971" t="s">
        <v>6751</v>
      </c>
      <c r="B7971" s="1">
        <v>43216.599409722221</v>
      </c>
      <c r="C7971">
        <v>1663</v>
      </c>
      <c r="D7971" t="s">
        <v>1019</v>
      </c>
      <c r="E7971">
        <v>4</v>
      </c>
      <c r="F7971" s="1">
        <v>43216.609259259261</v>
      </c>
      <c r="G7971">
        <v>1663</v>
      </c>
      <c r="H7971" t="s">
        <v>1019</v>
      </c>
      <c r="I7971">
        <v>17</v>
      </c>
      <c r="J7971">
        <v>13</v>
      </c>
      <c r="K7971">
        <v>1640</v>
      </c>
      <c r="L7971">
        <f t="shared" si="1375"/>
        <v>14</v>
      </c>
      <c r="M7971" t="b">
        <f t="shared" si="1376"/>
        <v>0</v>
      </c>
      <c r="N7971">
        <f t="shared" si="1377"/>
        <v>23</v>
      </c>
      <c r="O7971">
        <f t="shared" si="1378"/>
        <v>9</v>
      </c>
      <c r="P7971" s="8">
        <f t="shared" si="1381"/>
        <v>1.6076388888888887E-2</v>
      </c>
      <c r="Q7971" s="1">
        <f t="shared" si="1382"/>
        <v>43216.583333333336</v>
      </c>
      <c r="R7971">
        <f t="shared" si="1372"/>
        <v>21.6</v>
      </c>
      <c r="S7971" s="1">
        <f t="shared" si="1379"/>
        <v>43216.583333333336</v>
      </c>
      <c r="T7971">
        <f t="shared" si="1373"/>
        <v>21.6</v>
      </c>
      <c r="U7971">
        <f t="shared" si="1374"/>
        <v>0</v>
      </c>
      <c r="V7971" t="b">
        <f t="shared" si="1380"/>
        <v>0</v>
      </c>
    </row>
    <row r="7972" spans="1:22" x14ac:dyDescent="0.4">
      <c r="A7972" t="s">
        <v>6752</v>
      </c>
      <c r="B7972" s="1">
        <v>43216.601319444446</v>
      </c>
      <c r="C7972">
        <v>1031</v>
      </c>
      <c r="D7972" t="s">
        <v>2030</v>
      </c>
      <c r="E7972">
        <v>13</v>
      </c>
      <c r="F7972" s="1">
        <v>43216.61178240741</v>
      </c>
      <c r="G7972">
        <v>1009</v>
      </c>
      <c r="H7972" t="s">
        <v>284</v>
      </c>
      <c r="I7972">
        <v>5</v>
      </c>
      <c r="J7972">
        <v>14</v>
      </c>
      <c r="K7972">
        <v>2120</v>
      </c>
      <c r="L7972">
        <f t="shared" si="1375"/>
        <v>14</v>
      </c>
      <c r="M7972" t="b">
        <f t="shared" si="1376"/>
        <v>0</v>
      </c>
      <c r="N7972">
        <f t="shared" si="1377"/>
        <v>25</v>
      </c>
      <c r="O7972">
        <f t="shared" si="1378"/>
        <v>54</v>
      </c>
      <c r="P7972" s="8">
        <f t="shared" si="1381"/>
        <v>1.7986111111111109E-2</v>
      </c>
      <c r="Q7972" s="1">
        <f t="shared" si="1382"/>
        <v>43216.583333333336</v>
      </c>
      <c r="R7972">
        <f t="shared" si="1372"/>
        <v>21.6</v>
      </c>
      <c r="S7972" s="1">
        <f t="shared" si="1379"/>
        <v>43216.583333333336</v>
      </c>
      <c r="T7972">
        <f t="shared" si="1373"/>
        <v>21.6</v>
      </c>
      <c r="U7972">
        <f t="shared" si="1374"/>
        <v>0</v>
      </c>
      <c r="V7972" t="b">
        <f t="shared" si="1380"/>
        <v>0</v>
      </c>
    </row>
    <row r="7973" spans="1:22" x14ac:dyDescent="0.4">
      <c r="A7973" t="s">
        <v>5419</v>
      </c>
      <c r="B7973" s="1">
        <v>43216.603148148148</v>
      </c>
      <c r="C7973">
        <v>2333</v>
      </c>
      <c r="D7973" t="s">
        <v>1903</v>
      </c>
      <c r="E7973">
        <v>14</v>
      </c>
      <c r="F7973" s="1">
        <v>43216.608541666668</v>
      </c>
      <c r="G7973">
        <v>2330</v>
      </c>
      <c r="H7973" t="s">
        <v>3299</v>
      </c>
      <c r="I7973">
        <v>4</v>
      </c>
      <c r="J7973">
        <v>7</v>
      </c>
      <c r="K7973">
        <v>1190</v>
      </c>
      <c r="L7973">
        <f t="shared" si="1375"/>
        <v>14</v>
      </c>
      <c r="M7973" t="b">
        <f t="shared" si="1376"/>
        <v>0</v>
      </c>
      <c r="N7973">
        <f t="shared" si="1377"/>
        <v>28</v>
      </c>
      <c r="O7973">
        <f t="shared" si="1378"/>
        <v>32</v>
      </c>
      <c r="P7973" s="8">
        <f t="shared" si="1381"/>
        <v>1.9814814814814816E-2</v>
      </c>
      <c r="Q7973" s="1">
        <f t="shared" si="1382"/>
        <v>43216.583333333336</v>
      </c>
      <c r="R7973">
        <f t="shared" si="1372"/>
        <v>21.6</v>
      </c>
      <c r="S7973" s="1">
        <f t="shared" si="1379"/>
        <v>43216.583333333336</v>
      </c>
      <c r="T7973">
        <f t="shared" si="1373"/>
        <v>21.6</v>
      </c>
      <c r="U7973">
        <f t="shared" si="1374"/>
        <v>0</v>
      </c>
      <c r="V7973" t="b">
        <f t="shared" si="1380"/>
        <v>0</v>
      </c>
    </row>
    <row r="7974" spans="1:22" x14ac:dyDescent="0.4">
      <c r="A7974" t="s">
        <v>6753</v>
      </c>
      <c r="B7974" s="1">
        <v>43216.605243055557</v>
      </c>
      <c r="C7974">
        <v>418</v>
      </c>
      <c r="D7974" t="s">
        <v>1129</v>
      </c>
      <c r="E7974">
        <v>6</v>
      </c>
      <c r="F7974" s="1">
        <v>43216.611828703702</v>
      </c>
      <c r="G7974">
        <v>414</v>
      </c>
      <c r="H7974" t="s">
        <v>1237</v>
      </c>
      <c r="I7974">
        <v>7</v>
      </c>
      <c r="J7974">
        <v>8</v>
      </c>
      <c r="K7974">
        <v>990</v>
      </c>
      <c r="L7974">
        <f t="shared" si="1375"/>
        <v>14</v>
      </c>
      <c r="M7974" t="b">
        <f t="shared" si="1376"/>
        <v>0</v>
      </c>
      <c r="N7974">
        <f t="shared" si="1377"/>
        <v>31</v>
      </c>
      <c r="O7974">
        <f t="shared" si="1378"/>
        <v>33</v>
      </c>
      <c r="P7974" s="8">
        <f t="shared" si="1381"/>
        <v>2.1909722222222223E-2</v>
      </c>
      <c r="Q7974" s="1">
        <f t="shared" si="1382"/>
        <v>43216.583333333336</v>
      </c>
      <c r="R7974">
        <f t="shared" si="1372"/>
        <v>21.6</v>
      </c>
      <c r="S7974" s="1">
        <f t="shared" si="1379"/>
        <v>43216.583333333336</v>
      </c>
      <c r="T7974">
        <f t="shared" si="1373"/>
        <v>21.6</v>
      </c>
      <c r="U7974">
        <f t="shared" si="1374"/>
        <v>0</v>
      </c>
      <c r="V7974" t="b">
        <f t="shared" si="1380"/>
        <v>0</v>
      </c>
    </row>
    <row r="7975" spans="1:22" x14ac:dyDescent="0.4">
      <c r="A7975" t="s">
        <v>4933</v>
      </c>
      <c r="B7975" s="1">
        <v>43216.607615740744</v>
      </c>
      <c r="C7975">
        <v>115</v>
      </c>
      <c r="D7975" t="s">
        <v>963</v>
      </c>
      <c r="E7975">
        <v>14</v>
      </c>
      <c r="F7975" s="1">
        <v>43216.614166666666</v>
      </c>
      <c r="G7975">
        <v>138</v>
      </c>
      <c r="H7975" t="s">
        <v>902</v>
      </c>
      <c r="I7975">
        <v>1</v>
      </c>
      <c r="J7975">
        <v>9</v>
      </c>
      <c r="K7975">
        <v>1050</v>
      </c>
      <c r="L7975">
        <f t="shared" si="1375"/>
        <v>14</v>
      </c>
      <c r="M7975" t="b">
        <f t="shared" si="1376"/>
        <v>0</v>
      </c>
      <c r="N7975">
        <f t="shared" si="1377"/>
        <v>34</v>
      </c>
      <c r="O7975">
        <f t="shared" si="1378"/>
        <v>58</v>
      </c>
      <c r="P7975" s="8">
        <f t="shared" si="1381"/>
        <v>2.4282407407407409E-2</v>
      </c>
      <c r="Q7975" s="1">
        <f t="shared" si="1382"/>
        <v>43216.583333333336</v>
      </c>
      <c r="R7975">
        <f t="shared" si="1372"/>
        <v>21.6</v>
      </c>
      <c r="S7975" s="1">
        <f t="shared" si="1379"/>
        <v>43216.583333333336</v>
      </c>
      <c r="T7975">
        <f t="shared" si="1373"/>
        <v>21.6</v>
      </c>
      <c r="U7975">
        <f t="shared" si="1374"/>
        <v>0</v>
      </c>
      <c r="V7975" t="b">
        <f t="shared" si="1380"/>
        <v>0</v>
      </c>
    </row>
    <row r="7976" spans="1:22" x14ac:dyDescent="0.4">
      <c r="A7976" t="s">
        <v>4160</v>
      </c>
      <c r="B7976" s="1">
        <v>43216.60974537037</v>
      </c>
      <c r="C7976">
        <v>513</v>
      </c>
      <c r="D7976" t="s">
        <v>689</v>
      </c>
      <c r="E7976">
        <v>8</v>
      </c>
      <c r="F7976" s="1">
        <v>43216.681504629632</v>
      </c>
      <c r="G7976">
        <v>510</v>
      </c>
      <c r="H7976" t="s">
        <v>351</v>
      </c>
      <c r="I7976">
        <v>6</v>
      </c>
      <c r="J7976">
        <v>100</v>
      </c>
      <c r="K7976">
        <v>9720</v>
      </c>
      <c r="L7976">
        <f t="shared" si="1375"/>
        <v>14</v>
      </c>
      <c r="M7976" t="b">
        <f t="shared" si="1376"/>
        <v>0</v>
      </c>
      <c r="N7976">
        <f t="shared" si="1377"/>
        <v>38</v>
      </c>
      <c r="O7976">
        <f t="shared" si="1378"/>
        <v>2</v>
      </c>
      <c r="P7976" s="8">
        <f t="shared" si="1381"/>
        <v>2.6412037037037036E-2</v>
      </c>
      <c r="Q7976" s="1">
        <f t="shared" si="1382"/>
        <v>43216.583333333336</v>
      </c>
      <c r="R7976">
        <f t="shared" si="1372"/>
        <v>21.6</v>
      </c>
      <c r="S7976" s="1">
        <f t="shared" si="1379"/>
        <v>43216.583333333336</v>
      </c>
      <c r="T7976">
        <f t="shared" si="1373"/>
        <v>21.6</v>
      </c>
      <c r="U7976">
        <f t="shared" si="1374"/>
        <v>0</v>
      </c>
      <c r="V7976" t="b">
        <f t="shared" si="1380"/>
        <v>0</v>
      </c>
    </row>
    <row r="7977" spans="1:22" x14ac:dyDescent="0.4">
      <c r="A7977" t="s">
        <v>4137</v>
      </c>
      <c r="B7977" s="1">
        <v>43216.611342592594</v>
      </c>
      <c r="C7977">
        <v>634</v>
      </c>
      <c r="D7977" t="s">
        <v>320</v>
      </c>
      <c r="E7977">
        <v>18</v>
      </c>
      <c r="F7977" s="1">
        <v>43216.65215277778</v>
      </c>
      <c r="G7977">
        <v>650</v>
      </c>
      <c r="H7977" t="s">
        <v>4812</v>
      </c>
      <c r="I7977">
        <v>20</v>
      </c>
      <c r="J7977">
        <v>57</v>
      </c>
      <c r="K7977">
        <v>4940</v>
      </c>
      <c r="L7977">
        <f t="shared" si="1375"/>
        <v>14</v>
      </c>
      <c r="M7977" t="b">
        <f t="shared" si="1376"/>
        <v>0</v>
      </c>
      <c r="N7977">
        <f t="shared" si="1377"/>
        <v>40</v>
      </c>
      <c r="O7977">
        <f t="shared" si="1378"/>
        <v>20</v>
      </c>
      <c r="P7977" s="8">
        <f t="shared" si="1381"/>
        <v>2.8009259259259262E-2</v>
      </c>
      <c r="Q7977" s="1">
        <f t="shared" si="1382"/>
        <v>43216.583333333336</v>
      </c>
      <c r="R7977">
        <f t="shared" si="1372"/>
        <v>21.6</v>
      </c>
      <c r="S7977" s="1">
        <f t="shared" si="1379"/>
        <v>43216.583333333336</v>
      </c>
      <c r="T7977">
        <f t="shared" si="1373"/>
        <v>21.6</v>
      </c>
      <c r="U7977">
        <f t="shared" si="1374"/>
        <v>0</v>
      </c>
      <c r="V7977" t="b">
        <f t="shared" si="1380"/>
        <v>0</v>
      </c>
    </row>
    <row r="7978" spans="1:22" x14ac:dyDescent="0.4">
      <c r="A7978" t="s">
        <v>6754</v>
      </c>
      <c r="B7978" s="1">
        <v>43216.613576388889</v>
      </c>
      <c r="C7978">
        <v>214</v>
      </c>
      <c r="D7978" t="s">
        <v>677</v>
      </c>
      <c r="E7978">
        <v>20</v>
      </c>
      <c r="F7978" s="1">
        <v>43216.618090277778</v>
      </c>
      <c r="G7978">
        <v>270</v>
      </c>
      <c r="H7978" t="s">
        <v>1154</v>
      </c>
      <c r="I7978">
        <v>7</v>
      </c>
      <c r="J7978">
        <v>6</v>
      </c>
      <c r="K7978">
        <v>680</v>
      </c>
      <c r="L7978">
        <f t="shared" si="1375"/>
        <v>14</v>
      </c>
      <c r="M7978" t="b">
        <f t="shared" si="1376"/>
        <v>0</v>
      </c>
      <c r="N7978">
        <f t="shared" si="1377"/>
        <v>43</v>
      </c>
      <c r="O7978">
        <f t="shared" si="1378"/>
        <v>33</v>
      </c>
      <c r="P7978" s="8">
        <f t="shared" si="1381"/>
        <v>3.0243055555555554E-2</v>
      </c>
      <c r="Q7978" s="1">
        <f t="shared" si="1382"/>
        <v>43216.583333333336</v>
      </c>
      <c r="R7978">
        <f t="shared" si="1372"/>
        <v>21.6</v>
      </c>
      <c r="S7978" s="1">
        <f t="shared" si="1379"/>
        <v>43216.583333333336</v>
      </c>
      <c r="T7978">
        <f t="shared" si="1373"/>
        <v>21.6</v>
      </c>
      <c r="U7978">
        <f t="shared" si="1374"/>
        <v>0</v>
      </c>
      <c r="V7978" t="b">
        <f t="shared" si="1380"/>
        <v>0</v>
      </c>
    </row>
    <row r="7979" spans="1:22" x14ac:dyDescent="0.4">
      <c r="A7979" t="s">
        <v>2849</v>
      </c>
      <c r="B7979" s="1">
        <v>43216.61582175926</v>
      </c>
      <c r="C7979">
        <v>584</v>
      </c>
      <c r="D7979" t="s">
        <v>58</v>
      </c>
      <c r="E7979">
        <v>8</v>
      </c>
      <c r="F7979" s="1">
        <v>43216.649178240739</v>
      </c>
      <c r="G7979">
        <v>1403</v>
      </c>
      <c r="H7979" t="s">
        <v>258</v>
      </c>
      <c r="I7979">
        <v>10</v>
      </c>
      <c r="J7979">
        <v>47</v>
      </c>
      <c r="K7979">
        <v>8110</v>
      </c>
      <c r="L7979">
        <f t="shared" si="1375"/>
        <v>14</v>
      </c>
      <c r="M7979" t="b">
        <f t="shared" si="1376"/>
        <v>0</v>
      </c>
      <c r="N7979">
        <f t="shared" si="1377"/>
        <v>46</v>
      </c>
      <c r="O7979">
        <f t="shared" si="1378"/>
        <v>47</v>
      </c>
      <c r="P7979" s="8">
        <f t="shared" si="1381"/>
        <v>3.2488425925925928E-2</v>
      </c>
      <c r="Q7979" s="1">
        <f t="shared" si="1382"/>
        <v>43216.583333333336</v>
      </c>
      <c r="R7979">
        <f t="shared" si="1372"/>
        <v>21.6</v>
      </c>
      <c r="S7979" s="1">
        <f t="shared" si="1379"/>
        <v>43216.583333333336</v>
      </c>
      <c r="T7979">
        <f t="shared" si="1373"/>
        <v>21.6</v>
      </c>
      <c r="U7979">
        <f t="shared" si="1374"/>
        <v>0</v>
      </c>
      <c r="V7979" t="b">
        <f t="shared" si="1380"/>
        <v>0</v>
      </c>
    </row>
    <row r="7980" spans="1:22" x14ac:dyDescent="0.4">
      <c r="A7980" t="s">
        <v>6755</v>
      </c>
      <c r="B7980" s="1">
        <v>43216.617615740739</v>
      </c>
      <c r="C7980">
        <v>816</v>
      </c>
      <c r="D7980" t="s">
        <v>699</v>
      </c>
      <c r="E7980">
        <v>1</v>
      </c>
      <c r="F7980" s="1">
        <v>43216.630393518521</v>
      </c>
      <c r="G7980">
        <v>2058</v>
      </c>
      <c r="H7980" t="s">
        <v>4360</v>
      </c>
      <c r="I7980">
        <v>6</v>
      </c>
      <c r="J7980">
        <v>18</v>
      </c>
      <c r="K7980">
        <v>3480</v>
      </c>
      <c r="L7980">
        <f t="shared" si="1375"/>
        <v>14</v>
      </c>
      <c r="M7980" t="b">
        <f t="shared" si="1376"/>
        <v>0</v>
      </c>
      <c r="N7980">
        <f t="shared" si="1377"/>
        <v>49</v>
      </c>
      <c r="O7980">
        <f t="shared" si="1378"/>
        <v>22</v>
      </c>
      <c r="P7980" s="8">
        <f t="shared" si="1381"/>
        <v>3.4282407407407407E-2</v>
      </c>
      <c r="Q7980" s="1">
        <f t="shared" si="1382"/>
        <v>43216.583333333328</v>
      </c>
      <c r="R7980" t="e">
        <f t="shared" si="1372"/>
        <v>#N/A</v>
      </c>
      <c r="S7980" s="1">
        <f t="shared" si="1379"/>
        <v>43216.583333333336</v>
      </c>
      <c r="T7980">
        <f t="shared" si="1373"/>
        <v>21.6</v>
      </c>
      <c r="U7980">
        <f t="shared" si="1374"/>
        <v>0</v>
      </c>
      <c r="V7980" t="b">
        <f t="shared" si="1380"/>
        <v>0</v>
      </c>
    </row>
    <row r="7981" spans="1:22" x14ac:dyDescent="0.4">
      <c r="A7981" t="s">
        <v>6756</v>
      </c>
      <c r="B7981" s="1">
        <v>43216.619699074072</v>
      </c>
      <c r="C7981">
        <v>131</v>
      </c>
      <c r="D7981" t="s">
        <v>1275</v>
      </c>
      <c r="E7981">
        <v>19</v>
      </c>
      <c r="F7981" s="1">
        <v>43216.636701388888</v>
      </c>
      <c r="G7981">
        <v>183</v>
      </c>
      <c r="H7981" t="s">
        <v>239</v>
      </c>
      <c r="I7981">
        <v>3</v>
      </c>
      <c r="J7981">
        <v>24</v>
      </c>
      <c r="K7981">
        <v>5500</v>
      </c>
      <c r="L7981">
        <f t="shared" si="1375"/>
        <v>14</v>
      </c>
      <c r="M7981" t="b">
        <f t="shared" si="1376"/>
        <v>0</v>
      </c>
      <c r="N7981">
        <f t="shared" si="1377"/>
        <v>52</v>
      </c>
      <c r="O7981">
        <f t="shared" si="1378"/>
        <v>22</v>
      </c>
      <c r="P7981" s="8">
        <f t="shared" si="1381"/>
        <v>3.636574074074074E-2</v>
      </c>
      <c r="Q7981" s="1">
        <f t="shared" si="1382"/>
        <v>43216.583333333328</v>
      </c>
      <c r="R7981" t="e">
        <f t="shared" si="1372"/>
        <v>#N/A</v>
      </c>
      <c r="S7981" s="1">
        <f t="shared" si="1379"/>
        <v>43216.583333333336</v>
      </c>
      <c r="T7981">
        <f t="shared" si="1373"/>
        <v>21.6</v>
      </c>
      <c r="U7981">
        <f t="shared" si="1374"/>
        <v>0</v>
      </c>
      <c r="V7981" t="b">
        <f t="shared" si="1380"/>
        <v>0</v>
      </c>
    </row>
    <row r="7982" spans="1:22" x14ac:dyDescent="0.4">
      <c r="A7982" t="s">
        <v>6743</v>
      </c>
      <c r="B7982" s="1">
        <v>43216.621712962966</v>
      </c>
      <c r="C7982">
        <v>329</v>
      </c>
      <c r="D7982" t="s">
        <v>1000</v>
      </c>
      <c r="E7982">
        <v>6</v>
      </c>
      <c r="F7982" s="1">
        <v>43216.635381944441</v>
      </c>
      <c r="G7982">
        <v>302</v>
      </c>
      <c r="H7982" t="s">
        <v>437</v>
      </c>
      <c r="I7982">
        <v>5</v>
      </c>
      <c r="J7982">
        <v>19</v>
      </c>
      <c r="K7982">
        <v>2450</v>
      </c>
      <c r="L7982">
        <f t="shared" si="1375"/>
        <v>14</v>
      </c>
      <c r="M7982" t="b">
        <f t="shared" si="1376"/>
        <v>0</v>
      </c>
      <c r="N7982">
        <f t="shared" si="1377"/>
        <v>55</v>
      </c>
      <c r="O7982">
        <f t="shared" si="1378"/>
        <v>16</v>
      </c>
      <c r="P7982" s="8">
        <f t="shared" si="1381"/>
        <v>3.8379629629629632E-2</v>
      </c>
      <c r="Q7982" s="1">
        <f t="shared" si="1382"/>
        <v>43216.583333333336</v>
      </c>
      <c r="R7982">
        <f t="shared" si="1372"/>
        <v>21.6</v>
      </c>
      <c r="S7982" s="1">
        <f t="shared" si="1379"/>
        <v>43216.583333333336</v>
      </c>
      <c r="T7982">
        <f t="shared" si="1373"/>
        <v>21.6</v>
      </c>
      <c r="U7982">
        <f t="shared" si="1374"/>
        <v>0</v>
      </c>
      <c r="V7982" t="b">
        <f t="shared" si="1380"/>
        <v>0</v>
      </c>
    </row>
    <row r="7983" spans="1:22" x14ac:dyDescent="0.4">
      <c r="A7983" t="s">
        <v>6757</v>
      </c>
      <c r="B7983" s="1">
        <v>43216.623888888891</v>
      </c>
      <c r="C7983">
        <v>186</v>
      </c>
      <c r="D7983" t="s">
        <v>252</v>
      </c>
      <c r="E7983">
        <v>4</v>
      </c>
      <c r="F7983" s="1">
        <v>43216.664513888885</v>
      </c>
      <c r="G7983">
        <v>207</v>
      </c>
      <c r="H7983" t="s">
        <v>41</v>
      </c>
      <c r="I7983">
        <v>27</v>
      </c>
      <c r="J7983">
        <v>56</v>
      </c>
      <c r="K7983">
        <v>7400</v>
      </c>
      <c r="L7983">
        <f t="shared" si="1375"/>
        <v>14</v>
      </c>
      <c r="M7983" t="b">
        <f t="shared" si="1376"/>
        <v>0</v>
      </c>
      <c r="N7983">
        <f t="shared" si="1377"/>
        <v>58</v>
      </c>
      <c r="O7983">
        <f t="shared" si="1378"/>
        <v>24</v>
      </c>
      <c r="P7983" s="8">
        <f t="shared" si="1381"/>
        <v>4.0555555555555553E-2</v>
      </c>
      <c r="Q7983" s="1">
        <f t="shared" si="1382"/>
        <v>43216.583333333336</v>
      </c>
      <c r="R7983">
        <f t="shared" si="1372"/>
        <v>21.6</v>
      </c>
      <c r="S7983" s="1">
        <f t="shared" si="1379"/>
        <v>43216.583333333336</v>
      </c>
      <c r="T7983">
        <f t="shared" si="1373"/>
        <v>21.6</v>
      </c>
      <c r="U7983">
        <f t="shared" si="1374"/>
        <v>0</v>
      </c>
      <c r="V7983" t="b">
        <f t="shared" si="1380"/>
        <v>0</v>
      </c>
    </row>
    <row r="7984" spans="1:22" x14ac:dyDescent="0.4">
      <c r="A7984" t="s">
        <v>6758</v>
      </c>
      <c r="B7984" s="1">
        <v>43216.62604166667</v>
      </c>
      <c r="C7984">
        <v>3101</v>
      </c>
      <c r="D7984" t="s">
        <v>1968</v>
      </c>
      <c r="E7984">
        <v>10</v>
      </c>
      <c r="F7984" s="1">
        <v>43216.644803240742</v>
      </c>
      <c r="G7984">
        <v>3101</v>
      </c>
      <c r="H7984" t="s">
        <v>1968</v>
      </c>
      <c r="I7984">
        <v>9</v>
      </c>
      <c r="J7984">
        <v>26</v>
      </c>
      <c r="K7984">
        <v>3010</v>
      </c>
      <c r="L7984">
        <f t="shared" si="1375"/>
        <v>15</v>
      </c>
      <c r="M7984" t="b">
        <f t="shared" si="1376"/>
        <v>0</v>
      </c>
      <c r="N7984">
        <f t="shared" si="1377"/>
        <v>1</v>
      </c>
      <c r="O7984">
        <f t="shared" si="1378"/>
        <v>30</v>
      </c>
      <c r="P7984" s="8">
        <f t="shared" si="1381"/>
        <v>1.0416666666666667E-3</v>
      </c>
      <c r="Q7984" s="1">
        <f t="shared" si="1382"/>
        <v>43216.625</v>
      </c>
      <c r="R7984">
        <f t="shared" si="1372"/>
        <v>21.9</v>
      </c>
      <c r="S7984" s="1">
        <f t="shared" si="1379"/>
        <v>43216.625</v>
      </c>
      <c r="T7984">
        <f t="shared" si="1373"/>
        <v>21.9</v>
      </c>
      <c r="U7984">
        <f t="shared" si="1374"/>
        <v>0</v>
      </c>
      <c r="V7984" t="b">
        <f t="shared" si="1380"/>
        <v>0</v>
      </c>
    </row>
    <row r="7985" spans="1:22" x14ac:dyDescent="0.4">
      <c r="A7985" t="s">
        <v>6759</v>
      </c>
      <c r="B7985" s="1">
        <v>43216.627835648149</v>
      </c>
      <c r="C7985">
        <v>1539</v>
      </c>
      <c r="D7985" t="s">
        <v>5207</v>
      </c>
      <c r="E7985">
        <v>10</v>
      </c>
      <c r="F7985" s="1">
        <v>43216.632291666669</v>
      </c>
      <c r="G7985">
        <v>1715</v>
      </c>
      <c r="H7985" t="s">
        <v>3793</v>
      </c>
      <c r="I7985">
        <v>5</v>
      </c>
      <c r="J7985">
        <v>6</v>
      </c>
      <c r="K7985">
        <v>470</v>
      </c>
      <c r="L7985">
        <f t="shared" si="1375"/>
        <v>15</v>
      </c>
      <c r="M7985" t="b">
        <f t="shared" si="1376"/>
        <v>0</v>
      </c>
      <c r="N7985">
        <f t="shared" si="1377"/>
        <v>4</v>
      </c>
      <c r="O7985">
        <f t="shared" si="1378"/>
        <v>5</v>
      </c>
      <c r="P7985" s="8">
        <f t="shared" si="1381"/>
        <v>2.8356481481481479E-3</v>
      </c>
      <c r="Q7985" s="1">
        <f t="shared" si="1382"/>
        <v>43216.625</v>
      </c>
      <c r="R7985">
        <f t="shared" si="1372"/>
        <v>21.9</v>
      </c>
      <c r="S7985" s="1">
        <f t="shared" si="1379"/>
        <v>43216.625</v>
      </c>
      <c r="T7985">
        <f t="shared" si="1373"/>
        <v>21.9</v>
      </c>
      <c r="U7985">
        <f t="shared" si="1374"/>
        <v>0</v>
      </c>
      <c r="V7985" t="b">
        <f t="shared" si="1380"/>
        <v>0</v>
      </c>
    </row>
    <row r="7986" spans="1:22" x14ac:dyDescent="0.4">
      <c r="A7986" t="s">
        <v>6760</v>
      </c>
      <c r="B7986" s="1">
        <v>43216.629872685182</v>
      </c>
      <c r="C7986">
        <v>109</v>
      </c>
      <c r="D7986" t="s">
        <v>174</v>
      </c>
      <c r="E7986">
        <v>6</v>
      </c>
      <c r="F7986" s="1">
        <v>43216.639236111114</v>
      </c>
      <c r="G7986">
        <v>108</v>
      </c>
      <c r="H7986" t="s">
        <v>308</v>
      </c>
      <c r="I7986">
        <v>9</v>
      </c>
      <c r="J7986">
        <v>12</v>
      </c>
      <c r="K7986">
        <v>1110</v>
      </c>
      <c r="L7986">
        <f t="shared" si="1375"/>
        <v>15</v>
      </c>
      <c r="M7986" t="b">
        <f t="shared" si="1376"/>
        <v>0</v>
      </c>
      <c r="N7986">
        <f t="shared" si="1377"/>
        <v>7</v>
      </c>
      <c r="O7986">
        <f t="shared" si="1378"/>
        <v>1</v>
      </c>
      <c r="P7986" s="8">
        <f t="shared" si="1381"/>
        <v>4.8726851851851856E-3</v>
      </c>
      <c r="Q7986" s="1">
        <f t="shared" si="1382"/>
        <v>43216.625</v>
      </c>
      <c r="R7986">
        <f t="shared" si="1372"/>
        <v>21.9</v>
      </c>
      <c r="S7986" s="1">
        <f t="shared" si="1379"/>
        <v>43216.625</v>
      </c>
      <c r="T7986">
        <f t="shared" si="1373"/>
        <v>21.9</v>
      </c>
      <c r="U7986">
        <f t="shared" si="1374"/>
        <v>0</v>
      </c>
      <c r="V7986" t="b">
        <f t="shared" si="1380"/>
        <v>0</v>
      </c>
    </row>
    <row r="7987" spans="1:22" x14ac:dyDescent="0.4">
      <c r="A7987" t="s">
        <v>6761</v>
      </c>
      <c r="B7987" s="1">
        <v>43216.631736111114</v>
      </c>
      <c r="C7987">
        <v>419</v>
      </c>
      <c r="D7987" t="s">
        <v>53</v>
      </c>
      <c r="E7987">
        <v>6</v>
      </c>
      <c r="F7987" s="1">
        <v>43216.666979166665</v>
      </c>
      <c r="G7987">
        <v>418</v>
      </c>
      <c r="H7987" t="s">
        <v>1129</v>
      </c>
      <c r="I7987">
        <v>7</v>
      </c>
      <c r="J7987">
        <v>50</v>
      </c>
      <c r="K7987">
        <v>0</v>
      </c>
      <c r="L7987">
        <f t="shared" si="1375"/>
        <v>15</v>
      </c>
      <c r="M7987" t="b">
        <f t="shared" si="1376"/>
        <v>0</v>
      </c>
      <c r="N7987">
        <f t="shared" si="1377"/>
        <v>9</v>
      </c>
      <c r="O7987">
        <f t="shared" si="1378"/>
        <v>42</v>
      </c>
      <c r="P7987" s="8">
        <f t="shared" si="1381"/>
        <v>6.7361111111111103E-3</v>
      </c>
      <c r="Q7987" s="1">
        <f t="shared" si="1382"/>
        <v>43216.625</v>
      </c>
      <c r="R7987">
        <f t="shared" si="1372"/>
        <v>21.9</v>
      </c>
      <c r="S7987" s="1">
        <f t="shared" si="1379"/>
        <v>43216.625</v>
      </c>
      <c r="T7987">
        <f t="shared" si="1373"/>
        <v>21.9</v>
      </c>
      <c r="U7987">
        <f t="shared" si="1374"/>
        <v>0</v>
      </c>
      <c r="V7987" t="b">
        <f t="shared" si="1380"/>
        <v>0</v>
      </c>
    </row>
    <row r="7988" spans="1:22" x14ac:dyDescent="0.4">
      <c r="A7988" t="s">
        <v>6762</v>
      </c>
      <c r="B7988" s="1">
        <v>43216.633622685185</v>
      </c>
      <c r="C7988">
        <v>2315</v>
      </c>
      <c r="D7988" t="s">
        <v>577</v>
      </c>
      <c r="E7988">
        <v>6</v>
      </c>
      <c r="F7988" s="1">
        <v>43216.67465277778</v>
      </c>
      <c r="G7988">
        <v>2265</v>
      </c>
      <c r="H7988" t="s">
        <v>1677</v>
      </c>
      <c r="I7988">
        <v>10</v>
      </c>
      <c r="J7988">
        <v>56</v>
      </c>
      <c r="K7988">
        <v>33520</v>
      </c>
      <c r="L7988">
        <f t="shared" si="1375"/>
        <v>15</v>
      </c>
      <c r="M7988" t="b">
        <f t="shared" si="1376"/>
        <v>0</v>
      </c>
      <c r="N7988">
        <f t="shared" si="1377"/>
        <v>12</v>
      </c>
      <c r="O7988">
        <f t="shared" si="1378"/>
        <v>25</v>
      </c>
      <c r="P7988" s="8">
        <f t="shared" si="1381"/>
        <v>8.6226851851851846E-3</v>
      </c>
      <c r="Q7988" s="1">
        <f t="shared" si="1382"/>
        <v>43216.625</v>
      </c>
      <c r="R7988">
        <f t="shared" si="1372"/>
        <v>21.9</v>
      </c>
      <c r="S7988" s="1">
        <f t="shared" si="1379"/>
        <v>43216.625</v>
      </c>
      <c r="T7988">
        <f t="shared" si="1373"/>
        <v>21.9</v>
      </c>
      <c r="U7988">
        <f t="shared" si="1374"/>
        <v>0</v>
      </c>
      <c r="V7988" t="b">
        <f t="shared" si="1380"/>
        <v>0</v>
      </c>
    </row>
    <row r="7989" spans="1:22" x14ac:dyDescent="0.4">
      <c r="A7989" t="s">
        <v>1681</v>
      </c>
      <c r="B7989" s="1">
        <v>43216.635567129626</v>
      </c>
      <c r="C7989">
        <v>123</v>
      </c>
      <c r="D7989" t="s">
        <v>144</v>
      </c>
      <c r="E7989">
        <v>11</v>
      </c>
      <c r="F7989" s="1">
        <v>43216.755046296297</v>
      </c>
      <c r="G7989">
        <v>117</v>
      </c>
      <c r="H7989" t="s">
        <v>241</v>
      </c>
      <c r="I7989">
        <v>15</v>
      </c>
      <c r="J7989">
        <v>171</v>
      </c>
      <c r="K7989">
        <v>15280</v>
      </c>
      <c r="L7989">
        <f t="shared" si="1375"/>
        <v>15</v>
      </c>
      <c r="M7989" t="b">
        <f t="shared" si="1376"/>
        <v>0</v>
      </c>
      <c r="N7989">
        <f t="shared" si="1377"/>
        <v>15</v>
      </c>
      <c r="O7989">
        <f t="shared" si="1378"/>
        <v>13</v>
      </c>
      <c r="P7989" s="8">
        <f t="shared" si="1381"/>
        <v>1.0567129629629629E-2</v>
      </c>
      <c r="Q7989" s="1">
        <f t="shared" si="1382"/>
        <v>43216.625</v>
      </c>
      <c r="R7989">
        <f t="shared" si="1372"/>
        <v>21.9</v>
      </c>
      <c r="S7989" s="1">
        <f t="shared" si="1379"/>
        <v>43216.625</v>
      </c>
      <c r="T7989">
        <f t="shared" si="1373"/>
        <v>21.9</v>
      </c>
      <c r="U7989">
        <f t="shared" si="1374"/>
        <v>0</v>
      </c>
      <c r="V7989" t="b">
        <f t="shared" si="1380"/>
        <v>0</v>
      </c>
    </row>
    <row r="7990" spans="1:22" x14ac:dyDescent="0.4">
      <c r="A7990" t="s">
        <v>3981</v>
      </c>
      <c r="B7990" s="1">
        <v>43216.637453703705</v>
      </c>
      <c r="C7990">
        <v>2255</v>
      </c>
      <c r="D7990" t="s">
        <v>440</v>
      </c>
      <c r="E7990">
        <v>21</v>
      </c>
      <c r="F7990" s="1">
        <v>43216.646562499998</v>
      </c>
      <c r="G7990">
        <v>2247</v>
      </c>
      <c r="H7990" t="s">
        <v>392</v>
      </c>
      <c r="I7990">
        <v>2</v>
      </c>
      <c r="J7990">
        <v>12</v>
      </c>
      <c r="K7990">
        <v>2660</v>
      </c>
      <c r="L7990">
        <f t="shared" si="1375"/>
        <v>15</v>
      </c>
      <c r="M7990" t="b">
        <f t="shared" si="1376"/>
        <v>0</v>
      </c>
      <c r="N7990">
        <f t="shared" si="1377"/>
        <v>17</v>
      </c>
      <c r="O7990">
        <f t="shared" si="1378"/>
        <v>56</v>
      </c>
      <c r="P7990" s="8">
        <f t="shared" si="1381"/>
        <v>1.2453703703703703E-2</v>
      </c>
      <c r="Q7990" s="1">
        <f t="shared" si="1382"/>
        <v>43216.625</v>
      </c>
      <c r="R7990">
        <f t="shared" si="1372"/>
        <v>21.9</v>
      </c>
      <c r="S7990" s="1">
        <f t="shared" si="1379"/>
        <v>43216.625</v>
      </c>
      <c r="T7990">
        <f t="shared" si="1373"/>
        <v>21.9</v>
      </c>
      <c r="U7990">
        <f t="shared" si="1374"/>
        <v>0</v>
      </c>
      <c r="V7990" t="b">
        <f t="shared" si="1380"/>
        <v>0</v>
      </c>
    </row>
    <row r="7991" spans="1:22" x14ac:dyDescent="0.4">
      <c r="A7991" t="s">
        <v>6763</v>
      </c>
      <c r="B7991" s="1">
        <v>43216.63890046296</v>
      </c>
      <c r="C7991">
        <v>335</v>
      </c>
      <c r="D7991" t="s">
        <v>154</v>
      </c>
      <c r="E7991">
        <v>2</v>
      </c>
      <c r="F7991" s="1">
        <v>43216.646134259259</v>
      </c>
      <c r="G7991">
        <v>316</v>
      </c>
      <c r="H7991" t="s">
        <v>202</v>
      </c>
      <c r="I7991">
        <v>12</v>
      </c>
      <c r="J7991">
        <v>10</v>
      </c>
      <c r="K7991">
        <v>910</v>
      </c>
      <c r="L7991">
        <f t="shared" si="1375"/>
        <v>15</v>
      </c>
      <c r="M7991" t="b">
        <f t="shared" si="1376"/>
        <v>0</v>
      </c>
      <c r="N7991">
        <f t="shared" si="1377"/>
        <v>20</v>
      </c>
      <c r="O7991">
        <f t="shared" si="1378"/>
        <v>1</v>
      </c>
      <c r="P7991" s="8">
        <f t="shared" si="1381"/>
        <v>1.3900462962962962E-2</v>
      </c>
      <c r="Q7991" s="1">
        <f t="shared" si="1382"/>
        <v>43216.625</v>
      </c>
      <c r="R7991">
        <f t="shared" si="1372"/>
        <v>21.9</v>
      </c>
      <c r="S7991" s="1">
        <f t="shared" si="1379"/>
        <v>43216.625</v>
      </c>
      <c r="T7991">
        <f t="shared" si="1373"/>
        <v>21.9</v>
      </c>
      <c r="U7991">
        <f t="shared" si="1374"/>
        <v>0</v>
      </c>
      <c r="V7991" t="b">
        <f t="shared" si="1380"/>
        <v>0</v>
      </c>
    </row>
    <row r="7992" spans="1:22" x14ac:dyDescent="0.4">
      <c r="A7992" t="s">
        <v>3081</v>
      </c>
      <c r="B7992" s="1">
        <v>43216.640636574077</v>
      </c>
      <c r="C7992">
        <v>207</v>
      </c>
      <c r="D7992" t="s">
        <v>41</v>
      </c>
      <c r="E7992">
        <v>40</v>
      </c>
      <c r="F7992" s="1">
        <v>43216.721828703703</v>
      </c>
      <c r="G7992">
        <v>207</v>
      </c>
      <c r="H7992" t="s">
        <v>41</v>
      </c>
      <c r="I7992">
        <v>40</v>
      </c>
      <c r="J7992">
        <v>108</v>
      </c>
      <c r="K7992">
        <v>8580</v>
      </c>
      <c r="L7992">
        <f t="shared" si="1375"/>
        <v>15</v>
      </c>
      <c r="M7992" t="b">
        <f t="shared" si="1376"/>
        <v>0</v>
      </c>
      <c r="N7992">
        <f t="shared" si="1377"/>
        <v>22</v>
      </c>
      <c r="O7992">
        <f t="shared" si="1378"/>
        <v>31</v>
      </c>
      <c r="P7992" s="8">
        <f t="shared" si="1381"/>
        <v>1.5636574074074074E-2</v>
      </c>
      <c r="Q7992" s="1">
        <f t="shared" si="1382"/>
        <v>43216.625</v>
      </c>
      <c r="R7992">
        <f t="shared" si="1372"/>
        <v>21.9</v>
      </c>
      <c r="S7992" s="1">
        <f t="shared" si="1379"/>
        <v>43216.625</v>
      </c>
      <c r="T7992">
        <f t="shared" si="1373"/>
        <v>21.9</v>
      </c>
      <c r="U7992">
        <f t="shared" si="1374"/>
        <v>0</v>
      </c>
      <c r="V7992" t="b">
        <f t="shared" si="1380"/>
        <v>0</v>
      </c>
    </row>
    <row r="7993" spans="1:22" x14ac:dyDescent="0.4">
      <c r="A7993" t="s">
        <v>6764</v>
      </c>
      <c r="B7993" s="1">
        <v>43216.642430555556</v>
      </c>
      <c r="C7993">
        <v>342</v>
      </c>
      <c r="D7993" t="s">
        <v>348</v>
      </c>
      <c r="E7993">
        <v>2</v>
      </c>
      <c r="F7993" s="1">
        <v>43216.721747685187</v>
      </c>
      <c r="G7993">
        <v>505</v>
      </c>
      <c r="H7993" t="s">
        <v>64</v>
      </c>
      <c r="I7993">
        <v>7</v>
      </c>
      <c r="J7993">
        <v>113</v>
      </c>
      <c r="K7993">
        <v>11150</v>
      </c>
      <c r="L7993">
        <f t="shared" si="1375"/>
        <v>15</v>
      </c>
      <c r="M7993" t="b">
        <f t="shared" si="1376"/>
        <v>0</v>
      </c>
      <c r="N7993">
        <f t="shared" si="1377"/>
        <v>25</v>
      </c>
      <c r="O7993">
        <f t="shared" si="1378"/>
        <v>6</v>
      </c>
      <c r="P7993" s="8">
        <f t="shared" si="1381"/>
        <v>1.7430555555555557E-2</v>
      </c>
      <c r="Q7993" s="1">
        <f t="shared" si="1382"/>
        <v>43216.625</v>
      </c>
      <c r="R7993">
        <f t="shared" si="1372"/>
        <v>21.9</v>
      </c>
      <c r="S7993" s="1">
        <f t="shared" si="1379"/>
        <v>43216.625</v>
      </c>
      <c r="T7993">
        <f t="shared" si="1373"/>
        <v>21.9</v>
      </c>
      <c r="U7993">
        <f t="shared" si="1374"/>
        <v>0</v>
      </c>
      <c r="V7993" t="b">
        <f t="shared" si="1380"/>
        <v>0</v>
      </c>
    </row>
    <row r="7994" spans="1:22" x14ac:dyDescent="0.4">
      <c r="A7994" t="s">
        <v>6765</v>
      </c>
      <c r="B7994" s="1">
        <v>43216.644328703704</v>
      </c>
      <c r="C7994">
        <v>1320</v>
      </c>
      <c r="D7994" t="s">
        <v>591</v>
      </c>
      <c r="E7994">
        <v>3</v>
      </c>
      <c r="F7994" s="1">
        <v>43216.653449074074</v>
      </c>
      <c r="G7994">
        <v>1354</v>
      </c>
      <c r="H7994" t="s">
        <v>6134</v>
      </c>
      <c r="I7994">
        <v>8</v>
      </c>
      <c r="J7994">
        <v>12</v>
      </c>
      <c r="K7994">
        <v>1610</v>
      </c>
      <c r="L7994">
        <f t="shared" si="1375"/>
        <v>15</v>
      </c>
      <c r="M7994" t="b">
        <f t="shared" si="1376"/>
        <v>0</v>
      </c>
      <c r="N7994">
        <f t="shared" si="1377"/>
        <v>27</v>
      </c>
      <c r="O7994">
        <f t="shared" si="1378"/>
        <v>50</v>
      </c>
      <c r="P7994" s="8">
        <f t="shared" si="1381"/>
        <v>1.9328703703703702E-2</v>
      </c>
      <c r="Q7994" s="1">
        <f t="shared" si="1382"/>
        <v>43216.625</v>
      </c>
      <c r="R7994">
        <f t="shared" si="1372"/>
        <v>21.9</v>
      </c>
      <c r="S7994" s="1">
        <f t="shared" si="1379"/>
        <v>43216.625</v>
      </c>
      <c r="T7994">
        <f t="shared" si="1373"/>
        <v>21.9</v>
      </c>
      <c r="U7994">
        <f t="shared" si="1374"/>
        <v>0</v>
      </c>
      <c r="V7994" t="b">
        <f t="shared" si="1380"/>
        <v>0</v>
      </c>
    </row>
    <row r="7995" spans="1:22" x14ac:dyDescent="0.4">
      <c r="A7995" t="s">
        <v>5955</v>
      </c>
      <c r="B7995" s="1">
        <v>43216.646192129629</v>
      </c>
      <c r="C7995">
        <v>334</v>
      </c>
      <c r="D7995" t="s">
        <v>444</v>
      </c>
      <c r="E7995">
        <v>4</v>
      </c>
      <c r="F7995" s="1">
        <v>43216.682511574072</v>
      </c>
      <c r="G7995">
        <v>347</v>
      </c>
      <c r="H7995" t="s">
        <v>288</v>
      </c>
      <c r="I7995">
        <v>10</v>
      </c>
      <c r="J7995">
        <v>50</v>
      </c>
      <c r="K7995">
        <v>3360</v>
      </c>
      <c r="L7995">
        <f t="shared" si="1375"/>
        <v>15</v>
      </c>
      <c r="M7995" t="b">
        <f t="shared" si="1376"/>
        <v>0</v>
      </c>
      <c r="N7995">
        <f t="shared" si="1377"/>
        <v>30</v>
      </c>
      <c r="O7995">
        <f t="shared" si="1378"/>
        <v>31</v>
      </c>
      <c r="P7995" s="8">
        <f t="shared" si="1381"/>
        <v>2.119212962962963E-2</v>
      </c>
      <c r="Q7995" s="1">
        <f t="shared" si="1382"/>
        <v>43216.625</v>
      </c>
      <c r="R7995">
        <f t="shared" si="1372"/>
        <v>21.9</v>
      </c>
      <c r="S7995" s="1">
        <f t="shared" si="1379"/>
        <v>43216.625</v>
      </c>
      <c r="T7995">
        <f t="shared" si="1373"/>
        <v>21.9</v>
      </c>
      <c r="U7995">
        <f t="shared" si="1374"/>
        <v>0</v>
      </c>
      <c r="V7995" t="b">
        <f t="shared" si="1380"/>
        <v>0</v>
      </c>
    </row>
    <row r="7996" spans="1:22" x14ac:dyDescent="0.4">
      <c r="A7996" t="s">
        <v>6766</v>
      </c>
      <c r="B7996" s="1">
        <v>43216.647962962961</v>
      </c>
      <c r="C7996">
        <v>415</v>
      </c>
      <c r="D7996" t="s">
        <v>333</v>
      </c>
      <c r="E7996">
        <v>2</v>
      </c>
      <c r="F7996" s="1">
        <v>43216.655358796299</v>
      </c>
      <c r="G7996">
        <v>177</v>
      </c>
      <c r="H7996" t="s">
        <v>309</v>
      </c>
      <c r="I7996">
        <v>1</v>
      </c>
      <c r="J7996">
        <v>10</v>
      </c>
      <c r="K7996">
        <v>1610</v>
      </c>
      <c r="L7996">
        <f t="shared" si="1375"/>
        <v>15</v>
      </c>
      <c r="M7996" t="b">
        <f t="shared" si="1376"/>
        <v>0</v>
      </c>
      <c r="N7996">
        <f t="shared" si="1377"/>
        <v>33</v>
      </c>
      <c r="O7996">
        <f t="shared" si="1378"/>
        <v>4</v>
      </c>
      <c r="P7996" s="8">
        <f t="shared" si="1381"/>
        <v>2.2962962962962966E-2</v>
      </c>
      <c r="Q7996" s="1">
        <f t="shared" si="1382"/>
        <v>43216.625</v>
      </c>
      <c r="R7996">
        <f t="shared" si="1372"/>
        <v>21.9</v>
      </c>
      <c r="S7996" s="1">
        <f t="shared" si="1379"/>
        <v>43216.625</v>
      </c>
      <c r="T7996">
        <f t="shared" si="1373"/>
        <v>21.9</v>
      </c>
      <c r="U7996">
        <f t="shared" si="1374"/>
        <v>0</v>
      </c>
      <c r="V7996" t="b">
        <f t="shared" si="1380"/>
        <v>0</v>
      </c>
    </row>
    <row r="7997" spans="1:22" x14ac:dyDescent="0.4">
      <c r="A7997" t="s">
        <v>6767</v>
      </c>
      <c r="B7997" s="1">
        <v>43216.649872685186</v>
      </c>
      <c r="C7997">
        <v>563</v>
      </c>
      <c r="D7997" t="s">
        <v>751</v>
      </c>
      <c r="E7997">
        <v>2</v>
      </c>
      <c r="F7997" s="1">
        <v>43216.671284722222</v>
      </c>
      <c r="G7997">
        <v>1416</v>
      </c>
      <c r="H7997" t="s">
        <v>1819</v>
      </c>
      <c r="I7997">
        <v>3</v>
      </c>
      <c r="J7997">
        <v>28</v>
      </c>
      <c r="K7997">
        <v>6720</v>
      </c>
      <c r="L7997">
        <f t="shared" si="1375"/>
        <v>15</v>
      </c>
      <c r="M7997" t="b">
        <f t="shared" si="1376"/>
        <v>0</v>
      </c>
      <c r="N7997">
        <f t="shared" si="1377"/>
        <v>35</v>
      </c>
      <c r="O7997">
        <f t="shared" si="1378"/>
        <v>49</v>
      </c>
      <c r="P7997" s="8">
        <f t="shared" si="1381"/>
        <v>2.4872685185185189E-2</v>
      </c>
      <c r="Q7997" s="1">
        <f t="shared" si="1382"/>
        <v>43216.625</v>
      </c>
      <c r="R7997">
        <f t="shared" si="1372"/>
        <v>21.9</v>
      </c>
      <c r="S7997" s="1">
        <f t="shared" si="1379"/>
        <v>43216.625</v>
      </c>
      <c r="T7997">
        <f t="shared" si="1373"/>
        <v>21.9</v>
      </c>
      <c r="U7997">
        <f t="shared" si="1374"/>
        <v>0</v>
      </c>
      <c r="V7997" t="b">
        <f t="shared" si="1380"/>
        <v>0</v>
      </c>
    </row>
    <row r="7998" spans="1:22" x14ac:dyDescent="0.4">
      <c r="A7998" t="s">
        <v>1866</v>
      </c>
      <c r="B7998" s="1">
        <v>43216.651516203703</v>
      </c>
      <c r="C7998">
        <v>1125</v>
      </c>
      <c r="D7998" t="s">
        <v>451</v>
      </c>
      <c r="E7998">
        <v>2</v>
      </c>
      <c r="F7998" s="1">
        <v>43216.657847222225</v>
      </c>
      <c r="G7998">
        <v>1129</v>
      </c>
      <c r="H7998" t="s">
        <v>1703</v>
      </c>
      <c r="I7998">
        <v>8</v>
      </c>
      <c r="J7998">
        <v>9</v>
      </c>
      <c r="K7998">
        <v>1370</v>
      </c>
      <c r="L7998">
        <f t="shared" si="1375"/>
        <v>15</v>
      </c>
      <c r="M7998" t="b">
        <f t="shared" si="1376"/>
        <v>0</v>
      </c>
      <c r="N7998">
        <f t="shared" si="1377"/>
        <v>38</v>
      </c>
      <c r="O7998">
        <f t="shared" si="1378"/>
        <v>11</v>
      </c>
      <c r="P7998" s="8">
        <f t="shared" si="1381"/>
        <v>2.6516203703703698E-2</v>
      </c>
      <c r="Q7998" s="1">
        <f t="shared" si="1382"/>
        <v>43216.625</v>
      </c>
      <c r="R7998">
        <f t="shared" si="1372"/>
        <v>21.9</v>
      </c>
      <c r="S7998" s="1">
        <f t="shared" si="1379"/>
        <v>43216.625</v>
      </c>
      <c r="T7998">
        <f t="shared" si="1373"/>
        <v>21.9</v>
      </c>
      <c r="U7998">
        <f t="shared" si="1374"/>
        <v>0</v>
      </c>
      <c r="V7998" t="b">
        <f t="shared" si="1380"/>
        <v>0</v>
      </c>
    </row>
    <row r="7999" spans="1:22" x14ac:dyDescent="0.4">
      <c r="A7999" t="s">
        <v>6768</v>
      </c>
      <c r="B7999" s="1">
        <v>43216.653055555558</v>
      </c>
      <c r="C7999">
        <v>109</v>
      </c>
      <c r="D7999" t="s">
        <v>174</v>
      </c>
      <c r="E7999">
        <v>6</v>
      </c>
      <c r="F7999" s="1">
        <v>43216.666388888887</v>
      </c>
      <c r="G7999">
        <v>160</v>
      </c>
      <c r="H7999" t="s">
        <v>800</v>
      </c>
      <c r="I7999">
        <v>2</v>
      </c>
      <c r="J7999">
        <v>18</v>
      </c>
      <c r="K7999">
        <v>4500</v>
      </c>
      <c r="L7999">
        <f t="shared" si="1375"/>
        <v>15</v>
      </c>
      <c r="M7999" t="b">
        <f t="shared" si="1376"/>
        <v>0</v>
      </c>
      <c r="N7999">
        <f t="shared" si="1377"/>
        <v>40</v>
      </c>
      <c r="O7999">
        <f t="shared" si="1378"/>
        <v>24</v>
      </c>
      <c r="P7999" s="8">
        <f t="shared" si="1381"/>
        <v>2.8055555555555556E-2</v>
      </c>
      <c r="Q7999" s="1">
        <f t="shared" si="1382"/>
        <v>43216.625</v>
      </c>
      <c r="R7999">
        <f t="shared" si="1372"/>
        <v>21.9</v>
      </c>
      <c r="S7999" s="1">
        <f t="shared" si="1379"/>
        <v>43216.625</v>
      </c>
      <c r="T7999">
        <f t="shared" si="1373"/>
        <v>21.9</v>
      </c>
      <c r="U7999">
        <f t="shared" si="1374"/>
        <v>0</v>
      </c>
      <c r="V7999" t="b">
        <f t="shared" si="1380"/>
        <v>0</v>
      </c>
    </row>
    <row r="8000" spans="1:22" x14ac:dyDescent="0.4">
      <c r="A8000" t="s">
        <v>5154</v>
      </c>
      <c r="B8000" s="1">
        <v>43216.654895833337</v>
      </c>
      <c r="C8000">
        <v>229</v>
      </c>
      <c r="D8000" t="s">
        <v>986</v>
      </c>
      <c r="E8000">
        <v>5</v>
      </c>
      <c r="F8000" s="1">
        <v>43216.677060185182</v>
      </c>
      <c r="G8000">
        <v>747</v>
      </c>
      <c r="H8000" t="s">
        <v>3095</v>
      </c>
      <c r="I8000">
        <v>1</v>
      </c>
      <c r="J8000">
        <v>31</v>
      </c>
      <c r="K8000">
        <v>3660</v>
      </c>
      <c r="L8000">
        <f t="shared" si="1375"/>
        <v>15</v>
      </c>
      <c r="M8000" t="b">
        <f t="shared" si="1376"/>
        <v>0</v>
      </c>
      <c r="N8000">
        <f t="shared" si="1377"/>
        <v>43</v>
      </c>
      <c r="O8000">
        <f t="shared" si="1378"/>
        <v>3</v>
      </c>
      <c r="P8000" s="8">
        <f t="shared" si="1381"/>
        <v>2.989583333333333E-2</v>
      </c>
      <c r="Q8000" s="1">
        <f t="shared" si="1382"/>
        <v>43216.625</v>
      </c>
      <c r="R8000">
        <f t="shared" si="1372"/>
        <v>21.9</v>
      </c>
      <c r="S8000" s="1">
        <f t="shared" si="1379"/>
        <v>43216.625</v>
      </c>
      <c r="T8000">
        <f t="shared" si="1373"/>
        <v>21.9</v>
      </c>
      <c r="U8000">
        <f t="shared" si="1374"/>
        <v>0</v>
      </c>
      <c r="V8000" t="b">
        <f t="shared" si="1380"/>
        <v>0</v>
      </c>
    </row>
    <row r="8001" spans="1:22" x14ac:dyDescent="0.4">
      <c r="A8001" t="s">
        <v>6769</v>
      </c>
      <c r="B8001" s="1">
        <v>43216.656597222223</v>
      </c>
      <c r="C8001">
        <v>354</v>
      </c>
      <c r="D8001" t="s">
        <v>362</v>
      </c>
      <c r="E8001">
        <v>9</v>
      </c>
      <c r="F8001" s="1">
        <v>43216.690451388888</v>
      </c>
      <c r="G8001">
        <v>346</v>
      </c>
      <c r="H8001" t="s">
        <v>1110</v>
      </c>
      <c r="I8001">
        <v>8</v>
      </c>
      <c r="J8001">
        <v>47</v>
      </c>
      <c r="K8001">
        <v>3420</v>
      </c>
      <c r="L8001">
        <f t="shared" si="1375"/>
        <v>15</v>
      </c>
      <c r="M8001" t="b">
        <f t="shared" si="1376"/>
        <v>0</v>
      </c>
      <c r="N8001">
        <f t="shared" si="1377"/>
        <v>45</v>
      </c>
      <c r="O8001">
        <f t="shared" si="1378"/>
        <v>30</v>
      </c>
      <c r="P8001" s="8">
        <f t="shared" si="1381"/>
        <v>3.1597222222222221E-2</v>
      </c>
      <c r="Q8001" s="1">
        <f t="shared" si="1382"/>
        <v>43216.625</v>
      </c>
      <c r="R8001">
        <f t="shared" si="1372"/>
        <v>21.9</v>
      </c>
      <c r="S8001" s="1">
        <f t="shared" si="1379"/>
        <v>43216.625</v>
      </c>
      <c r="T8001">
        <f t="shared" si="1373"/>
        <v>21.9</v>
      </c>
      <c r="U8001">
        <f t="shared" si="1374"/>
        <v>0</v>
      </c>
      <c r="V8001" t="b">
        <f t="shared" si="1380"/>
        <v>0</v>
      </c>
    </row>
    <row r="8002" spans="1:22" x14ac:dyDescent="0.4">
      <c r="A8002" t="s">
        <v>6770</v>
      </c>
      <c r="B8002" s="1">
        <v>43216.65797453704</v>
      </c>
      <c r="C8002">
        <v>1351</v>
      </c>
      <c r="D8002" t="s">
        <v>1353</v>
      </c>
      <c r="E8002">
        <v>3</v>
      </c>
      <c r="F8002" s="1">
        <v>43216.667951388888</v>
      </c>
      <c r="G8002">
        <v>1337</v>
      </c>
      <c r="H8002" t="s">
        <v>736</v>
      </c>
      <c r="I8002">
        <v>1</v>
      </c>
      <c r="J8002">
        <v>12</v>
      </c>
      <c r="K8002">
        <v>1540</v>
      </c>
      <c r="L8002">
        <f t="shared" si="1375"/>
        <v>15</v>
      </c>
      <c r="M8002" t="b">
        <f t="shared" si="1376"/>
        <v>0</v>
      </c>
      <c r="N8002">
        <f t="shared" si="1377"/>
        <v>47</v>
      </c>
      <c r="O8002">
        <f t="shared" si="1378"/>
        <v>29</v>
      </c>
      <c r="P8002" s="8">
        <f t="shared" si="1381"/>
        <v>3.2974537037037038E-2</v>
      </c>
      <c r="Q8002" s="1">
        <f t="shared" si="1382"/>
        <v>43216.625</v>
      </c>
      <c r="R8002">
        <f t="shared" ref="R8002:R8065" si="1383">VLOOKUP(Q8002,기상정보,2,FALSE)</f>
        <v>21.9</v>
      </c>
      <c r="S8002" s="1">
        <f t="shared" si="1379"/>
        <v>43216.625</v>
      </c>
      <c r="T8002">
        <f t="shared" ref="T8002:T8065" si="1384">VLOOKUP(S8002,기상정보,2,FALSE)</f>
        <v>21.9</v>
      </c>
      <c r="U8002">
        <f t="shared" ref="U8002:U8065" si="1385">VLOOKUP(B8002,기상정보,3,TRUE)</f>
        <v>0</v>
      </c>
      <c r="V8002" t="b">
        <f t="shared" si="1380"/>
        <v>0</v>
      </c>
    </row>
    <row r="8003" spans="1:22" x14ac:dyDescent="0.4">
      <c r="A8003" t="s">
        <v>6771</v>
      </c>
      <c r="B8003" s="1">
        <v>43216.659583333334</v>
      </c>
      <c r="C8003">
        <v>419</v>
      </c>
      <c r="D8003" t="s">
        <v>53</v>
      </c>
      <c r="E8003">
        <v>21</v>
      </c>
      <c r="F8003" s="1">
        <v>43216.661030092589</v>
      </c>
      <c r="G8003">
        <v>421</v>
      </c>
      <c r="H8003" t="s">
        <v>68</v>
      </c>
      <c r="I8003">
        <v>3</v>
      </c>
      <c r="J8003">
        <v>2</v>
      </c>
      <c r="K8003">
        <v>330</v>
      </c>
      <c r="L8003">
        <f t="shared" ref="L8003:L8066" si="1386">HOUR(B8003)</f>
        <v>15</v>
      </c>
      <c r="M8003" t="b">
        <f t="shared" ref="M8003:M8066" si="1387">WEEKDAY(B8003,2)&gt;=6</f>
        <v>0</v>
      </c>
      <c r="N8003">
        <f t="shared" ref="N8003:N8066" si="1388">MINUTE(B8003)</f>
        <v>49</v>
      </c>
      <c r="O8003">
        <f t="shared" ref="O8003:O8066" si="1389">SECOND(B8003)</f>
        <v>48</v>
      </c>
      <c r="P8003" s="8">
        <f t="shared" si="1381"/>
        <v>3.4583333333333334E-2</v>
      </c>
      <c r="Q8003" s="1">
        <f t="shared" si="1382"/>
        <v>43216.625</v>
      </c>
      <c r="R8003">
        <f t="shared" si="1383"/>
        <v>21.9</v>
      </c>
      <c r="S8003" s="1">
        <f t="shared" ref="S8003:S8066" si="1390">DATE(YEAR(B8003),MONTH(B8003),DAY(B8003))+TIME(HOUR(B8003),0,0)</f>
        <v>43216.625</v>
      </c>
      <c r="T8003">
        <f t="shared" si="1384"/>
        <v>21.9</v>
      </c>
      <c r="U8003">
        <f t="shared" si="1385"/>
        <v>0</v>
      </c>
      <c r="V8003" t="b">
        <f t="shared" ref="V8003:V8066" si="1391">U8003&gt;=1</f>
        <v>0</v>
      </c>
    </row>
    <row r="8004" spans="1:22" x14ac:dyDescent="0.4">
      <c r="A8004" t="s">
        <v>6772</v>
      </c>
      <c r="B8004" s="1">
        <v>43216.66134259259</v>
      </c>
      <c r="C8004">
        <v>212</v>
      </c>
      <c r="D8004" t="s">
        <v>1041</v>
      </c>
      <c r="E8004">
        <v>12</v>
      </c>
      <c r="F8004" s="1">
        <v>43216.67696759259</v>
      </c>
      <c r="G8004">
        <v>212</v>
      </c>
      <c r="H8004" t="s">
        <v>1041</v>
      </c>
      <c r="I8004">
        <v>5</v>
      </c>
      <c r="J8004">
        <v>21</v>
      </c>
      <c r="K8004">
        <v>1860</v>
      </c>
      <c r="L8004">
        <f t="shared" si="1386"/>
        <v>15</v>
      </c>
      <c r="M8004" t="b">
        <f t="shared" si="1387"/>
        <v>0</v>
      </c>
      <c r="N8004">
        <f t="shared" si="1388"/>
        <v>52</v>
      </c>
      <c r="O8004">
        <f t="shared" si="1389"/>
        <v>20</v>
      </c>
      <c r="P8004" s="8">
        <f t="shared" si="1381"/>
        <v>3.6342592592592593E-2</v>
      </c>
      <c r="Q8004" s="1">
        <f t="shared" si="1382"/>
        <v>43216.625</v>
      </c>
      <c r="R8004">
        <f t="shared" si="1383"/>
        <v>21.9</v>
      </c>
      <c r="S8004" s="1">
        <f t="shared" si="1390"/>
        <v>43216.625</v>
      </c>
      <c r="T8004">
        <f t="shared" si="1384"/>
        <v>21.9</v>
      </c>
      <c r="U8004">
        <f t="shared" si="1385"/>
        <v>0</v>
      </c>
      <c r="V8004" t="b">
        <f t="shared" si="1391"/>
        <v>0</v>
      </c>
    </row>
    <row r="8005" spans="1:22" x14ac:dyDescent="0.4">
      <c r="A8005" t="s">
        <v>5814</v>
      </c>
      <c r="B8005" s="1">
        <v>43216.663275462961</v>
      </c>
      <c r="C8005">
        <v>220</v>
      </c>
      <c r="D8005" t="s">
        <v>243</v>
      </c>
      <c r="E8005">
        <v>26</v>
      </c>
      <c r="F8005" s="1">
        <v>43216.671099537038</v>
      </c>
      <c r="G8005">
        <v>221</v>
      </c>
      <c r="H8005" t="s">
        <v>680</v>
      </c>
      <c r="I8005">
        <v>4</v>
      </c>
      <c r="J8005">
        <v>10</v>
      </c>
      <c r="K8005">
        <v>1470</v>
      </c>
      <c r="L8005">
        <f t="shared" si="1386"/>
        <v>15</v>
      </c>
      <c r="M8005" t="b">
        <f t="shared" si="1387"/>
        <v>0</v>
      </c>
      <c r="N8005">
        <f t="shared" si="1388"/>
        <v>55</v>
      </c>
      <c r="O8005">
        <f t="shared" si="1389"/>
        <v>7</v>
      </c>
      <c r="P8005" s="8">
        <f t="shared" si="1381"/>
        <v>3.8275462962962963E-2</v>
      </c>
      <c r="Q8005" s="1">
        <f t="shared" si="1382"/>
        <v>43216.625</v>
      </c>
      <c r="R8005">
        <f t="shared" si="1383"/>
        <v>21.9</v>
      </c>
      <c r="S8005" s="1">
        <f t="shared" si="1390"/>
        <v>43216.625</v>
      </c>
      <c r="T8005">
        <f t="shared" si="1384"/>
        <v>21.9</v>
      </c>
      <c r="U8005">
        <f t="shared" si="1385"/>
        <v>0</v>
      </c>
      <c r="V8005" t="b">
        <f t="shared" si="1391"/>
        <v>0</v>
      </c>
    </row>
    <row r="8006" spans="1:22" x14ac:dyDescent="0.4">
      <c r="A8006" t="s">
        <v>6773</v>
      </c>
      <c r="B8006" s="1">
        <v>43216.66505787037</v>
      </c>
      <c r="C8006">
        <v>1328</v>
      </c>
      <c r="D8006" t="s">
        <v>71</v>
      </c>
      <c r="E8006">
        <v>5</v>
      </c>
      <c r="F8006" s="1">
        <v>43216.687199074076</v>
      </c>
      <c r="G8006">
        <v>535</v>
      </c>
      <c r="H8006" t="s">
        <v>1070</v>
      </c>
      <c r="I8006">
        <v>15</v>
      </c>
      <c r="J8006">
        <v>32</v>
      </c>
      <c r="K8006">
        <v>5580</v>
      </c>
      <c r="L8006">
        <f t="shared" si="1386"/>
        <v>15</v>
      </c>
      <c r="M8006" t="b">
        <f t="shared" si="1387"/>
        <v>0</v>
      </c>
      <c r="N8006">
        <f t="shared" si="1388"/>
        <v>57</v>
      </c>
      <c r="O8006">
        <f t="shared" si="1389"/>
        <v>41</v>
      </c>
      <c r="P8006" s="8">
        <f t="shared" si="1381"/>
        <v>4.0057870370370369E-2</v>
      </c>
      <c r="Q8006" s="1">
        <f t="shared" si="1382"/>
        <v>43216.625</v>
      </c>
      <c r="R8006">
        <f t="shared" si="1383"/>
        <v>21.9</v>
      </c>
      <c r="S8006" s="1">
        <f t="shared" si="1390"/>
        <v>43216.625</v>
      </c>
      <c r="T8006">
        <f t="shared" si="1384"/>
        <v>21.9</v>
      </c>
      <c r="U8006">
        <f t="shared" si="1385"/>
        <v>0</v>
      </c>
      <c r="V8006" t="b">
        <f t="shared" si="1391"/>
        <v>0</v>
      </c>
    </row>
    <row r="8007" spans="1:22" x14ac:dyDescent="0.4">
      <c r="A8007" t="s">
        <v>4188</v>
      </c>
      <c r="B8007" s="1">
        <v>43216.666678240741</v>
      </c>
      <c r="C8007">
        <v>244</v>
      </c>
      <c r="D8007" t="s">
        <v>985</v>
      </c>
      <c r="E8007">
        <v>2</v>
      </c>
      <c r="F8007" s="1">
        <v>43216.69394675926</v>
      </c>
      <c r="G8007">
        <v>2025</v>
      </c>
      <c r="H8007" t="s">
        <v>1087</v>
      </c>
      <c r="I8007">
        <v>8</v>
      </c>
      <c r="J8007">
        <v>39</v>
      </c>
      <c r="K8007">
        <v>7390</v>
      </c>
      <c r="L8007">
        <f t="shared" si="1386"/>
        <v>16</v>
      </c>
      <c r="M8007" t="b">
        <f t="shared" si="1387"/>
        <v>0</v>
      </c>
      <c r="N8007">
        <f t="shared" si="1388"/>
        <v>0</v>
      </c>
      <c r="O8007">
        <f t="shared" si="1389"/>
        <v>1</v>
      </c>
      <c r="P8007" s="8">
        <f t="shared" si="1381"/>
        <v>1.1574074074074073E-5</v>
      </c>
      <c r="Q8007" s="1">
        <f t="shared" si="1382"/>
        <v>43216.666666666664</v>
      </c>
      <c r="R8007">
        <f t="shared" si="1383"/>
        <v>21.7</v>
      </c>
      <c r="S8007" s="1">
        <f t="shared" si="1390"/>
        <v>43216.666666666664</v>
      </c>
      <c r="T8007">
        <f t="shared" si="1384"/>
        <v>21.7</v>
      </c>
      <c r="U8007">
        <f t="shared" si="1385"/>
        <v>0</v>
      </c>
      <c r="V8007" t="b">
        <f t="shared" si="1391"/>
        <v>0</v>
      </c>
    </row>
    <row r="8008" spans="1:22" x14ac:dyDescent="0.4">
      <c r="A8008" t="s">
        <v>2813</v>
      </c>
      <c r="B8008" s="1">
        <v>43216.668645833335</v>
      </c>
      <c r="C8008">
        <v>1721</v>
      </c>
      <c r="D8008" t="s">
        <v>471</v>
      </c>
      <c r="E8008">
        <v>7</v>
      </c>
      <c r="F8008" s="1">
        <v>43216.675335648149</v>
      </c>
      <c r="G8008">
        <v>1709</v>
      </c>
      <c r="H8008" t="s">
        <v>96</v>
      </c>
      <c r="I8008">
        <v>11</v>
      </c>
      <c r="J8008">
        <v>9</v>
      </c>
      <c r="K8008">
        <v>1210</v>
      </c>
      <c r="L8008">
        <f t="shared" si="1386"/>
        <v>16</v>
      </c>
      <c r="M8008" t="b">
        <f t="shared" si="1387"/>
        <v>0</v>
      </c>
      <c r="N8008">
        <f t="shared" si="1388"/>
        <v>2</v>
      </c>
      <c r="O8008">
        <f t="shared" si="1389"/>
        <v>51</v>
      </c>
      <c r="P8008" s="8">
        <f t="shared" si="1381"/>
        <v>1.9791666666666668E-3</v>
      </c>
      <c r="Q8008" s="1">
        <f t="shared" si="1382"/>
        <v>43216.666666666672</v>
      </c>
      <c r="R8008" t="e">
        <f t="shared" si="1383"/>
        <v>#N/A</v>
      </c>
      <c r="S8008" s="1">
        <f t="shared" si="1390"/>
        <v>43216.666666666664</v>
      </c>
      <c r="T8008">
        <f t="shared" si="1384"/>
        <v>21.7</v>
      </c>
      <c r="U8008">
        <f t="shared" si="1385"/>
        <v>0</v>
      </c>
      <c r="V8008" t="b">
        <f t="shared" si="1391"/>
        <v>0</v>
      </c>
    </row>
    <row r="8009" spans="1:22" x14ac:dyDescent="0.4">
      <c r="A8009" t="s">
        <v>6355</v>
      </c>
      <c r="B8009" s="1">
        <v>43216.670451388891</v>
      </c>
      <c r="C8009">
        <v>925</v>
      </c>
      <c r="D8009" t="s">
        <v>1128</v>
      </c>
      <c r="E8009">
        <v>6</v>
      </c>
      <c r="F8009" s="1">
        <v>43216.67695601852</v>
      </c>
      <c r="G8009">
        <v>917</v>
      </c>
      <c r="H8009" t="s">
        <v>2057</v>
      </c>
      <c r="I8009">
        <v>6</v>
      </c>
      <c r="J8009">
        <v>9</v>
      </c>
      <c r="K8009">
        <v>1110</v>
      </c>
      <c r="L8009">
        <f t="shared" si="1386"/>
        <v>16</v>
      </c>
      <c r="M8009" t="b">
        <f t="shared" si="1387"/>
        <v>0</v>
      </c>
      <c r="N8009">
        <f t="shared" si="1388"/>
        <v>5</v>
      </c>
      <c r="O8009">
        <f t="shared" si="1389"/>
        <v>27</v>
      </c>
      <c r="P8009" s="8">
        <f t="shared" si="1381"/>
        <v>3.7847222222222223E-3</v>
      </c>
      <c r="Q8009" s="1">
        <f t="shared" si="1382"/>
        <v>43216.666666666672</v>
      </c>
      <c r="R8009" t="e">
        <f t="shared" si="1383"/>
        <v>#N/A</v>
      </c>
      <c r="S8009" s="1">
        <f t="shared" si="1390"/>
        <v>43216.666666666664</v>
      </c>
      <c r="T8009">
        <f t="shared" si="1384"/>
        <v>21.7</v>
      </c>
      <c r="U8009">
        <f t="shared" si="1385"/>
        <v>0</v>
      </c>
      <c r="V8009" t="b">
        <f t="shared" si="1391"/>
        <v>0</v>
      </c>
    </row>
    <row r="8010" spans="1:22" x14ac:dyDescent="0.4">
      <c r="A8010" t="s">
        <v>6774</v>
      </c>
      <c r="B8010" s="1">
        <v>43216.671956018516</v>
      </c>
      <c r="C8010">
        <v>571</v>
      </c>
      <c r="D8010" t="s">
        <v>872</v>
      </c>
      <c r="E8010">
        <v>17</v>
      </c>
      <c r="F8010" s="1">
        <v>43216.676608796297</v>
      </c>
      <c r="G8010">
        <v>501</v>
      </c>
      <c r="H8010" t="s">
        <v>44</v>
      </c>
      <c r="I8010">
        <v>10</v>
      </c>
      <c r="J8010">
        <v>6</v>
      </c>
      <c r="K8010">
        <v>990</v>
      </c>
      <c r="L8010">
        <f t="shared" si="1386"/>
        <v>16</v>
      </c>
      <c r="M8010" t="b">
        <f t="shared" si="1387"/>
        <v>0</v>
      </c>
      <c r="N8010">
        <f t="shared" si="1388"/>
        <v>7</v>
      </c>
      <c r="O8010">
        <f t="shared" si="1389"/>
        <v>37</v>
      </c>
      <c r="P8010" s="8">
        <f t="shared" si="1381"/>
        <v>5.2893518518518515E-3</v>
      </c>
      <c r="Q8010" s="1">
        <f t="shared" si="1382"/>
        <v>43216.666666666664</v>
      </c>
      <c r="R8010">
        <f t="shared" si="1383"/>
        <v>21.7</v>
      </c>
      <c r="S8010" s="1">
        <f t="shared" si="1390"/>
        <v>43216.666666666664</v>
      </c>
      <c r="T8010">
        <f t="shared" si="1384"/>
        <v>21.7</v>
      </c>
      <c r="U8010">
        <f t="shared" si="1385"/>
        <v>0</v>
      </c>
      <c r="V8010" t="b">
        <f t="shared" si="1391"/>
        <v>0</v>
      </c>
    </row>
    <row r="8011" spans="1:22" x14ac:dyDescent="0.4">
      <c r="A8011" t="s">
        <v>926</v>
      </c>
      <c r="B8011" s="1">
        <v>43216.673472222225</v>
      </c>
      <c r="C8011">
        <v>3518</v>
      </c>
      <c r="D8011" t="s">
        <v>4517</v>
      </c>
      <c r="E8011">
        <v>1</v>
      </c>
      <c r="F8011" s="1">
        <v>43216.68105324074</v>
      </c>
      <c r="G8011">
        <v>3520</v>
      </c>
      <c r="H8011" t="s">
        <v>5167</v>
      </c>
      <c r="I8011">
        <v>3</v>
      </c>
      <c r="J8011">
        <v>10</v>
      </c>
      <c r="K8011">
        <v>2180</v>
      </c>
      <c r="L8011">
        <f t="shared" si="1386"/>
        <v>16</v>
      </c>
      <c r="M8011" t="b">
        <f t="shared" si="1387"/>
        <v>0</v>
      </c>
      <c r="N8011">
        <f t="shared" si="1388"/>
        <v>9</v>
      </c>
      <c r="O8011">
        <f t="shared" si="1389"/>
        <v>48</v>
      </c>
      <c r="P8011" s="8">
        <f t="shared" si="1381"/>
        <v>6.8055555555555569E-3</v>
      </c>
      <c r="Q8011" s="1">
        <f t="shared" si="1382"/>
        <v>43216.666666666672</v>
      </c>
      <c r="R8011" t="e">
        <f t="shared" si="1383"/>
        <v>#N/A</v>
      </c>
      <c r="S8011" s="1">
        <f t="shared" si="1390"/>
        <v>43216.666666666664</v>
      </c>
      <c r="T8011">
        <f t="shared" si="1384"/>
        <v>21.7</v>
      </c>
      <c r="U8011">
        <f t="shared" si="1385"/>
        <v>0</v>
      </c>
      <c r="V8011" t="b">
        <f t="shared" si="1391"/>
        <v>0</v>
      </c>
    </row>
    <row r="8012" spans="1:22" x14ac:dyDescent="0.4">
      <c r="A8012" t="s">
        <v>6646</v>
      </c>
      <c r="B8012" s="1">
        <v>43216.675092592595</v>
      </c>
      <c r="C8012">
        <v>210</v>
      </c>
      <c r="D8012" t="s">
        <v>397</v>
      </c>
      <c r="E8012">
        <v>12</v>
      </c>
      <c r="F8012" s="1">
        <v>43216.700324074074</v>
      </c>
      <c r="G8012">
        <v>205</v>
      </c>
      <c r="H8012" t="s">
        <v>1015</v>
      </c>
      <c r="I8012">
        <v>5</v>
      </c>
      <c r="J8012">
        <v>36</v>
      </c>
      <c r="K8012">
        <v>3230</v>
      </c>
      <c r="L8012">
        <f t="shared" si="1386"/>
        <v>16</v>
      </c>
      <c r="M8012" t="b">
        <f t="shared" si="1387"/>
        <v>0</v>
      </c>
      <c r="N8012">
        <f t="shared" si="1388"/>
        <v>12</v>
      </c>
      <c r="O8012">
        <f t="shared" si="1389"/>
        <v>8</v>
      </c>
      <c r="P8012" s="8">
        <f t="shared" si="1381"/>
        <v>8.4259259259259253E-3</v>
      </c>
      <c r="Q8012" s="1">
        <f t="shared" si="1382"/>
        <v>43216.666666666672</v>
      </c>
      <c r="R8012" t="e">
        <f t="shared" si="1383"/>
        <v>#N/A</v>
      </c>
      <c r="S8012" s="1">
        <f t="shared" si="1390"/>
        <v>43216.666666666664</v>
      </c>
      <c r="T8012">
        <f t="shared" si="1384"/>
        <v>21.7</v>
      </c>
      <c r="U8012">
        <f t="shared" si="1385"/>
        <v>0</v>
      </c>
      <c r="V8012" t="b">
        <f t="shared" si="1391"/>
        <v>0</v>
      </c>
    </row>
    <row r="8013" spans="1:22" x14ac:dyDescent="0.4">
      <c r="A8013" t="s">
        <v>6775</v>
      </c>
      <c r="B8013" s="1">
        <v>43216.676689814813</v>
      </c>
      <c r="C8013">
        <v>1159</v>
      </c>
      <c r="D8013" t="s">
        <v>5234</v>
      </c>
      <c r="E8013">
        <v>1</v>
      </c>
      <c r="F8013" s="1">
        <v>43216.714432870373</v>
      </c>
      <c r="G8013">
        <v>205</v>
      </c>
      <c r="H8013" t="s">
        <v>1015</v>
      </c>
      <c r="I8013">
        <v>19</v>
      </c>
      <c r="J8013">
        <v>50</v>
      </c>
      <c r="K8013">
        <v>7450</v>
      </c>
      <c r="L8013">
        <f t="shared" si="1386"/>
        <v>16</v>
      </c>
      <c r="M8013" t="b">
        <f t="shared" si="1387"/>
        <v>0</v>
      </c>
      <c r="N8013">
        <f t="shared" si="1388"/>
        <v>14</v>
      </c>
      <c r="O8013">
        <f t="shared" si="1389"/>
        <v>26</v>
      </c>
      <c r="P8013" s="8">
        <f t="shared" si="1381"/>
        <v>1.0023148148148147E-2</v>
      </c>
      <c r="Q8013" s="1">
        <f t="shared" si="1382"/>
        <v>43216.666666666664</v>
      </c>
      <c r="R8013">
        <f t="shared" si="1383"/>
        <v>21.7</v>
      </c>
      <c r="S8013" s="1">
        <f t="shared" si="1390"/>
        <v>43216.666666666664</v>
      </c>
      <c r="T8013">
        <f t="shared" si="1384"/>
        <v>21.7</v>
      </c>
      <c r="U8013">
        <f t="shared" si="1385"/>
        <v>0</v>
      </c>
      <c r="V8013" t="b">
        <f t="shared" si="1391"/>
        <v>0</v>
      </c>
    </row>
    <row r="8014" spans="1:22" x14ac:dyDescent="0.4">
      <c r="A8014" t="s">
        <v>6776</v>
      </c>
      <c r="B8014" s="1">
        <v>43216.678425925929</v>
      </c>
      <c r="C8014">
        <v>1014</v>
      </c>
      <c r="D8014" t="s">
        <v>402</v>
      </c>
      <c r="E8014">
        <v>10</v>
      </c>
      <c r="F8014" s="1">
        <v>43216.731817129628</v>
      </c>
      <c r="G8014">
        <v>1014</v>
      </c>
      <c r="H8014" t="s">
        <v>402</v>
      </c>
      <c r="I8014">
        <v>14</v>
      </c>
      <c r="J8014">
        <v>76</v>
      </c>
      <c r="K8014">
        <v>590</v>
      </c>
      <c r="L8014">
        <f t="shared" si="1386"/>
        <v>16</v>
      </c>
      <c r="M8014" t="b">
        <f t="shared" si="1387"/>
        <v>0</v>
      </c>
      <c r="N8014">
        <f t="shared" si="1388"/>
        <v>16</v>
      </c>
      <c r="O8014">
        <f t="shared" si="1389"/>
        <v>56</v>
      </c>
      <c r="P8014" s="8">
        <f t="shared" si="1381"/>
        <v>1.1759259259259259E-2</v>
      </c>
      <c r="Q8014" s="1">
        <f t="shared" si="1382"/>
        <v>43216.666666666672</v>
      </c>
      <c r="R8014" t="e">
        <f t="shared" si="1383"/>
        <v>#N/A</v>
      </c>
      <c r="S8014" s="1">
        <f t="shared" si="1390"/>
        <v>43216.666666666664</v>
      </c>
      <c r="T8014">
        <f t="shared" si="1384"/>
        <v>21.7</v>
      </c>
      <c r="U8014">
        <f t="shared" si="1385"/>
        <v>0</v>
      </c>
      <c r="V8014" t="b">
        <f t="shared" si="1391"/>
        <v>0</v>
      </c>
    </row>
    <row r="8015" spans="1:22" x14ac:dyDescent="0.4">
      <c r="A8015" t="s">
        <v>6777</v>
      </c>
      <c r="B8015" s="1">
        <v>43216.679745370369</v>
      </c>
      <c r="C8015">
        <v>1205</v>
      </c>
      <c r="D8015" t="s">
        <v>212</v>
      </c>
      <c r="E8015">
        <v>13</v>
      </c>
      <c r="F8015" s="1">
        <v>43216.71261574074</v>
      </c>
      <c r="G8015">
        <v>1245</v>
      </c>
      <c r="H8015" t="s">
        <v>429</v>
      </c>
      <c r="I8015">
        <v>5</v>
      </c>
      <c r="J8015">
        <v>42</v>
      </c>
      <c r="K8015">
        <v>7250</v>
      </c>
      <c r="L8015">
        <f t="shared" si="1386"/>
        <v>16</v>
      </c>
      <c r="M8015" t="b">
        <f t="shared" si="1387"/>
        <v>0</v>
      </c>
      <c r="N8015">
        <f t="shared" si="1388"/>
        <v>18</v>
      </c>
      <c r="O8015">
        <f t="shared" si="1389"/>
        <v>50</v>
      </c>
      <c r="P8015" s="8">
        <f t="shared" si="1381"/>
        <v>1.3078703703703703E-2</v>
      </c>
      <c r="Q8015" s="1">
        <f t="shared" si="1382"/>
        <v>43216.666666666664</v>
      </c>
      <c r="R8015">
        <f t="shared" si="1383"/>
        <v>21.7</v>
      </c>
      <c r="S8015" s="1">
        <f t="shared" si="1390"/>
        <v>43216.666666666664</v>
      </c>
      <c r="T8015">
        <f t="shared" si="1384"/>
        <v>21.7</v>
      </c>
      <c r="U8015">
        <f t="shared" si="1385"/>
        <v>0</v>
      </c>
      <c r="V8015" t="b">
        <f t="shared" si="1391"/>
        <v>0</v>
      </c>
    </row>
    <row r="8016" spans="1:22" x14ac:dyDescent="0.4">
      <c r="A8016" t="s">
        <v>5187</v>
      </c>
      <c r="B8016" s="1">
        <v>43216.681122685186</v>
      </c>
      <c r="C8016">
        <v>105</v>
      </c>
      <c r="D8016" t="s">
        <v>67</v>
      </c>
      <c r="E8016">
        <v>1</v>
      </c>
      <c r="F8016" s="1">
        <v>43216.688425925924</v>
      </c>
      <c r="G8016">
        <v>114</v>
      </c>
      <c r="H8016" t="s">
        <v>313</v>
      </c>
      <c r="I8016">
        <v>1</v>
      </c>
      <c r="J8016">
        <v>10</v>
      </c>
      <c r="K8016">
        <v>1220</v>
      </c>
      <c r="L8016">
        <f t="shared" si="1386"/>
        <v>16</v>
      </c>
      <c r="M8016" t="b">
        <f t="shared" si="1387"/>
        <v>0</v>
      </c>
      <c r="N8016">
        <f t="shared" si="1388"/>
        <v>20</v>
      </c>
      <c r="O8016">
        <f t="shared" si="1389"/>
        <v>49</v>
      </c>
      <c r="P8016" s="8">
        <f t="shared" ref="P8016:P8079" si="1392">TIME(0,MINUTE(B8016),SECOND(B8016))</f>
        <v>1.4456018518518519E-2</v>
      </c>
      <c r="Q8016" s="1">
        <f t="shared" ref="Q8016:Q8079" si="1393">B8016-P8016</f>
        <v>43216.666666666664</v>
      </c>
      <c r="R8016">
        <f t="shared" si="1383"/>
        <v>21.7</v>
      </c>
      <c r="S8016" s="1">
        <f t="shared" si="1390"/>
        <v>43216.666666666664</v>
      </c>
      <c r="T8016">
        <f t="shared" si="1384"/>
        <v>21.7</v>
      </c>
      <c r="U8016">
        <f t="shared" si="1385"/>
        <v>0</v>
      </c>
      <c r="V8016" t="b">
        <f t="shared" si="1391"/>
        <v>0</v>
      </c>
    </row>
    <row r="8017" spans="1:22" x14ac:dyDescent="0.4">
      <c r="A8017" t="s">
        <v>6746</v>
      </c>
      <c r="B8017" s="1">
        <v>43216.683055555557</v>
      </c>
      <c r="C8017">
        <v>334</v>
      </c>
      <c r="D8017" t="s">
        <v>444</v>
      </c>
      <c r="E8017">
        <v>2</v>
      </c>
      <c r="F8017" s="1">
        <v>43216.706111111111</v>
      </c>
      <c r="G8017">
        <v>326</v>
      </c>
      <c r="H8017" t="s">
        <v>885</v>
      </c>
      <c r="I8017">
        <v>6</v>
      </c>
      <c r="J8017">
        <v>32</v>
      </c>
      <c r="K8017">
        <v>4090</v>
      </c>
      <c r="L8017">
        <f t="shared" si="1386"/>
        <v>16</v>
      </c>
      <c r="M8017" t="b">
        <f t="shared" si="1387"/>
        <v>0</v>
      </c>
      <c r="N8017">
        <f t="shared" si="1388"/>
        <v>23</v>
      </c>
      <c r="O8017">
        <f t="shared" si="1389"/>
        <v>36</v>
      </c>
      <c r="P8017" s="8">
        <f t="shared" si="1392"/>
        <v>1.638888888888889E-2</v>
      </c>
      <c r="Q8017" s="1">
        <f t="shared" si="1393"/>
        <v>43216.666666666672</v>
      </c>
      <c r="R8017" t="e">
        <f t="shared" si="1383"/>
        <v>#N/A</v>
      </c>
      <c r="S8017" s="1">
        <f t="shared" si="1390"/>
        <v>43216.666666666664</v>
      </c>
      <c r="T8017">
        <f t="shared" si="1384"/>
        <v>21.7</v>
      </c>
      <c r="U8017">
        <f t="shared" si="1385"/>
        <v>0</v>
      </c>
      <c r="V8017" t="b">
        <f t="shared" si="1391"/>
        <v>0</v>
      </c>
    </row>
    <row r="8018" spans="1:22" x14ac:dyDescent="0.4">
      <c r="A8018" t="s">
        <v>1063</v>
      </c>
      <c r="B8018" s="1">
        <v>43216.684803240743</v>
      </c>
      <c r="C8018">
        <v>525</v>
      </c>
      <c r="D8018" t="s">
        <v>484</v>
      </c>
      <c r="E8018">
        <v>17</v>
      </c>
      <c r="F8018" s="1">
        <v>43216.751921296294</v>
      </c>
      <c r="G8018">
        <v>559</v>
      </c>
      <c r="H8018" t="s">
        <v>1855</v>
      </c>
      <c r="I8018">
        <v>1</v>
      </c>
      <c r="J8018">
        <v>96</v>
      </c>
      <c r="K8018">
        <v>8310</v>
      </c>
      <c r="L8018">
        <f t="shared" si="1386"/>
        <v>16</v>
      </c>
      <c r="M8018" t="b">
        <f t="shared" si="1387"/>
        <v>0</v>
      </c>
      <c r="N8018">
        <f t="shared" si="1388"/>
        <v>26</v>
      </c>
      <c r="O8018">
        <f t="shared" si="1389"/>
        <v>7</v>
      </c>
      <c r="P8018" s="8">
        <f t="shared" si="1392"/>
        <v>1.8136574074074072E-2</v>
      </c>
      <c r="Q8018" s="1">
        <f t="shared" si="1393"/>
        <v>43216.666666666672</v>
      </c>
      <c r="R8018" t="e">
        <f t="shared" si="1383"/>
        <v>#N/A</v>
      </c>
      <c r="S8018" s="1">
        <f t="shared" si="1390"/>
        <v>43216.666666666664</v>
      </c>
      <c r="T8018">
        <f t="shared" si="1384"/>
        <v>21.7</v>
      </c>
      <c r="U8018">
        <f t="shared" si="1385"/>
        <v>0</v>
      </c>
      <c r="V8018" t="b">
        <f t="shared" si="1391"/>
        <v>0</v>
      </c>
    </row>
    <row r="8019" spans="1:22" x14ac:dyDescent="0.4">
      <c r="A8019" t="s">
        <v>6150</v>
      </c>
      <c r="B8019" s="1">
        <v>43216.68613425926</v>
      </c>
      <c r="C8019">
        <v>176</v>
      </c>
      <c r="D8019" t="s">
        <v>48</v>
      </c>
      <c r="E8019">
        <v>5</v>
      </c>
      <c r="F8019" s="1">
        <v>43216.71570601852</v>
      </c>
      <c r="G8019">
        <v>113</v>
      </c>
      <c r="H8019" t="s">
        <v>125</v>
      </c>
      <c r="I8019">
        <v>23</v>
      </c>
      <c r="J8019">
        <v>42</v>
      </c>
      <c r="K8019">
        <v>10830</v>
      </c>
      <c r="L8019">
        <f t="shared" si="1386"/>
        <v>16</v>
      </c>
      <c r="M8019" t="b">
        <f t="shared" si="1387"/>
        <v>0</v>
      </c>
      <c r="N8019">
        <f t="shared" si="1388"/>
        <v>28</v>
      </c>
      <c r="O8019">
        <f t="shared" si="1389"/>
        <v>2</v>
      </c>
      <c r="P8019" s="8">
        <f t="shared" si="1392"/>
        <v>1.9467592592592595E-2</v>
      </c>
      <c r="Q8019" s="1">
        <f t="shared" si="1393"/>
        <v>43216.666666666664</v>
      </c>
      <c r="R8019">
        <f t="shared" si="1383"/>
        <v>21.7</v>
      </c>
      <c r="S8019" s="1">
        <f t="shared" si="1390"/>
        <v>43216.666666666664</v>
      </c>
      <c r="T8019">
        <f t="shared" si="1384"/>
        <v>21.7</v>
      </c>
      <c r="U8019">
        <f t="shared" si="1385"/>
        <v>0</v>
      </c>
      <c r="V8019" t="b">
        <f t="shared" si="1391"/>
        <v>0</v>
      </c>
    </row>
    <row r="8020" spans="1:22" x14ac:dyDescent="0.4">
      <c r="A8020" t="s">
        <v>6778</v>
      </c>
      <c r="B8020" s="1">
        <v>43216.687719907408</v>
      </c>
      <c r="C8020">
        <v>230</v>
      </c>
      <c r="D8020" t="s">
        <v>1116</v>
      </c>
      <c r="E8020">
        <v>3</v>
      </c>
      <c r="F8020" s="1">
        <v>43216.696342592593</v>
      </c>
      <c r="G8020">
        <v>230</v>
      </c>
      <c r="H8020" t="s">
        <v>1116</v>
      </c>
      <c r="I8020">
        <v>10</v>
      </c>
      <c r="J8020">
        <v>12</v>
      </c>
      <c r="K8020">
        <v>810</v>
      </c>
      <c r="L8020">
        <f t="shared" si="1386"/>
        <v>16</v>
      </c>
      <c r="M8020" t="b">
        <f t="shared" si="1387"/>
        <v>0</v>
      </c>
      <c r="N8020">
        <f t="shared" si="1388"/>
        <v>30</v>
      </c>
      <c r="O8020">
        <f t="shared" si="1389"/>
        <v>19</v>
      </c>
      <c r="P8020" s="8">
        <f t="shared" si="1392"/>
        <v>2.1053240740740744E-2</v>
      </c>
      <c r="Q8020" s="1">
        <f t="shared" si="1393"/>
        <v>43216.666666666664</v>
      </c>
      <c r="R8020">
        <f t="shared" si="1383"/>
        <v>21.7</v>
      </c>
      <c r="S8020" s="1">
        <f t="shared" si="1390"/>
        <v>43216.666666666664</v>
      </c>
      <c r="T8020">
        <f t="shared" si="1384"/>
        <v>21.7</v>
      </c>
      <c r="U8020">
        <f t="shared" si="1385"/>
        <v>0</v>
      </c>
      <c r="V8020" t="b">
        <f t="shared" si="1391"/>
        <v>0</v>
      </c>
    </row>
    <row r="8021" spans="1:22" x14ac:dyDescent="0.4">
      <c r="A8021" t="s">
        <v>6779</v>
      </c>
      <c r="B8021" s="1">
        <v>43216.689131944448</v>
      </c>
      <c r="C8021">
        <v>182</v>
      </c>
      <c r="D8021" t="s">
        <v>964</v>
      </c>
      <c r="E8021">
        <v>6</v>
      </c>
      <c r="F8021" s="1">
        <v>43216.69599537037</v>
      </c>
      <c r="G8021">
        <v>102</v>
      </c>
      <c r="H8021" t="s">
        <v>219</v>
      </c>
      <c r="I8021">
        <v>6</v>
      </c>
      <c r="J8021">
        <v>9</v>
      </c>
      <c r="K8021">
        <v>980</v>
      </c>
      <c r="L8021">
        <f t="shared" si="1386"/>
        <v>16</v>
      </c>
      <c r="M8021" t="b">
        <f t="shared" si="1387"/>
        <v>0</v>
      </c>
      <c r="N8021">
        <f t="shared" si="1388"/>
        <v>32</v>
      </c>
      <c r="O8021">
        <f t="shared" si="1389"/>
        <v>21</v>
      </c>
      <c r="P8021" s="8">
        <f t="shared" si="1392"/>
        <v>2.2465277777777778E-2</v>
      </c>
      <c r="Q8021" s="1">
        <f t="shared" si="1393"/>
        <v>43216.666666666672</v>
      </c>
      <c r="R8021" t="e">
        <f t="shared" si="1383"/>
        <v>#N/A</v>
      </c>
      <c r="S8021" s="1">
        <f t="shared" si="1390"/>
        <v>43216.666666666664</v>
      </c>
      <c r="T8021">
        <f t="shared" si="1384"/>
        <v>21.7</v>
      </c>
      <c r="U8021">
        <f t="shared" si="1385"/>
        <v>0</v>
      </c>
      <c r="V8021" t="b">
        <f t="shared" si="1391"/>
        <v>0</v>
      </c>
    </row>
    <row r="8022" spans="1:22" x14ac:dyDescent="0.4">
      <c r="A8022" t="s">
        <v>6780</v>
      </c>
      <c r="B8022" s="1">
        <v>43216.690798611111</v>
      </c>
      <c r="C8022">
        <v>512</v>
      </c>
      <c r="D8022" t="s">
        <v>350</v>
      </c>
      <c r="E8022">
        <v>11</v>
      </c>
      <c r="F8022" s="1">
        <v>43216.696550925924</v>
      </c>
      <c r="G8022">
        <v>511</v>
      </c>
      <c r="H8022" t="s">
        <v>457</v>
      </c>
      <c r="I8022">
        <v>5</v>
      </c>
      <c r="J8022">
        <v>8</v>
      </c>
      <c r="K8022">
        <v>970</v>
      </c>
      <c r="L8022">
        <f t="shared" si="1386"/>
        <v>16</v>
      </c>
      <c r="M8022" t="b">
        <f t="shared" si="1387"/>
        <v>0</v>
      </c>
      <c r="N8022">
        <f t="shared" si="1388"/>
        <v>34</v>
      </c>
      <c r="O8022">
        <f t="shared" si="1389"/>
        <v>45</v>
      </c>
      <c r="P8022" s="8">
        <f t="shared" si="1392"/>
        <v>2.4131944444444445E-2</v>
      </c>
      <c r="Q8022" s="1">
        <f t="shared" si="1393"/>
        <v>43216.666666666664</v>
      </c>
      <c r="R8022">
        <f t="shared" si="1383"/>
        <v>21.7</v>
      </c>
      <c r="S8022" s="1">
        <f t="shared" si="1390"/>
        <v>43216.666666666664</v>
      </c>
      <c r="T8022">
        <f t="shared" si="1384"/>
        <v>21.7</v>
      </c>
      <c r="U8022">
        <f t="shared" si="1385"/>
        <v>0</v>
      </c>
      <c r="V8022" t="b">
        <f t="shared" si="1391"/>
        <v>0</v>
      </c>
    </row>
    <row r="8023" spans="1:22" x14ac:dyDescent="0.4">
      <c r="A8023" t="s">
        <v>866</v>
      </c>
      <c r="B8023" s="1">
        <v>43216.692361111112</v>
      </c>
      <c r="C8023">
        <v>247</v>
      </c>
      <c r="D8023" t="s">
        <v>617</v>
      </c>
      <c r="E8023">
        <v>12</v>
      </c>
      <c r="F8023" s="1">
        <v>43216.765706018516</v>
      </c>
      <c r="G8023">
        <v>1132</v>
      </c>
      <c r="H8023" t="s">
        <v>1218</v>
      </c>
      <c r="I8023">
        <v>8</v>
      </c>
      <c r="J8023">
        <v>100</v>
      </c>
      <c r="K8023">
        <v>11890</v>
      </c>
      <c r="L8023">
        <f t="shared" si="1386"/>
        <v>16</v>
      </c>
      <c r="M8023" t="b">
        <f t="shared" si="1387"/>
        <v>0</v>
      </c>
      <c r="N8023">
        <f t="shared" si="1388"/>
        <v>37</v>
      </c>
      <c r="O8023">
        <f t="shared" si="1389"/>
        <v>0</v>
      </c>
      <c r="P8023" s="8">
        <f t="shared" si="1392"/>
        <v>2.5694444444444447E-2</v>
      </c>
      <c r="Q8023" s="1">
        <f t="shared" si="1393"/>
        <v>43216.666666666672</v>
      </c>
      <c r="R8023" t="e">
        <f t="shared" si="1383"/>
        <v>#N/A</v>
      </c>
      <c r="S8023" s="1">
        <f t="shared" si="1390"/>
        <v>43216.666666666664</v>
      </c>
      <c r="T8023">
        <f t="shared" si="1384"/>
        <v>21.7</v>
      </c>
      <c r="U8023">
        <f t="shared" si="1385"/>
        <v>0</v>
      </c>
      <c r="V8023" t="b">
        <f t="shared" si="1391"/>
        <v>0</v>
      </c>
    </row>
    <row r="8024" spans="1:22" x14ac:dyDescent="0.4">
      <c r="A8024" t="s">
        <v>6781</v>
      </c>
      <c r="B8024" s="1">
        <v>43216.69363425926</v>
      </c>
      <c r="C8024">
        <v>1231</v>
      </c>
      <c r="D8024" t="s">
        <v>104</v>
      </c>
      <c r="E8024">
        <v>7</v>
      </c>
      <c r="F8024" s="1">
        <v>43216.775277777779</v>
      </c>
      <c r="G8024">
        <v>1205</v>
      </c>
      <c r="H8024" t="s">
        <v>212</v>
      </c>
      <c r="I8024">
        <v>6</v>
      </c>
      <c r="J8024">
        <v>113</v>
      </c>
      <c r="K8024">
        <v>5030</v>
      </c>
      <c r="L8024">
        <f t="shared" si="1386"/>
        <v>16</v>
      </c>
      <c r="M8024" t="b">
        <f t="shared" si="1387"/>
        <v>0</v>
      </c>
      <c r="N8024">
        <f t="shared" si="1388"/>
        <v>38</v>
      </c>
      <c r="O8024">
        <f t="shared" si="1389"/>
        <v>50</v>
      </c>
      <c r="P8024" s="8">
        <f t="shared" si="1392"/>
        <v>2.6967592592592595E-2</v>
      </c>
      <c r="Q8024" s="1">
        <f t="shared" si="1393"/>
        <v>43216.666666666664</v>
      </c>
      <c r="R8024">
        <f t="shared" si="1383"/>
        <v>21.7</v>
      </c>
      <c r="S8024" s="1">
        <f t="shared" si="1390"/>
        <v>43216.666666666664</v>
      </c>
      <c r="T8024">
        <f t="shared" si="1384"/>
        <v>21.7</v>
      </c>
      <c r="U8024">
        <f t="shared" si="1385"/>
        <v>0</v>
      </c>
      <c r="V8024" t="b">
        <f t="shared" si="1391"/>
        <v>0</v>
      </c>
    </row>
    <row r="8025" spans="1:22" x14ac:dyDescent="0.4">
      <c r="A8025" t="s">
        <v>1489</v>
      </c>
      <c r="B8025" s="1">
        <v>43216.694849537038</v>
      </c>
      <c r="C8025">
        <v>2242</v>
      </c>
      <c r="D8025" t="s">
        <v>772</v>
      </c>
      <c r="E8025">
        <v>9</v>
      </c>
      <c r="F8025" s="1">
        <v>43216.723090277781</v>
      </c>
      <c r="G8025">
        <v>2255</v>
      </c>
      <c r="H8025" t="s">
        <v>440</v>
      </c>
      <c r="I8025">
        <v>21</v>
      </c>
      <c r="J8025">
        <v>40</v>
      </c>
      <c r="K8025">
        <v>3780</v>
      </c>
      <c r="L8025">
        <f t="shared" si="1386"/>
        <v>16</v>
      </c>
      <c r="M8025" t="b">
        <f t="shared" si="1387"/>
        <v>0</v>
      </c>
      <c r="N8025">
        <f t="shared" si="1388"/>
        <v>40</v>
      </c>
      <c r="O8025">
        <f t="shared" si="1389"/>
        <v>35</v>
      </c>
      <c r="P8025" s="8">
        <f t="shared" si="1392"/>
        <v>2.8182870370370372E-2</v>
      </c>
      <c r="Q8025" s="1">
        <f t="shared" si="1393"/>
        <v>43216.666666666664</v>
      </c>
      <c r="R8025">
        <f t="shared" si="1383"/>
        <v>21.7</v>
      </c>
      <c r="S8025" s="1">
        <f t="shared" si="1390"/>
        <v>43216.666666666664</v>
      </c>
      <c r="T8025">
        <f t="shared" si="1384"/>
        <v>21.7</v>
      </c>
      <c r="U8025">
        <f t="shared" si="1385"/>
        <v>0</v>
      </c>
      <c r="V8025" t="b">
        <f t="shared" si="1391"/>
        <v>0</v>
      </c>
    </row>
    <row r="8026" spans="1:22" x14ac:dyDescent="0.4">
      <c r="A8026" t="s">
        <v>6424</v>
      </c>
      <c r="B8026" s="1">
        <v>43216.696655092594</v>
      </c>
      <c r="C8026">
        <v>2229</v>
      </c>
      <c r="D8026" t="s">
        <v>788</v>
      </c>
      <c r="E8026">
        <v>2</v>
      </c>
      <c r="F8026" s="1">
        <v>43216.721261574072</v>
      </c>
      <c r="G8026">
        <v>2219</v>
      </c>
      <c r="H8026" t="s">
        <v>189</v>
      </c>
      <c r="I8026">
        <v>1</v>
      </c>
      <c r="J8026">
        <v>34</v>
      </c>
      <c r="K8026">
        <v>4970</v>
      </c>
      <c r="L8026">
        <f t="shared" si="1386"/>
        <v>16</v>
      </c>
      <c r="M8026" t="b">
        <f t="shared" si="1387"/>
        <v>0</v>
      </c>
      <c r="N8026">
        <f t="shared" si="1388"/>
        <v>43</v>
      </c>
      <c r="O8026">
        <f t="shared" si="1389"/>
        <v>11</v>
      </c>
      <c r="P8026" s="8">
        <f t="shared" si="1392"/>
        <v>2.9988425925925922E-2</v>
      </c>
      <c r="Q8026" s="1">
        <f t="shared" si="1393"/>
        <v>43216.666666666664</v>
      </c>
      <c r="R8026">
        <f t="shared" si="1383"/>
        <v>21.7</v>
      </c>
      <c r="S8026" s="1">
        <f t="shared" si="1390"/>
        <v>43216.666666666664</v>
      </c>
      <c r="T8026">
        <f t="shared" si="1384"/>
        <v>21.7</v>
      </c>
      <c r="U8026">
        <f t="shared" si="1385"/>
        <v>0</v>
      </c>
      <c r="V8026" t="b">
        <f t="shared" si="1391"/>
        <v>0</v>
      </c>
    </row>
    <row r="8027" spans="1:22" x14ac:dyDescent="0.4">
      <c r="A8027" t="s">
        <v>6622</v>
      </c>
      <c r="B8027" s="1">
        <v>43216.698078703703</v>
      </c>
      <c r="C8027">
        <v>502</v>
      </c>
      <c r="D8027" t="s">
        <v>318</v>
      </c>
      <c r="E8027">
        <v>4</v>
      </c>
      <c r="F8027" s="1">
        <v>43216.740844907406</v>
      </c>
      <c r="G8027">
        <v>502</v>
      </c>
      <c r="H8027" t="s">
        <v>318</v>
      </c>
      <c r="I8027">
        <v>3</v>
      </c>
      <c r="J8027">
        <v>58</v>
      </c>
      <c r="K8027">
        <v>3540</v>
      </c>
      <c r="L8027">
        <f t="shared" si="1386"/>
        <v>16</v>
      </c>
      <c r="M8027" t="b">
        <f t="shared" si="1387"/>
        <v>0</v>
      </c>
      <c r="N8027">
        <f t="shared" si="1388"/>
        <v>45</v>
      </c>
      <c r="O8027">
        <f t="shared" si="1389"/>
        <v>14</v>
      </c>
      <c r="P8027" s="8">
        <f t="shared" si="1392"/>
        <v>3.1412037037037037E-2</v>
      </c>
      <c r="Q8027" s="1">
        <f t="shared" si="1393"/>
        <v>43216.666666666664</v>
      </c>
      <c r="R8027">
        <f t="shared" si="1383"/>
        <v>21.7</v>
      </c>
      <c r="S8027" s="1">
        <f t="shared" si="1390"/>
        <v>43216.666666666664</v>
      </c>
      <c r="T8027">
        <f t="shared" si="1384"/>
        <v>21.7</v>
      </c>
      <c r="U8027">
        <f t="shared" si="1385"/>
        <v>0</v>
      </c>
      <c r="V8027" t="b">
        <f t="shared" si="1391"/>
        <v>0</v>
      </c>
    </row>
    <row r="8028" spans="1:22" x14ac:dyDescent="0.4">
      <c r="A8028" t="s">
        <v>5926</v>
      </c>
      <c r="B8028" s="1">
        <v>43216.69939814815</v>
      </c>
      <c r="C8028">
        <v>274</v>
      </c>
      <c r="D8028" t="s">
        <v>642</v>
      </c>
      <c r="E8028">
        <v>2</v>
      </c>
      <c r="F8028" s="1">
        <v>43216.72797453704</v>
      </c>
      <c r="G8028">
        <v>1941</v>
      </c>
      <c r="H8028" t="s">
        <v>1956</v>
      </c>
      <c r="I8028">
        <v>8</v>
      </c>
      <c r="J8028">
        <v>40</v>
      </c>
      <c r="K8028">
        <v>8210</v>
      </c>
      <c r="L8028">
        <f t="shared" si="1386"/>
        <v>16</v>
      </c>
      <c r="M8028" t="b">
        <f t="shared" si="1387"/>
        <v>0</v>
      </c>
      <c r="N8028">
        <f t="shared" si="1388"/>
        <v>47</v>
      </c>
      <c r="O8028">
        <f t="shared" si="1389"/>
        <v>8</v>
      </c>
      <c r="P8028" s="8">
        <f t="shared" si="1392"/>
        <v>3.2731481481481479E-2</v>
      </c>
      <c r="Q8028" s="1">
        <f t="shared" si="1393"/>
        <v>43216.666666666672</v>
      </c>
      <c r="R8028" t="e">
        <f t="shared" si="1383"/>
        <v>#N/A</v>
      </c>
      <c r="S8028" s="1">
        <f t="shared" si="1390"/>
        <v>43216.666666666664</v>
      </c>
      <c r="T8028">
        <f t="shared" si="1384"/>
        <v>21.7</v>
      </c>
      <c r="U8028">
        <f t="shared" si="1385"/>
        <v>0</v>
      </c>
      <c r="V8028" t="b">
        <f t="shared" si="1391"/>
        <v>0</v>
      </c>
    </row>
    <row r="8029" spans="1:22" x14ac:dyDescent="0.4">
      <c r="A8029" t="s">
        <v>6782</v>
      </c>
      <c r="B8029" s="1">
        <v>43216.700972222221</v>
      </c>
      <c r="C8029">
        <v>326</v>
      </c>
      <c r="D8029" t="s">
        <v>885</v>
      </c>
      <c r="E8029">
        <v>9</v>
      </c>
      <c r="F8029" s="1">
        <v>43216.728356481479</v>
      </c>
      <c r="G8029">
        <v>306</v>
      </c>
      <c r="H8029" t="s">
        <v>1934</v>
      </c>
      <c r="I8029">
        <v>4</v>
      </c>
      <c r="J8029">
        <v>39</v>
      </c>
      <c r="K8029">
        <v>4170</v>
      </c>
      <c r="L8029">
        <f t="shared" si="1386"/>
        <v>16</v>
      </c>
      <c r="M8029" t="b">
        <f t="shared" si="1387"/>
        <v>0</v>
      </c>
      <c r="N8029">
        <f t="shared" si="1388"/>
        <v>49</v>
      </c>
      <c r="O8029">
        <f t="shared" si="1389"/>
        <v>24</v>
      </c>
      <c r="P8029" s="8">
        <f t="shared" si="1392"/>
        <v>3.4305555555555554E-2</v>
      </c>
      <c r="Q8029" s="1">
        <f t="shared" si="1393"/>
        <v>43216.666666666664</v>
      </c>
      <c r="R8029">
        <f t="shared" si="1383"/>
        <v>21.7</v>
      </c>
      <c r="S8029" s="1">
        <f t="shared" si="1390"/>
        <v>43216.666666666664</v>
      </c>
      <c r="T8029">
        <f t="shared" si="1384"/>
        <v>21.7</v>
      </c>
      <c r="U8029">
        <f t="shared" si="1385"/>
        <v>0</v>
      </c>
      <c r="V8029" t="b">
        <f t="shared" si="1391"/>
        <v>0</v>
      </c>
    </row>
    <row r="8030" spans="1:22" x14ac:dyDescent="0.4">
      <c r="A8030" t="s">
        <v>5213</v>
      </c>
      <c r="B8030" s="1">
        <v>43216.702488425923</v>
      </c>
      <c r="C8030">
        <v>1434</v>
      </c>
      <c r="D8030" t="s">
        <v>740</v>
      </c>
      <c r="E8030">
        <v>3</v>
      </c>
      <c r="F8030" s="1">
        <v>43216.708321759259</v>
      </c>
      <c r="G8030">
        <v>1446</v>
      </c>
      <c r="H8030" t="s">
        <v>1082</v>
      </c>
      <c r="I8030">
        <v>10</v>
      </c>
      <c r="J8030">
        <v>8</v>
      </c>
      <c r="K8030">
        <v>1570</v>
      </c>
      <c r="L8030">
        <f t="shared" si="1386"/>
        <v>16</v>
      </c>
      <c r="M8030" t="b">
        <f t="shared" si="1387"/>
        <v>0</v>
      </c>
      <c r="N8030">
        <f t="shared" si="1388"/>
        <v>51</v>
      </c>
      <c r="O8030">
        <f t="shared" si="1389"/>
        <v>35</v>
      </c>
      <c r="P8030" s="8">
        <f t="shared" si="1392"/>
        <v>3.5821759259259262E-2</v>
      </c>
      <c r="Q8030" s="1">
        <f t="shared" si="1393"/>
        <v>43216.666666666664</v>
      </c>
      <c r="R8030">
        <f t="shared" si="1383"/>
        <v>21.7</v>
      </c>
      <c r="S8030" s="1">
        <f t="shared" si="1390"/>
        <v>43216.666666666664</v>
      </c>
      <c r="T8030">
        <f t="shared" si="1384"/>
        <v>21.7</v>
      </c>
      <c r="U8030">
        <f t="shared" si="1385"/>
        <v>0</v>
      </c>
      <c r="V8030" t="b">
        <f t="shared" si="1391"/>
        <v>0</v>
      </c>
    </row>
    <row r="8031" spans="1:22" x14ac:dyDescent="0.4">
      <c r="A8031" t="s">
        <v>6783</v>
      </c>
      <c r="B8031" s="1">
        <v>43216.704212962963</v>
      </c>
      <c r="C8031">
        <v>339</v>
      </c>
      <c r="D8031" t="s">
        <v>90</v>
      </c>
      <c r="E8031">
        <v>1</v>
      </c>
      <c r="F8031" s="1">
        <v>43216.711481481485</v>
      </c>
      <c r="G8031">
        <v>390</v>
      </c>
      <c r="H8031" t="s">
        <v>918</v>
      </c>
      <c r="I8031">
        <v>1</v>
      </c>
      <c r="J8031">
        <v>10</v>
      </c>
      <c r="K8031">
        <v>1750</v>
      </c>
      <c r="L8031">
        <f t="shared" si="1386"/>
        <v>16</v>
      </c>
      <c r="M8031" t="b">
        <f t="shared" si="1387"/>
        <v>0</v>
      </c>
      <c r="N8031">
        <f t="shared" si="1388"/>
        <v>54</v>
      </c>
      <c r="O8031">
        <f t="shared" si="1389"/>
        <v>4</v>
      </c>
      <c r="P8031" s="8">
        <f t="shared" si="1392"/>
        <v>3.75462962962963E-2</v>
      </c>
      <c r="Q8031" s="1">
        <f t="shared" si="1393"/>
        <v>43216.666666666664</v>
      </c>
      <c r="R8031">
        <f t="shared" si="1383"/>
        <v>21.7</v>
      </c>
      <c r="S8031" s="1">
        <f t="shared" si="1390"/>
        <v>43216.666666666664</v>
      </c>
      <c r="T8031">
        <f t="shared" si="1384"/>
        <v>21.7</v>
      </c>
      <c r="U8031">
        <f t="shared" si="1385"/>
        <v>0</v>
      </c>
      <c r="V8031" t="b">
        <f t="shared" si="1391"/>
        <v>0</v>
      </c>
    </row>
    <row r="8032" spans="1:22" x14ac:dyDescent="0.4">
      <c r="A8032" t="s">
        <v>6784</v>
      </c>
      <c r="B8032" s="1">
        <v>43216.705648148149</v>
      </c>
      <c r="C8032">
        <v>1215</v>
      </c>
      <c r="D8032" t="s">
        <v>322</v>
      </c>
      <c r="E8032">
        <v>6</v>
      </c>
      <c r="F8032" s="1">
        <v>43216.721747685187</v>
      </c>
      <c r="G8032">
        <v>1207</v>
      </c>
      <c r="H8032" t="s">
        <v>977</v>
      </c>
      <c r="I8032">
        <v>5</v>
      </c>
      <c r="J8032">
        <v>21</v>
      </c>
      <c r="K8032">
        <v>3770</v>
      </c>
      <c r="L8032">
        <f t="shared" si="1386"/>
        <v>16</v>
      </c>
      <c r="M8032" t="b">
        <f t="shared" si="1387"/>
        <v>0</v>
      </c>
      <c r="N8032">
        <f t="shared" si="1388"/>
        <v>56</v>
      </c>
      <c r="O8032">
        <f t="shared" si="1389"/>
        <v>8</v>
      </c>
      <c r="P8032" s="8">
        <f t="shared" si="1392"/>
        <v>3.8981481481481485E-2</v>
      </c>
      <c r="Q8032" s="1">
        <f t="shared" si="1393"/>
        <v>43216.666666666664</v>
      </c>
      <c r="R8032">
        <f t="shared" si="1383"/>
        <v>21.7</v>
      </c>
      <c r="S8032" s="1">
        <f t="shared" si="1390"/>
        <v>43216.666666666664</v>
      </c>
      <c r="T8032">
        <f t="shared" si="1384"/>
        <v>21.7</v>
      </c>
      <c r="U8032">
        <f t="shared" si="1385"/>
        <v>0</v>
      </c>
      <c r="V8032" t="b">
        <f t="shared" si="1391"/>
        <v>0</v>
      </c>
    </row>
    <row r="8033" spans="1:22" x14ac:dyDescent="0.4">
      <c r="A8033" t="s">
        <v>4877</v>
      </c>
      <c r="B8033" s="1">
        <v>43216.70684027778</v>
      </c>
      <c r="C8033">
        <v>192</v>
      </c>
      <c r="D8033" t="s">
        <v>1209</v>
      </c>
      <c r="E8033">
        <v>7</v>
      </c>
      <c r="F8033" s="1">
        <v>43216.734155092592</v>
      </c>
      <c r="G8033">
        <v>192</v>
      </c>
      <c r="H8033" t="s">
        <v>1209</v>
      </c>
      <c r="I8033">
        <v>6</v>
      </c>
      <c r="J8033">
        <v>38</v>
      </c>
      <c r="K8033">
        <v>2260</v>
      </c>
      <c r="L8033">
        <f t="shared" si="1386"/>
        <v>16</v>
      </c>
      <c r="M8033" t="b">
        <f t="shared" si="1387"/>
        <v>0</v>
      </c>
      <c r="N8033">
        <f t="shared" si="1388"/>
        <v>57</v>
      </c>
      <c r="O8033">
        <f t="shared" si="1389"/>
        <v>51</v>
      </c>
      <c r="P8033" s="8">
        <f t="shared" si="1392"/>
        <v>4.0173611111111111E-2</v>
      </c>
      <c r="Q8033" s="1">
        <f t="shared" si="1393"/>
        <v>43216.666666666672</v>
      </c>
      <c r="R8033" t="e">
        <f t="shared" si="1383"/>
        <v>#N/A</v>
      </c>
      <c r="S8033" s="1">
        <f t="shared" si="1390"/>
        <v>43216.666666666664</v>
      </c>
      <c r="T8033">
        <f t="shared" si="1384"/>
        <v>21.7</v>
      </c>
      <c r="U8033">
        <f t="shared" si="1385"/>
        <v>0</v>
      </c>
      <c r="V8033" t="b">
        <f t="shared" si="1391"/>
        <v>0</v>
      </c>
    </row>
    <row r="8034" spans="1:22" x14ac:dyDescent="0.4">
      <c r="A8034" t="s">
        <v>4788</v>
      </c>
      <c r="B8034" s="1">
        <v>43216.70821759259</v>
      </c>
      <c r="C8034">
        <v>530</v>
      </c>
      <c r="D8034" t="s">
        <v>353</v>
      </c>
      <c r="E8034">
        <v>7</v>
      </c>
      <c r="F8034" s="1">
        <v>43216.712314814817</v>
      </c>
      <c r="G8034">
        <v>550</v>
      </c>
      <c r="H8034" t="s">
        <v>1834</v>
      </c>
      <c r="I8034">
        <v>11</v>
      </c>
      <c r="J8034">
        <v>5</v>
      </c>
      <c r="K8034">
        <v>570</v>
      </c>
      <c r="L8034">
        <f t="shared" si="1386"/>
        <v>16</v>
      </c>
      <c r="M8034" t="b">
        <f t="shared" si="1387"/>
        <v>0</v>
      </c>
      <c r="N8034">
        <f t="shared" si="1388"/>
        <v>59</v>
      </c>
      <c r="O8034">
        <f t="shared" si="1389"/>
        <v>50</v>
      </c>
      <c r="P8034" s="8">
        <f t="shared" si="1392"/>
        <v>4.1550925925925929E-2</v>
      </c>
      <c r="Q8034" s="1">
        <f t="shared" si="1393"/>
        <v>43216.666666666664</v>
      </c>
      <c r="R8034">
        <f t="shared" si="1383"/>
        <v>21.7</v>
      </c>
      <c r="S8034" s="1">
        <f t="shared" si="1390"/>
        <v>43216.666666666664</v>
      </c>
      <c r="T8034">
        <f t="shared" si="1384"/>
        <v>21.7</v>
      </c>
      <c r="U8034">
        <f t="shared" si="1385"/>
        <v>0</v>
      </c>
      <c r="V8034" t="b">
        <f t="shared" si="1391"/>
        <v>0</v>
      </c>
    </row>
    <row r="8035" spans="1:22" x14ac:dyDescent="0.4">
      <c r="A8035" t="s">
        <v>6785</v>
      </c>
      <c r="B8035" s="1">
        <v>43216.709826388891</v>
      </c>
      <c r="C8035">
        <v>1022</v>
      </c>
      <c r="D8035" t="s">
        <v>493</v>
      </c>
      <c r="E8035">
        <v>1</v>
      </c>
      <c r="F8035" s="1">
        <v>43216.741018518522</v>
      </c>
      <c r="G8035">
        <v>3509</v>
      </c>
      <c r="H8035" t="s">
        <v>277</v>
      </c>
      <c r="I8035">
        <v>6</v>
      </c>
      <c r="J8035">
        <v>44</v>
      </c>
      <c r="K8035">
        <v>7240</v>
      </c>
      <c r="L8035">
        <f t="shared" si="1386"/>
        <v>17</v>
      </c>
      <c r="M8035" t="b">
        <f t="shared" si="1387"/>
        <v>0</v>
      </c>
      <c r="N8035">
        <f t="shared" si="1388"/>
        <v>2</v>
      </c>
      <c r="O8035">
        <f t="shared" si="1389"/>
        <v>9</v>
      </c>
      <c r="P8035" s="8">
        <f t="shared" si="1392"/>
        <v>1.4930555555555556E-3</v>
      </c>
      <c r="Q8035" s="1">
        <f t="shared" si="1393"/>
        <v>43216.708333333336</v>
      </c>
      <c r="R8035">
        <f t="shared" si="1383"/>
        <v>20.7</v>
      </c>
      <c r="S8035" s="1">
        <f t="shared" si="1390"/>
        <v>43216.708333333336</v>
      </c>
      <c r="T8035">
        <f t="shared" si="1384"/>
        <v>20.7</v>
      </c>
      <c r="U8035">
        <f t="shared" si="1385"/>
        <v>0</v>
      </c>
      <c r="V8035" t="b">
        <f t="shared" si="1391"/>
        <v>0</v>
      </c>
    </row>
    <row r="8036" spans="1:22" x14ac:dyDescent="0.4">
      <c r="A8036" t="s">
        <v>6786</v>
      </c>
      <c r="B8036" s="1">
        <v>43216.711087962962</v>
      </c>
      <c r="C8036">
        <v>826</v>
      </c>
      <c r="D8036" t="s">
        <v>799</v>
      </c>
      <c r="E8036">
        <v>20</v>
      </c>
      <c r="F8036" s="1">
        <v>43216.71503472222</v>
      </c>
      <c r="G8036">
        <v>835</v>
      </c>
      <c r="H8036" t="s">
        <v>6787</v>
      </c>
      <c r="I8036">
        <v>2</v>
      </c>
      <c r="J8036">
        <v>5</v>
      </c>
      <c r="K8036">
        <v>1490</v>
      </c>
      <c r="L8036">
        <f t="shared" si="1386"/>
        <v>17</v>
      </c>
      <c r="M8036" t="b">
        <f t="shared" si="1387"/>
        <v>0</v>
      </c>
      <c r="N8036">
        <f t="shared" si="1388"/>
        <v>3</v>
      </c>
      <c r="O8036">
        <f t="shared" si="1389"/>
        <v>58</v>
      </c>
      <c r="P8036" s="8">
        <f t="shared" si="1392"/>
        <v>2.7546296296296294E-3</v>
      </c>
      <c r="Q8036" s="1">
        <f t="shared" si="1393"/>
        <v>43216.708333333336</v>
      </c>
      <c r="R8036">
        <f t="shared" si="1383"/>
        <v>20.7</v>
      </c>
      <c r="S8036" s="1">
        <f t="shared" si="1390"/>
        <v>43216.708333333336</v>
      </c>
      <c r="T8036">
        <f t="shared" si="1384"/>
        <v>20.7</v>
      </c>
      <c r="U8036">
        <f t="shared" si="1385"/>
        <v>0</v>
      </c>
      <c r="V8036" t="b">
        <f t="shared" si="1391"/>
        <v>0</v>
      </c>
    </row>
    <row r="8037" spans="1:22" x14ac:dyDescent="0.4">
      <c r="A8037" t="s">
        <v>365</v>
      </c>
      <c r="B8037" s="1">
        <v>43216.712407407409</v>
      </c>
      <c r="C8037">
        <v>552</v>
      </c>
      <c r="D8037" t="s">
        <v>2503</v>
      </c>
      <c r="E8037">
        <v>7</v>
      </c>
      <c r="F8037" s="1">
        <v>43216.727962962963</v>
      </c>
      <c r="G8037">
        <v>3504</v>
      </c>
      <c r="H8037" t="s">
        <v>1662</v>
      </c>
      <c r="I8037">
        <v>1</v>
      </c>
      <c r="J8037">
        <v>21</v>
      </c>
      <c r="K8037">
        <v>1480</v>
      </c>
      <c r="L8037">
        <f t="shared" si="1386"/>
        <v>17</v>
      </c>
      <c r="M8037" t="b">
        <f t="shared" si="1387"/>
        <v>0</v>
      </c>
      <c r="N8037">
        <f t="shared" si="1388"/>
        <v>5</v>
      </c>
      <c r="O8037">
        <f t="shared" si="1389"/>
        <v>52</v>
      </c>
      <c r="P8037" s="8">
        <f t="shared" si="1392"/>
        <v>4.0740740740740746E-3</v>
      </c>
      <c r="Q8037" s="1">
        <f t="shared" si="1393"/>
        <v>43216.708333333336</v>
      </c>
      <c r="R8037">
        <f t="shared" si="1383"/>
        <v>20.7</v>
      </c>
      <c r="S8037" s="1">
        <f t="shared" si="1390"/>
        <v>43216.708333333336</v>
      </c>
      <c r="T8037">
        <f t="shared" si="1384"/>
        <v>20.7</v>
      </c>
      <c r="U8037">
        <f t="shared" si="1385"/>
        <v>0</v>
      </c>
      <c r="V8037" t="b">
        <f t="shared" si="1391"/>
        <v>0</v>
      </c>
    </row>
    <row r="8038" spans="1:22" x14ac:dyDescent="0.4">
      <c r="A8038" t="s">
        <v>3943</v>
      </c>
      <c r="B8038" s="1">
        <v>43216.714062500003</v>
      </c>
      <c r="C8038">
        <v>2301</v>
      </c>
      <c r="D8038" t="s">
        <v>396</v>
      </c>
      <c r="E8038">
        <v>7</v>
      </c>
      <c r="F8038" s="1">
        <v>43216.735254629632</v>
      </c>
      <c r="G8038">
        <v>2365</v>
      </c>
      <c r="H8038" t="s">
        <v>1429</v>
      </c>
      <c r="I8038">
        <v>6</v>
      </c>
      <c r="J8038">
        <v>30</v>
      </c>
      <c r="K8038">
        <v>2590</v>
      </c>
      <c r="L8038">
        <f t="shared" si="1386"/>
        <v>17</v>
      </c>
      <c r="M8038" t="b">
        <f t="shared" si="1387"/>
        <v>0</v>
      </c>
      <c r="N8038">
        <f t="shared" si="1388"/>
        <v>8</v>
      </c>
      <c r="O8038">
        <f t="shared" si="1389"/>
        <v>15</v>
      </c>
      <c r="P8038" s="8">
        <f t="shared" si="1392"/>
        <v>5.7291666666666671E-3</v>
      </c>
      <c r="Q8038" s="1">
        <f t="shared" si="1393"/>
        <v>43216.708333333336</v>
      </c>
      <c r="R8038">
        <f t="shared" si="1383"/>
        <v>20.7</v>
      </c>
      <c r="S8038" s="1">
        <f t="shared" si="1390"/>
        <v>43216.708333333336</v>
      </c>
      <c r="T8038">
        <f t="shared" si="1384"/>
        <v>20.7</v>
      </c>
      <c r="U8038">
        <f t="shared" si="1385"/>
        <v>0</v>
      </c>
      <c r="V8038" t="b">
        <f t="shared" si="1391"/>
        <v>0</v>
      </c>
    </row>
    <row r="8039" spans="1:22" x14ac:dyDescent="0.4">
      <c r="A8039" t="s">
        <v>4227</v>
      </c>
      <c r="B8039" s="1">
        <v>43216.715173611112</v>
      </c>
      <c r="C8039">
        <v>314</v>
      </c>
      <c r="D8039" t="s">
        <v>436</v>
      </c>
      <c r="E8039">
        <v>5</v>
      </c>
      <c r="F8039" s="1">
        <v>43216.732974537037</v>
      </c>
      <c r="G8039">
        <v>311</v>
      </c>
      <c r="H8039" t="s">
        <v>841</v>
      </c>
      <c r="I8039">
        <v>11</v>
      </c>
      <c r="J8039">
        <v>25</v>
      </c>
      <c r="K8039">
        <v>2820</v>
      </c>
      <c r="L8039">
        <f t="shared" si="1386"/>
        <v>17</v>
      </c>
      <c r="M8039" t="b">
        <f t="shared" si="1387"/>
        <v>0</v>
      </c>
      <c r="N8039">
        <f t="shared" si="1388"/>
        <v>9</v>
      </c>
      <c r="O8039">
        <f t="shared" si="1389"/>
        <v>51</v>
      </c>
      <c r="P8039" s="8">
        <f t="shared" si="1392"/>
        <v>6.8402777777777776E-3</v>
      </c>
      <c r="Q8039" s="1">
        <f t="shared" si="1393"/>
        <v>43216.708333333336</v>
      </c>
      <c r="R8039">
        <f t="shared" si="1383"/>
        <v>20.7</v>
      </c>
      <c r="S8039" s="1">
        <f t="shared" si="1390"/>
        <v>43216.708333333336</v>
      </c>
      <c r="T8039">
        <f t="shared" si="1384"/>
        <v>20.7</v>
      </c>
      <c r="U8039">
        <f t="shared" si="1385"/>
        <v>0</v>
      </c>
      <c r="V8039" t="b">
        <f t="shared" si="1391"/>
        <v>0</v>
      </c>
    </row>
    <row r="8040" spans="1:22" x14ac:dyDescent="0.4">
      <c r="A8040" t="s">
        <v>6788</v>
      </c>
      <c r="B8040" s="1">
        <v>43216.716412037036</v>
      </c>
      <c r="C8040">
        <v>146</v>
      </c>
      <c r="D8040" t="s">
        <v>448</v>
      </c>
      <c r="E8040">
        <v>10</v>
      </c>
      <c r="F8040" s="1">
        <v>43216.754583333335</v>
      </c>
      <c r="G8040">
        <v>2347</v>
      </c>
      <c r="H8040" t="s">
        <v>6789</v>
      </c>
      <c r="I8040">
        <v>15</v>
      </c>
      <c r="J8040">
        <v>54</v>
      </c>
      <c r="K8040">
        <v>12880</v>
      </c>
      <c r="L8040">
        <f t="shared" si="1386"/>
        <v>17</v>
      </c>
      <c r="M8040" t="b">
        <f t="shared" si="1387"/>
        <v>0</v>
      </c>
      <c r="N8040">
        <f t="shared" si="1388"/>
        <v>11</v>
      </c>
      <c r="O8040">
        <f t="shared" si="1389"/>
        <v>38</v>
      </c>
      <c r="P8040" s="8">
        <f t="shared" si="1392"/>
        <v>8.0787037037037043E-3</v>
      </c>
      <c r="Q8040" s="1">
        <f t="shared" si="1393"/>
        <v>43216.708333333336</v>
      </c>
      <c r="R8040">
        <f t="shared" si="1383"/>
        <v>20.7</v>
      </c>
      <c r="S8040" s="1">
        <f t="shared" si="1390"/>
        <v>43216.708333333336</v>
      </c>
      <c r="T8040">
        <f t="shared" si="1384"/>
        <v>20.7</v>
      </c>
      <c r="U8040">
        <f t="shared" si="1385"/>
        <v>0</v>
      </c>
      <c r="V8040" t="b">
        <f t="shared" si="1391"/>
        <v>0</v>
      </c>
    </row>
    <row r="8041" spans="1:22" x14ac:dyDescent="0.4">
      <c r="A8041" t="s">
        <v>6790</v>
      </c>
      <c r="B8041" s="1">
        <v>43216.717511574076</v>
      </c>
      <c r="C8041">
        <v>1201</v>
      </c>
      <c r="D8041" t="s">
        <v>421</v>
      </c>
      <c r="E8041">
        <v>3</v>
      </c>
      <c r="F8041" s="1">
        <v>43216.723194444443</v>
      </c>
      <c r="G8041">
        <v>1212</v>
      </c>
      <c r="H8041" t="s">
        <v>182</v>
      </c>
      <c r="I8041">
        <v>9</v>
      </c>
      <c r="J8041">
        <v>7</v>
      </c>
      <c r="K8041">
        <v>910</v>
      </c>
      <c r="L8041">
        <f t="shared" si="1386"/>
        <v>17</v>
      </c>
      <c r="M8041" t="b">
        <f t="shared" si="1387"/>
        <v>0</v>
      </c>
      <c r="N8041">
        <f t="shared" si="1388"/>
        <v>13</v>
      </c>
      <c r="O8041">
        <f t="shared" si="1389"/>
        <v>13</v>
      </c>
      <c r="P8041" s="8">
        <f t="shared" si="1392"/>
        <v>9.1782407407407403E-3</v>
      </c>
      <c r="Q8041" s="1">
        <f t="shared" si="1393"/>
        <v>43216.708333333336</v>
      </c>
      <c r="R8041">
        <f t="shared" si="1383"/>
        <v>20.7</v>
      </c>
      <c r="S8041" s="1">
        <f t="shared" si="1390"/>
        <v>43216.708333333336</v>
      </c>
      <c r="T8041">
        <f t="shared" si="1384"/>
        <v>20.7</v>
      </c>
      <c r="U8041">
        <f t="shared" si="1385"/>
        <v>0</v>
      </c>
      <c r="V8041" t="b">
        <f t="shared" si="1391"/>
        <v>0</v>
      </c>
    </row>
    <row r="8042" spans="1:22" x14ac:dyDescent="0.4">
      <c r="A8042" t="s">
        <v>6791</v>
      </c>
      <c r="B8042" s="1">
        <v>43216.71875</v>
      </c>
      <c r="C8042">
        <v>505</v>
      </c>
      <c r="D8042" t="s">
        <v>64</v>
      </c>
      <c r="E8042">
        <v>2</v>
      </c>
      <c r="F8042" s="1">
        <v>43216.728472222225</v>
      </c>
      <c r="G8042">
        <v>540</v>
      </c>
      <c r="H8042" t="s">
        <v>45</v>
      </c>
      <c r="I8042">
        <v>7</v>
      </c>
      <c r="J8042">
        <v>13</v>
      </c>
      <c r="K8042">
        <v>2740</v>
      </c>
      <c r="L8042">
        <f t="shared" si="1386"/>
        <v>17</v>
      </c>
      <c r="M8042" t="b">
        <f t="shared" si="1387"/>
        <v>0</v>
      </c>
      <c r="N8042">
        <f t="shared" si="1388"/>
        <v>15</v>
      </c>
      <c r="O8042">
        <f t="shared" si="1389"/>
        <v>0</v>
      </c>
      <c r="P8042" s="8">
        <f t="shared" si="1392"/>
        <v>1.0416666666666666E-2</v>
      </c>
      <c r="Q8042" s="1">
        <f t="shared" si="1393"/>
        <v>43216.708333333336</v>
      </c>
      <c r="R8042">
        <f t="shared" si="1383"/>
        <v>20.7</v>
      </c>
      <c r="S8042" s="1">
        <f t="shared" si="1390"/>
        <v>43216.708333333336</v>
      </c>
      <c r="T8042">
        <f t="shared" si="1384"/>
        <v>20.7</v>
      </c>
      <c r="U8042">
        <f t="shared" si="1385"/>
        <v>0</v>
      </c>
      <c r="V8042" t="b">
        <f t="shared" si="1391"/>
        <v>0</v>
      </c>
    </row>
    <row r="8043" spans="1:22" x14ac:dyDescent="0.4">
      <c r="A8043" t="s">
        <v>4025</v>
      </c>
      <c r="B8043" s="1">
        <v>43216.720138888886</v>
      </c>
      <c r="C8043">
        <v>2242</v>
      </c>
      <c r="D8043" t="s">
        <v>772</v>
      </c>
      <c r="E8043">
        <v>14</v>
      </c>
      <c r="F8043" s="1">
        <v>43216.734097222223</v>
      </c>
      <c r="G8043">
        <v>2327</v>
      </c>
      <c r="H8043" t="s">
        <v>1397</v>
      </c>
      <c r="I8043">
        <v>15</v>
      </c>
      <c r="J8043">
        <v>19</v>
      </c>
      <c r="K8043">
        <v>2160</v>
      </c>
      <c r="L8043">
        <f t="shared" si="1386"/>
        <v>17</v>
      </c>
      <c r="M8043" t="b">
        <f t="shared" si="1387"/>
        <v>0</v>
      </c>
      <c r="N8043">
        <f t="shared" si="1388"/>
        <v>17</v>
      </c>
      <c r="O8043">
        <f t="shared" si="1389"/>
        <v>0</v>
      </c>
      <c r="P8043" s="8">
        <f t="shared" si="1392"/>
        <v>1.1805555555555555E-2</v>
      </c>
      <c r="Q8043" s="1">
        <f t="shared" si="1393"/>
        <v>43216.708333333328</v>
      </c>
      <c r="R8043" t="e">
        <f t="shared" si="1383"/>
        <v>#N/A</v>
      </c>
      <c r="S8043" s="1">
        <f t="shared" si="1390"/>
        <v>43216.708333333336</v>
      </c>
      <c r="T8043">
        <f t="shared" si="1384"/>
        <v>20.7</v>
      </c>
      <c r="U8043">
        <f t="shared" si="1385"/>
        <v>0</v>
      </c>
      <c r="V8043" t="b">
        <f t="shared" si="1391"/>
        <v>0</v>
      </c>
    </row>
    <row r="8044" spans="1:22" x14ac:dyDescent="0.4">
      <c r="A8044" t="s">
        <v>5373</v>
      </c>
      <c r="B8044" s="1">
        <v>43216.721655092595</v>
      </c>
      <c r="C8044">
        <v>1920</v>
      </c>
      <c r="D8044" t="s">
        <v>1406</v>
      </c>
      <c r="E8044">
        <v>2</v>
      </c>
      <c r="F8044" s="1">
        <v>43216.726666666669</v>
      </c>
      <c r="G8044">
        <v>279</v>
      </c>
      <c r="H8044" t="s">
        <v>2285</v>
      </c>
      <c r="I8044">
        <v>9</v>
      </c>
      <c r="J8044">
        <v>6</v>
      </c>
      <c r="K8044">
        <v>1530</v>
      </c>
      <c r="L8044">
        <f t="shared" si="1386"/>
        <v>17</v>
      </c>
      <c r="M8044" t="b">
        <f t="shared" si="1387"/>
        <v>0</v>
      </c>
      <c r="N8044">
        <f t="shared" si="1388"/>
        <v>19</v>
      </c>
      <c r="O8044">
        <f t="shared" si="1389"/>
        <v>11</v>
      </c>
      <c r="P8044" s="8">
        <f t="shared" si="1392"/>
        <v>1.3321759259259261E-2</v>
      </c>
      <c r="Q8044" s="1">
        <f t="shared" si="1393"/>
        <v>43216.708333333336</v>
      </c>
      <c r="R8044">
        <f t="shared" si="1383"/>
        <v>20.7</v>
      </c>
      <c r="S8044" s="1">
        <f t="shared" si="1390"/>
        <v>43216.708333333336</v>
      </c>
      <c r="T8044">
        <f t="shared" si="1384"/>
        <v>20.7</v>
      </c>
      <c r="U8044">
        <f t="shared" si="1385"/>
        <v>0</v>
      </c>
      <c r="V8044" t="b">
        <f t="shared" si="1391"/>
        <v>0</v>
      </c>
    </row>
    <row r="8045" spans="1:22" x14ac:dyDescent="0.4">
      <c r="A8045" t="s">
        <v>6792</v>
      </c>
      <c r="B8045" s="1">
        <v>43216.722928240742</v>
      </c>
      <c r="C8045">
        <v>1024</v>
      </c>
      <c r="D8045" t="s">
        <v>556</v>
      </c>
      <c r="E8045">
        <v>4</v>
      </c>
      <c r="F8045" s="1">
        <v>43216.72451388889</v>
      </c>
      <c r="G8045">
        <v>1030</v>
      </c>
      <c r="H8045" t="s">
        <v>2585</v>
      </c>
      <c r="I8045">
        <v>9</v>
      </c>
      <c r="J8045">
        <v>2</v>
      </c>
      <c r="K8045">
        <v>310</v>
      </c>
      <c r="L8045">
        <f t="shared" si="1386"/>
        <v>17</v>
      </c>
      <c r="M8045" t="b">
        <f t="shared" si="1387"/>
        <v>0</v>
      </c>
      <c r="N8045">
        <f t="shared" si="1388"/>
        <v>21</v>
      </c>
      <c r="O8045">
        <f t="shared" si="1389"/>
        <v>1</v>
      </c>
      <c r="P8045" s="8">
        <f t="shared" si="1392"/>
        <v>1.4594907407407405E-2</v>
      </c>
      <c r="Q8045" s="1">
        <f t="shared" si="1393"/>
        <v>43216.708333333336</v>
      </c>
      <c r="R8045">
        <f t="shared" si="1383"/>
        <v>20.7</v>
      </c>
      <c r="S8045" s="1">
        <f t="shared" si="1390"/>
        <v>43216.708333333336</v>
      </c>
      <c r="T8045">
        <f t="shared" si="1384"/>
        <v>20.7</v>
      </c>
      <c r="U8045">
        <f t="shared" si="1385"/>
        <v>0</v>
      </c>
      <c r="V8045" t="b">
        <f t="shared" si="1391"/>
        <v>0</v>
      </c>
    </row>
    <row r="8046" spans="1:22" x14ac:dyDescent="0.4">
      <c r="A8046" t="s">
        <v>3173</v>
      </c>
      <c r="B8046" s="1">
        <v>43216.723912037036</v>
      </c>
      <c r="C8046">
        <v>276</v>
      </c>
      <c r="D8046" t="s">
        <v>2817</v>
      </c>
      <c r="E8046">
        <v>5</v>
      </c>
      <c r="F8046" s="1">
        <v>43216.844733796293</v>
      </c>
      <c r="G8046">
        <v>239</v>
      </c>
      <c r="H8046" t="s">
        <v>697</v>
      </c>
      <c r="I8046">
        <v>4</v>
      </c>
      <c r="J8046">
        <v>173</v>
      </c>
      <c r="K8046">
        <v>10470</v>
      </c>
      <c r="L8046">
        <f t="shared" si="1386"/>
        <v>17</v>
      </c>
      <c r="M8046" t="b">
        <f t="shared" si="1387"/>
        <v>0</v>
      </c>
      <c r="N8046">
        <f t="shared" si="1388"/>
        <v>22</v>
      </c>
      <c r="O8046">
        <f t="shared" si="1389"/>
        <v>26</v>
      </c>
      <c r="P8046" s="8">
        <f t="shared" si="1392"/>
        <v>1.5578703703703704E-2</v>
      </c>
      <c r="Q8046" s="1">
        <f t="shared" si="1393"/>
        <v>43216.708333333336</v>
      </c>
      <c r="R8046">
        <f t="shared" si="1383"/>
        <v>20.7</v>
      </c>
      <c r="S8046" s="1">
        <f t="shared" si="1390"/>
        <v>43216.708333333336</v>
      </c>
      <c r="T8046">
        <f t="shared" si="1384"/>
        <v>20.7</v>
      </c>
      <c r="U8046">
        <f t="shared" si="1385"/>
        <v>0</v>
      </c>
      <c r="V8046" t="b">
        <f t="shared" si="1391"/>
        <v>0</v>
      </c>
    </row>
    <row r="8047" spans="1:22" x14ac:dyDescent="0.4">
      <c r="A8047" t="s">
        <v>3406</v>
      </c>
      <c r="B8047" s="1">
        <v>43216.725370370368</v>
      </c>
      <c r="C8047">
        <v>1707</v>
      </c>
      <c r="D8047" t="s">
        <v>306</v>
      </c>
      <c r="E8047">
        <v>7</v>
      </c>
      <c r="F8047" s="1">
        <v>43216.756782407407</v>
      </c>
      <c r="G8047">
        <v>1674</v>
      </c>
      <c r="H8047" t="s">
        <v>1263</v>
      </c>
      <c r="I8047">
        <v>15</v>
      </c>
      <c r="J8047">
        <v>44</v>
      </c>
      <c r="K8047">
        <v>3780</v>
      </c>
      <c r="L8047">
        <f t="shared" si="1386"/>
        <v>17</v>
      </c>
      <c r="M8047" t="b">
        <f t="shared" si="1387"/>
        <v>0</v>
      </c>
      <c r="N8047">
        <f t="shared" si="1388"/>
        <v>24</v>
      </c>
      <c r="O8047">
        <f t="shared" si="1389"/>
        <v>32</v>
      </c>
      <c r="P8047" s="8">
        <f t="shared" si="1392"/>
        <v>1.7037037037037038E-2</v>
      </c>
      <c r="Q8047" s="1">
        <f t="shared" si="1393"/>
        <v>43216.708333333328</v>
      </c>
      <c r="R8047" t="e">
        <f t="shared" si="1383"/>
        <v>#N/A</v>
      </c>
      <c r="S8047" s="1">
        <f t="shared" si="1390"/>
        <v>43216.708333333336</v>
      </c>
      <c r="T8047">
        <f t="shared" si="1384"/>
        <v>20.7</v>
      </c>
      <c r="U8047">
        <f t="shared" si="1385"/>
        <v>0</v>
      </c>
      <c r="V8047" t="b">
        <f t="shared" si="1391"/>
        <v>0</v>
      </c>
    </row>
    <row r="8048" spans="1:22" x14ac:dyDescent="0.4">
      <c r="A8048" t="s">
        <v>5641</v>
      </c>
      <c r="B8048" s="1">
        <v>43216.726712962962</v>
      </c>
      <c r="C8048">
        <v>1048</v>
      </c>
      <c r="D8048" t="s">
        <v>6793</v>
      </c>
      <c r="E8048">
        <v>2</v>
      </c>
      <c r="F8048" s="1">
        <v>43216.729259259257</v>
      </c>
      <c r="G8048">
        <v>1048</v>
      </c>
      <c r="H8048" t="s">
        <v>6793</v>
      </c>
      <c r="I8048">
        <v>3</v>
      </c>
      <c r="J8048">
        <v>3</v>
      </c>
      <c r="K8048">
        <v>90</v>
      </c>
      <c r="L8048">
        <f t="shared" si="1386"/>
        <v>17</v>
      </c>
      <c r="M8048" t="b">
        <f t="shared" si="1387"/>
        <v>0</v>
      </c>
      <c r="N8048">
        <f t="shared" si="1388"/>
        <v>26</v>
      </c>
      <c r="O8048">
        <f t="shared" si="1389"/>
        <v>28</v>
      </c>
      <c r="P8048" s="8">
        <f t="shared" si="1392"/>
        <v>1.8379629629629628E-2</v>
      </c>
      <c r="Q8048" s="1">
        <f t="shared" si="1393"/>
        <v>43216.708333333336</v>
      </c>
      <c r="R8048">
        <f t="shared" si="1383"/>
        <v>20.7</v>
      </c>
      <c r="S8048" s="1">
        <f t="shared" si="1390"/>
        <v>43216.708333333336</v>
      </c>
      <c r="T8048">
        <f t="shared" si="1384"/>
        <v>20.7</v>
      </c>
      <c r="U8048">
        <f t="shared" si="1385"/>
        <v>0</v>
      </c>
      <c r="V8048" t="b">
        <f t="shared" si="1391"/>
        <v>0</v>
      </c>
    </row>
    <row r="8049" spans="1:22" x14ac:dyDescent="0.4">
      <c r="A8049" t="s">
        <v>6433</v>
      </c>
      <c r="B8049" s="1">
        <v>43216.727777777778</v>
      </c>
      <c r="C8049">
        <v>2205</v>
      </c>
      <c r="D8049" t="s">
        <v>166</v>
      </c>
      <c r="E8049">
        <v>8</v>
      </c>
      <c r="F8049" s="1">
        <v>43216.730821759258</v>
      </c>
      <c r="G8049">
        <v>2202</v>
      </c>
      <c r="H8049" t="s">
        <v>330</v>
      </c>
      <c r="I8049">
        <v>10</v>
      </c>
      <c r="J8049">
        <v>4</v>
      </c>
      <c r="K8049">
        <v>820</v>
      </c>
      <c r="L8049">
        <f t="shared" si="1386"/>
        <v>17</v>
      </c>
      <c r="M8049" t="b">
        <f t="shared" si="1387"/>
        <v>0</v>
      </c>
      <c r="N8049">
        <f t="shared" si="1388"/>
        <v>28</v>
      </c>
      <c r="O8049">
        <f t="shared" si="1389"/>
        <v>0</v>
      </c>
      <c r="P8049" s="8">
        <f t="shared" si="1392"/>
        <v>1.9444444444444445E-2</v>
      </c>
      <c r="Q8049" s="1">
        <f t="shared" si="1393"/>
        <v>43216.708333333336</v>
      </c>
      <c r="R8049">
        <f t="shared" si="1383"/>
        <v>20.7</v>
      </c>
      <c r="S8049" s="1">
        <f t="shared" si="1390"/>
        <v>43216.708333333336</v>
      </c>
      <c r="T8049">
        <f t="shared" si="1384"/>
        <v>20.7</v>
      </c>
      <c r="U8049">
        <f t="shared" si="1385"/>
        <v>0</v>
      </c>
      <c r="V8049" t="b">
        <f t="shared" si="1391"/>
        <v>0</v>
      </c>
    </row>
    <row r="8050" spans="1:22" x14ac:dyDescent="0.4">
      <c r="A8050" t="s">
        <v>6794</v>
      </c>
      <c r="B8050" s="1">
        <v>43216.729189814818</v>
      </c>
      <c r="C8050">
        <v>136</v>
      </c>
      <c r="D8050" t="s">
        <v>1493</v>
      </c>
      <c r="E8050">
        <v>7</v>
      </c>
      <c r="F8050" s="1">
        <v>43216.732592592591</v>
      </c>
      <c r="G8050">
        <v>126</v>
      </c>
      <c r="H8050" t="s">
        <v>920</v>
      </c>
      <c r="I8050">
        <v>20</v>
      </c>
      <c r="J8050">
        <v>4</v>
      </c>
      <c r="K8050">
        <v>1150</v>
      </c>
      <c r="L8050">
        <f t="shared" si="1386"/>
        <v>17</v>
      </c>
      <c r="M8050" t="b">
        <f t="shared" si="1387"/>
        <v>0</v>
      </c>
      <c r="N8050">
        <f t="shared" si="1388"/>
        <v>30</v>
      </c>
      <c r="O8050">
        <f t="shared" si="1389"/>
        <v>2</v>
      </c>
      <c r="P8050" s="8">
        <f t="shared" si="1392"/>
        <v>2.0856481481481479E-2</v>
      </c>
      <c r="Q8050" s="1">
        <f t="shared" si="1393"/>
        <v>43216.708333333336</v>
      </c>
      <c r="R8050">
        <f t="shared" si="1383"/>
        <v>20.7</v>
      </c>
      <c r="S8050" s="1">
        <f t="shared" si="1390"/>
        <v>43216.708333333336</v>
      </c>
      <c r="T8050">
        <f t="shared" si="1384"/>
        <v>20.7</v>
      </c>
      <c r="U8050">
        <f t="shared" si="1385"/>
        <v>0</v>
      </c>
      <c r="V8050" t="b">
        <f t="shared" si="1391"/>
        <v>0</v>
      </c>
    </row>
    <row r="8051" spans="1:22" x14ac:dyDescent="0.4">
      <c r="A8051" t="s">
        <v>3057</v>
      </c>
      <c r="B8051" s="1">
        <v>43216.730428240742</v>
      </c>
      <c r="C8051">
        <v>2337</v>
      </c>
      <c r="D8051" t="s">
        <v>3931</v>
      </c>
      <c r="E8051">
        <v>1</v>
      </c>
      <c r="F8051" s="1">
        <v>43216.734594907408</v>
      </c>
      <c r="G8051">
        <v>2372</v>
      </c>
      <c r="H8051" t="s">
        <v>1680</v>
      </c>
      <c r="I8051">
        <v>9</v>
      </c>
      <c r="J8051">
        <v>5</v>
      </c>
      <c r="K8051">
        <v>1090</v>
      </c>
      <c r="L8051">
        <f t="shared" si="1386"/>
        <v>17</v>
      </c>
      <c r="M8051" t="b">
        <f t="shared" si="1387"/>
        <v>0</v>
      </c>
      <c r="N8051">
        <f t="shared" si="1388"/>
        <v>31</v>
      </c>
      <c r="O8051">
        <f t="shared" si="1389"/>
        <v>49</v>
      </c>
      <c r="P8051" s="8">
        <f t="shared" si="1392"/>
        <v>2.2094907407407407E-2</v>
      </c>
      <c r="Q8051" s="1">
        <f t="shared" si="1393"/>
        <v>43216.708333333336</v>
      </c>
      <c r="R8051">
        <f t="shared" si="1383"/>
        <v>20.7</v>
      </c>
      <c r="S8051" s="1">
        <f t="shared" si="1390"/>
        <v>43216.708333333336</v>
      </c>
      <c r="T8051">
        <f t="shared" si="1384"/>
        <v>20.7</v>
      </c>
      <c r="U8051">
        <f t="shared" si="1385"/>
        <v>0</v>
      </c>
      <c r="V8051" t="b">
        <f t="shared" si="1391"/>
        <v>0</v>
      </c>
    </row>
    <row r="8052" spans="1:22" x14ac:dyDescent="0.4">
      <c r="A8052" t="s">
        <v>6795</v>
      </c>
      <c r="B8052" s="1">
        <v>43216.731481481482</v>
      </c>
      <c r="C8052">
        <v>132</v>
      </c>
      <c r="D8052" t="s">
        <v>238</v>
      </c>
      <c r="E8052">
        <v>6</v>
      </c>
      <c r="F8052" s="1">
        <v>43216.768333333333</v>
      </c>
      <c r="G8052">
        <v>127</v>
      </c>
      <c r="H8052" t="s">
        <v>2729</v>
      </c>
      <c r="I8052">
        <v>2</v>
      </c>
      <c r="J8052">
        <v>52</v>
      </c>
      <c r="K8052">
        <v>3810</v>
      </c>
      <c r="L8052">
        <f t="shared" si="1386"/>
        <v>17</v>
      </c>
      <c r="M8052" t="b">
        <f t="shared" si="1387"/>
        <v>0</v>
      </c>
      <c r="N8052">
        <f t="shared" si="1388"/>
        <v>33</v>
      </c>
      <c r="O8052">
        <f t="shared" si="1389"/>
        <v>20</v>
      </c>
      <c r="P8052" s="8">
        <f t="shared" si="1392"/>
        <v>2.314814814814815E-2</v>
      </c>
      <c r="Q8052" s="1">
        <f t="shared" si="1393"/>
        <v>43216.708333333336</v>
      </c>
      <c r="R8052">
        <f t="shared" si="1383"/>
        <v>20.7</v>
      </c>
      <c r="S8052" s="1">
        <f t="shared" si="1390"/>
        <v>43216.708333333336</v>
      </c>
      <c r="T8052">
        <f t="shared" si="1384"/>
        <v>20.7</v>
      </c>
      <c r="U8052">
        <f t="shared" si="1385"/>
        <v>0</v>
      </c>
      <c r="V8052" t="b">
        <f t="shared" si="1391"/>
        <v>0</v>
      </c>
    </row>
    <row r="8053" spans="1:22" x14ac:dyDescent="0.4">
      <c r="A8053" t="s">
        <v>6142</v>
      </c>
      <c r="B8053" s="1">
        <v>43216.732546296298</v>
      </c>
      <c r="C8053">
        <v>828</v>
      </c>
      <c r="D8053" t="s">
        <v>2506</v>
      </c>
      <c r="E8053">
        <v>1</v>
      </c>
      <c r="F8053" s="1">
        <v>43216.73642361111</v>
      </c>
      <c r="G8053">
        <v>820</v>
      </c>
      <c r="H8053" t="s">
        <v>821</v>
      </c>
      <c r="I8053">
        <v>4</v>
      </c>
      <c r="J8053">
        <v>5</v>
      </c>
      <c r="K8053">
        <v>610</v>
      </c>
      <c r="L8053">
        <f t="shared" si="1386"/>
        <v>17</v>
      </c>
      <c r="M8053" t="b">
        <f t="shared" si="1387"/>
        <v>0</v>
      </c>
      <c r="N8053">
        <f t="shared" si="1388"/>
        <v>34</v>
      </c>
      <c r="O8053">
        <f t="shared" si="1389"/>
        <v>52</v>
      </c>
      <c r="P8053" s="8">
        <f t="shared" si="1392"/>
        <v>2.4212962962962964E-2</v>
      </c>
      <c r="Q8053" s="1">
        <f t="shared" si="1393"/>
        <v>43216.708333333336</v>
      </c>
      <c r="R8053">
        <f t="shared" si="1383"/>
        <v>20.7</v>
      </c>
      <c r="S8053" s="1">
        <f t="shared" si="1390"/>
        <v>43216.708333333336</v>
      </c>
      <c r="T8053">
        <f t="shared" si="1384"/>
        <v>20.7</v>
      </c>
      <c r="U8053">
        <f t="shared" si="1385"/>
        <v>0</v>
      </c>
      <c r="V8053" t="b">
        <f t="shared" si="1391"/>
        <v>0</v>
      </c>
    </row>
    <row r="8054" spans="1:22" x14ac:dyDescent="0.4">
      <c r="A8054" t="s">
        <v>5873</v>
      </c>
      <c r="B8054" s="1">
        <v>43216.733495370368</v>
      </c>
      <c r="C8054">
        <v>1946</v>
      </c>
      <c r="D8054" t="s">
        <v>12</v>
      </c>
      <c r="E8054">
        <v>2</v>
      </c>
      <c r="F8054" s="1">
        <v>43216.774884259263</v>
      </c>
      <c r="G8054">
        <v>1906</v>
      </c>
      <c r="H8054" t="s">
        <v>359</v>
      </c>
      <c r="I8054">
        <v>12</v>
      </c>
      <c r="J8054">
        <v>56</v>
      </c>
      <c r="K8054">
        <v>3930</v>
      </c>
      <c r="L8054">
        <f t="shared" si="1386"/>
        <v>17</v>
      </c>
      <c r="M8054" t="b">
        <f t="shared" si="1387"/>
        <v>0</v>
      </c>
      <c r="N8054">
        <f t="shared" si="1388"/>
        <v>36</v>
      </c>
      <c r="O8054">
        <f t="shared" si="1389"/>
        <v>14</v>
      </c>
      <c r="P8054" s="8">
        <f t="shared" si="1392"/>
        <v>2.5162037037037038E-2</v>
      </c>
      <c r="Q8054" s="1">
        <f t="shared" si="1393"/>
        <v>43216.708333333328</v>
      </c>
      <c r="R8054" t="e">
        <f t="shared" si="1383"/>
        <v>#N/A</v>
      </c>
      <c r="S8054" s="1">
        <f t="shared" si="1390"/>
        <v>43216.708333333336</v>
      </c>
      <c r="T8054">
        <f t="shared" si="1384"/>
        <v>20.7</v>
      </c>
      <c r="U8054">
        <f t="shared" si="1385"/>
        <v>0</v>
      </c>
      <c r="V8054" t="b">
        <f t="shared" si="1391"/>
        <v>0</v>
      </c>
    </row>
    <row r="8055" spans="1:22" x14ac:dyDescent="0.4">
      <c r="A8055" t="s">
        <v>3880</v>
      </c>
      <c r="B8055" s="1">
        <v>43216.734837962962</v>
      </c>
      <c r="C8055">
        <v>152</v>
      </c>
      <c r="D8055" t="s">
        <v>81</v>
      </c>
      <c r="E8055">
        <v>5</v>
      </c>
      <c r="F8055" s="1">
        <v>43216.74486111111</v>
      </c>
      <c r="G8055">
        <v>105</v>
      </c>
      <c r="H8055" t="s">
        <v>67</v>
      </c>
      <c r="I8055">
        <v>1</v>
      </c>
      <c r="J8055">
        <v>14</v>
      </c>
      <c r="K8055">
        <v>2370</v>
      </c>
      <c r="L8055">
        <f t="shared" si="1386"/>
        <v>17</v>
      </c>
      <c r="M8055" t="b">
        <f t="shared" si="1387"/>
        <v>0</v>
      </c>
      <c r="N8055">
        <f t="shared" si="1388"/>
        <v>38</v>
      </c>
      <c r="O8055">
        <f t="shared" si="1389"/>
        <v>10</v>
      </c>
      <c r="P8055" s="8">
        <f t="shared" si="1392"/>
        <v>2.6504629629629628E-2</v>
      </c>
      <c r="Q8055" s="1">
        <f t="shared" si="1393"/>
        <v>43216.708333333336</v>
      </c>
      <c r="R8055">
        <f t="shared" si="1383"/>
        <v>20.7</v>
      </c>
      <c r="S8055" s="1">
        <f t="shared" si="1390"/>
        <v>43216.708333333336</v>
      </c>
      <c r="T8055">
        <f t="shared" si="1384"/>
        <v>20.7</v>
      </c>
      <c r="U8055">
        <f t="shared" si="1385"/>
        <v>0</v>
      </c>
      <c r="V8055" t="b">
        <f t="shared" si="1391"/>
        <v>0</v>
      </c>
    </row>
    <row r="8056" spans="1:22" x14ac:dyDescent="0.4">
      <c r="A8056" t="s">
        <v>5952</v>
      </c>
      <c r="B8056" s="1">
        <v>43216.735798611109</v>
      </c>
      <c r="C8056">
        <v>387</v>
      </c>
      <c r="D8056" t="s">
        <v>206</v>
      </c>
      <c r="E8056">
        <v>7</v>
      </c>
      <c r="F8056" s="1">
        <v>43216.74359953704</v>
      </c>
      <c r="G8056">
        <v>321</v>
      </c>
      <c r="H8056" t="s">
        <v>1206</v>
      </c>
      <c r="I8056">
        <v>4</v>
      </c>
      <c r="J8056">
        <v>11</v>
      </c>
      <c r="K8056">
        <v>1720</v>
      </c>
      <c r="L8056">
        <f t="shared" si="1386"/>
        <v>17</v>
      </c>
      <c r="M8056" t="b">
        <f t="shared" si="1387"/>
        <v>0</v>
      </c>
      <c r="N8056">
        <f t="shared" si="1388"/>
        <v>39</v>
      </c>
      <c r="O8056">
        <f t="shared" si="1389"/>
        <v>33</v>
      </c>
      <c r="P8056" s="8">
        <f t="shared" si="1392"/>
        <v>2.7465277777777772E-2</v>
      </c>
      <c r="Q8056" s="1">
        <f t="shared" si="1393"/>
        <v>43216.708333333328</v>
      </c>
      <c r="R8056" t="e">
        <f t="shared" si="1383"/>
        <v>#N/A</v>
      </c>
      <c r="S8056" s="1">
        <f t="shared" si="1390"/>
        <v>43216.708333333336</v>
      </c>
      <c r="T8056">
        <f t="shared" si="1384"/>
        <v>20.7</v>
      </c>
      <c r="U8056">
        <f t="shared" si="1385"/>
        <v>0</v>
      </c>
      <c r="V8056" t="b">
        <f t="shared" si="1391"/>
        <v>0</v>
      </c>
    </row>
    <row r="8057" spans="1:22" x14ac:dyDescent="0.4">
      <c r="A8057" t="s">
        <v>6796</v>
      </c>
      <c r="B8057" s="1">
        <v>43216.736817129633</v>
      </c>
      <c r="C8057">
        <v>236</v>
      </c>
      <c r="D8057" t="s">
        <v>916</v>
      </c>
      <c r="E8057">
        <v>2</v>
      </c>
      <c r="F8057" s="1">
        <v>43216.763425925928</v>
      </c>
      <c r="G8057">
        <v>1965</v>
      </c>
      <c r="H8057" t="s">
        <v>596</v>
      </c>
      <c r="I8057">
        <v>15</v>
      </c>
      <c r="J8057">
        <v>37</v>
      </c>
      <c r="K8057">
        <v>3420</v>
      </c>
      <c r="L8057">
        <f t="shared" si="1386"/>
        <v>17</v>
      </c>
      <c r="M8057" t="b">
        <f t="shared" si="1387"/>
        <v>0</v>
      </c>
      <c r="N8057">
        <f t="shared" si="1388"/>
        <v>41</v>
      </c>
      <c r="O8057">
        <f t="shared" si="1389"/>
        <v>1</v>
      </c>
      <c r="P8057" s="8">
        <f t="shared" si="1392"/>
        <v>2.8483796296296295E-2</v>
      </c>
      <c r="Q8057" s="1">
        <f t="shared" si="1393"/>
        <v>43216.708333333336</v>
      </c>
      <c r="R8057">
        <f t="shared" si="1383"/>
        <v>20.7</v>
      </c>
      <c r="S8057" s="1">
        <f t="shared" si="1390"/>
        <v>43216.708333333336</v>
      </c>
      <c r="T8057">
        <f t="shared" si="1384"/>
        <v>20.7</v>
      </c>
      <c r="U8057">
        <f t="shared" si="1385"/>
        <v>0</v>
      </c>
      <c r="V8057" t="b">
        <f t="shared" si="1391"/>
        <v>0</v>
      </c>
    </row>
    <row r="8058" spans="1:22" x14ac:dyDescent="0.4">
      <c r="A8058" t="s">
        <v>6797</v>
      </c>
      <c r="B8058" s="1">
        <v>43216.737974537034</v>
      </c>
      <c r="C8058">
        <v>573</v>
      </c>
      <c r="D8058" t="s">
        <v>59</v>
      </c>
      <c r="E8058">
        <v>9</v>
      </c>
      <c r="F8058" s="1">
        <v>43216.757488425923</v>
      </c>
      <c r="G8058">
        <v>3501</v>
      </c>
      <c r="H8058" t="s">
        <v>818</v>
      </c>
      <c r="I8058">
        <v>2</v>
      </c>
      <c r="J8058">
        <v>27</v>
      </c>
      <c r="K8058">
        <v>0</v>
      </c>
      <c r="L8058">
        <f t="shared" si="1386"/>
        <v>17</v>
      </c>
      <c r="M8058" t="b">
        <f t="shared" si="1387"/>
        <v>0</v>
      </c>
      <c r="N8058">
        <f t="shared" si="1388"/>
        <v>42</v>
      </c>
      <c r="O8058">
        <f t="shared" si="1389"/>
        <v>41</v>
      </c>
      <c r="P8058" s="8">
        <f t="shared" si="1392"/>
        <v>2.9641203703703701E-2</v>
      </c>
      <c r="Q8058" s="1">
        <f t="shared" si="1393"/>
        <v>43216.708333333328</v>
      </c>
      <c r="R8058" t="e">
        <f t="shared" si="1383"/>
        <v>#N/A</v>
      </c>
      <c r="S8058" s="1">
        <f t="shared" si="1390"/>
        <v>43216.708333333336</v>
      </c>
      <c r="T8058">
        <f t="shared" si="1384"/>
        <v>20.7</v>
      </c>
      <c r="U8058">
        <f t="shared" si="1385"/>
        <v>0</v>
      </c>
      <c r="V8058" t="b">
        <f t="shared" si="1391"/>
        <v>0</v>
      </c>
    </row>
    <row r="8059" spans="1:22" x14ac:dyDescent="0.4">
      <c r="A8059" t="s">
        <v>6798</v>
      </c>
      <c r="B8059" s="1">
        <v>43216.738935185182</v>
      </c>
      <c r="C8059">
        <v>362</v>
      </c>
      <c r="D8059" t="s">
        <v>504</v>
      </c>
      <c r="E8059">
        <v>10</v>
      </c>
      <c r="F8059" s="1">
        <v>43216.777743055558</v>
      </c>
      <c r="G8059">
        <v>338</v>
      </c>
      <c r="H8059" t="s">
        <v>999</v>
      </c>
      <c r="I8059">
        <v>18</v>
      </c>
      <c r="J8059">
        <v>55</v>
      </c>
      <c r="K8059">
        <v>2460</v>
      </c>
      <c r="L8059">
        <f t="shared" si="1386"/>
        <v>17</v>
      </c>
      <c r="M8059" t="b">
        <f t="shared" si="1387"/>
        <v>0</v>
      </c>
      <c r="N8059">
        <f t="shared" si="1388"/>
        <v>44</v>
      </c>
      <c r="O8059">
        <f t="shared" si="1389"/>
        <v>4</v>
      </c>
      <c r="P8059" s="8">
        <f t="shared" si="1392"/>
        <v>3.0601851851851852E-2</v>
      </c>
      <c r="Q8059" s="1">
        <f t="shared" si="1393"/>
        <v>43216.708333333328</v>
      </c>
      <c r="R8059" t="e">
        <f t="shared" si="1383"/>
        <v>#N/A</v>
      </c>
      <c r="S8059" s="1">
        <f t="shared" si="1390"/>
        <v>43216.708333333336</v>
      </c>
      <c r="T8059">
        <f t="shared" si="1384"/>
        <v>20.7</v>
      </c>
      <c r="U8059">
        <f t="shared" si="1385"/>
        <v>0</v>
      </c>
      <c r="V8059" t="b">
        <f t="shared" si="1391"/>
        <v>0</v>
      </c>
    </row>
    <row r="8060" spans="1:22" x14ac:dyDescent="0.4">
      <c r="A8060" t="s">
        <v>6799</v>
      </c>
      <c r="B8060" s="1">
        <v>43216.740115740744</v>
      </c>
      <c r="C8060">
        <v>1235</v>
      </c>
      <c r="D8060" t="s">
        <v>545</v>
      </c>
      <c r="E8060">
        <v>8</v>
      </c>
      <c r="F8060" s="1">
        <v>43216.8125</v>
      </c>
      <c r="G8060">
        <v>502</v>
      </c>
      <c r="H8060" t="s">
        <v>318</v>
      </c>
      <c r="I8060">
        <v>9</v>
      </c>
      <c r="J8060">
        <v>98</v>
      </c>
      <c r="K8060">
        <v>6980</v>
      </c>
      <c r="L8060">
        <f t="shared" si="1386"/>
        <v>17</v>
      </c>
      <c r="M8060" t="b">
        <f t="shared" si="1387"/>
        <v>0</v>
      </c>
      <c r="N8060">
        <f t="shared" si="1388"/>
        <v>45</v>
      </c>
      <c r="O8060">
        <f t="shared" si="1389"/>
        <v>46</v>
      </c>
      <c r="P8060" s="8">
        <f t="shared" si="1392"/>
        <v>3.1782407407407405E-2</v>
      </c>
      <c r="Q8060" s="1">
        <f t="shared" si="1393"/>
        <v>43216.708333333336</v>
      </c>
      <c r="R8060">
        <f t="shared" si="1383"/>
        <v>20.7</v>
      </c>
      <c r="S8060" s="1">
        <f t="shared" si="1390"/>
        <v>43216.708333333336</v>
      </c>
      <c r="T8060">
        <f t="shared" si="1384"/>
        <v>20.7</v>
      </c>
      <c r="U8060">
        <f t="shared" si="1385"/>
        <v>0</v>
      </c>
      <c r="V8060" t="b">
        <f t="shared" si="1391"/>
        <v>0</v>
      </c>
    </row>
    <row r="8061" spans="1:22" x14ac:dyDescent="0.4">
      <c r="A8061" t="s">
        <v>6800</v>
      </c>
      <c r="B8061" s="1">
        <v>43216.741111111114</v>
      </c>
      <c r="C8061">
        <v>2212</v>
      </c>
      <c r="D8061" t="s">
        <v>2751</v>
      </c>
      <c r="E8061">
        <v>11</v>
      </c>
      <c r="F8061" s="1">
        <v>43216.746030092596</v>
      </c>
      <c r="G8061">
        <v>2239</v>
      </c>
      <c r="H8061" t="s">
        <v>1729</v>
      </c>
      <c r="I8061">
        <v>4</v>
      </c>
      <c r="J8061">
        <v>6</v>
      </c>
      <c r="K8061">
        <v>1290</v>
      </c>
      <c r="L8061">
        <f t="shared" si="1386"/>
        <v>17</v>
      </c>
      <c r="M8061" t="b">
        <f t="shared" si="1387"/>
        <v>0</v>
      </c>
      <c r="N8061">
        <f t="shared" si="1388"/>
        <v>47</v>
      </c>
      <c r="O8061">
        <f t="shared" si="1389"/>
        <v>12</v>
      </c>
      <c r="P8061" s="8">
        <f t="shared" si="1392"/>
        <v>3.2777777777777781E-2</v>
      </c>
      <c r="Q8061" s="1">
        <f t="shared" si="1393"/>
        <v>43216.708333333336</v>
      </c>
      <c r="R8061">
        <f t="shared" si="1383"/>
        <v>20.7</v>
      </c>
      <c r="S8061" s="1">
        <f t="shared" si="1390"/>
        <v>43216.708333333336</v>
      </c>
      <c r="T8061">
        <f t="shared" si="1384"/>
        <v>20.7</v>
      </c>
      <c r="U8061">
        <f t="shared" si="1385"/>
        <v>0</v>
      </c>
      <c r="V8061" t="b">
        <f t="shared" si="1391"/>
        <v>0</v>
      </c>
    </row>
    <row r="8062" spans="1:22" x14ac:dyDescent="0.4">
      <c r="A8062" t="s">
        <v>6801</v>
      </c>
      <c r="B8062" s="1">
        <v>43216.742118055554</v>
      </c>
      <c r="C8062">
        <v>1268</v>
      </c>
      <c r="D8062" t="s">
        <v>6491</v>
      </c>
      <c r="E8062">
        <v>8</v>
      </c>
      <c r="F8062" s="1">
        <v>43216.754652777781</v>
      </c>
      <c r="G8062">
        <v>1050</v>
      </c>
      <c r="H8062" t="s">
        <v>5237</v>
      </c>
      <c r="I8062">
        <v>11</v>
      </c>
      <c r="J8062">
        <v>17</v>
      </c>
      <c r="K8062">
        <v>2710</v>
      </c>
      <c r="L8062">
        <f t="shared" si="1386"/>
        <v>17</v>
      </c>
      <c r="M8062" t="b">
        <f t="shared" si="1387"/>
        <v>0</v>
      </c>
      <c r="N8062">
        <f t="shared" si="1388"/>
        <v>48</v>
      </c>
      <c r="O8062">
        <f t="shared" si="1389"/>
        <v>39</v>
      </c>
      <c r="P8062" s="8">
        <f t="shared" si="1392"/>
        <v>3.3784722222222223E-2</v>
      </c>
      <c r="Q8062" s="1">
        <f t="shared" si="1393"/>
        <v>43216.708333333328</v>
      </c>
      <c r="R8062" t="e">
        <f t="shared" si="1383"/>
        <v>#N/A</v>
      </c>
      <c r="S8062" s="1">
        <f t="shared" si="1390"/>
        <v>43216.708333333336</v>
      </c>
      <c r="T8062">
        <f t="shared" si="1384"/>
        <v>20.7</v>
      </c>
      <c r="U8062">
        <f t="shared" si="1385"/>
        <v>0</v>
      </c>
      <c r="V8062" t="b">
        <f t="shared" si="1391"/>
        <v>0</v>
      </c>
    </row>
    <row r="8063" spans="1:22" x14ac:dyDescent="0.4">
      <c r="A8063" t="s">
        <v>2299</v>
      </c>
      <c r="B8063" s="1">
        <v>43216.743437500001</v>
      </c>
      <c r="C8063">
        <v>2244</v>
      </c>
      <c r="D8063" t="s">
        <v>232</v>
      </c>
      <c r="E8063">
        <v>13</v>
      </c>
      <c r="F8063" s="1">
        <v>43216.749282407407</v>
      </c>
      <c r="G8063">
        <v>2255</v>
      </c>
      <c r="H8063" t="s">
        <v>440</v>
      </c>
      <c r="I8063">
        <v>7</v>
      </c>
      <c r="J8063">
        <v>8</v>
      </c>
      <c r="K8063">
        <v>1160</v>
      </c>
      <c r="L8063">
        <f t="shared" si="1386"/>
        <v>17</v>
      </c>
      <c r="M8063" t="b">
        <f t="shared" si="1387"/>
        <v>0</v>
      </c>
      <c r="N8063">
        <f t="shared" si="1388"/>
        <v>50</v>
      </c>
      <c r="O8063">
        <f t="shared" si="1389"/>
        <v>33</v>
      </c>
      <c r="P8063" s="8">
        <f t="shared" si="1392"/>
        <v>3.5104166666666665E-2</v>
      </c>
      <c r="Q8063" s="1">
        <f t="shared" si="1393"/>
        <v>43216.708333333336</v>
      </c>
      <c r="R8063">
        <f t="shared" si="1383"/>
        <v>20.7</v>
      </c>
      <c r="S8063" s="1">
        <f t="shared" si="1390"/>
        <v>43216.708333333336</v>
      </c>
      <c r="T8063">
        <f t="shared" si="1384"/>
        <v>20.7</v>
      </c>
      <c r="U8063">
        <f t="shared" si="1385"/>
        <v>0</v>
      </c>
      <c r="V8063" t="b">
        <f t="shared" si="1391"/>
        <v>0</v>
      </c>
    </row>
    <row r="8064" spans="1:22" x14ac:dyDescent="0.4">
      <c r="A8064" t="s">
        <v>6026</v>
      </c>
      <c r="B8064" s="1">
        <v>43216.744467592594</v>
      </c>
      <c r="C8064">
        <v>1332</v>
      </c>
      <c r="D8064" t="s">
        <v>1214</v>
      </c>
      <c r="E8064">
        <v>6</v>
      </c>
      <c r="F8064" s="1">
        <v>43216.757256944446</v>
      </c>
      <c r="G8064">
        <v>1608</v>
      </c>
      <c r="H8064" t="s">
        <v>1366</v>
      </c>
      <c r="I8064">
        <v>7</v>
      </c>
      <c r="J8064">
        <v>17</v>
      </c>
      <c r="K8064">
        <v>1850</v>
      </c>
      <c r="L8064">
        <f t="shared" si="1386"/>
        <v>17</v>
      </c>
      <c r="M8064" t="b">
        <f t="shared" si="1387"/>
        <v>0</v>
      </c>
      <c r="N8064">
        <f t="shared" si="1388"/>
        <v>52</v>
      </c>
      <c r="O8064">
        <f t="shared" si="1389"/>
        <v>2</v>
      </c>
      <c r="P8064" s="8">
        <f t="shared" si="1392"/>
        <v>3.6134259259259262E-2</v>
      </c>
      <c r="Q8064" s="1">
        <f t="shared" si="1393"/>
        <v>43216.708333333336</v>
      </c>
      <c r="R8064">
        <f t="shared" si="1383"/>
        <v>20.7</v>
      </c>
      <c r="S8064" s="1">
        <f t="shared" si="1390"/>
        <v>43216.708333333336</v>
      </c>
      <c r="T8064">
        <f t="shared" si="1384"/>
        <v>20.7</v>
      </c>
      <c r="U8064">
        <f t="shared" si="1385"/>
        <v>0</v>
      </c>
      <c r="V8064" t="b">
        <f t="shared" si="1391"/>
        <v>0</v>
      </c>
    </row>
    <row r="8065" spans="1:22" x14ac:dyDescent="0.4">
      <c r="A8065" t="s">
        <v>6802</v>
      </c>
      <c r="B8065" s="1">
        <v>43216.745648148149</v>
      </c>
      <c r="C8065">
        <v>512</v>
      </c>
      <c r="D8065" t="s">
        <v>350</v>
      </c>
      <c r="E8065">
        <v>3</v>
      </c>
      <c r="F8065" s="1">
        <v>43216.802569444444</v>
      </c>
      <c r="G8065">
        <v>1531</v>
      </c>
      <c r="H8065" t="s">
        <v>1261</v>
      </c>
      <c r="I8065">
        <v>1</v>
      </c>
      <c r="J8065">
        <v>81</v>
      </c>
      <c r="K8065">
        <v>10730</v>
      </c>
      <c r="L8065">
        <f t="shared" si="1386"/>
        <v>17</v>
      </c>
      <c r="M8065" t="b">
        <f t="shared" si="1387"/>
        <v>0</v>
      </c>
      <c r="N8065">
        <f t="shared" si="1388"/>
        <v>53</v>
      </c>
      <c r="O8065">
        <f t="shared" si="1389"/>
        <v>44</v>
      </c>
      <c r="P8065" s="8">
        <f t="shared" si="1392"/>
        <v>3.7314814814814815E-2</v>
      </c>
      <c r="Q8065" s="1">
        <f t="shared" si="1393"/>
        <v>43216.708333333336</v>
      </c>
      <c r="R8065">
        <f t="shared" si="1383"/>
        <v>20.7</v>
      </c>
      <c r="S8065" s="1">
        <f t="shared" si="1390"/>
        <v>43216.708333333336</v>
      </c>
      <c r="T8065">
        <f t="shared" si="1384"/>
        <v>20.7</v>
      </c>
      <c r="U8065">
        <f t="shared" si="1385"/>
        <v>0</v>
      </c>
      <c r="V8065" t="b">
        <f t="shared" si="1391"/>
        <v>0</v>
      </c>
    </row>
    <row r="8066" spans="1:22" x14ac:dyDescent="0.4">
      <c r="A8066" t="s">
        <v>6803</v>
      </c>
      <c r="B8066" s="1">
        <v>43216.746736111112</v>
      </c>
      <c r="C8066">
        <v>307</v>
      </c>
      <c r="D8066" t="s">
        <v>159</v>
      </c>
      <c r="E8066">
        <v>8</v>
      </c>
      <c r="F8066" s="1">
        <v>43216.750347222223</v>
      </c>
      <c r="G8066">
        <v>301</v>
      </c>
      <c r="H8066" t="s">
        <v>1933</v>
      </c>
      <c r="I8066">
        <v>16</v>
      </c>
      <c r="J8066">
        <v>4</v>
      </c>
      <c r="K8066">
        <v>900</v>
      </c>
      <c r="L8066">
        <f t="shared" si="1386"/>
        <v>17</v>
      </c>
      <c r="M8066" t="b">
        <f t="shared" si="1387"/>
        <v>0</v>
      </c>
      <c r="N8066">
        <f t="shared" si="1388"/>
        <v>55</v>
      </c>
      <c r="O8066">
        <f t="shared" si="1389"/>
        <v>18</v>
      </c>
      <c r="P8066" s="8">
        <f t="shared" si="1392"/>
        <v>3.8402777777777779E-2</v>
      </c>
      <c r="Q8066" s="1">
        <f t="shared" si="1393"/>
        <v>43216.708333333336</v>
      </c>
      <c r="R8066">
        <f t="shared" ref="R8066:R8129" si="1394">VLOOKUP(Q8066,기상정보,2,FALSE)</f>
        <v>20.7</v>
      </c>
      <c r="S8066" s="1">
        <f t="shared" si="1390"/>
        <v>43216.708333333336</v>
      </c>
      <c r="T8066">
        <f t="shared" ref="T8066:T8129" si="1395">VLOOKUP(S8066,기상정보,2,FALSE)</f>
        <v>20.7</v>
      </c>
      <c r="U8066">
        <f t="shared" ref="U8066:U8129" si="1396">VLOOKUP(B8066,기상정보,3,TRUE)</f>
        <v>0</v>
      </c>
      <c r="V8066" t="b">
        <f t="shared" si="1391"/>
        <v>0</v>
      </c>
    </row>
    <row r="8067" spans="1:22" x14ac:dyDescent="0.4">
      <c r="A8067" t="s">
        <v>6804</v>
      </c>
      <c r="B8067" s="1">
        <v>43216.747824074075</v>
      </c>
      <c r="C8067">
        <v>642</v>
      </c>
      <c r="D8067" t="s">
        <v>542</v>
      </c>
      <c r="E8067">
        <v>2</v>
      </c>
      <c r="F8067" s="1">
        <v>43216.815659722219</v>
      </c>
      <c r="G8067">
        <v>642</v>
      </c>
      <c r="H8067" t="s">
        <v>542</v>
      </c>
      <c r="I8067">
        <v>5</v>
      </c>
      <c r="J8067">
        <v>90</v>
      </c>
      <c r="K8067">
        <v>11270</v>
      </c>
      <c r="L8067">
        <f t="shared" ref="L8067:L8130" si="1397">HOUR(B8067)</f>
        <v>17</v>
      </c>
      <c r="M8067" t="b">
        <f t="shared" ref="M8067:M8130" si="1398">WEEKDAY(B8067,2)&gt;=6</f>
        <v>0</v>
      </c>
      <c r="N8067">
        <f t="shared" ref="N8067:N8130" si="1399">MINUTE(B8067)</f>
        <v>56</v>
      </c>
      <c r="O8067">
        <f t="shared" ref="O8067:O8130" si="1400">SECOND(B8067)</f>
        <v>52</v>
      </c>
      <c r="P8067" s="8">
        <f t="shared" si="1392"/>
        <v>3.9490740740740743E-2</v>
      </c>
      <c r="Q8067" s="1">
        <f t="shared" si="1393"/>
        <v>43216.708333333336</v>
      </c>
      <c r="R8067">
        <f t="shared" si="1394"/>
        <v>20.7</v>
      </c>
      <c r="S8067" s="1">
        <f t="shared" ref="S8067:S8130" si="1401">DATE(YEAR(B8067),MONTH(B8067),DAY(B8067))+TIME(HOUR(B8067),0,0)</f>
        <v>43216.708333333336</v>
      </c>
      <c r="T8067">
        <f t="shared" si="1395"/>
        <v>20.7</v>
      </c>
      <c r="U8067">
        <f t="shared" si="1396"/>
        <v>0</v>
      </c>
      <c r="V8067" t="b">
        <f t="shared" ref="V8067:V8130" si="1402">U8067&gt;=1</f>
        <v>0</v>
      </c>
    </row>
    <row r="8068" spans="1:22" x14ac:dyDescent="0.4">
      <c r="A8068" t="s">
        <v>6805</v>
      </c>
      <c r="B8068" s="1">
        <v>43216.749108796299</v>
      </c>
      <c r="C8068">
        <v>565</v>
      </c>
      <c r="D8068" t="s">
        <v>496</v>
      </c>
      <c r="E8068">
        <v>6</v>
      </c>
      <c r="F8068" s="1">
        <v>43216.768553240741</v>
      </c>
      <c r="G8068">
        <v>3505</v>
      </c>
      <c r="H8068" t="s">
        <v>584</v>
      </c>
      <c r="I8068">
        <v>12</v>
      </c>
      <c r="J8068">
        <v>27</v>
      </c>
      <c r="K8068">
        <v>5810</v>
      </c>
      <c r="L8068">
        <f t="shared" si="1397"/>
        <v>17</v>
      </c>
      <c r="M8068" t="b">
        <f t="shared" si="1398"/>
        <v>0</v>
      </c>
      <c r="N8068">
        <f t="shared" si="1399"/>
        <v>58</v>
      </c>
      <c r="O8068">
        <f t="shared" si="1400"/>
        <v>43</v>
      </c>
      <c r="P8068" s="8">
        <f t="shared" si="1392"/>
        <v>4.0775462962962965E-2</v>
      </c>
      <c r="Q8068" s="1">
        <f t="shared" si="1393"/>
        <v>43216.708333333336</v>
      </c>
      <c r="R8068">
        <f t="shared" si="1394"/>
        <v>20.7</v>
      </c>
      <c r="S8068" s="1">
        <f t="shared" si="1401"/>
        <v>43216.708333333336</v>
      </c>
      <c r="T8068">
        <f t="shared" si="1395"/>
        <v>20.7</v>
      </c>
      <c r="U8068">
        <f t="shared" si="1396"/>
        <v>0</v>
      </c>
      <c r="V8068" t="b">
        <f t="shared" si="1402"/>
        <v>0</v>
      </c>
    </row>
    <row r="8069" spans="1:22" x14ac:dyDescent="0.4">
      <c r="A8069" t="s">
        <v>6806</v>
      </c>
      <c r="B8069" s="1">
        <v>43216.750173611108</v>
      </c>
      <c r="C8069">
        <v>2360</v>
      </c>
      <c r="D8069" t="s">
        <v>756</v>
      </c>
      <c r="E8069">
        <v>13</v>
      </c>
      <c r="F8069" s="1">
        <v>43216.757754629631</v>
      </c>
      <c r="G8069">
        <v>2339</v>
      </c>
      <c r="H8069" t="s">
        <v>1047</v>
      </c>
      <c r="I8069">
        <v>1</v>
      </c>
      <c r="J8069">
        <v>10</v>
      </c>
      <c r="K8069">
        <v>2350</v>
      </c>
      <c r="L8069">
        <f t="shared" si="1397"/>
        <v>18</v>
      </c>
      <c r="M8069" t="b">
        <f t="shared" si="1398"/>
        <v>0</v>
      </c>
      <c r="N8069">
        <f t="shared" si="1399"/>
        <v>0</v>
      </c>
      <c r="O8069">
        <f t="shared" si="1400"/>
        <v>15</v>
      </c>
      <c r="P8069" s="8">
        <f t="shared" si="1392"/>
        <v>1.7361111111111112E-4</v>
      </c>
      <c r="Q8069" s="1">
        <f t="shared" si="1393"/>
        <v>43216.75</v>
      </c>
      <c r="R8069">
        <f t="shared" si="1394"/>
        <v>17.399999999999999</v>
      </c>
      <c r="S8069" s="1">
        <f t="shared" si="1401"/>
        <v>43216.75</v>
      </c>
      <c r="T8069">
        <f t="shared" si="1395"/>
        <v>17.399999999999999</v>
      </c>
      <c r="U8069">
        <f t="shared" si="1396"/>
        <v>0</v>
      </c>
      <c r="V8069" t="b">
        <f t="shared" si="1402"/>
        <v>0</v>
      </c>
    </row>
    <row r="8070" spans="1:22" x14ac:dyDescent="0.4">
      <c r="A8070" t="s">
        <v>5799</v>
      </c>
      <c r="B8070" s="1">
        <v>43216.751157407409</v>
      </c>
      <c r="C8070">
        <v>1851</v>
      </c>
      <c r="D8070" t="s">
        <v>3269</v>
      </c>
      <c r="E8070">
        <v>8</v>
      </c>
      <c r="F8070" s="1">
        <v>43216.757650462961</v>
      </c>
      <c r="G8070">
        <v>1907</v>
      </c>
      <c r="H8070" t="s">
        <v>1507</v>
      </c>
      <c r="I8070">
        <v>10</v>
      </c>
      <c r="J8070">
        <v>9</v>
      </c>
      <c r="K8070">
        <v>1490</v>
      </c>
      <c r="L8070">
        <f t="shared" si="1397"/>
        <v>18</v>
      </c>
      <c r="M8070" t="b">
        <f t="shared" si="1398"/>
        <v>0</v>
      </c>
      <c r="N8070">
        <f t="shared" si="1399"/>
        <v>1</v>
      </c>
      <c r="O8070">
        <f t="shared" si="1400"/>
        <v>40</v>
      </c>
      <c r="P8070" s="8">
        <f t="shared" si="1392"/>
        <v>1.1574074074074073E-3</v>
      </c>
      <c r="Q8070" s="1">
        <f t="shared" si="1393"/>
        <v>43216.75</v>
      </c>
      <c r="R8070">
        <f t="shared" si="1394"/>
        <v>17.399999999999999</v>
      </c>
      <c r="S8070" s="1">
        <f t="shared" si="1401"/>
        <v>43216.75</v>
      </c>
      <c r="T8070">
        <f t="shared" si="1395"/>
        <v>17.399999999999999</v>
      </c>
      <c r="U8070">
        <f t="shared" si="1396"/>
        <v>0</v>
      </c>
      <c r="V8070" t="b">
        <f t="shared" si="1402"/>
        <v>0</v>
      </c>
    </row>
    <row r="8071" spans="1:22" x14ac:dyDescent="0.4">
      <c r="A8071" t="s">
        <v>4017</v>
      </c>
      <c r="B8071" s="1">
        <v>43216.751851851855</v>
      </c>
      <c r="C8071">
        <v>226</v>
      </c>
      <c r="D8071" t="s">
        <v>890</v>
      </c>
      <c r="E8071">
        <v>4</v>
      </c>
      <c r="F8071" s="1">
        <v>43216.780810185184</v>
      </c>
      <c r="G8071">
        <v>257</v>
      </c>
      <c r="H8071" t="s">
        <v>1251</v>
      </c>
      <c r="I8071">
        <v>4</v>
      </c>
      <c r="J8071">
        <v>41</v>
      </c>
      <c r="K8071">
        <v>2080</v>
      </c>
      <c r="L8071">
        <f t="shared" si="1397"/>
        <v>18</v>
      </c>
      <c r="M8071" t="b">
        <f t="shared" si="1398"/>
        <v>0</v>
      </c>
      <c r="N8071">
        <f t="shared" si="1399"/>
        <v>2</v>
      </c>
      <c r="O8071">
        <f t="shared" si="1400"/>
        <v>40</v>
      </c>
      <c r="P8071" s="8">
        <f t="shared" si="1392"/>
        <v>1.8518518518518517E-3</v>
      </c>
      <c r="Q8071" s="1">
        <f t="shared" si="1393"/>
        <v>43216.75</v>
      </c>
      <c r="R8071">
        <f t="shared" si="1394"/>
        <v>17.399999999999999</v>
      </c>
      <c r="S8071" s="1">
        <f t="shared" si="1401"/>
        <v>43216.75</v>
      </c>
      <c r="T8071">
        <f t="shared" si="1395"/>
        <v>17.399999999999999</v>
      </c>
      <c r="U8071">
        <f t="shared" si="1396"/>
        <v>0</v>
      </c>
      <c r="V8071" t="b">
        <f t="shared" si="1402"/>
        <v>0</v>
      </c>
    </row>
    <row r="8072" spans="1:22" x14ac:dyDescent="0.4">
      <c r="A8072" t="s">
        <v>6807</v>
      </c>
      <c r="B8072" s="1">
        <v>43216.752650462964</v>
      </c>
      <c r="C8072">
        <v>412</v>
      </c>
      <c r="D8072" t="s">
        <v>300</v>
      </c>
      <c r="E8072">
        <v>15</v>
      </c>
      <c r="F8072" s="1">
        <v>43216.755682870367</v>
      </c>
      <c r="G8072">
        <v>415</v>
      </c>
      <c r="H8072" t="s">
        <v>333</v>
      </c>
      <c r="I8072">
        <v>5</v>
      </c>
      <c r="J8072">
        <v>3</v>
      </c>
      <c r="K8072">
        <v>840</v>
      </c>
      <c r="L8072">
        <f t="shared" si="1397"/>
        <v>18</v>
      </c>
      <c r="M8072" t="b">
        <f t="shared" si="1398"/>
        <v>0</v>
      </c>
      <c r="N8072">
        <f t="shared" si="1399"/>
        <v>3</v>
      </c>
      <c r="O8072">
        <f t="shared" si="1400"/>
        <v>49</v>
      </c>
      <c r="P8072" s="8">
        <f t="shared" si="1392"/>
        <v>2.6504629629629625E-3</v>
      </c>
      <c r="Q8072" s="1">
        <f t="shared" si="1393"/>
        <v>43216.75</v>
      </c>
      <c r="R8072">
        <f t="shared" si="1394"/>
        <v>17.399999999999999</v>
      </c>
      <c r="S8072" s="1">
        <f t="shared" si="1401"/>
        <v>43216.75</v>
      </c>
      <c r="T8072">
        <f t="shared" si="1395"/>
        <v>17.399999999999999</v>
      </c>
      <c r="U8072">
        <f t="shared" si="1396"/>
        <v>0</v>
      </c>
      <c r="V8072" t="b">
        <f t="shared" si="1402"/>
        <v>0</v>
      </c>
    </row>
    <row r="8073" spans="1:22" x14ac:dyDescent="0.4">
      <c r="A8073" t="s">
        <v>6808</v>
      </c>
      <c r="B8073" s="1">
        <v>43216.753275462965</v>
      </c>
      <c r="C8073">
        <v>583</v>
      </c>
      <c r="D8073" t="s">
        <v>587</v>
      </c>
      <c r="E8073">
        <v>10</v>
      </c>
      <c r="F8073" s="1">
        <v>43216.759097222224</v>
      </c>
      <c r="G8073">
        <v>610</v>
      </c>
      <c r="H8073" t="s">
        <v>88</v>
      </c>
      <c r="I8073">
        <v>2</v>
      </c>
      <c r="J8073">
        <v>8</v>
      </c>
      <c r="K8073">
        <v>740</v>
      </c>
      <c r="L8073">
        <f t="shared" si="1397"/>
        <v>18</v>
      </c>
      <c r="M8073" t="b">
        <f t="shared" si="1398"/>
        <v>0</v>
      </c>
      <c r="N8073">
        <f t="shared" si="1399"/>
        <v>4</v>
      </c>
      <c r="O8073">
        <f t="shared" si="1400"/>
        <v>43</v>
      </c>
      <c r="P8073" s="8">
        <f t="shared" si="1392"/>
        <v>3.2754629629629631E-3</v>
      </c>
      <c r="Q8073" s="1">
        <f t="shared" si="1393"/>
        <v>43216.75</v>
      </c>
      <c r="R8073">
        <f t="shared" si="1394"/>
        <v>17.399999999999999</v>
      </c>
      <c r="S8073" s="1">
        <f t="shared" si="1401"/>
        <v>43216.75</v>
      </c>
      <c r="T8073">
        <f t="shared" si="1395"/>
        <v>17.399999999999999</v>
      </c>
      <c r="U8073">
        <f t="shared" si="1396"/>
        <v>0</v>
      </c>
      <c r="V8073" t="b">
        <f t="shared" si="1402"/>
        <v>0</v>
      </c>
    </row>
    <row r="8074" spans="1:22" x14ac:dyDescent="0.4">
      <c r="A8074" t="s">
        <v>1573</v>
      </c>
      <c r="B8074" s="1">
        <v>43216.753981481481</v>
      </c>
      <c r="C8074">
        <v>1406</v>
      </c>
      <c r="D8074" t="s">
        <v>1363</v>
      </c>
      <c r="E8074">
        <v>3</v>
      </c>
      <c r="F8074" s="1">
        <v>43216.76662037037</v>
      </c>
      <c r="G8074">
        <v>1433</v>
      </c>
      <c r="H8074" t="s">
        <v>1030</v>
      </c>
      <c r="I8074">
        <v>8</v>
      </c>
      <c r="J8074">
        <v>17</v>
      </c>
      <c r="K8074">
        <v>3620</v>
      </c>
      <c r="L8074">
        <f t="shared" si="1397"/>
        <v>18</v>
      </c>
      <c r="M8074" t="b">
        <f t="shared" si="1398"/>
        <v>0</v>
      </c>
      <c r="N8074">
        <f t="shared" si="1399"/>
        <v>5</v>
      </c>
      <c r="O8074">
        <f t="shared" si="1400"/>
        <v>44</v>
      </c>
      <c r="P8074" s="8">
        <f t="shared" si="1392"/>
        <v>3.9814814814814817E-3</v>
      </c>
      <c r="Q8074" s="1">
        <f t="shared" si="1393"/>
        <v>43216.75</v>
      </c>
      <c r="R8074">
        <f t="shared" si="1394"/>
        <v>17.399999999999999</v>
      </c>
      <c r="S8074" s="1">
        <f t="shared" si="1401"/>
        <v>43216.75</v>
      </c>
      <c r="T8074">
        <f t="shared" si="1395"/>
        <v>17.399999999999999</v>
      </c>
      <c r="U8074">
        <f t="shared" si="1396"/>
        <v>0</v>
      </c>
      <c r="V8074" t="b">
        <f t="shared" si="1402"/>
        <v>0</v>
      </c>
    </row>
    <row r="8075" spans="1:22" x14ac:dyDescent="0.4">
      <c r="A8075" t="s">
        <v>6809</v>
      </c>
      <c r="B8075" s="1">
        <v>43216.754537037035</v>
      </c>
      <c r="C8075">
        <v>424</v>
      </c>
      <c r="D8075" t="s">
        <v>6151</v>
      </c>
      <c r="E8075">
        <v>3</v>
      </c>
      <c r="F8075" s="1">
        <v>43216.775902777779</v>
      </c>
      <c r="G8075">
        <v>416</v>
      </c>
      <c r="H8075" t="s">
        <v>299</v>
      </c>
      <c r="I8075">
        <v>1</v>
      </c>
      <c r="J8075">
        <v>30</v>
      </c>
      <c r="K8075">
        <v>2690</v>
      </c>
      <c r="L8075">
        <f t="shared" si="1397"/>
        <v>18</v>
      </c>
      <c r="M8075" t="b">
        <f t="shared" si="1398"/>
        <v>0</v>
      </c>
      <c r="N8075">
        <f t="shared" si="1399"/>
        <v>6</v>
      </c>
      <c r="O8075">
        <f t="shared" si="1400"/>
        <v>32</v>
      </c>
      <c r="P8075" s="8">
        <f t="shared" si="1392"/>
        <v>4.5370370370370365E-3</v>
      </c>
      <c r="Q8075" s="1">
        <f t="shared" si="1393"/>
        <v>43216.75</v>
      </c>
      <c r="R8075">
        <f t="shared" si="1394"/>
        <v>17.399999999999999</v>
      </c>
      <c r="S8075" s="1">
        <f t="shared" si="1401"/>
        <v>43216.75</v>
      </c>
      <c r="T8075">
        <f t="shared" si="1395"/>
        <v>17.399999999999999</v>
      </c>
      <c r="U8075">
        <f t="shared" si="1396"/>
        <v>0</v>
      </c>
      <c r="V8075" t="b">
        <f t="shared" si="1402"/>
        <v>0</v>
      </c>
    </row>
    <row r="8076" spans="1:22" x14ac:dyDescent="0.4">
      <c r="A8076" t="s">
        <v>6810</v>
      </c>
      <c r="B8076" s="1">
        <v>43216.754942129628</v>
      </c>
      <c r="C8076">
        <v>1228</v>
      </c>
      <c r="D8076" t="s">
        <v>978</v>
      </c>
      <c r="E8076">
        <v>4</v>
      </c>
      <c r="F8076" s="1">
        <v>43216.772106481483</v>
      </c>
      <c r="G8076">
        <v>1208</v>
      </c>
      <c r="H8076" t="s">
        <v>113</v>
      </c>
      <c r="I8076">
        <v>16</v>
      </c>
      <c r="J8076">
        <v>24</v>
      </c>
      <c r="K8076">
        <v>0</v>
      </c>
      <c r="L8076">
        <f t="shared" si="1397"/>
        <v>18</v>
      </c>
      <c r="M8076" t="b">
        <f t="shared" si="1398"/>
        <v>0</v>
      </c>
      <c r="N8076">
        <f t="shared" si="1399"/>
        <v>7</v>
      </c>
      <c r="O8076">
        <f t="shared" si="1400"/>
        <v>7</v>
      </c>
      <c r="P8076" s="8">
        <f t="shared" si="1392"/>
        <v>4.9421296296296288E-3</v>
      </c>
      <c r="Q8076" s="1">
        <f t="shared" si="1393"/>
        <v>43216.75</v>
      </c>
      <c r="R8076">
        <f t="shared" si="1394"/>
        <v>17.399999999999999</v>
      </c>
      <c r="S8076" s="1">
        <f t="shared" si="1401"/>
        <v>43216.75</v>
      </c>
      <c r="T8076">
        <f t="shared" si="1395"/>
        <v>17.399999999999999</v>
      </c>
      <c r="U8076">
        <f t="shared" si="1396"/>
        <v>0</v>
      </c>
      <c r="V8076" t="b">
        <f t="shared" si="1402"/>
        <v>0</v>
      </c>
    </row>
    <row r="8077" spans="1:22" x14ac:dyDescent="0.4">
      <c r="A8077" t="s">
        <v>3036</v>
      </c>
      <c r="B8077" s="1">
        <v>43216.755416666667</v>
      </c>
      <c r="C8077">
        <v>3514</v>
      </c>
      <c r="D8077" t="s">
        <v>1675</v>
      </c>
      <c r="E8077">
        <v>4</v>
      </c>
      <c r="F8077" s="1">
        <v>43216.758483796293</v>
      </c>
      <c r="G8077">
        <v>520</v>
      </c>
      <c r="H8077" t="s">
        <v>443</v>
      </c>
      <c r="I8077">
        <v>8</v>
      </c>
      <c r="J8077">
        <v>4</v>
      </c>
      <c r="K8077">
        <v>750</v>
      </c>
      <c r="L8077">
        <f t="shared" si="1397"/>
        <v>18</v>
      </c>
      <c r="M8077" t="b">
        <f t="shared" si="1398"/>
        <v>0</v>
      </c>
      <c r="N8077">
        <f t="shared" si="1399"/>
        <v>7</v>
      </c>
      <c r="O8077">
        <f t="shared" si="1400"/>
        <v>48</v>
      </c>
      <c r="P8077" s="8">
        <f t="shared" si="1392"/>
        <v>5.4166666666666669E-3</v>
      </c>
      <c r="Q8077" s="1">
        <f t="shared" si="1393"/>
        <v>43216.75</v>
      </c>
      <c r="R8077">
        <f t="shared" si="1394"/>
        <v>17.399999999999999</v>
      </c>
      <c r="S8077" s="1">
        <f t="shared" si="1401"/>
        <v>43216.75</v>
      </c>
      <c r="T8077">
        <f t="shared" si="1395"/>
        <v>17.399999999999999</v>
      </c>
      <c r="U8077">
        <f t="shared" si="1396"/>
        <v>0</v>
      </c>
      <c r="V8077" t="b">
        <f t="shared" si="1402"/>
        <v>0</v>
      </c>
    </row>
    <row r="8078" spans="1:22" x14ac:dyDescent="0.4">
      <c r="A8078" t="s">
        <v>6811</v>
      </c>
      <c r="B8078" s="1">
        <v>43216.755949074075</v>
      </c>
      <c r="C8078">
        <v>263</v>
      </c>
      <c r="D8078" t="s">
        <v>2144</v>
      </c>
      <c r="E8078">
        <v>1</v>
      </c>
      <c r="F8078" s="1">
        <v>43216.759155092594</v>
      </c>
      <c r="G8078">
        <v>236</v>
      </c>
      <c r="H8078" t="s">
        <v>916</v>
      </c>
      <c r="I8078">
        <v>9</v>
      </c>
      <c r="J8078">
        <v>4</v>
      </c>
      <c r="K8078">
        <v>710</v>
      </c>
      <c r="L8078">
        <f t="shared" si="1397"/>
        <v>18</v>
      </c>
      <c r="M8078" t="b">
        <f t="shared" si="1398"/>
        <v>0</v>
      </c>
      <c r="N8078">
        <f t="shared" si="1399"/>
        <v>8</v>
      </c>
      <c r="O8078">
        <f t="shared" si="1400"/>
        <v>34</v>
      </c>
      <c r="P8078" s="8">
        <f t="shared" si="1392"/>
        <v>5.9490740740740745E-3</v>
      </c>
      <c r="Q8078" s="1">
        <f t="shared" si="1393"/>
        <v>43216.75</v>
      </c>
      <c r="R8078">
        <f t="shared" si="1394"/>
        <v>17.399999999999999</v>
      </c>
      <c r="S8078" s="1">
        <f t="shared" si="1401"/>
        <v>43216.75</v>
      </c>
      <c r="T8078">
        <f t="shared" si="1395"/>
        <v>17.399999999999999</v>
      </c>
      <c r="U8078">
        <f t="shared" si="1396"/>
        <v>0</v>
      </c>
      <c r="V8078" t="b">
        <f t="shared" si="1402"/>
        <v>0</v>
      </c>
    </row>
    <row r="8079" spans="1:22" x14ac:dyDescent="0.4">
      <c r="A8079" t="s">
        <v>6598</v>
      </c>
      <c r="B8079" s="1">
        <v>43216.756504629629</v>
      </c>
      <c r="C8079">
        <v>1960</v>
      </c>
      <c r="D8079" t="s">
        <v>3967</v>
      </c>
      <c r="E8079">
        <v>8</v>
      </c>
      <c r="F8079" s="1">
        <v>43216.780219907407</v>
      </c>
      <c r="G8079">
        <v>2170</v>
      </c>
      <c r="H8079" t="s">
        <v>2417</v>
      </c>
      <c r="I8079">
        <v>5</v>
      </c>
      <c r="J8079">
        <v>33</v>
      </c>
      <c r="K8079">
        <v>2500</v>
      </c>
      <c r="L8079">
        <f t="shared" si="1397"/>
        <v>18</v>
      </c>
      <c r="M8079" t="b">
        <f t="shared" si="1398"/>
        <v>0</v>
      </c>
      <c r="N8079">
        <f t="shared" si="1399"/>
        <v>9</v>
      </c>
      <c r="O8079">
        <f t="shared" si="1400"/>
        <v>22</v>
      </c>
      <c r="P8079" s="8">
        <f t="shared" si="1392"/>
        <v>6.5046296296296302E-3</v>
      </c>
      <c r="Q8079" s="1">
        <f t="shared" si="1393"/>
        <v>43216.75</v>
      </c>
      <c r="R8079">
        <f t="shared" si="1394"/>
        <v>17.399999999999999</v>
      </c>
      <c r="S8079" s="1">
        <f t="shared" si="1401"/>
        <v>43216.75</v>
      </c>
      <c r="T8079">
        <f t="shared" si="1395"/>
        <v>17.399999999999999</v>
      </c>
      <c r="U8079">
        <f t="shared" si="1396"/>
        <v>0</v>
      </c>
      <c r="V8079" t="b">
        <f t="shared" si="1402"/>
        <v>0</v>
      </c>
    </row>
    <row r="8080" spans="1:22" x14ac:dyDescent="0.4">
      <c r="A8080" t="s">
        <v>1526</v>
      </c>
      <c r="B8080" s="1">
        <v>43216.757013888891</v>
      </c>
      <c r="C8080">
        <v>509</v>
      </c>
      <c r="D8080" t="s">
        <v>278</v>
      </c>
      <c r="E8080">
        <v>15</v>
      </c>
      <c r="F8080" s="1">
        <v>43216.762175925927</v>
      </c>
      <c r="G8080">
        <v>510</v>
      </c>
      <c r="H8080" t="s">
        <v>351</v>
      </c>
      <c r="I8080">
        <v>3</v>
      </c>
      <c r="J8080">
        <v>7</v>
      </c>
      <c r="K8080">
        <v>830</v>
      </c>
      <c r="L8080">
        <f t="shared" si="1397"/>
        <v>18</v>
      </c>
      <c r="M8080" t="b">
        <f t="shared" si="1398"/>
        <v>0</v>
      </c>
      <c r="N8080">
        <f t="shared" si="1399"/>
        <v>10</v>
      </c>
      <c r="O8080">
        <f t="shared" si="1400"/>
        <v>6</v>
      </c>
      <c r="P8080" s="8">
        <f t="shared" ref="P8080:P8143" si="1403">TIME(0,MINUTE(B8080),SECOND(B8080))</f>
        <v>7.013888888888889E-3</v>
      </c>
      <c r="Q8080" s="1">
        <f t="shared" ref="Q8080:Q8143" si="1404">B8080-P8080</f>
        <v>43216.75</v>
      </c>
      <c r="R8080">
        <f t="shared" si="1394"/>
        <v>17.399999999999999</v>
      </c>
      <c r="S8080" s="1">
        <f t="shared" si="1401"/>
        <v>43216.75</v>
      </c>
      <c r="T8080">
        <f t="shared" si="1395"/>
        <v>17.399999999999999</v>
      </c>
      <c r="U8080">
        <f t="shared" si="1396"/>
        <v>0</v>
      </c>
      <c r="V8080" t="b">
        <f t="shared" si="1402"/>
        <v>0</v>
      </c>
    </row>
    <row r="8081" spans="1:22" x14ac:dyDescent="0.4">
      <c r="A8081" t="s">
        <v>6812</v>
      </c>
      <c r="B8081" s="1">
        <v>43216.757604166669</v>
      </c>
      <c r="C8081">
        <v>326</v>
      </c>
      <c r="D8081" t="s">
        <v>885</v>
      </c>
      <c r="E8081">
        <v>13</v>
      </c>
      <c r="F8081" s="1">
        <v>43216.787060185183</v>
      </c>
      <c r="G8081">
        <v>919</v>
      </c>
      <c r="H8081" t="s">
        <v>1008</v>
      </c>
      <c r="I8081">
        <v>1</v>
      </c>
      <c r="J8081">
        <v>42</v>
      </c>
      <c r="K8081">
        <v>7830</v>
      </c>
      <c r="L8081">
        <f t="shared" si="1397"/>
        <v>18</v>
      </c>
      <c r="M8081" t="b">
        <f t="shared" si="1398"/>
        <v>0</v>
      </c>
      <c r="N8081">
        <f t="shared" si="1399"/>
        <v>10</v>
      </c>
      <c r="O8081">
        <f t="shared" si="1400"/>
        <v>57</v>
      </c>
      <c r="P8081" s="8">
        <f t="shared" si="1403"/>
        <v>7.6041666666666662E-3</v>
      </c>
      <c r="Q8081" s="1">
        <f t="shared" si="1404"/>
        <v>43216.75</v>
      </c>
      <c r="R8081">
        <f t="shared" si="1394"/>
        <v>17.399999999999999</v>
      </c>
      <c r="S8081" s="1">
        <f t="shared" si="1401"/>
        <v>43216.75</v>
      </c>
      <c r="T8081">
        <f t="shared" si="1395"/>
        <v>17.399999999999999</v>
      </c>
      <c r="U8081">
        <f t="shared" si="1396"/>
        <v>0</v>
      </c>
      <c r="V8081" t="b">
        <f t="shared" si="1402"/>
        <v>0</v>
      </c>
    </row>
    <row r="8082" spans="1:22" x14ac:dyDescent="0.4">
      <c r="A8082" t="s">
        <v>6813</v>
      </c>
      <c r="B8082" s="1">
        <v>43216.758101851854</v>
      </c>
      <c r="C8082">
        <v>567</v>
      </c>
      <c r="D8082" t="s">
        <v>1119</v>
      </c>
      <c r="E8082">
        <v>15</v>
      </c>
      <c r="F8082" s="1">
        <v>43216.761979166666</v>
      </c>
      <c r="G8082">
        <v>507</v>
      </c>
      <c r="H8082" t="s">
        <v>2956</v>
      </c>
      <c r="I8082">
        <v>7</v>
      </c>
      <c r="J8082">
        <v>5</v>
      </c>
      <c r="K8082">
        <v>800</v>
      </c>
      <c r="L8082">
        <f t="shared" si="1397"/>
        <v>18</v>
      </c>
      <c r="M8082" t="b">
        <f t="shared" si="1398"/>
        <v>0</v>
      </c>
      <c r="N8082">
        <f t="shared" si="1399"/>
        <v>11</v>
      </c>
      <c r="O8082">
        <f t="shared" si="1400"/>
        <v>40</v>
      </c>
      <c r="P8082" s="8">
        <f t="shared" si="1403"/>
        <v>8.1018518518518514E-3</v>
      </c>
      <c r="Q8082" s="1">
        <f t="shared" si="1404"/>
        <v>43216.75</v>
      </c>
      <c r="R8082">
        <f t="shared" si="1394"/>
        <v>17.399999999999999</v>
      </c>
      <c r="S8082" s="1">
        <f t="shared" si="1401"/>
        <v>43216.75</v>
      </c>
      <c r="T8082">
        <f t="shared" si="1395"/>
        <v>17.399999999999999</v>
      </c>
      <c r="U8082">
        <f t="shared" si="1396"/>
        <v>0</v>
      </c>
      <c r="V8082" t="b">
        <f t="shared" si="1402"/>
        <v>0</v>
      </c>
    </row>
    <row r="8083" spans="1:22" x14ac:dyDescent="0.4">
      <c r="A8083" t="s">
        <v>6814</v>
      </c>
      <c r="B8083" s="1">
        <v>43216.758761574078</v>
      </c>
      <c r="C8083">
        <v>2231</v>
      </c>
      <c r="D8083" t="s">
        <v>21</v>
      </c>
      <c r="E8083">
        <v>10</v>
      </c>
      <c r="F8083" s="1">
        <v>43216.773055555554</v>
      </c>
      <c r="G8083">
        <v>2274</v>
      </c>
      <c r="H8083" t="s">
        <v>1731</v>
      </c>
      <c r="I8083">
        <v>1</v>
      </c>
      <c r="J8083">
        <v>20</v>
      </c>
      <c r="K8083">
        <v>3360</v>
      </c>
      <c r="L8083">
        <f t="shared" si="1397"/>
        <v>18</v>
      </c>
      <c r="M8083" t="b">
        <f t="shared" si="1398"/>
        <v>0</v>
      </c>
      <c r="N8083">
        <f t="shared" si="1399"/>
        <v>12</v>
      </c>
      <c r="O8083">
        <f t="shared" si="1400"/>
        <v>37</v>
      </c>
      <c r="P8083" s="8">
        <f t="shared" si="1403"/>
        <v>8.7615740740740744E-3</v>
      </c>
      <c r="Q8083" s="1">
        <f t="shared" si="1404"/>
        <v>43216.75</v>
      </c>
      <c r="R8083">
        <f t="shared" si="1394"/>
        <v>17.399999999999999</v>
      </c>
      <c r="S8083" s="1">
        <f t="shared" si="1401"/>
        <v>43216.75</v>
      </c>
      <c r="T8083">
        <f t="shared" si="1395"/>
        <v>17.399999999999999</v>
      </c>
      <c r="U8083">
        <f t="shared" si="1396"/>
        <v>0</v>
      </c>
      <c r="V8083" t="b">
        <f t="shared" si="1402"/>
        <v>0</v>
      </c>
    </row>
    <row r="8084" spans="1:22" x14ac:dyDescent="0.4">
      <c r="A8084" t="s">
        <v>3974</v>
      </c>
      <c r="B8084" s="1">
        <v>43216.759247685186</v>
      </c>
      <c r="C8084">
        <v>179</v>
      </c>
      <c r="D8084" t="s">
        <v>865</v>
      </c>
      <c r="E8084">
        <v>6</v>
      </c>
      <c r="F8084" s="1">
        <v>43216.768495370372</v>
      </c>
      <c r="G8084">
        <v>170</v>
      </c>
      <c r="H8084" t="s">
        <v>1100</v>
      </c>
      <c r="I8084">
        <v>9</v>
      </c>
      <c r="J8084">
        <v>12</v>
      </c>
      <c r="K8084">
        <v>2210</v>
      </c>
      <c r="L8084">
        <f t="shared" si="1397"/>
        <v>18</v>
      </c>
      <c r="M8084" t="b">
        <f t="shared" si="1398"/>
        <v>0</v>
      </c>
      <c r="N8084">
        <f t="shared" si="1399"/>
        <v>13</v>
      </c>
      <c r="O8084">
        <f t="shared" si="1400"/>
        <v>19</v>
      </c>
      <c r="P8084" s="8">
        <f t="shared" si="1403"/>
        <v>9.2476851851851852E-3</v>
      </c>
      <c r="Q8084" s="1">
        <f t="shared" si="1404"/>
        <v>43216.75</v>
      </c>
      <c r="R8084">
        <f t="shared" si="1394"/>
        <v>17.399999999999999</v>
      </c>
      <c r="S8084" s="1">
        <f t="shared" si="1401"/>
        <v>43216.75</v>
      </c>
      <c r="T8084">
        <f t="shared" si="1395"/>
        <v>17.399999999999999</v>
      </c>
      <c r="U8084">
        <f t="shared" si="1396"/>
        <v>0</v>
      </c>
      <c r="V8084" t="b">
        <f t="shared" si="1402"/>
        <v>0</v>
      </c>
    </row>
    <row r="8085" spans="1:22" x14ac:dyDescent="0.4">
      <c r="A8085" t="s">
        <v>2821</v>
      </c>
      <c r="B8085" s="1">
        <v>43216.759814814817</v>
      </c>
      <c r="C8085">
        <v>2239</v>
      </c>
      <c r="D8085" t="s">
        <v>1729</v>
      </c>
      <c r="E8085">
        <v>2</v>
      </c>
      <c r="F8085" s="1">
        <v>43216.765810185185</v>
      </c>
      <c r="G8085">
        <v>2231</v>
      </c>
      <c r="H8085" t="s">
        <v>21</v>
      </c>
      <c r="I8085">
        <v>10</v>
      </c>
      <c r="J8085">
        <v>7</v>
      </c>
      <c r="K8085">
        <v>1000</v>
      </c>
      <c r="L8085">
        <f t="shared" si="1397"/>
        <v>18</v>
      </c>
      <c r="M8085" t="b">
        <f t="shared" si="1398"/>
        <v>0</v>
      </c>
      <c r="N8085">
        <f t="shared" si="1399"/>
        <v>14</v>
      </c>
      <c r="O8085">
        <f t="shared" si="1400"/>
        <v>8</v>
      </c>
      <c r="P8085" s="8">
        <f t="shared" si="1403"/>
        <v>9.8148148148148144E-3</v>
      </c>
      <c r="Q8085" s="1">
        <f t="shared" si="1404"/>
        <v>43216.75</v>
      </c>
      <c r="R8085">
        <f t="shared" si="1394"/>
        <v>17.399999999999999</v>
      </c>
      <c r="S8085" s="1">
        <f t="shared" si="1401"/>
        <v>43216.75</v>
      </c>
      <c r="T8085">
        <f t="shared" si="1395"/>
        <v>17.399999999999999</v>
      </c>
      <c r="U8085">
        <f t="shared" si="1396"/>
        <v>0</v>
      </c>
      <c r="V8085" t="b">
        <f t="shared" si="1402"/>
        <v>0</v>
      </c>
    </row>
    <row r="8086" spans="1:22" x14ac:dyDescent="0.4">
      <c r="A8086" t="s">
        <v>6712</v>
      </c>
      <c r="B8086" s="1">
        <v>43216.760381944441</v>
      </c>
      <c r="C8086">
        <v>359</v>
      </c>
      <c r="D8086" t="s">
        <v>665</v>
      </c>
      <c r="E8086">
        <v>1</v>
      </c>
      <c r="F8086" s="1">
        <v>43216.764178240737</v>
      </c>
      <c r="G8086">
        <v>339</v>
      </c>
      <c r="H8086" t="s">
        <v>90</v>
      </c>
      <c r="I8086">
        <v>5</v>
      </c>
      <c r="J8086">
        <v>5</v>
      </c>
      <c r="K8086">
        <v>550</v>
      </c>
      <c r="L8086">
        <f t="shared" si="1397"/>
        <v>18</v>
      </c>
      <c r="M8086" t="b">
        <f t="shared" si="1398"/>
        <v>0</v>
      </c>
      <c r="N8086">
        <f t="shared" si="1399"/>
        <v>14</v>
      </c>
      <c r="O8086">
        <f t="shared" si="1400"/>
        <v>57</v>
      </c>
      <c r="P8086" s="8">
        <f t="shared" si="1403"/>
        <v>1.0381944444444444E-2</v>
      </c>
      <c r="Q8086" s="1">
        <f t="shared" si="1404"/>
        <v>43216.75</v>
      </c>
      <c r="R8086">
        <f t="shared" si="1394"/>
        <v>17.399999999999999</v>
      </c>
      <c r="S8086" s="1">
        <f t="shared" si="1401"/>
        <v>43216.75</v>
      </c>
      <c r="T8086">
        <f t="shared" si="1395"/>
        <v>17.399999999999999</v>
      </c>
      <c r="U8086">
        <f t="shared" si="1396"/>
        <v>0</v>
      </c>
      <c r="V8086" t="b">
        <f t="shared" si="1402"/>
        <v>0</v>
      </c>
    </row>
    <row r="8087" spans="1:22" x14ac:dyDescent="0.4">
      <c r="A8087" t="s">
        <v>6815</v>
      </c>
      <c r="B8087" s="1">
        <v>43216.761018518519</v>
      </c>
      <c r="C8087">
        <v>2342</v>
      </c>
      <c r="D8087" t="s">
        <v>424</v>
      </c>
      <c r="E8087">
        <v>7</v>
      </c>
      <c r="F8087" s="1">
        <v>43216.770335648151</v>
      </c>
      <c r="G8087">
        <v>1220</v>
      </c>
      <c r="H8087" t="s">
        <v>2807</v>
      </c>
      <c r="I8087">
        <v>6</v>
      </c>
      <c r="J8087">
        <v>13</v>
      </c>
      <c r="K8087">
        <v>2690</v>
      </c>
      <c r="L8087">
        <f t="shared" si="1397"/>
        <v>18</v>
      </c>
      <c r="M8087" t="b">
        <f t="shared" si="1398"/>
        <v>0</v>
      </c>
      <c r="N8087">
        <f t="shared" si="1399"/>
        <v>15</v>
      </c>
      <c r="O8087">
        <f t="shared" si="1400"/>
        <v>52</v>
      </c>
      <c r="P8087" s="8">
        <f t="shared" si="1403"/>
        <v>1.1018518518518518E-2</v>
      </c>
      <c r="Q8087" s="1">
        <f t="shared" si="1404"/>
        <v>43216.75</v>
      </c>
      <c r="R8087">
        <f t="shared" si="1394"/>
        <v>17.399999999999999</v>
      </c>
      <c r="S8087" s="1">
        <f t="shared" si="1401"/>
        <v>43216.75</v>
      </c>
      <c r="T8087">
        <f t="shared" si="1395"/>
        <v>17.399999999999999</v>
      </c>
      <c r="U8087">
        <f t="shared" si="1396"/>
        <v>0</v>
      </c>
      <c r="V8087" t="b">
        <f t="shared" si="1402"/>
        <v>0</v>
      </c>
    </row>
    <row r="8088" spans="1:22" x14ac:dyDescent="0.4">
      <c r="A8088" t="s">
        <v>3902</v>
      </c>
      <c r="B8088" s="1">
        <v>43216.761608796296</v>
      </c>
      <c r="C8088">
        <v>311</v>
      </c>
      <c r="D8088" t="s">
        <v>841</v>
      </c>
      <c r="E8088">
        <v>35</v>
      </c>
      <c r="F8088" s="1">
        <v>43216.770844907405</v>
      </c>
      <c r="G8088">
        <v>302</v>
      </c>
      <c r="H8088" t="s">
        <v>437</v>
      </c>
      <c r="I8088">
        <v>1</v>
      </c>
      <c r="J8088">
        <v>13</v>
      </c>
      <c r="K8088">
        <v>1550</v>
      </c>
      <c r="L8088">
        <f t="shared" si="1397"/>
        <v>18</v>
      </c>
      <c r="M8088" t="b">
        <f t="shared" si="1398"/>
        <v>0</v>
      </c>
      <c r="N8088">
        <f t="shared" si="1399"/>
        <v>16</v>
      </c>
      <c r="O8088">
        <f t="shared" si="1400"/>
        <v>43</v>
      </c>
      <c r="P8088" s="8">
        <f t="shared" si="1403"/>
        <v>1.1608796296296296E-2</v>
      </c>
      <c r="Q8088" s="1">
        <f t="shared" si="1404"/>
        <v>43216.75</v>
      </c>
      <c r="R8088">
        <f t="shared" si="1394"/>
        <v>17.399999999999999</v>
      </c>
      <c r="S8088" s="1">
        <f t="shared" si="1401"/>
        <v>43216.75</v>
      </c>
      <c r="T8088">
        <f t="shared" si="1395"/>
        <v>17.399999999999999</v>
      </c>
      <c r="U8088">
        <f t="shared" si="1396"/>
        <v>0</v>
      </c>
      <c r="V8088" t="b">
        <f t="shared" si="1402"/>
        <v>0</v>
      </c>
    </row>
    <row r="8089" spans="1:22" x14ac:dyDescent="0.4">
      <c r="A8089" t="s">
        <v>4617</v>
      </c>
      <c r="B8089" s="1">
        <v>43216.762256944443</v>
      </c>
      <c r="C8089">
        <v>1430</v>
      </c>
      <c r="D8089" t="s">
        <v>968</v>
      </c>
      <c r="E8089">
        <v>4</v>
      </c>
      <c r="F8089" s="1">
        <v>43216.76525462963</v>
      </c>
      <c r="G8089">
        <v>1430</v>
      </c>
      <c r="H8089" t="s">
        <v>968</v>
      </c>
      <c r="I8089">
        <v>4</v>
      </c>
      <c r="J8089">
        <v>3</v>
      </c>
      <c r="K8089">
        <v>310</v>
      </c>
      <c r="L8089">
        <f t="shared" si="1397"/>
        <v>18</v>
      </c>
      <c r="M8089" t="b">
        <f t="shared" si="1398"/>
        <v>0</v>
      </c>
      <c r="N8089">
        <f t="shared" si="1399"/>
        <v>17</v>
      </c>
      <c r="O8089">
        <f t="shared" si="1400"/>
        <v>39</v>
      </c>
      <c r="P8089" s="8">
        <f t="shared" si="1403"/>
        <v>1.2256944444444444E-2</v>
      </c>
      <c r="Q8089" s="1">
        <f t="shared" si="1404"/>
        <v>43216.75</v>
      </c>
      <c r="R8089">
        <f t="shared" si="1394"/>
        <v>17.399999999999999</v>
      </c>
      <c r="S8089" s="1">
        <f t="shared" si="1401"/>
        <v>43216.75</v>
      </c>
      <c r="T8089">
        <f t="shared" si="1395"/>
        <v>17.399999999999999</v>
      </c>
      <c r="U8089">
        <f t="shared" si="1396"/>
        <v>0</v>
      </c>
      <c r="V8089" t="b">
        <f t="shared" si="1402"/>
        <v>0</v>
      </c>
    </row>
    <row r="8090" spans="1:22" x14ac:dyDescent="0.4">
      <c r="A8090" t="s">
        <v>6137</v>
      </c>
      <c r="B8090" s="1">
        <v>43216.76289351852</v>
      </c>
      <c r="C8090">
        <v>329</v>
      </c>
      <c r="D8090" t="s">
        <v>1000</v>
      </c>
      <c r="E8090">
        <v>1</v>
      </c>
      <c r="F8090" s="1">
        <v>43216.779074074075</v>
      </c>
      <c r="G8090">
        <v>610</v>
      </c>
      <c r="H8090" t="s">
        <v>88</v>
      </c>
      <c r="I8090">
        <v>1</v>
      </c>
      <c r="J8090">
        <v>23</v>
      </c>
      <c r="K8090">
        <v>6020</v>
      </c>
      <c r="L8090">
        <f t="shared" si="1397"/>
        <v>18</v>
      </c>
      <c r="M8090" t="b">
        <f t="shared" si="1398"/>
        <v>0</v>
      </c>
      <c r="N8090">
        <f t="shared" si="1399"/>
        <v>18</v>
      </c>
      <c r="O8090">
        <f t="shared" si="1400"/>
        <v>34</v>
      </c>
      <c r="P8090" s="8">
        <f t="shared" si="1403"/>
        <v>1.2893518518518519E-2</v>
      </c>
      <c r="Q8090" s="1">
        <f t="shared" si="1404"/>
        <v>43216.75</v>
      </c>
      <c r="R8090">
        <f t="shared" si="1394"/>
        <v>17.399999999999999</v>
      </c>
      <c r="S8090" s="1">
        <f t="shared" si="1401"/>
        <v>43216.75</v>
      </c>
      <c r="T8090">
        <f t="shared" si="1395"/>
        <v>17.399999999999999</v>
      </c>
      <c r="U8090">
        <f t="shared" si="1396"/>
        <v>0</v>
      </c>
      <c r="V8090" t="b">
        <f t="shared" si="1402"/>
        <v>0</v>
      </c>
    </row>
    <row r="8091" spans="1:22" x14ac:dyDescent="0.4">
      <c r="A8091" t="s">
        <v>6639</v>
      </c>
      <c r="B8091" s="1">
        <v>43216.763611111113</v>
      </c>
      <c r="C8091">
        <v>203</v>
      </c>
      <c r="D8091" t="s">
        <v>244</v>
      </c>
      <c r="E8091">
        <v>15</v>
      </c>
      <c r="F8091" s="1">
        <v>43216.798020833332</v>
      </c>
      <c r="G8091">
        <v>1160</v>
      </c>
      <c r="H8091" t="s">
        <v>3516</v>
      </c>
      <c r="I8091">
        <v>4</v>
      </c>
      <c r="J8091">
        <v>49</v>
      </c>
      <c r="K8091">
        <v>11090</v>
      </c>
      <c r="L8091">
        <f t="shared" si="1397"/>
        <v>18</v>
      </c>
      <c r="M8091" t="b">
        <f t="shared" si="1398"/>
        <v>0</v>
      </c>
      <c r="N8091">
        <f t="shared" si="1399"/>
        <v>19</v>
      </c>
      <c r="O8091">
        <f t="shared" si="1400"/>
        <v>36</v>
      </c>
      <c r="P8091" s="8">
        <f t="shared" si="1403"/>
        <v>1.3611111111111114E-2</v>
      </c>
      <c r="Q8091" s="1">
        <f t="shared" si="1404"/>
        <v>43216.75</v>
      </c>
      <c r="R8091">
        <f t="shared" si="1394"/>
        <v>17.399999999999999</v>
      </c>
      <c r="S8091" s="1">
        <f t="shared" si="1401"/>
        <v>43216.75</v>
      </c>
      <c r="T8091">
        <f t="shared" si="1395"/>
        <v>17.399999999999999</v>
      </c>
      <c r="U8091">
        <f t="shared" si="1396"/>
        <v>0</v>
      </c>
      <c r="V8091" t="b">
        <f t="shared" si="1402"/>
        <v>0</v>
      </c>
    </row>
    <row r="8092" spans="1:22" x14ac:dyDescent="0.4">
      <c r="A8092" t="s">
        <v>6816</v>
      </c>
      <c r="B8092" s="1">
        <v>43216.764444444445</v>
      </c>
      <c r="C8092">
        <v>708</v>
      </c>
      <c r="D8092" t="s">
        <v>16</v>
      </c>
      <c r="E8092">
        <v>5</v>
      </c>
      <c r="F8092" s="1">
        <v>43216.774664351855</v>
      </c>
      <c r="G8092">
        <v>278</v>
      </c>
      <c r="H8092" t="s">
        <v>1330</v>
      </c>
      <c r="I8092">
        <v>10</v>
      </c>
      <c r="J8092">
        <v>14</v>
      </c>
      <c r="K8092">
        <v>3440</v>
      </c>
      <c r="L8092">
        <f t="shared" si="1397"/>
        <v>18</v>
      </c>
      <c r="M8092" t="b">
        <f t="shared" si="1398"/>
        <v>0</v>
      </c>
      <c r="N8092">
        <f t="shared" si="1399"/>
        <v>20</v>
      </c>
      <c r="O8092">
        <f t="shared" si="1400"/>
        <v>48</v>
      </c>
      <c r="P8092" s="8">
        <f t="shared" si="1403"/>
        <v>1.4444444444444446E-2</v>
      </c>
      <c r="Q8092" s="1">
        <f t="shared" si="1404"/>
        <v>43216.75</v>
      </c>
      <c r="R8092">
        <f t="shared" si="1394"/>
        <v>17.399999999999999</v>
      </c>
      <c r="S8092" s="1">
        <f t="shared" si="1401"/>
        <v>43216.75</v>
      </c>
      <c r="T8092">
        <f t="shared" si="1395"/>
        <v>17.399999999999999</v>
      </c>
      <c r="U8092">
        <f t="shared" si="1396"/>
        <v>0</v>
      </c>
      <c r="V8092" t="b">
        <f t="shared" si="1402"/>
        <v>0</v>
      </c>
    </row>
    <row r="8093" spans="1:22" x14ac:dyDescent="0.4">
      <c r="A8093" t="s">
        <v>6817</v>
      </c>
      <c r="B8093" s="1">
        <v>43216.765231481484</v>
      </c>
      <c r="C8093">
        <v>1834</v>
      </c>
      <c r="D8093" t="s">
        <v>667</v>
      </c>
      <c r="E8093">
        <v>10</v>
      </c>
      <c r="F8093" s="1">
        <v>43216.787685185183</v>
      </c>
      <c r="G8093">
        <v>278</v>
      </c>
      <c r="H8093" t="s">
        <v>1330</v>
      </c>
      <c r="I8093">
        <v>1</v>
      </c>
      <c r="J8093">
        <v>31</v>
      </c>
      <c r="K8093">
        <v>7130</v>
      </c>
      <c r="L8093">
        <f t="shared" si="1397"/>
        <v>18</v>
      </c>
      <c r="M8093" t="b">
        <f t="shared" si="1398"/>
        <v>0</v>
      </c>
      <c r="N8093">
        <f t="shared" si="1399"/>
        <v>21</v>
      </c>
      <c r="O8093">
        <f t="shared" si="1400"/>
        <v>56</v>
      </c>
      <c r="P8093" s="8">
        <f t="shared" si="1403"/>
        <v>1.5231481481481483E-2</v>
      </c>
      <c r="Q8093" s="1">
        <f t="shared" si="1404"/>
        <v>43216.75</v>
      </c>
      <c r="R8093">
        <f t="shared" si="1394"/>
        <v>17.399999999999999</v>
      </c>
      <c r="S8093" s="1">
        <f t="shared" si="1401"/>
        <v>43216.75</v>
      </c>
      <c r="T8093">
        <f t="shared" si="1395"/>
        <v>17.399999999999999</v>
      </c>
      <c r="U8093">
        <f t="shared" si="1396"/>
        <v>0</v>
      </c>
      <c r="V8093" t="b">
        <f t="shared" si="1402"/>
        <v>0</v>
      </c>
    </row>
    <row r="8094" spans="1:22" x14ac:dyDescent="0.4">
      <c r="A8094" t="s">
        <v>6818</v>
      </c>
      <c r="B8094" s="1">
        <v>43216.765844907408</v>
      </c>
      <c r="C8094">
        <v>800</v>
      </c>
      <c r="D8094" t="s">
        <v>280</v>
      </c>
      <c r="E8094">
        <v>11</v>
      </c>
      <c r="F8094" s="1">
        <v>43216.796296296299</v>
      </c>
      <c r="G8094">
        <v>415</v>
      </c>
      <c r="H8094" t="s">
        <v>333</v>
      </c>
      <c r="I8094">
        <v>4</v>
      </c>
      <c r="J8094">
        <v>43</v>
      </c>
      <c r="K8094">
        <v>10520</v>
      </c>
      <c r="L8094">
        <f t="shared" si="1397"/>
        <v>18</v>
      </c>
      <c r="M8094" t="b">
        <f t="shared" si="1398"/>
        <v>0</v>
      </c>
      <c r="N8094">
        <f t="shared" si="1399"/>
        <v>22</v>
      </c>
      <c r="O8094">
        <f t="shared" si="1400"/>
        <v>49</v>
      </c>
      <c r="P8094" s="8">
        <f t="shared" si="1403"/>
        <v>1.5844907407407408E-2</v>
      </c>
      <c r="Q8094" s="1">
        <f t="shared" si="1404"/>
        <v>43216.75</v>
      </c>
      <c r="R8094">
        <f t="shared" si="1394"/>
        <v>17.399999999999999</v>
      </c>
      <c r="S8094" s="1">
        <f t="shared" si="1401"/>
        <v>43216.75</v>
      </c>
      <c r="T8094">
        <f t="shared" si="1395"/>
        <v>17.399999999999999</v>
      </c>
      <c r="U8094">
        <f t="shared" si="1396"/>
        <v>0</v>
      </c>
      <c r="V8094" t="b">
        <f t="shared" si="1402"/>
        <v>0</v>
      </c>
    </row>
    <row r="8095" spans="1:22" x14ac:dyDescent="0.4">
      <c r="A8095" t="s">
        <v>6819</v>
      </c>
      <c r="B8095" s="1">
        <v>43216.766504629632</v>
      </c>
      <c r="C8095">
        <v>525</v>
      </c>
      <c r="D8095" t="s">
        <v>484</v>
      </c>
      <c r="E8095">
        <v>14</v>
      </c>
      <c r="F8095" s="1">
        <v>43216.848877314813</v>
      </c>
      <c r="G8095">
        <v>525</v>
      </c>
      <c r="H8095" t="s">
        <v>484</v>
      </c>
      <c r="I8095">
        <v>3</v>
      </c>
      <c r="J8095">
        <v>118</v>
      </c>
      <c r="K8095">
        <v>21490</v>
      </c>
      <c r="L8095">
        <f t="shared" si="1397"/>
        <v>18</v>
      </c>
      <c r="M8095" t="b">
        <f t="shared" si="1398"/>
        <v>0</v>
      </c>
      <c r="N8095">
        <f t="shared" si="1399"/>
        <v>23</v>
      </c>
      <c r="O8095">
        <f t="shared" si="1400"/>
        <v>46</v>
      </c>
      <c r="P8095" s="8">
        <f t="shared" si="1403"/>
        <v>1.650462962962963E-2</v>
      </c>
      <c r="Q8095" s="1">
        <f t="shared" si="1404"/>
        <v>43216.75</v>
      </c>
      <c r="R8095">
        <f t="shared" si="1394"/>
        <v>17.399999999999999</v>
      </c>
      <c r="S8095" s="1">
        <f t="shared" si="1401"/>
        <v>43216.75</v>
      </c>
      <c r="T8095">
        <f t="shared" si="1395"/>
        <v>17.399999999999999</v>
      </c>
      <c r="U8095">
        <f t="shared" si="1396"/>
        <v>0</v>
      </c>
      <c r="V8095" t="b">
        <f t="shared" si="1402"/>
        <v>0</v>
      </c>
    </row>
    <row r="8096" spans="1:22" x14ac:dyDescent="0.4">
      <c r="A8096" t="s">
        <v>2388</v>
      </c>
      <c r="B8096" s="1">
        <v>43216.767395833333</v>
      </c>
      <c r="C8096">
        <v>563</v>
      </c>
      <c r="D8096" t="s">
        <v>751</v>
      </c>
      <c r="E8096">
        <v>8</v>
      </c>
      <c r="F8096" s="1">
        <v>43216.779502314814</v>
      </c>
      <c r="G8096">
        <v>525</v>
      </c>
      <c r="H8096" t="s">
        <v>484</v>
      </c>
      <c r="I8096">
        <v>5</v>
      </c>
      <c r="J8096">
        <v>17</v>
      </c>
      <c r="K8096">
        <v>2190</v>
      </c>
      <c r="L8096">
        <f t="shared" si="1397"/>
        <v>18</v>
      </c>
      <c r="M8096" t="b">
        <f t="shared" si="1398"/>
        <v>0</v>
      </c>
      <c r="N8096">
        <f t="shared" si="1399"/>
        <v>25</v>
      </c>
      <c r="O8096">
        <f t="shared" si="1400"/>
        <v>3</v>
      </c>
      <c r="P8096" s="8">
        <f t="shared" si="1403"/>
        <v>1.7395833333333336E-2</v>
      </c>
      <c r="Q8096" s="1">
        <f t="shared" si="1404"/>
        <v>43216.75</v>
      </c>
      <c r="R8096">
        <f t="shared" si="1394"/>
        <v>17.399999999999999</v>
      </c>
      <c r="S8096" s="1">
        <f t="shared" si="1401"/>
        <v>43216.75</v>
      </c>
      <c r="T8096">
        <f t="shared" si="1395"/>
        <v>17.399999999999999</v>
      </c>
      <c r="U8096">
        <f t="shared" si="1396"/>
        <v>0</v>
      </c>
      <c r="V8096" t="b">
        <f t="shared" si="1402"/>
        <v>0</v>
      </c>
    </row>
    <row r="8097" spans="1:22" x14ac:dyDescent="0.4">
      <c r="A8097" t="s">
        <v>6820</v>
      </c>
      <c r="B8097" s="1">
        <v>43216.768101851849</v>
      </c>
      <c r="C8097">
        <v>1531</v>
      </c>
      <c r="D8097" t="s">
        <v>1261</v>
      </c>
      <c r="E8097">
        <v>1</v>
      </c>
      <c r="F8097" s="1">
        <v>43216.77888888889</v>
      </c>
      <c r="G8097">
        <v>1529</v>
      </c>
      <c r="H8097" t="s">
        <v>2217</v>
      </c>
      <c r="I8097">
        <v>15</v>
      </c>
      <c r="J8097">
        <v>15</v>
      </c>
      <c r="K8097">
        <v>2030</v>
      </c>
      <c r="L8097">
        <f t="shared" si="1397"/>
        <v>18</v>
      </c>
      <c r="M8097" t="b">
        <f t="shared" si="1398"/>
        <v>0</v>
      </c>
      <c r="N8097">
        <f t="shared" si="1399"/>
        <v>26</v>
      </c>
      <c r="O8097">
        <f t="shared" si="1400"/>
        <v>4</v>
      </c>
      <c r="P8097" s="8">
        <f t="shared" si="1403"/>
        <v>1.8101851851851852E-2</v>
      </c>
      <c r="Q8097" s="1">
        <f t="shared" si="1404"/>
        <v>43216.75</v>
      </c>
      <c r="R8097">
        <f t="shared" si="1394"/>
        <v>17.399999999999999</v>
      </c>
      <c r="S8097" s="1">
        <f t="shared" si="1401"/>
        <v>43216.75</v>
      </c>
      <c r="T8097">
        <f t="shared" si="1395"/>
        <v>17.399999999999999</v>
      </c>
      <c r="U8097">
        <f t="shared" si="1396"/>
        <v>0</v>
      </c>
      <c r="V8097" t="b">
        <f t="shared" si="1402"/>
        <v>0</v>
      </c>
    </row>
    <row r="8098" spans="1:22" x14ac:dyDescent="0.4">
      <c r="A8098" t="s">
        <v>6821</v>
      </c>
      <c r="B8098" s="1">
        <v>43216.768831018519</v>
      </c>
      <c r="C8098">
        <v>2265</v>
      </c>
      <c r="D8098" t="s">
        <v>1677</v>
      </c>
      <c r="E8098">
        <v>1</v>
      </c>
      <c r="F8098" s="1">
        <v>43216.806967592594</v>
      </c>
      <c r="G8098">
        <v>249</v>
      </c>
      <c r="H8098" t="s">
        <v>565</v>
      </c>
      <c r="I8098">
        <v>8</v>
      </c>
      <c r="J8098">
        <v>51</v>
      </c>
      <c r="K8098">
        <v>10450</v>
      </c>
      <c r="L8098">
        <f t="shared" si="1397"/>
        <v>18</v>
      </c>
      <c r="M8098" t="b">
        <f t="shared" si="1398"/>
        <v>0</v>
      </c>
      <c r="N8098">
        <f t="shared" si="1399"/>
        <v>27</v>
      </c>
      <c r="O8098">
        <f t="shared" si="1400"/>
        <v>7</v>
      </c>
      <c r="P8098" s="8">
        <f t="shared" si="1403"/>
        <v>1.8831018518518518E-2</v>
      </c>
      <c r="Q8098" s="1">
        <f t="shared" si="1404"/>
        <v>43216.75</v>
      </c>
      <c r="R8098">
        <f t="shared" si="1394"/>
        <v>17.399999999999999</v>
      </c>
      <c r="S8098" s="1">
        <f t="shared" si="1401"/>
        <v>43216.75</v>
      </c>
      <c r="T8098">
        <f t="shared" si="1395"/>
        <v>17.399999999999999</v>
      </c>
      <c r="U8098">
        <f t="shared" si="1396"/>
        <v>0</v>
      </c>
      <c r="V8098" t="b">
        <f t="shared" si="1402"/>
        <v>0</v>
      </c>
    </row>
    <row r="8099" spans="1:22" x14ac:dyDescent="0.4">
      <c r="A8099" t="s">
        <v>6822</v>
      </c>
      <c r="B8099" s="1">
        <v>43216.76966435185</v>
      </c>
      <c r="C8099">
        <v>2007</v>
      </c>
      <c r="D8099" t="s">
        <v>33</v>
      </c>
      <c r="E8099">
        <v>19</v>
      </c>
      <c r="F8099" s="1">
        <v>43216.779236111113</v>
      </c>
      <c r="G8099">
        <v>257</v>
      </c>
      <c r="H8099" t="s">
        <v>1251</v>
      </c>
      <c r="I8099">
        <v>8</v>
      </c>
      <c r="J8099">
        <v>12</v>
      </c>
      <c r="K8099">
        <v>1260</v>
      </c>
      <c r="L8099">
        <f t="shared" si="1397"/>
        <v>18</v>
      </c>
      <c r="M8099" t="b">
        <f t="shared" si="1398"/>
        <v>0</v>
      </c>
      <c r="N8099">
        <f t="shared" si="1399"/>
        <v>28</v>
      </c>
      <c r="O8099">
        <f t="shared" si="1400"/>
        <v>19</v>
      </c>
      <c r="P8099" s="8">
        <f t="shared" si="1403"/>
        <v>1.9664351851851853E-2</v>
      </c>
      <c r="Q8099" s="1">
        <f t="shared" si="1404"/>
        <v>43216.75</v>
      </c>
      <c r="R8099">
        <f t="shared" si="1394"/>
        <v>17.399999999999999</v>
      </c>
      <c r="S8099" s="1">
        <f t="shared" si="1401"/>
        <v>43216.75</v>
      </c>
      <c r="T8099">
        <f t="shared" si="1395"/>
        <v>17.399999999999999</v>
      </c>
      <c r="U8099">
        <f t="shared" si="1396"/>
        <v>0</v>
      </c>
      <c r="V8099" t="b">
        <f t="shared" si="1402"/>
        <v>0</v>
      </c>
    </row>
    <row r="8100" spans="1:22" x14ac:dyDescent="0.4">
      <c r="A8100" t="s">
        <v>2970</v>
      </c>
      <c r="B8100" s="1">
        <v>43216.770486111112</v>
      </c>
      <c r="C8100">
        <v>3518</v>
      </c>
      <c r="D8100" t="s">
        <v>4517</v>
      </c>
      <c r="E8100">
        <v>7</v>
      </c>
      <c r="F8100" s="1">
        <v>43216.787662037037</v>
      </c>
      <c r="G8100">
        <v>1440</v>
      </c>
      <c r="H8100" t="s">
        <v>2949</v>
      </c>
      <c r="I8100">
        <v>9</v>
      </c>
      <c r="J8100">
        <v>23</v>
      </c>
      <c r="K8100">
        <v>3560</v>
      </c>
      <c r="L8100">
        <f t="shared" si="1397"/>
        <v>18</v>
      </c>
      <c r="M8100" t="b">
        <f t="shared" si="1398"/>
        <v>0</v>
      </c>
      <c r="N8100">
        <f t="shared" si="1399"/>
        <v>29</v>
      </c>
      <c r="O8100">
        <f t="shared" si="1400"/>
        <v>30</v>
      </c>
      <c r="P8100" s="8">
        <f t="shared" si="1403"/>
        <v>2.0486111111111111E-2</v>
      </c>
      <c r="Q8100" s="1">
        <f t="shared" si="1404"/>
        <v>43216.75</v>
      </c>
      <c r="R8100">
        <f t="shared" si="1394"/>
        <v>17.399999999999999</v>
      </c>
      <c r="S8100" s="1">
        <f t="shared" si="1401"/>
        <v>43216.75</v>
      </c>
      <c r="T8100">
        <f t="shared" si="1395"/>
        <v>17.399999999999999</v>
      </c>
      <c r="U8100">
        <f t="shared" si="1396"/>
        <v>0</v>
      </c>
      <c r="V8100" t="b">
        <f t="shared" si="1402"/>
        <v>0</v>
      </c>
    </row>
    <row r="8101" spans="1:22" x14ac:dyDescent="0.4">
      <c r="A8101" t="s">
        <v>6823</v>
      </c>
      <c r="B8101" s="1">
        <v>43216.771284722221</v>
      </c>
      <c r="C8101">
        <v>2242</v>
      </c>
      <c r="D8101" t="s">
        <v>772</v>
      </c>
      <c r="E8101">
        <v>9</v>
      </c>
      <c r="F8101" s="1">
        <v>43216.802615740744</v>
      </c>
      <c r="G8101">
        <v>1210</v>
      </c>
      <c r="H8101" t="s">
        <v>346</v>
      </c>
      <c r="I8101">
        <v>9</v>
      </c>
      <c r="J8101">
        <v>44</v>
      </c>
      <c r="K8101">
        <v>7750</v>
      </c>
      <c r="L8101">
        <f t="shared" si="1397"/>
        <v>18</v>
      </c>
      <c r="M8101" t="b">
        <f t="shared" si="1398"/>
        <v>0</v>
      </c>
      <c r="N8101">
        <f t="shared" si="1399"/>
        <v>30</v>
      </c>
      <c r="O8101">
        <f t="shared" si="1400"/>
        <v>39</v>
      </c>
      <c r="P8101" s="8">
        <f t="shared" si="1403"/>
        <v>2.1284722222222222E-2</v>
      </c>
      <c r="Q8101" s="1">
        <f t="shared" si="1404"/>
        <v>43216.75</v>
      </c>
      <c r="R8101">
        <f t="shared" si="1394"/>
        <v>17.399999999999999</v>
      </c>
      <c r="S8101" s="1">
        <f t="shared" si="1401"/>
        <v>43216.75</v>
      </c>
      <c r="T8101">
        <f t="shared" si="1395"/>
        <v>17.399999999999999</v>
      </c>
      <c r="U8101">
        <f t="shared" si="1396"/>
        <v>0</v>
      </c>
      <c r="V8101" t="b">
        <f t="shared" si="1402"/>
        <v>0</v>
      </c>
    </row>
    <row r="8102" spans="1:22" x14ac:dyDescent="0.4">
      <c r="A8102" t="s">
        <v>6824</v>
      </c>
      <c r="B8102" s="1">
        <v>43216.772002314814</v>
      </c>
      <c r="C8102">
        <v>561</v>
      </c>
      <c r="D8102" t="s">
        <v>2642</v>
      </c>
      <c r="E8102">
        <v>6</v>
      </c>
      <c r="F8102" s="1">
        <v>43216.791250000002</v>
      </c>
      <c r="G8102">
        <v>562</v>
      </c>
      <c r="H8102" t="s">
        <v>221</v>
      </c>
      <c r="I8102">
        <v>9</v>
      </c>
      <c r="J8102">
        <v>25</v>
      </c>
      <c r="K8102">
        <v>4110</v>
      </c>
      <c r="L8102">
        <f t="shared" si="1397"/>
        <v>18</v>
      </c>
      <c r="M8102" t="b">
        <f t="shared" si="1398"/>
        <v>0</v>
      </c>
      <c r="N8102">
        <f t="shared" si="1399"/>
        <v>31</v>
      </c>
      <c r="O8102">
        <f t="shared" si="1400"/>
        <v>41</v>
      </c>
      <c r="P8102" s="8">
        <f t="shared" si="1403"/>
        <v>2.2002314814814818E-2</v>
      </c>
      <c r="Q8102" s="1">
        <f t="shared" si="1404"/>
        <v>43216.75</v>
      </c>
      <c r="R8102">
        <f t="shared" si="1394"/>
        <v>17.399999999999999</v>
      </c>
      <c r="S8102" s="1">
        <f t="shared" si="1401"/>
        <v>43216.75</v>
      </c>
      <c r="T8102">
        <f t="shared" si="1395"/>
        <v>17.399999999999999</v>
      </c>
      <c r="U8102">
        <f t="shared" si="1396"/>
        <v>0</v>
      </c>
      <c r="V8102" t="b">
        <f t="shared" si="1402"/>
        <v>0</v>
      </c>
    </row>
    <row r="8103" spans="1:22" x14ac:dyDescent="0.4">
      <c r="A8103" t="s">
        <v>6825</v>
      </c>
      <c r="B8103" s="1">
        <v>43216.77270833333</v>
      </c>
      <c r="C8103">
        <v>614</v>
      </c>
      <c r="D8103" t="s">
        <v>844</v>
      </c>
      <c r="E8103">
        <v>3</v>
      </c>
      <c r="F8103" s="1">
        <v>43216.775810185187</v>
      </c>
      <c r="G8103">
        <v>605</v>
      </c>
      <c r="H8103" t="s">
        <v>1417</v>
      </c>
      <c r="I8103">
        <v>6</v>
      </c>
      <c r="J8103">
        <v>4</v>
      </c>
      <c r="K8103">
        <v>860</v>
      </c>
      <c r="L8103">
        <f t="shared" si="1397"/>
        <v>18</v>
      </c>
      <c r="M8103" t="b">
        <f t="shared" si="1398"/>
        <v>0</v>
      </c>
      <c r="N8103">
        <f t="shared" si="1399"/>
        <v>32</v>
      </c>
      <c r="O8103">
        <f t="shared" si="1400"/>
        <v>42</v>
      </c>
      <c r="P8103" s="8">
        <f t="shared" si="1403"/>
        <v>2.2708333333333334E-2</v>
      </c>
      <c r="Q8103" s="1">
        <f t="shared" si="1404"/>
        <v>43216.75</v>
      </c>
      <c r="R8103">
        <f t="shared" si="1394"/>
        <v>17.399999999999999</v>
      </c>
      <c r="S8103" s="1">
        <f t="shared" si="1401"/>
        <v>43216.75</v>
      </c>
      <c r="T8103">
        <f t="shared" si="1395"/>
        <v>17.399999999999999</v>
      </c>
      <c r="U8103">
        <f t="shared" si="1396"/>
        <v>0</v>
      </c>
      <c r="V8103" t="b">
        <f t="shared" si="1402"/>
        <v>0</v>
      </c>
    </row>
    <row r="8104" spans="1:22" x14ac:dyDescent="0.4">
      <c r="A8104" t="s">
        <v>3119</v>
      </c>
      <c r="B8104" s="1">
        <v>43216.7734375</v>
      </c>
      <c r="C8104">
        <v>1023</v>
      </c>
      <c r="D8104" t="s">
        <v>265</v>
      </c>
      <c r="E8104">
        <v>13</v>
      </c>
      <c r="F8104" s="1">
        <v>43216.789756944447</v>
      </c>
      <c r="G8104">
        <v>1015</v>
      </c>
      <c r="H8104" t="s">
        <v>3080</v>
      </c>
      <c r="I8104">
        <v>10</v>
      </c>
      <c r="J8104">
        <v>23</v>
      </c>
      <c r="K8104">
        <v>3590</v>
      </c>
      <c r="L8104">
        <f t="shared" si="1397"/>
        <v>18</v>
      </c>
      <c r="M8104" t="b">
        <f t="shared" si="1398"/>
        <v>0</v>
      </c>
      <c r="N8104">
        <f t="shared" si="1399"/>
        <v>33</v>
      </c>
      <c r="O8104">
        <f t="shared" si="1400"/>
        <v>45</v>
      </c>
      <c r="P8104" s="8">
        <f t="shared" si="1403"/>
        <v>2.34375E-2</v>
      </c>
      <c r="Q8104" s="1">
        <f t="shared" si="1404"/>
        <v>43216.75</v>
      </c>
      <c r="R8104">
        <f t="shared" si="1394"/>
        <v>17.399999999999999</v>
      </c>
      <c r="S8104" s="1">
        <f t="shared" si="1401"/>
        <v>43216.75</v>
      </c>
      <c r="T8104">
        <f t="shared" si="1395"/>
        <v>17.399999999999999</v>
      </c>
      <c r="U8104">
        <f t="shared" si="1396"/>
        <v>0</v>
      </c>
      <c r="V8104" t="b">
        <f t="shared" si="1402"/>
        <v>0</v>
      </c>
    </row>
    <row r="8105" spans="1:22" x14ac:dyDescent="0.4">
      <c r="A8105" t="s">
        <v>6826</v>
      </c>
      <c r="B8105" s="1">
        <v>43216.774224537039</v>
      </c>
      <c r="C8105">
        <v>1248</v>
      </c>
      <c r="D8105" t="s">
        <v>854</v>
      </c>
      <c r="E8105">
        <v>19</v>
      </c>
      <c r="F8105" s="1">
        <v>43216.782465277778</v>
      </c>
      <c r="G8105">
        <v>1210</v>
      </c>
      <c r="H8105" t="s">
        <v>346</v>
      </c>
      <c r="I8105">
        <v>13</v>
      </c>
      <c r="J8105">
        <v>11</v>
      </c>
      <c r="K8105">
        <v>1830</v>
      </c>
      <c r="L8105">
        <f t="shared" si="1397"/>
        <v>18</v>
      </c>
      <c r="M8105" t="b">
        <f t="shared" si="1398"/>
        <v>0</v>
      </c>
      <c r="N8105">
        <f t="shared" si="1399"/>
        <v>34</v>
      </c>
      <c r="O8105">
        <f t="shared" si="1400"/>
        <v>53</v>
      </c>
      <c r="P8105" s="8">
        <f t="shared" si="1403"/>
        <v>2.4224537037037034E-2</v>
      </c>
      <c r="Q8105" s="1">
        <f t="shared" si="1404"/>
        <v>43216.75</v>
      </c>
      <c r="R8105">
        <f t="shared" si="1394"/>
        <v>17.399999999999999</v>
      </c>
      <c r="S8105" s="1">
        <f t="shared" si="1401"/>
        <v>43216.75</v>
      </c>
      <c r="T8105">
        <f t="shared" si="1395"/>
        <v>17.399999999999999</v>
      </c>
      <c r="U8105">
        <f t="shared" si="1396"/>
        <v>0</v>
      </c>
      <c r="V8105" t="b">
        <f t="shared" si="1402"/>
        <v>0</v>
      </c>
    </row>
    <row r="8106" spans="1:22" x14ac:dyDescent="0.4">
      <c r="A8106" t="s">
        <v>6417</v>
      </c>
      <c r="B8106" s="1">
        <v>43216.775185185186</v>
      </c>
      <c r="C8106">
        <v>212</v>
      </c>
      <c r="D8106" t="s">
        <v>1041</v>
      </c>
      <c r="E8106">
        <v>2</v>
      </c>
      <c r="F8106" s="1">
        <v>43216.788472222222</v>
      </c>
      <c r="G8106">
        <v>221</v>
      </c>
      <c r="H8106" t="s">
        <v>680</v>
      </c>
      <c r="I8106">
        <v>1</v>
      </c>
      <c r="J8106">
        <v>18</v>
      </c>
      <c r="K8106">
        <v>1800</v>
      </c>
      <c r="L8106">
        <f t="shared" si="1397"/>
        <v>18</v>
      </c>
      <c r="M8106" t="b">
        <f t="shared" si="1398"/>
        <v>0</v>
      </c>
      <c r="N8106">
        <f t="shared" si="1399"/>
        <v>36</v>
      </c>
      <c r="O8106">
        <f t="shared" si="1400"/>
        <v>16</v>
      </c>
      <c r="P8106" s="8">
        <f t="shared" si="1403"/>
        <v>2.5185185185185185E-2</v>
      </c>
      <c r="Q8106" s="1">
        <f t="shared" si="1404"/>
        <v>43216.75</v>
      </c>
      <c r="R8106">
        <f t="shared" si="1394"/>
        <v>17.399999999999999</v>
      </c>
      <c r="S8106" s="1">
        <f t="shared" si="1401"/>
        <v>43216.75</v>
      </c>
      <c r="T8106">
        <f t="shared" si="1395"/>
        <v>17.399999999999999</v>
      </c>
      <c r="U8106">
        <f t="shared" si="1396"/>
        <v>0</v>
      </c>
      <c r="V8106" t="b">
        <f t="shared" si="1402"/>
        <v>0</v>
      </c>
    </row>
    <row r="8107" spans="1:22" x14ac:dyDescent="0.4">
      <c r="A8107" t="s">
        <v>6666</v>
      </c>
      <c r="B8107" s="1">
        <v>43216.775960648149</v>
      </c>
      <c r="C8107">
        <v>1278</v>
      </c>
      <c r="D8107" t="s">
        <v>4342</v>
      </c>
      <c r="E8107">
        <v>3</v>
      </c>
      <c r="F8107" s="1">
        <v>43216.794560185182</v>
      </c>
      <c r="G8107">
        <v>3520</v>
      </c>
      <c r="H8107" t="s">
        <v>5167</v>
      </c>
      <c r="I8107">
        <v>5</v>
      </c>
      <c r="J8107">
        <v>26</v>
      </c>
      <c r="K8107">
        <v>4110</v>
      </c>
      <c r="L8107">
        <f t="shared" si="1397"/>
        <v>18</v>
      </c>
      <c r="M8107" t="b">
        <f t="shared" si="1398"/>
        <v>0</v>
      </c>
      <c r="N8107">
        <f t="shared" si="1399"/>
        <v>37</v>
      </c>
      <c r="O8107">
        <f t="shared" si="1400"/>
        <v>23</v>
      </c>
      <c r="P8107" s="8">
        <f t="shared" si="1403"/>
        <v>2.5960648148148149E-2</v>
      </c>
      <c r="Q8107" s="1">
        <f t="shared" si="1404"/>
        <v>43216.75</v>
      </c>
      <c r="R8107">
        <f t="shared" si="1394"/>
        <v>17.399999999999999</v>
      </c>
      <c r="S8107" s="1">
        <f t="shared" si="1401"/>
        <v>43216.75</v>
      </c>
      <c r="T8107">
        <f t="shared" si="1395"/>
        <v>17.399999999999999</v>
      </c>
      <c r="U8107">
        <f t="shared" si="1396"/>
        <v>0</v>
      </c>
      <c r="V8107" t="b">
        <f t="shared" si="1402"/>
        <v>0</v>
      </c>
    </row>
    <row r="8108" spans="1:22" x14ac:dyDescent="0.4">
      <c r="A8108" t="s">
        <v>6827</v>
      </c>
      <c r="B8108" s="1">
        <v>43216.776689814818</v>
      </c>
      <c r="C8108">
        <v>358</v>
      </c>
      <c r="D8108" t="s">
        <v>344</v>
      </c>
      <c r="E8108">
        <v>7</v>
      </c>
      <c r="F8108" s="1">
        <v>43216.782893518517</v>
      </c>
      <c r="G8108">
        <v>344</v>
      </c>
      <c r="H8108" t="s">
        <v>343</v>
      </c>
      <c r="I8108">
        <v>1</v>
      </c>
      <c r="J8108">
        <v>8</v>
      </c>
      <c r="K8108">
        <v>61030</v>
      </c>
      <c r="L8108">
        <f t="shared" si="1397"/>
        <v>18</v>
      </c>
      <c r="M8108" t="b">
        <f t="shared" si="1398"/>
        <v>0</v>
      </c>
      <c r="N8108">
        <f t="shared" si="1399"/>
        <v>38</v>
      </c>
      <c r="O8108">
        <f t="shared" si="1400"/>
        <v>26</v>
      </c>
      <c r="P8108" s="8">
        <f t="shared" si="1403"/>
        <v>2.6689814814814816E-2</v>
      </c>
      <c r="Q8108" s="1">
        <f t="shared" si="1404"/>
        <v>43216.75</v>
      </c>
      <c r="R8108">
        <f t="shared" si="1394"/>
        <v>17.399999999999999</v>
      </c>
      <c r="S8108" s="1">
        <f t="shared" si="1401"/>
        <v>43216.75</v>
      </c>
      <c r="T8108">
        <f t="shared" si="1395"/>
        <v>17.399999999999999</v>
      </c>
      <c r="U8108">
        <f t="shared" si="1396"/>
        <v>0</v>
      </c>
      <c r="V8108" t="b">
        <f t="shared" si="1402"/>
        <v>0</v>
      </c>
    </row>
    <row r="8109" spans="1:22" x14ac:dyDescent="0.4">
      <c r="A8109" t="s">
        <v>5723</v>
      </c>
      <c r="B8109" s="1">
        <v>43216.777418981481</v>
      </c>
      <c r="C8109">
        <v>719</v>
      </c>
      <c r="D8109" t="s">
        <v>1659</v>
      </c>
      <c r="E8109">
        <v>2</v>
      </c>
      <c r="F8109" s="1">
        <v>43216.780694444446</v>
      </c>
      <c r="G8109">
        <v>702</v>
      </c>
      <c r="H8109" t="s">
        <v>867</v>
      </c>
      <c r="I8109">
        <v>14</v>
      </c>
      <c r="J8109">
        <v>4</v>
      </c>
      <c r="K8109">
        <v>590</v>
      </c>
      <c r="L8109">
        <f t="shared" si="1397"/>
        <v>18</v>
      </c>
      <c r="M8109" t="b">
        <f t="shared" si="1398"/>
        <v>0</v>
      </c>
      <c r="N8109">
        <f t="shared" si="1399"/>
        <v>39</v>
      </c>
      <c r="O8109">
        <f t="shared" si="1400"/>
        <v>29</v>
      </c>
      <c r="P8109" s="8">
        <f t="shared" si="1403"/>
        <v>2.7418981481481485E-2</v>
      </c>
      <c r="Q8109" s="1">
        <f t="shared" si="1404"/>
        <v>43216.75</v>
      </c>
      <c r="R8109">
        <f t="shared" si="1394"/>
        <v>17.399999999999999</v>
      </c>
      <c r="S8109" s="1">
        <f t="shared" si="1401"/>
        <v>43216.75</v>
      </c>
      <c r="T8109">
        <f t="shared" si="1395"/>
        <v>17.399999999999999</v>
      </c>
      <c r="U8109">
        <f t="shared" si="1396"/>
        <v>0</v>
      </c>
      <c r="V8109" t="b">
        <f t="shared" si="1402"/>
        <v>0</v>
      </c>
    </row>
    <row r="8110" spans="1:22" x14ac:dyDescent="0.4">
      <c r="A8110" t="s">
        <v>6828</v>
      </c>
      <c r="B8110" s="1">
        <v>43216.77815972222</v>
      </c>
      <c r="C8110">
        <v>816</v>
      </c>
      <c r="D8110" t="s">
        <v>699</v>
      </c>
      <c r="E8110">
        <v>3</v>
      </c>
      <c r="F8110" s="1">
        <v>43216.808055555557</v>
      </c>
      <c r="G8110">
        <v>129</v>
      </c>
      <c r="H8110" t="s">
        <v>311</v>
      </c>
      <c r="I8110">
        <v>3</v>
      </c>
      <c r="J8110">
        <v>42</v>
      </c>
      <c r="K8110">
        <v>6730</v>
      </c>
      <c r="L8110">
        <f t="shared" si="1397"/>
        <v>18</v>
      </c>
      <c r="M8110" t="b">
        <f t="shared" si="1398"/>
        <v>0</v>
      </c>
      <c r="N8110">
        <f t="shared" si="1399"/>
        <v>40</v>
      </c>
      <c r="O8110">
        <f t="shared" si="1400"/>
        <v>33</v>
      </c>
      <c r="P8110" s="8">
        <f t="shared" si="1403"/>
        <v>2.8159722222222221E-2</v>
      </c>
      <c r="Q8110" s="1">
        <f t="shared" si="1404"/>
        <v>43216.75</v>
      </c>
      <c r="R8110">
        <f t="shared" si="1394"/>
        <v>17.399999999999999</v>
      </c>
      <c r="S8110" s="1">
        <f t="shared" si="1401"/>
        <v>43216.75</v>
      </c>
      <c r="T8110">
        <f t="shared" si="1395"/>
        <v>17.399999999999999</v>
      </c>
      <c r="U8110">
        <f t="shared" si="1396"/>
        <v>0</v>
      </c>
      <c r="V8110" t="b">
        <f t="shared" si="1402"/>
        <v>0</v>
      </c>
    </row>
    <row r="8111" spans="1:22" x14ac:dyDescent="0.4">
      <c r="A8111" t="s">
        <v>3231</v>
      </c>
      <c r="B8111" s="1">
        <v>43216.778865740744</v>
      </c>
      <c r="C8111">
        <v>2335</v>
      </c>
      <c r="D8111" t="s">
        <v>1220</v>
      </c>
      <c r="E8111">
        <v>2</v>
      </c>
      <c r="F8111" s="1">
        <v>43216.782777777778</v>
      </c>
      <c r="G8111">
        <v>2339</v>
      </c>
      <c r="H8111" t="s">
        <v>1047</v>
      </c>
      <c r="I8111">
        <v>3</v>
      </c>
      <c r="J8111">
        <v>5</v>
      </c>
      <c r="K8111">
        <v>930</v>
      </c>
      <c r="L8111">
        <f t="shared" si="1397"/>
        <v>18</v>
      </c>
      <c r="M8111" t="b">
        <f t="shared" si="1398"/>
        <v>0</v>
      </c>
      <c r="N8111">
        <f t="shared" si="1399"/>
        <v>41</v>
      </c>
      <c r="O8111">
        <f t="shared" si="1400"/>
        <v>34</v>
      </c>
      <c r="P8111" s="8">
        <f t="shared" si="1403"/>
        <v>2.8865740740740744E-2</v>
      </c>
      <c r="Q8111" s="1">
        <f t="shared" si="1404"/>
        <v>43216.75</v>
      </c>
      <c r="R8111">
        <f t="shared" si="1394"/>
        <v>17.399999999999999</v>
      </c>
      <c r="S8111" s="1">
        <f t="shared" si="1401"/>
        <v>43216.75</v>
      </c>
      <c r="T8111">
        <f t="shared" si="1395"/>
        <v>17.399999999999999</v>
      </c>
      <c r="U8111">
        <f t="shared" si="1396"/>
        <v>0</v>
      </c>
      <c r="V8111" t="b">
        <f t="shared" si="1402"/>
        <v>0</v>
      </c>
    </row>
    <row r="8112" spans="1:22" x14ac:dyDescent="0.4">
      <c r="A8112" t="s">
        <v>6829</v>
      </c>
      <c r="B8112" s="1">
        <v>43216.779699074075</v>
      </c>
      <c r="C8112">
        <v>230</v>
      </c>
      <c r="D8112" t="s">
        <v>1116</v>
      </c>
      <c r="E8112">
        <v>2</v>
      </c>
      <c r="F8112" s="1">
        <v>43216.781944444447</v>
      </c>
      <c r="G8112">
        <v>232</v>
      </c>
      <c r="H8112" t="s">
        <v>936</v>
      </c>
      <c r="I8112">
        <v>3</v>
      </c>
      <c r="J8112">
        <v>3</v>
      </c>
      <c r="K8112">
        <v>780</v>
      </c>
      <c r="L8112">
        <f t="shared" si="1397"/>
        <v>18</v>
      </c>
      <c r="M8112" t="b">
        <f t="shared" si="1398"/>
        <v>0</v>
      </c>
      <c r="N8112">
        <f t="shared" si="1399"/>
        <v>42</v>
      </c>
      <c r="O8112">
        <f t="shared" si="1400"/>
        <v>46</v>
      </c>
      <c r="P8112" s="8">
        <f t="shared" si="1403"/>
        <v>2.9699074074074072E-2</v>
      </c>
      <c r="Q8112" s="1">
        <f t="shared" si="1404"/>
        <v>43216.75</v>
      </c>
      <c r="R8112">
        <f t="shared" si="1394"/>
        <v>17.399999999999999</v>
      </c>
      <c r="S8112" s="1">
        <f t="shared" si="1401"/>
        <v>43216.75</v>
      </c>
      <c r="T8112">
        <f t="shared" si="1395"/>
        <v>17.399999999999999</v>
      </c>
      <c r="U8112">
        <f t="shared" si="1396"/>
        <v>0</v>
      </c>
      <c r="V8112" t="b">
        <f t="shared" si="1402"/>
        <v>0</v>
      </c>
    </row>
    <row r="8113" spans="1:22" x14ac:dyDescent="0.4">
      <c r="A8113" t="s">
        <v>6830</v>
      </c>
      <c r="B8113" s="1">
        <v>43216.780497685184</v>
      </c>
      <c r="C8113">
        <v>2301</v>
      </c>
      <c r="D8113" t="s">
        <v>396</v>
      </c>
      <c r="E8113">
        <v>3</v>
      </c>
      <c r="F8113" s="1">
        <v>43216.799988425926</v>
      </c>
      <c r="G8113">
        <v>565</v>
      </c>
      <c r="H8113" t="s">
        <v>496</v>
      </c>
      <c r="I8113">
        <v>16</v>
      </c>
      <c r="J8113">
        <v>27</v>
      </c>
      <c r="K8113">
        <v>7060</v>
      </c>
      <c r="L8113">
        <f t="shared" si="1397"/>
        <v>18</v>
      </c>
      <c r="M8113" t="b">
        <f t="shared" si="1398"/>
        <v>0</v>
      </c>
      <c r="N8113">
        <f t="shared" si="1399"/>
        <v>43</v>
      </c>
      <c r="O8113">
        <f t="shared" si="1400"/>
        <v>55</v>
      </c>
      <c r="P8113" s="8">
        <f t="shared" si="1403"/>
        <v>3.0497685185185183E-2</v>
      </c>
      <c r="Q8113" s="1">
        <f t="shared" si="1404"/>
        <v>43216.75</v>
      </c>
      <c r="R8113">
        <f t="shared" si="1394"/>
        <v>17.399999999999999</v>
      </c>
      <c r="S8113" s="1">
        <f t="shared" si="1401"/>
        <v>43216.75</v>
      </c>
      <c r="T8113">
        <f t="shared" si="1395"/>
        <v>17.399999999999999</v>
      </c>
      <c r="U8113">
        <f t="shared" si="1396"/>
        <v>0</v>
      </c>
      <c r="V8113" t="b">
        <f t="shared" si="1402"/>
        <v>0</v>
      </c>
    </row>
    <row r="8114" spans="1:22" x14ac:dyDescent="0.4">
      <c r="A8114" t="s">
        <v>5669</v>
      </c>
      <c r="B8114" s="1">
        <v>43216.781400462962</v>
      </c>
      <c r="C8114">
        <v>200</v>
      </c>
      <c r="D8114" t="s">
        <v>1134</v>
      </c>
      <c r="E8114">
        <v>18</v>
      </c>
      <c r="F8114" s="1">
        <v>43216.820428240739</v>
      </c>
      <c r="G8114">
        <v>2137</v>
      </c>
      <c r="H8114" t="s">
        <v>5018</v>
      </c>
      <c r="I8114">
        <v>7</v>
      </c>
      <c r="J8114">
        <v>55</v>
      </c>
      <c r="K8114">
        <v>7490</v>
      </c>
      <c r="L8114">
        <f t="shared" si="1397"/>
        <v>18</v>
      </c>
      <c r="M8114" t="b">
        <f t="shared" si="1398"/>
        <v>0</v>
      </c>
      <c r="N8114">
        <f t="shared" si="1399"/>
        <v>45</v>
      </c>
      <c r="O8114">
        <f t="shared" si="1400"/>
        <v>13</v>
      </c>
      <c r="P8114" s="8">
        <f t="shared" si="1403"/>
        <v>3.1400462962962963E-2</v>
      </c>
      <c r="Q8114" s="1">
        <f t="shared" si="1404"/>
        <v>43216.75</v>
      </c>
      <c r="R8114">
        <f t="shared" si="1394"/>
        <v>17.399999999999999</v>
      </c>
      <c r="S8114" s="1">
        <f t="shared" si="1401"/>
        <v>43216.75</v>
      </c>
      <c r="T8114">
        <f t="shared" si="1395"/>
        <v>17.399999999999999</v>
      </c>
      <c r="U8114">
        <f t="shared" si="1396"/>
        <v>0</v>
      </c>
      <c r="V8114" t="b">
        <f t="shared" si="1402"/>
        <v>0</v>
      </c>
    </row>
    <row r="8115" spans="1:22" x14ac:dyDescent="0.4">
      <c r="A8115" t="s">
        <v>3579</v>
      </c>
      <c r="B8115" s="1">
        <v>43216.782361111109</v>
      </c>
      <c r="C8115">
        <v>1208</v>
      </c>
      <c r="D8115" t="s">
        <v>113</v>
      </c>
      <c r="E8115">
        <v>20</v>
      </c>
      <c r="F8115" s="1">
        <v>43216.803136574075</v>
      </c>
      <c r="G8115">
        <v>1268</v>
      </c>
      <c r="H8115" t="s">
        <v>6491</v>
      </c>
      <c r="I8115">
        <v>1</v>
      </c>
      <c r="J8115">
        <v>29</v>
      </c>
      <c r="K8115">
        <v>3070</v>
      </c>
      <c r="L8115">
        <f t="shared" si="1397"/>
        <v>18</v>
      </c>
      <c r="M8115" t="b">
        <f t="shared" si="1398"/>
        <v>0</v>
      </c>
      <c r="N8115">
        <f t="shared" si="1399"/>
        <v>46</v>
      </c>
      <c r="O8115">
        <f t="shared" si="1400"/>
        <v>36</v>
      </c>
      <c r="P8115" s="8">
        <f t="shared" si="1403"/>
        <v>3.2361111111111111E-2</v>
      </c>
      <c r="Q8115" s="1">
        <f t="shared" si="1404"/>
        <v>43216.75</v>
      </c>
      <c r="R8115">
        <f t="shared" si="1394"/>
        <v>17.399999999999999</v>
      </c>
      <c r="S8115" s="1">
        <f t="shared" si="1401"/>
        <v>43216.75</v>
      </c>
      <c r="T8115">
        <f t="shared" si="1395"/>
        <v>17.399999999999999</v>
      </c>
      <c r="U8115">
        <f t="shared" si="1396"/>
        <v>0</v>
      </c>
      <c r="V8115" t="b">
        <f t="shared" si="1402"/>
        <v>0</v>
      </c>
    </row>
    <row r="8116" spans="1:22" x14ac:dyDescent="0.4">
      <c r="A8116" t="s">
        <v>6831</v>
      </c>
      <c r="B8116" s="1">
        <v>43216.783356481479</v>
      </c>
      <c r="C8116">
        <v>1209</v>
      </c>
      <c r="D8116" t="s">
        <v>211</v>
      </c>
      <c r="E8116">
        <v>11</v>
      </c>
      <c r="F8116" s="1">
        <v>43216.822094907409</v>
      </c>
      <c r="G8116">
        <v>1221</v>
      </c>
      <c r="H8116" t="s">
        <v>1004</v>
      </c>
      <c r="I8116">
        <v>5</v>
      </c>
      <c r="J8116">
        <v>52</v>
      </c>
      <c r="K8116">
        <v>3910</v>
      </c>
      <c r="L8116">
        <f t="shared" si="1397"/>
        <v>18</v>
      </c>
      <c r="M8116" t="b">
        <f t="shared" si="1398"/>
        <v>0</v>
      </c>
      <c r="N8116">
        <f t="shared" si="1399"/>
        <v>48</v>
      </c>
      <c r="O8116">
        <f t="shared" si="1400"/>
        <v>2</v>
      </c>
      <c r="P8116" s="8">
        <f t="shared" si="1403"/>
        <v>3.335648148148148E-2</v>
      </c>
      <c r="Q8116" s="1">
        <f t="shared" si="1404"/>
        <v>43216.75</v>
      </c>
      <c r="R8116">
        <f t="shared" si="1394"/>
        <v>17.399999999999999</v>
      </c>
      <c r="S8116" s="1">
        <f t="shared" si="1401"/>
        <v>43216.75</v>
      </c>
      <c r="T8116">
        <f t="shared" si="1395"/>
        <v>17.399999999999999</v>
      </c>
      <c r="U8116">
        <f t="shared" si="1396"/>
        <v>0</v>
      </c>
      <c r="V8116" t="b">
        <f t="shared" si="1402"/>
        <v>0</v>
      </c>
    </row>
    <row r="8117" spans="1:22" x14ac:dyDescent="0.4">
      <c r="A8117" t="s">
        <v>6832</v>
      </c>
      <c r="B8117" s="1">
        <v>43216.784178240741</v>
      </c>
      <c r="C8117">
        <v>1021</v>
      </c>
      <c r="D8117" t="s">
        <v>732</v>
      </c>
      <c r="E8117">
        <v>5</v>
      </c>
      <c r="F8117" s="1">
        <v>43216.841678240744</v>
      </c>
      <c r="G8117">
        <v>2024</v>
      </c>
      <c r="H8117" t="s">
        <v>2806</v>
      </c>
      <c r="I8117">
        <v>5</v>
      </c>
      <c r="J8117">
        <v>74</v>
      </c>
      <c r="K8117">
        <v>2570</v>
      </c>
      <c r="L8117">
        <f t="shared" si="1397"/>
        <v>18</v>
      </c>
      <c r="M8117" t="b">
        <f t="shared" si="1398"/>
        <v>0</v>
      </c>
      <c r="N8117">
        <f t="shared" si="1399"/>
        <v>49</v>
      </c>
      <c r="O8117">
        <f t="shared" si="1400"/>
        <v>13</v>
      </c>
      <c r="P8117" s="8">
        <f t="shared" si="1403"/>
        <v>3.4178240740740738E-2</v>
      </c>
      <c r="Q8117" s="1">
        <f t="shared" si="1404"/>
        <v>43216.75</v>
      </c>
      <c r="R8117">
        <f t="shared" si="1394"/>
        <v>17.399999999999999</v>
      </c>
      <c r="S8117" s="1">
        <f t="shared" si="1401"/>
        <v>43216.75</v>
      </c>
      <c r="T8117">
        <f t="shared" si="1395"/>
        <v>17.399999999999999</v>
      </c>
      <c r="U8117">
        <f t="shared" si="1396"/>
        <v>0</v>
      </c>
      <c r="V8117" t="b">
        <f t="shared" si="1402"/>
        <v>0</v>
      </c>
    </row>
    <row r="8118" spans="1:22" x14ac:dyDescent="0.4">
      <c r="A8118" t="s">
        <v>4188</v>
      </c>
      <c r="B8118" s="1">
        <v>43216.785173611112</v>
      </c>
      <c r="C8118">
        <v>120</v>
      </c>
      <c r="D8118" t="s">
        <v>99</v>
      </c>
      <c r="E8118">
        <v>1</v>
      </c>
      <c r="F8118" s="1">
        <v>43216.793576388889</v>
      </c>
      <c r="G8118">
        <v>126</v>
      </c>
      <c r="H8118" t="s">
        <v>920</v>
      </c>
      <c r="I8118">
        <v>4</v>
      </c>
      <c r="J8118">
        <v>12</v>
      </c>
      <c r="K8118">
        <v>1480</v>
      </c>
      <c r="L8118">
        <f t="shared" si="1397"/>
        <v>18</v>
      </c>
      <c r="M8118" t="b">
        <f t="shared" si="1398"/>
        <v>0</v>
      </c>
      <c r="N8118">
        <f t="shared" si="1399"/>
        <v>50</v>
      </c>
      <c r="O8118">
        <f t="shared" si="1400"/>
        <v>39</v>
      </c>
      <c r="P8118" s="8">
        <f t="shared" si="1403"/>
        <v>3.5173611111111107E-2</v>
      </c>
      <c r="Q8118" s="1">
        <f t="shared" si="1404"/>
        <v>43216.75</v>
      </c>
      <c r="R8118">
        <f t="shared" si="1394"/>
        <v>17.399999999999999</v>
      </c>
      <c r="S8118" s="1">
        <f t="shared" si="1401"/>
        <v>43216.75</v>
      </c>
      <c r="T8118">
        <f t="shared" si="1395"/>
        <v>17.399999999999999</v>
      </c>
      <c r="U8118">
        <f t="shared" si="1396"/>
        <v>0</v>
      </c>
      <c r="V8118" t="b">
        <f t="shared" si="1402"/>
        <v>0</v>
      </c>
    </row>
    <row r="8119" spans="1:22" x14ac:dyDescent="0.4">
      <c r="A8119" t="s">
        <v>6833</v>
      </c>
      <c r="B8119" s="1">
        <v>43216.785995370374</v>
      </c>
      <c r="C8119">
        <v>1008</v>
      </c>
      <c r="D8119" t="s">
        <v>1021</v>
      </c>
      <c r="E8119">
        <v>1</v>
      </c>
      <c r="F8119" s="1">
        <v>43216.794756944444</v>
      </c>
      <c r="G8119">
        <v>1012</v>
      </c>
      <c r="H8119" t="s">
        <v>1323</v>
      </c>
      <c r="I8119">
        <v>3</v>
      </c>
      <c r="J8119">
        <v>12</v>
      </c>
      <c r="K8119">
        <v>1130</v>
      </c>
      <c r="L8119">
        <f t="shared" si="1397"/>
        <v>18</v>
      </c>
      <c r="M8119" t="b">
        <f t="shared" si="1398"/>
        <v>0</v>
      </c>
      <c r="N8119">
        <f t="shared" si="1399"/>
        <v>51</v>
      </c>
      <c r="O8119">
        <f t="shared" si="1400"/>
        <v>50</v>
      </c>
      <c r="P8119" s="8">
        <f t="shared" si="1403"/>
        <v>3.5995370370370372E-2</v>
      </c>
      <c r="Q8119" s="1">
        <f t="shared" si="1404"/>
        <v>43216.75</v>
      </c>
      <c r="R8119">
        <f t="shared" si="1394"/>
        <v>17.399999999999999</v>
      </c>
      <c r="S8119" s="1">
        <f t="shared" si="1401"/>
        <v>43216.75</v>
      </c>
      <c r="T8119">
        <f t="shared" si="1395"/>
        <v>17.399999999999999</v>
      </c>
      <c r="U8119">
        <f t="shared" si="1396"/>
        <v>0</v>
      </c>
      <c r="V8119" t="b">
        <f t="shared" si="1402"/>
        <v>0</v>
      </c>
    </row>
    <row r="8120" spans="1:22" x14ac:dyDescent="0.4">
      <c r="A8120" t="s">
        <v>6834</v>
      </c>
      <c r="B8120" s="1">
        <v>43216.786898148152</v>
      </c>
      <c r="C8120">
        <v>1623</v>
      </c>
      <c r="D8120" t="s">
        <v>163</v>
      </c>
      <c r="E8120">
        <v>5</v>
      </c>
      <c r="F8120" s="1">
        <v>43216.793611111112</v>
      </c>
      <c r="G8120">
        <v>1636</v>
      </c>
      <c r="H8120" t="s">
        <v>27</v>
      </c>
      <c r="I8120">
        <v>1</v>
      </c>
      <c r="J8120">
        <v>9</v>
      </c>
      <c r="K8120">
        <v>1340</v>
      </c>
      <c r="L8120">
        <f t="shared" si="1397"/>
        <v>18</v>
      </c>
      <c r="M8120" t="b">
        <f t="shared" si="1398"/>
        <v>0</v>
      </c>
      <c r="N8120">
        <f t="shared" si="1399"/>
        <v>53</v>
      </c>
      <c r="O8120">
        <f t="shared" si="1400"/>
        <v>8</v>
      </c>
      <c r="P8120" s="8">
        <f t="shared" si="1403"/>
        <v>3.6898148148148145E-2</v>
      </c>
      <c r="Q8120" s="1">
        <f t="shared" si="1404"/>
        <v>43216.75</v>
      </c>
      <c r="R8120">
        <f t="shared" si="1394"/>
        <v>17.399999999999999</v>
      </c>
      <c r="S8120" s="1">
        <f t="shared" si="1401"/>
        <v>43216.75</v>
      </c>
      <c r="T8120">
        <f t="shared" si="1395"/>
        <v>17.399999999999999</v>
      </c>
      <c r="U8120">
        <f t="shared" si="1396"/>
        <v>0</v>
      </c>
      <c r="V8120" t="b">
        <f t="shared" si="1402"/>
        <v>0</v>
      </c>
    </row>
    <row r="8121" spans="1:22" x14ac:dyDescent="0.4">
      <c r="A8121" t="s">
        <v>6835</v>
      </c>
      <c r="B8121" s="1">
        <v>43216.787858796299</v>
      </c>
      <c r="C8121">
        <v>1231</v>
      </c>
      <c r="D8121" t="s">
        <v>104</v>
      </c>
      <c r="E8121">
        <v>10</v>
      </c>
      <c r="F8121" s="1">
        <v>43216.8127662037</v>
      </c>
      <c r="G8121">
        <v>1205</v>
      </c>
      <c r="H8121" t="s">
        <v>212</v>
      </c>
      <c r="I8121">
        <v>2</v>
      </c>
      <c r="J8121">
        <v>35</v>
      </c>
      <c r="K8121">
        <v>2840</v>
      </c>
      <c r="L8121">
        <f t="shared" si="1397"/>
        <v>18</v>
      </c>
      <c r="M8121" t="b">
        <f t="shared" si="1398"/>
        <v>0</v>
      </c>
      <c r="N8121">
        <f t="shared" si="1399"/>
        <v>54</v>
      </c>
      <c r="O8121">
        <f t="shared" si="1400"/>
        <v>31</v>
      </c>
      <c r="P8121" s="8">
        <f t="shared" si="1403"/>
        <v>3.78587962962963E-2</v>
      </c>
      <c r="Q8121" s="1">
        <f t="shared" si="1404"/>
        <v>43216.75</v>
      </c>
      <c r="R8121">
        <f t="shared" si="1394"/>
        <v>17.399999999999999</v>
      </c>
      <c r="S8121" s="1">
        <f t="shared" si="1401"/>
        <v>43216.75</v>
      </c>
      <c r="T8121">
        <f t="shared" si="1395"/>
        <v>17.399999999999999</v>
      </c>
      <c r="U8121">
        <f t="shared" si="1396"/>
        <v>0</v>
      </c>
      <c r="V8121" t="b">
        <f t="shared" si="1402"/>
        <v>0</v>
      </c>
    </row>
    <row r="8122" spans="1:22" x14ac:dyDescent="0.4">
      <c r="A8122" t="s">
        <v>6836</v>
      </c>
      <c r="B8122" s="1">
        <v>43216.7887962963</v>
      </c>
      <c r="C8122">
        <v>2251</v>
      </c>
      <c r="D8122" t="s">
        <v>1517</v>
      </c>
      <c r="E8122">
        <v>3</v>
      </c>
      <c r="F8122" s="1">
        <v>43216.797453703701</v>
      </c>
      <c r="G8122">
        <v>2340</v>
      </c>
      <c r="H8122" t="s">
        <v>331</v>
      </c>
      <c r="I8122">
        <v>13</v>
      </c>
      <c r="J8122">
        <v>12</v>
      </c>
      <c r="K8122">
        <v>2000</v>
      </c>
      <c r="L8122">
        <f t="shared" si="1397"/>
        <v>18</v>
      </c>
      <c r="M8122" t="b">
        <f t="shared" si="1398"/>
        <v>0</v>
      </c>
      <c r="N8122">
        <f t="shared" si="1399"/>
        <v>55</v>
      </c>
      <c r="O8122">
        <f t="shared" si="1400"/>
        <v>52</v>
      </c>
      <c r="P8122" s="8">
        <f t="shared" si="1403"/>
        <v>3.8796296296296294E-2</v>
      </c>
      <c r="Q8122" s="1">
        <f t="shared" si="1404"/>
        <v>43216.75</v>
      </c>
      <c r="R8122">
        <f t="shared" si="1394"/>
        <v>17.399999999999999</v>
      </c>
      <c r="S8122" s="1">
        <f t="shared" si="1401"/>
        <v>43216.75</v>
      </c>
      <c r="T8122">
        <f t="shared" si="1395"/>
        <v>17.399999999999999</v>
      </c>
      <c r="U8122">
        <f t="shared" si="1396"/>
        <v>0</v>
      </c>
      <c r="V8122" t="b">
        <f t="shared" si="1402"/>
        <v>0</v>
      </c>
    </row>
    <row r="8123" spans="1:22" x14ac:dyDescent="0.4">
      <c r="A8123" t="s">
        <v>5626</v>
      </c>
      <c r="B8123" s="1">
        <v>43216.789699074077</v>
      </c>
      <c r="C8123">
        <v>1271</v>
      </c>
      <c r="D8123" t="s">
        <v>1335</v>
      </c>
      <c r="E8123">
        <v>14</v>
      </c>
      <c r="F8123" s="1">
        <v>43216.810254629629</v>
      </c>
      <c r="G8123">
        <v>1277</v>
      </c>
      <c r="H8123" t="s">
        <v>4483</v>
      </c>
      <c r="I8123">
        <v>8</v>
      </c>
      <c r="J8123">
        <v>27</v>
      </c>
      <c r="K8123">
        <v>1800</v>
      </c>
      <c r="L8123">
        <f t="shared" si="1397"/>
        <v>18</v>
      </c>
      <c r="M8123" t="b">
        <f t="shared" si="1398"/>
        <v>0</v>
      </c>
      <c r="N8123">
        <f t="shared" si="1399"/>
        <v>57</v>
      </c>
      <c r="O8123">
        <f t="shared" si="1400"/>
        <v>10</v>
      </c>
      <c r="P8123" s="8">
        <f t="shared" si="1403"/>
        <v>3.9699074074074074E-2</v>
      </c>
      <c r="Q8123" s="1">
        <f t="shared" si="1404"/>
        <v>43216.75</v>
      </c>
      <c r="R8123">
        <f t="shared" si="1394"/>
        <v>17.399999999999999</v>
      </c>
      <c r="S8123" s="1">
        <f t="shared" si="1401"/>
        <v>43216.75</v>
      </c>
      <c r="T8123">
        <f t="shared" si="1395"/>
        <v>17.399999999999999</v>
      </c>
      <c r="U8123">
        <f t="shared" si="1396"/>
        <v>0</v>
      </c>
      <c r="V8123" t="b">
        <f t="shared" si="1402"/>
        <v>0</v>
      </c>
    </row>
    <row r="8124" spans="1:22" x14ac:dyDescent="0.4">
      <c r="A8124" t="s">
        <v>6837</v>
      </c>
      <c r="B8124" s="1">
        <v>43216.790775462963</v>
      </c>
      <c r="C8124">
        <v>2219</v>
      </c>
      <c r="D8124" t="s">
        <v>189</v>
      </c>
      <c r="E8124">
        <v>8</v>
      </c>
      <c r="F8124" s="1">
        <v>43216.882233796299</v>
      </c>
      <c r="G8124">
        <v>2215</v>
      </c>
      <c r="H8124" t="s">
        <v>2547</v>
      </c>
      <c r="I8124">
        <v>6</v>
      </c>
      <c r="J8124">
        <v>124</v>
      </c>
      <c r="K8124">
        <v>11650</v>
      </c>
      <c r="L8124">
        <f t="shared" si="1397"/>
        <v>18</v>
      </c>
      <c r="M8124" t="b">
        <f t="shared" si="1398"/>
        <v>0</v>
      </c>
      <c r="N8124">
        <f t="shared" si="1399"/>
        <v>58</v>
      </c>
      <c r="O8124">
        <f t="shared" si="1400"/>
        <v>43</v>
      </c>
      <c r="P8124" s="8">
        <f t="shared" si="1403"/>
        <v>4.0775462962962965E-2</v>
      </c>
      <c r="Q8124" s="1">
        <f t="shared" si="1404"/>
        <v>43216.75</v>
      </c>
      <c r="R8124">
        <f t="shared" si="1394"/>
        <v>17.399999999999999</v>
      </c>
      <c r="S8124" s="1">
        <f t="shared" si="1401"/>
        <v>43216.75</v>
      </c>
      <c r="T8124">
        <f t="shared" si="1395"/>
        <v>17.399999999999999</v>
      </c>
      <c r="U8124">
        <f t="shared" si="1396"/>
        <v>0</v>
      </c>
      <c r="V8124" t="b">
        <f t="shared" si="1402"/>
        <v>0</v>
      </c>
    </row>
    <row r="8125" spans="1:22" x14ac:dyDescent="0.4">
      <c r="A8125" t="s">
        <v>6838</v>
      </c>
      <c r="B8125" s="1">
        <v>43216.791643518518</v>
      </c>
      <c r="C8125">
        <v>451</v>
      </c>
      <c r="D8125" t="s">
        <v>1513</v>
      </c>
      <c r="E8125">
        <v>7</v>
      </c>
      <c r="F8125" s="1">
        <v>43216.82303240741</v>
      </c>
      <c r="G8125">
        <v>1361</v>
      </c>
      <c r="H8125" t="s">
        <v>6839</v>
      </c>
      <c r="I8125">
        <v>9</v>
      </c>
      <c r="J8125">
        <v>44</v>
      </c>
      <c r="K8125">
        <v>5070</v>
      </c>
      <c r="L8125">
        <f t="shared" si="1397"/>
        <v>18</v>
      </c>
      <c r="M8125" t="b">
        <f t="shared" si="1398"/>
        <v>0</v>
      </c>
      <c r="N8125">
        <f t="shared" si="1399"/>
        <v>59</v>
      </c>
      <c r="O8125">
        <f t="shared" si="1400"/>
        <v>58</v>
      </c>
      <c r="P8125" s="8">
        <f t="shared" si="1403"/>
        <v>4.1643518518518517E-2</v>
      </c>
      <c r="Q8125" s="1">
        <f t="shared" si="1404"/>
        <v>43216.75</v>
      </c>
      <c r="R8125">
        <f t="shared" si="1394"/>
        <v>17.399999999999999</v>
      </c>
      <c r="S8125" s="1">
        <f t="shared" si="1401"/>
        <v>43216.75</v>
      </c>
      <c r="T8125">
        <f t="shared" si="1395"/>
        <v>17.399999999999999</v>
      </c>
      <c r="U8125">
        <f t="shared" si="1396"/>
        <v>0</v>
      </c>
      <c r="V8125" t="b">
        <f t="shared" si="1402"/>
        <v>0</v>
      </c>
    </row>
    <row r="8126" spans="1:22" x14ac:dyDescent="0.4">
      <c r="A8126" t="s">
        <v>6840</v>
      </c>
      <c r="B8126" s="1">
        <v>43216.792604166665</v>
      </c>
      <c r="C8126">
        <v>2301</v>
      </c>
      <c r="D8126" t="s">
        <v>396</v>
      </c>
      <c r="E8126">
        <v>1</v>
      </c>
      <c r="F8126" s="1">
        <v>43216.82371527778</v>
      </c>
      <c r="G8126">
        <v>1251</v>
      </c>
      <c r="H8126" t="s">
        <v>303</v>
      </c>
      <c r="I8126">
        <v>3</v>
      </c>
      <c r="J8126">
        <v>41</v>
      </c>
      <c r="K8126">
        <v>9880</v>
      </c>
      <c r="L8126">
        <f t="shared" si="1397"/>
        <v>19</v>
      </c>
      <c r="M8126" t="b">
        <f t="shared" si="1398"/>
        <v>0</v>
      </c>
      <c r="N8126">
        <f t="shared" si="1399"/>
        <v>1</v>
      </c>
      <c r="O8126">
        <f t="shared" si="1400"/>
        <v>21</v>
      </c>
      <c r="P8126" s="8">
        <f t="shared" si="1403"/>
        <v>9.3750000000000007E-4</v>
      </c>
      <c r="Q8126" s="1">
        <f t="shared" si="1404"/>
        <v>43216.791666666664</v>
      </c>
      <c r="R8126">
        <f t="shared" si="1394"/>
        <v>15.2</v>
      </c>
      <c r="S8126" s="1">
        <f t="shared" si="1401"/>
        <v>43216.791666666664</v>
      </c>
      <c r="T8126">
        <f t="shared" si="1395"/>
        <v>15.2</v>
      </c>
      <c r="U8126">
        <f t="shared" si="1396"/>
        <v>0</v>
      </c>
      <c r="V8126" t="b">
        <f t="shared" si="1402"/>
        <v>0</v>
      </c>
    </row>
    <row r="8127" spans="1:22" x14ac:dyDescent="0.4">
      <c r="A8127" t="s">
        <v>6841</v>
      </c>
      <c r="B8127" s="1">
        <v>43216.793495370373</v>
      </c>
      <c r="C8127">
        <v>2268</v>
      </c>
      <c r="D8127" t="s">
        <v>1946</v>
      </c>
      <c r="E8127">
        <v>9</v>
      </c>
      <c r="F8127" s="1">
        <v>43216.827106481483</v>
      </c>
      <c r="G8127">
        <v>148</v>
      </c>
      <c r="H8127" t="s">
        <v>38</v>
      </c>
      <c r="I8127">
        <v>8</v>
      </c>
      <c r="J8127">
        <v>47</v>
      </c>
      <c r="K8127">
        <v>11540</v>
      </c>
      <c r="L8127">
        <f t="shared" si="1397"/>
        <v>19</v>
      </c>
      <c r="M8127" t="b">
        <f t="shared" si="1398"/>
        <v>0</v>
      </c>
      <c r="N8127">
        <f t="shared" si="1399"/>
        <v>2</v>
      </c>
      <c r="O8127">
        <f t="shared" si="1400"/>
        <v>38</v>
      </c>
      <c r="P8127" s="8">
        <f t="shared" si="1403"/>
        <v>1.8287037037037037E-3</v>
      </c>
      <c r="Q8127" s="1">
        <f t="shared" si="1404"/>
        <v>43216.791666666672</v>
      </c>
      <c r="R8127" t="e">
        <f t="shared" si="1394"/>
        <v>#N/A</v>
      </c>
      <c r="S8127" s="1">
        <f t="shared" si="1401"/>
        <v>43216.791666666664</v>
      </c>
      <c r="T8127">
        <f t="shared" si="1395"/>
        <v>15.2</v>
      </c>
      <c r="U8127">
        <f t="shared" si="1396"/>
        <v>0</v>
      </c>
      <c r="V8127" t="b">
        <f t="shared" si="1402"/>
        <v>0</v>
      </c>
    </row>
    <row r="8128" spans="1:22" x14ac:dyDescent="0.4">
      <c r="A8128" t="s">
        <v>6619</v>
      </c>
      <c r="B8128" s="1">
        <v>43216.794733796298</v>
      </c>
      <c r="C8128">
        <v>913</v>
      </c>
      <c r="D8128" t="s">
        <v>553</v>
      </c>
      <c r="E8128">
        <v>10</v>
      </c>
      <c r="F8128" s="1">
        <v>43216.800833333335</v>
      </c>
      <c r="G8128">
        <v>932</v>
      </c>
      <c r="H8128" t="s">
        <v>1007</v>
      </c>
      <c r="I8128">
        <v>7</v>
      </c>
      <c r="J8128">
        <v>7</v>
      </c>
      <c r="K8128">
        <v>1190</v>
      </c>
      <c r="L8128">
        <f t="shared" si="1397"/>
        <v>19</v>
      </c>
      <c r="M8128" t="b">
        <f t="shared" si="1398"/>
        <v>0</v>
      </c>
      <c r="N8128">
        <f t="shared" si="1399"/>
        <v>4</v>
      </c>
      <c r="O8128">
        <f t="shared" si="1400"/>
        <v>25</v>
      </c>
      <c r="P8128" s="8">
        <f t="shared" si="1403"/>
        <v>3.0671296296296297E-3</v>
      </c>
      <c r="Q8128" s="1">
        <f t="shared" si="1404"/>
        <v>43216.791666666672</v>
      </c>
      <c r="R8128" t="e">
        <f t="shared" si="1394"/>
        <v>#N/A</v>
      </c>
      <c r="S8128" s="1">
        <f t="shared" si="1401"/>
        <v>43216.791666666664</v>
      </c>
      <c r="T8128">
        <f t="shared" si="1395"/>
        <v>15.2</v>
      </c>
      <c r="U8128">
        <f t="shared" si="1396"/>
        <v>0</v>
      </c>
      <c r="V8128" t="b">
        <f t="shared" si="1402"/>
        <v>0</v>
      </c>
    </row>
    <row r="8129" spans="1:22" x14ac:dyDescent="0.4">
      <c r="A8129" t="s">
        <v>2173</v>
      </c>
      <c r="B8129" s="1">
        <v>43216.795729166668</v>
      </c>
      <c r="C8129">
        <v>1637</v>
      </c>
      <c r="D8129" t="s">
        <v>385</v>
      </c>
      <c r="E8129">
        <v>14</v>
      </c>
      <c r="F8129" s="1">
        <v>43216.805138888885</v>
      </c>
      <c r="G8129">
        <v>1623</v>
      </c>
      <c r="H8129" t="s">
        <v>163</v>
      </c>
      <c r="I8129">
        <v>15</v>
      </c>
      <c r="J8129">
        <v>13</v>
      </c>
      <c r="K8129">
        <v>0</v>
      </c>
      <c r="L8129">
        <f t="shared" si="1397"/>
        <v>19</v>
      </c>
      <c r="M8129" t="b">
        <f t="shared" si="1398"/>
        <v>0</v>
      </c>
      <c r="N8129">
        <f t="shared" si="1399"/>
        <v>5</v>
      </c>
      <c r="O8129">
        <f t="shared" si="1400"/>
        <v>51</v>
      </c>
      <c r="P8129" s="8">
        <f t="shared" si="1403"/>
        <v>4.0624999999999993E-3</v>
      </c>
      <c r="Q8129" s="1">
        <f t="shared" si="1404"/>
        <v>43216.791666666672</v>
      </c>
      <c r="R8129" t="e">
        <f t="shared" si="1394"/>
        <v>#N/A</v>
      </c>
      <c r="S8129" s="1">
        <f t="shared" si="1401"/>
        <v>43216.791666666664</v>
      </c>
      <c r="T8129">
        <f t="shared" si="1395"/>
        <v>15.2</v>
      </c>
      <c r="U8129">
        <f t="shared" si="1396"/>
        <v>0</v>
      </c>
      <c r="V8129" t="b">
        <f t="shared" si="1402"/>
        <v>0</v>
      </c>
    </row>
    <row r="8130" spans="1:22" x14ac:dyDescent="0.4">
      <c r="A8130" t="s">
        <v>6842</v>
      </c>
      <c r="B8130" s="1">
        <v>43216.796747685185</v>
      </c>
      <c r="C8130">
        <v>354</v>
      </c>
      <c r="D8130" t="s">
        <v>362</v>
      </c>
      <c r="E8130">
        <v>10</v>
      </c>
      <c r="F8130" s="1">
        <v>43216.808993055558</v>
      </c>
      <c r="G8130">
        <v>358</v>
      </c>
      <c r="H8130" t="s">
        <v>344</v>
      </c>
      <c r="I8130">
        <v>11</v>
      </c>
      <c r="J8130">
        <v>16</v>
      </c>
      <c r="K8130">
        <v>2310</v>
      </c>
      <c r="L8130">
        <f t="shared" si="1397"/>
        <v>19</v>
      </c>
      <c r="M8130" t="b">
        <f t="shared" si="1398"/>
        <v>0</v>
      </c>
      <c r="N8130">
        <f t="shared" si="1399"/>
        <v>7</v>
      </c>
      <c r="O8130">
        <f t="shared" si="1400"/>
        <v>19</v>
      </c>
      <c r="P8130" s="8">
        <f t="shared" si="1403"/>
        <v>5.0810185185185186E-3</v>
      </c>
      <c r="Q8130" s="1">
        <f t="shared" si="1404"/>
        <v>43216.791666666664</v>
      </c>
      <c r="R8130">
        <f t="shared" ref="R8130:R8193" si="1405">VLOOKUP(Q8130,기상정보,2,FALSE)</f>
        <v>15.2</v>
      </c>
      <c r="S8130" s="1">
        <f t="shared" si="1401"/>
        <v>43216.791666666664</v>
      </c>
      <c r="T8130">
        <f t="shared" ref="T8130:T8193" si="1406">VLOOKUP(S8130,기상정보,2,FALSE)</f>
        <v>15.2</v>
      </c>
      <c r="U8130">
        <f t="shared" ref="U8130:U8193" si="1407">VLOOKUP(B8130,기상정보,3,TRUE)</f>
        <v>0</v>
      </c>
      <c r="V8130" t="b">
        <f t="shared" si="1402"/>
        <v>0</v>
      </c>
    </row>
    <row r="8131" spans="1:22" x14ac:dyDescent="0.4">
      <c r="A8131" t="s">
        <v>6843</v>
      </c>
      <c r="B8131" s="1">
        <v>43216.797465277778</v>
      </c>
      <c r="C8131">
        <v>1337</v>
      </c>
      <c r="D8131" t="s">
        <v>736</v>
      </c>
      <c r="E8131">
        <v>6</v>
      </c>
      <c r="F8131" s="1">
        <v>43216.834143518521</v>
      </c>
      <c r="G8131">
        <v>1337</v>
      </c>
      <c r="H8131" t="s">
        <v>736</v>
      </c>
      <c r="I8131">
        <v>5</v>
      </c>
      <c r="J8131">
        <v>47</v>
      </c>
      <c r="K8131">
        <v>1910</v>
      </c>
      <c r="L8131">
        <f t="shared" ref="L8131:L8194" si="1408">HOUR(B8131)</f>
        <v>19</v>
      </c>
      <c r="M8131" t="b">
        <f t="shared" ref="M8131:M8194" si="1409">WEEKDAY(B8131,2)&gt;=6</f>
        <v>0</v>
      </c>
      <c r="N8131">
        <f t="shared" ref="N8131:N8194" si="1410">MINUTE(B8131)</f>
        <v>8</v>
      </c>
      <c r="O8131">
        <f t="shared" ref="O8131:O8194" si="1411">SECOND(B8131)</f>
        <v>21</v>
      </c>
      <c r="P8131" s="8">
        <f t="shared" si="1403"/>
        <v>5.7986111111111112E-3</v>
      </c>
      <c r="Q8131" s="1">
        <f t="shared" si="1404"/>
        <v>43216.791666666664</v>
      </c>
      <c r="R8131">
        <f t="shared" si="1405"/>
        <v>15.2</v>
      </c>
      <c r="S8131" s="1">
        <f t="shared" ref="S8131:S8194" si="1412">DATE(YEAR(B8131),MONTH(B8131),DAY(B8131))+TIME(HOUR(B8131),0,0)</f>
        <v>43216.791666666664</v>
      </c>
      <c r="T8131">
        <f t="shared" si="1406"/>
        <v>15.2</v>
      </c>
      <c r="U8131">
        <f t="shared" si="1407"/>
        <v>0</v>
      </c>
      <c r="V8131" t="b">
        <f t="shared" ref="V8131:V8194" si="1413">U8131&gt;=1</f>
        <v>0</v>
      </c>
    </row>
    <row r="8132" spans="1:22" x14ac:dyDescent="0.4">
      <c r="A8132" t="s">
        <v>4512</v>
      </c>
      <c r="B8132" s="1">
        <v>43216.798356481479</v>
      </c>
      <c r="C8132">
        <v>361</v>
      </c>
      <c r="D8132" t="s">
        <v>169</v>
      </c>
      <c r="E8132">
        <v>6</v>
      </c>
      <c r="F8132" s="1">
        <v>43216.80809027778</v>
      </c>
      <c r="G8132">
        <v>1336</v>
      </c>
      <c r="H8132" t="s">
        <v>746</v>
      </c>
      <c r="I8132">
        <v>9</v>
      </c>
      <c r="J8132">
        <v>13</v>
      </c>
      <c r="K8132">
        <v>2840</v>
      </c>
      <c r="L8132">
        <f t="shared" si="1408"/>
        <v>19</v>
      </c>
      <c r="M8132" t="b">
        <f t="shared" si="1409"/>
        <v>0</v>
      </c>
      <c r="N8132">
        <f t="shared" si="1410"/>
        <v>9</v>
      </c>
      <c r="O8132">
        <f t="shared" si="1411"/>
        <v>38</v>
      </c>
      <c r="P8132" s="8">
        <f t="shared" si="1403"/>
        <v>6.6898148148148142E-3</v>
      </c>
      <c r="Q8132" s="1">
        <f t="shared" si="1404"/>
        <v>43216.791666666664</v>
      </c>
      <c r="R8132">
        <f t="shared" si="1405"/>
        <v>15.2</v>
      </c>
      <c r="S8132" s="1">
        <f t="shared" si="1412"/>
        <v>43216.791666666664</v>
      </c>
      <c r="T8132">
        <f t="shared" si="1406"/>
        <v>15.2</v>
      </c>
      <c r="U8132">
        <f t="shared" si="1407"/>
        <v>0</v>
      </c>
      <c r="V8132" t="b">
        <f t="shared" si="1413"/>
        <v>0</v>
      </c>
    </row>
    <row r="8133" spans="1:22" x14ac:dyDescent="0.4">
      <c r="A8133" t="s">
        <v>6844</v>
      </c>
      <c r="B8133" s="1">
        <v>43216.799340277779</v>
      </c>
      <c r="C8133">
        <v>108</v>
      </c>
      <c r="D8133" t="s">
        <v>308</v>
      </c>
      <c r="E8133">
        <v>7</v>
      </c>
      <c r="F8133" s="1">
        <v>43216.830833333333</v>
      </c>
      <c r="G8133">
        <v>1141</v>
      </c>
      <c r="H8133" t="s">
        <v>1897</v>
      </c>
      <c r="I8133">
        <v>10</v>
      </c>
      <c r="J8133">
        <v>42</v>
      </c>
      <c r="K8133">
        <v>4590</v>
      </c>
      <c r="L8133">
        <f t="shared" si="1408"/>
        <v>19</v>
      </c>
      <c r="M8133" t="b">
        <f t="shared" si="1409"/>
        <v>0</v>
      </c>
      <c r="N8133">
        <f t="shared" si="1410"/>
        <v>11</v>
      </c>
      <c r="O8133">
        <f t="shared" si="1411"/>
        <v>3</v>
      </c>
      <c r="P8133" s="8">
        <f t="shared" si="1403"/>
        <v>7.6736111111111111E-3</v>
      </c>
      <c r="Q8133" s="1">
        <f t="shared" si="1404"/>
        <v>43216.791666666672</v>
      </c>
      <c r="R8133" t="e">
        <f t="shared" si="1405"/>
        <v>#N/A</v>
      </c>
      <c r="S8133" s="1">
        <f t="shared" si="1412"/>
        <v>43216.791666666664</v>
      </c>
      <c r="T8133">
        <f t="shared" si="1406"/>
        <v>15.2</v>
      </c>
      <c r="U8133">
        <f t="shared" si="1407"/>
        <v>0</v>
      </c>
      <c r="V8133" t="b">
        <f t="shared" si="1413"/>
        <v>0</v>
      </c>
    </row>
    <row r="8134" spans="1:22" x14ac:dyDescent="0.4">
      <c r="A8134" t="s">
        <v>6845</v>
      </c>
      <c r="B8134" s="1">
        <v>43216.800254629627</v>
      </c>
      <c r="C8134">
        <v>1446</v>
      </c>
      <c r="D8134" t="s">
        <v>1082</v>
      </c>
      <c r="E8134">
        <v>1</v>
      </c>
      <c r="F8134" s="1">
        <v>43216.819687499999</v>
      </c>
      <c r="G8134">
        <v>1606</v>
      </c>
      <c r="H8134" t="s">
        <v>1142</v>
      </c>
      <c r="I8134">
        <v>1</v>
      </c>
      <c r="J8134">
        <v>28</v>
      </c>
      <c r="K8134">
        <v>4020</v>
      </c>
      <c r="L8134">
        <f t="shared" si="1408"/>
        <v>19</v>
      </c>
      <c r="M8134" t="b">
        <f t="shared" si="1409"/>
        <v>0</v>
      </c>
      <c r="N8134">
        <f t="shared" si="1410"/>
        <v>12</v>
      </c>
      <c r="O8134">
        <f t="shared" si="1411"/>
        <v>22</v>
      </c>
      <c r="P8134" s="8">
        <f t="shared" si="1403"/>
        <v>8.5879629629629622E-3</v>
      </c>
      <c r="Q8134" s="1">
        <f t="shared" si="1404"/>
        <v>43216.791666666664</v>
      </c>
      <c r="R8134">
        <f t="shared" si="1405"/>
        <v>15.2</v>
      </c>
      <c r="S8134" s="1">
        <f t="shared" si="1412"/>
        <v>43216.791666666664</v>
      </c>
      <c r="T8134">
        <f t="shared" si="1406"/>
        <v>15.2</v>
      </c>
      <c r="U8134">
        <f t="shared" si="1407"/>
        <v>0</v>
      </c>
      <c r="V8134" t="b">
        <f t="shared" si="1413"/>
        <v>0</v>
      </c>
    </row>
    <row r="8135" spans="1:22" x14ac:dyDescent="0.4">
      <c r="A8135" t="s">
        <v>6846</v>
      </c>
      <c r="B8135" s="1">
        <v>43216.801041666666</v>
      </c>
      <c r="C8135">
        <v>533</v>
      </c>
      <c r="D8135" t="s">
        <v>1665</v>
      </c>
      <c r="E8135">
        <v>5</v>
      </c>
      <c r="F8135" s="1">
        <v>43216.819212962961</v>
      </c>
      <c r="G8135">
        <v>502</v>
      </c>
      <c r="H8135" t="s">
        <v>318</v>
      </c>
      <c r="I8135">
        <v>2</v>
      </c>
      <c r="J8135">
        <v>25</v>
      </c>
      <c r="K8135">
        <v>5490</v>
      </c>
      <c r="L8135">
        <f t="shared" si="1408"/>
        <v>19</v>
      </c>
      <c r="M8135" t="b">
        <f t="shared" si="1409"/>
        <v>0</v>
      </c>
      <c r="N8135">
        <f t="shared" si="1410"/>
        <v>13</v>
      </c>
      <c r="O8135">
        <f t="shared" si="1411"/>
        <v>30</v>
      </c>
      <c r="P8135" s="8">
        <f t="shared" si="1403"/>
        <v>9.3749999999999997E-3</v>
      </c>
      <c r="Q8135" s="1">
        <f t="shared" si="1404"/>
        <v>43216.791666666664</v>
      </c>
      <c r="R8135">
        <f t="shared" si="1405"/>
        <v>15.2</v>
      </c>
      <c r="S8135" s="1">
        <f t="shared" si="1412"/>
        <v>43216.791666666664</v>
      </c>
      <c r="T8135">
        <f t="shared" si="1406"/>
        <v>15.2</v>
      </c>
      <c r="U8135">
        <f t="shared" si="1407"/>
        <v>0</v>
      </c>
      <c r="V8135" t="b">
        <f t="shared" si="1413"/>
        <v>0</v>
      </c>
    </row>
    <row r="8136" spans="1:22" x14ac:dyDescent="0.4">
      <c r="A8136" t="s">
        <v>6847</v>
      </c>
      <c r="B8136" s="1">
        <v>43216.802141203705</v>
      </c>
      <c r="C8136">
        <v>546</v>
      </c>
      <c r="D8136" t="s">
        <v>65</v>
      </c>
      <c r="E8136">
        <v>3</v>
      </c>
      <c r="F8136" s="1">
        <v>43216.872048611112</v>
      </c>
      <c r="G8136">
        <v>112</v>
      </c>
      <c r="H8136" t="s">
        <v>111</v>
      </c>
      <c r="I8136">
        <v>10</v>
      </c>
      <c r="J8136">
        <v>100</v>
      </c>
      <c r="K8136">
        <v>21450</v>
      </c>
      <c r="L8136">
        <f t="shared" si="1408"/>
        <v>19</v>
      </c>
      <c r="M8136" t="b">
        <f t="shared" si="1409"/>
        <v>0</v>
      </c>
      <c r="N8136">
        <f t="shared" si="1410"/>
        <v>15</v>
      </c>
      <c r="O8136">
        <f t="shared" si="1411"/>
        <v>5</v>
      </c>
      <c r="P8136" s="8">
        <f t="shared" si="1403"/>
        <v>1.0474537037037037E-2</v>
      </c>
      <c r="Q8136" s="1">
        <f t="shared" si="1404"/>
        <v>43216.791666666672</v>
      </c>
      <c r="R8136" t="e">
        <f t="shared" si="1405"/>
        <v>#N/A</v>
      </c>
      <c r="S8136" s="1">
        <f t="shared" si="1412"/>
        <v>43216.791666666664</v>
      </c>
      <c r="T8136">
        <f t="shared" si="1406"/>
        <v>15.2</v>
      </c>
      <c r="U8136">
        <f t="shared" si="1407"/>
        <v>0</v>
      </c>
      <c r="V8136" t="b">
        <f t="shared" si="1413"/>
        <v>0</v>
      </c>
    </row>
    <row r="8137" spans="1:22" x14ac:dyDescent="0.4">
      <c r="A8137" t="s">
        <v>5417</v>
      </c>
      <c r="B8137" s="1">
        <v>43216.803252314814</v>
      </c>
      <c r="C8137">
        <v>2113</v>
      </c>
      <c r="D8137" t="s">
        <v>780</v>
      </c>
      <c r="E8137">
        <v>9</v>
      </c>
      <c r="F8137" s="1">
        <v>43216.816157407404</v>
      </c>
      <c r="G8137">
        <v>2107</v>
      </c>
      <c r="H8137" t="s">
        <v>209</v>
      </c>
      <c r="I8137">
        <v>6</v>
      </c>
      <c r="J8137">
        <v>18</v>
      </c>
      <c r="K8137">
        <v>3790</v>
      </c>
      <c r="L8137">
        <f t="shared" si="1408"/>
        <v>19</v>
      </c>
      <c r="M8137" t="b">
        <f t="shared" si="1409"/>
        <v>0</v>
      </c>
      <c r="N8137">
        <f t="shared" si="1410"/>
        <v>16</v>
      </c>
      <c r="O8137">
        <f t="shared" si="1411"/>
        <v>41</v>
      </c>
      <c r="P8137" s="8">
        <f t="shared" si="1403"/>
        <v>1.1585648148148149E-2</v>
      </c>
      <c r="Q8137" s="1">
        <f t="shared" si="1404"/>
        <v>43216.791666666664</v>
      </c>
      <c r="R8137">
        <f t="shared" si="1405"/>
        <v>15.2</v>
      </c>
      <c r="S8137" s="1">
        <f t="shared" si="1412"/>
        <v>43216.791666666664</v>
      </c>
      <c r="T8137">
        <f t="shared" si="1406"/>
        <v>15.2</v>
      </c>
      <c r="U8137">
        <f t="shared" si="1407"/>
        <v>0</v>
      </c>
      <c r="V8137" t="b">
        <f t="shared" si="1413"/>
        <v>0</v>
      </c>
    </row>
    <row r="8138" spans="1:22" x14ac:dyDescent="0.4">
      <c r="A8138" t="s">
        <v>6848</v>
      </c>
      <c r="B8138" s="1">
        <v>43216.804166666669</v>
      </c>
      <c r="C8138">
        <v>502</v>
      </c>
      <c r="D8138" t="s">
        <v>318</v>
      </c>
      <c r="E8138">
        <v>9</v>
      </c>
      <c r="F8138" s="1">
        <v>43216.839120370372</v>
      </c>
      <c r="G8138">
        <v>624</v>
      </c>
      <c r="H8138" t="s">
        <v>147</v>
      </c>
      <c r="I8138">
        <v>3</v>
      </c>
      <c r="J8138">
        <v>50</v>
      </c>
      <c r="K8138">
        <v>9180</v>
      </c>
      <c r="L8138">
        <f t="shared" si="1408"/>
        <v>19</v>
      </c>
      <c r="M8138" t="b">
        <f t="shared" si="1409"/>
        <v>0</v>
      </c>
      <c r="N8138">
        <f t="shared" si="1410"/>
        <v>18</v>
      </c>
      <c r="O8138">
        <f t="shared" si="1411"/>
        <v>0</v>
      </c>
      <c r="P8138" s="8">
        <f t="shared" si="1403"/>
        <v>1.2499999999999999E-2</v>
      </c>
      <c r="Q8138" s="1">
        <f t="shared" si="1404"/>
        <v>43216.791666666672</v>
      </c>
      <c r="R8138" t="e">
        <f t="shared" si="1405"/>
        <v>#N/A</v>
      </c>
      <c r="S8138" s="1">
        <f t="shared" si="1412"/>
        <v>43216.791666666664</v>
      </c>
      <c r="T8138">
        <f t="shared" si="1406"/>
        <v>15.2</v>
      </c>
      <c r="U8138">
        <f t="shared" si="1407"/>
        <v>0</v>
      </c>
      <c r="V8138" t="b">
        <f t="shared" si="1413"/>
        <v>0</v>
      </c>
    </row>
    <row r="8139" spans="1:22" x14ac:dyDescent="0.4">
      <c r="A8139" t="s">
        <v>6849</v>
      </c>
      <c r="B8139" s="1">
        <v>43216.805173611108</v>
      </c>
      <c r="C8139">
        <v>1501</v>
      </c>
      <c r="D8139" t="s">
        <v>1566</v>
      </c>
      <c r="E8139">
        <v>7</v>
      </c>
      <c r="F8139" s="1">
        <v>43216.833553240744</v>
      </c>
      <c r="G8139">
        <v>1603</v>
      </c>
      <c r="H8139" t="s">
        <v>1358</v>
      </c>
      <c r="I8139">
        <v>5</v>
      </c>
      <c r="J8139">
        <v>40</v>
      </c>
      <c r="K8139">
        <v>5150</v>
      </c>
      <c r="L8139">
        <f t="shared" si="1408"/>
        <v>19</v>
      </c>
      <c r="M8139" t="b">
        <f t="shared" si="1409"/>
        <v>0</v>
      </c>
      <c r="N8139">
        <f t="shared" si="1410"/>
        <v>19</v>
      </c>
      <c r="O8139">
        <f t="shared" si="1411"/>
        <v>27</v>
      </c>
      <c r="P8139" s="8">
        <f t="shared" si="1403"/>
        <v>1.3506944444444445E-2</v>
      </c>
      <c r="Q8139" s="1">
        <f t="shared" si="1404"/>
        <v>43216.791666666664</v>
      </c>
      <c r="R8139">
        <f t="shared" si="1405"/>
        <v>15.2</v>
      </c>
      <c r="S8139" s="1">
        <f t="shared" si="1412"/>
        <v>43216.791666666664</v>
      </c>
      <c r="T8139">
        <f t="shared" si="1406"/>
        <v>15.2</v>
      </c>
      <c r="U8139">
        <f t="shared" si="1407"/>
        <v>0</v>
      </c>
      <c r="V8139" t="b">
        <f t="shared" si="1413"/>
        <v>0</v>
      </c>
    </row>
    <row r="8140" spans="1:22" x14ac:dyDescent="0.4">
      <c r="A8140" t="s">
        <v>5181</v>
      </c>
      <c r="B8140" s="1">
        <v>43216.806111111109</v>
      </c>
      <c r="C8140">
        <v>413</v>
      </c>
      <c r="D8140" t="s">
        <v>3216</v>
      </c>
      <c r="E8140">
        <v>2</v>
      </c>
      <c r="F8140" s="1">
        <v>43216.827476851853</v>
      </c>
      <c r="G8140">
        <v>419</v>
      </c>
      <c r="H8140" t="s">
        <v>53</v>
      </c>
      <c r="I8140">
        <v>19</v>
      </c>
      <c r="J8140">
        <v>28</v>
      </c>
      <c r="K8140">
        <v>4200</v>
      </c>
      <c r="L8140">
        <f t="shared" si="1408"/>
        <v>19</v>
      </c>
      <c r="M8140" t="b">
        <f t="shared" si="1409"/>
        <v>0</v>
      </c>
      <c r="N8140">
        <f t="shared" si="1410"/>
        <v>20</v>
      </c>
      <c r="O8140">
        <f t="shared" si="1411"/>
        <v>48</v>
      </c>
      <c r="P8140" s="8">
        <f t="shared" si="1403"/>
        <v>1.4444444444444446E-2</v>
      </c>
      <c r="Q8140" s="1">
        <f t="shared" si="1404"/>
        <v>43216.791666666664</v>
      </c>
      <c r="R8140">
        <f t="shared" si="1405"/>
        <v>15.2</v>
      </c>
      <c r="S8140" s="1">
        <f t="shared" si="1412"/>
        <v>43216.791666666664</v>
      </c>
      <c r="T8140">
        <f t="shared" si="1406"/>
        <v>15.2</v>
      </c>
      <c r="U8140">
        <f t="shared" si="1407"/>
        <v>0</v>
      </c>
      <c r="V8140" t="b">
        <f t="shared" si="1413"/>
        <v>0</v>
      </c>
    </row>
    <row r="8141" spans="1:22" x14ac:dyDescent="0.4">
      <c r="A8141" t="s">
        <v>6850</v>
      </c>
      <c r="B8141" s="1">
        <v>43216.807210648149</v>
      </c>
      <c r="C8141">
        <v>519</v>
      </c>
      <c r="D8141" t="s">
        <v>1545</v>
      </c>
      <c r="E8141">
        <v>9</v>
      </c>
      <c r="F8141" s="1">
        <v>43216.815034722225</v>
      </c>
      <c r="G8141">
        <v>525</v>
      </c>
      <c r="H8141" t="s">
        <v>484</v>
      </c>
      <c r="I8141">
        <v>3</v>
      </c>
      <c r="J8141">
        <v>11</v>
      </c>
      <c r="K8141">
        <v>1380</v>
      </c>
      <c r="L8141">
        <f t="shared" si="1408"/>
        <v>19</v>
      </c>
      <c r="M8141" t="b">
        <f t="shared" si="1409"/>
        <v>0</v>
      </c>
      <c r="N8141">
        <f t="shared" si="1410"/>
        <v>22</v>
      </c>
      <c r="O8141">
        <f t="shared" si="1411"/>
        <v>23</v>
      </c>
      <c r="P8141" s="8">
        <f t="shared" si="1403"/>
        <v>1.554398148148148E-2</v>
      </c>
      <c r="Q8141" s="1">
        <f t="shared" si="1404"/>
        <v>43216.791666666664</v>
      </c>
      <c r="R8141">
        <f t="shared" si="1405"/>
        <v>15.2</v>
      </c>
      <c r="S8141" s="1">
        <f t="shared" si="1412"/>
        <v>43216.791666666664</v>
      </c>
      <c r="T8141">
        <f t="shared" si="1406"/>
        <v>15.2</v>
      </c>
      <c r="U8141">
        <f t="shared" si="1407"/>
        <v>0</v>
      </c>
      <c r="V8141" t="b">
        <f t="shared" si="1413"/>
        <v>0</v>
      </c>
    </row>
    <row r="8142" spans="1:22" x14ac:dyDescent="0.4">
      <c r="A8142" t="s">
        <v>6851</v>
      </c>
      <c r="B8142" s="1">
        <v>43216.80809027778</v>
      </c>
      <c r="C8142">
        <v>314</v>
      </c>
      <c r="D8142" t="s">
        <v>436</v>
      </c>
      <c r="E8142">
        <v>2</v>
      </c>
      <c r="F8142" s="1">
        <v>43216.837581018517</v>
      </c>
      <c r="G8142">
        <v>316</v>
      </c>
      <c r="H8142" t="s">
        <v>202</v>
      </c>
      <c r="I8142">
        <v>2</v>
      </c>
      <c r="J8142">
        <v>40</v>
      </c>
      <c r="K8142">
        <v>2670</v>
      </c>
      <c r="L8142">
        <f t="shared" si="1408"/>
        <v>19</v>
      </c>
      <c r="M8142" t="b">
        <f t="shared" si="1409"/>
        <v>0</v>
      </c>
      <c r="N8142">
        <f t="shared" si="1410"/>
        <v>23</v>
      </c>
      <c r="O8142">
        <f t="shared" si="1411"/>
        <v>39</v>
      </c>
      <c r="P8142" s="8">
        <f t="shared" si="1403"/>
        <v>1.6423611111111111E-2</v>
      </c>
      <c r="Q8142" s="1">
        <f t="shared" si="1404"/>
        <v>43216.791666666672</v>
      </c>
      <c r="R8142" t="e">
        <f t="shared" si="1405"/>
        <v>#N/A</v>
      </c>
      <c r="S8142" s="1">
        <f t="shared" si="1412"/>
        <v>43216.791666666664</v>
      </c>
      <c r="T8142">
        <f t="shared" si="1406"/>
        <v>15.2</v>
      </c>
      <c r="U8142">
        <f t="shared" si="1407"/>
        <v>0</v>
      </c>
      <c r="V8142" t="b">
        <f t="shared" si="1413"/>
        <v>0</v>
      </c>
    </row>
    <row r="8143" spans="1:22" x14ac:dyDescent="0.4">
      <c r="A8143" t="s">
        <v>3121</v>
      </c>
      <c r="B8143" s="1">
        <v>43216.809131944443</v>
      </c>
      <c r="C8143">
        <v>827</v>
      </c>
      <c r="D8143" t="s">
        <v>3535</v>
      </c>
      <c r="E8143">
        <v>4</v>
      </c>
      <c r="F8143" s="1">
        <v>43216.814282407409</v>
      </c>
      <c r="G8143">
        <v>828</v>
      </c>
      <c r="H8143" t="s">
        <v>2506</v>
      </c>
      <c r="I8143">
        <v>4</v>
      </c>
      <c r="J8143">
        <v>7</v>
      </c>
      <c r="K8143">
        <v>990</v>
      </c>
      <c r="L8143">
        <f t="shared" si="1408"/>
        <v>19</v>
      </c>
      <c r="M8143" t="b">
        <f t="shared" si="1409"/>
        <v>0</v>
      </c>
      <c r="N8143">
        <f t="shared" si="1410"/>
        <v>25</v>
      </c>
      <c r="O8143">
        <f t="shared" si="1411"/>
        <v>9</v>
      </c>
      <c r="P8143" s="8">
        <f t="shared" si="1403"/>
        <v>1.7465277777777777E-2</v>
      </c>
      <c r="Q8143" s="1">
        <f t="shared" si="1404"/>
        <v>43216.791666666664</v>
      </c>
      <c r="R8143">
        <f t="shared" si="1405"/>
        <v>15.2</v>
      </c>
      <c r="S8143" s="1">
        <f t="shared" si="1412"/>
        <v>43216.791666666664</v>
      </c>
      <c r="T8143">
        <f t="shared" si="1406"/>
        <v>15.2</v>
      </c>
      <c r="U8143">
        <f t="shared" si="1407"/>
        <v>0</v>
      </c>
      <c r="V8143" t="b">
        <f t="shared" si="1413"/>
        <v>0</v>
      </c>
    </row>
    <row r="8144" spans="1:22" x14ac:dyDescent="0.4">
      <c r="A8144" t="s">
        <v>6852</v>
      </c>
      <c r="B8144" s="1">
        <v>43216.810162037036</v>
      </c>
      <c r="C8144">
        <v>639</v>
      </c>
      <c r="D8144" t="s">
        <v>133</v>
      </c>
      <c r="E8144">
        <v>3</v>
      </c>
      <c r="F8144" s="1">
        <v>43216.812569444446</v>
      </c>
      <c r="G8144">
        <v>623</v>
      </c>
      <c r="H8144" t="s">
        <v>1124</v>
      </c>
      <c r="I8144">
        <v>10</v>
      </c>
      <c r="J8144">
        <v>3</v>
      </c>
      <c r="K8144">
        <v>720</v>
      </c>
      <c r="L8144">
        <f t="shared" si="1408"/>
        <v>19</v>
      </c>
      <c r="M8144" t="b">
        <f t="shared" si="1409"/>
        <v>0</v>
      </c>
      <c r="N8144">
        <f t="shared" si="1410"/>
        <v>26</v>
      </c>
      <c r="O8144">
        <f t="shared" si="1411"/>
        <v>38</v>
      </c>
      <c r="P8144" s="8">
        <f t="shared" ref="P8144:P8207" si="1414">TIME(0,MINUTE(B8144),SECOND(B8144))</f>
        <v>1.849537037037037E-2</v>
      </c>
      <c r="Q8144" s="1">
        <f t="shared" ref="Q8144:Q8207" si="1415">B8144-P8144</f>
        <v>43216.791666666664</v>
      </c>
      <c r="R8144">
        <f t="shared" si="1405"/>
        <v>15.2</v>
      </c>
      <c r="S8144" s="1">
        <f t="shared" si="1412"/>
        <v>43216.791666666664</v>
      </c>
      <c r="T8144">
        <f t="shared" si="1406"/>
        <v>15.2</v>
      </c>
      <c r="U8144">
        <f t="shared" si="1407"/>
        <v>0</v>
      </c>
      <c r="V8144" t="b">
        <f t="shared" si="1413"/>
        <v>0</v>
      </c>
    </row>
    <row r="8145" spans="1:22" x14ac:dyDescent="0.4">
      <c r="A8145" t="s">
        <v>6853</v>
      </c>
      <c r="B8145" s="1">
        <v>43216.811307870368</v>
      </c>
      <c r="C8145">
        <v>2205</v>
      </c>
      <c r="D8145" t="s">
        <v>166</v>
      </c>
      <c r="E8145">
        <v>7</v>
      </c>
      <c r="F8145" s="1">
        <v>43216.891909722224</v>
      </c>
      <c r="G8145">
        <v>2276</v>
      </c>
      <c r="H8145" t="s">
        <v>1502</v>
      </c>
      <c r="I8145">
        <v>13</v>
      </c>
      <c r="J8145">
        <v>115</v>
      </c>
      <c r="K8145">
        <v>10330</v>
      </c>
      <c r="L8145">
        <f t="shared" si="1408"/>
        <v>19</v>
      </c>
      <c r="M8145" t="b">
        <f t="shared" si="1409"/>
        <v>0</v>
      </c>
      <c r="N8145">
        <f t="shared" si="1410"/>
        <v>28</v>
      </c>
      <c r="O8145">
        <f t="shared" si="1411"/>
        <v>17</v>
      </c>
      <c r="P8145" s="8">
        <f t="shared" si="1414"/>
        <v>1.9641203703703706E-2</v>
      </c>
      <c r="Q8145" s="1">
        <f t="shared" si="1415"/>
        <v>43216.791666666664</v>
      </c>
      <c r="R8145">
        <f t="shared" si="1405"/>
        <v>15.2</v>
      </c>
      <c r="S8145" s="1">
        <f t="shared" si="1412"/>
        <v>43216.791666666664</v>
      </c>
      <c r="T8145">
        <f t="shared" si="1406"/>
        <v>15.2</v>
      </c>
      <c r="U8145">
        <f t="shared" si="1407"/>
        <v>0</v>
      </c>
      <c r="V8145" t="b">
        <f t="shared" si="1413"/>
        <v>0</v>
      </c>
    </row>
    <row r="8146" spans="1:22" x14ac:dyDescent="0.4">
      <c r="A8146" t="s">
        <v>6854</v>
      </c>
      <c r="B8146" s="1">
        <v>43216.812476851854</v>
      </c>
      <c r="C8146">
        <v>1673</v>
      </c>
      <c r="D8146" t="s">
        <v>4731</v>
      </c>
      <c r="E8146">
        <v>3</v>
      </c>
      <c r="F8146" s="1">
        <v>43216.81627314815</v>
      </c>
      <c r="G8146">
        <v>1636</v>
      </c>
      <c r="H8146" t="s">
        <v>27</v>
      </c>
      <c r="I8146">
        <v>2</v>
      </c>
      <c r="J8146">
        <v>5</v>
      </c>
      <c r="K8146">
        <v>660</v>
      </c>
      <c r="L8146">
        <f t="shared" si="1408"/>
        <v>19</v>
      </c>
      <c r="M8146" t="b">
        <f t="shared" si="1409"/>
        <v>0</v>
      </c>
      <c r="N8146">
        <f t="shared" si="1410"/>
        <v>29</v>
      </c>
      <c r="O8146">
        <f t="shared" si="1411"/>
        <v>58</v>
      </c>
      <c r="P8146" s="8">
        <f t="shared" si="1414"/>
        <v>2.0810185185185185E-2</v>
      </c>
      <c r="Q8146" s="1">
        <f t="shared" si="1415"/>
        <v>43216.791666666672</v>
      </c>
      <c r="R8146" t="e">
        <f t="shared" si="1405"/>
        <v>#N/A</v>
      </c>
      <c r="S8146" s="1">
        <f t="shared" si="1412"/>
        <v>43216.791666666664</v>
      </c>
      <c r="T8146">
        <f t="shared" si="1406"/>
        <v>15.2</v>
      </c>
      <c r="U8146">
        <f t="shared" si="1407"/>
        <v>0</v>
      </c>
      <c r="V8146" t="b">
        <f t="shared" si="1413"/>
        <v>0</v>
      </c>
    </row>
    <row r="8147" spans="1:22" x14ac:dyDescent="0.4">
      <c r="A8147" t="s">
        <v>6855</v>
      </c>
      <c r="B8147" s="1">
        <v>43216.813645833332</v>
      </c>
      <c r="C8147">
        <v>1209</v>
      </c>
      <c r="D8147" t="s">
        <v>211</v>
      </c>
      <c r="E8147">
        <v>3</v>
      </c>
      <c r="F8147" s="1">
        <v>43216.839525462965</v>
      </c>
      <c r="G8147">
        <v>2373</v>
      </c>
      <c r="H8147" t="s">
        <v>1941</v>
      </c>
      <c r="I8147">
        <v>20</v>
      </c>
      <c r="J8147">
        <v>36</v>
      </c>
      <c r="K8147">
        <v>7590</v>
      </c>
      <c r="L8147">
        <f t="shared" si="1408"/>
        <v>19</v>
      </c>
      <c r="M8147" t="b">
        <f t="shared" si="1409"/>
        <v>0</v>
      </c>
      <c r="N8147">
        <f t="shared" si="1410"/>
        <v>31</v>
      </c>
      <c r="O8147">
        <f t="shared" si="1411"/>
        <v>39</v>
      </c>
      <c r="P8147" s="8">
        <f t="shared" si="1414"/>
        <v>2.1979166666666664E-2</v>
      </c>
      <c r="Q8147" s="1">
        <f t="shared" si="1415"/>
        <v>43216.791666666664</v>
      </c>
      <c r="R8147">
        <f t="shared" si="1405"/>
        <v>15.2</v>
      </c>
      <c r="S8147" s="1">
        <f t="shared" si="1412"/>
        <v>43216.791666666664</v>
      </c>
      <c r="T8147">
        <f t="shared" si="1406"/>
        <v>15.2</v>
      </c>
      <c r="U8147">
        <f t="shared" si="1407"/>
        <v>0</v>
      </c>
      <c r="V8147" t="b">
        <f t="shared" si="1413"/>
        <v>0</v>
      </c>
    </row>
    <row r="8148" spans="1:22" x14ac:dyDescent="0.4">
      <c r="A8148" t="s">
        <v>2714</v>
      </c>
      <c r="B8148" s="1">
        <v>43216.814768518518</v>
      </c>
      <c r="C8148">
        <v>1231</v>
      </c>
      <c r="D8148" t="s">
        <v>104</v>
      </c>
      <c r="E8148">
        <v>4</v>
      </c>
      <c r="F8148" s="1">
        <v>43216.844606481478</v>
      </c>
      <c r="G8148">
        <v>2380</v>
      </c>
      <c r="H8148" t="s">
        <v>5004</v>
      </c>
      <c r="I8148">
        <v>15</v>
      </c>
      <c r="J8148">
        <v>42</v>
      </c>
      <c r="K8148">
        <v>5380</v>
      </c>
      <c r="L8148">
        <f t="shared" si="1408"/>
        <v>19</v>
      </c>
      <c r="M8148" t="b">
        <f t="shared" si="1409"/>
        <v>0</v>
      </c>
      <c r="N8148">
        <f t="shared" si="1410"/>
        <v>33</v>
      </c>
      <c r="O8148">
        <f t="shared" si="1411"/>
        <v>16</v>
      </c>
      <c r="P8148" s="8">
        <f t="shared" si="1414"/>
        <v>2.3101851851851849E-2</v>
      </c>
      <c r="Q8148" s="1">
        <f t="shared" si="1415"/>
        <v>43216.791666666664</v>
      </c>
      <c r="R8148">
        <f t="shared" si="1405"/>
        <v>15.2</v>
      </c>
      <c r="S8148" s="1">
        <f t="shared" si="1412"/>
        <v>43216.791666666664</v>
      </c>
      <c r="T8148">
        <f t="shared" si="1406"/>
        <v>15.2</v>
      </c>
      <c r="U8148">
        <f t="shared" si="1407"/>
        <v>0</v>
      </c>
      <c r="V8148" t="b">
        <f t="shared" si="1413"/>
        <v>0</v>
      </c>
    </row>
    <row r="8149" spans="1:22" x14ac:dyDescent="0.4">
      <c r="A8149" t="s">
        <v>4936</v>
      </c>
      <c r="B8149" s="1">
        <v>43216.815960648149</v>
      </c>
      <c r="C8149">
        <v>1957</v>
      </c>
      <c r="D8149" t="s">
        <v>2192</v>
      </c>
      <c r="E8149">
        <v>11</v>
      </c>
      <c r="F8149" s="1">
        <v>43216.823634259257</v>
      </c>
      <c r="G8149">
        <v>1946</v>
      </c>
      <c r="H8149" t="s">
        <v>12</v>
      </c>
      <c r="I8149">
        <v>4</v>
      </c>
      <c r="J8149">
        <v>10</v>
      </c>
      <c r="K8149">
        <v>1800</v>
      </c>
      <c r="L8149">
        <f t="shared" si="1408"/>
        <v>19</v>
      </c>
      <c r="M8149" t="b">
        <f t="shared" si="1409"/>
        <v>0</v>
      </c>
      <c r="N8149">
        <f t="shared" si="1410"/>
        <v>34</v>
      </c>
      <c r="O8149">
        <f t="shared" si="1411"/>
        <v>59</v>
      </c>
      <c r="P8149" s="8">
        <f t="shared" si="1414"/>
        <v>2.4293981481481482E-2</v>
      </c>
      <c r="Q8149" s="1">
        <f t="shared" si="1415"/>
        <v>43216.791666666672</v>
      </c>
      <c r="R8149" t="e">
        <f t="shared" si="1405"/>
        <v>#N/A</v>
      </c>
      <c r="S8149" s="1">
        <f t="shared" si="1412"/>
        <v>43216.791666666664</v>
      </c>
      <c r="T8149">
        <f t="shared" si="1406"/>
        <v>15.2</v>
      </c>
      <c r="U8149">
        <f t="shared" si="1407"/>
        <v>0</v>
      </c>
      <c r="V8149" t="b">
        <f t="shared" si="1413"/>
        <v>0</v>
      </c>
    </row>
    <row r="8150" spans="1:22" x14ac:dyDescent="0.4">
      <c r="A8150" t="s">
        <v>6527</v>
      </c>
      <c r="B8150" s="1">
        <v>43216.817141203705</v>
      </c>
      <c r="C8150">
        <v>2315</v>
      </c>
      <c r="D8150" t="s">
        <v>577</v>
      </c>
      <c r="E8150">
        <v>9</v>
      </c>
      <c r="F8150" s="1">
        <v>43216.819282407407</v>
      </c>
      <c r="G8150">
        <v>2316</v>
      </c>
      <c r="H8150" t="s">
        <v>2875</v>
      </c>
      <c r="I8150">
        <v>10</v>
      </c>
      <c r="J8150">
        <v>2</v>
      </c>
      <c r="K8150">
        <v>670</v>
      </c>
      <c r="L8150">
        <f t="shared" si="1408"/>
        <v>19</v>
      </c>
      <c r="M8150" t="b">
        <f t="shared" si="1409"/>
        <v>0</v>
      </c>
      <c r="N8150">
        <f t="shared" si="1410"/>
        <v>36</v>
      </c>
      <c r="O8150">
        <f t="shared" si="1411"/>
        <v>41</v>
      </c>
      <c r="P8150" s="8">
        <f t="shared" si="1414"/>
        <v>2.5474537037037035E-2</v>
      </c>
      <c r="Q8150" s="1">
        <f t="shared" si="1415"/>
        <v>43216.791666666664</v>
      </c>
      <c r="R8150">
        <f t="shared" si="1405"/>
        <v>15.2</v>
      </c>
      <c r="S8150" s="1">
        <f t="shared" si="1412"/>
        <v>43216.791666666664</v>
      </c>
      <c r="T8150">
        <f t="shared" si="1406"/>
        <v>15.2</v>
      </c>
      <c r="U8150">
        <f t="shared" si="1407"/>
        <v>0</v>
      </c>
      <c r="V8150" t="b">
        <f t="shared" si="1413"/>
        <v>0</v>
      </c>
    </row>
    <row r="8151" spans="1:22" x14ac:dyDescent="0.4">
      <c r="A8151" t="s">
        <v>6856</v>
      </c>
      <c r="B8151" s="1">
        <v>43216.818425925929</v>
      </c>
      <c r="C8151">
        <v>542</v>
      </c>
      <c r="D8151" t="s">
        <v>594</v>
      </c>
      <c r="E8151">
        <v>5</v>
      </c>
      <c r="F8151" s="1">
        <v>43216.84851851852</v>
      </c>
      <c r="G8151">
        <v>565</v>
      </c>
      <c r="H8151" t="s">
        <v>496</v>
      </c>
      <c r="I8151">
        <v>9</v>
      </c>
      <c r="J8151">
        <v>42</v>
      </c>
      <c r="K8151">
        <v>9190</v>
      </c>
      <c r="L8151">
        <f t="shared" si="1408"/>
        <v>19</v>
      </c>
      <c r="M8151" t="b">
        <f t="shared" si="1409"/>
        <v>0</v>
      </c>
      <c r="N8151">
        <f t="shared" si="1410"/>
        <v>38</v>
      </c>
      <c r="O8151">
        <f t="shared" si="1411"/>
        <v>32</v>
      </c>
      <c r="P8151" s="8">
        <f t="shared" si="1414"/>
        <v>2.6759259259259257E-2</v>
      </c>
      <c r="Q8151" s="1">
        <f t="shared" si="1415"/>
        <v>43216.791666666672</v>
      </c>
      <c r="R8151" t="e">
        <f t="shared" si="1405"/>
        <v>#N/A</v>
      </c>
      <c r="S8151" s="1">
        <f t="shared" si="1412"/>
        <v>43216.791666666664</v>
      </c>
      <c r="T8151">
        <f t="shared" si="1406"/>
        <v>15.2</v>
      </c>
      <c r="U8151">
        <f t="shared" si="1407"/>
        <v>0</v>
      </c>
      <c r="V8151" t="b">
        <f t="shared" si="1413"/>
        <v>0</v>
      </c>
    </row>
    <row r="8152" spans="1:22" x14ac:dyDescent="0.4">
      <c r="A8152" t="s">
        <v>1005</v>
      </c>
      <c r="B8152" s="1">
        <v>43216.819756944446</v>
      </c>
      <c r="C8152">
        <v>2038</v>
      </c>
      <c r="D8152" t="s">
        <v>533</v>
      </c>
      <c r="E8152">
        <v>4</v>
      </c>
      <c r="F8152" s="1">
        <v>43216.82603009259</v>
      </c>
      <c r="G8152">
        <v>2036</v>
      </c>
      <c r="H8152" t="s">
        <v>3318</v>
      </c>
      <c r="I8152">
        <v>11</v>
      </c>
      <c r="J8152">
        <v>8</v>
      </c>
      <c r="K8152">
        <v>1570</v>
      </c>
      <c r="L8152">
        <f t="shared" si="1408"/>
        <v>19</v>
      </c>
      <c r="M8152" t="b">
        <f t="shared" si="1409"/>
        <v>0</v>
      </c>
      <c r="N8152">
        <f t="shared" si="1410"/>
        <v>40</v>
      </c>
      <c r="O8152">
        <f t="shared" si="1411"/>
        <v>27</v>
      </c>
      <c r="P8152" s="8">
        <f t="shared" si="1414"/>
        <v>2.809027777777778E-2</v>
      </c>
      <c r="Q8152" s="1">
        <f t="shared" si="1415"/>
        <v>43216.791666666664</v>
      </c>
      <c r="R8152">
        <f t="shared" si="1405"/>
        <v>15.2</v>
      </c>
      <c r="S8152" s="1">
        <f t="shared" si="1412"/>
        <v>43216.791666666664</v>
      </c>
      <c r="T8152">
        <f t="shared" si="1406"/>
        <v>15.2</v>
      </c>
      <c r="U8152">
        <f t="shared" si="1407"/>
        <v>0</v>
      </c>
      <c r="V8152" t="b">
        <f t="shared" si="1413"/>
        <v>0</v>
      </c>
    </row>
    <row r="8153" spans="1:22" x14ac:dyDescent="0.4">
      <c r="A8153" t="s">
        <v>3392</v>
      </c>
      <c r="B8153" s="1">
        <v>43216.820833333331</v>
      </c>
      <c r="C8153">
        <v>2111</v>
      </c>
      <c r="D8153" t="s">
        <v>758</v>
      </c>
      <c r="E8153">
        <v>5</v>
      </c>
      <c r="F8153" s="1">
        <v>43216.846284722225</v>
      </c>
      <c r="G8153">
        <v>2143</v>
      </c>
      <c r="H8153" t="s">
        <v>1678</v>
      </c>
      <c r="I8153">
        <v>3</v>
      </c>
      <c r="J8153">
        <v>36</v>
      </c>
      <c r="K8153">
        <v>2990</v>
      </c>
      <c r="L8153">
        <f t="shared" si="1408"/>
        <v>19</v>
      </c>
      <c r="M8153" t="b">
        <f t="shared" si="1409"/>
        <v>0</v>
      </c>
      <c r="N8153">
        <f t="shared" si="1410"/>
        <v>42</v>
      </c>
      <c r="O8153">
        <f t="shared" si="1411"/>
        <v>0</v>
      </c>
      <c r="P8153" s="8">
        <f t="shared" si="1414"/>
        <v>2.9166666666666664E-2</v>
      </c>
      <c r="Q8153" s="1">
        <f t="shared" si="1415"/>
        <v>43216.791666666664</v>
      </c>
      <c r="R8153">
        <f t="shared" si="1405"/>
        <v>15.2</v>
      </c>
      <c r="S8153" s="1">
        <f t="shared" si="1412"/>
        <v>43216.791666666664</v>
      </c>
      <c r="T8153">
        <f t="shared" si="1406"/>
        <v>15.2</v>
      </c>
      <c r="U8153">
        <f t="shared" si="1407"/>
        <v>0</v>
      </c>
      <c r="V8153" t="b">
        <f t="shared" si="1413"/>
        <v>0</v>
      </c>
    </row>
    <row r="8154" spans="1:22" x14ac:dyDescent="0.4">
      <c r="A8154" t="s">
        <v>3125</v>
      </c>
      <c r="B8154" s="1">
        <v>43216.822326388887</v>
      </c>
      <c r="C8154">
        <v>1619</v>
      </c>
      <c r="D8154" t="s">
        <v>522</v>
      </c>
      <c r="E8154">
        <v>5</v>
      </c>
      <c r="F8154" s="1">
        <v>43216.831423611111</v>
      </c>
      <c r="G8154">
        <v>1623</v>
      </c>
      <c r="H8154" t="s">
        <v>163</v>
      </c>
      <c r="I8154">
        <v>14</v>
      </c>
      <c r="J8154">
        <v>12</v>
      </c>
      <c r="K8154">
        <v>1560</v>
      </c>
      <c r="L8154">
        <f t="shared" si="1408"/>
        <v>19</v>
      </c>
      <c r="M8154" t="b">
        <f t="shared" si="1409"/>
        <v>0</v>
      </c>
      <c r="N8154">
        <f t="shared" si="1410"/>
        <v>44</v>
      </c>
      <c r="O8154">
        <f t="shared" si="1411"/>
        <v>9</v>
      </c>
      <c r="P8154" s="8">
        <f t="shared" si="1414"/>
        <v>3.0659722222222224E-2</v>
      </c>
      <c r="Q8154" s="1">
        <f t="shared" si="1415"/>
        <v>43216.791666666664</v>
      </c>
      <c r="R8154">
        <f t="shared" si="1405"/>
        <v>15.2</v>
      </c>
      <c r="S8154" s="1">
        <f t="shared" si="1412"/>
        <v>43216.791666666664</v>
      </c>
      <c r="T8154">
        <f t="shared" si="1406"/>
        <v>15.2</v>
      </c>
      <c r="U8154">
        <f t="shared" si="1407"/>
        <v>0</v>
      </c>
      <c r="V8154" t="b">
        <f t="shared" si="1413"/>
        <v>0</v>
      </c>
    </row>
    <row r="8155" spans="1:22" x14ac:dyDescent="0.4">
      <c r="A8155" t="s">
        <v>6857</v>
      </c>
      <c r="B8155" s="1">
        <v>43216.823460648149</v>
      </c>
      <c r="C8155">
        <v>931</v>
      </c>
      <c r="D8155" t="s">
        <v>1266</v>
      </c>
      <c r="E8155">
        <v>2</v>
      </c>
      <c r="F8155" s="1">
        <v>43216.918344907404</v>
      </c>
      <c r="G8155">
        <v>933</v>
      </c>
      <c r="H8155" t="s">
        <v>282</v>
      </c>
      <c r="I8155">
        <v>2</v>
      </c>
      <c r="J8155">
        <v>127</v>
      </c>
      <c r="K8155">
        <v>7670</v>
      </c>
      <c r="L8155">
        <f t="shared" si="1408"/>
        <v>19</v>
      </c>
      <c r="M8155" t="b">
        <f t="shared" si="1409"/>
        <v>0</v>
      </c>
      <c r="N8155">
        <f t="shared" si="1410"/>
        <v>45</v>
      </c>
      <c r="O8155">
        <f t="shared" si="1411"/>
        <v>47</v>
      </c>
      <c r="P8155" s="8">
        <f t="shared" si="1414"/>
        <v>3.1793981481481479E-2</v>
      </c>
      <c r="Q8155" s="1">
        <f t="shared" si="1415"/>
        <v>43216.791666666664</v>
      </c>
      <c r="R8155">
        <f t="shared" si="1405"/>
        <v>15.2</v>
      </c>
      <c r="S8155" s="1">
        <f t="shared" si="1412"/>
        <v>43216.791666666664</v>
      </c>
      <c r="T8155">
        <f t="shared" si="1406"/>
        <v>15.2</v>
      </c>
      <c r="U8155">
        <f t="shared" si="1407"/>
        <v>0</v>
      </c>
      <c r="V8155" t="b">
        <f t="shared" si="1413"/>
        <v>0</v>
      </c>
    </row>
    <row r="8156" spans="1:22" x14ac:dyDescent="0.4">
      <c r="A8156" t="s">
        <v>6858</v>
      </c>
      <c r="B8156" s="1">
        <v>43216.824432870373</v>
      </c>
      <c r="C8156">
        <v>905</v>
      </c>
      <c r="D8156" t="s">
        <v>131</v>
      </c>
      <c r="E8156">
        <v>4</v>
      </c>
      <c r="F8156" s="1">
        <v>43216.833865740744</v>
      </c>
      <c r="G8156">
        <v>904</v>
      </c>
      <c r="H8156" t="s">
        <v>130</v>
      </c>
      <c r="I8156">
        <v>13</v>
      </c>
      <c r="J8156">
        <v>13</v>
      </c>
      <c r="K8156">
        <v>2130</v>
      </c>
      <c r="L8156">
        <f t="shared" si="1408"/>
        <v>19</v>
      </c>
      <c r="M8156" t="b">
        <f t="shared" si="1409"/>
        <v>0</v>
      </c>
      <c r="N8156">
        <f t="shared" si="1410"/>
        <v>47</v>
      </c>
      <c r="O8156">
        <f t="shared" si="1411"/>
        <v>11</v>
      </c>
      <c r="P8156" s="8">
        <f t="shared" si="1414"/>
        <v>3.27662037037037E-2</v>
      </c>
      <c r="Q8156" s="1">
        <f t="shared" si="1415"/>
        <v>43216.791666666672</v>
      </c>
      <c r="R8156" t="e">
        <f t="shared" si="1405"/>
        <v>#N/A</v>
      </c>
      <c r="S8156" s="1">
        <f t="shared" si="1412"/>
        <v>43216.791666666664</v>
      </c>
      <c r="T8156">
        <f t="shared" si="1406"/>
        <v>15.2</v>
      </c>
      <c r="U8156">
        <f t="shared" si="1407"/>
        <v>0</v>
      </c>
      <c r="V8156" t="b">
        <f t="shared" si="1413"/>
        <v>0</v>
      </c>
    </row>
    <row r="8157" spans="1:22" x14ac:dyDescent="0.4">
      <c r="A8157" t="s">
        <v>3101</v>
      </c>
      <c r="B8157" s="1">
        <v>43216.825648148151</v>
      </c>
      <c r="C8157">
        <v>155</v>
      </c>
      <c r="D8157" t="s">
        <v>1373</v>
      </c>
      <c r="E8157">
        <v>1</v>
      </c>
      <c r="F8157" s="1">
        <v>43216.841099537036</v>
      </c>
      <c r="G8157">
        <v>192</v>
      </c>
      <c r="H8157" t="s">
        <v>1209</v>
      </c>
      <c r="I8157">
        <v>6</v>
      </c>
      <c r="J8157">
        <v>20</v>
      </c>
      <c r="K8157">
        <v>2250</v>
      </c>
      <c r="L8157">
        <f t="shared" si="1408"/>
        <v>19</v>
      </c>
      <c r="M8157" t="b">
        <f t="shared" si="1409"/>
        <v>0</v>
      </c>
      <c r="N8157">
        <f t="shared" si="1410"/>
        <v>48</v>
      </c>
      <c r="O8157">
        <f t="shared" si="1411"/>
        <v>56</v>
      </c>
      <c r="P8157" s="8">
        <f t="shared" si="1414"/>
        <v>3.3981481481481481E-2</v>
      </c>
      <c r="Q8157" s="1">
        <f t="shared" si="1415"/>
        <v>43216.791666666672</v>
      </c>
      <c r="R8157" t="e">
        <f t="shared" si="1405"/>
        <v>#N/A</v>
      </c>
      <c r="S8157" s="1">
        <f t="shared" si="1412"/>
        <v>43216.791666666664</v>
      </c>
      <c r="T8157">
        <f t="shared" si="1406"/>
        <v>15.2</v>
      </c>
      <c r="U8157">
        <f t="shared" si="1407"/>
        <v>0</v>
      </c>
      <c r="V8157" t="b">
        <f t="shared" si="1413"/>
        <v>0</v>
      </c>
    </row>
    <row r="8158" spans="1:22" x14ac:dyDescent="0.4">
      <c r="A8158" t="s">
        <v>6168</v>
      </c>
      <c r="B8158" s="1">
        <v>43216.826886574076</v>
      </c>
      <c r="C8158">
        <v>102</v>
      </c>
      <c r="D8158" t="s">
        <v>219</v>
      </c>
      <c r="E8158">
        <v>3</v>
      </c>
      <c r="F8158" s="1">
        <v>43216.865277777775</v>
      </c>
      <c r="G8158">
        <v>309</v>
      </c>
      <c r="H8158" t="s">
        <v>30</v>
      </c>
      <c r="I8158">
        <v>12</v>
      </c>
      <c r="J8158">
        <v>51</v>
      </c>
      <c r="K8158">
        <v>8100</v>
      </c>
      <c r="L8158">
        <f t="shared" si="1408"/>
        <v>19</v>
      </c>
      <c r="M8158" t="b">
        <f t="shared" si="1409"/>
        <v>0</v>
      </c>
      <c r="N8158">
        <f t="shared" si="1410"/>
        <v>50</v>
      </c>
      <c r="O8158">
        <f t="shared" si="1411"/>
        <v>43</v>
      </c>
      <c r="P8158" s="8">
        <f t="shared" si="1414"/>
        <v>3.5219907407407408E-2</v>
      </c>
      <c r="Q8158" s="1">
        <f t="shared" si="1415"/>
        <v>43216.791666666672</v>
      </c>
      <c r="R8158" t="e">
        <f t="shared" si="1405"/>
        <v>#N/A</v>
      </c>
      <c r="S8158" s="1">
        <f t="shared" si="1412"/>
        <v>43216.791666666664</v>
      </c>
      <c r="T8158">
        <f t="shared" si="1406"/>
        <v>15.2</v>
      </c>
      <c r="U8158">
        <f t="shared" si="1407"/>
        <v>0</v>
      </c>
      <c r="V8158" t="b">
        <f t="shared" si="1413"/>
        <v>0</v>
      </c>
    </row>
    <row r="8159" spans="1:22" x14ac:dyDescent="0.4">
      <c r="A8159" t="s">
        <v>6859</v>
      </c>
      <c r="B8159" s="1">
        <v>43216.828229166669</v>
      </c>
      <c r="C8159">
        <v>184</v>
      </c>
      <c r="D8159" t="s">
        <v>1162</v>
      </c>
      <c r="E8159">
        <v>7</v>
      </c>
      <c r="F8159" s="1">
        <v>43216.863483796296</v>
      </c>
      <c r="G8159">
        <v>184</v>
      </c>
      <c r="H8159" t="s">
        <v>1162</v>
      </c>
      <c r="I8159">
        <v>1</v>
      </c>
      <c r="J8159">
        <v>50</v>
      </c>
      <c r="K8159">
        <v>12140</v>
      </c>
      <c r="L8159">
        <f t="shared" si="1408"/>
        <v>19</v>
      </c>
      <c r="M8159" t="b">
        <f t="shared" si="1409"/>
        <v>0</v>
      </c>
      <c r="N8159">
        <f t="shared" si="1410"/>
        <v>52</v>
      </c>
      <c r="O8159">
        <f t="shared" si="1411"/>
        <v>39</v>
      </c>
      <c r="P8159" s="8">
        <f t="shared" si="1414"/>
        <v>3.6562499999999998E-2</v>
      </c>
      <c r="Q8159" s="1">
        <f t="shared" si="1415"/>
        <v>43216.791666666672</v>
      </c>
      <c r="R8159" t="e">
        <f t="shared" si="1405"/>
        <v>#N/A</v>
      </c>
      <c r="S8159" s="1">
        <f t="shared" si="1412"/>
        <v>43216.791666666664</v>
      </c>
      <c r="T8159">
        <f t="shared" si="1406"/>
        <v>15.2</v>
      </c>
      <c r="U8159">
        <f t="shared" si="1407"/>
        <v>0</v>
      </c>
      <c r="V8159" t="b">
        <f t="shared" si="1413"/>
        <v>0</v>
      </c>
    </row>
    <row r="8160" spans="1:22" x14ac:dyDescent="0.4">
      <c r="A8160" t="s">
        <v>6860</v>
      </c>
      <c r="B8160" s="1">
        <v>43216.829456018517</v>
      </c>
      <c r="C8160">
        <v>813</v>
      </c>
      <c r="D8160" t="s">
        <v>2881</v>
      </c>
      <c r="E8160">
        <v>7</v>
      </c>
      <c r="F8160" s="1">
        <v>43216.834953703707</v>
      </c>
      <c r="G8160">
        <v>828</v>
      </c>
      <c r="H8160" t="s">
        <v>2506</v>
      </c>
      <c r="I8160">
        <v>4</v>
      </c>
      <c r="J8160">
        <v>7</v>
      </c>
      <c r="K8160">
        <v>1280</v>
      </c>
      <c r="L8160">
        <f t="shared" si="1408"/>
        <v>19</v>
      </c>
      <c r="M8160" t="b">
        <f t="shared" si="1409"/>
        <v>0</v>
      </c>
      <c r="N8160">
        <f t="shared" si="1410"/>
        <v>54</v>
      </c>
      <c r="O8160">
        <f t="shared" si="1411"/>
        <v>25</v>
      </c>
      <c r="P8160" s="8">
        <f t="shared" si="1414"/>
        <v>3.7789351851851852E-2</v>
      </c>
      <c r="Q8160" s="1">
        <f t="shared" si="1415"/>
        <v>43216.791666666664</v>
      </c>
      <c r="R8160">
        <f t="shared" si="1405"/>
        <v>15.2</v>
      </c>
      <c r="S8160" s="1">
        <f t="shared" si="1412"/>
        <v>43216.791666666664</v>
      </c>
      <c r="T8160">
        <f t="shared" si="1406"/>
        <v>15.2</v>
      </c>
      <c r="U8160">
        <f t="shared" si="1407"/>
        <v>0</v>
      </c>
      <c r="V8160" t="b">
        <f t="shared" si="1413"/>
        <v>0</v>
      </c>
    </row>
    <row r="8161" spans="1:22" x14ac:dyDescent="0.4">
      <c r="A8161" t="s">
        <v>4839</v>
      </c>
      <c r="B8161" s="1">
        <v>43216.830914351849</v>
      </c>
      <c r="C8161">
        <v>1346</v>
      </c>
      <c r="D8161" t="s">
        <v>1463</v>
      </c>
      <c r="E8161">
        <v>6</v>
      </c>
      <c r="F8161" s="1">
        <v>43216.846597222226</v>
      </c>
      <c r="G8161">
        <v>1347</v>
      </c>
      <c r="H8161" t="s">
        <v>3322</v>
      </c>
      <c r="I8161">
        <v>20</v>
      </c>
      <c r="J8161">
        <v>22</v>
      </c>
      <c r="K8161">
        <v>1080</v>
      </c>
      <c r="L8161">
        <f t="shared" si="1408"/>
        <v>19</v>
      </c>
      <c r="M8161" t="b">
        <f t="shared" si="1409"/>
        <v>0</v>
      </c>
      <c r="N8161">
        <f t="shared" si="1410"/>
        <v>56</v>
      </c>
      <c r="O8161">
        <f t="shared" si="1411"/>
        <v>31</v>
      </c>
      <c r="P8161" s="8">
        <f t="shared" si="1414"/>
        <v>3.9247685185185184E-2</v>
      </c>
      <c r="Q8161" s="1">
        <f t="shared" si="1415"/>
        <v>43216.791666666664</v>
      </c>
      <c r="R8161">
        <f t="shared" si="1405"/>
        <v>15.2</v>
      </c>
      <c r="S8161" s="1">
        <f t="shared" si="1412"/>
        <v>43216.791666666664</v>
      </c>
      <c r="T8161">
        <f t="shared" si="1406"/>
        <v>15.2</v>
      </c>
      <c r="U8161">
        <f t="shared" si="1407"/>
        <v>0</v>
      </c>
      <c r="V8161" t="b">
        <f t="shared" si="1413"/>
        <v>0</v>
      </c>
    </row>
    <row r="8162" spans="1:22" x14ac:dyDescent="0.4">
      <c r="A8162" t="s">
        <v>1892</v>
      </c>
      <c r="B8162" s="1">
        <v>43216.83221064815</v>
      </c>
      <c r="C8162">
        <v>1616</v>
      </c>
      <c r="D8162" t="s">
        <v>116</v>
      </c>
      <c r="E8162">
        <v>4</v>
      </c>
      <c r="F8162" s="1">
        <v>43216.863125000003</v>
      </c>
      <c r="G8162">
        <v>1625</v>
      </c>
      <c r="H8162" t="s">
        <v>462</v>
      </c>
      <c r="I8162">
        <v>13</v>
      </c>
      <c r="J8162">
        <v>44</v>
      </c>
      <c r="K8162">
        <v>4350</v>
      </c>
      <c r="L8162">
        <f t="shared" si="1408"/>
        <v>19</v>
      </c>
      <c r="M8162" t="b">
        <f t="shared" si="1409"/>
        <v>0</v>
      </c>
      <c r="N8162">
        <f t="shared" si="1410"/>
        <v>58</v>
      </c>
      <c r="O8162">
        <f t="shared" si="1411"/>
        <v>23</v>
      </c>
      <c r="P8162" s="8">
        <f t="shared" si="1414"/>
        <v>4.0543981481481479E-2</v>
      </c>
      <c r="Q8162" s="1">
        <f t="shared" si="1415"/>
        <v>43216.791666666672</v>
      </c>
      <c r="R8162" t="e">
        <f t="shared" si="1405"/>
        <v>#N/A</v>
      </c>
      <c r="S8162" s="1">
        <f t="shared" si="1412"/>
        <v>43216.791666666664</v>
      </c>
      <c r="T8162">
        <f t="shared" si="1406"/>
        <v>15.2</v>
      </c>
      <c r="U8162">
        <f t="shared" si="1407"/>
        <v>0</v>
      </c>
      <c r="V8162" t="b">
        <f t="shared" si="1413"/>
        <v>0</v>
      </c>
    </row>
    <row r="8163" spans="1:22" x14ac:dyDescent="0.4">
      <c r="A8163" t="s">
        <v>5084</v>
      </c>
      <c r="B8163" s="1">
        <v>43216.833275462966</v>
      </c>
      <c r="C8163">
        <v>247</v>
      </c>
      <c r="D8163" t="s">
        <v>617</v>
      </c>
      <c r="E8163">
        <v>9</v>
      </c>
      <c r="F8163" s="1">
        <v>43216.902997685182</v>
      </c>
      <c r="G8163">
        <v>1404</v>
      </c>
      <c r="H8163" t="s">
        <v>1818</v>
      </c>
      <c r="I8163">
        <v>2</v>
      </c>
      <c r="J8163">
        <v>100</v>
      </c>
      <c r="K8163">
        <v>27180</v>
      </c>
      <c r="L8163">
        <f t="shared" si="1408"/>
        <v>19</v>
      </c>
      <c r="M8163" t="b">
        <f t="shared" si="1409"/>
        <v>0</v>
      </c>
      <c r="N8163">
        <f t="shared" si="1410"/>
        <v>59</v>
      </c>
      <c r="O8163">
        <f t="shared" si="1411"/>
        <v>55</v>
      </c>
      <c r="P8163" s="8">
        <f t="shared" si="1414"/>
        <v>4.1608796296296297E-2</v>
      </c>
      <c r="Q8163" s="1">
        <f t="shared" si="1415"/>
        <v>43216.791666666672</v>
      </c>
      <c r="R8163" t="e">
        <f t="shared" si="1405"/>
        <v>#N/A</v>
      </c>
      <c r="S8163" s="1">
        <f t="shared" si="1412"/>
        <v>43216.791666666664</v>
      </c>
      <c r="T8163">
        <f t="shared" si="1406"/>
        <v>15.2</v>
      </c>
      <c r="U8163">
        <f t="shared" si="1407"/>
        <v>0</v>
      </c>
      <c r="V8163" t="b">
        <f t="shared" si="1413"/>
        <v>0</v>
      </c>
    </row>
    <row r="8164" spans="1:22" x14ac:dyDescent="0.4">
      <c r="A8164" t="s">
        <v>6861</v>
      </c>
      <c r="B8164" s="1">
        <v>43216.834409722222</v>
      </c>
      <c r="C8164">
        <v>157</v>
      </c>
      <c r="D8164" t="s">
        <v>517</v>
      </c>
      <c r="E8164">
        <v>8</v>
      </c>
      <c r="F8164" s="1">
        <v>43216.846631944441</v>
      </c>
      <c r="G8164">
        <v>136</v>
      </c>
      <c r="H8164" t="s">
        <v>1493</v>
      </c>
      <c r="I8164">
        <v>4</v>
      </c>
      <c r="J8164">
        <v>17</v>
      </c>
      <c r="K8164">
        <v>2170</v>
      </c>
      <c r="L8164">
        <f t="shared" si="1408"/>
        <v>20</v>
      </c>
      <c r="M8164" t="b">
        <f t="shared" si="1409"/>
        <v>0</v>
      </c>
      <c r="N8164">
        <f t="shared" si="1410"/>
        <v>1</v>
      </c>
      <c r="O8164">
        <f t="shared" si="1411"/>
        <v>33</v>
      </c>
      <c r="P8164" s="8">
        <f t="shared" si="1414"/>
        <v>1.0763888888888889E-3</v>
      </c>
      <c r="Q8164" s="1">
        <f t="shared" si="1415"/>
        <v>43216.833333333336</v>
      </c>
      <c r="R8164">
        <f t="shared" si="1405"/>
        <v>14.4</v>
      </c>
      <c r="S8164" s="1">
        <f t="shared" si="1412"/>
        <v>43216.833333333336</v>
      </c>
      <c r="T8164">
        <f t="shared" si="1406"/>
        <v>14.4</v>
      </c>
      <c r="U8164">
        <f t="shared" si="1407"/>
        <v>0</v>
      </c>
      <c r="V8164" t="b">
        <f t="shared" si="1413"/>
        <v>0</v>
      </c>
    </row>
    <row r="8165" spans="1:22" x14ac:dyDescent="0.4">
      <c r="A8165" t="s">
        <v>6862</v>
      </c>
      <c r="B8165" s="1">
        <v>43216.835543981484</v>
      </c>
      <c r="C8165">
        <v>553</v>
      </c>
      <c r="D8165" t="s">
        <v>1081</v>
      </c>
      <c r="E8165">
        <v>8</v>
      </c>
      <c r="F8165" s="1">
        <v>43216.866435185184</v>
      </c>
      <c r="G8165">
        <v>539</v>
      </c>
      <c r="H8165" t="s">
        <v>19</v>
      </c>
      <c r="I8165">
        <v>5</v>
      </c>
      <c r="J8165">
        <v>44</v>
      </c>
      <c r="K8165">
        <v>1460</v>
      </c>
      <c r="L8165">
        <f t="shared" si="1408"/>
        <v>20</v>
      </c>
      <c r="M8165" t="b">
        <f t="shared" si="1409"/>
        <v>0</v>
      </c>
      <c r="N8165">
        <f t="shared" si="1410"/>
        <v>3</v>
      </c>
      <c r="O8165">
        <f t="shared" si="1411"/>
        <v>11</v>
      </c>
      <c r="P8165" s="8">
        <f t="shared" si="1414"/>
        <v>2.2106481481481478E-3</v>
      </c>
      <c r="Q8165" s="1">
        <f t="shared" si="1415"/>
        <v>43216.833333333336</v>
      </c>
      <c r="R8165">
        <f t="shared" si="1405"/>
        <v>14.4</v>
      </c>
      <c r="S8165" s="1">
        <f t="shared" si="1412"/>
        <v>43216.833333333336</v>
      </c>
      <c r="T8165">
        <f t="shared" si="1406"/>
        <v>14.4</v>
      </c>
      <c r="U8165">
        <f t="shared" si="1407"/>
        <v>0</v>
      </c>
      <c r="V8165" t="b">
        <f t="shared" si="1413"/>
        <v>0</v>
      </c>
    </row>
    <row r="8166" spans="1:22" x14ac:dyDescent="0.4">
      <c r="A8166" t="s">
        <v>167</v>
      </c>
      <c r="B8166" s="1">
        <v>43216.836678240739</v>
      </c>
      <c r="C8166">
        <v>1608</v>
      </c>
      <c r="D8166" t="s">
        <v>1366</v>
      </c>
      <c r="E8166">
        <v>7</v>
      </c>
      <c r="F8166" s="1">
        <v>43216.902094907404</v>
      </c>
      <c r="G8166">
        <v>1449</v>
      </c>
      <c r="H8166" t="s">
        <v>171</v>
      </c>
      <c r="I8166">
        <v>15</v>
      </c>
      <c r="J8166">
        <v>93</v>
      </c>
      <c r="K8166">
        <v>12920</v>
      </c>
      <c r="L8166">
        <f t="shared" si="1408"/>
        <v>20</v>
      </c>
      <c r="M8166" t="b">
        <f t="shared" si="1409"/>
        <v>0</v>
      </c>
      <c r="N8166">
        <f t="shared" si="1410"/>
        <v>4</v>
      </c>
      <c r="O8166">
        <f t="shared" si="1411"/>
        <v>49</v>
      </c>
      <c r="P8166" s="8">
        <f t="shared" si="1414"/>
        <v>3.3449074074074071E-3</v>
      </c>
      <c r="Q8166" s="1">
        <f t="shared" si="1415"/>
        <v>43216.833333333328</v>
      </c>
      <c r="R8166" t="e">
        <f t="shared" si="1405"/>
        <v>#N/A</v>
      </c>
      <c r="S8166" s="1">
        <f t="shared" si="1412"/>
        <v>43216.833333333336</v>
      </c>
      <c r="T8166">
        <f t="shared" si="1406"/>
        <v>14.4</v>
      </c>
      <c r="U8166">
        <f t="shared" si="1407"/>
        <v>0</v>
      </c>
      <c r="V8166" t="b">
        <f t="shared" si="1413"/>
        <v>0</v>
      </c>
    </row>
    <row r="8167" spans="1:22" x14ac:dyDescent="0.4">
      <c r="A8167" t="s">
        <v>2970</v>
      </c>
      <c r="B8167" s="1">
        <v>43216.83798611111</v>
      </c>
      <c r="C8167">
        <v>1440</v>
      </c>
      <c r="D8167" t="s">
        <v>2949</v>
      </c>
      <c r="E8167">
        <v>9</v>
      </c>
      <c r="F8167" s="1">
        <v>43216.840821759259</v>
      </c>
      <c r="G8167">
        <v>1446</v>
      </c>
      <c r="H8167" t="s">
        <v>1082</v>
      </c>
      <c r="I8167">
        <v>4</v>
      </c>
      <c r="J8167">
        <v>3</v>
      </c>
      <c r="K8167">
        <v>520</v>
      </c>
      <c r="L8167">
        <f t="shared" si="1408"/>
        <v>20</v>
      </c>
      <c r="M8167" t="b">
        <f t="shared" si="1409"/>
        <v>0</v>
      </c>
      <c r="N8167">
        <f t="shared" si="1410"/>
        <v>6</v>
      </c>
      <c r="O8167">
        <f t="shared" si="1411"/>
        <v>42</v>
      </c>
      <c r="P8167" s="8">
        <f t="shared" si="1414"/>
        <v>4.6527777777777774E-3</v>
      </c>
      <c r="Q8167" s="1">
        <f t="shared" si="1415"/>
        <v>43216.833333333328</v>
      </c>
      <c r="R8167" t="e">
        <f t="shared" si="1405"/>
        <v>#N/A</v>
      </c>
      <c r="S8167" s="1">
        <f t="shared" si="1412"/>
        <v>43216.833333333336</v>
      </c>
      <c r="T8167">
        <f t="shared" si="1406"/>
        <v>14.4</v>
      </c>
      <c r="U8167">
        <f t="shared" si="1407"/>
        <v>0</v>
      </c>
      <c r="V8167" t="b">
        <f t="shared" si="1413"/>
        <v>0</v>
      </c>
    </row>
    <row r="8168" spans="1:22" x14ac:dyDescent="0.4">
      <c r="A8168" t="s">
        <v>5686</v>
      </c>
      <c r="B8168" s="1">
        <v>43216.839467592596</v>
      </c>
      <c r="C8168">
        <v>128</v>
      </c>
      <c r="D8168" t="s">
        <v>955</v>
      </c>
      <c r="E8168">
        <v>6</v>
      </c>
      <c r="F8168" s="1">
        <v>43216.863344907404</v>
      </c>
      <c r="G8168">
        <v>247</v>
      </c>
      <c r="H8168" t="s">
        <v>617</v>
      </c>
      <c r="I8168">
        <v>15</v>
      </c>
      <c r="J8168">
        <v>33</v>
      </c>
      <c r="K8168">
        <v>5800</v>
      </c>
      <c r="L8168">
        <f t="shared" si="1408"/>
        <v>20</v>
      </c>
      <c r="M8168" t="b">
        <f t="shared" si="1409"/>
        <v>0</v>
      </c>
      <c r="N8168">
        <f t="shared" si="1410"/>
        <v>8</v>
      </c>
      <c r="O8168">
        <f t="shared" si="1411"/>
        <v>50</v>
      </c>
      <c r="P8168" s="8">
        <f t="shared" si="1414"/>
        <v>6.1342592592592594E-3</v>
      </c>
      <c r="Q8168" s="1">
        <f t="shared" si="1415"/>
        <v>43216.833333333336</v>
      </c>
      <c r="R8168">
        <f t="shared" si="1405"/>
        <v>14.4</v>
      </c>
      <c r="S8168" s="1">
        <f t="shared" si="1412"/>
        <v>43216.833333333336</v>
      </c>
      <c r="T8168">
        <f t="shared" si="1406"/>
        <v>14.4</v>
      </c>
      <c r="U8168">
        <f t="shared" si="1407"/>
        <v>0</v>
      </c>
      <c r="V8168" t="b">
        <f t="shared" si="1413"/>
        <v>0</v>
      </c>
    </row>
    <row r="8169" spans="1:22" x14ac:dyDescent="0.4">
      <c r="A8169" t="s">
        <v>6096</v>
      </c>
      <c r="B8169" s="1">
        <v>43216.840787037036</v>
      </c>
      <c r="C8169">
        <v>815</v>
      </c>
      <c r="D8169" t="s">
        <v>184</v>
      </c>
      <c r="E8169">
        <v>1</v>
      </c>
      <c r="F8169" s="1">
        <v>43216.863298611112</v>
      </c>
      <c r="G8169">
        <v>2002</v>
      </c>
      <c r="H8169" t="s">
        <v>295</v>
      </c>
      <c r="I8169">
        <v>10</v>
      </c>
      <c r="J8169">
        <v>32</v>
      </c>
      <c r="K8169">
        <v>3570</v>
      </c>
      <c r="L8169">
        <f t="shared" si="1408"/>
        <v>20</v>
      </c>
      <c r="M8169" t="b">
        <f t="shared" si="1409"/>
        <v>0</v>
      </c>
      <c r="N8169">
        <f t="shared" si="1410"/>
        <v>10</v>
      </c>
      <c r="O8169">
        <f t="shared" si="1411"/>
        <v>44</v>
      </c>
      <c r="P8169" s="8">
        <f t="shared" si="1414"/>
        <v>7.4537037037037028E-3</v>
      </c>
      <c r="Q8169" s="1">
        <f t="shared" si="1415"/>
        <v>43216.833333333328</v>
      </c>
      <c r="R8169" t="e">
        <f t="shared" si="1405"/>
        <v>#N/A</v>
      </c>
      <c r="S8169" s="1">
        <f t="shared" si="1412"/>
        <v>43216.833333333336</v>
      </c>
      <c r="T8169">
        <f t="shared" si="1406"/>
        <v>14.4</v>
      </c>
      <c r="U8169">
        <f t="shared" si="1407"/>
        <v>0</v>
      </c>
      <c r="V8169" t="b">
        <f t="shared" si="1413"/>
        <v>0</v>
      </c>
    </row>
    <row r="8170" spans="1:22" x14ac:dyDescent="0.4">
      <c r="A8170" t="s">
        <v>6863</v>
      </c>
      <c r="B8170" s="1">
        <v>43216.842106481483</v>
      </c>
      <c r="C8170">
        <v>236</v>
      </c>
      <c r="D8170" t="s">
        <v>916</v>
      </c>
      <c r="E8170">
        <v>8</v>
      </c>
      <c r="F8170" s="1">
        <v>43216.877835648149</v>
      </c>
      <c r="G8170">
        <v>236</v>
      </c>
      <c r="H8170" t="s">
        <v>916</v>
      </c>
      <c r="I8170">
        <v>1</v>
      </c>
      <c r="J8170">
        <v>51</v>
      </c>
      <c r="K8170">
        <v>3490</v>
      </c>
      <c r="L8170">
        <f t="shared" si="1408"/>
        <v>20</v>
      </c>
      <c r="M8170" t="b">
        <f t="shared" si="1409"/>
        <v>0</v>
      </c>
      <c r="N8170">
        <f t="shared" si="1410"/>
        <v>12</v>
      </c>
      <c r="O8170">
        <f t="shared" si="1411"/>
        <v>38</v>
      </c>
      <c r="P8170" s="8">
        <f t="shared" si="1414"/>
        <v>8.773148148148148E-3</v>
      </c>
      <c r="Q8170" s="1">
        <f t="shared" si="1415"/>
        <v>43216.833333333336</v>
      </c>
      <c r="R8170">
        <f t="shared" si="1405"/>
        <v>14.4</v>
      </c>
      <c r="S8170" s="1">
        <f t="shared" si="1412"/>
        <v>43216.833333333336</v>
      </c>
      <c r="T8170">
        <f t="shared" si="1406"/>
        <v>14.4</v>
      </c>
      <c r="U8170">
        <f t="shared" si="1407"/>
        <v>0</v>
      </c>
      <c r="V8170" t="b">
        <f t="shared" si="1413"/>
        <v>0</v>
      </c>
    </row>
    <row r="8171" spans="1:22" x14ac:dyDescent="0.4">
      <c r="A8171" t="s">
        <v>5181</v>
      </c>
      <c r="B8171" s="1">
        <v>43216.843877314815</v>
      </c>
      <c r="C8171">
        <v>419</v>
      </c>
      <c r="D8171" t="s">
        <v>53</v>
      </c>
      <c r="E8171">
        <v>19</v>
      </c>
      <c r="F8171" s="1">
        <v>43216.861875000002</v>
      </c>
      <c r="G8171">
        <v>931</v>
      </c>
      <c r="H8171" t="s">
        <v>1266</v>
      </c>
      <c r="I8171">
        <v>3</v>
      </c>
      <c r="J8171">
        <v>23</v>
      </c>
      <c r="K8171">
        <v>4340</v>
      </c>
      <c r="L8171">
        <f t="shared" si="1408"/>
        <v>20</v>
      </c>
      <c r="M8171" t="b">
        <f t="shared" si="1409"/>
        <v>0</v>
      </c>
      <c r="N8171">
        <f t="shared" si="1410"/>
        <v>15</v>
      </c>
      <c r="O8171">
        <f t="shared" si="1411"/>
        <v>11</v>
      </c>
      <c r="P8171" s="8">
        <f t="shared" si="1414"/>
        <v>1.0543981481481481E-2</v>
      </c>
      <c r="Q8171" s="1">
        <f t="shared" si="1415"/>
        <v>43216.833333333336</v>
      </c>
      <c r="R8171">
        <f t="shared" si="1405"/>
        <v>14.4</v>
      </c>
      <c r="S8171" s="1">
        <f t="shared" si="1412"/>
        <v>43216.833333333336</v>
      </c>
      <c r="T8171">
        <f t="shared" si="1406"/>
        <v>14.4</v>
      </c>
      <c r="U8171">
        <f t="shared" si="1407"/>
        <v>0</v>
      </c>
      <c r="V8171" t="b">
        <f t="shared" si="1413"/>
        <v>0</v>
      </c>
    </row>
    <row r="8172" spans="1:22" x14ac:dyDescent="0.4">
      <c r="A8172" t="s">
        <v>6864</v>
      </c>
      <c r="B8172" s="1">
        <v>43216.844942129632</v>
      </c>
      <c r="C8172">
        <v>1616</v>
      </c>
      <c r="D8172" t="s">
        <v>116</v>
      </c>
      <c r="E8172">
        <v>3</v>
      </c>
      <c r="F8172" s="1">
        <v>43216.849872685183</v>
      </c>
      <c r="G8172">
        <v>1605</v>
      </c>
      <c r="H8172" t="s">
        <v>1645</v>
      </c>
      <c r="I8172">
        <v>1</v>
      </c>
      <c r="J8172">
        <v>6</v>
      </c>
      <c r="K8172">
        <v>700</v>
      </c>
      <c r="L8172">
        <f t="shared" si="1408"/>
        <v>20</v>
      </c>
      <c r="M8172" t="b">
        <f t="shared" si="1409"/>
        <v>0</v>
      </c>
      <c r="N8172">
        <f t="shared" si="1410"/>
        <v>16</v>
      </c>
      <c r="O8172">
        <f t="shared" si="1411"/>
        <v>43</v>
      </c>
      <c r="P8172" s="8">
        <f t="shared" si="1414"/>
        <v>1.1608796296296296E-2</v>
      </c>
      <c r="Q8172" s="1">
        <f t="shared" si="1415"/>
        <v>43216.833333333336</v>
      </c>
      <c r="R8172">
        <f t="shared" si="1405"/>
        <v>14.4</v>
      </c>
      <c r="S8172" s="1">
        <f t="shared" si="1412"/>
        <v>43216.833333333336</v>
      </c>
      <c r="T8172">
        <f t="shared" si="1406"/>
        <v>14.4</v>
      </c>
      <c r="U8172">
        <f t="shared" si="1407"/>
        <v>0</v>
      </c>
      <c r="V8172" t="b">
        <f t="shared" si="1413"/>
        <v>0</v>
      </c>
    </row>
    <row r="8173" spans="1:22" x14ac:dyDescent="0.4">
      <c r="A8173" t="s">
        <v>6865</v>
      </c>
      <c r="B8173" s="1">
        <v>43216.846192129633</v>
      </c>
      <c r="C8173">
        <v>2277</v>
      </c>
      <c r="D8173" t="s">
        <v>377</v>
      </c>
      <c r="E8173">
        <v>10</v>
      </c>
      <c r="F8173" s="1">
        <v>43216.868159722224</v>
      </c>
      <c r="G8173">
        <v>565</v>
      </c>
      <c r="H8173" t="s">
        <v>496</v>
      </c>
      <c r="I8173">
        <v>5</v>
      </c>
      <c r="J8173">
        <v>29</v>
      </c>
      <c r="K8173">
        <v>5830</v>
      </c>
      <c r="L8173">
        <f t="shared" si="1408"/>
        <v>20</v>
      </c>
      <c r="M8173" t="b">
        <f t="shared" si="1409"/>
        <v>0</v>
      </c>
      <c r="N8173">
        <f t="shared" si="1410"/>
        <v>18</v>
      </c>
      <c r="O8173">
        <f t="shared" si="1411"/>
        <v>31</v>
      </c>
      <c r="P8173" s="8">
        <f t="shared" si="1414"/>
        <v>1.2858796296296297E-2</v>
      </c>
      <c r="Q8173" s="1">
        <f t="shared" si="1415"/>
        <v>43216.833333333336</v>
      </c>
      <c r="R8173">
        <f t="shared" si="1405"/>
        <v>14.4</v>
      </c>
      <c r="S8173" s="1">
        <f t="shared" si="1412"/>
        <v>43216.833333333336</v>
      </c>
      <c r="T8173">
        <f t="shared" si="1406"/>
        <v>14.4</v>
      </c>
      <c r="U8173">
        <f t="shared" si="1407"/>
        <v>0</v>
      </c>
      <c r="V8173" t="b">
        <f t="shared" si="1413"/>
        <v>0</v>
      </c>
    </row>
    <row r="8174" spans="1:22" x14ac:dyDescent="0.4">
      <c r="A8174" t="s">
        <v>6866</v>
      </c>
      <c r="B8174" s="1">
        <v>43216.84747685185</v>
      </c>
      <c r="C8174">
        <v>2219</v>
      </c>
      <c r="D8174" t="s">
        <v>189</v>
      </c>
      <c r="E8174">
        <v>16</v>
      </c>
      <c r="F8174" s="1">
        <v>43216.9062962963</v>
      </c>
      <c r="G8174">
        <v>704</v>
      </c>
      <c r="H8174" t="s">
        <v>1384</v>
      </c>
      <c r="I8174">
        <v>9</v>
      </c>
      <c r="J8174">
        <v>85</v>
      </c>
      <c r="K8174">
        <v>15830</v>
      </c>
      <c r="L8174">
        <f t="shared" si="1408"/>
        <v>20</v>
      </c>
      <c r="M8174" t="b">
        <f t="shared" si="1409"/>
        <v>0</v>
      </c>
      <c r="N8174">
        <f t="shared" si="1410"/>
        <v>20</v>
      </c>
      <c r="O8174">
        <f t="shared" si="1411"/>
        <v>22</v>
      </c>
      <c r="P8174" s="8">
        <f t="shared" si="1414"/>
        <v>1.4143518518518519E-2</v>
      </c>
      <c r="Q8174" s="1">
        <f t="shared" si="1415"/>
        <v>43216.833333333328</v>
      </c>
      <c r="R8174" t="e">
        <f t="shared" si="1405"/>
        <v>#N/A</v>
      </c>
      <c r="S8174" s="1">
        <f t="shared" si="1412"/>
        <v>43216.833333333336</v>
      </c>
      <c r="T8174">
        <f t="shared" si="1406"/>
        <v>14.4</v>
      </c>
      <c r="U8174">
        <f t="shared" si="1407"/>
        <v>0</v>
      </c>
      <c r="V8174" t="b">
        <f t="shared" si="1413"/>
        <v>0</v>
      </c>
    </row>
    <row r="8175" spans="1:22" x14ac:dyDescent="0.4">
      <c r="A8175" t="s">
        <v>976</v>
      </c>
      <c r="B8175" s="1">
        <v>43216.849236111113</v>
      </c>
      <c r="C8175">
        <v>1337</v>
      </c>
      <c r="D8175" t="s">
        <v>736</v>
      </c>
      <c r="E8175">
        <v>1</v>
      </c>
      <c r="F8175" s="1">
        <v>43216.915717592594</v>
      </c>
      <c r="G8175">
        <v>1337</v>
      </c>
      <c r="H8175" t="s">
        <v>736</v>
      </c>
      <c r="I8175">
        <v>1</v>
      </c>
      <c r="J8175">
        <v>95</v>
      </c>
      <c r="K8175">
        <v>8460</v>
      </c>
      <c r="L8175">
        <f t="shared" si="1408"/>
        <v>20</v>
      </c>
      <c r="M8175" t="b">
        <f t="shared" si="1409"/>
        <v>0</v>
      </c>
      <c r="N8175">
        <f t="shared" si="1410"/>
        <v>22</v>
      </c>
      <c r="O8175">
        <f t="shared" si="1411"/>
        <v>54</v>
      </c>
      <c r="P8175" s="8">
        <f t="shared" si="1414"/>
        <v>1.5902777777777776E-2</v>
      </c>
      <c r="Q8175" s="1">
        <f t="shared" si="1415"/>
        <v>43216.833333333336</v>
      </c>
      <c r="R8175">
        <f t="shared" si="1405"/>
        <v>14.4</v>
      </c>
      <c r="S8175" s="1">
        <f t="shared" si="1412"/>
        <v>43216.833333333336</v>
      </c>
      <c r="T8175">
        <f t="shared" si="1406"/>
        <v>14.4</v>
      </c>
      <c r="U8175">
        <f t="shared" si="1407"/>
        <v>0</v>
      </c>
      <c r="V8175" t="b">
        <f t="shared" si="1413"/>
        <v>0</v>
      </c>
    </row>
    <row r="8176" spans="1:22" x14ac:dyDescent="0.4">
      <c r="A8176" t="s">
        <v>6205</v>
      </c>
      <c r="B8176" s="1">
        <v>43216.850474537037</v>
      </c>
      <c r="C8176">
        <v>1150</v>
      </c>
      <c r="D8176" t="s">
        <v>3692</v>
      </c>
      <c r="E8176">
        <v>10</v>
      </c>
      <c r="F8176" s="1">
        <v>43216.865243055552</v>
      </c>
      <c r="G8176">
        <v>1117</v>
      </c>
      <c r="H8176" t="s">
        <v>743</v>
      </c>
      <c r="I8176">
        <v>2</v>
      </c>
      <c r="J8176">
        <v>20</v>
      </c>
      <c r="K8176">
        <v>3290</v>
      </c>
      <c r="L8176">
        <f t="shared" si="1408"/>
        <v>20</v>
      </c>
      <c r="M8176" t="b">
        <f t="shared" si="1409"/>
        <v>0</v>
      </c>
      <c r="N8176">
        <f t="shared" si="1410"/>
        <v>24</v>
      </c>
      <c r="O8176">
        <f t="shared" si="1411"/>
        <v>41</v>
      </c>
      <c r="P8176" s="8">
        <f t="shared" si="1414"/>
        <v>1.7141203703703704E-2</v>
      </c>
      <c r="Q8176" s="1">
        <f t="shared" si="1415"/>
        <v>43216.833333333336</v>
      </c>
      <c r="R8176">
        <f t="shared" si="1405"/>
        <v>14.4</v>
      </c>
      <c r="S8176" s="1">
        <f t="shared" si="1412"/>
        <v>43216.833333333336</v>
      </c>
      <c r="T8176">
        <f t="shared" si="1406"/>
        <v>14.4</v>
      </c>
      <c r="U8176">
        <f t="shared" si="1407"/>
        <v>0</v>
      </c>
      <c r="V8176" t="b">
        <f t="shared" si="1413"/>
        <v>0</v>
      </c>
    </row>
    <row r="8177" spans="1:22" x14ac:dyDescent="0.4">
      <c r="A8177" t="s">
        <v>3840</v>
      </c>
      <c r="B8177" s="1">
        <v>43216.852083333331</v>
      </c>
      <c r="C8177">
        <v>1821</v>
      </c>
      <c r="D8177" t="s">
        <v>3086</v>
      </c>
      <c r="E8177">
        <v>10</v>
      </c>
      <c r="F8177" s="1">
        <v>43216.886874999997</v>
      </c>
      <c r="G8177">
        <v>709</v>
      </c>
      <c r="H8177" t="s">
        <v>6867</v>
      </c>
      <c r="I8177">
        <v>8</v>
      </c>
      <c r="J8177">
        <v>49</v>
      </c>
      <c r="K8177">
        <v>11600</v>
      </c>
      <c r="L8177">
        <f t="shared" si="1408"/>
        <v>20</v>
      </c>
      <c r="M8177" t="b">
        <f t="shared" si="1409"/>
        <v>0</v>
      </c>
      <c r="N8177">
        <f t="shared" si="1410"/>
        <v>27</v>
      </c>
      <c r="O8177">
        <f t="shared" si="1411"/>
        <v>0</v>
      </c>
      <c r="P8177" s="8">
        <f t="shared" si="1414"/>
        <v>1.8749999999999999E-2</v>
      </c>
      <c r="Q8177" s="1">
        <f t="shared" si="1415"/>
        <v>43216.833333333328</v>
      </c>
      <c r="R8177" t="e">
        <f t="shared" si="1405"/>
        <v>#N/A</v>
      </c>
      <c r="S8177" s="1">
        <f t="shared" si="1412"/>
        <v>43216.833333333336</v>
      </c>
      <c r="T8177">
        <f t="shared" si="1406"/>
        <v>14.4</v>
      </c>
      <c r="U8177">
        <f t="shared" si="1407"/>
        <v>0</v>
      </c>
      <c r="V8177" t="b">
        <f t="shared" si="1413"/>
        <v>0</v>
      </c>
    </row>
    <row r="8178" spans="1:22" x14ac:dyDescent="0.4">
      <c r="A8178" t="s">
        <v>6868</v>
      </c>
      <c r="B8178" s="1">
        <v>43216.853784722225</v>
      </c>
      <c r="C8178">
        <v>363</v>
      </c>
      <c r="D8178" t="s">
        <v>361</v>
      </c>
      <c r="E8178">
        <v>2</v>
      </c>
      <c r="F8178" s="1">
        <v>43216.858958333331</v>
      </c>
      <c r="G8178">
        <v>1308</v>
      </c>
      <c r="H8178" t="s">
        <v>661</v>
      </c>
      <c r="I8178">
        <v>1</v>
      </c>
      <c r="J8178">
        <v>7</v>
      </c>
      <c r="K8178">
        <v>1090</v>
      </c>
      <c r="L8178">
        <f t="shared" si="1408"/>
        <v>20</v>
      </c>
      <c r="M8178" t="b">
        <f t="shared" si="1409"/>
        <v>0</v>
      </c>
      <c r="N8178">
        <f t="shared" si="1410"/>
        <v>29</v>
      </c>
      <c r="O8178">
        <f t="shared" si="1411"/>
        <v>27</v>
      </c>
      <c r="P8178" s="8">
        <f t="shared" si="1414"/>
        <v>2.045138888888889E-2</v>
      </c>
      <c r="Q8178" s="1">
        <f t="shared" si="1415"/>
        <v>43216.833333333336</v>
      </c>
      <c r="R8178">
        <f t="shared" si="1405"/>
        <v>14.4</v>
      </c>
      <c r="S8178" s="1">
        <f t="shared" si="1412"/>
        <v>43216.833333333336</v>
      </c>
      <c r="T8178">
        <f t="shared" si="1406"/>
        <v>14.4</v>
      </c>
      <c r="U8178">
        <f t="shared" si="1407"/>
        <v>0</v>
      </c>
      <c r="V8178" t="b">
        <f t="shared" si="1413"/>
        <v>0</v>
      </c>
    </row>
    <row r="8179" spans="1:22" x14ac:dyDescent="0.4">
      <c r="A8179" t="s">
        <v>6869</v>
      </c>
      <c r="B8179" s="1">
        <v>43216.85497685185</v>
      </c>
      <c r="C8179">
        <v>1911</v>
      </c>
      <c r="D8179" t="s">
        <v>357</v>
      </c>
      <c r="E8179">
        <v>1</v>
      </c>
      <c r="F8179" s="1">
        <v>43216.856921296298</v>
      </c>
      <c r="G8179">
        <v>1955</v>
      </c>
      <c r="H8179" t="s">
        <v>896</v>
      </c>
      <c r="I8179">
        <v>7</v>
      </c>
      <c r="J8179">
        <v>2</v>
      </c>
      <c r="K8179">
        <v>120</v>
      </c>
      <c r="L8179">
        <f t="shared" si="1408"/>
        <v>20</v>
      </c>
      <c r="M8179" t="b">
        <f t="shared" si="1409"/>
        <v>0</v>
      </c>
      <c r="N8179">
        <f t="shared" si="1410"/>
        <v>31</v>
      </c>
      <c r="O8179">
        <f t="shared" si="1411"/>
        <v>10</v>
      </c>
      <c r="P8179" s="8">
        <f t="shared" si="1414"/>
        <v>2.164351851851852E-2</v>
      </c>
      <c r="Q8179" s="1">
        <f t="shared" si="1415"/>
        <v>43216.833333333328</v>
      </c>
      <c r="R8179" t="e">
        <f t="shared" si="1405"/>
        <v>#N/A</v>
      </c>
      <c r="S8179" s="1">
        <f t="shared" si="1412"/>
        <v>43216.833333333336</v>
      </c>
      <c r="T8179">
        <f t="shared" si="1406"/>
        <v>14.4</v>
      </c>
      <c r="U8179">
        <f t="shared" si="1407"/>
        <v>0</v>
      </c>
      <c r="V8179" t="b">
        <f t="shared" si="1413"/>
        <v>0</v>
      </c>
    </row>
    <row r="8180" spans="1:22" x14ac:dyDescent="0.4">
      <c r="A8180" t="s">
        <v>6870</v>
      </c>
      <c r="B8180" s="1">
        <v>43216.856736111113</v>
      </c>
      <c r="C8180">
        <v>174</v>
      </c>
      <c r="D8180" t="s">
        <v>3324</v>
      </c>
      <c r="E8180">
        <v>2</v>
      </c>
      <c r="F8180" s="1">
        <v>43216.864548611113</v>
      </c>
      <c r="G8180">
        <v>177</v>
      </c>
      <c r="H8180" t="s">
        <v>309</v>
      </c>
      <c r="I8180">
        <v>4</v>
      </c>
      <c r="J8180">
        <v>10</v>
      </c>
      <c r="K8180">
        <v>1470</v>
      </c>
      <c r="L8180">
        <f t="shared" si="1408"/>
        <v>20</v>
      </c>
      <c r="M8180" t="b">
        <f t="shared" si="1409"/>
        <v>0</v>
      </c>
      <c r="N8180">
        <f t="shared" si="1410"/>
        <v>33</v>
      </c>
      <c r="O8180">
        <f t="shared" si="1411"/>
        <v>42</v>
      </c>
      <c r="P8180" s="8">
        <f t="shared" si="1414"/>
        <v>2.3402777777777783E-2</v>
      </c>
      <c r="Q8180" s="1">
        <f t="shared" si="1415"/>
        <v>43216.833333333336</v>
      </c>
      <c r="R8180">
        <f t="shared" si="1405"/>
        <v>14.4</v>
      </c>
      <c r="S8180" s="1">
        <f t="shared" si="1412"/>
        <v>43216.833333333336</v>
      </c>
      <c r="T8180">
        <f t="shared" si="1406"/>
        <v>14.4</v>
      </c>
      <c r="U8180">
        <f t="shared" si="1407"/>
        <v>0</v>
      </c>
      <c r="V8180" t="b">
        <f t="shared" si="1413"/>
        <v>0</v>
      </c>
    </row>
    <row r="8181" spans="1:22" x14ac:dyDescent="0.4">
      <c r="A8181" t="s">
        <v>5823</v>
      </c>
      <c r="B8181" s="1">
        <v>43216.858159722222</v>
      </c>
      <c r="C8181">
        <v>1222</v>
      </c>
      <c r="D8181" t="s">
        <v>369</v>
      </c>
      <c r="E8181">
        <v>14</v>
      </c>
      <c r="F8181" s="1">
        <v>43216.898321759261</v>
      </c>
      <c r="G8181">
        <v>1220</v>
      </c>
      <c r="H8181" t="s">
        <v>2807</v>
      </c>
      <c r="I8181">
        <v>15</v>
      </c>
      <c r="J8181">
        <v>54</v>
      </c>
      <c r="K8181">
        <v>2190</v>
      </c>
      <c r="L8181">
        <f t="shared" si="1408"/>
        <v>20</v>
      </c>
      <c r="M8181" t="b">
        <f t="shared" si="1409"/>
        <v>0</v>
      </c>
      <c r="N8181">
        <f t="shared" si="1410"/>
        <v>35</v>
      </c>
      <c r="O8181">
        <f t="shared" si="1411"/>
        <v>45</v>
      </c>
      <c r="P8181" s="8">
        <f t="shared" si="1414"/>
        <v>2.4826388888888887E-2</v>
      </c>
      <c r="Q8181" s="1">
        <f t="shared" si="1415"/>
        <v>43216.833333333336</v>
      </c>
      <c r="R8181">
        <f t="shared" si="1405"/>
        <v>14.4</v>
      </c>
      <c r="S8181" s="1">
        <f t="shared" si="1412"/>
        <v>43216.833333333336</v>
      </c>
      <c r="T8181">
        <f t="shared" si="1406"/>
        <v>14.4</v>
      </c>
      <c r="U8181">
        <f t="shared" si="1407"/>
        <v>0</v>
      </c>
      <c r="V8181" t="b">
        <f t="shared" si="1413"/>
        <v>0</v>
      </c>
    </row>
    <row r="8182" spans="1:22" x14ac:dyDescent="0.4">
      <c r="A8182" t="s">
        <v>6871</v>
      </c>
      <c r="B8182" s="1">
        <v>43216.8593287037</v>
      </c>
      <c r="C8182">
        <v>579</v>
      </c>
      <c r="D8182" t="s">
        <v>87</v>
      </c>
      <c r="E8182">
        <v>6</v>
      </c>
      <c r="F8182" s="1">
        <v>43216.871203703704</v>
      </c>
      <c r="G8182">
        <v>639</v>
      </c>
      <c r="H8182" t="s">
        <v>133</v>
      </c>
      <c r="I8182">
        <v>10</v>
      </c>
      <c r="J8182">
        <v>16</v>
      </c>
      <c r="K8182">
        <v>3640</v>
      </c>
      <c r="L8182">
        <f t="shared" si="1408"/>
        <v>20</v>
      </c>
      <c r="M8182" t="b">
        <f t="shared" si="1409"/>
        <v>0</v>
      </c>
      <c r="N8182">
        <f t="shared" si="1410"/>
        <v>37</v>
      </c>
      <c r="O8182">
        <f t="shared" si="1411"/>
        <v>26</v>
      </c>
      <c r="P8182" s="8">
        <f t="shared" si="1414"/>
        <v>2.5995370370370367E-2</v>
      </c>
      <c r="Q8182" s="1">
        <f t="shared" si="1415"/>
        <v>43216.833333333328</v>
      </c>
      <c r="R8182" t="e">
        <f t="shared" si="1405"/>
        <v>#N/A</v>
      </c>
      <c r="S8182" s="1">
        <f t="shared" si="1412"/>
        <v>43216.833333333336</v>
      </c>
      <c r="T8182">
        <f t="shared" si="1406"/>
        <v>14.4</v>
      </c>
      <c r="U8182">
        <f t="shared" si="1407"/>
        <v>0</v>
      </c>
      <c r="V8182" t="b">
        <f t="shared" si="1413"/>
        <v>0</v>
      </c>
    </row>
    <row r="8183" spans="1:22" x14ac:dyDescent="0.4">
      <c r="A8183" t="s">
        <v>6872</v>
      </c>
      <c r="B8183" s="1">
        <v>43216.861006944448</v>
      </c>
      <c r="C8183">
        <v>510</v>
      </c>
      <c r="D8183" t="s">
        <v>351</v>
      </c>
      <c r="E8183">
        <v>8</v>
      </c>
      <c r="F8183" s="1">
        <v>43216.890949074077</v>
      </c>
      <c r="G8183">
        <v>3508</v>
      </c>
      <c r="H8183" t="s">
        <v>711</v>
      </c>
      <c r="I8183">
        <v>1</v>
      </c>
      <c r="J8183">
        <v>42</v>
      </c>
      <c r="K8183">
        <v>6620</v>
      </c>
      <c r="L8183">
        <f t="shared" si="1408"/>
        <v>20</v>
      </c>
      <c r="M8183" t="b">
        <f t="shared" si="1409"/>
        <v>0</v>
      </c>
      <c r="N8183">
        <f t="shared" si="1410"/>
        <v>39</v>
      </c>
      <c r="O8183">
        <f t="shared" si="1411"/>
        <v>51</v>
      </c>
      <c r="P8183" s="8">
        <f t="shared" si="1414"/>
        <v>2.7673611111111111E-2</v>
      </c>
      <c r="Q8183" s="1">
        <f t="shared" si="1415"/>
        <v>43216.833333333336</v>
      </c>
      <c r="R8183">
        <f t="shared" si="1405"/>
        <v>14.4</v>
      </c>
      <c r="S8183" s="1">
        <f t="shared" si="1412"/>
        <v>43216.833333333336</v>
      </c>
      <c r="T8183">
        <f t="shared" si="1406"/>
        <v>14.4</v>
      </c>
      <c r="U8183">
        <f t="shared" si="1407"/>
        <v>0</v>
      </c>
      <c r="V8183" t="b">
        <f t="shared" si="1413"/>
        <v>0</v>
      </c>
    </row>
    <row r="8184" spans="1:22" x14ac:dyDescent="0.4">
      <c r="A8184" t="s">
        <v>6873</v>
      </c>
      <c r="B8184" s="1">
        <v>43216.862314814818</v>
      </c>
      <c r="C8184">
        <v>2025</v>
      </c>
      <c r="D8184" t="s">
        <v>1087</v>
      </c>
      <c r="E8184">
        <v>13</v>
      </c>
      <c r="F8184" s="1">
        <v>43216.876134259262</v>
      </c>
      <c r="G8184">
        <v>2262</v>
      </c>
      <c r="H8184" t="s">
        <v>447</v>
      </c>
      <c r="I8184">
        <v>18</v>
      </c>
      <c r="J8184">
        <v>19</v>
      </c>
      <c r="K8184">
        <v>3650</v>
      </c>
      <c r="L8184">
        <f t="shared" si="1408"/>
        <v>20</v>
      </c>
      <c r="M8184" t="b">
        <f t="shared" si="1409"/>
        <v>0</v>
      </c>
      <c r="N8184">
        <f t="shared" si="1410"/>
        <v>41</v>
      </c>
      <c r="O8184">
        <f t="shared" si="1411"/>
        <v>44</v>
      </c>
      <c r="P8184" s="8">
        <f t="shared" si="1414"/>
        <v>2.8981481481481483E-2</v>
      </c>
      <c r="Q8184" s="1">
        <f t="shared" si="1415"/>
        <v>43216.833333333336</v>
      </c>
      <c r="R8184">
        <f t="shared" si="1405"/>
        <v>14.4</v>
      </c>
      <c r="S8184" s="1">
        <f t="shared" si="1412"/>
        <v>43216.833333333336</v>
      </c>
      <c r="T8184">
        <f t="shared" si="1406"/>
        <v>14.4</v>
      </c>
      <c r="U8184">
        <f t="shared" si="1407"/>
        <v>0</v>
      </c>
      <c r="V8184" t="b">
        <f t="shared" si="1413"/>
        <v>0</v>
      </c>
    </row>
    <row r="8185" spans="1:22" x14ac:dyDescent="0.4">
      <c r="A8185" t="s">
        <v>6874</v>
      </c>
      <c r="B8185" s="1">
        <v>43216.863865740743</v>
      </c>
      <c r="C8185">
        <v>2107</v>
      </c>
      <c r="D8185" t="s">
        <v>209</v>
      </c>
      <c r="E8185">
        <v>5</v>
      </c>
      <c r="F8185" s="1">
        <v>43216.87226851852</v>
      </c>
      <c r="G8185">
        <v>2102</v>
      </c>
      <c r="H8185" t="s">
        <v>390</v>
      </c>
      <c r="I8185">
        <v>3</v>
      </c>
      <c r="J8185">
        <v>10</v>
      </c>
      <c r="K8185">
        <v>1600</v>
      </c>
      <c r="L8185">
        <f t="shared" si="1408"/>
        <v>20</v>
      </c>
      <c r="M8185" t="b">
        <f t="shared" si="1409"/>
        <v>0</v>
      </c>
      <c r="N8185">
        <f t="shared" si="1410"/>
        <v>43</v>
      </c>
      <c r="O8185">
        <f t="shared" si="1411"/>
        <v>58</v>
      </c>
      <c r="P8185" s="8">
        <f t="shared" si="1414"/>
        <v>3.0532407407407411E-2</v>
      </c>
      <c r="Q8185" s="1">
        <f t="shared" si="1415"/>
        <v>43216.833333333336</v>
      </c>
      <c r="R8185">
        <f t="shared" si="1405"/>
        <v>14.4</v>
      </c>
      <c r="S8185" s="1">
        <f t="shared" si="1412"/>
        <v>43216.833333333336</v>
      </c>
      <c r="T8185">
        <f t="shared" si="1406"/>
        <v>14.4</v>
      </c>
      <c r="U8185">
        <f t="shared" si="1407"/>
        <v>0</v>
      </c>
      <c r="V8185" t="b">
        <f t="shared" si="1413"/>
        <v>0</v>
      </c>
    </row>
    <row r="8186" spans="1:22" x14ac:dyDescent="0.4">
      <c r="A8186" t="s">
        <v>5075</v>
      </c>
      <c r="B8186" s="1">
        <v>43216.865046296298</v>
      </c>
      <c r="C8186">
        <v>155</v>
      </c>
      <c r="D8186" t="s">
        <v>1373</v>
      </c>
      <c r="E8186">
        <v>9</v>
      </c>
      <c r="F8186" s="1">
        <v>43216.890925925924</v>
      </c>
      <c r="G8186">
        <v>155</v>
      </c>
      <c r="H8186" t="s">
        <v>1373</v>
      </c>
      <c r="I8186">
        <v>2</v>
      </c>
      <c r="J8186">
        <v>36</v>
      </c>
      <c r="K8186">
        <v>4010</v>
      </c>
      <c r="L8186">
        <f t="shared" si="1408"/>
        <v>20</v>
      </c>
      <c r="M8186" t="b">
        <f t="shared" si="1409"/>
        <v>0</v>
      </c>
      <c r="N8186">
        <f t="shared" si="1410"/>
        <v>45</v>
      </c>
      <c r="O8186">
        <f t="shared" si="1411"/>
        <v>40</v>
      </c>
      <c r="P8186" s="8">
        <f t="shared" si="1414"/>
        <v>3.1712962962962964E-2</v>
      </c>
      <c r="Q8186" s="1">
        <f t="shared" si="1415"/>
        <v>43216.833333333336</v>
      </c>
      <c r="R8186">
        <f t="shared" si="1405"/>
        <v>14.4</v>
      </c>
      <c r="S8186" s="1">
        <f t="shared" si="1412"/>
        <v>43216.833333333336</v>
      </c>
      <c r="T8186">
        <f t="shared" si="1406"/>
        <v>14.4</v>
      </c>
      <c r="U8186">
        <f t="shared" si="1407"/>
        <v>0</v>
      </c>
      <c r="V8186" t="b">
        <f t="shared" si="1413"/>
        <v>0</v>
      </c>
    </row>
    <row r="8187" spans="1:22" x14ac:dyDescent="0.4">
      <c r="A8187" t="s">
        <v>4208</v>
      </c>
      <c r="B8187" s="1">
        <v>43216.866365740738</v>
      </c>
      <c r="C8187">
        <v>1402</v>
      </c>
      <c r="D8187" t="s">
        <v>375</v>
      </c>
      <c r="E8187">
        <v>7</v>
      </c>
      <c r="F8187" s="1">
        <v>43216.887384259258</v>
      </c>
      <c r="G8187">
        <v>650</v>
      </c>
      <c r="H8187" t="s">
        <v>4812</v>
      </c>
      <c r="I8187">
        <v>9</v>
      </c>
      <c r="J8187">
        <v>29</v>
      </c>
      <c r="K8187">
        <v>3440</v>
      </c>
      <c r="L8187">
        <f t="shared" si="1408"/>
        <v>20</v>
      </c>
      <c r="M8187" t="b">
        <f t="shared" si="1409"/>
        <v>0</v>
      </c>
      <c r="N8187">
        <f t="shared" si="1410"/>
        <v>47</v>
      </c>
      <c r="O8187">
        <f t="shared" si="1411"/>
        <v>34</v>
      </c>
      <c r="P8187" s="8">
        <f t="shared" si="1414"/>
        <v>3.3032407407407406E-2</v>
      </c>
      <c r="Q8187" s="1">
        <f t="shared" si="1415"/>
        <v>43216.833333333328</v>
      </c>
      <c r="R8187" t="e">
        <f t="shared" si="1405"/>
        <v>#N/A</v>
      </c>
      <c r="S8187" s="1">
        <f t="shared" si="1412"/>
        <v>43216.833333333336</v>
      </c>
      <c r="T8187">
        <f t="shared" si="1406"/>
        <v>14.4</v>
      </c>
      <c r="U8187">
        <f t="shared" si="1407"/>
        <v>0</v>
      </c>
      <c r="V8187" t="b">
        <f t="shared" si="1413"/>
        <v>0</v>
      </c>
    </row>
    <row r="8188" spans="1:22" x14ac:dyDescent="0.4">
      <c r="A8188" t="s">
        <v>6875</v>
      </c>
      <c r="B8188" s="1">
        <v>43216.867719907408</v>
      </c>
      <c r="C8188">
        <v>1427</v>
      </c>
      <c r="D8188" t="s">
        <v>846</v>
      </c>
      <c r="E8188">
        <v>5</v>
      </c>
      <c r="F8188" s="1">
        <v>43216.892476851855</v>
      </c>
      <c r="G8188">
        <v>1611</v>
      </c>
      <c r="H8188" t="s">
        <v>521</v>
      </c>
      <c r="I8188">
        <v>5</v>
      </c>
      <c r="J8188">
        <v>35</v>
      </c>
      <c r="K8188">
        <v>7490</v>
      </c>
      <c r="L8188">
        <f t="shared" si="1408"/>
        <v>20</v>
      </c>
      <c r="M8188" t="b">
        <f t="shared" si="1409"/>
        <v>0</v>
      </c>
      <c r="N8188">
        <f t="shared" si="1410"/>
        <v>49</v>
      </c>
      <c r="O8188">
        <f t="shared" si="1411"/>
        <v>31</v>
      </c>
      <c r="P8188" s="8">
        <f t="shared" si="1414"/>
        <v>3.4386574074074076E-2</v>
      </c>
      <c r="Q8188" s="1">
        <f t="shared" si="1415"/>
        <v>43216.833333333336</v>
      </c>
      <c r="R8188">
        <f t="shared" si="1405"/>
        <v>14.4</v>
      </c>
      <c r="S8188" s="1">
        <f t="shared" si="1412"/>
        <v>43216.833333333336</v>
      </c>
      <c r="T8188">
        <f t="shared" si="1406"/>
        <v>14.4</v>
      </c>
      <c r="U8188">
        <f t="shared" si="1407"/>
        <v>0</v>
      </c>
      <c r="V8188" t="b">
        <f t="shared" si="1413"/>
        <v>0</v>
      </c>
    </row>
    <row r="8189" spans="1:22" x14ac:dyDescent="0.4">
      <c r="A8189" t="s">
        <v>6876</v>
      </c>
      <c r="B8189" s="1">
        <v>43216.869340277779</v>
      </c>
      <c r="C8189">
        <v>130</v>
      </c>
      <c r="D8189" t="s">
        <v>24</v>
      </c>
      <c r="E8189">
        <v>5</v>
      </c>
      <c r="F8189" s="1">
        <v>43216.905717592592</v>
      </c>
      <c r="G8189">
        <v>194</v>
      </c>
      <c r="H8189" t="s">
        <v>490</v>
      </c>
      <c r="I8189">
        <v>6</v>
      </c>
      <c r="J8189">
        <v>48</v>
      </c>
      <c r="K8189">
        <v>8040</v>
      </c>
      <c r="L8189">
        <f t="shared" si="1408"/>
        <v>20</v>
      </c>
      <c r="M8189" t="b">
        <f t="shared" si="1409"/>
        <v>0</v>
      </c>
      <c r="N8189">
        <f t="shared" si="1410"/>
        <v>51</v>
      </c>
      <c r="O8189">
        <f t="shared" si="1411"/>
        <v>51</v>
      </c>
      <c r="P8189" s="8">
        <f t="shared" si="1414"/>
        <v>3.6006944444444446E-2</v>
      </c>
      <c r="Q8189" s="1">
        <f t="shared" si="1415"/>
        <v>43216.833333333336</v>
      </c>
      <c r="R8189">
        <f t="shared" si="1405"/>
        <v>14.4</v>
      </c>
      <c r="S8189" s="1">
        <f t="shared" si="1412"/>
        <v>43216.833333333336</v>
      </c>
      <c r="T8189">
        <f t="shared" si="1406"/>
        <v>14.4</v>
      </c>
      <c r="U8189">
        <f t="shared" si="1407"/>
        <v>0</v>
      </c>
      <c r="V8189" t="b">
        <f t="shared" si="1413"/>
        <v>0</v>
      </c>
    </row>
    <row r="8190" spans="1:22" x14ac:dyDescent="0.4">
      <c r="A8190" t="s">
        <v>6877</v>
      </c>
      <c r="B8190" s="1">
        <v>43216.870891203704</v>
      </c>
      <c r="C8190">
        <v>272</v>
      </c>
      <c r="D8190" t="s">
        <v>1722</v>
      </c>
      <c r="E8190">
        <v>7</v>
      </c>
      <c r="F8190" s="1">
        <v>43216.890057870369</v>
      </c>
      <c r="G8190">
        <v>1121</v>
      </c>
      <c r="H8190" t="s">
        <v>2113</v>
      </c>
      <c r="I8190">
        <v>1</v>
      </c>
      <c r="J8190">
        <v>27</v>
      </c>
      <c r="K8190">
        <v>5660</v>
      </c>
      <c r="L8190">
        <f t="shared" si="1408"/>
        <v>20</v>
      </c>
      <c r="M8190" t="b">
        <f t="shared" si="1409"/>
        <v>0</v>
      </c>
      <c r="N8190">
        <f t="shared" si="1410"/>
        <v>54</v>
      </c>
      <c r="O8190">
        <f t="shared" si="1411"/>
        <v>5</v>
      </c>
      <c r="P8190" s="8">
        <f t="shared" si="1414"/>
        <v>3.7557870370370373E-2</v>
      </c>
      <c r="Q8190" s="1">
        <f t="shared" si="1415"/>
        <v>43216.833333333336</v>
      </c>
      <c r="R8190">
        <f t="shared" si="1405"/>
        <v>14.4</v>
      </c>
      <c r="S8190" s="1">
        <f t="shared" si="1412"/>
        <v>43216.833333333336</v>
      </c>
      <c r="T8190">
        <f t="shared" si="1406"/>
        <v>14.4</v>
      </c>
      <c r="U8190">
        <f t="shared" si="1407"/>
        <v>0</v>
      </c>
      <c r="V8190" t="b">
        <f t="shared" si="1413"/>
        <v>0</v>
      </c>
    </row>
    <row r="8191" spans="1:22" x14ac:dyDescent="0.4">
      <c r="A8191" t="s">
        <v>4767</v>
      </c>
      <c r="B8191" s="1">
        <v>43216.872384259259</v>
      </c>
      <c r="C8191">
        <v>2111</v>
      </c>
      <c r="D8191" t="s">
        <v>758</v>
      </c>
      <c r="E8191">
        <v>4</v>
      </c>
      <c r="F8191" s="1">
        <v>43216.908460648148</v>
      </c>
      <c r="G8191">
        <v>2024</v>
      </c>
      <c r="H8191" t="s">
        <v>2806</v>
      </c>
      <c r="I8191">
        <v>2</v>
      </c>
      <c r="J8191">
        <v>51</v>
      </c>
      <c r="K8191">
        <v>3400</v>
      </c>
      <c r="L8191">
        <f t="shared" si="1408"/>
        <v>20</v>
      </c>
      <c r="M8191" t="b">
        <f t="shared" si="1409"/>
        <v>0</v>
      </c>
      <c r="N8191">
        <f t="shared" si="1410"/>
        <v>56</v>
      </c>
      <c r="O8191">
        <f t="shared" si="1411"/>
        <v>14</v>
      </c>
      <c r="P8191" s="8">
        <f t="shared" si="1414"/>
        <v>3.9050925925925926E-2</v>
      </c>
      <c r="Q8191" s="1">
        <f t="shared" si="1415"/>
        <v>43216.833333333336</v>
      </c>
      <c r="R8191">
        <f t="shared" si="1405"/>
        <v>14.4</v>
      </c>
      <c r="S8191" s="1">
        <f t="shared" si="1412"/>
        <v>43216.833333333336</v>
      </c>
      <c r="T8191">
        <f t="shared" si="1406"/>
        <v>14.4</v>
      </c>
      <c r="U8191">
        <f t="shared" si="1407"/>
        <v>0</v>
      </c>
      <c r="V8191" t="b">
        <f t="shared" si="1413"/>
        <v>0</v>
      </c>
    </row>
    <row r="8192" spans="1:22" x14ac:dyDescent="0.4">
      <c r="A8192" t="s">
        <v>3869</v>
      </c>
      <c r="B8192" s="1">
        <v>43216.873692129629</v>
      </c>
      <c r="C8192">
        <v>540</v>
      </c>
      <c r="D8192" t="s">
        <v>45</v>
      </c>
      <c r="E8192">
        <v>2</v>
      </c>
      <c r="F8192" s="1">
        <v>43216.893634259257</v>
      </c>
      <c r="G8192">
        <v>501</v>
      </c>
      <c r="H8192" t="s">
        <v>44</v>
      </c>
      <c r="I8192">
        <v>1</v>
      </c>
      <c r="J8192">
        <v>28</v>
      </c>
      <c r="K8192">
        <v>4470</v>
      </c>
      <c r="L8192">
        <f t="shared" si="1408"/>
        <v>20</v>
      </c>
      <c r="M8192" t="b">
        <f t="shared" si="1409"/>
        <v>0</v>
      </c>
      <c r="N8192">
        <f t="shared" si="1410"/>
        <v>58</v>
      </c>
      <c r="O8192">
        <f t="shared" si="1411"/>
        <v>7</v>
      </c>
      <c r="P8192" s="8">
        <f t="shared" si="1414"/>
        <v>4.0358796296296295E-2</v>
      </c>
      <c r="Q8192" s="1">
        <f t="shared" si="1415"/>
        <v>43216.833333333336</v>
      </c>
      <c r="R8192">
        <f t="shared" si="1405"/>
        <v>14.4</v>
      </c>
      <c r="S8192" s="1">
        <f t="shared" si="1412"/>
        <v>43216.833333333336</v>
      </c>
      <c r="T8192">
        <f t="shared" si="1406"/>
        <v>14.4</v>
      </c>
      <c r="U8192">
        <f t="shared" si="1407"/>
        <v>0</v>
      </c>
      <c r="V8192" t="b">
        <f t="shared" si="1413"/>
        <v>0</v>
      </c>
    </row>
    <row r="8193" spans="1:22" x14ac:dyDescent="0.4">
      <c r="A8193" t="s">
        <v>6878</v>
      </c>
      <c r="B8193" s="1">
        <v>43216.875381944446</v>
      </c>
      <c r="C8193">
        <v>1322</v>
      </c>
      <c r="D8193" t="s">
        <v>127</v>
      </c>
      <c r="E8193">
        <v>4</v>
      </c>
      <c r="F8193" s="1">
        <v>43216.913460648146</v>
      </c>
      <c r="G8193">
        <v>1322</v>
      </c>
      <c r="H8193" t="s">
        <v>127</v>
      </c>
      <c r="I8193">
        <v>5</v>
      </c>
      <c r="J8193">
        <v>54</v>
      </c>
      <c r="K8193">
        <v>5570</v>
      </c>
      <c r="L8193">
        <f t="shared" si="1408"/>
        <v>21</v>
      </c>
      <c r="M8193" t="b">
        <f t="shared" si="1409"/>
        <v>0</v>
      </c>
      <c r="N8193">
        <f t="shared" si="1410"/>
        <v>0</v>
      </c>
      <c r="O8193">
        <f t="shared" si="1411"/>
        <v>33</v>
      </c>
      <c r="P8193" s="8">
        <f t="shared" si="1414"/>
        <v>3.8194444444444446E-4</v>
      </c>
      <c r="Q8193" s="1">
        <f t="shared" si="1415"/>
        <v>43216.875</v>
      </c>
      <c r="R8193">
        <f t="shared" si="1405"/>
        <v>13.4</v>
      </c>
      <c r="S8193" s="1">
        <f t="shared" si="1412"/>
        <v>43216.875</v>
      </c>
      <c r="T8193">
        <f t="shared" si="1406"/>
        <v>13.4</v>
      </c>
      <c r="U8193">
        <f t="shared" si="1407"/>
        <v>0</v>
      </c>
      <c r="V8193" t="b">
        <f t="shared" si="1413"/>
        <v>0</v>
      </c>
    </row>
    <row r="8194" spans="1:22" x14ac:dyDescent="0.4">
      <c r="A8194" t="s">
        <v>5509</v>
      </c>
      <c r="B8194" s="1">
        <v>43216.877060185187</v>
      </c>
      <c r="C8194">
        <v>1201</v>
      </c>
      <c r="D8194" t="s">
        <v>421</v>
      </c>
      <c r="E8194">
        <v>8</v>
      </c>
      <c r="F8194" s="1">
        <v>43216.881712962961</v>
      </c>
      <c r="G8194">
        <v>1256</v>
      </c>
      <c r="H8194" t="s">
        <v>1485</v>
      </c>
      <c r="I8194">
        <v>7</v>
      </c>
      <c r="J8194">
        <v>6</v>
      </c>
      <c r="K8194">
        <v>920</v>
      </c>
      <c r="L8194">
        <f t="shared" si="1408"/>
        <v>21</v>
      </c>
      <c r="M8194" t="b">
        <f t="shared" si="1409"/>
        <v>0</v>
      </c>
      <c r="N8194">
        <f t="shared" si="1410"/>
        <v>2</v>
      </c>
      <c r="O8194">
        <f t="shared" si="1411"/>
        <v>58</v>
      </c>
      <c r="P8194" s="8">
        <f t="shared" si="1414"/>
        <v>2.0601851851851853E-3</v>
      </c>
      <c r="Q8194" s="1">
        <f t="shared" si="1415"/>
        <v>43216.875</v>
      </c>
      <c r="R8194">
        <f t="shared" ref="R8194:R8257" si="1416">VLOOKUP(Q8194,기상정보,2,FALSE)</f>
        <v>13.4</v>
      </c>
      <c r="S8194" s="1">
        <f t="shared" si="1412"/>
        <v>43216.875</v>
      </c>
      <c r="T8194">
        <f t="shared" ref="T8194:T8257" si="1417">VLOOKUP(S8194,기상정보,2,FALSE)</f>
        <v>13.4</v>
      </c>
      <c r="U8194">
        <f t="shared" ref="U8194:U8257" si="1418">VLOOKUP(B8194,기상정보,3,TRUE)</f>
        <v>0</v>
      </c>
      <c r="V8194" t="b">
        <f t="shared" si="1413"/>
        <v>0</v>
      </c>
    </row>
    <row r="8195" spans="1:22" x14ac:dyDescent="0.4">
      <c r="A8195" t="s">
        <v>6879</v>
      </c>
      <c r="B8195" s="1">
        <v>43216.878518518519</v>
      </c>
      <c r="C8195">
        <v>421</v>
      </c>
      <c r="D8195" t="s">
        <v>68</v>
      </c>
      <c r="E8195">
        <v>1</v>
      </c>
      <c r="F8195" s="1">
        <v>43216.887662037036</v>
      </c>
      <c r="G8195">
        <v>410</v>
      </c>
      <c r="H8195" t="s">
        <v>2141</v>
      </c>
      <c r="I8195">
        <v>10</v>
      </c>
      <c r="J8195">
        <v>12</v>
      </c>
      <c r="K8195">
        <v>1850</v>
      </c>
      <c r="L8195">
        <f t="shared" ref="L8195:L8258" si="1419">HOUR(B8195)</f>
        <v>21</v>
      </c>
      <c r="M8195" t="b">
        <f t="shared" ref="M8195:M8258" si="1420">WEEKDAY(B8195,2)&gt;=6</f>
        <v>0</v>
      </c>
      <c r="N8195">
        <f t="shared" ref="N8195:N8258" si="1421">MINUTE(B8195)</f>
        <v>5</v>
      </c>
      <c r="O8195">
        <f t="shared" ref="O8195:O8258" si="1422">SECOND(B8195)</f>
        <v>4</v>
      </c>
      <c r="P8195" s="8">
        <f t="shared" si="1414"/>
        <v>3.5185185185185185E-3</v>
      </c>
      <c r="Q8195" s="1">
        <f t="shared" si="1415"/>
        <v>43216.875</v>
      </c>
      <c r="R8195">
        <f t="shared" si="1416"/>
        <v>13.4</v>
      </c>
      <c r="S8195" s="1">
        <f t="shared" ref="S8195:S8258" si="1423">DATE(YEAR(B8195),MONTH(B8195),DAY(B8195))+TIME(HOUR(B8195),0,0)</f>
        <v>43216.875</v>
      </c>
      <c r="T8195">
        <f t="shared" si="1417"/>
        <v>13.4</v>
      </c>
      <c r="U8195">
        <f t="shared" si="1418"/>
        <v>0</v>
      </c>
      <c r="V8195" t="b">
        <f t="shared" ref="V8195:V8258" si="1424">U8195&gt;=1</f>
        <v>0</v>
      </c>
    </row>
    <row r="8196" spans="1:22" x14ac:dyDescent="0.4">
      <c r="A8196" t="s">
        <v>6880</v>
      </c>
      <c r="B8196" s="1">
        <v>43216.880115740743</v>
      </c>
      <c r="C8196">
        <v>559</v>
      </c>
      <c r="D8196" t="s">
        <v>1855</v>
      </c>
      <c r="E8196">
        <v>1</v>
      </c>
      <c r="F8196" s="1">
        <v>43216.907766203702</v>
      </c>
      <c r="G8196">
        <v>502</v>
      </c>
      <c r="H8196" t="s">
        <v>318</v>
      </c>
      <c r="I8196">
        <v>6</v>
      </c>
      <c r="J8196">
        <v>39</v>
      </c>
      <c r="K8196">
        <v>7040</v>
      </c>
      <c r="L8196">
        <f t="shared" si="1419"/>
        <v>21</v>
      </c>
      <c r="M8196" t="b">
        <f t="shared" si="1420"/>
        <v>0</v>
      </c>
      <c r="N8196">
        <f t="shared" si="1421"/>
        <v>7</v>
      </c>
      <c r="O8196">
        <f t="shared" si="1422"/>
        <v>22</v>
      </c>
      <c r="P8196" s="8">
        <f t="shared" si="1414"/>
        <v>5.115740740740741E-3</v>
      </c>
      <c r="Q8196" s="1">
        <f t="shared" si="1415"/>
        <v>43216.875</v>
      </c>
      <c r="R8196">
        <f t="shared" si="1416"/>
        <v>13.4</v>
      </c>
      <c r="S8196" s="1">
        <f t="shared" si="1423"/>
        <v>43216.875</v>
      </c>
      <c r="T8196">
        <f t="shared" si="1417"/>
        <v>13.4</v>
      </c>
      <c r="U8196">
        <f t="shared" si="1418"/>
        <v>0</v>
      </c>
      <c r="V8196" t="b">
        <f t="shared" si="1424"/>
        <v>0</v>
      </c>
    </row>
    <row r="8197" spans="1:22" x14ac:dyDescent="0.4">
      <c r="A8197" t="s">
        <v>6881</v>
      </c>
      <c r="B8197" s="1">
        <v>43216.881585648145</v>
      </c>
      <c r="C8197">
        <v>2316</v>
      </c>
      <c r="D8197" t="s">
        <v>2875</v>
      </c>
      <c r="E8197">
        <v>10</v>
      </c>
      <c r="F8197" s="1">
        <v>43216.896701388891</v>
      </c>
      <c r="G8197">
        <v>2385</v>
      </c>
      <c r="H8197" t="s">
        <v>3400</v>
      </c>
      <c r="I8197">
        <v>1</v>
      </c>
      <c r="J8197">
        <v>20</v>
      </c>
      <c r="K8197">
        <v>3840</v>
      </c>
      <c r="L8197">
        <f t="shared" si="1419"/>
        <v>21</v>
      </c>
      <c r="M8197" t="b">
        <f t="shared" si="1420"/>
        <v>0</v>
      </c>
      <c r="N8197">
        <f t="shared" si="1421"/>
        <v>9</v>
      </c>
      <c r="O8197">
        <f t="shared" si="1422"/>
        <v>29</v>
      </c>
      <c r="P8197" s="8">
        <f t="shared" si="1414"/>
        <v>6.5856481481481469E-3</v>
      </c>
      <c r="Q8197" s="1">
        <f t="shared" si="1415"/>
        <v>43216.875</v>
      </c>
      <c r="R8197">
        <f t="shared" si="1416"/>
        <v>13.4</v>
      </c>
      <c r="S8197" s="1">
        <f t="shared" si="1423"/>
        <v>43216.875</v>
      </c>
      <c r="T8197">
        <f t="shared" si="1417"/>
        <v>13.4</v>
      </c>
      <c r="U8197">
        <f t="shared" si="1418"/>
        <v>0</v>
      </c>
      <c r="V8197" t="b">
        <f t="shared" si="1424"/>
        <v>0</v>
      </c>
    </row>
    <row r="8198" spans="1:22" x14ac:dyDescent="0.4">
      <c r="A8198" t="s">
        <v>6124</v>
      </c>
      <c r="B8198" s="1">
        <v>43216.882800925923</v>
      </c>
      <c r="C8198">
        <v>157</v>
      </c>
      <c r="D8198" t="s">
        <v>517</v>
      </c>
      <c r="E8198">
        <v>6</v>
      </c>
      <c r="F8198" s="1">
        <v>43216.890277777777</v>
      </c>
      <c r="G8198">
        <v>147</v>
      </c>
      <c r="H8198" t="s">
        <v>42</v>
      </c>
      <c r="I8198">
        <v>6</v>
      </c>
      <c r="J8198">
        <v>10</v>
      </c>
      <c r="K8198">
        <v>1840</v>
      </c>
      <c r="L8198">
        <f t="shared" si="1419"/>
        <v>21</v>
      </c>
      <c r="M8198" t="b">
        <f t="shared" si="1420"/>
        <v>0</v>
      </c>
      <c r="N8198">
        <f t="shared" si="1421"/>
        <v>11</v>
      </c>
      <c r="O8198">
        <f t="shared" si="1422"/>
        <v>14</v>
      </c>
      <c r="P8198" s="8">
        <f t="shared" si="1414"/>
        <v>7.8009259259259256E-3</v>
      </c>
      <c r="Q8198" s="1">
        <f t="shared" si="1415"/>
        <v>43216.875</v>
      </c>
      <c r="R8198">
        <f t="shared" si="1416"/>
        <v>13.4</v>
      </c>
      <c r="S8198" s="1">
        <f t="shared" si="1423"/>
        <v>43216.875</v>
      </c>
      <c r="T8198">
        <f t="shared" si="1417"/>
        <v>13.4</v>
      </c>
      <c r="U8198">
        <f t="shared" si="1418"/>
        <v>0</v>
      </c>
      <c r="V8198" t="b">
        <f t="shared" si="1424"/>
        <v>0</v>
      </c>
    </row>
    <row r="8199" spans="1:22" x14ac:dyDescent="0.4">
      <c r="A8199" t="s">
        <v>6882</v>
      </c>
      <c r="B8199" s="1">
        <v>43216.88417824074</v>
      </c>
      <c r="C8199">
        <v>601</v>
      </c>
      <c r="D8199" t="s">
        <v>1827</v>
      </c>
      <c r="E8199">
        <v>5</v>
      </c>
      <c r="F8199" s="1">
        <v>43216.91511574074</v>
      </c>
      <c r="G8199">
        <v>1434</v>
      </c>
      <c r="H8199" t="s">
        <v>740</v>
      </c>
      <c r="I8199">
        <v>3</v>
      </c>
      <c r="J8199">
        <v>43</v>
      </c>
      <c r="K8199">
        <v>6740</v>
      </c>
      <c r="L8199">
        <f t="shared" si="1419"/>
        <v>21</v>
      </c>
      <c r="M8199" t="b">
        <f t="shared" si="1420"/>
        <v>0</v>
      </c>
      <c r="N8199">
        <f t="shared" si="1421"/>
        <v>13</v>
      </c>
      <c r="O8199">
        <f t="shared" si="1422"/>
        <v>13</v>
      </c>
      <c r="P8199" s="8">
        <f t="shared" si="1414"/>
        <v>9.1782407407407403E-3</v>
      </c>
      <c r="Q8199" s="1">
        <f t="shared" si="1415"/>
        <v>43216.875</v>
      </c>
      <c r="R8199">
        <f t="shared" si="1416"/>
        <v>13.4</v>
      </c>
      <c r="S8199" s="1">
        <f t="shared" si="1423"/>
        <v>43216.875</v>
      </c>
      <c r="T8199">
        <f t="shared" si="1417"/>
        <v>13.4</v>
      </c>
      <c r="U8199">
        <f t="shared" si="1418"/>
        <v>0</v>
      </c>
      <c r="V8199" t="b">
        <f t="shared" si="1424"/>
        <v>0</v>
      </c>
    </row>
    <row r="8200" spans="1:22" x14ac:dyDescent="0.4">
      <c r="A8200" t="s">
        <v>6883</v>
      </c>
      <c r="B8200" s="1">
        <v>43216.885497685187</v>
      </c>
      <c r="C8200">
        <v>2063</v>
      </c>
      <c r="D8200" t="s">
        <v>6070</v>
      </c>
      <c r="E8200">
        <v>11</v>
      </c>
      <c r="F8200" s="1">
        <v>43216.890011574076</v>
      </c>
      <c r="G8200">
        <v>250</v>
      </c>
      <c r="H8200" t="s">
        <v>859</v>
      </c>
      <c r="I8200">
        <v>8</v>
      </c>
      <c r="J8200">
        <v>6</v>
      </c>
      <c r="K8200">
        <v>730</v>
      </c>
      <c r="L8200">
        <f t="shared" si="1419"/>
        <v>21</v>
      </c>
      <c r="M8200" t="b">
        <f t="shared" si="1420"/>
        <v>0</v>
      </c>
      <c r="N8200">
        <f t="shared" si="1421"/>
        <v>15</v>
      </c>
      <c r="O8200">
        <f t="shared" si="1422"/>
        <v>7</v>
      </c>
      <c r="P8200" s="8">
        <f t="shared" si="1414"/>
        <v>1.0497685185185186E-2</v>
      </c>
      <c r="Q8200" s="1">
        <f t="shared" si="1415"/>
        <v>43216.875</v>
      </c>
      <c r="R8200">
        <f t="shared" si="1416"/>
        <v>13.4</v>
      </c>
      <c r="S8200" s="1">
        <f t="shared" si="1423"/>
        <v>43216.875</v>
      </c>
      <c r="T8200">
        <f t="shared" si="1417"/>
        <v>13.4</v>
      </c>
      <c r="U8200">
        <f t="shared" si="1418"/>
        <v>0</v>
      </c>
      <c r="V8200" t="b">
        <f t="shared" si="1424"/>
        <v>0</v>
      </c>
    </row>
    <row r="8201" spans="1:22" x14ac:dyDescent="0.4">
      <c r="A8201" t="s">
        <v>6884</v>
      </c>
      <c r="B8201" s="1">
        <v>43216.886724537035</v>
      </c>
      <c r="C8201">
        <v>1503</v>
      </c>
      <c r="D8201" t="s">
        <v>2419</v>
      </c>
      <c r="E8201">
        <v>1</v>
      </c>
      <c r="F8201" s="1">
        <v>43216.908993055556</v>
      </c>
      <c r="G8201">
        <v>1719</v>
      </c>
      <c r="H8201" t="s">
        <v>4295</v>
      </c>
      <c r="I8201">
        <v>7</v>
      </c>
      <c r="J8201">
        <v>31</v>
      </c>
      <c r="K8201">
        <v>4770</v>
      </c>
      <c r="L8201">
        <f t="shared" si="1419"/>
        <v>21</v>
      </c>
      <c r="M8201" t="b">
        <f t="shared" si="1420"/>
        <v>0</v>
      </c>
      <c r="N8201">
        <f t="shared" si="1421"/>
        <v>16</v>
      </c>
      <c r="O8201">
        <f t="shared" si="1422"/>
        <v>53</v>
      </c>
      <c r="P8201" s="8">
        <f t="shared" si="1414"/>
        <v>1.1724537037037035E-2</v>
      </c>
      <c r="Q8201" s="1">
        <f t="shared" si="1415"/>
        <v>43216.875</v>
      </c>
      <c r="R8201">
        <f t="shared" si="1416"/>
        <v>13.4</v>
      </c>
      <c r="S8201" s="1">
        <f t="shared" si="1423"/>
        <v>43216.875</v>
      </c>
      <c r="T8201">
        <f t="shared" si="1417"/>
        <v>13.4</v>
      </c>
      <c r="U8201">
        <f t="shared" si="1418"/>
        <v>0</v>
      </c>
      <c r="V8201" t="b">
        <f t="shared" si="1424"/>
        <v>0</v>
      </c>
    </row>
    <row r="8202" spans="1:22" x14ac:dyDescent="0.4">
      <c r="A8202" t="s">
        <v>6885</v>
      </c>
      <c r="B8202" s="1">
        <v>43216.887974537036</v>
      </c>
      <c r="C8202">
        <v>1937</v>
      </c>
      <c r="D8202" t="s">
        <v>2576</v>
      </c>
      <c r="E8202">
        <v>14</v>
      </c>
      <c r="F8202" s="1">
        <v>43216.896562499998</v>
      </c>
      <c r="G8202">
        <v>1965</v>
      </c>
      <c r="H8202" t="s">
        <v>596</v>
      </c>
      <c r="I8202">
        <v>11</v>
      </c>
      <c r="J8202">
        <v>11</v>
      </c>
      <c r="K8202">
        <v>2010</v>
      </c>
      <c r="L8202">
        <f t="shared" si="1419"/>
        <v>21</v>
      </c>
      <c r="M8202" t="b">
        <f t="shared" si="1420"/>
        <v>0</v>
      </c>
      <c r="N8202">
        <f t="shared" si="1421"/>
        <v>18</v>
      </c>
      <c r="O8202">
        <f t="shared" si="1422"/>
        <v>41</v>
      </c>
      <c r="P8202" s="8">
        <f t="shared" si="1414"/>
        <v>1.2974537037037036E-2</v>
      </c>
      <c r="Q8202" s="1">
        <f t="shared" si="1415"/>
        <v>43216.875</v>
      </c>
      <c r="R8202">
        <f t="shared" si="1416"/>
        <v>13.4</v>
      </c>
      <c r="S8202" s="1">
        <f t="shared" si="1423"/>
        <v>43216.875</v>
      </c>
      <c r="T8202">
        <f t="shared" si="1417"/>
        <v>13.4</v>
      </c>
      <c r="U8202">
        <f t="shared" si="1418"/>
        <v>0</v>
      </c>
      <c r="V8202" t="b">
        <f t="shared" si="1424"/>
        <v>0</v>
      </c>
    </row>
    <row r="8203" spans="1:22" x14ac:dyDescent="0.4">
      <c r="A8203" t="s">
        <v>141</v>
      </c>
      <c r="B8203" s="1">
        <v>43216.88962962963</v>
      </c>
      <c r="C8203">
        <v>389</v>
      </c>
      <c r="D8203" t="s">
        <v>1067</v>
      </c>
      <c r="E8203">
        <v>3</v>
      </c>
      <c r="F8203" s="1">
        <v>43216.92359953704</v>
      </c>
      <c r="G8203">
        <v>244</v>
      </c>
      <c r="H8203" t="s">
        <v>985</v>
      </c>
      <c r="I8203">
        <v>1</v>
      </c>
      <c r="J8203">
        <v>46</v>
      </c>
      <c r="K8203">
        <v>11450</v>
      </c>
      <c r="L8203">
        <f t="shared" si="1419"/>
        <v>21</v>
      </c>
      <c r="M8203" t="b">
        <f t="shared" si="1420"/>
        <v>0</v>
      </c>
      <c r="N8203">
        <f t="shared" si="1421"/>
        <v>21</v>
      </c>
      <c r="O8203">
        <f t="shared" si="1422"/>
        <v>4</v>
      </c>
      <c r="P8203" s="8">
        <f t="shared" si="1414"/>
        <v>1.462962962962963E-2</v>
      </c>
      <c r="Q8203" s="1">
        <f t="shared" si="1415"/>
        <v>43216.875</v>
      </c>
      <c r="R8203">
        <f t="shared" si="1416"/>
        <v>13.4</v>
      </c>
      <c r="S8203" s="1">
        <f t="shared" si="1423"/>
        <v>43216.875</v>
      </c>
      <c r="T8203">
        <f t="shared" si="1417"/>
        <v>13.4</v>
      </c>
      <c r="U8203">
        <f t="shared" si="1418"/>
        <v>0</v>
      </c>
      <c r="V8203" t="b">
        <f t="shared" si="1424"/>
        <v>0</v>
      </c>
    </row>
    <row r="8204" spans="1:22" x14ac:dyDescent="0.4">
      <c r="A8204" t="s">
        <v>6886</v>
      </c>
      <c r="B8204" s="1">
        <v>43216.891168981485</v>
      </c>
      <c r="C8204">
        <v>1411</v>
      </c>
      <c r="D8204" t="s">
        <v>3781</v>
      </c>
      <c r="E8204">
        <v>8</v>
      </c>
      <c r="F8204" s="1">
        <v>43216.938518518517</v>
      </c>
      <c r="G8204">
        <v>1411</v>
      </c>
      <c r="H8204" t="s">
        <v>3781</v>
      </c>
      <c r="I8204">
        <v>1</v>
      </c>
      <c r="J8204">
        <v>62</v>
      </c>
      <c r="K8204">
        <v>2840</v>
      </c>
      <c r="L8204">
        <f t="shared" si="1419"/>
        <v>21</v>
      </c>
      <c r="M8204" t="b">
        <f t="shared" si="1420"/>
        <v>0</v>
      </c>
      <c r="N8204">
        <f t="shared" si="1421"/>
        <v>23</v>
      </c>
      <c r="O8204">
        <f t="shared" si="1422"/>
        <v>17</v>
      </c>
      <c r="P8204" s="8">
        <f t="shared" si="1414"/>
        <v>1.6168981481481482E-2</v>
      </c>
      <c r="Q8204" s="1">
        <f t="shared" si="1415"/>
        <v>43216.875</v>
      </c>
      <c r="R8204">
        <f t="shared" si="1416"/>
        <v>13.4</v>
      </c>
      <c r="S8204" s="1">
        <f t="shared" si="1423"/>
        <v>43216.875</v>
      </c>
      <c r="T8204">
        <f t="shared" si="1417"/>
        <v>13.4</v>
      </c>
      <c r="U8204">
        <f t="shared" si="1418"/>
        <v>0</v>
      </c>
      <c r="V8204" t="b">
        <f t="shared" si="1424"/>
        <v>0</v>
      </c>
    </row>
    <row r="8205" spans="1:22" x14ac:dyDescent="0.4">
      <c r="A8205" t="s">
        <v>5242</v>
      </c>
      <c r="B8205" s="1">
        <v>43216.892928240741</v>
      </c>
      <c r="C8205">
        <v>1448</v>
      </c>
      <c r="D8205" t="s">
        <v>1900</v>
      </c>
      <c r="E8205">
        <v>1</v>
      </c>
      <c r="F8205" s="1">
        <v>43216.898368055554</v>
      </c>
      <c r="G8205">
        <v>1404</v>
      </c>
      <c r="H8205" t="s">
        <v>1818</v>
      </c>
      <c r="I8205">
        <v>10</v>
      </c>
      <c r="J8205">
        <v>7</v>
      </c>
      <c r="K8205">
        <v>1090</v>
      </c>
      <c r="L8205">
        <f t="shared" si="1419"/>
        <v>21</v>
      </c>
      <c r="M8205" t="b">
        <f t="shared" si="1420"/>
        <v>0</v>
      </c>
      <c r="N8205">
        <f t="shared" si="1421"/>
        <v>25</v>
      </c>
      <c r="O8205">
        <f t="shared" si="1422"/>
        <v>49</v>
      </c>
      <c r="P8205" s="8">
        <f t="shared" si="1414"/>
        <v>1.7928240740740741E-2</v>
      </c>
      <c r="Q8205" s="1">
        <f t="shared" si="1415"/>
        <v>43216.875</v>
      </c>
      <c r="R8205">
        <f t="shared" si="1416"/>
        <v>13.4</v>
      </c>
      <c r="S8205" s="1">
        <f t="shared" si="1423"/>
        <v>43216.875</v>
      </c>
      <c r="T8205">
        <f t="shared" si="1417"/>
        <v>13.4</v>
      </c>
      <c r="U8205">
        <f t="shared" si="1418"/>
        <v>0</v>
      </c>
      <c r="V8205" t="b">
        <f t="shared" si="1424"/>
        <v>0</v>
      </c>
    </row>
    <row r="8206" spans="1:22" x14ac:dyDescent="0.4">
      <c r="A8206" t="s">
        <v>6887</v>
      </c>
      <c r="B8206" s="1">
        <v>43216.894305555557</v>
      </c>
      <c r="C8206">
        <v>1222</v>
      </c>
      <c r="D8206" t="s">
        <v>369</v>
      </c>
      <c r="E8206">
        <v>6</v>
      </c>
      <c r="F8206" s="1">
        <v>43216.90315972222</v>
      </c>
      <c r="G8206">
        <v>1278</v>
      </c>
      <c r="H8206" t="s">
        <v>4342</v>
      </c>
      <c r="I8206">
        <v>9</v>
      </c>
      <c r="J8206">
        <v>12</v>
      </c>
      <c r="K8206">
        <v>2130</v>
      </c>
      <c r="L8206">
        <f t="shared" si="1419"/>
        <v>21</v>
      </c>
      <c r="M8206" t="b">
        <f t="shared" si="1420"/>
        <v>0</v>
      </c>
      <c r="N8206">
        <f t="shared" si="1421"/>
        <v>27</v>
      </c>
      <c r="O8206">
        <f t="shared" si="1422"/>
        <v>48</v>
      </c>
      <c r="P8206" s="8">
        <f t="shared" si="1414"/>
        <v>1.9305555555555555E-2</v>
      </c>
      <c r="Q8206" s="1">
        <f t="shared" si="1415"/>
        <v>43216.875</v>
      </c>
      <c r="R8206">
        <f t="shared" si="1416"/>
        <v>13.4</v>
      </c>
      <c r="S8206" s="1">
        <f t="shared" si="1423"/>
        <v>43216.875</v>
      </c>
      <c r="T8206">
        <f t="shared" si="1417"/>
        <v>13.4</v>
      </c>
      <c r="U8206">
        <f t="shared" si="1418"/>
        <v>0</v>
      </c>
      <c r="V8206" t="b">
        <f t="shared" si="1424"/>
        <v>0</v>
      </c>
    </row>
    <row r="8207" spans="1:22" x14ac:dyDescent="0.4">
      <c r="A8207" t="s">
        <v>6888</v>
      </c>
      <c r="B8207" s="1">
        <v>43216.896168981482</v>
      </c>
      <c r="C8207">
        <v>1338</v>
      </c>
      <c r="D8207" t="s">
        <v>287</v>
      </c>
      <c r="E8207">
        <v>13</v>
      </c>
      <c r="F8207" s="1">
        <v>43216.928564814814</v>
      </c>
      <c r="G8207">
        <v>1351</v>
      </c>
      <c r="H8207" t="s">
        <v>1353</v>
      </c>
      <c r="I8207">
        <v>1</v>
      </c>
      <c r="J8207">
        <v>46</v>
      </c>
      <c r="K8207">
        <v>8770</v>
      </c>
      <c r="L8207">
        <f t="shared" si="1419"/>
        <v>21</v>
      </c>
      <c r="M8207" t="b">
        <f t="shared" si="1420"/>
        <v>0</v>
      </c>
      <c r="N8207">
        <f t="shared" si="1421"/>
        <v>30</v>
      </c>
      <c r="O8207">
        <f t="shared" si="1422"/>
        <v>29</v>
      </c>
      <c r="P8207" s="8">
        <f t="shared" si="1414"/>
        <v>2.1168981481481483E-2</v>
      </c>
      <c r="Q8207" s="1">
        <f t="shared" si="1415"/>
        <v>43216.875</v>
      </c>
      <c r="R8207">
        <f t="shared" si="1416"/>
        <v>13.4</v>
      </c>
      <c r="S8207" s="1">
        <f t="shared" si="1423"/>
        <v>43216.875</v>
      </c>
      <c r="T8207">
        <f t="shared" si="1417"/>
        <v>13.4</v>
      </c>
      <c r="U8207">
        <f t="shared" si="1418"/>
        <v>0</v>
      </c>
      <c r="V8207" t="b">
        <f t="shared" si="1424"/>
        <v>0</v>
      </c>
    </row>
    <row r="8208" spans="1:22" x14ac:dyDescent="0.4">
      <c r="A8208" t="s">
        <v>6889</v>
      </c>
      <c r="B8208" s="1">
        <v>43216.897638888891</v>
      </c>
      <c r="C8208">
        <v>126</v>
      </c>
      <c r="D8208" t="s">
        <v>920</v>
      </c>
      <c r="E8208">
        <v>13</v>
      </c>
      <c r="F8208" s="1">
        <v>43216.910509259258</v>
      </c>
      <c r="G8208">
        <v>138</v>
      </c>
      <c r="H8208" t="s">
        <v>902</v>
      </c>
      <c r="I8208">
        <v>9</v>
      </c>
      <c r="J8208">
        <v>19</v>
      </c>
      <c r="K8208">
        <v>2450</v>
      </c>
      <c r="L8208">
        <f t="shared" si="1419"/>
        <v>21</v>
      </c>
      <c r="M8208" t="b">
        <f t="shared" si="1420"/>
        <v>0</v>
      </c>
      <c r="N8208">
        <f t="shared" si="1421"/>
        <v>32</v>
      </c>
      <c r="O8208">
        <f t="shared" si="1422"/>
        <v>36</v>
      </c>
      <c r="P8208" s="8">
        <f t="shared" ref="P8208:P8271" si="1425">TIME(0,MINUTE(B8208),SECOND(B8208))</f>
        <v>2.2638888888888889E-2</v>
      </c>
      <c r="Q8208" s="1">
        <f t="shared" ref="Q8208:Q8271" si="1426">B8208-P8208</f>
        <v>43216.875</v>
      </c>
      <c r="R8208">
        <f t="shared" si="1416"/>
        <v>13.4</v>
      </c>
      <c r="S8208" s="1">
        <f t="shared" si="1423"/>
        <v>43216.875</v>
      </c>
      <c r="T8208">
        <f t="shared" si="1417"/>
        <v>13.4</v>
      </c>
      <c r="U8208">
        <f t="shared" si="1418"/>
        <v>0</v>
      </c>
      <c r="V8208" t="b">
        <f t="shared" si="1424"/>
        <v>0</v>
      </c>
    </row>
    <row r="8209" spans="1:22" x14ac:dyDescent="0.4">
      <c r="A8209" t="s">
        <v>4926</v>
      </c>
      <c r="B8209" s="1">
        <v>43216.899155092593</v>
      </c>
      <c r="C8209">
        <v>2243</v>
      </c>
      <c r="D8209" t="s">
        <v>1516</v>
      </c>
      <c r="E8209">
        <v>6</v>
      </c>
      <c r="F8209" s="1">
        <v>43216.946793981479</v>
      </c>
      <c r="G8209">
        <v>1247</v>
      </c>
      <c r="H8209" t="s">
        <v>93</v>
      </c>
      <c r="I8209">
        <v>13</v>
      </c>
      <c r="J8209">
        <v>68</v>
      </c>
      <c r="K8209">
        <v>14020</v>
      </c>
      <c r="L8209">
        <f t="shared" si="1419"/>
        <v>21</v>
      </c>
      <c r="M8209" t="b">
        <f t="shared" si="1420"/>
        <v>0</v>
      </c>
      <c r="N8209">
        <f t="shared" si="1421"/>
        <v>34</v>
      </c>
      <c r="O8209">
        <f t="shared" si="1422"/>
        <v>47</v>
      </c>
      <c r="P8209" s="8">
        <f t="shared" si="1425"/>
        <v>2.4155092592592589E-2</v>
      </c>
      <c r="Q8209" s="1">
        <f t="shared" si="1426"/>
        <v>43216.875</v>
      </c>
      <c r="R8209">
        <f t="shared" si="1416"/>
        <v>13.4</v>
      </c>
      <c r="S8209" s="1">
        <f t="shared" si="1423"/>
        <v>43216.875</v>
      </c>
      <c r="T8209">
        <f t="shared" si="1417"/>
        <v>13.4</v>
      </c>
      <c r="U8209">
        <f t="shared" si="1418"/>
        <v>0</v>
      </c>
      <c r="V8209" t="b">
        <f t="shared" si="1424"/>
        <v>0</v>
      </c>
    </row>
    <row r="8210" spans="1:22" x14ac:dyDescent="0.4">
      <c r="A8210" t="s">
        <v>6890</v>
      </c>
      <c r="B8210" s="1">
        <v>43216.900833333333</v>
      </c>
      <c r="C8210">
        <v>1637</v>
      </c>
      <c r="D8210" t="s">
        <v>385</v>
      </c>
      <c r="E8210">
        <v>11</v>
      </c>
      <c r="F8210" s="1">
        <v>43216.981805555559</v>
      </c>
      <c r="G8210">
        <v>1661</v>
      </c>
      <c r="H8210" t="s">
        <v>3480</v>
      </c>
      <c r="I8210">
        <v>9</v>
      </c>
      <c r="J8210">
        <v>116</v>
      </c>
      <c r="K8210">
        <v>10770</v>
      </c>
      <c r="L8210">
        <f t="shared" si="1419"/>
        <v>21</v>
      </c>
      <c r="M8210" t="b">
        <f t="shared" si="1420"/>
        <v>0</v>
      </c>
      <c r="N8210">
        <f t="shared" si="1421"/>
        <v>37</v>
      </c>
      <c r="O8210">
        <f t="shared" si="1422"/>
        <v>12</v>
      </c>
      <c r="P8210" s="8">
        <f t="shared" si="1425"/>
        <v>2.5833333333333333E-2</v>
      </c>
      <c r="Q8210" s="1">
        <f t="shared" si="1426"/>
        <v>43216.875</v>
      </c>
      <c r="R8210">
        <f t="shared" si="1416"/>
        <v>13.4</v>
      </c>
      <c r="S8210" s="1">
        <f t="shared" si="1423"/>
        <v>43216.875</v>
      </c>
      <c r="T8210">
        <f t="shared" si="1417"/>
        <v>13.4</v>
      </c>
      <c r="U8210">
        <f t="shared" si="1418"/>
        <v>0</v>
      </c>
      <c r="V8210" t="b">
        <f t="shared" si="1424"/>
        <v>0</v>
      </c>
    </row>
    <row r="8211" spans="1:22" x14ac:dyDescent="0.4">
      <c r="A8211" t="s">
        <v>4541</v>
      </c>
      <c r="B8211" s="1">
        <v>43216.902696759258</v>
      </c>
      <c r="C8211">
        <v>1814</v>
      </c>
      <c r="D8211" t="s">
        <v>250</v>
      </c>
      <c r="E8211">
        <v>3</v>
      </c>
      <c r="F8211" s="1">
        <v>43216.918263888889</v>
      </c>
      <c r="G8211">
        <v>1955</v>
      </c>
      <c r="H8211" t="s">
        <v>896</v>
      </c>
      <c r="I8211">
        <v>1</v>
      </c>
      <c r="J8211">
        <v>22</v>
      </c>
      <c r="K8211">
        <v>3330</v>
      </c>
      <c r="L8211">
        <f t="shared" si="1419"/>
        <v>21</v>
      </c>
      <c r="M8211" t="b">
        <f t="shared" si="1420"/>
        <v>0</v>
      </c>
      <c r="N8211">
        <f t="shared" si="1421"/>
        <v>39</v>
      </c>
      <c r="O8211">
        <f t="shared" si="1422"/>
        <v>53</v>
      </c>
      <c r="P8211" s="8">
        <f t="shared" si="1425"/>
        <v>2.7696759259259258E-2</v>
      </c>
      <c r="Q8211" s="1">
        <f t="shared" si="1426"/>
        <v>43216.875</v>
      </c>
      <c r="R8211">
        <f t="shared" si="1416"/>
        <v>13.4</v>
      </c>
      <c r="S8211" s="1">
        <f t="shared" si="1423"/>
        <v>43216.875</v>
      </c>
      <c r="T8211">
        <f t="shared" si="1417"/>
        <v>13.4</v>
      </c>
      <c r="U8211">
        <f t="shared" si="1418"/>
        <v>0</v>
      </c>
      <c r="V8211" t="b">
        <f t="shared" si="1424"/>
        <v>0</v>
      </c>
    </row>
    <row r="8212" spans="1:22" x14ac:dyDescent="0.4">
      <c r="A8212" t="s">
        <v>6891</v>
      </c>
      <c r="B8212" s="1">
        <v>43216.904039351852</v>
      </c>
      <c r="C8212">
        <v>2135</v>
      </c>
      <c r="D8212" t="s">
        <v>2435</v>
      </c>
      <c r="E8212">
        <v>2</v>
      </c>
      <c r="F8212" s="1">
        <v>43216.943912037037</v>
      </c>
      <c r="G8212">
        <v>1951</v>
      </c>
      <c r="H8212" t="s">
        <v>6567</v>
      </c>
      <c r="I8212">
        <v>7</v>
      </c>
      <c r="J8212">
        <v>57</v>
      </c>
      <c r="K8212">
        <v>15610</v>
      </c>
      <c r="L8212">
        <f t="shared" si="1419"/>
        <v>21</v>
      </c>
      <c r="M8212" t="b">
        <f t="shared" si="1420"/>
        <v>0</v>
      </c>
      <c r="N8212">
        <f t="shared" si="1421"/>
        <v>41</v>
      </c>
      <c r="O8212">
        <f t="shared" si="1422"/>
        <v>49</v>
      </c>
      <c r="P8212" s="8">
        <f t="shared" si="1425"/>
        <v>2.9039351851851854E-2</v>
      </c>
      <c r="Q8212" s="1">
        <f t="shared" si="1426"/>
        <v>43216.875</v>
      </c>
      <c r="R8212">
        <f t="shared" si="1416"/>
        <v>13.4</v>
      </c>
      <c r="S8212" s="1">
        <f t="shared" si="1423"/>
        <v>43216.875</v>
      </c>
      <c r="T8212">
        <f t="shared" si="1417"/>
        <v>13.4</v>
      </c>
      <c r="U8212">
        <f t="shared" si="1418"/>
        <v>0</v>
      </c>
      <c r="V8212" t="b">
        <f t="shared" si="1424"/>
        <v>0</v>
      </c>
    </row>
    <row r="8213" spans="1:22" x14ac:dyDescent="0.4">
      <c r="A8213" t="s">
        <v>6892</v>
      </c>
      <c r="B8213" s="1">
        <v>43216.905486111114</v>
      </c>
      <c r="C8213">
        <v>1449</v>
      </c>
      <c r="D8213" t="s">
        <v>171</v>
      </c>
      <c r="E8213">
        <v>6</v>
      </c>
      <c r="F8213" s="1">
        <v>43216.930798611109</v>
      </c>
      <c r="G8213">
        <v>1405</v>
      </c>
      <c r="H8213" t="s">
        <v>172</v>
      </c>
      <c r="I8213">
        <v>3</v>
      </c>
      <c r="J8213">
        <v>36</v>
      </c>
      <c r="K8213">
        <v>2700</v>
      </c>
      <c r="L8213">
        <f t="shared" si="1419"/>
        <v>21</v>
      </c>
      <c r="M8213" t="b">
        <f t="shared" si="1420"/>
        <v>0</v>
      </c>
      <c r="N8213">
        <f t="shared" si="1421"/>
        <v>43</v>
      </c>
      <c r="O8213">
        <f t="shared" si="1422"/>
        <v>54</v>
      </c>
      <c r="P8213" s="8">
        <f t="shared" si="1425"/>
        <v>3.0486111111111113E-2</v>
      </c>
      <c r="Q8213" s="1">
        <f t="shared" si="1426"/>
        <v>43216.875</v>
      </c>
      <c r="R8213">
        <f t="shared" si="1416"/>
        <v>13.4</v>
      </c>
      <c r="S8213" s="1">
        <f t="shared" si="1423"/>
        <v>43216.875</v>
      </c>
      <c r="T8213">
        <f t="shared" si="1417"/>
        <v>13.4</v>
      </c>
      <c r="U8213">
        <f t="shared" si="1418"/>
        <v>0</v>
      </c>
      <c r="V8213" t="b">
        <f t="shared" si="1424"/>
        <v>0</v>
      </c>
    </row>
    <row r="8214" spans="1:22" x14ac:dyDescent="0.4">
      <c r="A8214" t="s">
        <v>5430</v>
      </c>
      <c r="B8214" s="1">
        <v>43216.907442129632</v>
      </c>
      <c r="C8214">
        <v>2027</v>
      </c>
      <c r="D8214" t="s">
        <v>4163</v>
      </c>
      <c r="E8214">
        <v>7</v>
      </c>
      <c r="F8214" s="1">
        <v>43216.939039351855</v>
      </c>
      <c r="G8214">
        <v>207</v>
      </c>
      <c r="H8214" t="s">
        <v>41</v>
      </c>
      <c r="I8214">
        <v>17</v>
      </c>
      <c r="J8214">
        <v>45</v>
      </c>
      <c r="K8214">
        <v>5080</v>
      </c>
      <c r="L8214">
        <f t="shared" si="1419"/>
        <v>21</v>
      </c>
      <c r="M8214" t="b">
        <f t="shared" si="1420"/>
        <v>0</v>
      </c>
      <c r="N8214">
        <f t="shared" si="1421"/>
        <v>46</v>
      </c>
      <c r="O8214">
        <f t="shared" si="1422"/>
        <v>43</v>
      </c>
      <c r="P8214" s="8">
        <f t="shared" si="1425"/>
        <v>3.2442129629629633E-2</v>
      </c>
      <c r="Q8214" s="1">
        <f t="shared" si="1426"/>
        <v>43216.875</v>
      </c>
      <c r="R8214">
        <f t="shared" si="1416"/>
        <v>13.4</v>
      </c>
      <c r="S8214" s="1">
        <f t="shared" si="1423"/>
        <v>43216.875</v>
      </c>
      <c r="T8214">
        <f t="shared" si="1417"/>
        <v>13.4</v>
      </c>
      <c r="U8214">
        <f t="shared" si="1418"/>
        <v>0</v>
      </c>
      <c r="V8214" t="b">
        <f t="shared" si="1424"/>
        <v>0</v>
      </c>
    </row>
    <row r="8215" spans="1:22" x14ac:dyDescent="0.4">
      <c r="A8215" t="s">
        <v>6893</v>
      </c>
      <c r="B8215" s="1">
        <v>43216.909166666665</v>
      </c>
      <c r="C8215">
        <v>2301</v>
      </c>
      <c r="D8215" t="s">
        <v>396</v>
      </c>
      <c r="E8215">
        <v>1</v>
      </c>
      <c r="F8215" s="1">
        <v>43216.930601851855</v>
      </c>
      <c r="G8215">
        <v>2315</v>
      </c>
      <c r="H8215" t="s">
        <v>577</v>
      </c>
      <c r="I8215">
        <v>5</v>
      </c>
      <c r="J8215">
        <v>2</v>
      </c>
      <c r="K8215">
        <v>4530</v>
      </c>
      <c r="L8215">
        <f t="shared" si="1419"/>
        <v>21</v>
      </c>
      <c r="M8215" t="b">
        <f t="shared" si="1420"/>
        <v>0</v>
      </c>
      <c r="N8215">
        <f t="shared" si="1421"/>
        <v>49</v>
      </c>
      <c r="O8215">
        <f t="shared" si="1422"/>
        <v>12</v>
      </c>
      <c r="P8215" s="8">
        <f t="shared" si="1425"/>
        <v>3.4166666666666672E-2</v>
      </c>
      <c r="Q8215" s="1">
        <f t="shared" si="1426"/>
        <v>43216.875</v>
      </c>
      <c r="R8215">
        <f t="shared" si="1416"/>
        <v>13.4</v>
      </c>
      <c r="S8215" s="1">
        <f t="shared" si="1423"/>
        <v>43216.875</v>
      </c>
      <c r="T8215">
        <f t="shared" si="1417"/>
        <v>13.4</v>
      </c>
      <c r="U8215">
        <f t="shared" si="1418"/>
        <v>0</v>
      </c>
      <c r="V8215" t="b">
        <f t="shared" si="1424"/>
        <v>0</v>
      </c>
    </row>
    <row r="8216" spans="1:22" x14ac:dyDescent="0.4">
      <c r="A8216" t="s">
        <v>6894</v>
      </c>
      <c r="B8216" s="1">
        <v>43216.910474537035</v>
      </c>
      <c r="C8216">
        <v>3508</v>
      </c>
      <c r="D8216" t="s">
        <v>711</v>
      </c>
      <c r="E8216">
        <v>4</v>
      </c>
      <c r="F8216" s="1">
        <v>43216.924120370371</v>
      </c>
      <c r="G8216">
        <v>540</v>
      </c>
      <c r="H8216" t="s">
        <v>45</v>
      </c>
      <c r="I8216">
        <v>2</v>
      </c>
      <c r="J8216">
        <v>19</v>
      </c>
      <c r="K8216">
        <v>1700</v>
      </c>
      <c r="L8216">
        <f t="shared" si="1419"/>
        <v>21</v>
      </c>
      <c r="M8216" t="b">
        <f t="shared" si="1420"/>
        <v>0</v>
      </c>
      <c r="N8216">
        <f t="shared" si="1421"/>
        <v>51</v>
      </c>
      <c r="O8216">
        <f t="shared" si="1422"/>
        <v>5</v>
      </c>
      <c r="P8216" s="8">
        <f t="shared" si="1425"/>
        <v>3.5474537037037041E-2</v>
      </c>
      <c r="Q8216" s="1">
        <f t="shared" si="1426"/>
        <v>43216.875</v>
      </c>
      <c r="R8216">
        <f t="shared" si="1416"/>
        <v>13.4</v>
      </c>
      <c r="S8216" s="1">
        <f t="shared" si="1423"/>
        <v>43216.875</v>
      </c>
      <c r="T8216">
        <f t="shared" si="1417"/>
        <v>13.4</v>
      </c>
      <c r="U8216">
        <f t="shared" si="1418"/>
        <v>0</v>
      </c>
      <c r="V8216" t="b">
        <f t="shared" si="1424"/>
        <v>0</v>
      </c>
    </row>
    <row r="8217" spans="1:22" x14ac:dyDescent="0.4">
      <c r="A8217" t="s">
        <v>1436</v>
      </c>
      <c r="B8217" s="1">
        <v>43216.91201388889</v>
      </c>
      <c r="C8217">
        <v>147</v>
      </c>
      <c r="D8217" t="s">
        <v>42</v>
      </c>
      <c r="E8217">
        <v>2</v>
      </c>
      <c r="F8217" s="1">
        <v>43216.93886574074</v>
      </c>
      <c r="G8217">
        <v>256</v>
      </c>
      <c r="H8217" t="s">
        <v>3492</v>
      </c>
      <c r="I8217">
        <v>6</v>
      </c>
      <c r="J8217">
        <v>35</v>
      </c>
      <c r="K8217">
        <v>5690</v>
      </c>
      <c r="L8217">
        <f t="shared" si="1419"/>
        <v>21</v>
      </c>
      <c r="M8217" t="b">
        <f t="shared" si="1420"/>
        <v>0</v>
      </c>
      <c r="N8217">
        <f t="shared" si="1421"/>
        <v>53</v>
      </c>
      <c r="O8217">
        <f t="shared" si="1422"/>
        <v>18</v>
      </c>
      <c r="P8217" s="8">
        <f t="shared" si="1425"/>
        <v>3.7013888888888888E-2</v>
      </c>
      <c r="Q8217" s="1">
        <f t="shared" si="1426"/>
        <v>43216.875</v>
      </c>
      <c r="R8217">
        <f t="shared" si="1416"/>
        <v>13.4</v>
      </c>
      <c r="S8217" s="1">
        <f t="shared" si="1423"/>
        <v>43216.875</v>
      </c>
      <c r="T8217">
        <f t="shared" si="1417"/>
        <v>13.4</v>
      </c>
      <c r="U8217">
        <f t="shared" si="1418"/>
        <v>0</v>
      </c>
      <c r="V8217" t="b">
        <f t="shared" si="1424"/>
        <v>0</v>
      </c>
    </row>
    <row r="8218" spans="1:22" x14ac:dyDescent="0.4">
      <c r="A8218" t="s">
        <v>4028</v>
      </c>
      <c r="B8218" s="1">
        <v>43216.913599537038</v>
      </c>
      <c r="C8218">
        <v>130</v>
      </c>
      <c r="D8218" t="s">
        <v>24</v>
      </c>
      <c r="E8218">
        <v>9</v>
      </c>
      <c r="F8218" s="1">
        <v>43216.957037037035</v>
      </c>
      <c r="G8218">
        <v>109</v>
      </c>
      <c r="H8218" t="s">
        <v>174</v>
      </c>
      <c r="I8218">
        <v>10</v>
      </c>
      <c r="J8218">
        <v>62</v>
      </c>
      <c r="K8218">
        <v>8460</v>
      </c>
      <c r="L8218">
        <f t="shared" si="1419"/>
        <v>21</v>
      </c>
      <c r="M8218" t="b">
        <f t="shared" si="1420"/>
        <v>0</v>
      </c>
      <c r="N8218">
        <f t="shared" si="1421"/>
        <v>55</v>
      </c>
      <c r="O8218">
        <f t="shared" si="1422"/>
        <v>35</v>
      </c>
      <c r="P8218" s="8">
        <f t="shared" si="1425"/>
        <v>3.8599537037037036E-2</v>
      </c>
      <c r="Q8218" s="1">
        <f t="shared" si="1426"/>
        <v>43216.875</v>
      </c>
      <c r="R8218">
        <f t="shared" si="1416"/>
        <v>13.4</v>
      </c>
      <c r="S8218" s="1">
        <f t="shared" si="1423"/>
        <v>43216.875</v>
      </c>
      <c r="T8218">
        <f t="shared" si="1417"/>
        <v>13.4</v>
      </c>
      <c r="U8218">
        <f t="shared" si="1418"/>
        <v>0</v>
      </c>
      <c r="V8218" t="b">
        <f t="shared" si="1424"/>
        <v>0</v>
      </c>
    </row>
    <row r="8219" spans="1:22" x14ac:dyDescent="0.4">
      <c r="A8219" t="s">
        <v>3097</v>
      </c>
      <c r="B8219" s="1">
        <v>43216.91505787037</v>
      </c>
      <c r="C8219">
        <v>722</v>
      </c>
      <c r="D8219" t="s">
        <v>433</v>
      </c>
      <c r="E8219">
        <v>5</v>
      </c>
      <c r="F8219" s="1">
        <v>43216.975289351853</v>
      </c>
      <c r="G8219">
        <v>722</v>
      </c>
      <c r="H8219" t="s">
        <v>433</v>
      </c>
      <c r="I8219">
        <v>5</v>
      </c>
      <c r="J8219">
        <v>81</v>
      </c>
      <c r="K8219">
        <v>10170</v>
      </c>
      <c r="L8219">
        <f t="shared" si="1419"/>
        <v>21</v>
      </c>
      <c r="M8219" t="b">
        <f t="shared" si="1420"/>
        <v>0</v>
      </c>
      <c r="N8219">
        <f t="shared" si="1421"/>
        <v>57</v>
      </c>
      <c r="O8219">
        <f t="shared" si="1422"/>
        <v>41</v>
      </c>
      <c r="P8219" s="8">
        <f t="shared" si="1425"/>
        <v>4.0057870370370369E-2</v>
      </c>
      <c r="Q8219" s="1">
        <f t="shared" si="1426"/>
        <v>43216.875</v>
      </c>
      <c r="R8219">
        <f t="shared" si="1416"/>
        <v>13.4</v>
      </c>
      <c r="S8219" s="1">
        <f t="shared" si="1423"/>
        <v>43216.875</v>
      </c>
      <c r="T8219">
        <f t="shared" si="1417"/>
        <v>13.4</v>
      </c>
      <c r="U8219">
        <f t="shared" si="1418"/>
        <v>0</v>
      </c>
      <c r="V8219" t="b">
        <f t="shared" si="1424"/>
        <v>0</v>
      </c>
    </row>
    <row r="8220" spans="1:22" x14ac:dyDescent="0.4">
      <c r="A8220" t="s">
        <v>6895</v>
      </c>
      <c r="B8220" s="1">
        <v>43216.916145833333</v>
      </c>
      <c r="C8220">
        <v>348</v>
      </c>
      <c r="D8220" t="s">
        <v>499</v>
      </c>
      <c r="E8220">
        <v>10</v>
      </c>
      <c r="F8220" s="1">
        <v>43216.94866898148</v>
      </c>
      <c r="G8220">
        <v>1318</v>
      </c>
      <c r="H8220" t="s">
        <v>1464</v>
      </c>
      <c r="I8220">
        <v>10</v>
      </c>
      <c r="J8220">
        <v>46</v>
      </c>
      <c r="K8220">
        <v>8860</v>
      </c>
      <c r="L8220">
        <f t="shared" si="1419"/>
        <v>21</v>
      </c>
      <c r="M8220" t="b">
        <f t="shared" si="1420"/>
        <v>0</v>
      </c>
      <c r="N8220">
        <f t="shared" si="1421"/>
        <v>59</v>
      </c>
      <c r="O8220">
        <f t="shared" si="1422"/>
        <v>15</v>
      </c>
      <c r="P8220" s="8">
        <f t="shared" si="1425"/>
        <v>4.1145833333333333E-2</v>
      </c>
      <c r="Q8220" s="1">
        <f t="shared" si="1426"/>
        <v>43216.875</v>
      </c>
      <c r="R8220">
        <f t="shared" si="1416"/>
        <v>13.4</v>
      </c>
      <c r="S8220" s="1">
        <f t="shared" si="1423"/>
        <v>43216.875</v>
      </c>
      <c r="T8220">
        <f t="shared" si="1417"/>
        <v>13.4</v>
      </c>
      <c r="U8220">
        <f t="shared" si="1418"/>
        <v>0</v>
      </c>
      <c r="V8220" t="b">
        <f t="shared" si="1424"/>
        <v>0</v>
      </c>
    </row>
    <row r="8221" spans="1:22" x14ac:dyDescent="0.4">
      <c r="A8221" t="s">
        <v>2415</v>
      </c>
      <c r="B8221" s="1">
        <v>43216.917673611111</v>
      </c>
      <c r="C8221">
        <v>124</v>
      </c>
      <c r="D8221" t="s">
        <v>372</v>
      </c>
      <c r="E8221">
        <v>17</v>
      </c>
      <c r="F8221" s="1">
        <v>43216.930543981478</v>
      </c>
      <c r="G8221">
        <v>124</v>
      </c>
      <c r="H8221" t="s">
        <v>372</v>
      </c>
      <c r="I8221">
        <v>5</v>
      </c>
      <c r="J8221">
        <v>17</v>
      </c>
      <c r="K8221">
        <v>2620</v>
      </c>
      <c r="L8221">
        <f t="shared" si="1419"/>
        <v>22</v>
      </c>
      <c r="M8221" t="b">
        <f t="shared" si="1420"/>
        <v>0</v>
      </c>
      <c r="N8221">
        <f t="shared" si="1421"/>
        <v>1</v>
      </c>
      <c r="O8221">
        <f t="shared" si="1422"/>
        <v>27</v>
      </c>
      <c r="P8221" s="8">
        <f t="shared" si="1425"/>
        <v>1.0069444444444444E-3</v>
      </c>
      <c r="Q8221" s="1">
        <f t="shared" si="1426"/>
        <v>43216.916666666664</v>
      </c>
      <c r="R8221">
        <f t="shared" si="1416"/>
        <v>12.7</v>
      </c>
      <c r="S8221" s="1">
        <f t="shared" si="1423"/>
        <v>43216.916666666664</v>
      </c>
      <c r="T8221">
        <f t="shared" si="1417"/>
        <v>12.7</v>
      </c>
      <c r="U8221">
        <f t="shared" si="1418"/>
        <v>0</v>
      </c>
      <c r="V8221" t="b">
        <f t="shared" si="1424"/>
        <v>0</v>
      </c>
    </row>
    <row r="8222" spans="1:22" x14ac:dyDescent="0.4">
      <c r="A8222" t="s">
        <v>6896</v>
      </c>
      <c r="B8222" s="1">
        <v>43216.919722222221</v>
      </c>
      <c r="C8222">
        <v>1636</v>
      </c>
      <c r="D8222" t="s">
        <v>27</v>
      </c>
      <c r="E8222">
        <v>5</v>
      </c>
      <c r="F8222" s="1">
        <v>43216.933912037035</v>
      </c>
      <c r="G8222">
        <v>1608</v>
      </c>
      <c r="H8222" t="s">
        <v>1366</v>
      </c>
      <c r="I8222">
        <v>4</v>
      </c>
      <c r="J8222">
        <v>20</v>
      </c>
      <c r="K8222">
        <v>4070</v>
      </c>
      <c r="L8222">
        <f t="shared" si="1419"/>
        <v>22</v>
      </c>
      <c r="M8222" t="b">
        <f t="shared" si="1420"/>
        <v>0</v>
      </c>
      <c r="N8222">
        <f t="shared" si="1421"/>
        <v>4</v>
      </c>
      <c r="O8222">
        <f t="shared" si="1422"/>
        <v>24</v>
      </c>
      <c r="P8222" s="8">
        <f t="shared" si="1425"/>
        <v>3.0555555555555557E-3</v>
      </c>
      <c r="Q8222" s="1">
        <f t="shared" si="1426"/>
        <v>43216.916666666664</v>
      </c>
      <c r="R8222">
        <f t="shared" si="1416"/>
        <v>12.7</v>
      </c>
      <c r="S8222" s="1">
        <f t="shared" si="1423"/>
        <v>43216.916666666664</v>
      </c>
      <c r="T8222">
        <f t="shared" si="1417"/>
        <v>12.7</v>
      </c>
      <c r="U8222">
        <f t="shared" si="1418"/>
        <v>0</v>
      </c>
      <c r="V8222" t="b">
        <f t="shared" si="1424"/>
        <v>0</v>
      </c>
    </row>
    <row r="8223" spans="1:22" x14ac:dyDescent="0.4">
      <c r="A8223" t="s">
        <v>6897</v>
      </c>
      <c r="B8223" s="1">
        <v>43216.921076388891</v>
      </c>
      <c r="C8223">
        <v>565</v>
      </c>
      <c r="D8223" t="s">
        <v>496</v>
      </c>
      <c r="E8223">
        <v>1</v>
      </c>
      <c r="F8223" s="1">
        <v>43216.935254629629</v>
      </c>
      <c r="G8223">
        <v>512</v>
      </c>
      <c r="H8223" t="s">
        <v>350</v>
      </c>
      <c r="I8223">
        <v>15</v>
      </c>
      <c r="J8223">
        <v>20</v>
      </c>
      <c r="K8223">
        <v>3750</v>
      </c>
      <c r="L8223">
        <f t="shared" si="1419"/>
        <v>22</v>
      </c>
      <c r="M8223" t="b">
        <f t="shared" si="1420"/>
        <v>0</v>
      </c>
      <c r="N8223">
        <f t="shared" si="1421"/>
        <v>6</v>
      </c>
      <c r="O8223">
        <f t="shared" si="1422"/>
        <v>21</v>
      </c>
      <c r="P8223" s="8">
        <f t="shared" si="1425"/>
        <v>4.409722222222222E-3</v>
      </c>
      <c r="Q8223" s="1">
        <f t="shared" si="1426"/>
        <v>43216.916666666672</v>
      </c>
      <c r="R8223" t="e">
        <f t="shared" si="1416"/>
        <v>#N/A</v>
      </c>
      <c r="S8223" s="1">
        <f t="shared" si="1423"/>
        <v>43216.916666666664</v>
      </c>
      <c r="T8223">
        <f t="shared" si="1417"/>
        <v>12.7</v>
      </c>
      <c r="U8223">
        <f t="shared" si="1418"/>
        <v>0</v>
      </c>
      <c r="V8223" t="b">
        <f t="shared" si="1424"/>
        <v>0</v>
      </c>
    </row>
    <row r="8224" spans="1:22" x14ac:dyDescent="0.4">
      <c r="A8224" t="s">
        <v>6898</v>
      </c>
      <c r="B8224" s="1">
        <v>43216.922673611109</v>
      </c>
      <c r="C8224">
        <v>150</v>
      </c>
      <c r="D8224" t="s">
        <v>39</v>
      </c>
      <c r="E8224">
        <v>2</v>
      </c>
      <c r="F8224" s="1">
        <v>43216.944236111114</v>
      </c>
      <c r="G8224">
        <v>183</v>
      </c>
      <c r="H8224" t="s">
        <v>239</v>
      </c>
      <c r="I8224">
        <v>15</v>
      </c>
      <c r="J8224">
        <v>30</v>
      </c>
      <c r="K8224">
        <v>1980</v>
      </c>
      <c r="L8224">
        <f t="shared" si="1419"/>
        <v>22</v>
      </c>
      <c r="M8224" t="b">
        <f t="shared" si="1420"/>
        <v>0</v>
      </c>
      <c r="N8224">
        <f t="shared" si="1421"/>
        <v>8</v>
      </c>
      <c r="O8224">
        <f t="shared" si="1422"/>
        <v>39</v>
      </c>
      <c r="P8224" s="8">
        <f t="shared" si="1425"/>
        <v>6.0069444444444441E-3</v>
      </c>
      <c r="Q8224" s="1">
        <f t="shared" si="1426"/>
        <v>43216.916666666664</v>
      </c>
      <c r="R8224">
        <f t="shared" si="1416"/>
        <v>12.7</v>
      </c>
      <c r="S8224" s="1">
        <f t="shared" si="1423"/>
        <v>43216.916666666664</v>
      </c>
      <c r="T8224">
        <f t="shared" si="1417"/>
        <v>12.7</v>
      </c>
      <c r="U8224">
        <f t="shared" si="1418"/>
        <v>0</v>
      </c>
      <c r="V8224" t="b">
        <f t="shared" si="1424"/>
        <v>0</v>
      </c>
    </row>
    <row r="8225" spans="1:22" x14ac:dyDescent="0.4">
      <c r="A8225" t="s">
        <v>6479</v>
      </c>
      <c r="B8225" s="1">
        <v>43216.923981481479</v>
      </c>
      <c r="C8225">
        <v>1305</v>
      </c>
      <c r="D8225" t="s">
        <v>3134</v>
      </c>
      <c r="E8225">
        <v>2</v>
      </c>
      <c r="F8225" s="1">
        <v>43216.959016203706</v>
      </c>
      <c r="G8225">
        <v>500</v>
      </c>
      <c r="H8225" t="s">
        <v>105</v>
      </c>
      <c r="I8225">
        <v>10</v>
      </c>
      <c r="J8225">
        <v>47</v>
      </c>
      <c r="K8225">
        <v>8630</v>
      </c>
      <c r="L8225">
        <f t="shared" si="1419"/>
        <v>22</v>
      </c>
      <c r="M8225" t="b">
        <f t="shared" si="1420"/>
        <v>0</v>
      </c>
      <c r="N8225">
        <f t="shared" si="1421"/>
        <v>10</v>
      </c>
      <c r="O8225">
        <f t="shared" si="1422"/>
        <v>32</v>
      </c>
      <c r="P8225" s="8">
        <f t="shared" si="1425"/>
        <v>7.3148148148148148E-3</v>
      </c>
      <c r="Q8225" s="1">
        <f t="shared" si="1426"/>
        <v>43216.916666666664</v>
      </c>
      <c r="R8225">
        <f t="shared" si="1416"/>
        <v>12.7</v>
      </c>
      <c r="S8225" s="1">
        <f t="shared" si="1423"/>
        <v>43216.916666666664</v>
      </c>
      <c r="T8225">
        <f t="shared" si="1417"/>
        <v>12.7</v>
      </c>
      <c r="U8225">
        <f t="shared" si="1418"/>
        <v>0</v>
      </c>
      <c r="V8225" t="b">
        <f t="shared" si="1424"/>
        <v>0</v>
      </c>
    </row>
    <row r="8226" spans="1:22" x14ac:dyDescent="0.4">
      <c r="A8226" t="s">
        <v>6899</v>
      </c>
      <c r="B8226" s="1">
        <v>43216.925520833334</v>
      </c>
      <c r="C8226">
        <v>115</v>
      </c>
      <c r="D8226" t="s">
        <v>963</v>
      </c>
      <c r="E8226">
        <v>9</v>
      </c>
      <c r="F8226" s="1">
        <v>43216.946689814817</v>
      </c>
      <c r="G8226">
        <v>156</v>
      </c>
      <c r="H8226" t="s">
        <v>85</v>
      </c>
      <c r="I8226">
        <v>3</v>
      </c>
      <c r="J8226">
        <v>29</v>
      </c>
      <c r="K8226">
        <v>3480</v>
      </c>
      <c r="L8226">
        <f t="shared" si="1419"/>
        <v>22</v>
      </c>
      <c r="M8226" t="b">
        <f t="shared" si="1420"/>
        <v>0</v>
      </c>
      <c r="N8226">
        <f t="shared" si="1421"/>
        <v>12</v>
      </c>
      <c r="O8226">
        <f t="shared" si="1422"/>
        <v>45</v>
      </c>
      <c r="P8226" s="8">
        <f t="shared" si="1425"/>
        <v>8.8541666666666664E-3</v>
      </c>
      <c r="Q8226" s="1">
        <f t="shared" si="1426"/>
        <v>43216.916666666664</v>
      </c>
      <c r="R8226">
        <f t="shared" si="1416"/>
        <v>12.7</v>
      </c>
      <c r="S8226" s="1">
        <f t="shared" si="1423"/>
        <v>43216.916666666664</v>
      </c>
      <c r="T8226">
        <f t="shared" si="1417"/>
        <v>12.7</v>
      </c>
      <c r="U8226">
        <f t="shared" si="1418"/>
        <v>0</v>
      </c>
      <c r="V8226" t="b">
        <f t="shared" si="1424"/>
        <v>0</v>
      </c>
    </row>
    <row r="8227" spans="1:22" x14ac:dyDescent="0.4">
      <c r="A8227" t="s">
        <v>4606</v>
      </c>
      <c r="B8227" s="1">
        <v>43216.927094907405</v>
      </c>
      <c r="C8227">
        <v>211</v>
      </c>
      <c r="D8227" t="s">
        <v>908</v>
      </c>
      <c r="E8227">
        <v>1</v>
      </c>
      <c r="F8227" s="1">
        <v>43216.963136574072</v>
      </c>
      <c r="G8227">
        <v>1955</v>
      </c>
      <c r="H8227" t="s">
        <v>896</v>
      </c>
      <c r="I8227">
        <v>3</v>
      </c>
      <c r="J8227">
        <v>50</v>
      </c>
      <c r="K8227">
        <v>6000</v>
      </c>
      <c r="L8227">
        <f t="shared" si="1419"/>
        <v>22</v>
      </c>
      <c r="M8227" t="b">
        <f t="shared" si="1420"/>
        <v>0</v>
      </c>
      <c r="N8227">
        <f t="shared" si="1421"/>
        <v>15</v>
      </c>
      <c r="O8227">
        <f t="shared" si="1422"/>
        <v>1</v>
      </c>
      <c r="P8227" s="8">
        <f t="shared" si="1425"/>
        <v>1.042824074074074E-2</v>
      </c>
      <c r="Q8227" s="1">
        <f t="shared" si="1426"/>
        <v>43216.916666666664</v>
      </c>
      <c r="R8227">
        <f t="shared" si="1416"/>
        <v>12.7</v>
      </c>
      <c r="S8227" s="1">
        <f t="shared" si="1423"/>
        <v>43216.916666666664</v>
      </c>
      <c r="T8227">
        <f t="shared" si="1417"/>
        <v>12.7</v>
      </c>
      <c r="U8227">
        <f t="shared" si="1418"/>
        <v>0</v>
      </c>
      <c r="V8227" t="b">
        <f t="shared" si="1424"/>
        <v>0</v>
      </c>
    </row>
    <row r="8228" spans="1:22" x14ac:dyDescent="0.4">
      <c r="A8228" t="s">
        <v>6900</v>
      </c>
      <c r="B8228" s="1">
        <v>43216.928449074076</v>
      </c>
      <c r="C8228">
        <v>1209</v>
      </c>
      <c r="D8228" t="s">
        <v>211</v>
      </c>
      <c r="E8228">
        <v>13</v>
      </c>
      <c r="F8228" s="1">
        <v>43216.939849537041</v>
      </c>
      <c r="G8228">
        <v>1012</v>
      </c>
      <c r="H8228" t="s">
        <v>1323</v>
      </c>
      <c r="I8228">
        <v>2</v>
      </c>
      <c r="J8228">
        <v>16</v>
      </c>
      <c r="K8228">
        <v>2460</v>
      </c>
      <c r="L8228">
        <f t="shared" si="1419"/>
        <v>22</v>
      </c>
      <c r="M8228" t="b">
        <f t="shared" si="1420"/>
        <v>0</v>
      </c>
      <c r="N8228">
        <f t="shared" si="1421"/>
        <v>16</v>
      </c>
      <c r="O8228">
        <f t="shared" si="1422"/>
        <v>58</v>
      </c>
      <c r="P8228" s="8">
        <f t="shared" si="1425"/>
        <v>1.1782407407407406E-2</v>
      </c>
      <c r="Q8228" s="1">
        <f t="shared" si="1426"/>
        <v>43216.916666666672</v>
      </c>
      <c r="R8228" t="e">
        <f t="shared" si="1416"/>
        <v>#N/A</v>
      </c>
      <c r="S8228" s="1">
        <f t="shared" si="1423"/>
        <v>43216.916666666664</v>
      </c>
      <c r="T8228">
        <f t="shared" si="1417"/>
        <v>12.7</v>
      </c>
      <c r="U8228">
        <f t="shared" si="1418"/>
        <v>0</v>
      </c>
      <c r="V8228" t="b">
        <f t="shared" si="1424"/>
        <v>0</v>
      </c>
    </row>
    <row r="8229" spans="1:22" x14ac:dyDescent="0.4">
      <c r="A8229" t="s">
        <v>742</v>
      </c>
      <c r="B8229" s="1">
        <v>43216.929930555554</v>
      </c>
      <c r="C8229">
        <v>643</v>
      </c>
      <c r="D8229" t="s">
        <v>574</v>
      </c>
      <c r="E8229">
        <v>10</v>
      </c>
      <c r="F8229" s="1">
        <v>43216.939398148148</v>
      </c>
      <c r="G8229">
        <v>631</v>
      </c>
      <c r="H8229" t="s">
        <v>18</v>
      </c>
      <c r="I8229">
        <v>7</v>
      </c>
      <c r="J8229">
        <v>13</v>
      </c>
      <c r="K8229">
        <v>2140</v>
      </c>
      <c r="L8229">
        <f t="shared" si="1419"/>
        <v>22</v>
      </c>
      <c r="M8229" t="b">
        <f t="shared" si="1420"/>
        <v>0</v>
      </c>
      <c r="N8229">
        <f t="shared" si="1421"/>
        <v>19</v>
      </c>
      <c r="O8229">
        <f t="shared" si="1422"/>
        <v>6</v>
      </c>
      <c r="P8229" s="8">
        <f t="shared" si="1425"/>
        <v>1.3263888888888889E-2</v>
      </c>
      <c r="Q8229" s="1">
        <f t="shared" si="1426"/>
        <v>43216.916666666664</v>
      </c>
      <c r="R8229">
        <f t="shared" si="1416"/>
        <v>12.7</v>
      </c>
      <c r="S8229" s="1">
        <f t="shared" si="1423"/>
        <v>43216.916666666664</v>
      </c>
      <c r="T8229">
        <f t="shared" si="1417"/>
        <v>12.7</v>
      </c>
      <c r="U8229">
        <f t="shared" si="1418"/>
        <v>0</v>
      </c>
      <c r="V8229" t="b">
        <f t="shared" si="1424"/>
        <v>0</v>
      </c>
    </row>
    <row r="8230" spans="1:22" x14ac:dyDescent="0.4">
      <c r="A8230" t="s">
        <v>6901</v>
      </c>
      <c r="B8230" s="1">
        <v>43216.931898148148</v>
      </c>
      <c r="C8230">
        <v>2173</v>
      </c>
      <c r="D8230" t="s">
        <v>514</v>
      </c>
      <c r="E8230">
        <v>1</v>
      </c>
      <c r="F8230" s="1">
        <v>43216.9452662037</v>
      </c>
      <c r="G8230">
        <v>2145</v>
      </c>
      <c r="H8230" t="s">
        <v>3193</v>
      </c>
      <c r="I8230">
        <v>7</v>
      </c>
      <c r="J8230">
        <v>18</v>
      </c>
      <c r="K8230">
        <v>2170</v>
      </c>
      <c r="L8230">
        <f t="shared" si="1419"/>
        <v>22</v>
      </c>
      <c r="M8230" t="b">
        <f t="shared" si="1420"/>
        <v>0</v>
      </c>
      <c r="N8230">
        <f t="shared" si="1421"/>
        <v>21</v>
      </c>
      <c r="O8230">
        <f t="shared" si="1422"/>
        <v>56</v>
      </c>
      <c r="P8230" s="8">
        <f t="shared" si="1425"/>
        <v>1.5231481481481483E-2</v>
      </c>
      <c r="Q8230" s="1">
        <f t="shared" si="1426"/>
        <v>43216.916666666664</v>
      </c>
      <c r="R8230">
        <f t="shared" si="1416"/>
        <v>12.7</v>
      </c>
      <c r="S8230" s="1">
        <f t="shared" si="1423"/>
        <v>43216.916666666664</v>
      </c>
      <c r="T8230">
        <f t="shared" si="1417"/>
        <v>12.7</v>
      </c>
      <c r="U8230">
        <f t="shared" si="1418"/>
        <v>0</v>
      </c>
      <c r="V8230" t="b">
        <f t="shared" si="1424"/>
        <v>0</v>
      </c>
    </row>
    <row r="8231" spans="1:22" x14ac:dyDescent="0.4">
      <c r="A8231" t="s">
        <v>3940</v>
      </c>
      <c r="B8231" s="1">
        <v>43216.933472222219</v>
      </c>
      <c r="C8231">
        <v>1245</v>
      </c>
      <c r="D8231" t="s">
        <v>429</v>
      </c>
      <c r="E8231">
        <v>10</v>
      </c>
      <c r="F8231" s="1">
        <v>43216.953379629631</v>
      </c>
      <c r="G8231">
        <v>1226</v>
      </c>
      <c r="H8231" t="s">
        <v>1346</v>
      </c>
      <c r="I8231">
        <v>4</v>
      </c>
      <c r="J8231">
        <v>27</v>
      </c>
      <c r="K8231">
        <v>5680</v>
      </c>
      <c r="L8231">
        <f t="shared" si="1419"/>
        <v>22</v>
      </c>
      <c r="M8231" t="b">
        <f t="shared" si="1420"/>
        <v>0</v>
      </c>
      <c r="N8231">
        <f t="shared" si="1421"/>
        <v>24</v>
      </c>
      <c r="O8231">
        <f t="shared" si="1422"/>
        <v>12</v>
      </c>
      <c r="P8231" s="8">
        <f t="shared" si="1425"/>
        <v>1.6805555555555556E-2</v>
      </c>
      <c r="Q8231" s="1">
        <f t="shared" si="1426"/>
        <v>43216.916666666664</v>
      </c>
      <c r="R8231">
        <f t="shared" si="1416"/>
        <v>12.7</v>
      </c>
      <c r="S8231" s="1">
        <f t="shared" si="1423"/>
        <v>43216.916666666664</v>
      </c>
      <c r="T8231">
        <f t="shared" si="1417"/>
        <v>12.7</v>
      </c>
      <c r="U8231">
        <f t="shared" si="1418"/>
        <v>0</v>
      </c>
      <c r="V8231" t="b">
        <f t="shared" si="1424"/>
        <v>0</v>
      </c>
    </row>
    <row r="8232" spans="1:22" x14ac:dyDescent="0.4">
      <c r="A8232" t="s">
        <v>5541</v>
      </c>
      <c r="B8232" s="1">
        <v>43216.93513888889</v>
      </c>
      <c r="C8232">
        <v>583</v>
      </c>
      <c r="D8232" t="s">
        <v>587</v>
      </c>
      <c r="E8232">
        <v>13</v>
      </c>
      <c r="F8232" s="1">
        <v>43216.950115740743</v>
      </c>
      <c r="G8232">
        <v>1338</v>
      </c>
      <c r="H8232" t="s">
        <v>287</v>
      </c>
      <c r="I8232">
        <v>8</v>
      </c>
      <c r="J8232">
        <v>20</v>
      </c>
      <c r="K8232">
        <v>4190</v>
      </c>
      <c r="L8232">
        <f t="shared" si="1419"/>
        <v>22</v>
      </c>
      <c r="M8232" t="b">
        <f t="shared" si="1420"/>
        <v>0</v>
      </c>
      <c r="N8232">
        <f t="shared" si="1421"/>
        <v>26</v>
      </c>
      <c r="O8232">
        <f t="shared" si="1422"/>
        <v>36</v>
      </c>
      <c r="P8232" s="8">
        <f t="shared" si="1425"/>
        <v>1.8472222222222223E-2</v>
      </c>
      <c r="Q8232" s="1">
        <f t="shared" si="1426"/>
        <v>43216.916666666664</v>
      </c>
      <c r="R8232">
        <f t="shared" si="1416"/>
        <v>12.7</v>
      </c>
      <c r="S8232" s="1">
        <f t="shared" si="1423"/>
        <v>43216.916666666664</v>
      </c>
      <c r="T8232">
        <f t="shared" si="1417"/>
        <v>12.7</v>
      </c>
      <c r="U8232">
        <f t="shared" si="1418"/>
        <v>0</v>
      </c>
      <c r="V8232" t="b">
        <f t="shared" si="1424"/>
        <v>0</v>
      </c>
    </row>
    <row r="8233" spans="1:22" x14ac:dyDescent="0.4">
      <c r="A8233" t="s">
        <v>4635</v>
      </c>
      <c r="B8233" s="1">
        <v>43216.936944444446</v>
      </c>
      <c r="C8233">
        <v>1201</v>
      </c>
      <c r="D8233" t="s">
        <v>421</v>
      </c>
      <c r="E8233">
        <v>6</v>
      </c>
      <c r="F8233" s="1">
        <v>43216.940868055557</v>
      </c>
      <c r="G8233">
        <v>1265</v>
      </c>
      <c r="H8233" t="s">
        <v>512</v>
      </c>
      <c r="I8233">
        <v>1</v>
      </c>
      <c r="J8233">
        <v>5</v>
      </c>
      <c r="K8233">
        <v>900</v>
      </c>
      <c r="L8233">
        <f t="shared" si="1419"/>
        <v>22</v>
      </c>
      <c r="M8233" t="b">
        <f t="shared" si="1420"/>
        <v>0</v>
      </c>
      <c r="N8233">
        <f t="shared" si="1421"/>
        <v>29</v>
      </c>
      <c r="O8233">
        <f t="shared" si="1422"/>
        <v>12</v>
      </c>
      <c r="P8233" s="8">
        <f t="shared" si="1425"/>
        <v>2.0277777777777777E-2</v>
      </c>
      <c r="Q8233" s="1">
        <f t="shared" si="1426"/>
        <v>43216.916666666664</v>
      </c>
      <c r="R8233">
        <f t="shared" si="1416"/>
        <v>12.7</v>
      </c>
      <c r="S8233" s="1">
        <f t="shared" si="1423"/>
        <v>43216.916666666664</v>
      </c>
      <c r="T8233">
        <f t="shared" si="1417"/>
        <v>12.7</v>
      </c>
      <c r="U8233">
        <f t="shared" si="1418"/>
        <v>0</v>
      </c>
      <c r="V8233" t="b">
        <f t="shared" si="1424"/>
        <v>0</v>
      </c>
    </row>
    <row r="8234" spans="1:22" x14ac:dyDescent="0.4">
      <c r="A8234" t="s">
        <v>6902</v>
      </c>
      <c r="B8234" s="1">
        <v>43216.938923611109</v>
      </c>
      <c r="C8234">
        <v>1103</v>
      </c>
      <c r="D8234" t="s">
        <v>775</v>
      </c>
      <c r="E8234">
        <v>1</v>
      </c>
      <c r="F8234" s="1">
        <v>43216.965543981481</v>
      </c>
      <c r="G8234">
        <v>1103</v>
      </c>
      <c r="H8234" t="s">
        <v>775</v>
      </c>
      <c r="I8234">
        <v>2</v>
      </c>
      <c r="J8234">
        <v>36</v>
      </c>
      <c r="K8234">
        <v>4720</v>
      </c>
      <c r="L8234">
        <f t="shared" si="1419"/>
        <v>22</v>
      </c>
      <c r="M8234" t="b">
        <f t="shared" si="1420"/>
        <v>0</v>
      </c>
      <c r="N8234">
        <f t="shared" si="1421"/>
        <v>32</v>
      </c>
      <c r="O8234">
        <f t="shared" si="1422"/>
        <v>3</v>
      </c>
      <c r="P8234" s="8">
        <f t="shared" si="1425"/>
        <v>2.225694444444444E-2</v>
      </c>
      <c r="Q8234" s="1">
        <f t="shared" si="1426"/>
        <v>43216.916666666664</v>
      </c>
      <c r="R8234">
        <f t="shared" si="1416"/>
        <v>12.7</v>
      </c>
      <c r="S8234" s="1">
        <f t="shared" si="1423"/>
        <v>43216.916666666664</v>
      </c>
      <c r="T8234">
        <f t="shared" si="1417"/>
        <v>12.7</v>
      </c>
      <c r="U8234">
        <f t="shared" si="1418"/>
        <v>0</v>
      </c>
      <c r="V8234" t="b">
        <f t="shared" si="1424"/>
        <v>0</v>
      </c>
    </row>
    <row r="8235" spans="1:22" x14ac:dyDescent="0.4">
      <c r="A8235" t="s">
        <v>5876</v>
      </c>
      <c r="B8235" s="1">
        <v>43216.941446759258</v>
      </c>
      <c r="C8235">
        <v>107</v>
      </c>
      <c r="D8235" t="s">
        <v>101</v>
      </c>
      <c r="E8235">
        <v>2</v>
      </c>
      <c r="F8235" s="1">
        <v>43216.950104166666</v>
      </c>
      <c r="G8235">
        <v>106</v>
      </c>
      <c r="H8235" t="s">
        <v>227</v>
      </c>
      <c r="I8235">
        <v>3</v>
      </c>
      <c r="J8235">
        <v>11</v>
      </c>
      <c r="K8235">
        <v>1320</v>
      </c>
      <c r="L8235">
        <f t="shared" si="1419"/>
        <v>22</v>
      </c>
      <c r="M8235" t="b">
        <f t="shared" si="1420"/>
        <v>0</v>
      </c>
      <c r="N8235">
        <f t="shared" si="1421"/>
        <v>35</v>
      </c>
      <c r="O8235">
        <f t="shared" si="1422"/>
        <v>41</v>
      </c>
      <c r="P8235" s="8">
        <f t="shared" si="1425"/>
        <v>2.478009259259259E-2</v>
      </c>
      <c r="Q8235" s="1">
        <f t="shared" si="1426"/>
        <v>43216.916666666664</v>
      </c>
      <c r="R8235">
        <f t="shared" si="1416"/>
        <v>12.7</v>
      </c>
      <c r="S8235" s="1">
        <f t="shared" si="1423"/>
        <v>43216.916666666664</v>
      </c>
      <c r="T8235">
        <f t="shared" si="1417"/>
        <v>12.7</v>
      </c>
      <c r="U8235">
        <f t="shared" si="1418"/>
        <v>0</v>
      </c>
      <c r="V8235" t="b">
        <f t="shared" si="1424"/>
        <v>0</v>
      </c>
    </row>
    <row r="8236" spans="1:22" x14ac:dyDescent="0.4">
      <c r="A8236" t="s">
        <v>6903</v>
      </c>
      <c r="B8236" s="1">
        <v>43216.943078703705</v>
      </c>
      <c r="C8236">
        <v>129</v>
      </c>
      <c r="D8236" t="s">
        <v>311</v>
      </c>
      <c r="E8236">
        <v>1</v>
      </c>
      <c r="F8236" s="1">
        <v>43216.992615740739</v>
      </c>
      <c r="G8236">
        <v>129</v>
      </c>
      <c r="H8236" t="s">
        <v>311</v>
      </c>
      <c r="I8236">
        <v>1</v>
      </c>
      <c r="J8236">
        <v>66</v>
      </c>
      <c r="K8236">
        <v>28270</v>
      </c>
      <c r="L8236">
        <f t="shared" si="1419"/>
        <v>22</v>
      </c>
      <c r="M8236" t="b">
        <f t="shared" si="1420"/>
        <v>0</v>
      </c>
      <c r="N8236">
        <f t="shared" si="1421"/>
        <v>38</v>
      </c>
      <c r="O8236">
        <f t="shared" si="1422"/>
        <v>2</v>
      </c>
      <c r="P8236" s="8">
        <f t="shared" si="1425"/>
        <v>2.6412037037037036E-2</v>
      </c>
      <c r="Q8236" s="1">
        <f t="shared" si="1426"/>
        <v>43216.916666666672</v>
      </c>
      <c r="R8236" t="e">
        <f t="shared" si="1416"/>
        <v>#N/A</v>
      </c>
      <c r="S8236" s="1">
        <f t="shared" si="1423"/>
        <v>43216.916666666664</v>
      </c>
      <c r="T8236">
        <f t="shared" si="1417"/>
        <v>12.7</v>
      </c>
      <c r="U8236">
        <f t="shared" si="1418"/>
        <v>0</v>
      </c>
      <c r="V8236" t="b">
        <f t="shared" si="1424"/>
        <v>0</v>
      </c>
    </row>
    <row r="8237" spans="1:22" x14ac:dyDescent="0.4">
      <c r="A8237" t="s">
        <v>6904</v>
      </c>
      <c r="B8237" s="1">
        <v>43216.945439814815</v>
      </c>
      <c r="C8237">
        <v>2139</v>
      </c>
      <c r="D8237" t="s">
        <v>681</v>
      </c>
      <c r="E8237">
        <v>3</v>
      </c>
      <c r="F8237" s="1">
        <v>43216.964247685188</v>
      </c>
      <c r="G8237">
        <v>2058</v>
      </c>
      <c r="H8237" t="s">
        <v>4360</v>
      </c>
      <c r="I8237">
        <v>1</v>
      </c>
      <c r="J8237">
        <v>25</v>
      </c>
      <c r="K8237">
        <v>6020</v>
      </c>
      <c r="L8237">
        <f t="shared" si="1419"/>
        <v>22</v>
      </c>
      <c r="M8237" t="b">
        <f t="shared" si="1420"/>
        <v>0</v>
      </c>
      <c r="N8237">
        <f t="shared" si="1421"/>
        <v>41</v>
      </c>
      <c r="O8237">
        <f t="shared" si="1422"/>
        <v>26</v>
      </c>
      <c r="P8237" s="8">
        <f t="shared" si="1425"/>
        <v>2.8773148148148145E-2</v>
      </c>
      <c r="Q8237" s="1">
        <f t="shared" si="1426"/>
        <v>43216.916666666664</v>
      </c>
      <c r="R8237">
        <f t="shared" si="1416"/>
        <v>12.7</v>
      </c>
      <c r="S8237" s="1">
        <f t="shared" si="1423"/>
        <v>43216.916666666664</v>
      </c>
      <c r="T8237">
        <f t="shared" si="1417"/>
        <v>12.7</v>
      </c>
      <c r="U8237">
        <f t="shared" si="1418"/>
        <v>0</v>
      </c>
      <c r="V8237" t="b">
        <f t="shared" si="1424"/>
        <v>0</v>
      </c>
    </row>
    <row r="8238" spans="1:22" x14ac:dyDescent="0.4">
      <c r="A8238" t="s">
        <v>6905</v>
      </c>
      <c r="B8238" s="1">
        <v>43216.947766203702</v>
      </c>
      <c r="C8238">
        <v>1318</v>
      </c>
      <c r="D8238" t="s">
        <v>1464</v>
      </c>
      <c r="E8238">
        <v>8</v>
      </c>
      <c r="F8238" s="1">
        <v>43216.949826388889</v>
      </c>
      <c r="G8238">
        <v>1353</v>
      </c>
      <c r="H8238" t="s">
        <v>5328</v>
      </c>
      <c r="I8238">
        <v>6</v>
      </c>
      <c r="J8238">
        <v>2</v>
      </c>
      <c r="K8238">
        <v>400</v>
      </c>
      <c r="L8238">
        <f t="shared" si="1419"/>
        <v>22</v>
      </c>
      <c r="M8238" t="b">
        <f t="shared" si="1420"/>
        <v>0</v>
      </c>
      <c r="N8238">
        <f t="shared" si="1421"/>
        <v>44</v>
      </c>
      <c r="O8238">
        <f t="shared" si="1422"/>
        <v>47</v>
      </c>
      <c r="P8238" s="8">
        <f t="shared" si="1425"/>
        <v>3.1099537037037037E-2</v>
      </c>
      <c r="Q8238" s="1">
        <f t="shared" si="1426"/>
        <v>43216.916666666664</v>
      </c>
      <c r="R8238">
        <f t="shared" si="1416"/>
        <v>12.7</v>
      </c>
      <c r="S8238" s="1">
        <f t="shared" si="1423"/>
        <v>43216.916666666664</v>
      </c>
      <c r="T8238">
        <f t="shared" si="1417"/>
        <v>12.7</v>
      </c>
      <c r="U8238">
        <f t="shared" si="1418"/>
        <v>0</v>
      </c>
      <c r="V8238" t="b">
        <f t="shared" si="1424"/>
        <v>0</v>
      </c>
    </row>
    <row r="8239" spans="1:22" x14ac:dyDescent="0.4">
      <c r="A8239" t="s">
        <v>5102</v>
      </c>
      <c r="B8239" s="1">
        <v>43216.950486111113</v>
      </c>
      <c r="C8239">
        <v>608</v>
      </c>
      <c r="D8239" t="s">
        <v>1809</v>
      </c>
      <c r="E8239">
        <v>1</v>
      </c>
      <c r="F8239" s="1">
        <v>43216.953865740739</v>
      </c>
      <c r="G8239">
        <v>617</v>
      </c>
      <c r="H8239" t="s">
        <v>928</v>
      </c>
      <c r="I8239">
        <v>16</v>
      </c>
      <c r="J8239">
        <v>4</v>
      </c>
      <c r="K8239">
        <v>940</v>
      </c>
      <c r="L8239">
        <f t="shared" si="1419"/>
        <v>22</v>
      </c>
      <c r="M8239" t="b">
        <f t="shared" si="1420"/>
        <v>0</v>
      </c>
      <c r="N8239">
        <f t="shared" si="1421"/>
        <v>48</v>
      </c>
      <c r="O8239">
        <f t="shared" si="1422"/>
        <v>42</v>
      </c>
      <c r="P8239" s="8">
        <f t="shared" si="1425"/>
        <v>3.3819444444444451E-2</v>
      </c>
      <c r="Q8239" s="1">
        <f t="shared" si="1426"/>
        <v>43216.916666666672</v>
      </c>
      <c r="R8239" t="e">
        <f t="shared" si="1416"/>
        <v>#N/A</v>
      </c>
      <c r="S8239" s="1">
        <f t="shared" si="1423"/>
        <v>43216.916666666664</v>
      </c>
      <c r="T8239">
        <f t="shared" si="1417"/>
        <v>12.7</v>
      </c>
      <c r="U8239">
        <f t="shared" si="1418"/>
        <v>0</v>
      </c>
      <c r="V8239" t="b">
        <f t="shared" si="1424"/>
        <v>0</v>
      </c>
    </row>
    <row r="8240" spans="1:22" x14ac:dyDescent="0.4">
      <c r="A8240" t="s">
        <v>4167</v>
      </c>
      <c r="B8240" s="1">
        <v>43216.952430555553</v>
      </c>
      <c r="C8240">
        <v>1210</v>
      </c>
      <c r="D8240" t="s">
        <v>346</v>
      </c>
      <c r="E8240">
        <v>15</v>
      </c>
      <c r="F8240" s="1">
        <v>43216.958344907405</v>
      </c>
      <c r="G8240">
        <v>2265</v>
      </c>
      <c r="H8240" t="s">
        <v>1677</v>
      </c>
      <c r="I8240">
        <v>7</v>
      </c>
      <c r="J8240">
        <v>8</v>
      </c>
      <c r="K8240">
        <v>1030</v>
      </c>
      <c r="L8240">
        <f t="shared" si="1419"/>
        <v>22</v>
      </c>
      <c r="M8240" t="b">
        <f t="shared" si="1420"/>
        <v>0</v>
      </c>
      <c r="N8240">
        <f t="shared" si="1421"/>
        <v>51</v>
      </c>
      <c r="O8240">
        <f t="shared" si="1422"/>
        <v>30</v>
      </c>
      <c r="P8240" s="8">
        <f t="shared" si="1425"/>
        <v>3.5763888888888887E-2</v>
      </c>
      <c r="Q8240" s="1">
        <f t="shared" si="1426"/>
        <v>43216.916666666664</v>
      </c>
      <c r="R8240">
        <f t="shared" si="1416"/>
        <v>12.7</v>
      </c>
      <c r="S8240" s="1">
        <f t="shared" si="1423"/>
        <v>43216.916666666664</v>
      </c>
      <c r="T8240">
        <f t="shared" si="1417"/>
        <v>12.7</v>
      </c>
      <c r="U8240">
        <f t="shared" si="1418"/>
        <v>0</v>
      </c>
      <c r="V8240" t="b">
        <f t="shared" si="1424"/>
        <v>0</v>
      </c>
    </row>
    <row r="8241" spans="1:22" x14ac:dyDescent="0.4">
      <c r="A8241" t="s">
        <v>3558</v>
      </c>
      <c r="B8241" s="1">
        <v>43216.954814814817</v>
      </c>
      <c r="C8241">
        <v>202</v>
      </c>
      <c r="D8241" t="s">
        <v>1175</v>
      </c>
      <c r="E8241">
        <v>4</v>
      </c>
      <c r="F8241" s="1">
        <v>43216.963055555556</v>
      </c>
      <c r="G8241">
        <v>146</v>
      </c>
      <c r="H8241" t="s">
        <v>448</v>
      </c>
      <c r="I8241">
        <v>4</v>
      </c>
      <c r="J8241">
        <v>11</v>
      </c>
      <c r="K8241">
        <v>0</v>
      </c>
      <c r="L8241">
        <f t="shared" si="1419"/>
        <v>22</v>
      </c>
      <c r="M8241" t="b">
        <f t="shared" si="1420"/>
        <v>0</v>
      </c>
      <c r="N8241">
        <f t="shared" si="1421"/>
        <v>54</v>
      </c>
      <c r="O8241">
        <f t="shared" si="1422"/>
        <v>56</v>
      </c>
      <c r="P8241" s="8">
        <f t="shared" si="1425"/>
        <v>3.8148148148148146E-2</v>
      </c>
      <c r="Q8241" s="1">
        <f t="shared" si="1426"/>
        <v>43216.916666666672</v>
      </c>
      <c r="R8241" t="e">
        <f t="shared" si="1416"/>
        <v>#N/A</v>
      </c>
      <c r="S8241" s="1">
        <f t="shared" si="1423"/>
        <v>43216.916666666664</v>
      </c>
      <c r="T8241">
        <f t="shared" si="1417"/>
        <v>12.7</v>
      </c>
      <c r="U8241">
        <f t="shared" si="1418"/>
        <v>0</v>
      </c>
      <c r="V8241" t="b">
        <f t="shared" si="1424"/>
        <v>0</v>
      </c>
    </row>
    <row r="8242" spans="1:22" x14ac:dyDescent="0.4">
      <c r="A8242" t="s">
        <v>6906</v>
      </c>
      <c r="B8242" s="1">
        <v>43216.957303240742</v>
      </c>
      <c r="C8242">
        <v>1251</v>
      </c>
      <c r="D8242" t="s">
        <v>303</v>
      </c>
      <c r="E8242">
        <v>5</v>
      </c>
      <c r="F8242" s="1">
        <v>43216.981678240743</v>
      </c>
      <c r="G8242">
        <v>1228</v>
      </c>
      <c r="H8242" t="s">
        <v>978</v>
      </c>
      <c r="I8242">
        <v>3</v>
      </c>
      <c r="J8242">
        <v>33</v>
      </c>
      <c r="K8242">
        <v>4420</v>
      </c>
      <c r="L8242">
        <f t="shared" si="1419"/>
        <v>22</v>
      </c>
      <c r="M8242" t="b">
        <f t="shared" si="1420"/>
        <v>0</v>
      </c>
      <c r="N8242">
        <f t="shared" si="1421"/>
        <v>58</v>
      </c>
      <c r="O8242">
        <f t="shared" si="1422"/>
        <v>31</v>
      </c>
      <c r="P8242" s="8">
        <f t="shared" si="1425"/>
        <v>4.0636574074074075E-2</v>
      </c>
      <c r="Q8242" s="1">
        <f t="shared" si="1426"/>
        <v>43216.916666666672</v>
      </c>
      <c r="R8242" t="e">
        <f t="shared" si="1416"/>
        <v>#N/A</v>
      </c>
      <c r="S8242" s="1">
        <f t="shared" si="1423"/>
        <v>43216.916666666664</v>
      </c>
      <c r="T8242">
        <f t="shared" si="1417"/>
        <v>12.7</v>
      </c>
      <c r="U8242">
        <f t="shared" si="1418"/>
        <v>0</v>
      </c>
      <c r="V8242" t="b">
        <f t="shared" si="1424"/>
        <v>0</v>
      </c>
    </row>
    <row r="8243" spans="1:22" x14ac:dyDescent="0.4">
      <c r="A8243" t="s">
        <v>315</v>
      </c>
      <c r="B8243" s="1">
        <v>43216.959479166668</v>
      </c>
      <c r="C8243">
        <v>540</v>
      </c>
      <c r="D8243" t="s">
        <v>45</v>
      </c>
      <c r="E8243">
        <v>7</v>
      </c>
      <c r="F8243" s="1">
        <v>43216.978703703702</v>
      </c>
      <c r="G8243">
        <v>3519</v>
      </c>
      <c r="H8243" t="s">
        <v>589</v>
      </c>
      <c r="I8243">
        <v>5</v>
      </c>
      <c r="J8243">
        <v>27</v>
      </c>
      <c r="K8243">
        <v>1780</v>
      </c>
      <c r="L8243">
        <f t="shared" si="1419"/>
        <v>23</v>
      </c>
      <c r="M8243" t="b">
        <f t="shared" si="1420"/>
        <v>0</v>
      </c>
      <c r="N8243">
        <f t="shared" si="1421"/>
        <v>1</v>
      </c>
      <c r="O8243">
        <f t="shared" si="1422"/>
        <v>39</v>
      </c>
      <c r="P8243" s="8">
        <f t="shared" si="1425"/>
        <v>1.1458333333333333E-3</v>
      </c>
      <c r="Q8243" s="1">
        <f t="shared" si="1426"/>
        <v>43216.958333333336</v>
      </c>
      <c r="R8243">
        <f t="shared" si="1416"/>
        <v>12.1</v>
      </c>
      <c r="S8243" s="1">
        <f t="shared" si="1423"/>
        <v>43216.958333333336</v>
      </c>
      <c r="T8243">
        <f t="shared" si="1417"/>
        <v>12.1</v>
      </c>
      <c r="U8243">
        <f t="shared" si="1418"/>
        <v>0</v>
      </c>
      <c r="V8243" t="b">
        <f t="shared" si="1424"/>
        <v>0</v>
      </c>
    </row>
    <row r="8244" spans="1:22" x14ac:dyDescent="0.4">
      <c r="A8244" t="s">
        <v>5627</v>
      </c>
      <c r="B8244" s="1">
        <v>43216.961574074077</v>
      </c>
      <c r="C8244">
        <v>134</v>
      </c>
      <c r="D8244" t="s">
        <v>1862</v>
      </c>
      <c r="E8244">
        <v>4</v>
      </c>
      <c r="F8244" s="1">
        <v>43216.975543981483</v>
      </c>
      <c r="G8244">
        <v>172</v>
      </c>
      <c r="H8244" t="s">
        <v>2832</v>
      </c>
      <c r="I8244">
        <v>8</v>
      </c>
      <c r="J8244">
        <v>19</v>
      </c>
      <c r="K8244">
        <v>2640</v>
      </c>
      <c r="L8244">
        <f t="shared" si="1419"/>
        <v>23</v>
      </c>
      <c r="M8244" t="b">
        <f t="shared" si="1420"/>
        <v>0</v>
      </c>
      <c r="N8244">
        <f t="shared" si="1421"/>
        <v>4</v>
      </c>
      <c r="O8244">
        <f t="shared" si="1422"/>
        <v>40</v>
      </c>
      <c r="P8244" s="8">
        <f t="shared" si="1425"/>
        <v>3.2407407407407406E-3</v>
      </c>
      <c r="Q8244" s="1">
        <f t="shared" si="1426"/>
        <v>43216.958333333336</v>
      </c>
      <c r="R8244">
        <f t="shared" si="1416"/>
        <v>12.1</v>
      </c>
      <c r="S8244" s="1">
        <f t="shared" si="1423"/>
        <v>43216.958333333336</v>
      </c>
      <c r="T8244">
        <f t="shared" si="1417"/>
        <v>12.1</v>
      </c>
      <c r="U8244">
        <f t="shared" si="1418"/>
        <v>0</v>
      </c>
      <c r="V8244" t="b">
        <f t="shared" si="1424"/>
        <v>0</v>
      </c>
    </row>
    <row r="8245" spans="1:22" x14ac:dyDescent="0.4">
      <c r="A8245" t="s">
        <v>6907</v>
      </c>
      <c r="B8245" s="1">
        <v>43216.963831018518</v>
      </c>
      <c r="C8245">
        <v>1019</v>
      </c>
      <c r="D8245" t="s">
        <v>555</v>
      </c>
      <c r="E8245">
        <v>7</v>
      </c>
      <c r="F8245" s="1">
        <v>43216.971342592595</v>
      </c>
      <c r="G8245">
        <v>1048</v>
      </c>
      <c r="H8245" t="s">
        <v>6793</v>
      </c>
      <c r="I8245">
        <v>1</v>
      </c>
      <c r="J8245">
        <v>10</v>
      </c>
      <c r="K8245">
        <v>1350</v>
      </c>
      <c r="L8245">
        <f t="shared" si="1419"/>
        <v>23</v>
      </c>
      <c r="M8245" t="b">
        <f t="shared" si="1420"/>
        <v>0</v>
      </c>
      <c r="N8245">
        <f t="shared" si="1421"/>
        <v>7</v>
      </c>
      <c r="O8245">
        <f t="shared" si="1422"/>
        <v>55</v>
      </c>
      <c r="P8245" s="8">
        <f t="shared" si="1425"/>
        <v>5.4976851851851853E-3</v>
      </c>
      <c r="Q8245" s="1">
        <f t="shared" si="1426"/>
        <v>43216.958333333336</v>
      </c>
      <c r="R8245">
        <f t="shared" si="1416"/>
        <v>12.1</v>
      </c>
      <c r="S8245" s="1">
        <f t="shared" si="1423"/>
        <v>43216.958333333336</v>
      </c>
      <c r="T8245">
        <f t="shared" si="1417"/>
        <v>12.1</v>
      </c>
      <c r="U8245">
        <f t="shared" si="1418"/>
        <v>0</v>
      </c>
      <c r="V8245" t="b">
        <f t="shared" si="1424"/>
        <v>0</v>
      </c>
    </row>
    <row r="8246" spans="1:22" x14ac:dyDescent="0.4">
      <c r="A8246" t="s">
        <v>4771</v>
      </c>
      <c r="B8246" s="1">
        <v>43216.965821759259</v>
      </c>
      <c r="C8246">
        <v>1222</v>
      </c>
      <c r="D8246" t="s">
        <v>369</v>
      </c>
      <c r="E8246">
        <v>7</v>
      </c>
      <c r="F8246" s="1">
        <v>43216.982129629629</v>
      </c>
      <c r="G8246">
        <v>1251</v>
      </c>
      <c r="H8246" t="s">
        <v>303</v>
      </c>
      <c r="I8246">
        <v>6</v>
      </c>
      <c r="J8246">
        <v>22</v>
      </c>
      <c r="K8246">
        <v>3430</v>
      </c>
      <c r="L8246">
        <f t="shared" si="1419"/>
        <v>23</v>
      </c>
      <c r="M8246" t="b">
        <f t="shared" si="1420"/>
        <v>0</v>
      </c>
      <c r="N8246">
        <f t="shared" si="1421"/>
        <v>10</v>
      </c>
      <c r="O8246">
        <f t="shared" si="1422"/>
        <v>47</v>
      </c>
      <c r="P8246" s="8">
        <f t="shared" si="1425"/>
        <v>7.4884259259259262E-3</v>
      </c>
      <c r="Q8246" s="1">
        <f t="shared" si="1426"/>
        <v>43216.958333333336</v>
      </c>
      <c r="R8246">
        <f t="shared" si="1416"/>
        <v>12.1</v>
      </c>
      <c r="S8246" s="1">
        <f t="shared" si="1423"/>
        <v>43216.958333333336</v>
      </c>
      <c r="T8246">
        <f t="shared" si="1417"/>
        <v>12.1</v>
      </c>
      <c r="U8246">
        <f t="shared" si="1418"/>
        <v>0</v>
      </c>
      <c r="V8246" t="b">
        <f t="shared" si="1424"/>
        <v>0</v>
      </c>
    </row>
    <row r="8247" spans="1:22" x14ac:dyDescent="0.4">
      <c r="A8247" t="s">
        <v>5420</v>
      </c>
      <c r="B8247" s="1">
        <v>43216.96837962963</v>
      </c>
      <c r="C8247">
        <v>548</v>
      </c>
      <c r="D8247" t="s">
        <v>585</v>
      </c>
      <c r="E8247">
        <v>2</v>
      </c>
      <c r="F8247" s="1">
        <v>43216.970555555556</v>
      </c>
      <c r="G8247">
        <v>502</v>
      </c>
      <c r="H8247" t="s">
        <v>318</v>
      </c>
      <c r="I8247">
        <v>9</v>
      </c>
      <c r="J8247">
        <v>3</v>
      </c>
      <c r="K8247">
        <v>610</v>
      </c>
      <c r="L8247">
        <f t="shared" si="1419"/>
        <v>23</v>
      </c>
      <c r="M8247" t="b">
        <f t="shared" si="1420"/>
        <v>0</v>
      </c>
      <c r="N8247">
        <f t="shared" si="1421"/>
        <v>14</v>
      </c>
      <c r="O8247">
        <f t="shared" si="1422"/>
        <v>28</v>
      </c>
      <c r="P8247" s="8">
        <f t="shared" si="1425"/>
        <v>1.0046296296296296E-2</v>
      </c>
      <c r="Q8247" s="1">
        <f t="shared" si="1426"/>
        <v>43216.958333333336</v>
      </c>
      <c r="R8247">
        <f t="shared" si="1416"/>
        <v>12.1</v>
      </c>
      <c r="S8247" s="1">
        <f t="shared" si="1423"/>
        <v>43216.958333333336</v>
      </c>
      <c r="T8247">
        <f t="shared" si="1417"/>
        <v>12.1</v>
      </c>
      <c r="U8247">
        <f t="shared" si="1418"/>
        <v>0</v>
      </c>
      <c r="V8247" t="b">
        <f t="shared" si="1424"/>
        <v>0</v>
      </c>
    </row>
    <row r="8248" spans="1:22" x14ac:dyDescent="0.4">
      <c r="A8248" t="s">
        <v>6908</v>
      </c>
      <c r="B8248" s="1">
        <v>43216.970555555556</v>
      </c>
      <c r="C8248">
        <v>2050</v>
      </c>
      <c r="D8248" t="s">
        <v>34</v>
      </c>
      <c r="E8248">
        <v>5</v>
      </c>
      <c r="F8248" s="1">
        <v>43216.985092592593</v>
      </c>
      <c r="G8248">
        <v>237</v>
      </c>
      <c r="H8248" t="s">
        <v>197</v>
      </c>
      <c r="I8248">
        <v>4</v>
      </c>
      <c r="J8248">
        <v>20</v>
      </c>
      <c r="K8248">
        <v>3750</v>
      </c>
      <c r="L8248">
        <f t="shared" si="1419"/>
        <v>23</v>
      </c>
      <c r="M8248" t="b">
        <f t="shared" si="1420"/>
        <v>0</v>
      </c>
      <c r="N8248">
        <f t="shared" si="1421"/>
        <v>17</v>
      </c>
      <c r="O8248">
        <f t="shared" si="1422"/>
        <v>36</v>
      </c>
      <c r="P8248" s="8">
        <f t="shared" si="1425"/>
        <v>1.2222222222222223E-2</v>
      </c>
      <c r="Q8248" s="1">
        <f t="shared" si="1426"/>
        <v>43216.958333333336</v>
      </c>
      <c r="R8248">
        <f t="shared" si="1416"/>
        <v>12.1</v>
      </c>
      <c r="S8248" s="1">
        <f t="shared" si="1423"/>
        <v>43216.958333333336</v>
      </c>
      <c r="T8248">
        <f t="shared" si="1417"/>
        <v>12.1</v>
      </c>
      <c r="U8248">
        <f t="shared" si="1418"/>
        <v>0</v>
      </c>
      <c r="V8248" t="b">
        <f t="shared" si="1424"/>
        <v>0</v>
      </c>
    </row>
    <row r="8249" spans="1:22" x14ac:dyDescent="0.4">
      <c r="A8249" t="s">
        <v>6909</v>
      </c>
      <c r="B8249" s="1">
        <v>43216.972939814812</v>
      </c>
      <c r="C8249">
        <v>583</v>
      </c>
      <c r="D8249" t="s">
        <v>587</v>
      </c>
      <c r="E8249">
        <v>12</v>
      </c>
      <c r="F8249" s="1">
        <v>43216.980810185189</v>
      </c>
      <c r="G8249">
        <v>537</v>
      </c>
      <c r="H8249" t="s">
        <v>1496</v>
      </c>
      <c r="I8249">
        <v>10</v>
      </c>
      <c r="J8249">
        <v>11</v>
      </c>
      <c r="K8249">
        <v>1210</v>
      </c>
      <c r="L8249">
        <f t="shared" si="1419"/>
        <v>23</v>
      </c>
      <c r="M8249" t="b">
        <f t="shared" si="1420"/>
        <v>0</v>
      </c>
      <c r="N8249">
        <f t="shared" si="1421"/>
        <v>21</v>
      </c>
      <c r="O8249">
        <f t="shared" si="1422"/>
        <v>2</v>
      </c>
      <c r="P8249" s="8">
        <f t="shared" si="1425"/>
        <v>1.4606481481481482E-2</v>
      </c>
      <c r="Q8249" s="1">
        <f t="shared" si="1426"/>
        <v>43216.958333333328</v>
      </c>
      <c r="R8249" t="e">
        <f t="shared" si="1416"/>
        <v>#N/A</v>
      </c>
      <c r="S8249" s="1">
        <f t="shared" si="1423"/>
        <v>43216.958333333336</v>
      </c>
      <c r="T8249">
        <f t="shared" si="1417"/>
        <v>12.1</v>
      </c>
      <c r="U8249">
        <f t="shared" si="1418"/>
        <v>0</v>
      </c>
      <c r="V8249" t="b">
        <f t="shared" si="1424"/>
        <v>0</v>
      </c>
    </row>
    <row r="8250" spans="1:22" x14ac:dyDescent="0.4">
      <c r="A8250" t="s">
        <v>2584</v>
      </c>
      <c r="B8250" s="1">
        <v>43216.975289351853</v>
      </c>
      <c r="C8250">
        <v>2157</v>
      </c>
      <c r="D8250" t="s">
        <v>1297</v>
      </c>
      <c r="E8250">
        <v>8</v>
      </c>
      <c r="F8250" s="1">
        <v>43216.978773148148</v>
      </c>
      <c r="G8250">
        <v>1843</v>
      </c>
      <c r="H8250" t="s">
        <v>249</v>
      </c>
      <c r="I8250">
        <v>1</v>
      </c>
      <c r="J8250">
        <v>4</v>
      </c>
      <c r="K8250">
        <v>570</v>
      </c>
      <c r="L8250">
        <f t="shared" si="1419"/>
        <v>23</v>
      </c>
      <c r="M8250" t="b">
        <f t="shared" si="1420"/>
        <v>0</v>
      </c>
      <c r="N8250">
        <f t="shared" si="1421"/>
        <v>24</v>
      </c>
      <c r="O8250">
        <f t="shared" si="1422"/>
        <v>25</v>
      </c>
      <c r="P8250" s="8">
        <f t="shared" si="1425"/>
        <v>1.695601851851852E-2</v>
      </c>
      <c r="Q8250" s="1">
        <f t="shared" si="1426"/>
        <v>43216.958333333336</v>
      </c>
      <c r="R8250">
        <f t="shared" si="1416"/>
        <v>12.1</v>
      </c>
      <c r="S8250" s="1">
        <f t="shared" si="1423"/>
        <v>43216.958333333336</v>
      </c>
      <c r="T8250">
        <f t="shared" si="1417"/>
        <v>12.1</v>
      </c>
      <c r="U8250">
        <f t="shared" si="1418"/>
        <v>0</v>
      </c>
      <c r="V8250" t="b">
        <f t="shared" si="1424"/>
        <v>0</v>
      </c>
    </row>
    <row r="8251" spans="1:22" x14ac:dyDescent="0.4">
      <c r="A8251" t="s">
        <v>1891</v>
      </c>
      <c r="B8251" s="1">
        <v>43216.977569444447</v>
      </c>
      <c r="C8251">
        <v>1849</v>
      </c>
      <c r="D8251" t="s">
        <v>3861</v>
      </c>
      <c r="E8251">
        <v>3</v>
      </c>
      <c r="F8251" s="1">
        <v>43216.986458333333</v>
      </c>
      <c r="G8251">
        <v>1946</v>
      </c>
      <c r="H8251" t="s">
        <v>12</v>
      </c>
      <c r="I8251">
        <v>1</v>
      </c>
      <c r="J8251">
        <v>12</v>
      </c>
      <c r="K8251">
        <v>2880</v>
      </c>
      <c r="L8251">
        <f t="shared" si="1419"/>
        <v>23</v>
      </c>
      <c r="M8251" t="b">
        <f t="shared" si="1420"/>
        <v>0</v>
      </c>
      <c r="N8251">
        <f t="shared" si="1421"/>
        <v>27</v>
      </c>
      <c r="O8251">
        <f t="shared" si="1422"/>
        <v>42</v>
      </c>
      <c r="P8251" s="8">
        <f t="shared" si="1425"/>
        <v>1.923611111111111E-2</v>
      </c>
      <c r="Q8251" s="1">
        <f t="shared" si="1426"/>
        <v>43216.958333333336</v>
      </c>
      <c r="R8251">
        <f t="shared" si="1416"/>
        <v>12.1</v>
      </c>
      <c r="S8251" s="1">
        <f t="shared" si="1423"/>
        <v>43216.958333333336</v>
      </c>
      <c r="T8251">
        <f t="shared" si="1417"/>
        <v>12.1</v>
      </c>
      <c r="U8251">
        <f t="shared" si="1418"/>
        <v>0</v>
      </c>
      <c r="V8251" t="b">
        <f t="shared" si="1424"/>
        <v>0</v>
      </c>
    </row>
    <row r="8252" spans="1:22" x14ac:dyDescent="0.4">
      <c r="A8252" t="s">
        <v>2254</v>
      </c>
      <c r="B8252" s="1">
        <v>43216.980150462965</v>
      </c>
      <c r="C8252">
        <v>153</v>
      </c>
      <c r="D8252" t="s">
        <v>102</v>
      </c>
      <c r="E8252">
        <v>3</v>
      </c>
      <c r="F8252" s="1">
        <v>43217.026747685188</v>
      </c>
      <c r="G8252">
        <v>153</v>
      </c>
      <c r="H8252" t="s">
        <v>102</v>
      </c>
      <c r="I8252">
        <v>8</v>
      </c>
      <c r="J8252">
        <v>66</v>
      </c>
      <c r="K8252">
        <v>5500</v>
      </c>
      <c r="L8252">
        <f t="shared" si="1419"/>
        <v>23</v>
      </c>
      <c r="M8252" t="b">
        <f t="shared" si="1420"/>
        <v>0</v>
      </c>
      <c r="N8252">
        <f t="shared" si="1421"/>
        <v>31</v>
      </c>
      <c r="O8252">
        <f t="shared" si="1422"/>
        <v>25</v>
      </c>
      <c r="P8252" s="8">
        <f t="shared" si="1425"/>
        <v>2.1817129629629631E-2</v>
      </c>
      <c r="Q8252" s="1">
        <f t="shared" si="1426"/>
        <v>43216.958333333336</v>
      </c>
      <c r="R8252">
        <f t="shared" si="1416"/>
        <v>12.1</v>
      </c>
      <c r="S8252" s="1">
        <f t="shared" si="1423"/>
        <v>43216.958333333336</v>
      </c>
      <c r="T8252">
        <f t="shared" si="1417"/>
        <v>12.1</v>
      </c>
      <c r="U8252">
        <f t="shared" si="1418"/>
        <v>0</v>
      </c>
      <c r="V8252" t="b">
        <f t="shared" si="1424"/>
        <v>0</v>
      </c>
    </row>
    <row r="8253" spans="1:22" x14ac:dyDescent="0.4">
      <c r="A8253" t="s">
        <v>6910</v>
      </c>
      <c r="B8253" s="1">
        <v>43216.98333333333</v>
      </c>
      <c r="C8253">
        <v>2141</v>
      </c>
      <c r="D8253" t="s">
        <v>324</v>
      </c>
      <c r="E8253">
        <v>8</v>
      </c>
      <c r="F8253" s="1">
        <v>43216.987037037034</v>
      </c>
      <c r="G8253">
        <v>2107</v>
      </c>
      <c r="H8253" t="s">
        <v>209</v>
      </c>
      <c r="I8253">
        <v>25</v>
      </c>
      <c r="J8253">
        <v>5</v>
      </c>
      <c r="K8253">
        <v>390</v>
      </c>
      <c r="L8253">
        <f t="shared" si="1419"/>
        <v>23</v>
      </c>
      <c r="M8253" t="b">
        <f t="shared" si="1420"/>
        <v>0</v>
      </c>
      <c r="N8253">
        <f t="shared" si="1421"/>
        <v>36</v>
      </c>
      <c r="O8253">
        <f t="shared" si="1422"/>
        <v>0</v>
      </c>
      <c r="P8253" s="8">
        <f t="shared" si="1425"/>
        <v>2.4999999999999998E-2</v>
      </c>
      <c r="Q8253" s="1">
        <f t="shared" si="1426"/>
        <v>43216.958333333328</v>
      </c>
      <c r="R8253" t="e">
        <f t="shared" si="1416"/>
        <v>#N/A</v>
      </c>
      <c r="S8253" s="1">
        <f t="shared" si="1423"/>
        <v>43216.958333333336</v>
      </c>
      <c r="T8253">
        <f t="shared" si="1417"/>
        <v>12.1</v>
      </c>
      <c r="U8253">
        <f t="shared" si="1418"/>
        <v>0</v>
      </c>
      <c r="V8253" t="b">
        <f t="shared" si="1424"/>
        <v>0</v>
      </c>
    </row>
    <row r="8254" spans="1:22" x14ac:dyDescent="0.4">
      <c r="A8254" t="s">
        <v>6911</v>
      </c>
      <c r="B8254" s="1">
        <v>43216.985625000001</v>
      </c>
      <c r="C8254">
        <v>145</v>
      </c>
      <c r="D8254" t="s">
        <v>518</v>
      </c>
      <c r="E8254">
        <v>1</v>
      </c>
      <c r="F8254" s="1">
        <v>43216.997013888889</v>
      </c>
      <c r="G8254">
        <v>198</v>
      </c>
      <c r="H8254" t="s">
        <v>1207</v>
      </c>
      <c r="I8254">
        <v>2</v>
      </c>
      <c r="J8254">
        <v>16</v>
      </c>
      <c r="K8254">
        <v>2260</v>
      </c>
      <c r="L8254">
        <f t="shared" si="1419"/>
        <v>23</v>
      </c>
      <c r="M8254" t="b">
        <f t="shared" si="1420"/>
        <v>0</v>
      </c>
      <c r="N8254">
        <f t="shared" si="1421"/>
        <v>39</v>
      </c>
      <c r="O8254">
        <f t="shared" si="1422"/>
        <v>18</v>
      </c>
      <c r="P8254" s="8">
        <f t="shared" si="1425"/>
        <v>2.7291666666666662E-2</v>
      </c>
      <c r="Q8254" s="1">
        <f t="shared" si="1426"/>
        <v>43216.958333333336</v>
      </c>
      <c r="R8254">
        <f t="shared" si="1416"/>
        <v>12.1</v>
      </c>
      <c r="S8254" s="1">
        <f t="shared" si="1423"/>
        <v>43216.958333333336</v>
      </c>
      <c r="T8254">
        <f t="shared" si="1417"/>
        <v>12.1</v>
      </c>
      <c r="U8254">
        <f t="shared" si="1418"/>
        <v>0</v>
      </c>
      <c r="V8254" t="b">
        <f t="shared" si="1424"/>
        <v>0</v>
      </c>
    </row>
    <row r="8255" spans="1:22" x14ac:dyDescent="0.4">
      <c r="A8255" t="s">
        <v>6912</v>
      </c>
      <c r="B8255" s="1">
        <v>43216.988726851851</v>
      </c>
      <c r="C8255">
        <v>342</v>
      </c>
      <c r="D8255" t="s">
        <v>348</v>
      </c>
      <c r="E8255">
        <v>10</v>
      </c>
      <c r="F8255" s="1">
        <v>43216.991446759261</v>
      </c>
      <c r="G8255">
        <v>355</v>
      </c>
      <c r="H8255" t="s">
        <v>404</v>
      </c>
      <c r="I8255">
        <v>15</v>
      </c>
      <c r="J8255">
        <v>3</v>
      </c>
      <c r="K8255">
        <v>400</v>
      </c>
      <c r="L8255">
        <f t="shared" si="1419"/>
        <v>23</v>
      </c>
      <c r="M8255" t="b">
        <f t="shared" si="1420"/>
        <v>0</v>
      </c>
      <c r="N8255">
        <f t="shared" si="1421"/>
        <v>43</v>
      </c>
      <c r="O8255">
        <f t="shared" si="1422"/>
        <v>46</v>
      </c>
      <c r="P8255" s="8">
        <f t="shared" si="1425"/>
        <v>3.0393518518518518E-2</v>
      </c>
      <c r="Q8255" s="1">
        <f t="shared" si="1426"/>
        <v>43216.958333333328</v>
      </c>
      <c r="R8255" t="e">
        <f t="shared" si="1416"/>
        <v>#N/A</v>
      </c>
      <c r="S8255" s="1">
        <f t="shared" si="1423"/>
        <v>43216.958333333336</v>
      </c>
      <c r="T8255">
        <f t="shared" si="1417"/>
        <v>12.1</v>
      </c>
      <c r="U8255">
        <f t="shared" si="1418"/>
        <v>0</v>
      </c>
      <c r="V8255" t="b">
        <f t="shared" si="1424"/>
        <v>0</v>
      </c>
    </row>
    <row r="8256" spans="1:22" x14ac:dyDescent="0.4">
      <c r="A8256" t="s">
        <v>6913</v>
      </c>
      <c r="B8256" s="1">
        <v>43216.9919212963</v>
      </c>
      <c r="C8256">
        <v>200</v>
      </c>
      <c r="D8256" t="s">
        <v>1134</v>
      </c>
      <c r="E8256">
        <v>20</v>
      </c>
      <c r="F8256" s="1">
        <v>43217.040335648147</v>
      </c>
      <c r="G8256">
        <v>907</v>
      </c>
      <c r="H8256" t="s">
        <v>529</v>
      </c>
      <c r="I8256">
        <v>6</v>
      </c>
      <c r="J8256">
        <v>70</v>
      </c>
      <c r="K8256">
        <v>11890</v>
      </c>
      <c r="L8256">
        <f t="shared" si="1419"/>
        <v>23</v>
      </c>
      <c r="M8256" t="b">
        <f t="shared" si="1420"/>
        <v>0</v>
      </c>
      <c r="N8256">
        <f t="shared" si="1421"/>
        <v>48</v>
      </c>
      <c r="O8256">
        <f t="shared" si="1422"/>
        <v>22</v>
      </c>
      <c r="P8256" s="8">
        <f t="shared" si="1425"/>
        <v>3.3587962962962965E-2</v>
      </c>
      <c r="Q8256" s="1">
        <f t="shared" si="1426"/>
        <v>43216.958333333336</v>
      </c>
      <c r="R8256">
        <f t="shared" si="1416"/>
        <v>12.1</v>
      </c>
      <c r="S8256" s="1">
        <f t="shared" si="1423"/>
        <v>43216.958333333336</v>
      </c>
      <c r="T8256">
        <f t="shared" si="1417"/>
        <v>12.1</v>
      </c>
      <c r="U8256">
        <f t="shared" si="1418"/>
        <v>0</v>
      </c>
      <c r="V8256" t="b">
        <f t="shared" si="1424"/>
        <v>0</v>
      </c>
    </row>
    <row r="8257" spans="1:22" x14ac:dyDescent="0.4">
      <c r="A8257" t="s">
        <v>4161</v>
      </c>
      <c r="B8257" s="1">
        <v>43216.995324074072</v>
      </c>
      <c r="C8257">
        <v>2328</v>
      </c>
      <c r="D8257" t="s">
        <v>1846</v>
      </c>
      <c r="E8257">
        <v>6</v>
      </c>
      <c r="F8257" s="1">
        <v>43217.014201388891</v>
      </c>
      <c r="G8257">
        <v>2321</v>
      </c>
      <c r="H8257" t="s">
        <v>836</v>
      </c>
      <c r="I8257">
        <v>3</v>
      </c>
      <c r="J8257">
        <v>26</v>
      </c>
      <c r="K8257">
        <v>3730</v>
      </c>
      <c r="L8257">
        <f t="shared" si="1419"/>
        <v>23</v>
      </c>
      <c r="M8257" t="b">
        <f t="shared" si="1420"/>
        <v>0</v>
      </c>
      <c r="N8257">
        <f t="shared" si="1421"/>
        <v>53</v>
      </c>
      <c r="O8257">
        <f t="shared" si="1422"/>
        <v>16</v>
      </c>
      <c r="P8257" s="8">
        <f t="shared" si="1425"/>
        <v>3.6990740740740741E-2</v>
      </c>
      <c r="Q8257" s="1">
        <f t="shared" si="1426"/>
        <v>43216.958333333328</v>
      </c>
      <c r="R8257" t="e">
        <f t="shared" si="1416"/>
        <v>#N/A</v>
      </c>
      <c r="S8257" s="1">
        <f t="shared" si="1423"/>
        <v>43216.958333333336</v>
      </c>
      <c r="T8257">
        <f t="shared" si="1417"/>
        <v>12.1</v>
      </c>
      <c r="U8257">
        <f t="shared" si="1418"/>
        <v>0</v>
      </c>
      <c r="V8257" t="b">
        <f t="shared" si="1424"/>
        <v>0</v>
      </c>
    </row>
    <row r="8258" spans="1:22" x14ac:dyDescent="0.4">
      <c r="A8258" t="s">
        <v>6914</v>
      </c>
      <c r="B8258" s="1">
        <v>43216.998611111114</v>
      </c>
      <c r="C8258">
        <v>1209</v>
      </c>
      <c r="D8258" t="s">
        <v>211</v>
      </c>
      <c r="E8258">
        <v>5</v>
      </c>
      <c r="F8258" s="1">
        <v>43217.00199074074</v>
      </c>
      <c r="G8258">
        <v>1226</v>
      </c>
      <c r="H8258" t="s">
        <v>1346</v>
      </c>
      <c r="I8258">
        <v>10</v>
      </c>
      <c r="J8258">
        <v>4</v>
      </c>
      <c r="K8258">
        <v>0</v>
      </c>
      <c r="L8258">
        <f t="shared" si="1419"/>
        <v>23</v>
      </c>
      <c r="M8258" t="b">
        <f t="shared" si="1420"/>
        <v>0</v>
      </c>
      <c r="N8258">
        <f t="shared" si="1421"/>
        <v>58</v>
      </c>
      <c r="O8258">
        <f t="shared" si="1422"/>
        <v>0</v>
      </c>
      <c r="P8258" s="8">
        <f t="shared" si="1425"/>
        <v>4.027777777777778E-2</v>
      </c>
      <c r="Q8258" s="1">
        <f t="shared" si="1426"/>
        <v>43216.958333333336</v>
      </c>
      <c r="R8258">
        <f t="shared" ref="R8258:R8321" si="1427">VLOOKUP(Q8258,기상정보,2,FALSE)</f>
        <v>12.1</v>
      </c>
      <c r="S8258" s="1">
        <f t="shared" si="1423"/>
        <v>43216.958333333336</v>
      </c>
      <c r="T8258">
        <f t="shared" ref="T8258:T8321" si="1428">VLOOKUP(S8258,기상정보,2,FALSE)</f>
        <v>12.1</v>
      </c>
      <c r="U8258">
        <f t="shared" ref="U8258:U8321" si="1429">VLOOKUP(B8258,기상정보,3,TRUE)</f>
        <v>0</v>
      </c>
      <c r="V8258" t="b">
        <f t="shared" si="1424"/>
        <v>0</v>
      </c>
    </row>
    <row r="8259" spans="1:22" x14ac:dyDescent="0.4">
      <c r="A8259" t="s">
        <v>6746</v>
      </c>
      <c r="B8259" s="1">
        <v>43217.002303240741</v>
      </c>
      <c r="C8259">
        <v>253</v>
      </c>
      <c r="D8259" t="s">
        <v>2724</v>
      </c>
      <c r="E8259">
        <v>10</v>
      </c>
      <c r="F8259" s="1">
        <v>43217.008402777778</v>
      </c>
      <c r="G8259">
        <v>2015</v>
      </c>
      <c r="H8259" t="s">
        <v>1952</v>
      </c>
      <c r="I8259">
        <v>2</v>
      </c>
      <c r="J8259">
        <v>8</v>
      </c>
      <c r="K8259">
        <v>1800</v>
      </c>
      <c r="L8259">
        <f t="shared" ref="L8259:L8322" si="1430">HOUR(B8259)</f>
        <v>0</v>
      </c>
      <c r="M8259" t="b">
        <f t="shared" ref="M8259:M8322" si="1431">WEEKDAY(B8259,2)&gt;=6</f>
        <v>0</v>
      </c>
      <c r="N8259">
        <f t="shared" ref="N8259:N8322" si="1432">MINUTE(B8259)</f>
        <v>3</v>
      </c>
      <c r="O8259">
        <f t="shared" ref="O8259:O8322" si="1433">SECOND(B8259)</f>
        <v>19</v>
      </c>
      <c r="P8259" s="8">
        <f t="shared" si="1425"/>
        <v>2.3032407407407407E-3</v>
      </c>
      <c r="Q8259" s="1">
        <f t="shared" si="1426"/>
        <v>43217</v>
      </c>
      <c r="R8259">
        <f t="shared" si="1427"/>
        <v>11.8</v>
      </c>
      <c r="S8259" s="1">
        <f t="shared" ref="S8259:S8322" si="1434">DATE(YEAR(B8259),MONTH(B8259),DAY(B8259))+TIME(HOUR(B8259),0,0)</f>
        <v>43217</v>
      </c>
      <c r="T8259">
        <f t="shared" si="1428"/>
        <v>11.8</v>
      </c>
      <c r="U8259">
        <f t="shared" si="1429"/>
        <v>0</v>
      </c>
      <c r="V8259" t="b">
        <f t="shared" ref="V8259:V8322" si="1435">U8259&gt;=1</f>
        <v>0</v>
      </c>
    </row>
    <row r="8260" spans="1:22" x14ac:dyDescent="0.4">
      <c r="A8260" t="s">
        <v>6915</v>
      </c>
      <c r="B8260" s="1">
        <v>43217.00513888889</v>
      </c>
      <c r="C8260">
        <v>1665</v>
      </c>
      <c r="D8260" t="s">
        <v>5178</v>
      </c>
      <c r="E8260">
        <v>5</v>
      </c>
      <c r="F8260" s="1">
        <v>43217.036608796298</v>
      </c>
      <c r="G8260">
        <v>1601</v>
      </c>
      <c r="H8260" t="s">
        <v>415</v>
      </c>
      <c r="I8260">
        <v>5</v>
      </c>
      <c r="J8260">
        <v>42</v>
      </c>
      <c r="K8260">
        <v>5210</v>
      </c>
      <c r="L8260">
        <f t="shared" si="1430"/>
        <v>0</v>
      </c>
      <c r="M8260" t="b">
        <f t="shared" si="1431"/>
        <v>0</v>
      </c>
      <c r="N8260">
        <f t="shared" si="1432"/>
        <v>7</v>
      </c>
      <c r="O8260">
        <f t="shared" si="1433"/>
        <v>24</v>
      </c>
      <c r="P8260" s="8">
        <f t="shared" si="1425"/>
        <v>5.138888888888889E-3</v>
      </c>
      <c r="Q8260" s="1">
        <f t="shared" si="1426"/>
        <v>43217</v>
      </c>
      <c r="R8260">
        <f t="shared" si="1427"/>
        <v>11.8</v>
      </c>
      <c r="S8260" s="1">
        <f t="shared" si="1434"/>
        <v>43217</v>
      </c>
      <c r="T8260">
        <f t="shared" si="1428"/>
        <v>11.8</v>
      </c>
      <c r="U8260">
        <f t="shared" si="1429"/>
        <v>0</v>
      </c>
      <c r="V8260" t="b">
        <f t="shared" si="1435"/>
        <v>0</v>
      </c>
    </row>
    <row r="8261" spans="1:22" x14ac:dyDescent="0.4">
      <c r="A8261" t="s">
        <v>6916</v>
      </c>
      <c r="B8261" s="1">
        <v>43217.008657407408</v>
      </c>
      <c r="C8261">
        <v>2219</v>
      </c>
      <c r="D8261" t="s">
        <v>189</v>
      </c>
      <c r="E8261">
        <v>9</v>
      </c>
      <c r="F8261" s="1">
        <v>43217.038344907407</v>
      </c>
      <c r="G8261">
        <v>2321</v>
      </c>
      <c r="H8261" t="s">
        <v>836</v>
      </c>
      <c r="I8261">
        <v>6</v>
      </c>
      <c r="J8261">
        <v>41</v>
      </c>
      <c r="K8261">
        <v>11680</v>
      </c>
      <c r="L8261">
        <f t="shared" si="1430"/>
        <v>0</v>
      </c>
      <c r="M8261" t="b">
        <f t="shared" si="1431"/>
        <v>0</v>
      </c>
      <c r="N8261">
        <f t="shared" si="1432"/>
        <v>12</v>
      </c>
      <c r="O8261">
        <f t="shared" si="1433"/>
        <v>28</v>
      </c>
      <c r="P8261" s="8">
        <f t="shared" si="1425"/>
        <v>8.6574074074074071E-3</v>
      </c>
      <c r="Q8261" s="1">
        <f t="shared" si="1426"/>
        <v>43217</v>
      </c>
      <c r="R8261">
        <f t="shared" si="1427"/>
        <v>11.8</v>
      </c>
      <c r="S8261" s="1">
        <f t="shared" si="1434"/>
        <v>43217</v>
      </c>
      <c r="T8261">
        <f t="shared" si="1428"/>
        <v>11.8</v>
      </c>
      <c r="U8261">
        <f t="shared" si="1429"/>
        <v>0</v>
      </c>
      <c r="V8261" t="b">
        <f t="shared" si="1435"/>
        <v>0</v>
      </c>
    </row>
    <row r="8262" spans="1:22" x14ac:dyDescent="0.4">
      <c r="A8262" t="s">
        <v>5558</v>
      </c>
      <c r="B8262" s="1">
        <v>43217.011354166665</v>
      </c>
      <c r="C8262">
        <v>514</v>
      </c>
      <c r="D8262" t="s">
        <v>752</v>
      </c>
      <c r="E8262">
        <v>1</v>
      </c>
      <c r="F8262" s="1">
        <v>43217.024652777778</v>
      </c>
      <c r="G8262">
        <v>593</v>
      </c>
      <c r="H8262" t="s">
        <v>142</v>
      </c>
      <c r="I8262">
        <v>1</v>
      </c>
      <c r="J8262">
        <v>18</v>
      </c>
      <c r="K8262">
        <v>2980</v>
      </c>
      <c r="L8262">
        <f t="shared" si="1430"/>
        <v>0</v>
      </c>
      <c r="M8262" t="b">
        <f t="shared" si="1431"/>
        <v>0</v>
      </c>
      <c r="N8262">
        <f t="shared" si="1432"/>
        <v>16</v>
      </c>
      <c r="O8262">
        <f t="shared" si="1433"/>
        <v>21</v>
      </c>
      <c r="P8262" s="8">
        <f t="shared" si="1425"/>
        <v>1.1354166666666667E-2</v>
      </c>
      <c r="Q8262" s="1">
        <f t="shared" si="1426"/>
        <v>43217</v>
      </c>
      <c r="R8262">
        <f t="shared" si="1427"/>
        <v>11.8</v>
      </c>
      <c r="S8262" s="1">
        <f t="shared" si="1434"/>
        <v>43217</v>
      </c>
      <c r="T8262">
        <f t="shared" si="1428"/>
        <v>11.8</v>
      </c>
      <c r="U8262">
        <f t="shared" si="1429"/>
        <v>0</v>
      </c>
      <c r="V8262" t="b">
        <f t="shared" si="1435"/>
        <v>0</v>
      </c>
    </row>
    <row r="8263" spans="1:22" x14ac:dyDescent="0.4">
      <c r="A8263" t="s">
        <v>1542</v>
      </c>
      <c r="B8263" s="1">
        <v>43217.013599537036</v>
      </c>
      <c r="C8263">
        <v>145</v>
      </c>
      <c r="D8263" t="s">
        <v>518</v>
      </c>
      <c r="E8263">
        <v>5</v>
      </c>
      <c r="F8263" s="1">
        <v>43217.02449074074</v>
      </c>
      <c r="G8263">
        <v>134</v>
      </c>
      <c r="H8263" t="s">
        <v>1862</v>
      </c>
      <c r="I8263">
        <v>3</v>
      </c>
      <c r="J8263">
        <v>15</v>
      </c>
      <c r="K8263">
        <v>1500</v>
      </c>
      <c r="L8263">
        <f t="shared" si="1430"/>
        <v>0</v>
      </c>
      <c r="M8263" t="b">
        <f t="shared" si="1431"/>
        <v>0</v>
      </c>
      <c r="N8263">
        <f t="shared" si="1432"/>
        <v>19</v>
      </c>
      <c r="O8263">
        <f t="shared" si="1433"/>
        <v>35</v>
      </c>
      <c r="P8263" s="8">
        <f t="shared" si="1425"/>
        <v>1.3599537037037037E-2</v>
      </c>
      <c r="Q8263" s="1">
        <f t="shared" si="1426"/>
        <v>43217</v>
      </c>
      <c r="R8263">
        <f t="shared" si="1427"/>
        <v>11.8</v>
      </c>
      <c r="S8263" s="1">
        <f t="shared" si="1434"/>
        <v>43217</v>
      </c>
      <c r="T8263">
        <f t="shared" si="1428"/>
        <v>11.8</v>
      </c>
      <c r="U8263">
        <f t="shared" si="1429"/>
        <v>0</v>
      </c>
      <c r="V8263" t="b">
        <f t="shared" si="1435"/>
        <v>0</v>
      </c>
    </row>
    <row r="8264" spans="1:22" x14ac:dyDescent="0.4">
      <c r="A8264" t="s">
        <v>6917</v>
      </c>
      <c r="B8264" s="1">
        <v>43217.016967592594</v>
      </c>
      <c r="C8264">
        <v>500</v>
      </c>
      <c r="D8264" t="s">
        <v>105</v>
      </c>
      <c r="E8264">
        <v>3</v>
      </c>
      <c r="F8264" s="1">
        <v>43217.028796296298</v>
      </c>
      <c r="G8264">
        <v>502</v>
      </c>
      <c r="H8264" t="s">
        <v>318</v>
      </c>
      <c r="I8264">
        <v>10</v>
      </c>
      <c r="J8264">
        <v>16</v>
      </c>
      <c r="K8264">
        <v>37050</v>
      </c>
      <c r="L8264">
        <f t="shared" si="1430"/>
        <v>0</v>
      </c>
      <c r="M8264" t="b">
        <f t="shared" si="1431"/>
        <v>0</v>
      </c>
      <c r="N8264">
        <f t="shared" si="1432"/>
        <v>24</v>
      </c>
      <c r="O8264">
        <f t="shared" si="1433"/>
        <v>26</v>
      </c>
      <c r="P8264" s="8">
        <f t="shared" si="1425"/>
        <v>1.6967592592592593E-2</v>
      </c>
      <c r="Q8264" s="1">
        <f t="shared" si="1426"/>
        <v>43217</v>
      </c>
      <c r="R8264">
        <f t="shared" si="1427"/>
        <v>11.8</v>
      </c>
      <c r="S8264" s="1">
        <f t="shared" si="1434"/>
        <v>43217</v>
      </c>
      <c r="T8264">
        <f t="shared" si="1428"/>
        <v>11.8</v>
      </c>
      <c r="U8264">
        <f t="shared" si="1429"/>
        <v>0</v>
      </c>
      <c r="V8264" t="b">
        <f t="shared" si="1435"/>
        <v>0</v>
      </c>
    </row>
    <row r="8265" spans="1:22" x14ac:dyDescent="0.4">
      <c r="A8265" t="s">
        <v>6918</v>
      </c>
      <c r="B8265" s="1">
        <v>43217.020995370367</v>
      </c>
      <c r="C8265">
        <v>614</v>
      </c>
      <c r="D8265" t="s">
        <v>844</v>
      </c>
      <c r="E8265">
        <v>20</v>
      </c>
      <c r="F8265" s="1">
        <v>43217.028495370374</v>
      </c>
      <c r="G8265">
        <v>364</v>
      </c>
      <c r="H8265" t="s">
        <v>1138</v>
      </c>
      <c r="I8265">
        <v>6</v>
      </c>
      <c r="J8265">
        <v>10</v>
      </c>
      <c r="K8265">
        <v>2220</v>
      </c>
      <c r="L8265">
        <f t="shared" si="1430"/>
        <v>0</v>
      </c>
      <c r="M8265" t="b">
        <f t="shared" si="1431"/>
        <v>0</v>
      </c>
      <c r="N8265">
        <f t="shared" si="1432"/>
        <v>30</v>
      </c>
      <c r="O8265">
        <f t="shared" si="1433"/>
        <v>14</v>
      </c>
      <c r="P8265" s="8">
        <f t="shared" si="1425"/>
        <v>2.0995370370370373E-2</v>
      </c>
      <c r="Q8265" s="1">
        <f t="shared" si="1426"/>
        <v>43217</v>
      </c>
      <c r="R8265">
        <f t="shared" si="1427"/>
        <v>11.8</v>
      </c>
      <c r="S8265" s="1">
        <f t="shared" si="1434"/>
        <v>43217</v>
      </c>
      <c r="T8265">
        <f t="shared" si="1428"/>
        <v>11.8</v>
      </c>
      <c r="U8265">
        <f t="shared" si="1429"/>
        <v>0</v>
      </c>
      <c r="V8265" t="b">
        <f t="shared" si="1435"/>
        <v>0</v>
      </c>
    </row>
    <row r="8266" spans="1:22" x14ac:dyDescent="0.4">
      <c r="A8266" t="s">
        <v>5508</v>
      </c>
      <c r="B8266" s="1">
        <v>43217.025370370371</v>
      </c>
      <c r="C8266">
        <v>835</v>
      </c>
      <c r="D8266" t="s">
        <v>6787</v>
      </c>
      <c r="E8266">
        <v>8</v>
      </c>
      <c r="F8266" s="1">
        <v>43217.028032407405</v>
      </c>
      <c r="G8266">
        <v>818</v>
      </c>
      <c r="H8266" t="s">
        <v>785</v>
      </c>
      <c r="I8266">
        <v>6</v>
      </c>
      <c r="J8266">
        <v>3</v>
      </c>
      <c r="K8266">
        <v>560</v>
      </c>
      <c r="L8266">
        <f t="shared" si="1430"/>
        <v>0</v>
      </c>
      <c r="M8266" t="b">
        <f t="shared" si="1431"/>
        <v>0</v>
      </c>
      <c r="N8266">
        <f t="shared" si="1432"/>
        <v>36</v>
      </c>
      <c r="O8266">
        <f t="shared" si="1433"/>
        <v>32</v>
      </c>
      <c r="P8266" s="8">
        <f t="shared" si="1425"/>
        <v>2.5370370370370366E-2</v>
      </c>
      <c r="Q8266" s="1">
        <f t="shared" si="1426"/>
        <v>43217</v>
      </c>
      <c r="R8266">
        <f t="shared" si="1427"/>
        <v>11.8</v>
      </c>
      <c r="S8266" s="1">
        <f t="shared" si="1434"/>
        <v>43217</v>
      </c>
      <c r="T8266">
        <f t="shared" si="1428"/>
        <v>11.8</v>
      </c>
      <c r="U8266">
        <f t="shared" si="1429"/>
        <v>0</v>
      </c>
      <c r="V8266" t="b">
        <f t="shared" si="1435"/>
        <v>0</v>
      </c>
    </row>
    <row r="8267" spans="1:22" x14ac:dyDescent="0.4">
      <c r="A8267" t="s">
        <v>4677</v>
      </c>
      <c r="B8267" s="1">
        <v>43217.029490740744</v>
      </c>
      <c r="C8267">
        <v>2102</v>
      </c>
      <c r="D8267" t="s">
        <v>390</v>
      </c>
      <c r="E8267">
        <v>19</v>
      </c>
      <c r="F8267" s="1">
        <v>43217.042025462964</v>
      </c>
      <c r="G8267">
        <v>2172</v>
      </c>
      <c r="H8267" t="s">
        <v>1682</v>
      </c>
      <c r="I8267">
        <v>1</v>
      </c>
      <c r="J8267">
        <v>17</v>
      </c>
      <c r="K8267">
        <v>2420</v>
      </c>
      <c r="L8267">
        <f t="shared" si="1430"/>
        <v>0</v>
      </c>
      <c r="M8267" t="b">
        <f t="shared" si="1431"/>
        <v>0</v>
      </c>
      <c r="N8267">
        <f t="shared" si="1432"/>
        <v>42</v>
      </c>
      <c r="O8267">
        <f t="shared" si="1433"/>
        <v>28</v>
      </c>
      <c r="P8267" s="8">
        <f t="shared" si="1425"/>
        <v>2.9490740740740744E-2</v>
      </c>
      <c r="Q8267" s="1">
        <f t="shared" si="1426"/>
        <v>43217</v>
      </c>
      <c r="R8267">
        <f t="shared" si="1427"/>
        <v>11.8</v>
      </c>
      <c r="S8267" s="1">
        <f t="shared" si="1434"/>
        <v>43217</v>
      </c>
      <c r="T8267">
        <f t="shared" si="1428"/>
        <v>11.8</v>
      </c>
      <c r="U8267">
        <f t="shared" si="1429"/>
        <v>0</v>
      </c>
      <c r="V8267" t="b">
        <f t="shared" si="1435"/>
        <v>0</v>
      </c>
    </row>
    <row r="8268" spans="1:22" x14ac:dyDescent="0.4">
      <c r="A8268" t="s">
        <v>6919</v>
      </c>
      <c r="B8268" s="1">
        <v>43217.033020833333</v>
      </c>
      <c r="C8268">
        <v>609</v>
      </c>
      <c r="D8268" t="s">
        <v>388</v>
      </c>
      <c r="E8268">
        <v>7</v>
      </c>
      <c r="F8268" s="1">
        <v>43217.049560185187</v>
      </c>
      <c r="G8268">
        <v>559</v>
      </c>
      <c r="H8268" t="s">
        <v>1855</v>
      </c>
      <c r="I8268">
        <v>8</v>
      </c>
      <c r="J8268">
        <v>23</v>
      </c>
      <c r="K8268">
        <v>2960</v>
      </c>
      <c r="L8268">
        <f t="shared" si="1430"/>
        <v>0</v>
      </c>
      <c r="M8268" t="b">
        <f t="shared" si="1431"/>
        <v>0</v>
      </c>
      <c r="N8268">
        <f t="shared" si="1432"/>
        <v>47</v>
      </c>
      <c r="O8268">
        <f t="shared" si="1433"/>
        <v>33</v>
      </c>
      <c r="P8268" s="8">
        <f t="shared" si="1425"/>
        <v>3.3020833333333333E-2</v>
      </c>
      <c r="Q8268" s="1">
        <f t="shared" si="1426"/>
        <v>43217</v>
      </c>
      <c r="R8268">
        <f t="shared" si="1427"/>
        <v>11.8</v>
      </c>
      <c r="S8268" s="1">
        <f t="shared" si="1434"/>
        <v>43217</v>
      </c>
      <c r="T8268">
        <f t="shared" si="1428"/>
        <v>11.8</v>
      </c>
      <c r="U8268">
        <f t="shared" si="1429"/>
        <v>0</v>
      </c>
      <c r="V8268" t="b">
        <f t="shared" si="1435"/>
        <v>0</v>
      </c>
    </row>
    <row r="8269" spans="1:22" x14ac:dyDescent="0.4">
      <c r="A8269" t="s">
        <v>6920</v>
      </c>
      <c r="B8269" s="1">
        <v>43217.036863425928</v>
      </c>
      <c r="C8269">
        <v>1536</v>
      </c>
      <c r="D8269" t="s">
        <v>5292</v>
      </c>
      <c r="E8269">
        <v>4</v>
      </c>
      <c r="F8269" s="1">
        <v>43217.059189814812</v>
      </c>
      <c r="G8269">
        <v>1663</v>
      </c>
      <c r="H8269" t="s">
        <v>1019</v>
      </c>
      <c r="I8269">
        <v>3</v>
      </c>
      <c r="J8269">
        <v>31</v>
      </c>
      <c r="K8269">
        <v>3830</v>
      </c>
      <c r="L8269">
        <f t="shared" si="1430"/>
        <v>0</v>
      </c>
      <c r="M8269" t="b">
        <f t="shared" si="1431"/>
        <v>0</v>
      </c>
      <c r="N8269">
        <f t="shared" si="1432"/>
        <v>53</v>
      </c>
      <c r="O8269">
        <f t="shared" si="1433"/>
        <v>5</v>
      </c>
      <c r="P8269" s="8">
        <f t="shared" si="1425"/>
        <v>3.6863425925925931E-2</v>
      </c>
      <c r="Q8269" s="1">
        <f t="shared" si="1426"/>
        <v>43217</v>
      </c>
      <c r="R8269">
        <f t="shared" si="1427"/>
        <v>11.8</v>
      </c>
      <c r="S8269" s="1">
        <f t="shared" si="1434"/>
        <v>43217</v>
      </c>
      <c r="T8269">
        <f t="shared" si="1428"/>
        <v>11.8</v>
      </c>
      <c r="U8269">
        <f t="shared" si="1429"/>
        <v>0</v>
      </c>
      <c r="V8269" t="b">
        <f t="shared" si="1435"/>
        <v>0</v>
      </c>
    </row>
    <row r="8270" spans="1:22" x14ac:dyDescent="0.4">
      <c r="A8270" t="s">
        <v>6921</v>
      </c>
      <c r="B8270" s="1">
        <v>43217.041006944448</v>
      </c>
      <c r="C8270">
        <v>1231</v>
      </c>
      <c r="D8270" t="s">
        <v>104</v>
      </c>
      <c r="E8270">
        <v>3</v>
      </c>
      <c r="F8270" s="1">
        <v>43217.043854166666</v>
      </c>
      <c r="G8270">
        <v>1269</v>
      </c>
      <c r="H8270" t="s">
        <v>465</v>
      </c>
      <c r="I8270">
        <v>3</v>
      </c>
      <c r="J8270">
        <v>3</v>
      </c>
      <c r="K8270">
        <v>860</v>
      </c>
      <c r="L8270">
        <f t="shared" si="1430"/>
        <v>0</v>
      </c>
      <c r="M8270" t="b">
        <f t="shared" si="1431"/>
        <v>0</v>
      </c>
      <c r="N8270">
        <f t="shared" si="1432"/>
        <v>59</v>
      </c>
      <c r="O8270">
        <f t="shared" si="1433"/>
        <v>3</v>
      </c>
      <c r="P8270" s="8">
        <f t="shared" si="1425"/>
        <v>4.1006944444444443E-2</v>
      </c>
      <c r="Q8270" s="1">
        <f t="shared" si="1426"/>
        <v>43217</v>
      </c>
      <c r="R8270">
        <f t="shared" si="1427"/>
        <v>11.8</v>
      </c>
      <c r="S8270" s="1">
        <f t="shared" si="1434"/>
        <v>43217</v>
      </c>
      <c r="T8270">
        <f t="shared" si="1428"/>
        <v>11.8</v>
      </c>
      <c r="U8270">
        <f t="shared" si="1429"/>
        <v>0</v>
      </c>
      <c r="V8270" t="b">
        <f t="shared" si="1435"/>
        <v>0</v>
      </c>
    </row>
    <row r="8271" spans="1:22" x14ac:dyDescent="0.4">
      <c r="A8271" t="s">
        <v>6922</v>
      </c>
      <c r="B8271" s="1">
        <v>43217.04414351852</v>
      </c>
      <c r="C8271">
        <v>238</v>
      </c>
      <c r="D8271" t="s">
        <v>1376</v>
      </c>
      <c r="E8271">
        <v>7</v>
      </c>
      <c r="F8271" s="1">
        <v>43217.049502314818</v>
      </c>
      <c r="G8271">
        <v>232</v>
      </c>
      <c r="H8271" t="s">
        <v>936</v>
      </c>
      <c r="I8271">
        <v>16</v>
      </c>
      <c r="J8271">
        <v>7</v>
      </c>
      <c r="K8271">
        <v>1370</v>
      </c>
      <c r="L8271">
        <f t="shared" si="1430"/>
        <v>1</v>
      </c>
      <c r="M8271" t="b">
        <f t="shared" si="1431"/>
        <v>0</v>
      </c>
      <c r="N8271">
        <f t="shared" si="1432"/>
        <v>3</v>
      </c>
      <c r="O8271">
        <f t="shared" si="1433"/>
        <v>34</v>
      </c>
      <c r="P8271" s="8">
        <f t="shared" si="1425"/>
        <v>2.4768518518518516E-3</v>
      </c>
      <c r="Q8271" s="1">
        <f t="shared" si="1426"/>
        <v>43217.041666666672</v>
      </c>
      <c r="R8271" t="e">
        <f t="shared" si="1427"/>
        <v>#N/A</v>
      </c>
      <c r="S8271" s="1">
        <f t="shared" si="1434"/>
        <v>43217.041666666664</v>
      </c>
      <c r="T8271">
        <f t="shared" si="1428"/>
        <v>11.5</v>
      </c>
      <c r="U8271">
        <f t="shared" si="1429"/>
        <v>0</v>
      </c>
      <c r="V8271" t="b">
        <f t="shared" si="1435"/>
        <v>0</v>
      </c>
    </row>
    <row r="8272" spans="1:22" x14ac:dyDescent="0.4">
      <c r="A8272" t="s">
        <v>6923</v>
      </c>
      <c r="B8272" s="1">
        <v>43217.047025462962</v>
      </c>
      <c r="C8272">
        <v>1623</v>
      </c>
      <c r="D8272" t="s">
        <v>163</v>
      </c>
      <c r="E8272">
        <v>1</v>
      </c>
      <c r="F8272" s="1">
        <v>43217.079467592594</v>
      </c>
      <c r="G8272">
        <v>1601</v>
      </c>
      <c r="H8272" t="s">
        <v>415</v>
      </c>
      <c r="I8272">
        <v>4</v>
      </c>
      <c r="J8272">
        <v>45</v>
      </c>
      <c r="K8272">
        <v>4630</v>
      </c>
      <c r="L8272">
        <f t="shared" si="1430"/>
        <v>1</v>
      </c>
      <c r="M8272" t="b">
        <f t="shared" si="1431"/>
        <v>0</v>
      </c>
      <c r="N8272">
        <f t="shared" si="1432"/>
        <v>7</v>
      </c>
      <c r="O8272">
        <f t="shared" si="1433"/>
        <v>43</v>
      </c>
      <c r="P8272" s="8">
        <f t="shared" ref="P8272:P8335" si="1436">TIME(0,MINUTE(B8272),SECOND(B8272))</f>
        <v>5.3587962962962964E-3</v>
      </c>
      <c r="Q8272" s="1">
        <f t="shared" ref="Q8272:Q8335" si="1437">B8272-P8272</f>
        <v>43217.041666666664</v>
      </c>
      <c r="R8272">
        <f t="shared" si="1427"/>
        <v>11.5</v>
      </c>
      <c r="S8272" s="1">
        <f t="shared" si="1434"/>
        <v>43217.041666666664</v>
      </c>
      <c r="T8272">
        <f t="shared" si="1428"/>
        <v>11.5</v>
      </c>
      <c r="U8272">
        <f t="shared" si="1429"/>
        <v>0</v>
      </c>
      <c r="V8272" t="b">
        <f t="shared" si="1435"/>
        <v>0</v>
      </c>
    </row>
    <row r="8273" spans="1:22" x14ac:dyDescent="0.4">
      <c r="A8273" t="s">
        <v>2280</v>
      </c>
      <c r="B8273" s="1">
        <v>43217.05091435185</v>
      </c>
      <c r="C8273">
        <v>125</v>
      </c>
      <c r="D8273" t="s">
        <v>719</v>
      </c>
      <c r="E8273">
        <v>11</v>
      </c>
      <c r="F8273" s="1">
        <v>43217.058993055558</v>
      </c>
      <c r="G8273">
        <v>3102</v>
      </c>
      <c r="H8273" t="s">
        <v>2331</v>
      </c>
      <c r="I8273">
        <v>5</v>
      </c>
      <c r="J8273">
        <v>11</v>
      </c>
      <c r="K8273">
        <v>2600</v>
      </c>
      <c r="L8273">
        <f t="shared" si="1430"/>
        <v>1</v>
      </c>
      <c r="M8273" t="b">
        <f t="shared" si="1431"/>
        <v>0</v>
      </c>
      <c r="N8273">
        <f t="shared" si="1432"/>
        <v>13</v>
      </c>
      <c r="O8273">
        <f t="shared" si="1433"/>
        <v>19</v>
      </c>
      <c r="P8273" s="8">
        <f t="shared" si="1436"/>
        <v>9.2476851851851852E-3</v>
      </c>
      <c r="Q8273" s="1">
        <f t="shared" si="1437"/>
        <v>43217.041666666664</v>
      </c>
      <c r="R8273">
        <f t="shared" si="1427"/>
        <v>11.5</v>
      </c>
      <c r="S8273" s="1">
        <f t="shared" si="1434"/>
        <v>43217.041666666664</v>
      </c>
      <c r="T8273">
        <f t="shared" si="1428"/>
        <v>11.5</v>
      </c>
      <c r="U8273">
        <f t="shared" si="1429"/>
        <v>0</v>
      </c>
      <c r="V8273" t="b">
        <f t="shared" si="1435"/>
        <v>0</v>
      </c>
    </row>
    <row r="8274" spans="1:22" x14ac:dyDescent="0.4">
      <c r="A8274" t="s">
        <v>4767</v>
      </c>
      <c r="B8274" s="1">
        <v>43217.054490740738</v>
      </c>
      <c r="C8274">
        <v>177</v>
      </c>
      <c r="D8274" t="s">
        <v>309</v>
      </c>
      <c r="E8274">
        <v>3</v>
      </c>
      <c r="F8274" s="1">
        <v>43217.077141203707</v>
      </c>
      <c r="G8274">
        <v>151</v>
      </c>
      <c r="H8274" t="s">
        <v>459</v>
      </c>
      <c r="I8274">
        <v>2</v>
      </c>
      <c r="J8274">
        <v>32</v>
      </c>
      <c r="K8274">
        <v>4360</v>
      </c>
      <c r="L8274">
        <f t="shared" si="1430"/>
        <v>1</v>
      </c>
      <c r="M8274" t="b">
        <f t="shared" si="1431"/>
        <v>0</v>
      </c>
      <c r="N8274">
        <f t="shared" si="1432"/>
        <v>18</v>
      </c>
      <c r="O8274">
        <f t="shared" si="1433"/>
        <v>28</v>
      </c>
      <c r="P8274" s="8">
        <f t="shared" si="1436"/>
        <v>1.2824074074074073E-2</v>
      </c>
      <c r="Q8274" s="1">
        <f t="shared" si="1437"/>
        <v>43217.041666666664</v>
      </c>
      <c r="R8274">
        <f t="shared" si="1427"/>
        <v>11.5</v>
      </c>
      <c r="S8274" s="1">
        <f t="shared" si="1434"/>
        <v>43217.041666666664</v>
      </c>
      <c r="T8274">
        <f t="shared" si="1428"/>
        <v>11.5</v>
      </c>
      <c r="U8274">
        <f t="shared" si="1429"/>
        <v>0</v>
      </c>
      <c r="V8274" t="b">
        <f t="shared" si="1435"/>
        <v>0</v>
      </c>
    </row>
    <row r="8275" spans="1:22" x14ac:dyDescent="0.4">
      <c r="A8275" t="s">
        <v>5035</v>
      </c>
      <c r="B8275" s="1">
        <v>43217.058599537035</v>
      </c>
      <c r="C8275">
        <v>222</v>
      </c>
      <c r="D8275" t="s">
        <v>863</v>
      </c>
      <c r="E8275">
        <v>12</v>
      </c>
      <c r="F8275" s="1">
        <v>43217.138761574075</v>
      </c>
      <c r="G8275">
        <v>535</v>
      </c>
      <c r="H8275" t="s">
        <v>1070</v>
      </c>
      <c r="I8275">
        <v>16</v>
      </c>
      <c r="J8275">
        <v>115</v>
      </c>
      <c r="K8275">
        <v>13500</v>
      </c>
      <c r="L8275">
        <f t="shared" si="1430"/>
        <v>1</v>
      </c>
      <c r="M8275" t="b">
        <f t="shared" si="1431"/>
        <v>0</v>
      </c>
      <c r="N8275">
        <f t="shared" si="1432"/>
        <v>24</v>
      </c>
      <c r="O8275">
        <f t="shared" si="1433"/>
        <v>23</v>
      </c>
      <c r="P8275" s="8">
        <f t="shared" si="1436"/>
        <v>1.6932870370370369E-2</v>
      </c>
      <c r="Q8275" s="1">
        <f t="shared" si="1437"/>
        <v>43217.041666666664</v>
      </c>
      <c r="R8275">
        <f t="shared" si="1427"/>
        <v>11.5</v>
      </c>
      <c r="S8275" s="1">
        <f t="shared" si="1434"/>
        <v>43217.041666666664</v>
      </c>
      <c r="T8275">
        <f t="shared" si="1428"/>
        <v>11.5</v>
      </c>
      <c r="U8275">
        <f t="shared" si="1429"/>
        <v>0</v>
      </c>
      <c r="V8275" t="b">
        <f t="shared" si="1435"/>
        <v>0</v>
      </c>
    </row>
    <row r="8276" spans="1:22" x14ac:dyDescent="0.4">
      <c r="A8276" t="s">
        <v>6924</v>
      </c>
      <c r="B8276" s="1">
        <v>43217.063599537039</v>
      </c>
      <c r="C8276">
        <v>272</v>
      </c>
      <c r="D8276" t="s">
        <v>1722</v>
      </c>
      <c r="E8276">
        <v>1</v>
      </c>
      <c r="F8276" s="1">
        <v>43217.128252314818</v>
      </c>
      <c r="G8276">
        <v>1933</v>
      </c>
      <c r="H8276" t="s">
        <v>761</v>
      </c>
      <c r="I8276">
        <v>3</v>
      </c>
      <c r="J8276">
        <v>84</v>
      </c>
      <c r="K8276">
        <v>12840</v>
      </c>
      <c r="L8276">
        <f t="shared" si="1430"/>
        <v>1</v>
      </c>
      <c r="M8276" t="b">
        <f t="shared" si="1431"/>
        <v>0</v>
      </c>
      <c r="N8276">
        <f t="shared" si="1432"/>
        <v>31</v>
      </c>
      <c r="O8276">
        <f t="shared" si="1433"/>
        <v>35</v>
      </c>
      <c r="P8276" s="8">
        <f t="shared" si="1436"/>
        <v>2.193287037037037E-2</v>
      </c>
      <c r="Q8276" s="1">
        <f t="shared" si="1437"/>
        <v>43217.041666666672</v>
      </c>
      <c r="R8276" t="e">
        <f t="shared" si="1427"/>
        <v>#N/A</v>
      </c>
      <c r="S8276" s="1">
        <f t="shared" si="1434"/>
        <v>43217.041666666664</v>
      </c>
      <c r="T8276">
        <f t="shared" si="1428"/>
        <v>11.5</v>
      </c>
      <c r="U8276">
        <f t="shared" si="1429"/>
        <v>0</v>
      </c>
      <c r="V8276" t="b">
        <f t="shared" si="1435"/>
        <v>0</v>
      </c>
    </row>
    <row r="8277" spans="1:22" x14ac:dyDescent="0.4">
      <c r="A8277" t="s">
        <v>6925</v>
      </c>
      <c r="B8277" s="1">
        <v>43217.068599537037</v>
      </c>
      <c r="C8277">
        <v>107</v>
      </c>
      <c r="D8277" t="s">
        <v>101</v>
      </c>
      <c r="E8277">
        <v>5</v>
      </c>
      <c r="F8277" s="1">
        <v>43217.090868055559</v>
      </c>
      <c r="G8277">
        <v>244</v>
      </c>
      <c r="H8277" t="s">
        <v>985</v>
      </c>
      <c r="I8277">
        <v>16</v>
      </c>
      <c r="J8277">
        <v>31</v>
      </c>
      <c r="K8277">
        <v>5390</v>
      </c>
      <c r="L8277">
        <f t="shared" si="1430"/>
        <v>1</v>
      </c>
      <c r="M8277" t="b">
        <f t="shared" si="1431"/>
        <v>0</v>
      </c>
      <c r="N8277">
        <f t="shared" si="1432"/>
        <v>38</v>
      </c>
      <c r="O8277">
        <f t="shared" si="1433"/>
        <v>47</v>
      </c>
      <c r="P8277" s="8">
        <f t="shared" si="1436"/>
        <v>2.6932870370370371E-2</v>
      </c>
      <c r="Q8277" s="1">
        <f t="shared" si="1437"/>
        <v>43217.041666666664</v>
      </c>
      <c r="R8277">
        <f t="shared" si="1427"/>
        <v>11.5</v>
      </c>
      <c r="S8277" s="1">
        <f t="shared" si="1434"/>
        <v>43217.041666666664</v>
      </c>
      <c r="T8277">
        <f t="shared" si="1428"/>
        <v>11.5</v>
      </c>
      <c r="U8277">
        <f t="shared" si="1429"/>
        <v>0</v>
      </c>
      <c r="V8277" t="b">
        <f t="shared" si="1435"/>
        <v>0</v>
      </c>
    </row>
    <row r="8278" spans="1:22" x14ac:dyDescent="0.4">
      <c r="A8278" t="s">
        <v>6926</v>
      </c>
      <c r="B8278" s="1">
        <v>43217.07403935185</v>
      </c>
      <c r="C8278">
        <v>112</v>
      </c>
      <c r="D8278" t="s">
        <v>111</v>
      </c>
      <c r="E8278">
        <v>10</v>
      </c>
      <c r="F8278" s="1">
        <v>43217.084629629629</v>
      </c>
      <c r="G8278">
        <v>152</v>
      </c>
      <c r="H8278" t="s">
        <v>81</v>
      </c>
      <c r="I8278">
        <v>29</v>
      </c>
      <c r="J8278">
        <v>13</v>
      </c>
      <c r="K8278">
        <v>2400</v>
      </c>
      <c r="L8278">
        <f t="shared" si="1430"/>
        <v>1</v>
      </c>
      <c r="M8278" t="b">
        <f t="shared" si="1431"/>
        <v>0</v>
      </c>
      <c r="N8278">
        <f t="shared" si="1432"/>
        <v>46</v>
      </c>
      <c r="O8278">
        <f t="shared" si="1433"/>
        <v>37</v>
      </c>
      <c r="P8278" s="8">
        <f t="shared" si="1436"/>
        <v>3.2372685185185185E-2</v>
      </c>
      <c r="Q8278" s="1">
        <f t="shared" si="1437"/>
        <v>43217.041666666664</v>
      </c>
      <c r="R8278">
        <f t="shared" si="1427"/>
        <v>11.5</v>
      </c>
      <c r="S8278" s="1">
        <f t="shared" si="1434"/>
        <v>43217.041666666664</v>
      </c>
      <c r="T8278">
        <f t="shared" si="1428"/>
        <v>11.5</v>
      </c>
      <c r="U8278">
        <f t="shared" si="1429"/>
        <v>0</v>
      </c>
      <c r="V8278" t="b">
        <f t="shared" si="1435"/>
        <v>0</v>
      </c>
    </row>
    <row r="8279" spans="1:22" x14ac:dyDescent="0.4">
      <c r="A8279" t="s">
        <v>6927</v>
      </c>
      <c r="B8279" s="1">
        <v>43217.079131944447</v>
      </c>
      <c r="C8279">
        <v>1520</v>
      </c>
      <c r="D8279" t="s">
        <v>140</v>
      </c>
      <c r="E8279">
        <v>2</v>
      </c>
      <c r="F8279" s="1">
        <v>43217.098680555559</v>
      </c>
      <c r="G8279">
        <v>1722</v>
      </c>
      <c r="H8279" t="s">
        <v>538</v>
      </c>
      <c r="I8279">
        <v>13</v>
      </c>
      <c r="J8279">
        <v>27</v>
      </c>
      <c r="K8279">
        <v>4310</v>
      </c>
      <c r="L8279">
        <f t="shared" si="1430"/>
        <v>1</v>
      </c>
      <c r="M8279" t="b">
        <f t="shared" si="1431"/>
        <v>0</v>
      </c>
      <c r="N8279">
        <f t="shared" si="1432"/>
        <v>53</v>
      </c>
      <c r="O8279">
        <f t="shared" si="1433"/>
        <v>57</v>
      </c>
      <c r="P8279" s="8">
        <f t="shared" si="1436"/>
        <v>3.7465277777777778E-2</v>
      </c>
      <c r="Q8279" s="1">
        <f t="shared" si="1437"/>
        <v>43217.041666666672</v>
      </c>
      <c r="R8279" t="e">
        <f t="shared" si="1427"/>
        <v>#N/A</v>
      </c>
      <c r="S8279" s="1">
        <f t="shared" si="1434"/>
        <v>43217.041666666664</v>
      </c>
      <c r="T8279">
        <f t="shared" si="1428"/>
        <v>11.5</v>
      </c>
      <c r="U8279">
        <f t="shared" si="1429"/>
        <v>0</v>
      </c>
      <c r="V8279" t="b">
        <f t="shared" si="1435"/>
        <v>0</v>
      </c>
    </row>
    <row r="8280" spans="1:22" x14ac:dyDescent="0.4">
      <c r="A8280" t="s">
        <v>3870</v>
      </c>
      <c r="B8280" s="1">
        <v>43217.083425925928</v>
      </c>
      <c r="C8280">
        <v>1707</v>
      </c>
      <c r="D8280" t="s">
        <v>306</v>
      </c>
      <c r="E8280">
        <v>6</v>
      </c>
      <c r="F8280" s="1">
        <v>43217.100370370368</v>
      </c>
      <c r="G8280">
        <v>1707</v>
      </c>
      <c r="H8280" t="s">
        <v>306</v>
      </c>
      <c r="I8280">
        <v>13</v>
      </c>
      <c r="J8280">
        <v>22</v>
      </c>
      <c r="K8280">
        <v>1290</v>
      </c>
      <c r="L8280">
        <f t="shared" si="1430"/>
        <v>2</v>
      </c>
      <c r="M8280" t="b">
        <f t="shared" si="1431"/>
        <v>0</v>
      </c>
      <c r="N8280">
        <f t="shared" si="1432"/>
        <v>0</v>
      </c>
      <c r="O8280">
        <f t="shared" si="1433"/>
        <v>8</v>
      </c>
      <c r="P8280" s="8">
        <f t="shared" si="1436"/>
        <v>9.2592592592592588E-5</v>
      </c>
      <c r="Q8280" s="1">
        <f t="shared" si="1437"/>
        <v>43217.083333333336</v>
      </c>
      <c r="R8280">
        <f t="shared" si="1427"/>
        <v>11.2</v>
      </c>
      <c r="S8280" s="1">
        <f t="shared" si="1434"/>
        <v>43217.083333333336</v>
      </c>
      <c r="T8280">
        <f t="shared" si="1428"/>
        <v>11.2</v>
      </c>
      <c r="U8280">
        <f t="shared" si="1429"/>
        <v>0</v>
      </c>
      <c r="V8280" t="b">
        <f t="shared" si="1435"/>
        <v>0</v>
      </c>
    </row>
    <row r="8281" spans="1:22" x14ac:dyDescent="0.4">
      <c r="A8281" t="s">
        <v>6928</v>
      </c>
      <c r="B8281" s="1">
        <v>43217.089155092595</v>
      </c>
      <c r="C8281">
        <v>167</v>
      </c>
      <c r="D8281" t="s">
        <v>3565</v>
      </c>
      <c r="E8281">
        <v>1</v>
      </c>
      <c r="F8281" s="1">
        <v>43217.115381944444</v>
      </c>
      <c r="G8281">
        <v>192</v>
      </c>
      <c r="H8281" t="s">
        <v>1209</v>
      </c>
      <c r="I8281">
        <v>1</v>
      </c>
      <c r="J8281">
        <v>37</v>
      </c>
      <c r="K8281">
        <v>2210</v>
      </c>
      <c r="L8281">
        <f t="shared" si="1430"/>
        <v>2</v>
      </c>
      <c r="M8281" t="b">
        <f t="shared" si="1431"/>
        <v>0</v>
      </c>
      <c r="N8281">
        <f t="shared" si="1432"/>
        <v>8</v>
      </c>
      <c r="O8281">
        <f t="shared" si="1433"/>
        <v>23</v>
      </c>
      <c r="P8281" s="8">
        <f t="shared" si="1436"/>
        <v>5.8217592592592592E-3</v>
      </c>
      <c r="Q8281" s="1">
        <f t="shared" si="1437"/>
        <v>43217.083333333336</v>
      </c>
      <c r="R8281">
        <f t="shared" si="1427"/>
        <v>11.2</v>
      </c>
      <c r="S8281" s="1">
        <f t="shared" si="1434"/>
        <v>43217.083333333336</v>
      </c>
      <c r="T8281">
        <f t="shared" si="1428"/>
        <v>11.2</v>
      </c>
      <c r="U8281">
        <f t="shared" si="1429"/>
        <v>0</v>
      </c>
      <c r="V8281" t="b">
        <f t="shared" si="1435"/>
        <v>0</v>
      </c>
    </row>
    <row r="8282" spans="1:22" x14ac:dyDescent="0.4">
      <c r="A8282" t="s">
        <v>5563</v>
      </c>
      <c r="B8282" s="1">
        <v>43217.094386574077</v>
      </c>
      <c r="C8282">
        <v>152</v>
      </c>
      <c r="D8282" t="s">
        <v>81</v>
      </c>
      <c r="E8282">
        <v>2</v>
      </c>
      <c r="F8282" s="1">
        <v>43217.10297453704</v>
      </c>
      <c r="G8282">
        <v>153</v>
      </c>
      <c r="H8282" t="s">
        <v>102</v>
      </c>
      <c r="I8282">
        <v>8</v>
      </c>
      <c r="J8282">
        <v>12</v>
      </c>
      <c r="K8282">
        <v>2620</v>
      </c>
      <c r="L8282">
        <f t="shared" si="1430"/>
        <v>2</v>
      </c>
      <c r="M8282" t="b">
        <f t="shared" si="1431"/>
        <v>0</v>
      </c>
      <c r="N8282">
        <f t="shared" si="1432"/>
        <v>15</v>
      </c>
      <c r="O8282">
        <f t="shared" si="1433"/>
        <v>55</v>
      </c>
      <c r="P8282" s="8">
        <f t="shared" si="1436"/>
        <v>1.105324074074074E-2</v>
      </c>
      <c r="Q8282" s="1">
        <f t="shared" si="1437"/>
        <v>43217.083333333336</v>
      </c>
      <c r="R8282">
        <f t="shared" si="1427"/>
        <v>11.2</v>
      </c>
      <c r="S8282" s="1">
        <f t="shared" si="1434"/>
        <v>43217.083333333336</v>
      </c>
      <c r="T8282">
        <f t="shared" si="1428"/>
        <v>11.2</v>
      </c>
      <c r="U8282">
        <f t="shared" si="1429"/>
        <v>0</v>
      </c>
      <c r="V8282" t="b">
        <f t="shared" si="1435"/>
        <v>0</v>
      </c>
    </row>
    <row r="8283" spans="1:22" x14ac:dyDescent="0.4">
      <c r="A8283" t="s">
        <v>6929</v>
      </c>
      <c r="B8283" s="1">
        <v>43217.101087962961</v>
      </c>
      <c r="C8283">
        <v>1153</v>
      </c>
      <c r="D8283" t="s">
        <v>3389</v>
      </c>
      <c r="E8283">
        <v>1</v>
      </c>
      <c r="F8283" s="1">
        <v>43217.112835648149</v>
      </c>
      <c r="G8283">
        <v>1103</v>
      </c>
      <c r="H8283" t="s">
        <v>775</v>
      </c>
      <c r="I8283">
        <v>10</v>
      </c>
      <c r="J8283">
        <v>16</v>
      </c>
      <c r="K8283">
        <v>4400</v>
      </c>
      <c r="L8283">
        <f t="shared" si="1430"/>
        <v>2</v>
      </c>
      <c r="M8283" t="b">
        <f t="shared" si="1431"/>
        <v>0</v>
      </c>
      <c r="N8283">
        <f t="shared" si="1432"/>
        <v>25</v>
      </c>
      <c r="O8283">
        <f t="shared" si="1433"/>
        <v>34</v>
      </c>
      <c r="P8283" s="8">
        <f t="shared" si="1436"/>
        <v>1.7754629629629631E-2</v>
      </c>
      <c r="Q8283" s="1">
        <f t="shared" si="1437"/>
        <v>43217.083333333328</v>
      </c>
      <c r="R8283" t="e">
        <f t="shared" si="1427"/>
        <v>#N/A</v>
      </c>
      <c r="S8283" s="1">
        <f t="shared" si="1434"/>
        <v>43217.083333333336</v>
      </c>
      <c r="T8283">
        <f t="shared" si="1428"/>
        <v>11.2</v>
      </c>
      <c r="U8283">
        <f t="shared" si="1429"/>
        <v>0</v>
      </c>
      <c r="V8283" t="b">
        <f t="shared" si="1435"/>
        <v>0</v>
      </c>
    </row>
    <row r="8284" spans="1:22" x14ac:dyDescent="0.4">
      <c r="A8284" t="s">
        <v>2555</v>
      </c>
      <c r="B8284" s="1">
        <v>43217.109722222223</v>
      </c>
      <c r="C8284">
        <v>415</v>
      </c>
      <c r="D8284" t="s">
        <v>333</v>
      </c>
      <c r="E8284">
        <v>7</v>
      </c>
      <c r="F8284" s="1">
        <v>43217.118738425925</v>
      </c>
      <c r="G8284">
        <v>912</v>
      </c>
      <c r="H8284" t="s">
        <v>619</v>
      </c>
      <c r="I8284">
        <v>10</v>
      </c>
      <c r="J8284">
        <v>12</v>
      </c>
      <c r="K8284">
        <v>2910</v>
      </c>
      <c r="L8284">
        <f t="shared" si="1430"/>
        <v>2</v>
      </c>
      <c r="M8284" t="b">
        <f t="shared" si="1431"/>
        <v>0</v>
      </c>
      <c r="N8284">
        <f t="shared" si="1432"/>
        <v>38</v>
      </c>
      <c r="O8284">
        <f t="shared" si="1433"/>
        <v>0</v>
      </c>
      <c r="P8284" s="8">
        <f t="shared" si="1436"/>
        <v>2.6388888888888889E-2</v>
      </c>
      <c r="Q8284" s="1">
        <f t="shared" si="1437"/>
        <v>43217.083333333336</v>
      </c>
      <c r="R8284">
        <f t="shared" si="1427"/>
        <v>11.2</v>
      </c>
      <c r="S8284" s="1">
        <f t="shared" si="1434"/>
        <v>43217.083333333336</v>
      </c>
      <c r="T8284">
        <f t="shared" si="1428"/>
        <v>11.2</v>
      </c>
      <c r="U8284">
        <f t="shared" si="1429"/>
        <v>0</v>
      </c>
      <c r="V8284" t="b">
        <f t="shared" si="1435"/>
        <v>0</v>
      </c>
    </row>
    <row r="8285" spans="1:22" x14ac:dyDescent="0.4">
      <c r="A8285" t="s">
        <v>6930</v>
      </c>
      <c r="B8285" s="1">
        <v>43217.115763888891</v>
      </c>
      <c r="C8285">
        <v>2102</v>
      </c>
      <c r="D8285" t="s">
        <v>390</v>
      </c>
      <c r="E8285">
        <v>12</v>
      </c>
      <c r="F8285" s="1">
        <v>43217.124837962961</v>
      </c>
      <c r="G8285">
        <v>2141</v>
      </c>
      <c r="H8285" t="s">
        <v>324</v>
      </c>
      <c r="I8285">
        <v>7</v>
      </c>
      <c r="J8285">
        <v>12</v>
      </c>
      <c r="K8285">
        <v>2260</v>
      </c>
      <c r="L8285">
        <f t="shared" si="1430"/>
        <v>2</v>
      </c>
      <c r="M8285" t="b">
        <f t="shared" si="1431"/>
        <v>0</v>
      </c>
      <c r="N8285">
        <f t="shared" si="1432"/>
        <v>46</v>
      </c>
      <c r="O8285">
        <f t="shared" si="1433"/>
        <v>42</v>
      </c>
      <c r="P8285" s="8">
        <f t="shared" si="1436"/>
        <v>3.243055555555556E-2</v>
      </c>
      <c r="Q8285" s="1">
        <f t="shared" si="1437"/>
        <v>43217.083333333336</v>
      </c>
      <c r="R8285">
        <f t="shared" si="1427"/>
        <v>11.2</v>
      </c>
      <c r="S8285" s="1">
        <f t="shared" si="1434"/>
        <v>43217.083333333336</v>
      </c>
      <c r="T8285">
        <f t="shared" si="1428"/>
        <v>11.2</v>
      </c>
      <c r="U8285">
        <f t="shared" si="1429"/>
        <v>0</v>
      </c>
      <c r="V8285" t="b">
        <f t="shared" si="1435"/>
        <v>0</v>
      </c>
    </row>
    <row r="8286" spans="1:22" x14ac:dyDescent="0.4">
      <c r="A8286" t="s">
        <v>2107</v>
      </c>
      <c r="B8286" s="1">
        <v>43217.123576388891</v>
      </c>
      <c r="C8286">
        <v>2377</v>
      </c>
      <c r="D8286" t="s">
        <v>1037</v>
      </c>
      <c r="E8286">
        <v>5</v>
      </c>
      <c r="F8286" s="1">
        <v>43217.131666666668</v>
      </c>
      <c r="G8286">
        <v>1203</v>
      </c>
      <c r="H8286" t="s">
        <v>94</v>
      </c>
      <c r="I8286">
        <v>18</v>
      </c>
      <c r="J8286">
        <v>11</v>
      </c>
      <c r="K8286">
        <v>1980</v>
      </c>
      <c r="L8286">
        <f t="shared" si="1430"/>
        <v>2</v>
      </c>
      <c r="M8286" t="b">
        <f t="shared" si="1431"/>
        <v>0</v>
      </c>
      <c r="N8286">
        <f t="shared" si="1432"/>
        <v>57</v>
      </c>
      <c r="O8286">
        <f t="shared" si="1433"/>
        <v>57</v>
      </c>
      <c r="P8286" s="8">
        <f t="shared" si="1436"/>
        <v>4.024305555555556E-2</v>
      </c>
      <c r="Q8286" s="1">
        <f t="shared" si="1437"/>
        <v>43217.083333333336</v>
      </c>
      <c r="R8286">
        <f t="shared" si="1427"/>
        <v>11.2</v>
      </c>
      <c r="S8286" s="1">
        <f t="shared" si="1434"/>
        <v>43217.083333333336</v>
      </c>
      <c r="T8286">
        <f t="shared" si="1428"/>
        <v>11.2</v>
      </c>
      <c r="U8286">
        <f t="shared" si="1429"/>
        <v>0</v>
      </c>
      <c r="V8286" t="b">
        <f t="shared" si="1435"/>
        <v>0</v>
      </c>
    </row>
    <row r="8287" spans="1:22" x14ac:dyDescent="0.4">
      <c r="A8287" t="s">
        <v>5290</v>
      </c>
      <c r="B8287" s="1">
        <v>43217.128993055558</v>
      </c>
      <c r="C8287">
        <v>1531</v>
      </c>
      <c r="D8287" t="s">
        <v>1261</v>
      </c>
      <c r="E8287">
        <v>4</v>
      </c>
      <c r="F8287" s="1">
        <v>43217.141122685185</v>
      </c>
      <c r="G8287">
        <v>1328</v>
      </c>
      <c r="H8287" t="s">
        <v>71</v>
      </c>
      <c r="I8287">
        <v>6</v>
      </c>
      <c r="J8287">
        <v>17</v>
      </c>
      <c r="K8287">
        <v>2250</v>
      </c>
      <c r="L8287">
        <f t="shared" si="1430"/>
        <v>3</v>
      </c>
      <c r="M8287" t="b">
        <f t="shared" si="1431"/>
        <v>0</v>
      </c>
      <c r="N8287">
        <f t="shared" si="1432"/>
        <v>5</v>
      </c>
      <c r="O8287">
        <f t="shared" si="1433"/>
        <v>45</v>
      </c>
      <c r="P8287" s="8">
        <f t="shared" si="1436"/>
        <v>3.9930555555555561E-3</v>
      </c>
      <c r="Q8287" s="1">
        <f t="shared" si="1437"/>
        <v>43217.125</v>
      </c>
      <c r="R8287">
        <f t="shared" si="1427"/>
        <v>10.7</v>
      </c>
      <c r="S8287" s="1">
        <f t="shared" si="1434"/>
        <v>43217.125</v>
      </c>
      <c r="T8287">
        <f t="shared" si="1428"/>
        <v>10.7</v>
      </c>
      <c r="U8287">
        <f t="shared" si="1429"/>
        <v>0</v>
      </c>
      <c r="V8287" t="b">
        <f t="shared" si="1435"/>
        <v>0</v>
      </c>
    </row>
    <row r="8288" spans="1:22" x14ac:dyDescent="0.4">
      <c r="A8288" t="s">
        <v>6248</v>
      </c>
      <c r="B8288" s="1">
        <v>43217.138391203705</v>
      </c>
      <c r="C8288">
        <v>223</v>
      </c>
      <c r="D8288" t="s">
        <v>218</v>
      </c>
      <c r="E8288">
        <v>18</v>
      </c>
      <c r="F8288" s="1">
        <v>43217.157349537039</v>
      </c>
      <c r="G8288">
        <v>259</v>
      </c>
      <c r="H8288" t="s">
        <v>1017</v>
      </c>
      <c r="I8288">
        <v>13</v>
      </c>
      <c r="J8288">
        <v>26</v>
      </c>
      <c r="K8288">
        <v>1340</v>
      </c>
      <c r="L8288">
        <f t="shared" si="1430"/>
        <v>3</v>
      </c>
      <c r="M8288" t="b">
        <f t="shared" si="1431"/>
        <v>0</v>
      </c>
      <c r="N8288">
        <f t="shared" si="1432"/>
        <v>19</v>
      </c>
      <c r="O8288">
        <f t="shared" si="1433"/>
        <v>17</v>
      </c>
      <c r="P8288" s="8">
        <f t="shared" si="1436"/>
        <v>1.3391203703703704E-2</v>
      </c>
      <c r="Q8288" s="1">
        <f t="shared" si="1437"/>
        <v>43217.125</v>
      </c>
      <c r="R8288">
        <f t="shared" si="1427"/>
        <v>10.7</v>
      </c>
      <c r="S8288" s="1">
        <f t="shared" si="1434"/>
        <v>43217.125</v>
      </c>
      <c r="T8288">
        <f t="shared" si="1428"/>
        <v>10.7</v>
      </c>
      <c r="U8288">
        <f t="shared" si="1429"/>
        <v>0</v>
      </c>
      <c r="V8288" t="b">
        <f t="shared" si="1435"/>
        <v>0</v>
      </c>
    </row>
    <row r="8289" spans="1:22" x14ac:dyDescent="0.4">
      <c r="A8289" t="s">
        <v>6931</v>
      </c>
      <c r="B8289" s="1">
        <v>43217.147534722222</v>
      </c>
      <c r="C8289">
        <v>1520</v>
      </c>
      <c r="D8289" t="s">
        <v>140</v>
      </c>
      <c r="E8289">
        <v>4</v>
      </c>
      <c r="F8289" s="1">
        <v>43217.161215277774</v>
      </c>
      <c r="G8289">
        <v>1538</v>
      </c>
      <c r="H8289" t="s">
        <v>2859</v>
      </c>
      <c r="I8289">
        <v>5</v>
      </c>
      <c r="J8289">
        <v>18</v>
      </c>
      <c r="K8289">
        <v>2460</v>
      </c>
      <c r="L8289">
        <f t="shared" si="1430"/>
        <v>3</v>
      </c>
      <c r="M8289" t="b">
        <f t="shared" si="1431"/>
        <v>0</v>
      </c>
      <c r="N8289">
        <f t="shared" si="1432"/>
        <v>32</v>
      </c>
      <c r="O8289">
        <f t="shared" si="1433"/>
        <v>27</v>
      </c>
      <c r="P8289" s="8">
        <f t="shared" si="1436"/>
        <v>2.2534722222222223E-2</v>
      </c>
      <c r="Q8289" s="1">
        <f t="shared" si="1437"/>
        <v>43217.125</v>
      </c>
      <c r="R8289">
        <f t="shared" si="1427"/>
        <v>10.7</v>
      </c>
      <c r="S8289" s="1">
        <f t="shared" si="1434"/>
        <v>43217.125</v>
      </c>
      <c r="T8289">
        <f t="shared" si="1428"/>
        <v>10.7</v>
      </c>
      <c r="U8289">
        <f t="shared" si="1429"/>
        <v>0</v>
      </c>
      <c r="V8289" t="b">
        <f t="shared" si="1435"/>
        <v>0</v>
      </c>
    </row>
    <row r="8290" spans="1:22" x14ac:dyDescent="0.4">
      <c r="A8290" t="s">
        <v>291</v>
      </c>
      <c r="B8290" s="1">
        <v>43217.157233796293</v>
      </c>
      <c r="C8290">
        <v>265</v>
      </c>
      <c r="D8290" t="s">
        <v>136</v>
      </c>
      <c r="E8290">
        <v>10</v>
      </c>
      <c r="F8290" s="1">
        <v>43217.162974537037</v>
      </c>
      <c r="G8290">
        <v>230</v>
      </c>
      <c r="H8290" t="s">
        <v>1116</v>
      </c>
      <c r="I8290">
        <v>1</v>
      </c>
      <c r="J8290">
        <v>7</v>
      </c>
      <c r="K8290">
        <v>770</v>
      </c>
      <c r="L8290">
        <f t="shared" si="1430"/>
        <v>3</v>
      </c>
      <c r="M8290" t="b">
        <f t="shared" si="1431"/>
        <v>0</v>
      </c>
      <c r="N8290">
        <f t="shared" si="1432"/>
        <v>46</v>
      </c>
      <c r="O8290">
        <f t="shared" si="1433"/>
        <v>25</v>
      </c>
      <c r="P8290" s="8">
        <f t="shared" si="1436"/>
        <v>3.2233796296296295E-2</v>
      </c>
      <c r="Q8290" s="1">
        <f t="shared" si="1437"/>
        <v>43217.125</v>
      </c>
      <c r="R8290">
        <f t="shared" si="1427"/>
        <v>10.7</v>
      </c>
      <c r="S8290" s="1">
        <f t="shared" si="1434"/>
        <v>43217.125</v>
      </c>
      <c r="T8290">
        <f t="shared" si="1428"/>
        <v>10.7</v>
      </c>
      <c r="U8290">
        <f t="shared" si="1429"/>
        <v>0</v>
      </c>
      <c r="V8290" t="b">
        <f t="shared" si="1435"/>
        <v>0</v>
      </c>
    </row>
    <row r="8291" spans="1:22" x14ac:dyDescent="0.4">
      <c r="A8291" t="s">
        <v>5144</v>
      </c>
      <c r="B8291" s="1">
        <v>43217.170289351852</v>
      </c>
      <c r="C8291">
        <v>347</v>
      </c>
      <c r="D8291" t="s">
        <v>288</v>
      </c>
      <c r="E8291">
        <v>17</v>
      </c>
      <c r="F8291" s="1">
        <v>43217.173657407409</v>
      </c>
      <c r="G8291">
        <v>346</v>
      </c>
      <c r="H8291" t="s">
        <v>1110</v>
      </c>
      <c r="I8291">
        <v>8</v>
      </c>
      <c r="J8291">
        <v>4</v>
      </c>
      <c r="K8291">
        <v>530</v>
      </c>
      <c r="L8291">
        <f t="shared" si="1430"/>
        <v>4</v>
      </c>
      <c r="M8291" t="b">
        <f t="shared" si="1431"/>
        <v>0</v>
      </c>
      <c r="N8291">
        <f t="shared" si="1432"/>
        <v>5</v>
      </c>
      <c r="O8291">
        <f t="shared" si="1433"/>
        <v>13</v>
      </c>
      <c r="P8291" s="8">
        <f t="shared" si="1436"/>
        <v>3.6226851851851854E-3</v>
      </c>
      <c r="Q8291" s="1">
        <f t="shared" si="1437"/>
        <v>43217.166666666664</v>
      </c>
      <c r="R8291">
        <f t="shared" si="1427"/>
        <v>10.199999999999999</v>
      </c>
      <c r="S8291" s="1">
        <f t="shared" si="1434"/>
        <v>43217.166666666664</v>
      </c>
      <c r="T8291">
        <f t="shared" si="1428"/>
        <v>10.199999999999999</v>
      </c>
      <c r="U8291">
        <f t="shared" si="1429"/>
        <v>0</v>
      </c>
      <c r="V8291" t="b">
        <f t="shared" si="1435"/>
        <v>0</v>
      </c>
    </row>
    <row r="8292" spans="1:22" x14ac:dyDescent="0.4">
      <c r="A8292" t="s">
        <v>6932</v>
      </c>
      <c r="B8292" s="1">
        <v>43217.185335648152</v>
      </c>
      <c r="C8292">
        <v>113</v>
      </c>
      <c r="D8292" t="s">
        <v>125</v>
      </c>
      <c r="E8292">
        <v>1</v>
      </c>
      <c r="F8292" s="1">
        <v>43217.191886574074</v>
      </c>
      <c r="G8292">
        <v>151</v>
      </c>
      <c r="H8292" t="s">
        <v>459</v>
      </c>
      <c r="I8292">
        <v>4</v>
      </c>
      <c r="J8292">
        <v>8</v>
      </c>
      <c r="K8292">
        <v>1710</v>
      </c>
      <c r="L8292">
        <f t="shared" si="1430"/>
        <v>4</v>
      </c>
      <c r="M8292" t="b">
        <f t="shared" si="1431"/>
        <v>0</v>
      </c>
      <c r="N8292">
        <f t="shared" si="1432"/>
        <v>26</v>
      </c>
      <c r="O8292">
        <f t="shared" si="1433"/>
        <v>53</v>
      </c>
      <c r="P8292" s="8">
        <f t="shared" si="1436"/>
        <v>1.8668981481481481E-2</v>
      </c>
      <c r="Q8292" s="1">
        <f t="shared" si="1437"/>
        <v>43217.166666666672</v>
      </c>
      <c r="R8292" t="e">
        <f t="shared" si="1427"/>
        <v>#N/A</v>
      </c>
      <c r="S8292" s="1">
        <f t="shared" si="1434"/>
        <v>43217.166666666664</v>
      </c>
      <c r="T8292">
        <f t="shared" si="1428"/>
        <v>10.199999999999999</v>
      </c>
      <c r="U8292">
        <f t="shared" si="1429"/>
        <v>0</v>
      </c>
      <c r="V8292" t="b">
        <f t="shared" si="1435"/>
        <v>0</v>
      </c>
    </row>
    <row r="8293" spans="1:22" x14ac:dyDescent="0.4">
      <c r="A8293" t="s">
        <v>6933</v>
      </c>
      <c r="B8293" s="1">
        <v>43217.201469907406</v>
      </c>
      <c r="C8293">
        <v>933</v>
      </c>
      <c r="D8293" t="s">
        <v>282</v>
      </c>
      <c r="E8293">
        <v>10</v>
      </c>
      <c r="F8293" s="1">
        <v>43217.212233796294</v>
      </c>
      <c r="G8293">
        <v>905</v>
      </c>
      <c r="H8293" t="s">
        <v>131</v>
      </c>
      <c r="I8293">
        <v>8</v>
      </c>
      <c r="J8293">
        <v>15</v>
      </c>
      <c r="K8293">
        <v>2700</v>
      </c>
      <c r="L8293">
        <f t="shared" si="1430"/>
        <v>4</v>
      </c>
      <c r="M8293" t="b">
        <f t="shared" si="1431"/>
        <v>0</v>
      </c>
      <c r="N8293">
        <f t="shared" si="1432"/>
        <v>50</v>
      </c>
      <c r="O8293">
        <f t="shared" si="1433"/>
        <v>7</v>
      </c>
      <c r="P8293" s="8">
        <f t="shared" si="1436"/>
        <v>3.4803240740740739E-2</v>
      </c>
      <c r="Q8293" s="1">
        <f t="shared" si="1437"/>
        <v>43217.166666666664</v>
      </c>
      <c r="R8293">
        <f t="shared" si="1427"/>
        <v>10.199999999999999</v>
      </c>
      <c r="S8293" s="1">
        <f t="shared" si="1434"/>
        <v>43217.166666666664</v>
      </c>
      <c r="T8293">
        <f t="shared" si="1428"/>
        <v>10.199999999999999</v>
      </c>
      <c r="U8293">
        <f t="shared" si="1429"/>
        <v>0</v>
      </c>
      <c r="V8293" t="b">
        <f t="shared" si="1435"/>
        <v>0</v>
      </c>
    </row>
    <row r="8294" spans="1:22" x14ac:dyDescent="0.4">
      <c r="A8294" t="s">
        <v>2367</v>
      </c>
      <c r="B8294" s="1">
        <v>43217.221261574072</v>
      </c>
      <c r="C8294">
        <v>806</v>
      </c>
      <c r="D8294" t="s">
        <v>714</v>
      </c>
      <c r="E8294">
        <v>6</v>
      </c>
      <c r="F8294" s="1">
        <v>43217.236354166664</v>
      </c>
      <c r="G8294">
        <v>826</v>
      </c>
      <c r="H8294" t="s">
        <v>799</v>
      </c>
      <c r="I8294">
        <v>20</v>
      </c>
      <c r="J8294">
        <v>20</v>
      </c>
      <c r="K8294">
        <v>3050</v>
      </c>
      <c r="L8294">
        <f t="shared" si="1430"/>
        <v>5</v>
      </c>
      <c r="M8294" t="b">
        <f t="shared" si="1431"/>
        <v>0</v>
      </c>
      <c r="N8294">
        <f t="shared" si="1432"/>
        <v>18</v>
      </c>
      <c r="O8294">
        <f t="shared" si="1433"/>
        <v>37</v>
      </c>
      <c r="P8294" s="8">
        <f t="shared" si="1436"/>
        <v>1.292824074074074E-2</v>
      </c>
      <c r="Q8294" s="1">
        <f t="shared" si="1437"/>
        <v>43217.208333333328</v>
      </c>
      <c r="R8294" t="e">
        <f t="shared" si="1427"/>
        <v>#N/A</v>
      </c>
      <c r="S8294" s="1">
        <f t="shared" si="1434"/>
        <v>43217.208333333336</v>
      </c>
      <c r="T8294">
        <f t="shared" si="1428"/>
        <v>9.9</v>
      </c>
      <c r="U8294">
        <f t="shared" si="1429"/>
        <v>0</v>
      </c>
      <c r="V8294" t="b">
        <f t="shared" si="1435"/>
        <v>0</v>
      </c>
    </row>
    <row r="8295" spans="1:22" x14ac:dyDescent="0.4">
      <c r="A8295" t="s">
        <v>6934</v>
      </c>
      <c r="B8295" s="1">
        <v>43217.237557870372</v>
      </c>
      <c r="C8295">
        <v>1215</v>
      </c>
      <c r="D8295" t="s">
        <v>322</v>
      </c>
      <c r="E8295">
        <v>15</v>
      </c>
      <c r="F8295" s="1">
        <v>43217.242534722223</v>
      </c>
      <c r="G8295">
        <v>1020</v>
      </c>
      <c r="H8295" t="s">
        <v>492</v>
      </c>
      <c r="I8295">
        <v>10</v>
      </c>
      <c r="J8295">
        <v>6</v>
      </c>
      <c r="K8295">
        <v>1540</v>
      </c>
      <c r="L8295">
        <f t="shared" si="1430"/>
        <v>5</v>
      </c>
      <c r="M8295" t="b">
        <f t="shared" si="1431"/>
        <v>0</v>
      </c>
      <c r="N8295">
        <f t="shared" si="1432"/>
        <v>42</v>
      </c>
      <c r="O8295">
        <f t="shared" si="1433"/>
        <v>5</v>
      </c>
      <c r="P8295" s="8">
        <f t="shared" si="1436"/>
        <v>2.9224537037037038E-2</v>
      </c>
      <c r="Q8295" s="1">
        <f t="shared" si="1437"/>
        <v>43217.208333333336</v>
      </c>
      <c r="R8295">
        <f t="shared" si="1427"/>
        <v>9.9</v>
      </c>
      <c r="S8295" s="1">
        <f t="shared" si="1434"/>
        <v>43217.208333333336</v>
      </c>
      <c r="T8295">
        <f t="shared" si="1428"/>
        <v>9.9</v>
      </c>
      <c r="U8295">
        <f t="shared" si="1429"/>
        <v>0</v>
      </c>
      <c r="V8295" t="b">
        <f t="shared" si="1435"/>
        <v>0</v>
      </c>
    </row>
    <row r="8296" spans="1:22" x14ac:dyDescent="0.4">
      <c r="A8296" t="s">
        <v>6935</v>
      </c>
      <c r="B8296" s="1">
        <v>43217.249409722222</v>
      </c>
      <c r="C8296">
        <v>2007</v>
      </c>
      <c r="D8296" t="s">
        <v>33</v>
      </c>
      <c r="E8296">
        <v>5</v>
      </c>
      <c r="F8296" s="1">
        <v>43217.252291666664</v>
      </c>
      <c r="G8296">
        <v>2065</v>
      </c>
      <c r="H8296" t="s">
        <v>2421</v>
      </c>
      <c r="I8296">
        <v>4</v>
      </c>
      <c r="J8296">
        <v>4</v>
      </c>
      <c r="K8296">
        <v>710</v>
      </c>
      <c r="L8296">
        <f t="shared" si="1430"/>
        <v>5</v>
      </c>
      <c r="M8296" t="b">
        <f t="shared" si="1431"/>
        <v>0</v>
      </c>
      <c r="N8296">
        <f t="shared" si="1432"/>
        <v>59</v>
      </c>
      <c r="O8296">
        <f t="shared" si="1433"/>
        <v>9</v>
      </c>
      <c r="P8296" s="8">
        <f t="shared" si="1436"/>
        <v>4.1076388888888891E-2</v>
      </c>
      <c r="Q8296" s="1">
        <f t="shared" si="1437"/>
        <v>43217.208333333336</v>
      </c>
      <c r="R8296">
        <f t="shared" si="1427"/>
        <v>9.9</v>
      </c>
      <c r="S8296" s="1">
        <f t="shared" si="1434"/>
        <v>43217.208333333336</v>
      </c>
      <c r="T8296">
        <f t="shared" si="1428"/>
        <v>9.9</v>
      </c>
      <c r="U8296">
        <f t="shared" si="1429"/>
        <v>0</v>
      </c>
      <c r="V8296" t="b">
        <f t="shared" si="1435"/>
        <v>0</v>
      </c>
    </row>
    <row r="8297" spans="1:22" x14ac:dyDescent="0.4">
      <c r="A8297" t="s">
        <v>6936</v>
      </c>
      <c r="B8297" s="1">
        <v>43217.25885416667</v>
      </c>
      <c r="C8297">
        <v>258</v>
      </c>
      <c r="D8297" t="s">
        <v>234</v>
      </c>
      <c r="E8297">
        <v>7</v>
      </c>
      <c r="F8297" s="1">
        <v>43217.268113425926</v>
      </c>
      <c r="G8297">
        <v>200</v>
      </c>
      <c r="H8297" t="s">
        <v>1134</v>
      </c>
      <c r="I8297">
        <v>3</v>
      </c>
      <c r="J8297">
        <v>13</v>
      </c>
      <c r="K8297">
        <v>2110</v>
      </c>
      <c r="L8297">
        <f t="shared" si="1430"/>
        <v>6</v>
      </c>
      <c r="M8297" t="b">
        <f t="shared" si="1431"/>
        <v>0</v>
      </c>
      <c r="N8297">
        <f t="shared" si="1432"/>
        <v>12</v>
      </c>
      <c r="O8297">
        <f t="shared" si="1433"/>
        <v>45</v>
      </c>
      <c r="P8297" s="8">
        <f t="shared" si="1436"/>
        <v>8.8541666666666664E-3</v>
      </c>
      <c r="Q8297" s="1">
        <f t="shared" si="1437"/>
        <v>43217.25</v>
      </c>
      <c r="R8297">
        <f t="shared" si="1427"/>
        <v>9.9</v>
      </c>
      <c r="S8297" s="1">
        <f t="shared" si="1434"/>
        <v>43217.25</v>
      </c>
      <c r="T8297">
        <f t="shared" si="1428"/>
        <v>9.9</v>
      </c>
      <c r="U8297">
        <f t="shared" si="1429"/>
        <v>0</v>
      </c>
      <c r="V8297" t="b">
        <f t="shared" si="1435"/>
        <v>0</v>
      </c>
    </row>
    <row r="8298" spans="1:22" x14ac:dyDescent="0.4">
      <c r="A8298" t="s">
        <v>6937</v>
      </c>
      <c r="B8298" s="1">
        <v>43217.267893518518</v>
      </c>
      <c r="C8298">
        <v>1319</v>
      </c>
      <c r="D8298" t="s">
        <v>1158</v>
      </c>
      <c r="E8298">
        <v>9</v>
      </c>
      <c r="F8298" s="1">
        <v>43217.272361111114</v>
      </c>
      <c r="G8298">
        <v>1328</v>
      </c>
      <c r="H8298" t="s">
        <v>71</v>
      </c>
      <c r="I8298">
        <v>9</v>
      </c>
      <c r="J8298">
        <v>6</v>
      </c>
      <c r="K8298">
        <v>830</v>
      </c>
      <c r="L8298">
        <f t="shared" si="1430"/>
        <v>6</v>
      </c>
      <c r="M8298" t="b">
        <f t="shared" si="1431"/>
        <v>0</v>
      </c>
      <c r="N8298">
        <f t="shared" si="1432"/>
        <v>25</v>
      </c>
      <c r="O8298">
        <f t="shared" si="1433"/>
        <v>46</v>
      </c>
      <c r="P8298" s="8">
        <f t="shared" si="1436"/>
        <v>1.7893518518518517E-2</v>
      </c>
      <c r="Q8298" s="1">
        <f t="shared" si="1437"/>
        <v>43217.25</v>
      </c>
      <c r="R8298">
        <f t="shared" si="1427"/>
        <v>9.9</v>
      </c>
      <c r="S8298" s="1">
        <f t="shared" si="1434"/>
        <v>43217.25</v>
      </c>
      <c r="T8298">
        <f t="shared" si="1428"/>
        <v>9.9</v>
      </c>
      <c r="U8298">
        <f t="shared" si="1429"/>
        <v>0</v>
      </c>
      <c r="V8298" t="b">
        <f t="shared" si="1435"/>
        <v>0</v>
      </c>
    </row>
    <row r="8299" spans="1:22" x14ac:dyDescent="0.4">
      <c r="A8299" t="s">
        <v>26</v>
      </c>
      <c r="B8299" s="1">
        <v>43217.273726851854</v>
      </c>
      <c r="C8299">
        <v>623</v>
      </c>
      <c r="D8299" t="s">
        <v>1124</v>
      </c>
      <c r="E8299">
        <v>4</v>
      </c>
      <c r="F8299" s="1">
        <v>43217.282754629632</v>
      </c>
      <c r="G8299">
        <v>526</v>
      </c>
      <c r="H8299" t="s">
        <v>598</v>
      </c>
      <c r="I8299">
        <v>3</v>
      </c>
      <c r="J8299">
        <v>12</v>
      </c>
      <c r="K8299">
        <v>2600</v>
      </c>
      <c r="L8299">
        <f t="shared" si="1430"/>
        <v>6</v>
      </c>
      <c r="M8299" t="b">
        <f t="shared" si="1431"/>
        <v>0</v>
      </c>
      <c r="N8299">
        <f t="shared" si="1432"/>
        <v>34</v>
      </c>
      <c r="O8299">
        <f t="shared" si="1433"/>
        <v>10</v>
      </c>
      <c r="P8299" s="8">
        <f t="shared" si="1436"/>
        <v>2.372685185185185E-2</v>
      </c>
      <c r="Q8299" s="1">
        <f t="shared" si="1437"/>
        <v>43217.25</v>
      </c>
      <c r="R8299">
        <f t="shared" si="1427"/>
        <v>9.9</v>
      </c>
      <c r="S8299" s="1">
        <f t="shared" si="1434"/>
        <v>43217.25</v>
      </c>
      <c r="T8299">
        <f t="shared" si="1428"/>
        <v>9.9</v>
      </c>
      <c r="U8299">
        <f t="shared" si="1429"/>
        <v>0</v>
      </c>
      <c r="V8299" t="b">
        <f t="shared" si="1435"/>
        <v>0</v>
      </c>
    </row>
    <row r="8300" spans="1:22" x14ac:dyDescent="0.4">
      <c r="A8300" t="s">
        <v>6938</v>
      </c>
      <c r="B8300" s="1">
        <v>43217.277997685182</v>
      </c>
      <c r="C8300">
        <v>1233</v>
      </c>
      <c r="D8300" t="s">
        <v>1003</v>
      </c>
      <c r="E8300">
        <v>3</v>
      </c>
      <c r="F8300" s="1">
        <v>43217.280891203707</v>
      </c>
      <c r="G8300">
        <v>1231</v>
      </c>
      <c r="H8300" t="s">
        <v>104</v>
      </c>
      <c r="I8300">
        <v>5</v>
      </c>
      <c r="J8300">
        <v>3</v>
      </c>
      <c r="K8300">
        <v>930</v>
      </c>
      <c r="L8300">
        <f t="shared" si="1430"/>
        <v>6</v>
      </c>
      <c r="M8300" t="b">
        <f t="shared" si="1431"/>
        <v>0</v>
      </c>
      <c r="N8300">
        <f t="shared" si="1432"/>
        <v>40</v>
      </c>
      <c r="O8300">
        <f t="shared" si="1433"/>
        <v>19</v>
      </c>
      <c r="P8300" s="8">
        <f t="shared" si="1436"/>
        <v>2.7997685185185184E-2</v>
      </c>
      <c r="Q8300" s="1">
        <f t="shared" si="1437"/>
        <v>43217.25</v>
      </c>
      <c r="R8300">
        <f t="shared" si="1427"/>
        <v>9.9</v>
      </c>
      <c r="S8300" s="1">
        <f t="shared" si="1434"/>
        <v>43217.25</v>
      </c>
      <c r="T8300">
        <f t="shared" si="1428"/>
        <v>9.9</v>
      </c>
      <c r="U8300">
        <f t="shared" si="1429"/>
        <v>0</v>
      </c>
      <c r="V8300" t="b">
        <f t="shared" si="1435"/>
        <v>0</v>
      </c>
    </row>
    <row r="8301" spans="1:22" x14ac:dyDescent="0.4">
      <c r="A8301" t="s">
        <v>6939</v>
      </c>
      <c r="B8301" s="1">
        <v>43217.283472222225</v>
      </c>
      <c r="C8301">
        <v>926</v>
      </c>
      <c r="D8301" t="s">
        <v>1466</v>
      </c>
      <c r="E8301">
        <v>8</v>
      </c>
      <c r="F8301" s="1">
        <v>43217.293842592589</v>
      </c>
      <c r="G8301">
        <v>123</v>
      </c>
      <c r="H8301" t="s">
        <v>144</v>
      </c>
      <c r="I8301">
        <v>16</v>
      </c>
      <c r="J8301">
        <v>14</v>
      </c>
      <c r="K8301">
        <v>3310</v>
      </c>
      <c r="L8301">
        <f t="shared" si="1430"/>
        <v>6</v>
      </c>
      <c r="M8301" t="b">
        <f t="shared" si="1431"/>
        <v>0</v>
      </c>
      <c r="N8301">
        <f t="shared" si="1432"/>
        <v>48</v>
      </c>
      <c r="O8301">
        <f t="shared" si="1433"/>
        <v>12</v>
      </c>
      <c r="P8301" s="8">
        <f t="shared" si="1436"/>
        <v>3.3472222222222223E-2</v>
      </c>
      <c r="Q8301" s="1">
        <f t="shared" si="1437"/>
        <v>43217.25</v>
      </c>
      <c r="R8301">
        <f t="shared" si="1427"/>
        <v>9.9</v>
      </c>
      <c r="S8301" s="1">
        <f t="shared" si="1434"/>
        <v>43217.25</v>
      </c>
      <c r="T8301">
        <f t="shared" si="1428"/>
        <v>9.9</v>
      </c>
      <c r="U8301">
        <f t="shared" si="1429"/>
        <v>0</v>
      </c>
      <c r="V8301" t="b">
        <f t="shared" si="1435"/>
        <v>0</v>
      </c>
    </row>
    <row r="8302" spans="1:22" x14ac:dyDescent="0.4">
      <c r="A8302" t="s">
        <v>6940</v>
      </c>
      <c r="B8302" s="1">
        <v>43217.287511574075</v>
      </c>
      <c r="C8302">
        <v>144</v>
      </c>
      <c r="D8302" t="s">
        <v>47</v>
      </c>
      <c r="E8302">
        <v>10</v>
      </c>
      <c r="F8302" s="1">
        <v>43217.299988425926</v>
      </c>
      <c r="G8302">
        <v>113</v>
      </c>
      <c r="H8302" t="s">
        <v>125</v>
      </c>
      <c r="I8302">
        <v>10</v>
      </c>
      <c r="J8302">
        <v>17</v>
      </c>
      <c r="K8302">
        <v>3550</v>
      </c>
      <c r="L8302">
        <f t="shared" si="1430"/>
        <v>6</v>
      </c>
      <c r="M8302" t="b">
        <f t="shared" si="1431"/>
        <v>0</v>
      </c>
      <c r="N8302">
        <f t="shared" si="1432"/>
        <v>54</v>
      </c>
      <c r="O8302">
        <f t="shared" si="1433"/>
        <v>1</v>
      </c>
      <c r="P8302" s="8">
        <f t="shared" si="1436"/>
        <v>3.7511574074074072E-2</v>
      </c>
      <c r="Q8302" s="1">
        <f t="shared" si="1437"/>
        <v>43217.25</v>
      </c>
      <c r="R8302">
        <f t="shared" si="1427"/>
        <v>9.9</v>
      </c>
      <c r="S8302" s="1">
        <f t="shared" si="1434"/>
        <v>43217.25</v>
      </c>
      <c r="T8302">
        <f t="shared" si="1428"/>
        <v>9.9</v>
      </c>
      <c r="U8302">
        <f t="shared" si="1429"/>
        <v>0</v>
      </c>
      <c r="V8302" t="b">
        <f t="shared" si="1435"/>
        <v>0</v>
      </c>
    </row>
    <row r="8303" spans="1:22" x14ac:dyDescent="0.4">
      <c r="A8303" t="s">
        <v>1912</v>
      </c>
      <c r="B8303" s="1">
        <v>43217.292118055557</v>
      </c>
      <c r="C8303">
        <v>2054</v>
      </c>
      <c r="D8303" t="s">
        <v>802</v>
      </c>
      <c r="E8303">
        <v>1</v>
      </c>
      <c r="F8303" s="1">
        <v>43217.293645833335</v>
      </c>
      <c r="G8303">
        <v>2058</v>
      </c>
      <c r="H8303" t="s">
        <v>4360</v>
      </c>
      <c r="I8303">
        <v>1</v>
      </c>
      <c r="J8303">
        <v>2</v>
      </c>
      <c r="K8303">
        <v>400</v>
      </c>
      <c r="L8303">
        <f t="shared" si="1430"/>
        <v>7</v>
      </c>
      <c r="M8303" t="b">
        <f t="shared" si="1431"/>
        <v>0</v>
      </c>
      <c r="N8303">
        <f t="shared" si="1432"/>
        <v>0</v>
      </c>
      <c r="O8303">
        <f t="shared" si="1433"/>
        <v>39</v>
      </c>
      <c r="P8303" s="8">
        <f t="shared" si="1436"/>
        <v>4.5138888888888892E-4</v>
      </c>
      <c r="Q8303" s="1">
        <f t="shared" si="1437"/>
        <v>43217.291666666672</v>
      </c>
      <c r="R8303" t="e">
        <f t="shared" si="1427"/>
        <v>#N/A</v>
      </c>
      <c r="S8303" s="1">
        <f t="shared" si="1434"/>
        <v>43217.291666666664</v>
      </c>
      <c r="T8303">
        <f t="shared" si="1428"/>
        <v>10.1</v>
      </c>
      <c r="U8303">
        <f t="shared" si="1429"/>
        <v>0</v>
      </c>
      <c r="V8303" t="b">
        <f t="shared" si="1435"/>
        <v>0</v>
      </c>
    </row>
    <row r="8304" spans="1:22" x14ac:dyDescent="0.4">
      <c r="A8304" t="s">
        <v>2982</v>
      </c>
      <c r="B8304" s="1">
        <v>43217.295682870368</v>
      </c>
      <c r="C8304">
        <v>361</v>
      </c>
      <c r="D8304" t="s">
        <v>169</v>
      </c>
      <c r="E8304">
        <v>3</v>
      </c>
      <c r="F8304" s="1">
        <v>43217.312939814816</v>
      </c>
      <c r="G8304">
        <v>302</v>
      </c>
      <c r="H8304" t="s">
        <v>437</v>
      </c>
      <c r="I8304">
        <v>4</v>
      </c>
      <c r="J8304">
        <v>23</v>
      </c>
      <c r="K8304">
        <v>4100</v>
      </c>
      <c r="L8304">
        <f t="shared" si="1430"/>
        <v>7</v>
      </c>
      <c r="M8304" t="b">
        <f t="shared" si="1431"/>
        <v>0</v>
      </c>
      <c r="N8304">
        <f t="shared" si="1432"/>
        <v>5</v>
      </c>
      <c r="O8304">
        <f t="shared" si="1433"/>
        <v>47</v>
      </c>
      <c r="P8304" s="8">
        <f t="shared" si="1436"/>
        <v>4.0162037037037033E-3</v>
      </c>
      <c r="Q8304" s="1">
        <f t="shared" si="1437"/>
        <v>43217.291666666664</v>
      </c>
      <c r="R8304">
        <f t="shared" si="1427"/>
        <v>10.1</v>
      </c>
      <c r="S8304" s="1">
        <f t="shared" si="1434"/>
        <v>43217.291666666664</v>
      </c>
      <c r="T8304">
        <f t="shared" si="1428"/>
        <v>10.1</v>
      </c>
      <c r="U8304">
        <f t="shared" si="1429"/>
        <v>0</v>
      </c>
      <c r="V8304" t="b">
        <f t="shared" si="1435"/>
        <v>0</v>
      </c>
    </row>
    <row r="8305" spans="1:22" x14ac:dyDescent="0.4">
      <c r="A8305" t="s">
        <v>6941</v>
      </c>
      <c r="B8305" s="1">
        <v>43217.298310185186</v>
      </c>
      <c r="C8305">
        <v>2224</v>
      </c>
      <c r="D8305" t="s">
        <v>1038</v>
      </c>
      <c r="E8305">
        <v>8</v>
      </c>
      <c r="F8305" s="1">
        <v>43217.305127314816</v>
      </c>
      <c r="G8305">
        <v>2223</v>
      </c>
      <c r="H8305" t="s">
        <v>4953</v>
      </c>
      <c r="I8305">
        <v>11</v>
      </c>
      <c r="J8305">
        <v>9</v>
      </c>
      <c r="K8305">
        <v>1100</v>
      </c>
      <c r="L8305">
        <f t="shared" si="1430"/>
        <v>7</v>
      </c>
      <c r="M8305" t="b">
        <f t="shared" si="1431"/>
        <v>0</v>
      </c>
      <c r="N8305">
        <f t="shared" si="1432"/>
        <v>9</v>
      </c>
      <c r="O8305">
        <f t="shared" si="1433"/>
        <v>34</v>
      </c>
      <c r="P8305" s="8">
        <f t="shared" si="1436"/>
        <v>6.6435185185185182E-3</v>
      </c>
      <c r="Q8305" s="1">
        <f t="shared" si="1437"/>
        <v>43217.291666666664</v>
      </c>
      <c r="R8305">
        <f t="shared" si="1427"/>
        <v>10.1</v>
      </c>
      <c r="S8305" s="1">
        <f t="shared" si="1434"/>
        <v>43217.291666666664</v>
      </c>
      <c r="T8305">
        <f t="shared" si="1428"/>
        <v>10.1</v>
      </c>
      <c r="U8305">
        <f t="shared" si="1429"/>
        <v>0</v>
      </c>
      <c r="V8305" t="b">
        <f t="shared" si="1435"/>
        <v>0</v>
      </c>
    </row>
    <row r="8306" spans="1:22" x14ac:dyDescent="0.4">
      <c r="A8306" t="s">
        <v>4740</v>
      </c>
      <c r="B8306" s="1">
        <v>43217.301238425927</v>
      </c>
      <c r="C8306">
        <v>2020</v>
      </c>
      <c r="D8306" t="s">
        <v>3375</v>
      </c>
      <c r="E8306">
        <v>5</v>
      </c>
      <c r="F8306" s="1">
        <v>43217.305671296293</v>
      </c>
      <c r="G8306">
        <v>2050</v>
      </c>
      <c r="H8306" t="s">
        <v>34</v>
      </c>
      <c r="I8306">
        <v>5</v>
      </c>
      <c r="J8306">
        <v>6</v>
      </c>
      <c r="K8306">
        <v>360</v>
      </c>
      <c r="L8306">
        <f t="shared" si="1430"/>
        <v>7</v>
      </c>
      <c r="M8306" t="b">
        <f t="shared" si="1431"/>
        <v>0</v>
      </c>
      <c r="N8306">
        <f t="shared" si="1432"/>
        <v>13</v>
      </c>
      <c r="O8306">
        <f t="shared" si="1433"/>
        <v>47</v>
      </c>
      <c r="P8306" s="8">
        <f t="shared" si="1436"/>
        <v>9.571759259259259E-3</v>
      </c>
      <c r="Q8306" s="1">
        <f t="shared" si="1437"/>
        <v>43217.291666666672</v>
      </c>
      <c r="R8306" t="e">
        <f t="shared" si="1427"/>
        <v>#N/A</v>
      </c>
      <c r="S8306" s="1">
        <f t="shared" si="1434"/>
        <v>43217.291666666664</v>
      </c>
      <c r="T8306">
        <f t="shared" si="1428"/>
        <v>10.1</v>
      </c>
      <c r="U8306">
        <f t="shared" si="1429"/>
        <v>0</v>
      </c>
      <c r="V8306" t="b">
        <f t="shared" si="1435"/>
        <v>0</v>
      </c>
    </row>
    <row r="8307" spans="1:22" x14ac:dyDescent="0.4">
      <c r="A8307" t="s">
        <v>6942</v>
      </c>
      <c r="B8307" s="1">
        <v>43217.304456018515</v>
      </c>
      <c r="C8307">
        <v>525</v>
      </c>
      <c r="D8307" t="s">
        <v>484</v>
      </c>
      <c r="E8307">
        <v>4</v>
      </c>
      <c r="F8307" s="1">
        <v>43217.312222222223</v>
      </c>
      <c r="G8307">
        <v>519</v>
      </c>
      <c r="H8307" t="s">
        <v>1545</v>
      </c>
      <c r="I8307">
        <v>14</v>
      </c>
      <c r="J8307">
        <v>10</v>
      </c>
      <c r="K8307">
        <v>1590</v>
      </c>
      <c r="L8307">
        <f t="shared" si="1430"/>
        <v>7</v>
      </c>
      <c r="M8307" t="b">
        <f t="shared" si="1431"/>
        <v>0</v>
      </c>
      <c r="N8307">
        <f t="shared" si="1432"/>
        <v>18</v>
      </c>
      <c r="O8307">
        <f t="shared" si="1433"/>
        <v>25</v>
      </c>
      <c r="P8307" s="8">
        <f t="shared" si="1436"/>
        <v>1.2789351851851852E-2</v>
      </c>
      <c r="Q8307" s="1">
        <f t="shared" si="1437"/>
        <v>43217.291666666664</v>
      </c>
      <c r="R8307">
        <f t="shared" si="1427"/>
        <v>10.1</v>
      </c>
      <c r="S8307" s="1">
        <f t="shared" si="1434"/>
        <v>43217.291666666664</v>
      </c>
      <c r="T8307">
        <f t="shared" si="1428"/>
        <v>10.1</v>
      </c>
      <c r="U8307">
        <f t="shared" si="1429"/>
        <v>0</v>
      </c>
      <c r="V8307" t="b">
        <f t="shared" si="1435"/>
        <v>0</v>
      </c>
    </row>
    <row r="8308" spans="1:22" x14ac:dyDescent="0.4">
      <c r="A8308" t="s">
        <v>5349</v>
      </c>
      <c r="B8308" s="1">
        <v>43217.307592592595</v>
      </c>
      <c r="C8308">
        <v>501</v>
      </c>
      <c r="D8308" t="s">
        <v>44</v>
      </c>
      <c r="E8308">
        <v>15</v>
      </c>
      <c r="F8308" s="1">
        <v>43217.316157407404</v>
      </c>
      <c r="G8308">
        <v>3501</v>
      </c>
      <c r="H8308" t="s">
        <v>818</v>
      </c>
      <c r="I8308">
        <v>5</v>
      </c>
      <c r="J8308">
        <v>11</v>
      </c>
      <c r="K8308">
        <v>1720</v>
      </c>
      <c r="L8308">
        <f t="shared" si="1430"/>
        <v>7</v>
      </c>
      <c r="M8308" t="b">
        <f t="shared" si="1431"/>
        <v>0</v>
      </c>
      <c r="N8308">
        <f t="shared" si="1432"/>
        <v>22</v>
      </c>
      <c r="O8308">
        <f t="shared" si="1433"/>
        <v>56</v>
      </c>
      <c r="P8308" s="8">
        <f t="shared" si="1436"/>
        <v>1.5925925925925927E-2</v>
      </c>
      <c r="Q8308" s="1">
        <f t="shared" si="1437"/>
        <v>43217.291666666672</v>
      </c>
      <c r="R8308" t="e">
        <f t="shared" si="1427"/>
        <v>#N/A</v>
      </c>
      <c r="S8308" s="1">
        <f t="shared" si="1434"/>
        <v>43217.291666666664</v>
      </c>
      <c r="T8308">
        <f t="shared" si="1428"/>
        <v>10.1</v>
      </c>
      <c r="U8308">
        <f t="shared" si="1429"/>
        <v>0</v>
      </c>
      <c r="V8308" t="b">
        <f t="shared" si="1435"/>
        <v>0</v>
      </c>
    </row>
    <row r="8309" spans="1:22" x14ac:dyDescent="0.4">
      <c r="A8309" t="s">
        <v>5382</v>
      </c>
      <c r="B8309" s="1">
        <v>43217.309988425928</v>
      </c>
      <c r="C8309">
        <v>832</v>
      </c>
      <c r="D8309" t="s">
        <v>1622</v>
      </c>
      <c r="E8309">
        <v>9</v>
      </c>
      <c r="F8309" s="1">
        <v>43217.32707175926</v>
      </c>
      <c r="G8309">
        <v>217</v>
      </c>
      <c r="H8309" t="s">
        <v>947</v>
      </c>
      <c r="I8309">
        <v>3</v>
      </c>
      <c r="J8309">
        <v>23</v>
      </c>
      <c r="K8309">
        <v>4490</v>
      </c>
      <c r="L8309">
        <f t="shared" si="1430"/>
        <v>7</v>
      </c>
      <c r="M8309" t="b">
        <f t="shared" si="1431"/>
        <v>0</v>
      </c>
      <c r="N8309">
        <f t="shared" si="1432"/>
        <v>26</v>
      </c>
      <c r="O8309">
        <f t="shared" si="1433"/>
        <v>23</v>
      </c>
      <c r="P8309" s="8">
        <f t="shared" si="1436"/>
        <v>1.832175925925926E-2</v>
      </c>
      <c r="Q8309" s="1">
        <f t="shared" si="1437"/>
        <v>43217.291666666672</v>
      </c>
      <c r="R8309" t="e">
        <f t="shared" si="1427"/>
        <v>#N/A</v>
      </c>
      <c r="S8309" s="1">
        <f t="shared" si="1434"/>
        <v>43217.291666666664</v>
      </c>
      <c r="T8309">
        <f t="shared" si="1428"/>
        <v>10.1</v>
      </c>
      <c r="U8309">
        <f t="shared" si="1429"/>
        <v>0</v>
      </c>
      <c r="V8309" t="b">
        <f t="shared" si="1435"/>
        <v>0</v>
      </c>
    </row>
    <row r="8310" spans="1:22" x14ac:dyDescent="0.4">
      <c r="A8310" t="s">
        <v>6943</v>
      </c>
      <c r="B8310" s="1">
        <v>43217.312013888892</v>
      </c>
      <c r="C8310">
        <v>586</v>
      </c>
      <c r="D8310" t="s">
        <v>1193</v>
      </c>
      <c r="E8310">
        <v>6</v>
      </c>
      <c r="F8310" s="1">
        <v>43217.317361111112</v>
      </c>
      <c r="G8310">
        <v>559</v>
      </c>
      <c r="H8310" t="s">
        <v>1855</v>
      </c>
      <c r="I8310">
        <v>6</v>
      </c>
      <c r="J8310">
        <v>7</v>
      </c>
      <c r="K8310">
        <v>1620</v>
      </c>
      <c r="L8310">
        <f t="shared" si="1430"/>
        <v>7</v>
      </c>
      <c r="M8310" t="b">
        <f t="shared" si="1431"/>
        <v>0</v>
      </c>
      <c r="N8310">
        <f t="shared" si="1432"/>
        <v>29</v>
      </c>
      <c r="O8310">
        <f t="shared" si="1433"/>
        <v>18</v>
      </c>
      <c r="P8310" s="8">
        <f t="shared" si="1436"/>
        <v>2.0347222222222221E-2</v>
      </c>
      <c r="Q8310" s="1">
        <f t="shared" si="1437"/>
        <v>43217.291666666672</v>
      </c>
      <c r="R8310" t="e">
        <f t="shared" si="1427"/>
        <v>#N/A</v>
      </c>
      <c r="S8310" s="1">
        <f t="shared" si="1434"/>
        <v>43217.291666666664</v>
      </c>
      <c r="T8310">
        <f t="shared" si="1428"/>
        <v>10.1</v>
      </c>
      <c r="U8310">
        <f t="shared" si="1429"/>
        <v>0</v>
      </c>
      <c r="V8310" t="b">
        <f t="shared" si="1435"/>
        <v>0</v>
      </c>
    </row>
    <row r="8311" spans="1:22" x14ac:dyDescent="0.4">
      <c r="A8311" t="s">
        <v>6944</v>
      </c>
      <c r="B8311" s="1">
        <v>43217.314074074071</v>
      </c>
      <c r="C8311">
        <v>539</v>
      </c>
      <c r="D8311" t="s">
        <v>19</v>
      </c>
      <c r="E8311">
        <v>6</v>
      </c>
      <c r="F8311" s="1">
        <v>43217.335613425923</v>
      </c>
      <c r="G8311">
        <v>583</v>
      </c>
      <c r="H8311" t="s">
        <v>587</v>
      </c>
      <c r="I8311">
        <v>8</v>
      </c>
      <c r="J8311">
        <v>28</v>
      </c>
      <c r="K8311">
        <v>5650</v>
      </c>
      <c r="L8311">
        <f t="shared" si="1430"/>
        <v>7</v>
      </c>
      <c r="M8311" t="b">
        <f t="shared" si="1431"/>
        <v>0</v>
      </c>
      <c r="N8311">
        <f t="shared" si="1432"/>
        <v>32</v>
      </c>
      <c r="O8311">
        <f t="shared" si="1433"/>
        <v>16</v>
      </c>
      <c r="P8311" s="8">
        <f t="shared" si="1436"/>
        <v>2.2407407407407407E-2</v>
      </c>
      <c r="Q8311" s="1">
        <f t="shared" si="1437"/>
        <v>43217.291666666664</v>
      </c>
      <c r="R8311">
        <f t="shared" si="1427"/>
        <v>10.1</v>
      </c>
      <c r="S8311" s="1">
        <f t="shared" si="1434"/>
        <v>43217.291666666664</v>
      </c>
      <c r="T8311">
        <f t="shared" si="1428"/>
        <v>10.1</v>
      </c>
      <c r="U8311">
        <f t="shared" si="1429"/>
        <v>0</v>
      </c>
      <c r="V8311" t="b">
        <f t="shared" si="1435"/>
        <v>0</v>
      </c>
    </row>
    <row r="8312" spans="1:22" x14ac:dyDescent="0.4">
      <c r="A8312" t="s">
        <v>6945</v>
      </c>
      <c r="B8312" s="1">
        <v>43217.31590277778</v>
      </c>
      <c r="C8312">
        <v>394</v>
      </c>
      <c r="D8312" t="s">
        <v>6565</v>
      </c>
      <c r="E8312">
        <v>3</v>
      </c>
      <c r="F8312" s="1">
        <v>43217.322430555556</v>
      </c>
      <c r="G8312">
        <v>316</v>
      </c>
      <c r="H8312" t="s">
        <v>202</v>
      </c>
      <c r="I8312">
        <v>11</v>
      </c>
      <c r="J8312">
        <v>9</v>
      </c>
      <c r="K8312">
        <v>1700</v>
      </c>
      <c r="L8312">
        <f t="shared" si="1430"/>
        <v>7</v>
      </c>
      <c r="M8312" t="b">
        <f t="shared" si="1431"/>
        <v>0</v>
      </c>
      <c r="N8312">
        <f t="shared" si="1432"/>
        <v>34</v>
      </c>
      <c r="O8312">
        <f t="shared" si="1433"/>
        <v>54</v>
      </c>
      <c r="P8312" s="8">
        <f t="shared" si="1436"/>
        <v>2.4236111111111111E-2</v>
      </c>
      <c r="Q8312" s="1">
        <f t="shared" si="1437"/>
        <v>43217.291666666672</v>
      </c>
      <c r="R8312" t="e">
        <f t="shared" si="1427"/>
        <v>#N/A</v>
      </c>
      <c r="S8312" s="1">
        <f t="shared" si="1434"/>
        <v>43217.291666666664</v>
      </c>
      <c r="T8312">
        <f t="shared" si="1428"/>
        <v>10.1</v>
      </c>
      <c r="U8312">
        <f t="shared" si="1429"/>
        <v>0</v>
      </c>
      <c r="V8312" t="b">
        <f t="shared" si="1435"/>
        <v>0</v>
      </c>
    </row>
    <row r="8313" spans="1:22" x14ac:dyDescent="0.4">
      <c r="A8313" t="s">
        <v>6946</v>
      </c>
      <c r="B8313" s="1">
        <v>43217.31758101852</v>
      </c>
      <c r="C8313">
        <v>183</v>
      </c>
      <c r="D8313" t="s">
        <v>239</v>
      </c>
      <c r="E8313">
        <v>5</v>
      </c>
      <c r="F8313" s="1">
        <v>43217.321423611109</v>
      </c>
      <c r="G8313">
        <v>113</v>
      </c>
      <c r="H8313" t="s">
        <v>125</v>
      </c>
      <c r="I8313">
        <v>16</v>
      </c>
      <c r="J8313">
        <v>5</v>
      </c>
      <c r="K8313">
        <v>1120</v>
      </c>
      <c r="L8313">
        <f t="shared" si="1430"/>
        <v>7</v>
      </c>
      <c r="M8313" t="b">
        <f t="shared" si="1431"/>
        <v>0</v>
      </c>
      <c r="N8313">
        <f t="shared" si="1432"/>
        <v>37</v>
      </c>
      <c r="O8313">
        <f t="shared" si="1433"/>
        <v>19</v>
      </c>
      <c r="P8313" s="8">
        <f t="shared" si="1436"/>
        <v>2.5914351851851855E-2</v>
      </c>
      <c r="Q8313" s="1">
        <f t="shared" si="1437"/>
        <v>43217.291666666672</v>
      </c>
      <c r="R8313" t="e">
        <f t="shared" si="1427"/>
        <v>#N/A</v>
      </c>
      <c r="S8313" s="1">
        <f t="shared" si="1434"/>
        <v>43217.291666666664</v>
      </c>
      <c r="T8313">
        <f t="shared" si="1428"/>
        <v>10.1</v>
      </c>
      <c r="U8313">
        <f t="shared" si="1429"/>
        <v>0</v>
      </c>
      <c r="V8313" t="b">
        <f t="shared" si="1435"/>
        <v>0</v>
      </c>
    </row>
    <row r="8314" spans="1:22" x14ac:dyDescent="0.4">
      <c r="A8314" t="s">
        <v>6947</v>
      </c>
      <c r="B8314" s="1">
        <v>43217.319525462961</v>
      </c>
      <c r="C8314">
        <v>2214</v>
      </c>
      <c r="D8314" t="s">
        <v>1201</v>
      </c>
      <c r="E8314">
        <v>9</v>
      </c>
      <c r="F8314" s="1">
        <v>43217.327650462961</v>
      </c>
      <c r="G8314">
        <v>2265</v>
      </c>
      <c r="H8314" t="s">
        <v>1677</v>
      </c>
      <c r="I8314">
        <v>5</v>
      </c>
      <c r="J8314">
        <v>11</v>
      </c>
      <c r="K8314">
        <v>1490</v>
      </c>
      <c r="L8314">
        <f t="shared" si="1430"/>
        <v>7</v>
      </c>
      <c r="M8314" t="b">
        <f t="shared" si="1431"/>
        <v>0</v>
      </c>
      <c r="N8314">
        <f t="shared" si="1432"/>
        <v>40</v>
      </c>
      <c r="O8314">
        <f t="shared" si="1433"/>
        <v>7</v>
      </c>
      <c r="P8314" s="8">
        <f t="shared" si="1436"/>
        <v>2.7858796296296298E-2</v>
      </c>
      <c r="Q8314" s="1">
        <f t="shared" si="1437"/>
        <v>43217.291666666664</v>
      </c>
      <c r="R8314">
        <f t="shared" si="1427"/>
        <v>10.1</v>
      </c>
      <c r="S8314" s="1">
        <f t="shared" si="1434"/>
        <v>43217.291666666664</v>
      </c>
      <c r="T8314">
        <f t="shared" si="1428"/>
        <v>10.1</v>
      </c>
      <c r="U8314">
        <f t="shared" si="1429"/>
        <v>0</v>
      </c>
      <c r="V8314" t="b">
        <f t="shared" si="1435"/>
        <v>0</v>
      </c>
    </row>
    <row r="8315" spans="1:22" x14ac:dyDescent="0.4">
      <c r="A8315" t="s">
        <v>6262</v>
      </c>
      <c r="B8315" s="1">
        <v>43217.321030092593</v>
      </c>
      <c r="C8315">
        <v>188</v>
      </c>
      <c r="D8315" t="s">
        <v>1325</v>
      </c>
      <c r="E8315">
        <v>1</v>
      </c>
      <c r="F8315" s="1">
        <v>43217.336342592593</v>
      </c>
      <c r="G8315">
        <v>113</v>
      </c>
      <c r="H8315" t="s">
        <v>125</v>
      </c>
      <c r="I8315">
        <v>13</v>
      </c>
      <c r="J8315">
        <v>20</v>
      </c>
      <c r="K8315">
        <v>3970</v>
      </c>
      <c r="L8315">
        <f t="shared" si="1430"/>
        <v>7</v>
      </c>
      <c r="M8315" t="b">
        <f t="shared" si="1431"/>
        <v>0</v>
      </c>
      <c r="N8315">
        <f t="shared" si="1432"/>
        <v>42</v>
      </c>
      <c r="O8315">
        <f t="shared" si="1433"/>
        <v>17</v>
      </c>
      <c r="P8315" s="8">
        <f t="shared" si="1436"/>
        <v>2.9363425925925921E-2</v>
      </c>
      <c r="Q8315" s="1">
        <f t="shared" si="1437"/>
        <v>43217.291666666664</v>
      </c>
      <c r="R8315">
        <f t="shared" si="1427"/>
        <v>10.1</v>
      </c>
      <c r="S8315" s="1">
        <f t="shared" si="1434"/>
        <v>43217.291666666664</v>
      </c>
      <c r="T8315">
        <f t="shared" si="1428"/>
        <v>10.1</v>
      </c>
      <c r="U8315">
        <f t="shared" si="1429"/>
        <v>0</v>
      </c>
      <c r="V8315" t="b">
        <f t="shared" si="1435"/>
        <v>0</v>
      </c>
    </row>
    <row r="8316" spans="1:22" x14ac:dyDescent="0.4">
      <c r="A8316" t="s">
        <v>6371</v>
      </c>
      <c r="B8316" s="1">
        <v>43217.322662037041</v>
      </c>
      <c r="C8316">
        <v>3102</v>
      </c>
      <c r="D8316" t="s">
        <v>2331</v>
      </c>
      <c r="E8316">
        <v>9</v>
      </c>
      <c r="F8316" s="1">
        <v>43217.326655092591</v>
      </c>
      <c r="G8316">
        <v>113</v>
      </c>
      <c r="H8316" t="s">
        <v>125</v>
      </c>
      <c r="I8316">
        <v>5</v>
      </c>
      <c r="J8316">
        <v>5</v>
      </c>
      <c r="K8316">
        <v>1620</v>
      </c>
      <c r="L8316">
        <f t="shared" si="1430"/>
        <v>7</v>
      </c>
      <c r="M8316" t="b">
        <f t="shared" si="1431"/>
        <v>0</v>
      </c>
      <c r="N8316">
        <f t="shared" si="1432"/>
        <v>44</v>
      </c>
      <c r="O8316">
        <f t="shared" si="1433"/>
        <v>38</v>
      </c>
      <c r="P8316" s="8">
        <f t="shared" si="1436"/>
        <v>3.0995370370370371E-2</v>
      </c>
      <c r="Q8316" s="1">
        <f t="shared" si="1437"/>
        <v>43217.291666666672</v>
      </c>
      <c r="R8316" t="e">
        <f t="shared" si="1427"/>
        <v>#N/A</v>
      </c>
      <c r="S8316" s="1">
        <f t="shared" si="1434"/>
        <v>43217.291666666664</v>
      </c>
      <c r="T8316">
        <f t="shared" si="1428"/>
        <v>10.1</v>
      </c>
      <c r="U8316">
        <f t="shared" si="1429"/>
        <v>0</v>
      </c>
      <c r="V8316" t="b">
        <f t="shared" si="1435"/>
        <v>0</v>
      </c>
    </row>
    <row r="8317" spans="1:22" x14ac:dyDescent="0.4">
      <c r="A8317" t="s">
        <v>4007</v>
      </c>
      <c r="B8317" s="1">
        <v>43217.323946759258</v>
      </c>
      <c r="C8317">
        <v>1122</v>
      </c>
      <c r="D8317" t="s">
        <v>292</v>
      </c>
      <c r="E8317">
        <v>3</v>
      </c>
      <c r="F8317" s="1">
        <v>43217.33935185185</v>
      </c>
      <c r="G8317">
        <v>272</v>
      </c>
      <c r="H8317" t="s">
        <v>1722</v>
      </c>
      <c r="I8317">
        <v>3</v>
      </c>
      <c r="J8317">
        <v>20</v>
      </c>
      <c r="K8317">
        <v>4900</v>
      </c>
      <c r="L8317">
        <f t="shared" si="1430"/>
        <v>7</v>
      </c>
      <c r="M8317" t="b">
        <f t="shared" si="1431"/>
        <v>0</v>
      </c>
      <c r="N8317">
        <f t="shared" si="1432"/>
        <v>46</v>
      </c>
      <c r="O8317">
        <f t="shared" si="1433"/>
        <v>29</v>
      </c>
      <c r="P8317" s="8">
        <f t="shared" si="1436"/>
        <v>3.2280092592592589E-2</v>
      </c>
      <c r="Q8317" s="1">
        <f t="shared" si="1437"/>
        <v>43217.291666666664</v>
      </c>
      <c r="R8317">
        <f t="shared" si="1427"/>
        <v>10.1</v>
      </c>
      <c r="S8317" s="1">
        <f t="shared" si="1434"/>
        <v>43217.291666666664</v>
      </c>
      <c r="T8317">
        <f t="shared" si="1428"/>
        <v>10.1</v>
      </c>
      <c r="U8317">
        <f t="shared" si="1429"/>
        <v>0</v>
      </c>
      <c r="V8317" t="b">
        <f t="shared" si="1435"/>
        <v>0</v>
      </c>
    </row>
    <row r="8318" spans="1:22" x14ac:dyDescent="0.4">
      <c r="A8318" t="s">
        <v>6181</v>
      </c>
      <c r="B8318" s="1">
        <v>43217.325868055559</v>
      </c>
      <c r="C8318">
        <v>558</v>
      </c>
      <c r="D8318" t="s">
        <v>1069</v>
      </c>
      <c r="E8318">
        <v>20</v>
      </c>
      <c r="F8318" s="1">
        <v>43217.328657407408</v>
      </c>
      <c r="G8318">
        <v>525</v>
      </c>
      <c r="H8318" t="s">
        <v>484</v>
      </c>
      <c r="I8318">
        <v>2</v>
      </c>
      <c r="J8318">
        <v>3</v>
      </c>
      <c r="K8318">
        <v>950</v>
      </c>
      <c r="L8318">
        <f t="shared" si="1430"/>
        <v>7</v>
      </c>
      <c r="M8318" t="b">
        <f t="shared" si="1431"/>
        <v>0</v>
      </c>
      <c r="N8318">
        <f t="shared" si="1432"/>
        <v>49</v>
      </c>
      <c r="O8318">
        <f t="shared" si="1433"/>
        <v>15</v>
      </c>
      <c r="P8318" s="8">
        <f t="shared" si="1436"/>
        <v>3.4201388888888885E-2</v>
      </c>
      <c r="Q8318" s="1">
        <f t="shared" si="1437"/>
        <v>43217.291666666672</v>
      </c>
      <c r="R8318" t="e">
        <f t="shared" si="1427"/>
        <v>#N/A</v>
      </c>
      <c r="S8318" s="1">
        <f t="shared" si="1434"/>
        <v>43217.291666666664</v>
      </c>
      <c r="T8318">
        <f t="shared" si="1428"/>
        <v>10.1</v>
      </c>
      <c r="U8318">
        <f t="shared" si="1429"/>
        <v>0</v>
      </c>
      <c r="V8318" t="b">
        <f t="shared" si="1435"/>
        <v>0</v>
      </c>
    </row>
    <row r="8319" spans="1:22" x14ac:dyDescent="0.4">
      <c r="A8319" t="s">
        <v>6948</v>
      </c>
      <c r="B8319" s="1">
        <v>43217.327870370369</v>
      </c>
      <c r="C8319">
        <v>1035</v>
      </c>
      <c r="D8319" t="s">
        <v>2090</v>
      </c>
      <c r="E8319">
        <v>20</v>
      </c>
      <c r="F8319" s="1">
        <v>43217.330300925925</v>
      </c>
      <c r="G8319">
        <v>1041</v>
      </c>
      <c r="H8319" t="s">
        <v>1243</v>
      </c>
      <c r="I8319">
        <v>5</v>
      </c>
      <c r="J8319">
        <v>3</v>
      </c>
      <c r="K8319">
        <v>750</v>
      </c>
      <c r="L8319">
        <f t="shared" si="1430"/>
        <v>7</v>
      </c>
      <c r="M8319" t="b">
        <f t="shared" si="1431"/>
        <v>0</v>
      </c>
      <c r="N8319">
        <f t="shared" si="1432"/>
        <v>52</v>
      </c>
      <c r="O8319">
        <f t="shared" si="1433"/>
        <v>8</v>
      </c>
      <c r="P8319" s="8">
        <f t="shared" si="1436"/>
        <v>3.6203703703703703E-2</v>
      </c>
      <c r="Q8319" s="1">
        <f t="shared" si="1437"/>
        <v>43217.291666666664</v>
      </c>
      <c r="R8319">
        <f t="shared" si="1427"/>
        <v>10.1</v>
      </c>
      <c r="S8319" s="1">
        <f t="shared" si="1434"/>
        <v>43217.291666666664</v>
      </c>
      <c r="T8319">
        <f t="shared" si="1428"/>
        <v>10.1</v>
      </c>
      <c r="U8319">
        <f t="shared" si="1429"/>
        <v>0</v>
      </c>
      <c r="V8319" t="b">
        <f t="shared" si="1435"/>
        <v>0</v>
      </c>
    </row>
    <row r="8320" spans="1:22" x14ac:dyDescent="0.4">
      <c r="A8320" t="s">
        <v>6949</v>
      </c>
      <c r="B8320" s="1">
        <v>43217.329618055555</v>
      </c>
      <c r="C8320">
        <v>917</v>
      </c>
      <c r="D8320" t="s">
        <v>2057</v>
      </c>
      <c r="E8320">
        <v>9</v>
      </c>
      <c r="F8320" s="1">
        <v>43217.3675</v>
      </c>
      <c r="G8320">
        <v>913</v>
      </c>
      <c r="H8320" t="s">
        <v>553</v>
      </c>
      <c r="I8320">
        <v>1</v>
      </c>
      <c r="J8320">
        <v>53</v>
      </c>
      <c r="K8320">
        <v>1560</v>
      </c>
      <c r="L8320">
        <f t="shared" si="1430"/>
        <v>7</v>
      </c>
      <c r="M8320" t="b">
        <f t="shared" si="1431"/>
        <v>0</v>
      </c>
      <c r="N8320">
        <f t="shared" si="1432"/>
        <v>54</v>
      </c>
      <c r="O8320">
        <f t="shared" si="1433"/>
        <v>39</v>
      </c>
      <c r="P8320" s="8">
        <f t="shared" si="1436"/>
        <v>3.7951388888888889E-2</v>
      </c>
      <c r="Q8320" s="1">
        <f t="shared" si="1437"/>
        <v>43217.291666666664</v>
      </c>
      <c r="R8320">
        <f t="shared" si="1427"/>
        <v>10.1</v>
      </c>
      <c r="S8320" s="1">
        <f t="shared" si="1434"/>
        <v>43217.291666666664</v>
      </c>
      <c r="T8320">
        <f t="shared" si="1428"/>
        <v>10.1</v>
      </c>
      <c r="U8320">
        <f t="shared" si="1429"/>
        <v>0</v>
      </c>
      <c r="V8320" t="b">
        <f t="shared" si="1435"/>
        <v>0</v>
      </c>
    </row>
    <row r="8321" spans="1:22" x14ac:dyDescent="0.4">
      <c r="A8321" t="s">
        <v>6950</v>
      </c>
      <c r="B8321" s="1">
        <v>43217.331307870372</v>
      </c>
      <c r="C8321">
        <v>2274</v>
      </c>
      <c r="D8321" t="s">
        <v>1731</v>
      </c>
      <c r="E8321">
        <v>1</v>
      </c>
      <c r="F8321" s="1">
        <v>43217.334398148145</v>
      </c>
      <c r="G8321">
        <v>2273</v>
      </c>
      <c r="H8321" t="s">
        <v>2074</v>
      </c>
      <c r="I8321">
        <v>7</v>
      </c>
      <c r="J8321">
        <v>4</v>
      </c>
      <c r="K8321">
        <v>920</v>
      </c>
      <c r="L8321">
        <f t="shared" si="1430"/>
        <v>7</v>
      </c>
      <c r="M8321" t="b">
        <f t="shared" si="1431"/>
        <v>0</v>
      </c>
      <c r="N8321">
        <f t="shared" si="1432"/>
        <v>57</v>
      </c>
      <c r="O8321">
        <f t="shared" si="1433"/>
        <v>5</v>
      </c>
      <c r="P8321" s="8">
        <f t="shared" si="1436"/>
        <v>3.9641203703703706E-2</v>
      </c>
      <c r="Q8321" s="1">
        <f t="shared" si="1437"/>
        <v>43217.291666666672</v>
      </c>
      <c r="R8321" t="e">
        <f t="shared" si="1427"/>
        <v>#N/A</v>
      </c>
      <c r="S8321" s="1">
        <f t="shared" si="1434"/>
        <v>43217.291666666664</v>
      </c>
      <c r="T8321">
        <f t="shared" si="1428"/>
        <v>10.1</v>
      </c>
      <c r="U8321">
        <f t="shared" si="1429"/>
        <v>0</v>
      </c>
      <c r="V8321" t="b">
        <f t="shared" si="1435"/>
        <v>0</v>
      </c>
    </row>
    <row r="8322" spans="1:22" x14ac:dyDescent="0.4">
      <c r="A8322" t="s">
        <v>3704</v>
      </c>
      <c r="B8322" s="1">
        <v>43217.332743055558</v>
      </c>
      <c r="C8322">
        <v>183</v>
      </c>
      <c r="D8322" t="s">
        <v>239</v>
      </c>
      <c r="E8322">
        <v>13</v>
      </c>
      <c r="F8322" s="1">
        <v>43217.340763888889</v>
      </c>
      <c r="G8322">
        <v>113</v>
      </c>
      <c r="H8322" t="s">
        <v>125</v>
      </c>
      <c r="I8322">
        <v>7</v>
      </c>
      <c r="J8322">
        <v>10</v>
      </c>
      <c r="K8322">
        <v>1130</v>
      </c>
      <c r="L8322">
        <f t="shared" si="1430"/>
        <v>7</v>
      </c>
      <c r="M8322" t="b">
        <f t="shared" si="1431"/>
        <v>0</v>
      </c>
      <c r="N8322">
        <f t="shared" si="1432"/>
        <v>59</v>
      </c>
      <c r="O8322">
        <f t="shared" si="1433"/>
        <v>9</v>
      </c>
      <c r="P8322" s="8">
        <f t="shared" si="1436"/>
        <v>4.1076388888888891E-2</v>
      </c>
      <c r="Q8322" s="1">
        <f t="shared" si="1437"/>
        <v>43217.291666666672</v>
      </c>
      <c r="R8322" t="e">
        <f t="shared" ref="R8322:R8385" si="1438">VLOOKUP(Q8322,기상정보,2,FALSE)</f>
        <v>#N/A</v>
      </c>
      <c r="S8322" s="1">
        <f t="shared" si="1434"/>
        <v>43217.291666666664</v>
      </c>
      <c r="T8322">
        <f t="shared" ref="T8322:T8385" si="1439">VLOOKUP(S8322,기상정보,2,FALSE)</f>
        <v>10.1</v>
      </c>
      <c r="U8322">
        <f t="shared" ref="U8322:U8385" si="1440">VLOOKUP(B8322,기상정보,3,TRUE)</f>
        <v>0</v>
      </c>
      <c r="V8322" t="b">
        <f t="shared" si="1435"/>
        <v>0</v>
      </c>
    </row>
    <row r="8323" spans="1:22" x14ac:dyDescent="0.4">
      <c r="A8323" t="s">
        <v>6417</v>
      </c>
      <c r="B8323" s="1">
        <v>43217.334351851852</v>
      </c>
      <c r="C8323">
        <v>259</v>
      </c>
      <c r="D8323" t="s">
        <v>1017</v>
      </c>
      <c r="E8323">
        <v>10</v>
      </c>
      <c r="F8323" s="1">
        <v>43217.339050925926</v>
      </c>
      <c r="G8323">
        <v>217</v>
      </c>
      <c r="H8323" t="s">
        <v>947</v>
      </c>
      <c r="I8323">
        <v>1</v>
      </c>
      <c r="J8323">
        <v>6</v>
      </c>
      <c r="K8323">
        <v>1250</v>
      </c>
      <c r="L8323">
        <f t="shared" ref="L8323:L8386" si="1441">HOUR(B8323)</f>
        <v>8</v>
      </c>
      <c r="M8323" t="b">
        <f t="shared" ref="M8323:M8386" si="1442">WEEKDAY(B8323,2)&gt;=6</f>
        <v>0</v>
      </c>
      <c r="N8323">
        <f t="shared" ref="N8323:N8386" si="1443">MINUTE(B8323)</f>
        <v>1</v>
      </c>
      <c r="O8323">
        <f t="shared" ref="O8323:O8386" si="1444">SECOND(B8323)</f>
        <v>28</v>
      </c>
      <c r="P8323" s="8">
        <f t="shared" si="1436"/>
        <v>1.0185185185185186E-3</v>
      </c>
      <c r="Q8323" s="1">
        <f t="shared" si="1437"/>
        <v>43217.333333333336</v>
      </c>
      <c r="R8323">
        <f t="shared" si="1438"/>
        <v>11.6</v>
      </c>
      <c r="S8323" s="1">
        <f t="shared" ref="S8323:S8386" si="1445">DATE(YEAR(B8323),MONTH(B8323),DAY(B8323))+TIME(HOUR(B8323),0,0)</f>
        <v>43217.333333333336</v>
      </c>
      <c r="T8323">
        <f t="shared" si="1439"/>
        <v>11.6</v>
      </c>
      <c r="U8323">
        <f t="shared" si="1440"/>
        <v>0</v>
      </c>
      <c r="V8323" t="b">
        <f t="shared" ref="V8323:V8386" si="1446">U8323&gt;=1</f>
        <v>0</v>
      </c>
    </row>
    <row r="8324" spans="1:22" x14ac:dyDescent="0.4">
      <c r="A8324" t="s">
        <v>6183</v>
      </c>
      <c r="B8324" s="1">
        <v>43217.335706018515</v>
      </c>
      <c r="C8324">
        <v>415</v>
      </c>
      <c r="D8324" t="s">
        <v>333</v>
      </c>
      <c r="E8324">
        <v>8</v>
      </c>
      <c r="F8324" s="1">
        <v>43217.347812499997</v>
      </c>
      <c r="G8324">
        <v>152</v>
      </c>
      <c r="H8324" t="s">
        <v>81</v>
      </c>
      <c r="I8324">
        <v>1</v>
      </c>
      <c r="J8324">
        <v>15</v>
      </c>
      <c r="K8324">
        <v>3300</v>
      </c>
      <c r="L8324">
        <f t="shared" si="1441"/>
        <v>8</v>
      </c>
      <c r="M8324" t="b">
        <f t="shared" si="1442"/>
        <v>0</v>
      </c>
      <c r="N8324">
        <f t="shared" si="1443"/>
        <v>3</v>
      </c>
      <c r="O8324">
        <f t="shared" si="1444"/>
        <v>25</v>
      </c>
      <c r="P8324" s="8">
        <f t="shared" si="1436"/>
        <v>2.3726851851851851E-3</v>
      </c>
      <c r="Q8324" s="1">
        <f t="shared" si="1437"/>
        <v>43217.333333333328</v>
      </c>
      <c r="R8324" t="e">
        <f t="shared" si="1438"/>
        <v>#N/A</v>
      </c>
      <c r="S8324" s="1">
        <f t="shared" si="1445"/>
        <v>43217.333333333336</v>
      </c>
      <c r="T8324">
        <f t="shared" si="1439"/>
        <v>11.6</v>
      </c>
      <c r="U8324">
        <f t="shared" si="1440"/>
        <v>0</v>
      </c>
      <c r="V8324" t="b">
        <f t="shared" si="1446"/>
        <v>0</v>
      </c>
    </row>
    <row r="8325" spans="1:22" x14ac:dyDescent="0.4">
      <c r="A8325" t="s">
        <v>2829</v>
      </c>
      <c r="B8325" s="1">
        <v>43217.336851851855</v>
      </c>
      <c r="C8325">
        <v>222</v>
      </c>
      <c r="D8325" t="s">
        <v>863</v>
      </c>
      <c r="E8325">
        <v>7</v>
      </c>
      <c r="F8325" s="1">
        <v>43217.346168981479</v>
      </c>
      <c r="G8325">
        <v>202</v>
      </c>
      <c r="H8325" t="s">
        <v>1175</v>
      </c>
      <c r="I8325">
        <v>14</v>
      </c>
      <c r="J8325">
        <v>12</v>
      </c>
      <c r="K8325">
        <v>2390</v>
      </c>
      <c r="L8325">
        <f t="shared" si="1441"/>
        <v>8</v>
      </c>
      <c r="M8325" t="b">
        <f t="shared" si="1442"/>
        <v>0</v>
      </c>
      <c r="N8325">
        <f t="shared" si="1443"/>
        <v>5</v>
      </c>
      <c r="O8325">
        <f t="shared" si="1444"/>
        <v>4</v>
      </c>
      <c r="P8325" s="8">
        <f t="shared" si="1436"/>
        <v>3.5185185185185185E-3</v>
      </c>
      <c r="Q8325" s="1">
        <f t="shared" si="1437"/>
        <v>43217.333333333336</v>
      </c>
      <c r="R8325">
        <f t="shared" si="1438"/>
        <v>11.6</v>
      </c>
      <c r="S8325" s="1">
        <f t="shared" si="1445"/>
        <v>43217.333333333336</v>
      </c>
      <c r="T8325">
        <f t="shared" si="1439"/>
        <v>11.6</v>
      </c>
      <c r="U8325">
        <f t="shared" si="1440"/>
        <v>0</v>
      </c>
      <c r="V8325" t="b">
        <f t="shared" si="1446"/>
        <v>0</v>
      </c>
    </row>
    <row r="8326" spans="1:22" x14ac:dyDescent="0.4">
      <c r="A8326" t="s">
        <v>2349</v>
      </c>
      <c r="B8326" s="1">
        <v>43217.33792824074</v>
      </c>
      <c r="C8326">
        <v>173</v>
      </c>
      <c r="D8326" t="s">
        <v>158</v>
      </c>
      <c r="E8326">
        <v>5</v>
      </c>
      <c r="F8326" s="1">
        <v>43217.342974537038</v>
      </c>
      <c r="G8326">
        <v>308</v>
      </c>
      <c r="H8326" t="s">
        <v>2853</v>
      </c>
      <c r="I8326">
        <v>5</v>
      </c>
      <c r="J8326">
        <v>6</v>
      </c>
      <c r="K8326">
        <v>1010</v>
      </c>
      <c r="L8326">
        <f t="shared" si="1441"/>
        <v>8</v>
      </c>
      <c r="M8326" t="b">
        <f t="shared" si="1442"/>
        <v>0</v>
      </c>
      <c r="N8326">
        <f t="shared" si="1443"/>
        <v>6</v>
      </c>
      <c r="O8326">
        <f t="shared" si="1444"/>
        <v>37</v>
      </c>
      <c r="P8326" s="8">
        <f t="shared" si="1436"/>
        <v>4.5949074074074078E-3</v>
      </c>
      <c r="Q8326" s="1">
        <f t="shared" si="1437"/>
        <v>43217.333333333336</v>
      </c>
      <c r="R8326">
        <f t="shared" si="1438"/>
        <v>11.6</v>
      </c>
      <c r="S8326" s="1">
        <f t="shared" si="1445"/>
        <v>43217.333333333336</v>
      </c>
      <c r="T8326">
        <f t="shared" si="1439"/>
        <v>11.6</v>
      </c>
      <c r="U8326">
        <f t="shared" si="1440"/>
        <v>0</v>
      </c>
      <c r="V8326" t="b">
        <f t="shared" si="1446"/>
        <v>0</v>
      </c>
    </row>
    <row r="8327" spans="1:22" x14ac:dyDescent="0.4">
      <c r="A8327" t="s">
        <v>3990</v>
      </c>
      <c r="B8327" s="1">
        <v>43217.339259259257</v>
      </c>
      <c r="C8327">
        <v>1957</v>
      </c>
      <c r="D8327" t="s">
        <v>2192</v>
      </c>
      <c r="E8327">
        <v>15</v>
      </c>
      <c r="F8327" s="1">
        <v>43217.356319444443</v>
      </c>
      <c r="G8327">
        <v>231</v>
      </c>
      <c r="H8327" t="s">
        <v>1867</v>
      </c>
      <c r="I8327">
        <v>2</v>
      </c>
      <c r="J8327">
        <v>23</v>
      </c>
      <c r="K8327">
        <v>4920</v>
      </c>
      <c r="L8327">
        <f t="shared" si="1441"/>
        <v>8</v>
      </c>
      <c r="M8327" t="b">
        <f t="shared" si="1442"/>
        <v>0</v>
      </c>
      <c r="N8327">
        <f t="shared" si="1443"/>
        <v>8</v>
      </c>
      <c r="O8327">
        <f t="shared" si="1444"/>
        <v>32</v>
      </c>
      <c r="P8327" s="8">
        <f t="shared" si="1436"/>
        <v>5.9259259259259256E-3</v>
      </c>
      <c r="Q8327" s="1">
        <f t="shared" si="1437"/>
        <v>43217.333333333328</v>
      </c>
      <c r="R8327" t="e">
        <f t="shared" si="1438"/>
        <v>#N/A</v>
      </c>
      <c r="S8327" s="1">
        <f t="shared" si="1445"/>
        <v>43217.333333333336</v>
      </c>
      <c r="T8327">
        <f t="shared" si="1439"/>
        <v>11.6</v>
      </c>
      <c r="U8327">
        <f t="shared" si="1440"/>
        <v>0</v>
      </c>
      <c r="V8327" t="b">
        <f t="shared" si="1446"/>
        <v>0</v>
      </c>
    </row>
    <row r="8328" spans="1:22" x14ac:dyDescent="0.4">
      <c r="A8328" t="s">
        <v>6951</v>
      </c>
      <c r="B8328" s="1">
        <v>43217.340219907404</v>
      </c>
      <c r="C8328">
        <v>1131</v>
      </c>
      <c r="D8328" t="s">
        <v>271</v>
      </c>
      <c r="E8328">
        <v>7</v>
      </c>
      <c r="F8328" s="1">
        <v>43217.349745370368</v>
      </c>
      <c r="G8328">
        <v>1124</v>
      </c>
      <c r="H8328" t="s">
        <v>452</v>
      </c>
      <c r="I8328">
        <v>5</v>
      </c>
      <c r="J8328">
        <v>12</v>
      </c>
      <c r="K8328">
        <v>2350</v>
      </c>
      <c r="L8328">
        <f t="shared" si="1441"/>
        <v>8</v>
      </c>
      <c r="M8328" t="b">
        <f t="shared" si="1442"/>
        <v>0</v>
      </c>
      <c r="N8328">
        <f t="shared" si="1443"/>
        <v>9</v>
      </c>
      <c r="O8328">
        <f t="shared" si="1444"/>
        <v>55</v>
      </c>
      <c r="P8328" s="8">
        <f t="shared" si="1436"/>
        <v>6.8865740740740736E-3</v>
      </c>
      <c r="Q8328" s="1">
        <f t="shared" si="1437"/>
        <v>43217.333333333328</v>
      </c>
      <c r="R8328" t="e">
        <f t="shared" si="1438"/>
        <v>#N/A</v>
      </c>
      <c r="S8328" s="1">
        <f t="shared" si="1445"/>
        <v>43217.333333333336</v>
      </c>
      <c r="T8328">
        <f t="shared" si="1439"/>
        <v>11.6</v>
      </c>
      <c r="U8328">
        <f t="shared" si="1440"/>
        <v>0</v>
      </c>
      <c r="V8328" t="b">
        <f t="shared" si="1446"/>
        <v>0</v>
      </c>
    </row>
    <row r="8329" spans="1:22" x14ac:dyDescent="0.4">
      <c r="A8329" t="s">
        <v>1288</v>
      </c>
      <c r="B8329" s="1">
        <v>43217.341296296298</v>
      </c>
      <c r="C8329">
        <v>1278</v>
      </c>
      <c r="D8329" t="s">
        <v>4342</v>
      </c>
      <c r="E8329">
        <v>1</v>
      </c>
      <c r="F8329" s="1">
        <v>43217.363113425927</v>
      </c>
      <c r="G8329">
        <v>1243</v>
      </c>
      <c r="H8329" t="s">
        <v>1189</v>
      </c>
      <c r="I8329">
        <v>19</v>
      </c>
      <c r="J8329">
        <v>30</v>
      </c>
      <c r="K8329">
        <v>4190</v>
      </c>
      <c r="L8329">
        <f t="shared" si="1441"/>
        <v>8</v>
      </c>
      <c r="M8329" t="b">
        <f t="shared" si="1442"/>
        <v>0</v>
      </c>
      <c r="N8329">
        <f t="shared" si="1443"/>
        <v>11</v>
      </c>
      <c r="O8329">
        <f t="shared" si="1444"/>
        <v>28</v>
      </c>
      <c r="P8329" s="8">
        <f t="shared" si="1436"/>
        <v>7.9629629629629634E-3</v>
      </c>
      <c r="Q8329" s="1">
        <f t="shared" si="1437"/>
        <v>43217.333333333336</v>
      </c>
      <c r="R8329">
        <f t="shared" si="1438"/>
        <v>11.6</v>
      </c>
      <c r="S8329" s="1">
        <f t="shared" si="1445"/>
        <v>43217.333333333336</v>
      </c>
      <c r="T8329">
        <f t="shared" si="1439"/>
        <v>11.6</v>
      </c>
      <c r="U8329">
        <f t="shared" si="1440"/>
        <v>0</v>
      </c>
      <c r="V8329" t="b">
        <f t="shared" si="1446"/>
        <v>0</v>
      </c>
    </row>
    <row r="8330" spans="1:22" x14ac:dyDescent="0.4">
      <c r="A8330" t="s">
        <v>6952</v>
      </c>
      <c r="B8330" s="1">
        <v>43217.342407407406</v>
      </c>
      <c r="C8330">
        <v>623</v>
      </c>
      <c r="D8330" t="s">
        <v>1124</v>
      </c>
      <c r="E8330">
        <v>8</v>
      </c>
      <c r="F8330" s="1">
        <v>43217.350532407407</v>
      </c>
      <c r="G8330">
        <v>650</v>
      </c>
      <c r="H8330" t="s">
        <v>4812</v>
      </c>
      <c r="I8330">
        <v>4</v>
      </c>
      <c r="J8330">
        <v>11</v>
      </c>
      <c r="K8330">
        <v>1790</v>
      </c>
      <c r="L8330">
        <f t="shared" si="1441"/>
        <v>8</v>
      </c>
      <c r="M8330" t="b">
        <f t="shared" si="1442"/>
        <v>0</v>
      </c>
      <c r="N8330">
        <f t="shared" si="1443"/>
        <v>13</v>
      </c>
      <c r="O8330">
        <f t="shared" si="1444"/>
        <v>4</v>
      </c>
      <c r="P8330" s="8">
        <f t="shared" si="1436"/>
        <v>9.0740740740740729E-3</v>
      </c>
      <c r="Q8330" s="1">
        <f t="shared" si="1437"/>
        <v>43217.333333333336</v>
      </c>
      <c r="R8330">
        <f t="shared" si="1438"/>
        <v>11.6</v>
      </c>
      <c r="S8330" s="1">
        <f t="shared" si="1445"/>
        <v>43217.333333333336</v>
      </c>
      <c r="T8330">
        <f t="shared" si="1439"/>
        <v>11.6</v>
      </c>
      <c r="U8330">
        <f t="shared" si="1440"/>
        <v>0</v>
      </c>
      <c r="V8330" t="b">
        <f t="shared" si="1446"/>
        <v>0</v>
      </c>
    </row>
    <row r="8331" spans="1:22" x14ac:dyDescent="0.4">
      <c r="A8331" t="s">
        <v>6953</v>
      </c>
      <c r="B8331" s="1">
        <v>43217.3434837963</v>
      </c>
      <c r="C8331">
        <v>1118</v>
      </c>
      <c r="D8331" t="s">
        <v>709</v>
      </c>
      <c r="E8331">
        <v>5</v>
      </c>
      <c r="F8331" s="1">
        <v>43217.354456018518</v>
      </c>
      <c r="G8331">
        <v>1153</v>
      </c>
      <c r="H8331" t="s">
        <v>3389</v>
      </c>
      <c r="I8331">
        <v>6</v>
      </c>
      <c r="J8331">
        <v>15</v>
      </c>
      <c r="K8331">
        <v>2620</v>
      </c>
      <c r="L8331">
        <f t="shared" si="1441"/>
        <v>8</v>
      </c>
      <c r="M8331" t="b">
        <f t="shared" si="1442"/>
        <v>0</v>
      </c>
      <c r="N8331">
        <f t="shared" si="1443"/>
        <v>14</v>
      </c>
      <c r="O8331">
        <f t="shared" si="1444"/>
        <v>37</v>
      </c>
      <c r="P8331" s="8">
        <f t="shared" si="1436"/>
        <v>1.0150462962962964E-2</v>
      </c>
      <c r="Q8331" s="1">
        <f t="shared" si="1437"/>
        <v>43217.333333333336</v>
      </c>
      <c r="R8331">
        <f t="shared" si="1438"/>
        <v>11.6</v>
      </c>
      <c r="S8331" s="1">
        <f t="shared" si="1445"/>
        <v>43217.333333333336</v>
      </c>
      <c r="T8331">
        <f t="shared" si="1439"/>
        <v>11.6</v>
      </c>
      <c r="U8331">
        <f t="shared" si="1440"/>
        <v>0</v>
      </c>
      <c r="V8331" t="b">
        <f t="shared" si="1446"/>
        <v>0</v>
      </c>
    </row>
    <row r="8332" spans="1:22" x14ac:dyDescent="0.4">
      <c r="A8332" t="s">
        <v>6954</v>
      </c>
      <c r="B8332" s="1">
        <v>43217.344675925924</v>
      </c>
      <c r="C8332">
        <v>3500</v>
      </c>
      <c r="D8332" t="s">
        <v>4665</v>
      </c>
      <c r="E8332">
        <v>5</v>
      </c>
      <c r="F8332" s="1">
        <v>43217.353495370371</v>
      </c>
      <c r="G8332">
        <v>514</v>
      </c>
      <c r="H8332" t="s">
        <v>752</v>
      </c>
      <c r="I8332">
        <v>3</v>
      </c>
      <c r="J8332">
        <v>11</v>
      </c>
      <c r="K8332">
        <v>2630</v>
      </c>
      <c r="L8332">
        <f t="shared" si="1441"/>
        <v>8</v>
      </c>
      <c r="M8332" t="b">
        <f t="shared" si="1442"/>
        <v>0</v>
      </c>
      <c r="N8332">
        <f t="shared" si="1443"/>
        <v>16</v>
      </c>
      <c r="O8332">
        <f t="shared" si="1444"/>
        <v>20</v>
      </c>
      <c r="P8332" s="8">
        <f t="shared" si="1436"/>
        <v>1.1342592592592592E-2</v>
      </c>
      <c r="Q8332" s="1">
        <f t="shared" si="1437"/>
        <v>43217.333333333328</v>
      </c>
      <c r="R8332" t="e">
        <f t="shared" si="1438"/>
        <v>#N/A</v>
      </c>
      <c r="S8332" s="1">
        <f t="shared" si="1445"/>
        <v>43217.333333333336</v>
      </c>
      <c r="T8332">
        <f t="shared" si="1439"/>
        <v>11.6</v>
      </c>
      <c r="U8332">
        <f t="shared" si="1440"/>
        <v>0</v>
      </c>
      <c r="V8332" t="b">
        <f t="shared" si="1446"/>
        <v>0</v>
      </c>
    </row>
    <row r="8333" spans="1:22" x14ac:dyDescent="0.4">
      <c r="A8333" t="s">
        <v>6955</v>
      </c>
      <c r="B8333" s="1">
        <v>43217.34542824074</v>
      </c>
      <c r="C8333">
        <v>1011</v>
      </c>
      <c r="D8333" t="s">
        <v>940</v>
      </c>
      <c r="E8333">
        <v>1</v>
      </c>
      <c r="F8333" s="1">
        <v>43217.353078703702</v>
      </c>
      <c r="G8333">
        <v>1013</v>
      </c>
      <c r="H8333" t="s">
        <v>633</v>
      </c>
      <c r="I8333">
        <v>5</v>
      </c>
      <c r="J8333">
        <v>10</v>
      </c>
      <c r="K8333">
        <v>720</v>
      </c>
      <c r="L8333">
        <f t="shared" si="1441"/>
        <v>8</v>
      </c>
      <c r="M8333" t="b">
        <f t="shared" si="1442"/>
        <v>0</v>
      </c>
      <c r="N8333">
        <f t="shared" si="1443"/>
        <v>17</v>
      </c>
      <c r="O8333">
        <f t="shared" si="1444"/>
        <v>25</v>
      </c>
      <c r="P8333" s="8">
        <f t="shared" si="1436"/>
        <v>1.2094907407407408E-2</v>
      </c>
      <c r="Q8333" s="1">
        <f t="shared" si="1437"/>
        <v>43217.333333333336</v>
      </c>
      <c r="R8333">
        <f t="shared" si="1438"/>
        <v>11.6</v>
      </c>
      <c r="S8333" s="1">
        <f t="shared" si="1445"/>
        <v>43217.333333333336</v>
      </c>
      <c r="T8333">
        <f t="shared" si="1439"/>
        <v>11.6</v>
      </c>
      <c r="U8333">
        <f t="shared" si="1440"/>
        <v>0</v>
      </c>
      <c r="V8333" t="b">
        <f t="shared" si="1446"/>
        <v>0</v>
      </c>
    </row>
    <row r="8334" spans="1:22" x14ac:dyDescent="0.4">
      <c r="A8334" t="s">
        <v>6956</v>
      </c>
      <c r="B8334" s="1">
        <v>43217.34648148148</v>
      </c>
      <c r="C8334">
        <v>3518</v>
      </c>
      <c r="D8334" t="s">
        <v>4517</v>
      </c>
      <c r="E8334">
        <v>5</v>
      </c>
      <c r="F8334" s="1">
        <v>43217.3675</v>
      </c>
      <c r="G8334">
        <v>2313</v>
      </c>
      <c r="H8334" t="s">
        <v>1316</v>
      </c>
      <c r="I8334">
        <v>5</v>
      </c>
      <c r="J8334">
        <v>29</v>
      </c>
      <c r="K8334">
        <v>4360</v>
      </c>
      <c r="L8334">
        <f t="shared" si="1441"/>
        <v>8</v>
      </c>
      <c r="M8334" t="b">
        <f t="shared" si="1442"/>
        <v>0</v>
      </c>
      <c r="N8334">
        <f t="shared" si="1443"/>
        <v>18</v>
      </c>
      <c r="O8334">
        <f t="shared" si="1444"/>
        <v>56</v>
      </c>
      <c r="P8334" s="8">
        <f t="shared" si="1436"/>
        <v>1.3148148148148147E-2</v>
      </c>
      <c r="Q8334" s="1">
        <f t="shared" si="1437"/>
        <v>43217.333333333328</v>
      </c>
      <c r="R8334" t="e">
        <f t="shared" si="1438"/>
        <v>#N/A</v>
      </c>
      <c r="S8334" s="1">
        <f t="shared" si="1445"/>
        <v>43217.333333333336</v>
      </c>
      <c r="T8334">
        <f t="shared" si="1439"/>
        <v>11.6</v>
      </c>
      <c r="U8334">
        <f t="shared" si="1440"/>
        <v>0</v>
      </c>
      <c r="V8334" t="b">
        <f t="shared" si="1446"/>
        <v>0</v>
      </c>
    </row>
    <row r="8335" spans="1:22" x14ac:dyDescent="0.4">
      <c r="A8335" t="s">
        <v>2598</v>
      </c>
      <c r="B8335" s="1">
        <v>43217.347500000003</v>
      </c>
      <c r="C8335">
        <v>1637</v>
      </c>
      <c r="D8335" t="s">
        <v>385</v>
      </c>
      <c r="E8335">
        <v>15</v>
      </c>
      <c r="F8335" s="1">
        <v>43217.363530092596</v>
      </c>
      <c r="G8335">
        <v>1705</v>
      </c>
      <c r="H8335" t="s">
        <v>28</v>
      </c>
      <c r="I8335">
        <v>5</v>
      </c>
      <c r="J8335">
        <v>22</v>
      </c>
      <c r="K8335">
        <v>2950</v>
      </c>
      <c r="L8335">
        <f t="shared" si="1441"/>
        <v>8</v>
      </c>
      <c r="M8335" t="b">
        <f t="shared" si="1442"/>
        <v>0</v>
      </c>
      <c r="N8335">
        <f t="shared" si="1443"/>
        <v>20</v>
      </c>
      <c r="O8335">
        <f t="shared" si="1444"/>
        <v>24</v>
      </c>
      <c r="P8335" s="8">
        <f t="shared" si="1436"/>
        <v>1.4166666666666666E-2</v>
      </c>
      <c r="Q8335" s="1">
        <f t="shared" si="1437"/>
        <v>43217.333333333336</v>
      </c>
      <c r="R8335">
        <f t="shared" si="1438"/>
        <v>11.6</v>
      </c>
      <c r="S8335" s="1">
        <f t="shared" si="1445"/>
        <v>43217.333333333336</v>
      </c>
      <c r="T8335">
        <f t="shared" si="1439"/>
        <v>11.6</v>
      </c>
      <c r="U8335">
        <f t="shared" si="1440"/>
        <v>0</v>
      </c>
      <c r="V8335" t="b">
        <f t="shared" si="1446"/>
        <v>0</v>
      </c>
    </row>
    <row r="8336" spans="1:22" x14ac:dyDescent="0.4">
      <c r="A8336" t="s">
        <v>6957</v>
      </c>
      <c r="B8336" s="1">
        <v>43217.348611111112</v>
      </c>
      <c r="C8336">
        <v>1981</v>
      </c>
      <c r="D8336" t="s">
        <v>2575</v>
      </c>
      <c r="E8336">
        <v>5</v>
      </c>
      <c r="F8336" s="1">
        <v>43217.352650462963</v>
      </c>
      <c r="G8336">
        <v>1953</v>
      </c>
      <c r="H8336" t="s">
        <v>812</v>
      </c>
      <c r="I8336">
        <v>11</v>
      </c>
      <c r="J8336">
        <v>5</v>
      </c>
      <c r="K8336">
        <v>820</v>
      </c>
      <c r="L8336">
        <f t="shared" si="1441"/>
        <v>8</v>
      </c>
      <c r="M8336" t="b">
        <f t="shared" si="1442"/>
        <v>0</v>
      </c>
      <c r="N8336">
        <f t="shared" si="1443"/>
        <v>22</v>
      </c>
      <c r="O8336">
        <f t="shared" si="1444"/>
        <v>0</v>
      </c>
      <c r="P8336" s="8">
        <f t="shared" ref="P8336:P8399" si="1447">TIME(0,MINUTE(B8336),SECOND(B8336))</f>
        <v>1.5277777777777777E-2</v>
      </c>
      <c r="Q8336" s="1">
        <f t="shared" ref="Q8336:Q8399" si="1448">B8336-P8336</f>
        <v>43217.333333333336</v>
      </c>
      <c r="R8336">
        <f t="shared" si="1438"/>
        <v>11.6</v>
      </c>
      <c r="S8336" s="1">
        <f t="shared" si="1445"/>
        <v>43217.333333333336</v>
      </c>
      <c r="T8336">
        <f t="shared" si="1439"/>
        <v>11.6</v>
      </c>
      <c r="U8336">
        <f t="shared" si="1440"/>
        <v>0</v>
      </c>
      <c r="V8336" t="b">
        <f t="shared" si="1446"/>
        <v>0</v>
      </c>
    </row>
    <row r="8337" spans="1:22" x14ac:dyDescent="0.4">
      <c r="A8337" t="s">
        <v>6958</v>
      </c>
      <c r="B8337" s="1">
        <v>43217.349641203706</v>
      </c>
      <c r="C8337">
        <v>450</v>
      </c>
      <c r="D8337" t="s">
        <v>749</v>
      </c>
      <c r="E8337">
        <v>12</v>
      </c>
      <c r="F8337" s="1">
        <v>43217.358391203707</v>
      </c>
      <c r="G8337">
        <v>318</v>
      </c>
      <c r="H8337" t="s">
        <v>1054</v>
      </c>
      <c r="I8337">
        <v>1</v>
      </c>
      <c r="J8337">
        <v>12</v>
      </c>
      <c r="K8337">
        <v>2480</v>
      </c>
      <c r="L8337">
        <f t="shared" si="1441"/>
        <v>8</v>
      </c>
      <c r="M8337" t="b">
        <f t="shared" si="1442"/>
        <v>0</v>
      </c>
      <c r="N8337">
        <f t="shared" si="1443"/>
        <v>23</v>
      </c>
      <c r="O8337">
        <f t="shared" si="1444"/>
        <v>29</v>
      </c>
      <c r="P8337" s="8">
        <f t="shared" si="1447"/>
        <v>1.6307870370370372E-2</v>
      </c>
      <c r="Q8337" s="1">
        <f t="shared" si="1448"/>
        <v>43217.333333333336</v>
      </c>
      <c r="R8337">
        <f t="shared" si="1438"/>
        <v>11.6</v>
      </c>
      <c r="S8337" s="1">
        <f t="shared" si="1445"/>
        <v>43217.333333333336</v>
      </c>
      <c r="T8337">
        <f t="shared" si="1439"/>
        <v>11.6</v>
      </c>
      <c r="U8337">
        <f t="shared" si="1440"/>
        <v>0</v>
      </c>
      <c r="V8337" t="b">
        <f t="shared" si="1446"/>
        <v>0</v>
      </c>
    </row>
    <row r="8338" spans="1:22" x14ac:dyDescent="0.4">
      <c r="A8338" t="s">
        <v>6749</v>
      </c>
      <c r="B8338" s="1">
        <v>43217.350682870368</v>
      </c>
      <c r="C8338">
        <v>722</v>
      </c>
      <c r="D8338" t="s">
        <v>433</v>
      </c>
      <c r="E8338">
        <v>1</v>
      </c>
      <c r="F8338" s="1">
        <v>43217.35560185185</v>
      </c>
      <c r="G8338">
        <v>716</v>
      </c>
      <c r="H8338" t="s">
        <v>118</v>
      </c>
      <c r="I8338">
        <v>1</v>
      </c>
      <c r="J8338">
        <v>6</v>
      </c>
      <c r="K8338">
        <v>1060</v>
      </c>
      <c r="L8338">
        <f t="shared" si="1441"/>
        <v>8</v>
      </c>
      <c r="M8338" t="b">
        <f t="shared" si="1442"/>
        <v>0</v>
      </c>
      <c r="N8338">
        <f t="shared" si="1443"/>
        <v>24</v>
      </c>
      <c r="O8338">
        <f t="shared" si="1444"/>
        <v>59</v>
      </c>
      <c r="P8338" s="8">
        <f t="shared" si="1447"/>
        <v>1.7349537037037038E-2</v>
      </c>
      <c r="Q8338" s="1">
        <f t="shared" si="1448"/>
        <v>43217.333333333328</v>
      </c>
      <c r="R8338" t="e">
        <f t="shared" si="1438"/>
        <v>#N/A</v>
      </c>
      <c r="S8338" s="1">
        <f t="shared" si="1445"/>
        <v>43217.333333333336</v>
      </c>
      <c r="T8338">
        <f t="shared" si="1439"/>
        <v>11.6</v>
      </c>
      <c r="U8338">
        <f t="shared" si="1440"/>
        <v>0</v>
      </c>
      <c r="V8338" t="b">
        <f t="shared" si="1446"/>
        <v>0</v>
      </c>
    </row>
    <row r="8339" spans="1:22" x14ac:dyDescent="0.4">
      <c r="A8339" t="s">
        <v>6959</v>
      </c>
      <c r="B8339" s="1">
        <v>43217.351585648146</v>
      </c>
      <c r="C8339">
        <v>415</v>
      </c>
      <c r="D8339" t="s">
        <v>333</v>
      </c>
      <c r="E8339">
        <v>10</v>
      </c>
      <c r="F8339" s="1">
        <v>43217.385752314818</v>
      </c>
      <c r="G8339">
        <v>412</v>
      </c>
      <c r="H8339" t="s">
        <v>300</v>
      </c>
      <c r="I8339">
        <v>1</v>
      </c>
      <c r="J8339">
        <v>49</v>
      </c>
      <c r="K8339">
        <v>760</v>
      </c>
      <c r="L8339">
        <f t="shared" si="1441"/>
        <v>8</v>
      </c>
      <c r="M8339" t="b">
        <f t="shared" si="1442"/>
        <v>0</v>
      </c>
      <c r="N8339">
        <f t="shared" si="1443"/>
        <v>26</v>
      </c>
      <c r="O8339">
        <f t="shared" si="1444"/>
        <v>17</v>
      </c>
      <c r="P8339" s="8">
        <f t="shared" si="1447"/>
        <v>1.8252314814814815E-2</v>
      </c>
      <c r="Q8339" s="1">
        <f t="shared" si="1448"/>
        <v>43217.333333333328</v>
      </c>
      <c r="R8339" t="e">
        <f t="shared" si="1438"/>
        <v>#N/A</v>
      </c>
      <c r="S8339" s="1">
        <f t="shared" si="1445"/>
        <v>43217.333333333336</v>
      </c>
      <c r="T8339">
        <f t="shared" si="1439"/>
        <v>11.6</v>
      </c>
      <c r="U8339">
        <f t="shared" si="1440"/>
        <v>0</v>
      </c>
      <c r="V8339" t="b">
        <f t="shared" si="1446"/>
        <v>0</v>
      </c>
    </row>
    <row r="8340" spans="1:22" x14ac:dyDescent="0.4">
      <c r="A8340" t="s">
        <v>6960</v>
      </c>
      <c r="B8340" s="1">
        <v>43217.35261574074</v>
      </c>
      <c r="C8340">
        <v>1659</v>
      </c>
      <c r="D8340" t="s">
        <v>1072</v>
      </c>
      <c r="E8340">
        <v>8</v>
      </c>
      <c r="F8340" s="1">
        <v>43217.361134259256</v>
      </c>
      <c r="G8340">
        <v>1611</v>
      </c>
      <c r="H8340" t="s">
        <v>521</v>
      </c>
      <c r="I8340">
        <v>17</v>
      </c>
      <c r="J8340">
        <v>11</v>
      </c>
      <c r="K8340">
        <v>2670</v>
      </c>
      <c r="L8340">
        <f t="shared" si="1441"/>
        <v>8</v>
      </c>
      <c r="M8340" t="b">
        <f t="shared" si="1442"/>
        <v>0</v>
      </c>
      <c r="N8340">
        <f t="shared" si="1443"/>
        <v>27</v>
      </c>
      <c r="O8340">
        <f t="shared" si="1444"/>
        <v>46</v>
      </c>
      <c r="P8340" s="8">
        <f t="shared" si="1447"/>
        <v>1.9282407407407408E-2</v>
      </c>
      <c r="Q8340" s="1">
        <f t="shared" si="1448"/>
        <v>43217.333333333336</v>
      </c>
      <c r="R8340">
        <f t="shared" si="1438"/>
        <v>11.6</v>
      </c>
      <c r="S8340" s="1">
        <f t="shared" si="1445"/>
        <v>43217.333333333336</v>
      </c>
      <c r="T8340">
        <f t="shared" si="1439"/>
        <v>11.6</v>
      </c>
      <c r="U8340">
        <f t="shared" si="1440"/>
        <v>0</v>
      </c>
      <c r="V8340" t="b">
        <f t="shared" si="1446"/>
        <v>0</v>
      </c>
    </row>
    <row r="8341" spans="1:22" x14ac:dyDescent="0.4">
      <c r="A8341" t="s">
        <v>6961</v>
      </c>
      <c r="B8341" s="1">
        <v>43217.353680555556</v>
      </c>
      <c r="C8341">
        <v>320</v>
      </c>
      <c r="D8341" t="s">
        <v>879</v>
      </c>
      <c r="E8341">
        <v>3</v>
      </c>
      <c r="F8341" s="1">
        <v>43217.355381944442</v>
      </c>
      <c r="G8341">
        <v>368</v>
      </c>
      <c r="H8341" t="s">
        <v>635</v>
      </c>
      <c r="I8341">
        <v>2</v>
      </c>
      <c r="J8341">
        <v>2</v>
      </c>
      <c r="K8341">
        <v>450</v>
      </c>
      <c r="L8341">
        <f t="shared" si="1441"/>
        <v>8</v>
      </c>
      <c r="M8341" t="b">
        <f t="shared" si="1442"/>
        <v>0</v>
      </c>
      <c r="N8341">
        <f t="shared" si="1443"/>
        <v>29</v>
      </c>
      <c r="O8341">
        <f t="shared" si="1444"/>
        <v>18</v>
      </c>
      <c r="P8341" s="8">
        <f t="shared" si="1447"/>
        <v>2.0347222222222221E-2</v>
      </c>
      <c r="Q8341" s="1">
        <f t="shared" si="1448"/>
        <v>43217.333333333336</v>
      </c>
      <c r="R8341">
        <f t="shared" si="1438"/>
        <v>11.6</v>
      </c>
      <c r="S8341" s="1">
        <f t="shared" si="1445"/>
        <v>43217.333333333336</v>
      </c>
      <c r="T8341">
        <f t="shared" si="1439"/>
        <v>11.6</v>
      </c>
      <c r="U8341">
        <f t="shared" si="1440"/>
        <v>0</v>
      </c>
      <c r="V8341" t="b">
        <f t="shared" si="1446"/>
        <v>0</v>
      </c>
    </row>
    <row r="8342" spans="1:22" x14ac:dyDescent="0.4">
      <c r="A8342" t="s">
        <v>3774</v>
      </c>
      <c r="B8342" s="1">
        <v>43217.354594907411</v>
      </c>
      <c r="C8342">
        <v>337</v>
      </c>
      <c r="D8342" t="s">
        <v>2794</v>
      </c>
      <c r="E8342">
        <v>5</v>
      </c>
      <c r="F8342" s="1">
        <v>43217.367222222223</v>
      </c>
      <c r="G8342">
        <v>337</v>
      </c>
      <c r="H8342" t="s">
        <v>2794</v>
      </c>
      <c r="I8342">
        <v>5</v>
      </c>
      <c r="J8342">
        <v>17</v>
      </c>
      <c r="K8342">
        <v>870</v>
      </c>
      <c r="L8342">
        <f t="shared" si="1441"/>
        <v>8</v>
      </c>
      <c r="M8342" t="b">
        <f t="shared" si="1442"/>
        <v>0</v>
      </c>
      <c r="N8342">
        <f t="shared" si="1443"/>
        <v>30</v>
      </c>
      <c r="O8342">
        <f t="shared" si="1444"/>
        <v>37</v>
      </c>
      <c r="P8342" s="8">
        <f t="shared" si="1447"/>
        <v>2.1261574074074075E-2</v>
      </c>
      <c r="Q8342" s="1">
        <f t="shared" si="1448"/>
        <v>43217.333333333336</v>
      </c>
      <c r="R8342">
        <f t="shared" si="1438"/>
        <v>11.6</v>
      </c>
      <c r="S8342" s="1">
        <f t="shared" si="1445"/>
        <v>43217.333333333336</v>
      </c>
      <c r="T8342">
        <f t="shared" si="1439"/>
        <v>11.6</v>
      </c>
      <c r="U8342">
        <f t="shared" si="1440"/>
        <v>0</v>
      </c>
      <c r="V8342" t="b">
        <f t="shared" si="1446"/>
        <v>0</v>
      </c>
    </row>
    <row r="8343" spans="1:22" x14ac:dyDescent="0.4">
      <c r="A8343" t="s">
        <v>6962</v>
      </c>
      <c r="B8343" s="1">
        <v>43217.355636574073</v>
      </c>
      <c r="C8343">
        <v>504</v>
      </c>
      <c r="D8343" t="s">
        <v>810</v>
      </c>
      <c r="E8343">
        <v>2</v>
      </c>
      <c r="F8343" s="1">
        <v>43217.402407407404</v>
      </c>
      <c r="G8343">
        <v>521</v>
      </c>
      <c r="H8343" t="s">
        <v>222</v>
      </c>
      <c r="I8343">
        <v>1</v>
      </c>
      <c r="J8343">
        <v>65</v>
      </c>
      <c r="K8343">
        <v>5260</v>
      </c>
      <c r="L8343">
        <f t="shared" si="1441"/>
        <v>8</v>
      </c>
      <c r="M8343" t="b">
        <f t="shared" si="1442"/>
        <v>0</v>
      </c>
      <c r="N8343">
        <f t="shared" si="1443"/>
        <v>32</v>
      </c>
      <c r="O8343">
        <f t="shared" si="1444"/>
        <v>7</v>
      </c>
      <c r="P8343" s="8">
        <f t="shared" si="1447"/>
        <v>2.2303240740740738E-2</v>
      </c>
      <c r="Q8343" s="1">
        <f t="shared" si="1448"/>
        <v>43217.333333333336</v>
      </c>
      <c r="R8343">
        <f t="shared" si="1438"/>
        <v>11.6</v>
      </c>
      <c r="S8343" s="1">
        <f t="shared" si="1445"/>
        <v>43217.333333333336</v>
      </c>
      <c r="T8343">
        <f t="shared" si="1439"/>
        <v>11.6</v>
      </c>
      <c r="U8343">
        <f t="shared" si="1440"/>
        <v>0</v>
      </c>
      <c r="V8343" t="b">
        <f t="shared" si="1446"/>
        <v>0</v>
      </c>
    </row>
    <row r="8344" spans="1:22" x14ac:dyDescent="0.4">
      <c r="A8344" t="s">
        <v>6536</v>
      </c>
      <c r="B8344" s="1">
        <v>43217.356469907405</v>
      </c>
      <c r="C8344">
        <v>2036</v>
      </c>
      <c r="D8344" t="s">
        <v>3318</v>
      </c>
      <c r="E8344">
        <v>7</v>
      </c>
      <c r="F8344" s="1">
        <v>43217.373298611114</v>
      </c>
      <c r="G8344">
        <v>2062</v>
      </c>
      <c r="H8344" t="s">
        <v>6296</v>
      </c>
      <c r="I8344">
        <v>10</v>
      </c>
      <c r="J8344">
        <v>23</v>
      </c>
      <c r="K8344">
        <v>2680</v>
      </c>
      <c r="L8344">
        <f t="shared" si="1441"/>
        <v>8</v>
      </c>
      <c r="M8344" t="b">
        <f t="shared" si="1442"/>
        <v>0</v>
      </c>
      <c r="N8344">
        <f t="shared" si="1443"/>
        <v>33</v>
      </c>
      <c r="O8344">
        <f t="shared" si="1444"/>
        <v>19</v>
      </c>
      <c r="P8344" s="8">
        <f t="shared" si="1447"/>
        <v>2.3136574074074077E-2</v>
      </c>
      <c r="Q8344" s="1">
        <f t="shared" si="1448"/>
        <v>43217.333333333328</v>
      </c>
      <c r="R8344" t="e">
        <f t="shared" si="1438"/>
        <v>#N/A</v>
      </c>
      <c r="S8344" s="1">
        <f t="shared" si="1445"/>
        <v>43217.333333333336</v>
      </c>
      <c r="T8344">
        <f t="shared" si="1439"/>
        <v>11.6</v>
      </c>
      <c r="U8344">
        <f t="shared" si="1440"/>
        <v>0</v>
      </c>
      <c r="V8344" t="b">
        <f t="shared" si="1446"/>
        <v>0</v>
      </c>
    </row>
    <row r="8345" spans="1:22" x14ac:dyDescent="0.4">
      <c r="A8345" t="s">
        <v>6276</v>
      </c>
      <c r="B8345" s="1">
        <v>43217.357731481483</v>
      </c>
      <c r="C8345">
        <v>312</v>
      </c>
      <c r="D8345" t="s">
        <v>664</v>
      </c>
      <c r="E8345">
        <v>7</v>
      </c>
      <c r="F8345" s="1">
        <v>43217.36378472222</v>
      </c>
      <c r="G8345">
        <v>303</v>
      </c>
      <c r="H8345" t="s">
        <v>203</v>
      </c>
      <c r="I8345">
        <v>5</v>
      </c>
      <c r="J8345">
        <v>8</v>
      </c>
      <c r="K8345">
        <v>2780</v>
      </c>
      <c r="L8345">
        <f t="shared" si="1441"/>
        <v>8</v>
      </c>
      <c r="M8345" t="b">
        <f t="shared" si="1442"/>
        <v>0</v>
      </c>
      <c r="N8345">
        <f t="shared" si="1443"/>
        <v>35</v>
      </c>
      <c r="O8345">
        <f t="shared" si="1444"/>
        <v>8</v>
      </c>
      <c r="P8345" s="8">
        <f t="shared" si="1447"/>
        <v>2.4398148148148145E-2</v>
      </c>
      <c r="Q8345" s="1">
        <f t="shared" si="1448"/>
        <v>43217.333333333336</v>
      </c>
      <c r="R8345">
        <f t="shared" si="1438"/>
        <v>11.6</v>
      </c>
      <c r="S8345" s="1">
        <f t="shared" si="1445"/>
        <v>43217.333333333336</v>
      </c>
      <c r="T8345">
        <f t="shared" si="1439"/>
        <v>11.6</v>
      </c>
      <c r="U8345">
        <f t="shared" si="1440"/>
        <v>0</v>
      </c>
      <c r="V8345" t="b">
        <f t="shared" si="1446"/>
        <v>0</v>
      </c>
    </row>
    <row r="8346" spans="1:22" x14ac:dyDescent="0.4">
      <c r="A8346" t="s">
        <v>6963</v>
      </c>
      <c r="B8346" s="1">
        <v>43217.359166666669</v>
      </c>
      <c r="C8346">
        <v>275</v>
      </c>
      <c r="D8346" t="s">
        <v>3686</v>
      </c>
      <c r="E8346">
        <v>3</v>
      </c>
      <c r="F8346" s="1">
        <v>43217.365856481483</v>
      </c>
      <c r="G8346">
        <v>266</v>
      </c>
      <c r="H8346" t="s">
        <v>1034</v>
      </c>
      <c r="I8346">
        <v>5</v>
      </c>
      <c r="J8346">
        <v>9</v>
      </c>
      <c r="K8346">
        <v>1530</v>
      </c>
      <c r="L8346">
        <f t="shared" si="1441"/>
        <v>8</v>
      </c>
      <c r="M8346" t="b">
        <f t="shared" si="1442"/>
        <v>0</v>
      </c>
      <c r="N8346">
        <f t="shared" si="1443"/>
        <v>37</v>
      </c>
      <c r="O8346">
        <f t="shared" si="1444"/>
        <v>12</v>
      </c>
      <c r="P8346" s="8">
        <f t="shared" si="1447"/>
        <v>2.5833333333333333E-2</v>
      </c>
      <c r="Q8346" s="1">
        <f t="shared" si="1448"/>
        <v>43217.333333333336</v>
      </c>
      <c r="R8346">
        <f t="shared" si="1438"/>
        <v>11.6</v>
      </c>
      <c r="S8346" s="1">
        <f t="shared" si="1445"/>
        <v>43217.333333333336</v>
      </c>
      <c r="T8346">
        <f t="shared" si="1439"/>
        <v>11.6</v>
      </c>
      <c r="U8346">
        <f t="shared" si="1440"/>
        <v>0</v>
      </c>
      <c r="V8346" t="b">
        <f t="shared" si="1446"/>
        <v>0</v>
      </c>
    </row>
    <row r="8347" spans="1:22" x14ac:dyDescent="0.4">
      <c r="A8347" t="s">
        <v>6964</v>
      </c>
      <c r="B8347" s="1">
        <v>43217.359953703701</v>
      </c>
      <c r="C8347">
        <v>1822</v>
      </c>
      <c r="D8347" t="s">
        <v>1917</v>
      </c>
      <c r="E8347">
        <v>8</v>
      </c>
      <c r="F8347" s="1">
        <v>43217.372175925928</v>
      </c>
      <c r="G8347">
        <v>1848</v>
      </c>
      <c r="H8347" t="s">
        <v>3431</v>
      </c>
      <c r="I8347">
        <v>5</v>
      </c>
      <c r="J8347">
        <v>17</v>
      </c>
      <c r="K8347">
        <v>3230</v>
      </c>
      <c r="L8347">
        <f t="shared" si="1441"/>
        <v>8</v>
      </c>
      <c r="M8347" t="b">
        <f t="shared" si="1442"/>
        <v>0</v>
      </c>
      <c r="N8347">
        <f t="shared" si="1443"/>
        <v>38</v>
      </c>
      <c r="O8347">
        <f t="shared" si="1444"/>
        <v>20</v>
      </c>
      <c r="P8347" s="8">
        <f t="shared" si="1447"/>
        <v>2.6620370370370374E-2</v>
      </c>
      <c r="Q8347" s="1">
        <f t="shared" si="1448"/>
        <v>43217.333333333328</v>
      </c>
      <c r="R8347" t="e">
        <f t="shared" si="1438"/>
        <v>#N/A</v>
      </c>
      <c r="S8347" s="1">
        <f t="shared" si="1445"/>
        <v>43217.333333333336</v>
      </c>
      <c r="T8347">
        <f t="shared" si="1439"/>
        <v>11.6</v>
      </c>
      <c r="U8347">
        <f t="shared" si="1440"/>
        <v>0</v>
      </c>
      <c r="V8347" t="b">
        <f t="shared" si="1446"/>
        <v>0</v>
      </c>
    </row>
    <row r="8348" spans="1:22" x14ac:dyDescent="0.4">
      <c r="A8348" t="s">
        <v>6965</v>
      </c>
      <c r="B8348" s="1">
        <v>43217.360972222225</v>
      </c>
      <c r="C8348">
        <v>579</v>
      </c>
      <c r="D8348" t="s">
        <v>87</v>
      </c>
      <c r="E8348">
        <v>3</v>
      </c>
      <c r="F8348" s="1">
        <v>43217.369768518518</v>
      </c>
      <c r="G8348">
        <v>512</v>
      </c>
      <c r="H8348" t="s">
        <v>350</v>
      </c>
      <c r="I8348">
        <v>9</v>
      </c>
      <c r="J8348">
        <v>12</v>
      </c>
      <c r="K8348">
        <v>2080</v>
      </c>
      <c r="L8348">
        <f t="shared" si="1441"/>
        <v>8</v>
      </c>
      <c r="M8348" t="b">
        <f t="shared" si="1442"/>
        <v>0</v>
      </c>
      <c r="N8348">
        <f t="shared" si="1443"/>
        <v>39</v>
      </c>
      <c r="O8348">
        <f t="shared" si="1444"/>
        <v>48</v>
      </c>
      <c r="P8348" s="8">
        <f t="shared" si="1447"/>
        <v>2.763888888888889E-2</v>
      </c>
      <c r="Q8348" s="1">
        <f t="shared" si="1448"/>
        <v>43217.333333333336</v>
      </c>
      <c r="R8348">
        <f t="shared" si="1438"/>
        <v>11.6</v>
      </c>
      <c r="S8348" s="1">
        <f t="shared" si="1445"/>
        <v>43217.333333333336</v>
      </c>
      <c r="T8348">
        <f t="shared" si="1439"/>
        <v>11.6</v>
      </c>
      <c r="U8348">
        <f t="shared" si="1440"/>
        <v>0</v>
      </c>
      <c r="V8348" t="b">
        <f t="shared" si="1446"/>
        <v>0</v>
      </c>
    </row>
    <row r="8349" spans="1:22" x14ac:dyDescent="0.4">
      <c r="A8349" t="s">
        <v>6966</v>
      </c>
      <c r="B8349" s="1">
        <v>43217.361932870372</v>
      </c>
      <c r="C8349">
        <v>1610</v>
      </c>
      <c r="D8349" t="s">
        <v>601</v>
      </c>
      <c r="E8349">
        <v>5</v>
      </c>
      <c r="F8349" s="1">
        <v>43217.365752314814</v>
      </c>
      <c r="G8349">
        <v>1428</v>
      </c>
      <c r="H8349" t="s">
        <v>969</v>
      </c>
      <c r="I8349">
        <v>7</v>
      </c>
      <c r="J8349">
        <v>5</v>
      </c>
      <c r="K8349">
        <v>770</v>
      </c>
      <c r="L8349">
        <f t="shared" si="1441"/>
        <v>8</v>
      </c>
      <c r="M8349" t="b">
        <f t="shared" si="1442"/>
        <v>0</v>
      </c>
      <c r="N8349">
        <f t="shared" si="1443"/>
        <v>41</v>
      </c>
      <c r="O8349">
        <f t="shared" si="1444"/>
        <v>11</v>
      </c>
      <c r="P8349" s="8">
        <f t="shared" si="1447"/>
        <v>2.8599537037037034E-2</v>
      </c>
      <c r="Q8349" s="1">
        <f t="shared" si="1448"/>
        <v>43217.333333333336</v>
      </c>
      <c r="R8349">
        <f t="shared" si="1438"/>
        <v>11.6</v>
      </c>
      <c r="S8349" s="1">
        <f t="shared" si="1445"/>
        <v>43217.333333333336</v>
      </c>
      <c r="T8349">
        <f t="shared" si="1439"/>
        <v>11.6</v>
      </c>
      <c r="U8349">
        <f t="shared" si="1440"/>
        <v>0</v>
      </c>
      <c r="V8349" t="b">
        <f t="shared" si="1446"/>
        <v>0</v>
      </c>
    </row>
    <row r="8350" spans="1:22" x14ac:dyDescent="0.4">
      <c r="A8350" t="s">
        <v>3397</v>
      </c>
      <c r="B8350" s="1">
        <v>43217.362986111111</v>
      </c>
      <c r="C8350">
        <v>210</v>
      </c>
      <c r="D8350" t="s">
        <v>397</v>
      </c>
      <c r="E8350">
        <v>1</v>
      </c>
      <c r="F8350" s="1">
        <v>43217.366608796299</v>
      </c>
      <c r="G8350">
        <v>202</v>
      </c>
      <c r="H8350" t="s">
        <v>1175</v>
      </c>
      <c r="I8350">
        <v>1</v>
      </c>
      <c r="J8350">
        <v>4</v>
      </c>
      <c r="K8350">
        <v>400</v>
      </c>
      <c r="L8350">
        <f t="shared" si="1441"/>
        <v>8</v>
      </c>
      <c r="M8350" t="b">
        <f t="shared" si="1442"/>
        <v>0</v>
      </c>
      <c r="N8350">
        <f t="shared" si="1443"/>
        <v>42</v>
      </c>
      <c r="O8350">
        <f t="shared" si="1444"/>
        <v>42</v>
      </c>
      <c r="P8350" s="8">
        <f t="shared" si="1447"/>
        <v>2.9652777777777778E-2</v>
      </c>
      <c r="Q8350" s="1">
        <f t="shared" si="1448"/>
        <v>43217.333333333336</v>
      </c>
      <c r="R8350">
        <f t="shared" si="1438"/>
        <v>11.6</v>
      </c>
      <c r="S8350" s="1">
        <f t="shared" si="1445"/>
        <v>43217.333333333336</v>
      </c>
      <c r="T8350">
        <f t="shared" si="1439"/>
        <v>11.6</v>
      </c>
      <c r="U8350">
        <f t="shared" si="1440"/>
        <v>0</v>
      </c>
      <c r="V8350" t="b">
        <f t="shared" si="1446"/>
        <v>0</v>
      </c>
    </row>
    <row r="8351" spans="1:22" x14ac:dyDescent="0.4">
      <c r="A8351" t="s">
        <v>6967</v>
      </c>
      <c r="B8351" s="1">
        <v>43217.363958333335</v>
      </c>
      <c r="C8351">
        <v>101</v>
      </c>
      <c r="D8351" t="s">
        <v>1198</v>
      </c>
      <c r="E8351">
        <v>2</v>
      </c>
      <c r="F8351" s="1">
        <v>43217.374155092592</v>
      </c>
      <c r="G8351">
        <v>421</v>
      </c>
      <c r="H8351" t="s">
        <v>68</v>
      </c>
      <c r="I8351">
        <v>1</v>
      </c>
      <c r="J8351">
        <v>14</v>
      </c>
      <c r="K8351">
        <v>2460</v>
      </c>
      <c r="L8351">
        <f t="shared" si="1441"/>
        <v>8</v>
      </c>
      <c r="M8351" t="b">
        <f t="shared" si="1442"/>
        <v>0</v>
      </c>
      <c r="N8351">
        <f t="shared" si="1443"/>
        <v>44</v>
      </c>
      <c r="O8351">
        <f t="shared" si="1444"/>
        <v>6</v>
      </c>
      <c r="P8351" s="8">
        <f t="shared" si="1447"/>
        <v>3.0624999999999999E-2</v>
      </c>
      <c r="Q8351" s="1">
        <f t="shared" si="1448"/>
        <v>43217.333333333336</v>
      </c>
      <c r="R8351">
        <f t="shared" si="1438"/>
        <v>11.6</v>
      </c>
      <c r="S8351" s="1">
        <f t="shared" si="1445"/>
        <v>43217.333333333336</v>
      </c>
      <c r="T8351">
        <f t="shared" si="1439"/>
        <v>11.6</v>
      </c>
      <c r="U8351">
        <f t="shared" si="1440"/>
        <v>0</v>
      </c>
      <c r="V8351" t="b">
        <f t="shared" si="1446"/>
        <v>0</v>
      </c>
    </row>
    <row r="8352" spans="1:22" x14ac:dyDescent="0.4">
      <c r="A8352" t="s">
        <v>6968</v>
      </c>
      <c r="B8352" s="1">
        <v>43217.36482638889</v>
      </c>
      <c r="C8352">
        <v>565</v>
      </c>
      <c r="D8352" t="s">
        <v>496</v>
      </c>
      <c r="E8352">
        <v>3</v>
      </c>
      <c r="F8352" s="1">
        <v>43217.388275462959</v>
      </c>
      <c r="G8352">
        <v>617</v>
      </c>
      <c r="H8352" t="s">
        <v>928</v>
      </c>
      <c r="I8352">
        <v>1</v>
      </c>
      <c r="J8352">
        <v>32</v>
      </c>
      <c r="K8352">
        <v>5760</v>
      </c>
      <c r="L8352">
        <f t="shared" si="1441"/>
        <v>8</v>
      </c>
      <c r="M8352" t="b">
        <f t="shared" si="1442"/>
        <v>0</v>
      </c>
      <c r="N8352">
        <f t="shared" si="1443"/>
        <v>45</v>
      </c>
      <c r="O8352">
        <f t="shared" si="1444"/>
        <v>21</v>
      </c>
      <c r="P8352" s="8">
        <f t="shared" si="1447"/>
        <v>3.1493055555555559E-2</v>
      </c>
      <c r="Q8352" s="1">
        <f t="shared" si="1448"/>
        <v>43217.333333333336</v>
      </c>
      <c r="R8352">
        <f t="shared" si="1438"/>
        <v>11.6</v>
      </c>
      <c r="S8352" s="1">
        <f t="shared" si="1445"/>
        <v>43217.333333333336</v>
      </c>
      <c r="T8352">
        <f t="shared" si="1439"/>
        <v>11.6</v>
      </c>
      <c r="U8352">
        <f t="shared" si="1440"/>
        <v>0</v>
      </c>
      <c r="V8352" t="b">
        <f t="shared" si="1446"/>
        <v>0</v>
      </c>
    </row>
    <row r="8353" spans="1:22" x14ac:dyDescent="0.4">
      <c r="A8353" t="s">
        <v>6969</v>
      </c>
      <c r="B8353" s="1">
        <v>43217.365891203706</v>
      </c>
      <c r="C8353">
        <v>450</v>
      </c>
      <c r="D8353" t="s">
        <v>749</v>
      </c>
      <c r="E8353">
        <v>3</v>
      </c>
      <c r="F8353" s="1">
        <v>43217.371076388888</v>
      </c>
      <c r="G8353">
        <v>302</v>
      </c>
      <c r="H8353" t="s">
        <v>437</v>
      </c>
      <c r="I8353">
        <v>8</v>
      </c>
      <c r="J8353">
        <v>7</v>
      </c>
      <c r="K8353">
        <v>0</v>
      </c>
      <c r="L8353">
        <f t="shared" si="1441"/>
        <v>8</v>
      </c>
      <c r="M8353" t="b">
        <f t="shared" si="1442"/>
        <v>0</v>
      </c>
      <c r="N8353">
        <f t="shared" si="1443"/>
        <v>46</v>
      </c>
      <c r="O8353">
        <f t="shared" si="1444"/>
        <v>53</v>
      </c>
      <c r="P8353" s="8">
        <f t="shared" si="1447"/>
        <v>3.2557870370370369E-2</v>
      </c>
      <c r="Q8353" s="1">
        <f t="shared" si="1448"/>
        <v>43217.333333333336</v>
      </c>
      <c r="R8353">
        <f t="shared" si="1438"/>
        <v>11.6</v>
      </c>
      <c r="S8353" s="1">
        <f t="shared" si="1445"/>
        <v>43217.333333333336</v>
      </c>
      <c r="T8353">
        <f t="shared" si="1439"/>
        <v>11.6</v>
      </c>
      <c r="U8353">
        <f t="shared" si="1440"/>
        <v>0</v>
      </c>
      <c r="V8353" t="b">
        <f t="shared" si="1446"/>
        <v>0</v>
      </c>
    </row>
    <row r="8354" spans="1:22" x14ac:dyDescent="0.4">
      <c r="A8354" t="s">
        <v>6970</v>
      </c>
      <c r="B8354" s="1">
        <v>43217.367488425924</v>
      </c>
      <c r="C8354">
        <v>585</v>
      </c>
      <c r="D8354" t="s">
        <v>254</v>
      </c>
      <c r="E8354">
        <v>5</v>
      </c>
      <c r="F8354" s="1">
        <v>43217.374120370368</v>
      </c>
      <c r="G8354">
        <v>2313</v>
      </c>
      <c r="H8354" t="s">
        <v>1316</v>
      </c>
      <c r="I8354">
        <v>3</v>
      </c>
      <c r="J8354">
        <v>9</v>
      </c>
      <c r="K8354">
        <v>1620</v>
      </c>
      <c r="L8354">
        <f t="shared" si="1441"/>
        <v>8</v>
      </c>
      <c r="M8354" t="b">
        <f t="shared" si="1442"/>
        <v>0</v>
      </c>
      <c r="N8354">
        <f t="shared" si="1443"/>
        <v>49</v>
      </c>
      <c r="O8354">
        <f t="shared" si="1444"/>
        <v>11</v>
      </c>
      <c r="P8354" s="8">
        <f t="shared" si="1447"/>
        <v>3.4155092592592591E-2</v>
      </c>
      <c r="Q8354" s="1">
        <f t="shared" si="1448"/>
        <v>43217.333333333328</v>
      </c>
      <c r="R8354" t="e">
        <f t="shared" si="1438"/>
        <v>#N/A</v>
      </c>
      <c r="S8354" s="1">
        <f t="shared" si="1445"/>
        <v>43217.333333333336</v>
      </c>
      <c r="T8354">
        <f t="shared" si="1439"/>
        <v>11.6</v>
      </c>
      <c r="U8354">
        <f t="shared" si="1440"/>
        <v>0</v>
      </c>
      <c r="V8354" t="b">
        <f t="shared" si="1446"/>
        <v>0</v>
      </c>
    </row>
    <row r="8355" spans="1:22" x14ac:dyDescent="0.4">
      <c r="A8355" t="s">
        <v>6971</v>
      </c>
      <c r="B8355" s="1">
        <v>43217.368715277778</v>
      </c>
      <c r="C8355">
        <v>1715</v>
      </c>
      <c r="D8355" t="s">
        <v>3793</v>
      </c>
      <c r="E8355">
        <v>3</v>
      </c>
      <c r="F8355" s="1">
        <v>43217.375868055555</v>
      </c>
      <c r="G8355">
        <v>1526</v>
      </c>
      <c r="H8355" t="s">
        <v>857</v>
      </c>
      <c r="I8355">
        <v>8</v>
      </c>
      <c r="J8355">
        <v>9</v>
      </c>
      <c r="K8355">
        <v>2270</v>
      </c>
      <c r="L8355">
        <f t="shared" si="1441"/>
        <v>8</v>
      </c>
      <c r="M8355" t="b">
        <f t="shared" si="1442"/>
        <v>0</v>
      </c>
      <c r="N8355">
        <f t="shared" si="1443"/>
        <v>50</v>
      </c>
      <c r="O8355">
        <f t="shared" si="1444"/>
        <v>57</v>
      </c>
      <c r="P8355" s="8">
        <f t="shared" si="1447"/>
        <v>3.5381944444444445E-2</v>
      </c>
      <c r="Q8355" s="1">
        <f t="shared" si="1448"/>
        <v>43217.333333333336</v>
      </c>
      <c r="R8355">
        <f t="shared" si="1438"/>
        <v>11.6</v>
      </c>
      <c r="S8355" s="1">
        <f t="shared" si="1445"/>
        <v>43217.333333333336</v>
      </c>
      <c r="T8355">
        <f t="shared" si="1439"/>
        <v>11.6</v>
      </c>
      <c r="U8355">
        <f t="shared" si="1440"/>
        <v>0</v>
      </c>
      <c r="V8355" t="b">
        <f t="shared" si="1446"/>
        <v>0</v>
      </c>
    </row>
    <row r="8356" spans="1:22" x14ac:dyDescent="0.4">
      <c r="A8356" t="s">
        <v>2451</v>
      </c>
      <c r="B8356" s="1">
        <v>43217.36990740741</v>
      </c>
      <c r="C8356">
        <v>1541</v>
      </c>
      <c r="D8356" t="s">
        <v>4694</v>
      </c>
      <c r="E8356">
        <v>7</v>
      </c>
      <c r="F8356" s="1">
        <v>43217.390972222223</v>
      </c>
      <c r="G8356">
        <v>1337</v>
      </c>
      <c r="H8356" t="s">
        <v>736</v>
      </c>
      <c r="I8356">
        <v>8</v>
      </c>
      <c r="J8356">
        <v>29</v>
      </c>
      <c r="K8356">
        <v>4150</v>
      </c>
      <c r="L8356">
        <f t="shared" si="1441"/>
        <v>8</v>
      </c>
      <c r="M8356" t="b">
        <f t="shared" si="1442"/>
        <v>0</v>
      </c>
      <c r="N8356">
        <f t="shared" si="1443"/>
        <v>52</v>
      </c>
      <c r="O8356">
        <f t="shared" si="1444"/>
        <v>40</v>
      </c>
      <c r="P8356" s="8">
        <f t="shared" si="1447"/>
        <v>3.6574074074074071E-2</v>
      </c>
      <c r="Q8356" s="1">
        <f t="shared" si="1448"/>
        <v>43217.333333333336</v>
      </c>
      <c r="R8356">
        <f t="shared" si="1438"/>
        <v>11.6</v>
      </c>
      <c r="S8356" s="1">
        <f t="shared" si="1445"/>
        <v>43217.333333333336</v>
      </c>
      <c r="T8356">
        <f t="shared" si="1439"/>
        <v>11.6</v>
      </c>
      <c r="U8356">
        <f t="shared" si="1440"/>
        <v>0</v>
      </c>
      <c r="V8356" t="b">
        <f t="shared" si="1446"/>
        <v>0</v>
      </c>
    </row>
    <row r="8357" spans="1:22" x14ac:dyDescent="0.4">
      <c r="A8357" t="s">
        <v>6972</v>
      </c>
      <c r="B8357" s="1">
        <v>43217.371296296296</v>
      </c>
      <c r="C8357">
        <v>1912</v>
      </c>
      <c r="D8357" t="s">
        <v>482</v>
      </c>
      <c r="E8357">
        <v>1</v>
      </c>
      <c r="F8357" s="1">
        <v>43217.394201388888</v>
      </c>
      <c r="G8357">
        <v>723</v>
      </c>
      <c r="H8357" t="s">
        <v>432</v>
      </c>
      <c r="I8357">
        <v>15</v>
      </c>
      <c r="J8357">
        <v>32</v>
      </c>
      <c r="K8357">
        <v>5530</v>
      </c>
      <c r="L8357">
        <f t="shared" si="1441"/>
        <v>8</v>
      </c>
      <c r="M8357" t="b">
        <f t="shared" si="1442"/>
        <v>0</v>
      </c>
      <c r="N8357">
        <f t="shared" si="1443"/>
        <v>54</v>
      </c>
      <c r="O8357">
        <f t="shared" si="1444"/>
        <v>40</v>
      </c>
      <c r="P8357" s="8">
        <f t="shared" si="1447"/>
        <v>3.7962962962962962E-2</v>
      </c>
      <c r="Q8357" s="1">
        <f t="shared" si="1448"/>
        <v>43217.333333333336</v>
      </c>
      <c r="R8357">
        <f t="shared" si="1438"/>
        <v>11.6</v>
      </c>
      <c r="S8357" s="1">
        <f t="shared" si="1445"/>
        <v>43217.333333333336</v>
      </c>
      <c r="T8357">
        <f t="shared" si="1439"/>
        <v>11.6</v>
      </c>
      <c r="U8357">
        <f t="shared" si="1440"/>
        <v>0</v>
      </c>
      <c r="V8357" t="b">
        <f t="shared" si="1446"/>
        <v>0</v>
      </c>
    </row>
    <row r="8358" spans="1:22" x14ac:dyDescent="0.4">
      <c r="A8358" t="s">
        <v>6973</v>
      </c>
      <c r="B8358" s="1">
        <v>43217.372581018521</v>
      </c>
      <c r="C8358">
        <v>1620</v>
      </c>
      <c r="D8358" t="s">
        <v>3578</v>
      </c>
      <c r="E8358">
        <v>1</v>
      </c>
      <c r="F8358" s="1">
        <v>43217.378078703703</v>
      </c>
      <c r="G8358">
        <v>1637</v>
      </c>
      <c r="H8358" t="s">
        <v>385</v>
      </c>
      <c r="I8358">
        <v>2</v>
      </c>
      <c r="J8358">
        <v>7</v>
      </c>
      <c r="K8358">
        <v>1290</v>
      </c>
      <c r="L8358">
        <f t="shared" si="1441"/>
        <v>8</v>
      </c>
      <c r="M8358" t="b">
        <f t="shared" si="1442"/>
        <v>0</v>
      </c>
      <c r="N8358">
        <f t="shared" si="1443"/>
        <v>56</v>
      </c>
      <c r="O8358">
        <f t="shared" si="1444"/>
        <v>31</v>
      </c>
      <c r="P8358" s="8">
        <f t="shared" si="1447"/>
        <v>3.9247685185185184E-2</v>
      </c>
      <c r="Q8358" s="1">
        <f t="shared" si="1448"/>
        <v>43217.333333333336</v>
      </c>
      <c r="R8358">
        <f t="shared" si="1438"/>
        <v>11.6</v>
      </c>
      <c r="S8358" s="1">
        <f t="shared" si="1445"/>
        <v>43217.333333333336</v>
      </c>
      <c r="T8358">
        <f t="shared" si="1439"/>
        <v>11.6</v>
      </c>
      <c r="U8358">
        <f t="shared" si="1440"/>
        <v>0</v>
      </c>
      <c r="V8358" t="b">
        <f t="shared" si="1446"/>
        <v>0</v>
      </c>
    </row>
    <row r="8359" spans="1:22" x14ac:dyDescent="0.4">
      <c r="A8359" t="s">
        <v>926</v>
      </c>
      <c r="B8359" s="1">
        <v>43217.374594907407</v>
      </c>
      <c r="C8359">
        <v>589</v>
      </c>
      <c r="D8359" t="s">
        <v>255</v>
      </c>
      <c r="E8359">
        <v>1</v>
      </c>
      <c r="F8359" s="1">
        <v>43217.384918981479</v>
      </c>
      <c r="G8359">
        <v>509</v>
      </c>
      <c r="H8359" t="s">
        <v>278</v>
      </c>
      <c r="I8359">
        <v>7</v>
      </c>
      <c r="J8359">
        <v>13</v>
      </c>
      <c r="K8359">
        <v>610</v>
      </c>
      <c r="L8359">
        <f t="shared" si="1441"/>
        <v>8</v>
      </c>
      <c r="M8359" t="b">
        <f t="shared" si="1442"/>
        <v>0</v>
      </c>
      <c r="N8359">
        <f t="shared" si="1443"/>
        <v>59</v>
      </c>
      <c r="O8359">
        <f t="shared" si="1444"/>
        <v>25</v>
      </c>
      <c r="P8359" s="8">
        <f t="shared" si="1447"/>
        <v>4.1261574074074069E-2</v>
      </c>
      <c r="Q8359" s="1">
        <f t="shared" si="1448"/>
        <v>43217.333333333336</v>
      </c>
      <c r="R8359">
        <f t="shared" si="1438"/>
        <v>11.6</v>
      </c>
      <c r="S8359" s="1">
        <f t="shared" si="1445"/>
        <v>43217.333333333336</v>
      </c>
      <c r="T8359">
        <f t="shared" si="1439"/>
        <v>11.6</v>
      </c>
      <c r="U8359">
        <f t="shared" si="1440"/>
        <v>0</v>
      </c>
      <c r="V8359" t="b">
        <f t="shared" si="1446"/>
        <v>0</v>
      </c>
    </row>
    <row r="8360" spans="1:22" x14ac:dyDescent="0.4">
      <c r="A8360" t="s">
        <v>6974</v>
      </c>
      <c r="B8360" s="1">
        <v>43217.377118055556</v>
      </c>
      <c r="C8360">
        <v>2247</v>
      </c>
      <c r="D8360" t="s">
        <v>392</v>
      </c>
      <c r="E8360">
        <v>25</v>
      </c>
      <c r="F8360" s="1">
        <v>43217.385358796295</v>
      </c>
      <c r="G8360">
        <v>2255</v>
      </c>
      <c r="H8360" t="s">
        <v>440</v>
      </c>
      <c r="I8360">
        <v>4</v>
      </c>
      <c r="J8360">
        <v>11</v>
      </c>
      <c r="K8360">
        <v>2280</v>
      </c>
      <c r="L8360">
        <f t="shared" si="1441"/>
        <v>9</v>
      </c>
      <c r="M8360" t="b">
        <f t="shared" si="1442"/>
        <v>0</v>
      </c>
      <c r="N8360">
        <f t="shared" si="1443"/>
        <v>3</v>
      </c>
      <c r="O8360">
        <f t="shared" si="1444"/>
        <v>3</v>
      </c>
      <c r="P8360" s="8">
        <f t="shared" si="1447"/>
        <v>2.1180555555555553E-3</v>
      </c>
      <c r="Q8360" s="1">
        <f t="shared" si="1448"/>
        <v>43217.375</v>
      </c>
      <c r="R8360">
        <f t="shared" si="1438"/>
        <v>13.2</v>
      </c>
      <c r="S8360" s="1">
        <f t="shared" si="1445"/>
        <v>43217.375</v>
      </c>
      <c r="T8360">
        <f t="shared" si="1439"/>
        <v>13.2</v>
      </c>
      <c r="U8360">
        <f t="shared" si="1440"/>
        <v>0</v>
      </c>
      <c r="V8360" t="b">
        <f t="shared" si="1446"/>
        <v>0</v>
      </c>
    </row>
    <row r="8361" spans="1:22" x14ac:dyDescent="0.4">
      <c r="A8361" t="s">
        <v>6975</v>
      </c>
      <c r="B8361" s="1">
        <v>43217.379502314812</v>
      </c>
      <c r="C8361">
        <v>577</v>
      </c>
      <c r="D8361" t="s">
        <v>934</v>
      </c>
      <c r="E8361">
        <v>5</v>
      </c>
      <c r="F8361" s="1">
        <v>43217.434467592589</v>
      </c>
      <c r="G8361">
        <v>577</v>
      </c>
      <c r="H8361" t="s">
        <v>934</v>
      </c>
      <c r="I8361">
        <v>5</v>
      </c>
      <c r="J8361">
        <v>78</v>
      </c>
      <c r="K8361">
        <v>5650</v>
      </c>
      <c r="L8361">
        <f t="shared" si="1441"/>
        <v>9</v>
      </c>
      <c r="M8361" t="b">
        <f t="shared" si="1442"/>
        <v>0</v>
      </c>
      <c r="N8361">
        <f t="shared" si="1443"/>
        <v>6</v>
      </c>
      <c r="O8361">
        <f t="shared" si="1444"/>
        <v>29</v>
      </c>
      <c r="P8361" s="8">
        <f t="shared" si="1447"/>
        <v>4.5023148148148149E-3</v>
      </c>
      <c r="Q8361" s="1">
        <f t="shared" si="1448"/>
        <v>43217.375</v>
      </c>
      <c r="R8361">
        <f t="shared" si="1438"/>
        <v>13.2</v>
      </c>
      <c r="S8361" s="1">
        <f t="shared" si="1445"/>
        <v>43217.375</v>
      </c>
      <c r="T8361">
        <f t="shared" si="1439"/>
        <v>13.2</v>
      </c>
      <c r="U8361">
        <f t="shared" si="1440"/>
        <v>0</v>
      </c>
      <c r="V8361" t="b">
        <f t="shared" si="1446"/>
        <v>0</v>
      </c>
    </row>
    <row r="8362" spans="1:22" x14ac:dyDescent="0.4">
      <c r="A8362" t="s">
        <v>6976</v>
      </c>
      <c r="B8362" s="1">
        <v>43217.381284722222</v>
      </c>
      <c r="C8362">
        <v>1831</v>
      </c>
      <c r="D8362" t="s">
        <v>5511</v>
      </c>
      <c r="E8362">
        <v>2</v>
      </c>
      <c r="F8362" s="1">
        <v>43217.395138888889</v>
      </c>
      <c r="G8362">
        <v>2012</v>
      </c>
      <c r="H8362" t="s">
        <v>4604</v>
      </c>
      <c r="I8362">
        <v>7</v>
      </c>
      <c r="J8362">
        <v>18</v>
      </c>
      <c r="K8362">
        <v>23850</v>
      </c>
      <c r="L8362">
        <f t="shared" si="1441"/>
        <v>9</v>
      </c>
      <c r="M8362" t="b">
        <f t="shared" si="1442"/>
        <v>0</v>
      </c>
      <c r="N8362">
        <f t="shared" si="1443"/>
        <v>9</v>
      </c>
      <c r="O8362">
        <f t="shared" si="1444"/>
        <v>3</v>
      </c>
      <c r="P8362" s="8">
        <f t="shared" si="1447"/>
        <v>6.2847222222222228E-3</v>
      </c>
      <c r="Q8362" s="1">
        <f t="shared" si="1448"/>
        <v>43217.375</v>
      </c>
      <c r="R8362">
        <f t="shared" si="1438"/>
        <v>13.2</v>
      </c>
      <c r="S8362" s="1">
        <f t="shared" si="1445"/>
        <v>43217.375</v>
      </c>
      <c r="T8362">
        <f t="shared" si="1439"/>
        <v>13.2</v>
      </c>
      <c r="U8362">
        <f t="shared" si="1440"/>
        <v>0</v>
      </c>
      <c r="V8362" t="b">
        <f t="shared" si="1446"/>
        <v>0</v>
      </c>
    </row>
    <row r="8363" spans="1:22" x14ac:dyDescent="0.4">
      <c r="A8363" t="s">
        <v>6633</v>
      </c>
      <c r="B8363" s="1">
        <v>43217.383379629631</v>
      </c>
      <c r="C8363">
        <v>222</v>
      </c>
      <c r="D8363" t="s">
        <v>863</v>
      </c>
      <c r="E8363">
        <v>12</v>
      </c>
      <c r="F8363" s="1">
        <v>43217.392013888886</v>
      </c>
      <c r="G8363">
        <v>206</v>
      </c>
      <c r="H8363" t="s">
        <v>1272</v>
      </c>
      <c r="I8363">
        <v>9</v>
      </c>
      <c r="J8363">
        <v>12</v>
      </c>
      <c r="K8363">
        <v>2820</v>
      </c>
      <c r="L8363">
        <f t="shared" si="1441"/>
        <v>9</v>
      </c>
      <c r="M8363" t="b">
        <f t="shared" si="1442"/>
        <v>0</v>
      </c>
      <c r="N8363">
        <f t="shared" si="1443"/>
        <v>12</v>
      </c>
      <c r="O8363">
        <f t="shared" si="1444"/>
        <v>4</v>
      </c>
      <c r="P8363" s="8">
        <f t="shared" si="1447"/>
        <v>8.3796296296296292E-3</v>
      </c>
      <c r="Q8363" s="1">
        <f t="shared" si="1448"/>
        <v>43217.375</v>
      </c>
      <c r="R8363">
        <f t="shared" si="1438"/>
        <v>13.2</v>
      </c>
      <c r="S8363" s="1">
        <f t="shared" si="1445"/>
        <v>43217.375</v>
      </c>
      <c r="T8363">
        <f t="shared" si="1439"/>
        <v>13.2</v>
      </c>
      <c r="U8363">
        <f t="shared" si="1440"/>
        <v>0</v>
      </c>
      <c r="V8363" t="b">
        <f t="shared" si="1446"/>
        <v>0</v>
      </c>
    </row>
    <row r="8364" spans="1:22" x14ac:dyDescent="0.4">
      <c r="A8364" t="s">
        <v>6860</v>
      </c>
      <c r="B8364" s="1">
        <v>43217.386087962965</v>
      </c>
      <c r="C8364">
        <v>300</v>
      </c>
      <c r="D8364" t="s">
        <v>153</v>
      </c>
      <c r="E8364">
        <v>7</v>
      </c>
      <c r="F8364" s="1">
        <v>43217.391493055555</v>
      </c>
      <c r="G8364">
        <v>321</v>
      </c>
      <c r="H8364" t="s">
        <v>1206</v>
      </c>
      <c r="I8364">
        <v>11</v>
      </c>
      <c r="J8364">
        <v>7</v>
      </c>
      <c r="K8364">
        <v>1410</v>
      </c>
      <c r="L8364">
        <f t="shared" si="1441"/>
        <v>9</v>
      </c>
      <c r="M8364" t="b">
        <f t="shared" si="1442"/>
        <v>0</v>
      </c>
      <c r="N8364">
        <f t="shared" si="1443"/>
        <v>15</v>
      </c>
      <c r="O8364">
        <f t="shared" si="1444"/>
        <v>58</v>
      </c>
      <c r="P8364" s="8">
        <f t="shared" si="1447"/>
        <v>1.1087962962962964E-2</v>
      </c>
      <c r="Q8364" s="1">
        <f t="shared" si="1448"/>
        <v>43217.375</v>
      </c>
      <c r="R8364">
        <f t="shared" si="1438"/>
        <v>13.2</v>
      </c>
      <c r="S8364" s="1">
        <f t="shared" si="1445"/>
        <v>43217.375</v>
      </c>
      <c r="T8364">
        <f t="shared" si="1439"/>
        <v>13.2</v>
      </c>
      <c r="U8364">
        <f t="shared" si="1440"/>
        <v>0</v>
      </c>
      <c r="V8364" t="b">
        <f t="shared" si="1446"/>
        <v>0</v>
      </c>
    </row>
    <row r="8365" spans="1:22" x14ac:dyDescent="0.4">
      <c r="A8365" t="s">
        <v>6977</v>
      </c>
      <c r="B8365" s="1">
        <v>43217.388391203705</v>
      </c>
      <c r="C8365">
        <v>403</v>
      </c>
      <c r="D8365" t="s">
        <v>995</v>
      </c>
      <c r="E8365">
        <v>20</v>
      </c>
      <c r="F8365" s="1">
        <v>43217.394548611112</v>
      </c>
      <c r="G8365">
        <v>414</v>
      </c>
      <c r="H8365" t="s">
        <v>1237</v>
      </c>
      <c r="I8365">
        <v>8</v>
      </c>
      <c r="J8365">
        <v>8</v>
      </c>
      <c r="K8365">
        <v>1230</v>
      </c>
      <c r="L8365">
        <f t="shared" si="1441"/>
        <v>9</v>
      </c>
      <c r="M8365" t="b">
        <f t="shared" si="1442"/>
        <v>0</v>
      </c>
      <c r="N8365">
        <f t="shared" si="1443"/>
        <v>19</v>
      </c>
      <c r="O8365">
        <f t="shared" si="1444"/>
        <v>17</v>
      </c>
      <c r="P8365" s="8">
        <f t="shared" si="1447"/>
        <v>1.3391203703703704E-2</v>
      </c>
      <c r="Q8365" s="1">
        <f t="shared" si="1448"/>
        <v>43217.375</v>
      </c>
      <c r="R8365">
        <f t="shared" si="1438"/>
        <v>13.2</v>
      </c>
      <c r="S8365" s="1">
        <f t="shared" si="1445"/>
        <v>43217.375</v>
      </c>
      <c r="T8365">
        <f t="shared" si="1439"/>
        <v>13.2</v>
      </c>
      <c r="U8365">
        <f t="shared" si="1440"/>
        <v>0</v>
      </c>
      <c r="V8365" t="b">
        <f t="shared" si="1446"/>
        <v>0</v>
      </c>
    </row>
    <row r="8366" spans="1:22" x14ac:dyDescent="0.4">
      <c r="A8366" t="s">
        <v>6692</v>
      </c>
      <c r="B8366" s="1">
        <v>43217.390324074076</v>
      </c>
      <c r="C8366">
        <v>2222</v>
      </c>
      <c r="D8366" t="s">
        <v>1052</v>
      </c>
      <c r="E8366">
        <v>8</v>
      </c>
      <c r="F8366" s="1">
        <v>43217.394016203703</v>
      </c>
      <c r="G8366">
        <v>2230</v>
      </c>
      <c r="H8366" t="s">
        <v>644</v>
      </c>
      <c r="I8366">
        <v>14</v>
      </c>
      <c r="J8366">
        <v>5</v>
      </c>
      <c r="K8366">
        <v>520</v>
      </c>
      <c r="L8366">
        <f t="shared" si="1441"/>
        <v>9</v>
      </c>
      <c r="M8366" t="b">
        <f t="shared" si="1442"/>
        <v>0</v>
      </c>
      <c r="N8366">
        <f t="shared" si="1443"/>
        <v>22</v>
      </c>
      <c r="O8366">
        <f t="shared" si="1444"/>
        <v>4</v>
      </c>
      <c r="P8366" s="8">
        <f t="shared" si="1447"/>
        <v>1.5324074074074073E-2</v>
      </c>
      <c r="Q8366" s="1">
        <f t="shared" si="1448"/>
        <v>43217.375</v>
      </c>
      <c r="R8366">
        <f t="shared" si="1438"/>
        <v>13.2</v>
      </c>
      <c r="S8366" s="1">
        <f t="shared" si="1445"/>
        <v>43217.375</v>
      </c>
      <c r="T8366">
        <f t="shared" si="1439"/>
        <v>13.2</v>
      </c>
      <c r="U8366">
        <f t="shared" si="1440"/>
        <v>0</v>
      </c>
      <c r="V8366" t="b">
        <f t="shared" si="1446"/>
        <v>0</v>
      </c>
    </row>
    <row r="8367" spans="1:22" x14ac:dyDescent="0.4">
      <c r="A8367" t="s">
        <v>2586</v>
      </c>
      <c r="B8367" s="1">
        <v>43217.392627314817</v>
      </c>
      <c r="C8367">
        <v>815</v>
      </c>
      <c r="D8367" t="s">
        <v>184</v>
      </c>
      <c r="E8367">
        <v>13</v>
      </c>
      <c r="F8367" s="1">
        <v>43217.422546296293</v>
      </c>
      <c r="G8367">
        <v>800</v>
      </c>
      <c r="H8367" t="s">
        <v>280</v>
      </c>
      <c r="I8367">
        <v>3</v>
      </c>
      <c r="J8367">
        <v>41</v>
      </c>
      <c r="K8367">
        <v>3720</v>
      </c>
      <c r="L8367">
        <f t="shared" si="1441"/>
        <v>9</v>
      </c>
      <c r="M8367" t="b">
        <f t="shared" si="1442"/>
        <v>0</v>
      </c>
      <c r="N8367">
        <f t="shared" si="1443"/>
        <v>25</v>
      </c>
      <c r="O8367">
        <f t="shared" si="1444"/>
        <v>23</v>
      </c>
      <c r="P8367" s="8">
        <f t="shared" si="1447"/>
        <v>1.7627314814814814E-2</v>
      </c>
      <c r="Q8367" s="1">
        <f t="shared" si="1448"/>
        <v>43217.375</v>
      </c>
      <c r="R8367">
        <f t="shared" si="1438"/>
        <v>13.2</v>
      </c>
      <c r="S8367" s="1">
        <f t="shared" si="1445"/>
        <v>43217.375</v>
      </c>
      <c r="T8367">
        <f t="shared" si="1439"/>
        <v>13.2</v>
      </c>
      <c r="U8367">
        <f t="shared" si="1440"/>
        <v>0</v>
      </c>
      <c r="V8367" t="b">
        <f t="shared" si="1446"/>
        <v>0</v>
      </c>
    </row>
    <row r="8368" spans="1:22" x14ac:dyDescent="0.4">
      <c r="A8368" t="s">
        <v>6978</v>
      </c>
      <c r="B8368" s="1">
        <v>43217.39503472222</v>
      </c>
      <c r="C8368">
        <v>2219</v>
      </c>
      <c r="D8368" t="s">
        <v>189</v>
      </c>
      <c r="E8368">
        <v>6</v>
      </c>
      <c r="F8368" s="1">
        <v>43217.408865740741</v>
      </c>
      <c r="G8368">
        <v>2231</v>
      </c>
      <c r="H8368" t="s">
        <v>21</v>
      </c>
      <c r="I8368">
        <v>1</v>
      </c>
      <c r="J8368">
        <v>19</v>
      </c>
      <c r="K8368">
        <v>3380</v>
      </c>
      <c r="L8368">
        <f t="shared" si="1441"/>
        <v>9</v>
      </c>
      <c r="M8368" t="b">
        <f t="shared" si="1442"/>
        <v>0</v>
      </c>
      <c r="N8368">
        <f t="shared" si="1443"/>
        <v>28</v>
      </c>
      <c r="O8368">
        <f t="shared" si="1444"/>
        <v>51</v>
      </c>
      <c r="P8368" s="8">
        <f t="shared" si="1447"/>
        <v>2.0034722222222221E-2</v>
      </c>
      <c r="Q8368" s="1">
        <f t="shared" si="1448"/>
        <v>43217.375</v>
      </c>
      <c r="R8368">
        <f t="shared" si="1438"/>
        <v>13.2</v>
      </c>
      <c r="S8368" s="1">
        <f t="shared" si="1445"/>
        <v>43217.375</v>
      </c>
      <c r="T8368">
        <f t="shared" si="1439"/>
        <v>13.2</v>
      </c>
      <c r="U8368">
        <f t="shared" si="1440"/>
        <v>0</v>
      </c>
      <c r="V8368" t="b">
        <f t="shared" si="1446"/>
        <v>0</v>
      </c>
    </row>
    <row r="8369" spans="1:22" x14ac:dyDescent="0.4">
      <c r="A8369" t="s">
        <v>6979</v>
      </c>
      <c r="B8369" s="1">
        <v>43217.397511574076</v>
      </c>
      <c r="C8369">
        <v>274</v>
      </c>
      <c r="D8369" t="s">
        <v>642</v>
      </c>
      <c r="E8369">
        <v>2</v>
      </c>
      <c r="F8369" s="1">
        <v>43217.404722222222</v>
      </c>
      <c r="G8369">
        <v>264</v>
      </c>
      <c r="H8369" t="s">
        <v>1458</v>
      </c>
      <c r="I8369">
        <v>11</v>
      </c>
      <c r="J8369">
        <v>9</v>
      </c>
      <c r="K8369">
        <v>1660</v>
      </c>
      <c r="L8369">
        <f t="shared" si="1441"/>
        <v>9</v>
      </c>
      <c r="M8369" t="b">
        <f t="shared" si="1442"/>
        <v>0</v>
      </c>
      <c r="N8369">
        <f t="shared" si="1443"/>
        <v>32</v>
      </c>
      <c r="O8369">
        <f t="shared" si="1444"/>
        <v>25</v>
      </c>
      <c r="P8369" s="8">
        <f t="shared" si="1447"/>
        <v>2.2511574074074073E-2</v>
      </c>
      <c r="Q8369" s="1">
        <f t="shared" si="1448"/>
        <v>43217.375</v>
      </c>
      <c r="R8369">
        <f t="shared" si="1438"/>
        <v>13.2</v>
      </c>
      <c r="S8369" s="1">
        <f t="shared" si="1445"/>
        <v>43217.375</v>
      </c>
      <c r="T8369">
        <f t="shared" si="1439"/>
        <v>13.2</v>
      </c>
      <c r="U8369">
        <f t="shared" si="1440"/>
        <v>0</v>
      </c>
      <c r="V8369" t="b">
        <f t="shared" si="1446"/>
        <v>0</v>
      </c>
    </row>
    <row r="8370" spans="1:22" x14ac:dyDescent="0.4">
      <c r="A8370" t="s">
        <v>6980</v>
      </c>
      <c r="B8370" s="1">
        <v>43217.399976851855</v>
      </c>
      <c r="C8370">
        <v>810</v>
      </c>
      <c r="D8370" t="s">
        <v>2773</v>
      </c>
      <c r="E8370">
        <v>6</v>
      </c>
      <c r="F8370" s="1">
        <v>43217.410150462965</v>
      </c>
      <c r="G8370">
        <v>806</v>
      </c>
      <c r="H8370" t="s">
        <v>714</v>
      </c>
      <c r="I8370">
        <v>19</v>
      </c>
      <c r="J8370">
        <v>13</v>
      </c>
      <c r="K8370">
        <v>2620</v>
      </c>
      <c r="L8370">
        <f t="shared" si="1441"/>
        <v>9</v>
      </c>
      <c r="M8370" t="b">
        <f t="shared" si="1442"/>
        <v>0</v>
      </c>
      <c r="N8370">
        <f t="shared" si="1443"/>
        <v>35</v>
      </c>
      <c r="O8370">
        <f t="shared" si="1444"/>
        <v>58</v>
      </c>
      <c r="P8370" s="8">
        <f t="shared" si="1447"/>
        <v>2.4976851851851851E-2</v>
      </c>
      <c r="Q8370" s="1">
        <f t="shared" si="1448"/>
        <v>43217.375</v>
      </c>
      <c r="R8370">
        <f t="shared" si="1438"/>
        <v>13.2</v>
      </c>
      <c r="S8370" s="1">
        <f t="shared" si="1445"/>
        <v>43217.375</v>
      </c>
      <c r="T8370">
        <f t="shared" si="1439"/>
        <v>13.2</v>
      </c>
      <c r="U8370">
        <f t="shared" si="1440"/>
        <v>0</v>
      </c>
      <c r="V8370" t="b">
        <f t="shared" si="1446"/>
        <v>0</v>
      </c>
    </row>
    <row r="8371" spans="1:22" x14ac:dyDescent="0.4">
      <c r="A8371" t="s">
        <v>6981</v>
      </c>
      <c r="B8371" s="1">
        <v>43217.402650462966</v>
      </c>
      <c r="C8371">
        <v>224</v>
      </c>
      <c r="D8371" t="s">
        <v>1146</v>
      </c>
      <c r="E8371">
        <v>5</v>
      </c>
      <c r="F8371" s="1">
        <v>43217.409513888888</v>
      </c>
      <c r="G8371">
        <v>202</v>
      </c>
      <c r="H8371" t="s">
        <v>1175</v>
      </c>
      <c r="I8371">
        <v>1</v>
      </c>
      <c r="J8371">
        <v>9</v>
      </c>
      <c r="K8371">
        <v>1660</v>
      </c>
      <c r="L8371">
        <f t="shared" si="1441"/>
        <v>9</v>
      </c>
      <c r="M8371" t="b">
        <f t="shared" si="1442"/>
        <v>0</v>
      </c>
      <c r="N8371">
        <f t="shared" si="1443"/>
        <v>39</v>
      </c>
      <c r="O8371">
        <f t="shared" si="1444"/>
        <v>49</v>
      </c>
      <c r="P8371" s="8">
        <f t="shared" si="1447"/>
        <v>2.7650462962962963E-2</v>
      </c>
      <c r="Q8371" s="1">
        <f t="shared" si="1448"/>
        <v>43217.375</v>
      </c>
      <c r="R8371">
        <f t="shared" si="1438"/>
        <v>13.2</v>
      </c>
      <c r="S8371" s="1">
        <f t="shared" si="1445"/>
        <v>43217.375</v>
      </c>
      <c r="T8371">
        <f t="shared" si="1439"/>
        <v>13.2</v>
      </c>
      <c r="U8371">
        <f t="shared" si="1440"/>
        <v>0</v>
      </c>
      <c r="V8371" t="b">
        <f t="shared" si="1446"/>
        <v>0</v>
      </c>
    </row>
    <row r="8372" spans="1:22" x14ac:dyDescent="0.4">
      <c r="A8372" t="s">
        <v>6302</v>
      </c>
      <c r="B8372" s="1">
        <v>43217.405833333331</v>
      </c>
      <c r="C8372">
        <v>586</v>
      </c>
      <c r="D8372" t="s">
        <v>1193</v>
      </c>
      <c r="E8372">
        <v>10</v>
      </c>
      <c r="F8372" s="1">
        <v>43217.410925925928</v>
      </c>
      <c r="G8372">
        <v>518</v>
      </c>
      <c r="H8372" t="s">
        <v>1430</v>
      </c>
      <c r="I8372">
        <v>13</v>
      </c>
      <c r="J8372">
        <v>6</v>
      </c>
      <c r="K8372">
        <v>1320</v>
      </c>
      <c r="L8372">
        <f t="shared" si="1441"/>
        <v>9</v>
      </c>
      <c r="M8372" t="b">
        <f t="shared" si="1442"/>
        <v>0</v>
      </c>
      <c r="N8372">
        <f t="shared" si="1443"/>
        <v>44</v>
      </c>
      <c r="O8372">
        <f t="shared" si="1444"/>
        <v>24</v>
      </c>
      <c r="P8372" s="8">
        <f t="shared" si="1447"/>
        <v>3.0833333333333334E-2</v>
      </c>
      <c r="Q8372" s="1">
        <f t="shared" si="1448"/>
        <v>43217.375</v>
      </c>
      <c r="R8372">
        <f t="shared" si="1438"/>
        <v>13.2</v>
      </c>
      <c r="S8372" s="1">
        <f t="shared" si="1445"/>
        <v>43217.375</v>
      </c>
      <c r="T8372">
        <f t="shared" si="1439"/>
        <v>13.2</v>
      </c>
      <c r="U8372">
        <f t="shared" si="1440"/>
        <v>0</v>
      </c>
      <c r="V8372" t="b">
        <f t="shared" si="1446"/>
        <v>0</v>
      </c>
    </row>
    <row r="8373" spans="1:22" x14ac:dyDescent="0.4">
      <c r="A8373" t="s">
        <v>6982</v>
      </c>
      <c r="B8373" s="1">
        <v>43217.408078703702</v>
      </c>
      <c r="C8373">
        <v>1222</v>
      </c>
      <c r="D8373" t="s">
        <v>369</v>
      </c>
      <c r="E8373">
        <v>6</v>
      </c>
      <c r="F8373" s="1">
        <v>43217.425509259258</v>
      </c>
      <c r="G8373">
        <v>2318</v>
      </c>
      <c r="H8373" t="s">
        <v>650</v>
      </c>
      <c r="I8373">
        <v>1</v>
      </c>
      <c r="J8373">
        <v>24</v>
      </c>
      <c r="K8373">
        <v>3890</v>
      </c>
      <c r="L8373">
        <f t="shared" si="1441"/>
        <v>9</v>
      </c>
      <c r="M8373" t="b">
        <f t="shared" si="1442"/>
        <v>0</v>
      </c>
      <c r="N8373">
        <f t="shared" si="1443"/>
        <v>47</v>
      </c>
      <c r="O8373">
        <f t="shared" si="1444"/>
        <v>38</v>
      </c>
      <c r="P8373" s="8">
        <f t="shared" si="1447"/>
        <v>3.30787037037037E-2</v>
      </c>
      <c r="Q8373" s="1">
        <f t="shared" si="1448"/>
        <v>43217.375</v>
      </c>
      <c r="R8373">
        <f t="shared" si="1438"/>
        <v>13.2</v>
      </c>
      <c r="S8373" s="1">
        <f t="shared" si="1445"/>
        <v>43217.375</v>
      </c>
      <c r="T8373">
        <f t="shared" si="1439"/>
        <v>13.2</v>
      </c>
      <c r="U8373">
        <f t="shared" si="1440"/>
        <v>0</v>
      </c>
      <c r="V8373" t="b">
        <f t="shared" si="1446"/>
        <v>0</v>
      </c>
    </row>
    <row r="8374" spans="1:22" x14ac:dyDescent="0.4">
      <c r="A8374" t="s">
        <v>6983</v>
      </c>
      <c r="B8374" s="1">
        <v>43217.411076388889</v>
      </c>
      <c r="C8374">
        <v>1019</v>
      </c>
      <c r="D8374" t="s">
        <v>555</v>
      </c>
      <c r="E8374">
        <v>6</v>
      </c>
      <c r="F8374" s="1">
        <v>43217.435578703706</v>
      </c>
      <c r="G8374">
        <v>1011</v>
      </c>
      <c r="H8374" t="s">
        <v>940</v>
      </c>
      <c r="I8374">
        <v>10</v>
      </c>
      <c r="J8374">
        <v>34</v>
      </c>
      <c r="K8374">
        <v>1420</v>
      </c>
      <c r="L8374">
        <f t="shared" si="1441"/>
        <v>9</v>
      </c>
      <c r="M8374" t="b">
        <f t="shared" si="1442"/>
        <v>0</v>
      </c>
      <c r="N8374">
        <f t="shared" si="1443"/>
        <v>51</v>
      </c>
      <c r="O8374">
        <f t="shared" si="1444"/>
        <v>57</v>
      </c>
      <c r="P8374" s="8">
        <f t="shared" si="1447"/>
        <v>3.6076388888888887E-2</v>
      </c>
      <c r="Q8374" s="1">
        <f t="shared" si="1448"/>
        <v>43217.375</v>
      </c>
      <c r="R8374">
        <f t="shared" si="1438"/>
        <v>13.2</v>
      </c>
      <c r="S8374" s="1">
        <f t="shared" si="1445"/>
        <v>43217.375</v>
      </c>
      <c r="T8374">
        <f t="shared" si="1439"/>
        <v>13.2</v>
      </c>
      <c r="U8374">
        <f t="shared" si="1440"/>
        <v>0</v>
      </c>
      <c r="V8374" t="b">
        <f t="shared" si="1446"/>
        <v>0</v>
      </c>
    </row>
    <row r="8375" spans="1:22" x14ac:dyDescent="0.4">
      <c r="A8375" t="s">
        <v>6606</v>
      </c>
      <c r="B8375" s="1">
        <v>43217.413518518515</v>
      </c>
      <c r="C8375">
        <v>1221</v>
      </c>
      <c r="D8375" t="s">
        <v>1004</v>
      </c>
      <c r="E8375">
        <v>10</v>
      </c>
      <c r="F8375" s="1">
        <v>43217.430092592593</v>
      </c>
      <c r="G8375">
        <v>1206</v>
      </c>
      <c r="H8375" t="s">
        <v>464</v>
      </c>
      <c r="I8375">
        <v>8</v>
      </c>
      <c r="J8375">
        <v>21</v>
      </c>
      <c r="K8375">
        <v>2380</v>
      </c>
      <c r="L8375">
        <f t="shared" si="1441"/>
        <v>9</v>
      </c>
      <c r="M8375" t="b">
        <f t="shared" si="1442"/>
        <v>0</v>
      </c>
      <c r="N8375">
        <f t="shared" si="1443"/>
        <v>55</v>
      </c>
      <c r="O8375">
        <f t="shared" si="1444"/>
        <v>28</v>
      </c>
      <c r="P8375" s="8">
        <f t="shared" si="1447"/>
        <v>3.8518518518518521E-2</v>
      </c>
      <c r="Q8375" s="1">
        <f t="shared" si="1448"/>
        <v>43217.375</v>
      </c>
      <c r="R8375">
        <f t="shared" si="1438"/>
        <v>13.2</v>
      </c>
      <c r="S8375" s="1">
        <f t="shared" si="1445"/>
        <v>43217.375</v>
      </c>
      <c r="T8375">
        <f t="shared" si="1439"/>
        <v>13.2</v>
      </c>
      <c r="U8375">
        <f t="shared" si="1440"/>
        <v>0</v>
      </c>
      <c r="V8375" t="b">
        <f t="shared" si="1446"/>
        <v>0</v>
      </c>
    </row>
    <row r="8376" spans="1:22" x14ac:dyDescent="0.4">
      <c r="A8376" t="s">
        <v>6984</v>
      </c>
      <c r="B8376" s="1">
        <v>43217.417222222219</v>
      </c>
      <c r="C8376">
        <v>354</v>
      </c>
      <c r="D8376" t="s">
        <v>362</v>
      </c>
      <c r="E8376">
        <v>8</v>
      </c>
      <c r="F8376" s="1">
        <v>43217.423750000002</v>
      </c>
      <c r="G8376">
        <v>345</v>
      </c>
      <c r="H8376" t="s">
        <v>1606</v>
      </c>
      <c r="I8376">
        <v>5</v>
      </c>
      <c r="J8376">
        <v>8</v>
      </c>
      <c r="K8376">
        <v>1300</v>
      </c>
      <c r="L8376">
        <f t="shared" si="1441"/>
        <v>10</v>
      </c>
      <c r="M8376" t="b">
        <f t="shared" si="1442"/>
        <v>0</v>
      </c>
      <c r="N8376">
        <f t="shared" si="1443"/>
        <v>0</v>
      </c>
      <c r="O8376">
        <f t="shared" si="1444"/>
        <v>48</v>
      </c>
      <c r="P8376" s="8">
        <f t="shared" si="1447"/>
        <v>5.5555555555555556E-4</v>
      </c>
      <c r="Q8376" s="1">
        <f t="shared" si="1448"/>
        <v>43217.416666666664</v>
      </c>
      <c r="R8376">
        <f t="shared" si="1438"/>
        <v>15.3</v>
      </c>
      <c r="S8376" s="1">
        <f t="shared" si="1445"/>
        <v>43217.416666666664</v>
      </c>
      <c r="T8376">
        <f t="shared" si="1439"/>
        <v>15.3</v>
      </c>
      <c r="U8376">
        <f t="shared" si="1440"/>
        <v>0</v>
      </c>
      <c r="V8376" t="b">
        <f t="shared" si="1446"/>
        <v>0</v>
      </c>
    </row>
    <row r="8377" spans="1:22" x14ac:dyDescent="0.4">
      <c r="A8377" t="s">
        <v>6985</v>
      </c>
      <c r="B8377" s="1">
        <v>43217.420370370368</v>
      </c>
      <c r="C8377">
        <v>1035</v>
      </c>
      <c r="D8377" t="s">
        <v>2090</v>
      </c>
      <c r="E8377">
        <v>3</v>
      </c>
      <c r="F8377" s="1">
        <v>43217.442175925928</v>
      </c>
      <c r="G8377">
        <v>1019</v>
      </c>
      <c r="H8377" t="s">
        <v>555</v>
      </c>
      <c r="I8377">
        <v>4</v>
      </c>
      <c r="J8377">
        <v>29</v>
      </c>
      <c r="K8377">
        <v>5060</v>
      </c>
      <c r="L8377">
        <f t="shared" si="1441"/>
        <v>10</v>
      </c>
      <c r="M8377" t="b">
        <f t="shared" si="1442"/>
        <v>0</v>
      </c>
      <c r="N8377">
        <f t="shared" si="1443"/>
        <v>5</v>
      </c>
      <c r="O8377">
        <f t="shared" si="1444"/>
        <v>20</v>
      </c>
      <c r="P8377" s="8">
        <f t="shared" si="1447"/>
        <v>3.7037037037037034E-3</v>
      </c>
      <c r="Q8377" s="1">
        <f t="shared" si="1448"/>
        <v>43217.416666666664</v>
      </c>
      <c r="R8377">
        <f t="shared" si="1438"/>
        <v>15.3</v>
      </c>
      <c r="S8377" s="1">
        <f t="shared" si="1445"/>
        <v>43217.416666666664</v>
      </c>
      <c r="T8377">
        <f t="shared" si="1439"/>
        <v>15.3</v>
      </c>
      <c r="U8377">
        <f t="shared" si="1440"/>
        <v>0</v>
      </c>
      <c r="V8377" t="b">
        <f t="shared" si="1446"/>
        <v>0</v>
      </c>
    </row>
    <row r="8378" spans="1:22" x14ac:dyDescent="0.4">
      <c r="A8378" t="s">
        <v>6986</v>
      </c>
      <c r="B8378" s="1">
        <v>43217.423715277779</v>
      </c>
      <c r="C8378">
        <v>1841</v>
      </c>
      <c r="D8378" t="s">
        <v>1981</v>
      </c>
      <c r="E8378">
        <v>7</v>
      </c>
      <c r="F8378" s="1">
        <v>43217.429097222222</v>
      </c>
      <c r="G8378">
        <v>1850</v>
      </c>
      <c r="H8378" t="s">
        <v>1460</v>
      </c>
      <c r="I8378">
        <v>7</v>
      </c>
      <c r="J8378">
        <v>7</v>
      </c>
      <c r="K8378">
        <v>900</v>
      </c>
      <c r="L8378">
        <f t="shared" si="1441"/>
        <v>10</v>
      </c>
      <c r="M8378" t="b">
        <f t="shared" si="1442"/>
        <v>0</v>
      </c>
      <c r="N8378">
        <f t="shared" si="1443"/>
        <v>10</v>
      </c>
      <c r="O8378">
        <f t="shared" si="1444"/>
        <v>9</v>
      </c>
      <c r="P8378" s="8">
        <f t="shared" si="1447"/>
        <v>7.0486111111111105E-3</v>
      </c>
      <c r="Q8378" s="1">
        <f t="shared" si="1448"/>
        <v>43217.416666666664</v>
      </c>
      <c r="R8378">
        <f t="shared" si="1438"/>
        <v>15.3</v>
      </c>
      <c r="S8378" s="1">
        <f t="shared" si="1445"/>
        <v>43217.416666666664</v>
      </c>
      <c r="T8378">
        <f t="shared" si="1439"/>
        <v>15.3</v>
      </c>
      <c r="U8378">
        <f t="shared" si="1440"/>
        <v>0</v>
      </c>
      <c r="V8378" t="b">
        <f t="shared" si="1446"/>
        <v>0</v>
      </c>
    </row>
    <row r="8379" spans="1:22" x14ac:dyDescent="0.4">
      <c r="A8379" t="s">
        <v>5460</v>
      </c>
      <c r="B8379" s="1">
        <v>43217.427002314813</v>
      </c>
      <c r="C8379">
        <v>583</v>
      </c>
      <c r="D8379" t="s">
        <v>587</v>
      </c>
      <c r="E8379">
        <v>6</v>
      </c>
      <c r="F8379" s="1">
        <v>43217.452002314814</v>
      </c>
      <c r="G8379">
        <v>514</v>
      </c>
      <c r="H8379" t="s">
        <v>752</v>
      </c>
      <c r="I8379">
        <v>7</v>
      </c>
      <c r="J8379">
        <v>35</v>
      </c>
      <c r="K8379">
        <v>5360</v>
      </c>
      <c r="L8379">
        <f t="shared" si="1441"/>
        <v>10</v>
      </c>
      <c r="M8379" t="b">
        <f t="shared" si="1442"/>
        <v>0</v>
      </c>
      <c r="N8379">
        <f t="shared" si="1443"/>
        <v>14</v>
      </c>
      <c r="O8379">
        <f t="shared" si="1444"/>
        <v>53</v>
      </c>
      <c r="P8379" s="8">
        <f t="shared" si="1447"/>
        <v>1.0335648148148148E-2</v>
      </c>
      <c r="Q8379" s="1">
        <f t="shared" si="1448"/>
        <v>43217.416666666664</v>
      </c>
      <c r="R8379">
        <f t="shared" si="1438"/>
        <v>15.3</v>
      </c>
      <c r="S8379" s="1">
        <f t="shared" si="1445"/>
        <v>43217.416666666664</v>
      </c>
      <c r="T8379">
        <f t="shared" si="1439"/>
        <v>15.3</v>
      </c>
      <c r="U8379">
        <f t="shared" si="1440"/>
        <v>0</v>
      </c>
      <c r="V8379" t="b">
        <f t="shared" si="1446"/>
        <v>0</v>
      </c>
    </row>
    <row r="8380" spans="1:22" x14ac:dyDescent="0.4">
      <c r="A8380" t="s">
        <v>6987</v>
      </c>
      <c r="B8380" s="1">
        <v>43217.430092592593</v>
      </c>
      <c r="C8380">
        <v>154</v>
      </c>
      <c r="D8380" t="s">
        <v>1415</v>
      </c>
      <c r="E8380">
        <v>12</v>
      </c>
      <c r="F8380" s="1">
        <v>43217.465474537035</v>
      </c>
      <c r="G8380">
        <v>102</v>
      </c>
      <c r="H8380" t="s">
        <v>219</v>
      </c>
      <c r="I8380">
        <v>1</v>
      </c>
      <c r="J8380">
        <v>50</v>
      </c>
      <c r="K8380">
        <v>2230</v>
      </c>
      <c r="L8380">
        <f t="shared" si="1441"/>
        <v>10</v>
      </c>
      <c r="M8380" t="b">
        <f t="shared" si="1442"/>
        <v>0</v>
      </c>
      <c r="N8380">
        <f t="shared" si="1443"/>
        <v>19</v>
      </c>
      <c r="O8380">
        <f t="shared" si="1444"/>
        <v>20</v>
      </c>
      <c r="P8380" s="8">
        <f t="shared" si="1447"/>
        <v>1.3425925925925924E-2</v>
      </c>
      <c r="Q8380" s="1">
        <f t="shared" si="1448"/>
        <v>43217.416666666664</v>
      </c>
      <c r="R8380">
        <f t="shared" si="1438"/>
        <v>15.3</v>
      </c>
      <c r="S8380" s="1">
        <f t="shared" si="1445"/>
        <v>43217.416666666664</v>
      </c>
      <c r="T8380">
        <f t="shared" si="1439"/>
        <v>15.3</v>
      </c>
      <c r="U8380">
        <f t="shared" si="1440"/>
        <v>0</v>
      </c>
      <c r="V8380" t="b">
        <f t="shared" si="1446"/>
        <v>0</v>
      </c>
    </row>
    <row r="8381" spans="1:22" x14ac:dyDescent="0.4">
      <c r="A8381" t="s">
        <v>6843</v>
      </c>
      <c r="B8381" s="1">
        <v>43217.433668981481</v>
      </c>
      <c r="C8381">
        <v>518</v>
      </c>
      <c r="D8381" t="s">
        <v>1430</v>
      </c>
      <c r="E8381">
        <v>1</v>
      </c>
      <c r="F8381" s="1">
        <v>43217.450023148151</v>
      </c>
      <c r="G8381">
        <v>371</v>
      </c>
      <c r="H8381" t="s">
        <v>662</v>
      </c>
      <c r="I8381">
        <v>4</v>
      </c>
      <c r="J8381">
        <v>21</v>
      </c>
      <c r="K8381">
        <v>2800</v>
      </c>
      <c r="L8381">
        <f t="shared" si="1441"/>
        <v>10</v>
      </c>
      <c r="M8381" t="b">
        <f t="shared" si="1442"/>
        <v>0</v>
      </c>
      <c r="N8381">
        <f t="shared" si="1443"/>
        <v>24</v>
      </c>
      <c r="O8381">
        <f t="shared" si="1444"/>
        <v>29</v>
      </c>
      <c r="P8381" s="8">
        <f t="shared" si="1447"/>
        <v>1.7002314814814814E-2</v>
      </c>
      <c r="Q8381" s="1">
        <f t="shared" si="1448"/>
        <v>43217.416666666664</v>
      </c>
      <c r="R8381">
        <f t="shared" si="1438"/>
        <v>15.3</v>
      </c>
      <c r="S8381" s="1">
        <f t="shared" si="1445"/>
        <v>43217.416666666664</v>
      </c>
      <c r="T8381">
        <f t="shared" si="1439"/>
        <v>15.3</v>
      </c>
      <c r="U8381">
        <f t="shared" si="1440"/>
        <v>0</v>
      </c>
      <c r="V8381" t="b">
        <f t="shared" si="1446"/>
        <v>0</v>
      </c>
    </row>
    <row r="8382" spans="1:22" x14ac:dyDescent="0.4">
      <c r="A8382" t="s">
        <v>6988</v>
      </c>
      <c r="B8382" s="1">
        <v>43217.436678240738</v>
      </c>
      <c r="C8382">
        <v>173</v>
      </c>
      <c r="D8382" t="s">
        <v>158</v>
      </c>
      <c r="E8382">
        <v>8</v>
      </c>
      <c r="F8382" s="1">
        <v>43217.468009259261</v>
      </c>
      <c r="G8382">
        <v>117</v>
      </c>
      <c r="H8382" t="s">
        <v>241</v>
      </c>
      <c r="I8382">
        <v>23</v>
      </c>
      <c r="J8382">
        <v>44</v>
      </c>
      <c r="K8382">
        <v>4570</v>
      </c>
      <c r="L8382">
        <f t="shared" si="1441"/>
        <v>10</v>
      </c>
      <c r="M8382" t="b">
        <f t="shared" si="1442"/>
        <v>0</v>
      </c>
      <c r="N8382">
        <f t="shared" si="1443"/>
        <v>28</v>
      </c>
      <c r="O8382">
        <f t="shared" si="1444"/>
        <v>49</v>
      </c>
      <c r="P8382" s="8">
        <f t="shared" si="1447"/>
        <v>2.0011574074074074E-2</v>
      </c>
      <c r="Q8382" s="1">
        <f t="shared" si="1448"/>
        <v>43217.416666666664</v>
      </c>
      <c r="R8382">
        <f t="shared" si="1438"/>
        <v>15.3</v>
      </c>
      <c r="S8382" s="1">
        <f t="shared" si="1445"/>
        <v>43217.416666666664</v>
      </c>
      <c r="T8382">
        <f t="shared" si="1439"/>
        <v>15.3</v>
      </c>
      <c r="U8382">
        <f t="shared" si="1440"/>
        <v>0</v>
      </c>
      <c r="V8382" t="b">
        <f t="shared" si="1446"/>
        <v>0</v>
      </c>
    </row>
    <row r="8383" spans="1:22" x14ac:dyDescent="0.4">
      <c r="A8383" t="s">
        <v>6989</v>
      </c>
      <c r="B8383" s="1">
        <v>43217.439085648148</v>
      </c>
      <c r="C8383">
        <v>1019</v>
      </c>
      <c r="D8383" t="s">
        <v>555</v>
      </c>
      <c r="E8383">
        <v>5</v>
      </c>
      <c r="F8383" s="1">
        <v>43217.450648148151</v>
      </c>
      <c r="G8383">
        <v>1268</v>
      </c>
      <c r="H8383" t="s">
        <v>6491</v>
      </c>
      <c r="I8383">
        <v>6</v>
      </c>
      <c r="J8383">
        <v>15</v>
      </c>
      <c r="K8383">
        <v>2400</v>
      </c>
      <c r="L8383">
        <f t="shared" si="1441"/>
        <v>10</v>
      </c>
      <c r="M8383" t="b">
        <f t="shared" si="1442"/>
        <v>0</v>
      </c>
      <c r="N8383">
        <f t="shared" si="1443"/>
        <v>32</v>
      </c>
      <c r="O8383">
        <f t="shared" si="1444"/>
        <v>17</v>
      </c>
      <c r="P8383" s="8">
        <f t="shared" si="1447"/>
        <v>2.2418981481481481E-2</v>
      </c>
      <c r="Q8383" s="1">
        <f t="shared" si="1448"/>
        <v>43217.416666666664</v>
      </c>
      <c r="R8383">
        <f t="shared" si="1438"/>
        <v>15.3</v>
      </c>
      <c r="S8383" s="1">
        <f t="shared" si="1445"/>
        <v>43217.416666666664</v>
      </c>
      <c r="T8383">
        <f t="shared" si="1439"/>
        <v>15.3</v>
      </c>
      <c r="U8383">
        <f t="shared" si="1440"/>
        <v>0</v>
      </c>
      <c r="V8383" t="b">
        <f t="shared" si="1446"/>
        <v>0</v>
      </c>
    </row>
    <row r="8384" spans="1:22" x14ac:dyDescent="0.4">
      <c r="A8384" t="s">
        <v>4680</v>
      </c>
      <c r="B8384" s="1">
        <v>43217.442071759258</v>
      </c>
      <c r="C8384">
        <v>362</v>
      </c>
      <c r="D8384" t="s">
        <v>504</v>
      </c>
      <c r="E8384">
        <v>5</v>
      </c>
      <c r="F8384" s="1">
        <v>43217.44736111111</v>
      </c>
      <c r="G8384">
        <v>362</v>
      </c>
      <c r="H8384" t="s">
        <v>504</v>
      </c>
      <c r="I8384">
        <v>5</v>
      </c>
      <c r="J8384">
        <v>7</v>
      </c>
      <c r="K8384">
        <v>780</v>
      </c>
      <c r="L8384">
        <f t="shared" si="1441"/>
        <v>10</v>
      </c>
      <c r="M8384" t="b">
        <f t="shared" si="1442"/>
        <v>0</v>
      </c>
      <c r="N8384">
        <f t="shared" si="1443"/>
        <v>36</v>
      </c>
      <c r="O8384">
        <f t="shared" si="1444"/>
        <v>35</v>
      </c>
      <c r="P8384" s="8">
        <f t="shared" si="1447"/>
        <v>2.5405092592592594E-2</v>
      </c>
      <c r="Q8384" s="1">
        <f t="shared" si="1448"/>
        <v>43217.416666666664</v>
      </c>
      <c r="R8384">
        <f t="shared" si="1438"/>
        <v>15.3</v>
      </c>
      <c r="S8384" s="1">
        <f t="shared" si="1445"/>
        <v>43217.416666666664</v>
      </c>
      <c r="T8384">
        <f t="shared" si="1439"/>
        <v>15.3</v>
      </c>
      <c r="U8384">
        <f t="shared" si="1440"/>
        <v>0</v>
      </c>
      <c r="V8384" t="b">
        <f t="shared" si="1446"/>
        <v>0</v>
      </c>
    </row>
    <row r="8385" spans="1:22" x14ac:dyDescent="0.4">
      <c r="A8385" t="s">
        <v>6252</v>
      </c>
      <c r="B8385" s="1">
        <v>43217.445509259262</v>
      </c>
      <c r="C8385">
        <v>113</v>
      </c>
      <c r="D8385" t="s">
        <v>125</v>
      </c>
      <c r="E8385">
        <v>9</v>
      </c>
      <c r="F8385" s="1">
        <v>43217.454953703702</v>
      </c>
      <c r="G8385">
        <v>116</v>
      </c>
      <c r="H8385" t="s">
        <v>380</v>
      </c>
      <c r="I8385">
        <v>5</v>
      </c>
      <c r="J8385">
        <v>13</v>
      </c>
      <c r="K8385">
        <v>1570</v>
      </c>
      <c r="L8385">
        <f t="shared" si="1441"/>
        <v>10</v>
      </c>
      <c r="M8385" t="b">
        <f t="shared" si="1442"/>
        <v>0</v>
      </c>
      <c r="N8385">
        <f t="shared" si="1443"/>
        <v>41</v>
      </c>
      <c r="O8385">
        <f t="shared" si="1444"/>
        <v>32</v>
      </c>
      <c r="P8385" s="8">
        <f t="shared" si="1447"/>
        <v>2.884259259259259E-2</v>
      </c>
      <c r="Q8385" s="1">
        <f t="shared" si="1448"/>
        <v>43217.416666666672</v>
      </c>
      <c r="R8385" t="e">
        <f t="shared" si="1438"/>
        <v>#N/A</v>
      </c>
      <c r="S8385" s="1">
        <f t="shared" si="1445"/>
        <v>43217.416666666664</v>
      </c>
      <c r="T8385">
        <f t="shared" si="1439"/>
        <v>15.3</v>
      </c>
      <c r="U8385">
        <f t="shared" si="1440"/>
        <v>0</v>
      </c>
      <c r="V8385" t="b">
        <f t="shared" si="1446"/>
        <v>0</v>
      </c>
    </row>
    <row r="8386" spans="1:22" x14ac:dyDescent="0.4">
      <c r="A8386" t="s">
        <v>6990</v>
      </c>
      <c r="B8386" s="1">
        <v>43217.449282407404</v>
      </c>
      <c r="C8386">
        <v>536</v>
      </c>
      <c r="D8386" t="s">
        <v>224</v>
      </c>
      <c r="E8386">
        <v>2</v>
      </c>
      <c r="F8386" s="1">
        <v>43217.455717592595</v>
      </c>
      <c r="G8386">
        <v>537</v>
      </c>
      <c r="H8386" t="s">
        <v>1496</v>
      </c>
      <c r="I8386">
        <v>10</v>
      </c>
      <c r="J8386">
        <v>8</v>
      </c>
      <c r="K8386">
        <v>1170</v>
      </c>
      <c r="L8386">
        <f t="shared" si="1441"/>
        <v>10</v>
      </c>
      <c r="M8386" t="b">
        <f t="shared" si="1442"/>
        <v>0</v>
      </c>
      <c r="N8386">
        <f t="shared" si="1443"/>
        <v>46</v>
      </c>
      <c r="O8386">
        <f t="shared" si="1444"/>
        <v>58</v>
      </c>
      <c r="P8386" s="8">
        <f t="shared" si="1447"/>
        <v>3.2615740740740744E-2</v>
      </c>
      <c r="Q8386" s="1">
        <f t="shared" si="1448"/>
        <v>43217.416666666664</v>
      </c>
      <c r="R8386">
        <f t="shared" ref="R8386:R8449" si="1449">VLOOKUP(Q8386,기상정보,2,FALSE)</f>
        <v>15.3</v>
      </c>
      <c r="S8386" s="1">
        <f t="shared" si="1445"/>
        <v>43217.416666666664</v>
      </c>
      <c r="T8386">
        <f t="shared" ref="T8386:T8449" si="1450">VLOOKUP(S8386,기상정보,2,FALSE)</f>
        <v>15.3</v>
      </c>
      <c r="U8386">
        <f t="shared" ref="U8386:U8449" si="1451">VLOOKUP(B8386,기상정보,3,TRUE)</f>
        <v>0</v>
      </c>
      <c r="V8386" t="b">
        <f t="shared" si="1446"/>
        <v>0</v>
      </c>
    </row>
    <row r="8387" spans="1:22" x14ac:dyDescent="0.4">
      <c r="A8387" t="s">
        <v>3576</v>
      </c>
      <c r="B8387" s="1">
        <v>43217.452546296299</v>
      </c>
      <c r="C8387">
        <v>1355</v>
      </c>
      <c r="D8387" t="s">
        <v>4893</v>
      </c>
      <c r="E8387">
        <v>19</v>
      </c>
      <c r="F8387" s="1">
        <v>43217.466921296298</v>
      </c>
      <c r="G8387">
        <v>642</v>
      </c>
      <c r="H8387" t="s">
        <v>542</v>
      </c>
      <c r="I8387">
        <v>1</v>
      </c>
      <c r="J8387">
        <v>20</v>
      </c>
      <c r="K8387">
        <v>3750</v>
      </c>
      <c r="L8387">
        <f t="shared" ref="L8387:L8450" si="1452">HOUR(B8387)</f>
        <v>10</v>
      </c>
      <c r="M8387" t="b">
        <f t="shared" ref="M8387:M8450" si="1453">WEEKDAY(B8387,2)&gt;=6</f>
        <v>0</v>
      </c>
      <c r="N8387">
        <f t="shared" ref="N8387:N8450" si="1454">MINUTE(B8387)</f>
        <v>51</v>
      </c>
      <c r="O8387">
        <f t="shared" ref="O8387:O8450" si="1455">SECOND(B8387)</f>
        <v>40</v>
      </c>
      <c r="P8387" s="8">
        <f t="shared" si="1447"/>
        <v>3.5879629629629629E-2</v>
      </c>
      <c r="Q8387" s="1">
        <f t="shared" si="1448"/>
        <v>43217.416666666672</v>
      </c>
      <c r="R8387" t="e">
        <f t="shared" si="1449"/>
        <v>#N/A</v>
      </c>
      <c r="S8387" s="1">
        <f t="shared" ref="S8387:S8450" si="1456">DATE(YEAR(B8387),MONTH(B8387),DAY(B8387))+TIME(HOUR(B8387),0,0)</f>
        <v>43217.416666666664</v>
      </c>
      <c r="T8387">
        <f t="shared" si="1450"/>
        <v>15.3</v>
      </c>
      <c r="U8387">
        <f t="shared" si="1451"/>
        <v>0</v>
      </c>
      <c r="V8387" t="b">
        <f t="shared" ref="V8387:V8450" si="1457">U8387&gt;=1</f>
        <v>0</v>
      </c>
    </row>
    <row r="8388" spans="1:22" x14ac:dyDescent="0.4">
      <c r="A8388" t="s">
        <v>1547</v>
      </c>
      <c r="B8388" s="1">
        <v>43217.455520833333</v>
      </c>
      <c r="C8388">
        <v>1231</v>
      </c>
      <c r="D8388" t="s">
        <v>104</v>
      </c>
      <c r="E8388">
        <v>7</v>
      </c>
      <c r="F8388" s="1">
        <v>43217.462569444448</v>
      </c>
      <c r="G8388">
        <v>1222</v>
      </c>
      <c r="H8388" t="s">
        <v>369</v>
      </c>
      <c r="I8388">
        <v>1</v>
      </c>
      <c r="J8388">
        <v>10</v>
      </c>
      <c r="K8388">
        <v>720</v>
      </c>
      <c r="L8388">
        <f t="shared" si="1452"/>
        <v>10</v>
      </c>
      <c r="M8388" t="b">
        <f t="shared" si="1453"/>
        <v>0</v>
      </c>
      <c r="N8388">
        <f t="shared" si="1454"/>
        <v>55</v>
      </c>
      <c r="O8388">
        <f t="shared" si="1455"/>
        <v>57</v>
      </c>
      <c r="P8388" s="8">
        <f t="shared" si="1447"/>
        <v>3.8854166666666669E-2</v>
      </c>
      <c r="Q8388" s="1">
        <f t="shared" si="1448"/>
        <v>43217.416666666664</v>
      </c>
      <c r="R8388">
        <f t="shared" si="1449"/>
        <v>15.3</v>
      </c>
      <c r="S8388" s="1">
        <f t="shared" si="1456"/>
        <v>43217.416666666664</v>
      </c>
      <c r="T8388">
        <f t="shared" si="1450"/>
        <v>15.3</v>
      </c>
      <c r="U8388">
        <f t="shared" si="1451"/>
        <v>0</v>
      </c>
      <c r="V8388" t="b">
        <f t="shared" si="1457"/>
        <v>0</v>
      </c>
    </row>
    <row r="8389" spans="1:22" x14ac:dyDescent="0.4">
      <c r="A8389" t="s">
        <v>5725</v>
      </c>
      <c r="B8389" s="1">
        <v>43217.458321759259</v>
      </c>
      <c r="C8389">
        <v>378</v>
      </c>
      <c r="D8389" t="s">
        <v>354</v>
      </c>
      <c r="E8389">
        <v>6</v>
      </c>
      <c r="F8389" s="1">
        <v>43217.483738425923</v>
      </c>
      <c r="G8389">
        <v>635</v>
      </c>
      <c r="H8389" t="s">
        <v>1078</v>
      </c>
      <c r="I8389">
        <v>6</v>
      </c>
      <c r="J8389">
        <v>33</v>
      </c>
      <c r="K8389">
        <v>4460</v>
      </c>
      <c r="L8389">
        <f t="shared" si="1452"/>
        <v>10</v>
      </c>
      <c r="M8389" t="b">
        <f t="shared" si="1453"/>
        <v>0</v>
      </c>
      <c r="N8389">
        <f t="shared" si="1454"/>
        <v>59</v>
      </c>
      <c r="O8389">
        <f t="shared" si="1455"/>
        <v>59</v>
      </c>
      <c r="P8389" s="8">
        <f t="shared" si="1447"/>
        <v>4.1655092592592598E-2</v>
      </c>
      <c r="Q8389" s="1">
        <f t="shared" si="1448"/>
        <v>43217.416666666664</v>
      </c>
      <c r="R8389">
        <f t="shared" si="1449"/>
        <v>15.3</v>
      </c>
      <c r="S8389" s="1">
        <f t="shared" si="1456"/>
        <v>43217.416666666664</v>
      </c>
      <c r="T8389">
        <f t="shared" si="1450"/>
        <v>15.3</v>
      </c>
      <c r="U8389">
        <f t="shared" si="1451"/>
        <v>0</v>
      </c>
      <c r="V8389" t="b">
        <f t="shared" si="1457"/>
        <v>0</v>
      </c>
    </row>
    <row r="8390" spans="1:22" x14ac:dyDescent="0.4">
      <c r="A8390" t="s">
        <v>6991</v>
      </c>
      <c r="B8390" s="1">
        <v>43217.460995370369</v>
      </c>
      <c r="C8390">
        <v>1610</v>
      </c>
      <c r="D8390" t="s">
        <v>601</v>
      </c>
      <c r="E8390">
        <v>19</v>
      </c>
      <c r="F8390" s="1">
        <v>43217.466539351852</v>
      </c>
      <c r="G8390">
        <v>1438</v>
      </c>
      <c r="H8390" t="s">
        <v>2364</v>
      </c>
      <c r="I8390">
        <v>10</v>
      </c>
      <c r="J8390">
        <v>7</v>
      </c>
      <c r="K8390">
        <v>1100</v>
      </c>
      <c r="L8390">
        <f t="shared" si="1452"/>
        <v>11</v>
      </c>
      <c r="M8390" t="b">
        <f t="shared" si="1453"/>
        <v>0</v>
      </c>
      <c r="N8390">
        <f t="shared" si="1454"/>
        <v>3</v>
      </c>
      <c r="O8390">
        <f t="shared" si="1455"/>
        <v>50</v>
      </c>
      <c r="P8390" s="8">
        <f t="shared" si="1447"/>
        <v>2.6620370370370374E-3</v>
      </c>
      <c r="Q8390" s="1">
        <f t="shared" si="1448"/>
        <v>43217.458333333336</v>
      </c>
      <c r="R8390">
        <f t="shared" si="1449"/>
        <v>17.7</v>
      </c>
      <c r="S8390" s="1">
        <f t="shared" si="1456"/>
        <v>43217.458333333336</v>
      </c>
      <c r="T8390">
        <f t="shared" si="1450"/>
        <v>17.7</v>
      </c>
      <c r="U8390">
        <f t="shared" si="1451"/>
        <v>0</v>
      </c>
      <c r="V8390" t="b">
        <f t="shared" si="1457"/>
        <v>0</v>
      </c>
    </row>
    <row r="8391" spans="1:22" x14ac:dyDescent="0.4">
      <c r="A8391" t="s">
        <v>6992</v>
      </c>
      <c r="B8391" s="1">
        <v>43217.464016203703</v>
      </c>
      <c r="C8391">
        <v>537</v>
      </c>
      <c r="D8391" t="s">
        <v>1496</v>
      </c>
      <c r="E8391">
        <v>8</v>
      </c>
      <c r="F8391" s="1">
        <v>43217.47216435185</v>
      </c>
      <c r="G8391">
        <v>512</v>
      </c>
      <c r="H8391" t="s">
        <v>350</v>
      </c>
      <c r="I8391">
        <v>5</v>
      </c>
      <c r="J8391">
        <v>11</v>
      </c>
      <c r="K8391">
        <v>61570</v>
      </c>
      <c r="L8391">
        <f t="shared" si="1452"/>
        <v>11</v>
      </c>
      <c r="M8391" t="b">
        <f t="shared" si="1453"/>
        <v>0</v>
      </c>
      <c r="N8391">
        <f t="shared" si="1454"/>
        <v>8</v>
      </c>
      <c r="O8391">
        <f t="shared" si="1455"/>
        <v>11</v>
      </c>
      <c r="P8391" s="8">
        <f t="shared" si="1447"/>
        <v>5.6828703703703702E-3</v>
      </c>
      <c r="Q8391" s="1">
        <f t="shared" si="1448"/>
        <v>43217.458333333336</v>
      </c>
      <c r="R8391">
        <f t="shared" si="1449"/>
        <v>17.7</v>
      </c>
      <c r="S8391" s="1">
        <f t="shared" si="1456"/>
        <v>43217.458333333336</v>
      </c>
      <c r="T8391">
        <f t="shared" si="1450"/>
        <v>17.7</v>
      </c>
      <c r="U8391">
        <f t="shared" si="1451"/>
        <v>0</v>
      </c>
      <c r="V8391" t="b">
        <f t="shared" si="1457"/>
        <v>0</v>
      </c>
    </row>
    <row r="8392" spans="1:22" x14ac:dyDescent="0.4">
      <c r="A8392" t="s">
        <v>6993</v>
      </c>
      <c r="B8392" s="1">
        <v>43217.466215277775</v>
      </c>
      <c r="C8392">
        <v>1663</v>
      </c>
      <c r="D8392" t="s">
        <v>1019</v>
      </c>
      <c r="E8392">
        <v>2</v>
      </c>
      <c r="F8392" s="1">
        <v>43217.487164351849</v>
      </c>
      <c r="G8392">
        <v>1616</v>
      </c>
      <c r="H8392" t="s">
        <v>116</v>
      </c>
      <c r="I8392">
        <v>1</v>
      </c>
      <c r="J8392">
        <v>29</v>
      </c>
      <c r="K8392">
        <v>4720</v>
      </c>
      <c r="L8392">
        <f t="shared" si="1452"/>
        <v>11</v>
      </c>
      <c r="M8392" t="b">
        <f t="shared" si="1453"/>
        <v>0</v>
      </c>
      <c r="N8392">
        <f t="shared" si="1454"/>
        <v>11</v>
      </c>
      <c r="O8392">
        <f t="shared" si="1455"/>
        <v>21</v>
      </c>
      <c r="P8392" s="8">
        <f t="shared" si="1447"/>
        <v>7.8819444444444432E-3</v>
      </c>
      <c r="Q8392" s="1">
        <f t="shared" si="1448"/>
        <v>43217.458333333328</v>
      </c>
      <c r="R8392" t="e">
        <f t="shared" si="1449"/>
        <v>#N/A</v>
      </c>
      <c r="S8392" s="1">
        <f t="shared" si="1456"/>
        <v>43217.458333333336</v>
      </c>
      <c r="T8392">
        <f t="shared" si="1450"/>
        <v>17.7</v>
      </c>
      <c r="U8392">
        <f t="shared" si="1451"/>
        <v>0</v>
      </c>
      <c r="V8392" t="b">
        <f t="shared" si="1457"/>
        <v>0</v>
      </c>
    </row>
    <row r="8393" spans="1:22" x14ac:dyDescent="0.4">
      <c r="A8393" t="s">
        <v>6994</v>
      </c>
      <c r="B8393" s="1">
        <v>43217.468425925923</v>
      </c>
      <c r="C8393">
        <v>733</v>
      </c>
      <c r="D8393" t="s">
        <v>406</v>
      </c>
      <c r="E8393">
        <v>1</v>
      </c>
      <c r="F8393" s="1">
        <v>43217.495972222219</v>
      </c>
      <c r="G8393">
        <v>1149</v>
      </c>
      <c r="H8393" t="s">
        <v>1283</v>
      </c>
      <c r="I8393">
        <v>3</v>
      </c>
      <c r="J8393">
        <v>39</v>
      </c>
      <c r="K8393">
        <v>7890</v>
      </c>
      <c r="L8393">
        <f t="shared" si="1452"/>
        <v>11</v>
      </c>
      <c r="M8393" t="b">
        <f t="shared" si="1453"/>
        <v>0</v>
      </c>
      <c r="N8393">
        <f t="shared" si="1454"/>
        <v>14</v>
      </c>
      <c r="O8393">
        <f t="shared" si="1455"/>
        <v>32</v>
      </c>
      <c r="P8393" s="8">
        <f t="shared" si="1447"/>
        <v>1.0092592592592592E-2</v>
      </c>
      <c r="Q8393" s="1">
        <f t="shared" si="1448"/>
        <v>43217.458333333328</v>
      </c>
      <c r="R8393" t="e">
        <f t="shared" si="1449"/>
        <v>#N/A</v>
      </c>
      <c r="S8393" s="1">
        <f t="shared" si="1456"/>
        <v>43217.458333333336</v>
      </c>
      <c r="T8393">
        <f t="shared" si="1450"/>
        <v>17.7</v>
      </c>
      <c r="U8393">
        <f t="shared" si="1451"/>
        <v>0</v>
      </c>
      <c r="V8393" t="b">
        <f t="shared" si="1457"/>
        <v>0</v>
      </c>
    </row>
    <row r="8394" spans="1:22" x14ac:dyDescent="0.4">
      <c r="A8394" t="s">
        <v>6995</v>
      </c>
      <c r="B8394" s="1">
        <v>43217.470949074072</v>
      </c>
      <c r="C8394">
        <v>1337</v>
      </c>
      <c r="D8394" t="s">
        <v>736</v>
      </c>
      <c r="E8394">
        <v>1</v>
      </c>
      <c r="F8394" s="1">
        <v>43217.493564814817</v>
      </c>
      <c r="G8394">
        <v>1315</v>
      </c>
      <c r="H8394" t="s">
        <v>3379</v>
      </c>
      <c r="I8394">
        <v>1</v>
      </c>
      <c r="J8394">
        <v>32</v>
      </c>
      <c r="K8394">
        <v>2720</v>
      </c>
      <c r="L8394">
        <f t="shared" si="1452"/>
        <v>11</v>
      </c>
      <c r="M8394" t="b">
        <f t="shared" si="1453"/>
        <v>0</v>
      </c>
      <c r="N8394">
        <f t="shared" si="1454"/>
        <v>18</v>
      </c>
      <c r="O8394">
        <f t="shared" si="1455"/>
        <v>10</v>
      </c>
      <c r="P8394" s="8">
        <f t="shared" si="1447"/>
        <v>1.2615740740740742E-2</v>
      </c>
      <c r="Q8394" s="1">
        <f t="shared" si="1448"/>
        <v>43217.458333333328</v>
      </c>
      <c r="R8394" t="e">
        <f t="shared" si="1449"/>
        <v>#N/A</v>
      </c>
      <c r="S8394" s="1">
        <f t="shared" si="1456"/>
        <v>43217.458333333336</v>
      </c>
      <c r="T8394">
        <f t="shared" si="1450"/>
        <v>17.7</v>
      </c>
      <c r="U8394">
        <f t="shared" si="1451"/>
        <v>0</v>
      </c>
      <c r="V8394" t="b">
        <f t="shared" si="1457"/>
        <v>0</v>
      </c>
    </row>
    <row r="8395" spans="1:22" x14ac:dyDescent="0.4">
      <c r="A8395" t="s">
        <v>6996</v>
      </c>
      <c r="B8395" s="1">
        <v>43217.473946759259</v>
      </c>
      <c r="C8395">
        <v>170</v>
      </c>
      <c r="D8395" t="s">
        <v>1100</v>
      </c>
      <c r="E8395">
        <v>6</v>
      </c>
      <c r="F8395" s="1">
        <v>43217.485520833332</v>
      </c>
      <c r="G8395">
        <v>117</v>
      </c>
      <c r="H8395" t="s">
        <v>241</v>
      </c>
      <c r="I8395">
        <v>24</v>
      </c>
      <c r="J8395">
        <v>16</v>
      </c>
      <c r="K8395">
        <v>3270</v>
      </c>
      <c r="L8395">
        <f t="shared" si="1452"/>
        <v>11</v>
      </c>
      <c r="M8395" t="b">
        <f t="shared" si="1453"/>
        <v>0</v>
      </c>
      <c r="N8395">
        <f t="shared" si="1454"/>
        <v>22</v>
      </c>
      <c r="O8395">
        <f t="shared" si="1455"/>
        <v>29</v>
      </c>
      <c r="P8395" s="8">
        <f t="shared" si="1447"/>
        <v>1.5613425925925926E-2</v>
      </c>
      <c r="Q8395" s="1">
        <f t="shared" si="1448"/>
        <v>43217.458333333336</v>
      </c>
      <c r="R8395">
        <f t="shared" si="1449"/>
        <v>17.7</v>
      </c>
      <c r="S8395" s="1">
        <f t="shared" si="1456"/>
        <v>43217.458333333336</v>
      </c>
      <c r="T8395">
        <f t="shared" si="1450"/>
        <v>17.7</v>
      </c>
      <c r="U8395">
        <f t="shared" si="1451"/>
        <v>0</v>
      </c>
      <c r="V8395" t="b">
        <f t="shared" si="1457"/>
        <v>0</v>
      </c>
    </row>
    <row r="8396" spans="1:22" x14ac:dyDescent="0.4">
      <c r="A8396" t="s">
        <v>2015</v>
      </c>
      <c r="B8396" s="1">
        <v>43217.476909722223</v>
      </c>
      <c r="C8396">
        <v>945</v>
      </c>
      <c r="D8396" t="s">
        <v>1745</v>
      </c>
      <c r="E8396">
        <v>5</v>
      </c>
      <c r="F8396" s="1">
        <v>43217.483622685184</v>
      </c>
      <c r="G8396">
        <v>905</v>
      </c>
      <c r="H8396" t="s">
        <v>131</v>
      </c>
      <c r="I8396">
        <v>10</v>
      </c>
      <c r="J8396">
        <v>9</v>
      </c>
      <c r="K8396">
        <v>1320</v>
      </c>
      <c r="L8396">
        <f t="shared" si="1452"/>
        <v>11</v>
      </c>
      <c r="M8396" t="b">
        <f t="shared" si="1453"/>
        <v>0</v>
      </c>
      <c r="N8396">
        <f t="shared" si="1454"/>
        <v>26</v>
      </c>
      <c r="O8396">
        <f t="shared" si="1455"/>
        <v>45</v>
      </c>
      <c r="P8396" s="8">
        <f t="shared" si="1447"/>
        <v>1.8576388888888889E-2</v>
      </c>
      <c r="Q8396" s="1">
        <f t="shared" si="1448"/>
        <v>43217.458333333336</v>
      </c>
      <c r="R8396">
        <f t="shared" si="1449"/>
        <v>17.7</v>
      </c>
      <c r="S8396" s="1">
        <f t="shared" si="1456"/>
        <v>43217.458333333336</v>
      </c>
      <c r="T8396">
        <f t="shared" si="1450"/>
        <v>17.7</v>
      </c>
      <c r="U8396">
        <f t="shared" si="1451"/>
        <v>0</v>
      </c>
      <c r="V8396" t="b">
        <f t="shared" si="1457"/>
        <v>0</v>
      </c>
    </row>
    <row r="8397" spans="1:22" x14ac:dyDescent="0.4">
      <c r="A8397" t="s">
        <v>6997</v>
      </c>
      <c r="B8397" s="1">
        <v>43217.479432870372</v>
      </c>
      <c r="C8397">
        <v>2108</v>
      </c>
      <c r="D8397" t="s">
        <v>336</v>
      </c>
      <c r="E8397">
        <v>12</v>
      </c>
      <c r="F8397" s="1">
        <v>43217.496400462966</v>
      </c>
      <c r="G8397">
        <v>1961</v>
      </c>
      <c r="H8397" t="s">
        <v>50</v>
      </c>
      <c r="I8397">
        <v>4</v>
      </c>
      <c r="J8397">
        <v>23</v>
      </c>
      <c r="K8397">
        <v>6380</v>
      </c>
      <c r="L8397">
        <f t="shared" si="1452"/>
        <v>11</v>
      </c>
      <c r="M8397" t="b">
        <f t="shared" si="1453"/>
        <v>0</v>
      </c>
      <c r="N8397">
        <f t="shared" si="1454"/>
        <v>30</v>
      </c>
      <c r="O8397">
        <f t="shared" si="1455"/>
        <v>23</v>
      </c>
      <c r="P8397" s="8">
        <f t="shared" si="1447"/>
        <v>2.1099537037037038E-2</v>
      </c>
      <c r="Q8397" s="1">
        <f t="shared" si="1448"/>
        <v>43217.458333333336</v>
      </c>
      <c r="R8397">
        <f t="shared" si="1449"/>
        <v>17.7</v>
      </c>
      <c r="S8397" s="1">
        <f t="shared" si="1456"/>
        <v>43217.458333333336</v>
      </c>
      <c r="T8397">
        <f t="shared" si="1450"/>
        <v>17.7</v>
      </c>
      <c r="U8397">
        <f t="shared" si="1451"/>
        <v>0</v>
      </c>
      <c r="V8397" t="b">
        <f t="shared" si="1457"/>
        <v>0</v>
      </c>
    </row>
    <row r="8398" spans="1:22" x14ac:dyDescent="0.4">
      <c r="A8398" t="s">
        <v>6998</v>
      </c>
      <c r="B8398" s="1">
        <v>43217.482094907406</v>
      </c>
      <c r="C8398">
        <v>374</v>
      </c>
      <c r="D8398" t="s">
        <v>1187</v>
      </c>
      <c r="E8398">
        <v>6</v>
      </c>
      <c r="F8398" s="1">
        <v>43217.536666666667</v>
      </c>
      <c r="G8398">
        <v>374</v>
      </c>
      <c r="H8398" t="s">
        <v>1187</v>
      </c>
      <c r="I8398">
        <v>5</v>
      </c>
      <c r="J8398">
        <v>73</v>
      </c>
      <c r="K8398">
        <v>1330</v>
      </c>
      <c r="L8398">
        <f t="shared" si="1452"/>
        <v>11</v>
      </c>
      <c r="M8398" t="b">
        <f t="shared" si="1453"/>
        <v>0</v>
      </c>
      <c r="N8398">
        <f t="shared" si="1454"/>
        <v>34</v>
      </c>
      <c r="O8398">
        <f t="shared" si="1455"/>
        <v>13</v>
      </c>
      <c r="P8398" s="8">
        <f t="shared" si="1447"/>
        <v>2.3761574074074074E-2</v>
      </c>
      <c r="Q8398" s="1">
        <f t="shared" si="1448"/>
        <v>43217.458333333328</v>
      </c>
      <c r="R8398" t="e">
        <f t="shared" si="1449"/>
        <v>#N/A</v>
      </c>
      <c r="S8398" s="1">
        <f t="shared" si="1456"/>
        <v>43217.458333333336</v>
      </c>
      <c r="T8398">
        <f t="shared" si="1450"/>
        <v>17.7</v>
      </c>
      <c r="U8398">
        <f t="shared" si="1451"/>
        <v>0</v>
      </c>
      <c r="V8398" t="b">
        <f t="shared" si="1457"/>
        <v>0</v>
      </c>
    </row>
    <row r="8399" spans="1:22" x14ac:dyDescent="0.4">
      <c r="A8399" t="s">
        <v>6999</v>
      </c>
      <c r="B8399" s="1">
        <v>43217.484479166669</v>
      </c>
      <c r="C8399">
        <v>590</v>
      </c>
      <c r="D8399" t="s">
        <v>695</v>
      </c>
      <c r="E8399">
        <v>10</v>
      </c>
      <c r="F8399" s="1">
        <v>43217.49322916667</v>
      </c>
      <c r="G8399">
        <v>3518</v>
      </c>
      <c r="H8399" t="s">
        <v>4517</v>
      </c>
      <c r="I8399">
        <v>7</v>
      </c>
      <c r="J8399">
        <v>12</v>
      </c>
      <c r="K8399">
        <v>2080</v>
      </c>
      <c r="L8399">
        <f t="shared" si="1452"/>
        <v>11</v>
      </c>
      <c r="M8399" t="b">
        <f t="shared" si="1453"/>
        <v>0</v>
      </c>
      <c r="N8399">
        <f t="shared" si="1454"/>
        <v>37</v>
      </c>
      <c r="O8399">
        <f t="shared" si="1455"/>
        <v>39</v>
      </c>
      <c r="P8399" s="8">
        <f t="shared" si="1447"/>
        <v>2.614583333333333E-2</v>
      </c>
      <c r="Q8399" s="1">
        <f t="shared" si="1448"/>
        <v>43217.458333333336</v>
      </c>
      <c r="R8399">
        <f t="shared" si="1449"/>
        <v>17.7</v>
      </c>
      <c r="S8399" s="1">
        <f t="shared" si="1456"/>
        <v>43217.458333333336</v>
      </c>
      <c r="T8399">
        <f t="shared" si="1450"/>
        <v>17.7</v>
      </c>
      <c r="U8399">
        <f t="shared" si="1451"/>
        <v>0</v>
      </c>
      <c r="V8399" t="b">
        <f t="shared" si="1457"/>
        <v>0</v>
      </c>
    </row>
    <row r="8400" spans="1:22" x14ac:dyDescent="0.4">
      <c r="A8400" t="s">
        <v>6608</v>
      </c>
      <c r="B8400" s="1">
        <v>43217.486597222225</v>
      </c>
      <c r="C8400">
        <v>819</v>
      </c>
      <c r="D8400" t="s">
        <v>1739</v>
      </c>
      <c r="E8400">
        <v>7</v>
      </c>
      <c r="F8400" s="1">
        <v>43217.515335648146</v>
      </c>
      <c r="G8400">
        <v>257</v>
      </c>
      <c r="H8400" t="s">
        <v>1251</v>
      </c>
      <c r="I8400">
        <v>1</v>
      </c>
      <c r="J8400">
        <v>39</v>
      </c>
      <c r="K8400">
        <v>7660</v>
      </c>
      <c r="L8400">
        <f t="shared" si="1452"/>
        <v>11</v>
      </c>
      <c r="M8400" t="b">
        <f t="shared" si="1453"/>
        <v>0</v>
      </c>
      <c r="N8400">
        <f t="shared" si="1454"/>
        <v>40</v>
      </c>
      <c r="O8400">
        <f t="shared" si="1455"/>
        <v>42</v>
      </c>
      <c r="P8400" s="8">
        <f t="shared" ref="P8400:P8463" si="1458">TIME(0,MINUTE(B8400),SECOND(B8400))</f>
        <v>2.826388888888889E-2</v>
      </c>
      <c r="Q8400" s="1">
        <f t="shared" ref="Q8400:Q8463" si="1459">B8400-P8400</f>
        <v>43217.458333333336</v>
      </c>
      <c r="R8400">
        <f t="shared" si="1449"/>
        <v>17.7</v>
      </c>
      <c r="S8400" s="1">
        <f t="shared" si="1456"/>
        <v>43217.458333333336</v>
      </c>
      <c r="T8400">
        <f t="shared" si="1450"/>
        <v>17.7</v>
      </c>
      <c r="U8400">
        <f t="shared" si="1451"/>
        <v>0</v>
      </c>
      <c r="V8400" t="b">
        <f t="shared" si="1457"/>
        <v>0</v>
      </c>
    </row>
    <row r="8401" spans="1:22" x14ac:dyDescent="0.4">
      <c r="A8401" t="s">
        <v>2335</v>
      </c>
      <c r="B8401" s="1">
        <v>43217.488726851851</v>
      </c>
      <c r="C8401">
        <v>214</v>
      </c>
      <c r="D8401" t="s">
        <v>677</v>
      </c>
      <c r="E8401">
        <v>2</v>
      </c>
      <c r="F8401" s="1">
        <v>43217.50099537037</v>
      </c>
      <c r="G8401">
        <v>209</v>
      </c>
      <c r="H8401" t="s">
        <v>297</v>
      </c>
      <c r="I8401">
        <v>1</v>
      </c>
      <c r="J8401">
        <v>16</v>
      </c>
      <c r="K8401">
        <v>1440</v>
      </c>
      <c r="L8401">
        <f t="shared" si="1452"/>
        <v>11</v>
      </c>
      <c r="M8401" t="b">
        <f t="shared" si="1453"/>
        <v>0</v>
      </c>
      <c r="N8401">
        <f t="shared" si="1454"/>
        <v>43</v>
      </c>
      <c r="O8401">
        <f t="shared" si="1455"/>
        <v>46</v>
      </c>
      <c r="P8401" s="8">
        <f t="shared" si="1458"/>
        <v>3.0393518518518518E-2</v>
      </c>
      <c r="Q8401" s="1">
        <f t="shared" si="1459"/>
        <v>43217.458333333328</v>
      </c>
      <c r="R8401" t="e">
        <f t="shared" si="1449"/>
        <v>#N/A</v>
      </c>
      <c r="S8401" s="1">
        <f t="shared" si="1456"/>
        <v>43217.458333333336</v>
      </c>
      <c r="T8401">
        <f t="shared" si="1450"/>
        <v>17.7</v>
      </c>
      <c r="U8401">
        <f t="shared" si="1451"/>
        <v>0</v>
      </c>
      <c r="V8401" t="b">
        <f t="shared" si="1457"/>
        <v>0</v>
      </c>
    </row>
    <row r="8402" spans="1:22" x14ac:dyDescent="0.4">
      <c r="A8402" t="s">
        <v>7000</v>
      </c>
      <c r="B8402" s="1">
        <v>43217.490636574075</v>
      </c>
      <c r="C8402">
        <v>1438</v>
      </c>
      <c r="D8402" t="s">
        <v>2364</v>
      </c>
      <c r="E8402">
        <v>12</v>
      </c>
      <c r="F8402" s="1">
        <v>43217.495983796296</v>
      </c>
      <c r="G8402">
        <v>1430</v>
      </c>
      <c r="H8402" t="s">
        <v>968</v>
      </c>
      <c r="I8402">
        <v>13</v>
      </c>
      <c r="J8402">
        <v>7</v>
      </c>
      <c r="K8402">
        <v>1280</v>
      </c>
      <c r="L8402">
        <f t="shared" si="1452"/>
        <v>11</v>
      </c>
      <c r="M8402" t="b">
        <f t="shared" si="1453"/>
        <v>0</v>
      </c>
      <c r="N8402">
        <f t="shared" si="1454"/>
        <v>46</v>
      </c>
      <c r="O8402">
        <f t="shared" si="1455"/>
        <v>31</v>
      </c>
      <c r="P8402" s="8">
        <f t="shared" si="1458"/>
        <v>3.2303240740740737E-2</v>
      </c>
      <c r="Q8402" s="1">
        <f t="shared" si="1459"/>
        <v>43217.458333333336</v>
      </c>
      <c r="R8402">
        <f t="shared" si="1449"/>
        <v>17.7</v>
      </c>
      <c r="S8402" s="1">
        <f t="shared" si="1456"/>
        <v>43217.458333333336</v>
      </c>
      <c r="T8402">
        <f t="shared" si="1450"/>
        <v>17.7</v>
      </c>
      <c r="U8402">
        <f t="shared" si="1451"/>
        <v>0</v>
      </c>
      <c r="V8402" t="b">
        <f t="shared" si="1457"/>
        <v>0</v>
      </c>
    </row>
    <row r="8403" spans="1:22" x14ac:dyDescent="0.4">
      <c r="A8403" t="s">
        <v>6759</v>
      </c>
      <c r="B8403" s="1">
        <v>43217.492731481485</v>
      </c>
      <c r="C8403">
        <v>1323</v>
      </c>
      <c r="D8403" t="s">
        <v>1379</v>
      </c>
      <c r="E8403">
        <v>7</v>
      </c>
      <c r="F8403" s="1">
        <v>43217.503703703704</v>
      </c>
      <c r="G8403">
        <v>1308</v>
      </c>
      <c r="H8403" t="s">
        <v>661</v>
      </c>
      <c r="I8403">
        <v>10</v>
      </c>
      <c r="J8403">
        <v>15</v>
      </c>
      <c r="K8403">
        <v>2220</v>
      </c>
      <c r="L8403">
        <f t="shared" si="1452"/>
        <v>11</v>
      </c>
      <c r="M8403" t="b">
        <f t="shared" si="1453"/>
        <v>0</v>
      </c>
      <c r="N8403">
        <f t="shared" si="1454"/>
        <v>49</v>
      </c>
      <c r="O8403">
        <f t="shared" si="1455"/>
        <v>32</v>
      </c>
      <c r="P8403" s="8">
        <f t="shared" si="1458"/>
        <v>3.4398148148148143E-2</v>
      </c>
      <c r="Q8403" s="1">
        <f t="shared" si="1459"/>
        <v>43217.458333333336</v>
      </c>
      <c r="R8403">
        <f t="shared" si="1449"/>
        <v>17.7</v>
      </c>
      <c r="S8403" s="1">
        <f t="shared" si="1456"/>
        <v>43217.458333333336</v>
      </c>
      <c r="T8403">
        <f t="shared" si="1450"/>
        <v>17.7</v>
      </c>
      <c r="U8403">
        <f t="shared" si="1451"/>
        <v>0</v>
      </c>
      <c r="V8403" t="b">
        <f t="shared" si="1457"/>
        <v>0</v>
      </c>
    </row>
    <row r="8404" spans="1:22" x14ac:dyDescent="0.4">
      <c r="A8404" t="s">
        <v>7001</v>
      </c>
      <c r="B8404" s="1">
        <v>43217.49459490741</v>
      </c>
      <c r="C8404">
        <v>2256</v>
      </c>
      <c r="D8404" t="s">
        <v>1169</v>
      </c>
      <c r="E8404">
        <v>5</v>
      </c>
      <c r="F8404" s="1">
        <v>43217.503368055557</v>
      </c>
      <c r="G8404">
        <v>2242</v>
      </c>
      <c r="H8404" t="s">
        <v>772</v>
      </c>
      <c r="I8404">
        <v>3</v>
      </c>
      <c r="J8404">
        <v>12</v>
      </c>
      <c r="K8404">
        <v>2070</v>
      </c>
      <c r="L8404">
        <f t="shared" si="1452"/>
        <v>11</v>
      </c>
      <c r="M8404" t="b">
        <f t="shared" si="1453"/>
        <v>0</v>
      </c>
      <c r="N8404">
        <f t="shared" si="1454"/>
        <v>52</v>
      </c>
      <c r="O8404">
        <f t="shared" si="1455"/>
        <v>13</v>
      </c>
      <c r="P8404" s="8">
        <f t="shared" si="1458"/>
        <v>3.6261574074074078E-2</v>
      </c>
      <c r="Q8404" s="1">
        <f t="shared" si="1459"/>
        <v>43217.458333333336</v>
      </c>
      <c r="R8404">
        <f t="shared" si="1449"/>
        <v>17.7</v>
      </c>
      <c r="S8404" s="1">
        <f t="shared" si="1456"/>
        <v>43217.458333333336</v>
      </c>
      <c r="T8404">
        <f t="shared" si="1450"/>
        <v>17.7</v>
      </c>
      <c r="U8404">
        <f t="shared" si="1451"/>
        <v>0</v>
      </c>
      <c r="V8404" t="b">
        <f t="shared" si="1457"/>
        <v>0</v>
      </c>
    </row>
    <row r="8405" spans="1:22" x14ac:dyDescent="0.4">
      <c r="A8405" t="s">
        <v>339</v>
      </c>
      <c r="B8405" s="1">
        <v>43217.496666666666</v>
      </c>
      <c r="C8405">
        <v>143</v>
      </c>
      <c r="D8405" t="s">
        <v>1391</v>
      </c>
      <c r="E8405">
        <v>6</v>
      </c>
      <c r="F8405" s="1">
        <v>43217.498159722221</v>
      </c>
      <c r="G8405">
        <v>143</v>
      </c>
      <c r="H8405" t="s">
        <v>1391</v>
      </c>
      <c r="I8405">
        <v>6</v>
      </c>
      <c r="J8405">
        <v>2</v>
      </c>
      <c r="K8405">
        <v>200</v>
      </c>
      <c r="L8405">
        <f t="shared" si="1452"/>
        <v>11</v>
      </c>
      <c r="M8405" t="b">
        <f t="shared" si="1453"/>
        <v>0</v>
      </c>
      <c r="N8405">
        <f t="shared" si="1454"/>
        <v>55</v>
      </c>
      <c r="O8405">
        <f t="shared" si="1455"/>
        <v>12</v>
      </c>
      <c r="P8405" s="8">
        <f t="shared" si="1458"/>
        <v>3.8333333333333337E-2</v>
      </c>
      <c r="Q8405" s="1">
        <f t="shared" si="1459"/>
        <v>43217.458333333336</v>
      </c>
      <c r="R8405">
        <f t="shared" si="1449"/>
        <v>17.7</v>
      </c>
      <c r="S8405" s="1">
        <f t="shared" si="1456"/>
        <v>43217.458333333336</v>
      </c>
      <c r="T8405">
        <f t="shared" si="1450"/>
        <v>17.7</v>
      </c>
      <c r="U8405">
        <f t="shared" si="1451"/>
        <v>0</v>
      </c>
      <c r="V8405" t="b">
        <f t="shared" si="1457"/>
        <v>0</v>
      </c>
    </row>
    <row r="8406" spans="1:22" x14ac:dyDescent="0.4">
      <c r="A8406" t="s">
        <v>4270</v>
      </c>
      <c r="B8406" s="1">
        <v>43217.498518518521</v>
      </c>
      <c r="C8406">
        <v>346</v>
      </c>
      <c r="D8406" t="s">
        <v>1110</v>
      </c>
      <c r="E8406">
        <v>2</v>
      </c>
      <c r="F8406" s="1">
        <v>43217.52103009259</v>
      </c>
      <c r="G8406">
        <v>322</v>
      </c>
      <c r="H8406" t="s">
        <v>1164</v>
      </c>
      <c r="I8406">
        <v>3</v>
      </c>
      <c r="J8406">
        <v>32</v>
      </c>
      <c r="K8406">
        <v>4950</v>
      </c>
      <c r="L8406">
        <f t="shared" si="1452"/>
        <v>11</v>
      </c>
      <c r="M8406" t="b">
        <f t="shared" si="1453"/>
        <v>0</v>
      </c>
      <c r="N8406">
        <f t="shared" si="1454"/>
        <v>57</v>
      </c>
      <c r="O8406">
        <f t="shared" si="1455"/>
        <v>52</v>
      </c>
      <c r="P8406" s="8">
        <f t="shared" si="1458"/>
        <v>4.0185185185185185E-2</v>
      </c>
      <c r="Q8406" s="1">
        <f t="shared" si="1459"/>
        <v>43217.458333333336</v>
      </c>
      <c r="R8406">
        <f t="shared" si="1449"/>
        <v>17.7</v>
      </c>
      <c r="S8406" s="1">
        <f t="shared" si="1456"/>
        <v>43217.458333333336</v>
      </c>
      <c r="T8406">
        <f t="shared" si="1450"/>
        <v>17.7</v>
      </c>
      <c r="U8406">
        <f t="shared" si="1451"/>
        <v>0</v>
      </c>
      <c r="V8406" t="b">
        <f t="shared" si="1457"/>
        <v>0</v>
      </c>
    </row>
    <row r="8407" spans="1:22" x14ac:dyDescent="0.4">
      <c r="A8407" t="s">
        <v>1852</v>
      </c>
      <c r="B8407" s="1">
        <v>43217.500335648147</v>
      </c>
      <c r="C8407">
        <v>1125</v>
      </c>
      <c r="D8407" t="s">
        <v>451</v>
      </c>
      <c r="E8407">
        <v>10</v>
      </c>
      <c r="F8407" s="1">
        <v>43217.512291666666</v>
      </c>
      <c r="G8407">
        <v>1121</v>
      </c>
      <c r="H8407" t="s">
        <v>2113</v>
      </c>
      <c r="I8407">
        <v>3</v>
      </c>
      <c r="J8407">
        <v>15</v>
      </c>
      <c r="K8407">
        <v>2880</v>
      </c>
      <c r="L8407">
        <f t="shared" si="1452"/>
        <v>12</v>
      </c>
      <c r="M8407" t="b">
        <f t="shared" si="1453"/>
        <v>0</v>
      </c>
      <c r="N8407">
        <f t="shared" si="1454"/>
        <v>0</v>
      </c>
      <c r="O8407">
        <f t="shared" si="1455"/>
        <v>29</v>
      </c>
      <c r="P8407" s="8">
        <f t="shared" si="1458"/>
        <v>3.3564814814814812E-4</v>
      </c>
      <c r="Q8407" s="1">
        <f t="shared" si="1459"/>
        <v>43217.5</v>
      </c>
      <c r="R8407">
        <f t="shared" si="1449"/>
        <v>19.5</v>
      </c>
      <c r="S8407" s="1">
        <f t="shared" si="1456"/>
        <v>43217.5</v>
      </c>
      <c r="T8407">
        <f t="shared" si="1450"/>
        <v>19.5</v>
      </c>
      <c r="U8407">
        <f t="shared" si="1451"/>
        <v>0</v>
      </c>
      <c r="V8407" t="b">
        <f t="shared" si="1457"/>
        <v>0</v>
      </c>
    </row>
    <row r="8408" spans="1:22" x14ac:dyDescent="0.4">
      <c r="A8408" t="s">
        <v>5048</v>
      </c>
      <c r="B8408" s="1">
        <v>43217.502337962964</v>
      </c>
      <c r="C8408">
        <v>828</v>
      </c>
      <c r="D8408" t="s">
        <v>2506</v>
      </c>
      <c r="E8408">
        <v>2</v>
      </c>
      <c r="F8408" s="1">
        <v>43217.528935185182</v>
      </c>
      <c r="G8408">
        <v>812</v>
      </c>
      <c r="H8408" t="s">
        <v>56</v>
      </c>
      <c r="I8408">
        <v>1</v>
      </c>
      <c r="J8408">
        <v>37</v>
      </c>
      <c r="K8408">
        <v>1840</v>
      </c>
      <c r="L8408">
        <f t="shared" si="1452"/>
        <v>12</v>
      </c>
      <c r="M8408" t="b">
        <f t="shared" si="1453"/>
        <v>0</v>
      </c>
      <c r="N8408">
        <f t="shared" si="1454"/>
        <v>3</v>
      </c>
      <c r="O8408">
        <f t="shared" si="1455"/>
        <v>22</v>
      </c>
      <c r="P8408" s="8">
        <f t="shared" si="1458"/>
        <v>2.3379629629629631E-3</v>
      </c>
      <c r="Q8408" s="1">
        <f t="shared" si="1459"/>
        <v>43217.5</v>
      </c>
      <c r="R8408">
        <f t="shared" si="1449"/>
        <v>19.5</v>
      </c>
      <c r="S8408" s="1">
        <f t="shared" si="1456"/>
        <v>43217.5</v>
      </c>
      <c r="T8408">
        <f t="shared" si="1450"/>
        <v>19.5</v>
      </c>
      <c r="U8408">
        <f t="shared" si="1451"/>
        <v>0</v>
      </c>
      <c r="V8408" t="b">
        <f t="shared" si="1457"/>
        <v>0</v>
      </c>
    </row>
    <row r="8409" spans="1:22" x14ac:dyDescent="0.4">
      <c r="A8409" t="s">
        <v>6798</v>
      </c>
      <c r="B8409" s="1">
        <v>43217.504131944443</v>
      </c>
      <c r="C8409">
        <v>2027</v>
      </c>
      <c r="D8409" t="s">
        <v>4163</v>
      </c>
      <c r="E8409">
        <v>1</v>
      </c>
      <c r="F8409" s="1">
        <v>43217.518171296295</v>
      </c>
      <c r="G8409">
        <v>2050</v>
      </c>
      <c r="H8409" t="s">
        <v>34</v>
      </c>
      <c r="I8409">
        <v>6</v>
      </c>
      <c r="J8409">
        <v>20</v>
      </c>
      <c r="K8409">
        <v>3060</v>
      </c>
      <c r="L8409">
        <f t="shared" si="1452"/>
        <v>12</v>
      </c>
      <c r="M8409" t="b">
        <f t="shared" si="1453"/>
        <v>0</v>
      </c>
      <c r="N8409">
        <f t="shared" si="1454"/>
        <v>5</v>
      </c>
      <c r="O8409">
        <f t="shared" si="1455"/>
        <v>57</v>
      </c>
      <c r="P8409" s="8">
        <f t="shared" si="1458"/>
        <v>4.1319444444444442E-3</v>
      </c>
      <c r="Q8409" s="1">
        <f t="shared" si="1459"/>
        <v>43217.5</v>
      </c>
      <c r="R8409">
        <f t="shared" si="1449"/>
        <v>19.5</v>
      </c>
      <c r="S8409" s="1">
        <f t="shared" si="1456"/>
        <v>43217.5</v>
      </c>
      <c r="T8409">
        <f t="shared" si="1450"/>
        <v>19.5</v>
      </c>
      <c r="U8409">
        <f t="shared" si="1451"/>
        <v>0</v>
      </c>
      <c r="V8409" t="b">
        <f t="shared" si="1457"/>
        <v>0</v>
      </c>
    </row>
    <row r="8410" spans="1:22" x14ac:dyDescent="0.4">
      <c r="A8410" t="s">
        <v>7002</v>
      </c>
      <c r="B8410" s="1">
        <v>43217.506168981483</v>
      </c>
      <c r="C8410">
        <v>534</v>
      </c>
      <c r="D8410" t="s">
        <v>1490</v>
      </c>
      <c r="E8410">
        <v>14</v>
      </c>
      <c r="F8410" s="1">
        <v>43217.565243055556</v>
      </c>
      <c r="G8410">
        <v>111</v>
      </c>
      <c r="H8410" t="s">
        <v>175</v>
      </c>
      <c r="I8410">
        <v>10</v>
      </c>
      <c r="J8410">
        <v>82</v>
      </c>
      <c r="K8410">
        <v>13430</v>
      </c>
      <c r="L8410">
        <f t="shared" si="1452"/>
        <v>12</v>
      </c>
      <c r="M8410" t="b">
        <f t="shared" si="1453"/>
        <v>0</v>
      </c>
      <c r="N8410">
        <f t="shared" si="1454"/>
        <v>8</v>
      </c>
      <c r="O8410">
        <f t="shared" si="1455"/>
        <v>53</v>
      </c>
      <c r="P8410" s="8">
        <f t="shared" si="1458"/>
        <v>6.168981481481481E-3</v>
      </c>
      <c r="Q8410" s="1">
        <f t="shared" si="1459"/>
        <v>43217.5</v>
      </c>
      <c r="R8410">
        <f t="shared" si="1449"/>
        <v>19.5</v>
      </c>
      <c r="S8410" s="1">
        <f t="shared" si="1456"/>
        <v>43217.5</v>
      </c>
      <c r="T8410">
        <f t="shared" si="1450"/>
        <v>19.5</v>
      </c>
      <c r="U8410">
        <f t="shared" si="1451"/>
        <v>0</v>
      </c>
      <c r="V8410" t="b">
        <f t="shared" si="1457"/>
        <v>0</v>
      </c>
    </row>
    <row r="8411" spans="1:22" x14ac:dyDescent="0.4">
      <c r="A8411" t="s">
        <v>5080</v>
      </c>
      <c r="B8411" s="1">
        <v>43217.5078125</v>
      </c>
      <c r="C8411">
        <v>213</v>
      </c>
      <c r="D8411" t="s">
        <v>1145</v>
      </c>
      <c r="E8411">
        <v>7</v>
      </c>
      <c r="F8411" s="1">
        <v>43217.512870370374</v>
      </c>
      <c r="G8411">
        <v>259</v>
      </c>
      <c r="H8411" t="s">
        <v>1017</v>
      </c>
      <c r="I8411">
        <v>17</v>
      </c>
      <c r="J8411">
        <v>6</v>
      </c>
      <c r="K8411">
        <v>1420</v>
      </c>
      <c r="L8411">
        <f t="shared" si="1452"/>
        <v>12</v>
      </c>
      <c r="M8411" t="b">
        <f t="shared" si="1453"/>
        <v>0</v>
      </c>
      <c r="N8411">
        <f t="shared" si="1454"/>
        <v>11</v>
      </c>
      <c r="O8411">
        <f t="shared" si="1455"/>
        <v>15</v>
      </c>
      <c r="P8411" s="8">
        <f t="shared" si="1458"/>
        <v>7.8125E-3</v>
      </c>
      <c r="Q8411" s="1">
        <f t="shared" si="1459"/>
        <v>43217.5</v>
      </c>
      <c r="R8411">
        <f t="shared" si="1449"/>
        <v>19.5</v>
      </c>
      <c r="S8411" s="1">
        <f t="shared" si="1456"/>
        <v>43217.5</v>
      </c>
      <c r="T8411">
        <f t="shared" si="1450"/>
        <v>19.5</v>
      </c>
      <c r="U8411">
        <f t="shared" si="1451"/>
        <v>0</v>
      </c>
      <c r="V8411" t="b">
        <f t="shared" si="1457"/>
        <v>0</v>
      </c>
    </row>
    <row r="8412" spans="1:22" x14ac:dyDescent="0.4">
      <c r="A8412" t="s">
        <v>6252</v>
      </c>
      <c r="B8412" s="1">
        <v>43217.509837962964</v>
      </c>
      <c r="C8412">
        <v>113</v>
      </c>
      <c r="D8412" t="s">
        <v>125</v>
      </c>
      <c r="E8412">
        <v>25</v>
      </c>
      <c r="F8412" s="1">
        <v>43217.518460648149</v>
      </c>
      <c r="G8412">
        <v>153</v>
      </c>
      <c r="H8412" t="s">
        <v>102</v>
      </c>
      <c r="I8412">
        <v>8</v>
      </c>
      <c r="J8412">
        <v>12</v>
      </c>
      <c r="K8412">
        <v>1540</v>
      </c>
      <c r="L8412">
        <f t="shared" si="1452"/>
        <v>12</v>
      </c>
      <c r="M8412" t="b">
        <f t="shared" si="1453"/>
        <v>0</v>
      </c>
      <c r="N8412">
        <f t="shared" si="1454"/>
        <v>14</v>
      </c>
      <c r="O8412">
        <f t="shared" si="1455"/>
        <v>10</v>
      </c>
      <c r="P8412" s="8">
        <f t="shared" si="1458"/>
        <v>9.8379629629629633E-3</v>
      </c>
      <c r="Q8412" s="1">
        <f t="shared" si="1459"/>
        <v>43217.5</v>
      </c>
      <c r="R8412">
        <f t="shared" si="1449"/>
        <v>19.5</v>
      </c>
      <c r="S8412" s="1">
        <f t="shared" si="1456"/>
        <v>43217.5</v>
      </c>
      <c r="T8412">
        <f t="shared" si="1450"/>
        <v>19.5</v>
      </c>
      <c r="U8412">
        <f t="shared" si="1451"/>
        <v>0</v>
      </c>
      <c r="V8412" t="b">
        <f t="shared" si="1457"/>
        <v>0</v>
      </c>
    </row>
    <row r="8413" spans="1:22" x14ac:dyDescent="0.4">
      <c r="A8413" t="s">
        <v>5159</v>
      </c>
      <c r="B8413" s="1">
        <v>43217.511643518519</v>
      </c>
      <c r="C8413">
        <v>378</v>
      </c>
      <c r="D8413" t="s">
        <v>354</v>
      </c>
      <c r="E8413">
        <v>10</v>
      </c>
      <c r="F8413" s="1">
        <v>43217.545891203707</v>
      </c>
      <c r="G8413">
        <v>362</v>
      </c>
      <c r="H8413" t="s">
        <v>504</v>
      </c>
      <c r="I8413">
        <v>5</v>
      </c>
      <c r="J8413">
        <v>45</v>
      </c>
      <c r="K8413">
        <v>2520</v>
      </c>
      <c r="L8413">
        <f t="shared" si="1452"/>
        <v>12</v>
      </c>
      <c r="M8413" t="b">
        <f t="shared" si="1453"/>
        <v>0</v>
      </c>
      <c r="N8413">
        <f t="shared" si="1454"/>
        <v>16</v>
      </c>
      <c r="O8413">
        <f t="shared" si="1455"/>
        <v>46</v>
      </c>
      <c r="P8413" s="8">
        <f t="shared" si="1458"/>
        <v>1.1643518518518518E-2</v>
      </c>
      <c r="Q8413" s="1">
        <f t="shared" si="1459"/>
        <v>43217.5</v>
      </c>
      <c r="R8413">
        <f t="shared" si="1449"/>
        <v>19.5</v>
      </c>
      <c r="S8413" s="1">
        <f t="shared" si="1456"/>
        <v>43217.5</v>
      </c>
      <c r="T8413">
        <f t="shared" si="1450"/>
        <v>19.5</v>
      </c>
      <c r="U8413">
        <f t="shared" si="1451"/>
        <v>0</v>
      </c>
      <c r="V8413" t="b">
        <f t="shared" si="1457"/>
        <v>0</v>
      </c>
    </row>
    <row r="8414" spans="1:22" x14ac:dyDescent="0.4">
      <c r="A8414" t="s">
        <v>7003</v>
      </c>
      <c r="B8414" s="1">
        <v>43217.513692129629</v>
      </c>
      <c r="C8414">
        <v>568</v>
      </c>
      <c r="D8414" t="s">
        <v>571</v>
      </c>
      <c r="E8414">
        <v>5</v>
      </c>
      <c r="F8414" s="1">
        <v>43217.524918981479</v>
      </c>
      <c r="G8414">
        <v>624</v>
      </c>
      <c r="H8414" t="s">
        <v>147</v>
      </c>
      <c r="I8414">
        <v>1</v>
      </c>
      <c r="J8414">
        <v>16</v>
      </c>
      <c r="K8414">
        <v>2400</v>
      </c>
      <c r="L8414">
        <f t="shared" si="1452"/>
        <v>12</v>
      </c>
      <c r="M8414" t="b">
        <f t="shared" si="1453"/>
        <v>0</v>
      </c>
      <c r="N8414">
        <f t="shared" si="1454"/>
        <v>19</v>
      </c>
      <c r="O8414">
        <f t="shared" si="1455"/>
        <v>43</v>
      </c>
      <c r="P8414" s="8">
        <f t="shared" si="1458"/>
        <v>1.3692129629629629E-2</v>
      </c>
      <c r="Q8414" s="1">
        <f t="shared" si="1459"/>
        <v>43217.5</v>
      </c>
      <c r="R8414">
        <f t="shared" si="1449"/>
        <v>19.5</v>
      </c>
      <c r="S8414" s="1">
        <f t="shared" si="1456"/>
        <v>43217.5</v>
      </c>
      <c r="T8414">
        <f t="shared" si="1450"/>
        <v>19.5</v>
      </c>
      <c r="U8414">
        <f t="shared" si="1451"/>
        <v>0</v>
      </c>
      <c r="V8414" t="b">
        <f t="shared" si="1457"/>
        <v>0</v>
      </c>
    </row>
    <row r="8415" spans="1:22" x14ac:dyDescent="0.4">
      <c r="A8415" t="s">
        <v>6752</v>
      </c>
      <c r="B8415" s="1">
        <v>43217.515925925924</v>
      </c>
      <c r="C8415">
        <v>1222</v>
      </c>
      <c r="D8415" t="s">
        <v>369</v>
      </c>
      <c r="E8415">
        <v>7</v>
      </c>
      <c r="F8415" s="1">
        <v>43217.5233912037</v>
      </c>
      <c r="G8415">
        <v>1231</v>
      </c>
      <c r="H8415" t="s">
        <v>104</v>
      </c>
      <c r="I8415">
        <v>4</v>
      </c>
      <c r="J8415">
        <v>10</v>
      </c>
      <c r="K8415">
        <v>1440</v>
      </c>
      <c r="L8415">
        <f t="shared" si="1452"/>
        <v>12</v>
      </c>
      <c r="M8415" t="b">
        <f t="shared" si="1453"/>
        <v>0</v>
      </c>
      <c r="N8415">
        <f t="shared" si="1454"/>
        <v>22</v>
      </c>
      <c r="O8415">
        <f t="shared" si="1455"/>
        <v>56</v>
      </c>
      <c r="P8415" s="8">
        <f t="shared" si="1458"/>
        <v>1.5925925925925927E-2</v>
      </c>
      <c r="Q8415" s="1">
        <f t="shared" si="1459"/>
        <v>43217.5</v>
      </c>
      <c r="R8415">
        <f t="shared" si="1449"/>
        <v>19.5</v>
      </c>
      <c r="S8415" s="1">
        <f t="shared" si="1456"/>
        <v>43217.5</v>
      </c>
      <c r="T8415">
        <f t="shared" si="1450"/>
        <v>19.5</v>
      </c>
      <c r="U8415">
        <f t="shared" si="1451"/>
        <v>0</v>
      </c>
      <c r="V8415" t="b">
        <f t="shared" si="1457"/>
        <v>0</v>
      </c>
    </row>
    <row r="8416" spans="1:22" x14ac:dyDescent="0.4">
      <c r="A8416" t="s">
        <v>7004</v>
      </c>
      <c r="B8416" s="1">
        <v>43217.518229166664</v>
      </c>
      <c r="C8416">
        <v>1928</v>
      </c>
      <c r="D8416" t="s">
        <v>671</v>
      </c>
      <c r="E8416">
        <v>5</v>
      </c>
      <c r="F8416" s="1">
        <v>43217.522152777776</v>
      </c>
      <c r="G8416">
        <v>1908</v>
      </c>
      <c r="H8416" t="s">
        <v>293</v>
      </c>
      <c r="I8416">
        <v>2</v>
      </c>
      <c r="J8416">
        <v>5</v>
      </c>
      <c r="K8416">
        <v>790</v>
      </c>
      <c r="L8416">
        <f t="shared" si="1452"/>
        <v>12</v>
      </c>
      <c r="M8416" t="b">
        <f t="shared" si="1453"/>
        <v>0</v>
      </c>
      <c r="N8416">
        <f t="shared" si="1454"/>
        <v>26</v>
      </c>
      <c r="O8416">
        <f t="shared" si="1455"/>
        <v>15</v>
      </c>
      <c r="P8416" s="8">
        <f t="shared" si="1458"/>
        <v>1.8229166666666668E-2</v>
      </c>
      <c r="Q8416" s="1">
        <f t="shared" si="1459"/>
        <v>43217.5</v>
      </c>
      <c r="R8416">
        <f t="shared" si="1449"/>
        <v>19.5</v>
      </c>
      <c r="S8416" s="1">
        <f t="shared" si="1456"/>
        <v>43217.5</v>
      </c>
      <c r="T8416">
        <f t="shared" si="1450"/>
        <v>19.5</v>
      </c>
      <c r="U8416">
        <f t="shared" si="1451"/>
        <v>0</v>
      </c>
      <c r="V8416" t="b">
        <f t="shared" si="1457"/>
        <v>0</v>
      </c>
    </row>
    <row r="8417" spans="1:22" x14ac:dyDescent="0.4">
      <c r="A8417" t="s">
        <v>7005</v>
      </c>
      <c r="B8417" s="1">
        <v>43217.520092592589</v>
      </c>
      <c r="C8417">
        <v>2037</v>
      </c>
      <c r="D8417" t="s">
        <v>1028</v>
      </c>
      <c r="E8417">
        <v>7</v>
      </c>
      <c r="F8417" s="1">
        <v>43217.535069444442</v>
      </c>
      <c r="G8417">
        <v>2262</v>
      </c>
      <c r="H8417" t="s">
        <v>447</v>
      </c>
      <c r="I8417">
        <v>4</v>
      </c>
      <c r="J8417">
        <v>20</v>
      </c>
      <c r="K8417">
        <v>3900</v>
      </c>
      <c r="L8417">
        <f t="shared" si="1452"/>
        <v>12</v>
      </c>
      <c r="M8417" t="b">
        <f t="shared" si="1453"/>
        <v>0</v>
      </c>
      <c r="N8417">
        <f t="shared" si="1454"/>
        <v>28</v>
      </c>
      <c r="O8417">
        <f t="shared" si="1455"/>
        <v>56</v>
      </c>
      <c r="P8417" s="8">
        <f t="shared" si="1458"/>
        <v>2.0092592592592592E-2</v>
      </c>
      <c r="Q8417" s="1">
        <f t="shared" si="1459"/>
        <v>43217.5</v>
      </c>
      <c r="R8417">
        <f t="shared" si="1449"/>
        <v>19.5</v>
      </c>
      <c r="S8417" s="1">
        <f t="shared" si="1456"/>
        <v>43217.5</v>
      </c>
      <c r="T8417">
        <f t="shared" si="1450"/>
        <v>19.5</v>
      </c>
      <c r="U8417">
        <f t="shared" si="1451"/>
        <v>0</v>
      </c>
      <c r="V8417" t="b">
        <f t="shared" si="1457"/>
        <v>0</v>
      </c>
    </row>
    <row r="8418" spans="1:22" x14ac:dyDescent="0.4">
      <c r="A8418" t="s">
        <v>7006</v>
      </c>
      <c r="B8418" s="1">
        <v>43217.522337962961</v>
      </c>
      <c r="C8418">
        <v>551</v>
      </c>
      <c r="D8418" t="s">
        <v>722</v>
      </c>
      <c r="E8418">
        <v>1</v>
      </c>
      <c r="F8418" s="1">
        <v>43217.532453703701</v>
      </c>
      <c r="G8418">
        <v>590</v>
      </c>
      <c r="H8418" t="s">
        <v>695</v>
      </c>
      <c r="I8418">
        <v>6</v>
      </c>
      <c r="J8418">
        <v>14</v>
      </c>
      <c r="K8418">
        <v>3080</v>
      </c>
      <c r="L8418">
        <f t="shared" si="1452"/>
        <v>12</v>
      </c>
      <c r="M8418" t="b">
        <f t="shared" si="1453"/>
        <v>0</v>
      </c>
      <c r="N8418">
        <f t="shared" si="1454"/>
        <v>32</v>
      </c>
      <c r="O8418">
        <f t="shared" si="1455"/>
        <v>10</v>
      </c>
      <c r="P8418" s="8">
        <f t="shared" si="1458"/>
        <v>2.2337962962962962E-2</v>
      </c>
      <c r="Q8418" s="1">
        <f t="shared" si="1459"/>
        <v>43217.5</v>
      </c>
      <c r="R8418">
        <f t="shared" si="1449"/>
        <v>19.5</v>
      </c>
      <c r="S8418" s="1">
        <f t="shared" si="1456"/>
        <v>43217.5</v>
      </c>
      <c r="T8418">
        <f t="shared" si="1450"/>
        <v>19.5</v>
      </c>
      <c r="U8418">
        <f t="shared" si="1451"/>
        <v>0</v>
      </c>
      <c r="V8418" t="b">
        <f t="shared" si="1457"/>
        <v>0</v>
      </c>
    </row>
    <row r="8419" spans="1:22" x14ac:dyDescent="0.4">
      <c r="A8419" t="s">
        <v>3484</v>
      </c>
      <c r="B8419" s="1">
        <v>43217.524386574078</v>
      </c>
      <c r="C8419">
        <v>1610</v>
      </c>
      <c r="D8419" t="s">
        <v>601</v>
      </c>
      <c r="E8419">
        <v>12</v>
      </c>
      <c r="F8419" s="1">
        <v>43217.531921296293</v>
      </c>
      <c r="G8419">
        <v>1611</v>
      </c>
      <c r="H8419" t="s">
        <v>521</v>
      </c>
      <c r="I8419">
        <v>5</v>
      </c>
      <c r="J8419">
        <v>10</v>
      </c>
      <c r="K8419">
        <v>1780</v>
      </c>
      <c r="L8419">
        <f t="shared" si="1452"/>
        <v>12</v>
      </c>
      <c r="M8419" t="b">
        <f t="shared" si="1453"/>
        <v>0</v>
      </c>
      <c r="N8419">
        <f t="shared" si="1454"/>
        <v>35</v>
      </c>
      <c r="O8419">
        <f t="shared" si="1455"/>
        <v>7</v>
      </c>
      <c r="P8419" s="8">
        <f t="shared" si="1458"/>
        <v>2.4386574074074074E-2</v>
      </c>
      <c r="Q8419" s="1">
        <f t="shared" si="1459"/>
        <v>43217.5</v>
      </c>
      <c r="R8419">
        <f t="shared" si="1449"/>
        <v>19.5</v>
      </c>
      <c r="S8419" s="1">
        <f t="shared" si="1456"/>
        <v>43217.5</v>
      </c>
      <c r="T8419">
        <f t="shared" si="1450"/>
        <v>19.5</v>
      </c>
      <c r="U8419">
        <f t="shared" si="1451"/>
        <v>0</v>
      </c>
      <c r="V8419" t="b">
        <f t="shared" si="1457"/>
        <v>0</v>
      </c>
    </row>
    <row r="8420" spans="1:22" x14ac:dyDescent="0.4">
      <c r="A8420" t="s">
        <v>7007</v>
      </c>
      <c r="B8420" s="1">
        <v>43217.526493055557</v>
      </c>
      <c r="C8420">
        <v>2109</v>
      </c>
      <c r="D8420" t="s">
        <v>455</v>
      </c>
      <c r="E8420">
        <v>6</v>
      </c>
      <c r="F8420" s="1">
        <v>43217.531273148146</v>
      </c>
      <c r="G8420">
        <v>2164</v>
      </c>
      <c r="H8420" t="s">
        <v>4862</v>
      </c>
      <c r="I8420">
        <v>8</v>
      </c>
      <c r="J8420">
        <v>6</v>
      </c>
      <c r="K8420">
        <v>450</v>
      </c>
      <c r="L8420">
        <f t="shared" si="1452"/>
        <v>12</v>
      </c>
      <c r="M8420" t="b">
        <f t="shared" si="1453"/>
        <v>0</v>
      </c>
      <c r="N8420">
        <f t="shared" si="1454"/>
        <v>38</v>
      </c>
      <c r="O8420">
        <f t="shared" si="1455"/>
        <v>9</v>
      </c>
      <c r="P8420" s="8">
        <f t="shared" si="1458"/>
        <v>2.6493055555555558E-2</v>
      </c>
      <c r="Q8420" s="1">
        <f t="shared" si="1459"/>
        <v>43217.5</v>
      </c>
      <c r="R8420">
        <f t="shared" si="1449"/>
        <v>19.5</v>
      </c>
      <c r="S8420" s="1">
        <f t="shared" si="1456"/>
        <v>43217.5</v>
      </c>
      <c r="T8420">
        <f t="shared" si="1450"/>
        <v>19.5</v>
      </c>
      <c r="U8420">
        <f t="shared" si="1451"/>
        <v>0</v>
      </c>
      <c r="V8420" t="b">
        <f t="shared" si="1457"/>
        <v>0</v>
      </c>
    </row>
    <row r="8421" spans="1:22" x14ac:dyDescent="0.4">
      <c r="A8421" t="s">
        <v>4415</v>
      </c>
      <c r="B8421" s="1">
        <v>43217.52851851852</v>
      </c>
      <c r="C8421">
        <v>501</v>
      </c>
      <c r="D8421" t="s">
        <v>44</v>
      </c>
      <c r="E8421">
        <v>11</v>
      </c>
      <c r="F8421" s="1">
        <v>43217.540682870371</v>
      </c>
      <c r="G8421">
        <v>588</v>
      </c>
      <c r="H8421" t="s">
        <v>186</v>
      </c>
      <c r="I8421">
        <v>2</v>
      </c>
      <c r="J8421">
        <v>17</v>
      </c>
      <c r="K8421">
        <v>3450</v>
      </c>
      <c r="L8421">
        <f t="shared" si="1452"/>
        <v>12</v>
      </c>
      <c r="M8421" t="b">
        <f t="shared" si="1453"/>
        <v>0</v>
      </c>
      <c r="N8421">
        <f t="shared" si="1454"/>
        <v>41</v>
      </c>
      <c r="O8421">
        <f t="shared" si="1455"/>
        <v>4</v>
      </c>
      <c r="P8421" s="8">
        <f t="shared" si="1458"/>
        <v>2.8518518518518523E-2</v>
      </c>
      <c r="Q8421" s="1">
        <f t="shared" si="1459"/>
        <v>43217.5</v>
      </c>
      <c r="R8421">
        <f t="shared" si="1449"/>
        <v>19.5</v>
      </c>
      <c r="S8421" s="1">
        <f t="shared" si="1456"/>
        <v>43217.5</v>
      </c>
      <c r="T8421">
        <f t="shared" si="1450"/>
        <v>19.5</v>
      </c>
      <c r="U8421">
        <f t="shared" si="1451"/>
        <v>0</v>
      </c>
      <c r="V8421" t="b">
        <f t="shared" si="1457"/>
        <v>0</v>
      </c>
    </row>
    <row r="8422" spans="1:22" x14ac:dyDescent="0.4">
      <c r="A8422" t="s">
        <v>80</v>
      </c>
      <c r="B8422" s="1">
        <v>43217.530555555553</v>
      </c>
      <c r="C8422">
        <v>1401</v>
      </c>
      <c r="D8422" t="s">
        <v>1782</v>
      </c>
      <c r="E8422">
        <v>8</v>
      </c>
      <c r="F8422" s="1">
        <v>43217.551921296297</v>
      </c>
      <c r="G8422">
        <v>1674</v>
      </c>
      <c r="H8422" t="s">
        <v>1263</v>
      </c>
      <c r="I8422">
        <v>11</v>
      </c>
      <c r="J8422">
        <v>30</v>
      </c>
      <c r="K8422">
        <v>5980</v>
      </c>
      <c r="L8422">
        <f t="shared" si="1452"/>
        <v>12</v>
      </c>
      <c r="M8422" t="b">
        <f t="shared" si="1453"/>
        <v>0</v>
      </c>
      <c r="N8422">
        <f t="shared" si="1454"/>
        <v>44</v>
      </c>
      <c r="O8422">
        <f t="shared" si="1455"/>
        <v>0</v>
      </c>
      <c r="P8422" s="8">
        <f t="shared" si="1458"/>
        <v>3.0555555555555555E-2</v>
      </c>
      <c r="Q8422" s="1">
        <f t="shared" si="1459"/>
        <v>43217.5</v>
      </c>
      <c r="R8422">
        <f t="shared" si="1449"/>
        <v>19.5</v>
      </c>
      <c r="S8422" s="1">
        <f t="shared" si="1456"/>
        <v>43217.5</v>
      </c>
      <c r="T8422">
        <f t="shared" si="1450"/>
        <v>19.5</v>
      </c>
      <c r="U8422">
        <f t="shared" si="1451"/>
        <v>0</v>
      </c>
      <c r="V8422" t="b">
        <f t="shared" si="1457"/>
        <v>0</v>
      </c>
    </row>
    <row r="8423" spans="1:22" x14ac:dyDescent="0.4">
      <c r="A8423" t="s">
        <v>7008</v>
      </c>
      <c r="B8423" s="1">
        <v>43217.532824074071</v>
      </c>
      <c r="C8423">
        <v>2226</v>
      </c>
      <c r="D8423" t="s">
        <v>7009</v>
      </c>
      <c r="E8423">
        <v>11</v>
      </c>
      <c r="F8423" s="1">
        <v>43217.571261574078</v>
      </c>
      <c r="G8423">
        <v>2226</v>
      </c>
      <c r="H8423" t="s">
        <v>7009</v>
      </c>
      <c r="I8423">
        <v>9</v>
      </c>
      <c r="J8423">
        <v>56</v>
      </c>
      <c r="K8423">
        <v>1830</v>
      </c>
      <c r="L8423">
        <f t="shared" si="1452"/>
        <v>12</v>
      </c>
      <c r="M8423" t="b">
        <f t="shared" si="1453"/>
        <v>0</v>
      </c>
      <c r="N8423">
        <f t="shared" si="1454"/>
        <v>47</v>
      </c>
      <c r="O8423">
        <f t="shared" si="1455"/>
        <v>16</v>
      </c>
      <c r="P8423" s="8">
        <f t="shared" si="1458"/>
        <v>3.2824074074074075E-2</v>
      </c>
      <c r="Q8423" s="1">
        <f t="shared" si="1459"/>
        <v>43217.5</v>
      </c>
      <c r="R8423">
        <f t="shared" si="1449"/>
        <v>19.5</v>
      </c>
      <c r="S8423" s="1">
        <f t="shared" si="1456"/>
        <v>43217.5</v>
      </c>
      <c r="T8423">
        <f t="shared" si="1450"/>
        <v>19.5</v>
      </c>
      <c r="U8423">
        <f t="shared" si="1451"/>
        <v>0</v>
      </c>
      <c r="V8423" t="b">
        <f t="shared" si="1457"/>
        <v>0</v>
      </c>
    </row>
    <row r="8424" spans="1:22" x14ac:dyDescent="0.4">
      <c r="A8424" t="s">
        <v>4684</v>
      </c>
      <c r="B8424" s="1">
        <v>43217.535081018519</v>
      </c>
      <c r="C8424">
        <v>324</v>
      </c>
      <c r="D8424" t="s">
        <v>1603</v>
      </c>
      <c r="E8424">
        <v>2</v>
      </c>
      <c r="F8424" s="1">
        <v>43217.590925925928</v>
      </c>
      <c r="G8424">
        <v>311</v>
      </c>
      <c r="H8424" t="s">
        <v>841</v>
      </c>
      <c r="I8424">
        <v>17</v>
      </c>
      <c r="J8424">
        <v>75</v>
      </c>
      <c r="K8424">
        <v>2240</v>
      </c>
      <c r="L8424">
        <f t="shared" si="1452"/>
        <v>12</v>
      </c>
      <c r="M8424" t="b">
        <f t="shared" si="1453"/>
        <v>0</v>
      </c>
      <c r="N8424">
        <f t="shared" si="1454"/>
        <v>50</v>
      </c>
      <c r="O8424">
        <f t="shared" si="1455"/>
        <v>31</v>
      </c>
      <c r="P8424" s="8">
        <f t="shared" si="1458"/>
        <v>3.5081018518518518E-2</v>
      </c>
      <c r="Q8424" s="1">
        <f t="shared" si="1459"/>
        <v>43217.5</v>
      </c>
      <c r="R8424">
        <f t="shared" si="1449"/>
        <v>19.5</v>
      </c>
      <c r="S8424" s="1">
        <f t="shared" si="1456"/>
        <v>43217.5</v>
      </c>
      <c r="T8424">
        <f t="shared" si="1450"/>
        <v>19.5</v>
      </c>
      <c r="U8424">
        <f t="shared" si="1451"/>
        <v>0</v>
      </c>
      <c r="V8424" t="b">
        <f t="shared" si="1457"/>
        <v>0</v>
      </c>
    </row>
    <row r="8425" spans="1:22" x14ac:dyDescent="0.4">
      <c r="A8425" t="s">
        <v>7010</v>
      </c>
      <c r="B8425" s="1">
        <v>43217.536747685182</v>
      </c>
      <c r="C8425">
        <v>338</v>
      </c>
      <c r="D8425" t="s">
        <v>999</v>
      </c>
      <c r="E8425">
        <v>11</v>
      </c>
      <c r="F8425" s="1">
        <v>43217.55809027778</v>
      </c>
      <c r="G8425">
        <v>341</v>
      </c>
      <c r="H8425" t="s">
        <v>1191</v>
      </c>
      <c r="I8425">
        <v>4</v>
      </c>
      <c r="J8425">
        <v>28</v>
      </c>
      <c r="K8425">
        <v>2220</v>
      </c>
      <c r="L8425">
        <f t="shared" si="1452"/>
        <v>12</v>
      </c>
      <c r="M8425" t="b">
        <f t="shared" si="1453"/>
        <v>0</v>
      </c>
      <c r="N8425">
        <f t="shared" si="1454"/>
        <v>52</v>
      </c>
      <c r="O8425">
        <f t="shared" si="1455"/>
        <v>55</v>
      </c>
      <c r="P8425" s="8">
        <f t="shared" si="1458"/>
        <v>3.6747685185185182E-2</v>
      </c>
      <c r="Q8425" s="1">
        <f t="shared" si="1459"/>
        <v>43217.5</v>
      </c>
      <c r="R8425">
        <f t="shared" si="1449"/>
        <v>19.5</v>
      </c>
      <c r="S8425" s="1">
        <f t="shared" si="1456"/>
        <v>43217.5</v>
      </c>
      <c r="T8425">
        <f t="shared" si="1450"/>
        <v>19.5</v>
      </c>
      <c r="U8425">
        <f t="shared" si="1451"/>
        <v>0</v>
      </c>
      <c r="V8425" t="b">
        <f t="shared" si="1457"/>
        <v>0</v>
      </c>
    </row>
    <row r="8426" spans="1:22" x14ac:dyDescent="0.4">
      <c r="A8426" t="s">
        <v>6658</v>
      </c>
      <c r="B8426" s="1">
        <v>43217.538807870369</v>
      </c>
      <c r="C8426">
        <v>516</v>
      </c>
      <c r="D8426" t="s">
        <v>394</v>
      </c>
      <c r="E8426">
        <v>8</v>
      </c>
      <c r="F8426" s="1">
        <v>43217.545393518521</v>
      </c>
      <c r="G8426">
        <v>567</v>
      </c>
      <c r="H8426" t="s">
        <v>1119</v>
      </c>
      <c r="I8426">
        <v>5</v>
      </c>
      <c r="J8426">
        <v>9</v>
      </c>
      <c r="K8426">
        <v>1350</v>
      </c>
      <c r="L8426">
        <f t="shared" si="1452"/>
        <v>12</v>
      </c>
      <c r="M8426" t="b">
        <f t="shared" si="1453"/>
        <v>0</v>
      </c>
      <c r="N8426">
        <f t="shared" si="1454"/>
        <v>55</v>
      </c>
      <c r="O8426">
        <f t="shared" si="1455"/>
        <v>53</v>
      </c>
      <c r="P8426" s="8">
        <f t="shared" si="1458"/>
        <v>3.8807870370370375E-2</v>
      </c>
      <c r="Q8426" s="1">
        <f t="shared" si="1459"/>
        <v>43217.5</v>
      </c>
      <c r="R8426">
        <f t="shared" si="1449"/>
        <v>19.5</v>
      </c>
      <c r="S8426" s="1">
        <f t="shared" si="1456"/>
        <v>43217.5</v>
      </c>
      <c r="T8426">
        <f t="shared" si="1450"/>
        <v>19.5</v>
      </c>
      <c r="U8426">
        <f t="shared" si="1451"/>
        <v>0</v>
      </c>
      <c r="V8426" t="b">
        <f t="shared" si="1457"/>
        <v>0</v>
      </c>
    </row>
    <row r="8427" spans="1:22" x14ac:dyDescent="0.4">
      <c r="A8427" t="s">
        <v>7011</v>
      </c>
      <c r="B8427" s="1">
        <v>43217.54074074074</v>
      </c>
      <c r="C8427">
        <v>1659</v>
      </c>
      <c r="D8427" t="s">
        <v>1072</v>
      </c>
      <c r="E8427">
        <v>2</v>
      </c>
      <c r="F8427" s="1">
        <v>43217.546585648146</v>
      </c>
      <c r="G8427">
        <v>1636</v>
      </c>
      <c r="H8427" t="s">
        <v>27</v>
      </c>
      <c r="I8427">
        <v>8</v>
      </c>
      <c r="J8427">
        <v>8</v>
      </c>
      <c r="K8427">
        <v>1070</v>
      </c>
      <c r="L8427">
        <f t="shared" si="1452"/>
        <v>12</v>
      </c>
      <c r="M8427" t="b">
        <f t="shared" si="1453"/>
        <v>0</v>
      </c>
      <c r="N8427">
        <f t="shared" si="1454"/>
        <v>58</v>
      </c>
      <c r="O8427">
        <f t="shared" si="1455"/>
        <v>40</v>
      </c>
      <c r="P8427" s="8">
        <f t="shared" si="1458"/>
        <v>4.0740740740740737E-2</v>
      </c>
      <c r="Q8427" s="1">
        <f t="shared" si="1459"/>
        <v>43217.5</v>
      </c>
      <c r="R8427">
        <f t="shared" si="1449"/>
        <v>19.5</v>
      </c>
      <c r="S8427" s="1">
        <f t="shared" si="1456"/>
        <v>43217.5</v>
      </c>
      <c r="T8427">
        <f t="shared" si="1450"/>
        <v>19.5</v>
      </c>
      <c r="U8427">
        <f t="shared" si="1451"/>
        <v>0</v>
      </c>
      <c r="V8427" t="b">
        <f t="shared" si="1457"/>
        <v>0</v>
      </c>
    </row>
    <row r="8428" spans="1:22" x14ac:dyDescent="0.4">
      <c r="A8428" t="s">
        <v>3995</v>
      </c>
      <c r="B8428" s="1">
        <v>43217.542708333334</v>
      </c>
      <c r="C8428">
        <v>2313</v>
      </c>
      <c r="D8428" t="s">
        <v>1316</v>
      </c>
      <c r="E8428">
        <v>1</v>
      </c>
      <c r="F8428" s="1">
        <v>43217.568067129629</v>
      </c>
      <c r="G8428">
        <v>1020</v>
      </c>
      <c r="H8428" t="s">
        <v>492</v>
      </c>
      <c r="I8428">
        <v>3</v>
      </c>
      <c r="J8428">
        <v>35</v>
      </c>
      <c r="K8428">
        <v>7590</v>
      </c>
      <c r="L8428">
        <f t="shared" si="1452"/>
        <v>13</v>
      </c>
      <c r="M8428" t="b">
        <f t="shared" si="1453"/>
        <v>0</v>
      </c>
      <c r="N8428">
        <f t="shared" si="1454"/>
        <v>1</v>
      </c>
      <c r="O8428">
        <f t="shared" si="1455"/>
        <v>30</v>
      </c>
      <c r="P8428" s="8">
        <f t="shared" si="1458"/>
        <v>1.0416666666666667E-3</v>
      </c>
      <c r="Q8428" s="1">
        <f t="shared" si="1459"/>
        <v>43217.541666666664</v>
      </c>
      <c r="R8428">
        <f t="shared" si="1449"/>
        <v>21</v>
      </c>
      <c r="S8428" s="1">
        <f t="shared" si="1456"/>
        <v>43217.541666666664</v>
      </c>
      <c r="T8428">
        <f t="shared" si="1450"/>
        <v>21</v>
      </c>
      <c r="U8428">
        <f t="shared" si="1451"/>
        <v>0</v>
      </c>
      <c r="V8428" t="b">
        <f t="shared" si="1457"/>
        <v>0</v>
      </c>
    </row>
    <row r="8429" spans="1:22" x14ac:dyDescent="0.4">
      <c r="A8429" t="s">
        <v>5558</v>
      </c>
      <c r="B8429" s="1">
        <v>43217.54482638889</v>
      </c>
      <c r="C8429">
        <v>591</v>
      </c>
      <c r="D8429" t="s">
        <v>2119</v>
      </c>
      <c r="E8429">
        <v>1</v>
      </c>
      <c r="F8429" s="1">
        <v>43217.547337962962</v>
      </c>
      <c r="G8429">
        <v>590</v>
      </c>
      <c r="H8429" t="s">
        <v>695</v>
      </c>
      <c r="I8429">
        <v>2</v>
      </c>
      <c r="J8429">
        <v>3</v>
      </c>
      <c r="K8429">
        <v>540</v>
      </c>
      <c r="L8429">
        <f t="shared" si="1452"/>
        <v>13</v>
      </c>
      <c r="M8429" t="b">
        <f t="shared" si="1453"/>
        <v>0</v>
      </c>
      <c r="N8429">
        <f t="shared" si="1454"/>
        <v>4</v>
      </c>
      <c r="O8429">
        <f t="shared" si="1455"/>
        <v>33</v>
      </c>
      <c r="P8429" s="8">
        <f t="shared" si="1458"/>
        <v>3.1597222222222222E-3</v>
      </c>
      <c r="Q8429" s="1">
        <f t="shared" si="1459"/>
        <v>43217.541666666672</v>
      </c>
      <c r="R8429" t="e">
        <f t="shared" si="1449"/>
        <v>#N/A</v>
      </c>
      <c r="S8429" s="1">
        <f t="shared" si="1456"/>
        <v>43217.541666666664</v>
      </c>
      <c r="T8429">
        <f t="shared" si="1450"/>
        <v>21</v>
      </c>
      <c r="U8429">
        <f t="shared" si="1451"/>
        <v>0</v>
      </c>
      <c r="V8429" t="b">
        <f t="shared" si="1457"/>
        <v>0</v>
      </c>
    </row>
    <row r="8430" spans="1:22" x14ac:dyDescent="0.4">
      <c r="A8430" t="s">
        <v>7012</v>
      </c>
      <c r="B8430" s="1">
        <v>43217.546527777777</v>
      </c>
      <c r="C8430">
        <v>361</v>
      </c>
      <c r="D8430" t="s">
        <v>169</v>
      </c>
      <c r="E8430">
        <v>3</v>
      </c>
      <c r="F8430" s="1">
        <v>43217.557638888888</v>
      </c>
      <c r="G8430">
        <v>328</v>
      </c>
      <c r="H8430" t="s">
        <v>91</v>
      </c>
      <c r="I8430">
        <v>7</v>
      </c>
      <c r="J8430">
        <v>15</v>
      </c>
      <c r="K8430">
        <v>2630</v>
      </c>
      <c r="L8430">
        <f t="shared" si="1452"/>
        <v>13</v>
      </c>
      <c r="M8430" t="b">
        <f t="shared" si="1453"/>
        <v>0</v>
      </c>
      <c r="N8430">
        <f t="shared" si="1454"/>
        <v>7</v>
      </c>
      <c r="O8430">
        <f t="shared" si="1455"/>
        <v>0</v>
      </c>
      <c r="P8430" s="8">
        <f t="shared" si="1458"/>
        <v>4.8611111111111112E-3</v>
      </c>
      <c r="Q8430" s="1">
        <f t="shared" si="1459"/>
        <v>43217.541666666664</v>
      </c>
      <c r="R8430">
        <f t="shared" si="1449"/>
        <v>21</v>
      </c>
      <c r="S8430" s="1">
        <f t="shared" si="1456"/>
        <v>43217.541666666664</v>
      </c>
      <c r="T8430">
        <f t="shared" si="1450"/>
        <v>21</v>
      </c>
      <c r="U8430">
        <f t="shared" si="1451"/>
        <v>0</v>
      </c>
      <c r="V8430" t="b">
        <f t="shared" si="1457"/>
        <v>0</v>
      </c>
    </row>
    <row r="8431" spans="1:22" x14ac:dyDescent="0.4">
      <c r="A8431" t="s">
        <v>1916</v>
      </c>
      <c r="B8431" s="1">
        <v>43217.548437500001</v>
      </c>
      <c r="C8431">
        <v>2116</v>
      </c>
      <c r="D8431" t="s">
        <v>515</v>
      </c>
      <c r="E8431">
        <v>1</v>
      </c>
      <c r="F8431" s="1">
        <v>43217.581388888888</v>
      </c>
      <c r="G8431">
        <v>2145</v>
      </c>
      <c r="H8431" t="s">
        <v>3193</v>
      </c>
      <c r="I8431">
        <v>10</v>
      </c>
      <c r="J8431">
        <v>47</v>
      </c>
      <c r="K8431">
        <v>6800</v>
      </c>
      <c r="L8431">
        <f t="shared" si="1452"/>
        <v>13</v>
      </c>
      <c r="M8431" t="b">
        <f t="shared" si="1453"/>
        <v>0</v>
      </c>
      <c r="N8431">
        <f t="shared" si="1454"/>
        <v>9</v>
      </c>
      <c r="O8431">
        <f t="shared" si="1455"/>
        <v>45</v>
      </c>
      <c r="P8431" s="8">
        <f t="shared" si="1458"/>
        <v>6.7708333333333336E-3</v>
      </c>
      <c r="Q8431" s="1">
        <f t="shared" si="1459"/>
        <v>43217.541666666672</v>
      </c>
      <c r="R8431" t="e">
        <f t="shared" si="1449"/>
        <v>#N/A</v>
      </c>
      <c r="S8431" s="1">
        <f t="shared" si="1456"/>
        <v>43217.541666666664</v>
      </c>
      <c r="T8431">
        <f t="shared" si="1450"/>
        <v>21</v>
      </c>
      <c r="U8431">
        <f t="shared" si="1451"/>
        <v>0</v>
      </c>
      <c r="V8431" t="b">
        <f t="shared" si="1457"/>
        <v>0</v>
      </c>
    </row>
    <row r="8432" spans="1:22" x14ac:dyDescent="0.4">
      <c r="A8432" t="s">
        <v>7013</v>
      </c>
      <c r="B8432" s="1">
        <v>43217.550405092596</v>
      </c>
      <c r="C8432">
        <v>109</v>
      </c>
      <c r="D8432" t="s">
        <v>174</v>
      </c>
      <c r="E8432">
        <v>4</v>
      </c>
      <c r="F8432" s="1">
        <v>43217.568356481483</v>
      </c>
      <c r="G8432">
        <v>207</v>
      </c>
      <c r="H8432" t="s">
        <v>41</v>
      </c>
      <c r="I8432">
        <v>40</v>
      </c>
      <c r="J8432">
        <v>24</v>
      </c>
      <c r="K8432">
        <v>4140</v>
      </c>
      <c r="L8432">
        <f t="shared" si="1452"/>
        <v>13</v>
      </c>
      <c r="M8432" t="b">
        <f t="shared" si="1453"/>
        <v>0</v>
      </c>
      <c r="N8432">
        <f t="shared" si="1454"/>
        <v>12</v>
      </c>
      <c r="O8432">
        <f t="shared" si="1455"/>
        <v>35</v>
      </c>
      <c r="P8432" s="8">
        <f t="shared" si="1458"/>
        <v>8.7384259259259255E-3</v>
      </c>
      <c r="Q8432" s="1">
        <f t="shared" si="1459"/>
        <v>43217.541666666672</v>
      </c>
      <c r="R8432" t="e">
        <f t="shared" si="1449"/>
        <v>#N/A</v>
      </c>
      <c r="S8432" s="1">
        <f t="shared" si="1456"/>
        <v>43217.541666666664</v>
      </c>
      <c r="T8432">
        <f t="shared" si="1450"/>
        <v>21</v>
      </c>
      <c r="U8432">
        <f t="shared" si="1451"/>
        <v>0</v>
      </c>
      <c r="V8432" t="b">
        <f t="shared" si="1457"/>
        <v>0</v>
      </c>
    </row>
    <row r="8433" spans="1:22" x14ac:dyDescent="0.4">
      <c r="A8433" t="s">
        <v>3774</v>
      </c>
      <c r="B8433" s="1">
        <v>43217.552743055552</v>
      </c>
      <c r="C8433">
        <v>328</v>
      </c>
      <c r="D8433" t="s">
        <v>91</v>
      </c>
      <c r="E8433">
        <v>7</v>
      </c>
      <c r="F8433" s="1">
        <v>43217.560358796298</v>
      </c>
      <c r="G8433">
        <v>352</v>
      </c>
      <c r="H8433" t="s">
        <v>156</v>
      </c>
      <c r="I8433">
        <v>6</v>
      </c>
      <c r="J8433">
        <v>10</v>
      </c>
      <c r="K8433">
        <v>1680</v>
      </c>
      <c r="L8433">
        <f t="shared" si="1452"/>
        <v>13</v>
      </c>
      <c r="M8433" t="b">
        <f t="shared" si="1453"/>
        <v>0</v>
      </c>
      <c r="N8433">
        <f t="shared" si="1454"/>
        <v>15</v>
      </c>
      <c r="O8433">
        <f t="shared" si="1455"/>
        <v>57</v>
      </c>
      <c r="P8433" s="8">
        <f t="shared" si="1458"/>
        <v>1.1076388888888887E-2</v>
      </c>
      <c r="Q8433" s="1">
        <f t="shared" si="1459"/>
        <v>43217.541666666664</v>
      </c>
      <c r="R8433">
        <f t="shared" si="1449"/>
        <v>21</v>
      </c>
      <c r="S8433" s="1">
        <f t="shared" si="1456"/>
        <v>43217.541666666664</v>
      </c>
      <c r="T8433">
        <f t="shared" si="1450"/>
        <v>21</v>
      </c>
      <c r="U8433">
        <f t="shared" si="1451"/>
        <v>0</v>
      </c>
      <c r="V8433" t="b">
        <f t="shared" si="1457"/>
        <v>0</v>
      </c>
    </row>
    <row r="8434" spans="1:22" x14ac:dyDescent="0.4">
      <c r="A8434" t="s">
        <v>7014</v>
      </c>
      <c r="B8434" s="1">
        <v>43217.554988425924</v>
      </c>
      <c r="C8434">
        <v>207</v>
      </c>
      <c r="D8434" t="s">
        <v>41</v>
      </c>
      <c r="E8434">
        <v>22</v>
      </c>
      <c r="F8434" s="1">
        <v>43217.640520833331</v>
      </c>
      <c r="G8434">
        <v>207</v>
      </c>
      <c r="H8434" t="s">
        <v>41</v>
      </c>
      <c r="I8434">
        <v>19</v>
      </c>
      <c r="J8434">
        <v>123</v>
      </c>
      <c r="K8434">
        <v>12930</v>
      </c>
      <c r="L8434">
        <f t="shared" si="1452"/>
        <v>13</v>
      </c>
      <c r="M8434" t="b">
        <f t="shared" si="1453"/>
        <v>0</v>
      </c>
      <c r="N8434">
        <f t="shared" si="1454"/>
        <v>19</v>
      </c>
      <c r="O8434">
        <f t="shared" si="1455"/>
        <v>11</v>
      </c>
      <c r="P8434" s="8">
        <f t="shared" si="1458"/>
        <v>1.3321759259259261E-2</v>
      </c>
      <c r="Q8434" s="1">
        <f t="shared" si="1459"/>
        <v>43217.541666666664</v>
      </c>
      <c r="R8434">
        <f t="shared" si="1449"/>
        <v>21</v>
      </c>
      <c r="S8434" s="1">
        <f t="shared" si="1456"/>
        <v>43217.541666666664</v>
      </c>
      <c r="T8434">
        <f t="shared" si="1450"/>
        <v>21</v>
      </c>
      <c r="U8434">
        <f t="shared" si="1451"/>
        <v>0</v>
      </c>
      <c r="V8434" t="b">
        <f t="shared" si="1457"/>
        <v>0</v>
      </c>
    </row>
    <row r="8435" spans="1:22" x14ac:dyDescent="0.4">
      <c r="A8435" t="s">
        <v>7015</v>
      </c>
      <c r="B8435" s="1">
        <v>43217.556979166664</v>
      </c>
      <c r="C8435">
        <v>1663</v>
      </c>
      <c r="D8435" t="s">
        <v>1019</v>
      </c>
      <c r="E8435">
        <v>9</v>
      </c>
      <c r="F8435" s="1">
        <v>43217.566041666665</v>
      </c>
      <c r="G8435">
        <v>1328</v>
      </c>
      <c r="H8435" t="s">
        <v>71</v>
      </c>
      <c r="I8435">
        <v>5</v>
      </c>
      <c r="J8435">
        <v>12</v>
      </c>
      <c r="K8435">
        <v>2630</v>
      </c>
      <c r="L8435">
        <f t="shared" si="1452"/>
        <v>13</v>
      </c>
      <c r="M8435" t="b">
        <f t="shared" si="1453"/>
        <v>0</v>
      </c>
      <c r="N8435">
        <f t="shared" si="1454"/>
        <v>22</v>
      </c>
      <c r="O8435">
        <f t="shared" si="1455"/>
        <v>3</v>
      </c>
      <c r="P8435" s="8">
        <f t="shared" si="1458"/>
        <v>1.53125E-2</v>
      </c>
      <c r="Q8435" s="1">
        <f t="shared" si="1459"/>
        <v>43217.541666666664</v>
      </c>
      <c r="R8435">
        <f t="shared" si="1449"/>
        <v>21</v>
      </c>
      <c r="S8435" s="1">
        <f t="shared" si="1456"/>
        <v>43217.541666666664</v>
      </c>
      <c r="T8435">
        <f t="shared" si="1450"/>
        <v>21</v>
      </c>
      <c r="U8435">
        <f t="shared" si="1451"/>
        <v>0</v>
      </c>
      <c r="V8435" t="b">
        <f t="shared" si="1457"/>
        <v>0</v>
      </c>
    </row>
    <row r="8436" spans="1:22" x14ac:dyDescent="0.4">
      <c r="A8436" t="s">
        <v>6725</v>
      </c>
      <c r="B8436" s="1">
        <v>43217.559039351851</v>
      </c>
      <c r="C8436">
        <v>1283</v>
      </c>
      <c r="D8436" t="s">
        <v>5149</v>
      </c>
      <c r="E8436">
        <v>1</v>
      </c>
      <c r="F8436" s="1">
        <v>43217.575706018521</v>
      </c>
      <c r="G8436">
        <v>1283</v>
      </c>
      <c r="H8436" t="s">
        <v>5149</v>
      </c>
      <c r="I8436">
        <v>6</v>
      </c>
      <c r="J8436">
        <v>23</v>
      </c>
      <c r="K8436">
        <v>70</v>
      </c>
      <c r="L8436">
        <f t="shared" si="1452"/>
        <v>13</v>
      </c>
      <c r="M8436" t="b">
        <f t="shared" si="1453"/>
        <v>0</v>
      </c>
      <c r="N8436">
        <f t="shared" si="1454"/>
        <v>25</v>
      </c>
      <c r="O8436">
        <f t="shared" si="1455"/>
        <v>1</v>
      </c>
      <c r="P8436" s="8">
        <f t="shared" si="1458"/>
        <v>1.7372685185185185E-2</v>
      </c>
      <c r="Q8436" s="1">
        <f t="shared" si="1459"/>
        <v>43217.541666666664</v>
      </c>
      <c r="R8436">
        <f t="shared" si="1449"/>
        <v>21</v>
      </c>
      <c r="S8436" s="1">
        <f t="shared" si="1456"/>
        <v>43217.541666666664</v>
      </c>
      <c r="T8436">
        <f t="shared" si="1450"/>
        <v>21</v>
      </c>
      <c r="U8436">
        <f t="shared" si="1451"/>
        <v>0</v>
      </c>
      <c r="V8436" t="b">
        <f t="shared" si="1457"/>
        <v>0</v>
      </c>
    </row>
    <row r="8437" spans="1:22" x14ac:dyDescent="0.4">
      <c r="A8437" t="s">
        <v>5560</v>
      </c>
      <c r="B8437" s="1">
        <v>43217.561307870368</v>
      </c>
      <c r="C8437">
        <v>818</v>
      </c>
      <c r="D8437" t="s">
        <v>785</v>
      </c>
      <c r="E8437">
        <v>14</v>
      </c>
      <c r="F8437" s="1">
        <v>43217.567523148151</v>
      </c>
      <c r="G8437">
        <v>826</v>
      </c>
      <c r="H8437" t="s">
        <v>799</v>
      </c>
      <c r="I8437">
        <v>15</v>
      </c>
      <c r="J8437">
        <v>8</v>
      </c>
      <c r="K8437">
        <v>1300</v>
      </c>
      <c r="L8437">
        <f t="shared" si="1452"/>
        <v>13</v>
      </c>
      <c r="M8437" t="b">
        <f t="shared" si="1453"/>
        <v>0</v>
      </c>
      <c r="N8437">
        <f t="shared" si="1454"/>
        <v>28</v>
      </c>
      <c r="O8437">
        <f t="shared" si="1455"/>
        <v>17</v>
      </c>
      <c r="P8437" s="8">
        <f t="shared" si="1458"/>
        <v>1.9641203703703706E-2</v>
      </c>
      <c r="Q8437" s="1">
        <f t="shared" si="1459"/>
        <v>43217.541666666664</v>
      </c>
      <c r="R8437">
        <f t="shared" si="1449"/>
        <v>21</v>
      </c>
      <c r="S8437" s="1">
        <f t="shared" si="1456"/>
        <v>43217.541666666664</v>
      </c>
      <c r="T8437">
        <f t="shared" si="1450"/>
        <v>21</v>
      </c>
      <c r="U8437">
        <f t="shared" si="1451"/>
        <v>0</v>
      </c>
      <c r="V8437" t="b">
        <f t="shared" si="1457"/>
        <v>0</v>
      </c>
    </row>
    <row r="8438" spans="1:22" x14ac:dyDescent="0.4">
      <c r="A8438" t="s">
        <v>7016</v>
      </c>
      <c r="B8438" s="1">
        <v>43217.563078703701</v>
      </c>
      <c r="C8438">
        <v>515</v>
      </c>
      <c r="D8438" t="s">
        <v>911</v>
      </c>
      <c r="E8438">
        <v>10</v>
      </c>
      <c r="F8438" s="1">
        <v>43217.570335648146</v>
      </c>
      <c r="G8438">
        <v>1231</v>
      </c>
      <c r="H8438" t="s">
        <v>104</v>
      </c>
      <c r="I8438">
        <v>3</v>
      </c>
      <c r="J8438">
        <v>10</v>
      </c>
      <c r="K8438">
        <v>2260</v>
      </c>
      <c r="L8438">
        <f t="shared" si="1452"/>
        <v>13</v>
      </c>
      <c r="M8438" t="b">
        <f t="shared" si="1453"/>
        <v>0</v>
      </c>
      <c r="N8438">
        <f t="shared" si="1454"/>
        <v>30</v>
      </c>
      <c r="O8438">
        <f t="shared" si="1455"/>
        <v>50</v>
      </c>
      <c r="P8438" s="8">
        <f t="shared" si="1458"/>
        <v>2.1412037037037035E-2</v>
      </c>
      <c r="Q8438" s="1">
        <f t="shared" si="1459"/>
        <v>43217.541666666664</v>
      </c>
      <c r="R8438">
        <f t="shared" si="1449"/>
        <v>21</v>
      </c>
      <c r="S8438" s="1">
        <f t="shared" si="1456"/>
        <v>43217.541666666664</v>
      </c>
      <c r="T8438">
        <f t="shared" si="1450"/>
        <v>21</v>
      </c>
      <c r="U8438">
        <f t="shared" si="1451"/>
        <v>0</v>
      </c>
      <c r="V8438" t="b">
        <f t="shared" si="1457"/>
        <v>0</v>
      </c>
    </row>
    <row r="8439" spans="1:22" x14ac:dyDescent="0.4">
      <c r="A8439" t="s">
        <v>2075</v>
      </c>
      <c r="B8439" s="1">
        <v>43217.56490740741</v>
      </c>
      <c r="C8439">
        <v>1338</v>
      </c>
      <c r="D8439" t="s">
        <v>287</v>
      </c>
      <c r="E8439">
        <v>3</v>
      </c>
      <c r="F8439" s="1">
        <v>43217.569155092591</v>
      </c>
      <c r="G8439">
        <v>1336</v>
      </c>
      <c r="H8439" t="s">
        <v>746</v>
      </c>
      <c r="I8439">
        <v>10</v>
      </c>
      <c r="J8439">
        <v>5</v>
      </c>
      <c r="K8439">
        <v>870</v>
      </c>
      <c r="L8439">
        <f t="shared" si="1452"/>
        <v>13</v>
      </c>
      <c r="M8439" t="b">
        <f t="shared" si="1453"/>
        <v>0</v>
      </c>
      <c r="N8439">
        <f t="shared" si="1454"/>
        <v>33</v>
      </c>
      <c r="O8439">
        <f t="shared" si="1455"/>
        <v>28</v>
      </c>
      <c r="P8439" s="8">
        <f t="shared" si="1458"/>
        <v>2.3240740740740742E-2</v>
      </c>
      <c r="Q8439" s="1">
        <f t="shared" si="1459"/>
        <v>43217.541666666672</v>
      </c>
      <c r="R8439" t="e">
        <f t="shared" si="1449"/>
        <v>#N/A</v>
      </c>
      <c r="S8439" s="1">
        <f t="shared" si="1456"/>
        <v>43217.541666666664</v>
      </c>
      <c r="T8439">
        <f t="shared" si="1450"/>
        <v>21</v>
      </c>
      <c r="U8439">
        <f t="shared" si="1451"/>
        <v>0</v>
      </c>
      <c r="V8439" t="b">
        <f t="shared" si="1457"/>
        <v>0</v>
      </c>
    </row>
    <row r="8440" spans="1:22" x14ac:dyDescent="0.4">
      <c r="A8440" t="s">
        <v>6599</v>
      </c>
      <c r="B8440" s="1">
        <v>43217.566805555558</v>
      </c>
      <c r="C8440">
        <v>1355</v>
      </c>
      <c r="D8440" t="s">
        <v>4893</v>
      </c>
      <c r="E8440">
        <v>17</v>
      </c>
      <c r="F8440" s="1">
        <v>43217.577430555553</v>
      </c>
      <c r="G8440">
        <v>3514</v>
      </c>
      <c r="H8440" t="s">
        <v>1675</v>
      </c>
      <c r="I8440">
        <v>6</v>
      </c>
      <c r="J8440">
        <v>14</v>
      </c>
      <c r="K8440">
        <v>1780</v>
      </c>
      <c r="L8440">
        <f t="shared" si="1452"/>
        <v>13</v>
      </c>
      <c r="M8440" t="b">
        <f t="shared" si="1453"/>
        <v>0</v>
      </c>
      <c r="N8440">
        <f t="shared" si="1454"/>
        <v>36</v>
      </c>
      <c r="O8440">
        <f t="shared" si="1455"/>
        <v>12</v>
      </c>
      <c r="P8440" s="8">
        <f t="shared" si="1458"/>
        <v>2.5138888888888891E-2</v>
      </c>
      <c r="Q8440" s="1">
        <f t="shared" si="1459"/>
        <v>43217.541666666672</v>
      </c>
      <c r="R8440" t="e">
        <f t="shared" si="1449"/>
        <v>#N/A</v>
      </c>
      <c r="S8440" s="1">
        <f t="shared" si="1456"/>
        <v>43217.541666666664</v>
      </c>
      <c r="T8440">
        <f t="shared" si="1450"/>
        <v>21</v>
      </c>
      <c r="U8440">
        <f t="shared" si="1451"/>
        <v>0</v>
      </c>
      <c r="V8440" t="b">
        <f t="shared" si="1457"/>
        <v>0</v>
      </c>
    </row>
    <row r="8441" spans="1:22" x14ac:dyDescent="0.4">
      <c r="A8441" t="s">
        <v>6856</v>
      </c>
      <c r="B8441" s="1">
        <v>43217.569155092591</v>
      </c>
      <c r="C8441">
        <v>306</v>
      </c>
      <c r="D8441" t="s">
        <v>1934</v>
      </c>
      <c r="E8441">
        <v>6</v>
      </c>
      <c r="F8441" s="1">
        <v>43217.577106481483</v>
      </c>
      <c r="G8441">
        <v>328</v>
      </c>
      <c r="H8441" t="s">
        <v>91</v>
      </c>
      <c r="I8441">
        <v>9</v>
      </c>
      <c r="J8441">
        <v>11</v>
      </c>
      <c r="K8441">
        <v>1190</v>
      </c>
      <c r="L8441">
        <f t="shared" si="1452"/>
        <v>13</v>
      </c>
      <c r="M8441" t="b">
        <f t="shared" si="1453"/>
        <v>0</v>
      </c>
      <c r="N8441">
        <f t="shared" si="1454"/>
        <v>39</v>
      </c>
      <c r="O8441">
        <f t="shared" si="1455"/>
        <v>35</v>
      </c>
      <c r="P8441" s="8">
        <f t="shared" si="1458"/>
        <v>2.7488425925925927E-2</v>
      </c>
      <c r="Q8441" s="1">
        <f t="shared" si="1459"/>
        <v>43217.541666666664</v>
      </c>
      <c r="R8441">
        <f t="shared" si="1449"/>
        <v>21</v>
      </c>
      <c r="S8441" s="1">
        <f t="shared" si="1456"/>
        <v>43217.541666666664</v>
      </c>
      <c r="T8441">
        <f t="shared" si="1450"/>
        <v>21</v>
      </c>
      <c r="U8441">
        <f t="shared" si="1451"/>
        <v>0</v>
      </c>
      <c r="V8441" t="b">
        <f t="shared" si="1457"/>
        <v>0</v>
      </c>
    </row>
    <row r="8442" spans="1:22" x14ac:dyDescent="0.4">
      <c r="A8442" t="s">
        <v>4028</v>
      </c>
      <c r="B8442" s="1">
        <v>43217.570798611108</v>
      </c>
      <c r="C8442">
        <v>103</v>
      </c>
      <c r="D8442" t="s">
        <v>314</v>
      </c>
      <c r="E8442">
        <v>9</v>
      </c>
      <c r="F8442" s="1">
        <v>43217.599305555559</v>
      </c>
      <c r="G8442">
        <v>900</v>
      </c>
      <c r="H8442" t="s">
        <v>3102</v>
      </c>
      <c r="I8442">
        <v>16</v>
      </c>
      <c r="J8442">
        <v>40</v>
      </c>
      <c r="K8442">
        <v>7460</v>
      </c>
      <c r="L8442">
        <f t="shared" si="1452"/>
        <v>13</v>
      </c>
      <c r="M8442" t="b">
        <f t="shared" si="1453"/>
        <v>0</v>
      </c>
      <c r="N8442">
        <f t="shared" si="1454"/>
        <v>41</v>
      </c>
      <c r="O8442">
        <f t="shared" si="1455"/>
        <v>57</v>
      </c>
      <c r="P8442" s="8">
        <f t="shared" si="1458"/>
        <v>2.9131944444444446E-2</v>
      </c>
      <c r="Q8442" s="1">
        <f t="shared" si="1459"/>
        <v>43217.541666666664</v>
      </c>
      <c r="R8442">
        <f t="shared" si="1449"/>
        <v>21</v>
      </c>
      <c r="S8442" s="1">
        <f t="shared" si="1456"/>
        <v>43217.541666666664</v>
      </c>
      <c r="T8442">
        <f t="shared" si="1450"/>
        <v>21</v>
      </c>
      <c r="U8442">
        <f t="shared" si="1451"/>
        <v>0</v>
      </c>
      <c r="V8442" t="b">
        <f t="shared" si="1457"/>
        <v>0</v>
      </c>
    </row>
    <row r="8443" spans="1:22" x14ac:dyDescent="0.4">
      <c r="A8443" t="s">
        <v>2512</v>
      </c>
      <c r="B8443" s="1">
        <v>43217.572650462964</v>
      </c>
      <c r="C8443">
        <v>315</v>
      </c>
      <c r="D8443" t="s">
        <v>861</v>
      </c>
      <c r="E8443">
        <v>1</v>
      </c>
      <c r="F8443" s="1">
        <v>43217.604027777779</v>
      </c>
      <c r="G8443">
        <v>320</v>
      </c>
      <c r="H8443" t="s">
        <v>879</v>
      </c>
      <c r="I8443">
        <v>2</v>
      </c>
      <c r="J8443">
        <v>43</v>
      </c>
      <c r="K8443">
        <v>2820</v>
      </c>
      <c r="L8443">
        <f t="shared" si="1452"/>
        <v>13</v>
      </c>
      <c r="M8443" t="b">
        <f t="shared" si="1453"/>
        <v>0</v>
      </c>
      <c r="N8443">
        <f t="shared" si="1454"/>
        <v>44</v>
      </c>
      <c r="O8443">
        <f t="shared" si="1455"/>
        <v>37</v>
      </c>
      <c r="P8443" s="8">
        <f t="shared" si="1458"/>
        <v>3.0983796296296297E-2</v>
      </c>
      <c r="Q8443" s="1">
        <f t="shared" si="1459"/>
        <v>43217.541666666664</v>
      </c>
      <c r="R8443">
        <f t="shared" si="1449"/>
        <v>21</v>
      </c>
      <c r="S8443" s="1">
        <f t="shared" si="1456"/>
        <v>43217.541666666664</v>
      </c>
      <c r="T8443">
        <f t="shared" si="1450"/>
        <v>21</v>
      </c>
      <c r="U8443">
        <f t="shared" si="1451"/>
        <v>0</v>
      </c>
      <c r="V8443" t="b">
        <f t="shared" si="1457"/>
        <v>0</v>
      </c>
    </row>
    <row r="8444" spans="1:22" x14ac:dyDescent="0.4">
      <c r="A8444" t="s">
        <v>7017</v>
      </c>
      <c r="B8444" s="1">
        <v>43217.574780092589</v>
      </c>
      <c r="C8444">
        <v>639</v>
      </c>
      <c r="D8444" t="s">
        <v>133</v>
      </c>
      <c r="E8444">
        <v>11</v>
      </c>
      <c r="F8444" s="1">
        <v>43217.667824074073</v>
      </c>
      <c r="G8444">
        <v>639</v>
      </c>
      <c r="H8444" t="s">
        <v>133</v>
      </c>
      <c r="I8444">
        <v>10</v>
      </c>
      <c r="J8444">
        <v>69</v>
      </c>
      <c r="K8444">
        <v>1160</v>
      </c>
      <c r="L8444">
        <f t="shared" si="1452"/>
        <v>13</v>
      </c>
      <c r="M8444" t="b">
        <f t="shared" si="1453"/>
        <v>0</v>
      </c>
      <c r="N8444">
        <f t="shared" si="1454"/>
        <v>47</v>
      </c>
      <c r="O8444">
        <f t="shared" si="1455"/>
        <v>41</v>
      </c>
      <c r="P8444" s="8">
        <f t="shared" si="1458"/>
        <v>3.3113425925925928E-2</v>
      </c>
      <c r="Q8444" s="1">
        <f t="shared" si="1459"/>
        <v>43217.541666666664</v>
      </c>
      <c r="R8444">
        <f t="shared" si="1449"/>
        <v>21</v>
      </c>
      <c r="S8444" s="1">
        <f t="shared" si="1456"/>
        <v>43217.541666666664</v>
      </c>
      <c r="T8444">
        <f t="shared" si="1450"/>
        <v>21</v>
      </c>
      <c r="U8444">
        <f t="shared" si="1451"/>
        <v>0</v>
      </c>
      <c r="V8444" t="b">
        <f t="shared" si="1457"/>
        <v>0</v>
      </c>
    </row>
    <row r="8445" spans="1:22" x14ac:dyDescent="0.4">
      <c r="A8445" t="s">
        <v>7018</v>
      </c>
      <c r="B8445" s="1">
        <v>43217.577060185184</v>
      </c>
      <c r="C8445">
        <v>182</v>
      </c>
      <c r="D8445" t="s">
        <v>964</v>
      </c>
      <c r="E8445">
        <v>1</v>
      </c>
      <c r="F8445" s="1">
        <v>43217.652326388888</v>
      </c>
      <c r="G8445">
        <v>249</v>
      </c>
      <c r="H8445" t="s">
        <v>565</v>
      </c>
      <c r="I8445">
        <v>8</v>
      </c>
      <c r="J8445">
        <v>108</v>
      </c>
      <c r="K8445">
        <v>19110</v>
      </c>
      <c r="L8445">
        <f t="shared" si="1452"/>
        <v>13</v>
      </c>
      <c r="M8445" t="b">
        <f t="shared" si="1453"/>
        <v>0</v>
      </c>
      <c r="N8445">
        <f t="shared" si="1454"/>
        <v>50</v>
      </c>
      <c r="O8445">
        <f t="shared" si="1455"/>
        <v>58</v>
      </c>
      <c r="P8445" s="8">
        <f t="shared" si="1458"/>
        <v>3.5393518518518519E-2</v>
      </c>
      <c r="Q8445" s="1">
        <f t="shared" si="1459"/>
        <v>43217.541666666664</v>
      </c>
      <c r="R8445">
        <f t="shared" si="1449"/>
        <v>21</v>
      </c>
      <c r="S8445" s="1">
        <f t="shared" si="1456"/>
        <v>43217.541666666664</v>
      </c>
      <c r="T8445">
        <f t="shared" si="1450"/>
        <v>21</v>
      </c>
      <c r="U8445">
        <f t="shared" si="1451"/>
        <v>0</v>
      </c>
      <c r="V8445" t="b">
        <f t="shared" si="1457"/>
        <v>0</v>
      </c>
    </row>
    <row r="8446" spans="1:22" x14ac:dyDescent="0.4">
      <c r="A8446" t="s">
        <v>7019</v>
      </c>
      <c r="B8446" s="1">
        <v>43217.579189814816</v>
      </c>
      <c r="C8446">
        <v>3515</v>
      </c>
      <c r="D8446" t="s">
        <v>4135</v>
      </c>
      <c r="E8446">
        <v>2</v>
      </c>
      <c r="F8446" s="1">
        <v>43217.616226851853</v>
      </c>
      <c r="G8446">
        <v>502</v>
      </c>
      <c r="H8446" t="s">
        <v>318</v>
      </c>
      <c r="I8446">
        <v>8</v>
      </c>
      <c r="J8446">
        <v>52</v>
      </c>
      <c r="K8446">
        <v>6100</v>
      </c>
      <c r="L8446">
        <f t="shared" si="1452"/>
        <v>13</v>
      </c>
      <c r="M8446" t="b">
        <f t="shared" si="1453"/>
        <v>0</v>
      </c>
      <c r="N8446">
        <f t="shared" si="1454"/>
        <v>54</v>
      </c>
      <c r="O8446">
        <f t="shared" si="1455"/>
        <v>2</v>
      </c>
      <c r="P8446" s="8">
        <f t="shared" si="1458"/>
        <v>3.7523148148148146E-2</v>
      </c>
      <c r="Q8446" s="1">
        <f t="shared" si="1459"/>
        <v>43217.541666666672</v>
      </c>
      <c r="R8446" t="e">
        <f t="shared" si="1449"/>
        <v>#N/A</v>
      </c>
      <c r="S8446" s="1">
        <f t="shared" si="1456"/>
        <v>43217.541666666664</v>
      </c>
      <c r="T8446">
        <f t="shared" si="1450"/>
        <v>21</v>
      </c>
      <c r="U8446">
        <f t="shared" si="1451"/>
        <v>0</v>
      </c>
      <c r="V8446" t="b">
        <f t="shared" si="1457"/>
        <v>0</v>
      </c>
    </row>
    <row r="8447" spans="1:22" x14ac:dyDescent="0.4">
      <c r="A8447" t="s">
        <v>2584</v>
      </c>
      <c r="B8447" s="1">
        <v>43217.581238425926</v>
      </c>
      <c r="C8447">
        <v>236</v>
      </c>
      <c r="D8447" t="s">
        <v>916</v>
      </c>
      <c r="E8447">
        <v>8</v>
      </c>
      <c r="F8447" s="1">
        <v>43217.641388888886</v>
      </c>
      <c r="G8447">
        <v>2239</v>
      </c>
      <c r="H8447" t="s">
        <v>1729</v>
      </c>
      <c r="I8447">
        <v>9</v>
      </c>
      <c r="J8447">
        <v>78</v>
      </c>
      <c r="K8447">
        <v>13140</v>
      </c>
      <c r="L8447">
        <f t="shared" si="1452"/>
        <v>13</v>
      </c>
      <c r="M8447" t="b">
        <f t="shared" si="1453"/>
        <v>0</v>
      </c>
      <c r="N8447">
        <f t="shared" si="1454"/>
        <v>56</v>
      </c>
      <c r="O8447">
        <f t="shared" si="1455"/>
        <v>59</v>
      </c>
      <c r="P8447" s="8">
        <f t="shared" si="1458"/>
        <v>3.9571759259259258E-2</v>
      </c>
      <c r="Q8447" s="1">
        <f t="shared" si="1459"/>
        <v>43217.541666666664</v>
      </c>
      <c r="R8447">
        <f t="shared" si="1449"/>
        <v>21</v>
      </c>
      <c r="S8447" s="1">
        <f t="shared" si="1456"/>
        <v>43217.541666666664</v>
      </c>
      <c r="T8447">
        <f t="shared" si="1450"/>
        <v>21</v>
      </c>
      <c r="U8447">
        <f t="shared" si="1451"/>
        <v>0</v>
      </c>
      <c r="V8447" t="b">
        <f t="shared" si="1457"/>
        <v>0</v>
      </c>
    </row>
    <row r="8448" spans="1:22" x14ac:dyDescent="0.4">
      <c r="A8448" t="s">
        <v>7020</v>
      </c>
      <c r="B8448" s="1">
        <v>43217.58315972222</v>
      </c>
      <c r="C8448">
        <v>579</v>
      </c>
      <c r="D8448" t="s">
        <v>87</v>
      </c>
      <c r="E8448">
        <v>4</v>
      </c>
      <c r="F8448" s="1">
        <v>43217.655543981484</v>
      </c>
      <c r="G8448">
        <v>565</v>
      </c>
      <c r="H8448" t="s">
        <v>496</v>
      </c>
      <c r="I8448">
        <v>5</v>
      </c>
      <c r="J8448">
        <v>103</v>
      </c>
      <c r="K8448">
        <v>0</v>
      </c>
      <c r="L8448">
        <f t="shared" si="1452"/>
        <v>13</v>
      </c>
      <c r="M8448" t="b">
        <f t="shared" si="1453"/>
        <v>0</v>
      </c>
      <c r="N8448">
        <f t="shared" si="1454"/>
        <v>59</v>
      </c>
      <c r="O8448">
        <f t="shared" si="1455"/>
        <v>45</v>
      </c>
      <c r="P8448" s="8">
        <f t="shared" si="1458"/>
        <v>4.1493055555555554E-2</v>
      </c>
      <c r="Q8448" s="1">
        <f t="shared" si="1459"/>
        <v>43217.541666666664</v>
      </c>
      <c r="R8448">
        <f t="shared" si="1449"/>
        <v>21</v>
      </c>
      <c r="S8448" s="1">
        <f t="shared" si="1456"/>
        <v>43217.541666666664</v>
      </c>
      <c r="T8448">
        <f t="shared" si="1450"/>
        <v>21</v>
      </c>
      <c r="U8448">
        <f t="shared" si="1451"/>
        <v>0</v>
      </c>
      <c r="V8448" t="b">
        <f t="shared" si="1457"/>
        <v>0</v>
      </c>
    </row>
    <row r="8449" spans="1:22" x14ac:dyDescent="0.4">
      <c r="A8449" t="s">
        <v>7021</v>
      </c>
      <c r="B8449" s="1">
        <v>43217.585381944446</v>
      </c>
      <c r="C8449">
        <v>346</v>
      </c>
      <c r="D8449" t="s">
        <v>1110</v>
      </c>
      <c r="E8449">
        <v>1</v>
      </c>
      <c r="F8449" s="1">
        <v>43217.604791666665</v>
      </c>
      <c r="G8449">
        <v>304</v>
      </c>
      <c r="H8449" t="s">
        <v>1042</v>
      </c>
      <c r="I8449">
        <v>7</v>
      </c>
      <c r="J8449">
        <v>27</v>
      </c>
      <c r="K8449">
        <v>3810</v>
      </c>
      <c r="L8449">
        <f t="shared" si="1452"/>
        <v>14</v>
      </c>
      <c r="M8449" t="b">
        <f t="shared" si="1453"/>
        <v>0</v>
      </c>
      <c r="N8449">
        <f t="shared" si="1454"/>
        <v>2</v>
      </c>
      <c r="O8449">
        <f t="shared" si="1455"/>
        <v>57</v>
      </c>
      <c r="P8449" s="8">
        <f t="shared" si="1458"/>
        <v>2.0486111111111113E-3</v>
      </c>
      <c r="Q8449" s="1">
        <f t="shared" si="1459"/>
        <v>43217.583333333336</v>
      </c>
      <c r="R8449">
        <f t="shared" si="1449"/>
        <v>22.2</v>
      </c>
      <c r="S8449" s="1">
        <f t="shared" si="1456"/>
        <v>43217.583333333336</v>
      </c>
      <c r="T8449">
        <f t="shared" si="1450"/>
        <v>22.2</v>
      </c>
      <c r="U8449">
        <f t="shared" si="1451"/>
        <v>0</v>
      </c>
      <c r="V8449" t="b">
        <f t="shared" si="1457"/>
        <v>0</v>
      </c>
    </row>
    <row r="8450" spans="1:22" x14ac:dyDescent="0.4">
      <c r="A8450" t="s">
        <v>4452</v>
      </c>
      <c r="B8450" s="1">
        <v>43217.587743055556</v>
      </c>
      <c r="C8450">
        <v>1008</v>
      </c>
      <c r="D8450" t="s">
        <v>1021</v>
      </c>
      <c r="E8450">
        <v>1</v>
      </c>
      <c r="F8450" s="1">
        <v>43217.614537037036</v>
      </c>
      <c r="G8450">
        <v>543</v>
      </c>
      <c r="H8450" t="s">
        <v>767</v>
      </c>
      <c r="I8450">
        <v>9</v>
      </c>
      <c r="J8450">
        <v>38</v>
      </c>
      <c r="K8450">
        <v>7900</v>
      </c>
      <c r="L8450">
        <f t="shared" si="1452"/>
        <v>14</v>
      </c>
      <c r="M8450" t="b">
        <f t="shared" si="1453"/>
        <v>0</v>
      </c>
      <c r="N8450">
        <f t="shared" si="1454"/>
        <v>6</v>
      </c>
      <c r="O8450">
        <f t="shared" si="1455"/>
        <v>21</v>
      </c>
      <c r="P8450" s="8">
        <f t="shared" si="1458"/>
        <v>4.409722222222222E-3</v>
      </c>
      <c r="Q8450" s="1">
        <f t="shared" si="1459"/>
        <v>43217.583333333336</v>
      </c>
      <c r="R8450">
        <f t="shared" ref="R8450:R8513" si="1460">VLOOKUP(Q8450,기상정보,2,FALSE)</f>
        <v>22.2</v>
      </c>
      <c r="S8450" s="1">
        <f t="shared" si="1456"/>
        <v>43217.583333333336</v>
      </c>
      <c r="T8450">
        <f t="shared" ref="T8450:T8513" si="1461">VLOOKUP(S8450,기상정보,2,FALSE)</f>
        <v>22.2</v>
      </c>
      <c r="U8450">
        <f t="shared" ref="U8450:U8513" si="1462">VLOOKUP(B8450,기상정보,3,TRUE)</f>
        <v>0</v>
      </c>
      <c r="V8450" t="b">
        <f t="shared" si="1457"/>
        <v>0</v>
      </c>
    </row>
    <row r="8451" spans="1:22" x14ac:dyDescent="0.4">
      <c r="A8451" t="s">
        <v>6478</v>
      </c>
      <c r="B8451" s="1">
        <v>43217.589606481481</v>
      </c>
      <c r="C8451">
        <v>641</v>
      </c>
      <c r="D8451" t="s">
        <v>1701</v>
      </c>
      <c r="E8451">
        <v>6</v>
      </c>
      <c r="F8451" s="1">
        <v>43217.607511574075</v>
      </c>
      <c r="G8451">
        <v>641</v>
      </c>
      <c r="H8451" t="s">
        <v>1701</v>
      </c>
      <c r="I8451">
        <v>10</v>
      </c>
      <c r="J8451">
        <v>25</v>
      </c>
      <c r="K8451">
        <v>2750</v>
      </c>
      <c r="L8451">
        <f t="shared" ref="L8451:L8514" si="1463">HOUR(B8451)</f>
        <v>14</v>
      </c>
      <c r="M8451" t="b">
        <f t="shared" ref="M8451:M8514" si="1464">WEEKDAY(B8451,2)&gt;=6</f>
        <v>0</v>
      </c>
      <c r="N8451">
        <f t="shared" ref="N8451:N8514" si="1465">MINUTE(B8451)</f>
        <v>9</v>
      </c>
      <c r="O8451">
        <f t="shared" ref="O8451:O8514" si="1466">SECOND(B8451)</f>
        <v>2</v>
      </c>
      <c r="P8451" s="8">
        <f t="shared" si="1458"/>
        <v>6.2731481481481484E-3</v>
      </c>
      <c r="Q8451" s="1">
        <f t="shared" si="1459"/>
        <v>43217.583333333336</v>
      </c>
      <c r="R8451">
        <f t="shared" si="1460"/>
        <v>22.2</v>
      </c>
      <c r="S8451" s="1">
        <f t="shared" ref="S8451:S8514" si="1467">DATE(YEAR(B8451),MONTH(B8451),DAY(B8451))+TIME(HOUR(B8451),0,0)</f>
        <v>43217.583333333336</v>
      </c>
      <c r="T8451">
        <f t="shared" si="1461"/>
        <v>22.2</v>
      </c>
      <c r="U8451">
        <f t="shared" si="1462"/>
        <v>0</v>
      </c>
      <c r="V8451" t="b">
        <f t="shared" ref="V8451:V8514" si="1468">U8451&gt;=1</f>
        <v>0</v>
      </c>
    </row>
    <row r="8452" spans="1:22" x14ac:dyDescent="0.4">
      <c r="A8452" t="s">
        <v>352</v>
      </c>
      <c r="B8452" s="1">
        <v>43217.591539351852</v>
      </c>
      <c r="C8452">
        <v>525</v>
      </c>
      <c r="D8452" t="s">
        <v>484</v>
      </c>
      <c r="E8452">
        <v>3</v>
      </c>
      <c r="F8452" s="1">
        <v>43217.651296296295</v>
      </c>
      <c r="G8452">
        <v>525</v>
      </c>
      <c r="H8452" t="s">
        <v>484</v>
      </c>
      <c r="I8452">
        <v>19</v>
      </c>
      <c r="J8452">
        <v>85</v>
      </c>
      <c r="K8452">
        <v>20690</v>
      </c>
      <c r="L8452">
        <f t="shared" si="1463"/>
        <v>14</v>
      </c>
      <c r="M8452" t="b">
        <f t="shared" si="1464"/>
        <v>0</v>
      </c>
      <c r="N8452">
        <f t="shared" si="1465"/>
        <v>11</v>
      </c>
      <c r="O8452">
        <f t="shared" si="1466"/>
        <v>49</v>
      </c>
      <c r="P8452" s="8">
        <f t="shared" si="1458"/>
        <v>8.2060185185185187E-3</v>
      </c>
      <c r="Q8452" s="1">
        <f t="shared" si="1459"/>
        <v>43217.583333333336</v>
      </c>
      <c r="R8452">
        <f t="shared" si="1460"/>
        <v>22.2</v>
      </c>
      <c r="S8452" s="1">
        <f t="shared" si="1467"/>
        <v>43217.583333333336</v>
      </c>
      <c r="T8452">
        <f t="shared" si="1461"/>
        <v>22.2</v>
      </c>
      <c r="U8452">
        <f t="shared" si="1462"/>
        <v>0</v>
      </c>
      <c r="V8452" t="b">
        <f t="shared" si="1468"/>
        <v>0</v>
      </c>
    </row>
    <row r="8453" spans="1:22" x14ac:dyDescent="0.4">
      <c r="A8453" t="s">
        <v>5952</v>
      </c>
      <c r="B8453" s="1">
        <v>43217.593090277776</v>
      </c>
      <c r="C8453">
        <v>368</v>
      </c>
      <c r="D8453" t="s">
        <v>635</v>
      </c>
      <c r="E8453">
        <v>3</v>
      </c>
      <c r="F8453" s="1">
        <v>43217.611145833333</v>
      </c>
      <c r="G8453">
        <v>615</v>
      </c>
      <c r="H8453" t="s">
        <v>2513</v>
      </c>
      <c r="I8453">
        <v>4</v>
      </c>
      <c r="J8453">
        <v>26</v>
      </c>
      <c r="K8453">
        <v>6060</v>
      </c>
      <c r="L8453">
        <f t="shared" si="1463"/>
        <v>14</v>
      </c>
      <c r="M8453" t="b">
        <f t="shared" si="1464"/>
        <v>0</v>
      </c>
      <c r="N8453">
        <f t="shared" si="1465"/>
        <v>14</v>
      </c>
      <c r="O8453">
        <f t="shared" si="1466"/>
        <v>3</v>
      </c>
      <c r="P8453" s="8">
        <f t="shared" si="1458"/>
        <v>9.7569444444444448E-3</v>
      </c>
      <c r="Q8453" s="1">
        <f t="shared" si="1459"/>
        <v>43217.583333333328</v>
      </c>
      <c r="R8453" t="e">
        <f t="shared" si="1460"/>
        <v>#N/A</v>
      </c>
      <c r="S8453" s="1">
        <f t="shared" si="1467"/>
        <v>43217.583333333336</v>
      </c>
      <c r="T8453">
        <f t="shared" si="1461"/>
        <v>22.2</v>
      </c>
      <c r="U8453">
        <f t="shared" si="1462"/>
        <v>0</v>
      </c>
      <c r="V8453" t="b">
        <f t="shared" si="1468"/>
        <v>0</v>
      </c>
    </row>
    <row r="8454" spans="1:22" x14ac:dyDescent="0.4">
      <c r="A8454" t="s">
        <v>1557</v>
      </c>
      <c r="B8454" s="1">
        <v>43217.59516203704</v>
      </c>
      <c r="C8454">
        <v>1906</v>
      </c>
      <c r="D8454" t="s">
        <v>359</v>
      </c>
      <c r="E8454">
        <v>11</v>
      </c>
      <c r="F8454" s="1">
        <v>43217.613425925927</v>
      </c>
      <c r="G8454">
        <v>704</v>
      </c>
      <c r="H8454" t="s">
        <v>1384</v>
      </c>
      <c r="I8454">
        <v>9</v>
      </c>
      <c r="J8454">
        <v>25</v>
      </c>
      <c r="K8454">
        <v>4810</v>
      </c>
      <c r="L8454">
        <f t="shared" si="1463"/>
        <v>14</v>
      </c>
      <c r="M8454" t="b">
        <f t="shared" si="1464"/>
        <v>0</v>
      </c>
      <c r="N8454">
        <f t="shared" si="1465"/>
        <v>17</v>
      </c>
      <c r="O8454">
        <f t="shared" si="1466"/>
        <v>2</v>
      </c>
      <c r="P8454" s="8">
        <f t="shared" si="1458"/>
        <v>1.1828703703703704E-2</v>
      </c>
      <c r="Q8454" s="1">
        <f t="shared" si="1459"/>
        <v>43217.583333333336</v>
      </c>
      <c r="R8454">
        <f t="shared" si="1460"/>
        <v>22.2</v>
      </c>
      <c r="S8454" s="1">
        <f t="shared" si="1467"/>
        <v>43217.583333333336</v>
      </c>
      <c r="T8454">
        <f t="shared" si="1461"/>
        <v>22.2</v>
      </c>
      <c r="U8454">
        <f t="shared" si="1462"/>
        <v>0</v>
      </c>
      <c r="V8454" t="b">
        <f t="shared" si="1468"/>
        <v>0</v>
      </c>
    </row>
    <row r="8455" spans="1:22" x14ac:dyDescent="0.4">
      <c r="A8455" t="s">
        <v>7022</v>
      </c>
      <c r="B8455" s="1">
        <v>43217.597615740742</v>
      </c>
      <c r="C8455">
        <v>536</v>
      </c>
      <c r="D8455" t="s">
        <v>224</v>
      </c>
      <c r="E8455">
        <v>8</v>
      </c>
      <c r="F8455" s="1">
        <v>43217.607627314814</v>
      </c>
      <c r="G8455">
        <v>375</v>
      </c>
      <c r="H8455" t="s">
        <v>1609</v>
      </c>
      <c r="I8455">
        <v>1</v>
      </c>
      <c r="J8455">
        <v>13</v>
      </c>
      <c r="K8455">
        <v>2490</v>
      </c>
      <c r="L8455">
        <f t="shared" si="1463"/>
        <v>14</v>
      </c>
      <c r="M8455" t="b">
        <f t="shared" si="1464"/>
        <v>0</v>
      </c>
      <c r="N8455">
        <f t="shared" si="1465"/>
        <v>20</v>
      </c>
      <c r="O8455">
        <f t="shared" si="1466"/>
        <v>34</v>
      </c>
      <c r="P8455" s="8">
        <f t="shared" si="1458"/>
        <v>1.4282407407407409E-2</v>
      </c>
      <c r="Q8455" s="1">
        <f t="shared" si="1459"/>
        <v>43217.583333333336</v>
      </c>
      <c r="R8455">
        <f t="shared" si="1460"/>
        <v>22.2</v>
      </c>
      <c r="S8455" s="1">
        <f t="shared" si="1467"/>
        <v>43217.583333333336</v>
      </c>
      <c r="T8455">
        <f t="shared" si="1461"/>
        <v>22.2</v>
      </c>
      <c r="U8455">
        <f t="shared" si="1462"/>
        <v>0</v>
      </c>
      <c r="V8455" t="b">
        <f t="shared" si="1468"/>
        <v>0</v>
      </c>
    </row>
    <row r="8456" spans="1:22" x14ac:dyDescent="0.4">
      <c r="A8456" t="s">
        <v>7023</v>
      </c>
      <c r="B8456" s="1">
        <v>43217.59988425926</v>
      </c>
      <c r="C8456">
        <v>140</v>
      </c>
      <c r="D8456" t="s">
        <v>269</v>
      </c>
      <c r="E8456">
        <v>18</v>
      </c>
      <c r="F8456" s="1">
        <v>43217.613032407404</v>
      </c>
      <c r="G8456">
        <v>182</v>
      </c>
      <c r="H8456" t="s">
        <v>964</v>
      </c>
      <c r="I8456">
        <v>2</v>
      </c>
      <c r="J8456">
        <v>18</v>
      </c>
      <c r="K8456">
        <v>3780</v>
      </c>
      <c r="L8456">
        <f t="shared" si="1463"/>
        <v>14</v>
      </c>
      <c r="M8456" t="b">
        <f t="shared" si="1464"/>
        <v>0</v>
      </c>
      <c r="N8456">
        <f t="shared" si="1465"/>
        <v>23</v>
      </c>
      <c r="O8456">
        <f t="shared" si="1466"/>
        <v>50</v>
      </c>
      <c r="P8456" s="8">
        <f t="shared" si="1458"/>
        <v>1.6550925925925924E-2</v>
      </c>
      <c r="Q8456" s="1">
        <f t="shared" si="1459"/>
        <v>43217.583333333336</v>
      </c>
      <c r="R8456">
        <f t="shared" si="1460"/>
        <v>22.2</v>
      </c>
      <c r="S8456" s="1">
        <f t="shared" si="1467"/>
        <v>43217.583333333336</v>
      </c>
      <c r="T8456">
        <f t="shared" si="1461"/>
        <v>22.2</v>
      </c>
      <c r="U8456">
        <f t="shared" si="1462"/>
        <v>0</v>
      </c>
      <c r="V8456" t="b">
        <f t="shared" si="1468"/>
        <v>0</v>
      </c>
    </row>
    <row r="8457" spans="1:22" x14ac:dyDescent="0.4">
      <c r="A8457" t="s">
        <v>5568</v>
      </c>
      <c r="B8457" s="1">
        <v>43217.601979166669</v>
      </c>
      <c r="C8457">
        <v>200</v>
      </c>
      <c r="D8457" t="s">
        <v>1134</v>
      </c>
      <c r="E8457">
        <v>9</v>
      </c>
      <c r="F8457" s="1">
        <v>43217.610081018516</v>
      </c>
      <c r="G8457">
        <v>238</v>
      </c>
      <c r="H8457" t="s">
        <v>1376</v>
      </c>
      <c r="I8457">
        <v>8</v>
      </c>
      <c r="J8457">
        <v>11</v>
      </c>
      <c r="K8457">
        <v>1160</v>
      </c>
      <c r="L8457">
        <f t="shared" si="1463"/>
        <v>14</v>
      </c>
      <c r="M8457" t="b">
        <f t="shared" si="1464"/>
        <v>0</v>
      </c>
      <c r="N8457">
        <f t="shared" si="1465"/>
        <v>26</v>
      </c>
      <c r="O8457">
        <f t="shared" si="1466"/>
        <v>51</v>
      </c>
      <c r="P8457" s="8">
        <f t="shared" si="1458"/>
        <v>1.8645833333333334E-2</v>
      </c>
      <c r="Q8457" s="1">
        <f t="shared" si="1459"/>
        <v>43217.583333333336</v>
      </c>
      <c r="R8457">
        <f t="shared" si="1460"/>
        <v>22.2</v>
      </c>
      <c r="S8457" s="1">
        <f t="shared" si="1467"/>
        <v>43217.583333333336</v>
      </c>
      <c r="T8457">
        <f t="shared" si="1461"/>
        <v>22.2</v>
      </c>
      <c r="U8457">
        <f t="shared" si="1462"/>
        <v>0</v>
      </c>
      <c r="V8457" t="b">
        <f t="shared" si="1468"/>
        <v>0</v>
      </c>
    </row>
    <row r="8458" spans="1:22" x14ac:dyDescent="0.4">
      <c r="A8458" t="s">
        <v>6939</v>
      </c>
      <c r="B8458" s="1">
        <v>43217.603796296295</v>
      </c>
      <c r="C8458">
        <v>222</v>
      </c>
      <c r="D8458" t="s">
        <v>863</v>
      </c>
      <c r="E8458">
        <v>12</v>
      </c>
      <c r="F8458" s="1">
        <v>43217.610486111109</v>
      </c>
      <c r="G8458">
        <v>211</v>
      </c>
      <c r="H8458" t="s">
        <v>908</v>
      </c>
      <c r="I8458">
        <v>1</v>
      </c>
      <c r="J8458">
        <v>9</v>
      </c>
      <c r="K8458">
        <v>1780</v>
      </c>
      <c r="L8458">
        <f t="shared" si="1463"/>
        <v>14</v>
      </c>
      <c r="M8458" t="b">
        <f t="shared" si="1464"/>
        <v>0</v>
      </c>
      <c r="N8458">
        <f t="shared" si="1465"/>
        <v>29</v>
      </c>
      <c r="O8458">
        <f t="shared" si="1466"/>
        <v>28</v>
      </c>
      <c r="P8458" s="8">
        <f t="shared" si="1458"/>
        <v>2.0462962962962964E-2</v>
      </c>
      <c r="Q8458" s="1">
        <f t="shared" si="1459"/>
        <v>43217.583333333328</v>
      </c>
      <c r="R8458" t="e">
        <f t="shared" si="1460"/>
        <v>#N/A</v>
      </c>
      <c r="S8458" s="1">
        <f t="shared" si="1467"/>
        <v>43217.583333333336</v>
      </c>
      <c r="T8458">
        <f t="shared" si="1461"/>
        <v>22.2</v>
      </c>
      <c r="U8458">
        <f t="shared" si="1462"/>
        <v>0</v>
      </c>
      <c r="V8458" t="b">
        <f t="shared" si="1468"/>
        <v>0</v>
      </c>
    </row>
    <row r="8459" spans="1:22" x14ac:dyDescent="0.4">
      <c r="A8459" t="s">
        <v>7024</v>
      </c>
      <c r="B8459" s="1">
        <v>43217.606307870374</v>
      </c>
      <c r="C8459">
        <v>634</v>
      </c>
      <c r="D8459" t="s">
        <v>320</v>
      </c>
      <c r="E8459">
        <v>4</v>
      </c>
      <c r="F8459" s="1">
        <v>43217.64135416667</v>
      </c>
      <c r="G8459">
        <v>1534</v>
      </c>
      <c r="H8459" t="s">
        <v>387</v>
      </c>
      <c r="I8459">
        <v>17</v>
      </c>
      <c r="J8459">
        <v>50</v>
      </c>
      <c r="K8459">
        <v>3610</v>
      </c>
      <c r="L8459">
        <f t="shared" si="1463"/>
        <v>14</v>
      </c>
      <c r="M8459" t="b">
        <f t="shared" si="1464"/>
        <v>0</v>
      </c>
      <c r="N8459">
        <f t="shared" si="1465"/>
        <v>33</v>
      </c>
      <c r="O8459">
        <f t="shared" si="1466"/>
        <v>5</v>
      </c>
      <c r="P8459" s="8">
        <f t="shared" si="1458"/>
        <v>2.297453703703704E-2</v>
      </c>
      <c r="Q8459" s="1">
        <f t="shared" si="1459"/>
        <v>43217.583333333336</v>
      </c>
      <c r="R8459">
        <f t="shared" si="1460"/>
        <v>22.2</v>
      </c>
      <c r="S8459" s="1">
        <f t="shared" si="1467"/>
        <v>43217.583333333336</v>
      </c>
      <c r="T8459">
        <f t="shared" si="1461"/>
        <v>22.2</v>
      </c>
      <c r="U8459">
        <f t="shared" si="1462"/>
        <v>0</v>
      </c>
      <c r="V8459" t="b">
        <f t="shared" si="1468"/>
        <v>0</v>
      </c>
    </row>
    <row r="8460" spans="1:22" x14ac:dyDescent="0.4">
      <c r="A8460" t="s">
        <v>6918</v>
      </c>
      <c r="B8460" s="1">
        <v>43217.608680555553</v>
      </c>
      <c r="C8460">
        <v>316</v>
      </c>
      <c r="D8460" t="s">
        <v>202</v>
      </c>
      <c r="E8460">
        <v>10</v>
      </c>
      <c r="F8460" s="1">
        <v>43217.624178240738</v>
      </c>
      <c r="G8460">
        <v>351</v>
      </c>
      <c r="H8460" t="s">
        <v>1371</v>
      </c>
      <c r="I8460">
        <v>1</v>
      </c>
      <c r="J8460">
        <v>21</v>
      </c>
      <c r="K8460">
        <v>2600</v>
      </c>
      <c r="L8460">
        <f t="shared" si="1463"/>
        <v>14</v>
      </c>
      <c r="M8460" t="b">
        <f t="shared" si="1464"/>
        <v>0</v>
      </c>
      <c r="N8460">
        <f t="shared" si="1465"/>
        <v>36</v>
      </c>
      <c r="O8460">
        <f t="shared" si="1466"/>
        <v>30</v>
      </c>
      <c r="P8460" s="8">
        <f t="shared" si="1458"/>
        <v>2.5347222222222219E-2</v>
      </c>
      <c r="Q8460" s="1">
        <f t="shared" si="1459"/>
        <v>43217.583333333328</v>
      </c>
      <c r="R8460" t="e">
        <f t="shared" si="1460"/>
        <v>#N/A</v>
      </c>
      <c r="S8460" s="1">
        <f t="shared" si="1467"/>
        <v>43217.583333333336</v>
      </c>
      <c r="T8460">
        <f t="shared" si="1461"/>
        <v>22.2</v>
      </c>
      <c r="U8460">
        <f t="shared" si="1462"/>
        <v>0</v>
      </c>
      <c r="V8460" t="b">
        <f t="shared" si="1468"/>
        <v>0</v>
      </c>
    </row>
    <row r="8461" spans="1:22" x14ac:dyDescent="0.4">
      <c r="A8461" t="s">
        <v>4099</v>
      </c>
      <c r="B8461" s="1">
        <v>43217.610381944447</v>
      </c>
      <c r="C8461">
        <v>558</v>
      </c>
      <c r="D8461" t="s">
        <v>1069</v>
      </c>
      <c r="E8461">
        <v>17</v>
      </c>
      <c r="F8461" s="1">
        <v>43217.616655092592</v>
      </c>
      <c r="G8461">
        <v>586</v>
      </c>
      <c r="H8461" t="s">
        <v>1193</v>
      </c>
      <c r="I8461">
        <v>7</v>
      </c>
      <c r="J8461">
        <v>8</v>
      </c>
      <c r="K8461">
        <v>1090</v>
      </c>
      <c r="L8461">
        <f t="shared" si="1463"/>
        <v>14</v>
      </c>
      <c r="M8461" t="b">
        <f t="shared" si="1464"/>
        <v>0</v>
      </c>
      <c r="N8461">
        <f t="shared" si="1465"/>
        <v>38</v>
      </c>
      <c r="O8461">
        <f t="shared" si="1466"/>
        <v>57</v>
      </c>
      <c r="P8461" s="8">
        <f t="shared" si="1458"/>
        <v>2.704861111111111E-2</v>
      </c>
      <c r="Q8461" s="1">
        <f t="shared" si="1459"/>
        <v>43217.583333333336</v>
      </c>
      <c r="R8461">
        <f t="shared" si="1460"/>
        <v>22.2</v>
      </c>
      <c r="S8461" s="1">
        <f t="shared" si="1467"/>
        <v>43217.583333333336</v>
      </c>
      <c r="T8461">
        <f t="shared" si="1461"/>
        <v>22.2</v>
      </c>
      <c r="U8461">
        <f t="shared" si="1462"/>
        <v>0</v>
      </c>
      <c r="V8461" t="b">
        <f t="shared" si="1468"/>
        <v>0</v>
      </c>
    </row>
    <row r="8462" spans="1:22" x14ac:dyDescent="0.4">
      <c r="A8462" t="s">
        <v>7025</v>
      </c>
      <c r="B8462" s="1">
        <v>43217.612546296295</v>
      </c>
      <c r="C8462">
        <v>1024</v>
      </c>
      <c r="D8462" t="s">
        <v>556</v>
      </c>
      <c r="E8462">
        <v>3</v>
      </c>
      <c r="F8462" s="1">
        <v>43217.637928240743</v>
      </c>
      <c r="G8462">
        <v>1024</v>
      </c>
      <c r="H8462" t="s">
        <v>556</v>
      </c>
      <c r="I8462">
        <v>3</v>
      </c>
      <c r="J8462">
        <v>34</v>
      </c>
      <c r="K8462">
        <v>3320</v>
      </c>
      <c r="L8462">
        <f t="shared" si="1463"/>
        <v>14</v>
      </c>
      <c r="M8462" t="b">
        <f t="shared" si="1464"/>
        <v>0</v>
      </c>
      <c r="N8462">
        <f t="shared" si="1465"/>
        <v>42</v>
      </c>
      <c r="O8462">
        <f t="shared" si="1466"/>
        <v>4</v>
      </c>
      <c r="P8462" s="8">
        <f t="shared" si="1458"/>
        <v>2.9212962962962965E-2</v>
      </c>
      <c r="Q8462" s="1">
        <f t="shared" si="1459"/>
        <v>43217.583333333336</v>
      </c>
      <c r="R8462">
        <f t="shared" si="1460"/>
        <v>22.2</v>
      </c>
      <c r="S8462" s="1">
        <f t="shared" si="1467"/>
        <v>43217.583333333336</v>
      </c>
      <c r="T8462">
        <f t="shared" si="1461"/>
        <v>22.2</v>
      </c>
      <c r="U8462">
        <f t="shared" si="1462"/>
        <v>0</v>
      </c>
      <c r="V8462" t="b">
        <f t="shared" si="1468"/>
        <v>0</v>
      </c>
    </row>
    <row r="8463" spans="1:22" x14ac:dyDescent="0.4">
      <c r="A8463" t="s">
        <v>7026</v>
      </c>
      <c r="B8463" s="1">
        <v>43217.614849537036</v>
      </c>
      <c r="C8463">
        <v>1247</v>
      </c>
      <c r="D8463" t="s">
        <v>93</v>
      </c>
      <c r="E8463">
        <v>15</v>
      </c>
      <c r="F8463" s="1">
        <v>43217.66547453704</v>
      </c>
      <c r="G8463">
        <v>1217</v>
      </c>
      <c r="H8463" t="s">
        <v>4317</v>
      </c>
      <c r="I8463">
        <v>14</v>
      </c>
      <c r="J8463">
        <v>67</v>
      </c>
      <c r="K8463">
        <v>1130</v>
      </c>
      <c r="L8463">
        <f t="shared" si="1463"/>
        <v>14</v>
      </c>
      <c r="M8463" t="b">
        <f t="shared" si="1464"/>
        <v>0</v>
      </c>
      <c r="N8463">
        <f t="shared" si="1465"/>
        <v>45</v>
      </c>
      <c r="O8463">
        <f t="shared" si="1466"/>
        <v>23</v>
      </c>
      <c r="P8463" s="8">
        <f t="shared" si="1458"/>
        <v>3.1516203703703706E-2</v>
      </c>
      <c r="Q8463" s="1">
        <f t="shared" si="1459"/>
        <v>43217.583333333336</v>
      </c>
      <c r="R8463">
        <f t="shared" si="1460"/>
        <v>22.2</v>
      </c>
      <c r="S8463" s="1">
        <f t="shared" si="1467"/>
        <v>43217.583333333336</v>
      </c>
      <c r="T8463">
        <f t="shared" si="1461"/>
        <v>22.2</v>
      </c>
      <c r="U8463">
        <f t="shared" si="1462"/>
        <v>0</v>
      </c>
      <c r="V8463" t="b">
        <f t="shared" si="1468"/>
        <v>0</v>
      </c>
    </row>
    <row r="8464" spans="1:22" x14ac:dyDescent="0.4">
      <c r="A8464" t="s">
        <v>7027</v>
      </c>
      <c r="B8464" s="1">
        <v>43217.616574074076</v>
      </c>
      <c r="C8464">
        <v>2341</v>
      </c>
      <c r="D8464" t="s">
        <v>2674</v>
      </c>
      <c r="E8464">
        <v>3</v>
      </c>
      <c r="F8464" s="1">
        <v>43217.628935185188</v>
      </c>
      <c r="G8464">
        <v>2376</v>
      </c>
      <c r="H8464" t="s">
        <v>6083</v>
      </c>
      <c r="I8464">
        <v>14</v>
      </c>
      <c r="J8464">
        <v>17</v>
      </c>
      <c r="K8464">
        <v>1840</v>
      </c>
      <c r="L8464">
        <f t="shared" si="1463"/>
        <v>14</v>
      </c>
      <c r="M8464" t="b">
        <f t="shared" si="1464"/>
        <v>0</v>
      </c>
      <c r="N8464">
        <f t="shared" si="1465"/>
        <v>47</v>
      </c>
      <c r="O8464">
        <f t="shared" si="1466"/>
        <v>52</v>
      </c>
      <c r="P8464" s="8">
        <f t="shared" ref="P8464:P8527" si="1469">TIME(0,MINUTE(B8464),SECOND(B8464))</f>
        <v>3.3240740740740744E-2</v>
      </c>
      <c r="Q8464" s="1">
        <f t="shared" ref="Q8464:Q8527" si="1470">B8464-P8464</f>
        <v>43217.583333333336</v>
      </c>
      <c r="R8464">
        <f t="shared" si="1460"/>
        <v>22.2</v>
      </c>
      <c r="S8464" s="1">
        <f t="shared" si="1467"/>
        <v>43217.583333333336</v>
      </c>
      <c r="T8464">
        <f t="shared" si="1461"/>
        <v>22.2</v>
      </c>
      <c r="U8464">
        <f t="shared" si="1462"/>
        <v>0</v>
      </c>
      <c r="V8464" t="b">
        <f t="shared" si="1468"/>
        <v>0</v>
      </c>
    </row>
    <row r="8465" spans="1:22" x14ac:dyDescent="0.4">
      <c r="A8465" t="s">
        <v>5239</v>
      </c>
      <c r="B8465" s="1">
        <v>43217.618726851855</v>
      </c>
      <c r="C8465">
        <v>369</v>
      </c>
      <c r="D8465" t="s">
        <v>804</v>
      </c>
      <c r="E8465">
        <v>3</v>
      </c>
      <c r="F8465" s="1">
        <v>43217.636689814812</v>
      </c>
      <c r="G8465">
        <v>450</v>
      </c>
      <c r="H8465" t="s">
        <v>749</v>
      </c>
      <c r="I8465">
        <v>14</v>
      </c>
      <c r="J8465">
        <v>25</v>
      </c>
      <c r="K8465">
        <v>2280</v>
      </c>
      <c r="L8465">
        <f t="shared" si="1463"/>
        <v>14</v>
      </c>
      <c r="M8465" t="b">
        <f t="shared" si="1464"/>
        <v>0</v>
      </c>
      <c r="N8465">
        <f t="shared" si="1465"/>
        <v>50</v>
      </c>
      <c r="O8465">
        <f t="shared" si="1466"/>
        <v>58</v>
      </c>
      <c r="P8465" s="8">
        <f t="shared" si="1469"/>
        <v>3.5393518518518519E-2</v>
      </c>
      <c r="Q8465" s="1">
        <f t="shared" si="1470"/>
        <v>43217.583333333336</v>
      </c>
      <c r="R8465">
        <f t="shared" si="1460"/>
        <v>22.2</v>
      </c>
      <c r="S8465" s="1">
        <f t="shared" si="1467"/>
        <v>43217.583333333336</v>
      </c>
      <c r="T8465">
        <f t="shared" si="1461"/>
        <v>22.2</v>
      </c>
      <c r="U8465">
        <f t="shared" si="1462"/>
        <v>0</v>
      </c>
      <c r="V8465" t="b">
        <f t="shared" si="1468"/>
        <v>0</v>
      </c>
    </row>
    <row r="8466" spans="1:22" x14ac:dyDescent="0.4">
      <c r="A8466" t="s">
        <v>5611</v>
      </c>
      <c r="B8466" s="1">
        <v>43217.620740740742</v>
      </c>
      <c r="C8466">
        <v>1212</v>
      </c>
      <c r="D8466" t="s">
        <v>182</v>
      </c>
      <c r="E8466">
        <v>7</v>
      </c>
      <c r="F8466" s="1">
        <v>43217.644247685188</v>
      </c>
      <c r="G8466">
        <v>1220</v>
      </c>
      <c r="H8466" t="s">
        <v>2807</v>
      </c>
      <c r="I8466">
        <v>2</v>
      </c>
      <c r="J8466">
        <v>33</v>
      </c>
      <c r="K8466">
        <v>4620</v>
      </c>
      <c r="L8466">
        <f t="shared" si="1463"/>
        <v>14</v>
      </c>
      <c r="M8466" t="b">
        <f t="shared" si="1464"/>
        <v>0</v>
      </c>
      <c r="N8466">
        <f t="shared" si="1465"/>
        <v>53</v>
      </c>
      <c r="O8466">
        <f t="shared" si="1466"/>
        <v>52</v>
      </c>
      <c r="P8466" s="8">
        <f t="shared" si="1469"/>
        <v>3.740740740740741E-2</v>
      </c>
      <c r="Q8466" s="1">
        <f t="shared" si="1470"/>
        <v>43217.583333333336</v>
      </c>
      <c r="R8466">
        <f t="shared" si="1460"/>
        <v>22.2</v>
      </c>
      <c r="S8466" s="1">
        <f t="shared" si="1467"/>
        <v>43217.583333333336</v>
      </c>
      <c r="T8466">
        <f t="shared" si="1461"/>
        <v>22.2</v>
      </c>
      <c r="U8466">
        <f t="shared" si="1462"/>
        <v>0</v>
      </c>
      <c r="V8466" t="b">
        <f t="shared" si="1468"/>
        <v>0</v>
      </c>
    </row>
    <row r="8467" spans="1:22" x14ac:dyDescent="0.4">
      <c r="A8467" t="s">
        <v>4485</v>
      </c>
      <c r="B8467" s="1">
        <v>43217.622361111113</v>
      </c>
      <c r="C8467">
        <v>125</v>
      </c>
      <c r="D8467" t="s">
        <v>719</v>
      </c>
      <c r="E8467">
        <v>15</v>
      </c>
      <c r="F8467" s="1">
        <v>43217.649826388886</v>
      </c>
      <c r="G8467">
        <v>811</v>
      </c>
      <c r="H8467" t="s">
        <v>367</v>
      </c>
      <c r="I8467">
        <v>15</v>
      </c>
      <c r="J8467">
        <v>38</v>
      </c>
      <c r="K8467">
        <v>4530</v>
      </c>
      <c r="L8467">
        <f t="shared" si="1463"/>
        <v>14</v>
      </c>
      <c r="M8467" t="b">
        <f t="shared" si="1464"/>
        <v>0</v>
      </c>
      <c r="N8467">
        <f t="shared" si="1465"/>
        <v>56</v>
      </c>
      <c r="O8467">
        <f t="shared" si="1466"/>
        <v>12</v>
      </c>
      <c r="P8467" s="8">
        <f t="shared" si="1469"/>
        <v>3.9027777777777779E-2</v>
      </c>
      <c r="Q8467" s="1">
        <f t="shared" si="1470"/>
        <v>43217.583333333336</v>
      </c>
      <c r="R8467">
        <f t="shared" si="1460"/>
        <v>22.2</v>
      </c>
      <c r="S8467" s="1">
        <f t="shared" si="1467"/>
        <v>43217.583333333336</v>
      </c>
      <c r="T8467">
        <f t="shared" si="1461"/>
        <v>22.2</v>
      </c>
      <c r="U8467">
        <f t="shared" si="1462"/>
        <v>0</v>
      </c>
      <c r="V8467" t="b">
        <f t="shared" si="1468"/>
        <v>0</v>
      </c>
    </row>
    <row r="8468" spans="1:22" x14ac:dyDescent="0.4">
      <c r="A8468" t="s">
        <v>7028</v>
      </c>
      <c r="B8468" s="1">
        <v>43217.624027777776</v>
      </c>
      <c r="C8468">
        <v>512</v>
      </c>
      <c r="D8468" t="s">
        <v>350</v>
      </c>
      <c r="E8468">
        <v>12</v>
      </c>
      <c r="F8468" s="1">
        <v>43217.638182870367</v>
      </c>
      <c r="G8468">
        <v>537</v>
      </c>
      <c r="H8468" t="s">
        <v>1496</v>
      </c>
      <c r="I8468">
        <v>10</v>
      </c>
      <c r="J8468">
        <v>19</v>
      </c>
      <c r="K8468">
        <v>1510</v>
      </c>
      <c r="L8468">
        <f t="shared" si="1463"/>
        <v>14</v>
      </c>
      <c r="M8468" t="b">
        <f t="shared" si="1464"/>
        <v>0</v>
      </c>
      <c r="N8468">
        <f t="shared" si="1465"/>
        <v>58</v>
      </c>
      <c r="O8468">
        <f t="shared" si="1466"/>
        <v>36</v>
      </c>
      <c r="P8468" s="8">
        <f t="shared" si="1469"/>
        <v>4.0694444444444443E-2</v>
      </c>
      <c r="Q8468" s="1">
        <f t="shared" si="1470"/>
        <v>43217.583333333328</v>
      </c>
      <c r="R8468" t="e">
        <f t="shared" si="1460"/>
        <v>#N/A</v>
      </c>
      <c r="S8468" s="1">
        <f t="shared" si="1467"/>
        <v>43217.583333333336</v>
      </c>
      <c r="T8468">
        <f t="shared" si="1461"/>
        <v>22.2</v>
      </c>
      <c r="U8468">
        <f t="shared" si="1462"/>
        <v>0</v>
      </c>
      <c r="V8468" t="b">
        <f t="shared" si="1468"/>
        <v>0</v>
      </c>
    </row>
    <row r="8469" spans="1:22" x14ac:dyDescent="0.4">
      <c r="A8469" t="s">
        <v>7029</v>
      </c>
      <c r="B8469" s="1">
        <v>43217.62599537037</v>
      </c>
      <c r="C8469">
        <v>614</v>
      </c>
      <c r="D8469" t="s">
        <v>844</v>
      </c>
      <c r="E8469">
        <v>6</v>
      </c>
      <c r="F8469" s="1">
        <v>43217.630358796298</v>
      </c>
      <c r="G8469">
        <v>1308</v>
      </c>
      <c r="H8469" t="s">
        <v>661</v>
      </c>
      <c r="I8469">
        <v>2</v>
      </c>
      <c r="J8469">
        <v>6</v>
      </c>
      <c r="K8469">
        <v>610</v>
      </c>
      <c r="L8469">
        <f t="shared" si="1463"/>
        <v>15</v>
      </c>
      <c r="M8469" t="b">
        <f t="shared" si="1464"/>
        <v>0</v>
      </c>
      <c r="N8469">
        <f t="shared" si="1465"/>
        <v>1</v>
      </c>
      <c r="O8469">
        <f t="shared" si="1466"/>
        <v>26</v>
      </c>
      <c r="P8469" s="8">
        <f t="shared" si="1469"/>
        <v>9.9537037037037042E-4</v>
      </c>
      <c r="Q8469" s="1">
        <f t="shared" si="1470"/>
        <v>43217.625</v>
      </c>
      <c r="R8469">
        <f t="shared" si="1460"/>
        <v>22.7</v>
      </c>
      <c r="S8469" s="1">
        <f t="shared" si="1467"/>
        <v>43217.625</v>
      </c>
      <c r="T8469">
        <f t="shared" si="1461"/>
        <v>22.7</v>
      </c>
      <c r="U8469">
        <f t="shared" si="1462"/>
        <v>0</v>
      </c>
      <c r="V8469" t="b">
        <f t="shared" si="1468"/>
        <v>0</v>
      </c>
    </row>
    <row r="8470" spans="1:22" x14ac:dyDescent="0.4">
      <c r="A8470" t="s">
        <v>4970</v>
      </c>
      <c r="B8470" s="1">
        <v>43217.627627314818</v>
      </c>
      <c r="C8470">
        <v>565</v>
      </c>
      <c r="D8470" t="s">
        <v>496</v>
      </c>
      <c r="E8470">
        <v>15</v>
      </c>
      <c r="F8470" s="1">
        <v>43217.660925925928</v>
      </c>
      <c r="G8470">
        <v>565</v>
      </c>
      <c r="H8470" t="s">
        <v>496</v>
      </c>
      <c r="I8470">
        <v>3</v>
      </c>
      <c r="J8470">
        <v>47</v>
      </c>
      <c r="K8470">
        <v>2190</v>
      </c>
      <c r="L8470">
        <f t="shared" si="1463"/>
        <v>15</v>
      </c>
      <c r="M8470" t="b">
        <f t="shared" si="1464"/>
        <v>0</v>
      </c>
      <c r="N8470">
        <f t="shared" si="1465"/>
        <v>3</v>
      </c>
      <c r="O8470">
        <f t="shared" si="1466"/>
        <v>47</v>
      </c>
      <c r="P8470" s="8">
        <f t="shared" si="1469"/>
        <v>2.627314814814815E-3</v>
      </c>
      <c r="Q8470" s="1">
        <f t="shared" si="1470"/>
        <v>43217.625</v>
      </c>
      <c r="R8470">
        <f t="shared" si="1460"/>
        <v>22.7</v>
      </c>
      <c r="S8470" s="1">
        <f t="shared" si="1467"/>
        <v>43217.625</v>
      </c>
      <c r="T8470">
        <f t="shared" si="1461"/>
        <v>22.7</v>
      </c>
      <c r="U8470">
        <f t="shared" si="1462"/>
        <v>0</v>
      </c>
      <c r="V8470" t="b">
        <f t="shared" si="1468"/>
        <v>0</v>
      </c>
    </row>
    <row r="8471" spans="1:22" x14ac:dyDescent="0.4">
      <c r="A8471" t="s">
        <v>6248</v>
      </c>
      <c r="B8471" s="1">
        <v>43217.629444444443</v>
      </c>
      <c r="C8471">
        <v>411</v>
      </c>
      <c r="D8471" t="s">
        <v>3235</v>
      </c>
      <c r="E8471">
        <v>3</v>
      </c>
      <c r="F8471" s="1">
        <v>43217.651030092595</v>
      </c>
      <c r="G8471">
        <v>916</v>
      </c>
      <c r="H8471" t="s">
        <v>1136</v>
      </c>
      <c r="I8471">
        <v>1</v>
      </c>
      <c r="J8471">
        <v>31</v>
      </c>
      <c r="K8471">
        <v>5360</v>
      </c>
      <c r="L8471">
        <f t="shared" si="1463"/>
        <v>15</v>
      </c>
      <c r="M8471" t="b">
        <f t="shared" si="1464"/>
        <v>0</v>
      </c>
      <c r="N8471">
        <f t="shared" si="1465"/>
        <v>6</v>
      </c>
      <c r="O8471">
        <f t="shared" si="1466"/>
        <v>24</v>
      </c>
      <c r="P8471" s="8">
        <f t="shared" si="1469"/>
        <v>4.4444444444444444E-3</v>
      </c>
      <c r="Q8471" s="1">
        <f t="shared" si="1470"/>
        <v>43217.625</v>
      </c>
      <c r="R8471">
        <f t="shared" si="1460"/>
        <v>22.7</v>
      </c>
      <c r="S8471" s="1">
        <f t="shared" si="1467"/>
        <v>43217.625</v>
      </c>
      <c r="T8471">
        <f t="shared" si="1461"/>
        <v>22.7</v>
      </c>
      <c r="U8471">
        <f t="shared" si="1462"/>
        <v>0</v>
      </c>
      <c r="V8471" t="b">
        <f t="shared" si="1468"/>
        <v>0</v>
      </c>
    </row>
    <row r="8472" spans="1:22" x14ac:dyDescent="0.4">
      <c r="A8472" t="s">
        <v>1546</v>
      </c>
      <c r="B8472" s="1">
        <v>43217.631319444445</v>
      </c>
      <c r="C8472">
        <v>560</v>
      </c>
      <c r="D8472" t="s">
        <v>3073</v>
      </c>
      <c r="E8472">
        <v>8</v>
      </c>
      <c r="F8472" s="1">
        <v>43217.650682870371</v>
      </c>
      <c r="G8472">
        <v>501</v>
      </c>
      <c r="H8472" t="s">
        <v>44</v>
      </c>
      <c r="I8472">
        <v>8</v>
      </c>
      <c r="J8472">
        <v>26</v>
      </c>
      <c r="K8472">
        <v>2700</v>
      </c>
      <c r="L8472">
        <f t="shared" si="1463"/>
        <v>15</v>
      </c>
      <c r="M8472" t="b">
        <f t="shared" si="1464"/>
        <v>0</v>
      </c>
      <c r="N8472">
        <f t="shared" si="1465"/>
        <v>9</v>
      </c>
      <c r="O8472">
        <f t="shared" si="1466"/>
        <v>6</v>
      </c>
      <c r="P8472" s="8">
        <f t="shared" si="1469"/>
        <v>6.3194444444444444E-3</v>
      </c>
      <c r="Q8472" s="1">
        <f t="shared" si="1470"/>
        <v>43217.625</v>
      </c>
      <c r="R8472">
        <f t="shared" si="1460"/>
        <v>22.7</v>
      </c>
      <c r="S8472" s="1">
        <f t="shared" si="1467"/>
        <v>43217.625</v>
      </c>
      <c r="T8472">
        <f t="shared" si="1461"/>
        <v>22.7</v>
      </c>
      <c r="U8472">
        <f t="shared" si="1462"/>
        <v>0</v>
      </c>
      <c r="V8472" t="b">
        <f t="shared" si="1468"/>
        <v>0</v>
      </c>
    </row>
    <row r="8473" spans="1:22" x14ac:dyDescent="0.4">
      <c r="A8473" t="s">
        <v>6111</v>
      </c>
      <c r="B8473" s="1">
        <v>43217.633055555554</v>
      </c>
      <c r="C8473">
        <v>1036</v>
      </c>
      <c r="D8473" t="s">
        <v>1793</v>
      </c>
      <c r="E8473">
        <v>2</v>
      </c>
      <c r="F8473" s="1">
        <v>43217.739699074074</v>
      </c>
      <c r="G8473">
        <v>1036</v>
      </c>
      <c r="H8473" t="s">
        <v>1793</v>
      </c>
      <c r="I8473">
        <v>2</v>
      </c>
      <c r="J8473">
        <v>145</v>
      </c>
      <c r="K8473">
        <v>23420</v>
      </c>
      <c r="L8473">
        <f t="shared" si="1463"/>
        <v>15</v>
      </c>
      <c r="M8473" t="b">
        <f t="shared" si="1464"/>
        <v>0</v>
      </c>
      <c r="N8473">
        <f t="shared" si="1465"/>
        <v>11</v>
      </c>
      <c r="O8473">
        <f t="shared" si="1466"/>
        <v>36</v>
      </c>
      <c r="P8473" s="8">
        <f t="shared" si="1469"/>
        <v>8.0555555555555554E-3</v>
      </c>
      <c r="Q8473" s="1">
        <f t="shared" si="1470"/>
        <v>43217.625</v>
      </c>
      <c r="R8473">
        <f t="shared" si="1460"/>
        <v>22.7</v>
      </c>
      <c r="S8473" s="1">
        <f t="shared" si="1467"/>
        <v>43217.625</v>
      </c>
      <c r="T8473">
        <f t="shared" si="1461"/>
        <v>22.7</v>
      </c>
      <c r="U8473">
        <f t="shared" si="1462"/>
        <v>0</v>
      </c>
      <c r="V8473" t="b">
        <f t="shared" si="1468"/>
        <v>0</v>
      </c>
    </row>
    <row r="8474" spans="1:22" x14ac:dyDescent="0.4">
      <c r="A8474" t="s">
        <v>5966</v>
      </c>
      <c r="B8474" s="1">
        <v>43217.634791666664</v>
      </c>
      <c r="C8474">
        <v>2175</v>
      </c>
      <c r="D8474" t="s">
        <v>1637</v>
      </c>
      <c r="E8474">
        <v>4</v>
      </c>
      <c r="F8474" s="1">
        <v>43217.63853009259</v>
      </c>
      <c r="G8474">
        <v>2164</v>
      </c>
      <c r="H8474" t="s">
        <v>4862</v>
      </c>
      <c r="I8474">
        <v>1</v>
      </c>
      <c r="J8474">
        <v>5</v>
      </c>
      <c r="K8474">
        <v>670</v>
      </c>
      <c r="L8474">
        <f t="shared" si="1463"/>
        <v>15</v>
      </c>
      <c r="M8474" t="b">
        <f t="shared" si="1464"/>
        <v>0</v>
      </c>
      <c r="N8474">
        <f t="shared" si="1465"/>
        <v>14</v>
      </c>
      <c r="O8474">
        <f t="shared" si="1466"/>
        <v>6</v>
      </c>
      <c r="P8474" s="8">
        <f t="shared" si="1469"/>
        <v>9.7916666666666655E-3</v>
      </c>
      <c r="Q8474" s="1">
        <f t="shared" si="1470"/>
        <v>43217.625</v>
      </c>
      <c r="R8474">
        <f t="shared" si="1460"/>
        <v>22.7</v>
      </c>
      <c r="S8474" s="1">
        <f t="shared" si="1467"/>
        <v>43217.625</v>
      </c>
      <c r="T8474">
        <f t="shared" si="1461"/>
        <v>22.7</v>
      </c>
      <c r="U8474">
        <f t="shared" si="1462"/>
        <v>0</v>
      </c>
      <c r="V8474" t="b">
        <f t="shared" si="1468"/>
        <v>0</v>
      </c>
    </row>
    <row r="8475" spans="1:22" x14ac:dyDescent="0.4">
      <c r="A8475" t="s">
        <v>1093</v>
      </c>
      <c r="B8475" s="1">
        <v>43217.637106481481</v>
      </c>
      <c r="C8475">
        <v>116</v>
      </c>
      <c r="D8475" t="s">
        <v>380</v>
      </c>
      <c r="E8475">
        <v>5</v>
      </c>
      <c r="F8475" s="1">
        <v>43217.652673611112</v>
      </c>
      <c r="G8475">
        <v>104</v>
      </c>
      <c r="H8475" t="s">
        <v>1035</v>
      </c>
      <c r="I8475">
        <v>9</v>
      </c>
      <c r="J8475">
        <v>22</v>
      </c>
      <c r="K8475">
        <v>2180</v>
      </c>
      <c r="L8475">
        <f t="shared" si="1463"/>
        <v>15</v>
      </c>
      <c r="M8475" t="b">
        <f t="shared" si="1464"/>
        <v>0</v>
      </c>
      <c r="N8475">
        <f t="shared" si="1465"/>
        <v>17</v>
      </c>
      <c r="O8475">
        <f t="shared" si="1466"/>
        <v>26</v>
      </c>
      <c r="P8475" s="8">
        <f t="shared" si="1469"/>
        <v>1.2106481481481482E-2</v>
      </c>
      <c r="Q8475" s="1">
        <f t="shared" si="1470"/>
        <v>43217.625</v>
      </c>
      <c r="R8475">
        <f t="shared" si="1460"/>
        <v>22.7</v>
      </c>
      <c r="S8475" s="1">
        <f t="shared" si="1467"/>
        <v>43217.625</v>
      </c>
      <c r="T8475">
        <f t="shared" si="1461"/>
        <v>22.7</v>
      </c>
      <c r="U8475">
        <f t="shared" si="1462"/>
        <v>0</v>
      </c>
      <c r="V8475" t="b">
        <f t="shared" si="1468"/>
        <v>0</v>
      </c>
    </row>
    <row r="8476" spans="1:22" x14ac:dyDescent="0.4">
      <c r="A8476" t="s">
        <v>7030</v>
      </c>
      <c r="B8476" s="1">
        <v>43217.638784722221</v>
      </c>
      <c r="C8476">
        <v>578</v>
      </c>
      <c r="D8476" t="s">
        <v>568</v>
      </c>
      <c r="E8476">
        <v>2</v>
      </c>
      <c r="F8476" s="1">
        <v>43217.669652777775</v>
      </c>
      <c r="G8476">
        <v>1416</v>
      </c>
      <c r="H8476" t="s">
        <v>1819</v>
      </c>
      <c r="I8476">
        <v>8</v>
      </c>
      <c r="J8476">
        <v>43</v>
      </c>
      <c r="K8476">
        <v>11080</v>
      </c>
      <c r="L8476">
        <f t="shared" si="1463"/>
        <v>15</v>
      </c>
      <c r="M8476" t="b">
        <f t="shared" si="1464"/>
        <v>0</v>
      </c>
      <c r="N8476">
        <f t="shared" si="1465"/>
        <v>19</v>
      </c>
      <c r="O8476">
        <f t="shared" si="1466"/>
        <v>51</v>
      </c>
      <c r="P8476" s="8">
        <f t="shared" si="1469"/>
        <v>1.3784722222222224E-2</v>
      </c>
      <c r="Q8476" s="1">
        <f t="shared" si="1470"/>
        <v>43217.625</v>
      </c>
      <c r="R8476">
        <f t="shared" si="1460"/>
        <v>22.7</v>
      </c>
      <c r="S8476" s="1">
        <f t="shared" si="1467"/>
        <v>43217.625</v>
      </c>
      <c r="T8476">
        <f t="shared" si="1461"/>
        <v>22.7</v>
      </c>
      <c r="U8476">
        <f t="shared" si="1462"/>
        <v>0</v>
      </c>
      <c r="V8476" t="b">
        <f t="shared" si="1468"/>
        <v>0</v>
      </c>
    </row>
    <row r="8477" spans="1:22" x14ac:dyDescent="0.4">
      <c r="A8477" t="s">
        <v>2590</v>
      </c>
      <c r="B8477" s="1">
        <v>43217.640474537038</v>
      </c>
      <c r="C8477">
        <v>374</v>
      </c>
      <c r="D8477" t="s">
        <v>1187</v>
      </c>
      <c r="E8477">
        <v>9</v>
      </c>
      <c r="F8477" s="1">
        <v>43217.658750000002</v>
      </c>
      <c r="G8477">
        <v>601</v>
      </c>
      <c r="H8477" t="s">
        <v>1827</v>
      </c>
      <c r="I8477">
        <v>1</v>
      </c>
      <c r="J8477">
        <v>26</v>
      </c>
      <c r="K8477">
        <v>3460</v>
      </c>
      <c r="L8477">
        <f t="shared" si="1463"/>
        <v>15</v>
      </c>
      <c r="M8477" t="b">
        <f t="shared" si="1464"/>
        <v>0</v>
      </c>
      <c r="N8477">
        <f t="shared" si="1465"/>
        <v>22</v>
      </c>
      <c r="O8477">
        <f t="shared" si="1466"/>
        <v>17</v>
      </c>
      <c r="P8477" s="8">
        <f t="shared" si="1469"/>
        <v>1.5474537037037038E-2</v>
      </c>
      <c r="Q8477" s="1">
        <f t="shared" si="1470"/>
        <v>43217.625</v>
      </c>
      <c r="R8477">
        <f t="shared" si="1460"/>
        <v>22.7</v>
      </c>
      <c r="S8477" s="1">
        <f t="shared" si="1467"/>
        <v>43217.625</v>
      </c>
      <c r="T8477">
        <f t="shared" si="1461"/>
        <v>22.7</v>
      </c>
      <c r="U8477">
        <f t="shared" si="1462"/>
        <v>0</v>
      </c>
      <c r="V8477" t="b">
        <f t="shared" si="1468"/>
        <v>0</v>
      </c>
    </row>
    <row r="8478" spans="1:22" x14ac:dyDescent="0.4">
      <c r="A8478" t="s">
        <v>4204</v>
      </c>
      <c r="B8478" s="1">
        <v>43217.642523148148</v>
      </c>
      <c r="C8478">
        <v>2148</v>
      </c>
      <c r="D8478" t="s">
        <v>876</v>
      </c>
      <c r="E8478">
        <v>3</v>
      </c>
      <c r="F8478" s="1">
        <v>43217.654398148145</v>
      </c>
      <c r="G8478">
        <v>2136</v>
      </c>
      <c r="H8478" t="s">
        <v>335</v>
      </c>
      <c r="I8478">
        <v>6</v>
      </c>
      <c r="J8478">
        <v>16</v>
      </c>
      <c r="K8478">
        <v>3160</v>
      </c>
      <c r="L8478">
        <f t="shared" si="1463"/>
        <v>15</v>
      </c>
      <c r="M8478" t="b">
        <f t="shared" si="1464"/>
        <v>0</v>
      </c>
      <c r="N8478">
        <f t="shared" si="1465"/>
        <v>25</v>
      </c>
      <c r="O8478">
        <f t="shared" si="1466"/>
        <v>14</v>
      </c>
      <c r="P8478" s="8">
        <f t="shared" si="1469"/>
        <v>1.7523148148148149E-2</v>
      </c>
      <c r="Q8478" s="1">
        <f t="shared" si="1470"/>
        <v>43217.625</v>
      </c>
      <c r="R8478">
        <f t="shared" si="1460"/>
        <v>22.7</v>
      </c>
      <c r="S8478" s="1">
        <f t="shared" si="1467"/>
        <v>43217.625</v>
      </c>
      <c r="T8478">
        <f t="shared" si="1461"/>
        <v>22.7</v>
      </c>
      <c r="U8478">
        <f t="shared" si="1462"/>
        <v>0</v>
      </c>
      <c r="V8478" t="b">
        <f t="shared" si="1468"/>
        <v>0</v>
      </c>
    </row>
    <row r="8479" spans="1:22" x14ac:dyDescent="0.4">
      <c r="A8479" t="s">
        <v>5349</v>
      </c>
      <c r="B8479" s="1">
        <v>43217.644282407404</v>
      </c>
      <c r="C8479">
        <v>1251</v>
      </c>
      <c r="D8479" t="s">
        <v>303</v>
      </c>
      <c r="E8479">
        <v>2</v>
      </c>
      <c r="F8479" s="1">
        <v>43217.668564814812</v>
      </c>
      <c r="G8479">
        <v>3504</v>
      </c>
      <c r="H8479" t="s">
        <v>1662</v>
      </c>
      <c r="I8479">
        <v>7</v>
      </c>
      <c r="J8479">
        <v>34</v>
      </c>
      <c r="K8479">
        <v>5260</v>
      </c>
      <c r="L8479">
        <f t="shared" si="1463"/>
        <v>15</v>
      </c>
      <c r="M8479" t="b">
        <f t="shared" si="1464"/>
        <v>0</v>
      </c>
      <c r="N8479">
        <f t="shared" si="1465"/>
        <v>27</v>
      </c>
      <c r="O8479">
        <f t="shared" si="1466"/>
        <v>46</v>
      </c>
      <c r="P8479" s="8">
        <f t="shared" si="1469"/>
        <v>1.9282407407407408E-2</v>
      </c>
      <c r="Q8479" s="1">
        <f t="shared" si="1470"/>
        <v>43217.625</v>
      </c>
      <c r="R8479">
        <f t="shared" si="1460"/>
        <v>22.7</v>
      </c>
      <c r="S8479" s="1">
        <f t="shared" si="1467"/>
        <v>43217.625</v>
      </c>
      <c r="T8479">
        <f t="shared" si="1461"/>
        <v>22.7</v>
      </c>
      <c r="U8479">
        <f t="shared" si="1462"/>
        <v>0</v>
      </c>
      <c r="V8479" t="b">
        <f t="shared" si="1468"/>
        <v>0</v>
      </c>
    </row>
    <row r="8480" spans="1:22" x14ac:dyDescent="0.4">
      <c r="A8480" t="s">
        <v>7031</v>
      </c>
      <c r="B8480" s="1">
        <v>43217.645775462966</v>
      </c>
      <c r="C8480">
        <v>514</v>
      </c>
      <c r="D8480" t="s">
        <v>752</v>
      </c>
      <c r="E8480">
        <v>5</v>
      </c>
      <c r="F8480" s="1">
        <v>43217.659618055557</v>
      </c>
      <c r="G8480">
        <v>2310</v>
      </c>
      <c r="H8480" t="s">
        <v>76</v>
      </c>
      <c r="I8480">
        <v>2</v>
      </c>
      <c r="J8480">
        <v>18</v>
      </c>
      <c r="K8480">
        <v>3690</v>
      </c>
      <c r="L8480">
        <f t="shared" si="1463"/>
        <v>15</v>
      </c>
      <c r="M8480" t="b">
        <f t="shared" si="1464"/>
        <v>0</v>
      </c>
      <c r="N8480">
        <f t="shared" si="1465"/>
        <v>29</v>
      </c>
      <c r="O8480">
        <f t="shared" si="1466"/>
        <v>55</v>
      </c>
      <c r="P8480" s="8">
        <f t="shared" si="1469"/>
        <v>2.0775462962962964E-2</v>
      </c>
      <c r="Q8480" s="1">
        <f t="shared" si="1470"/>
        <v>43217.625</v>
      </c>
      <c r="R8480">
        <f t="shared" si="1460"/>
        <v>22.7</v>
      </c>
      <c r="S8480" s="1">
        <f t="shared" si="1467"/>
        <v>43217.625</v>
      </c>
      <c r="T8480">
        <f t="shared" si="1461"/>
        <v>22.7</v>
      </c>
      <c r="U8480">
        <f t="shared" si="1462"/>
        <v>0</v>
      </c>
      <c r="V8480" t="b">
        <f t="shared" si="1468"/>
        <v>0</v>
      </c>
    </row>
    <row r="8481" spans="1:22" x14ac:dyDescent="0.4">
      <c r="A8481" t="s">
        <v>6375</v>
      </c>
      <c r="B8481" s="1">
        <v>43217.647418981483</v>
      </c>
      <c r="C8481">
        <v>369</v>
      </c>
      <c r="D8481" t="s">
        <v>804</v>
      </c>
      <c r="E8481">
        <v>8</v>
      </c>
      <c r="F8481" s="1">
        <v>43217.651296296295</v>
      </c>
      <c r="G8481">
        <v>310</v>
      </c>
      <c r="H8481" t="s">
        <v>582</v>
      </c>
      <c r="I8481">
        <v>5</v>
      </c>
      <c r="J8481">
        <v>5</v>
      </c>
      <c r="K8481">
        <v>780</v>
      </c>
      <c r="L8481">
        <f t="shared" si="1463"/>
        <v>15</v>
      </c>
      <c r="M8481" t="b">
        <f t="shared" si="1464"/>
        <v>0</v>
      </c>
      <c r="N8481">
        <f t="shared" si="1465"/>
        <v>32</v>
      </c>
      <c r="O8481">
        <f t="shared" si="1466"/>
        <v>17</v>
      </c>
      <c r="P8481" s="8">
        <f t="shared" si="1469"/>
        <v>2.2418981481481481E-2</v>
      </c>
      <c r="Q8481" s="1">
        <f t="shared" si="1470"/>
        <v>43217.625</v>
      </c>
      <c r="R8481">
        <f t="shared" si="1460"/>
        <v>22.7</v>
      </c>
      <c r="S8481" s="1">
        <f t="shared" si="1467"/>
        <v>43217.625</v>
      </c>
      <c r="T8481">
        <f t="shared" si="1461"/>
        <v>22.7</v>
      </c>
      <c r="U8481">
        <f t="shared" si="1462"/>
        <v>0</v>
      </c>
      <c r="V8481" t="b">
        <f t="shared" si="1468"/>
        <v>0</v>
      </c>
    </row>
    <row r="8482" spans="1:22" x14ac:dyDescent="0.4">
      <c r="A8482" t="s">
        <v>325</v>
      </c>
      <c r="B8482" s="1">
        <v>43217.648946759262</v>
      </c>
      <c r="C8482">
        <v>720</v>
      </c>
      <c r="D8482" t="s">
        <v>4705</v>
      </c>
      <c r="E8482">
        <v>5</v>
      </c>
      <c r="F8482" s="1">
        <v>43217.669560185182</v>
      </c>
      <c r="G8482">
        <v>720</v>
      </c>
      <c r="H8482" t="s">
        <v>4705</v>
      </c>
      <c r="I8482">
        <v>5</v>
      </c>
      <c r="J8482">
        <v>27</v>
      </c>
      <c r="K8482">
        <v>1570</v>
      </c>
      <c r="L8482">
        <f t="shared" si="1463"/>
        <v>15</v>
      </c>
      <c r="M8482" t="b">
        <f t="shared" si="1464"/>
        <v>0</v>
      </c>
      <c r="N8482">
        <f t="shared" si="1465"/>
        <v>34</v>
      </c>
      <c r="O8482">
        <f t="shared" si="1466"/>
        <v>29</v>
      </c>
      <c r="P8482" s="8">
        <f t="shared" si="1469"/>
        <v>2.3946759259259261E-2</v>
      </c>
      <c r="Q8482" s="1">
        <f t="shared" si="1470"/>
        <v>43217.625</v>
      </c>
      <c r="R8482">
        <f t="shared" si="1460"/>
        <v>22.7</v>
      </c>
      <c r="S8482" s="1">
        <f t="shared" si="1467"/>
        <v>43217.625</v>
      </c>
      <c r="T8482">
        <f t="shared" si="1461"/>
        <v>22.7</v>
      </c>
      <c r="U8482">
        <f t="shared" si="1462"/>
        <v>0</v>
      </c>
      <c r="V8482" t="b">
        <f t="shared" si="1468"/>
        <v>0</v>
      </c>
    </row>
    <row r="8483" spans="1:22" x14ac:dyDescent="0.4">
      <c r="A8483" t="s">
        <v>7032</v>
      </c>
      <c r="B8483" s="1">
        <v>43217.650636574072</v>
      </c>
      <c r="C8483">
        <v>320</v>
      </c>
      <c r="D8483" t="s">
        <v>879</v>
      </c>
      <c r="E8483">
        <v>13</v>
      </c>
      <c r="F8483" s="1">
        <v>43217.653437499997</v>
      </c>
      <c r="G8483">
        <v>318</v>
      </c>
      <c r="H8483" t="s">
        <v>1054</v>
      </c>
      <c r="I8483">
        <v>7</v>
      </c>
      <c r="J8483">
        <v>3</v>
      </c>
      <c r="K8483">
        <v>37690</v>
      </c>
      <c r="L8483">
        <f t="shared" si="1463"/>
        <v>15</v>
      </c>
      <c r="M8483" t="b">
        <f t="shared" si="1464"/>
        <v>0</v>
      </c>
      <c r="N8483">
        <f t="shared" si="1465"/>
        <v>36</v>
      </c>
      <c r="O8483">
        <f t="shared" si="1466"/>
        <v>55</v>
      </c>
      <c r="P8483" s="8">
        <f t="shared" si="1469"/>
        <v>2.5636574074074072E-2</v>
      </c>
      <c r="Q8483" s="1">
        <f t="shared" si="1470"/>
        <v>43217.625</v>
      </c>
      <c r="R8483">
        <f t="shared" si="1460"/>
        <v>22.7</v>
      </c>
      <c r="S8483" s="1">
        <f t="shared" si="1467"/>
        <v>43217.625</v>
      </c>
      <c r="T8483">
        <f t="shared" si="1461"/>
        <v>22.7</v>
      </c>
      <c r="U8483">
        <f t="shared" si="1462"/>
        <v>0</v>
      </c>
      <c r="V8483" t="b">
        <f t="shared" si="1468"/>
        <v>0</v>
      </c>
    </row>
    <row r="8484" spans="1:22" x14ac:dyDescent="0.4">
      <c r="A8484" t="s">
        <v>6250</v>
      </c>
      <c r="B8484" s="1">
        <v>43217.652592592596</v>
      </c>
      <c r="C8484">
        <v>2292</v>
      </c>
      <c r="D8484" t="s">
        <v>5965</v>
      </c>
      <c r="E8484">
        <v>10</v>
      </c>
      <c r="F8484" s="1">
        <v>43217.671550925923</v>
      </c>
      <c r="G8484">
        <v>2263</v>
      </c>
      <c r="H8484" t="s">
        <v>340</v>
      </c>
      <c r="I8484">
        <v>11</v>
      </c>
      <c r="J8484">
        <v>26</v>
      </c>
      <c r="K8484">
        <v>3500</v>
      </c>
      <c r="L8484">
        <f t="shared" si="1463"/>
        <v>15</v>
      </c>
      <c r="M8484" t="b">
        <f t="shared" si="1464"/>
        <v>0</v>
      </c>
      <c r="N8484">
        <f t="shared" si="1465"/>
        <v>39</v>
      </c>
      <c r="O8484">
        <f t="shared" si="1466"/>
        <v>44</v>
      </c>
      <c r="P8484" s="8">
        <f t="shared" si="1469"/>
        <v>2.7592592592592596E-2</v>
      </c>
      <c r="Q8484" s="1">
        <f t="shared" si="1470"/>
        <v>43217.625</v>
      </c>
      <c r="R8484">
        <f t="shared" si="1460"/>
        <v>22.7</v>
      </c>
      <c r="S8484" s="1">
        <f t="shared" si="1467"/>
        <v>43217.625</v>
      </c>
      <c r="T8484">
        <f t="shared" si="1461"/>
        <v>22.7</v>
      </c>
      <c r="U8484">
        <f t="shared" si="1462"/>
        <v>0</v>
      </c>
      <c r="V8484" t="b">
        <f t="shared" si="1468"/>
        <v>0</v>
      </c>
    </row>
    <row r="8485" spans="1:22" x14ac:dyDescent="0.4">
      <c r="A8485" t="s">
        <v>7033</v>
      </c>
      <c r="B8485" s="1">
        <v>43217.654317129629</v>
      </c>
      <c r="C8485">
        <v>107</v>
      </c>
      <c r="D8485" t="s">
        <v>101</v>
      </c>
      <c r="E8485">
        <v>4</v>
      </c>
      <c r="F8485" s="1">
        <v>43217.66170138889</v>
      </c>
      <c r="G8485">
        <v>130</v>
      </c>
      <c r="H8485" t="s">
        <v>24</v>
      </c>
      <c r="I8485">
        <v>9</v>
      </c>
      <c r="J8485">
        <v>10</v>
      </c>
      <c r="K8485">
        <v>2070</v>
      </c>
      <c r="L8485">
        <f t="shared" si="1463"/>
        <v>15</v>
      </c>
      <c r="M8485" t="b">
        <f t="shared" si="1464"/>
        <v>0</v>
      </c>
      <c r="N8485">
        <f t="shared" si="1465"/>
        <v>42</v>
      </c>
      <c r="O8485">
        <f t="shared" si="1466"/>
        <v>13</v>
      </c>
      <c r="P8485" s="8">
        <f t="shared" si="1469"/>
        <v>2.9317129629629634E-2</v>
      </c>
      <c r="Q8485" s="1">
        <f t="shared" si="1470"/>
        <v>43217.625</v>
      </c>
      <c r="R8485">
        <f t="shared" si="1460"/>
        <v>22.7</v>
      </c>
      <c r="S8485" s="1">
        <f t="shared" si="1467"/>
        <v>43217.625</v>
      </c>
      <c r="T8485">
        <f t="shared" si="1461"/>
        <v>22.7</v>
      </c>
      <c r="U8485">
        <f t="shared" si="1462"/>
        <v>0</v>
      </c>
      <c r="V8485" t="b">
        <f t="shared" si="1468"/>
        <v>0</v>
      </c>
    </row>
    <row r="8486" spans="1:22" x14ac:dyDescent="0.4">
      <c r="A8486" t="s">
        <v>7034</v>
      </c>
      <c r="B8486" s="1">
        <v>43217.656111111108</v>
      </c>
      <c r="C8486">
        <v>2102</v>
      </c>
      <c r="D8486" t="s">
        <v>390</v>
      </c>
      <c r="E8486">
        <v>9</v>
      </c>
      <c r="F8486" s="1">
        <v>43217.685717592591</v>
      </c>
      <c r="G8486">
        <v>1961</v>
      </c>
      <c r="H8486" t="s">
        <v>50</v>
      </c>
      <c r="I8486">
        <v>13</v>
      </c>
      <c r="J8486">
        <v>43</v>
      </c>
      <c r="K8486">
        <v>3850</v>
      </c>
      <c r="L8486">
        <f t="shared" si="1463"/>
        <v>15</v>
      </c>
      <c r="M8486" t="b">
        <f t="shared" si="1464"/>
        <v>0</v>
      </c>
      <c r="N8486">
        <f t="shared" si="1465"/>
        <v>44</v>
      </c>
      <c r="O8486">
        <f t="shared" si="1466"/>
        <v>48</v>
      </c>
      <c r="P8486" s="8">
        <f t="shared" si="1469"/>
        <v>3.1111111111111107E-2</v>
      </c>
      <c r="Q8486" s="1">
        <f t="shared" si="1470"/>
        <v>43217.625</v>
      </c>
      <c r="R8486">
        <f t="shared" si="1460"/>
        <v>22.7</v>
      </c>
      <c r="S8486" s="1">
        <f t="shared" si="1467"/>
        <v>43217.625</v>
      </c>
      <c r="T8486">
        <f t="shared" si="1461"/>
        <v>22.7</v>
      </c>
      <c r="U8486">
        <f t="shared" si="1462"/>
        <v>0</v>
      </c>
      <c r="V8486" t="b">
        <f t="shared" si="1468"/>
        <v>0</v>
      </c>
    </row>
    <row r="8487" spans="1:22" x14ac:dyDescent="0.4">
      <c r="A8487" t="s">
        <v>7035</v>
      </c>
      <c r="B8487" s="1">
        <v>43217.657719907409</v>
      </c>
      <c r="C8487">
        <v>1941</v>
      </c>
      <c r="D8487" t="s">
        <v>1956</v>
      </c>
      <c r="E8487">
        <v>2</v>
      </c>
      <c r="F8487" s="1">
        <v>43217.665960648148</v>
      </c>
      <c r="G8487">
        <v>1973</v>
      </c>
      <c r="H8487" t="s">
        <v>6216</v>
      </c>
      <c r="I8487">
        <v>8</v>
      </c>
      <c r="J8487">
        <v>11</v>
      </c>
      <c r="K8487">
        <v>950</v>
      </c>
      <c r="L8487">
        <f t="shared" si="1463"/>
        <v>15</v>
      </c>
      <c r="M8487" t="b">
        <f t="shared" si="1464"/>
        <v>0</v>
      </c>
      <c r="N8487">
        <f t="shared" si="1465"/>
        <v>47</v>
      </c>
      <c r="O8487">
        <f t="shared" si="1466"/>
        <v>7</v>
      </c>
      <c r="P8487" s="8">
        <f t="shared" si="1469"/>
        <v>3.2719907407407406E-2</v>
      </c>
      <c r="Q8487" s="1">
        <f t="shared" si="1470"/>
        <v>43217.625</v>
      </c>
      <c r="R8487">
        <f t="shared" si="1460"/>
        <v>22.7</v>
      </c>
      <c r="S8487" s="1">
        <f t="shared" si="1467"/>
        <v>43217.625</v>
      </c>
      <c r="T8487">
        <f t="shared" si="1461"/>
        <v>22.7</v>
      </c>
      <c r="U8487">
        <f t="shared" si="1462"/>
        <v>0</v>
      </c>
      <c r="V8487" t="b">
        <f t="shared" si="1468"/>
        <v>0</v>
      </c>
    </row>
    <row r="8488" spans="1:22" x14ac:dyDescent="0.4">
      <c r="A8488" t="s">
        <v>7036</v>
      </c>
      <c r="B8488" s="1">
        <v>43217.659131944441</v>
      </c>
      <c r="C8488">
        <v>207</v>
      </c>
      <c r="D8488" t="s">
        <v>41</v>
      </c>
      <c r="E8488">
        <v>32</v>
      </c>
      <c r="F8488" s="1">
        <v>43217.729351851849</v>
      </c>
      <c r="G8488">
        <v>207</v>
      </c>
      <c r="H8488" t="s">
        <v>41</v>
      </c>
      <c r="I8488">
        <v>19</v>
      </c>
      <c r="J8488">
        <v>99</v>
      </c>
      <c r="K8488">
        <v>10800</v>
      </c>
      <c r="L8488">
        <f t="shared" si="1463"/>
        <v>15</v>
      </c>
      <c r="M8488" t="b">
        <f t="shared" si="1464"/>
        <v>0</v>
      </c>
      <c r="N8488">
        <f t="shared" si="1465"/>
        <v>49</v>
      </c>
      <c r="O8488">
        <f t="shared" si="1466"/>
        <v>9</v>
      </c>
      <c r="P8488" s="8">
        <f t="shared" si="1469"/>
        <v>3.4131944444444444E-2</v>
      </c>
      <c r="Q8488" s="1">
        <f t="shared" si="1470"/>
        <v>43217.625</v>
      </c>
      <c r="R8488">
        <f t="shared" si="1460"/>
        <v>22.7</v>
      </c>
      <c r="S8488" s="1">
        <f t="shared" si="1467"/>
        <v>43217.625</v>
      </c>
      <c r="T8488">
        <f t="shared" si="1461"/>
        <v>22.7</v>
      </c>
      <c r="U8488">
        <f t="shared" si="1462"/>
        <v>0</v>
      </c>
      <c r="V8488" t="b">
        <f t="shared" si="1468"/>
        <v>0</v>
      </c>
    </row>
    <row r="8489" spans="1:22" x14ac:dyDescent="0.4">
      <c r="A8489" t="s">
        <v>7037</v>
      </c>
      <c r="B8489" s="1">
        <v>43217.660798611112</v>
      </c>
      <c r="C8489">
        <v>609</v>
      </c>
      <c r="D8489" t="s">
        <v>388</v>
      </c>
      <c r="E8489">
        <v>9</v>
      </c>
      <c r="F8489" s="1">
        <v>43217.674502314818</v>
      </c>
      <c r="G8489">
        <v>339</v>
      </c>
      <c r="H8489" t="s">
        <v>90</v>
      </c>
      <c r="I8489">
        <v>4</v>
      </c>
      <c r="J8489">
        <v>19</v>
      </c>
      <c r="K8489">
        <v>4150</v>
      </c>
      <c r="L8489">
        <f t="shared" si="1463"/>
        <v>15</v>
      </c>
      <c r="M8489" t="b">
        <f t="shared" si="1464"/>
        <v>0</v>
      </c>
      <c r="N8489">
        <f t="shared" si="1465"/>
        <v>51</v>
      </c>
      <c r="O8489">
        <f t="shared" si="1466"/>
        <v>33</v>
      </c>
      <c r="P8489" s="8">
        <f t="shared" si="1469"/>
        <v>3.5798611111111107E-2</v>
      </c>
      <c r="Q8489" s="1">
        <f t="shared" si="1470"/>
        <v>43217.625</v>
      </c>
      <c r="R8489">
        <f t="shared" si="1460"/>
        <v>22.7</v>
      </c>
      <c r="S8489" s="1">
        <f t="shared" si="1467"/>
        <v>43217.625</v>
      </c>
      <c r="T8489">
        <f t="shared" si="1461"/>
        <v>22.7</v>
      </c>
      <c r="U8489">
        <f t="shared" si="1462"/>
        <v>0</v>
      </c>
      <c r="V8489" t="b">
        <f t="shared" si="1468"/>
        <v>0</v>
      </c>
    </row>
    <row r="8490" spans="1:22" x14ac:dyDescent="0.4">
      <c r="A8490" t="s">
        <v>5138</v>
      </c>
      <c r="B8490" s="1">
        <v>43217.662280092591</v>
      </c>
      <c r="C8490">
        <v>116</v>
      </c>
      <c r="D8490" t="s">
        <v>380</v>
      </c>
      <c r="E8490">
        <v>1</v>
      </c>
      <c r="F8490" s="1">
        <v>43217.690578703703</v>
      </c>
      <c r="G8490">
        <v>116</v>
      </c>
      <c r="H8490" t="s">
        <v>380</v>
      </c>
      <c r="I8490">
        <v>2</v>
      </c>
      <c r="J8490">
        <v>40</v>
      </c>
      <c r="K8490">
        <v>3870</v>
      </c>
      <c r="L8490">
        <f t="shared" si="1463"/>
        <v>15</v>
      </c>
      <c r="M8490" t="b">
        <f t="shared" si="1464"/>
        <v>0</v>
      </c>
      <c r="N8490">
        <f t="shared" si="1465"/>
        <v>53</v>
      </c>
      <c r="O8490">
        <f t="shared" si="1466"/>
        <v>41</v>
      </c>
      <c r="P8490" s="8">
        <f t="shared" si="1469"/>
        <v>3.7280092592592594E-2</v>
      </c>
      <c r="Q8490" s="1">
        <f t="shared" si="1470"/>
        <v>43217.625</v>
      </c>
      <c r="R8490">
        <f t="shared" si="1460"/>
        <v>22.7</v>
      </c>
      <c r="S8490" s="1">
        <f t="shared" si="1467"/>
        <v>43217.625</v>
      </c>
      <c r="T8490">
        <f t="shared" si="1461"/>
        <v>22.7</v>
      </c>
      <c r="U8490">
        <f t="shared" si="1462"/>
        <v>0</v>
      </c>
      <c r="V8490" t="b">
        <f t="shared" si="1468"/>
        <v>0</v>
      </c>
    </row>
    <row r="8491" spans="1:22" x14ac:dyDescent="0.4">
      <c r="A8491" t="s">
        <v>4593</v>
      </c>
      <c r="B8491" s="1">
        <v>43217.6640625</v>
      </c>
      <c r="C8491">
        <v>2262</v>
      </c>
      <c r="D8491" t="s">
        <v>447</v>
      </c>
      <c r="E8491">
        <v>20</v>
      </c>
      <c r="F8491" s="1">
        <v>43217.670173611114</v>
      </c>
      <c r="G8491">
        <v>2219</v>
      </c>
      <c r="H8491" t="s">
        <v>189</v>
      </c>
      <c r="I8491">
        <v>19</v>
      </c>
      <c r="J8491">
        <v>8</v>
      </c>
      <c r="K8491">
        <v>1090</v>
      </c>
      <c r="L8491">
        <f t="shared" si="1463"/>
        <v>15</v>
      </c>
      <c r="M8491" t="b">
        <f t="shared" si="1464"/>
        <v>0</v>
      </c>
      <c r="N8491">
        <f t="shared" si="1465"/>
        <v>56</v>
      </c>
      <c r="O8491">
        <f t="shared" si="1466"/>
        <v>15</v>
      </c>
      <c r="P8491" s="8">
        <f t="shared" si="1469"/>
        <v>3.90625E-2</v>
      </c>
      <c r="Q8491" s="1">
        <f t="shared" si="1470"/>
        <v>43217.625</v>
      </c>
      <c r="R8491">
        <f t="shared" si="1460"/>
        <v>22.7</v>
      </c>
      <c r="S8491" s="1">
        <f t="shared" si="1467"/>
        <v>43217.625</v>
      </c>
      <c r="T8491">
        <f t="shared" si="1461"/>
        <v>22.7</v>
      </c>
      <c r="U8491">
        <f t="shared" si="1462"/>
        <v>0</v>
      </c>
      <c r="V8491" t="b">
        <f t="shared" si="1468"/>
        <v>0</v>
      </c>
    </row>
    <row r="8492" spans="1:22" x14ac:dyDescent="0.4">
      <c r="A8492" t="s">
        <v>4904</v>
      </c>
      <c r="B8492" s="1">
        <v>43217.665775462963</v>
      </c>
      <c r="C8492">
        <v>535</v>
      </c>
      <c r="D8492" t="s">
        <v>1070</v>
      </c>
      <c r="E8492">
        <v>7</v>
      </c>
      <c r="F8492" s="1">
        <v>43217.674016203702</v>
      </c>
      <c r="G8492">
        <v>3515</v>
      </c>
      <c r="H8492" t="s">
        <v>4135</v>
      </c>
      <c r="I8492">
        <v>17</v>
      </c>
      <c r="J8492">
        <v>11</v>
      </c>
      <c r="K8492">
        <v>57020</v>
      </c>
      <c r="L8492">
        <f t="shared" si="1463"/>
        <v>15</v>
      </c>
      <c r="M8492" t="b">
        <f t="shared" si="1464"/>
        <v>0</v>
      </c>
      <c r="N8492">
        <f t="shared" si="1465"/>
        <v>58</v>
      </c>
      <c r="O8492">
        <f t="shared" si="1466"/>
        <v>43</v>
      </c>
      <c r="P8492" s="8">
        <f t="shared" si="1469"/>
        <v>4.0775462962962965E-2</v>
      </c>
      <c r="Q8492" s="1">
        <f t="shared" si="1470"/>
        <v>43217.625</v>
      </c>
      <c r="R8492">
        <f t="shared" si="1460"/>
        <v>22.7</v>
      </c>
      <c r="S8492" s="1">
        <f t="shared" si="1467"/>
        <v>43217.625</v>
      </c>
      <c r="T8492">
        <f t="shared" si="1461"/>
        <v>22.7</v>
      </c>
      <c r="U8492">
        <f t="shared" si="1462"/>
        <v>0</v>
      </c>
      <c r="V8492" t="b">
        <f t="shared" si="1468"/>
        <v>0</v>
      </c>
    </row>
    <row r="8493" spans="1:22" x14ac:dyDescent="0.4">
      <c r="A8493" t="s">
        <v>7038</v>
      </c>
      <c r="B8493" s="1">
        <v>43217.667187500003</v>
      </c>
      <c r="C8493">
        <v>1035</v>
      </c>
      <c r="D8493" t="s">
        <v>2090</v>
      </c>
      <c r="E8493">
        <v>7</v>
      </c>
      <c r="F8493" s="1">
        <v>43217.696458333332</v>
      </c>
      <c r="G8493">
        <v>1260</v>
      </c>
      <c r="H8493" t="s">
        <v>2069</v>
      </c>
      <c r="I8493">
        <v>5</v>
      </c>
      <c r="J8493">
        <v>40</v>
      </c>
      <c r="K8493">
        <v>6280</v>
      </c>
      <c r="L8493">
        <f t="shared" si="1463"/>
        <v>16</v>
      </c>
      <c r="M8493" t="b">
        <f t="shared" si="1464"/>
        <v>0</v>
      </c>
      <c r="N8493">
        <f t="shared" si="1465"/>
        <v>0</v>
      </c>
      <c r="O8493">
        <f t="shared" si="1466"/>
        <v>45</v>
      </c>
      <c r="P8493" s="8">
        <f t="shared" si="1469"/>
        <v>5.2083333333333333E-4</v>
      </c>
      <c r="Q8493" s="1">
        <f t="shared" si="1470"/>
        <v>43217.666666666672</v>
      </c>
      <c r="R8493" t="e">
        <f t="shared" si="1460"/>
        <v>#N/A</v>
      </c>
      <c r="S8493" s="1">
        <f t="shared" si="1467"/>
        <v>43217.666666666664</v>
      </c>
      <c r="T8493">
        <f t="shared" si="1461"/>
        <v>23.2</v>
      </c>
      <c r="U8493">
        <f t="shared" si="1462"/>
        <v>0</v>
      </c>
      <c r="V8493" t="b">
        <f t="shared" si="1468"/>
        <v>0</v>
      </c>
    </row>
    <row r="8494" spans="1:22" x14ac:dyDescent="0.4">
      <c r="A8494" t="s">
        <v>6517</v>
      </c>
      <c r="B8494" s="1">
        <v>43217.668865740743</v>
      </c>
      <c r="C8494">
        <v>362</v>
      </c>
      <c r="D8494" t="s">
        <v>504</v>
      </c>
      <c r="E8494">
        <v>4</v>
      </c>
      <c r="F8494" s="1">
        <v>43217.674814814818</v>
      </c>
      <c r="G8494">
        <v>615</v>
      </c>
      <c r="H8494" t="s">
        <v>2513</v>
      </c>
      <c r="I8494">
        <v>17</v>
      </c>
      <c r="J8494">
        <v>8</v>
      </c>
      <c r="K8494">
        <v>1690</v>
      </c>
      <c r="L8494">
        <f t="shared" si="1463"/>
        <v>16</v>
      </c>
      <c r="M8494" t="b">
        <f t="shared" si="1464"/>
        <v>0</v>
      </c>
      <c r="N8494">
        <f t="shared" si="1465"/>
        <v>3</v>
      </c>
      <c r="O8494">
        <f t="shared" si="1466"/>
        <v>10</v>
      </c>
      <c r="P8494" s="8">
        <f t="shared" si="1469"/>
        <v>2.1990740740740742E-3</v>
      </c>
      <c r="Q8494" s="1">
        <f t="shared" si="1470"/>
        <v>43217.666666666672</v>
      </c>
      <c r="R8494" t="e">
        <f t="shared" si="1460"/>
        <v>#N/A</v>
      </c>
      <c r="S8494" s="1">
        <f t="shared" si="1467"/>
        <v>43217.666666666664</v>
      </c>
      <c r="T8494">
        <f t="shared" si="1461"/>
        <v>23.2</v>
      </c>
      <c r="U8494">
        <f t="shared" si="1462"/>
        <v>0</v>
      </c>
      <c r="V8494" t="b">
        <f t="shared" si="1468"/>
        <v>0</v>
      </c>
    </row>
    <row r="8495" spans="1:22" x14ac:dyDescent="0.4">
      <c r="A8495" t="s">
        <v>7039</v>
      </c>
      <c r="B8495" s="1">
        <v>43217.670405092591</v>
      </c>
      <c r="C8495">
        <v>1207</v>
      </c>
      <c r="D8495" t="s">
        <v>977</v>
      </c>
      <c r="E8495">
        <v>8</v>
      </c>
      <c r="F8495" s="1">
        <v>43217.694016203706</v>
      </c>
      <c r="G8495">
        <v>1230</v>
      </c>
      <c r="H8495" t="s">
        <v>1874</v>
      </c>
      <c r="I8495">
        <v>1</v>
      </c>
      <c r="J8495">
        <v>33</v>
      </c>
      <c r="K8495">
        <v>3910</v>
      </c>
      <c r="L8495">
        <f t="shared" si="1463"/>
        <v>16</v>
      </c>
      <c r="M8495" t="b">
        <f t="shared" si="1464"/>
        <v>0</v>
      </c>
      <c r="N8495">
        <f t="shared" si="1465"/>
        <v>5</v>
      </c>
      <c r="O8495">
        <f t="shared" si="1466"/>
        <v>23</v>
      </c>
      <c r="P8495" s="8">
        <f t="shared" si="1469"/>
        <v>3.7384259259259263E-3</v>
      </c>
      <c r="Q8495" s="1">
        <f t="shared" si="1470"/>
        <v>43217.666666666664</v>
      </c>
      <c r="R8495">
        <f t="shared" si="1460"/>
        <v>23.2</v>
      </c>
      <c r="S8495" s="1">
        <f t="shared" si="1467"/>
        <v>43217.666666666664</v>
      </c>
      <c r="T8495">
        <f t="shared" si="1461"/>
        <v>23.2</v>
      </c>
      <c r="U8495">
        <f t="shared" si="1462"/>
        <v>0</v>
      </c>
      <c r="V8495" t="b">
        <f t="shared" si="1468"/>
        <v>0</v>
      </c>
    </row>
    <row r="8496" spans="1:22" x14ac:dyDescent="0.4">
      <c r="A8496" t="s">
        <v>7040</v>
      </c>
      <c r="B8496" s="1">
        <v>43217.671932870369</v>
      </c>
      <c r="C8496">
        <v>214</v>
      </c>
      <c r="D8496" t="s">
        <v>677</v>
      </c>
      <c r="E8496">
        <v>16</v>
      </c>
      <c r="F8496" s="1">
        <v>43217.675810185188</v>
      </c>
      <c r="G8496">
        <v>258</v>
      </c>
      <c r="H8496" t="s">
        <v>234</v>
      </c>
      <c r="I8496">
        <v>4</v>
      </c>
      <c r="J8496">
        <v>5</v>
      </c>
      <c r="K8496">
        <v>990</v>
      </c>
      <c r="L8496">
        <f t="shared" si="1463"/>
        <v>16</v>
      </c>
      <c r="M8496" t="b">
        <f t="shared" si="1464"/>
        <v>0</v>
      </c>
      <c r="N8496">
        <f t="shared" si="1465"/>
        <v>7</v>
      </c>
      <c r="O8496">
        <f t="shared" si="1466"/>
        <v>35</v>
      </c>
      <c r="P8496" s="8">
        <f t="shared" si="1469"/>
        <v>5.2662037037037035E-3</v>
      </c>
      <c r="Q8496" s="1">
        <f t="shared" si="1470"/>
        <v>43217.666666666664</v>
      </c>
      <c r="R8496">
        <f t="shared" si="1460"/>
        <v>23.2</v>
      </c>
      <c r="S8496" s="1">
        <f t="shared" si="1467"/>
        <v>43217.666666666664</v>
      </c>
      <c r="T8496">
        <f t="shared" si="1461"/>
        <v>23.2</v>
      </c>
      <c r="U8496">
        <f t="shared" si="1462"/>
        <v>0</v>
      </c>
      <c r="V8496" t="b">
        <f t="shared" si="1468"/>
        <v>0</v>
      </c>
    </row>
    <row r="8497" spans="1:22" x14ac:dyDescent="0.4">
      <c r="A8497" t="s">
        <v>7041</v>
      </c>
      <c r="B8497" s="1">
        <v>43217.673506944448</v>
      </c>
      <c r="C8497">
        <v>336</v>
      </c>
      <c r="D8497" t="s">
        <v>1477</v>
      </c>
      <c r="E8497">
        <v>6</v>
      </c>
      <c r="F8497" s="1">
        <v>43217.695104166669</v>
      </c>
      <c r="G8497">
        <v>390</v>
      </c>
      <c r="H8497" t="s">
        <v>918</v>
      </c>
      <c r="I8497">
        <v>1</v>
      </c>
      <c r="J8497">
        <v>30</v>
      </c>
      <c r="K8497">
        <v>2470</v>
      </c>
      <c r="L8497">
        <f t="shared" si="1463"/>
        <v>16</v>
      </c>
      <c r="M8497" t="b">
        <f t="shared" si="1464"/>
        <v>0</v>
      </c>
      <c r="N8497">
        <f t="shared" si="1465"/>
        <v>9</v>
      </c>
      <c r="O8497">
        <f t="shared" si="1466"/>
        <v>51</v>
      </c>
      <c r="P8497" s="8">
        <f t="shared" si="1469"/>
        <v>6.8402777777777776E-3</v>
      </c>
      <c r="Q8497" s="1">
        <f t="shared" si="1470"/>
        <v>43217.666666666672</v>
      </c>
      <c r="R8497" t="e">
        <f t="shared" si="1460"/>
        <v>#N/A</v>
      </c>
      <c r="S8497" s="1">
        <f t="shared" si="1467"/>
        <v>43217.666666666664</v>
      </c>
      <c r="T8497">
        <f t="shared" si="1461"/>
        <v>23.2</v>
      </c>
      <c r="U8497">
        <f t="shared" si="1462"/>
        <v>0</v>
      </c>
      <c r="V8497" t="b">
        <f t="shared" si="1468"/>
        <v>0</v>
      </c>
    </row>
    <row r="8498" spans="1:22" x14ac:dyDescent="0.4">
      <c r="A8498" t="s">
        <v>7042</v>
      </c>
      <c r="B8498" s="1">
        <v>43217.674814814818</v>
      </c>
      <c r="C8498">
        <v>199</v>
      </c>
      <c r="D8498" t="s">
        <v>338</v>
      </c>
      <c r="E8498">
        <v>11</v>
      </c>
      <c r="F8498" s="1">
        <v>43217.688946759263</v>
      </c>
      <c r="G8498">
        <v>402</v>
      </c>
      <c r="H8498" t="s">
        <v>2252</v>
      </c>
      <c r="I8498">
        <v>4</v>
      </c>
      <c r="J8498">
        <v>20</v>
      </c>
      <c r="K8498">
        <v>3020</v>
      </c>
      <c r="L8498">
        <f t="shared" si="1463"/>
        <v>16</v>
      </c>
      <c r="M8498" t="b">
        <f t="shared" si="1464"/>
        <v>0</v>
      </c>
      <c r="N8498">
        <f t="shared" si="1465"/>
        <v>11</v>
      </c>
      <c r="O8498">
        <f t="shared" si="1466"/>
        <v>44</v>
      </c>
      <c r="P8498" s="8">
        <f t="shared" si="1469"/>
        <v>8.1481481481481474E-3</v>
      </c>
      <c r="Q8498" s="1">
        <f t="shared" si="1470"/>
        <v>43217.666666666672</v>
      </c>
      <c r="R8498" t="e">
        <f t="shared" si="1460"/>
        <v>#N/A</v>
      </c>
      <c r="S8498" s="1">
        <f t="shared" si="1467"/>
        <v>43217.666666666664</v>
      </c>
      <c r="T8498">
        <f t="shared" si="1461"/>
        <v>23.2</v>
      </c>
      <c r="U8498">
        <f t="shared" si="1462"/>
        <v>0</v>
      </c>
      <c r="V8498" t="b">
        <f t="shared" si="1468"/>
        <v>0</v>
      </c>
    </row>
    <row r="8499" spans="1:22" x14ac:dyDescent="0.4">
      <c r="A8499" t="s">
        <v>3910</v>
      </c>
      <c r="B8499" s="1">
        <v>43217.676064814812</v>
      </c>
      <c r="C8499">
        <v>550</v>
      </c>
      <c r="D8499" t="s">
        <v>1834</v>
      </c>
      <c r="E8499">
        <v>3</v>
      </c>
      <c r="F8499" s="1">
        <v>43217.67796296296</v>
      </c>
      <c r="G8499">
        <v>641</v>
      </c>
      <c r="H8499" t="s">
        <v>1701</v>
      </c>
      <c r="I8499">
        <v>7</v>
      </c>
      <c r="J8499">
        <v>2</v>
      </c>
      <c r="K8499">
        <v>390</v>
      </c>
      <c r="L8499">
        <f t="shared" si="1463"/>
        <v>16</v>
      </c>
      <c r="M8499" t="b">
        <f t="shared" si="1464"/>
        <v>0</v>
      </c>
      <c r="N8499">
        <f t="shared" si="1465"/>
        <v>13</v>
      </c>
      <c r="O8499">
        <f t="shared" si="1466"/>
        <v>32</v>
      </c>
      <c r="P8499" s="8">
        <f t="shared" si="1469"/>
        <v>9.3981481481481485E-3</v>
      </c>
      <c r="Q8499" s="1">
        <f t="shared" si="1470"/>
        <v>43217.666666666664</v>
      </c>
      <c r="R8499">
        <f t="shared" si="1460"/>
        <v>23.2</v>
      </c>
      <c r="S8499" s="1">
        <f t="shared" si="1467"/>
        <v>43217.666666666664</v>
      </c>
      <c r="T8499">
        <f t="shared" si="1461"/>
        <v>23.2</v>
      </c>
      <c r="U8499">
        <f t="shared" si="1462"/>
        <v>0</v>
      </c>
      <c r="V8499" t="b">
        <f t="shared" si="1468"/>
        <v>0</v>
      </c>
    </row>
    <row r="8500" spans="1:22" x14ac:dyDescent="0.4">
      <c r="A8500" t="s">
        <v>7043</v>
      </c>
      <c r="B8500" s="1">
        <v>43217.677418981482</v>
      </c>
      <c r="C8500">
        <v>162</v>
      </c>
      <c r="D8500" t="s">
        <v>889</v>
      </c>
      <c r="E8500">
        <v>9</v>
      </c>
      <c r="F8500" s="1">
        <v>43217.6877662037</v>
      </c>
      <c r="G8500">
        <v>126</v>
      </c>
      <c r="H8500" t="s">
        <v>920</v>
      </c>
      <c r="I8500">
        <v>10</v>
      </c>
      <c r="J8500">
        <v>14</v>
      </c>
      <c r="K8500">
        <v>3090</v>
      </c>
      <c r="L8500">
        <f t="shared" si="1463"/>
        <v>16</v>
      </c>
      <c r="M8500" t="b">
        <f t="shared" si="1464"/>
        <v>0</v>
      </c>
      <c r="N8500">
        <f t="shared" si="1465"/>
        <v>15</v>
      </c>
      <c r="O8500">
        <f t="shared" si="1466"/>
        <v>29</v>
      </c>
      <c r="P8500" s="8">
        <f t="shared" si="1469"/>
        <v>1.0752314814814814E-2</v>
      </c>
      <c r="Q8500" s="1">
        <f t="shared" si="1470"/>
        <v>43217.666666666664</v>
      </c>
      <c r="R8500">
        <f t="shared" si="1460"/>
        <v>23.2</v>
      </c>
      <c r="S8500" s="1">
        <f t="shared" si="1467"/>
        <v>43217.666666666664</v>
      </c>
      <c r="T8500">
        <f t="shared" si="1461"/>
        <v>23.2</v>
      </c>
      <c r="U8500">
        <f t="shared" si="1462"/>
        <v>0</v>
      </c>
      <c r="V8500" t="b">
        <f t="shared" si="1468"/>
        <v>0</v>
      </c>
    </row>
    <row r="8501" spans="1:22" x14ac:dyDescent="0.4">
      <c r="A8501" t="s">
        <v>4388</v>
      </c>
      <c r="B8501" s="1">
        <v>43217.67900462963</v>
      </c>
      <c r="C8501">
        <v>1606</v>
      </c>
      <c r="D8501" t="s">
        <v>1142</v>
      </c>
      <c r="E8501">
        <v>1</v>
      </c>
      <c r="F8501" s="1">
        <v>43217.688784722224</v>
      </c>
      <c r="G8501">
        <v>1611</v>
      </c>
      <c r="H8501" t="s">
        <v>521</v>
      </c>
      <c r="I8501">
        <v>20</v>
      </c>
      <c r="J8501">
        <v>13</v>
      </c>
      <c r="K8501">
        <v>1510</v>
      </c>
      <c r="L8501">
        <f t="shared" si="1463"/>
        <v>16</v>
      </c>
      <c r="M8501" t="b">
        <f t="shared" si="1464"/>
        <v>0</v>
      </c>
      <c r="N8501">
        <f t="shared" si="1465"/>
        <v>17</v>
      </c>
      <c r="O8501">
        <f t="shared" si="1466"/>
        <v>46</v>
      </c>
      <c r="P8501" s="8">
        <f t="shared" si="1469"/>
        <v>1.2337962962962962E-2</v>
      </c>
      <c r="Q8501" s="1">
        <f t="shared" si="1470"/>
        <v>43217.666666666664</v>
      </c>
      <c r="R8501">
        <f t="shared" si="1460"/>
        <v>23.2</v>
      </c>
      <c r="S8501" s="1">
        <f t="shared" si="1467"/>
        <v>43217.666666666664</v>
      </c>
      <c r="T8501">
        <f t="shared" si="1461"/>
        <v>23.2</v>
      </c>
      <c r="U8501">
        <f t="shared" si="1462"/>
        <v>0</v>
      </c>
      <c r="V8501" t="b">
        <f t="shared" si="1468"/>
        <v>0</v>
      </c>
    </row>
    <row r="8502" spans="1:22" x14ac:dyDescent="0.4">
      <c r="A8502" t="s">
        <v>2668</v>
      </c>
      <c r="B8502" s="1">
        <v>43217.68041666667</v>
      </c>
      <c r="C8502">
        <v>266</v>
      </c>
      <c r="D8502" t="s">
        <v>1034</v>
      </c>
      <c r="E8502">
        <v>4</v>
      </c>
      <c r="F8502" s="1">
        <v>43217.766203703701</v>
      </c>
      <c r="G8502">
        <v>207</v>
      </c>
      <c r="H8502" t="s">
        <v>41</v>
      </c>
      <c r="I8502">
        <v>10</v>
      </c>
      <c r="J8502">
        <v>118</v>
      </c>
      <c r="K8502">
        <v>7130</v>
      </c>
      <c r="L8502">
        <f t="shared" si="1463"/>
        <v>16</v>
      </c>
      <c r="M8502" t="b">
        <f t="shared" si="1464"/>
        <v>0</v>
      </c>
      <c r="N8502">
        <f t="shared" si="1465"/>
        <v>19</v>
      </c>
      <c r="O8502">
        <f t="shared" si="1466"/>
        <v>48</v>
      </c>
      <c r="P8502" s="8">
        <f t="shared" si="1469"/>
        <v>1.375E-2</v>
      </c>
      <c r="Q8502" s="1">
        <f t="shared" si="1470"/>
        <v>43217.666666666672</v>
      </c>
      <c r="R8502" t="e">
        <f t="shared" si="1460"/>
        <v>#N/A</v>
      </c>
      <c r="S8502" s="1">
        <f t="shared" si="1467"/>
        <v>43217.666666666664</v>
      </c>
      <c r="T8502">
        <f t="shared" si="1461"/>
        <v>23.2</v>
      </c>
      <c r="U8502">
        <f t="shared" si="1462"/>
        <v>0</v>
      </c>
      <c r="V8502" t="b">
        <f t="shared" si="1468"/>
        <v>0</v>
      </c>
    </row>
    <row r="8503" spans="1:22" x14ac:dyDescent="0.4">
      <c r="A8503" t="s">
        <v>7044</v>
      </c>
      <c r="B8503" s="1">
        <v>43217.681909722225</v>
      </c>
      <c r="C8503">
        <v>1026</v>
      </c>
      <c r="D8503" t="s">
        <v>3599</v>
      </c>
      <c r="E8503">
        <v>10</v>
      </c>
      <c r="F8503" s="1">
        <v>43217.693935185183</v>
      </c>
      <c r="G8503">
        <v>1010</v>
      </c>
      <c r="H8503" t="s">
        <v>1022</v>
      </c>
      <c r="I8503">
        <v>3</v>
      </c>
      <c r="J8503">
        <v>16</v>
      </c>
      <c r="K8503">
        <v>2690</v>
      </c>
      <c r="L8503">
        <f t="shared" si="1463"/>
        <v>16</v>
      </c>
      <c r="M8503" t="b">
        <f t="shared" si="1464"/>
        <v>0</v>
      </c>
      <c r="N8503">
        <f t="shared" si="1465"/>
        <v>21</v>
      </c>
      <c r="O8503">
        <f t="shared" si="1466"/>
        <v>57</v>
      </c>
      <c r="P8503" s="8">
        <f t="shared" si="1469"/>
        <v>1.5243055555555557E-2</v>
      </c>
      <c r="Q8503" s="1">
        <f t="shared" si="1470"/>
        <v>43217.666666666672</v>
      </c>
      <c r="R8503" t="e">
        <f t="shared" si="1460"/>
        <v>#N/A</v>
      </c>
      <c r="S8503" s="1">
        <f t="shared" si="1467"/>
        <v>43217.666666666664</v>
      </c>
      <c r="T8503">
        <f t="shared" si="1461"/>
        <v>23.2</v>
      </c>
      <c r="U8503">
        <f t="shared" si="1462"/>
        <v>0</v>
      </c>
      <c r="V8503" t="b">
        <f t="shared" si="1468"/>
        <v>0</v>
      </c>
    </row>
    <row r="8504" spans="1:22" x14ac:dyDescent="0.4">
      <c r="A8504" t="s">
        <v>7045</v>
      </c>
      <c r="B8504" s="1">
        <v>43217.68341435185</v>
      </c>
      <c r="C8504">
        <v>2246</v>
      </c>
      <c r="D8504" t="s">
        <v>3089</v>
      </c>
      <c r="E8504">
        <v>4</v>
      </c>
      <c r="F8504" s="1">
        <v>43217.686932870369</v>
      </c>
      <c r="G8504">
        <v>2263</v>
      </c>
      <c r="H8504" t="s">
        <v>340</v>
      </c>
      <c r="I8504">
        <v>6</v>
      </c>
      <c r="J8504">
        <v>4</v>
      </c>
      <c r="K8504">
        <v>830</v>
      </c>
      <c r="L8504">
        <f t="shared" si="1463"/>
        <v>16</v>
      </c>
      <c r="M8504" t="b">
        <f t="shared" si="1464"/>
        <v>0</v>
      </c>
      <c r="N8504">
        <f t="shared" si="1465"/>
        <v>24</v>
      </c>
      <c r="O8504">
        <f t="shared" si="1466"/>
        <v>7</v>
      </c>
      <c r="P8504" s="8">
        <f t="shared" si="1469"/>
        <v>1.6747685185185185E-2</v>
      </c>
      <c r="Q8504" s="1">
        <f t="shared" si="1470"/>
        <v>43217.666666666664</v>
      </c>
      <c r="R8504">
        <f t="shared" si="1460"/>
        <v>23.2</v>
      </c>
      <c r="S8504" s="1">
        <f t="shared" si="1467"/>
        <v>43217.666666666664</v>
      </c>
      <c r="T8504">
        <f t="shared" si="1461"/>
        <v>23.2</v>
      </c>
      <c r="U8504">
        <f t="shared" si="1462"/>
        <v>0</v>
      </c>
      <c r="V8504" t="b">
        <f t="shared" si="1468"/>
        <v>0</v>
      </c>
    </row>
    <row r="8505" spans="1:22" x14ac:dyDescent="0.4">
      <c r="A8505" t="s">
        <v>5642</v>
      </c>
      <c r="B8505" s="1">
        <v>43217.68472222222</v>
      </c>
      <c r="C8505">
        <v>2219</v>
      </c>
      <c r="D8505" t="s">
        <v>189</v>
      </c>
      <c r="E8505">
        <v>9</v>
      </c>
      <c r="F8505" s="1">
        <v>43217.752141203702</v>
      </c>
      <c r="G8505">
        <v>2219</v>
      </c>
      <c r="H8505" t="s">
        <v>189</v>
      </c>
      <c r="I8505">
        <v>8</v>
      </c>
      <c r="J8505">
        <v>96</v>
      </c>
      <c r="K8505">
        <v>11750</v>
      </c>
      <c r="L8505">
        <f t="shared" si="1463"/>
        <v>16</v>
      </c>
      <c r="M8505" t="b">
        <f t="shared" si="1464"/>
        <v>0</v>
      </c>
      <c r="N8505">
        <f t="shared" si="1465"/>
        <v>26</v>
      </c>
      <c r="O8505">
        <f t="shared" si="1466"/>
        <v>0</v>
      </c>
      <c r="P8505" s="8">
        <f t="shared" si="1469"/>
        <v>1.8055555555555557E-2</v>
      </c>
      <c r="Q8505" s="1">
        <f t="shared" si="1470"/>
        <v>43217.666666666664</v>
      </c>
      <c r="R8505">
        <f t="shared" si="1460"/>
        <v>23.2</v>
      </c>
      <c r="S8505" s="1">
        <f t="shared" si="1467"/>
        <v>43217.666666666664</v>
      </c>
      <c r="T8505">
        <f t="shared" si="1461"/>
        <v>23.2</v>
      </c>
      <c r="U8505">
        <f t="shared" si="1462"/>
        <v>0</v>
      </c>
      <c r="V8505" t="b">
        <f t="shared" si="1468"/>
        <v>0</v>
      </c>
    </row>
    <row r="8506" spans="1:22" x14ac:dyDescent="0.4">
      <c r="A8506" t="s">
        <v>7046</v>
      </c>
      <c r="B8506" s="1">
        <v>43217.686354166668</v>
      </c>
      <c r="C8506">
        <v>1151</v>
      </c>
      <c r="D8506" t="s">
        <v>7047</v>
      </c>
      <c r="E8506">
        <v>6</v>
      </c>
      <c r="F8506" s="1">
        <v>43217.719537037039</v>
      </c>
      <c r="G8506">
        <v>1151</v>
      </c>
      <c r="H8506" t="s">
        <v>7047</v>
      </c>
      <c r="I8506">
        <v>5</v>
      </c>
      <c r="J8506">
        <v>46</v>
      </c>
      <c r="K8506">
        <v>1130</v>
      </c>
      <c r="L8506">
        <f t="shared" si="1463"/>
        <v>16</v>
      </c>
      <c r="M8506" t="b">
        <f t="shared" si="1464"/>
        <v>0</v>
      </c>
      <c r="N8506">
        <f t="shared" si="1465"/>
        <v>28</v>
      </c>
      <c r="O8506">
        <f t="shared" si="1466"/>
        <v>21</v>
      </c>
      <c r="P8506" s="8">
        <f t="shared" si="1469"/>
        <v>1.96875E-2</v>
      </c>
      <c r="Q8506" s="1">
        <f t="shared" si="1470"/>
        <v>43217.666666666672</v>
      </c>
      <c r="R8506" t="e">
        <f t="shared" si="1460"/>
        <v>#N/A</v>
      </c>
      <c r="S8506" s="1">
        <f t="shared" si="1467"/>
        <v>43217.666666666664</v>
      </c>
      <c r="T8506">
        <f t="shared" si="1461"/>
        <v>23.2</v>
      </c>
      <c r="U8506">
        <f t="shared" si="1462"/>
        <v>0</v>
      </c>
      <c r="V8506" t="b">
        <f t="shared" si="1468"/>
        <v>0</v>
      </c>
    </row>
    <row r="8507" spans="1:22" x14ac:dyDescent="0.4">
      <c r="A8507" t="s">
        <v>2626</v>
      </c>
      <c r="B8507" s="1">
        <v>43217.687847222223</v>
      </c>
      <c r="C8507">
        <v>126</v>
      </c>
      <c r="D8507" t="s">
        <v>920</v>
      </c>
      <c r="E8507">
        <v>17</v>
      </c>
      <c r="F8507" s="1">
        <v>43217.727094907408</v>
      </c>
      <c r="G8507">
        <v>203</v>
      </c>
      <c r="H8507" t="s">
        <v>244</v>
      </c>
      <c r="I8507">
        <v>9</v>
      </c>
      <c r="J8507">
        <v>56</v>
      </c>
      <c r="K8507">
        <v>6440</v>
      </c>
      <c r="L8507">
        <f t="shared" si="1463"/>
        <v>16</v>
      </c>
      <c r="M8507" t="b">
        <f t="shared" si="1464"/>
        <v>0</v>
      </c>
      <c r="N8507">
        <f t="shared" si="1465"/>
        <v>30</v>
      </c>
      <c r="O8507">
        <f t="shared" si="1466"/>
        <v>30</v>
      </c>
      <c r="P8507" s="8">
        <f t="shared" si="1469"/>
        <v>2.1180555555555553E-2</v>
      </c>
      <c r="Q8507" s="1">
        <f t="shared" si="1470"/>
        <v>43217.666666666664</v>
      </c>
      <c r="R8507">
        <f t="shared" si="1460"/>
        <v>23.2</v>
      </c>
      <c r="S8507" s="1">
        <f t="shared" si="1467"/>
        <v>43217.666666666664</v>
      </c>
      <c r="T8507">
        <f t="shared" si="1461"/>
        <v>23.2</v>
      </c>
      <c r="U8507">
        <f t="shared" si="1462"/>
        <v>0</v>
      </c>
      <c r="V8507" t="b">
        <f t="shared" si="1468"/>
        <v>0</v>
      </c>
    </row>
    <row r="8508" spans="1:22" x14ac:dyDescent="0.4">
      <c r="A8508" t="s">
        <v>7048</v>
      </c>
      <c r="B8508" s="1">
        <v>43217.689513888887</v>
      </c>
      <c r="C8508">
        <v>535</v>
      </c>
      <c r="D8508" t="s">
        <v>1070</v>
      </c>
      <c r="E8508">
        <v>11</v>
      </c>
      <c r="F8508" s="1">
        <v>43217.694722222222</v>
      </c>
      <c r="G8508">
        <v>521</v>
      </c>
      <c r="H8508" t="s">
        <v>222</v>
      </c>
      <c r="I8508">
        <v>7</v>
      </c>
      <c r="J8508">
        <v>7</v>
      </c>
      <c r="K8508">
        <v>910</v>
      </c>
      <c r="L8508">
        <f t="shared" si="1463"/>
        <v>16</v>
      </c>
      <c r="M8508" t="b">
        <f t="shared" si="1464"/>
        <v>0</v>
      </c>
      <c r="N8508">
        <f t="shared" si="1465"/>
        <v>32</v>
      </c>
      <c r="O8508">
        <f t="shared" si="1466"/>
        <v>54</v>
      </c>
      <c r="P8508" s="8">
        <f t="shared" si="1469"/>
        <v>2.2847222222222224E-2</v>
      </c>
      <c r="Q8508" s="1">
        <f t="shared" si="1470"/>
        <v>43217.666666666664</v>
      </c>
      <c r="R8508">
        <f t="shared" si="1460"/>
        <v>23.2</v>
      </c>
      <c r="S8508" s="1">
        <f t="shared" si="1467"/>
        <v>43217.666666666664</v>
      </c>
      <c r="T8508">
        <f t="shared" si="1461"/>
        <v>23.2</v>
      </c>
      <c r="U8508">
        <f t="shared" si="1462"/>
        <v>0</v>
      </c>
      <c r="V8508" t="b">
        <f t="shared" si="1468"/>
        <v>0</v>
      </c>
    </row>
    <row r="8509" spans="1:22" x14ac:dyDescent="0.4">
      <c r="A8509" t="s">
        <v>2166</v>
      </c>
      <c r="B8509" s="1">
        <v>43217.69127314815</v>
      </c>
      <c r="C8509">
        <v>2144</v>
      </c>
      <c r="D8509" t="s">
        <v>3035</v>
      </c>
      <c r="E8509">
        <v>6</v>
      </c>
      <c r="F8509" s="1">
        <v>43217.724305555559</v>
      </c>
      <c r="G8509">
        <v>2016</v>
      </c>
      <c r="H8509" t="s">
        <v>275</v>
      </c>
      <c r="I8509">
        <v>1</v>
      </c>
      <c r="J8509">
        <v>47</v>
      </c>
      <c r="K8509">
        <v>4090</v>
      </c>
      <c r="L8509">
        <f t="shared" si="1463"/>
        <v>16</v>
      </c>
      <c r="M8509" t="b">
        <f t="shared" si="1464"/>
        <v>0</v>
      </c>
      <c r="N8509">
        <f t="shared" si="1465"/>
        <v>35</v>
      </c>
      <c r="O8509">
        <f t="shared" si="1466"/>
        <v>26</v>
      </c>
      <c r="P8509" s="8">
        <f t="shared" si="1469"/>
        <v>2.4606481481481479E-2</v>
      </c>
      <c r="Q8509" s="1">
        <f t="shared" si="1470"/>
        <v>43217.666666666672</v>
      </c>
      <c r="R8509" t="e">
        <f t="shared" si="1460"/>
        <v>#N/A</v>
      </c>
      <c r="S8509" s="1">
        <f t="shared" si="1467"/>
        <v>43217.666666666664</v>
      </c>
      <c r="T8509">
        <f t="shared" si="1461"/>
        <v>23.2</v>
      </c>
      <c r="U8509">
        <f t="shared" si="1462"/>
        <v>0</v>
      </c>
      <c r="V8509" t="b">
        <f t="shared" si="1468"/>
        <v>0</v>
      </c>
    </row>
    <row r="8510" spans="1:22" x14ac:dyDescent="0.4">
      <c r="A8510" t="s">
        <v>7049</v>
      </c>
      <c r="B8510" s="1">
        <v>43217.692789351851</v>
      </c>
      <c r="C8510">
        <v>574</v>
      </c>
      <c r="D8510" t="s">
        <v>983</v>
      </c>
      <c r="E8510">
        <v>2</v>
      </c>
      <c r="F8510" s="1">
        <v>43217.709907407407</v>
      </c>
      <c r="G8510">
        <v>3517</v>
      </c>
      <c r="H8510" t="s">
        <v>4081</v>
      </c>
      <c r="I8510">
        <v>5</v>
      </c>
      <c r="J8510">
        <v>25</v>
      </c>
      <c r="K8510">
        <v>1990</v>
      </c>
      <c r="L8510">
        <f t="shared" si="1463"/>
        <v>16</v>
      </c>
      <c r="M8510" t="b">
        <f t="shared" si="1464"/>
        <v>0</v>
      </c>
      <c r="N8510">
        <f t="shared" si="1465"/>
        <v>37</v>
      </c>
      <c r="O8510">
        <f t="shared" si="1466"/>
        <v>37</v>
      </c>
      <c r="P8510" s="8">
        <f t="shared" si="1469"/>
        <v>2.6122685185185183E-2</v>
      </c>
      <c r="Q8510" s="1">
        <f t="shared" si="1470"/>
        <v>43217.666666666664</v>
      </c>
      <c r="R8510">
        <f t="shared" si="1460"/>
        <v>23.2</v>
      </c>
      <c r="S8510" s="1">
        <f t="shared" si="1467"/>
        <v>43217.666666666664</v>
      </c>
      <c r="T8510">
        <f t="shared" si="1461"/>
        <v>23.2</v>
      </c>
      <c r="U8510">
        <f t="shared" si="1462"/>
        <v>0</v>
      </c>
      <c r="V8510" t="b">
        <f t="shared" si="1468"/>
        <v>0</v>
      </c>
    </row>
    <row r="8511" spans="1:22" x14ac:dyDescent="0.4">
      <c r="A8511" t="s">
        <v>5340</v>
      </c>
      <c r="B8511" s="1">
        <v>43217.69425925926</v>
      </c>
      <c r="C8511">
        <v>513</v>
      </c>
      <c r="D8511" t="s">
        <v>689</v>
      </c>
      <c r="E8511">
        <v>3</v>
      </c>
      <c r="F8511" s="1">
        <v>43217.707858796297</v>
      </c>
      <c r="G8511">
        <v>500</v>
      </c>
      <c r="H8511" t="s">
        <v>105</v>
      </c>
      <c r="I8511">
        <v>9</v>
      </c>
      <c r="J8511">
        <v>19</v>
      </c>
      <c r="K8511">
        <v>46350</v>
      </c>
      <c r="L8511">
        <f t="shared" si="1463"/>
        <v>16</v>
      </c>
      <c r="M8511" t="b">
        <f t="shared" si="1464"/>
        <v>0</v>
      </c>
      <c r="N8511">
        <f t="shared" si="1465"/>
        <v>39</v>
      </c>
      <c r="O8511">
        <f t="shared" si="1466"/>
        <v>44</v>
      </c>
      <c r="P8511" s="8">
        <f t="shared" si="1469"/>
        <v>2.7592592592592596E-2</v>
      </c>
      <c r="Q8511" s="1">
        <f t="shared" si="1470"/>
        <v>43217.666666666664</v>
      </c>
      <c r="R8511">
        <f t="shared" si="1460"/>
        <v>23.2</v>
      </c>
      <c r="S8511" s="1">
        <f t="shared" si="1467"/>
        <v>43217.666666666664</v>
      </c>
      <c r="T8511">
        <f t="shared" si="1461"/>
        <v>23.2</v>
      </c>
      <c r="U8511">
        <f t="shared" si="1462"/>
        <v>0</v>
      </c>
      <c r="V8511" t="b">
        <f t="shared" si="1468"/>
        <v>0</v>
      </c>
    </row>
    <row r="8512" spans="1:22" x14ac:dyDescent="0.4">
      <c r="A8512" t="s">
        <v>7050</v>
      </c>
      <c r="B8512" s="1">
        <v>43217.695474537039</v>
      </c>
      <c r="C8512">
        <v>114</v>
      </c>
      <c r="D8512" t="s">
        <v>313</v>
      </c>
      <c r="E8512">
        <v>14</v>
      </c>
      <c r="F8512" s="1">
        <v>43217.698703703703</v>
      </c>
      <c r="G8512">
        <v>114</v>
      </c>
      <c r="H8512" t="s">
        <v>313</v>
      </c>
      <c r="I8512">
        <v>7</v>
      </c>
      <c r="J8512">
        <v>4</v>
      </c>
      <c r="K8512">
        <v>40</v>
      </c>
      <c r="L8512">
        <f t="shared" si="1463"/>
        <v>16</v>
      </c>
      <c r="M8512" t="b">
        <f t="shared" si="1464"/>
        <v>0</v>
      </c>
      <c r="N8512">
        <f t="shared" si="1465"/>
        <v>41</v>
      </c>
      <c r="O8512">
        <f t="shared" si="1466"/>
        <v>29</v>
      </c>
      <c r="P8512" s="8">
        <f t="shared" si="1469"/>
        <v>2.8807870370370373E-2</v>
      </c>
      <c r="Q8512" s="1">
        <f t="shared" si="1470"/>
        <v>43217.666666666672</v>
      </c>
      <c r="R8512" t="e">
        <f t="shared" si="1460"/>
        <v>#N/A</v>
      </c>
      <c r="S8512" s="1">
        <f t="shared" si="1467"/>
        <v>43217.666666666664</v>
      </c>
      <c r="T8512">
        <f t="shared" si="1461"/>
        <v>23.2</v>
      </c>
      <c r="U8512">
        <f t="shared" si="1462"/>
        <v>0</v>
      </c>
      <c r="V8512" t="b">
        <f t="shared" si="1468"/>
        <v>0</v>
      </c>
    </row>
    <row r="8513" spans="1:22" x14ac:dyDescent="0.4">
      <c r="A8513" t="s">
        <v>3571</v>
      </c>
      <c r="B8513" s="1">
        <v>43217.696840277778</v>
      </c>
      <c r="C8513">
        <v>2290</v>
      </c>
      <c r="D8513" t="s">
        <v>7051</v>
      </c>
      <c r="E8513">
        <v>10</v>
      </c>
      <c r="F8513" s="1">
        <v>43217.70853009259</v>
      </c>
      <c r="G8513">
        <v>2272</v>
      </c>
      <c r="H8513" t="s">
        <v>1095</v>
      </c>
      <c r="I8513">
        <v>10</v>
      </c>
      <c r="J8513">
        <v>15</v>
      </c>
      <c r="K8513">
        <v>2220</v>
      </c>
      <c r="L8513">
        <f t="shared" si="1463"/>
        <v>16</v>
      </c>
      <c r="M8513" t="b">
        <f t="shared" si="1464"/>
        <v>0</v>
      </c>
      <c r="N8513">
        <f t="shared" si="1465"/>
        <v>43</v>
      </c>
      <c r="O8513">
        <f t="shared" si="1466"/>
        <v>27</v>
      </c>
      <c r="P8513" s="8">
        <f t="shared" si="1469"/>
        <v>3.0173611111111113E-2</v>
      </c>
      <c r="Q8513" s="1">
        <f t="shared" si="1470"/>
        <v>43217.666666666664</v>
      </c>
      <c r="R8513">
        <f t="shared" si="1460"/>
        <v>23.2</v>
      </c>
      <c r="S8513" s="1">
        <f t="shared" si="1467"/>
        <v>43217.666666666664</v>
      </c>
      <c r="T8513">
        <f t="shared" si="1461"/>
        <v>23.2</v>
      </c>
      <c r="U8513">
        <f t="shared" si="1462"/>
        <v>0</v>
      </c>
      <c r="V8513" t="b">
        <f t="shared" si="1468"/>
        <v>0</v>
      </c>
    </row>
    <row r="8514" spans="1:22" x14ac:dyDescent="0.4">
      <c r="A8514" t="s">
        <v>7041</v>
      </c>
      <c r="B8514" s="1">
        <v>43217.698263888888</v>
      </c>
      <c r="C8514">
        <v>390</v>
      </c>
      <c r="D8514" t="s">
        <v>918</v>
      </c>
      <c r="E8514">
        <v>1</v>
      </c>
      <c r="F8514" s="1">
        <v>43217.721307870372</v>
      </c>
      <c r="G8514">
        <v>301</v>
      </c>
      <c r="H8514" t="s">
        <v>1933</v>
      </c>
      <c r="I8514">
        <v>7</v>
      </c>
      <c r="J8514">
        <v>33</v>
      </c>
      <c r="K8514">
        <v>54020</v>
      </c>
      <c r="L8514">
        <f t="shared" si="1463"/>
        <v>16</v>
      </c>
      <c r="M8514" t="b">
        <f t="shared" si="1464"/>
        <v>0</v>
      </c>
      <c r="N8514">
        <f t="shared" si="1465"/>
        <v>45</v>
      </c>
      <c r="O8514">
        <f t="shared" si="1466"/>
        <v>30</v>
      </c>
      <c r="P8514" s="8">
        <f t="shared" si="1469"/>
        <v>3.1597222222222221E-2</v>
      </c>
      <c r="Q8514" s="1">
        <f t="shared" si="1470"/>
        <v>43217.666666666664</v>
      </c>
      <c r="R8514">
        <f t="shared" ref="R8514:R8577" si="1471">VLOOKUP(Q8514,기상정보,2,FALSE)</f>
        <v>23.2</v>
      </c>
      <c r="S8514" s="1">
        <f t="shared" si="1467"/>
        <v>43217.666666666664</v>
      </c>
      <c r="T8514">
        <f t="shared" ref="T8514:T8577" si="1472">VLOOKUP(S8514,기상정보,2,FALSE)</f>
        <v>23.2</v>
      </c>
      <c r="U8514">
        <f t="shared" ref="U8514:U8577" si="1473">VLOOKUP(B8514,기상정보,3,TRUE)</f>
        <v>0</v>
      </c>
      <c r="V8514" t="b">
        <f t="shared" si="1468"/>
        <v>0</v>
      </c>
    </row>
    <row r="8515" spans="1:22" x14ac:dyDescent="0.4">
      <c r="A8515" t="s">
        <v>4484</v>
      </c>
      <c r="B8515" s="1">
        <v>43217.699513888889</v>
      </c>
      <c r="C8515">
        <v>1715</v>
      </c>
      <c r="D8515" t="s">
        <v>3793</v>
      </c>
      <c r="E8515">
        <v>18</v>
      </c>
      <c r="F8515" s="1">
        <v>43217.714386574073</v>
      </c>
      <c r="G8515">
        <v>1707</v>
      </c>
      <c r="H8515" t="s">
        <v>306</v>
      </c>
      <c r="I8515">
        <v>1</v>
      </c>
      <c r="J8515">
        <v>21</v>
      </c>
      <c r="K8515">
        <v>3970</v>
      </c>
      <c r="L8515">
        <f t="shared" ref="L8515:L8578" si="1474">HOUR(B8515)</f>
        <v>16</v>
      </c>
      <c r="M8515" t="b">
        <f t="shared" ref="M8515:M8578" si="1475">WEEKDAY(B8515,2)&gt;=6</f>
        <v>0</v>
      </c>
      <c r="N8515">
        <f t="shared" ref="N8515:N8578" si="1476">MINUTE(B8515)</f>
        <v>47</v>
      </c>
      <c r="O8515">
        <f t="shared" ref="O8515:O8578" si="1477">SECOND(B8515)</f>
        <v>18</v>
      </c>
      <c r="P8515" s="8">
        <f t="shared" si="1469"/>
        <v>3.2847222222222222E-2</v>
      </c>
      <c r="Q8515" s="1">
        <f t="shared" si="1470"/>
        <v>43217.666666666664</v>
      </c>
      <c r="R8515">
        <f t="shared" si="1471"/>
        <v>23.2</v>
      </c>
      <c r="S8515" s="1">
        <f t="shared" ref="S8515:S8578" si="1478">DATE(YEAR(B8515),MONTH(B8515),DAY(B8515))+TIME(HOUR(B8515),0,0)</f>
        <v>43217.666666666664</v>
      </c>
      <c r="T8515">
        <f t="shared" si="1472"/>
        <v>23.2</v>
      </c>
      <c r="U8515">
        <f t="shared" si="1473"/>
        <v>0</v>
      </c>
      <c r="V8515" t="b">
        <f t="shared" ref="V8515:V8578" si="1479">U8515&gt;=1</f>
        <v>0</v>
      </c>
    </row>
    <row r="8516" spans="1:22" x14ac:dyDescent="0.4">
      <c r="A8516" t="s">
        <v>6954</v>
      </c>
      <c r="B8516" s="1">
        <v>43217.700949074075</v>
      </c>
      <c r="C8516">
        <v>2307</v>
      </c>
      <c r="D8516" t="s">
        <v>576</v>
      </c>
      <c r="E8516">
        <v>1</v>
      </c>
      <c r="F8516" s="1">
        <v>43217.728576388887</v>
      </c>
      <c r="G8516">
        <v>825</v>
      </c>
      <c r="H8516" t="s">
        <v>413</v>
      </c>
      <c r="I8516">
        <v>10</v>
      </c>
      <c r="J8516">
        <v>37</v>
      </c>
      <c r="K8516">
        <v>6640</v>
      </c>
      <c r="L8516">
        <f t="shared" si="1474"/>
        <v>16</v>
      </c>
      <c r="M8516" t="b">
        <f t="shared" si="1475"/>
        <v>0</v>
      </c>
      <c r="N8516">
        <f t="shared" si="1476"/>
        <v>49</v>
      </c>
      <c r="O8516">
        <f t="shared" si="1477"/>
        <v>22</v>
      </c>
      <c r="P8516" s="8">
        <f t="shared" si="1469"/>
        <v>3.4282407407407407E-2</v>
      </c>
      <c r="Q8516" s="1">
        <f t="shared" si="1470"/>
        <v>43217.666666666664</v>
      </c>
      <c r="R8516">
        <f t="shared" si="1471"/>
        <v>23.2</v>
      </c>
      <c r="S8516" s="1">
        <f t="shared" si="1478"/>
        <v>43217.666666666664</v>
      </c>
      <c r="T8516">
        <f t="shared" si="1472"/>
        <v>23.2</v>
      </c>
      <c r="U8516">
        <f t="shared" si="1473"/>
        <v>0</v>
      </c>
      <c r="V8516" t="b">
        <f t="shared" si="1479"/>
        <v>0</v>
      </c>
    </row>
    <row r="8517" spans="1:22" x14ac:dyDescent="0.4">
      <c r="A8517" t="s">
        <v>7052</v>
      </c>
      <c r="B8517" s="1">
        <v>43217.702048611114</v>
      </c>
      <c r="C8517">
        <v>511</v>
      </c>
      <c r="D8517" t="s">
        <v>457</v>
      </c>
      <c r="E8517">
        <v>3</v>
      </c>
      <c r="F8517" s="1">
        <v>43217.726412037038</v>
      </c>
      <c r="G8517">
        <v>1451</v>
      </c>
      <c r="H8517" t="s">
        <v>2703</v>
      </c>
      <c r="I8517">
        <v>1</v>
      </c>
      <c r="J8517">
        <v>34</v>
      </c>
      <c r="K8517">
        <v>8150</v>
      </c>
      <c r="L8517">
        <f t="shared" si="1474"/>
        <v>16</v>
      </c>
      <c r="M8517" t="b">
        <f t="shared" si="1475"/>
        <v>0</v>
      </c>
      <c r="N8517">
        <f t="shared" si="1476"/>
        <v>50</v>
      </c>
      <c r="O8517">
        <f t="shared" si="1477"/>
        <v>57</v>
      </c>
      <c r="P8517" s="8">
        <f t="shared" si="1469"/>
        <v>3.5381944444444445E-2</v>
      </c>
      <c r="Q8517" s="1">
        <f t="shared" si="1470"/>
        <v>43217.666666666672</v>
      </c>
      <c r="R8517" t="e">
        <f t="shared" si="1471"/>
        <v>#N/A</v>
      </c>
      <c r="S8517" s="1">
        <f t="shared" si="1478"/>
        <v>43217.666666666664</v>
      </c>
      <c r="T8517">
        <f t="shared" si="1472"/>
        <v>23.2</v>
      </c>
      <c r="U8517">
        <f t="shared" si="1473"/>
        <v>0</v>
      </c>
      <c r="V8517" t="b">
        <f t="shared" si="1479"/>
        <v>0</v>
      </c>
    </row>
    <row r="8518" spans="1:22" x14ac:dyDescent="0.4">
      <c r="A8518" t="s">
        <v>7053</v>
      </c>
      <c r="B8518" s="1">
        <v>43217.703425925924</v>
      </c>
      <c r="C8518">
        <v>807</v>
      </c>
      <c r="D8518" t="s">
        <v>820</v>
      </c>
      <c r="E8518">
        <v>5</v>
      </c>
      <c r="F8518" s="1">
        <v>43217.725358796299</v>
      </c>
      <c r="G8518">
        <v>2002</v>
      </c>
      <c r="H8518" t="s">
        <v>295</v>
      </c>
      <c r="I8518">
        <v>3</v>
      </c>
      <c r="J8518">
        <v>28</v>
      </c>
      <c r="K8518">
        <v>5340</v>
      </c>
      <c r="L8518">
        <f t="shared" si="1474"/>
        <v>16</v>
      </c>
      <c r="M8518" t="b">
        <f t="shared" si="1475"/>
        <v>0</v>
      </c>
      <c r="N8518">
        <f t="shared" si="1476"/>
        <v>52</v>
      </c>
      <c r="O8518">
        <f t="shared" si="1477"/>
        <v>56</v>
      </c>
      <c r="P8518" s="8">
        <f t="shared" si="1469"/>
        <v>3.6759259259259255E-2</v>
      </c>
      <c r="Q8518" s="1">
        <f t="shared" si="1470"/>
        <v>43217.666666666664</v>
      </c>
      <c r="R8518">
        <f t="shared" si="1471"/>
        <v>23.2</v>
      </c>
      <c r="S8518" s="1">
        <f t="shared" si="1478"/>
        <v>43217.666666666664</v>
      </c>
      <c r="T8518">
        <f t="shared" si="1472"/>
        <v>23.2</v>
      </c>
      <c r="U8518">
        <f t="shared" si="1473"/>
        <v>0</v>
      </c>
      <c r="V8518" t="b">
        <f t="shared" si="1479"/>
        <v>0</v>
      </c>
    </row>
    <row r="8519" spans="1:22" x14ac:dyDescent="0.4">
      <c r="A8519" t="s">
        <v>7054</v>
      </c>
      <c r="B8519" s="1">
        <v>43217.704918981479</v>
      </c>
      <c r="C8519">
        <v>2171</v>
      </c>
      <c r="D8519" t="s">
        <v>2499</v>
      </c>
      <c r="E8519">
        <v>6</v>
      </c>
      <c r="F8519" s="1">
        <v>43217.716909722221</v>
      </c>
      <c r="G8519">
        <v>2136</v>
      </c>
      <c r="H8519" t="s">
        <v>335</v>
      </c>
      <c r="I8519">
        <v>6</v>
      </c>
      <c r="J8519">
        <v>16</v>
      </c>
      <c r="K8519">
        <v>2160</v>
      </c>
      <c r="L8519">
        <f t="shared" si="1474"/>
        <v>16</v>
      </c>
      <c r="M8519" t="b">
        <f t="shared" si="1475"/>
        <v>0</v>
      </c>
      <c r="N8519">
        <f t="shared" si="1476"/>
        <v>55</v>
      </c>
      <c r="O8519">
        <f t="shared" si="1477"/>
        <v>5</v>
      </c>
      <c r="P8519" s="8">
        <f t="shared" si="1469"/>
        <v>3.8252314814814815E-2</v>
      </c>
      <c r="Q8519" s="1">
        <f t="shared" si="1470"/>
        <v>43217.666666666664</v>
      </c>
      <c r="R8519">
        <f t="shared" si="1471"/>
        <v>23.2</v>
      </c>
      <c r="S8519" s="1">
        <f t="shared" si="1478"/>
        <v>43217.666666666664</v>
      </c>
      <c r="T8519">
        <f t="shared" si="1472"/>
        <v>23.2</v>
      </c>
      <c r="U8519">
        <f t="shared" si="1473"/>
        <v>0</v>
      </c>
      <c r="V8519" t="b">
        <f t="shared" si="1479"/>
        <v>0</v>
      </c>
    </row>
    <row r="8520" spans="1:22" x14ac:dyDescent="0.4">
      <c r="A8520" t="s">
        <v>6394</v>
      </c>
      <c r="B8520" s="1">
        <v>43217.706354166665</v>
      </c>
      <c r="C8520">
        <v>124</v>
      </c>
      <c r="D8520" t="s">
        <v>372</v>
      </c>
      <c r="E8520">
        <v>16</v>
      </c>
      <c r="F8520" s="1">
        <v>43217.717245370368</v>
      </c>
      <c r="G8520">
        <v>156</v>
      </c>
      <c r="H8520" t="s">
        <v>85</v>
      </c>
      <c r="I8520">
        <v>7</v>
      </c>
      <c r="J8520">
        <v>15</v>
      </c>
      <c r="K8520">
        <v>2130</v>
      </c>
      <c r="L8520">
        <f t="shared" si="1474"/>
        <v>16</v>
      </c>
      <c r="M8520" t="b">
        <f t="shared" si="1475"/>
        <v>0</v>
      </c>
      <c r="N8520">
        <f t="shared" si="1476"/>
        <v>57</v>
      </c>
      <c r="O8520">
        <f t="shared" si="1477"/>
        <v>9</v>
      </c>
      <c r="P8520" s="8">
        <f t="shared" si="1469"/>
        <v>3.9687500000000001E-2</v>
      </c>
      <c r="Q8520" s="1">
        <f t="shared" si="1470"/>
        <v>43217.666666666664</v>
      </c>
      <c r="R8520">
        <f t="shared" si="1471"/>
        <v>23.2</v>
      </c>
      <c r="S8520" s="1">
        <f t="shared" si="1478"/>
        <v>43217.666666666664</v>
      </c>
      <c r="T8520">
        <f t="shared" si="1472"/>
        <v>23.2</v>
      </c>
      <c r="U8520">
        <f t="shared" si="1473"/>
        <v>0</v>
      </c>
      <c r="V8520" t="b">
        <f t="shared" si="1479"/>
        <v>0</v>
      </c>
    </row>
    <row r="8521" spans="1:22" x14ac:dyDescent="0.4">
      <c r="A8521" t="s">
        <v>7055</v>
      </c>
      <c r="B8521" s="1">
        <v>43217.707789351851</v>
      </c>
      <c r="C8521">
        <v>914</v>
      </c>
      <c r="D8521" t="s">
        <v>82</v>
      </c>
      <c r="E8521">
        <v>12</v>
      </c>
      <c r="F8521" s="1">
        <v>43217.733483796299</v>
      </c>
      <c r="G8521">
        <v>922</v>
      </c>
      <c r="H8521" t="s">
        <v>1597</v>
      </c>
      <c r="I8521">
        <v>7</v>
      </c>
      <c r="J8521">
        <v>36</v>
      </c>
      <c r="K8521">
        <v>4470</v>
      </c>
      <c r="L8521">
        <f t="shared" si="1474"/>
        <v>16</v>
      </c>
      <c r="M8521" t="b">
        <f t="shared" si="1475"/>
        <v>0</v>
      </c>
      <c r="N8521">
        <f t="shared" si="1476"/>
        <v>59</v>
      </c>
      <c r="O8521">
        <f t="shared" si="1477"/>
        <v>13</v>
      </c>
      <c r="P8521" s="8">
        <f t="shared" si="1469"/>
        <v>4.1122685185185186E-2</v>
      </c>
      <c r="Q8521" s="1">
        <f t="shared" si="1470"/>
        <v>43217.666666666664</v>
      </c>
      <c r="R8521">
        <f t="shared" si="1471"/>
        <v>23.2</v>
      </c>
      <c r="S8521" s="1">
        <f t="shared" si="1478"/>
        <v>43217.666666666664</v>
      </c>
      <c r="T8521">
        <f t="shared" si="1472"/>
        <v>23.2</v>
      </c>
      <c r="U8521">
        <f t="shared" si="1473"/>
        <v>0</v>
      </c>
      <c r="V8521" t="b">
        <f t="shared" si="1479"/>
        <v>0</v>
      </c>
    </row>
    <row r="8522" spans="1:22" x14ac:dyDescent="0.4">
      <c r="A8522" t="s">
        <v>7056</v>
      </c>
      <c r="B8522" s="1">
        <v>43217.709016203706</v>
      </c>
      <c r="C8522">
        <v>145</v>
      </c>
      <c r="D8522" t="s">
        <v>518</v>
      </c>
      <c r="E8522">
        <v>7</v>
      </c>
      <c r="F8522" s="1">
        <v>43217.729814814818</v>
      </c>
      <c r="G8522">
        <v>145</v>
      </c>
      <c r="H8522" t="s">
        <v>518</v>
      </c>
      <c r="I8522">
        <v>5</v>
      </c>
      <c r="J8522">
        <v>29</v>
      </c>
      <c r="K8522">
        <v>1310</v>
      </c>
      <c r="L8522">
        <f t="shared" si="1474"/>
        <v>17</v>
      </c>
      <c r="M8522" t="b">
        <f t="shared" si="1475"/>
        <v>0</v>
      </c>
      <c r="N8522">
        <f t="shared" si="1476"/>
        <v>0</v>
      </c>
      <c r="O8522">
        <f t="shared" si="1477"/>
        <v>59</v>
      </c>
      <c r="P8522" s="8">
        <f t="shared" si="1469"/>
        <v>6.8287037037037025E-4</v>
      </c>
      <c r="Q8522" s="1">
        <f t="shared" si="1470"/>
        <v>43217.708333333336</v>
      </c>
      <c r="R8522">
        <f t="shared" si="1471"/>
        <v>21.8</v>
      </c>
      <c r="S8522" s="1">
        <f t="shared" si="1478"/>
        <v>43217.708333333336</v>
      </c>
      <c r="T8522">
        <f t="shared" si="1472"/>
        <v>21.8</v>
      </c>
      <c r="U8522">
        <f t="shared" si="1473"/>
        <v>0</v>
      </c>
      <c r="V8522" t="b">
        <f t="shared" si="1479"/>
        <v>0</v>
      </c>
    </row>
    <row r="8523" spans="1:22" x14ac:dyDescent="0.4">
      <c r="A8523" t="s">
        <v>7057</v>
      </c>
      <c r="B8523" s="1">
        <v>43217.710405092592</v>
      </c>
      <c r="C8523">
        <v>394</v>
      </c>
      <c r="D8523" t="s">
        <v>6565</v>
      </c>
      <c r="E8523">
        <v>1</v>
      </c>
      <c r="F8523" s="1">
        <v>43217.71837962963</v>
      </c>
      <c r="G8523">
        <v>385</v>
      </c>
      <c r="H8523" t="s">
        <v>600</v>
      </c>
      <c r="I8523">
        <v>10</v>
      </c>
      <c r="J8523">
        <v>10</v>
      </c>
      <c r="K8523">
        <v>2000</v>
      </c>
      <c r="L8523">
        <f t="shared" si="1474"/>
        <v>17</v>
      </c>
      <c r="M8523" t="b">
        <f t="shared" si="1475"/>
        <v>0</v>
      </c>
      <c r="N8523">
        <f t="shared" si="1476"/>
        <v>2</v>
      </c>
      <c r="O8523">
        <f t="shared" si="1477"/>
        <v>59</v>
      </c>
      <c r="P8523" s="8">
        <f t="shared" si="1469"/>
        <v>2.0717592592592593E-3</v>
      </c>
      <c r="Q8523" s="1">
        <f t="shared" si="1470"/>
        <v>43217.708333333336</v>
      </c>
      <c r="R8523">
        <f t="shared" si="1471"/>
        <v>21.8</v>
      </c>
      <c r="S8523" s="1">
        <f t="shared" si="1478"/>
        <v>43217.708333333336</v>
      </c>
      <c r="T8523">
        <f t="shared" si="1472"/>
        <v>21.8</v>
      </c>
      <c r="U8523">
        <f t="shared" si="1473"/>
        <v>0</v>
      </c>
      <c r="V8523" t="b">
        <f t="shared" si="1479"/>
        <v>0</v>
      </c>
    </row>
    <row r="8524" spans="1:22" x14ac:dyDescent="0.4">
      <c r="A8524" t="s">
        <v>7058</v>
      </c>
      <c r="B8524" s="1">
        <v>43217.711759259262</v>
      </c>
      <c r="C8524">
        <v>1946</v>
      </c>
      <c r="D8524" t="s">
        <v>12</v>
      </c>
      <c r="E8524">
        <v>7</v>
      </c>
      <c r="F8524" s="1">
        <v>43217.722384259258</v>
      </c>
      <c r="G8524">
        <v>236</v>
      </c>
      <c r="H8524" t="s">
        <v>916</v>
      </c>
      <c r="I8524">
        <v>1</v>
      </c>
      <c r="J8524">
        <v>14</v>
      </c>
      <c r="K8524">
        <v>2060</v>
      </c>
      <c r="L8524">
        <f t="shared" si="1474"/>
        <v>17</v>
      </c>
      <c r="M8524" t="b">
        <f t="shared" si="1475"/>
        <v>0</v>
      </c>
      <c r="N8524">
        <f t="shared" si="1476"/>
        <v>4</v>
      </c>
      <c r="O8524">
        <f t="shared" si="1477"/>
        <v>56</v>
      </c>
      <c r="P8524" s="8">
        <f t="shared" si="1469"/>
        <v>3.425925925925926E-3</v>
      </c>
      <c r="Q8524" s="1">
        <f t="shared" si="1470"/>
        <v>43217.708333333336</v>
      </c>
      <c r="R8524">
        <f t="shared" si="1471"/>
        <v>21.8</v>
      </c>
      <c r="S8524" s="1">
        <f t="shared" si="1478"/>
        <v>43217.708333333336</v>
      </c>
      <c r="T8524">
        <f t="shared" si="1472"/>
        <v>21.8</v>
      </c>
      <c r="U8524">
        <f t="shared" si="1473"/>
        <v>0</v>
      </c>
      <c r="V8524" t="b">
        <f t="shared" si="1479"/>
        <v>0</v>
      </c>
    </row>
    <row r="8525" spans="1:22" x14ac:dyDescent="0.4">
      <c r="A8525" t="s">
        <v>4985</v>
      </c>
      <c r="B8525" s="1">
        <v>43217.712835648148</v>
      </c>
      <c r="C8525">
        <v>124</v>
      </c>
      <c r="D8525" t="s">
        <v>372</v>
      </c>
      <c r="E8525">
        <v>20</v>
      </c>
      <c r="F8525" s="1">
        <v>43217.714641203704</v>
      </c>
      <c r="G8525">
        <v>122</v>
      </c>
      <c r="H8525" t="s">
        <v>1475</v>
      </c>
      <c r="I8525">
        <v>8</v>
      </c>
      <c r="J8525">
        <v>2</v>
      </c>
      <c r="K8525">
        <v>520</v>
      </c>
      <c r="L8525">
        <f t="shared" si="1474"/>
        <v>17</v>
      </c>
      <c r="M8525" t="b">
        <f t="shared" si="1475"/>
        <v>0</v>
      </c>
      <c r="N8525">
        <f t="shared" si="1476"/>
        <v>6</v>
      </c>
      <c r="O8525">
        <f t="shared" si="1477"/>
        <v>29</v>
      </c>
      <c r="P8525" s="8">
        <f t="shared" si="1469"/>
        <v>4.5023148148148149E-3</v>
      </c>
      <c r="Q8525" s="1">
        <f t="shared" si="1470"/>
        <v>43217.708333333336</v>
      </c>
      <c r="R8525">
        <f t="shared" si="1471"/>
        <v>21.8</v>
      </c>
      <c r="S8525" s="1">
        <f t="shared" si="1478"/>
        <v>43217.708333333336</v>
      </c>
      <c r="T8525">
        <f t="shared" si="1472"/>
        <v>21.8</v>
      </c>
      <c r="U8525">
        <f t="shared" si="1473"/>
        <v>0</v>
      </c>
      <c r="V8525" t="b">
        <f t="shared" si="1479"/>
        <v>0</v>
      </c>
    </row>
    <row r="8526" spans="1:22" x14ac:dyDescent="0.4">
      <c r="A8526" t="s">
        <v>5994</v>
      </c>
      <c r="B8526" s="1">
        <v>43217.713842592595</v>
      </c>
      <c r="C8526">
        <v>152</v>
      </c>
      <c r="D8526" t="s">
        <v>81</v>
      </c>
      <c r="E8526">
        <v>18</v>
      </c>
      <c r="F8526" s="1">
        <v>43217.750844907408</v>
      </c>
      <c r="G8526">
        <v>152</v>
      </c>
      <c r="H8526" t="s">
        <v>81</v>
      </c>
      <c r="I8526">
        <v>10</v>
      </c>
      <c r="J8526">
        <v>51</v>
      </c>
      <c r="K8526">
        <v>4800</v>
      </c>
      <c r="L8526">
        <f t="shared" si="1474"/>
        <v>17</v>
      </c>
      <c r="M8526" t="b">
        <f t="shared" si="1475"/>
        <v>0</v>
      </c>
      <c r="N8526">
        <f t="shared" si="1476"/>
        <v>7</v>
      </c>
      <c r="O8526">
        <f t="shared" si="1477"/>
        <v>56</v>
      </c>
      <c r="P8526" s="8">
        <f t="shared" si="1469"/>
        <v>5.5092592592592589E-3</v>
      </c>
      <c r="Q8526" s="1">
        <f t="shared" si="1470"/>
        <v>43217.708333333336</v>
      </c>
      <c r="R8526">
        <f t="shared" si="1471"/>
        <v>21.8</v>
      </c>
      <c r="S8526" s="1">
        <f t="shared" si="1478"/>
        <v>43217.708333333336</v>
      </c>
      <c r="T8526">
        <f t="shared" si="1472"/>
        <v>21.8</v>
      </c>
      <c r="U8526">
        <f t="shared" si="1473"/>
        <v>0</v>
      </c>
      <c r="V8526" t="b">
        <f t="shared" si="1479"/>
        <v>0</v>
      </c>
    </row>
    <row r="8527" spans="1:22" x14ac:dyDescent="0.4">
      <c r="A8527" t="s">
        <v>7059</v>
      </c>
      <c r="B8527" s="1">
        <v>43217.714745370373</v>
      </c>
      <c r="C8527">
        <v>1259</v>
      </c>
      <c r="D8527" t="s">
        <v>603</v>
      </c>
      <c r="E8527">
        <v>3</v>
      </c>
      <c r="F8527" s="1">
        <v>43217.732939814814</v>
      </c>
      <c r="G8527">
        <v>1208</v>
      </c>
      <c r="H8527" t="s">
        <v>113</v>
      </c>
      <c r="I8527">
        <v>15</v>
      </c>
      <c r="J8527">
        <v>25</v>
      </c>
      <c r="K8527">
        <v>4330</v>
      </c>
      <c r="L8527">
        <f t="shared" si="1474"/>
        <v>17</v>
      </c>
      <c r="M8527" t="b">
        <f t="shared" si="1475"/>
        <v>0</v>
      </c>
      <c r="N8527">
        <f t="shared" si="1476"/>
        <v>9</v>
      </c>
      <c r="O8527">
        <f t="shared" si="1477"/>
        <v>14</v>
      </c>
      <c r="P8527" s="8">
        <f t="shared" si="1469"/>
        <v>6.4120370370370364E-3</v>
      </c>
      <c r="Q8527" s="1">
        <f t="shared" si="1470"/>
        <v>43217.708333333336</v>
      </c>
      <c r="R8527">
        <f t="shared" si="1471"/>
        <v>21.8</v>
      </c>
      <c r="S8527" s="1">
        <f t="shared" si="1478"/>
        <v>43217.708333333336</v>
      </c>
      <c r="T8527">
        <f t="shared" si="1472"/>
        <v>21.8</v>
      </c>
      <c r="U8527">
        <f t="shared" si="1473"/>
        <v>0</v>
      </c>
      <c r="V8527" t="b">
        <f t="shared" si="1479"/>
        <v>0</v>
      </c>
    </row>
    <row r="8528" spans="1:22" x14ac:dyDescent="0.4">
      <c r="A8528" t="s">
        <v>6974</v>
      </c>
      <c r="B8528" s="1">
        <v>43217.715949074074</v>
      </c>
      <c r="C8528">
        <v>2263</v>
      </c>
      <c r="D8528" t="s">
        <v>340</v>
      </c>
      <c r="E8528">
        <v>18</v>
      </c>
      <c r="F8528" s="1">
        <v>43217.737546296295</v>
      </c>
      <c r="G8528">
        <v>2263</v>
      </c>
      <c r="H8528" t="s">
        <v>340</v>
      </c>
      <c r="I8528">
        <v>18</v>
      </c>
      <c r="J8528">
        <v>30</v>
      </c>
      <c r="K8528">
        <v>2100</v>
      </c>
      <c r="L8528">
        <f t="shared" si="1474"/>
        <v>17</v>
      </c>
      <c r="M8528" t="b">
        <f t="shared" si="1475"/>
        <v>0</v>
      </c>
      <c r="N8528">
        <f t="shared" si="1476"/>
        <v>10</v>
      </c>
      <c r="O8528">
        <f t="shared" si="1477"/>
        <v>58</v>
      </c>
      <c r="P8528" s="8">
        <f t="shared" ref="P8528:P8591" si="1480">TIME(0,MINUTE(B8528),SECOND(B8528))</f>
        <v>7.6157407407407415E-3</v>
      </c>
      <c r="Q8528" s="1">
        <f t="shared" ref="Q8528:Q8591" si="1481">B8528-P8528</f>
        <v>43217.708333333336</v>
      </c>
      <c r="R8528">
        <f t="shared" si="1471"/>
        <v>21.8</v>
      </c>
      <c r="S8528" s="1">
        <f t="shared" si="1478"/>
        <v>43217.708333333336</v>
      </c>
      <c r="T8528">
        <f t="shared" si="1472"/>
        <v>21.8</v>
      </c>
      <c r="U8528">
        <f t="shared" si="1473"/>
        <v>0</v>
      </c>
      <c r="V8528" t="b">
        <f t="shared" si="1479"/>
        <v>0</v>
      </c>
    </row>
    <row r="8529" spans="1:22" x14ac:dyDescent="0.4">
      <c r="A8529" t="s">
        <v>5756</v>
      </c>
      <c r="B8529" s="1">
        <v>43217.717106481483</v>
      </c>
      <c r="C8529">
        <v>207</v>
      </c>
      <c r="D8529" t="s">
        <v>41</v>
      </c>
      <c r="E8529">
        <v>28</v>
      </c>
      <c r="F8529" s="1">
        <v>43217.785775462966</v>
      </c>
      <c r="G8529">
        <v>207</v>
      </c>
      <c r="H8529" t="s">
        <v>41</v>
      </c>
      <c r="I8529">
        <v>4</v>
      </c>
      <c r="J8529">
        <v>98</v>
      </c>
      <c r="K8529">
        <v>6400</v>
      </c>
      <c r="L8529">
        <f t="shared" si="1474"/>
        <v>17</v>
      </c>
      <c r="M8529" t="b">
        <f t="shared" si="1475"/>
        <v>0</v>
      </c>
      <c r="N8529">
        <f t="shared" si="1476"/>
        <v>12</v>
      </c>
      <c r="O8529">
        <f t="shared" si="1477"/>
        <v>38</v>
      </c>
      <c r="P8529" s="8">
        <f t="shared" si="1480"/>
        <v>8.773148148148148E-3</v>
      </c>
      <c r="Q8529" s="1">
        <f t="shared" si="1481"/>
        <v>43217.708333333336</v>
      </c>
      <c r="R8529">
        <f t="shared" si="1471"/>
        <v>21.8</v>
      </c>
      <c r="S8529" s="1">
        <f t="shared" si="1478"/>
        <v>43217.708333333336</v>
      </c>
      <c r="T8529">
        <f t="shared" si="1472"/>
        <v>21.8</v>
      </c>
      <c r="U8529">
        <f t="shared" si="1473"/>
        <v>0</v>
      </c>
      <c r="V8529" t="b">
        <f t="shared" si="1479"/>
        <v>0</v>
      </c>
    </row>
    <row r="8530" spans="1:22" x14ac:dyDescent="0.4">
      <c r="A8530" t="s">
        <v>7060</v>
      </c>
      <c r="B8530" s="1">
        <v>43217.718321759261</v>
      </c>
      <c r="C8530">
        <v>380</v>
      </c>
      <c r="D8530" t="s">
        <v>830</v>
      </c>
      <c r="E8530">
        <v>2</v>
      </c>
      <c r="F8530" s="1">
        <v>43217.739722222221</v>
      </c>
      <c r="G8530">
        <v>346</v>
      </c>
      <c r="H8530" t="s">
        <v>1110</v>
      </c>
      <c r="I8530">
        <v>8</v>
      </c>
      <c r="J8530">
        <v>31</v>
      </c>
      <c r="K8530">
        <v>2440</v>
      </c>
      <c r="L8530">
        <f t="shared" si="1474"/>
        <v>17</v>
      </c>
      <c r="M8530" t="b">
        <f t="shared" si="1475"/>
        <v>0</v>
      </c>
      <c r="N8530">
        <f t="shared" si="1476"/>
        <v>14</v>
      </c>
      <c r="O8530">
        <f t="shared" si="1477"/>
        <v>23</v>
      </c>
      <c r="P8530" s="8">
        <f t="shared" si="1480"/>
        <v>9.9884259259259266E-3</v>
      </c>
      <c r="Q8530" s="1">
        <f t="shared" si="1481"/>
        <v>43217.708333333336</v>
      </c>
      <c r="R8530">
        <f t="shared" si="1471"/>
        <v>21.8</v>
      </c>
      <c r="S8530" s="1">
        <f t="shared" si="1478"/>
        <v>43217.708333333336</v>
      </c>
      <c r="T8530">
        <f t="shared" si="1472"/>
        <v>21.8</v>
      </c>
      <c r="U8530">
        <f t="shared" si="1473"/>
        <v>0</v>
      </c>
      <c r="V8530" t="b">
        <f t="shared" si="1479"/>
        <v>0</v>
      </c>
    </row>
    <row r="8531" spans="1:22" x14ac:dyDescent="0.4">
      <c r="A8531" t="s">
        <v>5715</v>
      </c>
      <c r="B8531" s="1">
        <v>43217.719317129631</v>
      </c>
      <c r="C8531">
        <v>1213</v>
      </c>
      <c r="D8531" t="s">
        <v>1336</v>
      </c>
      <c r="E8531">
        <v>12</v>
      </c>
      <c r="F8531" s="1">
        <v>43217.742523148147</v>
      </c>
      <c r="G8531">
        <v>1278</v>
      </c>
      <c r="H8531" t="s">
        <v>4342</v>
      </c>
      <c r="I8531">
        <v>3</v>
      </c>
      <c r="J8531">
        <v>33</v>
      </c>
      <c r="K8531">
        <v>3050</v>
      </c>
      <c r="L8531">
        <f t="shared" si="1474"/>
        <v>17</v>
      </c>
      <c r="M8531" t="b">
        <f t="shared" si="1475"/>
        <v>0</v>
      </c>
      <c r="N8531">
        <f t="shared" si="1476"/>
        <v>15</v>
      </c>
      <c r="O8531">
        <f t="shared" si="1477"/>
        <v>49</v>
      </c>
      <c r="P8531" s="8">
        <f t="shared" si="1480"/>
        <v>1.0983796296296297E-2</v>
      </c>
      <c r="Q8531" s="1">
        <f t="shared" si="1481"/>
        <v>43217.708333333336</v>
      </c>
      <c r="R8531">
        <f t="shared" si="1471"/>
        <v>21.8</v>
      </c>
      <c r="S8531" s="1">
        <f t="shared" si="1478"/>
        <v>43217.708333333336</v>
      </c>
      <c r="T8531">
        <f t="shared" si="1472"/>
        <v>21.8</v>
      </c>
      <c r="U8531">
        <f t="shared" si="1473"/>
        <v>0</v>
      </c>
      <c r="V8531" t="b">
        <f t="shared" si="1479"/>
        <v>0</v>
      </c>
    </row>
    <row r="8532" spans="1:22" x14ac:dyDescent="0.4">
      <c r="A8532" t="s">
        <v>3705</v>
      </c>
      <c r="B8532" s="1">
        <v>43217.720532407409</v>
      </c>
      <c r="C8532">
        <v>114</v>
      </c>
      <c r="D8532" t="s">
        <v>313</v>
      </c>
      <c r="E8532">
        <v>13</v>
      </c>
      <c r="F8532" s="1">
        <v>43217.759155092594</v>
      </c>
      <c r="G8532">
        <v>836</v>
      </c>
      <c r="H8532" t="s">
        <v>4181</v>
      </c>
      <c r="I8532">
        <v>9</v>
      </c>
      <c r="J8532">
        <v>55</v>
      </c>
      <c r="K8532">
        <v>6940</v>
      </c>
      <c r="L8532">
        <f t="shared" si="1474"/>
        <v>17</v>
      </c>
      <c r="M8532" t="b">
        <f t="shared" si="1475"/>
        <v>0</v>
      </c>
      <c r="N8532">
        <f t="shared" si="1476"/>
        <v>17</v>
      </c>
      <c r="O8532">
        <f t="shared" si="1477"/>
        <v>34</v>
      </c>
      <c r="P8532" s="8">
        <f t="shared" si="1480"/>
        <v>1.2199074074074072E-2</v>
      </c>
      <c r="Q8532" s="1">
        <f t="shared" si="1481"/>
        <v>43217.708333333336</v>
      </c>
      <c r="R8532">
        <f t="shared" si="1471"/>
        <v>21.8</v>
      </c>
      <c r="S8532" s="1">
        <f t="shared" si="1478"/>
        <v>43217.708333333336</v>
      </c>
      <c r="T8532">
        <f t="shared" si="1472"/>
        <v>21.8</v>
      </c>
      <c r="U8532">
        <f t="shared" si="1473"/>
        <v>0</v>
      </c>
      <c r="V8532" t="b">
        <f t="shared" si="1479"/>
        <v>0</v>
      </c>
    </row>
    <row r="8533" spans="1:22" x14ac:dyDescent="0.4">
      <c r="A8533" t="s">
        <v>6675</v>
      </c>
      <c r="B8533" s="1">
        <v>43217.721458333333</v>
      </c>
      <c r="C8533">
        <v>270</v>
      </c>
      <c r="D8533" t="s">
        <v>1154</v>
      </c>
      <c r="E8533">
        <v>10</v>
      </c>
      <c r="F8533" s="1">
        <v>43217.751585648148</v>
      </c>
      <c r="G8533">
        <v>411</v>
      </c>
      <c r="H8533" t="s">
        <v>3235</v>
      </c>
      <c r="I8533">
        <v>4</v>
      </c>
      <c r="J8533">
        <v>40</v>
      </c>
      <c r="K8533">
        <v>10430</v>
      </c>
      <c r="L8533">
        <f t="shared" si="1474"/>
        <v>17</v>
      </c>
      <c r="M8533" t="b">
        <f t="shared" si="1475"/>
        <v>0</v>
      </c>
      <c r="N8533">
        <f t="shared" si="1476"/>
        <v>18</v>
      </c>
      <c r="O8533">
        <f t="shared" si="1477"/>
        <v>54</v>
      </c>
      <c r="P8533" s="8">
        <f t="shared" si="1480"/>
        <v>1.3125E-2</v>
      </c>
      <c r="Q8533" s="1">
        <f t="shared" si="1481"/>
        <v>43217.708333333336</v>
      </c>
      <c r="R8533">
        <f t="shared" si="1471"/>
        <v>21.8</v>
      </c>
      <c r="S8533" s="1">
        <f t="shared" si="1478"/>
        <v>43217.708333333336</v>
      </c>
      <c r="T8533">
        <f t="shared" si="1472"/>
        <v>21.8</v>
      </c>
      <c r="U8533">
        <f t="shared" si="1473"/>
        <v>0</v>
      </c>
      <c r="V8533" t="b">
        <f t="shared" si="1479"/>
        <v>0</v>
      </c>
    </row>
    <row r="8534" spans="1:22" x14ac:dyDescent="0.4">
      <c r="A8534" t="s">
        <v>4405</v>
      </c>
      <c r="B8534" s="1">
        <v>43217.72252314815</v>
      </c>
      <c r="C8534">
        <v>259</v>
      </c>
      <c r="D8534" t="s">
        <v>1017</v>
      </c>
      <c r="E8534">
        <v>17</v>
      </c>
      <c r="F8534" s="1">
        <v>43217.751342592594</v>
      </c>
      <c r="G8534">
        <v>837</v>
      </c>
      <c r="H8534" t="s">
        <v>5055</v>
      </c>
      <c r="I8534">
        <v>9</v>
      </c>
      <c r="J8534">
        <v>39</v>
      </c>
      <c r="K8534">
        <v>8680</v>
      </c>
      <c r="L8534">
        <f t="shared" si="1474"/>
        <v>17</v>
      </c>
      <c r="M8534" t="b">
        <f t="shared" si="1475"/>
        <v>0</v>
      </c>
      <c r="N8534">
        <f t="shared" si="1476"/>
        <v>20</v>
      </c>
      <c r="O8534">
        <f t="shared" si="1477"/>
        <v>26</v>
      </c>
      <c r="P8534" s="8">
        <f t="shared" si="1480"/>
        <v>1.4189814814814815E-2</v>
      </c>
      <c r="Q8534" s="1">
        <f t="shared" si="1481"/>
        <v>43217.708333333336</v>
      </c>
      <c r="R8534">
        <f t="shared" si="1471"/>
        <v>21.8</v>
      </c>
      <c r="S8534" s="1">
        <f t="shared" si="1478"/>
        <v>43217.708333333336</v>
      </c>
      <c r="T8534">
        <f t="shared" si="1472"/>
        <v>21.8</v>
      </c>
      <c r="U8534">
        <f t="shared" si="1473"/>
        <v>0</v>
      </c>
      <c r="V8534" t="b">
        <f t="shared" si="1479"/>
        <v>0</v>
      </c>
    </row>
    <row r="8535" spans="1:22" x14ac:dyDescent="0.4">
      <c r="A8535" t="s">
        <v>845</v>
      </c>
      <c r="B8535" s="1">
        <v>43217.72378472222</v>
      </c>
      <c r="C8535">
        <v>2315</v>
      </c>
      <c r="D8535" t="s">
        <v>577</v>
      </c>
      <c r="E8535">
        <v>8</v>
      </c>
      <c r="F8535" s="1">
        <v>43217.725659722222</v>
      </c>
      <c r="G8535">
        <v>2316</v>
      </c>
      <c r="H8535" t="s">
        <v>2875</v>
      </c>
      <c r="I8535">
        <v>10</v>
      </c>
      <c r="J8535">
        <v>2</v>
      </c>
      <c r="K8535">
        <v>550</v>
      </c>
      <c r="L8535">
        <f t="shared" si="1474"/>
        <v>17</v>
      </c>
      <c r="M8535" t="b">
        <f t="shared" si="1475"/>
        <v>0</v>
      </c>
      <c r="N8535">
        <f t="shared" si="1476"/>
        <v>22</v>
      </c>
      <c r="O8535">
        <f t="shared" si="1477"/>
        <v>15</v>
      </c>
      <c r="P8535" s="8">
        <f t="shared" si="1480"/>
        <v>1.545138888888889E-2</v>
      </c>
      <c r="Q8535" s="1">
        <f t="shared" si="1481"/>
        <v>43217.708333333328</v>
      </c>
      <c r="R8535" t="e">
        <f t="shared" si="1471"/>
        <v>#N/A</v>
      </c>
      <c r="S8535" s="1">
        <f t="shared" si="1478"/>
        <v>43217.708333333336</v>
      </c>
      <c r="T8535">
        <f t="shared" si="1472"/>
        <v>21.8</v>
      </c>
      <c r="U8535">
        <f t="shared" si="1473"/>
        <v>0</v>
      </c>
      <c r="V8535" t="b">
        <f t="shared" si="1479"/>
        <v>0</v>
      </c>
    </row>
    <row r="8536" spans="1:22" x14ac:dyDescent="0.4">
      <c r="A8536" t="s">
        <v>7061</v>
      </c>
      <c r="B8536" s="1">
        <v>43217.724768518521</v>
      </c>
      <c r="C8536">
        <v>2316</v>
      </c>
      <c r="D8536" t="s">
        <v>2875</v>
      </c>
      <c r="E8536">
        <v>1</v>
      </c>
      <c r="F8536" s="1">
        <v>43217.735115740739</v>
      </c>
      <c r="G8536">
        <v>1222</v>
      </c>
      <c r="H8536" t="s">
        <v>369</v>
      </c>
      <c r="I8536">
        <v>14</v>
      </c>
      <c r="J8536">
        <v>14</v>
      </c>
      <c r="K8536">
        <v>1900</v>
      </c>
      <c r="L8536">
        <f t="shared" si="1474"/>
        <v>17</v>
      </c>
      <c r="M8536" t="b">
        <f t="shared" si="1475"/>
        <v>0</v>
      </c>
      <c r="N8536">
        <f t="shared" si="1476"/>
        <v>23</v>
      </c>
      <c r="O8536">
        <f t="shared" si="1477"/>
        <v>40</v>
      </c>
      <c r="P8536" s="8">
        <f t="shared" si="1480"/>
        <v>1.6435185185185188E-2</v>
      </c>
      <c r="Q8536" s="1">
        <f t="shared" si="1481"/>
        <v>43217.708333333336</v>
      </c>
      <c r="R8536">
        <f t="shared" si="1471"/>
        <v>21.8</v>
      </c>
      <c r="S8536" s="1">
        <f t="shared" si="1478"/>
        <v>43217.708333333336</v>
      </c>
      <c r="T8536">
        <f t="shared" si="1472"/>
        <v>21.8</v>
      </c>
      <c r="U8536">
        <f t="shared" si="1473"/>
        <v>0</v>
      </c>
      <c r="V8536" t="b">
        <f t="shared" si="1479"/>
        <v>0</v>
      </c>
    </row>
    <row r="8537" spans="1:22" x14ac:dyDescent="0.4">
      <c r="A8537" t="s">
        <v>886</v>
      </c>
      <c r="B8537" s="1">
        <v>43217.725810185184</v>
      </c>
      <c r="C8537">
        <v>1543</v>
      </c>
      <c r="D8537" t="s">
        <v>7062</v>
      </c>
      <c r="E8537">
        <v>5</v>
      </c>
      <c r="F8537" s="1">
        <v>43217.744837962964</v>
      </c>
      <c r="G8537">
        <v>1531</v>
      </c>
      <c r="H8537" t="s">
        <v>1261</v>
      </c>
      <c r="I8537">
        <v>8</v>
      </c>
      <c r="J8537">
        <v>25</v>
      </c>
      <c r="K8537">
        <v>3000</v>
      </c>
      <c r="L8537">
        <f t="shared" si="1474"/>
        <v>17</v>
      </c>
      <c r="M8537" t="b">
        <f t="shared" si="1475"/>
        <v>0</v>
      </c>
      <c r="N8537">
        <f t="shared" si="1476"/>
        <v>25</v>
      </c>
      <c r="O8537">
        <f t="shared" si="1477"/>
        <v>10</v>
      </c>
      <c r="P8537" s="8">
        <f t="shared" si="1480"/>
        <v>1.7476851851851851E-2</v>
      </c>
      <c r="Q8537" s="1">
        <f t="shared" si="1481"/>
        <v>43217.708333333328</v>
      </c>
      <c r="R8537" t="e">
        <f t="shared" si="1471"/>
        <v>#N/A</v>
      </c>
      <c r="S8537" s="1">
        <f t="shared" si="1478"/>
        <v>43217.708333333336</v>
      </c>
      <c r="T8537">
        <f t="shared" si="1472"/>
        <v>21.8</v>
      </c>
      <c r="U8537">
        <f t="shared" si="1473"/>
        <v>0</v>
      </c>
      <c r="V8537" t="b">
        <f t="shared" si="1479"/>
        <v>0</v>
      </c>
    </row>
    <row r="8538" spans="1:22" x14ac:dyDescent="0.4">
      <c r="A8538" t="s">
        <v>7063</v>
      </c>
      <c r="B8538" s="1">
        <v>43217.726944444446</v>
      </c>
      <c r="C8538">
        <v>361</v>
      </c>
      <c r="D8538" t="s">
        <v>169</v>
      </c>
      <c r="E8538">
        <v>7</v>
      </c>
      <c r="F8538" s="1">
        <v>43217.737986111111</v>
      </c>
      <c r="G8538">
        <v>538</v>
      </c>
      <c r="H8538" t="s">
        <v>191</v>
      </c>
      <c r="I8538">
        <v>1</v>
      </c>
      <c r="J8538">
        <v>15</v>
      </c>
      <c r="K8538">
        <v>4120</v>
      </c>
      <c r="L8538">
        <f t="shared" si="1474"/>
        <v>17</v>
      </c>
      <c r="M8538" t="b">
        <f t="shared" si="1475"/>
        <v>0</v>
      </c>
      <c r="N8538">
        <f t="shared" si="1476"/>
        <v>26</v>
      </c>
      <c r="O8538">
        <f t="shared" si="1477"/>
        <v>48</v>
      </c>
      <c r="P8538" s="8">
        <f t="shared" si="1480"/>
        <v>1.861111111111111E-2</v>
      </c>
      <c r="Q8538" s="1">
        <f t="shared" si="1481"/>
        <v>43217.708333333336</v>
      </c>
      <c r="R8538">
        <f t="shared" si="1471"/>
        <v>21.8</v>
      </c>
      <c r="S8538" s="1">
        <f t="shared" si="1478"/>
        <v>43217.708333333336</v>
      </c>
      <c r="T8538">
        <f t="shared" si="1472"/>
        <v>21.8</v>
      </c>
      <c r="U8538">
        <f t="shared" si="1473"/>
        <v>0</v>
      </c>
      <c r="V8538" t="b">
        <f t="shared" si="1479"/>
        <v>0</v>
      </c>
    </row>
    <row r="8539" spans="1:22" x14ac:dyDescent="0.4">
      <c r="A8539" t="s">
        <v>7064</v>
      </c>
      <c r="B8539" s="1">
        <v>43217.728263888886</v>
      </c>
      <c r="C8539">
        <v>311</v>
      </c>
      <c r="D8539" t="s">
        <v>841</v>
      </c>
      <c r="E8539">
        <v>1</v>
      </c>
      <c r="F8539" s="1">
        <v>43217.762731481482</v>
      </c>
      <c r="G8539">
        <v>530</v>
      </c>
      <c r="H8539" t="s">
        <v>353</v>
      </c>
      <c r="I8539">
        <v>4</v>
      </c>
      <c r="J8539">
        <v>48</v>
      </c>
      <c r="K8539">
        <v>6340</v>
      </c>
      <c r="L8539">
        <f t="shared" si="1474"/>
        <v>17</v>
      </c>
      <c r="M8539" t="b">
        <f t="shared" si="1475"/>
        <v>0</v>
      </c>
      <c r="N8539">
        <f t="shared" si="1476"/>
        <v>28</v>
      </c>
      <c r="O8539">
        <f t="shared" si="1477"/>
        <v>42</v>
      </c>
      <c r="P8539" s="8">
        <f t="shared" si="1480"/>
        <v>1.9930555555555556E-2</v>
      </c>
      <c r="Q8539" s="1">
        <f t="shared" si="1481"/>
        <v>43217.708333333328</v>
      </c>
      <c r="R8539" t="e">
        <f t="shared" si="1471"/>
        <v>#N/A</v>
      </c>
      <c r="S8539" s="1">
        <f t="shared" si="1478"/>
        <v>43217.708333333336</v>
      </c>
      <c r="T8539">
        <f t="shared" si="1472"/>
        <v>21.8</v>
      </c>
      <c r="U8539">
        <f t="shared" si="1473"/>
        <v>0</v>
      </c>
      <c r="V8539" t="b">
        <f t="shared" si="1479"/>
        <v>0</v>
      </c>
    </row>
    <row r="8540" spans="1:22" x14ac:dyDescent="0.4">
      <c r="A8540" t="s">
        <v>7065</v>
      </c>
      <c r="B8540" s="1">
        <v>43217.729814814818</v>
      </c>
      <c r="C8540">
        <v>234</v>
      </c>
      <c r="D8540" t="s">
        <v>54</v>
      </c>
      <c r="E8540">
        <v>9</v>
      </c>
      <c r="F8540" s="1">
        <v>43217.742638888885</v>
      </c>
      <c r="G8540">
        <v>1983</v>
      </c>
      <c r="H8540" t="s">
        <v>1320</v>
      </c>
      <c r="I8540">
        <v>3</v>
      </c>
      <c r="J8540">
        <v>17</v>
      </c>
      <c r="K8540">
        <v>2620</v>
      </c>
      <c r="L8540">
        <f t="shared" si="1474"/>
        <v>17</v>
      </c>
      <c r="M8540" t="b">
        <f t="shared" si="1475"/>
        <v>0</v>
      </c>
      <c r="N8540">
        <f t="shared" si="1476"/>
        <v>30</v>
      </c>
      <c r="O8540">
        <f t="shared" si="1477"/>
        <v>56</v>
      </c>
      <c r="P8540" s="8">
        <f t="shared" si="1480"/>
        <v>2.148148148148148E-2</v>
      </c>
      <c r="Q8540" s="1">
        <f t="shared" si="1481"/>
        <v>43217.708333333336</v>
      </c>
      <c r="R8540">
        <f t="shared" si="1471"/>
        <v>21.8</v>
      </c>
      <c r="S8540" s="1">
        <f t="shared" si="1478"/>
        <v>43217.708333333336</v>
      </c>
      <c r="T8540">
        <f t="shared" si="1472"/>
        <v>21.8</v>
      </c>
      <c r="U8540">
        <f t="shared" si="1473"/>
        <v>0</v>
      </c>
      <c r="V8540" t="b">
        <f t="shared" si="1479"/>
        <v>0</v>
      </c>
    </row>
    <row r="8541" spans="1:22" x14ac:dyDescent="0.4">
      <c r="A8541" t="s">
        <v>7036</v>
      </c>
      <c r="B8541" s="1">
        <v>43217.730879629627</v>
      </c>
      <c r="C8541">
        <v>207</v>
      </c>
      <c r="D8541" t="s">
        <v>41</v>
      </c>
      <c r="E8541">
        <v>19</v>
      </c>
      <c r="F8541" s="1">
        <v>43217.788888888892</v>
      </c>
      <c r="G8541">
        <v>2153</v>
      </c>
      <c r="H8541" t="s">
        <v>247</v>
      </c>
      <c r="I8541">
        <v>10</v>
      </c>
      <c r="J8541">
        <v>82</v>
      </c>
      <c r="K8541">
        <v>14260</v>
      </c>
      <c r="L8541">
        <f t="shared" si="1474"/>
        <v>17</v>
      </c>
      <c r="M8541" t="b">
        <f t="shared" si="1475"/>
        <v>0</v>
      </c>
      <c r="N8541">
        <f t="shared" si="1476"/>
        <v>32</v>
      </c>
      <c r="O8541">
        <f t="shared" si="1477"/>
        <v>28</v>
      </c>
      <c r="P8541" s="8">
        <f t="shared" si="1480"/>
        <v>2.2546296296296297E-2</v>
      </c>
      <c r="Q8541" s="1">
        <f t="shared" si="1481"/>
        <v>43217.708333333328</v>
      </c>
      <c r="R8541" t="e">
        <f t="shared" si="1471"/>
        <v>#N/A</v>
      </c>
      <c r="S8541" s="1">
        <f t="shared" si="1478"/>
        <v>43217.708333333336</v>
      </c>
      <c r="T8541">
        <f t="shared" si="1472"/>
        <v>21.8</v>
      </c>
      <c r="U8541">
        <f t="shared" si="1473"/>
        <v>0</v>
      </c>
      <c r="V8541" t="b">
        <f t="shared" si="1479"/>
        <v>0</v>
      </c>
    </row>
    <row r="8542" spans="1:22" x14ac:dyDescent="0.4">
      <c r="A8542" t="s">
        <v>1141</v>
      </c>
      <c r="B8542" s="1">
        <v>43217.732164351852</v>
      </c>
      <c r="C8542">
        <v>222</v>
      </c>
      <c r="D8542" t="s">
        <v>863</v>
      </c>
      <c r="E8542">
        <v>2</v>
      </c>
      <c r="F8542" s="1">
        <v>43217.757106481484</v>
      </c>
      <c r="G8542">
        <v>255</v>
      </c>
      <c r="H8542" t="s">
        <v>1774</v>
      </c>
      <c r="I8542">
        <v>10</v>
      </c>
      <c r="J8542">
        <v>35</v>
      </c>
      <c r="K8542">
        <v>5840</v>
      </c>
      <c r="L8542">
        <f t="shared" si="1474"/>
        <v>17</v>
      </c>
      <c r="M8542" t="b">
        <f t="shared" si="1475"/>
        <v>0</v>
      </c>
      <c r="N8542">
        <f t="shared" si="1476"/>
        <v>34</v>
      </c>
      <c r="O8542">
        <f t="shared" si="1477"/>
        <v>19</v>
      </c>
      <c r="P8542" s="8">
        <f t="shared" si="1480"/>
        <v>2.3831018518518519E-2</v>
      </c>
      <c r="Q8542" s="1">
        <f t="shared" si="1481"/>
        <v>43217.708333333336</v>
      </c>
      <c r="R8542">
        <f t="shared" si="1471"/>
        <v>21.8</v>
      </c>
      <c r="S8542" s="1">
        <f t="shared" si="1478"/>
        <v>43217.708333333336</v>
      </c>
      <c r="T8542">
        <f t="shared" si="1472"/>
        <v>21.8</v>
      </c>
      <c r="U8542">
        <f t="shared" si="1473"/>
        <v>0</v>
      </c>
      <c r="V8542" t="b">
        <f t="shared" si="1479"/>
        <v>0</v>
      </c>
    </row>
    <row r="8543" spans="1:22" x14ac:dyDescent="0.4">
      <c r="A8543" t="s">
        <v>781</v>
      </c>
      <c r="B8543" s="1">
        <v>43217.733043981483</v>
      </c>
      <c r="C8543">
        <v>422</v>
      </c>
      <c r="D8543" t="s">
        <v>3261</v>
      </c>
      <c r="E8543">
        <v>7</v>
      </c>
      <c r="F8543" s="1">
        <v>43217.752615740741</v>
      </c>
      <c r="G8543">
        <v>102</v>
      </c>
      <c r="H8543" t="s">
        <v>219</v>
      </c>
      <c r="I8543">
        <v>20</v>
      </c>
      <c r="J8543">
        <v>27</v>
      </c>
      <c r="K8543">
        <v>5550</v>
      </c>
      <c r="L8543">
        <f t="shared" si="1474"/>
        <v>17</v>
      </c>
      <c r="M8543" t="b">
        <f t="shared" si="1475"/>
        <v>0</v>
      </c>
      <c r="N8543">
        <f t="shared" si="1476"/>
        <v>35</v>
      </c>
      <c r="O8543">
        <f t="shared" si="1477"/>
        <v>35</v>
      </c>
      <c r="P8543" s="8">
        <f t="shared" si="1480"/>
        <v>2.4710648148148148E-2</v>
      </c>
      <c r="Q8543" s="1">
        <f t="shared" si="1481"/>
        <v>43217.708333333336</v>
      </c>
      <c r="R8543">
        <f t="shared" si="1471"/>
        <v>21.8</v>
      </c>
      <c r="S8543" s="1">
        <f t="shared" si="1478"/>
        <v>43217.708333333336</v>
      </c>
      <c r="T8543">
        <f t="shared" si="1472"/>
        <v>21.8</v>
      </c>
      <c r="U8543">
        <f t="shared" si="1473"/>
        <v>0</v>
      </c>
      <c r="V8543" t="b">
        <f t="shared" si="1479"/>
        <v>0</v>
      </c>
    </row>
    <row r="8544" spans="1:22" x14ac:dyDescent="0.4">
      <c r="A8544" t="s">
        <v>7066</v>
      </c>
      <c r="B8544" s="1">
        <v>43217.734143518515</v>
      </c>
      <c r="C8544">
        <v>369</v>
      </c>
      <c r="D8544" t="s">
        <v>804</v>
      </c>
      <c r="E8544">
        <v>1</v>
      </c>
      <c r="F8544" s="1">
        <v>43217.759085648147</v>
      </c>
      <c r="G8544">
        <v>320</v>
      </c>
      <c r="H8544" t="s">
        <v>879</v>
      </c>
      <c r="I8544">
        <v>5</v>
      </c>
      <c r="J8544">
        <v>35</v>
      </c>
      <c r="K8544">
        <v>1440</v>
      </c>
      <c r="L8544">
        <f t="shared" si="1474"/>
        <v>17</v>
      </c>
      <c r="M8544" t="b">
        <f t="shared" si="1475"/>
        <v>0</v>
      </c>
      <c r="N8544">
        <f t="shared" si="1476"/>
        <v>37</v>
      </c>
      <c r="O8544">
        <f t="shared" si="1477"/>
        <v>10</v>
      </c>
      <c r="P8544" s="8">
        <f t="shared" si="1480"/>
        <v>2.5810185185185183E-2</v>
      </c>
      <c r="Q8544" s="1">
        <f t="shared" si="1481"/>
        <v>43217.708333333328</v>
      </c>
      <c r="R8544" t="e">
        <f t="shared" si="1471"/>
        <v>#N/A</v>
      </c>
      <c r="S8544" s="1">
        <f t="shared" si="1478"/>
        <v>43217.708333333336</v>
      </c>
      <c r="T8544">
        <f t="shared" si="1472"/>
        <v>21.8</v>
      </c>
      <c r="U8544">
        <f t="shared" si="1473"/>
        <v>0</v>
      </c>
      <c r="V8544" t="b">
        <f t="shared" si="1479"/>
        <v>0</v>
      </c>
    </row>
    <row r="8545" spans="1:22" x14ac:dyDescent="0.4">
      <c r="A8545" t="s">
        <v>6517</v>
      </c>
      <c r="B8545" s="1">
        <v>43217.73505787037</v>
      </c>
      <c r="C8545">
        <v>615</v>
      </c>
      <c r="D8545" t="s">
        <v>2513</v>
      </c>
      <c r="E8545">
        <v>17</v>
      </c>
      <c r="F8545" s="1">
        <v>43217.740034722221</v>
      </c>
      <c r="G8545">
        <v>1308</v>
      </c>
      <c r="H8545" t="s">
        <v>661</v>
      </c>
      <c r="I8545">
        <v>8</v>
      </c>
      <c r="J8545">
        <v>6</v>
      </c>
      <c r="K8545">
        <v>1070</v>
      </c>
      <c r="L8545">
        <f t="shared" si="1474"/>
        <v>17</v>
      </c>
      <c r="M8545" t="b">
        <f t="shared" si="1475"/>
        <v>0</v>
      </c>
      <c r="N8545">
        <f t="shared" si="1476"/>
        <v>38</v>
      </c>
      <c r="O8545">
        <f t="shared" si="1477"/>
        <v>29</v>
      </c>
      <c r="P8545" s="8">
        <f t="shared" si="1480"/>
        <v>2.6724537037037036E-2</v>
      </c>
      <c r="Q8545" s="1">
        <f t="shared" si="1481"/>
        <v>43217.708333333336</v>
      </c>
      <c r="R8545">
        <f t="shared" si="1471"/>
        <v>21.8</v>
      </c>
      <c r="S8545" s="1">
        <f t="shared" si="1478"/>
        <v>43217.708333333336</v>
      </c>
      <c r="T8545">
        <f t="shared" si="1472"/>
        <v>21.8</v>
      </c>
      <c r="U8545">
        <f t="shared" si="1473"/>
        <v>0</v>
      </c>
      <c r="V8545" t="b">
        <f t="shared" si="1479"/>
        <v>0</v>
      </c>
    </row>
    <row r="8546" spans="1:22" x14ac:dyDescent="0.4">
      <c r="A8546" t="s">
        <v>7034</v>
      </c>
      <c r="B8546" s="1">
        <v>43217.735902777778</v>
      </c>
      <c r="C8546">
        <v>1961</v>
      </c>
      <c r="D8546" t="s">
        <v>50</v>
      </c>
      <c r="E8546">
        <v>13</v>
      </c>
      <c r="F8546" s="1">
        <v>43217.776678240742</v>
      </c>
      <c r="G8546">
        <v>1827</v>
      </c>
      <c r="H8546" t="s">
        <v>1816</v>
      </c>
      <c r="I8546">
        <v>13</v>
      </c>
      <c r="J8546">
        <v>59</v>
      </c>
      <c r="K8546">
        <v>4130</v>
      </c>
      <c r="L8546">
        <f t="shared" si="1474"/>
        <v>17</v>
      </c>
      <c r="M8546" t="b">
        <f t="shared" si="1475"/>
        <v>0</v>
      </c>
      <c r="N8546">
        <f t="shared" si="1476"/>
        <v>39</v>
      </c>
      <c r="O8546">
        <f t="shared" si="1477"/>
        <v>42</v>
      </c>
      <c r="P8546" s="8">
        <f t="shared" si="1480"/>
        <v>2.7569444444444448E-2</v>
      </c>
      <c r="Q8546" s="1">
        <f t="shared" si="1481"/>
        <v>43217.708333333336</v>
      </c>
      <c r="R8546">
        <f t="shared" si="1471"/>
        <v>21.8</v>
      </c>
      <c r="S8546" s="1">
        <f t="shared" si="1478"/>
        <v>43217.708333333336</v>
      </c>
      <c r="T8546">
        <f t="shared" si="1472"/>
        <v>21.8</v>
      </c>
      <c r="U8546">
        <f t="shared" si="1473"/>
        <v>0</v>
      </c>
      <c r="V8546" t="b">
        <f t="shared" si="1479"/>
        <v>0</v>
      </c>
    </row>
    <row r="8547" spans="1:22" x14ac:dyDescent="0.4">
      <c r="A8547" t="s">
        <v>2964</v>
      </c>
      <c r="B8547" s="1">
        <v>43217.736921296295</v>
      </c>
      <c r="C8547">
        <v>1006</v>
      </c>
      <c r="D8547" t="s">
        <v>1787</v>
      </c>
      <c r="E8547">
        <v>7</v>
      </c>
      <c r="F8547" s="1">
        <v>43217.774016203701</v>
      </c>
      <c r="G8547">
        <v>1222</v>
      </c>
      <c r="H8547" t="s">
        <v>369</v>
      </c>
      <c r="I8547">
        <v>4</v>
      </c>
      <c r="J8547">
        <v>52</v>
      </c>
      <c r="K8547">
        <v>8770</v>
      </c>
      <c r="L8547">
        <f t="shared" si="1474"/>
        <v>17</v>
      </c>
      <c r="M8547" t="b">
        <f t="shared" si="1475"/>
        <v>0</v>
      </c>
      <c r="N8547">
        <f t="shared" si="1476"/>
        <v>41</v>
      </c>
      <c r="O8547">
        <f t="shared" si="1477"/>
        <v>10</v>
      </c>
      <c r="P8547" s="8">
        <f t="shared" si="1480"/>
        <v>2.8587962962962964E-2</v>
      </c>
      <c r="Q8547" s="1">
        <f t="shared" si="1481"/>
        <v>43217.708333333328</v>
      </c>
      <c r="R8547" t="e">
        <f t="shared" si="1471"/>
        <v>#N/A</v>
      </c>
      <c r="S8547" s="1">
        <f t="shared" si="1478"/>
        <v>43217.708333333336</v>
      </c>
      <c r="T8547">
        <f t="shared" si="1472"/>
        <v>21.8</v>
      </c>
      <c r="U8547">
        <f t="shared" si="1473"/>
        <v>0</v>
      </c>
      <c r="V8547" t="b">
        <f t="shared" si="1479"/>
        <v>0</v>
      </c>
    </row>
    <row r="8548" spans="1:22" x14ac:dyDescent="0.4">
      <c r="A8548" t="s">
        <v>4290</v>
      </c>
      <c r="B8548" s="1">
        <v>43217.737835648149</v>
      </c>
      <c r="C8548">
        <v>2301</v>
      </c>
      <c r="D8548" t="s">
        <v>396</v>
      </c>
      <c r="E8548">
        <v>9</v>
      </c>
      <c r="F8548" s="1">
        <v>43217.816006944442</v>
      </c>
      <c r="G8548">
        <v>831</v>
      </c>
      <c r="H8548" t="s">
        <v>5970</v>
      </c>
      <c r="I8548">
        <v>13</v>
      </c>
      <c r="J8548">
        <v>104</v>
      </c>
      <c r="K8548">
        <v>6400</v>
      </c>
      <c r="L8548">
        <f t="shared" si="1474"/>
        <v>17</v>
      </c>
      <c r="M8548" t="b">
        <f t="shared" si="1475"/>
        <v>0</v>
      </c>
      <c r="N8548">
        <f t="shared" si="1476"/>
        <v>42</v>
      </c>
      <c r="O8548">
        <f t="shared" si="1477"/>
        <v>29</v>
      </c>
      <c r="P8548" s="8">
        <f t="shared" si="1480"/>
        <v>2.9502314814814815E-2</v>
      </c>
      <c r="Q8548" s="1">
        <f t="shared" si="1481"/>
        <v>43217.708333333336</v>
      </c>
      <c r="R8548">
        <f t="shared" si="1471"/>
        <v>21.8</v>
      </c>
      <c r="S8548" s="1">
        <f t="shared" si="1478"/>
        <v>43217.708333333336</v>
      </c>
      <c r="T8548">
        <f t="shared" si="1472"/>
        <v>21.8</v>
      </c>
      <c r="U8548">
        <f t="shared" si="1473"/>
        <v>0</v>
      </c>
      <c r="V8548" t="b">
        <f t="shared" si="1479"/>
        <v>0</v>
      </c>
    </row>
    <row r="8549" spans="1:22" x14ac:dyDescent="0.4">
      <c r="A8549" t="s">
        <v>7067</v>
      </c>
      <c r="B8549" s="1">
        <v>43217.739224537036</v>
      </c>
      <c r="C8549">
        <v>612</v>
      </c>
      <c r="D8549" t="s">
        <v>1259</v>
      </c>
      <c r="E8549">
        <v>20</v>
      </c>
      <c r="F8549" s="1">
        <v>43217.749398148146</v>
      </c>
      <c r="G8549">
        <v>361</v>
      </c>
      <c r="H8549" t="s">
        <v>169</v>
      </c>
      <c r="I8549">
        <v>6</v>
      </c>
      <c r="J8549">
        <v>14</v>
      </c>
      <c r="K8549">
        <v>2300</v>
      </c>
      <c r="L8549">
        <f t="shared" si="1474"/>
        <v>17</v>
      </c>
      <c r="M8549" t="b">
        <f t="shared" si="1475"/>
        <v>0</v>
      </c>
      <c r="N8549">
        <f t="shared" si="1476"/>
        <v>44</v>
      </c>
      <c r="O8549">
        <f t="shared" si="1477"/>
        <v>29</v>
      </c>
      <c r="P8549" s="8">
        <f t="shared" si="1480"/>
        <v>3.0891203703703702E-2</v>
      </c>
      <c r="Q8549" s="1">
        <f t="shared" si="1481"/>
        <v>43217.708333333328</v>
      </c>
      <c r="R8549" t="e">
        <f t="shared" si="1471"/>
        <v>#N/A</v>
      </c>
      <c r="S8549" s="1">
        <f t="shared" si="1478"/>
        <v>43217.708333333336</v>
      </c>
      <c r="T8549">
        <f t="shared" si="1472"/>
        <v>21.8</v>
      </c>
      <c r="U8549">
        <f t="shared" si="1473"/>
        <v>0</v>
      </c>
      <c r="V8549" t="b">
        <f t="shared" si="1479"/>
        <v>0</v>
      </c>
    </row>
    <row r="8550" spans="1:22" x14ac:dyDescent="0.4">
      <c r="A8550" t="s">
        <v>5834</v>
      </c>
      <c r="B8550" s="1">
        <v>43217.740555555552</v>
      </c>
      <c r="C8550">
        <v>559</v>
      </c>
      <c r="D8550" t="s">
        <v>1855</v>
      </c>
      <c r="E8550">
        <v>8</v>
      </c>
      <c r="F8550" s="1">
        <v>43217.776122685187</v>
      </c>
      <c r="G8550">
        <v>2219</v>
      </c>
      <c r="H8550" t="s">
        <v>189</v>
      </c>
      <c r="I8550">
        <v>6</v>
      </c>
      <c r="J8550">
        <v>48</v>
      </c>
      <c r="K8550">
        <v>9270</v>
      </c>
      <c r="L8550">
        <f t="shared" si="1474"/>
        <v>17</v>
      </c>
      <c r="M8550" t="b">
        <f t="shared" si="1475"/>
        <v>0</v>
      </c>
      <c r="N8550">
        <f t="shared" si="1476"/>
        <v>46</v>
      </c>
      <c r="O8550">
        <f t="shared" si="1477"/>
        <v>24</v>
      </c>
      <c r="P8550" s="8">
        <f t="shared" si="1480"/>
        <v>3.2222222222222222E-2</v>
      </c>
      <c r="Q8550" s="1">
        <f t="shared" si="1481"/>
        <v>43217.708333333328</v>
      </c>
      <c r="R8550" t="e">
        <f t="shared" si="1471"/>
        <v>#N/A</v>
      </c>
      <c r="S8550" s="1">
        <f t="shared" si="1478"/>
        <v>43217.708333333336</v>
      </c>
      <c r="T8550">
        <f t="shared" si="1472"/>
        <v>21.8</v>
      </c>
      <c r="U8550">
        <f t="shared" si="1473"/>
        <v>0</v>
      </c>
      <c r="V8550" t="b">
        <f t="shared" si="1479"/>
        <v>0</v>
      </c>
    </row>
    <row r="8551" spans="1:22" x14ac:dyDescent="0.4">
      <c r="A8551" t="s">
        <v>7068</v>
      </c>
      <c r="B8551" s="1">
        <v>43217.74145833333</v>
      </c>
      <c r="C8551">
        <v>3503</v>
      </c>
      <c r="D8551" t="s">
        <v>2250</v>
      </c>
      <c r="E8551">
        <v>1</v>
      </c>
      <c r="F8551" s="1">
        <v>43217.747152777774</v>
      </c>
      <c r="G8551">
        <v>576</v>
      </c>
      <c r="H8551" t="s">
        <v>1025</v>
      </c>
      <c r="I8551">
        <v>3</v>
      </c>
      <c r="J8551">
        <v>7</v>
      </c>
      <c r="K8551">
        <v>790</v>
      </c>
      <c r="L8551">
        <f t="shared" si="1474"/>
        <v>17</v>
      </c>
      <c r="M8551" t="b">
        <f t="shared" si="1475"/>
        <v>0</v>
      </c>
      <c r="N8551">
        <f t="shared" si="1476"/>
        <v>47</v>
      </c>
      <c r="O8551">
        <f t="shared" si="1477"/>
        <v>42</v>
      </c>
      <c r="P8551" s="8">
        <f t="shared" si="1480"/>
        <v>3.3125000000000002E-2</v>
      </c>
      <c r="Q8551" s="1">
        <f t="shared" si="1481"/>
        <v>43217.708333333328</v>
      </c>
      <c r="R8551" t="e">
        <f t="shared" si="1471"/>
        <v>#N/A</v>
      </c>
      <c r="S8551" s="1">
        <f t="shared" si="1478"/>
        <v>43217.708333333336</v>
      </c>
      <c r="T8551">
        <f t="shared" si="1472"/>
        <v>21.8</v>
      </c>
      <c r="U8551">
        <f t="shared" si="1473"/>
        <v>0</v>
      </c>
      <c r="V8551" t="b">
        <f t="shared" si="1479"/>
        <v>0</v>
      </c>
    </row>
    <row r="8552" spans="1:22" x14ac:dyDescent="0.4">
      <c r="A8552" t="s">
        <v>3694</v>
      </c>
      <c r="B8552" s="1">
        <v>43217.742627314816</v>
      </c>
      <c r="C8552">
        <v>1653</v>
      </c>
      <c r="D8552" t="s">
        <v>5783</v>
      </c>
      <c r="E8552">
        <v>10</v>
      </c>
      <c r="F8552" s="1">
        <v>43217.75068287037</v>
      </c>
      <c r="G8552">
        <v>1670</v>
      </c>
      <c r="H8552" t="s">
        <v>4689</v>
      </c>
      <c r="I8552">
        <v>15</v>
      </c>
      <c r="J8552">
        <v>11</v>
      </c>
      <c r="K8552">
        <v>2260</v>
      </c>
      <c r="L8552">
        <f t="shared" si="1474"/>
        <v>17</v>
      </c>
      <c r="M8552" t="b">
        <f t="shared" si="1475"/>
        <v>0</v>
      </c>
      <c r="N8552">
        <f t="shared" si="1476"/>
        <v>49</v>
      </c>
      <c r="O8552">
        <f t="shared" si="1477"/>
        <v>23</v>
      </c>
      <c r="P8552" s="8">
        <f t="shared" si="1480"/>
        <v>3.4293981481481481E-2</v>
      </c>
      <c r="Q8552" s="1">
        <f t="shared" si="1481"/>
        <v>43217.708333333336</v>
      </c>
      <c r="R8552">
        <f t="shared" si="1471"/>
        <v>21.8</v>
      </c>
      <c r="S8552" s="1">
        <f t="shared" si="1478"/>
        <v>43217.708333333336</v>
      </c>
      <c r="T8552">
        <f t="shared" si="1472"/>
        <v>21.8</v>
      </c>
      <c r="U8552">
        <f t="shared" si="1473"/>
        <v>0</v>
      </c>
      <c r="V8552" t="b">
        <f t="shared" si="1479"/>
        <v>0</v>
      </c>
    </row>
    <row r="8553" spans="1:22" x14ac:dyDescent="0.4">
      <c r="A8553" t="s">
        <v>7069</v>
      </c>
      <c r="B8553" s="1">
        <v>43217.74359953704</v>
      </c>
      <c r="C8553">
        <v>102</v>
      </c>
      <c r="D8553" t="s">
        <v>219</v>
      </c>
      <c r="E8553">
        <v>5</v>
      </c>
      <c r="F8553" s="1">
        <v>43217.749328703707</v>
      </c>
      <c r="G8553">
        <v>113</v>
      </c>
      <c r="H8553" t="s">
        <v>125</v>
      </c>
      <c r="I8553">
        <v>11</v>
      </c>
      <c r="J8553">
        <v>8</v>
      </c>
      <c r="K8553">
        <v>1570</v>
      </c>
      <c r="L8553">
        <f t="shared" si="1474"/>
        <v>17</v>
      </c>
      <c r="M8553" t="b">
        <f t="shared" si="1475"/>
        <v>0</v>
      </c>
      <c r="N8553">
        <f t="shared" si="1476"/>
        <v>50</v>
      </c>
      <c r="O8553">
        <f t="shared" si="1477"/>
        <v>47</v>
      </c>
      <c r="P8553" s="8">
        <f t="shared" si="1480"/>
        <v>3.5266203703703702E-2</v>
      </c>
      <c r="Q8553" s="1">
        <f t="shared" si="1481"/>
        <v>43217.708333333336</v>
      </c>
      <c r="R8553">
        <f t="shared" si="1471"/>
        <v>21.8</v>
      </c>
      <c r="S8553" s="1">
        <f t="shared" si="1478"/>
        <v>43217.708333333336</v>
      </c>
      <c r="T8553">
        <f t="shared" si="1472"/>
        <v>21.8</v>
      </c>
      <c r="U8553">
        <f t="shared" si="1473"/>
        <v>0</v>
      </c>
      <c r="V8553" t="b">
        <f t="shared" si="1479"/>
        <v>0</v>
      </c>
    </row>
    <row r="8554" spans="1:22" x14ac:dyDescent="0.4">
      <c r="A8554" t="s">
        <v>7070</v>
      </c>
      <c r="B8554" s="1">
        <v>43217.744687500002</v>
      </c>
      <c r="C8554">
        <v>106</v>
      </c>
      <c r="D8554" t="s">
        <v>227</v>
      </c>
      <c r="E8554">
        <v>2</v>
      </c>
      <c r="F8554" s="1">
        <v>43217.746446759258</v>
      </c>
      <c r="G8554">
        <v>109</v>
      </c>
      <c r="H8554" t="s">
        <v>174</v>
      </c>
      <c r="I8554">
        <v>10</v>
      </c>
      <c r="J8554">
        <v>2</v>
      </c>
      <c r="K8554">
        <v>690</v>
      </c>
      <c r="L8554">
        <f t="shared" si="1474"/>
        <v>17</v>
      </c>
      <c r="M8554" t="b">
        <f t="shared" si="1475"/>
        <v>0</v>
      </c>
      <c r="N8554">
        <f t="shared" si="1476"/>
        <v>52</v>
      </c>
      <c r="O8554">
        <f t="shared" si="1477"/>
        <v>21</v>
      </c>
      <c r="P8554" s="8">
        <f t="shared" si="1480"/>
        <v>3.6354166666666667E-2</v>
      </c>
      <c r="Q8554" s="1">
        <f t="shared" si="1481"/>
        <v>43217.708333333336</v>
      </c>
      <c r="R8554">
        <f t="shared" si="1471"/>
        <v>21.8</v>
      </c>
      <c r="S8554" s="1">
        <f t="shared" si="1478"/>
        <v>43217.708333333336</v>
      </c>
      <c r="T8554">
        <f t="shared" si="1472"/>
        <v>21.8</v>
      </c>
      <c r="U8554">
        <f t="shared" si="1473"/>
        <v>0</v>
      </c>
      <c r="V8554" t="b">
        <f t="shared" si="1479"/>
        <v>0</v>
      </c>
    </row>
    <row r="8555" spans="1:22" x14ac:dyDescent="0.4">
      <c r="A8555" t="s">
        <v>5046</v>
      </c>
      <c r="B8555" s="1">
        <v>43217.745717592596</v>
      </c>
      <c r="C8555">
        <v>411</v>
      </c>
      <c r="D8555" t="s">
        <v>3235</v>
      </c>
      <c r="E8555">
        <v>5</v>
      </c>
      <c r="F8555" s="1">
        <v>43217.753391203703</v>
      </c>
      <c r="G8555">
        <v>419</v>
      </c>
      <c r="H8555" t="s">
        <v>53</v>
      </c>
      <c r="I8555">
        <v>7</v>
      </c>
      <c r="J8555">
        <v>10</v>
      </c>
      <c r="K8555">
        <v>1580</v>
      </c>
      <c r="L8555">
        <f t="shared" si="1474"/>
        <v>17</v>
      </c>
      <c r="M8555" t="b">
        <f t="shared" si="1475"/>
        <v>0</v>
      </c>
      <c r="N8555">
        <f t="shared" si="1476"/>
        <v>53</v>
      </c>
      <c r="O8555">
        <f t="shared" si="1477"/>
        <v>50</v>
      </c>
      <c r="P8555" s="8">
        <f t="shared" si="1480"/>
        <v>3.7384259259259263E-2</v>
      </c>
      <c r="Q8555" s="1">
        <f t="shared" si="1481"/>
        <v>43217.708333333336</v>
      </c>
      <c r="R8555">
        <f t="shared" si="1471"/>
        <v>21.8</v>
      </c>
      <c r="S8555" s="1">
        <f t="shared" si="1478"/>
        <v>43217.708333333336</v>
      </c>
      <c r="T8555">
        <f t="shared" si="1472"/>
        <v>21.8</v>
      </c>
      <c r="U8555">
        <f t="shared" si="1473"/>
        <v>0</v>
      </c>
      <c r="V8555" t="b">
        <f t="shared" si="1479"/>
        <v>0</v>
      </c>
    </row>
    <row r="8556" spans="1:22" x14ac:dyDescent="0.4">
      <c r="A8556" t="s">
        <v>7071</v>
      </c>
      <c r="B8556" s="1">
        <v>43217.746770833335</v>
      </c>
      <c r="C8556">
        <v>2015</v>
      </c>
      <c r="D8556" t="s">
        <v>1952</v>
      </c>
      <c r="E8556">
        <v>10</v>
      </c>
      <c r="F8556" s="1">
        <v>43217.771585648145</v>
      </c>
      <c r="G8556">
        <v>2141</v>
      </c>
      <c r="H8556" t="s">
        <v>324</v>
      </c>
      <c r="I8556">
        <v>3</v>
      </c>
      <c r="J8556">
        <v>35</v>
      </c>
      <c r="K8556">
        <v>4870</v>
      </c>
      <c r="L8556">
        <f t="shared" si="1474"/>
        <v>17</v>
      </c>
      <c r="M8556" t="b">
        <f t="shared" si="1475"/>
        <v>0</v>
      </c>
      <c r="N8556">
        <f t="shared" si="1476"/>
        <v>55</v>
      </c>
      <c r="O8556">
        <f t="shared" si="1477"/>
        <v>21</v>
      </c>
      <c r="P8556" s="8">
        <f t="shared" si="1480"/>
        <v>3.8437499999999999E-2</v>
      </c>
      <c r="Q8556" s="1">
        <f t="shared" si="1481"/>
        <v>43217.708333333336</v>
      </c>
      <c r="R8556">
        <f t="shared" si="1471"/>
        <v>21.8</v>
      </c>
      <c r="S8556" s="1">
        <f t="shared" si="1478"/>
        <v>43217.708333333336</v>
      </c>
      <c r="T8556">
        <f t="shared" si="1472"/>
        <v>21.8</v>
      </c>
      <c r="U8556">
        <f t="shared" si="1473"/>
        <v>0</v>
      </c>
      <c r="V8556" t="b">
        <f t="shared" si="1479"/>
        <v>0</v>
      </c>
    </row>
    <row r="8557" spans="1:22" x14ac:dyDescent="0.4">
      <c r="A8557" t="s">
        <v>6540</v>
      </c>
      <c r="B8557" s="1">
        <v>43217.747789351852</v>
      </c>
      <c r="C8557">
        <v>1245</v>
      </c>
      <c r="D8557" t="s">
        <v>429</v>
      </c>
      <c r="E8557">
        <v>4</v>
      </c>
      <c r="F8557" s="1">
        <v>43217.759618055556</v>
      </c>
      <c r="G8557">
        <v>1262</v>
      </c>
      <c r="H8557" t="s">
        <v>430</v>
      </c>
      <c r="I8557">
        <v>9</v>
      </c>
      <c r="J8557">
        <v>16</v>
      </c>
      <c r="K8557">
        <v>3360</v>
      </c>
      <c r="L8557">
        <f t="shared" si="1474"/>
        <v>17</v>
      </c>
      <c r="M8557" t="b">
        <f t="shared" si="1475"/>
        <v>0</v>
      </c>
      <c r="N8557">
        <f t="shared" si="1476"/>
        <v>56</v>
      </c>
      <c r="O8557">
        <f t="shared" si="1477"/>
        <v>49</v>
      </c>
      <c r="P8557" s="8">
        <f t="shared" si="1480"/>
        <v>3.9456018518518522E-2</v>
      </c>
      <c r="Q8557" s="1">
        <f t="shared" si="1481"/>
        <v>43217.708333333336</v>
      </c>
      <c r="R8557">
        <f t="shared" si="1471"/>
        <v>21.8</v>
      </c>
      <c r="S8557" s="1">
        <f t="shared" si="1478"/>
        <v>43217.708333333336</v>
      </c>
      <c r="T8557">
        <f t="shared" si="1472"/>
        <v>21.8</v>
      </c>
      <c r="U8557">
        <f t="shared" si="1473"/>
        <v>0</v>
      </c>
      <c r="V8557" t="b">
        <f t="shared" si="1479"/>
        <v>0</v>
      </c>
    </row>
    <row r="8558" spans="1:22" x14ac:dyDescent="0.4">
      <c r="A8558" t="s">
        <v>7072</v>
      </c>
      <c r="B8558" s="1">
        <v>43217.748784722222</v>
      </c>
      <c r="C8558">
        <v>213</v>
      </c>
      <c r="D8558" t="s">
        <v>1145</v>
      </c>
      <c r="E8558">
        <v>7</v>
      </c>
      <c r="F8558" s="1">
        <v>43217.757152777776</v>
      </c>
      <c r="G8558">
        <v>222</v>
      </c>
      <c r="H8558" t="s">
        <v>863</v>
      </c>
      <c r="I8558">
        <v>11</v>
      </c>
      <c r="J8558">
        <v>12</v>
      </c>
      <c r="K8558">
        <v>1910</v>
      </c>
      <c r="L8558">
        <f t="shared" si="1474"/>
        <v>17</v>
      </c>
      <c r="M8558" t="b">
        <f t="shared" si="1475"/>
        <v>0</v>
      </c>
      <c r="N8558">
        <f t="shared" si="1476"/>
        <v>58</v>
      </c>
      <c r="O8558">
        <f t="shared" si="1477"/>
        <v>15</v>
      </c>
      <c r="P8558" s="8">
        <f t="shared" si="1480"/>
        <v>4.0451388888888891E-2</v>
      </c>
      <c r="Q8558" s="1">
        <f t="shared" si="1481"/>
        <v>43217.708333333336</v>
      </c>
      <c r="R8558">
        <f t="shared" si="1471"/>
        <v>21.8</v>
      </c>
      <c r="S8558" s="1">
        <f t="shared" si="1478"/>
        <v>43217.708333333336</v>
      </c>
      <c r="T8558">
        <f t="shared" si="1472"/>
        <v>21.8</v>
      </c>
      <c r="U8558">
        <f t="shared" si="1473"/>
        <v>0</v>
      </c>
      <c r="V8558" t="b">
        <f t="shared" si="1479"/>
        <v>0</v>
      </c>
    </row>
    <row r="8559" spans="1:22" x14ac:dyDescent="0.4">
      <c r="A8559" t="s">
        <v>6009</v>
      </c>
      <c r="B8559" s="1">
        <v>43217.749699074076</v>
      </c>
      <c r="C8559">
        <v>108</v>
      </c>
      <c r="D8559" t="s">
        <v>308</v>
      </c>
      <c r="E8559">
        <v>9</v>
      </c>
      <c r="F8559" s="1">
        <v>43217.771273148152</v>
      </c>
      <c r="G8559">
        <v>113</v>
      </c>
      <c r="H8559" t="s">
        <v>125</v>
      </c>
      <c r="I8559">
        <v>10</v>
      </c>
      <c r="J8559">
        <v>30</v>
      </c>
      <c r="K8559">
        <v>2750</v>
      </c>
      <c r="L8559">
        <f t="shared" si="1474"/>
        <v>17</v>
      </c>
      <c r="M8559" t="b">
        <f t="shared" si="1475"/>
        <v>0</v>
      </c>
      <c r="N8559">
        <f t="shared" si="1476"/>
        <v>59</v>
      </c>
      <c r="O8559">
        <f t="shared" si="1477"/>
        <v>34</v>
      </c>
      <c r="P8559" s="8">
        <f t="shared" si="1480"/>
        <v>4.1365740740740745E-2</v>
      </c>
      <c r="Q8559" s="1">
        <f t="shared" si="1481"/>
        <v>43217.708333333336</v>
      </c>
      <c r="R8559">
        <f t="shared" si="1471"/>
        <v>21.8</v>
      </c>
      <c r="S8559" s="1">
        <f t="shared" si="1478"/>
        <v>43217.708333333336</v>
      </c>
      <c r="T8559">
        <f t="shared" si="1472"/>
        <v>21.8</v>
      </c>
      <c r="U8559">
        <f t="shared" si="1473"/>
        <v>0</v>
      </c>
      <c r="V8559" t="b">
        <f t="shared" si="1479"/>
        <v>0</v>
      </c>
    </row>
    <row r="8560" spans="1:22" x14ac:dyDescent="0.4">
      <c r="A8560" t="s">
        <v>4294</v>
      </c>
      <c r="B8560" s="1">
        <v>43217.750416666669</v>
      </c>
      <c r="C8560">
        <v>355</v>
      </c>
      <c r="D8560" t="s">
        <v>404</v>
      </c>
      <c r="E8560">
        <v>7</v>
      </c>
      <c r="F8560" s="1">
        <v>43217.752974537034</v>
      </c>
      <c r="G8560">
        <v>344</v>
      </c>
      <c r="H8560" t="s">
        <v>343</v>
      </c>
      <c r="I8560">
        <v>1</v>
      </c>
      <c r="J8560">
        <v>3</v>
      </c>
      <c r="K8560">
        <v>520</v>
      </c>
      <c r="L8560">
        <f t="shared" si="1474"/>
        <v>18</v>
      </c>
      <c r="M8560" t="b">
        <f t="shared" si="1475"/>
        <v>0</v>
      </c>
      <c r="N8560">
        <f t="shared" si="1476"/>
        <v>0</v>
      </c>
      <c r="O8560">
        <f t="shared" si="1477"/>
        <v>36</v>
      </c>
      <c r="P8560" s="8">
        <f t="shared" si="1480"/>
        <v>4.1666666666666669E-4</v>
      </c>
      <c r="Q8560" s="1">
        <f t="shared" si="1481"/>
        <v>43217.75</v>
      </c>
      <c r="R8560">
        <f t="shared" si="1471"/>
        <v>20.3</v>
      </c>
      <c r="S8560" s="1">
        <f t="shared" si="1478"/>
        <v>43217.75</v>
      </c>
      <c r="T8560">
        <f t="shared" si="1472"/>
        <v>20.3</v>
      </c>
      <c r="U8560">
        <f t="shared" si="1473"/>
        <v>0</v>
      </c>
      <c r="V8560" t="b">
        <f t="shared" si="1479"/>
        <v>0</v>
      </c>
    </row>
    <row r="8561" spans="1:22" x14ac:dyDescent="0.4">
      <c r="A8561" t="s">
        <v>4801</v>
      </c>
      <c r="B8561" s="1">
        <v>43217.751261574071</v>
      </c>
      <c r="C8561">
        <v>204</v>
      </c>
      <c r="D8561" t="s">
        <v>678</v>
      </c>
      <c r="E8561">
        <v>7</v>
      </c>
      <c r="F8561" s="1">
        <v>43217.764641203707</v>
      </c>
      <c r="G8561">
        <v>147</v>
      </c>
      <c r="H8561" t="s">
        <v>42</v>
      </c>
      <c r="I8561">
        <v>6</v>
      </c>
      <c r="J8561">
        <v>18</v>
      </c>
      <c r="K8561">
        <v>3590</v>
      </c>
      <c r="L8561">
        <f t="shared" si="1474"/>
        <v>18</v>
      </c>
      <c r="M8561" t="b">
        <f t="shared" si="1475"/>
        <v>0</v>
      </c>
      <c r="N8561">
        <f t="shared" si="1476"/>
        <v>1</v>
      </c>
      <c r="O8561">
        <f t="shared" si="1477"/>
        <v>49</v>
      </c>
      <c r="P8561" s="8">
        <f t="shared" si="1480"/>
        <v>1.261574074074074E-3</v>
      </c>
      <c r="Q8561" s="1">
        <f t="shared" si="1481"/>
        <v>43217.75</v>
      </c>
      <c r="R8561">
        <f t="shared" si="1471"/>
        <v>20.3</v>
      </c>
      <c r="S8561" s="1">
        <f t="shared" si="1478"/>
        <v>43217.75</v>
      </c>
      <c r="T8561">
        <f t="shared" si="1472"/>
        <v>20.3</v>
      </c>
      <c r="U8561">
        <f t="shared" si="1473"/>
        <v>0</v>
      </c>
      <c r="V8561" t="b">
        <f t="shared" si="1479"/>
        <v>0</v>
      </c>
    </row>
    <row r="8562" spans="1:22" x14ac:dyDescent="0.4">
      <c r="A8562" t="s">
        <v>4660</v>
      </c>
      <c r="B8562" s="1">
        <v>43217.752002314817</v>
      </c>
      <c r="C8562">
        <v>385</v>
      </c>
      <c r="D8562" t="s">
        <v>600</v>
      </c>
      <c r="E8562">
        <v>9</v>
      </c>
      <c r="F8562" s="1">
        <v>43217.772569444445</v>
      </c>
      <c r="G8562">
        <v>143</v>
      </c>
      <c r="H8562" t="s">
        <v>1391</v>
      </c>
      <c r="I8562">
        <v>4</v>
      </c>
      <c r="J8562">
        <v>29</v>
      </c>
      <c r="K8562">
        <v>5050</v>
      </c>
      <c r="L8562">
        <f t="shared" si="1474"/>
        <v>18</v>
      </c>
      <c r="M8562" t="b">
        <f t="shared" si="1475"/>
        <v>0</v>
      </c>
      <c r="N8562">
        <f t="shared" si="1476"/>
        <v>2</v>
      </c>
      <c r="O8562">
        <f t="shared" si="1477"/>
        <v>53</v>
      </c>
      <c r="P8562" s="8">
        <f t="shared" si="1480"/>
        <v>2.0023148148148148E-3</v>
      </c>
      <c r="Q8562" s="1">
        <f t="shared" si="1481"/>
        <v>43217.75</v>
      </c>
      <c r="R8562">
        <f t="shared" si="1471"/>
        <v>20.3</v>
      </c>
      <c r="S8562" s="1">
        <f t="shared" si="1478"/>
        <v>43217.75</v>
      </c>
      <c r="T8562">
        <f t="shared" si="1472"/>
        <v>20.3</v>
      </c>
      <c r="U8562">
        <f t="shared" si="1473"/>
        <v>0</v>
      </c>
      <c r="V8562" t="b">
        <f t="shared" si="1479"/>
        <v>0</v>
      </c>
    </row>
    <row r="8563" spans="1:22" x14ac:dyDescent="0.4">
      <c r="A8563" t="s">
        <v>993</v>
      </c>
      <c r="B8563" s="1">
        <v>43217.752708333333</v>
      </c>
      <c r="C8563">
        <v>421</v>
      </c>
      <c r="D8563" t="s">
        <v>68</v>
      </c>
      <c r="E8563">
        <v>4</v>
      </c>
      <c r="F8563" s="1">
        <v>43217.824155092596</v>
      </c>
      <c r="G8563">
        <v>641</v>
      </c>
      <c r="H8563" t="s">
        <v>1701</v>
      </c>
      <c r="I8563">
        <v>10</v>
      </c>
      <c r="J8563">
        <v>95</v>
      </c>
      <c r="K8563">
        <v>21730</v>
      </c>
      <c r="L8563">
        <f t="shared" si="1474"/>
        <v>18</v>
      </c>
      <c r="M8563" t="b">
        <f t="shared" si="1475"/>
        <v>0</v>
      </c>
      <c r="N8563">
        <f t="shared" si="1476"/>
        <v>3</v>
      </c>
      <c r="O8563">
        <f t="shared" si="1477"/>
        <v>54</v>
      </c>
      <c r="P8563" s="8">
        <f t="shared" si="1480"/>
        <v>2.7083333333333334E-3</v>
      </c>
      <c r="Q8563" s="1">
        <f t="shared" si="1481"/>
        <v>43217.75</v>
      </c>
      <c r="R8563">
        <f t="shared" si="1471"/>
        <v>20.3</v>
      </c>
      <c r="S8563" s="1">
        <f t="shared" si="1478"/>
        <v>43217.75</v>
      </c>
      <c r="T8563">
        <f t="shared" si="1472"/>
        <v>20.3</v>
      </c>
      <c r="U8563">
        <f t="shared" si="1473"/>
        <v>0</v>
      </c>
      <c r="V8563" t="b">
        <f t="shared" si="1479"/>
        <v>0</v>
      </c>
    </row>
    <row r="8564" spans="1:22" x14ac:dyDescent="0.4">
      <c r="A8564" t="s">
        <v>6981</v>
      </c>
      <c r="B8564" s="1">
        <v>43217.75340277778</v>
      </c>
      <c r="C8564">
        <v>202</v>
      </c>
      <c r="D8564" t="s">
        <v>1175</v>
      </c>
      <c r="E8564">
        <v>10</v>
      </c>
      <c r="F8564" s="1">
        <v>43217.761620370373</v>
      </c>
      <c r="G8564">
        <v>221</v>
      </c>
      <c r="H8564" t="s">
        <v>680</v>
      </c>
      <c r="I8564">
        <v>4</v>
      </c>
      <c r="J8564">
        <v>11</v>
      </c>
      <c r="K8564">
        <v>1970</v>
      </c>
      <c r="L8564">
        <f t="shared" si="1474"/>
        <v>18</v>
      </c>
      <c r="M8564" t="b">
        <f t="shared" si="1475"/>
        <v>0</v>
      </c>
      <c r="N8564">
        <f t="shared" si="1476"/>
        <v>4</v>
      </c>
      <c r="O8564">
        <f t="shared" si="1477"/>
        <v>54</v>
      </c>
      <c r="P8564" s="8">
        <f t="shared" si="1480"/>
        <v>3.4027777777777784E-3</v>
      </c>
      <c r="Q8564" s="1">
        <f t="shared" si="1481"/>
        <v>43217.75</v>
      </c>
      <c r="R8564">
        <f t="shared" si="1471"/>
        <v>20.3</v>
      </c>
      <c r="S8564" s="1">
        <f t="shared" si="1478"/>
        <v>43217.75</v>
      </c>
      <c r="T8564">
        <f t="shared" si="1472"/>
        <v>20.3</v>
      </c>
      <c r="U8564">
        <f t="shared" si="1473"/>
        <v>0</v>
      </c>
      <c r="V8564" t="b">
        <f t="shared" si="1479"/>
        <v>0</v>
      </c>
    </row>
    <row r="8565" spans="1:22" x14ac:dyDescent="0.4">
      <c r="A8565" t="s">
        <v>6843</v>
      </c>
      <c r="B8565" s="1">
        <v>43217.753969907404</v>
      </c>
      <c r="C8565">
        <v>380</v>
      </c>
      <c r="D8565" t="s">
        <v>830</v>
      </c>
      <c r="E8565">
        <v>4</v>
      </c>
      <c r="F8565" s="1">
        <v>43217.769178240742</v>
      </c>
      <c r="G8565">
        <v>379</v>
      </c>
      <c r="H8565" t="s">
        <v>2163</v>
      </c>
      <c r="I8565">
        <v>7</v>
      </c>
      <c r="J8565">
        <v>19</v>
      </c>
      <c r="K8565">
        <v>1740</v>
      </c>
      <c r="L8565">
        <f t="shared" si="1474"/>
        <v>18</v>
      </c>
      <c r="M8565" t="b">
        <f t="shared" si="1475"/>
        <v>0</v>
      </c>
      <c r="N8565">
        <f t="shared" si="1476"/>
        <v>5</v>
      </c>
      <c r="O8565">
        <f t="shared" si="1477"/>
        <v>43</v>
      </c>
      <c r="P8565" s="8">
        <f t="shared" si="1480"/>
        <v>3.9699074074074072E-3</v>
      </c>
      <c r="Q8565" s="1">
        <f t="shared" si="1481"/>
        <v>43217.75</v>
      </c>
      <c r="R8565">
        <f t="shared" si="1471"/>
        <v>20.3</v>
      </c>
      <c r="S8565" s="1">
        <f t="shared" si="1478"/>
        <v>43217.75</v>
      </c>
      <c r="T8565">
        <f t="shared" si="1472"/>
        <v>20.3</v>
      </c>
      <c r="U8565">
        <f t="shared" si="1473"/>
        <v>0</v>
      </c>
      <c r="V8565" t="b">
        <f t="shared" si="1479"/>
        <v>0</v>
      </c>
    </row>
    <row r="8566" spans="1:22" x14ac:dyDescent="0.4">
      <c r="A8566" t="s">
        <v>1280</v>
      </c>
      <c r="B8566" s="1">
        <v>43217.754537037035</v>
      </c>
      <c r="C8566">
        <v>2348</v>
      </c>
      <c r="D8566" t="s">
        <v>1942</v>
      </c>
      <c r="E8566">
        <v>1</v>
      </c>
      <c r="F8566" s="1">
        <v>43217.764965277776</v>
      </c>
      <c r="G8566">
        <v>1205</v>
      </c>
      <c r="H8566" t="s">
        <v>212</v>
      </c>
      <c r="I8566">
        <v>1</v>
      </c>
      <c r="J8566">
        <v>14</v>
      </c>
      <c r="K8566">
        <v>1440</v>
      </c>
      <c r="L8566">
        <f t="shared" si="1474"/>
        <v>18</v>
      </c>
      <c r="M8566" t="b">
        <f t="shared" si="1475"/>
        <v>0</v>
      </c>
      <c r="N8566">
        <f t="shared" si="1476"/>
        <v>6</v>
      </c>
      <c r="O8566">
        <f t="shared" si="1477"/>
        <v>32</v>
      </c>
      <c r="P8566" s="8">
        <f t="shared" si="1480"/>
        <v>4.5370370370370365E-3</v>
      </c>
      <c r="Q8566" s="1">
        <f t="shared" si="1481"/>
        <v>43217.75</v>
      </c>
      <c r="R8566">
        <f t="shared" si="1471"/>
        <v>20.3</v>
      </c>
      <c r="S8566" s="1">
        <f t="shared" si="1478"/>
        <v>43217.75</v>
      </c>
      <c r="T8566">
        <f t="shared" si="1472"/>
        <v>20.3</v>
      </c>
      <c r="U8566">
        <f t="shared" si="1473"/>
        <v>0</v>
      </c>
      <c r="V8566" t="b">
        <f t="shared" si="1479"/>
        <v>0</v>
      </c>
    </row>
    <row r="8567" spans="1:22" x14ac:dyDescent="0.4">
      <c r="A8567" t="s">
        <v>7073</v>
      </c>
      <c r="B8567" s="1">
        <v>43217.755150462966</v>
      </c>
      <c r="C8567">
        <v>2255</v>
      </c>
      <c r="D8567" t="s">
        <v>440</v>
      </c>
      <c r="E8567">
        <v>1</v>
      </c>
      <c r="F8567" s="1">
        <v>43217.77542824074</v>
      </c>
      <c r="G8567">
        <v>2255</v>
      </c>
      <c r="H8567" t="s">
        <v>440</v>
      </c>
      <c r="I8567">
        <v>1</v>
      </c>
      <c r="J8567">
        <v>28</v>
      </c>
      <c r="K8567">
        <v>5270</v>
      </c>
      <c r="L8567">
        <f t="shared" si="1474"/>
        <v>18</v>
      </c>
      <c r="M8567" t="b">
        <f t="shared" si="1475"/>
        <v>0</v>
      </c>
      <c r="N8567">
        <f t="shared" si="1476"/>
        <v>7</v>
      </c>
      <c r="O8567">
        <f t="shared" si="1477"/>
        <v>25</v>
      </c>
      <c r="P8567" s="8">
        <f t="shared" si="1480"/>
        <v>5.1504629629629635E-3</v>
      </c>
      <c r="Q8567" s="1">
        <f t="shared" si="1481"/>
        <v>43217.75</v>
      </c>
      <c r="R8567">
        <f t="shared" si="1471"/>
        <v>20.3</v>
      </c>
      <c r="S8567" s="1">
        <f t="shared" si="1478"/>
        <v>43217.75</v>
      </c>
      <c r="T8567">
        <f t="shared" si="1472"/>
        <v>20.3</v>
      </c>
      <c r="U8567">
        <f t="shared" si="1473"/>
        <v>0</v>
      </c>
      <c r="V8567" t="b">
        <f t="shared" si="1479"/>
        <v>0</v>
      </c>
    </row>
    <row r="8568" spans="1:22" x14ac:dyDescent="0.4">
      <c r="A8568" t="s">
        <v>6756</v>
      </c>
      <c r="B8568" s="1">
        <v>43217.755694444444</v>
      </c>
      <c r="C8568">
        <v>168</v>
      </c>
      <c r="D8568" t="s">
        <v>559</v>
      </c>
      <c r="E8568">
        <v>2</v>
      </c>
      <c r="F8568" s="1">
        <v>43217.766932870371</v>
      </c>
      <c r="G8568">
        <v>113</v>
      </c>
      <c r="H8568" t="s">
        <v>125</v>
      </c>
      <c r="I8568">
        <v>8</v>
      </c>
      <c r="J8568">
        <v>15</v>
      </c>
      <c r="K8568">
        <v>2830</v>
      </c>
      <c r="L8568">
        <f t="shared" si="1474"/>
        <v>18</v>
      </c>
      <c r="M8568" t="b">
        <f t="shared" si="1475"/>
        <v>0</v>
      </c>
      <c r="N8568">
        <f t="shared" si="1476"/>
        <v>8</v>
      </c>
      <c r="O8568">
        <f t="shared" si="1477"/>
        <v>12</v>
      </c>
      <c r="P8568" s="8">
        <f t="shared" si="1480"/>
        <v>5.6944444444444438E-3</v>
      </c>
      <c r="Q8568" s="1">
        <f t="shared" si="1481"/>
        <v>43217.75</v>
      </c>
      <c r="R8568">
        <f t="shared" si="1471"/>
        <v>20.3</v>
      </c>
      <c r="S8568" s="1">
        <f t="shared" si="1478"/>
        <v>43217.75</v>
      </c>
      <c r="T8568">
        <f t="shared" si="1472"/>
        <v>20.3</v>
      </c>
      <c r="U8568">
        <f t="shared" si="1473"/>
        <v>0</v>
      </c>
      <c r="V8568" t="b">
        <f t="shared" si="1479"/>
        <v>0</v>
      </c>
    </row>
    <row r="8569" spans="1:22" x14ac:dyDescent="0.4">
      <c r="A8569" t="s">
        <v>5306</v>
      </c>
      <c r="B8569" s="1">
        <v>43217.756203703706</v>
      </c>
      <c r="C8569">
        <v>203</v>
      </c>
      <c r="D8569" t="s">
        <v>244</v>
      </c>
      <c r="E8569">
        <v>13</v>
      </c>
      <c r="F8569" s="1">
        <v>43217.775023148148</v>
      </c>
      <c r="G8569">
        <v>221</v>
      </c>
      <c r="H8569" t="s">
        <v>680</v>
      </c>
      <c r="I8569">
        <v>3</v>
      </c>
      <c r="J8569">
        <v>26</v>
      </c>
      <c r="K8569">
        <v>2840</v>
      </c>
      <c r="L8569">
        <f t="shared" si="1474"/>
        <v>18</v>
      </c>
      <c r="M8569" t="b">
        <f t="shared" si="1475"/>
        <v>0</v>
      </c>
      <c r="N8569">
        <f t="shared" si="1476"/>
        <v>8</v>
      </c>
      <c r="O8569">
        <f t="shared" si="1477"/>
        <v>56</v>
      </c>
      <c r="P8569" s="8">
        <f t="shared" si="1480"/>
        <v>6.2037037037037043E-3</v>
      </c>
      <c r="Q8569" s="1">
        <f t="shared" si="1481"/>
        <v>43217.75</v>
      </c>
      <c r="R8569">
        <f t="shared" si="1471"/>
        <v>20.3</v>
      </c>
      <c r="S8569" s="1">
        <f t="shared" si="1478"/>
        <v>43217.75</v>
      </c>
      <c r="T8569">
        <f t="shared" si="1472"/>
        <v>20.3</v>
      </c>
      <c r="U8569">
        <f t="shared" si="1473"/>
        <v>0</v>
      </c>
      <c r="V8569" t="b">
        <f t="shared" si="1479"/>
        <v>0</v>
      </c>
    </row>
    <row r="8570" spans="1:22" x14ac:dyDescent="0.4">
      <c r="A8570" t="s">
        <v>5104</v>
      </c>
      <c r="B8570" s="1">
        <v>43217.756828703707</v>
      </c>
      <c r="C8570">
        <v>1430</v>
      </c>
      <c r="D8570" t="s">
        <v>968</v>
      </c>
      <c r="E8570">
        <v>16</v>
      </c>
      <c r="F8570" s="1">
        <v>43217.764999999999</v>
      </c>
      <c r="G8570">
        <v>1454</v>
      </c>
      <c r="H8570" t="s">
        <v>7074</v>
      </c>
      <c r="I8570">
        <v>5</v>
      </c>
      <c r="J8570">
        <v>11</v>
      </c>
      <c r="K8570">
        <v>2180</v>
      </c>
      <c r="L8570">
        <f t="shared" si="1474"/>
        <v>18</v>
      </c>
      <c r="M8570" t="b">
        <f t="shared" si="1475"/>
        <v>0</v>
      </c>
      <c r="N8570">
        <f t="shared" si="1476"/>
        <v>9</v>
      </c>
      <c r="O8570">
        <f t="shared" si="1477"/>
        <v>50</v>
      </c>
      <c r="P8570" s="8">
        <f t="shared" si="1480"/>
        <v>6.828703703703704E-3</v>
      </c>
      <c r="Q8570" s="1">
        <f t="shared" si="1481"/>
        <v>43217.75</v>
      </c>
      <c r="R8570">
        <f t="shared" si="1471"/>
        <v>20.3</v>
      </c>
      <c r="S8570" s="1">
        <f t="shared" si="1478"/>
        <v>43217.75</v>
      </c>
      <c r="T8570">
        <f t="shared" si="1472"/>
        <v>20.3</v>
      </c>
      <c r="U8570">
        <f t="shared" si="1473"/>
        <v>0</v>
      </c>
      <c r="V8570" t="b">
        <f t="shared" si="1479"/>
        <v>0</v>
      </c>
    </row>
    <row r="8571" spans="1:22" x14ac:dyDescent="0.4">
      <c r="A8571" t="s">
        <v>7075</v>
      </c>
      <c r="B8571" s="1">
        <v>43217.757326388892</v>
      </c>
      <c r="C8571">
        <v>1289</v>
      </c>
      <c r="D8571" t="s">
        <v>5978</v>
      </c>
      <c r="E8571">
        <v>1</v>
      </c>
      <c r="F8571" s="1">
        <v>43217.784305555557</v>
      </c>
      <c r="G8571">
        <v>549</v>
      </c>
      <c r="H8571" t="s">
        <v>721</v>
      </c>
      <c r="I8571">
        <v>3</v>
      </c>
      <c r="J8571">
        <v>38</v>
      </c>
      <c r="K8571">
        <v>6170</v>
      </c>
      <c r="L8571">
        <f t="shared" si="1474"/>
        <v>18</v>
      </c>
      <c r="M8571" t="b">
        <f t="shared" si="1475"/>
        <v>0</v>
      </c>
      <c r="N8571">
        <f t="shared" si="1476"/>
        <v>10</v>
      </c>
      <c r="O8571">
        <f t="shared" si="1477"/>
        <v>33</v>
      </c>
      <c r="P8571" s="8">
        <f t="shared" si="1480"/>
        <v>7.3263888888888892E-3</v>
      </c>
      <c r="Q8571" s="1">
        <f t="shared" si="1481"/>
        <v>43217.75</v>
      </c>
      <c r="R8571">
        <f t="shared" si="1471"/>
        <v>20.3</v>
      </c>
      <c r="S8571" s="1">
        <f t="shared" si="1478"/>
        <v>43217.75</v>
      </c>
      <c r="T8571">
        <f t="shared" si="1472"/>
        <v>20.3</v>
      </c>
      <c r="U8571">
        <f t="shared" si="1473"/>
        <v>0</v>
      </c>
      <c r="V8571" t="b">
        <f t="shared" si="1479"/>
        <v>0</v>
      </c>
    </row>
    <row r="8572" spans="1:22" x14ac:dyDescent="0.4">
      <c r="A8572" t="s">
        <v>5273</v>
      </c>
      <c r="B8572" s="1">
        <v>43217.7578125</v>
      </c>
      <c r="C8572">
        <v>2130</v>
      </c>
      <c r="D8572" t="s">
        <v>1683</v>
      </c>
      <c r="E8572">
        <v>10</v>
      </c>
      <c r="F8572" s="1">
        <v>43217.780162037037</v>
      </c>
      <c r="G8572">
        <v>2175</v>
      </c>
      <c r="H8572" t="s">
        <v>1637</v>
      </c>
      <c r="I8572">
        <v>7</v>
      </c>
      <c r="J8572">
        <v>31</v>
      </c>
      <c r="K8572">
        <v>3850</v>
      </c>
      <c r="L8572">
        <f t="shared" si="1474"/>
        <v>18</v>
      </c>
      <c r="M8572" t="b">
        <f t="shared" si="1475"/>
        <v>0</v>
      </c>
      <c r="N8572">
        <f t="shared" si="1476"/>
        <v>11</v>
      </c>
      <c r="O8572">
        <f t="shared" si="1477"/>
        <v>15</v>
      </c>
      <c r="P8572" s="8">
        <f t="shared" si="1480"/>
        <v>7.8125E-3</v>
      </c>
      <c r="Q8572" s="1">
        <f t="shared" si="1481"/>
        <v>43217.75</v>
      </c>
      <c r="R8572">
        <f t="shared" si="1471"/>
        <v>20.3</v>
      </c>
      <c r="S8572" s="1">
        <f t="shared" si="1478"/>
        <v>43217.75</v>
      </c>
      <c r="T8572">
        <f t="shared" si="1472"/>
        <v>20.3</v>
      </c>
      <c r="U8572">
        <f t="shared" si="1473"/>
        <v>0</v>
      </c>
      <c r="V8572" t="b">
        <f t="shared" si="1479"/>
        <v>0</v>
      </c>
    </row>
    <row r="8573" spans="1:22" x14ac:dyDescent="0.4">
      <c r="A8573" t="s">
        <v>7076</v>
      </c>
      <c r="B8573" s="1">
        <v>43217.758506944447</v>
      </c>
      <c r="C8573">
        <v>1412</v>
      </c>
      <c r="D8573" t="s">
        <v>374</v>
      </c>
      <c r="E8573">
        <v>4</v>
      </c>
      <c r="F8573" s="1">
        <v>43217.763749999998</v>
      </c>
      <c r="G8573">
        <v>1448</v>
      </c>
      <c r="H8573" t="s">
        <v>1900</v>
      </c>
      <c r="I8573">
        <v>2</v>
      </c>
      <c r="J8573">
        <v>7</v>
      </c>
      <c r="K8573">
        <v>410</v>
      </c>
      <c r="L8573">
        <f t="shared" si="1474"/>
        <v>18</v>
      </c>
      <c r="M8573" t="b">
        <f t="shared" si="1475"/>
        <v>0</v>
      </c>
      <c r="N8573">
        <f t="shared" si="1476"/>
        <v>12</v>
      </c>
      <c r="O8573">
        <f t="shared" si="1477"/>
        <v>15</v>
      </c>
      <c r="P8573" s="8">
        <f t="shared" si="1480"/>
        <v>8.5069444444444437E-3</v>
      </c>
      <c r="Q8573" s="1">
        <f t="shared" si="1481"/>
        <v>43217.75</v>
      </c>
      <c r="R8573">
        <f t="shared" si="1471"/>
        <v>20.3</v>
      </c>
      <c r="S8573" s="1">
        <f t="shared" si="1478"/>
        <v>43217.75</v>
      </c>
      <c r="T8573">
        <f t="shared" si="1472"/>
        <v>20.3</v>
      </c>
      <c r="U8573">
        <f t="shared" si="1473"/>
        <v>0</v>
      </c>
      <c r="V8573" t="b">
        <f t="shared" si="1479"/>
        <v>0</v>
      </c>
    </row>
    <row r="8574" spans="1:22" x14ac:dyDescent="0.4">
      <c r="A8574" t="s">
        <v>5393</v>
      </c>
      <c r="B8574" s="1">
        <v>43217.759074074071</v>
      </c>
      <c r="C8574">
        <v>191</v>
      </c>
      <c r="D8574" t="s">
        <v>263</v>
      </c>
      <c r="E8574">
        <v>3</v>
      </c>
      <c r="F8574" s="1">
        <v>43217.773252314815</v>
      </c>
      <c r="G8574">
        <v>939</v>
      </c>
      <c r="H8574" t="s">
        <v>621</v>
      </c>
      <c r="I8574">
        <v>8</v>
      </c>
      <c r="J8574">
        <v>19</v>
      </c>
      <c r="K8574">
        <v>3230</v>
      </c>
      <c r="L8574">
        <f t="shared" si="1474"/>
        <v>18</v>
      </c>
      <c r="M8574" t="b">
        <f t="shared" si="1475"/>
        <v>0</v>
      </c>
      <c r="N8574">
        <f t="shared" si="1476"/>
        <v>13</v>
      </c>
      <c r="O8574">
        <f t="shared" si="1477"/>
        <v>4</v>
      </c>
      <c r="P8574" s="8">
        <f t="shared" si="1480"/>
        <v>9.0740740740740729E-3</v>
      </c>
      <c r="Q8574" s="1">
        <f t="shared" si="1481"/>
        <v>43217.75</v>
      </c>
      <c r="R8574">
        <f t="shared" si="1471"/>
        <v>20.3</v>
      </c>
      <c r="S8574" s="1">
        <f t="shared" si="1478"/>
        <v>43217.75</v>
      </c>
      <c r="T8574">
        <f t="shared" si="1472"/>
        <v>20.3</v>
      </c>
      <c r="U8574">
        <f t="shared" si="1473"/>
        <v>0</v>
      </c>
      <c r="V8574" t="b">
        <f t="shared" si="1479"/>
        <v>0</v>
      </c>
    </row>
    <row r="8575" spans="1:22" x14ac:dyDescent="0.4">
      <c r="A8575" t="s">
        <v>6571</v>
      </c>
      <c r="B8575" s="1">
        <v>43217.759699074071</v>
      </c>
      <c r="C8575">
        <v>2364</v>
      </c>
      <c r="D8575" t="s">
        <v>5404</v>
      </c>
      <c r="E8575">
        <v>7</v>
      </c>
      <c r="F8575" s="1">
        <v>43217.763356481482</v>
      </c>
      <c r="G8575">
        <v>2306</v>
      </c>
      <c r="H8575" t="s">
        <v>2018</v>
      </c>
      <c r="I8575">
        <v>3</v>
      </c>
      <c r="J8575">
        <v>4</v>
      </c>
      <c r="K8575">
        <v>650</v>
      </c>
      <c r="L8575">
        <f t="shared" si="1474"/>
        <v>18</v>
      </c>
      <c r="M8575" t="b">
        <f t="shared" si="1475"/>
        <v>0</v>
      </c>
      <c r="N8575">
        <f t="shared" si="1476"/>
        <v>13</v>
      </c>
      <c r="O8575">
        <f t="shared" si="1477"/>
        <v>58</v>
      </c>
      <c r="P8575" s="8">
        <f t="shared" si="1480"/>
        <v>9.6990740740740735E-3</v>
      </c>
      <c r="Q8575" s="1">
        <f t="shared" si="1481"/>
        <v>43217.75</v>
      </c>
      <c r="R8575">
        <f t="shared" si="1471"/>
        <v>20.3</v>
      </c>
      <c r="S8575" s="1">
        <f t="shared" si="1478"/>
        <v>43217.75</v>
      </c>
      <c r="T8575">
        <f t="shared" si="1472"/>
        <v>20.3</v>
      </c>
      <c r="U8575">
        <f t="shared" si="1473"/>
        <v>0</v>
      </c>
      <c r="V8575" t="b">
        <f t="shared" si="1479"/>
        <v>0</v>
      </c>
    </row>
    <row r="8576" spans="1:22" x14ac:dyDescent="0.4">
      <c r="A8576" t="s">
        <v>3204</v>
      </c>
      <c r="B8576" s="1">
        <v>43217.760393518518</v>
      </c>
      <c r="C8576">
        <v>210</v>
      </c>
      <c r="D8576" t="s">
        <v>397</v>
      </c>
      <c r="E8576">
        <v>12</v>
      </c>
      <c r="F8576" s="1">
        <v>43217.774305555555</v>
      </c>
      <c r="G8576">
        <v>120</v>
      </c>
      <c r="H8576" t="s">
        <v>99</v>
      </c>
      <c r="I8576">
        <v>5</v>
      </c>
      <c r="J8576">
        <v>19</v>
      </c>
      <c r="K8576">
        <v>3110</v>
      </c>
      <c r="L8576">
        <f t="shared" si="1474"/>
        <v>18</v>
      </c>
      <c r="M8576" t="b">
        <f t="shared" si="1475"/>
        <v>0</v>
      </c>
      <c r="N8576">
        <f t="shared" si="1476"/>
        <v>14</v>
      </c>
      <c r="O8576">
        <f t="shared" si="1477"/>
        <v>58</v>
      </c>
      <c r="P8576" s="8">
        <f t="shared" si="1480"/>
        <v>1.0393518518518519E-2</v>
      </c>
      <c r="Q8576" s="1">
        <f t="shared" si="1481"/>
        <v>43217.75</v>
      </c>
      <c r="R8576">
        <f t="shared" si="1471"/>
        <v>20.3</v>
      </c>
      <c r="S8576" s="1">
        <f t="shared" si="1478"/>
        <v>43217.75</v>
      </c>
      <c r="T8576">
        <f t="shared" si="1472"/>
        <v>20.3</v>
      </c>
      <c r="U8576">
        <f t="shared" si="1473"/>
        <v>0</v>
      </c>
      <c r="V8576" t="b">
        <f t="shared" si="1479"/>
        <v>0</v>
      </c>
    </row>
    <row r="8577" spans="1:22" x14ac:dyDescent="0.4">
      <c r="A8577" t="s">
        <v>6675</v>
      </c>
      <c r="B8577" s="1">
        <v>43217.760960648149</v>
      </c>
      <c r="C8577">
        <v>411</v>
      </c>
      <c r="D8577" t="s">
        <v>3235</v>
      </c>
      <c r="E8577">
        <v>4</v>
      </c>
      <c r="F8577" s="1">
        <v>43217.767326388886</v>
      </c>
      <c r="G8577">
        <v>421</v>
      </c>
      <c r="H8577" t="s">
        <v>68</v>
      </c>
      <c r="I8577">
        <v>1</v>
      </c>
      <c r="J8577">
        <v>8</v>
      </c>
      <c r="K8577">
        <v>1590</v>
      </c>
      <c r="L8577">
        <f t="shared" si="1474"/>
        <v>18</v>
      </c>
      <c r="M8577" t="b">
        <f t="shared" si="1475"/>
        <v>0</v>
      </c>
      <c r="N8577">
        <f t="shared" si="1476"/>
        <v>15</v>
      </c>
      <c r="O8577">
        <f t="shared" si="1477"/>
        <v>47</v>
      </c>
      <c r="P8577" s="8">
        <f t="shared" si="1480"/>
        <v>1.0960648148148148E-2</v>
      </c>
      <c r="Q8577" s="1">
        <f t="shared" si="1481"/>
        <v>43217.75</v>
      </c>
      <c r="R8577">
        <f t="shared" si="1471"/>
        <v>20.3</v>
      </c>
      <c r="S8577" s="1">
        <f t="shared" si="1478"/>
        <v>43217.75</v>
      </c>
      <c r="T8577">
        <f t="shared" si="1472"/>
        <v>20.3</v>
      </c>
      <c r="U8577">
        <f t="shared" si="1473"/>
        <v>0</v>
      </c>
      <c r="V8577" t="b">
        <f t="shared" si="1479"/>
        <v>0</v>
      </c>
    </row>
    <row r="8578" spans="1:22" x14ac:dyDescent="0.4">
      <c r="A8578" t="s">
        <v>5023</v>
      </c>
      <c r="B8578" s="1">
        <v>43217.761550925927</v>
      </c>
      <c r="C8578">
        <v>594</v>
      </c>
      <c r="D8578" t="s">
        <v>2377</v>
      </c>
      <c r="E8578">
        <v>4</v>
      </c>
      <c r="F8578" s="1">
        <v>43217.770150462966</v>
      </c>
      <c r="G8578">
        <v>529</v>
      </c>
      <c r="H8578" t="s">
        <v>707</v>
      </c>
      <c r="I8578">
        <v>2</v>
      </c>
      <c r="J8578">
        <v>12</v>
      </c>
      <c r="K8578">
        <v>2050</v>
      </c>
      <c r="L8578">
        <f t="shared" si="1474"/>
        <v>18</v>
      </c>
      <c r="M8578" t="b">
        <f t="shared" si="1475"/>
        <v>0</v>
      </c>
      <c r="N8578">
        <f t="shared" si="1476"/>
        <v>16</v>
      </c>
      <c r="O8578">
        <f t="shared" si="1477"/>
        <v>38</v>
      </c>
      <c r="P8578" s="8">
        <f t="shared" si="1480"/>
        <v>1.1550925925925925E-2</v>
      </c>
      <c r="Q8578" s="1">
        <f t="shared" si="1481"/>
        <v>43217.75</v>
      </c>
      <c r="R8578">
        <f t="shared" ref="R8578:R8641" si="1482">VLOOKUP(Q8578,기상정보,2,FALSE)</f>
        <v>20.3</v>
      </c>
      <c r="S8578" s="1">
        <f t="shared" si="1478"/>
        <v>43217.75</v>
      </c>
      <c r="T8578">
        <f t="shared" ref="T8578:T8641" si="1483">VLOOKUP(S8578,기상정보,2,FALSE)</f>
        <v>20.3</v>
      </c>
      <c r="U8578">
        <f t="shared" ref="U8578:U8641" si="1484">VLOOKUP(B8578,기상정보,3,TRUE)</f>
        <v>0</v>
      </c>
      <c r="V8578" t="b">
        <f t="shared" si="1479"/>
        <v>0</v>
      </c>
    </row>
    <row r="8579" spans="1:22" x14ac:dyDescent="0.4">
      <c r="A8579" t="s">
        <v>7077</v>
      </c>
      <c r="B8579" s="1">
        <v>43217.762141203704</v>
      </c>
      <c r="C8579">
        <v>2248</v>
      </c>
      <c r="D8579" t="s">
        <v>1356</v>
      </c>
      <c r="E8579">
        <v>3</v>
      </c>
      <c r="F8579" s="1">
        <v>43217.773518518516</v>
      </c>
      <c r="G8579">
        <v>2273</v>
      </c>
      <c r="H8579" t="s">
        <v>2074</v>
      </c>
      <c r="I8579">
        <v>5</v>
      </c>
      <c r="J8579">
        <v>15</v>
      </c>
      <c r="K8579">
        <v>50100</v>
      </c>
      <c r="L8579">
        <f t="shared" ref="L8579:L8642" si="1485">HOUR(B8579)</f>
        <v>18</v>
      </c>
      <c r="M8579" t="b">
        <f t="shared" ref="M8579:M8642" si="1486">WEEKDAY(B8579,2)&gt;=6</f>
        <v>0</v>
      </c>
      <c r="N8579">
        <f t="shared" ref="N8579:N8642" si="1487">MINUTE(B8579)</f>
        <v>17</v>
      </c>
      <c r="O8579">
        <f t="shared" ref="O8579:O8642" si="1488">SECOND(B8579)</f>
        <v>29</v>
      </c>
      <c r="P8579" s="8">
        <f t="shared" si="1480"/>
        <v>1.2141203703703704E-2</v>
      </c>
      <c r="Q8579" s="1">
        <f t="shared" si="1481"/>
        <v>43217.75</v>
      </c>
      <c r="R8579">
        <f t="shared" si="1482"/>
        <v>20.3</v>
      </c>
      <c r="S8579" s="1">
        <f t="shared" ref="S8579:S8642" si="1489">DATE(YEAR(B8579),MONTH(B8579),DAY(B8579))+TIME(HOUR(B8579),0,0)</f>
        <v>43217.75</v>
      </c>
      <c r="T8579">
        <f t="shared" si="1483"/>
        <v>20.3</v>
      </c>
      <c r="U8579">
        <f t="shared" si="1484"/>
        <v>0</v>
      </c>
      <c r="V8579" t="b">
        <f t="shared" ref="V8579:V8642" si="1490">U8579&gt;=1</f>
        <v>0</v>
      </c>
    </row>
    <row r="8580" spans="1:22" x14ac:dyDescent="0.4">
      <c r="A8580" t="s">
        <v>7078</v>
      </c>
      <c r="B8580" s="1">
        <v>43217.76284722222</v>
      </c>
      <c r="C8580">
        <v>3508</v>
      </c>
      <c r="D8580" t="s">
        <v>711</v>
      </c>
      <c r="E8580">
        <v>6</v>
      </c>
      <c r="F8580" s="1">
        <v>43217.773055555554</v>
      </c>
      <c r="G8580">
        <v>573</v>
      </c>
      <c r="H8580" t="s">
        <v>59</v>
      </c>
      <c r="I8580">
        <v>5</v>
      </c>
      <c r="J8580">
        <v>14</v>
      </c>
      <c r="K8580">
        <v>1690</v>
      </c>
      <c r="L8580">
        <f t="shared" si="1485"/>
        <v>18</v>
      </c>
      <c r="M8580" t="b">
        <f t="shared" si="1486"/>
        <v>0</v>
      </c>
      <c r="N8580">
        <f t="shared" si="1487"/>
        <v>18</v>
      </c>
      <c r="O8580">
        <f t="shared" si="1488"/>
        <v>30</v>
      </c>
      <c r="P8580" s="8">
        <f t="shared" si="1480"/>
        <v>1.2847222222222223E-2</v>
      </c>
      <c r="Q8580" s="1">
        <f t="shared" si="1481"/>
        <v>43217.75</v>
      </c>
      <c r="R8580">
        <f t="shared" si="1482"/>
        <v>20.3</v>
      </c>
      <c r="S8580" s="1">
        <f t="shared" si="1489"/>
        <v>43217.75</v>
      </c>
      <c r="T8580">
        <f t="shared" si="1483"/>
        <v>20.3</v>
      </c>
      <c r="U8580">
        <f t="shared" si="1484"/>
        <v>0</v>
      </c>
      <c r="V8580" t="b">
        <f t="shared" si="1490"/>
        <v>0</v>
      </c>
    </row>
    <row r="8581" spans="1:22" x14ac:dyDescent="0.4">
      <c r="A8581" t="s">
        <v>5408</v>
      </c>
      <c r="B8581" s="1">
        <v>43217.763437499998</v>
      </c>
      <c r="C8581">
        <v>530</v>
      </c>
      <c r="D8581" t="s">
        <v>353</v>
      </c>
      <c r="E8581">
        <v>3</v>
      </c>
      <c r="F8581" s="1">
        <v>43217.807696759257</v>
      </c>
      <c r="G8581">
        <v>1533</v>
      </c>
      <c r="H8581" t="s">
        <v>2067</v>
      </c>
      <c r="I8581">
        <v>4</v>
      </c>
      <c r="J8581">
        <v>60</v>
      </c>
      <c r="K8581">
        <v>13250</v>
      </c>
      <c r="L8581">
        <f t="shared" si="1485"/>
        <v>18</v>
      </c>
      <c r="M8581" t="b">
        <f t="shared" si="1486"/>
        <v>0</v>
      </c>
      <c r="N8581">
        <f t="shared" si="1487"/>
        <v>19</v>
      </c>
      <c r="O8581">
        <f t="shared" si="1488"/>
        <v>21</v>
      </c>
      <c r="P8581" s="8">
        <f t="shared" si="1480"/>
        <v>1.34375E-2</v>
      </c>
      <c r="Q8581" s="1">
        <f t="shared" si="1481"/>
        <v>43217.75</v>
      </c>
      <c r="R8581">
        <f t="shared" si="1482"/>
        <v>20.3</v>
      </c>
      <c r="S8581" s="1">
        <f t="shared" si="1489"/>
        <v>43217.75</v>
      </c>
      <c r="T8581">
        <f t="shared" si="1483"/>
        <v>20.3</v>
      </c>
      <c r="U8581">
        <f t="shared" si="1484"/>
        <v>0</v>
      </c>
      <c r="V8581" t="b">
        <f t="shared" si="1490"/>
        <v>0</v>
      </c>
    </row>
    <row r="8582" spans="1:22" x14ac:dyDescent="0.4">
      <c r="A8582" t="s">
        <v>6618</v>
      </c>
      <c r="B8582" s="1">
        <v>43217.764155092591</v>
      </c>
      <c r="C8582">
        <v>1267</v>
      </c>
      <c r="D8582" t="s">
        <v>1652</v>
      </c>
      <c r="E8582">
        <v>12</v>
      </c>
      <c r="F8582" s="1">
        <v>43217.81013888889</v>
      </c>
      <c r="G8582">
        <v>2307</v>
      </c>
      <c r="H8582" t="s">
        <v>576</v>
      </c>
      <c r="I8582">
        <v>8</v>
      </c>
      <c r="J8582">
        <v>61</v>
      </c>
      <c r="K8582">
        <v>8630</v>
      </c>
      <c r="L8582">
        <f t="shared" si="1485"/>
        <v>18</v>
      </c>
      <c r="M8582" t="b">
        <f t="shared" si="1486"/>
        <v>0</v>
      </c>
      <c r="N8582">
        <f t="shared" si="1487"/>
        <v>20</v>
      </c>
      <c r="O8582">
        <f t="shared" si="1488"/>
        <v>23</v>
      </c>
      <c r="P8582" s="8">
        <f t="shared" si="1480"/>
        <v>1.4155092592592592E-2</v>
      </c>
      <c r="Q8582" s="1">
        <f t="shared" si="1481"/>
        <v>43217.75</v>
      </c>
      <c r="R8582">
        <f t="shared" si="1482"/>
        <v>20.3</v>
      </c>
      <c r="S8582" s="1">
        <f t="shared" si="1489"/>
        <v>43217.75</v>
      </c>
      <c r="T8582">
        <f t="shared" si="1483"/>
        <v>20.3</v>
      </c>
      <c r="U8582">
        <f t="shared" si="1484"/>
        <v>0</v>
      </c>
      <c r="V8582" t="b">
        <f t="shared" si="1490"/>
        <v>0</v>
      </c>
    </row>
    <row r="8583" spans="1:22" x14ac:dyDescent="0.4">
      <c r="A8583" t="s">
        <v>7079</v>
      </c>
      <c r="B8583" s="1">
        <v>43217.764780092592</v>
      </c>
      <c r="C8583">
        <v>1201</v>
      </c>
      <c r="D8583" t="s">
        <v>421</v>
      </c>
      <c r="E8583">
        <v>4</v>
      </c>
      <c r="F8583" s="1">
        <v>43217.782627314817</v>
      </c>
      <c r="G8583">
        <v>1215</v>
      </c>
      <c r="H8583" t="s">
        <v>322</v>
      </c>
      <c r="I8583">
        <v>10</v>
      </c>
      <c r="J8583">
        <v>24</v>
      </c>
      <c r="K8583">
        <v>2990</v>
      </c>
      <c r="L8583">
        <f t="shared" si="1485"/>
        <v>18</v>
      </c>
      <c r="M8583" t="b">
        <f t="shared" si="1486"/>
        <v>0</v>
      </c>
      <c r="N8583">
        <f t="shared" si="1487"/>
        <v>21</v>
      </c>
      <c r="O8583">
        <f t="shared" si="1488"/>
        <v>17</v>
      </c>
      <c r="P8583" s="8">
        <f t="shared" si="1480"/>
        <v>1.4780092592592595E-2</v>
      </c>
      <c r="Q8583" s="1">
        <f t="shared" si="1481"/>
        <v>43217.75</v>
      </c>
      <c r="R8583">
        <f t="shared" si="1482"/>
        <v>20.3</v>
      </c>
      <c r="S8583" s="1">
        <f t="shared" si="1489"/>
        <v>43217.75</v>
      </c>
      <c r="T8583">
        <f t="shared" si="1483"/>
        <v>20.3</v>
      </c>
      <c r="U8583">
        <f t="shared" si="1484"/>
        <v>0</v>
      </c>
      <c r="V8583" t="b">
        <f t="shared" si="1490"/>
        <v>0</v>
      </c>
    </row>
    <row r="8584" spans="1:22" x14ac:dyDescent="0.4">
      <c r="A8584" t="s">
        <v>7080</v>
      </c>
      <c r="B8584" s="1">
        <v>43217.765405092592</v>
      </c>
      <c r="C8584">
        <v>415</v>
      </c>
      <c r="D8584" t="s">
        <v>333</v>
      </c>
      <c r="E8584">
        <v>8</v>
      </c>
      <c r="F8584" s="1">
        <v>43217.809548611112</v>
      </c>
      <c r="G8584">
        <v>1925</v>
      </c>
      <c r="H8584" t="s">
        <v>509</v>
      </c>
      <c r="I8584">
        <v>16</v>
      </c>
      <c r="J8584">
        <v>59</v>
      </c>
      <c r="K8584">
        <v>9590</v>
      </c>
      <c r="L8584">
        <f t="shared" si="1485"/>
        <v>18</v>
      </c>
      <c r="M8584" t="b">
        <f t="shared" si="1486"/>
        <v>0</v>
      </c>
      <c r="N8584">
        <f t="shared" si="1487"/>
        <v>22</v>
      </c>
      <c r="O8584">
        <f t="shared" si="1488"/>
        <v>11</v>
      </c>
      <c r="P8584" s="8">
        <f t="shared" si="1480"/>
        <v>1.5405092592592593E-2</v>
      </c>
      <c r="Q8584" s="1">
        <f t="shared" si="1481"/>
        <v>43217.75</v>
      </c>
      <c r="R8584">
        <f t="shared" si="1482"/>
        <v>20.3</v>
      </c>
      <c r="S8584" s="1">
        <f t="shared" si="1489"/>
        <v>43217.75</v>
      </c>
      <c r="T8584">
        <f t="shared" si="1483"/>
        <v>20.3</v>
      </c>
      <c r="U8584">
        <f t="shared" si="1484"/>
        <v>0</v>
      </c>
      <c r="V8584" t="b">
        <f t="shared" si="1490"/>
        <v>0</v>
      </c>
    </row>
    <row r="8585" spans="1:22" x14ac:dyDescent="0.4">
      <c r="A8585" t="s">
        <v>5599</v>
      </c>
      <c r="B8585" s="1">
        <v>43217.766157407408</v>
      </c>
      <c r="C8585">
        <v>2315</v>
      </c>
      <c r="D8585" t="s">
        <v>577</v>
      </c>
      <c r="E8585">
        <v>1</v>
      </c>
      <c r="F8585" s="1">
        <v>43217.845300925925</v>
      </c>
      <c r="G8585">
        <v>1206</v>
      </c>
      <c r="H8585" t="s">
        <v>464</v>
      </c>
      <c r="I8585">
        <v>18</v>
      </c>
      <c r="J8585">
        <v>106</v>
      </c>
      <c r="K8585">
        <v>2040</v>
      </c>
      <c r="L8585">
        <f t="shared" si="1485"/>
        <v>18</v>
      </c>
      <c r="M8585" t="b">
        <f t="shared" si="1486"/>
        <v>0</v>
      </c>
      <c r="N8585">
        <f t="shared" si="1487"/>
        <v>23</v>
      </c>
      <c r="O8585">
        <f t="shared" si="1488"/>
        <v>16</v>
      </c>
      <c r="P8585" s="8">
        <f t="shared" si="1480"/>
        <v>1.6157407407407409E-2</v>
      </c>
      <c r="Q8585" s="1">
        <f t="shared" si="1481"/>
        <v>43217.75</v>
      </c>
      <c r="R8585">
        <f t="shared" si="1482"/>
        <v>20.3</v>
      </c>
      <c r="S8585" s="1">
        <f t="shared" si="1489"/>
        <v>43217.75</v>
      </c>
      <c r="T8585">
        <f t="shared" si="1483"/>
        <v>20.3</v>
      </c>
      <c r="U8585">
        <f t="shared" si="1484"/>
        <v>0</v>
      </c>
      <c r="V8585" t="b">
        <f t="shared" si="1490"/>
        <v>0</v>
      </c>
    </row>
    <row r="8586" spans="1:22" x14ac:dyDescent="0.4">
      <c r="A8586" t="s">
        <v>7081</v>
      </c>
      <c r="B8586" s="1">
        <v>43217.766886574071</v>
      </c>
      <c r="C8586">
        <v>213</v>
      </c>
      <c r="D8586" t="s">
        <v>1145</v>
      </c>
      <c r="E8586">
        <v>14</v>
      </c>
      <c r="F8586" s="1">
        <v>43217.776759259257</v>
      </c>
      <c r="G8586">
        <v>251</v>
      </c>
      <c r="H8586" t="s">
        <v>1456</v>
      </c>
      <c r="I8586">
        <v>5</v>
      </c>
      <c r="J8586">
        <v>13</v>
      </c>
      <c r="K8586">
        <v>2890</v>
      </c>
      <c r="L8586">
        <f t="shared" si="1485"/>
        <v>18</v>
      </c>
      <c r="M8586" t="b">
        <f t="shared" si="1486"/>
        <v>0</v>
      </c>
      <c r="N8586">
        <f t="shared" si="1487"/>
        <v>24</v>
      </c>
      <c r="O8586">
        <f t="shared" si="1488"/>
        <v>19</v>
      </c>
      <c r="P8586" s="8">
        <f t="shared" si="1480"/>
        <v>1.6886574074074075E-2</v>
      </c>
      <c r="Q8586" s="1">
        <f t="shared" si="1481"/>
        <v>43217.75</v>
      </c>
      <c r="R8586">
        <f t="shared" si="1482"/>
        <v>20.3</v>
      </c>
      <c r="S8586" s="1">
        <f t="shared" si="1489"/>
        <v>43217.75</v>
      </c>
      <c r="T8586">
        <f t="shared" si="1483"/>
        <v>20.3</v>
      </c>
      <c r="U8586">
        <f t="shared" si="1484"/>
        <v>0</v>
      </c>
      <c r="V8586" t="b">
        <f t="shared" si="1490"/>
        <v>0</v>
      </c>
    </row>
    <row r="8587" spans="1:22" x14ac:dyDescent="0.4">
      <c r="A8587" t="s">
        <v>2560</v>
      </c>
      <c r="B8587" s="1">
        <v>43217.767627314817</v>
      </c>
      <c r="C8587">
        <v>415</v>
      </c>
      <c r="D8587" t="s">
        <v>333</v>
      </c>
      <c r="E8587">
        <v>8</v>
      </c>
      <c r="F8587" s="1">
        <v>43217.832499999997</v>
      </c>
      <c r="G8587">
        <v>277</v>
      </c>
      <c r="H8587" t="s">
        <v>623</v>
      </c>
      <c r="I8587">
        <v>10</v>
      </c>
      <c r="J8587">
        <v>93</v>
      </c>
      <c r="K8587">
        <v>12180</v>
      </c>
      <c r="L8587">
        <f t="shared" si="1485"/>
        <v>18</v>
      </c>
      <c r="M8587" t="b">
        <f t="shared" si="1486"/>
        <v>0</v>
      </c>
      <c r="N8587">
        <f t="shared" si="1487"/>
        <v>25</v>
      </c>
      <c r="O8587">
        <f t="shared" si="1488"/>
        <v>23</v>
      </c>
      <c r="P8587" s="8">
        <f t="shared" si="1480"/>
        <v>1.7627314814814814E-2</v>
      </c>
      <c r="Q8587" s="1">
        <f t="shared" si="1481"/>
        <v>43217.75</v>
      </c>
      <c r="R8587">
        <f t="shared" si="1482"/>
        <v>20.3</v>
      </c>
      <c r="S8587" s="1">
        <f t="shared" si="1489"/>
        <v>43217.75</v>
      </c>
      <c r="T8587">
        <f t="shared" si="1483"/>
        <v>20.3</v>
      </c>
      <c r="U8587">
        <f t="shared" si="1484"/>
        <v>0</v>
      </c>
      <c r="V8587" t="b">
        <f t="shared" si="1490"/>
        <v>0</v>
      </c>
    </row>
    <row r="8588" spans="1:22" x14ac:dyDescent="0.4">
      <c r="A8588" t="s">
        <v>3617</v>
      </c>
      <c r="B8588" s="1">
        <v>43217.768425925926</v>
      </c>
      <c r="C8588">
        <v>1408</v>
      </c>
      <c r="D8588" t="s">
        <v>73</v>
      </c>
      <c r="E8588">
        <v>6</v>
      </c>
      <c r="F8588" s="1">
        <v>43217.790289351855</v>
      </c>
      <c r="G8588">
        <v>1720</v>
      </c>
      <c r="H8588" t="s">
        <v>261</v>
      </c>
      <c r="I8588">
        <v>19</v>
      </c>
      <c r="J8588">
        <v>31</v>
      </c>
      <c r="K8588">
        <v>2770</v>
      </c>
      <c r="L8588">
        <f t="shared" si="1485"/>
        <v>18</v>
      </c>
      <c r="M8588" t="b">
        <f t="shared" si="1486"/>
        <v>0</v>
      </c>
      <c r="N8588">
        <f t="shared" si="1487"/>
        <v>26</v>
      </c>
      <c r="O8588">
        <f t="shared" si="1488"/>
        <v>32</v>
      </c>
      <c r="P8588" s="8">
        <f t="shared" si="1480"/>
        <v>1.8425925925925925E-2</v>
      </c>
      <c r="Q8588" s="1">
        <f t="shared" si="1481"/>
        <v>43217.75</v>
      </c>
      <c r="R8588">
        <f t="shared" si="1482"/>
        <v>20.3</v>
      </c>
      <c r="S8588" s="1">
        <f t="shared" si="1489"/>
        <v>43217.75</v>
      </c>
      <c r="T8588">
        <f t="shared" si="1483"/>
        <v>20.3</v>
      </c>
      <c r="U8588">
        <f t="shared" si="1484"/>
        <v>0</v>
      </c>
      <c r="V8588" t="b">
        <f t="shared" si="1490"/>
        <v>0</v>
      </c>
    </row>
    <row r="8589" spans="1:22" x14ac:dyDescent="0.4">
      <c r="A8589" t="s">
        <v>7082</v>
      </c>
      <c r="B8589" s="1">
        <v>43217.769236111111</v>
      </c>
      <c r="C8589">
        <v>311</v>
      </c>
      <c r="D8589" t="s">
        <v>841</v>
      </c>
      <c r="E8589">
        <v>4</v>
      </c>
      <c r="F8589" s="1">
        <v>43217.774386574078</v>
      </c>
      <c r="G8589">
        <v>300</v>
      </c>
      <c r="H8589" t="s">
        <v>153</v>
      </c>
      <c r="I8589">
        <v>4</v>
      </c>
      <c r="J8589">
        <v>7</v>
      </c>
      <c r="K8589">
        <v>1110</v>
      </c>
      <c r="L8589">
        <f t="shared" si="1485"/>
        <v>18</v>
      </c>
      <c r="M8589" t="b">
        <f t="shared" si="1486"/>
        <v>0</v>
      </c>
      <c r="N8589">
        <f t="shared" si="1487"/>
        <v>27</v>
      </c>
      <c r="O8589">
        <f t="shared" si="1488"/>
        <v>42</v>
      </c>
      <c r="P8589" s="8">
        <f t="shared" si="1480"/>
        <v>1.923611111111111E-2</v>
      </c>
      <c r="Q8589" s="1">
        <f t="shared" si="1481"/>
        <v>43217.75</v>
      </c>
      <c r="R8589">
        <f t="shared" si="1482"/>
        <v>20.3</v>
      </c>
      <c r="S8589" s="1">
        <f t="shared" si="1489"/>
        <v>43217.75</v>
      </c>
      <c r="T8589">
        <f t="shared" si="1483"/>
        <v>20.3</v>
      </c>
      <c r="U8589">
        <f t="shared" si="1484"/>
        <v>0</v>
      </c>
      <c r="V8589" t="b">
        <f t="shared" si="1490"/>
        <v>0</v>
      </c>
    </row>
    <row r="8590" spans="1:22" x14ac:dyDescent="0.4">
      <c r="A8590" t="s">
        <v>7083</v>
      </c>
      <c r="B8590" s="1">
        <v>43217.770162037035</v>
      </c>
      <c r="C8590">
        <v>104</v>
      </c>
      <c r="D8590" t="s">
        <v>1035</v>
      </c>
      <c r="E8590">
        <v>11</v>
      </c>
      <c r="F8590" s="1">
        <v>43217.789004629631</v>
      </c>
      <c r="G8590">
        <v>165</v>
      </c>
      <c r="H8590" t="s">
        <v>1907</v>
      </c>
      <c r="I8590">
        <v>2</v>
      </c>
      <c r="J8590">
        <v>24</v>
      </c>
      <c r="K8590">
        <v>3260</v>
      </c>
      <c r="L8590">
        <f t="shared" si="1485"/>
        <v>18</v>
      </c>
      <c r="M8590" t="b">
        <f t="shared" si="1486"/>
        <v>0</v>
      </c>
      <c r="N8590">
        <f t="shared" si="1487"/>
        <v>29</v>
      </c>
      <c r="O8590">
        <f t="shared" si="1488"/>
        <v>2</v>
      </c>
      <c r="P8590" s="8">
        <f t="shared" si="1480"/>
        <v>2.0162037037037037E-2</v>
      </c>
      <c r="Q8590" s="1">
        <f t="shared" si="1481"/>
        <v>43217.75</v>
      </c>
      <c r="R8590">
        <f t="shared" si="1482"/>
        <v>20.3</v>
      </c>
      <c r="S8590" s="1">
        <f t="shared" si="1489"/>
        <v>43217.75</v>
      </c>
      <c r="T8590">
        <f t="shared" si="1483"/>
        <v>20.3</v>
      </c>
      <c r="U8590">
        <f t="shared" si="1484"/>
        <v>0</v>
      </c>
      <c r="V8590" t="b">
        <f t="shared" si="1490"/>
        <v>0</v>
      </c>
    </row>
    <row r="8591" spans="1:22" x14ac:dyDescent="0.4">
      <c r="A8591" t="s">
        <v>7084</v>
      </c>
      <c r="B8591" s="1">
        <v>43217.770694444444</v>
      </c>
      <c r="C8591">
        <v>1447</v>
      </c>
      <c r="D8591" t="s">
        <v>1233</v>
      </c>
      <c r="E8591">
        <v>2</v>
      </c>
      <c r="F8591" s="1">
        <v>43217.801944444444</v>
      </c>
      <c r="G8591">
        <v>1414</v>
      </c>
      <c r="H8591" t="s">
        <v>115</v>
      </c>
      <c r="I8591">
        <v>6</v>
      </c>
      <c r="J8591">
        <v>44</v>
      </c>
      <c r="K8591">
        <v>45590</v>
      </c>
      <c r="L8591">
        <f t="shared" si="1485"/>
        <v>18</v>
      </c>
      <c r="M8591" t="b">
        <f t="shared" si="1486"/>
        <v>0</v>
      </c>
      <c r="N8591">
        <f t="shared" si="1487"/>
        <v>29</v>
      </c>
      <c r="O8591">
        <f t="shared" si="1488"/>
        <v>48</v>
      </c>
      <c r="P8591" s="8">
        <f t="shared" si="1480"/>
        <v>2.0694444444444446E-2</v>
      </c>
      <c r="Q8591" s="1">
        <f t="shared" si="1481"/>
        <v>43217.75</v>
      </c>
      <c r="R8591">
        <f t="shared" si="1482"/>
        <v>20.3</v>
      </c>
      <c r="S8591" s="1">
        <f t="shared" si="1489"/>
        <v>43217.75</v>
      </c>
      <c r="T8591">
        <f t="shared" si="1483"/>
        <v>20.3</v>
      </c>
      <c r="U8591">
        <f t="shared" si="1484"/>
        <v>0</v>
      </c>
      <c r="V8591" t="b">
        <f t="shared" si="1490"/>
        <v>0</v>
      </c>
    </row>
    <row r="8592" spans="1:22" x14ac:dyDescent="0.4">
      <c r="A8592" t="s">
        <v>7085</v>
      </c>
      <c r="B8592" s="1">
        <v>43217.771481481483</v>
      </c>
      <c r="C8592">
        <v>1960</v>
      </c>
      <c r="D8592" t="s">
        <v>3967</v>
      </c>
      <c r="E8592">
        <v>7</v>
      </c>
      <c r="F8592" s="1">
        <v>43217.789421296293</v>
      </c>
      <c r="G8592">
        <v>729</v>
      </c>
      <c r="H8592" t="s">
        <v>15</v>
      </c>
      <c r="I8592">
        <v>1</v>
      </c>
      <c r="J8592">
        <v>25</v>
      </c>
      <c r="K8592">
        <v>5350</v>
      </c>
      <c r="L8592">
        <f t="shared" si="1485"/>
        <v>18</v>
      </c>
      <c r="M8592" t="b">
        <f t="shared" si="1486"/>
        <v>0</v>
      </c>
      <c r="N8592">
        <f t="shared" si="1487"/>
        <v>30</v>
      </c>
      <c r="O8592">
        <f t="shared" si="1488"/>
        <v>56</v>
      </c>
      <c r="P8592" s="8">
        <f t="shared" ref="P8592:P8655" si="1491">TIME(0,MINUTE(B8592),SECOND(B8592))</f>
        <v>2.148148148148148E-2</v>
      </c>
      <c r="Q8592" s="1">
        <f t="shared" ref="Q8592:Q8655" si="1492">B8592-P8592</f>
        <v>43217.75</v>
      </c>
      <c r="R8592">
        <f t="shared" si="1482"/>
        <v>20.3</v>
      </c>
      <c r="S8592" s="1">
        <f t="shared" si="1489"/>
        <v>43217.75</v>
      </c>
      <c r="T8592">
        <f t="shared" si="1483"/>
        <v>20.3</v>
      </c>
      <c r="U8592">
        <f t="shared" si="1484"/>
        <v>0</v>
      </c>
      <c r="V8592" t="b">
        <f t="shared" si="1490"/>
        <v>0</v>
      </c>
    </row>
    <row r="8593" spans="1:22" x14ac:dyDescent="0.4">
      <c r="A8593" t="s">
        <v>4012</v>
      </c>
      <c r="B8593" s="1">
        <v>43217.772268518522</v>
      </c>
      <c r="C8593">
        <v>117</v>
      </c>
      <c r="D8593" t="s">
        <v>241</v>
      </c>
      <c r="E8593">
        <v>3</v>
      </c>
      <c r="F8593" s="1">
        <v>43217.789988425924</v>
      </c>
      <c r="G8593">
        <v>177</v>
      </c>
      <c r="H8593" t="s">
        <v>309</v>
      </c>
      <c r="I8593">
        <v>5</v>
      </c>
      <c r="J8593">
        <v>25</v>
      </c>
      <c r="K8593">
        <v>5010</v>
      </c>
      <c r="L8593">
        <f t="shared" si="1485"/>
        <v>18</v>
      </c>
      <c r="M8593" t="b">
        <f t="shared" si="1486"/>
        <v>0</v>
      </c>
      <c r="N8593">
        <f t="shared" si="1487"/>
        <v>32</v>
      </c>
      <c r="O8593">
        <f t="shared" si="1488"/>
        <v>4</v>
      </c>
      <c r="P8593" s="8">
        <f t="shared" si="1491"/>
        <v>2.2268518518518521E-2</v>
      </c>
      <c r="Q8593" s="1">
        <f t="shared" si="1492"/>
        <v>43217.75</v>
      </c>
      <c r="R8593">
        <f t="shared" si="1482"/>
        <v>20.3</v>
      </c>
      <c r="S8593" s="1">
        <f t="shared" si="1489"/>
        <v>43217.75</v>
      </c>
      <c r="T8593">
        <f t="shared" si="1483"/>
        <v>20.3</v>
      </c>
      <c r="U8593">
        <f t="shared" si="1484"/>
        <v>0</v>
      </c>
      <c r="V8593" t="b">
        <f t="shared" si="1490"/>
        <v>0</v>
      </c>
    </row>
    <row r="8594" spans="1:22" x14ac:dyDescent="0.4">
      <c r="A8594" t="s">
        <v>2338</v>
      </c>
      <c r="B8594" s="1">
        <v>43217.772870370369</v>
      </c>
      <c r="C8594">
        <v>907</v>
      </c>
      <c r="D8594" t="s">
        <v>529</v>
      </c>
      <c r="E8594">
        <v>6</v>
      </c>
      <c r="F8594" s="1">
        <v>43217.798935185187</v>
      </c>
      <c r="G8594">
        <v>914</v>
      </c>
      <c r="H8594" t="s">
        <v>82</v>
      </c>
      <c r="I8594">
        <v>13</v>
      </c>
      <c r="J8594">
        <v>37</v>
      </c>
      <c r="K8594">
        <v>7930</v>
      </c>
      <c r="L8594">
        <f t="shared" si="1485"/>
        <v>18</v>
      </c>
      <c r="M8594" t="b">
        <f t="shared" si="1486"/>
        <v>0</v>
      </c>
      <c r="N8594">
        <f t="shared" si="1487"/>
        <v>32</v>
      </c>
      <c r="O8594">
        <f t="shared" si="1488"/>
        <v>56</v>
      </c>
      <c r="P8594" s="8">
        <f t="shared" si="1491"/>
        <v>2.2870370370370371E-2</v>
      </c>
      <c r="Q8594" s="1">
        <f t="shared" si="1492"/>
        <v>43217.75</v>
      </c>
      <c r="R8594">
        <f t="shared" si="1482"/>
        <v>20.3</v>
      </c>
      <c r="S8594" s="1">
        <f t="shared" si="1489"/>
        <v>43217.75</v>
      </c>
      <c r="T8594">
        <f t="shared" si="1483"/>
        <v>20.3</v>
      </c>
      <c r="U8594">
        <f t="shared" si="1484"/>
        <v>0</v>
      </c>
      <c r="V8594" t="b">
        <f t="shared" si="1490"/>
        <v>0</v>
      </c>
    </row>
    <row r="8595" spans="1:22" x14ac:dyDescent="0.4">
      <c r="A8595" t="s">
        <v>7086</v>
      </c>
      <c r="B8595" s="1">
        <v>43217.773634259262</v>
      </c>
      <c r="C8595">
        <v>1231</v>
      </c>
      <c r="D8595" t="s">
        <v>104</v>
      </c>
      <c r="E8595">
        <v>2</v>
      </c>
      <c r="F8595" s="1">
        <v>43217.815081018518</v>
      </c>
      <c r="G8595">
        <v>1245</v>
      </c>
      <c r="H8595" t="s">
        <v>429</v>
      </c>
      <c r="I8595">
        <v>2</v>
      </c>
      <c r="J8595">
        <v>61</v>
      </c>
      <c r="K8595">
        <v>5820</v>
      </c>
      <c r="L8595">
        <f t="shared" si="1485"/>
        <v>18</v>
      </c>
      <c r="M8595" t="b">
        <f t="shared" si="1486"/>
        <v>0</v>
      </c>
      <c r="N8595">
        <f t="shared" si="1487"/>
        <v>34</v>
      </c>
      <c r="O8595">
        <f t="shared" si="1488"/>
        <v>2</v>
      </c>
      <c r="P8595" s="8">
        <f t="shared" si="1491"/>
        <v>2.3634259259259258E-2</v>
      </c>
      <c r="Q8595" s="1">
        <f t="shared" si="1492"/>
        <v>43217.75</v>
      </c>
      <c r="R8595">
        <f t="shared" si="1482"/>
        <v>20.3</v>
      </c>
      <c r="S8595" s="1">
        <f t="shared" si="1489"/>
        <v>43217.75</v>
      </c>
      <c r="T8595">
        <f t="shared" si="1483"/>
        <v>20.3</v>
      </c>
      <c r="U8595">
        <f t="shared" si="1484"/>
        <v>0</v>
      </c>
      <c r="V8595" t="b">
        <f t="shared" si="1490"/>
        <v>0</v>
      </c>
    </row>
    <row r="8596" spans="1:22" x14ac:dyDescent="0.4">
      <c r="A8596" t="s">
        <v>7087</v>
      </c>
      <c r="B8596" s="1">
        <v>43217.774456018517</v>
      </c>
      <c r="C8596">
        <v>1408</v>
      </c>
      <c r="D8596" t="s">
        <v>73</v>
      </c>
      <c r="E8596">
        <v>2</v>
      </c>
      <c r="F8596" s="1">
        <v>43217.800775462965</v>
      </c>
      <c r="G8596">
        <v>1720</v>
      </c>
      <c r="H8596" t="s">
        <v>261</v>
      </c>
      <c r="I8596">
        <v>10</v>
      </c>
      <c r="J8596">
        <v>37</v>
      </c>
      <c r="K8596">
        <v>8160</v>
      </c>
      <c r="L8596">
        <f t="shared" si="1485"/>
        <v>18</v>
      </c>
      <c r="M8596" t="b">
        <f t="shared" si="1486"/>
        <v>0</v>
      </c>
      <c r="N8596">
        <f t="shared" si="1487"/>
        <v>35</v>
      </c>
      <c r="O8596">
        <f t="shared" si="1488"/>
        <v>13</v>
      </c>
      <c r="P8596" s="8">
        <f t="shared" si="1491"/>
        <v>2.4456018518518519E-2</v>
      </c>
      <c r="Q8596" s="1">
        <f t="shared" si="1492"/>
        <v>43217.75</v>
      </c>
      <c r="R8596">
        <f t="shared" si="1482"/>
        <v>20.3</v>
      </c>
      <c r="S8596" s="1">
        <f t="shared" si="1489"/>
        <v>43217.75</v>
      </c>
      <c r="T8596">
        <f t="shared" si="1483"/>
        <v>20.3</v>
      </c>
      <c r="U8596">
        <f t="shared" si="1484"/>
        <v>0</v>
      </c>
      <c r="V8596" t="b">
        <f t="shared" si="1490"/>
        <v>0</v>
      </c>
    </row>
    <row r="8597" spans="1:22" x14ac:dyDescent="0.4">
      <c r="A8597" t="s">
        <v>7088</v>
      </c>
      <c r="B8597" s="1">
        <v>43217.775277777779</v>
      </c>
      <c r="C8597">
        <v>1975</v>
      </c>
      <c r="D8597" t="s">
        <v>2186</v>
      </c>
      <c r="E8597">
        <v>2</v>
      </c>
      <c r="F8597" s="1">
        <v>43217.812395833331</v>
      </c>
      <c r="G8597">
        <v>111</v>
      </c>
      <c r="H8597" t="s">
        <v>175</v>
      </c>
      <c r="I8597">
        <v>1</v>
      </c>
      <c r="J8597">
        <v>53</v>
      </c>
      <c r="K8597">
        <v>9880</v>
      </c>
      <c r="L8597">
        <f t="shared" si="1485"/>
        <v>18</v>
      </c>
      <c r="M8597" t="b">
        <f t="shared" si="1486"/>
        <v>0</v>
      </c>
      <c r="N8597">
        <f t="shared" si="1487"/>
        <v>36</v>
      </c>
      <c r="O8597">
        <f t="shared" si="1488"/>
        <v>24</v>
      </c>
      <c r="P8597" s="8">
        <f t="shared" si="1491"/>
        <v>2.5277777777777777E-2</v>
      </c>
      <c r="Q8597" s="1">
        <f t="shared" si="1492"/>
        <v>43217.75</v>
      </c>
      <c r="R8597">
        <f t="shared" si="1482"/>
        <v>20.3</v>
      </c>
      <c r="S8597" s="1">
        <f t="shared" si="1489"/>
        <v>43217.75</v>
      </c>
      <c r="T8597">
        <f t="shared" si="1483"/>
        <v>20.3</v>
      </c>
      <c r="U8597">
        <f t="shared" si="1484"/>
        <v>0</v>
      </c>
      <c r="V8597" t="b">
        <f t="shared" si="1490"/>
        <v>0</v>
      </c>
    </row>
    <row r="8598" spans="1:22" x14ac:dyDescent="0.4">
      <c r="A8598" t="s">
        <v>2563</v>
      </c>
      <c r="B8598" s="1">
        <v>43217.776018518518</v>
      </c>
      <c r="C8598">
        <v>1433</v>
      </c>
      <c r="D8598" t="s">
        <v>1030</v>
      </c>
      <c r="E8598">
        <v>7</v>
      </c>
      <c r="F8598" s="1">
        <v>43217.78702546296</v>
      </c>
      <c r="G8598">
        <v>1447</v>
      </c>
      <c r="H8598" t="s">
        <v>1233</v>
      </c>
      <c r="I8598">
        <v>2</v>
      </c>
      <c r="J8598">
        <v>14</v>
      </c>
      <c r="K8598">
        <v>2160</v>
      </c>
      <c r="L8598">
        <f t="shared" si="1485"/>
        <v>18</v>
      </c>
      <c r="M8598" t="b">
        <f t="shared" si="1486"/>
        <v>0</v>
      </c>
      <c r="N8598">
        <f t="shared" si="1487"/>
        <v>37</v>
      </c>
      <c r="O8598">
        <f t="shared" si="1488"/>
        <v>28</v>
      </c>
      <c r="P8598" s="8">
        <f t="shared" si="1491"/>
        <v>2.6018518518518521E-2</v>
      </c>
      <c r="Q8598" s="1">
        <f t="shared" si="1492"/>
        <v>43217.75</v>
      </c>
      <c r="R8598">
        <f t="shared" si="1482"/>
        <v>20.3</v>
      </c>
      <c r="S8598" s="1">
        <f t="shared" si="1489"/>
        <v>43217.75</v>
      </c>
      <c r="T8598">
        <f t="shared" si="1483"/>
        <v>20.3</v>
      </c>
      <c r="U8598">
        <f t="shared" si="1484"/>
        <v>0</v>
      </c>
      <c r="V8598" t="b">
        <f t="shared" si="1490"/>
        <v>0</v>
      </c>
    </row>
    <row r="8599" spans="1:22" x14ac:dyDescent="0.4">
      <c r="A8599" t="s">
        <v>6199</v>
      </c>
      <c r="B8599" s="1">
        <v>43217.776736111111</v>
      </c>
      <c r="C8599">
        <v>304</v>
      </c>
      <c r="D8599" t="s">
        <v>1042</v>
      </c>
      <c r="E8599">
        <v>3</v>
      </c>
      <c r="F8599" s="1">
        <v>43217.789560185185</v>
      </c>
      <c r="G8599">
        <v>358</v>
      </c>
      <c r="H8599" t="s">
        <v>344</v>
      </c>
      <c r="I8599">
        <v>1</v>
      </c>
      <c r="J8599">
        <v>17</v>
      </c>
      <c r="K8599">
        <v>3010</v>
      </c>
      <c r="L8599">
        <f t="shared" si="1485"/>
        <v>18</v>
      </c>
      <c r="M8599" t="b">
        <f t="shared" si="1486"/>
        <v>0</v>
      </c>
      <c r="N8599">
        <f t="shared" si="1487"/>
        <v>38</v>
      </c>
      <c r="O8599">
        <f t="shared" si="1488"/>
        <v>30</v>
      </c>
      <c r="P8599" s="8">
        <f t="shared" si="1491"/>
        <v>2.6736111111111113E-2</v>
      </c>
      <c r="Q8599" s="1">
        <f t="shared" si="1492"/>
        <v>43217.75</v>
      </c>
      <c r="R8599">
        <f t="shared" si="1482"/>
        <v>20.3</v>
      </c>
      <c r="S8599" s="1">
        <f t="shared" si="1489"/>
        <v>43217.75</v>
      </c>
      <c r="T8599">
        <f t="shared" si="1483"/>
        <v>20.3</v>
      </c>
      <c r="U8599">
        <f t="shared" si="1484"/>
        <v>0</v>
      </c>
      <c r="V8599" t="b">
        <f t="shared" si="1490"/>
        <v>0</v>
      </c>
    </row>
    <row r="8600" spans="1:22" x14ac:dyDescent="0.4">
      <c r="A8600" t="s">
        <v>6337</v>
      </c>
      <c r="B8600" s="1">
        <v>43217.777592592596</v>
      </c>
      <c r="C8600">
        <v>387</v>
      </c>
      <c r="D8600" t="s">
        <v>206</v>
      </c>
      <c r="E8600">
        <v>8</v>
      </c>
      <c r="F8600" s="1">
        <v>43217.797581018516</v>
      </c>
      <c r="G8600">
        <v>614</v>
      </c>
      <c r="H8600" t="s">
        <v>844</v>
      </c>
      <c r="I8600">
        <v>7</v>
      </c>
      <c r="J8600">
        <v>28</v>
      </c>
      <c r="K8600">
        <v>3850</v>
      </c>
      <c r="L8600">
        <f t="shared" si="1485"/>
        <v>18</v>
      </c>
      <c r="M8600" t="b">
        <f t="shared" si="1486"/>
        <v>0</v>
      </c>
      <c r="N8600">
        <f t="shared" si="1487"/>
        <v>39</v>
      </c>
      <c r="O8600">
        <f t="shared" si="1488"/>
        <v>44</v>
      </c>
      <c r="P8600" s="8">
        <f t="shared" si="1491"/>
        <v>2.7592592592592596E-2</v>
      </c>
      <c r="Q8600" s="1">
        <f t="shared" si="1492"/>
        <v>43217.75</v>
      </c>
      <c r="R8600">
        <f t="shared" si="1482"/>
        <v>20.3</v>
      </c>
      <c r="S8600" s="1">
        <f t="shared" si="1489"/>
        <v>43217.75</v>
      </c>
      <c r="T8600">
        <f t="shared" si="1483"/>
        <v>20.3</v>
      </c>
      <c r="U8600">
        <f t="shared" si="1484"/>
        <v>0</v>
      </c>
      <c r="V8600" t="b">
        <f t="shared" si="1490"/>
        <v>0</v>
      </c>
    </row>
    <row r="8601" spans="1:22" x14ac:dyDescent="0.4">
      <c r="A8601" t="s">
        <v>6924</v>
      </c>
      <c r="B8601" s="1">
        <v>43217.778425925928</v>
      </c>
      <c r="C8601">
        <v>1805</v>
      </c>
      <c r="D8601" t="s">
        <v>2336</v>
      </c>
      <c r="E8601">
        <v>5</v>
      </c>
      <c r="F8601" s="1">
        <v>43217.791898148149</v>
      </c>
      <c r="G8601">
        <v>1827</v>
      </c>
      <c r="H8601" t="s">
        <v>1816</v>
      </c>
      <c r="I8601">
        <v>20</v>
      </c>
      <c r="J8601">
        <v>18</v>
      </c>
      <c r="K8601">
        <v>2660</v>
      </c>
      <c r="L8601">
        <f t="shared" si="1485"/>
        <v>18</v>
      </c>
      <c r="M8601" t="b">
        <f t="shared" si="1486"/>
        <v>0</v>
      </c>
      <c r="N8601">
        <f t="shared" si="1487"/>
        <v>40</v>
      </c>
      <c r="O8601">
        <f t="shared" si="1488"/>
        <v>56</v>
      </c>
      <c r="P8601" s="8">
        <f t="shared" si="1491"/>
        <v>2.8425925925925924E-2</v>
      </c>
      <c r="Q8601" s="1">
        <f t="shared" si="1492"/>
        <v>43217.75</v>
      </c>
      <c r="R8601">
        <f t="shared" si="1482"/>
        <v>20.3</v>
      </c>
      <c r="S8601" s="1">
        <f t="shared" si="1489"/>
        <v>43217.75</v>
      </c>
      <c r="T8601">
        <f t="shared" si="1483"/>
        <v>20.3</v>
      </c>
      <c r="U8601">
        <f t="shared" si="1484"/>
        <v>0</v>
      </c>
      <c r="V8601" t="b">
        <f t="shared" si="1490"/>
        <v>0</v>
      </c>
    </row>
    <row r="8602" spans="1:22" x14ac:dyDescent="0.4">
      <c r="A8602" t="s">
        <v>7089</v>
      </c>
      <c r="B8602" s="1">
        <v>43217.779305555552</v>
      </c>
      <c r="C8602">
        <v>2242</v>
      </c>
      <c r="D8602" t="s">
        <v>772</v>
      </c>
      <c r="E8602">
        <v>1</v>
      </c>
      <c r="F8602" s="1">
        <v>43217.792187500003</v>
      </c>
      <c r="G8602">
        <v>2249</v>
      </c>
      <c r="H8602" t="s">
        <v>639</v>
      </c>
      <c r="I8602">
        <v>10</v>
      </c>
      <c r="J8602">
        <v>18</v>
      </c>
      <c r="K8602">
        <v>3890</v>
      </c>
      <c r="L8602">
        <f t="shared" si="1485"/>
        <v>18</v>
      </c>
      <c r="M8602" t="b">
        <f t="shared" si="1486"/>
        <v>0</v>
      </c>
      <c r="N8602">
        <f t="shared" si="1487"/>
        <v>42</v>
      </c>
      <c r="O8602">
        <f t="shared" si="1488"/>
        <v>12</v>
      </c>
      <c r="P8602" s="8">
        <f t="shared" si="1491"/>
        <v>2.9305555555555557E-2</v>
      </c>
      <c r="Q8602" s="1">
        <f t="shared" si="1492"/>
        <v>43217.75</v>
      </c>
      <c r="R8602">
        <f t="shared" si="1482"/>
        <v>20.3</v>
      </c>
      <c r="S8602" s="1">
        <f t="shared" si="1489"/>
        <v>43217.75</v>
      </c>
      <c r="T8602">
        <f t="shared" si="1483"/>
        <v>20.3</v>
      </c>
      <c r="U8602">
        <f t="shared" si="1484"/>
        <v>0</v>
      </c>
      <c r="V8602" t="b">
        <f t="shared" si="1490"/>
        <v>0</v>
      </c>
    </row>
    <row r="8603" spans="1:22" x14ac:dyDescent="0.4">
      <c r="A8603" t="s">
        <v>7090</v>
      </c>
      <c r="B8603" s="1">
        <v>43217.78</v>
      </c>
      <c r="C8603">
        <v>184</v>
      </c>
      <c r="D8603" t="s">
        <v>1162</v>
      </c>
      <c r="E8603">
        <v>3</v>
      </c>
      <c r="F8603" s="1">
        <v>43217.797025462962</v>
      </c>
      <c r="G8603">
        <v>132</v>
      </c>
      <c r="H8603" t="s">
        <v>238</v>
      </c>
      <c r="I8603">
        <v>3</v>
      </c>
      <c r="J8603">
        <v>24</v>
      </c>
      <c r="K8603">
        <v>3480</v>
      </c>
      <c r="L8603">
        <f t="shared" si="1485"/>
        <v>18</v>
      </c>
      <c r="M8603" t="b">
        <f t="shared" si="1486"/>
        <v>0</v>
      </c>
      <c r="N8603">
        <f t="shared" si="1487"/>
        <v>43</v>
      </c>
      <c r="O8603">
        <f t="shared" si="1488"/>
        <v>12</v>
      </c>
      <c r="P8603" s="8">
        <f t="shared" si="1491"/>
        <v>3.0000000000000002E-2</v>
      </c>
      <c r="Q8603" s="1">
        <f t="shared" si="1492"/>
        <v>43217.75</v>
      </c>
      <c r="R8603">
        <f t="shared" si="1482"/>
        <v>20.3</v>
      </c>
      <c r="S8603" s="1">
        <f t="shared" si="1489"/>
        <v>43217.75</v>
      </c>
      <c r="T8603">
        <f t="shared" si="1483"/>
        <v>20.3</v>
      </c>
      <c r="U8603">
        <f t="shared" si="1484"/>
        <v>0</v>
      </c>
      <c r="V8603" t="b">
        <f t="shared" si="1490"/>
        <v>0</v>
      </c>
    </row>
    <row r="8604" spans="1:22" x14ac:dyDescent="0.4">
      <c r="A8604" t="s">
        <v>7091</v>
      </c>
      <c r="B8604" s="1">
        <v>43217.780868055554</v>
      </c>
      <c r="C8604">
        <v>1625</v>
      </c>
      <c r="D8604" t="s">
        <v>462</v>
      </c>
      <c r="E8604">
        <v>2</v>
      </c>
      <c r="F8604" s="1">
        <v>43217.794699074075</v>
      </c>
      <c r="G8604">
        <v>1625</v>
      </c>
      <c r="H8604" t="s">
        <v>462</v>
      </c>
      <c r="I8604">
        <v>6</v>
      </c>
      <c r="J8604">
        <v>19</v>
      </c>
      <c r="K8604">
        <v>1530</v>
      </c>
      <c r="L8604">
        <f t="shared" si="1485"/>
        <v>18</v>
      </c>
      <c r="M8604" t="b">
        <f t="shared" si="1486"/>
        <v>0</v>
      </c>
      <c r="N8604">
        <f t="shared" si="1487"/>
        <v>44</v>
      </c>
      <c r="O8604">
        <f t="shared" si="1488"/>
        <v>27</v>
      </c>
      <c r="P8604" s="8">
        <f t="shared" si="1491"/>
        <v>3.0868055555555555E-2</v>
      </c>
      <c r="Q8604" s="1">
        <f t="shared" si="1492"/>
        <v>43217.75</v>
      </c>
      <c r="R8604">
        <f t="shared" si="1482"/>
        <v>20.3</v>
      </c>
      <c r="S8604" s="1">
        <f t="shared" si="1489"/>
        <v>43217.75</v>
      </c>
      <c r="T8604">
        <f t="shared" si="1483"/>
        <v>20.3</v>
      </c>
      <c r="U8604">
        <f t="shared" si="1484"/>
        <v>0</v>
      </c>
      <c r="V8604" t="b">
        <f t="shared" si="1490"/>
        <v>0</v>
      </c>
    </row>
    <row r="8605" spans="1:22" x14ac:dyDescent="0.4">
      <c r="A8605" t="s">
        <v>7092</v>
      </c>
      <c r="B8605" s="1">
        <v>43217.781678240739</v>
      </c>
      <c r="C8605">
        <v>3500</v>
      </c>
      <c r="D8605" t="s">
        <v>4665</v>
      </c>
      <c r="E8605">
        <v>3</v>
      </c>
      <c r="F8605" s="1">
        <v>43217.794687499998</v>
      </c>
      <c r="G8605">
        <v>602</v>
      </c>
      <c r="H8605" t="s">
        <v>847</v>
      </c>
      <c r="I8605">
        <v>2</v>
      </c>
      <c r="J8605">
        <v>18</v>
      </c>
      <c r="K8605">
        <v>2910</v>
      </c>
      <c r="L8605">
        <f t="shared" si="1485"/>
        <v>18</v>
      </c>
      <c r="M8605" t="b">
        <f t="shared" si="1486"/>
        <v>0</v>
      </c>
      <c r="N8605">
        <f t="shared" si="1487"/>
        <v>45</v>
      </c>
      <c r="O8605">
        <f t="shared" si="1488"/>
        <v>37</v>
      </c>
      <c r="P8605" s="8">
        <f t="shared" si="1491"/>
        <v>3.1678240740740743E-2</v>
      </c>
      <c r="Q8605" s="1">
        <f t="shared" si="1492"/>
        <v>43217.75</v>
      </c>
      <c r="R8605">
        <f t="shared" si="1482"/>
        <v>20.3</v>
      </c>
      <c r="S8605" s="1">
        <f t="shared" si="1489"/>
        <v>43217.75</v>
      </c>
      <c r="T8605">
        <f t="shared" si="1483"/>
        <v>20.3</v>
      </c>
      <c r="U8605">
        <f t="shared" si="1484"/>
        <v>0</v>
      </c>
      <c r="V8605" t="b">
        <f t="shared" si="1490"/>
        <v>0</v>
      </c>
    </row>
    <row r="8606" spans="1:22" x14ac:dyDescent="0.4">
      <c r="A8606" t="s">
        <v>4810</v>
      </c>
      <c r="B8606" s="1">
        <v>43217.782546296294</v>
      </c>
      <c r="C8606">
        <v>2224</v>
      </c>
      <c r="D8606" t="s">
        <v>1038</v>
      </c>
      <c r="E8606">
        <v>15</v>
      </c>
      <c r="F8606" s="1">
        <v>43217.792962962965</v>
      </c>
      <c r="G8606">
        <v>2230</v>
      </c>
      <c r="H8606" t="s">
        <v>644</v>
      </c>
      <c r="I8606">
        <v>5</v>
      </c>
      <c r="J8606">
        <v>14</v>
      </c>
      <c r="K8606">
        <v>1370</v>
      </c>
      <c r="L8606">
        <f t="shared" si="1485"/>
        <v>18</v>
      </c>
      <c r="M8606" t="b">
        <f t="shared" si="1486"/>
        <v>0</v>
      </c>
      <c r="N8606">
        <f t="shared" si="1487"/>
        <v>46</v>
      </c>
      <c r="O8606">
        <f t="shared" si="1488"/>
        <v>52</v>
      </c>
      <c r="P8606" s="8">
        <f t="shared" si="1491"/>
        <v>3.2546296296296295E-2</v>
      </c>
      <c r="Q8606" s="1">
        <f t="shared" si="1492"/>
        <v>43217.75</v>
      </c>
      <c r="R8606">
        <f t="shared" si="1482"/>
        <v>20.3</v>
      </c>
      <c r="S8606" s="1">
        <f t="shared" si="1489"/>
        <v>43217.75</v>
      </c>
      <c r="T8606">
        <f t="shared" si="1483"/>
        <v>20.3</v>
      </c>
      <c r="U8606">
        <f t="shared" si="1484"/>
        <v>0</v>
      </c>
      <c r="V8606" t="b">
        <f t="shared" si="1490"/>
        <v>0</v>
      </c>
    </row>
    <row r="8607" spans="1:22" x14ac:dyDescent="0.4">
      <c r="A8607" t="s">
        <v>3618</v>
      </c>
      <c r="B8607" s="1">
        <v>43217.783391203702</v>
      </c>
      <c r="C8607">
        <v>583</v>
      </c>
      <c r="D8607" t="s">
        <v>587</v>
      </c>
      <c r="E8607">
        <v>19</v>
      </c>
      <c r="F8607" s="1">
        <v>43217.829826388886</v>
      </c>
      <c r="G8607">
        <v>583</v>
      </c>
      <c r="H8607" t="s">
        <v>587</v>
      </c>
      <c r="I8607">
        <v>16</v>
      </c>
      <c r="J8607">
        <v>65</v>
      </c>
      <c r="K8607">
        <v>13800</v>
      </c>
      <c r="L8607">
        <f t="shared" si="1485"/>
        <v>18</v>
      </c>
      <c r="M8607" t="b">
        <f t="shared" si="1486"/>
        <v>0</v>
      </c>
      <c r="N8607">
        <f t="shared" si="1487"/>
        <v>48</v>
      </c>
      <c r="O8607">
        <f t="shared" si="1488"/>
        <v>5</v>
      </c>
      <c r="P8607" s="8">
        <f t="shared" si="1491"/>
        <v>3.3391203703703708E-2</v>
      </c>
      <c r="Q8607" s="1">
        <f t="shared" si="1492"/>
        <v>43217.75</v>
      </c>
      <c r="R8607">
        <f t="shared" si="1482"/>
        <v>20.3</v>
      </c>
      <c r="S8607" s="1">
        <f t="shared" si="1489"/>
        <v>43217.75</v>
      </c>
      <c r="T8607">
        <f t="shared" si="1483"/>
        <v>20.3</v>
      </c>
      <c r="U8607">
        <f t="shared" si="1484"/>
        <v>0</v>
      </c>
      <c r="V8607" t="b">
        <f t="shared" si="1490"/>
        <v>0</v>
      </c>
    </row>
    <row r="8608" spans="1:22" x14ac:dyDescent="0.4">
      <c r="A8608" t="s">
        <v>5928</v>
      </c>
      <c r="B8608" s="1">
        <v>43217.784444444442</v>
      </c>
      <c r="C8608">
        <v>1209</v>
      </c>
      <c r="D8608" t="s">
        <v>211</v>
      </c>
      <c r="E8608">
        <v>14</v>
      </c>
      <c r="F8608" s="1">
        <v>43217.988657407404</v>
      </c>
      <c r="G8608">
        <v>1209</v>
      </c>
      <c r="H8608" t="s">
        <v>211</v>
      </c>
      <c r="I8608">
        <v>7</v>
      </c>
      <c r="J8608">
        <v>25</v>
      </c>
      <c r="K8608">
        <v>6380</v>
      </c>
      <c r="L8608">
        <f t="shared" si="1485"/>
        <v>18</v>
      </c>
      <c r="M8608" t="b">
        <f t="shared" si="1486"/>
        <v>0</v>
      </c>
      <c r="N8608">
        <f t="shared" si="1487"/>
        <v>49</v>
      </c>
      <c r="O8608">
        <f t="shared" si="1488"/>
        <v>36</v>
      </c>
      <c r="P8608" s="8">
        <f t="shared" si="1491"/>
        <v>3.4444444444444444E-2</v>
      </c>
      <c r="Q8608" s="1">
        <f t="shared" si="1492"/>
        <v>43217.75</v>
      </c>
      <c r="R8608">
        <f t="shared" si="1482"/>
        <v>20.3</v>
      </c>
      <c r="S8608" s="1">
        <f t="shared" si="1489"/>
        <v>43217.75</v>
      </c>
      <c r="T8608">
        <f t="shared" si="1483"/>
        <v>20.3</v>
      </c>
      <c r="U8608">
        <f t="shared" si="1484"/>
        <v>0</v>
      </c>
      <c r="V8608" t="b">
        <f t="shared" si="1490"/>
        <v>0</v>
      </c>
    </row>
    <row r="8609" spans="1:22" x14ac:dyDescent="0.4">
      <c r="A8609" t="s">
        <v>6788</v>
      </c>
      <c r="B8609" s="1">
        <v>43217.78534722222</v>
      </c>
      <c r="C8609">
        <v>627</v>
      </c>
      <c r="D8609" t="s">
        <v>1140</v>
      </c>
      <c r="E8609">
        <v>3</v>
      </c>
      <c r="F8609" s="1">
        <v>43217.797210648147</v>
      </c>
      <c r="G8609">
        <v>1403</v>
      </c>
      <c r="H8609" t="s">
        <v>258</v>
      </c>
      <c r="I8609">
        <v>1</v>
      </c>
      <c r="J8609">
        <v>16</v>
      </c>
      <c r="K8609">
        <v>2500</v>
      </c>
      <c r="L8609">
        <f t="shared" si="1485"/>
        <v>18</v>
      </c>
      <c r="M8609" t="b">
        <f t="shared" si="1486"/>
        <v>0</v>
      </c>
      <c r="N8609">
        <f t="shared" si="1487"/>
        <v>50</v>
      </c>
      <c r="O8609">
        <f t="shared" si="1488"/>
        <v>54</v>
      </c>
      <c r="P8609" s="8">
        <f t="shared" si="1491"/>
        <v>3.5347222222222217E-2</v>
      </c>
      <c r="Q8609" s="1">
        <f t="shared" si="1492"/>
        <v>43217.75</v>
      </c>
      <c r="R8609">
        <f t="shared" si="1482"/>
        <v>20.3</v>
      </c>
      <c r="S8609" s="1">
        <f t="shared" si="1489"/>
        <v>43217.75</v>
      </c>
      <c r="T8609">
        <f t="shared" si="1483"/>
        <v>20.3</v>
      </c>
      <c r="U8609">
        <f t="shared" si="1484"/>
        <v>0</v>
      </c>
      <c r="V8609" t="b">
        <f t="shared" si="1490"/>
        <v>0</v>
      </c>
    </row>
    <row r="8610" spans="1:22" x14ac:dyDescent="0.4">
      <c r="A8610" t="s">
        <v>7093</v>
      </c>
      <c r="B8610" s="1">
        <v>43217.786354166667</v>
      </c>
      <c r="C8610">
        <v>106</v>
      </c>
      <c r="D8610" t="s">
        <v>227</v>
      </c>
      <c r="E8610">
        <v>6</v>
      </c>
      <c r="F8610" s="1">
        <v>43217.816759259258</v>
      </c>
      <c r="G8610">
        <v>152</v>
      </c>
      <c r="H8610" t="s">
        <v>81</v>
      </c>
      <c r="I8610">
        <v>6</v>
      </c>
      <c r="J8610">
        <v>43</v>
      </c>
      <c r="K8610">
        <v>3410</v>
      </c>
      <c r="L8610">
        <f t="shared" si="1485"/>
        <v>18</v>
      </c>
      <c r="M8610" t="b">
        <f t="shared" si="1486"/>
        <v>0</v>
      </c>
      <c r="N8610">
        <f t="shared" si="1487"/>
        <v>52</v>
      </c>
      <c r="O8610">
        <f t="shared" si="1488"/>
        <v>21</v>
      </c>
      <c r="P8610" s="8">
        <f t="shared" si="1491"/>
        <v>3.6354166666666667E-2</v>
      </c>
      <c r="Q8610" s="1">
        <f t="shared" si="1492"/>
        <v>43217.75</v>
      </c>
      <c r="R8610">
        <f t="shared" si="1482"/>
        <v>20.3</v>
      </c>
      <c r="S8610" s="1">
        <f t="shared" si="1489"/>
        <v>43217.75</v>
      </c>
      <c r="T8610">
        <f t="shared" si="1483"/>
        <v>20.3</v>
      </c>
      <c r="U8610">
        <f t="shared" si="1484"/>
        <v>0</v>
      </c>
      <c r="V8610" t="b">
        <f t="shared" si="1490"/>
        <v>0</v>
      </c>
    </row>
    <row r="8611" spans="1:22" x14ac:dyDescent="0.4">
      <c r="A8611" t="s">
        <v>7094</v>
      </c>
      <c r="B8611" s="1">
        <v>43217.787245370368</v>
      </c>
      <c r="C8611">
        <v>220</v>
      </c>
      <c r="D8611" t="s">
        <v>243</v>
      </c>
      <c r="E8611">
        <v>17</v>
      </c>
      <c r="F8611" s="1">
        <v>43217.804467592592</v>
      </c>
      <c r="G8611">
        <v>237</v>
      </c>
      <c r="H8611" t="s">
        <v>197</v>
      </c>
      <c r="I8611">
        <v>12</v>
      </c>
      <c r="J8611">
        <v>22</v>
      </c>
      <c r="K8611">
        <v>3350</v>
      </c>
      <c r="L8611">
        <f t="shared" si="1485"/>
        <v>18</v>
      </c>
      <c r="M8611" t="b">
        <f t="shared" si="1486"/>
        <v>0</v>
      </c>
      <c r="N8611">
        <f t="shared" si="1487"/>
        <v>53</v>
      </c>
      <c r="O8611">
        <f t="shared" si="1488"/>
        <v>38</v>
      </c>
      <c r="P8611" s="8">
        <f t="shared" si="1491"/>
        <v>3.7245370370370366E-2</v>
      </c>
      <c r="Q8611" s="1">
        <f t="shared" si="1492"/>
        <v>43217.75</v>
      </c>
      <c r="R8611">
        <f t="shared" si="1482"/>
        <v>20.3</v>
      </c>
      <c r="S8611" s="1">
        <f t="shared" si="1489"/>
        <v>43217.75</v>
      </c>
      <c r="T8611">
        <f t="shared" si="1483"/>
        <v>20.3</v>
      </c>
      <c r="U8611">
        <f t="shared" si="1484"/>
        <v>0</v>
      </c>
      <c r="V8611" t="b">
        <f t="shared" si="1490"/>
        <v>0</v>
      </c>
    </row>
    <row r="8612" spans="1:22" x14ac:dyDescent="0.4">
      <c r="A8612" t="s">
        <v>4560</v>
      </c>
      <c r="B8612" s="1">
        <v>43217.788113425922</v>
      </c>
      <c r="C8612">
        <v>1835</v>
      </c>
      <c r="D8612" t="s">
        <v>3176</v>
      </c>
      <c r="E8612">
        <v>4</v>
      </c>
      <c r="F8612" s="1">
        <v>43217.84</v>
      </c>
      <c r="G8612">
        <v>750</v>
      </c>
      <c r="H8612" t="s">
        <v>5064</v>
      </c>
      <c r="I8612">
        <v>4</v>
      </c>
      <c r="J8612">
        <v>72</v>
      </c>
      <c r="K8612">
        <v>7900</v>
      </c>
      <c r="L8612">
        <f t="shared" si="1485"/>
        <v>18</v>
      </c>
      <c r="M8612" t="b">
        <f t="shared" si="1486"/>
        <v>0</v>
      </c>
      <c r="N8612">
        <f t="shared" si="1487"/>
        <v>54</v>
      </c>
      <c r="O8612">
        <f t="shared" si="1488"/>
        <v>53</v>
      </c>
      <c r="P8612" s="8">
        <f t="shared" si="1491"/>
        <v>3.8113425925925926E-2</v>
      </c>
      <c r="Q8612" s="1">
        <f t="shared" si="1492"/>
        <v>43217.75</v>
      </c>
      <c r="R8612">
        <f t="shared" si="1482"/>
        <v>20.3</v>
      </c>
      <c r="S8612" s="1">
        <f t="shared" si="1489"/>
        <v>43217.75</v>
      </c>
      <c r="T8612">
        <f t="shared" si="1483"/>
        <v>20.3</v>
      </c>
      <c r="U8612">
        <f t="shared" si="1484"/>
        <v>0</v>
      </c>
      <c r="V8612" t="b">
        <f t="shared" si="1490"/>
        <v>0</v>
      </c>
    </row>
    <row r="8613" spans="1:22" x14ac:dyDescent="0.4">
      <c r="A8613" t="s">
        <v>7095</v>
      </c>
      <c r="B8613" s="1">
        <v>43217.7893287037</v>
      </c>
      <c r="C8613">
        <v>1141</v>
      </c>
      <c r="D8613" t="s">
        <v>1897</v>
      </c>
      <c r="E8613">
        <v>5</v>
      </c>
      <c r="F8613" s="1">
        <v>43217.836493055554</v>
      </c>
      <c r="G8613">
        <v>106</v>
      </c>
      <c r="H8613" t="s">
        <v>227</v>
      </c>
      <c r="I8613">
        <v>1</v>
      </c>
      <c r="J8613">
        <v>68</v>
      </c>
      <c r="K8613">
        <v>27200</v>
      </c>
      <c r="L8613">
        <f t="shared" si="1485"/>
        <v>18</v>
      </c>
      <c r="M8613" t="b">
        <f t="shared" si="1486"/>
        <v>0</v>
      </c>
      <c r="N8613">
        <f t="shared" si="1487"/>
        <v>56</v>
      </c>
      <c r="O8613">
        <f t="shared" si="1488"/>
        <v>38</v>
      </c>
      <c r="P8613" s="8">
        <f t="shared" si="1491"/>
        <v>3.9328703703703706E-2</v>
      </c>
      <c r="Q8613" s="1">
        <f t="shared" si="1492"/>
        <v>43217.75</v>
      </c>
      <c r="R8613">
        <f t="shared" si="1482"/>
        <v>20.3</v>
      </c>
      <c r="S8613" s="1">
        <f t="shared" si="1489"/>
        <v>43217.75</v>
      </c>
      <c r="T8613">
        <f t="shared" si="1483"/>
        <v>20.3</v>
      </c>
      <c r="U8613">
        <f t="shared" si="1484"/>
        <v>0</v>
      </c>
      <c r="V8613" t="b">
        <f t="shared" si="1490"/>
        <v>0</v>
      </c>
    </row>
    <row r="8614" spans="1:22" x14ac:dyDescent="0.4">
      <c r="A8614" t="s">
        <v>6074</v>
      </c>
      <c r="B8614" s="1">
        <v>43217.790497685186</v>
      </c>
      <c r="C8614">
        <v>2335</v>
      </c>
      <c r="D8614" t="s">
        <v>1220</v>
      </c>
      <c r="E8614">
        <v>4</v>
      </c>
      <c r="F8614" s="1">
        <v>43217.800775462965</v>
      </c>
      <c r="G8614">
        <v>2335</v>
      </c>
      <c r="H8614" t="s">
        <v>1220</v>
      </c>
      <c r="I8614">
        <v>5</v>
      </c>
      <c r="J8614">
        <v>14</v>
      </c>
      <c r="K8614">
        <v>1010</v>
      </c>
      <c r="L8614">
        <f t="shared" si="1485"/>
        <v>18</v>
      </c>
      <c r="M8614" t="b">
        <f t="shared" si="1486"/>
        <v>0</v>
      </c>
      <c r="N8614">
        <f t="shared" si="1487"/>
        <v>58</v>
      </c>
      <c r="O8614">
        <f t="shared" si="1488"/>
        <v>19</v>
      </c>
      <c r="P8614" s="8">
        <f t="shared" si="1491"/>
        <v>4.0497685185185185E-2</v>
      </c>
      <c r="Q8614" s="1">
        <f t="shared" si="1492"/>
        <v>43217.75</v>
      </c>
      <c r="R8614">
        <f t="shared" si="1482"/>
        <v>20.3</v>
      </c>
      <c r="S8614" s="1">
        <f t="shared" si="1489"/>
        <v>43217.75</v>
      </c>
      <c r="T8614">
        <f t="shared" si="1483"/>
        <v>20.3</v>
      </c>
      <c r="U8614">
        <f t="shared" si="1484"/>
        <v>0</v>
      </c>
      <c r="V8614" t="b">
        <f t="shared" si="1490"/>
        <v>0</v>
      </c>
    </row>
    <row r="8615" spans="1:22" x14ac:dyDescent="0.4">
      <c r="A8615" t="s">
        <v>2953</v>
      </c>
      <c r="B8615" s="1">
        <v>43217.791562500002</v>
      </c>
      <c r="C8615">
        <v>1259</v>
      </c>
      <c r="D8615" t="s">
        <v>603</v>
      </c>
      <c r="E8615">
        <v>3</v>
      </c>
      <c r="F8615" s="1">
        <v>43217.830138888887</v>
      </c>
      <c r="G8615">
        <v>1218</v>
      </c>
      <c r="H8615" t="s">
        <v>1112</v>
      </c>
      <c r="I8615">
        <v>7</v>
      </c>
      <c r="J8615">
        <v>53</v>
      </c>
      <c r="K8615">
        <v>10790</v>
      </c>
      <c r="L8615">
        <f t="shared" si="1485"/>
        <v>18</v>
      </c>
      <c r="M8615" t="b">
        <f t="shared" si="1486"/>
        <v>0</v>
      </c>
      <c r="N8615">
        <f t="shared" si="1487"/>
        <v>59</v>
      </c>
      <c r="O8615">
        <f t="shared" si="1488"/>
        <v>51</v>
      </c>
      <c r="P8615" s="8">
        <f t="shared" si="1491"/>
        <v>4.1562500000000002E-2</v>
      </c>
      <c r="Q8615" s="1">
        <f t="shared" si="1492"/>
        <v>43217.75</v>
      </c>
      <c r="R8615">
        <f t="shared" si="1482"/>
        <v>20.3</v>
      </c>
      <c r="S8615" s="1">
        <f t="shared" si="1489"/>
        <v>43217.75</v>
      </c>
      <c r="T8615">
        <f t="shared" si="1483"/>
        <v>20.3</v>
      </c>
      <c r="U8615">
        <f t="shared" si="1484"/>
        <v>0</v>
      </c>
      <c r="V8615" t="b">
        <f t="shared" si="1490"/>
        <v>0</v>
      </c>
    </row>
    <row r="8616" spans="1:22" x14ac:dyDescent="0.4">
      <c r="A8616" t="s">
        <v>6431</v>
      </c>
      <c r="B8616" s="1">
        <v>43217.792314814818</v>
      </c>
      <c r="C8616">
        <v>2231</v>
      </c>
      <c r="D8616" t="s">
        <v>21</v>
      </c>
      <c r="E8616">
        <v>7</v>
      </c>
      <c r="F8616" s="1">
        <v>43217.815671296295</v>
      </c>
      <c r="G8616">
        <v>2265</v>
      </c>
      <c r="H8616" t="s">
        <v>1677</v>
      </c>
      <c r="I8616">
        <v>22</v>
      </c>
      <c r="J8616">
        <v>32</v>
      </c>
      <c r="K8616">
        <v>5120</v>
      </c>
      <c r="L8616">
        <f t="shared" si="1485"/>
        <v>19</v>
      </c>
      <c r="M8616" t="b">
        <f t="shared" si="1486"/>
        <v>0</v>
      </c>
      <c r="N8616">
        <f t="shared" si="1487"/>
        <v>0</v>
      </c>
      <c r="O8616">
        <f t="shared" si="1488"/>
        <v>56</v>
      </c>
      <c r="P8616" s="8">
        <f t="shared" si="1491"/>
        <v>6.4814814814814813E-4</v>
      </c>
      <c r="Q8616" s="1">
        <f t="shared" si="1492"/>
        <v>43217.791666666672</v>
      </c>
      <c r="R8616" t="e">
        <f t="shared" si="1482"/>
        <v>#N/A</v>
      </c>
      <c r="S8616" s="1">
        <f t="shared" si="1489"/>
        <v>43217.791666666664</v>
      </c>
      <c r="T8616">
        <f t="shared" si="1483"/>
        <v>18.7</v>
      </c>
      <c r="U8616">
        <f t="shared" si="1484"/>
        <v>0</v>
      </c>
      <c r="V8616" t="b">
        <f t="shared" si="1490"/>
        <v>0</v>
      </c>
    </row>
    <row r="8617" spans="1:22" x14ac:dyDescent="0.4">
      <c r="A8617" t="s">
        <v>7096</v>
      </c>
      <c r="B8617" s="1">
        <v>43217.793171296296</v>
      </c>
      <c r="C8617">
        <v>327</v>
      </c>
      <c r="D8617" t="s">
        <v>904</v>
      </c>
      <c r="E8617">
        <v>4</v>
      </c>
      <c r="F8617" s="1">
        <v>43217.818935185183</v>
      </c>
      <c r="G8617">
        <v>160</v>
      </c>
      <c r="H8617" t="s">
        <v>800</v>
      </c>
      <c r="I8617">
        <v>1</v>
      </c>
      <c r="J8617">
        <v>36</v>
      </c>
      <c r="K8617">
        <v>4670</v>
      </c>
      <c r="L8617">
        <f t="shared" si="1485"/>
        <v>19</v>
      </c>
      <c r="M8617" t="b">
        <f t="shared" si="1486"/>
        <v>0</v>
      </c>
      <c r="N8617">
        <f t="shared" si="1487"/>
        <v>2</v>
      </c>
      <c r="O8617">
        <f t="shared" si="1488"/>
        <v>10</v>
      </c>
      <c r="P8617" s="8">
        <f t="shared" si="1491"/>
        <v>1.5046296296296294E-3</v>
      </c>
      <c r="Q8617" s="1">
        <f t="shared" si="1492"/>
        <v>43217.791666666664</v>
      </c>
      <c r="R8617">
        <f t="shared" si="1482"/>
        <v>18.7</v>
      </c>
      <c r="S8617" s="1">
        <f t="shared" si="1489"/>
        <v>43217.791666666664</v>
      </c>
      <c r="T8617">
        <f t="shared" si="1483"/>
        <v>18.7</v>
      </c>
      <c r="U8617">
        <f t="shared" si="1484"/>
        <v>0</v>
      </c>
      <c r="V8617" t="b">
        <f t="shared" si="1490"/>
        <v>0</v>
      </c>
    </row>
    <row r="8618" spans="1:22" x14ac:dyDescent="0.4">
      <c r="A8618" t="s">
        <v>7097</v>
      </c>
      <c r="B8618" s="1">
        <v>43217.794050925928</v>
      </c>
      <c r="C8618">
        <v>625</v>
      </c>
      <c r="D8618" t="s">
        <v>524</v>
      </c>
      <c r="E8618">
        <v>7</v>
      </c>
      <c r="F8618" s="1">
        <v>43217.808321759258</v>
      </c>
      <c r="G8618">
        <v>521</v>
      </c>
      <c r="H8618" t="s">
        <v>222</v>
      </c>
      <c r="I8618">
        <v>6</v>
      </c>
      <c r="J8618">
        <v>19</v>
      </c>
      <c r="K8618">
        <v>3110</v>
      </c>
      <c r="L8618">
        <f t="shared" si="1485"/>
        <v>19</v>
      </c>
      <c r="M8618" t="b">
        <f t="shared" si="1486"/>
        <v>0</v>
      </c>
      <c r="N8618">
        <f t="shared" si="1487"/>
        <v>3</v>
      </c>
      <c r="O8618">
        <f t="shared" si="1488"/>
        <v>26</v>
      </c>
      <c r="P8618" s="8">
        <f t="shared" si="1491"/>
        <v>2.3842592592592591E-3</v>
      </c>
      <c r="Q8618" s="1">
        <f t="shared" si="1492"/>
        <v>43217.791666666672</v>
      </c>
      <c r="R8618" t="e">
        <f t="shared" si="1482"/>
        <v>#N/A</v>
      </c>
      <c r="S8618" s="1">
        <f t="shared" si="1489"/>
        <v>43217.791666666664</v>
      </c>
      <c r="T8618">
        <f t="shared" si="1483"/>
        <v>18.7</v>
      </c>
      <c r="U8618">
        <f t="shared" si="1484"/>
        <v>0</v>
      </c>
      <c r="V8618" t="b">
        <f t="shared" si="1490"/>
        <v>0</v>
      </c>
    </row>
    <row r="8619" spans="1:22" x14ac:dyDescent="0.4">
      <c r="A8619" t="s">
        <v>2297</v>
      </c>
      <c r="B8619" s="1">
        <v>43217.795162037037</v>
      </c>
      <c r="C8619">
        <v>1606</v>
      </c>
      <c r="D8619" t="s">
        <v>1142</v>
      </c>
      <c r="E8619">
        <v>4</v>
      </c>
      <c r="F8619" s="1">
        <v>43217.804027777776</v>
      </c>
      <c r="G8619">
        <v>1616</v>
      </c>
      <c r="H8619" t="s">
        <v>116</v>
      </c>
      <c r="I8619">
        <v>1</v>
      </c>
      <c r="J8619">
        <v>12</v>
      </c>
      <c r="K8619">
        <v>1640</v>
      </c>
      <c r="L8619">
        <f t="shared" si="1485"/>
        <v>19</v>
      </c>
      <c r="M8619" t="b">
        <f t="shared" si="1486"/>
        <v>0</v>
      </c>
      <c r="N8619">
        <f t="shared" si="1487"/>
        <v>5</v>
      </c>
      <c r="O8619">
        <f t="shared" si="1488"/>
        <v>2</v>
      </c>
      <c r="P8619" s="8">
        <f t="shared" si="1491"/>
        <v>3.4953703703703705E-3</v>
      </c>
      <c r="Q8619" s="1">
        <f t="shared" si="1492"/>
        <v>43217.791666666664</v>
      </c>
      <c r="R8619">
        <f t="shared" si="1482"/>
        <v>18.7</v>
      </c>
      <c r="S8619" s="1">
        <f t="shared" si="1489"/>
        <v>43217.791666666664</v>
      </c>
      <c r="T8619">
        <f t="shared" si="1483"/>
        <v>18.7</v>
      </c>
      <c r="U8619">
        <f t="shared" si="1484"/>
        <v>0</v>
      </c>
      <c r="V8619" t="b">
        <f t="shared" si="1490"/>
        <v>0</v>
      </c>
    </row>
    <row r="8620" spans="1:22" x14ac:dyDescent="0.4">
      <c r="A8620" t="s">
        <v>2145</v>
      </c>
      <c r="B8620" s="1">
        <v>43217.795972222222</v>
      </c>
      <c r="C8620">
        <v>383</v>
      </c>
      <c r="D8620" t="s">
        <v>1211</v>
      </c>
      <c r="E8620">
        <v>7</v>
      </c>
      <c r="F8620" s="1">
        <v>43217.804629629631</v>
      </c>
      <c r="G8620">
        <v>520</v>
      </c>
      <c r="H8620" t="s">
        <v>443</v>
      </c>
      <c r="I8620">
        <v>1</v>
      </c>
      <c r="J8620">
        <v>12</v>
      </c>
      <c r="K8620">
        <v>2750</v>
      </c>
      <c r="L8620">
        <f t="shared" si="1485"/>
        <v>19</v>
      </c>
      <c r="M8620" t="b">
        <f t="shared" si="1486"/>
        <v>0</v>
      </c>
      <c r="N8620">
        <f t="shared" si="1487"/>
        <v>6</v>
      </c>
      <c r="O8620">
        <f t="shared" si="1488"/>
        <v>12</v>
      </c>
      <c r="P8620" s="8">
        <f t="shared" si="1491"/>
        <v>4.3055555555555555E-3</v>
      </c>
      <c r="Q8620" s="1">
        <f t="shared" si="1492"/>
        <v>43217.791666666664</v>
      </c>
      <c r="R8620">
        <f t="shared" si="1482"/>
        <v>18.7</v>
      </c>
      <c r="S8620" s="1">
        <f t="shared" si="1489"/>
        <v>43217.791666666664</v>
      </c>
      <c r="T8620">
        <f t="shared" si="1483"/>
        <v>18.7</v>
      </c>
      <c r="U8620">
        <f t="shared" si="1484"/>
        <v>0</v>
      </c>
      <c r="V8620" t="b">
        <f t="shared" si="1490"/>
        <v>0</v>
      </c>
    </row>
    <row r="8621" spans="1:22" x14ac:dyDescent="0.4">
      <c r="A8621" t="s">
        <v>1505</v>
      </c>
      <c r="B8621" s="1">
        <v>43217.797048611108</v>
      </c>
      <c r="C8621">
        <v>540</v>
      </c>
      <c r="D8621" t="s">
        <v>45</v>
      </c>
      <c r="E8621">
        <v>6</v>
      </c>
      <c r="F8621" s="1">
        <v>43217.808194444442</v>
      </c>
      <c r="G8621">
        <v>500</v>
      </c>
      <c r="H8621" t="s">
        <v>105</v>
      </c>
      <c r="I8621">
        <v>2</v>
      </c>
      <c r="J8621">
        <v>15</v>
      </c>
      <c r="K8621">
        <v>1400</v>
      </c>
      <c r="L8621">
        <f t="shared" si="1485"/>
        <v>19</v>
      </c>
      <c r="M8621" t="b">
        <f t="shared" si="1486"/>
        <v>0</v>
      </c>
      <c r="N8621">
        <f t="shared" si="1487"/>
        <v>7</v>
      </c>
      <c r="O8621">
        <f t="shared" si="1488"/>
        <v>45</v>
      </c>
      <c r="P8621" s="8">
        <f t="shared" si="1491"/>
        <v>5.3819444444444453E-3</v>
      </c>
      <c r="Q8621" s="1">
        <f t="shared" si="1492"/>
        <v>43217.791666666664</v>
      </c>
      <c r="R8621">
        <f t="shared" si="1482"/>
        <v>18.7</v>
      </c>
      <c r="S8621" s="1">
        <f t="shared" si="1489"/>
        <v>43217.791666666664</v>
      </c>
      <c r="T8621">
        <f t="shared" si="1483"/>
        <v>18.7</v>
      </c>
      <c r="U8621">
        <f t="shared" si="1484"/>
        <v>0</v>
      </c>
      <c r="V8621" t="b">
        <f t="shared" si="1490"/>
        <v>0</v>
      </c>
    </row>
    <row r="8622" spans="1:22" x14ac:dyDescent="0.4">
      <c r="A8622" t="s">
        <v>7098</v>
      </c>
      <c r="B8622" s="1">
        <v>43217.797835648147</v>
      </c>
      <c r="C8622">
        <v>1673</v>
      </c>
      <c r="D8622" t="s">
        <v>4731</v>
      </c>
      <c r="E8622">
        <v>10</v>
      </c>
      <c r="F8622" s="1">
        <v>43217.80023148148</v>
      </c>
      <c r="G8622">
        <v>1637</v>
      </c>
      <c r="H8622" t="s">
        <v>385</v>
      </c>
      <c r="I8622">
        <v>4</v>
      </c>
      <c r="J8622">
        <v>3</v>
      </c>
      <c r="K8622">
        <v>280</v>
      </c>
      <c r="L8622">
        <f t="shared" si="1485"/>
        <v>19</v>
      </c>
      <c r="M8622" t="b">
        <f t="shared" si="1486"/>
        <v>0</v>
      </c>
      <c r="N8622">
        <f t="shared" si="1487"/>
        <v>8</v>
      </c>
      <c r="O8622">
        <f t="shared" si="1488"/>
        <v>53</v>
      </c>
      <c r="P8622" s="8">
        <f t="shared" si="1491"/>
        <v>6.168981481481481E-3</v>
      </c>
      <c r="Q8622" s="1">
        <f t="shared" si="1492"/>
        <v>43217.791666666664</v>
      </c>
      <c r="R8622">
        <f t="shared" si="1482"/>
        <v>18.7</v>
      </c>
      <c r="S8622" s="1">
        <f t="shared" si="1489"/>
        <v>43217.791666666664</v>
      </c>
      <c r="T8622">
        <f t="shared" si="1483"/>
        <v>18.7</v>
      </c>
      <c r="U8622">
        <f t="shared" si="1484"/>
        <v>0</v>
      </c>
      <c r="V8622" t="b">
        <f t="shared" si="1490"/>
        <v>0</v>
      </c>
    </row>
    <row r="8623" spans="1:22" x14ac:dyDescent="0.4">
      <c r="A8623" t="s">
        <v>5027</v>
      </c>
      <c r="B8623" s="1">
        <v>43217.79886574074</v>
      </c>
      <c r="C8623">
        <v>2307</v>
      </c>
      <c r="D8623" t="s">
        <v>576</v>
      </c>
      <c r="E8623">
        <v>5</v>
      </c>
      <c r="F8623" s="1">
        <v>43217.806226851855</v>
      </c>
      <c r="G8623">
        <v>2301</v>
      </c>
      <c r="H8623" t="s">
        <v>396</v>
      </c>
      <c r="I8623">
        <v>2</v>
      </c>
      <c r="J8623">
        <v>10</v>
      </c>
      <c r="K8623">
        <v>1810</v>
      </c>
      <c r="L8623">
        <f t="shared" si="1485"/>
        <v>19</v>
      </c>
      <c r="M8623" t="b">
        <f t="shared" si="1486"/>
        <v>0</v>
      </c>
      <c r="N8623">
        <f t="shared" si="1487"/>
        <v>10</v>
      </c>
      <c r="O8623">
        <f t="shared" si="1488"/>
        <v>22</v>
      </c>
      <c r="P8623" s="8">
        <f t="shared" si="1491"/>
        <v>7.1990740740740739E-3</v>
      </c>
      <c r="Q8623" s="1">
        <f t="shared" si="1492"/>
        <v>43217.791666666664</v>
      </c>
      <c r="R8623">
        <f t="shared" si="1482"/>
        <v>18.7</v>
      </c>
      <c r="S8623" s="1">
        <f t="shared" si="1489"/>
        <v>43217.791666666664</v>
      </c>
      <c r="T8623">
        <f t="shared" si="1483"/>
        <v>18.7</v>
      </c>
      <c r="U8623">
        <f t="shared" si="1484"/>
        <v>0</v>
      </c>
      <c r="V8623" t="b">
        <f t="shared" si="1490"/>
        <v>0</v>
      </c>
    </row>
    <row r="8624" spans="1:22" x14ac:dyDescent="0.4">
      <c r="A8624" t="s">
        <v>7099</v>
      </c>
      <c r="B8624" s="1">
        <v>43217.799826388888</v>
      </c>
      <c r="C8624">
        <v>1619</v>
      </c>
      <c r="D8624" t="s">
        <v>522</v>
      </c>
      <c r="E8624">
        <v>5</v>
      </c>
      <c r="F8624" s="1">
        <v>43217.826724537037</v>
      </c>
      <c r="G8624">
        <v>1619</v>
      </c>
      <c r="H8624" t="s">
        <v>522</v>
      </c>
      <c r="I8624">
        <v>7</v>
      </c>
      <c r="J8624">
        <v>36</v>
      </c>
      <c r="K8624">
        <v>1710</v>
      </c>
      <c r="L8624">
        <f t="shared" si="1485"/>
        <v>19</v>
      </c>
      <c r="M8624" t="b">
        <f t="shared" si="1486"/>
        <v>0</v>
      </c>
      <c r="N8624">
        <f t="shared" si="1487"/>
        <v>11</v>
      </c>
      <c r="O8624">
        <f t="shared" si="1488"/>
        <v>45</v>
      </c>
      <c r="P8624" s="8">
        <f t="shared" si="1491"/>
        <v>8.1597222222222227E-3</v>
      </c>
      <c r="Q8624" s="1">
        <f t="shared" si="1492"/>
        <v>43217.791666666664</v>
      </c>
      <c r="R8624">
        <f t="shared" si="1482"/>
        <v>18.7</v>
      </c>
      <c r="S8624" s="1">
        <f t="shared" si="1489"/>
        <v>43217.791666666664</v>
      </c>
      <c r="T8624">
        <f t="shared" si="1483"/>
        <v>18.7</v>
      </c>
      <c r="U8624">
        <f t="shared" si="1484"/>
        <v>0</v>
      </c>
      <c r="V8624" t="b">
        <f t="shared" si="1490"/>
        <v>0</v>
      </c>
    </row>
    <row r="8625" spans="1:22" x14ac:dyDescent="0.4">
      <c r="A8625" t="s">
        <v>7100</v>
      </c>
      <c r="B8625" s="1">
        <v>43217.800821759258</v>
      </c>
      <c r="C8625">
        <v>2380</v>
      </c>
      <c r="D8625" t="s">
        <v>5004</v>
      </c>
      <c r="E8625">
        <v>14</v>
      </c>
      <c r="F8625" s="1">
        <v>43217.82880787037</v>
      </c>
      <c r="G8625">
        <v>1222</v>
      </c>
      <c r="H8625" t="s">
        <v>369</v>
      </c>
      <c r="I8625">
        <v>3</v>
      </c>
      <c r="J8625">
        <v>39</v>
      </c>
      <c r="K8625">
        <v>4760</v>
      </c>
      <c r="L8625">
        <f t="shared" si="1485"/>
        <v>19</v>
      </c>
      <c r="M8625" t="b">
        <f t="shared" si="1486"/>
        <v>0</v>
      </c>
      <c r="N8625">
        <f t="shared" si="1487"/>
        <v>13</v>
      </c>
      <c r="O8625">
        <f t="shared" si="1488"/>
        <v>11</v>
      </c>
      <c r="P8625" s="8">
        <f t="shared" si="1491"/>
        <v>9.1550925925925931E-3</v>
      </c>
      <c r="Q8625" s="1">
        <f t="shared" si="1492"/>
        <v>43217.791666666664</v>
      </c>
      <c r="R8625">
        <f t="shared" si="1482"/>
        <v>18.7</v>
      </c>
      <c r="S8625" s="1">
        <f t="shared" si="1489"/>
        <v>43217.791666666664</v>
      </c>
      <c r="T8625">
        <f t="shared" si="1483"/>
        <v>18.7</v>
      </c>
      <c r="U8625">
        <f t="shared" si="1484"/>
        <v>0</v>
      </c>
      <c r="V8625" t="b">
        <f t="shared" si="1490"/>
        <v>0</v>
      </c>
    </row>
    <row r="8626" spans="1:22" x14ac:dyDescent="0.4">
      <c r="A8626" t="s">
        <v>2923</v>
      </c>
      <c r="B8626" s="1">
        <v>43217.801736111112</v>
      </c>
      <c r="C8626">
        <v>142</v>
      </c>
      <c r="D8626" t="s">
        <v>84</v>
      </c>
      <c r="E8626">
        <v>9</v>
      </c>
      <c r="F8626" s="1">
        <v>43217.803587962961</v>
      </c>
      <c r="G8626">
        <v>3100</v>
      </c>
      <c r="H8626" t="s">
        <v>4572</v>
      </c>
      <c r="I8626">
        <v>5</v>
      </c>
      <c r="J8626">
        <v>2</v>
      </c>
      <c r="K8626">
        <v>360</v>
      </c>
      <c r="L8626">
        <f t="shared" si="1485"/>
        <v>19</v>
      </c>
      <c r="M8626" t="b">
        <f t="shared" si="1486"/>
        <v>0</v>
      </c>
      <c r="N8626">
        <f t="shared" si="1487"/>
        <v>14</v>
      </c>
      <c r="O8626">
        <f t="shared" si="1488"/>
        <v>30</v>
      </c>
      <c r="P8626" s="8">
        <f t="shared" si="1491"/>
        <v>1.0069444444444445E-2</v>
      </c>
      <c r="Q8626" s="1">
        <f t="shared" si="1492"/>
        <v>43217.791666666672</v>
      </c>
      <c r="R8626" t="e">
        <f t="shared" si="1482"/>
        <v>#N/A</v>
      </c>
      <c r="S8626" s="1">
        <f t="shared" si="1489"/>
        <v>43217.791666666664</v>
      </c>
      <c r="T8626">
        <f t="shared" si="1483"/>
        <v>18.7</v>
      </c>
      <c r="U8626">
        <f t="shared" si="1484"/>
        <v>0</v>
      </c>
      <c r="V8626" t="b">
        <f t="shared" si="1490"/>
        <v>0</v>
      </c>
    </row>
    <row r="8627" spans="1:22" x14ac:dyDescent="0.4">
      <c r="A8627" t="s">
        <v>7101</v>
      </c>
      <c r="B8627" s="1">
        <v>43217.802847222221</v>
      </c>
      <c r="C8627">
        <v>1911</v>
      </c>
      <c r="D8627" t="s">
        <v>357</v>
      </c>
      <c r="E8627">
        <v>7</v>
      </c>
      <c r="F8627" s="1">
        <v>43217.809328703705</v>
      </c>
      <c r="G8627">
        <v>2059</v>
      </c>
      <c r="H8627" t="s">
        <v>5893</v>
      </c>
      <c r="I8627">
        <v>6</v>
      </c>
      <c r="J8627">
        <v>9</v>
      </c>
      <c r="K8627">
        <v>2340</v>
      </c>
      <c r="L8627">
        <f t="shared" si="1485"/>
        <v>19</v>
      </c>
      <c r="M8627" t="b">
        <f t="shared" si="1486"/>
        <v>0</v>
      </c>
      <c r="N8627">
        <f t="shared" si="1487"/>
        <v>16</v>
      </c>
      <c r="O8627">
        <f t="shared" si="1488"/>
        <v>6</v>
      </c>
      <c r="P8627" s="8">
        <f t="shared" si="1491"/>
        <v>1.1180555555555556E-2</v>
      </c>
      <c r="Q8627" s="1">
        <f t="shared" si="1492"/>
        <v>43217.791666666664</v>
      </c>
      <c r="R8627">
        <f t="shared" si="1482"/>
        <v>18.7</v>
      </c>
      <c r="S8627" s="1">
        <f t="shared" si="1489"/>
        <v>43217.791666666664</v>
      </c>
      <c r="T8627">
        <f t="shared" si="1483"/>
        <v>18.7</v>
      </c>
      <c r="U8627">
        <f t="shared" si="1484"/>
        <v>0</v>
      </c>
      <c r="V8627" t="b">
        <f t="shared" si="1490"/>
        <v>0</v>
      </c>
    </row>
    <row r="8628" spans="1:22" x14ac:dyDescent="0.4">
      <c r="A8628" t="s">
        <v>7102</v>
      </c>
      <c r="B8628" s="1">
        <v>43217.803796296299</v>
      </c>
      <c r="C8628">
        <v>587</v>
      </c>
      <c r="D8628" t="s">
        <v>1789</v>
      </c>
      <c r="E8628">
        <v>5</v>
      </c>
      <c r="F8628" s="1">
        <v>43217.826458333337</v>
      </c>
      <c r="G8628">
        <v>593</v>
      </c>
      <c r="H8628" t="s">
        <v>142</v>
      </c>
      <c r="I8628">
        <v>2</v>
      </c>
      <c r="J8628">
        <v>31</v>
      </c>
      <c r="K8628">
        <v>3820</v>
      </c>
      <c r="L8628">
        <f t="shared" si="1485"/>
        <v>19</v>
      </c>
      <c r="M8628" t="b">
        <f t="shared" si="1486"/>
        <v>0</v>
      </c>
      <c r="N8628">
        <f t="shared" si="1487"/>
        <v>17</v>
      </c>
      <c r="O8628">
        <f t="shared" si="1488"/>
        <v>28</v>
      </c>
      <c r="P8628" s="8">
        <f t="shared" si="1491"/>
        <v>1.2129629629629629E-2</v>
      </c>
      <c r="Q8628" s="1">
        <f t="shared" si="1492"/>
        <v>43217.791666666672</v>
      </c>
      <c r="R8628" t="e">
        <f t="shared" si="1482"/>
        <v>#N/A</v>
      </c>
      <c r="S8628" s="1">
        <f t="shared" si="1489"/>
        <v>43217.791666666664</v>
      </c>
      <c r="T8628">
        <f t="shared" si="1483"/>
        <v>18.7</v>
      </c>
      <c r="U8628">
        <f t="shared" si="1484"/>
        <v>0</v>
      </c>
      <c r="V8628" t="b">
        <f t="shared" si="1490"/>
        <v>0</v>
      </c>
    </row>
    <row r="8629" spans="1:22" x14ac:dyDescent="0.4">
      <c r="A8629" t="s">
        <v>3643</v>
      </c>
      <c r="B8629" s="1">
        <v>43217.804918981485</v>
      </c>
      <c r="C8629">
        <v>2377</v>
      </c>
      <c r="D8629" t="s">
        <v>1037</v>
      </c>
      <c r="E8629">
        <v>8</v>
      </c>
      <c r="F8629" s="1">
        <v>43217.828067129631</v>
      </c>
      <c r="G8629">
        <v>1204</v>
      </c>
      <c r="H8629" t="s">
        <v>832</v>
      </c>
      <c r="I8629">
        <v>6</v>
      </c>
      <c r="J8629">
        <v>33</v>
      </c>
      <c r="K8629">
        <v>4610</v>
      </c>
      <c r="L8629">
        <f t="shared" si="1485"/>
        <v>19</v>
      </c>
      <c r="M8629" t="b">
        <f t="shared" si="1486"/>
        <v>0</v>
      </c>
      <c r="N8629">
        <f t="shared" si="1487"/>
        <v>19</v>
      </c>
      <c r="O8629">
        <f t="shared" si="1488"/>
        <v>5</v>
      </c>
      <c r="P8629" s="8">
        <f t="shared" si="1491"/>
        <v>1.3252314814814814E-2</v>
      </c>
      <c r="Q8629" s="1">
        <f t="shared" si="1492"/>
        <v>43217.791666666672</v>
      </c>
      <c r="R8629" t="e">
        <f t="shared" si="1482"/>
        <v>#N/A</v>
      </c>
      <c r="S8629" s="1">
        <f t="shared" si="1489"/>
        <v>43217.791666666664</v>
      </c>
      <c r="T8629">
        <f t="shared" si="1483"/>
        <v>18.7</v>
      </c>
      <c r="U8629">
        <f t="shared" si="1484"/>
        <v>0</v>
      </c>
      <c r="V8629" t="b">
        <f t="shared" si="1490"/>
        <v>0</v>
      </c>
    </row>
    <row r="8630" spans="1:22" x14ac:dyDescent="0.4">
      <c r="A8630" t="s">
        <v>7103</v>
      </c>
      <c r="B8630" s="1">
        <v>43217.805914351855</v>
      </c>
      <c r="C8630">
        <v>184</v>
      </c>
      <c r="D8630" t="s">
        <v>1162</v>
      </c>
      <c r="E8630">
        <v>9</v>
      </c>
      <c r="F8630" s="1">
        <v>43217.842118055552</v>
      </c>
      <c r="G8630">
        <v>2024</v>
      </c>
      <c r="H8630" t="s">
        <v>2806</v>
      </c>
      <c r="I8630">
        <v>9</v>
      </c>
      <c r="J8630">
        <v>50</v>
      </c>
      <c r="K8630">
        <v>10900</v>
      </c>
      <c r="L8630">
        <f t="shared" si="1485"/>
        <v>19</v>
      </c>
      <c r="M8630" t="b">
        <f t="shared" si="1486"/>
        <v>0</v>
      </c>
      <c r="N8630">
        <f t="shared" si="1487"/>
        <v>20</v>
      </c>
      <c r="O8630">
        <f t="shared" si="1488"/>
        <v>31</v>
      </c>
      <c r="P8630" s="8">
        <f t="shared" si="1491"/>
        <v>1.4247685185185184E-2</v>
      </c>
      <c r="Q8630" s="1">
        <f t="shared" si="1492"/>
        <v>43217.791666666672</v>
      </c>
      <c r="R8630" t="e">
        <f t="shared" si="1482"/>
        <v>#N/A</v>
      </c>
      <c r="S8630" s="1">
        <f t="shared" si="1489"/>
        <v>43217.791666666664</v>
      </c>
      <c r="T8630">
        <f t="shared" si="1483"/>
        <v>18.7</v>
      </c>
      <c r="U8630">
        <f t="shared" si="1484"/>
        <v>0</v>
      </c>
      <c r="V8630" t="b">
        <f t="shared" si="1490"/>
        <v>0</v>
      </c>
    </row>
    <row r="8631" spans="1:22" x14ac:dyDescent="0.4">
      <c r="A8631" t="s">
        <v>4369</v>
      </c>
      <c r="B8631" s="1">
        <v>43217.806898148148</v>
      </c>
      <c r="C8631">
        <v>2269</v>
      </c>
      <c r="D8631" t="s">
        <v>4419</v>
      </c>
      <c r="E8631">
        <v>5</v>
      </c>
      <c r="F8631" s="1">
        <v>43217.828842592593</v>
      </c>
      <c r="G8631">
        <v>2279</v>
      </c>
      <c r="H8631" t="s">
        <v>3292</v>
      </c>
      <c r="I8631">
        <v>7</v>
      </c>
      <c r="J8631">
        <v>30</v>
      </c>
      <c r="K8631">
        <v>4070</v>
      </c>
      <c r="L8631">
        <f t="shared" si="1485"/>
        <v>19</v>
      </c>
      <c r="M8631" t="b">
        <f t="shared" si="1486"/>
        <v>0</v>
      </c>
      <c r="N8631">
        <f t="shared" si="1487"/>
        <v>21</v>
      </c>
      <c r="O8631">
        <f t="shared" si="1488"/>
        <v>56</v>
      </c>
      <c r="P8631" s="8">
        <f t="shared" si="1491"/>
        <v>1.5231481481481483E-2</v>
      </c>
      <c r="Q8631" s="1">
        <f t="shared" si="1492"/>
        <v>43217.791666666664</v>
      </c>
      <c r="R8631">
        <f t="shared" si="1482"/>
        <v>18.7</v>
      </c>
      <c r="S8631" s="1">
        <f t="shared" si="1489"/>
        <v>43217.791666666664</v>
      </c>
      <c r="T8631">
        <f t="shared" si="1483"/>
        <v>18.7</v>
      </c>
      <c r="U8631">
        <f t="shared" si="1484"/>
        <v>0</v>
      </c>
      <c r="V8631" t="b">
        <f t="shared" si="1490"/>
        <v>0</v>
      </c>
    </row>
    <row r="8632" spans="1:22" x14ac:dyDescent="0.4">
      <c r="A8632" t="s">
        <v>5571</v>
      </c>
      <c r="B8632" s="1">
        <v>43217.808055555557</v>
      </c>
      <c r="C8632">
        <v>631</v>
      </c>
      <c r="D8632" t="s">
        <v>18</v>
      </c>
      <c r="E8632">
        <v>8</v>
      </c>
      <c r="F8632" s="1">
        <v>43217.811655092592</v>
      </c>
      <c r="G8632">
        <v>621</v>
      </c>
      <c r="H8632" t="s">
        <v>829</v>
      </c>
      <c r="I8632">
        <v>13</v>
      </c>
      <c r="J8632">
        <v>5</v>
      </c>
      <c r="K8632">
        <v>820</v>
      </c>
      <c r="L8632">
        <f t="shared" si="1485"/>
        <v>19</v>
      </c>
      <c r="M8632" t="b">
        <f t="shared" si="1486"/>
        <v>0</v>
      </c>
      <c r="N8632">
        <f t="shared" si="1487"/>
        <v>23</v>
      </c>
      <c r="O8632">
        <f t="shared" si="1488"/>
        <v>36</v>
      </c>
      <c r="P8632" s="8">
        <f t="shared" si="1491"/>
        <v>1.638888888888889E-2</v>
      </c>
      <c r="Q8632" s="1">
        <f t="shared" si="1492"/>
        <v>43217.791666666672</v>
      </c>
      <c r="R8632" t="e">
        <f t="shared" si="1482"/>
        <v>#N/A</v>
      </c>
      <c r="S8632" s="1">
        <f t="shared" si="1489"/>
        <v>43217.791666666664</v>
      </c>
      <c r="T8632">
        <f t="shared" si="1483"/>
        <v>18.7</v>
      </c>
      <c r="U8632">
        <f t="shared" si="1484"/>
        <v>0</v>
      </c>
      <c r="V8632" t="b">
        <f t="shared" si="1490"/>
        <v>0</v>
      </c>
    </row>
    <row r="8633" spans="1:22" x14ac:dyDescent="0.4">
      <c r="A8633" t="s">
        <v>3677</v>
      </c>
      <c r="B8633" s="1">
        <v>43217.809062499997</v>
      </c>
      <c r="C8633">
        <v>1401</v>
      </c>
      <c r="D8633" t="s">
        <v>1782</v>
      </c>
      <c r="E8633">
        <v>2</v>
      </c>
      <c r="F8633" s="1">
        <v>43217.812534722223</v>
      </c>
      <c r="G8633">
        <v>1606</v>
      </c>
      <c r="H8633" t="s">
        <v>1142</v>
      </c>
      <c r="I8633">
        <v>2</v>
      </c>
      <c r="J8633">
        <v>4</v>
      </c>
      <c r="K8633">
        <v>600</v>
      </c>
      <c r="L8633">
        <f t="shared" si="1485"/>
        <v>19</v>
      </c>
      <c r="M8633" t="b">
        <f t="shared" si="1486"/>
        <v>0</v>
      </c>
      <c r="N8633">
        <f t="shared" si="1487"/>
        <v>25</v>
      </c>
      <c r="O8633">
        <f t="shared" si="1488"/>
        <v>3</v>
      </c>
      <c r="P8633" s="8">
        <f t="shared" si="1491"/>
        <v>1.7395833333333336E-2</v>
      </c>
      <c r="Q8633" s="1">
        <f t="shared" si="1492"/>
        <v>43217.791666666664</v>
      </c>
      <c r="R8633">
        <f t="shared" si="1482"/>
        <v>18.7</v>
      </c>
      <c r="S8633" s="1">
        <f t="shared" si="1489"/>
        <v>43217.791666666664</v>
      </c>
      <c r="T8633">
        <f t="shared" si="1483"/>
        <v>18.7</v>
      </c>
      <c r="U8633">
        <f t="shared" si="1484"/>
        <v>0</v>
      </c>
      <c r="V8633" t="b">
        <f t="shared" si="1490"/>
        <v>0</v>
      </c>
    </row>
    <row r="8634" spans="1:22" x14ac:dyDescent="0.4">
      <c r="A8634" t="s">
        <v>2917</v>
      </c>
      <c r="B8634" s="1">
        <v>43217.810034722221</v>
      </c>
      <c r="C8634">
        <v>220</v>
      </c>
      <c r="D8634" t="s">
        <v>243</v>
      </c>
      <c r="E8634">
        <v>14</v>
      </c>
      <c r="F8634" s="1">
        <v>43217.848657407405</v>
      </c>
      <c r="G8634">
        <v>419</v>
      </c>
      <c r="H8634" t="s">
        <v>53</v>
      </c>
      <c r="I8634">
        <v>11</v>
      </c>
      <c r="J8634">
        <v>52</v>
      </c>
      <c r="K8634">
        <v>38710</v>
      </c>
      <c r="L8634">
        <f t="shared" si="1485"/>
        <v>19</v>
      </c>
      <c r="M8634" t="b">
        <f t="shared" si="1486"/>
        <v>0</v>
      </c>
      <c r="N8634">
        <f t="shared" si="1487"/>
        <v>26</v>
      </c>
      <c r="O8634">
        <f t="shared" si="1488"/>
        <v>27</v>
      </c>
      <c r="P8634" s="8">
        <f t="shared" si="1491"/>
        <v>1.8368055555555554E-2</v>
      </c>
      <c r="Q8634" s="1">
        <f t="shared" si="1492"/>
        <v>43217.791666666664</v>
      </c>
      <c r="R8634">
        <f t="shared" si="1482"/>
        <v>18.7</v>
      </c>
      <c r="S8634" s="1">
        <f t="shared" si="1489"/>
        <v>43217.791666666664</v>
      </c>
      <c r="T8634">
        <f t="shared" si="1483"/>
        <v>18.7</v>
      </c>
      <c r="U8634">
        <f t="shared" si="1484"/>
        <v>0</v>
      </c>
      <c r="V8634" t="b">
        <f t="shared" si="1490"/>
        <v>0</v>
      </c>
    </row>
    <row r="8635" spans="1:22" x14ac:dyDescent="0.4">
      <c r="A8635" t="s">
        <v>2269</v>
      </c>
      <c r="B8635" s="1">
        <v>43217.811203703706</v>
      </c>
      <c r="C8635">
        <v>825</v>
      </c>
      <c r="D8635" t="s">
        <v>413</v>
      </c>
      <c r="E8635">
        <v>1</v>
      </c>
      <c r="F8635" s="1">
        <v>43217.870717592596</v>
      </c>
      <c r="G8635">
        <v>379</v>
      </c>
      <c r="H8635" t="s">
        <v>2163</v>
      </c>
      <c r="I8635">
        <v>1</v>
      </c>
      <c r="J8635">
        <v>85</v>
      </c>
      <c r="K8635">
        <v>10510</v>
      </c>
      <c r="L8635">
        <f t="shared" si="1485"/>
        <v>19</v>
      </c>
      <c r="M8635" t="b">
        <f t="shared" si="1486"/>
        <v>0</v>
      </c>
      <c r="N8635">
        <f t="shared" si="1487"/>
        <v>28</v>
      </c>
      <c r="O8635">
        <f t="shared" si="1488"/>
        <v>8</v>
      </c>
      <c r="P8635" s="8">
        <f t="shared" si="1491"/>
        <v>1.9537037037037037E-2</v>
      </c>
      <c r="Q8635" s="1">
        <f t="shared" si="1492"/>
        <v>43217.791666666672</v>
      </c>
      <c r="R8635" t="e">
        <f t="shared" si="1482"/>
        <v>#N/A</v>
      </c>
      <c r="S8635" s="1">
        <f t="shared" si="1489"/>
        <v>43217.791666666664</v>
      </c>
      <c r="T8635">
        <f t="shared" si="1483"/>
        <v>18.7</v>
      </c>
      <c r="U8635">
        <f t="shared" si="1484"/>
        <v>0</v>
      </c>
      <c r="V8635" t="b">
        <f t="shared" si="1490"/>
        <v>0</v>
      </c>
    </row>
    <row r="8636" spans="1:22" x14ac:dyDescent="0.4">
      <c r="A8636" t="s">
        <v>7104</v>
      </c>
      <c r="B8636" s="1">
        <v>43217.812222222223</v>
      </c>
      <c r="C8636">
        <v>502</v>
      </c>
      <c r="D8636" t="s">
        <v>318</v>
      </c>
      <c r="E8636">
        <v>5</v>
      </c>
      <c r="F8636" s="1">
        <v>43217.848310185182</v>
      </c>
      <c r="G8636">
        <v>502</v>
      </c>
      <c r="H8636" t="s">
        <v>318</v>
      </c>
      <c r="I8636">
        <v>13</v>
      </c>
      <c r="J8636">
        <v>51</v>
      </c>
      <c r="K8636">
        <v>6330</v>
      </c>
      <c r="L8636">
        <f t="shared" si="1485"/>
        <v>19</v>
      </c>
      <c r="M8636" t="b">
        <f t="shared" si="1486"/>
        <v>0</v>
      </c>
      <c r="N8636">
        <f t="shared" si="1487"/>
        <v>29</v>
      </c>
      <c r="O8636">
        <f t="shared" si="1488"/>
        <v>36</v>
      </c>
      <c r="P8636" s="8">
        <f t="shared" si="1491"/>
        <v>2.0555555555555556E-2</v>
      </c>
      <c r="Q8636" s="1">
        <f t="shared" si="1492"/>
        <v>43217.791666666664</v>
      </c>
      <c r="R8636">
        <f t="shared" si="1482"/>
        <v>18.7</v>
      </c>
      <c r="S8636" s="1">
        <f t="shared" si="1489"/>
        <v>43217.791666666664</v>
      </c>
      <c r="T8636">
        <f t="shared" si="1483"/>
        <v>18.7</v>
      </c>
      <c r="U8636">
        <f t="shared" si="1484"/>
        <v>0</v>
      </c>
      <c r="V8636" t="b">
        <f t="shared" si="1490"/>
        <v>0</v>
      </c>
    </row>
    <row r="8637" spans="1:22" x14ac:dyDescent="0.4">
      <c r="A8637" t="s">
        <v>7105</v>
      </c>
      <c r="B8637" s="1">
        <v>43217.813449074078</v>
      </c>
      <c r="C8637">
        <v>931</v>
      </c>
      <c r="D8637" t="s">
        <v>1266</v>
      </c>
      <c r="E8637">
        <v>5</v>
      </c>
      <c r="F8637" s="1">
        <v>43217.868067129632</v>
      </c>
      <c r="G8637">
        <v>931</v>
      </c>
      <c r="H8637" t="s">
        <v>1266</v>
      </c>
      <c r="I8637">
        <v>5</v>
      </c>
      <c r="J8637">
        <v>78</v>
      </c>
      <c r="K8637">
        <v>18540</v>
      </c>
      <c r="L8637">
        <f t="shared" si="1485"/>
        <v>19</v>
      </c>
      <c r="M8637" t="b">
        <f t="shared" si="1486"/>
        <v>0</v>
      </c>
      <c r="N8637">
        <f t="shared" si="1487"/>
        <v>31</v>
      </c>
      <c r="O8637">
        <f t="shared" si="1488"/>
        <v>22</v>
      </c>
      <c r="P8637" s="8">
        <f t="shared" si="1491"/>
        <v>2.1782407407407407E-2</v>
      </c>
      <c r="Q8637" s="1">
        <f t="shared" si="1492"/>
        <v>43217.791666666672</v>
      </c>
      <c r="R8637" t="e">
        <f t="shared" si="1482"/>
        <v>#N/A</v>
      </c>
      <c r="S8637" s="1">
        <f t="shared" si="1489"/>
        <v>43217.791666666664</v>
      </c>
      <c r="T8637">
        <f t="shared" si="1483"/>
        <v>18.7</v>
      </c>
      <c r="U8637">
        <f t="shared" si="1484"/>
        <v>0</v>
      </c>
      <c r="V8637" t="b">
        <f t="shared" si="1490"/>
        <v>0</v>
      </c>
    </row>
    <row r="8638" spans="1:22" x14ac:dyDescent="0.4">
      <c r="A8638" t="s">
        <v>2571</v>
      </c>
      <c r="B8638" s="1">
        <v>43217.814618055556</v>
      </c>
      <c r="C8638">
        <v>700</v>
      </c>
      <c r="D8638" t="s">
        <v>61</v>
      </c>
      <c r="E8638">
        <v>1</v>
      </c>
      <c r="F8638" s="1">
        <v>43217.906574074077</v>
      </c>
      <c r="G8638">
        <v>703</v>
      </c>
      <c r="H8638" t="s">
        <v>606</v>
      </c>
      <c r="I8638">
        <v>6</v>
      </c>
      <c r="J8638">
        <v>122</v>
      </c>
      <c r="K8638">
        <v>6600</v>
      </c>
      <c r="L8638">
        <f t="shared" si="1485"/>
        <v>19</v>
      </c>
      <c r="M8638" t="b">
        <f t="shared" si="1486"/>
        <v>0</v>
      </c>
      <c r="N8638">
        <f t="shared" si="1487"/>
        <v>33</v>
      </c>
      <c r="O8638">
        <f t="shared" si="1488"/>
        <v>3</v>
      </c>
      <c r="P8638" s="8">
        <f t="shared" si="1491"/>
        <v>2.2951388888888886E-2</v>
      </c>
      <c r="Q8638" s="1">
        <f t="shared" si="1492"/>
        <v>43217.791666666664</v>
      </c>
      <c r="R8638">
        <f t="shared" si="1482"/>
        <v>18.7</v>
      </c>
      <c r="S8638" s="1">
        <f t="shared" si="1489"/>
        <v>43217.791666666664</v>
      </c>
      <c r="T8638">
        <f t="shared" si="1483"/>
        <v>18.7</v>
      </c>
      <c r="U8638">
        <f t="shared" si="1484"/>
        <v>0</v>
      </c>
      <c r="V8638" t="b">
        <f t="shared" si="1490"/>
        <v>0</v>
      </c>
    </row>
    <row r="8639" spans="1:22" x14ac:dyDescent="0.4">
      <c r="A8639" t="s">
        <v>4328</v>
      </c>
      <c r="B8639" s="1">
        <v>43217.815763888888</v>
      </c>
      <c r="C8639">
        <v>1009</v>
      </c>
      <c r="D8639" t="s">
        <v>284</v>
      </c>
      <c r="E8639">
        <v>6</v>
      </c>
      <c r="F8639" s="1">
        <v>43217.830057870371</v>
      </c>
      <c r="G8639">
        <v>1044</v>
      </c>
      <c r="H8639" t="s">
        <v>1421</v>
      </c>
      <c r="I8639">
        <v>9</v>
      </c>
      <c r="J8639">
        <v>20</v>
      </c>
      <c r="K8639">
        <v>2790</v>
      </c>
      <c r="L8639">
        <f t="shared" si="1485"/>
        <v>19</v>
      </c>
      <c r="M8639" t="b">
        <f t="shared" si="1486"/>
        <v>0</v>
      </c>
      <c r="N8639">
        <f t="shared" si="1487"/>
        <v>34</v>
      </c>
      <c r="O8639">
        <f t="shared" si="1488"/>
        <v>42</v>
      </c>
      <c r="P8639" s="8">
        <f t="shared" si="1491"/>
        <v>2.4097222222222225E-2</v>
      </c>
      <c r="Q8639" s="1">
        <f t="shared" si="1492"/>
        <v>43217.791666666664</v>
      </c>
      <c r="R8639">
        <f t="shared" si="1482"/>
        <v>18.7</v>
      </c>
      <c r="S8639" s="1">
        <f t="shared" si="1489"/>
        <v>43217.791666666664</v>
      </c>
      <c r="T8639">
        <f t="shared" si="1483"/>
        <v>18.7</v>
      </c>
      <c r="U8639">
        <f t="shared" si="1484"/>
        <v>0</v>
      </c>
      <c r="V8639" t="b">
        <f t="shared" si="1490"/>
        <v>0</v>
      </c>
    </row>
    <row r="8640" spans="1:22" x14ac:dyDescent="0.4">
      <c r="A8640" t="s">
        <v>2241</v>
      </c>
      <c r="B8640" s="1">
        <v>43217.817071759258</v>
      </c>
      <c r="C8640">
        <v>1906</v>
      </c>
      <c r="D8640" t="s">
        <v>359</v>
      </c>
      <c r="E8640">
        <v>10</v>
      </c>
      <c r="F8640" s="1">
        <v>43217.833368055559</v>
      </c>
      <c r="G8640">
        <v>1966</v>
      </c>
      <c r="H8640" t="s">
        <v>687</v>
      </c>
      <c r="I8640">
        <v>5</v>
      </c>
      <c r="J8640">
        <v>22</v>
      </c>
      <c r="K8640">
        <v>2960</v>
      </c>
      <c r="L8640">
        <f t="shared" si="1485"/>
        <v>19</v>
      </c>
      <c r="M8640" t="b">
        <f t="shared" si="1486"/>
        <v>0</v>
      </c>
      <c r="N8640">
        <f t="shared" si="1487"/>
        <v>36</v>
      </c>
      <c r="O8640">
        <f t="shared" si="1488"/>
        <v>35</v>
      </c>
      <c r="P8640" s="8">
        <f t="shared" si="1491"/>
        <v>2.5405092592592594E-2</v>
      </c>
      <c r="Q8640" s="1">
        <f t="shared" si="1492"/>
        <v>43217.791666666664</v>
      </c>
      <c r="R8640">
        <f t="shared" si="1482"/>
        <v>18.7</v>
      </c>
      <c r="S8640" s="1">
        <f t="shared" si="1489"/>
        <v>43217.791666666664</v>
      </c>
      <c r="T8640">
        <f t="shared" si="1483"/>
        <v>18.7</v>
      </c>
      <c r="U8640">
        <f t="shared" si="1484"/>
        <v>0</v>
      </c>
      <c r="V8640" t="b">
        <f t="shared" si="1490"/>
        <v>0</v>
      </c>
    </row>
    <row r="8641" spans="1:22" x14ac:dyDescent="0.4">
      <c r="A8641" t="s">
        <v>7106</v>
      </c>
      <c r="B8641" s="1">
        <v>43217.818518518521</v>
      </c>
      <c r="C8641">
        <v>1441</v>
      </c>
      <c r="D8641" t="s">
        <v>1913</v>
      </c>
      <c r="E8641">
        <v>3</v>
      </c>
      <c r="F8641" s="1">
        <v>43217.87605324074</v>
      </c>
      <c r="G8641">
        <v>1438</v>
      </c>
      <c r="H8641" t="s">
        <v>2364</v>
      </c>
      <c r="I8641">
        <v>10</v>
      </c>
      <c r="J8641">
        <v>79</v>
      </c>
      <c r="K8641">
        <v>6870</v>
      </c>
      <c r="L8641">
        <f t="shared" si="1485"/>
        <v>19</v>
      </c>
      <c r="M8641" t="b">
        <f t="shared" si="1486"/>
        <v>0</v>
      </c>
      <c r="N8641">
        <f t="shared" si="1487"/>
        <v>38</v>
      </c>
      <c r="O8641">
        <f t="shared" si="1488"/>
        <v>40</v>
      </c>
      <c r="P8641" s="8">
        <f t="shared" si="1491"/>
        <v>2.6851851851851849E-2</v>
      </c>
      <c r="Q8641" s="1">
        <f t="shared" si="1492"/>
        <v>43217.791666666672</v>
      </c>
      <c r="R8641" t="e">
        <f t="shared" si="1482"/>
        <v>#N/A</v>
      </c>
      <c r="S8641" s="1">
        <f t="shared" si="1489"/>
        <v>43217.791666666664</v>
      </c>
      <c r="T8641">
        <f t="shared" si="1483"/>
        <v>18.7</v>
      </c>
      <c r="U8641">
        <f t="shared" si="1484"/>
        <v>0</v>
      </c>
      <c r="V8641" t="b">
        <f t="shared" si="1490"/>
        <v>0</v>
      </c>
    </row>
    <row r="8642" spans="1:22" x14ac:dyDescent="0.4">
      <c r="A8642" t="s">
        <v>1099</v>
      </c>
      <c r="B8642" s="1">
        <v>43217.819710648146</v>
      </c>
      <c r="C8642">
        <v>216</v>
      </c>
      <c r="D8642" t="s">
        <v>1299</v>
      </c>
      <c r="E8642">
        <v>7</v>
      </c>
      <c r="F8642" s="1">
        <v>43217.839814814812</v>
      </c>
      <c r="G8642">
        <v>2219</v>
      </c>
      <c r="H8642" t="s">
        <v>189</v>
      </c>
      <c r="I8642">
        <v>11</v>
      </c>
      <c r="J8642">
        <v>28</v>
      </c>
      <c r="K8642">
        <v>7710</v>
      </c>
      <c r="L8642">
        <f t="shared" si="1485"/>
        <v>19</v>
      </c>
      <c r="M8642" t="b">
        <f t="shared" si="1486"/>
        <v>0</v>
      </c>
      <c r="N8642">
        <f t="shared" si="1487"/>
        <v>40</v>
      </c>
      <c r="O8642">
        <f t="shared" si="1488"/>
        <v>23</v>
      </c>
      <c r="P8642" s="8">
        <f t="shared" si="1491"/>
        <v>2.8043981481481479E-2</v>
      </c>
      <c r="Q8642" s="1">
        <f t="shared" si="1492"/>
        <v>43217.791666666664</v>
      </c>
      <c r="R8642">
        <f t="shared" ref="R8642:R8705" si="1493">VLOOKUP(Q8642,기상정보,2,FALSE)</f>
        <v>18.7</v>
      </c>
      <c r="S8642" s="1">
        <f t="shared" si="1489"/>
        <v>43217.791666666664</v>
      </c>
      <c r="T8642">
        <f t="shared" ref="T8642:T8705" si="1494">VLOOKUP(S8642,기상정보,2,FALSE)</f>
        <v>18.7</v>
      </c>
      <c r="U8642">
        <f t="shared" ref="U8642:U8705" si="1495">VLOOKUP(B8642,기상정보,3,TRUE)</f>
        <v>0</v>
      </c>
      <c r="V8642" t="b">
        <f t="shared" si="1490"/>
        <v>0</v>
      </c>
    </row>
    <row r="8643" spans="1:22" x14ac:dyDescent="0.4">
      <c r="A8643" t="s">
        <v>7107</v>
      </c>
      <c r="B8643" s="1">
        <v>43217.821053240739</v>
      </c>
      <c r="C8643">
        <v>148</v>
      </c>
      <c r="D8643" t="s">
        <v>38</v>
      </c>
      <c r="E8643">
        <v>5</v>
      </c>
      <c r="F8643" s="1">
        <v>43217.826064814813</v>
      </c>
      <c r="G8643">
        <v>125</v>
      </c>
      <c r="H8643" t="s">
        <v>719</v>
      </c>
      <c r="I8643">
        <v>1</v>
      </c>
      <c r="J8643">
        <v>6</v>
      </c>
      <c r="K8643">
        <v>1190</v>
      </c>
      <c r="L8643">
        <f t="shared" ref="L8643:L8706" si="1496">HOUR(B8643)</f>
        <v>19</v>
      </c>
      <c r="M8643" t="b">
        <f t="shared" ref="M8643:M8706" si="1497">WEEKDAY(B8643,2)&gt;=6</f>
        <v>0</v>
      </c>
      <c r="N8643">
        <f t="shared" ref="N8643:N8706" si="1498">MINUTE(B8643)</f>
        <v>42</v>
      </c>
      <c r="O8643">
        <f t="shared" ref="O8643:O8706" si="1499">SECOND(B8643)</f>
        <v>19</v>
      </c>
      <c r="P8643" s="8">
        <f t="shared" si="1491"/>
        <v>2.9386574074074075E-2</v>
      </c>
      <c r="Q8643" s="1">
        <f t="shared" si="1492"/>
        <v>43217.791666666664</v>
      </c>
      <c r="R8643">
        <f t="shared" si="1493"/>
        <v>18.7</v>
      </c>
      <c r="S8643" s="1">
        <f t="shared" ref="S8643:S8706" si="1500">DATE(YEAR(B8643),MONTH(B8643),DAY(B8643))+TIME(HOUR(B8643),0,0)</f>
        <v>43217.791666666664</v>
      </c>
      <c r="T8643">
        <f t="shared" si="1494"/>
        <v>18.7</v>
      </c>
      <c r="U8643">
        <f t="shared" si="1495"/>
        <v>0</v>
      </c>
      <c r="V8643" t="b">
        <f t="shared" ref="V8643:V8706" si="1501">U8643&gt;=1</f>
        <v>0</v>
      </c>
    </row>
    <row r="8644" spans="1:22" x14ac:dyDescent="0.4">
      <c r="A8644" t="s">
        <v>7108</v>
      </c>
      <c r="B8644" s="1">
        <v>43217.82234953704</v>
      </c>
      <c r="C8644">
        <v>1139</v>
      </c>
      <c r="D8644" t="s">
        <v>605</v>
      </c>
      <c r="E8644">
        <v>3</v>
      </c>
      <c r="F8644" s="1">
        <v>43217.856296296297</v>
      </c>
      <c r="G8644">
        <v>277</v>
      </c>
      <c r="H8644" t="s">
        <v>623</v>
      </c>
      <c r="I8644">
        <v>9</v>
      </c>
      <c r="J8644">
        <v>46</v>
      </c>
      <c r="K8644">
        <v>4850</v>
      </c>
      <c r="L8644">
        <f t="shared" si="1496"/>
        <v>19</v>
      </c>
      <c r="M8644" t="b">
        <f t="shared" si="1497"/>
        <v>0</v>
      </c>
      <c r="N8644">
        <f t="shared" si="1498"/>
        <v>44</v>
      </c>
      <c r="O8644">
        <f t="shared" si="1499"/>
        <v>11</v>
      </c>
      <c r="P8644" s="8">
        <f t="shared" si="1491"/>
        <v>3.0682870370370371E-2</v>
      </c>
      <c r="Q8644" s="1">
        <f t="shared" si="1492"/>
        <v>43217.791666666672</v>
      </c>
      <c r="R8644" t="e">
        <f t="shared" si="1493"/>
        <v>#N/A</v>
      </c>
      <c r="S8644" s="1">
        <f t="shared" si="1500"/>
        <v>43217.791666666664</v>
      </c>
      <c r="T8644">
        <f t="shared" si="1494"/>
        <v>18.7</v>
      </c>
      <c r="U8644">
        <f t="shared" si="1495"/>
        <v>0</v>
      </c>
      <c r="V8644" t="b">
        <f t="shared" si="1501"/>
        <v>0</v>
      </c>
    </row>
    <row r="8645" spans="1:22" x14ac:dyDescent="0.4">
      <c r="A8645" t="s">
        <v>7109</v>
      </c>
      <c r="B8645" s="1">
        <v>43217.823391203703</v>
      </c>
      <c r="C8645">
        <v>1413</v>
      </c>
      <c r="D8645" t="s">
        <v>257</v>
      </c>
      <c r="E8645">
        <v>9</v>
      </c>
      <c r="F8645" s="1">
        <v>43217.825590277775</v>
      </c>
      <c r="G8645">
        <v>1438</v>
      </c>
      <c r="H8645" t="s">
        <v>2364</v>
      </c>
      <c r="I8645">
        <v>9</v>
      </c>
      <c r="J8645">
        <v>2</v>
      </c>
      <c r="K8645">
        <v>350</v>
      </c>
      <c r="L8645">
        <f t="shared" si="1496"/>
        <v>19</v>
      </c>
      <c r="M8645" t="b">
        <f t="shared" si="1497"/>
        <v>0</v>
      </c>
      <c r="N8645">
        <f t="shared" si="1498"/>
        <v>45</v>
      </c>
      <c r="O8645">
        <f t="shared" si="1499"/>
        <v>41</v>
      </c>
      <c r="P8645" s="8">
        <f t="shared" si="1491"/>
        <v>3.172453703703703E-2</v>
      </c>
      <c r="Q8645" s="1">
        <f t="shared" si="1492"/>
        <v>43217.791666666664</v>
      </c>
      <c r="R8645">
        <f t="shared" si="1493"/>
        <v>18.7</v>
      </c>
      <c r="S8645" s="1">
        <f t="shared" si="1500"/>
        <v>43217.791666666664</v>
      </c>
      <c r="T8645">
        <f t="shared" si="1494"/>
        <v>18.7</v>
      </c>
      <c r="U8645">
        <f t="shared" si="1495"/>
        <v>0</v>
      </c>
      <c r="V8645" t="b">
        <f t="shared" si="1501"/>
        <v>0</v>
      </c>
    </row>
    <row r="8646" spans="1:22" x14ac:dyDescent="0.4">
      <c r="A8646" t="s">
        <v>6576</v>
      </c>
      <c r="B8646" s="1">
        <v>43217.824594907404</v>
      </c>
      <c r="C8646">
        <v>138</v>
      </c>
      <c r="D8646" t="s">
        <v>902</v>
      </c>
      <c r="E8646">
        <v>1</v>
      </c>
      <c r="F8646" s="1">
        <v>43217.839212962965</v>
      </c>
      <c r="G8646">
        <v>418</v>
      </c>
      <c r="H8646" t="s">
        <v>1129</v>
      </c>
      <c r="I8646">
        <v>6</v>
      </c>
      <c r="J8646">
        <v>20</v>
      </c>
      <c r="K8646">
        <v>4890</v>
      </c>
      <c r="L8646">
        <f t="shared" si="1496"/>
        <v>19</v>
      </c>
      <c r="M8646" t="b">
        <f t="shared" si="1497"/>
        <v>0</v>
      </c>
      <c r="N8646">
        <f t="shared" si="1498"/>
        <v>47</v>
      </c>
      <c r="O8646">
        <f t="shared" si="1499"/>
        <v>25</v>
      </c>
      <c r="P8646" s="8">
        <f t="shared" si="1491"/>
        <v>3.2928240740740737E-2</v>
      </c>
      <c r="Q8646" s="1">
        <f t="shared" si="1492"/>
        <v>43217.791666666664</v>
      </c>
      <c r="R8646">
        <f t="shared" si="1493"/>
        <v>18.7</v>
      </c>
      <c r="S8646" s="1">
        <f t="shared" si="1500"/>
        <v>43217.791666666664</v>
      </c>
      <c r="T8646">
        <f t="shared" si="1494"/>
        <v>18.7</v>
      </c>
      <c r="U8646">
        <f t="shared" si="1495"/>
        <v>0</v>
      </c>
      <c r="V8646" t="b">
        <f t="shared" si="1501"/>
        <v>0</v>
      </c>
    </row>
    <row r="8647" spans="1:22" x14ac:dyDescent="0.4">
      <c r="A8647" t="s">
        <v>511</v>
      </c>
      <c r="B8647" s="1">
        <v>43217.826157407406</v>
      </c>
      <c r="C8647">
        <v>511</v>
      </c>
      <c r="D8647" t="s">
        <v>457</v>
      </c>
      <c r="E8647">
        <v>1</v>
      </c>
      <c r="F8647" s="1">
        <v>43217.922233796293</v>
      </c>
      <c r="G8647">
        <v>214</v>
      </c>
      <c r="H8647" t="s">
        <v>677</v>
      </c>
      <c r="I8647">
        <v>3</v>
      </c>
      <c r="J8647">
        <v>137</v>
      </c>
      <c r="K8647">
        <v>18290</v>
      </c>
      <c r="L8647">
        <f t="shared" si="1496"/>
        <v>19</v>
      </c>
      <c r="M8647" t="b">
        <f t="shared" si="1497"/>
        <v>0</v>
      </c>
      <c r="N8647">
        <f t="shared" si="1498"/>
        <v>49</v>
      </c>
      <c r="O8647">
        <f t="shared" si="1499"/>
        <v>40</v>
      </c>
      <c r="P8647" s="8">
        <f t="shared" si="1491"/>
        <v>3.4490740740740738E-2</v>
      </c>
      <c r="Q8647" s="1">
        <f t="shared" si="1492"/>
        <v>43217.791666666664</v>
      </c>
      <c r="R8647">
        <f t="shared" si="1493"/>
        <v>18.7</v>
      </c>
      <c r="S8647" s="1">
        <f t="shared" si="1500"/>
        <v>43217.791666666664</v>
      </c>
      <c r="T8647">
        <f t="shared" si="1494"/>
        <v>18.7</v>
      </c>
      <c r="U8647">
        <f t="shared" si="1495"/>
        <v>0</v>
      </c>
      <c r="V8647" t="b">
        <f t="shared" si="1501"/>
        <v>0</v>
      </c>
    </row>
    <row r="8648" spans="1:22" x14ac:dyDescent="0.4">
      <c r="A8648" t="s">
        <v>7110</v>
      </c>
      <c r="B8648" s="1">
        <v>43217.827534722222</v>
      </c>
      <c r="C8648">
        <v>207</v>
      </c>
      <c r="D8648" t="s">
        <v>41</v>
      </c>
      <c r="E8648">
        <v>36</v>
      </c>
      <c r="F8648" s="1">
        <v>43217.879502314812</v>
      </c>
      <c r="G8648">
        <v>144</v>
      </c>
      <c r="H8648" t="s">
        <v>47</v>
      </c>
      <c r="I8648">
        <v>1</v>
      </c>
      <c r="J8648">
        <v>74</v>
      </c>
      <c r="K8648">
        <v>8800</v>
      </c>
      <c r="L8648">
        <f t="shared" si="1496"/>
        <v>19</v>
      </c>
      <c r="M8648" t="b">
        <f t="shared" si="1497"/>
        <v>0</v>
      </c>
      <c r="N8648">
        <f t="shared" si="1498"/>
        <v>51</v>
      </c>
      <c r="O8648">
        <f t="shared" si="1499"/>
        <v>39</v>
      </c>
      <c r="P8648" s="8">
        <f t="shared" si="1491"/>
        <v>3.5868055555555556E-2</v>
      </c>
      <c r="Q8648" s="1">
        <f t="shared" si="1492"/>
        <v>43217.791666666664</v>
      </c>
      <c r="R8648">
        <f t="shared" si="1493"/>
        <v>18.7</v>
      </c>
      <c r="S8648" s="1">
        <f t="shared" si="1500"/>
        <v>43217.791666666664</v>
      </c>
      <c r="T8648">
        <f t="shared" si="1494"/>
        <v>18.7</v>
      </c>
      <c r="U8648">
        <f t="shared" si="1495"/>
        <v>0</v>
      </c>
      <c r="V8648" t="b">
        <f t="shared" si="1501"/>
        <v>0</v>
      </c>
    </row>
    <row r="8649" spans="1:22" x14ac:dyDescent="0.4">
      <c r="A8649" t="s">
        <v>6980</v>
      </c>
      <c r="B8649" s="1">
        <v>43217.828842592593</v>
      </c>
      <c r="C8649">
        <v>2002</v>
      </c>
      <c r="D8649" t="s">
        <v>295</v>
      </c>
      <c r="E8649">
        <v>1</v>
      </c>
      <c r="F8649" s="1">
        <v>43217.881712962961</v>
      </c>
      <c r="G8649">
        <v>1210</v>
      </c>
      <c r="H8649" t="s">
        <v>346</v>
      </c>
      <c r="I8649">
        <v>17</v>
      </c>
      <c r="J8649">
        <v>69</v>
      </c>
      <c r="K8649">
        <v>11850</v>
      </c>
      <c r="L8649">
        <f t="shared" si="1496"/>
        <v>19</v>
      </c>
      <c r="M8649" t="b">
        <f t="shared" si="1497"/>
        <v>0</v>
      </c>
      <c r="N8649">
        <f t="shared" si="1498"/>
        <v>53</v>
      </c>
      <c r="O8649">
        <f t="shared" si="1499"/>
        <v>32</v>
      </c>
      <c r="P8649" s="8">
        <f t="shared" si="1491"/>
        <v>3.7175925925925925E-2</v>
      </c>
      <c r="Q8649" s="1">
        <f t="shared" si="1492"/>
        <v>43217.791666666664</v>
      </c>
      <c r="R8649">
        <f t="shared" si="1493"/>
        <v>18.7</v>
      </c>
      <c r="S8649" s="1">
        <f t="shared" si="1500"/>
        <v>43217.791666666664</v>
      </c>
      <c r="T8649">
        <f t="shared" si="1494"/>
        <v>18.7</v>
      </c>
      <c r="U8649">
        <f t="shared" si="1495"/>
        <v>0</v>
      </c>
      <c r="V8649" t="b">
        <f t="shared" si="1501"/>
        <v>0</v>
      </c>
    </row>
    <row r="8650" spans="1:22" x14ac:dyDescent="0.4">
      <c r="A8650" t="s">
        <v>961</v>
      </c>
      <c r="B8650" s="1">
        <v>43217.830034722225</v>
      </c>
      <c r="C8650">
        <v>337</v>
      </c>
      <c r="D8650" t="s">
        <v>2794</v>
      </c>
      <c r="E8650">
        <v>4</v>
      </c>
      <c r="F8650" s="1">
        <v>43217.842939814815</v>
      </c>
      <c r="G8650">
        <v>326</v>
      </c>
      <c r="H8650" t="s">
        <v>885</v>
      </c>
      <c r="I8650">
        <v>1</v>
      </c>
      <c r="J8650">
        <v>17</v>
      </c>
      <c r="K8650">
        <v>2500</v>
      </c>
      <c r="L8650">
        <f t="shared" si="1496"/>
        <v>19</v>
      </c>
      <c r="M8650" t="b">
        <f t="shared" si="1497"/>
        <v>0</v>
      </c>
      <c r="N8650">
        <f t="shared" si="1498"/>
        <v>55</v>
      </c>
      <c r="O8650">
        <f t="shared" si="1499"/>
        <v>15</v>
      </c>
      <c r="P8650" s="8">
        <f t="shared" si="1491"/>
        <v>3.8368055555555551E-2</v>
      </c>
      <c r="Q8650" s="1">
        <f t="shared" si="1492"/>
        <v>43217.791666666672</v>
      </c>
      <c r="R8650" t="e">
        <f t="shared" si="1493"/>
        <v>#N/A</v>
      </c>
      <c r="S8650" s="1">
        <f t="shared" si="1500"/>
        <v>43217.791666666664</v>
      </c>
      <c r="T8650">
        <f t="shared" si="1494"/>
        <v>18.7</v>
      </c>
      <c r="U8650">
        <f t="shared" si="1495"/>
        <v>0</v>
      </c>
      <c r="V8650" t="b">
        <f t="shared" si="1501"/>
        <v>0</v>
      </c>
    </row>
    <row r="8651" spans="1:22" x14ac:dyDescent="0.4">
      <c r="A8651" t="s">
        <v>2638</v>
      </c>
      <c r="B8651" s="1">
        <v>43217.831597222219</v>
      </c>
      <c r="C8651">
        <v>147</v>
      </c>
      <c r="D8651" t="s">
        <v>42</v>
      </c>
      <c r="E8651">
        <v>4</v>
      </c>
      <c r="F8651" s="1">
        <v>43217.843506944446</v>
      </c>
      <c r="G8651">
        <v>308</v>
      </c>
      <c r="H8651" t="s">
        <v>2853</v>
      </c>
      <c r="I8651">
        <v>7</v>
      </c>
      <c r="J8651">
        <v>16</v>
      </c>
      <c r="K8651">
        <v>4660</v>
      </c>
      <c r="L8651">
        <f t="shared" si="1496"/>
        <v>19</v>
      </c>
      <c r="M8651" t="b">
        <f t="shared" si="1497"/>
        <v>0</v>
      </c>
      <c r="N8651">
        <f t="shared" si="1498"/>
        <v>57</v>
      </c>
      <c r="O8651">
        <f t="shared" si="1499"/>
        <v>30</v>
      </c>
      <c r="P8651" s="8">
        <f t="shared" si="1491"/>
        <v>3.9930555555555559E-2</v>
      </c>
      <c r="Q8651" s="1">
        <f t="shared" si="1492"/>
        <v>43217.791666666664</v>
      </c>
      <c r="R8651">
        <f t="shared" si="1493"/>
        <v>18.7</v>
      </c>
      <c r="S8651" s="1">
        <f t="shared" si="1500"/>
        <v>43217.791666666664</v>
      </c>
      <c r="T8651">
        <f t="shared" si="1494"/>
        <v>18.7</v>
      </c>
      <c r="U8651">
        <f t="shared" si="1495"/>
        <v>0</v>
      </c>
      <c r="V8651" t="b">
        <f t="shared" si="1501"/>
        <v>0</v>
      </c>
    </row>
    <row r="8652" spans="1:22" x14ac:dyDescent="0.4">
      <c r="A8652" t="s">
        <v>7111</v>
      </c>
      <c r="B8652" s="1">
        <v>43217.833032407405</v>
      </c>
      <c r="C8652">
        <v>2244</v>
      </c>
      <c r="D8652" t="s">
        <v>232</v>
      </c>
      <c r="E8652">
        <v>18</v>
      </c>
      <c r="F8652" s="1">
        <v>43217.85015046296</v>
      </c>
      <c r="G8652">
        <v>2340</v>
      </c>
      <c r="H8652" t="s">
        <v>331</v>
      </c>
      <c r="I8652">
        <v>4</v>
      </c>
      <c r="J8652">
        <v>24</v>
      </c>
      <c r="K8652">
        <v>1120</v>
      </c>
      <c r="L8652">
        <f t="shared" si="1496"/>
        <v>19</v>
      </c>
      <c r="M8652" t="b">
        <f t="shared" si="1497"/>
        <v>0</v>
      </c>
      <c r="N8652">
        <f t="shared" si="1498"/>
        <v>59</v>
      </c>
      <c r="O8652">
        <f t="shared" si="1499"/>
        <v>34</v>
      </c>
      <c r="P8652" s="8">
        <f t="shared" si="1491"/>
        <v>4.1365740740740745E-2</v>
      </c>
      <c r="Q8652" s="1">
        <f t="shared" si="1492"/>
        <v>43217.791666666664</v>
      </c>
      <c r="R8652">
        <f t="shared" si="1493"/>
        <v>18.7</v>
      </c>
      <c r="S8652" s="1">
        <f t="shared" si="1500"/>
        <v>43217.791666666664</v>
      </c>
      <c r="T8652">
        <f t="shared" si="1494"/>
        <v>18.7</v>
      </c>
      <c r="U8652">
        <f t="shared" si="1495"/>
        <v>0</v>
      </c>
      <c r="V8652" t="b">
        <f t="shared" si="1501"/>
        <v>0</v>
      </c>
    </row>
    <row r="8653" spans="1:22" x14ac:dyDescent="0.4">
      <c r="A8653" t="s">
        <v>3302</v>
      </c>
      <c r="B8653" s="1">
        <v>43217.834236111114</v>
      </c>
      <c r="C8653">
        <v>1158</v>
      </c>
      <c r="D8653" t="s">
        <v>2797</v>
      </c>
      <c r="E8653">
        <v>10</v>
      </c>
      <c r="F8653" s="1">
        <v>43217.894756944443</v>
      </c>
      <c r="G8653">
        <v>1158</v>
      </c>
      <c r="H8653" t="s">
        <v>2797</v>
      </c>
      <c r="I8653">
        <v>2</v>
      </c>
      <c r="J8653">
        <v>83</v>
      </c>
      <c r="K8653">
        <v>1390</v>
      </c>
      <c r="L8653">
        <f t="shared" si="1496"/>
        <v>20</v>
      </c>
      <c r="M8653" t="b">
        <f t="shared" si="1497"/>
        <v>0</v>
      </c>
      <c r="N8653">
        <f t="shared" si="1498"/>
        <v>1</v>
      </c>
      <c r="O8653">
        <f t="shared" si="1499"/>
        <v>18</v>
      </c>
      <c r="P8653" s="8">
        <f t="shared" si="1491"/>
        <v>9.0277777777777784E-4</v>
      </c>
      <c r="Q8653" s="1">
        <f t="shared" si="1492"/>
        <v>43217.833333333336</v>
      </c>
      <c r="R8653">
        <f t="shared" si="1493"/>
        <v>16.899999999999999</v>
      </c>
      <c r="S8653" s="1">
        <f t="shared" si="1500"/>
        <v>43217.833333333336</v>
      </c>
      <c r="T8653">
        <f t="shared" si="1494"/>
        <v>16.899999999999999</v>
      </c>
      <c r="U8653">
        <f t="shared" si="1495"/>
        <v>0</v>
      </c>
      <c r="V8653" t="b">
        <f t="shared" si="1501"/>
        <v>0</v>
      </c>
    </row>
    <row r="8654" spans="1:22" x14ac:dyDescent="0.4">
      <c r="A8654" t="s">
        <v>5309</v>
      </c>
      <c r="B8654" s="1">
        <v>43217.835601851853</v>
      </c>
      <c r="C8654">
        <v>1634</v>
      </c>
      <c r="D8654" t="s">
        <v>1308</v>
      </c>
      <c r="E8654">
        <v>1</v>
      </c>
      <c r="F8654" s="1">
        <v>43217.908715277779</v>
      </c>
      <c r="G8654">
        <v>516</v>
      </c>
      <c r="H8654" t="s">
        <v>394</v>
      </c>
      <c r="I8654">
        <v>6</v>
      </c>
      <c r="J8654">
        <v>98</v>
      </c>
      <c r="K8654">
        <v>16210</v>
      </c>
      <c r="L8654">
        <f t="shared" si="1496"/>
        <v>20</v>
      </c>
      <c r="M8654" t="b">
        <f t="shared" si="1497"/>
        <v>0</v>
      </c>
      <c r="N8654">
        <f t="shared" si="1498"/>
        <v>3</v>
      </c>
      <c r="O8654">
        <f t="shared" si="1499"/>
        <v>16</v>
      </c>
      <c r="P8654" s="8">
        <f t="shared" si="1491"/>
        <v>2.2685185185185182E-3</v>
      </c>
      <c r="Q8654" s="1">
        <f t="shared" si="1492"/>
        <v>43217.833333333336</v>
      </c>
      <c r="R8654">
        <f t="shared" si="1493"/>
        <v>16.899999999999999</v>
      </c>
      <c r="S8654" s="1">
        <f t="shared" si="1500"/>
        <v>43217.833333333336</v>
      </c>
      <c r="T8654">
        <f t="shared" si="1494"/>
        <v>16.899999999999999</v>
      </c>
      <c r="U8654">
        <f t="shared" si="1495"/>
        <v>0</v>
      </c>
      <c r="V8654" t="b">
        <f t="shared" si="1501"/>
        <v>0</v>
      </c>
    </row>
    <row r="8655" spans="1:22" x14ac:dyDescent="0.4">
      <c r="A8655" t="s">
        <v>7112</v>
      </c>
      <c r="B8655" s="1">
        <v>43217.837164351855</v>
      </c>
      <c r="C8655">
        <v>2321</v>
      </c>
      <c r="D8655" t="s">
        <v>836</v>
      </c>
      <c r="E8655">
        <v>6</v>
      </c>
      <c r="F8655" s="1">
        <v>43217.852303240739</v>
      </c>
      <c r="G8655">
        <v>1224</v>
      </c>
      <c r="H8655" t="s">
        <v>1749</v>
      </c>
      <c r="I8655">
        <v>4</v>
      </c>
      <c r="J8655">
        <v>19</v>
      </c>
      <c r="K8655">
        <v>3260</v>
      </c>
      <c r="L8655">
        <f t="shared" si="1496"/>
        <v>20</v>
      </c>
      <c r="M8655" t="b">
        <f t="shared" si="1497"/>
        <v>0</v>
      </c>
      <c r="N8655">
        <f t="shared" si="1498"/>
        <v>5</v>
      </c>
      <c r="O8655">
        <f t="shared" si="1499"/>
        <v>31</v>
      </c>
      <c r="P8655" s="8">
        <f t="shared" si="1491"/>
        <v>3.8310185185185183E-3</v>
      </c>
      <c r="Q8655" s="1">
        <f t="shared" si="1492"/>
        <v>43217.833333333336</v>
      </c>
      <c r="R8655">
        <f t="shared" si="1493"/>
        <v>16.899999999999999</v>
      </c>
      <c r="S8655" s="1">
        <f t="shared" si="1500"/>
        <v>43217.833333333336</v>
      </c>
      <c r="T8655">
        <f t="shared" si="1494"/>
        <v>16.899999999999999</v>
      </c>
      <c r="U8655">
        <f t="shared" si="1495"/>
        <v>0</v>
      </c>
      <c r="V8655" t="b">
        <f t="shared" si="1501"/>
        <v>0</v>
      </c>
    </row>
    <row r="8656" spans="1:22" x14ac:dyDescent="0.4">
      <c r="A8656" t="s">
        <v>1459</v>
      </c>
      <c r="B8656" s="1">
        <v>43217.838182870371</v>
      </c>
      <c r="C8656">
        <v>243</v>
      </c>
      <c r="D8656" t="s">
        <v>179</v>
      </c>
      <c r="E8656">
        <v>13</v>
      </c>
      <c r="F8656" s="1">
        <v>43217.865497685183</v>
      </c>
      <c r="G8656">
        <v>227</v>
      </c>
      <c r="H8656" t="s">
        <v>849</v>
      </c>
      <c r="I8656">
        <v>3</v>
      </c>
      <c r="J8656">
        <v>37</v>
      </c>
      <c r="K8656">
        <v>2480</v>
      </c>
      <c r="L8656">
        <f t="shared" si="1496"/>
        <v>20</v>
      </c>
      <c r="M8656" t="b">
        <f t="shared" si="1497"/>
        <v>0</v>
      </c>
      <c r="N8656">
        <f t="shared" si="1498"/>
        <v>6</v>
      </c>
      <c r="O8656">
        <f t="shared" si="1499"/>
        <v>59</v>
      </c>
      <c r="P8656" s="8">
        <f t="shared" ref="P8656:P8719" si="1502">TIME(0,MINUTE(B8656),SECOND(B8656))</f>
        <v>4.8495370370370368E-3</v>
      </c>
      <c r="Q8656" s="1">
        <f t="shared" ref="Q8656:Q8719" si="1503">B8656-P8656</f>
        <v>43217.833333333336</v>
      </c>
      <c r="R8656">
        <f t="shared" si="1493"/>
        <v>16.899999999999999</v>
      </c>
      <c r="S8656" s="1">
        <f t="shared" si="1500"/>
        <v>43217.833333333336</v>
      </c>
      <c r="T8656">
        <f t="shared" si="1494"/>
        <v>16.899999999999999</v>
      </c>
      <c r="U8656">
        <f t="shared" si="1495"/>
        <v>0</v>
      </c>
      <c r="V8656" t="b">
        <f t="shared" si="1501"/>
        <v>0</v>
      </c>
    </row>
    <row r="8657" spans="1:22" x14ac:dyDescent="0.4">
      <c r="A8657" t="s">
        <v>7113</v>
      </c>
      <c r="B8657" s="1">
        <v>43217.839456018519</v>
      </c>
      <c r="C8657">
        <v>933</v>
      </c>
      <c r="D8657" t="s">
        <v>282</v>
      </c>
      <c r="E8657">
        <v>5</v>
      </c>
      <c r="F8657" s="1">
        <v>43217.904143518521</v>
      </c>
      <c r="G8657">
        <v>152</v>
      </c>
      <c r="H8657" t="s">
        <v>81</v>
      </c>
      <c r="I8657">
        <v>19</v>
      </c>
      <c r="J8657">
        <v>87</v>
      </c>
      <c r="K8657">
        <v>0</v>
      </c>
      <c r="L8657">
        <f t="shared" si="1496"/>
        <v>20</v>
      </c>
      <c r="M8657" t="b">
        <f t="shared" si="1497"/>
        <v>0</v>
      </c>
      <c r="N8657">
        <f t="shared" si="1498"/>
        <v>8</v>
      </c>
      <c r="O8657">
        <f t="shared" si="1499"/>
        <v>49</v>
      </c>
      <c r="P8657" s="8">
        <f t="shared" si="1502"/>
        <v>6.122685185185185E-3</v>
      </c>
      <c r="Q8657" s="1">
        <f t="shared" si="1503"/>
        <v>43217.833333333336</v>
      </c>
      <c r="R8657">
        <f t="shared" si="1493"/>
        <v>16.899999999999999</v>
      </c>
      <c r="S8657" s="1">
        <f t="shared" si="1500"/>
        <v>43217.833333333336</v>
      </c>
      <c r="T8657">
        <f t="shared" si="1494"/>
        <v>16.899999999999999</v>
      </c>
      <c r="U8657">
        <f t="shared" si="1495"/>
        <v>0</v>
      </c>
      <c r="V8657" t="b">
        <f t="shared" si="1501"/>
        <v>0</v>
      </c>
    </row>
    <row r="8658" spans="1:22" x14ac:dyDescent="0.4">
      <c r="A8658" t="s">
        <v>7114</v>
      </c>
      <c r="B8658" s="1">
        <v>43217.841087962966</v>
      </c>
      <c r="C8658">
        <v>1425</v>
      </c>
      <c r="D8658" t="s">
        <v>2356</v>
      </c>
      <c r="E8658">
        <v>3</v>
      </c>
      <c r="F8658" s="1">
        <v>43217.85083333333</v>
      </c>
      <c r="G8658">
        <v>1435</v>
      </c>
      <c r="H8658" t="s">
        <v>1522</v>
      </c>
      <c r="I8658">
        <v>15</v>
      </c>
      <c r="J8658">
        <v>13</v>
      </c>
      <c r="K8658">
        <v>2700</v>
      </c>
      <c r="L8658">
        <f t="shared" si="1496"/>
        <v>20</v>
      </c>
      <c r="M8658" t="b">
        <f t="shared" si="1497"/>
        <v>0</v>
      </c>
      <c r="N8658">
        <f t="shared" si="1498"/>
        <v>11</v>
      </c>
      <c r="O8658">
        <f t="shared" si="1499"/>
        <v>10</v>
      </c>
      <c r="P8658" s="8">
        <f t="shared" si="1502"/>
        <v>7.7546296296296287E-3</v>
      </c>
      <c r="Q8658" s="1">
        <f t="shared" si="1503"/>
        <v>43217.833333333336</v>
      </c>
      <c r="R8658">
        <f t="shared" si="1493"/>
        <v>16.899999999999999</v>
      </c>
      <c r="S8658" s="1">
        <f t="shared" si="1500"/>
        <v>43217.833333333336</v>
      </c>
      <c r="T8658">
        <f t="shared" si="1494"/>
        <v>16.899999999999999</v>
      </c>
      <c r="U8658">
        <f t="shared" si="1495"/>
        <v>0</v>
      </c>
      <c r="V8658" t="b">
        <f t="shared" si="1501"/>
        <v>0</v>
      </c>
    </row>
    <row r="8659" spans="1:22" x14ac:dyDescent="0.4">
      <c r="A8659" t="s">
        <v>7115</v>
      </c>
      <c r="B8659" s="1">
        <v>43217.842685185184</v>
      </c>
      <c r="C8659">
        <v>551</v>
      </c>
      <c r="D8659" t="s">
        <v>722</v>
      </c>
      <c r="E8659">
        <v>1</v>
      </c>
      <c r="F8659" s="1">
        <v>43217.87259259259</v>
      </c>
      <c r="G8659">
        <v>502</v>
      </c>
      <c r="H8659" t="s">
        <v>318</v>
      </c>
      <c r="I8659">
        <v>9</v>
      </c>
      <c r="J8659">
        <v>42</v>
      </c>
      <c r="K8659">
        <v>4690</v>
      </c>
      <c r="L8659">
        <f t="shared" si="1496"/>
        <v>20</v>
      </c>
      <c r="M8659" t="b">
        <f t="shared" si="1497"/>
        <v>0</v>
      </c>
      <c r="N8659">
        <f t="shared" si="1498"/>
        <v>13</v>
      </c>
      <c r="O8659">
        <f t="shared" si="1499"/>
        <v>28</v>
      </c>
      <c r="P8659" s="8">
        <f t="shared" si="1502"/>
        <v>9.3518518518518525E-3</v>
      </c>
      <c r="Q8659" s="1">
        <f t="shared" si="1503"/>
        <v>43217.833333333328</v>
      </c>
      <c r="R8659" t="e">
        <f t="shared" si="1493"/>
        <v>#N/A</v>
      </c>
      <c r="S8659" s="1">
        <f t="shared" si="1500"/>
        <v>43217.833333333336</v>
      </c>
      <c r="T8659">
        <f t="shared" si="1494"/>
        <v>16.899999999999999</v>
      </c>
      <c r="U8659">
        <f t="shared" si="1495"/>
        <v>0</v>
      </c>
      <c r="V8659" t="b">
        <f t="shared" si="1501"/>
        <v>0</v>
      </c>
    </row>
    <row r="8660" spans="1:22" x14ac:dyDescent="0.4">
      <c r="A8660" t="s">
        <v>7116</v>
      </c>
      <c r="B8660" s="1">
        <v>43217.844178240739</v>
      </c>
      <c r="C8660">
        <v>224</v>
      </c>
      <c r="D8660" t="s">
        <v>1146</v>
      </c>
      <c r="E8660">
        <v>3</v>
      </c>
      <c r="F8660" s="1">
        <v>43217.84783564815</v>
      </c>
      <c r="G8660">
        <v>221</v>
      </c>
      <c r="H8660" t="s">
        <v>680</v>
      </c>
      <c r="I8660">
        <v>3</v>
      </c>
      <c r="J8660">
        <v>4</v>
      </c>
      <c r="K8660">
        <v>650</v>
      </c>
      <c r="L8660">
        <f t="shared" si="1496"/>
        <v>20</v>
      </c>
      <c r="M8660" t="b">
        <f t="shared" si="1497"/>
        <v>0</v>
      </c>
      <c r="N8660">
        <f t="shared" si="1498"/>
        <v>15</v>
      </c>
      <c r="O8660">
        <f t="shared" si="1499"/>
        <v>37</v>
      </c>
      <c r="P8660" s="8">
        <f t="shared" si="1502"/>
        <v>1.0844907407407407E-2</v>
      </c>
      <c r="Q8660" s="1">
        <f t="shared" si="1503"/>
        <v>43217.833333333328</v>
      </c>
      <c r="R8660" t="e">
        <f t="shared" si="1493"/>
        <v>#N/A</v>
      </c>
      <c r="S8660" s="1">
        <f t="shared" si="1500"/>
        <v>43217.833333333336</v>
      </c>
      <c r="T8660">
        <f t="shared" si="1494"/>
        <v>16.899999999999999</v>
      </c>
      <c r="U8660">
        <f t="shared" si="1495"/>
        <v>0</v>
      </c>
      <c r="V8660" t="b">
        <f t="shared" si="1501"/>
        <v>0</v>
      </c>
    </row>
    <row r="8661" spans="1:22" x14ac:dyDescent="0.4">
      <c r="A8661" t="s">
        <v>7117</v>
      </c>
      <c r="B8661" s="1">
        <v>43217.845578703702</v>
      </c>
      <c r="C8661">
        <v>274</v>
      </c>
      <c r="D8661" t="s">
        <v>642</v>
      </c>
      <c r="E8661">
        <v>8</v>
      </c>
      <c r="F8661" s="1">
        <v>43217.85496527778</v>
      </c>
      <c r="G8661">
        <v>1906</v>
      </c>
      <c r="H8661" t="s">
        <v>359</v>
      </c>
      <c r="I8661">
        <v>12</v>
      </c>
      <c r="J8661">
        <v>13</v>
      </c>
      <c r="K8661">
        <v>1910</v>
      </c>
      <c r="L8661">
        <f t="shared" si="1496"/>
        <v>20</v>
      </c>
      <c r="M8661" t="b">
        <f t="shared" si="1497"/>
        <v>0</v>
      </c>
      <c r="N8661">
        <f t="shared" si="1498"/>
        <v>17</v>
      </c>
      <c r="O8661">
        <f t="shared" si="1499"/>
        <v>38</v>
      </c>
      <c r="P8661" s="8">
        <f t="shared" si="1502"/>
        <v>1.224537037037037E-2</v>
      </c>
      <c r="Q8661" s="1">
        <f t="shared" si="1503"/>
        <v>43217.833333333328</v>
      </c>
      <c r="R8661" t="e">
        <f t="shared" si="1493"/>
        <v>#N/A</v>
      </c>
      <c r="S8661" s="1">
        <f t="shared" si="1500"/>
        <v>43217.833333333336</v>
      </c>
      <c r="T8661">
        <f t="shared" si="1494"/>
        <v>16.899999999999999</v>
      </c>
      <c r="U8661">
        <f t="shared" si="1495"/>
        <v>0</v>
      </c>
      <c r="V8661" t="b">
        <f t="shared" si="1501"/>
        <v>0</v>
      </c>
    </row>
    <row r="8662" spans="1:22" x14ac:dyDescent="0.4">
      <c r="A8662" t="s">
        <v>6260</v>
      </c>
      <c r="B8662" s="1">
        <v>43217.846782407411</v>
      </c>
      <c r="C8662">
        <v>500</v>
      </c>
      <c r="D8662" t="s">
        <v>105</v>
      </c>
      <c r="E8662">
        <v>8</v>
      </c>
      <c r="F8662" s="1">
        <v>43217.851122685184</v>
      </c>
      <c r="G8662">
        <v>573</v>
      </c>
      <c r="H8662" t="s">
        <v>59</v>
      </c>
      <c r="I8662">
        <v>3</v>
      </c>
      <c r="J8662">
        <v>5</v>
      </c>
      <c r="K8662">
        <v>1090</v>
      </c>
      <c r="L8662">
        <f t="shared" si="1496"/>
        <v>20</v>
      </c>
      <c r="M8662" t="b">
        <f t="shared" si="1497"/>
        <v>0</v>
      </c>
      <c r="N8662">
        <f t="shared" si="1498"/>
        <v>19</v>
      </c>
      <c r="O8662">
        <f t="shared" si="1499"/>
        <v>22</v>
      </c>
      <c r="P8662" s="8">
        <f t="shared" si="1502"/>
        <v>1.3449074074074073E-2</v>
      </c>
      <c r="Q8662" s="1">
        <f t="shared" si="1503"/>
        <v>43217.833333333336</v>
      </c>
      <c r="R8662">
        <f t="shared" si="1493"/>
        <v>16.899999999999999</v>
      </c>
      <c r="S8662" s="1">
        <f t="shared" si="1500"/>
        <v>43217.833333333336</v>
      </c>
      <c r="T8662">
        <f t="shared" si="1494"/>
        <v>16.899999999999999</v>
      </c>
      <c r="U8662">
        <f t="shared" si="1495"/>
        <v>0</v>
      </c>
      <c r="V8662" t="b">
        <f t="shared" si="1501"/>
        <v>0</v>
      </c>
    </row>
    <row r="8663" spans="1:22" x14ac:dyDescent="0.4">
      <c r="A8663" t="s">
        <v>6072</v>
      </c>
      <c r="B8663" s="1">
        <v>43217.847951388889</v>
      </c>
      <c r="C8663">
        <v>2353</v>
      </c>
      <c r="D8663" t="s">
        <v>823</v>
      </c>
      <c r="E8663">
        <v>4</v>
      </c>
      <c r="F8663" s="1">
        <v>43217.855486111112</v>
      </c>
      <c r="G8663">
        <v>2328</v>
      </c>
      <c r="H8663" t="s">
        <v>1846</v>
      </c>
      <c r="I8663">
        <v>1</v>
      </c>
      <c r="J8663">
        <v>10</v>
      </c>
      <c r="K8663">
        <v>2060</v>
      </c>
      <c r="L8663">
        <f t="shared" si="1496"/>
        <v>20</v>
      </c>
      <c r="M8663" t="b">
        <f t="shared" si="1497"/>
        <v>0</v>
      </c>
      <c r="N8663">
        <f t="shared" si="1498"/>
        <v>21</v>
      </c>
      <c r="O8663">
        <f t="shared" si="1499"/>
        <v>3</v>
      </c>
      <c r="P8663" s="8">
        <f t="shared" si="1502"/>
        <v>1.4618055555555556E-2</v>
      </c>
      <c r="Q8663" s="1">
        <f t="shared" si="1503"/>
        <v>43217.833333333336</v>
      </c>
      <c r="R8663">
        <f t="shared" si="1493"/>
        <v>16.899999999999999</v>
      </c>
      <c r="S8663" s="1">
        <f t="shared" si="1500"/>
        <v>43217.833333333336</v>
      </c>
      <c r="T8663">
        <f t="shared" si="1494"/>
        <v>16.899999999999999</v>
      </c>
      <c r="U8663">
        <f t="shared" si="1495"/>
        <v>0</v>
      </c>
      <c r="V8663" t="b">
        <f t="shared" si="1501"/>
        <v>0</v>
      </c>
    </row>
    <row r="8664" spans="1:22" x14ac:dyDescent="0.4">
      <c r="A8664" t="s">
        <v>7118</v>
      </c>
      <c r="B8664" s="1">
        <v>43217.849097222221</v>
      </c>
      <c r="C8664">
        <v>502</v>
      </c>
      <c r="D8664" t="s">
        <v>318</v>
      </c>
      <c r="E8664">
        <v>4</v>
      </c>
      <c r="F8664" s="1">
        <v>43217.876134259262</v>
      </c>
      <c r="G8664">
        <v>502</v>
      </c>
      <c r="H8664" t="s">
        <v>318</v>
      </c>
      <c r="I8664">
        <v>13</v>
      </c>
      <c r="J8664">
        <v>36</v>
      </c>
      <c r="K8664">
        <v>4360</v>
      </c>
      <c r="L8664">
        <f t="shared" si="1496"/>
        <v>20</v>
      </c>
      <c r="M8664" t="b">
        <f t="shared" si="1497"/>
        <v>0</v>
      </c>
      <c r="N8664">
        <f t="shared" si="1498"/>
        <v>22</v>
      </c>
      <c r="O8664">
        <f t="shared" si="1499"/>
        <v>42</v>
      </c>
      <c r="P8664" s="8">
        <f t="shared" si="1502"/>
        <v>1.5763888888888886E-2</v>
      </c>
      <c r="Q8664" s="1">
        <f t="shared" si="1503"/>
        <v>43217.833333333328</v>
      </c>
      <c r="R8664" t="e">
        <f t="shared" si="1493"/>
        <v>#N/A</v>
      </c>
      <c r="S8664" s="1">
        <f t="shared" si="1500"/>
        <v>43217.833333333336</v>
      </c>
      <c r="T8664">
        <f t="shared" si="1494"/>
        <v>16.899999999999999</v>
      </c>
      <c r="U8664">
        <f t="shared" si="1495"/>
        <v>0</v>
      </c>
      <c r="V8664" t="b">
        <f t="shared" si="1501"/>
        <v>0</v>
      </c>
    </row>
    <row r="8665" spans="1:22" x14ac:dyDescent="0.4">
      <c r="A8665" t="s">
        <v>7119</v>
      </c>
      <c r="B8665" s="1">
        <v>43217.850439814814</v>
      </c>
      <c r="C8665">
        <v>1264</v>
      </c>
      <c r="D8665" t="s">
        <v>1347</v>
      </c>
      <c r="E8665">
        <v>3</v>
      </c>
      <c r="F8665" s="1">
        <v>43217.880277777775</v>
      </c>
      <c r="G8665">
        <v>1017</v>
      </c>
      <c r="H8665" t="s">
        <v>267</v>
      </c>
      <c r="I8665">
        <v>3</v>
      </c>
      <c r="J8665">
        <v>42</v>
      </c>
      <c r="K8665">
        <v>4400</v>
      </c>
      <c r="L8665">
        <f t="shared" si="1496"/>
        <v>20</v>
      </c>
      <c r="M8665" t="b">
        <f t="shared" si="1497"/>
        <v>0</v>
      </c>
      <c r="N8665">
        <f t="shared" si="1498"/>
        <v>24</v>
      </c>
      <c r="O8665">
        <f t="shared" si="1499"/>
        <v>38</v>
      </c>
      <c r="P8665" s="8">
        <f t="shared" si="1502"/>
        <v>1.7106481481481483E-2</v>
      </c>
      <c r="Q8665" s="1">
        <f t="shared" si="1503"/>
        <v>43217.833333333336</v>
      </c>
      <c r="R8665">
        <f t="shared" si="1493"/>
        <v>16.899999999999999</v>
      </c>
      <c r="S8665" s="1">
        <f t="shared" si="1500"/>
        <v>43217.833333333336</v>
      </c>
      <c r="T8665">
        <f t="shared" si="1494"/>
        <v>16.899999999999999</v>
      </c>
      <c r="U8665">
        <f t="shared" si="1495"/>
        <v>0</v>
      </c>
      <c r="V8665" t="b">
        <f t="shared" si="1501"/>
        <v>0</v>
      </c>
    </row>
    <row r="8666" spans="1:22" x14ac:dyDescent="0.4">
      <c r="A8666" t="s">
        <v>7120</v>
      </c>
      <c r="B8666" s="1">
        <v>43217.851793981485</v>
      </c>
      <c r="C8666">
        <v>1222</v>
      </c>
      <c r="D8666" t="s">
        <v>369</v>
      </c>
      <c r="E8666">
        <v>12</v>
      </c>
      <c r="F8666" s="1">
        <v>43217.866296296299</v>
      </c>
      <c r="G8666">
        <v>1278</v>
      </c>
      <c r="H8666" t="s">
        <v>4342</v>
      </c>
      <c r="I8666">
        <v>8</v>
      </c>
      <c r="J8666">
        <v>19</v>
      </c>
      <c r="K8666">
        <v>1960</v>
      </c>
      <c r="L8666">
        <f t="shared" si="1496"/>
        <v>20</v>
      </c>
      <c r="M8666" t="b">
        <f t="shared" si="1497"/>
        <v>0</v>
      </c>
      <c r="N8666">
        <f t="shared" si="1498"/>
        <v>26</v>
      </c>
      <c r="O8666">
        <f t="shared" si="1499"/>
        <v>35</v>
      </c>
      <c r="P8666" s="8">
        <f t="shared" si="1502"/>
        <v>1.8460648148148146E-2</v>
      </c>
      <c r="Q8666" s="1">
        <f t="shared" si="1503"/>
        <v>43217.833333333336</v>
      </c>
      <c r="R8666">
        <f t="shared" si="1493"/>
        <v>16.899999999999999</v>
      </c>
      <c r="S8666" s="1">
        <f t="shared" si="1500"/>
        <v>43217.833333333336</v>
      </c>
      <c r="T8666">
        <f t="shared" si="1494"/>
        <v>16.899999999999999</v>
      </c>
      <c r="U8666">
        <f t="shared" si="1495"/>
        <v>0</v>
      </c>
      <c r="V8666" t="b">
        <f t="shared" si="1501"/>
        <v>0</v>
      </c>
    </row>
    <row r="8667" spans="1:22" x14ac:dyDescent="0.4">
      <c r="A8667" t="s">
        <v>7121</v>
      </c>
      <c r="B8667" s="1">
        <v>43217.853564814817</v>
      </c>
      <c r="C8667">
        <v>114</v>
      </c>
      <c r="D8667" t="s">
        <v>313</v>
      </c>
      <c r="E8667">
        <v>2</v>
      </c>
      <c r="F8667" s="1">
        <v>43217.858124999999</v>
      </c>
      <c r="G8667">
        <v>116</v>
      </c>
      <c r="H8667" t="s">
        <v>380</v>
      </c>
      <c r="I8667">
        <v>4</v>
      </c>
      <c r="J8667">
        <v>6</v>
      </c>
      <c r="K8667">
        <v>630</v>
      </c>
      <c r="L8667">
        <f t="shared" si="1496"/>
        <v>20</v>
      </c>
      <c r="M8667" t="b">
        <f t="shared" si="1497"/>
        <v>0</v>
      </c>
      <c r="N8667">
        <f t="shared" si="1498"/>
        <v>29</v>
      </c>
      <c r="O8667">
        <f t="shared" si="1499"/>
        <v>8</v>
      </c>
      <c r="P8667" s="8">
        <f t="shared" si="1502"/>
        <v>2.0231481481481482E-2</v>
      </c>
      <c r="Q8667" s="1">
        <f t="shared" si="1503"/>
        <v>43217.833333333336</v>
      </c>
      <c r="R8667">
        <f t="shared" si="1493"/>
        <v>16.899999999999999</v>
      </c>
      <c r="S8667" s="1">
        <f t="shared" si="1500"/>
        <v>43217.833333333336</v>
      </c>
      <c r="T8667">
        <f t="shared" si="1494"/>
        <v>16.899999999999999</v>
      </c>
      <c r="U8667">
        <f t="shared" si="1495"/>
        <v>0</v>
      </c>
      <c r="V8667" t="b">
        <f t="shared" si="1501"/>
        <v>0</v>
      </c>
    </row>
    <row r="8668" spans="1:22" x14ac:dyDescent="0.4">
      <c r="A8668" t="s">
        <v>2326</v>
      </c>
      <c r="B8668" s="1">
        <v>43217.854849537034</v>
      </c>
      <c r="C8668">
        <v>3522</v>
      </c>
      <c r="D8668" t="s">
        <v>1537</v>
      </c>
      <c r="E8668">
        <v>1</v>
      </c>
      <c r="F8668" s="1">
        <v>43217.894953703704</v>
      </c>
      <c r="G8668">
        <v>3522</v>
      </c>
      <c r="H8668" t="s">
        <v>1537</v>
      </c>
      <c r="I8668">
        <v>3</v>
      </c>
      <c r="J8668">
        <v>56</v>
      </c>
      <c r="K8668">
        <v>12690</v>
      </c>
      <c r="L8668">
        <f t="shared" si="1496"/>
        <v>20</v>
      </c>
      <c r="M8668" t="b">
        <f t="shared" si="1497"/>
        <v>0</v>
      </c>
      <c r="N8668">
        <f t="shared" si="1498"/>
        <v>30</v>
      </c>
      <c r="O8668">
        <f t="shared" si="1499"/>
        <v>59</v>
      </c>
      <c r="P8668" s="8">
        <f t="shared" si="1502"/>
        <v>2.1516203703703704E-2</v>
      </c>
      <c r="Q8668" s="1">
        <f t="shared" si="1503"/>
        <v>43217.833333333328</v>
      </c>
      <c r="R8668" t="e">
        <f t="shared" si="1493"/>
        <v>#N/A</v>
      </c>
      <c r="S8668" s="1">
        <f t="shared" si="1500"/>
        <v>43217.833333333336</v>
      </c>
      <c r="T8668">
        <f t="shared" si="1494"/>
        <v>16.899999999999999</v>
      </c>
      <c r="U8668">
        <f t="shared" si="1495"/>
        <v>0</v>
      </c>
      <c r="V8668" t="b">
        <f t="shared" si="1501"/>
        <v>0</v>
      </c>
    </row>
    <row r="8669" spans="1:22" x14ac:dyDescent="0.4">
      <c r="A8669" t="s">
        <v>7122</v>
      </c>
      <c r="B8669" s="1">
        <v>43217.856006944443</v>
      </c>
      <c r="C8669">
        <v>825</v>
      </c>
      <c r="D8669" t="s">
        <v>413</v>
      </c>
      <c r="E8669">
        <v>6</v>
      </c>
      <c r="F8669" s="1">
        <v>43217.887280092589</v>
      </c>
      <c r="G8669">
        <v>182</v>
      </c>
      <c r="H8669" t="s">
        <v>964</v>
      </c>
      <c r="I8669">
        <v>6</v>
      </c>
      <c r="J8669">
        <v>44</v>
      </c>
      <c r="K8669">
        <v>10070</v>
      </c>
      <c r="L8669">
        <f t="shared" si="1496"/>
        <v>20</v>
      </c>
      <c r="M8669" t="b">
        <f t="shared" si="1497"/>
        <v>0</v>
      </c>
      <c r="N8669">
        <f t="shared" si="1498"/>
        <v>32</v>
      </c>
      <c r="O8669">
        <f t="shared" si="1499"/>
        <v>39</v>
      </c>
      <c r="P8669" s="8">
        <f t="shared" si="1502"/>
        <v>2.2673611111111113E-2</v>
      </c>
      <c r="Q8669" s="1">
        <f t="shared" si="1503"/>
        <v>43217.833333333328</v>
      </c>
      <c r="R8669" t="e">
        <f t="shared" si="1493"/>
        <v>#N/A</v>
      </c>
      <c r="S8669" s="1">
        <f t="shared" si="1500"/>
        <v>43217.833333333336</v>
      </c>
      <c r="T8669">
        <f t="shared" si="1494"/>
        <v>16.899999999999999</v>
      </c>
      <c r="U8669">
        <f t="shared" si="1495"/>
        <v>0</v>
      </c>
      <c r="V8669" t="b">
        <f t="shared" si="1501"/>
        <v>0</v>
      </c>
    </row>
    <row r="8670" spans="1:22" x14ac:dyDescent="0.4">
      <c r="A8670" t="s">
        <v>7123</v>
      </c>
      <c r="B8670" s="1">
        <v>43217.857256944444</v>
      </c>
      <c r="C8670">
        <v>2258</v>
      </c>
      <c r="D8670" t="s">
        <v>1355</v>
      </c>
      <c r="E8670">
        <v>5</v>
      </c>
      <c r="F8670" s="1">
        <v>43217.863969907405</v>
      </c>
      <c r="G8670">
        <v>2339</v>
      </c>
      <c r="H8670" t="s">
        <v>1047</v>
      </c>
      <c r="I8670">
        <v>1</v>
      </c>
      <c r="J8670">
        <v>9</v>
      </c>
      <c r="K8670">
        <v>2120</v>
      </c>
      <c r="L8670">
        <f t="shared" si="1496"/>
        <v>20</v>
      </c>
      <c r="M8670" t="b">
        <f t="shared" si="1497"/>
        <v>0</v>
      </c>
      <c r="N8670">
        <f t="shared" si="1498"/>
        <v>34</v>
      </c>
      <c r="O8670">
        <f t="shared" si="1499"/>
        <v>27</v>
      </c>
      <c r="P8670" s="8">
        <f t="shared" si="1502"/>
        <v>2.3923611111111114E-2</v>
      </c>
      <c r="Q8670" s="1">
        <f t="shared" si="1503"/>
        <v>43217.833333333336</v>
      </c>
      <c r="R8670">
        <f t="shared" si="1493"/>
        <v>16.899999999999999</v>
      </c>
      <c r="S8670" s="1">
        <f t="shared" si="1500"/>
        <v>43217.833333333336</v>
      </c>
      <c r="T8670">
        <f t="shared" si="1494"/>
        <v>16.899999999999999</v>
      </c>
      <c r="U8670">
        <f t="shared" si="1495"/>
        <v>0</v>
      </c>
      <c r="V8670" t="b">
        <f t="shared" si="1501"/>
        <v>0</v>
      </c>
    </row>
    <row r="8671" spans="1:22" x14ac:dyDescent="0.4">
      <c r="A8671" t="s">
        <v>877</v>
      </c>
      <c r="B8671" s="1">
        <v>43217.858726851853</v>
      </c>
      <c r="C8671">
        <v>249</v>
      </c>
      <c r="D8671" t="s">
        <v>565</v>
      </c>
      <c r="E8671">
        <v>1</v>
      </c>
      <c r="F8671" s="1">
        <v>43217.897118055553</v>
      </c>
      <c r="G8671">
        <v>565</v>
      </c>
      <c r="H8671" t="s">
        <v>496</v>
      </c>
      <c r="I8671">
        <v>17</v>
      </c>
      <c r="J8671">
        <v>52</v>
      </c>
      <c r="K8671">
        <v>75030</v>
      </c>
      <c r="L8671">
        <f t="shared" si="1496"/>
        <v>20</v>
      </c>
      <c r="M8671" t="b">
        <f t="shared" si="1497"/>
        <v>0</v>
      </c>
      <c r="N8671">
        <f t="shared" si="1498"/>
        <v>36</v>
      </c>
      <c r="O8671">
        <f t="shared" si="1499"/>
        <v>34</v>
      </c>
      <c r="P8671" s="8">
        <f t="shared" si="1502"/>
        <v>2.539351851851852E-2</v>
      </c>
      <c r="Q8671" s="1">
        <f t="shared" si="1503"/>
        <v>43217.833333333336</v>
      </c>
      <c r="R8671">
        <f t="shared" si="1493"/>
        <v>16.899999999999999</v>
      </c>
      <c r="S8671" s="1">
        <f t="shared" si="1500"/>
        <v>43217.833333333336</v>
      </c>
      <c r="T8671">
        <f t="shared" si="1494"/>
        <v>16.899999999999999</v>
      </c>
      <c r="U8671">
        <f t="shared" si="1495"/>
        <v>0</v>
      </c>
      <c r="V8671" t="b">
        <f t="shared" si="1501"/>
        <v>0</v>
      </c>
    </row>
    <row r="8672" spans="1:22" x14ac:dyDescent="0.4">
      <c r="A8672" t="s">
        <v>7124</v>
      </c>
      <c r="B8672" s="1">
        <v>43217.860092592593</v>
      </c>
      <c r="C8672">
        <v>240</v>
      </c>
      <c r="D8672" t="s">
        <v>1107</v>
      </c>
      <c r="E8672">
        <v>7</v>
      </c>
      <c r="F8672" s="1">
        <v>43217.871712962966</v>
      </c>
      <c r="G8672">
        <v>245</v>
      </c>
      <c r="H8672" t="s">
        <v>868</v>
      </c>
      <c r="I8672">
        <v>8</v>
      </c>
      <c r="J8672">
        <v>15</v>
      </c>
      <c r="K8672">
        <v>2250</v>
      </c>
      <c r="L8672">
        <f t="shared" si="1496"/>
        <v>20</v>
      </c>
      <c r="M8672" t="b">
        <f t="shared" si="1497"/>
        <v>0</v>
      </c>
      <c r="N8672">
        <f t="shared" si="1498"/>
        <v>38</v>
      </c>
      <c r="O8672">
        <f t="shared" si="1499"/>
        <v>32</v>
      </c>
      <c r="P8672" s="8">
        <f t="shared" si="1502"/>
        <v>2.6759259259259257E-2</v>
      </c>
      <c r="Q8672" s="1">
        <f t="shared" si="1503"/>
        <v>43217.833333333336</v>
      </c>
      <c r="R8672">
        <f t="shared" si="1493"/>
        <v>16.899999999999999</v>
      </c>
      <c r="S8672" s="1">
        <f t="shared" si="1500"/>
        <v>43217.833333333336</v>
      </c>
      <c r="T8672">
        <f t="shared" si="1494"/>
        <v>16.899999999999999</v>
      </c>
      <c r="U8672">
        <f t="shared" si="1495"/>
        <v>0</v>
      </c>
      <c r="V8672" t="b">
        <f t="shared" si="1501"/>
        <v>0</v>
      </c>
    </row>
    <row r="8673" spans="1:22" x14ac:dyDescent="0.4">
      <c r="A8673" t="s">
        <v>6868</v>
      </c>
      <c r="B8673" s="1">
        <v>43217.861678240741</v>
      </c>
      <c r="C8673">
        <v>537</v>
      </c>
      <c r="D8673" t="s">
        <v>1496</v>
      </c>
      <c r="E8673">
        <v>8</v>
      </c>
      <c r="F8673" s="1">
        <v>43217.878182870372</v>
      </c>
      <c r="G8673">
        <v>565</v>
      </c>
      <c r="H8673" t="s">
        <v>496</v>
      </c>
      <c r="I8673">
        <v>1</v>
      </c>
      <c r="J8673">
        <v>23</v>
      </c>
      <c r="K8673">
        <v>3950</v>
      </c>
      <c r="L8673">
        <f t="shared" si="1496"/>
        <v>20</v>
      </c>
      <c r="M8673" t="b">
        <f t="shared" si="1497"/>
        <v>0</v>
      </c>
      <c r="N8673">
        <f t="shared" si="1498"/>
        <v>40</v>
      </c>
      <c r="O8673">
        <f t="shared" si="1499"/>
        <v>49</v>
      </c>
      <c r="P8673" s="8">
        <f t="shared" si="1502"/>
        <v>2.8344907407407412E-2</v>
      </c>
      <c r="Q8673" s="1">
        <f t="shared" si="1503"/>
        <v>43217.833333333336</v>
      </c>
      <c r="R8673">
        <f t="shared" si="1493"/>
        <v>16.899999999999999</v>
      </c>
      <c r="S8673" s="1">
        <f t="shared" si="1500"/>
        <v>43217.833333333336</v>
      </c>
      <c r="T8673">
        <f t="shared" si="1494"/>
        <v>16.899999999999999</v>
      </c>
      <c r="U8673">
        <f t="shared" si="1495"/>
        <v>0</v>
      </c>
      <c r="V8673" t="b">
        <f t="shared" si="1501"/>
        <v>0</v>
      </c>
    </row>
    <row r="8674" spans="1:22" x14ac:dyDescent="0.4">
      <c r="A8674" t="s">
        <v>7125</v>
      </c>
      <c r="B8674" s="1">
        <v>43217.863240740742</v>
      </c>
      <c r="C8674">
        <v>316</v>
      </c>
      <c r="D8674" t="s">
        <v>202</v>
      </c>
      <c r="E8674">
        <v>9</v>
      </c>
      <c r="F8674" s="1">
        <v>43217.893287037034</v>
      </c>
      <c r="G8674">
        <v>370</v>
      </c>
      <c r="H8674" t="s">
        <v>1532</v>
      </c>
      <c r="I8674">
        <v>6</v>
      </c>
      <c r="J8674">
        <v>41</v>
      </c>
      <c r="K8674">
        <v>5590</v>
      </c>
      <c r="L8674">
        <f t="shared" si="1496"/>
        <v>20</v>
      </c>
      <c r="M8674" t="b">
        <f t="shared" si="1497"/>
        <v>0</v>
      </c>
      <c r="N8674">
        <f t="shared" si="1498"/>
        <v>43</v>
      </c>
      <c r="O8674">
        <f t="shared" si="1499"/>
        <v>4</v>
      </c>
      <c r="P8674" s="8">
        <f t="shared" si="1502"/>
        <v>2.990740740740741E-2</v>
      </c>
      <c r="Q8674" s="1">
        <f t="shared" si="1503"/>
        <v>43217.833333333336</v>
      </c>
      <c r="R8674">
        <f t="shared" si="1493"/>
        <v>16.899999999999999</v>
      </c>
      <c r="S8674" s="1">
        <f t="shared" si="1500"/>
        <v>43217.833333333336</v>
      </c>
      <c r="T8674">
        <f t="shared" si="1494"/>
        <v>16.899999999999999</v>
      </c>
      <c r="U8674">
        <f t="shared" si="1495"/>
        <v>0</v>
      </c>
      <c r="V8674" t="b">
        <f t="shared" si="1501"/>
        <v>0</v>
      </c>
    </row>
    <row r="8675" spans="1:22" x14ac:dyDescent="0.4">
      <c r="A8675" t="s">
        <v>4617</v>
      </c>
      <c r="B8675" s="1">
        <v>43217.864675925928</v>
      </c>
      <c r="C8675">
        <v>1404</v>
      </c>
      <c r="D8675" t="s">
        <v>1818</v>
      </c>
      <c r="E8675">
        <v>6</v>
      </c>
      <c r="F8675" s="1">
        <v>43217.8675</v>
      </c>
      <c r="G8675">
        <v>1403</v>
      </c>
      <c r="H8675" t="s">
        <v>258</v>
      </c>
      <c r="I8675">
        <v>8</v>
      </c>
      <c r="J8675">
        <v>3</v>
      </c>
      <c r="K8675">
        <v>350</v>
      </c>
      <c r="L8675">
        <f t="shared" si="1496"/>
        <v>20</v>
      </c>
      <c r="M8675" t="b">
        <f t="shared" si="1497"/>
        <v>0</v>
      </c>
      <c r="N8675">
        <f t="shared" si="1498"/>
        <v>45</v>
      </c>
      <c r="O8675">
        <f t="shared" si="1499"/>
        <v>8</v>
      </c>
      <c r="P8675" s="8">
        <f t="shared" si="1502"/>
        <v>3.1342592592592596E-2</v>
      </c>
      <c r="Q8675" s="1">
        <f t="shared" si="1503"/>
        <v>43217.833333333336</v>
      </c>
      <c r="R8675">
        <f t="shared" si="1493"/>
        <v>16.899999999999999</v>
      </c>
      <c r="S8675" s="1">
        <f t="shared" si="1500"/>
        <v>43217.833333333336</v>
      </c>
      <c r="T8675">
        <f t="shared" si="1494"/>
        <v>16.899999999999999</v>
      </c>
      <c r="U8675">
        <f t="shared" si="1495"/>
        <v>0</v>
      </c>
      <c r="V8675" t="b">
        <f t="shared" si="1501"/>
        <v>0</v>
      </c>
    </row>
    <row r="8676" spans="1:22" x14ac:dyDescent="0.4">
      <c r="A8676" t="s">
        <v>2579</v>
      </c>
      <c r="B8676" s="1">
        <v>43217.865902777776</v>
      </c>
      <c r="C8676">
        <v>633</v>
      </c>
      <c r="D8676" t="s">
        <v>543</v>
      </c>
      <c r="E8676">
        <v>6</v>
      </c>
      <c r="F8676" s="1">
        <v>43217.882395833331</v>
      </c>
      <c r="G8676">
        <v>602</v>
      </c>
      <c r="H8676" t="s">
        <v>847</v>
      </c>
      <c r="I8676">
        <v>3</v>
      </c>
      <c r="J8676">
        <v>22</v>
      </c>
      <c r="K8676">
        <v>3570</v>
      </c>
      <c r="L8676">
        <f t="shared" si="1496"/>
        <v>20</v>
      </c>
      <c r="M8676" t="b">
        <f t="shared" si="1497"/>
        <v>0</v>
      </c>
      <c r="N8676">
        <f t="shared" si="1498"/>
        <v>46</v>
      </c>
      <c r="O8676">
        <f t="shared" si="1499"/>
        <v>54</v>
      </c>
      <c r="P8676" s="8">
        <f t="shared" si="1502"/>
        <v>3.2569444444444443E-2</v>
      </c>
      <c r="Q8676" s="1">
        <f t="shared" si="1503"/>
        <v>43217.833333333328</v>
      </c>
      <c r="R8676" t="e">
        <f t="shared" si="1493"/>
        <v>#N/A</v>
      </c>
      <c r="S8676" s="1">
        <f t="shared" si="1500"/>
        <v>43217.833333333336</v>
      </c>
      <c r="T8676">
        <f t="shared" si="1494"/>
        <v>16.899999999999999</v>
      </c>
      <c r="U8676">
        <f t="shared" si="1495"/>
        <v>0</v>
      </c>
      <c r="V8676" t="b">
        <f t="shared" si="1501"/>
        <v>0</v>
      </c>
    </row>
    <row r="8677" spans="1:22" x14ac:dyDescent="0.4">
      <c r="A8677" t="s">
        <v>3939</v>
      </c>
      <c r="B8677" s="1">
        <v>43217.8675</v>
      </c>
      <c r="C8677">
        <v>1414</v>
      </c>
      <c r="D8677" t="s">
        <v>115</v>
      </c>
      <c r="E8677">
        <v>3</v>
      </c>
      <c r="F8677" s="1">
        <v>43217.902800925927</v>
      </c>
      <c r="G8677">
        <v>1414</v>
      </c>
      <c r="H8677" t="s">
        <v>115</v>
      </c>
      <c r="I8677">
        <v>3</v>
      </c>
      <c r="J8677">
        <v>50</v>
      </c>
      <c r="K8677">
        <v>8250</v>
      </c>
      <c r="L8677">
        <f t="shared" si="1496"/>
        <v>20</v>
      </c>
      <c r="M8677" t="b">
        <f t="shared" si="1497"/>
        <v>0</v>
      </c>
      <c r="N8677">
        <f t="shared" si="1498"/>
        <v>49</v>
      </c>
      <c r="O8677">
        <f t="shared" si="1499"/>
        <v>12</v>
      </c>
      <c r="P8677" s="8">
        <f t="shared" si="1502"/>
        <v>3.4166666666666672E-2</v>
      </c>
      <c r="Q8677" s="1">
        <f t="shared" si="1503"/>
        <v>43217.833333333336</v>
      </c>
      <c r="R8677">
        <f t="shared" si="1493"/>
        <v>16.899999999999999</v>
      </c>
      <c r="S8677" s="1">
        <f t="shared" si="1500"/>
        <v>43217.833333333336</v>
      </c>
      <c r="T8677">
        <f t="shared" si="1494"/>
        <v>16.899999999999999</v>
      </c>
      <c r="U8677">
        <f t="shared" si="1495"/>
        <v>0</v>
      </c>
      <c r="V8677" t="b">
        <f t="shared" si="1501"/>
        <v>0</v>
      </c>
    </row>
    <row r="8678" spans="1:22" x14ac:dyDescent="0.4">
      <c r="A8678" t="s">
        <v>4777</v>
      </c>
      <c r="B8678" s="1">
        <v>43217.869155092594</v>
      </c>
      <c r="C8678">
        <v>2176</v>
      </c>
      <c r="D8678" t="s">
        <v>4378</v>
      </c>
      <c r="E8678">
        <v>15</v>
      </c>
      <c r="F8678" s="1">
        <v>43217.944953703707</v>
      </c>
      <c r="G8678">
        <v>2176</v>
      </c>
      <c r="H8678" t="s">
        <v>4378</v>
      </c>
      <c r="I8678">
        <v>10</v>
      </c>
      <c r="J8678">
        <v>108</v>
      </c>
      <c r="K8678">
        <v>5160</v>
      </c>
      <c r="L8678">
        <f t="shared" si="1496"/>
        <v>20</v>
      </c>
      <c r="M8678" t="b">
        <f t="shared" si="1497"/>
        <v>0</v>
      </c>
      <c r="N8678">
        <f t="shared" si="1498"/>
        <v>51</v>
      </c>
      <c r="O8678">
        <f t="shared" si="1499"/>
        <v>35</v>
      </c>
      <c r="P8678" s="8">
        <f t="shared" si="1502"/>
        <v>3.5821759259259262E-2</v>
      </c>
      <c r="Q8678" s="1">
        <f t="shared" si="1503"/>
        <v>43217.833333333336</v>
      </c>
      <c r="R8678">
        <f t="shared" si="1493"/>
        <v>16.899999999999999</v>
      </c>
      <c r="S8678" s="1">
        <f t="shared" si="1500"/>
        <v>43217.833333333336</v>
      </c>
      <c r="T8678">
        <f t="shared" si="1494"/>
        <v>16.899999999999999</v>
      </c>
      <c r="U8678">
        <f t="shared" si="1495"/>
        <v>0</v>
      </c>
      <c r="V8678" t="b">
        <f t="shared" si="1501"/>
        <v>0</v>
      </c>
    </row>
    <row r="8679" spans="1:22" x14ac:dyDescent="0.4">
      <c r="A8679" t="s">
        <v>2270</v>
      </c>
      <c r="B8679" s="1">
        <v>43217.871145833335</v>
      </c>
      <c r="C8679">
        <v>1503</v>
      </c>
      <c r="D8679" t="s">
        <v>2419</v>
      </c>
      <c r="E8679">
        <v>3</v>
      </c>
      <c r="F8679" s="1">
        <v>43217.894560185188</v>
      </c>
      <c r="G8679">
        <v>1510</v>
      </c>
      <c r="H8679" t="s">
        <v>416</v>
      </c>
      <c r="I8679">
        <v>2</v>
      </c>
      <c r="J8679">
        <v>33</v>
      </c>
      <c r="K8679">
        <v>3000</v>
      </c>
      <c r="L8679">
        <f t="shared" si="1496"/>
        <v>20</v>
      </c>
      <c r="M8679" t="b">
        <f t="shared" si="1497"/>
        <v>0</v>
      </c>
      <c r="N8679">
        <f t="shared" si="1498"/>
        <v>54</v>
      </c>
      <c r="O8679">
        <f t="shared" si="1499"/>
        <v>27</v>
      </c>
      <c r="P8679" s="8">
        <f t="shared" si="1502"/>
        <v>3.7812500000000006E-2</v>
      </c>
      <c r="Q8679" s="1">
        <f t="shared" si="1503"/>
        <v>43217.833333333336</v>
      </c>
      <c r="R8679">
        <f t="shared" si="1493"/>
        <v>16.899999999999999</v>
      </c>
      <c r="S8679" s="1">
        <f t="shared" si="1500"/>
        <v>43217.833333333336</v>
      </c>
      <c r="T8679">
        <f t="shared" si="1494"/>
        <v>16.899999999999999</v>
      </c>
      <c r="U8679">
        <f t="shared" si="1495"/>
        <v>0</v>
      </c>
      <c r="V8679" t="b">
        <f t="shared" si="1501"/>
        <v>0</v>
      </c>
    </row>
    <row r="8680" spans="1:22" x14ac:dyDescent="0.4">
      <c r="A8680" t="s">
        <v>7126</v>
      </c>
      <c r="B8680" s="1">
        <v>43217.872534722221</v>
      </c>
      <c r="C8680">
        <v>147</v>
      </c>
      <c r="D8680" t="s">
        <v>42</v>
      </c>
      <c r="E8680">
        <v>5</v>
      </c>
      <c r="F8680" s="1">
        <v>43217.901689814818</v>
      </c>
      <c r="G8680">
        <v>180</v>
      </c>
      <c r="H8680" t="s">
        <v>498</v>
      </c>
      <c r="I8680">
        <v>1</v>
      </c>
      <c r="J8680">
        <v>39</v>
      </c>
      <c r="K8680">
        <v>2720</v>
      </c>
      <c r="L8680">
        <f t="shared" si="1496"/>
        <v>20</v>
      </c>
      <c r="M8680" t="b">
        <f t="shared" si="1497"/>
        <v>0</v>
      </c>
      <c r="N8680">
        <f t="shared" si="1498"/>
        <v>56</v>
      </c>
      <c r="O8680">
        <f t="shared" si="1499"/>
        <v>27</v>
      </c>
      <c r="P8680" s="8">
        <f t="shared" si="1502"/>
        <v>3.920138888888889E-2</v>
      </c>
      <c r="Q8680" s="1">
        <f t="shared" si="1503"/>
        <v>43217.833333333328</v>
      </c>
      <c r="R8680" t="e">
        <f t="shared" si="1493"/>
        <v>#N/A</v>
      </c>
      <c r="S8680" s="1">
        <f t="shared" si="1500"/>
        <v>43217.833333333336</v>
      </c>
      <c r="T8680">
        <f t="shared" si="1494"/>
        <v>16.899999999999999</v>
      </c>
      <c r="U8680">
        <f t="shared" si="1495"/>
        <v>0</v>
      </c>
      <c r="V8680" t="b">
        <f t="shared" si="1501"/>
        <v>0</v>
      </c>
    </row>
    <row r="8681" spans="1:22" x14ac:dyDescent="0.4">
      <c r="A8681" t="s">
        <v>7127</v>
      </c>
      <c r="B8681" s="1">
        <v>43217.873865740738</v>
      </c>
      <c r="C8681">
        <v>334</v>
      </c>
      <c r="D8681" t="s">
        <v>444</v>
      </c>
      <c r="E8681">
        <v>3</v>
      </c>
      <c r="F8681" s="1">
        <v>43217.886689814812</v>
      </c>
      <c r="G8681">
        <v>342</v>
      </c>
      <c r="H8681" t="s">
        <v>348</v>
      </c>
      <c r="I8681">
        <v>7</v>
      </c>
      <c r="J8681">
        <v>18</v>
      </c>
      <c r="K8681">
        <v>2260</v>
      </c>
      <c r="L8681">
        <f t="shared" si="1496"/>
        <v>20</v>
      </c>
      <c r="M8681" t="b">
        <f t="shared" si="1497"/>
        <v>0</v>
      </c>
      <c r="N8681">
        <f t="shared" si="1498"/>
        <v>58</v>
      </c>
      <c r="O8681">
        <f t="shared" si="1499"/>
        <v>22</v>
      </c>
      <c r="P8681" s="8">
        <f t="shared" si="1502"/>
        <v>4.0532407407407406E-2</v>
      </c>
      <c r="Q8681" s="1">
        <f t="shared" si="1503"/>
        <v>43217.833333333328</v>
      </c>
      <c r="R8681" t="e">
        <f t="shared" si="1493"/>
        <v>#N/A</v>
      </c>
      <c r="S8681" s="1">
        <f t="shared" si="1500"/>
        <v>43217.833333333336</v>
      </c>
      <c r="T8681">
        <f t="shared" si="1494"/>
        <v>16.899999999999999</v>
      </c>
      <c r="U8681">
        <f t="shared" si="1495"/>
        <v>0</v>
      </c>
      <c r="V8681" t="b">
        <f t="shared" si="1501"/>
        <v>0</v>
      </c>
    </row>
    <row r="8682" spans="1:22" x14ac:dyDescent="0.4">
      <c r="A8682" t="s">
        <v>7128</v>
      </c>
      <c r="B8682" s="1">
        <v>43217.875324074077</v>
      </c>
      <c r="C8682">
        <v>341</v>
      </c>
      <c r="D8682" t="s">
        <v>1191</v>
      </c>
      <c r="E8682">
        <v>2</v>
      </c>
      <c r="F8682" s="1">
        <v>43217.87835648148</v>
      </c>
      <c r="G8682">
        <v>344</v>
      </c>
      <c r="H8682" t="s">
        <v>343</v>
      </c>
      <c r="I8682">
        <v>4</v>
      </c>
      <c r="J8682">
        <v>4</v>
      </c>
      <c r="K8682">
        <v>1130</v>
      </c>
      <c r="L8682">
        <f t="shared" si="1496"/>
        <v>21</v>
      </c>
      <c r="M8682" t="b">
        <f t="shared" si="1497"/>
        <v>0</v>
      </c>
      <c r="N8682">
        <f t="shared" si="1498"/>
        <v>0</v>
      </c>
      <c r="O8682">
        <f t="shared" si="1499"/>
        <v>28</v>
      </c>
      <c r="P8682" s="8">
        <f t="shared" si="1502"/>
        <v>3.2407407407407406E-4</v>
      </c>
      <c r="Q8682" s="1">
        <f t="shared" si="1503"/>
        <v>43217.875</v>
      </c>
      <c r="R8682">
        <f t="shared" si="1493"/>
        <v>15.7</v>
      </c>
      <c r="S8682" s="1">
        <f t="shared" si="1500"/>
        <v>43217.875</v>
      </c>
      <c r="T8682">
        <f t="shared" si="1494"/>
        <v>15.7</v>
      </c>
      <c r="U8682">
        <f t="shared" si="1495"/>
        <v>0</v>
      </c>
      <c r="V8682" t="b">
        <f t="shared" si="1501"/>
        <v>0</v>
      </c>
    </row>
    <row r="8683" spans="1:22" x14ac:dyDescent="0.4">
      <c r="A8683" t="s">
        <v>2021</v>
      </c>
      <c r="B8683" s="1">
        <v>43217.877002314817</v>
      </c>
      <c r="C8683">
        <v>385</v>
      </c>
      <c r="D8683" t="s">
        <v>600</v>
      </c>
      <c r="E8683">
        <v>3</v>
      </c>
      <c r="F8683" s="1">
        <v>43217.897083333337</v>
      </c>
      <c r="G8683">
        <v>342</v>
      </c>
      <c r="H8683" t="s">
        <v>348</v>
      </c>
      <c r="I8683">
        <v>2</v>
      </c>
      <c r="J8683">
        <v>28</v>
      </c>
      <c r="K8683">
        <v>4200</v>
      </c>
      <c r="L8683">
        <f t="shared" si="1496"/>
        <v>21</v>
      </c>
      <c r="M8683" t="b">
        <f t="shared" si="1497"/>
        <v>0</v>
      </c>
      <c r="N8683">
        <f t="shared" si="1498"/>
        <v>2</v>
      </c>
      <c r="O8683">
        <f t="shared" si="1499"/>
        <v>53</v>
      </c>
      <c r="P8683" s="8">
        <f t="shared" si="1502"/>
        <v>2.0023148148148148E-3</v>
      </c>
      <c r="Q8683" s="1">
        <f t="shared" si="1503"/>
        <v>43217.875</v>
      </c>
      <c r="R8683">
        <f t="shared" si="1493"/>
        <v>15.7</v>
      </c>
      <c r="S8683" s="1">
        <f t="shared" si="1500"/>
        <v>43217.875</v>
      </c>
      <c r="T8683">
        <f t="shared" si="1494"/>
        <v>15.7</v>
      </c>
      <c r="U8683">
        <f t="shared" si="1495"/>
        <v>0</v>
      </c>
      <c r="V8683" t="b">
        <f t="shared" si="1501"/>
        <v>0</v>
      </c>
    </row>
    <row r="8684" spans="1:22" x14ac:dyDescent="0.4">
      <c r="A8684" t="s">
        <v>6383</v>
      </c>
      <c r="B8684" s="1">
        <v>43217.87840277778</v>
      </c>
      <c r="C8684">
        <v>1437</v>
      </c>
      <c r="D8684" t="s">
        <v>3529</v>
      </c>
      <c r="E8684">
        <v>4</v>
      </c>
      <c r="F8684" s="1">
        <v>43217.890613425923</v>
      </c>
      <c r="G8684">
        <v>540</v>
      </c>
      <c r="H8684" t="s">
        <v>45</v>
      </c>
      <c r="I8684">
        <v>5</v>
      </c>
      <c r="J8684">
        <v>16</v>
      </c>
      <c r="K8684">
        <v>3300</v>
      </c>
      <c r="L8684">
        <f t="shared" si="1496"/>
        <v>21</v>
      </c>
      <c r="M8684" t="b">
        <f t="shared" si="1497"/>
        <v>0</v>
      </c>
      <c r="N8684">
        <f t="shared" si="1498"/>
        <v>4</v>
      </c>
      <c r="O8684">
        <f t="shared" si="1499"/>
        <v>54</v>
      </c>
      <c r="P8684" s="8">
        <f t="shared" si="1502"/>
        <v>3.4027777777777784E-3</v>
      </c>
      <c r="Q8684" s="1">
        <f t="shared" si="1503"/>
        <v>43217.875</v>
      </c>
      <c r="R8684">
        <f t="shared" si="1493"/>
        <v>15.7</v>
      </c>
      <c r="S8684" s="1">
        <f t="shared" si="1500"/>
        <v>43217.875</v>
      </c>
      <c r="T8684">
        <f t="shared" si="1494"/>
        <v>15.7</v>
      </c>
      <c r="U8684">
        <f t="shared" si="1495"/>
        <v>0</v>
      </c>
      <c r="V8684" t="b">
        <f t="shared" si="1501"/>
        <v>0</v>
      </c>
    </row>
    <row r="8685" spans="1:22" x14ac:dyDescent="0.4">
      <c r="A8685" t="s">
        <v>7129</v>
      </c>
      <c r="B8685" s="1">
        <v>43217.880266203705</v>
      </c>
      <c r="C8685">
        <v>1656</v>
      </c>
      <c r="D8685" t="s">
        <v>691</v>
      </c>
      <c r="E8685">
        <v>4</v>
      </c>
      <c r="F8685" s="1">
        <v>43217.898194444446</v>
      </c>
      <c r="G8685">
        <v>1619</v>
      </c>
      <c r="H8685" t="s">
        <v>522</v>
      </c>
      <c r="I8685">
        <v>1</v>
      </c>
      <c r="J8685">
        <v>25</v>
      </c>
      <c r="K8685">
        <v>1840</v>
      </c>
      <c r="L8685">
        <f t="shared" si="1496"/>
        <v>21</v>
      </c>
      <c r="M8685" t="b">
        <f t="shared" si="1497"/>
        <v>0</v>
      </c>
      <c r="N8685">
        <f t="shared" si="1498"/>
        <v>7</v>
      </c>
      <c r="O8685">
        <f t="shared" si="1499"/>
        <v>35</v>
      </c>
      <c r="P8685" s="8">
        <f t="shared" si="1502"/>
        <v>5.2662037037037035E-3</v>
      </c>
      <c r="Q8685" s="1">
        <f t="shared" si="1503"/>
        <v>43217.875</v>
      </c>
      <c r="R8685">
        <f t="shared" si="1493"/>
        <v>15.7</v>
      </c>
      <c r="S8685" s="1">
        <f t="shared" si="1500"/>
        <v>43217.875</v>
      </c>
      <c r="T8685">
        <f t="shared" si="1494"/>
        <v>15.7</v>
      </c>
      <c r="U8685">
        <f t="shared" si="1495"/>
        <v>0</v>
      </c>
      <c r="V8685" t="b">
        <f t="shared" si="1501"/>
        <v>0</v>
      </c>
    </row>
    <row r="8686" spans="1:22" x14ac:dyDescent="0.4">
      <c r="A8686" t="s">
        <v>7130</v>
      </c>
      <c r="B8686" s="1">
        <v>43217.881712962961</v>
      </c>
      <c r="C8686">
        <v>1050</v>
      </c>
      <c r="D8686" t="s">
        <v>5237</v>
      </c>
      <c r="E8686">
        <v>7</v>
      </c>
      <c r="F8686" s="1">
        <v>43217.886712962965</v>
      </c>
      <c r="G8686">
        <v>1019</v>
      </c>
      <c r="H8686" t="s">
        <v>555</v>
      </c>
      <c r="I8686">
        <v>6</v>
      </c>
      <c r="J8686">
        <v>6</v>
      </c>
      <c r="K8686">
        <v>770</v>
      </c>
      <c r="L8686">
        <f t="shared" si="1496"/>
        <v>21</v>
      </c>
      <c r="M8686" t="b">
        <f t="shared" si="1497"/>
        <v>0</v>
      </c>
      <c r="N8686">
        <f t="shared" si="1498"/>
        <v>9</v>
      </c>
      <c r="O8686">
        <f t="shared" si="1499"/>
        <v>40</v>
      </c>
      <c r="P8686" s="8">
        <f t="shared" si="1502"/>
        <v>6.7129629629629622E-3</v>
      </c>
      <c r="Q8686" s="1">
        <f t="shared" si="1503"/>
        <v>43217.875</v>
      </c>
      <c r="R8686">
        <f t="shared" si="1493"/>
        <v>15.7</v>
      </c>
      <c r="S8686" s="1">
        <f t="shared" si="1500"/>
        <v>43217.875</v>
      </c>
      <c r="T8686">
        <f t="shared" si="1494"/>
        <v>15.7</v>
      </c>
      <c r="U8686">
        <f t="shared" si="1495"/>
        <v>0</v>
      </c>
      <c r="V8686" t="b">
        <f t="shared" si="1501"/>
        <v>0</v>
      </c>
    </row>
    <row r="8687" spans="1:22" x14ac:dyDescent="0.4">
      <c r="A8687" t="s">
        <v>3693</v>
      </c>
      <c r="B8687" s="1">
        <v>43217.883043981485</v>
      </c>
      <c r="C8687">
        <v>2050</v>
      </c>
      <c r="D8687" t="s">
        <v>34</v>
      </c>
      <c r="E8687">
        <v>10</v>
      </c>
      <c r="F8687" s="1">
        <v>43217.966041666667</v>
      </c>
      <c r="G8687">
        <v>2050</v>
      </c>
      <c r="H8687" t="s">
        <v>34</v>
      </c>
      <c r="I8687">
        <v>2</v>
      </c>
      <c r="J8687">
        <v>107</v>
      </c>
      <c r="K8687">
        <v>9710</v>
      </c>
      <c r="L8687">
        <f t="shared" si="1496"/>
        <v>21</v>
      </c>
      <c r="M8687" t="b">
        <f t="shared" si="1497"/>
        <v>0</v>
      </c>
      <c r="N8687">
        <f t="shared" si="1498"/>
        <v>11</v>
      </c>
      <c r="O8687">
        <f t="shared" si="1499"/>
        <v>35</v>
      </c>
      <c r="P8687" s="8">
        <f t="shared" si="1502"/>
        <v>8.0439814814814818E-3</v>
      </c>
      <c r="Q8687" s="1">
        <f t="shared" si="1503"/>
        <v>43217.875</v>
      </c>
      <c r="R8687">
        <f t="shared" si="1493"/>
        <v>15.7</v>
      </c>
      <c r="S8687" s="1">
        <f t="shared" si="1500"/>
        <v>43217.875</v>
      </c>
      <c r="T8687">
        <f t="shared" si="1494"/>
        <v>15.7</v>
      </c>
      <c r="U8687">
        <f t="shared" si="1495"/>
        <v>0</v>
      </c>
      <c r="V8687" t="b">
        <f t="shared" si="1501"/>
        <v>0</v>
      </c>
    </row>
    <row r="8688" spans="1:22" x14ac:dyDescent="0.4">
      <c r="A8688" t="s">
        <v>7131</v>
      </c>
      <c r="B8688" s="1">
        <v>43217.884432870371</v>
      </c>
      <c r="C8688">
        <v>1020</v>
      </c>
      <c r="D8688" t="s">
        <v>492</v>
      </c>
      <c r="E8688">
        <v>15</v>
      </c>
      <c r="F8688" s="1">
        <v>43217.902708333335</v>
      </c>
      <c r="G8688">
        <v>1013</v>
      </c>
      <c r="H8688" t="s">
        <v>633</v>
      </c>
      <c r="I8688">
        <v>5</v>
      </c>
      <c r="J8688">
        <v>25</v>
      </c>
      <c r="K8688">
        <v>2030</v>
      </c>
      <c r="L8688">
        <f t="shared" si="1496"/>
        <v>21</v>
      </c>
      <c r="M8688" t="b">
        <f t="shared" si="1497"/>
        <v>0</v>
      </c>
      <c r="N8688">
        <f t="shared" si="1498"/>
        <v>13</v>
      </c>
      <c r="O8688">
        <f t="shared" si="1499"/>
        <v>35</v>
      </c>
      <c r="P8688" s="8">
        <f t="shared" si="1502"/>
        <v>9.432870370370371E-3</v>
      </c>
      <c r="Q8688" s="1">
        <f t="shared" si="1503"/>
        <v>43217.875</v>
      </c>
      <c r="R8688">
        <f t="shared" si="1493"/>
        <v>15.7</v>
      </c>
      <c r="S8688" s="1">
        <f t="shared" si="1500"/>
        <v>43217.875</v>
      </c>
      <c r="T8688">
        <f t="shared" si="1494"/>
        <v>15.7</v>
      </c>
      <c r="U8688">
        <f t="shared" si="1495"/>
        <v>0</v>
      </c>
      <c r="V8688" t="b">
        <f t="shared" si="1501"/>
        <v>0</v>
      </c>
    </row>
    <row r="8689" spans="1:22" x14ac:dyDescent="0.4">
      <c r="A8689" t="s">
        <v>4316</v>
      </c>
      <c r="B8689" s="1">
        <v>43217.885960648149</v>
      </c>
      <c r="C8689">
        <v>568</v>
      </c>
      <c r="D8689" t="s">
        <v>571</v>
      </c>
      <c r="E8689">
        <v>5</v>
      </c>
      <c r="F8689" s="1">
        <v>43217.907407407409</v>
      </c>
      <c r="G8689">
        <v>3519</v>
      </c>
      <c r="H8689" t="s">
        <v>589</v>
      </c>
      <c r="I8689">
        <v>6</v>
      </c>
      <c r="J8689">
        <v>30</v>
      </c>
      <c r="K8689">
        <v>3830</v>
      </c>
      <c r="L8689">
        <f t="shared" si="1496"/>
        <v>21</v>
      </c>
      <c r="M8689" t="b">
        <f t="shared" si="1497"/>
        <v>0</v>
      </c>
      <c r="N8689">
        <f t="shared" si="1498"/>
        <v>15</v>
      </c>
      <c r="O8689">
        <f t="shared" si="1499"/>
        <v>47</v>
      </c>
      <c r="P8689" s="8">
        <f t="shared" si="1502"/>
        <v>1.0960648148148148E-2</v>
      </c>
      <c r="Q8689" s="1">
        <f t="shared" si="1503"/>
        <v>43217.875</v>
      </c>
      <c r="R8689">
        <f t="shared" si="1493"/>
        <v>15.7</v>
      </c>
      <c r="S8689" s="1">
        <f t="shared" si="1500"/>
        <v>43217.875</v>
      </c>
      <c r="T8689">
        <f t="shared" si="1494"/>
        <v>15.7</v>
      </c>
      <c r="U8689">
        <f t="shared" si="1495"/>
        <v>0</v>
      </c>
      <c r="V8689" t="b">
        <f t="shared" si="1501"/>
        <v>0</v>
      </c>
    </row>
    <row r="8690" spans="1:22" x14ac:dyDescent="0.4">
      <c r="A8690" t="s">
        <v>7132</v>
      </c>
      <c r="B8690" s="1">
        <v>43217.887604166666</v>
      </c>
      <c r="C8690">
        <v>312</v>
      </c>
      <c r="D8690" t="s">
        <v>664</v>
      </c>
      <c r="E8690">
        <v>4</v>
      </c>
      <c r="F8690" s="1">
        <v>43217.898761574077</v>
      </c>
      <c r="G8690">
        <v>828</v>
      </c>
      <c r="H8690" t="s">
        <v>2506</v>
      </c>
      <c r="I8690">
        <v>1</v>
      </c>
      <c r="J8690">
        <v>15</v>
      </c>
      <c r="K8690">
        <v>2840</v>
      </c>
      <c r="L8690">
        <f t="shared" si="1496"/>
        <v>21</v>
      </c>
      <c r="M8690" t="b">
        <f t="shared" si="1497"/>
        <v>0</v>
      </c>
      <c r="N8690">
        <f t="shared" si="1498"/>
        <v>18</v>
      </c>
      <c r="O8690">
        <f t="shared" si="1499"/>
        <v>9</v>
      </c>
      <c r="P8690" s="8">
        <f t="shared" si="1502"/>
        <v>1.2604166666666666E-2</v>
      </c>
      <c r="Q8690" s="1">
        <f t="shared" si="1503"/>
        <v>43217.875</v>
      </c>
      <c r="R8690">
        <f t="shared" si="1493"/>
        <v>15.7</v>
      </c>
      <c r="S8690" s="1">
        <f t="shared" si="1500"/>
        <v>43217.875</v>
      </c>
      <c r="T8690">
        <f t="shared" si="1494"/>
        <v>15.7</v>
      </c>
      <c r="U8690">
        <f t="shared" si="1495"/>
        <v>0</v>
      </c>
      <c r="V8690" t="b">
        <f t="shared" si="1501"/>
        <v>0</v>
      </c>
    </row>
    <row r="8691" spans="1:22" x14ac:dyDescent="0.4">
      <c r="A8691" t="s">
        <v>6174</v>
      </c>
      <c r="B8691" s="1">
        <v>43217.889027777775</v>
      </c>
      <c r="C8691">
        <v>2302</v>
      </c>
      <c r="D8691" t="s">
        <v>378</v>
      </c>
      <c r="E8691">
        <v>2</v>
      </c>
      <c r="F8691" s="1">
        <v>43217.959444444445</v>
      </c>
      <c r="G8691">
        <v>2024</v>
      </c>
      <c r="H8691" t="s">
        <v>2806</v>
      </c>
      <c r="I8691">
        <v>1</v>
      </c>
      <c r="J8691">
        <v>93</v>
      </c>
      <c r="K8691">
        <v>9870</v>
      </c>
      <c r="L8691">
        <f t="shared" si="1496"/>
        <v>21</v>
      </c>
      <c r="M8691" t="b">
        <f t="shared" si="1497"/>
        <v>0</v>
      </c>
      <c r="N8691">
        <f t="shared" si="1498"/>
        <v>20</v>
      </c>
      <c r="O8691">
        <f t="shared" si="1499"/>
        <v>12</v>
      </c>
      <c r="P8691" s="8">
        <f t="shared" si="1502"/>
        <v>1.4027777777777778E-2</v>
      </c>
      <c r="Q8691" s="1">
        <f t="shared" si="1503"/>
        <v>43217.875</v>
      </c>
      <c r="R8691">
        <f t="shared" si="1493"/>
        <v>15.7</v>
      </c>
      <c r="S8691" s="1">
        <f t="shared" si="1500"/>
        <v>43217.875</v>
      </c>
      <c r="T8691">
        <f t="shared" si="1494"/>
        <v>15.7</v>
      </c>
      <c r="U8691">
        <f t="shared" si="1495"/>
        <v>0</v>
      </c>
      <c r="V8691" t="b">
        <f t="shared" si="1501"/>
        <v>0</v>
      </c>
    </row>
    <row r="8692" spans="1:22" x14ac:dyDescent="0.4">
      <c r="A8692" t="s">
        <v>6190</v>
      </c>
      <c r="B8692" s="1">
        <v>43217.890289351853</v>
      </c>
      <c r="C8692">
        <v>1914</v>
      </c>
      <c r="D8692" t="s">
        <v>2311</v>
      </c>
      <c r="E8692">
        <v>2</v>
      </c>
      <c r="F8692" s="1">
        <v>43217.941631944443</v>
      </c>
      <c r="G8692">
        <v>1914</v>
      </c>
      <c r="H8692" t="s">
        <v>2311</v>
      </c>
      <c r="I8692">
        <v>6</v>
      </c>
      <c r="J8692">
        <v>73</v>
      </c>
      <c r="K8692">
        <v>9440</v>
      </c>
      <c r="L8692">
        <f t="shared" si="1496"/>
        <v>21</v>
      </c>
      <c r="M8692" t="b">
        <f t="shared" si="1497"/>
        <v>0</v>
      </c>
      <c r="N8692">
        <f t="shared" si="1498"/>
        <v>22</v>
      </c>
      <c r="O8692">
        <f t="shared" si="1499"/>
        <v>1</v>
      </c>
      <c r="P8692" s="8">
        <f t="shared" si="1502"/>
        <v>1.5289351851851851E-2</v>
      </c>
      <c r="Q8692" s="1">
        <f t="shared" si="1503"/>
        <v>43217.875</v>
      </c>
      <c r="R8692">
        <f t="shared" si="1493"/>
        <v>15.7</v>
      </c>
      <c r="S8692" s="1">
        <f t="shared" si="1500"/>
        <v>43217.875</v>
      </c>
      <c r="T8692">
        <f t="shared" si="1494"/>
        <v>15.7</v>
      </c>
      <c r="U8692">
        <f t="shared" si="1495"/>
        <v>0</v>
      </c>
      <c r="V8692" t="b">
        <f t="shared" si="1501"/>
        <v>0</v>
      </c>
    </row>
    <row r="8693" spans="1:22" x14ac:dyDescent="0.4">
      <c r="A8693" t="s">
        <v>7133</v>
      </c>
      <c r="B8693" s="1">
        <v>43217.891979166663</v>
      </c>
      <c r="C8693">
        <v>613</v>
      </c>
      <c r="D8693" t="s">
        <v>974</v>
      </c>
      <c r="E8693">
        <v>4</v>
      </c>
      <c r="F8693" s="1">
        <v>43217.894513888888</v>
      </c>
      <c r="G8693">
        <v>568</v>
      </c>
      <c r="H8693" t="s">
        <v>571</v>
      </c>
      <c r="I8693">
        <v>7</v>
      </c>
      <c r="J8693">
        <v>3</v>
      </c>
      <c r="K8693">
        <v>530</v>
      </c>
      <c r="L8693">
        <f t="shared" si="1496"/>
        <v>21</v>
      </c>
      <c r="M8693" t="b">
        <f t="shared" si="1497"/>
        <v>0</v>
      </c>
      <c r="N8693">
        <f t="shared" si="1498"/>
        <v>24</v>
      </c>
      <c r="O8693">
        <f t="shared" si="1499"/>
        <v>27</v>
      </c>
      <c r="P8693" s="8">
        <f t="shared" si="1502"/>
        <v>1.6979166666666667E-2</v>
      </c>
      <c r="Q8693" s="1">
        <f t="shared" si="1503"/>
        <v>43217.875</v>
      </c>
      <c r="R8693">
        <f t="shared" si="1493"/>
        <v>15.7</v>
      </c>
      <c r="S8693" s="1">
        <f t="shared" si="1500"/>
        <v>43217.875</v>
      </c>
      <c r="T8693">
        <f t="shared" si="1494"/>
        <v>15.7</v>
      </c>
      <c r="U8693">
        <f t="shared" si="1495"/>
        <v>0</v>
      </c>
      <c r="V8693" t="b">
        <f t="shared" si="1501"/>
        <v>0</v>
      </c>
    </row>
    <row r="8694" spans="1:22" x14ac:dyDescent="0.4">
      <c r="A8694" t="s">
        <v>6941</v>
      </c>
      <c r="B8694" s="1">
        <v>43217.893333333333</v>
      </c>
      <c r="C8694">
        <v>2223</v>
      </c>
      <c r="D8694" t="s">
        <v>4953</v>
      </c>
      <c r="E8694">
        <v>11</v>
      </c>
      <c r="F8694" s="1">
        <v>43217.900173611109</v>
      </c>
      <c r="G8694">
        <v>2230</v>
      </c>
      <c r="H8694" t="s">
        <v>644</v>
      </c>
      <c r="I8694">
        <v>17</v>
      </c>
      <c r="J8694">
        <v>9</v>
      </c>
      <c r="K8694">
        <v>1570</v>
      </c>
      <c r="L8694">
        <f t="shared" si="1496"/>
        <v>21</v>
      </c>
      <c r="M8694" t="b">
        <f t="shared" si="1497"/>
        <v>0</v>
      </c>
      <c r="N8694">
        <f t="shared" si="1498"/>
        <v>26</v>
      </c>
      <c r="O8694">
        <f t="shared" si="1499"/>
        <v>24</v>
      </c>
      <c r="P8694" s="8">
        <f t="shared" si="1502"/>
        <v>1.8333333333333333E-2</v>
      </c>
      <c r="Q8694" s="1">
        <f t="shared" si="1503"/>
        <v>43217.875</v>
      </c>
      <c r="R8694">
        <f t="shared" si="1493"/>
        <v>15.7</v>
      </c>
      <c r="S8694" s="1">
        <f t="shared" si="1500"/>
        <v>43217.875</v>
      </c>
      <c r="T8694">
        <f t="shared" si="1494"/>
        <v>15.7</v>
      </c>
      <c r="U8694">
        <f t="shared" si="1495"/>
        <v>0</v>
      </c>
      <c r="V8694" t="b">
        <f t="shared" si="1501"/>
        <v>0</v>
      </c>
    </row>
    <row r="8695" spans="1:22" x14ac:dyDescent="0.4">
      <c r="A8695" t="s">
        <v>2357</v>
      </c>
      <c r="B8695" s="1">
        <v>43217.894791666666</v>
      </c>
      <c r="C8695">
        <v>257</v>
      </c>
      <c r="D8695" t="s">
        <v>1251</v>
      </c>
      <c r="E8695">
        <v>1</v>
      </c>
      <c r="F8695" s="1">
        <v>43217.931446759256</v>
      </c>
      <c r="G8695">
        <v>279</v>
      </c>
      <c r="H8695" t="s">
        <v>2285</v>
      </c>
      <c r="I8695">
        <v>15</v>
      </c>
      <c r="J8695">
        <v>53</v>
      </c>
      <c r="K8695">
        <v>9940</v>
      </c>
      <c r="L8695">
        <f t="shared" si="1496"/>
        <v>21</v>
      </c>
      <c r="M8695" t="b">
        <f t="shared" si="1497"/>
        <v>0</v>
      </c>
      <c r="N8695">
        <f t="shared" si="1498"/>
        <v>28</v>
      </c>
      <c r="O8695">
        <f t="shared" si="1499"/>
        <v>30</v>
      </c>
      <c r="P8695" s="8">
        <f t="shared" si="1502"/>
        <v>1.9791666666666666E-2</v>
      </c>
      <c r="Q8695" s="1">
        <f t="shared" si="1503"/>
        <v>43217.875</v>
      </c>
      <c r="R8695">
        <f t="shared" si="1493"/>
        <v>15.7</v>
      </c>
      <c r="S8695" s="1">
        <f t="shared" si="1500"/>
        <v>43217.875</v>
      </c>
      <c r="T8695">
        <f t="shared" si="1494"/>
        <v>15.7</v>
      </c>
      <c r="U8695">
        <f t="shared" si="1495"/>
        <v>0</v>
      </c>
      <c r="V8695" t="b">
        <f t="shared" si="1501"/>
        <v>0</v>
      </c>
    </row>
    <row r="8696" spans="1:22" x14ac:dyDescent="0.4">
      <c r="A8696" t="s">
        <v>7134</v>
      </c>
      <c r="B8696" s="1">
        <v>43217.896365740744</v>
      </c>
      <c r="C8696">
        <v>503</v>
      </c>
      <c r="D8696" t="s">
        <v>479</v>
      </c>
      <c r="E8696">
        <v>6</v>
      </c>
      <c r="F8696" s="1">
        <v>43217.898449074077</v>
      </c>
      <c r="G8696">
        <v>504</v>
      </c>
      <c r="H8696" t="s">
        <v>810</v>
      </c>
      <c r="I8696">
        <v>4</v>
      </c>
      <c r="J8696">
        <v>2</v>
      </c>
      <c r="K8696">
        <v>440</v>
      </c>
      <c r="L8696">
        <f t="shared" si="1496"/>
        <v>21</v>
      </c>
      <c r="M8696" t="b">
        <f t="shared" si="1497"/>
        <v>0</v>
      </c>
      <c r="N8696">
        <f t="shared" si="1498"/>
        <v>30</v>
      </c>
      <c r="O8696">
        <f t="shared" si="1499"/>
        <v>46</v>
      </c>
      <c r="P8696" s="8">
        <f t="shared" si="1502"/>
        <v>2.1365740740740741E-2</v>
      </c>
      <c r="Q8696" s="1">
        <f t="shared" si="1503"/>
        <v>43217.875</v>
      </c>
      <c r="R8696">
        <f t="shared" si="1493"/>
        <v>15.7</v>
      </c>
      <c r="S8696" s="1">
        <f t="shared" si="1500"/>
        <v>43217.875</v>
      </c>
      <c r="T8696">
        <f t="shared" si="1494"/>
        <v>15.7</v>
      </c>
      <c r="U8696">
        <f t="shared" si="1495"/>
        <v>0</v>
      </c>
      <c r="V8696" t="b">
        <f t="shared" si="1501"/>
        <v>0</v>
      </c>
    </row>
    <row r="8697" spans="1:22" x14ac:dyDescent="0.4">
      <c r="A8697" t="s">
        <v>6703</v>
      </c>
      <c r="B8697" s="1">
        <v>43217.8981712963</v>
      </c>
      <c r="C8697">
        <v>2320</v>
      </c>
      <c r="D8697" t="s">
        <v>2472</v>
      </c>
      <c r="E8697">
        <v>9</v>
      </c>
      <c r="F8697" s="1">
        <v>43217.911053240743</v>
      </c>
      <c r="G8697">
        <v>2340</v>
      </c>
      <c r="H8697" t="s">
        <v>331</v>
      </c>
      <c r="I8697">
        <v>5</v>
      </c>
      <c r="J8697">
        <v>18</v>
      </c>
      <c r="K8697">
        <v>2440</v>
      </c>
      <c r="L8697">
        <f t="shared" si="1496"/>
        <v>21</v>
      </c>
      <c r="M8697" t="b">
        <f t="shared" si="1497"/>
        <v>0</v>
      </c>
      <c r="N8697">
        <f t="shared" si="1498"/>
        <v>33</v>
      </c>
      <c r="O8697">
        <f t="shared" si="1499"/>
        <v>22</v>
      </c>
      <c r="P8697" s="8">
        <f t="shared" si="1502"/>
        <v>2.3171296296296297E-2</v>
      </c>
      <c r="Q8697" s="1">
        <f t="shared" si="1503"/>
        <v>43217.875</v>
      </c>
      <c r="R8697">
        <f t="shared" si="1493"/>
        <v>15.7</v>
      </c>
      <c r="S8697" s="1">
        <f t="shared" si="1500"/>
        <v>43217.875</v>
      </c>
      <c r="T8697">
        <f t="shared" si="1494"/>
        <v>15.7</v>
      </c>
      <c r="U8697">
        <f t="shared" si="1495"/>
        <v>0</v>
      </c>
      <c r="V8697" t="b">
        <f t="shared" si="1501"/>
        <v>0</v>
      </c>
    </row>
    <row r="8698" spans="1:22" x14ac:dyDescent="0.4">
      <c r="A8698" t="s">
        <v>4660</v>
      </c>
      <c r="B8698" s="1">
        <v>43217.899988425925</v>
      </c>
      <c r="C8698">
        <v>114</v>
      </c>
      <c r="D8698" t="s">
        <v>313</v>
      </c>
      <c r="E8698">
        <v>5</v>
      </c>
      <c r="F8698" s="1">
        <v>43217.90693287037</v>
      </c>
      <c r="G8698">
        <v>128</v>
      </c>
      <c r="H8698" t="s">
        <v>955</v>
      </c>
      <c r="I8698">
        <v>12</v>
      </c>
      <c r="J8698">
        <v>9</v>
      </c>
      <c r="K8698">
        <v>1310</v>
      </c>
      <c r="L8698">
        <f t="shared" si="1496"/>
        <v>21</v>
      </c>
      <c r="M8698" t="b">
        <f t="shared" si="1497"/>
        <v>0</v>
      </c>
      <c r="N8698">
        <f t="shared" si="1498"/>
        <v>35</v>
      </c>
      <c r="O8698">
        <f t="shared" si="1499"/>
        <v>59</v>
      </c>
      <c r="P8698" s="8">
        <f t="shared" si="1502"/>
        <v>2.4988425925925928E-2</v>
      </c>
      <c r="Q8698" s="1">
        <f t="shared" si="1503"/>
        <v>43217.875</v>
      </c>
      <c r="R8698">
        <f t="shared" si="1493"/>
        <v>15.7</v>
      </c>
      <c r="S8698" s="1">
        <f t="shared" si="1500"/>
        <v>43217.875</v>
      </c>
      <c r="T8698">
        <f t="shared" si="1494"/>
        <v>15.7</v>
      </c>
      <c r="U8698">
        <f t="shared" si="1495"/>
        <v>0</v>
      </c>
      <c r="V8698" t="b">
        <f t="shared" si="1501"/>
        <v>0</v>
      </c>
    </row>
    <row r="8699" spans="1:22" x14ac:dyDescent="0.4">
      <c r="A8699" t="s">
        <v>3401</v>
      </c>
      <c r="B8699" s="1">
        <v>43217.90152777778</v>
      </c>
      <c r="C8699">
        <v>1608</v>
      </c>
      <c r="D8699" t="s">
        <v>1366</v>
      </c>
      <c r="E8699">
        <v>8</v>
      </c>
      <c r="F8699" s="1">
        <v>43217.922418981485</v>
      </c>
      <c r="G8699">
        <v>1319</v>
      </c>
      <c r="H8699" t="s">
        <v>1158</v>
      </c>
      <c r="I8699">
        <v>10</v>
      </c>
      <c r="J8699">
        <v>29</v>
      </c>
      <c r="K8699">
        <v>5620</v>
      </c>
      <c r="L8699">
        <f t="shared" si="1496"/>
        <v>21</v>
      </c>
      <c r="M8699" t="b">
        <f t="shared" si="1497"/>
        <v>0</v>
      </c>
      <c r="N8699">
        <f t="shared" si="1498"/>
        <v>38</v>
      </c>
      <c r="O8699">
        <f t="shared" si="1499"/>
        <v>12</v>
      </c>
      <c r="P8699" s="8">
        <f t="shared" si="1502"/>
        <v>2.6527777777777779E-2</v>
      </c>
      <c r="Q8699" s="1">
        <f t="shared" si="1503"/>
        <v>43217.875</v>
      </c>
      <c r="R8699">
        <f t="shared" si="1493"/>
        <v>15.7</v>
      </c>
      <c r="S8699" s="1">
        <f t="shared" si="1500"/>
        <v>43217.875</v>
      </c>
      <c r="T8699">
        <f t="shared" si="1494"/>
        <v>15.7</v>
      </c>
      <c r="U8699">
        <f t="shared" si="1495"/>
        <v>0</v>
      </c>
      <c r="V8699" t="b">
        <f t="shared" si="1501"/>
        <v>0</v>
      </c>
    </row>
    <row r="8700" spans="1:22" x14ac:dyDescent="0.4">
      <c r="A8700" t="s">
        <v>7135</v>
      </c>
      <c r="B8700" s="1">
        <v>43217.903437499997</v>
      </c>
      <c r="C8700">
        <v>240</v>
      </c>
      <c r="D8700" t="s">
        <v>1107</v>
      </c>
      <c r="E8700">
        <v>8</v>
      </c>
      <c r="F8700" s="1">
        <v>43217.906655092593</v>
      </c>
      <c r="G8700">
        <v>266</v>
      </c>
      <c r="H8700" t="s">
        <v>1034</v>
      </c>
      <c r="I8700">
        <v>1</v>
      </c>
      <c r="J8700">
        <v>4</v>
      </c>
      <c r="K8700">
        <v>750</v>
      </c>
      <c r="L8700">
        <f t="shared" si="1496"/>
        <v>21</v>
      </c>
      <c r="M8700" t="b">
        <f t="shared" si="1497"/>
        <v>0</v>
      </c>
      <c r="N8700">
        <f t="shared" si="1498"/>
        <v>40</v>
      </c>
      <c r="O8700">
        <f t="shared" si="1499"/>
        <v>57</v>
      </c>
      <c r="P8700" s="8">
        <f t="shared" si="1502"/>
        <v>2.8437500000000001E-2</v>
      </c>
      <c r="Q8700" s="1">
        <f t="shared" si="1503"/>
        <v>43217.875</v>
      </c>
      <c r="R8700">
        <f t="shared" si="1493"/>
        <v>15.7</v>
      </c>
      <c r="S8700" s="1">
        <f t="shared" si="1500"/>
        <v>43217.875</v>
      </c>
      <c r="T8700">
        <f t="shared" si="1494"/>
        <v>15.7</v>
      </c>
      <c r="U8700">
        <f t="shared" si="1495"/>
        <v>0</v>
      </c>
      <c r="V8700" t="b">
        <f t="shared" si="1501"/>
        <v>0</v>
      </c>
    </row>
    <row r="8701" spans="1:22" x14ac:dyDescent="0.4">
      <c r="A8701" t="s">
        <v>7136</v>
      </c>
      <c r="B8701" s="1">
        <v>43217.905138888891</v>
      </c>
      <c r="C8701">
        <v>703</v>
      </c>
      <c r="D8701" t="s">
        <v>606</v>
      </c>
      <c r="E8701">
        <v>1</v>
      </c>
      <c r="F8701" s="1">
        <v>43217.912951388891</v>
      </c>
      <c r="G8701">
        <v>746</v>
      </c>
      <c r="H8701" t="s">
        <v>1383</v>
      </c>
      <c r="I8701">
        <v>4</v>
      </c>
      <c r="J8701">
        <v>10</v>
      </c>
      <c r="K8701">
        <v>1430</v>
      </c>
      <c r="L8701">
        <f t="shared" si="1496"/>
        <v>21</v>
      </c>
      <c r="M8701" t="b">
        <f t="shared" si="1497"/>
        <v>0</v>
      </c>
      <c r="N8701">
        <f t="shared" si="1498"/>
        <v>43</v>
      </c>
      <c r="O8701">
        <f t="shared" si="1499"/>
        <v>24</v>
      </c>
      <c r="P8701" s="8">
        <f t="shared" si="1502"/>
        <v>3.0138888888888885E-2</v>
      </c>
      <c r="Q8701" s="1">
        <f t="shared" si="1503"/>
        <v>43217.875</v>
      </c>
      <c r="R8701">
        <f t="shared" si="1493"/>
        <v>15.7</v>
      </c>
      <c r="S8701" s="1">
        <f t="shared" si="1500"/>
        <v>43217.875</v>
      </c>
      <c r="T8701">
        <f t="shared" si="1494"/>
        <v>15.7</v>
      </c>
      <c r="U8701">
        <f t="shared" si="1495"/>
        <v>0</v>
      </c>
      <c r="V8701" t="b">
        <f t="shared" si="1501"/>
        <v>0</v>
      </c>
    </row>
    <row r="8702" spans="1:22" x14ac:dyDescent="0.4">
      <c r="A8702" t="s">
        <v>358</v>
      </c>
      <c r="B8702" s="1">
        <v>43217.906643518516</v>
      </c>
      <c r="C8702">
        <v>1121</v>
      </c>
      <c r="D8702" t="s">
        <v>2113</v>
      </c>
      <c r="E8702">
        <v>9</v>
      </c>
      <c r="F8702" s="1">
        <v>43217.983749999999</v>
      </c>
      <c r="G8702">
        <v>1121</v>
      </c>
      <c r="H8702" t="s">
        <v>2113</v>
      </c>
      <c r="I8702">
        <v>8</v>
      </c>
      <c r="J8702">
        <v>110</v>
      </c>
      <c r="K8702">
        <v>10260</v>
      </c>
      <c r="L8702">
        <f t="shared" si="1496"/>
        <v>21</v>
      </c>
      <c r="M8702" t="b">
        <f t="shared" si="1497"/>
        <v>0</v>
      </c>
      <c r="N8702">
        <f t="shared" si="1498"/>
        <v>45</v>
      </c>
      <c r="O8702">
        <f t="shared" si="1499"/>
        <v>34</v>
      </c>
      <c r="P8702" s="8">
        <f t="shared" si="1502"/>
        <v>3.1643518518518522E-2</v>
      </c>
      <c r="Q8702" s="1">
        <f t="shared" si="1503"/>
        <v>43217.875</v>
      </c>
      <c r="R8702">
        <f t="shared" si="1493"/>
        <v>15.7</v>
      </c>
      <c r="S8702" s="1">
        <f t="shared" si="1500"/>
        <v>43217.875</v>
      </c>
      <c r="T8702">
        <f t="shared" si="1494"/>
        <v>15.7</v>
      </c>
      <c r="U8702">
        <f t="shared" si="1495"/>
        <v>0</v>
      </c>
      <c r="V8702" t="b">
        <f t="shared" si="1501"/>
        <v>0</v>
      </c>
    </row>
    <row r="8703" spans="1:22" x14ac:dyDescent="0.4">
      <c r="A8703" t="s">
        <v>2619</v>
      </c>
      <c r="B8703" s="1">
        <v>43217.908078703702</v>
      </c>
      <c r="C8703">
        <v>1961</v>
      </c>
      <c r="D8703" t="s">
        <v>50</v>
      </c>
      <c r="E8703">
        <v>15</v>
      </c>
      <c r="F8703" s="1">
        <v>43217.950011574074</v>
      </c>
      <c r="G8703">
        <v>255</v>
      </c>
      <c r="H8703" t="s">
        <v>1774</v>
      </c>
      <c r="I8703">
        <v>5</v>
      </c>
      <c r="J8703">
        <v>59</v>
      </c>
      <c r="K8703">
        <v>1550</v>
      </c>
      <c r="L8703">
        <f t="shared" si="1496"/>
        <v>21</v>
      </c>
      <c r="M8703" t="b">
        <f t="shared" si="1497"/>
        <v>0</v>
      </c>
      <c r="N8703">
        <f t="shared" si="1498"/>
        <v>47</v>
      </c>
      <c r="O8703">
        <f t="shared" si="1499"/>
        <v>38</v>
      </c>
      <c r="P8703" s="8">
        <f t="shared" si="1502"/>
        <v>3.30787037037037E-2</v>
      </c>
      <c r="Q8703" s="1">
        <f t="shared" si="1503"/>
        <v>43217.875</v>
      </c>
      <c r="R8703">
        <f t="shared" si="1493"/>
        <v>15.7</v>
      </c>
      <c r="S8703" s="1">
        <f t="shared" si="1500"/>
        <v>43217.875</v>
      </c>
      <c r="T8703">
        <f t="shared" si="1494"/>
        <v>15.7</v>
      </c>
      <c r="U8703">
        <f t="shared" si="1495"/>
        <v>0</v>
      </c>
      <c r="V8703" t="b">
        <f t="shared" si="1501"/>
        <v>0</v>
      </c>
    </row>
    <row r="8704" spans="1:22" x14ac:dyDescent="0.4">
      <c r="A8704" t="s">
        <v>7137</v>
      </c>
      <c r="B8704" s="1">
        <v>43217.909571759257</v>
      </c>
      <c r="C8704">
        <v>402</v>
      </c>
      <c r="D8704" t="s">
        <v>2252</v>
      </c>
      <c r="E8704">
        <v>20</v>
      </c>
      <c r="F8704" s="1">
        <v>43217.915173611109</v>
      </c>
      <c r="G8704">
        <v>411</v>
      </c>
      <c r="H8704" t="s">
        <v>3235</v>
      </c>
      <c r="I8704">
        <v>7</v>
      </c>
      <c r="J8704">
        <v>7</v>
      </c>
      <c r="K8704">
        <v>1390</v>
      </c>
      <c r="L8704">
        <f t="shared" si="1496"/>
        <v>21</v>
      </c>
      <c r="M8704" t="b">
        <f t="shared" si="1497"/>
        <v>0</v>
      </c>
      <c r="N8704">
        <f t="shared" si="1498"/>
        <v>49</v>
      </c>
      <c r="O8704">
        <f t="shared" si="1499"/>
        <v>47</v>
      </c>
      <c r="P8704" s="8">
        <f t="shared" si="1502"/>
        <v>3.4571759259259253E-2</v>
      </c>
      <c r="Q8704" s="1">
        <f t="shared" si="1503"/>
        <v>43217.875</v>
      </c>
      <c r="R8704">
        <f t="shared" si="1493"/>
        <v>15.7</v>
      </c>
      <c r="S8704" s="1">
        <f t="shared" si="1500"/>
        <v>43217.875</v>
      </c>
      <c r="T8704">
        <f t="shared" si="1494"/>
        <v>15.7</v>
      </c>
      <c r="U8704">
        <f t="shared" si="1495"/>
        <v>0</v>
      </c>
      <c r="V8704" t="b">
        <f t="shared" si="1501"/>
        <v>0</v>
      </c>
    </row>
    <row r="8705" spans="1:22" x14ac:dyDescent="0.4">
      <c r="A8705" t="s">
        <v>6003</v>
      </c>
      <c r="B8705" s="1">
        <v>43217.910902777781</v>
      </c>
      <c r="C8705">
        <v>1928</v>
      </c>
      <c r="D8705" t="s">
        <v>671</v>
      </c>
      <c r="E8705">
        <v>9</v>
      </c>
      <c r="F8705" s="1">
        <v>43217.920069444444</v>
      </c>
      <c r="G8705">
        <v>1968</v>
      </c>
      <c r="H8705" t="s">
        <v>5286</v>
      </c>
      <c r="I8705">
        <v>6</v>
      </c>
      <c r="J8705">
        <v>12</v>
      </c>
      <c r="K8705">
        <v>2280</v>
      </c>
      <c r="L8705">
        <f t="shared" si="1496"/>
        <v>21</v>
      </c>
      <c r="M8705" t="b">
        <f t="shared" si="1497"/>
        <v>0</v>
      </c>
      <c r="N8705">
        <f t="shared" si="1498"/>
        <v>51</v>
      </c>
      <c r="O8705">
        <f t="shared" si="1499"/>
        <v>42</v>
      </c>
      <c r="P8705" s="8">
        <f t="shared" si="1502"/>
        <v>3.5902777777777777E-2</v>
      </c>
      <c r="Q8705" s="1">
        <f t="shared" si="1503"/>
        <v>43217.875</v>
      </c>
      <c r="R8705">
        <f t="shared" si="1493"/>
        <v>15.7</v>
      </c>
      <c r="S8705" s="1">
        <f t="shared" si="1500"/>
        <v>43217.875</v>
      </c>
      <c r="T8705">
        <f t="shared" si="1494"/>
        <v>15.7</v>
      </c>
      <c r="U8705">
        <f t="shared" si="1495"/>
        <v>0</v>
      </c>
      <c r="V8705" t="b">
        <f t="shared" si="1501"/>
        <v>0</v>
      </c>
    </row>
    <row r="8706" spans="1:22" x14ac:dyDescent="0.4">
      <c r="A8706" t="s">
        <v>7138</v>
      </c>
      <c r="B8706" s="1">
        <v>43217.912361111114</v>
      </c>
      <c r="C8706">
        <v>1503</v>
      </c>
      <c r="D8706" t="s">
        <v>2419</v>
      </c>
      <c r="E8706">
        <v>11</v>
      </c>
      <c r="F8706" s="1">
        <v>43217.91951388889</v>
      </c>
      <c r="G8706">
        <v>1518</v>
      </c>
      <c r="H8706" t="s">
        <v>561</v>
      </c>
      <c r="I8706">
        <v>1</v>
      </c>
      <c r="J8706">
        <v>9</v>
      </c>
      <c r="K8706">
        <v>1460</v>
      </c>
      <c r="L8706">
        <f t="shared" si="1496"/>
        <v>21</v>
      </c>
      <c r="M8706" t="b">
        <f t="shared" si="1497"/>
        <v>0</v>
      </c>
      <c r="N8706">
        <f t="shared" si="1498"/>
        <v>53</v>
      </c>
      <c r="O8706">
        <f t="shared" si="1499"/>
        <v>48</v>
      </c>
      <c r="P8706" s="8">
        <f t="shared" si="1502"/>
        <v>3.7361111111111109E-2</v>
      </c>
      <c r="Q8706" s="1">
        <f t="shared" si="1503"/>
        <v>43217.875</v>
      </c>
      <c r="R8706">
        <f t="shared" ref="R8706:R8769" si="1504">VLOOKUP(Q8706,기상정보,2,FALSE)</f>
        <v>15.7</v>
      </c>
      <c r="S8706" s="1">
        <f t="shared" si="1500"/>
        <v>43217.875</v>
      </c>
      <c r="T8706">
        <f t="shared" ref="T8706:T8769" si="1505">VLOOKUP(S8706,기상정보,2,FALSE)</f>
        <v>15.7</v>
      </c>
      <c r="U8706">
        <f t="shared" ref="U8706:U8769" si="1506">VLOOKUP(B8706,기상정보,3,TRUE)</f>
        <v>0</v>
      </c>
      <c r="V8706" t="b">
        <f t="shared" si="1501"/>
        <v>0</v>
      </c>
    </row>
    <row r="8707" spans="1:22" x14ac:dyDescent="0.4">
      <c r="A8707" t="s">
        <v>7139</v>
      </c>
      <c r="B8707" s="1">
        <v>43217.913958333331</v>
      </c>
      <c r="C8707">
        <v>1425</v>
      </c>
      <c r="D8707" t="s">
        <v>2356</v>
      </c>
      <c r="E8707">
        <v>4</v>
      </c>
      <c r="F8707" s="1">
        <v>43217.928622685184</v>
      </c>
      <c r="G8707">
        <v>3500</v>
      </c>
      <c r="H8707" t="s">
        <v>4665</v>
      </c>
      <c r="I8707">
        <v>3</v>
      </c>
      <c r="J8707">
        <v>20</v>
      </c>
      <c r="K8707">
        <v>4870</v>
      </c>
      <c r="L8707">
        <f t="shared" ref="L8707:L8770" si="1507">HOUR(B8707)</f>
        <v>21</v>
      </c>
      <c r="M8707" t="b">
        <f t="shared" ref="M8707:M8770" si="1508">WEEKDAY(B8707,2)&gt;=6</f>
        <v>0</v>
      </c>
      <c r="N8707">
        <f t="shared" ref="N8707:N8770" si="1509">MINUTE(B8707)</f>
        <v>56</v>
      </c>
      <c r="O8707">
        <f t="shared" ref="O8707:O8770" si="1510">SECOND(B8707)</f>
        <v>6</v>
      </c>
      <c r="P8707" s="8">
        <f t="shared" si="1502"/>
        <v>3.8958333333333338E-2</v>
      </c>
      <c r="Q8707" s="1">
        <f t="shared" si="1503"/>
        <v>43217.875</v>
      </c>
      <c r="R8707">
        <f t="shared" si="1504"/>
        <v>15.7</v>
      </c>
      <c r="S8707" s="1">
        <f t="shared" ref="S8707:S8770" si="1511">DATE(YEAR(B8707),MONTH(B8707),DAY(B8707))+TIME(HOUR(B8707),0,0)</f>
        <v>43217.875</v>
      </c>
      <c r="T8707">
        <f t="shared" si="1505"/>
        <v>15.7</v>
      </c>
      <c r="U8707">
        <f t="shared" si="1506"/>
        <v>0</v>
      </c>
      <c r="V8707" t="b">
        <f t="shared" ref="V8707:V8770" si="1512">U8707&gt;=1</f>
        <v>0</v>
      </c>
    </row>
    <row r="8708" spans="1:22" x14ac:dyDescent="0.4">
      <c r="A8708" t="s">
        <v>7140</v>
      </c>
      <c r="B8708" s="1">
        <v>43217.915532407409</v>
      </c>
      <c r="C8708">
        <v>268</v>
      </c>
      <c r="D8708" t="s">
        <v>937</v>
      </c>
      <c r="E8708">
        <v>7</v>
      </c>
      <c r="F8708" s="1">
        <v>43217.921168981484</v>
      </c>
      <c r="G8708">
        <v>239</v>
      </c>
      <c r="H8708" t="s">
        <v>697</v>
      </c>
      <c r="I8708">
        <v>5</v>
      </c>
      <c r="J8708">
        <v>7</v>
      </c>
      <c r="K8708">
        <v>1470</v>
      </c>
      <c r="L8708">
        <f t="shared" si="1507"/>
        <v>21</v>
      </c>
      <c r="M8708" t="b">
        <f t="shared" si="1508"/>
        <v>0</v>
      </c>
      <c r="N8708">
        <f t="shared" si="1509"/>
        <v>58</v>
      </c>
      <c r="O8708">
        <f t="shared" si="1510"/>
        <v>22</v>
      </c>
      <c r="P8708" s="8">
        <f t="shared" si="1502"/>
        <v>4.0532407407407406E-2</v>
      </c>
      <c r="Q8708" s="1">
        <f t="shared" si="1503"/>
        <v>43217.875</v>
      </c>
      <c r="R8708">
        <f t="shared" si="1504"/>
        <v>15.7</v>
      </c>
      <c r="S8708" s="1">
        <f t="shared" si="1511"/>
        <v>43217.875</v>
      </c>
      <c r="T8708">
        <f t="shared" si="1505"/>
        <v>15.7</v>
      </c>
      <c r="U8708">
        <f t="shared" si="1506"/>
        <v>0</v>
      </c>
      <c r="V8708" t="b">
        <f t="shared" si="1512"/>
        <v>0</v>
      </c>
    </row>
    <row r="8709" spans="1:22" x14ac:dyDescent="0.4">
      <c r="A8709" t="s">
        <v>3422</v>
      </c>
      <c r="B8709" s="1">
        <v>43217.917037037034</v>
      </c>
      <c r="C8709">
        <v>3506</v>
      </c>
      <c r="D8709" t="s">
        <v>1627</v>
      </c>
      <c r="E8709">
        <v>4</v>
      </c>
      <c r="F8709" s="1">
        <v>43217.924027777779</v>
      </c>
      <c r="G8709">
        <v>501</v>
      </c>
      <c r="H8709" t="s">
        <v>44</v>
      </c>
      <c r="I8709">
        <v>6</v>
      </c>
      <c r="J8709">
        <v>9</v>
      </c>
      <c r="K8709">
        <v>930</v>
      </c>
      <c r="L8709">
        <f t="shared" si="1507"/>
        <v>22</v>
      </c>
      <c r="M8709" t="b">
        <f t="shared" si="1508"/>
        <v>0</v>
      </c>
      <c r="N8709">
        <f t="shared" si="1509"/>
        <v>0</v>
      </c>
      <c r="O8709">
        <f t="shared" si="1510"/>
        <v>32</v>
      </c>
      <c r="P8709" s="8">
        <f t="shared" si="1502"/>
        <v>3.7037037037037035E-4</v>
      </c>
      <c r="Q8709" s="1">
        <f t="shared" si="1503"/>
        <v>43217.916666666664</v>
      </c>
      <c r="R8709">
        <f t="shared" si="1504"/>
        <v>14.7</v>
      </c>
      <c r="S8709" s="1">
        <f t="shared" si="1511"/>
        <v>43217.916666666664</v>
      </c>
      <c r="T8709">
        <f t="shared" si="1505"/>
        <v>14.7</v>
      </c>
      <c r="U8709">
        <f t="shared" si="1506"/>
        <v>0</v>
      </c>
      <c r="V8709" t="b">
        <f t="shared" si="1512"/>
        <v>0</v>
      </c>
    </row>
    <row r="8710" spans="1:22" x14ac:dyDescent="0.4">
      <c r="A8710" t="s">
        <v>7141</v>
      </c>
      <c r="B8710" s="1">
        <v>43217.918333333335</v>
      </c>
      <c r="C8710">
        <v>1246</v>
      </c>
      <c r="D8710" t="s">
        <v>833</v>
      </c>
      <c r="E8710">
        <v>28</v>
      </c>
      <c r="F8710" s="1">
        <v>43217.942858796298</v>
      </c>
      <c r="G8710">
        <v>1226</v>
      </c>
      <c r="H8710" t="s">
        <v>1346</v>
      </c>
      <c r="I8710">
        <v>3</v>
      </c>
      <c r="J8710">
        <v>34</v>
      </c>
      <c r="K8710">
        <v>5110</v>
      </c>
      <c r="L8710">
        <f t="shared" si="1507"/>
        <v>22</v>
      </c>
      <c r="M8710" t="b">
        <f t="shared" si="1508"/>
        <v>0</v>
      </c>
      <c r="N8710">
        <f t="shared" si="1509"/>
        <v>2</v>
      </c>
      <c r="O8710">
        <f t="shared" si="1510"/>
        <v>24</v>
      </c>
      <c r="P8710" s="8">
        <f t="shared" si="1502"/>
        <v>1.6666666666666668E-3</v>
      </c>
      <c r="Q8710" s="1">
        <f t="shared" si="1503"/>
        <v>43217.916666666672</v>
      </c>
      <c r="R8710" t="e">
        <f t="shared" si="1504"/>
        <v>#N/A</v>
      </c>
      <c r="S8710" s="1">
        <f t="shared" si="1511"/>
        <v>43217.916666666664</v>
      </c>
      <c r="T8710">
        <f t="shared" si="1505"/>
        <v>14.7</v>
      </c>
      <c r="U8710">
        <f t="shared" si="1506"/>
        <v>0</v>
      </c>
      <c r="V8710" t="b">
        <f t="shared" si="1512"/>
        <v>0</v>
      </c>
    </row>
    <row r="8711" spans="1:22" x14ac:dyDescent="0.4">
      <c r="A8711" t="s">
        <v>7142</v>
      </c>
      <c r="B8711" s="1">
        <v>43217.919722222221</v>
      </c>
      <c r="C8711">
        <v>334</v>
      </c>
      <c r="D8711" t="s">
        <v>444</v>
      </c>
      <c r="E8711">
        <v>5</v>
      </c>
      <c r="F8711" s="1">
        <v>43217.928379629629</v>
      </c>
      <c r="G8711">
        <v>344</v>
      </c>
      <c r="H8711" t="s">
        <v>343</v>
      </c>
      <c r="I8711">
        <v>8</v>
      </c>
      <c r="J8711">
        <v>11</v>
      </c>
      <c r="K8711">
        <v>1660</v>
      </c>
      <c r="L8711">
        <f t="shared" si="1507"/>
        <v>22</v>
      </c>
      <c r="M8711" t="b">
        <f t="shared" si="1508"/>
        <v>0</v>
      </c>
      <c r="N8711">
        <f t="shared" si="1509"/>
        <v>4</v>
      </c>
      <c r="O8711">
        <f t="shared" si="1510"/>
        <v>24</v>
      </c>
      <c r="P8711" s="8">
        <f t="shared" si="1502"/>
        <v>3.0555555555555557E-3</v>
      </c>
      <c r="Q8711" s="1">
        <f t="shared" si="1503"/>
        <v>43217.916666666664</v>
      </c>
      <c r="R8711">
        <f t="shared" si="1504"/>
        <v>14.7</v>
      </c>
      <c r="S8711" s="1">
        <f t="shared" si="1511"/>
        <v>43217.916666666664</v>
      </c>
      <c r="T8711">
        <f t="shared" si="1505"/>
        <v>14.7</v>
      </c>
      <c r="U8711">
        <f t="shared" si="1506"/>
        <v>0</v>
      </c>
      <c r="V8711" t="b">
        <f t="shared" si="1512"/>
        <v>0</v>
      </c>
    </row>
    <row r="8712" spans="1:22" x14ac:dyDescent="0.4">
      <c r="A8712" t="s">
        <v>1961</v>
      </c>
      <c r="B8712" s="1">
        <v>43217.92114583333</v>
      </c>
      <c r="C8712">
        <v>145</v>
      </c>
      <c r="D8712" t="s">
        <v>518</v>
      </c>
      <c r="E8712">
        <v>1</v>
      </c>
      <c r="F8712" s="1">
        <v>43217.935995370368</v>
      </c>
      <c r="G8712">
        <v>114</v>
      </c>
      <c r="H8712" t="s">
        <v>313</v>
      </c>
      <c r="I8712">
        <v>12</v>
      </c>
      <c r="J8712">
        <v>20</v>
      </c>
      <c r="K8712">
        <v>3540</v>
      </c>
      <c r="L8712">
        <f t="shared" si="1507"/>
        <v>22</v>
      </c>
      <c r="M8712" t="b">
        <f t="shared" si="1508"/>
        <v>0</v>
      </c>
      <c r="N8712">
        <f t="shared" si="1509"/>
        <v>6</v>
      </c>
      <c r="O8712">
        <f t="shared" si="1510"/>
        <v>27</v>
      </c>
      <c r="P8712" s="8">
        <f t="shared" si="1502"/>
        <v>4.4791666666666669E-3</v>
      </c>
      <c r="Q8712" s="1">
        <f t="shared" si="1503"/>
        <v>43217.916666666664</v>
      </c>
      <c r="R8712">
        <f t="shared" si="1504"/>
        <v>14.7</v>
      </c>
      <c r="S8712" s="1">
        <f t="shared" si="1511"/>
        <v>43217.916666666664</v>
      </c>
      <c r="T8712">
        <f t="shared" si="1505"/>
        <v>14.7</v>
      </c>
      <c r="U8712">
        <f t="shared" si="1506"/>
        <v>0</v>
      </c>
      <c r="V8712" t="b">
        <f t="shared" si="1512"/>
        <v>0</v>
      </c>
    </row>
    <row r="8713" spans="1:22" x14ac:dyDescent="0.4">
      <c r="A8713" t="s">
        <v>7032</v>
      </c>
      <c r="B8713" s="1">
        <v>43217.922546296293</v>
      </c>
      <c r="C8713">
        <v>826</v>
      </c>
      <c r="D8713" t="s">
        <v>799</v>
      </c>
      <c r="E8713">
        <v>20</v>
      </c>
      <c r="F8713" s="1">
        <v>43217.946840277778</v>
      </c>
      <c r="G8713">
        <v>318</v>
      </c>
      <c r="H8713" t="s">
        <v>1054</v>
      </c>
      <c r="I8713">
        <v>8</v>
      </c>
      <c r="J8713">
        <v>34</v>
      </c>
      <c r="K8713">
        <v>3990</v>
      </c>
      <c r="L8713">
        <f t="shared" si="1507"/>
        <v>22</v>
      </c>
      <c r="M8713" t="b">
        <f t="shared" si="1508"/>
        <v>0</v>
      </c>
      <c r="N8713">
        <f t="shared" si="1509"/>
        <v>8</v>
      </c>
      <c r="O8713">
        <f t="shared" si="1510"/>
        <v>28</v>
      </c>
      <c r="P8713" s="8">
        <f t="shared" si="1502"/>
        <v>5.8796296296296296E-3</v>
      </c>
      <c r="Q8713" s="1">
        <f t="shared" si="1503"/>
        <v>43217.916666666664</v>
      </c>
      <c r="R8713">
        <f t="shared" si="1504"/>
        <v>14.7</v>
      </c>
      <c r="S8713" s="1">
        <f t="shared" si="1511"/>
        <v>43217.916666666664</v>
      </c>
      <c r="T8713">
        <f t="shared" si="1505"/>
        <v>14.7</v>
      </c>
      <c r="U8713">
        <f t="shared" si="1506"/>
        <v>0</v>
      </c>
      <c r="V8713" t="b">
        <f t="shared" si="1512"/>
        <v>0</v>
      </c>
    </row>
    <row r="8714" spans="1:22" x14ac:dyDescent="0.4">
      <c r="A8714" t="s">
        <v>7143</v>
      </c>
      <c r="B8714" s="1">
        <v>43217.923668981479</v>
      </c>
      <c r="C8714">
        <v>1233</v>
      </c>
      <c r="D8714" t="s">
        <v>1003</v>
      </c>
      <c r="E8714">
        <v>1</v>
      </c>
      <c r="F8714" s="1">
        <v>43217.989918981482</v>
      </c>
      <c r="G8714">
        <v>1262</v>
      </c>
      <c r="H8714" t="s">
        <v>430</v>
      </c>
      <c r="I8714">
        <v>5</v>
      </c>
      <c r="J8714">
        <v>88</v>
      </c>
      <c r="K8714">
        <v>3250</v>
      </c>
      <c r="L8714">
        <f t="shared" si="1507"/>
        <v>22</v>
      </c>
      <c r="M8714" t="b">
        <f t="shared" si="1508"/>
        <v>0</v>
      </c>
      <c r="N8714">
        <f t="shared" si="1509"/>
        <v>10</v>
      </c>
      <c r="O8714">
        <f t="shared" si="1510"/>
        <v>5</v>
      </c>
      <c r="P8714" s="8">
        <f t="shared" si="1502"/>
        <v>7.0023148148148154E-3</v>
      </c>
      <c r="Q8714" s="1">
        <f t="shared" si="1503"/>
        <v>43217.916666666664</v>
      </c>
      <c r="R8714">
        <f t="shared" si="1504"/>
        <v>14.7</v>
      </c>
      <c r="S8714" s="1">
        <f t="shared" si="1511"/>
        <v>43217.916666666664</v>
      </c>
      <c r="T8714">
        <f t="shared" si="1505"/>
        <v>14.7</v>
      </c>
      <c r="U8714">
        <f t="shared" si="1506"/>
        <v>0</v>
      </c>
      <c r="V8714" t="b">
        <f t="shared" si="1512"/>
        <v>0</v>
      </c>
    </row>
    <row r="8715" spans="1:22" x14ac:dyDescent="0.4">
      <c r="A8715" t="s">
        <v>6879</v>
      </c>
      <c r="B8715" s="1">
        <v>43217.925023148149</v>
      </c>
      <c r="C8715">
        <v>183</v>
      </c>
      <c r="D8715" t="s">
        <v>239</v>
      </c>
      <c r="E8715">
        <v>15</v>
      </c>
      <c r="F8715" s="1">
        <v>43217.928182870368</v>
      </c>
      <c r="G8715">
        <v>113</v>
      </c>
      <c r="H8715" t="s">
        <v>125</v>
      </c>
      <c r="I8715">
        <v>1</v>
      </c>
      <c r="J8715">
        <v>4</v>
      </c>
      <c r="K8715">
        <v>980</v>
      </c>
      <c r="L8715">
        <f t="shared" si="1507"/>
        <v>22</v>
      </c>
      <c r="M8715" t="b">
        <f t="shared" si="1508"/>
        <v>0</v>
      </c>
      <c r="N8715">
        <f t="shared" si="1509"/>
        <v>12</v>
      </c>
      <c r="O8715">
        <f t="shared" si="1510"/>
        <v>2</v>
      </c>
      <c r="P8715" s="8">
        <f t="shared" si="1502"/>
        <v>8.3564814814814804E-3</v>
      </c>
      <c r="Q8715" s="1">
        <f t="shared" si="1503"/>
        <v>43217.916666666664</v>
      </c>
      <c r="R8715">
        <f t="shared" si="1504"/>
        <v>14.7</v>
      </c>
      <c r="S8715" s="1">
        <f t="shared" si="1511"/>
        <v>43217.916666666664</v>
      </c>
      <c r="T8715">
        <f t="shared" si="1505"/>
        <v>14.7</v>
      </c>
      <c r="U8715">
        <f t="shared" si="1506"/>
        <v>0</v>
      </c>
      <c r="V8715" t="b">
        <f t="shared" si="1512"/>
        <v>0</v>
      </c>
    </row>
    <row r="8716" spans="1:22" x14ac:dyDescent="0.4">
      <c r="A8716" t="s">
        <v>607</v>
      </c>
      <c r="B8716" s="1">
        <v>43217.926770833335</v>
      </c>
      <c r="C8716">
        <v>170</v>
      </c>
      <c r="D8716" t="s">
        <v>1100</v>
      </c>
      <c r="E8716">
        <v>9</v>
      </c>
      <c r="F8716" s="1">
        <v>43217.935983796298</v>
      </c>
      <c r="G8716">
        <v>113</v>
      </c>
      <c r="H8716" t="s">
        <v>125</v>
      </c>
      <c r="I8716">
        <v>8</v>
      </c>
      <c r="J8716">
        <v>12</v>
      </c>
      <c r="K8716">
        <v>2030</v>
      </c>
      <c r="L8716">
        <f t="shared" si="1507"/>
        <v>22</v>
      </c>
      <c r="M8716" t="b">
        <f t="shared" si="1508"/>
        <v>0</v>
      </c>
      <c r="N8716">
        <f t="shared" si="1509"/>
        <v>14</v>
      </c>
      <c r="O8716">
        <f t="shared" si="1510"/>
        <v>33</v>
      </c>
      <c r="P8716" s="8">
        <f t="shared" si="1502"/>
        <v>1.0104166666666668E-2</v>
      </c>
      <c r="Q8716" s="1">
        <f t="shared" si="1503"/>
        <v>43217.916666666672</v>
      </c>
      <c r="R8716" t="e">
        <f t="shared" si="1504"/>
        <v>#N/A</v>
      </c>
      <c r="S8716" s="1">
        <f t="shared" si="1511"/>
        <v>43217.916666666664</v>
      </c>
      <c r="T8716">
        <f t="shared" si="1505"/>
        <v>14.7</v>
      </c>
      <c r="U8716">
        <f t="shared" si="1506"/>
        <v>0</v>
      </c>
      <c r="V8716" t="b">
        <f t="shared" si="1512"/>
        <v>0</v>
      </c>
    </row>
    <row r="8717" spans="1:22" x14ac:dyDescent="0.4">
      <c r="A8717" t="s">
        <v>7144</v>
      </c>
      <c r="B8717" s="1">
        <v>43217.928414351853</v>
      </c>
      <c r="C8717">
        <v>268</v>
      </c>
      <c r="D8717" t="s">
        <v>937</v>
      </c>
      <c r="E8717">
        <v>9</v>
      </c>
      <c r="F8717" s="1">
        <v>43217.963946759257</v>
      </c>
      <c r="G8717">
        <v>747</v>
      </c>
      <c r="H8717" t="s">
        <v>3095</v>
      </c>
      <c r="I8717">
        <v>8</v>
      </c>
      <c r="J8717">
        <v>50</v>
      </c>
      <c r="K8717">
        <v>5970</v>
      </c>
      <c r="L8717">
        <f t="shared" si="1507"/>
        <v>22</v>
      </c>
      <c r="M8717" t="b">
        <f t="shared" si="1508"/>
        <v>0</v>
      </c>
      <c r="N8717">
        <f t="shared" si="1509"/>
        <v>16</v>
      </c>
      <c r="O8717">
        <f t="shared" si="1510"/>
        <v>55</v>
      </c>
      <c r="P8717" s="8">
        <f t="shared" si="1502"/>
        <v>1.1747685185185186E-2</v>
      </c>
      <c r="Q8717" s="1">
        <f t="shared" si="1503"/>
        <v>43217.916666666664</v>
      </c>
      <c r="R8717">
        <f t="shared" si="1504"/>
        <v>14.7</v>
      </c>
      <c r="S8717" s="1">
        <f t="shared" si="1511"/>
        <v>43217.916666666664</v>
      </c>
      <c r="T8717">
        <f t="shared" si="1505"/>
        <v>14.7</v>
      </c>
      <c r="U8717">
        <f t="shared" si="1506"/>
        <v>0</v>
      </c>
      <c r="V8717" t="b">
        <f t="shared" si="1512"/>
        <v>0</v>
      </c>
    </row>
    <row r="8718" spans="1:22" x14ac:dyDescent="0.4">
      <c r="A8718" t="s">
        <v>3594</v>
      </c>
      <c r="B8718" s="1">
        <v>43217.930196759262</v>
      </c>
      <c r="C8718">
        <v>342</v>
      </c>
      <c r="D8718" t="s">
        <v>348</v>
      </c>
      <c r="E8718">
        <v>6</v>
      </c>
      <c r="F8718" s="1">
        <v>43217.93513888889</v>
      </c>
      <c r="G8718">
        <v>344</v>
      </c>
      <c r="H8718" t="s">
        <v>343</v>
      </c>
      <c r="I8718">
        <v>3</v>
      </c>
      <c r="J8718">
        <v>6</v>
      </c>
      <c r="K8718">
        <v>1080</v>
      </c>
      <c r="L8718">
        <f t="shared" si="1507"/>
        <v>22</v>
      </c>
      <c r="M8718" t="b">
        <f t="shared" si="1508"/>
        <v>0</v>
      </c>
      <c r="N8718">
        <f t="shared" si="1509"/>
        <v>19</v>
      </c>
      <c r="O8718">
        <f t="shared" si="1510"/>
        <v>29</v>
      </c>
      <c r="P8718" s="8">
        <f t="shared" si="1502"/>
        <v>1.3530092592592594E-2</v>
      </c>
      <c r="Q8718" s="1">
        <f t="shared" si="1503"/>
        <v>43217.916666666672</v>
      </c>
      <c r="R8718" t="e">
        <f t="shared" si="1504"/>
        <v>#N/A</v>
      </c>
      <c r="S8718" s="1">
        <f t="shared" si="1511"/>
        <v>43217.916666666664</v>
      </c>
      <c r="T8718">
        <f t="shared" si="1505"/>
        <v>14.7</v>
      </c>
      <c r="U8718">
        <f t="shared" si="1506"/>
        <v>0</v>
      </c>
      <c r="V8718" t="b">
        <f t="shared" si="1512"/>
        <v>0</v>
      </c>
    </row>
    <row r="8719" spans="1:22" x14ac:dyDescent="0.4">
      <c r="A8719" t="s">
        <v>1478</v>
      </c>
      <c r="B8719" s="1">
        <v>43217.931701388887</v>
      </c>
      <c r="C8719">
        <v>1673</v>
      </c>
      <c r="D8719" t="s">
        <v>4731</v>
      </c>
      <c r="E8719">
        <v>8</v>
      </c>
      <c r="F8719" s="1">
        <v>43217.954895833333</v>
      </c>
      <c r="G8719">
        <v>1641</v>
      </c>
      <c r="H8719" t="s">
        <v>177</v>
      </c>
      <c r="I8719">
        <v>10</v>
      </c>
      <c r="J8719">
        <v>31</v>
      </c>
      <c r="K8719">
        <v>4140</v>
      </c>
      <c r="L8719">
        <f t="shared" si="1507"/>
        <v>22</v>
      </c>
      <c r="M8719" t="b">
        <f t="shared" si="1508"/>
        <v>0</v>
      </c>
      <c r="N8719">
        <f t="shared" si="1509"/>
        <v>21</v>
      </c>
      <c r="O8719">
        <f t="shared" si="1510"/>
        <v>39</v>
      </c>
      <c r="P8719" s="8">
        <f t="shared" si="1502"/>
        <v>1.503472222222222E-2</v>
      </c>
      <c r="Q8719" s="1">
        <f t="shared" si="1503"/>
        <v>43217.916666666664</v>
      </c>
      <c r="R8719">
        <f t="shared" si="1504"/>
        <v>14.7</v>
      </c>
      <c r="S8719" s="1">
        <f t="shared" si="1511"/>
        <v>43217.916666666664</v>
      </c>
      <c r="T8719">
        <f t="shared" si="1505"/>
        <v>14.7</v>
      </c>
      <c r="U8719">
        <f t="shared" si="1506"/>
        <v>0</v>
      </c>
      <c r="V8719" t="b">
        <f t="shared" si="1512"/>
        <v>0</v>
      </c>
    </row>
    <row r="8720" spans="1:22" x14ac:dyDescent="0.4">
      <c r="A8720" t="s">
        <v>7052</v>
      </c>
      <c r="B8720" s="1">
        <v>43217.933425925927</v>
      </c>
      <c r="C8720">
        <v>1414</v>
      </c>
      <c r="D8720" t="s">
        <v>115</v>
      </c>
      <c r="E8720">
        <v>9</v>
      </c>
      <c r="F8720" s="1">
        <v>43217.940069444441</v>
      </c>
      <c r="G8720">
        <v>1447</v>
      </c>
      <c r="H8720" t="s">
        <v>1233</v>
      </c>
      <c r="I8720">
        <v>6</v>
      </c>
      <c r="J8720">
        <v>9</v>
      </c>
      <c r="K8720">
        <v>900</v>
      </c>
      <c r="L8720">
        <f t="shared" si="1507"/>
        <v>22</v>
      </c>
      <c r="M8720" t="b">
        <f t="shared" si="1508"/>
        <v>0</v>
      </c>
      <c r="N8720">
        <f t="shared" si="1509"/>
        <v>24</v>
      </c>
      <c r="O8720">
        <f t="shared" si="1510"/>
        <v>8</v>
      </c>
      <c r="P8720" s="8">
        <f t="shared" ref="P8720:P8783" si="1513">TIME(0,MINUTE(B8720),SECOND(B8720))</f>
        <v>1.6759259259259258E-2</v>
      </c>
      <c r="Q8720" s="1">
        <f t="shared" ref="Q8720:Q8783" si="1514">B8720-P8720</f>
        <v>43217.916666666664</v>
      </c>
      <c r="R8720">
        <f t="shared" si="1504"/>
        <v>14.7</v>
      </c>
      <c r="S8720" s="1">
        <f t="shared" si="1511"/>
        <v>43217.916666666664</v>
      </c>
      <c r="T8720">
        <f t="shared" si="1505"/>
        <v>14.7</v>
      </c>
      <c r="U8720">
        <f t="shared" si="1506"/>
        <v>0</v>
      </c>
      <c r="V8720" t="b">
        <f t="shared" si="1512"/>
        <v>0</v>
      </c>
    </row>
    <row r="8721" spans="1:22" x14ac:dyDescent="0.4">
      <c r="A8721" t="s">
        <v>7145</v>
      </c>
      <c r="B8721" s="1">
        <v>43217.934965277775</v>
      </c>
      <c r="C8721">
        <v>184</v>
      </c>
      <c r="D8721" t="s">
        <v>1162</v>
      </c>
      <c r="E8721">
        <v>6</v>
      </c>
      <c r="F8721" s="1">
        <v>43217.940393518518</v>
      </c>
      <c r="G8721">
        <v>421</v>
      </c>
      <c r="H8721" t="s">
        <v>68</v>
      </c>
      <c r="I8721">
        <v>1</v>
      </c>
      <c r="J8721">
        <v>7</v>
      </c>
      <c r="K8721">
        <v>1030</v>
      </c>
      <c r="L8721">
        <f t="shared" si="1507"/>
        <v>22</v>
      </c>
      <c r="M8721" t="b">
        <f t="shared" si="1508"/>
        <v>0</v>
      </c>
      <c r="N8721">
        <f t="shared" si="1509"/>
        <v>26</v>
      </c>
      <c r="O8721">
        <f t="shared" si="1510"/>
        <v>21</v>
      </c>
      <c r="P8721" s="8">
        <f t="shared" si="1513"/>
        <v>1.8298611111111113E-2</v>
      </c>
      <c r="Q8721" s="1">
        <f t="shared" si="1514"/>
        <v>43217.916666666664</v>
      </c>
      <c r="R8721">
        <f t="shared" si="1504"/>
        <v>14.7</v>
      </c>
      <c r="S8721" s="1">
        <f t="shared" si="1511"/>
        <v>43217.916666666664</v>
      </c>
      <c r="T8721">
        <f t="shared" si="1505"/>
        <v>14.7</v>
      </c>
      <c r="U8721">
        <f t="shared" si="1506"/>
        <v>0</v>
      </c>
      <c r="V8721" t="b">
        <f t="shared" si="1512"/>
        <v>0</v>
      </c>
    </row>
    <row r="8722" spans="1:22" x14ac:dyDescent="0.4">
      <c r="A8722" t="s">
        <v>7146</v>
      </c>
      <c r="B8722" s="1">
        <v>43217.936793981484</v>
      </c>
      <c r="C8722">
        <v>535</v>
      </c>
      <c r="D8722" t="s">
        <v>1070</v>
      </c>
      <c r="E8722">
        <v>13</v>
      </c>
      <c r="F8722" s="1">
        <v>43217.960057870368</v>
      </c>
      <c r="G8722">
        <v>2312</v>
      </c>
      <c r="H8722" t="s">
        <v>991</v>
      </c>
      <c r="I8722">
        <v>8</v>
      </c>
      <c r="J8722">
        <v>30</v>
      </c>
      <c r="K8722">
        <v>5050</v>
      </c>
      <c r="L8722">
        <f t="shared" si="1507"/>
        <v>22</v>
      </c>
      <c r="M8722" t="b">
        <f t="shared" si="1508"/>
        <v>0</v>
      </c>
      <c r="N8722">
        <f t="shared" si="1509"/>
        <v>28</v>
      </c>
      <c r="O8722">
        <f t="shared" si="1510"/>
        <v>59</v>
      </c>
      <c r="P8722" s="8">
        <f t="shared" si="1513"/>
        <v>2.0127314814814817E-2</v>
      </c>
      <c r="Q8722" s="1">
        <f t="shared" si="1514"/>
        <v>43217.916666666672</v>
      </c>
      <c r="R8722" t="e">
        <f t="shared" si="1504"/>
        <v>#N/A</v>
      </c>
      <c r="S8722" s="1">
        <f t="shared" si="1511"/>
        <v>43217.916666666664</v>
      </c>
      <c r="T8722">
        <f t="shared" si="1505"/>
        <v>14.7</v>
      </c>
      <c r="U8722">
        <f t="shared" si="1506"/>
        <v>0</v>
      </c>
      <c r="V8722" t="b">
        <f t="shared" si="1512"/>
        <v>0</v>
      </c>
    </row>
    <row r="8723" spans="1:22" x14ac:dyDescent="0.4">
      <c r="A8723" t="s">
        <v>7125</v>
      </c>
      <c r="B8723" s="1">
        <v>43217.93849537037</v>
      </c>
      <c r="C8723">
        <v>153</v>
      </c>
      <c r="D8723" t="s">
        <v>102</v>
      </c>
      <c r="E8723">
        <v>3</v>
      </c>
      <c r="F8723" s="1">
        <v>43217.947060185186</v>
      </c>
      <c r="G8723">
        <v>419</v>
      </c>
      <c r="H8723" t="s">
        <v>53</v>
      </c>
      <c r="I8723">
        <v>9</v>
      </c>
      <c r="J8723">
        <v>11</v>
      </c>
      <c r="K8723">
        <v>1620</v>
      </c>
      <c r="L8723">
        <f t="shared" si="1507"/>
        <v>22</v>
      </c>
      <c r="M8723" t="b">
        <f t="shared" si="1508"/>
        <v>0</v>
      </c>
      <c r="N8723">
        <f t="shared" si="1509"/>
        <v>31</v>
      </c>
      <c r="O8723">
        <f t="shared" si="1510"/>
        <v>26</v>
      </c>
      <c r="P8723" s="8">
        <f t="shared" si="1513"/>
        <v>2.1828703703703701E-2</v>
      </c>
      <c r="Q8723" s="1">
        <f t="shared" si="1514"/>
        <v>43217.916666666664</v>
      </c>
      <c r="R8723">
        <f t="shared" si="1504"/>
        <v>14.7</v>
      </c>
      <c r="S8723" s="1">
        <f t="shared" si="1511"/>
        <v>43217.916666666664</v>
      </c>
      <c r="T8723">
        <f t="shared" si="1505"/>
        <v>14.7</v>
      </c>
      <c r="U8723">
        <f t="shared" si="1506"/>
        <v>0</v>
      </c>
      <c r="V8723" t="b">
        <f t="shared" si="1512"/>
        <v>0</v>
      </c>
    </row>
    <row r="8724" spans="1:22" x14ac:dyDescent="0.4">
      <c r="A8724" t="s">
        <v>7147</v>
      </c>
      <c r="B8724" s="1">
        <v>43217.940775462965</v>
      </c>
      <c r="C8724">
        <v>642</v>
      </c>
      <c r="D8724" t="s">
        <v>542</v>
      </c>
      <c r="E8724">
        <v>7</v>
      </c>
      <c r="F8724" s="1">
        <v>43217.946458333332</v>
      </c>
      <c r="G8724">
        <v>624</v>
      </c>
      <c r="H8724" t="s">
        <v>147</v>
      </c>
      <c r="I8724">
        <v>7</v>
      </c>
      <c r="J8724">
        <v>7</v>
      </c>
      <c r="K8724">
        <v>760</v>
      </c>
      <c r="L8724">
        <f t="shared" si="1507"/>
        <v>22</v>
      </c>
      <c r="M8724" t="b">
        <f t="shared" si="1508"/>
        <v>0</v>
      </c>
      <c r="N8724">
        <f t="shared" si="1509"/>
        <v>34</v>
      </c>
      <c r="O8724">
        <f t="shared" si="1510"/>
        <v>43</v>
      </c>
      <c r="P8724" s="8">
        <f t="shared" si="1513"/>
        <v>2.4108796296296298E-2</v>
      </c>
      <c r="Q8724" s="1">
        <f t="shared" si="1514"/>
        <v>43217.916666666672</v>
      </c>
      <c r="R8724" t="e">
        <f t="shared" si="1504"/>
        <v>#N/A</v>
      </c>
      <c r="S8724" s="1">
        <f t="shared" si="1511"/>
        <v>43217.916666666664</v>
      </c>
      <c r="T8724">
        <f t="shared" si="1505"/>
        <v>14.7</v>
      </c>
      <c r="U8724">
        <f t="shared" si="1506"/>
        <v>0</v>
      </c>
      <c r="V8724" t="b">
        <f t="shared" si="1512"/>
        <v>0</v>
      </c>
    </row>
    <row r="8725" spans="1:22" x14ac:dyDescent="0.4">
      <c r="A8725" t="s">
        <v>3181</v>
      </c>
      <c r="B8725" s="1">
        <v>43217.942569444444</v>
      </c>
      <c r="C8725">
        <v>210</v>
      </c>
      <c r="D8725" t="s">
        <v>397</v>
      </c>
      <c r="E8725">
        <v>10</v>
      </c>
      <c r="F8725" s="1">
        <v>43217.960740740738</v>
      </c>
      <c r="G8725">
        <v>207</v>
      </c>
      <c r="H8725" t="s">
        <v>41</v>
      </c>
      <c r="I8725">
        <v>27</v>
      </c>
      <c r="J8725">
        <v>25</v>
      </c>
      <c r="K8725">
        <v>2990</v>
      </c>
      <c r="L8725">
        <f t="shared" si="1507"/>
        <v>22</v>
      </c>
      <c r="M8725" t="b">
        <f t="shared" si="1508"/>
        <v>0</v>
      </c>
      <c r="N8725">
        <f t="shared" si="1509"/>
        <v>37</v>
      </c>
      <c r="O8725">
        <f t="shared" si="1510"/>
        <v>18</v>
      </c>
      <c r="P8725" s="8">
        <f t="shared" si="1513"/>
        <v>2.5902777777777775E-2</v>
      </c>
      <c r="Q8725" s="1">
        <f t="shared" si="1514"/>
        <v>43217.916666666664</v>
      </c>
      <c r="R8725">
        <f t="shared" si="1504"/>
        <v>14.7</v>
      </c>
      <c r="S8725" s="1">
        <f t="shared" si="1511"/>
        <v>43217.916666666664</v>
      </c>
      <c r="T8725">
        <f t="shared" si="1505"/>
        <v>14.7</v>
      </c>
      <c r="U8725">
        <f t="shared" si="1506"/>
        <v>0</v>
      </c>
      <c r="V8725" t="b">
        <f t="shared" si="1512"/>
        <v>0</v>
      </c>
    </row>
    <row r="8726" spans="1:22" x14ac:dyDescent="0.4">
      <c r="A8726" t="s">
        <v>6364</v>
      </c>
      <c r="B8726" s="1">
        <v>43217.944293981483</v>
      </c>
      <c r="C8726">
        <v>1122</v>
      </c>
      <c r="D8726" t="s">
        <v>292</v>
      </c>
      <c r="E8726">
        <v>6</v>
      </c>
      <c r="F8726" s="1">
        <v>43217.988032407404</v>
      </c>
      <c r="G8726">
        <v>1122</v>
      </c>
      <c r="H8726" t="s">
        <v>292</v>
      </c>
      <c r="I8726">
        <v>8</v>
      </c>
      <c r="J8726">
        <v>59</v>
      </c>
      <c r="K8726">
        <v>6430</v>
      </c>
      <c r="L8726">
        <f t="shared" si="1507"/>
        <v>22</v>
      </c>
      <c r="M8726" t="b">
        <f t="shared" si="1508"/>
        <v>0</v>
      </c>
      <c r="N8726">
        <f t="shared" si="1509"/>
        <v>39</v>
      </c>
      <c r="O8726">
        <f t="shared" si="1510"/>
        <v>47</v>
      </c>
      <c r="P8726" s="8">
        <f t="shared" si="1513"/>
        <v>2.7627314814814813E-2</v>
      </c>
      <c r="Q8726" s="1">
        <f t="shared" si="1514"/>
        <v>43217.916666666672</v>
      </c>
      <c r="R8726" t="e">
        <f t="shared" si="1504"/>
        <v>#N/A</v>
      </c>
      <c r="S8726" s="1">
        <f t="shared" si="1511"/>
        <v>43217.916666666664</v>
      </c>
      <c r="T8726">
        <f t="shared" si="1505"/>
        <v>14.7</v>
      </c>
      <c r="U8726">
        <f t="shared" si="1506"/>
        <v>0</v>
      </c>
      <c r="V8726" t="b">
        <f t="shared" si="1512"/>
        <v>0</v>
      </c>
    </row>
    <row r="8727" spans="1:22" x14ac:dyDescent="0.4">
      <c r="A8727" t="s">
        <v>7148</v>
      </c>
      <c r="B8727" s="1">
        <v>43217.945509259262</v>
      </c>
      <c r="C8727">
        <v>3520</v>
      </c>
      <c r="D8727" t="s">
        <v>5167</v>
      </c>
      <c r="E8727">
        <v>2</v>
      </c>
      <c r="F8727" s="1">
        <v>43217.949965277781</v>
      </c>
      <c r="G8727">
        <v>590</v>
      </c>
      <c r="H8727" t="s">
        <v>695</v>
      </c>
      <c r="I8727">
        <v>1</v>
      </c>
      <c r="J8727">
        <v>6</v>
      </c>
      <c r="K8727">
        <v>1490</v>
      </c>
      <c r="L8727">
        <f t="shared" si="1507"/>
        <v>22</v>
      </c>
      <c r="M8727" t="b">
        <f t="shared" si="1508"/>
        <v>0</v>
      </c>
      <c r="N8727">
        <f t="shared" si="1509"/>
        <v>41</v>
      </c>
      <c r="O8727">
        <f t="shared" si="1510"/>
        <v>32</v>
      </c>
      <c r="P8727" s="8">
        <f t="shared" si="1513"/>
        <v>2.884259259259259E-2</v>
      </c>
      <c r="Q8727" s="1">
        <f t="shared" si="1514"/>
        <v>43217.916666666672</v>
      </c>
      <c r="R8727" t="e">
        <f t="shared" si="1504"/>
        <v>#N/A</v>
      </c>
      <c r="S8727" s="1">
        <f t="shared" si="1511"/>
        <v>43217.916666666664</v>
      </c>
      <c r="T8727">
        <f t="shared" si="1505"/>
        <v>14.7</v>
      </c>
      <c r="U8727">
        <f t="shared" si="1506"/>
        <v>0</v>
      </c>
      <c r="V8727" t="b">
        <f t="shared" si="1512"/>
        <v>0</v>
      </c>
    </row>
    <row r="8728" spans="1:22" x14ac:dyDescent="0.4">
      <c r="A8728" t="s">
        <v>4841</v>
      </c>
      <c r="B8728" s="1">
        <v>43217.947175925925</v>
      </c>
      <c r="C8728">
        <v>183</v>
      </c>
      <c r="D8728" t="s">
        <v>239</v>
      </c>
      <c r="E8728">
        <v>8</v>
      </c>
      <c r="F8728" s="1">
        <v>43217.957083333335</v>
      </c>
      <c r="G8728">
        <v>152</v>
      </c>
      <c r="H8728" t="s">
        <v>81</v>
      </c>
      <c r="I8728">
        <v>10</v>
      </c>
      <c r="J8728">
        <v>13</v>
      </c>
      <c r="K8728">
        <v>2270</v>
      </c>
      <c r="L8728">
        <f t="shared" si="1507"/>
        <v>22</v>
      </c>
      <c r="M8728" t="b">
        <f t="shared" si="1508"/>
        <v>0</v>
      </c>
      <c r="N8728">
        <f t="shared" si="1509"/>
        <v>43</v>
      </c>
      <c r="O8728">
        <f t="shared" si="1510"/>
        <v>56</v>
      </c>
      <c r="P8728" s="8">
        <f t="shared" si="1513"/>
        <v>3.050925925925926E-2</v>
      </c>
      <c r="Q8728" s="1">
        <f t="shared" si="1514"/>
        <v>43217.916666666664</v>
      </c>
      <c r="R8728">
        <f t="shared" si="1504"/>
        <v>14.7</v>
      </c>
      <c r="S8728" s="1">
        <f t="shared" si="1511"/>
        <v>43217.916666666664</v>
      </c>
      <c r="T8728">
        <f t="shared" si="1505"/>
        <v>14.7</v>
      </c>
      <c r="U8728">
        <f t="shared" si="1506"/>
        <v>0</v>
      </c>
      <c r="V8728" t="b">
        <f t="shared" si="1512"/>
        <v>0</v>
      </c>
    </row>
    <row r="8729" spans="1:22" x14ac:dyDescent="0.4">
      <c r="A8729" t="s">
        <v>5688</v>
      </c>
      <c r="B8729" s="1">
        <v>43217.949004629627</v>
      </c>
      <c r="C8729">
        <v>1937</v>
      </c>
      <c r="D8729" t="s">
        <v>2576</v>
      </c>
      <c r="E8729">
        <v>10</v>
      </c>
      <c r="F8729" s="1">
        <v>43218.027280092596</v>
      </c>
      <c r="G8729">
        <v>249</v>
      </c>
      <c r="H8729" t="s">
        <v>565</v>
      </c>
      <c r="I8729">
        <v>4</v>
      </c>
      <c r="J8729">
        <v>108</v>
      </c>
      <c r="K8729">
        <v>13300</v>
      </c>
      <c r="L8729">
        <f t="shared" si="1507"/>
        <v>22</v>
      </c>
      <c r="M8729" t="b">
        <f t="shared" si="1508"/>
        <v>0</v>
      </c>
      <c r="N8729">
        <f t="shared" si="1509"/>
        <v>46</v>
      </c>
      <c r="O8729">
        <f t="shared" si="1510"/>
        <v>34</v>
      </c>
      <c r="P8729" s="8">
        <f t="shared" si="1513"/>
        <v>3.2337962962962964E-2</v>
      </c>
      <c r="Q8729" s="1">
        <f t="shared" si="1514"/>
        <v>43217.916666666664</v>
      </c>
      <c r="R8729">
        <f t="shared" si="1504"/>
        <v>14.7</v>
      </c>
      <c r="S8729" s="1">
        <f t="shared" si="1511"/>
        <v>43217.916666666664</v>
      </c>
      <c r="T8729">
        <f t="shared" si="1505"/>
        <v>14.7</v>
      </c>
      <c r="U8729">
        <f t="shared" si="1506"/>
        <v>0</v>
      </c>
      <c r="V8729" t="b">
        <f t="shared" si="1512"/>
        <v>0</v>
      </c>
    </row>
    <row r="8730" spans="1:22" x14ac:dyDescent="0.4">
      <c r="A8730" t="s">
        <v>4025</v>
      </c>
      <c r="B8730" s="1">
        <v>43217.950868055559</v>
      </c>
      <c r="C8730">
        <v>3505</v>
      </c>
      <c r="D8730" t="s">
        <v>584</v>
      </c>
      <c r="E8730">
        <v>1</v>
      </c>
      <c r="F8730" s="1">
        <v>43217.99119212963</v>
      </c>
      <c r="G8730">
        <v>501</v>
      </c>
      <c r="H8730" t="s">
        <v>44</v>
      </c>
      <c r="I8730">
        <v>9</v>
      </c>
      <c r="J8730">
        <v>55</v>
      </c>
      <c r="K8730">
        <v>8480</v>
      </c>
      <c r="L8730">
        <f t="shared" si="1507"/>
        <v>22</v>
      </c>
      <c r="M8730" t="b">
        <f t="shared" si="1508"/>
        <v>0</v>
      </c>
      <c r="N8730">
        <f t="shared" si="1509"/>
        <v>49</v>
      </c>
      <c r="O8730">
        <f t="shared" si="1510"/>
        <v>15</v>
      </c>
      <c r="P8730" s="8">
        <f t="shared" si="1513"/>
        <v>3.4201388888888885E-2</v>
      </c>
      <c r="Q8730" s="1">
        <f t="shared" si="1514"/>
        <v>43217.916666666672</v>
      </c>
      <c r="R8730" t="e">
        <f t="shared" si="1504"/>
        <v>#N/A</v>
      </c>
      <c r="S8730" s="1">
        <f t="shared" si="1511"/>
        <v>43217.916666666664</v>
      </c>
      <c r="T8730">
        <f t="shared" si="1505"/>
        <v>14.7</v>
      </c>
      <c r="U8730">
        <f t="shared" si="1506"/>
        <v>0</v>
      </c>
      <c r="V8730" t="b">
        <f t="shared" si="1512"/>
        <v>0</v>
      </c>
    </row>
    <row r="8731" spans="1:22" x14ac:dyDescent="0.4">
      <c r="A8731" t="s">
        <v>235</v>
      </c>
      <c r="B8731" s="1">
        <v>43217.952581018515</v>
      </c>
      <c r="C8731">
        <v>248</v>
      </c>
      <c r="D8731" t="s">
        <v>923</v>
      </c>
      <c r="E8731">
        <v>9</v>
      </c>
      <c r="F8731" s="1">
        <v>43217.964722222219</v>
      </c>
      <c r="G8731">
        <v>119</v>
      </c>
      <c r="H8731" t="s">
        <v>110</v>
      </c>
      <c r="I8731">
        <v>8</v>
      </c>
      <c r="J8731">
        <v>17</v>
      </c>
      <c r="K8731">
        <v>2180</v>
      </c>
      <c r="L8731">
        <f t="shared" si="1507"/>
        <v>22</v>
      </c>
      <c r="M8731" t="b">
        <f t="shared" si="1508"/>
        <v>0</v>
      </c>
      <c r="N8731">
        <f t="shared" si="1509"/>
        <v>51</v>
      </c>
      <c r="O8731">
        <f t="shared" si="1510"/>
        <v>43</v>
      </c>
      <c r="P8731" s="8">
        <f t="shared" si="1513"/>
        <v>3.5914351851851857E-2</v>
      </c>
      <c r="Q8731" s="1">
        <f t="shared" si="1514"/>
        <v>43217.916666666664</v>
      </c>
      <c r="R8731">
        <f t="shared" si="1504"/>
        <v>14.7</v>
      </c>
      <c r="S8731" s="1">
        <f t="shared" si="1511"/>
        <v>43217.916666666664</v>
      </c>
      <c r="T8731">
        <f t="shared" si="1505"/>
        <v>14.7</v>
      </c>
      <c r="U8731">
        <f t="shared" si="1506"/>
        <v>0</v>
      </c>
      <c r="V8731" t="b">
        <f t="shared" si="1512"/>
        <v>0</v>
      </c>
    </row>
    <row r="8732" spans="1:22" x14ac:dyDescent="0.4">
      <c r="A8732" t="s">
        <v>4926</v>
      </c>
      <c r="B8732" s="1">
        <v>43217.954629629632</v>
      </c>
      <c r="C8732">
        <v>577</v>
      </c>
      <c r="D8732" t="s">
        <v>934</v>
      </c>
      <c r="E8732">
        <v>8</v>
      </c>
      <c r="F8732" s="1">
        <v>43217.98741898148</v>
      </c>
      <c r="G8732">
        <v>577</v>
      </c>
      <c r="H8732" t="s">
        <v>934</v>
      </c>
      <c r="I8732">
        <v>7</v>
      </c>
      <c r="J8732">
        <v>46</v>
      </c>
      <c r="K8732">
        <v>7220</v>
      </c>
      <c r="L8732">
        <f t="shared" si="1507"/>
        <v>22</v>
      </c>
      <c r="M8732" t="b">
        <f t="shared" si="1508"/>
        <v>0</v>
      </c>
      <c r="N8732">
        <f t="shared" si="1509"/>
        <v>54</v>
      </c>
      <c r="O8732">
        <f t="shared" si="1510"/>
        <v>40</v>
      </c>
      <c r="P8732" s="8">
        <f t="shared" si="1513"/>
        <v>3.7962962962962962E-2</v>
      </c>
      <c r="Q8732" s="1">
        <f t="shared" si="1514"/>
        <v>43217.916666666672</v>
      </c>
      <c r="R8732" t="e">
        <f t="shared" si="1504"/>
        <v>#N/A</v>
      </c>
      <c r="S8732" s="1">
        <f t="shared" si="1511"/>
        <v>43217.916666666664</v>
      </c>
      <c r="T8732">
        <f t="shared" si="1505"/>
        <v>14.7</v>
      </c>
      <c r="U8732">
        <f t="shared" si="1506"/>
        <v>0</v>
      </c>
      <c r="V8732" t="b">
        <f t="shared" si="1512"/>
        <v>0</v>
      </c>
    </row>
    <row r="8733" spans="1:22" x14ac:dyDescent="0.4">
      <c r="A8733" t="s">
        <v>4767</v>
      </c>
      <c r="B8733" s="1">
        <v>43217.956493055557</v>
      </c>
      <c r="C8733">
        <v>419</v>
      </c>
      <c r="D8733" t="s">
        <v>53</v>
      </c>
      <c r="E8733">
        <v>2</v>
      </c>
      <c r="F8733" s="1">
        <v>43217.969675925924</v>
      </c>
      <c r="G8733">
        <v>912</v>
      </c>
      <c r="H8733" t="s">
        <v>619</v>
      </c>
      <c r="I8733">
        <v>4</v>
      </c>
      <c r="J8733">
        <v>18</v>
      </c>
      <c r="K8733">
        <v>3380</v>
      </c>
      <c r="L8733">
        <f t="shared" si="1507"/>
        <v>22</v>
      </c>
      <c r="M8733" t="b">
        <f t="shared" si="1508"/>
        <v>0</v>
      </c>
      <c r="N8733">
        <f t="shared" si="1509"/>
        <v>57</v>
      </c>
      <c r="O8733">
        <f t="shared" si="1510"/>
        <v>21</v>
      </c>
      <c r="P8733" s="8">
        <f t="shared" si="1513"/>
        <v>3.982638888888889E-2</v>
      </c>
      <c r="Q8733" s="1">
        <f t="shared" si="1514"/>
        <v>43217.916666666672</v>
      </c>
      <c r="R8733" t="e">
        <f t="shared" si="1504"/>
        <v>#N/A</v>
      </c>
      <c r="S8733" s="1">
        <f t="shared" si="1511"/>
        <v>43217.916666666664</v>
      </c>
      <c r="T8733">
        <f t="shared" si="1505"/>
        <v>14.7</v>
      </c>
      <c r="U8733">
        <f t="shared" si="1506"/>
        <v>0</v>
      </c>
      <c r="V8733" t="b">
        <f t="shared" si="1512"/>
        <v>0</v>
      </c>
    </row>
    <row r="8734" spans="1:22" x14ac:dyDescent="0.4">
      <c r="A8734" t="s">
        <v>2178</v>
      </c>
      <c r="B8734" s="1">
        <v>43217.95820601852</v>
      </c>
      <c r="C8734">
        <v>1402</v>
      </c>
      <c r="D8734" t="s">
        <v>375</v>
      </c>
      <c r="E8734">
        <v>4</v>
      </c>
      <c r="F8734" s="1">
        <v>43217.997118055559</v>
      </c>
      <c r="G8734">
        <v>1442</v>
      </c>
      <c r="H8734" t="s">
        <v>1143</v>
      </c>
      <c r="I8734">
        <v>8</v>
      </c>
      <c r="J8734">
        <v>55</v>
      </c>
      <c r="K8734">
        <v>7150</v>
      </c>
      <c r="L8734">
        <f t="shared" si="1507"/>
        <v>22</v>
      </c>
      <c r="M8734" t="b">
        <f t="shared" si="1508"/>
        <v>0</v>
      </c>
      <c r="N8734">
        <f t="shared" si="1509"/>
        <v>59</v>
      </c>
      <c r="O8734">
        <f t="shared" si="1510"/>
        <v>49</v>
      </c>
      <c r="P8734" s="8">
        <f t="shared" si="1513"/>
        <v>4.1539351851851855E-2</v>
      </c>
      <c r="Q8734" s="1">
        <f t="shared" si="1514"/>
        <v>43217.916666666672</v>
      </c>
      <c r="R8734" t="e">
        <f t="shared" si="1504"/>
        <v>#N/A</v>
      </c>
      <c r="S8734" s="1">
        <f t="shared" si="1511"/>
        <v>43217.916666666664</v>
      </c>
      <c r="T8734">
        <f t="shared" si="1505"/>
        <v>14.7</v>
      </c>
      <c r="U8734">
        <f t="shared" si="1506"/>
        <v>0</v>
      </c>
      <c r="V8734" t="b">
        <f t="shared" si="1512"/>
        <v>0</v>
      </c>
    </row>
    <row r="8735" spans="1:22" x14ac:dyDescent="0.4">
      <c r="A8735" t="s">
        <v>7149</v>
      </c>
      <c r="B8735" s="1">
        <v>43217.960381944446</v>
      </c>
      <c r="C8735">
        <v>2327</v>
      </c>
      <c r="D8735" t="s">
        <v>1397</v>
      </c>
      <c r="E8735">
        <v>15</v>
      </c>
      <c r="F8735" s="1">
        <v>43217.995104166665</v>
      </c>
      <c r="G8735">
        <v>1019</v>
      </c>
      <c r="H8735" t="s">
        <v>555</v>
      </c>
      <c r="I8735">
        <v>2</v>
      </c>
      <c r="J8735">
        <v>49</v>
      </c>
      <c r="K8735">
        <v>13050</v>
      </c>
      <c r="L8735">
        <f t="shared" si="1507"/>
        <v>23</v>
      </c>
      <c r="M8735" t="b">
        <f t="shared" si="1508"/>
        <v>0</v>
      </c>
      <c r="N8735">
        <f t="shared" si="1509"/>
        <v>2</v>
      </c>
      <c r="O8735">
        <f t="shared" si="1510"/>
        <v>57</v>
      </c>
      <c r="P8735" s="8">
        <f t="shared" si="1513"/>
        <v>2.0486111111111113E-3</v>
      </c>
      <c r="Q8735" s="1">
        <f t="shared" si="1514"/>
        <v>43217.958333333336</v>
      </c>
      <c r="R8735">
        <f t="shared" si="1504"/>
        <v>14</v>
      </c>
      <c r="S8735" s="1">
        <f t="shared" si="1511"/>
        <v>43217.958333333336</v>
      </c>
      <c r="T8735">
        <f t="shared" si="1505"/>
        <v>14</v>
      </c>
      <c r="U8735">
        <f t="shared" si="1506"/>
        <v>0</v>
      </c>
      <c r="V8735" t="b">
        <f t="shared" si="1512"/>
        <v>0</v>
      </c>
    </row>
    <row r="8736" spans="1:22" x14ac:dyDescent="0.4">
      <c r="A8736" t="s">
        <v>6470</v>
      </c>
      <c r="B8736" s="1">
        <v>43217.962106481478</v>
      </c>
      <c r="C8736">
        <v>2135</v>
      </c>
      <c r="D8736" t="s">
        <v>2435</v>
      </c>
      <c r="E8736">
        <v>3</v>
      </c>
      <c r="F8736" s="1">
        <v>43217.977175925924</v>
      </c>
      <c r="G8736">
        <v>2139</v>
      </c>
      <c r="H8736" t="s">
        <v>681</v>
      </c>
      <c r="I8736">
        <v>5</v>
      </c>
      <c r="J8736">
        <v>21</v>
      </c>
      <c r="K8736">
        <v>3140</v>
      </c>
      <c r="L8736">
        <f t="shared" si="1507"/>
        <v>23</v>
      </c>
      <c r="M8736" t="b">
        <f t="shared" si="1508"/>
        <v>0</v>
      </c>
      <c r="N8736">
        <f t="shared" si="1509"/>
        <v>5</v>
      </c>
      <c r="O8736">
        <f t="shared" si="1510"/>
        <v>26</v>
      </c>
      <c r="P8736" s="8">
        <f t="shared" si="1513"/>
        <v>3.7731481481481483E-3</v>
      </c>
      <c r="Q8736" s="1">
        <f t="shared" si="1514"/>
        <v>43217.958333333328</v>
      </c>
      <c r="R8736" t="e">
        <f t="shared" si="1504"/>
        <v>#N/A</v>
      </c>
      <c r="S8736" s="1">
        <f t="shared" si="1511"/>
        <v>43217.958333333336</v>
      </c>
      <c r="T8736">
        <f t="shared" si="1505"/>
        <v>14</v>
      </c>
      <c r="U8736">
        <f t="shared" si="1506"/>
        <v>0</v>
      </c>
      <c r="V8736" t="b">
        <f t="shared" si="1512"/>
        <v>0</v>
      </c>
    </row>
    <row r="8737" spans="1:22" x14ac:dyDescent="0.4">
      <c r="A8737" t="s">
        <v>7150</v>
      </c>
      <c r="B8737" s="1">
        <v>43217.96371527778</v>
      </c>
      <c r="C8737">
        <v>2365</v>
      </c>
      <c r="D8737" t="s">
        <v>1429</v>
      </c>
      <c r="E8737">
        <v>12</v>
      </c>
      <c r="F8737" s="1">
        <v>43217.99046296296</v>
      </c>
      <c r="G8737">
        <v>837</v>
      </c>
      <c r="H8737" t="s">
        <v>5055</v>
      </c>
      <c r="I8737">
        <v>10</v>
      </c>
      <c r="J8737">
        <v>37</v>
      </c>
      <c r="K8737">
        <v>4520</v>
      </c>
      <c r="L8737">
        <f t="shared" si="1507"/>
        <v>23</v>
      </c>
      <c r="M8737" t="b">
        <f t="shared" si="1508"/>
        <v>0</v>
      </c>
      <c r="N8737">
        <f t="shared" si="1509"/>
        <v>7</v>
      </c>
      <c r="O8737">
        <f t="shared" si="1510"/>
        <v>45</v>
      </c>
      <c r="P8737" s="8">
        <f t="shared" si="1513"/>
        <v>5.3819444444444453E-3</v>
      </c>
      <c r="Q8737" s="1">
        <f t="shared" si="1514"/>
        <v>43217.958333333336</v>
      </c>
      <c r="R8737">
        <f t="shared" si="1504"/>
        <v>14</v>
      </c>
      <c r="S8737" s="1">
        <f t="shared" si="1511"/>
        <v>43217.958333333336</v>
      </c>
      <c r="T8737">
        <f t="shared" si="1505"/>
        <v>14</v>
      </c>
      <c r="U8737">
        <f t="shared" si="1506"/>
        <v>0</v>
      </c>
      <c r="V8737" t="b">
        <f t="shared" si="1512"/>
        <v>0</v>
      </c>
    </row>
    <row r="8738" spans="1:22" x14ac:dyDescent="0.4">
      <c r="A8738" t="s">
        <v>7151</v>
      </c>
      <c r="B8738" s="1">
        <v>43217.965532407405</v>
      </c>
      <c r="C8738">
        <v>1601</v>
      </c>
      <c r="D8738" t="s">
        <v>415</v>
      </c>
      <c r="E8738">
        <v>13</v>
      </c>
      <c r="F8738" s="1">
        <v>43217.9765162037</v>
      </c>
      <c r="G8738">
        <v>1401</v>
      </c>
      <c r="H8738" t="s">
        <v>1782</v>
      </c>
      <c r="I8738">
        <v>15</v>
      </c>
      <c r="J8738">
        <v>15</v>
      </c>
      <c r="K8738">
        <v>1300</v>
      </c>
      <c r="L8738">
        <f t="shared" si="1507"/>
        <v>23</v>
      </c>
      <c r="M8738" t="b">
        <f t="shared" si="1508"/>
        <v>0</v>
      </c>
      <c r="N8738">
        <f t="shared" si="1509"/>
        <v>10</v>
      </c>
      <c r="O8738">
        <f t="shared" si="1510"/>
        <v>22</v>
      </c>
      <c r="P8738" s="8">
        <f t="shared" si="1513"/>
        <v>7.1990740740740739E-3</v>
      </c>
      <c r="Q8738" s="1">
        <f t="shared" si="1514"/>
        <v>43217.958333333328</v>
      </c>
      <c r="R8738" t="e">
        <f t="shared" si="1504"/>
        <v>#N/A</v>
      </c>
      <c r="S8738" s="1">
        <f t="shared" si="1511"/>
        <v>43217.958333333336</v>
      </c>
      <c r="T8738">
        <f t="shared" si="1505"/>
        <v>14</v>
      </c>
      <c r="U8738">
        <f t="shared" si="1506"/>
        <v>0</v>
      </c>
      <c r="V8738" t="b">
        <f t="shared" si="1512"/>
        <v>0</v>
      </c>
    </row>
    <row r="8739" spans="1:22" x14ac:dyDescent="0.4">
      <c r="A8739" t="s">
        <v>7152</v>
      </c>
      <c r="B8739" s="1">
        <v>43217.967638888891</v>
      </c>
      <c r="C8739">
        <v>1257</v>
      </c>
      <c r="D8739" t="s">
        <v>702</v>
      </c>
      <c r="E8739">
        <v>9</v>
      </c>
      <c r="F8739" s="1">
        <v>43217.975717592592</v>
      </c>
      <c r="G8739">
        <v>1244</v>
      </c>
      <c r="H8739" t="s">
        <v>1616</v>
      </c>
      <c r="I8739">
        <v>7</v>
      </c>
      <c r="J8739">
        <v>11</v>
      </c>
      <c r="K8739">
        <v>1560</v>
      </c>
      <c r="L8739">
        <f t="shared" si="1507"/>
        <v>23</v>
      </c>
      <c r="M8739" t="b">
        <f t="shared" si="1508"/>
        <v>0</v>
      </c>
      <c r="N8739">
        <f t="shared" si="1509"/>
        <v>13</v>
      </c>
      <c r="O8739">
        <f t="shared" si="1510"/>
        <v>24</v>
      </c>
      <c r="P8739" s="8">
        <f t="shared" si="1513"/>
        <v>9.3055555555555548E-3</v>
      </c>
      <c r="Q8739" s="1">
        <f t="shared" si="1514"/>
        <v>43217.958333333336</v>
      </c>
      <c r="R8739">
        <f t="shared" si="1504"/>
        <v>14</v>
      </c>
      <c r="S8739" s="1">
        <f t="shared" si="1511"/>
        <v>43217.958333333336</v>
      </c>
      <c r="T8739">
        <f t="shared" si="1505"/>
        <v>14</v>
      </c>
      <c r="U8739">
        <f t="shared" si="1506"/>
        <v>0</v>
      </c>
      <c r="V8739" t="b">
        <f t="shared" si="1512"/>
        <v>0</v>
      </c>
    </row>
    <row r="8740" spans="1:22" x14ac:dyDescent="0.4">
      <c r="A8740" t="s">
        <v>7144</v>
      </c>
      <c r="B8740" s="1">
        <v>43217.970219907409</v>
      </c>
      <c r="C8740">
        <v>747</v>
      </c>
      <c r="D8740" t="s">
        <v>3095</v>
      </c>
      <c r="E8740">
        <v>8</v>
      </c>
      <c r="F8740" s="1">
        <v>43217.983020833337</v>
      </c>
      <c r="G8740">
        <v>700</v>
      </c>
      <c r="H8740" t="s">
        <v>61</v>
      </c>
      <c r="I8740">
        <v>13</v>
      </c>
      <c r="J8740">
        <v>18</v>
      </c>
      <c r="K8740">
        <v>2560</v>
      </c>
      <c r="L8740">
        <f t="shared" si="1507"/>
        <v>23</v>
      </c>
      <c r="M8740" t="b">
        <f t="shared" si="1508"/>
        <v>0</v>
      </c>
      <c r="N8740">
        <f t="shared" si="1509"/>
        <v>17</v>
      </c>
      <c r="O8740">
        <f t="shared" si="1510"/>
        <v>7</v>
      </c>
      <c r="P8740" s="8">
        <f t="shared" si="1513"/>
        <v>1.1886574074074075E-2</v>
      </c>
      <c r="Q8740" s="1">
        <f t="shared" si="1514"/>
        <v>43217.958333333336</v>
      </c>
      <c r="R8740">
        <f t="shared" si="1504"/>
        <v>14</v>
      </c>
      <c r="S8740" s="1">
        <f t="shared" si="1511"/>
        <v>43217.958333333336</v>
      </c>
      <c r="T8740">
        <f t="shared" si="1505"/>
        <v>14</v>
      </c>
      <c r="U8740">
        <f t="shared" si="1506"/>
        <v>0</v>
      </c>
      <c r="V8740" t="b">
        <f t="shared" si="1512"/>
        <v>0</v>
      </c>
    </row>
    <row r="8741" spans="1:22" x14ac:dyDescent="0.4">
      <c r="A8741" t="s">
        <v>7153</v>
      </c>
      <c r="B8741" s="1">
        <v>43217.972256944442</v>
      </c>
      <c r="C8741">
        <v>1119</v>
      </c>
      <c r="D8741" t="s">
        <v>744</v>
      </c>
      <c r="E8741">
        <v>1</v>
      </c>
      <c r="F8741" s="1">
        <v>43217.982407407406</v>
      </c>
      <c r="G8741">
        <v>1117</v>
      </c>
      <c r="H8741" t="s">
        <v>743</v>
      </c>
      <c r="I8741">
        <v>5</v>
      </c>
      <c r="J8741">
        <v>13</v>
      </c>
      <c r="K8741">
        <v>1830</v>
      </c>
      <c r="L8741">
        <f t="shared" si="1507"/>
        <v>23</v>
      </c>
      <c r="M8741" t="b">
        <f t="shared" si="1508"/>
        <v>0</v>
      </c>
      <c r="N8741">
        <f t="shared" si="1509"/>
        <v>20</v>
      </c>
      <c r="O8741">
        <f t="shared" si="1510"/>
        <v>3</v>
      </c>
      <c r="P8741" s="8">
        <f t="shared" si="1513"/>
        <v>1.3923611111111111E-2</v>
      </c>
      <c r="Q8741" s="1">
        <f t="shared" si="1514"/>
        <v>43217.958333333328</v>
      </c>
      <c r="R8741" t="e">
        <f t="shared" si="1504"/>
        <v>#N/A</v>
      </c>
      <c r="S8741" s="1">
        <f t="shared" si="1511"/>
        <v>43217.958333333336</v>
      </c>
      <c r="T8741">
        <f t="shared" si="1505"/>
        <v>14</v>
      </c>
      <c r="U8741">
        <f t="shared" si="1506"/>
        <v>0</v>
      </c>
      <c r="V8741" t="b">
        <f t="shared" si="1512"/>
        <v>0</v>
      </c>
    </row>
    <row r="8742" spans="1:22" x14ac:dyDescent="0.4">
      <c r="A8742" t="s">
        <v>7154</v>
      </c>
      <c r="B8742" s="1">
        <v>43217.973969907405</v>
      </c>
      <c r="C8742">
        <v>1706</v>
      </c>
      <c r="D8742" t="s">
        <v>2998</v>
      </c>
      <c r="E8742">
        <v>8</v>
      </c>
      <c r="F8742" s="1">
        <v>43217.998761574076</v>
      </c>
      <c r="G8742">
        <v>1650</v>
      </c>
      <c r="H8742" t="s">
        <v>477</v>
      </c>
      <c r="I8742">
        <v>14</v>
      </c>
      <c r="J8742">
        <v>34</v>
      </c>
      <c r="K8742">
        <v>5630</v>
      </c>
      <c r="L8742">
        <f t="shared" si="1507"/>
        <v>23</v>
      </c>
      <c r="M8742" t="b">
        <f t="shared" si="1508"/>
        <v>0</v>
      </c>
      <c r="N8742">
        <f t="shared" si="1509"/>
        <v>22</v>
      </c>
      <c r="O8742">
        <f t="shared" si="1510"/>
        <v>31</v>
      </c>
      <c r="P8742" s="8">
        <f t="shared" si="1513"/>
        <v>1.5636574074074074E-2</v>
      </c>
      <c r="Q8742" s="1">
        <f t="shared" si="1514"/>
        <v>43217.958333333328</v>
      </c>
      <c r="R8742" t="e">
        <f t="shared" si="1504"/>
        <v>#N/A</v>
      </c>
      <c r="S8742" s="1">
        <f t="shared" si="1511"/>
        <v>43217.958333333336</v>
      </c>
      <c r="T8742">
        <f t="shared" si="1505"/>
        <v>14</v>
      </c>
      <c r="U8742">
        <f t="shared" si="1506"/>
        <v>0</v>
      </c>
      <c r="V8742" t="b">
        <f t="shared" si="1512"/>
        <v>0</v>
      </c>
    </row>
    <row r="8743" spans="1:22" x14ac:dyDescent="0.4">
      <c r="A8743" t="s">
        <v>6922</v>
      </c>
      <c r="B8743" s="1">
        <v>43217.976469907408</v>
      </c>
      <c r="C8743">
        <v>1904</v>
      </c>
      <c r="D8743" t="s">
        <v>1710</v>
      </c>
      <c r="E8743">
        <v>7</v>
      </c>
      <c r="F8743" s="1">
        <v>43218.000555555554</v>
      </c>
      <c r="G8743">
        <v>2176</v>
      </c>
      <c r="H8743" t="s">
        <v>4378</v>
      </c>
      <c r="I8743">
        <v>14</v>
      </c>
      <c r="J8743">
        <v>33</v>
      </c>
      <c r="K8743">
        <v>5430</v>
      </c>
      <c r="L8743">
        <f t="shared" si="1507"/>
        <v>23</v>
      </c>
      <c r="M8743" t="b">
        <f t="shared" si="1508"/>
        <v>0</v>
      </c>
      <c r="N8743">
        <f t="shared" si="1509"/>
        <v>26</v>
      </c>
      <c r="O8743">
        <f t="shared" si="1510"/>
        <v>7</v>
      </c>
      <c r="P8743" s="8">
        <f t="shared" si="1513"/>
        <v>1.8136574074074072E-2</v>
      </c>
      <c r="Q8743" s="1">
        <f t="shared" si="1514"/>
        <v>43217.958333333336</v>
      </c>
      <c r="R8743">
        <f t="shared" si="1504"/>
        <v>14</v>
      </c>
      <c r="S8743" s="1">
        <f t="shared" si="1511"/>
        <v>43217.958333333336</v>
      </c>
      <c r="T8743">
        <f t="shared" si="1505"/>
        <v>14</v>
      </c>
      <c r="U8743">
        <f t="shared" si="1506"/>
        <v>0</v>
      </c>
      <c r="V8743" t="b">
        <f t="shared" si="1512"/>
        <v>0</v>
      </c>
    </row>
    <row r="8744" spans="1:22" x14ac:dyDescent="0.4">
      <c r="A8744" t="s">
        <v>7155</v>
      </c>
      <c r="B8744" s="1">
        <v>43217.978761574072</v>
      </c>
      <c r="C8744">
        <v>2356</v>
      </c>
      <c r="D8744" t="s">
        <v>2644</v>
      </c>
      <c r="E8744">
        <v>2</v>
      </c>
      <c r="F8744" s="1">
        <v>43217.988287037035</v>
      </c>
      <c r="G8744">
        <v>2380</v>
      </c>
      <c r="H8744" t="s">
        <v>5004</v>
      </c>
      <c r="I8744">
        <v>13</v>
      </c>
      <c r="J8744">
        <v>13</v>
      </c>
      <c r="K8744">
        <v>870</v>
      </c>
      <c r="L8744">
        <f t="shared" si="1507"/>
        <v>23</v>
      </c>
      <c r="M8744" t="b">
        <f t="shared" si="1508"/>
        <v>0</v>
      </c>
      <c r="N8744">
        <f t="shared" si="1509"/>
        <v>29</v>
      </c>
      <c r="O8744">
        <f t="shared" si="1510"/>
        <v>25</v>
      </c>
      <c r="P8744" s="8">
        <f t="shared" si="1513"/>
        <v>2.0428240740740743E-2</v>
      </c>
      <c r="Q8744" s="1">
        <f t="shared" si="1514"/>
        <v>43217.958333333328</v>
      </c>
      <c r="R8744" t="e">
        <f t="shared" si="1504"/>
        <v>#N/A</v>
      </c>
      <c r="S8744" s="1">
        <f t="shared" si="1511"/>
        <v>43217.958333333336</v>
      </c>
      <c r="T8744">
        <f t="shared" si="1505"/>
        <v>14</v>
      </c>
      <c r="U8744">
        <f t="shared" si="1506"/>
        <v>0</v>
      </c>
      <c r="V8744" t="b">
        <f t="shared" si="1512"/>
        <v>0</v>
      </c>
    </row>
    <row r="8745" spans="1:22" x14ac:dyDescent="0.4">
      <c r="A8745" t="s">
        <v>2909</v>
      </c>
      <c r="B8745" s="1">
        <v>43217.980868055558</v>
      </c>
      <c r="C8745">
        <v>3509</v>
      </c>
      <c r="D8745" t="s">
        <v>277</v>
      </c>
      <c r="E8745">
        <v>16</v>
      </c>
      <c r="F8745" s="1">
        <v>43217.983229166668</v>
      </c>
      <c r="G8745">
        <v>540</v>
      </c>
      <c r="H8745" t="s">
        <v>45</v>
      </c>
      <c r="I8745">
        <v>1</v>
      </c>
      <c r="J8745">
        <v>3</v>
      </c>
      <c r="K8745">
        <v>430</v>
      </c>
      <c r="L8745">
        <f t="shared" si="1507"/>
        <v>23</v>
      </c>
      <c r="M8745" t="b">
        <f t="shared" si="1508"/>
        <v>0</v>
      </c>
      <c r="N8745">
        <f t="shared" si="1509"/>
        <v>32</v>
      </c>
      <c r="O8745">
        <f t="shared" si="1510"/>
        <v>27</v>
      </c>
      <c r="P8745" s="8">
        <f t="shared" si="1513"/>
        <v>2.2534722222222223E-2</v>
      </c>
      <c r="Q8745" s="1">
        <f t="shared" si="1514"/>
        <v>43217.958333333336</v>
      </c>
      <c r="R8745">
        <f t="shared" si="1504"/>
        <v>14</v>
      </c>
      <c r="S8745" s="1">
        <f t="shared" si="1511"/>
        <v>43217.958333333336</v>
      </c>
      <c r="T8745">
        <f t="shared" si="1505"/>
        <v>14</v>
      </c>
      <c r="U8745">
        <f t="shared" si="1506"/>
        <v>0</v>
      </c>
      <c r="V8745" t="b">
        <f t="shared" si="1512"/>
        <v>0</v>
      </c>
    </row>
    <row r="8746" spans="1:22" x14ac:dyDescent="0.4">
      <c r="A8746" t="s">
        <v>7156</v>
      </c>
      <c r="B8746" s="1">
        <v>43217.983310185184</v>
      </c>
      <c r="C8746">
        <v>2172</v>
      </c>
      <c r="D8746" t="s">
        <v>1682</v>
      </c>
      <c r="E8746">
        <v>20</v>
      </c>
      <c r="F8746" s="1">
        <v>43217.986087962963</v>
      </c>
      <c r="G8746">
        <v>2139</v>
      </c>
      <c r="H8746" t="s">
        <v>681</v>
      </c>
      <c r="I8746">
        <v>3</v>
      </c>
      <c r="J8746">
        <v>3</v>
      </c>
      <c r="K8746">
        <v>780</v>
      </c>
      <c r="L8746">
        <f t="shared" si="1507"/>
        <v>23</v>
      </c>
      <c r="M8746" t="b">
        <f t="shared" si="1508"/>
        <v>0</v>
      </c>
      <c r="N8746">
        <f t="shared" si="1509"/>
        <v>35</v>
      </c>
      <c r="O8746">
        <f t="shared" si="1510"/>
        <v>58</v>
      </c>
      <c r="P8746" s="8">
        <f t="shared" si="1513"/>
        <v>2.4976851851851851E-2</v>
      </c>
      <c r="Q8746" s="1">
        <f t="shared" si="1514"/>
        <v>43217.958333333328</v>
      </c>
      <c r="R8746" t="e">
        <f t="shared" si="1504"/>
        <v>#N/A</v>
      </c>
      <c r="S8746" s="1">
        <f t="shared" si="1511"/>
        <v>43217.958333333336</v>
      </c>
      <c r="T8746">
        <f t="shared" si="1505"/>
        <v>14</v>
      </c>
      <c r="U8746">
        <f t="shared" si="1506"/>
        <v>0</v>
      </c>
      <c r="V8746" t="b">
        <f t="shared" si="1512"/>
        <v>0</v>
      </c>
    </row>
    <row r="8747" spans="1:22" x14ac:dyDescent="0.4">
      <c r="A8747" t="s">
        <v>3927</v>
      </c>
      <c r="B8747" s="1">
        <v>43217.986006944448</v>
      </c>
      <c r="C8747">
        <v>1940</v>
      </c>
      <c r="D8747" t="s">
        <v>1292</v>
      </c>
      <c r="E8747">
        <v>5</v>
      </c>
      <c r="F8747" s="1">
        <v>43218.0000462963</v>
      </c>
      <c r="G8747">
        <v>1925</v>
      </c>
      <c r="H8747" t="s">
        <v>509</v>
      </c>
      <c r="I8747">
        <v>6</v>
      </c>
      <c r="J8747">
        <v>18</v>
      </c>
      <c r="K8747">
        <v>2190</v>
      </c>
      <c r="L8747">
        <f t="shared" si="1507"/>
        <v>23</v>
      </c>
      <c r="M8747" t="b">
        <f t="shared" si="1508"/>
        <v>0</v>
      </c>
      <c r="N8747">
        <f t="shared" si="1509"/>
        <v>39</v>
      </c>
      <c r="O8747">
        <f t="shared" si="1510"/>
        <v>51</v>
      </c>
      <c r="P8747" s="8">
        <f t="shared" si="1513"/>
        <v>2.7673611111111111E-2</v>
      </c>
      <c r="Q8747" s="1">
        <f t="shared" si="1514"/>
        <v>43217.958333333336</v>
      </c>
      <c r="R8747">
        <f t="shared" si="1504"/>
        <v>14</v>
      </c>
      <c r="S8747" s="1">
        <f t="shared" si="1511"/>
        <v>43217.958333333336</v>
      </c>
      <c r="T8747">
        <f t="shared" si="1505"/>
        <v>14</v>
      </c>
      <c r="U8747">
        <f t="shared" si="1506"/>
        <v>0</v>
      </c>
      <c r="V8747" t="b">
        <f t="shared" si="1512"/>
        <v>0</v>
      </c>
    </row>
    <row r="8748" spans="1:22" x14ac:dyDescent="0.4">
      <c r="A8748" t="s">
        <v>2613</v>
      </c>
      <c r="B8748" s="1">
        <v>43217.988576388889</v>
      </c>
      <c r="C8748">
        <v>224</v>
      </c>
      <c r="D8748" t="s">
        <v>1146</v>
      </c>
      <c r="E8748">
        <v>5</v>
      </c>
      <c r="F8748" s="1">
        <v>43217.992905092593</v>
      </c>
      <c r="G8748">
        <v>221</v>
      </c>
      <c r="H8748" t="s">
        <v>680</v>
      </c>
      <c r="I8748">
        <v>7</v>
      </c>
      <c r="J8748">
        <v>5</v>
      </c>
      <c r="K8748">
        <v>660</v>
      </c>
      <c r="L8748">
        <f t="shared" si="1507"/>
        <v>23</v>
      </c>
      <c r="M8748" t="b">
        <f t="shared" si="1508"/>
        <v>0</v>
      </c>
      <c r="N8748">
        <f t="shared" si="1509"/>
        <v>43</v>
      </c>
      <c r="O8748">
        <f t="shared" si="1510"/>
        <v>33</v>
      </c>
      <c r="P8748" s="8">
        <f t="shared" si="1513"/>
        <v>3.0243055555555554E-2</v>
      </c>
      <c r="Q8748" s="1">
        <f t="shared" si="1514"/>
        <v>43217.958333333336</v>
      </c>
      <c r="R8748">
        <f t="shared" si="1504"/>
        <v>14</v>
      </c>
      <c r="S8748" s="1">
        <f t="shared" si="1511"/>
        <v>43217.958333333336</v>
      </c>
      <c r="T8748">
        <f t="shared" si="1505"/>
        <v>14</v>
      </c>
      <c r="U8748">
        <f t="shared" si="1506"/>
        <v>0</v>
      </c>
      <c r="V8748" t="b">
        <f t="shared" si="1512"/>
        <v>0</v>
      </c>
    </row>
    <row r="8749" spans="1:22" x14ac:dyDescent="0.4">
      <c r="A8749" t="s">
        <v>7157</v>
      </c>
      <c r="B8749" s="1">
        <v>43217.991284722222</v>
      </c>
      <c r="C8749">
        <v>1839</v>
      </c>
      <c r="D8749" t="s">
        <v>3041</v>
      </c>
      <c r="E8749">
        <v>4</v>
      </c>
      <c r="F8749" s="1">
        <v>43217.995937500003</v>
      </c>
      <c r="G8749">
        <v>1833</v>
      </c>
      <c r="H8749" t="s">
        <v>1822</v>
      </c>
      <c r="I8749">
        <v>6</v>
      </c>
      <c r="J8749">
        <v>6</v>
      </c>
      <c r="K8749">
        <v>1340</v>
      </c>
      <c r="L8749">
        <f t="shared" si="1507"/>
        <v>23</v>
      </c>
      <c r="M8749" t="b">
        <f t="shared" si="1508"/>
        <v>0</v>
      </c>
      <c r="N8749">
        <f t="shared" si="1509"/>
        <v>47</v>
      </c>
      <c r="O8749">
        <f t="shared" si="1510"/>
        <v>27</v>
      </c>
      <c r="P8749" s="8">
        <f t="shared" si="1513"/>
        <v>3.2951388888888891E-2</v>
      </c>
      <c r="Q8749" s="1">
        <f t="shared" si="1514"/>
        <v>43217.958333333336</v>
      </c>
      <c r="R8749">
        <f t="shared" si="1504"/>
        <v>14</v>
      </c>
      <c r="S8749" s="1">
        <f t="shared" si="1511"/>
        <v>43217.958333333336</v>
      </c>
      <c r="T8749">
        <f t="shared" si="1505"/>
        <v>14</v>
      </c>
      <c r="U8749">
        <f t="shared" si="1506"/>
        <v>0</v>
      </c>
      <c r="V8749" t="b">
        <f t="shared" si="1512"/>
        <v>0</v>
      </c>
    </row>
    <row r="8750" spans="1:22" x14ac:dyDescent="0.4">
      <c r="A8750" t="s">
        <v>7158</v>
      </c>
      <c r="B8750" s="1">
        <v>43217.993946759256</v>
      </c>
      <c r="C8750">
        <v>2252</v>
      </c>
      <c r="D8750" t="s">
        <v>2389</v>
      </c>
      <c r="E8750">
        <v>5</v>
      </c>
      <c r="F8750" s="1">
        <v>43217.997708333336</v>
      </c>
      <c r="G8750">
        <v>2255</v>
      </c>
      <c r="H8750" t="s">
        <v>440</v>
      </c>
      <c r="I8750">
        <v>20</v>
      </c>
      <c r="J8750">
        <v>5</v>
      </c>
      <c r="K8750">
        <v>1150</v>
      </c>
      <c r="L8750">
        <f t="shared" si="1507"/>
        <v>23</v>
      </c>
      <c r="M8750" t="b">
        <f t="shared" si="1508"/>
        <v>0</v>
      </c>
      <c r="N8750">
        <f t="shared" si="1509"/>
        <v>51</v>
      </c>
      <c r="O8750">
        <f t="shared" si="1510"/>
        <v>17</v>
      </c>
      <c r="P8750" s="8">
        <f t="shared" si="1513"/>
        <v>3.5613425925925923E-2</v>
      </c>
      <c r="Q8750" s="1">
        <f t="shared" si="1514"/>
        <v>43217.958333333328</v>
      </c>
      <c r="R8750" t="e">
        <f t="shared" si="1504"/>
        <v>#N/A</v>
      </c>
      <c r="S8750" s="1">
        <f t="shared" si="1511"/>
        <v>43217.958333333336</v>
      </c>
      <c r="T8750">
        <f t="shared" si="1505"/>
        <v>14</v>
      </c>
      <c r="U8750">
        <f t="shared" si="1506"/>
        <v>0</v>
      </c>
      <c r="V8750" t="b">
        <f t="shared" si="1512"/>
        <v>0</v>
      </c>
    </row>
    <row r="8751" spans="1:22" x14ac:dyDescent="0.4">
      <c r="A8751" t="s">
        <v>7142</v>
      </c>
      <c r="B8751" s="1">
        <v>43217.99627314815</v>
      </c>
      <c r="C8751">
        <v>328</v>
      </c>
      <c r="D8751" t="s">
        <v>91</v>
      </c>
      <c r="E8751">
        <v>1</v>
      </c>
      <c r="F8751" s="1">
        <v>43218.001550925925</v>
      </c>
      <c r="G8751">
        <v>353</v>
      </c>
      <c r="H8751" t="s">
        <v>1171</v>
      </c>
      <c r="I8751">
        <v>3</v>
      </c>
      <c r="J8751">
        <v>7</v>
      </c>
      <c r="K8751">
        <v>1020</v>
      </c>
      <c r="L8751">
        <f t="shared" si="1507"/>
        <v>23</v>
      </c>
      <c r="M8751" t="b">
        <f t="shared" si="1508"/>
        <v>0</v>
      </c>
      <c r="N8751">
        <f t="shared" si="1509"/>
        <v>54</v>
      </c>
      <c r="O8751">
        <f t="shared" si="1510"/>
        <v>38</v>
      </c>
      <c r="P8751" s="8">
        <f t="shared" si="1513"/>
        <v>3.7939814814814815E-2</v>
      </c>
      <c r="Q8751" s="1">
        <f t="shared" si="1514"/>
        <v>43217.958333333336</v>
      </c>
      <c r="R8751">
        <f t="shared" si="1504"/>
        <v>14</v>
      </c>
      <c r="S8751" s="1">
        <f t="shared" si="1511"/>
        <v>43217.958333333336</v>
      </c>
      <c r="T8751">
        <f t="shared" si="1505"/>
        <v>14</v>
      </c>
      <c r="U8751">
        <f t="shared" si="1506"/>
        <v>0</v>
      </c>
      <c r="V8751" t="b">
        <f t="shared" si="1512"/>
        <v>0</v>
      </c>
    </row>
    <row r="8752" spans="1:22" x14ac:dyDescent="0.4">
      <c r="A8752" t="s">
        <v>5288</v>
      </c>
      <c r="B8752" s="1">
        <v>43217.998425925929</v>
      </c>
      <c r="C8752">
        <v>1537</v>
      </c>
      <c r="D8752" t="s">
        <v>5631</v>
      </c>
      <c r="E8752">
        <v>3</v>
      </c>
      <c r="F8752" s="1">
        <v>43218.020983796298</v>
      </c>
      <c r="G8752">
        <v>1641</v>
      </c>
      <c r="H8752" t="s">
        <v>177</v>
      </c>
      <c r="I8752">
        <v>13</v>
      </c>
      <c r="J8752">
        <v>33</v>
      </c>
      <c r="K8752">
        <v>9750</v>
      </c>
      <c r="L8752">
        <f t="shared" si="1507"/>
        <v>23</v>
      </c>
      <c r="M8752" t="b">
        <f t="shared" si="1508"/>
        <v>0</v>
      </c>
      <c r="N8752">
        <f t="shared" si="1509"/>
        <v>57</v>
      </c>
      <c r="O8752">
        <f t="shared" si="1510"/>
        <v>44</v>
      </c>
      <c r="P8752" s="8">
        <f t="shared" si="1513"/>
        <v>4.0092592592592589E-2</v>
      </c>
      <c r="Q8752" s="1">
        <f t="shared" si="1514"/>
        <v>43217.958333333336</v>
      </c>
      <c r="R8752">
        <f t="shared" si="1504"/>
        <v>14</v>
      </c>
      <c r="S8752" s="1">
        <f t="shared" si="1511"/>
        <v>43217.958333333336</v>
      </c>
      <c r="T8752">
        <f t="shared" si="1505"/>
        <v>14</v>
      </c>
      <c r="U8752">
        <f t="shared" si="1506"/>
        <v>0</v>
      </c>
      <c r="V8752" t="b">
        <f t="shared" si="1512"/>
        <v>0</v>
      </c>
    </row>
    <row r="8753" spans="1:22" x14ac:dyDescent="0.4">
      <c r="A8753" t="s">
        <v>620</v>
      </c>
      <c r="B8753" s="1">
        <v>43218.000983796293</v>
      </c>
      <c r="C8753">
        <v>502</v>
      </c>
      <c r="D8753" t="s">
        <v>318</v>
      </c>
      <c r="E8753">
        <v>15</v>
      </c>
      <c r="F8753" s="1">
        <v>43218.022951388892</v>
      </c>
      <c r="G8753">
        <v>508</v>
      </c>
      <c r="H8753" t="s">
        <v>1368</v>
      </c>
      <c r="I8753">
        <v>2</v>
      </c>
      <c r="J8753">
        <v>31</v>
      </c>
      <c r="K8753">
        <v>4110</v>
      </c>
      <c r="L8753">
        <f t="shared" si="1507"/>
        <v>0</v>
      </c>
      <c r="M8753" t="b">
        <f t="shared" si="1508"/>
        <v>1</v>
      </c>
      <c r="N8753">
        <f t="shared" si="1509"/>
        <v>1</v>
      </c>
      <c r="O8753">
        <f t="shared" si="1510"/>
        <v>25</v>
      </c>
      <c r="P8753" s="8">
        <f t="shared" si="1513"/>
        <v>9.8379629629629642E-4</v>
      </c>
      <c r="Q8753" s="1">
        <f t="shared" si="1514"/>
        <v>43218</v>
      </c>
      <c r="R8753">
        <f t="shared" si="1504"/>
        <v>13.3</v>
      </c>
      <c r="S8753" s="1">
        <f t="shared" si="1511"/>
        <v>43218</v>
      </c>
      <c r="T8753">
        <f t="shared" si="1505"/>
        <v>13.3</v>
      </c>
      <c r="U8753">
        <f t="shared" si="1506"/>
        <v>0</v>
      </c>
      <c r="V8753" t="b">
        <f t="shared" si="1512"/>
        <v>0</v>
      </c>
    </row>
    <row r="8754" spans="1:22" x14ac:dyDescent="0.4">
      <c r="A8754" t="s">
        <v>7159</v>
      </c>
      <c r="B8754" s="1">
        <v>43218.003483796296</v>
      </c>
      <c r="C8754">
        <v>121</v>
      </c>
      <c r="D8754" t="s">
        <v>540</v>
      </c>
      <c r="E8754">
        <v>3</v>
      </c>
      <c r="F8754" s="1">
        <v>43218.010995370372</v>
      </c>
      <c r="G8754">
        <v>148</v>
      </c>
      <c r="H8754" t="s">
        <v>38</v>
      </c>
      <c r="I8754">
        <v>11</v>
      </c>
      <c r="J8754">
        <v>10</v>
      </c>
      <c r="K8754">
        <v>1920</v>
      </c>
      <c r="L8754">
        <f t="shared" si="1507"/>
        <v>0</v>
      </c>
      <c r="M8754" t="b">
        <f t="shared" si="1508"/>
        <v>1</v>
      </c>
      <c r="N8754">
        <f t="shared" si="1509"/>
        <v>5</v>
      </c>
      <c r="O8754">
        <f t="shared" si="1510"/>
        <v>1</v>
      </c>
      <c r="P8754" s="8">
        <f t="shared" si="1513"/>
        <v>3.483796296296296E-3</v>
      </c>
      <c r="Q8754" s="1">
        <f t="shared" si="1514"/>
        <v>43218</v>
      </c>
      <c r="R8754">
        <f t="shared" si="1504"/>
        <v>13.3</v>
      </c>
      <c r="S8754" s="1">
        <f t="shared" si="1511"/>
        <v>43218</v>
      </c>
      <c r="T8754">
        <f t="shared" si="1505"/>
        <v>13.3</v>
      </c>
      <c r="U8754">
        <f t="shared" si="1506"/>
        <v>0</v>
      </c>
      <c r="V8754" t="b">
        <f t="shared" si="1512"/>
        <v>0</v>
      </c>
    </row>
    <row r="8755" spans="1:22" x14ac:dyDescent="0.4">
      <c r="A8755" t="s">
        <v>7160</v>
      </c>
      <c r="B8755" s="1">
        <v>43218.00613425926</v>
      </c>
      <c r="C8755">
        <v>302</v>
      </c>
      <c r="D8755" t="s">
        <v>437</v>
      </c>
      <c r="E8755">
        <v>3</v>
      </c>
      <c r="F8755" s="1">
        <v>43218.030810185184</v>
      </c>
      <c r="G8755">
        <v>1305</v>
      </c>
      <c r="H8755" t="s">
        <v>3134</v>
      </c>
      <c r="I8755">
        <v>10</v>
      </c>
      <c r="J8755">
        <v>35</v>
      </c>
      <c r="K8755">
        <v>4690</v>
      </c>
      <c r="L8755">
        <f t="shared" si="1507"/>
        <v>0</v>
      </c>
      <c r="M8755" t="b">
        <f t="shared" si="1508"/>
        <v>1</v>
      </c>
      <c r="N8755">
        <f t="shared" si="1509"/>
        <v>8</v>
      </c>
      <c r="O8755">
        <f t="shared" si="1510"/>
        <v>50</v>
      </c>
      <c r="P8755" s="8">
        <f t="shared" si="1513"/>
        <v>6.1342592592592594E-3</v>
      </c>
      <c r="Q8755" s="1">
        <f t="shared" si="1514"/>
        <v>43218</v>
      </c>
      <c r="R8755">
        <f t="shared" si="1504"/>
        <v>13.3</v>
      </c>
      <c r="S8755" s="1">
        <f t="shared" si="1511"/>
        <v>43218</v>
      </c>
      <c r="T8755">
        <f t="shared" si="1505"/>
        <v>13.3</v>
      </c>
      <c r="U8755">
        <f t="shared" si="1506"/>
        <v>0</v>
      </c>
      <c r="V8755" t="b">
        <f t="shared" si="1512"/>
        <v>0</v>
      </c>
    </row>
    <row r="8756" spans="1:22" x14ac:dyDescent="0.4">
      <c r="A8756" t="s">
        <v>1950</v>
      </c>
      <c r="B8756" s="1">
        <v>43218.009097222224</v>
      </c>
      <c r="C8756">
        <v>267</v>
      </c>
      <c r="D8756" t="s">
        <v>1246</v>
      </c>
      <c r="E8756">
        <v>4</v>
      </c>
      <c r="F8756" s="1">
        <v>43218.04755787037</v>
      </c>
      <c r="G8756">
        <v>258</v>
      </c>
      <c r="H8756" t="s">
        <v>234</v>
      </c>
      <c r="I8756">
        <v>10</v>
      </c>
      <c r="J8756">
        <v>52</v>
      </c>
      <c r="K8756">
        <v>4520</v>
      </c>
      <c r="L8756">
        <f t="shared" si="1507"/>
        <v>0</v>
      </c>
      <c r="M8756" t="b">
        <f t="shared" si="1508"/>
        <v>1</v>
      </c>
      <c r="N8756">
        <f t="shared" si="1509"/>
        <v>13</v>
      </c>
      <c r="O8756">
        <f t="shared" si="1510"/>
        <v>6</v>
      </c>
      <c r="P8756" s="8">
        <f t="shared" si="1513"/>
        <v>9.0972222222222218E-3</v>
      </c>
      <c r="Q8756" s="1">
        <f t="shared" si="1514"/>
        <v>43218</v>
      </c>
      <c r="R8756">
        <f t="shared" si="1504"/>
        <v>13.3</v>
      </c>
      <c r="S8756" s="1">
        <f t="shared" si="1511"/>
        <v>43218</v>
      </c>
      <c r="T8756">
        <f t="shared" si="1505"/>
        <v>13.3</v>
      </c>
      <c r="U8756">
        <f t="shared" si="1506"/>
        <v>0</v>
      </c>
      <c r="V8756" t="b">
        <f t="shared" si="1512"/>
        <v>0</v>
      </c>
    </row>
    <row r="8757" spans="1:22" x14ac:dyDescent="0.4">
      <c r="A8757" t="s">
        <v>2302</v>
      </c>
      <c r="B8757" s="1">
        <v>43218.011828703704</v>
      </c>
      <c r="C8757">
        <v>2137</v>
      </c>
      <c r="D8757" t="s">
        <v>5018</v>
      </c>
      <c r="E8757">
        <v>4</v>
      </c>
      <c r="F8757" s="1">
        <v>43218.020462962966</v>
      </c>
      <c r="G8757">
        <v>2111</v>
      </c>
      <c r="H8757" t="s">
        <v>758</v>
      </c>
      <c r="I8757">
        <v>4</v>
      </c>
      <c r="J8757">
        <v>12</v>
      </c>
      <c r="K8757">
        <v>1840</v>
      </c>
      <c r="L8757">
        <f t="shared" si="1507"/>
        <v>0</v>
      </c>
      <c r="M8757" t="b">
        <f t="shared" si="1508"/>
        <v>1</v>
      </c>
      <c r="N8757">
        <f t="shared" si="1509"/>
        <v>17</v>
      </c>
      <c r="O8757">
        <f t="shared" si="1510"/>
        <v>2</v>
      </c>
      <c r="P8757" s="8">
        <f t="shared" si="1513"/>
        <v>1.1828703703703704E-2</v>
      </c>
      <c r="Q8757" s="1">
        <f t="shared" si="1514"/>
        <v>43218</v>
      </c>
      <c r="R8757">
        <f t="shared" si="1504"/>
        <v>13.3</v>
      </c>
      <c r="S8757" s="1">
        <f t="shared" si="1511"/>
        <v>43218</v>
      </c>
      <c r="T8757">
        <f t="shared" si="1505"/>
        <v>13.3</v>
      </c>
      <c r="U8757">
        <f t="shared" si="1506"/>
        <v>0</v>
      </c>
      <c r="V8757" t="b">
        <f t="shared" si="1512"/>
        <v>0</v>
      </c>
    </row>
    <row r="8758" spans="1:22" x14ac:dyDescent="0.4">
      <c r="A8758" t="s">
        <v>7161</v>
      </c>
      <c r="B8758" s="1">
        <v>43218.014652777776</v>
      </c>
      <c r="C8758">
        <v>500</v>
      </c>
      <c r="D8758" t="s">
        <v>105</v>
      </c>
      <c r="E8758">
        <v>8</v>
      </c>
      <c r="F8758" s="1">
        <v>43218.029178240744</v>
      </c>
      <c r="G8758">
        <v>646</v>
      </c>
      <c r="H8758" t="s">
        <v>3888</v>
      </c>
      <c r="I8758">
        <v>2</v>
      </c>
      <c r="J8758">
        <v>20</v>
      </c>
      <c r="K8758">
        <v>2940</v>
      </c>
      <c r="L8758">
        <f t="shared" si="1507"/>
        <v>0</v>
      </c>
      <c r="M8758" t="b">
        <f t="shared" si="1508"/>
        <v>1</v>
      </c>
      <c r="N8758">
        <f t="shared" si="1509"/>
        <v>21</v>
      </c>
      <c r="O8758">
        <f t="shared" si="1510"/>
        <v>6</v>
      </c>
      <c r="P8758" s="8">
        <f t="shared" si="1513"/>
        <v>1.4652777777777778E-2</v>
      </c>
      <c r="Q8758" s="1">
        <f t="shared" si="1514"/>
        <v>43218</v>
      </c>
      <c r="R8758">
        <f t="shared" si="1504"/>
        <v>13.3</v>
      </c>
      <c r="S8758" s="1">
        <f t="shared" si="1511"/>
        <v>43218</v>
      </c>
      <c r="T8758">
        <f t="shared" si="1505"/>
        <v>13.3</v>
      </c>
      <c r="U8758">
        <f t="shared" si="1506"/>
        <v>0</v>
      </c>
      <c r="V8758" t="b">
        <f t="shared" si="1512"/>
        <v>0</v>
      </c>
    </row>
    <row r="8759" spans="1:22" x14ac:dyDescent="0.4">
      <c r="A8759" t="s">
        <v>7162</v>
      </c>
      <c r="B8759" s="1">
        <v>43218.017731481479</v>
      </c>
      <c r="C8759">
        <v>551</v>
      </c>
      <c r="D8759" t="s">
        <v>722</v>
      </c>
      <c r="E8759">
        <v>3</v>
      </c>
      <c r="F8759" s="1">
        <v>43218.026099537034</v>
      </c>
      <c r="G8759">
        <v>576</v>
      </c>
      <c r="H8759" t="s">
        <v>1025</v>
      </c>
      <c r="I8759">
        <v>8</v>
      </c>
      <c r="J8759">
        <v>11</v>
      </c>
      <c r="K8759">
        <v>1170</v>
      </c>
      <c r="L8759">
        <f t="shared" si="1507"/>
        <v>0</v>
      </c>
      <c r="M8759" t="b">
        <f t="shared" si="1508"/>
        <v>1</v>
      </c>
      <c r="N8759">
        <f t="shared" si="1509"/>
        <v>25</v>
      </c>
      <c r="O8759">
        <f t="shared" si="1510"/>
        <v>32</v>
      </c>
      <c r="P8759" s="8">
        <f t="shared" si="1513"/>
        <v>1.7731481481481483E-2</v>
      </c>
      <c r="Q8759" s="1">
        <f t="shared" si="1514"/>
        <v>43218</v>
      </c>
      <c r="R8759">
        <f t="shared" si="1504"/>
        <v>13.3</v>
      </c>
      <c r="S8759" s="1">
        <f t="shared" si="1511"/>
        <v>43218</v>
      </c>
      <c r="T8759">
        <f t="shared" si="1505"/>
        <v>13.3</v>
      </c>
      <c r="U8759">
        <f t="shared" si="1506"/>
        <v>0</v>
      </c>
      <c r="V8759" t="b">
        <f t="shared" si="1512"/>
        <v>0</v>
      </c>
    </row>
    <row r="8760" spans="1:22" x14ac:dyDescent="0.4">
      <c r="A8760" t="s">
        <v>7163</v>
      </c>
      <c r="B8760" s="1">
        <v>43218.020462962966</v>
      </c>
      <c r="C8760">
        <v>828</v>
      </c>
      <c r="D8760" t="s">
        <v>2506</v>
      </c>
      <c r="E8760">
        <v>4</v>
      </c>
      <c r="F8760" s="1">
        <v>43218.030416666668</v>
      </c>
      <c r="G8760">
        <v>816</v>
      </c>
      <c r="H8760" t="s">
        <v>699</v>
      </c>
      <c r="I8760">
        <v>8</v>
      </c>
      <c r="J8760">
        <v>13</v>
      </c>
      <c r="K8760">
        <v>1980</v>
      </c>
      <c r="L8760">
        <f t="shared" si="1507"/>
        <v>0</v>
      </c>
      <c r="M8760" t="b">
        <f t="shared" si="1508"/>
        <v>1</v>
      </c>
      <c r="N8760">
        <f t="shared" si="1509"/>
        <v>29</v>
      </c>
      <c r="O8760">
        <f t="shared" si="1510"/>
        <v>28</v>
      </c>
      <c r="P8760" s="8">
        <f t="shared" si="1513"/>
        <v>2.0462962962962964E-2</v>
      </c>
      <c r="Q8760" s="1">
        <f t="shared" si="1514"/>
        <v>43218</v>
      </c>
      <c r="R8760">
        <f t="shared" si="1504"/>
        <v>13.3</v>
      </c>
      <c r="S8760" s="1">
        <f t="shared" si="1511"/>
        <v>43218</v>
      </c>
      <c r="T8760">
        <f t="shared" si="1505"/>
        <v>13.3</v>
      </c>
      <c r="U8760">
        <f t="shared" si="1506"/>
        <v>0</v>
      </c>
      <c r="V8760" t="b">
        <f t="shared" si="1512"/>
        <v>0</v>
      </c>
    </row>
    <row r="8761" spans="1:22" x14ac:dyDescent="0.4">
      <c r="A8761" t="s">
        <v>7164</v>
      </c>
      <c r="B8761" s="1">
        <v>43218.023530092592</v>
      </c>
      <c r="C8761">
        <v>2020</v>
      </c>
      <c r="D8761" t="s">
        <v>3375</v>
      </c>
      <c r="E8761">
        <v>4</v>
      </c>
      <c r="F8761" s="1">
        <v>43218.027280092596</v>
      </c>
      <c r="G8761">
        <v>2015</v>
      </c>
      <c r="H8761" t="s">
        <v>1952</v>
      </c>
      <c r="I8761">
        <v>1</v>
      </c>
      <c r="J8761">
        <v>5</v>
      </c>
      <c r="K8761">
        <v>690</v>
      </c>
      <c r="L8761">
        <f t="shared" si="1507"/>
        <v>0</v>
      </c>
      <c r="M8761" t="b">
        <f t="shared" si="1508"/>
        <v>1</v>
      </c>
      <c r="N8761">
        <f t="shared" si="1509"/>
        <v>33</v>
      </c>
      <c r="O8761">
        <f t="shared" si="1510"/>
        <v>53</v>
      </c>
      <c r="P8761" s="8">
        <f t="shared" si="1513"/>
        <v>2.3530092592592592E-2</v>
      </c>
      <c r="Q8761" s="1">
        <f t="shared" si="1514"/>
        <v>43218</v>
      </c>
      <c r="R8761">
        <f t="shared" si="1504"/>
        <v>13.3</v>
      </c>
      <c r="S8761" s="1">
        <f t="shared" si="1511"/>
        <v>43218</v>
      </c>
      <c r="T8761">
        <f t="shared" si="1505"/>
        <v>13.3</v>
      </c>
      <c r="U8761">
        <f t="shared" si="1506"/>
        <v>0</v>
      </c>
      <c r="V8761" t="b">
        <f t="shared" si="1512"/>
        <v>0</v>
      </c>
    </row>
    <row r="8762" spans="1:22" x14ac:dyDescent="0.4">
      <c r="A8762" t="s">
        <v>7165</v>
      </c>
      <c r="B8762" s="1">
        <v>43218.02648148148</v>
      </c>
      <c r="C8762">
        <v>207</v>
      </c>
      <c r="D8762" t="s">
        <v>41</v>
      </c>
      <c r="E8762">
        <v>28</v>
      </c>
      <c r="F8762" s="1">
        <v>43218.051608796297</v>
      </c>
      <c r="G8762">
        <v>1123</v>
      </c>
      <c r="H8762" t="s">
        <v>1123</v>
      </c>
      <c r="I8762">
        <v>9</v>
      </c>
      <c r="J8762">
        <v>34</v>
      </c>
      <c r="K8762">
        <v>8840</v>
      </c>
      <c r="L8762">
        <f t="shared" si="1507"/>
        <v>0</v>
      </c>
      <c r="M8762" t="b">
        <f t="shared" si="1508"/>
        <v>1</v>
      </c>
      <c r="N8762">
        <f t="shared" si="1509"/>
        <v>38</v>
      </c>
      <c r="O8762">
        <f t="shared" si="1510"/>
        <v>8</v>
      </c>
      <c r="P8762" s="8">
        <f t="shared" si="1513"/>
        <v>2.6481481481481481E-2</v>
      </c>
      <c r="Q8762" s="1">
        <f t="shared" si="1514"/>
        <v>43218</v>
      </c>
      <c r="R8762">
        <f t="shared" si="1504"/>
        <v>13.3</v>
      </c>
      <c r="S8762" s="1">
        <f t="shared" si="1511"/>
        <v>43218</v>
      </c>
      <c r="T8762">
        <f t="shared" si="1505"/>
        <v>13.3</v>
      </c>
      <c r="U8762">
        <f t="shared" si="1506"/>
        <v>0</v>
      </c>
      <c r="V8762" t="b">
        <f t="shared" si="1512"/>
        <v>0</v>
      </c>
    </row>
    <row r="8763" spans="1:22" x14ac:dyDescent="0.4">
      <c r="A8763" t="s">
        <v>7039</v>
      </c>
      <c r="B8763" s="1">
        <v>43218.029432870368</v>
      </c>
      <c r="C8763">
        <v>1235</v>
      </c>
      <c r="D8763" t="s">
        <v>545</v>
      </c>
      <c r="E8763">
        <v>14</v>
      </c>
      <c r="F8763" s="1">
        <v>43218.044363425928</v>
      </c>
      <c r="G8763">
        <v>1212</v>
      </c>
      <c r="H8763" t="s">
        <v>182</v>
      </c>
      <c r="I8763">
        <v>3</v>
      </c>
      <c r="J8763">
        <v>20</v>
      </c>
      <c r="K8763">
        <v>2740</v>
      </c>
      <c r="L8763">
        <f t="shared" si="1507"/>
        <v>0</v>
      </c>
      <c r="M8763" t="b">
        <f t="shared" si="1508"/>
        <v>1</v>
      </c>
      <c r="N8763">
        <f t="shared" si="1509"/>
        <v>42</v>
      </c>
      <c r="O8763">
        <f t="shared" si="1510"/>
        <v>23</v>
      </c>
      <c r="P8763" s="8">
        <f t="shared" si="1513"/>
        <v>2.943287037037037E-2</v>
      </c>
      <c r="Q8763" s="1">
        <f t="shared" si="1514"/>
        <v>43218</v>
      </c>
      <c r="R8763">
        <f t="shared" si="1504"/>
        <v>13.3</v>
      </c>
      <c r="S8763" s="1">
        <f t="shared" si="1511"/>
        <v>43218</v>
      </c>
      <c r="T8763">
        <f t="shared" si="1505"/>
        <v>13.3</v>
      </c>
      <c r="U8763">
        <f t="shared" si="1506"/>
        <v>0</v>
      </c>
      <c r="V8763" t="b">
        <f t="shared" si="1512"/>
        <v>0</v>
      </c>
    </row>
    <row r="8764" spans="1:22" x14ac:dyDescent="0.4">
      <c r="A8764" t="s">
        <v>946</v>
      </c>
      <c r="B8764" s="1">
        <v>43218.032488425924</v>
      </c>
      <c r="C8764">
        <v>1816</v>
      </c>
      <c r="D8764" t="s">
        <v>7166</v>
      </c>
      <c r="E8764">
        <v>19</v>
      </c>
      <c r="F8764" s="1">
        <v>43218.052847222221</v>
      </c>
      <c r="G8764">
        <v>2140</v>
      </c>
      <c r="H8764" t="s">
        <v>1447</v>
      </c>
      <c r="I8764">
        <v>9</v>
      </c>
      <c r="J8764">
        <v>28</v>
      </c>
      <c r="K8764">
        <v>6790</v>
      </c>
      <c r="L8764">
        <f t="shared" si="1507"/>
        <v>0</v>
      </c>
      <c r="M8764" t="b">
        <f t="shared" si="1508"/>
        <v>1</v>
      </c>
      <c r="N8764">
        <f t="shared" si="1509"/>
        <v>46</v>
      </c>
      <c r="O8764">
        <f t="shared" si="1510"/>
        <v>47</v>
      </c>
      <c r="P8764" s="8">
        <f t="shared" si="1513"/>
        <v>3.2488425925925928E-2</v>
      </c>
      <c r="Q8764" s="1">
        <f t="shared" si="1514"/>
        <v>43218</v>
      </c>
      <c r="R8764">
        <f t="shared" si="1504"/>
        <v>13.3</v>
      </c>
      <c r="S8764" s="1">
        <f t="shared" si="1511"/>
        <v>43218</v>
      </c>
      <c r="T8764">
        <f t="shared" si="1505"/>
        <v>13.3</v>
      </c>
      <c r="U8764">
        <f t="shared" si="1506"/>
        <v>0</v>
      </c>
      <c r="V8764" t="b">
        <f t="shared" si="1512"/>
        <v>0</v>
      </c>
    </row>
    <row r="8765" spans="1:22" x14ac:dyDescent="0.4">
      <c r="A8765" t="s">
        <v>7167</v>
      </c>
      <c r="B8765" s="1">
        <v>43218.034884259258</v>
      </c>
      <c r="C8765">
        <v>114</v>
      </c>
      <c r="D8765" t="s">
        <v>313</v>
      </c>
      <c r="E8765">
        <v>2</v>
      </c>
      <c r="F8765" s="1">
        <v>43218.045254629629</v>
      </c>
      <c r="G8765">
        <v>176</v>
      </c>
      <c r="H8765" t="s">
        <v>48</v>
      </c>
      <c r="I8765">
        <v>4</v>
      </c>
      <c r="J8765">
        <v>14</v>
      </c>
      <c r="K8765">
        <v>3050</v>
      </c>
      <c r="L8765">
        <f t="shared" si="1507"/>
        <v>0</v>
      </c>
      <c r="M8765" t="b">
        <f t="shared" si="1508"/>
        <v>1</v>
      </c>
      <c r="N8765">
        <f t="shared" si="1509"/>
        <v>50</v>
      </c>
      <c r="O8765">
        <f t="shared" si="1510"/>
        <v>14</v>
      </c>
      <c r="P8765" s="8">
        <f t="shared" si="1513"/>
        <v>3.4884259259259261E-2</v>
      </c>
      <c r="Q8765" s="1">
        <f t="shared" si="1514"/>
        <v>43218</v>
      </c>
      <c r="R8765">
        <f t="shared" si="1504"/>
        <v>13.3</v>
      </c>
      <c r="S8765" s="1">
        <f t="shared" si="1511"/>
        <v>43218</v>
      </c>
      <c r="T8765">
        <f t="shared" si="1505"/>
        <v>13.3</v>
      </c>
      <c r="U8765">
        <f t="shared" si="1506"/>
        <v>0</v>
      </c>
      <c r="V8765" t="b">
        <f t="shared" si="1512"/>
        <v>0</v>
      </c>
    </row>
    <row r="8766" spans="1:22" x14ac:dyDescent="0.4">
      <c r="A8766" t="s">
        <v>146</v>
      </c>
      <c r="B8766" s="1">
        <v>43218.037777777776</v>
      </c>
      <c r="C8766">
        <v>1606</v>
      </c>
      <c r="D8766" t="s">
        <v>1142</v>
      </c>
      <c r="E8766">
        <v>10</v>
      </c>
      <c r="F8766" s="1">
        <v>43218.04488425926</v>
      </c>
      <c r="G8766">
        <v>1650</v>
      </c>
      <c r="H8766" t="s">
        <v>477</v>
      </c>
      <c r="I8766">
        <v>15</v>
      </c>
      <c r="J8766">
        <v>9</v>
      </c>
      <c r="K8766">
        <v>2660</v>
      </c>
      <c r="L8766">
        <f t="shared" si="1507"/>
        <v>0</v>
      </c>
      <c r="M8766" t="b">
        <f t="shared" si="1508"/>
        <v>1</v>
      </c>
      <c r="N8766">
        <f t="shared" si="1509"/>
        <v>54</v>
      </c>
      <c r="O8766">
        <f t="shared" si="1510"/>
        <v>24</v>
      </c>
      <c r="P8766" s="8">
        <f t="shared" si="1513"/>
        <v>3.7777777777777778E-2</v>
      </c>
      <c r="Q8766" s="1">
        <f t="shared" si="1514"/>
        <v>43218</v>
      </c>
      <c r="R8766">
        <f t="shared" si="1504"/>
        <v>13.3</v>
      </c>
      <c r="S8766" s="1">
        <f t="shared" si="1511"/>
        <v>43218</v>
      </c>
      <c r="T8766">
        <f t="shared" si="1505"/>
        <v>13.3</v>
      </c>
      <c r="U8766">
        <f t="shared" si="1506"/>
        <v>0</v>
      </c>
      <c r="V8766" t="b">
        <f t="shared" si="1512"/>
        <v>0</v>
      </c>
    </row>
    <row r="8767" spans="1:22" x14ac:dyDescent="0.4">
      <c r="A8767" t="s">
        <v>1628</v>
      </c>
      <c r="B8767" s="1">
        <v>43218.04010416667</v>
      </c>
      <c r="C8767">
        <v>144</v>
      </c>
      <c r="D8767" t="s">
        <v>47</v>
      </c>
      <c r="E8767">
        <v>3</v>
      </c>
      <c r="F8767" s="1">
        <v>43218.062916666669</v>
      </c>
      <c r="G8767">
        <v>817</v>
      </c>
      <c r="H8767" t="s">
        <v>2157</v>
      </c>
      <c r="I8767">
        <v>5</v>
      </c>
      <c r="J8767">
        <v>32</v>
      </c>
      <c r="K8767">
        <v>4000</v>
      </c>
      <c r="L8767">
        <f t="shared" si="1507"/>
        <v>0</v>
      </c>
      <c r="M8767" t="b">
        <f t="shared" si="1508"/>
        <v>1</v>
      </c>
      <c r="N8767">
        <f t="shared" si="1509"/>
        <v>57</v>
      </c>
      <c r="O8767">
        <f t="shared" si="1510"/>
        <v>45</v>
      </c>
      <c r="P8767" s="8">
        <f t="shared" si="1513"/>
        <v>4.010416666666667E-2</v>
      </c>
      <c r="Q8767" s="1">
        <f t="shared" si="1514"/>
        <v>43218</v>
      </c>
      <c r="R8767">
        <f t="shared" si="1504"/>
        <v>13.3</v>
      </c>
      <c r="S8767" s="1">
        <f t="shared" si="1511"/>
        <v>43218</v>
      </c>
      <c r="T8767">
        <f t="shared" si="1505"/>
        <v>13.3</v>
      </c>
      <c r="U8767">
        <f t="shared" si="1506"/>
        <v>0</v>
      </c>
      <c r="V8767" t="b">
        <f t="shared" si="1512"/>
        <v>0</v>
      </c>
    </row>
    <row r="8768" spans="1:22" x14ac:dyDescent="0.4">
      <c r="A8768" t="s">
        <v>7168</v>
      </c>
      <c r="B8768" s="1">
        <v>43218.043020833335</v>
      </c>
      <c r="C8768">
        <v>1985</v>
      </c>
      <c r="D8768" t="s">
        <v>2845</v>
      </c>
      <c r="E8768">
        <v>12</v>
      </c>
      <c r="F8768" s="1">
        <v>43218.057615740741</v>
      </c>
      <c r="G8768">
        <v>1924</v>
      </c>
      <c r="H8768" t="s">
        <v>2514</v>
      </c>
      <c r="I8768">
        <v>7</v>
      </c>
      <c r="J8768">
        <v>20</v>
      </c>
      <c r="K8768">
        <v>3040</v>
      </c>
      <c r="L8768">
        <f t="shared" si="1507"/>
        <v>1</v>
      </c>
      <c r="M8768" t="b">
        <f t="shared" si="1508"/>
        <v>1</v>
      </c>
      <c r="N8768">
        <f t="shared" si="1509"/>
        <v>1</v>
      </c>
      <c r="O8768">
        <f t="shared" si="1510"/>
        <v>57</v>
      </c>
      <c r="P8768" s="8">
        <f t="shared" si="1513"/>
        <v>1.3541666666666667E-3</v>
      </c>
      <c r="Q8768" s="1">
        <f t="shared" si="1514"/>
        <v>43218.041666666672</v>
      </c>
      <c r="R8768" t="e">
        <f t="shared" si="1504"/>
        <v>#N/A</v>
      </c>
      <c r="S8768" s="1">
        <f t="shared" si="1511"/>
        <v>43218.041666666664</v>
      </c>
      <c r="T8768">
        <f t="shared" si="1505"/>
        <v>12.7</v>
      </c>
      <c r="U8768">
        <f t="shared" si="1506"/>
        <v>0</v>
      </c>
      <c r="V8768" t="b">
        <f t="shared" si="1512"/>
        <v>0</v>
      </c>
    </row>
    <row r="8769" spans="1:22" x14ac:dyDescent="0.4">
      <c r="A8769" t="s">
        <v>7169</v>
      </c>
      <c r="B8769" s="1">
        <v>43218.046400462961</v>
      </c>
      <c r="C8769">
        <v>1253</v>
      </c>
      <c r="D8769" t="s">
        <v>1402</v>
      </c>
      <c r="E8769">
        <v>7</v>
      </c>
      <c r="F8769" s="1">
        <v>43218.074120370373</v>
      </c>
      <c r="G8769">
        <v>1015</v>
      </c>
      <c r="H8769" t="s">
        <v>3080</v>
      </c>
      <c r="I8769">
        <v>2</v>
      </c>
      <c r="J8769">
        <v>38</v>
      </c>
      <c r="K8769">
        <v>7520</v>
      </c>
      <c r="L8769">
        <f t="shared" si="1507"/>
        <v>1</v>
      </c>
      <c r="M8769" t="b">
        <f t="shared" si="1508"/>
        <v>1</v>
      </c>
      <c r="N8769">
        <f t="shared" si="1509"/>
        <v>6</v>
      </c>
      <c r="O8769">
        <f t="shared" si="1510"/>
        <v>49</v>
      </c>
      <c r="P8769" s="8">
        <f t="shared" si="1513"/>
        <v>4.7337962962962958E-3</v>
      </c>
      <c r="Q8769" s="1">
        <f t="shared" si="1514"/>
        <v>43218.041666666664</v>
      </c>
      <c r="R8769">
        <f t="shared" si="1504"/>
        <v>12.7</v>
      </c>
      <c r="S8769" s="1">
        <f t="shared" si="1511"/>
        <v>43218.041666666664</v>
      </c>
      <c r="T8769">
        <f t="shared" si="1505"/>
        <v>12.7</v>
      </c>
      <c r="U8769">
        <f t="shared" si="1506"/>
        <v>0</v>
      </c>
      <c r="V8769" t="b">
        <f t="shared" si="1512"/>
        <v>0</v>
      </c>
    </row>
    <row r="8770" spans="1:22" x14ac:dyDescent="0.4">
      <c r="A8770" t="s">
        <v>7170</v>
      </c>
      <c r="B8770" s="1">
        <v>43218.049340277779</v>
      </c>
      <c r="C8770">
        <v>152</v>
      </c>
      <c r="D8770" t="s">
        <v>81</v>
      </c>
      <c r="E8770">
        <v>24</v>
      </c>
      <c r="F8770" s="1">
        <v>43218.094768518517</v>
      </c>
      <c r="G8770">
        <v>103</v>
      </c>
      <c r="H8770" t="s">
        <v>314</v>
      </c>
      <c r="I8770">
        <v>13</v>
      </c>
      <c r="J8770">
        <v>65</v>
      </c>
      <c r="K8770">
        <v>2410</v>
      </c>
      <c r="L8770">
        <f t="shared" si="1507"/>
        <v>1</v>
      </c>
      <c r="M8770" t="b">
        <f t="shared" si="1508"/>
        <v>1</v>
      </c>
      <c r="N8770">
        <f t="shared" si="1509"/>
        <v>11</v>
      </c>
      <c r="O8770">
        <f t="shared" si="1510"/>
        <v>3</v>
      </c>
      <c r="P8770" s="8">
        <f t="shared" si="1513"/>
        <v>7.6736111111111111E-3</v>
      </c>
      <c r="Q8770" s="1">
        <f t="shared" si="1514"/>
        <v>43218.041666666672</v>
      </c>
      <c r="R8770" t="e">
        <f t="shared" ref="R8770:R8833" si="1515">VLOOKUP(Q8770,기상정보,2,FALSE)</f>
        <v>#N/A</v>
      </c>
      <c r="S8770" s="1">
        <f t="shared" si="1511"/>
        <v>43218.041666666664</v>
      </c>
      <c r="T8770">
        <f t="shared" ref="T8770:T8833" si="1516">VLOOKUP(S8770,기상정보,2,FALSE)</f>
        <v>12.7</v>
      </c>
      <c r="U8770">
        <f t="shared" ref="U8770:U8833" si="1517">VLOOKUP(B8770,기상정보,3,TRUE)</f>
        <v>0</v>
      </c>
      <c r="V8770" t="b">
        <f t="shared" si="1512"/>
        <v>0</v>
      </c>
    </row>
    <row r="8771" spans="1:22" x14ac:dyDescent="0.4">
      <c r="A8771" t="s">
        <v>7171</v>
      </c>
      <c r="B8771" s="1">
        <v>43218.051886574074</v>
      </c>
      <c r="C8771">
        <v>646</v>
      </c>
      <c r="D8771" t="s">
        <v>3888</v>
      </c>
      <c r="E8771">
        <v>1</v>
      </c>
      <c r="F8771" s="1">
        <v>43218.059629629628</v>
      </c>
      <c r="G8771">
        <v>602</v>
      </c>
      <c r="H8771" t="s">
        <v>847</v>
      </c>
      <c r="I8771">
        <v>1</v>
      </c>
      <c r="J8771">
        <v>10</v>
      </c>
      <c r="K8771">
        <v>2120</v>
      </c>
      <c r="L8771">
        <f t="shared" ref="L8771:L8834" si="1518">HOUR(B8771)</f>
        <v>1</v>
      </c>
      <c r="M8771" t="b">
        <f t="shared" ref="M8771:M8834" si="1519">WEEKDAY(B8771,2)&gt;=6</f>
        <v>1</v>
      </c>
      <c r="N8771">
        <f t="shared" ref="N8771:N8834" si="1520">MINUTE(B8771)</f>
        <v>14</v>
      </c>
      <c r="O8771">
        <f t="shared" ref="O8771:O8834" si="1521">SECOND(B8771)</f>
        <v>43</v>
      </c>
      <c r="P8771" s="8">
        <f t="shared" si="1513"/>
        <v>1.0219907407407408E-2</v>
      </c>
      <c r="Q8771" s="1">
        <f t="shared" si="1514"/>
        <v>43218.041666666664</v>
      </c>
      <c r="R8771">
        <f t="shared" si="1515"/>
        <v>12.7</v>
      </c>
      <c r="S8771" s="1">
        <f t="shared" ref="S8771:S8834" si="1522">DATE(YEAR(B8771),MONTH(B8771),DAY(B8771))+TIME(HOUR(B8771),0,0)</f>
        <v>43218.041666666664</v>
      </c>
      <c r="T8771">
        <f t="shared" si="1516"/>
        <v>12.7</v>
      </c>
      <c r="U8771">
        <f t="shared" si="1517"/>
        <v>0</v>
      </c>
      <c r="V8771" t="b">
        <f t="shared" ref="V8771:V8834" si="1523">U8771&gt;=1</f>
        <v>0</v>
      </c>
    </row>
    <row r="8772" spans="1:22" x14ac:dyDescent="0.4">
      <c r="A8772" t="s">
        <v>6023</v>
      </c>
      <c r="B8772" s="1">
        <v>43218.054548611108</v>
      </c>
      <c r="C8772">
        <v>1664</v>
      </c>
      <c r="D8772" t="s">
        <v>531</v>
      </c>
      <c r="E8772">
        <v>6</v>
      </c>
      <c r="F8772" s="1">
        <v>43218.064780092594</v>
      </c>
      <c r="G8772">
        <v>1673</v>
      </c>
      <c r="H8772" t="s">
        <v>4731</v>
      </c>
      <c r="I8772">
        <v>10</v>
      </c>
      <c r="J8772">
        <v>13</v>
      </c>
      <c r="K8772">
        <v>1120</v>
      </c>
      <c r="L8772">
        <f t="shared" si="1518"/>
        <v>1</v>
      </c>
      <c r="M8772" t="b">
        <f t="shared" si="1519"/>
        <v>1</v>
      </c>
      <c r="N8772">
        <f t="shared" si="1520"/>
        <v>18</v>
      </c>
      <c r="O8772">
        <f t="shared" si="1521"/>
        <v>33</v>
      </c>
      <c r="P8772" s="8">
        <f t="shared" si="1513"/>
        <v>1.2881944444444446E-2</v>
      </c>
      <c r="Q8772" s="1">
        <f t="shared" si="1514"/>
        <v>43218.041666666664</v>
      </c>
      <c r="R8772">
        <f t="shared" si="1515"/>
        <v>12.7</v>
      </c>
      <c r="S8772" s="1">
        <f t="shared" si="1522"/>
        <v>43218.041666666664</v>
      </c>
      <c r="T8772">
        <f t="shared" si="1516"/>
        <v>12.7</v>
      </c>
      <c r="U8772">
        <f t="shared" si="1517"/>
        <v>0</v>
      </c>
      <c r="V8772" t="b">
        <f t="shared" si="1523"/>
        <v>0</v>
      </c>
    </row>
    <row r="8773" spans="1:22" x14ac:dyDescent="0.4">
      <c r="A8773" t="s">
        <v>7172</v>
      </c>
      <c r="B8773" s="1">
        <v>43218.058078703703</v>
      </c>
      <c r="C8773">
        <v>1259</v>
      </c>
      <c r="D8773" t="s">
        <v>603</v>
      </c>
      <c r="E8773">
        <v>8</v>
      </c>
      <c r="F8773" s="1">
        <v>43218.081157407411</v>
      </c>
      <c r="G8773">
        <v>2351</v>
      </c>
      <c r="H8773" t="s">
        <v>2673</v>
      </c>
      <c r="I8773">
        <v>1</v>
      </c>
      <c r="J8773">
        <v>32</v>
      </c>
      <c r="K8773">
        <v>6020</v>
      </c>
      <c r="L8773">
        <f t="shared" si="1518"/>
        <v>1</v>
      </c>
      <c r="M8773" t="b">
        <f t="shared" si="1519"/>
        <v>1</v>
      </c>
      <c r="N8773">
        <f t="shared" si="1520"/>
        <v>23</v>
      </c>
      <c r="O8773">
        <f t="shared" si="1521"/>
        <v>38</v>
      </c>
      <c r="P8773" s="8">
        <f t="shared" si="1513"/>
        <v>1.6412037037037037E-2</v>
      </c>
      <c r="Q8773" s="1">
        <f t="shared" si="1514"/>
        <v>43218.041666666664</v>
      </c>
      <c r="R8773">
        <f t="shared" si="1515"/>
        <v>12.7</v>
      </c>
      <c r="S8773" s="1">
        <f t="shared" si="1522"/>
        <v>43218.041666666664</v>
      </c>
      <c r="T8773">
        <f t="shared" si="1516"/>
        <v>12.7</v>
      </c>
      <c r="U8773">
        <f t="shared" si="1517"/>
        <v>0</v>
      </c>
      <c r="V8773" t="b">
        <f t="shared" si="1523"/>
        <v>0</v>
      </c>
    </row>
    <row r="8774" spans="1:22" x14ac:dyDescent="0.4">
      <c r="A8774" t="s">
        <v>7173</v>
      </c>
      <c r="B8774" s="1">
        <v>43218.061516203707</v>
      </c>
      <c r="C8774">
        <v>2135</v>
      </c>
      <c r="D8774" t="s">
        <v>2435</v>
      </c>
      <c r="E8774">
        <v>2</v>
      </c>
      <c r="F8774" s="1">
        <v>43218.089409722219</v>
      </c>
      <c r="G8774">
        <v>2112</v>
      </c>
      <c r="H8774" t="s">
        <v>717</v>
      </c>
      <c r="I8774">
        <v>5</v>
      </c>
      <c r="J8774">
        <v>39</v>
      </c>
      <c r="K8774">
        <v>3040</v>
      </c>
      <c r="L8774">
        <f t="shared" si="1518"/>
        <v>1</v>
      </c>
      <c r="M8774" t="b">
        <f t="shared" si="1519"/>
        <v>1</v>
      </c>
      <c r="N8774">
        <f t="shared" si="1520"/>
        <v>28</v>
      </c>
      <c r="O8774">
        <f t="shared" si="1521"/>
        <v>35</v>
      </c>
      <c r="P8774" s="8">
        <f t="shared" si="1513"/>
        <v>1.9849537037037037E-2</v>
      </c>
      <c r="Q8774" s="1">
        <f t="shared" si="1514"/>
        <v>43218.041666666672</v>
      </c>
      <c r="R8774" t="e">
        <f t="shared" si="1515"/>
        <v>#N/A</v>
      </c>
      <c r="S8774" s="1">
        <f t="shared" si="1522"/>
        <v>43218.041666666664</v>
      </c>
      <c r="T8774">
        <f t="shared" si="1516"/>
        <v>12.7</v>
      </c>
      <c r="U8774">
        <f t="shared" si="1517"/>
        <v>0</v>
      </c>
      <c r="V8774" t="b">
        <f t="shared" si="1523"/>
        <v>0</v>
      </c>
    </row>
    <row r="8775" spans="1:22" x14ac:dyDescent="0.4">
      <c r="A8775" t="s">
        <v>7174</v>
      </c>
      <c r="B8775" s="1">
        <v>43218.064942129633</v>
      </c>
      <c r="C8775">
        <v>536</v>
      </c>
      <c r="D8775" t="s">
        <v>224</v>
      </c>
      <c r="E8775">
        <v>5</v>
      </c>
      <c r="F8775" s="1">
        <v>43218.070925925924</v>
      </c>
      <c r="G8775">
        <v>559</v>
      </c>
      <c r="H8775" t="s">
        <v>1855</v>
      </c>
      <c r="I8775">
        <v>2</v>
      </c>
      <c r="J8775">
        <v>8</v>
      </c>
      <c r="K8775">
        <v>1100</v>
      </c>
      <c r="L8775">
        <f t="shared" si="1518"/>
        <v>1</v>
      </c>
      <c r="M8775" t="b">
        <f t="shared" si="1519"/>
        <v>1</v>
      </c>
      <c r="N8775">
        <f t="shared" si="1520"/>
        <v>33</v>
      </c>
      <c r="O8775">
        <f t="shared" si="1521"/>
        <v>31</v>
      </c>
      <c r="P8775" s="8">
        <f t="shared" si="1513"/>
        <v>2.327546296296296E-2</v>
      </c>
      <c r="Q8775" s="1">
        <f t="shared" si="1514"/>
        <v>43218.041666666672</v>
      </c>
      <c r="R8775" t="e">
        <f t="shared" si="1515"/>
        <v>#N/A</v>
      </c>
      <c r="S8775" s="1">
        <f t="shared" si="1522"/>
        <v>43218.041666666664</v>
      </c>
      <c r="T8775">
        <f t="shared" si="1516"/>
        <v>12.7</v>
      </c>
      <c r="U8775">
        <f t="shared" si="1517"/>
        <v>0</v>
      </c>
      <c r="V8775" t="b">
        <f t="shared" si="1523"/>
        <v>0</v>
      </c>
    </row>
    <row r="8776" spans="1:22" x14ac:dyDescent="0.4">
      <c r="A8776" t="s">
        <v>7175</v>
      </c>
      <c r="B8776" s="1">
        <v>43218.068611111114</v>
      </c>
      <c r="C8776">
        <v>178</v>
      </c>
      <c r="D8776" t="s">
        <v>489</v>
      </c>
      <c r="E8776">
        <v>10</v>
      </c>
      <c r="F8776" s="1">
        <v>43218.080659722225</v>
      </c>
      <c r="G8776">
        <v>907</v>
      </c>
      <c r="H8776" t="s">
        <v>529</v>
      </c>
      <c r="I8776">
        <v>10</v>
      </c>
      <c r="J8776">
        <v>17</v>
      </c>
      <c r="K8776">
        <v>2600</v>
      </c>
      <c r="L8776">
        <f t="shared" si="1518"/>
        <v>1</v>
      </c>
      <c r="M8776" t="b">
        <f t="shared" si="1519"/>
        <v>1</v>
      </c>
      <c r="N8776">
        <f t="shared" si="1520"/>
        <v>38</v>
      </c>
      <c r="O8776">
        <f t="shared" si="1521"/>
        <v>48</v>
      </c>
      <c r="P8776" s="8">
        <f t="shared" si="1513"/>
        <v>2.6944444444444441E-2</v>
      </c>
      <c r="Q8776" s="1">
        <f t="shared" si="1514"/>
        <v>43218.041666666672</v>
      </c>
      <c r="R8776" t="e">
        <f t="shared" si="1515"/>
        <v>#N/A</v>
      </c>
      <c r="S8776" s="1">
        <f t="shared" si="1522"/>
        <v>43218.041666666664</v>
      </c>
      <c r="T8776">
        <f t="shared" si="1516"/>
        <v>12.7</v>
      </c>
      <c r="U8776">
        <f t="shared" si="1517"/>
        <v>0</v>
      </c>
      <c r="V8776" t="b">
        <f t="shared" si="1523"/>
        <v>0</v>
      </c>
    </row>
    <row r="8777" spans="1:22" x14ac:dyDescent="0.4">
      <c r="A8777" t="s">
        <v>7176</v>
      </c>
      <c r="B8777" s="1">
        <v>43218.072465277779</v>
      </c>
      <c r="C8777">
        <v>2351</v>
      </c>
      <c r="D8777" t="s">
        <v>2673</v>
      </c>
      <c r="E8777">
        <v>3</v>
      </c>
      <c r="F8777" s="1">
        <v>43218.095486111109</v>
      </c>
      <c r="G8777">
        <v>2310</v>
      </c>
      <c r="H8777" t="s">
        <v>76</v>
      </c>
      <c r="I8777">
        <v>2</v>
      </c>
      <c r="J8777">
        <v>31</v>
      </c>
      <c r="K8777">
        <v>7020</v>
      </c>
      <c r="L8777">
        <f t="shared" si="1518"/>
        <v>1</v>
      </c>
      <c r="M8777" t="b">
        <f t="shared" si="1519"/>
        <v>1</v>
      </c>
      <c r="N8777">
        <f t="shared" si="1520"/>
        <v>44</v>
      </c>
      <c r="O8777">
        <f t="shared" si="1521"/>
        <v>21</v>
      </c>
      <c r="P8777" s="8">
        <f t="shared" si="1513"/>
        <v>3.079861111111111E-2</v>
      </c>
      <c r="Q8777" s="1">
        <f t="shared" si="1514"/>
        <v>43218.041666666664</v>
      </c>
      <c r="R8777">
        <f t="shared" si="1515"/>
        <v>12.7</v>
      </c>
      <c r="S8777" s="1">
        <f t="shared" si="1522"/>
        <v>43218.041666666664</v>
      </c>
      <c r="T8777">
        <f t="shared" si="1516"/>
        <v>12.7</v>
      </c>
      <c r="U8777">
        <f t="shared" si="1517"/>
        <v>0</v>
      </c>
      <c r="V8777" t="b">
        <f t="shared" si="1523"/>
        <v>0</v>
      </c>
    </row>
    <row r="8778" spans="1:22" x14ac:dyDescent="0.4">
      <c r="A8778" t="s">
        <v>7177</v>
      </c>
      <c r="B8778" s="1">
        <v>43218.075856481482</v>
      </c>
      <c r="C8778">
        <v>1125</v>
      </c>
      <c r="D8778" t="s">
        <v>451</v>
      </c>
      <c r="E8778">
        <v>8</v>
      </c>
      <c r="F8778" s="1">
        <v>43218.083090277774</v>
      </c>
      <c r="G8778">
        <v>1129</v>
      </c>
      <c r="H8778" t="s">
        <v>1703</v>
      </c>
      <c r="I8778">
        <v>9</v>
      </c>
      <c r="J8778">
        <v>9</v>
      </c>
      <c r="K8778">
        <v>1300</v>
      </c>
      <c r="L8778">
        <f t="shared" si="1518"/>
        <v>1</v>
      </c>
      <c r="M8778" t="b">
        <f t="shared" si="1519"/>
        <v>1</v>
      </c>
      <c r="N8778">
        <f t="shared" si="1520"/>
        <v>49</v>
      </c>
      <c r="O8778">
        <f t="shared" si="1521"/>
        <v>14</v>
      </c>
      <c r="P8778" s="8">
        <f t="shared" si="1513"/>
        <v>3.4189814814814819E-2</v>
      </c>
      <c r="Q8778" s="1">
        <f t="shared" si="1514"/>
        <v>43218.041666666664</v>
      </c>
      <c r="R8778">
        <f t="shared" si="1515"/>
        <v>12.7</v>
      </c>
      <c r="S8778" s="1">
        <f t="shared" si="1522"/>
        <v>43218.041666666664</v>
      </c>
      <c r="T8778">
        <f t="shared" si="1516"/>
        <v>12.7</v>
      </c>
      <c r="U8778">
        <f t="shared" si="1517"/>
        <v>0</v>
      </c>
      <c r="V8778" t="b">
        <f t="shared" si="1523"/>
        <v>0</v>
      </c>
    </row>
    <row r="8779" spans="1:22" x14ac:dyDescent="0.4">
      <c r="A8779" t="s">
        <v>6288</v>
      </c>
      <c r="B8779" s="1">
        <v>43218.079386574071</v>
      </c>
      <c r="C8779">
        <v>1414</v>
      </c>
      <c r="D8779" t="s">
        <v>115</v>
      </c>
      <c r="E8779">
        <v>5</v>
      </c>
      <c r="F8779" s="1">
        <v>43218.086712962962</v>
      </c>
      <c r="G8779">
        <v>1437</v>
      </c>
      <c r="H8779" t="s">
        <v>3529</v>
      </c>
      <c r="I8779">
        <v>3</v>
      </c>
      <c r="J8779">
        <v>10</v>
      </c>
      <c r="K8779">
        <v>1010</v>
      </c>
      <c r="L8779">
        <f t="shared" si="1518"/>
        <v>1</v>
      </c>
      <c r="M8779" t="b">
        <f t="shared" si="1519"/>
        <v>1</v>
      </c>
      <c r="N8779">
        <f t="shared" si="1520"/>
        <v>54</v>
      </c>
      <c r="O8779">
        <f t="shared" si="1521"/>
        <v>19</v>
      </c>
      <c r="P8779" s="8">
        <f t="shared" si="1513"/>
        <v>3.771990740740741E-2</v>
      </c>
      <c r="Q8779" s="1">
        <f t="shared" si="1514"/>
        <v>43218.041666666664</v>
      </c>
      <c r="R8779">
        <f t="shared" si="1515"/>
        <v>12.7</v>
      </c>
      <c r="S8779" s="1">
        <f t="shared" si="1522"/>
        <v>43218.041666666664</v>
      </c>
      <c r="T8779">
        <f t="shared" si="1516"/>
        <v>12.7</v>
      </c>
      <c r="U8779">
        <f t="shared" si="1517"/>
        <v>0</v>
      </c>
      <c r="V8779" t="b">
        <f t="shared" si="1523"/>
        <v>0</v>
      </c>
    </row>
    <row r="8780" spans="1:22" x14ac:dyDescent="0.4">
      <c r="A8780" t="s">
        <v>1058</v>
      </c>
      <c r="B8780" s="1">
        <v>43218.083622685182</v>
      </c>
      <c r="C8780">
        <v>511</v>
      </c>
      <c r="D8780" t="s">
        <v>457</v>
      </c>
      <c r="E8780">
        <v>1</v>
      </c>
      <c r="F8780" s="1">
        <v>43218.117164351854</v>
      </c>
      <c r="G8780">
        <v>818</v>
      </c>
      <c r="H8780" t="s">
        <v>785</v>
      </c>
      <c r="I8780">
        <v>10</v>
      </c>
      <c r="J8780">
        <v>46</v>
      </c>
      <c r="K8780">
        <v>9730</v>
      </c>
      <c r="L8780">
        <f t="shared" si="1518"/>
        <v>2</v>
      </c>
      <c r="M8780" t="b">
        <f t="shared" si="1519"/>
        <v>1</v>
      </c>
      <c r="N8780">
        <f t="shared" si="1520"/>
        <v>0</v>
      </c>
      <c r="O8780">
        <f t="shared" si="1521"/>
        <v>25</v>
      </c>
      <c r="P8780" s="8">
        <f t="shared" si="1513"/>
        <v>2.8935185185185189E-4</v>
      </c>
      <c r="Q8780" s="1">
        <f t="shared" si="1514"/>
        <v>43218.083333333328</v>
      </c>
      <c r="R8780" t="e">
        <f t="shared" si="1515"/>
        <v>#N/A</v>
      </c>
      <c r="S8780" s="1">
        <f t="shared" si="1522"/>
        <v>43218.083333333336</v>
      </c>
      <c r="T8780">
        <f t="shared" si="1516"/>
        <v>12</v>
      </c>
      <c r="U8780">
        <f t="shared" si="1517"/>
        <v>0</v>
      </c>
      <c r="V8780" t="b">
        <f t="shared" si="1523"/>
        <v>0</v>
      </c>
    </row>
    <row r="8781" spans="1:22" x14ac:dyDescent="0.4">
      <c r="A8781" t="s">
        <v>2654</v>
      </c>
      <c r="B8781" s="1">
        <v>43218.087881944448</v>
      </c>
      <c r="C8781">
        <v>1601</v>
      </c>
      <c r="D8781" t="s">
        <v>415</v>
      </c>
      <c r="E8781">
        <v>17</v>
      </c>
      <c r="F8781" s="1">
        <v>43218.090555555558</v>
      </c>
      <c r="G8781">
        <v>1601</v>
      </c>
      <c r="H8781" t="s">
        <v>415</v>
      </c>
      <c r="I8781">
        <v>8</v>
      </c>
      <c r="J8781">
        <v>3</v>
      </c>
      <c r="K8781">
        <v>400</v>
      </c>
      <c r="L8781">
        <f t="shared" si="1518"/>
        <v>2</v>
      </c>
      <c r="M8781" t="b">
        <f t="shared" si="1519"/>
        <v>1</v>
      </c>
      <c r="N8781">
        <f t="shared" si="1520"/>
        <v>6</v>
      </c>
      <c r="O8781">
        <f t="shared" si="1521"/>
        <v>33</v>
      </c>
      <c r="P8781" s="8">
        <f t="shared" si="1513"/>
        <v>4.5486111111111109E-3</v>
      </c>
      <c r="Q8781" s="1">
        <f t="shared" si="1514"/>
        <v>43218.083333333336</v>
      </c>
      <c r="R8781">
        <f t="shared" si="1515"/>
        <v>12</v>
      </c>
      <c r="S8781" s="1">
        <f t="shared" si="1522"/>
        <v>43218.083333333336</v>
      </c>
      <c r="T8781">
        <f t="shared" si="1516"/>
        <v>12</v>
      </c>
      <c r="U8781">
        <f t="shared" si="1517"/>
        <v>0</v>
      </c>
      <c r="V8781" t="b">
        <f t="shared" si="1523"/>
        <v>0</v>
      </c>
    </row>
    <row r="8782" spans="1:22" x14ac:dyDescent="0.4">
      <c r="A8782" t="s">
        <v>2114</v>
      </c>
      <c r="B8782" s="1">
        <v>43218.091689814813</v>
      </c>
      <c r="C8782">
        <v>1975</v>
      </c>
      <c r="D8782" t="s">
        <v>2186</v>
      </c>
      <c r="E8782">
        <v>3</v>
      </c>
      <c r="F8782" s="1">
        <v>43218.096932870372</v>
      </c>
      <c r="G8782">
        <v>1985</v>
      </c>
      <c r="H8782" t="s">
        <v>2845</v>
      </c>
      <c r="I8782">
        <v>8</v>
      </c>
      <c r="J8782">
        <v>7</v>
      </c>
      <c r="K8782">
        <v>760</v>
      </c>
      <c r="L8782">
        <f t="shared" si="1518"/>
        <v>2</v>
      </c>
      <c r="M8782" t="b">
        <f t="shared" si="1519"/>
        <v>1</v>
      </c>
      <c r="N8782">
        <f t="shared" si="1520"/>
        <v>12</v>
      </c>
      <c r="O8782">
        <f t="shared" si="1521"/>
        <v>2</v>
      </c>
      <c r="P8782" s="8">
        <f t="shared" si="1513"/>
        <v>8.3564814814814804E-3</v>
      </c>
      <c r="Q8782" s="1">
        <f t="shared" si="1514"/>
        <v>43218.083333333328</v>
      </c>
      <c r="R8782" t="e">
        <f t="shared" si="1515"/>
        <v>#N/A</v>
      </c>
      <c r="S8782" s="1">
        <f t="shared" si="1522"/>
        <v>43218.083333333336</v>
      </c>
      <c r="T8782">
        <f t="shared" si="1516"/>
        <v>12</v>
      </c>
      <c r="U8782">
        <f t="shared" si="1517"/>
        <v>0</v>
      </c>
      <c r="V8782" t="b">
        <f t="shared" si="1523"/>
        <v>0</v>
      </c>
    </row>
    <row r="8783" spans="1:22" x14ac:dyDescent="0.4">
      <c r="A8783" t="s">
        <v>7178</v>
      </c>
      <c r="B8783" s="1">
        <v>43218.095324074071</v>
      </c>
      <c r="C8783">
        <v>2032</v>
      </c>
      <c r="D8783" t="s">
        <v>1387</v>
      </c>
      <c r="E8783">
        <v>10</v>
      </c>
      <c r="F8783" s="1">
        <v>43218.096828703703</v>
      </c>
      <c r="G8783">
        <v>2032</v>
      </c>
      <c r="H8783" t="s">
        <v>1387</v>
      </c>
      <c r="I8783">
        <v>10</v>
      </c>
      <c r="J8783">
        <v>2</v>
      </c>
      <c r="K8783">
        <v>0</v>
      </c>
      <c r="L8783">
        <f t="shared" si="1518"/>
        <v>2</v>
      </c>
      <c r="M8783" t="b">
        <f t="shared" si="1519"/>
        <v>1</v>
      </c>
      <c r="N8783">
        <f t="shared" si="1520"/>
        <v>17</v>
      </c>
      <c r="O8783">
        <f t="shared" si="1521"/>
        <v>16</v>
      </c>
      <c r="P8783" s="8">
        <f t="shared" si="1513"/>
        <v>1.1990740740740739E-2</v>
      </c>
      <c r="Q8783" s="1">
        <f t="shared" si="1514"/>
        <v>43218.083333333328</v>
      </c>
      <c r="R8783" t="e">
        <f t="shared" si="1515"/>
        <v>#N/A</v>
      </c>
      <c r="S8783" s="1">
        <f t="shared" si="1522"/>
        <v>43218.083333333336</v>
      </c>
      <c r="T8783">
        <f t="shared" si="1516"/>
        <v>12</v>
      </c>
      <c r="U8783">
        <f t="shared" si="1517"/>
        <v>0</v>
      </c>
      <c r="V8783" t="b">
        <f t="shared" si="1523"/>
        <v>0</v>
      </c>
    </row>
    <row r="8784" spans="1:22" x14ac:dyDescent="0.4">
      <c r="A8784" t="s">
        <v>7179</v>
      </c>
      <c r="B8784" s="1">
        <v>43218.098645833335</v>
      </c>
      <c r="C8784">
        <v>1233</v>
      </c>
      <c r="D8784" t="s">
        <v>1003</v>
      </c>
      <c r="E8784">
        <v>4</v>
      </c>
      <c r="F8784" s="1">
        <v>43218.117048611108</v>
      </c>
      <c r="G8784">
        <v>1274</v>
      </c>
      <c r="H8784" t="s">
        <v>795</v>
      </c>
      <c r="I8784">
        <v>18</v>
      </c>
      <c r="J8784">
        <v>26</v>
      </c>
      <c r="K8784">
        <v>4570</v>
      </c>
      <c r="L8784">
        <f t="shared" si="1518"/>
        <v>2</v>
      </c>
      <c r="M8784" t="b">
        <f t="shared" si="1519"/>
        <v>1</v>
      </c>
      <c r="N8784">
        <f t="shared" si="1520"/>
        <v>22</v>
      </c>
      <c r="O8784">
        <f t="shared" si="1521"/>
        <v>3</v>
      </c>
      <c r="P8784" s="8">
        <f t="shared" ref="P8784:P8847" si="1524">TIME(0,MINUTE(B8784),SECOND(B8784))</f>
        <v>1.53125E-2</v>
      </c>
      <c r="Q8784" s="1">
        <f t="shared" ref="Q8784:Q8847" si="1525">B8784-P8784</f>
        <v>43218.083333333336</v>
      </c>
      <c r="R8784">
        <f t="shared" si="1515"/>
        <v>12</v>
      </c>
      <c r="S8784" s="1">
        <f t="shared" si="1522"/>
        <v>43218.083333333336</v>
      </c>
      <c r="T8784">
        <f t="shared" si="1516"/>
        <v>12</v>
      </c>
      <c r="U8784">
        <f t="shared" si="1517"/>
        <v>0</v>
      </c>
      <c r="V8784" t="b">
        <f t="shared" si="1523"/>
        <v>0</v>
      </c>
    </row>
    <row r="8785" spans="1:22" x14ac:dyDescent="0.4">
      <c r="A8785" t="s">
        <v>7180</v>
      </c>
      <c r="B8785" s="1">
        <v>43218.103113425925</v>
      </c>
      <c r="C8785">
        <v>1637</v>
      </c>
      <c r="D8785" t="s">
        <v>385</v>
      </c>
      <c r="E8785">
        <v>7</v>
      </c>
      <c r="F8785" s="1">
        <v>43218.106238425928</v>
      </c>
      <c r="G8785">
        <v>1674</v>
      </c>
      <c r="H8785" t="s">
        <v>1263</v>
      </c>
      <c r="I8785">
        <v>15</v>
      </c>
      <c r="J8785">
        <v>4</v>
      </c>
      <c r="K8785">
        <v>560</v>
      </c>
      <c r="L8785">
        <f t="shared" si="1518"/>
        <v>2</v>
      </c>
      <c r="M8785" t="b">
        <f t="shared" si="1519"/>
        <v>1</v>
      </c>
      <c r="N8785">
        <f t="shared" si="1520"/>
        <v>28</v>
      </c>
      <c r="O8785">
        <f t="shared" si="1521"/>
        <v>29</v>
      </c>
      <c r="P8785" s="8">
        <f t="shared" si="1524"/>
        <v>1.9780092592592592E-2</v>
      </c>
      <c r="Q8785" s="1">
        <f t="shared" si="1525"/>
        <v>43218.083333333328</v>
      </c>
      <c r="R8785" t="e">
        <f t="shared" si="1515"/>
        <v>#N/A</v>
      </c>
      <c r="S8785" s="1">
        <f t="shared" si="1522"/>
        <v>43218.083333333336</v>
      </c>
      <c r="T8785">
        <f t="shared" si="1516"/>
        <v>12</v>
      </c>
      <c r="U8785">
        <f t="shared" si="1517"/>
        <v>0</v>
      </c>
      <c r="V8785" t="b">
        <f t="shared" si="1523"/>
        <v>0</v>
      </c>
    </row>
    <row r="8786" spans="1:22" x14ac:dyDescent="0.4">
      <c r="A8786" t="s">
        <v>7181</v>
      </c>
      <c r="B8786" s="1">
        <v>43218.107025462959</v>
      </c>
      <c r="C8786">
        <v>2274</v>
      </c>
      <c r="D8786" t="s">
        <v>1731</v>
      </c>
      <c r="E8786">
        <v>7</v>
      </c>
      <c r="F8786" s="1">
        <v>43218.127974537034</v>
      </c>
      <c r="G8786">
        <v>2235</v>
      </c>
      <c r="H8786" t="s">
        <v>3352</v>
      </c>
      <c r="I8786">
        <v>8</v>
      </c>
      <c r="J8786">
        <v>28</v>
      </c>
      <c r="K8786">
        <v>4490</v>
      </c>
      <c r="L8786">
        <f t="shared" si="1518"/>
        <v>2</v>
      </c>
      <c r="M8786" t="b">
        <f t="shared" si="1519"/>
        <v>1</v>
      </c>
      <c r="N8786">
        <f t="shared" si="1520"/>
        <v>34</v>
      </c>
      <c r="O8786">
        <f t="shared" si="1521"/>
        <v>7</v>
      </c>
      <c r="P8786" s="8">
        <f t="shared" si="1524"/>
        <v>2.3692129629629629E-2</v>
      </c>
      <c r="Q8786" s="1">
        <f t="shared" si="1525"/>
        <v>43218.083333333328</v>
      </c>
      <c r="R8786" t="e">
        <f t="shared" si="1515"/>
        <v>#N/A</v>
      </c>
      <c r="S8786" s="1">
        <f t="shared" si="1522"/>
        <v>43218.083333333336</v>
      </c>
      <c r="T8786">
        <f t="shared" si="1516"/>
        <v>12</v>
      </c>
      <c r="U8786">
        <f t="shared" si="1517"/>
        <v>0</v>
      </c>
      <c r="V8786" t="b">
        <f t="shared" si="1523"/>
        <v>0</v>
      </c>
    </row>
    <row r="8787" spans="1:22" x14ac:dyDescent="0.4">
      <c r="A8787" t="s">
        <v>7182</v>
      </c>
      <c r="B8787" s="1">
        <v>43218.112858796296</v>
      </c>
      <c r="C8787">
        <v>3504</v>
      </c>
      <c r="D8787" t="s">
        <v>1662</v>
      </c>
      <c r="E8787">
        <v>1</v>
      </c>
      <c r="F8787" s="1">
        <v>43218.192916666667</v>
      </c>
      <c r="G8787">
        <v>3505</v>
      </c>
      <c r="H8787" t="s">
        <v>584</v>
      </c>
      <c r="I8787">
        <v>3</v>
      </c>
      <c r="J8787">
        <v>108</v>
      </c>
      <c r="K8787">
        <v>18970</v>
      </c>
      <c r="L8787">
        <f t="shared" si="1518"/>
        <v>2</v>
      </c>
      <c r="M8787" t="b">
        <f t="shared" si="1519"/>
        <v>1</v>
      </c>
      <c r="N8787">
        <f t="shared" si="1520"/>
        <v>42</v>
      </c>
      <c r="O8787">
        <f t="shared" si="1521"/>
        <v>31</v>
      </c>
      <c r="P8787" s="8">
        <f t="shared" si="1524"/>
        <v>2.9525462962962962E-2</v>
      </c>
      <c r="Q8787" s="1">
        <f t="shared" si="1525"/>
        <v>43218.083333333336</v>
      </c>
      <c r="R8787">
        <f t="shared" si="1515"/>
        <v>12</v>
      </c>
      <c r="S8787" s="1">
        <f t="shared" si="1522"/>
        <v>43218.083333333336</v>
      </c>
      <c r="T8787">
        <f t="shared" si="1516"/>
        <v>12</v>
      </c>
      <c r="U8787">
        <f t="shared" si="1517"/>
        <v>0</v>
      </c>
      <c r="V8787" t="b">
        <f t="shared" si="1523"/>
        <v>0</v>
      </c>
    </row>
    <row r="8788" spans="1:22" x14ac:dyDescent="0.4">
      <c r="A8788" t="s">
        <v>6160</v>
      </c>
      <c r="B8788" s="1">
        <v>43218.118136574078</v>
      </c>
      <c r="C8788">
        <v>626</v>
      </c>
      <c r="D8788" t="s">
        <v>1241</v>
      </c>
      <c r="E8788">
        <v>6</v>
      </c>
      <c r="F8788" s="1">
        <v>43218.125601851854</v>
      </c>
      <c r="G8788">
        <v>3508</v>
      </c>
      <c r="H8788" t="s">
        <v>711</v>
      </c>
      <c r="I8788">
        <v>2</v>
      </c>
      <c r="J8788">
        <v>10</v>
      </c>
      <c r="K8788">
        <v>1420</v>
      </c>
      <c r="L8788">
        <f t="shared" si="1518"/>
        <v>2</v>
      </c>
      <c r="M8788" t="b">
        <f t="shared" si="1519"/>
        <v>1</v>
      </c>
      <c r="N8788">
        <f t="shared" si="1520"/>
        <v>50</v>
      </c>
      <c r="O8788">
        <f t="shared" si="1521"/>
        <v>7</v>
      </c>
      <c r="P8788" s="8">
        <f t="shared" si="1524"/>
        <v>3.4803240740740739E-2</v>
      </c>
      <c r="Q8788" s="1">
        <f t="shared" si="1525"/>
        <v>43218.083333333336</v>
      </c>
      <c r="R8788">
        <f t="shared" si="1515"/>
        <v>12</v>
      </c>
      <c r="S8788" s="1">
        <f t="shared" si="1522"/>
        <v>43218.083333333336</v>
      </c>
      <c r="T8788">
        <f t="shared" si="1516"/>
        <v>12</v>
      </c>
      <c r="U8788">
        <f t="shared" si="1517"/>
        <v>0</v>
      </c>
      <c r="V8788" t="b">
        <f t="shared" si="1523"/>
        <v>0</v>
      </c>
    </row>
    <row r="8789" spans="1:22" x14ac:dyDescent="0.4">
      <c r="A8789" t="s">
        <v>7183</v>
      </c>
      <c r="B8789" s="1">
        <v>43218.12263888889</v>
      </c>
      <c r="C8789">
        <v>1611</v>
      </c>
      <c r="D8789" t="s">
        <v>521</v>
      </c>
      <c r="E8789">
        <v>14</v>
      </c>
      <c r="F8789" s="1">
        <v>43218.141840277778</v>
      </c>
      <c r="G8789">
        <v>1642</v>
      </c>
      <c r="H8789" t="s">
        <v>764</v>
      </c>
      <c r="I8789">
        <v>2</v>
      </c>
      <c r="J8789">
        <v>27</v>
      </c>
      <c r="K8789">
        <v>2360</v>
      </c>
      <c r="L8789">
        <f t="shared" si="1518"/>
        <v>2</v>
      </c>
      <c r="M8789" t="b">
        <f t="shared" si="1519"/>
        <v>1</v>
      </c>
      <c r="N8789">
        <f t="shared" si="1520"/>
        <v>56</v>
      </c>
      <c r="O8789">
        <f t="shared" si="1521"/>
        <v>36</v>
      </c>
      <c r="P8789" s="8">
        <f t="shared" si="1524"/>
        <v>3.9305555555555559E-2</v>
      </c>
      <c r="Q8789" s="1">
        <f t="shared" si="1525"/>
        <v>43218.083333333336</v>
      </c>
      <c r="R8789">
        <f t="shared" si="1515"/>
        <v>12</v>
      </c>
      <c r="S8789" s="1">
        <f t="shared" si="1522"/>
        <v>43218.083333333336</v>
      </c>
      <c r="T8789">
        <f t="shared" si="1516"/>
        <v>12</v>
      </c>
      <c r="U8789">
        <f t="shared" si="1517"/>
        <v>0</v>
      </c>
      <c r="V8789" t="b">
        <f t="shared" si="1523"/>
        <v>0</v>
      </c>
    </row>
    <row r="8790" spans="1:22" x14ac:dyDescent="0.4">
      <c r="A8790" t="s">
        <v>7184</v>
      </c>
      <c r="B8790" s="1">
        <v>43218.128275462965</v>
      </c>
      <c r="C8790">
        <v>2220</v>
      </c>
      <c r="D8790" t="s">
        <v>953</v>
      </c>
      <c r="E8790">
        <v>4</v>
      </c>
      <c r="F8790" s="1">
        <v>43218.189629629633</v>
      </c>
      <c r="G8790">
        <v>2235</v>
      </c>
      <c r="H8790" t="s">
        <v>3352</v>
      </c>
      <c r="I8790">
        <v>14</v>
      </c>
      <c r="J8790">
        <v>87</v>
      </c>
      <c r="K8790">
        <v>8840</v>
      </c>
      <c r="L8790">
        <f t="shared" si="1518"/>
        <v>3</v>
      </c>
      <c r="M8790" t="b">
        <f t="shared" si="1519"/>
        <v>1</v>
      </c>
      <c r="N8790">
        <f t="shared" si="1520"/>
        <v>4</v>
      </c>
      <c r="O8790">
        <f t="shared" si="1521"/>
        <v>43</v>
      </c>
      <c r="P8790" s="8">
        <f t="shared" si="1524"/>
        <v>3.2754629629629631E-3</v>
      </c>
      <c r="Q8790" s="1">
        <f t="shared" si="1525"/>
        <v>43218.125</v>
      </c>
      <c r="R8790">
        <f t="shared" si="1515"/>
        <v>11.6</v>
      </c>
      <c r="S8790" s="1">
        <f t="shared" si="1522"/>
        <v>43218.125</v>
      </c>
      <c r="T8790">
        <f t="shared" si="1516"/>
        <v>11.6</v>
      </c>
      <c r="U8790">
        <f t="shared" si="1517"/>
        <v>0</v>
      </c>
      <c r="V8790" t="b">
        <f t="shared" si="1523"/>
        <v>0</v>
      </c>
    </row>
    <row r="8791" spans="1:22" x14ac:dyDescent="0.4">
      <c r="A8791" t="s">
        <v>7185</v>
      </c>
      <c r="B8791" s="1">
        <v>43218.13380787037</v>
      </c>
      <c r="C8791">
        <v>212</v>
      </c>
      <c r="D8791" t="s">
        <v>1041</v>
      </c>
      <c r="E8791">
        <v>33</v>
      </c>
      <c r="F8791" s="1">
        <v>43218.144745370373</v>
      </c>
      <c r="G8791">
        <v>252</v>
      </c>
      <c r="H8791" t="s">
        <v>1487</v>
      </c>
      <c r="I8791">
        <v>10</v>
      </c>
      <c r="J8791">
        <v>14</v>
      </c>
      <c r="K8791">
        <v>2560</v>
      </c>
      <c r="L8791">
        <f t="shared" si="1518"/>
        <v>3</v>
      </c>
      <c r="M8791" t="b">
        <f t="shared" si="1519"/>
        <v>1</v>
      </c>
      <c r="N8791">
        <f t="shared" si="1520"/>
        <v>12</v>
      </c>
      <c r="O8791">
        <f t="shared" si="1521"/>
        <v>41</v>
      </c>
      <c r="P8791" s="8">
        <f t="shared" si="1524"/>
        <v>8.8078703703703704E-3</v>
      </c>
      <c r="Q8791" s="1">
        <f t="shared" si="1525"/>
        <v>43218.125</v>
      </c>
      <c r="R8791">
        <f t="shared" si="1515"/>
        <v>11.6</v>
      </c>
      <c r="S8791" s="1">
        <f t="shared" si="1522"/>
        <v>43218.125</v>
      </c>
      <c r="T8791">
        <f t="shared" si="1516"/>
        <v>11.6</v>
      </c>
      <c r="U8791">
        <f t="shared" si="1517"/>
        <v>0</v>
      </c>
      <c r="V8791" t="b">
        <f t="shared" si="1523"/>
        <v>0</v>
      </c>
    </row>
    <row r="8792" spans="1:22" x14ac:dyDescent="0.4">
      <c r="A8792" t="s">
        <v>5823</v>
      </c>
      <c r="B8792" s="1">
        <v>43218.14099537037</v>
      </c>
      <c r="C8792">
        <v>1212</v>
      </c>
      <c r="D8792" t="s">
        <v>182</v>
      </c>
      <c r="E8792">
        <v>6</v>
      </c>
      <c r="F8792" s="1">
        <v>43218.161365740743</v>
      </c>
      <c r="G8792">
        <v>3501</v>
      </c>
      <c r="H8792" t="s">
        <v>818</v>
      </c>
      <c r="I8792">
        <v>9</v>
      </c>
      <c r="J8792">
        <v>27</v>
      </c>
      <c r="K8792">
        <v>5200</v>
      </c>
      <c r="L8792">
        <f t="shared" si="1518"/>
        <v>3</v>
      </c>
      <c r="M8792" t="b">
        <f t="shared" si="1519"/>
        <v>1</v>
      </c>
      <c r="N8792">
        <f t="shared" si="1520"/>
        <v>23</v>
      </c>
      <c r="O8792">
        <f t="shared" si="1521"/>
        <v>2</v>
      </c>
      <c r="P8792" s="8">
        <f t="shared" si="1524"/>
        <v>1.5995370370370372E-2</v>
      </c>
      <c r="Q8792" s="1">
        <f t="shared" si="1525"/>
        <v>43218.125</v>
      </c>
      <c r="R8792">
        <f t="shared" si="1515"/>
        <v>11.6</v>
      </c>
      <c r="S8792" s="1">
        <f t="shared" si="1522"/>
        <v>43218.125</v>
      </c>
      <c r="T8792">
        <f t="shared" si="1516"/>
        <v>11.6</v>
      </c>
      <c r="U8792">
        <f t="shared" si="1517"/>
        <v>0</v>
      </c>
      <c r="V8792" t="b">
        <f t="shared" si="1523"/>
        <v>0</v>
      </c>
    </row>
    <row r="8793" spans="1:22" x14ac:dyDescent="0.4">
      <c r="A8793" t="s">
        <v>6870</v>
      </c>
      <c r="B8793" s="1">
        <v>43218.147858796299</v>
      </c>
      <c r="C8793">
        <v>371</v>
      </c>
      <c r="D8793" t="s">
        <v>662</v>
      </c>
      <c r="E8793">
        <v>6</v>
      </c>
      <c r="F8793" s="1">
        <v>43218.156967592593</v>
      </c>
      <c r="G8793">
        <v>356</v>
      </c>
      <c r="H8793" t="s">
        <v>777</v>
      </c>
      <c r="I8793">
        <v>2</v>
      </c>
      <c r="J8793">
        <v>12</v>
      </c>
      <c r="K8793">
        <v>1800</v>
      </c>
      <c r="L8793">
        <f t="shared" si="1518"/>
        <v>3</v>
      </c>
      <c r="M8793" t="b">
        <f t="shared" si="1519"/>
        <v>1</v>
      </c>
      <c r="N8793">
        <f t="shared" si="1520"/>
        <v>32</v>
      </c>
      <c r="O8793">
        <f t="shared" si="1521"/>
        <v>55</v>
      </c>
      <c r="P8793" s="8">
        <f t="shared" si="1524"/>
        <v>2.2858796296296294E-2</v>
      </c>
      <c r="Q8793" s="1">
        <f t="shared" si="1525"/>
        <v>43218.125</v>
      </c>
      <c r="R8793">
        <f t="shared" si="1515"/>
        <v>11.6</v>
      </c>
      <c r="S8793" s="1">
        <f t="shared" si="1522"/>
        <v>43218.125</v>
      </c>
      <c r="T8793">
        <f t="shared" si="1516"/>
        <v>11.6</v>
      </c>
      <c r="U8793">
        <f t="shared" si="1517"/>
        <v>0</v>
      </c>
      <c r="V8793" t="b">
        <f t="shared" si="1523"/>
        <v>0</v>
      </c>
    </row>
    <row r="8794" spans="1:22" x14ac:dyDescent="0.4">
      <c r="A8794" t="s">
        <v>7186</v>
      </c>
      <c r="B8794" s="1">
        <v>43218.15625</v>
      </c>
      <c r="C8794">
        <v>1308</v>
      </c>
      <c r="D8794" t="s">
        <v>661</v>
      </c>
      <c r="E8794">
        <v>5</v>
      </c>
      <c r="F8794" s="1">
        <v>43218.168229166666</v>
      </c>
      <c r="G8794">
        <v>579</v>
      </c>
      <c r="H8794" t="s">
        <v>87</v>
      </c>
      <c r="I8794">
        <v>1</v>
      </c>
      <c r="J8794">
        <v>16</v>
      </c>
      <c r="K8794">
        <v>3210</v>
      </c>
      <c r="L8794">
        <f t="shared" si="1518"/>
        <v>3</v>
      </c>
      <c r="M8794" t="b">
        <f t="shared" si="1519"/>
        <v>1</v>
      </c>
      <c r="N8794">
        <f t="shared" si="1520"/>
        <v>45</v>
      </c>
      <c r="O8794">
        <f t="shared" si="1521"/>
        <v>0</v>
      </c>
      <c r="P8794" s="8">
        <f t="shared" si="1524"/>
        <v>3.125E-2</v>
      </c>
      <c r="Q8794" s="1">
        <f t="shared" si="1525"/>
        <v>43218.125</v>
      </c>
      <c r="R8794">
        <f t="shared" si="1515"/>
        <v>11.6</v>
      </c>
      <c r="S8794" s="1">
        <f t="shared" si="1522"/>
        <v>43218.125</v>
      </c>
      <c r="T8794">
        <f t="shared" si="1516"/>
        <v>11.6</v>
      </c>
      <c r="U8794">
        <f t="shared" si="1517"/>
        <v>0</v>
      </c>
      <c r="V8794" t="b">
        <f t="shared" si="1523"/>
        <v>0</v>
      </c>
    </row>
    <row r="8795" spans="1:22" x14ac:dyDescent="0.4">
      <c r="A8795" t="s">
        <v>6681</v>
      </c>
      <c r="B8795" s="1">
        <v>43218.162997685184</v>
      </c>
      <c r="C8795">
        <v>2307</v>
      </c>
      <c r="D8795" t="s">
        <v>576</v>
      </c>
      <c r="E8795">
        <v>8</v>
      </c>
      <c r="F8795" s="1">
        <v>43218.172858796293</v>
      </c>
      <c r="G8795">
        <v>2314</v>
      </c>
      <c r="H8795" t="s">
        <v>626</v>
      </c>
      <c r="I8795">
        <v>10</v>
      </c>
      <c r="J8795">
        <v>13</v>
      </c>
      <c r="K8795">
        <v>2550</v>
      </c>
      <c r="L8795">
        <f t="shared" si="1518"/>
        <v>3</v>
      </c>
      <c r="M8795" t="b">
        <f t="shared" si="1519"/>
        <v>1</v>
      </c>
      <c r="N8795">
        <f t="shared" si="1520"/>
        <v>54</v>
      </c>
      <c r="O8795">
        <f t="shared" si="1521"/>
        <v>43</v>
      </c>
      <c r="P8795" s="8">
        <f t="shared" si="1524"/>
        <v>3.7997685185185183E-2</v>
      </c>
      <c r="Q8795" s="1">
        <f t="shared" si="1525"/>
        <v>43218.125</v>
      </c>
      <c r="R8795">
        <f t="shared" si="1515"/>
        <v>11.6</v>
      </c>
      <c r="S8795" s="1">
        <f t="shared" si="1522"/>
        <v>43218.125</v>
      </c>
      <c r="T8795">
        <f t="shared" si="1516"/>
        <v>11.6</v>
      </c>
      <c r="U8795">
        <f t="shared" si="1517"/>
        <v>0</v>
      </c>
      <c r="V8795" t="b">
        <f t="shared" si="1523"/>
        <v>0</v>
      </c>
    </row>
    <row r="8796" spans="1:22" x14ac:dyDescent="0.4">
      <c r="A8796" t="s">
        <v>4086</v>
      </c>
      <c r="B8796" s="1">
        <v>43218.172152777777</v>
      </c>
      <c r="C8796">
        <v>170</v>
      </c>
      <c r="D8796" t="s">
        <v>1100</v>
      </c>
      <c r="E8796">
        <v>5</v>
      </c>
      <c r="F8796" s="1">
        <v>43218.176041666666</v>
      </c>
      <c r="G8796">
        <v>177</v>
      </c>
      <c r="H8796" t="s">
        <v>309</v>
      </c>
      <c r="I8796">
        <v>2</v>
      </c>
      <c r="J8796">
        <v>5</v>
      </c>
      <c r="K8796">
        <v>1430</v>
      </c>
      <c r="L8796">
        <f t="shared" si="1518"/>
        <v>4</v>
      </c>
      <c r="M8796" t="b">
        <f t="shared" si="1519"/>
        <v>1</v>
      </c>
      <c r="N8796">
        <f t="shared" si="1520"/>
        <v>7</v>
      </c>
      <c r="O8796">
        <f t="shared" si="1521"/>
        <v>54</v>
      </c>
      <c r="P8796" s="8">
        <f t="shared" si="1524"/>
        <v>5.4861111111111117E-3</v>
      </c>
      <c r="Q8796" s="1">
        <f t="shared" si="1525"/>
        <v>43218.166666666664</v>
      </c>
      <c r="R8796">
        <f t="shared" si="1515"/>
        <v>11.4</v>
      </c>
      <c r="S8796" s="1">
        <f t="shared" si="1522"/>
        <v>43218.166666666664</v>
      </c>
      <c r="T8796">
        <f t="shared" si="1516"/>
        <v>11.4</v>
      </c>
      <c r="U8796">
        <f t="shared" si="1517"/>
        <v>0</v>
      </c>
      <c r="V8796" t="b">
        <f t="shared" si="1523"/>
        <v>0</v>
      </c>
    </row>
    <row r="8797" spans="1:22" x14ac:dyDescent="0.4">
      <c r="A8797" t="s">
        <v>5008</v>
      </c>
      <c r="B8797" s="1">
        <v>43218.184907407405</v>
      </c>
      <c r="C8797">
        <v>131</v>
      </c>
      <c r="D8797" t="s">
        <v>1275</v>
      </c>
      <c r="E8797">
        <v>11</v>
      </c>
      <c r="F8797" s="1">
        <v>43218.192627314813</v>
      </c>
      <c r="G8797">
        <v>930</v>
      </c>
      <c r="H8797" t="s">
        <v>1525</v>
      </c>
      <c r="I8797">
        <v>6</v>
      </c>
      <c r="J8797">
        <v>10</v>
      </c>
      <c r="K8797">
        <v>1950</v>
      </c>
      <c r="L8797">
        <f t="shared" si="1518"/>
        <v>4</v>
      </c>
      <c r="M8797" t="b">
        <f t="shared" si="1519"/>
        <v>1</v>
      </c>
      <c r="N8797">
        <f t="shared" si="1520"/>
        <v>26</v>
      </c>
      <c r="O8797">
        <f t="shared" si="1521"/>
        <v>16</v>
      </c>
      <c r="P8797" s="8">
        <f t="shared" si="1524"/>
        <v>1.8240740740740741E-2</v>
      </c>
      <c r="Q8797" s="1">
        <f t="shared" si="1525"/>
        <v>43218.166666666664</v>
      </c>
      <c r="R8797">
        <f t="shared" si="1515"/>
        <v>11.4</v>
      </c>
      <c r="S8797" s="1">
        <f t="shared" si="1522"/>
        <v>43218.166666666664</v>
      </c>
      <c r="T8797">
        <f t="shared" si="1516"/>
        <v>11.4</v>
      </c>
      <c r="U8797">
        <f t="shared" si="1517"/>
        <v>0</v>
      </c>
      <c r="V8797" t="b">
        <f t="shared" si="1523"/>
        <v>0</v>
      </c>
    </row>
    <row r="8798" spans="1:22" x14ac:dyDescent="0.4">
      <c r="A8798" t="s">
        <v>7182</v>
      </c>
      <c r="B8798" s="1">
        <v>43218.19872685185</v>
      </c>
      <c r="C8798">
        <v>3505</v>
      </c>
      <c r="D8798" t="s">
        <v>584</v>
      </c>
      <c r="E8798">
        <v>3</v>
      </c>
      <c r="F8798" s="1">
        <v>43218.203321759262</v>
      </c>
      <c r="G8798">
        <v>3504</v>
      </c>
      <c r="H8798" t="s">
        <v>1662</v>
      </c>
      <c r="I8798">
        <v>1</v>
      </c>
      <c r="J8798">
        <v>6</v>
      </c>
      <c r="K8798">
        <v>650</v>
      </c>
      <c r="L8798">
        <f t="shared" si="1518"/>
        <v>4</v>
      </c>
      <c r="M8798" t="b">
        <f t="shared" si="1519"/>
        <v>1</v>
      </c>
      <c r="N8798">
        <f t="shared" si="1520"/>
        <v>46</v>
      </c>
      <c r="O8798">
        <f t="shared" si="1521"/>
        <v>10</v>
      </c>
      <c r="P8798" s="8">
        <f t="shared" si="1524"/>
        <v>3.2060185185185185E-2</v>
      </c>
      <c r="Q8798" s="1">
        <f t="shared" si="1525"/>
        <v>43218.166666666664</v>
      </c>
      <c r="R8798">
        <f t="shared" si="1515"/>
        <v>11.4</v>
      </c>
      <c r="S8798" s="1">
        <f t="shared" si="1522"/>
        <v>43218.166666666664</v>
      </c>
      <c r="T8798">
        <f t="shared" si="1516"/>
        <v>11.4</v>
      </c>
      <c r="U8798">
        <f t="shared" si="1517"/>
        <v>0</v>
      </c>
      <c r="V8798" t="b">
        <f t="shared" si="1523"/>
        <v>0</v>
      </c>
    </row>
    <row r="8799" spans="1:22" x14ac:dyDescent="0.4">
      <c r="A8799" t="s">
        <v>6372</v>
      </c>
      <c r="B8799" s="1">
        <v>43218.216620370367</v>
      </c>
      <c r="C8799">
        <v>1215</v>
      </c>
      <c r="D8799" t="s">
        <v>322</v>
      </c>
      <c r="E8799">
        <v>10</v>
      </c>
      <c r="F8799" s="1">
        <v>43218.230937499997</v>
      </c>
      <c r="G8799">
        <v>1047</v>
      </c>
      <c r="H8799" t="s">
        <v>4639</v>
      </c>
      <c r="I8799">
        <v>1</v>
      </c>
      <c r="J8799">
        <v>19</v>
      </c>
      <c r="K8799">
        <v>3500</v>
      </c>
      <c r="L8799">
        <f t="shared" si="1518"/>
        <v>5</v>
      </c>
      <c r="M8799" t="b">
        <f t="shared" si="1519"/>
        <v>1</v>
      </c>
      <c r="N8799">
        <f t="shared" si="1520"/>
        <v>11</v>
      </c>
      <c r="O8799">
        <f t="shared" si="1521"/>
        <v>56</v>
      </c>
      <c r="P8799" s="8">
        <f t="shared" si="1524"/>
        <v>8.2870370370370372E-3</v>
      </c>
      <c r="Q8799" s="1">
        <f t="shared" si="1525"/>
        <v>43218.208333333328</v>
      </c>
      <c r="R8799" t="e">
        <f t="shared" si="1515"/>
        <v>#N/A</v>
      </c>
      <c r="S8799" s="1">
        <f t="shared" si="1522"/>
        <v>43218.208333333336</v>
      </c>
      <c r="T8799">
        <f t="shared" si="1516"/>
        <v>10.9</v>
      </c>
      <c r="U8799">
        <f t="shared" si="1517"/>
        <v>0</v>
      </c>
      <c r="V8799" t="b">
        <f t="shared" si="1523"/>
        <v>0</v>
      </c>
    </row>
    <row r="8800" spans="1:22" x14ac:dyDescent="0.4">
      <c r="A8800" t="s">
        <v>7187</v>
      </c>
      <c r="B8800" s="1">
        <v>43218.234664351854</v>
      </c>
      <c r="C8800">
        <v>1009</v>
      </c>
      <c r="D8800" t="s">
        <v>284</v>
      </c>
      <c r="E8800">
        <v>18</v>
      </c>
      <c r="F8800" s="1">
        <v>43218.247094907405</v>
      </c>
      <c r="G8800">
        <v>1289</v>
      </c>
      <c r="H8800" t="s">
        <v>5978</v>
      </c>
      <c r="I8800">
        <v>1</v>
      </c>
      <c r="J8800">
        <v>16</v>
      </c>
      <c r="K8800">
        <v>1740</v>
      </c>
      <c r="L8800">
        <f t="shared" si="1518"/>
        <v>5</v>
      </c>
      <c r="M8800" t="b">
        <f t="shared" si="1519"/>
        <v>1</v>
      </c>
      <c r="N8800">
        <f t="shared" si="1520"/>
        <v>37</v>
      </c>
      <c r="O8800">
        <f t="shared" si="1521"/>
        <v>55</v>
      </c>
      <c r="P8800" s="8">
        <f t="shared" si="1524"/>
        <v>2.6331018518518517E-2</v>
      </c>
      <c r="Q8800" s="1">
        <f t="shared" si="1525"/>
        <v>43218.208333333336</v>
      </c>
      <c r="R8800">
        <f t="shared" si="1515"/>
        <v>10.9</v>
      </c>
      <c r="S8800" s="1">
        <f t="shared" si="1522"/>
        <v>43218.208333333336</v>
      </c>
      <c r="T8800">
        <f t="shared" si="1516"/>
        <v>10.9</v>
      </c>
      <c r="U8800">
        <f t="shared" si="1517"/>
        <v>0</v>
      </c>
      <c r="V8800" t="b">
        <f t="shared" si="1523"/>
        <v>0</v>
      </c>
    </row>
    <row r="8801" spans="1:22" x14ac:dyDescent="0.4">
      <c r="A8801" t="s">
        <v>6935</v>
      </c>
      <c r="B8801" s="1">
        <v>43218.250648148147</v>
      </c>
      <c r="C8801">
        <v>1321</v>
      </c>
      <c r="D8801" t="s">
        <v>128</v>
      </c>
      <c r="E8801">
        <v>8</v>
      </c>
      <c r="F8801" s="1">
        <v>43218.273715277777</v>
      </c>
      <c r="G8801">
        <v>526</v>
      </c>
      <c r="H8801" t="s">
        <v>598</v>
      </c>
      <c r="I8801">
        <v>8</v>
      </c>
      <c r="J8801">
        <v>32</v>
      </c>
      <c r="K8801">
        <v>4700</v>
      </c>
      <c r="L8801">
        <f t="shared" si="1518"/>
        <v>6</v>
      </c>
      <c r="M8801" t="b">
        <f t="shared" si="1519"/>
        <v>1</v>
      </c>
      <c r="N8801">
        <f t="shared" si="1520"/>
        <v>0</v>
      </c>
      <c r="O8801">
        <f t="shared" si="1521"/>
        <v>56</v>
      </c>
      <c r="P8801" s="8">
        <f t="shared" si="1524"/>
        <v>6.4814814814814813E-4</v>
      </c>
      <c r="Q8801" s="1">
        <f t="shared" si="1525"/>
        <v>43218.25</v>
      </c>
      <c r="R8801">
        <f t="shared" si="1515"/>
        <v>10.6</v>
      </c>
      <c r="S8801" s="1">
        <f t="shared" si="1522"/>
        <v>43218.25</v>
      </c>
      <c r="T8801">
        <f t="shared" si="1516"/>
        <v>10.6</v>
      </c>
      <c r="U8801">
        <f t="shared" si="1517"/>
        <v>0</v>
      </c>
      <c r="V8801" t="b">
        <f t="shared" si="1523"/>
        <v>0</v>
      </c>
    </row>
    <row r="8802" spans="1:22" x14ac:dyDescent="0.4">
      <c r="A8802" t="s">
        <v>7188</v>
      </c>
      <c r="B8802" s="1">
        <v>43218.263483796298</v>
      </c>
      <c r="C8802">
        <v>2297</v>
      </c>
      <c r="D8802" t="s">
        <v>4956</v>
      </c>
      <c r="E8802">
        <v>5</v>
      </c>
      <c r="F8802" s="1">
        <v>43218.267870370371</v>
      </c>
      <c r="G8802">
        <v>2292</v>
      </c>
      <c r="H8802" t="s">
        <v>5965</v>
      </c>
      <c r="I8802">
        <v>13</v>
      </c>
      <c r="J8802">
        <v>5</v>
      </c>
      <c r="K8802">
        <v>1110</v>
      </c>
      <c r="L8802">
        <f t="shared" si="1518"/>
        <v>6</v>
      </c>
      <c r="M8802" t="b">
        <f t="shared" si="1519"/>
        <v>1</v>
      </c>
      <c r="N8802">
        <f t="shared" si="1520"/>
        <v>19</v>
      </c>
      <c r="O8802">
        <f t="shared" si="1521"/>
        <v>25</v>
      </c>
      <c r="P8802" s="8">
        <f t="shared" si="1524"/>
        <v>1.3483796296296298E-2</v>
      </c>
      <c r="Q8802" s="1">
        <f t="shared" si="1525"/>
        <v>43218.25</v>
      </c>
      <c r="R8802">
        <f t="shared" si="1515"/>
        <v>10.6</v>
      </c>
      <c r="S8802" s="1">
        <f t="shared" si="1522"/>
        <v>43218.25</v>
      </c>
      <c r="T8802">
        <f t="shared" si="1516"/>
        <v>10.6</v>
      </c>
      <c r="U8802">
        <f t="shared" si="1517"/>
        <v>0</v>
      </c>
      <c r="V8802" t="b">
        <f t="shared" si="1523"/>
        <v>0</v>
      </c>
    </row>
    <row r="8803" spans="1:22" x14ac:dyDescent="0.4">
      <c r="A8803" t="s">
        <v>1245</v>
      </c>
      <c r="B8803" s="1">
        <v>43218.276805555557</v>
      </c>
      <c r="C8803">
        <v>1011</v>
      </c>
      <c r="D8803" t="s">
        <v>940</v>
      </c>
      <c r="E8803">
        <v>17</v>
      </c>
      <c r="F8803" s="1">
        <v>43218.282233796293</v>
      </c>
      <c r="G8803">
        <v>1019</v>
      </c>
      <c r="H8803" t="s">
        <v>555</v>
      </c>
      <c r="I8803">
        <v>10</v>
      </c>
      <c r="J8803">
        <v>7</v>
      </c>
      <c r="K8803">
        <v>1130</v>
      </c>
      <c r="L8803">
        <f t="shared" si="1518"/>
        <v>6</v>
      </c>
      <c r="M8803" t="b">
        <f t="shared" si="1519"/>
        <v>1</v>
      </c>
      <c r="N8803">
        <f t="shared" si="1520"/>
        <v>38</v>
      </c>
      <c r="O8803">
        <f t="shared" si="1521"/>
        <v>36</v>
      </c>
      <c r="P8803" s="8">
        <f t="shared" si="1524"/>
        <v>2.6805555555555555E-2</v>
      </c>
      <c r="Q8803" s="1">
        <f t="shared" si="1525"/>
        <v>43218.25</v>
      </c>
      <c r="R8803">
        <f t="shared" si="1515"/>
        <v>10.6</v>
      </c>
      <c r="S8803" s="1">
        <f t="shared" si="1522"/>
        <v>43218.25</v>
      </c>
      <c r="T8803">
        <f t="shared" si="1516"/>
        <v>10.6</v>
      </c>
      <c r="U8803">
        <f t="shared" si="1517"/>
        <v>0</v>
      </c>
      <c r="V8803" t="b">
        <f t="shared" si="1523"/>
        <v>0</v>
      </c>
    </row>
    <row r="8804" spans="1:22" x14ac:dyDescent="0.4">
      <c r="A8804" t="s">
        <v>7182</v>
      </c>
      <c r="B8804" s="1">
        <v>43218.285150462965</v>
      </c>
      <c r="C8804">
        <v>3504</v>
      </c>
      <c r="D8804" t="s">
        <v>1662</v>
      </c>
      <c r="E8804">
        <v>1</v>
      </c>
      <c r="F8804" s="1">
        <v>43218.315486111111</v>
      </c>
      <c r="G8804">
        <v>3504</v>
      </c>
      <c r="H8804" t="s">
        <v>1662</v>
      </c>
      <c r="I8804">
        <v>6</v>
      </c>
      <c r="J8804">
        <v>41</v>
      </c>
      <c r="K8804">
        <v>1820</v>
      </c>
      <c r="L8804">
        <f t="shared" si="1518"/>
        <v>6</v>
      </c>
      <c r="M8804" t="b">
        <f t="shared" si="1519"/>
        <v>1</v>
      </c>
      <c r="N8804">
        <f t="shared" si="1520"/>
        <v>50</v>
      </c>
      <c r="O8804">
        <f t="shared" si="1521"/>
        <v>37</v>
      </c>
      <c r="P8804" s="8">
        <f t="shared" si="1524"/>
        <v>3.515046296296296E-2</v>
      </c>
      <c r="Q8804" s="1">
        <f t="shared" si="1525"/>
        <v>43218.25</v>
      </c>
      <c r="R8804">
        <f t="shared" si="1515"/>
        <v>10.6</v>
      </c>
      <c r="S8804" s="1">
        <f t="shared" si="1522"/>
        <v>43218.25</v>
      </c>
      <c r="T8804">
        <f t="shared" si="1516"/>
        <v>10.6</v>
      </c>
      <c r="U8804">
        <f t="shared" si="1517"/>
        <v>0</v>
      </c>
      <c r="V8804" t="b">
        <f t="shared" si="1523"/>
        <v>0</v>
      </c>
    </row>
    <row r="8805" spans="1:22" x14ac:dyDescent="0.4">
      <c r="A8805" t="s">
        <v>7189</v>
      </c>
      <c r="B8805" s="1">
        <v>43218.296724537038</v>
      </c>
      <c r="C8805">
        <v>2107</v>
      </c>
      <c r="D8805" t="s">
        <v>209</v>
      </c>
      <c r="E8805">
        <v>25</v>
      </c>
      <c r="F8805" s="1">
        <v>43218.305798611109</v>
      </c>
      <c r="G8805">
        <v>2172</v>
      </c>
      <c r="H8805" t="s">
        <v>1682</v>
      </c>
      <c r="I8805">
        <v>15</v>
      </c>
      <c r="J8805">
        <v>12</v>
      </c>
      <c r="K8805">
        <v>1210</v>
      </c>
      <c r="L8805">
        <f t="shared" si="1518"/>
        <v>7</v>
      </c>
      <c r="M8805" t="b">
        <f t="shared" si="1519"/>
        <v>1</v>
      </c>
      <c r="N8805">
        <f t="shared" si="1520"/>
        <v>7</v>
      </c>
      <c r="O8805">
        <f t="shared" si="1521"/>
        <v>17</v>
      </c>
      <c r="P8805" s="8">
        <f t="shared" si="1524"/>
        <v>5.0578703703703706E-3</v>
      </c>
      <c r="Q8805" s="1">
        <f t="shared" si="1525"/>
        <v>43218.291666666664</v>
      </c>
      <c r="R8805">
        <f t="shared" si="1515"/>
        <v>10.8</v>
      </c>
      <c r="S8805" s="1">
        <f t="shared" si="1522"/>
        <v>43218.291666666664</v>
      </c>
      <c r="T8805">
        <f t="shared" si="1516"/>
        <v>10.8</v>
      </c>
      <c r="U8805">
        <f t="shared" si="1517"/>
        <v>0</v>
      </c>
      <c r="V8805" t="b">
        <f t="shared" si="1523"/>
        <v>0</v>
      </c>
    </row>
    <row r="8806" spans="1:22" x14ac:dyDescent="0.4">
      <c r="A8806" t="s">
        <v>5048</v>
      </c>
      <c r="B8806" s="1">
        <v>43218.304791666669</v>
      </c>
      <c r="C8806">
        <v>521</v>
      </c>
      <c r="D8806" t="s">
        <v>222</v>
      </c>
      <c r="E8806">
        <v>5</v>
      </c>
      <c r="F8806" s="1">
        <v>43218.310983796298</v>
      </c>
      <c r="G8806">
        <v>383</v>
      </c>
      <c r="H8806" t="s">
        <v>1211</v>
      </c>
      <c r="I8806">
        <v>7</v>
      </c>
      <c r="J8806">
        <v>8</v>
      </c>
      <c r="K8806">
        <v>1880</v>
      </c>
      <c r="L8806">
        <f t="shared" si="1518"/>
        <v>7</v>
      </c>
      <c r="M8806" t="b">
        <f t="shared" si="1519"/>
        <v>1</v>
      </c>
      <c r="N8806">
        <f t="shared" si="1520"/>
        <v>18</v>
      </c>
      <c r="O8806">
        <f t="shared" si="1521"/>
        <v>54</v>
      </c>
      <c r="P8806" s="8">
        <f t="shared" si="1524"/>
        <v>1.3125E-2</v>
      </c>
      <c r="Q8806" s="1">
        <f t="shared" si="1525"/>
        <v>43218.291666666672</v>
      </c>
      <c r="R8806" t="e">
        <f t="shared" si="1515"/>
        <v>#N/A</v>
      </c>
      <c r="S8806" s="1">
        <f t="shared" si="1522"/>
        <v>43218.291666666664</v>
      </c>
      <c r="T8806">
        <f t="shared" si="1516"/>
        <v>10.8</v>
      </c>
      <c r="U8806">
        <f t="shared" si="1517"/>
        <v>0</v>
      </c>
      <c r="V8806" t="b">
        <f t="shared" si="1523"/>
        <v>0</v>
      </c>
    </row>
    <row r="8807" spans="1:22" x14ac:dyDescent="0.4">
      <c r="A8807" t="s">
        <v>7190</v>
      </c>
      <c r="B8807" s="1">
        <v>43218.313217592593</v>
      </c>
      <c r="C8807">
        <v>3506</v>
      </c>
      <c r="D8807" t="s">
        <v>1627</v>
      </c>
      <c r="E8807">
        <v>8</v>
      </c>
      <c r="F8807" s="1">
        <v>43218.341562499998</v>
      </c>
      <c r="G8807">
        <v>605</v>
      </c>
      <c r="H8807" t="s">
        <v>1417</v>
      </c>
      <c r="I8807">
        <v>1</v>
      </c>
      <c r="J8807">
        <v>40</v>
      </c>
      <c r="K8807">
        <v>10620</v>
      </c>
      <c r="L8807">
        <f t="shared" si="1518"/>
        <v>7</v>
      </c>
      <c r="M8807" t="b">
        <f t="shared" si="1519"/>
        <v>1</v>
      </c>
      <c r="N8807">
        <f t="shared" si="1520"/>
        <v>31</v>
      </c>
      <c r="O8807">
        <f t="shared" si="1521"/>
        <v>2</v>
      </c>
      <c r="P8807" s="8">
        <f t="shared" si="1524"/>
        <v>2.1550925925925928E-2</v>
      </c>
      <c r="Q8807" s="1">
        <f t="shared" si="1525"/>
        <v>43218.291666666664</v>
      </c>
      <c r="R8807">
        <f t="shared" si="1515"/>
        <v>10.8</v>
      </c>
      <c r="S8807" s="1">
        <f t="shared" si="1522"/>
        <v>43218.291666666664</v>
      </c>
      <c r="T8807">
        <f t="shared" si="1516"/>
        <v>10.8</v>
      </c>
      <c r="U8807">
        <f t="shared" si="1517"/>
        <v>0</v>
      </c>
      <c r="V8807" t="b">
        <f t="shared" si="1523"/>
        <v>0</v>
      </c>
    </row>
    <row r="8808" spans="1:22" x14ac:dyDescent="0.4">
      <c r="A8808" t="s">
        <v>7191</v>
      </c>
      <c r="B8808" s="1">
        <v>43218.319444444445</v>
      </c>
      <c r="C8808">
        <v>1911</v>
      </c>
      <c r="D8808" t="s">
        <v>357</v>
      </c>
      <c r="E8808">
        <v>3</v>
      </c>
      <c r="F8808" s="1">
        <v>43218.327384259261</v>
      </c>
      <c r="G8808">
        <v>2056</v>
      </c>
      <c r="H8808" t="s">
        <v>609</v>
      </c>
      <c r="I8808">
        <v>8</v>
      </c>
      <c r="J8808">
        <v>11</v>
      </c>
      <c r="K8808">
        <v>2070</v>
      </c>
      <c r="L8808">
        <f t="shared" si="1518"/>
        <v>7</v>
      </c>
      <c r="M8808" t="b">
        <f t="shared" si="1519"/>
        <v>1</v>
      </c>
      <c r="N8808">
        <f t="shared" si="1520"/>
        <v>40</v>
      </c>
      <c r="O8808">
        <f t="shared" si="1521"/>
        <v>0</v>
      </c>
      <c r="P8808" s="8">
        <f t="shared" si="1524"/>
        <v>2.7777777777777776E-2</v>
      </c>
      <c r="Q8808" s="1">
        <f t="shared" si="1525"/>
        <v>43218.291666666664</v>
      </c>
      <c r="R8808">
        <f t="shared" si="1515"/>
        <v>10.8</v>
      </c>
      <c r="S8808" s="1">
        <f t="shared" si="1522"/>
        <v>43218.291666666664</v>
      </c>
      <c r="T8808">
        <f t="shared" si="1516"/>
        <v>10.8</v>
      </c>
      <c r="U8808">
        <f t="shared" si="1517"/>
        <v>0</v>
      </c>
      <c r="V8808" t="b">
        <f t="shared" si="1523"/>
        <v>0</v>
      </c>
    </row>
    <row r="8809" spans="1:22" x14ac:dyDescent="0.4">
      <c r="A8809" t="s">
        <v>6475</v>
      </c>
      <c r="B8809" s="1">
        <v>43218.32476851852</v>
      </c>
      <c r="C8809">
        <v>634</v>
      </c>
      <c r="D8809" t="s">
        <v>320</v>
      </c>
      <c r="E8809">
        <v>18</v>
      </c>
      <c r="F8809" s="1">
        <v>43218.349710648145</v>
      </c>
      <c r="G8809">
        <v>591</v>
      </c>
      <c r="H8809" t="s">
        <v>2119</v>
      </c>
      <c r="I8809">
        <v>3</v>
      </c>
      <c r="J8809">
        <v>34</v>
      </c>
      <c r="K8809">
        <v>7330</v>
      </c>
      <c r="L8809">
        <f t="shared" si="1518"/>
        <v>7</v>
      </c>
      <c r="M8809" t="b">
        <f t="shared" si="1519"/>
        <v>1</v>
      </c>
      <c r="N8809">
        <f t="shared" si="1520"/>
        <v>47</v>
      </c>
      <c r="O8809">
        <f t="shared" si="1521"/>
        <v>40</v>
      </c>
      <c r="P8809" s="8">
        <f t="shared" si="1524"/>
        <v>3.3101851851851848E-2</v>
      </c>
      <c r="Q8809" s="1">
        <f t="shared" si="1525"/>
        <v>43218.291666666664</v>
      </c>
      <c r="R8809">
        <f t="shared" si="1515"/>
        <v>10.8</v>
      </c>
      <c r="S8809" s="1">
        <f t="shared" si="1522"/>
        <v>43218.291666666664</v>
      </c>
      <c r="T8809">
        <f t="shared" si="1516"/>
        <v>10.8</v>
      </c>
      <c r="U8809">
        <f t="shared" si="1517"/>
        <v>0</v>
      </c>
      <c r="V8809" t="b">
        <f t="shared" si="1523"/>
        <v>0</v>
      </c>
    </row>
    <row r="8810" spans="1:22" x14ac:dyDescent="0.4">
      <c r="A8810" t="s">
        <v>3006</v>
      </c>
      <c r="B8810" s="1">
        <v>43218.330439814818</v>
      </c>
      <c r="C8810">
        <v>1414</v>
      </c>
      <c r="D8810" t="s">
        <v>115</v>
      </c>
      <c r="E8810">
        <v>10</v>
      </c>
      <c r="F8810" s="1">
        <v>43218.35125</v>
      </c>
      <c r="G8810">
        <v>578</v>
      </c>
      <c r="H8810" t="s">
        <v>568</v>
      </c>
      <c r="I8810">
        <v>1</v>
      </c>
      <c r="J8810">
        <v>28</v>
      </c>
      <c r="K8810">
        <v>4420</v>
      </c>
      <c r="L8810">
        <f t="shared" si="1518"/>
        <v>7</v>
      </c>
      <c r="M8810" t="b">
        <f t="shared" si="1519"/>
        <v>1</v>
      </c>
      <c r="N8810">
        <f t="shared" si="1520"/>
        <v>55</v>
      </c>
      <c r="O8810">
        <f t="shared" si="1521"/>
        <v>50</v>
      </c>
      <c r="P8810" s="8">
        <f t="shared" si="1524"/>
        <v>3.8773148148148147E-2</v>
      </c>
      <c r="Q8810" s="1">
        <f t="shared" si="1525"/>
        <v>43218.291666666672</v>
      </c>
      <c r="R8810" t="e">
        <f t="shared" si="1515"/>
        <v>#N/A</v>
      </c>
      <c r="S8810" s="1">
        <f t="shared" si="1522"/>
        <v>43218.291666666664</v>
      </c>
      <c r="T8810">
        <f t="shared" si="1516"/>
        <v>10.8</v>
      </c>
      <c r="U8810">
        <f t="shared" si="1517"/>
        <v>0</v>
      </c>
      <c r="V8810" t="b">
        <f t="shared" si="1523"/>
        <v>0</v>
      </c>
    </row>
    <row r="8811" spans="1:22" x14ac:dyDescent="0.4">
      <c r="A8811" t="s">
        <v>7192</v>
      </c>
      <c r="B8811" s="1">
        <v>43218.335196759261</v>
      </c>
      <c r="C8811">
        <v>240</v>
      </c>
      <c r="D8811" t="s">
        <v>1107</v>
      </c>
      <c r="E8811">
        <v>10</v>
      </c>
      <c r="F8811" s="1">
        <v>43218.352893518517</v>
      </c>
      <c r="G8811">
        <v>216</v>
      </c>
      <c r="H8811" t="s">
        <v>1299</v>
      </c>
      <c r="I8811">
        <v>9</v>
      </c>
      <c r="J8811">
        <v>24</v>
      </c>
      <c r="K8811">
        <v>3560</v>
      </c>
      <c r="L8811">
        <f t="shared" si="1518"/>
        <v>8</v>
      </c>
      <c r="M8811" t="b">
        <f t="shared" si="1519"/>
        <v>1</v>
      </c>
      <c r="N8811">
        <f t="shared" si="1520"/>
        <v>2</v>
      </c>
      <c r="O8811">
        <f t="shared" si="1521"/>
        <v>41</v>
      </c>
      <c r="P8811" s="8">
        <f t="shared" si="1524"/>
        <v>1.8634259259259261E-3</v>
      </c>
      <c r="Q8811" s="1">
        <f t="shared" si="1525"/>
        <v>43218.333333333336</v>
      </c>
      <c r="R8811">
        <f t="shared" si="1515"/>
        <v>12.7</v>
      </c>
      <c r="S8811" s="1">
        <f t="shared" si="1522"/>
        <v>43218.333333333336</v>
      </c>
      <c r="T8811">
        <f t="shared" si="1516"/>
        <v>12.7</v>
      </c>
      <c r="U8811">
        <f t="shared" si="1517"/>
        <v>0</v>
      </c>
      <c r="V8811" t="b">
        <f t="shared" si="1523"/>
        <v>0</v>
      </c>
    </row>
    <row r="8812" spans="1:22" x14ac:dyDescent="0.4">
      <c r="A8812" t="s">
        <v>7193</v>
      </c>
      <c r="B8812" s="1">
        <v>43218.339618055557</v>
      </c>
      <c r="C8812">
        <v>1441</v>
      </c>
      <c r="D8812" t="s">
        <v>1913</v>
      </c>
      <c r="E8812">
        <v>5</v>
      </c>
      <c r="F8812" s="1">
        <v>43218.345601851855</v>
      </c>
      <c r="G8812">
        <v>1441</v>
      </c>
      <c r="H8812" t="s">
        <v>1913</v>
      </c>
      <c r="I8812">
        <v>5</v>
      </c>
      <c r="J8812">
        <v>8</v>
      </c>
      <c r="K8812">
        <v>710</v>
      </c>
      <c r="L8812">
        <f t="shared" si="1518"/>
        <v>8</v>
      </c>
      <c r="M8812" t="b">
        <f t="shared" si="1519"/>
        <v>1</v>
      </c>
      <c r="N8812">
        <f t="shared" si="1520"/>
        <v>9</v>
      </c>
      <c r="O8812">
        <f t="shared" si="1521"/>
        <v>3</v>
      </c>
      <c r="P8812" s="8">
        <f t="shared" si="1524"/>
        <v>6.2847222222222228E-3</v>
      </c>
      <c r="Q8812" s="1">
        <f t="shared" si="1525"/>
        <v>43218.333333333336</v>
      </c>
      <c r="R8812">
        <f t="shared" si="1515"/>
        <v>12.7</v>
      </c>
      <c r="S8812" s="1">
        <f t="shared" si="1522"/>
        <v>43218.333333333336</v>
      </c>
      <c r="T8812">
        <f t="shared" si="1516"/>
        <v>12.7</v>
      </c>
      <c r="U8812">
        <f t="shared" si="1517"/>
        <v>0</v>
      </c>
      <c r="V8812" t="b">
        <f t="shared" si="1523"/>
        <v>0</v>
      </c>
    </row>
    <row r="8813" spans="1:22" x14ac:dyDescent="0.4">
      <c r="A8813" t="s">
        <v>7194</v>
      </c>
      <c r="B8813" s="1">
        <v>43218.343784722223</v>
      </c>
      <c r="C8813">
        <v>607</v>
      </c>
      <c r="D8813" t="s">
        <v>328</v>
      </c>
      <c r="E8813">
        <v>6</v>
      </c>
      <c r="F8813" s="1">
        <v>43218.365231481483</v>
      </c>
      <c r="G8813">
        <v>514</v>
      </c>
      <c r="H8813" t="s">
        <v>752</v>
      </c>
      <c r="I8813">
        <v>3</v>
      </c>
      <c r="J8813">
        <v>30</v>
      </c>
      <c r="K8813">
        <v>7560</v>
      </c>
      <c r="L8813">
        <f t="shared" si="1518"/>
        <v>8</v>
      </c>
      <c r="M8813" t="b">
        <f t="shared" si="1519"/>
        <v>1</v>
      </c>
      <c r="N8813">
        <f t="shared" si="1520"/>
        <v>15</v>
      </c>
      <c r="O8813">
        <f t="shared" si="1521"/>
        <v>3</v>
      </c>
      <c r="P8813" s="8">
        <f t="shared" si="1524"/>
        <v>1.045138888888889E-2</v>
      </c>
      <c r="Q8813" s="1">
        <f t="shared" si="1525"/>
        <v>43218.333333333336</v>
      </c>
      <c r="R8813">
        <f t="shared" si="1515"/>
        <v>12.7</v>
      </c>
      <c r="S8813" s="1">
        <f t="shared" si="1522"/>
        <v>43218.333333333336</v>
      </c>
      <c r="T8813">
        <f t="shared" si="1516"/>
        <v>12.7</v>
      </c>
      <c r="U8813">
        <f t="shared" si="1517"/>
        <v>0</v>
      </c>
      <c r="V8813" t="b">
        <f t="shared" si="1523"/>
        <v>0</v>
      </c>
    </row>
    <row r="8814" spans="1:22" x14ac:dyDescent="0.4">
      <c r="A8814" t="s">
        <v>4814</v>
      </c>
      <c r="B8814" s="1">
        <v>43218.348182870373</v>
      </c>
      <c r="C8814">
        <v>355</v>
      </c>
      <c r="D8814" t="s">
        <v>404</v>
      </c>
      <c r="E8814">
        <v>1</v>
      </c>
      <c r="F8814" s="1">
        <v>43218.404444444444</v>
      </c>
      <c r="G8814">
        <v>321</v>
      </c>
      <c r="H8814" t="s">
        <v>1206</v>
      </c>
      <c r="I8814">
        <v>15</v>
      </c>
      <c r="J8814">
        <v>75</v>
      </c>
      <c r="K8814">
        <v>3500</v>
      </c>
      <c r="L8814">
        <f t="shared" si="1518"/>
        <v>8</v>
      </c>
      <c r="M8814" t="b">
        <f t="shared" si="1519"/>
        <v>1</v>
      </c>
      <c r="N8814">
        <f t="shared" si="1520"/>
        <v>21</v>
      </c>
      <c r="O8814">
        <f t="shared" si="1521"/>
        <v>23</v>
      </c>
      <c r="P8814" s="8">
        <f t="shared" si="1524"/>
        <v>1.4849537037037036E-2</v>
      </c>
      <c r="Q8814" s="1">
        <f t="shared" si="1525"/>
        <v>43218.333333333336</v>
      </c>
      <c r="R8814">
        <f t="shared" si="1515"/>
        <v>12.7</v>
      </c>
      <c r="S8814" s="1">
        <f t="shared" si="1522"/>
        <v>43218.333333333336</v>
      </c>
      <c r="T8814">
        <f t="shared" si="1516"/>
        <v>12.7</v>
      </c>
      <c r="U8814">
        <f t="shared" si="1517"/>
        <v>0</v>
      </c>
      <c r="V8814" t="b">
        <f t="shared" si="1523"/>
        <v>0</v>
      </c>
    </row>
    <row r="8815" spans="1:22" x14ac:dyDescent="0.4">
      <c r="A8815" t="s">
        <v>7195</v>
      </c>
      <c r="B8815" s="1">
        <v>43218.353055555555</v>
      </c>
      <c r="C8815">
        <v>316</v>
      </c>
      <c r="D8815" t="s">
        <v>202</v>
      </c>
      <c r="E8815">
        <v>11</v>
      </c>
      <c r="F8815" s="1">
        <v>43218.372731481482</v>
      </c>
      <c r="G8815">
        <v>364</v>
      </c>
      <c r="H8815" t="s">
        <v>1138</v>
      </c>
      <c r="I8815">
        <v>5</v>
      </c>
      <c r="J8815">
        <v>27</v>
      </c>
      <c r="K8815">
        <v>4120</v>
      </c>
      <c r="L8815">
        <f t="shared" si="1518"/>
        <v>8</v>
      </c>
      <c r="M8815" t="b">
        <f t="shared" si="1519"/>
        <v>1</v>
      </c>
      <c r="N8815">
        <f t="shared" si="1520"/>
        <v>28</v>
      </c>
      <c r="O8815">
        <f t="shared" si="1521"/>
        <v>24</v>
      </c>
      <c r="P8815" s="8">
        <f t="shared" si="1524"/>
        <v>1.9722222222222221E-2</v>
      </c>
      <c r="Q8815" s="1">
        <f t="shared" si="1525"/>
        <v>43218.333333333336</v>
      </c>
      <c r="R8815">
        <f t="shared" si="1515"/>
        <v>12.7</v>
      </c>
      <c r="S8815" s="1">
        <f t="shared" si="1522"/>
        <v>43218.333333333336</v>
      </c>
      <c r="T8815">
        <f t="shared" si="1516"/>
        <v>12.7</v>
      </c>
      <c r="U8815">
        <f t="shared" si="1517"/>
        <v>0</v>
      </c>
      <c r="V8815" t="b">
        <f t="shared" si="1523"/>
        <v>0</v>
      </c>
    </row>
    <row r="8816" spans="1:22" x14ac:dyDescent="0.4">
      <c r="A8816" t="s">
        <v>7196</v>
      </c>
      <c r="B8816" s="1">
        <v>43218.35628472222</v>
      </c>
      <c r="C8816">
        <v>624</v>
      </c>
      <c r="D8816" t="s">
        <v>147</v>
      </c>
      <c r="E8816">
        <v>9</v>
      </c>
      <c r="F8816" s="1">
        <v>43218.363726851851</v>
      </c>
      <c r="G8816">
        <v>538</v>
      </c>
      <c r="H8816" t="s">
        <v>191</v>
      </c>
      <c r="I8816">
        <v>6</v>
      </c>
      <c r="J8816">
        <v>10</v>
      </c>
      <c r="K8816">
        <v>1140</v>
      </c>
      <c r="L8816">
        <f t="shared" si="1518"/>
        <v>8</v>
      </c>
      <c r="M8816" t="b">
        <f t="shared" si="1519"/>
        <v>1</v>
      </c>
      <c r="N8816">
        <f t="shared" si="1520"/>
        <v>33</v>
      </c>
      <c r="O8816">
        <f t="shared" si="1521"/>
        <v>3</v>
      </c>
      <c r="P8816" s="8">
        <f t="shared" si="1524"/>
        <v>2.2951388888888886E-2</v>
      </c>
      <c r="Q8816" s="1">
        <f t="shared" si="1525"/>
        <v>43218.333333333328</v>
      </c>
      <c r="R8816" t="e">
        <f t="shared" si="1515"/>
        <v>#N/A</v>
      </c>
      <c r="S8816" s="1">
        <f t="shared" si="1522"/>
        <v>43218.333333333336</v>
      </c>
      <c r="T8816">
        <f t="shared" si="1516"/>
        <v>12.7</v>
      </c>
      <c r="U8816">
        <f t="shared" si="1517"/>
        <v>0</v>
      </c>
      <c r="V8816" t="b">
        <f t="shared" si="1523"/>
        <v>0</v>
      </c>
    </row>
    <row r="8817" spans="1:22" x14ac:dyDescent="0.4">
      <c r="A8817" t="s">
        <v>4118</v>
      </c>
      <c r="B8817" s="1">
        <v>43218.359756944446</v>
      </c>
      <c r="C8817">
        <v>1421</v>
      </c>
      <c r="D8817" t="s">
        <v>3898</v>
      </c>
      <c r="E8817">
        <v>6</v>
      </c>
      <c r="F8817" s="1">
        <v>43218.363599537035</v>
      </c>
      <c r="G8817">
        <v>1438</v>
      </c>
      <c r="H8817" t="s">
        <v>2364</v>
      </c>
      <c r="I8817">
        <v>13</v>
      </c>
      <c r="J8817">
        <v>5</v>
      </c>
      <c r="K8817">
        <v>1050</v>
      </c>
      <c r="L8817">
        <f t="shared" si="1518"/>
        <v>8</v>
      </c>
      <c r="M8817" t="b">
        <f t="shared" si="1519"/>
        <v>1</v>
      </c>
      <c r="N8817">
        <f t="shared" si="1520"/>
        <v>38</v>
      </c>
      <c r="O8817">
        <f t="shared" si="1521"/>
        <v>3</v>
      </c>
      <c r="P8817" s="8">
        <f t="shared" si="1524"/>
        <v>2.642361111111111E-2</v>
      </c>
      <c r="Q8817" s="1">
        <f t="shared" si="1525"/>
        <v>43218.333333333336</v>
      </c>
      <c r="R8817">
        <f t="shared" si="1515"/>
        <v>12.7</v>
      </c>
      <c r="S8817" s="1">
        <f t="shared" si="1522"/>
        <v>43218.333333333336</v>
      </c>
      <c r="T8817">
        <f t="shared" si="1516"/>
        <v>12.7</v>
      </c>
      <c r="U8817">
        <f t="shared" si="1517"/>
        <v>0</v>
      </c>
      <c r="V8817" t="b">
        <f t="shared" si="1523"/>
        <v>0</v>
      </c>
    </row>
    <row r="8818" spans="1:22" x14ac:dyDescent="0.4">
      <c r="A8818" t="s">
        <v>7197</v>
      </c>
      <c r="B8818" s="1">
        <v>43218.362951388888</v>
      </c>
      <c r="C8818">
        <v>1017</v>
      </c>
      <c r="D8818" t="s">
        <v>267</v>
      </c>
      <c r="E8818">
        <v>2</v>
      </c>
      <c r="F8818" s="1">
        <v>43218.365127314813</v>
      </c>
      <c r="G8818">
        <v>1010</v>
      </c>
      <c r="H8818" t="s">
        <v>1022</v>
      </c>
      <c r="I8818">
        <v>15</v>
      </c>
      <c r="J8818">
        <v>2</v>
      </c>
      <c r="K8818">
        <v>590</v>
      </c>
      <c r="L8818">
        <f t="shared" si="1518"/>
        <v>8</v>
      </c>
      <c r="M8818" t="b">
        <f t="shared" si="1519"/>
        <v>1</v>
      </c>
      <c r="N8818">
        <f t="shared" si="1520"/>
        <v>42</v>
      </c>
      <c r="O8818">
        <f t="shared" si="1521"/>
        <v>39</v>
      </c>
      <c r="P8818" s="8">
        <f t="shared" si="1524"/>
        <v>2.9618055555555554E-2</v>
      </c>
      <c r="Q8818" s="1">
        <f t="shared" si="1525"/>
        <v>43218.333333333336</v>
      </c>
      <c r="R8818">
        <f t="shared" si="1515"/>
        <v>12.7</v>
      </c>
      <c r="S8818" s="1">
        <f t="shared" si="1522"/>
        <v>43218.333333333336</v>
      </c>
      <c r="T8818">
        <f t="shared" si="1516"/>
        <v>12.7</v>
      </c>
      <c r="U8818">
        <f t="shared" si="1517"/>
        <v>0</v>
      </c>
      <c r="V8818" t="b">
        <f t="shared" si="1523"/>
        <v>0</v>
      </c>
    </row>
    <row r="8819" spans="1:22" x14ac:dyDescent="0.4">
      <c r="A8819" t="s">
        <v>7198</v>
      </c>
      <c r="B8819" s="1">
        <v>43218.366354166668</v>
      </c>
      <c r="C8819">
        <v>179</v>
      </c>
      <c r="D8819" t="s">
        <v>865</v>
      </c>
      <c r="E8819">
        <v>9</v>
      </c>
      <c r="F8819" s="1">
        <v>43218.386921296296</v>
      </c>
      <c r="G8819">
        <v>160</v>
      </c>
      <c r="H8819" t="s">
        <v>800</v>
      </c>
      <c r="I8819">
        <v>1</v>
      </c>
      <c r="J8819">
        <v>29</v>
      </c>
      <c r="K8819">
        <v>4970</v>
      </c>
      <c r="L8819">
        <f t="shared" si="1518"/>
        <v>8</v>
      </c>
      <c r="M8819" t="b">
        <f t="shared" si="1519"/>
        <v>1</v>
      </c>
      <c r="N8819">
        <f t="shared" si="1520"/>
        <v>47</v>
      </c>
      <c r="O8819">
        <f t="shared" si="1521"/>
        <v>33</v>
      </c>
      <c r="P8819" s="8">
        <f t="shared" si="1524"/>
        <v>3.3020833333333333E-2</v>
      </c>
      <c r="Q8819" s="1">
        <f t="shared" si="1525"/>
        <v>43218.333333333336</v>
      </c>
      <c r="R8819">
        <f t="shared" si="1515"/>
        <v>12.7</v>
      </c>
      <c r="S8819" s="1">
        <f t="shared" si="1522"/>
        <v>43218.333333333336</v>
      </c>
      <c r="T8819">
        <f t="shared" si="1516"/>
        <v>12.7</v>
      </c>
      <c r="U8819">
        <f t="shared" si="1517"/>
        <v>0</v>
      </c>
      <c r="V8819" t="b">
        <f t="shared" si="1523"/>
        <v>0</v>
      </c>
    </row>
    <row r="8820" spans="1:22" x14ac:dyDescent="0.4">
      <c r="A8820" t="s">
        <v>6418</v>
      </c>
      <c r="B8820" s="1">
        <v>43218.369687500002</v>
      </c>
      <c r="C8820">
        <v>2342</v>
      </c>
      <c r="D8820" t="s">
        <v>424</v>
      </c>
      <c r="E8820">
        <v>8</v>
      </c>
      <c r="F8820" s="1">
        <v>43218.38826388889</v>
      </c>
      <c r="G8820">
        <v>1262</v>
      </c>
      <c r="H8820" t="s">
        <v>430</v>
      </c>
      <c r="I8820">
        <v>7</v>
      </c>
      <c r="J8820">
        <v>26</v>
      </c>
      <c r="K8820">
        <v>4250</v>
      </c>
      <c r="L8820">
        <f t="shared" si="1518"/>
        <v>8</v>
      </c>
      <c r="M8820" t="b">
        <f t="shared" si="1519"/>
        <v>1</v>
      </c>
      <c r="N8820">
        <f t="shared" si="1520"/>
        <v>52</v>
      </c>
      <c r="O8820">
        <f t="shared" si="1521"/>
        <v>21</v>
      </c>
      <c r="P8820" s="8">
        <f t="shared" si="1524"/>
        <v>3.6354166666666667E-2</v>
      </c>
      <c r="Q8820" s="1">
        <f t="shared" si="1525"/>
        <v>43218.333333333336</v>
      </c>
      <c r="R8820">
        <f t="shared" si="1515"/>
        <v>12.7</v>
      </c>
      <c r="S8820" s="1">
        <f t="shared" si="1522"/>
        <v>43218.333333333336</v>
      </c>
      <c r="T8820">
        <f t="shared" si="1516"/>
        <v>12.7</v>
      </c>
      <c r="U8820">
        <f t="shared" si="1517"/>
        <v>0</v>
      </c>
      <c r="V8820" t="b">
        <f t="shared" si="1523"/>
        <v>0</v>
      </c>
    </row>
    <row r="8821" spans="1:22" x14ac:dyDescent="0.4">
      <c r="A8821" t="s">
        <v>7129</v>
      </c>
      <c r="B8821" s="1">
        <v>43218.373518518521</v>
      </c>
      <c r="C8821">
        <v>1605</v>
      </c>
      <c r="D8821" t="s">
        <v>1645</v>
      </c>
      <c r="E8821">
        <v>1</v>
      </c>
      <c r="F8821" s="1">
        <v>43218.399537037039</v>
      </c>
      <c r="G8821">
        <v>1623</v>
      </c>
      <c r="H8821" t="s">
        <v>163</v>
      </c>
      <c r="I8821">
        <v>1</v>
      </c>
      <c r="J8821">
        <v>36</v>
      </c>
      <c r="K8821">
        <v>2300</v>
      </c>
      <c r="L8821">
        <f t="shared" si="1518"/>
        <v>8</v>
      </c>
      <c r="M8821" t="b">
        <f t="shared" si="1519"/>
        <v>1</v>
      </c>
      <c r="N8821">
        <f t="shared" si="1520"/>
        <v>57</v>
      </c>
      <c r="O8821">
        <f t="shared" si="1521"/>
        <v>52</v>
      </c>
      <c r="P8821" s="8">
        <f t="shared" si="1524"/>
        <v>4.0185185185185185E-2</v>
      </c>
      <c r="Q8821" s="1">
        <f t="shared" si="1525"/>
        <v>43218.333333333336</v>
      </c>
      <c r="R8821">
        <f t="shared" si="1515"/>
        <v>12.7</v>
      </c>
      <c r="S8821" s="1">
        <f t="shared" si="1522"/>
        <v>43218.333333333336</v>
      </c>
      <c r="T8821">
        <f t="shared" si="1516"/>
        <v>12.7</v>
      </c>
      <c r="U8821">
        <f t="shared" si="1517"/>
        <v>0</v>
      </c>
      <c r="V8821" t="b">
        <f t="shared" si="1523"/>
        <v>0</v>
      </c>
    </row>
    <row r="8822" spans="1:22" x14ac:dyDescent="0.4">
      <c r="A8822" t="s">
        <v>2774</v>
      </c>
      <c r="B8822" s="1">
        <v>43218.377013888887</v>
      </c>
      <c r="C8822">
        <v>418</v>
      </c>
      <c r="D8822" t="s">
        <v>1129</v>
      </c>
      <c r="E8822">
        <v>2</v>
      </c>
      <c r="F8822" s="1">
        <v>43218.395868055559</v>
      </c>
      <c r="G8822">
        <v>260</v>
      </c>
      <c r="H8822" t="s">
        <v>230</v>
      </c>
      <c r="I8822">
        <v>7</v>
      </c>
      <c r="J8822">
        <v>26</v>
      </c>
      <c r="K8822">
        <v>5660</v>
      </c>
      <c r="L8822">
        <f t="shared" si="1518"/>
        <v>9</v>
      </c>
      <c r="M8822" t="b">
        <f t="shared" si="1519"/>
        <v>1</v>
      </c>
      <c r="N8822">
        <f t="shared" si="1520"/>
        <v>2</v>
      </c>
      <c r="O8822">
        <f t="shared" si="1521"/>
        <v>54</v>
      </c>
      <c r="P8822" s="8">
        <f t="shared" si="1524"/>
        <v>2.0138888888888888E-3</v>
      </c>
      <c r="Q8822" s="1">
        <f t="shared" si="1525"/>
        <v>43218.375</v>
      </c>
      <c r="R8822">
        <f t="shared" si="1515"/>
        <v>15.1</v>
      </c>
      <c r="S8822" s="1">
        <f t="shared" si="1522"/>
        <v>43218.375</v>
      </c>
      <c r="T8822">
        <f t="shared" si="1516"/>
        <v>15.1</v>
      </c>
      <c r="U8822">
        <f t="shared" si="1517"/>
        <v>0</v>
      </c>
      <c r="V8822" t="b">
        <f t="shared" si="1523"/>
        <v>0</v>
      </c>
    </row>
    <row r="8823" spans="1:22" x14ac:dyDescent="0.4">
      <c r="A8823" t="s">
        <v>7194</v>
      </c>
      <c r="B8823" s="1">
        <v>43218.380937499998</v>
      </c>
      <c r="C8823">
        <v>514</v>
      </c>
      <c r="D8823" t="s">
        <v>752</v>
      </c>
      <c r="E8823">
        <v>3</v>
      </c>
      <c r="F8823" s="1">
        <v>43218.420312499999</v>
      </c>
      <c r="G8823">
        <v>582</v>
      </c>
      <c r="H8823" t="s">
        <v>950</v>
      </c>
      <c r="I8823">
        <v>2</v>
      </c>
      <c r="J8823">
        <v>56</v>
      </c>
      <c r="K8823">
        <v>1370</v>
      </c>
      <c r="L8823">
        <f t="shared" si="1518"/>
        <v>9</v>
      </c>
      <c r="M8823" t="b">
        <f t="shared" si="1519"/>
        <v>1</v>
      </c>
      <c r="N8823">
        <f t="shared" si="1520"/>
        <v>8</v>
      </c>
      <c r="O8823">
        <f t="shared" si="1521"/>
        <v>33</v>
      </c>
      <c r="P8823" s="8">
        <f t="shared" si="1524"/>
        <v>5.9375000000000009E-3</v>
      </c>
      <c r="Q8823" s="1">
        <f t="shared" si="1525"/>
        <v>43218.375</v>
      </c>
      <c r="R8823">
        <f t="shared" si="1515"/>
        <v>15.1</v>
      </c>
      <c r="S8823" s="1">
        <f t="shared" si="1522"/>
        <v>43218.375</v>
      </c>
      <c r="T8823">
        <f t="shared" si="1516"/>
        <v>15.1</v>
      </c>
      <c r="U8823">
        <f t="shared" si="1517"/>
        <v>0</v>
      </c>
      <c r="V8823" t="b">
        <f t="shared" si="1523"/>
        <v>0</v>
      </c>
    </row>
    <row r="8824" spans="1:22" x14ac:dyDescent="0.4">
      <c r="A8824" t="s">
        <v>7199</v>
      </c>
      <c r="B8824" s="1">
        <v>43218.385115740741</v>
      </c>
      <c r="C8824">
        <v>2145</v>
      </c>
      <c r="D8824" t="s">
        <v>3193</v>
      </c>
      <c r="E8824">
        <v>9</v>
      </c>
      <c r="F8824" s="1">
        <v>43218.388310185182</v>
      </c>
      <c r="G8824">
        <v>2109</v>
      </c>
      <c r="H8824" t="s">
        <v>455</v>
      </c>
      <c r="I8824">
        <v>3</v>
      </c>
      <c r="J8824">
        <v>4</v>
      </c>
      <c r="K8824">
        <v>770</v>
      </c>
      <c r="L8824">
        <f t="shared" si="1518"/>
        <v>9</v>
      </c>
      <c r="M8824" t="b">
        <f t="shared" si="1519"/>
        <v>1</v>
      </c>
      <c r="N8824">
        <f t="shared" si="1520"/>
        <v>14</v>
      </c>
      <c r="O8824">
        <f t="shared" si="1521"/>
        <v>34</v>
      </c>
      <c r="P8824" s="8">
        <f t="shared" si="1524"/>
        <v>1.0115740740740741E-2</v>
      </c>
      <c r="Q8824" s="1">
        <f t="shared" si="1525"/>
        <v>43218.375</v>
      </c>
      <c r="R8824">
        <f t="shared" si="1515"/>
        <v>15.1</v>
      </c>
      <c r="S8824" s="1">
        <f t="shared" si="1522"/>
        <v>43218.375</v>
      </c>
      <c r="T8824">
        <f t="shared" si="1516"/>
        <v>15.1</v>
      </c>
      <c r="U8824">
        <f t="shared" si="1517"/>
        <v>0</v>
      </c>
      <c r="V8824" t="b">
        <f t="shared" si="1523"/>
        <v>0</v>
      </c>
    </row>
    <row r="8825" spans="1:22" x14ac:dyDescent="0.4">
      <c r="A8825" t="s">
        <v>7200</v>
      </c>
      <c r="B8825" s="1">
        <v>43218.388506944444</v>
      </c>
      <c r="C8825">
        <v>111</v>
      </c>
      <c r="D8825" t="s">
        <v>175</v>
      </c>
      <c r="E8825">
        <v>4</v>
      </c>
      <c r="F8825" s="1">
        <v>43218.394988425927</v>
      </c>
      <c r="G8825">
        <v>115</v>
      </c>
      <c r="H8825" t="s">
        <v>963</v>
      </c>
      <c r="I8825">
        <v>1</v>
      </c>
      <c r="J8825">
        <v>9</v>
      </c>
      <c r="K8825">
        <v>1690</v>
      </c>
      <c r="L8825">
        <f t="shared" si="1518"/>
        <v>9</v>
      </c>
      <c r="M8825" t="b">
        <f t="shared" si="1519"/>
        <v>1</v>
      </c>
      <c r="N8825">
        <f t="shared" si="1520"/>
        <v>19</v>
      </c>
      <c r="O8825">
        <f t="shared" si="1521"/>
        <v>27</v>
      </c>
      <c r="P8825" s="8">
        <f t="shared" si="1524"/>
        <v>1.3506944444444445E-2</v>
      </c>
      <c r="Q8825" s="1">
        <f t="shared" si="1525"/>
        <v>43218.375</v>
      </c>
      <c r="R8825">
        <f t="shared" si="1515"/>
        <v>15.1</v>
      </c>
      <c r="S8825" s="1">
        <f t="shared" si="1522"/>
        <v>43218.375</v>
      </c>
      <c r="T8825">
        <f t="shared" si="1516"/>
        <v>15.1</v>
      </c>
      <c r="U8825">
        <f t="shared" si="1517"/>
        <v>0</v>
      </c>
      <c r="V8825" t="b">
        <f t="shared" si="1523"/>
        <v>0</v>
      </c>
    </row>
    <row r="8826" spans="1:22" x14ac:dyDescent="0.4">
      <c r="A8826" t="s">
        <v>446</v>
      </c>
      <c r="B8826" s="1">
        <v>43218.391701388886</v>
      </c>
      <c r="C8826">
        <v>2387</v>
      </c>
      <c r="D8826" t="s">
        <v>3243</v>
      </c>
      <c r="E8826">
        <v>9</v>
      </c>
      <c r="F8826" s="1">
        <v>43218.40185185185</v>
      </c>
      <c r="G8826">
        <v>2375</v>
      </c>
      <c r="H8826" t="s">
        <v>3852</v>
      </c>
      <c r="I8826">
        <v>1</v>
      </c>
      <c r="J8826">
        <v>14</v>
      </c>
      <c r="K8826">
        <v>2230</v>
      </c>
      <c r="L8826">
        <f t="shared" si="1518"/>
        <v>9</v>
      </c>
      <c r="M8826" t="b">
        <f t="shared" si="1519"/>
        <v>1</v>
      </c>
      <c r="N8826">
        <f t="shared" si="1520"/>
        <v>24</v>
      </c>
      <c r="O8826">
        <f t="shared" si="1521"/>
        <v>3</v>
      </c>
      <c r="P8826" s="8">
        <f t="shared" si="1524"/>
        <v>1.6701388888888887E-2</v>
      </c>
      <c r="Q8826" s="1">
        <f t="shared" si="1525"/>
        <v>43218.375</v>
      </c>
      <c r="R8826">
        <f t="shared" si="1515"/>
        <v>15.1</v>
      </c>
      <c r="S8826" s="1">
        <f t="shared" si="1522"/>
        <v>43218.375</v>
      </c>
      <c r="T8826">
        <f t="shared" si="1516"/>
        <v>15.1</v>
      </c>
      <c r="U8826">
        <f t="shared" si="1517"/>
        <v>0</v>
      </c>
      <c r="V8826" t="b">
        <f t="shared" si="1523"/>
        <v>0</v>
      </c>
    </row>
    <row r="8827" spans="1:22" x14ac:dyDescent="0.4">
      <c r="A8827" t="s">
        <v>6169</v>
      </c>
      <c r="B8827" s="1">
        <v>43218.394884259258</v>
      </c>
      <c r="C8827">
        <v>2215</v>
      </c>
      <c r="D8827" t="s">
        <v>2547</v>
      </c>
      <c r="E8827">
        <v>8</v>
      </c>
      <c r="F8827" s="1">
        <v>43218.407858796294</v>
      </c>
      <c r="G8827">
        <v>2215</v>
      </c>
      <c r="H8827" t="s">
        <v>2547</v>
      </c>
      <c r="I8827">
        <v>8</v>
      </c>
      <c r="J8827">
        <v>18</v>
      </c>
      <c r="K8827">
        <v>37200</v>
      </c>
      <c r="L8827">
        <f t="shared" si="1518"/>
        <v>9</v>
      </c>
      <c r="M8827" t="b">
        <f t="shared" si="1519"/>
        <v>1</v>
      </c>
      <c r="N8827">
        <f t="shared" si="1520"/>
        <v>28</v>
      </c>
      <c r="O8827">
        <f t="shared" si="1521"/>
        <v>38</v>
      </c>
      <c r="P8827" s="8">
        <f t="shared" si="1524"/>
        <v>1.9884259259259258E-2</v>
      </c>
      <c r="Q8827" s="1">
        <f t="shared" si="1525"/>
        <v>43218.375</v>
      </c>
      <c r="R8827">
        <f t="shared" si="1515"/>
        <v>15.1</v>
      </c>
      <c r="S8827" s="1">
        <f t="shared" si="1522"/>
        <v>43218.375</v>
      </c>
      <c r="T8827">
        <f t="shared" si="1516"/>
        <v>15.1</v>
      </c>
      <c r="U8827">
        <f t="shared" si="1517"/>
        <v>0</v>
      </c>
      <c r="V8827" t="b">
        <f t="shared" si="1523"/>
        <v>0</v>
      </c>
    </row>
    <row r="8828" spans="1:22" x14ac:dyDescent="0.4">
      <c r="A8828" t="s">
        <v>5850</v>
      </c>
      <c r="B8828" s="1">
        <v>43218.397766203707</v>
      </c>
      <c r="C8828">
        <v>2176</v>
      </c>
      <c r="D8828" t="s">
        <v>4378</v>
      </c>
      <c r="E8828">
        <v>2</v>
      </c>
      <c r="F8828" s="1">
        <v>43218.47892361111</v>
      </c>
      <c r="G8828">
        <v>2176</v>
      </c>
      <c r="H8828" t="s">
        <v>4378</v>
      </c>
      <c r="I8828">
        <v>7</v>
      </c>
      <c r="J8828">
        <v>118</v>
      </c>
      <c r="K8828">
        <v>2890</v>
      </c>
      <c r="L8828">
        <f t="shared" si="1518"/>
        <v>9</v>
      </c>
      <c r="M8828" t="b">
        <f t="shared" si="1519"/>
        <v>1</v>
      </c>
      <c r="N8828">
        <f t="shared" si="1520"/>
        <v>32</v>
      </c>
      <c r="O8828">
        <f t="shared" si="1521"/>
        <v>47</v>
      </c>
      <c r="P8828" s="8">
        <f t="shared" si="1524"/>
        <v>2.2766203703703702E-2</v>
      </c>
      <c r="Q8828" s="1">
        <f t="shared" si="1525"/>
        <v>43218.375</v>
      </c>
      <c r="R8828">
        <f t="shared" si="1515"/>
        <v>15.1</v>
      </c>
      <c r="S8828" s="1">
        <f t="shared" si="1522"/>
        <v>43218.375</v>
      </c>
      <c r="T8828">
        <f t="shared" si="1516"/>
        <v>15.1</v>
      </c>
      <c r="U8828">
        <f t="shared" si="1517"/>
        <v>0</v>
      </c>
      <c r="V8828" t="b">
        <f t="shared" si="1523"/>
        <v>0</v>
      </c>
    </row>
    <row r="8829" spans="1:22" x14ac:dyDescent="0.4">
      <c r="A8829" t="s">
        <v>7201</v>
      </c>
      <c r="B8829" s="1">
        <v>43218.40121527778</v>
      </c>
      <c r="C8829">
        <v>739</v>
      </c>
      <c r="D8829" t="s">
        <v>501</v>
      </c>
      <c r="E8829">
        <v>13</v>
      </c>
      <c r="F8829" s="1">
        <v>43218.454965277779</v>
      </c>
      <c r="G8829">
        <v>741</v>
      </c>
      <c r="H8829" t="s">
        <v>5574</v>
      </c>
      <c r="I8829">
        <v>9</v>
      </c>
      <c r="J8829">
        <v>75</v>
      </c>
      <c r="K8829">
        <v>930</v>
      </c>
      <c r="L8829">
        <f t="shared" si="1518"/>
        <v>9</v>
      </c>
      <c r="M8829" t="b">
        <f t="shared" si="1519"/>
        <v>1</v>
      </c>
      <c r="N8829">
        <f t="shared" si="1520"/>
        <v>37</v>
      </c>
      <c r="O8829">
        <f t="shared" si="1521"/>
        <v>45</v>
      </c>
      <c r="P8829" s="8">
        <f t="shared" si="1524"/>
        <v>2.6215277777777778E-2</v>
      </c>
      <c r="Q8829" s="1">
        <f t="shared" si="1525"/>
        <v>43218.375</v>
      </c>
      <c r="R8829">
        <f t="shared" si="1515"/>
        <v>15.1</v>
      </c>
      <c r="S8829" s="1">
        <f t="shared" si="1522"/>
        <v>43218.375</v>
      </c>
      <c r="T8829">
        <f t="shared" si="1516"/>
        <v>15.1</v>
      </c>
      <c r="U8829">
        <f t="shared" si="1517"/>
        <v>0</v>
      </c>
      <c r="V8829" t="b">
        <f t="shared" si="1523"/>
        <v>0</v>
      </c>
    </row>
    <row r="8830" spans="1:22" x14ac:dyDescent="0.4">
      <c r="A8830" t="s">
        <v>6257</v>
      </c>
      <c r="B8830" s="1">
        <v>43218.404189814813</v>
      </c>
      <c r="C8830">
        <v>142</v>
      </c>
      <c r="D8830" t="s">
        <v>84</v>
      </c>
      <c r="E8830">
        <v>10</v>
      </c>
      <c r="F8830" s="1">
        <v>43218.413414351853</v>
      </c>
      <c r="G8830">
        <v>121</v>
      </c>
      <c r="H8830" t="s">
        <v>540</v>
      </c>
      <c r="I8830">
        <v>1</v>
      </c>
      <c r="J8830">
        <v>12</v>
      </c>
      <c r="K8830">
        <v>2480</v>
      </c>
      <c r="L8830">
        <f t="shared" si="1518"/>
        <v>9</v>
      </c>
      <c r="M8830" t="b">
        <f t="shared" si="1519"/>
        <v>1</v>
      </c>
      <c r="N8830">
        <f t="shared" si="1520"/>
        <v>42</v>
      </c>
      <c r="O8830">
        <f t="shared" si="1521"/>
        <v>2</v>
      </c>
      <c r="P8830" s="8">
        <f t="shared" si="1524"/>
        <v>2.9189814814814811E-2</v>
      </c>
      <c r="Q8830" s="1">
        <f t="shared" si="1525"/>
        <v>43218.375</v>
      </c>
      <c r="R8830">
        <f t="shared" si="1515"/>
        <v>15.1</v>
      </c>
      <c r="S8830" s="1">
        <f t="shared" si="1522"/>
        <v>43218.375</v>
      </c>
      <c r="T8830">
        <f t="shared" si="1516"/>
        <v>15.1</v>
      </c>
      <c r="U8830">
        <f t="shared" si="1517"/>
        <v>0</v>
      </c>
      <c r="V8830" t="b">
        <f t="shared" si="1523"/>
        <v>0</v>
      </c>
    </row>
    <row r="8831" spans="1:22" x14ac:dyDescent="0.4">
      <c r="A8831" t="s">
        <v>7088</v>
      </c>
      <c r="B8831" s="1">
        <v>43218.407071759262</v>
      </c>
      <c r="C8831">
        <v>170</v>
      </c>
      <c r="D8831" t="s">
        <v>1100</v>
      </c>
      <c r="E8831">
        <v>5</v>
      </c>
      <c r="F8831" s="1">
        <v>43218.49491898148</v>
      </c>
      <c r="G8831">
        <v>170</v>
      </c>
      <c r="H8831" t="s">
        <v>1100</v>
      </c>
      <c r="I8831">
        <v>5</v>
      </c>
      <c r="J8831">
        <v>125</v>
      </c>
      <c r="K8831">
        <v>3180</v>
      </c>
      <c r="L8831">
        <f t="shared" si="1518"/>
        <v>9</v>
      </c>
      <c r="M8831" t="b">
        <f t="shared" si="1519"/>
        <v>1</v>
      </c>
      <c r="N8831">
        <f t="shared" si="1520"/>
        <v>46</v>
      </c>
      <c r="O8831">
        <f t="shared" si="1521"/>
        <v>11</v>
      </c>
      <c r="P8831" s="8">
        <f t="shared" si="1524"/>
        <v>3.2071759259259258E-2</v>
      </c>
      <c r="Q8831" s="1">
        <f t="shared" si="1525"/>
        <v>43218.375</v>
      </c>
      <c r="R8831">
        <f t="shared" si="1515"/>
        <v>15.1</v>
      </c>
      <c r="S8831" s="1">
        <f t="shared" si="1522"/>
        <v>43218.375</v>
      </c>
      <c r="T8831">
        <f t="shared" si="1516"/>
        <v>15.1</v>
      </c>
      <c r="U8831">
        <f t="shared" si="1517"/>
        <v>0</v>
      </c>
      <c r="V8831" t="b">
        <f t="shared" si="1523"/>
        <v>0</v>
      </c>
    </row>
    <row r="8832" spans="1:22" x14ac:dyDescent="0.4">
      <c r="A8832" t="s">
        <v>7202</v>
      </c>
      <c r="B8832" s="1">
        <v>43218.409699074073</v>
      </c>
      <c r="C8832">
        <v>1019</v>
      </c>
      <c r="D8832" t="s">
        <v>555</v>
      </c>
      <c r="E8832">
        <v>1</v>
      </c>
      <c r="F8832" s="1">
        <v>43218.412256944444</v>
      </c>
      <c r="G8832">
        <v>1013</v>
      </c>
      <c r="H8832" t="s">
        <v>633</v>
      </c>
      <c r="I8832">
        <v>7</v>
      </c>
      <c r="J8832">
        <v>3</v>
      </c>
      <c r="K8832">
        <v>860</v>
      </c>
      <c r="L8832">
        <f t="shared" si="1518"/>
        <v>9</v>
      </c>
      <c r="M8832" t="b">
        <f t="shared" si="1519"/>
        <v>1</v>
      </c>
      <c r="N8832">
        <f t="shared" si="1520"/>
        <v>49</v>
      </c>
      <c r="O8832">
        <f t="shared" si="1521"/>
        <v>58</v>
      </c>
      <c r="P8832" s="8">
        <f t="shared" si="1524"/>
        <v>3.4699074074074077E-2</v>
      </c>
      <c r="Q8832" s="1">
        <f t="shared" si="1525"/>
        <v>43218.375</v>
      </c>
      <c r="R8832">
        <f t="shared" si="1515"/>
        <v>15.1</v>
      </c>
      <c r="S8832" s="1">
        <f t="shared" si="1522"/>
        <v>43218.375</v>
      </c>
      <c r="T8832">
        <f t="shared" si="1516"/>
        <v>15.1</v>
      </c>
      <c r="U8832">
        <f t="shared" si="1517"/>
        <v>0</v>
      </c>
      <c r="V8832" t="b">
        <f t="shared" si="1523"/>
        <v>0</v>
      </c>
    </row>
    <row r="8833" spans="1:22" x14ac:dyDescent="0.4">
      <c r="A8833" t="s">
        <v>5556</v>
      </c>
      <c r="B8833" s="1">
        <v>43218.412523148145</v>
      </c>
      <c r="C8833">
        <v>356</v>
      </c>
      <c r="D8833" t="s">
        <v>777</v>
      </c>
      <c r="E8833">
        <v>15</v>
      </c>
      <c r="F8833" s="1">
        <v>43218.414803240739</v>
      </c>
      <c r="G8833">
        <v>341</v>
      </c>
      <c r="H8833" t="s">
        <v>1191</v>
      </c>
      <c r="I8833">
        <v>7</v>
      </c>
      <c r="J8833">
        <v>3</v>
      </c>
      <c r="K8833">
        <v>540</v>
      </c>
      <c r="L8833">
        <f t="shared" si="1518"/>
        <v>9</v>
      </c>
      <c r="M8833" t="b">
        <f t="shared" si="1519"/>
        <v>1</v>
      </c>
      <c r="N8833">
        <f t="shared" si="1520"/>
        <v>54</v>
      </c>
      <c r="O8833">
        <f t="shared" si="1521"/>
        <v>2</v>
      </c>
      <c r="P8833" s="8">
        <f t="shared" si="1524"/>
        <v>3.7523148148148146E-2</v>
      </c>
      <c r="Q8833" s="1">
        <f t="shared" si="1525"/>
        <v>43218.375</v>
      </c>
      <c r="R8833">
        <f t="shared" si="1515"/>
        <v>15.1</v>
      </c>
      <c r="S8833" s="1">
        <f t="shared" si="1522"/>
        <v>43218.375</v>
      </c>
      <c r="T8833">
        <f t="shared" si="1516"/>
        <v>15.1</v>
      </c>
      <c r="U8833">
        <f t="shared" si="1517"/>
        <v>0</v>
      </c>
      <c r="V8833" t="b">
        <f t="shared" si="1523"/>
        <v>0</v>
      </c>
    </row>
    <row r="8834" spans="1:22" x14ac:dyDescent="0.4">
      <c r="A8834" t="s">
        <v>7203</v>
      </c>
      <c r="B8834" s="1">
        <v>43218.415717592594</v>
      </c>
      <c r="C8834">
        <v>1511</v>
      </c>
      <c r="D8834" t="s">
        <v>2201</v>
      </c>
      <c r="E8834">
        <v>8</v>
      </c>
      <c r="F8834" s="1">
        <v>43218.421296296299</v>
      </c>
      <c r="G8834">
        <v>1503</v>
      </c>
      <c r="H8834" t="s">
        <v>2419</v>
      </c>
      <c r="I8834">
        <v>4</v>
      </c>
      <c r="J8834">
        <v>7</v>
      </c>
      <c r="K8834">
        <v>1330</v>
      </c>
      <c r="L8834">
        <f t="shared" si="1518"/>
        <v>9</v>
      </c>
      <c r="M8834" t="b">
        <f t="shared" si="1519"/>
        <v>1</v>
      </c>
      <c r="N8834">
        <f t="shared" si="1520"/>
        <v>58</v>
      </c>
      <c r="O8834">
        <f t="shared" si="1521"/>
        <v>38</v>
      </c>
      <c r="P8834" s="8">
        <f t="shared" si="1524"/>
        <v>4.071759259259259E-2</v>
      </c>
      <c r="Q8834" s="1">
        <f t="shared" si="1525"/>
        <v>43218.375</v>
      </c>
      <c r="R8834">
        <f t="shared" ref="R8834:R8897" si="1526">VLOOKUP(Q8834,기상정보,2,FALSE)</f>
        <v>15.1</v>
      </c>
      <c r="S8834" s="1">
        <f t="shared" si="1522"/>
        <v>43218.375</v>
      </c>
      <c r="T8834">
        <f t="shared" ref="T8834:T8897" si="1527">VLOOKUP(S8834,기상정보,2,FALSE)</f>
        <v>15.1</v>
      </c>
      <c r="U8834">
        <f t="shared" ref="U8834:U8897" si="1528">VLOOKUP(B8834,기상정보,3,TRUE)</f>
        <v>0</v>
      </c>
      <c r="V8834" t="b">
        <f t="shared" si="1523"/>
        <v>0</v>
      </c>
    </row>
    <row r="8835" spans="1:22" x14ac:dyDescent="0.4">
      <c r="A8835" t="s">
        <v>7204</v>
      </c>
      <c r="B8835" s="1">
        <v>43218.419583333336</v>
      </c>
      <c r="C8835">
        <v>301</v>
      </c>
      <c r="D8835" t="s">
        <v>1933</v>
      </c>
      <c r="E8835">
        <v>10</v>
      </c>
      <c r="F8835" s="1">
        <v>43218.435578703706</v>
      </c>
      <c r="G8835">
        <v>327</v>
      </c>
      <c r="H8835" t="s">
        <v>904</v>
      </c>
      <c r="I8835">
        <v>3</v>
      </c>
      <c r="J8835">
        <v>12</v>
      </c>
      <c r="K8835">
        <v>2070</v>
      </c>
      <c r="L8835">
        <f t="shared" ref="L8835:L8898" si="1529">HOUR(B8835)</f>
        <v>10</v>
      </c>
      <c r="M8835" t="b">
        <f t="shared" ref="M8835:M8898" si="1530">WEEKDAY(B8835,2)&gt;=6</f>
        <v>1</v>
      </c>
      <c r="N8835">
        <f t="shared" ref="N8835:N8898" si="1531">MINUTE(B8835)</f>
        <v>4</v>
      </c>
      <c r="O8835">
        <f t="shared" ref="O8835:O8898" si="1532">SECOND(B8835)</f>
        <v>12</v>
      </c>
      <c r="P8835" s="8">
        <f t="shared" si="1524"/>
        <v>2.9166666666666668E-3</v>
      </c>
      <c r="Q8835" s="1">
        <f t="shared" si="1525"/>
        <v>43218.416666666672</v>
      </c>
      <c r="R8835" t="e">
        <f t="shared" si="1526"/>
        <v>#N/A</v>
      </c>
      <c r="S8835" s="1">
        <f t="shared" ref="S8835:S8898" si="1533">DATE(YEAR(B8835),MONTH(B8835),DAY(B8835))+TIME(HOUR(B8835),0,0)</f>
        <v>43218.416666666664</v>
      </c>
      <c r="T8835">
        <f t="shared" si="1527"/>
        <v>17.399999999999999</v>
      </c>
      <c r="U8835">
        <f t="shared" si="1528"/>
        <v>0</v>
      </c>
      <c r="V8835" t="b">
        <f t="shared" ref="V8835:V8898" si="1534">U8835&gt;=1</f>
        <v>0</v>
      </c>
    </row>
    <row r="8836" spans="1:22" x14ac:dyDescent="0.4">
      <c r="A8836" t="s">
        <v>7205</v>
      </c>
      <c r="B8836" s="1">
        <v>43218.423229166663</v>
      </c>
      <c r="C8836">
        <v>1009</v>
      </c>
      <c r="D8836" t="s">
        <v>284</v>
      </c>
      <c r="E8836">
        <v>4</v>
      </c>
      <c r="F8836" s="1">
        <v>43218.425787037035</v>
      </c>
      <c r="G8836">
        <v>1003</v>
      </c>
      <c r="H8836" t="s">
        <v>852</v>
      </c>
      <c r="I8836">
        <v>5</v>
      </c>
      <c r="J8836">
        <v>3</v>
      </c>
      <c r="K8836">
        <v>670</v>
      </c>
      <c r="L8836">
        <f t="shared" si="1529"/>
        <v>10</v>
      </c>
      <c r="M8836" t="b">
        <f t="shared" si="1530"/>
        <v>1</v>
      </c>
      <c r="N8836">
        <f t="shared" si="1531"/>
        <v>9</v>
      </c>
      <c r="O8836">
        <f t="shared" si="1532"/>
        <v>27</v>
      </c>
      <c r="P8836" s="8">
        <f t="shared" si="1524"/>
        <v>6.5624999999999998E-3</v>
      </c>
      <c r="Q8836" s="1">
        <f t="shared" si="1525"/>
        <v>43218.416666666664</v>
      </c>
      <c r="R8836">
        <f t="shared" si="1526"/>
        <v>17.399999999999999</v>
      </c>
      <c r="S8836" s="1">
        <f t="shared" si="1533"/>
        <v>43218.416666666664</v>
      </c>
      <c r="T8836">
        <f t="shared" si="1527"/>
        <v>17.399999999999999</v>
      </c>
      <c r="U8836">
        <f t="shared" si="1528"/>
        <v>0</v>
      </c>
      <c r="V8836" t="b">
        <f t="shared" si="1534"/>
        <v>0</v>
      </c>
    </row>
    <row r="8837" spans="1:22" x14ac:dyDescent="0.4">
      <c r="A8837" t="s">
        <v>1912</v>
      </c>
      <c r="B8837" s="1">
        <v>43218.426006944443</v>
      </c>
      <c r="C8837">
        <v>142</v>
      </c>
      <c r="D8837" t="s">
        <v>84</v>
      </c>
      <c r="E8837">
        <v>11</v>
      </c>
      <c r="F8837" s="1">
        <v>43218.432592592595</v>
      </c>
      <c r="G8837">
        <v>173</v>
      </c>
      <c r="H8837" t="s">
        <v>158</v>
      </c>
      <c r="I8837">
        <v>4</v>
      </c>
      <c r="J8837">
        <v>9</v>
      </c>
      <c r="K8837">
        <v>1370</v>
      </c>
      <c r="L8837">
        <f t="shared" si="1529"/>
        <v>10</v>
      </c>
      <c r="M8837" t="b">
        <f t="shared" si="1530"/>
        <v>1</v>
      </c>
      <c r="N8837">
        <f t="shared" si="1531"/>
        <v>13</v>
      </c>
      <c r="O8837">
        <f t="shared" si="1532"/>
        <v>27</v>
      </c>
      <c r="P8837" s="8">
        <f t="shared" si="1524"/>
        <v>9.3402777777777772E-3</v>
      </c>
      <c r="Q8837" s="1">
        <f t="shared" si="1525"/>
        <v>43218.416666666664</v>
      </c>
      <c r="R8837">
        <f t="shared" si="1526"/>
        <v>17.399999999999999</v>
      </c>
      <c r="S8837" s="1">
        <f t="shared" si="1533"/>
        <v>43218.416666666664</v>
      </c>
      <c r="T8837">
        <f t="shared" si="1527"/>
        <v>17.399999999999999</v>
      </c>
      <c r="U8837">
        <f t="shared" si="1528"/>
        <v>0</v>
      </c>
      <c r="V8837" t="b">
        <f t="shared" si="1534"/>
        <v>0</v>
      </c>
    </row>
    <row r="8838" spans="1:22" x14ac:dyDescent="0.4">
      <c r="A8838" t="s">
        <v>7206</v>
      </c>
      <c r="B8838" s="1">
        <v>43218.429108796299</v>
      </c>
      <c r="C8838">
        <v>505</v>
      </c>
      <c r="D8838" t="s">
        <v>64</v>
      </c>
      <c r="E8838">
        <v>7</v>
      </c>
      <c r="F8838" s="1">
        <v>43218.439039351855</v>
      </c>
      <c r="G8838">
        <v>540</v>
      </c>
      <c r="H8838" t="s">
        <v>45</v>
      </c>
      <c r="I8838">
        <v>3</v>
      </c>
      <c r="J8838">
        <v>13</v>
      </c>
      <c r="K8838">
        <v>2550</v>
      </c>
      <c r="L8838">
        <f t="shared" si="1529"/>
        <v>10</v>
      </c>
      <c r="M8838" t="b">
        <f t="shared" si="1530"/>
        <v>1</v>
      </c>
      <c r="N8838">
        <f t="shared" si="1531"/>
        <v>17</v>
      </c>
      <c r="O8838">
        <f t="shared" si="1532"/>
        <v>55</v>
      </c>
      <c r="P8838" s="8">
        <f t="shared" si="1524"/>
        <v>1.2442129629629629E-2</v>
      </c>
      <c r="Q8838" s="1">
        <f t="shared" si="1525"/>
        <v>43218.416666666672</v>
      </c>
      <c r="R8838" t="e">
        <f t="shared" si="1526"/>
        <v>#N/A</v>
      </c>
      <c r="S8838" s="1">
        <f t="shared" si="1533"/>
        <v>43218.416666666664</v>
      </c>
      <c r="T8838">
        <f t="shared" si="1527"/>
        <v>17.399999999999999</v>
      </c>
      <c r="U8838">
        <f t="shared" si="1528"/>
        <v>0</v>
      </c>
      <c r="V8838" t="b">
        <f t="shared" si="1534"/>
        <v>0</v>
      </c>
    </row>
    <row r="8839" spans="1:22" x14ac:dyDescent="0.4">
      <c r="A8839" t="s">
        <v>1750</v>
      </c>
      <c r="B8839" s="1">
        <v>43218.433148148149</v>
      </c>
      <c r="C8839">
        <v>625</v>
      </c>
      <c r="D8839" t="s">
        <v>524</v>
      </c>
      <c r="E8839">
        <v>9</v>
      </c>
      <c r="F8839" s="1">
        <v>43218.450231481482</v>
      </c>
      <c r="G8839">
        <v>571</v>
      </c>
      <c r="H8839" t="s">
        <v>872</v>
      </c>
      <c r="I8839">
        <v>5</v>
      </c>
      <c r="J8839">
        <v>23</v>
      </c>
      <c r="K8839">
        <v>19720</v>
      </c>
      <c r="L8839">
        <f t="shared" si="1529"/>
        <v>10</v>
      </c>
      <c r="M8839" t="b">
        <f t="shared" si="1530"/>
        <v>1</v>
      </c>
      <c r="N8839">
        <f t="shared" si="1531"/>
        <v>23</v>
      </c>
      <c r="O8839">
        <f t="shared" si="1532"/>
        <v>44</v>
      </c>
      <c r="P8839" s="8">
        <f t="shared" si="1524"/>
        <v>1.6481481481481482E-2</v>
      </c>
      <c r="Q8839" s="1">
        <f t="shared" si="1525"/>
        <v>43218.416666666672</v>
      </c>
      <c r="R8839" t="e">
        <f t="shared" si="1526"/>
        <v>#N/A</v>
      </c>
      <c r="S8839" s="1">
        <f t="shared" si="1533"/>
        <v>43218.416666666664</v>
      </c>
      <c r="T8839">
        <f t="shared" si="1527"/>
        <v>17.399999999999999</v>
      </c>
      <c r="U8839">
        <f t="shared" si="1528"/>
        <v>0</v>
      </c>
      <c r="V8839" t="b">
        <f t="shared" si="1534"/>
        <v>0</v>
      </c>
    </row>
    <row r="8840" spans="1:22" x14ac:dyDescent="0.4">
      <c r="A8840" t="s">
        <v>7207</v>
      </c>
      <c r="B8840" s="1">
        <v>43218.436388888891</v>
      </c>
      <c r="C8840">
        <v>502</v>
      </c>
      <c r="D8840" t="s">
        <v>318</v>
      </c>
      <c r="E8840">
        <v>12</v>
      </c>
      <c r="F8840" s="1">
        <v>43218.439745370371</v>
      </c>
      <c r="G8840">
        <v>548</v>
      </c>
      <c r="H8840" t="s">
        <v>585</v>
      </c>
      <c r="I8840">
        <v>3</v>
      </c>
      <c r="J8840">
        <v>4</v>
      </c>
      <c r="K8840">
        <v>940</v>
      </c>
      <c r="L8840">
        <f t="shared" si="1529"/>
        <v>10</v>
      </c>
      <c r="M8840" t="b">
        <f t="shared" si="1530"/>
        <v>1</v>
      </c>
      <c r="N8840">
        <f t="shared" si="1531"/>
        <v>28</v>
      </c>
      <c r="O8840">
        <f t="shared" si="1532"/>
        <v>24</v>
      </c>
      <c r="P8840" s="8">
        <f t="shared" si="1524"/>
        <v>1.9722222222222221E-2</v>
      </c>
      <c r="Q8840" s="1">
        <f t="shared" si="1525"/>
        <v>43218.416666666672</v>
      </c>
      <c r="R8840" t="e">
        <f t="shared" si="1526"/>
        <v>#N/A</v>
      </c>
      <c r="S8840" s="1">
        <f t="shared" si="1533"/>
        <v>43218.416666666664</v>
      </c>
      <c r="T8840">
        <f t="shared" si="1527"/>
        <v>17.399999999999999</v>
      </c>
      <c r="U8840">
        <f t="shared" si="1528"/>
        <v>0</v>
      </c>
      <c r="V8840" t="b">
        <f t="shared" si="1534"/>
        <v>0</v>
      </c>
    </row>
    <row r="8841" spans="1:22" x14ac:dyDescent="0.4">
      <c r="A8841" t="s">
        <v>557</v>
      </c>
      <c r="B8841" s="1">
        <v>43218.439780092594</v>
      </c>
      <c r="C8841">
        <v>207</v>
      </c>
      <c r="D8841" t="s">
        <v>41</v>
      </c>
      <c r="E8841">
        <v>7</v>
      </c>
      <c r="F8841" s="1">
        <v>43218.443506944444</v>
      </c>
      <c r="G8841">
        <v>207</v>
      </c>
      <c r="H8841" t="s">
        <v>41</v>
      </c>
      <c r="I8841">
        <v>11</v>
      </c>
      <c r="J8841">
        <v>4</v>
      </c>
      <c r="K8841">
        <v>430</v>
      </c>
      <c r="L8841">
        <f t="shared" si="1529"/>
        <v>10</v>
      </c>
      <c r="M8841" t="b">
        <f t="shared" si="1530"/>
        <v>1</v>
      </c>
      <c r="N8841">
        <f t="shared" si="1531"/>
        <v>33</v>
      </c>
      <c r="O8841">
        <f t="shared" si="1532"/>
        <v>17</v>
      </c>
      <c r="P8841" s="8">
        <f t="shared" si="1524"/>
        <v>2.3113425925925926E-2</v>
      </c>
      <c r="Q8841" s="1">
        <f t="shared" si="1525"/>
        <v>43218.416666666672</v>
      </c>
      <c r="R8841" t="e">
        <f t="shared" si="1526"/>
        <v>#N/A</v>
      </c>
      <c r="S8841" s="1">
        <f t="shared" si="1533"/>
        <v>43218.416666666664</v>
      </c>
      <c r="T8841">
        <f t="shared" si="1527"/>
        <v>17.399999999999999</v>
      </c>
      <c r="U8841">
        <f t="shared" si="1528"/>
        <v>0</v>
      </c>
      <c r="V8841" t="b">
        <f t="shared" si="1534"/>
        <v>0</v>
      </c>
    </row>
    <row r="8842" spans="1:22" x14ac:dyDescent="0.4">
      <c r="A8842" t="s">
        <v>7208</v>
      </c>
      <c r="B8842" s="1">
        <v>43218.443611111114</v>
      </c>
      <c r="C8842">
        <v>215</v>
      </c>
      <c r="D8842" t="s">
        <v>1708</v>
      </c>
      <c r="E8842">
        <v>10</v>
      </c>
      <c r="F8842" s="1">
        <v>43218.457303240742</v>
      </c>
      <c r="G8842">
        <v>205</v>
      </c>
      <c r="H8842" t="s">
        <v>1015</v>
      </c>
      <c r="I8842">
        <v>7</v>
      </c>
      <c r="J8842">
        <v>19</v>
      </c>
      <c r="K8842">
        <v>1780</v>
      </c>
      <c r="L8842">
        <f t="shared" si="1529"/>
        <v>10</v>
      </c>
      <c r="M8842" t="b">
        <f t="shared" si="1530"/>
        <v>1</v>
      </c>
      <c r="N8842">
        <f t="shared" si="1531"/>
        <v>38</v>
      </c>
      <c r="O8842">
        <f t="shared" si="1532"/>
        <v>48</v>
      </c>
      <c r="P8842" s="8">
        <f t="shared" si="1524"/>
        <v>2.6944444444444441E-2</v>
      </c>
      <c r="Q8842" s="1">
        <f t="shared" si="1525"/>
        <v>43218.416666666672</v>
      </c>
      <c r="R8842" t="e">
        <f t="shared" si="1526"/>
        <v>#N/A</v>
      </c>
      <c r="S8842" s="1">
        <f t="shared" si="1533"/>
        <v>43218.416666666664</v>
      </c>
      <c r="T8842">
        <f t="shared" si="1527"/>
        <v>17.399999999999999</v>
      </c>
      <c r="U8842">
        <f t="shared" si="1528"/>
        <v>0</v>
      </c>
      <c r="V8842" t="b">
        <f t="shared" si="1534"/>
        <v>0</v>
      </c>
    </row>
    <row r="8843" spans="1:22" x14ac:dyDescent="0.4">
      <c r="A8843" t="s">
        <v>2827</v>
      </c>
      <c r="B8843" s="1">
        <v>43218.446238425924</v>
      </c>
      <c r="C8843">
        <v>252</v>
      </c>
      <c r="D8843" t="s">
        <v>1487</v>
      </c>
      <c r="E8843">
        <v>7</v>
      </c>
      <c r="F8843" s="1">
        <v>43218.456145833334</v>
      </c>
      <c r="G8843">
        <v>2059</v>
      </c>
      <c r="H8843" t="s">
        <v>5893</v>
      </c>
      <c r="I8843">
        <v>7</v>
      </c>
      <c r="J8843">
        <v>13</v>
      </c>
      <c r="K8843">
        <v>480</v>
      </c>
      <c r="L8843">
        <f t="shared" si="1529"/>
        <v>10</v>
      </c>
      <c r="M8843" t="b">
        <f t="shared" si="1530"/>
        <v>1</v>
      </c>
      <c r="N8843">
        <f t="shared" si="1531"/>
        <v>42</v>
      </c>
      <c r="O8843">
        <f t="shared" si="1532"/>
        <v>35</v>
      </c>
      <c r="P8843" s="8">
        <f t="shared" si="1524"/>
        <v>2.9571759259259259E-2</v>
      </c>
      <c r="Q8843" s="1">
        <f t="shared" si="1525"/>
        <v>43218.416666666664</v>
      </c>
      <c r="R8843">
        <f t="shared" si="1526"/>
        <v>17.399999999999999</v>
      </c>
      <c r="S8843" s="1">
        <f t="shared" si="1533"/>
        <v>43218.416666666664</v>
      </c>
      <c r="T8843">
        <f t="shared" si="1527"/>
        <v>17.399999999999999</v>
      </c>
      <c r="U8843">
        <f t="shared" si="1528"/>
        <v>0</v>
      </c>
      <c r="V8843" t="b">
        <f t="shared" si="1534"/>
        <v>0</v>
      </c>
    </row>
    <row r="8844" spans="1:22" x14ac:dyDescent="0.4">
      <c r="A8844" t="s">
        <v>3272</v>
      </c>
      <c r="B8844" s="1">
        <v>43218.448773148149</v>
      </c>
      <c r="C8844">
        <v>708</v>
      </c>
      <c r="D8844" t="s">
        <v>16</v>
      </c>
      <c r="E8844">
        <v>7</v>
      </c>
      <c r="F8844" s="1">
        <v>43218.453206018516</v>
      </c>
      <c r="G8844">
        <v>703</v>
      </c>
      <c r="H8844" t="s">
        <v>606</v>
      </c>
      <c r="I8844">
        <v>8</v>
      </c>
      <c r="J8844">
        <v>6</v>
      </c>
      <c r="K8844">
        <v>770</v>
      </c>
      <c r="L8844">
        <f t="shared" si="1529"/>
        <v>10</v>
      </c>
      <c r="M8844" t="b">
        <f t="shared" si="1530"/>
        <v>1</v>
      </c>
      <c r="N8844">
        <f t="shared" si="1531"/>
        <v>46</v>
      </c>
      <c r="O8844">
        <f t="shared" si="1532"/>
        <v>14</v>
      </c>
      <c r="P8844" s="8">
        <f t="shared" si="1524"/>
        <v>3.2106481481481479E-2</v>
      </c>
      <c r="Q8844" s="1">
        <f t="shared" si="1525"/>
        <v>43218.416666666672</v>
      </c>
      <c r="R8844" t="e">
        <f t="shared" si="1526"/>
        <v>#N/A</v>
      </c>
      <c r="S8844" s="1">
        <f t="shared" si="1533"/>
        <v>43218.416666666664</v>
      </c>
      <c r="T8844">
        <f t="shared" si="1527"/>
        <v>17.399999999999999</v>
      </c>
      <c r="U8844">
        <f t="shared" si="1528"/>
        <v>0</v>
      </c>
      <c r="V8844" t="b">
        <f t="shared" si="1534"/>
        <v>0</v>
      </c>
    </row>
    <row r="8845" spans="1:22" x14ac:dyDescent="0.4">
      <c r="A8845" t="s">
        <v>5112</v>
      </c>
      <c r="B8845" s="1">
        <v>43218.451689814814</v>
      </c>
      <c r="C8845">
        <v>2113</v>
      </c>
      <c r="D8845" t="s">
        <v>780</v>
      </c>
      <c r="E8845">
        <v>1</v>
      </c>
      <c r="F8845" s="1">
        <v>43218.523287037038</v>
      </c>
      <c r="G8845">
        <v>2113</v>
      </c>
      <c r="H8845" t="s">
        <v>780</v>
      </c>
      <c r="I8845">
        <v>3</v>
      </c>
      <c r="J8845">
        <v>102</v>
      </c>
      <c r="K8845">
        <v>25580</v>
      </c>
      <c r="L8845">
        <f t="shared" si="1529"/>
        <v>10</v>
      </c>
      <c r="M8845" t="b">
        <f t="shared" si="1530"/>
        <v>1</v>
      </c>
      <c r="N8845">
        <f t="shared" si="1531"/>
        <v>50</v>
      </c>
      <c r="O8845">
        <f t="shared" si="1532"/>
        <v>26</v>
      </c>
      <c r="P8845" s="8">
        <f t="shared" si="1524"/>
        <v>3.5023148148148144E-2</v>
      </c>
      <c r="Q8845" s="1">
        <f t="shared" si="1525"/>
        <v>43218.416666666664</v>
      </c>
      <c r="R8845">
        <f t="shared" si="1526"/>
        <v>17.399999999999999</v>
      </c>
      <c r="S8845" s="1">
        <f t="shared" si="1533"/>
        <v>43218.416666666664</v>
      </c>
      <c r="T8845">
        <f t="shared" si="1527"/>
        <v>17.399999999999999</v>
      </c>
      <c r="U8845">
        <f t="shared" si="1528"/>
        <v>0</v>
      </c>
      <c r="V8845" t="b">
        <f t="shared" si="1534"/>
        <v>0</v>
      </c>
    </row>
    <row r="8846" spans="1:22" x14ac:dyDescent="0.4">
      <c r="A8846" t="s">
        <v>613</v>
      </c>
      <c r="B8846" s="1">
        <v>43218.454328703701</v>
      </c>
      <c r="C8846">
        <v>939</v>
      </c>
      <c r="D8846" t="s">
        <v>621</v>
      </c>
      <c r="E8846">
        <v>1</v>
      </c>
      <c r="F8846" s="1">
        <v>43218.459374999999</v>
      </c>
      <c r="G8846">
        <v>917</v>
      </c>
      <c r="H8846" t="s">
        <v>2057</v>
      </c>
      <c r="I8846">
        <v>9</v>
      </c>
      <c r="J8846">
        <v>7</v>
      </c>
      <c r="K8846">
        <v>880</v>
      </c>
      <c r="L8846">
        <f t="shared" si="1529"/>
        <v>10</v>
      </c>
      <c r="M8846" t="b">
        <f t="shared" si="1530"/>
        <v>1</v>
      </c>
      <c r="N8846">
        <f t="shared" si="1531"/>
        <v>54</v>
      </c>
      <c r="O8846">
        <f t="shared" si="1532"/>
        <v>14</v>
      </c>
      <c r="P8846" s="8">
        <f t="shared" si="1524"/>
        <v>3.7662037037037036E-2</v>
      </c>
      <c r="Q8846" s="1">
        <f t="shared" si="1525"/>
        <v>43218.416666666664</v>
      </c>
      <c r="R8846">
        <f t="shared" si="1526"/>
        <v>17.399999999999999</v>
      </c>
      <c r="S8846" s="1">
        <f t="shared" si="1533"/>
        <v>43218.416666666664</v>
      </c>
      <c r="T8846">
        <f t="shared" si="1527"/>
        <v>17.399999999999999</v>
      </c>
      <c r="U8846">
        <f t="shared" si="1528"/>
        <v>0</v>
      </c>
      <c r="V8846" t="b">
        <f t="shared" si="1534"/>
        <v>0</v>
      </c>
    </row>
    <row r="8847" spans="1:22" x14ac:dyDescent="0.4">
      <c r="A8847" t="s">
        <v>7209</v>
      </c>
      <c r="B8847" s="1">
        <v>43218.456412037034</v>
      </c>
      <c r="C8847">
        <v>1653</v>
      </c>
      <c r="D8847" t="s">
        <v>5783</v>
      </c>
      <c r="E8847">
        <v>1</v>
      </c>
      <c r="F8847" s="1">
        <v>43218.461562500001</v>
      </c>
      <c r="G8847">
        <v>1636</v>
      </c>
      <c r="H8847" t="s">
        <v>27</v>
      </c>
      <c r="I8847">
        <v>6</v>
      </c>
      <c r="J8847">
        <v>7</v>
      </c>
      <c r="K8847">
        <v>1240</v>
      </c>
      <c r="L8847">
        <f t="shared" si="1529"/>
        <v>10</v>
      </c>
      <c r="M8847" t="b">
        <f t="shared" si="1530"/>
        <v>1</v>
      </c>
      <c r="N8847">
        <f t="shared" si="1531"/>
        <v>57</v>
      </c>
      <c r="O8847">
        <f t="shared" si="1532"/>
        <v>14</v>
      </c>
      <c r="P8847" s="8">
        <f t="shared" si="1524"/>
        <v>3.9745370370370368E-2</v>
      </c>
      <c r="Q8847" s="1">
        <f t="shared" si="1525"/>
        <v>43218.416666666664</v>
      </c>
      <c r="R8847">
        <f t="shared" si="1526"/>
        <v>17.399999999999999</v>
      </c>
      <c r="S8847" s="1">
        <f t="shared" si="1533"/>
        <v>43218.416666666664</v>
      </c>
      <c r="T8847">
        <f t="shared" si="1527"/>
        <v>17.399999999999999</v>
      </c>
      <c r="U8847">
        <f t="shared" si="1528"/>
        <v>0</v>
      </c>
      <c r="V8847" t="b">
        <f t="shared" si="1534"/>
        <v>0</v>
      </c>
    </row>
    <row r="8848" spans="1:22" x14ac:dyDescent="0.4">
      <c r="A8848" t="s">
        <v>2888</v>
      </c>
      <c r="B8848" s="1">
        <v>43218.458807870367</v>
      </c>
      <c r="C8848">
        <v>1135</v>
      </c>
      <c r="D8848" t="s">
        <v>1290</v>
      </c>
      <c r="E8848">
        <v>3</v>
      </c>
      <c r="F8848" s="1">
        <v>43218.46125</v>
      </c>
      <c r="G8848">
        <v>1132</v>
      </c>
      <c r="H8848" t="s">
        <v>1218</v>
      </c>
      <c r="I8848">
        <v>10</v>
      </c>
      <c r="J8848">
        <v>3</v>
      </c>
      <c r="K8848">
        <v>520</v>
      </c>
      <c r="L8848">
        <f t="shared" si="1529"/>
        <v>11</v>
      </c>
      <c r="M8848" t="b">
        <f t="shared" si="1530"/>
        <v>1</v>
      </c>
      <c r="N8848">
        <f t="shared" si="1531"/>
        <v>0</v>
      </c>
      <c r="O8848">
        <f t="shared" si="1532"/>
        <v>41</v>
      </c>
      <c r="P8848" s="8">
        <f t="shared" ref="P8848:P8911" si="1535">TIME(0,MINUTE(B8848),SECOND(B8848))</f>
        <v>4.7453703703703704E-4</v>
      </c>
      <c r="Q8848" s="1">
        <f t="shared" ref="Q8848:Q8911" si="1536">B8848-P8848</f>
        <v>43218.458333333328</v>
      </c>
      <c r="R8848" t="e">
        <f t="shared" si="1526"/>
        <v>#N/A</v>
      </c>
      <c r="S8848" s="1">
        <f t="shared" si="1533"/>
        <v>43218.458333333336</v>
      </c>
      <c r="T8848">
        <f t="shared" si="1527"/>
        <v>19</v>
      </c>
      <c r="U8848">
        <f t="shared" si="1528"/>
        <v>0</v>
      </c>
      <c r="V8848" t="b">
        <f t="shared" si="1534"/>
        <v>0</v>
      </c>
    </row>
    <row r="8849" spans="1:22" x14ac:dyDescent="0.4">
      <c r="A8849" t="s">
        <v>2484</v>
      </c>
      <c r="B8849" s="1">
        <v>43218.461724537039</v>
      </c>
      <c r="C8849">
        <v>355</v>
      </c>
      <c r="D8849" t="s">
        <v>404</v>
      </c>
      <c r="E8849">
        <v>1</v>
      </c>
      <c r="F8849" s="1">
        <v>43218.475601851853</v>
      </c>
      <c r="G8849">
        <v>301</v>
      </c>
      <c r="H8849" t="s">
        <v>1933</v>
      </c>
      <c r="I8849">
        <v>14</v>
      </c>
      <c r="J8849">
        <v>19</v>
      </c>
      <c r="K8849">
        <v>2800</v>
      </c>
      <c r="L8849">
        <f t="shared" si="1529"/>
        <v>11</v>
      </c>
      <c r="M8849" t="b">
        <f t="shared" si="1530"/>
        <v>1</v>
      </c>
      <c r="N8849">
        <f t="shared" si="1531"/>
        <v>4</v>
      </c>
      <c r="O8849">
        <f t="shared" si="1532"/>
        <v>53</v>
      </c>
      <c r="P8849" s="8">
        <f t="shared" si="1535"/>
        <v>3.3912037037037036E-3</v>
      </c>
      <c r="Q8849" s="1">
        <f t="shared" si="1536"/>
        <v>43218.458333333336</v>
      </c>
      <c r="R8849">
        <f t="shared" si="1526"/>
        <v>19</v>
      </c>
      <c r="S8849" s="1">
        <f t="shared" si="1533"/>
        <v>43218.458333333336</v>
      </c>
      <c r="T8849">
        <f t="shared" si="1527"/>
        <v>19</v>
      </c>
      <c r="U8849">
        <f t="shared" si="1528"/>
        <v>0</v>
      </c>
      <c r="V8849" t="b">
        <f t="shared" si="1534"/>
        <v>0</v>
      </c>
    </row>
    <row r="8850" spans="1:22" x14ac:dyDescent="0.4">
      <c r="A8850" t="s">
        <v>5929</v>
      </c>
      <c r="B8850" s="1">
        <v>43218.464120370372</v>
      </c>
      <c r="C8850">
        <v>186</v>
      </c>
      <c r="D8850" t="s">
        <v>252</v>
      </c>
      <c r="E8850">
        <v>36</v>
      </c>
      <c r="F8850" s="1">
        <v>43218.590671296297</v>
      </c>
      <c r="G8850">
        <v>186</v>
      </c>
      <c r="H8850" t="s">
        <v>252</v>
      </c>
      <c r="I8850">
        <v>26</v>
      </c>
      <c r="J8850">
        <v>175</v>
      </c>
      <c r="K8850">
        <v>10220</v>
      </c>
      <c r="L8850">
        <f t="shared" si="1529"/>
        <v>11</v>
      </c>
      <c r="M8850" t="b">
        <f t="shared" si="1530"/>
        <v>1</v>
      </c>
      <c r="N8850">
        <f t="shared" si="1531"/>
        <v>8</v>
      </c>
      <c r="O8850">
        <f t="shared" si="1532"/>
        <v>20</v>
      </c>
      <c r="P8850" s="8">
        <f t="shared" si="1535"/>
        <v>5.7870370370370376E-3</v>
      </c>
      <c r="Q8850" s="1">
        <f t="shared" si="1536"/>
        <v>43218.458333333336</v>
      </c>
      <c r="R8850">
        <f t="shared" si="1526"/>
        <v>19</v>
      </c>
      <c r="S8850" s="1">
        <f t="shared" si="1533"/>
        <v>43218.458333333336</v>
      </c>
      <c r="T8850">
        <f t="shared" si="1527"/>
        <v>19</v>
      </c>
      <c r="U8850">
        <f t="shared" si="1528"/>
        <v>0</v>
      </c>
      <c r="V8850" t="b">
        <f t="shared" si="1534"/>
        <v>0</v>
      </c>
    </row>
    <row r="8851" spans="1:22" x14ac:dyDescent="0.4">
      <c r="A8851" t="s">
        <v>1911</v>
      </c>
      <c r="B8851" s="1">
        <v>43218.466643518521</v>
      </c>
      <c r="C8851">
        <v>509</v>
      </c>
      <c r="D8851" t="s">
        <v>278</v>
      </c>
      <c r="E8851">
        <v>18</v>
      </c>
      <c r="F8851" s="1">
        <v>43218.483425925922</v>
      </c>
      <c r="G8851">
        <v>540</v>
      </c>
      <c r="H8851" t="s">
        <v>45</v>
      </c>
      <c r="I8851">
        <v>2</v>
      </c>
      <c r="J8851">
        <v>22</v>
      </c>
      <c r="K8851">
        <v>3900</v>
      </c>
      <c r="L8851">
        <f t="shared" si="1529"/>
        <v>11</v>
      </c>
      <c r="M8851" t="b">
        <f t="shared" si="1530"/>
        <v>1</v>
      </c>
      <c r="N8851">
        <f t="shared" si="1531"/>
        <v>11</v>
      </c>
      <c r="O8851">
        <f t="shared" si="1532"/>
        <v>58</v>
      </c>
      <c r="P8851" s="8">
        <f t="shared" si="1535"/>
        <v>8.3101851851851861E-3</v>
      </c>
      <c r="Q8851" s="1">
        <f t="shared" si="1536"/>
        <v>43218.458333333336</v>
      </c>
      <c r="R8851">
        <f t="shared" si="1526"/>
        <v>19</v>
      </c>
      <c r="S8851" s="1">
        <f t="shared" si="1533"/>
        <v>43218.458333333336</v>
      </c>
      <c r="T8851">
        <f t="shared" si="1527"/>
        <v>19</v>
      </c>
      <c r="U8851">
        <f t="shared" si="1528"/>
        <v>0</v>
      </c>
      <c r="V8851" t="b">
        <f t="shared" si="1534"/>
        <v>0</v>
      </c>
    </row>
    <row r="8852" spans="1:22" x14ac:dyDescent="0.4">
      <c r="A8852" t="s">
        <v>6521</v>
      </c>
      <c r="B8852" s="1">
        <v>43218.468900462962</v>
      </c>
      <c r="C8852">
        <v>1230</v>
      </c>
      <c r="D8852" t="s">
        <v>1874</v>
      </c>
      <c r="E8852">
        <v>10</v>
      </c>
      <c r="F8852" s="1">
        <v>43218.514849537038</v>
      </c>
      <c r="G8852">
        <v>577</v>
      </c>
      <c r="H8852" t="s">
        <v>934</v>
      </c>
      <c r="I8852">
        <v>4</v>
      </c>
      <c r="J8852">
        <v>60</v>
      </c>
      <c r="K8852">
        <v>9350</v>
      </c>
      <c r="L8852">
        <f t="shared" si="1529"/>
        <v>11</v>
      </c>
      <c r="M8852" t="b">
        <f t="shared" si="1530"/>
        <v>1</v>
      </c>
      <c r="N8852">
        <f t="shared" si="1531"/>
        <v>15</v>
      </c>
      <c r="O8852">
        <f t="shared" si="1532"/>
        <v>13</v>
      </c>
      <c r="P8852" s="8">
        <f t="shared" si="1535"/>
        <v>1.0567129629629629E-2</v>
      </c>
      <c r="Q8852" s="1">
        <f t="shared" si="1536"/>
        <v>43218.458333333336</v>
      </c>
      <c r="R8852">
        <f t="shared" si="1526"/>
        <v>19</v>
      </c>
      <c r="S8852" s="1">
        <f t="shared" si="1533"/>
        <v>43218.458333333336</v>
      </c>
      <c r="T8852">
        <f t="shared" si="1527"/>
        <v>19</v>
      </c>
      <c r="U8852">
        <f t="shared" si="1528"/>
        <v>0</v>
      </c>
      <c r="V8852" t="b">
        <f t="shared" si="1534"/>
        <v>0</v>
      </c>
    </row>
    <row r="8853" spans="1:22" x14ac:dyDescent="0.4">
      <c r="A8853" t="s">
        <v>7210</v>
      </c>
      <c r="B8853" s="1">
        <v>43218.471585648149</v>
      </c>
      <c r="C8853">
        <v>615</v>
      </c>
      <c r="D8853" t="s">
        <v>2513</v>
      </c>
      <c r="E8853">
        <v>3</v>
      </c>
      <c r="F8853" s="1">
        <v>43218.474108796298</v>
      </c>
      <c r="G8853">
        <v>641</v>
      </c>
      <c r="H8853" t="s">
        <v>1701</v>
      </c>
      <c r="I8853">
        <v>7</v>
      </c>
      <c r="J8853">
        <v>3</v>
      </c>
      <c r="K8853">
        <v>620</v>
      </c>
      <c r="L8853">
        <f t="shared" si="1529"/>
        <v>11</v>
      </c>
      <c r="M8853" t="b">
        <f t="shared" si="1530"/>
        <v>1</v>
      </c>
      <c r="N8853">
        <f t="shared" si="1531"/>
        <v>19</v>
      </c>
      <c r="O8853">
        <f t="shared" si="1532"/>
        <v>5</v>
      </c>
      <c r="P8853" s="8">
        <f t="shared" si="1535"/>
        <v>1.3252314814814814E-2</v>
      </c>
      <c r="Q8853" s="1">
        <f t="shared" si="1536"/>
        <v>43218.458333333336</v>
      </c>
      <c r="R8853">
        <f t="shared" si="1526"/>
        <v>19</v>
      </c>
      <c r="S8853" s="1">
        <f t="shared" si="1533"/>
        <v>43218.458333333336</v>
      </c>
      <c r="T8853">
        <f t="shared" si="1527"/>
        <v>19</v>
      </c>
      <c r="U8853">
        <f t="shared" si="1528"/>
        <v>0</v>
      </c>
      <c r="V8853" t="b">
        <f t="shared" si="1534"/>
        <v>0</v>
      </c>
    </row>
    <row r="8854" spans="1:22" x14ac:dyDescent="0.4">
      <c r="A8854" t="s">
        <v>2483</v>
      </c>
      <c r="B8854" s="1">
        <v>43218.473969907405</v>
      </c>
      <c r="C8854">
        <v>243</v>
      </c>
      <c r="D8854" t="s">
        <v>179</v>
      </c>
      <c r="E8854">
        <v>12</v>
      </c>
      <c r="F8854" s="1">
        <v>43218.490104166667</v>
      </c>
      <c r="G8854">
        <v>258</v>
      </c>
      <c r="H8854" t="s">
        <v>234</v>
      </c>
      <c r="I8854">
        <v>1</v>
      </c>
      <c r="J8854">
        <v>22</v>
      </c>
      <c r="K8854">
        <v>2590</v>
      </c>
      <c r="L8854">
        <f t="shared" si="1529"/>
        <v>11</v>
      </c>
      <c r="M8854" t="b">
        <f t="shared" si="1530"/>
        <v>1</v>
      </c>
      <c r="N8854">
        <f t="shared" si="1531"/>
        <v>22</v>
      </c>
      <c r="O8854">
        <f t="shared" si="1532"/>
        <v>31</v>
      </c>
      <c r="P8854" s="8">
        <f t="shared" si="1535"/>
        <v>1.5636574074074074E-2</v>
      </c>
      <c r="Q8854" s="1">
        <f t="shared" si="1536"/>
        <v>43218.458333333328</v>
      </c>
      <c r="R8854" t="e">
        <f t="shared" si="1526"/>
        <v>#N/A</v>
      </c>
      <c r="S8854" s="1">
        <f t="shared" si="1533"/>
        <v>43218.458333333336</v>
      </c>
      <c r="T8854">
        <f t="shared" si="1527"/>
        <v>19</v>
      </c>
      <c r="U8854">
        <f t="shared" si="1528"/>
        <v>0</v>
      </c>
      <c r="V8854" t="b">
        <f t="shared" si="1534"/>
        <v>0</v>
      </c>
    </row>
    <row r="8855" spans="1:22" x14ac:dyDescent="0.4">
      <c r="A8855" t="s">
        <v>7211</v>
      </c>
      <c r="B8855" s="1">
        <v>43218.476342592592</v>
      </c>
      <c r="C8855">
        <v>205</v>
      </c>
      <c r="D8855" t="s">
        <v>1015</v>
      </c>
      <c r="E8855">
        <v>1</v>
      </c>
      <c r="F8855" s="1">
        <v>43218.492291666669</v>
      </c>
      <c r="G8855">
        <v>207</v>
      </c>
      <c r="H8855" t="s">
        <v>41</v>
      </c>
      <c r="I8855">
        <v>15</v>
      </c>
      <c r="J8855">
        <v>22</v>
      </c>
      <c r="K8855">
        <v>1740</v>
      </c>
      <c r="L8855">
        <f t="shared" si="1529"/>
        <v>11</v>
      </c>
      <c r="M8855" t="b">
        <f t="shared" si="1530"/>
        <v>1</v>
      </c>
      <c r="N8855">
        <f t="shared" si="1531"/>
        <v>25</v>
      </c>
      <c r="O8855">
        <f t="shared" si="1532"/>
        <v>56</v>
      </c>
      <c r="P8855" s="8">
        <f t="shared" si="1535"/>
        <v>1.800925925925926E-2</v>
      </c>
      <c r="Q8855" s="1">
        <f t="shared" si="1536"/>
        <v>43218.458333333336</v>
      </c>
      <c r="R8855">
        <f t="shared" si="1526"/>
        <v>19</v>
      </c>
      <c r="S8855" s="1">
        <f t="shared" si="1533"/>
        <v>43218.458333333336</v>
      </c>
      <c r="T8855">
        <f t="shared" si="1527"/>
        <v>19</v>
      </c>
      <c r="U8855">
        <f t="shared" si="1528"/>
        <v>0</v>
      </c>
      <c r="V8855" t="b">
        <f t="shared" si="1534"/>
        <v>0</v>
      </c>
    </row>
    <row r="8856" spans="1:22" x14ac:dyDescent="0.4">
      <c r="A8856" t="s">
        <v>3413</v>
      </c>
      <c r="B8856" s="1">
        <v>43218.478946759256</v>
      </c>
      <c r="C8856">
        <v>222</v>
      </c>
      <c r="D8856" t="s">
        <v>863</v>
      </c>
      <c r="E8856">
        <v>12</v>
      </c>
      <c r="F8856" s="1">
        <v>43218.483738425923</v>
      </c>
      <c r="G8856">
        <v>207</v>
      </c>
      <c r="H8856" t="s">
        <v>41</v>
      </c>
      <c r="I8856">
        <v>37</v>
      </c>
      <c r="J8856">
        <v>6</v>
      </c>
      <c r="K8856">
        <v>1490</v>
      </c>
      <c r="L8856">
        <f t="shared" si="1529"/>
        <v>11</v>
      </c>
      <c r="M8856" t="b">
        <f t="shared" si="1530"/>
        <v>1</v>
      </c>
      <c r="N8856">
        <f t="shared" si="1531"/>
        <v>29</v>
      </c>
      <c r="O8856">
        <f t="shared" si="1532"/>
        <v>41</v>
      </c>
      <c r="P8856" s="8">
        <f t="shared" si="1535"/>
        <v>2.0613425925925927E-2</v>
      </c>
      <c r="Q8856" s="1">
        <f t="shared" si="1536"/>
        <v>43218.458333333328</v>
      </c>
      <c r="R8856" t="e">
        <f t="shared" si="1526"/>
        <v>#N/A</v>
      </c>
      <c r="S8856" s="1">
        <f t="shared" si="1533"/>
        <v>43218.458333333336</v>
      </c>
      <c r="T8856">
        <f t="shared" si="1527"/>
        <v>19</v>
      </c>
      <c r="U8856">
        <f t="shared" si="1528"/>
        <v>0</v>
      </c>
      <c r="V8856" t="b">
        <f t="shared" si="1534"/>
        <v>0</v>
      </c>
    </row>
    <row r="8857" spans="1:22" x14ac:dyDescent="0.4">
      <c r="A8857" t="s">
        <v>7212</v>
      </c>
      <c r="B8857" s="1">
        <v>43218.481168981481</v>
      </c>
      <c r="C8857">
        <v>1433</v>
      </c>
      <c r="D8857" t="s">
        <v>1030</v>
      </c>
      <c r="E8857">
        <v>10</v>
      </c>
      <c r="F8857" s="1">
        <v>43218.564467592594</v>
      </c>
      <c r="G8857">
        <v>1433</v>
      </c>
      <c r="H8857" t="s">
        <v>1030</v>
      </c>
      <c r="I8857">
        <v>6</v>
      </c>
      <c r="J8857">
        <v>119</v>
      </c>
      <c r="K8857">
        <v>7860</v>
      </c>
      <c r="L8857">
        <f t="shared" si="1529"/>
        <v>11</v>
      </c>
      <c r="M8857" t="b">
        <f t="shared" si="1530"/>
        <v>1</v>
      </c>
      <c r="N8857">
        <f t="shared" si="1531"/>
        <v>32</v>
      </c>
      <c r="O8857">
        <f t="shared" si="1532"/>
        <v>53</v>
      </c>
      <c r="P8857" s="8">
        <f t="shared" si="1535"/>
        <v>2.2835648148148147E-2</v>
      </c>
      <c r="Q8857" s="1">
        <f t="shared" si="1536"/>
        <v>43218.458333333336</v>
      </c>
      <c r="R8857">
        <f t="shared" si="1526"/>
        <v>19</v>
      </c>
      <c r="S8857" s="1">
        <f t="shared" si="1533"/>
        <v>43218.458333333336</v>
      </c>
      <c r="T8857">
        <f t="shared" si="1527"/>
        <v>19</v>
      </c>
      <c r="U8857">
        <f t="shared" si="1528"/>
        <v>0</v>
      </c>
      <c r="V8857" t="b">
        <f t="shared" si="1534"/>
        <v>0</v>
      </c>
    </row>
    <row r="8858" spans="1:22" x14ac:dyDescent="0.4">
      <c r="A8858" t="s">
        <v>3365</v>
      </c>
      <c r="B8858" s="1">
        <v>43218.483344907407</v>
      </c>
      <c r="C8858">
        <v>400</v>
      </c>
      <c r="D8858" t="s">
        <v>411</v>
      </c>
      <c r="E8858">
        <v>14</v>
      </c>
      <c r="F8858" s="1">
        <v>43218.4921412037</v>
      </c>
      <c r="G8858">
        <v>415</v>
      </c>
      <c r="H8858" t="s">
        <v>333</v>
      </c>
      <c r="I8858">
        <v>3</v>
      </c>
      <c r="J8858">
        <v>11</v>
      </c>
      <c r="K8858">
        <v>1730</v>
      </c>
      <c r="L8858">
        <f t="shared" si="1529"/>
        <v>11</v>
      </c>
      <c r="M8858" t="b">
        <f t="shared" si="1530"/>
        <v>1</v>
      </c>
      <c r="N8858">
        <f t="shared" si="1531"/>
        <v>36</v>
      </c>
      <c r="O8858">
        <f t="shared" si="1532"/>
        <v>1</v>
      </c>
      <c r="P8858" s="8">
        <f t="shared" si="1535"/>
        <v>2.5011574074074075E-2</v>
      </c>
      <c r="Q8858" s="1">
        <f t="shared" si="1536"/>
        <v>43218.458333333336</v>
      </c>
      <c r="R8858">
        <f t="shared" si="1526"/>
        <v>19</v>
      </c>
      <c r="S8858" s="1">
        <f t="shared" si="1533"/>
        <v>43218.458333333336</v>
      </c>
      <c r="T8858">
        <f t="shared" si="1527"/>
        <v>19</v>
      </c>
      <c r="U8858">
        <f t="shared" si="1528"/>
        <v>0</v>
      </c>
      <c r="V8858" t="b">
        <f t="shared" si="1534"/>
        <v>0</v>
      </c>
    </row>
    <row r="8859" spans="1:22" x14ac:dyDescent="0.4">
      <c r="A8859" t="s">
        <v>7213</v>
      </c>
      <c r="B8859" s="1">
        <v>43218.486076388886</v>
      </c>
      <c r="C8859">
        <v>825</v>
      </c>
      <c r="D8859" t="s">
        <v>413</v>
      </c>
      <c r="E8859">
        <v>1</v>
      </c>
      <c r="F8859" s="1">
        <v>43218.515069444446</v>
      </c>
      <c r="G8859">
        <v>539</v>
      </c>
      <c r="H8859" t="s">
        <v>19</v>
      </c>
      <c r="I8859">
        <v>10</v>
      </c>
      <c r="J8859">
        <v>41</v>
      </c>
      <c r="K8859">
        <v>9090</v>
      </c>
      <c r="L8859">
        <f t="shared" si="1529"/>
        <v>11</v>
      </c>
      <c r="M8859" t="b">
        <f t="shared" si="1530"/>
        <v>1</v>
      </c>
      <c r="N8859">
        <f t="shared" si="1531"/>
        <v>39</v>
      </c>
      <c r="O8859">
        <f t="shared" si="1532"/>
        <v>57</v>
      </c>
      <c r="P8859" s="8">
        <f t="shared" si="1535"/>
        <v>2.7743055555555559E-2</v>
      </c>
      <c r="Q8859" s="1">
        <f t="shared" si="1536"/>
        <v>43218.458333333328</v>
      </c>
      <c r="R8859" t="e">
        <f t="shared" si="1526"/>
        <v>#N/A</v>
      </c>
      <c r="S8859" s="1">
        <f t="shared" si="1533"/>
        <v>43218.458333333336</v>
      </c>
      <c r="T8859">
        <f t="shared" si="1527"/>
        <v>19</v>
      </c>
      <c r="U8859">
        <f t="shared" si="1528"/>
        <v>0</v>
      </c>
      <c r="V8859" t="b">
        <f t="shared" si="1534"/>
        <v>0</v>
      </c>
    </row>
    <row r="8860" spans="1:22" x14ac:dyDescent="0.4">
      <c r="A8860" t="s">
        <v>7214</v>
      </c>
      <c r="B8860" s="1">
        <v>43218.488206018519</v>
      </c>
      <c r="C8860">
        <v>389</v>
      </c>
      <c r="D8860" t="s">
        <v>1067</v>
      </c>
      <c r="E8860">
        <v>8</v>
      </c>
      <c r="F8860" s="1">
        <v>43218.496828703705</v>
      </c>
      <c r="G8860">
        <v>331</v>
      </c>
      <c r="H8860" t="s">
        <v>207</v>
      </c>
      <c r="I8860">
        <v>10</v>
      </c>
      <c r="J8860">
        <v>11</v>
      </c>
      <c r="K8860">
        <v>930</v>
      </c>
      <c r="L8860">
        <f t="shared" si="1529"/>
        <v>11</v>
      </c>
      <c r="M8860" t="b">
        <f t="shared" si="1530"/>
        <v>1</v>
      </c>
      <c r="N8860">
        <f t="shared" si="1531"/>
        <v>43</v>
      </c>
      <c r="O8860">
        <f t="shared" si="1532"/>
        <v>1</v>
      </c>
      <c r="P8860" s="8">
        <f t="shared" si="1535"/>
        <v>2.9872685185185183E-2</v>
      </c>
      <c r="Q8860" s="1">
        <f t="shared" si="1536"/>
        <v>43218.458333333336</v>
      </c>
      <c r="R8860">
        <f t="shared" si="1526"/>
        <v>19</v>
      </c>
      <c r="S8860" s="1">
        <f t="shared" si="1533"/>
        <v>43218.458333333336</v>
      </c>
      <c r="T8860">
        <f t="shared" si="1527"/>
        <v>19</v>
      </c>
      <c r="U8860">
        <f t="shared" si="1528"/>
        <v>0</v>
      </c>
      <c r="V8860" t="b">
        <f t="shared" si="1534"/>
        <v>0</v>
      </c>
    </row>
    <row r="8861" spans="1:22" x14ac:dyDescent="0.4">
      <c r="A8861" t="s">
        <v>7215</v>
      </c>
      <c r="B8861" s="1">
        <v>43218.490706018521</v>
      </c>
      <c r="C8861">
        <v>361</v>
      </c>
      <c r="D8861" t="s">
        <v>169</v>
      </c>
      <c r="E8861">
        <v>6</v>
      </c>
      <c r="F8861" s="1">
        <v>43218.498182870368</v>
      </c>
      <c r="G8861">
        <v>338</v>
      </c>
      <c r="H8861" t="s">
        <v>999</v>
      </c>
      <c r="I8861">
        <v>18</v>
      </c>
      <c r="J8861">
        <v>10</v>
      </c>
      <c r="K8861">
        <v>1700</v>
      </c>
      <c r="L8861">
        <f t="shared" si="1529"/>
        <v>11</v>
      </c>
      <c r="M8861" t="b">
        <f t="shared" si="1530"/>
        <v>1</v>
      </c>
      <c r="N8861">
        <f t="shared" si="1531"/>
        <v>46</v>
      </c>
      <c r="O8861">
        <f t="shared" si="1532"/>
        <v>37</v>
      </c>
      <c r="P8861" s="8">
        <f t="shared" si="1535"/>
        <v>3.2372685185185185E-2</v>
      </c>
      <c r="Q8861" s="1">
        <f t="shared" si="1536"/>
        <v>43218.458333333336</v>
      </c>
      <c r="R8861">
        <f t="shared" si="1526"/>
        <v>19</v>
      </c>
      <c r="S8861" s="1">
        <f t="shared" si="1533"/>
        <v>43218.458333333336</v>
      </c>
      <c r="T8861">
        <f t="shared" si="1527"/>
        <v>19</v>
      </c>
      <c r="U8861">
        <f t="shared" si="1528"/>
        <v>0</v>
      </c>
      <c r="V8861" t="b">
        <f t="shared" si="1534"/>
        <v>0</v>
      </c>
    </row>
    <row r="8862" spans="1:22" x14ac:dyDescent="0.4">
      <c r="A8862" t="s">
        <v>5717</v>
      </c>
      <c r="B8862" s="1">
        <v>43218.493113425924</v>
      </c>
      <c r="C8862">
        <v>2119</v>
      </c>
      <c r="D8862" t="s">
        <v>716</v>
      </c>
      <c r="E8862">
        <v>8</v>
      </c>
      <c r="F8862" s="1">
        <v>43218.511111111111</v>
      </c>
      <c r="G8862">
        <v>2289</v>
      </c>
      <c r="H8862" t="s">
        <v>7216</v>
      </c>
      <c r="I8862">
        <v>8</v>
      </c>
      <c r="J8862">
        <v>24</v>
      </c>
      <c r="K8862">
        <v>4400</v>
      </c>
      <c r="L8862">
        <f t="shared" si="1529"/>
        <v>11</v>
      </c>
      <c r="M8862" t="b">
        <f t="shared" si="1530"/>
        <v>1</v>
      </c>
      <c r="N8862">
        <f t="shared" si="1531"/>
        <v>50</v>
      </c>
      <c r="O8862">
        <f t="shared" si="1532"/>
        <v>5</v>
      </c>
      <c r="P8862" s="8">
        <f t="shared" si="1535"/>
        <v>3.4780092592592592E-2</v>
      </c>
      <c r="Q8862" s="1">
        <f t="shared" si="1536"/>
        <v>43218.458333333328</v>
      </c>
      <c r="R8862" t="e">
        <f t="shared" si="1526"/>
        <v>#N/A</v>
      </c>
      <c r="S8862" s="1">
        <f t="shared" si="1533"/>
        <v>43218.458333333336</v>
      </c>
      <c r="T8862">
        <f t="shared" si="1527"/>
        <v>19</v>
      </c>
      <c r="U8862">
        <f t="shared" si="1528"/>
        <v>0</v>
      </c>
      <c r="V8862" t="b">
        <f t="shared" si="1534"/>
        <v>0</v>
      </c>
    </row>
    <row r="8863" spans="1:22" x14ac:dyDescent="0.4">
      <c r="A8863" t="s">
        <v>7217</v>
      </c>
      <c r="B8863" s="1">
        <v>43218.494953703703</v>
      </c>
      <c r="C8863">
        <v>1212</v>
      </c>
      <c r="D8863" t="s">
        <v>182</v>
      </c>
      <c r="E8863">
        <v>7</v>
      </c>
      <c r="F8863" s="1">
        <v>43218.509733796294</v>
      </c>
      <c r="G8863">
        <v>2377</v>
      </c>
      <c r="H8863" t="s">
        <v>1037</v>
      </c>
      <c r="I8863">
        <v>3</v>
      </c>
      <c r="J8863">
        <v>20</v>
      </c>
      <c r="K8863">
        <v>2240</v>
      </c>
      <c r="L8863">
        <f t="shared" si="1529"/>
        <v>11</v>
      </c>
      <c r="M8863" t="b">
        <f t="shared" si="1530"/>
        <v>1</v>
      </c>
      <c r="N8863">
        <f t="shared" si="1531"/>
        <v>52</v>
      </c>
      <c r="O8863">
        <f t="shared" si="1532"/>
        <v>44</v>
      </c>
      <c r="P8863" s="8">
        <f t="shared" si="1535"/>
        <v>3.6620370370370373E-2</v>
      </c>
      <c r="Q8863" s="1">
        <f t="shared" si="1536"/>
        <v>43218.458333333336</v>
      </c>
      <c r="R8863">
        <f t="shared" si="1526"/>
        <v>19</v>
      </c>
      <c r="S8863" s="1">
        <f t="shared" si="1533"/>
        <v>43218.458333333336</v>
      </c>
      <c r="T8863">
        <f t="shared" si="1527"/>
        <v>19</v>
      </c>
      <c r="U8863">
        <f t="shared" si="1528"/>
        <v>0</v>
      </c>
      <c r="V8863" t="b">
        <f t="shared" si="1534"/>
        <v>0</v>
      </c>
    </row>
    <row r="8864" spans="1:22" x14ac:dyDescent="0.4">
      <c r="A8864" t="s">
        <v>7218</v>
      </c>
      <c r="B8864" s="1">
        <v>43218.497314814813</v>
      </c>
      <c r="C8864">
        <v>254</v>
      </c>
      <c r="D8864" t="s">
        <v>3147</v>
      </c>
      <c r="E8864">
        <v>2</v>
      </c>
      <c r="F8864" s="1">
        <v>43218.502581018518</v>
      </c>
      <c r="G8864">
        <v>1961</v>
      </c>
      <c r="H8864" t="s">
        <v>50</v>
      </c>
      <c r="I8864">
        <v>14</v>
      </c>
      <c r="J8864">
        <v>7</v>
      </c>
      <c r="K8864">
        <v>1540</v>
      </c>
      <c r="L8864">
        <f t="shared" si="1529"/>
        <v>11</v>
      </c>
      <c r="M8864" t="b">
        <f t="shared" si="1530"/>
        <v>1</v>
      </c>
      <c r="N8864">
        <f t="shared" si="1531"/>
        <v>56</v>
      </c>
      <c r="O8864">
        <f t="shared" si="1532"/>
        <v>8</v>
      </c>
      <c r="P8864" s="8">
        <f t="shared" si="1535"/>
        <v>3.8981481481481485E-2</v>
      </c>
      <c r="Q8864" s="1">
        <f t="shared" si="1536"/>
        <v>43218.458333333328</v>
      </c>
      <c r="R8864" t="e">
        <f t="shared" si="1526"/>
        <v>#N/A</v>
      </c>
      <c r="S8864" s="1">
        <f t="shared" si="1533"/>
        <v>43218.458333333336</v>
      </c>
      <c r="T8864">
        <f t="shared" si="1527"/>
        <v>19</v>
      </c>
      <c r="U8864">
        <f t="shared" si="1528"/>
        <v>0</v>
      </c>
      <c r="V8864" t="b">
        <f t="shared" si="1534"/>
        <v>0</v>
      </c>
    </row>
    <row r="8865" spans="1:22" x14ac:dyDescent="0.4">
      <c r="A8865" t="s">
        <v>7219</v>
      </c>
      <c r="B8865" s="1">
        <v>43218.499340277776</v>
      </c>
      <c r="C8865">
        <v>1210</v>
      </c>
      <c r="D8865" t="s">
        <v>346</v>
      </c>
      <c r="E8865">
        <v>19</v>
      </c>
      <c r="F8865" s="1">
        <v>43218.596261574072</v>
      </c>
      <c r="G8865">
        <v>1210</v>
      </c>
      <c r="H8865" t="s">
        <v>346</v>
      </c>
      <c r="I8865">
        <v>24</v>
      </c>
      <c r="J8865">
        <v>139</v>
      </c>
      <c r="K8865">
        <v>3030</v>
      </c>
      <c r="L8865">
        <f t="shared" si="1529"/>
        <v>11</v>
      </c>
      <c r="M8865" t="b">
        <f t="shared" si="1530"/>
        <v>1</v>
      </c>
      <c r="N8865">
        <f t="shared" si="1531"/>
        <v>59</v>
      </c>
      <c r="O8865">
        <f t="shared" si="1532"/>
        <v>3</v>
      </c>
      <c r="P8865" s="8">
        <f t="shared" si="1535"/>
        <v>4.1006944444444443E-2</v>
      </c>
      <c r="Q8865" s="1">
        <f t="shared" si="1536"/>
        <v>43218.458333333328</v>
      </c>
      <c r="R8865" t="e">
        <f t="shared" si="1526"/>
        <v>#N/A</v>
      </c>
      <c r="S8865" s="1">
        <f t="shared" si="1533"/>
        <v>43218.458333333336</v>
      </c>
      <c r="T8865">
        <f t="shared" si="1527"/>
        <v>19</v>
      </c>
      <c r="U8865">
        <f t="shared" si="1528"/>
        <v>0</v>
      </c>
      <c r="V8865" t="b">
        <f t="shared" si="1534"/>
        <v>0</v>
      </c>
    </row>
    <row r="8866" spans="1:22" x14ac:dyDescent="0.4">
      <c r="A8866" t="s">
        <v>2746</v>
      </c>
      <c r="B8866" s="1">
        <v>43218.501493055555</v>
      </c>
      <c r="C8866">
        <v>942</v>
      </c>
      <c r="D8866" t="s">
        <v>839</v>
      </c>
      <c r="E8866">
        <v>2</v>
      </c>
      <c r="F8866" s="1">
        <v>43218.505868055552</v>
      </c>
      <c r="G8866">
        <v>905</v>
      </c>
      <c r="H8866" t="s">
        <v>131</v>
      </c>
      <c r="I8866">
        <v>1</v>
      </c>
      <c r="J8866">
        <v>6</v>
      </c>
      <c r="K8866">
        <v>1590</v>
      </c>
      <c r="L8866">
        <f t="shared" si="1529"/>
        <v>12</v>
      </c>
      <c r="M8866" t="b">
        <f t="shared" si="1530"/>
        <v>1</v>
      </c>
      <c r="N8866">
        <f t="shared" si="1531"/>
        <v>2</v>
      </c>
      <c r="O8866">
        <f t="shared" si="1532"/>
        <v>9</v>
      </c>
      <c r="P8866" s="8">
        <f t="shared" si="1535"/>
        <v>1.4930555555555556E-3</v>
      </c>
      <c r="Q8866" s="1">
        <f t="shared" si="1536"/>
        <v>43218.5</v>
      </c>
      <c r="R8866">
        <f t="shared" si="1526"/>
        <v>20.5</v>
      </c>
      <c r="S8866" s="1">
        <f t="shared" si="1533"/>
        <v>43218.5</v>
      </c>
      <c r="T8866">
        <f t="shared" si="1527"/>
        <v>20.5</v>
      </c>
      <c r="U8866">
        <f t="shared" si="1528"/>
        <v>0</v>
      </c>
      <c r="V8866" t="b">
        <f t="shared" si="1534"/>
        <v>0</v>
      </c>
    </row>
    <row r="8867" spans="1:22" x14ac:dyDescent="0.4">
      <c r="A8867" t="s">
        <v>2535</v>
      </c>
      <c r="B8867" s="1">
        <v>43218.503333333334</v>
      </c>
      <c r="C8867">
        <v>2231</v>
      </c>
      <c r="D8867" t="s">
        <v>21</v>
      </c>
      <c r="E8867">
        <v>14</v>
      </c>
      <c r="F8867" s="1">
        <v>43218.511261574073</v>
      </c>
      <c r="G8867">
        <v>2297</v>
      </c>
      <c r="H8867" t="s">
        <v>4956</v>
      </c>
      <c r="I8867">
        <v>4</v>
      </c>
      <c r="J8867">
        <v>11</v>
      </c>
      <c r="K8867">
        <v>2160</v>
      </c>
      <c r="L8867">
        <f t="shared" si="1529"/>
        <v>12</v>
      </c>
      <c r="M8867" t="b">
        <f t="shared" si="1530"/>
        <v>1</v>
      </c>
      <c r="N8867">
        <f t="shared" si="1531"/>
        <v>4</v>
      </c>
      <c r="O8867">
        <f t="shared" si="1532"/>
        <v>48</v>
      </c>
      <c r="P8867" s="8">
        <f t="shared" si="1535"/>
        <v>3.3333333333333335E-3</v>
      </c>
      <c r="Q8867" s="1">
        <f t="shared" si="1536"/>
        <v>43218.5</v>
      </c>
      <c r="R8867">
        <f t="shared" si="1526"/>
        <v>20.5</v>
      </c>
      <c r="S8867" s="1">
        <f t="shared" si="1533"/>
        <v>43218.5</v>
      </c>
      <c r="T8867">
        <f t="shared" si="1527"/>
        <v>20.5</v>
      </c>
      <c r="U8867">
        <f t="shared" si="1528"/>
        <v>0</v>
      </c>
      <c r="V8867" t="b">
        <f t="shared" si="1534"/>
        <v>0</v>
      </c>
    </row>
    <row r="8868" spans="1:22" x14ac:dyDescent="0.4">
      <c r="A8868" t="s">
        <v>2337</v>
      </c>
      <c r="B8868" s="1">
        <v>43218.505335648151</v>
      </c>
      <c r="C8868">
        <v>829</v>
      </c>
      <c r="D8868" t="s">
        <v>1444</v>
      </c>
      <c r="E8868">
        <v>3</v>
      </c>
      <c r="F8868" s="1">
        <v>43218.510196759256</v>
      </c>
      <c r="G8868">
        <v>800</v>
      </c>
      <c r="H8868" t="s">
        <v>280</v>
      </c>
      <c r="I8868">
        <v>9</v>
      </c>
      <c r="J8868">
        <v>6</v>
      </c>
      <c r="K8868">
        <v>1480</v>
      </c>
      <c r="L8868">
        <f t="shared" si="1529"/>
        <v>12</v>
      </c>
      <c r="M8868" t="b">
        <f t="shared" si="1530"/>
        <v>1</v>
      </c>
      <c r="N8868">
        <f t="shared" si="1531"/>
        <v>7</v>
      </c>
      <c r="O8868">
        <f t="shared" si="1532"/>
        <v>41</v>
      </c>
      <c r="P8868" s="8">
        <f t="shared" si="1535"/>
        <v>5.3356481481481484E-3</v>
      </c>
      <c r="Q8868" s="1">
        <f t="shared" si="1536"/>
        <v>43218.5</v>
      </c>
      <c r="R8868">
        <f t="shared" si="1526"/>
        <v>20.5</v>
      </c>
      <c r="S8868" s="1">
        <f t="shared" si="1533"/>
        <v>43218.5</v>
      </c>
      <c r="T8868">
        <f t="shared" si="1527"/>
        <v>20.5</v>
      </c>
      <c r="U8868">
        <f t="shared" si="1528"/>
        <v>0</v>
      </c>
      <c r="V8868" t="b">
        <f t="shared" si="1534"/>
        <v>0</v>
      </c>
    </row>
    <row r="8869" spans="1:22" x14ac:dyDescent="0.4">
      <c r="A8869" t="s">
        <v>7220</v>
      </c>
      <c r="B8869" s="1">
        <v>43218.506828703707</v>
      </c>
      <c r="C8869">
        <v>327</v>
      </c>
      <c r="D8869" t="s">
        <v>904</v>
      </c>
      <c r="E8869">
        <v>4</v>
      </c>
      <c r="F8869" s="1">
        <v>43218.509675925925</v>
      </c>
      <c r="G8869">
        <v>315</v>
      </c>
      <c r="H8869" t="s">
        <v>861</v>
      </c>
      <c r="I8869">
        <v>3</v>
      </c>
      <c r="J8869">
        <v>3</v>
      </c>
      <c r="K8869">
        <v>710</v>
      </c>
      <c r="L8869">
        <f t="shared" si="1529"/>
        <v>12</v>
      </c>
      <c r="M8869" t="b">
        <f t="shared" si="1530"/>
        <v>1</v>
      </c>
      <c r="N8869">
        <f t="shared" si="1531"/>
        <v>9</v>
      </c>
      <c r="O8869">
        <f t="shared" si="1532"/>
        <v>50</v>
      </c>
      <c r="P8869" s="8">
        <f t="shared" si="1535"/>
        <v>6.828703703703704E-3</v>
      </c>
      <c r="Q8869" s="1">
        <f t="shared" si="1536"/>
        <v>43218.5</v>
      </c>
      <c r="R8869">
        <f t="shared" si="1526"/>
        <v>20.5</v>
      </c>
      <c r="S8869" s="1">
        <f t="shared" si="1533"/>
        <v>43218.5</v>
      </c>
      <c r="T8869">
        <f t="shared" si="1527"/>
        <v>20.5</v>
      </c>
      <c r="U8869">
        <f t="shared" si="1528"/>
        <v>0</v>
      </c>
      <c r="V8869" t="b">
        <f t="shared" si="1534"/>
        <v>0</v>
      </c>
    </row>
    <row r="8870" spans="1:22" x14ac:dyDescent="0.4">
      <c r="A8870" t="s">
        <v>7221</v>
      </c>
      <c r="B8870" s="1">
        <v>43218.508784722224</v>
      </c>
      <c r="C8870">
        <v>634</v>
      </c>
      <c r="D8870" t="s">
        <v>320</v>
      </c>
      <c r="E8870">
        <v>9</v>
      </c>
      <c r="F8870" s="1">
        <v>43218.521192129629</v>
      </c>
      <c r="G8870">
        <v>1449</v>
      </c>
      <c r="H8870" t="s">
        <v>171</v>
      </c>
      <c r="I8870">
        <v>6</v>
      </c>
      <c r="J8870">
        <v>17</v>
      </c>
      <c r="K8870">
        <v>2790</v>
      </c>
      <c r="L8870">
        <f t="shared" si="1529"/>
        <v>12</v>
      </c>
      <c r="M8870" t="b">
        <f t="shared" si="1530"/>
        <v>1</v>
      </c>
      <c r="N8870">
        <f t="shared" si="1531"/>
        <v>12</v>
      </c>
      <c r="O8870">
        <f t="shared" si="1532"/>
        <v>39</v>
      </c>
      <c r="P8870" s="8">
        <f t="shared" si="1535"/>
        <v>8.7847222222222233E-3</v>
      </c>
      <c r="Q8870" s="1">
        <f t="shared" si="1536"/>
        <v>43218.5</v>
      </c>
      <c r="R8870">
        <f t="shared" si="1526"/>
        <v>20.5</v>
      </c>
      <c r="S8870" s="1">
        <f t="shared" si="1533"/>
        <v>43218.5</v>
      </c>
      <c r="T8870">
        <f t="shared" si="1527"/>
        <v>20.5</v>
      </c>
      <c r="U8870">
        <f t="shared" si="1528"/>
        <v>0</v>
      </c>
      <c r="V8870" t="b">
        <f t="shared" si="1534"/>
        <v>0</v>
      </c>
    </row>
    <row r="8871" spans="1:22" x14ac:dyDescent="0.4">
      <c r="A8871" t="s">
        <v>7222</v>
      </c>
      <c r="B8871" s="1">
        <v>43218.510509259257</v>
      </c>
      <c r="C8871">
        <v>1636</v>
      </c>
      <c r="D8871" t="s">
        <v>27</v>
      </c>
      <c r="E8871">
        <v>2</v>
      </c>
      <c r="F8871" s="1">
        <v>43218.523819444446</v>
      </c>
      <c r="G8871">
        <v>1608</v>
      </c>
      <c r="H8871" t="s">
        <v>1366</v>
      </c>
      <c r="I8871">
        <v>2</v>
      </c>
      <c r="J8871">
        <v>18</v>
      </c>
      <c r="K8871">
        <v>2940</v>
      </c>
      <c r="L8871">
        <f t="shared" si="1529"/>
        <v>12</v>
      </c>
      <c r="M8871" t="b">
        <f t="shared" si="1530"/>
        <v>1</v>
      </c>
      <c r="N8871">
        <f t="shared" si="1531"/>
        <v>15</v>
      </c>
      <c r="O8871">
        <f t="shared" si="1532"/>
        <v>8</v>
      </c>
      <c r="P8871" s="8">
        <f t="shared" si="1535"/>
        <v>1.050925925925926E-2</v>
      </c>
      <c r="Q8871" s="1">
        <f t="shared" si="1536"/>
        <v>43218.5</v>
      </c>
      <c r="R8871">
        <f t="shared" si="1526"/>
        <v>20.5</v>
      </c>
      <c r="S8871" s="1">
        <f t="shared" si="1533"/>
        <v>43218.5</v>
      </c>
      <c r="T8871">
        <f t="shared" si="1527"/>
        <v>20.5</v>
      </c>
      <c r="U8871">
        <f t="shared" si="1528"/>
        <v>0</v>
      </c>
      <c r="V8871" t="b">
        <f t="shared" si="1534"/>
        <v>0</v>
      </c>
    </row>
    <row r="8872" spans="1:22" x14ac:dyDescent="0.4">
      <c r="A8872" t="s">
        <v>7223</v>
      </c>
      <c r="B8872" s="1">
        <v>43218.512256944443</v>
      </c>
      <c r="C8872">
        <v>2252</v>
      </c>
      <c r="D8872" t="s">
        <v>2389</v>
      </c>
      <c r="E8872">
        <v>12</v>
      </c>
      <c r="F8872" s="1">
        <v>43218.526412037034</v>
      </c>
      <c r="G8872">
        <v>2255</v>
      </c>
      <c r="H8872" t="s">
        <v>440</v>
      </c>
      <c r="I8872">
        <v>24</v>
      </c>
      <c r="J8872">
        <v>20</v>
      </c>
      <c r="K8872">
        <v>1790</v>
      </c>
      <c r="L8872">
        <f t="shared" si="1529"/>
        <v>12</v>
      </c>
      <c r="M8872" t="b">
        <f t="shared" si="1530"/>
        <v>1</v>
      </c>
      <c r="N8872">
        <f t="shared" si="1531"/>
        <v>17</v>
      </c>
      <c r="O8872">
        <f t="shared" si="1532"/>
        <v>39</v>
      </c>
      <c r="P8872" s="8">
        <f t="shared" si="1535"/>
        <v>1.2256944444444444E-2</v>
      </c>
      <c r="Q8872" s="1">
        <f t="shared" si="1536"/>
        <v>43218.5</v>
      </c>
      <c r="R8872">
        <f t="shared" si="1526"/>
        <v>20.5</v>
      </c>
      <c r="S8872" s="1">
        <f t="shared" si="1533"/>
        <v>43218.5</v>
      </c>
      <c r="T8872">
        <f t="shared" si="1527"/>
        <v>20.5</v>
      </c>
      <c r="U8872">
        <f t="shared" si="1528"/>
        <v>0</v>
      </c>
      <c r="V8872" t="b">
        <f t="shared" si="1534"/>
        <v>0</v>
      </c>
    </row>
    <row r="8873" spans="1:22" x14ac:dyDescent="0.4">
      <c r="A8873" t="s">
        <v>2485</v>
      </c>
      <c r="B8873" s="1">
        <v>43218.514467592591</v>
      </c>
      <c r="C8873">
        <v>230</v>
      </c>
      <c r="D8873" t="s">
        <v>1116</v>
      </c>
      <c r="E8873">
        <v>2</v>
      </c>
      <c r="F8873" s="1">
        <v>43218.517291666663</v>
      </c>
      <c r="G8873">
        <v>232</v>
      </c>
      <c r="H8873" t="s">
        <v>936</v>
      </c>
      <c r="I8873">
        <v>8</v>
      </c>
      <c r="J8873">
        <v>3</v>
      </c>
      <c r="K8873">
        <v>710</v>
      </c>
      <c r="L8873">
        <f t="shared" si="1529"/>
        <v>12</v>
      </c>
      <c r="M8873" t="b">
        <f t="shared" si="1530"/>
        <v>1</v>
      </c>
      <c r="N8873">
        <f t="shared" si="1531"/>
        <v>20</v>
      </c>
      <c r="O8873">
        <f t="shared" si="1532"/>
        <v>50</v>
      </c>
      <c r="P8873" s="8">
        <f t="shared" si="1535"/>
        <v>1.4467592592592593E-2</v>
      </c>
      <c r="Q8873" s="1">
        <f t="shared" si="1536"/>
        <v>43218.5</v>
      </c>
      <c r="R8873">
        <f t="shared" si="1526"/>
        <v>20.5</v>
      </c>
      <c r="S8873" s="1">
        <f t="shared" si="1533"/>
        <v>43218.5</v>
      </c>
      <c r="T8873">
        <f t="shared" si="1527"/>
        <v>20.5</v>
      </c>
      <c r="U8873">
        <f t="shared" si="1528"/>
        <v>0</v>
      </c>
      <c r="V8873" t="b">
        <f t="shared" si="1534"/>
        <v>0</v>
      </c>
    </row>
    <row r="8874" spans="1:22" x14ac:dyDescent="0.4">
      <c r="A8874" t="s">
        <v>5557</v>
      </c>
      <c r="B8874" s="1">
        <v>43218.516030092593</v>
      </c>
      <c r="C8874">
        <v>2203</v>
      </c>
      <c r="D8874" t="s">
        <v>3883</v>
      </c>
      <c r="E8874">
        <v>7</v>
      </c>
      <c r="F8874" s="1">
        <v>43218.523645833331</v>
      </c>
      <c r="G8874">
        <v>2206</v>
      </c>
      <c r="H8874" t="s">
        <v>705</v>
      </c>
      <c r="I8874">
        <v>3</v>
      </c>
      <c r="J8874">
        <v>11</v>
      </c>
      <c r="K8874">
        <v>1190</v>
      </c>
      <c r="L8874">
        <f t="shared" si="1529"/>
        <v>12</v>
      </c>
      <c r="M8874" t="b">
        <f t="shared" si="1530"/>
        <v>1</v>
      </c>
      <c r="N8874">
        <f t="shared" si="1531"/>
        <v>23</v>
      </c>
      <c r="O8874">
        <f t="shared" si="1532"/>
        <v>5</v>
      </c>
      <c r="P8874" s="8">
        <f t="shared" si="1535"/>
        <v>1.6030092592592592E-2</v>
      </c>
      <c r="Q8874" s="1">
        <f t="shared" si="1536"/>
        <v>43218.5</v>
      </c>
      <c r="R8874">
        <f t="shared" si="1526"/>
        <v>20.5</v>
      </c>
      <c r="S8874" s="1">
        <f t="shared" si="1533"/>
        <v>43218.5</v>
      </c>
      <c r="T8874">
        <f t="shared" si="1527"/>
        <v>20.5</v>
      </c>
      <c r="U8874">
        <f t="shared" si="1528"/>
        <v>0</v>
      </c>
      <c r="V8874" t="b">
        <f t="shared" si="1534"/>
        <v>0</v>
      </c>
    </row>
    <row r="8875" spans="1:22" x14ac:dyDescent="0.4">
      <c r="A8875" t="s">
        <v>7224</v>
      </c>
      <c r="B8875" s="1">
        <v>43218.518275462964</v>
      </c>
      <c r="C8875">
        <v>525</v>
      </c>
      <c r="D8875" t="s">
        <v>484</v>
      </c>
      <c r="E8875">
        <v>3</v>
      </c>
      <c r="F8875" s="1">
        <v>43218.550127314818</v>
      </c>
      <c r="G8875">
        <v>825</v>
      </c>
      <c r="H8875" t="s">
        <v>413</v>
      </c>
      <c r="I8875">
        <v>5</v>
      </c>
      <c r="J8875">
        <v>44</v>
      </c>
      <c r="K8875">
        <v>6490</v>
      </c>
      <c r="L8875">
        <f t="shared" si="1529"/>
        <v>12</v>
      </c>
      <c r="M8875" t="b">
        <f t="shared" si="1530"/>
        <v>1</v>
      </c>
      <c r="N8875">
        <f t="shared" si="1531"/>
        <v>26</v>
      </c>
      <c r="O8875">
        <f t="shared" si="1532"/>
        <v>19</v>
      </c>
      <c r="P8875" s="8">
        <f t="shared" si="1535"/>
        <v>1.8275462962962962E-2</v>
      </c>
      <c r="Q8875" s="1">
        <f t="shared" si="1536"/>
        <v>43218.5</v>
      </c>
      <c r="R8875">
        <f t="shared" si="1526"/>
        <v>20.5</v>
      </c>
      <c r="S8875" s="1">
        <f t="shared" si="1533"/>
        <v>43218.5</v>
      </c>
      <c r="T8875">
        <f t="shared" si="1527"/>
        <v>20.5</v>
      </c>
      <c r="U8875">
        <f t="shared" si="1528"/>
        <v>0</v>
      </c>
      <c r="V8875" t="b">
        <f t="shared" si="1534"/>
        <v>0</v>
      </c>
    </row>
    <row r="8876" spans="1:22" x14ac:dyDescent="0.4">
      <c r="A8876" t="s">
        <v>7066</v>
      </c>
      <c r="B8876" s="1">
        <v>43218.520578703705</v>
      </c>
      <c r="C8876">
        <v>185</v>
      </c>
      <c r="D8876" t="s">
        <v>151</v>
      </c>
      <c r="E8876">
        <v>13</v>
      </c>
      <c r="F8876" s="1">
        <v>43218.537141203706</v>
      </c>
      <c r="G8876">
        <v>127</v>
      </c>
      <c r="H8876" t="s">
        <v>2729</v>
      </c>
      <c r="I8876">
        <v>1</v>
      </c>
      <c r="J8876">
        <v>23</v>
      </c>
      <c r="K8876">
        <v>3050</v>
      </c>
      <c r="L8876">
        <f t="shared" si="1529"/>
        <v>12</v>
      </c>
      <c r="M8876" t="b">
        <f t="shared" si="1530"/>
        <v>1</v>
      </c>
      <c r="N8876">
        <f t="shared" si="1531"/>
        <v>29</v>
      </c>
      <c r="O8876">
        <f t="shared" si="1532"/>
        <v>38</v>
      </c>
      <c r="P8876" s="8">
        <f t="shared" si="1535"/>
        <v>2.0578703703703703E-2</v>
      </c>
      <c r="Q8876" s="1">
        <f t="shared" si="1536"/>
        <v>43218.5</v>
      </c>
      <c r="R8876">
        <f t="shared" si="1526"/>
        <v>20.5</v>
      </c>
      <c r="S8876" s="1">
        <f t="shared" si="1533"/>
        <v>43218.5</v>
      </c>
      <c r="T8876">
        <f t="shared" si="1527"/>
        <v>20.5</v>
      </c>
      <c r="U8876">
        <f t="shared" si="1528"/>
        <v>0</v>
      </c>
      <c r="V8876" t="b">
        <f t="shared" si="1534"/>
        <v>0</v>
      </c>
    </row>
    <row r="8877" spans="1:22" x14ac:dyDescent="0.4">
      <c r="A8877" t="s">
        <v>7225</v>
      </c>
      <c r="B8877" s="1">
        <v>43218.522627314815</v>
      </c>
      <c r="C8877">
        <v>218</v>
      </c>
      <c r="D8877" t="s">
        <v>1462</v>
      </c>
      <c r="E8877">
        <v>1</v>
      </c>
      <c r="F8877" s="1">
        <v>43218.54315972222</v>
      </c>
      <c r="G8877">
        <v>257</v>
      </c>
      <c r="H8877" t="s">
        <v>1251</v>
      </c>
      <c r="I8877">
        <v>1</v>
      </c>
      <c r="J8877">
        <v>28</v>
      </c>
      <c r="K8877">
        <v>2460</v>
      </c>
      <c r="L8877">
        <f t="shared" si="1529"/>
        <v>12</v>
      </c>
      <c r="M8877" t="b">
        <f t="shared" si="1530"/>
        <v>1</v>
      </c>
      <c r="N8877">
        <f t="shared" si="1531"/>
        <v>32</v>
      </c>
      <c r="O8877">
        <f t="shared" si="1532"/>
        <v>35</v>
      </c>
      <c r="P8877" s="8">
        <f t="shared" si="1535"/>
        <v>2.2627314814814819E-2</v>
      </c>
      <c r="Q8877" s="1">
        <f t="shared" si="1536"/>
        <v>43218.5</v>
      </c>
      <c r="R8877">
        <f t="shared" si="1526"/>
        <v>20.5</v>
      </c>
      <c r="S8877" s="1">
        <f t="shared" si="1533"/>
        <v>43218.5</v>
      </c>
      <c r="T8877">
        <f t="shared" si="1527"/>
        <v>20.5</v>
      </c>
      <c r="U8877">
        <f t="shared" si="1528"/>
        <v>0</v>
      </c>
      <c r="V8877" t="b">
        <f t="shared" si="1534"/>
        <v>0</v>
      </c>
    </row>
    <row r="8878" spans="1:22" x14ac:dyDescent="0.4">
      <c r="A8878" t="s">
        <v>7226</v>
      </c>
      <c r="B8878" s="1">
        <v>43218.52412037037</v>
      </c>
      <c r="C8878">
        <v>104</v>
      </c>
      <c r="D8878" t="s">
        <v>1035</v>
      </c>
      <c r="E8878">
        <v>3</v>
      </c>
      <c r="F8878" s="1">
        <v>43218.570949074077</v>
      </c>
      <c r="G8878">
        <v>112</v>
      </c>
      <c r="H8878" t="s">
        <v>111</v>
      </c>
      <c r="I8878">
        <v>2</v>
      </c>
      <c r="J8878">
        <v>61</v>
      </c>
      <c r="K8878">
        <v>4640</v>
      </c>
      <c r="L8878">
        <f t="shared" si="1529"/>
        <v>12</v>
      </c>
      <c r="M8878" t="b">
        <f t="shared" si="1530"/>
        <v>1</v>
      </c>
      <c r="N8878">
        <f t="shared" si="1531"/>
        <v>34</v>
      </c>
      <c r="O8878">
        <f t="shared" si="1532"/>
        <v>44</v>
      </c>
      <c r="P8878" s="8">
        <f t="shared" si="1535"/>
        <v>2.4120370370370372E-2</v>
      </c>
      <c r="Q8878" s="1">
        <f t="shared" si="1536"/>
        <v>43218.5</v>
      </c>
      <c r="R8878">
        <f t="shared" si="1526"/>
        <v>20.5</v>
      </c>
      <c r="S8878" s="1">
        <f t="shared" si="1533"/>
        <v>43218.5</v>
      </c>
      <c r="T8878">
        <f t="shared" si="1527"/>
        <v>20.5</v>
      </c>
      <c r="U8878">
        <f t="shared" si="1528"/>
        <v>0</v>
      </c>
      <c r="V8878" t="b">
        <f t="shared" si="1534"/>
        <v>0</v>
      </c>
    </row>
    <row r="8879" spans="1:22" x14ac:dyDescent="0.4">
      <c r="A8879" t="s">
        <v>7227</v>
      </c>
      <c r="B8879" s="1">
        <v>43218.526469907411</v>
      </c>
      <c r="C8879">
        <v>248</v>
      </c>
      <c r="D8879" t="s">
        <v>923</v>
      </c>
      <c r="E8879">
        <v>6</v>
      </c>
      <c r="F8879" s="1">
        <v>43218.560393518521</v>
      </c>
      <c r="G8879">
        <v>255</v>
      </c>
      <c r="H8879" t="s">
        <v>1774</v>
      </c>
      <c r="I8879">
        <v>2</v>
      </c>
      <c r="J8879">
        <v>46</v>
      </c>
      <c r="K8879">
        <v>4220</v>
      </c>
      <c r="L8879">
        <f t="shared" si="1529"/>
        <v>12</v>
      </c>
      <c r="M8879" t="b">
        <f t="shared" si="1530"/>
        <v>1</v>
      </c>
      <c r="N8879">
        <f t="shared" si="1531"/>
        <v>38</v>
      </c>
      <c r="O8879">
        <f t="shared" si="1532"/>
        <v>7</v>
      </c>
      <c r="P8879" s="8">
        <f t="shared" si="1535"/>
        <v>2.6469907407407411E-2</v>
      </c>
      <c r="Q8879" s="1">
        <f t="shared" si="1536"/>
        <v>43218.5</v>
      </c>
      <c r="R8879">
        <f t="shared" si="1526"/>
        <v>20.5</v>
      </c>
      <c r="S8879" s="1">
        <f t="shared" si="1533"/>
        <v>43218.5</v>
      </c>
      <c r="T8879">
        <f t="shared" si="1527"/>
        <v>20.5</v>
      </c>
      <c r="U8879">
        <f t="shared" si="1528"/>
        <v>0</v>
      </c>
      <c r="V8879" t="b">
        <f t="shared" si="1534"/>
        <v>0</v>
      </c>
    </row>
    <row r="8880" spans="1:22" x14ac:dyDescent="0.4">
      <c r="A8880" t="s">
        <v>7228</v>
      </c>
      <c r="B8880" s="1">
        <v>43218.528333333335</v>
      </c>
      <c r="C8880">
        <v>574</v>
      </c>
      <c r="D8880" t="s">
        <v>983</v>
      </c>
      <c r="E8880">
        <v>5</v>
      </c>
      <c r="F8880" s="1">
        <v>43218.533402777779</v>
      </c>
      <c r="G8880">
        <v>3518</v>
      </c>
      <c r="H8880" t="s">
        <v>4517</v>
      </c>
      <c r="I8880">
        <v>8</v>
      </c>
      <c r="J8880">
        <v>6</v>
      </c>
      <c r="K8880">
        <v>1170</v>
      </c>
      <c r="L8880">
        <f t="shared" si="1529"/>
        <v>12</v>
      </c>
      <c r="M8880" t="b">
        <f t="shared" si="1530"/>
        <v>1</v>
      </c>
      <c r="N8880">
        <f t="shared" si="1531"/>
        <v>40</v>
      </c>
      <c r="O8880">
        <f t="shared" si="1532"/>
        <v>48</v>
      </c>
      <c r="P8880" s="8">
        <f t="shared" si="1535"/>
        <v>2.8333333333333332E-2</v>
      </c>
      <c r="Q8880" s="1">
        <f t="shared" si="1536"/>
        <v>43218.5</v>
      </c>
      <c r="R8880">
        <f t="shared" si="1526"/>
        <v>20.5</v>
      </c>
      <c r="S8880" s="1">
        <f t="shared" si="1533"/>
        <v>43218.5</v>
      </c>
      <c r="T8880">
        <f t="shared" si="1527"/>
        <v>20.5</v>
      </c>
      <c r="U8880">
        <f t="shared" si="1528"/>
        <v>0</v>
      </c>
      <c r="V8880" t="b">
        <f t="shared" si="1534"/>
        <v>0</v>
      </c>
    </row>
    <row r="8881" spans="1:22" x14ac:dyDescent="0.4">
      <c r="A8881" t="s">
        <v>6407</v>
      </c>
      <c r="B8881" s="1">
        <v>43218.529606481483</v>
      </c>
      <c r="C8881">
        <v>556</v>
      </c>
      <c r="D8881" t="s">
        <v>1853</v>
      </c>
      <c r="E8881">
        <v>19</v>
      </c>
      <c r="F8881" s="1">
        <v>43218.614004629628</v>
      </c>
      <c r="G8881">
        <v>207</v>
      </c>
      <c r="H8881" t="s">
        <v>41</v>
      </c>
      <c r="I8881">
        <v>39</v>
      </c>
      <c r="J8881">
        <v>121</v>
      </c>
      <c r="K8881">
        <v>14420</v>
      </c>
      <c r="L8881">
        <f t="shared" si="1529"/>
        <v>12</v>
      </c>
      <c r="M8881" t="b">
        <f t="shared" si="1530"/>
        <v>1</v>
      </c>
      <c r="N8881">
        <f t="shared" si="1531"/>
        <v>42</v>
      </c>
      <c r="O8881">
        <f t="shared" si="1532"/>
        <v>38</v>
      </c>
      <c r="P8881" s="8">
        <f t="shared" si="1535"/>
        <v>2.960648148148148E-2</v>
      </c>
      <c r="Q8881" s="1">
        <f t="shared" si="1536"/>
        <v>43218.5</v>
      </c>
      <c r="R8881">
        <f t="shared" si="1526"/>
        <v>20.5</v>
      </c>
      <c r="S8881" s="1">
        <f t="shared" si="1533"/>
        <v>43218.5</v>
      </c>
      <c r="T8881">
        <f t="shared" si="1527"/>
        <v>20.5</v>
      </c>
      <c r="U8881">
        <f t="shared" si="1528"/>
        <v>0</v>
      </c>
      <c r="V8881" t="b">
        <f t="shared" si="1534"/>
        <v>0</v>
      </c>
    </row>
    <row r="8882" spans="1:22" x14ac:dyDescent="0.4">
      <c r="A8882" t="s">
        <v>7229</v>
      </c>
      <c r="B8882" s="1">
        <v>43218.53125</v>
      </c>
      <c r="C8882">
        <v>113</v>
      </c>
      <c r="D8882" t="s">
        <v>125</v>
      </c>
      <c r="E8882">
        <v>23</v>
      </c>
      <c r="F8882" s="1">
        <v>43218.566886574074</v>
      </c>
      <c r="G8882">
        <v>154</v>
      </c>
      <c r="H8882" t="s">
        <v>1415</v>
      </c>
      <c r="I8882">
        <v>3</v>
      </c>
      <c r="J8882">
        <v>50</v>
      </c>
      <c r="K8882">
        <v>3680</v>
      </c>
      <c r="L8882">
        <f t="shared" si="1529"/>
        <v>12</v>
      </c>
      <c r="M8882" t="b">
        <f t="shared" si="1530"/>
        <v>1</v>
      </c>
      <c r="N8882">
        <f t="shared" si="1531"/>
        <v>45</v>
      </c>
      <c r="O8882">
        <f t="shared" si="1532"/>
        <v>0</v>
      </c>
      <c r="P8882" s="8">
        <f t="shared" si="1535"/>
        <v>3.125E-2</v>
      </c>
      <c r="Q8882" s="1">
        <f t="shared" si="1536"/>
        <v>43218.5</v>
      </c>
      <c r="R8882">
        <f t="shared" si="1526"/>
        <v>20.5</v>
      </c>
      <c r="S8882" s="1">
        <f t="shared" si="1533"/>
        <v>43218.5</v>
      </c>
      <c r="T8882">
        <f t="shared" si="1527"/>
        <v>20.5</v>
      </c>
      <c r="U8882">
        <f t="shared" si="1528"/>
        <v>0</v>
      </c>
      <c r="V8882" t="b">
        <f t="shared" si="1534"/>
        <v>0</v>
      </c>
    </row>
    <row r="8883" spans="1:22" x14ac:dyDescent="0.4">
      <c r="A8883" t="s">
        <v>6146</v>
      </c>
      <c r="B8883" s="1">
        <v>43218.532916666663</v>
      </c>
      <c r="C8883">
        <v>706</v>
      </c>
      <c r="D8883" t="s">
        <v>1173</v>
      </c>
      <c r="E8883">
        <v>7</v>
      </c>
      <c r="F8883" s="1">
        <v>43218.624155092592</v>
      </c>
      <c r="G8883">
        <v>706</v>
      </c>
      <c r="H8883" t="s">
        <v>1173</v>
      </c>
      <c r="I8883">
        <v>9</v>
      </c>
      <c r="J8883">
        <v>131</v>
      </c>
      <c r="K8883">
        <v>7450</v>
      </c>
      <c r="L8883">
        <f t="shared" si="1529"/>
        <v>12</v>
      </c>
      <c r="M8883" t="b">
        <f t="shared" si="1530"/>
        <v>1</v>
      </c>
      <c r="N8883">
        <f t="shared" si="1531"/>
        <v>47</v>
      </c>
      <c r="O8883">
        <f t="shared" si="1532"/>
        <v>24</v>
      </c>
      <c r="P8883" s="8">
        <f t="shared" si="1535"/>
        <v>3.2916666666666664E-2</v>
      </c>
      <c r="Q8883" s="1">
        <f t="shared" si="1536"/>
        <v>43218.5</v>
      </c>
      <c r="R8883">
        <f t="shared" si="1526"/>
        <v>20.5</v>
      </c>
      <c r="S8883" s="1">
        <f t="shared" si="1533"/>
        <v>43218.5</v>
      </c>
      <c r="T8883">
        <f t="shared" si="1527"/>
        <v>20.5</v>
      </c>
      <c r="U8883">
        <f t="shared" si="1528"/>
        <v>0</v>
      </c>
      <c r="V8883" t="b">
        <f t="shared" si="1534"/>
        <v>0</v>
      </c>
    </row>
    <row r="8884" spans="1:22" x14ac:dyDescent="0.4">
      <c r="A8884" t="s">
        <v>6911</v>
      </c>
      <c r="B8884" s="1">
        <v>43218.534629629627</v>
      </c>
      <c r="C8884">
        <v>103</v>
      </c>
      <c r="D8884" t="s">
        <v>314</v>
      </c>
      <c r="E8884">
        <v>5</v>
      </c>
      <c r="F8884" s="1">
        <v>43218.542858796296</v>
      </c>
      <c r="G8884">
        <v>112</v>
      </c>
      <c r="H8884" t="s">
        <v>111</v>
      </c>
      <c r="I8884">
        <v>4</v>
      </c>
      <c r="J8884">
        <v>11</v>
      </c>
      <c r="K8884">
        <v>1610</v>
      </c>
      <c r="L8884">
        <f t="shared" si="1529"/>
        <v>12</v>
      </c>
      <c r="M8884" t="b">
        <f t="shared" si="1530"/>
        <v>1</v>
      </c>
      <c r="N8884">
        <f t="shared" si="1531"/>
        <v>49</v>
      </c>
      <c r="O8884">
        <f t="shared" si="1532"/>
        <v>52</v>
      </c>
      <c r="P8884" s="8">
        <f t="shared" si="1535"/>
        <v>3.4629629629629628E-2</v>
      </c>
      <c r="Q8884" s="1">
        <f t="shared" si="1536"/>
        <v>43218.5</v>
      </c>
      <c r="R8884">
        <f t="shared" si="1526"/>
        <v>20.5</v>
      </c>
      <c r="S8884" s="1">
        <f t="shared" si="1533"/>
        <v>43218.5</v>
      </c>
      <c r="T8884">
        <f t="shared" si="1527"/>
        <v>20.5</v>
      </c>
      <c r="U8884">
        <f t="shared" si="1528"/>
        <v>0</v>
      </c>
      <c r="V8884" t="b">
        <f t="shared" si="1534"/>
        <v>0</v>
      </c>
    </row>
    <row r="8885" spans="1:22" x14ac:dyDescent="0.4">
      <c r="A8885" t="s">
        <v>7230</v>
      </c>
      <c r="B8885" s="1">
        <v>43218.536180555559</v>
      </c>
      <c r="C8885">
        <v>525</v>
      </c>
      <c r="D8885" t="s">
        <v>484</v>
      </c>
      <c r="E8885">
        <v>4</v>
      </c>
      <c r="F8885" s="1">
        <v>43218.576516203706</v>
      </c>
      <c r="G8885">
        <v>1603</v>
      </c>
      <c r="H8885" t="s">
        <v>1358</v>
      </c>
      <c r="I8885">
        <v>1</v>
      </c>
      <c r="J8885">
        <v>56</v>
      </c>
      <c r="K8885">
        <v>13560</v>
      </c>
      <c r="L8885">
        <f t="shared" si="1529"/>
        <v>12</v>
      </c>
      <c r="M8885" t="b">
        <f t="shared" si="1530"/>
        <v>1</v>
      </c>
      <c r="N8885">
        <f t="shared" si="1531"/>
        <v>52</v>
      </c>
      <c r="O8885">
        <f t="shared" si="1532"/>
        <v>6</v>
      </c>
      <c r="P8885" s="8">
        <f t="shared" si="1535"/>
        <v>3.6180555555555556E-2</v>
      </c>
      <c r="Q8885" s="1">
        <f t="shared" si="1536"/>
        <v>43218.5</v>
      </c>
      <c r="R8885">
        <f t="shared" si="1526"/>
        <v>20.5</v>
      </c>
      <c r="S8885" s="1">
        <f t="shared" si="1533"/>
        <v>43218.5</v>
      </c>
      <c r="T8885">
        <f t="shared" si="1527"/>
        <v>20.5</v>
      </c>
      <c r="U8885">
        <f t="shared" si="1528"/>
        <v>0</v>
      </c>
      <c r="V8885" t="b">
        <f t="shared" si="1534"/>
        <v>0</v>
      </c>
    </row>
    <row r="8886" spans="1:22" x14ac:dyDescent="0.4">
      <c r="A8886" t="s">
        <v>7231</v>
      </c>
      <c r="B8886" s="1">
        <v>43218.537812499999</v>
      </c>
      <c r="C8886">
        <v>175</v>
      </c>
      <c r="D8886" t="s">
        <v>124</v>
      </c>
      <c r="E8886">
        <v>16</v>
      </c>
      <c r="F8886" s="1">
        <v>43218.577337962961</v>
      </c>
      <c r="G8886">
        <v>409</v>
      </c>
      <c r="H8886" t="s">
        <v>410</v>
      </c>
      <c r="I8886">
        <v>10</v>
      </c>
      <c r="J8886">
        <v>54</v>
      </c>
      <c r="K8886">
        <v>8820</v>
      </c>
      <c r="L8886">
        <f t="shared" si="1529"/>
        <v>12</v>
      </c>
      <c r="M8886" t="b">
        <f t="shared" si="1530"/>
        <v>1</v>
      </c>
      <c r="N8886">
        <f t="shared" si="1531"/>
        <v>54</v>
      </c>
      <c r="O8886">
        <f t="shared" si="1532"/>
        <v>27</v>
      </c>
      <c r="P8886" s="8">
        <f t="shared" si="1535"/>
        <v>3.7812500000000006E-2</v>
      </c>
      <c r="Q8886" s="1">
        <f t="shared" si="1536"/>
        <v>43218.5</v>
      </c>
      <c r="R8886">
        <f t="shared" si="1526"/>
        <v>20.5</v>
      </c>
      <c r="S8886" s="1">
        <f t="shared" si="1533"/>
        <v>43218.5</v>
      </c>
      <c r="T8886">
        <f t="shared" si="1527"/>
        <v>20.5</v>
      </c>
      <c r="U8886">
        <f t="shared" si="1528"/>
        <v>0</v>
      </c>
      <c r="V8886" t="b">
        <f t="shared" si="1534"/>
        <v>0</v>
      </c>
    </row>
    <row r="8887" spans="1:22" x14ac:dyDescent="0.4">
      <c r="A8887" t="s">
        <v>628</v>
      </c>
      <c r="B8887" s="1">
        <v>43218.539131944446</v>
      </c>
      <c r="C8887">
        <v>511</v>
      </c>
      <c r="D8887" t="s">
        <v>457</v>
      </c>
      <c r="E8887">
        <v>5</v>
      </c>
      <c r="F8887" s="1">
        <v>43218.579328703701</v>
      </c>
      <c r="G8887">
        <v>503</v>
      </c>
      <c r="H8887" t="s">
        <v>479</v>
      </c>
      <c r="I8887">
        <v>8</v>
      </c>
      <c r="J8887">
        <v>57</v>
      </c>
      <c r="K8887">
        <v>6950</v>
      </c>
      <c r="L8887">
        <f t="shared" si="1529"/>
        <v>12</v>
      </c>
      <c r="M8887" t="b">
        <f t="shared" si="1530"/>
        <v>1</v>
      </c>
      <c r="N8887">
        <f t="shared" si="1531"/>
        <v>56</v>
      </c>
      <c r="O8887">
        <f t="shared" si="1532"/>
        <v>21</v>
      </c>
      <c r="P8887" s="8">
        <f t="shared" si="1535"/>
        <v>3.9131944444444448E-2</v>
      </c>
      <c r="Q8887" s="1">
        <f t="shared" si="1536"/>
        <v>43218.5</v>
      </c>
      <c r="R8887">
        <f t="shared" si="1526"/>
        <v>20.5</v>
      </c>
      <c r="S8887" s="1">
        <f t="shared" si="1533"/>
        <v>43218.5</v>
      </c>
      <c r="T8887">
        <f t="shared" si="1527"/>
        <v>20.5</v>
      </c>
      <c r="U8887">
        <f t="shared" si="1528"/>
        <v>0</v>
      </c>
      <c r="V8887" t="b">
        <f t="shared" si="1534"/>
        <v>0</v>
      </c>
    </row>
    <row r="8888" spans="1:22" x14ac:dyDescent="0.4">
      <c r="A8888" t="s">
        <v>7232</v>
      </c>
      <c r="B8888" s="1">
        <v>43218.540891203702</v>
      </c>
      <c r="C8888">
        <v>585</v>
      </c>
      <c r="D8888" t="s">
        <v>254</v>
      </c>
      <c r="E8888">
        <v>6</v>
      </c>
      <c r="F8888" s="1">
        <v>43218.554664351854</v>
      </c>
      <c r="G8888">
        <v>546</v>
      </c>
      <c r="H8888" t="s">
        <v>65</v>
      </c>
      <c r="I8888">
        <v>3</v>
      </c>
      <c r="J8888">
        <v>19</v>
      </c>
      <c r="K8888">
        <v>3500</v>
      </c>
      <c r="L8888">
        <f t="shared" si="1529"/>
        <v>12</v>
      </c>
      <c r="M8888" t="b">
        <f t="shared" si="1530"/>
        <v>1</v>
      </c>
      <c r="N8888">
        <f t="shared" si="1531"/>
        <v>58</v>
      </c>
      <c r="O8888">
        <f t="shared" si="1532"/>
        <v>53</v>
      </c>
      <c r="P8888" s="8">
        <f t="shared" si="1535"/>
        <v>4.08912037037037E-2</v>
      </c>
      <c r="Q8888" s="1">
        <f t="shared" si="1536"/>
        <v>43218.5</v>
      </c>
      <c r="R8888">
        <f t="shared" si="1526"/>
        <v>20.5</v>
      </c>
      <c r="S8888" s="1">
        <f t="shared" si="1533"/>
        <v>43218.5</v>
      </c>
      <c r="T8888">
        <f t="shared" si="1527"/>
        <v>20.5</v>
      </c>
      <c r="U8888">
        <f t="shared" si="1528"/>
        <v>0</v>
      </c>
      <c r="V8888" t="b">
        <f t="shared" si="1534"/>
        <v>0</v>
      </c>
    </row>
    <row r="8889" spans="1:22" x14ac:dyDescent="0.4">
      <c r="A8889" t="s">
        <v>5492</v>
      </c>
      <c r="B8889" s="1">
        <v>43218.542824074073</v>
      </c>
      <c r="C8889">
        <v>180</v>
      </c>
      <c r="D8889" t="s">
        <v>498</v>
      </c>
      <c r="E8889">
        <v>7</v>
      </c>
      <c r="F8889" s="1">
        <v>43218.587719907409</v>
      </c>
      <c r="G8889">
        <v>389</v>
      </c>
      <c r="H8889" t="s">
        <v>1067</v>
      </c>
      <c r="I8889">
        <v>7</v>
      </c>
      <c r="J8889">
        <v>60</v>
      </c>
      <c r="K8889">
        <v>4770</v>
      </c>
      <c r="L8889">
        <f t="shared" si="1529"/>
        <v>13</v>
      </c>
      <c r="M8889" t="b">
        <f t="shared" si="1530"/>
        <v>1</v>
      </c>
      <c r="N8889">
        <f t="shared" si="1531"/>
        <v>1</v>
      </c>
      <c r="O8889">
        <f t="shared" si="1532"/>
        <v>40</v>
      </c>
      <c r="P8889" s="8">
        <f t="shared" si="1535"/>
        <v>1.1574074074074073E-3</v>
      </c>
      <c r="Q8889" s="1">
        <f t="shared" si="1536"/>
        <v>43218.541666666664</v>
      </c>
      <c r="R8889">
        <f t="shared" si="1526"/>
        <v>21.2</v>
      </c>
      <c r="S8889" s="1">
        <f t="shared" si="1533"/>
        <v>43218.541666666664</v>
      </c>
      <c r="T8889">
        <f t="shared" si="1527"/>
        <v>21.2</v>
      </c>
      <c r="U8889">
        <f t="shared" si="1528"/>
        <v>0</v>
      </c>
      <c r="V8889" t="b">
        <f t="shared" si="1534"/>
        <v>0</v>
      </c>
    </row>
    <row r="8890" spans="1:22" x14ac:dyDescent="0.4">
      <c r="A8890" t="s">
        <v>7233</v>
      </c>
      <c r="B8890" s="1">
        <v>43218.544270833336</v>
      </c>
      <c r="C8890">
        <v>2279</v>
      </c>
      <c r="D8890" t="s">
        <v>3292</v>
      </c>
      <c r="E8890">
        <v>10</v>
      </c>
      <c r="F8890" s="1">
        <v>43218.637604166666</v>
      </c>
      <c r="G8890">
        <v>2265</v>
      </c>
      <c r="H8890" t="s">
        <v>1677</v>
      </c>
      <c r="I8890">
        <v>6</v>
      </c>
      <c r="J8890">
        <v>134</v>
      </c>
      <c r="K8890">
        <v>8510</v>
      </c>
      <c r="L8890">
        <f t="shared" si="1529"/>
        <v>13</v>
      </c>
      <c r="M8890" t="b">
        <f t="shared" si="1530"/>
        <v>1</v>
      </c>
      <c r="N8890">
        <f t="shared" si="1531"/>
        <v>3</v>
      </c>
      <c r="O8890">
        <f t="shared" si="1532"/>
        <v>45</v>
      </c>
      <c r="P8890" s="8">
        <f t="shared" si="1535"/>
        <v>2.6041666666666665E-3</v>
      </c>
      <c r="Q8890" s="1">
        <f t="shared" si="1536"/>
        <v>43218.541666666672</v>
      </c>
      <c r="R8890" t="e">
        <f t="shared" si="1526"/>
        <v>#N/A</v>
      </c>
      <c r="S8890" s="1">
        <f t="shared" si="1533"/>
        <v>43218.541666666664</v>
      </c>
      <c r="T8890">
        <f t="shared" si="1527"/>
        <v>21.2</v>
      </c>
      <c r="U8890">
        <f t="shared" si="1528"/>
        <v>0</v>
      </c>
      <c r="V8890" t="b">
        <f t="shared" si="1534"/>
        <v>0</v>
      </c>
    </row>
    <row r="8891" spans="1:22" x14ac:dyDescent="0.4">
      <c r="A8891" t="s">
        <v>7234</v>
      </c>
      <c r="B8891" s="1">
        <v>43218.545983796299</v>
      </c>
      <c r="C8891">
        <v>913</v>
      </c>
      <c r="D8891" t="s">
        <v>553</v>
      </c>
      <c r="E8891">
        <v>9</v>
      </c>
      <c r="F8891" s="1">
        <v>43218.553356481483</v>
      </c>
      <c r="G8891">
        <v>131</v>
      </c>
      <c r="H8891" t="s">
        <v>1275</v>
      </c>
      <c r="I8891">
        <v>20</v>
      </c>
      <c r="J8891">
        <v>10</v>
      </c>
      <c r="K8891">
        <v>2280</v>
      </c>
      <c r="L8891">
        <f t="shared" si="1529"/>
        <v>13</v>
      </c>
      <c r="M8891" t="b">
        <f t="shared" si="1530"/>
        <v>1</v>
      </c>
      <c r="N8891">
        <f t="shared" si="1531"/>
        <v>6</v>
      </c>
      <c r="O8891">
        <f t="shared" si="1532"/>
        <v>13</v>
      </c>
      <c r="P8891" s="8">
        <f t="shared" si="1535"/>
        <v>4.31712962962963E-3</v>
      </c>
      <c r="Q8891" s="1">
        <f t="shared" si="1536"/>
        <v>43218.541666666672</v>
      </c>
      <c r="R8891" t="e">
        <f t="shared" si="1526"/>
        <v>#N/A</v>
      </c>
      <c r="S8891" s="1">
        <f t="shared" si="1533"/>
        <v>43218.541666666664</v>
      </c>
      <c r="T8891">
        <f t="shared" si="1527"/>
        <v>21.2</v>
      </c>
      <c r="U8891">
        <f t="shared" si="1528"/>
        <v>0</v>
      </c>
      <c r="V8891" t="b">
        <f t="shared" si="1534"/>
        <v>0</v>
      </c>
    </row>
    <row r="8892" spans="1:22" x14ac:dyDescent="0.4">
      <c r="A8892" t="s">
        <v>3228</v>
      </c>
      <c r="B8892" s="1">
        <v>43218.547789351855</v>
      </c>
      <c r="C8892">
        <v>126</v>
      </c>
      <c r="D8892" t="s">
        <v>920</v>
      </c>
      <c r="E8892">
        <v>15</v>
      </c>
      <c r="F8892" s="1">
        <v>43218.564884259256</v>
      </c>
      <c r="G8892">
        <v>185</v>
      </c>
      <c r="H8892" t="s">
        <v>151</v>
      </c>
      <c r="I8892">
        <v>8</v>
      </c>
      <c r="J8892">
        <v>24</v>
      </c>
      <c r="K8892">
        <v>2170</v>
      </c>
      <c r="L8892">
        <f t="shared" si="1529"/>
        <v>13</v>
      </c>
      <c r="M8892" t="b">
        <f t="shared" si="1530"/>
        <v>1</v>
      </c>
      <c r="N8892">
        <f t="shared" si="1531"/>
        <v>8</v>
      </c>
      <c r="O8892">
        <f t="shared" si="1532"/>
        <v>49</v>
      </c>
      <c r="P8892" s="8">
        <f t="shared" si="1535"/>
        <v>6.122685185185185E-3</v>
      </c>
      <c r="Q8892" s="1">
        <f t="shared" si="1536"/>
        <v>43218.541666666672</v>
      </c>
      <c r="R8892" t="e">
        <f t="shared" si="1526"/>
        <v>#N/A</v>
      </c>
      <c r="S8892" s="1">
        <f t="shared" si="1533"/>
        <v>43218.541666666664</v>
      </c>
      <c r="T8892">
        <f t="shared" si="1527"/>
        <v>21.2</v>
      </c>
      <c r="U8892">
        <f t="shared" si="1528"/>
        <v>0</v>
      </c>
      <c r="V8892" t="b">
        <f t="shared" si="1534"/>
        <v>0</v>
      </c>
    </row>
    <row r="8893" spans="1:22" x14ac:dyDescent="0.4">
      <c r="A8893" t="s">
        <v>7235</v>
      </c>
      <c r="B8893" s="1">
        <v>43218.549270833333</v>
      </c>
      <c r="C8893">
        <v>104</v>
      </c>
      <c r="D8893" t="s">
        <v>1035</v>
      </c>
      <c r="E8893">
        <v>8</v>
      </c>
      <c r="F8893" s="1">
        <v>43218.589039351849</v>
      </c>
      <c r="G8893">
        <v>116</v>
      </c>
      <c r="H8893" t="s">
        <v>380</v>
      </c>
      <c r="I8893">
        <v>1</v>
      </c>
      <c r="J8893">
        <v>54</v>
      </c>
      <c r="K8893">
        <v>9650</v>
      </c>
      <c r="L8893">
        <f t="shared" si="1529"/>
        <v>13</v>
      </c>
      <c r="M8893" t="b">
        <f t="shared" si="1530"/>
        <v>1</v>
      </c>
      <c r="N8893">
        <f t="shared" si="1531"/>
        <v>10</v>
      </c>
      <c r="O8893">
        <f t="shared" si="1532"/>
        <v>57</v>
      </c>
      <c r="P8893" s="8">
        <f t="shared" si="1535"/>
        <v>7.6041666666666662E-3</v>
      </c>
      <c r="Q8893" s="1">
        <f t="shared" si="1536"/>
        <v>43218.541666666664</v>
      </c>
      <c r="R8893">
        <f t="shared" si="1526"/>
        <v>21.2</v>
      </c>
      <c r="S8893" s="1">
        <f t="shared" si="1533"/>
        <v>43218.541666666664</v>
      </c>
      <c r="T8893">
        <f t="shared" si="1527"/>
        <v>21.2</v>
      </c>
      <c r="U8893">
        <f t="shared" si="1528"/>
        <v>0</v>
      </c>
      <c r="V8893" t="b">
        <f t="shared" si="1534"/>
        <v>0</v>
      </c>
    </row>
    <row r="8894" spans="1:22" x14ac:dyDescent="0.4">
      <c r="A8894" t="s">
        <v>748</v>
      </c>
      <c r="B8894" s="1">
        <v>43218.550856481481</v>
      </c>
      <c r="C8894">
        <v>3515</v>
      </c>
      <c r="D8894" t="s">
        <v>4135</v>
      </c>
      <c r="E8894">
        <v>12</v>
      </c>
      <c r="F8894" s="1">
        <v>43218.603449074071</v>
      </c>
      <c r="G8894">
        <v>525</v>
      </c>
      <c r="H8894" t="s">
        <v>484</v>
      </c>
      <c r="I8894">
        <v>3</v>
      </c>
      <c r="J8894">
        <v>75</v>
      </c>
      <c r="K8894">
        <v>6290</v>
      </c>
      <c r="L8894">
        <f t="shared" si="1529"/>
        <v>13</v>
      </c>
      <c r="M8894" t="b">
        <f t="shared" si="1530"/>
        <v>1</v>
      </c>
      <c r="N8894">
        <f t="shared" si="1531"/>
        <v>13</v>
      </c>
      <c r="O8894">
        <f t="shared" si="1532"/>
        <v>14</v>
      </c>
      <c r="P8894" s="8">
        <f t="shared" si="1535"/>
        <v>9.1898148148148139E-3</v>
      </c>
      <c r="Q8894" s="1">
        <f t="shared" si="1536"/>
        <v>43218.541666666664</v>
      </c>
      <c r="R8894">
        <f t="shared" si="1526"/>
        <v>21.2</v>
      </c>
      <c r="S8894" s="1">
        <f t="shared" si="1533"/>
        <v>43218.541666666664</v>
      </c>
      <c r="T8894">
        <f t="shared" si="1527"/>
        <v>21.2</v>
      </c>
      <c r="U8894">
        <f t="shared" si="1528"/>
        <v>0</v>
      </c>
      <c r="V8894" t="b">
        <f t="shared" si="1534"/>
        <v>0</v>
      </c>
    </row>
    <row r="8895" spans="1:22" x14ac:dyDescent="0.4">
      <c r="A8895" t="s">
        <v>228</v>
      </c>
      <c r="B8895" s="1">
        <v>43218.55263888889</v>
      </c>
      <c r="C8895">
        <v>2205</v>
      </c>
      <c r="D8895" t="s">
        <v>166</v>
      </c>
      <c r="E8895">
        <v>8</v>
      </c>
      <c r="F8895" s="1">
        <v>43218.555694444447</v>
      </c>
      <c r="G8895">
        <v>2205</v>
      </c>
      <c r="H8895" t="s">
        <v>166</v>
      </c>
      <c r="I8895">
        <v>13</v>
      </c>
      <c r="J8895">
        <v>4</v>
      </c>
      <c r="K8895">
        <v>360</v>
      </c>
      <c r="L8895">
        <f t="shared" si="1529"/>
        <v>13</v>
      </c>
      <c r="M8895" t="b">
        <f t="shared" si="1530"/>
        <v>1</v>
      </c>
      <c r="N8895">
        <f t="shared" si="1531"/>
        <v>15</v>
      </c>
      <c r="O8895">
        <f t="shared" si="1532"/>
        <v>48</v>
      </c>
      <c r="P8895" s="8">
        <f t="shared" si="1535"/>
        <v>1.0972222222222223E-2</v>
      </c>
      <c r="Q8895" s="1">
        <f t="shared" si="1536"/>
        <v>43218.541666666672</v>
      </c>
      <c r="R8895" t="e">
        <f t="shared" si="1526"/>
        <v>#N/A</v>
      </c>
      <c r="S8895" s="1">
        <f t="shared" si="1533"/>
        <v>43218.541666666664</v>
      </c>
      <c r="T8895">
        <f t="shared" si="1527"/>
        <v>21.2</v>
      </c>
      <c r="U8895">
        <f t="shared" si="1528"/>
        <v>0</v>
      </c>
      <c r="V8895" t="b">
        <f t="shared" si="1534"/>
        <v>0</v>
      </c>
    </row>
    <row r="8896" spans="1:22" x14ac:dyDescent="0.4">
      <c r="A8896" t="s">
        <v>7236</v>
      </c>
      <c r="B8896" s="1">
        <v>43218.553981481484</v>
      </c>
      <c r="C8896">
        <v>256</v>
      </c>
      <c r="D8896" t="s">
        <v>3492</v>
      </c>
      <c r="E8896">
        <v>5</v>
      </c>
      <c r="F8896" s="1">
        <v>43218.659756944442</v>
      </c>
      <c r="G8896">
        <v>256</v>
      </c>
      <c r="H8896" t="s">
        <v>3492</v>
      </c>
      <c r="I8896">
        <v>2</v>
      </c>
      <c r="J8896">
        <v>151</v>
      </c>
      <c r="K8896">
        <v>19840</v>
      </c>
      <c r="L8896">
        <f t="shared" si="1529"/>
        <v>13</v>
      </c>
      <c r="M8896" t="b">
        <f t="shared" si="1530"/>
        <v>1</v>
      </c>
      <c r="N8896">
        <f t="shared" si="1531"/>
        <v>17</v>
      </c>
      <c r="O8896">
        <f t="shared" si="1532"/>
        <v>44</v>
      </c>
      <c r="P8896" s="8">
        <f t="shared" si="1535"/>
        <v>1.2314814814814815E-2</v>
      </c>
      <c r="Q8896" s="1">
        <f t="shared" si="1536"/>
        <v>43218.541666666672</v>
      </c>
      <c r="R8896" t="e">
        <f t="shared" si="1526"/>
        <v>#N/A</v>
      </c>
      <c r="S8896" s="1">
        <f t="shared" si="1533"/>
        <v>43218.541666666664</v>
      </c>
      <c r="T8896">
        <f t="shared" si="1527"/>
        <v>21.2</v>
      </c>
      <c r="U8896">
        <f t="shared" si="1528"/>
        <v>0</v>
      </c>
      <c r="V8896" t="b">
        <f t="shared" si="1534"/>
        <v>0</v>
      </c>
    </row>
    <row r="8897" spans="1:22" x14ac:dyDescent="0.4">
      <c r="A8897" t="s">
        <v>3510</v>
      </c>
      <c r="B8897" s="1">
        <v>43218.555578703701</v>
      </c>
      <c r="C8897">
        <v>1705</v>
      </c>
      <c r="D8897" t="s">
        <v>28</v>
      </c>
      <c r="E8897">
        <v>7</v>
      </c>
      <c r="F8897" s="1">
        <v>43218.591446759259</v>
      </c>
      <c r="G8897">
        <v>1720</v>
      </c>
      <c r="H8897" t="s">
        <v>261</v>
      </c>
      <c r="I8897">
        <v>18</v>
      </c>
      <c r="J8897">
        <v>51</v>
      </c>
      <c r="K8897">
        <v>6550</v>
      </c>
      <c r="L8897">
        <f t="shared" si="1529"/>
        <v>13</v>
      </c>
      <c r="M8897" t="b">
        <f t="shared" si="1530"/>
        <v>1</v>
      </c>
      <c r="N8897">
        <f t="shared" si="1531"/>
        <v>20</v>
      </c>
      <c r="O8897">
        <f t="shared" si="1532"/>
        <v>2</v>
      </c>
      <c r="P8897" s="8">
        <f t="shared" si="1535"/>
        <v>1.3912037037037037E-2</v>
      </c>
      <c r="Q8897" s="1">
        <f t="shared" si="1536"/>
        <v>43218.541666666664</v>
      </c>
      <c r="R8897">
        <f t="shared" si="1526"/>
        <v>21.2</v>
      </c>
      <c r="S8897" s="1">
        <f t="shared" si="1533"/>
        <v>43218.541666666664</v>
      </c>
      <c r="T8897">
        <f t="shared" si="1527"/>
        <v>21.2</v>
      </c>
      <c r="U8897">
        <f t="shared" si="1528"/>
        <v>0</v>
      </c>
      <c r="V8897" t="b">
        <f t="shared" si="1534"/>
        <v>0</v>
      </c>
    </row>
    <row r="8898" spans="1:22" x14ac:dyDescent="0.4">
      <c r="A8898" t="s">
        <v>7237</v>
      </c>
      <c r="B8898" s="1">
        <v>43218.557037037041</v>
      </c>
      <c r="C8898">
        <v>1233</v>
      </c>
      <c r="D8898" t="s">
        <v>1003</v>
      </c>
      <c r="E8898">
        <v>2</v>
      </c>
      <c r="F8898" s="1">
        <v>43218.57534722222</v>
      </c>
      <c r="G8898">
        <v>1233</v>
      </c>
      <c r="H8898" t="s">
        <v>1003</v>
      </c>
      <c r="I8898">
        <v>2</v>
      </c>
      <c r="J8898">
        <v>26</v>
      </c>
      <c r="K8898">
        <v>3090</v>
      </c>
      <c r="L8898">
        <f t="shared" si="1529"/>
        <v>13</v>
      </c>
      <c r="M8898" t="b">
        <f t="shared" si="1530"/>
        <v>1</v>
      </c>
      <c r="N8898">
        <f t="shared" si="1531"/>
        <v>22</v>
      </c>
      <c r="O8898">
        <f t="shared" si="1532"/>
        <v>8</v>
      </c>
      <c r="P8898" s="8">
        <f t="shared" si="1535"/>
        <v>1.5370370370370369E-2</v>
      </c>
      <c r="Q8898" s="1">
        <f t="shared" si="1536"/>
        <v>43218.541666666672</v>
      </c>
      <c r="R8898" t="e">
        <f t="shared" ref="R8898:R8961" si="1537">VLOOKUP(Q8898,기상정보,2,FALSE)</f>
        <v>#N/A</v>
      </c>
      <c r="S8898" s="1">
        <f t="shared" si="1533"/>
        <v>43218.541666666664</v>
      </c>
      <c r="T8898">
        <f t="shared" ref="T8898:T8961" si="1538">VLOOKUP(S8898,기상정보,2,FALSE)</f>
        <v>21.2</v>
      </c>
      <c r="U8898">
        <f t="shared" ref="U8898:U8961" si="1539">VLOOKUP(B8898,기상정보,3,TRUE)</f>
        <v>0</v>
      </c>
      <c r="V8898" t="b">
        <f t="shared" si="1534"/>
        <v>0</v>
      </c>
    </row>
    <row r="8899" spans="1:22" x14ac:dyDescent="0.4">
      <c r="A8899" t="s">
        <v>7238</v>
      </c>
      <c r="B8899" s="1">
        <v>43218.55840277778</v>
      </c>
      <c r="C8899">
        <v>2344</v>
      </c>
      <c r="D8899" t="s">
        <v>4687</v>
      </c>
      <c r="E8899">
        <v>10</v>
      </c>
      <c r="F8899" s="1">
        <v>43218.579571759263</v>
      </c>
      <c r="G8899">
        <v>2375</v>
      </c>
      <c r="H8899" t="s">
        <v>3852</v>
      </c>
      <c r="I8899">
        <v>2</v>
      </c>
      <c r="J8899">
        <v>6</v>
      </c>
      <c r="K8899">
        <v>2780</v>
      </c>
      <c r="L8899">
        <f t="shared" ref="L8899:L8962" si="1540">HOUR(B8899)</f>
        <v>13</v>
      </c>
      <c r="M8899" t="b">
        <f t="shared" ref="M8899:M8962" si="1541">WEEKDAY(B8899,2)&gt;=6</f>
        <v>1</v>
      </c>
      <c r="N8899">
        <f t="shared" ref="N8899:N8962" si="1542">MINUTE(B8899)</f>
        <v>24</v>
      </c>
      <c r="O8899">
        <f t="shared" ref="O8899:O8962" si="1543">SECOND(B8899)</f>
        <v>6</v>
      </c>
      <c r="P8899" s="8">
        <f t="shared" si="1535"/>
        <v>1.6736111111111111E-2</v>
      </c>
      <c r="Q8899" s="1">
        <f t="shared" si="1536"/>
        <v>43218.541666666672</v>
      </c>
      <c r="R8899" t="e">
        <f t="shared" si="1537"/>
        <v>#N/A</v>
      </c>
      <c r="S8899" s="1">
        <f t="shared" ref="S8899:S8962" si="1544">DATE(YEAR(B8899),MONTH(B8899),DAY(B8899))+TIME(HOUR(B8899),0,0)</f>
        <v>43218.541666666664</v>
      </c>
      <c r="T8899">
        <f t="shared" si="1538"/>
        <v>21.2</v>
      </c>
      <c r="U8899">
        <f t="shared" si="1539"/>
        <v>0</v>
      </c>
      <c r="V8899" t="b">
        <f t="shared" ref="V8899:V8962" si="1545">U8899&gt;=1</f>
        <v>0</v>
      </c>
    </row>
    <row r="8900" spans="1:22" x14ac:dyDescent="0.4">
      <c r="A8900" t="s">
        <v>1410</v>
      </c>
      <c r="B8900" s="1">
        <v>43218.559918981482</v>
      </c>
      <c r="C8900">
        <v>113</v>
      </c>
      <c r="D8900" t="s">
        <v>125</v>
      </c>
      <c r="E8900">
        <v>13</v>
      </c>
      <c r="F8900" s="1">
        <v>43218.574884259258</v>
      </c>
      <c r="G8900">
        <v>105</v>
      </c>
      <c r="H8900" t="s">
        <v>67</v>
      </c>
      <c r="I8900">
        <v>5</v>
      </c>
      <c r="J8900">
        <v>21</v>
      </c>
      <c r="K8900">
        <v>2720</v>
      </c>
      <c r="L8900">
        <f t="shared" si="1540"/>
        <v>13</v>
      </c>
      <c r="M8900" t="b">
        <f t="shared" si="1541"/>
        <v>1</v>
      </c>
      <c r="N8900">
        <f t="shared" si="1542"/>
        <v>26</v>
      </c>
      <c r="O8900">
        <f t="shared" si="1543"/>
        <v>17</v>
      </c>
      <c r="P8900" s="8">
        <f t="shared" si="1535"/>
        <v>1.8252314814814815E-2</v>
      </c>
      <c r="Q8900" s="1">
        <f t="shared" si="1536"/>
        <v>43218.541666666664</v>
      </c>
      <c r="R8900">
        <f t="shared" si="1537"/>
        <v>21.2</v>
      </c>
      <c r="S8900" s="1">
        <f t="shared" si="1544"/>
        <v>43218.541666666664</v>
      </c>
      <c r="T8900">
        <f t="shared" si="1538"/>
        <v>21.2</v>
      </c>
      <c r="U8900">
        <f t="shared" si="1539"/>
        <v>0</v>
      </c>
      <c r="V8900" t="b">
        <f t="shared" si="1545"/>
        <v>0</v>
      </c>
    </row>
    <row r="8901" spans="1:22" x14ac:dyDescent="0.4">
      <c r="A8901" t="s">
        <v>7021</v>
      </c>
      <c r="B8901" s="1">
        <v>43218.561273148145</v>
      </c>
      <c r="C8901">
        <v>386</v>
      </c>
      <c r="D8901" t="s">
        <v>1227</v>
      </c>
      <c r="E8901">
        <v>5</v>
      </c>
      <c r="F8901" s="1">
        <v>43218.5856712963</v>
      </c>
      <c r="G8901">
        <v>391</v>
      </c>
      <c r="H8901" t="s">
        <v>3370</v>
      </c>
      <c r="I8901">
        <v>5</v>
      </c>
      <c r="J8901">
        <v>34</v>
      </c>
      <c r="K8901">
        <v>5270</v>
      </c>
      <c r="L8901">
        <f t="shared" si="1540"/>
        <v>13</v>
      </c>
      <c r="M8901" t="b">
        <f t="shared" si="1541"/>
        <v>1</v>
      </c>
      <c r="N8901">
        <f t="shared" si="1542"/>
        <v>28</v>
      </c>
      <c r="O8901">
        <f t="shared" si="1543"/>
        <v>14</v>
      </c>
      <c r="P8901" s="8">
        <f t="shared" si="1535"/>
        <v>1.9606481481481482E-2</v>
      </c>
      <c r="Q8901" s="1">
        <f t="shared" si="1536"/>
        <v>43218.541666666664</v>
      </c>
      <c r="R8901">
        <f t="shared" si="1537"/>
        <v>21.2</v>
      </c>
      <c r="S8901" s="1">
        <f t="shared" si="1544"/>
        <v>43218.541666666664</v>
      </c>
      <c r="T8901">
        <f t="shared" si="1538"/>
        <v>21.2</v>
      </c>
      <c r="U8901">
        <f t="shared" si="1539"/>
        <v>0</v>
      </c>
      <c r="V8901" t="b">
        <f t="shared" si="1545"/>
        <v>0</v>
      </c>
    </row>
    <row r="8902" spans="1:22" x14ac:dyDescent="0.4">
      <c r="A8902" t="s">
        <v>2440</v>
      </c>
      <c r="B8902" s="1">
        <v>43218.563217592593</v>
      </c>
      <c r="C8902">
        <v>1725</v>
      </c>
      <c r="D8902" t="s">
        <v>7239</v>
      </c>
      <c r="E8902">
        <v>9</v>
      </c>
      <c r="F8902" s="1">
        <v>43218.638240740744</v>
      </c>
      <c r="G8902">
        <v>1725</v>
      </c>
      <c r="H8902" t="s">
        <v>7239</v>
      </c>
      <c r="I8902">
        <v>9</v>
      </c>
      <c r="J8902">
        <v>108</v>
      </c>
      <c r="K8902">
        <v>13890</v>
      </c>
      <c r="L8902">
        <f t="shared" si="1540"/>
        <v>13</v>
      </c>
      <c r="M8902" t="b">
        <f t="shared" si="1541"/>
        <v>1</v>
      </c>
      <c r="N8902">
        <f t="shared" si="1542"/>
        <v>31</v>
      </c>
      <c r="O8902">
        <f t="shared" si="1543"/>
        <v>2</v>
      </c>
      <c r="P8902" s="8">
        <f t="shared" si="1535"/>
        <v>2.1550925925925928E-2</v>
      </c>
      <c r="Q8902" s="1">
        <f t="shared" si="1536"/>
        <v>43218.541666666664</v>
      </c>
      <c r="R8902">
        <f t="shared" si="1537"/>
        <v>21.2</v>
      </c>
      <c r="S8902" s="1">
        <f t="shared" si="1544"/>
        <v>43218.541666666664</v>
      </c>
      <c r="T8902">
        <f t="shared" si="1538"/>
        <v>21.2</v>
      </c>
      <c r="U8902">
        <f t="shared" si="1539"/>
        <v>0</v>
      </c>
      <c r="V8902" t="b">
        <f t="shared" si="1545"/>
        <v>0</v>
      </c>
    </row>
    <row r="8903" spans="1:22" x14ac:dyDescent="0.4">
      <c r="A8903" t="s">
        <v>6598</v>
      </c>
      <c r="B8903" s="1">
        <v>43218.564837962964</v>
      </c>
      <c r="C8903">
        <v>2106</v>
      </c>
      <c r="D8903" t="s">
        <v>895</v>
      </c>
      <c r="E8903">
        <v>11</v>
      </c>
      <c r="F8903" s="1">
        <v>43218.569097222222</v>
      </c>
      <c r="G8903">
        <v>1843</v>
      </c>
      <c r="H8903" t="s">
        <v>249</v>
      </c>
      <c r="I8903">
        <v>2</v>
      </c>
      <c r="J8903">
        <v>5</v>
      </c>
      <c r="K8903">
        <v>1030</v>
      </c>
      <c r="L8903">
        <f t="shared" si="1540"/>
        <v>13</v>
      </c>
      <c r="M8903" t="b">
        <f t="shared" si="1541"/>
        <v>1</v>
      </c>
      <c r="N8903">
        <f t="shared" si="1542"/>
        <v>33</v>
      </c>
      <c r="O8903">
        <f t="shared" si="1543"/>
        <v>22</v>
      </c>
      <c r="P8903" s="8">
        <f t="shared" si="1535"/>
        <v>2.3171296296296297E-2</v>
      </c>
      <c r="Q8903" s="1">
        <f t="shared" si="1536"/>
        <v>43218.541666666664</v>
      </c>
      <c r="R8903">
        <f t="shared" si="1537"/>
        <v>21.2</v>
      </c>
      <c r="S8903" s="1">
        <f t="shared" si="1544"/>
        <v>43218.541666666664</v>
      </c>
      <c r="T8903">
        <f t="shared" si="1538"/>
        <v>21.2</v>
      </c>
      <c r="U8903">
        <f t="shared" si="1539"/>
        <v>0</v>
      </c>
      <c r="V8903" t="b">
        <f t="shared" si="1545"/>
        <v>0</v>
      </c>
    </row>
    <row r="8904" spans="1:22" x14ac:dyDescent="0.4">
      <c r="A8904" t="s">
        <v>3774</v>
      </c>
      <c r="B8904" s="1">
        <v>43218.566388888888</v>
      </c>
      <c r="C8904">
        <v>227</v>
      </c>
      <c r="D8904" t="s">
        <v>849</v>
      </c>
      <c r="E8904">
        <v>4</v>
      </c>
      <c r="F8904" s="1">
        <v>43218.588888888888</v>
      </c>
      <c r="G8904">
        <v>272</v>
      </c>
      <c r="H8904" t="s">
        <v>1722</v>
      </c>
      <c r="I8904">
        <v>7</v>
      </c>
      <c r="J8904">
        <v>31</v>
      </c>
      <c r="K8904">
        <v>3570</v>
      </c>
      <c r="L8904">
        <f t="shared" si="1540"/>
        <v>13</v>
      </c>
      <c r="M8904" t="b">
        <f t="shared" si="1541"/>
        <v>1</v>
      </c>
      <c r="N8904">
        <f t="shared" si="1542"/>
        <v>35</v>
      </c>
      <c r="O8904">
        <f t="shared" si="1543"/>
        <v>36</v>
      </c>
      <c r="P8904" s="8">
        <f t="shared" si="1535"/>
        <v>2.4722222222222225E-2</v>
      </c>
      <c r="Q8904" s="1">
        <f t="shared" si="1536"/>
        <v>43218.541666666664</v>
      </c>
      <c r="R8904">
        <f t="shared" si="1537"/>
        <v>21.2</v>
      </c>
      <c r="S8904" s="1">
        <f t="shared" si="1544"/>
        <v>43218.541666666664</v>
      </c>
      <c r="T8904">
        <f t="shared" si="1538"/>
        <v>21.2</v>
      </c>
      <c r="U8904">
        <f t="shared" si="1539"/>
        <v>0</v>
      </c>
      <c r="V8904" t="b">
        <f t="shared" si="1545"/>
        <v>0</v>
      </c>
    </row>
    <row r="8905" spans="1:22" x14ac:dyDescent="0.4">
      <c r="A8905" t="s">
        <v>7240</v>
      </c>
      <c r="B8905" s="1">
        <v>43218.567893518521</v>
      </c>
      <c r="C8905">
        <v>901</v>
      </c>
      <c r="D8905" t="s">
        <v>408</v>
      </c>
      <c r="E8905">
        <v>10</v>
      </c>
      <c r="F8905" s="1">
        <v>43218.574421296296</v>
      </c>
      <c r="G8905">
        <v>907</v>
      </c>
      <c r="H8905" t="s">
        <v>529</v>
      </c>
      <c r="I8905">
        <v>8</v>
      </c>
      <c r="J8905">
        <v>8</v>
      </c>
      <c r="K8905">
        <v>1010</v>
      </c>
      <c r="L8905">
        <f t="shared" si="1540"/>
        <v>13</v>
      </c>
      <c r="M8905" t="b">
        <f t="shared" si="1541"/>
        <v>1</v>
      </c>
      <c r="N8905">
        <f t="shared" si="1542"/>
        <v>37</v>
      </c>
      <c r="O8905">
        <f t="shared" si="1543"/>
        <v>46</v>
      </c>
      <c r="P8905" s="8">
        <f t="shared" si="1535"/>
        <v>2.6226851851851852E-2</v>
      </c>
      <c r="Q8905" s="1">
        <f t="shared" si="1536"/>
        <v>43218.541666666672</v>
      </c>
      <c r="R8905" t="e">
        <f t="shared" si="1537"/>
        <v>#N/A</v>
      </c>
      <c r="S8905" s="1">
        <f t="shared" si="1544"/>
        <v>43218.541666666664</v>
      </c>
      <c r="T8905">
        <f t="shared" si="1538"/>
        <v>21.2</v>
      </c>
      <c r="U8905">
        <f t="shared" si="1539"/>
        <v>0</v>
      </c>
      <c r="V8905" t="b">
        <f t="shared" si="1545"/>
        <v>0</v>
      </c>
    </row>
    <row r="8906" spans="1:22" x14ac:dyDescent="0.4">
      <c r="A8906" t="s">
        <v>7241</v>
      </c>
      <c r="B8906" s="1">
        <v>43218.569166666668</v>
      </c>
      <c r="C8906">
        <v>831</v>
      </c>
      <c r="D8906" t="s">
        <v>5970</v>
      </c>
      <c r="E8906">
        <v>9</v>
      </c>
      <c r="F8906" s="1">
        <v>43218.581064814818</v>
      </c>
      <c r="G8906">
        <v>816</v>
      </c>
      <c r="H8906" t="s">
        <v>699</v>
      </c>
      <c r="I8906">
        <v>3</v>
      </c>
      <c r="J8906">
        <v>16</v>
      </c>
      <c r="K8906">
        <v>2730</v>
      </c>
      <c r="L8906">
        <f t="shared" si="1540"/>
        <v>13</v>
      </c>
      <c r="M8906" t="b">
        <f t="shared" si="1541"/>
        <v>1</v>
      </c>
      <c r="N8906">
        <f t="shared" si="1542"/>
        <v>39</v>
      </c>
      <c r="O8906">
        <f t="shared" si="1543"/>
        <v>36</v>
      </c>
      <c r="P8906" s="8">
        <f t="shared" si="1535"/>
        <v>2.75E-2</v>
      </c>
      <c r="Q8906" s="1">
        <f t="shared" si="1536"/>
        <v>43218.541666666672</v>
      </c>
      <c r="R8906" t="e">
        <f t="shared" si="1537"/>
        <v>#N/A</v>
      </c>
      <c r="S8906" s="1">
        <f t="shared" si="1544"/>
        <v>43218.541666666664</v>
      </c>
      <c r="T8906">
        <f t="shared" si="1538"/>
        <v>21.2</v>
      </c>
      <c r="U8906">
        <f t="shared" si="1539"/>
        <v>0</v>
      </c>
      <c r="V8906" t="b">
        <f t="shared" si="1545"/>
        <v>0</v>
      </c>
    </row>
    <row r="8907" spans="1:22" x14ac:dyDescent="0.4">
      <c r="A8907" t="s">
        <v>3422</v>
      </c>
      <c r="B8907" s="1">
        <v>43218.5705787037</v>
      </c>
      <c r="C8907">
        <v>542</v>
      </c>
      <c r="D8907" t="s">
        <v>594</v>
      </c>
      <c r="E8907">
        <v>14</v>
      </c>
      <c r="F8907" s="1">
        <v>43218.574062500003</v>
      </c>
      <c r="G8907">
        <v>551</v>
      </c>
      <c r="H8907" t="s">
        <v>722</v>
      </c>
      <c r="I8907">
        <v>1</v>
      </c>
      <c r="J8907">
        <v>4</v>
      </c>
      <c r="K8907">
        <v>680</v>
      </c>
      <c r="L8907">
        <f t="shared" si="1540"/>
        <v>13</v>
      </c>
      <c r="M8907" t="b">
        <f t="shared" si="1541"/>
        <v>1</v>
      </c>
      <c r="N8907">
        <f t="shared" si="1542"/>
        <v>41</v>
      </c>
      <c r="O8907">
        <f t="shared" si="1543"/>
        <v>38</v>
      </c>
      <c r="P8907" s="8">
        <f t="shared" si="1535"/>
        <v>2.8912037037037038E-2</v>
      </c>
      <c r="Q8907" s="1">
        <f t="shared" si="1536"/>
        <v>43218.541666666664</v>
      </c>
      <c r="R8907">
        <f t="shared" si="1537"/>
        <v>21.2</v>
      </c>
      <c r="S8907" s="1">
        <f t="shared" si="1544"/>
        <v>43218.541666666664</v>
      </c>
      <c r="T8907">
        <f t="shared" si="1538"/>
        <v>21.2</v>
      </c>
      <c r="U8907">
        <f t="shared" si="1539"/>
        <v>0</v>
      </c>
      <c r="V8907" t="b">
        <f t="shared" si="1545"/>
        <v>0</v>
      </c>
    </row>
    <row r="8908" spans="1:22" x14ac:dyDescent="0.4">
      <c r="A8908" t="s">
        <v>7242</v>
      </c>
      <c r="B8908" s="1">
        <v>43218.572280092594</v>
      </c>
      <c r="C8908">
        <v>2358</v>
      </c>
      <c r="D8908" t="s">
        <v>1310</v>
      </c>
      <c r="E8908">
        <v>3</v>
      </c>
      <c r="F8908" s="1">
        <v>43218.579375000001</v>
      </c>
      <c r="G8908">
        <v>2276</v>
      </c>
      <c r="H8908" t="s">
        <v>1502</v>
      </c>
      <c r="I8908">
        <v>5</v>
      </c>
      <c r="J8908">
        <v>9</v>
      </c>
      <c r="K8908">
        <v>1790</v>
      </c>
      <c r="L8908">
        <f t="shared" si="1540"/>
        <v>13</v>
      </c>
      <c r="M8908" t="b">
        <f t="shared" si="1541"/>
        <v>1</v>
      </c>
      <c r="N8908">
        <f t="shared" si="1542"/>
        <v>44</v>
      </c>
      <c r="O8908">
        <f t="shared" si="1543"/>
        <v>5</v>
      </c>
      <c r="P8908" s="8">
        <f t="shared" si="1535"/>
        <v>3.0613425925925929E-2</v>
      </c>
      <c r="Q8908" s="1">
        <f t="shared" si="1536"/>
        <v>43218.541666666672</v>
      </c>
      <c r="R8908" t="e">
        <f t="shared" si="1537"/>
        <v>#N/A</v>
      </c>
      <c r="S8908" s="1">
        <f t="shared" si="1544"/>
        <v>43218.541666666664</v>
      </c>
      <c r="T8908">
        <f t="shared" si="1538"/>
        <v>21.2</v>
      </c>
      <c r="U8908">
        <f t="shared" si="1539"/>
        <v>0</v>
      </c>
      <c r="V8908" t="b">
        <f t="shared" si="1545"/>
        <v>0</v>
      </c>
    </row>
    <row r="8909" spans="1:22" x14ac:dyDescent="0.4">
      <c r="A8909" t="s">
        <v>7243</v>
      </c>
      <c r="B8909" s="1">
        <v>43218.57366898148</v>
      </c>
      <c r="C8909">
        <v>1136</v>
      </c>
      <c r="D8909" t="s">
        <v>62</v>
      </c>
      <c r="E8909">
        <v>2</v>
      </c>
      <c r="F8909" s="1">
        <v>43218.604907407411</v>
      </c>
      <c r="G8909">
        <v>742</v>
      </c>
      <c r="H8909" t="s">
        <v>2834</v>
      </c>
      <c r="I8909">
        <v>9</v>
      </c>
      <c r="J8909">
        <v>42</v>
      </c>
      <c r="K8909">
        <v>4320</v>
      </c>
      <c r="L8909">
        <f t="shared" si="1540"/>
        <v>13</v>
      </c>
      <c r="M8909" t="b">
        <f t="shared" si="1541"/>
        <v>1</v>
      </c>
      <c r="N8909">
        <f t="shared" si="1542"/>
        <v>46</v>
      </c>
      <c r="O8909">
        <f t="shared" si="1543"/>
        <v>5</v>
      </c>
      <c r="P8909" s="8">
        <f t="shared" si="1535"/>
        <v>3.2002314814814817E-2</v>
      </c>
      <c r="Q8909" s="1">
        <f t="shared" si="1536"/>
        <v>43218.541666666664</v>
      </c>
      <c r="R8909">
        <f t="shared" si="1537"/>
        <v>21.2</v>
      </c>
      <c r="S8909" s="1">
        <f t="shared" si="1544"/>
        <v>43218.541666666664</v>
      </c>
      <c r="T8909">
        <f t="shared" si="1538"/>
        <v>21.2</v>
      </c>
      <c r="U8909">
        <f t="shared" si="1539"/>
        <v>0</v>
      </c>
      <c r="V8909" t="b">
        <f t="shared" si="1545"/>
        <v>0</v>
      </c>
    </row>
    <row r="8910" spans="1:22" x14ac:dyDescent="0.4">
      <c r="A8910" t="s">
        <v>7244</v>
      </c>
      <c r="B8910" s="1">
        <v>43218.575173611112</v>
      </c>
      <c r="C8910">
        <v>2315</v>
      </c>
      <c r="D8910" t="s">
        <v>577</v>
      </c>
      <c r="E8910">
        <v>3</v>
      </c>
      <c r="F8910" s="1">
        <v>43218.600034722222</v>
      </c>
      <c r="G8910">
        <v>2381</v>
      </c>
      <c r="H8910" t="s">
        <v>4988</v>
      </c>
      <c r="I8910">
        <v>8</v>
      </c>
      <c r="J8910">
        <v>34</v>
      </c>
      <c r="K8910">
        <v>2690</v>
      </c>
      <c r="L8910">
        <f t="shared" si="1540"/>
        <v>13</v>
      </c>
      <c r="M8910" t="b">
        <f t="shared" si="1541"/>
        <v>1</v>
      </c>
      <c r="N8910">
        <f t="shared" si="1542"/>
        <v>48</v>
      </c>
      <c r="O8910">
        <f t="shared" si="1543"/>
        <v>15</v>
      </c>
      <c r="P8910" s="8">
        <f t="shared" si="1535"/>
        <v>3.3506944444444443E-2</v>
      </c>
      <c r="Q8910" s="1">
        <f t="shared" si="1536"/>
        <v>43218.541666666672</v>
      </c>
      <c r="R8910" t="e">
        <f t="shared" si="1537"/>
        <v>#N/A</v>
      </c>
      <c r="S8910" s="1">
        <f t="shared" si="1544"/>
        <v>43218.541666666664</v>
      </c>
      <c r="T8910">
        <f t="shared" si="1538"/>
        <v>21.2</v>
      </c>
      <c r="U8910">
        <f t="shared" si="1539"/>
        <v>0</v>
      </c>
      <c r="V8910" t="b">
        <f t="shared" si="1545"/>
        <v>0</v>
      </c>
    </row>
    <row r="8911" spans="1:22" x14ac:dyDescent="0.4">
      <c r="A8911" t="s">
        <v>6571</v>
      </c>
      <c r="B8911" s="1">
        <v>43218.576597222222</v>
      </c>
      <c r="C8911">
        <v>207</v>
      </c>
      <c r="D8911" t="s">
        <v>41</v>
      </c>
      <c r="E8911">
        <v>27</v>
      </c>
      <c r="F8911" s="1">
        <v>43218.657453703701</v>
      </c>
      <c r="G8911">
        <v>215</v>
      </c>
      <c r="H8911" t="s">
        <v>1708</v>
      </c>
      <c r="I8911">
        <v>10</v>
      </c>
      <c r="J8911">
        <v>107</v>
      </c>
      <c r="K8911">
        <v>6060</v>
      </c>
      <c r="L8911">
        <f t="shared" si="1540"/>
        <v>13</v>
      </c>
      <c r="M8911" t="b">
        <f t="shared" si="1541"/>
        <v>1</v>
      </c>
      <c r="N8911">
        <f t="shared" si="1542"/>
        <v>50</v>
      </c>
      <c r="O8911">
        <f t="shared" si="1543"/>
        <v>18</v>
      </c>
      <c r="P8911" s="8">
        <f t="shared" si="1535"/>
        <v>3.4930555555555555E-2</v>
      </c>
      <c r="Q8911" s="1">
        <f t="shared" si="1536"/>
        <v>43218.541666666664</v>
      </c>
      <c r="R8911">
        <f t="shared" si="1537"/>
        <v>21.2</v>
      </c>
      <c r="S8911" s="1">
        <f t="shared" si="1544"/>
        <v>43218.541666666664</v>
      </c>
      <c r="T8911">
        <f t="shared" si="1538"/>
        <v>21.2</v>
      </c>
      <c r="U8911">
        <f t="shared" si="1539"/>
        <v>0</v>
      </c>
      <c r="V8911" t="b">
        <f t="shared" si="1545"/>
        <v>0</v>
      </c>
    </row>
    <row r="8912" spans="1:22" x14ac:dyDescent="0.4">
      <c r="A8912" t="s">
        <v>6040</v>
      </c>
      <c r="B8912" s="1">
        <v>43218.578217592592</v>
      </c>
      <c r="C8912">
        <v>133</v>
      </c>
      <c r="D8912" t="s">
        <v>1664</v>
      </c>
      <c r="E8912">
        <v>4</v>
      </c>
      <c r="F8912" s="1">
        <v>43218.590115740742</v>
      </c>
      <c r="G8912">
        <v>913</v>
      </c>
      <c r="H8912" t="s">
        <v>553</v>
      </c>
      <c r="I8912">
        <v>7</v>
      </c>
      <c r="J8912">
        <v>16</v>
      </c>
      <c r="K8912">
        <v>2650</v>
      </c>
      <c r="L8912">
        <f t="shared" si="1540"/>
        <v>13</v>
      </c>
      <c r="M8912" t="b">
        <f t="shared" si="1541"/>
        <v>1</v>
      </c>
      <c r="N8912">
        <f t="shared" si="1542"/>
        <v>52</v>
      </c>
      <c r="O8912">
        <f t="shared" si="1543"/>
        <v>38</v>
      </c>
      <c r="P8912" s="8">
        <f t="shared" ref="P8912:P8975" si="1546">TIME(0,MINUTE(B8912),SECOND(B8912))</f>
        <v>3.6550925925925924E-2</v>
      </c>
      <c r="Q8912" s="1">
        <f t="shared" ref="Q8912:Q8975" si="1547">B8912-P8912</f>
        <v>43218.541666666664</v>
      </c>
      <c r="R8912">
        <f t="shared" si="1537"/>
        <v>21.2</v>
      </c>
      <c r="S8912" s="1">
        <f t="shared" si="1544"/>
        <v>43218.541666666664</v>
      </c>
      <c r="T8912">
        <f t="shared" si="1538"/>
        <v>21.2</v>
      </c>
      <c r="U8912">
        <f t="shared" si="1539"/>
        <v>0</v>
      </c>
      <c r="V8912" t="b">
        <f t="shared" si="1545"/>
        <v>0</v>
      </c>
    </row>
    <row r="8913" spans="1:22" x14ac:dyDescent="0.4">
      <c r="A8913" t="s">
        <v>3218</v>
      </c>
      <c r="B8913" s="1">
        <v>43218.579756944448</v>
      </c>
      <c r="C8913">
        <v>2262</v>
      </c>
      <c r="D8913" t="s">
        <v>447</v>
      </c>
      <c r="E8913">
        <v>9</v>
      </c>
      <c r="F8913" s="1">
        <v>43218.613738425927</v>
      </c>
      <c r="G8913">
        <v>1208</v>
      </c>
      <c r="H8913" t="s">
        <v>113</v>
      </c>
      <c r="I8913">
        <v>16</v>
      </c>
      <c r="J8913">
        <v>47</v>
      </c>
      <c r="K8913">
        <v>11680</v>
      </c>
      <c r="L8913">
        <f t="shared" si="1540"/>
        <v>13</v>
      </c>
      <c r="M8913" t="b">
        <f t="shared" si="1541"/>
        <v>1</v>
      </c>
      <c r="N8913">
        <f t="shared" si="1542"/>
        <v>54</v>
      </c>
      <c r="O8913">
        <f t="shared" si="1543"/>
        <v>51</v>
      </c>
      <c r="P8913" s="8">
        <f t="shared" si="1546"/>
        <v>3.8090277777777778E-2</v>
      </c>
      <c r="Q8913" s="1">
        <f t="shared" si="1547"/>
        <v>43218.541666666672</v>
      </c>
      <c r="R8913" t="e">
        <f t="shared" si="1537"/>
        <v>#N/A</v>
      </c>
      <c r="S8913" s="1">
        <f t="shared" si="1544"/>
        <v>43218.541666666664</v>
      </c>
      <c r="T8913">
        <f t="shared" si="1538"/>
        <v>21.2</v>
      </c>
      <c r="U8913">
        <f t="shared" si="1539"/>
        <v>0</v>
      </c>
      <c r="V8913" t="b">
        <f t="shared" si="1545"/>
        <v>0</v>
      </c>
    </row>
    <row r="8914" spans="1:22" x14ac:dyDescent="0.4">
      <c r="A8914" t="s">
        <v>5465</v>
      </c>
      <c r="B8914" s="1">
        <v>43218.581284722219</v>
      </c>
      <c r="C8914">
        <v>1627</v>
      </c>
      <c r="D8914" t="s">
        <v>611</v>
      </c>
      <c r="E8914">
        <v>12</v>
      </c>
      <c r="F8914" s="1">
        <v>43218.593680555554</v>
      </c>
      <c r="G8914">
        <v>1672</v>
      </c>
      <c r="H8914" t="s">
        <v>5180</v>
      </c>
      <c r="I8914">
        <v>3</v>
      </c>
      <c r="J8914">
        <v>17</v>
      </c>
      <c r="K8914">
        <v>1860</v>
      </c>
      <c r="L8914">
        <f t="shared" si="1540"/>
        <v>13</v>
      </c>
      <c r="M8914" t="b">
        <f t="shared" si="1541"/>
        <v>1</v>
      </c>
      <c r="N8914">
        <f t="shared" si="1542"/>
        <v>57</v>
      </c>
      <c r="O8914">
        <f t="shared" si="1543"/>
        <v>3</v>
      </c>
      <c r="P8914" s="8">
        <f t="shared" si="1546"/>
        <v>3.9618055555555552E-2</v>
      </c>
      <c r="Q8914" s="1">
        <f t="shared" si="1547"/>
        <v>43218.541666666664</v>
      </c>
      <c r="R8914">
        <f t="shared" si="1537"/>
        <v>21.2</v>
      </c>
      <c r="S8914" s="1">
        <f t="shared" si="1544"/>
        <v>43218.541666666664</v>
      </c>
      <c r="T8914">
        <f t="shared" si="1538"/>
        <v>21.2</v>
      </c>
      <c r="U8914">
        <f t="shared" si="1539"/>
        <v>0</v>
      </c>
      <c r="V8914" t="b">
        <f t="shared" si="1545"/>
        <v>0</v>
      </c>
    </row>
    <row r="8915" spans="1:22" x14ac:dyDescent="0.4">
      <c r="A8915" t="s">
        <v>7245</v>
      </c>
      <c r="B8915" s="1">
        <v>43218.58253472222</v>
      </c>
      <c r="C8915">
        <v>559</v>
      </c>
      <c r="D8915" t="s">
        <v>1855</v>
      </c>
      <c r="E8915">
        <v>3</v>
      </c>
      <c r="F8915" s="1">
        <v>43218.592777777776</v>
      </c>
      <c r="G8915">
        <v>536</v>
      </c>
      <c r="H8915" t="s">
        <v>224</v>
      </c>
      <c r="I8915">
        <v>4</v>
      </c>
      <c r="J8915">
        <v>14</v>
      </c>
      <c r="K8915">
        <v>1290</v>
      </c>
      <c r="L8915">
        <f t="shared" si="1540"/>
        <v>13</v>
      </c>
      <c r="M8915" t="b">
        <f t="shared" si="1541"/>
        <v>1</v>
      </c>
      <c r="N8915">
        <f t="shared" si="1542"/>
        <v>58</v>
      </c>
      <c r="O8915">
        <f t="shared" si="1543"/>
        <v>51</v>
      </c>
      <c r="P8915" s="8">
        <f t="shared" si="1546"/>
        <v>4.0868055555555553E-2</v>
      </c>
      <c r="Q8915" s="1">
        <f t="shared" si="1547"/>
        <v>43218.541666666664</v>
      </c>
      <c r="R8915">
        <f t="shared" si="1537"/>
        <v>21.2</v>
      </c>
      <c r="S8915" s="1">
        <f t="shared" si="1544"/>
        <v>43218.541666666664</v>
      </c>
      <c r="T8915">
        <f t="shared" si="1538"/>
        <v>21.2</v>
      </c>
      <c r="U8915">
        <f t="shared" si="1539"/>
        <v>0</v>
      </c>
      <c r="V8915" t="b">
        <f t="shared" si="1545"/>
        <v>0</v>
      </c>
    </row>
    <row r="8916" spans="1:22" x14ac:dyDescent="0.4">
      <c r="A8916" t="s">
        <v>3920</v>
      </c>
      <c r="B8916" s="1">
        <v>43218.583692129629</v>
      </c>
      <c r="C8916">
        <v>1610</v>
      </c>
      <c r="D8916" t="s">
        <v>601</v>
      </c>
      <c r="E8916">
        <v>9</v>
      </c>
      <c r="F8916" s="1">
        <v>43218.622094907405</v>
      </c>
      <c r="G8916">
        <v>1610</v>
      </c>
      <c r="H8916" t="s">
        <v>601</v>
      </c>
      <c r="I8916">
        <v>3</v>
      </c>
      <c r="J8916">
        <v>54</v>
      </c>
      <c r="K8916">
        <v>6590</v>
      </c>
      <c r="L8916">
        <f t="shared" si="1540"/>
        <v>14</v>
      </c>
      <c r="M8916" t="b">
        <f t="shared" si="1541"/>
        <v>1</v>
      </c>
      <c r="N8916">
        <f t="shared" si="1542"/>
        <v>0</v>
      </c>
      <c r="O8916">
        <f t="shared" si="1543"/>
        <v>31</v>
      </c>
      <c r="P8916" s="8">
        <f t="shared" si="1546"/>
        <v>3.5879629629629635E-4</v>
      </c>
      <c r="Q8916" s="1">
        <f t="shared" si="1547"/>
        <v>43218.583333333336</v>
      </c>
      <c r="R8916">
        <f t="shared" si="1537"/>
        <v>21.3</v>
      </c>
      <c r="S8916" s="1">
        <f t="shared" si="1544"/>
        <v>43218.583333333336</v>
      </c>
      <c r="T8916">
        <f t="shared" si="1538"/>
        <v>21.3</v>
      </c>
      <c r="U8916">
        <f t="shared" si="1539"/>
        <v>0</v>
      </c>
      <c r="V8916" t="b">
        <f t="shared" si="1545"/>
        <v>0</v>
      </c>
    </row>
    <row r="8917" spans="1:22" x14ac:dyDescent="0.4">
      <c r="A8917" t="s">
        <v>1172</v>
      </c>
      <c r="B8917" s="1">
        <v>43218.585347222222</v>
      </c>
      <c r="C8917">
        <v>2025</v>
      </c>
      <c r="D8917" t="s">
        <v>1087</v>
      </c>
      <c r="E8917">
        <v>1</v>
      </c>
      <c r="F8917" s="1">
        <v>43218.619386574072</v>
      </c>
      <c r="G8917">
        <v>221</v>
      </c>
      <c r="H8917" t="s">
        <v>680</v>
      </c>
      <c r="I8917">
        <v>8</v>
      </c>
      <c r="J8917">
        <v>46</v>
      </c>
      <c r="K8917">
        <v>4970</v>
      </c>
      <c r="L8917">
        <f t="shared" si="1540"/>
        <v>14</v>
      </c>
      <c r="M8917" t="b">
        <f t="shared" si="1541"/>
        <v>1</v>
      </c>
      <c r="N8917">
        <f t="shared" si="1542"/>
        <v>2</v>
      </c>
      <c r="O8917">
        <f t="shared" si="1543"/>
        <v>54</v>
      </c>
      <c r="P8917" s="8">
        <f t="shared" si="1546"/>
        <v>2.0138888888888888E-3</v>
      </c>
      <c r="Q8917" s="1">
        <f t="shared" si="1547"/>
        <v>43218.583333333336</v>
      </c>
      <c r="R8917">
        <f t="shared" si="1537"/>
        <v>21.3</v>
      </c>
      <c r="S8917" s="1">
        <f t="shared" si="1544"/>
        <v>43218.583333333336</v>
      </c>
      <c r="T8917">
        <f t="shared" si="1538"/>
        <v>21.3</v>
      </c>
      <c r="U8917">
        <f t="shared" si="1539"/>
        <v>0</v>
      </c>
      <c r="V8917" t="b">
        <f t="shared" si="1545"/>
        <v>0</v>
      </c>
    </row>
    <row r="8918" spans="1:22" x14ac:dyDescent="0.4">
      <c r="A8918" t="s">
        <v>1351</v>
      </c>
      <c r="B8918" s="1">
        <v>43218.586631944447</v>
      </c>
      <c r="C8918">
        <v>623</v>
      </c>
      <c r="D8918" t="s">
        <v>1124</v>
      </c>
      <c r="E8918">
        <v>6</v>
      </c>
      <c r="F8918" s="1">
        <v>43218.609571759262</v>
      </c>
      <c r="G8918">
        <v>1448</v>
      </c>
      <c r="H8918" t="s">
        <v>1900</v>
      </c>
      <c r="I8918">
        <v>2</v>
      </c>
      <c r="J8918">
        <v>29</v>
      </c>
      <c r="K8918">
        <v>4240</v>
      </c>
      <c r="L8918">
        <f t="shared" si="1540"/>
        <v>14</v>
      </c>
      <c r="M8918" t="b">
        <f t="shared" si="1541"/>
        <v>1</v>
      </c>
      <c r="N8918">
        <f t="shared" si="1542"/>
        <v>4</v>
      </c>
      <c r="O8918">
        <f t="shared" si="1543"/>
        <v>45</v>
      </c>
      <c r="P8918" s="8">
        <f t="shared" si="1546"/>
        <v>3.2986111111111111E-3</v>
      </c>
      <c r="Q8918" s="1">
        <f t="shared" si="1547"/>
        <v>43218.583333333336</v>
      </c>
      <c r="R8918">
        <f t="shared" si="1537"/>
        <v>21.3</v>
      </c>
      <c r="S8918" s="1">
        <f t="shared" si="1544"/>
        <v>43218.583333333336</v>
      </c>
      <c r="T8918">
        <f t="shared" si="1538"/>
        <v>21.3</v>
      </c>
      <c r="U8918">
        <f t="shared" si="1539"/>
        <v>0</v>
      </c>
      <c r="V8918" t="b">
        <f t="shared" si="1545"/>
        <v>0</v>
      </c>
    </row>
    <row r="8919" spans="1:22" x14ac:dyDescent="0.4">
      <c r="A8919" t="s">
        <v>2702</v>
      </c>
      <c r="B8919" s="1">
        <v>43218.587777777779</v>
      </c>
      <c r="C8919">
        <v>409</v>
      </c>
      <c r="D8919" t="s">
        <v>410</v>
      </c>
      <c r="E8919">
        <v>5</v>
      </c>
      <c r="F8919" s="1">
        <v>43218.602708333332</v>
      </c>
      <c r="G8919">
        <v>199</v>
      </c>
      <c r="H8919" t="s">
        <v>338</v>
      </c>
      <c r="I8919">
        <v>1</v>
      </c>
      <c r="J8919">
        <v>20</v>
      </c>
      <c r="K8919">
        <v>2290</v>
      </c>
      <c r="L8919">
        <f t="shared" si="1540"/>
        <v>14</v>
      </c>
      <c r="M8919" t="b">
        <f t="shared" si="1541"/>
        <v>1</v>
      </c>
      <c r="N8919">
        <f t="shared" si="1542"/>
        <v>6</v>
      </c>
      <c r="O8919">
        <f t="shared" si="1543"/>
        <v>24</v>
      </c>
      <c r="P8919" s="8">
        <f t="shared" si="1546"/>
        <v>4.4444444444444444E-3</v>
      </c>
      <c r="Q8919" s="1">
        <f t="shared" si="1547"/>
        <v>43218.583333333336</v>
      </c>
      <c r="R8919">
        <f t="shared" si="1537"/>
        <v>21.3</v>
      </c>
      <c r="S8919" s="1">
        <f t="shared" si="1544"/>
        <v>43218.583333333336</v>
      </c>
      <c r="T8919">
        <f t="shared" si="1538"/>
        <v>21.3</v>
      </c>
      <c r="U8919">
        <f t="shared" si="1539"/>
        <v>0</v>
      </c>
      <c r="V8919" t="b">
        <f t="shared" si="1545"/>
        <v>0</v>
      </c>
    </row>
    <row r="8920" spans="1:22" x14ac:dyDescent="0.4">
      <c r="A8920" t="s">
        <v>2560</v>
      </c>
      <c r="B8920" s="1">
        <v>43218.58929398148</v>
      </c>
      <c r="C8920">
        <v>262</v>
      </c>
      <c r="D8920" t="s">
        <v>813</v>
      </c>
      <c r="E8920">
        <v>8</v>
      </c>
      <c r="F8920" s="1">
        <v>43218.594212962962</v>
      </c>
      <c r="G8920">
        <v>265</v>
      </c>
      <c r="H8920" t="s">
        <v>136</v>
      </c>
      <c r="I8920">
        <v>14</v>
      </c>
      <c r="J8920">
        <v>7</v>
      </c>
      <c r="K8920">
        <v>870</v>
      </c>
      <c r="L8920">
        <f t="shared" si="1540"/>
        <v>14</v>
      </c>
      <c r="M8920" t="b">
        <f t="shared" si="1541"/>
        <v>1</v>
      </c>
      <c r="N8920">
        <f t="shared" si="1542"/>
        <v>8</v>
      </c>
      <c r="O8920">
        <f t="shared" si="1543"/>
        <v>35</v>
      </c>
      <c r="P8920" s="8">
        <f t="shared" si="1546"/>
        <v>5.9606481481481489E-3</v>
      </c>
      <c r="Q8920" s="1">
        <f t="shared" si="1547"/>
        <v>43218.583333333336</v>
      </c>
      <c r="R8920">
        <f t="shared" si="1537"/>
        <v>21.3</v>
      </c>
      <c r="S8920" s="1">
        <f t="shared" si="1544"/>
        <v>43218.583333333336</v>
      </c>
      <c r="T8920">
        <f t="shared" si="1538"/>
        <v>21.3</v>
      </c>
      <c r="U8920">
        <f t="shared" si="1539"/>
        <v>0</v>
      </c>
      <c r="V8920" t="b">
        <f t="shared" si="1545"/>
        <v>0</v>
      </c>
    </row>
    <row r="8921" spans="1:22" x14ac:dyDescent="0.4">
      <c r="A8921" t="s">
        <v>7246</v>
      </c>
      <c r="B8921" s="1">
        <v>43218.590613425928</v>
      </c>
      <c r="C8921">
        <v>259</v>
      </c>
      <c r="D8921" t="s">
        <v>1017</v>
      </c>
      <c r="E8921">
        <v>5</v>
      </c>
      <c r="F8921" s="1">
        <v>43218.607881944445</v>
      </c>
      <c r="G8921">
        <v>259</v>
      </c>
      <c r="H8921" t="s">
        <v>1017</v>
      </c>
      <c r="I8921">
        <v>3</v>
      </c>
      <c r="J8921">
        <v>24</v>
      </c>
      <c r="K8921">
        <v>3480</v>
      </c>
      <c r="L8921">
        <f t="shared" si="1540"/>
        <v>14</v>
      </c>
      <c r="M8921" t="b">
        <f t="shared" si="1541"/>
        <v>1</v>
      </c>
      <c r="N8921">
        <f t="shared" si="1542"/>
        <v>10</v>
      </c>
      <c r="O8921">
        <f t="shared" si="1543"/>
        <v>29</v>
      </c>
      <c r="P8921" s="8">
        <f t="shared" si="1546"/>
        <v>7.2800925925925915E-3</v>
      </c>
      <c r="Q8921" s="1">
        <f t="shared" si="1547"/>
        <v>43218.583333333336</v>
      </c>
      <c r="R8921">
        <f t="shared" si="1537"/>
        <v>21.3</v>
      </c>
      <c r="S8921" s="1">
        <f t="shared" si="1544"/>
        <v>43218.583333333336</v>
      </c>
      <c r="T8921">
        <f t="shared" si="1538"/>
        <v>21.3</v>
      </c>
      <c r="U8921">
        <f t="shared" si="1539"/>
        <v>0</v>
      </c>
      <c r="V8921" t="b">
        <f t="shared" si="1545"/>
        <v>0</v>
      </c>
    </row>
    <row r="8922" spans="1:22" x14ac:dyDescent="0.4">
      <c r="A8922" t="s">
        <v>7247</v>
      </c>
      <c r="B8922" s="1">
        <v>43218.592210648145</v>
      </c>
      <c r="C8922">
        <v>388</v>
      </c>
      <c r="D8922" t="s">
        <v>1864</v>
      </c>
      <c r="E8922">
        <v>3</v>
      </c>
      <c r="F8922" s="1">
        <v>43218.617314814815</v>
      </c>
      <c r="G8922">
        <v>346</v>
      </c>
      <c r="H8922" t="s">
        <v>1110</v>
      </c>
      <c r="I8922">
        <v>5</v>
      </c>
      <c r="J8922">
        <v>34</v>
      </c>
      <c r="K8922">
        <v>2770</v>
      </c>
      <c r="L8922">
        <f t="shared" si="1540"/>
        <v>14</v>
      </c>
      <c r="M8922" t="b">
        <f t="shared" si="1541"/>
        <v>1</v>
      </c>
      <c r="N8922">
        <f t="shared" si="1542"/>
        <v>12</v>
      </c>
      <c r="O8922">
        <f t="shared" si="1543"/>
        <v>47</v>
      </c>
      <c r="P8922" s="8">
        <f t="shared" si="1546"/>
        <v>8.8773148148148153E-3</v>
      </c>
      <c r="Q8922" s="1">
        <f t="shared" si="1547"/>
        <v>43218.583333333328</v>
      </c>
      <c r="R8922" t="e">
        <f t="shared" si="1537"/>
        <v>#N/A</v>
      </c>
      <c r="S8922" s="1">
        <f t="shared" si="1544"/>
        <v>43218.583333333336</v>
      </c>
      <c r="T8922">
        <f t="shared" si="1538"/>
        <v>21.3</v>
      </c>
      <c r="U8922">
        <f t="shared" si="1539"/>
        <v>0</v>
      </c>
      <c r="V8922" t="b">
        <f t="shared" si="1545"/>
        <v>0</v>
      </c>
    </row>
    <row r="8923" spans="1:22" x14ac:dyDescent="0.4">
      <c r="A8923" t="s">
        <v>7248</v>
      </c>
      <c r="B8923" s="1">
        <v>43218.593611111108</v>
      </c>
      <c r="C8923">
        <v>2340</v>
      </c>
      <c r="D8923" t="s">
        <v>331</v>
      </c>
      <c r="E8923">
        <v>6</v>
      </c>
      <c r="F8923" s="1">
        <v>43218.612743055557</v>
      </c>
      <c r="G8923">
        <v>2242</v>
      </c>
      <c r="H8923" t="s">
        <v>772</v>
      </c>
      <c r="I8923">
        <v>10</v>
      </c>
      <c r="J8923">
        <v>25</v>
      </c>
      <c r="K8923">
        <v>2760</v>
      </c>
      <c r="L8923">
        <f t="shared" si="1540"/>
        <v>14</v>
      </c>
      <c r="M8923" t="b">
        <f t="shared" si="1541"/>
        <v>1</v>
      </c>
      <c r="N8923">
        <f t="shared" si="1542"/>
        <v>14</v>
      </c>
      <c r="O8923">
        <f t="shared" si="1543"/>
        <v>48</v>
      </c>
      <c r="P8923" s="8">
        <f t="shared" si="1546"/>
        <v>1.0277777777777778E-2</v>
      </c>
      <c r="Q8923" s="1">
        <f t="shared" si="1547"/>
        <v>43218.583333333328</v>
      </c>
      <c r="R8923" t="e">
        <f t="shared" si="1537"/>
        <v>#N/A</v>
      </c>
      <c r="S8923" s="1">
        <f t="shared" si="1544"/>
        <v>43218.583333333336</v>
      </c>
      <c r="T8923">
        <f t="shared" si="1538"/>
        <v>21.3</v>
      </c>
      <c r="U8923">
        <f t="shared" si="1539"/>
        <v>0</v>
      </c>
      <c r="V8923" t="b">
        <f t="shared" si="1545"/>
        <v>0</v>
      </c>
    </row>
    <row r="8924" spans="1:22" x14ac:dyDescent="0.4">
      <c r="A8924" t="s">
        <v>1895</v>
      </c>
      <c r="B8924" s="1">
        <v>43218.594965277778</v>
      </c>
      <c r="C8924">
        <v>249</v>
      </c>
      <c r="D8924" t="s">
        <v>565</v>
      </c>
      <c r="E8924">
        <v>1</v>
      </c>
      <c r="F8924" s="1">
        <v>43218.671064814815</v>
      </c>
      <c r="G8924">
        <v>249</v>
      </c>
      <c r="H8924" t="s">
        <v>565</v>
      </c>
      <c r="I8924">
        <v>2</v>
      </c>
      <c r="J8924">
        <v>102</v>
      </c>
      <c r="K8924">
        <v>8420</v>
      </c>
      <c r="L8924">
        <f t="shared" si="1540"/>
        <v>14</v>
      </c>
      <c r="M8924" t="b">
        <f t="shared" si="1541"/>
        <v>1</v>
      </c>
      <c r="N8924">
        <f t="shared" si="1542"/>
        <v>16</v>
      </c>
      <c r="O8924">
        <f t="shared" si="1543"/>
        <v>45</v>
      </c>
      <c r="P8924" s="8">
        <f t="shared" si="1546"/>
        <v>1.1631944444444445E-2</v>
      </c>
      <c r="Q8924" s="1">
        <f t="shared" si="1547"/>
        <v>43218.583333333336</v>
      </c>
      <c r="R8924">
        <f t="shared" si="1537"/>
        <v>21.3</v>
      </c>
      <c r="S8924" s="1">
        <f t="shared" si="1544"/>
        <v>43218.583333333336</v>
      </c>
      <c r="T8924">
        <f t="shared" si="1538"/>
        <v>21.3</v>
      </c>
      <c r="U8924">
        <f t="shared" si="1539"/>
        <v>0</v>
      </c>
      <c r="V8924" t="b">
        <f t="shared" si="1545"/>
        <v>0</v>
      </c>
    </row>
    <row r="8925" spans="1:22" x14ac:dyDescent="0.4">
      <c r="A8925" t="s">
        <v>7249</v>
      </c>
      <c r="B8925" s="1">
        <v>43218.596076388887</v>
      </c>
      <c r="C8925">
        <v>335</v>
      </c>
      <c r="D8925" t="s">
        <v>154</v>
      </c>
      <c r="E8925">
        <v>1</v>
      </c>
      <c r="F8925" s="1">
        <v>43218.611770833333</v>
      </c>
      <c r="G8925">
        <v>371</v>
      </c>
      <c r="H8925" t="s">
        <v>662</v>
      </c>
      <c r="I8925">
        <v>2</v>
      </c>
      <c r="J8925">
        <v>21</v>
      </c>
      <c r="K8925">
        <v>2630</v>
      </c>
      <c r="L8925">
        <f t="shared" si="1540"/>
        <v>14</v>
      </c>
      <c r="M8925" t="b">
        <f t="shared" si="1541"/>
        <v>1</v>
      </c>
      <c r="N8925">
        <f t="shared" si="1542"/>
        <v>18</v>
      </c>
      <c r="O8925">
        <f t="shared" si="1543"/>
        <v>21</v>
      </c>
      <c r="P8925" s="8">
        <f t="shared" si="1546"/>
        <v>1.2743055555555556E-2</v>
      </c>
      <c r="Q8925" s="1">
        <f t="shared" si="1547"/>
        <v>43218.583333333328</v>
      </c>
      <c r="R8925" t="e">
        <f t="shared" si="1537"/>
        <v>#N/A</v>
      </c>
      <c r="S8925" s="1">
        <f t="shared" si="1544"/>
        <v>43218.583333333336</v>
      </c>
      <c r="T8925">
        <f t="shared" si="1538"/>
        <v>21.3</v>
      </c>
      <c r="U8925">
        <f t="shared" si="1539"/>
        <v>0</v>
      </c>
      <c r="V8925" t="b">
        <f t="shared" si="1545"/>
        <v>0</v>
      </c>
    </row>
    <row r="8926" spans="1:22" x14ac:dyDescent="0.4">
      <c r="A8926" t="s">
        <v>5830</v>
      </c>
      <c r="B8926" s="1">
        <v>43218.59716435185</v>
      </c>
      <c r="C8926">
        <v>401</v>
      </c>
      <c r="D8926" t="s">
        <v>957</v>
      </c>
      <c r="E8926">
        <v>9</v>
      </c>
      <c r="F8926" s="1">
        <v>43218.65084490741</v>
      </c>
      <c r="G8926">
        <v>409</v>
      </c>
      <c r="H8926" t="s">
        <v>410</v>
      </c>
      <c r="I8926">
        <v>3</v>
      </c>
      <c r="J8926">
        <v>76</v>
      </c>
      <c r="K8926">
        <v>7700</v>
      </c>
      <c r="L8926">
        <f t="shared" si="1540"/>
        <v>14</v>
      </c>
      <c r="M8926" t="b">
        <f t="shared" si="1541"/>
        <v>1</v>
      </c>
      <c r="N8926">
        <f t="shared" si="1542"/>
        <v>19</v>
      </c>
      <c r="O8926">
        <f t="shared" si="1543"/>
        <v>55</v>
      </c>
      <c r="P8926" s="8">
        <f t="shared" si="1546"/>
        <v>1.383101851851852E-2</v>
      </c>
      <c r="Q8926" s="1">
        <f t="shared" si="1547"/>
        <v>43218.583333333328</v>
      </c>
      <c r="R8926" t="e">
        <f t="shared" si="1537"/>
        <v>#N/A</v>
      </c>
      <c r="S8926" s="1">
        <f t="shared" si="1544"/>
        <v>43218.583333333336</v>
      </c>
      <c r="T8926">
        <f t="shared" si="1538"/>
        <v>21.3</v>
      </c>
      <c r="U8926">
        <f t="shared" si="1539"/>
        <v>0</v>
      </c>
      <c r="V8926" t="b">
        <f t="shared" si="1545"/>
        <v>0</v>
      </c>
    </row>
    <row r="8927" spans="1:22" x14ac:dyDescent="0.4">
      <c r="A8927" t="s">
        <v>7250</v>
      </c>
      <c r="B8927" s="1">
        <v>43218.598182870373</v>
      </c>
      <c r="C8927">
        <v>589</v>
      </c>
      <c r="D8927" t="s">
        <v>255</v>
      </c>
      <c r="E8927">
        <v>8</v>
      </c>
      <c r="F8927" s="1">
        <v>43218.602048611108</v>
      </c>
      <c r="G8927">
        <v>509</v>
      </c>
      <c r="H8927" t="s">
        <v>278</v>
      </c>
      <c r="I8927">
        <v>20</v>
      </c>
      <c r="J8927">
        <v>4</v>
      </c>
      <c r="K8927">
        <v>840</v>
      </c>
      <c r="L8927">
        <f t="shared" si="1540"/>
        <v>14</v>
      </c>
      <c r="M8927" t="b">
        <f t="shared" si="1541"/>
        <v>1</v>
      </c>
      <c r="N8927">
        <f t="shared" si="1542"/>
        <v>21</v>
      </c>
      <c r="O8927">
        <f t="shared" si="1543"/>
        <v>23</v>
      </c>
      <c r="P8927" s="8">
        <f t="shared" si="1546"/>
        <v>1.4849537037037036E-2</v>
      </c>
      <c r="Q8927" s="1">
        <f t="shared" si="1547"/>
        <v>43218.583333333336</v>
      </c>
      <c r="R8927">
        <f t="shared" si="1537"/>
        <v>21.3</v>
      </c>
      <c r="S8927" s="1">
        <f t="shared" si="1544"/>
        <v>43218.583333333336</v>
      </c>
      <c r="T8927">
        <f t="shared" si="1538"/>
        <v>21.3</v>
      </c>
      <c r="U8927">
        <f t="shared" si="1539"/>
        <v>0</v>
      </c>
      <c r="V8927" t="b">
        <f t="shared" si="1545"/>
        <v>0</v>
      </c>
    </row>
    <row r="8928" spans="1:22" x14ac:dyDescent="0.4">
      <c r="A8928" t="s">
        <v>6137</v>
      </c>
      <c r="B8928" s="1">
        <v>43218.599652777775</v>
      </c>
      <c r="C8928">
        <v>1713</v>
      </c>
      <c r="D8928" t="s">
        <v>121</v>
      </c>
      <c r="E8928">
        <v>9</v>
      </c>
      <c r="F8928" s="1">
        <v>43218.611585648148</v>
      </c>
      <c r="G8928">
        <v>1509</v>
      </c>
      <c r="H8928" t="s">
        <v>579</v>
      </c>
      <c r="I8928">
        <v>1</v>
      </c>
      <c r="J8928">
        <v>17</v>
      </c>
      <c r="K8928">
        <v>2140</v>
      </c>
      <c r="L8928">
        <f t="shared" si="1540"/>
        <v>14</v>
      </c>
      <c r="M8928" t="b">
        <f t="shared" si="1541"/>
        <v>1</v>
      </c>
      <c r="N8928">
        <f t="shared" si="1542"/>
        <v>23</v>
      </c>
      <c r="O8928">
        <f t="shared" si="1543"/>
        <v>30</v>
      </c>
      <c r="P8928" s="8">
        <f t="shared" si="1546"/>
        <v>1.6319444444444445E-2</v>
      </c>
      <c r="Q8928" s="1">
        <f t="shared" si="1547"/>
        <v>43218.583333333328</v>
      </c>
      <c r="R8928" t="e">
        <f t="shared" si="1537"/>
        <v>#N/A</v>
      </c>
      <c r="S8928" s="1">
        <f t="shared" si="1544"/>
        <v>43218.583333333336</v>
      </c>
      <c r="T8928">
        <f t="shared" si="1538"/>
        <v>21.3</v>
      </c>
      <c r="U8928">
        <f t="shared" si="1539"/>
        <v>0</v>
      </c>
      <c r="V8928" t="b">
        <f t="shared" si="1545"/>
        <v>0</v>
      </c>
    </row>
    <row r="8929" spans="1:22" x14ac:dyDescent="0.4">
      <c r="A8929" t="s">
        <v>7251</v>
      </c>
      <c r="B8929" s="1">
        <v>43218.600925925923</v>
      </c>
      <c r="C8929">
        <v>389</v>
      </c>
      <c r="D8929" t="s">
        <v>1067</v>
      </c>
      <c r="E8929">
        <v>5</v>
      </c>
      <c r="F8929" s="1">
        <v>43218.608368055553</v>
      </c>
      <c r="G8929">
        <v>389</v>
      </c>
      <c r="H8929" t="s">
        <v>1067</v>
      </c>
      <c r="I8929">
        <v>5</v>
      </c>
      <c r="J8929">
        <v>10</v>
      </c>
      <c r="K8929">
        <v>800</v>
      </c>
      <c r="L8929">
        <f t="shared" si="1540"/>
        <v>14</v>
      </c>
      <c r="M8929" t="b">
        <f t="shared" si="1541"/>
        <v>1</v>
      </c>
      <c r="N8929">
        <f t="shared" si="1542"/>
        <v>25</v>
      </c>
      <c r="O8929">
        <f t="shared" si="1543"/>
        <v>20</v>
      </c>
      <c r="P8929" s="8">
        <f t="shared" si="1546"/>
        <v>1.7592592592592594E-2</v>
      </c>
      <c r="Q8929" s="1">
        <f t="shared" si="1547"/>
        <v>43218.583333333328</v>
      </c>
      <c r="R8929" t="e">
        <f t="shared" si="1537"/>
        <v>#N/A</v>
      </c>
      <c r="S8929" s="1">
        <f t="shared" si="1544"/>
        <v>43218.583333333336</v>
      </c>
      <c r="T8929">
        <f t="shared" si="1538"/>
        <v>21.3</v>
      </c>
      <c r="U8929">
        <f t="shared" si="1539"/>
        <v>0</v>
      </c>
      <c r="V8929" t="b">
        <f t="shared" si="1545"/>
        <v>0</v>
      </c>
    </row>
    <row r="8930" spans="1:22" x14ac:dyDescent="0.4">
      <c r="A8930" t="s">
        <v>7252</v>
      </c>
      <c r="B8930" s="1">
        <v>43218.602314814816</v>
      </c>
      <c r="C8930">
        <v>117</v>
      </c>
      <c r="D8930" t="s">
        <v>241</v>
      </c>
      <c r="E8930">
        <v>13</v>
      </c>
      <c r="F8930" s="1">
        <v>43218.614328703705</v>
      </c>
      <c r="G8930">
        <v>166</v>
      </c>
      <c r="H8930" t="s">
        <v>1785</v>
      </c>
      <c r="I8930">
        <v>10</v>
      </c>
      <c r="J8930">
        <v>16</v>
      </c>
      <c r="K8930">
        <v>3670</v>
      </c>
      <c r="L8930">
        <f t="shared" si="1540"/>
        <v>14</v>
      </c>
      <c r="M8930" t="b">
        <f t="shared" si="1541"/>
        <v>1</v>
      </c>
      <c r="N8930">
        <f t="shared" si="1542"/>
        <v>27</v>
      </c>
      <c r="O8930">
        <f t="shared" si="1543"/>
        <v>20</v>
      </c>
      <c r="P8930" s="8">
        <f t="shared" si="1546"/>
        <v>1.8981481481481481E-2</v>
      </c>
      <c r="Q8930" s="1">
        <f t="shared" si="1547"/>
        <v>43218.583333333336</v>
      </c>
      <c r="R8930">
        <f t="shared" si="1537"/>
        <v>21.3</v>
      </c>
      <c r="S8930" s="1">
        <f t="shared" si="1544"/>
        <v>43218.583333333336</v>
      </c>
      <c r="T8930">
        <f t="shared" si="1538"/>
        <v>21.3</v>
      </c>
      <c r="U8930">
        <f t="shared" si="1539"/>
        <v>0</v>
      </c>
      <c r="V8930" t="b">
        <f t="shared" si="1545"/>
        <v>0</v>
      </c>
    </row>
    <row r="8931" spans="1:22" x14ac:dyDescent="0.4">
      <c r="A8931" t="s">
        <v>6190</v>
      </c>
      <c r="B8931" s="1">
        <v>43218.603460648148</v>
      </c>
      <c r="C8931">
        <v>2102</v>
      </c>
      <c r="D8931" t="s">
        <v>390</v>
      </c>
      <c r="E8931">
        <v>2</v>
      </c>
      <c r="F8931" s="1">
        <v>43218.619270833333</v>
      </c>
      <c r="G8931">
        <v>2113</v>
      </c>
      <c r="H8931" t="s">
        <v>780</v>
      </c>
      <c r="I8931">
        <v>1</v>
      </c>
      <c r="J8931">
        <v>22</v>
      </c>
      <c r="K8931">
        <v>2920</v>
      </c>
      <c r="L8931">
        <f t="shared" si="1540"/>
        <v>14</v>
      </c>
      <c r="M8931" t="b">
        <f t="shared" si="1541"/>
        <v>1</v>
      </c>
      <c r="N8931">
        <f t="shared" si="1542"/>
        <v>28</v>
      </c>
      <c r="O8931">
        <f t="shared" si="1543"/>
        <v>59</v>
      </c>
      <c r="P8931" s="8">
        <f t="shared" si="1546"/>
        <v>2.0127314814814817E-2</v>
      </c>
      <c r="Q8931" s="1">
        <f t="shared" si="1547"/>
        <v>43218.583333333336</v>
      </c>
      <c r="R8931">
        <f t="shared" si="1537"/>
        <v>21.3</v>
      </c>
      <c r="S8931" s="1">
        <f t="shared" si="1544"/>
        <v>43218.583333333336</v>
      </c>
      <c r="T8931">
        <f t="shared" si="1538"/>
        <v>21.3</v>
      </c>
      <c r="U8931">
        <f t="shared" si="1539"/>
        <v>0</v>
      </c>
      <c r="V8931" t="b">
        <f t="shared" si="1545"/>
        <v>0</v>
      </c>
    </row>
    <row r="8932" spans="1:22" x14ac:dyDescent="0.4">
      <c r="A8932" t="s">
        <v>3725</v>
      </c>
      <c r="B8932" s="1">
        <v>43218.604699074072</v>
      </c>
      <c r="C8932">
        <v>241</v>
      </c>
      <c r="D8932" t="s">
        <v>1331</v>
      </c>
      <c r="E8932">
        <v>4</v>
      </c>
      <c r="F8932" s="1">
        <v>43218.624548611115</v>
      </c>
      <c r="G8932">
        <v>1812</v>
      </c>
      <c r="H8932" t="s">
        <v>1248</v>
      </c>
      <c r="I8932">
        <v>2</v>
      </c>
      <c r="J8932">
        <v>28</v>
      </c>
      <c r="K8932">
        <v>5310</v>
      </c>
      <c r="L8932">
        <f t="shared" si="1540"/>
        <v>14</v>
      </c>
      <c r="M8932" t="b">
        <f t="shared" si="1541"/>
        <v>1</v>
      </c>
      <c r="N8932">
        <f t="shared" si="1542"/>
        <v>30</v>
      </c>
      <c r="O8932">
        <f t="shared" si="1543"/>
        <v>46</v>
      </c>
      <c r="P8932" s="8">
        <f t="shared" si="1546"/>
        <v>2.1365740740740741E-2</v>
      </c>
      <c r="Q8932" s="1">
        <f t="shared" si="1547"/>
        <v>43218.583333333328</v>
      </c>
      <c r="R8932" t="e">
        <f t="shared" si="1537"/>
        <v>#N/A</v>
      </c>
      <c r="S8932" s="1">
        <f t="shared" si="1544"/>
        <v>43218.583333333336</v>
      </c>
      <c r="T8932">
        <f t="shared" si="1538"/>
        <v>21.3</v>
      </c>
      <c r="U8932">
        <f t="shared" si="1539"/>
        <v>0</v>
      </c>
      <c r="V8932" t="b">
        <f t="shared" si="1545"/>
        <v>0</v>
      </c>
    </row>
    <row r="8933" spans="1:22" x14ac:dyDescent="0.4">
      <c r="A8933" t="s">
        <v>2413</v>
      </c>
      <c r="B8933" s="1">
        <v>43218.605729166666</v>
      </c>
      <c r="C8933">
        <v>536</v>
      </c>
      <c r="D8933" t="s">
        <v>224</v>
      </c>
      <c r="E8933">
        <v>6</v>
      </c>
      <c r="F8933" s="1">
        <v>43218.639247685183</v>
      </c>
      <c r="G8933">
        <v>803</v>
      </c>
      <c r="H8933" t="s">
        <v>2111</v>
      </c>
      <c r="I8933">
        <v>1</v>
      </c>
      <c r="J8933">
        <v>47</v>
      </c>
      <c r="K8933">
        <v>6080</v>
      </c>
      <c r="L8933">
        <f t="shared" si="1540"/>
        <v>14</v>
      </c>
      <c r="M8933" t="b">
        <f t="shared" si="1541"/>
        <v>1</v>
      </c>
      <c r="N8933">
        <f t="shared" si="1542"/>
        <v>32</v>
      </c>
      <c r="O8933">
        <f t="shared" si="1543"/>
        <v>15</v>
      </c>
      <c r="P8933" s="8">
        <f t="shared" si="1546"/>
        <v>2.2395833333333334E-2</v>
      </c>
      <c r="Q8933" s="1">
        <f t="shared" si="1547"/>
        <v>43218.583333333336</v>
      </c>
      <c r="R8933">
        <f t="shared" si="1537"/>
        <v>21.3</v>
      </c>
      <c r="S8933" s="1">
        <f t="shared" si="1544"/>
        <v>43218.583333333336</v>
      </c>
      <c r="T8933">
        <f t="shared" si="1538"/>
        <v>21.3</v>
      </c>
      <c r="U8933">
        <f t="shared" si="1539"/>
        <v>0</v>
      </c>
      <c r="V8933" t="b">
        <f t="shared" si="1545"/>
        <v>0</v>
      </c>
    </row>
    <row r="8934" spans="1:22" x14ac:dyDescent="0.4">
      <c r="A8934" t="s">
        <v>7253</v>
      </c>
      <c r="B8934" s="1">
        <v>43218.607071759259</v>
      </c>
      <c r="C8934">
        <v>186</v>
      </c>
      <c r="D8934" t="s">
        <v>252</v>
      </c>
      <c r="E8934">
        <v>12</v>
      </c>
      <c r="F8934" s="1">
        <v>43218.639351851853</v>
      </c>
      <c r="G8934">
        <v>421</v>
      </c>
      <c r="H8934" t="s">
        <v>68</v>
      </c>
      <c r="I8934">
        <v>5</v>
      </c>
      <c r="J8934">
        <v>40</v>
      </c>
      <c r="K8934">
        <v>3660</v>
      </c>
      <c r="L8934">
        <f t="shared" si="1540"/>
        <v>14</v>
      </c>
      <c r="M8934" t="b">
        <f t="shared" si="1541"/>
        <v>1</v>
      </c>
      <c r="N8934">
        <f t="shared" si="1542"/>
        <v>34</v>
      </c>
      <c r="O8934">
        <f t="shared" si="1543"/>
        <v>11</v>
      </c>
      <c r="P8934" s="8">
        <f t="shared" si="1546"/>
        <v>2.3738425925925923E-2</v>
      </c>
      <c r="Q8934" s="1">
        <f t="shared" si="1547"/>
        <v>43218.583333333336</v>
      </c>
      <c r="R8934">
        <f t="shared" si="1537"/>
        <v>21.3</v>
      </c>
      <c r="S8934" s="1">
        <f t="shared" si="1544"/>
        <v>43218.583333333336</v>
      </c>
      <c r="T8934">
        <f t="shared" si="1538"/>
        <v>21.3</v>
      </c>
      <c r="U8934">
        <f t="shared" si="1539"/>
        <v>0</v>
      </c>
      <c r="V8934" t="b">
        <f t="shared" si="1545"/>
        <v>0</v>
      </c>
    </row>
    <row r="8935" spans="1:22" x14ac:dyDescent="0.4">
      <c r="A8935" t="s">
        <v>1831</v>
      </c>
      <c r="B8935" s="1">
        <v>43218.608298611114</v>
      </c>
      <c r="C8935">
        <v>537</v>
      </c>
      <c r="D8935" t="s">
        <v>1496</v>
      </c>
      <c r="E8935">
        <v>7</v>
      </c>
      <c r="F8935" s="1">
        <v>43218.637164351851</v>
      </c>
      <c r="G8935">
        <v>573</v>
      </c>
      <c r="H8935" t="s">
        <v>59</v>
      </c>
      <c r="I8935">
        <v>2</v>
      </c>
      <c r="J8935">
        <v>41</v>
      </c>
      <c r="K8935">
        <v>5340</v>
      </c>
      <c r="L8935">
        <f t="shared" si="1540"/>
        <v>14</v>
      </c>
      <c r="M8935" t="b">
        <f t="shared" si="1541"/>
        <v>1</v>
      </c>
      <c r="N8935">
        <f t="shared" si="1542"/>
        <v>35</v>
      </c>
      <c r="O8935">
        <f t="shared" si="1543"/>
        <v>57</v>
      </c>
      <c r="P8935" s="8">
        <f t="shared" si="1546"/>
        <v>2.4965277777777781E-2</v>
      </c>
      <c r="Q8935" s="1">
        <f t="shared" si="1547"/>
        <v>43218.583333333336</v>
      </c>
      <c r="R8935">
        <f t="shared" si="1537"/>
        <v>21.3</v>
      </c>
      <c r="S8935" s="1">
        <f t="shared" si="1544"/>
        <v>43218.583333333336</v>
      </c>
      <c r="T8935">
        <f t="shared" si="1538"/>
        <v>21.3</v>
      </c>
      <c r="U8935">
        <f t="shared" si="1539"/>
        <v>0</v>
      </c>
      <c r="V8935" t="b">
        <f t="shared" si="1545"/>
        <v>0</v>
      </c>
    </row>
    <row r="8936" spans="1:22" x14ac:dyDescent="0.4">
      <c r="A8936" t="s">
        <v>7254</v>
      </c>
      <c r="B8936" s="1">
        <v>43218.609814814816</v>
      </c>
      <c r="C8936">
        <v>1260</v>
      </c>
      <c r="D8936" t="s">
        <v>2069</v>
      </c>
      <c r="E8936">
        <v>6</v>
      </c>
      <c r="F8936" s="1">
        <v>43218.630208333336</v>
      </c>
      <c r="G8936">
        <v>1210</v>
      </c>
      <c r="H8936" t="s">
        <v>346</v>
      </c>
      <c r="I8936">
        <v>12</v>
      </c>
      <c r="J8936">
        <v>28</v>
      </c>
      <c r="K8936">
        <v>4000</v>
      </c>
      <c r="L8936">
        <f t="shared" si="1540"/>
        <v>14</v>
      </c>
      <c r="M8936" t="b">
        <f t="shared" si="1541"/>
        <v>1</v>
      </c>
      <c r="N8936">
        <f t="shared" si="1542"/>
        <v>38</v>
      </c>
      <c r="O8936">
        <f t="shared" si="1543"/>
        <v>8</v>
      </c>
      <c r="P8936" s="8">
        <f t="shared" si="1546"/>
        <v>2.6481481481481481E-2</v>
      </c>
      <c r="Q8936" s="1">
        <f t="shared" si="1547"/>
        <v>43218.583333333336</v>
      </c>
      <c r="R8936">
        <f t="shared" si="1537"/>
        <v>21.3</v>
      </c>
      <c r="S8936" s="1">
        <f t="shared" si="1544"/>
        <v>43218.583333333336</v>
      </c>
      <c r="T8936">
        <f t="shared" si="1538"/>
        <v>21.3</v>
      </c>
      <c r="U8936">
        <f t="shared" si="1539"/>
        <v>0</v>
      </c>
      <c r="V8936" t="b">
        <f t="shared" si="1545"/>
        <v>0</v>
      </c>
    </row>
    <row r="8937" spans="1:22" x14ac:dyDescent="0.4">
      <c r="A8937" t="s">
        <v>5389</v>
      </c>
      <c r="B8937" s="1">
        <v>43218.611006944448</v>
      </c>
      <c r="C8937">
        <v>131</v>
      </c>
      <c r="D8937" t="s">
        <v>1275</v>
      </c>
      <c r="E8937">
        <v>6</v>
      </c>
      <c r="F8937" s="1">
        <v>43218.646631944444</v>
      </c>
      <c r="G8937">
        <v>131</v>
      </c>
      <c r="H8937" t="s">
        <v>1275</v>
      </c>
      <c r="I8937">
        <v>20</v>
      </c>
      <c r="J8937">
        <v>49</v>
      </c>
      <c r="K8937">
        <v>7710</v>
      </c>
      <c r="L8937">
        <f t="shared" si="1540"/>
        <v>14</v>
      </c>
      <c r="M8937" t="b">
        <f t="shared" si="1541"/>
        <v>1</v>
      </c>
      <c r="N8937">
        <f t="shared" si="1542"/>
        <v>39</v>
      </c>
      <c r="O8937">
        <f t="shared" si="1543"/>
        <v>51</v>
      </c>
      <c r="P8937" s="8">
        <f t="shared" si="1546"/>
        <v>2.7673611111111111E-2</v>
      </c>
      <c r="Q8937" s="1">
        <f t="shared" si="1547"/>
        <v>43218.583333333336</v>
      </c>
      <c r="R8937">
        <f t="shared" si="1537"/>
        <v>21.3</v>
      </c>
      <c r="S8937" s="1">
        <f t="shared" si="1544"/>
        <v>43218.583333333336</v>
      </c>
      <c r="T8937">
        <f t="shared" si="1538"/>
        <v>21.3</v>
      </c>
      <c r="U8937">
        <f t="shared" si="1539"/>
        <v>0</v>
      </c>
      <c r="V8937" t="b">
        <f t="shared" si="1545"/>
        <v>0</v>
      </c>
    </row>
    <row r="8938" spans="1:22" x14ac:dyDescent="0.4">
      <c r="A8938" t="s">
        <v>7255</v>
      </c>
      <c r="B8938" s="1">
        <v>43218.612523148149</v>
      </c>
      <c r="C8938">
        <v>1201</v>
      </c>
      <c r="D8938" t="s">
        <v>421</v>
      </c>
      <c r="E8938">
        <v>10</v>
      </c>
      <c r="F8938" s="1">
        <v>43218.625092592592</v>
      </c>
      <c r="G8938">
        <v>1257</v>
      </c>
      <c r="H8938" t="s">
        <v>702</v>
      </c>
      <c r="I8938">
        <v>12</v>
      </c>
      <c r="J8938">
        <v>17</v>
      </c>
      <c r="K8938">
        <v>2370</v>
      </c>
      <c r="L8938">
        <f t="shared" si="1540"/>
        <v>14</v>
      </c>
      <c r="M8938" t="b">
        <f t="shared" si="1541"/>
        <v>1</v>
      </c>
      <c r="N8938">
        <f t="shared" si="1542"/>
        <v>42</v>
      </c>
      <c r="O8938">
        <f t="shared" si="1543"/>
        <v>2</v>
      </c>
      <c r="P8938" s="8">
        <f t="shared" si="1546"/>
        <v>2.9189814814814811E-2</v>
      </c>
      <c r="Q8938" s="1">
        <f t="shared" si="1547"/>
        <v>43218.583333333336</v>
      </c>
      <c r="R8938">
        <f t="shared" si="1537"/>
        <v>21.3</v>
      </c>
      <c r="S8938" s="1">
        <f t="shared" si="1544"/>
        <v>43218.583333333336</v>
      </c>
      <c r="T8938">
        <f t="shared" si="1538"/>
        <v>21.3</v>
      </c>
      <c r="U8938">
        <f t="shared" si="1539"/>
        <v>0</v>
      </c>
      <c r="V8938" t="b">
        <f t="shared" si="1545"/>
        <v>0</v>
      </c>
    </row>
    <row r="8939" spans="1:22" x14ac:dyDescent="0.4">
      <c r="A8939" t="s">
        <v>1006</v>
      </c>
      <c r="B8939" s="1">
        <v>43218.613483796296</v>
      </c>
      <c r="C8939">
        <v>1640</v>
      </c>
      <c r="D8939" t="s">
        <v>305</v>
      </c>
      <c r="E8939">
        <v>3</v>
      </c>
      <c r="F8939" s="1">
        <v>43218.618703703702</v>
      </c>
      <c r="G8939">
        <v>1332</v>
      </c>
      <c r="H8939" t="s">
        <v>1214</v>
      </c>
      <c r="I8939">
        <v>1</v>
      </c>
      <c r="J8939">
        <v>6</v>
      </c>
      <c r="K8939">
        <v>1920</v>
      </c>
      <c r="L8939">
        <f t="shared" si="1540"/>
        <v>14</v>
      </c>
      <c r="M8939" t="b">
        <f t="shared" si="1541"/>
        <v>1</v>
      </c>
      <c r="N8939">
        <f t="shared" si="1542"/>
        <v>43</v>
      </c>
      <c r="O8939">
        <f t="shared" si="1543"/>
        <v>25</v>
      </c>
      <c r="P8939" s="8">
        <f t="shared" si="1546"/>
        <v>3.0150462962962962E-2</v>
      </c>
      <c r="Q8939" s="1">
        <f t="shared" si="1547"/>
        <v>43218.583333333336</v>
      </c>
      <c r="R8939">
        <f t="shared" si="1537"/>
        <v>21.3</v>
      </c>
      <c r="S8939" s="1">
        <f t="shared" si="1544"/>
        <v>43218.583333333336</v>
      </c>
      <c r="T8939">
        <f t="shared" si="1538"/>
        <v>21.3</v>
      </c>
      <c r="U8939">
        <f t="shared" si="1539"/>
        <v>0</v>
      </c>
      <c r="V8939" t="b">
        <f t="shared" si="1545"/>
        <v>0</v>
      </c>
    </row>
    <row r="8940" spans="1:22" x14ac:dyDescent="0.4">
      <c r="A8940" t="s">
        <v>3769</v>
      </c>
      <c r="B8940" s="1">
        <v>43218.614641203705</v>
      </c>
      <c r="C8940">
        <v>207</v>
      </c>
      <c r="D8940" t="s">
        <v>41</v>
      </c>
      <c r="E8940">
        <v>26</v>
      </c>
      <c r="F8940" s="1">
        <v>43218.674641203703</v>
      </c>
      <c r="G8940">
        <v>2002</v>
      </c>
      <c r="H8940" t="s">
        <v>295</v>
      </c>
      <c r="I8940">
        <v>7</v>
      </c>
      <c r="J8940">
        <v>86</v>
      </c>
      <c r="K8940">
        <v>13190</v>
      </c>
      <c r="L8940">
        <f t="shared" si="1540"/>
        <v>14</v>
      </c>
      <c r="M8940" t="b">
        <f t="shared" si="1541"/>
        <v>1</v>
      </c>
      <c r="N8940">
        <f t="shared" si="1542"/>
        <v>45</v>
      </c>
      <c r="O8940">
        <f t="shared" si="1543"/>
        <v>5</v>
      </c>
      <c r="P8940" s="8">
        <f t="shared" si="1546"/>
        <v>3.1307870370370368E-2</v>
      </c>
      <c r="Q8940" s="1">
        <f t="shared" si="1547"/>
        <v>43218.583333333336</v>
      </c>
      <c r="R8940">
        <f t="shared" si="1537"/>
        <v>21.3</v>
      </c>
      <c r="S8940" s="1">
        <f t="shared" si="1544"/>
        <v>43218.583333333336</v>
      </c>
      <c r="T8940">
        <f t="shared" si="1538"/>
        <v>21.3</v>
      </c>
      <c r="U8940">
        <f t="shared" si="1539"/>
        <v>0</v>
      </c>
      <c r="V8940" t="b">
        <f t="shared" si="1545"/>
        <v>0</v>
      </c>
    </row>
    <row r="8941" spans="1:22" x14ac:dyDescent="0.4">
      <c r="A8941" t="s">
        <v>7256</v>
      </c>
      <c r="B8941" s="1">
        <v>43218.616180555553</v>
      </c>
      <c r="C8941">
        <v>1018</v>
      </c>
      <c r="D8941" t="s">
        <v>1445</v>
      </c>
      <c r="E8941">
        <v>9</v>
      </c>
      <c r="F8941" s="1">
        <v>43218.651365740741</v>
      </c>
      <c r="G8941">
        <v>1028</v>
      </c>
      <c r="H8941" t="s">
        <v>1551</v>
      </c>
      <c r="I8941">
        <v>10</v>
      </c>
      <c r="J8941">
        <v>49</v>
      </c>
      <c r="K8941">
        <v>5650</v>
      </c>
      <c r="L8941">
        <f t="shared" si="1540"/>
        <v>14</v>
      </c>
      <c r="M8941" t="b">
        <f t="shared" si="1541"/>
        <v>1</v>
      </c>
      <c r="N8941">
        <f t="shared" si="1542"/>
        <v>47</v>
      </c>
      <c r="O8941">
        <f t="shared" si="1543"/>
        <v>18</v>
      </c>
      <c r="P8941" s="8">
        <f t="shared" si="1546"/>
        <v>3.2847222222222222E-2</v>
      </c>
      <c r="Q8941" s="1">
        <f t="shared" si="1547"/>
        <v>43218.583333333328</v>
      </c>
      <c r="R8941" t="e">
        <f t="shared" si="1537"/>
        <v>#N/A</v>
      </c>
      <c r="S8941" s="1">
        <f t="shared" si="1544"/>
        <v>43218.583333333336</v>
      </c>
      <c r="T8941">
        <f t="shared" si="1538"/>
        <v>21.3</v>
      </c>
      <c r="U8941">
        <f t="shared" si="1539"/>
        <v>0</v>
      </c>
      <c r="V8941" t="b">
        <f t="shared" si="1545"/>
        <v>0</v>
      </c>
    </row>
    <row r="8942" spans="1:22" x14ac:dyDescent="0.4">
      <c r="A8942" t="s">
        <v>7257</v>
      </c>
      <c r="B8942" s="1">
        <v>43218.617407407408</v>
      </c>
      <c r="C8942">
        <v>2221</v>
      </c>
      <c r="D8942" t="s">
        <v>1884</v>
      </c>
      <c r="E8942">
        <v>7</v>
      </c>
      <c r="F8942" s="1">
        <v>43218.623032407406</v>
      </c>
      <c r="G8942">
        <v>2228</v>
      </c>
      <c r="H8942" t="s">
        <v>2146</v>
      </c>
      <c r="I8942">
        <v>18</v>
      </c>
      <c r="J8942">
        <v>7</v>
      </c>
      <c r="K8942">
        <v>1500</v>
      </c>
      <c r="L8942">
        <f t="shared" si="1540"/>
        <v>14</v>
      </c>
      <c r="M8942" t="b">
        <f t="shared" si="1541"/>
        <v>1</v>
      </c>
      <c r="N8942">
        <f t="shared" si="1542"/>
        <v>49</v>
      </c>
      <c r="O8942">
        <f t="shared" si="1543"/>
        <v>4</v>
      </c>
      <c r="P8942" s="8">
        <f t="shared" si="1546"/>
        <v>3.4074074074074076E-2</v>
      </c>
      <c r="Q8942" s="1">
        <f t="shared" si="1547"/>
        <v>43218.583333333336</v>
      </c>
      <c r="R8942">
        <f t="shared" si="1537"/>
        <v>21.3</v>
      </c>
      <c r="S8942" s="1">
        <f t="shared" si="1544"/>
        <v>43218.583333333336</v>
      </c>
      <c r="T8942">
        <f t="shared" si="1538"/>
        <v>21.3</v>
      </c>
      <c r="U8942">
        <f t="shared" si="1539"/>
        <v>0</v>
      </c>
      <c r="V8942" t="b">
        <f t="shared" si="1545"/>
        <v>0</v>
      </c>
    </row>
    <row r="8943" spans="1:22" x14ac:dyDescent="0.4">
      <c r="A8943" t="s">
        <v>5908</v>
      </c>
      <c r="B8943" s="1">
        <v>43218.618750000001</v>
      </c>
      <c r="C8943">
        <v>564</v>
      </c>
      <c r="D8943" t="s">
        <v>2986</v>
      </c>
      <c r="E8943">
        <v>6</v>
      </c>
      <c r="F8943" s="1">
        <v>43218.643969907411</v>
      </c>
      <c r="G8943">
        <v>837</v>
      </c>
      <c r="H8943" t="s">
        <v>5055</v>
      </c>
      <c r="I8943">
        <v>9</v>
      </c>
      <c r="J8943">
        <v>35</v>
      </c>
      <c r="K8943">
        <v>3470</v>
      </c>
      <c r="L8943">
        <f t="shared" si="1540"/>
        <v>14</v>
      </c>
      <c r="M8943" t="b">
        <f t="shared" si="1541"/>
        <v>1</v>
      </c>
      <c r="N8943">
        <f t="shared" si="1542"/>
        <v>51</v>
      </c>
      <c r="O8943">
        <f t="shared" si="1543"/>
        <v>0</v>
      </c>
      <c r="P8943" s="8">
        <f t="shared" si="1546"/>
        <v>3.5416666666666666E-2</v>
      </c>
      <c r="Q8943" s="1">
        <f t="shared" si="1547"/>
        <v>43218.583333333336</v>
      </c>
      <c r="R8943">
        <f t="shared" si="1537"/>
        <v>21.3</v>
      </c>
      <c r="S8943" s="1">
        <f t="shared" si="1544"/>
        <v>43218.583333333336</v>
      </c>
      <c r="T8943">
        <f t="shared" si="1538"/>
        <v>21.3</v>
      </c>
      <c r="U8943">
        <f t="shared" si="1539"/>
        <v>0</v>
      </c>
      <c r="V8943" t="b">
        <f t="shared" si="1545"/>
        <v>0</v>
      </c>
    </row>
    <row r="8944" spans="1:22" x14ac:dyDescent="0.4">
      <c r="A8944" t="s">
        <v>7258</v>
      </c>
      <c r="B8944" s="1">
        <v>43218.620138888888</v>
      </c>
      <c r="C8944">
        <v>221</v>
      </c>
      <c r="D8944" t="s">
        <v>680</v>
      </c>
      <c r="E8944">
        <v>2</v>
      </c>
      <c r="F8944" s="1">
        <v>43218.660694444443</v>
      </c>
      <c r="G8944">
        <v>249</v>
      </c>
      <c r="H8944" t="s">
        <v>565</v>
      </c>
      <c r="I8944">
        <v>5</v>
      </c>
      <c r="J8944">
        <v>58</v>
      </c>
      <c r="K8944">
        <v>860</v>
      </c>
      <c r="L8944">
        <f t="shared" si="1540"/>
        <v>14</v>
      </c>
      <c r="M8944" t="b">
        <f t="shared" si="1541"/>
        <v>1</v>
      </c>
      <c r="N8944">
        <f t="shared" si="1542"/>
        <v>53</v>
      </c>
      <c r="O8944">
        <f t="shared" si="1543"/>
        <v>0</v>
      </c>
      <c r="P8944" s="8">
        <f t="shared" si="1546"/>
        <v>3.6805555555555557E-2</v>
      </c>
      <c r="Q8944" s="1">
        <f t="shared" si="1547"/>
        <v>43218.583333333328</v>
      </c>
      <c r="R8944" t="e">
        <f t="shared" si="1537"/>
        <v>#N/A</v>
      </c>
      <c r="S8944" s="1">
        <f t="shared" si="1544"/>
        <v>43218.583333333336</v>
      </c>
      <c r="T8944">
        <f t="shared" si="1538"/>
        <v>21.3</v>
      </c>
      <c r="U8944">
        <f t="shared" si="1539"/>
        <v>0</v>
      </c>
      <c r="V8944" t="b">
        <f t="shared" si="1545"/>
        <v>0</v>
      </c>
    </row>
    <row r="8945" spans="1:22" x14ac:dyDescent="0.4">
      <c r="A8945" t="s">
        <v>5909</v>
      </c>
      <c r="B8945" s="1">
        <v>43218.621365740742</v>
      </c>
      <c r="C8945">
        <v>1044</v>
      </c>
      <c r="D8945" t="s">
        <v>1421</v>
      </c>
      <c r="E8945">
        <v>11</v>
      </c>
      <c r="F8945" s="1">
        <v>43218.633414351854</v>
      </c>
      <c r="G8945">
        <v>1011</v>
      </c>
      <c r="H8945" t="s">
        <v>940</v>
      </c>
      <c r="I8945">
        <v>17</v>
      </c>
      <c r="J8945">
        <v>17</v>
      </c>
      <c r="K8945">
        <v>1670</v>
      </c>
      <c r="L8945">
        <f t="shared" si="1540"/>
        <v>14</v>
      </c>
      <c r="M8945" t="b">
        <f t="shared" si="1541"/>
        <v>1</v>
      </c>
      <c r="N8945">
        <f t="shared" si="1542"/>
        <v>54</v>
      </c>
      <c r="O8945">
        <f t="shared" si="1543"/>
        <v>46</v>
      </c>
      <c r="P8945" s="8">
        <f t="shared" si="1546"/>
        <v>3.8032407407407411E-2</v>
      </c>
      <c r="Q8945" s="1">
        <f t="shared" si="1547"/>
        <v>43218.583333333336</v>
      </c>
      <c r="R8945">
        <f t="shared" si="1537"/>
        <v>21.3</v>
      </c>
      <c r="S8945" s="1">
        <f t="shared" si="1544"/>
        <v>43218.583333333336</v>
      </c>
      <c r="T8945">
        <f t="shared" si="1538"/>
        <v>21.3</v>
      </c>
      <c r="U8945">
        <f t="shared" si="1539"/>
        <v>0</v>
      </c>
      <c r="V8945" t="b">
        <f t="shared" si="1545"/>
        <v>0</v>
      </c>
    </row>
    <row r="8946" spans="1:22" x14ac:dyDescent="0.4">
      <c r="A8946" t="s">
        <v>3328</v>
      </c>
      <c r="B8946" s="1">
        <v>43218.622476851851</v>
      </c>
      <c r="C8946">
        <v>549</v>
      </c>
      <c r="D8946" t="s">
        <v>721</v>
      </c>
      <c r="E8946">
        <v>1</v>
      </c>
      <c r="F8946" s="1">
        <v>43218.631527777776</v>
      </c>
      <c r="G8946">
        <v>3520</v>
      </c>
      <c r="H8946" t="s">
        <v>5167</v>
      </c>
      <c r="I8946">
        <v>4</v>
      </c>
      <c r="J8946">
        <v>12</v>
      </c>
      <c r="K8946">
        <v>1240</v>
      </c>
      <c r="L8946">
        <f t="shared" si="1540"/>
        <v>14</v>
      </c>
      <c r="M8946" t="b">
        <f t="shared" si="1541"/>
        <v>1</v>
      </c>
      <c r="N8946">
        <f t="shared" si="1542"/>
        <v>56</v>
      </c>
      <c r="O8946">
        <f t="shared" si="1543"/>
        <v>22</v>
      </c>
      <c r="P8946" s="8">
        <f t="shared" si="1546"/>
        <v>3.9143518518518515E-2</v>
      </c>
      <c r="Q8946" s="1">
        <f t="shared" si="1547"/>
        <v>43218.583333333336</v>
      </c>
      <c r="R8946">
        <f t="shared" si="1537"/>
        <v>21.3</v>
      </c>
      <c r="S8946" s="1">
        <f t="shared" si="1544"/>
        <v>43218.583333333336</v>
      </c>
      <c r="T8946">
        <f t="shared" si="1538"/>
        <v>21.3</v>
      </c>
      <c r="U8946">
        <f t="shared" si="1539"/>
        <v>0</v>
      </c>
      <c r="V8946" t="b">
        <f t="shared" si="1545"/>
        <v>0</v>
      </c>
    </row>
    <row r="8947" spans="1:22" x14ac:dyDescent="0.4">
      <c r="A8947" t="s">
        <v>7259</v>
      </c>
      <c r="B8947" s="1">
        <v>43218.623541666668</v>
      </c>
      <c r="C8947">
        <v>1248</v>
      </c>
      <c r="D8947" t="s">
        <v>854</v>
      </c>
      <c r="E8947">
        <v>7</v>
      </c>
      <c r="F8947" s="1">
        <v>43218.642523148148</v>
      </c>
      <c r="G8947">
        <v>1274</v>
      </c>
      <c r="H8947" t="s">
        <v>795</v>
      </c>
      <c r="I8947">
        <v>11</v>
      </c>
      <c r="J8947">
        <v>26</v>
      </c>
      <c r="K8947">
        <v>2790</v>
      </c>
      <c r="L8947">
        <f t="shared" si="1540"/>
        <v>14</v>
      </c>
      <c r="M8947" t="b">
        <f t="shared" si="1541"/>
        <v>1</v>
      </c>
      <c r="N8947">
        <f t="shared" si="1542"/>
        <v>57</v>
      </c>
      <c r="O8947">
        <f t="shared" si="1543"/>
        <v>54</v>
      </c>
      <c r="P8947" s="8">
        <f t="shared" si="1546"/>
        <v>4.0208333333333332E-2</v>
      </c>
      <c r="Q8947" s="1">
        <f t="shared" si="1547"/>
        <v>43218.583333333336</v>
      </c>
      <c r="R8947">
        <f t="shared" si="1537"/>
        <v>21.3</v>
      </c>
      <c r="S8947" s="1">
        <f t="shared" si="1544"/>
        <v>43218.583333333336</v>
      </c>
      <c r="T8947">
        <f t="shared" si="1538"/>
        <v>21.3</v>
      </c>
      <c r="U8947">
        <f t="shared" si="1539"/>
        <v>0</v>
      </c>
      <c r="V8947" t="b">
        <f t="shared" si="1545"/>
        <v>0</v>
      </c>
    </row>
    <row r="8948" spans="1:22" x14ac:dyDescent="0.4">
      <c r="A8948" t="s">
        <v>7260</v>
      </c>
      <c r="B8948" s="1">
        <v>43218.624594907407</v>
      </c>
      <c r="C8948">
        <v>1213</v>
      </c>
      <c r="D8948" t="s">
        <v>1336</v>
      </c>
      <c r="E8948">
        <v>14</v>
      </c>
      <c r="F8948" s="1">
        <v>43218.645891203705</v>
      </c>
      <c r="G8948">
        <v>1222</v>
      </c>
      <c r="H8948" t="s">
        <v>369</v>
      </c>
      <c r="I8948">
        <v>10</v>
      </c>
      <c r="J8948">
        <v>30</v>
      </c>
      <c r="K8948">
        <v>5280</v>
      </c>
      <c r="L8948">
        <f t="shared" si="1540"/>
        <v>14</v>
      </c>
      <c r="M8948" t="b">
        <f t="shared" si="1541"/>
        <v>1</v>
      </c>
      <c r="N8948">
        <f t="shared" si="1542"/>
        <v>59</v>
      </c>
      <c r="O8948">
        <f t="shared" si="1543"/>
        <v>25</v>
      </c>
      <c r="P8948" s="8">
        <f t="shared" si="1546"/>
        <v>4.1261574074074069E-2</v>
      </c>
      <c r="Q8948" s="1">
        <f t="shared" si="1547"/>
        <v>43218.583333333336</v>
      </c>
      <c r="R8948">
        <f t="shared" si="1537"/>
        <v>21.3</v>
      </c>
      <c r="S8948" s="1">
        <f t="shared" si="1544"/>
        <v>43218.583333333336</v>
      </c>
      <c r="T8948">
        <f t="shared" si="1538"/>
        <v>21.3</v>
      </c>
      <c r="U8948">
        <f t="shared" si="1539"/>
        <v>0</v>
      </c>
      <c r="V8948" t="b">
        <f t="shared" si="1545"/>
        <v>0</v>
      </c>
    </row>
    <row r="8949" spans="1:22" x14ac:dyDescent="0.4">
      <c r="A8949" t="s">
        <v>3358</v>
      </c>
      <c r="B8949" s="1">
        <v>43218.625844907408</v>
      </c>
      <c r="C8949">
        <v>117</v>
      </c>
      <c r="D8949" t="s">
        <v>241</v>
      </c>
      <c r="E8949">
        <v>3</v>
      </c>
      <c r="F8949" s="1">
        <v>43218.652546296296</v>
      </c>
      <c r="G8949">
        <v>117</v>
      </c>
      <c r="H8949" t="s">
        <v>241</v>
      </c>
      <c r="I8949">
        <v>14</v>
      </c>
      <c r="J8949">
        <v>38</v>
      </c>
      <c r="K8949">
        <v>1330</v>
      </c>
      <c r="L8949">
        <f t="shared" si="1540"/>
        <v>15</v>
      </c>
      <c r="M8949" t="b">
        <f t="shared" si="1541"/>
        <v>1</v>
      </c>
      <c r="N8949">
        <f t="shared" si="1542"/>
        <v>1</v>
      </c>
      <c r="O8949">
        <f t="shared" si="1543"/>
        <v>13</v>
      </c>
      <c r="P8949" s="8">
        <f t="shared" si="1546"/>
        <v>8.449074074074075E-4</v>
      </c>
      <c r="Q8949" s="1">
        <f t="shared" si="1547"/>
        <v>43218.625</v>
      </c>
      <c r="R8949">
        <f t="shared" si="1537"/>
        <v>21.1</v>
      </c>
      <c r="S8949" s="1">
        <f t="shared" si="1544"/>
        <v>43218.625</v>
      </c>
      <c r="T8949">
        <f t="shared" si="1538"/>
        <v>21.1</v>
      </c>
      <c r="U8949">
        <f t="shared" si="1539"/>
        <v>0</v>
      </c>
      <c r="V8949" t="b">
        <f t="shared" si="1545"/>
        <v>0</v>
      </c>
    </row>
    <row r="8950" spans="1:22" x14ac:dyDescent="0.4">
      <c r="A8950" t="s">
        <v>7261</v>
      </c>
      <c r="B8950" s="1">
        <v>43218.626886574071</v>
      </c>
      <c r="C8950">
        <v>2362</v>
      </c>
      <c r="D8950" t="s">
        <v>630</v>
      </c>
      <c r="E8950">
        <v>6</v>
      </c>
      <c r="F8950" s="1">
        <v>43218.648935185185</v>
      </c>
      <c r="G8950">
        <v>2242</v>
      </c>
      <c r="H8950" t="s">
        <v>772</v>
      </c>
      <c r="I8950">
        <v>18</v>
      </c>
      <c r="J8950">
        <v>30</v>
      </c>
      <c r="K8950">
        <v>4940</v>
      </c>
      <c r="L8950">
        <f t="shared" si="1540"/>
        <v>15</v>
      </c>
      <c r="M8950" t="b">
        <f t="shared" si="1541"/>
        <v>1</v>
      </c>
      <c r="N8950">
        <f t="shared" si="1542"/>
        <v>2</v>
      </c>
      <c r="O8950">
        <f t="shared" si="1543"/>
        <v>43</v>
      </c>
      <c r="P8950" s="8">
        <f t="shared" si="1546"/>
        <v>1.8865740740740742E-3</v>
      </c>
      <c r="Q8950" s="1">
        <f t="shared" si="1547"/>
        <v>43218.625</v>
      </c>
      <c r="R8950">
        <f t="shared" si="1537"/>
        <v>21.1</v>
      </c>
      <c r="S8950" s="1">
        <f t="shared" si="1544"/>
        <v>43218.625</v>
      </c>
      <c r="T8950">
        <f t="shared" si="1538"/>
        <v>21.1</v>
      </c>
      <c r="U8950">
        <f t="shared" si="1539"/>
        <v>0</v>
      </c>
      <c r="V8950" t="b">
        <f t="shared" si="1545"/>
        <v>0</v>
      </c>
    </row>
    <row r="8951" spans="1:22" x14ac:dyDescent="0.4">
      <c r="A8951" t="s">
        <v>6347</v>
      </c>
      <c r="B8951" s="1">
        <v>43218.627789351849</v>
      </c>
      <c r="C8951">
        <v>400</v>
      </c>
      <c r="D8951" t="s">
        <v>411</v>
      </c>
      <c r="E8951">
        <v>12</v>
      </c>
      <c r="F8951" s="1">
        <v>43218.709837962961</v>
      </c>
      <c r="G8951">
        <v>409</v>
      </c>
      <c r="H8951" t="s">
        <v>410</v>
      </c>
      <c r="I8951">
        <v>9</v>
      </c>
      <c r="J8951">
        <v>116</v>
      </c>
      <c r="K8951">
        <v>1740</v>
      </c>
      <c r="L8951">
        <f t="shared" si="1540"/>
        <v>15</v>
      </c>
      <c r="M8951" t="b">
        <f t="shared" si="1541"/>
        <v>1</v>
      </c>
      <c r="N8951">
        <f t="shared" si="1542"/>
        <v>4</v>
      </c>
      <c r="O8951">
        <f t="shared" si="1543"/>
        <v>1</v>
      </c>
      <c r="P8951" s="8">
        <f t="shared" si="1546"/>
        <v>2.7893518518518519E-3</v>
      </c>
      <c r="Q8951" s="1">
        <f t="shared" si="1547"/>
        <v>43218.625</v>
      </c>
      <c r="R8951">
        <f t="shared" si="1537"/>
        <v>21.1</v>
      </c>
      <c r="S8951" s="1">
        <f t="shared" si="1544"/>
        <v>43218.625</v>
      </c>
      <c r="T8951">
        <f t="shared" si="1538"/>
        <v>21.1</v>
      </c>
      <c r="U8951">
        <f t="shared" si="1539"/>
        <v>0</v>
      </c>
      <c r="V8951" t="b">
        <f t="shared" si="1545"/>
        <v>0</v>
      </c>
    </row>
    <row r="8952" spans="1:22" x14ac:dyDescent="0.4">
      <c r="A8952" t="s">
        <v>7262</v>
      </c>
      <c r="B8952" s="1">
        <v>43218.628553240742</v>
      </c>
      <c r="C8952">
        <v>368</v>
      </c>
      <c r="D8952" t="s">
        <v>635</v>
      </c>
      <c r="E8952">
        <v>7</v>
      </c>
      <c r="F8952" s="1">
        <v>43218.697175925925</v>
      </c>
      <c r="G8952">
        <v>302</v>
      </c>
      <c r="H8952" t="s">
        <v>437</v>
      </c>
      <c r="I8952">
        <v>4</v>
      </c>
      <c r="J8952">
        <v>96</v>
      </c>
      <c r="K8952">
        <v>8320</v>
      </c>
      <c r="L8952">
        <f t="shared" si="1540"/>
        <v>15</v>
      </c>
      <c r="M8952" t="b">
        <f t="shared" si="1541"/>
        <v>1</v>
      </c>
      <c r="N8952">
        <f t="shared" si="1542"/>
        <v>5</v>
      </c>
      <c r="O8952">
        <f t="shared" si="1543"/>
        <v>7</v>
      </c>
      <c r="P8952" s="8">
        <f t="shared" si="1546"/>
        <v>3.5532407407407405E-3</v>
      </c>
      <c r="Q8952" s="1">
        <f t="shared" si="1547"/>
        <v>43218.625</v>
      </c>
      <c r="R8952">
        <f t="shared" si="1537"/>
        <v>21.1</v>
      </c>
      <c r="S8952" s="1">
        <f t="shared" si="1544"/>
        <v>43218.625</v>
      </c>
      <c r="T8952">
        <f t="shared" si="1538"/>
        <v>21.1</v>
      </c>
      <c r="U8952">
        <f t="shared" si="1539"/>
        <v>0</v>
      </c>
      <c r="V8952" t="b">
        <f t="shared" si="1545"/>
        <v>0</v>
      </c>
    </row>
    <row r="8953" spans="1:22" x14ac:dyDescent="0.4">
      <c r="A8953" t="s">
        <v>5310</v>
      </c>
      <c r="B8953" s="1">
        <v>43218.629490740743</v>
      </c>
      <c r="C8953">
        <v>2230</v>
      </c>
      <c r="D8953" t="s">
        <v>644</v>
      </c>
      <c r="E8953">
        <v>9</v>
      </c>
      <c r="F8953" s="1">
        <v>43218.642106481479</v>
      </c>
      <c r="G8953">
        <v>2222</v>
      </c>
      <c r="H8953" t="s">
        <v>1052</v>
      </c>
      <c r="I8953">
        <v>3</v>
      </c>
      <c r="J8953">
        <v>17</v>
      </c>
      <c r="K8953">
        <v>1550</v>
      </c>
      <c r="L8953">
        <f t="shared" si="1540"/>
        <v>15</v>
      </c>
      <c r="M8953" t="b">
        <f t="shared" si="1541"/>
        <v>1</v>
      </c>
      <c r="N8953">
        <f t="shared" si="1542"/>
        <v>6</v>
      </c>
      <c r="O8953">
        <f t="shared" si="1543"/>
        <v>28</v>
      </c>
      <c r="P8953" s="8">
        <f t="shared" si="1546"/>
        <v>4.4907407407407405E-3</v>
      </c>
      <c r="Q8953" s="1">
        <f t="shared" si="1547"/>
        <v>43218.625</v>
      </c>
      <c r="R8953">
        <f t="shared" si="1537"/>
        <v>21.1</v>
      </c>
      <c r="S8953" s="1">
        <f t="shared" si="1544"/>
        <v>43218.625</v>
      </c>
      <c r="T8953">
        <f t="shared" si="1538"/>
        <v>21.1</v>
      </c>
      <c r="U8953">
        <f t="shared" si="1539"/>
        <v>0</v>
      </c>
      <c r="V8953" t="b">
        <f t="shared" si="1545"/>
        <v>0</v>
      </c>
    </row>
    <row r="8954" spans="1:22" x14ac:dyDescent="0.4">
      <c r="A8954" t="s">
        <v>2693</v>
      </c>
      <c r="B8954" s="1">
        <v>43218.630208333336</v>
      </c>
      <c r="C8954">
        <v>2170</v>
      </c>
      <c r="D8954" t="s">
        <v>2417</v>
      </c>
      <c r="E8954">
        <v>4</v>
      </c>
      <c r="F8954" s="1">
        <v>43218.692870370367</v>
      </c>
      <c r="G8954">
        <v>2002</v>
      </c>
      <c r="H8954" t="s">
        <v>295</v>
      </c>
      <c r="I8954">
        <v>4</v>
      </c>
      <c r="J8954">
        <v>86</v>
      </c>
      <c r="K8954">
        <v>19130</v>
      </c>
      <c r="L8954">
        <f t="shared" si="1540"/>
        <v>15</v>
      </c>
      <c r="M8954" t="b">
        <f t="shared" si="1541"/>
        <v>1</v>
      </c>
      <c r="N8954">
        <f t="shared" si="1542"/>
        <v>7</v>
      </c>
      <c r="O8954">
        <f t="shared" si="1543"/>
        <v>30</v>
      </c>
      <c r="P8954" s="8">
        <f t="shared" si="1546"/>
        <v>5.208333333333333E-3</v>
      </c>
      <c r="Q8954" s="1">
        <f t="shared" si="1547"/>
        <v>43218.625</v>
      </c>
      <c r="R8954">
        <f t="shared" si="1537"/>
        <v>21.1</v>
      </c>
      <c r="S8954" s="1">
        <f t="shared" si="1544"/>
        <v>43218.625</v>
      </c>
      <c r="T8954">
        <f t="shared" si="1538"/>
        <v>21.1</v>
      </c>
      <c r="U8954">
        <f t="shared" si="1539"/>
        <v>0</v>
      </c>
      <c r="V8954" t="b">
        <f t="shared" si="1545"/>
        <v>0</v>
      </c>
    </row>
    <row r="8955" spans="1:22" x14ac:dyDescent="0.4">
      <c r="A8955" t="s">
        <v>7263</v>
      </c>
      <c r="B8955" s="1">
        <v>43218.631180555552</v>
      </c>
      <c r="C8955">
        <v>122</v>
      </c>
      <c r="D8955" t="s">
        <v>1475</v>
      </c>
      <c r="E8955">
        <v>9</v>
      </c>
      <c r="F8955" s="1">
        <v>43218.634282407409</v>
      </c>
      <c r="G8955">
        <v>125</v>
      </c>
      <c r="H8955" t="s">
        <v>719</v>
      </c>
      <c r="I8955">
        <v>1</v>
      </c>
      <c r="J8955">
        <v>4</v>
      </c>
      <c r="K8955">
        <v>490</v>
      </c>
      <c r="L8955">
        <f t="shared" si="1540"/>
        <v>15</v>
      </c>
      <c r="M8955" t="b">
        <f t="shared" si="1541"/>
        <v>1</v>
      </c>
      <c r="N8955">
        <f t="shared" si="1542"/>
        <v>8</v>
      </c>
      <c r="O8955">
        <f t="shared" si="1543"/>
        <v>54</v>
      </c>
      <c r="P8955" s="8">
        <f t="shared" si="1546"/>
        <v>6.1805555555555563E-3</v>
      </c>
      <c r="Q8955" s="1">
        <f t="shared" si="1547"/>
        <v>43218.625</v>
      </c>
      <c r="R8955">
        <f t="shared" si="1537"/>
        <v>21.1</v>
      </c>
      <c r="S8955" s="1">
        <f t="shared" si="1544"/>
        <v>43218.625</v>
      </c>
      <c r="T8955">
        <f t="shared" si="1538"/>
        <v>21.1</v>
      </c>
      <c r="U8955">
        <f t="shared" si="1539"/>
        <v>0</v>
      </c>
      <c r="V8955" t="b">
        <f t="shared" si="1545"/>
        <v>0</v>
      </c>
    </row>
    <row r="8956" spans="1:22" x14ac:dyDescent="0.4">
      <c r="A8956" t="s">
        <v>3885</v>
      </c>
      <c r="B8956" s="1">
        <v>43218.632222222222</v>
      </c>
      <c r="C8956">
        <v>1041</v>
      </c>
      <c r="D8956" t="s">
        <v>1243</v>
      </c>
      <c r="E8956">
        <v>1</v>
      </c>
      <c r="F8956" s="1">
        <v>43218.662719907406</v>
      </c>
      <c r="G8956">
        <v>1035</v>
      </c>
      <c r="H8956" t="s">
        <v>2090</v>
      </c>
      <c r="I8956">
        <v>7</v>
      </c>
      <c r="J8956">
        <v>43</v>
      </c>
      <c r="K8956">
        <v>3980</v>
      </c>
      <c r="L8956">
        <f t="shared" si="1540"/>
        <v>15</v>
      </c>
      <c r="M8956" t="b">
        <f t="shared" si="1541"/>
        <v>1</v>
      </c>
      <c r="N8956">
        <f t="shared" si="1542"/>
        <v>10</v>
      </c>
      <c r="O8956">
        <f t="shared" si="1543"/>
        <v>24</v>
      </c>
      <c r="P8956" s="8">
        <f t="shared" si="1546"/>
        <v>7.2222222222222228E-3</v>
      </c>
      <c r="Q8956" s="1">
        <f t="shared" si="1547"/>
        <v>43218.625</v>
      </c>
      <c r="R8956">
        <f t="shared" si="1537"/>
        <v>21.1</v>
      </c>
      <c r="S8956" s="1">
        <f t="shared" si="1544"/>
        <v>43218.625</v>
      </c>
      <c r="T8956">
        <f t="shared" si="1538"/>
        <v>21.1</v>
      </c>
      <c r="U8956">
        <f t="shared" si="1539"/>
        <v>0</v>
      </c>
      <c r="V8956" t="b">
        <f t="shared" si="1545"/>
        <v>0</v>
      </c>
    </row>
    <row r="8957" spans="1:22" x14ac:dyDescent="0.4">
      <c r="A8957" t="s">
        <v>1891</v>
      </c>
      <c r="B8957" s="1">
        <v>43218.633090277777</v>
      </c>
      <c r="C8957">
        <v>1907</v>
      </c>
      <c r="D8957" t="s">
        <v>1507</v>
      </c>
      <c r="E8957">
        <v>3</v>
      </c>
      <c r="F8957" s="1">
        <v>43218.679328703707</v>
      </c>
      <c r="G8957">
        <v>1907</v>
      </c>
      <c r="H8957" t="s">
        <v>1507</v>
      </c>
      <c r="I8957">
        <v>2</v>
      </c>
      <c r="J8957">
        <v>64</v>
      </c>
      <c r="K8957">
        <v>2450</v>
      </c>
      <c r="L8957">
        <f t="shared" si="1540"/>
        <v>15</v>
      </c>
      <c r="M8957" t="b">
        <f t="shared" si="1541"/>
        <v>1</v>
      </c>
      <c r="N8957">
        <f t="shared" si="1542"/>
        <v>11</v>
      </c>
      <c r="O8957">
        <f t="shared" si="1543"/>
        <v>39</v>
      </c>
      <c r="P8957" s="8">
        <f t="shared" si="1546"/>
        <v>8.0902777777777778E-3</v>
      </c>
      <c r="Q8957" s="1">
        <f t="shared" si="1547"/>
        <v>43218.625</v>
      </c>
      <c r="R8957">
        <f t="shared" si="1537"/>
        <v>21.1</v>
      </c>
      <c r="S8957" s="1">
        <f t="shared" si="1544"/>
        <v>43218.625</v>
      </c>
      <c r="T8957">
        <f t="shared" si="1538"/>
        <v>21.1</v>
      </c>
      <c r="U8957">
        <f t="shared" si="1539"/>
        <v>0</v>
      </c>
      <c r="V8957" t="b">
        <f t="shared" si="1545"/>
        <v>0</v>
      </c>
    </row>
    <row r="8958" spans="1:22" x14ac:dyDescent="0.4">
      <c r="A8958" t="s">
        <v>6791</v>
      </c>
      <c r="B8958" s="1">
        <v>43218.634120370371</v>
      </c>
      <c r="C8958">
        <v>502</v>
      </c>
      <c r="D8958" t="s">
        <v>318</v>
      </c>
      <c r="E8958">
        <v>10</v>
      </c>
      <c r="F8958" s="1">
        <v>43218.647997685184</v>
      </c>
      <c r="G8958">
        <v>3508</v>
      </c>
      <c r="H8958" t="s">
        <v>711</v>
      </c>
      <c r="I8958">
        <v>2</v>
      </c>
      <c r="J8958">
        <v>19</v>
      </c>
      <c r="K8958">
        <v>2100</v>
      </c>
      <c r="L8958">
        <f t="shared" si="1540"/>
        <v>15</v>
      </c>
      <c r="M8958" t="b">
        <f t="shared" si="1541"/>
        <v>1</v>
      </c>
      <c r="N8958">
        <f t="shared" si="1542"/>
        <v>13</v>
      </c>
      <c r="O8958">
        <f t="shared" si="1543"/>
        <v>8</v>
      </c>
      <c r="P8958" s="8">
        <f t="shared" si="1546"/>
        <v>9.1203703703703707E-3</v>
      </c>
      <c r="Q8958" s="1">
        <f t="shared" si="1547"/>
        <v>43218.625</v>
      </c>
      <c r="R8958">
        <f t="shared" si="1537"/>
        <v>21.1</v>
      </c>
      <c r="S8958" s="1">
        <f t="shared" si="1544"/>
        <v>43218.625</v>
      </c>
      <c r="T8958">
        <f t="shared" si="1538"/>
        <v>21.1</v>
      </c>
      <c r="U8958">
        <f t="shared" si="1539"/>
        <v>0</v>
      </c>
      <c r="V8958" t="b">
        <f t="shared" si="1545"/>
        <v>0</v>
      </c>
    </row>
    <row r="8959" spans="1:22" x14ac:dyDescent="0.4">
      <c r="A8959" t="s">
        <v>7264</v>
      </c>
      <c r="B8959" s="1">
        <v>43218.635231481479</v>
      </c>
      <c r="C8959">
        <v>2301</v>
      </c>
      <c r="D8959" t="s">
        <v>396</v>
      </c>
      <c r="E8959">
        <v>6</v>
      </c>
      <c r="F8959" s="1">
        <v>43218.712280092594</v>
      </c>
      <c r="G8959">
        <v>1222</v>
      </c>
      <c r="H8959" t="s">
        <v>369</v>
      </c>
      <c r="I8959">
        <v>15</v>
      </c>
      <c r="J8959">
        <v>109</v>
      </c>
      <c r="K8959">
        <v>7770</v>
      </c>
      <c r="L8959">
        <f t="shared" si="1540"/>
        <v>15</v>
      </c>
      <c r="M8959" t="b">
        <f t="shared" si="1541"/>
        <v>1</v>
      </c>
      <c r="N8959">
        <f t="shared" si="1542"/>
        <v>14</v>
      </c>
      <c r="O8959">
        <f t="shared" si="1543"/>
        <v>44</v>
      </c>
      <c r="P8959" s="8">
        <f t="shared" si="1546"/>
        <v>1.0231481481481482E-2</v>
      </c>
      <c r="Q8959" s="1">
        <f t="shared" si="1547"/>
        <v>43218.625</v>
      </c>
      <c r="R8959">
        <f t="shared" si="1537"/>
        <v>21.1</v>
      </c>
      <c r="S8959" s="1">
        <f t="shared" si="1544"/>
        <v>43218.625</v>
      </c>
      <c r="T8959">
        <f t="shared" si="1538"/>
        <v>21.1</v>
      </c>
      <c r="U8959">
        <f t="shared" si="1539"/>
        <v>0</v>
      </c>
      <c r="V8959" t="b">
        <f t="shared" si="1545"/>
        <v>0</v>
      </c>
    </row>
    <row r="8960" spans="1:22" x14ac:dyDescent="0.4">
      <c r="A8960" t="s">
        <v>7265</v>
      </c>
      <c r="B8960" s="1">
        <v>43218.636319444442</v>
      </c>
      <c r="C8960">
        <v>2341</v>
      </c>
      <c r="D8960" t="s">
        <v>2674</v>
      </c>
      <c r="E8960">
        <v>1</v>
      </c>
      <c r="F8960" s="1">
        <v>43218.670428240737</v>
      </c>
      <c r="G8960">
        <v>1017</v>
      </c>
      <c r="H8960" t="s">
        <v>267</v>
      </c>
      <c r="I8960">
        <v>7</v>
      </c>
      <c r="J8960">
        <v>48</v>
      </c>
      <c r="K8960">
        <v>10080</v>
      </c>
      <c r="L8960">
        <f t="shared" si="1540"/>
        <v>15</v>
      </c>
      <c r="M8960" t="b">
        <f t="shared" si="1541"/>
        <v>1</v>
      </c>
      <c r="N8960">
        <f t="shared" si="1542"/>
        <v>16</v>
      </c>
      <c r="O8960">
        <f t="shared" si="1543"/>
        <v>18</v>
      </c>
      <c r="P8960" s="8">
        <f t="shared" si="1546"/>
        <v>1.1319444444444444E-2</v>
      </c>
      <c r="Q8960" s="1">
        <f t="shared" si="1547"/>
        <v>43218.625</v>
      </c>
      <c r="R8960">
        <f t="shared" si="1537"/>
        <v>21.1</v>
      </c>
      <c r="S8960" s="1">
        <f t="shared" si="1544"/>
        <v>43218.625</v>
      </c>
      <c r="T8960">
        <f t="shared" si="1538"/>
        <v>21.1</v>
      </c>
      <c r="U8960">
        <f t="shared" si="1539"/>
        <v>0</v>
      </c>
      <c r="V8960" t="b">
        <f t="shared" si="1545"/>
        <v>0</v>
      </c>
    </row>
    <row r="8961" spans="1:22" x14ac:dyDescent="0.4">
      <c r="A8961" t="s">
        <v>7266</v>
      </c>
      <c r="B8961" s="1">
        <v>43218.637337962966</v>
      </c>
      <c r="C8961">
        <v>329</v>
      </c>
      <c r="D8961" t="s">
        <v>1000</v>
      </c>
      <c r="E8961">
        <v>5</v>
      </c>
      <c r="F8961" s="1">
        <v>43218.647499999999</v>
      </c>
      <c r="G8961">
        <v>327</v>
      </c>
      <c r="H8961" t="s">
        <v>904</v>
      </c>
      <c r="I8961">
        <v>5</v>
      </c>
      <c r="J8961">
        <v>14</v>
      </c>
      <c r="K8961">
        <v>0</v>
      </c>
      <c r="L8961">
        <f t="shared" si="1540"/>
        <v>15</v>
      </c>
      <c r="M8961" t="b">
        <f t="shared" si="1541"/>
        <v>1</v>
      </c>
      <c r="N8961">
        <f t="shared" si="1542"/>
        <v>17</v>
      </c>
      <c r="O8961">
        <f t="shared" si="1543"/>
        <v>46</v>
      </c>
      <c r="P8961" s="8">
        <f t="shared" si="1546"/>
        <v>1.2337962962962962E-2</v>
      </c>
      <c r="Q8961" s="1">
        <f t="shared" si="1547"/>
        <v>43218.625</v>
      </c>
      <c r="R8961">
        <f t="shared" si="1537"/>
        <v>21.1</v>
      </c>
      <c r="S8961" s="1">
        <f t="shared" si="1544"/>
        <v>43218.625</v>
      </c>
      <c r="T8961">
        <f t="shared" si="1538"/>
        <v>21.1</v>
      </c>
      <c r="U8961">
        <f t="shared" si="1539"/>
        <v>0</v>
      </c>
      <c r="V8961" t="b">
        <f t="shared" si="1545"/>
        <v>0</v>
      </c>
    </row>
    <row r="8962" spans="1:22" x14ac:dyDescent="0.4">
      <c r="A8962" t="s">
        <v>7267</v>
      </c>
      <c r="B8962" s="1">
        <v>43218.638171296298</v>
      </c>
      <c r="C8962">
        <v>1529</v>
      </c>
      <c r="D8962" t="s">
        <v>2217</v>
      </c>
      <c r="E8962">
        <v>5</v>
      </c>
      <c r="F8962" s="1">
        <v>43218.698159722226</v>
      </c>
      <c r="G8962">
        <v>1519</v>
      </c>
      <c r="H8962" t="s">
        <v>2718</v>
      </c>
      <c r="I8962">
        <v>3</v>
      </c>
      <c r="J8962">
        <v>83</v>
      </c>
      <c r="K8962">
        <v>5880</v>
      </c>
      <c r="L8962">
        <f t="shared" si="1540"/>
        <v>15</v>
      </c>
      <c r="M8962" t="b">
        <f t="shared" si="1541"/>
        <v>1</v>
      </c>
      <c r="N8962">
        <f t="shared" si="1542"/>
        <v>18</v>
      </c>
      <c r="O8962">
        <f t="shared" si="1543"/>
        <v>58</v>
      </c>
      <c r="P8962" s="8">
        <f t="shared" si="1546"/>
        <v>1.3171296296296294E-2</v>
      </c>
      <c r="Q8962" s="1">
        <f t="shared" si="1547"/>
        <v>43218.625</v>
      </c>
      <c r="R8962">
        <f t="shared" ref="R8962:R9025" si="1548">VLOOKUP(Q8962,기상정보,2,FALSE)</f>
        <v>21.1</v>
      </c>
      <c r="S8962" s="1">
        <f t="shared" si="1544"/>
        <v>43218.625</v>
      </c>
      <c r="T8962">
        <f t="shared" ref="T8962:T9025" si="1549">VLOOKUP(S8962,기상정보,2,FALSE)</f>
        <v>21.1</v>
      </c>
      <c r="U8962">
        <f t="shared" ref="U8962:U9025" si="1550">VLOOKUP(B8962,기상정보,3,TRUE)</f>
        <v>0</v>
      </c>
      <c r="V8962" t="b">
        <f t="shared" si="1545"/>
        <v>0</v>
      </c>
    </row>
    <row r="8963" spans="1:22" x14ac:dyDescent="0.4">
      <c r="A8963" t="s">
        <v>7268</v>
      </c>
      <c r="B8963" s="1">
        <v>43218.639166666668</v>
      </c>
      <c r="C8963">
        <v>953</v>
      </c>
      <c r="D8963" t="s">
        <v>825</v>
      </c>
      <c r="E8963">
        <v>9</v>
      </c>
      <c r="F8963" s="1">
        <v>43218.660844907405</v>
      </c>
      <c r="G8963">
        <v>905</v>
      </c>
      <c r="H8963" t="s">
        <v>131</v>
      </c>
      <c r="I8963">
        <v>8</v>
      </c>
      <c r="J8963">
        <v>30</v>
      </c>
      <c r="K8963">
        <v>2240</v>
      </c>
      <c r="L8963">
        <f t="shared" ref="L8963:L9026" si="1551">HOUR(B8963)</f>
        <v>15</v>
      </c>
      <c r="M8963" t="b">
        <f t="shared" ref="M8963:M9026" si="1552">WEEKDAY(B8963,2)&gt;=6</f>
        <v>1</v>
      </c>
      <c r="N8963">
        <f t="shared" ref="N8963:N9026" si="1553">MINUTE(B8963)</f>
        <v>20</v>
      </c>
      <c r="O8963">
        <f t="shared" ref="O8963:O9026" si="1554">SECOND(B8963)</f>
        <v>24</v>
      </c>
      <c r="P8963" s="8">
        <f t="shared" si="1546"/>
        <v>1.4166666666666666E-2</v>
      </c>
      <c r="Q8963" s="1">
        <f t="shared" si="1547"/>
        <v>43218.625</v>
      </c>
      <c r="R8963">
        <f t="shared" si="1548"/>
        <v>21.1</v>
      </c>
      <c r="S8963" s="1">
        <f t="shared" ref="S8963:S9026" si="1555">DATE(YEAR(B8963),MONTH(B8963),DAY(B8963))+TIME(HOUR(B8963),0,0)</f>
        <v>43218.625</v>
      </c>
      <c r="T8963">
        <f t="shared" si="1549"/>
        <v>21.1</v>
      </c>
      <c r="U8963">
        <f t="shared" si="1550"/>
        <v>0</v>
      </c>
      <c r="V8963" t="b">
        <f t="shared" ref="V8963:V9026" si="1556">U8963&gt;=1</f>
        <v>0</v>
      </c>
    </row>
    <row r="8964" spans="1:22" x14ac:dyDescent="0.4">
      <c r="A8964" t="s">
        <v>7269</v>
      </c>
      <c r="B8964" s="1">
        <v>43218.640439814815</v>
      </c>
      <c r="C8964">
        <v>1958</v>
      </c>
      <c r="D8964" t="s">
        <v>1223</v>
      </c>
      <c r="E8964">
        <v>4</v>
      </c>
      <c r="F8964" s="1">
        <v>43218.659189814818</v>
      </c>
      <c r="G8964">
        <v>1985</v>
      </c>
      <c r="H8964" t="s">
        <v>2845</v>
      </c>
      <c r="I8964">
        <v>19</v>
      </c>
      <c r="J8964">
        <v>26</v>
      </c>
      <c r="K8964">
        <v>3600</v>
      </c>
      <c r="L8964">
        <f t="shared" si="1551"/>
        <v>15</v>
      </c>
      <c r="M8964" t="b">
        <f t="shared" si="1552"/>
        <v>1</v>
      </c>
      <c r="N8964">
        <f t="shared" si="1553"/>
        <v>22</v>
      </c>
      <c r="O8964">
        <f t="shared" si="1554"/>
        <v>14</v>
      </c>
      <c r="P8964" s="8">
        <f t="shared" si="1546"/>
        <v>1.5439814814814816E-2</v>
      </c>
      <c r="Q8964" s="1">
        <f t="shared" si="1547"/>
        <v>43218.625</v>
      </c>
      <c r="R8964">
        <f t="shared" si="1548"/>
        <v>21.1</v>
      </c>
      <c r="S8964" s="1">
        <f t="shared" si="1555"/>
        <v>43218.625</v>
      </c>
      <c r="T8964">
        <f t="shared" si="1549"/>
        <v>21.1</v>
      </c>
      <c r="U8964">
        <f t="shared" si="1550"/>
        <v>0</v>
      </c>
      <c r="V8964" t="b">
        <f t="shared" si="1556"/>
        <v>0</v>
      </c>
    </row>
    <row r="8965" spans="1:22" x14ac:dyDescent="0.4">
      <c r="A8965" t="s">
        <v>1153</v>
      </c>
      <c r="B8965" s="1">
        <v>43218.641655092593</v>
      </c>
      <c r="C8965">
        <v>1211</v>
      </c>
      <c r="D8965" t="s">
        <v>469</v>
      </c>
      <c r="E8965">
        <v>5</v>
      </c>
      <c r="F8965" s="1">
        <v>43218.660844907405</v>
      </c>
      <c r="G8965">
        <v>1230</v>
      </c>
      <c r="H8965" t="s">
        <v>1874</v>
      </c>
      <c r="I8965">
        <v>3</v>
      </c>
      <c r="J8965">
        <v>27</v>
      </c>
      <c r="K8965">
        <v>4040</v>
      </c>
      <c r="L8965">
        <f t="shared" si="1551"/>
        <v>15</v>
      </c>
      <c r="M8965" t="b">
        <f t="shared" si="1552"/>
        <v>1</v>
      </c>
      <c r="N8965">
        <f t="shared" si="1553"/>
        <v>23</v>
      </c>
      <c r="O8965">
        <f t="shared" si="1554"/>
        <v>59</v>
      </c>
      <c r="P8965" s="8">
        <f t="shared" si="1546"/>
        <v>1.6655092592592593E-2</v>
      </c>
      <c r="Q8965" s="1">
        <f t="shared" si="1547"/>
        <v>43218.625</v>
      </c>
      <c r="R8965">
        <f t="shared" si="1548"/>
        <v>21.1</v>
      </c>
      <c r="S8965" s="1">
        <f t="shared" si="1555"/>
        <v>43218.625</v>
      </c>
      <c r="T8965">
        <f t="shared" si="1549"/>
        <v>21.1</v>
      </c>
      <c r="U8965">
        <f t="shared" si="1550"/>
        <v>0</v>
      </c>
      <c r="V8965" t="b">
        <f t="shared" si="1556"/>
        <v>0</v>
      </c>
    </row>
    <row r="8966" spans="1:22" x14ac:dyDescent="0.4">
      <c r="A8966" t="s">
        <v>693</v>
      </c>
      <c r="B8966" s="1">
        <v>43218.642592592594</v>
      </c>
      <c r="C8966">
        <v>2342</v>
      </c>
      <c r="D8966" t="s">
        <v>424</v>
      </c>
      <c r="E8966">
        <v>1</v>
      </c>
      <c r="F8966" s="1">
        <v>43218.668252314812</v>
      </c>
      <c r="G8966">
        <v>2342</v>
      </c>
      <c r="H8966" t="s">
        <v>424</v>
      </c>
      <c r="I8966">
        <v>9</v>
      </c>
      <c r="J8966">
        <v>36</v>
      </c>
      <c r="K8966">
        <v>4720</v>
      </c>
      <c r="L8966">
        <f t="shared" si="1551"/>
        <v>15</v>
      </c>
      <c r="M8966" t="b">
        <f t="shared" si="1552"/>
        <v>1</v>
      </c>
      <c r="N8966">
        <f t="shared" si="1553"/>
        <v>25</v>
      </c>
      <c r="O8966">
        <f t="shared" si="1554"/>
        <v>20</v>
      </c>
      <c r="P8966" s="8">
        <f t="shared" si="1546"/>
        <v>1.7592592592592594E-2</v>
      </c>
      <c r="Q8966" s="1">
        <f t="shared" si="1547"/>
        <v>43218.625</v>
      </c>
      <c r="R8966">
        <f t="shared" si="1548"/>
        <v>21.1</v>
      </c>
      <c r="S8966" s="1">
        <f t="shared" si="1555"/>
        <v>43218.625</v>
      </c>
      <c r="T8966">
        <f t="shared" si="1549"/>
        <v>21.1</v>
      </c>
      <c r="U8966">
        <f t="shared" si="1550"/>
        <v>0</v>
      </c>
      <c r="V8966" t="b">
        <f t="shared" si="1556"/>
        <v>0</v>
      </c>
    </row>
    <row r="8967" spans="1:22" x14ac:dyDescent="0.4">
      <c r="A8967" t="s">
        <v>7270</v>
      </c>
      <c r="B8967" s="1">
        <v>43218.643958333334</v>
      </c>
      <c r="C8967">
        <v>502</v>
      </c>
      <c r="D8967" t="s">
        <v>318</v>
      </c>
      <c r="E8967">
        <v>8</v>
      </c>
      <c r="F8967" s="1">
        <v>43218.695057870369</v>
      </c>
      <c r="G8967">
        <v>837</v>
      </c>
      <c r="H8967" t="s">
        <v>5055</v>
      </c>
      <c r="I8967">
        <v>5</v>
      </c>
      <c r="J8967">
        <v>73</v>
      </c>
      <c r="K8967">
        <v>8410</v>
      </c>
      <c r="L8967">
        <f t="shared" si="1551"/>
        <v>15</v>
      </c>
      <c r="M8967" t="b">
        <f t="shared" si="1552"/>
        <v>1</v>
      </c>
      <c r="N8967">
        <f t="shared" si="1553"/>
        <v>27</v>
      </c>
      <c r="O8967">
        <f t="shared" si="1554"/>
        <v>18</v>
      </c>
      <c r="P8967" s="8">
        <f t="shared" si="1546"/>
        <v>1.8958333333333334E-2</v>
      </c>
      <c r="Q8967" s="1">
        <f t="shared" si="1547"/>
        <v>43218.625</v>
      </c>
      <c r="R8967">
        <f t="shared" si="1548"/>
        <v>21.1</v>
      </c>
      <c r="S8967" s="1">
        <f t="shared" si="1555"/>
        <v>43218.625</v>
      </c>
      <c r="T8967">
        <f t="shared" si="1549"/>
        <v>21.1</v>
      </c>
      <c r="U8967">
        <f t="shared" si="1550"/>
        <v>0</v>
      </c>
      <c r="V8967" t="b">
        <f t="shared" si="1556"/>
        <v>0</v>
      </c>
    </row>
    <row r="8968" spans="1:22" x14ac:dyDescent="0.4">
      <c r="A8968" t="s">
        <v>7271</v>
      </c>
      <c r="B8968" s="1">
        <v>43218.645104166666</v>
      </c>
      <c r="C8968">
        <v>1303</v>
      </c>
      <c r="D8968" t="s">
        <v>1437</v>
      </c>
      <c r="E8968">
        <v>9</v>
      </c>
      <c r="F8968" s="1">
        <v>43218.71603009259</v>
      </c>
      <c r="G8968">
        <v>1535</v>
      </c>
      <c r="H8968" t="s">
        <v>120</v>
      </c>
      <c r="I8968">
        <v>4</v>
      </c>
      <c r="J8968">
        <v>101</v>
      </c>
      <c r="K8968">
        <v>7100</v>
      </c>
      <c r="L8968">
        <f t="shared" si="1551"/>
        <v>15</v>
      </c>
      <c r="M8968" t="b">
        <f t="shared" si="1552"/>
        <v>1</v>
      </c>
      <c r="N8968">
        <f t="shared" si="1553"/>
        <v>28</v>
      </c>
      <c r="O8968">
        <f t="shared" si="1554"/>
        <v>57</v>
      </c>
      <c r="P8968" s="8">
        <f t="shared" si="1546"/>
        <v>2.0104166666666666E-2</v>
      </c>
      <c r="Q8968" s="1">
        <f t="shared" si="1547"/>
        <v>43218.625</v>
      </c>
      <c r="R8968">
        <f t="shared" si="1548"/>
        <v>21.1</v>
      </c>
      <c r="S8968" s="1">
        <f t="shared" si="1555"/>
        <v>43218.625</v>
      </c>
      <c r="T8968">
        <f t="shared" si="1549"/>
        <v>21.1</v>
      </c>
      <c r="U8968">
        <f t="shared" si="1550"/>
        <v>0</v>
      </c>
      <c r="V8968" t="b">
        <f t="shared" si="1556"/>
        <v>0</v>
      </c>
    </row>
    <row r="8969" spans="1:22" x14ac:dyDescent="0.4">
      <c r="A8969" t="s">
        <v>355</v>
      </c>
      <c r="B8969" s="1">
        <v>43218.645914351851</v>
      </c>
      <c r="C8969">
        <v>1924</v>
      </c>
      <c r="D8969" t="s">
        <v>2514</v>
      </c>
      <c r="E8969">
        <v>7</v>
      </c>
      <c r="F8969" s="1">
        <v>43218.65861111111</v>
      </c>
      <c r="G8969">
        <v>1983</v>
      </c>
      <c r="H8969" t="s">
        <v>1320</v>
      </c>
      <c r="I8969">
        <v>4</v>
      </c>
      <c r="J8969">
        <v>18</v>
      </c>
      <c r="K8969">
        <v>3780</v>
      </c>
      <c r="L8969">
        <f t="shared" si="1551"/>
        <v>15</v>
      </c>
      <c r="M8969" t="b">
        <f t="shared" si="1552"/>
        <v>1</v>
      </c>
      <c r="N8969">
        <f t="shared" si="1553"/>
        <v>30</v>
      </c>
      <c r="O8969">
        <f t="shared" si="1554"/>
        <v>7</v>
      </c>
      <c r="P8969" s="8">
        <f t="shared" si="1546"/>
        <v>2.0914351851851851E-2</v>
      </c>
      <c r="Q8969" s="1">
        <f t="shared" si="1547"/>
        <v>43218.625</v>
      </c>
      <c r="R8969">
        <f t="shared" si="1548"/>
        <v>21.1</v>
      </c>
      <c r="S8969" s="1">
        <f t="shared" si="1555"/>
        <v>43218.625</v>
      </c>
      <c r="T8969">
        <f t="shared" si="1549"/>
        <v>21.1</v>
      </c>
      <c r="U8969">
        <f t="shared" si="1550"/>
        <v>0</v>
      </c>
      <c r="V8969" t="b">
        <f t="shared" si="1556"/>
        <v>0</v>
      </c>
    </row>
    <row r="8970" spans="1:22" x14ac:dyDescent="0.4">
      <c r="A8970" t="s">
        <v>7272</v>
      </c>
      <c r="B8970" s="1">
        <v>43218.646990740737</v>
      </c>
      <c r="C8970">
        <v>2102</v>
      </c>
      <c r="D8970" t="s">
        <v>390</v>
      </c>
      <c r="E8970">
        <v>12</v>
      </c>
      <c r="F8970" s="1">
        <v>43218.70752314815</v>
      </c>
      <c r="G8970">
        <v>1906</v>
      </c>
      <c r="H8970" t="s">
        <v>359</v>
      </c>
      <c r="I8970">
        <v>7</v>
      </c>
      <c r="J8970">
        <v>85</v>
      </c>
      <c r="K8970">
        <v>12150</v>
      </c>
      <c r="L8970">
        <f t="shared" si="1551"/>
        <v>15</v>
      </c>
      <c r="M8970" t="b">
        <f t="shared" si="1552"/>
        <v>1</v>
      </c>
      <c r="N8970">
        <f t="shared" si="1553"/>
        <v>31</v>
      </c>
      <c r="O8970">
        <f t="shared" si="1554"/>
        <v>40</v>
      </c>
      <c r="P8970" s="8">
        <f t="shared" si="1546"/>
        <v>2.1990740740740741E-2</v>
      </c>
      <c r="Q8970" s="1">
        <f t="shared" si="1547"/>
        <v>43218.625</v>
      </c>
      <c r="R8970">
        <f t="shared" si="1548"/>
        <v>21.1</v>
      </c>
      <c r="S8970" s="1">
        <f t="shared" si="1555"/>
        <v>43218.625</v>
      </c>
      <c r="T8970">
        <f t="shared" si="1549"/>
        <v>21.1</v>
      </c>
      <c r="U8970">
        <f t="shared" si="1550"/>
        <v>0</v>
      </c>
      <c r="V8970" t="b">
        <f t="shared" si="1556"/>
        <v>0</v>
      </c>
    </row>
    <row r="8971" spans="1:22" x14ac:dyDescent="0.4">
      <c r="A8971" t="s">
        <v>7273</v>
      </c>
      <c r="B8971" s="1">
        <v>43218.648009259261</v>
      </c>
      <c r="C8971">
        <v>1906</v>
      </c>
      <c r="D8971" t="s">
        <v>359</v>
      </c>
      <c r="E8971">
        <v>7</v>
      </c>
      <c r="F8971" s="1">
        <v>43218.666319444441</v>
      </c>
      <c r="G8971">
        <v>1908</v>
      </c>
      <c r="H8971" t="s">
        <v>293</v>
      </c>
      <c r="I8971">
        <v>4</v>
      </c>
      <c r="J8971">
        <v>24</v>
      </c>
      <c r="K8971">
        <v>2530</v>
      </c>
      <c r="L8971">
        <f t="shared" si="1551"/>
        <v>15</v>
      </c>
      <c r="M8971" t="b">
        <f t="shared" si="1552"/>
        <v>1</v>
      </c>
      <c r="N8971">
        <f t="shared" si="1553"/>
        <v>33</v>
      </c>
      <c r="O8971">
        <f t="shared" si="1554"/>
        <v>8</v>
      </c>
      <c r="P8971" s="8">
        <f t="shared" si="1546"/>
        <v>2.3009259259259257E-2</v>
      </c>
      <c r="Q8971" s="1">
        <f t="shared" si="1547"/>
        <v>43218.625</v>
      </c>
      <c r="R8971">
        <f t="shared" si="1548"/>
        <v>21.1</v>
      </c>
      <c r="S8971" s="1">
        <f t="shared" si="1555"/>
        <v>43218.625</v>
      </c>
      <c r="T8971">
        <f t="shared" si="1549"/>
        <v>21.1</v>
      </c>
      <c r="U8971">
        <f t="shared" si="1550"/>
        <v>0</v>
      </c>
      <c r="V8971" t="b">
        <f t="shared" si="1556"/>
        <v>0</v>
      </c>
    </row>
    <row r="8972" spans="1:22" x14ac:dyDescent="0.4">
      <c r="A8972" t="s">
        <v>5687</v>
      </c>
      <c r="B8972" s="1">
        <v>43218.648981481485</v>
      </c>
      <c r="C8972">
        <v>207</v>
      </c>
      <c r="D8972" t="s">
        <v>41</v>
      </c>
      <c r="E8972">
        <v>12</v>
      </c>
      <c r="F8972" s="1">
        <v>43218.762592592589</v>
      </c>
      <c r="G8972">
        <v>207</v>
      </c>
      <c r="H8972" t="s">
        <v>41</v>
      </c>
      <c r="I8972">
        <v>13</v>
      </c>
      <c r="J8972">
        <v>152</v>
      </c>
      <c r="K8972">
        <v>14030</v>
      </c>
      <c r="L8972">
        <f t="shared" si="1551"/>
        <v>15</v>
      </c>
      <c r="M8972" t="b">
        <f t="shared" si="1552"/>
        <v>1</v>
      </c>
      <c r="N8972">
        <f t="shared" si="1553"/>
        <v>34</v>
      </c>
      <c r="O8972">
        <f t="shared" si="1554"/>
        <v>32</v>
      </c>
      <c r="P8972" s="8">
        <f t="shared" si="1546"/>
        <v>2.3981481481481479E-2</v>
      </c>
      <c r="Q8972" s="1">
        <f t="shared" si="1547"/>
        <v>43218.625</v>
      </c>
      <c r="R8972">
        <f t="shared" si="1548"/>
        <v>21.1</v>
      </c>
      <c r="S8972" s="1">
        <f t="shared" si="1555"/>
        <v>43218.625</v>
      </c>
      <c r="T8972">
        <f t="shared" si="1549"/>
        <v>21.1</v>
      </c>
      <c r="U8972">
        <f t="shared" si="1550"/>
        <v>0</v>
      </c>
      <c r="V8972" t="b">
        <f t="shared" si="1556"/>
        <v>0</v>
      </c>
    </row>
    <row r="8973" spans="1:22" x14ac:dyDescent="0.4">
      <c r="A8973" t="s">
        <v>3104</v>
      </c>
      <c r="B8973" s="1">
        <v>43218.650057870371</v>
      </c>
      <c r="C8973">
        <v>1457</v>
      </c>
      <c r="D8973" t="s">
        <v>5413</v>
      </c>
      <c r="E8973">
        <v>1</v>
      </c>
      <c r="F8973" s="1">
        <v>43218.68681712963</v>
      </c>
      <c r="G8973">
        <v>1457</v>
      </c>
      <c r="H8973" t="s">
        <v>5413</v>
      </c>
      <c r="I8973">
        <v>1</v>
      </c>
      <c r="J8973">
        <v>52</v>
      </c>
      <c r="K8973">
        <v>7140</v>
      </c>
      <c r="L8973">
        <f t="shared" si="1551"/>
        <v>15</v>
      </c>
      <c r="M8973" t="b">
        <f t="shared" si="1552"/>
        <v>1</v>
      </c>
      <c r="N8973">
        <f t="shared" si="1553"/>
        <v>36</v>
      </c>
      <c r="O8973">
        <f t="shared" si="1554"/>
        <v>5</v>
      </c>
      <c r="P8973" s="8">
        <f t="shared" si="1546"/>
        <v>2.5057870370370373E-2</v>
      </c>
      <c r="Q8973" s="1">
        <f t="shared" si="1547"/>
        <v>43218.625</v>
      </c>
      <c r="R8973">
        <f t="shared" si="1548"/>
        <v>21.1</v>
      </c>
      <c r="S8973" s="1">
        <f t="shared" si="1555"/>
        <v>43218.625</v>
      </c>
      <c r="T8973">
        <f t="shared" si="1549"/>
        <v>21.1</v>
      </c>
      <c r="U8973">
        <f t="shared" si="1550"/>
        <v>0</v>
      </c>
      <c r="V8973" t="b">
        <f t="shared" si="1556"/>
        <v>0</v>
      </c>
    </row>
    <row r="8974" spans="1:22" x14ac:dyDescent="0.4">
      <c r="A8974" t="s">
        <v>7274</v>
      </c>
      <c r="B8974" s="1">
        <v>43218.651134259257</v>
      </c>
      <c r="C8974">
        <v>2230</v>
      </c>
      <c r="D8974" t="s">
        <v>644</v>
      </c>
      <c r="E8974">
        <v>13</v>
      </c>
      <c r="F8974" s="1">
        <v>43218.667268518519</v>
      </c>
      <c r="G8974">
        <v>2215</v>
      </c>
      <c r="H8974" t="s">
        <v>2547</v>
      </c>
      <c r="I8974">
        <v>1</v>
      </c>
      <c r="J8974">
        <v>22</v>
      </c>
      <c r="K8974">
        <v>3200</v>
      </c>
      <c r="L8974">
        <f t="shared" si="1551"/>
        <v>15</v>
      </c>
      <c r="M8974" t="b">
        <f t="shared" si="1552"/>
        <v>1</v>
      </c>
      <c r="N8974">
        <f t="shared" si="1553"/>
        <v>37</v>
      </c>
      <c r="O8974">
        <f t="shared" si="1554"/>
        <v>38</v>
      </c>
      <c r="P8974" s="8">
        <f t="shared" si="1546"/>
        <v>2.613425925925926E-2</v>
      </c>
      <c r="Q8974" s="1">
        <f t="shared" si="1547"/>
        <v>43218.625</v>
      </c>
      <c r="R8974">
        <f t="shared" si="1548"/>
        <v>21.1</v>
      </c>
      <c r="S8974" s="1">
        <f t="shared" si="1555"/>
        <v>43218.625</v>
      </c>
      <c r="T8974">
        <f t="shared" si="1549"/>
        <v>21.1</v>
      </c>
      <c r="U8974">
        <f t="shared" si="1550"/>
        <v>0</v>
      </c>
      <c r="V8974" t="b">
        <f t="shared" si="1556"/>
        <v>0</v>
      </c>
    </row>
    <row r="8975" spans="1:22" x14ac:dyDescent="0.4">
      <c r="A8975" t="s">
        <v>7275</v>
      </c>
      <c r="B8975" s="1">
        <v>43218.651944444442</v>
      </c>
      <c r="C8975">
        <v>1337</v>
      </c>
      <c r="D8975" t="s">
        <v>736</v>
      </c>
      <c r="E8975">
        <v>7</v>
      </c>
      <c r="F8975" s="1">
        <v>43218.743472222224</v>
      </c>
      <c r="G8975">
        <v>634</v>
      </c>
      <c r="H8975" t="s">
        <v>320</v>
      </c>
      <c r="I8975">
        <v>9</v>
      </c>
      <c r="J8975">
        <v>125</v>
      </c>
      <c r="K8975">
        <v>9230</v>
      </c>
      <c r="L8975">
        <f t="shared" si="1551"/>
        <v>15</v>
      </c>
      <c r="M8975" t="b">
        <f t="shared" si="1552"/>
        <v>1</v>
      </c>
      <c r="N8975">
        <f t="shared" si="1553"/>
        <v>38</v>
      </c>
      <c r="O8975">
        <f t="shared" si="1554"/>
        <v>48</v>
      </c>
      <c r="P8975" s="8">
        <f t="shared" si="1546"/>
        <v>2.6944444444444441E-2</v>
      </c>
      <c r="Q8975" s="1">
        <f t="shared" si="1547"/>
        <v>43218.625</v>
      </c>
      <c r="R8975">
        <f t="shared" si="1548"/>
        <v>21.1</v>
      </c>
      <c r="S8975" s="1">
        <f t="shared" si="1555"/>
        <v>43218.625</v>
      </c>
      <c r="T8975">
        <f t="shared" si="1549"/>
        <v>21.1</v>
      </c>
      <c r="U8975">
        <f t="shared" si="1550"/>
        <v>0</v>
      </c>
      <c r="V8975" t="b">
        <f t="shared" si="1556"/>
        <v>0</v>
      </c>
    </row>
    <row r="8976" spans="1:22" x14ac:dyDescent="0.4">
      <c r="A8976" t="s">
        <v>7276</v>
      </c>
      <c r="B8976" s="1">
        <v>43218.652916666666</v>
      </c>
      <c r="C8976">
        <v>2202</v>
      </c>
      <c r="D8976" t="s">
        <v>330</v>
      </c>
      <c r="E8976">
        <v>11</v>
      </c>
      <c r="F8976" s="1">
        <v>43218.665196759262</v>
      </c>
      <c r="G8976">
        <v>2243</v>
      </c>
      <c r="H8976" t="s">
        <v>1516</v>
      </c>
      <c r="I8976">
        <v>12</v>
      </c>
      <c r="J8976">
        <v>17</v>
      </c>
      <c r="K8976">
        <v>4240</v>
      </c>
      <c r="L8976">
        <f t="shared" si="1551"/>
        <v>15</v>
      </c>
      <c r="M8976" t="b">
        <f t="shared" si="1552"/>
        <v>1</v>
      </c>
      <c r="N8976">
        <f t="shared" si="1553"/>
        <v>40</v>
      </c>
      <c r="O8976">
        <f t="shared" si="1554"/>
        <v>12</v>
      </c>
      <c r="P8976" s="8">
        <f t="shared" ref="P8976:P9039" si="1557">TIME(0,MINUTE(B8976),SECOND(B8976))</f>
        <v>2.7916666666666669E-2</v>
      </c>
      <c r="Q8976" s="1">
        <f t="shared" ref="Q8976:Q9039" si="1558">B8976-P8976</f>
        <v>43218.625</v>
      </c>
      <c r="R8976">
        <f t="shared" si="1548"/>
        <v>21.1</v>
      </c>
      <c r="S8976" s="1">
        <f t="shared" si="1555"/>
        <v>43218.625</v>
      </c>
      <c r="T8976">
        <f t="shared" si="1549"/>
        <v>21.1</v>
      </c>
      <c r="U8976">
        <f t="shared" si="1550"/>
        <v>0</v>
      </c>
      <c r="V8976" t="b">
        <f t="shared" si="1556"/>
        <v>0</v>
      </c>
    </row>
    <row r="8977" spans="1:22" x14ac:dyDescent="0.4">
      <c r="A8977" t="s">
        <v>2117</v>
      </c>
      <c r="B8977" s="1">
        <v>43218.653819444444</v>
      </c>
      <c r="C8977">
        <v>1019</v>
      </c>
      <c r="D8977" t="s">
        <v>555</v>
      </c>
      <c r="E8977">
        <v>3</v>
      </c>
      <c r="F8977" s="1">
        <v>43218.667071759257</v>
      </c>
      <c r="G8977">
        <v>1012</v>
      </c>
      <c r="H8977" t="s">
        <v>1323</v>
      </c>
      <c r="I8977">
        <v>7</v>
      </c>
      <c r="J8977">
        <v>18</v>
      </c>
      <c r="K8977">
        <v>2470</v>
      </c>
      <c r="L8977">
        <f t="shared" si="1551"/>
        <v>15</v>
      </c>
      <c r="M8977" t="b">
        <f t="shared" si="1552"/>
        <v>1</v>
      </c>
      <c r="N8977">
        <f t="shared" si="1553"/>
        <v>41</v>
      </c>
      <c r="O8977">
        <f t="shared" si="1554"/>
        <v>30</v>
      </c>
      <c r="P8977" s="8">
        <f t="shared" si="1557"/>
        <v>2.8819444444444443E-2</v>
      </c>
      <c r="Q8977" s="1">
        <f t="shared" si="1558"/>
        <v>43218.625</v>
      </c>
      <c r="R8977">
        <f t="shared" si="1548"/>
        <v>21.1</v>
      </c>
      <c r="S8977" s="1">
        <f t="shared" si="1555"/>
        <v>43218.625</v>
      </c>
      <c r="T8977">
        <f t="shared" si="1549"/>
        <v>21.1</v>
      </c>
      <c r="U8977">
        <f t="shared" si="1550"/>
        <v>0</v>
      </c>
      <c r="V8977" t="b">
        <f t="shared" si="1556"/>
        <v>0</v>
      </c>
    </row>
    <row r="8978" spans="1:22" x14ac:dyDescent="0.4">
      <c r="A8978" t="s">
        <v>7277</v>
      </c>
      <c r="B8978" s="1">
        <v>43218.655034722222</v>
      </c>
      <c r="C8978">
        <v>585</v>
      </c>
      <c r="D8978" t="s">
        <v>254</v>
      </c>
      <c r="E8978">
        <v>4</v>
      </c>
      <c r="F8978" s="1">
        <v>43218.693043981482</v>
      </c>
      <c r="G8978">
        <v>585</v>
      </c>
      <c r="H8978" t="s">
        <v>254</v>
      </c>
      <c r="I8978">
        <v>1</v>
      </c>
      <c r="J8978">
        <v>53</v>
      </c>
      <c r="K8978">
        <v>9990</v>
      </c>
      <c r="L8978">
        <f t="shared" si="1551"/>
        <v>15</v>
      </c>
      <c r="M8978" t="b">
        <f t="shared" si="1552"/>
        <v>1</v>
      </c>
      <c r="N8978">
        <f t="shared" si="1553"/>
        <v>43</v>
      </c>
      <c r="O8978">
        <f t="shared" si="1554"/>
        <v>15</v>
      </c>
      <c r="P8978" s="8">
        <f t="shared" si="1557"/>
        <v>3.0034722222222223E-2</v>
      </c>
      <c r="Q8978" s="1">
        <f t="shared" si="1558"/>
        <v>43218.625</v>
      </c>
      <c r="R8978">
        <f t="shared" si="1548"/>
        <v>21.1</v>
      </c>
      <c r="S8978" s="1">
        <f t="shared" si="1555"/>
        <v>43218.625</v>
      </c>
      <c r="T8978">
        <f t="shared" si="1549"/>
        <v>21.1</v>
      </c>
      <c r="U8978">
        <f t="shared" si="1550"/>
        <v>0</v>
      </c>
      <c r="V8978" t="b">
        <f t="shared" si="1556"/>
        <v>0</v>
      </c>
    </row>
    <row r="8979" spans="1:22" x14ac:dyDescent="0.4">
      <c r="A8979" t="s">
        <v>7278</v>
      </c>
      <c r="B8979" s="1">
        <v>43218.656215277777</v>
      </c>
      <c r="C8979">
        <v>502</v>
      </c>
      <c r="D8979" t="s">
        <v>318</v>
      </c>
      <c r="E8979">
        <v>13</v>
      </c>
      <c r="F8979" s="1">
        <v>43218.677048611113</v>
      </c>
      <c r="G8979">
        <v>3515</v>
      </c>
      <c r="H8979" t="s">
        <v>4135</v>
      </c>
      <c r="I8979">
        <v>14</v>
      </c>
      <c r="J8979">
        <v>29</v>
      </c>
      <c r="K8979">
        <v>5030</v>
      </c>
      <c r="L8979">
        <f t="shared" si="1551"/>
        <v>15</v>
      </c>
      <c r="M8979" t="b">
        <f t="shared" si="1552"/>
        <v>1</v>
      </c>
      <c r="N8979">
        <f t="shared" si="1553"/>
        <v>44</v>
      </c>
      <c r="O8979">
        <f t="shared" si="1554"/>
        <v>57</v>
      </c>
      <c r="P8979" s="8">
        <f t="shared" si="1557"/>
        <v>3.1215277777777783E-2</v>
      </c>
      <c r="Q8979" s="1">
        <f t="shared" si="1558"/>
        <v>43218.625</v>
      </c>
      <c r="R8979">
        <f t="shared" si="1548"/>
        <v>21.1</v>
      </c>
      <c r="S8979" s="1">
        <f t="shared" si="1555"/>
        <v>43218.625</v>
      </c>
      <c r="T8979">
        <f t="shared" si="1549"/>
        <v>21.1</v>
      </c>
      <c r="U8979">
        <f t="shared" si="1550"/>
        <v>0</v>
      </c>
      <c r="V8979" t="b">
        <f t="shared" si="1556"/>
        <v>0</v>
      </c>
    </row>
    <row r="8980" spans="1:22" x14ac:dyDescent="0.4">
      <c r="A8980" t="s">
        <v>7279</v>
      </c>
      <c r="B8980" s="1">
        <v>43218.657256944447</v>
      </c>
      <c r="C8980">
        <v>3513</v>
      </c>
      <c r="D8980" t="s">
        <v>570</v>
      </c>
      <c r="E8980">
        <v>10</v>
      </c>
      <c r="F8980" s="1">
        <v>43218.661782407406</v>
      </c>
      <c r="G8980">
        <v>519</v>
      </c>
      <c r="H8980" t="s">
        <v>1545</v>
      </c>
      <c r="I8980">
        <v>5</v>
      </c>
      <c r="J8980">
        <v>6</v>
      </c>
      <c r="K8980">
        <v>390</v>
      </c>
      <c r="L8980">
        <f t="shared" si="1551"/>
        <v>15</v>
      </c>
      <c r="M8980" t="b">
        <f t="shared" si="1552"/>
        <v>1</v>
      </c>
      <c r="N8980">
        <f t="shared" si="1553"/>
        <v>46</v>
      </c>
      <c r="O8980">
        <f t="shared" si="1554"/>
        <v>27</v>
      </c>
      <c r="P8980" s="8">
        <f t="shared" si="1557"/>
        <v>3.2256944444444442E-2</v>
      </c>
      <c r="Q8980" s="1">
        <f t="shared" si="1558"/>
        <v>43218.625</v>
      </c>
      <c r="R8980">
        <f t="shared" si="1548"/>
        <v>21.1</v>
      </c>
      <c r="S8980" s="1">
        <f t="shared" si="1555"/>
        <v>43218.625</v>
      </c>
      <c r="T8980">
        <f t="shared" si="1549"/>
        <v>21.1</v>
      </c>
      <c r="U8980">
        <f t="shared" si="1550"/>
        <v>0</v>
      </c>
      <c r="V8980" t="b">
        <f t="shared" si="1556"/>
        <v>0</v>
      </c>
    </row>
    <row r="8981" spans="1:22" x14ac:dyDescent="0.4">
      <c r="A8981" t="s">
        <v>1958</v>
      </c>
      <c r="B8981" s="1">
        <v>43218.658043981479</v>
      </c>
      <c r="C8981">
        <v>207</v>
      </c>
      <c r="D8981" t="s">
        <v>41</v>
      </c>
      <c r="E8981">
        <v>40</v>
      </c>
      <c r="F8981" s="1">
        <v>43218.761053240742</v>
      </c>
      <c r="G8981">
        <v>207</v>
      </c>
      <c r="H8981" t="s">
        <v>41</v>
      </c>
      <c r="I8981">
        <v>27</v>
      </c>
      <c r="J8981">
        <v>148</v>
      </c>
      <c r="K8981">
        <v>67230</v>
      </c>
      <c r="L8981">
        <f t="shared" si="1551"/>
        <v>15</v>
      </c>
      <c r="M8981" t="b">
        <f t="shared" si="1552"/>
        <v>1</v>
      </c>
      <c r="N8981">
        <f t="shared" si="1553"/>
        <v>47</v>
      </c>
      <c r="O8981">
        <f t="shared" si="1554"/>
        <v>35</v>
      </c>
      <c r="P8981" s="8">
        <f t="shared" si="1557"/>
        <v>3.3043981481481487E-2</v>
      </c>
      <c r="Q8981" s="1">
        <f t="shared" si="1558"/>
        <v>43218.625</v>
      </c>
      <c r="R8981">
        <f t="shared" si="1548"/>
        <v>21.1</v>
      </c>
      <c r="S8981" s="1">
        <f t="shared" si="1555"/>
        <v>43218.625</v>
      </c>
      <c r="T8981">
        <f t="shared" si="1549"/>
        <v>21.1</v>
      </c>
      <c r="U8981">
        <f t="shared" si="1550"/>
        <v>0</v>
      </c>
      <c r="V8981" t="b">
        <f t="shared" si="1556"/>
        <v>0</v>
      </c>
    </row>
    <row r="8982" spans="1:22" x14ac:dyDescent="0.4">
      <c r="A8982" t="s">
        <v>6239</v>
      </c>
      <c r="B8982" s="1">
        <v>43218.659050925926</v>
      </c>
      <c r="C8982">
        <v>1263</v>
      </c>
      <c r="D8982" t="s">
        <v>1960</v>
      </c>
      <c r="E8982">
        <v>10</v>
      </c>
      <c r="F8982" s="1">
        <v>43218.662615740737</v>
      </c>
      <c r="G8982">
        <v>1217</v>
      </c>
      <c r="H8982" t="s">
        <v>4317</v>
      </c>
      <c r="I8982">
        <v>2</v>
      </c>
      <c r="J8982">
        <v>5</v>
      </c>
      <c r="K8982">
        <v>900</v>
      </c>
      <c r="L8982">
        <f t="shared" si="1551"/>
        <v>15</v>
      </c>
      <c r="M8982" t="b">
        <f t="shared" si="1552"/>
        <v>1</v>
      </c>
      <c r="N8982">
        <f t="shared" si="1553"/>
        <v>49</v>
      </c>
      <c r="O8982">
        <f t="shared" si="1554"/>
        <v>2</v>
      </c>
      <c r="P8982" s="8">
        <f t="shared" si="1557"/>
        <v>3.4050925925925922E-2</v>
      </c>
      <c r="Q8982" s="1">
        <f t="shared" si="1558"/>
        <v>43218.625</v>
      </c>
      <c r="R8982">
        <f t="shared" si="1548"/>
        <v>21.1</v>
      </c>
      <c r="S8982" s="1">
        <f t="shared" si="1555"/>
        <v>43218.625</v>
      </c>
      <c r="T8982">
        <f t="shared" si="1549"/>
        <v>21.1</v>
      </c>
      <c r="U8982">
        <f t="shared" si="1550"/>
        <v>0</v>
      </c>
      <c r="V8982" t="b">
        <f t="shared" si="1556"/>
        <v>0</v>
      </c>
    </row>
    <row r="8983" spans="1:22" x14ac:dyDescent="0.4">
      <c r="A8983" t="s">
        <v>7280</v>
      </c>
      <c r="B8983" s="1">
        <v>43218.660011574073</v>
      </c>
      <c r="C8983">
        <v>1531</v>
      </c>
      <c r="D8983" t="s">
        <v>1261</v>
      </c>
      <c r="E8983">
        <v>8</v>
      </c>
      <c r="F8983" s="1">
        <v>43218.709629629629</v>
      </c>
      <c r="G8983">
        <v>1515</v>
      </c>
      <c r="H8983" t="s">
        <v>2288</v>
      </c>
      <c r="I8983">
        <v>10</v>
      </c>
      <c r="J8983">
        <v>71</v>
      </c>
      <c r="K8983">
        <v>2130</v>
      </c>
      <c r="L8983">
        <f t="shared" si="1551"/>
        <v>15</v>
      </c>
      <c r="M8983" t="b">
        <f t="shared" si="1552"/>
        <v>1</v>
      </c>
      <c r="N8983">
        <f t="shared" si="1553"/>
        <v>50</v>
      </c>
      <c r="O8983">
        <f t="shared" si="1554"/>
        <v>25</v>
      </c>
      <c r="P8983" s="8">
        <f t="shared" si="1557"/>
        <v>3.5011574074074077E-2</v>
      </c>
      <c r="Q8983" s="1">
        <f t="shared" si="1558"/>
        <v>43218.625</v>
      </c>
      <c r="R8983">
        <f t="shared" si="1548"/>
        <v>21.1</v>
      </c>
      <c r="S8983" s="1">
        <f t="shared" si="1555"/>
        <v>43218.625</v>
      </c>
      <c r="T8983">
        <f t="shared" si="1549"/>
        <v>21.1</v>
      </c>
      <c r="U8983">
        <f t="shared" si="1550"/>
        <v>0</v>
      </c>
      <c r="V8983" t="b">
        <f t="shared" si="1556"/>
        <v>0</v>
      </c>
    </row>
    <row r="8984" spans="1:22" x14ac:dyDescent="0.4">
      <c r="A8984" t="s">
        <v>905</v>
      </c>
      <c r="B8984" s="1">
        <v>43218.660983796297</v>
      </c>
      <c r="C8984">
        <v>806</v>
      </c>
      <c r="D8984" t="s">
        <v>714</v>
      </c>
      <c r="E8984">
        <v>3</v>
      </c>
      <c r="F8984" s="1">
        <v>43218.668842592589</v>
      </c>
      <c r="G8984">
        <v>834</v>
      </c>
      <c r="H8984" t="s">
        <v>2455</v>
      </c>
      <c r="I8984">
        <v>3</v>
      </c>
      <c r="J8984">
        <v>10</v>
      </c>
      <c r="K8984">
        <v>850</v>
      </c>
      <c r="L8984">
        <f t="shared" si="1551"/>
        <v>15</v>
      </c>
      <c r="M8984" t="b">
        <f t="shared" si="1552"/>
        <v>1</v>
      </c>
      <c r="N8984">
        <f t="shared" si="1553"/>
        <v>51</v>
      </c>
      <c r="O8984">
        <f t="shared" si="1554"/>
        <v>49</v>
      </c>
      <c r="P8984" s="8">
        <f t="shared" si="1557"/>
        <v>3.5983796296296298E-2</v>
      </c>
      <c r="Q8984" s="1">
        <f t="shared" si="1558"/>
        <v>43218.625</v>
      </c>
      <c r="R8984">
        <f t="shared" si="1548"/>
        <v>21.1</v>
      </c>
      <c r="S8984" s="1">
        <f t="shared" si="1555"/>
        <v>43218.625</v>
      </c>
      <c r="T8984">
        <f t="shared" si="1549"/>
        <v>21.1</v>
      </c>
      <c r="U8984">
        <f t="shared" si="1550"/>
        <v>0</v>
      </c>
      <c r="V8984" t="b">
        <f t="shared" si="1556"/>
        <v>0</v>
      </c>
    </row>
    <row r="8985" spans="1:22" x14ac:dyDescent="0.4">
      <c r="A8985" t="s">
        <v>7281</v>
      </c>
      <c r="B8985" s="1">
        <v>43218.661863425928</v>
      </c>
      <c r="C8985">
        <v>142</v>
      </c>
      <c r="D8985" t="s">
        <v>84</v>
      </c>
      <c r="E8985">
        <v>9</v>
      </c>
      <c r="F8985" s="1">
        <v>43218.694143518522</v>
      </c>
      <c r="G8985">
        <v>2002</v>
      </c>
      <c r="H8985" t="s">
        <v>295</v>
      </c>
      <c r="I8985">
        <v>8</v>
      </c>
      <c r="J8985">
        <v>46</v>
      </c>
      <c r="K8985">
        <v>7390</v>
      </c>
      <c r="L8985">
        <f t="shared" si="1551"/>
        <v>15</v>
      </c>
      <c r="M8985" t="b">
        <f t="shared" si="1552"/>
        <v>1</v>
      </c>
      <c r="N8985">
        <f t="shared" si="1553"/>
        <v>53</v>
      </c>
      <c r="O8985">
        <f t="shared" si="1554"/>
        <v>5</v>
      </c>
      <c r="P8985" s="8">
        <f t="shared" si="1557"/>
        <v>3.6863425925925931E-2</v>
      </c>
      <c r="Q8985" s="1">
        <f t="shared" si="1558"/>
        <v>43218.625</v>
      </c>
      <c r="R8985">
        <f t="shared" si="1548"/>
        <v>21.1</v>
      </c>
      <c r="S8985" s="1">
        <f t="shared" si="1555"/>
        <v>43218.625</v>
      </c>
      <c r="T8985">
        <f t="shared" si="1549"/>
        <v>21.1</v>
      </c>
      <c r="U8985">
        <f t="shared" si="1550"/>
        <v>0</v>
      </c>
      <c r="V8985" t="b">
        <f t="shared" si="1556"/>
        <v>0</v>
      </c>
    </row>
    <row r="8986" spans="1:22" x14ac:dyDescent="0.4">
      <c r="A8986" t="s">
        <v>5492</v>
      </c>
      <c r="B8986" s="1">
        <v>43218.662939814814</v>
      </c>
      <c r="C8986">
        <v>389</v>
      </c>
      <c r="D8986" t="s">
        <v>1067</v>
      </c>
      <c r="E8986">
        <v>7</v>
      </c>
      <c r="F8986" s="1">
        <v>43218.700057870374</v>
      </c>
      <c r="G8986">
        <v>326</v>
      </c>
      <c r="H8986" t="s">
        <v>885</v>
      </c>
      <c r="I8986">
        <v>2</v>
      </c>
      <c r="J8986">
        <v>49</v>
      </c>
      <c r="K8986">
        <v>43820</v>
      </c>
      <c r="L8986">
        <f t="shared" si="1551"/>
        <v>15</v>
      </c>
      <c r="M8986" t="b">
        <f t="shared" si="1552"/>
        <v>1</v>
      </c>
      <c r="N8986">
        <f t="shared" si="1553"/>
        <v>54</v>
      </c>
      <c r="O8986">
        <f t="shared" si="1554"/>
        <v>38</v>
      </c>
      <c r="P8986" s="8">
        <f t="shared" si="1557"/>
        <v>3.7939814814814815E-2</v>
      </c>
      <c r="Q8986" s="1">
        <f t="shared" si="1558"/>
        <v>43218.625</v>
      </c>
      <c r="R8986">
        <f t="shared" si="1548"/>
        <v>21.1</v>
      </c>
      <c r="S8986" s="1">
        <f t="shared" si="1555"/>
        <v>43218.625</v>
      </c>
      <c r="T8986">
        <f t="shared" si="1549"/>
        <v>21.1</v>
      </c>
      <c r="U8986">
        <f t="shared" si="1550"/>
        <v>0</v>
      </c>
      <c r="V8986" t="b">
        <f t="shared" si="1556"/>
        <v>0</v>
      </c>
    </row>
    <row r="8987" spans="1:22" x14ac:dyDescent="0.4">
      <c r="A8987" t="s">
        <v>3170</v>
      </c>
      <c r="B8987" s="1">
        <v>43218.663912037038</v>
      </c>
      <c r="C8987">
        <v>1338</v>
      </c>
      <c r="D8987" t="s">
        <v>287</v>
      </c>
      <c r="E8987">
        <v>10</v>
      </c>
      <c r="F8987" s="1">
        <v>43218.667164351849</v>
      </c>
      <c r="G8987">
        <v>1337</v>
      </c>
      <c r="H8987" t="s">
        <v>736</v>
      </c>
      <c r="I8987">
        <v>6</v>
      </c>
      <c r="J8987">
        <v>4</v>
      </c>
      <c r="K8987">
        <v>560</v>
      </c>
      <c r="L8987">
        <f t="shared" si="1551"/>
        <v>15</v>
      </c>
      <c r="M8987" t="b">
        <f t="shared" si="1552"/>
        <v>1</v>
      </c>
      <c r="N8987">
        <f t="shared" si="1553"/>
        <v>56</v>
      </c>
      <c r="O8987">
        <f t="shared" si="1554"/>
        <v>2</v>
      </c>
      <c r="P8987" s="8">
        <f t="shared" si="1557"/>
        <v>3.8912037037037037E-2</v>
      </c>
      <c r="Q8987" s="1">
        <f t="shared" si="1558"/>
        <v>43218.625</v>
      </c>
      <c r="R8987">
        <f t="shared" si="1548"/>
        <v>21.1</v>
      </c>
      <c r="S8987" s="1">
        <f t="shared" si="1555"/>
        <v>43218.625</v>
      </c>
      <c r="T8987">
        <f t="shared" si="1549"/>
        <v>21.1</v>
      </c>
      <c r="U8987">
        <f t="shared" si="1550"/>
        <v>0</v>
      </c>
      <c r="V8987" t="b">
        <f t="shared" si="1556"/>
        <v>0</v>
      </c>
    </row>
    <row r="8988" spans="1:22" x14ac:dyDescent="0.4">
      <c r="A8988" t="s">
        <v>6444</v>
      </c>
      <c r="B8988" s="1">
        <v>43218.665046296293</v>
      </c>
      <c r="C8988">
        <v>183</v>
      </c>
      <c r="D8988" t="s">
        <v>239</v>
      </c>
      <c r="E8988">
        <v>15</v>
      </c>
      <c r="F8988" s="1">
        <v>43218.673055555555</v>
      </c>
      <c r="G8988">
        <v>186</v>
      </c>
      <c r="H8988" t="s">
        <v>252</v>
      </c>
      <c r="I8988">
        <v>39</v>
      </c>
      <c r="J8988">
        <v>11</v>
      </c>
      <c r="K8988">
        <v>2920</v>
      </c>
      <c r="L8988">
        <f t="shared" si="1551"/>
        <v>15</v>
      </c>
      <c r="M8988" t="b">
        <f t="shared" si="1552"/>
        <v>1</v>
      </c>
      <c r="N8988">
        <f t="shared" si="1553"/>
        <v>57</v>
      </c>
      <c r="O8988">
        <f t="shared" si="1554"/>
        <v>40</v>
      </c>
      <c r="P8988" s="8">
        <f t="shared" si="1557"/>
        <v>4.0046296296296295E-2</v>
      </c>
      <c r="Q8988" s="1">
        <f t="shared" si="1558"/>
        <v>43218.625</v>
      </c>
      <c r="R8988">
        <f t="shared" si="1548"/>
        <v>21.1</v>
      </c>
      <c r="S8988" s="1">
        <f t="shared" si="1555"/>
        <v>43218.625</v>
      </c>
      <c r="T8988">
        <f t="shared" si="1549"/>
        <v>21.1</v>
      </c>
      <c r="U8988">
        <f t="shared" si="1550"/>
        <v>0</v>
      </c>
      <c r="V8988" t="b">
        <f t="shared" si="1556"/>
        <v>0</v>
      </c>
    </row>
    <row r="8989" spans="1:22" x14ac:dyDescent="0.4">
      <c r="A8989" t="s">
        <v>6925</v>
      </c>
      <c r="B8989" s="1">
        <v>43218.666655092595</v>
      </c>
      <c r="C8989">
        <v>1355</v>
      </c>
      <c r="D8989" t="s">
        <v>4893</v>
      </c>
      <c r="E8989">
        <v>4</v>
      </c>
      <c r="F8989" s="1">
        <v>43218.713252314818</v>
      </c>
      <c r="G8989">
        <v>1355</v>
      </c>
      <c r="H8989" t="s">
        <v>4893</v>
      </c>
      <c r="I8989">
        <v>1</v>
      </c>
      <c r="J8989">
        <v>66</v>
      </c>
      <c r="K8989">
        <v>5270</v>
      </c>
      <c r="L8989">
        <f t="shared" si="1551"/>
        <v>15</v>
      </c>
      <c r="M8989" t="b">
        <f t="shared" si="1552"/>
        <v>1</v>
      </c>
      <c r="N8989">
        <f t="shared" si="1553"/>
        <v>59</v>
      </c>
      <c r="O8989">
        <f t="shared" si="1554"/>
        <v>59</v>
      </c>
      <c r="P8989" s="8">
        <f t="shared" si="1557"/>
        <v>4.1655092592592598E-2</v>
      </c>
      <c r="Q8989" s="1">
        <f t="shared" si="1558"/>
        <v>43218.625</v>
      </c>
      <c r="R8989">
        <f t="shared" si="1548"/>
        <v>21.1</v>
      </c>
      <c r="S8989" s="1">
        <f t="shared" si="1555"/>
        <v>43218.625</v>
      </c>
      <c r="T8989">
        <f t="shared" si="1549"/>
        <v>21.1</v>
      </c>
      <c r="U8989">
        <f t="shared" si="1550"/>
        <v>0</v>
      </c>
      <c r="V8989" t="b">
        <f t="shared" si="1556"/>
        <v>0</v>
      </c>
    </row>
    <row r="8990" spans="1:22" x14ac:dyDescent="0.4">
      <c r="A8990" t="s">
        <v>7282</v>
      </c>
      <c r="B8990" s="1">
        <v>43218.667673611111</v>
      </c>
      <c r="C8990">
        <v>186</v>
      </c>
      <c r="D8990" t="s">
        <v>252</v>
      </c>
      <c r="E8990">
        <v>34</v>
      </c>
      <c r="F8990" s="1">
        <v>43218.702268518522</v>
      </c>
      <c r="G8990">
        <v>186</v>
      </c>
      <c r="H8990" t="s">
        <v>252</v>
      </c>
      <c r="I8990">
        <v>34</v>
      </c>
      <c r="J8990">
        <v>46</v>
      </c>
      <c r="K8990">
        <v>3080</v>
      </c>
      <c r="L8990">
        <f t="shared" si="1551"/>
        <v>16</v>
      </c>
      <c r="M8990" t="b">
        <f t="shared" si="1552"/>
        <v>1</v>
      </c>
      <c r="N8990">
        <f t="shared" si="1553"/>
        <v>1</v>
      </c>
      <c r="O8990">
        <f t="shared" si="1554"/>
        <v>27</v>
      </c>
      <c r="P8990" s="8">
        <f t="shared" si="1557"/>
        <v>1.0069444444444444E-3</v>
      </c>
      <c r="Q8990" s="1">
        <f t="shared" si="1558"/>
        <v>43218.666666666664</v>
      </c>
      <c r="R8990">
        <f t="shared" si="1548"/>
        <v>20.399999999999999</v>
      </c>
      <c r="S8990" s="1">
        <f t="shared" si="1555"/>
        <v>43218.666666666664</v>
      </c>
      <c r="T8990">
        <f t="shared" si="1549"/>
        <v>20.399999999999999</v>
      </c>
      <c r="U8990">
        <f t="shared" si="1550"/>
        <v>0</v>
      </c>
      <c r="V8990" t="b">
        <f t="shared" si="1556"/>
        <v>0</v>
      </c>
    </row>
    <row r="8991" spans="1:22" x14ac:dyDescent="0.4">
      <c r="A8991" t="s">
        <v>6757</v>
      </c>
      <c r="B8991" s="1">
        <v>43218.668576388889</v>
      </c>
      <c r="C8991">
        <v>2013</v>
      </c>
      <c r="D8991" t="s">
        <v>36</v>
      </c>
      <c r="E8991">
        <v>22</v>
      </c>
      <c r="F8991" s="1">
        <v>43218.750972222224</v>
      </c>
      <c r="G8991">
        <v>2002</v>
      </c>
      <c r="H8991" t="s">
        <v>295</v>
      </c>
      <c r="I8991">
        <v>7</v>
      </c>
      <c r="J8991">
        <v>113</v>
      </c>
      <c r="K8991">
        <v>9660</v>
      </c>
      <c r="L8991">
        <f t="shared" si="1551"/>
        <v>16</v>
      </c>
      <c r="M8991" t="b">
        <f t="shared" si="1552"/>
        <v>1</v>
      </c>
      <c r="N8991">
        <f t="shared" si="1553"/>
        <v>2</v>
      </c>
      <c r="O8991">
        <f t="shared" si="1554"/>
        <v>45</v>
      </c>
      <c r="P8991" s="8">
        <f t="shared" si="1557"/>
        <v>1.9097222222222222E-3</v>
      </c>
      <c r="Q8991" s="1">
        <f t="shared" si="1558"/>
        <v>43218.666666666664</v>
      </c>
      <c r="R8991">
        <f t="shared" si="1548"/>
        <v>20.399999999999999</v>
      </c>
      <c r="S8991" s="1">
        <f t="shared" si="1555"/>
        <v>43218.666666666664</v>
      </c>
      <c r="T8991">
        <f t="shared" si="1549"/>
        <v>20.399999999999999</v>
      </c>
      <c r="U8991">
        <f t="shared" si="1550"/>
        <v>0</v>
      </c>
      <c r="V8991" t="b">
        <f t="shared" si="1556"/>
        <v>0</v>
      </c>
    </row>
    <row r="8992" spans="1:22" x14ac:dyDescent="0.4">
      <c r="A8992" t="s">
        <v>7283</v>
      </c>
      <c r="B8992" s="1">
        <v>43218.66946759259</v>
      </c>
      <c r="C8992">
        <v>810</v>
      </c>
      <c r="D8992" t="s">
        <v>2773</v>
      </c>
      <c r="E8992">
        <v>2</v>
      </c>
      <c r="F8992" s="1">
        <v>43218.702789351853</v>
      </c>
      <c r="G8992">
        <v>318</v>
      </c>
      <c r="H8992" t="s">
        <v>1054</v>
      </c>
      <c r="I8992">
        <v>8</v>
      </c>
      <c r="J8992">
        <v>47</v>
      </c>
      <c r="K8992">
        <v>5990</v>
      </c>
      <c r="L8992">
        <f t="shared" si="1551"/>
        <v>16</v>
      </c>
      <c r="M8992" t="b">
        <f t="shared" si="1552"/>
        <v>1</v>
      </c>
      <c r="N8992">
        <f t="shared" si="1553"/>
        <v>4</v>
      </c>
      <c r="O8992">
        <f t="shared" si="1554"/>
        <v>2</v>
      </c>
      <c r="P8992" s="8">
        <f t="shared" si="1557"/>
        <v>2.8009259259259259E-3</v>
      </c>
      <c r="Q8992" s="1">
        <f t="shared" si="1558"/>
        <v>43218.666666666664</v>
      </c>
      <c r="R8992">
        <f t="shared" si="1548"/>
        <v>20.399999999999999</v>
      </c>
      <c r="S8992" s="1">
        <f t="shared" si="1555"/>
        <v>43218.666666666664</v>
      </c>
      <c r="T8992">
        <f t="shared" si="1549"/>
        <v>20.399999999999999</v>
      </c>
      <c r="U8992">
        <f t="shared" si="1550"/>
        <v>0</v>
      </c>
      <c r="V8992" t="b">
        <f t="shared" si="1556"/>
        <v>0</v>
      </c>
    </row>
    <row r="8993" spans="1:22" x14ac:dyDescent="0.4">
      <c r="A8993" t="s">
        <v>2622</v>
      </c>
      <c r="B8993" s="1">
        <v>43218.670555555553</v>
      </c>
      <c r="C8993">
        <v>2103</v>
      </c>
      <c r="D8993" t="s">
        <v>1307</v>
      </c>
      <c r="E8993">
        <v>5</v>
      </c>
      <c r="F8993" s="1">
        <v>43218.691874999997</v>
      </c>
      <c r="G8993">
        <v>2103</v>
      </c>
      <c r="H8993" t="s">
        <v>1307</v>
      </c>
      <c r="I8993">
        <v>8</v>
      </c>
      <c r="J8993">
        <v>30</v>
      </c>
      <c r="K8993">
        <v>2790</v>
      </c>
      <c r="L8993">
        <f t="shared" si="1551"/>
        <v>16</v>
      </c>
      <c r="M8993" t="b">
        <f t="shared" si="1552"/>
        <v>1</v>
      </c>
      <c r="N8993">
        <f t="shared" si="1553"/>
        <v>5</v>
      </c>
      <c r="O8993">
        <f t="shared" si="1554"/>
        <v>36</v>
      </c>
      <c r="P8993" s="8">
        <f t="shared" si="1557"/>
        <v>3.8888888888888883E-3</v>
      </c>
      <c r="Q8993" s="1">
        <f t="shared" si="1558"/>
        <v>43218.666666666664</v>
      </c>
      <c r="R8993">
        <f t="shared" si="1548"/>
        <v>20.399999999999999</v>
      </c>
      <c r="S8993" s="1">
        <f t="shared" si="1555"/>
        <v>43218.666666666664</v>
      </c>
      <c r="T8993">
        <f t="shared" si="1549"/>
        <v>20.399999999999999</v>
      </c>
      <c r="U8993">
        <f t="shared" si="1550"/>
        <v>0</v>
      </c>
      <c r="V8993" t="b">
        <f t="shared" si="1556"/>
        <v>0</v>
      </c>
    </row>
    <row r="8994" spans="1:22" x14ac:dyDescent="0.4">
      <c r="A8994" t="s">
        <v>7284</v>
      </c>
      <c r="B8994" s="1">
        <v>43218.671666666669</v>
      </c>
      <c r="C8994">
        <v>502</v>
      </c>
      <c r="D8994" t="s">
        <v>318</v>
      </c>
      <c r="E8994">
        <v>11</v>
      </c>
      <c r="F8994" s="1">
        <v>43218.719212962962</v>
      </c>
      <c r="G8994">
        <v>502</v>
      </c>
      <c r="H8994" t="s">
        <v>318</v>
      </c>
      <c r="I8994">
        <v>13</v>
      </c>
      <c r="J8994">
        <v>68</v>
      </c>
      <c r="K8994">
        <v>4960</v>
      </c>
      <c r="L8994">
        <f t="shared" si="1551"/>
        <v>16</v>
      </c>
      <c r="M8994" t="b">
        <f t="shared" si="1552"/>
        <v>1</v>
      </c>
      <c r="N8994">
        <f t="shared" si="1553"/>
        <v>7</v>
      </c>
      <c r="O8994">
        <f t="shared" si="1554"/>
        <v>12</v>
      </c>
      <c r="P8994" s="8">
        <f t="shared" si="1557"/>
        <v>5.0000000000000001E-3</v>
      </c>
      <c r="Q8994" s="1">
        <f t="shared" si="1558"/>
        <v>43218.666666666672</v>
      </c>
      <c r="R8994" t="e">
        <f t="shared" si="1548"/>
        <v>#N/A</v>
      </c>
      <c r="S8994" s="1">
        <f t="shared" si="1555"/>
        <v>43218.666666666664</v>
      </c>
      <c r="T8994">
        <f t="shared" si="1549"/>
        <v>20.399999999999999</v>
      </c>
      <c r="U8994">
        <f t="shared" si="1550"/>
        <v>0</v>
      </c>
      <c r="V8994" t="b">
        <f t="shared" si="1556"/>
        <v>0</v>
      </c>
    </row>
    <row r="8995" spans="1:22" x14ac:dyDescent="0.4">
      <c r="A8995" t="s">
        <v>7117</v>
      </c>
      <c r="B8995" s="1">
        <v>43218.672685185185</v>
      </c>
      <c r="C8995">
        <v>1914</v>
      </c>
      <c r="D8995" t="s">
        <v>2311</v>
      </c>
      <c r="E8995">
        <v>5</v>
      </c>
      <c r="F8995" s="1">
        <v>43218.753379629627</v>
      </c>
      <c r="G8995">
        <v>207</v>
      </c>
      <c r="H8995" t="s">
        <v>41</v>
      </c>
      <c r="I8995">
        <v>13</v>
      </c>
      <c r="J8995">
        <v>115</v>
      </c>
      <c r="K8995">
        <v>18640</v>
      </c>
      <c r="L8995">
        <f t="shared" si="1551"/>
        <v>16</v>
      </c>
      <c r="M8995" t="b">
        <f t="shared" si="1552"/>
        <v>1</v>
      </c>
      <c r="N8995">
        <f t="shared" si="1553"/>
        <v>8</v>
      </c>
      <c r="O8995">
        <f t="shared" si="1554"/>
        <v>40</v>
      </c>
      <c r="P8995" s="8">
        <f t="shared" si="1557"/>
        <v>6.0185185185185177E-3</v>
      </c>
      <c r="Q8995" s="1">
        <f t="shared" si="1558"/>
        <v>43218.666666666664</v>
      </c>
      <c r="R8995">
        <f t="shared" si="1548"/>
        <v>20.399999999999999</v>
      </c>
      <c r="S8995" s="1">
        <f t="shared" si="1555"/>
        <v>43218.666666666664</v>
      </c>
      <c r="T8995">
        <f t="shared" si="1549"/>
        <v>20.399999999999999</v>
      </c>
      <c r="U8995">
        <f t="shared" si="1550"/>
        <v>0</v>
      </c>
      <c r="V8995" t="b">
        <f t="shared" si="1556"/>
        <v>0</v>
      </c>
    </row>
    <row r="8996" spans="1:22" x14ac:dyDescent="0.4">
      <c r="A8996" t="s">
        <v>7285</v>
      </c>
      <c r="B8996" s="1">
        <v>43218.673645833333</v>
      </c>
      <c r="C8996">
        <v>217</v>
      </c>
      <c r="D8996" t="s">
        <v>947</v>
      </c>
      <c r="E8996">
        <v>1</v>
      </c>
      <c r="F8996" s="1">
        <v>43218.675833333335</v>
      </c>
      <c r="G8996">
        <v>211</v>
      </c>
      <c r="H8996" t="s">
        <v>908</v>
      </c>
      <c r="I8996">
        <v>7</v>
      </c>
      <c r="J8996">
        <v>3</v>
      </c>
      <c r="K8996">
        <v>560</v>
      </c>
      <c r="L8996">
        <f t="shared" si="1551"/>
        <v>16</v>
      </c>
      <c r="M8996" t="b">
        <f t="shared" si="1552"/>
        <v>1</v>
      </c>
      <c r="N8996">
        <f t="shared" si="1553"/>
        <v>10</v>
      </c>
      <c r="O8996">
        <f t="shared" si="1554"/>
        <v>3</v>
      </c>
      <c r="P8996" s="8">
        <f t="shared" si="1557"/>
        <v>6.9791666666666674E-3</v>
      </c>
      <c r="Q8996" s="1">
        <f t="shared" si="1558"/>
        <v>43218.666666666664</v>
      </c>
      <c r="R8996">
        <f t="shared" si="1548"/>
        <v>20.399999999999999</v>
      </c>
      <c r="S8996" s="1">
        <f t="shared" si="1555"/>
        <v>43218.666666666664</v>
      </c>
      <c r="T8996">
        <f t="shared" si="1549"/>
        <v>20.399999999999999</v>
      </c>
      <c r="U8996">
        <f t="shared" si="1550"/>
        <v>0</v>
      </c>
      <c r="V8996" t="b">
        <f t="shared" si="1556"/>
        <v>0</v>
      </c>
    </row>
    <row r="8997" spans="1:22" x14ac:dyDescent="0.4">
      <c r="A8997" t="s">
        <v>442</v>
      </c>
      <c r="B8997" s="1">
        <v>43218.674467592595</v>
      </c>
      <c r="C8997">
        <v>253</v>
      </c>
      <c r="D8997" t="s">
        <v>2724</v>
      </c>
      <c r="E8997">
        <v>6</v>
      </c>
      <c r="F8997" s="1">
        <v>43218.813298611109</v>
      </c>
      <c r="G8997">
        <v>1955</v>
      </c>
      <c r="H8997" t="s">
        <v>896</v>
      </c>
      <c r="I8997">
        <v>6</v>
      </c>
      <c r="J8997">
        <v>192</v>
      </c>
      <c r="K8997">
        <v>26170</v>
      </c>
      <c r="L8997">
        <f t="shared" si="1551"/>
        <v>16</v>
      </c>
      <c r="M8997" t="b">
        <f t="shared" si="1552"/>
        <v>1</v>
      </c>
      <c r="N8997">
        <f t="shared" si="1553"/>
        <v>11</v>
      </c>
      <c r="O8997">
        <f t="shared" si="1554"/>
        <v>14</v>
      </c>
      <c r="P8997" s="8">
        <f t="shared" si="1557"/>
        <v>7.8009259259259256E-3</v>
      </c>
      <c r="Q8997" s="1">
        <f t="shared" si="1558"/>
        <v>43218.666666666672</v>
      </c>
      <c r="R8997" t="e">
        <f t="shared" si="1548"/>
        <v>#N/A</v>
      </c>
      <c r="S8997" s="1">
        <f t="shared" si="1555"/>
        <v>43218.666666666664</v>
      </c>
      <c r="T8997">
        <f t="shared" si="1549"/>
        <v>20.399999999999999</v>
      </c>
      <c r="U8997">
        <f t="shared" si="1550"/>
        <v>0</v>
      </c>
      <c r="V8997" t="b">
        <f t="shared" si="1556"/>
        <v>0</v>
      </c>
    </row>
    <row r="8998" spans="1:22" x14ac:dyDescent="0.4">
      <c r="A8998" t="s">
        <v>3050</v>
      </c>
      <c r="B8998" s="1">
        <v>43218.675370370373</v>
      </c>
      <c r="C8998">
        <v>1720</v>
      </c>
      <c r="D8998" t="s">
        <v>261</v>
      </c>
      <c r="E8998">
        <v>2</v>
      </c>
      <c r="F8998" s="1">
        <v>43218.729085648149</v>
      </c>
      <c r="G8998">
        <v>1720</v>
      </c>
      <c r="H8998" t="s">
        <v>261</v>
      </c>
      <c r="I8998">
        <v>6</v>
      </c>
      <c r="J8998">
        <v>73</v>
      </c>
      <c r="K8998">
        <v>12990</v>
      </c>
      <c r="L8998">
        <f t="shared" si="1551"/>
        <v>16</v>
      </c>
      <c r="M8998" t="b">
        <f t="shared" si="1552"/>
        <v>1</v>
      </c>
      <c r="N8998">
        <f t="shared" si="1553"/>
        <v>12</v>
      </c>
      <c r="O8998">
        <f t="shared" si="1554"/>
        <v>32</v>
      </c>
      <c r="P8998" s="8">
        <f t="shared" si="1557"/>
        <v>8.7037037037037031E-3</v>
      </c>
      <c r="Q8998" s="1">
        <f t="shared" si="1558"/>
        <v>43218.666666666672</v>
      </c>
      <c r="R8998" t="e">
        <f t="shared" si="1548"/>
        <v>#N/A</v>
      </c>
      <c r="S8998" s="1">
        <f t="shared" si="1555"/>
        <v>43218.666666666664</v>
      </c>
      <c r="T8998">
        <f t="shared" si="1549"/>
        <v>20.399999999999999</v>
      </c>
      <c r="U8998">
        <f t="shared" si="1550"/>
        <v>0</v>
      </c>
      <c r="V8998" t="b">
        <f t="shared" si="1556"/>
        <v>0</v>
      </c>
    </row>
    <row r="8999" spans="1:22" x14ac:dyDescent="0.4">
      <c r="A8999" t="s">
        <v>7286</v>
      </c>
      <c r="B8999" s="1">
        <v>43218.676168981481</v>
      </c>
      <c r="C8999">
        <v>2228</v>
      </c>
      <c r="D8999" t="s">
        <v>2146</v>
      </c>
      <c r="E8999">
        <v>14</v>
      </c>
      <c r="F8999" s="1">
        <v>43218.75304398148</v>
      </c>
      <c r="G8999">
        <v>2228</v>
      </c>
      <c r="H8999" t="s">
        <v>2146</v>
      </c>
      <c r="I8999">
        <v>13</v>
      </c>
      <c r="J8999">
        <v>110</v>
      </c>
      <c r="K8999">
        <v>8350</v>
      </c>
      <c r="L8999">
        <f t="shared" si="1551"/>
        <v>16</v>
      </c>
      <c r="M8999" t="b">
        <f t="shared" si="1552"/>
        <v>1</v>
      </c>
      <c r="N8999">
        <f t="shared" si="1553"/>
        <v>13</v>
      </c>
      <c r="O8999">
        <f t="shared" si="1554"/>
        <v>41</v>
      </c>
      <c r="P8999" s="8">
        <f t="shared" si="1557"/>
        <v>9.5023148148148159E-3</v>
      </c>
      <c r="Q8999" s="1">
        <f t="shared" si="1558"/>
        <v>43218.666666666664</v>
      </c>
      <c r="R8999">
        <f t="shared" si="1548"/>
        <v>20.399999999999999</v>
      </c>
      <c r="S8999" s="1">
        <f t="shared" si="1555"/>
        <v>43218.666666666664</v>
      </c>
      <c r="T8999">
        <f t="shared" si="1549"/>
        <v>20.399999999999999</v>
      </c>
      <c r="U8999">
        <f t="shared" si="1550"/>
        <v>0</v>
      </c>
      <c r="V8999" t="b">
        <f t="shared" si="1556"/>
        <v>0</v>
      </c>
    </row>
    <row r="9000" spans="1:22" x14ac:dyDescent="0.4">
      <c r="A9000" t="s">
        <v>5315</v>
      </c>
      <c r="B9000" s="1">
        <v>43218.677199074074</v>
      </c>
      <c r="C9000">
        <v>1708</v>
      </c>
      <c r="D9000" t="s">
        <v>580</v>
      </c>
      <c r="E9000">
        <v>1</v>
      </c>
      <c r="F9000" s="1">
        <v>43218.717002314814</v>
      </c>
      <c r="G9000">
        <v>1723</v>
      </c>
      <c r="H9000" t="s">
        <v>959</v>
      </c>
      <c r="I9000">
        <v>1</v>
      </c>
      <c r="J9000">
        <v>55</v>
      </c>
      <c r="K9000">
        <v>3020</v>
      </c>
      <c r="L9000">
        <f t="shared" si="1551"/>
        <v>16</v>
      </c>
      <c r="M9000" t="b">
        <f t="shared" si="1552"/>
        <v>1</v>
      </c>
      <c r="N9000">
        <f t="shared" si="1553"/>
        <v>15</v>
      </c>
      <c r="O9000">
        <f t="shared" si="1554"/>
        <v>10</v>
      </c>
      <c r="P9000" s="8">
        <f t="shared" si="1557"/>
        <v>1.0532407407407407E-2</v>
      </c>
      <c r="Q9000" s="1">
        <f t="shared" si="1558"/>
        <v>43218.666666666664</v>
      </c>
      <c r="R9000">
        <f t="shared" si="1548"/>
        <v>20.399999999999999</v>
      </c>
      <c r="S9000" s="1">
        <f t="shared" si="1555"/>
        <v>43218.666666666664</v>
      </c>
      <c r="T9000">
        <f t="shared" si="1549"/>
        <v>20.399999999999999</v>
      </c>
      <c r="U9000">
        <f t="shared" si="1550"/>
        <v>0</v>
      </c>
      <c r="V9000" t="b">
        <f t="shared" si="1556"/>
        <v>0</v>
      </c>
    </row>
    <row r="9001" spans="1:22" x14ac:dyDescent="0.4">
      <c r="A9001" t="s">
        <v>7287</v>
      </c>
      <c r="B9001" s="1">
        <v>43218.678090277775</v>
      </c>
      <c r="C9001">
        <v>200</v>
      </c>
      <c r="D9001" t="s">
        <v>1134</v>
      </c>
      <c r="E9001">
        <v>11</v>
      </c>
      <c r="F9001" s="1">
        <v>43218.699513888889</v>
      </c>
      <c r="G9001">
        <v>200</v>
      </c>
      <c r="H9001" t="s">
        <v>1134</v>
      </c>
      <c r="I9001">
        <v>11</v>
      </c>
      <c r="J9001">
        <v>30</v>
      </c>
      <c r="K9001">
        <v>1260</v>
      </c>
      <c r="L9001">
        <f t="shared" si="1551"/>
        <v>16</v>
      </c>
      <c r="M9001" t="b">
        <f t="shared" si="1552"/>
        <v>1</v>
      </c>
      <c r="N9001">
        <f t="shared" si="1553"/>
        <v>16</v>
      </c>
      <c r="O9001">
        <f t="shared" si="1554"/>
        <v>27</v>
      </c>
      <c r="P9001" s="8">
        <f t="shared" si="1557"/>
        <v>1.1423611111111112E-2</v>
      </c>
      <c r="Q9001" s="1">
        <f t="shared" si="1558"/>
        <v>43218.666666666664</v>
      </c>
      <c r="R9001">
        <f t="shared" si="1548"/>
        <v>20.399999999999999</v>
      </c>
      <c r="S9001" s="1">
        <f t="shared" si="1555"/>
        <v>43218.666666666664</v>
      </c>
      <c r="T9001">
        <f t="shared" si="1549"/>
        <v>20.399999999999999</v>
      </c>
      <c r="U9001">
        <f t="shared" si="1550"/>
        <v>0</v>
      </c>
      <c r="V9001" t="b">
        <f t="shared" si="1556"/>
        <v>0</v>
      </c>
    </row>
    <row r="9002" spans="1:22" x14ac:dyDescent="0.4">
      <c r="A9002" t="s">
        <v>6749</v>
      </c>
      <c r="B9002" s="1">
        <v>43218.678842592592</v>
      </c>
      <c r="C9002">
        <v>646</v>
      </c>
      <c r="D9002" t="s">
        <v>3888</v>
      </c>
      <c r="E9002">
        <v>7</v>
      </c>
      <c r="F9002" s="1">
        <v>43218.684675925928</v>
      </c>
      <c r="G9002">
        <v>646</v>
      </c>
      <c r="H9002" t="s">
        <v>3888</v>
      </c>
      <c r="I9002">
        <v>7</v>
      </c>
      <c r="J9002">
        <v>8</v>
      </c>
      <c r="K9002">
        <v>760</v>
      </c>
      <c r="L9002">
        <f t="shared" si="1551"/>
        <v>16</v>
      </c>
      <c r="M9002" t="b">
        <f t="shared" si="1552"/>
        <v>1</v>
      </c>
      <c r="N9002">
        <f t="shared" si="1553"/>
        <v>17</v>
      </c>
      <c r="O9002">
        <f t="shared" si="1554"/>
        <v>32</v>
      </c>
      <c r="P9002" s="8">
        <f t="shared" si="1557"/>
        <v>1.2175925925925929E-2</v>
      </c>
      <c r="Q9002" s="1">
        <f t="shared" si="1558"/>
        <v>43218.666666666664</v>
      </c>
      <c r="R9002">
        <f t="shared" si="1548"/>
        <v>20.399999999999999</v>
      </c>
      <c r="S9002" s="1">
        <f t="shared" si="1555"/>
        <v>43218.666666666664</v>
      </c>
      <c r="T9002">
        <f t="shared" si="1549"/>
        <v>20.399999999999999</v>
      </c>
      <c r="U9002">
        <f t="shared" si="1550"/>
        <v>0</v>
      </c>
      <c r="V9002" t="b">
        <f t="shared" si="1556"/>
        <v>0</v>
      </c>
    </row>
    <row r="9003" spans="1:22" x14ac:dyDescent="0.4">
      <c r="A9003" t="s">
        <v>5913</v>
      </c>
      <c r="B9003" s="1">
        <v>43218.679837962962</v>
      </c>
      <c r="C9003">
        <v>1121</v>
      </c>
      <c r="D9003" t="s">
        <v>2113</v>
      </c>
      <c r="E9003">
        <v>5</v>
      </c>
      <c r="F9003" s="1">
        <v>43218.711053240739</v>
      </c>
      <c r="G9003">
        <v>272</v>
      </c>
      <c r="H9003" t="s">
        <v>1722</v>
      </c>
      <c r="I9003">
        <v>7</v>
      </c>
      <c r="J9003">
        <v>44</v>
      </c>
      <c r="K9003">
        <v>4940</v>
      </c>
      <c r="L9003">
        <f t="shared" si="1551"/>
        <v>16</v>
      </c>
      <c r="M9003" t="b">
        <f t="shared" si="1552"/>
        <v>1</v>
      </c>
      <c r="N9003">
        <f t="shared" si="1553"/>
        <v>18</v>
      </c>
      <c r="O9003">
        <f t="shared" si="1554"/>
        <v>58</v>
      </c>
      <c r="P9003" s="8">
        <f t="shared" si="1557"/>
        <v>1.3171296296296294E-2</v>
      </c>
      <c r="Q9003" s="1">
        <f t="shared" si="1558"/>
        <v>43218.666666666664</v>
      </c>
      <c r="R9003">
        <f t="shared" si="1548"/>
        <v>20.399999999999999</v>
      </c>
      <c r="S9003" s="1">
        <f t="shared" si="1555"/>
        <v>43218.666666666664</v>
      </c>
      <c r="T9003">
        <f t="shared" si="1549"/>
        <v>20.399999999999999</v>
      </c>
      <c r="U9003">
        <f t="shared" si="1550"/>
        <v>0</v>
      </c>
      <c r="V9003" t="b">
        <f t="shared" si="1556"/>
        <v>0</v>
      </c>
    </row>
    <row r="9004" spans="1:22" x14ac:dyDescent="0.4">
      <c r="A9004" t="s">
        <v>739</v>
      </c>
      <c r="B9004" s="1">
        <v>43218.680717592593</v>
      </c>
      <c r="C9004">
        <v>922</v>
      </c>
      <c r="D9004" t="s">
        <v>1597</v>
      </c>
      <c r="E9004">
        <v>10</v>
      </c>
      <c r="F9004" s="1">
        <v>43218.685081018521</v>
      </c>
      <c r="G9004">
        <v>922</v>
      </c>
      <c r="H9004" t="s">
        <v>1597</v>
      </c>
      <c r="I9004">
        <v>10</v>
      </c>
      <c r="J9004">
        <v>5</v>
      </c>
      <c r="K9004">
        <v>0</v>
      </c>
      <c r="L9004">
        <f t="shared" si="1551"/>
        <v>16</v>
      </c>
      <c r="M9004" t="b">
        <f t="shared" si="1552"/>
        <v>1</v>
      </c>
      <c r="N9004">
        <f t="shared" si="1553"/>
        <v>20</v>
      </c>
      <c r="O9004">
        <f t="shared" si="1554"/>
        <v>14</v>
      </c>
      <c r="P9004" s="8">
        <f t="shared" si="1557"/>
        <v>1.4050925925925927E-2</v>
      </c>
      <c r="Q9004" s="1">
        <f t="shared" si="1558"/>
        <v>43218.666666666664</v>
      </c>
      <c r="R9004">
        <f t="shared" si="1548"/>
        <v>20.399999999999999</v>
      </c>
      <c r="S9004" s="1">
        <f t="shared" si="1555"/>
        <v>43218.666666666664</v>
      </c>
      <c r="T9004">
        <f t="shared" si="1549"/>
        <v>20.399999999999999</v>
      </c>
      <c r="U9004">
        <f t="shared" si="1550"/>
        <v>0</v>
      </c>
      <c r="V9004" t="b">
        <f t="shared" si="1556"/>
        <v>0</v>
      </c>
    </row>
    <row r="9005" spans="1:22" x14ac:dyDescent="0.4">
      <c r="A9005" t="s">
        <v>2441</v>
      </c>
      <c r="B9005" s="1">
        <v>43218.681342592594</v>
      </c>
      <c r="C9005">
        <v>2214</v>
      </c>
      <c r="D9005" t="s">
        <v>1201</v>
      </c>
      <c r="E9005">
        <v>15</v>
      </c>
      <c r="F9005" s="1">
        <v>43218.759768518517</v>
      </c>
      <c r="G9005">
        <v>1231</v>
      </c>
      <c r="H9005" t="s">
        <v>104</v>
      </c>
      <c r="I9005">
        <v>7</v>
      </c>
      <c r="J9005">
        <v>115</v>
      </c>
      <c r="K9005">
        <v>13470</v>
      </c>
      <c r="L9005">
        <f t="shared" si="1551"/>
        <v>16</v>
      </c>
      <c r="M9005" t="b">
        <f t="shared" si="1552"/>
        <v>1</v>
      </c>
      <c r="N9005">
        <f t="shared" si="1553"/>
        <v>21</v>
      </c>
      <c r="O9005">
        <f t="shared" si="1554"/>
        <v>8</v>
      </c>
      <c r="P9005" s="8">
        <f t="shared" si="1557"/>
        <v>1.4675925925925926E-2</v>
      </c>
      <c r="Q9005" s="1">
        <f t="shared" si="1558"/>
        <v>43218.666666666672</v>
      </c>
      <c r="R9005" t="e">
        <f t="shared" si="1548"/>
        <v>#N/A</v>
      </c>
      <c r="S9005" s="1">
        <f t="shared" si="1555"/>
        <v>43218.666666666664</v>
      </c>
      <c r="T9005">
        <f t="shared" si="1549"/>
        <v>20.399999999999999</v>
      </c>
      <c r="U9005">
        <f t="shared" si="1550"/>
        <v>0</v>
      </c>
      <c r="V9005" t="b">
        <f t="shared" si="1556"/>
        <v>0</v>
      </c>
    </row>
    <row r="9006" spans="1:22" x14ac:dyDescent="0.4">
      <c r="A9006" t="s">
        <v>5349</v>
      </c>
      <c r="B9006" s="1">
        <v>43218.682233796295</v>
      </c>
      <c r="C9006">
        <v>502</v>
      </c>
      <c r="D9006" t="s">
        <v>318</v>
      </c>
      <c r="E9006">
        <v>4</v>
      </c>
      <c r="F9006" s="1">
        <v>43218.748865740738</v>
      </c>
      <c r="G9006">
        <v>502</v>
      </c>
      <c r="H9006" t="s">
        <v>318</v>
      </c>
      <c r="I9006">
        <v>6</v>
      </c>
      <c r="J9006">
        <v>95</v>
      </c>
      <c r="K9006">
        <v>9480</v>
      </c>
      <c r="L9006">
        <f t="shared" si="1551"/>
        <v>16</v>
      </c>
      <c r="M9006" t="b">
        <f t="shared" si="1552"/>
        <v>1</v>
      </c>
      <c r="N9006">
        <f t="shared" si="1553"/>
        <v>22</v>
      </c>
      <c r="O9006">
        <f t="shared" si="1554"/>
        <v>25</v>
      </c>
      <c r="P9006" s="8">
        <f t="shared" si="1557"/>
        <v>1.556712962962963E-2</v>
      </c>
      <c r="Q9006" s="1">
        <f t="shared" si="1558"/>
        <v>43218.666666666664</v>
      </c>
      <c r="R9006">
        <f t="shared" si="1548"/>
        <v>20.399999999999999</v>
      </c>
      <c r="S9006" s="1">
        <f t="shared" si="1555"/>
        <v>43218.666666666664</v>
      </c>
      <c r="T9006">
        <f t="shared" si="1549"/>
        <v>20.399999999999999</v>
      </c>
      <c r="U9006">
        <f t="shared" si="1550"/>
        <v>0</v>
      </c>
      <c r="V9006" t="b">
        <f t="shared" si="1556"/>
        <v>0</v>
      </c>
    </row>
    <row r="9007" spans="1:22" x14ac:dyDescent="0.4">
      <c r="A9007" t="s">
        <v>7288</v>
      </c>
      <c r="B9007" s="1">
        <v>43218.68309027778</v>
      </c>
      <c r="C9007">
        <v>1428</v>
      </c>
      <c r="D9007" t="s">
        <v>969</v>
      </c>
      <c r="E9007">
        <v>2</v>
      </c>
      <c r="F9007" s="1">
        <v>43218.688807870371</v>
      </c>
      <c r="G9007">
        <v>1401</v>
      </c>
      <c r="H9007" t="s">
        <v>1782</v>
      </c>
      <c r="I9007">
        <v>3</v>
      </c>
      <c r="J9007">
        <v>8</v>
      </c>
      <c r="K9007">
        <v>810</v>
      </c>
      <c r="L9007">
        <f t="shared" si="1551"/>
        <v>16</v>
      </c>
      <c r="M9007" t="b">
        <f t="shared" si="1552"/>
        <v>1</v>
      </c>
      <c r="N9007">
        <f t="shared" si="1553"/>
        <v>23</v>
      </c>
      <c r="O9007">
        <f t="shared" si="1554"/>
        <v>39</v>
      </c>
      <c r="P9007" s="8">
        <f t="shared" si="1557"/>
        <v>1.6423611111111111E-2</v>
      </c>
      <c r="Q9007" s="1">
        <f t="shared" si="1558"/>
        <v>43218.666666666672</v>
      </c>
      <c r="R9007" t="e">
        <f t="shared" si="1548"/>
        <v>#N/A</v>
      </c>
      <c r="S9007" s="1">
        <f t="shared" si="1555"/>
        <v>43218.666666666664</v>
      </c>
      <c r="T9007">
        <f t="shared" si="1549"/>
        <v>20.399999999999999</v>
      </c>
      <c r="U9007">
        <f t="shared" si="1550"/>
        <v>0</v>
      </c>
      <c r="V9007" t="b">
        <f t="shared" si="1556"/>
        <v>0</v>
      </c>
    </row>
    <row r="9008" spans="1:22" x14ac:dyDescent="0.4">
      <c r="A9008" t="s">
        <v>7289</v>
      </c>
      <c r="B9008" s="1">
        <v>43218.684074074074</v>
      </c>
      <c r="C9008">
        <v>746</v>
      </c>
      <c r="D9008" t="s">
        <v>1383</v>
      </c>
      <c r="E9008">
        <v>4</v>
      </c>
      <c r="F9008" s="1">
        <v>43218.753946759258</v>
      </c>
      <c r="G9008">
        <v>746</v>
      </c>
      <c r="H9008" t="s">
        <v>1383</v>
      </c>
      <c r="I9008">
        <v>4</v>
      </c>
      <c r="J9008">
        <v>100</v>
      </c>
      <c r="K9008">
        <v>21100</v>
      </c>
      <c r="L9008">
        <f t="shared" si="1551"/>
        <v>16</v>
      </c>
      <c r="M9008" t="b">
        <f t="shared" si="1552"/>
        <v>1</v>
      </c>
      <c r="N9008">
        <f t="shared" si="1553"/>
        <v>25</v>
      </c>
      <c r="O9008">
        <f t="shared" si="1554"/>
        <v>4</v>
      </c>
      <c r="P9008" s="8">
        <f t="shared" si="1557"/>
        <v>1.7407407407407406E-2</v>
      </c>
      <c r="Q9008" s="1">
        <f t="shared" si="1558"/>
        <v>43218.666666666664</v>
      </c>
      <c r="R9008">
        <f t="shared" si="1548"/>
        <v>20.399999999999999</v>
      </c>
      <c r="S9008" s="1">
        <f t="shared" si="1555"/>
        <v>43218.666666666664</v>
      </c>
      <c r="T9008">
        <f t="shared" si="1549"/>
        <v>20.399999999999999</v>
      </c>
      <c r="U9008">
        <f t="shared" si="1550"/>
        <v>0</v>
      </c>
      <c r="V9008" t="b">
        <f t="shared" si="1556"/>
        <v>0</v>
      </c>
    </row>
    <row r="9009" spans="1:22" x14ac:dyDescent="0.4">
      <c r="A9009" t="s">
        <v>3833</v>
      </c>
      <c r="B9009" s="1">
        <v>43218.685011574074</v>
      </c>
      <c r="C9009">
        <v>222</v>
      </c>
      <c r="D9009" t="s">
        <v>863</v>
      </c>
      <c r="E9009">
        <v>10</v>
      </c>
      <c r="F9009" s="1">
        <v>43218.712812500002</v>
      </c>
      <c r="G9009">
        <v>201</v>
      </c>
      <c r="H9009" t="s">
        <v>445</v>
      </c>
      <c r="I9009">
        <v>7</v>
      </c>
      <c r="J9009">
        <v>37</v>
      </c>
      <c r="K9009">
        <v>5140</v>
      </c>
      <c r="L9009">
        <f t="shared" si="1551"/>
        <v>16</v>
      </c>
      <c r="M9009" t="b">
        <f t="shared" si="1552"/>
        <v>1</v>
      </c>
      <c r="N9009">
        <f t="shared" si="1553"/>
        <v>26</v>
      </c>
      <c r="O9009">
        <f t="shared" si="1554"/>
        <v>25</v>
      </c>
      <c r="P9009" s="8">
        <f t="shared" si="1557"/>
        <v>1.834490740740741E-2</v>
      </c>
      <c r="Q9009" s="1">
        <f t="shared" si="1558"/>
        <v>43218.666666666664</v>
      </c>
      <c r="R9009">
        <f t="shared" si="1548"/>
        <v>20.399999999999999</v>
      </c>
      <c r="S9009" s="1">
        <f t="shared" si="1555"/>
        <v>43218.666666666664</v>
      </c>
      <c r="T9009">
        <f t="shared" si="1549"/>
        <v>20.399999999999999</v>
      </c>
      <c r="U9009">
        <f t="shared" si="1550"/>
        <v>0</v>
      </c>
      <c r="V9009" t="b">
        <f t="shared" si="1556"/>
        <v>0</v>
      </c>
    </row>
    <row r="9010" spans="1:22" x14ac:dyDescent="0.4">
      <c r="A9010" t="s">
        <v>998</v>
      </c>
      <c r="B9010" s="1">
        <v>43218.685949074075</v>
      </c>
      <c r="C9010">
        <v>358</v>
      </c>
      <c r="D9010" t="s">
        <v>344</v>
      </c>
      <c r="E9010">
        <v>8</v>
      </c>
      <c r="F9010" s="1">
        <v>43218.700624999998</v>
      </c>
      <c r="G9010">
        <v>358</v>
      </c>
      <c r="H9010" t="s">
        <v>344</v>
      </c>
      <c r="I9010">
        <v>3</v>
      </c>
      <c r="J9010">
        <v>20</v>
      </c>
      <c r="K9010">
        <v>1950</v>
      </c>
      <c r="L9010">
        <f t="shared" si="1551"/>
        <v>16</v>
      </c>
      <c r="M9010" t="b">
        <f t="shared" si="1552"/>
        <v>1</v>
      </c>
      <c r="N9010">
        <f t="shared" si="1553"/>
        <v>27</v>
      </c>
      <c r="O9010">
        <f t="shared" si="1554"/>
        <v>46</v>
      </c>
      <c r="P9010" s="8">
        <f t="shared" si="1557"/>
        <v>1.9282407407407408E-2</v>
      </c>
      <c r="Q9010" s="1">
        <f t="shared" si="1558"/>
        <v>43218.666666666672</v>
      </c>
      <c r="R9010" t="e">
        <f t="shared" si="1548"/>
        <v>#N/A</v>
      </c>
      <c r="S9010" s="1">
        <f t="shared" si="1555"/>
        <v>43218.666666666664</v>
      </c>
      <c r="T9010">
        <f t="shared" si="1549"/>
        <v>20.399999999999999</v>
      </c>
      <c r="U9010">
        <f t="shared" si="1550"/>
        <v>0</v>
      </c>
      <c r="V9010" t="b">
        <f t="shared" si="1556"/>
        <v>0</v>
      </c>
    </row>
    <row r="9011" spans="1:22" x14ac:dyDescent="0.4">
      <c r="A9011" t="s">
        <v>7290</v>
      </c>
      <c r="B9011" s="1">
        <v>43218.686921296299</v>
      </c>
      <c r="C9011">
        <v>1961</v>
      </c>
      <c r="D9011" t="s">
        <v>50</v>
      </c>
      <c r="E9011">
        <v>13</v>
      </c>
      <c r="F9011" s="1">
        <v>43218.708124999997</v>
      </c>
      <c r="G9011">
        <v>274</v>
      </c>
      <c r="H9011" t="s">
        <v>642</v>
      </c>
      <c r="I9011">
        <v>9</v>
      </c>
      <c r="J9011">
        <v>29</v>
      </c>
      <c r="K9011">
        <v>2700</v>
      </c>
      <c r="L9011">
        <f t="shared" si="1551"/>
        <v>16</v>
      </c>
      <c r="M9011" t="b">
        <f t="shared" si="1552"/>
        <v>1</v>
      </c>
      <c r="N9011">
        <f t="shared" si="1553"/>
        <v>29</v>
      </c>
      <c r="O9011">
        <f t="shared" si="1554"/>
        <v>10</v>
      </c>
      <c r="P9011" s="8">
        <f t="shared" si="1557"/>
        <v>2.0254629629629629E-2</v>
      </c>
      <c r="Q9011" s="1">
        <f t="shared" si="1558"/>
        <v>43218.666666666672</v>
      </c>
      <c r="R9011" t="e">
        <f t="shared" si="1548"/>
        <v>#N/A</v>
      </c>
      <c r="S9011" s="1">
        <f t="shared" si="1555"/>
        <v>43218.666666666664</v>
      </c>
      <c r="T9011">
        <f t="shared" si="1549"/>
        <v>20.399999999999999</v>
      </c>
      <c r="U9011">
        <f t="shared" si="1550"/>
        <v>0</v>
      </c>
      <c r="V9011" t="b">
        <f t="shared" si="1556"/>
        <v>0</v>
      </c>
    </row>
    <row r="9012" spans="1:22" x14ac:dyDescent="0.4">
      <c r="A9012" t="s">
        <v>7291</v>
      </c>
      <c r="B9012" s="1">
        <v>43218.687673611108</v>
      </c>
      <c r="C9012">
        <v>2323</v>
      </c>
      <c r="D9012" t="s">
        <v>1126</v>
      </c>
      <c r="E9012">
        <v>10</v>
      </c>
      <c r="F9012" s="1">
        <v>43218.701458333337</v>
      </c>
      <c r="G9012">
        <v>2349</v>
      </c>
      <c r="H9012" t="s">
        <v>3841</v>
      </c>
      <c r="I9012">
        <v>1</v>
      </c>
      <c r="J9012">
        <v>19</v>
      </c>
      <c r="K9012">
        <v>3460</v>
      </c>
      <c r="L9012">
        <f t="shared" si="1551"/>
        <v>16</v>
      </c>
      <c r="M9012" t="b">
        <f t="shared" si="1552"/>
        <v>1</v>
      </c>
      <c r="N9012">
        <f t="shared" si="1553"/>
        <v>30</v>
      </c>
      <c r="O9012">
        <f t="shared" si="1554"/>
        <v>15</v>
      </c>
      <c r="P9012" s="8">
        <f t="shared" si="1557"/>
        <v>2.1006944444444443E-2</v>
      </c>
      <c r="Q9012" s="1">
        <f t="shared" si="1558"/>
        <v>43218.666666666664</v>
      </c>
      <c r="R9012">
        <f t="shared" si="1548"/>
        <v>20.399999999999999</v>
      </c>
      <c r="S9012" s="1">
        <f t="shared" si="1555"/>
        <v>43218.666666666664</v>
      </c>
      <c r="T9012">
        <f t="shared" si="1549"/>
        <v>20.399999999999999</v>
      </c>
      <c r="U9012">
        <f t="shared" si="1550"/>
        <v>0</v>
      </c>
      <c r="V9012" t="b">
        <f t="shared" si="1556"/>
        <v>0</v>
      </c>
    </row>
    <row r="9013" spans="1:22" x14ac:dyDescent="0.4">
      <c r="A9013" t="s">
        <v>7292</v>
      </c>
      <c r="B9013" s="1">
        <v>43218.688449074078</v>
      </c>
      <c r="C9013">
        <v>1208</v>
      </c>
      <c r="D9013" t="s">
        <v>113</v>
      </c>
      <c r="E9013">
        <v>9</v>
      </c>
      <c r="F9013" s="1">
        <v>43218.713703703703</v>
      </c>
      <c r="G9013">
        <v>1208</v>
      </c>
      <c r="H9013" t="s">
        <v>113</v>
      </c>
      <c r="I9013">
        <v>5</v>
      </c>
      <c r="J9013">
        <v>35</v>
      </c>
      <c r="K9013">
        <v>1360</v>
      </c>
      <c r="L9013">
        <f t="shared" si="1551"/>
        <v>16</v>
      </c>
      <c r="M9013" t="b">
        <f t="shared" si="1552"/>
        <v>1</v>
      </c>
      <c r="N9013">
        <f t="shared" si="1553"/>
        <v>31</v>
      </c>
      <c r="O9013">
        <f t="shared" si="1554"/>
        <v>22</v>
      </c>
      <c r="P9013" s="8">
        <f t="shared" si="1557"/>
        <v>2.1782407407407407E-2</v>
      </c>
      <c r="Q9013" s="1">
        <f t="shared" si="1558"/>
        <v>43218.666666666672</v>
      </c>
      <c r="R9013" t="e">
        <f t="shared" si="1548"/>
        <v>#N/A</v>
      </c>
      <c r="S9013" s="1">
        <f t="shared" si="1555"/>
        <v>43218.666666666664</v>
      </c>
      <c r="T9013">
        <f t="shared" si="1549"/>
        <v>20.399999999999999</v>
      </c>
      <c r="U9013">
        <f t="shared" si="1550"/>
        <v>0</v>
      </c>
      <c r="V9013" t="b">
        <f t="shared" si="1556"/>
        <v>0</v>
      </c>
    </row>
    <row r="9014" spans="1:22" x14ac:dyDescent="0.4">
      <c r="A9014" t="s">
        <v>7293</v>
      </c>
      <c r="B9014" s="1">
        <v>43218.689328703702</v>
      </c>
      <c r="C9014">
        <v>1904</v>
      </c>
      <c r="D9014" t="s">
        <v>1710</v>
      </c>
      <c r="E9014">
        <v>1</v>
      </c>
      <c r="F9014" s="1">
        <v>43218.708587962959</v>
      </c>
      <c r="G9014">
        <v>1906</v>
      </c>
      <c r="H9014" t="s">
        <v>359</v>
      </c>
      <c r="I9014">
        <v>13</v>
      </c>
      <c r="J9014">
        <v>26</v>
      </c>
      <c r="K9014">
        <v>1860</v>
      </c>
      <c r="L9014">
        <f t="shared" si="1551"/>
        <v>16</v>
      </c>
      <c r="M9014" t="b">
        <f t="shared" si="1552"/>
        <v>1</v>
      </c>
      <c r="N9014">
        <f t="shared" si="1553"/>
        <v>32</v>
      </c>
      <c r="O9014">
        <f t="shared" si="1554"/>
        <v>38</v>
      </c>
      <c r="P9014" s="8">
        <f t="shared" si="1557"/>
        <v>2.2662037037037036E-2</v>
      </c>
      <c r="Q9014" s="1">
        <f t="shared" si="1558"/>
        <v>43218.666666666664</v>
      </c>
      <c r="R9014">
        <f t="shared" si="1548"/>
        <v>20.399999999999999</v>
      </c>
      <c r="S9014" s="1">
        <f t="shared" si="1555"/>
        <v>43218.666666666664</v>
      </c>
      <c r="T9014">
        <f t="shared" si="1549"/>
        <v>20.399999999999999</v>
      </c>
      <c r="U9014">
        <f t="shared" si="1550"/>
        <v>0</v>
      </c>
      <c r="V9014" t="b">
        <f t="shared" si="1556"/>
        <v>0</v>
      </c>
    </row>
    <row r="9015" spans="1:22" x14ac:dyDescent="0.4">
      <c r="A9015" t="s">
        <v>7294</v>
      </c>
      <c r="B9015" s="1">
        <v>43218.690092592595</v>
      </c>
      <c r="C9015">
        <v>2340</v>
      </c>
      <c r="D9015" t="s">
        <v>331</v>
      </c>
      <c r="E9015">
        <v>4</v>
      </c>
      <c r="F9015" s="1">
        <v>43218.727534722224</v>
      </c>
      <c r="G9015">
        <v>2294</v>
      </c>
      <c r="H9015" t="s">
        <v>7295</v>
      </c>
      <c r="I9015">
        <v>12</v>
      </c>
      <c r="J9015">
        <v>53</v>
      </c>
      <c r="K9015">
        <v>5840</v>
      </c>
      <c r="L9015">
        <f t="shared" si="1551"/>
        <v>16</v>
      </c>
      <c r="M9015" t="b">
        <f t="shared" si="1552"/>
        <v>1</v>
      </c>
      <c r="N9015">
        <f t="shared" si="1553"/>
        <v>33</v>
      </c>
      <c r="O9015">
        <f t="shared" si="1554"/>
        <v>44</v>
      </c>
      <c r="P9015" s="8">
        <f t="shared" si="1557"/>
        <v>2.342592592592593E-2</v>
      </c>
      <c r="Q9015" s="1">
        <f t="shared" si="1558"/>
        <v>43218.666666666672</v>
      </c>
      <c r="R9015" t="e">
        <f t="shared" si="1548"/>
        <v>#N/A</v>
      </c>
      <c r="S9015" s="1">
        <f t="shared" si="1555"/>
        <v>43218.666666666664</v>
      </c>
      <c r="T9015">
        <f t="shared" si="1549"/>
        <v>20.399999999999999</v>
      </c>
      <c r="U9015">
        <f t="shared" si="1550"/>
        <v>0</v>
      </c>
      <c r="V9015" t="b">
        <f t="shared" si="1556"/>
        <v>0</v>
      </c>
    </row>
    <row r="9016" spans="1:22" x14ac:dyDescent="0.4">
      <c r="A9016" t="s">
        <v>7296</v>
      </c>
      <c r="B9016" s="1">
        <v>43218.690995370373</v>
      </c>
      <c r="C9016">
        <v>128</v>
      </c>
      <c r="D9016" t="s">
        <v>955</v>
      </c>
      <c r="E9016">
        <v>7</v>
      </c>
      <c r="F9016" s="1">
        <v>43218.81113425926</v>
      </c>
      <c r="G9016">
        <v>130</v>
      </c>
      <c r="H9016" t="s">
        <v>24</v>
      </c>
      <c r="I9016">
        <v>4</v>
      </c>
      <c r="J9016">
        <v>172</v>
      </c>
      <c r="K9016">
        <v>14550</v>
      </c>
      <c r="L9016">
        <f t="shared" si="1551"/>
        <v>16</v>
      </c>
      <c r="M9016" t="b">
        <f t="shared" si="1552"/>
        <v>1</v>
      </c>
      <c r="N9016">
        <f t="shared" si="1553"/>
        <v>35</v>
      </c>
      <c r="O9016">
        <f t="shared" si="1554"/>
        <v>2</v>
      </c>
      <c r="P9016" s="8">
        <f t="shared" si="1557"/>
        <v>2.4328703703703703E-2</v>
      </c>
      <c r="Q9016" s="1">
        <f t="shared" si="1558"/>
        <v>43218.666666666672</v>
      </c>
      <c r="R9016" t="e">
        <f t="shared" si="1548"/>
        <v>#N/A</v>
      </c>
      <c r="S9016" s="1">
        <f t="shared" si="1555"/>
        <v>43218.666666666664</v>
      </c>
      <c r="T9016">
        <f t="shared" si="1549"/>
        <v>20.399999999999999</v>
      </c>
      <c r="U9016">
        <f t="shared" si="1550"/>
        <v>0</v>
      </c>
      <c r="V9016" t="b">
        <f t="shared" si="1556"/>
        <v>0</v>
      </c>
    </row>
    <row r="9017" spans="1:22" x14ac:dyDescent="0.4">
      <c r="A9017" t="s">
        <v>7297</v>
      </c>
      <c r="B9017" s="1">
        <v>43218.691851851851</v>
      </c>
      <c r="C9017">
        <v>1960</v>
      </c>
      <c r="D9017" t="s">
        <v>3967</v>
      </c>
      <c r="E9017">
        <v>7</v>
      </c>
      <c r="F9017" s="1">
        <v>43218.697187500002</v>
      </c>
      <c r="G9017">
        <v>1906</v>
      </c>
      <c r="H9017" t="s">
        <v>359</v>
      </c>
      <c r="I9017">
        <v>1</v>
      </c>
      <c r="J9017">
        <v>7</v>
      </c>
      <c r="K9017">
        <v>50710</v>
      </c>
      <c r="L9017">
        <f t="shared" si="1551"/>
        <v>16</v>
      </c>
      <c r="M9017" t="b">
        <f t="shared" si="1552"/>
        <v>1</v>
      </c>
      <c r="N9017">
        <f t="shared" si="1553"/>
        <v>36</v>
      </c>
      <c r="O9017">
        <f t="shared" si="1554"/>
        <v>16</v>
      </c>
      <c r="P9017" s="8">
        <f t="shared" si="1557"/>
        <v>2.5185185185185185E-2</v>
      </c>
      <c r="Q9017" s="1">
        <f t="shared" si="1558"/>
        <v>43218.666666666664</v>
      </c>
      <c r="R9017">
        <f t="shared" si="1548"/>
        <v>20.399999999999999</v>
      </c>
      <c r="S9017" s="1">
        <f t="shared" si="1555"/>
        <v>43218.666666666664</v>
      </c>
      <c r="T9017">
        <f t="shared" si="1549"/>
        <v>20.399999999999999</v>
      </c>
      <c r="U9017">
        <f t="shared" si="1550"/>
        <v>0</v>
      </c>
      <c r="V9017" t="b">
        <f t="shared" si="1556"/>
        <v>0</v>
      </c>
    </row>
    <row r="9018" spans="1:22" x14ac:dyDescent="0.4">
      <c r="A9018" t="s">
        <v>3910</v>
      </c>
      <c r="B9018" s="1">
        <v>43218.692858796298</v>
      </c>
      <c r="C9018">
        <v>1358</v>
      </c>
      <c r="D9018" t="s">
        <v>3066</v>
      </c>
      <c r="E9018">
        <v>2</v>
      </c>
      <c r="F9018" s="1">
        <v>43218.717002314814</v>
      </c>
      <c r="G9018">
        <v>339</v>
      </c>
      <c r="H9018" t="s">
        <v>90</v>
      </c>
      <c r="I9018">
        <v>6</v>
      </c>
      <c r="J9018">
        <v>34</v>
      </c>
      <c r="K9018">
        <v>5900</v>
      </c>
      <c r="L9018">
        <f t="shared" si="1551"/>
        <v>16</v>
      </c>
      <c r="M9018" t="b">
        <f t="shared" si="1552"/>
        <v>1</v>
      </c>
      <c r="N9018">
        <f t="shared" si="1553"/>
        <v>37</v>
      </c>
      <c r="O9018">
        <f t="shared" si="1554"/>
        <v>43</v>
      </c>
      <c r="P9018" s="8">
        <f t="shared" si="1557"/>
        <v>2.6192129629629631E-2</v>
      </c>
      <c r="Q9018" s="1">
        <f t="shared" si="1558"/>
        <v>43218.666666666672</v>
      </c>
      <c r="R9018" t="e">
        <f t="shared" si="1548"/>
        <v>#N/A</v>
      </c>
      <c r="S9018" s="1">
        <f t="shared" si="1555"/>
        <v>43218.666666666664</v>
      </c>
      <c r="T9018">
        <f t="shared" si="1549"/>
        <v>20.399999999999999</v>
      </c>
      <c r="U9018">
        <f t="shared" si="1550"/>
        <v>0</v>
      </c>
      <c r="V9018" t="b">
        <f t="shared" si="1556"/>
        <v>0</v>
      </c>
    </row>
    <row r="9019" spans="1:22" x14ac:dyDescent="0.4">
      <c r="A9019" t="s">
        <v>7298</v>
      </c>
      <c r="B9019" s="1">
        <v>43218.693761574075</v>
      </c>
      <c r="C9019">
        <v>155</v>
      </c>
      <c r="D9019" t="s">
        <v>1373</v>
      </c>
      <c r="E9019">
        <v>1</v>
      </c>
      <c r="F9019" s="1">
        <v>43218.697488425925</v>
      </c>
      <c r="G9019">
        <v>153</v>
      </c>
      <c r="H9019" t="s">
        <v>102</v>
      </c>
      <c r="I9019">
        <v>7</v>
      </c>
      <c r="J9019">
        <v>5</v>
      </c>
      <c r="K9019">
        <v>880</v>
      </c>
      <c r="L9019">
        <f t="shared" si="1551"/>
        <v>16</v>
      </c>
      <c r="M9019" t="b">
        <f t="shared" si="1552"/>
        <v>1</v>
      </c>
      <c r="N9019">
        <f t="shared" si="1553"/>
        <v>39</v>
      </c>
      <c r="O9019">
        <f t="shared" si="1554"/>
        <v>1</v>
      </c>
      <c r="P9019" s="8">
        <f t="shared" si="1557"/>
        <v>2.7094907407407404E-2</v>
      </c>
      <c r="Q9019" s="1">
        <f t="shared" si="1558"/>
        <v>43218.666666666672</v>
      </c>
      <c r="R9019" t="e">
        <f t="shared" si="1548"/>
        <v>#N/A</v>
      </c>
      <c r="S9019" s="1">
        <f t="shared" si="1555"/>
        <v>43218.666666666664</v>
      </c>
      <c r="T9019">
        <f t="shared" si="1549"/>
        <v>20.399999999999999</v>
      </c>
      <c r="U9019">
        <f t="shared" si="1550"/>
        <v>0</v>
      </c>
      <c r="V9019" t="b">
        <f t="shared" si="1556"/>
        <v>0</v>
      </c>
    </row>
    <row r="9020" spans="1:22" x14ac:dyDescent="0.4">
      <c r="A9020" t="s">
        <v>7299</v>
      </c>
      <c r="B9020" s="1">
        <v>43218.694664351853</v>
      </c>
      <c r="C9020">
        <v>502</v>
      </c>
      <c r="D9020" t="s">
        <v>318</v>
      </c>
      <c r="E9020">
        <v>15</v>
      </c>
      <c r="F9020" s="1">
        <v>43218.795752314814</v>
      </c>
      <c r="G9020">
        <v>1218</v>
      </c>
      <c r="H9020" t="s">
        <v>1112</v>
      </c>
      <c r="I9020">
        <v>3</v>
      </c>
      <c r="J9020">
        <v>145</v>
      </c>
      <c r="K9020">
        <v>18720</v>
      </c>
      <c r="L9020">
        <f t="shared" si="1551"/>
        <v>16</v>
      </c>
      <c r="M9020" t="b">
        <f t="shared" si="1552"/>
        <v>1</v>
      </c>
      <c r="N9020">
        <f t="shared" si="1553"/>
        <v>40</v>
      </c>
      <c r="O9020">
        <f t="shared" si="1554"/>
        <v>19</v>
      </c>
      <c r="P9020" s="8">
        <f t="shared" si="1557"/>
        <v>2.7997685185185184E-2</v>
      </c>
      <c r="Q9020" s="1">
        <f t="shared" si="1558"/>
        <v>43218.666666666672</v>
      </c>
      <c r="R9020" t="e">
        <f t="shared" si="1548"/>
        <v>#N/A</v>
      </c>
      <c r="S9020" s="1">
        <f t="shared" si="1555"/>
        <v>43218.666666666664</v>
      </c>
      <c r="T9020">
        <f t="shared" si="1549"/>
        <v>20.399999999999999</v>
      </c>
      <c r="U9020">
        <f t="shared" si="1550"/>
        <v>0</v>
      </c>
      <c r="V9020" t="b">
        <f t="shared" si="1556"/>
        <v>0</v>
      </c>
    </row>
    <row r="9021" spans="1:22" x14ac:dyDescent="0.4">
      <c r="A9021" t="s">
        <v>7056</v>
      </c>
      <c r="B9021" s="1">
        <v>43218.695543981485</v>
      </c>
      <c r="C9021">
        <v>1244</v>
      </c>
      <c r="D9021" t="s">
        <v>1616</v>
      </c>
      <c r="E9021">
        <v>5</v>
      </c>
      <c r="F9021" s="1">
        <v>43218.754699074074</v>
      </c>
      <c r="G9021">
        <v>1244</v>
      </c>
      <c r="H9021" t="s">
        <v>1616</v>
      </c>
      <c r="I9021">
        <v>4</v>
      </c>
      <c r="J9021">
        <v>82</v>
      </c>
      <c r="K9021">
        <v>8790</v>
      </c>
      <c r="L9021">
        <f t="shared" si="1551"/>
        <v>16</v>
      </c>
      <c r="M9021" t="b">
        <f t="shared" si="1552"/>
        <v>1</v>
      </c>
      <c r="N9021">
        <f t="shared" si="1553"/>
        <v>41</v>
      </c>
      <c r="O9021">
        <f t="shared" si="1554"/>
        <v>35</v>
      </c>
      <c r="P9021" s="8">
        <f t="shared" si="1557"/>
        <v>2.8877314814814817E-2</v>
      </c>
      <c r="Q9021" s="1">
        <f t="shared" si="1558"/>
        <v>43218.666666666672</v>
      </c>
      <c r="R9021" t="e">
        <f t="shared" si="1548"/>
        <v>#N/A</v>
      </c>
      <c r="S9021" s="1">
        <f t="shared" si="1555"/>
        <v>43218.666666666664</v>
      </c>
      <c r="T9021">
        <f t="shared" si="1549"/>
        <v>20.399999999999999</v>
      </c>
      <c r="U9021">
        <f t="shared" si="1550"/>
        <v>0</v>
      </c>
      <c r="V9021" t="b">
        <f t="shared" si="1556"/>
        <v>0</v>
      </c>
    </row>
    <row r="9022" spans="1:22" x14ac:dyDescent="0.4">
      <c r="A9022" t="s">
        <v>6642</v>
      </c>
      <c r="B9022" s="1">
        <v>43218.696388888886</v>
      </c>
      <c r="C9022">
        <v>931</v>
      </c>
      <c r="D9022" t="s">
        <v>1266</v>
      </c>
      <c r="E9022">
        <v>2</v>
      </c>
      <c r="F9022" s="1">
        <v>43218.703715277778</v>
      </c>
      <c r="G9022">
        <v>906</v>
      </c>
      <c r="H9022" t="s">
        <v>107</v>
      </c>
      <c r="I9022">
        <v>6</v>
      </c>
      <c r="J9022">
        <v>10</v>
      </c>
      <c r="K9022">
        <v>1160</v>
      </c>
      <c r="L9022">
        <f t="shared" si="1551"/>
        <v>16</v>
      </c>
      <c r="M9022" t="b">
        <f t="shared" si="1552"/>
        <v>1</v>
      </c>
      <c r="N9022">
        <f t="shared" si="1553"/>
        <v>42</v>
      </c>
      <c r="O9022">
        <f t="shared" si="1554"/>
        <v>48</v>
      </c>
      <c r="P9022" s="8">
        <f t="shared" si="1557"/>
        <v>2.9722222222222219E-2</v>
      </c>
      <c r="Q9022" s="1">
        <f t="shared" si="1558"/>
        <v>43218.666666666664</v>
      </c>
      <c r="R9022">
        <f t="shared" si="1548"/>
        <v>20.399999999999999</v>
      </c>
      <c r="S9022" s="1">
        <f t="shared" si="1555"/>
        <v>43218.666666666664</v>
      </c>
      <c r="T9022">
        <f t="shared" si="1549"/>
        <v>20.399999999999999</v>
      </c>
      <c r="U9022">
        <f t="shared" si="1550"/>
        <v>0</v>
      </c>
      <c r="V9022" t="b">
        <f t="shared" si="1556"/>
        <v>0</v>
      </c>
    </row>
    <row r="9023" spans="1:22" x14ac:dyDescent="0.4">
      <c r="A9023" t="s">
        <v>7300</v>
      </c>
      <c r="B9023" s="1">
        <v>43218.69740740741</v>
      </c>
      <c r="C9023">
        <v>211</v>
      </c>
      <c r="D9023" t="s">
        <v>908</v>
      </c>
      <c r="E9023">
        <v>10</v>
      </c>
      <c r="F9023" s="1">
        <v>43218.738020833334</v>
      </c>
      <c r="G9023">
        <v>248</v>
      </c>
      <c r="H9023" t="s">
        <v>923</v>
      </c>
      <c r="I9023">
        <v>3</v>
      </c>
      <c r="J9023">
        <v>57</v>
      </c>
      <c r="K9023">
        <v>14070</v>
      </c>
      <c r="L9023">
        <f t="shared" si="1551"/>
        <v>16</v>
      </c>
      <c r="M9023" t="b">
        <f t="shared" si="1552"/>
        <v>1</v>
      </c>
      <c r="N9023">
        <f t="shared" si="1553"/>
        <v>44</v>
      </c>
      <c r="O9023">
        <f t="shared" si="1554"/>
        <v>16</v>
      </c>
      <c r="P9023" s="8">
        <f t="shared" si="1557"/>
        <v>3.0740740740740739E-2</v>
      </c>
      <c r="Q9023" s="1">
        <f t="shared" si="1558"/>
        <v>43218.666666666672</v>
      </c>
      <c r="R9023" t="e">
        <f t="shared" si="1548"/>
        <v>#N/A</v>
      </c>
      <c r="S9023" s="1">
        <f t="shared" si="1555"/>
        <v>43218.666666666664</v>
      </c>
      <c r="T9023">
        <f t="shared" si="1549"/>
        <v>20.399999999999999</v>
      </c>
      <c r="U9023">
        <f t="shared" si="1550"/>
        <v>0</v>
      </c>
      <c r="V9023" t="b">
        <f t="shared" si="1556"/>
        <v>0</v>
      </c>
    </row>
    <row r="9024" spans="1:22" x14ac:dyDescent="0.4">
      <c r="A9024" t="s">
        <v>1086</v>
      </c>
      <c r="B9024" s="1">
        <v>43218.698263888888</v>
      </c>
      <c r="C9024">
        <v>106</v>
      </c>
      <c r="D9024" t="s">
        <v>227</v>
      </c>
      <c r="E9024">
        <v>8</v>
      </c>
      <c r="F9024" s="1">
        <v>43218.706793981481</v>
      </c>
      <c r="G9024">
        <v>152</v>
      </c>
      <c r="H9024" t="s">
        <v>81</v>
      </c>
      <c r="I9024">
        <v>19</v>
      </c>
      <c r="J9024">
        <v>11</v>
      </c>
      <c r="K9024">
        <v>1990</v>
      </c>
      <c r="L9024">
        <f t="shared" si="1551"/>
        <v>16</v>
      </c>
      <c r="M9024" t="b">
        <f t="shared" si="1552"/>
        <v>1</v>
      </c>
      <c r="N9024">
        <f t="shared" si="1553"/>
        <v>45</v>
      </c>
      <c r="O9024">
        <f t="shared" si="1554"/>
        <v>30</v>
      </c>
      <c r="P9024" s="8">
        <f t="shared" si="1557"/>
        <v>3.1597222222222221E-2</v>
      </c>
      <c r="Q9024" s="1">
        <f t="shared" si="1558"/>
        <v>43218.666666666664</v>
      </c>
      <c r="R9024">
        <f t="shared" si="1548"/>
        <v>20.399999999999999</v>
      </c>
      <c r="S9024" s="1">
        <f t="shared" si="1555"/>
        <v>43218.666666666664</v>
      </c>
      <c r="T9024">
        <f t="shared" si="1549"/>
        <v>20.399999999999999</v>
      </c>
      <c r="U9024">
        <f t="shared" si="1550"/>
        <v>0</v>
      </c>
      <c r="V9024" t="b">
        <f t="shared" si="1556"/>
        <v>0</v>
      </c>
    </row>
    <row r="9025" spans="1:22" x14ac:dyDescent="0.4">
      <c r="A9025" t="s">
        <v>4752</v>
      </c>
      <c r="B9025" s="1">
        <v>43218.69902777778</v>
      </c>
      <c r="C9025">
        <v>274</v>
      </c>
      <c r="D9025" t="s">
        <v>642</v>
      </c>
      <c r="E9025">
        <v>9</v>
      </c>
      <c r="F9025" s="1">
        <v>43218.710347222222</v>
      </c>
      <c r="G9025">
        <v>2050</v>
      </c>
      <c r="H9025" t="s">
        <v>34</v>
      </c>
      <c r="I9025">
        <v>5</v>
      </c>
      <c r="J9025">
        <v>15</v>
      </c>
      <c r="K9025">
        <v>3390</v>
      </c>
      <c r="L9025">
        <f t="shared" si="1551"/>
        <v>16</v>
      </c>
      <c r="M9025" t="b">
        <f t="shared" si="1552"/>
        <v>1</v>
      </c>
      <c r="N9025">
        <f t="shared" si="1553"/>
        <v>46</v>
      </c>
      <c r="O9025">
        <f t="shared" si="1554"/>
        <v>36</v>
      </c>
      <c r="P9025" s="8">
        <f t="shared" si="1557"/>
        <v>3.2361111111111111E-2</v>
      </c>
      <c r="Q9025" s="1">
        <f t="shared" si="1558"/>
        <v>43218.666666666672</v>
      </c>
      <c r="R9025" t="e">
        <f t="shared" si="1548"/>
        <v>#N/A</v>
      </c>
      <c r="S9025" s="1">
        <f t="shared" si="1555"/>
        <v>43218.666666666664</v>
      </c>
      <c r="T9025">
        <f t="shared" si="1549"/>
        <v>20.399999999999999</v>
      </c>
      <c r="U9025">
        <f t="shared" si="1550"/>
        <v>0</v>
      </c>
      <c r="V9025" t="b">
        <f t="shared" si="1556"/>
        <v>0</v>
      </c>
    </row>
    <row r="9026" spans="1:22" x14ac:dyDescent="0.4">
      <c r="A9026" t="s">
        <v>6580</v>
      </c>
      <c r="B9026" s="1">
        <v>43218.699849537035</v>
      </c>
      <c r="C9026">
        <v>1126</v>
      </c>
      <c r="D9026" t="s">
        <v>673</v>
      </c>
      <c r="E9026">
        <v>4</v>
      </c>
      <c r="F9026" s="1">
        <v>43218.708923611113</v>
      </c>
      <c r="G9026">
        <v>732</v>
      </c>
      <c r="H9026" t="s">
        <v>2238</v>
      </c>
      <c r="I9026">
        <v>8</v>
      </c>
      <c r="J9026">
        <v>12</v>
      </c>
      <c r="K9026">
        <v>1330</v>
      </c>
      <c r="L9026">
        <f t="shared" si="1551"/>
        <v>16</v>
      </c>
      <c r="M9026" t="b">
        <f t="shared" si="1552"/>
        <v>1</v>
      </c>
      <c r="N9026">
        <f t="shared" si="1553"/>
        <v>47</v>
      </c>
      <c r="O9026">
        <f t="shared" si="1554"/>
        <v>47</v>
      </c>
      <c r="P9026" s="8">
        <f t="shared" si="1557"/>
        <v>3.318287037037037E-2</v>
      </c>
      <c r="Q9026" s="1">
        <f t="shared" si="1558"/>
        <v>43218.666666666664</v>
      </c>
      <c r="R9026">
        <f t="shared" ref="R9026:R9089" si="1559">VLOOKUP(Q9026,기상정보,2,FALSE)</f>
        <v>20.399999999999999</v>
      </c>
      <c r="S9026" s="1">
        <f t="shared" si="1555"/>
        <v>43218.666666666664</v>
      </c>
      <c r="T9026">
        <f t="shared" ref="T9026:T9089" si="1560">VLOOKUP(S9026,기상정보,2,FALSE)</f>
        <v>20.399999999999999</v>
      </c>
      <c r="U9026">
        <f t="shared" ref="U9026:U9089" si="1561">VLOOKUP(B9026,기상정보,3,TRUE)</f>
        <v>0</v>
      </c>
      <c r="V9026" t="b">
        <f t="shared" si="1556"/>
        <v>0</v>
      </c>
    </row>
    <row r="9027" spans="1:22" x14ac:dyDescent="0.4">
      <c r="A9027" t="s">
        <v>4980</v>
      </c>
      <c r="B9027" s="1">
        <v>43218.700648148151</v>
      </c>
      <c r="C9027">
        <v>302</v>
      </c>
      <c r="D9027" t="s">
        <v>437</v>
      </c>
      <c r="E9027">
        <v>8</v>
      </c>
      <c r="F9027" s="1">
        <v>43218.736215277779</v>
      </c>
      <c r="G9027">
        <v>328</v>
      </c>
      <c r="H9027" t="s">
        <v>91</v>
      </c>
      <c r="I9027">
        <v>8</v>
      </c>
      <c r="J9027">
        <v>50</v>
      </c>
      <c r="K9027">
        <v>3510</v>
      </c>
      <c r="L9027">
        <f t="shared" ref="L9027:L9090" si="1562">HOUR(B9027)</f>
        <v>16</v>
      </c>
      <c r="M9027" t="b">
        <f t="shared" ref="M9027:M9090" si="1563">WEEKDAY(B9027,2)&gt;=6</f>
        <v>1</v>
      </c>
      <c r="N9027">
        <f t="shared" ref="N9027:N9090" si="1564">MINUTE(B9027)</f>
        <v>48</v>
      </c>
      <c r="O9027">
        <f t="shared" ref="O9027:O9090" si="1565">SECOND(B9027)</f>
        <v>56</v>
      </c>
      <c r="P9027" s="8">
        <f t="shared" si="1557"/>
        <v>3.3981481481481481E-2</v>
      </c>
      <c r="Q9027" s="1">
        <f t="shared" si="1558"/>
        <v>43218.666666666672</v>
      </c>
      <c r="R9027" t="e">
        <f t="shared" si="1559"/>
        <v>#N/A</v>
      </c>
      <c r="S9027" s="1">
        <f t="shared" ref="S9027:S9090" si="1566">DATE(YEAR(B9027),MONTH(B9027),DAY(B9027))+TIME(HOUR(B9027),0,0)</f>
        <v>43218.666666666664</v>
      </c>
      <c r="T9027">
        <f t="shared" si="1560"/>
        <v>20.399999999999999</v>
      </c>
      <c r="U9027">
        <f t="shared" si="1561"/>
        <v>0</v>
      </c>
      <c r="V9027" t="b">
        <f t="shared" ref="V9027:V9090" si="1567">U9027&gt;=1</f>
        <v>0</v>
      </c>
    </row>
    <row r="9028" spans="1:22" x14ac:dyDescent="0.4">
      <c r="A9028" t="s">
        <v>7301</v>
      </c>
      <c r="B9028" s="1">
        <v>43218.701597222222</v>
      </c>
      <c r="C9028">
        <v>211</v>
      </c>
      <c r="D9028" t="s">
        <v>908</v>
      </c>
      <c r="E9028">
        <v>10</v>
      </c>
      <c r="F9028" s="1">
        <v>43218.733425925922</v>
      </c>
      <c r="G9028">
        <v>211</v>
      </c>
      <c r="H9028" t="s">
        <v>908</v>
      </c>
      <c r="I9028">
        <v>12</v>
      </c>
      <c r="J9028">
        <v>45</v>
      </c>
      <c r="K9028">
        <v>230</v>
      </c>
      <c r="L9028">
        <f t="shared" si="1562"/>
        <v>16</v>
      </c>
      <c r="M9028" t="b">
        <f t="shared" si="1563"/>
        <v>1</v>
      </c>
      <c r="N9028">
        <f t="shared" si="1564"/>
        <v>50</v>
      </c>
      <c r="O9028">
        <f t="shared" si="1565"/>
        <v>18</v>
      </c>
      <c r="P9028" s="8">
        <f t="shared" si="1557"/>
        <v>3.4930555555555555E-2</v>
      </c>
      <c r="Q9028" s="1">
        <f t="shared" si="1558"/>
        <v>43218.666666666664</v>
      </c>
      <c r="R9028">
        <f t="shared" si="1559"/>
        <v>20.399999999999999</v>
      </c>
      <c r="S9028" s="1">
        <f t="shared" si="1566"/>
        <v>43218.666666666664</v>
      </c>
      <c r="T9028">
        <f t="shared" si="1560"/>
        <v>20.399999999999999</v>
      </c>
      <c r="U9028">
        <f t="shared" si="1561"/>
        <v>0</v>
      </c>
      <c r="V9028" t="b">
        <f t="shared" si="1567"/>
        <v>0</v>
      </c>
    </row>
    <row r="9029" spans="1:22" x14ac:dyDescent="0.4">
      <c r="A9029" t="s">
        <v>2937</v>
      </c>
      <c r="B9029" s="1">
        <v>43218.702499999999</v>
      </c>
      <c r="C9029">
        <v>806</v>
      </c>
      <c r="D9029" t="s">
        <v>714</v>
      </c>
      <c r="E9029">
        <v>2</v>
      </c>
      <c r="F9029" s="1">
        <v>43218.740208333336</v>
      </c>
      <c r="G9029">
        <v>207</v>
      </c>
      <c r="H9029" t="s">
        <v>41</v>
      </c>
      <c r="I9029">
        <v>28</v>
      </c>
      <c r="J9029">
        <v>53</v>
      </c>
      <c r="K9029">
        <v>6800</v>
      </c>
      <c r="L9029">
        <f t="shared" si="1562"/>
        <v>16</v>
      </c>
      <c r="M9029" t="b">
        <f t="shared" si="1563"/>
        <v>1</v>
      </c>
      <c r="N9029">
        <f t="shared" si="1564"/>
        <v>51</v>
      </c>
      <c r="O9029">
        <f t="shared" si="1565"/>
        <v>36</v>
      </c>
      <c r="P9029" s="8">
        <f t="shared" si="1557"/>
        <v>3.5833333333333335E-2</v>
      </c>
      <c r="Q9029" s="1">
        <f t="shared" si="1558"/>
        <v>43218.666666666664</v>
      </c>
      <c r="R9029">
        <f t="shared" si="1559"/>
        <v>20.399999999999999</v>
      </c>
      <c r="S9029" s="1">
        <f t="shared" si="1566"/>
        <v>43218.666666666664</v>
      </c>
      <c r="T9029">
        <f t="shared" si="1560"/>
        <v>20.399999999999999</v>
      </c>
      <c r="U9029">
        <f t="shared" si="1561"/>
        <v>0</v>
      </c>
      <c r="V9029" t="b">
        <f t="shared" si="1567"/>
        <v>0</v>
      </c>
    </row>
    <row r="9030" spans="1:22" x14ac:dyDescent="0.4">
      <c r="A9030" t="s">
        <v>7302</v>
      </c>
      <c r="B9030" s="1">
        <v>43218.703402777777</v>
      </c>
      <c r="C9030">
        <v>2222</v>
      </c>
      <c r="D9030" t="s">
        <v>1052</v>
      </c>
      <c r="E9030">
        <v>5</v>
      </c>
      <c r="F9030" s="1">
        <v>43218.756203703706</v>
      </c>
      <c r="G9030">
        <v>2265</v>
      </c>
      <c r="H9030" t="s">
        <v>1677</v>
      </c>
      <c r="I9030">
        <v>1</v>
      </c>
      <c r="J9030">
        <v>75</v>
      </c>
      <c r="K9030">
        <v>8670</v>
      </c>
      <c r="L9030">
        <f t="shared" si="1562"/>
        <v>16</v>
      </c>
      <c r="M9030" t="b">
        <f t="shared" si="1563"/>
        <v>1</v>
      </c>
      <c r="N9030">
        <f t="shared" si="1564"/>
        <v>52</v>
      </c>
      <c r="O9030">
        <f t="shared" si="1565"/>
        <v>54</v>
      </c>
      <c r="P9030" s="8">
        <f t="shared" si="1557"/>
        <v>3.6736111111111108E-2</v>
      </c>
      <c r="Q9030" s="1">
        <f t="shared" si="1558"/>
        <v>43218.666666666664</v>
      </c>
      <c r="R9030">
        <f t="shared" si="1559"/>
        <v>20.399999999999999</v>
      </c>
      <c r="S9030" s="1">
        <f t="shared" si="1566"/>
        <v>43218.666666666664</v>
      </c>
      <c r="T9030">
        <f t="shared" si="1560"/>
        <v>20.399999999999999</v>
      </c>
      <c r="U9030">
        <f t="shared" si="1561"/>
        <v>0</v>
      </c>
      <c r="V9030" t="b">
        <f t="shared" si="1567"/>
        <v>0</v>
      </c>
    </row>
    <row r="9031" spans="1:22" x14ac:dyDescent="0.4">
      <c r="A9031" t="s">
        <v>2039</v>
      </c>
      <c r="B9031" s="1">
        <v>43218.704328703701</v>
      </c>
      <c r="C9031">
        <v>3501</v>
      </c>
      <c r="D9031" t="s">
        <v>818</v>
      </c>
      <c r="E9031">
        <v>8</v>
      </c>
      <c r="F9031" s="1">
        <v>43218.714525462965</v>
      </c>
      <c r="G9031">
        <v>543</v>
      </c>
      <c r="H9031" t="s">
        <v>767</v>
      </c>
      <c r="I9031">
        <v>12</v>
      </c>
      <c r="J9031">
        <v>13</v>
      </c>
      <c r="K9031">
        <v>1390</v>
      </c>
      <c r="L9031">
        <f t="shared" si="1562"/>
        <v>16</v>
      </c>
      <c r="M9031" t="b">
        <f t="shared" si="1563"/>
        <v>1</v>
      </c>
      <c r="N9031">
        <f t="shared" si="1564"/>
        <v>54</v>
      </c>
      <c r="O9031">
        <f t="shared" si="1565"/>
        <v>14</v>
      </c>
      <c r="P9031" s="8">
        <f t="shared" si="1557"/>
        <v>3.7662037037037036E-2</v>
      </c>
      <c r="Q9031" s="1">
        <f t="shared" si="1558"/>
        <v>43218.666666666664</v>
      </c>
      <c r="R9031">
        <f t="shared" si="1559"/>
        <v>20.399999999999999</v>
      </c>
      <c r="S9031" s="1">
        <f t="shared" si="1566"/>
        <v>43218.666666666664</v>
      </c>
      <c r="T9031">
        <f t="shared" si="1560"/>
        <v>20.399999999999999</v>
      </c>
      <c r="U9031">
        <f t="shared" si="1561"/>
        <v>0</v>
      </c>
      <c r="V9031" t="b">
        <f t="shared" si="1567"/>
        <v>0</v>
      </c>
    </row>
    <row r="9032" spans="1:22" x14ac:dyDescent="0.4">
      <c r="A9032" t="s">
        <v>3177</v>
      </c>
      <c r="B9032" s="1">
        <v>43218.705208333333</v>
      </c>
      <c r="C9032">
        <v>502</v>
      </c>
      <c r="D9032" t="s">
        <v>318</v>
      </c>
      <c r="E9032">
        <v>4</v>
      </c>
      <c r="F9032" s="1">
        <v>43218.744479166664</v>
      </c>
      <c r="G9032">
        <v>1264</v>
      </c>
      <c r="H9032" t="s">
        <v>1347</v>
      </c>
      <c r="I9032">
        <v>6</v>
      </c>
      <c r="J9032">
        <v>54</v>
      </c>
      <c r="K9032">
        <v>6640</v>
      </c>
      <c r="L9032">
        <f t="shared" si="1562"/>
        <v>16</v>
      </c>
      <c r="M9032" t="b">
        <f t="shared" si="1563"/>
        <v>1</v>
      </c>
      <c r="N9032">
        <f t="shared" si="1564"/>
        <v>55</v>
      </c>
      <c r="O9032">
        <f t="shared" si="1565"/>
        <v>30</v>
      </c>
      <c r="P9032" s="8">
        <f t="shared" si="1557"/>
        <v>3.8541666666666669E-2</v>
      </c>
      <c r="Q9032" s="1">
        <f t="shared" si="1558"/>
        <v>43218.666666666664</v>
      </c>
      <c r="R9032">
        <f t="shared" si="1559"/>
        <v>20.399999999999999</v>
      </c>
      <c r="S9032" s="1">
        <f t="shared" si="1566"/>
        <v>43218.666666666664</v>
      </c>
      <c r="T9032">
        <f t="shared" si="1560"/>
        <v>20.399999999999999</v>
      </c>
      <c r="U9032">
        <f t="shared" si="1561"/>
        <v>0</v>
      </c>
      <c r="V9032" t="b">
        <f t="shared" si="1567"/>
        <v>0</v>
      </c>
    </row>
    <row r="9033" spans="1:22" x14ac:dyDescent="0.4">
      <c r="A9033" t="s">
        <v>4406</v>
      </c>
      <c r="B9033" s="1">
        <v>43218.706087962964</v>
      </c>
      <c r="C9033">
        <v>1721</v>
      </c>
      <c r="D9033" t="s">
        <v>471</v>
      </c>
      <c r="E9033">
        <v>11</v>
      </c>
      <c r="F9033" s="1">
        <v>43218.713067129633</v>
      </c>
      <c r="G9033">
        <v>1706</v>
      </c>
      <c r="H9033" t="s">
        <v>2998</v>
      </c>
      <c r="I9033">
        <v>9</v>
      </c>
      <c r="J9033">
        <v>9</v>
      </c>
      <c r="K9033">
        <v>1710</v>
      </c>
      <c r="L9033">
        <f t="shared" si="1562"/>
        <v>16</v>
      </c>
      <c r="M9033" t="b">
        <f t="shared" si="1563"/>
        <v>1</v>
      </c>
      <c r="N9033">
        <f t="shared" si="1564"/>
        <v>56</v>
      </c>
      <c r="O9033">
        <f t="shared" si="1565"/>
        <v>46</v>
      </c>
      <c r="P9033" s="8">
        <f t="shared" si="1557"/>
        <v>3.9421296296296295E-2</v>
      </c>
      <c r="Q9033" s="1">
        <f t="shared" si="1558"/>
        <v>43218.666666666672</v>
      </c>
      <c r="R9033" t="e">
        <f t="shared" si="1559"/>
        <v>#N/A</v>
      </c>
      <c r="S9033" s="1">
        <f t="shared" si="1566"/>
        <v>43218.666666666664</v>
      </c>
      <c r="T9033">
        <f t="shared" si="1560"/>
        <v>20.399999999999999</v>
      </c>
      <c r="U9033">
        <f t="shared" si="1561"/>
        <v>0</v>
      </c>
      <c r="V9033" t="b">
        <f t="shared" si="1567"/>
        <v>0</v>
      </c>
    </row>
    <row r="9034" spans="1:22" x14ac:dyDescent="0.4">
      <c r="A9034" t="s">
        <v>7303</v>
      </c>
      <c r="B9034" s="1">
        <v>43218.706956018519</v>
      </c>
      <c r="C9034">
        <v>2311</v>
      </c>
      <c r="D9034" t="s">
        <v>2792</v>
      </c>
      <c r="E9034">
        <v>10</v>
      </c>
      <c r="F9034" s="1">
        <v>43218.786724537036</v>
      </c>
      <c r="G9034">
        <v>2365</v>
      </c>
      <c r="H9034" t="s">
        <v>1429</v>
      </c>
      <c r="I9034">
        <v>6</v>
      </c>
      <c r="J9034">
        <v>114</v>
      </c>
      <c r="K9034">
        <v>1080</v>
      </c>
      <c r="L9034">
        <f t="shared" si="1562"/>
        <v>16</v>
      </c>
      <c r="M9034" t="b">
        <f t="shared" si="1563"/>
        <v>1</v>
      </c>
      <c r="N9034">
        <f t="shared" si="1564"/>
        <v>58</v>
      </c>
      <c r="O9034">
        <f t="shared" si="1565"/>
        <v>1</v>
      </c>
      <c r="P9034" s="8">
        <f t="shared" si="1557"/>
        <v>4.0289351851851847E-2</v>
      </c>
      <c r="Q9034" s="1">
        <f t="shared" si="1558"/>
        <v>43218.666666666664</v>
      </c>
      <c r="R9034">
        <f t="shared" si="1559"/>
        <v>20.399999999999999</v>
      </c>
      <c r="S9034" s="1">
        <f t="shared" si="1566"/>
        <v>43218.666666666664</v>
      </c>
      <c r="T9034">
        <f t="shared" si="1560"/>
        <v>20.399999999999999</v>
      </c>
      <c r="U9034">
        <f t="shared" si="1561"/>
        <v>0</v>
      </c>
      <c r="V9034" t="b">
        <f t="shared" si="1567"/>
        <v>0</v>
      </c>
    </row>
    <row r="9035" spans="1:22" x14ac:dyDescent="0.4">
      <c r="A9035" t="s">
        <v>6603</v>
      </c>
      <c r="B9035" s="1">
        <v>43218.707951388889</v>
      </c>
      <c r="C9035">
        <v>207</v>
      </c>
      <c r="D9035" t="s">
        <v>41</v>
      </c>
      <c r="E9035">
        <v>25</v>
      </c>
      <c r="F9035" s="1">
        <v>43218.834189814814</v>
      </c>
      <c r="G9035">
        <v>211</v>
      </c>
      <c r="H9035" t="s">
        <v>908</v>
      </c>
      <c r="I9035">
        <v>2</v>
      </c>
      <c r="J9035">
        <v>181</v>
      </c>
      <c r="K9035">
        <v>13990</v>
      </c>
      <c r="L9035">
        <f t="shared" si="1562"/>
        <v>16</v>
      </c>
      <c r="M9035" t="b">
        <f t="shared" si="1563"/>
        <v>1</v>
      </c>
      <c r="N9035">
        <f t="shared" si="1564"/>
        <v>59</v>
      </c>
      <c r="O9035">
        <f t="shared" si="1565"/>
        <v>27</v>
      </c>
      <c r="P9035" s="8">
        <f t="shared" si="1557"/>
        <v>4.1284722222222223E-2</v>
      </c>
      <c r="Q9035" s="1">
        <f t="shared" si="1558"/>
        <v>43218.666666666664</v>
      </c>
      <c r="R9035">
        <f t="shared" si="1559"/>
        <v>20.399999999999999</v>
      </c>
      <c r="S9035" s="1">
        <f t="shared" si="1566"/>
        <v>43218.666666666664</v>
      </c>
      <c r="T9035">
        <f t="shared" si="1560"/>
        <v>20.399999999999999</v>
      </c>
      <c r="U9035">
        <f t="shared" si="1561"/>
        <v>0</v>
      </c>
      <c r="V9035" t="b">
        <f t="shared" si="1567"/>
        <v>0</v>
      </c>
    </row>
    <row r="9036" spans="1:22" x14ac:dyDescent="0.4">
      <c r="A9036" t="s">
        <v>6763</v>
      </c>
      <c r="B9036" s="1">
        <v>43218.708773148152</v>
      </c>
      <c r="C9036">
        <v>2141</v>
      </c>
      <c r="D9036" t="s">
        <v>324</v>
      </c>
      <c r="E9036">
        <v>2</v>
      </c>
      <c r="F9036" s="1">
        <v>43218.735960648148</v>
      </c>
      <c r="G9036">
        <v>1961</v>
      </c>
      <c r="H9036" t="s">
        <v>50</v>
      </c>
      <c r="I9036">
        <v>6</v>
      </c>
      <c r="J9036">
        <v>38</v>
      </c>
      <c r="K9036">
        <v>56030</v>
      </c>
      <c r="L9036">
        <f t="shared" si="1562"/>
        <v>17</v>
      </c>
      <c r="M9036" t="b">
        <f t="shared" si="1563"/>
        <v>1</v>
      </c>
      <c r="N9036">
        <f t="shared" si="1564"/>
        <v>0</v>
      </c>
      <c r="O9036">
        <f t="shared" si="1565"/>
        <v>38</v>
      </c>
      <c r="P9036" s="8">
        <f t="shared" si="1557"/>
        <v>4.3981481481481481E-4</v>
      </c>
      <c r="Q9036" s="1">
        <f t="shared" si="1558"/>
        <v>43218.708333333336</v>
      </c>
      <c r="R9036">
        <f t="shared" si="1559"/>
        <v>20.100000000000001</v>
      </c>
      <c r="S9036" s="1">
        <f t="shared" si="1566"/>
        <v>43218.708333333336</v>
      </c>
      <c r="T9036">
        <f t="shared" si="1560"/>
        <v>20.100000000000001</v>
      </c>
      <c r="U9036">
        <f t="shared" si="1561"/>
        <v>0</v>
      </c>
      <c r="V9036" t="b">
        <f t="shared" si="1567"/>
        <v>0</v>
      </c>
    </row>
    <row r="9037" spans="1:22" x14ac:dyDescent="0.4">
      <c r="A9037" t="s">
        <v>6146</v>
      </c>
      <c r="B9037" s="1">
        <v>43218.709641203706</v>
      </c>
      <c r="C9037">
        <v>706</v>
      </c>
      <c r="D9037" t="s">
        <v>1173</v>
      </c>
      <c r="E9037">
        <v>9</v>
      </c>
      <c r="F9037" s="1">
        <v>43218.746747685182</v>
      </c>
      <c r="G9037">
        <v>111</v>
      </c>
      <c r="H9037" t="s">
        <v>175</v>
      </c>
      <c r="I9037">
        <v>8</v>
      </c>
      <c r="J9037">
        <v>53</v>
      </c>
      <c r="K9037">
        <v>8100</v>
      </c>
      <c r="L9037">
        <f t="shared" si="1562"/>
        <v>17</v>
      </c>
      <c r="M9037" t="b">
        <f t="shared" si="1563"/>
        <v>1</v>
      </c>
      <c r="N9037">
        <f t="shared" si="1564"/>
        <v>1</v>
      </c>
      <c r="O9037">
        <f t="shared" si="1565"/>
        <v>53</v>
      </c>
      <c r="P9037" s="8">
        <f t="shared" si="1557"/>
        <v>1.3078703703703705E-3</v>
      </c>
      <c r="Q9037" s="1">
        <f t="shared" si="1558"/>
        <v>43218.708333333336</v>
      </c>
      <c r="R9037">
        <f t="shared" si="1559"/>
        <v>20.100000000000001</v>
      </c>
      <c r="S9037" s="1">
        <f t="shared" si="1566"/>
        <v>43218.708333333336</v>
      </c>
      <c r="T9037">
        <f t="shared" si="1560"/>
        <v>20.100000000000001</v>
      </c>
      <c r="U9037">
        <f t="shared" si="1561"/>
        <v>0</v>
      </c>
      <c r="V9037" t="b">
        <f t="shared" si="1567"/>
        <v>0</v>
      </c>
    </row>
    <row r="9038" spans="1:22" x14ac:dyDescent="0.4">
      <c r="A9038" t="s">
        <v>5583</v>
      </c>
      <c r="B9038" s="1">
        <v>43218.710555555554</v>
      </c>
      <c r="C9038">
        <v>590</v>
      </c>
      <c r="D9038" t="s">
        <v>695</v>
      </c>
      <c r="E9038">
        <v>7</v>
      </c>
      <c r="F9038" s="1">
        <v>43218.788449074076</v>
      </c>
      <c r="G9038">
        <v>502</v>
      </c>
      <c r="H9038" t="s">
        <v>318</v>
      </c>
      <c r="I9038">
        <v>15</v>
      </c>
      <c r="J9038">
        <v>111</v>
      </c>
      <c r="K9038">
        <v>13670</v>
      </c>
      <c r="L9038">
        <f t="shared" si="1562"/>
        <v>17</v>
      </c>
      <c r="M9038" t="b">
        <f t="shared" si="1563"/>
        <v>1</v>
      </c>
      <c r="N9038">
        <f t="shared" si="1564"/>
        <v>3</v>
      </c>
      <c r="O9038">
        <f t="shared" si="1565"/>
        <v>12</v>
      </c>
      <c r="P9038" s="8">
        <f t="shared" si="1557"/>
        <v>2.2222222222222222E-3</v>
      </c>
      <c r="Q9038" s="1">
        <f t="shared" si="1558"/>
        <v>43218.708333333328</v>
      </c>
      <c r="R9038" t="e">
        <f t="shared" si="1559"/>
        <v>#N/A</v>
      </c>
      <c r="S9038" s="1">
        <f t="shared" si="1566"/>
        <v>43218.708333333336</v>
      </c>
      <c r="T9038">
        <f t="shared" si="1560"/>
        <v>20.100000000000001</v>
      </c>
      <c r="U9038">
        <f t="shared" si="1561"/>
        <v>0</v>
      </c>
      <c r="V9038" t="b">
        <f t="shared" si="1567"/>
        <v>0</v>
      </c>
    </row>
    <row r="9039" spans="1:22" x14ac:dyDescent="0.4">
      <c r="A9039" t="s">
        <v>637</v>
      </c>
      <c r="B9039" s="1">
        <v>43218.711481481485</v>
      </c>
      <c r="C9039">
        <v>421</v>
      </c>
      <c r="D9039" t="s">
        <v>68</v>
      </c>
      <c r="E9039">
        <v>7</v>
      </c>
      <c r="F9039" s="1">
        <v>43218.780370370368</v>
      </c>
      <c r="G9039">
        <v>914</v>
      </c>
      <c r="H9039" t="s">
        <v>82</v>
      </c>
      <c r="I9039">
        <v>2</v>
      </c>
      <c r="J9039">
        <v>94</v>
      </c>
      <c r="K9039">
        <v>11390</v>
      </c>
      <c r="L9039">
        <f t="shared" si="1562"/>
        <v>17</v>
      </c>
      <c r="M9039" t="b">
        <f t="shared" si="1563"/>
        <v>1</v>
      </c>
      <c r="N9039">
        <f t="shared" si="1564"/>
        <v>4</v>
      </c>
      <c r="O9039">
        <f t="shared" si="1565"/>
        <v>32</v>
      </c>
      <c r="P9039" s="8">
        <f t="shared" si="1557"/>
        <v>3.1481481481481482E-3</v>
      </c>
      <c r="Q9039" s="1">
        <f t="shared" si="1558"/>
        <v>43218.708333333336</v>
      </c>
      <c r="R9039">
        <f t="shared" si="1559"/>
        <v>20.100000000000001</v>
      </c>
      <c r="S9039" s="1">
        <f t="shared" si="1566"/>
        <v>43218.708333333336</v>
      </c>
      <c r="T9039">
        <f t="shared" si="1560"/>
        <v>20.100000000000001</v>
      </c>
      <c r="U9039">
        <f t="shared" si="1561"/>
        <v>0</v>
      </c>
      <c r="V9039" t="b">
        <f t="shared" si="1567"/>
        <v>0</v>
      </c>
    </row>
    <row r="9040" spans="1:22" x14ac:dyDescent="0.4">
      <c r="A9040" t="s">
        <v>5582</v>
      </c>
      <c r="B9040" s="1">
        <v>43218.712592592594</v>
      </c>
      <c r="C9040">
        <v>123</v>
      </c>
      <c r="D9040" t="s">
        <v>144</v>
      </c>
      <c r="E9040">
        <v>5</v>
      </c>
      <c r="F9040" s="1">
        <v>43218.725497685184</v>
      </c>
      <c r="G9040">
        <v>123</v>
      </c>
      <c r="H9040" t="s">
        <v>144</v>
      </c>
      <c r="I9040">
        <v>2</v>
      </c>
      <c r="J9040">
        <v>18</v>
      </c>
      <c r="K9040">
        <v>1730</v>
      </c>
      <c r="L9040">
        <f t="shared" si="1562"/>
        <v>17</v>
      </c>
      <c r="M9040" t="b">
        <f t="shared" si="1563"/>
        <v>1</v>
      </c>
      <c r="N9040">
        <f t="shared" si="1564"/>
        <v>6</v>
      </c>
      <c r="O9040">
        <f t="shared" si="1565"/>
        <v>8</v>
      </c>
      <c r="P9040" s="8">
        <f t="shared" ref="P9040:P9103" si="1568">TIME(0,MINUTE(B9040),SECOND(B9040))</f>
        <v>4.2592592592592595E-3</v>
      </c>
      <c r="Q9040" s="1">
        <f t="shared" ref="Q9040:Q9103" si="1569">B9040-P9040</f>
        <v>43218.708333333336</v>
      </c>
      <c r="R9040">
        <f t="shared" si="1559"/>
        <v>20.100000000000001</v>
      </c>
      <c r="S9040" s="1">
        <f t="shared" si="1566"/>
        <v>43218.708333333336</v>
      </c>
      <c r="T9040">
        <f t="shared" si="1560"/>
        <v>20.100000000000001</v>
      </c>
      <c r="U9040">
        <f t="shared" si="1561"/>
        <v>0</v>
      </c>
      <c r="V9040" t="b">
        <f t="shared" si="1567"/>
        <v>0</v>
      </c>
    </row>
    <row r="9041" spans="1:22" x14ac:dyDescent="0.4">
      <c r="A9041" t="s">
        <v>7304</v>
      </c>
      <c r="B9041" s="1">
        <v>43218.71329861111</v>
      </c>
      <c r="C9041">
        <v>194</v>
      </c>
      <c r="D9041" t="s">
        <v>490</v>
      </c>
      <c r="E9041">
        <v>6</v>
      </c>
      <c r="F9041" s="1">
        <v>43218.774756944447</v>
      </c>
      <c r="G9041">
        <v>553</v>
      </c>
      <c r="H9041" t="s">
        <v>1081</v>
      </c>
      <c r="I9041">
        <v>6</v>
      </c>
      <c r="J9041">
        <v>82</v>
      </c>
      <c r="K9041">
        <v>19720</v>
      </c>
      <c r="L9041">
        <f t="shared" si="1562"/>
        <v>17</v>
      </c>
      <c r="M9041" t="b">
        <f t="shared" si="1563"/>
        <v>1</v>
      </c>
      <c r="N9041">
        <f t="shared" si="1564"/>
        <v>7</v>
      </c>
      <c r="O9041">
        <f t="shared" si="1565"/>
        <v>9</v>
      </c>
      <c r="P9041" s="8">
        <f t="shared" si="1568"/>
        <v>4.9652777777777777E-3</v>
      </c>
      <c r="Q9041" s="1">
        <f t="shared" si="1569"/>
        <v>43218.708333333336</v>
      </c>
      <c r="R9041">
        <f t="shared" si="1559"/>
        <v>20.100000000000001</v>
      </c>
      <c r="S9041" s="1">
        <f t="shared" si="1566"/>
        <v>43218.708333333336</v>
      </c>
      <c r="T9041">
        <f t="shared" si="1560"/>
        <v>20.100000000000001</v>
      </c>
      <c r="U9041">
        <f t="shared" si="1561"/>
        <v>0</v>
      </c>
      <c r="V9041" t="b">
        <f t="shared" si="1567"/>
        <v>0</v>
      </c>
    </row>
    <row r="9042" spans="1:22" x14ac:dyDescent="0.4">
      <c r="A9042" t="s">
        <v>7164</v>
      </c>
      <c r="B9042" s="1">
        <v>43218.714097222219</v>
      </c>
      <c r="C9042">
        <v>2106</v>
      </c>
      <c r="D9042" t="s">
        <v>895</v>
      </c>
      <c r="E9042">
        <v>2</v>
      </c>
      <c r="F9042" s="1">
        <v>43218.733819444446</v>
      </c>
      <c r="G9042">
        <v>2173</v>
      </c>
      <c r="H9042" t="s">
        <v>514</v>
      </c>
      <c r="I9042">
        <v>2</v>
      </c>
      <c r="J9042">
        <v>27</v>
      </c>
      <c r="K9042">
        <v>3020</v>
      </c>
      <c r="L9042">
        <f t="shared" si="1562"/>
        <v>17</v>
      </c>
      <c r="M9042" t="b">
        <f t="shared" si="1563"/>
        <v>1</v>
      </c>
      <c r="N9042">
        <f t="shared" si="1564"/>
        <v>8</v>
      </c>
      <c r="O9042">
        <f t="shared" si="1565"/>
        <v>18</v>
      </c>
      <c r="P9042" s="8">
        <f t="shared" si="1568"/>
        <v>5.7638888888888887E-3</v>
      </c>
      <c r="Q9042" s="1">
        <f t="shared" si="1569"/>
        <v>43218.708333333328</v>
      </c>
      <c r="R9042" t="e">
        <f t="shared" si="1559"/>
        <v>#N/A</v>
      </c>
      <c r="S9042" s="1">
        <f t="shared" si="1566"/>
        <v>43218.708333333336</v>
      </c>
      <c r="T9042">
        <f t="shared" si="1560"/>
        <v>20.100000000000001</v>
      </c>
      <c r="U9042">
        <f t="shared" si="1561"/>
        <v>0</v>
      </c>
      <c r="V9042" t="b">
        <f t="shared" si="1567"/>
        <v>0</v>
      </c>
    </row>
    <row r="9043" spans="1:22" x14ac:dyDescent="0.4">
      <c r="A9043" t="s">
        <v>5117</v>
      </c>
      <c r="B9043" s="1">
        <v>43218.714780092596</v>
      </c>
      <c r="C9043">
        <v>3102</v>
      </c>
      <c r="D9043" t="s">
        <v>2331</v>
      </c>
      <c r="E9043">
        <v>10</v>
      </c>
      <c r="F9043" s="1">
        <v>43218.733402777776</v>
      </c>
      <c r="G9043">
        <v>113</v>
      </c>
      <c r="H9043" t="s">
        <v>125</v>
      </c>
      <c r="I9043">
        <v>16</v>
      </c>
      <c r="J9043">
        <v>27</v>
      </c>
      <c r="K9043">
        <v>1440</v>
      </c>
      <c r="L9043">
        <f t="shared" si="1562"/>
        <v>17</v>
      </c>
      <c r="M9043" t="b">
        <f t="shared" si="1563"/>
        <v>1</v>
      </c>
      <c r="N9043">
        <f t="shared" si="1564"/>
        <v>9</v>
      </c>
      <c r="O9043">
        <f t="shared" si="1565"/>
        <v>17</v>
      </c>
      <c r="P9043" s="8">
        <f t="shared" si="1568"/>
        <v>6.4467592592592597E-3</v>
      </c>
      <c r="Q9043" s="1">
        <f t="shared" si="1569"/>
        <v>43218.708333333336</v>
      </c>
      <c r="R9043">
        <f t="shared" si="1559"/>
        <v>20.100000000000001</v>
      </c>
      <c r="S9043" s="1">
        <f t="shared" si="1566"/>
        <v>43218.708333333336</v>
      </c>
      <c r="T9043">
        <f t="shared" si="1560"/>
        <v>20.100000000000001</v>
      </c>
      <c r="U9043">
        <f t="shared" si="1561"/>
        <v>0</v>
      </c>
      <c r="V9043" t="b">
        <f t="shared" si="1567"/>
        <v>0</v>
      </c>
    </row>
    <row r="9044" spans="1:22" x14ac:dyDescent="0.4">
      <c r="A9044" t="s">
        <v>2218</v>
      </c>
      <c r="B9044" s="1">
        <v>43218.715775462966</v>
      </c>
      <c r="C9044">
        <v>222</v>
      </c>
      <c r="D9044" t="s">
        <v>863</v>
      </c>
      <c r="E9044">
        <v>9</v>
      </c>
      <c r="F9044" s="1">
        <v>43218.721643518518</v>
      </c>
      <c r="G9044">
        <v>222</v>
      </c>
      <c r="H9044" t="s">
        <v>863</v>
      </c>
      <c r="I9044">
        <v>12</v>
      </c>
      <c r="J9044">
        <v>8</v>
      </c>
      <c r="K9044">
        <v>400</v>
      </c>
      <c r="L9044">
        <f t="shared" si="1562"/>
        <v>17</v>
      </c>
      <c r="M9044" t="b">
        <f t="shared" si="1563"/>
        <v>1</v>
      </c>
      <c r="N9044">
        <f t="shared" si="1564"/>
        <v>10</v>
      </c>
      <c r="O9044">
        <f t="shared" si="1565"/>
        <v>43</v>
      </c>
      <c r="P9044" s="8">
        <f t="shared" si="1568"/>
        <v>7.4421296296296293E-3</v>
      </c>
      <c r="Q9044" s="1">
        <f t="shared" si="1569"/>
        <v>43218.708333333336</v>
      </c>
      <c r="R9044">
        <f t="shared" si="1559"/>
        <v>20.100000000000001</v>
      </c>
      <c r="S9044" s="1">
        <f t="shared" si="1566"/>
        <v>43218.708333333336</v>
      </c>
      <c r="T9044">
        <f t="shared" si="1560"/>
        <v>20.100000000000001</v>
      </c>
      <c r="U9044">
        <f t="shared" si="1561"/>
        <v>0</v>
      </c>
      <c r="V9044" t="b">
        <f t="shared" si="1567"/>
        <v>0</v>
      </c>
    </row>
    <row r="9045" spans="1:22" x14ac:dyDescent="0.4">
      <c r="A9045" t="s">
        <v>6963</v>
      </c>
      <c r="B9045" s="1">
        <v>43218.716736111113</v>
      </c>
      <c r="C9045">
        <v>186</v>
      </c>
      <c r="D9045" t="s">
        <v>252</v>
      </c>
      <c r="E9045">
        <v>14</v>
      </c>
      <c r="F9045" s="1">
        <v>43218.794606481482</v>
      </c>
      <c r="G9045">
        <v>186</v>
      </c>
      <c r="H9045" t="s">
        <v>252</v>
      </c>
      <c r="I9045">
        <v>37</v>
      </c>
      <c r="J9045">
        <v>111</v>
      </c>
      <c r="K9045">
        <v>11380</v>
      </c>
      <c r="L9045">
        <f t="shared" si="1562"/>
        <v>17</v>
      </c>
      <c r="M9045" t="b">
        <f t="shared" si="1563"/>
        <v>1</v>
      </c>
      <c r="N9045">
        <f t="shared" si="1564"/>
        <v>12</v>
      </c>
      <c r="O9045">
        <f t="shared" si="1565"/>
        <v>6</v>
      </c>
      <c r="P9045" s="8">
        <f t="shared" si="1568"/>
        <v>8.4027777777777781E-3</v>
      </c>
      <c r="Q9045" s="1">
        <f t="shared" si="1569"/>
        <v>43218.708333333336</v>
      </c>
      <c r="R9045">
        <f t="shared" si="1559"/>
        <v>20.100000000000001</v>
      </c>
      <c r="S9045" s="1">
        <f t="shared" si="1566"/>
        <v>43218.708333333336</v>
      </c>
      <c r="T9045">
        <f t="shared" si="1560"/>
        <v>20.100000000000001</v>
      </c>
      <c r="U9045">
        <f t="shared" si="1561"/>
        <v>0</v>
      </c>
      <c r="V9045" t="b">
        <f t="shared" si="1567"/>
        <v>0</v>
      </c>
    </row>
    <row r="9046" spans="1:22" x14ac:dyDescent="0.4">
      <c r="A9046" t="s">
        <v>7305</v>
      </c>
      <c r="B9046" s="1">
        <v>43218.717766203707</v>
      </c>
      <c r="C9046">
        <v>1231</v>
      </c>
      <c r="D9046" t="s">
        <v>104</v>
      </c>
      <c r="E9046">
        <v>9</v>
      </c>
      <c r="F9046" s="1">
        <v>43218.763657407406</v>
      </c>
      <c r="G9046">
        <v>1231</v>
      </c>
      <c r="H9046" t="s">
        <v>104</v>
      </c>
      <c r="I9046">
        <v>8</v>
      </c>
      <c r="J9046">
        <v>65</v>
      </c>
      <c r="K9046">
        <v>9240</v>
      </c>
      <c r="L9046">
        <f t="shared" si="1562"/>
        <v>17</v>
      </c>
      <c r="M9046" t="b">
        <f t="shared" si="1563"/>
        <v>1</v>
      </c>
      <c r="N9046">
        <f t="shared" si="1564"/>
        <v>13</v>
      </c>
      <c r="O9046">
        <f t="shared" si="1565"/>
        <v>35</v>
      </c>
      <c r="P9046" s="8">
        <f t="shared" si="1568"/>
        <v>9.432870370370371E-3</v>
      </c>
      <c r="Q9046" s="1">
        <f t="shared" si="1569"/>
        <v>43218.708333333336</v>
      </c>
      <c r="R9046">
        <f t="shared" si="1559"/>
        <v>20.100000000000001</v>
      </c>
      <c r="S9046" s="1">
        <f t="shared" si="1566"/>
        <v>43218.708333333336</v>
      </c>
      <c r="T9046">
        <f t="shared" si="1560"/>
        <v>20.100000000000001</v>
      </c>
      <c r="U9046">
        <f t="shared" si="1561"/>
        <v>0</v>
      </c>
      <c r="V9046" t="b">
        <f t="shared" si="1567"/>
        <v>0</v>
      </c>
    </row>
    <row r="9047" spans="1:22" x14ac:dyDescent="0.4">
      <c r="A9047" t="s">
        <v>7306</v>
      </c>
      <c r="B9047" s="1">
        <v>43218.718541666669</v>
      </c>
      <c r="C9047">
        <v>1601</v>
      </c>
      <c r="D9047" t="s">
        <v>415</v>
      </c>
      <c r="E9047">
        <v>3</v>
      </c>
      <c r="F9047" s="1">
        <v>43218.759618055556</v>
      </c>
      <c r="G9047">
        <v>1353</v>
      </c>
      <c r="H9047" t="s">
        <v>5328</v>
      </c>
      <c r="I9047">
        <v>3</v>
      </c>
      <c r="J9047">
        <v>58</v>
      </c>
      <c r="K9047">
        <v>6790</v>
      </c>
      <c r="L9047">
        <f t="shared" si="1562"/>
        <v>17</v>
      </c>
      <c r="M9047" t="b">
        <f t="shared" si="1563"/>
        <v>1</v>
      </c>
      <c r="N9047">
        <f t="shared" si="1564"/>
        <v>14</v>
      </c>
      <c r="O9047">
        <f t="shared" si="1565"/>
        <v>42</v>
      </c>
      <c r="P9047" s="8">
        <f t="shared" si="1568"/>
        <v>1.0208333333333333E-2</v>
      </c>
      <c r="Q9047" s="1">
        <f t="shared" si="1569"/>
        <v>43218.708333333336</v>
      </c>
      <c r="R9047">
        <f t="shared" si="1559"/>
        <v>20.100000000000001</v>
      </c>
      <c r="S9047" s="1">
        <f t="shared" si="1566"/>
        <v>43218.708333333336</v>
      </c>
      <c r="T9047">
        <f t="shared" si="1560"/>
        <v>20.100000000000001</v>
      </c>
      <c r="U9047">
        <f t="shared" si="1561"/>
        <v>0</v>
      </c>
      <c r="V9047" t="b">
        <f t="shared" si="1567"/>
        <v>0</v>
      </c>
    </row>
    <row r="9048" spans="1:22" x14ac:dyDescent="0.4">
      <c r="A9048" t="s">
        <v>3551</v>
      </c>
      <c r="B9048" s="1">
        <v>43218.719398148147</v>
      </c>
      <c r="C9048">
        <v>540</v>
      </c>
      <c r="D9048" t="s">
        <v>45</v>
      </c>
      <c r="E9048">
        <v>1</v>
      </c>
      <c r="F9048" s="1">
        <v>43218.73101851852</v>
      </c>
      <c r="G9048">
        <v>602</v>
      </c>
      <c r="H9048" t="s">
        <v>847</v>
      </c>
      <c r="I9048">
        <v>5</v>
      </c>
      <c r="J9048">
        <v>15</v>
      </c>
      <c r="K9048">
        <v>2970</v>
      </c>
      <c r="L9048">
        <f t="shared" si="1562"/>
        <v>17</v>
      </c>
      <c r="M9048" t="b">
        <f t="shared" si="1563"/>
        <v>1</v>
      </c>
      <c r="N9048">
        <f t="shared" si="1564"/>
        <v>15</v>
      </c>
      <c r="O9048">
        <f t="shared" si="1565"/>
        <v>56</v>
      </c>
      <c r="P9048" s="8">
        <f t="shared" si="1568"/>
        <v>1.1064814814814814E-2</v>
      </c>
      <c r="Q9048" s="1">
        <f t="shared" si="1569"/>
        <v>43218.708333333328</v>
      </c>
      <c r="R9048" t="e">
        <f t="shared" si="1559"/>
        <v>#N/A</v>
      </c>
      <c r="S9048" s="1">
        <f t="shared" si="1566"/>
        <v>43218.708333333336</v>
      </c>
      <c r="T9048">
        <f t="shared" si="1560"/>
        <v>20.100000000000001</v>
      </c>
      <c r="U9048">
        <f t="shared" si="1561"/>
        <v>0</v>
      </c>
      <c r="V9048" t="b">
        <f t="shared" si="1567"/>
        <v>0</v>
      </c>
    </row>
    <row r="9049" spans="1:22" x14ac:dyDescent="0.4">
      <c r="A9049" t="s">
        <v>5386</v>
      </c>
      <c r="B9049" s="1">
        <v>43218.720150462963</v>
      </c>
      <c r="C9049">
        <v>196</v>
      </c>
      <c r="D9049" t="s">
        <v>2442</v>
      </c>
      <c r="E9049">
        <v>8</v>
      </c>
      <c r="F9049" s="1">
        <v>43218.7265625</v>
      </c>
      <c r="G9049">
        <v>113</v>
      </c>
      <c r="H9049" t="s">
        <v>125</v>
      </c>
      <c r="I9049">
        <v>11</v>
      </c>
      <c r="J9049">
        <v>8</v>
      </c>
      <c r="K9049">
        <v>1320</v>
      </c>
      <c r="L9049">
        <f t="shared" si="1562"/>
        <v>17</v>
      </c>
      <c r="M9049" t="b">
        <f t="shared" si="1563"/>
        <v>1</v>
      </c>
      <c r="N9049">
        <f t="shared" si="1564"/>
        <v>17</v>
      </c>
      <c r="O9049">
        <f t="shared" si="1565"/>
        <v>1</v>
      </c>
      <c r="P9049" s="8">
        <f t="shared" si="1568"/>
        <v>1.1817129629629629E-2</v>
      </c>
      <c r="Q9049" s="1">
        <f t="shared" si="1569"/>
        <v>43218.708333333336</v>
      </c>
      <c r="R9049">
        <f t="shared" si="1559"/>
        <v>20.100000000000001</v>
      </c>
      <c r="S9049" s="1">
        <f t="shared" si="1566"/>
        <v>43218.708333333336</v>
      </c>
      <c r="T9049">
        <f t="shared" si="1560"/>
        <v>20.100000000000001</v>
      </c>
      <c r="U9049">
        <f t="shared" si="1561"/>
        <v>0</v>
      </c>
      <c r="V9049" t="b">
        <f t="shared" si="1567"/>
        <v>0</v>
      </c>
    </row>
    <row r="9050" spans="1:22" x14ac:dyDescent="0.4">
      <c r="A9050" t="s">
        <v>7307</v>
      </c>
      <c r="B9050" s="1">
        <v>43218.72111111111</v>
      </c>
      <c r="C9050">
        <v>340</v>
      </c>
      <c r="D9050" t="s">
        <v>973</v>
      </c>
      <c r="E9050">
        <v>1</v>
      </c>
      <c r="F9050" s="1">
        <v>43218.736701388887</v>
      </c>
      <c r="G9050">
        <v>334</v>
      </c>
      <c r="H9050" t="s">
        <v>444</v>
      </c>
      <c r="I9050">
        <v>8</v>
      </c>
      <c r="J9050">
        <v>21</v>
      </c>
      <c r="K9050">
        <v>2220</v>
      </c>
      <c r="L9050">
        <f t="shared" si="1562"/>
        <v>17</v>
      </c>
      <c r="M9050" t="b">
        <f t="shared" si="1563"/>
        <v>1</v>
      </c>
      <c r="N9050">
        <f t="shared" si="1564"/>
        <v>18</v>
      </c>
      <c r="O9050">
        <f t="shared" si="1565"/>
        <v>24</v>
      </c>
      <c r="P9050" s="8">
        <f t="shared" si="1568"/>
        <v>1.2777777777777777E-2</v>
      </c>
      <c r="Q9050" s="1">
        <f t="shared" si="1569"/>
        <v>43218.708333333336</v>
      </c>
      <c r="R9050">
        <f t="shared" si="1559"/>
        <v>20.100000000000001</v>
      </c>
      <c r="S9050" s="1">
        <f t="shared" si="1566"/>
        <v>43218.708333333336</v>
      </c>
      <c r="T9050">
        <f t="shared" si="1560"/>
        <v>20.100000000000001</v>
      </c>
      <c r="U9050">
        <f t="shared" si="1561"/>
        <v>0</v>
      </c>
      <c r="V9050" t="b">
        <f t="shared" si="1567"/>
        <v>0</v>
      </c>
    </row>
    <row r="9051" spans="1:22" x14ac:dyDescent="0.4">
      <c r="A9051" t="s">
        <v>7308</v>
      </c>
      <c r="B9051" s="1">
        <v>43218.721944444442</v>
      </c>
      <c r="C9051">
        <v>2202</v>
      </c>
      <c r="D9051" t="s">
        <v>330</v>
      </c>
      <c r="E9051">
        <v>14</v>
      </c>
      <c r="F9051" s="1">
        <v>43218.751180555555</v>
      </c>
      <c r="G9051">
        <v>2202</v>
      </c>
      <c r="H9051" t="s">
        <v>330</v>
      </c>
      <c r="I9051">
        <v>9</v>
      </c>
      <c r="J9051">
        <v>41</v>
      </c>
      <c r="K9051">
        <v>5300</v>
      </c>
      <c r="L9051">
        <f t="shared" si="1562"/>
        <v>17</v>
      </c>
      <c r="M9051" t="b">
        <f t="shared" si="1563"/>
        <v>1</v>
      </c>
      <c r="N9051">
        <f t="shared" si="1564"/>
        <v>19</v>
      </c>
      <c r="O9051">
        <f t="shared" si="1565"/>
        <v>36</v>
      </c>
      <c r="P9051" s="8">
        <f t="shared" si="1568"/>
        <v>1.3611111111111114E-2</v>
      </c>
      <c r="Q9051" s="1">
        <f t="shared" si="1569"/>
        <v>43218.708333333328</v>
      </c>
      <c r="R9051" t="e">
        <f t="shared" si="1559"/>
        <v>#N/A</v>
      </c>
      <c r="S9051" s="1">
        <f t="shared" si="1566"/>
        <v>43218.708333333336</v>
      </c>
      <c r="T9051">
        <f t="shared" si="1560"/>
        <v>20.100000000000001</v>
      </c>
      <c r="U9051">
        <f t="shared" si="1561"/>
        <v>0</v>
      </c>
      <c r="V9051" t="b">
        <f t="shared" si="1567"/>
        <v>0</v>
      </c>
    </row>
    <row r="9052" spans="1:22" x14ac:dyDescent="0.4">
      <c r="A9052" t="s">
        <v>7309</v>
      </c>
      <c r="B9052" s="1">
        <v>43218.722893518519</v>
      </c>
      <c r="C9052">
        <v>1268</v>
      </c>
      <c r="D9052" t="s">
        <v>6491</v>
      </c>
      <c r="E9052">
        <v>5</v>
      </c>
      <c r="F9052" s="1">
        <v>43218.780393518522</v>
      </c>
      <c r="G9052">
        <v>1214</v>
      </c>
      <c r="H9052" t="s">
        <v>550</v>
      </c>
      <c r="I9052">
        <v>1</v>
      </c>
      <c r="J9052">
        <v>82</v>
      </c>
      <c r="K9052">
        <v>3720</v>
      </c>
      <c r="L9052">
        <f t="shared" si="1562"/>
        <v>17</v>
      </c>
      <c r="M9052" t="b">
        <f t="shared" si="1563"/>
        <v>1</v>
      </c>
      <c r="N9052">
        <f t="shared" si="1564"/>
        <v>20</v>
      </c>
      <c r="O9052">
        <f t="shared" si="1565"/>
        <v>58</v>
      </c>
      <c r="P9052" s="8">
        <f t="shared" si="1568"/>
        <v>1.4560185185185183E-2</v>
      </c>
      <c r="Q9052" s="1">
        <f t="shared" si="1569"/>
        <v>43218.708333333336</v>
      </c>
      <c r="R9052">
        <f t="shared" si="1559"/>
        <v>20.100000000000001</v>
      </c>
      <c r="S9052" s="1">
        <f t="shared" si="1566"/>
        <v>43218.708333333336</v>
      </c>
      <c r="T9052">
        <f t="shared" si="1560"/>
        <v>20.100000000000001</v>
      </c>
      <c r="U9052">
        <f t="shared" si="1561"/>
        <v>0</v>
      </c>
      <c r="V9052" t="b">
        <f t="shared" si="1567"/>
        <v>0</v>
      </c>
    </row>
    <row r="9053" spans="1:22" x14ac:dyDescent="0.4">
      <c r="A9053" t="s">
        <v>6774</v>
      </c>
      <c r="B9053" s="1">
        <v>43218.723854166667</v>
      </c>
      <c r="C9053">
        <v>1268</v>
      </c>
      <c r="D9053" t="s">
        <v>6491</v>
      </c>
      <c r="E9053">
        <v>12</v>
      </c>
      <c r="F9053" s="1">
        <v>43218.76939814815</v>
      </c>
      <c r="G9053">
        <v>1268</v>
      </c>
      <c r="H9053" t="s">
        <v>6491</v>
      </c>
      <c r="I9053">
        <v>12</v>
      </c>
      <c r="J9053">
        <v>65</v>
      </c>
      <c r="K9053">
        <v>4080</v>
      </c>
      <c r="L9053">
        <f t="shared" si="1562"/>
        <v>17</v>
      </c>
      <c r="M9053" t="b">
        <f t="shared" si="1563"/>
        <v>1</v>
      </c>
      <c r="N9053">
        <f t="shared" si="1564"/>
        <v>22</v>
      </c>
      <c r="O9053">
        <f t="shared" si="1565"/>
        <v>21</v>
      </c>
      <c r="P9053" s="8">
        <f t="shared" si="1568"/>
        <v>1.5520833333333333E-2</v>
      </c>
      <c r="Q9053" s="1">
        <f t="shared" si="1569"/>
        <v>43218.708333333336</v>
      </c>
      <c r="R9053">
        <f t="shared" si="1559"/>
        <v>20.100000000000001</v>
      </c>
      <c r="S9053" s="1">
        <f t="shared" si="1566"/>
        <v>43218.708333333336</v>
      </c>
      <c r="T9053">
        <f t="shared" si="1560"/>
        <v>20.100000000000001</v>
      </c>
      <c r="U9053">
        <f t="shared" si="1561"/>
        <v>0</v>
      </c>
      <c r="V9053" t="b">
        <f t="shared" si="1567"/>
        <v>0</v>
      </c>
    </row>
    <row r="9054" spans="1:22" x14ac:dyDescent="0.4">
      <c r="A9054" t="s">
        <v>7310</v>
      </c>
      <c r="B9054" s="1">
        <v>43218.724814814814</v>
      </c>
      <c r="C9054">
        <v>834</v>
      </c>
      <c r="D9054" t="s">
        <v>2455</v>
      </c>
      <c r="E9054">
        <v>15</v>
      </c>
      <c r="F9054" s="1">
        <v>43218.74796296296</v>
      </c>
      <c r="G9054">
        <v>115</v>
      </c>
      <c r="H9054" t="s">
        <v>963</v>
      </c>
      <c r="I9054">
        <v>8</v>
      </c>
      <c r="J9054">
        <v>32</v>
      </c>
      <c r="K9054">
        <v>5100</v>
      </c>
      <c r="L9054">
        <f t="shared" si="1562"/>
        <v>17</v>
      </c>
      <c r="M9054" t="b">
        <f t="shared" si="1563"/>
        <v>1</v>
      </c>
      <c r="N9054">
        <f t="shared" si="1564"/>
        <v>23</v>
      </c>
      <c r="O9054">
        <f t="shared" si="1565"/>
        <v>44</v>
      </c>
      <c r="P9054" s="8">
        <f t="shared" si="1568"/>
        <v>1.6481481481481482E-2</v>
      </c>
      <c r="Q9054" s="1">
        <f t="shared" si="1569"/>
        <v>43218.708333333336</v>
      </c>
      <c r="R9054">
        <f t="shared" si="1559"/>
        <v>20.100000000000001</v>
      </c>
      <c r="S9054" s="1">
        <f t="shared" si="1566"/>
        <v>43218.708333333336</v>
      </c>
      <c r="T9054">
        <f t="shared" si="1560"/>
        <v>20.100000000000001</v>
      </c>
      <c r="U9054">
        <f t="shared" si="1561"/>
        <v>0</v>
      </c>
      <c r="V9054" t="b">
        <f t="shared" si="1567"/>
        <v>0</v>
      </c>
    </row>
    <row r="9055" spans="1:22" x14ac:dyDescent="0.4">
      <c r="A9055" t="s">
        <v>7311</v>
      </c>
      <c r="B9055" s="1">
        <v>43218.725706018522</v>
      </c>
      <c r="C9055">
        <v>344</v>
      </c>
      <c r="D9055" t="s">
        <v>343</v>
      </c>
      <c r="E9055">
        <v>3</v>
      </c>
      <c r="F9055" s="1">
        <v>43218.730370370373</v>
      </c>
      <c r="G9055">
        <v>342</v>
      </c>
      <c r="H9055" t="s">
        <v>348</v>
      </c>
      <c r="I9055">
        <v>6</v>
      </c>
      <c r="J9055">
        <v>6</v>
      </c>
      <c r="K9055">
        <v>970</v>
      </c>
      <c r="L9055">
        <f t="shared" si="1562"/>
        <v>17</v>
      </c>
      <c r="M9055" t="b">
        <f t="shared" si="1563"/>
        <v>1</v>
      </c>
      <c r="N9055">
        <f t="shared" si="1564"/>
        <v>25</v>
      </c>
      <c r="O9055">
        <f t="shared" si="1565"/>
        <v>1</v>
      </c>
      <c r="P9055" s="8">
        <f t="shared" si="1568"/>
        <v>1.7372685185185185E-2</v>
      </c>
      <c r="Q9055" s="1">
        <f t="shared" si="1569"/>
        <v>43218.708333333336</v>
      </c>
      <c r="R9055">
        <f t="shared" si="1559"/>
        <v>20.100000000000001</v>
      </c>
      <c r="S9055" s="1">
        <f t="shared" si="1566"/>
        <v>43218.708333333336</v>
      </c>
      <c r="T9055">
        <f t="shared" si="1560"/>
        <v>20.100000000000001</v>
      </c>
      <c r="U9055">
        <f t="shared" si="1561"/>
        <v>0</v>
      </c>
      <c r="V9055" t="b">
        <f t="shared" si="1567"/>
        <v>0</v>
      </c>
    </row>
    <row r="9056" spans="1:22" x14ac:dyDescent="0.4">
      <c r="A9056" t="s">
        <v>7312</v>
      </c>
      <c r="B9056" s="1">
        <v>43218.726666666669</v>
      </c>
      <c r="C9056">
        <v>2385</v>
      </c>
      <c r="D9056" t="s">
        <v>3400</v>
      </c>
      <c r="E9056">
        <v>3</v>
      </c>
      <c r="F9056" s="1">
        <v>43218.876226851855</v>
      </c>
      <c r="G9056">
        <v>2381</v>
      </c>
      <c r="H9056" t="s">
        <v>4988</v>
      </c>
      <c r="I9056">
        <v>8</v>
      </c>
      <c r="J9056">
        <v>214</v>
      </c>
      <c r="K9056">
        <v>13900</v>
      </c>
      <c r="L9056">
        <f t="shared" si="1562"/>
        <v>17</v>
      </c>
      <c r="M9056" t="b">
        <f t="shared" si="1563"/>
        <v>1</v>
      </c>
      <c r="N9056">
        <f t="shared" si="1564"/>
        <v>26</v>
      </c>
      <c r="O9056">
        <f t="shared" si="1565"/>
        <v>24</v>
      </c>
      <c r="P9056" s="8">
        <f t="shared" si="1568"/>
        <v>1.8333333333333333E-2</v>
      </c>
      <c r="Q9056" s="1">
        <f t="shared" si="1569"/>
        <v>43218.708333333336</v>
      </c>
      <c r="R9056">
        <f t="shared" si="1559"/>
        <v>20.100000000000001</v>
      </c>
      <c r="S9056" s="1">
        <f t="shared" si="1566"/>
        <v>43218.708333333336</v>
      </c>
      <c r="T9056">
        <f t="shared" si="1560"/>
        <v>20.100000000000001</v>
      </c>
      <c r="U9056">
        <f t="shared" si="1561"/>
        <v>0</v>
      </c>
      <c r="V9056" t="b">
        <f t="shared" si="1567"/>
        <v>0</v>
      </c>
    </row>
    <row r="9057" spans="1:22" x14ac:dyDescent="0.4">
      <c r="A9057" t="s">
        <v>5219</v>
      </c>
      <c r="B9057" s="1">
        <v>43218.727766203701</v>
      </c>
      <c r="C9057">
        <v>1608</v>
      </c>
      <c r="D9057" t="s">
        <v>1366</v>
      </c>
      <c r="E9057">
        <v>3</v>
      </c>
      <c r="F9057" s="1">
        <v>43218.794212962966</v>
      </c>
      <c r="G9057">
        <v>1608</v>
      </c>
      <c r="H9057" t="s">
        <v>1366</v>
      </c>
      <c r="I9057">
        <v>3</v>
      </c>
      <c r="J9057">
        <v>95</v>
      </c>
      <c r="K9057">
        <v>14620</v>
      </c>
      <c r="L9057">
        <f t="shared" si="1562"/>
        <v>17</v>
      </c>
      <c r="M9057" t="b">
        <f t="shared" si="1563"/>
        <v>1</v>
      </c>
      <c r="N9057">
        <f t="shared" si="1564"/>
        <v>27</v>
      </c>
      <c r="O9057">
        <f t="shared" si="1565"/>
        <v>59</v>
      </c>
      <c r="P9057" s="8">
        <f t="shared" si="1568"/>
        <v>1.9432870370370371E-2</v>
      </c>
      <c r="Q9057" s="1">
        <f t="shared" si="1569"/>
        <v>43218.708333333328</v>
      </c>
      <c r="R9057" t="e">
        <f t="shared" si="1559"/>
        <v>#N/A</v>
      </c>
      <c r="S9057" s="1">
        <f t="shared" si="1566"/>
        <v>43218.708333333336</v>
      </c>
      <c r="T9057">
        <f t="shared" si="1560"/>
        <v>20.100000000000001</v>
      </c>
      <c r="U9057">
        <f t="shared" si="1561"/>
        <v>0</v>
      </c>
      <c r="V9057" t="b">
        <f t="shared" si="1567"/>
        <v>0</v>
      </c>
    </row>
    <row r="9058" spans="1:22" x14ac:dyDescent="0.4">
      <c r="A9058" t="s">
        <v>7313</v>
      </c>
      <c r="B9058" s="1">
        <v>43218.728819444441</v>
      </c>
      <c r="C9058">
        <v>211</v>
      </c>
      <c r="D9058" t="s">
        <v>908</v>
      </c>
      <c r="E9058">
        <v>8</v>
      </c>
      <c r="F9058" s="1">
        <v>43218.757511574076</v>
      </c>
      <c r="G9058">
        <v>248</v>
      </c>
      <c r="H9058" t="s">
        <v>923</v>
      </c>
      <c r="I9058">
        <v>3</v>
      </c>
      <c r="J9058">
        <v>40</v>
      </c>
      <c r="K9058">
        <v>2020</v>
      </c>
      <c r="L9058">
        <f t="shared" si="1562"/>
        <v>17</v>
      </c>
      <c r="M9058" t="b">
        <f t="shared" si="1563"/>
        <v>1</v>
      </c>
      <c r="N9058">
        <f t="shared" si="1564"/>
        <v>29</v>
      </c>
      <c r="O9058">
        <f t="shared" si="1565"/>
        <v>30</v>
      </c>
      <c r="P9058" s="8">
        <f t="shared" si="1568"/>
        <v>2.0486111111111111E-2</v>
      </c>
      <c r="Q9058" s="1">
        <f t="shared" si="1569"/>
        <v>43218.708333333328</v>
      </c>
      <c r="R9058" t="e">
        <f t="shared" si="1559"/>
        <v>#N/A</v>
      </c>
      <c r="S9058" s="1">
        <f t="shared" si="1566"/>
        <v>43218.708333333336</v>
      </c>
      <c r="T9058">
        <f t="shared" si="1560"/>
        <v>20.100000000000001</v>
      </c>
      <c r="U9058">
        <f t="shared" si="1561"/>
        <v>0</v>
      </c>
      <c r="V9058" t="b">
        <f t="shared" si="1567"/>
        <v>0</v>
      </c>
    </row>
    <row r="9059" spans="1:22" x14ac:dyDescent="0.4">
      <c r="A9059" t="s">
        <v>7314</v>
      </c>
      <c r="B9059" s="1">
        <v>43218.729641203703</v>
      </c>
      <c r="C9059">
        <v>1716</v>
      </c>
      <c r="D9059" t="s">
        <v>537</v>
      </c>
      <c r="E9059">
        <v>2</v>
      </c>
      <c r="F9059" s="1">
        <v>43218.737071759257</v>
      </c>
      <c r="G9059">
        <v>1653</v>
      </c>
      <c r="H9059" t="s">
        <v>5783</v>
      </c>
      <c r="I9059">
        <v>10</v>
      </c>
      <c r="J9059">
        <v>10</v>
      </c>
      <c r="K9059">
        <v>1630</v>
      </c>
      <c r="L9059">
        <f t="shared" si="1562"/>
        <v>17</v>
      </c>
      <c r="M9059" t="b">
        <f t="shared" si="1563"/>
        <v>1</v>
      </c>
      <c r="N9059">
        <f t="shared" si="1564"/>
        <v>30</v>
      </c>
      <c r="O9059">
        <f t="shared" si="1565"/>
        <v>41</v>
      </c>
      <c r="P9059" s="8">
        <f t="shared" si="1568"/>
        <v>2.1307870370370369E-2</v>
      </c>
      <c r="Q9059" s="1">
        <f t="shared" si="1569"/>
        <v>43218.708333333336</v>
      </c>
      <c r="R9059">
        <f t="shared" si="1559"/>
        <v>20.100000000000001</v>
      </c>
      <c r="S9059" s="1">
        <f t="shared" si="1566"/>
        <v>43218.708333333336</v>
      </c>
      <c r="T9059">
        <f t="shared" si="1560"/>
        <v>20.100000000000001</v>
      </c>
      <c r="U9059">
        <f t="shared" si="1561"/>
        <v>0</v>
      </c>
      <c r="V9059" t="b">
        <f t="shared" si="1567"/>
        <v>0</v>
      </c>
    </row>
    <row r="9060" spans="1:22" x14ac:dyDescent="0.4">
      <c r="A9060" t="s">
        <v>4996</v>
      </c>
      <c r="B9060" s="1">
        <v>43218.73033564815</v>
      </c>
      <c r="C9060">
        <v>1282</v>
      </c>
      <c r="D9060" t="s">
        <v>7315</v>
      </c>
      <c r="E9060">
        <v>10</v>
      </c>
      <c r="F9060" s="1">
        <v>43218.763275462959</v>
      </c>
      <c r="G9060">
        <v>1268</v>
      </c>
      <c r="H9060" t="s">
        <v>6491</v>
      </c>
      <c r="I9060">
        <v>2</v>
      </c>
      <c r="J9060">
        <v>47</v>
      </c>
      <c r="K9060">
        <v>5970</v>
      </c>
      <c r="L9060">
        <f t="shared" si="1562"/>
        <v>17</v>
      </c>
      <c r="M9060" t="b">
        <f t="shared" si="1563"/>
        <v>1</v>
      </c>
      <c r="N9060">
        <f t="shared" si="1564"/>
        <v>31</v>
      </c>
      <c r="O9060">
        <f t="shared" si="1565"/>
        <v>41</v>
      </c>
      <c r="P9060" s="8">
        <f t="shared" si="1568"/>
        <v>2.2002314814814818E-2</v>
      </c>
      <c r="Q9060" s="1">
        <f t="shared" si="1569"/>
        <v>43218.708333333336</v>
      </c>
      <c r="R9060">
        <f t="shared" si="1559"/>
        <v>20.100000000000001</v>
      </c>
      <c r="S9060" s="1">
        <f t="shared" si="1566"/>
        <v>43218.708333333336</v>
      </c>
      <c r="T9060">
        <f t="shared" si="1560"/>
        <v>20.100000000000001</v>
      </c>
      <c r="U9060">
        <f t="shared" si="1561"/>
        <v>0</v>
      </c>
      <c r="V9060" t="b">
        <f t="shared" si="1567"/>
        <v>0</v>
      </c>
    </row>
    <row r="9061" spans="1:22" x14ac:dyDescent="0.4">
      <c r="A9061" t="s">
        <v>7316</v>
      </c>
      <c r="B9061" s="1">
        <v>43218.731122685182</v>
      </c>
      <c r="C9061">
        <v>2108</v>
      </c>
      <c r="D9061" t="s">
        <v>336</v>
      </c>
      <c r="E9061">
        <v>13</v>
      </c>
      <c r="F9061" s="1">
        <v>43218.80537037037</v>
      </c>
      <c r="G9061">
        <v>2111</v>
      </c>
      <c r="H9061" t="s">
        <v>758</v>
      </c>
      <c r="I9061">
        <v>3</v>
      </c>
      <c r="J9061">
        <v>97</v>
      </c>
      <c r="K9061">
        <v>5720</v>
      </c>
      <c r="L9061">
        <f t="shared" si="1562"/>
        <v>17</v>
      </c>
      <c r="M9061" t="b">
        <f t="shared" si="1563"/>
        <v>1</v>
      </c>
      <c r="N9061">
        <f t="shared" si="1564"/>
        <v>32</v>
      </c>
      <c r="O9061">
        <f t="shared" si="1565"/>
        <v>49</v>
      </c>
      <c r="P9061" s="8">
        <f t="shared" si="1568"/>
        <v>2.2789351851851852E-2</v>
      </c>
      <c r="Q9061" s="1">
        <f t="shared" si="1569"/>
        <v>43218.708333333328</v>
      </c>
      <c r="R9061" t="e">
        <f t="shared" si="1559"/>
        <v>#N/A</v>
      </c>
      <c r="S9061" s="1">
        <f t="shared" si="1566"/>
        <v>43218.708333333336</v>
      </c>
      <c r="T9061">
        <f t="shared" si="1560"/>
        <v>20.100000000000001</v>
      </c>
      <c r="U9061">
        <f t="shared" si="1561"/>
        <v>0</v>
      </c>
      <c r="V9061" t="b">
        <f t="shared" si="1567"/>
        <v>0</v>
      </c>
    </row>
    <row r="9062" spans="1:22" x14ac:dyDescent="0.4">
      <c r="A9062" t="s">
        <v>7317</v>
      </c>
      <c r="B9062" s="1">
        <v>43218.732106481482</v>
      </c>
      <c r="C9062">
        <v>744</v>
      </c>
      <c r="D9062" t="s">
        <v>2803</v>
      </c>
      <c r="E9062">
        <v>8</v>
      </c>
      <c r="F9062" s="1">
        <v>43218.798946759256</v>
      </c>
      <c r="G9062">
        <v>744</v>
      </c>
      <c r="H9062" t="s">
        <v>2803</v>
      </c>
      <c r="I9062">
        <v>10</v>
      </c>
      <c r="J9062">
        <v>91</v>
      </c>
      <c r="K9062">
        <v>6820</v>
      </c>
      <c r="L9062">
        <f t="shared" si="1562"/>
        <v>17</v>
      </c>
      <c r="M9062" t="b">
        <f t="shared" si="1563"/>
        <v>1</v>
      </c>
      <c r="N9062">
        <f t="shared" si="1564"/>
        <v>34</v>
      </c>
      <c r="O9062">
        <f t="shared" si="1565"/>
        <v>14</v>
      </c>
      <c r="P9062" s="8">
        <f t="shared" si="1568"/>
        <v>2.3773148148148151E-2</v>
      </c>
      <c r="Q9062" s="1">
        <f t="shared" si="1569"/>
        <v>43218.708333333336</v>
      </c>
      <c r="R9062">
        <f t="shared" si="1559"/>
        <v>20.100000000000001</v>
      </c>
      <c r="S9062" s="1">
        <f t="shared" si="1566"/>
        <v>43218.708333333336</v>
      </c>
      <c r="T9062">
        <f t="shared" si="1560"/>
        <v>20.100000000000001</v>
      </c>
      <c r="U9062">
        <f t="shared" si="1561"/>
        <v>0</v>
      </c>
      <c r="V9062" t="b">
        <f t="shared" si="1567"/>
        <v>0</v>
      </c>
    </row>
    <row r="9063" spans="1:22" x14ac:dyDescent="0.4">
      <c r="A9063" t="s">
        <v>231</v>
      </c>
      <c r="B9063" s="1">
        <v>43218.733101851853</v>
      </c>
      <c r="C9063">
        <v>565</v>
      </c>
      <c r="D9063" t="s">
        <v>496</v>
      </c>
      <c r="E9063">
        <v>10</v>
      </c>
      <c r="F9063" s="1">
        <v>43218.741770833331</v>
      </c>
      <c r="G9063">
        <v>809</v>
      </c>
      <c r="H9063" t="s">
        <v>1160</v>
      </c>
      <c r="I9063">
        <v>1</v>
      </c>
      <c r="J9063">
        <v>11</v>
      </c>
      <c r="K9063">
        <v>2050</v>
      </c>
      <c r="L9063">
        <f t="shared" si="1562"/>
        <v>17</v>
      </c>
      <c r="M9063" t="b">
        <f t="shared" si="1563"/>
        <v>1</v>
      </c>
      <c r="N9063">
        <f t="shared" si="1564"/>
        <v>35</v>
      </c>
      <c r="O9063">
        <f t="shared" si="1565"/>
        <v>40</v>
      </c>
      <c r="P9063" s="8">
        <f t="shared" si="1568"/>
        <v>2.476851851851852E-2</v>
      </c>
      <c r="Q9063" s="1">
        <f t="shared" si="1569"/>
        <v>43218.708333333336</v>
      </c>
      <c r="R9063">
        <f t="shared" si="1559"/>
        <v>20.100000000000001</v>
      </c>
      <c r="S9063" s="1">
        <f t="shared" si="1566"/>
        <v>43218.708333333336</v>
      </c>
      <c r="T9063">
        <f t="shared" si="1560"/>
        <v>20.100000000000001</v>
      </c>
      <c r="U9063">
        <f t="shared" si="1561"/>
        <v>0</v>
      </c>
      <c r="V9063" t="b">
        <f t="shared" si="1567"/>
        <v>0</v>
      </c>
    </row>
    <row r="9064" spans="1:22" x14ac:dyDescent="0.4">
      <c r="A9064" t="s">
        <v>7318</v>
      </c>
      <c r="B9064" s="1">
        <v>43218.733900462961</v>
      </c>
      <c r="C9064">
        <v>1601</v>
      </c>
      <c r="D9064" t="s">
        <v>415</v>
      </c>
      <c r="E9064">
        <v>8</v>
      </c>
      <c r="F9064" s="1">
        <v>43218.753680555557</v>
      </c>
      <c r="G9064">
        <v>602</v>
      </c>
      <c r="H9064" t="s">
        <v>847</v>
      </c>
      <c r="I9064">
        <v>1</v>
      </c>
      <c r="J9064">
        <v>27</v>
      </c>
      <c r="K9064">
        <v>5330</v>
      </c>
      <c r="L9064">
        <f t="shared" si="1562"/>
        <v>17</v>
      </c>
      <c r="M9064" t="b">
        <f t="shared" si="1563"/>
        <v>1</v>
      </c>
      <c r="N9064">
        <f t="shared" si="1564"/>
        <v>36</v>
      </c>
      <c r="O9064">
        <f t="shared" si="1565"/>
        <v>49</v>
      </c>
      <c r="P9064" s="8">
        <f t="shared" si="1568"/>
        <v>2.5567129629629634E-2</v>
      </c>
      <c r="Q9064" s="1">
        <f t="shared" si="1569"/>
        <v>43218.708333333328</v>
      </c>
      <c r="R9064" t="e">
        <f t="shared" si="1559"/>
        <v>#N/A</v>
      </c>
      <c r="S9064" s="1">
        <f t="shared" si="1566"/>
        <v>43218.708333333336</v>
      </c>
      <c r="T9064">
        <f t="shared" si="1560"/>
        <v>20.100000000000001</v>
      </c>
      <c r="U9064">
        <f t="shared" si="1561"/>
        <v>0</v>
      </c>
      <c r="V9064" t="b">
        <f t="shared" si="1567"/>
        <v>0</v>
      </c>
    </row>
    <row r="9065" spans="1:22" x14ac:dyDescent="0.4">
      <c r="A9065" t="s">
        <v>4850</v>
      </c>
      <c r="B9065" s="1">
        <v>43218.734895833331</v>
      </c>
      <c r="C9065">
        <v>2220</v>
      </c>
      <c r="D9065" t="s">
        <v>953</v>
      </c>
      <c r="E9065">
        <v>7</v>
      </c>
      <c r="F9065" s="1">
        <v>43218.826226851852</v>
      </c>
      <c r="G9065">
        <v>1149</v>
      </c>
      <c r="H9065" t="s">
        <v>1283</v>
      </c>
      <c r="I9065">
        <v>8</v>
      </c>
      <c r="J9065">
        <v>122</v>
      </c>
      <c r="K9065">
        <v>20440</v>
      </c>
      <c r="L9065">
        <f t="shared" si="1562"/>
        <v>17</v>
      </c>
      <c r="M9065" t="b">
        <f t="shared" si="1563"/>
        <v>1</v>
      </c>
      <c r="N9065">
        <f t="shared" si="1564"/>
        <v>38</v>
      </c>
      <c r="O9065">
        <f t="shared" si="1565"/>
        <v>15</v>
      </c>
      <c r="P9065" s="8">
        <f t="shared" si="1568"/>
        <v>2.6562499999999999E-2</v>
      </c>
      <c r="Q9065" s="1">
        <f t="shared" si="1569"/>
        <v>43218.708333333328</v>
      </c>
      <c r="R9065" t="e">
        <f t="shared" si="1559"/>
        <v>#N/A</v>
      </c>
      <c r="S9065" s="1">
        <f t="shared" si="1566"/>
        <v>43218.708333333336</v>
      </c>
      <c r="T9065">
        <f t="shared" si="1560"/>
        <v>20.100000000000001</v>
      </c>
      <c r="U9065">
        <f t="shared" si="1561"/>
        <v>0</v>
      </c>
      <c r="V9065" t="b">
        <f t="shared" si="1567"/>
        <v>0</v>
      </c>
    </row>
    <row r="9066" spans="1:22" x14ac:dyDescent="0.4">
      <c r="A9066" t="s">
        <v>7319</v>
      </c>
      <c r="B9066" s="1">
        <v>43218.735925925925</v>
      </c>
      <c r="C9066">
        <v>106</v>
      </c>
      <c r="D9066" t="s">
        <v>227</v>
      </c>
      <c r="E9066">
        <v>1</v>
      </c>
      <c r="F9066" s="1">
        <v>43218.742337962962</v>
      </c>
      <c r="G9066">
        <v>103</v>
      </c>
      <c r="H9066" t="s">
        <v>314</v>
      </c>
      <c r="I9066">
        <v>7</v>
      </c>
      <c r="J9066">
        <v>8</v>
      </c>
      <c r="K9066">
        <v>830</v>
      </c>
      <c r="L9066">
        <f t="shared" si="1562"/>
        <v>17</v>
      </c>
      <c r="M9066" t="b">
        <f t="shared" si="1563"/>
        <v>1</v>
      </c>
      <c r="N9066">
        <f t="shared" si="1564"/>
        <v>39</v>
      </c>
      <c r="O9066">
        <f t="shared" si="1565"/>
        <v>44</v>
      </c>
      <c r="P9066" s="8">
        <f t="shared" si="1568"/>
        <v>2.7592592592592596E-2</v>
      </c>
      <c r="Q9066" s="1">
        <f t="shared" si="1569"/>
        <v>43218.708333333328</v>
      </c>
      <c r="R9066" t="e">
        <f t="shared" si="1559"/>
        <v>#N/A</v>
      </c>
      <c r="S9066" s="1">
        <f t="shared" si="1566"/>
        <v>43218.708333333336</v>
      </c>
      <c r="T9066">
        <f t="shared" si="1560"/>
        <v>20.100000000000001</v>
      </c>
      <c r="U9066">
        <f t="shared" si="1561"/>
        <v>0</v>
      </c>
      <c r="V9066" t="b">
        <f t="shared" si="1567"/>
        <v>0</v>
      </c>
    </row>
    <row r="9067" spans="1:22" x14ac:dyDescent="0.4">
      <c r="A9067" t="s">
        <v>7320</v>
      </c>
      <c r="B9067" s="1">
        <v>43218.736805555556</v>
      </c>
      <c r="C9067">
        <v>154</v>
      </c>
      <c r="D9067" t="s">
        <v>1415</v>
      </c>
      <c r="E9067">
        <v>11</v>
      </c>
      <c r="F9067" s="1">
        <v>43218.741516203707</v>
      </c>
      <c r="G9067">
        <v>152</v>
      </c>
      <c r="H9067" t="s">
        <v>81</v>
      </c>
      <c r="I9067">
        <v>22</v>
      </c>
      <c r="J9067">
        <v>6</v>
      </c>
      <c r="K9067">
        <v>950</v>
      </c>
      <c r="L9067">
        <f t="shared" si="1562"/>
        <v>17</v>
      </c>
      <c r="M9067" t="b">
        <f t="shared" si="1563"/>
        <v>1</v>
      </c>
      <c r="N9067">
        <f t="shared" si="1564"/>
        <v>41</v>
      </c>
      <c r="O9067">
        <f t="shared" si="1565"/>
        <v>0</v>
      </c>
      <c r="P9067" s="8">
        <f t="shared" si="1568"/>
        <v>2.8472222222222222E-2</v>
      </c>
      <c r="Q9067" s="1">
        <f t="shared" si="1569"/>
        <v>43218.708333333336</v>
      </c>
      <c r="R9067">
        <f t="shared" si="1559"/>
        <v>20.100000000000001</v>
      </c>
      <c r="S9067" s="1">
        <f t="shared" si="1566"/>
        <v>43218.708333333336</v>
      </c>
      <c r="T9067">
        <f t="shared" si="1560"/>
        <v>20.100000000000001</v>
      </c>
      <c r="U9067">
        <f t="shared" si="1561"/>
        <v>0</v>
      </c>
      <c r="V9067" t="b">
        <f t="shared" si="1567"/>
        <v>0</v>
      </c>
    </row>
    <row r="9068" spans="1:22" x14ac:dyDescent="0.4">
      <c r="A9068" t="s">
        <v>2334</v>
      </c>
      <c r="B9068" s="1">
        <v>43218.737719907411</v>
      </c>
      <c r="C9068">
        <v>2107</v>
      </c>
      <c r="D9068" t="s">
        <v>209</v>
      </c>
      <c r="E9068">
        <v>5</v>
      </c>
      <c r="F9068" s="1">
        <v>43218.873692129629</v>
      </c>
      <c r="G9068">
        <v>2107</v>
      </c>
      <c r="H9068" t="s">
        <v>209</v>
      </c>
      <c r="I9068">
        <v>4</v>
      </c>
      <c r="J9068">
        <v>192</v>
      </c>
      <c r="K9068">
        <v>29780</v>
      </c>
      <c r="L9068">
        <f t="shared" si="1562"/>
        <v>17</v>
      </c>
      <c r="M9068" t="b">
        <f t="shared" si="1563"/>
        <v>1</v>
      </c>
      <c r="N9068">
        <f t="shared" si="1564"/>
        <v>42</v>
      </c>
      <c r="O9068">
        <f t="shared" si="1565"/>
        <v>19</v>
      </c>
      <c r="P9068" s="8">
        <f t="shared" si="1568"/>
        <v>2.9386574074074075E-2</v>
      </c>
      <c r="Q9068" s="1">
        <f t="shared" si="1569"/>
        <v>43218.708333333336</v>
      </c>
      <c r="R9068">
        <f t="shared" si="1559"/>
        <v>20.100000000000001</v>
      </c>
      <c r="S9068" s="1">
        <f t="shared" si="1566"/>
        <v>43218.708333333336</v>
      </c>
      <c r="T9068">
        <f t="shared" si="1560"/>
        <v>20.100000000000001</v>
      </c>
      <c r="U9068">
        <f t="shared" si="1561"/>
        <v>0</v>
      </c>
      <c r="V9068" t="b">
        <f t="shared" si="1567"/>
        <v>0</v>
      </c>
    </row>
    <row r="9069" spans="1:22" x14ac:dyDescent="0.4">
      <c r="A9069" t="s">
        <v>4043</v>
      </c>
      <c r="B9069" s="1">
        <v>43218.738541666666</v>
      </c>
      <c r="C9069">
        <v>3522</v>
      </c>
      <c r="D9069" t="s">
        <v>1537</v>
      </c>
      <c r="E9069">
        <v>6</v>
      </c>
      <c r="F9069" s="1">
        <v>43218.748715277776</v>
      </c>
      <c r="G9069">
        <v>626</v>
      </c>
      <c r="H9069" t="s">
        <v>1241</v>
      </c>
      <c r="I9069">
        <v>9</v>
      </c>
      <c r="J9069">
        <v>13</v>
      </c>
      <c r="K9069">
        <v>2060</v>
      </c>
      <c r="L9069">
        <f t="shared" si="1562"/>
        <v>17</v>
      </c>
      <c r="M9069" t="b">
        <f t="shared" si="1563"/>
        <v>1</v>
      </c>
      <c r="N9069">
        <f t="shared" si="1564"/>
        <v>43</v>
      </c>
      <c r="O9069">
        <f t="shared" si="1565"/>
        <v>30</v>
      </c>
      <c r="P9069" s="8">
        <f t="shared" si="1568"/>
        <v>3.0208333333333334E-2</v>
      </c>
      <c r="Q9069" s="1">
        <f t="shared" si="1569"/>
        <v>43218.708333333336</v>
      </c>
      <c r="R9069">
        <f t="shared" si="1559"/>
        <v>20.100000000000001</v>
      </c>
      <c r="S9069" s="1">
        <f t="shared" si="1566"/>
        <v>43218.708333333336</v>
      </c>
      <c r="T9069">
        <f t="shared" si="1560"/>
        <v>20.100000000000001</v>
      </c>
      <c r="U9069">
        <f t="shared" si="1561"/>
        <v>0</v>
      </c>
      <c r="V9069" t="b">
        <f t="shared" si="1567"/>
        <v>0</v>
      </c>
    </row>
    <row r="9070" spans="1:22" x14ac:dyDescent="0.4">
      <c r="A9070" t="s">
        <v>7321</v>
      </c>
      <c r="B9070" s="1">
        <v>43218.739675925928</v>
      </c>
      <c r="C9070">
        <v>226</v>
      </c>
      <c r="D9070" t="s">
        <v>890</v>
      </c>
      <c r="E9070">
        <v>14</v>
      </c>
      <c r="F9070" s="1">
        <v>43218.830405092594</v>
      </c>
      <c r="G9070">
        <v>2262</v>
      </c>
      <c r="H9070" t="s">
        <v>447</v>
      </c>
      <c r="I9070">
        <v>13</v>
      </c>
      <c r="J9070">
        <v>130</v>
      </c>
      <c r="K9070">
        <v>11230</v>
      </c>
      <c r="L9070">
        <f t="shared" si="1562"/>
        <v>17</v>
      </c>
      <c r="M9070" t="b">
        <f t="shared" si="1563"/>
        <v>1</v>
      </c>
      <c r="N9070">
        <f t="shared" si="1564"/>
        <v>45</v>
      </c>
      <c r="O9070">
        <f t="shared" si="1565"/>
        <v>8</v>
      </c>
      <c r="P9070" s="8">
        <f t="shared" si="1568"/>
        <v>3.1342592592592596E-2</v>
      </c>
      <c r="Q9070" s="1">
        <f t="shared" si="1569"/>
        <v>43218.708333333336</v>
      </c>
      <c r="R9070">
        <f t="shared" si="1559"/>
        <v>20.100000000000001</v>
      </c>
      <c r="S9070" s="1">
        <f t="shared" si="1566"/>
        <v>43218.708333333336</v>
      </c>
      <c r="T9070">
        <f t="shared" si="1560"/>
        <v>20.100000000000001</v>
      </c>
      <c r="U9070">
        <f t="shared" si="1561"/>
        <v>0</v>
      </c>
      <c r="V9070" t="b">
        <f t="shared" si="1567"/>
        <v>0</v>
      </c>
    </row>
    <row r="9071" spans="1:22" x14ac:dyDescent="0.4">
      <c r="A9071" t="s">
        <v>7322</v>
      </c>
      <c r="B9071" s="1">
        <v>43218.740740740737</v>
      </c>
      <c r="C9071">
        <v>131</v>
      </c>
      <c r="D9071" t="s">
        <v>1275</v>
      </c>
      <c r="E9071">
        <v>12</v>
      </c>
      <c r="F9071" s="1">
        <v>43218.79519675926</v>
      </c>
      <c r="G9071">
        <v>131</v>
      </c>
      <c r="H9071" t="s">
        <v>1275</v>
      </c>
      <c r="I9071">
        <v>22</v>
      </c>
      <c r="J9071">
        <v>78</v>
      </c>
      <c r="K9071">
        <v>14670</v>
      </c>
      <c r="L9071">
        <f t="shared" si="1562"/>
        <v>17</v>
      </c>
      <c r="M9071" t="b">
        <f t="shared" si="1563"/>
        <v>1</v>
      </c>
      <c r="N9071">
        <f t="shared" si="1564"/>
        <v>46</v>
      </c>
      <c r="O9071">
        <f t="shared" si="1565"/>
        <v>40</v>
      </c>
      <c r="P9071" s="8">
        <f t="shared" si="1568"/>
        <v>3.2407407407407406E-2</v>
      </c>
      <c r="Q9071" s="1">
        <f t="shared" si="1569"/>
        <v>43218.708333333328</v>
      </c>
      <c r="R9071" t="e">
        <f t="shared" si="1559"/>
        <v>#N/A</v>
      </c>
      <c r="S9071" s="1">
        <f t="shared" si="1566"/>
        <v>43218.708333333336</v>
      </c>
      <c r="T9071">
        <f t="shared" si="1560"/>
        <v>20.100000000000001</v>
      </c>
      <c r="U9071">
        <f t="shared" si="1561"/>
        <v>0</v>
      </c>
      <c r="V9071" t="b">
        <f t="shared" si="1567"/>
        <v>0</v>
      </c>
    </row>
    <row r="9072" spans="1:22" x14ac:dyDescent="0.4">
      <c r="A9072" t="s">
        <v>2899</v>
      </c>
      <c r="B9072" s="1">
        <v>43218.741689814815</v>
      </c>
      <c r="C9072">
        <v>2328</v>
      </c>
      <c r="D9072" t="s">
        <v>1846</v>
      </c>
      <c r="E9072">
        <v>6</v>
      </c>
      <c r="F9072" s="1">
        <v>43218.758680555555</v>
      </c>
      <c r="G9072">
        <v>2317</v>
      </c>
      <c r="H9072" t="s">
        <v>467</v>
      </c>
      <c r="I9072">
        <v>8</v>
      </c>
      <c r="J9072">
        <v>24</v>
      </c>
      <c r="K9072">
        <v>3160</v>
      </c>
      <c r="L9072">
        <f t="shared" si="1562"/>
        <v>17</v>
      </c>
      <c r="M9072" t="b">
        <f t="shared" si="1563"/>
        <v>1</v>
      </c>
      <c r="N9072">
        <f t="shared" si="1564"/>
        <v>48</v>
      </c>
      <c r="O9072">
        <f t="shared" si="1565"/>
        <v>2</v>
      </c>
      <c r="P9072" s="8">
        <f t="shared" si="1568"/>
        <v>3.335648148148148E-2</v>
      </c>
      <c r="Q9072" s="1">
        <f t="shared" si="1569"/>
        <v>43218.708333333336</v>
      </c>
      <c r="R9072">
        <f t="shared" si="1559"/>
        <v>20.100000000000001</v>
      </c>
      <c r="S9072" s="1">
        <f t="shared" si="1566"/>
        <v>43218.708333333336</v>
      </c>
      <c r="T9072">
        <f t="shared" si="1560"/>
        <v>20.100000000000001</v>
      </c>
      <c r="U9072">
        <f t="shared" si="1561"/>
        <v>0</v>
      </c>
      <c r="V9072" t="b">
        <f t="shared" si="1567"/>
        <v>0</v>
      </c>
    </row>
    <row r="9073" spans="1:22" x14ac:dyDescent="0.4">
      <c r="A9073" t="s">
        <v>6837</v>
      </c>
      <c r="B9073" s="1">
        <v>43218.742627314816</v>
      </c>
      <c r="C9073">
        <v>375</v>
      </c>
      <c r="D9073" t="s">
        <v>1609</v>
      </c>
      <c r="E9073">
        <v>3</v>
      </c>
      <c r="F9073" s="1">
        <v>43218.790659722225</v>
      </c>
      <c r="G9073">
        <v>627</v>
      </c>
      <c r="H9073" t="s">
        <v>1140</v>
      </c>
      <c r="I9073">
        <v>4</v>
      </c>
      <c r="J9073">
        <v>66</v>
      </c>
      <c r="K9073">
        <v>9610</v>
      </c>
      <c r="L9073">
        <f t="shared" si="1562"/>
        <v>17</v>
      </c>
      <c r="M9073" t="b">
        <f t="shared" si="1563"/>
        <v>1</v>
      </c>
      <c r="N9073">
        <f t="shared" si="1564"/>
        <v>49</v>
      </c>
      <c r="O9073">
        <f t="shared" si="1565"/>
        <v>23</v>
      </c>
      <c r="P9073" s="8">
        <f t="shared" si="1568"/>
        <v>3.4293981481481481E-2</v>
      </c>
      <c r="Q9073" s="1">
        <f t="shared" si="1569"/>
        <v>43218.708333333336</v>
      </c>
      <c r="R9073">
        <f t="shared" si="1559"/>
        <v>20.100000000000001</v>
      </c>
      <c r="S9073" s="1">
        <f t="shared" si="1566"/>
        <v>43218.708333333336</v>
      </c>
      <c r="T9073">
        <f t="shared" si="1560"/>
        <v>20.100000000000001</v>
      </c>
      <c r="U9073">
        <f t="shared" si="1561"/>
        <v>0</v>
      </c>
      <c r="V9073" t="b">
        <f t="shared" si="1567"/>
        <v>0</v>
      </c>
    </row>
    <row r="9074" spans="1:22" x14ac:dyDescent="0.4">
      <c r="A9074" t="s">
        <v>4413</v>
      </c>
      <c r="B9074" s="1">
        <v>43218.743344907409</v>
      </c>
      <c r="C9074">
        <v>917</v>
      </c>
      <c r="D9074" t="s">
        <v>2057</v>
      </c>
      <c r="E9074">
        <v>2</v>
      </c>
      <c r="F9074" s="1">
        <v>43218.747523148151</v>
      </c>
      <c r="G9074">
        <v>900</v>
      </c>
      <c r="H9074" t="s">
        <v>3102</v>
      </c>
      <c r="I9074">
        <v>16</v>
      </c>
      <c r="J9074">
        <v>5</v>
      </c>
      <c r="K9074">
        <v>930</v>
      </c>
      <c r="L9074">
        <f t="shared" si="1562"/>
        <v>17</v>
      </c>
      <c r="M9074" t="b">
        <f t="shared" si="1563"/>
        <v>1</v>
      </c>
      <c r="N9074">
        <f t="shared" si="1564"/>
        <v>50</v>
      </c>
      <c r="O9074">
        <f t="shared" si="1565"/>
        <v>25</v>
      </c>
      <c r="P9074" s="8">
        <f t="shared" si="1568"/>
        <v>3.5011574074074077E-2</v>
      </c>
      <c r="Q9074" s="1">
        <f t="shared" si="1569"/>
        <v>43218.708333333336</v>
      </c>
      <c r="R9074">
        <f t="shared" si="1559"/>
        <v>20.100000000000001</v>
      </c>
      <c r="S9074" s="1">
        <f t="shared" si="1566"/>
        <v>43218.708333333336</v>
      </c>
      <c r="T9074">
        <f t="shared" si="1560"/>
        <v>20.100000000000001</v>
      </c>
      <c r="U9074">
        <f t="shared" si="1561"/>
        <v>0</v>
      </c>
      <c r="V9074" t="b">
        <f t="shared" si="1567"/>
        <v>0</v>
      </c>
    </row>
    <row r="9075" spans="1:22" x14ac:dyDescent="0.4">
      <c r="A9075" t="s">
        <v>7323</v>
      </c>
      <c r="B9075" s="1">
        <v>43218.74423611111</v>
      </c>
      <c r="C9075">
        <v>1713</v>
      </c>
      <c r="D9075" t="s">
        <v>121</v>
      </c>
      <c r="E9075">
        <v>9</v>
      </c>
      <c r="F9075" s="1">
        <v>43218.751250000001</v>
      </c>
      <c r="G9075">
        <v>1513</v>
      </c>
      <c r="H9075" t="s">
        <v>5291</v>
      </c>
      <c r="I9075">
        <v>1</v>
      </c>
      <c r="J9075">
        <v>9</v>
      </c>
      <c r="K9075">
        <v>1200</v>
      </c>
      <c r="L9075">
        <f t="shared" si="1562"/>
        <v>17</v>
      </c>
      <c r="M9075" t="b">
        <f t="shared" si="1563"/>
        <v>1</v>
      </c>
      <c r="N9075">
        <f t="shared" si="1564"/>
        <v>51</v>
      </c>
      <c r="O9075">
        <f t="shared" si="1565"/>
        <v>42</v>
      </c>
      <c r="P9075" s="8">
        <f t="shared" si="1568"/>
        <v>3.5902777777777777E-2</v>
      </c>
      <c r="Q9075" s="1">
        <f t="shared" si="1569"/>
        <v>43218.708333333328</v>
      </c>
      <c r="R9075" t="e">
        <f t="shared" si="1559"/>
        <v>#N/A</v>
      </c>
      <c r="S9075" s="1">
        <f t="shared" si="1566"/>
        <v>43218.708333333336</v>
      </c>
      <c r="T9075">
        <f t="shared" si="1560"/>
        <v>20.100000000000001</v>
      </c>
      <c r="U9075">
        <f t="shared" si="1561"/>
        <v>0</v>
      </c>
      <c r="V9075" t="b">
        <f t="shared" si="1567"/>
        <v>0</v>
      </c>
    </row>
    <row r="9076" spans="1:22" x14ac:dyDescent="0.4">
      <c r="A9076" t="s">
        <v>7324</v>
      </c>
      <c r="B9076" s="1">
        <v>43218.745115740741</v>
      </c>
      <c r="C9076">
        <v>1305</v>
      </c>
      <c r="D9076" t="s">
        <v>3134</v>
      </c>
      <c r="E9076">
        <v>3</v>
      </c>
      <c r="F9076" s="1">
        <v>43218.755578703705</v>
      </c>
      <c r="G9076">
        <v>358</v>
      </c>
      <c r="H9076" t="s">
        <v>344</v>
      </c>
      <c r="I9076">
        <v>6</v>
      </c>
      <c r="J9076">
        <v>14</v>
      </c>
      <c r="K9076">
        <v>1850</v>
      </c>
      <c r="L9076">
        <f t="shared" si="1562"/>
        <v>17</v>
      </c>
      <c r="M9076" t="b">
        <f t="shared" si="1563"/>
        <v>1</v>
      </c>
      <c r="N9076">
        <f t="shared" si="1564"/>
        <v>52</v>
      </c>
      <c r="O9076">
        <f t="shared" si="1565"/>
        <v>58</v>
      </c>
      <c r="P9076" s="8">
        <f t="shared" si="1568"/>
        <v>3.6782407407407409E-2</v>
      </c>
      <c r="Q9076" s="1">
        <f t="shared" si="1569"/>
        <v>43218.708333333336</v>
      </c>
      <c r="R9076">
        <f t="shared" si="1559"/>
        <v>20.100000000000001</v>
      </c>
      <c r="S9076" s="1">
        <f t="shared" si="1566"/>
        <v>43218.708333333336</v>
      </c>
      <c r="T9076">
        <f t="shared" si="1560"/>
        <v>20.100000000000001</v>
      </c>
      <c r="U9076">
        <f t="shared" si="1561"/>
        <v>0</v>
      </c>
      <c r="V9076" t="b">
        <f t="shared" si="1567"/>
        <v>0</v>
      </c>
    </row>
    <row r="9077" spans="1:22" x14ac:dyDescent="0.4">
      <c r="A9077" t="s">
        <v>5827</v>
      </c>
      <c r="B9077" s="1">
        <v>43218.745891203704</v>
      </c>
      <c r="C9077">
        <v>166</v>
      </c>
      <c r="D9077" t="s">
        <v>1785</v>
      </c>
      <c r="E9077">
        <v>16</v>
      </c>
      <c r="F9077" s="1">
        <v>43218.762256944443</v>
      </c>
      <c r="G9077">
        <v>152</v>
      </c>
      <c r="H9077" t="s">
        <v>81</v>
      </c>
      <c r="I9077">
        <v>5</v>
      </c>
      <c r="J9077">
        <v>21</v>
      </c>
      <c r="K9077">
        <v>4480</v>
      </c>
      <c r="L9077">
        <f t="shared" si="1562"/>
        <v>17</v>
      </c>
      <c r="M9077" t="b">
        <f t="shared" si="1563"/>
        <v>1</v>
      </c>
      <c r="N9077">
        <f t="shared" si="1564"/>
        <v>54</v>
      </c>
      <c r="O9077">
        <f t="shared" si="1565"/>
        <v>5</v>
      </c>
      <c r="P9077" s="8">
        <f t="shared" si="1568"/>
        <v>3.7557870370370373E-2</v>
      </c>
      <c r="Q9077" s="1">
        <f t="shared" si="1569"/>
        <v>43218.708333333336</v>
      </c>
      <c r="R9077">
        <f t="shared" si="1559"/>
        <v>20.100000000000001</v>
      </c>
      <c r="S9077" s="1">
        <f t="shared" si="1566"/>
        <v>43218.708333333336</v>
      </c>
      <c r="T9077">
        <f t="shared" si="1560"/>
        <v>20.100000000000001</v>
      </c>
      <c r="U9077">
        <f t="shared" si="1561"/>
        <v>0</v>
      </c>
      <c r="V9077" t="b">
        <f t="shared" si="1567"/>
        <v>0</v>
      </c>
    </row>
    <row r="9078" spans="1:22" x14ac:dyDescent="0.4">
      <c r="A9078" t="s">
        <v>7325</v>
      </c>
      <c r="B9078" s="1">
        <v>43218.746851851851</v>
      </c>
      <c r="C9078">
        <v>1603</v>
      </c>
      <c r="D9078" t="s">
        <v>1358</v>
      </c>
      <c r="E9078">
        <v>3</v>
      </c>
      <c r="F9078" s="1">
        <v>43218.766423611109</v>
      </c>
      <c r="G9078">
        <v>1715</v>
      </c>
      <c r="H9078" t="s">
        <v>3793</v>
      </c>
      <c r="I9078">
        <v>1</v>
      </c>
      <c r="J9078">
        <v>26</v>
      </c>
      <c r="K9078">
        <v>5360</v>
      </c>
      <c r="L9078">
        <f t="shared" si="1562"/>
        <v>17</v>
      </c>
      <c r="M9078" t="b">
        <f t="shared" si="1563"/>
        <v>1</v>
      </c>
      <c r="N9078">
        <f t="shared" si="1564"/>
        <v>55</v>
      </c>
      <c r="O9078">
        <f t="shared" si="1565"/>
        <v>28</v>
      </c>
      <c r="P9078" s="8">
        <f t="shared" si="1568"/>
        <v>3.8518518518518521E-2</v>
      </c>
      <c r="Q9078" s="1">
        <f t="shared" si="1569"/>
        <v>43218.708333333336</v>
      </c>
      <c r="R9078">
        <f t="shared" si="1559"/>
        <v>20.100000000000001</v>
      </c>
      <c r="S9078" s="1">
        <f t="shared" si="1566"/>
        <v>43218.708333333336</v>
      </c>
      <c r="T9078">
        <f t="shared" si="1560"/>
        <v>20.100000000000001</v>
      </c>
      <c r="U9078">
        <f t="shared" si="1561"/>
        <v>0</v>
      </c>
      <c r="V9078" t="b">
        <f t="shared" si="1567"/>
        <v>0</v>
      </c>
    </row>
    <row r="9079" spans="1:22" x14ac:dyDescent="0.4">
      <c r="A9079" t="s">
        <v>7326</v>
      </c>
      <c r="B9079" s="1">
        <v>43218.747685185182</v>
      </c>
      <c r="C9079">
        <v>1946</v>
      </c>
      <c r="D9079" t="s">
        <v>12</v>
      </c>
      <c r="E9079">
        <v>7</v>
      </c>
      <c r="F9079" s="1">
        <v>43218.749444444446</v>
      </c>
      <c r="G9079">
        <v>1946</v>
      </c>
      <c r="H9079" t="s">
        <v>12</v>
      </c>
      <c r="I9079">
        <v>7</v>
      </c>
      <c r="J9079">
        <v>2</v>
      </c>
      <c r="K9079">
        <v>0</v>
      </c>
      <c r="L9079">
        <f t="shared" si="1562"/>
        <v>17</v>
      </c>
      <c r="M9079" t="b">
        <f t="shared" si="1563"/>
        <v>1</v>
      </c>
      <c r="N9079">
        <f t="shared" si="1564"/>
        <v>56</v>
      </c>
      <c r="O9079">
        <f t="shared" si="1565"/>
        <v>40</v>
      </c>
      <c r="P9079" s="8">
        <f t="shared" si="1568"/>
        <v>3.9351851851851853E-2</v>
      </c>
      <c r="Q9079" s="1">
        <f t="shared" si="1569"/>
        <v>43218.708333333328</v>
      </c>
      <c r="R9079" t="e">
        <f t="shared" si="1559"/>
        <v>#N/A</v>
      </c>
      <c r="S9079" s="1">
        <f t="shared" si="1566"/>
        <v>43218.708333333336</v>
      </c>
      <c r="T9079">
        <f t="shared" si="1560"/>
        <v>20.100000000000001</v>
      </c>
      <c r="U9079">
        <f t="shared" si="1561"/>
        <v>0</v>
      </c>
      <c r="V9079" t="b">
        <f t="shared" si="1567"/>
        <v>0</v>
      </c>
    </row>
    <row r="9080" spans="1:22" x14ac:dyDescent="0.4">
      <c r="A9080" t="s">
        <v>7327</v>
      </c>
      <c r="B9080" s="1">
        <v>43218.748472222222</v>
      </c>
      <c r="C9080">
        <v>602</v>
      </c>
      <c r="D9080" t="s">
        <v>847</v>
      </c>
      <c r="E9080">
        <v>7</v>
      </c>
      <c r="F9080" s="1">
        <v>43218.794953703706</v>
      </c>
      <c r="G9080">
        <v>1702</v>
      </c>
      <c r="H9080" t="s">
        <v>139</v>
      </c>
      <c r="I9080">
        <v>7</v>
      </c>
      <c r="J9080">
        <v>62</v>
      </c>
      <c r="K9080">
        <v>9650</v>
      </c>
      <c r="L9080">
        <f t="shared" si="1562"/>
        <v>17</v>
      </c>
      <c r="M9080" t="b">
        <f t="shared" si="1563"/>
        <v>1</v>
      </c>
      <c r="N9080">
        <f t="shared" si="1564"/>
        <v>57</v>
      </c>
      <c r="O9080">
        <f t="shared" si="1565"/>
        <v>48</v>
      </c>
      <c r="P9080" s="8">
        <f t="shared" si="1568"/>
        <v>4.0138888888888884E-2</v>
      </c>
      <c r="Q9080" s="1">
        <f t="shared" si="1569"/>
        <v>43218.708333333336</v>
      </c>
      <c r="R9080">
        <f t="shared" si="1559"/>
        <v>20.100000000000001</v>
      </c>
      <c r="S9080" s="1">
        <f t="shared" si="1566"/>
        <v>43218.708333333336</v>
      </c>
      <c r="T9080">
        <f t="shared" si="1560"/>
        <v>20.100000000000001</v>
      </c>
      <c r="U9080">
        <f t="shared" si="1561"/>
        <v>0</v>
      </c>
      <c r="V9080" t="b">
        <f t="shared" si="1567"/>
        <v>0</v>
      </c>
    </row>
    <row r="9081" spans="1:22" x14ac:dyDescent="0.4">
      <c r="A9081" t="s">
        <v>7328</v>
      </c>
      <c r="B9081" s="1">
        <v>43218.749293981484</v>
      </c>
      <c r="C9081">
        <v>703</v>
      </c>
      <c r="D9081" t="s">
        <v>606</v>
      </c>
      <c r="E9081">
        <v>10</v>
      </c>
      <c r="F9081" s="1">
        <v>43218.814502314817</v>
      </c>
      <c r="G9081">
        <v>723</v>
      </c>
      <c r="H9081" t="s">
        <v>432</v>
      </c>
      <c r="I9081">
        <v>12</v>
      </c>
      <c r="J9081">
        <v>91</v>
      </c>
      <c r="K9081">
        <v>9400</v>
      </c>
      <c r="L9081">
        <f t="shared" si="1562"/>
        <v>17</v>
      </c>
      <c r="M9081" t="b">
        <f t="shared" si="1563"/>
        <v>1</v>
      </c>
      <c r="N9081">
        <f t="shared" si="1564"/>
        <v>58</v>
      </c>
      <c r="O9081">
        <f t="shared" si="1565"/>
        <v>59</v>
      </c>
      <c r="P9081" s="8">
        <f t="shared" si="1568"/>
        <v>4.0960648148148149E-2</v>
      </c>
      <c r="Q9081" s="1">
        <f t="shared" si="1569"/>
        <v>43218.708333333336</v>
      </c>
      <c r="R9081">
        <f t="shared" si="1559"/>
        <v>20.100000000000001</v>
      </c>
      <c r="S9081" s="1">
        <f t="shared" si="1566"/>
        <v>43218.708333333336</v>
      </c>
      <c r="T9081">
        <f t="shared" si="1560"/>
        <v>20.100000000000001</v>
      </c>
      <c r="U9081">
        <f t="shared" si="1561"/>
        <v>0</v>
      </c>
      <c r="V9081" t="b">
        <f t="shared" si="1567"/>
        <v>0</v>
      </c>
    </row>
    <row r="9082" spans="1:22" x14ac:dyDescent="0.4">
      <c r="A9082" t="s">
        <v>3531</v>
      </c>
      <c r="B9082" s="1">
        <v>43218.750578703701</v>
      </c>
      <c r="C9082">
        <v>1957</v>
      </c>
      <c r="D9082" t="s">
        <v>2192</v>
      </c>
      <c r="E9082">
        <v>8</v>
      </c>
      <c r="F9082" s="1">
        <v>43218.791076388887</v>
      </c>
      <c r="G9082">
        <v>1957</v>
      </c>
      <c r="H9082" t="s">
        <v>2192</v>
      </c>
      <c r="I9082">
        <v>3</v>
      </c>
      <c r="J9082">
        <v>57</v>
      </c>
      <c r="K9082">
        <v>5930</v>
      </c>
      <c r="L9082">
        <f t="shared" si="1562"/>
        <v>18</v>
      </c>
      <c r="M9082" t="b">
        <f t="shared" si="1563"/>
        <v>1</v>
      </c>
      <c r="N9082">
        <f t="shared" si="1564"/>
        <v>0</v>
      </c>
      <c r="O9082">
        <f t="shared" si="1565"/>
        <v>50</v>
      </c>
      <c r="P9082" s="8">
        <f t="shared" si="1568"/>
        <v>5.7870370370370378E-4</v>
      </c>
      <c r="Q9082" s="1">
        <f t="shared" si="1569"/>
        <v>43218.75</v>
      </c>
      <c r="R9082">
        <f t="shared" si="1559"/>
        <v>18.899999999999999</v>
      </c>
      <c r="S9082" s="1">
        <f t="shared" si="1566"/>
        <v>43218.75</v>
      </c>
      <c r="T9082">
        <f t="shared" si="1560"/>
        <v>18.899999999999999</v>
      </c>
      <c r="U9082">
        <f t="shared" si="1561"/>
        <v>0</v>
      </c>
      <c r="V9082" t="b">
        <f t="shared" si="1567"/>
        <v>0</v>
      </c>
    </row>
    <row r="9083" spans="1:22" x14ac:dyDescent="0.4">
      <c r="A9083" t="s">
        <v>6531</v>
      </c>
      <c r="B9083" s="1">
        <v>43218.751736111109</v>
      </c>
      <c r="C9083">
        <v>249</v>
      </c>
      <c r="D9083" t="s">
        <v>565</v>
      </c>
      <c r="E9083">
        <v>1</v>
      </c>
      <c r="F9083" s="1">
        <v>43218.771412037036</v>
      </c>
      <c r="G9083">
        <v>2058</v>
      </c>
      <c r="H9083" t="s">
        <v>4360</v>
      </c>
      <c r="I9083">
        <v>8</v>
      </c>
      <c r="J9083">
        <v>27</v>
      </c>
      <c r="K9083">
        <v>3370</v>
      </c>
      <c r="L9083">
        <f t="shared" si="1562"/>
        <v>18</v>
      </c>
      <c r="M9083" t="b">
        <f t="shared" si="1563"/>
        <v>1</v>
      </c>
      <c r="N9083">
        <f t="shared" si="1564"/>
        <v>2</v>
      </c>
      <c r="O9083">
        <f t="shared" si="1565"/>
        <v>30</v>
      </c>
      <c r="P9083" s="8">
        <f t="shared" si="1568"/>
        <v>1.736111111111111E-3</v>
      </c>
      <c r="Q9083" s="1">
        <f t="shared" si="1569"/>
        <v>43218.75</v>
      </c>
      <c r="R9083">
        <f t="shared" si="1559"/>
        <v>18.899999999999999</v>
      </c>
      <c r="S9083" s="1">
        <f t="shared" si="1566"/>
        <v>43218.75</v>
      </c>
      <c r="T9083">
        <f t="shared" si="1560"/>
        <v>18.899999999999999</v>
      </c>
      <c r="U9083">
        <f t="shared" si="1561"/>
        <v>0</v>
      </c>
      <c r="V9083" t="b">
        <f t="shared" si="1567"/>
        <v>0</v>
      </c>
    </row>
    <row r="9084" spans="1:22" x14ac:dyDescent="0.4">
      <c r="A9084" t="s">
        <v>5348</v>
      </c>
      <c r="B9084" s="1">
        <v>43218.75273148148</v>
      </c>
      <c r="C9084">
        <v>405</v>
      </c>
      <c r="D9084" t="s">
        <v>1592</v>
      </c>
      <c r="E9084">
        <v>6</v>
      </c>
      <c r="F9084" s="1">
        <v>43218.781273148146</v>
      </c>
      <c r="G9084">
        <v>1118</v>
      </c>
      <c r="H9084" t="s">
        <v>709</v>
      </c>
      <c r="I9084">
        <v>9</v>
      </c>
      <c r="J9084">
        <v>40</v>
      </c>
      <c r="K9084">
        <v>5020</v>
      </c>
      <c r="L9084">
        <f t="shared" si="1562"/>
        <v>18</v>
      </c>
      <c r="M9084" t="b">
        <f t="shared" si="1563"/>
        <v>1</v>
      </c>
      <c r="N9084">
        <f t="shared" si="1564"/>
        <v>3</v>
      </c>
      <c r="O9084">
        <f t="shared" si="1565"/>
        <v>56</v>
      </c>
      <c r="P9084" s="8">
        <f t="shared" si="1568"/>
        <v>2.7314814814814819E-3</v>
      </c>
      <c r="Q9084" s="1">
        <f t="shared" si="1569"/>
        <v>43218.75</v>
      </c>
      <c r="R9084">
        <f t="shared" si="1559"/>
        <v>18.899999999999999</v>
      </c>
      <c r="S9084" s="1">
        <f t="shared" si="1566"/>
        <v>43218.75</v>
      </c>
      <c r="T9084">
        <f t="shared" si="1560"/>
        <v>18.899999999999999</v>
      </c>
      <c r="U9084">
        <f t="shared" si="1561"/>
        <v>0</v>
      </c>
      <c r="V9084" t="b">
        <f t="shared" si="1567"/>
        <v>0</v>
      </c>
    </row>
    <row r="9085" spans="1:22" x14ac:dyDescent="0.4">
      <c r="A9085" t="s">
        <v>7329</v>
      </c>
      <c r="B9085" s="1">
        <v>43218.753483796296</v>
      </c>
      <c r="C9085">
        <v>146</v>
      </c>
      <c r="D9085" t="s">
        <v>448</v>
      </c>
      <c r="E9085">
        <v>11</v>
      </c>
      <c r="F9085" s="1">
        <v>43218.766886574071</v>
      </c>
      <c r="G9085">
        <v>202</v>
      </c>
      <c r="H9085" t="s">
        <v>1175</v>
      </c>
      <c r="I9085">
        <v>9</v>
      </c>
      <c r="J9085">
        <v>18</v>
      </c>
      <c r="K9085">
        <v>2800</v>
      </c>
      <c r="L9085">
        <f t="shared" si="1562"/>
        <v>18</v>
      </c>
      <c r="M9085" t="b">
        <f t="shared" si="1563"/>
        <v>1</v>
      </c>
      <c r="N9085">
        <f t="shared" si="1564"/>
        <v>5</v>
      </c>
      <c r="O9085">
        <f t="shared" si="1565"/>
        <v>1</v>
      </c>
      <c r="P9085" s="8">
        <f t="shared" si="1568"/>
        <v>3.483796296296296E-3</v>
      </c>
      <c r="Q9085" s="1">
        <f t="shared" si="1569"/>
        <v>43218.75</v>
      </c>
      <c r="R9085">
        <f t="shared" si="1559"/>
        <v>18.899999999999999</v>
      </c>
      <c r="S9085" s="1">
        <f t="shared" si="1566"/>
        <v>43218.75</v>
      </c>
      <c r="T9085">
        <f t="shared" si="1560"/>
        <v>18.899999999999999</v>
      </c>
      <c r="U9085">
        <f t="shared" si="1561"/>
        <v>0</v>
      </c>
      <c r="V9085" t="b">
        <f t="shared" si="1567"/>
        <v>0</v>
      </c>
    </row>
    <row r="9086" spans="1:22" x14ac:dyDescent="0.4">
      <c r="A9086" t="s">
        <v>4635</v>
      </c>
      <c r="B9086" s="1">
        <v>43218.754236111112</v>
      </c>
      <c r="C9086">
        <v>1049</v>
      </c>
      <c r="D9086" t="s">
        <v>7330</v>
      </c>
      <c r="E9086">
        <v>10</v>
      </c>
      <c r="F9086" s="1">
        <v>43218.775810185187</v>
      </c>
      <c r="G9086">
        <v>1035</v>
      </c>
      <c r="H9086" t="s">
        <v>2090</v>
      </c>
      <c r="I9086">
        <v>18</v>
      </c>
      <c r="J9086">
        <v>28</v>
      </c>
      <c r="K9086">
        <v>2690</v>
      </c>
      <c r="L9086">
        <f t="shared" si="1562"/>
        <v>18</v>
      </c>
      <c r="M9086" t="b">
        <f t="shared" si="1563"/>
        <v>1</v>
      </c>
      <c r="N9086">
        <f t="shared" si="1564"/>
        <v>6</v>
      </c>
      <c r="O9086">
        <f t="shared" si="1565"/>
        <v>6</v>
      </c>
      <c r="P9086" s="8">
        <f t="shared" si="1568"/>
        <v>4.2361111111111106E-3</v>
      </c>
      <c r="Q9086" s="1">
        <f t="shared" si="1569"/>
        <v>43218.75</v>
      </c>
      <c r="R9086">
        <f t="shared" si="1559"/>
        <v>18.899999999999999</v>
      </c>
      <c r="S9086" s="1">
        <f t="shared" si="1566"/>
        <v>43218.75</v>
      </c>
      <c r="T9086">
        <f t="shared" si="1560"/>
        <v>18.899999999999999</v>
      </c>
      <c r="U9086">
        <f t="shared" si="1561"/>
        <v>0</v>
      </c>
      <c r="V9086" t="b">
        <f t="shared" si="1567"/>
        <v>0</v>
      </c>
    </row>
    <row r="9087" spans="1:22" x14ac:dyDescent="0.4">
      <c r="A9087" t="s">
        <v>7331</v>
      </c>
      <c r="B9087" s="1">
        <v>43218.755115740743</v>
      </c>
      <c r="C9087">
        <v>1625</v>
      </c>
      <c r="D9087" t="s">
        <v>462</v>
      </c>
      <c r="E9087">
        <v>17</v>
      </c>
      <c r="F9087" s="1">
        <v>43218.761770833335</v>
      </c>
      <c r="G9087">
        <v>1653</v>
      </c>
      <c r="H9087" t="s">
        <v>5783</v>
      </c>
      <c r="I9087">
        <v>9</v>
      </c>
      <c r="J9087">
        <v>9</v>
      </c>
      <c r="K9087">
        <v>1020</v>
      </c>
      <c r="L9087">
        <f t="shared" si="1562"/>
        <v>18</v>
      </c>
      <c r="M9087" t="b">
        <f t="shared" si="1563"/>
        <v>1</v>
      </c>
      <c r="N9087">
        <f t="shared" si="1564"/>
        <v>7</v>
      </c>
      <c r="O9087">
        <f t="shared" si="1565"/>
        <v>22</v>
      </c>
      <c r="P9087" s="8">
        <f t="shared" si="1568"/>
        <v>5.115740740740741E-3</v>
      </c>
      <c r="Q9087" s="1">
        <f t="shared" si="1569"/>
        <v>43218.75</v>
      </c>
      <c r="R9087">
        <f t="shared" si="1559"/>
        <v>18.899999999999999</v>
      </c>
      <c r="S9087" s="1">
        <f t="shared" si="1566"/>
        <v>43218.75</v>
      </c>
      <c r="T9087">
        <f t="shared" si="1560"/>
        <v>18.899999999999999</v>
      </c>
      <c r="U9087">
        <f t="shared" si="1561"/>
        <v>0</v>
      </c>
      <c r="V9087" t="b">
        <f t="shared" si="1567"/>
        <v>0</v>
      </c>
    </row>
    <row r="9088" spans="1:22" x14ac:dyDescent="0.4">
      <c r="A9088" t="s">
        <v>7332</v>
      </c>
      <c r="B9088" s="1">
        <v>43218.755949074075</v>
      </c>
      <c r="C9088">
        <v>2113</v>
      </c>
      <c r="D9088" t="s">
        <v>780</v>
      </c>
      <c r="E9088">
        <v>3</v>
      </c>
      <c r="F9088" s="1">
        <v>43218.763842592591</v>
      </c>
      <c r="G9088">
        <v>235</v>
      </c>
      <c r="H9088" t="s">
        <v>1630</v>
      </c>
      <c r="I9088">
        <v>10</v>
      </c>
      <c r="J9088">
        <v>11</v>
      </c>
      <c r="K9088">
        <v>2340</v>
      </c>
      <c r="L9088">
        <f t="shared" si="1562"/>
        <v>18</v>
      </c>
      <c r="M9088" t="b">
        <f t="shared" si="1563"/>
        <v>1</v>
      </c>
      <c r="N9088">
        <f t="shared" si="1564"/>
        <v>8</v>
      </c>
      <c r="O9088">
        <f t="shared" si="1565"/>
        <v>34</v>
      </c>
      <c r="P9088" s="8">
        <f t="shared" si="1568"/>
        <v>5.9490740740740745E-3</v>
      </c>
      <c r="Q9088" s="1">
        <f t="shared" si="1569"/>
        <v>43218.75</v>
      </c>
      <c r="R9088">
        <f t="shared" si="1559"/>
        <v>18.899999999999999</v>
      </c>
      <c r="S9088" s="1">
        <f t="shared" si="1566"/>
        <v>43218.75</v>
      </c>
      <c r="T9088">
        <f t="shared" si="1560"/>
        <v>18.899999999999999</v>
      </c>
      <c r="U9088">
        <f t="shared" si="1561"/>
        <v>0</v>
      </c>
      <c r="V9088" t="b">
        <f t="shared" si="1567"/>
        <v>0</v>
      </c>
    </row>
    <row r="9089" spans="1:22" x14ac:dyDescent="0.4">
      <c r="A9089" t="s">
        <v>864</v>
      </c>
      <c r="B9089" s="1">
        <v>43218.756863425922</v>
      </c>
      <c r="C9089">
        <v>2102</v>
      </c>
      <c r="D9089" t="s">
        <v>390</v>
      </c>
      <c r="E9089">
        <v>1</v>
      </c>
      <c r="F9089" s="1">
        <v>43218.764525462961</v>
      </c>
      <c r="G9089">
        <v>2107</v>
      </c>
      <c r="H9089" t="s">
        <v>209</v>
      </c>
      <c r="I9089">
        <v>1</v>
      </c>
      <c r="J9089">
        <v>10</v>
      </c>
      <c r="K9089">
        <v>1610</v>
      </c>
      <c r="L9089">
        <f t="shared" si="1562"/>
        <v>18</v>
      </c>
      <c r="M9089" t="b">
        <f t="shared" si="1563"/>
        <v>1</v>
      </c>
      <c r="N9089">
        <f t="shared" si="1564"/>
        <v>9</v>
      </c>
      <c r="O9089">
        <f t="shared" si="1565"/>
        <v>53</v>
      </c>
      <c r="P9089" s="8">
        <f t="shared" si="1568"/>
        <v>6.8634259259259256E-3</v>
      </c>
      <c r="Q9089" s="1">
        <f t="shared" si="1569"/>
        <v>43218.75</v>
      </c>
      <c r="R9089">
        <f t="shared" si="1559"/>
        <v>18.899999999999999</v>
      </c>
      <c r="S9089" s="1">
        <f t="shared" si="1566"/>
        <v>43218.75</v>
      </c>
      <c r="T9089">
        <f t="shared" si="1560"/>
        <v>18.899999999999999</v>
      </c>
      <c r="U9089">
        <f t="shared" si="1561"/>
        <v>0</v>
      </c>
      <c r="V9089" t="b">
        <f t="shared" si="1567"/>
        <v>0</v>
      </c>
    </row>
    <row r="9090" spans="1:22" x14ac:dyDescent="0.4">
      <c r="A9090" t="s">
        <v>7333</v>
      </c>
      <c r="B9090" s="1">
        <v>43218.757662037038</v>
      </c>
      <c r="C9090">
        <v>1205</v>
      </c>
      <c r="D9090" t="s">
        <v>212</v>
      </c>
      <c r="E9090">
        <v>2</v>
      </c>
      <c r="F9090" s="1">
        <v>43218.77747685185</v>
      </c>
      <c r="G9090">
        <v>1209</v>
      </c>
      <c r="H9090" t="s">
        <v>211</v>
      </c>
      <c r="I9090">
        <v>11</v>
      </c>
      <c r="J9090">
        <v>28</v>
      </c>
      <c r="K9090">
        <v>5140</v>
      </c>
      <c r="L9090">
        <f t="shared" si="1562"/>
        <v>18</v>
      </c>
      <c r="M9090" t="b">
        <f t="shared" si="1563"/>
        <v>1</v>
      </c>
      <c r="N9090">
        <f t="shared" si="1564"/>
        <v>11</v>
      </c>
      <c r="O9090">
        <f t="shared" si="1565"/>
        <v>2</v>
      </c>
      <c r="P9090" s="8">
        <f t="shared" si="1568"/>
        <v>7.6620370370370366E-3</v>
      </c>
      <c r="Q9090" s="1">
        <f t="shared" si="1569"/>
        <v>43218.75</v>
      </c>
      <c r="R9090">
        <f t="shared" ref="R9090:R9153" si="1570">VLOOKUP(Q9090,기상정보,2,FALSE)</f>
        <v>18.899999999999999</v>
      </c>
      <c r="S9090" s="1">
        <f t="shared" si="1566"/>
        <v>43218.75</v>
      </c>
      <c r="T9090">
        <f t="shared" ref="T9090:T9153" si="1571">VLOOKUP(S9090,기상정보,2,FALSE)</f>
        <v>18.899999999999999</v>
      </c>
      <c r="U9090">
        <f t="shared" ref="U9090:U9153" si="1572">VLOOKUP(B9090,기상정보,3,TRUE)</f>
        <v>0</v>
      </c>
      <c r="V9090" t="b">
        <f t="shared" si="1567"/>
        <v>0</v>
      </c>
    </row>
    <row r="9091" spans="1:22" x14ac:dyDescent="0.4">
      <c r="A9091" t="s">
        <v>5864</v>
      </c>
      <c r="B9091" s="1">
        <v>43218.758506944447</v>
      </c>
      <c r="C9091">
        <v>1625</v>
      </c>
      <c r="D9091" t="s">
        <v>462</v>
      </c>
      <c r="E9091">
        <v>1</v>
      </c>
      <c r="F9091" s="1">
        <v>43218.772557870368</v>
      </c>
      <c r="G9091">
        <v>1650</v>
      </c>
      <c r="H9091" t="s">
        <v>477</v>
      </c>
      <c r="I9091">
        <v>7</v>
      </c>
      <c r="J9091">
        <v>19</v>
      </c>
      <c r="K9091">
        <v>2620</v>
      </c>
      <c r="L9091">
        <f t="shared" ref="L9091:L9154" si="1573">HOUR(B9091)</f>
        <v>18</v>
      </c>
      <c r="M9091" t="b">
        <f t="shared" ref="M9091:M9154" si="1574">WEEKDAY(B9091,2)&gt;=6</f>
        <v>1</v>
      </c>
      <c r="N9091">
        <f t="shared" ref="N9091:N9154" si="1575">MINUTE(B9091)</f>
        <v>12</v>
      </c>
      <c r="O9091">
        <f t="shared" ref="O9091:O9154" si="1576">SECOND(B9091)</f>
        <v>15</v>
      </c>
      <c r="P9091" s="8">
        <f t="shared" si="1568"/>
        <v>8.5069444444444437E-3</v>
      </c>
      <c r="Q9091" s="1">
        <f t="shared" si="1569"/>
        <v>43218.75</v>
      </c>
      <c r="R9091">
        <f t="shared" si="1570"/>
        <v>18.899999999999999</v>
      </c>
      <c r="S9091" s="1">
        <f t="shared" ref="S9091:S9154" si="1577">DATE(YEAR(B9091),MONTH(B9091),DAY(B9091))+TIME(HOUR(B9091),0,0)</f>
        <v>43218.75</v>
      </c>
      <c r="T9091">
        <f t="shared" si="1571"/>
        <v>18.899999999999999</v>
      </c>
      <c r="U9091">
        <f t="shared" si="1572"/>
        <v>0</v>
      </c>
      <c r="V9091" t="b">
        <f t="shared" ref="V9091:V9154" si="1578">U9091&gt;=1</f>
        <v>0</v>
      </c>
    </row>
    <row r="9092" spans="1:22" x14ac:dyDescent="0.4">
      <c r="A9092" t="s">
        <v>1423</v>
      </c>
      <c r="B9092" s="1">
        <v>43218.759444444448</v>
      </c>
      <c r="C9092">
        <v>1906</v>
      </c>
      <c r="D9092" t="s">
        <v>359</v>
      </c>
      <c r="E9092">
        <v>14</v>
      </c>
      <c r="F9092" s="1">
        <v>43218.789270833331</v>
      </c>
      <c r="G9092">
        <v>1906</v>
      </c>
      <c r="H9092" t="s">
        <v>359</v>
      </c>
      <c r="I9092">
        <v>4</v>
      </c>
      <c r="J9092">
        <v>42</v>
      </c>
      <c r="K9092">
        <v>4940</v>
      </c>
      <c r="L9092">
        <f t="shared" si="1573"/>
        <v>18</v>
      </c>
      <c r="M9092" t="b">
        <f t="shared" si="1574"/>
        <v>1</v>
      </c>
      <c r="N9092">
        <f t="shared" si="1575"/>
        <v>13</v>
      </c>
      <c r="O9092">
        <f t="shared" si="1576"/>
        <v>36</v>
      </c>
      <c r="P9092" s="8">
        <f t="shared" si="1568"/>
        <v>9.4444444444444445E-3</v>
      </c>
      <c r="Q9092" s="1">
        <f t="shared" si="1569"/>
        <v>43218.75</v>
      </c>
      <c r="R9092">
        <f t="shared" si="1570"/>
        <v>18.899999999999999</v>
      </c>
      <c r="S9092" s="1">
        <f t="shared" si="1577"/>
        <v>43218.75</v>
      </c>
      <c r="T9092">
        <f t="shared" si="1571"/>
        <v>18.899999999999999</v>
      </c>
      <c r="U9092">
        <f t="shared" si="1572"/>
        <v>0</v>
      </c>
      <c r="V9092" t="b">
        <f t="shared" si="1578"/>
        <v>0</v>
      </c>
    </row>
    <row r="9093" spans="1:22" x14ac:dyDescent="0.4">
      <c r="A9093" t="s">
        <v>7334</v>
      </c>
      <c r="B9093" s="1">
        <v>43218.760497685187</v>
      </c>
      <c r="C9093">
        <v>347</v>
      </c>
      <c r="D9093" t="s">
        <v>288</v>
      </c>
      <c r="E9093">
        <v>12</v>
      </c>
      <c r="F9093" s="1">
        <v>43218.796203703707</v>
      </c>
      <c r="G9093">
        <v>583</v>
      </c>
      <c r="H9093" t="s">
        <v>587</v>
      </c>
      <c r="I9093">
        <v>6</v>
      </c>
      <c r="J9093">
        <v>46</v>
      </c>
      <c r="K9093">
        <v>5840</v>
      </c>
      <c r="L9093">
        <f t="shared" si="1573"/>
        <v>18</v>
      </c>
      <c r="M9093" t="b">
        <f t="shared" si="1574"/>
        <v>1</v>
      </c>
      <c r="N9093">
        <f t="shared" si="1575"/>
        <v>15</v>
      </c>
      <c r="O9093">
        <f t="shared" si="1576"/>
        <v>7</v>
      </c>
      <c r="P9093" s="8">
        <f t="shared" si="1568"/>
        <v>1.0497685185185186E-2</v>
      </c>
      <c r="Q9093" s="1">
        <f t="shared" si="1569"/>
        <v>43218.75</v>
      </c>
      <c r="R9093">
        <f t="shared" si="1570"/>
        <v>18.899999999999999</v>
      </c>
      <c r="S9093" s="1">
        <f t="shared" si="1577"/>
        <v>43218.75</v>
      </c>
      <c r="T9093">
        <f t="shared" si="1571"/>
        <v>18.899999999999999</v>
      </c>
      <c r="U9093">
        <f t="shared" si="1572"/>
        <v>0</v>
      </c>
      <c r="V9093" t="b">
        <f t="shared" si="1578"/>
        <v>0</v>
      </c>
    </row>
    <row r="9094" spans="1:22" x14ac:dyDescent="0.4">
      <c r="A9094" t="s">
        <v>7335</v>
      </c>
      <c r="B9094" s="1">
        <v>43218.761377314811</v>
      </c>
      <c r="C9094">
        <v>2135</v>
      </c>
      <c r="D9094" t="s">
        <v>2435</v>
      </c>
      <c r="E9094">
        <v>5</v>
      </c>
      <c r="F9094" s="1">
        <v>43218.776458333334</v>
      </c>
      <c r="G9094">
        <v>237</v>
      </c>
      <c r="H9094" t="s">
        <v>197</v>
      </c>
      <c r="I9094">
        <v>4</v>
      </c>
      <c r="J9094">
        <v>21</v>
      </c>
      <c r="K9094">
        <v>2670</v>
      </c>
      <c r="L9094">
        <f t="shared" si="1573"/>
        <v>18</v>
      </c>
      <c r="M9094" t="b">
        <f t="shared" si="1574"/>
        <v>1</v>
      </c>
      <c r="N9094">
        <f t="shared" si="1575"/>
        <v>16</v>
      </c>
      <c r="O9094">
        <f t="shared" si="1576"/>
        <v>23</v>
      </c>
      <c r="P9094" s="8">
        <f t="shared" si="1568"/>
        <v>1.1377314814814814E-2</v>
      </c>
      <c r="Q9094" s="1">
        <f t="shared" si="1569"/>
        <v>43218.75</v>
      </c>
      <c r="R9094">
        <f t="shared" si="1570"/>
        <v>18.899999999999999</v>
      </c>
      <c r="S9094" s="1">
        <f t="shared" si="1577"/>
        <v>43218.75</v>
      </c>
      <c r="T9094">
        <f t="shared" si="1571"/>
        <v>18.899999999999999</v>
      </c>
      <c r="U9094">
        <f t="shared" si="1572"/>
        <v>0</v>
      </c>
      <c r="V9094" t="b">
        <f t="shared" si="1578"/>
        <v>0</v>
      </c>
    </row>
    <row r="9095" spans="1:22" x14ac:dyDescent="0.4">
      <c r="A9095" t="s">
        <v>1506</v>
      </c>
      <c r="B9095" s="1">
        <v>43218.762650462966</v>
      </c>
      <c r="C9095">
        <v>207</v>
      </c>
      <c r="D9095" t="s">
        <v>41</v>
      </c>
      <c r="E9095">
        <v>28</v>
      </c>
      <c r="F9095" s="1">
        <v>43218.792129629626</v>
      </c>
      <c r="G9095">
        <v>207</v>
      </c>
      <c r="H9095" t="s">
        <v>41</v>
      </c>
      <c r="I9095">
        <v>22</v>
      </c>
      <c r="J9095">
        <v>40</v>
      </c>
      <c r="K9095">
        <v>5990</v>
      </c>
      <c r="L9095">
        <f t="shared" si="1573"/>
        <v>18</v>
      </c>
      <c r="M9095" t="b">
        <f t="shared" si="1574"/>
        <v>1</v>
      </c>
      <c r="N9095">
        <f t="shared" si="1575"/>
        <v>18</v>
      </c>
      <c r="O9095">
        <f t="shared" si="1576"/>
        <v>13</v>
      </c>
      <c r="P9095" s="8">
        <f t="shared" si="1568"/>
        <v>1.2650462962962962E-2</v>
      </c>
      <c r="Q9095" s="1">
        <f t="shared" si="1569"/>
        <v>43218.75</v>
      </c>
      <c r="R9095">
        <f t="shared" si="1570"/>
        <v>18.899999999999999</v>
      </c>
      <c r="S9095" s="1">
        <f t="shared" si="1577"/>
        <v>43218.75</v>
      </c>
      <c r="T9095">
        <f t="shared" si="1571"/>
        <v>18.899999999999999</v>
      </c>
      <c r="U9095">
        <f t="shared" si="1572"/>
        <v>0</v>
      </c>
      <c r="V9095" t="b">
        <f t="shared" si="1578"/>
        <v>0</v>
      </c>
    </row>
    <row r="9096" spans="1:22" x14ac:dyDescent="0.4">
      <c r="A9096" t="s">
        <v>2270</v>
      </c>
      <c r="B9096" s="1">
        <v>43218.763854166667</v>
      </c>
      <c r="C9096">
        <v>1527</v>
      </c>
      <c r="D9096" t="s">
        <v>70</v>
      </c>
      <c r="E9096">
        <v>6</v>
      </c>
      <c r="F9096" s="1">
        <v>43218.775335648148</v>
      </c>
      <c r="G9096">
        <v>1531</v>
      </c>
      <c r="H9096" t="s">
        <v>1261</v>
      </c>
      <c r="I9096">
        <v>5</v>
      </c>
      <c r="J9096">
        <v>16</v>
      </c>
      <c r="K9096">
        <v>1810</v>
      </c>
      <c r="L9096">
        <f t="shared" si="1573"/>
        <v>18</v>
      </c>
      <c r="M9096" t="b">
        <f t="shared" si="1574"/>
        <v>1</v>
      </c>
      <c r="N9096">
        <f t="shared" si="1575"/>
        <v>19</v>
      </c>
      <c r="O9096">
        <f t="shared" si="1576"/>
        <v>57</v>
      </c>
      <c r="P9096" s="8">
        <f t="shared" si="1568"/>
        <v>1.3854166666666666E-2</v>
      </c>
      <c r="Q9096" s="1">
        <f t="shared" si="1569"/>
        <v>43218.75</v>
      </c>
      <c r="R9096">
        <f t="shared" si="1570"/>
        <v>18.899999999999999</v>
      </c>
      <c r="S9096" s="1">
        <f t="shared" si="1577"/>
        <v>43218.75</v>
      </c>
      <c r="T9096">
        <f t="shared" si="1571"/>
        <v>18.899999999999999</v>
      </c>
      <c r="U9096">
        <f t="shared" si="1572"/>
        <v>0</v>
      </c>
      <c r="V9096" t="b">
        <f t="shared" si="1578"/>
        <v>0</v>
      </c>
    </row>
    <row r="9097" spans="1:22" x14ac:dyDescent="0.4">
      <c r="A9097" t="s">
        <v>2154</v>
      </c>
      <c r="B9097" s="1">
        <v>43218.764849537038</v>
      </c>
      <c r="C9097">
        <v>2034</v>
      </c>
      <c r="D9097" t="s">
        <v>893</v>
      </c>
      <c r="E9097">
        <v>1</v>
      </c>
      <c r="F9097" s="1">
        <v>43218.805358796293</v>
      </c>
      <c r="G9097">
        <v>2027</v>
      </c>
      <c r="H9097" t="s">
        <v>4163</v>
      </c>
      <c r="I9097">
        <v>1</v>
      </c>
      <c r="J9097">
        <v>56</v>
      </c>
      <c r="K9097">
        <v>4870</v>
      </c>
      <c r="L9097">
        <f t="shared" si="1573"/>
        <v>18</v>
      </c>
      <c r="M9097" t="b">
        <f t="shared" si="1574"/>
        <v>1</v>
      </c>
      <c r="N9097">
        <f t="shared" si="1575"/>
        <v>21</v>
      </c>
      <c r="O9097">
        <f t="shared" si="1576"/>
        <v>23</v>
      </c>
      <c r="P9097" s="8">
        <f t="shared" si="1568"/>
        <v>1.4849537037037036E-2</v>
      </c>
      <c r="Q9097" s="1">
        <f t="shared" si="1569"/>
        <v>43218.75</v>
      </c>
      <c r="R9097">
        <f t="shared" si="1570"/>
        <v>18.899999999999999</v>
      </c>
      <c r="S9097" s="1">
        <f t="shared" si="1577"/>
        <v>43218.75</v>
      </c>
      <c r="T9097">
        <f t="shared" si="1571"/>
        <v>18.899999999999999</v>
      </c>
      <c r="U9097">
        <f t="shared" si="1572"/>
        <v>0</v>
      </c>
      <c r="V9097" t="b">
        <f t="shared" si="1578"/>
        <v>0</v>
      </c>
    </row>
    <row r="9098" spans="1:22" x14ac:dyDescent="0.4">
      <c r="A9098" t="s">
        <v>3326</v>
      </c>
      <c r="B9098" s="1">
        <v>43218.765821759262</v>
      </c>
      <c r="C9098">
        <v>800</v>
      </c>
      <c r="D9098" t="s">
        <v>280</v>
      </c>
      <c r="E9098">
        <v>13</v>
      </c>
      <c r="F9098" s="1">
        <v>43218.781030092592</v>
      </c>
      <c r="G9098">
        <v>805</v>
      </c>
      <c r="H9098" t="s">
        <v>31</v>
      </c>
      <c r="I9098">
        <v>8</v>
      </c>
      <c r="J9098">
        <v>20</v>
      </c>
      <c r="K9098">
        <v>2030</v>
      </c>
      <c r="L9098">
        <f t="shared" si="1573"/>
        <v>18</v>
      </c>
      <c r="M9098" t="b">
        <f t="shared" si="1574"/>
        <v>1</v>
      </c>
      <c r="N9098">
        <f t="shared" si="1575"/>
        <v>22</v>
      </c>
      <c r="O9098">
        <f t="shared" si="1576"/>
        <v>47</v>
      </c>
      <c r="P9098" s="8">
        <f t="shared" si="1568"/>
        <v>1.5821759259259261E-2</v>
      </c>
      <c r="Q9098" s="1">
        <f t="shared" si="1569"/>
        <v>43218.75</v>
      </c>
      <c r="R9098">
        <f t="shared" si="1570"/>
        <v>18.899999999999999</v>
      </c>
      <c r="S9098" s="1">
        <f t="shared" si="1577"/>
        <v>43218.75</v>
      </c>
      <c r="T9098">
        <f t="shared" si="1571"/>
        <v>18.899999999999999</v>
      </c>
      <c r="U9098">
        <f t="shared" si="1572"/>
        <v>0</v>
      </c>
      <c r="V9098" t="b">
        <f t="shared" si="1578"/>
        <v>0</v>
      </c>
    </row>
    <row r="9099" spans="1:22" x14ac:dyDescent="0.4">
      <c r="A9099" t="s">
        <v>7336</v>
      </c>
      <c r="B9099" s="1">
        <v>43218.766840277778</v>
      </c>
      <c r="C9099">
        <v>635</v>
      </c>
      <c r="D9099" t="s">
        <v>1078</v>
      </c>
      <c r="E9099">
        <v>2</v>
      </c>
      <c r="F9099" s="1">
        <v>43218.77851851852</v>
      </c>
      <c r="G9099">
        <v>601</v>
      </c>
      <c r="H9099" t="s">
        <v>1827</v>
      </c>
      <c r="I9099">
        <v>3</v>
      </c>
      <c r="J9099">
        <v>15</v>
      </c>
      <c r="K9099">
        <v>1860</v>
      </c>
      <c r="L9099">
        <f t="shared" si="1573"/>
        <v>18</v>
      </c>
      <c r="M9099" t="b">
        <f t="shared" si="1574"/>
        <v>1</v>
      </c>
      <c r="N9099">
        <f t="shared" si="1575"/>
        <v>24</v>
      </c>
      <c r="O9099">
        <f t="shared" si="1576"/>
        <v>15</v>
      </c>
      <c r="P9099" s="8">
        <f t="shared" si="1568"/>
        <v>1.6840277777777777E-2</v>
      </c>
      <c r="Q9099" s="1">
        <f t="shared" si="1569"/>
        <v>43218.75</v>
      </c>
      <c r="R9099">
        <f t="shared" si="1570"/>
        <v>18.899999999999999</v>
      </c>
      <c r="S9099" s="1">
        <f t="shared" si="1577"/>
        <v>43218.75</v>
      </c>
      <c r="T9099">
        <f t="shared" si="1571"/>
        <v>18.899999999999999</v>
      </c>
      <c r="U9099">
        <f t="shared" si="1572"/>
        <v>0</v>
      </c>
      <c r="V9099" t="b">
        <f t="shared" si="1578"/>
        <v>0</v>
      </c>
    </row>
    <row r="9100" spans="1:22" x14ac:dyDescent="0.4">
      <c r="A9100" t="s">
        <v>2352</v>
      </c>
      <c r="B9100" s="1">
        <v>43218.76761574074</v>
      </c>
      <c r="C9100">
        <v>1908</v>
      </c>
      <c r="D9100" t="s">
        <v>293</v>
      </c>
      <c r="E9100">
        <v>6</v>
      </c>
      <c r="F9100" s="1">
        <v>43218.769467592596</v>
      </c>
      <c r="G9100">
        <v>1957</v>
      </c>
      <c r="H9100" t="s">
        <v>2192</v>
      </c>
      <c r="I9100">
        <v>7</v>
      </c>
      <c r="J9100">
        <v>2</v>
      </c>
      <c r="K9100">
        <v>360</v>
      </c>
      <c r="L9100">
        <f t="shared" si="1573"/>
        <v>18</v>
      </c>
      <c r="M9100" t="b">
        <f t="shared" si="1574"/>
        <v>1</v>
      </c>
      <c r="N9100">
        <f t="shared" si="1575"/>
        <v>25</v>
      </c>
      <c r="O9100">
        <f t="shared" si="1576"/>
        <v>22</v>
      </c>
      <c r="P9100" s="8">
        <f t="shared" si="1568"/>
        <v>1.7615740740740741E-2</v>
      </c>
      <c r="Q9100" s="1">
        <f t="shared" si="1569"/>
        <v>43218.75</v>
      </c>
      <c r="R9100">
        <f t="shared" si="1570"/>
        <v>18.899999999999999</v>
      </c>
      <c r="S9100" s="1">
        <f t="shared" si="1577"/>
        <v>43218.75</v>
      </c>
      <c r="T9100">
        <f t="shared" si="1571"/>
        <v>18.899999999999999</v>
      </c>
      <c r="U9100">
        <f t="shared" si="1572"/>
        <v>0</v>
      </c>
      <c r="V9100" t="b">
        <f t="shared" si="1578"/>
        <v>0</v>
      </c>
    </row>
    <row r="9101" spans="1:22" x14ac:dyDescent="0.4">
      <c r="A9101" t="s">
        <v>4396</v>
      </c>
      <c r="B9101" s="1">
        <v>43218.768611111111</v>
      </c>
      <c r="C9101">
        <v>815</v>
      </c>
      <c r="D9101" t="s">
        <v>184</v>
      </c>
      <c r="E9101">
        <v>5</v>
      </c>
      <c r="F9101" s="1">
        <v>43218.815891203703</v>
      </c>
      <c r="G9101">
        <v>815</v>
      </c>
      <c r="H9101" t="s">
        <v>184</v>
      </c>
      <c r="I9101">
        <v>12</v>
      </c>
      <c r="J9101">
        <v>65</v>
      </c>
      <c r="K9101">
        <v>17280</v>
      </c>
      <c r="L9101">
        <f t="shared" si="1573"/>
        <v>18</v>
      </c>
      <c r="M9101" t="b">
        <f t="shared" si="1574"/>
        <v>1</v>
      </c>
      <c r="N9101">
        <f t="shared" si="1575"/>
        <v>26</v>
      </c>
      <c r="O9101">
        <f t="shared" si="1576"/>
        <v>48</v>
      </c>
      <c r="P9101" s="8">
        <f t="shared" si="1568"/>
        <v>1.861111111111111E-2</v>
      </c>
      <c r="Q9101" s="1">
        <f t="shared" si="1569"/>
        <v>43218.75</v>
      </c>
      <c r="R9101">
        <f t="shared" si="1570"/>
        <v>18.899999999999999</v>
      </c>
      <c r="S9101" s="1">
        <f t="shared" si="1577"/>
        <v>43218.75</v>
      </c>
      <c r="T9101">
        <f t="shared" si="1571"/>
        <v>18.899999999999999</v>
      </c>
      <c r="U9101">
        <f t="shared" si="1572"/>
        <v>0</v>
      </c>
      <c r="V9101" t="b">
        <f t="shared" si="1578"/>
        <v>0</v>
      </c>
    </row>
    <row r="9102" spans="1:22" x14ac:dyDescent="0.4">
      <c r="A9102" t="s">
        <v>7337</v>
      </c>
      <c r="B9102" s="1">
        <v>43218.769513888888</v>
      </c>
      <c r="C9102">
        <v>1268</v>
      </c>
      <c r="D9102" t="s">
        <v>6491</v>
      </c>
      <c r="E9102">
        <v>5</v>
      </c>
      <c r="F9102" s="1">
        <v>43218.819837962961</v>
      </c>
      <c r="G9102">
        <v>1211</v>
      </c>
      <c r="H9102" t="s">
        <v>469</v>
      </c>
      <c r="I9102">
        <v>7</v>
      </c>
      <c r="J9102">
        <v>69</v>
      </c>
      <c r="K9102">
        <v>5150</v>
      </c>
      <c r="L9102">
        <f t="shared" si="1573"/>
        <v>18</v>
      </c>
      <c r="M9102" t="b">
        <f t="shared" si="1574"/>
        <v>1</v>
      </c>
      <c r="N9102">
        <f t="shared" si="1575"/>
        <v>28</v>
      </c>
      <c r="O9102">
        <f t="shared" si="1576"/>
        <v>6</v>
      </c>
      <c r="P9102" s="8">
        <f t="shared" si="1568"/>
        <v>1.951388888888889E-2</v>
      </c>
      <c r="Q9102" s="1">
        <f t="shared" si="1569"/>
        <v>43218.75</v>
      </c>
      <c r="R9102">
        <f t="shared" si="1570"/>
        <v>18.899999999999999</v>
      </c>
      <c r="S9102" s="1">
        <f t="shared" si="1577"/>
        <v>43218.75</v>
      </c>
      <c r="T9102">
        <f t="shared" si="1571"/>
        <v>18.899999999999999</v>
      </c>
      <c r="U9102">
        <f t="shared" si="1572"/>
        <v>0</v>
      </c>
      <c r="V9102" t="b">
        <f t="shared" si="1578"/>
        <v>0</v>
      </c>
    </row>
    <row r="9103" spans="1:22" x14ac:dyDescent="0.4">
      <c r="A9103" t="s">
        <v>7338</v>
      </c>
      <c r="B9103" s="1">
        <v>43218.770439814813</v>
      </c>
      <c r="C9103">
        <v>1912</v>
      </c>
      <c r="D9103" t="s">
        <v>482</v>
      </c>
      <c r="E9103">
        <v>5</v>
      </c>
      <c r="F9103" s="1">
        <v>43218.800219907411</v>
      </c>
      <c r="G9103">
        <v>2108</v>
      </c>
      <c r="H9103" t="s">
        <v>336</v>
      </c>
      <c r="I9103">
        <v>20</v>
      </c>
      <c r="J9103">
        <v>42</v>
      </c>
      <c r="K9103">
        <v>7220</v>
      </c>
      <c r="L9103">
        <f t="shared" si="1573"/>
        <v>18</v>
      </c>
      <c r="M9103" t="b">
        <f t="shared" si="1574"/>
        <v>1</v>
      </c>
      <c r="N9103">
        <f t="shared" si="1575"/>
        <v>29</v>
      </c>
      <c r="O9103">
        <f t="shared" si="1576"/>
        <v>26</v>
      </c>
      <c r="P9103" s="8">
        <f t="shared" si="1568"/>
        <v>2.0439814814814817E-2</v>
      </c>
      <c r="Q9103" s="1">
        <f t="shared" si="1569"/>
        <v>43218.75</v>
      </c>
      <c r="R9103">
        <f t="shared" si="1570"/>
        <v>18.899999999999999</v>
      </c>
      <c r="S9103" s="1">
        <f t="shared" si="1577"/>
        <v>43218.75</v>
      </c>
      <c r="T9103">
        <f t="shared" si="1571"/>
        <v>18.899999999999999</v>
      </c>
      <c r="U9103">
        <f t="shared" si="1572"/>
        <v>0</v>
      </c>
      <c r="V9103" t="b">
        <f t="shared" si="1578"/>
        <v>0</v>
      </c>
    </row>
    <row r="9104" spans="1:22" x14ac:dyDescent="0.4">
      <c r="A9104" t="s">
        <v>5139</v>
      </c>
      <c r="B9104" s="1">
        <v>43218.77140046296</v>
      </c>
      <c r="C9104">
        <v>533</v>
      </c>
      <c r="D9104" t="s">
        <v>1665</v>
      </c>
      <c r="E9104">
        <v>1</v>
      </c>
      <c r="F9104" s="1">
        <v>43218.787118055552</v>
      </c>
      <c r="G9104">
        <v>581</v>
      </c>
      <c r="H9104" t="s">
        <v>1524</v>
      </c>
      <c r="I9104">
        <v>12</v>
      </c>
      <c r="J9104">
        <v>20</v>
      </c>
      <c r="K9104">
        <v>4010</v>
      </c>
      <c r="L9104">
        <f t="shared" si="1573"/>
        <v>18</v>
      </c>
      <c r="M9104" t="b">
        <f t="shared" si="1574"/>
        <v>1</v>
      </c>
      <c r="N9104">
        <f t="shared" si="1575"/>
        <v>30</v>
      </c>
      <c r="O9104">
        <f t="shared" si="1576"/>
        <v>49</v>
      </c>
      <c r="P9104" s="8">
        <f t="shared" ref="P9104:P9167" si="1579">TIME(0,MINUTE(B9104),SECOND(B9104))</f>
        <v>2.1400462962962965E-2</v>
      </c>
      <c r="Q9104" s="1">
        <f t="shared" ref="Q9104:Q9167" si="1580">B9104-P9104</f>
        <v>43218.75</v>
      </c>
      <c r="R9104">
        <f t="shared" si="1570"/>
        <v>18.899999999999999</v>
      </c>
      <c r="S9104" s="1">
        <f t="shared" si="1577"/>
        <v>43218.75</v>
      </c>
      <c r="T9104">
        <f t="shared" si="1571"/>
        <v>18.899999999999999</v>
      </c>
      <c r="U9104">
        <f t="shared" si="1572"/>
        <v>0</v>
      </c>
      <c r="V9104" t="b">
        <f t="shared" si="1578"/>
        <v>0</v>
      </c>
    </row>
    <row r="9105" spans="1:22" x14ac:dyDescent="0.4">
      <c r="A9105" t="s">
        <v>3036</v>
      </c>
      <c r="B9105" s="1">
        <v>43218.772280092591</v>
      </c>
      <c r="C9105">
        <v>510</v>
      </c>
      <c r="D9105" t="s">
        <v>351</v>
      </c>
      <c r="E9105">
        <v>5</v>
      </c>
      <c r="F9105" s="1">
        <v>43218.803622685184</v>
      </c>
      <c r="G9105">
        <v>553</v>
      </c>
      <c r="H9105" t="s">
        <v>1081</v>
      </c>
      <c r="I9105">
        <v>1</v>
      </c>
      <c r="J9105">
        <v>44</v>
      </c>
      <c r="K9105">
        <v>9030</v>
      </c>
      <c r="L9105">
        <f t="shared" si="1573"/>
        <v>18</v>
      </c>
      <c r="M9105" t="b">
        <f t="shared" si="1574"/>
        <v>1</v>
      </c>
      <c r="N9105">
        <f t="shared" si="1575"/>
        <v>32</v>
      </c>
      <c r="O9105">
        <f t="shared" si="1576"/>
        <v>5</v>
      </c>
      <c r="P9105" s="8">
        <f t="shared" si="1579"/>
        <v>2.2280092592592591E-2</v>
      </c>
      <c r="Q9105" s="1">
        <f t="shared" si="1580"/>
        <v>43218.75</v>
      </c>
      <c r="R9105">
        <f t="shared" si="1570"/>
        <v>18.899999999999999</v>
      </c>
      <c r="S9105" s="1">
        <f t="shared" si="1577"/>
        <v>43218.75</v>
      </c>
      <c r="T9105">
        <f t="shared" si="1571"/>
        <v>18.899999999999999</v>
      </c>
      <c r="U9105">
        <f t="shared" si="1572"/>
        <v>0</v>
      </c>
      <c r="V9105" t="b">
        <f t="shared" si="1578"/>
        <v>0</v>
      </c>
    </row>
    <row r="9106" spans="1:22" x14ac:dyDescent="0.4">
      <c r="A9106" t="s">
        <v>7043</v>
      </c>
      <c r="B9106" s="1">
        <v>43218.773379629631</v>
      </c>
      <c r="C9106">
        <v>244</v>
      </c>
      <c r="D9106" t="s">
        <v>985</v>
      </c>
      <c r="E9106">
        <v>13</v>
      </c>
      <c r="F9106" s="1">
        <v>43218.811863425923</v>
      </c>
      <c r="G9106">
        <v>207</v>
      </c>
      <c r="H9106" t="s">
        <v>41</v>
      </c>
      <c r="I9106">
        <v>17</v>
      </c>
      <c r="J9106">
        <v>55</v>
      </c>
      <c r="K9106">
        <v>7820</v>
      </c>
      <c r="L9106">
        <f t="shared" si="1573"/>
        <v>18</v>
      </c>
      <c r="M9106" t="b">
        <f t="shared" si="1574"/>
        <v>1</v>
      </c>
      <c r="N9106">
        <f t="shared" si="1575"/>
        <v>33</v>
      </c>
      <c r="O9106">
        <f t="shared" si="1576"/>
        <v>40</v>
      </c>
      <c r="P9106" s="8">
        <f t="shared" si="1579"/>
        <v>2.3379629629629629E-2</v>
      </c>
      <c r="Q9106" s="1">
        <f t="shared" si="1580"/>
        <v>43218.75</v>
      </c>
      <c r="R9106">
        <f t="shared" si="1570"/>
        <v>18.899999999999999</v>
      </c>
      <c r="S9106" s="1">
        <f t="shared" si="1577"/>
        <v>43218.75</v>
      </c>
      <c r="T9106">
        <f t="shared" si="1571"/>
        <v>18.899999999999999</v>
      </c>
      <c r="U9106">
        <f t="shared" si="1572"/>
        <v>0</v>
      </c>
      <c r="V9106" t="b">
        <f t="shared" si="1578"/>
        <v>0</v>
      </c>
    </row>
    <row r="9107" spans="1:22" x14ac:dyDescent="0.4">
      <c r="A9107" t="s">
        <v>3902</v>
      </c>
      <c r="B9107" s="1">
        <v>43218.774351851855</v>
      </c>
      <c r="C9107">
        <v>1514</v>
      </c>
      <c r="D9107" t="s">
        <v>1361</v>
      </c>
      <c r="E9107">
        <v>3</v>
      </c>
      <c r="F9107" s="1">
        <v>43218.788159722222</v>
      </c>
      <c r="G9107">
        <v>1539</v>
      </c>
      <c r="H9107" t="s">
        <v>5207</v>
      </c>
      <c r="I9107">
        <v>6</v>
      </c>
      <c r="J9107">
        <v>19</v>
      </c>
      <c r="K9107">
        <v>1960</v>
      </c>
      <c r="L9107">
        <f t="shared" si="1573"/>
        <v>18</v>
      </c>
      <c r="M9107" t="b">
        <f t="shared" si="1574"/>
        <v>1</v>
      </c>
      <c r="N9107">
        <f t="shared" si="1575"/>
        <v>35</v>
      </c>
      <c r="O9107">
        <f t="shared" si="1576"/>
        <v>4</v>
      </c>
      <c r="P9107" s="8">
        <f t="shared" si="1579"/>
        <v>2.4351851851851857E-2</v>
      </c>
      <c r="Q9107" s="1">
        <f t="shared" si="1580"/>
        <v>43218.75</v>
      </c>
      <c r="R9107">
        <f t="shared" si="1570"/>
        <v>18.899999999999999</v>
      </c>
      <c r="S9107" s="1">
        <f t="shared" si="1577"/>
        <v>43218.75</v>
      </c>
      <c r="T9107">
        <f t="shared" si="1571"/>
        <v>18.899999999999999</v>
      </c>
      <c r="U9107">
        <f t="shared" si="1572"/>
        <v>0</v>
      </c>
      <c r="V9107" t="b">
        <f t="shared" si="1578"/>
        <v>0</v>
      </c>
    </row>
    <row r="9108" spans="1:22" x14ac:dyDescent="0.4">
      <c r="A9108" t="s">
        <v>7297</v>
      </c>
      <c r="B9108" s="1">
        <v>43218.775358796294</v>
      </c>
      <c r="C9108">
        <v>1906</v>
      </c>
      <c r="D9108" t="s">
        <v>359</v>
      </c>
      <c r="E9108">
        <v>12</v>
      </c>
      <c r="F9108" s="1">
        <v>43218.777592592596</v>
      </c>
      <c r="G9108">
        <v>1906</v>
      </c>
      <c r="H9108" t="s">
        <v>359</v>
      </c>
      <c r="I9108">
        <v>19</v>
      </c>
      <c r="J9108">
        <v>3</v>
      </c>
      <c r="K9108">
        <v>60</v>
      </c>
      <c r="L9108">
        <f t="shared" si="1573"/>
        <v>18</v>
      </c>
      <c r="M9108" t="b">
        <f t="shared" si="1574"/>
        <v>1</v>
      </c>
      <c r="N9108">
        <f t="shared" si="1575"/>
        <v>36</v>
      </c>
      <c r="O9108">
        <f t="shared" si="1576"/>
        <v>31</v>
      </c>
      <c r="P9108" s="8">
        <f t="shared" si="1579"/>
        <v>2.5358796296296296E-2</v>
      </c>
      <c r="Q9108" s="1">
        <f t="shared" si="1580"/>
        <v>43218.75</v>
      </c>
      <c r="R9108">
        <f t="shared" si="1570"/>
        <v>18.899999999999999</v>
      </c>
      <c r="S9108" s="1">
        <f t="shared" si="1577"/>
        <v>43218.75</v>
      </c>
      <c r="T9108">
        <f t="shared" si="1571"/>
        <v>18.899999999999999</v>
      </c>
      <c r="U9108">
        <f t="shared" si="1572"/>
        <v>0</v>
      </c>
      <c r="V9108" t="b">
        <f t="shared" si="1578"/>
        <v>0</v>
      </c>
    </row>
    <row r="9109" spans="1:22" x14ac:dyDescent="0.4">
      <c r="A9109" t="s">
        <v>7339</v>
      </c>
      <c r="B9109" s="1">
        <v>43218.776539351849</v>
      </c>
      <c r="C9109">
        <v>207</v>
      </c>
      <c r="D9109" t="s">
        <v>41</v>
      </c>
      <c r="E9109">
        <v>10</v>
      </c>
      <c r="F9109" s="1">
        <v>43218.811793981484</v>
      </c>
      <c r="G9109">
        <v>2265</v>
      </c>
      <c r="H9109" t="s">
        <v>1677</v>
      </c>
      <c r="I9109">
        <v>14</v>
      </c>
      <c r="J9109">
        <v>50</v>
      </c>
      <c r="K9109">
        <v>7250</v>
      </c>
      <c r="L9109">
        <f t="shared" si="1573"/>
        <v>18</v>
      </c>
      <c r="M9109" t="b">
        <f t="shared" si="1574"/>
        <v>1</v>
      </c>
      <c r="N9109">
        <f t="shared" si="1575"/>
        <v>38</v>
      </c>
      <c r="O9109">
        <f t="shared" si="1576"/>
        <v>13</v>
      </c>
      <c r="P9109" s="8">
        <f t="shared" si="1579"/>
        <v>2.6539351851851852E-2</v>
      </c>
      <c r="Q9109" s="1">
        <f t="shared" si="1580"/>
        <v>43218.75</v>
      </c>
      <c r="R9109">
        <f t="shared" si="1570"/>
        <v>18.899999999999999</v>
      </c>
      <c r="S9109" s="1">
        <f t="shared" si="1577"/>
        <v>43218.75</v>
      </c>
      <c r="T9109">
        <f t="shared" si="1571"/>
        <v>18.899999999999999</v>
      </c>
      <c r="U9109">
        <f t="shared" si="1572"/>
        <v>0</v>
      </c>
      <c r="V9109" t="b">
        <f t="shared" si="1578"/>
        <v>0</v>
      </c>
    </row>
    <row r="9110" spans="1:22" x14ac:dyDescent="0.4">
      <c r="A9110" t="s">
        <v>7340</v>
      </c>
      <c r="B9110" s="1">
        <v>43218.777546296296</v>
      </c>
      <c r="C9110">
        <v>272</v>
      </c>
      <c r="D9110" t="s">
        <v>1722</v>
      </c>
      <c r="E9110">
        <v>7</v>
      </c>
      <c r="F9110" s="1">
        <v>43218.798344907409</v>
      </c>
      <c r="G9110">
        <v>272</v>
      </c>
      <c r="H9110" t="s">
        <v>1722</v>
      </c>
      <c r="I9110">
        <v>8</v>
      </c>
      <c r="J9110">
        <v>27</v>
      </c>
      <c r="K9110">
        <v>3980</v>
      </c>
      <c r="L9110">
        <f t="shared" si="1573"/>
        <v>18</v>
      </c>
      <c r="M9110" t="b">
        <f t="shared" si="1574"/>
        <v>1</v>
      </c>
      <c r="N9110">
        <f t="shared" si="1575"/>
        <v>39</v>
      </c>
      <c r="O9110">
        <f t="shared" si="1576"/>
        <v>40</v>
      </c>
      <c r="P9110" s="8">
        <f t="shared" si="1579"/>
        <v>2.7546296296296294E-2</v>
      </c>
      <c r="Q9110" s="1">
        <f t="shared" si="1580"/>
        <v>43218.75</v>
      </c>
      <c r="R9110">
        <f t="shared" si="1570"/>
        <v>18.899999999999999</v>
      </c>
      <c r="S9110" s="1">
        <f t="shared" si="1577"/>
        <v>43218.75</v>
      </c>
      <c r="T9110">
        <f t="shared" si="1571"/>
        <v>18.899999999999999</v>
      </c>
      <c r="U9110">
        <f t="shared" si="1572"/>
        <v>0</v>
      </c>
      <c r="V9110" t="b">
        <f t="shared" si="1578"/>
        <v>0</v>
      </c>
    </row>
    <row r="9111" spans="1:22" x14ac:dyDescent="0.4">
      <c r="A9111" t="s">
        <v>6404</v>
      </c>
      <c r="B9111" s="1">
        <v>43218.778611111113</v>
      </c>
      <c r="C9111">
        <v>3506</v>
      </c>
      <c r="D9111" t="s">
        <v>1627</v>
      </c>
      <c r="E9111">
        <v>4</v>
      </c>
      <c r="F9111" s="1">
        <v>43218.800312500003</v>
      </c>
      <c r="G9111">
        <v>505</v>
      </c>
      <c r="H9111" t="s">
        <v>64</v>
      </c>
      <c r="I9111">
        <v>10</v>
      </c>
      <c r="J9111">
        <v>30</v>
      </c>
      <c r="K9111">
        <v>2270</v>
      </c>
      <c r="L9111">
        <f t="shared" si="1573"/>
        <v>18</v>
      </c>
      <c r="M9111" t="b">
        <f t="shared" si="1574"/>
        <v>1</v>
      </c>
      <c r="N9111">
        <f t="shared" si="1575"/>
        <v>41</v>
      </c>
      <c r="O9111">
        <f t="shared" si="1576"/>
        <v>12</v>
      </c>
      <c r="P9111" s="8">
        <f t="shared" si="1579"/>
        <v>2.8611111111111115E-2</v>
      </c>
      <c r="Q9111" s="1">
        <f t="shared" si="1580"/>
        <v>43218.75</v>
      </c>
      <c r="R9111">
        <f t="shared" si="1570"/>
        <v>18.899999999999999</v>
      </c>
      <c r="S9111" s="1">
        <f t="shared" si="1577"/>
        <v>43218.75</v>
      </c>
      <c r="T9111">
        <f t="shared" si="1571"/>
        <v>18.899999999999999</v>
      </c>
      <c r="U9111">
        <f t="shared" si="1572"/>
        <v>0</v>
      </c>
      <c r="V9111" t="b">
        <f t="shared" si="1578"/>
        <v>0</v>
      </c>
    </row>
    <row r="9112" spans="1:22" x14ac:dyDescent="0.4">
      <c r="A9112" t="s">
        <v>7341</v>
      </c>
      <c r="B9112" s="1">
        <v>43218.77952546296</v>
      </c>
      <c r="C9112">
        <v>1906</v>
      </c>
      <c r="D9112" t="s">
        <v>359</v>
      </c>
      <c r="E9112">
        <v>5</v>
      </c>
      <c r="F9112" s="1">
        <v>43218.794305555559</v>
      </c>
      <c r="G9112">
        <v>1925</v>
      </c>
      <c r="H9112" t="s">
        <v>509</v>
      </c>
      <c r="I9112">
        <v>3</v>
      </c>
      <c r="J9112">
        <v>21</v>
      </c>
      <c r="K9112">
        <v>3440</v>
      </c>
      <c r="L9112">
        <f t="shared" si="1573"/>
        <v>18</v>
      </c>
      <c r="M9112" t="b">
        <f t="shared" si="1574"/>
        <v>1</v>
      </c>
      <c r="N9112">
        <f t="shared" si="1575"/>
        <v>42</v>
      </c>
      <c r="O9112">
        <f t="shared" si="1576"/>
        <v>31</v>
      </c>
      <c r="P9112" s="8">
        <f t="shared" si="1579"/>
        <v>2.9525462962962962E-2</v>
      </c>
      <c r="Q9112" s="1">
        <f t="shared" si="1580"/>
        <v>43218.75</v>
      </c>
      <c r="R9112">
        <f t="shared" si="1570"/>
        <v>18.899999999999999</v>
      </c>
      <c r="S9112" s="1">
        <f t="shared" si="1577"/>
        <v>43218.75</v>
      </c>
      <c r="T9112">
        <f t="shared" si="1571"/>
        <v>18.899999999999999</v>
      </c>
      <c r="U9112">
        <f t="shared" si="1572"/>
        <v>0</v>
      </c>
      <c r="V9112" t="b">
        <f t="shared" si="1578"/>
        <v>0</v>
      </c>
    </row>
    <row r="9113" spans="1:22" x14ac:dyDescent="0.4">
      <c r="A9113" t="s">
        <v>3385</v>
      </c>
      <c r="B9113" s="1">
        <v>43218.780347222222</v>
      </c>
      <c r="C9113">
        <v>369</v>
      </c>
      <c r="D9113" t="s">
        <v>804</v>
      </c>
      <c r="E9113">
        <v>17</v>
      </c>
      <c r="F9113" s="1">
        <v>43218.782118055555</v>
      </c>
      <c r="G9113">
        <v>302</v>
      </c>
      <c r="H9113" t="s">
        <v>437</v>
      </c>
      <c r="I9113">
        <v>4</v>
      </c>
      <c r="J9113">
        <v>2</v>
      </c>
      <c r="K9113">
        <v>340</v>
      </c>
      <c r="L9113">
        <f t="shared" si="1573"/>
        <v>18</v>
      </c>
      <c r="M9113" t="b">
        <f t="shared" si="1574"/>
        <v>1</v>
      </c>
      <c r="N9113">
        <f t="shared" si="1575"/>
        <v>43</v>
      </c>
      <c r="O9113">
        <f t="shared" si="1576"/>
        <v>42</v>
      </c>
      <c r="P9113" s="8">
        <f t="shared" si="1579"/>
        <v>3.0347222222222223E-2</v>
      </c>
      <c r="Q9113" s="1">
        <f t="shared" si="1580"/>
        <v>43218.75</v>
      </c>
      <c r="R9113">
        <f t="shared" si="1570"/>
        <v>18.899999999999999</v>
      </c>
      <c r="S9113" s="1">
        <f t="shared" si="1577"/>
        <v>43218.75</v>
      </c>
      <c r="T9113">
        <f t="shared" si="1571"/>
        <v>18.899999999999999</v>
      </c>
      <c r="U9113">
        <f t="shared" si="1572"/>
        <v>0</v>
      </c>
      <c r="V9113" t="b">
        <f t="shared" si="1578"/>
        <v>0</v>
      </c>
    </row>
    <row r="9114" spans="1:22" x14ac:dyDescent="0.4">
      <c r="A9114" t="s">
        <v>2776</v>
      </c>
      <c r="B9114" s="1">
        <v>43218.781354166669</v>
      </c>
      <c r="C9114">
        <v>511</v>
      </c>
      <c r="D9114" t="s">
        <v>457</v>
      </c>
      <c r="E9114">
        <v>10</v>
      </c>
      <c r="F9114" s="1">
        <v>43218.803541666668</v>
      </c>
      <c r="G9114">
        <v>552</v>
      </c>
      <c r="H9114" t="s">
        <v>2503</v>
      </c>
      <c r="I9114">
        <v>5</v>
      </c>
      <c r="J9114">
        <v>30</v>
      </c>
      <c r="K9114">
        <v>5840</v>
      </c>
      <c r="L9114">
        <f t="shared" si="1573"/>
        <v>18</v>
      </c>
      <c r="M9114" t="b">
        <f t="shared" si="1574"/>
        <v>1</v>
      </c>
      <c r="N9114">
        <f t="shared" si="1575"/>
        <v>45</v>
      </c>
      <c r="O9114">
        <f t="shared" si="1576"/>
        <v>9</v>
      </c>
      <c r="P9114" s="8">
        <f t="shared" si="1579"/>
        <v>3.1354166666666662E-2</v>
      </c>
      <c r="Q9114" s="1">
        <f t="shared" si="1580"/>
        <v>43218.75</v>
      </c>
      <c r="R9114">
        <f t="shared" si="1570"/>
        <v>18.899999999999999</v>
      </c>
      <c r="S9114" s="1">
        <f t="shared" si="1577"/>
        <v>43218.75</v>
      </c>
      <c r="T9114">
        <f t="shared" si="1571"/>
        <v>18.899999999999999</v>
      </c>
      <c r="U9114">
        <f t="shared" si="1572"/>
        <v>0</v>
      </c>
      <c r="V9114" t="b">
        <f t="shared" si="1578"/>
        <v>0</v>
      </c>
    </row>
    <row r="9115" spans="1:22" x14ac:dyDescent="0.4">
      <c r="A9115" t="s">
        <v>7342</v>
      </c>
      <c r="B9115" s="1">
        <v>43218.782280092593</v>
      </c>
      <c r="C9115">
        <v>1983</v>
      </c>
      <c r="D9115" t="s">
        <v>1320</v>
      </c>
      <c r="E9115">
        <v>6</v>
      </c>
      <c r="F9115" s="1">
        <v>43218.809641203705</v>
      </c>
      <c r="G9115">
        <v>2170</v>
      </c>
      <c r="H9115" t="s">
        <v>2417</v>
      </c>
      <c r="I9115">
        <v>7</v>
      </c>
      <c r="J9115">
        <v>39</v>
      </c>
      <c r="K9115">
        <v>5370</v>
      </c>
      <c r="L9115">
        <f t="shared" si="1573"/>
        <v>18</v>
      </c>
      <c r="M9115" t="b">
        <f t="shared" si="1574"/>
        <v>1</v>
      </c>
      <c r="N9115">
        <f t="shared" si="1575"/>
        <v>46</v>
      </c>
      <c r="O9115">
        <f t="shared" si="1576"/>
        <v>29</v>
      </c>
      <c r="P9115" s="8">
        <f t="shared" si="1579"/>
        <v>3.2280092592592589E-2</v>
      </c>
      <c r="Q9115" s="1">
        <f t="shared" si="1580"/>
        <v>43218.75</v>
      </c>
      <c r="R9115">
        <f t="shared" si="1570"/>
        <v>18.899999999999999</v>
      </c>
      <c r="S9115" s="1">
        <f t="shared" si="1577"/>
        <v>43218.75</v>
      </c>
      <c r="T9115">
        <f t="shared" si="1571"/>
        <v>18.899999999999999</v>
      </c>
      <c r="U9115">
        <f t="shared" si="1572"/>
        <v>0</v>
      </c>
      <c r="V9115" t="b">
        <f t="shared" si="1578"/>
        <v>0</v>
      </c>
    </row>
    <row r="9116" spans="1:22" x14ac:dyDescent="0.4">
      <c r="A9116" t="s">
        <v>7343</v>
      </c>
      <c r="B9116" s="1">
        <v>43218.783368055556</v>
      </c>
      <c r="C9116">
        <v>109</v>
      </c>
      <c r="D9116" t="s">
        <v>174</v>
      </c>
      <c r="E9116">
        <v>4</v>
      </c>
      <c r="F9116" s="1">
        <v>43218.805856481478</v>
      </c>
      <c r="G9116">
        <v>202</v>
      </c>
      <c r="H9116" t="s">
        <v>1175</v>
      </c>
      <c r="I9116">
        <v>11</v>
      </c>
      <c r="J9116">
        <v>30</v>
      </c>
      <c r="K9116">
        <v>4340</v>
      </c>
      <c r="L9116">
        <f t="shared" si="1573"/>
        <v>18</v>
      </c>
      <c r="M9116" t="b">
        <f t="shared" si="1574"/>
        <v>1</v>
      </c>
      <c r="N9116">
        <f t="shared" si="1575"/>
        <v>48</v>
      </c>
      <c r="O9116">
        <f t="shared" si="1576"/>
        <v>3</v>
      </c>
      <c r="P9116" s="8">
        <f t="shared" si="1579"/>
        <v>3.3368055555555554E-2</v>
      </c>
      <c r="Q9116" s="1">
        <f t="shared" si="1580"/>
        <v>43218.75</v>
      </c>
      <c r="R9116">
        <f t="shared" si="1570"/>
        <v>18.899999999999999</v>
      </c>
      <c r="S9116" s="1">
        <f t="shared" si="1577"/>
        <v>43218.75</v>
      </c>
      <c r="T9116">
        <f t="shared" si="1571"/>
        <v>18.899999999999999</v>
      </c>
      <c r="U9116">
        <f t="shared" si="1572"/>
        <v>0</v>
      </c>
      <c r="V9116" t="b">
        <f t="shared" si="1578"/>
        <v>0</v>
      </c>
    </row>
    <row r="9117" spans="1:22" x14ac:dyDescent="0.4">
      <c r="A9117" t="s">
        <v>4306</v>
      </c>
      <c r="B9117" s="1">
        <v>43218.784467592595</v>
      </c>
      <c r="C9117">
        <v>1608</v>
      </c>
      <c r="D9117" t="s">
        <v>1366</v>
      </c>
      <c r="E9117">
        <v>4</v>
      </c>
      <c r="F9117" s="1">
        <v>43218.802939814814</v>
      </c>
      <c r="G9117">
        <v>1421</v>
      </c>
      <c r="H9117" t="s">
        <v>3898</v>
      </c>
      <c r="I9117">
        <v>20</v>
      </c>
      <c r="J9117">
        <v>24</v>
      </c>
      <c r="K9117">
        <v>3610</v>
      </c>
      <c r="L9117">
        <f t="shared" si="1573"/>
        <v>18</v>
      </c>
      <c r="M9117" t="b">
        <f t="shared" si="1574"/>
        <v>1</v>
      </c>
      <c r="N9117">
        <f t="shared" si="1575"/>
        <v>49</v>
      </c>
      <c r="O9117">
        <f t="shared" si="1576"/>
        <v>38</v>
      </c>
      <c r="P9117" s="8">
        <f t="shared" si="1579"/>
        <v>3.4467592592592591E-2</v>
      </c>
      <c r="Q9117" s="1">
        <f t="shared" si="1580"/>
        <v>43218.75</v>
      </c>
      <c r="R9117">
        <f t="shared" si="1570"/>
        <v>18.899999999999999</v>
      </c>
      <c r="S9117" s="1">
        <f t="shared" si="1577"/>
        <v>43218.75</v>
      </c>
      <c r="T9117">
        <f t="shared" si="1571"/>
        <v>18.899999999999999</v>
      </c>
      <c r="U9117">
        <f t="shared" si="1572"/>
        <v>0</v>
      </c>
      <c r="V9117" t="b">
        <f t="shared" si="1578"/>
        <v>0</v>
      </c>
    </row>
    <row r="9118" spans="1:22" x14ac:dyDescent="0.4">
      <c r="A9118" t="s">
        <v>3354</v>
      </c>
      <c r="B9118" s="1">
        <v>43218.785624999997</v>
      </c>
      <c r="C9118">
        <v>106</v>
      </c>
      <c r="D9118" t="s">
        <v>227</v>
      </c>
      <c r="E9118">
        <v>5</v>
      </c>
      <c r="F9118" s="1">
        <v>43218.791342592594</v>
      </c>
      <c r="G9118">
        <v>103</v>
      </c>
      <c r="H9118" t="s">
        <v>314</v>
      </c>
      <c r="I9118">
        <v>9</v>
      </c>
      <c r="J9118">
        <v>7</v>
      </c>
      <c r="K9118">
        <v>810</v>
      </c>
      <c r="L9118">
        <f t="shared" si="1573"/>
        <v>18</v>
      </c>
      <c r="M9118" t="b">
        <f t="shared" si="1574"/>
        <v>1</v>
      </c>
      <c r="N9118">
        <f t="shared" si="1575"/>
        <v>51</v>
      </c>
      <c r="O9118">
        <f t="shared" si="1576"/>
        <v>18</v>
      </c>
      <c r="P9118" s="8">
        <f t="shared" si="1579"/>
        <v>3.5624999999999997E-2</v>
      </c>
      <c r="Q9118" s="1">
        <f t="shared" si="1580"/>
        <v>43218.75</v>
      </c>
      <c r="R9118">
        <f t="shared" si="1570"/>
        <v>18.899999999999999</v>
      </c>
      <c r="S9118" s="1">
        <f t="shared" si="1577"/>
        <v>43218.75</v>
      </c>
      <c r="T9118">
        <f t="shared" si="1571"/>
        <v>18.899999999999999</v>
      </c>
      <c r="U9118">
        <f t="shared" si="1572"/>
        <v>0</v>
      </c>
      <c r="V9118" t="b">
        <f t="shared" si="1578"/>
        <v>0</v>
      </c>
    </row>
    <row r="9119" spans="1:22" x14ac:dyDescent="0.4">
      <c r="A9119" t="s">
        <v>7344</v>
      </c>
      <c r="B9119" s="1">
        <v>43218.786851851852</v>
      </c>
      <c r="C9119">
        <v>926</v>
      </c>
      <c r="D9119" t="s">
        <v>1466</v>
      </c>
      <c r="E9119">
        <v>7</v>
      </c>
      <c r="F9119" s="1">
        <v>43218.805358796293</v>
      </c>
      <c r="G9119">
        <v>926</v>
      </c>
      <c r="H9119" t="s">
        <v>1466</v>
      </c>
      <c r="I9119">
        <v>7</v>
      </c>
      <c r="J9119">
        <v>26</v>
      </c>
      <c r="K9119">
        <v>4290</v>
      </c>
      <c r="L9119">
        <f t="shared" si="1573"/>
        <v>18</v>
      </c>
      <c r="M9119" t="b">
        <f t="shared" si="1574"/>
        <v>1</v>
      </c>
      <c r="N9119">
        <f t="shared" si="1575"/>
        <v>53</v>
      </c>
      <c r="O9119">
        <f t="shared" si="1576"/>
        <v>4</v>
      </c>
      <c r="P9119" s="8">
        <f t="shared" si="1579"/>
        <v>3.6851851851851851E-2</v>
      </c>
      <c r="Q9119" s="1">
        <f t="shared" si="1580"/>
        <v>43218.75</v>
      </c>
      <c r="R9119">
        <f t="shared" si="1570"/>
        <v>18.899999999999999</v>
      </c>
      <c r="S9119" s="1">
        <f t="shared" si="1577"/>
        <v>43218.75</v>
      </c>
      <c r="T9119">
        <f t="shared" si="1571"/>
        <v>18.899999999999999</v>
      </c>
      <c r="U9119">
        <f t="shared" si="1572"/>
        <v>0</v>
      </c>
      <c r="V9119" t="b">
        <f t="shared" si="1578"/>
        <v>0</v>
      </c>
    </row>
    <row r="9120" spans="1:22" x14ac:dyDescent="0.4">
      <c r="A9120" t="s">
        <v>7345</v>
      </c>
      <c r="B9120" s="1">
        <v>43218.787881944445</v>
      </c>
      <c r="C9120">
        <v>2002</v>
      </c>
      <c r="D9120" t="s">
        <v>295</v>
      </c>
      <c r="E9120">
        <v>8</v>
      </c>
      <c r="F9120" s="1">
        <v>43218.841886574075</v>
      </c>
      <c r="G9120">
        <v>829</v>
      </c>
      <c r="H9120" t="s">
        <v>1444</v>
      </c>
      <c r="I9120">
        <v>12</v>
      </c>
      <c r="J9120">
        <v>77</v>
      </c>
      <c r="K9120">
        <v>14970</v>
      </c>
      <c r="L9120">
        <f t="shared" si="1573"/>
        <v>18</v>
      </c>
      <c r="M9120" t="b">
        <f t="shared" si="1574"/>
        <v>1</v>
      </c>
      <c r="N9120">
        <f t="shared" si="1575"/>
        <v>54</v>
      </c>
      <c r="O9120">
        <f t="shared" si="1576"/>
        <v>33</v>
      </c>
      <c r="P9120" s="8">
        <f t="shared" si="1579"/>
        <v>3.788194444444444E-2</v>
      </c>
      <c r="Q9120" s="1">
        <f t="shared" si="1580"/>
        <v>43218.75</v>
      </c>
      <c r="R9120">
        <f t="shared" si="1570"/>
        <v>18.899999999999999</v>
      </c>
      <c r="S9120" s="1">
        <f t="shared" si="1577"/>
        <v>43218.75</v>
      </c>
      <c r="T9120">
        <f t="shared" si="1571"/>
        <v>18.899999999999999</v>
      </c>
      <c r="U9120">
        <f t="shared" si="1572"/>
        <v>0</v>
      </c>
      <c r="V9120" t="b">
        <f t="shared" si="1578"/>
        <v>0</v>
      </c>
    </row>
    <row r="9121" spans="1:22" x14ac:dyDescent="0.4">
      <c r="A9121" t="s">
        <v>7346</v>
      </c>
      <c r="B9121" s="1">
        <v>43218.788842592592</v>
      </c>
      <c r="C9121">
        <v>114</v>
      </c>
      <c r="D9121" t="s">
        <v>313</v>
      </c>
      <c r="E9121">
        <v>8</v>
      </c>
      <c r="F9121" s="1">
        <v>43218.800798611112</v>
      </c>
      <c r="G9121">
        <v>124</v>
      </c>
      <c r="H9121" t="s">
        <v>372</v>
      </c>
      <c r="I9121">
        <v>3</v>
      </c>
      <c r="J9121">
        <v>16</v>
      </c>
      <c r="K9121">
        <v>1900</v>
      </c>
      <c r="L9121">
        <f t="shared" si="1573"/>
        <v>18</v>
      </c>
      <c r="M9121" t="b">
        <f t="shared" si="1574"/>
        <v>1</v>
      </c>
      <c r="N9121">
        <f t="shared" si="1575"/>
        <v>55</v>
      </c>
      <c r="O9121">
        <f t="shared" si="1576"/>
        <v>56</v>
      </c>
      <c r="P9121" s="8">
        <f t="shared" si="1579"/>
        <v>3.8842592592592588E-2</v>
      </c>
      <c r="Q9121" s="1">
        <f t="shared" si="1580"/>
        <v>43218.75</v>
      </c>
      <c r="R9121">
        <f t="shared" si="1570"/>
        <v>18.899999999999999</v>
      </c>
      <c r="S9121" s="1">
        <f t="shared" si="1577"/>
        <v>43218.75</v>
      </c>
      <c r="T9121">
        <f t="shared" si="1571"/>
        <v>18.899999999999999</v>
      </c>
      <c r="U9121">
        <f t="shared" si="1572"/>
        <v>0</v>
      </c>
      <c r="V9121" t="b">
        <f t="shared" si="1578"/>
        <v>0</v>
      </c>
    </row>
    <row r="9122" spans="1:22" x14ac:dyDescent="0.4">
      <c r="A9122" t="s">
        <v>7347</v>
      </c>
      <c r="B9122" s="1">
        <v>43218.789918981478</v>
      </c>
      <c r="C9122">
        <v>175</v>
      </c>
      <c r="D9122" t="s">
        <v>124</v>
      </c>
      <c r="E9122">
        <v>16</v>
      </c>
      <c r="F9122" s="1">
        <v>43218.853449074071</v>
      </c>
      <c r="G9122">
        <v>175</v>
      </c>
      <c r="H9122" t="s">
        <v>124</v>
      </c>
      <c r="I9122">
        <v>10</v>
      </c>
      <c r="J9122">
        <v>86</v>
      </c>
      <c r="K9122">
        <v>15720</v>
      </c>
      <c r="L9122">
        <f t="shared" si="1573"/>
        <v>18</v>
      </c>
      <c r="M9122" t="b">
        <f t="shared" si="1574"/>
        <v>1</v>
      </c>
      <c r="N9122">
        <f t="shared" si="1575"/>
        <v>57</v>
      </c>
      <c r="O9122">
        <f t="shared" si="1576"/>
        <v>29</v>
      </c>
      <c r="P9122" s="8">
        <f t="shared" si="1579"/>
        <v>3.9918981481481479E-2</v>
      </c>
      <c r="Q9122" s="1">
        <f t="shared" si="1580"/>
        <v>43218.75</v>
      </c>
      <c r="R9122">
        <f t="shared" si="1570"/>
        <v>18.899999999999999</v>
      </c>
      <c r="S9122" s="1">
        <f t="shared" si="1577"/>
        <v>43218.75</v>
      </c>
      <c r="T9122">
        <f t="shared" si="1571"/>
        <v>18.899999999999999</v>
      </c>
      <c r="U9122">
        <f t="shared" si="1572"/>
        <v>0</v>
      </c>
      <c r="V9122" t="b">
        <f t="shared" si="1578"/>
        <v>0</v>
      </c>
    </row>
    <row r="9123" spans="1:22" x14ac:dyDescent="0.4">
      <c r="A9123" t="s">
        <v>7056</v>
      </c>
      <c r="B9123" s="1">
        <v>43218.790995370371</v>
      </c>
      <c r="C9123">
        <v>1244</v>
      </c>
      <c r="D9123" t="s">
        <v>1616</v>
      </c>
      <c r="E9123">
        <v>4</v>
      </c>
      <c r="F9123" s="1">
        <v>43218.837546296294</v>
      </c>
      <c r="G9123">
        <v>1222</v>
      </c>
      <c r="H9123" t="s">
        <v>369</v>
      </c>
      <c r="I9123">
        <v>7</v>
      </c>
      <c r="J9123">
        <v>64</v>
      </c>
      <c r="K9123">
        <v>10340</v>
      </c>
      <c r="L9123">
        <f t="shared" si="1573"/>
        <v>18</v>
      </c>
      <c r="M9123" t="b">
        <f t="shared" si="1574"/>
        <v>1</v>
      </c>
      <c r="N9123">
        <f t="shared" si="1575"/>
        <v>59</v>
      </c>
      <c r="O9123">
        <f t="shared" si="1576"/>
        <v>2</v>
      </c>
      <c r="P9123" s="8">
        <f t="shared" si="1579"/>
        <v>4.099537037037037E-2</v>
      </c>
      <c r="Q9123" s="1">
        <f t="shared" si="1580"/>
        <v>43218.75</v>
      </c>
      <c r="R9123">
        <f t="shared" si="1570"/>
        <v>18.899999999999999</v>
      </c>
      <c r="S9123" s="1">
        <f t="shared" si="1577"/>
        <v>43218.75</v>
      </c>
      <c r="T9123">
        <f t="shared" si="1571"/>
        <v>18.899999999999999</v>
      </c>
      <c r="U9123">
        <f t="shared" si="1572"/>
        <v>0</v>
      </c>
      <c r="V9123" t="b">
        <f t="shared" si="1578"/>
        <v>0</v>
      </c>
    </row>
    <row r="9124" spans="1:22" x14ac:dyDescent="0.4">
      <c r="A9124" t="s">
        <v>6291</v>
      </c>
      <c r="B9124" s="1">
        <v>43218.792037037034</v>
      </c>
      <c r="C9124">
        <v>202</v>
      </c>
      <c r="D9124" t="s">
        <v>1175</v>
      </c>
      <c r="E9124">
        <v>3</v>
      </c>
      <c r="F9124" s="1">
        <v>43218.821469907409</v>
      </c>
      <c r="G9124">
        <v>143</v>
      </c>
      <c r="H9124" t="s">
        <v>1391</v>
      </c>
      <c r="I9124">
        <v>1</v>
      </c>
      <c r="J9124">
        <v>40</v>
      </c>
      <c r="K9124">
        <v>3040</v>
      </c>
      <c r="L9124">
        <f t="shared" si="1573"/>
        <v>19</v>
      </c>
      <c r="M9124" t="b">
        <f t="shared" si="1574"/>
        <v>1</v>
      </c>
      <c r="N9124">
        <f t="shared" si="1575"/>
        <v>0</v>
      </c>
      <c r="O9124">
        <f t="shared" si="1576"/>
        <v>32</v>
      </c>
      <c r="P9124" s="8">
        <f t="shared" si="1579"/>
        <v>3.7037037037037035E-4</v>
      </c>
      <c r="Q9124" s="1">
        <f t="shared" si="1580"/>
        <v>43218.791666666664</v>
      </c>
      <c r="R9124">
        <f t="shared" si="1570"/>
        <v>16.899999999999999</v>
      </c>
      <c r="S9124" s="1">
        <f t="shared" si="1577"/>
        <v>43218.791666666664</v>
      </c>
      <c r="T9124">
        <f t="shared" si="1571"/>
        <v>16.899999999999999</v>
      </c>
      <c r="U9124">
        <f t="shared" si="1572"/>
        <v>0</v>
      </c>
      <c r="V9124" t="b">
        <f t="shared" si="1578"/>
        <v>0</v>
      </c>
    </row>
    <row r="9125" spans="1:22" x14ac:dyDescent="0.4">
      <c r="A9125" t="s">
        <v>7348</v>
      </c>
      <c r="B9125" s="1">
        <v>43218.792893518519</v>
      </c>
      <c r="C9125">
        <v>3514</v>
      </c>
      <c r="D9125" t="s">
        <v>1675</v>
      </c>
      <c r="E9125">
        <v>9</v>
      </c>
      <c r="F9125" s="1">
        <v>43218.799432870372</v>
      </c>
      <c r="G9125">
        <v>1308</v>
      </c>
      <c r="H9125" t="s">
        <v>661</v>
      </c>
      <c r="I9125">
        <v>2</v>
      </c>
      <c r="J9125">
        <v>8</v>
      </c>
      <c r="K9125">
        <v>1700</v>
      </c>
      <c r="L9125">
        <f t="shared" si="1573"/>
        <v>19</v>
      </c>
      <c r="M9125" t="b">
        <f t="shared" si="1574"/>
        <v>1</v>
      </c>
      <c r="N9125">
        <f t="shared" si="1575"/>
        <v>1</v>
      </c>
      <c r="O9125">
        <f t="shared" si="1576"/>
        <v>46</v>
      </c>
      <c r="P9125" s="8">
        <f t="shared" si="1579"/>
        <v>1.2268518518518518E-3</v>
      </c>
      <c r="Q9125" s="1">
        <f t="shared" si="1580"/>
        <v>43218.791666666664</v>
      </c>
      <c r="R9125">
        <f t="shared" si="1570"/>
        <v>16.899999999999999</v>
      </c>
      <c r="S9125" s="1">
        <f t="shared" si="1577"/>
        <v>43218.791666666664</v>
      </c>
      <c r="T9125">
        <f t="shared" si="1571"/>
        <v>16.899999999999999</v>
      </c>
      <c r="U9125">
        <f t="shared" si="1572"/>
        <v>0</v>
      </c>
      <c r="V9125" t="b">
        <f t="shared" si="1578"/>
        <v>0</v>
      </c>
    </row>
    <row r="9126" spans="1:22" x14ac:dyDescent="0.4">
      <c r="A9126" t="s">
        <v>5438</v>
      </c>
      <c r="B9126" s="1">
        <v>43218.794004629628</v>
      </c>
      <c r="C9126">
        <v>2103</v>
      </c>
      <c r="D9126" t="s">
        <v>1307</v>
      </c>
      <c r="E9126">
        <v>7</v>
      </c>
      <c r="F9126" s="1">
        <v>43218.833229166667</v>
      </c>
      <c r="G9126">
        <v>2102</v>
      </c>
      <c r="H9126" t="s">
        <v>390</v>
      </c>
      <c r="I9126">
        <v>11</v>
      </c>
      <c r="J9126">
        <v>56</v>
      </c>
      <c r="K9126">
        <v>5730</v>
      </c>
      <c r="L9126">
        <f t="shared" si="1573"/>
        <v>19</v>
      </c>
      <c r="M9126" t="b">
        <f t="shared" si="1574"/>
        <v>1</v>
      </c>
      <c r="N9126">
        <f t="shared" si="1575"/>
        <v>3</v>
      </c>
      <c r="O9126">
        <f t="shared" si="1576"/>
        <v>22</v>
      </c>
      <c r="P9126" s="8">
        <f t="shared" si="1579"/>
        <v>2.3379629629629631E-3</v>
      </c>
      <c r="Q9126" s="1">
        <f t="shared" si="1580"/>
        <v>43218.791666666664</v>
      </c>
      <c r="R9126">
        <f t="shared" si="1570"/>
        <v>16.899999999999999</v>
      </c>
      <c r="S9126" s="1">
        <f t="shared" si="1577"/>
        <v>43218.791666666664</v>
      </c>
      <c r="T9126">
        <f t="shared" si="1571"/>
        <v>16.899999999999999</v>
      </c>
      <c r="U9126">
        <f t="shared" si="1572"/>
        <v>0</v>
      </c>
      <c r="V9126" t="b">
        <f t="shared" si="1578"/>
        <v>0</v>
      </c>
    </row>
    <row r="9127" spans="1:22" x14ac:dyDescent="0.4">
      <c r="A9127" t="s">
        <v>7349</v>
      </c>
      <c r="B9127" s="1">
        <v>43218.794965277775</v>
      </c>
      <c r="C9127">
        <v>152</v>
      </c>
      <c r="D9127" t="s">
        <v>81</v>
      </c>
      <c r="E9127">
        <v>14</v>
      </c>
      <c r="F9127" s="1">
        <v>43218.836331018516</v>
      </c>
      <c r="G9127">
        <v>102</v>
      </c>
      <c r="H9127" t="s">
        <v>219</v>
      </c>
      <c r="I9127">
        <v>5</v>
      </c>
      <c r="J9127">
        <v>59</v>
      </c>
      <c r="K9127">
        <v>6200</v>
      </c>
      <c r="L9127">
        <f t="shared" si="1573"/>
        <v>19</v>
      </c>
      <c r="M9127" t="b">
        <f t="shared" si="1574"/>
        <v>1</v>
      </c>
      <c r="N9127">
        <f t="shared" si="1575"/>
        <v>4</v>
      </c>
      <c r="O9127">
        <f t="shared" si="1576"/>
        <v>45</v>
      </c>
      <c r="P9127" s="8">
        <f t="shared" si="1579"/>
        <v>3.2986111111111111E-3</v>
      </c>
      <c r="Q9127" s="1">
        <f t="shared" si="1580"/>
        <v>43218.791666666664</v>
      </c>
      <c r="R9127">
        <f t="shared" si="1570"/>
        <v>16.899999999999999</v>
      </c>
      <c r="S9127" s="1">
        <f t="shared" si="1577"/>
        <v>43218.791666666664</v>
      </c>
      <c r="T9127">
        <f t="shared" si="1571"/>
        <v>16.899999999999999</v>
      </c>
      <c r="U9127">
        <f t="shared" si="1572"/>
        <v>0</v>
      </c>
      <c r="V9127" t="b">
        <f t="shared" si="1578"/>
        <v>0</v>
      </c>
    </row>
    <row r="9128" spans="1:22" x14ac:dyDescent="0.4">
      <c r="A9128" t="s">
        <v>627</v>
      </c>
      <c r="B9128" s="1">
        <v>43218.795925925922</v>
      </c>
      <c r="C9128">
        <v>539</v>
      </c>
      <c r="D9128" t="s">
        <v>19</v>
      </c>
      <c r="E9128">
        <v>4</v>
      </c>
      <c r="F9128" s="1">
        <v>43218.845254629632</v>
      </c>
      <c r="G9128">
        <v>502</v>
      </c>
      <c r="H9128" t="s">
        <v>318</v>
      </c>
      <c r="I9128">
        <v>4</v>
      </c>
      <c r="J9128">
        <v>70</v>
      </c>
      <c r="K9128">
        <v>9710</v>
      </c>
      <c r="L9128">
        <f t="shared" si="1573"/>
        <v>19</v>
      </c>
      <c r="M9128" t="b">
        <f t="shared" si="1574"/>
        <v>1</v>
      </c>
      <c r="N9128">
        <f t="shared" si="1575"/>
        <v>6</v>
      </c>
      <c r="O9128">
        <f t="shared" si="1576"/>
        <v>8</v>
      </c>
      <c r="P9128" s="8">
        <f t="shared" si="1579"/>
        <v>4.2592592592592595E-3</v>
      </c>
      <c r="Q9128" s="1">
        <f t="shared" si="1580"/>
        <v>43218.791666666664</v>
      </c>
      <c r="R9128">
        <f t="shared" si="1570"/>
        <v>16.899999999999999</v>
      </c>
      <c r="S9128" s="1">
        <f t="shared" si="1577"/>
        <v>43218.791666666664</v>
      </c>
      <c r="T9128">
        <f t="shared" si="1571"/>
        <v>16.899999999999999</v>
      </c>
      <c r="U9128">
        <f t="shared" si="1572"/>
        <v>0</v>
      </c>
      <c r="V9128" t="b">
        <f t="shared" si="1578"/>
        <v>0</v>
      </c>
    </row>
    <row r="9129" spans="1:22" x14ac:dyDescent="0.4">
      <c r="A9129" t="s">
        <v>7350</v>
      </c>
      <c r="B9129" s="1">
        <v>43218.797210648147</v>
      </c>
      <c r="C9129">
        <v>502</v>
      </c>
      <c r="D9129" t="s">
        <v>318</v>
      </c>
      <c r="E9129">
        <v>14</v>
      </c>
      <c r="F9129" s="1">
        <v>43218.819004629629</v>
      </c>
      <c r="G9129">
        <v>500</v>
      </c>
      <c r="H9129" t="s">
        <v>105</v>
      </c>
      <c r="I9129">
        <v>2</v>
      </c>
      <c r="J9129">
        <v>29</v>
      </c>
      <c r="K9129">
        <v>1620</v>
      </c>
      <c r="L9129">
        <f t="shared" si="1573"/>
        <v>19</v>
      </c>
      <c r="M9129" t="b">
        <f t="shared" si="1574"/>
        <v>1</v>
      </c>
      <c r="N9129">
        <f t="shared" si="1575"/>
        <v>7</v>
      </c>
      <c r="O9129">
        <f t="shared" si="1576"/>
        <v>59</v>
      </c>
      <c r="P9129" s="8">
        <f t="shared" si="1579"/>
        <v>5.5439814814814822E-3</v>
      </c>
      <c r="Q9129" s="1">
        <f t="shared" si="1580"/>
        <v>43218.791666666664</v>
      </c>
      <c r="R9129">
        <f t="shared" si="1570"/>
        <v>16.899999999999999</v>
      </c>
      <c r="S9129" s="1">
        <f t="shared" si="1577"/>
        <v>43218.791666666664</v>
      </c>
      <c r="T9129">
        <f t="shared" si="1571"/>
        <v>16.899999999999999</v>
      </c>
      <c r="U9129">
        <f t="shared" si="1572"/>
        <v>0</v>
      </c>
      <c r="V9129" t="b">
        <f t="shared" si="1578"/>
        <v>0</v>
      </c>
    </row>
    <row r="9130" spans="1:22" x14ac:dyDescent="0.4">
      <c r="A9130" t="s">
        <v>7191</v>
      </c>
      <c r="B9130" s="1">
        <v>43218.798229166663</v>
      </c>
      <c r="C9130">
        <v>2056</v>
      </c>
      <c r="D9130" t="s">
        <v>609</v>
      </c>
      <c r="E9130">
        <v>5</v>
      </c>
      <c r="F9130" s="1">
        <v>43218.834988425922</v>
      </c>
      <c r="G9130">
        <v>2056</v>
      </c>
      <c r="H9130" t="s">
        <v>609</v>
      </c>
      <c r="I9130">
        <v>3</v>
      </c>
      <c r="J9130">
        <v>51</v>
      </c>
      <c r="K9130">
        <v>5110</v>
      </c>
      <c r="L9130">
        <f t="shared" si="1573"/>
        <v>19</v>
      </c>
      <c r="M9130" t="b">
        <f t="shared" si="1574"/>
        <v>1</v>
      </c>
      <c r="N9130">
        <f t="shared" si="1575"/>
        <v>9</v>
      </c>
      <c r="O9130">
        <f t="shared" si="1576"/>
        <v>27</v>
      </c>
      <c r="P9130" s="8">
        <f t="shared" si="1579"/>
        <v>6.5624999999999998E-3</v>
      </c>
      <c r="Q9130" s="1">
        <f t="shared" si="1580"/>
        <v>43218.791666666664</v>
      </c>
      <c r="R9130">
        <f t="shared" si="1570"/>
        <v>16.899999999999999</v>
      </c>
      <c r="S9130" s="1">
        <f t="shared" si="1577"/>
        <v>43218.791666666664</v>
      </c>
      <c r="T9130">
        <f t="shared" si="1571"/>
        <v>16.899999999999999</v>
      </c>
      <c r="U9130">
        <f t="shared" si="1572"/>
        <v>0</v>
      </c>
      <c r="V9130" t="b">
        <f t="shared" si="1578"/>
        <v>0</v>
      </c>
    </row>
    <row r="9131" spans="1:22" x14ac:dyDescent="0.4">
      <c r="A9131" t="s">
        <v>7351</v>
      </c>
      <c r="B9131" s="1">
        <v>43218.799560185187</v>
      </c>
      <c r="C9131">
        <v>817</v>
      </c>
      <c r="D9131" t="s">
        <v>2157</v>
      </c>
      <c r="E9131">
        <v>5</v>
      </c>
      <c r="F9131" s="1">
        <v>43218.808483796296</v>
      </c>
      <c r="G9131">
        <v>828</v>
      </c>
      <c r="H9131" t="s">
        <v>2506</v>
      </c>
      <c r="I9131">
        <v>4</v>
      </c>
      <c r="J9131">
        <v>12</v>
      </c>
      <c r="K9131">
        <v>1380</v>
      </c>
      <c r="L9131">
        <f t="shared" si="1573"/>
        <v>19</v>
      </c>
      <c r="M9131" t="b">
        <f t="shared" si="1574"/>
        <v>1</v>
      </c>
      <c r="N9131">
        <f t="shared" si="1575"/>
        <v>11</v>
      </c>
      <c r="O9131">
        <f t="shared" si="1576"/>
        <v>22</v>
      </c>
      <c r="P9131" s="8">
        <f t="shared" si="1579"/>
        <v>7.8935185185185185E-3</v>
      </c>
      <c r="Q9131" s="1">
        <f t="shared" si="1580"/>
        <v>43218.791666666672</v>
      </c>
      <c r="R9131" t="e">
        <f t="shared" si="1570"/>
        <v>#N/A</v>
      </c>
      <c r="S9131" s="1">
        <f t="shared" si="1577"/>
        <v>43218.791666666664</v>
      </c>
      <c r="T9131">
        <f t="shared" si="1571"/>
        <v>16.899999999999999</v>
      </c>
      <c r="U9131">
        <f t="shared" si="1572"/>
        <v>0</v>
      </c>
      <c r="V9131" t="b">
        <f t="shared" si="1578"/>
        <v>0</v>
      </c>
    </row>
    <row r="9132" spans="1:22" x14ac:dyDescent="0.4">
      <c r="A9132" t="s">
        <v>4257</v>
      </c>
      <c r="B9132" s="1">
        <v>43218.80059027778</v>
      </c>
      <c r="C9132">
        <v>3522</v>
      </c>
      <c r="D9132" t="s">
        <v>1537</v>
      </c>
      <c r="E9132">
        <v>7</v>
      </c>
      <c r="F9132" s="1">
        <v>43218.823240740741</v>
      </c>
      <c r="G9132">
        <v>583</v>
      </c>
      <c r="H9132" t="s">
        <v>587</v>
      </c>
      <c r="I9132">
        <v>12</v>
      </c>
      <c r="J9132">
        <v>32</v>
      </c>
      <c r="K9132">
        <v>5140</v>
      </c>
      <c r="L9132">
        <f t="shared" si="1573"/>
        <v>19</v>
      </c>
      <c r="M9132" t="b">
        <f t="shared" si="1574"/>
        <v>1</v>
      </c>
      <c r="N9132">
        <f t="shared" si="1575"/>
        <v>12</v>
      </c>
      <c r="O9132">
        <f t="shared" si="1576"/>
        <v>51</v>
      </c>
      <c r="P9132" s="8">
        <f t="shared" si="1579"/>
        <v>8.9236111111111113E-3</v>
      </c>
      <c r="Q9132" s="1">
        <f t="shared" si="1580"/>
        <v>43218.791666666672</v>
      </c>
      <c r="R9132" t="e">
        <f t="shared" si="1570"/>
        <v>#N/A</v>
      </c>
      <c r="S9132" s="1">
        <f t="shared" si="1577"/>
        <v>43218.791666666664</v>
      </c>
      <c r="T9132">
        <f t="shared" si="1571"/>
        <v>16.899999999999999</v>
      </c>
      <c r="U9132">
        <f t="shared" si="1572"/>
        <v>0</v>
      </c>
      <c r="V9132" t="b">
        <f t="shared" si="1578"/>
        <v>0</v>
      </c>
    </row>
    <row r="9133" spans="1:22" x14ac:dyDescent="0.4">
      <c r="A9133" t="s">
        <v>7352</v>
      </c>
      <c r="B9133" s="1">
        <v>43218.80159722222</v>
      </c>
      <c r="C9133">
        <v>1682</v>
      </c>
      <c r="D9133" t="s">
        <v>931</v>
      </c>
      <c r="E9133">
        <v>3</v>
      </c>
      <c r="F9133" s="1">
        <v>43218.811874999999</v>
      </c>
      <c r="G9133">
        <v>1637</v>
      </c>
      <c r="H9133" t="s">
        <v>385</v>
      </c>
      <c r="I9133">
        <v>7</v>
      </c>
      <c r="J9133">
        <v>14</v>
      </c>
      <c r="K9133">
        <v>1720</v>
      </c>
      <c r="L9133">
        <f t="shared" si="1573"/>
        <v>19</v>
      </c>
      <c r="M9133" t="b">
        <f t="shared" si="1574"/>
        <v>1</v>
      </c>
      <c r="N9133">
        <f t="shared" si="1575"/>
        <v>14</v>
      </c>
      <c r="O9133">
        <f t="shared" si="1576"/>
        <v>18</v>
      </c>
      <c r="P9133" s="8">
        <f t="shared" si="1579"/>
        <v>9.9305555555555553E-3</v>
      </c>
      <c r="Q9133" s="1">
        <f t="shared" si="1580"/>
        <v>43218.791666666664</v>
      </c>
      <c r="R9133">
        <f t="shared" si="1570"/>
        <v>16.899999999999999</v>
      </c>
      <c r="S9133" s="1">
        <f t="shared" si="1577"/>
        <v>43218.791666666664</v>
      </c>
      <c r="T9133">
        <f t="shared" si="1571"/>
        <v>16.899999999999999</v>
      </c>
      <c r="U9133">
        <f t="shared" si="1572"/>
        <v>0</v>
      </c>
      <c r="V9133" t="b">
        <f t="shared" si="1578"/>
        <v>0</v>
      </c>
    </row>
    <row r="9134" spans="1:22" x14ac:dyDescent="0.4">
      <c r="A9134" t="s">
        <v>7353</v>
      </c>
      <c r="B9134" s="1">
        <v>43218.802835648145</v>
      </c>
      <c r="C9134">
        <v>590</v>
      </c>
      <c r="D9134" t="s">
        <v>695</v>
      </c>
      <c r="E9134">
        <v>10</v>
      </c>
      <c r="F9134" s="1">
        <v>43218.824976851851</v>
      </c>
      <c r="G9134">
        <v>546</v>
      </c>
      <c r="H9134" t="s">
        <v>65</v>
      </c>
      <c r="I9134">
        <v>1</v>
      </c>
      <c r="J9134">
        <v>31</v>
      </c>
      <c r="K9134">
        <v>3210</v>
      </c>
      <c r="L9134">
        <f t="shared" si="1573"/>
        <v>19</v>
      </c>
      <c r="M9134" t="b">
        <f t="shared" si="1574"/>
        <v>1</v>
      </c>
      <c r="N9134">
        <f t="shared" si="1575"/>
        <v>16</v>
      </c>
      <c r="O9134">
        <f t="shared" si="1576"/>
        <v>5</v>
      </c>
      <c r="P9134" s="8">
        <f t="shared" si="1579"/>
        <v>1.1168981481481481E-2</v>
      </c>
      <c r="Q9134" s="1">
        <f t="shared" si="1580"/>
        <v>43218.791666666664</v>
      </c>
      <c r="R9134">
        <f t="shared" si="1570"/>
        <v>16.899999999999999</v>
      </c>
      <c r="S9134" s="1">
        <f t="shared" si="1577"/>
        <v>43218.791666666664</v>
      </c>
      <c r="T9134">
        <f t="shared" si="1571"/>
        <v>16.899999999999999</v>
      </c>
      <c r="U9134">
        <f t="shared" si="1572"/>
        <v>0</v>
      </c>
      <c r="V9134" t="b">
        <f t="shared" si="1578"/>
        <v>0</v>
      </c>
    </row>
    <row r="9135" spans="1:22" x14ac:dyDescent="0.4">
      <c r="A9135" t="s">
        <v>7354</v>
      </c>
      <c r="B9135" s="1">
        <v>43218.803842592592</v>
      </c>
      <c r="C9135">
        <v>2317</v>
      </c>
      <c r="D9135" t="s">
        <v>467</v>
      </c>
      <c r="E9135">
        <v>7</v>
      </c>
      <c r="F9135" s="1">
        <v>43218.84710648148</v>
      </c>
      <c r="G9135">
        <v>1210</v>
      </c>
      <c r="H9135" t="s">
        <v>346</v>
      </c>
      <c r="I9135">
        <v>24</v>
      </c>
      <c r="J9135">
        <v>59</v>
      </c>
      <c r="K9135">
        <v>4400</v>
      </c>
      <c r="L9135">
        <f t="shared" si="1573"/>
        <v>19</v>
      </c>
      <c r="M9135" t="b">
        <f t="shared" si="1574"/>
        <v>1</v>
      </c>
      <c r="N9135">
        <f t="shared" si="1575"/>
        <v>17</v>
      </c>
      <c r="O9135">
        <f t="shared" si="1576"/>
        <v>32</v>
      </c>
      <c r="P9135" s="8">
        <f t="shared" si="1579"/>
        <v>1.2175925925925929E-2</v>
      </c>
      <c r="Q9135" s="1">
        <f t="shared" si="1580"/>
        <v>43218.791666666664</v>
      </c>
      <c r="R9135">
        <f t="shared" si="1570"/>
        <v>16.899999999999999</v>
      </c>
      <c r="S9135" s="1">
        <f t="shared" si="1577"/>
        <v>43218.791666666664</v>
      </c>
      <c r="T9135">
        <f t="shared" si="1571"/>
        <v>16.899999999999999</v>
      </c>
      <c r="U9135">
        <f t="shared" si="1572"/>
        <v>0</v>
      </c>
      <c r="V9135" t="b">
        <f t="shared" si="1578"/>
        <v>0</v>
      </c>
    </row>
    <row r="9136" spans="1:22" x14ac:dyDescent="0.4">
      <c r="A9136" t="s">
        <v>1423</v>
      </c>
      <c r="B9136" s="1">
        <v>43218.8049537037</v>
      </c>
      <c r="C9136">
        <v>1906</v>
      </c>
      <c r="D9136" t="s">
        <v>359</v>
      </c>
      <c r="E9136">
        <v>4</v>
      </c>
      <c r="F9136" s="1">
        <v>43218.829421296294</v>
      </c>
      <c r="G9136">
        <v>2102</v>
      </c>
      <c r="H9136" t="s">
        <v>390</v>
      </c>
      <c r="I9136">
        <v>20</v>
      </c>
      <c r="J9136">
        <v>34</v>
      </c>
      <c r="K9136">
        <v>7740</v>
      </c>
      <c r="L9136">
        <f t="shared" si="1573"/>
        <v>19</v>
      </c>
      <c r="M9136" t="b">
        <f t="shared" si="1574"/>
        <v>1</v>
      </c>
      <c r="N9136">
        <f t="shared" si="1575"/>
        <v>19</v>
      </c>
      <c r="O9136">
        <f t="shared" si="1576"/>
        <v>8</v>
      </c>
      <c r="P9136" s="8">
        <f t="shared" si="1579"/>
        <v>1.3287037037037036E-2</v>
      </c>
      <c r="Q9136" s="1">
        <f t="shared" si="1580"/>
        <v>43218.791666666664</v>
      </c>
      <c r="R9136">
        <f t="shared" si="1570"/>
        <v>16.899999999999999</v>
      </c>
      <c r="S9136" s="1">
        <f t="shared" si="1577"/>
        <v>43218.791666666664</v>
      </c>
      <c r="T9136">
        <f t="shared" si="1571"/>
        <v>16.899999999999999</v>
      </c>
      <c r="U9136">
        <f t="shared" si="1572"/>
        <v>0</v>
      </c>
      <c r="V9136" t="b">
        <f t="shared" si="1578"/>
        <v>0</v>
      </c>
    </row>
    <row r="9137" spans="1:22" x14ac:dyDescent="0.4">
      <c r="A9137" t="s">
        <v>7355</v>
      </c>
      <c r="B9137" s="1">
        <v>43218.806064814817</v>
      </c>
      <c r="C9137">
        <v>180</v>
      </c>
      <c r="D9137" t="s">
        <v>498</v>
      </c>
      <c r="E9137">
        <v>5</v>
      </c>
      <c r="F9137" s="1">
        <v>43218.816053240742</v>
      </c>
      <c r="G9137">
        <v>129</v>
      </c>
      <c r="H9137" t="s">
        <v>311</v>
      </c>
      <c r="I9137">
        <v>6</v>
      </c>
      <c r="J9137">
        <v>13</v>
      </c>
      <c r="K9137">
        <v>2190</v>
      </c>
      <c r="L9137">
        <f t="shared" si="1573"/>
        <v>19</v>
      </c>
      <c r="M9137" t="b">
        <f t="shared" si="1574"/>
        <v>1</v>
      </c>
      <c r="N9137">
        <f t="shared" si="1575"/>
        <v>20</v>
      </c>
      <c r="O9137">
        <f t="shared" si="1576"/>
        <v>44</v>
      </c>
      <c r="P9137" s="8">
        <f t="shared" si="1579"/>
        <v>1.4398148148148148E-2</v>
      </c>
      <c r="Q9137" s="1">
        <f t="shared" si="1580"/>
        <v>43218.791666666672</v>
      </c>
      <c r="R9137" t="e">
        <f t="shared" si="1570"/>
        <v>#N/A</v>
      </c>
      <c r="S9137" s="1">
        <f t="shared" si="1577"/>
        <v>43218.791666666664</v>
      </c>
      <c r="T9137">
        <f t="shared" si="1571"/>
        <v>16.899999999999999</v>
      </c>
      <c r="U9137">
        <f t="shared" si="1572"/>
        <v>0</v>
      </c>
      <c r="V9137" t="b">
        <f t="shared" si="1578"/>
        <v>0</v>
      </c>
    </row>
    <row r="9138" spans="1:22" x14ac:dyDescent="0.4">
      <c r="A9138" t="s">
        <v>7356</v>
      </c>
      <c r="B9138" s="1">
        <v>43218.807164351849</v>
      </c>
      <c r="C9138">
        <v>1231</v>
      </c>
      <c r="D9138" t="s">
        <v>104</v>
      </c>
      <c r="E9138">
        <v>6</v>
      </c>
      <c r="F9138" s="1">
        <v>43218.85297453704</v>
      </c>
      <c r="G9138">
        <v>1213</v>
      </c>
      <c r="H9138" t="s">
        <v>1336</v>
      </c>
      <c r="I9138">
        <v>8</v>
      </c>
      <c r="J9138">
        <v>62</v>
      </c>
      <c r="K9138">
        <v>8480</v>
      </c>
      <c r="L9138">
        <f t="shared" si="1573"/>
        <v>19</v>
      </c>
      <c r="M9138" t="b">
        <f t="shared" si="1574"/>
        <v>1</v>
      </c>
      <c r="N9138">
        <f t="shared" si="1575"/>
        <v>22</v>
      </c>
      <c r="O9138">
        <f t="shared" si="1576"/>
        <v>19</v>
      </c>
      <c r="P9138" s="8">
        <f t="shared" si="1579"/>
        <v>1.5497685185185186E-2</v>
      </c>
      <c r="Q9138" s="1">
        <f t="shared" si="1580"/>
        <v>43218.791666666664</v>
      </c>
      <c r="R9138">
        <f t="shared" si="1570"/>
        <v>16.899999999999999</v>
      </c>
      <c r="S9138" s="1">
        <f t="shared" si="1577"/>
        <v>43218.791666666664</v>
      </c>
      <c r="T9138">
        <f t="shared" si="1571"/>
        <v>16.899999999999999</v>
      </c>
      <c r="U9138">
        <f t="shared" si="1572"/>
        <v>0</v>
      </c>
      <c r="V9138" t="b">
        <f t="shared" si="1578"/>
        <v>0</v>
      </c>
    </row>
    <row r="9139" spans="1:22" x14ac:dyDescent="0.4">
      <c r="A9139" t="s">
        <v>7357</v>
      </c>
      <c r="B9139" s="1">
        <v>43218.808263888888</v>
      </c>
      <c r="C9139">
        <v>210</v>
      </c>
      <c r="D9139" t="s">
        <v>397</v>
      </c>
      <c r="E9139">
        <v>11</v>
      </c>
      <c r="F9139" s="1">
        <v>43218.84134259259</v>
      </c>
      <c r="G9139">
        <v>811</v>
      </c>
      <c r="H9139" t="s">
        <v>367</v>
      </c>
      <c r="I9139">
        <v>1</v>
      </c>
      <c r="J9139">
        <v>47</v>
      </c>
      <c r="K9139">
        <v>6790</v>
      </c>
      <c r="L9139">
        <f t="shared" si="1573"/>
        <v>19</v>
      </c>
      <c r="M9139" t="b">
        <f t="shared" si="1574"/>
        <v>1</v>
      </c>
      <c r="N9139">
        <f t="shared" si="1575"/>
        <v>23</v>
      </c>
      <c r="O9139">
        <f t="shared" si="1576"/>
        <v>54</v>
      </c>
      <c r="P9139" s="8">
        <f t="shared" si="1579"/>
        <v>1.6597222222222222E-2</v>
      </c>
      <c r="Q9139" s="1">
        <f t="shared" si="1580"/>
        <v>43218.791666666664</v>
      </c>
      <c r="R9139">
        <f t="shared" si="1570"/>
        <v>16.899999999999999</v>
      </c>
      <c r="S9139" s="1">
        <f t="shared" si="1577"/>
        <v>43218.791666666664</v>
      </c>
      <c r="T9139">
        <f t="shared" si="1571"/>
        <v>16.899999999999999</v>
      </c>
      <c r="U9139">
        <f t="shared" si="1572"/>
        <v>0</v>
      </c>
      <c r="V9139" t="b">
        <f t="shared" si="1578"/>
        <v>0</v>
      </c>
    </row>
    <row r="9140" spans="1:22" x14ac:dyDescent="0.4">
      <c r="A9140" t="s">
        <v>4494</v>
      </c>
      <c r="B9140" s="1">
        <v>43218.809421296297</v>
      </c>
      <c r="C9140">
        <v>306</v>
      </c>
      <c r="D9140" t="s">
        <v>1934</v>
      </c>
      <c r="E9140">
        <v>7</v>
      </c>
      <c r="F9140" s="1">
        <v>43218.891516203701</v>
      </c>
      <c r="G9140">
        <v>306</v>
      </c>
      <c r="H9140" t="s">
        <v>1934</v>
      </c>
      <c r="I9140">
        <v>7</v>
      </c>
      <c r="J9140">
        <v>113</v>
      </c>
      <c r="K9140">
        <v>9990</v>
      </c>
      <c r="L9140">
        <f t="shared" si="1573"/>
        <v>19</v>
      </c>
      <c r="M9140" t="b">
        <f t="shared" si="1574"/>
        <v>1</v>
      </c>
      <c r="N9140">
        <f t="shared" si="1575"/>
        <v>25</v>
      </c>
      <c r="O9140">
        <f t="shared" si="1576"/>
        <v>34</v>
      </c>
      <c r="P9140" s="8">
        <f t="shared" si="1579"/>
        <v>1.7754629629629631E-2</v>
      </c>
      <c r="Q9140" s="1">
        <f t="shared" si="1580"/>
        <v>43218.791666666664</v>
      </c>
      <c r="R9140">
        <f t="shared" si="1570"/>
        <v>16.899999999999999</v>
      </c>
      <c r="S9140" s="1">
        <f t="shared" si="1577"/>
        <v>43218.791666666664</v>
      </c>
      <c r="T9140">
        <f t="shared" si="1571"/>
        <v>16.899999999999999</v>
      </c>
      <c r="U9140">
        <f t="shared" si="1572"/>
        <v>0</v>
      </c>
      <c r="V9140" t="b">
        <f t="shared" si="1578"/>
        <v>0</v>
      </c>
    </row>
    <row r="9141" spans="1:22" x14ac:dyDescent="0.4">
      <c r="A9141" t="s">
        <v>7358</v>
      </c>
      <c r="B9141" s="1">
        <v>43218.810636574075</v>
      </c>
      <c r="C9141">
        <v>109</v>
      </c>
      <c r="D9141" t="s">
        <v>174</v>
      </c>
      <c r="E9141">
        <v>10</v>
      </c>
      <c r="F9141" s="1">
        <v>43218.873599537037</v>
      </c>
      <c r="G9141">
        <v>147</v>
      </c>
      <c r="H9141" t="s">
        <v>42</v>
      </c>
      <c r="I9141">
        <v>3</v>
      </c>
      <c r="J9141">
        <v>90</v>
      </c>
      <c r="K9141">
        <v>9050</v>
      </c>
      <c r="L9141">
        <f t="shared" si="1573"/>
        <v>19</v>
      </c>
      <c r="M9141" t="b">
        <f t="shared" si="1574"/>
        <v>1</v>
      </c>
      <c r="N9141">
        <f t="shared" si="1575"/>
        <v>27</v>
      </c>
      <c r="O9141">
        <f t="shared" si="1576"/>
        <v>19</v>
      </c>
      <c r="P9141" s="8">
        <f t="shared" si="1579"/>
        <v>1.8969907407407408E-2</v>
      </c>
      <c r="Q9141" s="1">
        <f t="shared" si="1580"/>
        <v>43218.791666666664</v>
      </c>
      <c r="R9141">
        <f t="shared" si="1570"/>
        <v>16.899999999999999</v>
      </c>
      <c r="S9141" s="1">
        <f t="shared" si="1577"/>
        <v>43218.791666666664</v>
      </c>
      <c r="T9141">
        <f t="shared" si="1571"/>
        <v>16.899999999999999</v>
      </c>
      <c r="U9141">
        <f t="shared" si="1572"/>
        <v>0</v>
      </c>
      <c r="V9141" t="b">
        <f t="shared" si="1578"/>
        <v>0</v>
      </c>
    </row>
    <row r="9142" spans="1:22" x14ac:dyDescent="0.4">
      <c r="A9142" t="s">
        <v>7359</v>
      </c>
      <c r="B9142" s="1">
        <v>43218.811828703707</v>
      </c>
      <c r="C9142">
        <v>122</v>
      </c>
      <c r="D9142" t="s">
        <v>1475</v>
      </c>
      <c r="E9142">
        <v>10</v>
      </c>
      <c r="F9142" s="1">
        <v>43218.819201388891</v>
      </c>
      <c r="G9142">
        <v>129</v>
      </c>
      <c r="H9142" t="s">
        <v>311</v>
      </c>
      <c r="I9142">
        <v>4</v>
      </c>
      <c r="J9142">
        <v>10</v>
      </c>
      <c r="K9142">
        <v>1030</v>
      </c>
      <c r="L9142">
        <f t="shared" si="1573"/>
        <v>19</v>
      </c>
      <c r="M9142" t="b">
        <f t="shared" si="1574"/>
        <v>1</v>
      </c>
      <c r="N9142">
        <f t="shared" si="1575"/>
        <v>29</v>
      </c>
      <c r="O9142">
        <f t="shared" si="1576"/>
        <v>2</v>
      </c>
      <c r="P9142" s="8">
        <f t="shared" si="1579"/>
        <v>2.0162037037037037E-2</v>
      </c>
      <c r="Q9142" s="1">
        <f t="shared" si="1580"/>
        <v>43218.791666666672</v>
      </c>
      <c r="R9142" t="e">
        <f t="shared" si="1570"/>
        <v>#N/A</v>
      </c>
      <c r="S9142" s="1">
        <f t="shared" si="1577"/>
        <v>43218.791666666664</v>
      </c>
      <c r="T9142">
        <f t="shared" si="1571"/>
        <v>16.899999999999999</v>
      </c>
      <c r="U9142">
        <f t="shared" si="1572"/>
        <v>0</v>
      </c>
      <c r="V9142" t="b">
        <f t="shared" si="1578"/>
        <v>0</v>
      </c>
    </row>
    <row r="9143" spans="1:22" x14ac:dyDescent="0.4">
      <c r="A9143" t="s">
        <v>6742</v>
      </c>
      <c r="B9143" s="1">
        <v>43218.813090277778</v>
      </c>
      <c r="C9143">
        <v>614</v>
      </c>
      <c r="D9143" t="s">
        <v>844</v>
      </c>
      <c r="E9143">
        <v>13</v>
      </c>
      <c r="F9143" s="1">
        <v>43218.825474537036</v>
      </c>
      <c r="G9143">
        <v>346</v>
      </c>
      <c r="H9143" t="s">
        <v>1110</v>
      </c>
      <c r="I9143">
        <v>9</v>
      </c>
      <c r="J9143">
        <v>17</v>
      </c>
      <c r="K9143">
        <v>2980</v>
      </c>
      <c r="L9143">
        <f t="shared" si="1573"/>
        <v>19</v>
      </c>
      <c r="M9143" t="b">
        <f t="shared" si="1574"/>
        <v>1</v>
      </c>
      <c r="N9143">
        <f t="shared" si="1575"/>
        <v>30</v>
      </c>
      <c r="O9143">
        <f t="shared" si="1576"/>
        <v>51</v>
      </c>
      <c r="P9143" s="8">
        <f t="shared" si="1579"/>
        <v>2.1423611111111112E-2</v>
      </c>
      <c r="Q9143" s="1">
        <f t="shared" si="1580"/>
        <v>43218.791666666664</v>
      </c>
      <c r="R9143">
        <f t="shared" si="1570"/>
        <v>16.899999999999999</v>
      </c>
      <c r="S9143" s="1">
        <f t="shared" si="1577"/>
        <v>43218.791666666664</v>
      </c>
      <c r="T9143">
        <f t="shared" si="1571"/>
        <v>16.899999999999999</v>
      </c>
      <c r="U9143">
        <f t="shared" si="1572"/>
        <v>0</v>
      </c>
      <c r="V9143" t="b">
        <f t="shared" si="1578"/>
        <v>0</v>
      </c>
    </row>
    <row r="9144" spans="1:22" x14ac:dyDescent="0.4">
      <c r="A9144" t="s">
        <v>7360</v>
      </c>
      <c r="B9144" s="1">
        <v>43218.814467592594</v>
      </c>
      <c r="C9144">
        <v>150</v>
      </c>
      <c r="D9144" t="s">
        <v>39</v>
      </c>
      <c r="E9144">
        <v>2</v>
      </c>
      <c r="F9144" s="1">
        <v>43218.876030092593</v>
      </c>
      <c r="G9144">
        <v>119</v>
      </c>
      <c r="H9144" t="s">
        <v>110</v>
      </c>
      <c r="I9144">
        <v>6</v>
      </c>
      <c r="J9144">
        <v>85</v>
      </c>
      <c r="K9144">
        <v>9090</v>
      </c>
      <c r="L9144">
        <f t="shared" si="1573"/>
        <v>19</v>
      </c>
      <c r="M9144" t="b">
        <f t="shared" si="1574"/>
        <v>1</v>
      </c>
      <c r="N9144">
        <f t="shared" si="1575"/>
        <v>32</v>
      </c>
      <c r="O9144">
        <f t="shared" si="1576"/>
        <v>50</v>
      </c>
      <c r="P9144" s="8">
        <f t="shared" si="1579"/>
        <v>2.2800925925925929E-2</v>
      </c>
      <c r="Q9144" s="1">
        <f t="shared" si="1580"/>
        <v>43218.791666666672</v>
      </c>
      <c r="R9144" t="e">
        <f t="shared" si="1570"/>
        <v>#N/A</v>
      </c>
      <c r="S9144" s="1">
        <f t="shared" si="1577"/>
        <v>43218.791666666664</v>
      </c>
      <c r="T9144">
        <f t="shared" si="1571"/>
        <v>16.899999999999999</v>
      </c>
      <c r="U9144">
        <f t="shared" si="1572"/>
        <v>0</v>
      </c>
      <c r="V9144" t="b">
        <f t="shared" si="1578"/>
        <v>0</v>
      </c>
    </row>
    <row r="9145" spans="1:22" x14ac:dyDescent="0.4">
      <c r="A9145" t="s">
        <v>7361</v>
      </c>
      <c r="B9145" s="1">
        <v>43218.81585648148</v>
      </c>
      <c r="C9145">
        <v>2102</v>
      </c>
      <c r="D9145" t="s">
        <v>390</v>
      </c>
      <c r="E9145">
        <v>19</v>
      </c>
      <c r="F9145" s="1">
        <v>43218.907280092593</v>
      </c>
      <c r="G9145">
        <v>207</v>
      </c>
      <c r="H9145" t="s">
        <v>41</v>
      </c>
      <c r="I9145">
        <v>4</v>
      </c>
      <c r="J9145">
        <v>120</v>
      </c>
      <c r="K9145">
        <v>22880</v>
      </c>
      <c r="L9145">
        <f t="shared" si="1573"/>
        <v>19</v>
      </c>
      <c r="M9145" t="b">
        <f t="shared" si="1574"/>
        <v>1</v>
      </c>
      <c r="N9145">
        <f t="shared" si="1575"/>
        <v>34</v>
      </c>
      <c r="O9145">
        <f t="shared" si="1576"/>
        <v>50</v>
      </c>
      <c r="P9145" s="8">
        <f t="shared" si="1579"/>
        <v>2.4189814814814817E-2</v>
      </c>
      <c r="Q9145" s="1">
        <f t="shared" si="1580"/>
        <v>43218.791666666664</v>
      </c>
      <c r="R9145">
        <f t="shared" si="1570"/>
        <v>16.899999999999999</v>
      </c>
      <c r="S9145" s="1">
        <f t="shared" si="1577"/>
        <v>43218.791666666664</v>
      </c>
      <c r="T9145">
        <f t="shared" si="1571"/>
        <v>16.899999999999999</v>
      </c>
      <c r="U9145">
        <f t="shared" si="1572"/>
        <v>0</v>
      </c>
      <c r="V9145" t="b">
        <f t="shared" si="1578"/>
        <v>0</v>
      </c>
    </row>
    <row r="9146" spans="1:22" x14ac:dyDescent="0.4">
      <c r="A9146" t="s">
        <v>4372</v>
      </c>
      <c r="B9146" s="1">
        <v>43218.816944444443</v>
      </c>
      <c r="C9146">
        <v>2252</v>
      </c>
      <c r="D9146" t="s">
        <v>2389</v>
      </c>
      <c r="E9146">
        <v>6</v>
      </c>
      <c r="F9146" s="1">
        <v>43218.848067129627</v>
      </c>
      <c r="G9146">
        <v>2206</v>
      </c>
      <c r="H9146" t="s">
        <v>705</v>
      </c>
      <c r="I9146">
        <v>4</v>
      </c>
      <c r="J9146">
        <v>42</v>
      </c>
      <c r="K9146">
        <v>3800</v>
      </c>
      <c r="L9146">
        <f t="shared" si="1573"/>
        <v>19</v>
      </c>
      <c r="M9146" t="b">
        <f t="shared" si="1574"/>
        <v>1</v>
      </c>
      <c r="N9146">
        <f t="shared" si="1575"/>
        <v>36</v>
      </c>
      <c r="O9146">
        <f t="shared" si="1576"/>
        <v>24</v>
      </c>
      <c r="P9146" s="8">
        <f t="shared" si="1579"/>
        <v>2.5277777777777777E-2</v>
      </c>
      <c r="Q9146" s="1">
        <f t="shared" si="1580"/>
        <v>43218.791666666664</v>
      </c>
      <c r="R9146">
        <f t="shared" si="1570"/>
        <v>16.899999999999999</v>
      </c>
      <c r="S9146" s="1">
        <f t="shared" si="1577"/>
        <v>43218.791666666664</v>
      </c>
      <c r="T9146">
        <f t="shared" si="1571"/>
        <v>16.899999999999999</v>
      </c>
      <c r="U9146">
        <f t="shared" si="1572"/>
        <v>0</v>
      </c>
      <c r="V9146" t="b">
        <f t="shared" si="1578"/>
        <v>0</v>
      </c>
    </row>
    <row r="9147" spans="1:22" x14ac:dyDescent="0.4">
      <c r="A9147" t="s">
        <v>7362</v>
      </c>
      <c r="B9147" s="1">
        <v>43218.817997685182</v>
      </c>
      <c r="C9147">
        <v>111</v>
      </c>
      <c r="D9147" t="s">
        <v>175</v>
      </c>
      <c r="E9147">
        <v>6</v>
      </c>
      <c r="F9147" s="1">
        <v>43218.833935185183</v>
      </c>
      <c r="G9147">
        <v>114</v>
      </c>
      <c r="H9147" t="s">
        <v>313</v>
      </c>
      <c r="I9147">
        <v>10</v>
      </c>
      <c r="J9147">
        <v>22</v>
      </c>
      <c r="K9147">
        <v>2930</v>
      </c>
      <c r="L9147">
        <f t="shared" si="1573"/>
        <v>19</v>
      </c>
      <c r="M9147" t="b">
        <f t="shared" si="1574"/>
        <v>1</v>
      </c>
      <c r="N9147">
        <f t="shared" si="1575"/>
        <v>37</v>
      </c>
      <c r="O9147">
        <f t="shared" si="1576"/>
        <v>55</v>
      </c>
      <c r="P9147" s="8">
        <f t="shared" si="1579"/>
        <v>2.6331018518518517E-2</v>
      </c>
      <c r="Q9147" s="1">
        <f t="shared" si="1580"/>
        <v>43218.791666666664</v>
      </c>
      <c r="R9147">
        <f t="shared" si="1570"/>
        <v>16.899999999999999</v>
      </c>
      <c r="S9147" s="1">
        <f t="shared" si="1577"/>
        <v>43218.791666666664</v>
      </c>
      <c r="T9147">
        <f t="shared" si="1571"/>
        <v>16.899999999999999</v>
      </c>
      <c r="U9147">
        <f t="shared" si="1572"/>
        <v>0</v>
      </c>
      <c r="V9147" t="b">
        <f t="shared" si="1578"/>
        <v>0</v>
      </c>
    </row>
    <row r="9148" spans="1:22" x14ac:dyDescent="0.4">
      <c r="A9148" t="s">
        <v>3999</v>
      </c>
      <c r="B9148" s="1">
        <v>43218.819328703707</v>
      </c>
      <c r="C9148">
        <v>223</v>
      </c>
      <c r="D9148" t="s">
        <v>218</v>
      </c>
      <c r="E9148">
        <v>10</v>
      </c>
      <c r="F9148" s="1">
        <v>43218.887129629627</v>
      </c>
      <c r="G9148">
        <v>542</v>
      </c>
      <c r="H9148" t="s">
        <v>594</v>
      </c>
      <c r="I9148">
        <v>19</v>
      </c>
      <c r="J9148">
        <v>94</v>
      </c>
      <c r="K9148">
        <v>18810</v>
      </c>
      <c r="L9148">
        <f t="shared" si="1573"/>
        <v>19</v>
      </c>
      <c r="M9148" t="b">
        <f t="shared" si="1574"/>
        <v>1</v>
      </c>
      <c r="N9148">
        <f t="shared" si="1575"/>
        <v>39</v>
      </c>
      <c r="O9148">
        <f t="shared" si="1576"/>
        <v>50</v>
      </c>
      <c r="P9148" s="8">
        <f t="shared" si="1579"/>
        <v>2.7662037037037041E-2</v>
      </c>
      <c r="Q9148" s="1">
        <f t="shared" si="1580"/>
        <v>43218.791666666672</v>
      </c>
      <c r="R9148" t="e">
        <f t="shared" si="1570"/>
        <v>#N/A</v>
      </c>
      <c r="S9148" s="1">
        <f t="shared" si="1577"/>
        <v>43218.791666666664</v>
      </c>
      <c r="T9148">
        <f t="shared" si="1571"/>
        <v>16.899999999999999</v>
      </c>
      <c r="U9148">
        <f t="shared" si="1572"/>
        <v>0</v>
      </c>
      <c r="V9148" t="b">
        <f t="shared" si="1578"/>
        <v>0</v>
      </c>
    </row>
    <row r="9149" spans="1:22" x14ac:dyDescent="0.4">
      <c r="A9149" t="s">
        <v>7363</v>
      </c>
      <c r="B9149" s="1">
        <v>43218.820486111108</v>
      </c>
      <c r="C9149">
        <v>1928</v>
      </c>
      <c r="D9149" t="s">
        <v>671</v>
      </c>
      <c r="E9149">
        <v>2</v>
      </c>
      <c r="F9149" s="1">
        <v>43218.894768518519</v>
      </c>
      <c r="G9149">
        <v>1928</v>
      </c>
      <c r="H9149" t="s">
        <v>671</v>
      </c>
      <c r="I9149">
        <v>7</v>
      </c>
      <c r="J9149">
        <v>106</v>
      </c>
      <c r="K9149">
        <v>15900</v>
      </c>
      <c r="L9149">
        <f t="shared" si="1573"/>
        <v>19</v>
      </c>
      <c r="M9149" t="b">
        <f t="shared" si="1574"/>
        <v>1</v>
      </c>
      <c r="N9149">
        <f t="shared" si="1575"/>
        <v>41</v>
      </c>
      <c r="O9149">
        <f t="shared" si="1576"/>
        <v>30</v>
      </c>
      <c r="P9149" s="8">
        <f t="shared" si="1579"/>
        <v>2.8819444444444443E-2</v>
      </c>
      <c r="Q9149" s="1">
        <f t="shared" si="1580"/>
        <v>43218.791666666664</v>
      </c>
      <c r="R9149">
        <f t="shared" si="1570"/>
        <v>16.899999999999999</v>
      </c>
      <c r="S9149" s="1">
        <f t="shared" si="1577"/>
        <v>43218.791666666664</v>
      </c>
      <c r="T9149">
        <f t="shared" si="1571"/>
        <v>16.899999999999999</v>
      </c>
      <c r="U9149">
        <f t="shared" si="1572"/>
        <v>0</v>
      </c>
      <c r="V9149" t="b">
        <f t="shared" si="1578"/>
        <v>0</v>
      </c>
    </row>
    <row r="9150" spans="1:22" x14ac:dyDescent="0.4">
      <c r="A9150" t="s">
        <v>7364</v>
      </c>
      <c r="B9150" s="1">
        <v>43218.821967592594</v>
      </c>
      <c r="C9150">
        <v>303</v>
      </c>
      <c r="D9150" t="s">
        <v>203</v>
      </c>
      <c r="E9150">
        <v>6</v>
      </c>
      <c r="F9150" s="1">
        <v>43218.891446759262</v>
      </c>
      <c r="G9150">
        <v>306</v>
      </c>
      <c r="H9150" t="s">
        <v>1934</v>
      </c>
      <c r="I9150">
        <v>5</v>
      </c>
      <c r="J9150">
        <v>93</v>
      </c>
      <c r="K9150">
        <v>14120</v>
      </c>
      <c r="L9150">
        <f t="shared" si="1573"/>
        <v>19</v>
      </c>
      <c r="M9150" t="b">
        <f t="shared" si="1574"/>
        <v>1</v>
      </c>
      <c r="N9150">
        <f t="shared" si="1575"/>
        <v>43</v>
      </c>
      <c r="O9150">
        <f t="shared" si="1576"/>
        <v>38</v>
      </c>
      <c r="P9150" s="8">
        <f t="shared" si="1579"/>
        <v>3.0300925925925926E-2</v>
      </c>
      <c r="Q9150" s="1">
        <f t="shared" si="1580"/>
        <v>43218.791666666672</v>
      </c>
      <c r="R9150" t="e">
        <f t="shared" si="1570"/>
        <v>#N/A</v>
      </c>
      <c r="S9150" s="1">
        <f t="shared" si="1577"/>
        <v>43218.791666666664</v>
      </c>
      <c r="T9150">
        <f t="shared" si="1571"/>
        <v>16.899999999999999</v>
      </c>
      <c r="U9150">
        <f t="shared" si="1572"/>
        <v>0</v>
      </c>
      <c r="V9150" t="b">
        <f t="shared" si="1578"/>
        <v>0</v>
      </c>
    </row>
    <row r="9151" spans="1:22" x14ac:dyDescent="0.4">
      <c r="A9151" t="s">
        <v>4381</v>
      </c>
      <c r="B9151" s="1">
        <v>43218.823009259257</v>
      </c>
      <c r="C9151">
        <v>1105</v>
      </c>
      <c r="D9151" t="s">
        <v>2895</v>
      </c>
      <c r="E9151">
        <v>1</v>
      </c>
      <c r="F9151" s="1">
        <v>43218.863946759258</v>
      </c>
      <c r="G9151">
        <v>1105</v>
      </c>
      <c r="H9151" t="s">
        <v>2895</v>
      </c>
      <c r="I9151">
        <v>3</v>
      </c>
      <c r="J9151">
        <v>54</v>
      </c>
      <c r="K9151">
        <v>4620</v>
      </c>
      <c r="L9151">
        <f t="shared" si="1573"/>
        <v>19</v>
      </c>
      <c r="M9151" t="b">
        <f t="shared" si="1574"/>
        <v>1</v>
      </c>
      <c r="N9151">
        <f t="shared" si="1575"/>
        <v>45</v>
      </c>
      <c r="O9151">
        <f t="shared" si="1576"/>
        <v>8</v>
      </c>
      <c r="P9151" s="8">
        <f t="shared" si="1579"/>
        <v>3.1342592592592596E-2</v>
      </c>
      <c r="Q9151" s="1">
        <f t="shared" si="1580"/>
        <v>43218.791666666664</v>
      </c>
      <c r="R9151">
        <f t="shared" si="1570"/>
        <v>16.899999999999999</v>
      </c>
      <c r="S9151" s="1">
        <f t="shared" si="1577"/>
        <v>43218.791666666664</v>
      </c>
      <c r="T9151">
        <f t="shared" si="1571"/>
        <v>16.899999999999999</v>
      </c>
      <c r="U9151">
        <f t="shared" si="1572"/>
        <v>0</v>
      </c>
      <c r="V9151" t="b">
        <f t="shared" si="1578"/>
        <v>0</v>
      </c>
    </row>
    <row r="9152" spans="1:22" x14ac:dyDescent="0.4">
      <c r="A9152" t="s">
        <v>2145</v>
      </c>
      <c r="B9152" s="1">
        <v>43218.824571759258</v>
      </c>
      <c r="C9152">
        <v>612</v>
      </c>
      <c r="D9152" t="s">
        <v>1259</v>
      </c>
      <c r="E9152">
        <v>1</v>
      </c>
      <c r="F9152" s="1">
        <v>43218.856724537036</v>
      </c>
      <c r="G9152">
        <v>609</v>
      </c>
      <c r="H9152" t="s">
        <v>388</v>
      </c>
      <c r="I9152">
        <v>2</v>
      </c>
      <c r="J9152">
        <v>45</v>
      </c>
      <c r="K9152">
        <v>3800</v>
      </c>
      <c r="L9152">
        <f t="shared" si="1573"/>
        <v>19</v>
      </c>
      <c r="M9152" t="b">
        <f t="shared" si="1574"/>
        <v>1</v>
      </c>
      <c r="N9152">
        <f t="shared" si="1575"/>
        <v>47</v>
      </c>
      <c r="O9152">
        <f t="shared" si="1576"/>
        <v>23</v>
      </c>
      <c r="P9152" s="8">
        <f t="shared" si="1579"/>
        <v>3.290509259259259E-2</v>
      </c>
      <c r="Q9152" s="1">
        <f t="shared" si="1580"/>
        <v>43218.791666666664</v>
      </c>
      <c r="R9152">
        <f t="shared" si="1570"/>
        <v>16.899999999999999</v>
      </c>
      <c r="S9152" s="1">
        <f t="shared" si="1577"/>
        <v>43218.791666666664</v>
      </c>
      <c r="T9152">
        <f t="shared" si="1571"/>
        <v>16.899999999999999</v>
      </c>
      <c r="U9152">
        <f t="shared" si="1572"/>
        <v>0</v>
      </c>
      <c r="V9152" t="b">
        <f t="shared" si="1578"/>
        <v>0</v>
      </c>
    </row>
    <row r="9153" spans="1:22" x14ac:dyDescent="0.4">
      <c r="A9153" t="s">
        <v>5023</v>
      </c>
      <c r="B9153" s="1">
        <v>43218.825682870367</v>
      </c>
      <c r="C9153">
        <v>342</v>
      </c>
      <c r="D9153" t="s">
        <v>348</v>
      </c>
      <c r="E9153">
        <v>1</v>
      </c>
      <c r="F9153" s="1">
        <v>43218.828009259261</v>
      </c>
      <c r="G9153">
        <v>355</v>
      </c>
      <c r="H9153" t="s">
        <v>404</v>
      </c>
      <c r="I9153">
        <v>1</v>
      </c>
      <c r="J9153">
        <v>3</v>
      </c>
      <c r="K9153">
        <v>440</v>
      </c>
      <c r="L9153">
        <f t="shared" si="1573"/>
        <v>19</v>
      </c>
      <c r="M9153" t="b">
        <f t="shared" si="1574"/>
        <v>1</v>
      </c>
      <c r="N9153">
        <f t="shared" si="1575"/>
        <v>48</v>
      </c>
      <c r="O9153">
        <f t="shared" si="1576"/>
        <v>59</v>
      </c>
      <c r="P9153" s="8">
        <f t="shared" si="1579"/>
        <v>3.4016203703703708E-2</v>
      </c>
      <c r="Q9153" s="1">
        <f t="shared" si="1580"/>
        <v>43218.791666666664</v>
      </c>
      <c r="R9153">
        <f t="shared" si="1570"/>
        <v>16.899999999999999</v>
      </c>
      <c r="S9153" s="1">
        <f t="shared" si="1577"/>
        <v>43218.791666666664</v>
      </c>
      <c r="T9153">
        <f t="shared" si="1571"/>
        <v>16.899999999999999</v>
      </c>
      <c r="U9153">
        <f t="shared" si="1572"/>
        <v>0</v>
      </c>
      <c r="V9153" t="b">
        <f t="shared" si="1578"/>
        <v>0</v>
      </c>
    </row>
    <row r="9154" spans="1:22" x14ac:dyDescent="0.4">
      <c r="A9154" t="s">
        <v>5685</v>
      </c>
      <c r="B9154" s="1">
        <v>43218.826828703706</v>
      </c>
      <c r="C9154">
        <v>1205</v>
      </c>
      <c r="D9154" t="s">
        <v>212</v>
      </c>
      <c r="E9154">
        <v>9</v>
      </c>
      <c r="F9154" s="1">
        <v>43218.85696759259</v>
      </c>
      <c r="G9154">
        <v>1009</v>
      </c>
      <c r="H9154" t="s">
        <v>284</v>
      </c>
      <c r="I9154">
        <v>13</v>
      </c>
      <c r="J9154">
        <v>41</v>
      </c>
      <c r="K9154">
        <v>7970</v>
      </c>
      <c r="L9154">
        <f t="shared" si="1573"/>
        <v>19</v>
      </c>
      <c r="M9154" t="b">
        <f t="shared" si="1574"/>
        <v>1</v>
      </c>
      <c r="N9154">
        <f t="shared" si="1575"/>
        <v>50</v>
      </c>
      <c r="O9154">
        <f t="shared" si="1576"/>
        <v>38</v>
      </c>
      <c r="P9154" s="8">
        <f t="shared" si="1579"/>
        <v>3.516203703703704E-2</v>
      </c>
      <c r="Q9154" s="1">
        <f t="shared" si="1580"/>
        <v>43218.791666666672</v>
      </c>
      <c r="R9154" t="e">
        <f t="shared" ref="R9154:R9217" si="1581">VLOOKUP(Q9154,기상정보,2,FALSE)</f>
        <v>#N/A</v>
      </c>
      <c r="S9154" s="1">
        <f t="shared" si="1577"/>
        <v>43218.791666666664</v>
      </c>
      <c r="T9154">
        <f t="shared" ref="T9154:T9217" si="1582">VLOOKUP(S9154,기상정보,2,FALSE)</f>
        <v>16.899999999999999</v>
      </c>
      <c r="U9154">
        <f t="shared" ref="U9154:U9217" si="1583">VLOOKUP(B9154,기상정보,3,TRUE)</f>
        <v>0</v>
      </c>
      <c r="V9154" t="b">
        <f t="shared" si="1578"/>
        <v>0</v>
      </c>
    </row>
    <row r="9155" spans="1:22" x14ac:dyDescent="0.4">
      <c r="A9155" t="s">
        <v>7106</v>
      </c>
      <c r="B9155" s="1">
        <v>43218.828321759262</v>
      </c>
      <c r="C9155">
        <v>548</v>
      </c>
      <c r="D9155" t="s">
        <v>585</v>
      </c>
      <c r="E9155">
        <v>17</v>
      </c>
      <c r="F9155" s="1">
        <v>43218.86310185185</v>
      </c>
      <c r="G9155">
        <v>504</v>
      </c>
      <c r="H9155" t="s">
        <v>810</v>
      </c>
      <c r="I9155">
        <v>2</v>
      </c>
      <c r="J9155">
        <v>48</v>
      </c>
      <c r="K9155">
        <v>7960</v>
      </c>
      <c r="L9155">
        <f t="shared" ref="L9155:L9218" si="1584">HOUR(B9155)</f>
        <v>19</v>
      </c>
      <c r="M9155" t="b">
        <f t="shared" ref="M9155:M9218" si="1585">WEEKDAY(B9155,2)&gt;=6</f>
        <v>1</v>
      </c>
      <c r="N9155">
        <f t="shared" ref="N9155:N9218" si="1586">MINUTE(B9155)</f>
        <v>52</v>
      </c>
      <c r="O9155">
        <f t="shared" ref="O9155:O9218" si="1587">SECOND(B9155)</f>
        <v>47</v>
      </c>
      <c r="P9155" s="8">
        <f t="shared" si="1579"/>
        <v>3.6655092592592593E-2</v>
      </c>
      <c r="Q9155" s="1">
        <f t="shared" si="1580"/>
        <v>43218.791666666672</v>
      </c>
      <c r="R9155" t="e">
        <f t="shared" si="1581"/>
        <v>#N/A</v>
      </c>
      <c r="S9155" s="1">
        <f t="shared" ref="S9155:S9218" si="1588">DATE(YEAR(B9155),MONTH(B9155),DAY(B9155))+TIME(HOUR(B9155),0,0)</f>
        <v>43218.791666666664</v>
      </c>
      <c r="T9155">
        <f t="shared" si="1582"/>
        <v>16.899999999999999</v>
      </c>
      <c r="U9155">
        <f t="shared" si="1583"/>
        <v>0</v>
      </c>
      <c r="V9155" t="b">
        <f t="shared" ref="V9155:V9218" si="1589">U9155&gt;=1</f>
        <v>0</v>
      </c>
    </row>
    <row r="9156" spans="1:22" x14ac:dyDescent="0.4">
      <c r="A9156" t="s">
        <v>7365</v>
      </c>
      <c r="B9156" s="1">
        <v>43218.829594907409</v>
      </c>
      <c r="C9156">
        <v>3513</v>
      </c>
      <c r="D9156" t="s">
        <v>570</v>
      </c>
      <c r="E9156">
        <v>6</v>
      </c>
      <c r="F9156" s="1">
        <v>43218.83494212963</v>
      </c>
      <c r="G9156">
        <v>383</v>
      </c>
      <c r="H9156" t="s">
        <v>1211</v>
      </c>
      <c r="I9156">
        <v>5</v>
      </c>
      <c r="J9156">
        <v>7</v>
      </c>
      <c r="K9156">
        <v>960</v>
      </c>
      <c r="L9156">
        <f t="shared" si="1584"/>
        <v>19</v>
      </c>
      <c r="M9156" t="b">
        <f t="shared" si="1585"/>
        <v>1</v>
      </c>
      <c r="N9156">
        <f t="shared" si="1586"/>
        <v>54</v>
      </c>
      <c r="O9156">
        <f t="shared" si="1587"/>
        <v>37</v>
      </c>
      <c r="P9156" s="8">
        <f t="shared" si="1579"/>
        <v>3.7928240740740742E-2</v>
      </c>
      <c r="Q9156" s="1">
        <f t="shared" si="1580"/>
        <v>43218.791666666672</v>
      </c>
      <c r="R9156" t="e">
        <f t="shared" si="1581"/>
        <v>#N/A</v>
      </c>
      <c r="S9156" s="1">
        <f t="shared" si="1588"/>
        <v>43218.791666666664</v>
      </c>
      <c r="T9156">
        <f t="shared" si="1582"/>
        <v>16.899999999999999</v>
      </c>
      <c r="U9156">
        <f t="shared" si="1583"/>
        <v>0</v>
      </c>
      <c r="V9156" t="b">
        <f t="shared" si="1589"/>
        <v>0</v>
      </c>
    </row>
    <row r="9157" spans="1:22" x14ac:dyDescent="0.4">
      <c r="A9157" t="s">
        <v>7366</v>
      </c>
      <c r="B9157" s="1">
        <v>43218.831099537034</v>
      </c>
      <c r="C9157">
        <v>1962</v>
      </c>
      <c r="D9157" t="s">
        <v>1939</v>
      </c>
      <c r="E9157">
        <v>8</v>
      </c>
      <c r="F9157" s="1">
        <v>43218.83494212963</v>
      </c>
      <c r="G9157">
        <v>2110</v>
      </c>
      <c r="H9157" t="s">
        <v>1224</v>
      </c>
      <c r="I9157">
        <v>7</v>
      </c>
      <c r="J9157">
        <v>5</v>
      </c>
      <c r="K9157">
        <v>1180</v>
      </c>
      <c r="L9157">
        <f t="shared" si="1584"/>
        <v>19</v>
      </c>
      <c r="M9157" t="b">
        <f t="shared" si="1585"/>
        <v>1</v>
      </c>
      <c r="N9157">
        <f t="shared" si="1586"/>
        <v>56</v>
      </c>
      <c r="O9157">
        <f t="shared" si="1587"/>
        <v>47</v>
      </c>
      <c r="P9157" s="8">
        <f t="shared" si="1579"/>
        <v>3.9432870370370368E-2</v>
      </c>
      <c r="Q9157" s="1">
        <f t="shared" si="1580"/>
        <v>43218.791666666664</v>
      </c>
      <c r="R9157">
        <f t="shared" si="1581"/>
        <v>16.899999999999999</v>
      </c>
      <c r="S9157" s="1">
        <f t="shared" si="1588"/>
        <v>43218.791666666664</v>
      </c>
      <c r="T9157">
        <f t="shared" si="1582"/>
        <v>16.899999999999999</v>
      </c>
      <c r="U9157">
        <f t="shared" si="1583"/>
        <v>0</v>
      </c>
      <c r="V9157" t="b">
        <f t="shared" si="1589"/>
        <v>0</v>
      </c>
    </row>
    <row r="9158" spans="1:22" x14ac:dyDescent="0.4">
      <c r="A9158" t="s">
        <v>4713</v>
      </c>
      <c r="B9158" s="1">
        <v>43218.832754629628</v>
      </c>
      <c r="C9158">
        <v>378</v>
      </c>
      <c r="D9158" t="s">
        <v>354</v>
      </c>
      <c r="E9158">
        <v>10</v>
      </c>
      <c r="F9158" s="1">
        <v>43218.835081018522</v>
      </c>
      <c r="G9158">
        <v>346</v>
      </c>
      <c r="H9158" t="s">
        <v>1110</v>
      </c>
      <c r="I9158">
        <v>1</v>
      </c>
      <c r="J9158">
        <v>3</v>
      </c>
      <c r="K9158">
        <v>600</v>
      </c>
      <c r="L9158">
        <f t="shared" si="1584"/>
        <v>19</v>
      </c>
      <c r="M9158" t="b">
        <f t="shared" si="1585"/>
        <v>1</v>
      </c>
      <c r="N9158">
        <f t="shared" si="1586"/>
        <v>59</v>
      </c>
      <c r="O9158">
        <f t="shared" si="1587"/>
        <v>10</v>
      </c>
      <c r="P9158" s="8">
        <f t="shared" si="1579"/>
        <v>4.1087962962962958E-2</v>
      </c>
      <c r="Q9158" s="1">
        <f t="shared" si="1580"/>
        <v>43218.791666666664</v>
      </c>
      <c r="R9158">
        <f t="shared" si="1581"/>
        <v>16.899999999999999</v>
      </c>
      <c r="S9158" s="1">
        <f t="shared" si="1588"/>
        <v>43218.791666666664</v>
      </c>
      <c r="T9158">
        <f t="shared" si="1582"/>
        <v>16.899999999999999</v>
      </c>
      <c r="U9158">
        <f t="shared" si="1583"/>
        <v>0</v>
      </c>
      <c r="V9158" t="b">
        <f t="shared" si="1589"/>
        <v>0</v>
      </c>
    </row>
    <row r="9159" spans="1:22" x14ac:dyDescent="0.4">
      <c r="A9159" t="s">
        <v>3155</v>
      </c>
      <c r="B9159" s="1">
        <v>43218.833958333336</v>
      </c>
      <c r="C9159">
        <v>1150</v>
      </c>
      <c r="D9159" t="s">
        <v>3692</v>
      </c>
      <c r="E9159">
        <v>3</v>
      </c>
      <c r="F9159" s="1">
        <v>43218.84820601852</v>
      </c>
      <c r="G9159">
        <v>1151</v>
      </c>
      <c r="H9159" t="s">
        <v>7047</v>
      </c>
      <c r="I9159">
        <v>6</v>
      </c>
      <c r="J9159">
        <v>20</v>
      </c>
      <c r="K9159">
        <v>2730</v>
      </c>
      <c r="L9159">
        <f t="shared" si="1584"/>
        <v>20</v>
      </c>
      <c r="M9159" t="b">
        <f t="shared" si="1585"/>
        <v>1</v>
      </c>
      <c r="N9159">
        <f t="shared" si="1586"/>
        <v>0</v>
      </c>
      <c r="O9159">
        <f t="shared" si="1587"/>
        <v>54</v>
      </c>
      <c r="P9159" s="8">
        <f t="shared" si="1579"/>
        <v>6.2500000000000001E-4</v>
      </c>
      <c r="Q9159" s="1">
        <f t="shared" si="1580"/>
        <v>43218.833333333336</v>
      </c>
      <c r="R9159">
        <f t="shared" si="1581"/>
        <v>15.1</v>
      </c>
      <c r="S9159" s="1">
        <f t="shared" si="1588"/>
        <v>43218.833333333336</v>
      </c>
      <c r="T9159">
        <f t="shared" si="1582"/>
        <v>15.1</v>
      </c>
      <c r="U9159">
        <f t="shared" si="1583"/>
        <v>0</v>
      </c>
      <c r="V9159" t="b">
        <f t="shared" si="1589"/>
        <v>0</v>
      </c>
    </row>
    <row r="9160" spans="1:22" x14ac:dyDescent="0.4">
      <c r="A9160" t="s">
        <v>7367</v>
      </c>
      <c r="B9160" s="1">
        <v>43218.83525462963</v>
      </c>
      <c r="C9160">
        <v>378</v>
      </c>
      <c r="D9160" t="s">
        <v>354</v>
      </c>
      <c r="E9160">
        <v>1</v>
      </c>
      <c r="F9160" s="1">
        <v>43218.840150462966</v>
      </c>
      <c r="G9160">
        <v>374</v>
      </c>
      <c r="H9160" t="s">
        <v>1187</v>
      </c>
      <c r="I9160">
        <v>2</v>
      </c>
      <c r="J9160">
        <v>6</v>
      </c>
      <c r="K9160">
        <v>1190</v>
      </c>
      <c r="L9160">
        <f t="shared" si="1584"/>
        <v>20</v>
      </c>
      <c r="M9160" t="b">
        <f t="shared" si="1585"/>
        <v>1</v>
      </c>
      <c r="N9160">
        <f t="shared" si="1586"/>
        <v>2</v>
      </c>
      <c r="O9160">
        <f t="shared" si="1587"/>
        <v>46</v>
      </c>
      <c r="P9160" s="8">
        <f t="shared" si="1579"/>
        <v>1.9212962962962962E-3</v>
      </c>
      <c r="Q9160" s="1">
        <f t="shared" si="1580"/>
        <v>43218.833333333336</v>
      </c>
      <c r="R9160">
        <f t="shared" si="1581"/>
        <v>15.1</v>
      </c>
      <c r="S9160" s="1">
        <f t="shared" si="1588"/>
        <v>43218.833333333336</v>
      </c>
      <c r="T9160">
        <f t="shared" si="1582"/>
        <v>15.1</v>
      </c>
      <c r="U9160">
        <f t="shared" si="1583"/>
        <v>0</v>
      </c>
      <c r="V9160" t="b">
        <f t="shared" si="1589"/>
        <v>0</v>
      </c>
    </row>
    <row r="9161" spans="1:22" x14ac:dyDescent="0.4">
      <c r="A9161" t="s">
        <v>6628</v>
      </c>
      <c r="B9161" s="1">
        <v>43218.836608796293</v>
      </c>
      <c r="C9161">
        <v>1643</v>
      </c>
      <c r="D9161" t="s">
        <v>487</v>
      </c>
      <c r="E9161">
        <v>4</v>
      </c>
      <c r="F9161" s="1">
        <v>43218.873888888891</v>
      </c>
      <c r="G9161">
        <v>1606</v>
      </c>
      <c r="H9161" t="s">
        <v>1142</v>
      </c>
      <c r="I9161">
        <v>6</v>
      </c>
      <c r="J9161">
        <v>52</v>
      </c>
      <c r="K9161">
        <v>5740</v>
      </c>
      <c r="L9161">
        <f t="shared" si="1584"/>
        <v>20</v>
      </c>
      <c r="M9161" t="b">
        <f t="shared" si="1585"/>
        <v>1</v>
      </c>
      <c r="N9161">
        <f t="shared" si="1586"/>
        <v>4</v>
      </c>
      <c r="O9161">
        <f t="shared" si="1587"/>
        <v>43</v>
      </c>
      <c r="P9161" s="8">
        <f t="shared" si="1579"/>
        <v>3.2754629629629631E-3</v>
      </c>
      <c r="Q9161" s="1">
        <f t="shared" si="1580"/>
        <v>43218.833333333328</v>
      </c>
      <c r="R9161" t="e">
        <f t="shared" si="1581"/>
        <v>#N/A</v>
      </c>
      <c r="S9161" s="1">
        <f t="shared" si="1588"/>
        <v>43218.833333333336</v>
      </c>
      <c r="T9161">
        <f t="shared" si="1582"/>
        <v>15.1</v>
      </c>
      <c r="U9161">
        <f t="shared" si="1583"/>
        <v>0</v>
      </c>
      <c r="V9161" t="b">
        <f t="shared" si="1589"/>
        <v>0</v>
      </c>
    </row>
    <row r="9162" spans="1:22" x14ac:dyDescent="0.4">
      <c r="A9162" t="s">
        <v>708</v>
      </c>
      <c r="B9162" s="1">
        <v>43218.838113425925</v>
      </c>
      <c r="C9162">
        <v>151</v>
      </c>
      <c r="D9162" t="s">
        <v>459</v>
      </c>
      <c r="E9162">
        <v>4</v>
      </c>
      <c r="F9162" s="1">
        <v>43218.852094907408</v>
      </c>
      <c r="G9162">
        <v>194</v>
      </c>
      <c r="H9162" t="s">
        <v>490</v>
      </c>
      <c r="I9162">
        <v>5</v>
      </c>
      <c r="J9162">
        <v>19</v>
      </c>
      <c r="K9162">
        <v>4400</v>
      </c>
      <c r="L9162">
        <f t="shared" si="1584"/>
        <v>20</v>
      </c>
      <c r="M9162" t="b">
        <f t="shared" si="1585"/>
        <v>1</v>
      </c>
      <c r="N9162">
        <f t="shared" si="1586"/>
        <v>6</v>
      </c>
      <c r="O9162">
        <f t="shared" si="1587"/>
        <v>53</v>
      </c>
      <c r="P9162" s="8">
        <f t="shared" si="1579"/>
        <v>4.7800925925925919E-3</v>
      </c>
      <c r="Q9162" s="1">
        <f t="shared" si="1580"/>
        <v>43218.833333333336</v>
      </c>
      <c r="R9162">
        <f t="shared" si="1581"/>
        <v>15.1</v>
      </c>
      <c r="S9162" s="1">
        <f t="shared" si="1588"/>
        <v>43218.833333333336</v>
      </c>
      <c r="T9162">
        <f t="shared" si="1582"/>
        <v>15.1</v>
      </c>
      <c r="U9162">
        <f t="shared" si="1583"/>
        <v>0</v>
      </c>
      <c r="V9162" t="b">
        <f t="shared" si="1589"/>
        <v>0</v>
      </c>
    </row>
    <row r="9163" spans="1:22" x14ac:dyDescent="0.4">
      <c r="A9163" t="s">
        <v>7368</v>
      </c>
      <c r="B9163" s="1">
        <v>43218.839722222219</v>
      </c>
      <c r="C9163">
        <v>2016</v>
      </c>
      <c r="D9163" t="s">
        <v>275</v>
      </c>
      <c r="E9163">
        <v>7</v>
      </c>
      <c r="F9163" s="1">
        <v>43218.847754629627</v>
      </c>
      <c r="G9163">
        <v>2175</v>
      </c>
      <c r="H9163" t="s">
        <v>1637</v>
      </c>
      <c r="I9163">
        <v>9</v>
      </c>
      <c r="J9163">
        <v>11</v>
      </c>
      <c r="K9163">
        <v>1560</v>
      </c>
      <c r="L9163">
        <f t="shared" si="1584"/>
        <v>20</v>
      </c>
      <c r="M9163" t="b">
        <f t="shared" si="1585"/>
        <v>1</v>
      </c>
      <c r="N9163">
        <f t="shared" si="1586"/>
        <v>9</v>
      </c>
      <c r="O9163">
        <f t="shared" si="1587"/>
        <v>12</v>
      </c>
      <c r="P9163" s="8">
        <f t="shared" si="1579"/>
        <v>6.3888888888888884E-3</v>
      </c>
      <c r="Q9163" s="1">
        <f t="shared" si="1580"/>
        <v>43218.833333333328</v>
      </c>
      <c r="R9163" t="e">
        <f t="shared" si="1581"/>
        <v>#N/A</v>
      </c>
      <c r="S9163" s="1">
        <f t="shared" si="1588"/>
        <v>43218.833333333336</v>
      </c>
      <c r="T9163">
        <f t="shared" si="1582"/>
        <v>15.1</v>
      </c>
      <c r="U9163">
        <f t="shared" si="1583"/>
        <v>0</v>
      </c>
      <c r="V9163" t="b">
        <f t="shared" si="1589"/>
        <v>0</v>
      </c>
    </row>
    <row r="9164" spans="1:22" x14ac:dyDescent="0.4">
      <c r="A9164" t="s">
        <v>7369</v>
      </c>
      <c r="B9164" s="1">
        <v>43218.841319444444</v>
      </c>
      <c r="C9164">
        <v>2139</v>
      </c>
      <c r="D9164" t="s">
        <v>681</v>
      </c>
      <c r="E9164">
        <v>2</v>
      </c>
      <c r="F9164" s="1">
        <v>43218.87903935185</v>
      </c>
      <c r="G9164">
        <v>2102</v>
      </c>
      <c r="H9164" t="s">
        <v>390</v>
      </c>
      <c r="I9164">
        <v>20</v>
      </c>
      <c r="J9164">
        <v>52</v>
      </c>
      <c r="K9164">
        <v>5200</v>
      </c>
      <c r="L9164">
        <f t="shared" si="1584"/>
        <v>20</v>
      </c>
      <c r="M9164" t="b">
        <f t="shared" si="1585"/>
        <v>1</v>
      </c>
      <c r="N9164">
        <f t="shared" si="1586"/>
        <v>11</v>
      </c>
      <c r="O9164">
        <f t="shared" si="1587"/>
        <v>30</v>
      </c>
      <c r="P9164" s="8">
        <f t="shared" si="1579"/>
        <v>7.9861111111111122E-3</v>
      </c>
      <c r="Q9164" s="1">
        <f t="shared" si="1580"/>
        <v>43218.833333333336</v>
      </c>
      <c r="R9164">
        <f t="shared" si="1581"/>
        <v>15.1</v>
      </c>
      <c r="S9164" s="1">
        <f t="shared" si="1588"/>
        <v>43218.833333333336</v>
      </c>
      <c r="T9164">
        <f t="shared" si="1582"/>
        <v>15.1</v>
      </c>
      <c r="U9164">
        <f t="shared" si="1583"/>
        <v>0</v>
      </c>
      <c r="V9164" t="b">
        <f t="shared" si="1589"/>
        <v>0</v>
      </c>
    </row>
    <row r="9165" spans="1:22" x14ac:dyDescent="0.4">
      <c r="A9165" t="s">
        <v>2088</v>
      </c>
      <c r="B9165" s="1">
        <v>43218.842777777776</v>
      </c>
      <c r="C9165">
        <v>1022</v>
      </c>
      <c r="D9165" t="s">
        <v>493</v>
      </c>
      <c r="E9165">
        <v>8</v>
      </c>
      <c r="F9165" s="1">
        <v>43218.856030092589</v>
      </c>
      <c r="G9165">
        <v>1022</v>
      </c>
      <c r="H9165" t="s">
        <v>493</v>
      </c>
      <c r="I9165">
        <v>14</v>
      </c>
      <c r="J9165">
        <v>18</v>
      </c>
      <c r="K9165">
        <v>1230</v>
      </c>
      <c r="L9165">
        <f t="shared" si="1584"/>
        <v>20</v>
      </c>
      <c r="M9165" t="b">
        <f t="shared" si="1585"/>
        <v>1</v>
      </c>
      <c r="N9165">
        <f t="shared" si="1586"/>
        <v>13</v>
      </c>
      <c r="O9165">
        <f t="shared" si="1587"/>
        <v>36</v>
      </c>
      <c r="P9165" s="8">
        <f t="shared" si="1579"/>
        <v>9.4444444444444445E-3</v>
      </c>
      <c r="Q9165" s="1">
        <f t="shared" si="1580"/>
        <v>43218.833333333328</v>
      </c>
      <c r="R9165" t="e">
        <f t="shared" si="1581"/>
        <v>#N/A</v>
      </c>
      <c r="S9165" s="1">
        <f t="shared" si="1588"/>
        <v>43218.833333333336</v>
      </c>
      <c r="T9165">
        <f t="shared" si="1582"/>
        <v>15.1</v>
      </c>
      <c r="U9165">
        <f t="shared" si="1583"/>
        <v>0</v>
      </c>
      <c r="V9165" t="b">
        <f t="shared" si="1589"/>
        <v>0</v>
      </c>
    </row>
    <row r="9166" spans="1:22" x14ac:dyDescent="0.4">
      <c r="A9166" t="s">
        <v>5749</v>
      </c>
      <c r="B9166" s="1">
        <v>43218.844259259262</v>
      </c>
      <c r="C9166">
        <v>633</v>
      </c>
      <c r="D9166" t="s">
        <v>543</v>
      </c>
      <c r="E9166">
        <v>1</v>
      </c>
      <c r="F9166" s="1">
        <v>43218.861550925925</v>
      </c>
      <c r="G9166">
        <v>628</v>
      </c>
      <c r="H9166" t="s">
        <v>2914</v>
      </c>
      <c r="I9166">
        <v>4</v>
      </c>
      <c r="J9166">
        <v>24</v>
      </c>
      <c r="K9166">
        <v>3260</v>
      </c>
      <c r="L9166">
        <f t="shared" si="1584"/>
        <v>20</v>
      </c>
      <c r="M9166" t="b">
        <f t="shared" si="1585"/>
        <v>1</v>
      </c>
      <c r="N9166">
        <f t="shared" si="1586"/>
        <v>15</v>
      </c>
      <c r="O9166">
        <f t="shared" si="1587"/>
        <v>44</v>
      </c>
      <c r="P9166" s="8">
        <f t="shared" si="1579"/>
        <v>1.0925925925925924E-2</v>
      </c>
      <c r="Q9166" s="1">
        <f t="shared" si="1580"/>
        <v>43218.833333333336</v>
      </c>
      <c r="R9166">
        <f t="shared" si="1581"/>
        <v>15.1</v>
      </c>
      <c r="S9166" s="1">
        <f t="shared" si="1588"/>
        <v>43218.833333333336</v>
      </c>
      <c r="T9166">
        <f t="shared" si="1582"/>
        <v>15.1</v>
      </c>
      <c r="U9166">
        <f t="shared" si="1583"/>
        <v>0</v>
      </c>
      <c r="V9166" t="b">
        <f t="shared" si="1589"/>
        <v>0</v>
      </c>
    </row>
    <row r="9167" spans="1:22" x14ac:dyDescent="0.4">
      <c r="A9167" t="s">
        <v>6760</v>
      </c>
      <c r="B9167" s="1">
        <v>43218.845509259256</v>
      </c>
      <c r="C9167">
        <v>152</v>
      </c>
      <c r="D9167" t="s">
        <v>81</v>
      </c>
      <c r="E9167">
        <v>9</v>
      </c>
      <c r="F9167" s="1">
        <v>43218.913715277777</v>
      </c>
      <c r="G9167">
        <v>146</v>
      </c>
      <c r="H9167" t="s">
        <v>448</v>
      </c>
      <c r="I9167">
        <v>6</v>
      </c>
      <c r="J9167">
        <v>91</v>
      </c>
      <c r="K9167">
        <v>8250</v>
      </c>
      <c r="L9167">
        <f t="shared" si="1584"/>
        <v>20</v>
      </c>
      <c r="M9167" t="b">
        <f t="shared" si="1585"/>
        <v>1</v>
      </c>
      <c r="N9167">
        <f t="shared" si="1586"/>
        <v>17</v>
      </c>
      <c r="O9167">
        <f t="shared" si="1587"/>
        <v>32</v>
      </c>
      <c r="P9167" s="8">
        <f t="shared" si="1579"/>
        <v>1.2175925925925929E-2</v>
      </c>
      <c r="Q9167" s="1">
        <f t="shared" si="1580"/>
        <v>43218.833333333328</v>
      </c>
      <c r="R9167" t="e">
        <f t="shared" si="1581"/>
        <v>#N/A</v>
      </c>
      <c r="S9167" s="1">
        <f t="shared" si="1588"/>
        <v>43218.833333333336</v>
      </c>
      <c r="T9167">
        <f t="shared" si="1582"/>
        <v>15.1</v>
      </c>
      <c r="U9167">
        <f t="shared" si="1583"/>
        <v>0</v>
      </c>
      <c r="V9167" t="b">
        <f t="shared" si="1589"/>
        <v>0</v>
      </c>
    </row>
    <row r="9168" spans="1:22" x14ac:dyDescent="0.4">
      <c r="A9168" t="s">
        <v>1562</v>
      </c>
      <c r="B9168" s="1">
        <v>43218.846747685187</v>
      </c>
      <c r="C9168">
        <v>811</v>
      </c>
      <c r="D9168" t="s">
        <v>367</v>
      </c>
      <c r="E9168">
        <v>3</v>
      </c>
      <c r="F9168" s="1">
        <v>43218.852349537039</v>
      </c>
      <c r="G9168">
        <v>813</v>
      </c>
      <c r="H9168" t="s">
        <v>2881</v>
      </c>
      <c r="I9168">
        <v>12</v>
      </c>
      <c r="J9168">
        <v>7</v>
      </c>
      <c r="K9168">
        <v>1070</v>
      </c>
      <c r="L9168">
        <f t="shared" si="1584"/>
        <v>20</v>
      </c>
      <c r="M9168" t="b">
        <f t="shared" si="1585"/>
        <v>1</v>
      </c>
      <c r="N9168">
        <f t="shared" si="1586"/>
        <v>19</v>
      </c>
      <c r="O9168">
        <f t="shared" si="1587"/>
        <v>19</v>
      </c>
      <c r="P9168" s="8">
        <f t="shared" ref="P9168:P9231" si="1590">TIME(0,MINUTE(B9168),SECOND(B9168))</f>
        <v>1.3414351851851851E-2</v>
      </c>
      <c r="Q9168" s="1">
        <f t="shared" ref="Q9168:Q9231" si="1591">B9168-P9168</f>
        <v>43218.833333333336</v>
      </c>
      <c r="R9168">
        <f t="shared" si="1581"/>
        <v>15.1</v>
      </c>
      <c r="S9168" s="1">
        <f t="shared" si="1588"/>
        <v>43218.833333333336</v>
      </c>
      <c r="T9168">
        <f t="shared" si="1582"/>
        <v>15.1</v>
      </c>
      <c r="U9168">
        <f t="shared" si="1583"/>
        <v>0</v>
      </c>
      <c r="V9168" t="b">
        <f t="shared" si="1589"/>
        <v>0</v>
      </c>
    </row>
    <row r="9169" spans="1:22" x14ac:dyDescent="0.4">
      <c r="A9169" t="s">
        <v>7370</v>
      </c>
      <c r="B9169" s="1">
        <v>43218.848067129627</v>
      </c>
      <c r="C9169">
        <v>2153</v>
      </c>
      <c r="D9169" t="s">
        <v>247</v>
      </c>
      <c r="E9169">
        <v>10</v>
      </c>
      <c r="F9169" s="1">
        <v>43218.854594907411</v>
      </c>
      <c r="G9169">
        <v>2170</v>
      </c>
      <c r="H9169" t="s">
        <v>2417</v>
      </c>
      <c r="I9169">
        <v>6</v>
      </c>
      <c r="J9169">
        <v>8</v>
      </c>
      <c r="K9169">
        <v>1150</v>
      </c>
      <c r="L9169">
        <f t="shared" si="1584"/>
        <v>20</v>
      </c>
      <c r="M9169" t="b">
        <f t="shared" si="1585"/>
        <v>1</v>
      </c>
      <c r="N9169">
        <f t="shared" si="1586"/>
        <v>21</v>
      </c>
      <c r="O9169">
        <f t="shared" si="1587"/>
        <v>13</v>
      </c>
      <c r="P9169" s="8">
        <f t="shared" si="1590"/>
        <v>1.4733796296296295E-2</v>
      </c>
      <c r="Q9169" s="1">
        <f t="shared" si="1591"/>
        <v>43218.833333333328</v>
      </c>
      <c r="R9169" t="e">
        <f t="shared" si="1581"/>
        <v>#N/A</v>
      </c>
      <c r="S9169" s="1">
        <f t="shared" si="1588"/>
        <v>43218.833333333336</v>
      </c>
      <c r="T9169">
        <f t="shared" si="1582"/>
        <v>15.1</v>
      </c>
      <c r="U9169">
        <f t="shared" si="1583"/>
        <v>0</v>
      </c>
      <c r="V9169" t="b">
        <f t="shared" si="1589"/>
        <v>0</v>
      </c>
    </row>
    <row r="9170" spans="1:22" x14ac:dyDescent="0.4">
      <c r="A9170" t="s">
        <v>7371</v>
      </c>
      <c r="B9170" s="1">
        <v>43218.84952546296</v>
      </c>
      <c r="C9170">
        <v>1833</v>
      </c>
      <c r="D9170" t="s">
        <v>1822</v>
      </c>
      <c r="E9170">
        <v>1</v>
      </c>
      <c r="F9170" s="1">
        <v>43218.883206018516</v>
      </c>
      <c r="G9170">
        <v>1827</v>
      </c>
      <c r="H9170" t="s">
        <v>1816</v>
      </c>
      <c r="I9170">
        <v>6</v>
      </c>
      <c r="J9170">
        <v>46</v>
      </c>
      <c r="K9170">
        <v>5010</v>
      </c>
      <c r="L9170">
        <f t="shared" si="1584"/>
        <v>20</v>
      </c>
      <c r="M9170" t="b">
        <f t="shared" si="1585"/>
        <v>1</v>
      </c>
      <c r="N9170">
        <f t="shared" si="1586"/>
        <v>23</v>
      </c>
      <c r="O9170">
        <f t="shared" si="1587"/>
        <v>19</v>
      </c>
      <c r="P9170" s="8">
        <f t="shared" si="1590"/>
        <v>1.6192129629629629E-2</v>
      </c>
      <c r="Q9170" s="1">
        <f t="shared" si="1591"/>
        <v>43218.833333333328</v>
      </c>
      <c r="R9170" t="e">
        <f t="shared" si="1581"/>
        <v>#N/A</v>
      </c>
      <c r="S9170" s="1">
        <f t="shared" si="1588"/>
        <v>43218.833333333336</v>
      </c>
      <c r="T9170">
        <f t="shared" si="1582"/>
        <v>15.1</v>
      </c>
      <c r="U9170">
        <f t="shared" si="1583"/>
        <v>0</v>
      </c>
      <c r="V9170" t="b">
        <f t="shared" si="1589"/>
        <v>0</v>
      </c>
    </row>
    <row r="9171" spans="1:22" x14ac:dyDescent="0.4">
      <c r="A9171" t="s">
        <v>6923</v>
      </c>
      <c r="B9171" s="1">
        <v>43218.851006944446</v>
      </c>
      <c r="C9171">
        <v>1625</v>
      </c>
      <c r="D9171" t="s">
        <v>462</v>
      </c>
      <c r="E9171">
        <v>14</v>
      </c>
      <c r="F9171" s="1">
        <v>43218.884525462963</v>
      </c>
      <c r="G9171">
        <v>1654</v>
      </c>
      <c r="H9171" t="s">
        <v>5078</v>
      </c>
      <c r="I9171">
        <v>8</v>
      </c>
      <c r="J9171">
        <v>46</v>
      </c>
      <c r="K9171">
        <v>1990</v>
      </c>
      <c r="L9171">
        <f t="shared" si="1584"/>
        <v>20</v>
      </c>
      <c r="M9171" t="b">
        <f t="shared" si="1585"/>
        <v>1</v>
      </c>
      <c r="N9171">
        <f t="shared" si="1586"/>
        <v>25</v>
      </c>
      <c r="O9171">
        <f t="shared" si="1587"/>
        <v>27</v>
      </c>
      <c r="P9171" s="8">
        <f t="shared" si="1590"/>
        <v>1.7673611111111109E-2</v>
      </c>
      <c r="Q9171" s="1">
        <f t="shared" si="1591"/>
        <v>43218.833333333336</v>
      </c>
      <c r="R9171">
        <f t="shared" si="1581"/>
        <v>15.1</v>
      </c>
      <c r="S9171" s="1">
        <f t="shared" si="1588"/>
        <v>43218.833333333336</v>
      </c>
      <c r="T9171">
        <f t="shared" si="1582"/>
        <v>15.1</v>
      </c>
      <c r="U9171">
        <f t="shared" si="1583"/>
        <v>0</v>
      </c>
      <c r="V9171" t="b">
        <f t="shared" si="1589"/>
        <v>0</v>
      </c>
    </row>
    <row r="9172" spans="1:22" x14ac:dyDescent="0.4">
      <c r="A9172" t="s">
        <v>7372</v>
      </c>
      <c r="B9172" s="1">
        <v>43218.852326388886</v>
      </c>
      <c r="C9172">
        <v>2016</v>
      </c>
      <c r="D9172" t="s">
        <v>275</v>
      </c>
      <c r="E9172">
        <v>1</v>
      </c>
      <c r="F9172" s="1">
        <v>43218.967905092592</v>
      </c>
      <c r="G9172">
        <v>2002</v>
      </c>
      <c r="H9172" t="s">
        <v>295</v>
      </c>
      <c r="I9172">
        <v>8</v>
      </c>
      <c r="J9172">
        <v>155</v>
      </c>
      <c r="K9172">
        <v>22590</v>
      </c>
      <c r="L9172">
        <f t="shared" si="1584"/>
        <v>20</v>
      </c>
      <c r="M9172" t="b">
        <f t="shared" si="1585"/>
        <v>1</v>
      </c>
      <c r="N9172">
        <f t="shared" si="1586"/>
        <v>27</v>
      </c>
      <c r="O9172">
        <f t="shared" si="1587"/>
        <v>21</v>
      </c>
      <c r="P9172" s="8">
        <f t="shared" si="1590"/>
        <v>1.8993055555555558E-2</v>
      </c>
      <c r="Q9172" s="1">
        <f t="shared" si="1591"/>
        <v>43218.833333333328</v>
      </c>
      <c r="R9172" t="e">
        <f t="shared" si="1581"/>
        <v>#N/A</v>
      </c>
      <c r="S9172" s="1">
        <f t="shared" si="1588"/>
        <v>43218.833333333336</v>
      </c>
      <c r="T9172">
        <f t="shared" si="1582"/>
        <v>15.1</v>
      </c>
      <c r="U9172">
        <f t="shared" si="1583"/>
        <v>0</v>
      </c>
      <c r="V9172" t="b">
        <f t="shared" si="1589"/>
        <v>0</v>
      </c>
    </row>
    <row r="9173" spans="1:22" x14ac:dyDescent="0.4">
      <c r="A9173" t="s">
        <v>7373</v>
      </c>
      <c r="B9173" s="1">
        <v>43218.853738425925</v>
      </c>
      <c r="C9173">
        <v>304</v>
      </c>
      <c r="D9173" t="s">
        <v>1042</v>
      </c>
      <c r="E9173">
        <v>1</v>
      </c>
      <c r="F9173" s="1">
        <v>43218.900648148148</v>
      </c>
      <c r="G9173">
        <v>817</v>
      </c>
      <c r="H9173" t="s">
        <v>2157</v>
      </c>
      <c r="I9173">
        <v>6</v>
      </c>
      <c r="J9173">
        <v>67</v>
      </c>
      <c r="K9173">
        <v>8120</v>
      </c>
      <c r="L9173">
        <f t="shared" si="1584"/>
        <v>20</v>
      </c>
      <c r="M9173" t="b">
        <f t="shared" si="1585"/>
        <v>1</v>
      </c>
      <c r="N9173">
        <f t="shared" si="1586"/>
        <v>29</v>
      </c>
      <c r="O9173">
        <f t="shared" si="1587"/>
        <v>23</v>
      </c>
      <c r="P9173" s="8">
        <f t="shared" si="1590"/>
        <v>2.0405092592592593E-2</v>
      </c>
      <c r="Q9173" s="1">
        <f t="shared" si="1591"/>
        <v>43218.833333333336</v>
      </c>
      <c r="R9173">
        <f t="shared" si="1581"/>
        <v>15.1</v>
      </c>
      <c r="S9173" s="1">
        <f t="shared" si="1588"/>
        <v>43218.833333333336</v>
      </c>
      <c r="T9173">
        <f t="shared" si="1582"/>
        <v>15.1</v>
      </c>
      <c r="U9173">
        <f t="shared" si="1583"/>
        <v>0</v>
      </c>
      <c r="V9173" t="b">
        <f t="shared" si="1589"/>
        <v>0</v>
      </c>
    </row>
    <row r="9174" spans="1:22" x14ac:dyDescent="0.4">
      <c r="A9174" t="s">
        <v>7374</v>
      </c>
      <c r="B9174" s="1">
        <v>43218.854884259257</v>
      </c>
      <c r="C9174">
        <v>2214</v>
      </c>
      <c r="D9174" t="s">
        <v>1201</v>
      </c>
      <c r="E9174">
        <v>2</v>
      </c>
      <c r="F9174" s="1">
        <v>43218.941493055558</v>
      </c>
      <c r="G9174">
        <v>222</v>
      </c>
      <c r="H9174" t="s">
        <v>863</v>
      </c>
      <c r="I9174">
        <v>12</v>
      </c>
      <c r="J9174">
        <v>116</v>
      </c>
      <c r="K9174">
        <v>14960</v>
      </c>
      <c r="L9174">
        <f t="shared" si="1584"/>
        <v>20</v>
      </c>
      <c r="M9174" t="b">
        <f t="shared" si="1585"/>
        <v>1</v>
      </c>
      <c r="N9174">
        <f t="shared" si="1586"/>
        <v>31</v>
      </c>
      <c r="O9174">
        <f t="shared" si="1587"/>
        <v>2</v>
      </c>
      <c r="P9174" s="8">
        <f t="shared" si="1590"/>
        <v>2.1550925925925928E-2</v>
      </c>
      <c r="Q9174" s="1">
        <f t="shared" si="1591"/>
        <v>43218.833333333328</v>
      </c>
      <c r="R9174" t="e">
        <f t="shared" si="1581"/>
        <v>#N/A</v>
      </c>
      <c r="S9174" s="1">
        <f t="shared" si="1588"/>
        <v>43218.833333333336</v>
      </c>
      <c r="T9174">
        <f t="shared" si="1582"/>
        <v>15.1</v>
      </c>
      <c r="U9174">
        <f t="shared" si="1583"/>
        <v>0</v>
      </c>
      <c r="V9174" t="b">
        <f t="shared" si="1589"/>
        <v>0</v>
      </c>
    </row>
    <row r="9175" spans="1:22" x14ac:dyDescent="0.4">
      <c r="A9175" t="s">
        <v>7375</v>
      </c>
      <c r="B9175" s="1">
        <v>43218.85628472222</v>
      </c>
      <c r="C9175">
        <v>1408</v>
      </c>
      <c r="D9175" t="s">
        <v>73</v>
      </c>
      <c r="E9175">
        <v>7</v>
      </c>
      <c r="F9175" s="1">
        <v>43218.886655092596</v>
      </c>
      <c r="G9175">
        <v>1538</v>
      </c>
      <c r="H9175" t="s">
        <v>2859</v>
      </c>
      <c r="I9175">
        <v>8</v>
      </c>
      <c r="J9175">
        <v>43</v>
      </c>
      <c r="K9175">
        <v>9330</v>
      </c>
      <c r="L9175">
        <f t="shared" si="1584"/>
        <v>20</v>
      </c>
      <c r="M9175" t="b">
        <f t="shared" si="1585"/>
        <v>1</v>
      </c>
      <c r="N9175">
        <f t="shared" si="1586"/>
        <v>33</v>
      </c>
      <c r="O9175">
        <f t="shared" si="1587"/>
        <v>3</v>
      </c>
      <c r="P9175" s="8">
        <f t="shared" si="1590"/>
        <v>2.2951388888888886E-2</v>
      </c>
      <c r="Q9175" s="1">
        <f t="shared" si="1591"/>
        <v>43218.833333333328</v>
      </c>
      <c r="R9175" t="e">
        <f t="shared" si="1581"/>
        <v>#N/A</v>
      </c>
      <c r="S9175" s="1">
        <f t="shared" si="1588"/>
        <v>43218.833333333336</v>
      </c>
      <c r="T9175">
        <f t="shared" si="1582"/>
        <v>15.1</v>
      </c>
      <c r="U9175">
        <f t="shared" si="1583"/>
        <v>0</v>
      </c>
      <c r="V9175" t="b">
        <f t="shared" si="1589"/>
        <v>0</v>
      </c>
    </row>
    <row r="9176" spans="1:22" x14ac:dyDescent="0.4">
      <c r="A9176" t="s">
        <v>7376</v>
      </c>
      <c r="B9176" s="1">
        <v>43218.857604166667</v>
      </c>
      <c r="C9176">
        <v>1017</v>
      </c>
      <c r="D9176" t="s">
        <v>267</v>
      </c>
      <c r="E9176">
        <v>1</v>
      </c>
      <c r="F9176" s="1">
        <v>43218.883125</v>
      </c>
      <c r="G9176">
        <v>1210</v>
      </c>
      <c r="H9176" t="s">
        <v>346</v>
      </c>
      <c r="I9176">
        <v>9</v>
      </c>
      <c r="J9176">
        <v>35</v>
      </c>
      <c r="K9176">
        <v>5560</v>
      </c>
      <c r="L9176">
        <f t="shared" si="1584"/>
        <v>20</v>
      </c>
      <c r="M9176" t="b">
        <f t="shared" si="1585"/>
        <v>1</v>
      </c>
      <c r="N9176">
        <f t="shared" si="1586"/>
        <v>34</v>
      </c>
      <c r="O9176">
        <f t="shared" si="1587"/>
        <v>57</v>
      </c>
      <c r="P9176" s="8">
        <f t="shared" si="1590"/>
        <v>2.4270833333333335E-2</v>
      </c>
      <c r="Q9176" s="1">
        <f t="shared" si="1591"/>
        <v>43218.833333333336</v>
      </c>
      <c r="R9176">
        <f t="shared" si="1581"/>
        <v>15.1</v>
      </c>
      <c r="S9176" s="1">
        <f t="shared" si="1588"/>
        <v>43218.833333333336</v>
      </c>
      <c r="T9176">
        <f t="shared" si="1582"/>
        <v>15.1</v>
      </c>
      <c r="U9176">
        <f t="shared" si="1583"/>
        <v>0</v>
      </c>
      <c r="V9176" t="b">
        <f t="shared" si="1589"/>
        <v>0</v>
      </c>
    </row>
    <row r="9177" spans="1:22" x14ac:dyDescent="0.4">
      <c r="A9177" t="s">
        <v>7377</v>
      </c>
      <c r="B9177" s="1">
        <v>43218.858993055554</v>
      </c>
      <c r="C9177">
        <v>908</v>
      </c>
      <c r="D9177" t="s">
        <v>1733</v>
      </c>
      <c r="E9177">
        <v>4</v>
      </c>
      <c r="F9177" s="1">
        <v>43218.862615740742</v>
      </c>
      <c r="G9177">
        <v>931</v>
      </c>
      <c r="H9177" t="s">
        <v>1266</v>
      </c>
      <c r="I9177">
        <v>2</v>
      </c>
      <c r="J9177">
        <v>5</v>
      </c>
      <c r="K9177">
        <v>830</v>
      </c>
      <c r="L9177">
        <f t="shared" si="1584"/>
        <v>20</v>
      </c>
      <c r="M9177" t="b">
        <f t="shared" si="1585"/>
        <v>1</v>
      </c>
      <c r="N9177">
        <f t="shared" si="1586"/>
        <v>36</v>
      </c>
      <c r="O9177">
        <f t="shared" si="1587"/>
        <v>57</v>
      </c>
      <c r="P9177" s="8">
        <f t="shared" si="1590"/>
        <v>2.5659722222222223E-2</v>
      </c>
      <c r="Q9177" s="1">
        <f t="shared" si="1591"/>
        <v>43218.833333333328</v>
      </c>
      <c r="R9177" t="e">
        <f t="shared" si="1581"/>
        <v>#N/A</v>
      </c>
      <c r="S9177" s="1">
        <f t="shared" si="1588"/>
        <v>43218.833333333336</v>
      </c>
      <c r="T9177">
        <f t="shared" si="1582"/>
        <v>15.1</v>
      </c>
      <c r="U9177">
        <f t="shared" si="1583"/>
        <v>0</v>
      </c>
      <c r="V9177" t="b">
        <f t="shared" si="1589"/>
        <v>0</v>
      </c>
    </row>
    <row r="9178" spans="1:22" x14ac:dyDescent="0.4">
      <c r="A9178" t="s">
        <v>4538</v>
      </c>
      <c r="B9178" s="1">
        <v>43218.86074074074</v>
      </c>
      <c r="C9178">
        <v>1531</v>
      </c>
      <c r="D9178" t="s">
        <v>1261</v>
      </c>
      <c r="E9178">
        <v>4</v>
      </c>
      <c r="F9178" s="1">
        <v>43218.927048611113</v>
      </c>
      <c r="G9178">
        <v>583</v>
      </c>
      <c r="H9178" t="s">
        <v>587</v>
      </c>
      <c r="I9178">
        <v>7</v>
      </c>
      <c r="J9178">
        <v>95</v>
      </c>
      <c r="K9178">
        <v>15080</v>
      </c>
      <c r="L9178">
        <f t="shared" si="1584"/>
        <v>20</v>
      </c>
      <c r="M9178" t="b">
        <f t="shared" si="1585"/>
        <v>1</v>
      </c>
      <c r="N9178">
        <f t="shared" si="1586"/>
        <v>39</v>
      </c>
      <c r="O9178">
        <f t="shared" si="1587"/>
        <v>28</v>
      </c>
      <c r="P9178" s="8">
        <f t="shared" si="1590"/>
        <v>2.7407407407407408E-2</v>
      </c>
      <c r="Q9178" s="1">
        <f t="shared" si="1591"/>
        <v>43218.833333333336</v>
      </c>
      <c r="R9178">
        <f t="shared" si="1581"/>
        <v>15.1</v>
      </c>
      <c r="S9178" s="1">
        <f t="shared" si="1588"/>
        <v>43218.833333333336</v>
      </c>
      <c r="T9178">
        <f t="shared" si="1582"/>
        <v>15.1</v>
      </c>
      <c r="U9178">
        <f t="shared" si="1583"/>
        <v>0</v>
      </c>
      <c r="V9178" t="b">
        <f t="shared" si="1589"/>
        <v>0</v>
      </c>
    </row>
    <row r="9179" spans="1:22" x14ac:dyDescent="0.4">
      <c r="A9179" t="s">
        <v>7378</v>
      </c>
      <c r="B9179" s="1">
        <v>43218.862222222226</v>
      </c>
      <c r="C9179">
        <v>324</v>
      </c>
      <c r="D9179" t="s">
        <v>1603</v>
      </c>
      <c r="E9179">
        <v>1</v>
      </c>
      <c r="F9179" s="1">
        <v>43218.893807870372</v>
      </c>
      <c r="G9179">
        <v>112</v>
      </c>
      <c r="H9179" t="s">
        <v>111</v>
      </c>
      <c r="I9179">
        <v>10</v>
      </c>
      <c r="J9179">
        <v>45</v>
      </c>
      <c r="K9179">
        <v>5790</v>
      </c>
      <c r="L9179">
        <f t="shared" si="1584"/>
        <v>20</v>
      </c>
      <c r="M9179" t="b">
        <f t="shared" si="1585"/>
        <v>1</v>
      </c>
      <c r="N9179">
        <f t="shared" si="1586"/>
        <v>41</v>
      </c>
      <c r="O9179">
        <f t="shared" si="1587"/>
        <v>36</v>
      </c>
      <c r="P9179" s="8">
        <f t="shared" si="1590"/>
        <v>2.8888888888888891E-2</v>
      </c>
      <c r="Q9179" s="1">
        <f t="shared" si="1591"/>
        <v>43218.833333333336</v>
      </c>
      <c r="R9179">
        <f t="shared" si="1581"/>
        <v>15.1</v>
      </c>
      <c r="S9179" s="1">
        <f t="shared" si="1588"/>
        <v>43218.833333333336</v>
      </c>
      <c r="T9179">
        <f t="shared" si="1582"/>
        <v>15.1</v>
      </c>
      <c r="U9179">
        <f t="shared" si="1583"/>
        <v>0</v>
      </c>
      <c r="V9179" t="b">
        <f t="shared" si="1589"/>
        <v>0</v>
      </c>
    </row>
    <row r="9180" spans="1:22" x14ac:dyDescent="0.4">
      <c r="A9180" t="s">
        <v>6411</v>
      </c>
      <c r="B9180" s="1">
        <v>43218.864050925928</v>
      </c>
      <c r="C9180">
        <v>116</v>
      </c>
      <c r="D9180" t="s">
        <v>380</v>
      </c>
      <c r="E9180">
        <v>3</v>
      </c>
      <c r="F9180" s="1">
        <v>43218.90792824074</v>
      </c>
      <c r="G9180">
        <v>176</v>
      </c>
      <c r="H9180" t="s">
        <v>48</v>
      </c>
      <c r="I9180">
        <v>10</v>
      </c>
      <c r="J9180">
        <v>57</v>
      </c>
      <c r="K9180">
        <v>10400</v>
      </c>
      <c r="L9180">
        <f t="shared" si="1584"/>
        <v>20</v>
      </c>
      <c r="M9180" t="b">
        <f t="shared" si="1585"/>
        <v>1</v>
      </c>
      <c r="N9180">
        <f t="shared" si="1586"/>
        <v>44</v>
      </c>
      <c r="O9180">
        <f t="shared" si="1587"/>
        <v>14</v>
      </c>
      <c r="P9180" s="8">
        <f t="shared" si="1590"/>
        <v>3.0717592592592591E-2</v>
      </c>
      <c r="Q9180" s="1">
        <f t="shared" si="1591"/>
        <v>43218.833333333336</v>
      </c>
      <c r="R9180">
        <f t="shared" si="1581"/>
        <v>15.1</v>
      </c>
      <c r="S9180" s="1">
        <f t="shared" si="1588"/>
        <v>43218.833333333336</v>
      </c>
      <c r="T9180">
        <f t="shared" si="1582"/>
        <v>15.1</v>
      </c>
      <c r="U9180">
        <f t="shared" si="1583"/>
        <v>0</v>
      </c>
      <c r="V9180" t="b">
        <f t="shared" si="1589"/>
        <v>0</v>
      </c>
    </row>
    <row r="9181" spans="1:22" x14ac:dyDescent="0.4">
      <c r="A9181" t="s">
        <v>7334</v>
      </c>
      <c r="B9181" s="1">
        <v>43218.865289351852</v>
      </c>
      <c r="C9181">
        <v>1448</v>
      </c>
      <c r="D9181" t="s">
        <v>1900</v>
      </c>
      <c r="E9181">
        <v>15</v>
      </c>
      <c r="F9181" s="1">
        <v>43218.896793981483</v>
      </c>
      <c r="G9181">
        <v>1438</v>
      </c>
      <c r="H9181" t="s">
        <v>2364</v>
      </c>
      <c r="I9181">
        <v>2</v>
      </c>
      <c r="J9181">
        <v>40</v>
      </c>
      <c r="K9181">
        <v>5290</v>
      </c>
      <c r="L9181">
        <f t="shared" si="1584"/>
        <v>20</v>
      </c>
      <c r="M9181" t="b">
        <f t="shared" si="1585"/>
        <v>1</v>
      </c>
      <c r="N9181">
        <f t="shared" si="1586"/>
        <v>46</v>
      </c>
      <c r="O9181">
        <f t="shared" si="1587"/>
        <v>1</v>
      </c>
      <c r="P9181" s="8">
        <f t="shared" si="1590"/>
        <v>3.1956018518518516E-2</v>
      </c>
      <c r="Q9181" s="1">
        <f t="shared" si="1591"/>
        <v>43218.833333333336</v>
      </c>
      <c r="R9181">
        <f t="shared" si="1581"/>
        <v>15.1</v>
      </c>
      <c r="S9181" s="1">
        <f t="shared" si="1588"/>
        <v>43218.833333333336</v>
      </c>
      <c r="T9181">
        <f t="shared" si="1582"/>
        <v>15.1</v>
      </c>
      <c r="U9181">
        <f t="shared" si="1583"/>
        <v>0</v>
      </c>
      <c r="V9181" t="b">
        <f t="shared" si="1589"/>
        <v>0</v>
      </c>
    </row>
    <row r="9182" spans="1:22" x14ac:dyDescent="0.4">
      <c r="A9182" t="s">
        <v>6468</v>
      </c>
      <c r="B9182" s="1">
        <v>43218.866805555554</v>
      </c>
      <c r="C9182">
        <v>509</v>
      </c>
      <c r="D9182" t="s">
        <v>278</v>
      </c>
      <c r="E9182">
        <v>4</v>
      </c>
      <c r="F9182" s="1">
        <v>43218.912962962961</v>
      </c>
      <c r="G9182">
        <v>561</v>
      </c>
      <c r="H9182" t="s">
        <v>2642</v>
      </c>
      <c r="I9182">
        <v>6</v>
      </c>
      <c r="J9182">
        <v>58</v>
      </c>
      <c r="K9182">
        <v>5880</v>
      </c>
      <c r="L9182">
        <f t="shared" si="1584"/>
        <v>20</v>
      </c>
      <c r="M9182" t="b">
        <f t="shared" si="1585"/>
        <v>1</v>
      </c>
      <c r="N9182">
        <f t="shared" si="1586"/>
        <v>48</v>
      </c>
      <c r="O9182">
        <f t="shared" si="1587"/>
        <v>12</v>
      </c>
      <c r="P9182" s="8">
        <f t="shared" si="1590"/>
        <v>3.3472222222222223E-2</v>
      </c>
      <c r="Q9182" s="1">
        <f t="shared" si="1591"/>
        <v>43218.833333333328</v>
      </c>
      <c r="R9182" t="e">
        <f t="shared" si="1581"/>
        <v>#N/A</v>
      </c>
      <c r="S9182" s="1">
        <f t="shared" si="1588"/>
        <v>43218.833333333336</v>
      </c>
      <c r="T9182">
        <f t="shared" si="1582"/>
        <v>15.1</v>
      </c>
      <c r="U9182">
        <f t="shared" si="1583"/>
        <v>0</v>
      </c>
      <c r="V9182" t="b">
        <f t="shared" si="1589"/>
        <v>0</v>
      </c>
    </row>
    <row r="9183" spans="1:22" x14ac:dyDescent="0.4">
      <c r="A9183" t="s">
        <v>7379</v>
      </c>
      <c r="B9183" s="1">
        <v>43218.868159722224</v>
      </c>
      <c r="C9183">
        <v>2119</v>
      </c>
      <c r="D9183" t="s">
        <v>716</v>
      </c>
      <c r="E9183">
        <v>1</v>
      </c>
      <c r="F9183" s="1">
        <v>43218.942511574074</v>
      </c>
      <c r="G9183">
        <v>2119</v>
      </c>
      <c r="H9183" t="s">
        <v>716</v>
      </c>
      <c r="I9183">
        <v>1</v>
      </c>
      <c r="J9183">
        <v>106</v>
      </c>
      <c r="K9183">
        <v>9660</v>
      </c>
      <c r="L9183">
        <f t="shared" si="1584"/>
        <v>20</v>
      </c>
      <c r="M9183" t="b">
        <f t="shared" si="1585"/>
        <v>1</v>
      </c>
      <c r="N9183">
        <f t="shared" si="1586"/>
        <v>50</v>
      </c>
      <c r="O9183">
        <f t="shared" si="1587"/>
        <v>9</v>
      </c>
      <c r="P9183" s="8">
        <f t="shared" si="1590"/>
        <v>3.4826388888888886E-2</v>
      </c>
      <c r="Q9183" s="1">
        <f t="shared" si="1591"/>
        <v>43218.833333333336</v>
      </c>
      <c r="R9183">
        <f t="shared" si="1581"/>
        <v>15.1</v>
      </c>
      <c r="S9183" s="1">
        <f t="shared" si="1588"/>
        <v>43218.833333333336</v>
      </c>
      <c r="T9183">
        <f t="shared" si="1582"/>
        <v>15.1</v>
      </c>
      <c r="U9183">
        <f t="shared" si="1583"/>
        <v>0</v>
      </c>
      <c r="V9183" t="b">
        <f t="shared" si="1589"/>
        <v>0</v>
      </c>
    </row>
    <row r="9184" spans="1:22" x14ac:dyDescent="0.4">
      <c r="A9184" t="s">
        <v>3933</v>
      </c>
      <c r="B9184" s="1">
        <v>43218.869467592594</v>
      </c>
      <c r="C9184">
        <v>642</v>
      </c>
      <c r="D9184" t="s">
        <v>542</v>
      </c>
      <c r="E9184">
        <v>7</v>
      </c>
      <c r="F9184" s="1">
        <v>43218.875034722223</v>
      </c>
      <c r="G9184">
        <v>641</v>
      </c>
      <c r="H9184" t="s">
        <v>1701</v>
      </c>
      <c r="I9184">
        <v>6</v>
      </c>
      <c r="J9184">
        <v>7</v>
      </c>
      <c r="K9184">
        <v>1090</v>
      </c>
      <c r="L9184">
        <f t="shared" si="1584"/>
        <v>20</v>
      </c>
      <c r="M9184" t="b">
        <f t="shared" si="1585"/>
        <v>1</v>
      </c>
      <c r="N9184">
        <f t="shared" si="1586"/>
        <v>52</v>
      </c>
      <c r="O9184">
        <f t="shared" si="1587"/>
        <v>2</v>
      </c>
      <c r="P9184" s="8">
        <f t="shared" si="1590"/>
        <v>3.6134259259259262E-2</v>
      </c>
      <c r="Q9184" s="1">
        <f t="shared" si="1591"/>
        <v>43218.833333333336</v>
      </c>
      <c r="R9184">
        <f t="shared" si="1581"/>
        <v>15.1</v>
      </c>
      <c r="S9184" s="1">
        <f t="shared" si="1588"/>
        <v>43218.833333333336</v>
      </c>
      <c r="T9184">
        <f t="shared" si="1582"/>
        <v>15.1</v>
      </c>
      <c r="U9184">
        <f t="shared" si="1583"/>
        <v>0</v>
      </c>
      <c r="V9184" t="b">
        <f t="shared" si="1589"/>
        <v>0</v>
      </c>
    </row>
    <row r="9185" spans="1:22" x14ac:dyDescent="0.4">
      <c r="A9185" t="s">
        <v>7380</v>
      </c>
      <c r="B9185" s="1">
        <v>43218.870856481481</v>
      </c>
      <c r="C9185">
        <v>1425</v>
      </c>
      <c r="D9185" t="s">
        <v>2356</v>
      </c>
      <c r="E9185">
        <v>3</v>
      </c>
      <c r="F9185" s="1">
        <v>43218.878159722219</v>
      </c>
      <c r="G9185">
        <v>1434</v>
      </c>
      <c r="H9185" t="s">
        <v>740</v>
      </c>
      <c r="I9185">
        <v>1</v>
      </c>
      <c r="J9185">
        <v>10</v>
      </c>
      <c r="K9185">
        <v>1690</v>
      </c>
      <c r="L9185">
        <f t="shared" si="1584"/>
        <v>20</v>
      </c>
      <c r="M9185" t="b">
        <f t="shared" si="1585"/>
        <v>1</v>
      </c>
      <c r="N9185">
        <f t="shared" si="1586"/>
        <v>54</v>
      </c>
      <c r="O9185">
        <f t="shared" si="1587"/>
        <v>2</v>
      </c>
      <c r="P9185" s="8">
        <f t="shared" si="1590"/>
        <v>3.7523148148148146E-2</v>
      </c>
      <c r="Q9185" s="1">
        <f t="shared" si="1591"/>
        <v>43218.833333333336</v>
      </c>
      <c r="R9185">
        <f t="shared" si="1581"/>
        <v>15.1</v>
      </c>
      <c r="S9185" s="1">
        <f t="shared" si="1588"/>
        <v>43218.833333333336</v>
      </c>
      <c r="T9185">
        <f t="shared" si="1582"/>
        <v>15.1</v>
      </c>
      <c r="U9185">
        <f t="shared" si="1583"/>
        <v>0</v>
      </c>
      <c r="V9185" t="b">
        <f t="shared" si="1589"/>
        <v>0</v>
      </c>
    </row>
    <row r="9186" spans="1:22" x14ac:dyDescent="0.4">
      <c r="A9186" t="s">
        <v>329</v>
      </c>
      <c r="B9186" s="1">
        <v>43218.872395833336</v>
      </c>
      <c r="C9186">
        <v>2279</v>
      </c>
      <c r="D9186" t="s">
        <v>3292</v>
      </c>
      <c r="E9186">
        <v>1</v>
      </c>
      <c r="F9186" s="1">
        <v>43218.914768518516</v>
      </c>
      <c r="G9186">
        <v>2266</v>
      </c>
      <c r="H9186" t="s">
        <v>3568</v>
      </c>
      <c r="I9186">
        <v>1</v>
      </c>
      <c r="J9186">
        <v>60</v>
      </c>
      <c r="K9186">
        <v>5390</v>
      </c>
      <c r="L9186">
        <f t="shared" si="1584"/>
        <v>20</v>
      </c>
      <c r="M9186" t="b">
        <f t="shared" si="1585"/>
        <v>1</v>
      </c>
      <c r="N9186">
        <f t="shared" si="1586"/>
        <v>56</v>
      </c>
      <c r="O9186">
        <f t="shared" si="1587"/>
        <v>15</v>
      </c>
      <c r="P9186" s="8">
        <f t="shared" si="1590"/>
        <v>3.90625E-2</v>
      </c>
      <c r="Q9186" s="1">
        <f t="shared" si="1591"/>
        <v>43218.833333333336</v>
      </c>
      <c r="R9186">
        <f t="shared" si="1581"/>
        <v>15.1</v>
      </c>
      <c r="S9186" s="1">
        <f t="shared" si="1588"/>
        <v>43218.833333333336</v>
      </c>
      <c r="T9186">
        <f t="shared" si="1582"/>
        <v>15.1</v>
      </c>
      <c r="U9186">
        <f t="shared" si="1583"/>
        <v>0</v>
      </c>
      <c r="V9186" t="b">
        <f t="shared" si="1589"/>
        <v>0</v>
      </c>
    </row>
    <row r="9187" spans="1:22" x14ac:dyDescent="0.4">
      <c r="A9187" t="s">
        <v>7381</v>
      </c>
      <c r="B9187" s="1">
        <v>43218.873668981483</v>
      </c>
      <c r="C9187">
        <v>2173</v>
      </c>
      <c r="D9187" t="s">
        <v>514</v>
      </c>
      <c r="E9187">
        <v>5</v>
      </c>
      <c r="F9187" s="1">
        <v>43218.912094907406</v>
      </c>
      <c r="G9187">
        <v>2109</v>
      </c>
      <c r="H9187" t="s">
        <v>455</v>
      </c>
      <c r="I9187">
        <v>13</v>
      </c>
      <c r="J9187">
        <v>49</v>
      </c>
      <c r="K9187">
        <v>5730</v>
      </c>
      <c r="L9187">
        <f t="shared" si="1584"/>
        <v>20</v>
      </c>
      <c r="M9187" t="b">
        <f t="shared" si="1585"/>
        <v>1</v>
      </c>
      <c r="N9187">
        <f t="shared" si="1586"/>
        <v>58</v>
      </c>
      <c r="O9187">
        <f t="shared" si="1587"/>
        <v>5</v>
      </c>
      <c r="P9187" s="8">
        <f t="shared" si="1590"/>
        <v>4.0335648148148148E-2</v>
      </c>
      <c r="Q9187" s="1">
        <f t="shared" si="1591"/>
        <v>43218.833333333336</v>
      </c>
      <c r="R9187">
        <f t="shared" si="1581"/>
        <v>15.1</v>
      </c>
      <c r="S9187" s="1">
        <f t="shared" si="1588"/>
        <v>43218.833333333336</v>
      </c>
      <c r="T9187">
        <f t="shared" si="1582"/>
        <v>15.1</v>
      </c>
      <c r="U9187">
        <f t="shared" si="1583"/>
        <v>0</v>
      </c>
      <c r="V9187" t="b">
        <f t="shared" si="1589"/>
        <v>0</v>
      </c>
    </row>
    <row r="9188" spans="1:22" x14ac:dyDescent="0.4">
      <c r="A9188" t="s">
        <v>7260</v>
      </c>
      <c r="B9188" s="1">
        <v>43218.875497685185</v>
      </c>
      <c r="C9188">
        <v>1210</v>
      </c>
      <c r="D9188" t="s">
        <v>346</v>
      </c>
      <c r="E9188">
        <v>3</v>
      </c>
      <c r="F9188" s="1">
        <v>43218.885891203703</v>
      </c>
      <c r="G9188">
        <v>1222</v>
      </c>
      <c r="H9188" t="s">
        <v>369</v>
      </c>
      <c r="I9188">
        <v>1</v>
      </c>
      <c r="J9188">
        <v>14</v>
      </c>
      <c r="K9188">
        <v>1780</v>
      </c>
      <c r="L9188">
        <f t="shared" si="1584"/>
        <v>21</v>
      </c>
      <c r="M9188" t="b">
        <f t="shared" si="1585"/>
        <v>1</v>
      </c>
      <c r="N9188">
        <f t="shared" si="1586"/>
        <v>0</v>
      </c>
      <c r="O9188">
        <f t="shared" si="1587"/>
        <v>43</v>
      </c>
      <c r="P9188" s="8">
        <f t="shared" si="1590"/>
        <v>4.9768518518518521E-4</v>
      </c>
      <c r="Q9188" s="1">
        <f t="shared" si="1591"/>
        <v>43218.875</v>
      </c>
      <c r="R9188">
        <f t="shared" si="1581"/>
        <v>13.9</v>
      </c>
      <c r="S9188" s="1">
        <f t="shared" si="1588"/>
        <v>43218.875</v>
      </c>
      <c r="T9188">
        <f t="shared" si="1582"/>
        <v>13.9</v>
      </c>
      <c r="U9188">
        <f t="shared" si="1583"/>
        <v>0</v>
      </c>
      <c r="V9188" t="b">
        <f t="shared" si="1589"/>
        <v>0</v>
      </c>
    </row>
    <row r="9189" spans="1:22" x14ac:dyDescent="0.4">
      <c r="A9189" t="s">
        <v>7382</v>
      </c>
      <c r="B9189" s="1">
        <v>43218.876712962963</v>
      </c>
      <c r="C9189">
        <v>587</v>
      </c>
      <c r="D9189" t="s">
        <v>1789</v>
      </c>
      <c r="E9189">
        <v>4</v>
      </c>
      <c r="F9189" s="1">
        <v>43218.879849537036</v>
      </c>
      <c r="G9189">
        <v>509</v>
      </c>
      <c r="H9189" t="s">
        <v>278</v>
      </c>
      <c r="I9189">
        <v>16</v>
      </c>
      <c r="J9189">
        <v>4</v>
      </c>
      <c r="K9189">
        <v>970</v>
      </c>
      <c r="L9189">
        <f t="shared" si="1584"/>
        <v>21</v>
      </c>
      <c r="M9189" t="b">
        <f t="shared" si="1585"/>
        <v>1</v>
      </c>
      <c r="N9189">
        <f t="shared" si="1586"/>
        <v>2</v>
      </c>
      <c r="O9189">
        <f t="shared" si="1587"/>
        <v>28</v>
      </c>
      <c r="P9189" s="8">
        <f t="shared" si="1590"/>
        <v>1.712962962962963E-3</v>
      </c>
      <c r="Q9189" s="1">
        <f t="shared" si="1591"/>
        <v>43218.875</v>
      </c>
      <c r="R9189">
        <f t="shared" si="1581"/>
        <v>13.9</v>
      </c>
      <c r="S9189" s="1">
        <f t="shared" si="1588"/>
        <v>43218.875</v>
      </c>
      <c r="T9189">
        <f t="shared" si="1582"/>
        <v>13.9</v>
      </c>
      <c r="U9189">
        <f t="shared" si="1583"/>
        <v>0</v>
      </c>
      <c r="V9189" t="b">
        <f t="shared" si="1589"/>
        <v>0</v>
      </c>
    </row>
    <row r="9190" spans="1:22" x14ac:dyDescent="0.4">
      <c r="A9190" t="s">
        <v>5131</v>
      </c>
      <c r="B9190" s="1">
        <v>43218.878078703703</v>
      </c>
      <c r="C9190">
        <v>252</v>
      </c>
      <c r="D9190" t="s">
        <v>1487</v>
      </c>
      <c r="E9190">
        <v>7</v>
      </c>
      <c r="F9190" s="1">
        <v>43218.88422453704</v>
      </c>
      <c r="G9190">
        <v>2016</v>
      </c>
      <c r="H9190" t="s">
        <v>275</v>
      </c>
      <c r="I9190">
        <v>2</v>
      </c>
      <c r="J9190">
        <v>8</v>
      </c>
      <c r="K9190">
        <v>620</v>
      </c>
      <c r="L9190">
        <f t="shared" si="1584"/>
        <v>21</v>
      </c>
      <c r="M9190" t="b">
        <f t="shared" si="1585"/>
        <v>1</v>
      </c>
      <c r="N9190">
        <f t="shared" si="1586"/>
        <v>4</v>
      </c>
      <c r="O9190">
        <f t="shared" si="1587"/>
        <v>26</v>
      </c>
      <c r="P9190" s="8">
        <f t="shared" si="1590"/>
        <v>3.0787037037037037E-3</v>
      </c>
      <c r="Q9190" s="1">
        <f t="shared" si="1591"/>
        <v>43218.875</v>
      </c>
      <c r="R9190">
        <f t="shared" si="1581"/>
        <v>13.9</v>
      </c>
      <c r="S9190" s="1">
        <f t="shared" si="1588"/>
        <v>43218.875</v>
      </c>
      <c r="T9190">
        <f t="shared" si="1582"/>
        <v>13.9</v>
      </c>
      <c r="U9190">
        <f t="shared" si="1583"/>
        <v>0</v>
      </c>
      <c r="V9190" t="b">
        <f t="shared" si="1589"/>
        <v>0</v>
      </c>
    </row>
    <row r="9191" spans="1:22" x14ac:dyDescent="0.4">
      <c r="A9191" t="s">
        <v>7383</v>
      </c>
      <c r="B9191" s="1">
        <v>43218.879537037035</v>
      </c>
      <c r="C9191">
        <v>155</v>
      </c>
      <c r="D9191" t="s">
        <v>1373</v>
      </c>
      <c r="E9191">
        <v>6</v>
      </c>
      <c r="F9191" s="1">
        <v>43218.907476851855</v>
      </c>
      <c r="G9191">
        <v>155</v>
      </c>
      <c r="H9191" t="s">
        <v>1373</v>
      </c>
      <c r="I9191">
        <v>8</v>
      </c>
      <c r="J9191">
        <v>37</v>
      </c>
      <c r="K9191">
        <v>6930</v>
      </c>
      <c r="L9191">
        <f t="shared" si="1584"/>
        <v>21</v>
      </c>
      <c r="M9191" t="b">
        <f t="shared" si="1585"/>
        <v>1</v>
      </c>
      <c r="N9191">
        <f t="shared" si="1586"/>
        <v>6</v>
      </c>
      <c r="O9191">
        <f t="shared" si="1587"/>
        <v>32</v>
      </c>
      <c r="P9191" s="8">
        <f t="shared" si="1590"/>
        <v>4.5370370370370365E-3</v>
      </c>
      <c r="Q9191" s="1">
        <f t="shared" si="1591"/>
        <v>43218.875</v>
      </c>
      <c r="R9191">
        <f t="shared" si="1581"/>
        <v>13.9</v>
      </c>
      <c r="S9191" s="1">
        <f t="shared" si="1588"/>
        <v>43218.875</v>
      </c>
      <c r="T9191">
        <f t="shared" si="1582"/>
        <v>13.9</v>
      </c>
      <c r="U9191">
        <f t="shared" si="1583"/>
        <v>0</v>
      </c>
      <c r="V9191" t="b">
        <f t="shared" si="1589"/>
        <v>0</v>
      </c>
    </row>
    <row r="9192" spans="1:22" x14ac:dyDescent="0.4">
      <c r="A9192" t="s">
        <v>7384</v>
      </c>
      <c r="B9192" s="1">
        <v>43218.881018518521</v>
      </c>
      <c r="C9192">
        <v>1966</v>
      </c>
      <c r="D9192" t="s">
        <v>687</v>
      </c>
      <c r="E9192">
        <v>10</v>
      </c>
      <c r="F9192" s="1">
        <v>43218.957083333335</v>
      </c>
      <c r="G9192">
        <v>213</v>
      </c>
      <c r="H9192" t="s">
        <v>1145</v>
      </c>
      <c r="I9192">
        <v>10</v>
      </c>
      <c r="J9192">
        <v>106</v>
      </c>
      <c r="K9192">
        <v>17240</v>
      </c>
      <c r="L9192">
        <f t="shared" si="1584"/>
        <v>21</v>
      </c>
      <c r="M9192" t="b">
        <f t="shared" si="1585"/>
        <v>1</v>
      </c>
      <c r="N9192">
        <f t="shared" si="1586"/>
        <v>8</v>
      </c>
      <c r="O9192">
        <f t="shared" si="1587"/>
        <v>40</v>
      </c>
      <c r="P9192" s="8">
        <f t="shared" si="1590"/>
        <v>6.0185185185185177E-3</v>
      </c>
      <c r="Q9192" s="1">
        <f t="shared" si="1591"/>
        <v>43218.875</v>
      </c>
      <c r="R9192">
        <f t="shared" si="1581"/>
        <v>13.9</v>
      </c>
      <c r="S9192" s="1">
        <f t="shared" si="1588"/>
        <v>43218.875</v>
      </c>
      <c r="T9192">
        <f t="shared" si="1582"/>
        <v>13.9</v>
      </c>
      <c r="U9192">
        <f t="shared" si="1583"/>
        <v>0</v>
      </c>
      <c r="V9192" t="b">
        <f t="shared" si="1589"/>
        <v>0</v>
      </c>
    </row>
    <row r="9193" spans="1:22" x14ac:dyDescent="0.4">
      <c r="A9193" t="s">
        <v>7385</v>
      </c>
      <c r="B9193" s="1">
        <v>43218.882476851853</v>
      </c>
      <c r="C9193">
        <v>2107</v>
      </c>
      <c r="D9193" t="s">
        <v>209</v>
      </c>
      <c r="E9193">
        <v>17</v>
      </c>
      <c r="F9193" s="1">
        <v>43218.908506944441</v>
      </c>
      <c r="G9193">
        <v>2112</v>
      </c>
      <c r="H9193" t="s">
        <v>717</v>
      </c>
      <c r="I9193">
        <v>5</v>
      </c>
      <c r="J9193">
        <v>37</v>
      </c>
      <c r="K9193">
        <v>4530</v>
      </c>
      <c r="L9193">
        <f t="shared" si="1584"/>
        <v>21</v>
      </c>
      <c r="M9193" t="b">
        <f t="shared" si="1585"/>
        <v>1</v>
      </c>
      <c r="N9193">
        <f t="shared" si="1586"/>
        <v>10</v>
      </c>
      <c r="O9193">
        <f t="shared" si="1587"/>
        <v>46</v>
      </c>
      <c r="P9193" s="8">
        <f t="shared" si="1590"/>
        <v>7.4768518518518526E-3</v>
      </c>
      <c r="Q9193" s="1">
        <f t="shared" si="1591"/>
        <v>43218.875</v>
      </c>
      <c r="R9193">
        <f t="shared" si="1581"/>
        <v>13.9</v>
      </c>
      <c r="S9193" s="1">
        <f t="shared" si="1588"/>
        <v>43218.875</v>
      </c>
      <c r="T9193">
        <f t="shared" si="1582"/>
        <v>13.9</v>
      </c>
      <c r="U9193">
        <f t="shared" si="1583"/>
        <v>0</v>
      </c>
      <c r="V9193" t="b">
        <f t="shared" si="1589"/>
        <v>0</v>
      </c>
    </row>
    <row r="9194" spans="1:22" x14ac:dyDescent="0.4">
      <c r="A9194" t="s">
        <v>4970</v>
      </c>
      <c r="B9194" s="1">
        <v>43218.883969907409</v>
      </c>
      <c r="C9194">
        <v>590</v>
      </c>
      <c r="D9194" t="s">
        <v>695</v>
      </c>
      <c r="E9194">
        <v>10</v>
      </c>
      <c r="F9194" s="1">
        <v>43218.919571759259</v>
      </c>
      <c r="G9194">
        <v>546</v>
      </c>
      <c r="H9194" t="s">
        <v>65</v>
      </c>
      <c r="I9194">
        <v>2</v>
      </c>
      <c r="J9194">
        <v>50</v>
      </c>
      <c r="K9194">
        <v>10360</v>
      </c>
      <c r="L9194">
        <f t="shared" si="1584"/>
        <v>21</v>
      </c>
      <c r="M9194" t="b">
        <f t="shared" si="1585"/>
        <v>1</v>
      </c>
      <c r="N9194">
        <f t="shared" si="1586"/>
        <v>12</v>
      </c>
      <c r="O9194">
        <f t="shared" si="1587"/>
        <v>55</v>
      </c>
      <c r="P9194" s="8">
        <f t="shared" si="1590"/>
        <v>8.9699074074074073E-3</v>
      </c>
      <c r="Q9194" s="1">
        <f t="shared" si="1591"/>
        <v>43218.875</v>
      </c>
      <c r="R9194">
        <f t="shared" si="1581"/>
        <v>13.9</v>
      </c>
      <c r="S9194" s="1">
        <f t="shared" si="1588"/>
        <v>43218.875</v>
      </c>
      <c r="T9194">
        <f t="shared" si="1582"/>
        <v>13.9</v>
      </c>
      <c r="U9194">
        <f t="shared" si="1583"/>
        <v>0</v>
      </c>
      <c r="V9194" t="b">
        <f t="shared" si="1589"/>
        <v>0</v>
      </c>
    </row>
    <row r="9195" spans="1:22" x14ac:dyDescent="0.4">
      <c r="A9195" t="s">
        <v>2484</v>
      </c>
      <c r="B9195" s="1">
        <v>43218.885358796295</v>
      </c>
      <c r="C9195">
        <v>348</v>
      </c>
      <c r="D9195" t="s">
        <v>499</v>
      </c>
      <c r="E9195">
        <v>7</v>
      </c>
      <c r="F9195" s="1">
        <v>43218.927534722221</v>
      </c>
      <c r="G9195">
        <v>175</v>
      </c>
      <c r="H9195" t="s">
        <v>124</v>
      </c>
      <c r="I9195">
        <v>14</v>
      </c>
      <c r="J9195">
        <v>58</v>
      </c>
      <c r="K9195">
        <v>63640</v>
      </c>
      <c r="L9195">
        <f t="shared" si="1584"/>
        <v>21</v>
      </c>
      <c r="M9195" t="b">
        <f t="shared" si="1585"/>
        <v>1</v>
      </c>
      <c r="N9195">
        <f t="shared" si="1586"/>
        <v>14</v>
      </c>
      <c r="O9195">
        <f t="shared" si="1587"/>
        <v>55</v>
      </c>
      <c r="P9195" s="8">
        <f t="shared" si="1590"/>
        <v>1.0358796296296295E-2</v>
      </c>
      <c r="Q9195" s="1">
        <f t="shared" si="1591"/>
        <v>43218.875</v>
      </c>
      <c r="R9195">
        <f t="shared" si="1581"/>
        <v>13.9</v>
      </c>
      <c r="S9195" s="1">
        <f t="shared" si="1588"/>
        <v>43218.875</v>
      </c>
      <c r="T9195">
        <f t="shared" si="1582"/>
        <v>13.9</v>
      </c>
      <c r="U9195">
        <f t="shared" si="1583"/>
        <v>0</v>
      </c>
      <c r="V9195" t="b">
        <f t="shared" si="1589"/>
        <v>0</v>
      </c>
    </row>
    <row r="9196" spans="1:22" x14ac:dyDescent="0.4">
      <c r="A9196" t="s">
        <v>7386</v>
      </c>
      <c r="B9196" s="1">
        <v>43218.887118055558</v>
      </c>
      <c r="C9196">
        <v>831</v>
      </c>
      <c r="D9196" t="s">
        <v>5970</v>
      </c>
      <c r="E9196">
        <v>11</v>
      </c>
      <c r="F9196" s="1">
        <v>43218.909120370372</v>
      </c>
      <c r="G9196">
        <v>2219</v>
      </c>
      <c r="H9196" t="s">
        <v>189</v>
      </c>
      <c r="I9196">
        <v>5</v>
      </c>
      <c r="J9196">
        <v>31</v>
      </c>
      <c r="K9196">
        <v>4140</v>
      </c>
      <c r="L9196">
        <f t="shared" si="1584"/>
        <v>21</v>
      </c>
      <c r="M9196" t="b">
        <f t="shared" si="1585"/>
        <v>1</v>
      </c>
      <c r="N9196">
        <f t="shared" si="1586"/>
        <v>17</v>
      </c>
      <c r="O9196">
        <f t="shared" si="1587"/>
        <v>27</v>
      </c>
      <c r="P9196" s="8">
        <f t="shared" si="1590"/>
        <v>1.2118055555555556E-2</v>
      </c>
      <c r="Q9196" s="1">
        <f t="shared" si="1591"/>
        <v>43218.875</v>
      </c>
      <c r="R9196">
        <f t="shared" si="1581"/>
        <v>13.9</v>
      </c>
      <c r="S9196" s="1">
        <f t="shared" si="1588"/>
        <v>43218.875</v>
      </c>
      <c r="T9196">
        <f t="shared" si="1582"/>
        <v>13.9</v>
      </c>
      <c r="U9196">
        <f t="shared" si="1583"/>
        <v>0</v>
      </c>
      <c r="V9196" t="b">
        <f t="shared" si="1589"/>
        <v>0</v>
      </c>
    </row>
    <row r="9197" spans="1:22" x14ac:dyDescent="0.4">
      <c r="A9197" t="s">
        <v>1777</v>
      </c>
      <c r="B9197" s="1">
        <v>43218.888657407406</v>
      </c>
      <c r="C9197">
        <v>1414</v>
      </c>
      <c r="D9197" t="s">
        <v>115</v>
      </c>
      <c r="E9197">
        <v>7</v>
      </c>
      <c r="F9197" s="1">
        <v>43218.944710648146</v>
      </c>
      <c r="G9197">
        <v>1414</v>
      </c>
      <c r="H9197" t="s">
        <v>115</v>
      </c>
      <c r="I9197">
        <v>7</v>
      </c>
      <c r="J9197">
        <v>77</v>
      </c>
      <c r="K9197">
        <v>7020</v>
      </c>
      <c r="L9197">
        <f t="shared" si="1584"/>
        <v>21</v>
      </c>
      <c r="M9197" t="b">
        <f t="shared" si="1585"/>
        <v>1</v>
      </c>
      <c r="N9197">
        <f t="shared" si="1586"/>
        <v>19</v>
      </c>
      <c r="O9197">
        <f t="shared" si="1587"/>
        <v>40</v>
      </c>
      <c r="P9197" s="8">
        <f t="shared" si="1590"/>
        <v>1.3657407407407408E-2</v>
      </c>
      <c r="Q9197" s="1">
        <f t="shared" si="1591"/>
        <v>43218.875</v>
      </c>
      <c r="R9197">
        <f t="shared" si="1581"/>
        <v>13.9</v>
      </c>
      <c r="S9197" s="1">
        <f t="shared" si="1588"/>
        <v>43218.875</v>
      </c>
      <c r="T9197">
        <f t="shared" si="1582"/>
        <v>13.9</v>
      </c>
      <c r="U9197">
        <f t="shared" si="1583"/>
        <v>0</v>
      </c>
      <c r="V9197" t="b">
        <f t="shared" si="1589"/>
        <v>0</v>
      </c>
    </row>
    <row r="9198" spans="1:22" x14ac:dyDescent="0.4">
      <c r="A9198" t="s">
        <v>7387</v>
      </c>
      <c r="B9198" s="1">
        <v>43218.890173611115</v>
      </c>
      <c r="C9198">
        <v>1653</v>
      </c>
      <c r="D9198" t="s">
        <v>5783</v>
      </c>
      <c r="E9198">
        <v>3</v>
      </c>
      <c r="F9198" s="1">
        <v>43218.902349537035</v>
      </c>
      <c r="G9198">
        <v>1716</v>
      </c>
      <c r="H9198" t="s">
        <v>537</v>
      </c>
      <c r="I9198">
        <v>2</v>
      </c>
      <c r="J9198">
        <v>16</v>
      </c>
      <c r="K9198">
        <v>1620</v>
      </c>
      <c r="L9198">
        <f t="shared" si="1584"/>
        <v>21</v>
      </c>
      <c r="M9198" t="b">
        <f t="shared" si="1585"/>
        <v>1</v>
      </c>
      <c r="N9198">
        <f t="shared" si="1586"/>
        <v>21</v>
      </c>
      <c r="O9198">
        <f t="shared" si="1587"/>
        <v>51</v>
      </c>
      <c r="P9198" s="8">
        <f t="shared" si="1590"/>
        <v>1.5173611111111112E-2</v>
      </c>
      <c r="Q9198" s="1">
        <f t="shared" si="1591"/>
        <v>43218.875</v>
      </c>
      <c r="R9198">
        <f t="shared" si="1581"/>
        <v>13.9</v>
      </c>
      <c r="S9198" s="1">
        <f t="shared" si="1588"/>
        <v>43218.875</v>
      </c>
      <c r="T9198">
        <f t="shared" si="1582"/>
        <v>13.9</v>
      </c>
      <c r="U9198">
        <f t="shared" si="1583"/>
        <v>0</v>
      </c>
      <c r="V9198" t="b">
        <f t="shared" si="1589"/>
        <v>0</v>
      </c>
    </row>
    <row r="9199" spans="1:22" x14ac:dyDescent="0.4">
      <c r="A9199" t="s">
        <v>7388</v>
      </c>
      <c r="B9199" s="1">
        <v>43218.891250000001</v>
      </c>
      <c r="C9199">
        <v>2058</v>
      </c>
      <c r="D9199" t="s">
        <v>4360</v>
      </c>
      <c r="E9199">
        <v>2</v>
      </c>
      <c r="F9199" s="1">
        <v>43218.977326388886</v>
      </c>
      <c r="G9199">
        <v>2002</v>
      </c>
      <c r="H9199" t="s">
        <v>295</v>
      </c>
      <c r="I9199">
        <v>3</v>
      </c>
      <c r="J9199">
        <v>112</v>
      </c>
      <c r="K9199">
        <v>7970</v>
      </c>
      <c r="L9199">
        <f t="shared" si="1584"/>
        <v>21</v>
      </c>
      <c r="M9199" t="b">
        <f t="shared" si="1585"/>
        <v>1</v>
      </c>
      <c r="N9199">
        <f t="shared" si="1586"/>
        <v>23</v>
      </c>
      <c r="O9199">
        <f t="shared" si="1587"/>
        <v>24</v>
      </c>
      <c r="P9199" s="8">
        <f t="shared" si="1590"/>
        <v>1.6249999999999997E-2</v>
      </c>
      <c r="Q9199" s="1">
        <f t="shared" si="1591"/>
        <v>43218.875</v>
      </c>
      <c r="R9199">
        <f t="shared" si="1581"/>
        <v>13.9</v>
      </c>
      <c r="S9199" s="1">
        <f t="shared" si="1588"/>
        <v>43218.875</v>
      </c>
      <c r="T9199">
        <f t="shared" si="1582"/>
        <v>13.9</v>
      </c>
      <c r="U9199">
        <f t="shared" si="1583"/>
        <v>0</v>
      </c>
      <c r="V9199" t="b">
        <f t="shared" si="1589"/>
        <v>0</v>
      </c>
    </row>
    <row r="9200" spans="1:22" x14ac:dyDescent="0.4">
      <c r="A9200" t="s">
        <v>5891</v>
      </c>
      <c r="B9200" s="1">
        <v>43218.892476851855</v>
      </c>
      <c r="C9200">
        <v>1159</v>
      </c>
      <c r="D9200" t="s">
        <v>5234</v>
      </c>
      <c r="E9200">
        <v>1</v>
      </c>
      <c r="F9200" s="1">
        <v>43218.927453703705</v>
      </c>
      <c r="G9200">
        <v>1122</v>
      </c>
      <c r="H9200" t="s">
        <v>292</v>
      </c>
      <c r="I9200">
        <v>3</v>
      </c>
      <c r="J9200">
        <v>49</v>
      </c>
      <c r="K9200">
        <v>9100</v>
      </c>
      <c r="L9200">
        <f t="shared" si="1584"/>
        <v>21</v>
      </c>
      <c r="M9200" t="b">
        <f t="shared" si="1585"/>
        <v>1</v>
      </c>
      <c r="N9200">
        <f t="shared" si="1586"/>
        <v>25</v>
      </c>
      <c r="O9200">
        <f t="shared" si="1587"/>
        <v>10</v>
      </c>
      <c r="P9200" s="8">
        <f t="shared" si="1590"/>
        <v>1.7476851851851851E-2</v>
      </c>
      <c r="Q9200" s="1">
        <f t="shared" si="1591"/>
        <v>43218.875</v>
      </c>
      <c r="R9200">
        <f t="shared" si="1581"/>
        <v>13.9</v>
      </c>
      <c r="S9200" s="1">
        <f t="shared" si="1588"/>
        <v>43218.875</v>
      </c>
      <c r="T9200">
        <f t="shared" si="1582"/>
        <v>13.9</v>
      </c>
      <c r="U9200">
        <f t="shared" si="1583"/>
        <v>0</v>
      </c>
      <c r="V9200" t="b">
        <f t="shared" si="1589"/>
        <v>0</v>
      </c>
    </row>
    <row r="9201" spans="1:22" x14ac:dyDescent="0.4">
      <c r="A9201" t="s">
        <v>5509</v>
      </c>
      <c r="B9201" s="1">
        <v>43218.893750000003</v>
      </c>
      <c r="C9201">
        <v>2102</v>
      </c>
      <c r="D9201" t="s">
        <v>390</v>
      </c>
      <c r="E9201">
        <v>1</v>
      </c>
      <c r="F9201" s="1">
        <v>43218.906261574077</v>
      </c>
      <c r="G9201">
        <v>2141</v>
      </c>
      <c r="H9201" t="s">
        <v>324</v>
      </c>
      <c r="I9201">
        <v>5</v>
      </c>
      <c r="J9201">
        <v>17</v>
      </c>
      <c r="K9201">
        <v>1910</v>
      </c>
      <c r="L9201">
        <f t="shared" si="1584"/>
        <v>21</v>
      </c>
      <c r="M9201" t="b">
        <f t="shared" si="1585"/>
        <v>1</v>
      </c>
      <c r="N9201">
        <f t="shared" si="1586"/>
        <v>27</v>
      </c>
      <c r="O9201">
        <f t="shared" si="1587"/>
        <v>0</v>
      </c>
      <c r="P9201" s="8">
        <f t="shared" si="1590"/>
        <v>1.8749999999999999E-2</v>
      </c>
      <c r="Q9201" s="1">
        <f t="shared" si="1591"/>
        <v>43218.875</v>
      </c>
      <c r="R9201">
        <f t="shared" si="1581"/>
        <v>13.9</v>
      </c>
      <c r="S9201" s="1">
        <f t="shared" si="1588"/>
        <v>43218.875</v>
      </c>
      <c r="T9201">
        <f t="shared" si="1582"/>
        <v>13.9</v>
      </c>
      <c r="U9201">
        <f t="shared" si="1583"/>
        <v>0</v>
      </c>
      <c r="V9201" t="b">
        <f t="shared" si="1589"/>
        <v>0</v>
      </c>
    </row>
    <row r="9202" spans="1:22" x14ac:dyDescent="0.4">
      <c r="A9202" t="s">
        <v>5545</v>
      </c>
      <c r="B9202" s="1">
        <v>43218.895451388889</v>
      </c>
      <c r="C9202">
        <v>130</v>
      </c>
      <c r="D9202" t="s">
        <v>24</v>
      </c>
      <c r="E9202">
        <v>7</v>
      </c>
      <c r="F9202" s="1">
        <v>43218.935324074075</v>
      </c>
      <c r="G9202">
        <v>565</v>
      </c>
      <c r="H9202" t="s">
        <v>496</v>
      </c>
      <c r="I9202">
        <v>1</v>
      </c>
      <c r="J9202">
        <v>54</v>
      </c>
      <c r="K9202">
        <v>12050</v>
      </c>
      <c r="L9202">
        <f t="shared" si="1584"/>
        <v>21</v>
      </c>
      <c r="M9202" t="b">
        <f t="shared" si="1585"/>
        <v>1</v>
      </c>
      <c r="N9202">
        <f t="shared" si="1586"/>
        <v>29</v>
      </c>
      <c r="O9202">
        <f t="shared" si="1587"/>
        <v>27</v>
      </c>
      <c r="P9202" s="8">
        <f t="shared" si="1590"/>
        <v>2.045138888888889E-2</v>
      </c>
      <c r="Q9202" s="1">
        <f t="shared" si="1591"/>
        <v>43218.875</v>
      </c>
      <c r="R9202">
        <f t="shared" si="1581"/>
        <v>13.9</v>
      </c>
      <c r="S9202" s="1">
        <f t="shared" si="1588"/>
        <v>43218.875</v>
      </c>
      <c r="T9202">
        <f t="shared" si="1582"/>
        <v>13.9</v>
      </c>
      <c r="U9202">
        <f t="shared" si="1583"/>
        <v>0</v>
      </c>
      <c r="V9202" t="b">
        <f t="shared" si="1589"/>
        <v>0</v>
      </c>
    </row>
    <row r="9203" spans="1:22" x14ac:dyDescent="0.4">
      <c r="A9203" t="s">
        <v>6287</v>
      </c>
      <c r="B9203" s="1">
        <v>43218.897280092591</v>
      </c>
      <c r="C9203">
        <v>2239</v>
      </c>
      <c r="D9203" t="s">
        <v>1729</v>
      </c>
      <c r="E9203">
        <v>5</v>
      </c>
      <c r="F9203" s="1">
        <v>43218.903773148151</v>
      </c>
      <c r="G9203">
        <v>2297</v>
      </c>
      <c r="H9203" t="s">
        <v>4956</v>
      </c>
      <c r="I9203">
        <v>9</v>
      </c>
      <c r="J9203">
        <v>8</v>
      </c>
      <c r="K9203">
        <v>870</v>
      </c>
      <c r="L9203">
        <f t="shared" si="1584"/>
        <v>21</v>
      </c>
      <c r="M9203" t="b">
        <f t="shared" si="1585"/>
        <v>1</v>
      </c>
      <c r="N9203">
        <f t="shared" si="1586"/>
        <v>32</v>
      </c>
      <c r="O9203">
        <f t="shared" si="1587"/>
        <v>5</v>
      </c>
      <c r="P9203" s="8">
        <f t="shared" si="1590"/>
        <v>2.2280092592592591E-2</v>
      </c>
      <c r="Q9203" s="1">
        <f t="shared" si="1591"/>
        <v>43218.875</v>
      </c>
      <c r="R9203">
        <f t="shared" si="1581"/>
        <v>13.9</v>
      </c>
      <c r="S9203" s="1">
        <f t="shared" si="1588"/>
        <v>43218.875</v>
      </c>
      <c r="T9203">
        <f t="shared" si="1582"/>
        <v>13.9</v>
      </c>
      <c r="U9203">
        <f t="shared" si="1583"/>
        <v>0</v>
      </c>
      <c r="V9203" t="b">
        <f t="shared" si="1589"/>
        <v>0</v>
      </c>
    </row>
    <row r="9204" spans="1:22" x14ac:dyDescent="0.4">
      <c r="A9204" t="s">
        <v>7389</v>
      </c>
      <c r="B9204" s="1">
        <v>43218.899467592593</v>
      </c>
      <c r="C9204">
        <v>1127</v>
      </c>
      <c r="D9204" t="s">
        <v>216</v>
      </c>
      <c r="E9204">
        <v>7</v>
      </c>
      <c r="F9204" s="1">
        <v>43218.920173611114</v>
      </c>
      <c r="G9204">
        <v>1152</v>
      </c>
      <c r="H9204" t="s">
        <v>7390</v>
      </c>
      <c r="I9204">
        <v>6</v>
      </c>
      <c r="J9204">
        <v>29</v>
      </c>
      <c r="K9204">
        <v>3530</v>
      </c>
      <c r="L9204">
        <f t="shared" si="1584"/>
        <v>21</v>
      </c>
      <c r="M9204" t="b">
        <f t="shared" si="1585"/>
        <v>1</v>
      </c>
      <c r="N9204">
        <f t="shared" si="1586"/>
        <v>35</v>
      </c>
      <c r="O9204">
        <f t="shared" si="1587"/>
        <v>14</v>
      </c>
      <c r="P9204" s="8">
        <f t="shared" si="1590"/>
        <v>2.4467592592592593E-2</v>
      </c>
      <c r="Q9204" s="1">
        <f t="shared" si="1591"/>
        <v>43218.875</v>
      </c>
      <c r="R9204">
        <f t="shared" si="1581"/>
        <v>13.9</v>
      </c>
      <c r="S9204" s="1">
        <f t="shared" si="1588"/>
        <v>43218.875</v>
      </c>
      <c r="T9204">
        <f t="shared" si="1582"/>
        <v>13.9</v>
      </c>
      <c r="U9204">
        <f t="shared" si="1583"/>
        <v>0</v>
      </c>
      <c r="V9204" t="b">
        <f t="shared" si="1589"/>
        <v>0</v>
      </c>
    </row>
    <row r="9205" spans="1:22" x14ac:dyDescent="0.4">
      <c r="A9205" t="s">
        <v>7391</v>
      </c>
      <c r="B9205" s="1">
        <v>43218.901087962964</v>
      </c>
      <c r="C9205">
        <v>1127</v>
      </c>
      <c r="D9205" t="s">
        <v>216</v>
      </c>
      <c r="E9205">
        <v>6</v>
      </c>
      <c r="F9205" s="1">
        <v>43218.920081018521</v>
      </c>
      <c r="G9205">
        <v>1152</v>
      </c>
      <c r="H9205" t="s">
        <v>7390</v>
      </c>
      <c r="I9205">
        <v>5</v>
      </c>
      <c r="J9205">
        <v>26</v>
      </c>
      <c r="K9205">
        <v>3480</v>
      </c>
      <c r="L9205">
        <f t="shared" si="1584"/>
        <v>21</v>
      </c>
      <c r="M9205" t="b">
        <f t="shared" si="1585"/>
        <v>1</v>
      </c>
      <c r="N9205">
        <f t="shared" si="1586"/>
        <v>37</v>
      </c>
      <c r="O9205">
        <f t="shared" si="1587"/>
        <v>34</v>
      </c>
      <c r="P9205" s="8">
        <f t="shared" si="1590"/>
        <v>2.6087962962962966E-2</v>
      </c>
      <c r="Q9205" s="1">
        <f t="shared" si="1591"/>
        <v>43218.875</v>
      </c>
      <c r="R9205">
        <f t="shared" si="1581"/>
        <v>13.9</v>
      </c>
      <c r="S9205" s="1">
        <f t="shared" si="1588"/>
        <v>43218.875</v>
      </c>
      <c r="T9205">
        <f t="shared" si="1582"/>
        <v>13.9</v>
      </c>
      <c r="U9205">
        <f t="shared" si="1583"/>
        <v>0</v>
      </c>
      <c r="V9205" t="b">
        <f t="shared" si="1589"/>
        <v>0</v>
      </c>
    </row>
    <row r="9206" spans="1:22" x14ac:dyDescent="0.4">
      <c r="A9206" t="s">
        <v>7290</v>
      </c>
      <c r="B9206" s="1">
        <v>43218.902789351851</v>
      </c>
      <c r="C9206">
        <v>819</v>
      </c>
      <c r="D9206" t="s">
        <v>1739</v>
      </c>
      <c r="E9206">
        <v>2</v>
      </c>
      <c r="F9206" s="1">
        <v>43218.914502314816</v>
      </c>
      <c r="G9206">
        <v>834</v>
      </c>
      <c r="H9206" t="s">
        <v>2455</v>
      </c>
      <c r="I9206">
        <v>10</v>
      </c>
      <c r="J9206">
        <v>16</v>
      </c>
      <c r="K9206">
        <v>1860</v>
      </c>
      <c r="L9206">
        <f t="shared" si="1584"/>
        <v>21</v>
      </c>
      <c r="M9206" t="b">
        <f t="shared" si="1585"/>
        <v>1</v>
      </c>
      <c r="N9206">
        <f t="shared" si="1586"/>
        <v>40</v>
      </c>
      <c r="O9206">
        <f t="shared" si="1587"/>
        <v>1</v>
      </c>
      <c r="P9206" s="8">
        <f t="shared" si="1590"/>
        <v>2.7789351851851853E-2</v>
      </c>
      <c r="Q9206" s="1">
        <f t="shared" si="1591"/>
        <v>43218.875</v>
      </c>
      <c r="R9206">
        <f t="shared" si="1581"/>
        <v>13.9</v>
      </c>
      <c r="S9206" s="1">
        <f t="shared" si="1588"/>
        <v>43218.875</v>
      </c>
      <c r="T9206">
        <f t="shared" si="1582"/>
        <v>13.9</v>
      </c>
      <c r="U9206">
        <f t="shared" si="1583"/>
        <v>0</v>
      </c>
      <c r="V9206" t="b">
        <f t="shared" si="1589"/>
        <v>0</v>
      </c>
    </row>
    <row r="9207" spans="1:22" x14ac:dyDescent="0.4">
      <c r="A9207" t="s">
        <v>7064</v>
      </c>
      <c r="B9207" s="1">
        <v>43218.904224537036</v>
      </c>
      <c r="C9207">
        <v>549</v>
      </c>
      <c r="D9207" t="s">
        <v>721</v>
      </c>
      <c r="E9207">
        <v>4</v>
      </c>
      <c r="F9207" s="1">
        <v>43218.912592592591</v>
      </c>
      <c r="G9207">
        <v>572</v>
      </c>
      <c r="H9207" t="s">
        <v>195</v>
      </c>
      <c r="I9207">
        <v>2</v>
      </c>
      <c r="J9207">
        <v>11</v>
      </c>
      <c r="K9207">
        <v>1580</v>
      </c>
      <c r="L9207">
        <f t="shared" si="1584"/>
        <v>21</v>
      </c>
      <c r="M9207" t="b">
        <f t="shared" si="1585"/>
        <v>1</v>
      </c>
      <c r="N9207">
        <f t="shared" si="1586"/>
        <v>42</v>
      </c>
      <c r="O9207">
        <f t="shared" si="1587"/>
        <v>5</v>
      </c>
      <c r="P9207" s="8">
        <f t="shared" si="1590"/>
        <v>2.9224537037037038E-2</v>
      </c>
      <c r="Q9207" s="1">
        <f t="shared" si="1591"/>
        <v>43218.875</v>
      </c>
      <c r="R9207">
        <f t="shared" si="1581"/>
        <v>13.9</v>
      </c>
      <c r="S9207" s="1">
        <f t="shared" si="1588"/>
        <v>43218.875</v>
      </c>
      <c r="T9207">
        <f t="shared" si="1582"/>
        <v>13.9</v>
      </c>
      <c r="U9207">
        <f t="shared" si="1583"/>
        <v>0</v>
      </c>
      <c r="V9207" t="b">
        <f t="shared" si="1589"/>
        <v>0</v>
      </c>
    </row>
    <row r="9208" spans="1:22" x14ac:dyDescent="0.4">
      <c r="A9208" t="s">
        <v>7392</v>
      </c>
      <c r="B9208" s="1">
        <v>43218.9059837963</v>
      </c>
      <c r="C9208">
        <v>2024</v>
      </c>
      <c r="D9208" t="s">
        <v>2806</v>
      </c>
      <c r="E9208">
        <v>10</v>
      </c>
      <c r="F9208" s="1">
        <v>43218.911377314813</v>
      </c>
      <c r="G9208">
        <v>2015</v>
      </c>
      <c r="H9208" t="s">
        <v>1952</v>
      </c>
      <c r="I9208">
        <v>3</v>
      </c>
      <c r="J9208">
        <v>7</v>
      </c>
      <c r="K9208">
        <v>1630</v>
      </c>
      <c r="L9208">
        <f t="shared" si="1584"/>
        <v>21</v>
      </c>
      <c r="M9208" t="b">
        <f t="shared" si="1585"/>
        <v>1</v>
      </c>
      <c r="N9208">
        <f t="shared" si="1586"/>
        <v>44</v>
      </c>
      <c r="O9208">
        <f t="shared" si="1587"/>
        <v>37</v>
      </c>
      <c r="P9208" s="8">
        <f t="shared" si="1590"/>
        <v>3.0983796296296297E-2</v>
      </c>
      <c r="Q9208" s="1">
        <f t="shared" si="1591"/>
        <v>43218.875</v>
      </c>
      <c r="R9208">
        <f t="shared" si="1581"/>
        <v>13.9</v>
      </c>
      <c r="S9208" s="1">
        <f t="shared" si="1588"/>
        <v>43218.875</v>
      </c>
      <c r="T9208">
        <f t="shared" si="1582"/>
        <v>13.9</v>
      </c>
      <c r="U9208">
        <f t="shared" si="1583"/>
        <v>0</v>
      </c>
      <c r="V9208" t="b">
        <f t="shared" si="1589"/>
        <v>0</v>
      </c>
    </row>
    <row r="9209" spans="1:22" x14ac:dyDescent="0.4">
      <c r="A9209" t="s">
        <v>6746</v>
      </c>
      <c r="B9209" s="1">
        <v>43218.907337962963</v>
      </c>
      <c r="C9209">
        <v>1320</v>
      </c>
      <c r="D9209" t="s">
        <v>591</v>
      </c>
      <c r="E9209">
        <v>7</v>
      </c>
      <c r="F9209" s="1">
        <v>43218.92564814815</v>
      </c>
      <c r="G9209">
        <v>1320</v>
      </c>
      <c r="H9209" t="s">
        <v>591</v>
      </c>
      <c r="I9209">
        <v>4</v>
      </c>
      <c r="J9209">
        <v>25</v>
      </c>
      <c r="K9209">
        <v>2870</v>
      </c>
      <c r="L9209">
        <f t="shared" si="1584"/>
        <v>21</v>
      </c>
      <c r="M9209" t="b">
        <f t="shared" si="1585"/>
        <v>1</v>
      </c>
      <c r="N9209">
        <f t="shared" si="1586"/>
        <v>46</v>
      </c>
      <c r="O9209">
        <f t="shared" si="1587"/>
        <v>34</v>
      </c>
      <c r="P9209" s="8">
        <f t="shared" si="1590"/>
        <v>3.2337962962962964E-2</v>
      </c>
      <c r="Q9209" s="1">
        <f t="shared" si="1591"/>
        <v>43218.875</v>
      </c>
      <c r="R9209">
        <f t="shared" si="1581"/>
        <v>13.9</v>
      </c>
      <c r="S9209" s="1">
        <f t="shared" si="1588"/>
        <v>43218.875</v>
      </c>
      <c r="T9209">
        <f t="shared" si="1582"/>
        <v>13.9</v>
      </c>
      <c r="U9209">
        <f t="shared" si="1583"/>
        <v>0</v>
      </c>
      <c r="V9209" t="b">
        <f t="shared" si="1589"/>
        <v>0</v>
      </c>
    </row>
    <row r="9210" spans="1:22" x14ac:dyDescent="0.4">
      <c r="A9210" t="s">
        <v>6937</v>
      </c>
      <c r="B9210" s="1">
        <v>43218.909317129626</v>
      </c>
      <c r="C9210">
        <v>537</v>
      </c>
      <c r="D9210" t="s">
        <v>1496</v>
      </c>
      <c r="E9210">
        <v>4</v>
      </c>
      <c r="F9210" s="1">
        <v>43218.934259259258</v>
      </c>
      <c r="G9210">
        <v>537</v>
      </c>
      <c r="H9210" t="s">
        <v>1496</v>
      </c>
      <c r="I9210">
        <v>2</v>
      </c>
      <c r="J9210">
        <v>35</v>
      </c>
      <c r="K9210">
        <v>8360</v>
      </c>
      <c r="L9210">
        <f t="shared" si="1584"/>
        <v>21</v>
      </c>
      <c r="M9210" t="b">
        <f t="shared" si="1585"/>
        <v>1</v>
      </c>
      <c r="N9210">
        <f t="shared" si="1586"/>
        <v>49</v>
      </c>
      <c r="O9210">
        <f t="shared" si="1587"/>
        <v>25</v>
      </c>
      <c r="P9210" s="8">
        <f t="shared" si="1590"/>
        <v>3.4317129629629628E-2</v>
      </c>
      <c r="Q9210" s="1">
        <f t="shared" si="1591"/>
        <v>43218.875</v>
      </c>
      <c r="R9210">
        <f t="shared" si="1581"/>
        <v>13.9</v>
      </c>
      <c r="S9210" s="1">
        <f t="shared" si="1588"/>
        <v>43218.875</v>
      </c>
      <c r="T9210">
        <f t="shared" si="1582"/>
        <v>13.9</v>
      </c>
      <c r="U9210">
        <f t="shared" si="1583"/>
        <v>0</v>
      </c>
      <c r="V9210" t="b">
        <f t="shared" si="1589"/>
        <v>0</v>
      </c>
    </row>
    <row r="9211" spans="1:22" x14ac:dyDescent="0.4">
      <c r="A9211" t="s">
        <v>2272</v>
      </c>
      <c r="B9211" s="1">
        <v>43218.911504629628</v>
      </c>
      <c r="C9211">
        <v>3506</v>
      </c>
      <c r="D9211" t="s">
        <v>1627</v>
      </c>
      <c r="E9211">
        <v>10</v>
      </c>
      <c r="F9211" s="1">
        <v>43218.920335648145</v>
      </c>
      <c r="G9211">
        <v>548</v>
      </c>
      <c r="H9211" t="s">
        <v>585</v>
      </c>
      <c r="I9211">
        <v>20</v>
      </c>
      <c r="J9211">
        <v>12</v>
      </c>
      <c r="K9211">
        <v>2070</v>
      </c>
      <c r="L9211">
        <f t="shared" si="1584"/>
        <v>21</v>
      </c>
      <c r="M9211" t="b">
        <f t="shared" si="1585"/>
        <v>1</v>
      </c>
      <c r="N9211">
        <f t="shared" si="1586"/>
        <v>52</v>
      </c>
      <c r="O9211">
        <f t="shared" si="1587"/>
        <v>34</v>
      </c>
      <c r="P9211" s="8">
        <f t="shared" si="1590"/>
        <v>3.650462962962963E-2</v>
      </c>
      <c r="Q9211" s="1">
        <f t="shared" si="1591"/>
        <v>43218.875</v>
      </c>
      <c r="R9211">
        <f t="shared" si="1581"/>
        <v>13.9</v>
      </c>
      <c r="S9211" s="1">
        <f t="shared" si="1588"/>
        <v>43218.875</v>
      </c>
      <c r="T9211">
        <f t="shared" si="1582"/>
        <v>13.9</v>
      </c>
      <c r="U9211">
        <f t="shared" si="1583"/>
        <v>0</v>
      </c>
      <c r="V9211" t="b">
        <f t="shared" si="1589"/>
        <v>0</v>
      </c>
    </row>
    <row r="9212" spans="1:22" x14ac:dyDescent="0.4">
      <c r="A9212" t="s">
        <v>5536</v>
      </c>
      <c r="B9212" s="1">
        <v>43218.913101851853</v>
      </c>
      <c r="C9212">
        <v>1308</v>
      </c>
      <c r="D9212" t="s">
        <v>661</v>
      </c>
      <c r="E9212">
        <v>2</v>
      </c>
      <c r="F9212" s="1">
        <v>43218.935717592591</v>
      </c>
      <c r="G9212">
        <v>1333</v>
      </c>
      <c r="H9212" t="s">
        <v>1778</v>
      </c>
      <c r="I9212">
        <v>8</v>
      </c>
      <c r="J9212">
        <v>30</v>
      </c>
      <c r="K9212">
        <v>19900</v>
      </c>
      <c r="L9212">
        <f t="shared" si="1584"/>
        <v>21</v>
      </c>
      <c r="M9212" t="b">
        <f t="shared" si="1585"/>
        <v>1</v>
      </c>
      <c r="N9212">
        <f t="shared" si="1586"/>
        <v>54</v>
      </c>
      <c r="O9212">
        <f t="shared" si="1587"/>
        <v>52</v>
      </c>
      <c r="P9212" s="8">
        <f t="shared" si="1590"/>
        <v>3.8101851851851852E-2</v>
      </c>
      <c r="Q9212" s="1">
        <f t="shared" si="1591"/>
        <v>43218.875</v>
      </c>
      <c r="R9212">
        <f t="shared" si="1581"/>
        <v>13.9</v>
      </c>
      <c r="S9212" s="1">
        <f t="shared" si="1588"/>
        <v>43218.875</v>
      </c>
      <c r="T9212">
        <f t="shared" si="1582"/>
        <v>13.9</v>
      </c>
      <c r="U9212">
        <f t="shared" si="1583"/>
        <v>0</v>
      </c>
      <c r="V9212" t="b">
        <f t="shared" si="1589"/>
        <v>0</v>
      </c>
    </row>
    <row r="9213" spans="1:22" x14ac:dyDescent="0.4">
      <c r="A9213" t="s">
        <v>4647</v>
      </c>
      <c r="B9213" s="1">
        <v>43218.914178240739</v>
      </c>
      <c r="C9213">
        <v>825</v>
      </c>
      <c r="D9213" t="s">
        <v>413</v>
      </c>
      <c r="E9213">
        <v>4</v>
      </c>
      <c r="F9213" s="1">
        <v>43218.940358796295</v>
      </c>
      <c r="G9213">
        <v>2361</v>
      </c>
      <c r="H9213" t="s">
        <v>75</v>
      </c>
      <c r="I9213">
        <v>6</v>
      </c>
      <c r="J9213">
        <v>37</v>
      </c>
      <c r="K9213">
        <v>6720</v>
      </c>
      <c r="L9213">
        <f t="shared" si="1584"/>
        <v>21</v>
      </c>
      <c r="M9213" t="b">
        <f t="shared" si="1585"/>
        <v>1</v>
      </c>
      <c r="N9213">
        <f t="shared" si="1586"/>
        <v>56</v>
      </c>
      <c r="O9213">
        <f t="shared" si="1587"/>
        <v>25</v>
      </c>
      <c r="P9213" s="8">
        <f t="shared" si="1590"/>
        <v>3.9178240740740743E-2</v>
      </c>
      <c r="Q9213" s="1">
        <f t="shared" si="1591"/>
        <v>43218.875</v>
      </c>
      <c r="R9213">
        <f t="shared" si="1581"/>
        <v>13.9</v>
      </c>
      <c r="S9213" s="1">
        <f t="shared" si="1588"/>
        <v>43218.875</v>
      </c>
      <c r="T9213">
        <f t="shared" si="1582"/>
        <v>13.9</v>
      </c>
      <c r="U9213">
        <f t="shared" si="1583"/>
        <v>0</v>
      </c>
      <c r="V9213" t="b">
        <f t="shared" si="1589"/>
        <v>0</v>
      </c>
    </row>
    <row r="9214" spans="1:22" x14ac:dyDescent="0.4">
      <c r="A9214" t="s">
        <v>3013</v>
      </c>
      <c r="B9214" s="1">
        <v>43218.915636574071</v>
      </c>
      <c r="C9214">
        <v>353</v>
      </c>
      <c r="D9214" t="s">
        <v>1171</v>
      </c>
      <c r="E9214">
        <v>5</v>
      </c>
      <c r="F9214" s="1">
        <v>43218.917581018519</v>
      </c>
      <c r="G9214">
        <v>327</v>
      </c>
      <c r="H9214" t="s">
        <v>904</v>
      </c>
      <c r="I9214">
        <v>7</v>
      </c>
      <c r="J9214">
        <v>2</v>
      </c>
      <c r="K9214">
        <v>700</v>
      </c>
      <c r="L9214">
        <f t="shared" si="1584"/>
        <v>21</v>
      </c>
      <c r="M9214" t="b">
        <f t="shared" si="1585"/>
        <v>1</v>
      </c>
      <c r="N9214">
        <f t="shared" si="1586"/>
        <v>58</v>
      </c>
      <c r="O9214">
        <f t="shared" si="1587"/>
        <v>31</v>
      </c>
      <c r="P9214" s="8">
        <f t="shared" si="1590"/>
        <v>4.0636574074074075E-2</v>
      </c>
      <c r="Q9214" s="1">
        <f t="shared" si="1591"/>
        <v>43218.875</v>
      </c>
      <c r="R9214">
        <f t="shared" si="1581"/>
        <v>13.9</v>
      </c>
      <c r="S9214" s="1">
        <f t="shared" si="1588"/>
        <v>43218.875</v>
      </c>
      <c r="T9214">
        <f t="shared" si="1582"/>
        <v>13.9</v>
      </c>
      <c r="U9214">
        <f t="shared" si="1583"/>
        <v>0</v>
      </c>
      <c r="V9214" t="b">
        <f t="shared" si="1589"/>
        <v>0</v>
      </c>
    </row>
    <row r="9215" spans="1:22" x14ac:dyDescent="0.4">
      <c r="A9215" t="s">
        <v>409</v>
      </c>
      <c r="B9215" s="1">
        <v>43218.916875000003</v>
      </c>
      <c r="C9215">
        <v>1260</v>
      </c>
      <c r="D9215" t="s">
        <v>2069</v>
      </c>
      <c r="E9215">
        <v>2</v>
      </c>
      <c r="F9215" s="1">
        <v>43218.923935185187</v>
      </c>
      <c r="G9215">
        <v>1230</v>
      </c>
      <c r="H9215" t="s">
        <v>1874</v>
      </c>
      <c r="I9215">
        <v>6</v>
      </c>
      <c r="J9215">
        <v>10</v>
      </c>
      <c r="K9215">
        <v>1780</v>
      </c>
      <c r="L9215">
        <f t="shared" si="1584"/>
        <v>22</v>
      </c>
      <c r="M9215" t="b">
        <f t="shared" si="1585"/>
        <v>1</v>
      </c>
      <c r="N9215">
        <f t="shared" si="1586"/>
        <v>0</v>
      </c>
      <c r="O9215">
        <f t="shared" si="1587"/>
        <v>18</v>
      </c>
      <c r="P9215" s="8">
        <f t="shared" si="1590"/>
        <v>2.0833333333333335E-4</v>
      </c>
      <c r="Q9215" s="1">
        <f t="shared" si="1591"/>
        <v>43218.916666666672</v>
      </c>
      <c r="R9215" t="e">
        <f t="shared" si="1581"/>
        <v>#N/A</v>
      </c>
      <c r="S9215" s="1">
        <f t="shared" si="1588"/>
        <v>43218.916666666664</v>
      </c>
      <c r="T9215">
        <f t="shared" si="1582"/>
        <v>13</v>
      </c>
      <c r="U9215">
        <f t="shared" si="1583"/>
        <v>0</v>
      </c>
      <c r="V9215" t="b">
        <f t="shared" si="1589"/>
        <v>0</v>
      </c>
    </row>
    <row r="9216" spans="1:22" x14ac:dyDescent="0.4">
      <c r="A9216" t="s">
        <v>7393</v>
      </c>
      <c r="B9216" s="1">
        <v>43218.91851851852</v>
      </c>
      <c r="C9216">
        <v>1706</v>
      </c>
      <c r="D9216" t="s">
        <v>2998</v>
      </c>
      <c r="E9216">
        <v>3</v>
      </c>
      <c r="F9216" s="1">
        <v>43218.939108796294</v>
      </c>
      <c r="G9216">
        <v>1539</v>
      </c>
      <c r="H9216" t="s">
        <v>5207</v>
      </c>
      <c r="I9216">
        <v>5</v>
      </c>
      <c r="J9216">
        <v>27</v>
      </c>
      <c r="K9216">
        <v>4550</v>
      </c>
      <c r="L9216">
        <f t="shared" si="1584"/>
        <v>22</v>
      </c>
      <c r="M9216" t="b">
        <f t="shared" si="1585"/>
        <v>1</v>
      </c>
      <c r="N9216">
        <f t="shared" si="1586"/>
        <v>2</v>
      </c>
      <c r="O9216">
        <f t="shared" si="1587"/>
        <v>40</v>
      </c>
      <c r="P9216" s="8">
        <f t="shared" si="1590"/>
        <v>1.8518518518518517E-3</v>
      </c>
      <c r="Q9216" s="1">
        <f t="shared" si="1591"/>
        <v>43218.916666666664</v>
      </c>
      <c r="R9216">
        <f t="shared" si="1581"/>
        <v>13</v>
      </c>
      <c r="S9216" s="1">
        <f t="shared" si="1588"/>
        <v>43218.916666666664</v>
      </c>
      <c r="T9216">
        <f t="shared" si="1582"/>
        <v>13</v>
      </c>
      <c r="U9216">
        <f t="shared" si="1583"/>
        <v>0</v>
      </c>
      <c r="V9216" t="b">
        <f t="shared" si="1589"/>
        <v>0</v>
      </c>
    </row>
    <row r="9217" spans="1:22" x14ac:dyDescent="0.4">
      <c r="A9217" t="s">
        <v>7394</v>
      </c>
      <c r="B9217" s="1">
        <v>43218.920011574075</v>
      </c>
      <c r="C9217">
        <v>356</v>
      </c>
      <c r="D9217" t="s">
        <v>777</v>
      </c>
      <c r="E9217">
        <v>3</v>
      </c>
      <c r="F9217" s="1">
        <v>43218.928194444445</v>
      </c>
      <c r="G9217">
        <v>371</v>
      </c>
      <c r="H9217" t="s">
        <v>662</v>
      </c>
      <c r="I9217">
        <v>3</v>
      </c>
      <c r="J9217">
        <v>11</v>
      </c>
      <c r="K9217">
        <v>2540</v>
      </c>
      <c r="L9217">
        <f t="shared" si="1584"/>
        <v>22</v>
      </c>
      <c r="M9217" t="b">
        <f t="shared" si="1585"/>
        <v>1</v>
      </c>
      <c r="N9217">
        <f t="shared" si="1586"/>
        <v>4</v>
      </c>
      <c r="O9217">
        <f t="shared" si="1587"/>
        <v>49</v>
      </c>
      <c r="P9217" s="8">
        <f t="shared" si="1590"/>
        <v>3.3449074074074071E-3</v>
      </c>
      <c r="Q9217" s="1">
        <f t="shared" si="1591"/>
        <v>43218.916666666664</v>
      </c>
      <c r="R9217">
        <f t="shared" si="1581"/>
        <v>13</v>
      </c>
      <c r="S9217" s="1">
        <f t="shared" si="1588"/>
        <v>43218.916666666664</v>
      </c>
      <c r="T9217">
        <f t="shared" si="1582"/>
        <v>13</v>
      </c>
      <c r="U9217">
        <f t="shared" si="1583"/>
        <v>0</v>
      </c>
      <c r="V9217" t="b">
        <f t="shared" si="1589"/>
        <v>0</v>
      </c>
    </row>
    <row r="9218" spans="1:22" x14ac:dyDescent="0.4">
      <c r="A9218" t="s">
        <v>7395</v>
      </c>
      <c r="B9218" s="1">
        <v>43218.92150462963</v>
      </c>
      <c r="C9218">
        <v>584</v>
      </c>
      <c r="D9218" t="s">
        <v>58</v>
      </c>
      <c r="E9218">
        <v>18</v>
      </c>
      <c r="F9218" s="1">
        <v>43218.930324074077</v>
      </c>
      <c r="G9218">
        <v>516</v>
      </c>
      <c r="H9218" t="s">
        <v>394</v>
      </c>
      <c r="I9218">
        <v>7</v>
      </c>
      <c r="J9218">
        <v>12</v>
      </c>
      <c r="K9218">
        <v>1500</v>
      </c>
      <c r="L9218">
        <f t="shared" si="1584"/>
        <v>22</v>
      </c>
      <c r="M9218" t="b">
        <f t="shared" si="1585"/>
        <v>1</v>
      </c>
      <c r="N9218">
        <f t="shared" si="1586"/>
        <v>6</v>
      </c>
      <c r="O9218">
        <f t="shared" si="1587"/>
        <v>58</v>
      </c>
      <c r="P9218" s="8">
        <f t="shared" si="1590"/>
        <v>4.8379629629629632E-3</v>
      </c>
      <c r="Q9218" s="1">
        <f t="shared" si="1591"/>
        <v>43218.916666666664</v>
      </c>
      <c r="R9218">
        <f t="shared" ref="R9218:R9281" si="1592">VLOOKUP(Q9218,기상정보,2,FALSE)</f>
        <v>13</v>
      </c>
      <c r="S9218" s="1">
        <f t="shared" si="1588"/>
        <v>43218.916666666664</v>
      </c>
      <c r="T9218">
        <f t="shared" ref="T9218:T9281" si="1593">VLOOKUP(S9218,기상정보,2,FALSE)</f>
        <v>13</v>
      </c>
      <c r="U9218">
        <f t="shared" ref="U9218:U9281" si="1594">VLOOKUP(B9218,기상정보,3,TRUE)</f>
        <v>0</v>
      </c>
      <c r="V9218" t="b">
        <f t="shared" si="1589"/>
        <v>0</v>
      </c>
    </row>
    <row r="9219" spans="1:22" x14ac:dyDescent="0.4">
      <c r="A9219" t="s">
        <v>6920</v>
      </c>
      <c r="B9219" s="1">
        <v>43218.923090277778</v>
      </c>
      <c r="C9219">
        <v>1514</v>
      </c>
      <c r="D9219" t="s">
        <v>1361</v>
      </c>
      <c r="E9219">
        <v>2</v>
      </c>
      <c r="F9219" s="1">
        <v>43218.948414351849</v>
      </c>
      <c r="G9219">
        <v>1601</v>
      </c>
      <c r="H9219" t="s">
        <v>415</v>
      </c>
      <c r="I9219">
        <v>1</v>
      </c>
      <c r="J9219">
        <v>36</v>
      </c>
      <c r="K9219">
        <v>5830</v>
      </c>
      <c r="L9219">
        <f t="shared" ref="L9219:L9282" si="1595">HOUR(B9219)</f>
        <v>22</v>
      </c>
      <c r="M9219" t="b">
        <f t="shared" ref="M9219:M9282" si="1596">WEEKDAY(B9219,2)&gt;=6</f>
        <v>1</v>
      </c>
      <c r="N9219">
        <f t="shared" ref="N9219:N9282" si="1597">MINUTE(B9219)</f>
        <v>9</v>
      </c>
      <c r="O9219">
        <f t="shared" ref="O9219:O9282" si="1598">SECOND(B9219)</f>
        <v>15</v>
      </c>
      <c r="P9219" s="8">
        <f t="shared" si="1590"/>
        <v>6.4236111111111117E-3</v>
      </c>
      <c r="Q9219" s="1">
        <f t="shared" si="1591"/>
        <v>43218.916666666664</v>
      </c>
      <c r="R9219">
        <f t="shared" si="1592"/>
        <v>13</v>
      </c>
      <c r="S9219" s="1">
        <f t="shared" ref="S9219:S9282" si="1599">DATE(YEAR(B9219),MONTH(B9219),DAY(B9219))+TIME(HOUR(B9219),0,0)</f>
        <v>43218.916666666664</v>
      </c>
      <c r="T9219">
        <f t="shared" si="1593"/>
        <v>13</v>
      </c>
      <c r="U9219">
        <f t="shared" si="1594"/>
        <v>0</v>
      </c>
      <c r="V9219" t="b">
        <f t="shared" ref="V9219:V9282" si="1600">U9219&gt;=1</f>
        <v>0</v>
      </c>
    </row>
    <row r="9220" spans="1:22" x14ac:dyDescent="0.4">
      <c r="A9220" t="s">
        <v>7396</v>
      </c>
      <c r="B9220" s="1">
        <v>43218.924479166664</v>
      </c>
      <c r="C9220">
        <v>521</v>
      </c>
      <c r="D9220" t="s">
        <v>222</v>
      </c>
      <c r="E9220">
        <v>3</v>
      </c>
      <c r="F9220" s="1">
        <v>43218.942048611112</v>
      </c>
      <c r="G9220">
        <v>623</v>
      </c>
      <c r="H9220" t="s">
        <v>1124</v>
      </c>
      <c r="I9220">
        <v>2</v>
      </c>
      <c r="J9220">
        <v>24</v>
      </c>
      <c r="K9220">
        <v>3870</v>
      </c>
      <c r="L9220">
        <f t="shared" si="1595"/>
        <v>22</v>
      </c>
      <c r="M9220" t="b">
        <f t="shared" si="1596"/>
        <v>1</v>
      </c>
      <c r="N9220">
        <f t="shared" si="1597"/>
        <v>11</v>
      </c>
      <c r="O9220">
        <f t="shared" si="1598"/>
        <v>15</v>
      </c>
      <c r="P9220" s="8">
        <f t="shared" si="1590"/>
        <v>7.8125E-3</v>
      </c>
      <c r="Q9220" s="1">
        <f t="shared" si="1591"/>
        <v>43218.916666666664</v>
      </c>
      <c r="R9220">
        <f t="shared" si="1592"/>
        <v>13</v>
      </c>
      <c r="S9220" s="1">
        <f t="shared" si="1599"/>
        <v>43218.916666666664</v>
      </c>
      <c r="T9220">
        <f t="shared" si="1593"/>
        <v>13</v>
      </c>
      <c r="U9220">
        <f t="shared" si="1594"/>
        <v>0</v>
      </c>
      <c r="V9220" t="b">
        <f t="shared" si="1600"/>
        <v>0</v>
      </c>
    </row>
    <row r="9221" spans="1:22" x14ac:dyDescent="0.4">
      <c r="A9221" t="s">
        <v>7019</v>
      </c>
      <c r="B9221" s="1">
        <v>43218.925555555557</v>
      </c>
      <c r="C9221">
        <v>556</v>
      </c>
      <c r="D9221" t="s">
        <v>1853</v>
      </c>
      <c r="E9221">
        <v>20</v>
      </c>
      <c r="F9221" s="1">
        <v>43218.979780092595</v>
      </c>
      <c r="G9221">
        <v>556</v>
      </c>
      <c r="H9221" t="s">
        <v>1853</v>
      </c>
      <c r="I9221">
        <v>20</v>
      </c>
      <c r="J9221">
        <v>77</v>
      </c>
      <c r="K9221">
        <v>12180</v>
      </c>
      <c r="L9221">
        <f t="shared" si="1595"/>
        <v>22</v>
      </c>
      <c r="M9221" t="b">
        <f t="shared" si="1596"/>
        <v>1</v>
      </c>
      <c r="N9221">
        <f t="shared" si="1597"/>
        <v>12</v>
      </c>
      <c r="O9221">
        <f t="shared" si="1598"/>
        <v>48</v>
      </c>
      <c r="P9221" s="8">
        <f t="shared" si="1590"/>
        <v>8.8888888888888889E-3</v>
      </c>
      <c r="Q9221" s="1">
        <f t="shared" si="1591"/>
        <v>43218.916666666672</v>
      </c>
      <c r="R9221" t="e">
        <f t="shared" si="1592"/>
        <v>#N/A</v>
      </c>
      <c r="S9221" s="1">
        <f t="shared" si="1599"/>
        <v>43218.916666666664</v>
      </c>
      <c r="T9221">
        <f t="shared" si="1593"/>
        <v>13</v>
      </c>
      <c r="U9221">
        <f t="shared" si="1594"/>
        <v>0</v>
      </c>
      <c r="V9221" t="b">
        <f t="shared" si="1600"/>
        <v>0</v>
      </c>
    </row>
    <row r="9222" spans="1:22" x14ac:dyDescent="0.4">
      <c r="A9222" t="s">
        <v>7397</v>
      </c>
      <c r="B9222" s="1">
        <v>43218.927002314813</v>
      </c>
      <c r="C9222">
        <v>2054</v>
      </c>
      <c r="D9222" t="s">
        <v>802</v>
      </c>
      <c r="E9222">
        <v>4</v>
      </c>
      <c r="F9222" s="1">
        <v>43218.931990740741</v>
      </c>
      <c r="G9222">
        <v>2050</v>
      </c>
      <c r="H9222" t="s">
        <v>34</v>
      </c>
      <c r="I9222">
        <v>5</v>
      </c>
      <c r="J9222">
        <v>6</v>
      </c>
      <c r="K9222">
        <v>430</v>
      </c>
      <c r="L9222">
        <f t="shared" si="1595"/>
        <v>22</v>
      </c>
      <c r="M9222" t="b">
        <f t="shared" si="1596"/>
        <v>1</v>
      </c>
      <c r="N9222">
        <f t="shared" si="1597"/>
        <v>14</v>
      </c>
      <c r="O9222">
        <f t="shared" si="1598"/>
        <v>53</v>
      </c>
      <c r="P9222" s="8">
        <f t="shared" si="1590"/>
        <v>1.0335648148148148E-2</v>
      </c>
      <c r="Q9222" s="1">
        <f t="shared" si="1591"/>
        <v>43218.916666666664</v>
      </c>
      <c r="R9222">
        <f t="shared" si="1592"/>
        <v>13</v>
      </c>
      <c r="S9222" s="1">
        <f t="shared" si="1599"/>
        <v>43218.916666666664</v>
      </c>
      <c r="T9222">
        <f t="shared" si="1593"/>
        <v>13</v>
      </c>
      <c r="U9222">
        <f t="shared" si="1594"/>
        <v>0</v>
      </c>
      <c r="V9222" t="b">
        <f t="shared" si="1600"/>
        <v>0</v>
      </c>
    </row>
    <row r="9223" spans="1:22" x14ac:dyDescent="0.4">
      <c r="A9223" t="s">
        <v>7398</v>
      </c>
      <c r="B9223" s="1">
        <v>43218.928761574076</v>
      </c>
      <c r="C9223">
        <v>2139</v>
      </c>
      <c r="D9223" t="s">
        <v>681</v>
      </c>
      <c r="E9223">
        <v>5</v>
      </c>
      <c r="F9223" s="1">
        <v>43218.951805555553</v>
      </c>
      <c r="G9223">
        <v>2139</v>
      </c>
      <c r="H9223" t="s">
        <v>681</v>
      </c>
      <c r="I9223">
        <v>1</v>
      </c>
      <c r="J9223">
        <v>31</v>
      </c>
      <c r="K9223">
        <v>56610</v>
      </c>
      <c r="L9223">
        <f t="shared" si="1595"/>
        <v>22</v>
      </c>
      <c r="M9223" t="b">
        <f t="shared" si="1596"/>
        <v>1</v>
      </c>
      <c r="N9223">
        <f t="shared" si="1597"/>
        <v>17</v>
      </c>
      <c r="O9223">
        <f t="shared" si="1598"/>
        <v>25</v>
      </c>
      <c r="P9223" s="8">
        <f t="shared" si="1590"/>
        <v>1.2094907407407408E-2</v>
      </c>
      <c r="Q9223" s="1">
        <f t="shared" si="1591"/>
        <v>43218.916666666672</v>
      </c>
      <c r="R9223" t="e">
        <f t="shared" si="1592"/>
        <v>#N/A</v>
      </c>
      <c r="S9223" s="1">
        <f t="shared" si="1599"/>
        <v>43218.916666666664</v>
      </c>
      <c r="T9223">
        <f t="shared" si="1593"/>
        <v>13</v>
      </c>
      <c r="U9223">
        <f t="shared" si="1594"/>
        <v>0</v>
      </c>
      <c r="V9223" t="b">
        <f t="shared" si="1600"/>
        <v>0</v>
      </c>
    </row>
    <row r="9224" spans="1:22" x14ac:dyDescent="0.4">
      <c r="A9224" t="s">
        <v>5495</v>
      </c>
      <c r="B9224" s="1">
        <v>43218.930474537039</v>
      </c>
      <c r="C9224">
        <v>1153</v>
      </c>
      <c r="D9224" t="s">
        <v>3389</v>
      </c>
      <c r="E9224">
        <v>8</v>
      </c>
      <c r="F9224" s="1">
        <v>43218.939131944448</v>
      </c>
      <c r="G9224">
        <v>1150</v>
      </c>
      <c r="H9224" t="s">
        <v>3692</v>
      </c>
      <c r="I9224">
        <v>7</v>
      </c>
      <c r="J9224">
        <v>12</v>
      </c>
      <c r="K9224">
        <v>2420</v>
      </c>
      <c r="L9224">
        <f t="shared" si="1595"/>
        <v>22</v>
      </c>
      <c r="M9224" t="b">
        <f t="shared" si="1596"/>
        <v>1</v>
      </c>
      <c r="N9224">
        <f t="shared" si="1597"/>
        <v>19</v>
      </c>
      <c r="O9224">
        <f t="shared" si="1598"/>
        <v>53</v>
      </c>
      <c r="P9224" s="8">
        <f t="shared" si="1590"/>
        <v>1.3807870370370371E-2</v>
      </c>
      <c r="Q9224" s="1">
        <f t="shared" si="1591"/>
        <v>43218.916666666672</v>
      </c>
      <c r="R9224" t="e">
        <f t="shared" si="1592"/>
        <v>#N/A</v>
      </c>
      <c r="S9224" s="1">
        <f t="shared" si="1599"/>
        <v>43218.916666666664</v>
      </c>
      <c r="T9224">
        <f t="shared" si="1593"/>
        <v>13</v>
      </c>
      <c r="U9224">
        <f t="shared" si="1594"/>
        <v>0</v>
      </c>
      <c r="V9224" t="b">
        <f t="shared" si="1600"/>
        <v>0</v>
      </c>
    </row>
    <row r="9225" spans="1:22" x14ac:dyDescent="0.4">
      <c r="A9225" t="s">
        <v>3295</v>
      </c>
      <c r="B9225" s="1">
        <v>43218.931944444441</v>
      </c>
      <c r="C9225">
        <v>816</v>
      </c>
      <c r="D9225" t="s">
        <v>699</v>
      </c>
      <c r="E9225">
        <v>8</v>
      </c>
      <c r="F9225" s="1">
        <v>43218.981215277781</v>
      </c>
      <c r="G9225">
        <v>2139</v>
      </c>
      <c r="H9225" t="s">
        <v>681</v>
      </c>
      <c r="I9225">
        <v>3</v>
      </c>
      <c r="J9225">
        <v>70</v>
      </c>
      <c r="K9225">
        <v>9690</v>
      </c>
      <c r="L9225">
        <f t="shared" si="1595"/>
        <v>22</v>
      </c>
      <c r="M9225" t="b">
        <f t="shared" si="1596"/>
        <v>1</v>
      </c>
      <c r="N9225">
        <f t="shared" si="1597"/>
        <v>22</v>
      </c>
      <c r="O9225">
        <f t="shared" si="1598"/>
        <v>0</v>
      </c>
      <c r="P9225" s="8">
        <f t="shared" si="1590"/>
        <v>1.5277777777777777E-2</v>
      </c>
      <c r="Q9225" s="1">
        <f t="shared" si="1591"/>
        <v>43218.916666666664</v>
      </c>
      <c r="R9225">
        <f t="shared" si="1592"/>
        <v>13</v>
      </c>
      <c r="S9225" s="1">
        <f t="shared" si="1599"/>
        <v>43218.916666666664</v>
      </c>
      <c r="T9225">
        <f t="shared" si="1593"/>
        <v>13</v>
      </c>
      <c r="U9225">
        <f t="shared" si="1594"/>
        <v>0</v>
      </c>
      <c r="V9225" t="b">
        <f t="shared" si="1600"/>
        <v>0</v>
      </c>
    </row>
    <row r="9226" spans="1:22" x14ac:dyDescent="0.4">
      <c r="A9226" t="s">
        <v>7280</v>
      </c>
      <c r="B9226" s="1">
        <v>43218.93377314815</v>
      </c>
      <c r="C9226">
        <v>1308</v>
      </c>
      <c r="D9226" t="s">
        <v>661</v>
      </c>
      <c r="E9226">
        <v>10</v>
      </c>
      <c r="F9226" s="1">
        <v>43218.940659722219</v>
      </c>
      <c r="G9226">
        <v>1321</v>
      </c>
      <c r="H9226" t="s">
        <v>128</v>
      </c>
      <c r="I9226">
        <v>5</v>
      </c>
      <c r="J9226">
        <v>9</v>
      </c>
      <c r="K9226">
        <v>1540</v>
      </c>
      <c r="L9226">
        <f t="shared" si="1595"/>
        <v>22</v>
      </c>
      <c r="M9226" t="b">
        <f t="shared" si="1596"/>
        <v>1</v>
      </c>
      <c r="N9226">
        <f t="shared" si="1597"/>
        <v>24</v>
      </c>
      <c r="O9226">
        <f t="shared" si="1598"/>
        <v>38</v>
      </c>
      <c r="P9226" s="8">
        <f t="shared" si="1590"/>
        <v>1.7106481481481483E-2</v>
      </c>
      <c r="Q9226" s="1">
        <f t="shared" si="1591"/>
        <v>43218.916666666672</v>
      </c>
      <c r="R9226" t="e">
        <f t="shared" si="1592"/>
        <v>#N/A</v>
      </c>
      <c r="S9226" s="1">
        <f t="shared" si="1599"/>
        <v>43218.916666666664</v>
      </c>
      <c r="T9226">
        <f t="shared" si="1593"/>
        <v>13</v>
      </c>
      <c r="U9226">
        <f t="shared" si="1594"/>
        <v>0</v>
      </c>
      <c r="V9226" t="b">
        <f t="shared" si="1600"/>
        <v>0</v>
      </c>
    </row>
    <row r="9227" spans="1:22" x14ac:dyDescent="0.4">
      <c r="A9227" t="s">
        <v>3051</v>
      </c>
      <c r="B9227" s="1">
        <v>43218.935335648152</v>
      </c>
      <c r="C9227">
        <v>134</v>
      </c>
      <c r="D9227" t="s">
        <v>1862</v>
      </c>
      <c r="E9227">
        <v>3</v>
      </c>
      <c r="F9227" s="1">
        <v>43218.950740740744</v>
      </c>
      <c r="G9227">
        <v>128</v>
      </c>
      <c r="H9227" t="s">
        <v>955</v>
      </c>
      <c r="I9227">
        <v>9</v>
      </c>
      <c r="J9227">
        <v>21</v>
      </c>
      <c r="K9227">
        <v>1620</v>
      </c>
      <c r="L9227">
        <f t="shared" si="1595"/>
        <v>22</v>
      </c>
      <c r="M9227" t="b">
        <f t="shared" si="1596"/>
        <v>1</v>
      </c>
      <c r="N9227">
        <f t="shared" si="1597"/>
        <v>26</v>
      </c>
      <c r="O9227">
        <f t="shared" si="1598"/>
        <v>53</v>
      </c>
      <c r="P9227" s="8">
        <f t="shared" si="1590"/>
        <v>1.8668981481481481E-2</v>
      </c>
      <c r="Q9227" s="1">
        <f t="shared" si="1591"/>
        <v>43218.916666666672</v>
      </c>
      <c r="R9227" t="e">
        <f t="shared" si="1592"/>
        <v>#N/A</v>
      </c>
      <c r="S9227" s="1">
        <f t="shared" si="1599"/>
        <v>43218.916666666664</v>
      </c>
      <c r="T9227">
        <f t="shared" si="1593"/>
        <v>13</v>
      </c>
      <c r="U9227">
        <f t="shared" si="1594"/>
        <v>0</v>
      </c>
      <c r="V9227" t="b">
        <f t="shared" si="1600"/>
        <v>0</v>
      </c>
    </row>
    <row r="9228" spans="1:22" x14ac:dyDescent="0.4">
      <c r="A9228" t="s">
        <v>5660</v>
      </c>
      <c r="B9228" s="1">
        <v>43218.936932870369</v>
      </c>
      <c r="C9228">
        <v>510</v>
      </c>
      <c r="D9228" t="s">
        <v>351</v>
      </c>
      <c r="E9228">
        <v>2</v>
      </c>
      <c r="F9228" s="1">
        <v>43218.95685185185</v>
      </c>
      <c r="G9228">
        <v>590</v>
      </c>
      <c r="H9228" t="s">
        <v>695</v>
      </c>
      <c r="I9228">
        <v>4</v>
      </c>
      <c r="J9228">
        <v>28</v>
      </c>
      <c r="K9228">
        <v>4140</v>
      </c>
      <c r="L9228">
        <f t="shared" si="1595"/>
        <v>22</v>
      </c>
      <c r="M9228" t="b">
        <f t="shared" si="1596"/>
        <v>1</v>
      </c>
      <c r="N9228">
        <f t="shared" si="1597"/>
        <v>29</v>
      </c>
      <c r="O9228">
        <f t="shared" si="1598"/>
        <v>11</v>
      </c>
      <c r="P9228" s="8">
        <f t="shared" si="1590"/>
        <v>2.0266203703703703E-2</v>
      </c>
      <c r="Q9228" s="1">
        <f t="shared" si="1591"/>
        <v>43218.916666666664</v>
      </c>
      <c r="R9228">
        <f t="shared" si="1592"/>
        <v>13</v>
      </c>
      <c r="S9228" s="1">
        <f t="shared" si="1599"/>
        <v>43218.916666666664</v>
      </c>
      <c r="T9228">
        <f t="shared" si="1593"/>
        <v>13</v>
      </c>
      <c r="U9228">
        <f t="shared" si="1594"/>
        <v>0</v>
      </c>
      <c r="V9228" t="b">
        <f t="shared" si="1600"/>
        <v>0</v>
      </c>
    </row>
    <row r="9229" spans="1:22" x14ac:dyDescent="0.4">
      <c r="A9229" t="s">
        <v>7399</v>
      </c>
      <c r="B9229" s="1">
        <v>43218.938935185186</v>
      </c>
      <c r="C9229">
        <v>106</v>
      </c>
      <c r="D9229" t="s">
        <v>227</v>
      </c>
      <c r="E9229">
        <v>8</v>
      </c>
      <c r="F9229" s="1">
        <v>43219.001111111109</v>
      </c>
      <c r="G9229">
        <v>106</v>
      </c>
      <c r="H9229" t="s">
        <v>227</v>
      </c>
      <c r="I9229">
        <v>6</v>
      </c>
      <c r="J9229">
        <v>86</v>
      </c>
      <c r="K9229">
        <v>8180</v>
      </c>
      <c r="L9229">
        <f t="shared" si="1595"/>
        <v>22</v>
      </c>
      <c r="M9229" t="b">
        <f t="shared" si="1596"/>
        <v>1</v>
      </c>
      <c r="N9229">
        <f t="shared" si="1597"/>
        <v>32</v>
      </c>
      <c r="O9229">
        <f t="shared" si="1598"/>
        <v>4</v>
      </c>
      <c r="P9229" s="8">
        <f t="shared" si="1590"/>
        <v>2.2268518518518521E-2</v>
      </c>
      <c r="Q9229" s="1">
        <f t="shared" si="1591"/>
        <v>43218.916666666664</v>
      </c>
      <c r="R9229">
        <f t="shared" si="1592"/>
        <v>13</v>
      </c>
      <c r="S9229" s="1">
        <f t="shared" si="1599"/>
        <v>43218.916666666664</v>
      </c>
      <c r="T9229">
        <f t="shared" si="1593"/>
        <v>13</v>
      </c>
      <c r="U9229">
        <f t="shared" si="1594"/>
        <v>0</v>
      </c>
      <c r="V9229" t="b">
        <f t="shared" si="1600"/>
        <v>0</v>
      </c>
    </row>
    <row r="9230" spans="1:22" x14ac:dyDescent="0.4">
      <c r="A9230" t="s">
        <v>7400</v>
      </c>
      <c r="B9230" s="1">
        <v>43218.940555555557</v>
      </c>
      <c r="C9230">
        <v>196</v>
      </c>
      <c r="D9230" t="s">
        <v>2442</v>
      </c>
      <c r="E9230">
        <v>1</v>
      </c>
      <c r="F9230" s="1">
        <v>43218.945567129631</v>
      </c>
      <c r="G9230">
        <v>113</v>
      </c>
      <c r="H9230" t="s">
        <v>125</v>
      </c>
      <c r="I9230">
        <v>21</v>
      </c>
      <c r="J9230">
        <v>7</v>
      </c>
      <c r="K9230">
        <v>1040</v>
      </c>
      <c r="L9230">
        <f t="shared" si="1595"/>
        <v>22</v>
      </c>
      <c r="M9230" t="b">
        <f t="shared" si="1596"/>
        <v>1</v>
      </c>
      <c r="N9230">
        <f t="shared" si="1597"/>
        <v>34</v>
      </c>
      <c r="O9230">
        <f t="shared" si="1598"/>
        <v>24</v>
      </c>
      <c r="P9230" s="8">
        <f t="shared" si="1590"/>
        <v>2.388888888888889E-2</v>
      </c>
      <c r="Q9230" s="1">
        <f t="shared" si="1591"/>
        <v>43218.916666666672</v>
      </c>
      <c r="R9230" t="e">
        <f t="shared" si="1592"/>
        <v>#N/A</v>
      </c>
      <c r="S9230" s="1">
        <f t="shared" si="1599"/>
        <v>43218.916666666664</v>
      </c>
      <c r="T9230">
        <f t="shared" si="1593"/>
        <v>13</v>
      </c>
      <c r="U9230">
        <f t="shared" si="1594"/>
        <v>0</v>
      </c>
      <c r="V9230" t="b">
        <f t="shared" si="1600"/>
        <v>0</v>
      </c>
    </row>
    <row r="9231" spans="1:22" x14ac:dyDescent="0.4">
      <c r="A9231" t="s">
        <v>7401</v>
      </c>
      <c r="B9231" s="1">
        <v>43218.942523148151</v>
      </c>
      <c r="C9231">
        <v>1447</v>
      </c>
      <c r="D9231" t="s">
        <v>1233</v>
      </c>
      <c r="E9231">
        <v>3</v>
      </c>
      <c r="F9231" s="1">
        <v>43218.947743055556</v>
      </c>
      <c r="G9231">
        <v>1448</v>
      </c>
      <c r="H9231" t="s">
        <v>1900</v>
      </c>
      <c r="I9231">
        <v>6</v>
      </c>
      <c r="J9231">
        <v>7</v>
      </c>
      <c r="K9231">
        <v>1290</v>
      </c>
      <c r="L9231">
        <f t="shared" si="1595"/>
        <v>22</v>
      </c>
      <c r="M9231" t="b">
        <f t="shared" si="1596"/>
        <v>1</v>
      </c>
      <c r="N9231">
        <f t="shared" si="1597"/>
        <v>37</v>
      </c>
      <c r="O9231">
        <f t="shared" si="1598"/>
        <v>14</v>
      </c>
      <c r="P9231" s="8">
        <f t="shared" si="1590"/>
        <v>2.585648148148148E-2</v>
      </c>
      <c r="Q9231" s="1">
        <f t="shared" si="1591"/>
        <v>43218.916666666672</v>
      </c>
      <c r="R9231" t="e">
        <f t="shared" si="1592"/>
        <v>#N/A</v>
      </c>
      <c r="S9231" s="1">
        <f t="shared" si="1599"/>
        <v>43218.916666666664</v>
      </c>
      <c r="T9231">
        <f t="shared" si="1593"/>
        <v>13</v>
      </c>
      <c r="U9231">
        <f t="shared" si="1594"/>
        <v>0</v>
      </c>
      <c r="V9231" t="b">
        <f t="shared" si="1600"/>
        <v>0</v>
      </c>
    </row>
    <row r="9232" spans="1:22" x14ac:dyDescent="0.4">
      <c r="A9232" t="s">
        <v>7402</v>
      </c>
      <c r="B9232" s="1">
        <v>43218.944363425922</v>
      </c>
      <c r="C9232">
        <v>276</v>
      </c>
      <c r="D9232" t="s">
        <v>2817</v>
      </c>
      <c r="E9232">
        <v>4</v>
      </c>
      <c r="F9232" s="1">
        <v>43218.95212962963</v>
      </c>
      <c r="G9232">
        <v>279</v>
      </c>
      <c r="H9232" t="s">
        <v>2285</v>
      </c>
      <c r="I9232">
        <v>7</v>
      </c>
      <c r="J9232">
        <v>11</v>
      </c>
      <c r="K9232">
        <v>710</v>
      </c>
      <c r="L9232">
        <f t="shared" si="1595"/>
        <v>22</v>
      </c>
      <c r="M9232" t="b">
        <f t="shared" si="1596"/>
        <v>1</v>
      </c>
      <c r="N9232">
        <f t="shared" si="1597"/>
        <v>39</v>
      </c>
      <c r="O9232">
        <f t="shared" si="1598"/>
        <v>53</v>
      </c>
      <c r="P9232" s="8">
        <f t="shared" ref="P9232:P9295" si="1601">TIME(0,MINUTE(B9232),SECOND(B9232))</f>
        <v>2.7696759259259258E-2</v>
      </c>
      <c r="Q9232" s="1">
        <f t="shared" ref="Q9232:Q9295" si="1602">B9232-P9232</f>
        <v>43218.916666666664</v>
      </c>
      <c r="R9232">
        <f t="shared" si="1592"/>
        <v>13</v>
      </c>
      <c r="S9232" s="1">
        <f t="shared" si="1599"/>
        <v>43218.916666666664</v>
      </c>
      <c r="T9232">
        <f t="shared" si="1593"/>
        <v>13</v>
      </c>
      <c r="U9232">
        <f t="shared" si="1594"/>
        <v>0</v>
      </c>
      <c r="V9232" t="b">
        <f t="shared" si="1600"/>
        <v>0</v>
      </c>
    </row>
    <row r="9233" spans="1:22" x14ac:dyDescent="0.4">
      <c r="A9233" t="s">
        <v>7403</v>
      </c>
      <c r="B9233" s="1">
        <v>43218.946168981478</v>
      </c>
      <c r="C9233">
        <v>1103</v>
      </c>
      <c r="D9233" t="s">
        <v>775</v>
      </c>
      <c r="E9233">
        <v>9</v>
      </c>
      <c r="F9233" s="1">
        <v>43219.015914351854</v>
      </c>
      <c r="G9233">
        <v>1102</v>
      </c>
      <c r="H9233" t="s">
        <v>1284</v>
      </c>
      <c r="I9233">
        <v>2</v>
      </c>
      <c r="J9233">
        <v>99</v>
      </c>
      <c r="K9233">
        <v>1110</v>
      </c>
      <c r="L9233">
        <f t="shared" si="1595"/>
        <v>22</v>
      </c>
      <c r="M9233" t="b">
        <f t="shared" si="1596"/>
        <v>1</v>
      </c>
      <c r="N9233">
        <f t="shared" si="1597"/>
        <v>42</v>
      </c>
      <c r="O9233">
        <f t="shared" si="1598"/>
        <v>29</v>
      </c>
      <c r="P9233" s="8">
        <f t="shared" si="1601"/>
        <v>2.9502314814814815E-2</v>
      </c>
      <c r="Q9233" s="1">
        <f t="shared" si="1602"/>
        <v>43218.916666666664</v>
      </c>
      <c r="R9233">
        <f t="shared" si="1592"/>
        <v>13</v>
      </c>
      <c r="S9233" s="1">
        <f t="shared" si="1599"/>
        <v>43218.916666666664</v>
      </c>
      <c r="T9233">
        <f t="shared" si="1593"/>
        <v>13</v>
      </c>
      <c r="U9233">
        <f t="shared" si="1594"/>
        <v>0</v>
      </c>
      <c r="V9233" t="b">
        <f t="shared" si="1600"/>
        <v>0</v>
      </c>
    </row>
    <row r="9234" spans="1:22" x14ac:dyDescent="0.4">
      <c r="A9234" t="s">
        <v>3224</v>
      </c>
      <c r="B9234" s="1">
        <v>43218.948310185187</v>
      </c>
      <c r="C9234">
        <v>1166</v>
      </c>
      <c r="D9234" t="s">
        <v>2905</v>
      </c>
      <c r="E9234">
        <v>10</v>
      </c>
      <c r="F9234" s="1">
        <v>43218.956307870372</v>
      </c>
      <c r="G9234">
        <v>1157</v>
      </c>
      <c r="H9234" t="s">
        <v>6423</v>
      </c>
      <c r="I9234">
        <v>5</v>
      </c>
      <c r="J9234">
        <v>11</v>
      </c>
      <c r="K9234">
        <v>2380</v>
      </c>
      <c r="L9234">
        <f t="shared" si="1595"/>
        <v>22</v>
      </c>
      <c r="M9234" t="b">
        <f t="shared" si="1596"/>
        <v>1</v>
      </c>
      <c r="N9234">
        <f t="shared" si="1597"/>
        <v>45</v>
      </c>
      <c r="O9234">
        <f t="shared" si="1598"/>
        <v>34</v>
      </c>
      <c r="P9234" s="8">
        <f t="shared" si="1601"/>
        <v>3.1643518518518522E-2</v>
      </c>
      <c r="Q9234" s="1">
        <f t="shared" si="1602"/>
        <v>43218.916666666672</v>
      </c>
      <c r="R9234" t="e">
        <f t="shared" si="1592"/>
        <v>#N/A</v>
      </c>
      <c r="S9234" s="1">
        <f t="shared" si="1599"/>
        <v>43218.916666666664</v>
      </c>
      <c r="T9234">
        <f t="shared" si="1593"/>
        <v>13</v>
      </c>
      <c r="U9234">
        <f t="shared" si="1594"/>
        <v>0</v>
      </c>
      <c r="V9234" t="b">
        <f t="shared" si="1600"/>
        <v>0</v>
      </c>
    </row>
    <row r="9235" spans="1:22" x14ac:dyDescent="0.4">
      <c r="A9235" t="s">
        <v>7404</v>
      </c>
      <c r="B9235" s="1">
        <v>43218.95008101852</v>
      </c>
      <c r="C9235">
        <v>953</v>
      </c>
      <c r="D9235" t="s">
        <v>825</v>
      </c>
      <c r="E9235">
        <v>4</v>
      </c>
      <c r="F9235" s="1">
        <v>43218.978298611109</v>
      </c>
      <c r="G9235">
        <v>949</v>
      </c>
      <c r="H9235" t="s">
        <v>826</v>
      </c>
      <c r="I9235">
        <v>3</v>
      </c>
      <c r="J9235">
        <v>40</v>
      </c>
      <c r="K9235">
        <v>4040</v>
      </c>
      <c r="L9235">
        <f t="shared" si="1595"/>
        <v>22</v>
      </c>
      <c r="M9235" t="b">
        <f t="shared" si="1596"/>
        <v>1</v>
      </c>
      <c r="N9235">
        <f t="shared" si="1597"/>
        <v>48</v>
      </c>
      <c r="O9235">
        <f t="shared" si="1598"/>
        <v>7</v>
      </c>
      <c r="P9235" s="8">
        <f t="shared" si="1601"/>
        <v>3.3414351851851855E-2</v>
      </c>
      <c r="Q9235" s="1">
        <f t="shared" si="1602"/>
        <v>43218.916666666672</v>
      </c>
      <c r="R9235" t="e">
        <f t="shared" si="1592"/>
        <v>#N/A</v>
      </c>
      <c r="S9235" s="1">
        <f t="shared" si="1599"/>
        <v>43218.916666666664</v>
      </c>
      <c r="T9235">
        <f t="shared" si="1593"/>
        <v>13</v>
      </c>
      <c r="U9235">
        <f t="shared" si="1594"/>
        <v>0</v>
      </c>
      <c r="V9235" t="b">
        <f t="shared" si="1600"/>
        <v>0</v>
      </c>
    </row>
    <row r="9236" spans="1:22" x14ac:dyDescent="0.4">
      <c r="A9236" t="s">
        <v>3271</v>
      </c>
      <c r="B9236" s="1">
        <v>43218.951736111114</v>
      </c>
      <c r="C9236">
        <v>1262</v>
      </c>
      <c r="D9236" t="s">
        <v>430</v>
      </c>
      <c r="E9236">
        <v>10</v>
      </c>
      <c r="F9236" s="1">
        <v>43218.99113425926</v>
      </c>
      <c r="G9236">
        <v>1262</v>
      </c>
      <c r="H9236" t="s">
        <v>430</v>
      </c>
      <c r="I9236">
        <v>8</v>
      </c>
      <c r="J9236">
        <v>56</v>
      </c>
      <c r="K9236">
        <v>6550</v>
      </c>
      <c r="L9236">
        <f t="shared" si="1595"/>
        <v>22</v>
      </c>
      <c r="M9236" t="b">
        <f t="shared" si="1596"/>
        <v>1</v>
      </c>
      <c r="N9236">
        <f t="shared" si="1597"/>
        <v>50</v>
      </c>
      <c r="O9236">
        <f t="shared" si="1598"/>
        <v>30</v>
      </c>
      <c r="P9236" s="8">
        <f t="shared" si="1601"/>
        <v>3.5069444444444445E-2</v>
      </c>
      <c r="Q9236" s="1">
        <f t="shared" si="1602"/>
        <v>43218.916666666672</v>
      </c>
      <c r="R9236" t="e">
        <f t="shared" si="1592"/>
        <v>#N/A</v>
      </c>
      <c r="S9236" s="1">
        <f t="shared" si="1599"/>
        <v>43218.916666666664</v>
      </c>
      <c r="T9236">
        <f t="shared" si="1593"/>
        <v>13</v>
      </c>
      <c r="U9236">
        <f t="shared" si="1594"/>
        <v>0</v>
      </c>
      <c r="V9236" t="b">
        <f t="shared" si="1600"/>
        <v>0</v>
      </c>
    </row>
    <row r="9237" spans="1:22" x14ac:dyDescent="0.4">
      <c r="A9237" t="s">
        <v>7405</v>
      </c>
      <c r="B9237" s="1">
        <v>43218.954212962963</v>
      </c>
      <c r="C9237">
        <v>913</v>
      </c>
      <c r="D9237" t="s">
        <v>553</v>
      </c>
      <c r="E9237">
        <v>6</v>
      </c>
      <c r="F9237" s="1">
        <v>43218.990034722221</v>
      </c>
      <c r="G9237">
        <v>906</v>
      </c>
      <c r="H9237" t="s">
        <v>107</v>
      </c>
      <c r="I9237">
        <v>1</v>
      </c>
      <c r="J9237">
        <v>51</v>
      </c>
      <c r="K9237">
        <v>8030</v>
      </c>
      <c r="L9237">
        <f t="shared" si="1595"/>
        <v>22</v>
      </c>
      <c r="M9237" t="b">
        <f t="shared" si="1596"/>
        <v>1</v>
      </c>
      <c r="N9237">
        <f t="shared" si="1597"/>
        <v>54</v>
      </c>
      <c r="O9237">
        <f t="shared" si="1598"/>
        <v>4</v>
      </c>
      <c r="P9237" s="8">
        <f t="shared" si="1601"/>
        <v>3.75462962962963E-2</v>
      </c>
      <c r="Q9237" s="1">
        <f t="shared" si="1602"/>
        <v>43218.916666666664</v>
      </c>
      <c r="R9237">
        <f t="shared" si="1592"/>
        <v>13</v>
      </c>
      <c r="S9237" s="1">
        <f t="shared" si="1599"/>
        <v>43218.916666666664</v>
      </c>
      <c r="T9237">
        <f t="shared" si="1593"/>
        <v>13</v>
      </c>
      <c r="U9237">
        <f t="shared" si="1594"/>
        <v>0</v>
      </c>
      <c r="V9237" t="b">
        <f t="shared" si="1600"/>
        <v>0</v>
      </c>
    </row>
    <row r="9238" spans="1:22" x14ac:dyDescent="0.4">
      <c r="A9238" t="s">
        <v>7406</v>
      </c>
      <c r="B9238" s="1">
        <v>43218.955717592595</v>
      </c>
      <c r="C9238">
        <v>1013</v>
      </c>
      <c r="D9238" t="s">
        <v>633</v>
      </c>
      <c r="E9238">
        <v>5</v>
      </c>
      <c r="F9238" s="1">
        <v>43218.958923611113</v>
      </c>
      <c r="G9238">
        <v>1019</v>
      </c>
      <c r="H9238" t="s">
        <v>555</v>
      </c>
      <c r="I9238">
        <v>8</v>
      </c>
      <c r="J9238">
        <v>4</v>
      </c>
      <c r="K9238">
        <v>980</v>
      </c>
      <c r="L9238">
        <f t="shared" si="1595"/>
        <v>22</v>
      </c>
      <c r="M9238" t="b">
        <f t="shared" si="1596"/>
        <v>1</v>
      </c>
      <c r="N9238">
        <f t="shared" si="1597"/>
        <v>56</v>
      </c>
      <c r="O9238">
        <f t="shared" si="1598"/>
        <v>14</v>
      </c>
      <c r="P9238" s="8">
        <f t="shared" si="1601"/>
        <v>3.9050925925925926E-2</v>
      </c>
      <c r="Q9238" s="1">
        <f t="shared" si="1602"/>
        <v>43218.916666666672</v>
      </c>
      <c r="R9238" t="e">
        <f t="shared" si="1592"/>
        <v>#N/A</v>
      </c>
      <c r="S9238" s="1">
        <f t="shared" si="1599"/>
        <v>43218.916666666664</v>
      </c>
      <c r="T9238">
        <f t="shared" si="1593"/>
        <v>13</v>
      </c>
      <c r="U9238">
        <f t="shared" si="1594"/>
        <v>0</v>
      </c>
      <c r="V9238" t="b">
        <f t="shared" si="1600"/>
        <v>0</v>
      </c>
    </row>
    <row r="9239" spans="1:22" x14ac:dyDescent="0.4">
      <c r="A9239" t="s">
        <v>4364</v>
      </c>
      <c r="B9239" s="1">
        <v>43218.957777777781</v>
      </c>
      <c r="C9239">
        <v>1429</v>
      </c>
      <c r="D9239" t="s">
        <v>134</v>
      </c>
      <c r="E9239">
        <v>6</v>
      </c>
      <c r="F9239" s="1">
        <v>43218.995474537034</v>
      </c>
      <c r="G9239">
        <v>1403</v>
      </c>
      <c r="H9239" t="s">
        <v>258</v>
      </c>
      <c r="I9239">
        <v>1</v>
      </c>
      <c r="J9239">
        <v>53</v>
      </c>
      <c r="K9239">
        <v>5210</v>
      </c>
      <c r="L9239">
        <f t="shared" si="1595"/>
        <v>22</v>
      </c>
      <c r="M9239" t="b">
        <f t="shared" si="1596"/>
        <v>1</v>
      </c>
      <c r="N9239">
        <f t="shared" si="1597"/>
        <v>59</v>
      </c>
      <c r="O9239">
        <f t="shared" si="1598"/>
        <v>12</v>
      </c>
      <c r="P9239" s="8">
        <f t="shared" si="1601"/>
        <v>4.1111111111111112E-2</v>
      </c>
      <c r="Q9239" s="1">
        <f t="shared" si="1602"/>
        <v>43218.916666666672</v>
      </c>
      <c r="R9239" t="e">
        <f t="shared" si="1592"/>
        <v>#N/A</v>
      </c>
      <c r="S9239" s="1">
        <f t="shared" si="1599"/>
        <v>43218.916666666664</v>
      </c>
      <c r="T9239">
        <f t="shared" si="1593"/>
        <v>13</v>
      </c>
      <c r="U9239">
        <f t="shared" si="1594"/>
        <v>0</v>
      </c>
      <c r="V9239" t="b">
        <f t="shared" si="1600"/>
        <v>0</v>
      </c>
    </row>
    <row r="9240" spans="1:22" x14ac:dyDescent="0.4">
      <c r="A9240" t="s">
        <v>7407</v>
      </c>
      <c r="B9240" s="1">
        <v>43218.95994212963</v>
      </c>
      <c r="C9240">
        <v>723</v>
      </c>
      <c r="D9240" t="s">
        <v>432</v>
      </c>
      <c r="E9240">
        <v>3</v>
      </c>
      <c r="F9240" s="1">
        <v>43218.980393518519</v>
      </c>
      <c r="G9240">
        <v>1136</v>
      </c>
      <c r="H9240" t="s">
        <v>62</v>
      </c>
      <c r="I9240">
        <v>1</v>
      </c>
      <c r="J9240">
        <v>27</v>
      </c>
      <c r="K9240">
        <v>2450</v>
      </c>
      <c r="L9240">
        <f t="shared" si="1595"/>
        <v>23</v>
      </c>
      <c r="M9240" t="b">
        <f t="shared" si="1596"/>
        <v>1</v>
      </c>
      <c r="N9240">
        <f t="shared" si="1597"/>
        <v>2</v>
      </c>
      <c r="O9240">
        <f t="shared" si="1598"/>
        <v>19</v>
      </c>
      <c r="P9240" s="8">
        <f t="shared" si="1601"/>
        <v>1.6087962962962963E-3</v>
      </c>
      <c r="Q9240" s="1">
        <f t="shared" si="1602"/>
        <v>43218.958333333336</v>
      </c>
      <c r="R9240">
        <f t="shared" si="1592"/>
        <v>12.3</v>
      </c>
      <c r="S9240" s="1">
        <f t="shared" si="1599"/>
        <v>43218.958333333336</v>
      </c>
      <c r="T9240">
        <f t="shared" si="1593"/>
        <v>12.3</v>
      </c>
      <c r="U9240">
        <f t="shared" si="1594"/>
        <v>0</v>
      </c>
      <c r="V9240" t="b">
        <f t="shared" si="1600"/>
        <v>0</v>
      </c>
    </row>
    <row r="9241" spans="1:22" x14ac:dyDescent="0.4">
      <c r="A9241" t="s">
        <v>5597</v>
      </c>
      <c r="B9241" s="1">
        <v>43218.962106481478</v>
      </c>
      <c r="C9241">
        <v>361</v>
      </c>
      <c r="D9241" t="s">
        <v>169</v>
      </c>
      <c r="E9241">
        <v>6</v>
      </c>
      <c r="F9241" s="1">
        <v>43219.064583333333</v>
      </c>
      <c r="G9241">
        <v>605</v>
      </c>
      <c r="H9241" t="s">
        <v>1417</v>
      </c>
      <c r="I9241">
        <v>2</v>
      </c>
      <c r="J9241">
        <v>147</v>
      </c>
      <c r="K9241">
        <v>4500</v>
      </c>
      <c r="L9241">
        <f t="shared" si="1595"/>
        <v>23</v>
      </c>
      <c r="M9241" t="b">
        <f t="shared" si="1596"/>
        <v>1</v>
      </c>
      <c r="N9241">
        <f t="shared" si="1597"/>
        <v>5</v>
      </c>
      <c r="O9241">
        <f t="shared" si="1598"/>
        <v>26</v>
      </c>
      <c r="P9241" s="8">
        <f t="shared" si="1601"/>
        <v>3.7731481481481483E-3</v>
      </c>
      <c r="Q9241" s="1">
        <f t="shared" si="1602"/>
        <v>43218.958333333328</v>
      </c>
      <c r="R9241" t="e">
        <f t="shared" si="1592"/>
        <v>#N/A</v>
      </c>
      <c r="S9241" s="1">
        <f t="shared" si="1599"/>
        <v>43218.958333333336</v>
      </c>
      <c r="T9241">
        <f t="shared" si="1593"/>
        <v>12.3</v>
      </c>
      <c r="U9241">
        <f t="shared" si="1594"/>
        <v>0</v>
      </c>
      <c r="V9241" t="b">
        <f t="shared" si="1600"/>
        <v>0</v>
      </c>
    </row>
    <row r="9242" spans="1:22" x14ac:dyDescent="0.4">
      <c r="A9242" t="s">
        <v>3437</v>
      </c>
      <c r="B9242" s="1">
        <v>43218.963807870372</v>
      </c>
      <c r="C9242">
        <v>1158</v>
      </c>
      <c r="D9242" t="s">
        <v>2797</v>
      </c>
      <c r="E9242">
        <v>3</v>
      </c>
      <c r="F9242" s="1">
        <v>43219.012141203704</v>
      </c>
      <c r="G9242">
        <v>1158</v>
      </c>
      <c r="H9242" t="s">
        <v>2797</v>
      </c>
      <c r="I9242">
        <v>3</v>
      </c>
      <c r="J9242">
        <v>70</v>
      </c>
      <c r="K9242">
        <v>13220</v>
      </c>
      <c r="L9242">
        <f t="shared" si="1595"/>
        <v>23</v>
      </c>
      <c r="M9242" t="b">
        <f t="shared" si="1596"/>
        <v>1</v>
      </c>
      <c r="N9242">
        <f t="shared" si="1597"/>
        <v>7</v>
      </c>
      <c r="O9242">
        <f t="shared" si="1598"/>
        <v>53</v>
      </c>
      <c r="P9242" s="8">
        <f t="shared" si="1601"/>
        <v>5.4745370370370373E-3</v>
      </c>
      <c r="Q9242" s="1">
        <f t="shared" si="1602"/>
        <v>43218.958333333336</v>
      </c>
      <c r="R9242">
        <f t="shared" si="1592"/>
        <v>12.3</v>
      </c>
      <c r="S9242" s="1">
        <f t="shared" si="1599"/>
        <v>43218.958333333336</v>
      </c>
      <c r="T9242">
        <f t="shared" si="1593"/>
        <v>12.3</v>
      </c>
      <c r="U9242">
        <f t="shared" si="1594"/>
        <v>0</v>
      </c>
      <c r="V9242" t="b">
        <f t="shared" si="1600"/>
        <v>0</v>
      </c>
    </row>
    <row r="9243" spans="1:22" x14ac:dyDescent="0.4">
      <c r="A9243" t="s">
        <v>7408</v>
      </c>
      <c r="B9243" s="1">
        <v>43218.965532407405</v>
      </c>
      <c r="C9243">
        <v>1346</v>
      </c>
      <c r="D9243" t="s">
        <v>1463</v>
      </c>
      <c r="E9243">
        <v>11</v>
      </c>
      <c r="F9243" s="1">
        <v>43219.008726851855</v>
      </c>
      <c r="G9243">
        <v>1336</v>
      </c>
      <c r="H9243" t="s">
        <v>746</v>
      </c>
      <c r="I9243">
        <v>4</v>
      </c>
      <c r="J9243">
        <v>61</v>
      </c>
      <c r="K9243">
        <v>7000</v>
      </c>
      <c r="L9243">
        <f t="shared" si="1595"/>
        <v>23</v>
      </c>
      <c r="M9243" t="b">
        <f t="shared" si="1596"/>
        <v>1</v>
      </c>
      <c r="N9243">
        <f t="shared" si="1597"/>
        <v>10</v>
      </c>
      <c r="O9243">
        <f t="shared" si="1598"/>
        <v>22</v>
      </c>
      <c r="P9243" s="8">
        <f t="shared" si="1601"/>
        <v>7.1990740740740739E-3</v>
      </c>
      <c r="Q9243" s="1">
        <f t="shared" si="1602"/>
        <v>43218.958333333328</v>
      </c>
      <c r="R9243" t="e">
        <f t="shared" si="1592"/>
        <v>#N/A</v>
      </c>
      <c r="S9243" s="1">
        <f t="shared" si="1599"/>
        <v>43218.958333333336</v>
      </c>
      <c r="T9243">
        <f t="shared" si="1593"/>
        <v>12.3</v>
      </c>
      <c r="U9243">
        <f t="shared" si="1594"/>
        <v>0</v>
      </c>
      <c r="V9243" t="b">
        <f t="shared" si="1600"/>
        <v>0</v>
      </c>
    </row>
    <row r="9244" spans="1:22" x14ac:dyDescent="0.4">
      <c r="A9244" t="s">
        <v>3643</v>
      </c>
      <c r="B9244" s="1">
        <v>43218.967627314814</v>
      </c>
      <c r="C9244">
        <v>1210</v>
      </c>
      <c r="D9244" t="s">
        <v>346</v>
      </c>
      <c r="E9244">
        <v>28</v>
      </c>
      <c r="F9244" s="1">
        <v>43218.974548611113</v>
      </c>
      <c r="G9244">
        <v>1235</v>
      </c>
      <c r="H9244" t="s">
        <v>545</v>
      </c>
      <c r="I9244">
        <v>3</v>
      </c>
      <c r="J9244">
        <v>10</v>
      </c>
      <c r="K9244">
        <v>1590</v>
      </c>
      <c r="L9244">
        <f t="shared" si="1595"/>
        <v>23</v>
      </c>
      <c r="M9244" t="b">
        <f t="shared" si="1596"/>
        <v>1</v>
      </c>
      <c r="N9244">
        <f t="shared" si="1597"/>
        <v>13</v>
      </c>
      <c r="O9244">
        <f t="shared" si="1598"/>
        <v>23</v>
      </c>
      <c r="P9244" s="8">
        <f t="shared" si="1601"/>
        <v>9.2939814814814812E-3</v>
      </c>
      <c r="Q9244" s="1">
        <f t="shared" si="1602"/>
        <v>43218.958333333336</v>
      </c>
      <c r="R9244">
        <f t="shared" si="1592"/>
        <v>12.3</v>
      </c>
      <c r="S9244" s="1">
        <f t="shared" si="1599"/>
        <v>43218.958333333336</v>
      </c>
      <c r="T9244">
        <f t="shared" si="1593"/>
        <v>12.3</v>
      </c>
      <c r="U9244">
        <f t="shared" si="1594"/>
        <v>0</v>
      </c>
      <c r="V9244" t="b">
        <f t="shared" si="1600"/>
        <v>0</v>
      </c>
    </row>
    <row r="9245" spans="1:22" x14ac:dyDescent="0.4">
      <c r="A9245" t="s">
        <v>4146</v>
      </c>
      <c r="B9245" s="1">
        <v>43218.969849537039</v>
      </c>
      <c r="C9245">
        <v>207</v>
      </c>
      <c r="D9245" t="s">
        <v>41</v>
      </c>
      <c r="E9245">
        <v>7</v>
      </c>
      <c r="F9245" s="1">
        <v>43218.992418981485</v>
      </c>
      <c r="G9245">
        <v>819</v>
      </c>
      <c r="H9245" t="s">
        <v>1739</v>
      </c>
      <c r="I9245">
        <v>3</v>
      </c>
      <c r="J9245">
        <v>32</v>
      </c>
      <c r="K9245">
        <v>5550</v>
      </c>
      <c r="L9245">
        <f t="shared" si="1595"/>
        <v>23</v>
      </c>
      <c r="M9245" t="b">
        <f t="shared" si="1596"/>
        <v>1</v>
      </c>
      <c r="N9245">
        <f t="shared" si="1597"/>
        <v>16</v>
      </c>
      <c r="O9245">
        <f t="shared" si="1598"/>
        <v>35</v>
      </c>
      <c r="P9245" s="8">
        <f t="shared" si="1601"/>
        <v>1.1516203703703702E-2</v>
      </c>
      <c r="Q9245" s="1">
        <f t="shared" si="1602"/>
        <v>43218.958333333336</v>
      </c>
      <c r="R9245">
        <f t="shared" si="1592"/>
        <v>12.3</v>
      </c>
      <c r="S9245" s="1">
        <f t="shared" si="1599"/>
        <v>43218.958333333336</v>
      </c>
      <c r="T9245">
        <f t="shared" si="1593"/>
        <v>12.3</v>
      </c>
      <c r="U9245">
        <f t="shared" si="1594"/>
        <v>0</v>
      </c>
      <c r="V9245" t="b">
        <f t="shared" si="1600"/>
        <v>0</v>
      </c>
    </row>
    <row r="9246" spans="1:22" x14ac:dyDescent="0.4">
      <c r="A9246" t="s">
        <v>5194</v>
      </c>
      <c r="B9246" s="1">
        <v>43218.971979166665</v>
      </c>
      <c r="C9246">
        <v>501</v>
      </c>
      <c r="D9246" t="s">
        <v>44</v>
      </c>
      <c r="E9246">
        <v>15</v>
      </c>
      <c r="F9246" s="1">
        <v>43219.014027777775</v>
      </c>
      <c r="G9246">
        <v>502</v>
      </c>
      <c r="H9246" t="s">
        <v>318</v>
      </c>
      <c r="I9246">
        <v>14</v>
      </c>
      <c r="J9246">
        <v>58</v>
      </c>
      <c r="K9246">
        <v>5670</v>
      </c>
      <c r="L9246">
        <f t="shared" si="1595"/>
        <v>23</v>
      </c>
      <c r="M9246" t="b">
        <f t="shared" si="1596"/>
        <v>1</v>
      </c>
      <c r="N9246">
        <f t="shared" si="1597"/>
        <v>19</v>
      </c>
      <c r="O9246">
        <f t="shared" si="1598"/>
        <v>39</v>
      </c>
      <c r="P9246" s="8">
        <f t="shared" si="1601"/>
        <v>1.3645833333333331E-2</v>
      </c>
      <c r="Q9246" s="1">
        <f t="shared" si="1602"/>
        <v>43218.958333333328</v>
      </c>
      <c r="R9246" t="e">
        <f t="shared" si="1592"/>
        <v>#N/A</v>
      </c>
      <c r="S9246" s="1">
        <f t="shared" si="1599"/>
        <v>43218.958333333336</v>
      </c>
      <c r="T9246">
        <f t="shared" si="1593"/>
        <v>12.3</v>
      </c>
      <c r="U9246">
        <f t="shared" si="1594"/>
        <v>0</v>
      </c>
      <c r="V9246" t="b">
        <f t="shared" si="1600"/>
        <v>0</v>
      </c>
    </row>
    <row r="9247" spans="1:22" x14ac:dyDescent="0.4">
      <c r="A9247" t="s">
        <v>7409</v>
      </c>
      <c r="B9247" s="1">
        <v>43218.974247685182</v>
      </c>
      <c r="C9247">
        <v>1226</v>
      </c>
      <c r="D9247" t="s">
        <v>1346</v>
      </c>
      <c r="E9247">
        <v>3</v>
      </c>
      <c r="F9247" s="1">
        <v>43218.981157407405</v>
      </c>
      <c r="G9247">
        <v>1289</v>
      </c>
      <c r="H9247" t="s">
        <v>5978</v>
      </c>
      <c r="I9247">
        <v>10</v>
      </c>
      <c r="J9247">
        <v>9</v>
      </c>
      <c r="K9247">
        <v>1990</v>
      </c>
      <c r="L9247">
        <f t="shared" si="1595"/>
        <v>23</v>
      </c>
      <c r="M9247" t="b">
        <f t="shared" si="1596"/>
        <v>1</v>
      </c>
      <c r="N9247">
        <f t="shared" si="1597"/>
        <v>22</v>
      </c>
      <c r="O9247">
        <f t="shared" si="1598"/>
        <v>55</v>
      </c>
      <c r="P9247" s="8">
        <f t="shared" si="1601"/>
        <v>1.5914351851851853E-2</v>
      </c>
      <c r="Q9247" s="1">
        <f t="shared" si="1602"/>
        <v>43218.958333333328</v>
      </c>
      <c r="R9247" t="e">
        <f t="shared" si="1592"/>
        <v>#N/A</v>
      </c>
      <c r="S9247" s="1">
        <f t="shared" si="1599"/>
        <v>43218.958333333336</v>
      </c>
      <c r="T9247">
        <f t="shared" si="1593"/>
        <v>12.3</v>
      </c>
      <c r="U9247">
        <f t="shared" si="1594"/>
        <v>0</v>
      </c>
      <c r="V9247" t="b">
        <f t="shared" si="1600"/>
        <v>0</v>
      </c>
    </row>
    <row r="9248" spans="1:22" x14ac:dyDescent="0.4">
      <c r="A9248" t="s">
        <v>5934</v>
      </c>
      <c r="B9248" s="1">
        <v>43218.976840277777</v>
      </c>
      <c r="C9248">
        <v>201</v>
      </c>
      <c r="D9248" t="s">
        <v>445</v>
      </c>
      <c r="E9248">
        <v>10</v>
      </c>
      <c r="F9248" s="1">
        <v>43219.010891203703</v>
      </c>
      <c r="G9248">
        <v>152</v>
      </c>
      <c r="H9248" t="s">
        <v>81</v>
      </c>
      <c r="I9248">
        <v>7</v>
      </c>
      <c r="J9248">
        <v>41</v>
      </c>
      <c r="K9248">
        <v>5660</v>
      </c>
      <c r="L9248">
        <f t="shared" si="1595"/>
        <v>23</v>
      </c>
      <c r="M9248" t="b">
        <f t="shared" si="1596"/>
        <v>1</v>
      </c>
      <c r="N9248">
        <f t="shared" si="1597"/>
        <v>26</v>
      </c>
      <c r="O9248">
        <f t="shared" si="1598"/>
        <v>39</v>
      </c>
      <c r="P9248" s="8">
        <f t="shared" si="1601"/>
        <v>1.8506944444444444E-2</v>
      </c>
      <c r="Q9248" s="1">
        <f t="shared" si="1602"/>
        <v>43218.958333333336</v>
      </c>
      <c r="R9248">
        <f t="shared" si="1592"/>
        <v>12.3</v>
      </c>
      <c r="S9248" s="1">
        <f t="shared" si="1599"/>
        <v>43218.958333333336</v>
      </c>
      <c r="T9248">
        <f t="shared" si="1593"/>
        <v>12.3</v>
      </c>
      <c r="U9248">
        <f t="shared" si="1594"/>
        <v>0</v>
      </c>
      <c r="V9248" t="b">
        <f t="shared" si="1600"/>
        <v>0</v>
      </c>
    </row>
    <row r="9249" spans="1:22" x14ac:dyDescent="0.4">
      <c r="A9249" t="s">
        <v>7410</v>
      </c>
      <c r="B9249" s="1">
        <v>43218.979097222225</v>
      </c>
      <c r="C9249">
        <v>422</v>
      </c>
      <c r="D9249" t="s">
        <v>3261</v>
      </c>
      <c r="E9249">
        <v>3</v>
      </c>
      <c r="F9249" s="1">
        <v>43219.013831018521</v>
      </c>
      <c r="G9249">
        <v>422</v>
      </c>
      <c r="H9249" t="s">
        <v>3261</v>
      </c>
      <c r="I9249">
        <v>3</v>
      </c>
      <c r="J9249">
        <v>49</v>
      </c>
      <c r="K9249">
        <v>6450</v>
      </c>
      <c r="L9249">
        <f t="shared" si="1595"/>
        <v>23</v>
      </c>
      <c r="M9249" t="b">
        <f t="shared" si="1596"/>
        <v>1</v>
      </c>
      <c r="N9249">
        <f t="shared" si="1597"/>
        <v>29</v>
      </c>
      <c r="O9249">
        <f t="shared" si="1598"/>
        <v>54</v>
      </c>
      <c r="P9249" s="8">
        <f t="shared" si="1601"/>
        <v>2.0763888888888887E-2</v>
      </c>
      <c r="Q9249" s="1">
        <f t="shared" si="1602"/>
        <v>43218.958333333336</v>
      </c>
      <c r="R9249">
        <f t="shared" si="1592"/>
        <v>12.3</v>
      </c>
      <c r="S9249" s="1">
        <f t="shared" si="1599"/>
        <v>43218.958333333336</v>
      </c>
      <c r="T9249">
        <f t="shared" si="1593"/>
        <v>12.3</v>
      </c>
      <c r="U9249">
        <f t="shared" si="1594"/>
        <v>0</v>
      </c>
      <c r="V9249" t="b">
        <f t="shared" si="1600"/>
        <v>0</v>
      </c>
    </row>
    <row r="9250" spans="1:22" x14ac:dyDescent="0.4">
      <c r="A9250" t="s">
        <v>7411</v>
      </c>
      <c r="B9250" s="1">
        <v>43218.980995370373</v>
      </c>
      <c r="C9250">
        <v>352</v>
      </c>
      <c r="D9250" t="s">
        <v>156</v>
      </c>
      <c r="E9250">
        <v>13</v>
      </c>
      <c r="F9250" s="1">
        <v>43218.98265046296</v>
      </c>
      <c r="G9250">
        <v>326</v>
      </c>
      <c r="H9250" t="s">
        <v>885</v>
      </c>
      <c r="I9250">
        <v>1</v>
      </c>
      <c r="J9250">
        <v>2</v>
      </c>
      <c r="K9250">
        <v>900</v>
      </c>
      <c r="L9250">
        <f t="shared" si="1595"/>
        <v>23</v>
      </c>
      <c r="M9250" t="b">
        <f t="shared" si="1596"/>
        <v>1</v>
      </c>
      <c r="N9250">
        <f t="shared" si="1597"/>
        <v>32</v>
      </c>
      <c r="O9250">
        <f t="shared" si="1598"/>
        <v>38</v>
      </c>
      <c r="P9250" s="8">
        <f t="shared" si="1601"/>
        <v>2.2662037037037036E-2</v>
      </c>
      <c r="Q9250" s="1">
        <f t="shared" si="1602"/>
        <v>43218.958333333336</v>
      </c>
      <c r="R9250">
        <f t="shared" si="1592"/>
        <v>12.3</v>
      </c>
      <c r="S9250" s="1">
        <f t="shared" si="1599"/>
        <v>43218.958333333336</v>
      </c>
      <c r="T9250">
        <f t="shared" si="1593"/>
        <v>12.3</v>
      </c>
      <c r="U9250">
        <f t="shared" si="1594"/>
        <v>0</v>
      </c>
      <c r="V9250" t="b">
        <f t="shared" si="1600"/>
        <v>0</v>
      </c>
    </row>
    <row r="9251" spans="1:22" x14ac:dyDescent="0.4">
      <c r="A9251" t="s">
        <v>7412</v>
      </c>
      <c r="B9251" s="1">
        <v>43218.982881944445</v>
      </c>
      <c r="C9251">
        <v>831</v>
      </c>
      <c r="D9251" t="s">
        <v>5970</v>
      </c>
      <c r="E9251">
        <v>2</v>
      </c>
      <c r="F9251" s="1">
        <v>43218.993692129632</v>
      </c>
      <c r="G9251">
        <v>817</v>
      </c>
      <c r="H9251" t="s">
        <v>2157</v>
      </c>
      <c r="I9251">
        <v>3</v>
      </c>
      <c r="J9251">
        <v>15</v>
      </c>
      <c r="K9251">
        <v>1940</v>
      </c>
      <c r="L9251">
        <f t="shared" si="1595"/>
        <v>23</v>
      </c>
      <c r="M9251" t="b">
        <f t="shared" si="1596"/>
        <v>1</v>
      </c>
      <c r="N9251">
        <f t="shared" si="1597"/>
        <v>35</v>
      </c>
      <c r="O9251">
        <f t="shared" si="1598"/>
        <v>21</v>
      </c>
      <c r="P9251" s="8">
        <f t="shared" si="1601"/>
        <v>2.4548611111111115E-2</v>
      </c>
      <c r="Q9251" s="1">
        <f t="shared" si="1602"/>
        <v>43218.958333333336</v>
      </c>
      <c r="R9251">
        <f t="shared" si="1592"/>
        <v>12.3</v>
      </c>
      <c r="S9251" s="1">
        <f t="shared" si="1599"/>
        <v>43218.958333333336</v>
      </c>
      <c r="T9251">
        <f t="shared" si="1593"/>
        <v>12.3</v>
      </c>
      <c r="U9251">
        <f t="shared" si="1594"/>
        <v>0</v>
      </c>
      <c r="V9251" t="b">
        <f t="shared" si="1600"/>
        <v>0</v>
      </c>
    </row>
    <row r="9252" spans="1:22" x14ac:dyDescent="0.4">
      <c r="A9252" t="s">
        <v>7413</v>
      </c>
      <c r="B9252" s="1">
        <v>43218.985555555555</v>
      </c>
      <c r="C9252">
        <v>1027</v>
      </c>
      <c r="D9252" t="s">
        <v>1313</v>
      </c>
      <c r="E9252">
        <v>1</v>
      </c>
      <c r="F9252" s="1">
        <v>43218.998912037037</v>
      </c>
      <c r="G9252">
        <v>1044</v>
      </c>
      <c r="H9252" t="s">
        <v>1421</v>
      </c>
      <c r="I9252">
        <v>2</v>
      </c>
      <c r="J9252">
        <v>18</v>
      </c>
      <c r="K9252">
        <v>2390</v>
      </c>
      <c r="L9252">
        <f t="shared" si="1595"/>
        <v>23</v>
      </c>
      <c r="M9252" t="b">
        <f t="shared" si="1596"/>
        <v>1</v>
      </c>
      <c r="N9252">
        <f t="shared" si="1597"/>
        <v>39</v>
      </c>
      <c r="O9252">
        <f t="shared" si="1598"/>
        <v>12</v>
      </c>
      <c r="P9252" s="8">
        <f t="shared" si="1601"/>
        <v>2.7222222222222228E-2</v>
      </c>
      <c r="Q9252" s="1">
        <f t="shared" si="1602"/>
        <v>43218.958333333336</v>
      </c>
      <c r="R9252">
        <f t="shared" si="1592"/>
        <v>12.3</v>
      </c>
      <c r="S9252" s="1">
        <f t="shared" si="1599"/>
        <v>43218.958333333336</v>
      </c>
      <c r="T9252">
        <f t="shared" si="1593"/>
        <v>12.3</v>
      </c>
      <c r="U9252">
        <f t="shared" si="1594"/>
        <v>0</v>
      </c>
      <c r="V9252" t="b">
        <f t="shared" si="1600"/>
        <v>0</v>
      </c>
    </row>
    <row r="9253" spans="1:22" x14ac:dyDescent="0.4">
      <c r="A9253" t="s">
        <v>7414</v>
      </c>
      <c r="B9253" s="1">
        <v>43218.987928240742</v>
      </c>
      <c r="C9253">
        <v>1013</v>
      </c>
      <c r="D9253" t="s">
        <v>633</v>
      </c>
      <c r="E9253">
        <v>8</v>
      </c>
      <c r="F9253" s="1">
        <v>43218.991273148145</v>
      </c>
      <c r="G9253">
        <v>1020</v>
      </c>
      <c r="H9253" t="s">
        <v>492</v>
      </c>
      <c r="I9253">
        <v>3</v>
      </c>
      <c r="J9253">
        <v>4</v>
      </c>
      <c r="K9253">
        <v>480</v>
      </c>
      <c r="L9253">
        <f t="shared" si="1595"/>
        <v>23</v>
      </c>
      <c r="M9253" t="b">
        <f t="shared" si="1596"/>
        <v>1</v>
      </c>
      <c r="N9253">
        <f t="shared" si="1597"/>
        <v>42</v>
      </c>
      <c r="O9253">
        <f t="shared" si="1598"/>
        <v>37</v>
      </c>
      <c r="P9253" s="8">
        <f t="shared" si="1601"/>
        <v>2.9594907407407407E-2</v>
      </c>
      <c r="Q9253" s="1">
        <f t="shared" si="1602"/>
        <v>43218.958333333336</v>
      </c>
      <c r="R9253">
        <f t="shared" si="1592"/>
        <v>12.3</v>
      </c>
      <c r="S9253" s="1">
        <f t="shared" si="1599"/>
        <v>43218.958333333336</v>
      </c>
      <c r="T9253">
        <f t="shared" si="1593"/>
        <v>12.3</v>
      </c>
      <c r="U9253">
        <f t="shared" si="1594"/>
        <v>0</v>
      </c>
      <c r="V9253" t="b">
        <f t="shared" si="1600"/>
        <v>0</v>
      </c>
    </row>
    <row r="9254" spans="1:22" x14ac:dyDescent="0.4">
      <c r="A9254" t="s">
        <v>7415</v>
      </c>
      <c r="B9254" s="1">
        <v>43218.990555555552</v>
      </c>
      <c r="C9254">
        <v>634</v>
      </c>
      <c r="D9254" t="s">
        <v>320</v>
      </c>
      <c r="E9254">
        <v>8</v>
      </c>
      <c r="F9254" s="1">
        <v>43219.004386574074</v>
      </c>
      <c r="G9254">
        <v>1442</v>
      </c>
      <c r="H9254" t="s">
        <v>1143</v>
      </c>
      <c r="I9254">
        <v>4</v>
      </c>
      <c r="J9254">
        <v>19</v>
      </c>
      <c r="K9254">
        <v>2650</v>
      </c>
      <c r="L9254">
        <f t="shared" si="1595"/>
        <v>23</v>
      </c>
      <c r="M9254" t="b">
        <f t="shared" si="1596"/>
        <v>1</v>
      </c>
      <c r="N9254">
        <f t="shared" si="1597"/>
        <v>46</v>
      </c>
      <c r="O9254">
        <f t="shared" si="1598"/>
        <v>24</v>
      </c>
      <c r="P9254" s="8">
        <f t="shared" si="1601"/>
        <v>3.2222222222222222E-2</v>
      </c>
      <c r="Q9254" s="1">
        <f t="shared" si="1602"/>
        <v>43218.958333333328</v>
      </c>
      <c r="R9254" t="e">
        <f t="shared" si="1592"/>
        <v>#N/A</v>
      </c>
      <c r="S9254" s="1">
        <f t="shared" si="1599"/>
        <v>43218.958333333336</v>
      </c>
      <c r="T9254">
        <f t="shared" si="1593"/>
        <v>12.3</v>
      </c>
      <c r="U9254">
        <f t="shared" si="1594"/>
        <v>0</v>
      </c>
      <c r="V9254" t="b">
        <f t="shared" si="1600"/>
        <v>0</v>
      </c>
    </row>
    <row r="9255" spans="1:22" x14ac:dyDescent="0.4">
      <c r="A9255" t="s">
        <v>7416</v>
      </c>
      <c r="B9255" s="1">
        <v>43218.992997685185</v>
      </c>
      <c r="C9255">
        <v>1050</v>
      </c>
      <c r="D9255" t="s">
        <v>5237</v>
      </c>
      <c r="E9255">
        <v>11</v>
      </c>
      <c r="F9255" s="1">
        <v>43219.011388888888</v>
      </c>
      <c r="G9255">
        <v>576</v>
      </c>
      <c r="H9255" t="s">
        <v>1025</v>
      </c>
      <c r="I9255">
        <v>5</v>
      </c>
      <c r="J9255">
        <v>25</v>
      </c>
      <c r="K9255">
        <v>1270</v>
      </c>
      <c r="L9255">
        <f t="shared" si="1595"/>
        <v>23</v>
      </c>
      <c r="M9255" t="b">
        <f t="shared" si="1596"/>
        <v>1</v>
      </c>
      <c r="N9255">
        <f t="shared" si="1597"/>
        <v>49</v>
      </c>
      <c r="O9255">
        <f t="shared" si="1598"/>
        <v>55</v>
      </c>
      <c r="P9255" s="8">
        <f t="shared" si="1601"/>
        <v>3.4664351851851849E-2</v>
      </c>
      <c r="Q9255" s="1">
        <f t="shared" si="1602"/>
        <v>43218.958333333336</v>
      </c>
      <c r="R9255">
        <f t="shared" si="1592"/>
        <v>12.3</v>
      </c>
      <c r="S9255" s="1">
        <f t="shared" si="1599"/>
        <v>43218.958333333336</v>
      </c>
      <c r="T9255">
        <f t="shared" si="1593"/>
        <v>12.3</v>
      </c>
      <c r="U9255">
        <f t="shared" si="1594"/>
        <v>0</v>
      </c>
      <c r="V9255" t="b">
        <f t="shared" si="1600"/>
        <v>0</v>
      </c>
    </row>
    <row r="9256" spans="1:22" x14ac:dyDescent="0.4">
      <c r="A9256" t="s">
        <v>7417</v>
      </c>
      <c r="B9256" s="1">
        <v>43218.995578703703</v>
      </c>
      <c r="C9256">
        <v>1145</v>
      </c>
      <c r="D9256" t="s">
        <v>1776</v>
      </c>
      <c r="E9256">
        <v>10</v>
      </c>
      <c r="F9256" s="1">
        <v>43219.005358796298</v>
      </c>
      <c r="G9256">
        <v>720</v>
      </c>
      <c r="H9256" t="s">
        <v>4705</v>
      </c>
      <c r="I9256">
        <v>4</v>
      </c>
      <c r="J9256">
        <v>13</v>
      </c>
      <c r="K9256">
        <v>2550</v>
      </c>
      <c r="L9256">
        <f t="shared" si="1595"/>
        <v>23</v>
      </c>
      <c r="M9256" t="b">
        <f t="shared" si="1596"/>
        <v>1</v>
      </c>
      <c r="N9256">
        <f t="shared" si="1597"/>
        <v>53</v>
      </c>
      <c r="O9256">
        <f t="shared" si="1598"/>
        <v>38</v>
      </c>
      <c r="P9256" s="8">
        <f t="shared" si="1601"/>
        <v>3.7245370370370366E-2</v>
      </c>
      <c r="Q9256" s="1">
        <f t="shared" si="1602"/>
        <v>43218.958333333336</v>
      </c>
      <c r="R9256">
        <f t="shared" si="1592"/>
        <v>12.3</v>
      </c>
      <c r="S9256" s="1">
        <f t="shared" si="1599"/>
        <v>43218.958333333336</v>
      </c>
      <c r="T9256">
        <f t="shared" si="1593"/>
        <v>12.3</v>
      </c>
      <c r="U9256">
        <f t="shared" si="1594"/>
        <v>0</v>
      </c>
      <c r="V9256" t="b">
        <f t="shared" si="1600"/>
        <v>0</v>
      </c>
    </row>
    <row r="9257" spans="1:22" x14ac:dyDescent="0.4">
      <c r="A9257" t="s">
        <v>7418</v>
      </c>
      <c r="B9257" s="1">
        <v>43218.998159722221</v>
      </c>
      <c r="C9257">
        <v>247</v>
      </c>
      <c r="D9257" t="s">
        <v>617</v>
      </c>
      <c r="E9257">
        <v>2</v>
      </c>
      <c r="F9257" s="1">
        <v>43219.036377314813</v>
      </c>
      <c r="G9257">
        <v>247</v>
      </c>
      <c r="H9257" t="s">
        <v>617</v>
      </c>
      <c r="I9257">
        <v>5</v>
      </c>
      <c r="J9257">
        <v>54</v>
      </c>
      <c r="K9257">
        <v>2870</v>
      </c>
      <c r="L9257">
        <f t="shared" si="1595"/>
        <v>23</v>
      </c>
      <c r="M9257" t="b">
        <f t="shared" si="1596"/>
        <v>1</v>
      </c>
      <c r="N9257">
        <f t="shared" si="1597"/>
        <v>57</v>
      </c>
      <c r="O9257">
        <f t="shared" si="1598"/>
        <v>21</v>
      </c>
      <c r="P9257" s="8">
        <f t="shared" si="1601"/>
        <v>3.982638888888889E-2</v>
      </c>
      <c r="Q9257" s="1">
        <f t="shared" si="1602"/>
        <v>43218.958333333336</v>
      </c>
      <c r="R9257">
        <f t="shared" si="1592"/>
        <v>12.3</v>
      </c>
      <c r="S9257" s="1">
        <f t="shared" si="1599"/>
        <v>43218.958333333336</v>
      </c>
      <c r="T9257">
        <f t="shared" si="1593"/>
        <v>12.3</v>
      </c>
      <c r="U9257">
        <f t="shared" si="1594"/>
        <v>0</v>
      </c>
      <c r="V9257" t="b">
        <f t="shared" si="1600"/>
        <v>0</v>
      </c>
    </row>
    <row r="9258" spans="1:22" x14ac:dyDescent="0.4">
      <c r="A9258" t="s">
        <v>3412</v>
      </c>
      <c r="B9258" s="1">
        <v>43219.000810185185</v>
      </c>
      <c r="C9258">
        <v>272</v>
      </c>
      <c r="D9258" t="s">
        <v>1722</v>
      </c>
      <c r="E9258">
        <v>14</v>
      </c>
      <c r="F9258" s="1">
        <v>43219.033576388887</v>
      </c>
      <c r="G9258">
        <v>224</v>
      </c>
      <c r="H9258" t="s">
        <v>1146</v>
      </c>
      <c r="I9258">
        <v>10</v>
      </c>
      <c r="J9258">
        <v>46</v>
      </c>
      <c r="K9258">
        <v>8430</v>
      </c>
      <c r="L9258">
        <f t="shared" si="1595"/>
        <v>0</v>
      </c>
      <c r="M9258" t="b">
        <f t="shared" si="1596"/>
        <v>1</v>
      </c>
      <c r="N9258">
        <f t="shared" si="1597"/>
        <v>1</v>
      </c>
      <c r="O9258">
        <f t="shared" si="1598"/>
        <v>10</v>
      </c>
      <c r="P9258" s="8">
        <f t="shared" si="1601"/>
        <v>8.1018518518518516E-4</v>
      </c>
      <c r="Q9258" s="1">
        <f t="shared" si="1602"/>
        <v>43219</v>
      </c>
      <c r="R9258">
        <f t="shared" si="1592"/>
        <v>11.7</v>
      </c>
      <c r="S9258" s="1">
        <f t="shared" si="1599"/>
        <v>43219</v>
      </c>
      <c r="T9258">
        <f t="shared" si="1593"/>
        <v>11.7</v>
      </c>
      <c r="U9258">
        <f t="shared" si="1594"/>
        <v>0</v>
      </c>
      <c r="V9258" t="b">
        <f t="shared" si="1600"/>
        <v>0</v>
      </c>
    </row>
    <row r="9259" spans="1:22" x14ac:dyDescent="0.4">
      <c r="A9259" t="s">
        <v>7419</v>
      </c>
      <c r="B9259" s="1">
        <v>43219.003275462965</v>
      </c>
      <c r="C9259">
        <v>113</v>
      </c>
      <c r="D9259" t="s">
        <v>125</v>
      </c>
      <c r="E9259">
        <v>2</v>
      </c>
      <c r="F9259" s="1">
        <v>43219.011053240742</v>
      </c>
      <c r="G9259">
        <v>192</v>
      </c>
      <c r="H9259" t="s">
        <v>1209</v>
      </c>
      <c r="I9259">
        <v>1</v>
      </c>
      <c r="J9259">
        <v>10</v>
      </c>
      <c r="K9259">
        <v>2390</v>
      </c>
      <c r="L9259">
        <f t="shared" si="1595"/>
        <v>0</v>
      </c>
      <c r="M9259" t="b">
        <f t="shared" si="1596"/>
        <v>1</v>
      </c>
      <c r="N9259">
        <f t="shared" si="1597"/>
        <v>4</v>
      </c>
      <c r="O9259">
        <f t="shared" si="1598"/>
        <v>43</v>
      </c>
      <c r="P9259" s="8">
        <f t="shared" si="1601"/>
        <v>3.2754629629629631E-3</v>
      </c>
      <c r="Q9259" s="1">
        <f t="shared" si="1602"/>
        <v>43219</v>
      </c>
      <c r="R9259">
        <f t="shared" si="1592"/>
        <v>11.7</v>
      </c>
      <c r="S9259" s="1">
        <f t="shared" si="1599"/>
        <v>43219</v>
      </c>
      <c r="T9259">
        <f t="shared" si="1593"/>
        <v>11.7</v>
      </c>
      <c r="U9259">
        <f t="shared" si="1594"/>
        <v>0</v>
      </c>
      <c r="V9259" t="b">
        <f t="shared" si="1600"/>
        <v>0</v>
      </c>
    </row>
    <row r="9260" spans="1:22" x14ac:dyDescent="0.4">
      <c r="A9260" t="s">
        <v>4449</v>
      </c>
      <c r="B9260" s="1">
        <v>43219.005706018521</v>
      </c>
      <c r="C9260">
        <v>1405</v>
      </c>
      <c r="D9260" t="s">
        <v>172</v>
      </c>
      <c r="E9260">
        <v>9</v>
      </c>
      <c r="F9260" s="1">
        <v>43219.015787037039</v>
      </c>
      <c r="G9260">
        <v>1453</v>
      </c>
      <c r="H9260" t="s">
        <v>4835</v>
      </c>
      <c r="I9260">
        <v>3</v>
      </c>
      <c r="J9260">
        <v>14</v>
      </c>
      <c r="K9260">
        <v>2450</v>
      </c>
      <c r="L9260">
        <f t="shared" si="1595"/>
        <v>0</v>
      </c>
      <c r="M9260" t="b">
        <f t="shared" si="1596"/>
        <v>1</v>
      </c>
      <c r="N9260">
        <f t="shared" si="1597"/>
        <v>8</v>
      </c>
      <c r="O9260">
        <f t="shared" si="1598"/>
        <v>13</v>
      </c>
      <c r="P9260" s="8">
        <f t="shared" si="1601"/>
        <v>5.7060185185185191E-3</v>
      </c>
      <c r="Q9260" s="1">
        <f t="shared" si="1602"/>
        <v>43219</v>
      </c>
      <c r="R9260">
        <f t="shared" si="1592"/>
        <v>11.7</v>
      </c>
      <c r="S9260" s="1">
        <f t="shared" si="1599"/>
        <v>43219</v>
      </c>
      <c r="T9260">
        <f t="shared" si="1593"/>
        <v>11.7</v>
      </c>
      <c r="U9260">
        <f t="shared" si="1594"/>
        <v>0</v>
      </c>
      <c r="V9260" t="b">
        <f t="shared" si="1600"/>
        <v>0</v>
      </c>
    </row>
    <row r="9261" spans="1:22" x14ac:dyDescent="0.4">
      <c r="A9261" t="s">
        <v>6610</v>
      </c>
      <c r="B9261" s="1">
        <v>43219.007592592592</v>
      </c>
      <c r="C9261">
        <v>2361</v>
      </c>
      <c r="D9261" t="s">
        <v>75</v>
      </c>
      <c r="E9261">
        <v>5</v>
      </c>
      <c r="F9261" s="1">
        <v>43219.020821759259</v>
      </c>
      <c r="G9261">
        <v>837</v>
      </c>
      <c r="H9261" t="s">
        <v>5055</v>
      </c>
      <c r="I9261">
        <v>4</v>
      </c>
      <c r="J9261">
        <v>18</v>
      </c>
      <c r="K9261">
        <v>3810</v>
      </c>
      <c r="L9261">
        <f t="shared" si="1595"/>
        <v>0</v>
      </c>
      <c r="M9261" t="b">
        <f t="shared" si="1596"/>
        <v>1</v>
      </c>
      <c r="N9261">
        <f t="shared" si="1597"/>
        <v>10</v>
      </c>
      <c r="O9261">
        <f t="shared" si="1598"/>
        <v>56</v>
      </c>
      <c r="P9261" s="8">
        <f t="shared" si="1601"/>
        <v>7.5925925925925926E-3</v>
      </c>
      <c r="Q9261" s="1">
        <f t="shared" si="1602"/>
        <v>43219</v>
      </c>
      <c r="R9261">
        <f t="shared" si="1592"/>
        <v>11.7</v>
      </c>
      <c r="S9261" s="1">
        <f t="shared" si="1599"/>
        <v>43219</v>
      </c>
      <c r="T9261">
        <f t="shared" si="1593"/>
        <v>11.7</v>
      </c>
      <c r="U9261">
        <f t="shared" si="1594"/>
        <v>0</v>
      </c>
      <c r="V9261" t="b">
        <f t="shared" si="1600"/>
        <v>0</v>
      </c>
    </row>
    <row r="9262" spans="1:22" x14ac:dyDescent="0.4">
      <c r="A9262" t="s">
        <v>7420</v>
      </c>
      <c r="B9262" s="1">
        <v>43219.010185185187</v>
      </c>
      <c r="C9262">
        <v>2219</v>
      </c>
      <c r="D9262" t="s">
        <v>189</v>
      </c>
      <c r="E9262">
        <v>17</v>
      </c>
      <c r="F9262" s="1">
        <v>43219.051099537035</v>
      </c>
      <c r="G9262">
        <v>539</v>
      </c>
      <c r="H9262" t="s">
        <v>19</v>
      </c>
      <c r="I9262">
        <v>5</v>
      </c>
      <c r="J9262">
        <v>58</v>
      </c>
      <c r="K9262">
        <v>12590</v>
      </c>
      <c r="L9262">
        <f t="shared" si="1595"/>
        <v>0</v>
      </c>
      <c r="M9262" t="b">
        <f t="shared" si="1596"/>
        <v>1</v>
      </c>
      <c r="N9262">
        <f t="shared" si="1597"/>
        <v>14</v>
      </c>
      <c r="O9262">
        <f t="shared" si="1598"/>
        <v>40</v>
      </c>
      <c r="P9262" s="8">
        <f t="shared" si="1601"/>
        <v>1.0185185185185184E-2</v>
      </c>
      <c r="Q9262" s="1">
        <f t="shared" si="1602"/>
        <v>43219</v>
      </c>
      <c r="R9262">
        <f t="shared" si="1592"/>
        <v>11.7</v>
      </c>
      <c r="S9262" s="1">
        <f t="shared" si="1599"/>
        <v>43219</v>
      </c>
      <c r="T9262">
        <f t="shared" si="1593"/>
        <v>11.7</v>
      </c>
      <c r="U9262">
        <f t="shared" si="1594"/>
        <v>0</v>
      </c>
      <c r="V9262" t="b">
        <f t="shared" si="1600"/>
        <v>0</v>
      </c>
    </row>
    <row r="9263" spans="1:22" x14ac:dyDescent="0.4">
      <c r="A9263" t="s">
        <v>7421</v>
      </c>
      <c r="B9263" s="1">
        <v>43219.012557870374</v>
      </c>
      <c r="C9263">
        <v>700</v>
      </c>
      <c r="D9263" t="s">
        <v>61</v>
      </c>
      <c r="E9263">
        <v>1</v>
      </c>
      <c r="F9263" s="1">
        <v>43219.026886574073</v>
      </c>
      <c r="G9263">
        <v>703</v>
      </c>
      <c r="H9263" t="s">
        <v>606</v>
      </c>
      <c r="I9263">
        <v>1</v>
      </c>
      <c r="J9263">
        <v>19</v>
      </c>
      <c r="K9263">
        <v>3880</v>
      </c>
      <c r="L9263">
        <f t="shared" si="1595"/>
        <v>0</v>
      </c>
      <c r="M9263" t="b">
        <f t="shared" si="1596"/>
        <v>1</v>
      </c>
      <c r="N9263">
        <f t="shared" si="1597"/>
        <v>18</v>
      </c>
      <c r="O9263">
        <f t="shared" si="1598"/>
        <v>5</v>
      </c>
      <c r="P9263" s="8">
        <f t="shared" si="1601"/>
        <v>1.255787037037037E-2</v>
      </c>
      <c r="Q9263" s="1">
        <f t="shared" si="1602"/>
        <v>43219</v>
      </c>
      <c r="R9263">
        <f t="shared" si="1592"/>
        <v>11.7</v>
      </c>
      <c r="S9263" s="1">
        <f t="shared" si="1599"/>
        <v>43219</v>
      </c>
      <c r="T9263">
        <f t="shared" si="1593"/>
        <v>11.7</v>
      </c>
      <c r="U9263">
        <f t="shared" si="1594"/>
        <v>0</v>
      </c>
      <c r="V9263" t="b">
        <f t="shared" si="1600"/>
        <v>0</v>
      </c>
    </row>
    <row r="9264" spans="1:22" x14ac:dyDescent="0.4">
      <c r="A9264" t="s">
        <v>7422</v>
      </c>
      <c r="B9264" s="1">
        <v>43219.015532407408</v>
      </c>
      <c r="C9264">
        <v>2116</v>
      </c>
      <c r="D9264" t="s">
        <v>515</v>
      </c>
      <c r="E9264">
        <v>6</v>
      </c>
      <c r="F9264" s="1">
        <v>43219.025925925926</v>
      </c>
      <c r="G9264">
        <v>2102</v>
      </c>
      <c r="H9264" t="s">
        <v>390</v>
      </c>
      <c r="I9264">
        <v>1</v>
      </c>
      <c r="J9264">
        <v>14</v>
      </c>
      <c r="K9264">
        <v>2380</v>
      </c>
      <c r="L9264">
        <f t="shared" si="1595"/>
        <v>0</v>
      </c>
      <c r="M9264" t="b">
        <f t="shared" si="1596"/>
        <v>1</v>
      </c>
      <c r="N9264">
        <f t="shared" si="1597"/>
        <v>22</v>
      </c>
      <c r="O9264">
        <f t="shared" si="1598"/>
        <v>22</v>
      </c>
      <c r="P9264" s="8">
        <f t="shared" si="1601"/>
        <v>1.5532407407407406E-2</v>
      </c>
      <c r="Q9264" s="1">
        <f t="shared" si="1602"/>
        <v>43219</v>
      </c>
      <c r="R9264">
        <f t="shared" si="1592"/>
        <v>11.7</v>
      </c>
      <c r="S9264" s="1">
        <f t="shared" si="1599"/>
        <v>43219</v>
      </c>
      <c r="T9264">
        <f t="shared" si="1593"/>
        <v>11.7</v>
      </c>
      <c r="U9264">
        <f t="shared" si="1594"/>
        <v>0</v>
      </c>
      <c r="V9264" t="b">
        <f t="shared" si="1600"/>
        <v>0</v>
      </c>
    </row>
    <row r="9265" spans="1:22" x14ac:dyDescent="0.4">
      <c r="A9265" t="s">
        <v>3995</v>
      </c>
      <c r="B9265" s="1">
        <v>43219.01761574074</v>
      </c>
      <c r="C9265">
        <v>819</v>
      </c>
      <c r="D9265" t="s">
        <v>1739</v>
      </c>
      <c r="E9265">
        <v>4</v>
      </c>
      <c r="F9265" s="1">
        <v>43219.080613425926</v>
      </c>
      <c r="G9265">
        <v>819</v>
      </c>
      <c r="H9265" t="s">
        <v>1739</v>
      </c>
      <c r="I9265">
        <v>5</v>
      </c>
      <c r="J9265">
        <v>86</v>
      </c>
      <c r="K9265">
        <v>8760</v>
      </c>
      <c r="L9265">
        <f t="shared" si="1595"/>
        <v>0</v>
      </c>
      <c r="M9265" t="b">
        <f t="shared" si="1596"/>
        <v>1</v>
      </c>
      <c r="N9265">
        <f t="shared" si="1597"/>
        <v>25</v>
      </c>
      <c r="O9265">
        <f t="shared" si="1598"/>
        <v>22</v>
      </c>
      <c r="P9265" s="8">
        <f t="shared" si="1601"/>
        <v>1.7615740740740741E-2</v>
      </c>
      <c r="Q9265" s="1">
        <f t="shared" si="1602"/>
        <v>43219</v>
      </c>
      <c r="R9265">
        <f t="shared" si="1592"/>
        <v>11.7</v>
      </c>
      <c r="S9265" s="1">
        <f t="shared" si="1599"/>
        <v>43219</v>
      </c>
      <c r="T9265">
        <f t="shared" si="1593"/>
        <v>11.7</v>
      </c>
      <c r="U9265">
        <f t="shared" si="1594"/>
        <v>0</v>
      </c>
      <c r="V9265" t="b">
        <f t="shared" si="1600"/>
        <v>0</v>
      </c>
    </row>
    <row r="9266" spans="1:22" x14ac:dyDescent="0.4">
      <c r="A9266" t="s">
        <v>7423</v>
      </c>
      <c r="B9266" s="1">
        <v>43219.021006944444</v>
      </c>
      <c r="C9266">
        <v>109</v>
      </c>
      <c r="D9266" t="s">
        <v>174</v>
      </c>
      <c r="E9266">
        <v>3</v>
      </c>
      <c r="F9266" s="1">
        <v>43219.049513888887</v>
      </c>
      <c r="G9266">
        <v>915</v>
      </c>
      <c r="H9266" t="s">
        <v>145</v>
      </c>
      <c r="I9266">
        <v>4</v>
      </c>
      <c r="J9266">
        <v>38</v>
      </c>
      <c r="K9266">
        <v>5520</v>
      </c>
      <c r="L9266">
        <f t="shared" si="1595"/>
        <v>0</v>
      </c>
      <c r="M9266" t="b">
        <f t="shared" si="1596"/>
        <v>1</v>
      </c>
      <c r="N9266">
        <f t="shared" si="1597"/>
        <v>30</v>
      </c>
      <c r="O9266">
        <f t="shared" si="1598"/>
        <v>15</v>
      </c>
      <c r="P9266" s="8">
        <f t="shared" si="1601"/>
        <v>2.1006944444444443E-2</v>
      </c>
      <c r="Q9266" s="1">
        <f t="shared" si="1602"/>
        <v>43219</v>
      </c>
      <c r="R9266">
        <f t="shared" si="1592"/>
        <v>11.7</v>
      </c>
      <c r="S9266" s="1">
        <f t="shared" si="1599"/>
        <v>43219</v>
      </c>
      <c r="T9266">
        <f t="shared" si="1593"/>
        <v>11.7</v>
      </c>
      <c r="U9266">
        <f t="shared" si="1594"/>
        <v>0</v>
      </c>
      <c r="V9266" t="b">
        <f t="shared" si="1600"/>
        <v>0</v>
      </c>
    </row>
    <row r="9267" spans="1:22" x14ac:dyDescent="0.4">
      <c r="A9267" t="s">
        <v>7424</v>
      </c>
      <c r="B9267" s="1">
        <v>43219.023136574076</v>
      </c>
      <c r="C9267">
        <v>1712</v>
      </c>
      <c r="D9267" t="s">
        <v>461</v>
      </c>
      <c r="E9267">
        <v>1</v>
      </c>
      <c r="F9267" s="1">
        <v>43219.032048611109</v>
      </c>
      <c r="G9267">
        <v>1637</v>
      </c>
      <c r="H9267" t="s">
        <v>385</v>
      </c>
      <c r="I9267">
        <v>2</v>
      </c>
      <c r="J9267">
        <v>11</v>
      </c>
      <c r="K9267">
        <v>44670</v>
      </c>
      <c r="L9267">
        <f t="shared" si="1595"/>
        <v>0</v>
      </c>
      <c r="M9267" t="b">
        <f t="shared" si="1596"/>
        <v>1</v>
      </c>
      <c r="N9267">
        <f t="shared" si="1597"/>
        <v>33</v>
      </c>
      <c r="O9267">
        <f t="shared" si="1598"/>
        <v>19</v>
      </c>
      <c r="P9267" s="8">
        <f t="shared" si="1601"/>
        <v>2.3136574074074077E-2</v>
      </c>
      <c r="Q9267" s="1">
        <f t="shared" si="1602"/>
        <v>43219</v>
      </c>
      <c r="R9267">
        <f t="shared" si="1592"/>
        <v>11.7</v>
      </c>
      <c r="S9267" s="1">
        <f t="shared" si="1599"/>
        <v>43219</v>
      </c>
      <c r="T9267">
        <f t="shared" si="1593"/>
        <v>11.7</v>
      </c>
      <c r="U9267">
        <f t="shared" si="1594"/>
        <v>0</v>
      </c>
      <c r="V9267" t="b">
        <f t="shared" si="1600"/>
        <v>0</v>
      </c>
    </row>
    <row r="9268" spans="1:22" x14ac:dyDescent="0.4">
      <c r="A9268" t="s">
        <v>5753</v>
      </c>
      <c r="B9268" s="1">
        <v>43219.025300925925</v>
      </c>
      <c r="C9268">
        <v>2135</v>
      </c>
      <c r="D9268" t="s">
        <v>2435</v>
      </c>
      <c r="E9268">
        <v>4</v>
      </c>
      <c r="F9268" s="1">
        <v>43219.032893518517</v>
      </c>
      <c r="G9268">
        <v>2107</v>
      </c>
      <c r="H9268" t="s">
        <v>209</v>
      </c>
      <c r="I9268">
        <v>8</v>
      </c>
      <c r="J9268">
        <v>10</v>
      </c>
      <c r="K9268">
        <v>1750</v>
      </c>
      <c r="L9268">
        <f t="shared" si="1595"/>
        <v>0</v>
      </c>
      <c r="M9268" t="b">
        <f t="shared" si="1596"/>
        <v>1</v>
      </c>
      <c r="N9268">
        <f t="shared" si="1597"/>
        <v>36</v>
      </c>
      <c r="O9268">
        <f t="shared" si="1598"/>
        <v>26</v>
      </c>
      <c r="P9268" s="8">
        <f t="shared" si="1601"/>
        <v>2.5300925925925925E-2</v>
      </c>
      <c r="Q9268" s="1">
        <f t="shared" si="1602"/>
        <v>43219</v>
      </c>
      <c r="R9268">
        <f t="shared" si="1592"/>
        <v>11.7</v>
      </c>
      <c r="S9268" s="1">
        <f t="shared" si="1599"/>
        <v>43219</v>
      </c>
      <c r="T9268">
        <f t="shared" si="1593"/>
        <v>11.7</v>
      </c>
      <c r="U9268">
        <f t="shared" si="1594"/>
        <v>0</v>
      </c>
      <c r="V9268" t="b">
        <f t="shared" si="1600"/>
        <v>0</v>
      </c>
    </row>
    <row r="9269" spans="1:22" x14ac:dyDescent="0.4">
      <c r="A9269" t="s">
        <v>575</v>
      </c>
      <c r="B9269" s="1">
        <v>43219.028773148151</v>
      </c>
      <c r="C9269">
        <v>1245</v>
      </c>
      <c r="D9269" t="s">
        <v>429</v>
      </c>
      <c r="E9269">
        <v>5</v>
      </c>
      <c r="F9269" s="1">
        <v>43219.292048611111</v>
      </c>
      <c r="G9269">
        <v>1265</v>
      </c>
      <c r="H9269" t="s">
        <v>512</v>
      </c>
      <c r="I9269">
        <v>5</v>
      </c>
      <c r="J9269">
        <v>378</v>
      </c>
      <c r="K9269">
        <v>30690</v>
      </c>
      <c r="L9269">
        <f t="shared" si="1595"/>
        <v>0</v>
      </c>
      <c r="M9269" t="b">
        <f t="shared" si="1596"/>
        <v>1</v>
      </c>
      <c r="N9269">
        <f t="shared" si="1597"/>
        <v>41</v>
      </c>
      <c r="O9269">
        <f t="shared" si="1598"/>
        <v>26</v>
      </c>
      <c r="P9269" s="8">
        <f t="shared" si="1601"/>
        <v>2.8773148148148145E-2</v>
      </c>
      <c r="Q9269" s="1">
        <f t="shared" si="1602"/>
        <v>43219</v>
      </c>
      <c r="R9269">
        <f t="shared" si="1592"/>
        <v>11.7</v>
      </c>
      <c r="S9269" s="1">
        <f t="shared" si="1599"/>
        <v>43219</v>
      </c>
      <c r="T9269">
        <f t="shared" si="1593"/>
        <v>11.7</v>
      </c>
      <c r="U9269">
        <f t="shared" si="1594"/>
        <v>0</v>
      </c>
      <c r="V9269" t="b">
        <f t="shared" si="1600"/>
        <v>0</v>
      </c>
    </row>
    <row r="9270" spans="1:22" x14ac:dyDescent="0.4">
      <c r="A9270" t="s">
        <v>3335</v>
      </c>
      <c r="B9270" s="1">
        <v>43219.031215277777</v>
      </c>
      <c r="C9270">
        <v>1207</v>
      </c>
      <c r="D9270" t="s">
        <v>977</v>
      </c>
      <c r="E9270">
        <v>7</v>
      </c>
      <c r="F9270" s="1">
        <v>43219.049456018518</v>
      </c>
      <c r="G9270">
        <v>1214</v>
      </c>
      <c r="H9270" t="s">
        <v>550</v>
      </c>
      <c r="I9270">
        <v>4</v>
      </c>
      <c r="J9270">
        <v>24</v>
      </c>
      <c r="K9270">
        <v>3680</v>
      </c>
      <c r="L9270">
        <f t="shared" si="1595"/>
        <v>0</v>
      </c>
      <c r="M9270" t="b">
        <f t="shared" si="1596"/>
        <v>1</v>
      </c>
      <c r="N9270">
        <f t="shared" si="1597"/>
        <v>44</v>
      </c>
      <c r="O9270">
        <f t="shared" si="1598"/>
        <v>57</v>
      </c>
      <c r="P9270" s="8">
        <f t="shared" si="1601"/>
        <v>3.1215277777777783E-2</v>
      </c>
      <c r="Q9270" s="1">
        <f t="shared" si="1602"/>
        <v>43219</v>
      </c>
      <c r="R9270">
        <f t="shared" si="1592"/>
        <v>11.7</v>
      </c>
      <c r="S9270" s="1">
        <f t="shared" si="1599"/>
        <v>43219</v>
      </c>
      <c r="T9270">
        <f t="shared" si="1593"/>
        <v>11.7</v>
      </c>
      <c r="U9270">
        <f t="shared" si="1594"/>
        <v>0</v>
      </c>
      <c r="V9270" t="b">
        <f t="shared" si="1600"/>
        <v>0</v>
      </c>
    </row>
    <row r="9271" spans="1:22" x14ac:dyDescent="0.4">
      <c r="A9271" t="s">
        <v>7425</v>
      </c>
      <c r="B9271" s="1">
        <v>43219.033842592595</v>
      </c>
      <c r="C9271">
        <v>2139</v>
      </c>
      <c r="D9271" t="s">
        <v>681</v>
      </c>
      <c r="E9271">
        <v>10</v>
      </c>
      <c r="F9271" s="1">
        <v>43219.04283564815</v>
      </c>
      <c r="G9271">
        <v>2164</v>
      </c>
      <c r="H9271" t="s">
        <v>4862</v>
      </c>
      <c r="I9271">
        <v>1</v>
      </c>
      <c r="J9271">
        <v>12</v>
      </c>
      <c r="K9271">
        <v>2660</v>
      </c>
      <c r="L9271">
        <f t="shared" si="1595"/>
        <v>0</v>
      </c>
      <c r="M9271" t="b">
        <f t="shared" si="1596"/>
        <v>1</v>
      </c>
      <c r="N9271">
        <f t="shared" si="1597"/>
        <v>48</v>
      </c>
      <c r="O9271">
        <f t="shared" si="1598"/>
        <v>44</v>
      </c>
      <c r="P9271" s="8">
        <f t="shared" si="1601"/>
        <v>3.3842592592592598E-2</v>
      </c>
      <c r="Q9271" s="1">
        <f t="shared" si="1602"/>
        <v>43219</v>
      </c>
      <c r="R9271">
        <f t="shared" si="1592"/>
        <v>11.7</v>
      </c>
      <c r="S9271" s="1">
        <f t="shared" si="1599"/>
        <v>43219</v>
      </c>
      <c r="T9271">
        <f t="shared" si="1593"/>
        <v>11.7</v>
      </c>
      <c r="U9271">
        <f t="shared" si="1594"/>
        <v>0</v>
      </c>
      <c r="V9271" t="b">
        <f t="shared" si="1600"/>
        <v>0</v>
      </c>
    </row>
    <row r="9272" spans="1:22" x14ac:dyDescent="0.4">
      <c r="A9272" t="s">
        <v>7426</v>
      </c>
      <c r="B9272" s="1">
        <v>43219.036504629628</v>
      </c>
      <c r="C9272">
        <v>3504</v>
      </c>
      <c r="D9272" t="s">
        <v>1662</v>
      </c>
      <c r="E9272">
        <v>7</v>
      </c>
      <c r="F9272" s="1">
        <v>43219.072337962964</v>
      </c>
      <c r="G9272">
        <v>536</v>
      </c>
      <c r="H9272" t="s">
        <v>224</v>
      </c>
      <c r="I9272">
        <v>3</v>
      </c>
      <c r="J9272">
        <v>51</v>
      </c>
      <c r="K9272">
        <v>8750</v>
      </c>
      <c r="L9272">
        <f t="shared" si="1595"/>
        <v>0</v>
      </c>
      <c r="M9272" t="b">
        <f t="shared" si="1596"/>
        <v>1</v>
      </c>
      <c r="N9272">
        <f t="shared" si="1597"/>
        <v>52</v>
      </c>
      <c r="O9272">
        <f t="shared" si="1598"/>
        <v>34</v>
      </c>
      <c r="P9272" s="8">
        <f t="shared" si="1601"/>
        <v>3.650462962962963E-2</v>
      </c>
      <c r="Q9272" s="1">
        <f t="shared" si="1602"/>
        <v>43219</v>
      </c>
      <c r="R9272">
        <f t="shared" si="1592"/>
        <v>11.7</v>
      </c>
      <c r="S9272" s="1">
        <f t="shared" si="1599"/>
        <v>43219</v>
      </c>
      <c r="T9272">
        <f t="shared" si="1593"/>
        <v>11.7</v>
      </c>
      <c r="U9272">
        <f t="shared" si="1594"/>
        <v>0</v>
      </c>
      <c r="V9272" t="b">
        <f t="shared" si="1600"/>
        <v>0</v>
      </c>
    </row>
    <row r="9273" spans="1:22" x14ac:dyDescent="0.4">
      <c r="A9273" t="s">
        <v>7427</v>
      </c>
      <c r="B9273" s="1">
        <v>43219.040011574078</v>
      </c>
      <c r="C9273">
        <v>818</v>
      </c>
      <c r="D9273" t="s">
        <v>785</v>
      </c>
      <c r="E9273">
        <v>10</v>
      </c>
      <c r="F9273" s="1">
        <v>43219.07953703704</v>
      </c>
      <c r="G9273">
        <v>2219</v>
      </c>
      <c r="H9273" t="s">
        <v>189</v>
      </c>
      <c r="I9273">
        <v>3</v>
      </c>
      <c r="J9273">
        <v>54</v>
      </c>
      <c r="K9273">
        <v>59950</v>
      </c>
      <c r="L9273">
        <f t="shared" si="1595"/>
        <v>0</v>
      </c>
      <c r="M9273" t="b">
        <f t="shared" si="1596"/>
        <v>1</v>
      </c>
      <c r="N9273">
        <f t="shared" si="1597"/>
        <v>57</v>
      </c>
      <c r="O9273">
        <f t="shared" si="1598"/>
        <v>37</v>
      </c>
      <c r="P9273" s="8">
        <f t="shared" si="1601"/>
        <v>4.0011574074074074E-2</v>
      </c>
      <c r="Q9273" s="1">
        <f t="shared" si="1602"/>
        <v>43219</v>
      </c>
      <c r="R9273">
        <f t="shared" si="1592"/>
        <v>11.7</v>
      </c>
      <c r="S9273" s="1">
        <f t="shared" si="1599"/>
        <v>43219</v>
      </c>
      <c r="T9273">
        <f t="shared" si="1593"/>
        <v>11.7</v>
      </c>
      <c r="U9273">
        <f t="shared" si="1594"/>
        <v>0</v>
      </c>
      <c r="V9273" t="b">
        <f t="shared" si="1600"/>
        <v>0</v>
      </c>
    </row>
    <row r="9274" spans="1:22" x14ac:dyDescent="0.4">
      <c r="A9274" t="s">
        <v>2304</v>
      </c>
      <c r="B9274" s="1">
        <v>43219.043136574073</v>
      </c>
      <c r="C9274">
        <v>2314</v>
      </c>
      <c r="D9274" t="s">
        <v>626</v>
      </c>
      <c r="E9274">
        <v>8</v>
      </c>
      <c r="F9274" s="1">
        <v>43219.063576388886</v>
      </c>
      <c r="G9274">
        <v>1278</v>
      </c>
      <c r="H9274" t="s">
        <v>4342</v>
      </c>
      <c r="I9274">
        <v>1</v>
      </c>
      <c r="J9274">
        <v>27</v>
      </c>
      <c r="K9274">
        <v>4820</v>
      </c>
      <c r="L9274">
        <f t="shared" si="1595"/>
        <v>1</v>
      </c>
      <c r="M9274" t="b">
        <f t="shared" si="1596"/>
        <v>1</v>
      </c>
      <c r="N9274">
        <f t="shared" si="1597"/>
        <v>2</v>
      </c>
      <c r="O9274">
        <f t="shared" si="1598"/>
        <v>7</v>
      </c>
      <c r="P9274" s="8">
        <f t="shared" si="1601"/>
        <v>1.4699074074074074E-3</v>
      </c>
      <c r="Q9274" s="1">
        <f t="shared" si="1602"/>
        <v>43219.041666666664</v>
      </c>
      <c r="R9274">
        <f t="shared" si="1592"/>
        <v>11.2</v>
      </c>
      <c r="S9274" s="1">
        <f t="shared" si="1599"/>
        <v>43219.041666666664</v>
      </c>
      <c r="T9274">
        <f t="shared" si="1593"/>
        <v>11.2</v>
      </c>
      <c r="U9274">
        <f t="shared" si="1594"/>
        <v>0</v>
      </c>
      <c r="V9274" t="b">
        <f t="shared" si="1600"/>
        <v>0</v>
      </c>
    </row>
    <row r="9275" spans="1:22" x14ac:dyDescent="0.4">
      <c r="A9275" t="s">
        <v>5955</v>
      </c>
      <c r="B9275" s="1">
        <v>43219.045995370368</v>
      </c>
      <c r="C9275">
        <v>563</v>
      </c>
      <c r="D9275" t="s">
        <v>751</v>
      </c>
      <c r="E9275">
        <v>4</v>
      </c>
      <c r="F9275" s="1">
        <v>43219.048587962963</v>
      </c>
      <c r="G9275">
        <v>3508</v>
      </c>
      <c r="H9275" t="s">
        <v>711</v>
      </c>
      <c r="I9275">
        <v>3</v>
      </c>
      <c r="J9275">
        <v>3</v>
      </c>
      <c r="K9275">
        <v>260</v>
      </c>
      <c r="L9275">
        <f t="shared" si="1595"/>
        <v>1</v>
      </c>
      <c r="M9275" t="b">
        <f t="shared" si="1596"/>
        <v>1</v>
      </c>
      <c r="N9275">
        <f t="shared" si="1597"/>
        <v>6</v>
      </c>
      <c r="O9275">
        <f t="shared" si="1598"/>
        <v>14</v>
      </c>
      <c r="P9275" s="8">
        <f t="shared" si="1601"/>
        <v>4.3287037037037035E-3</v>
      </c>
      <c r="Q9275" s="1">
        <f t="shared" si="1602"/>
        <v>43219.041666666664</v>
      </c>
      <c r="R9275">
        <f t="shared" si="1592"/>
        <v>11.2</v>
      </c>
      <c r="S9275" s="1">
        <f t="shared" si="1599"/>
        <v>43219.041666666664</v>
      </c>
      <c r="T9275">
        <f t="shared" si="1593"/>
        <v>11.2</v>
      </c>
      <c r="U9275">
        <f t="shared" si="1594"/>
        <v>0</v>
      </c>
      <c r="V9275" t="b">
        <f t="shared" si="1600"/>
        <v>0</v>
      </c>
    </row>
    <row r="9276" spans="1:22" x14ac:dyDescent="0.4">
      <c r="A9276" t="s">
        <v>7428</v>
      </c>
      <c r="B9276" s="1">
        <v>43219.049444444441</v>
      </c>
      <c r="C9276">
        <v>612</v>
      </c>
      <c r="D9276" t="s">
        <v>1259</v>
      </c>
      <c r="E9276">
        <v>17</v>
      </c>
      <c r="F9276" s="1">
        <v>43219.082719907405</v>
      </c>
      <c r="G9276">
        <v>1407</v>
      </c>
      <c r="H9276" t="s">
        <v>486</v>
      </c>
      <c r="I9276">
        <v>7</v>
      </c>
      <c r="J9276">
        <v>47</v>
      </c>
      <c r="K9276">
        <v>7780</v>
      </c>
      <c r="L9276">
        <f t="shared" si="1595"/>
        <v>1</v>
      </c>
      <c r="M9276" t="b">
        <f t="shared" si="1596"/>
        <v>1</v>
      </c>
      <c r="N9276">
        <f t="shared" si="1597"/>
        <v>11</v>
      </c>
      <c r="O9276">
        <f t="shared" si="1598"/>
        <v>12</v>
      </c>
      <c r="P9276" s="8">
        <f t="shared" si="1601"/>
        <v>7.7777777777777767E-3</v>
      </c>
      <c r="Q9276" s="1">
        <f t="shared" si="1602"/>
        <v>43219.041666666664</v>
      </c>
      <c r="R9276">
        <f t="shared" si="1592"/>
        <v>11.2</v>
      </c>
      <c r="S9276" s="1">
        <f t="shared" si="1599"/>
        <v>43219.041666666664</v>
      </c>
      <c r="T9276">
        <f t="shared" si="1593"/>
        <v>11.2</v>
      </c>
      <c r="U9276">
        <f t="shared" si="1594"/>
        <v>0</v>
      </c>
      <c r="V9276" t="b">
        <f t="shared" si="1600"/>
        <v>0</v>
      </c>
    </row>
    <row r="9277" spans="1:22" x14ac:dyDescent="0.4">
      <c r="A9277" t="s">
        <v>6196</v>
      </c>
      <c r="B9277" s="1">
        <v>43219.052395833336</v>
      </c>
      <c r="C9277">
        <v>602</v>
      </c>
      <c r="D9277" t="s">
        <v>847</v>
      </c>
      <c r="E9277">
        <v>10</v>
      </c>
      <c r="F9277" s="1">
        <v>43219.073935185188</v>
      </c>
      <c r="G9277">
        <v>3501</v>
      </c>
      <c r="H9277" t="s">
        <v>818</v>
      </c>
      <c r="I9277">
        <v>1</v>
      </c>
      <c r="J9277">
        <v>30</v>
      </c>
      <c r="K9277">
        <v>6280</v>
      </c>
      <c r="L9277">
        <f t="shared" si="1595"/>
        <v>1</v>
      </c>
      <c r="M9277" t="b">
        <f t="shared" si="1596"/>
        <v>1</v>
      </c>
      <c r="N9277">
        <f t="shared" si="1597"/>
        <v>15</v>
      </c>
      <c r="O9277">
        <f t="shared" si="1598"/>
        <v>27</v>
      </c>
      <c r="P9277" s="8">
        <f t="shared" si="1601"/>
        <v>1.0729166666666666E-2</v>
      </c>
      <c r="Q9277" s="1">
        <f t="shared" si="1602"/>
        <v>43219.041666666672</v>
      </c>
      <c r="R9277" t="e">
        <f t="shared" si="1592"/>
        <v>#N/A</v>
      </c>
      <c r="S9277" s="1">
        <f t="shared" si="1599"/>
        <v>43219.041666666664</v>
      </c>
      <c r="T9277">
        <f t="shared" si="1593"/>
        <v>11.2</v>
      </c>
      <c r="U9277">
        <f t="shared" si="1594"/>
        <v>0</v>
      </c>
      <c r="V9277" t="b">
        <f t="shared" si="1600"/>
        <v>0</v>
      </c>
    </row>
    <row r="9278" spans="1:22" x14ac:dyDescent="0.4">
      <c r="A9278" t="s">
        <v>7429</v>
      </c>
      <c r="B9278" s="1">
        <v>43219.05609953704</v>
      </c>
      <c r="C9278">
        <v>938</v>
      </c>
      <c r="D9278" t="s">
        <v>6049</v>
      </c>
      <c r="E9278">
        <v>15</v>
      </c>
      <c r="F9278" s="1">
        <v>43219.062256944446</v>
      </c>
      <c r="G9278">
        <v>904</v>
      </c>
      <c r="H9278" t="s">
        <v>130</v>
      </c>
      <c r="I9278">
        <v>10</v>
      </c>
      <c r="J9278">
        <v>8</v>
      </c>
      <c r="K9278">
        <v>1580</v>
      </c>
      <c r="L9278">
        <f t="shared" si="1595"/>
        <v>1</v>
      </c>
      <c r="M9278" t="b">
        <f t="shared" si="1596"/>
        <v>1</v>
      </c>
      <c r="N9278">
        <f t="shared" si="1597"/>
        <v>20</v>
      </c>
      <c r="O9278">
        <f t="shared" si="1598"/>
        <v>47</v>
      </c>
      <c r="P9278" s="8">
        <f t="shared" si="1601"/>
        <v>1.4432870370370372E-2</v>
      </c>
      <c r="Q9278" s="1">
        <f t="shared" si="1602"/>
        <v>43219.041666666672</v>
      </c>
      <c r="R9278" t="e">
        <f t="shared" si="1592"/>
        <v>#N/A</v>
      </c>
      <c r="S9278" s="1">
        <f t="shared" si="1599"/>
        <v>43219.041666666664</v>
      </c>
      <c r="T9278">
        <f t="shared" si="1593"/>
        <v>11.2</v>
      </c>
      <c r="U9278">
        <f t="shared" si="1594"/>
        <v>0</v>
      </c>
      <c r="V9278" t="b">
        <f t="shared" si="1600"/>
        <v>0</v>
      </c>
    </row>
    <row r="9279" spans="1:22" x14ac:dyDescent="0.4">
      <c r="A9279" t="s">
        <v>2551</v>
      </c>
      <c r="B9279" s="1">
        <v>43219.058981481481</v>
      </c>
      <c r="C9279">
        <v>108</v>
      </c>
      <c r="D9279" t="s">
        <v>308</v>
      </c>
      <c r="E9279">
        <v>3</v>
      </c>
      <c r="F9279" s="1">
        <v>43219.116689814815</v>
      </c>
      <c r="G9279">
        <v>1952</v>
      </c>
      <c r="H9279" t="s">
        <v>4096</v>
      </c>
      <c r="I9279">
        <v>8</v>
      </c>
      <c r="J9279">
        <v>83</v>
      </c>
      <c r="K9279">
        <v>32760</v>
      </c>
      <c r="L9279">
        <f t="shared" si="1595"/>
        <v>1</v>
      </c>
      <c r="M9279" t="b">
        <f t="shared" si="1596"/>
        <v>1</v>
      </c>
      <c r="N9279">
        <f t="shared" si="1597"/>
        <v>24</v>
      </c>
      <c r="O9279">
        <f t="shared" si="1598"/>
        <v>56</v>
      </c>
      <c r="P9279" s="8">
        <f t="shared" si="1601"/>
        <v>1.7314814814814814E-2</v>
      </c>
      <c r="Q9279" s="1">
        <f t="shared" si="1602"/>
        <v>43219.041666666664</v>
      </c>
      <c r="R9279">
        <f t="shared" si="1592"/>
        <v>11.2</v>
      </c>
      <c r="S9279" s="1">
        <f t="shared" si="1599"/>
        <v>43219.041666666664</v>
      </c>
      <c r="T9279">
        <f t="shared" si="1593"/>
        <v>11.2</v>
      </c>
      <c r="U9279">
        <f t="shared" si="1594"/>
        <v>0</v>
      </c>
      <c r="V9279" t="b">
        <f t="shared" si="1600"/>
        <v>0</v>
      </c>
    </row>
    <row r="9280" spans="1:22" x14ac:dyDescent="0.4">
      <c r="A9280" t="s">
        <v>7430</v>
      </c>
      <c r="B9280" s="1">
        <v>43219.062939814816</v>
      </c>
      <c r="C9280">
        <v>1141</v>
      </c>
      <c r="D9280" t="s">
        <v>1897</v>
      </c>
      <c r="E9280">
        <v>1</v>
      </c>
      <c r="F9280" s="1">
        <v>43219.067719907405</v>
      </c>
      <c r="G9280">
        <v>706</v>
      </c>
      <c r="H9280" t="s">
        <v>1173</v>
      </c>
      <c r="I9280">
        <v>9</v>
      </c>
      <c r="J9280">
        <v>6</v>
      </c>
      <c r="K9280">
        <v>850</v>
      </c>
      <c r="L9280">
        <f t="shared" si="1595"/>
        <v>1</v>
      </c>
      <c r="M9280" t="b">
        <f t="shared" si="1596"/>
        <v>1</v>
      </c>
      <c r="N9280">
        <f t="shared" si="1597"/>
        <v>30</v>
      </c>
      <c r="O9280">
        <f t="shared" si="1598"/>
        <v>38</v>
      </c>
      <c r="P9280" s="8">
        <f t="shared" si="1601"/>
        <v>2.1273148148148149E-2</v>
      </c>
      <c r="Q9280" s="1">
        <f t="shared" si="1602"/>
        <v>43219.041666666664</v>
      </c>
      <c r="R9280">
        <f t="shared" si="1592"/>
        <v>11.2</v>
      </c>
      <c r="S9280" s="1">
        <f t="shared" si="1599"/>
        <v>43219.041666666664</v>
      </c>
      <c r="T9280">
        <f t="shared" si="1593"/>
        <v>11.2</v>
      </c>
      <c r="U9280">
        <f t="shared" si="1594"/>
        <v>0</v>
      </c>
      <c r="V9280" t="b">
        <f t="shared" si="1600"/>
        <v>0</v>
      </c>
    </row>
    <row r="9281" spans="1:22" x14ac:dyDescent="0.4">
      <c r="A9281" t="s">
        <v>2391</v>
      </c>
      <c r="B9281" s="1">
        <v>43219.067685185182</v>
      </c>
      <c r="C9281">
        <v>244</v>
      </c>
      <c r="D9281" t="s">
        <v>985</v>
      </c>
      <c r="E9281">
        <v>13</v>
      </c>
      <c r="F9281" s="1">
        <v>43219.076851851853</v>
      </c>
      <c r="G9281">
        <v>201</v>
      </c>
      <c r="H9281" t="s">
        <v>445</v>
      </c>
      <c r="I9281">
        <v>6</v>
      </c>
      <c r="J9281">
        <v>12</v>
      </c>
      <c r="K9281">
        <v>2090</v>
      </c>
      <c r="L9281">
        <f t="shared" si="1595"/>
        <v>1</v>
      </c>
      <c r="M9281" t="b">
        <f t="shared" si="1596"/>
        <v>1</v>
      </c>
      <c r="N9281">
        <f t="shared" si="1597"/>
        <v>37</v>
      </c>
      <c r="O9281">
        <f t="shared" si="1598"/>
        <v>28</v>
      </c>
      <c r="P9281" s="8">
        <f t="shared" si="1601"/>
        <v>2.6018518518518521E-2</v>
      </c>
      <c r="Q9281" s="1">
        <f t="shared" si="1602"/>
        <v>43219.041666666664</v>
      </c>
      <c r="R9281">
        <f t="shared" si="1592"/>
        <v>11.2</v>
      </c>
      <c r="S9281" s="1">
        <f t="shared" si="1599"/>
        <v>43219.041666666664</v>
      </c>
      <c r="T9281">
        <f t="shared" si="1593"/>
        <v>11.2</v>
      </c>
      <c r="U9281">
        <f t="shared" si="1594"/>
        <v>0</v>
      </c>
      <c r="V9281" t="b">
        <f t="shared" si="1600"/>
        <v>0</v>
      </c>
    </row>
    <row r="9282" spans="1:22" x14ac:dyDescent="0.4">
      <c r="A9282" t="s">
        <v>5916</v>
      </c>
      <c r="B9282" s="1">
        <v>43219.072060185186</v>
      </c>
      <c r="C9282">
        <v>102</v>
      </c>
      <c r="D9282" t="s">
        <v>219</v>
      </c>
      <c r="E9282">
        <v>17</v>
      </c>
      <c r="F9282" s="1">
        <v>43219.083472222221</v>
      </c>
      <c r="G9282">
        <v>138</v>
      </c>
      <c r="H9282" t="s">
        <v>902</v>
      </c>
      <c r="I9282">
        <v>4</v>
      </c>
      <c r="J9282">
        <v>16</v>
      </c>
      <c r="K9282">
        <v>3050</v>
      </c>
      <c r="L9282">
        <f t="shared" si="1595"/>
        <v>1</v>
      </c>
      <c r="M9282" t="b">
        <f t="shared" si="1596"/>
        <v>1</v>
      </c>
      <c r="N9282">
        <f t="shared" si="1597"/>
        <v>43</v>
      </c>
      <c r="O9282">
        <f t="shared" si="1598"/>
        <v>46</v>
      </c>
      <c r="P9282" s="8">
        <f t="shared" si="1601"/>
        <v>3.0393518518518518E-2</v>
      </c>
      <c r="Q9282" s="1">
        <f t="shared" si="1602"/>
        <v>43219.041666666664</v>
      </c>
      <c r="R9282">
        <f t="shared" ref="R9282:R9345" si="1603">VLOOKUP(Q9282,기상정보,2,FALSE)</f>
        <v>11.2</v>
      </c>
      <c r="S9282" s="1">
        <f t="shared" si="1599"/>
        <v>43219.041666666664</v>
      </c>
      <c r="T9282">
        <f t="shared" ref="T9282:T9345" si="1604">VLOOKUP(S9282,기상정보,2,FALSE)</f>
        <v>11.2</v>
      </c>
      <c r="U9282">
        <f t="shared" ref="U9282:U9345" si="1605">VLOOKUP(B9282,기상정보,3,TRUE)</f>
        <v>0</v>
      </c>
      <c r="V9282" t="b">
        <f t="shared" si="1600"/>
        <v>0</v>
      </c>
    </row>
    <row r="9283" spans="1:22" x14ac:dyDescent="0.4">
      <c r="A9283" t="s">
        <v>4300</v>
      </c>
      <c r="B9283" s="1">
        <v>43219.076377314814</v>
      </c>
      <c r="C9283">
        <v>708</v>
      </c>
      <c r="D9283" t="s">
        <v>16</v>
      </c>
      <c r="E9283">
        <v>13</v>
      </c>
      <c r="F9283" s="1">
        <v>43219.085034722222</v>
      </c>
      <c r="G9283">
        <v>230</v>
      </c>
      <c r="H9283" t="s">
        <v>1116</v>
      </c>
      <c r="I9283">
        <v>5</v>
      </c>
      <c r="J9283">
        <v>11</v>
      </c>
      <c r="K9283">
        <v>2710</v>
      </c>
      <c r="L9283">
        <f t="shared" ref="L9283:L9346" si="1606">HOUR(B9283)</f>
        <v>1</v>
      </c>
      <c r="M9283" t="b">
        <f t="shared" ref="M9283:M9346" si="1607">WEEKDAY(B9283,2)&gt;=6</f>
        <v>1</v>
      </c>
      <c r="N9283">
        <f t="shared" ref="N9283:N9346" si="1608">MINUTE(B9283)</f>
        <v>49</v>
      </c>
      <c r="O9283">
        <f t="shared" ref="O9283:O9346" si="1609">SECOND(B9283)</f>
        <v>59</v>
      </c>
      <c r="P9283" s="8">
        <f t="shared" si="1601"/>
        <v>3.471064814814815E-2</v>
      </c>
      <c r="Q9283" s="1">
        <f t="shared" si="1602"/>
        <v>43219.041666666664</v>
      </c>
      <c r="R9283">
        <f t="shared" si="1603"/>
        <v>11.2</v>
      </c>
      <c r="S9283" s="1">
        <f t="shared" ref="S9283:S9346" si="1610">DATE(YEAR(B9283),MONTH(B9283),DAY(B9283))+TIME(HOUR(B9283),0,0)</f>
        <v>43219.041666666664</v>
      </c>
      <c r="T9283">
        <f t="shared" si="1604"/>
        <v>11.2</v>
      </c>
      <c r="U9283">
        <f t="shared" si="1605"/>
        <v>0</v>
      </c>
      <c r="V9283" t="b">
        <f t="shared" ref="V9283:V9346" si="1611">U9283&gt;=1</f>
        <v>0</v>
      </c>
    </row>
    <row r="9284" spans="1:22" x14ac:dyDescent="0.4">
      <c r="A9284" t="s">
        <v>7431</v>
      </c>
      <c r="B9284" s="1">
        <v>43219.080891203703</v>
      </c>
      <c r="C9284">
        <v>2002</v>
      </c>
      <c r="D9284" t="s">
        <v>295</v>
      </c>
      <c r="E9284">
        <v>2</v>
      </c>
      <c r="F9284" s="1">
        <v>43219.402662037035</v>
      </c>
      <c r="G9284">
        <v>2220</v>
      </c>
      <c r="H9284" t="s">
        <v>953</v>
      </c>
      <c r="I9284">
        <v>6</v>
      </c>
      <c r="J9284">
        <v>202</v>
      </c>
      <c r="K9284">
        <v>3670</v>
      </c>
      <c r="L9284">
        <f t="shared" si="1606"/>
        <v>1</v>
      </c>
      <c r="M9284" t="b">
        <f t="shared" si="1607"/>
        <v>1</v>
      </c>
      <c r="N9284">
        <f t="shared" si="1608"/>
        <v>56</v>
      </c>
      <c r="O9284">
        <f t="shared" si="1609"/>
        <v>29</v>
      </c>
      <c r="P9284" s="8">
        <f t="shared" si="1601"/>
        <v>3.9224537037037037E-2</v>
      </c>
      <c r="Q9284" s="1">
        <f t="shared" si="1602"/>
        <v>43219.041666666664</v>
      </c>
      <c r="R9284">
        <f t="shared" si="1603"/>
        <v>11.2</v>
      </c>
      <c r="S9284" s="1">
        <f t="shared" si="1610"/>
        <v>43219.041666666664</v>
      </c>
      <c r="T9284">
        <f t="shared" si="1604"/>
        <v>11.2</v>
      </c>
      <c r="U9284">
        <f t="shared" si="1605"/>
        <v>0</v>
      </c>
      <c r="V9284" t="b">
        <f t="shared" si="1611"/>
        <v>0</v>
      </c>
    </row>
    <row r="9285" spans="1:22" x14ac:dyDescent="0.4">
      <c r="A9285" t="s">
        <v>7432</v>
      </c>
      <c r="B9285" s="1">
        <v>43219.084664351853</v>
      </c>
      <c r="C9285">
        <v>1158</v>
      </c>
      <c r="D9285" t="s">
        <v>2797</v>
      </c>
      <c r="E9285">
        <v>1</v>
      </c>
      <c r="F9285" s="1">
        <v>43219.093159722222</v>
      </c>
      <c r="G9285">
        <v>1131</v>
      </c>
      <c r="H9285" t="s">
        <v>271</v>
      </c>
      <c r="I9285">
        <v>3</v>
      </c>
      <c r="J9285">
        <v>11</v>
      </c>
      <c r="K9285">
        <v>1850</v>
      </c>
      <c r="L9285">
        <f t="shared" si="1606"/>
        <v>2</v>
      </c>
      <c r="M9285" t="b">
        <f t="shared" si="1607"/>
        <v>1</v>
      </c>
      <c r="N9285">
        <f t="shared" si="1608"/>
        <v>1</v>
      </c>
      <c r="O9285">
        <f t="shared" si="1609"/>
        <v>55</v>
      </c>
      <c r="P9285" s="8">
        <f t="shared" si="1601"/>
        <v>1.3310185185185185E-3</v>
      </c>
      <c r="Q9285" s="1">
        <f t="shared" si="1602"/>
        <v>43219.083333333336</v>
      </c>
      <c r="R9285">
        <f t="shared" si="1603"/>
        <v>10.9</v>
      </c>
      <c r="S9285" s="1">
        <f t="shared" si="1610"/>
        <v>43219.083333333336</v>
      </c>
      <c r="T9285">
        <f t="shared" si="1604"/>
        <v>10.9</v>
      </c>
      <c r="U9285">
        <f t="shared" si="1605"/>
        <v>0</v>
      </c>
      <c r="V9285" t="b">
        <f t="shared" si="1611"/>
        <v>0</v>
      </c>
    </row>
    <row r="9286" spans="1:22" x14ac:dyDescent="0.4">
      <c r="A9286" t="s">
        <v>6781</v>
      </c>
      <c r="B9286" s="1">
        <v>43219.088854166665</v>
      </c>
      <c r="C9286">
        <v>1004</v>
      </c>
      <c r="D9286" t="s">
        <v>2129</v>
      </c>
      <c r="E9286">
        <v>5</v>
      </c>
      <c r="F9286" s="1">
        <v>43219.11824074074</v>
      </c>
      <c r="G9286">
        <v>502</v>
      </c>
      <c r="H9286" t="s">
        <v>318</v>
      </c>
      <c r="I9286">
        <v>15</v>
      </c>
      <c r="J9286">
        <v>40</v>
      </c>
      <c r="K9286">
        <v>8330</v>
      </c>
      <c r="L9286">
        <f t="shared" si="1606"/>
        <v>2</v>
      </c>
      <c r="M9286" t="b">
        <f t="shared" si="1607"/>
        <v>1</v>
      </c>
      <c r="N9286">
        <f t="shared" si="1608"/>
        <v>7</v>
      </c>
      <c r="O9286">
        <f t="shared" si="1609"/>
        <v>57</v>
      </c>
      <c r="P9286" s="8">
        <f t="shared" si="1601"/>
        <v>5.5208333333333333E-3</v>
      </c>
      <c r="Q9286" s="1">
        <f t="shared" si="1602"/>
        <v>43219.083333333328</v>
      </c>
      <c r="R9286" t="e">
        <f t="shared" si="1603"/>
        <v>#N/A</v>
      </c>
      <c r="S9286" s="1">
        <f t="shared" si="1610"/>
        <v>43219.083333333336</v>
      </c>
      <c r="T9286">
        <f t="shared" si="1604"/>
        <v>10.9</v>
      </c>
      <c r="U9286">
        <f t="shared" si="1605"/>
        <v>0</v>
      </c>
      <c r="V9286" t="b">
        <f t="shared" si="1611"/>
        <v>0</v>
      </c>
    </row>
    <row r="9287" spans="1:22" x14ac:dyDescent="0.4">
      <c r="A9287" t="s">
        <v>4310</v>
      </c>
      <c r="B9287" s="1">
        <v>43219.093240740738</v>
      </c>
      <c r="C9287">
        <v>331</v>
      </c>
      <c r="D9287" t="s">
        <v>207</v>
      </c>
      <c r="E9287">
        <v>9</v>
      </c>
      <c r="F9287" s="1">
        <v>43219.102812500001</v>
      </c>
      <c r="G9287">
        <v>359</v>
      </c>
      <c r="H9287" t="s">
        <v>665</v>
      </c>
      <c r="I9287">
        <v>1</v>
      </c>
      <c r="J9287">
        <v>13</v>
      </c>
      <c r="K9287">
        <v>1670</v>
      </c>
      <c r="L9287">
        <f t="shared" si="1606"/>
        <v>2</v>
      </c>
      <c r="M9287" t="b">
        <f t="shared" si="1607"/>
        <v>1</v>
      </c>
      <c r="N9287">
        <f t="shared" si="1608"/>
        <v>14</v>
      </c>
      <c r="O9287">
        <f t="shared" si="1609"/>
        <v>16</v>
      </c>
      <c r="P9287" s="8">
        <f t="shared" si="1601"/>
        <v>9.9074074074074082E-3</v>
      </c>
      <c r="Q9287" s="1">
        <f t="shared" si="1602"/>
        <v>43219.083333333328</v>
      </c>
      <c r="R9287" t="e">
        <f t="shared" si="1603"/>
        <v>#N/A</v>
      </c>
      <c r="S9287" s="1">
        <f t="shared" si="1610"/>
        <v>43219.083333333336</v>
      </c>
      <c r="T9287">
        <f t="shared" si="1604"/>
        <v>10.9</v>
      </c>
      <c r="U9287">
        <f t="shared" si="1605"/>
        <v>0</v>
      </c>
      <c r="V9287" t="b">
        <f t="shared" si="1611"/>
        <v>0</v>
      </c>
    </row>
    <row r="9288" spans="1:22" x14ac:dyDescent="0.4">
      <c r="A9288" t="s">
        <v>4020</v>
      </c>
      <c r="B9288" s="1">
        <v>43219.098055555558</v>
      </c>
      <c r="C9288">
        <v>802</v>
      </c>
      <c r="D9288" t="s">
        <v>364</v>
      </c>
      <c r="E9288">
        <v>3</v>
      </c>
      <c r="F9288" s="1">
        <v>43219.132337962961</v>
      </c>
      <c r="G9288">
        <v>362</v>
      </c>
      <c r="H9288" t="s">
        <v>504</v>
      </c>
      <c r="I9288">
        <v>1</v>
      </c>
      <c r="J9288">
        <v>46</v>
      </c>
      <c r="K9288">
        <v>8030</v>
      </c>
      <c r="L9288">
        <f t="shared" si="1606"/>
        <v>2</v>
      </c>
      <c r="M9288" t="b">
        <f t="shared" si="1607"/>
        <v>1</v>
      </c>
      <c r="N9288">
        <f t="shared" si="1608"/>
        <v>21</v>
      </c>
      <c r="O9288">
        <f t="shared" si="1609"/>
        <v>12</v>
      </c>
      <c r="P9288" s="8">
        <f t="shared" si="1601"/>
        <v>1.4722222222222222E-2</v>
      </c>
      <c r="Q9288" s="1">
        <f t="shared" si="1602"/>
        <v>43219.083333333336</v>
      </c>
      <c r="R9288">
        <f t="shared" si="1603"/>
        <v>10.9</v>
      </c>
      <c r="S9288" s="1">
        <f t="shared" si="1610"/>
        <v>43219.083333333336</v>
      </c>
      <c r="T9288">
        <f t="shared" si="1604"/>
        <v>10.9</v>
      </c>
      <c r="U9288">
        <f t="shared" si="1605"/>
        <v>0</v>
      </c>
      <c r="V9288" t="b">
        <f t="shared" si="1611"/>
        <v>0</v>
      </c>
    </row>
    <row r="9289" spans="1:22" x14ac:dyDescent="0.4">
      <c r="A9289" t="s">
        <v>167</v>
      </c>
      <c r="B9289" s="1">
        <v>43219.102905092594</v>
      </c>
      <c r="C9289">
        <v>1438</v>
      </c>
      <c r="D9289" t="s">
        <v>2364</v>
      </c>
      <c r="E9289">
        <v>4</v>
      </c>
      <c r="F9289" s="1">
        <v>43219.105624999997</v>
      </c>
      <c r="G9289">
        <v>1420</v>
      </c>
      <c r="H9289" t="s">
        <v>792</v>
      </c>
      <c r="I9289">
        <v>15</v>
      </c>
      <c r="J9289">
        <v>3</v>
      </c>
      <c r="K9289">
        <v>460</v>
      </c>
      <c r="L9289">
        <f t="shared" si="1606"/>
        <v>2</v>
      </c>
      <c r="M9289" t="b">
        <f t="shared" si="1607"/>
        <v>1</v>
      </c>
      <c r="N9289">
        <f t="shared" si="1608"/>
        <v>28</v>
      </c>
      <c r="O9289">
        <f t="shared" si="1609"/>
        <v>11</v>
      </c>
      <c r="P9289" s="8">
        <f t="shared" si="1601"/>
        <v>1.9571759259259257E-2</v>
      </c>
      <c r="Q9289" s="1">
        <f t="shared" si="1602"/>
        <v>43219.083333333336</v>
      </c>
      <c r="R9289">
        <f t="shared" si="1603"/>
        <v>10.9</v>
      </c>
      <c r="S9289" s="1">
        <f t="shared" si="1610"/>
        <v>43219.083333333336</v>
      </c>
      <c r="T9289">
        <f t="shared" si="1604"/>
        <v>10.9</v>
      </c>
      <c r="U9289">
        <f t="shared" si="1605"/>
        <v>0</v>
      </c>
      <c r="V9289" t="b">
        <f t="shared" si="1611"/>
        <v>0</v>
      </c>
    </row>
    <row r="9290" spans="1:22" x14ac:dyDescent="0.4">
      <c r="A9290" t="s">
        <v>7433</v>
      </c>
      <c r="B9290" s="1">
        <v>43219.108877314815</v>
      </c>
      <c r="C9290">
        <v>1610</v>
      </c>
      <c r="D9290" t="s">
        <v>601</v>
      </c>
      <c r="E9290">
        <v>7</v>
      </c>
      <c r="F9290" s="1">
        <v>43219.112581018519</v>
      </c>
      <c r="G9290">
        <v>1413</v>
      </c>
      <c r="H9290" t="s">
        <v>257</v>
      </c>
      <c r="I9290">
        <v>3</v>
      </c>
      <c r="J9290">
        <v>4</v>
      </c>
      <c r="K9290">
        <v>710</v>
      </c>
      <c r="L9290">
        <f t="shared" si="1606"/>
        <v>2</v>
      </c>
      <c r="M9290" t="b">
        <f t="shared" si="1607"/>
        <v>1</v>
      </c>
      <c r="N9290">
        <f t="shared" si="1608"/>
        <v>36</v>
      </c>
      <c r="O9290">
        <f t="shared" si="1609"/>
        <v>47</v>
      </c>
      <c r="P9290" s="8">
        <f t="shared" si="1601"/>
        <v>2.5543981481481483E-2</v>
      </c>
      <c r="Q9290" s="1">
        <f t="shared" si="1602"/>
        <v>43219.083333333336</v>
      </c>
      <c r="R9290">
        <f t="shared" si="1603"/>
        <v>10.9</v>
      </c>
      <c r="S9290" s="1">
        <f t="shared" si="1610"/>
        <v>43219.083333333336</v>
      </c>
      <c r="T9290">
        <f t="shared" si="1604"/>
        <v>10.9</v>
      </c>
      <c r="U9290">
        <f t="shared" si="1605"/>
        <v>0</v>
      </c>
      <c r="V9290" t="b">
        <f t="shared" si="1611"/>
        <v>0</v>
      </c>
    </row>
    <row r="9291" spans="1:22" x14ac:dyDescent="0.4">
      <c r="A9291" t="s">
        <v>6322</v>
      </c>
      <c r="B9291" s="1">
        <v>43219.115219907406</v>
      </c>
      <c r="C9291">
        <v>184</v>
      </c>
      <c r="D9291" t="s">
        <v>1162</v>
      </c>
      <c r="E9291">
        <v>1</v>
      </c>
      <c r="F9291" s="1">
        <v>43219.124201388891</v>
      </c>
      <c r="G9291">
        <v>183</v>
      </c>
      <c r="H9291" t="s">
        <v>239</v>
      </c>
      <c r="I9291">
        <v>14</v>
      </c>
      <c r="J9291">
        <v>12</v>
      </c>
      <c r="K9291">
        <v>1550</v>
      </c>
      <c r="L9291">
        <f t="shared" si="1606"/>
        <v>2</v>
      </c>
      <c r="M9291" t="b">
        <f t="shared" si="1607"/>
        <v>1</v>
      </c>
      <c r="N9291">
        <f t="shared" si="1608"/>
        <v>45</v>
      </c>
      <c r="O9291">
        <f t="shared" si="1609"/>
        <v>55</v>
      </c>
      <c r="P9291" s="8">
        <f t="shared" si="1601"/>
        <v>3.1886574074074074E-2</v>
      </c>
      <c r="Q9291" s="1">
        <f t="shared" si="1602"/>
        <v>43219.083333333328</v>
      </c>
      <c r="R9291" t="e">
        <f t="shared" si="1603"/>
        <v>#N/A</v>
      </c>
      <c r="S9291" s="1">
        <f t="shared" si="1610"/>
        <v>43219.083333333336</v>
      </c>
      <c r="T9291">
        <f t="shared" si="1604"/>
        <v>10.9</v>
      </c>
      <c r="U9291">
        <f t="shared" si="1605"/>
        <v>0</v>
      </c>
      <c r="V9291" t="b">
        <f t="shared" si="1611"/>
        <v>0</v>
      </c>
    </row>
    <row r="9292" spans="1:22" x14ac:dyDescent="0.4">
      <c r="A9292" t="s">
        <v>7434</v>
      </c>
      <c r="B9292" s="1">
        <v>43219.120937500003</v>
      </c>
      <c r="C9292">
        <v>551</v>
      </c>
      <c r="D9292" t="s">
        <v>722</v>
      </c>
      <c r="E9292">
        <v>1</v>
      </c>
      <c r="F9292" s="1">
        <v>43219.127222222225</v>
      </c>
      <c r="G9292">
        <v>546</v>
      </c>
      <c r="H9292" t="s">
        <v>65</v>
      </c>
      <c r="I9292">
        <v>8</v>
      </c>
      <c r="J9292">
        <v>8</v>
      </c>
      <c r="K9292">
        <v>1440</v>
      </c>
      <c r="L9292">
        <f t="shared" si="1606"/>
        <v>2</v>
      </c>
      <c r="M9292" t="b">
        <f t="shared" si="1607"/>
        <v>1</v>
      </c>
      <c r="N9292">
        <f t="shared" si="1608"/>
        <v>54</v>
      </c>
      <c r="O9292">
        <f t="shared" si="1609"/>
        <v>9</v>
      </c>
      <c r="P9292" s="8">
        <f t="shared" si="1601"/>
        <v>3.7604166666666668E-2</v>
      </c>
      <c r="Q9292" s="1">
        <f t="shared" si="1602"/>
        <v>43219.083333333336</v>
      </c>
      <c r="R9292">
        <f t="shared" si="1603"/>
        <v>10.9</v>
      </c>
      <c r="S9292" s="1">
        <f t="shared" si="1610"/>
        <v>43219.083333333336</v>
      </c>
      <c r="T9292">
        <f t="shared" si="1604"/>
        <v>10.9</v>
      </c>
      <c r="U9292">
        <f t="shared" si="1605"/>
        <v>0</v>
      </c>
      <c r="V9292" t="b">
        <f t="shared" si="1611"/>
        <v>0</v>
      </c>
    </row>
    <row r="9293" spans="1:22" x14ac:dyDescent="0.4">
      <c r="A9293" t="s">
        <v>7435</v>
      </c>
      <c r="B9293" s="1">
        <v>43219.128819444442</v>
      </c>
      <c r="C9293">
        <v>537</v>
      </c>
      <c r="D9293" t="s">
        <v>1496</v>
      </c>
      <c r="E9293">
        <v>5</v>
      </c>
      <c r="F9293" s="1">
        <v>43219.141041666669</v>
      </c>
      <c r="G9293">
        <v>514</v>
      </c>
      <c r="H9293" t="s">
        <v>752</v>
      </c>
      <c r="I9293">
        <v>2</v>
      </c>
      <c r="J9293">
        <v>17</v>
      </c>
      <c r="K9293">
        <v>3760</v>
      </c>
      <c r="L9293">
        <f t="shared" si="1606"/>
        <v>3</v>
      </c>
      <c r="M9293" t="b">
        <f t="shared" si="1607"/>
        <v>1</v>
      </c>
      <c r="N9293">
        <f t="shared" si="1608"/>
        <v>5</v>
      </c>
      <c r="O9293">
        <f t="shared" si="1609"/>
        <v>30</v>
      </c>
      <c r="P9293" s="8">
        <f t="shared" si="1601"/>
        <v>3.8194444444444443E-3</v>
      </c>
      <c r="Q9293" s="1">
        <f t="shared" si="1602"/>
        <v>43219.125</v>
      </c>
      <c r="R9293">
        <f t="shared" si="1603"/>
        <v>10.6</v>
      </c>
      <c r="S9293" s="1">
        <f t="shared" si="1610"/>
        <v>43219.125</v>
      </c>
      <c r="T9293">
        <f t="shared" si="1604"/>
        <v>10.6</v>
      </c>
      <c r="U9293">
        <f t="shared" si="1605"/>
        <v>0</v>
      </c>
      <c r="V9293" t="b">
        <f t="shared" si="1611"/>
        <v>0</v>
      </c>
    </row>
    <row r="9294" spans="1:22" x14ac:dyDescent="0.4">
      <c r="A9294" t="s">
        <v>7436</v>
      </c>
      <c r="B9294" s="1">
        <v>43219.137638888889</v>
      </c>
      <c r="C9294">
        <v>525</v>
      </c>
      <c r="D9294" t="s">
        <v>484</v>
      </c>
      <c r="E9294">
        <v>2</v>
      </c>
      <c r="F9294" s="1">
        <v>43219.140810185185</v>
      </c>
      <c r="G9294">
        <v>512</v>
      </c>
      <c r="H9294" t="s">
        <v>350</v>
      </c>
      <c r="I9294">
        <v>13</v>
      </c>
      <c r="J9294">
        <v>4</v>
      </c>
      <c r="K9294">
        <v>1290</v>
      </c>
      <c r="L9294">
        <f t="shared" si="1606"/>
        <v>3</v>
      </c>
      <c r="M9294" t="b">
        <f t="shared" si="1607"/>
        <v>1</v>
      </c>
      <c r="N9294">
        <f t="shared" si="1608"/>
        <v>18</v>
      </c>
      <c r="O9294">
        <f t="shared" si="1609"/>
        <v>12</v>
      </c>
      <c r="P9294" s="8">
        <f t="shared" si="1601"/>
        <v>1.2638888888888889E-2</v>
      </c>
      <c r="Q9294" s="1">
        <f t="shared" si="1602"/>
        <v>43219.125</v>
      </c>
      <c r="R9294">
        <f t="shared" si="1603"/>
        <v>10.6</v>
      </c>
      <c r="S9294" s="1">
        <f t="shared" si="1610"/>
        <v>43219.125</v>
      </c>
      <c r="T9294">
        <f t="shared" si="1604"/>
        <v>10.6</v>
      </c>
      <c r="U9294">
        <f t="shared" si="1605"/>
        <v>0</v>
      </c>
      <c r="V9294" t="b">
        <f t="shared" si="1611"/>
        <v>0</v>
      </c>
    </row>
    <row r="9295" spans="1:22" x14ac:dyDescent="0.4">
      <c r="A9295" t="s">
        <v>7437</v>
      </c>
      <c r="B9295" s="1">
        <v>43219.145532407405</v>
      </c>
      <c r="C9295">
        <v>2306</v>
      </c>
      <c r="D9295" t="s">
        <v>2018</v>
      </c>
      <c r="E9295">
        <v>10</v>
      </c>
      <c r="F9295" s="1">
        <v>43219.165289351855</v>
      </c>
      <c r="G9295">
        <v>514</v>
      </c>
      <c r="H9295" t="s">
        <v>752</v>
      </c>
      <c r="I9295">
        <v>1</v>
      </c>
      <c r="J9295">
        <v>27</v>
      </c>
      <c r="K9295">
        <v>4520</v>
      </c>
      <c r="L9295">
        <f t="shared" si="1606"/>
        <v>3</v>
      </c>
      <c r="M9295" t="b">
        <f t="shared" si="1607"/>
        <v>1</v>
      </c>
      <c r="N9295">
        <f t="shared" si="1608"/>
        <v>29</v>
      </c>
      <c r="O9295">
        <f t="shared" si="1609"/>
        <v>34</v>
      </c>
      <c r="P9295" s="8">
        <f t="shared" si="1601"/>
        <v>2.0532407407407405E-2</v>
      </c>
      <c r="Q9295" s="1">
        <f t="shared" si="1602"/>
        <v>43219.125</v>
      </c>
      <c r="R9295">
        <f t="shared" si="1603"/>
        <v>10.6</v>
      </c>
      <c r="S9295" s="1">
        <f t="shared" si="1610"/>
        <v>43219.125</v>
      </c>
      <c r="T9295">
        <f t="shared" si="1604"/>
        <v>10.6</v>
      </c>
      <c r="U9295">
        <f t="shared" si="1605"/>
        <v>0</v>
      </c>
      <c r="V9295" t="b">
        <f t="shared" si="1611"/>
        <v>0</v>
      </c>
    </row>
    <row r="9296" spans="1:22" x14ac:dyDescent="0.4">
      <c r="A9296" t="s">
        <v>6506</v>
      </c>
      <c r="B9296" s="1">
        <v>43219.154560185183</v>
      </c>
      <c r="C9296">
        <v>1433</v>
      </c>
      <c r="D9296" t="s">
        <v>1030</v>
      </c>
      <c r="E9296">
        <v>9</v>
      </c>
      <c r="F9296" s="1">
        <v>43219.164421296293</v>
      </c>
      <c r="G9296">
        <v>1608</v>
      </c>
      <c r="H9296" t="s">
        <v>1366</v>
      </c>
      <c r="I9296">
        <v>2</v>
      </c>
      <c r="J9296">
        <v>13</v>
      </c>
      <c r="K9296">
        <v>2970</v>
      </c>
      <c r="L9296">
        <f t="shared" si="1606"/>
        <v>3</v>
      </c>
      <c r="M9296" t="b">
        <f t="shared" si="1607"/>
        <v>1</v>
      </c>
      <c r="N9296">
        <f t="shared" si="1608"/>
        <v>42</v>
      </c>
      <c r="O9296">
        <f t="shared" si="1609"/>
        <v>34</v>
      </c>
      <c r="P9296" s="8">
        <f t="shared" ref="P9296:P9359" si="1612">TIME(0,MINUTE(B9296),SECOND(B9296))</f>
        <v>2.9560185185185189E-2</v>
      </c>
      <c r="Q9296" s="1">
        <f t="shared" ref="Q9296:Q9359" si="1613">B9296-P9296</f>
        <v>43219.125</v>
      </c>
      <c r="R9296">
        <f t="shared" si="1603"/>
        <v>10.6</v>
      </c>
      <c r="S9296" s="1">
        <f t="shared" si="1610"/>
        <v>43219.125</v>
      </c>
      <c r="T9296">
        <f t="shared" si="1604"/>
        <v>10.6</v>
      </c>
      <c r="U9296">
        <f t="shared" si="1605"/>
        <v>0</v>
      </c>
      <c r="V9296" t="b">
        <f t="shared" si="1611"/>
        <v>0</v>
      </c>
    </row>
    <row r="9297" spans="1:22" x14ac:dyDescent="0.4">
      <c r="A9297" t="s">
        <v>5502</v>
      </c>
      <c r="B9297" s="1">
        <v>43219.1643287037</v>
      </c>
      <c r="C9297">
        <v>2140</v>
      </c>
      <c r="D9297" t="s">
        <v>1447</v>
      </c>
      <c r="E9297">
        <v>10</v>
      </c>
      <c r="F9297" s="1">
        <v>43219.17050925926</v>
      </c>
      <c r="G9297">
        <v>2139</v>
      </c>
      <c r="H9297" t="s">
        <v>681</v>
      </c>
      <c r="I9297">
        <v>6</v>
      </c>
      <c r="J9297">
        <v>8</v>
      </c>
      <c r="K9297">
        <v>1230</v>
      </c>
      <c r="L9297">
        <f t="shared" si="1606"/>
        <v>3</v>
      </c>
      <c r="M9297" t="b">
        <f t="shared" si="1607"/>
        <v>1</v>
      </c>
      <c r="N9297">
        <f t="shared" si="1608"/>
        <v>56</v>
      </c>
      <c r="O9297">
        <f t="shared" si="1609"/>
        <v>38</v>
      </c>
      <c r="P9297" s="8">
        <f t="shared" si="1612"/>
        <v>3.9328703703703706E-2</v>
      </c>
      <c r="Q9297" s="1">
        <f t="shared" si="1613"/>
        <v>43219.125</v>
      </c>
      <c r="R9297">
        <f t="shared" si="1603"/>
        <v>10.6</v>
      </c>
      <c r="S9297" s="1">
        <f t="shared" si="1610"/>
        <v>43219.125</v>
      </c>
      <c r="T9297">
        <f t="shared" si="1604"/>
        <v>10.6</v>
      </c>
      <c r="U9297">
        <f t="shared" si="1605"/>
        <v>0</v>
      </c>
      <c r="V9297" t="b">
        <f t="shared" si="1611"/>
        <v>0</v>
      </c>
    </row>
    <row r="9298" spans="1:22" x14ac:dyDescent="0.4">
      <c r="A9298" t="s">
        <v>7438</v>
      </c>
      <c r="B9298" s="1">
        <v>43219.174895833334</v>
      </c>
      <c r="C9298">
        <v>276</v>
      </c>
      <c r="D9298" t="s">
        <v>2817</v>
      </c>
      <c r="E9298">
        <v>6</v>
      </c>
      <c r="F9298" s="1">
        <v>43219.192916666667</v>
      </c>
      <c r="G9298">
        <v>704</v>
      </c>
      <c r="H9298" t="s">
        <v>1384</v>
      </c>
      <c r="I9298">
        <v>7</v>
      </c>
      <c r="J9298">
        <v>25</v>
      </c>
      <c r="K9298">
        <v>5230</v>
      </c>
      <c r="L9298">
        <f t="shared" si="1606"/>
        <v>4</v>
      </c>
      <c r="M9298" t="b">
        <f t="shared" si="1607"/>
        <v>1</v>
      </c>
      <c r="N9298">
        <f t="shared" si="1608"/>
        <v>11</v>
      </c>
      <c r="O9298">
        <f t="shared" si="1609"/>
        <v>51</v>
      </c>
      <c r="P9298" s="8">
        <f t="shared" si="1612"/>
        <v>8.2291666666666659E-3</v>
      </c>
      <c r="Q9298" s="1">
        <f t="shared" si="1613"/>
        <v>43219.166666666664</v>
      </c>
      <c r="R9298">
        <f t="shared" si="1603"/>
        <v>10.3</v>
      </c>
      <c r="S9298" s="1">
        <f t="shared" si="1610"/>
        <v>43219.166666666664</v>
      </c>
      <c r="T9298">
        <f t="shared" si="1604"/>
        <v>10.3</v>
      </c>
      <c r="U9298">
        <f t="shared" si="1605"/>
        <v>0</v>
      </c>
      <c r="V9298" t="b">
        <f t="shared" si="1611"/>
        <v>0</v>
      </c>
    </row>
    <row r="9299" spans="1:22" x14ac:dyDescent="0.4">
      <c r="A9299" t="s">
        <v>5084</v>
      </c>
      <c r="B9299" s="1">
        <v>43219.186793981484</v>
      </c>
      <c r="C9299">
        <v>811</v>
      </c>
      <c r="D9299" t="s">
        <v>367</v>
      </c>
      <c r="E9299">
        <v>1</v>
      </c>
      <c r="F9299" s="1">
        <v>43219.196655092594</v>
      </c>
      <c r="G9299">
        <v>818</v>
      </c>
      <c r="H9299" t="s">
        <v>785</v>
      </c>
      <c r="I9299">
        <v>5</v>
      </c>
      <c r="J9299">
        <v>13</v>
      </c>
      <c r="K9299">
        <v>2530</v>
      </c>
      <c r="L9299">
        <f t="shared" si="1606"/>
        <v>4</v>
      </c>
      <c r="M9299" t="b">
        <f t="shared" si="1607"/>
        <v>1</v>
      </c>
      <c r="N9299">
        <f t="shared" si="1608"/>
        <v>28</v>
      </c>
      <c r="O9299">
        <f t="shared" si="1609"/>
        <v>59</v>
      </c>
      <c r="P9299" s="8">
        <f t="shared" si="1612"/>
        <v>2.0127314814814817E-2</v>
      </c>
      <c r="Q9299" s="1">
        <f t="shared" si="1613"/>
        <v>43219.166666666672</v>
      </c>
      <c r="R9299" t="e">
        <f t="shared" si="1603"/>
        <v>#N/A</v>
      </c>
      <c r="S9299" s="1">
        <f t="shared" si="1610"/>
        <v>43219.166666666664</v>
      </c>
      <c r="T9299">
        <f t="shared" si="1604"/>
        <v>10.3</v>
      </c>
      <c r="U9299">
        <f t="shared" si="1605"/>
        <v>0</v>
      </c>
      <c r="V9299" t="b">
        <f t="shared" si="1611"/>
        <v>0</v>
      </c>
    </row>
    <row r="9300" spans="1:22" x14ac:dyDescent="0.4">
      <c r="A9300" t="s">
        <v>2689</v>
      </c>
      <c r="B9300" s="1">
        <v>43219.197569444441</v>
      </c>
      <c r="C9300">
        <v>151</v>
      </c>
      <c r="D9300" t="s">
        <v>459</v>
      </c>
      <c r="E9300">
        <v>9</v>
      </c>
      <c r="F9300" s="1">
        <v>43219.214131944442</v>
      </c>
      <c r="G9300">
        <v>170</v>
      </c>
      <c r="H9300" t="s">
        <v>1100</v>
      </c>
      <c r="I9300">
        <v>6</v>
      </c>
      <c r="J9300">
        <v>22</v>
      </c>
      <c r="K9300">
        <v>3160</v>
      </c>
      <c r="L9300">
        <f t="shared" si="1606"/>
        <v>4</v>
      </c>
      <c r="M9300" t="b">
        <f t="shared" si="1607"/>
        <v>1</v>
      </c>
      <c r="N9300">
        <f t="shared" si="1608"/>
        <v>44</v>
      </c>
      <c r="O9300">
        <f t="shared" si="1609"/>
        <v>30</v>
      </c>
      <c r="P9300" s="8">
        <f t="shared" si="1612"/>
        <v>3.0902777777777779E-2</v>
      </c>
      <c r="Q9300" s="1">
        <f t="shared" si="1613"/>
        <v>43219.166666666664</v>
      </c>
      <c r="R9300">
        <f t="shared" si="1603"/>
        <v>10.3</v>
      </c>
      <c r="S9300" s="1">
        <f t="shared" si="1610"/>
        <v>43219.166666666664</v>
      </c>
      <c r="T9300">
        <f t="shared" si="1604"/>
        <v>10.3</v>
      </c>
      <c r="U9300">
        <f t="shared" si="1605"/>
        <v>0</v>
      </c>
      <c r="V9300" t="b">
        <f t="shared" si="1611"/>
        <v>0</v>
      </c>
    </row>
    <row r="9301" spans="1:22" x14ac:dyDescent="0.4">
      <c r="A9301" t="s">
        <v>7439</v>
      </c>
      <c r="B9301" s="1">
        <v>43219.211400462962</v>
      </c>
      <c r="C9301">
        <v>154</v>
      </c>
      <c r="D9301" t="s">
        <v>1415</v>
      </c>
      <c r="E9301">
        <v>3</v>
      </c>
      <c r="F9301" s="1">
        <v>43219.214386574073</v>
      </c>
      <c r="G9301">
        <v>102</v>
      </c>
      <c r="H9301" t="s">
        <v>219</v>
      </c>
      <c r="I9301">
        <v>5</v>
      </c>
      <c r="J9301">
        <v>3</v>
      </c>
      <c r="K9301">
        <v>810</v>
      </c>
      <c r="L9301">
        <f t="shared" si="1606"/>
        <v>5</v>
      </c>
      <c r="M9301" t="b">
        <f t="shared" si="1607"/>
        <v>1</v>
      </c>
      <c r="N9301">
        <f t="shared" si="1608"/>
        <v>4</v>
      </c>
      <c r="O9301">
        <f t="shared" si="1609"/>
        <v>25</v>
      </c>
      <c r="P9301" s="8">
        <f t="shared" si="1612"/>
        <v>3.0671296296296297E-3</v>
      </c>
      <c r="Q9301" s="1">
        <f t="shared" si="1613"/>
        <v>43219.208333333336</v>
      </c>
      <c r="R9301">
        <f t="shared" si="1603"/>
        <v>9.6999999999999993</v>
      </c>
      <c r="S9301" s="1">
        <f t="shared" si="1610"/>
        <v>43219.208333333336</v>
      </c>
      <c r="T9301">
        <f t="shared" si="1604"/>
        <v>9.6999999999999993</v>
      </c>
      <c r="U9301">
        <f t="shared" si="1605"/>
        <v>0</v>
      </c>
      <c r="V9301" t="b">
        <f t="shared" si="1611"/>
        <v>0</v>
      </c>
    </row>
    <row r="9302" spans="1:22" x14ac:dyDescent="0.4">
      <c r="A9302" t="s">
        <v>2680</v>
      </c>
      <c r="B9302" s="1">
        <v>43219.233217592591</v>
      </c>
      <c r="C9302">
        <v>537</v>
      </c>
      <c r="D9302" t="s">
        <v>1496</v>
      </c>
      <c r="E9302">
        <v>6</v>
      </c>
      <c r="F9302" s="1">
        <v>43219.259027777778</v>
      </c>
      <c r="G9302">
        <v>537</v>
      </c>
      <c r="H9302" t="s">
        <v>1496</v>
      </c>
      <c r="I9302">
        <v>7</v>
      </c>
      <c r="J9302">
        <v>34</v>
      </c>
      <c r="K9302">
        <v>2480</v>
      </c>
      <c r="L9302">
        <f t="shared" si="1606"/>
        <v>5</v>
      </c>
      <c r="M9302" t="b">
        <f t="shared" si="1607"/>
        <v>1</v>
      </c>
      <c r="N9302">
        <f t="shared" si="1608"/>
        <v>35</v>
      </c>
      <c r="O9302">
        <f t="shared" si="1609"/>
        <v>50</v>
      </c>
      <c r="P9302" s="8">
        <f t="shared" si="1612"/>
        <v>2.4884259259259259E-2</v>
      </c>
      <c r="Q9302" s="1">
        <f t="shared" si="1613"/>
        <v>43219.208333333328</v>
      </c>
      <c r="R9302" t="e">
        <f t="shared" si="1603"/>
        <v>#N/A</v>
      </c>
      <c r="S9302" s="1">
        <f t="shared" si="1610"/>
        <v>43219.208333333336</v>
      </c>
      <c r="T9302">
        <f t="shared" si="1604"/>
        <v>9.6999999999999993</v>
      </c>
      <c r="U9302">
        <f t="shared" si="1605"/>
        <v>0</v>
      </c>
      <c r="V9302" t="b">
        <f t="shared" si="1611"/>
        <v>0</v>
      </c>
    </row>
    <row r="9303" spans="1:22" x14ac:dyDescent="0.4">
      <c r="A9303" t="s">
        <v>7420</v>
      </c>
      <c r="B9303" s="1">
        <v>43219.252141203702</v>
      </c>
      <c r="C9303">
        <v>539</v>
      </c>
      <c r="D9303" t="s">
        <v>19</v>
      </c>
      <c r="E9303">
        <v>5</v>
      </c>
      <c r="F9303" s="1">
        <v>43219.254710648151</v>
      </c>
      <c r="G9303">
        <v>3500</v>
      </c>
      <c r="H9303" t="s">
        <v>4665</v>
      </c>
      <c r="I9303">
        <v>10</v>
      </c>
      <c r="J9303">
        <v>3</v>
      </c>
      <c r="K9303">
        <v>560</v>
      </c>
      <c r="L9303">
        <f t="shared" si="1606"/>
        <v>6</v>
      </c>
      <c r="M9303" t="b">
        <f t="shared" si="1607"/>
        <v>1</v>
      </c>
      <c r="N9303">
        <f t="shared" si="1608"/>
        <v>3</v>
      </c>
      <c r="O9303">
        <f t="shared" si="1609"/>
        <v>5</v>
      </c>
      <c r="P9303" s="8">
        <f t="shared" si="1612"/>
        <v>2.1412037037037038E-3</v>
      </c>
      <c r="Q9303" s="1">
        <f t="shared" si="1613"/>
        <v>43219.25</v>
      </c>
      <c r="R9303">
        <f t="shared" si="1603"/>
        <v>9.5</v>
      </c>
      <c r="S9303" s="1">
        <f t="shared" si="1610"/>
        <v>43219.25</v>
      </c>
      <c r="T9303">
        <f t="shared" si="1604"/>
        <v>9.5</v>
      </c>
      <c r="U9303">
        <f t="shared" si="1605"/>
        <v>0</v>
      </c>
      <c r="V9303" t="b">
        <f t="shared" si="1611"/>
        <v>0</v>
      </c>
    </row>
    <row r="9304" spans="1:22" x14ac:dyDescent="0.4">
      <c r="A9304" t="s">
        <v>3915</v>
      </c>
      <c r="B9304" s="1">
        <v>43219.26730324074</v>
      </c>
      <c r="C9304">
        <v>1240</v>
      </c>
      <c r="D9304" t="s">
        <v>1341</v>
      </c>
      <c r="E9304">
        <v>7</v>
      </c>
      <c r="F9304" s="1">
        <v>43219.277696759258</v>
      </c>
      <c r="G9304">
        <v>2377</v>
      </c>
      <c r="H9304" t="s">
        <v>1037</v>
      </c>
      <c r="I9304">
        <v>8</v>
      </c>
      <c r="J9304">
        <v>14</v>
      </c>
      <c r="K9304">
        <v>2590</v>
      </c>
      <c r="L9304">
        <f t="shared" si="1606"/>
        <v>6</v>
      </c>
      <c r="M9304" t="b">
        <f t="shared" si="1607"/>
        <v>1</v>
      </c>
      <c r="N9304">
        <f t="shared" si="1608"/>
        <v>24</v>
      </c>
      <c r="O9304">
        <f t="shared" si="1609"/>
        <v>55</v>
      </c>
      <c r="P9304" s="8">
        <f t="shared" si="1612"/>
        <v>1.7303240740740741E-2</v>
      </c>
      <c r="Q9304" s="1">
        <f t="shared" si="1613"/>
        <v>43219.25</v>
      </c>
      <c r="R9304">
        <f t="shared" si="1603"/>
        <v>9.5</v>
      </c>
      <c r="S9304" s="1">
        <f t="shared" si="1610"/>
        <v>43219.25</v>
      </c>
      <c r="T9304">
        <f t="shared" si="1604"/>
        <v>9.5</v>
      </c>
      <c r="U9304">
        <f t="shared" si="1605"/>
        <v>0</v>
      </c>
      <c r="V9304" t="b">
        <f t="shared" si="1611"/>
        <v>0</v>
      </c>
    </row>
    <row r="9305" spans="1:22" x14ac:dyDescent="0.4">
      <c r="A9305" t="s">
        <v>6646</v>
      </c>
      <c r="B9305" s="1">
        <v>43219.280833333331</v>
      </c>
      <c r="C9305">
        <v>232</v>
      </c>
      <c r="D9305" t="s">
        <v>936</v>
      </c>
      <c r="E9305">
        <v>20</v>
      </c>
      <c r="F9305" s="1">
        <v>43219.291412037041</v>
      </c>
      <c r="G9305">
        <v>247</v>
      </c>
      <c r="H9305" t="s">
        <v>617</v>
      </c>
      <c r="I9305">
        <v>5</v>
      </c>
      <c r="J9305">
        <v>14</v>
      </c>
      <c r="K9305">
        <v>2260</v>
      </c>
      <c r="L9305">
        <f t="shared" si="1606"/>
        <v>6</v>
      </c>
      <c r="M9305" t="b">
        <f t="shared" si="1607"/>
        <v>1</v>
      </c>
      <c r="N9305">
        <f t="shared" si="1608"/>
        <v>44</v>
      </c>
      <c r="O9305">
        <f t="shared" si="1609"/>
        <v>24</v>
      </c>
      <c r="P9305" s="8">
        <f t="shared" si="1612"/>
        <v>3.0833333333333334E-2</v>
      </c>
      <c r="Q9305" s="1">
        <f t="shared" si="1613"/>
        <v>43219.25</v>
      </c>
      <c r="R9305">
        <f t="shared" si="1603"/>
        <v>9.5</v>
      </c>
      <c r="S9305" s="1">
        <f t="shared" si="1610"/>
        <v>43219.25</v>
      </c>
      <c r="T9305">
        <f t="shared" si="1604"/>
        <v>9.5</v>
      </c>
      <c r="U9305">
        <f t="shared" si="1605"/>
        <v>0</v>
      </c>
      <c r="V9305" t="b">
        <f t="shared" si="1611"/>
        <v>0</v>
      </c>
    </row>
    <row r="9306" spans="1:22" x14ac:dyDescent="0.4">
      <c r="A9306" t="s">
        <v>7440</v>
      </c>
      <c r="B9306" s="1">
        <v>43219.293020833335</v>
      </c>
      <c r="C9306">
        <v>1233</v>
      </c>
      <c r="D9306" t="s">
        <v>1003</v>
      </c>
      <c r="E9306">
        <v>7</v>
      </c>
      <c r="F9306" s="1">
        <v>43219.297083333331</v>
      </c>
      <c r="G9306">
        <v>1210</v>
      </c>
      <c r="H9306" t="s">
        <v>346</v>
      </c>
      <c r="I9306">
        <v>20</v>
      </c>
      <c r="J9306">
        <v>5</v>
      </c>
      <c r="K9306">
        <v>1050</v>
      </c>
      <c r="L9306">
        <f t="shared" si="1606"/>
        <v>7</v>
      </c>
      <c r="M9306" t="b">
        <f t="shared" si="1607"/>
        <v>1</v>
      </c>
      <c r="N9306">
        <f t="shared" si="1608"/>
        <v>1</v>
      </c>
      <c r="O9306">
        <f t="shared" si="1609"/>
        <v>57</v>
      </c>
      <c r="P9306" s="8">
        <f t="shared" si="1612"/>
        <v>1.3541666666666667E-3</v>
      </c>
      <c r="Q9306" s="1">
        <f t="shared" si="1613"/>
        <v>43219.291666666672</v>
      </c>
      <c r="R9306" t="e">
        <f t="shared" si="1603"/>
        <v>#N/A</v>
      </c>
      <c r="S9306" s="1">
        <f t="shared" si="1610"/>
        <v>43219.291666666664</v>
      </c>
      <c r="T9306">
        <f t="shared" si="1604"/>
        <v>9.9</v>
      </c>
      <c r="U9306">
        <f t="shared" si="1605"/>
        <v>0</v>
      </c>
      <c r="V9306" t="b">
        <f t="shared" si="1611"/>
        <v>0</v>
      </c>
    </row>
    <row r="9307" spans="1:22" x14ac:dyDescent="0.4">
      <c r="A9307" t="s">
        <v>4540</v>
      </c>
      <c r="B9307" s="1">
        <v>43219.302453703705</v>
      </c>
      <c r="C9307">
        <v>1509</v>
      </c>
      <c r="D9307" t="s">
        <v>579</v>
      </c>
      <c r="E9307">
        <v>1</v>
      </c>
      <c r="F9307" s="1">
        <v>43219.314409722225</v>
      </c>
      <c r="G9307">
        <v>1726</v>
      </c>
      <c r="H9307" t="s">
        <v>6261</v>
      </c>
      <c r="I9307">
        <v>5</v>
      </c>
      <c r="J9307">
        <v>16</v>
      </c>
      <c r="K9307">
        <v>3950</v>
      </c>
      <c r="L9307">
        <f t="shared" si="1606"/>
        <v>7</v>
      </c>
      <c r="M9307" t="b">
        <f t="shared" si="1607"/>
        <v>1</v>
      </c>
      <c r="N9307">
        <f t="shared" si="1608"/>
        <v>15</v>
      </c>
      <c r="O9307">
        <f t="shared" si="1609"/>
        <v>32</v>
      </c>
      <c r="P9307" s="8">
        <f t="shared" si="1612"/>
        <v>1.0787037037037038E-2</v>
      </c>
      <c r="Q9307" s="1">
        <f t="shared" si="1613"/>
        <v>43219.291666666672</v>
      </c>
      <c r="R9307" t="e">
        <f t="shared" si="1603"/>
        <v>#N/A</v>
      </c>
      <c r="S9307" s="1">
        <f t="shared" si="1610"/>
        <v>43219.291666666664</v>
      </c>
      <c r="T9307">
        <f t="shared" si="1604"/>
        <v>9.9</v>
      </c>
      <c r="U9307">
        <f t="shared" si="1605"/>
        <v>0</v>
      </c>
      <c r="V9307" t="b">
        <f t="shared" si="1611"/>
        <v>0</v>
      </c>
    </row>
    <row r="9308" spans="1:22" x14ac:dyDescent="0.4">
      <c r="A9308" t="s">
        <v>4821</v>
      </c>
      <c r="B9308" s="1">
        <v>43219.311331018522</v>
      </c>
      <c r="C9308">
        <v>1339</v>
      </c>
      <c r="D9308" t="s">
        <v>1452</v>
      </c>
      <c r="E9308">
        <v>3</v>
      </c>
      <c r="F9308" s="1">
        <v>43219.319756944446</v>
      </c>
      <c r="G9308">
        <v>1525</v>
      </c>
      <c r="H9308" t="s">
        <v>2171</v>
      </c>
      <c r="I9308">
        <v>1</v>
      </c>
      <c r="J9308">
        <v>11</v>
      </c>
      <c r="K9308">
        <v>2180</v>
      </c>
      <c r="L9308">
        <f t="shared" si="1606"/>
        <v>7</v>
      </c>
      <c r="M9308" t="b">
        <f t="shared" si="1607"/>
        <v>1</v>
      </c>
      <c r="N9308">
        <f t="shared" si="1608"/>
        <v>28</v>
      </c>
      <c r="O9308">
        <f t="shared" si="1609"/>
        <v>19</v>
      </c>
      <c r="P9308" s="8">
        <f t="shared" si="1612"/>
        <v>1.9664351851851853E-2</v>
      </c>
      <c r="Q9308" s="1">
        <f t="shared" si="1613"/>
        <v>43219.291666666672</v>
      </c>
      <c r="R9308" t="e">
        <f t="shared" si="1603"/>
        <v>#N/A</v>
      </c>
      <c r="S9308" s="1">
        <f t="shared" si="1610"/>
        <v>43219.291666666664</v>
      </c>
      <c r="T9308">
        <f t="shared" si="1604"/>
        <v>9.9</v>
      </c>
      <c r="U9308">
        <f t="shared" si="1605"/>
        <v>0</v>
      </c>
      <c r="V9308" t="b">
        <f t="shared" si="1611"/>
        <v>0</v>
      </c>
    </row>
    <row r="9309" spans="1:22" x14ac:dyDescent="0.4">
      <c r="A9309" t="s">
        <v>5824</v>
      </c>
      <c r="B9309" s="1">
        <v>43219.320219907408</v>
      </c>
      <c r="C9309">
        <v>953</v>
      </c>
      <c r="D9309" t="s">
        <v>825</v>
      </c>
      <c r="E9309">
        <v>2</v>
      </c>
      <c r="F9309" s="1">
        <v>43219.327233796299</v>
      </c>
      <c r="G9309">
        <v>906</v>
      </c>
      <c r="H9309" t="s">
        <v>107</v>
      </c>
      <c r="I9309">
        <v>7</v>
      </c>
      <c r="J9309">
        <v>9</v>
      </c>
      <c r="K9309">
        <v>1240</v>
      </c>
      <c r="L9309">
        <f t="shared" si="1606"/>
        <v>7</v>
      </c>
      <c r="M9309" t="b">
        <f t="shared" si="1607"/>
        <v>1</v>
      </c>
      <c r="N9309">
        <f t="shared" si="1608"/>
        <v>41</v>
      </c>
      <c r="O9309">
        <f t="shared" si="1609"/>
        <v>7</v>
      </c>
      <c r="P9309" s="8">
        <f t="shared" si="1612"/>
        <v>2.855324074074074E-2</v>
      </c>
      <c r="Q9309" s="1">
        <f t="shared" si="1613"/>
        <v>43219.291666666664</v>
      </c>
      <c r="R9309">
        <f t="shared" si="1603"/>
        <v>9.9</v>
      </c>
      <c r="S9309" s="1">
        <f t="shared" si="1610"/>
        <v>43219.291666666664</v>
      </c>
      <c r="T9309">
        <f t="shared" si="1604"/>
        <v>9.9</v>
      </c>
      <c r="U9309">
        <f t="shared" si="1605"/>
        <v>0</v>
      </c>
      <c r="V9309" t="b">
        <f t="shared" si="1611"/>
        <v>0</v>
      </c>
    </row>
    <row r="9310" spans="1:22" x14ac:dyDescent="0.4">
      <c r="A9310" t="s">
        <v>7441</v>
      </c>
      <c r="B9310" s="1">
        <v>43219.32744212963</v>
      </c>
      <c r="C9310">
        <v>1616</v>
      </c>
      <c r="D9310" t="s">
        <v>116</v>
      </c>
      <c r="E9310">
        <v>5</v>
      </c>
      <c r="F9310" s="1">
        <v>43219.345335648148</v>
      </c>
      <c r="G9310">
        <v>1451</v>
      </c>
      <c r="H9310" t="s">
        <v>2703</v>
      </c>
      <c r="I9310">
        <v>3</v>
      </c>
      <c r="J9310">
        <v>23</v>
      </c>
      <c r="K9310">
        <v>5790</v>
      </c>
      <c r="L9310">
        <f t="shared" si="1606"/>
        <v>7</v>
      </c>
      <c r="M9310" t="b">
        <f t="shared" si="1607"/>
        <v>1</v>
      </c>
      <c r="N9310">
        <f t="shared" si="1608"/>
        <v>51</v>
      </c>
      <c r="O9310">
        <f t="shared" si="1609"/>
        <v>31</v>
      </c>
      <c r="P9310" s="8">
        <f t="shared" si="1612"/>
        <v>3.577546296296296E-2</v>
      </c>
      <c r="Q9310" s="1">
        <f t="shared" si="1613"/>
        <v>43219.291666666664</v>
      </c>
      <c r="R9310">
        <f t="shared" si="1603"/>
        <v>9.9</v>
      </c>
      <c r="S9310" s="1">
        <f t="shared" si="1610"/>
        <v>43219.291666666664</v>
      </c>
      <c r="T9310">
        <f t="shared" si="1604"/>
        <v>9.9</v>
      </c>
      <c r="U9310">
        <f t="shared" si="1605"/>
        <v>0</v>
      </c>
      <c r="V9310" t="b">
        <f t="shared" si="1611"/>
        <v>0</v>
      </c>
    </row>
    <row r="9311" spans="1:22" x14ac:dyDescent="0.4">
      <c r="A9311" t="s">
        <v>7442</v>
      </c>
      <c r="B9311" s="1">
        <v>43219.333356481482</v>
      </c>
      <c r="C9311">
        <v>301</v>
      </c>
      <c r="D9311" t="s">
        <v>1933</v>
      </c>
      <c r="E9311">
        <v>4</v>
      </c>
      <c r="F9311" s="1">
        <v>43219.335821759261</v>
      </c>
      <c r="G9311">
        <v>302</v>
      </c>
      <c r="H9311" t="s">
        <v>437</v>
      </c>
      <c r="I9311">
        <v>8</v>
      </c>
      <c r="J9311">
        <v>3</v>
      </c>
      <c r="K9311">
        <v>330</v>
      </c>
      <c r="L9311">
        <f t="shared" si="1606"/>
        <v>8</v>
      </c>
      <c r="M9311" t="b">
        <f t="shared" si="1607"/>
        <v>1</v>
      </c>
      <c r="N9311">
        <f t="shared" si="1608"/>
        <v>0</v>
      </c>
      <c r="O9311">
        <f t="shared" si="1609"/>
        <v>2</v>
      </c>
      <c r="P9311" s="8">
        <f t="shared" si="1612"/>
        <v>2.3148148148148147E-5</v>
      </c>
      <c r="Q9311" s="1">
        <f t="shared" si="1613"/>
        <v>43219.333333333336</v>
      </c>
      <c r="R9311">
        <f t="shared" si="1603"/>
        <v>12.2</v>
      </c>
      <c r="S9311" s="1">
        <f t="shared" si="1610"/>
        <v>43219.333333333336</v>
      </c>
      <c r="T9311">
        <f t="shared" si="1604"/>
        <v>12.2</v>
      </c>
      <c r="U9311">
        <f t="shared" si="1605"/>
        <v>0</v>
      </c>
      <c r="V9311" t="b">
        <f t="shared" si="1611"/>
        <v>0</v>
      </c>
    </row>
    <row r="9312" spans="1:22" x14ac:dyDescent="0.4">
      <c r="A9312" t="s">
        <v>6338</v>
      </c>
      <c r="B9312" s="1">
        <v>43219.339618055557</v>
      </c>
      <c r="C9312">
        <v>1630</v>
      </c>
      <c r="D9312" t="s">
        <v>7443</v>
      </c>
      <c r="E9312">
        <v>2</v>
      </c>
      <c r="F9312" s="1">
        <v>43219.367951388886</v>
      </c>
      <c r="G9312">
        <v>1634</v>
      </c>
      <c r="H9312" t="s">
        <v>1308</v>
      </c>
      <c r="I9312">
        <v>3</v>
      </c>
      <c r="J9312">
        <v>38</v>
      </c>
      <c r="K9312">
        <v>9230</v>
      </c>
      <c r="L9312">
        <f t="shared" si="1606"/>
        <v>8</v>
      </c>
      <c r="M9312" t="b">
        <f t="shared" si="1607"/>
        <v>1</v>
      </c>
      <c r="N9312">
        <f t="shared" si="1608"/>
        <v>9</v>
      </c>
      <c r="O9312">
        <f t="shared" si="1609"/>
        <v>3</v>
      </c>
      <c r="P9312" s="8">
        <f t="shared" si="1612"/>
        <v>6.2847222222222228E-3</v>
      </c>
      <c r="Q9312" s="1">
        <f t="shared" si="1613"/>
        <v>43219.333333333336</v>
      </c>
      <c r="R9312">
        <f t="shared" si="1603"/>
        <v>12.2</v>
      </c>
      <c r="S9312" s="1">
        <f t="shared" si="1610"/>
        <v>43219.333333333336</v>
      </c>
      <c r="T9312">
        <f t="shared" si="1604"/>
        <v>12.2</v>
      </c>
      <c r="U9312">
        <f t="shared" si="1605"/>
        <v>0</v>
      </c>
      <c r="V9312" t="b">
        <f t="shared" si="1611"/>
        <v>0</v>
      </c>
    </row>
    <row r="9313" spans="1:22" x14ac:dyDescent="0.4">
      <c r="A9313" t="s">
        <v>7444</v>
      </c>
      <c r="B9313" s="1">
        <v>43219.346296296295</v>
      </c>
      <c r="C9313">
        <v>1426</v>
      </c>
      <c r="D9313" t="s">
        <v>2215</v>
      </c>
      <c r="E9313">
        <v>7</v>
      </c>
      <c r="F9313" s="1">
        <v>43219.354120370372</v>
      </c>
      <c r="G9313">
        <v>1427</v>
      </c>
      <c r="H9313" t="s">
        <v>846</v>
      </c>
      <c r="I9313">
        <v>1</v>
      </c>
      <c r="J9313">
        <v>10</v>
      </c>
      <c r="K9313">
        <v>710</v>
      </c>
      <c r="L9313">
        <f t="shared" si="1606"/>
        <v>8</v>
      </c>
      <c r="M9313" t="b">
        <f t="shared" si="1607"/>
        <v>1</v>
      </c>
      <c r="N9313">
        <f t="shared" si="1608"/>
        <v>18</v>
      </c>
      <c r="O9313">
        <f t="shared" si="1609"/>
        <v>40</v>
      </c>
      <c r="P9313" s="8">
        <f t="shared" si="1612"/>
        <v>1.2962962962962963E-2</v>
      </c>
      <c r="Q9313" s="1">
        <f t="shared" si="1613"/>
        <v>43219.333333333328</v>
      </c>
      <c r="R9313" t="e">
        <f t="shared" si="1603"/>
        <v>#N/A</v>
      </c>
      <c r="S9313" s="1">
        <f t="shared" si="1610"/>
        <v>43219.333333333336</v>
      </c>
      <c r="T9313">
        <f t="shared" si="1604"/>
        <v>12.2</v>
      </c>
      <c r="U9313">
        <f t="shared" si="1605"/>
        <v>0</v>
      </c>
      <c r="V9313" t="b">
        <f t="shared" si="1611"/>
        <v>0</v>
      </c>
    </row>
    <row r="9314" spans="1:22" x14ac:dyDescent="0.4">
      <c r="A9314" t="s">
        <v>6245</v>
      </c>
      <c r="B9314" s="1">
        <v>43219.3516087963</v>
      </c>
      <c r="C9314">
        <v>623</v>
      </c>
      <c r="D9314" t="s">
        <v>1124</v>
      </c>
      <c r="E9314">
        <v>5</v>
      </c>
      <c r="F9314" s="1">
        <v>43219.368807870371</v>
      </c>
      <c r="G9314">
        <v>605</v>
      </c>
      <c r="H9314" t="s">
        <v>1417</v>
      </c>
      <c r="I9314">
        <v>1</v>
      </c>
      <c r="J9314">
        <v>24</v>
      </c>
      <c r="K9314">
        <v>3710</v>
      </c>
      <c r="L9314">
        <f t="shared" si="1606"/>
        <v>8</v>
      </c>
      <c r="M9314" t="b">
        <f t="shared" si="1607"/>
        <v>1</v>
      </c>
      <c r="N9314">
        <f t="shared" si="1608"/>
        <v>26</v>
      </c>
      <c r="O9314">
        <f t="shared" si="1609"/>
        <v>19</v>
      </c>
      <c r="P9314" s="8">
        <f t="shared" si="1612"/>
        <v>1.8275462962962962E-2</v>
      </c>
      <c r="Q9314" s="1">
        <f t="shared" si="1613"/>
        <v>43219.333333333336</v>
      </c>
      <c r="R9314">
        <f t="shared" si="1603"/>
        <v>12.2</v>
      </c>
      <c r="S9314" s="1">
        <f t="shared" si="1610"/>
        <v>43219.333333333336</v>
      </c>
      <c r="T9314">
        <f t="shared" si="1604"/>
        <v>12.2</v>
      </c>
      <c r="U9314">
        <f t="shared" si="1605"/>
        <v>0</v>
      </c>
      <c r="V9314" t="b">
        <f t="shared" si="1611"/>
        <v>0</v>
      </c>
    </row>
    <row r="9315" spans="1:22" x14ac:dyDescent="0.4">
      <c r="A9315" t="s">
        <v>7445</v>
      </c>
      <c r="B9315" s="1">
        <v>43219.356550925928</v>
      </c>
      <c r="C9315">
        <v>1002</v>
      </c>
      <c r="D9315" t="s">
        <v>285</v>
      </c>
      <c r="E9315">
        <v>5</v>
      </c>
      <c r="F9315" s="1">
        <v>43219.363935185182</v>
      </c>
      <c r="G9315">
        <v>1013</v>
      </c>
      <c r="H9315" t="s">
        <v>633</v>
      </c>
      <c r="I9315">
        <v>1</v>
      </c>
      <c r="J9315">
        <v>10</v>
      </c>
      <c r="K9315">
        <v>1550</v>
      </c>
      <c r="L9315">
        <f t="shared" si="1606"/>
        <v>8</v>
      </c>
      <c r="M9315" t="b">
        <f t="shared" si="1607"/>
        <v>1</v>
      </c>
      <c r="N9315">
        <f t="shared" si="1608"/>
        <v>33</v>
      </c>
      <c r="O9315">
        <f t="shared" si="1609"/>
        <v>26</v>
      </c>
      <c r="P9315" s="8">
        <f t="shared" si="1612"/>
        <v>2.3217592592592592E-2</v>
      </c>
      <c r="Q9315" s="1">
        <f t="shared" si="1613"/>
        <v>43219.333333333336</v>
      </c>
      <c r="R9315">
        <f t="shared" si="1603"/>
        <v>12.2</v>
      </c>
      <c r="S9315" s="1">
        <f t="shared" si="1610"/>
        <v>43219.333333333336</v>
      </c>
      <c r="T9315">
        <f t="shared" si="1604"/>
        <v>12.2</v>
      </c>
      <c r="U9315">
        <f t="shared" si="1605"/>
        <v>0</v>
      </c>
      <c r="V9315" t="b">
        <f t="shared" si="1611"/>
        <v>0</v>
      </c>
    </row>
    <row r="9316" spans="1:22" x14ac:dyDescent="0.4">
      <c r="A9316" t="s">
        <v>7446</v>
      </c>
      <c r="B9316" s="1">
        <v>43219.360960648148</v>
      </c>
      <c r="C9316">
        <v>3513</v>
      </c>
      <c r="D9316" t="s">
        <v>570</v>
      </c>
      <c r="E9316">
        <v>1</v>
      </c>
      <c r="F9316" s="1">
        <v>43219.396377314813</v>
      </c>
      <c r="G9316">
        <v>161</v>
      </c>
      <c r="H9316" t="s">
        <v>3162</v>
      </c>
      <c r="I9316">
        <v>8</v>
      </c>
      <c r="J9316">
        <v>50</v>
      </c>
      <c r="K9316">
        <v>9600</v>
      </c>
      <c r="L9316">
        <f t="shared" si="1606"/>
        <v>8</v>
      </c>
      <c r="M9316" t="b">
        <f t="shared" si="1607"/>
        <v>1</v>
      </c>
      <c r="N9316">
        <f t="shared" si="1608"/>
        <v>39</v>
      </c>
      <c r="O9316">
        <f t="shared" si="1609"/>
        <v>47</v>
      </c>
      <c r="P9316" s="8">
        <f t="shared" si="1612"/>
        <v>2.7627314814814813E-2</v>
      </c>
      <c r="Q9316" s="1">
        <f t="shared" si="1613"/>
        <v>43219.333333333336</v>
      </c>
      <c r="R9316">
        <f t="shared" si="1603"/>
        <v>12.2</v>
      </c>
      <c r="S9316" s="1">
        <f t="shared" si="1610"/>
        <v>43219.333333333336</v>
      </c>
      <c r="T9316">
        <f t="shared" si="1604"/>
        <v>12.2</v>
      </c>
      <c r="U9316">
        <f t="shared" si="1605"/>
        <v>0</v>
      </c>
      <c r="V9316" t="b">
        <f t="shared" si="1611"/>
        <v>0</v>
      </c>
    </row>
    <row r="9317" spans="1:22" x14ac:dyDescent="0.4">
      <c r="A9317" t="s">
        <v>7447</v>
      </c>
      <c r="B9317" s="1">
        <v>43219.366203703707</v>
      </c>
      <c r="C9317">
        <v>146</v>
      </c>
      <c r="D9317" t="s">
        <v>448</v>
      </c>
      <c r="E9317">
        <v>10</v>
      </c>
      <c r="F9317" s="1">
        <v>43219.372118055559</v>
      </c>
      <c r="G9317">
        <v>119</v>
      </c>
      <c r="H9317" t="s">
        <v>110</v>
      </c>
      <c r="I9317">
        <v>9</v>
      </c>
      <c r="J9317">
        <v>8</v>
      </c>
      <c r="K9317">
        <v>1670</v>
      </c>
      <c r="L9317">
        <f t="shared" si="1606"/>
        <v>8</v>
      </c>
      <c r="M9317" t="b">
        <f t="shared" si="1607"/>
        <v>1</v>
      </c>
      <c r="N9317">
        <f t="shared" si="1608"/>
        <v>47</v>
      </c>
      <c r="O9317">
        <f t="shared" si="1609"/>
        <v>20</v>
      </c>
      <c r="P9317" s="8">
        <f t="shared" si="1612"/>
        <v>3.2870370370370376E-2</v>
      </c>
      <c r="Q9317" s="1">
        <f t="shared" si="1613"/>
        <v>43219.333333333336</v>
      </c>
      <c r="R9317">
        <f t="shared" si="1603"/>
        <v>12.2</v>
      </c>
      <c r="S9317" s="1">
        <f t="shared" si="1610"/>
        <v>43219.333333333336</v>
      </c>
      <c r="T9317">
        <f t="shared" si="1604"/>
        <v>12.2</v>
      </c>
      <c r="U9317">
        <f t="shared" si="1605"/>
        <v>0</v>
      </c>
      <c r="V9317" t="b">
        <f t="shared" si="1611"/>
        <v>0</v>
      </c>
    </row>
    <row r="9318" spans="1:22" x14ac:dyDescent="0.4">
      <c r="A9318" t="s">
        <v>4671</v>
      </c>
      <c r="B9318" s="1">
        <v>43219.371076388888</v>
      </c>
      <c r="C9318">
        <v>1008</v>
      </c>
      <c r="D9318" t="s">
        <v>1021</v>
      </c>
      <c r="E9318">
        <v>9</v>
      </c>
      <c r="F9318" s="1">
        <v>43219.380196759259</v>
      </c>
      <c r="G9318">
        <v>1009</v>
      </c>
      <c r="H9318" t="s">
        <v>284</v>
      </c>
      <c r="I9318">
        <v>15</v>
      </c>
      <c r="J9318">
        <v>12</v>
      </c>
      <c r="K9318">
        <v>1520</v>
      </c>
      <c r="L9318">
        <f t="shared" si="1606"/>
        <v>8</v>
      </c>
      <c r="M9318" t="b">
        <f t="shared" si="1607"/>
        <v>1</v>
      </c>
      <c r="N9318">
        <f t="shared" si="1608"/>
        <v>54</v>
      </c>
      <c r="O9318">
        <f t="shared" si="1609"/>
        <v>21</v>
      </c>
      <c r="P9318" s="8">
        <f t="shared" si="1612"/>
        <v>3.7743055555555557E-2</v>
      </c>
      <c r="Q9318" s="1">
        <f t="shared" si="1613"/>
        <v>43219.333333333336</v>
      </c>
      <c r="R9318">
        <f t="shared" si="1603"/>
        <v>12.2</v>
      </c>
      <c r="S9318" s="1">
        <f t="shared" si="1610"/>
        <v>43219.333333333336</v>
      </c>
      <c r="T9318">
        <f t="shared" si="1604"/>
        <v>12.2</v>
      </c>
      <c r="U9318">
        <f t="shared" si="1605"/>
        <v>0</v>
      </c>
      <c r="V9318" t="b">
        <f t="shared" si="1611"/>
        <v>0</v>
      </c>
    </row>
    <row r="9319" spans="1:22" x14ac:dyDescent="0.4">
      <c r="A9319" t="s">
        <v>6385</v>
      </c>
      <c r="B9319" s="1">
        <v>43219.375636574077</v>
      </c>
      <c r="C9319">
        <v>614</v>
      </c>
      <c r="D9319" t="s">
        <v>844</v>
      </c>
      <c r="E9319">
        <v>3</v>
      </c>
      <c r="F9319" s="1">
        <v>43219.3909375</v>
      </c>
      <c r="G9319">
        <v>380</v>
      </c>
      <c r="H9319" t="s">
        <v>830</v>
      </c>
      <c r="I9319">
        <v>2</v>
      </c>
      <c r="J9319">
        <v>20</v>
      </c>
      <c r="K9319">
        <v>3840</v>
      </c>
      <c r="L9319">
        <f t="shared" si="1606"/>
        <v>9</v>
      </c>
      <c r="M9319" t="b">
        <f t="shared" si="1607"/>
        <v>1</v>
      </c>
      <c r="N9319">
        <f t="shared" si="1608"/>
        <v>0</v>
      </c>
      <c r="O9319">
        <f t="shared" si="1609"/>
        <v>55</v>
      </c>
      <c r="P9319" s="8">
        <f t="shared" si="1612"/>
        <v>6.3657407407407402E-4</v>
      </c>
      <c r="Q9319" s="1">
        <f t="shared" si="1613"/>
        <v>43219.375</v>
      </c>
      <c r="R9319">
        <f t="shared" si="1603"/>
        <v>14.9</v>
      </c>
      <c r="S9319" s="1">
        <f t="shared" si="1610"/>
        <v>43219.375</v>
      </c>
      <c r="T9319">
        <f t="shared" si="1604"/>
        <v>14.9</v>
      </c>
      <c r="U9319">
        <f t="shared" si="1605"/>
        <v>0</v>
      </c>
      <c r="V9319" t="b">
        <f t="shared" si="1611"/>
        <v>0</v>
      </c>
    </row>
    <row r="9320" spans="1:22" x14ac:dyDescent="0.4">
      <c r="A9320" t="s">
        <v>401</v>
      </c>
      <c r="B9320" s="1">
        <v>43219.379826388889</v>
      </c>
      <c r="C9320">
        <v>1119</v>
      </c>
      <c r="D9320" t="s">
        <v>744</v>
      </c>
      <c r="E9320">
        <v>1</v>
      </c>
      <c r="F9320" s="1">
        <v>43219.392546296294</v>
      </c>
      <c r="G9320">
        <v>722</v>
      </c>
      <c r="H9320" t="s">
        <v>433</v>
      </c>
      <c r="I9320">
        <v>1</v>
      </c>
      <c r="J9320">
        <v>17</v>
      </c>
      <c r="K9320">
        <v>4100</v>
      </c>
      <c r="L9320">
        <f t="shared" si="1606"/>
        <v>9</v>
      </c>
      <c r="M9320" t="b">
        <f t="shared" si="1607"/>
        <v>1</v>
      </c>
      <c r="N9320">
        <f t="shared" si="1608"/>
        <v>6</v>
      </c>
      <c r="O9320">
        <f t="shared" si="1609"/>
        <v>57</v>
      </c>
      <c r="P9320" s="8">
        <f t="shared" si="1612"/>
        <v>4.8263888888888887E-3</v>
      </c>
      <c r="Q9320" s="1">
        <f t="shared" si="1613"/>
        <v>43219.375</v>
      </c>
      <c r="R9320">
        <f t="shared" si="1603"/>
        <v>14.9</v>
      </c>
      <c r="S9320" s="1">
        <f t="shared" si="1610"/>
        <v>43219.375</v>
      </c>
      <c r="T9320">
        <f t="shared" si="1604"/>
        <v>14.9</v>
      </c>
      <c r="U9320">
        <f t="shared" si="1605"/>
        <v>0</v>
      </c>
      <c r="V9320" t="b">
        <f t="shared" si="1611"/>
        <v>0</v>
      </c>
    </row>
    <row r="9321" spans="1:22" x14ac:dyDescent="0.4">
      <c r="A9321" t="s">
        <v>3557</v>
      </c>
      <c r="B9321" s="1">
        <v>43219.383043981485</v>
      </c>
      <c r="C9321">
        <v>540</v>
      </c>
      <c r="D9321" t="s">
        <v>45</v>
      </c>
      <c r="E9321">
        <v>3</v>
      </c>
      <c r="F9321" s="1">
        <v>43219.395057870373</v>
      </c>
      <c r="G9321">
        <v>505</v>
      </c>
      <c r="H9321" t="s">
        <v>64</v>
      </c>
      <c r="I9321">
        <v>6</v>
      </c>
      <c r="J9321">
        <v>16</v>
      </c>
      <c r="K9321">
        <v>37680</v>
      </c>
      <c r="L9321">
        <f t="shared" si="1606"/>
        <v>9</v>
      </c>
      <c r="M9321" t="b">
        <f t="shared" si="1607"/>
        <v>1</v>
      </c>
      <c r="N9321">
        <f t="shared" si="1608"/>
        <v>11</v>
      </c>
      <c r="O9321">
        <f t="shared" si="1609"/>
        <v>35</v>
      </c>
      <c r="P9321" s="8">
        <f t="shared" si="1612"/>
        <v>8.0439814814814818E-3</v>
      </c>
      <c r="Q9321" s="1">
        <f t="shared" si="1613"/>
        <v>43219.375</v>
      </c>
      <c r="R9321">
        <f t="shared" si="1603"/>
        <v>14.9</v>
      </c>
      <c r="S9321" s="1">
        <f t="shared" si="1610"/>
        <v>43219.375</v>
      </c>
      <c r="T9321">
        <f t="shared" si="1604"/>
        <v>14.9</v>
      </c>
      <c r="U9321">
        <f t="shared" si="1605"/>
        <v>0</v>
      </c>
      <c r="V9321" t="b">
        <f t="shared" si="1611"/>
        <v>0</v>
      </c>
    </row>
    <row r="9322" spans="1:22" x14ac:dyDescent="0.4">
      <c r="A9322" t="s">
        <v>4354</v>
      </c>
      <c r="B9322" s="1">
        <v>43219.387175925927</v>
      </c>
      <c r="C9322">
        <v>2315</v>
      </c>
      <c r="D9322" t="s">
        <v>577</v>
      </c>
      <c r="E9322">
        <v>2</v>
      </c>
      <c r="F9322" s="1">
        <v>43219.457951388889</v>
      </c>
      <c r="G9322">
        <v>2319</v>
      </c>
      <c r="H9322" t="s">
        <v>1717</v>
      </c>
      <c r="I9322">
        <v>8</v>
      </c>
      <c r="J9322">
        <v>101</v>
      </c>
      <c r="K9322">
        <v>4680</v>
      </c>
      <c r="L9322">
        <f t="shared" si="1606"/>
        <v>9</v>
      </c>
      <c r="M9322" t="b">
        <f t="shared" si="1607"/>
        <v>1</v>
      </c>
      <c r="N9322">
        <f t="shared" si="1608"/>
        <v>17</v>
      </c>
      <c r="O9322">
        <f t="shared" si="1609"/>
        <v>32</v>
      </c>
      <c r="P9322" s="8">
        <f t="shared" si="1612"/>
        <v>1.2175925925925929E-2</v>
      </c>
      <c r="Q9322" s="1">
        <f t="shared" si="1613"/>
        <v>43219.375</v>
      </c>
      <c r="R9322">
        <f t="shared" si="1603"/>
        <v>14.9</v>
      </c>
      <c r="S9322" s="1">
        <f t="shared" si="1610"/>
        <v>43219.375</v>
      </c>
      <c r="T9322">
        <f t="shared" si="1604"/>
        <v>14.9</v>
      </c>
      <c r="U9322">
        <f t="shared" si="1605"/>
        <v>0</v>
      </c>
      <c r="V9322" t="b">
        <f t="shared" si="1611"/>
        <v>0</v>
      </c>
    </row>
    <row r="9323" spans="1:22" x14ac:dyDescent="0.4">
      <c r="A9323" t="s">
        <v>7448</v>
      </c>
      <c r="B9323" s="1">
        <v>43219.391388888886</v>
      </c>
      <c r="C9323">
        <v>1327</v>
      </c>
      <c r="D9323" t="s">
        <v>3105</v>
      </c>
      <c r="E9323">
        <v>1</v>
      </c>
      <c r="F9323" s="1">
        <v>43219.400810185187</v>
      </c>
      <c r="G9323">
        <v>1340</v>
      </c>
      <c r="H9323" t="s">
        <v>2631</v>
      </c>
      <c r="I9323">
        <v>3</v>
      </c>
      <c r="J9323">
        <v>13</v>
      </c>
      <c r="K9323">
        <v>1990</v>
      </c>
      <c r="L9323">
        <f t="shared" si="1606"/>
        <v>9</v>
      </c>
      <c r="M9323" t="b">
        <f t="shared" si="1607"/>
        <v>1</v>
      </c>
      <c r="N9323">
        <f t="shared" si="1608"/>
        <v>23</v>
      </c>
      <c r="O9323">
        <f t="shared" si="1609"/>
        <v>36</v>
      </c>
      <c r="P9323" s="8">
        <f t="shared" si="1612"/>
        <v>1.638888888888889E-2</v>
      </c>
      <c r="Q9323" s="1">
        <f t="shared" si="1613"/>
        <v>43219.375</v>
      </c>
      <c r="R9323">
        <f t="shared" si="1603"/>
        <v>14.9</v>
      </c>
      <c r="S9323" s="1">
        <f t="shared" si="1610"/>
        <v>43219.375</v>
      </c>
      <c r="T9323">
        <f t="shared" si="1604"/>
        <v>14.9</v>
      </c>
      <c r="U9323">
        <f t="shared" si="1605"/>
        <v>0</v>
      </c>
      <c r="V9323" t="b">
        <f t="shared" si="1611"/>
        <v>0</v>
      </c>
    </row>
    <row r="9324" spans="1:22" x14ac:dyDescent="0.4">
      <c r="A9324" t="s">
        <v>7449</v>
      </c>
      <c r="B9324" s="1">
        <v>43219.394490740742</v>
      </c>
      <c r="C9324">
        <v>3522</v>
      </c>
      <c r="D9324" t="s">
        <v>1537</v>
      </c>
      <c r="E9324">
        <v>8</v>
      </c>
      <c r="F9324" s="1">
        <v>43219.410543981481</v>
      </c>
      <c r="G9324">
        <v>614</v>
      </c>
      <c r="H9324" t="s">
        <v>844</v>
      </c>
      <c r="I9324">
        <v>2</v>
      </c>
      <c r="J9324">
        <v>22</v>
      </c>
      <c r="K9324">
        <v>3410</v>
      </c>
      <c r="L9324">
        <f t="shared" si="1606"/>
        <v>9</v>
      </c>
      <c r="M9324" t="b">
        <f t="shared" si="1607"/>
        <v>1</v>
      </c>
      <c r="N9324">
        <f t="shared" si="1608"/>
        <v>28</v>
      </c>
      <c r="O9324">
        <f t="shared" si="1609"/>
        <v>4</v>
      </c>
      <c r="P9324" s="8">
        <f t="shared" si="1612"/>
        <v>1.9490740740740743E-2</v>
      </c>
      <c r="Q9324" s="1">
        <f t="shared" si="1613"/>
        <v>43219.375</v>
      </c>
      <c r="R9324">
        <f t="shared" si="1603"/>
        <v>14.9</v>
      </c>
      <c r="S9324" s="1">
        <f t="shared" si="1610"/>
        <v>43219.375</v>
      </c>
      <c r="T9324">
        <f t="shared" si="1604"/>
        <v>14.9</v>
      </c>
      <c r="U9324">
        <f t="shared" si="1605"/>
        <v>0</v>
      </c>
      <c r="V9324" t="b">
        <f t="shared" si="1611"/>
        <v>0</v>
      </c>
    </row>
    <row r="9325" spans="1:22" x14ac:dyDescent="0.4">
      <c r="A9325" t="s">
        <v>3777</v>
      </c>
      <c r="B9325" s="1">
        <v>43219.397476851853</v>
      </c>
      <c r="C9325">
        <v>2139</v>
      </c>
      <c r="D9325" t="s">
        <v>681</v>
      </c>
      <c r="E9325">
        <v>3</v>
      </c>
      <c r="F9325" s="1">
        <v>43219.475914351853</v>
      </c>
      <c r="G9325">
        <v>2102</v>
      </c>
      <c r="H9325" t="s">
        <v>390</v>
      </c>
      <c r="I9325">
        <v>1</v>
      </c>
      <c r="J9325">
        <v>112</v>
      </c>
      <c r="K9325">
        <v>0</v>
      </c>
      <c r="L9325">
        <f t="shared" si="1606"/>
        <v>9</v>
      </c>
      <c r="M9325" t="b">
        <f t="shared" si="1607"/>
        <v>1</v>
      </c>
      <c r="N9325">
        <f t="shared" si="1608"/>
        <v>32</v>
      </c>
      <c r="O9325">
        <f t="shared" si="1609"/>
        <v>22</v>
      </c>
      <c r="P9325" s="8">
        <f t="shared" si="1612"/>
        <v>2.2476851851851855E-2</v>
      </c>
      <c r="Q9325" s="1">
        <f t="shared" si="1613"/>
        <v>43219.375</v>
      </c>
      <c r="R9325">
        <f t="shared" si="1603"/>
        <v>14.9</v>
      </c>
      <c r="S9325" s="1">
        <f t="shared" si="1610"/>
        <v>43219.375</v>
      </c>
      <c r="T9325">
        <f t="shared" si="1604"/>
        <v>14.9</v>
      </c>
      <c r="U9325">
        <f t="shared" si="1605"/>
        <v>0</v>
      </c>
      <c r="V9325" t="b">
        <f t="shared" si="1611"/>
        <v>0</v>
      </c>
    </row>
    <row r="9326" spans="1:22" x14ac:dyDescent="0.4">
      <c r="A9326" t="s">
        <v>7450</v>
      </c>
      <c r="B9326" s="1">
        <v>43219.400902777779</v>
      </c>
      <c r="C9326">
        <v>1204</v>
      </c>
      <c r="D9326" t="s">
        <v>832</v>
      </c>
      <c r="E9326">
        <v>2</v>
      </c>
      <c r="F9326" s="1">
        <v>43219.422662037039</v>
      </c>
      <c r="G9326">
        <v>1268</v>
      </c>
      <c r="H9326" t="s">
        <v>6491</v>
      </c>
      <c r="I9326">
        <v>13</v>
      </c>
      <c r="J9326">
        <v>31</v>
      </c>
      <c r="K9326">
        <v>5620</v>
      </c>
      <c r="L9326">
        <f t="shared" si="1606"/>
        <v>9</v>
      </c>
      <c r="M9326" t="b">
        <f t="shared" si="1607"/>
        <v>1</v>
      </c>
      <c r="N9326">
        <f t="shared" si="1608"/>
        <v>37</v>
      </c>
      <c r="O9326">
        <f t="shared" si="1609"/>
        <v>18</v>
      </c>
      <c r="P9326" s="8">
        <f t="shared" si="1612"/>
        <v>2.5902777777777775E-2</v>
      </c>
      <c r="Q9326" s="1">
        <f t="shared" si="1613"/>
        <v>43219.375</v>
      </c>
      <c r="R9326">
        <f t="shared" si="1603"/>
        <v>14.9</v>
      </c>
      <c r="S9326" s="1">
        <f t="shared" si="1610"/>
        <v>43219.375</v>
      </c>
      <c r="T9326">
        <f t="shared" si="1604"/>
        <v>14.9</v>
      </c>
      <c r="U9326">
        <f t="shared" si="1605"/>
        <v>0</v>
      </c>
      <c r="V9326" t="b">
        <f t="shared" si="1611"/>
        <v>0</v>
      </c>
    </row>
    <row r="9327" spans="1:22" x14ac:dyDescent="0.4">
      <c r="A9327" t="s">
        <v>7451</v>
      </c>
      <c r="B9327" s="1">
        <v>43219.404108796298</v>
      </c>
      <c r="C9327">
        <v>247</v>
      </c>
      <c r="D9327" t="s">
        <v>617</v>
      </c>
      <c r="E9327">
        <v>4</v>
      </c>
      <c r="F9327" s="1">
        <v>43219.420613425929</v>
      </c>
      <c r="G9327">
        <v>1956</v>
      </c>
      <c r="H9327" t="s">
        <v>1548</v>
      </c>
      <c r="I9327">
        <v>4</v>
      </c>
      <c r="J9327">
        <v>21</v>
      </c>
      <c r="K9327">
        <v>3820</v>
      </c>
      <c r="L9327">
        <f t="shared" si="1606"/>
        <v>9</v>
      </c>
      <c r="M9327" t="b">
        <f t="shared" si="1607"/>
        <v>1</v>
      </c>
      <c r="N9327">
        <f t="shared" si="1608"/>
        <v>41</v>
      </c>
      <c r="O9327">
        <f t="shared" si="1609"/>
        <v>55</v>
      </c>
      <c r="P9327" s="8">
        <f t="shared" si="1612"/>
        <v>2.9108796296296296E-2</v>
      </c>
      <c r="Q9327" s="1">
        <f t="shared" si="1613"/>
        <v>43219.375</v>
      </c>
      <c r="R9327">
        <f t="shared" si="1603"/>
        <v>14.9</v>
      </c>
      <c r="S9327" s="1">
        <f t="shared" si="1610"/>
        <v>43219.375</v>
      </c>
      <c r="T9327">
        <f t="shared" si="1604"/>
        <v>14.9</v>
      </c>
      <c r="U9327">
        <f t="shared" si="1605"/>
        <v>0</v>
      </c>
      <c r="V9327" t="b">
        <f t="shared" si="1611"/>
        <v>0</v>
      </c>
    </row>
    <row r="9328" spans="1:22" x14ac:dyDescent="0.4">
      <c r="A9328" t="s">
        <v>2920</v>
      </c>
      <c r="B9328" s="1">
        <v>43219.407858796294</v>
      </c>
      <c r="C9328">
        <v>151</v>
      </c>
      <c r="D9328" t="s">
        <v>459</v>
      </c>
      <c r="E9328">
        <v>9</v>
      </c>
      <c r="F9328" s="1">
        <v>43219.412951388891</v>
      </c>
      <c r="G9328">
        <v>108</v>
      </c>
      <c r="H9328" t="s">
        <v>308</v>
      </c>
      <c r="I9328">
        <v>8</v>
      </c>
      <c r="J9328">
        <v>6</v>
      </c>
      <c r="K9328">
        <v>1140</v>
      </c>
      <c r="L9328">
        <f t="shared" si="1606"/>
        <v>9</v>
      </c>
      <c r="M9328" t="b">
        <f t="shared" si="1607"/>
        <v>1</v>
      </c>
      <c r="N9328">
        <f t="shared" si="1608"/>
        <v>47</v>
      </c>
      <c r="O9328">
        <f t="shared" si="1609"/>
        <v>19</v>
      </c>
      <c r="P9328" s="8">
        <f t="shared" si="1612"/>
        <v>3.2858796296296296E-2</v>
      </c>
      <c r="Q9328" s="1">
        <f t="shared" si="1613"/>
        <v>43219.375</v>
      </c>
      <c r="R9328">
        <f t="shared" si="1603"/>
        <v>14.9</v>
      </c>
      <c r="S9328" s="1">
        <f t="shared" si="1610"/>
        <v>43219.375</v>
      </c>
      <c r="T9328">
        <f t="shared" si="1604"/>
        <v>14.9</v>
      </c>
      <c r="U9328">
        <f t="shared" si="1605"/>
        <v>0</v>
      </c>
      <c r="V9328" t="b">
        <f t="shared" si="1611"/>
        <v>0</v>
      </c>
    </row>
    <row r="9329" spans="1:22" x14ac:dyDescent="0.4">
      <c r="A9329" t="s">
        <v>6798</v>
      </c>
      <c r="B9329" s="1">
        <v>43219.411041666666</v>
      </c>
      <c r="C9329">
        <v>2109</v>
      </c>
      <c r="D9329" t="s">
        <v>455</v>
      </c>
      <c r="E9329">
        <v>2</v>
      </c>
      <c r="F9329" s="1">
        <v>43219.418009259258</v>
      </c>
      <c r="G9329">
        <v>2173</v>
      </c>
      <c r="H9329" t="s">
        <v>514</v>
      </c>
      <c r="I9329">
        <v>2</v>
      </c>
      <c r="J9329">
        <v>9</v>
      </c>
      <c r="K9329">
        <v>860</v>
      </c>
      <c r="L9329">
        <f t="shared" si="1606"/>
        <v>9</v>
      </c>
      <c r="M9329" t="b">
        <f t="shared" si="1607"/>
        <v>1</v>
      </c>
      <c r="N9329">
        <f t="shared" si="1608"/>
        <v>51</v>
      </c>
      <c r="O9329">
        <f t="shared" si="1609"/>
        <v>54</v>
      </c>
      <c r="P9329" s="8">
        <f t="shared" si="1612"/>
        <v>3.6041666666666666E-2</v>
      </c>
      <c r="Q9329" s="1">
        <f t="shared" si="1613"/>
        <v>43219.375</v>
      </c>
      <c r="R9329">
        <f t="shared" si="1603"/>
        <v>14.9</v>
      </c>
      <c r="S9329" s="1">
        <f t="shared" si="1610"/>
        <v>43219.375</v>
      </c>
      <c r="T9329">
        <f t="shared" si="1604"/>
        <v>14.9</v>
      </c>
      <c r="U9329">
        <f t="shared" si="1605"/>
        <v>0</v>
      </c>
      <c r="V9329" t="b">
        <f t="shared" si="1611"/>
        <v>0</v>
      </c>
    </row>
    <row r="9330" spans="1:22" x14ac:dyDescent="0.4">
      <c r="A9330" t="s">
        <v>7452</v>
      </c>
      <c r="B9330" s="1">
        <v>43219.414039351854</v>
      </c>
      <c r="C9330">
        <v>311</v>
      </c>
      <c r="D9330" t="s">
        <v>841</v>
      </c>
      <c r="E9330">
        <v>20</v>
      </c>
      <c r="F9330" s="1">
        <v>43219.421736111108</v>
      </c>
      <c r="G9330">
        <v>826</v>
      </c>
      <c r="H9330" t="s">
        <v>799</v>
      </c>
      <c r="I9330">
        <v>14</v>
      </c>
      <c r="J9330">
        <v>11</v>
      </c>
      <c r="K9330">
        <v>1830</v>
      </c>
      <c r="L9330">
        <f t="shared" si="1606"/>
        <v>9</v>
      </c>
      <c r="M9330" t="b">
        <f t="shared" si="1607"/>
        <v>1</v>
      </c>
      <c r="N9330">
        <f t="shared" si="1608"/>
        <v>56</v>
      </c>
      <c r="O9330">
        <f t="shared" si="1609"/>
        <v>13</v>
      </c>
      <c r="P9330" s="8">
        <f t="shared" si="1612"/>
        <v>3.9039351851851853E-2</v>
      </c>
      <c r="Q9330" s="1">
        <f t="shared" si="1613"/>
        <v>43219.375</v>
      </c>
      <c r="R9330">
        <f t="shared" si="1603"/>
        <v>14.9</v>
      </c>
      <c r="S9330" s="1">
        <f t="shared" si="1610"/>
        <v>43219.375</v>
      </c>
      <c r="T9330">
        <f t="shared" si="1604"/>
        <v>14.9</v>
      </c>
      <c r="U9330">
        <f t="shared" si="1605"/>
        <v>0</v>
      </c>
      <c r="V9330" t="b">
        <f t="shared" si="1611"/>
        <v>0</v>
      </c>
    </row>
    <row r="9331" spans="1:22" x14ac:dyDescent="0.4">
      <c r="A9331" t="s">
        <v>7453</v>
      </c>
      <c r="B9331" s="1">
        <v>43219.417708333334</v>
      </c>
      <c r="C9331">
        <v>1123</v>
      </c>
      <c r="D9331" t="s">
        <v>1123</v>
      </c>
      <c r="E9331">
        <v>12</v>
      </c>
      <c r="F9331" s="1">
        <v>43219.430104166669</v>
      </c>
      <c r="G9331">
        <v>1122</v>
      </c>
      <c r="H9331" t="s">
        <v>292</v>
      </c>
      <c r="I9331">
        <v>9</v>
      </c>
      <c r="J9331">
        <v>17</v>
      </c>
      <c r="K9331">
        <v>1680</v>
      </c>
      <c r="L9331">
        <f t="shared" si="1606"/>
        <v>10</v>
      </c>
      <c r="M9331" t="b">
        <f t="shared" si="1607"/>
        <v>1</v>
      </c>
      <c r="N9331">
        <f t="shared" si="1608"/>
        <v>1</v>
      </c>
      <c r="O9331">
        <f t="shared" si="1609"/>
        <v>30</v>
      </c>
      <c r="P9331" s="8">
        <f t="shared" si="1612"/>
        <v>1.0416666666666667E-3</v>
      </c>
      <c r="Q9331" s="1">
        <f t="shared" si="1613"/>
        <v>43219.416666666664</v>
      </c>
      <c r="R9331">
        <f t="shared" si="1603"/>
        <v>17.5</v>
      </c>
      <c r="S9331" s="1">
        <f t="shared" si="1610"/>
        <v>43219.416666666664</v>
      </c>
      <c r="T9331">
        <f t="shared" si="1604"/>
        <v>17.5</v>
      </c>
      <c r="U9331">
        <f t="shared" si="1605"/>
        <v>0</v>
      </c>
      <c r="V9331" t="b">
        <f t="shared" si="1611"/>
        <v>0</v>
      </c>
    </row>
    <row r="9332" spans="1:22" x14ac:dyDescent="0.4">
      <c r="A9332" t="s">
        <v>5060</v>
      </c>
      <c r="B9332" s="1">
        <v>43219.421087962961</v>
      </c>
      <c r="C9332">
        <v>1235</v>
      </c>
      <c r="D9332" t="s">
        <v>545</v>
      </c>
      <c r="E9332">
        <v>15</v>
      </c>
      <c r="F9332" s="1">
        <v>43219.429618055554</v>
      </c>
      <c r="G9332">
        <v>1211</v>
      </c>
      <c r="H9332" t="s">
        <v>469</v>
      </c>
      <c r="I9332">
        <v>2</v>
      </c>
      <c r="J9332">
        <v>11</v>
      </c>
      <c r="K9332">
        <v>2260</v>
      </c>
      <c r="L9332">
        <f t="shared" si="1606"/>
        <v>10</v>
      </c>
      <c r="M9332" t="b">
        <f t="shared" si="1607"/>
        <v>1</v>
      </c>
      <c r="N9332">
        <f t="shared" si="1608"/>
        <v>6</v>
      </c>
      <c r="O9332">
        <f t="shared" si="1609"/>
        <v>22</v>
      </c>
      <c r="P9332" s="8">
        <f t="shared" si="1612"/>
        <v>4.4212962962962956E-3</v>
      </c>
      <c r="Q9332" s="1">
        <f t="shared" si="1613"/>
        <v>43219.416666666664</v>
      </c>
      <c r="R9332">
        <f t="shared" si="1603"/>
        <v>17.5</v>
      </c>
      <c r="S9332" s="1">
        <f t="shared" si="1610"/>
        <v>43219.416666666664</v>
      </c>
      <c r="T9332">
        <f t="shared" si="1604"/>
        <v>17.5</v>
      </c>
      <c r="U9332">
        <f t="shared" si="1605"/>
        <v>0</v>
      </c>
      <c r="V9332" t="b">
        <f t="shared" si="1611"/>
        <v>0</v>
      </c>
    </row>
    <row r="9333" spans="1:22" x14ac:dyDescent="0.4">
      <c r="A9333" t="s">
        <v>7454</v>
      </c>
      <c r="B9333" s="1">
        <v>43219.424432870372</v>
      </c>
      <c r="C9333">
        <v>1358</v>
      </c>
      <c r="D9333" t="s">
        <v>3066</v>
      </c>
      <c r="E9333">
        <v>6</v>
      </c>
      <c r="F9333" s="1">
        <v>43219.441342592596</v>
      </c>
      <c r="G9333">
        <v>1358</v>
      </c>
      <c r="H9333" t="s">
        <v>3066</v>
      </c>
      <c r="I9333">
        <v>3</v>
      </c>
      <c r="J9333">
        <v>23</v>
      </c>
      <c r="K9333">
        <v>1320</v>
      </c>
      <c r="L9333">
        <f t="shared" si="1606"/>
        <v>10</v>
      </c>
      <c r="M9333" t="b">
        <f t="shared" si="1607"/>
        <v>1</v>
      </c>
      <c r="N9333">
        <f t="shared" si="1608"/>
        <v>11</v>
      </c>
      <c r="O9333">
        <f t="shared" si="1609"/>
        <v>11</v>
      </c>
      <c r="P9333" s="8">
        <f t="shared" si="1612"/>
        <v>7.7662037037037031E-3</v>
      </c>
      <c r="Q9333" s="1">
        <f t="shared" si="1613"/>
        <v>43219.416666666672</v>
      </c>
      <c r="R9333" t="e">
        <f t="shared" si="1603"/>
        <v>#N/A</v>
      </c>
      <c r="S9333" s="1">
        <f t="shared" si="1610"/>
        <v>43219.416666666664</v>
      </c>
      <c r="T9333">
        <f t="shared" si="1604"/>
        <v>17.5</v>
      </c>
      <c r="U9333">
        <f t="shared" si="1605"/>
        <v>0</v>
      </c>
      <c r="V9333" t="b">
        <f t="shared" si="1611"/>
        <v>0</v>
      </c>
    </row>
    <row r="9334" spans="1:22" x14ac:dyDescent="0.4">
      <c r="A9334" t="s">
        <v>7455</v>
      </c>
      <c r="B9334" s="1">
        <v>43219.428923611114</v>
      </c>
      <c r="C9334">
        <v>933</v>
      </c>
      <c r="D9334" t="s">
        <v>282</v>
      </c>
      <c r="E9334">
        <v>4</v>
      </c>
      <c r="F9334" s="1">
        <v>43219.434791666667</v>
      </c>
      <c r="G9334">
        <v>922</v>
      </c>
      <c r="H9334" t="s">
        <v>1597</v>
      </c>
      <c r="I9334">
        <v>2</v>
      </c>
      <c r="J9334">
        <v>8</v>
      </c>
      <c r="K9334">
        <v>1430</v>
      </c>
      <c r="L9334">
        <f t="shared" si="1606"/>
        <v>10</v>
      </c>
      <c r="M9334" t="b">
        <f t="shared" si="1607"/>
        <v>1</v>
      </c>
      <c r="N9334">
        <f t="shared" si="1608"/>
        <v>17</v>
      </c>
      <c r="O9334">
        <f t="shared" si="1609"/>
        <v>39</v>
      </c>
      <c r="P9334" s="8">
        <f t="shared" si="1612"/>
        <v>1.2256944444444444E-2</v>
      </c>
      <c r="Q9334" s="1">
        <f t="shared" si="1613"/>
        <v>43219.416666666672</v>
      </c>
      <c r="R9334" t="e">
        <f t="shared" si="1603"/>
        <v>#N/A</v>
      </c>
      <c r="S9334" s="1">
        <f t="shared" si="1610"/>
        <v>43219.416666666664</v>
      </c>
      <c r="T9334">
        <f t="shared" si="1604"/>
        <v>17.5</v>
      </c>
      <c r="U9334">
        <f t="shared" si="1605"/>
        <v>0</v>
      </c>
      <c r="V9334" t="b">
        <f t="shared" si="1611"/>
        <v>0</v>
      </c>
    </row>
    <row r="9335" spans="1:22" x14ac:dyDescent="0.4">
      <c r="A9335" t="s">
        <v>5995</v>
      </c>
      <c r="B9335" s="1">
        <v>43219.431770833333</v>
      </c>
      <c r="C9335">
        <v>1323</v>
      </c>
      <c r="D9335" t="s">
        <v>1379</v>
      </c>
      <c r="E9335">
        <v>7</v>
      </c>
      <c r="F9335" s="1">
        <v>43219.439085648148</v>
      </c>
      <c r="G9335">
        <v>637</v>
      </c>
      <c r="H9335" t="s">
        <v>913</v>
      </c>
      <c r="I9335">
        <v>6</v>
      </c>
      <c r="J9335">
        <v>10</v>
      </c>
      <c r="K9335">
        <v>1670</v>
      </c>
      <c r="L9335">
        <f t="shared" si="1606"/>
        <v>10</v>
      </c>
      <c r="M9335" t="b">
        <f t="shared" si="1607"/>
        <v>1</v>
      </c>
      <c r="N9335">
        <f t="shared" si="1608"/>
        <v>21</v>
      </c>
      <c r="O9335">
        <f t="shared" si="1609"/>
        <v>45</v>
      </c>
      <c r="P9335" s="8">
        <f t="shared" si="1612"/>
        <v>1.5104166666666667E-2</v>
      </c>
      <c r="Q9335" s="1">
        <f t="shared" si="1613"/>
        <v>43219.416666666664</v>
      </c>
      <c r="R9335">
        <f t="shared" si="1603"/>
        <v>17.5</v>
      </c>
      <c r="S9335" s="1">
        <f t="shared" si="1610"/>
        <v>43219.416666666664</v>
      </c>
      <c r="T9335">
        <f t="shared" si="1604"/>
        <v>17.5</v>
      </c>
      <c r="U9335">
        <f t="shared" si="1605"/>
        <v>0</v>
      </c>
      <c r="V9335" t="b">
        <f t="shared" si="1611"/>
        <v>0</v>
      </c>
    </row>
    <row r="9336" spans="1:22" x14ac:dyDescent="0.4">
      <c r="A9336" t="s">
        <v>4896</v>
      </c>
      <c r="B9336" s="1">
        <v>43219.43476851852</v>
      </c>
      <c r="C9336">
        <v>354</v>
      </c>
      <c r="D9336" t="s">
        <v>362</v>
      </c>
      <c r="E9336">
        <v>7</v>
      </c>
      <c r="F9336" s="1">
        <v>43219.439097222225</v>
      </c>
      <c r="G9336">
        <v>334</v>
      </c>
      <c r="H9336" t="s">
        <v>444</v>
      </c>
      <c r="I9336">
        <v>7</v>
      </c>
      <c r="J9336">
        <v>6</v>
      </c>
      <c r="K9336">
        <v>1110</v>
      </c>
      <c r="L9336">
        <f t="shared" si="1606"/>
        <v>10</v>
      </c>
      <c r="M9336" t="b">
        <f t="shared" si="1607"/>
        <v>1</v>
      </c>
      <c r="N9336">
        <f t="shared" si="1608"/>
        <v>26</v>
      </c>
      <c r="O9336">
        <f t="shared" si="1609"/>
        <v>4</v>
      </c>
      <c r="P9336" s="8">
        <f t="shared" si="1612"/>
        <v>1.8101851851851852E-2</v>
      </c>
      <c r="Q9336" s="1">
        <f t="shared" si="1613"/>
        <v>43219.416666666672</v>
      </c>
      <c r="R9336" t="e">
        <f t="shared" si="1603"/>
        <v>#N/A</v>
      </c>
      <c r="S9336" s="1">
        <f t="shared" si="1610"/>
        <v>43219.416666666664</v>
      </c>
      <c r="T9336">
        <f t="shared" si="1604"/>
        <v>17.5</v>
      </c>
      <c r="U9336">
        <f t="shared" si="1605"/>
        <v>0</v>
      </c>
      <c r="V9336" t="b">
        <f t="shared" si="1611"/>
        <v>0</v>
      </c>
    </row>
    <row r="9337" spans="1:22" x14ac:dyDescent="0.4">
      <c r="A9337" t="s">
        <v>7456</v>
      </c>
      <c r="B9337" s="1">
        <v>43219.437615740739</v>
      </c>
      <c r="C9337">
        <v>2262</v>
      </c>
      <c r="D9337" t="s">
        <v>447</v>
      </c>
      <c r="E9337">
        <v>4</v>
      </c>
      <c r="F9337" s="1">
        <v>43219.506678240738</v>
      </c>
      <c r="G9337">
        <v>2259</v>
      </c>
      <c r="H9337" t="s">
        <v>188</v>
      </c>
      <c r="I9337">
        <v>2</v>
      </c>
      <c r="J9337">
        <v>99</v>
      </c>
      <c r="K9337">
        <v>1690</v>
      </c>
      <c r="L9337">
        <f t="shared" si="1606"/>
        <v>10</v>
      </c>
      <c r="M9337" t="b">
        <f t="shared" si="1607"/>
        <v>1</v>
      </c>
      <c r="N9337">
        <f t="shared" si="1608"/>
        <v>30</v>
      </c>
      <c r="O9337">
        <f t="shared" si="1609"/>
        <v>10</v>
      </c>
      <c r="P9337" s="8">
        <f t="shared" si="1612"/>
        <v>2.0949074074074075E-2</v>
      </c>
      <c r="Q9337" s="1">
        <f t="shared" si="1613"/>
        <v>43219.416666666664</v>
      </c>
      <c r="R9337">
        <f t="shared" si="1603"/>
        <v>17.5</v>
      </c>
      <c r="S9337" s="1">
        <f t="shared" si="1610"/>
        <v>43219.416666666664</v>
      </c>
      <c r="T9337">
        <f t="shared" si="1604"/>
        <v>17.5</v>
      </c>
      <c r="U9337">
        <f t="shared" si="1605"/>
        <v>0</v>
      </c>
      <c r="V9337" t="b">
        <f t="shared" si="1611"/>
        <v>0</v>
      </c>
    </row>
    <row r="9338" spans="1:22" x14ac:dyDescent="0.4">
      <c r="A9338" t="s">
        <v>7457</v>
      </c>
      <c r="B9338" s="1">
        <v>43219.440740740742</v>
      </c>
      <c r="C9338">
        <v>711</v>
      </c>
      <c r="D9338" t="s">
        <v>684</v>
      </c>
      <c r="E9338">
        <v>9</v>
      </c>
      <c r="F9338" s="1">
        <v>43219.682581018518</v>
      </c>
      <c r="G9338">
        <v>1158</v>
      </c>
      <c r="H9338" t="s">
        <v>2797</v>
      </c>
      <c r="I9338">
        <v>1</v>
      </c>
      <c r="J9338">
        <v>347</v>
      </c>
      <c r="K9338">
        <v>33000</v>
      </c>
      <c r="L9338">
        <f t="shared" si="1606"/>
        <v>10</v>
      </c>
      <c r="M9338" t="b">
        <f t="shared" si="1607"/>
        <v>1</v>
      </c>
      <c r="N9338">
        <f t="shared" si="1608"/>
        <v>34</v>
      </c>
      <c r="O9338">
        <f t="shared" si="1609"/>
        <v>40</v>
      </c>
      <c r="P9338" s="8">
        <f t="shared" si="1612"/>
        <v>2.4074074074074071E-2</v>
      </c>
      <c r="Q9338" s="1">
        <f t="shared" si="1613"/>
        <v>43219.416666666664</v>
      </c>
      <c r="R9338">
        <f t="shared" si="1603"/>
        <v>17.5</v>
      </c>
      <c r="S9338" s="1">
        <f t="shared" si="1610"/>
        <v>43219.416666666664</v>
      </c>
      <c r="T9338">
        <f t="shared" si="1604"/>
        <v>17.5</v>
      </c>
      <c r="U9338">
        <f t="shared" si="1605"/>
        <v>0</v>
      </c>
      <c r="V9338" t="b">
        <f t="shared" si="1611"/>
        <v>0</v>
      </c>
    </row>
    <row r="9339" spans="1:22" x14ac:dyDescent="0.4">
      <c r="A9339" t="s">
        <v>4030</v>
      </c>
      <c r="B9339" s="1">
        <v>43219.443252314813</v>
      </c>
      <c r="C9339">
        <v>274</v>
      </c>
      <c r="D9339" t="s">
        <v>642</v>
      </c>
      <c r="E9339">
        <v>6</v>
      </c>
      <c r="F9339" s="1">
        <v>43219.487766203703</v>
      </c>
      <c r="G9339">
        <v>2148</v>
      </c>
      <c r="H9339" t="s">
        <v>876</v>
      </c>
      <c r="I9339">
        <v>9</v>
      </c>
      <c r="J9339">
        <v>60</v>
      </c>
      <c r="K9339">
        <v>8230</v>
      </c>
      <c r="L9339">
        <f t="shared" si="1606"/>
        <v>10</v>
      </c>
      <c r="M9339" t="b">
        <f t="shared" si="1607"/>
        <v>1</v>
      </c>
      <c r="N9339">
        <f t="shared" si="1608"/>
        <v>38</v>
      </c>
      <c r="O9339">
        <f t="shared" si="1609"/>
        <v>17</v>
      </c>
      <c r="P9339" s="8">
        <f t="shared" si="1612"/>
        <v>2.6585648148148146E-2</v>
      </c>
      <c r="Q9339" s="1">
        <f t="shared" si="1613"/>
        <v>43219.416666666664</v>
      </c>
      <c r="R9339">
        <f t="shared" si="1603"/>
        <v>17.5</v>
      </c>
      <c r="S9339" s="1">
        <f t="shared" si="1610"/>
        <v>43219.416666666664</v>
      </c>
      <c r="T9339">
        <f t="shared" si="1604"/>
        <v>17.5</v>
      </c>
      <c r="U9339">
        <f t="shared" si="1605"/>
        <v>0</v>
      </c>
      <c r="V9339" t="b">
        <f t="shared" si="1611"/>
        <v>0</v>
      </c>
    </row>
    <row r="9340" spans="1:22" x14ac:dyDescent="0.4">
      <c r="A9340" t="s">
        <v>7242</v>
      </c>
      <c r="B9340" s="1">
        <v>43219.446215277778</v>
      </c>
      <c r="C9340">
        <v>1226</v>
      </c>
      <c r="D9340" t="s">
        <v>1346</v>
      </c>
      <c r="E9340">
        <v>1</v>
      </c>
      <c r="F9340" s="1">
        <v>43219.543854166666</v>
      </c>
      <c r="G9340">
        <v>1226</v>
      </c>
      <c r="H9340" t="s">
        <v>1346</v>
      </c>
      <c r="I9340">
        <v>1</v>
      </c>
      <c r="J9340">
        <v>140</v>
      </c>
      <c r="K9340">
        <v>3850</v>
      </c>
      <c r="L9340">
        <f t="shared" si="1606"/>
        <v>10</v>
      </c>
      <c r="M9340" t="b">
        <f t="shared" si="1607"/>
        <v>1</v>
      </c>
      <c r="N9340">
        <f t="shared" si="1608"/>
        <v>42</v>
      </c>
      <c r="O9340">
        <f t="shared" si="1609"/>
        <v>33</v>
      </c>
      <c r="P9340" s="8">
        <f t="shared" si="1612"/>
        <v>2.9548611111111109E-2</v>
      </c>
      <c r="Q9340" s="1">
        <f t="shared" si="1613"/>
        <v>43219.416666666664</v>
      </c>
      <c r="R9340">
        <f t="shared" si="1603"/>
        <v>17.5</v>
      </c>
      <c r="S9340" s="1">
        <f t="shared" si="1610"/>
        <v>43219.416666666664</v>
      </c>
      <c r="T9340">
        <f t="shared" si="1604"/>
        <v>17.5</v>
      </c>
      <c r="U9340">
        <f t="shared" si="1605"/>
        <v>0</v>
      </c>
      <c r="V9340" t="b">
        <f t="shared" si="1611"/>
        <v>0</v>
      </c>
    </row>
    <row r="9341" spans="1:22" x14ac:dyDescent="0.4">
      <c r="A9341" t="s">
        <v>5602</v>
      </c>
      <c r="B9341" s="1">
        <v>43219.449143518519</v>
      </c>
      <c r="C9341">
        <v>272</v>
      </c>
      <c r="D9341" t="s">
        <v>1722</v>
      </c>
      <c r="E9341">
        <v>5</v>
      </c>
      <c r="F9341" s="1">
        <v>43219.511574074073</v>
      </c>
      <c r="G9341">
        <v>2025</v>
      </c>
      <c r="H9341" t="s">
        <v>1087</v>
      </c>
      <c r="I9341">
        <v>11</v>
      </c>
      <c r="J9341">
        <v>87</v>
      </c>
      <c r="K9341">
        <v>9980</v>
      </c>
      <c r="L9341">
        <f t="shared" si="1606"/>
        <v>10</v>
      </c>
      <c r="M9341" t="b">
        <f t="shared" si="1607"/>
        <v>1</v>
      </c>
      <c r="N9341">
        <f t="shared" si="1608"/>
        <v>46</v>
      </c>
      <c r="O9341">
        <f t="shared" si="1609"/>
        <v>46</v>
      </c>
      <c r="P9341" s="8">
        <f t="shared" si="1612"/>
        <v>3.2476851851851847E-2</v>
      </c>
      <c r="Q9341" s="1">
        <f t="shared" si="1613"/>
        <v>43219.416666666664</v>
      </c>
      <c r="R9341">
        <f t="shared" si="1603"/>
        <v>17.5</v>
      </c>
      <c r="S9341" s="1">
        <f t="shared" si="1610"/>
        <v>43219.416666666664</v>
      </c>
      <c r="T9341">
        <f t="shared" si="1604"/>
        <v>17.5</v>
      </c>
      <c r="U9341">
        <f t="shared" si="1605"/>
        <v>0</v>
      </c>
      <c r="V9341" t="b">
        <f t="shared" si="1611"/>
        <v>0</v>
      </c>
    </row>
    <row r="9342" spans="1:22" x14ac:dyDescent="0.4">
      <c r="A9342" t="s">
        <v>5578</v>
      </c>
      <c r="B9342" s="1">
        <v>43219.452418981484</v>
      </c>
      <c r="C9342">
        <v>1666</v>
      </c>
      <c r="D9342" t="s">
        <v>4066</v>
      </c>
      <c r="E9342">
        <v>2</v>
      </c>
      <c r="F9342" s="1">
        <v>43219.479421296295</v>
      </c>
      <c r="G9342">
        <v>1603</v>
      </c>
      <c r="H9342" t="s">
        <v>1358</v>
      </c>
      <c r="I9342">
        <v>9</v>
      </c>
      <c r="J9342">
        <v>38</v>
      </c>
      <c r="K9342">
        <v>5240</v>
      </c>
      <c r="L9342">
        <f t="shared" si="1606"/>
        <v>10</v>
      </c>
      <c r="M9342" t="b">
        <f t="shared" si="1607"/>
        <v>1</v>
      </c>
      <c r="N9342">
        <f t="shared" si="1608"/>
        <v>51</v>
      </c>
      <c r="O9342">
        <f t="shared" si="1609"/>
        <v>29</v>
      </c>
      <c r="P9342" s="8">
        <f t="shared" si="1612"/>
        <v>3.5752314814814813E-2</v>
      </c>
      <c r="Q9342" s="1">
        <f t="shared" si="1613"/>
        <v>43219.416666666672</v>
      </c>
      <c r="R9342" t="e">
        <f t="shared" si="1603"/>
        <v>#N/A</v>
      </c>
      <c r="S9342" s="1">
        <f t="shared" si="1610"/>
        <v>43219.416666666664</v>
      </c>
      <c r="T9342">
        <f t="shared" si="1604"/>
        <v>17.5</v>
      </c>
      <c r="U9342">
        <f t="shared" si="1605"/>
        <v>0</v>
      </c>
      <c r="V9342" t="b">
        <f t="shared" si="1611"/>
        <v>0</v>
      </c>
    </row>
    <row r="9343" spans="1:22" x14ac:dyDescent="0.4">
      <c r="A9343" t="s">
        <v>7233</v>
      </c>
      <c r="B9343" s="1">
        <v>43219.454791666663</v>
      </c>
      <c r="C9343">
        <v>2230</v>
      </c>
      <c r="D9343" t="s">
        <v>644</v>
      </c>
      <c r="E9343">
        <v>4</v>
      </c>
      <c r="F9343" s="1">
        <v>43219.523993055554</v>
      </c>
      <c r="G9343">
        <v>2230</v>
      </c>
      <c r="H9343" t="s">
        <v>644</v>
      </c>
      <c r="I9343">
        <v>2</v>
      </c>
      <c r="J9343">
        <v>99</v>
      </c>
      <c r="K9343">
        <v>12700</v>
      </c>
      <c r="L9343">
        <f t="shared" si="1606"/>
        <v>10</v>
      </c>
      <c r="M9343" t="b">
        <f t="shared" si="1607"/>
        <v>1</v>
      </c>
      <c r="N9343">
        <f t="shared" si="1608"/>
        <v>54</v>
      </c>
      <c r="O9343">
        <f t="shared" si="1609"/>
        <v>54</v>
      </c>
      <c r="P9343" s="8">
        <f t="shared" si="1612"/>
        <v>3.8124999999999999E-2</v>
      </c>
      <c r="Q9343" s="1">
        <f t="shared" si="1613"/>
        <v>43219.416666666664</v>
      </c>
      <c r="R9343">
        <f t="shared" si="1603"/>
        <v>17.5</v>
      </c>
      <c r="S9343" s="1">
        <f t="shared" si="1610"/>
        <v>43219.416666666664</v>
      </c>
      <c r="T9343">
        <f t="shared" si="1604"/>
        <v>17.5</v>
      </c>
      <c r="U9343">
        <f t="shared" si="1605"/>
        <v>0</v>
      </c>
      <c r="V9343" t="b">
        <f t="shared" si="1611"/>
        <v>0</v>
      </c>
    </row>
    <row r="9344" spans="1:22" x14ac:dyDescent="0.4">
      <c r="A9344" t="s">
        <v>7458</v>
      </c>
      <c r="B9344" s="1">
        <v>43219.457499999997</v>
      </c>
      <c r="C9344">
        <v>1827</v>
      </c>
      <c r="D9344" t="s">
        <v>1816</v>
      </c>
      <c r="E9344">
        <v>20</v>
      </c>
      <c r="F9344" s="1">
        <v>43219.476689814815</v>
      </c>
      <c r="G9344">
        <v>1928</v>
      </c>
      <c r="H9344" t="s">
        <v>671</v>
      </c>
      <c r="I9344">
        <v>1</v>
      </c>
      <c r="J9344">
        <v>27</v>
      </c>
      <c r="K9344">
        <v>5490</v>
      </c>
      <c r="L9344">
        <f t="shared" si="1606"/>
        <v>10</v>
      </c>
      <c r="M9344" t="b">
        <f t="shared" si="1607"/>
        <v>1</v>
      </c>
      <c r="N9344">
        <f t="shared" si="1608"/>
        <v>58</v>
      </c>
      <c r="O9344">
        <f t="shared" si="1609"/>
        <v>48</v>
      </c>
      <c r="P9344" s="8">
        <f t="shared" si="1612"/>
        <v>4.0833333333333333E-2</v>
      </c>
      <c r="Q9344" s="1">
        <f t="shared" si="1613"/>
        <v>43219.416666666664</v>
      </c>
      <c r="R9344">
        <f t="shared" si="1603"/>
        <v>17.5</v>
      </c>
      <c r="S9344" s="1">
        <f t="shared" si="1610"/>
        <v>43219.416666666664</v>
      </c>
      <c r="T9344">
        <f t="shared" si="1604"/>
        <v>17.5</v>
      </c>
      <c r="U9344">
        <f t="shared" si="1605"/>
        <v>0</v>
      </c>
      <c r="V9344" t="b">
        <f t="shared" si="1611"/>
        <v>0</v>
      </c>
    </row>
    <row r="9345" spans="1:22" x14ac:dyDescent="0.4">
      <c r="A9345" t="s">
        <v>7459</v>
      </c>
      <c r="B9345" s="1">
        <v>43219.459907407407</v>
      </c>
      <c r="C9345">
        <v>1941</v>
      </c>
      <c r="D9345" t="s">
        <v>1956</v>
      </c>
      <c r="E9345">
        <v>9</v>
      </c>
      <c r="F9345" s="1">
        <v>43219.463576388887</v>
      </c>
      <c r="G9345">
        <v>1940</v>
      </c>
      <c r="H9345" t="s">
        <v>1292</v>
      </c>
      <c r="I9345">
        <v>3</v>
      </c>
      <c r="J9345">
        <v>5</v>
      </c>
      <c r="K9345">
        <v>1090</v>
      </c>
      <c r="L9345">
        <f t="shared" si="1606"/>
        <v>11</v>
      </c>
      <c r="M9345" t="b">
        <f t="shared" si="1607"/>
        <v>1</v>
      </c>
      <c r="N9345">
        <f t="shared" si="1608"/>
        <v>2</v>
      </c>
      <c r="O9345">
        <f t="shared" si="1609"/>
        <v>16</v>
      </c>
      <c r="P9345" s="8">
        <f t="shared" si="1612"/>
        <v>1.5740740740740741E-3</v>
      </c>
      <c r="Q9345" s="1">
        <f t="shared" si="1613"/>
        <v>43219.458333333336</v>
      </c>
      <c r="R9345">
        <f t="shared" si="1603"/>
        <v>19.600000000000001</v>
      </c>
      <c r="S9345" s="1">
        <f t="shared" si="1610"/>
        <v>43219.458333333336</v>
      </c>
      <c r="T9345">
        <f t="shared" si="1604"/>
        <v>19.600000000000001</v>
      </c>
      <c r="U9345">
        <f t="shared" si="1605"/>
        <v>0</v>
      </c>
      <c r="V9345" t="b">
        <f t="shared" si="1611"/>
        <v>0</v>
      </c>
    </row>
    <row r="9346" spans="1:22" x14ac:dyDescent="0.4">
      <c r="A9346" t="s">
        <v>4660</v>
      </c>
      <c r="B9346" s="1">
        <v>43219.462442129632</v>
      </c>
      <c r="C9346">
        <v>1117</v>
      </c>
      <c r="D9346" t="s">
        <v>743</v>
      </c>
      <c r="E9346">
        <v>10</v>
      </c>
      <c r="F9346" s="1">
        <v>43219.481076388889</v>
      </c>
      <c r="G9346">
        <v>731</v>
      </c>
      <c r="H9346" t="s">
        <v>229</v>
      </c>
      <c r="I9346">
        <v>5</v>
      </c>
      <c r="J9346">
        <v>26</v>
      </c>
      <c r="K9346">
        <v>6340</v>
      </c>
      <c r="L9346">
        <f t="shared" si="1606"/>
        <v>11</v>
      </c>
      <c r="M9346" t="b">
        <f t="shared" si="1607"/>
        <v>1</v>
      </c>
      <c r="N9346">
        <f t="shared" si="1608"/>
        <v>5</v>
      </c>
      <c r="O9346">
        <f t="shared" si="1609"/>
        <v>55</v>
      </c>
      <c r="P9346" s="8">
        <f t="shared" si="1612"/>
        <v>4.108796296296297E-3</v>
      </c>
      <c r="Q9346" s="1">
        <f t="shared" si="1613"/>
        <v>43219.458333333336</v>
      </c>
      <c r="R9346">
        <f t="shared" ref="R9346:R9409" si="1614">VLOOKUP(Q9346,기상정보,2,FALSE)</f>
        <v>19.600000000000001</v>
      </c>
      <c r="S9346" s="1">
        <f t="shared" si="1610"/>
        <v>43219.458333333336</v>
      </c>
      <c r="T9346">
        <f t="shared" ref="T9346:T9409" si="1615">VLOOKUP(S9346,기상정보,2,FALSE)</f>
        <v>19.600000000000001</v>
      </c>
      <c r="U9346">
        <f t="shared" ref="U9346:U9409" si="1616">VLOOKUP(B9346,기상정보,3,TRUE)</f>
        <v>0</v>
      </c>
      <c r="V9346" t="b">
        <f t="shared" si="1611"/>
        <v>0</v>
      </c>
    </row>
    <row r="9347" spans="1:22" x14ac:dyDescent="0.4">
      <c r="A9347" t="s">
        <v>6712</v>
      </c>
      <c r="B9347" s="1">
        <v>43219.464988425927</v>
      </c>
      <c r="C9347">
        <v>2307</v>
      </c>
      <c r="D9347" t="s">
        <v>576</v>
      </c>
      <c r="E9347">
        <v>2</v>
      </c>
      <c r="F9347" s="1">
        <v>43219.526631944442</v>
      </c>
      <c r="G9347">
        <v>2308</v>
      </c>
      <c r="H9347" t="s">
        <v>3671</v>
      </c>
      <c r="I9347">
        <v>1</v>
      </c>
      <c r="J9347">
        <v>81</v>
      </c>
      <c r="K9347">
        <v>8800</v>
      </c>
      <c r="L9347">
        <f t="shared" ref="L9347:L9410" si="1617">HOUR(B9347)</f>
        <v>11</v>
      </c>
      <c r="M9347" t="b">
        <f t="shared" ref="M9347:M9410" si="1618">WEEKDAY(B9347,2)&gt;=6</f>
        <v>1</v>
      </c>
      <c r="N9347">
        <f t="shared" ref="N9347:N9410" si="1619">MINUTE(B9347)</f>
        <v>9</v>
      </c>
      <c r="O9347">
        <f t="shared" ref="O9347:O9410" si="1620">SECOND(B9347)</f>
        <v>35</v>
      </c>
      <c r="P9347" s="8">
        <f t="shared" si="1612"/>
        <v>6.6550925925925935E-3</v>
      </c>
      <c r="Q9347" s="1">
        <f t="shared" si="1613"/>
        <v>43219.458333333336</v>
      </c>
      <c r="R9347">
        <f t="shared" si="1614"/>
        <v>19.600000000000001</v>
      </c>
      <c r="S9347" s="1">
        <f t="shared" ref="S9347:S9410" si="1621">DATE(YEAR(B9347),MONTH(B9347),DAY(B9347))+TIME(HOUR(B9347),0,0)</f>
        <v>43219.458333333336</v>
      </c>
      <c r="T9347">
        <f t="shared" si="1615"/>
        <v>19.600000000000001</v>
      </c>
      <c r="U9347">
        <f t="shared" si="1616"/>
        <v>0</v>
      </c>
      <c r="V9347" t="b">
        <f t="shared" ref="V9347:V9410" si="1622">U9347&gt;=1</f>
        <v>0</v>
      </c>
    </row>
    <row r="9348" spans="1:22" x14ac:dyDescent="0.4">
      <c r="A9348" t="s">
        <v>7460</v>
      </c>
      <c r="B9348" s="1">
        <v>43219.467731481483</v>
      </c>
      <c r="C9348">
        <v>349</v>
      </c>
      <c r="D9348" t="s">
        <v>1394</v>
      </c>
      <c r="E9348">
        <v>4</v>
      </c>
      <c r="F9348" s="1">
        <v>43219.474606481483</v>
      </c>
      <c r="G9348">
        <v>310</v>
      </c>
      <c r="H9348" t="s">
        <v>582</v>
      </c>
      <c r="I9348">
        <v>9</v>
      </c>
      <c r="J9348">
        <v>9</v>
      </c>
      <c r="K9348">
        <v>1380</v>
      </c>
      <c r="L9348">
        <f t="shared" si="1617"/>
        <v>11</v>
      </c>
      <c r="M9348" t="b">
        <f t="shared" si="1618"/>
        <v>1</v>
      </c>
      <c r="N9348">
        <f t="shared" si="1619"/>
        <v>13</v>
      </c>
      <c r="O9348">
        <f t="shared" si="1620"/>
        <v>32</v>
      </c>
      <c r="P9348" s="8">
        <f t="shared" si="1612"/>
        <v>9.3981481481481485E-3</v>
      </c>
      <c r="Q9348" s="1">
        <f t="shared" si="1613"/>
        <v>43219.458333333336</v>
      </c>
      <c r="R9348">
        <f t="shared" si="1614"/>
        <v>19.600000000000001</v>
      </c>
      <c r="S9348" s="1">
        <f t="shared" si="1621"/>
        <v>43219.458333333336</v>
      </c>
      <c r="T9348">
        <f t="shared" si="1615"/>
        <v>19.600000000000001</v>
      </c>
      <c r="U9348">
        <f t="shared" si="1616"/>
        <v>0</v>
      </c>
      <c r="V9348" t="b">
        <f t="shared" si="1622"/>
        <v>0</v>
      </c>
    </row>
    <row r="9349" spans="1:22" x14ac:dyDescent="0.4">
      <c r="A9349" t="s">
        <v>7461</v>
      </c>
      <c r="B9349" s="1">
        <v>43219.469814814816</v>
      </c>
      <c r="C9349">
        <v>915</v>
      </c>
      <c r="D9349" t="s">
        <v>145</v>
      </c>
      <c r="E9349">
        <v>7</v>
      </c>
      <c r="F9349" s="1">
        <v>43219.501145833332</v>
      </c>
      <c r="G9349">
        <v>905</v>
      </c>
      <c r="H9349" t="s">
        <v>131</v>
      </c>
      <c r="I9349">
        <v>4</v>
      </c>
      <c r="J9349">
        <v>44</v>
      </c>
      <c r="K9349">
        <v>6120</v>
      </c>
      <c r="L9349">
        <f t="shared" si="1617"/>
        <v>11</v>
      </c>
      <c r="M9349" t="b">
        <f t="shared" si="1618"/>
        <v>1</v>
      </c>
      <c r="N9349">
        <f t="shared" si="1619"/>
        <v>16</v>
      </c>
      <c r="O9349">
        <f t="shared" si="1620"/>
        <v>32</v>
      </c>
      <c r="P9349" s="8">
        <f t="shared" si="1612"/>
        <v>1.1481481481481483E-2</v>
      </c>
      <c r="Q9349" s="1">
        <f t="shared" si="1613"/>
        <v>43219.458333333336</v>
      </c>
      <c r="R9349">
        <f t="shared" si="1614"/>
        <v>19.600000000000001</v>
      </c>
      <c r="S9349" s="1">
        <f t="shared" si="1621"/>
        <v>43219.458333333336</v>
      </c>
      <c r="T9349">
        <f t="shared" si="1615"/>
        <v>19.600000000000001</v>
      </c>
      <c r="U9349">
        <f t="shared" si="1616"/>
        <v>0</v>
      </c>
      <c r="V9349" t="b">
        <f t="shared" si="1622"/>
        <v>0</v>
      </c>
    </row>
    <row r="9350" spans="1:22" x14ac:dyDescent="0.4">
      <c r="A9350" t="s">
        <v>6747</v>
      </c>
      <c r="B9350" s="1">
        <v>43219.471828703703</v>
      </c>
      <c r="C9350">
        <v>1220</v>
      </c>
      <c r="D9350" t="s">
        <v>2807</v>
      </c>
      <c r="E9350">
        <v>2</v>
      </c>
      <c r="F9350" s="1">
        <v>43219.477418981478</v>
      </c>
      <c r="G9350">
        <v>1206</v>
      </c>
      <c r="H9350" t="s">
        <v>464</v>
      </c>
      <c r="I9350">
        <v>5</v>
      </c>
      <c r="J9350">
        <v>7</v>
      </c>
      <c r="K9350">
        <v>900</v>
      </c>
      <c r="L9350">
        <f t="shared" si="1617"/>
        <v>11</v>
      </c>
      <c r="M9350" t="b">
        <f t="shared" si="1618"/>
        <v>1</v>
      </c>
      <c r="N9350">
        <f t="shared" si="1619"/>
        <v>19</v>
      </c>
      <c r="O9350">
        <f t="shared" si="1620"/>
        <v>26</v>
      </c>
      <c r="P9350" s="8">
        <f t="shared" si="1612"/>
        <v>1.3495370370370371E-2</v>
      </c>
      <c r="Q9350" s="1">
        <f t="shared" si="1613"/>
        <v>43219.458333333336</v>
      </c>
      <c r="R9350">
        <f t="shared" si="1614"/>
        <v>19.600000000000001</v>
      </c>
      <c r="S9350" s="1">
        <f t="shared" si="1621"/>
        <v>43219.458333333336</v>
      </c>
      <c r="T9350">
        <f t="shared" si="1615"/>
        <v>19.600000000000001</v>
      </c>
      <c r="U9350">
        <f t="shared" si="1616"/>
        <v>0</v>
      </c>
      <c r="V9350" t="b">
        <f t="shared" si="1622"/>
        <v>0</v>
      </c>
    </row>
    <row r="9351" spans="1:22" x14ac:dyDescent="0.4">
      <c r="A9351" t="s">
        <v>7462</v>
      </c>
      <c r="B9351" s="1">
        <v>43219.474942129629</v>
      </c>
      <c r="C9351">
        <v>1120</v>
      </c>
      <c r="D9351" t="s">
        <v>326</v>
      </c>
      <c r="E9351">
        <v>1</v>
      </c>
      <c r="F9351" s="1">
        <v>43219.480879629627</v>
      </c>
      <c r="G9351">
        <v>1121</v>
      </c>
      <c r="H9351" t="s">
        <v>2113</v>
      </c>
      <c r="I9351">
        <v>9</v>
      </c>
      <c r="J9351">
        <v>8</v>
      </c>
      <c r="K9351">
        <v>1390</v>
      </c>
      <c r="L9351">
        <f t="shared" si="1617"/>
        <v>11</v>
      </c>
      <c r="M9351" t="b">
        <f t="shared" si="1618"/>
        <v>1</v>
      </c>
      <c r="N9351">
        <f t="shared" si="1619"/>
        <v>23</v>
      </c>
      <c r="O9351">
        <f t="shared" si="1620"/>
        <v>55</v>
      </c>
      <c r="P9351" s="8">
        <f t="shared" si="1612"/>
        <v>1.6608796296296299E-2</v>
      </c>
      <c r="Q9351" s="1">
        <f t="shared" si="1613"/>
        <v>43219.458333333336</v>
      </c>
      <c r="R9351">
        <f t="shared" si="1614"/>
        <v>19.600000000000001</v>
      </c>
      <c r="S9351" s="1">
        <f t="shared" si="1621"/>
        <v>43219.458333333336</v>
      </c>
      <c r="T9351">
        <f t="shared" si="1615"/>
        <v>19.600000000000001</v>
      </c>
      <c r="U9351">
        <f t="shared" si="1616"/>
        <v>0</v>
      </c>
      <c r="V9351" t="b">
        <f t="shared" si="1622"/>
        <v>0</v>
      </c>
    </row>
    <row r="9352" spans="1:22" x14ac:dyDescent="0.4">
      <c r="A9352" t="s">
        <v>7463</v>
      </c>
      <c r="B9352" s="1">
        <v>43219.477187500001</v>
      </c>
      <c r="C9352">
        <v>224</v>
      </c>
      <c r="D9352" t="s">
        <v>1146</v>
      </c>
      <c r="E9352">
        <v>3</v>
      </c>
      <c r="F9352" s="1">
        <v>43219.502314814818</v>
      </c>
      <c r="G9352">
        <v>220</v>
      </c>
      <c r="H9352" t="s">
        <v>243</v>
      </c>
      <c r="I9352">
        <v>30</v>
      </c>
      <c r="J9352">
        <v>33</v>
      </c>
      <c r="K9352">
        <v>2910</v>
      </c>
      <c r="L9352">
        <f t="shared" si="1617"/>
        <v>11</v>
      </c>
      <c r="M9352" t="b">
        <f t="shared" si="1618"/>
        <v>1</v>
      </c>
      <c r="N9352">
        <f t="shared" si="1619"/>
        <v>27</v>
      </c>
      <c r="O9352">
        <f t="shared" si="1620"/>
        <v>9</v>
      </c>
      <c r="P9352" s="8">
        <f t="shared" si="1612"/>
        <v>1.8854166666666665E-2</v>
      </c>
      <c r="Q9352" s="1">
        <f t="shared" si="1613"/>
        <v>43219.458333333336</v>
      </c>
      <c r="R9352">
        <f t="shared" si="1614"/>
        <v>19.600000000000001</v>
      </c>
      <c r="S9352" s="1">
        <f t="shared" si="1621"/>
        <v>43219.458333333336</v>
      </c>
      <c r="T9352">
        <f t="shared" si="1615"/>
        <v>19.600000000000001</v>
      </c>
      <c r="U9352">
        <f t="shared" si="1616"/>
        <v>0</v>
      </c>
      <c r="V9352" t="b">
        <f t="shared" si="1622"/>
        <v>0</v>
      </c>
    </row>
    <row r="9353" spans="1:22" x14ac:dyDescent="0.4">
      <c r="A9353" t="s">
        <v>5531</v>
      </c>
      <c r="B9353" s="1">
        <v>43219.479120370372</v>
      </c>
      <c r="C9353">
        <v>251</v>
      </c>
      <c r="D9353" t="s">
        <v>1456</v>
      </c>
      <c r="E9353">
        <v>5</v>
      </c>
      <c r="F9353" s="1">
        <v>43219.48228009259</v>
      </c>
      <c r="G9353">
        <v>2009</v>
      </c>
      <c r="H9353" t="s">
        <v>1686</v>
      </c>
      <c r="I9353">
        <v>2</v>
      </c>
      <c r="J9353">
        <v>4</v>
      </c>
      <c r="K9353">
        <v>680</v>
      </c>
      <c r="L9353">
        <f t="shared" si="1617"/>
        <v>11</v>
      </c>
      <c r="M9353" t="b">
        <f t="shared" si="1618"/>
        <v>1</v>
      </c>
      <c r="N9353">
        <f t="shared" si="1619"/>
        <v>29</v>
      </c>
      <c r="O9353">
        <f t="shared" si="1620"/>
        <v>56</v>
      </c>
      <c r="P9353" s="8">
        <f t="shared" si="1612"/>
        <v>2.0787037037037038E-2</v>
      </c>
      <c r="Q9353" s="1">
        <f t="shared" si="1613"/>
        <v>43219.458333333336</v>
      </c>
      <c r="R9353">
        <f t="shared" si="1614"/>
        <v>19.600000000000001</v>
      </c>
      <c r="S9353" s="1">
        <f t="shared" si="1621"/>
        <v>43219.458333333336</v>
      </c>
      <c r="T9353">
        <f t="shared" si="1615"/>
        <v>19.600000000000001</v>
      </c>
      <c r="U9353">
        <f t="shared" si="1616"/>
        <v>0</v>
      </c>
      <c r="V9353" t="b">
        <f t="shared" si="1622"/>
        <v>0</v>
      </c>
    </row>
    <row r="9354" spans="1:22" x14ac:dyDescent="0.4">
      <c r="A9354" t="s">
        <v>7464</v>
      </c>
      <c r="B9354" s="1">
        <v>43219.481215277781</v>
      </c>
      <c r="C9354">
        <v>113</v>
      </c>
      <c r="D9354" t="s">
        <v>125</v>
      </c>
      <c r="E9354">
        <v>15</v>
      </c>
      <c r="F9354" s="1">
        <v>43219.521944444445</v>
      </c>
      <c r="G9354">
        <v>103</v>
      </c>
      <c r="H9354" t="s">
        <v>314</v>
      </c>
      <c r="I9354">
        <v>5</v>
      </c>
      <c r="J9354">
        <v>53</v>
      </c>
      <c r="K9354">
        <v>2380</v>
      </c>
      <c r="L9354">
        <f t="shared" si="1617"/>
        <v>11</v>
      </c>
      <c r="M9354" t="b">
        <f t="shared" si="1618"/>
        <v>1</v>
      </c>
      <c r="N9354">
        <f t="shared" si="1619"/>
        <v>32</v>
      </c>
      <c r="O9354">
        <f t="shared" si="1620"/>
        <v>57</v>
      </c>
      <c r="P9354" s="8">
        <f t="shared" si="1612"/>
        <v>2.2881944444444444E-2</v>
      </c>
      <c r="Q9354" s="1">
        <f t="shared" si="1613"/>
        <v>43219.458333333336</v>
      </c>
      <c r="R9354">
        <f t="shared" si="1614"/>
        <v>19.600000000000001</v>
      </c>
      <c r="S9354" s="1">
        <f t="shared" si="1621"/>
        <v>43219.458333333336</v>
      </c>
      <c r="T9354">
        <f t="shared" si="1615"/>
        <v>19.600000000000001</v>
      </c>
      <c r="U9354">
        <f t="shared" si="1616"/>
        <v>0</v>
      </c>
      <c r="V9354" t="b">
        <f t="shared" si="1622"/>
        <v>0</v>
      </c>
    </row>
    <row r="9355" spans="1:22" x14ac:dyDescent="0.4">
      <c r="A9355" t="s">
        <v>7465</v>
      </c>
      <c r="B9355" s="1">
        <v>43219.482881944445</v>
      </c>
      <c r="C9355">
        <v>3505</v>
      </c>
      <c r="D9355" t="s">
        <v>584</v>
      </c>
      <c r="E9355">
        <v>9</v>
      </c>
      <c r="F9355" s="1">
        <v>43219.519479166665</v>
      </c>
      <c r="G9355">
        <v>500</v>
      </c>
      <c r="H9355" t="s">
        <v>105</v>
      </c>
      <c r="I9355">
        <v>5</v>
      </c>
      <c r="J9355">
        <v>52</v>
      </c>
      <c r="K9355">
        <v>5370</v>
      </c>
      <c r="L9355">
        <f t="shared" si="1617"/>
        <v>11</v>
      </c>
      <c r="M9355" t="b">
        <f t="shared" si="1618"/>
        <v>1</v>
      </c>
      <c r="N9355">
        <f t="shared" si="1619"/>
        <v>35</v>
      </c>
      <c r="O9355">
        <f t="shared" si="1620"/>
        <v>21</v>
      </c>
      <c r="P9355" s="8">
        <f t="shared" si="1612"/>
        <v>2.4548611111111115E-2</v>
      </c>
      <c r="Q9355" s="1">
        <f t="shared" si="1613"/>
        <v>43219.458333333336</v>
      </c>
      <c r="R9355">
        <f t="shared" si="1614"/>
        <v>19.600000000000001</v>
      </c>
      <c r="S9355" s="1">
        <f t="shared" si="1621"/>
        <v>43219.458333333336</v>
      </c>
      <c r="T9355">
        <f t="shared" si="1615"/>
        <v>19.600000000000001</v>
      </c>
      <c r="U9355">
        <f t="shared" si="1616"/>
        <v>0</v>
      </c>
      <c r="V9355" t="b">
        <f t="shared" si="1622"/>
        <v>0</v>
      </c>
    </row>
    <row r="9356" spans="1:22" x14ac:dyDescent="0.4">
      <c r="A9356" t="s">
        <v>52</v>
      </c>
      <c r="B9356" s="1">
        <v>43219.485312500001</v>
      </c>
      <c r="C9356">
        <v>2233</v>
      </c>
      <c r="D9356" t="s">
        <v>1301</v>
      </c>
      <c r="E9356">
        <v>13</v>
      </c>
      <c r="F9356" s="1">
        <v>43219.515046296299</v>
      </c>
      <c r="G9356">
        <v>2233</v>
      </c>
      <c r="H9356" t="s">
        <v>1301</v>
      </c>
      <c r="I9356">
        <v>14</v>
      </c>
      <c r="J9356">
        <v>42</v>
      </c>
      <c r="K9356">
        <v>3930</v>
      </c>
      <c r="L9356">
        <f t="shared" si="1617"/>
        <v>11</v>
      </c>
      <c r="M9356" t="b">
        <f t="shared" si="1618"/>
        <v>1</v>
      </c>
      <c r="N9356">
        <f t="shared" si="1619"/>
        <v>38</v>
      </c>
      <c r="O9356">
        <f t="shared" si="1620"/>
        <v>51</v>
      </c>
      <c r="P9356" s="8">
        <f t="shared" si="1612"/>
        <v>2.6979166666666669E-2</v>
      </c>
      <c r="Q9356" s="1">
        <f t="shared" si="1613"/>
        <v>43219.458333333336</v>
      </c>
      <c r="R9356">
        <f t="shared" si="1614"/>
        <v>19.600000000000001</v>
      </c>
      <c r="S9356" s="1">
        <f t="shared" si="1621"/>
        <v>43219.458333333336</v>
      </c>
      <c r="T9356">
        <f t="shared" si="1615"/>
        <v>19.600000000000001</v>
      </c>
      <c r="U9356">
        <f t="shared" si="1616"/>
        <v>0</v>
      </c>
      <c r="V9356" t="b">
        <f t="shared" si="1622"/>
        <v>0</v>
      </c>
    </row>
    <row r="9357" spans="1:22" x14ac:dyDescent="0.4">
      <c r="A9357" t="s">
        <v>7466</v>
      </c>
      <c r="B9357" s="1">
        <v>43219.487141203703</v>
      </c>
      <c r="C9357">
        <v>256</v>
      </c>
      <c r="D9357" t="s">
        <v>3492</v>
      </c>
      <c r="E9357">
        <v>7</v>
      </c>
      <c r="F9357" s="1">
        <v>43219.49255787037</v>
      </c>
      <c r="G9357">
        <v>256</v>
      </c>
      <c r="H9357" t="s">
        <v>3492</v>
      </c>
      <c r="I9357">
        <v>7</v>
      </c>
      <c r="J9357">
        <v>7</v>
      </c>
      <c r="K9357">
        <v>570</v>
      </c>
      <c r="L9357">
        <f t="shared" si="1617"/>
        <v>11</v>
      </c>
      <c r="M9357" t="b">
        <f t="shared" si="1618"/>
        <v>1</v>
      </c>
      <c r="N9357">
        <f t="shared" si="1619"/>
        <v>41</v>
      </c>
      <c r="O9357">
        <f t="shared" si="1620"/>
        <v>29</v>
      </c>
      <c r="P9357" s="8">
        <f t="shared" si="1612"/>
        <v>2.8807870370370373E-2</v>
      </c>
      <c r="Q9357" s="1">
        <f t="shared" si="1613"/>
        <v>43219.458333333336</v>
      </c>
      <c r="R9357">
        <f t="shared" si="1614"/>
        <v>19.600000000000001</v>
      </c>
      <c r="S9357" s="1">
        <f t="shared" si="1621"/>
        <v>43219.458333333336</v>
      </c>
      <c r="T9357">
        <f t="shared" si="1615"/>
        <v>19.600000000000001</v>
      </c>
      <c r="U9357">
        <f t="shared" si="1616"/>
        <v>0</v>
      </c>
      <c r="V9357" t="b">
        <f t="shared" si="1622"/>
        <v>0</v>
      </c>
    </row>
    <row r="9358" spans="1:22" x14ac:dyDescent="0.4">
      <c r="A9358" t="s">
        <v>7467</v>
      </c>
      <c r="B9358" s="1">
        <v>43219.489259259259</v>
      </c>
      <c r="C9358">
        <v>207</v>
      </c>
      <c r="D9358" t="s">
        <v>41</v>
      </c>
      <c r="E9358">
        <v>28</v>
      </c>
      <c r="F9358" s="1">
        <v>43219.583414351851</v>
      </c>
      <c r="G9358">
        <v>106</v>
      </c>
      <c r="H9358" t="s">
        <v>227</v>
      </c>
      <c r="I9358">
        <v>8</v>
      </c>
      <c r="J9358">
        <v>131</v>
      </c>
      <c r="K9358">
        <v>8230</v>
      </c>
      <c r="L9358">
        <f t="shared" si="1617"/>
        <v>11</v>
      </c>
      <c r="M9358" t="b">
        <f t="shared" si="1618"/>
        <v>1</v>
      </c>
      <c r="N9358">
        <f t="shared" si="1619"/>
        <v>44</v>
      </c>
      <c r="O9358">
        <f t="shared" si="1620"/>
        <v>32</v>
      </c>
      <c r="P9358" s="8">
        <f t="shared" si="1612"/>
        <v>3.0925925925925926E-2</v>
      </c>
      <c r="Q9358" s="1">
        <f t="shared" si="1613"/>
        <v>43219.458333333336</v>
      </c>
      <c r="R9358">
        <f t="shared" si="1614"/>
        <v>19.600000000000001</v>
      </c>
      <c r="S9358" s="1">
        <f t="shared" si="1621"/>
        <v>43219.458333333336</v>
      </c>
      <c r="T9358">
        <f t="shared" si="1615"/>
        <v>19.600000000000001</v>
      </c>
      <c r="U9358">
        <f t="shared" si="1616"/>
        <v>0</v>
      </c>
      <c r="V9358" t="b">
        <f t="shared" si="1622"/>
        <v>0</v>
      </c>
    </row>
    <row r="9359" spans="1:22" x14ac:dyDescent="0.4">
      <c r="A9359" t="s">
        <v>7468</v>
      </c>
      <c r="B9359" s="1">
        <v>43219.491377314815</v>
      </c>
      <c r="C9359">
        <v>371</v>
      </c>
      <c r="D9359" t="s">
        <v>662</v>
      </c>
      <c r="E9359">
        <v>1</v>
      </c>
      <c r="F9359" s="1">
        <v>43219.495798611111</v>
      </c>
      <c r="G9359">
        <v>347</v>
      </c>
      <c r="H9359" t="s">
        <v>288</v>
      </c>
      <c r="I9359">
        <v>18</v>
      </c>
      <c r="J9359">
        <v>6</v>
      </c>
      <c r="K9359">
        <v>640</v>
      </c>
      <c r="L9359">
        <f t="shared" si="1617"/>
        <v>11</v>
      </c>
      <c r="M9359" t="b">
        <f t="shared" si="1618"/>
        <v>1</v>
      </c>
      <c r="N9359">
        <f t="shared" si="1619"/>
        <v>47</v>
      </c>
      <c r="O9359">
        <f t="shared" si="1620"/>
        <v>35</v>
      </c>
      <c r="P9359" s="8">
        <f t="shared" si="1612"/>
        <v>3.3043981481481487E-2</v>
      </c>
      <c r="Q9359" s="1">
        <f t="shared" si="1613"/>
        <v>43219.458333333336</v>
      </c>
      <c r="R9359">
        <f t="shared" si="1614"/>
        <v>19.600000000000001</v>
      </c>
      <c r="S9359" s="1">
        <f t="shared" si="1621"/>
        <v>43219.458333333336</v>
      </c>
      <c r="T9359">
        <f t="shared" si="1615"/>
        <v>19.600000000000001</v>
      </c>
      <c r="U9359">
        <f t="shared" si="1616"/>
        <v>0</v>
      </c>
      <c r="V9359" t="b">
        <f t="shared" si="1622"/>
        <v>0</v>
      </c>
    </row>
    <row r="9360" spans="1:22" x14ac:dyDescent="0.4">
      <c r="A9360" t="s">
        <v>7469</v>
      </c>
      <c r="B9360" s="1">
        <v>43219.493287037039</v>
      </c>
      <c r="C9360">
        <v>1206</v>
      </c>
      <c r="D9360" t="s">
        <v>464</v>
      </c>
      <c r="E9360">
        <v>19</v>
      </c>
      <c r="F9360" s="1">
        <v>43219.524467592593</v>
      </c>
      <c r="G9360">
        <v>1206</v>
      </c>
      <c r="H9360" t="s">
        <v>464</v>
      </c>
      <c r="I9360">
        <v>11</v>
      </c>
      <c r="J9360">
        <v>43</v>
      </c>
      <c r="K9360">
        <v>4290</v>
      </c>
      <c r="L9360">
        <f t="shared" si="1617"/>
        <v>11</v>
      </c>
      <c r="M9360" t="b">
        <f t="shared" si="1618"/>
        <v>1</v>
      </c>
      <c r="N9360">
        <f t="shared" si="1619"/>
        <v>50</v>
      </c>
      <c r="O9360">
        <f t="shared" si="1620"/>
        <v>20</v>
      </c>
      <c r="P9360" s="8">
        <f t="shared" ref="P9360:P9423" si="1623">TIME(0,MINUTE(B9360),SECOND(B9360))</f>
        <v>3.4953703703703702E-2</v>
      </c>
      <c r="Q9360" s="1">
        <f t="shared" ref="Q9360:Q9423" si="1624">B9360-P9360</f>
        <v>43219.458333333336</v>
      </c>
      <c r="R9360">
        <f t="shared" si="1614"/>
        <v>19.600000000000001</v>
      </c>
      <c r="S9360" s="1">
        <f t="shared" si="1621"/>
        <v>43219.458333333336</v>
      </c>
      <c r="T9360">
        <f t="shared" si="1615"/>
        <v>19.600000000000001</v>
      </c>
      <c r="U9360">
        <f t="shared" si="1616"/>
        <v>0</v>
      </c>
      <c r="V9360" t="b">
        <f t="shared" si="1622"/>
        <v>0</v>
      </c>
    </row>
    <row r="9361" spans="1:22" x14ac:dyDescent="0.4">
      <c r="A9361" t="s">
        <v>6153</v>
      </c>
      <c r="B9361" s="1">
        <v>43219.494768518518</v>
      </c>
      <c r="C9361">
        <v>388</v>
      </c>
      <c r="D9361" t="s">
        <v>1864</v>
      </c>
      <c r="E9361">
        <v>6</v>
      </c>
      <c r="F9361" s="1">
        <v>43219.523611111108</v>
      </c>
      <c r="G9361">
        <v>302</v>
      </c>
      <c r="H9361" t="s">
        <v>437</v>
      </c>
      <c r="I9361">
        <v>6</v>
      </c>
      <c r="J9361">
        <v>39</v>
      </c>
      <c r="K9361">
        <v>3600</v>
      </c>
      <c r="L9361">
        <f t="shared" si="1617"/>
        <v>11</v>
      </c>
      <c r="M9361" t="b">
        <f t="shared" si="1618"/>
        <v>1</v>
      </c>
      <c r="N9361">
        <f t="shared" si="1619"/>
        <v>52</v>
      </c>
      <c r="O9361">
        <f t="shared" si="1620"/>
        <v>28</v>
      </c>
      <c r="P9361" s="8">
        <f t="shared" si="1623"/>
        <v>3.6435185185185189E-2</v>
      </c>
      <c r="Q9361" s="1">
        <f t="shared" si="1624"/>
        <v>43219.458333333336</v>
      </c>
      <c r="R9361">
        <f t="shared" si="1614"/>
        <v>19.600000000000001</v>
      </c>
      <c r="S9361" s="1">
        <f t="shared" si="1621"/>
        <v>43219.458333333336</v>
      </c>
      <c r="T9361">
        <f t="shared" si="1615"/>
        <v>19.600000000000001</v>
      </c>
      <c r="U9361">
        <f t="shared" si="1616"/>
        <v>0</v>
      </c>
      <c r="V9361" t="b">
        <f t="shared" si="1622"/>
        <v>0</v>
      </c>
    </row>
    <row r="9362" spans="1:22" x14ac:dyDescent="0.4">
      <c r="A9362" t="s">
        <v>7470</v>
      </c>
      <c r="B9362" s="1">
        <v>43219.496388888889</v>
      </c>
      <c r="C9362">
        <v>2013</v>
      </c>
      <c r="D9362" t="s">
        <v>36</v>
      </c>
      <c r="E9362">
        <v>22</v>
      </c>
      <c r="F9362" s="1">
        <v>43219.50209490741</v>
      </c>
      <c r="G9362">
        <v>2050</v>
      </c>
      <c r="H9362" t="s">
        <v>34</v>
      </c>
      <c r="I9362">
        <v>9</v>
      </c>
      <c r="J9362">
        <v>7</v>
      </c>
      <c r="K9362">
        <v>900</v>
      </c>
      <c r="L9362">
        <f t="shared" si="1617"/>
        <v>11</v>
      </c>
      <c r="M9362" t="b">
        <f t="shared" si="1618"/>
        <v>1</v>
      </c>
      <c r="N9362">
        <f t="shared" si="1619"/>
        <v>54</v>
      </c>
      <c r="O9362">
        <f t="shared" si="1620"/>
        <v>48</v>
      </c>
      <c r="P9362" s="8">
        <f t="shared" si="1623"/>
        <v>3.8055555555555558E-2</v>
      </c>
      <c r="Q9362" s="1">
        <f t="shared" si="1624"/>
        <v>43219.458333333336</v>
      </c>
      <c r="R9362">
        <f t="shared" si="1614"/>
        <v>19.600000000000001</v>
      </c>
      <c r="S9362" s="1">
        <f t="shared" si="1621"/>
        <v>43219.458333333336</v>
      </c>
      <c r="T9362">
        <f t="shared" si="1615"/>
        <v>19.600000000000001</v>
      </c>
      <c r="U9362">
        <f t="shared" si="1616"/>
        <v>0</v>
      </c>
      <c r="V9362" t="b">
        <f t="shared" si="1622"/>
        <v>0</v>
      </c>
    </row>
    <row r="9363" spans="1:22" x14ac:dyDescent="0.4">
      <c r="A9363" t="s">
        <v>6752</v>
      </c>
      <c r="B9363" s="1">
        <v>43219.498344907406</v>
      </c>
      <c r="C9363">
        <v>3504</v>
      </c>
      <c r="D9363" t="s">
        <v>1662</v>
      </c>
      <c r="E9363">
        <v>1</v>
      </c>
      <c r="F9363" s="1">
        <v>43219.537835648145</v>
      </c>
      <c r="G9363">
        <v>1320</v>
      </c>
      <c r="H9363" t="s">
        <v>591</v>
      </c>
      <c r="I9363">
        <v>5</v>
      </c>
      <c r="J9363">
        <v>56</v>
      </c>
      <c r="K9363">
        <v>10260</v>
      </c>
      <c r="L9363">
        <f t="shared" si="1617"/>
        <v>11</v>
      </c>
      <c r="M9363" t="b">
        <f t="shared" si="1618"/>
        <v>1</v>
      </c>
      <c r="N9363">
        <f t="shared" si="1619"/>
        <v>57</v>
      </c>
      <c r="O9363">
        <f t="shared" si="1620"/>
        <v>37</v>
      </c>
      <c r="P9363" s="8">
        <f t="shared" si="1623"/>
        <v>4.0011574074074074E-2</v>
      </c>
      <c r="Q9363" s="1">
        <f t="shared" si="1624"/>
        <v>43219.458333333328</v>
      </c>
      <c r="R9363" t="e">
        <f t="shared" si="1614"/>
        <v>#N/A</v>
      </c>
      <c r="S9363" s="1">
        <f t="shared" si="1621"/>
        <v>43219.458333333336</v>
      </c>
      <c r="T9363">
        <f t="shared" si="1615"/>
        <v>19.600000000000001</v>
      </c>
      <c r="U9363">
        <f t="shared" si="1616"/>
        <v>0</v>
      </c>
      <c r="V9363" t="b">
        <f t="shared" si="1622"/>
        <v>0</v>
      </c>
    </row>
    <row r="9364" spans="1:22" x14ac:dyDescent="0.4">
      <c r="A9364" t="s">
        <v>7471</v>
      </c>
      <c r="B9364" s="1">
        <v>43219.500277777777</v>
      </c>
      <c r="C9364">
        <v>1205</v>
      </c>
      <c r="D9364" t="s">
        <v>212</v>
      </c>
      <c r="E9364">
        <v>8</v>
      </c>
      <c r="F9364" s="1">
        <v>43219.523587962962</v>
      </c>
      <c r="G9364">
        <v>1206</v>
      </c>
      <c r="H9364" t="s">
        <v>464</v>
      </c>
      <c r="I9364">
        <v>7</v>
      </c>
      <c r="J9364">
        <v>33</v>
      </c>
      <c r="K9364">
        <v>3700</v>
      </c>
      <c r="L9364">
        <f t="shared" si="1617"/>
        <v>12</v>
      </c>
      <c r="M9364" t="b">
        <f t="shared" si="1618"/>
        <v>1</v>
      </c>
      <c r="N9364">
        <f t="shared" si="1619"/>
        <v>0</v>
      </c>
      <c r="O9364">
        <f t="shared" si="1620"/>
        <v>24</v>
      </c>
      <c r="P9364" s="8">
        <f t="shared" si="1623"/>
        <v>2.7777777777777778E-4</v>
      </c>
      <c r="Q9364" s="1">
        <f t="shared" si="1624"/>
        <v>43219.5</v>
      </c>
      <c r="R9364">
        <f t="shared" si="1614"/>
        <v>20.5</v>
      </c>
      <c r="S9364" s="1">
        <f t="shared" si="1621"/>
        <v>43219.5</v>
      </c>
      <c r="T9364">
        <f t="shared" si="1615"/>
        <v>20.5</v>
      </c>
      <c r="U9364">
        <f t="shared" si="1616"/>
        <v>0</v>
      </c>
      <c r="V9364" t="b">
        <f t="shared" si="1622"/>
        <v>0</v>
      </c>
    </row>
    <row r="9365" spans="1:22" x14ac:dyDescent="0.4">
      <c r="A9365" t="s">
        <v>7472</v>
      </c>
      <c r="B9365" s="1">
        <v>43219.502372685187</v>
      </c>
      <c r="C9365">
        <v>2222</v>
      </c>
      <c r="D9365" t="s">
        <v>1052</v>
      </c>
      <c r="E9365">
        <v>9</v>
      </c>
      <c r="F9365" s="1">
        <v>43219.509733796294</v>
      </c>
      <c r="G9365">
        <v>2048</v>
      </c>
      <c r="H9365" t="s">
        <v>4509</v>
      </c>
      <c r="I9365">
        <v>5</v>
      </c>
      <c r="J9365">
        <v>10</v>
      </c>
      <c r="K9365">
        <v>1840</v>
      </c>
      <c r="L9365">
        <f t="shared" si="1617"/>
        <v>12</v>
      </c>
      <c r="M9365" t="b">
        <f t="shared" si="1618"/>
        <v>1</v>
      </c>
      <c r="N9365">
        <f t="shared" si="1619"/>
        <v>3</v>
      </c>
      <c r="O9365">
        <f t="shared" si="1620"/>
        <v>25</v>
      </c>
      <c r="P9365" s="8">
        <f t="shared" si="1623"/>
        <v>2.3726851851851851E-3</v>
      </c>
      <c r="Q9365" s="1">
        <f t="shared" si="1624"/>
        <v>43219.5</v>
      </c>
      <c r="R9365">
        <f t="shared" si="1614"/>
        <v>20.5</v>
      </c>
      <c r="S9365" s="1">
        <f t="shared" si="1621"/>
        <v>43219.5</v>
      </c>
      <c r="T9365">
        <f t="shared" si="1615"/>
        <v>20.5</v>
      </c>
      <c r="U9365">
        <f t="shared" si="1616"/>
        <v>0</v>
      </c>
      <c r="V9365" t="b">
        <f t="shared" si="1622"/>
        <v>0</v>
      </c>
    </row>
    <row r="9366" spans="1:22" x14ac:dyDescent="0.4">
      <c r="A9366" t="s">
        <v>6420</v>
      </c>
      <c r="B9366" s="1">
        <v>43219.504016203704</v>
      </c>
      <c r="C9366">
        <v>1451</v>
      </c>
      <c r="D9366" t="s">
        <v>2703</v>
      </c>
      <c r="E9366">
        <v>5</v>
      </c>
      <c r="F9366" s="1">
        <v>43219.522326388891</v>
      </c>
      <c r="G9366">
        <v>1431</v>
      </c>
      <c r="H9366" t="s">
        <v>727</v>
      </c>
      <c r="I9366">
        <v>1</v>
      </c>
      <c r="J9366">
        <v>25</v>
      </c>
      <c r="K9366">
        <v>2930</v>
      </c>
      <c r="L9366">
        <f t="shared" si="1617"/>
        <v>12</v>
      </c>
      <c r="M9366" t="b">
        <f t="shared" si="1618"/>
        <v>1</v>
      </c>
      <c r="N9366">
        <f t="shared" si="1619"/>
        <v>5</v>
      </c>
      <c r="O9366">
        <f t="shared" si="1620"/>
        <v>47</v>
      </c>
      <c r="P9366" s="8">
        <f t="shared" si="1623"/>
        <v>4.0162037037037033E-3</v>
      </c>
      <c r="Q9366" s="1">
        <f t="shared" si="1624"/>
        <v>43219.5</v>
      </c>
      <c r="R9366">
        <f t="shared" si="1614"/>
        <v>20.5</v>
      </c>
      <c r="S9366" s="1">
        <f t="shared" si="1621"/>
        <v>43219.5</v>
      </c>
      <c r="T9366">
        <f t="shared" si="1615"/>
        <v>20.5</v>
      </c>
      <c r="U9366">
        <f t="shared" si="1616"/>
        <v>0</v>
      </c>
      <c r="V9366" t="b">
        <f t="shared" si="1622"/>
        <v>0</v>
      </c>
    </row>
    <row r="9367" spans="1:22" x14ac:dyDescent="0.4">
      <c r="A9367" t="s">
        <v>3084</v>
      </c>
      <c r="B9367" s="1">
        <v>43219.505752314813</v>
      </c>
      <c r="C9367">
        <v>1243</v>
      </c>
      <c r="D9367" t="s">
        <v>1189</v>
      </c>
      <c r="E9367">
        <v>8</v>
      </c>
      <c r="F9367" s="1">
        <v>43219.519826388889</v>
      </c>
      <c r="G9367">
        <v>2375</v>
      </c>
      <c r="H9367" t="s">
        <v>3852</v>
      </c>
      <c r="I9367">
        <v>9</v>
      </c>
      <c r="J9367">
        <v>20</v>
      </c>
      <c r="K9367">
        <v>2780</v>
      </c>
      <c r="L9367">
        <f t="shared" si="1617"/>
        <v>12</v>
      </c>
      <c r="M9367" t="b">
        <f t="shared" si="1618"/>
        <v>1</v>
      </c>
      <c r="N9367">
        <f t="shared" si="1619"/>
        <v>8</v>
      </c>
      <c r="O9367">
        <f t="shared" si="1620"/>
        <v>17</v>
      </c>
      <c r="P9367" s="8">
        <f t="shared" si="1623"/>
        <v>5.7523148148148143E-3</v>
      </c>
      <c r="Q9367" s="1">
        <f t="shared" si="1624"/>
        <v>43219.5</v>
      </c>
      <c r="R9367">
        <f t="shared" si="1614"/>
        <v>20.5</v>
      </c>
      <c r="S9367" s="1">
        <f t="shared" si="1621"/>
        <v>43219.5</v>
      </c>
      <c r="T9367">
        <f t="shared" si="1615"/>
        <v>20.5</v>
      </c>
      <c r="U9367">
        <f t="shared" si="1616"/>
        <v>0</v>
      </c>
      <c r="V9367" t="b">
        <f t="shared" si="1622"/>
        <v>0</v>
      </c>
    </row>
    <row r="9368" spans="1:22" x14ac:dyDescent="0.4">
      <c r="A9368" t="s">
        <v>7473</v>
      </c>
      <c r="B9368" s="1">
        <v>43219.507210648146</v>
      </c>
      <c r="C9368">
        <v>1322</v>
      </c>
      <c r="D9368" t="s">
        <v>127</v>
      </c>
      <c r="E9368">
        <v>7</v>
      </c>
      <c r="F9368" s="1">
        <v>43219.566944444443</v>
      </c>
      <c r="G9368">
        <v>1322</v>
      </c>
      <c r="H9368" t="s">
        <v>127</v>
      </c>
      <c r="I9368">
        <v>7</v>
      </c>
      <c r="J9368">
        <v>85</v>
      </c>
      <c r="K9368">
        <v>9210</v>
      </c>
      <c r="L9368">
        <f t="shared" si="1617"/>
        <v>12</v>
      </c>
      <c r="M9368" t="b">
        <f t="shared" si="1618"/>
        <v>1</v>
      </c>
      <c r="N9368">
        <f t="shared" si="1619"/>
        <v>10</v>
      </c>
      <c r="O9368">
        <f t="shared" si="1620"/>
        <v>23</v>
      </c>
      <c r="P9368" s="8">
        <f t="shared" si="1623"/>
        <v>7.2106481481481475E-3</v>
      </c>
      <c r="Q9368" s="1">
        <f t="shared" si="1624"/>
        <v>43219.5</v>
      </c>
      <c r="R9368">
        <f t="shared" si="1614"/>
        <v>20.5</v>
      </c>
      <c r="S9368" s="1">
        <f t="shared" si="1621"/>
        <v>43219.5</v>
      </c>
      <c r="T9368">
        <f t="shared" si="1615"/>
        <v>20.5</v>
      </c>
      <c r="U9368">
        <f t="shared" si="1616"/>
        <v>0</v>
      </c>
      <c r="V9368" t="b">
        <f t="shared" si="1622"/>
        <v>0</v>
      </c>
    </row>
    <row r="9369" spans="1:22" x14ac:dyDescent="0.4">
      <c r="A9369" t="s">
        <v>3876</v>
      </c>
      <c r="B9369" s="1">
        <v>43219.508831018517</v>
      </c>
      <c r="C9369">
        <v>2050</v>
      </c>
      <c r="D9369" t="s">
        <v>34</v>
      </c>
      <c r="E9369">
        <v>5</v>
      </c>
      <c r="F9369" s="1">
        <v>43219.524722222224</v>
      </c>
      <c r="G9369">
        <v>816</v>
      </c>
      <c r="H9369" t="s">
        <v>699</v>
      </c>
      <c r="I9369">
        <v>10</v>
      </c>
      <c r="J9369">
        <v>22</v>
      </c>
      <c r="K9369">
        <v>3540</v>
      </c>
      <c r="L9369">
        <f t="shared" si="1617"/>
        <v>12</v>
      </c>
      <c r="M9369" t="b">
        <f t="shared" si="1618"/>
        <v>1</v>
      </c>
      <c r="N9369">
        <f t="shared" si="1619"/>
        <v>12</v>
      </c>
      <c r="O9369">
        <f t="shared" si="1620"/>
        <v>43</v>
      </c>
      <c r="P9369" s="8">
        <f t="shared" si="1623"/>
        <v>8.8310185185185176E-3</v>
      </c>
      <c r="Q9369" s="1">
        <f t="shared" si="1624"/>
        <v>43219.5</v>
      </c>
      <c r="R9369">
        <f t="shared" si="1614"/>
        <v>20.5</v>
      </c>
      <c r="S9369" s="1">
        <f t="shared" si="1621"/>
        <v>43219.5</v>
      </c>
      <c r="T9369">
        <f t="shared" si="1615"/>
        <v>20.5</v>
      </c>
      <c r="U9369">
        <f t="shared" si="1616"/>
        <v>0</v>
      </c>
      <c r="V9369" t="b">
        <f t="shared" si="1622"/>
        <v>0</v>
      </c>
    </row>
    <row r="9370" spans="1:22" x14ac:dyDescent="0.4">
      <c r="A9370" t="s">
        <v>7474</v>
      </c>
      <c r="B9370" s="1">
        <v>43219.51054398148</v>
      </c>
      <c r="C9370">
        <v>901</v>
      </c>
      <c r="D9370" t="s">
        <v>408</v>
      </c>
      <c r="E9370">
        <v>3</v>
      </c>
      <c r="F9370" s="1">
        <v>43219.733784722222</v>
      </c>
      <c r="G9370">
        <v>901</v>
      </c>
      <c r="H9370" t="s">
        <v>408</v>
      </c>
      <c r="I9370">
        <v>7</v>
      </c>
      <c r="J9370">
        <v>61</v>
      </c>
      <c r="K9370">
        <v>15230</v>
      </c>
      <c r="L9370">
        <f t="shared" si="1617"/>
        <v>12</v>
      </c>
      <c r="M9370" t="b">
        <f t="shared" si="1618"/>
        <v>1</v>
      </c>
      <c r="N9370">
        <f t="shared" si="1619"/>
        <v>15</v>
      </c>
      <c r="O9370">
        <f t="shared" si="1620"/>
        <v>11</v>
      </c>
      <c r="P9370" s="8">
        <f t="shared" si="1623"/>
        <v>1.0543981481481481E-2</v>
      </c>
      <c r="Q9370" s="1">
        <f t="shared" si="1624"/>
        <v>43219.5</v>
      </c>
      <c r="R9370">
        <f t="shared" si="1614"/>
        <v>20.5</v>
      </c>
      <c r="S9370" s="1">
        <f t="shared" si="1621"/>
        <v>43219.5</v>
      </c>
      <c r="T9370">
        <f t="shared" si="1615"/>
        <v>20.5</v>
      </c>
      <c r="U9370">
        <f t="shared" si="1616"/>
        <v>0</v>
      </c>
      <c r="V9370" t="b">
        <f t="shared" si="1622"/>
        <v>0</v>
      </c>
    </row>
    <row r="9371" spans="1:22" x14ac:dyDescent="0.4">
      <c r="A9371" t="s">
        <v>7475</v>
      </c>
      <c r="B9371" s="1">
        <v>43219.512314814812</v>
      </c>
      <c r="C9371">
        <v>1269</v>
      </c>
      <c r="D9371" t="s">
        <v>465</v>
      </c>
      <c r="E9371">
        <v>7</v>
      </c>
      <c r="F9371" s="1">
        <v>43219.634386574071</v>
      </c>
      <c r="G9371">
        <v>1269</v>
      </c>
      <c r="H9371" t="s">
        <v>465</v>
      </c>
      <c r="I9371">
        <v>4</v>
      </c>
      <c r="J9371">
        <v>175</v>
      </c>
      <c r="K9371">
        <v>7390</v>
      </c>
      <c r="L9371">
        <f t="shared" si="1617"/>
        <v>12</v>
      </c>
      <c r="M9371" t="b">
        <f t="shared" si="1618"/>
        <v>1</v>
      </c>
      <c r="N9371">
        <f t="shared" si="1619"/>
        <v>17</v>
      </c>
      <c r="O9371">
        <f t="shared" si="1620"/>
        <v>44</v>
      </c>
      <c r="P9371" s="8">
        <f t="shared" si="1623"/>
        <v>1.2314814814814815E-2</v>
      </c>
      <c r="Q9371" s="1">
        <f t="shared" si="1624"/>
        <v>43219.5</v>
      </c>
      <c r="R9371">
        <f t="shared" si="1614"/>
        <v>20.5</v>
      </c>
      <c r="S9371" s="1">
        <f t="shared" si="1621"/>
        <v>43219.5</v>
      </c>
      <c r="T9371">
        <f t="shared" si="1615"/>
        <v>20.5</v>
      </c>
      <c r="U9371">
        <f t="shared" si="1616"/>
        <v>0</v>
      </c>
      <c r="V9371" t="b">
        <f t="shared" si="1622"/>
        <v>0</v>
      </c>
    </row>
    <row r="9372" spans="1:22" x14ac:dyDescent="0.4">
      <c r="A9372" t="s">
        <v>4457</v>
      </c>
      <c r="B9372" s="1">
        <v>43219.513761574075</v>
      </c>
      <c r="C9372">
        <v>1318</v>
      </c>
      <c r="D9372" t="s">
        <v>1464</v>
      </c>
      <c r="E9372">
        <v>3</v>
      </c>
      <c r="F9372" s="1">
        <v>43219.520937499998</v>
      </c>
      <c r="G9372">
        <v>1358</v>
      </c>
      <c r="H9372" t="s">
        <v>3066</v>
      </c>
      <c r="I9372">
        <v>6</v>
      </c>
      <c r="J9372">
        <v>10</v>
      </c>
      <c r="K9372">
        <v>1570</v>
      </c>
      <c r="L9372">
        <f t="shared" si="1617"/>
        <v>12</v>
      </c>
      <c r="M9372" t="b">
        <f t="shared" si="1618"/>
        <v>1</v>
      </c>
      <c r="N9372">
        <f t="shared" si="1619"/>
        <v>19</v>
      </c>
      <c r="O9372">
        <f t="shared" si="1620"/>
        <v>49</v>
      </c>
      <c r="P9372" s="8">
        <f t="shared" si="1623"/>
        <v>1.3761574074074074E-2</v>
      </c>
      <c r="Q9372" s="1">
        <f t="shared" si="1624"/>
        <v>43219.5</v>
      </c>
      <c r="R9372">
        <f t="shared" si="1614"/>
        <v>20.5</v>
      </c>
      <c r="S9372" s="1">
        <f t="shared" si="1621"/>
        <v>43219.5</v>
      </c>
      <c r="T9372">
        <f t="shared" si="1615"/>
        <v>20.5</v>
      </c>
      <c r="U9372">
        <f t="shared" si="1616"/>
        <v>0</v>
      </c>
      <c r="V9372" t="b">
        <f t="shared" si="1622"/>
        <v>0</v>
      </c>
    </row>
    <row r="9373" spans="1:22" x14ac:dyDescent="0.4">
      <c r="A9373" t="s">
        <v>7476</v>
      </c>
      <c r="B9373" s="1">
        <v>43219.515057870369</v>
      </c>
      <c r="C9373">
        <v>583</v>
      </c>
      <c r="D9373" t="s">
        <v>587</v>
      </c>
      <c r="E9373">
        <v>10</v>
      </c>
      <c r="F9373" s="1">
        <v>43219.526608796295</v>
      </c>
      <c r="G9373">
        <v>530</v>
      </c>
      <c r="H9373" t="s">
        <v>353</v>
      </c>
      <c r="I9373">
        <v>7</v>
      </c>
      <c r="J9373">
        <v>16</v>
      </c>
      <c r="K9373">
        <v>1920</v>
      </c>
      <c r="L9373">
        <f t="shared" si="1617"/>
        <v>12</v>
      </c>
      <c r="M9373" t="b">
        <f t="shared" si="1618"/>
        <v>1</v>
      </c>
      <c r="N9373">
        <f t="shared" si="1619"/>
        <v>21</v>
      </c>
      <c r="O9373">
        <f t="shared" si="1620"/>
        <v>41</v>
      </c>
      <c r="P9373" s="8">
        <f t="shared" si="1623"/>
        <v>1.5057870370370369E-2</v>
      </c>
      <c r="Q9373" s="1">
        <f t="shared" si="1624"/>
        <v>43219.5</v>
      </c>
      <c r="R9373">
        <f t="shared" si="1614"/>
        <v>20.5</v>
      </c>
      <c r="S9373" s="1">
        <f t="shared" si="1621"/>
        <v>43219.5</v>
      </c>
      <c r="T9373">
        <f t="shared" si="1615"/>
        <v>20.5</v>
      </c>
      <c r="U9373">
        <f t="shared" si="1616"/>
        <v>0</v>
      </c>
      <c r="V9373" t="b">
        <f t="shared" si="1622"/>
        <v>0</v>
      </c>
    </row>
    <row r="9374" spans="1:22" x14ac:dyDescent="0.4">
      <c r="A9374" t="s">
        <v>7477</v>
      </c>
      <c r="B9374" s="1">
        <v>43219.516724537039</v>
      </c>
      <c r="C9374">
        <v>113</v>
      </c>
      <c r="D9374" t="s">
        <v>125</v>
      </c>
      <c r="E9374">
        <v>18</v>
      </c>
      <c r="F9374" s="1">
        <v>43219.557222222225</v>
      </c>
      <c r="G9374">
        <v>211</v>
      </c>
      <c r="H9374" t="s">
        <v>908</v>
      </c>
      <c r="I9374">
        <v>3</v>
      </c>
      <c r="J9374">
        <v>56</v>
      </c>
      <c r="K9374">
        <v>10690</v>
      </c>
      <c r="L9374">
        <f t="shared" si="1617"/>
        <v>12</v>
      </c>
      <c r="M9374" t="b">
        <f t="shared" si="1618"/>
        <v>1</v>
      </c>
      <c r="N9374">
        <f t="shared" si="1619"/>
        <v>24</v>
      </c>
      <c r="O9374">
        <f t="shared" si="1620"/>
        <v>5</v>
      </c>
      <c r="P9374" s="8">
        <f t="shared" si="1623"/>
        <v>1.6724537037037034E-2</v>
      </c>
      <c r="Q9374" s="1">
        <f t="shared" si="1624"/>
        <v>43219.5</v>
      </c>
      <c r="R9374">
        <f t="shared" si="1614"/>
        <v>20.5</v>
      </c>
      <c r="S9374" s="1">
        <f t="shared" si="1621"/>
        <v>43219.5</v>
      </c>
      <c r="T9374">
        <f t="shared" si="1615"/>
        <v>20.5</v>
      </c>
      <c r="U9374">
        <f t="shared" si="1616"/>
        <v>0</v>
      </c>
      <c r="V9374" t="b">
        <f t="shared" si="1622"/>
        <v>0</v>
      </c>
    </row>
    <row r="9375" spans="1:22" x14ac:dyDescent="0.4">
      <c r="A9375" t="s">
        <v>1557</v>
      </c>
      <c r="B9375" s="1">
        <v>43219.518692129626</v>
      </c>
      <c r="C9375">
        <v>222</v>
      </c>
      <c r="D9375" t="s">
        <v>863</v>
      </c>
      <c r="E9375">
        <v>8</v>
      </c>
      <c r="F9375" s="1">
        <v>43219.535243055558</v>
      </c>
      <c r="G9375">
        <v>815</v>
      </c>
      <c r="H9375" t="s">
        <v>184</v>
      </c>
      <c r="I9375">
        <v>8</v>
      </c>
      <c r="J9375">
        <v>22</v>
      </c>
      <c r="K9375">
        <v>4450</v>
      </c>
      <c r="L9375">
        <f t="shared" si="1617"/>
        <v>12</v>
      </c>
      <c r="M9375" t="b">
        <f t="shared" si="1618"/>
        <v>1</v>
      </c>
      <c r="N9375">
        <f t="shared" si="1619"/>
        <v>26</v>
      </c>
      <c r="O9375">
        <f t="shared" si="1620"/>
        <v>55</v>
      </c>
      <c r="P9375" s="8">
        <f t="shared" si="1623"/>
        <v>1.8692129629629631E-2</v>
      </c>
      <c r="Q9375" s="1">
        <f t="shared" si="1624"/>
        <v>43219.5</v>
      </c>
      <c r="R9375">
        <f t="shared" si="1614"/>
        <v>20.5</v>
      </c>
      <c r="S9375" s="1">
        <f t="shared" si="1621"/>
        <v>43219.5</v>
      </c>
      <c r="T9375">
        <f t="shared" si="1615"/>
        <v>20.5</v>
      </c>
      <c r="U9375">
        <f t="shared" si="1616"/>
        <v>0</v>
      </c>
      <c r="V9375" t="b">
        <f t="shared" si="1622"/>
        <v>0</v>
      </c>
    </row>
    <row r="9376" spans="1:22" x14ac:dyDescent="0.4">
      <c r="A9376" t="s">
        <v>6963</v>
      </c>
      <c r="B9376" s="1">
        <v>43219.519999999997</v>
      </c>
      <c r="C9376">
        <v>186</v>
      </c>
      <c r="D9376" t="s">
        <v>252</v>
      </c>
      <c r="E9376">
        <v>37</v>
      </c>
      <c r="F9376" s="1">
        <v>43219.590775462966</v>
      </c>
      <c r="G9376">
        <v>186</v>
      </c>
      <c r="H9376" t="s">
        <v>252</v>
      </c>
      <c r="I9376">
        <v>35</v>
      </c>
      <c r="J9376">
        <v>101</v>
      </c>
      <c r="K9376">
        <v>10890</v>
      </c>
      <c r="L9376">
        <f t="shared" si="1617"/>
        <v>12</v>
      </c>
      <c r="M9376" t="b">
        <f t="shared" si="1618"/>
        <v>1</v>
      </c>
      <c r="N9376">
        <f t="shared" si="1619"/>
        <v>28</v>
      </c>
      <c r="O9376">
        <f t="shared" si="1620"/>
        <v>48</v>
      </c>
      <c r="P9376" s="8">
        <f t="shared" si="1623"/>
        <v>0.02</v>
      </c>
      <c r="Q9376" s="1">
        <f t="shared" si="1624"/>
        <v>43219.5</v>
      </c>
      <c r="R9376">
        <f t="shared" si="1614"/>
        <v>20.5</v>
      </c>
      <c r="S9376" s="1">
        <f t="shared" si="1621"/>
        <v>43219.5</v>
      </c>
      <c r="T9376">
        <f t="shared" si="1615"/>
        <v>20.5</v>
      </c>
      <c r="U9376">
        <f t="shared" si="1616"/>
        <v>0</v>
      </c>
      <c r="V9376" t="b">
        <f t="shared" si="1622"/>
        <v>0</v>
      </c>
    </row>
    <row r="9377" spans="1:22" x14ac:dyDescent="0.4">
      <c r="A9377" t="s">
        <v>164</v>
      </c>
      <c r="B9377" s="1">
        <v>43219.521249999998</v>
      </c>
      <c r="C9377">
        <v>2128</v>
      </c>
      <c r="D9377" t="s">
        <v>246</v>
      </c>
      <c r="E9377">
        <v>8</v>
      </c>
      <c r="F9377" s="1">
        <v>43219.528692129628</v>
      </c>
      <c r="G9377">
        <v>2167</v>
      </c>
      <c r="H9377" t="s">
        <v>5752</v>
      </c>
      <c r="I9377">
        <v>3</v>
      </c>
      <c r="J9377">
        <v>10</v>
      </c>
      <c r="K9377">
        <v>1370</v>
      </c>
      <c r="L9377">
        <f t="shared" si="1617"/>
        <v>12</v>
      </c>
      <c r="M9377" t="b">
        <f t="shared" si="1618"/>
        <v>1</v>
      </c>
      <c r="N9377">
        <f t="shared" si="1619"/>
        <v>30</v>
      </c>
      <c r="O9377">
        <f t="shared" si="1620"/>
        <v>36</v>
      </c>
      <c r="P9377" s="8">
        <f t="shared" si="1623"/>
        <v>2.1250000000000002E-2</v>
      </c>
      <c r="Q9377" s="1">
        <f t="shared" si="1624"/>
        <v>43219.5</v>
      </c>
      <c r="R9377">
        <f t="shared" si="1614"/>
        <v>20.5</v>
      </c>
      <c r="S9377" s="1">
        <f t="shared" si="1621"/>
        <v>43219.5</v>
      </c>
      <c r="T9377">
        <f t="shared" si="1615"/>
        <v>20.5</v>
      </c>
      <c r="U9377">
        <f t="shared" si="1616"/>
        <v>0</v>
      </c>
      <c r="V9377" t="b">
        <f t="shared" si="1622"/>
        <v>0</v>
      </c>
    </row>
    <row r="9378" spans="1:22" x14ac:dyDescent="0.4">
      <c r="A9378" t="s">
        <v>7478</v>
      </c>
      <c r="B9378" s="1">
        <v>43219.522997685184</v>
      </c>
      <c r="C9378">
        <v>505</v>
      </c>
      <c r="D9378" t="s">
        <v>64</v>
      </c>
      <c r="E9378">
        <v>3</v>
      </c>
      <c r="F9378" s="1">
        <v>43219.553460648145</v>
      </c>
      <c r="G9378">
        <v>565</v>
      </c>
      <c r="H9378" t="s">
        <v>496</v>
      </c>
      <c r="I9378">
        <v>16</v>
      </c>
      <c r="J9378">
        <v>43</v>
      </c>
      <c r="K9378">
        <v>8510</v>
      </c>
      <c r="L9378">
        <f t="shared" si="1617"/>
        <v>12</v>
      </c>
      <c r="M9378" t="b">
        <f t="shared" si="1618"/>
        <v>1</v>
      </c>
      <c r="N9378">
        <f t="shared" si="1619"/>
        <v>33</v>
      </c>
      <c r="O9378">
        <f t="shared" si="1620"/>
        <v>7</v>
      </c>
      <c r="P9378" s="8">
        <f t="shared" si="1623"/>
        <v>2.2997685185185187E-2</v>
      </c>
      <c r="Q9378" s="1">
        <f t="shared" si="1624"/>
        <v>43219.5</v>
      </c>
      <c r="R9378">
        <f t="shared" si="1614"/>
        <v>20.5</v>
      </c>
      <c r="S9378" s="1">
        <f t="shared" si="1621"/>
        <v>43219.5</v>
      </c>
      <c r="T9378">
        <f t="shared" si="1615"/>
        <v>20.5</v>
      </c>
      <c r="U9378">
        <f t="shared" si="1616"/>
        <v>0</v>
      </c>
      <c r="V9378" t="b">
        <f t="shared" si="1622"/>
        <v>0</v>
      </c>
    </row>
    <row r="9379" spans="1:22" x14ac:dyDescent="0.4">
      <c r="A9379" t="s">
        <v>7479</v>
      </c>
      <c r="B9379" s="1">
        <v>43219.52480324074</v>
      </c>
      <c r="C9379">
        <v>1456</v>
      </c>
      <c r="D9379" t="s">
        <v>4409</v>
      </c>
      <c r="E9379">
        <v>2</v>
      </c>
      <c r="F9379" s="1">
        <v>43219.534270833334</v>
      </c>
      <c r="G9379">
        <v>1414</v>
      </c>
      <c r="H9379" t="s">
        <v>115</v>
      </c>
      <c r="I9379">
        <v>4</v>
      </c>
      <c r="J9379">
        <v>13</v>
      </c>
      <c r="K9379">
        <v>2240</v>
      </c>
      <c r="L9379">
        <f t="shared" si="1617"/>
        <v>12</v>
      </c>
      <c r="M9379" t="b">
        <f t="shared" si="1618"/>
        <v>1</v>
      </c>
      <c r="N9379">
        <f t="shared" si="1619"/>
        <v>35</v>
      </c>
      <c r="O9379">
        <f t="shared" si="1620"/>
        <v>43</v>
      </c>
      <c r="P9379" s="8">
        <f t="shared" si="1623"/>
        <v>2.480324074074074E-2</v>
      </c>
      <c r="Q9379" s="1">
        <f t="shared" si="1624"/>
        <v>43219.5</v>
      </c>
      <c r="R9379">
        <f t="shared" si="1614"/>
        <v>20.5</v>
      </c>
      <c r="S9379" s="1">
        <f t="shared" si="1621"/>
        <v>43219.5</v>
      </c>
      <c r="T9379">
        <f t="shared" si="1615"/>
        <v>20.5</v>
      </c>
      <c r="U9379">
        <f t="shared" si="1616"/>
        <v>0</v>
      </c>
      <c r="V9379" t="b">
        <f t="shared" si="1622"/>
        <v>0</v>
      </c>
    </row>
    <row r="9380" spans="1:22" x14ac:dyDescent="0.4">
      <c r="A9380" t="s">
        <v>2814</v>
      </c>
      <c r="B9380" s="1">
        <v>43219.52616898148</v>
      </c>
      <c r="C9380">
        <v>609</v>
      </c>
      <c r="D9380" t="s">
        <v>388</v>
      </c>
      <c r="E9380">
        <v>9</v>
      </c>
      <c r="F9380" s="1">
        <v>43219.531006944446</v>
      </c>
      <c r="G9380">
        <v>1322</v>
      </c>
      <c r="H9380" t="s">
        <v>127</v>
      </c>
      <c r="I9380">
        <v>8</v>
      </c>
      <c r="J9380">
        <v>6</v>
      </c>
      <c r="K9380">
        <v>1320</v>
      </c>
      <c r="L9380">
        <f t="shared" si="1617"/>
        <v>12</v>
      </c>
      <c r="M9380" t="b">
        <f t="shared" si="1618"/>
        <v>1</v>
      </c>
      <c r="N9380">
        <f t="shared" si="1619"/>
        <v>37</v>
      </c>
      <c r="O9380">
        <f t="shared" si="1620"/>
        <v>41</v>
      </c>
      <c r="P9380" s="8">
        <f t="shared" si="1623"/>
        <v>2.6168981481481477E-2</v>
      </c>
      <c r="Q9380" s="1">
        <f t="shared" si="1624"/>
        <v>43219.5</v>
      </c>
      <c r="R9380">
        <f t="shared" si="1614"/>
        <v>20.5</v>
      </c>
      <c r="S9380" s="1">
        <f t="shared" si="1621"/>
        <v>43219.5</v>
      </c>
      <c r="T9380">
        <f t="shared" si="1615"/>
        <v>20.5</v>
      </c>
      <c r="U9380">
        <f t="shared" si="1616"/>
        <v>0</v>
      </c>
      <c r="V9380" t="b">
        <f t="shared" si="1622"/>
        <v>0</v>
      </c>
    </row>
    <row r="9381" spans="1:22" x14ac:dyDescent="0.4">
      <c r="A9381" t="s">
        <v>7480</v>
      </c>
      <c r="B9381" s="1">
        <v>43219.527719907404</v>
      </c>
      <c r="C9381">
        <v>2301</v>
      </c>
      <c r="D9381" t="s">
        <v>396</v>
      </c>
      <c r="E9381">
        <v>4</v>
      </c>
      <c r="F9381" s="1">
        <v>43219.610474537039</v>
      </c>
      <c r="G9381">
        <v>2301</v>
      </c>
      <c r="H9381" t="s">
        <v>396</v>
      </c>
      <c r="I9381">
        <v>4</v>
      </c>
      <c r="J9381">
        <v>119</v>
      </c>
      <c r="K9381">
        <v>61310</v>
      </c>
      <c r="L9381">
        <f t="shared" si="1617"/>
        <v>12</v>
      </c>
      <c r="M9381" t="b">
        <f t="shared" si="1618"/>
        <v>1</v>
      </c>
      <c r="N9381">
        <f t="shared" si="1619"/>
        <v>39</v>
      </c>
      <c r="O9381">
        <f t="shared" si="1620"/>
        <v>55</v>
      </c>
      <c r="P9381" s="8">
        <f t="shared" si="1623"/>
        <v>2.7719907407407405E-2</v>
      </c>
      <c r="Q9381" s="1">
        <f t="shared" si="1624"/>
        <v>43219.5</v>
      </c>
      <c r="R9381">
        <f t="shared" si="1614"/>
        <v>20.5</v>
      </c>
      <c r="S9381" s="1">
        <f t="shared" si="1621"/>
        <v>43219.5</v>
      </c>
      <c r="T9381">
        <f t="shared" si="1615"/>
        <v>20.5</v>
      </c>
      <c r="U9381">
        <f t="shared" si="1616"/>
        <v>0</v>
      </c>
      <c r="V9381" t="b">
        <f t="shared" si="1622"/>
        <v>0</v>
      </c>
    </row>
    <row r="9382" spans="1:22" x14ac:dyDescent="0.4">
      <c r="A9382" t="s">
        <v>1176</v>
      </c>
      <c r="B9382" s="1">
        <v>43219.52920138889</v>
      </c>
      <c r="C9382">
        <v>210</v>
      </c>
      <c r="D9382" t="s">
        <v>397</v>
      </c>
      <c r="E9382">
        <v>10</v>
      </c>
      <c r="F9382" s="1">
        <v>43219.569479166668</v>
      </c>
      <c r="G9382">
        <v>210</v>
      </c>
      <c r="H9382" t="s">
        <v>397</v>
      </c>
      <c r="I9382">
        <v>10</v>
      </c>
      <c r="J9382">
        <v>53</v>
      </c>
      <c r="K9382">
        <v>7090</v>
      </c>
      <c r="L9382">
        <f t="shared" si="1617"/>
        <v>12</v>
      </c>
      <c r="M9382" t="b">
        <f t="shared" si="1618"/>
        <v>1</v>
      </c>
      <c r="N9382">
        <f t="shared" si="1619"/>
        <v>42</v>
      </c>
      <c r="O9382">
        <f t="shared" si="1620"/>
        <v>3</v>
      </c>
      <c r="P9382" s="8">
        <f t="shared" si="1623"/>
        <v>2.9201388888888888E-2</v>
      </c>
      <c r="Q9382" s="1">
        <f t="shared" si="1624"/>
        <v>43219.5</v>
      </c>
      <c r="R9382">
        <f t="shared" si="1614"/>
        <v>20.5</v>
      </c>
      <c r="S9382" s="1">
        <f t="shared" si="1621"/>
        <v>43219.5</v>
      </c>
      <c r="T9382">
        <f t="shared" si="1615"/>
        <v>20.5</v>
      </c>
      <c r="U9382">
        <f t="shared" si="1616"/>
        <v>0</v>
      </c>
      <c r="V9382" t="b">
        <f t="shared" si="1622"/>
        <v>0</v>
      </c>
    </row>
    <row r="9383" spans="1:22" x14ac:dyDescent="0.4">
      <c r="A9383" t="s">
        <v>7481</v>
      </c>
      <c r="B9383" s="1">
        <v>43219.531006944446</v>
      </c>
      <c r="C9383">
        <v>1451</v>
      </c>
      <c r="D9383" t="s">
        <v>2703</v>
      </c>
      <c r="E9383">
        <v>4</v>
      </c>
      <c r="F9383" s="1">
        <v>43219.535439814812</v>
      </c>
      <c r="G9383">
        <v>634</v>
      </c>
      <c r="H9383" t="s">
        <v>320</v>
      </c>
      <c r="I9383">
        <v>10</v>
      </c>
      <c r="J9383">
        <v>6</v>
      </c>
      <c r="K9383">
        <v>1240</v>
      </c>
      <c r="L9383">
        <f t="shared" si="1617"/>
        <v>12</v>
      </c>
      <c r="M9383" t="b">
        <f t="shared" si="1618"/>
        <v>1</v>
      </c>
      <c r="N9383">
        <f t="shared" si="1619"/>
        <v>44</v>
      </c>
      <c r="O9383">
        <f t="shared" si="1620"/>
        <v>39</v>
      </c>
      <c r="P9383" s="8">
        <f t="shared" si="1623"/>
        <v>3.1006944444444445E-2</v>
      </c>
      <c r="Q9383" s="1">
        <f t="shared" si="1624"/>
        <v>43219.5</v>
      </c>
      <c r="R9383">
        <f t="shared" si="1614"/>
        <v>20.5</v>
      </c>
      <c r="S9383" s="1">
        <f t="shared" si="1621"/>
        <v>43219.5</v>
      </c>
      <c r="T9383">
        <f t="shared" si="1615"/>
        <v>20.5</v>
      </c>
      <c r="U9383">
        <f t="shared" si="1616"/>
        <v>0</v>
      </c>
      <c r="V9383" t="b">
        <f t="shared" si="1622"/>
        <v>0</v>
      </c>
    </row>
    <row r="9384" spans="1:22" x14ac:dyDescent="0.4">
      <c r="A9384" t="s">
        <v>7455</v>
      </c>
      <c r="B9384" s="1">
        <v>43219.532523148147</v>
      </c>
      <c r="C9384">
        <v>922</v>
      </c>
      <c r="D9384" t="s">
        <v>1597</v>
      </c>
      <c r="E9384">
        <v>2</v>
      </c>
      <c r="F9384" s="1">
        <v>43219.536585648151</v>
      </c>
      <c r="G9384">
        <v>926</v>
      </c>
      <c r="H9384" t="s">
        <v>1466</v>
      </c>
      <c r="I9384">
        <v>6</v>
      </c>
      <c r="J9384">
        <v>5</v>
      </c>
      <c r="K9384">
        <v>1090</v>
      </c>
      <c r="L9384">
        <f t="shared" si="1617"/>
        <v>12</v>
      </c>
      <c r="M9384" t="b">
        <f t="shared" si="1618"/>
        <v>1</v>
      </c>
      <c r="N9384">
        <f t="shared" si="1619"/>
        <v>46</v>
      </c>
      <c r="O9384">
        <f t="shared" si="1620"/>
        <v>50</v>
      </c>
      <c r="P9384" s="8">
        <f t="shared" si="1623"/>
        <v>3.2523148148148148E-2</v>
      </c>
      <c r="Q9384" s="1">
        <f t="shared" si="1624"/>
        <v>43219.5</v>
      </c>
      <c r="R9384">
        <f t="shared" si="1614"/>
        <v>20.5</v>
      </c>
      <c r="S9384" s="1">
        <f t="shared" si="1621"/>
        <v>43219.5</v>
      </c>
      <c r="T9384">
        <f t="shared" si="1615"/>
        <v>20.5</v>
      </c>
      <c r="U9384">
        <f t="shared" si="1616"/>
        <v>0</v>
      </c>
      <c r="V9384" t="b">
        <f t="shared" si="1622"/>
        <v>0</v>
      </c>
    </row>
    <row r="9385" spans="1:22" x14ac:dyDescent="0.4">
      <c r="A9385" t="s">
        <v>6993</v>
      </c>
      <c r="B9385" s="1">
        <v>43219.533831018518</v>
      </c>
      <c r="C9385">
        <v>529</v>
      </c>
      <c r="D9385" t="s">
        <v>707</v>
      </c>
      <c r="E9385">
        <v>10</v>
      </c>
      <c r="F9385" s="1">
        <v>43219.579270833332</v>
      </c>
      <c r="G9385">
        <v>1321</v>
      </c>
      <c r="H9385" t="s">
        <v>128</v>
      </c>
      <c r="I9385">
        <v>4</v>
      </c>
      <c r="J9385">
        <v>65</v>
      </c>
      <c r="K9385">
        <v>8530</v>
      </c>
      <c r="L9385">
        <f t="shared" si="1617"/>
        <v>12</v>
      </c>
      <c r="M9385" t="b">
        <f t="shared" si="1618"/>
        <v>1</v>
      </c>
      <c r="N9385">
        <f t="shared" si="1619"/>
        <v>48</v>
      </c>
      <c r="O9385">
        <f t="shared" si="1620"/>
        <v>43</v>
      </c>
      <c r="P9385" s="8">
        <f t="shared" si="1623"/>
        <v>3.3831018518518517E-2</v>
      </c>
      <c r="Q9385" s="1">
        <f t="shared" si="1624"/>
        <v>43219.5</v>
      </c>
      <c r="R9385">
        <f t="shared" si="1614"/>
        <v>20.5</v>
      </c>
      <c r="S9385" s="1">
        <f t="shared" si="1621"/>
        <v>43219.5</v>
      </c>
      <c r="T9385">
        <f t="shared" si="1615"/>
        <v>20.5</v>
      </c>
      <c r="U9385">
        <f t="shared" si="1616"/>
        <v>0</v>
      </c>
      <c r="V9385" t="b">
        <f t="shared" si="1622"/>
        <v>0</v>
      </c>
    </row>
    <row r="9386" spans="1:22" x14ac:dyDescent="0.4">
      <c r="A9386" t="s">
        <v>3855</v>
      </c>
      <c r="B9386" s="1">
        <v>43219.535104166665</v>
      </c>
      <c r="C9386">
        <v>212</v>
      </c>
      <c r="D9386" t="s">
        <v>1041</v>
      </c>
      <c r="E9386">
        <v>7</v>
      </c>
      <c r="F9386" s="1">
        <v>43219.538946759261</v>
      </c>
      <c r="G9386">
        <v>204</v>
      </c>
      <c r="H9386" t="s">
        <v>678</v>
      </c>
      <c r="I9386">
        <v>10</v>
      </c>
      <c r="J9386">
        <v>5</v>
      </c>
      <c r="K9386">
        <v>1100</v>
      </c>
      <c r="L9386">
        <f t="shared" si="1617"/>
        <v>12</v>
      </c>
      <c r="M9386" t="b">
        <f t="shared" si="1618"/>
        <v>1</v>
      </c>
      <c r="N9386">
        <f t="shared" si="1619"/>
        <v>50</v>
      </c>
      <c r="O9386">
        <f t="shared" si="1620"/>
        <v>33</v>
      </c>
      <c r="P9386" s="8">
        <f t="shared" si="1623"/>
        <v>3.5104166666666665E-2</v>
      </c>
      <c r="Q9386" s="1">
        <f t="shared" si="1624"/>
        <v>43219.5</v>
      </c>
      <c r="R9386">
        <f t="shared" si="1614"/>
        <v>20.5</v>
      </c>
      <c r="S9386" s="1">
        <f t="shared" si="1621"/>
        <v>43219.5</v>
      </c>
      <c r="T9386">
        <f t="shared" si="1615"/>
        <v>20.5</v>
      </c>
      <c r="U9386">
        <f t="shared" si="1616"/>
        <v>0</v>
      </c>
      <c r="V9386" t="b">
        <f t="shared" si="1622"/>
        <v>0</v>
      </c>
    </row>
    <row r="9387" spans="1:22" x14ac:dyDescent="0.4">
      <c r="A9387" t="s">
        <v>5577</v>
      </c>
      <c r="B9387" s="1">
        <v>43219.536724537036</v>
      </c>
      <c r="C9387">
        <v>229</v>
      </c>
      <c r="D9387" t="s">
        <v>986</v>
      </c>
      <c r="E9387">
        <v>18</v>
      </c>
      <c r="F9387" s="1">
        <v>43219.556261574071</v>
      </c>
      <c r="G9387">
        <v>1925</v>
      </c>
      <c r="H9387" t="s">
        <v>509</v>
      </c>
      <c r="I9387">
        <v>11</v>
      </c>
      <c r="J9387">
        <v>27</v>
      </c>
      <c r="K9387">
        <v>5050</v>
      </c>
      <c r="L9387">
        <f t="shared" si="1617"/>
        <v>12</v>
      </c>
      <c r="M9387" t="b">
        <f t="shared" si="1618"/>
        <v>1</v>
      </c>
      <c r="N9387">
        <f t="shared" si="1619"/>
        <v>52</v>
      </c>
      <c r="O9387">
        <f t="shared" si="1620"/>
        <v>53</v>
      </c>
      <c r="P9387" s="8">
        <f t="shared" si="1623"/>
        <v>3.6724537037037035E-2</v>
      </c>
      <c r="Q9387" s="1">
        <f t="shared" si="1624"/>
        <v>43219.5</v>
      </c>
      <c r="R9387">
        <f t="shared" si="1614"/>
        <v>20.5</v>
      </c>
      <c r="S9387" s="1">
        <f t="shared" si="1621"/>
        <v>43219.5</v>
      </c>
      <c r="T9387">
        <f t="shared" si="1615"/>
        <v>20.5</v>
      </c>
      <c r="U9387">
        <f t="shared" si="1616"/>
        <v>0</v>
      </c>
      <c r="V9387" t="b">
        <f t="shared" si="1622"/>
        <v>0</v>
      </c>
    </row>
    <row r="9388" spans="1:22" x14ac:dyDescent="0.4">
      <c r="A9388" t="s">
        <v>7482</v>
      </c>
      <c r="B9388" s="1">
        <v>43219.538819444446</v>
      </c>
      <c r="C9388">
        <v>363</v>
      </c>
      <c r="D9388" t="s">
        <v>361</v>
      </c>
      <c r="E9388">
        <v>9</v>
      </c>
      <c r="F9388" s="1">
        <v>43219.566446759258</v>
      </c>
      <c r="G9388">
        <v>334</v>
      </c>
      <c r="H9388" t="s">
        <v>444</v>
      </c>
      <c r="I9388">
        <v>9</v>
      </c>
      <c r="J9388">
        <v>38</v>
      </c>
      <c r="K9388">
        <v>3520</v>
      </c>
      <c r="L9388">
        <f t="shared" si="1617"/>
        <v>12</v>
      </c>
      <c r="M9388" t="b">
        <f t="shared" si="1618"/>
        <v>1</v>
      </c>
      <c r="N9388">
        <f t="shared" si="1619"/>
        <v>55</v>
      </c>
      <c r="O9388">
        <f t="shared" si="1620"/>
        <v>54</v>
      </c>
      <c r="P9388" s="8">
        <f t="shared" si="1623"/>
        <v>3.8819444444444441E-2</v>
      </c>
      <c r="Q9388" s="1">
        <f t="shared" si="1624"/>
        <v>43219.5</v>
      </c>
      <c r="R9388">
        <f t="shared" si="1614"/>
        <v>20.5</v>
      </c>
      <c r="S9388" s="1">
        <f t="shared" si="1621"/>
        <v>43219.5</v>
      </c>
      <c r="T9388">
        <f t="shared" si="1615"/>
        <v>20.5</v>
      </c>
      <c r="U9388">
        <f t="shared" si="1616"/>
        <v>0</v>
      </c>
      <c r="V9388" t="b">
        <f t="shared" si="1622"/>
        <v>0</v>
      </c>
    </row>
    <row r="9389" spans="1:22" x14ac:dyDescent="0.4">
      <c r="A9389" t="s">
        <v>446</v>
      </c>
      <c r="B9389" s="1">
        <v>43219.540266203701</v>
      </c>
      <c r="C9389">
        <v>914</v>
      </c>
      <c r="D9389" t="s">
        <v>82</v>
      </c>
      <c r="E9389">
        <v>5</v>
      </c>
      <c r="F9389" s="1">
        <v>43219.551770833335</v>
      </c>
      <c r="G9389">
        <v>408</v>
      </c>
      <c r="H9389" t="s">
        <v>2720</v>
      </c>
      <c r="I9389">
        <v>17</v>
      </c>
      <c r="J9389">
        <v>16</v>
      </c>
      <c r="K9389">
        <v>3680</v>
      </c>
      <c r="L9389">
        <f t="shared" si="1617"/>
        <v>12</v>
      </c>
      <c r="M9389" t="b">
        <f t="shared" si="1618"/>
        <v>1</v>
      </c>
      <c r="N9389">
        <f t="shared" si="1619"/>
        <v>57</v>
      </c>
      <c r="O9389">
        <f t="shared" si="1620"/>
        <v>59</v>
      </c>
      <c r="P9389" s="8">
        <f t="shared" si="1623"/>
        <v>4.02662037037037E-2</v>
      </c>
      <c r="Q9389" s="1">
        <f t="shared" si="1624"/>
        <v>43219.5</v>
      </c>
      <c r="R9389">
        <f t="shared" si="1614"/>
        <v>20.5</v>
      </c>
      <c r="S9389" s="1">
        <f t="shared" si="1621"/>
        <v>43219.5</v>
      </c>
      <c r="T9389">
        <f t="shared" si="1615"/>
        <v>20.5</v>
      </c>
      <c r="U9389">
        <f t="shared" si="1616"/>
        <v>0</v>
      </c>
      <c r="V9389" t="b">
        <f t="shared" si="1622"/>
        <v>0</v>
      </c>
    </row>
    <row r="9390" spans="1:22" x14ac:dyDescent="0.4">
      <c r="A9390" t="s">
        <v>3915</v>
      </c>
      <c r="B9390" s="1">
        <v>43219.541967592595</v>
      </c>
      <c r="C9390">
        <v>2377</v>
      </c>
      <c r="D9390" t="s">
        <v>1037</v>
      </c>
      <c r="E9390">
        <v>8</v>
      </c>
      <c r="F9390" s="1">
        <v>43219.553587962961</v>
      </c>
      <c r="G9390">
        <v>2341</v>
      </c>
      <c r="H9390" t="s">
        <v>2674</v>
      </c>
      <c r="I9390">
        <v>6</v>
      </c>
      <c r="J9390">
        <v>16</v>
      </c>
      <c r="K9390">
        <v>1890</v>
      </c>
      <c r="L9390">
        <f t="shared" si="1617"/>
        <v>13</v>
      </c>
      <c r="M9390" t="b">
        <f t="shared" si="1618"/>
        <v>1</v>
      </c>
      <c r="N9390">
        <f t="shared" si="1619"/>
        <v>0</v>
      </c>
      <c r="O9390">
        <f t="shared" si="1620"/>
        <v>26</v>
      </c>
      <c r="P9390" s="8">
        <f t="shared" si="1623"/>
        <v>3.0092592592592595E-4</v>
      </c>
      <c r="Q9390" s="1">
        <f t="shared" si="1624"/>
        <v>43219.541666666672</v>
      </c>
      <c r="R9390" t="e">
        <f t="shared" si="1614"/>
        <v>#N/A</v>
      </c>
      <c r="S9390" s="1">
        <f t="shared" si="1621"/>
        <v>43219.541666666664</v>
      </c>
      <c r="T9390">
        <f t="shared" si="1615"/>
        <v>21.9</v>
      </c>
      <c r="U9390">
        <f t="shared" si="1616"/>
        <v>0</v>
      </c>
      <c r="V9390" t="b">
        <f t="shared" si="1622"/>
        <v>0</v>
      </c>
    </row>
    <row r="9391" spans="1:22" x14ac:dyDescent="0.4">
      <c r="A9391" t="s">
        <v>7483</v>
      </c>
      <c r="B9391" s="1">
        <v>43219.543240740742</v>
      </c>
      <c r="C9391">
        <v>952</v>
      </c>
      <c r="D9391" t="s">
        <v>7484</v>
      </c>
      <c r="E9391">
        <v>3</v>
      </c>
      <c r="F9391" s="1">
        <v>43219.545868055553</v>
      </c>
      <c r="G9391">
        <v>949</v>
      </c>
      <c r="H9391" t="s">
        <v>826</v>
      </c>
      <c r="I9391">
        <v>7</v>
      </c>
      <c r="J9391">
        <v>3</v>
      </c>
      <c r="K9391">
        <v>630</v>
      </c>
      <c r="L9391">
        <f t="shared" si="1617"/>
        <v>13</v>
      </c>
      <c r="M9391" t="b">
        <f t="shared" si="1618"/>
        <v>1</v>
      </c>
      <c r="N9391">
        <f t="shared" si="1619"/>
        <v>2</v>
      </c>
      <c r="O9391">
        <f t="shared" si="1620"/>
        <v>16</v>
      </c>
      <c r="P9391" s="8">
        <f t="shared" si="1623"/>
        <v>1.5740740740740741E-3</v>
      </c>
      <c r="Q9391" s="1">
        <f t="shared" si="1624"/>
        <v>43219.541666666672</v>
      </c>
      <c r="R9391" t="e">
        <f t="shared" si="1614"/>
        <v>#N/A</v>
      </c>
      <c r="S9391" s="1">
        <f t="shared" si="1621"/>
        <v>43219.541666666664</v>
      </c>
      <c r="T9391">
        <f t="shared" si="1615"/>
        <v>21.9</v>
      </c>
      <c r="U9391">
        <f t="shared" si="1616"/>
        <v>0</v>
      </c>
      <c r="V9391" t="b">
        <f t="shared" si="1622"/>
        <v>0</v>
      </c>
    </row>
    <row r="9392" spans="1:22" x14ac:dyDescent="0.4">
      <c r="A9392" t="s">
        <v>7485</v>
      </c>
      <c r="B9392" s="1">
        <v>43219.544791666667</v>
      </c>
      <c r="C9392">
        <v>201</v>
      </c>
      <c r="D9392" t="s">
        <v>445</v>
      </c>
      <c r="E9392">
        <v>15</v>
      </c>
      <c r="F9392" s="1">
        <v>43219.565069444441</v>
      </c>
      <c r="G9392">
        <v>143</v>
      </c>
      <c r="H9392" t="s">
        <v>1391</v>
      </c>
      <c r="I9392">
        <v>4</v>
      </c>
      <c r="J9392">
        <v>28</v>
      </c>
      <c r="K9392">
        <v>5010</v>
      </c>
      <c r="L9392">
        <f t="shared" si="1617"/>
        <v>13</v>
      </c>
      <c r="M9392" t="b">
        <f t="shared" si="1618"/>
        <v>1</v>
      </c>
      <c r="N9392">
        <f t="shared" si="1619"/>
        <v>4</v>
      </c>
      <c r="O9392">
        <f t="shared" si="1620"/>
        <v>30</v>
      </c>
      <c r="P9392" s="8">
        <f t="shared" si="1623"/>
        <v>3.1249999999999997E-3</v>
      </c>
      <c r="Q9392" s="1">
        <f t="shared" si="1624"/>
        <v>43219.541666666664</v>
      </c>
      <c r="R9392">
        <f t="shared" si="1614"/>
        <v>21.9</v>
      </c>
      <c r="S9392" s="1">
        <f t="shared" si="1621"/>
        <v>43219.541666666664</v>
      </c>
      <c r="T9392">
        <f t="shared" si="1615"/>
        <v>21.9</v>
      </c>
      <c r="U9392">
        <f t="shared" si="1616"/>
        <v>0</v>
      </c>
      <c r="V9392" t="b">
        <f t="shared" si="1622"/>
        <v>0</v>
      </c>
    </row>
    <row r="9393" spans="1:22" x14ac:dyDescent="0.4">
      <c r="A9393" t="s">
        <v>1137</v>
      </c>
      <c r="B9393" s="1">
        <v>43219.546354166669</v>
      </c>
      <c r="C9393">
        <v>1911</v>
      </c>
      <c r="D9393" t="s">
        <v>357</v>
      </c>
      <c r="E9393">
        <v>3</v>
      </c>
      <c r="F9393" s="1">
        <v>43219.56726851852</v>
      </c>
      <c r="G9393">
        <v>1911</v>
      </c>
      <c r="H9393" t="s">
        <v>357</v>
      </c>
      <c r="I9393">
        <v>10</v>
      </c>
      <c r="J9393">
        <v>29</v>
      </c>
      <c r="K9393">
        <v>0</v>
      </c>
      <c r="L9393">
        <f t="shared" si="1617"/>
        <v>13</v>
      </c>
      <c r="M9393" t="b">
        <f t="shared" si="1618"/>
        <v>1</v>
      </c>
      <c r="N9393">
        <f t="shared" si="1619"/>
        <v>6</v>
      </c>
      <c r="O9393">
        <f t="shared" si="1620"/>
        <v>45</v>
      </c>
      <c r="P9393" s="8">
        <f t="shared" si="1623"/>
        <v>4.6874999999999998E-3</v>
      </c>
      <c r="Q9393" s="1">
        <f t="shared" si="1624"/>
        <v>43219.541666666672</v>
      </c>
      <c r="R9393" t="e">
        <f t="shared" si="1614"/>
        <v>#N/A</v>
      </c>
      <c r="S9393" s="1">
        <f t="shared" si="1621"/>
        <v>43219.541666666664</v>
      </c>
      <c r="T9393">
        <f t="shared" si="1615"/>
        <v>21.9</v>
      </c>
      <c r="U9393">
        <f t="shared" si="1616"/>
        <v>0</v>
      </c>
      <c r="V9393" t="b">
        <f t="shared" si="1622"/>
        <v>0</v>
      </c>
    </row>
    <row r="9394" spans="1:22" x14ac:dyDescent="0.4">
      <c r="A9394" t="s">
        <v>7486</v>
      </c>
      <c r="B9394" s="1">
        <v>43219.547962962963</v>
      </c>
      <c r="C9394">
        <v>216</v>
      </c>
      <c r="D9394" t="s">
        <v>1299</v>
      </c>
      <c r="E9394">
        <v>5</v>
      </c>
      <c r="F9394" s="1">
        <v>43219.632476851853</v>
      </c>
      <c r="G9394">
        <v>206</v>
      </c>
      <c r="H9394" t="s">
        <v>1272</v>
      </c>
      <c r="I9394">
        <v>4</v>
      </c>
      <c r="J9394">
        <v>115</v>
      </c>
      <c r="K9394">
        <v>6410</v>
      </c>
      <c r="L9394">
        <f t="shared" si="1617"/>
        <v>13</v>
      </c>
      <c r="M9394" t="b">
        <f t="shared" si="1618"/>
        <v>1</v>
      </c>
      <c r="N9394">
        <f t="shared" si="1619"/>
        <v>9</v>
      </c>
      <c r="O9394">
        <f t="shared" si="1620"/>
        <v>4</v>
      </c>
      <c r="P9394" s="8">
        <f t="shared" si="1623"/>
        <v>6.2962962962962964E-3</v>
      </c>
      <c r="Q9394" s="1">
        <f t="shared" si="1624"/>
        <v>43219.541666666664</v>
      </c>
      <c r="R9394">
        <f t="shared" si="1614"/>
        <v>21.9</v>
      </c>
      <c r="S9394" s="1">
        <f t="shared" si="1621"/>
        <v>43219.541666666664</v>
      </c>
      <c r="T9394">
        <f t="shared" si="1615"/>
        <v>21.9</v>
      </c>
      <c r="U9394">
        <f t="shared" si="1616"/>
        <v>0</v>
      </c>
      <c r="V9394" t="b">
        <f t="shared" si="1622"/>
        <v>0</v>
      </c>
    </row>
    <row r="9395" spans="1:22" x14ac:dyDescent="0.4">
      <c r="A9395" t="s">
        <v>7487</v>
      </c>
      <c r="B9395" s="1">
        <v>43219.549583333333</v>
      </c>
      <c r="C9395">
        <v>837</v>
      </c>
      <c r="D9395" t="s">
        <v>5055</v>
      </c>
      <c r="E9395">
        <v>3</v>
      </c>
      <c r="F9395" s="1">
        <v>43219.626203703701</v>
      </c>
      <c r="G9395">
        <v>837</v>
      </c>
      <c r="H9395" t="s">
        <v>5055</v>
      </c>
      <c r="I9395">
        <v>4</v>
      </c>
      <c r="J9395">
        <v>109</v>
      </c>
      <c r="K9395">
        <v>12130</v>
      </c>
      <c r="L9395">
        <f t="shared" si="1617"/>
        <v>13</v>
      </c>
      <c r="M9395" t="b">
        <f t="shared" si="1618"/>
        <v>1</v>
      </c>
      <c r="N9395">
        <f t="shared" si="1619"/>
        <v>11</v>
      </c>
      <c r="O9395">
        <f t="shared" si="1620"/>
        <v>24</v>
      </c>
      <c r="P9395" s="8">
        <f t="shared" si="1623"/>
        <v>7.9166666666666673E-3</v>
      </c>
      <c r="Q9395" s="1">
        <f t="shared" si="1624"/>
        <v>43219.541666666664</v>
      </c>
      <c r="R9395">
        <f t="shared" si="1614"/>
        <v>21.9</v>
      </c>
      <c r="S9395" s="1">
        <f t="shared" si="1621"/>
        <v>43219.541666666664</v>
      </c>
      <c r="T9395">
        <f t="shared" si="1615"/>
        <v>21.9</v>
      </c>
      <c r="U9395">
        <f t="shared" si="1616"/>
        <v>0</v>
      </c>
      <c r="V9395" t="b">
        <f t="shared" si="1622"/>
        <v>0</v>
      </c>
    </row>
    <row r="9396" spans="1:22" x14ac:dyDescent="0.4">
      <c r="A9396" t="s">
        <v>7488</v>
      </c>
      <c r="B9396" s="1">
        <v>43219.550763888888</v>
      </c>
      <c r="C9396">
        <v>815</v>
      </c>
      <c r="D9396" t="s">
        <v>184</v>
      </c>
      <c r="E9396">
        <v>20</v>
      </c>
      <c r="F9396" s="1">
        <v>43219.553344907406</v>
      </c>
      <c r="G9396">
        <v>832</v>
      </c>
      <c r="H9396" t="s">
        <v>1622</v>
      </c>
      <c r="I9396">
        <v>12</v>
      </c>
      <c r="J9396">
        <v>3</v>
      </c>
      <c r="K9396">
        <v>710</v>
      </c>
      <c r="L9396">
        <f t="shared" si="1617"/>
        <v>13</v>
      </c>
      <c r="M9396" t="b">
        <f t="shared" si="1618"/>
        <v>1</v>
      </c>
      <c r="N9396">
        <f t="shared" si="1619"/>
        <v>13</v>
      </c>
      <c r="O9396">
        <f t="shared" si="1620"/>
        <v>6</v>
      </c>
      <c r="P9396" s="8">
        <f t="shared" si="1623"/>
        <v>9.0972222222222218E-3</v>
      </c>
      <c r="Q9396" s="1">
        <f t="shared" si="1624"/>
        <v>43219.541666666664</v>
      </c>
      <c r="R9396">
        <f t="shared" si="1614"/>
        <v>21.9</v>
      </c>
      <c r="S9396" s="1">
        <f t="shared" si="1621"/>
        <v>43219.541666666664</v>
      </c>
      <c r="T9396">
        <f t="shared" si="1615"/>
        <v>21.9</v>
      </c>
      <c r="U9396">
        <f t="shared" si="1616"/>
        <v>0</v>
      </c>
      <c r="V9396" t="b">
        <f t="shared" si="1622"/>
        <v>0</v>
      </c>
    </row>
    <row r="9397" spans="1:22" x14ac:dyDescent="0.4">
      <c r="A9397" t="s">
        <v>7489</v>
      </c>
      <c r="B9397" s="1">
        <v>43219.552106481482</v>
      </c>
      <c r="C9397">
        <v>1222</v>
      </c>
      <c r="D9397" t="s">
        <v>369</v>
      </c>
      <c r="E9397">
        <v>2</v>
      </c>
      <c r="F9397" s="1">
        <v>43219.612604166665</v>
      </c>
      <c r="G9397">
        <v>2277</v>
      </c>
      <c r="H9397" t="s">
        <v>377</v>
      </c>
      <c r="I9397">
        <v>10</v>
      </c>
      <c r="J9397">
        <v>81</v>
      </c>
      <c r="K9397">
        <v>9480</v>
      </c>
      <c r="L9397">
        <f t="shared" si="1617"/>
        <v>13</v>
      </c>
      <c r="M9397" t="b">
        <f t="shared" si="1618"/>
        <v>1</v>
      </c>
      <c r="N9397">
        <f t="shared" si="1619"/>
        <v>15</v>
      </c>
      <c r="O9397">
        <f t="shared" si="1620"/>
        <v>2</v>
      </c>
      <c r="P9397" s="8">
        <f t="shared" si="1623"/>
        <v>1.0439814814814813E-2</v>
      </c>
      <c r="Q9397" s="1">
        <f t="shared" si="1624"/>
        <v>43219.541666666664</v>
      </c>
      <c r="R9397">
        <f t="shared" si="1614"/>
        <v>21.9</v>
      </c>
      <c r="S9397" s="1">
        <f t="shared" si="1621"/>
        <v>43219.541666666664</v>
      </c>
      <c r="T9397">
        <f t="shared" si="1615"/>
        <v>21.9</v>
      </c>
      <c r="U9397">
        <f t="shared" si="1616"/>
        <v>0</v>
      </c>
      <c r="V9397" t="b">
        <f t="shared" si="1622"/>
        <v>0</v>
      </c>
    </row>
    <row r="9398" spans="1:22" x14ac:dyDescent="0.4">
      <c r="A9398" t="s">
        <v>7490</v>
      </c>
      <c r="B9398" s="1">
        <v>43219.553680555553</v>
      </c>
      <c r="C9398">
        <v>1131</v>
      </c>
      <c r="D9398" t="s">
        <v>271</v>
      </c>
      <c r="E9398">
        <v>7</v>
      </c>
      <c r="F9398" s="1">
        <v>43219.558229166665</v>
      </c>
      <c r="G9398">
        <v>1129</v>
      </c>
      <c r="H9398" t="s">
        <v>1703</v>
      </c>
      <c r="I9398">
        <v>6</v>
      </c>
      <c r="J9398">
        <v>5</v>
      </c>
      <c r="K9398">
        <v>810</v>
      </c>
      <c r="L9398">
        <f t="shared" si="1617"/>
        <v>13</v>
      </c>
      <c r="M9398" t="b">
        <f t="shared" si="1618"/>
        <v>1</v>
      </c>
      <c r="N9398">
        <f t="shared" si="1619"/>
        <v>17</v>
      </c>
      <c r="O9398">
        <f t="shared" si="1620"/>
        <v>18</v>
      </c>
      <c r="P9398" s="8">
        <f t="shared" si="1623"/>
        <v>1.2013888888888888E-2</v>
      </c>
      <c r="Q9398" s="1">
        <f t="shared" si="1624"/>
        <v>43219.541666666664</v>
      </c>
      <c r="R9398">
        <f t="shared" si="1614"/>
        <v>21.9</v>
      </c>
      <c r="S9398" s="1">
        <f t="shared" si="1621"/>
        <v>43219.541666666664</v>
      </c>
      <c r="T9398">
        <f t="shared" si="1615"/>
        <v>21.9</v>
      </c>
      <c r="U9398">
        <f t="shared" si="1616"/>
        <v>0</v>
      </c>
      <c r="V9398" t="b">
        <f t="shared" si="1622"/>
        <v>0</v>
      </c>
    </row>
    <row r="9399" spans="1:22" x14ac:dyDescent="0.4">
      <c r="A9399" t="s">
        <v>7491</v>
      </c>
      <c r="B9399" s="1">
        <v>43219.555254629631</v>
      </c>
      <c r="C9399">
        <v>1703</v>
      </c>
      <c r="D9399" t="s">
        <v>1148</v>
      </c>
      <c r="E9399">
        <v>1</v>
      </c>
      <c r="F9399" s="1">
        <v>43219.597974537035</v>
      </c>
      <c r="G9399">
        <v>1643</v>
      </c>
      <c r="H9399" t="s">
        <v>487</v>
      </c>
      <c r="I9399">
        <v>7</v>
      </c>
      <c r="J9399">
        <v>61</v>
      </c>
      <c r="K9399">
        <v>10370</v>
      </c>
      <c r="L9399">
        <f t="shared" si="1617"/>
        <v>13</v>
      </c>
      <c r="M9399" t="b">
        <f t="shared" si="1618"/>
        <v>1</v>
      </c>
      <c r="N9399">
        <f t="shared" si="1619"/>
        <v>19</v>
      </c>
      <c r="O9399">
        <f t="shared" si="1620"/>
        <v>34</v>
      </c>
      <c r="P9399" s="8">
        <f t="shared" si="1623"/>
        <v>1.3587962962962963E-2</v>
      </c>
      <c r="Q9399" s="1">
        <f t="shared" si="1624"/>
        <v>43219.541666666672</v>
      </c>
      <c r="R9399" t="e">
        <f t="shared" si="1614"/>
        <v>#N/A</v>
      </c>
      <c r="S9399" s="1">
        <f t="shared" si="1621"/>
        <v>43219.541666666664</v>
      </c>
      <c r="T9399">
        <f t="shared" si="1615"/>
        <v>21.9</v>
      </c>
      <c r="U9399">
        <f t="shared" si="1616"/>
        <v>0</v>
      </c>
      <c r="V9399" t="b">
        <f t="shared" si="1622"/>
        <v>0</v>
      </c>
    </row>
    <row r="9400" spans="1:22" x14ac:dyDescent="0.4">
      <c r="A9400" t="s">
        <v>894</v>
      </c>
      <c r="B9400" s="1">
        <v>43219.556875000002</v>
      </c>
      <c r="C9400">
        <v>322</v>
      </c>
      <c r="D9400" t="s">
        <v>1164</v>
      </c>
      <c r="E9400">
        <v>11</v>
      </c>
      <c r="F9400" s="1">
        <v>43219.568692129629</v>
      </c>
      <c r="G9400">
        <v>302</v>
      </c>
      <c r="H9400" t="s">
        <v>437</v>
      </c>
      <c r="I9400">
        <v>9</v>
      </c>
      <c r="J9400">
        <v>16</v>
      </c>
      <c r="K9400">
        <v>2390</v>
      </c>
      <c r="L9400">
        <f t="shared" si="1617"/>
        <v>13</v>
      </c>
      <c r="M9400" t="b">
        <f t="shared" si="1618"/>
        <v>1</v>
      </c>
      <c r="N9400">
        <f t="shared" si="1619"/>
        <v>21</v>
      </c>
      <c r="O9400">
        <f t="shared" si="1620"/>
        <v>54</v>
      </c>
      <c r="P9400" s="8">
        <f t="shared" si="1623"/>
        <v>1.5208333333333332E-2</v>
      </c>
      <c r="Q9400" s="1">
        <f t="shared" si="1624"/>
        <v>43219.541666666672</v>
      </c>
      <c r="R9400" t="e">
        <f t="shared" si="1614"/>
        <v>#N/A</v>
      </c>
      <c r="S9400" s="1">
        <f t="shared" si="1621"/>
        <v>43219.541666666664</v>
      </c>
      <c r="T9400">
        <f t="shared" si="1615"/>
        <v>21.9</v>
      </c>
      <c r="U9400">
        <f t="shared" si="1616"/>
        <v>0</v>
      </c>
      <c r="V9400" t="b">
        <f t="shared" si="1622"/>
        <v>0</v>
      </c>
    </row>
    <row r="9401" spans="1:22" x14ac:dyDescent="0.4">
      <c r="A9401" t="s">
        <v>745</v>
      </c>
      <c r="B9401" s="1">
        <v>43219.558472222219</v>
      </c>
      <c r="C9401">
        <v>222</v>
      </c>
      <c r="D9401" t="s">
        <v>863</v>
      </c>
      <c r="E9401">
        <v>1</v>
      </c>
      <c r="F9401" s="1">
        <v>43219.562222222223</v>
      </c>
      <c r="G9401">
        <v>224</v>
      </c>
      <c r="H9401" t="s">
        <v>1146</v>
      </c>
      <c r="I9401">
        <v>13</v>
      </c>
      <c r="J9401">
        <v>5</v>
      </c>
      <c r="K9401">
        <v>720</v>
      </c>
      <c r="L9401">
        <f t="shared" si="1617"/>
        <v>13</v>
      </c>
      <c r="M9401" t="b">
        <f t="shared" si="1618"/>
        <v>1</v>
      </c>
      <c r="N9401">
        <f t="shared" si="1619"/>
        <v>24</v>
      </c>
      <c r="O9401">
        <f t="shared" si="1620"/>
        <v>12</v>
      </c>
      <c r="P9401" s="8">
        <f t="shared" si="1623"/>
        <v>1.6805555555555556E-2</v>
      </c>
      <c r="Q9401" s="1">
        <f t="shared" si="1624"/>
        <v>43219.541666666664</v>
      </c>
      <c r="R9401">
        <f t="shared" si="1614"/>
        <v>21.9</v>
      </c>
      <c r="S9401" s="1">
        <f t="shared" si="1621"/>
        <v>43219.541666666664</v>
      </c>
      <c r="T9401">
        <f t="shared" si="1615"/>
        <v>21.9</v>
      </c>
      <c r="U9401">
        <f t="shared" si="1616"/>
        <v>0</v>
      </c>
      <c r="V9401" t="b">
        <f t="shared" si="1622"/>
        <v>0</v>
      </c>
    </row>
    <row r="9402" spans="1:22" x14ac:dyDescent="0.4">
      <c r="A9402" t="s">
        <v>7492</v>
      </c>
      <c r="B9402" s="1">
        <v>43219.55972222222</v>
      </c>
      <c r="C9402">
        <v>114</v>
      </c>
      <c r="D9402" t="s">
        <v>313</v>
      </c>
      <c r="E9402">
        <v>13</v>
      </c>
      <c r="F9402" s="1">
        <v>43219.580613425926</v>
      </c>
      <c r="G9402">
        <v>144</v>
      </c>
      <c r="H9402" t="s">
        <v>47</v>
      </c>
      <c r="I9402">
        <v>7</v>
      </c>
      <c r="J9402">
        <v>28</v>
      </c>
      <c r="K9402">
        <v>2640</v>
      </c>
      <c r="L9402">
        <f t="shared" si="1617"/>
        <v>13</v>
      </c>
      <c r="M9402" t="b">
        <f t="shared" si="1618"/>
        <v>1</v>
      </c>
      <c r="N9402">
        <f t="shared" si="1619"/>
        <v>26</v>
      </c>
      <c r="O9402">
        <f t="shared" si="1620"/>
        <v>0</v>
      </c>
      <c r="P9402" s="8">
        <f t="shared" si="1623"/>
        <v>1.8055555555555557E-2</v>
      </c>
      <c r="Q9402" s="1">
        <f t="shared" si="1624"/>
        <v>43219.541666666664</v>
      </c>
      <c r="R9402">
        <f t="shared" si="1614"/>
        <v>21.9</v>
      </c>
      <c r="S9402" s="1">
        <f t="shared" si="1621"/>
        <v>43219.541666666664</v>
      </c>
      <c r="T9402">
        <f t="shared" si="1615"/>
        <v>21.9</v>
      </c>
      <c r="U9402">
        <f t="shared" si="1616"/>
        <v>0</v>
      </c>
      <c r="V9402" t="b">
        <f t="shared" si="1622"/>
        <v>0</v>
      </c>
    </row>
    <row r="9403" spans="1:22" x14ac:dyDescent="0.4">
      <c r="A9403" t="s">
        <v>7493</v>
      </c>
      <c r="B9403" s="1">
        <v>43219.561145833337</v>
      </c>
      <c r="C9403">
        <v>809</v>
      </c>
      <c r="D9403" t="s">
        <v>1160</v>
      </c>
      <c r="E9403">
        <v>9</v>
      </c>
      <c r="F9403" s="1">
        <v>43219.599247685182</v>
      </c>
      <c r="G9403">
        <v>831</v>
      </c>
      <c r="H9403" t="s">
        <v>5970</v>
      </c>
      <c r="I9403">
        <v>11</v>
      </c>
      <c r="J9403">
        <v>54</v>
      </c>
      <c r="K9403">
        <v>4990</v>
      </c>
      <c r="L9403">
        <f t="shared" si="1617"/>
        <v>13</v>
      </c>
      <c r="M9403" t="b">
        <f t="shared" si="1618"/>
        <v>1</v>
      </c>
      <c r="N9403">
        <f t="shared" si="1619"/>
        <v>28</v>
      </c>
      <c r="O9403">
        <f t="shared" si="1620"/>
        <v>3</v>
      </c>
      <c r="P9403" s="8">
        <f t="shared" si="1623"/>
        <v>1.9479166666666669E-2</v>
      </c>
      <c r="Q9403" s="1">
        <f t="shared" si="1624"/>
        <v>43219.541666666672</v>
      </c>
      <c r="R9403" t="e">
        <f t="shared" si="1614"/>
        <v>#N/A</v>
      </c>
      <c r="S9403" s="1">
        <f t="shared" si="1621"/>
        <v>43219.541666666664</v>
      </c>
      <c r="T9403">
        <f t="shared" si="1615"/>
        <v>21.9</v>
      </c>
      <c r="U9403">
        <f t="shared" si="1616"/>
        <v>0</v>
      </c>
      <c r="V9403" t="b">
        <f t="shared" si="1622"/>
        <v>0</v>
      </c>
    </row>
    <row r="9404" spans="1:22" x14ac:dyDescent="0.4">
      <c r="A9404" t="s">
        <v>5157</v>
      </c>
      <c r="B9404" s="1">
        <v>43219.5622337963</v>
      </c>
      <c r="C9404">
        <v>1224</v>
      </c>
      <c r="D9404" t="s">
        <v>1749</v>
      </c>
      <c r="E9404">
        <v>11</v>
      </c>
      <c r="F9404" s="1">
        <v>43219.563900462963</v>
      </c>
      <c r="G9404">
        <v>1222</v>
      </c>
      <c r="H9404" t="s">
        <v>369</v>
      </c>
      <c r="I9404">
        <v>1</v>
      </c>
      <c r="J9404">
        <v>2</v>
      </c>
      <c r="K9404">
        <v>490</v>
      </c>
      <c r="L9404">
        <f t="shared" si="1617"/>
        <v>13</v>
      </c>
      <c r="M9404" t="b">
        <f t="shared" si="1618"/>
        <v>1</v>
      </c>
      <c r="N9404">
        <f t="shared" si="1619"/>
        <v>29</v>
      </c>
      <c r="O9404">
        <f t="shared" si="1620"/>
        <v>37</v>
      </c>
      <c r="P9404" s="8">
        <f t="shared" si="1623"/>
        <v>2.056712962962963E-2</v>
      </c>
      <c r="Q9404" s="1">
        <f t="shared" si="1624"/>
        <v>43219.541666666672</v>
      </c>
      <c r="R9404" t="e">
        <f t="shared" si="1614"/>
        <v>#N/A</v>
      </c>
      <c r="S9404" s="1">
        <f t="shared" si="1621"/>
        <v>43219.541666666664</v>
      </c>
      <c r="T9404">
        <f t="shared" si="1615"/>
        <v>21.9</v>
      </c>
      <c r="U9404">
        <f t="shared" si="1616"/>
        <v>0</v>
      </c>
      <c r="V9404" t="b">
        <f t="shared" si="1622"/>
        <v>0</v>
      </c>
    </row>
    <row r="9405" spans="1:22" x14ac:dyDescent="0.4">
      <c r="A9405" t="s">
        <v>6038</v>
      </c>
      <c r="B9405" s="1">
        <v>43219.563368055555</v>
      </c>
      <c r="C9405">
        <v>1827</v>
      </c>
      <c r="D9405" t="s">
        <v>1816</v>
      </c>
      <c r="E9405">
        <v>5</v>
      </c>
      <c r="F9405" s="1">
        <v>43219.635300925926</v>
      </c>
      <c r="G9405">
        <v>202</v>
      </c>
      <c r="H9405" t="s">
        <v>1175</v>
      </c>
      <c r="I9405">
        <v>6</v>
      </c>
      <c r="J9405">
        <v>96</v>
      </c>
      <c r="K9405">
        <v>27290</v>
      </c>
      <c r="L9405">
        <f t="shared" si="1617"/>
        <v>13</v>
      </c>
      <c r="M9405" t="b">
        <f t="shared" si="1618"/>
        <v>1</v>
      </c>
      <c r="N9405">
        <f t="shared" si="1619"/>
        <v>31</v>
      </c>
      <c r="O9405">
        <f t="shared" si="1620"/>
        <v>15</v>
      </c>
      <c r="P9405" s="8">
        <f t="shared" si="1623"/>
        <v>2.1701388888888892E-2</v>
      </c>
      <c r="Q9405" s="1">
        <f t="shared" si="1624"/>
        <v>43219.541666666664</v>
      </c>
      <c r="R9405">
        <f t="shared" si="1614"/>
        <v>21.9</v>
      </c>
      <c r="S9405" s="1">
        <f t="shared" si="1621"/>
        <v>43219.541666666664</v>
      </c>
      <c r="T9405">
        <f t="shared" si="1615"/>
        <v>21.9</v>
      </c>
      <c r="U9405">
        <f t="shared" si="1616"/>
        <v>0</v>
      </c>
      <c r="V9405" t="b">
        <f t="shared" si="1622"/>
        <v>0</v>
      </c>
    </row>
    <row r="9406" spans="1:22" x14ac:dyDescent="0.4">
      <c r="A9406" t="s">
        <v>7494</v>
      </c>
      <c r="B9406" s="1">
        <v>43219.564467592594</v>
      </c>
      <c r="C9406">
        <v>1617</v>
      </c>
      <c r="D9406" t="s">
        <v>1333</v>
      </c>
      <c r="E9406">
        <v>3</v>
      </c>
      <c r="F9406" s="1">
        <v>43219.56795138889</v>
      </c>
      <c r="G9406">
        <v>1616</v>
      </c>
      <c r="H9406" t="s">
        <v>116</v>
      </c>
      <c r="I9406">
        <v>7</v>
      </c>
      <c r="J9406">
        <v>4</v>
      </c>
      <c r="K9406">
        <v>660</v>
      </c>
      <c r="L9406">
        <f t="shared" si="1617"/>
        <v>13</v>
      </c>
      <c r="M9406" t="b">
        <f t="shared" si="1618"/>
        <v>1</v>
      </c>
      <c r="N9406">
        <f t="shared" si="1619"/>
        <v>32</v>
      </c>
      <c r="O9406">
        <f t="shared" si="1620"/>
        <v>50</v>
      </c>
      <c r="P9406" s="8">
        <f t="shared" si="1623"/>
        <v>2.2800925925925929E-2</v>
      </c>
      <c r="Q9406" s="1">
        <f t="shared" si="1624"/>
        <v>43219.541666666672</v>
      </c>
      <c r="R9406" t="e">
        <f t="shared" si="1614"/>
        <v>#N/A</v>
      </c>
      <c r="S9406" s="1">
        <f t="shared" si="1621"/>
        <v>43219.541666666664</v>
      </c>
      <c r="T9406">
        <f t="shared" si="1615"/>
        <v>21.9</v>
      </c>
      <c r="U9406">
        <f t="shared" si="1616"/>
        <v>0</v>
      </c>
      <c r="V9406" t="b">
        <f t="shared" si="1622"/>
        <v>0</v>
      </c>
    </row>
    <row r="9407" spans="1:22" x14ac:dyDescent="0.4">
      <c r="A9407" t="s">
        <v>5910</v>
      </c>
      <c r="B9407" s="1">
        <v>43219.565636574072</v>
      </c>
      <c r="C9407">
        <v>1274</v>
      </c>
      <c r="D9407" t="s">
        <v>795</v>
      </c>
      <c r="E9407">
        <v>18</v>
      </c>
      <c r="F9407" s="1">
        <v>43219.569189814814</v>
      </c>
      <c r="G9407">
        <v>1289</v>
      </c>
      <c r="H9407" t="s">
        <v>5978</v>
      </c>
      <c r="I9407">
        <v>9</v>
      </c>
      <c r="J9407">
        <v>4</v>
      </c>
      <c r="K9407">
        <v>1330</v>
      </c>
      <c r="L9407">
        <f t="shared" si="1617"/>
        <v>13</v>
      </c>
      <c r="M9407" t="b">
        <f t="shared" si="1618"/>
        <v>1</v>
      </c>
      <c r="N9407">
        <f t="shared" si="1619"/>
        <v>34</v>
      </c>
      <c r="O9407">
        <f t="shared" si="1620"/>
        <v>31</v>
      </c>
      <c r="P9407" s="8">
        <f t="shared" si="1623"/>
        <v>2.3969907407407409E-2</v>
      </c>
      <c r="Q9407" s="1">
        <f t="shared" si="1624"/>
        <v>43219.541666666664</v>
      </c>
      <c r="R9407">
        <f t="shared" si="1614"/>
        <v>21.9</v>
      </c>
      <c r="S9407" s="1">
        <f t="shared" si="1621"/>
        <v>43219.541666666664</v>
      </c>
      <c r="T9407">
        <f t="shared" si="1615"/>
        <v>21.9</v>
      </c>
      <c r="U9407">
        <f t="shared" si="1616"/>
        <v>0</v>
      </c>
      <c r="V9407" t="b">
        <f t="shared" si="1622"/>
        <v>0</v>
      </c>
    </row>
    <row r="9408" spans="1:22" x14ac:dyDescent="0.4">
      <c r="A9408" t="s">
        <v>4816</v>
      </c>
      <c r="B9408" s="1">
        <v>43219.566724537035</v>
      </c>
      <c r="C9408">
        <v>639</v>
      </c>
      <c r="D9408" t="s">
        <v>133</v>
      </c>
      <c r="E9408">
        <v>7</v>
      </c>
      <c r="F9408" s="1">
        <v>43219.606400462966</v>
      </c>
      <c r="G9408">
        <v>639</v>
      </c>
      <c r="H9408" t="s">
        <v>133</v>
      </c>
      <c r="I9408">
        <v>6</v>
      </c>
      <c r="J9408">
        <v>56</v>
      </c>
      <c r="K9408">
        <v>1030</v>
      </c>
      <c r="L9408">
        <f t="shared" si="1617"/>
        <v>13</v>
      </c>
      <c r="M9408" t="b">
        <f t="shared" si="1618"/>
        <v>1</v>
      </c>
      <c r="N9408">
        <f t="shared" si="1619"/>
        <v>36</v>
      </c>
      <c r="O9408">
        <f t="shared" si="1620"/>
        <v>5</v>
      </c>
      <c r="P9408" s="8">
        <f t="shared" si="1623"/>
        <v>2.5057870370370373E-2</v>
      </c>
      <c r="Q9408" s="1">
        <f t="shared" si="1624"/>
        <v>43219.541666666664</v>
      </c>
      <c r="R9408">
        <f t="shared" si="1614"/>
        <v>21.9</v>
      </c>
      <c r="S9408" s="1">
        <f t="shared" si="1621"/>
        <v>43219.541666666664</v>
      </c>
      <c r="T9408">
        <f t="shared" si="1615"/>
        <v>21.9</v>
      </c>
      <c r="U9408">
        <f t="shared" si="1616"/>
        <v>0</v>
      </c>
      <c r="V9408" t="b">
        <f t="shared" si="1622"/>
        <v>0</v>
      </c>
    </row>
    <row r="9409" spans="1:22" x14ac:dyDescent="0.4">
      <c r="A9409" t="s">
        <v>6945</v>
      </c>
      <c r="B9409" s="1">
        <v>43219.567939814813</v>
      </c>
      <c r="C9409">
        <v>1705</v>
      </c>
      <c r="D9409" t="s">
        <v>28</v>
      </c>
      <c r="E9409">
        <v>8</v>
      </c>
      <c r="F9409" s="1">
        <v>43219.608472222222</v>
      </c>
      <c r="G9409">
        <v>1705</v>
      </c>
      <c r="H9409" t="s">
        <v>28</v>
      </c>
      <c r="I9409">
        <v>5</v>
      </c>
      <c r="J9409">
        <v>57</v>
      </c>
      <c r="K9409">
        <v>780</v>
      </c>
      <c r="L9409">
        <f t="shared" si="1617"/>
        <v>13</v>
      </c>
      <c r="M9409" t="b">
        <f t="shared" si="1618"/>
        <v>1</v>
      </c>
      <c r="N9409">
        <f t="shared" si="1619"/>
        <v>37</v>
      </c>
      <c r="O9409">
        <f t="shared" si="1620"/>
        <v>50</v>
      </c>
      <c r="P9409" s="8">
        <f t="shared" si="1623"/>
        <v>2.6273148148148153E-2</v>
      </c>
      <c r="Q9409" s="1">
        <f t="shared" si="1624"/>
        <v>43219.541666666664</v>
      </c>
      <c r="R9409">
        <f t="shared" si="1614"/>
        <v>21.9</v>
      </c>
      <c r="S9409" s="1">
        <f t="shared" si="1621"/>
        <v>43219.541666666664</v>
      </c>
      <c r="T9409">
        <f t="shared" si="1615"/>
        <v>21.9</v>
      </c>
      <c r="U9409">
        <f t="shared" si="1616"/>
        <v>0</v>
      </c>
      <c r="V9409" t="b">
        <f t="shared" si="1622"/>
        <v>0</v>
      </c>
    </row>
    <row r="9410" spans="1:22" x14ac:dyDescent="0.4">
      <c r="A9410" t="s">
        <v>3622</v>
      </c>
      <c r="B9410" s="1">
        <v>43219.569421296299</v>
      </c>
      <c r="C9410">
        <v>1527</v>
      </c>
      <c r="D9410" t="s">
        <v>70</v>
      </c>
      <c r="E9410">
        <v>4</v>
      </c>
      <c r="F9410" s="1">
        <v>43219.598217592589</v>
      </c>
      <c r="G9410">
        <v>1672</v>
      </c>
      <c r="H9410" t="s">
        <v>5180</v>
      </c>
      <c r="I9410">
        <v>8</v>
      </c>
      <c r="J9410">
        <v>41</v>
      </c>
      <c r="K9410">
        <v>9590</v>
      </c>
      <c r="L9410">
        <f t="shared" si="1617"/>
        <v>13</v>
      </c>
      <c r="M9410" t="b">
        <f t="shared" si="1618"/>
        <v>1</v>
      </c>
      <c r="N9410">
        <f t="shared" si="1619"/>
        <v>39</v>
      </c>
      <c r="O9410">
        <f t="shared" si="1620"/>
        <v>58</v>
      </c>
      <c r="P9410" s="8">
        <f t="shared" si="1623"/>
        <v>2.7754629629629629E-2</v>
      </c>
      <c r="Q9410" s="1">
        <f t="shared" si="1624"/>
        <v>43219.541666666672</v>
      </c>
      <c r="R9410" t="e">
        <f t="shared" ref="R9410:R9473" si="1625">VLOOKUP(Q9410,기상정보,2,FALSE)</f>
        <v>#N/A</v>
      </c>
      <c r="S9410" s="1">
        <f t="shared" si="1621"/>
        <v>43219.541666666664</v>
      </c>
      <c r="T9410">
        <f t="shared" ref="T9410:T9473" si="1626">VLOOKUP(S9410,기상정보,2,FALSE)</f>
        <v>21.9</v>
      </c>
      <c r="U9410">
        <f t="shared" ref="U9410:U9473" si="1627">VLOOKUP(B9410,기상정보,3,TRUE)</f>
        <v>0</v>
      </c>
      <c r="V9410" t="b">
        <f t="shared" si="1622"/>
        <v>0</v>
      </c>
    </row>
    <row r="9411" spans="1:22" x14ac:dyDescent="0.4">
      <c r="A9411" t="s">
        <v>7495</v>
      </c>
      <c r="B9411" s="1">
        <v>43219.570439814815</v>
      </c>
      <c r="C9411">
        <v>2255</v>
      </c>
      <c r="D9411" t="s">
        <v>440</v>
      </c>
      <c r="E9411">
        <v>11</v>
      </c>
      <c r="F9411" s="1">
        <v>43219.644895833335</v>
      </c>
      <c r="G9411">
        <v>2313</v>
      </c>
      <c r="H9411" t="s">
        <v>1316</v>
      </c>
      <c r="I9411">
        <v>5</v>
      </c>
      <c r="J9411">
        <v>106</v>
      </c>
      <c r="K9411">
        <v>13220</v>
      </c>
      <c r="L9411">
        <f t="shared" ref="L9411:L9474" si="1628">HOUR(B9411)</f>
        <v>13</v>
      </c>
      <c r="M9411" t="b">
        <f t="shared" ref="M9411:M9474" si="1629">WEEKDAY(B9411,2)&gt;=6</f>
        <v>1</v>
      </c>
      <c r="N9411">
        <f t="shared" ref="N9411:N9474" si="1630">MINUTE(B9411)</f>
        <v>41</v>
      </c>
      <c r="O9411">
        <f t="shared" ref="O9411:O9474" si="1631">SECOND(B9411)</f>
        <v>26</v>
      </c>
      <c r="P9411" s="8">
        <f t="shared" si="1623"/>
        <v>2.8773148148148145E-2</v>
      </c>
      <c r="Q9411" s="1">
        <f t="shared" si="1624"/>
        <v>43219.541666666664</v>
      </c>
      <c r="R9411">
        <f t="shared" si="1625"/>
        <v>21.9</v>
      </c>
      <c r="S9411" s="1">
        <f t="shared" ref="S9411:S9474" si="1632">DATE(YEAR(B9411),MONTH(B9411),DAY(B9411))+TIME(HOUR(B9411),0,0)</f>
        <v>43219.541666666664</v>
      </c>
      <c r="T9411">
        <f t="shared" si="1626"/>
        <v>21.9</v>
      </c>
      <c r="U9411">
        <f t="shared" si="1627"/>
        <v>0</v>
      </c>
      <c r="V9411" t="b">
        <f t="shared" ref="V9411:V9474" si="1633">U9411&gt;=1</f>
        <v>0</v>
      </c>
    </row>
    <row r="9412" spans="1:22" x14ac:dyDescent="0.4">
      <c r="A9412" t="s">
        <v>1931</v>
      </c>
      <c r="B9412" s="1">
        <v>43219.57167824074</v>
      </c>
      <c r="C9412">
        <v>810</v>
      </c>
      <c r="D9412" t="s">
        <v>2773</v>
      </c>
      <c r="E9412">
        <v>1</v>
      </c>
      <c r="F9412" s="1">
        <v>43219.598136574074</v>
      </c>
      <c r="G9412">
        <v>2262</v>
      </c>
      <c r="H9412" t="s">
        <v>447</v>
      </c>
      <c r="I9412">
        <v>11</v>
      </c>
      <c r="J9412">
        <v>36</v>
      </c>
      <c r="K9412">
        <v>4540</v>
      </c>
      <c r="L9412">
        <f t="shared" si="1628"/>
        <v>13</v>
      </c>
      <c r="M9412" t="b">
        <f t="shared" si="1629"/>
        <v>1</v>
      </c>
      <c r="N9412">
        <f t="shared" si="1630"/>
        <v>43</v>
      </c>
      <c r="O9412">
        <f t="shared" si="1631"/>
        <v>13</v>
      </c>
      <c r="P9412" s="8">
        <f t="shared" si="1623"/>
        <v>3.0011574074074076E-2</v>
      </c>
      <c r="Q9412" s="1">
        <f t="shared" si="1624"/>
        <v>43219.541666666664</v>
      </c>
      <c r="R9412">
        <f t="shared" si="1625"/>
        <v>21.9</v>
      </c>
      <c r="S9412" s="1">
        <f t="shared" si="1632"/>
        <v>43219.541666666664</v>
      </c>
      <c r="T9412">
        <f t="shared" si="1626"/>
        <v>21.9</v>
      </c>
      <c r="U9412">
        <f t="shared" si="1627"/>
        <v>0</v>
      </c>
      <c r="V9412" t="b">
        <f t="shared" si="1633"/>
        <v>0</v>
      </c>
    </row>
    <row r="9413" spans="1:22" x14ac:dyDescent="0.4">
      <c r="A9413" t="s">
        <v>7496</v>
      </c>
      <c r="B9413" s="1">
        <v>43219.572858796295</v>
      </c>
      <c r="C9413">
        <v>124</v>
      </c>
      <c r="D9413" t="s">
        <v>372</v>
      </c>
      <c r="E9413">
        <v>18</v>
      </c>
      <c r="F9413" s="1">
        <v>43219.603796296295</v>
      </c>
      <c r="G9413">
        <v>150</v>
      </c>
      <c r="H9413" t="s">
        <v>39</v>
      </c>
      <c r="I9413">
        <v>9</v>
      </c>
      <c r="J9413">
        <v>44</v>
      </c>
      <c r="K9413">
        <v>6150</v>
      </c>
      <c r="L9413">
        <f t="shared" si="1628"/>
        <v>13</v>
      </c>
      <c r="M9413" t="b">
        <f t="shared" si="1629"/>
        <v>1</v>
      </c>
      <c r="N9413">
        <f t="shared" si="1630"/>
        <v>44</v>
      </c>
      <c r="O9413">
        <f t="shared" si="1631"/>
        <v>55</v>
      </c>
      <c r="P9413" s="8">
        <f t="shared" si="1623"/>
        <v>3.1192129629629629E-2</v>
      </c>
      <c r="Q9413" s="1">
        <f t="shared" si="1624"/>
        <v>43219.541666666664</v>
      </c>
      <c r="R9413">
        <f t="shared" si="1625"/>
        <v>21.9</v>
      </c>
      <c r="S9413" s="1">
        <f t="shared" si="1632"/>
        <v>43219.541666666664</v>
      </c>
      <c r="T9413">
        <f t="shared" si="1626"/>
        <v>21.9</v>
      </c>
      <c r="U9413">
        <f t="shared" si="1627"/>
        <v>0</v>
      </c>
      <c r="V9413" t="b">
        <f t="shared" si="1633"/>
        <v>0</v>
      </c>
    </row>
    <row r="9414" spans="1:22" x14ac:dyDescent="0.4">
      <c r="A9414" t="s">
        <v>7497</v>
      </c>
      <c r="B9414" s="1">
        <v>43219.574016203704</v>
      </c>
      <c r="C9414">
        <v>1002</v>
      </c>
      <c r="D9414" t="s">
        <v>285</v>
      </c>
      <c r="E9414">
        <v>5</v>
      </c>
      <c r="F9414" s="1">
        <v>43219.611215277779</v>
      </c>
      <c r="G9414">
        <v>1278</v>
      </c>
      <c r="H9414" t="s">
        <v>4342</v>
      </c>
      <c r="I9414">
        <v>7</v>
      </c>
      <c r="J9414">
        <v>53</v>
      </c>
      <c r="K9414">
        <v>6690</v>
      </c>
      <c r="L9414">
        <f t="shared" si="1628"/>
        <v>13</v>
      </c>
      <c r="M9414" t="b">
        <f t="shared" si="1629"/>
        <v>1</v>
      </c>
      <c r="N9414">
        <f t="shared" si="1630"/>
        <v>46</v>
      </c>
      <c r="O9414">
        <f t="shared" si="1631"/>
        <v>35</v>
      </c>
      <c r="P9414" s="8">
        <f t="shared" si="1623"/>
        <v>3.2349537037037038E-2</v>
      </c>
      <c r="Q9414" s="1">
        <f t="shared" si="1624"/>
        <v>43219.541666666664</v>
      </c>
      <c r="R9414">
        <f t="shared" si="1625"/>
        <v>21.9</v>
      </c>
      <c r="S9414" s="1">
        <f t="shared" si="1632"/>
        <v>43219.541666666664</v>
      </c>
      <c r="T9414">
        <f t="shared" si="1626"/>
        <v>21.9</v>
      </c>
      <c r="U9414">
        <f t="shared" si="1627"/>
        <v>0</v>
      </c>
      <c r="V9414" t="b">
        <f t="shared" si="1633"/>
        <v>0</v>
      </c>
    </row>
    <row r="9415" spans="1:22" x14ac:dyDescent="0.4">
      <c r="A9415" t="s">
        <v>1324</v>
      </c>
      <c r="B9415" s="1">
        <v>43219.575370370374</v>
      </c>
      <c r="C9415">
        <v>168</v>
      </c>
      <c r="D9415" t="s">
        <v>559</v>
      </c>
      <c r="E9415">
        <v>4</v>
      </c>
      <c r="F9415" s="1">
        <v>43219.5856712963</v>
      </c>
      <c r="G9415">
        <v>183</v>
      </c>
      <c r="H9415" t="s">
        <v>239</v>
      </c>
      <c r="I9415">
        <v>1</v>
      </c>
      <c r="J9415">
        <v>14</v>
      </c>
      <c r="K9415">
        <v>1560</v>
      </c>
      <c r="L9415">
        <f t="shared" si="1628"/>
        <v>13</v>
      </c>
      <c r="M9415" t="b">
        <f t="shared" si="1629"/>
        <v>1</v>
      </c>
      <c r="N9415">
        <f t="shared" si="1630"/>
        <v>48</v>
      </c>
      <c r="O9415">
        <f t="shared" si="1631"/>
        <v>32</v>
      </c>
      <c r="P9415" s="8">
        <f t="shared" si="1623"/>
        <v>3.3703703703703701E-2</v>
      </c>
      <c r="Q9415" s="1">
        <f t="shared" si="1624"/>
        <v>43219.541666666672</v>
      </c>
      <c r="R9415" t="e">
        <f t="shared" si="1625"/>
        <v>#N/A</v>
      </c>
      <c r="S9415" s="1">
        <f t="shared" si="1632"/>
        <v>43219.541666666664</v>
      </c>
      <c r="T9415">
        <f t="shared" si="1626"/>
        <v>21.9</v>
      </c>
      <c r="U9415">
        <f t="shared" si="1627"/>
        <v>0</v>
      </c>
      <c r="V9415" t="b">
        <f t="shared" si="1633"/>
        <v>0</v>
      </c>
    </row>
    <row r="9416" spans="1:22" x14ac:dyDescent="0.4">
      <c r="A9416" t="s">
        <v>7116</v>
      </c>
      <c r="B9416" s="1">
        <v>43219.576319444444</v>
      </c>
      <c r="C9416">
        <v>224</v>
      </c>
      <c r="D9416" t="s">
        <v>1146</v>
      </c>
      <c r="E9416">
        <v>3</v>
      </c>
      <c r="F9416" s="1">
        <v>43219.580138888887</v>
      </c>
      <c r="G9416">
        <v>222</v>
      </c>
      <c r="H9416" t="s">
        <v>863</v>
      </c>
      <c r="I9416">
        <v>11</v>
      </c>
      <c r="J9416">
        <v>5</v>
      </c>
      <c r="K9416">
        <v>740</v>
      </c>
      <c r="L9416">
        <f t="shared" si="1628"/>
        <v>13</v>
      </c>
      <c r="M9416" t="b">
        <f t="shared" si="1629"/>
        <v>1</v>
      </c>
      <c r="N9416">
        <f t="shared" si="1630"/>
        <v>49</v>
      </c>
      <c r="O9416">
        <f t="shared" si="1631"/>
        <v>54</v>
      </c>
      <c r="P9416" s="8">
        <f t="shared" si="1623"/>
        <v>3.4652777777777775E-2</v>
      </c>
      <c r="Q9416" s="1">
        <f t="shared" si="1624"/>
        <v>43219.541666666664</v>
      </c>
      <c r="R9416">
        <f t="shared" si="1625"/>
        <v>21.9</v>
      </c>
      <c r="S9416" s="1">
        <f t="shared" si="1632"/>
        <v>43219.541666666664</v>
      </c>
      <c r="T9416">
        <f t="shared" si="1626"/>
        <v>21.9</v>
      </c>
      <c r="U9416">
        <f t="shared" si="1627"/>
        <v>0</v>
      </c>
      <c r="V9416" t="b">
        <f t="shared" si="1633"/>
        <v>0</v>
      </c>
    </row>
    <row r="9417" spans="1:22" x14ac:dyDescent="0.4">
      <c r="A9417" t="s">
        <v>6712</v>
      </c>
      <c r="B9417" s="1">
        <v>43219.577615740738</v>
      </c>
      <c r="C9417">
        <v>2308</v>
      </c>
      <c r="D9417" t="s">
        <v>3671</v>
      </c>
      <c r="E9417">
        <v>1</v>
      </c>
      <c r="F9417" s="1">
        <v>43219.584710648145</v>
      </c>
      <c r="G9417">
        <v>2306</v>
      </c>
      <c r="H9417" t="s">
        <v>2018</v>
      </c>
      <c r="I9417">
        <v>1</v>
      </c>
      <c r="J9417">
        <v>9</v>
      </c>
      <c r="K9417">
        <v>790</v>
      </c>
      <c r="L9417">
        <f t="shared" si="1628"/>
        <v>13</v>
      </c>
      <c r="M9417" t="b">
        <f t="shared" si="1629"/>
        <v>1</v>
      </c>
      <c r="N9417">
        <f t="shared" si="1630"/>
        <v>51</v>
      </c>
      <c r="O9417">
        <f t="shared" si="1631"/>
        <v>46</v>
      </c>
      <c r="P9417" s="8">
        <f t="shared" si="1623"/>
        <v>3.5949074074074071E-2</v>
      </c>
      <c r="Q9417" s="1">
        <f t="shared" si="1624"/>
        <v>43219.541666666664</v>
      </c>
      <c r="R9417">
        <f t="shared" si="1625"/>
        <v>21.9</v>
      </c>
      <c r="S9417" s="1">
        <f t="shared" si="1632"/>
        <v>43219.541666666664</v>
      </c>
      <c r="T9417">
        <f t="shared" si="1626"/>
        <v>21.9</v>
      </c>
      <c r="U9417">
        <f t="shared" si="1627"/>
        <v>0</v>
      </c>
      <c r="V9417" t="b">
        <f t="shared" si="1633"/>
        <v>0</v>
      </c>
    </row>
    <row r="9418" spans="1:22" x14ac:dyDescent="0.4">
      <c r="A9418" t="s">
        <v>1661</v>
      </c>
      <c r="B9418" s="1">
        <v>43219.578541666669</v>
      </c>
      <c r="C9418">
        <v>1827</v>
      </c>
      <c r="D9418" t="s">
        <v>1816</v>
      </c>
      <c r="E9418">
        <v>17</v>
      </c>
      <c r="F9418" s="1">
        <v>43219.622129629628</v>
      </c>
      <c r="G9418">
        <v>221</v>
      </c>
      <c r="H9418" t="s">
        <v>680</v>
      </c>
      <c r="I9418">
        <v>6</v>
      </c>
      <c r="J9418">
        <v>59</v>
      </c>
      <c r="K9418">
        <v>18950</v>
      </c>
      <c r="L9418">
        <f t="shared" si="1628"/>
        <v>13</v>
      </c>
      <c r="M9418" t="b">
        <f t="shared" si="1629"/>
        <v>1</v>
      </c>
      <c r="N9418">
        <f t="shared" si="1630"/>
        <v>53</v>
      </c>
      <c r="O9418">
        <f t="shared" si="1631"/>
        <v>6</v>
      </c>
      <c r="P9418" s="8">
        <f t="shared" si="1623"/>
        <v>3.6874999999999998E-2</v>
      </c>
      <c r="Q9418" s="1">
        <f t="shared" si="1624"/>
        <v>43219.541666666672</v>
      </c>
      <c r="R9418" t="e">
        <f t="shared" si="1625"/>
        <v>#N/A</v>
      </c>
      <c r="S9418" s="1">
        <f t="shared" si="1632"/>
        <v>43219.541666666664</v>
      </c>
      <c r="T9418">
        <f t="shared" si="1626"/>
        <v>21.9</v>
      </c>
      <c r="U9418">
        <f t="shared" si="1627"/>
        <v>0</v>
      </c>
      <c r="V9418" t="b">
        <f t="shared" si="1633"/>
        <v>0</v>
      </c>
    </row>
    <row r="9419" spans="1:22" x14ac:dyDescent="0.4">
      <c r="A9419" t="s">
        <v>5738</v>
      </c>
      <c r="B9419" s="1">
        <v>43219.579525462963</v>
      </c>
      <c r="C9419">
        <v>254</v>
      </c>
      <c r="D9419" t="s">
        <v>3147</v>
      </c>
      <c r="E9419">
        <v>2</v>
      </c>
      <c r="F9419" s="1">
        <v>43219.606249999997</v>
      </c>
      <c r="G9419">
        <v>257</v>
      </c>
      <c r="H9419" t="s">
        <v>1251</v>
      </c>
      <c r="I9419">
        <v>2</v>
      </c>
      <c r="J9419">
        <v>36</v>
      </c>
      <c r="K9419">
        <v>2620</v>
      </c>
      <c r="L9419">
        <f t="shared" si="1628"/>
        <v>13</v>
      </c>
      <c r="M9419" t="b">
        <f t="shared" si="1629"/>
        <v>1</v>
      </c>
      <c r="N9419">
        <f t="shared" si="1630"/>
        <v>54</v>
      </c>
      <c r="O9419">
        <f t="shared" si="1631"/>
        <v>31</v>
      </c>
      <c r="P9419" s="8">
        <f t="shared" si="1623"/>
        <v>3.78587962962963E-2</v>
      </c>
      <c r="Q9419" s="1">
        <f t="shared" si="1624"/>
        <v>43219.541666666664</v>
      </c>
      <c r="R9419">
        <f t="shared" si="1625"/>
        <v>21.9</v>
      </c>
      <c r="S9419" s="1">
        <f t="shared" si="1632"/>
        <v>43219.541666666664</v>
      </c>
      <c r="T9419">
        <f t="shared" si="1626"/>
        <v>21.9</v>
      </c>
      <c r="U9419">
        <f t="shared" si="1627"/>
        <v>0</v>
      </c>
      <c r="V9419" t="b">
        <f t="shared" si="1633"/>
        <v>0</v>
      </c>
    </row>
    <row r="9420" spans="1:22" x14ac:dyDescent="0.4">
      <c r="A9420" t="s">
        <v>7498</v>
      </c>
      <c r="B9420" s="1">
        <v>43219.581006944441</v>
      </c>
      <c r="C9420">
        <v>264</v>
      </c>
      <c r="D9420" t="s">
        <v>1458</v>
      </c>
      <c r="E9420">
        <v>6</v>
      </c>
      <c r="F9420" s="1">
        <v>43219.620648148149</v>
      </c>
      <c r="G9420">
        <v>262</v>
      </c>
      <c r="H9420" t="s">
        <v>813</v>
      </c>
      <c r="I9420">
        <v>10</v>
      </c>
      <c r="J9420">
        <v>56</v>
      </c>
      <c r="K9420">
        <v>227290</v>
      </c>
      <c r="L9420">
        <f t="shared" si="1628"/>
        <v>13</v>
      </c>
      <c r="M9420" t="b">
        <f t="shared" si="1629"/>
        <v>1</v>
      </c>
      <c r="N9420">
        <f t="shared" si="1630"/>
        <v>56</v>
      </c>
      <c r="O9420">
        <f t="shared" si="1631"/>
        <v>39</v>
      </c>
      <c r="P9420" s="8">
        <f t="shared" si="1623"/>
        <v>3.9340277777777773E-2</v>
      </c>
      <c r="Q9420" s="1">
        <f t="shared" si="1624"/>
        <v>43219.541666666664</v>
      </c>
      <c r="R9420">
        <f t="shared" si="1625"/>
        <v>21.9</v>
      </c>
      <c r="S9420" s="1">
        <f t="shared" si="1632"/>
        <v>43219.541666666664</v>
      </c>
      <c r="T9420">
        <f t="shared" si="1626"/>
        <v>21.9</v>
      </c>
      <c r="U9420">
        <f t="shared" si="1627"/>
        <v>0</v>
      </c>
      <c r="V9420" t="b">
        <f t="shared" si="1633"/>
        <v>0</v>
      </c>
    </row>
    <row r="9421" spans="1:22" x14ac:dyDescent="0.4">
      <c r="A9421" t="s">
        <v>3665</v>
      </c>
      <c r="B9421" s="1">
        <v>43219.58216435185</v>
      </c>
      <c r="C9421">
        <v>103</v>
      </c>
      <c r="D9421" t="s">
        <v>314</v>
      </c>
      <c r="E9421">
        <v>8</v>
      </c>
      <c r="F9421" s="1">
        <v>43219.615925925929</v>
      </c>
      <c r="G9421">
        <v>152</v>
      </c>
      <c r="H9421" t="s">
        <v>81</v>
      </c>
      <c r="I9421">
        <v>15</v>
      </c>
      <c r="J9421">
        <v>48</v>
      </c>
      <c r="K9421">
        <v>9370</v>
      </c>
      <c r="L9421">
        <f t="shared" si="1628"/>
        <v>13</v>
      </c>
      <c r="M9421" t="b">
        <f t="shared" si="1629"/>
        <v>1</v>
      </c>
      <c r="N9421">
        <f t="shared" si="1630"/>
        <v>58</v>
      </c>
      <c r="O9421">
        <f t="shared" si="1631"/>
        <v>19</v>
      </c>
      <c r="P9421" s="8">
        <f t="shared" si="1623"/>
        <v>4.0497685185185185E-2</v>
      </c>
      <c r="Q9421" s="1">
        <f t="shared" si="1624"/>
        <v>43219.541666666664</v>
      </c>
      <c r="R9421">
        <f t="shared" si="1625"/>
        <v>21.9</v>
      </c>
      <c r="S9421" s="1">
        <f t="shared" si="1632"/>
        <v>43219.541666666664</v>
      </c>
      <c r="T9421">
        <f t="shared" si="1626"/>
        <v>21.9</v>
      </c>
      <c r="U9421">
        <f t="shared" si="1627"/>
        <v>0</v>
      </c>
      <c r="V9421" t="b">
        <f t="shared" si="1633"/>
        <v>0</v>
      </c>
    </row>
    <row r="9422" spans="1:22" x14ac:dyDescent="0.4">
      <c r="A9422" t="s">
        <v>5536</v>
      </c>
      <c r="B9422" s="1">
        <v>43219.583310185182</v>
      </c>
      <c r="C9422">
        <v>562</v>
      </c>
      <c r="D9422" t="s">
        <v>221</v>
      </c>
      <c r="E9422">
        <v>10</v>
      </c>
      <c r="F9422" s="1">
        <v>43219.691770833335</v>
      </c>
      <c r="G9422">
        <v>546</v>
      </c>
      <c r="H9422" t="s">
        <v>65</v>
      </c>
      <c r="I9422">
        <v>6</v>
      </c>
      <c r="J9422">
        <v>147</v>
      </c>
      <c r="K9422">
        <v>16210</v>
      </c>
      <c r="L9422">
        <f t="shared" si="1628"/>
        <v>13</v>
      </c>
      <c r="M9422" t="b">
        <f t="shared" si="1629"/>
        <v>1</v>
      </c>
      <c r="N9422">
        <f t="shared" si="1630"/>
        <v>59</v>
      </c>
      <c r="O9422">
        <f t="shared" si="1631"/>
        <v>58</v>
      </c>
      <c r="P9422" s="8">
        <f t="shared" si="1623"/>
        <v>4.1643518518518517E-2</v>
      </c>
      <c r="Q9422" s="1">
        <f t="shared" si="1624"/>
        <v>43219.541666666664</v>
      </c>
      <c r="R9422">
        <f t="shared" si="1625"/>
        <v>21.9</v>
      </c>
      <c r="S9422" s="1">
        <f t="shared" si="1632"/>
        <v>43219.541666666664</v>
      </c>
      <c r="T9422">
        <f t="shared" si="1626"/>
        <v>21.9</v>
      </c>
      <c r="U9422">
        <f t="shared" si="1627"/>
        <v>0</v>
      </c>
      <c r="V9422" t="b">
        <f t="shared" si="1633"/>
        <v>0</v>
      </c>
    </row>
    <row r="9423" spans="1:22" x14ac:dyDescent="0.4">
      <c r="A9423" t="s">
        <v>6309</v>
      </c>
      <c r="B9423" s="1">
        <v>43219.584513888891</v>
      </c>
      <c r="C9423">
        <v>913</v>
      </c>
      <c r="D9423" t="s">
        <v>553</v>
      </c>
      <c r="E9423">
        <v>14</v>
      </c>
      <c r="F9423" s="1">
        <v>43219.599699074075</v>
      </c>
      <c r="G9423">
        <v>912</v>
      </c>
      <c r="H9423" t="s">
        <v>619</v>
      </c>
      <c r="I9423">
        <v>10</v>
      </c>
      <c r="J9423">
        <v>21</v>
      </c>
      <c r="K9423">
        <v>1740</v>
      </c>
      <c r="L9423">
        <f t="shared" si="1628"/>
        <v>14</v>
      </c>
      <c r="M9423" t="b">
        <f t="shared" si="1629"/>
        <v>1</v>
      </c>
      <c r="N9423">
        <f t="shared" si="1630"/>
        <v>1</v>
      </c>
      <c r="O9423">
        <f t="shared" si="1631"/>
        <v>42</v>
      </c>
      <c r="P9423" s="8">
        <f t="shared" si="1623"/>
        <v>1.1805555555555556E-3</v>
      </c>
      <c r="Q9423" s="1">
        <f t="shared" si="1624"/>
        <v>43219.583333333336</v>
      </c>
      <c r="R9423">
        <f t="shared" si="1625"/>
        <v>21.6</v>
      </c>
      <c r="S9423" s="1">
        <f t="shared" si="1632"/>
        <v>43219.583333333336</v>
      </c>
      <c r="T9423">
        <f t="shared" si="1626"/>
        <v>21.6</v>
      </c>
      <c r="U9423">
        <f t="shared" si="1627"/>
        <v>0</v>
      </c>
      <c r="V9423" t="b">
        <f t="shared" si="1633"/>
        <v>0</v>
      </c>
    </row>
    <row r="9424" spans="1:22" x14ac:dyDescent="0.4">
      <c r="A9424" t="s">
        <v>7499</v>
      </c>
      <c r="B9424" s="1">
        <v>43219.585601851853</v>
      </c>
      <c r="C9424">
        <v>355</v>
      </c>
      <c r="D9424" t="s">
        <v>404</v>
      </c>
      <c r="E9424">
        <v>10</v>
      </c>
      <c r="F9424" s="1">
        <v>43219.609791666669</v>
      </c>
      <c r="G9424">
        <v>173</v>
      </c>
      <c r="H9424" t="s">
        <v>158</v>
      </c>
      <c r="I9424">
        <v>2</v>
      </c>
      <c r="J9424">
        <v>34</v>
      </c>
      <c r="K9424">
        <v>4190</v>
      </c>
      <c r="L9424">
        <f t="shared" si="1628"/>
        <v>14</v>
      </c>
      <c r="M9424" t="b">
        <f t="shared" si="1629"/>
        <v>1</v>
      </c>
      <c r="N9424">
        <f t="shared" si="1630"/>
        <v>3</v>
      </c>
      <c r="O9424">
        <f t="shared" si="1631"/>
        <v>16</v>
      </c>
      <c r="P9424" s="8">
        <f t="shared" ref="P9424:P9487" si="1634">TIME(0,MINUTE(B9424),SECOND(B9424))</f>
        <v>2.2685185185185182E-3</v>
      </c>
      <c r="Q9424" s="1">
        <f t="shared" ref="Q9424:Q9487" si="1635">B9424-P9424</f>
        <v>43219.583333333336</v>
      </c>
      <c r="R9424">
        <f t="shared" si="1625"/>
        <v>21.6</v>
      </c>
      <c r="S9424" s="1">
        <f t="shared" si="1632"/>
        <v>43219.583333333336</v>
      </c>
      <c r="T9424">
        <f t="shared" si="1626"/>
        <v>21.6</v>
      </c>
      <c r="U9424">
        <f t="shared" si="1627"/>
        <v>0</v>
      </c>
      <c r="V9424" t="b">
        <f t="shared" si="1633"/>
        <v>0</v>
      </c>
    </row>
    <row r="9425" spans="1:22" x14ac:dyDescent="0.4">
      <c r="A9425" t="s">
        <v>7500</v>
      </c>
      <c r="B9425" s="1">
        <v>43219.586516203701</v>
      </c>
      <c r="C9425">
        <v>2255</v>
      </c>
      <c r="D9425" t="s">
        <v>440</v>
      </c>
      <c r="E9425">
        <v>22</v>
      </c>
      <c r="F9425" s="1">
        <v>43219.594988425924</v>
      </c>
      <c r="G9425">
        <v>2241</v>
      </c>
      <c r="H9425" t="s">
        <v>2012</v>
      </c>
      <c r="I9425">
        <v>8</v>
      </c>
      <c r="J9425">
        <v>11</v>
      </c>
      <c r="K9425">
        <v>1700</v>
      </c>
      <c r="L9425">
        <f t="shared" si="1628"/>
        <v>14</v>
      </c>
      <c r="M9425" t="b">
        <f t="shared" si="1629"/>
        <v>1</v>
      </c>
      <c r="N9425">
        <f t="shared" si="1630"/>
        <v>4</v>
      </c>
      <c r="O9425">
        <f t="shared" si="1631"/>
        <v>35</v>
      </c>
      <c r="P9425" s="8">
        <f t="shared" si="1634"/>
        <v>3.1828703703703702E-3</v>
      </c>
      <c r="Q9425" s="1">
        <f t="shared" si="1635"/>
        <v>43219.583333333328</v>
      </c>
      <c r="R9425" t="e">
        <f t="shared" si="1625"/>
        <v>#N/A</v>
      </c>
      <c r="S9425" s="1">
        <f t="shared" si="1632"/>
        <v>43219.583333333336</v>
      </c>
      <c r="T9425">
        <f t="shared" si="1626"/>
        <v>21.6</v>
      </c>
      <c r="U9425">
        <f t="shared" si="1627"/>
        <v>0</v>
      </c>
      <c r="V9425" t="b">
        <f t="shared" si="1633"/>
        <v>0</v>
      </c>
    </row>
    <row r="9426" spans="1:22" x14ac:dyDescent="0.4">
      <c r="A9426" t="s">
        <v>7501</v>
      </c>
      <c r="B9426" s="1">
        <v>43219.587650462963</v>
      </c>
      <c r="C9426">
        <v>613</v>
      </c>
      <c r="D9426" t="s">
        <v>974</v>
      </c>
      <c r="E9426">
        <v>6</v>
      </c>
      <c r="F9426" s="1">
        <v>43219.611550925925</v>
      </c>
      <c r="G9426">
        <v>612</v>
      </c>
      <c r="H9426" t="s">
        <v>1259</v>
      </c>
      <c r="I9426">
        <v>14</v>
      </c>
      <c r="J9426">
        <v>33</v>
      </c>
      <c r="K9426">
        <v>4040</v>
      </c>
      <c r="L9426">
        <f t="shared" si="1628"/>
        <v>14</v>
      </c>
      <c r="M9426" t="b">
        <f t="shared" si="1629"/>
        <v>1</v>
      </c>
      <c r="N9426">
        <f t="shared" si="1630"/>
        <v>6</v>
      </c>
      <c r="O9426">
        <f t="shared" si="1631"/>
        <v>13</v>
      </c>
      <c r="P9426" s="8">
        <f t="shared" si="1634"/>
        <v>4.31712962962963E-3</v>
      </c>
      <c r="Q9426" s="1">
        <f t="shared" si="1635"/>
        <v>43219.583333333336</v>
      </c>
      <c r="R9426">
        <f t="shared" si="1625"/>
        <v>21.6</v>
      </c>
      <c r="S9426" s="1">
        <f t="shared" si="1632"/>
        <v>43219.583333333336</v>
      </c>
      <c r="T9426">
        <f t="shared" si="1626"/>
        <v>21.6</v>
      </c>
      <c r="U9426">
        <f t="shared" si="1627"/>
        <v>0</v>
      </c>
      <c r="V9426" t="b">
        <f t="shared" si="1633"/>
        <v>0</v>
      </c>
    </row>
    <row r="9427" spans="1:22" x14ac:dyDescent="0.4">
      <c r="A9427" t="s">
        <v>7502</v>
      </c>
      <c r="B9427" s="1">
        <v>43219.588750000003</v>
      </c>
      <c r="C9427">
        <v>383</v>
      </c>
      <c r="D9427" t="s">
        <v>1211</v>
      </c>
      <c r="E9427">
        <v>10</v>
      </c>
      <c r="F9427" s="1">
        <v>43219.60796296296</v>
      </c>
      <c r="G9427">
        <v>633</v>
      </c>
      <c r="H9427" t="s">
        <v>543</v>
      </c>
      <c r="I9427">
        <v>6</v>
      </c>
      <c r="J9427">
        <v>26</v>
      </c>
      <c r="K9427">
        <v>4380</v>
      </c>
      <c r="L9427">
        <f t="shared" si="1628"/>
        <v>14</v>
      </c>
      <c r="M9427" t="b">
        <f t="shared" si="1629"/>
        <v>1</v>
      </c>
      <c r="N9427">
        <f t="shared" si="1630"/>
        <v>7</v>
      </c>
      <c r="O9427">
        <f t="shared" si="1631"/>
        <v>48</v>
      </c>
      <c r="P9427" s="8">
        <f t="shared" si="1634"/>
        <v>5.4166666666666669E-3</v>
      </c>
      <c r="Q9427" s="1">
        <f t="shared" si="1635"/>
        <v>43219.583333333336</v>
      </c>
      <c r="R9427">
        <f t="shared" si="1625"/>
        <v>21.6</v>
      </c>
      <c r="S9427" s="1">
        <f t="shared" si="1632"/>
        <v>43219.583333333336</v>
      </c>
      <c r="T9427">
        <f t="shared" si="1626"/>
        <v>21.6</v>
      </c>
      <c r="U9427">
        <f t="shared" si="1627"/>
        <v>0</v>
      </c>
      <c r="V9427" t="b">
        <f t="shared" si="1633"/>
        <v>0</v>
      </c>
    </row>
    <row r="9428" spans="1:22" x14ac:dyDescent="0.4">
      <c r="A9428" t="s">
        <v>7503</v>
      </c>
      <c r="B9428" s="1">
        <v>43219.59003472222</v>
      </c>
      <c r="C9428">
        <v>256</v>
      </c>
      <c r="D9428" t="s">
        <v>3492</v>
      </c>
      <c r="E9428">
        <v>10</v>
      </c>
      <c r="F9428" s="1">
        <v>43219.592349537037</v>
      </c>
      <c r="G9428">
        <v>279</v>
      </c>
      <c r="H9428" t="s">
        <v>2285</v>
      </c>
      <c r="I9428">
        <v>6</v>
      </c>
      <c r="J9428">
        <v>3</v>
      </c>
      <c r="K9428">
        <v>710</v>
      </c>
      <c r="L9428">
        <f t="shared" si="1628"/>
        <v>14</v>
      </c>
      <c r="M9428" t="b">
        <f t="shared" si="1629"/>
        <v>1</v>
      </c>
      <c r="N9428">
        <f t="shared" si="1630"/>
        <v>9</v>
      </c>
      <c r="O9428">
        <f t="shared" si="1631"/>
        <v>39</v>
      </c>
      <c r="P9428" s="8">
        <f t="shared" si="1634"/>
        <v>6.7013888888888887E-3</v>
      </c>
      <c r="Q9428" s="1">
        <f t="shared" si="1635"/>
        <v>43219.583333333328</v>
      </c>
      <c r="R9428" t="e">
        <f t="shared" si="1625"/>
        <v>#N/A</v>
      </c>
      <c r="S9428" s="1">
        <f t="shared" si="1632"/>
        <v>43219.583333333336</v>
      </c>
      <c r="T9428">
        <f t="shared" si="1626"/>
        <v>21.6</v>
      </c>
      <c r="U9428">
        <f t="shared" si="1627"/>
        <v>0</v>
      </c>
      <c r="V9428" t="b">
        <f t="shared" si="1633"/>
        <v>0</v>
      </c>
    </row>
    <row r="9429" spans="1:22" x14ac:dyDescent="0.4">
      <c r="A9429" t="s">
        <v>7504</v>
      </c>
      <c r="B9429" s="1">
        <v>43219.591168981482</v>
      </c>
      <c r="C9429">
        <v>2370</v>
      </c>
      <c r="D9429" t="s">
        <v>1667</v>
      </c>
      <c r="E9429">
        <v>17</v>
      </c>
      <c r="F9429" s="1">
        <v>43219.596724537034</v>
      </c>
      <c r="G9429">
        <v>2370</v>
      </c>
      <c r="H9429" t="s">
        <v>1667</v>
      </c>
      <c r="I9429">
        <v>20</v>
      </c>
      <c r="J9429">
        <v>7</v>
      </c>
      <c r="K9429">
        <v>10</v>
      </c>
      <c r="L9429">
        <f t="shared" si="1628"/>
        <v>14</v>
      </c>
      <c r="M9429" t="b">
        <f t="shared" si="1629"/>
        <v>1</v>
      </c>
      <c r="N9429">
        <f t="shared" si="1630"/>
        <v>11</v>
      </c>
      <c r="O9429">
        <f t="shared" si="1631"/>
        <v>17</v>
      </c>
      <c r="P9429" s="8">
        <f t="shared" si="1634"/>
        <v>7.8356481481481489E-3</v>
      </c>
      <c r="Q9429" s="1">
        <f t="shared" si="1635"/>
        <v>43219.583333333336</v>
      </c>
      <c r="R9429">
        <f t="shared" si="1625"/>
        <v>21.6</v>
      </c>
      <c r="S9429" s="1">
        <f t="shared" si="1632"/>
        <v>43219.583333333336</v>
      </c>
      <c r="T9429">
        <f t="shared" si="1626"/>
        <v>21.6</v>
      </c>
      <c r="U9429">
        <f t="shared" si="1627"/>
        <v>0</v>
      </c>
      <c r="V9429" t="b">
        <f t="shared" si="1633"/>
        <v>0</v>
      </c>
    </row>
    <row r="9430" spans="1:22" x14ac:dyDescent="0.4">
      <c r="A9430" t="s">
        <v>748</v>
      </c>
      <c r="B9430" s="1">
        <v>43219.592407407406</v>
      </c>
      <c r="C9430">
        <v>346</v>
      </c>
      <c r="D9430" t="s">
        <v>1110</v>
      </c>
      <c r="E9430">
        <v>7</v>
      </c>
      <c r="F9430" s="1">
        <v>43219.601354166669</v>
      </c>
      <c r="G9430">
        <v>378</v>
      </c>
      <c r="H9430" t="s">
        <v>354</v>
      </c>
      <c r="I9430">
        <v>2</v>
      </c>
      <c r="J9430">
        <v>12</v>
      </c>
      <c r="K9430">
        <v>970</v>
      </c>
      <c r="L9430">
        <f t="shared" si="1628"/>
        <v>14</v>
      </c>
      <c r="M9430" t="b">
        <f t="shared" si="1629"/>
        <v>1</v>
      </c>
      <c r="N9430">
        <f t="shared" si="1630"/>
        <v>13</v>
      </c>
      <c r="O9430">
        <f t="shared" si="1631"/>
        <v>4</v>
      </c>
      <c r="P9430" s="8">
        <f t="shared" si="1634"/>
        <v>9.0740740740740729E-3</v>
      </c>
      <c r="Q9430" s="1">
        <f t="shared" si="1635"/>
        <v>43219.583333333336</v>
      </c>
      <c r="R9430">
        <f t="shared" si="1625"/>
        <v>21.6</v>
      </c>
      <c r="S9430" s="1">
        <f t="shared" si="1632"/>
        <v>43219.583333333336</v>
      </c>
      <c r="T9430">
        <f t="shared" si="1626"/>
        <v>21.6</v>
      </c>
      <c r="U9430">
        <f t="shared" si="1627"/>
        <v>0</v>
      </c>
      <c r="V9430" t="b">
        <f t="shared" si="1633"/>
        <v>0</v>
      </c>
    </row>
    <row r="9431" spans="1:22" x14ac:dyDescent="0.4">
      <c r="A9431" t="s">
        <v>7505</v>
      </c>
      <c r="B9431" s="1">
        <v>43219.593368055554</v>
      </c>
      <c r="C9431">
        <v>211</v>
      </c>
      <c r="D9431" t="s">
        <v>908</v>
      </c>
      <c r="E9431">
        <v>9</v>
      </c>
      <c r="F9431" s="1">
        <v>43219.668680555558</v>
      </c>
      <c r="G9431">
        <v>703</v>
      </c>
      <c r="H9431" t="s">
        <v>606</v>
      </c>
      <c r="I9431">
        <v>9</v>
      </c>
      <c r="J9431">
        <v>108</v>
      </c>
      <c r="K9431">
        <v>17260</v>
      </c>
      <c r="L9431">
        <f t="shared" si="1628"/>
        <v>14</v>
      </c>
      <c r="M9431" t="b">
        <f t="shared" si="1629"/>
        <v>1</v>
      </c>
      <c r="N9431">
        <f t="shared" si="1630"/>
        <v>14</v>
      </c>
      <c r="O9431">
        <f t="shared" si="1631"/>
        <v>27</v>
      </c>
      <c r="P9431" s="8">
        <f t="shared" si="1634"/>
        <v>1.0034722222222221E-2</v>
      </c>
      <c r="Q9431" s="1">
        <f t="shared" si="1635"/>
        <v>43219.583333333328</v>
      </c>
      <c r="R9431" t="e">
        <f t="shared" si="1625"/>
        <v>#N/A</v>
      </c>
      <c r="S9431" s="1">
        <f t="shared" si="1632"/>
        <v>43219.583333333336</v>
      </c>
      <c r="T9431">
        <f t="shared" si="1626"/>
        <v>21.6</v>
      </c>
      <c r="U9431">
        <f t="shared" si="1627"/>
        <v>0</v>
      </c>
      <c r="V9431" t="b">
        <f t="shared" si="1633"/>
        <v>0</v>
      </c>
    </row>
    <row r="9432" spans="1:22" x14ac:dyDescent="0.4">
      <c r="A9432" t="s">
        <v>2003</v>
      </c>
      <c r="B9432" s="1">
        <v>43219.594409722224</v>
      </c>
      <c r="C9432">
        <v>420</v>
      </c>
      <c r="D9432" t="s">
        <v>797</v>
      </c>
      <c r="E9432">
        <v>7</v>
      </c>
      <c r="F9432" s="1">
        <v>43219.716226851851</v>
      </c>
      <c r="G9432">
        <v>420</v>
      </c>
      <c r="H9432" t="s">
        <v>797</v>
      </c>
      <c r="I9432">
        <v>26</v>
      </c>
      <c r="J9432">
        <v>174</v>
      </c>
      <c r="K9432">
        <v>7660</v>
      </c>
      <c r="L9432">
        <f t="shared" si="1628"/>
        <v>14</v>
      </c>
      <c r="M9432" t="b">
        <f t="shared" si="1629"/>
        <v>1</v>
      </c>
      <c r="N9432">
        <f t="shared" si="1630"/>
        <v>15</v>
      </c>
      <c r="O9432">
        <f t="shared" si="1631"/>
        <v>57</v>
      </c>
      <c r="P9432" s="8">
        <f t="shared" si="1634"/>
        <v>1.1076388888888887E-2</v>
      </c>
      <c r="Q9432" s="1">
        <f t="shared" si="1635"/>
        <v>43219.583333333336</v>
      </c>
      <c r="R9432">
        <f t="shared" si="1625"/>
        <v>21.6</v>
      </c>
      <c r="S9432" s="1">
        <f t="shared" si="1632"/>
        <v>43219.583333333336</v>
      </c>
      <c r="T9432">
        <f t="shared" si="1626"/>
        <v>21.6</v>
      </c>
      <c r="U9432">
        <f t="shared" si="1627"/>
        <v>0</v>
      </c>
      <c r="V9432" t="b">
        <f t="shared" si="1633"/>
        <v>0</v>
      </c>
    </row>
    <row r="9433" spans="1:22" x14ac:dyDescent="0.4">
      <c r="A9433" t="s">
        <v>6998</v>
      </c>
      <c r="B9433" s="1">
        <v>43219.595451388886</v>
      </c>
      <c r="C9433">
        <v>302</v>
      </c>
      <c r="D9433" t="s">
        <v>437</v>
      </c>
      <c r="E9433">
        <v>6</v>
      </c>
      <c r="F9433" s="1">
        <v>43219.615879629629</v>
      </c>
      <c r="G9433">
        <v>389</v>
      </c>
      <c r="H9433" t="s">
        <v>1067</v>
      </c>
      <c r="I9433">
        <v>6</v>
      </c>
      <c r="J9433">
        <v>27</v>
      </c>
      <c r="K9433">
        <v>3360</v>
      </c>
      <c r="L9433">
        <f t="shared" si="1628"/>
        <v>14</v>
      </c>
      <c r="M9433" t="b">
        <f t="shared" si="1629"/>
        <v>1</v>
      </c>
      <c r="N9433">
        <f t="shared" si="1630"/>
        <v>17</v>
      </c>
      <c r="O9433">
        <f t="shared" si="1631"/>
        <v>27</v>
      </c>
      <c r="P9433" s="8">
        <f t="shared" si="1634"/>
        <v>1.2118055555555556E-2</v>
      </c>
      <c r="Q9433" s="1">
        <f t="shared" si="1635"/>
        <v>43219.583333333328</v>
      </c>
      <c r="R9433" t="e">
        <f t="shared" si="1625"/>
        <v>#N/A</v>
      </c>
      <c r="S9433" s="1">
        <f t="shared" si="1632"/>
        <v>43219.583333333336</v>
      </c>
      <c r="T9433">
        <f t="shared" si="1626"/>
        <v>21.6</v>
      </c>
      <c r="U9433">
        <f t="shared" si="1627"/>
        <v>0</v>
      </c>
      <c r="V9433" t="b">
        <f t="shared" si="1633"/>
        <v>0</v>
      </c>
    </row>
    <row r="9434" spans="1:22" x14ac:dyDescent="0.4">
      <c r="A9434" t="s">
        <v>7506</v>
      </c>
      <c r="B9434" s="1">
        <v>43219.596377314818</v>
      </c>
      <c r="C9434">
        <v>1011</v>
      </c>
      <c r="D9434" t="s">
        <v>940</v>
      </c>
      <c r="E9434">
        <v>3</v>
      </c>
      <c r="F9434" s="1">
        <v>43219.649756944447</v>
      </c>
      <c r="G9434">
        <v>1011</v>
      </c>
      <c r="H9434" t="s">
        <v>940</v>
      </c>
      <c r="I9434">
        <v>18</v>
      </c>
      <c r="J9434">
        <v>76</v>
      </c>
      <c r="K9434">
        <v>10650</v>
      </c>
      <c r="L9434">
        <f t="shared" si="1628"/>
        <v>14</v>
      </c>
      <c r="M9434" t="b">
        <f t="shared" si="1629"/>
        <v>1</v>
      </c>
      <c r="N9434">
        <f t="shared" si="1630"/>
        <v>18</v>
      </c>
      <c r="O9434">
        <f t="shared" si="1631"/>
        <v>47</v>
      </c>
      <c r="P9434" s="8">
        <f t="shared" si="1634"/>
        <v>1.3043981481481483E-2</v>
      </c>
      <c r="Q9434" s="1">
        <f t="shared" si="1635"/>
        <v>43219.583333333336</v>
      </c>
      <c r="R9434">
        <f t="shared" si="1625"/>
        <v>21.6</v>
      </c>
      <c r="S9434" s="1">
        <f t="shared" si="1632"/>
        <v>43219.583333333336</v>
      </c>
      <c r="T9434">
        <f t="shared" si="1626"/>
        <v>21.6</v>
      </c>
      <c r="U9434">
        <f t="shared" si="1627"/>
        <v>0</v>
      </c>
      <c r="V9434" t="b">
        <f t="shared" si="1633"/>
        <v>0</v>
      </c>
    </row>
    <row r="9435" spans="1:22" x14ac:dyDescent="0.4">
      <c r="A9435" t="s">
        <v>7472</v>
      </c>
      <c r="B9435" s="1">
        <v>43219.597488425927</v>
      </c>
      <c r="C9435">
        <v>2048</v>
      </c>
      <c r="D9435" t="s">
        <v>4509</v>
      </c>
      <c r="E9435">
        <v>5</v>
      </c>
      <c r="F9435" s="1">
        <v>43219.601678240739</v>
      </c>
      <c r="G9435">
        <v>2032</v>
      </c>
      <c r="H9435" t="s">
        <v>1387</v>
      </c>
      <c r="I9435">
        <v>10</v>
      </c>
      <c r="J9435">
        <v>5</v>
      </c>
      <c r="K9435">
        <v>1050</v>
      </c>
      <c r="L9435">
        <f t="shared" si="1628"/>
        <v>14</v>
      </c>
      <c r="M9435" t="b">
        <f t="shared" si="1629"/>
        <v>1</v>
      </c>
      <c r="N9435">
        <f t="shared" si="1630"/>
        <v>20</v>
      </c>
      <c r="O9435">
        <f t="shared" si="1631"/>
        <v>23</v>
      </c>
      <c r="P9435" s="8">
        <f t="shared" si="1634"/>
        <v>1.4155092592592592E-2</v>
      </c>
      <c r="Q9435" s="1">
        <f t="shared" si="1635"/>
        <v>43219.583333333336</v>
      </c>
      <c r="R9435">
        <f t="shared" si="1625"/>
        <v>21.6</v>
      </c>
      <c r="S9435" s="1">
        <f t="shared" si="1632"/>
        <v>43219.583333333336</v>
      </c>
      <c r="T9435">
        <f t="shared" si="1626"/>
        <v>21.6</v>
      </c>
      <c r="U9435">
        <f t="shared" si="1627"/>
        <v>0</v>
      </c>
      <c r="V9435" t="b">
        <f t="shared" si="1633"/>
        <v>0</v>
      </c>
    </row>
    <row r="9436" spans="1:22" x14ac:dyDescent="0.4">
      <c r="A9436" t="s">
        <v>7507</v>
      </c>
      <c r="B9436" s="1">
        <v>43219.598668981482</v>
      </c>
      <c r="C9436">
        <v>1936</v>
      </c>
      <c r="D9436" t="s">
        <v>2327</v>
      </c>
      <c r="E9436">
        <v>1</v>
      </c>
      <c r="F9436" s="1">
        <v>43219.65996527778</v>
      </c>
      <c r="G9436">
        <v>215</v>
      </c>
      <c r="H9436" t="s">
        <v>1708</v>
      </c>
      <c r="I9436">
        <v>4</v>
      </c>
      <c r="J9436">
        <v>80</v>
      </c>
      <c r="K9436">
        <v>17540</v>
      </c>
      <c r="L9436">
        <f t="shared" si="1628"/>
        <v>14</v>
      </c>
      <c r="M9436" t="b">
        <f t="shared" si="1629"/>
        <v>1</v>
      </c>
      <c r="N9436">
        <f t="shared" si="1630"/>
        <v>22</v>
      </c>
      <c r="O9436">
        <f t="shared" si="1631"/>
        <v>5</v>
      </c>
      <c r="P9436" s="8">
        <f t="shared" si="1634"/>
        <v>1.5335648148148147E-2</v>
      </c>
      <c r="Q9436" s="1">
        <f t="shared" si="1635"/>
        <v>43219.583333333336</v>
      </c>
      <c r="R9436">
        <f t="shared" si="1625"/>
        <v>21.6</v>
      </c>
      <c r="S9436" s="1">
        <f t="shared" si="1632"/>
        <v>43219.583333333336</v>
      </c>
      <c r="T9436">
        <f t="shared" si="1626"/>
        <v>21.6</v>
      </c>
      <c r="U9436">
        <f t="shared" si="1627"/>
        <v>0</v>
      </c>
      <c r="V9436" t="b">
        <f t="shared" si="1633"/>
        <v>0</v>
      </c>
    </row>
    <row r="9437" spans="1:22" x14ac:dyDescent="0.4">
      <c r="A9437" t="s">
        <v>1011</v>
      </c>
      <c r="B9437" s="1">
        <v>43219.599780092591</v>
      </c>
      <c r="C9437">
        <v>1222</v>
      </c>
      <c r="D9437" t="s">
        <v>369</v>
      </c>
      <c r="E9437">
        <v>9</v>
      </c>
      <c r="F9437" s="1">
        <v>43219.631249999999</v>
      </c>
      <c r="G9437">
        <v>502</v>
      </c>
      <c r="H9437" t="s">
        <v>318</v>
      </c>
      <c r="I9437">
        <v>8</v>
      </c>
      <c r="J9437">
        <v>44</v>
      </c>
      <c r="K9437">
        <v>7440</v>
      </c>
      <c r="L9437">
        <f t="shared" si="1628"/>
        <v>14</v>
      </c>
      <c r="M9437" t="b">
        <f t="shared" si="1629"/>
        <v>1</v>
      </c>
      <c r="N9437">
        <f t="shared" si="1630"/>
        <v>23</v>
      </c>
      <c r="O9437">
        <f t="shared" si="1631"/>
        <v>41</v>
      </c>
      <c r="P9437" s="8">
        <f t="shared" si="1634"/>
        <v>1.6446759259259262E-2</v>
      </c>
      <c r="Q9437" s="1">
        <f t="shared" si="1635"/>
        <v>43219.583333333328</v>
      </c>
      <c r="R9437" t="e">
        <f t="shared" si="1625"/>
        <v>#N/A</v>
      </c>
      <c r="S9437" s="1">
        <f t="shared" si="1632"/>
        <v>43219.583333333336</v>
      </c>
      <c r="T9437">
        <f t="shared" si="1626"/>
        <v>21.6</v>
      </c>
      <c r="U9437">
        <f t="shared" si="1627"/>
        <v>0</v>
      </c>
      <c r="V9437" t="b">
        <f t="shared" si="1633"/>
        <v>0</v>
      </c>
    </row>
    <row r="9438" spans="1:22" x14ac:dyDescent="0.4">
      <c r="A9438" t="s">
        <v>4484</v>
      </c>
      <c r="B9438" s="1">
        <v>43219.601134259261</v>
      </c>
      <c r="C9438">
        <v>512</v>
      </c>
      <c r="D9438" t="s">
        <v>350</v>
      </c>
      <c r="E9438">
        <v>7</v>
      </c>
      <c r="F9438" s="1">
        <v>43219.647615740738</v>
      </c>
      <c r="G9438">
        <v>512</v>
      </c>
      <c r="H9438" t="s">
        <v>350</v>
      </c>
      <c r="I9438">
        <v>7</v>
      </c>
      <c r="J9438">
        <v>66</v>
      </c>
      <c r="K9438">
        <v>9260</v>
      </c>
      <c r="L9438">
        <f t="shared" si="1628"/>
        <v>14</v>
      </c>
      <c r="M9438" t="b">
        <f t="shared" si="1629"/>
        <v>1</v>
      </c>
      <c r="N9438">
        <f t="shared" si="1630"/>
        <v>25</v>
      </c>
      <c r="O9438">
        <f t="shared" si="1631"/>
        <v>38</v>
      </c>
      <c r="P9438" s="8">
        <f t="shared" si="1634"/>
        <v>1.7800925925925925E-2</v>
      </c>
      <c r="Q9438" s="1">
        <f t="shared" si="1635"/>
        <v>43219.583333333336</v>
      </c>
      <c r="R9438">
        <f t="shared" si="1625"/>
        <v>21.6</v>
      </c>
      <c r="S9438" s="1">
        <f t="shared" si="1632"/>
        <v>43219.583333333336</v>
      </c>
      <c r="T9438">
        <f t="shared" si="1626"/>
        <v>21.6</v>
      </c>
      <c r="U9438">
        <f t="shared" si="1627"/>
        <v>0</v>
      </c>
      <c r="V9438" t="b">
        <f t="shared" si="1633"/>
        <v>0</v>
      </c>
    </row>
    <row r="9439" spans="1:22" x14ac:dyDescent="0.4">
      <c r="A9439" t="s">
        <v>7508</v>
      </c>
      <c r="B9439" s="1">
        <v>43219.602129629631</v>
      </c>
      <c r="C9439">
        <v>103</v>
      </c>
      <c r="D9439" t="s">
        <v>314</v>
      </c>
      <c r="E9439">
        <v>1</v>
      </c>
      <c r="F9439" s="1">
        <v>43219.634189814817</v>
      </c>
      <c r="G9439">
        <v>907</v>
      </c>
      <c r="H9439" t="s">
        <v>529</v>
      </c>
      <c r="I9439">
        <v>9</v>
      </c>
      <c r="J9439">
        <v>45</v>
      </c>
      <c r="K9439">
        <v>8000</v>
      </c>
      <c r="L9439">
        <f t="shared" si="1628"/>
        <v>14</v>
      </c>
      <c r="M9439" t="b">
        <f t="shared" si="1629"/>
        <v>1</v>
      </c>
      <c r="N9439">
        <f t="shared" si="1630"/>
        <v>27</v>
      </c>
      <c r="O9439">
        <f t="shared" si="1631"/>
        <v>4</v>
      </c>
      <c r="P9439" s="8">
        <f t="shared" si="1634"/>
        <v>1.8796296296296297E-2</v>
      </c>
      <c r="Q9439" s="1">
        <f t="shared" si="1635"/>
        <v>43219.583333333336</v>
      </c>
      <c r="R9439">
        <f t="shared" si="1625"/>
        <v>21.6</v>
      </c>
      <c r="S9439" s="1">
        <f t="shared" si="1632"/>
        <v>43219.583333333336</v>
      </c>
      <c r="T9439">
        <f t="shared" si="1626"/>
        <v>21.6</v>
      </c>
      <c r="U9439">
        <f t="shared" si="1627"/>
        <v>0</v>
      </c>
      <c r="V9439" t="b">
        <f t="shared" si="1633"/>
        <v>0</v>
      </c>
    </row>
    <row r="9440" spans="1:22" x14ac:dyDescent="0.4">
      <c r="A9440" t="s">
        <v>7509</v>
      </c>
      <c r="B9440" s="1">
        <v>43219.60324074074</v>
      </c>
      <c r="C9440">
        <v>1414</v>
      </c>
      <c r="D9440" t="s">
        <v>115</v>
      </c>
      <c r="E9440">
        <v>9</v>
      </c>
      <c r="F9440" s="1">
        <v>43219.631296296298</v>
      </c>
      <c r="G9440">
        <v>501</v>
      </c>
      <c r="H9440" t="s">
        <v>44</v>
      </c>
      <c r="I9440">
        <v>4</v>
      </c>
      <c r="J9440">
        <v>37</v>
      </c>
      <c r="K9440">
        <v>6030</v>
      </c>
      <c r="L9440">
        <f t="shared" si="1628"/>
        <v>14</v>
      </c>
      <c r="M9440" t="b">
        <f t="shared" si="1629"/>
        <v>1</v>
      </c>
      <c r="N9440">
        <f t="shared" si="1630"/>
        <v>28</v>
      </c>
      <c r="O9440">
        <f t="shared" si="1631"/>
        <v>40</v>
      </c>
      <c r="P9440" s="8">
        <f t="shared" si="1634"/>
        <v>1.9907407407407408E-2</v>
      </c>
      <c r="Q9440" s="1">
        <f t="shared" si="1635"/>
        <v>43219.583333333336</v>
      </c>
      <c r="R9440">
        <f t="shared" si="1625"/>
        <v>21.6</v>
      </c>
      <c r="S9440" s="1">
        <f t="shared" si="1632"/>
        <v>43219.583333333336</v>
      </c>
      <c r="T9440">
        <f t="shared" si="1626"/>
        <v>21.6</v>
      </c>
      <c r="U9440">
        <f t="shared" si="1627"/>
        <v>0</v>
      </c>
      <c r="V9440" t="b">
        <f t="shared" si="1633"/>
        <v>0</v>
      </c>
    </row>
    <row r="9441" spans="1:22" x14ac:dyDescent="0.4">
      <c r="A9441" t="s">
        <v>2039</v>
      </c>
      <c r="B9441" s="1">
        <v>43219.60423611111</v>
      </c>
      <c r="C9441">
        <v>510</v>
      </c>
      <c r="D9441" t="s">
        <v>351</v>
      </c>
      <c r="E9441">
        <v>3</v>
      </c>
      <c r="F9441" s="1">
        <v>43219.674143518518</v>
      </c>
      <c r="G9441">
        <v>3515</v>
      </c>
      <c r="H9441" t="s">
        <v>4135</v>
      </c>
      <c r="I9441">
        <v>2</v>
      </c>
      <c r="J9441">
        <v>95</v>
      </c>
      <c r="K9441">
        <v>4720</v>
      </c>
      <c r="L9441">
        <f t="shared" si="1628"/>
        <v>14</v>
      </c>
      <c r="M9441" t="b">
        <f t="shared" si="1629"/>
        <v>1</v>
      </c>
      <c r="N9441">
        <f t="shared" si="1630"/>
        <v>30</v>
      </c>
      <c r="O9441">
        <f t="shared" si="1631"/>
        <v>6</v>
      </c>
      <c r="P9441" s="8">
        <f t="shared" si="1634"/>
        <v>2.0902777777777781E-2</v>
      </c>
      <c r="Q9441" s="1">
        <f t="shared" si="1635"/>
        <v>43219.583333333336</v>
      </c>
      <c r="R9441">
        <f t="shared" si="1625"/>
        <v>21.6</v>
      </c>
      <c r="S9441" s="1">
        <f t="shared" si="1632"/>
        <v>43219.583333333336</v>
      </c>
      <c r="T9441">
        <f t="shared" si="1626"/>
        <v>21.6</v>
      </c>
      <c r="U9441">
        <f t="shared" si="1627"/>
        <v>0</v>
      </c>
      <c r="V9441" t="b">
        <f t="shared" si="1633"/>
        <v>0</v>
      </c>
    </row>
    <row r="9442" spans="1:22" x14ac:dyDescent="0.4">
      <c r="A9442" t="s">
        <v>7510</v>
      </c>
      <c r="B9442" s="1">
        <v>43219.60533564815</v>
      </c>
      <c r="C9442">
        <v>1339</v>
      </c>
      <c r="D9442" t="s">
        <v>1452</v>
      </c>
      <c r="E9442">
        <v>9</v>
      </c>
      <c r="F9442" s="1">
        <v>43219.607025462959</v>
      </c>
      <c r="G9442">
        <v>1339</v>
      </c>
      <c r="H9442" t="s">
        <v>1452</v>
      </c>
      <c r="I9442">
        <v>9</v>
      </c>
      <c r="J9442">
        <v>2</v>
      </c>
      <c r="K9442">
        <v>40</v>
      </c>
      <c r="L9442">
        <f t="shared" si="1628"/>
        <v>14</v>
      </c>
      <c r="M9442" t="b">
        <f t="shared" si="1629"/>
        <v>1</v>
      </c>
      <c r="N9442">
        <f t="shared" si="1630"/>
        <v>31</v>
      </c>
      <c r="O9442">
        <f t="shared" si="1631"/>
        <v>41</v>
      </c>
      <c r="P9442" s="8">
        <f t="shared" si="1634"/>
        <v>2.2002314814814818E-2</v>
      </c>
      <c r="Q9442" s="1">
        <f t="shared" si="1635"/>
        <v>43219.583333333336</v>
      </c>
      <c r="R9442">
        <f t="shared" si="1625"/>
        <v>21.6</v>
      </c>
      <c r="S9442" s="1">
        <f t="shared" si="1632"/>
        <v>43219.583333333336</v>
      </c>
      <c r="T9442">
        <f t="shared" si="1626"/>
        <v>21.6</v>
      </c>
      <c r="U9442">
        <f t="shared" si="1627"/>
        <v>0</v>
      </c>
      <c r="V9442" t="b">
        <f t="shared" si="1633"/>
        <v>0</v>
      </c>
    </row>
    <row r="9443" spans="1:22" x14ac:dyDescent="0.4">
      <c r="A9443" t="s">
        <v>1578</v>
      </c>
      <c r="B9443" s="1">
        <v>43219.606388888889</v>
      </c>
      <c r="C9443">
        <v>2107</v>
      </c>
      <c r="D9443" t="s">
        <v>209</v>
      </c>
      <c r="E9443">
        <v>4</v>
      </c>
      <c r="F9443" s="1">
        <v>43219.61005787037</v>
      </c>
      <c r="G9443">
        <v>2139</v>
      </c>
      <c r="H9443" t="s">
        <v>681</v>
      </c>
      <c r="I9443">
        <v>3</v>
      </c>
      <c r="J9443">
        <v>5</v>
      </c>
      <c r="K9443">
        <v>640</v>
      </c>
      <c r="L9443">
        <f t="shared" si="1628"/>
        <v>14</v>
      </c>
      <c r="M9443" t="b">
        <f t="shared" si="1629"/>
        <v>1</v>
      </c>
      <c r="N9443">
        <f t="shared" si="1630"/>
        <v>33</v>
      </c>
      <c r="O9443">
        <f t="shared" si="1631"/>
        <v>12</v>
      </c>
      <c r="P9443" s="8">
        <f t="shared" si="1634"/>
        <v>2.3055555555555555E-2</v>
      </c>
      <c r="Q9443" s="1">
        <f t="shared" si="1635"/>
        <v>43219.583333333336</v>
      </c>
      <c r="R9443">
        <f t="shared" si="1625"/>
        <v>21.6</v>
      </c>
      <c r="S9443" s="1">
        <f t="shared" si="1632"/>
        <v>43219.583333333336</v>
      </c>
      <c r="T9443">
        <f t="shared" si="1626"/>
        <v>21.6</v>
      </c>
      <c r="U9443">
        <f t="shared" si="1627"/>
        <v>0</v>
      </c>
      <c r="V9443" t="b">
        <f t="shared" si="1633"/>
        <v>0</v>
      </c>
    </row>
    <row r="9444" spans="1:22" x14ac:dyDescent="0.4">
      <c r="A9444" t="s">
        <v>7511</v>
      </c>
      <c r="B9444" s="1">
        <v>43219.607546296298</v>
      </c>
      <c r="C9444">
        <v>501</v>
      </c>
      <c r="D9444" t="s">
        <v>44</v>
      </c>
      <c r="E9444">
        <v>7</v>
      </c>
      <c r="F9444" s="1">
        <v>43219.682476851849</v>
      </c>
      <c r="G9444">
        <v>501</v>
      </c>
      <c r="H9444" t="s">
        <v>44</v>
      </c>
      <c r="I9444">
        <v>7</v>
      </c>
      <c r="J9444">
        <v>107</v>
      </c>
      <c r="K9444">
        <v>12730</v>
      </c>
      <c r="L9444">
        <f t="shared" si="1628"/>
        <v>14</v>
      </c>
      <c r="M9444" t="b">
        <f t="shared" si="1629"/>
        <v>1</v>
      </c>
      <c r="N9444">
        <f t="shared" si="1630"/>
        <v>34</v>
      </c>
      <c r="O9444">
        <f t="shared" si="1631"/>
        <v>52</v>
      </c>
      <c r="P9444" s="8">
        <f t="shared" si="1634"/>
        <v>2.4212962962962964E-2</v>
      </c>
      <c r="Q9444" s="1">
        <f t="shared" si="1635"/>
        <v>43219.583333333336</v>
      </c>
      <c r="R9444">
        <f t="shared" si="1625"/>
        <v>21.6</v>
      </c>
      <c r="S9444" s="1">
        <f t="shared" si="1632"/>
        <v>43219.583333333336</v>
      </c>
      <c r="T9444">
        <f t="shared" si="1626"/>
        <v>21.6</v>
      </c>
      <c r="U9444">
        <f t="shared" si="1627"/>
        <v>0</v>
      </c>
      <c r="V9444" t="b">
        <f t="shared" si="1633"/>
        <v>0</v>
      </c>
    </row>
    <row r="9445" spans="1:22" x14ac:dyDescent="0.4">
      <c r="A9445" t="s">
        <v>3384</v>
      </c>
      <c r="B9445" s="1">
        <v>43219.608587962961</v>
      </c>
      <c r="C9445">
        <v>2233</v>
      </c>
      <c r="D9445" t="s">
        <v>1301</v>
      </c>
      <c r="E9445">
        <v>8</v>
      </c>
      <c r="F9445" s="1">
        <v>43219.63548611111</v>
      </c>
      <c r="G9445">
        <v>2219</v>
      </c>
      <c r="H9445" t="s">
        <v>189</v>
      </c>
      <c r="I9445">
        <v>8</v>
      </c>
      <c r="J9445">
        <v>37</v>
      </c>
      <c r="K9445">
        <v>4260</v>
      </c>
      <c r="L9445">
        <f t="shared" si="1628"/>
        <v>14</v>
      </c>
      <c r="M9445" t="b">
        <f t="shared" si="1629"/>
        <v>1</v>
      </c>
      <c r="N9445">
        <f t="shared" si="1630"/>
        <v>36</v>
      </c>
      <c r="O9445">
        <f t="shared" si="1631"/>
        <v>22</v>
      </c>
      <c r="P9445" s="8">
        <f t="shared" si="1634"/>
        <v>2.525462962962963E-2</v>
      </c>
      <c r="Q9445" s="1">
        <f t="shared" si="1635"/>
        <v>43219.583333333328</v>
      </c>
      <c r="R9445" t="e">
        <f t="shared" si="1625"/>
        <v>#N/A</v>
      </c>
      <c r="S9445" s="1">
        <f t="shared" si="1632"/>
        <v>43219.583333333336</v>
      </c>
      <c r="T9445">
        <f t="shared" si="1626"/>
        <v>21.6</v>
      </c>
      <c r="U9445">
        <f t="shared" si="1627"/>
        <v>0</v>
      </c>
      <c r="V9445" t="b">
        <f t="shared" si="1633"/>
        <v>0</v>
      </c>
    </row>
    <row r="9446" spans="1:22" x14ac:dyDescent="0.4">
      <c r="A9446" t="s">
        <v>5932</v>
      </c>
      <c r="B9446" s="1">
        <v>43219.609618055554</v>
      </c>
      <c r="C9446">
        <v>2351</v>
      </c>
      <c r="D9446" t="s">
        <v>2673</v>
      </c>
      <c r="E9446">
        <v>3</v>
      </c>
      <c r="F9446" s="1">
        <v>43219.62296296296</v>
      </c>
      <c r="G9446">
        <v>1240</v>
      </c>
      <c r="H9446" t="s">
        <v>1341</v>
      </c>
      <c r="I9446">
        <v>1</v>
      </c>
      <c r="J9446">
        <v>18</v>
      </c>
      <c r="K9446">
        <v>4000</v>
      </c>
      <c r="L9446">
        <f t="shared" si="1628"/>
        <v>14</v>
      </c>
      <c r="M9446" t="b">
        <f t="shared" si="1629"/>
        <v>1</v>
      </c>
      <c r="N9446">
        <f t="shared" si="1630"/>
        <v>37</v>
      </c>
      <c r="O9446">
        <f t="shared" si="1631"/>
        <v>51</v>
      </c>
      <c r="P9446" s="8">
        <f t="shared" si="1634"/>
        <v>2.6284722222222223E-2</v>
      </c>
      <c r="Q9446" s="1">
        <f t="shared" si="1635"/>
        <v>43219.583333333328</v>
      </c>
      <c r="R9446" t="e">
        <f t="shared" si="1625"/>
        <v>#N/A</v>
      </c>
      <c r="S9446" s="1">
        <f t="shared" si="1632"/>
        <v>43219.583333333336</v>
      </c>
      <c r="T9446">
        <f t="shared" si="1626"/>
        <v>21.6</v>
      </c>
      <c r="U9446">
        <f t="shared" si="1627"/>
        <v>0</v>
      </c>
      <c r="V9446" t="b">
        <f t="shared" si="1633"/>
        <v>0</v>
      </c>
    </row>
    <row r="9447" spans="1:22" x14ac:dyDescent="0.4">
      <c r="A9447" t="s">
        <v>5003</v>
      </c>
      <c r="B9447" s="1">
        <v>43219.610532407409</v>
      </c>
      <c r="C9447">
        <v>2139</v>
      </c>
      <c r="D9447" t="s">
        <v>681</v>
      </c>
      <c r="E9447">
        <v>4</v>
      </c>
      <c r="F9447" s="1">
        <v>43219.684803240743</v>
      </c>
      <c r="G9447">
        <v>2135</v>
      </c>
      <c r="H9447" t="s">
        <v>2435</v>
      </c>
      <c r="I9447">
        <v>5</v>
      </c>
      <c r="J9447">
        <v>106</v>
      </c>
      <c r="K9447">
        <v>17310</v>
      </c>
      <c r="L9447">
        <f t="shared" si="1628"/>
        <v>14</v>
      </c>
      <c r="M9447" t="b">
        <f t="shared" si="1629"/>
        <v>1</v>
      </c>
      <c r="N9447">
        <f t="shared" si="1630"/>
        <v>39</v>
      </c>
      <c r="O9447">
        <f t="shared" si="1631"/>
        <v>10</v>
      </c>
      <c r="P9447" s="8">
        <f t="shared" si="1634"/>
        <v>2.7199074074074073E-2</v>
      </c>
      <c r="Q9447" s="1">
        <f t="shared" si="1635"/>
        <v>43219.583333333336</v>
      </c>
      <c r="R9447">
        <f t="shared" si="1625"/>
        <v>21.6</v>
      </c>
      <c r="S9447" s="1">
        <f t="shared" si="1632"/>
        <v>43219.583333333336</v>
      </c>
      <c r="T9447">
        <f t="shared" si="1626"/>
        <v>21.6</v>
      </c>
      <c r="U9447">
        <f t="shared" si="1627"/>
        <v>0</v>
      </c>
      <c r="V9447" t="b">
        <f t="shared" si="1633"/>
        <v>0</v>
      </c>
    </row>
    <row r="9448" spans="1:22" x14ac:dyDescent="0.4">
      <c r="A9448" t="s">
        <v>5707</v>
      </c>
      <c r="B9448" s="1">
        <v>43219.611504629633</v>
      </c>
      <c r="C9448">
        <v>2108</v>
      </c>
      <c r="D9448" t="s">
        <v>336</v>
      </c>
      <c r="E9448">
        <v>10</v>
      </c>
      <c r="F9448" s="1">
        <v>43219.670590277776</v>
      </c>
      <c r="G9448">
        <v>2056</v>
      </c>
      <c r="H9448" t="s">
        <v>609</v>
      </c>
      <c r="I9448">
        <v>3</v>
      </c>
      <c r="J9448">
        <v>85</v>
      </c>
      <c r="K9448">
        <v>6680</v>
      </c>
      <c r="L9448">
        <f t="shared" si="1628"/>
        <v>14</v>
      </c>
      <c r="M9448" t="b">
        <f t="shared" si="1629"/>
        <v>1</v>
      </c>
      <c r="N9448">
        <f t="shared" si="1630"/>
        <v>40</v>
      </c>
      <c r="O9448">
        <f t="shared" si="1631"/>
        <v>34</v>
      </c>
      <c r="P9448" s="8">
        <f t="shared" si="1634"/>
        <v>2.8171296296296302E-2</v>
      </c>
      <c r="Q9448" s="1">
        <f t="shared" si="1635"/>
        <v>43219.583333333336</v>
      </c>
      <c r="R9448">
        <f t="shared" si="1625"/>
        <v>21.6</v>
      </c>
      <c r="S9448" s="1">
        <f t="shared" si="1632"/>
        <v>43219.583333333336</v>
      </c>
      <c r="T9448">
        <f t="shared" si="1626"/>
        <v>21.6</v>
      </c>
      <c r="U9448">
        <f t="shared" si="1627"/>
        <v>0</v>
      </c>
      <c r="V9448" t="b">
        <f t="shared" si="1633"/>
        <v>0</v>
      </c>
    </row>
    <row r="9449" spans="1:22" x14ac:dyDescent="0.4">
      <c r="A9449" t="s">
        <v>6025</v>
      </c>
      <c r="B9449" s="1">
        <v>43219.612395833334</v>
      </c>
      <c r="C9449">
        <v>345</v>
      </c>
      <c r="D9449" t="s">
        <v>1606</v>
      </c>
      <c r="E9449">
        <v>4</v>
      </c>
      <c r="F9449" s="1">
        <v>43219.616539351853</v>
      </c>
      <c r="G9449">
        <v>341</v>
      </c>
      <c r="H9449" t="s">
        <v>1191</v>
      </c>
      <c r="I9449">
        <v>2</v>
      </c>
      <c r="J9449">
        <v>5</v>
      </c>
      <c r="K9449">
        <v>1050</v>
      </c>
      <c r="L9449">
        <f t="shared" si="1628"/>
        <v>14</v>
      </c>
      <c r="M9449" t="b">
        <f t="shared" si="1629"/>
        <v>1</v>
      </c>
      <c r="N9449">
        <f t="shared" si="1630"/>
        <v>41</v>
      </c>
      <c r="O9449">
        <f t="shared" si="1631"/>
        <v>51</v>
      </c>
      <c r="P9449" s="8">
        <f t="shared" si="1634"/>
        <v>2.9062500000000002E-2</v>
      </c>
      <c r="Q9449" s="1">
        <f t="shared" si="1635"/>
        <v>43219.583333333336</v>
      </c>
      <c r="R9449">
        <f t="shared" si="1625"/>
        <v>21.6</v>
      </c>
      <c r="S9449" s="1">
        <f t="shared" si="1632"/>
        <v>43219.583333333336</v>
      </c>
      <c r="T9449">
        <f t="shared" si="1626"/>
        <v>21.6</v>
      </c>
      <c r="U9449">
        <f t="shared" si="1627"/>
        <v>0</v>
      </c>
      <c r="V9449" t="b">
        <f t="shared" si="1633"/>
        <v>0</v>
      </c>
    </row>
    <row r="9450" spans="1:22" x14ac:dyDescent="0.4">
      <c r="A9450" t="s">
        <v>786</v>
      </c>
      <c r="B9450" s="1">
        <v>43219.613240740742</v>
      </c>
      <c r="C9450">
        <v>211</v>
      </c>
      <c r="D9450" t="s">
        <v>908</v>
      </c>
      <c r="E9450">
        <v>5</v>
      </c>
      <c r="F9450" s="1">
        <v>43219.656076388892</v>
      </c>
      <c r="G9450">
        <v>2214</v>
      </c>
      <c r="H9450" t="s">
        <v>1201</v>
      </c>
      <c r="I9450">
        <v>4</v>
      </c>
      <c r="J9450">
        <v>61</v>
      </c>
      <c r="K9450">
        <v>11090</v>
      </c>
      <c r="L9450">
        <f t="shared" si="1628"/>
        <v>14</v>
      </c>
      <c r="M9450" t="b">
        <f t="shared" si="1629"/>
        <v>1</v>
      </c>
      <c r="N9450">
        <f t="shared" si="1630"/>
        <v>43</v>
      </c>
      <c r="O9450">
        <f t="shared" si="1631"/>
        <v>4</v>
      </c>
      <c r="P9450" s="8">
        <f t="shared" si="1634"/>
        <v>2.990740740740741E-2</v>
      </c>
      <c r="Q9450" s="1">
        <f t="shared" si="1635"/>
        <v>43219.583333333336</v>
      </c>
      <c r="R9450">
        <f t="shared" si="1625"/>
        <v>21.6</v>
      </c>
      <c r="S9450" s="1">
        <f t="shared" si="1632"/>
        <v>43219.583333333336</v>
      </c>
      <c r="T9450">
        <f t="shared" si="1626"/>
        <v>21.6</v>
      </c>
      <c r="U9450">
        <f t="shared" si="1627"/>
        <v>0</v>
      </c>
      <c r="V9450" t="b">
        <f t="shared" si="1633"/>
        <v>0</v>
      </c>
    </row>
    <row r="9451" spans="1:22" x14ac:dyDescent="0.4">
      <c r="A9451" t="s">
        <v>7346</v>
      </c>
      <c r="B9451" s="1">
        <v>43219.614166666666</v>
      </c>
      <c r="C9451">
        <v>207</v>
      </c>
      <c r="D9451" t="s">
        <v>41</v>
      </c>
      <c r="E9451">
        <v>1</v>
      </c>
      <c r="F9451" s="1">
        <v>43219.617071759261</v>
      </c>
      <c r="G9451">
        <v>207</v>
      </c>
      <c r="H9451" t="s">
        <v>41</v>
      </c>
      <c r="I9451">
        <v>7</v>
      </c>
      <c r="J9451">
        <v>3</v>
      </c>
      <c r="K9451">
        <v>20</v>
      </c>
      <c r="L9451">
        <f t="shared" si="1628"/>
        <v>14</v>
      </c>
      <c r="M9451" t="b">
        <f t="shared" si="1629"/>
        <v>1</v>
      </c>
      <c r="N9451">
        <f t="shared" si="1630"/>
        <v>44</v>
      </c>
      <c r="O9451">
        <f t="shared" si="1631"/>
        <v>24</v>
      </c>
      <c r="P9451" s="8">
        <f t="shared" si="1634"/>
        <v>3.0833333333333334E-2</v>
      </c>
      <c r="Q9451" s="1">
        <f t="shared" si="1635"/>
        <v>43219.583333333336</v>
      </c>
      <c r="R9451">
        <f t="shared" si="1625"/>
        <v>21.6</v>
      </c>
      <c r="S9451" s="1">
        <f t="shared" si="1632"/>
        <v>43219.583333333336</v>
      </c>
      <c r="T9451">
        <f t="shared" si="1626"/>
        <v>21.6</v>
      </c>
      <c r="U9451">
        <f t="shared" si="1627"/>
        <v>0</v>
      </c>
      <c r="V9451" t="b">
        <f t="shared" si="1633"/>
        <v>0</v>
      </c>
    </row>
    <row r="9452" spans="1:22" x14ac:dyDescent="0.4">
      <c r="A9452" t="s">
        <v>7327</v>
      </c>
      <c r="B9452" s="1">
        <v>43219.615347222221</v>
      </c>
      <c r="C9452">
        <v>1668</v>
      </c>
      <c r="D9452" t="s">
        <v>4302</v>
      </c>
      <c r="E9452">
        <v>3</v>
      </c>
      <c r="F9452" s="1">
        <v>43219.651747685188</v>
      </c>
      <c r="G9452">
        <v>1650</v>
      </c>
      <c r="H9452" t="s">
        <v>477</v>
      </c>
      <c r="I9452">
        <v>5</v>
      </c>
      <c r="J9452">
        <v>49</v>
      </c>
      <c r="K9452">
        <v>4420</v>
      </c>
      <c r="L9452">
        <f t="shared" si="1628"/>
        <v>14</v>
      </c>
      <c r="M9452" t="b">
        <f t="shared" si="1629"/>
        <v>1</v>
      </c>
      <c r="N9452">
        <f t="shared" si="1630"/>
        <v>46</v>
      </c>
      <c r="O9452">
        <f t="shared" si="1631"/>
        <v>6</v>
      </c>
      <c r="P9452" s="8">
        <f t="shared" si="1634"/>
        <v>3.201388888888889E-2</v>
      </c>
      <c r="Q9452" s="1">
        <f t="shared" si="1635"/>
        <v>43219.583333333336</v>
      </c>
      <c r="R9452">
        <f t="shared" si="1625"/>
        <v>21.6</v>
      </c>
      <c r="S9452" s="1">
        <f t="shared" si="1632"/>
        <v>43219.583333333336</v>
      </c>
      <c r="T9452">
        <f t="shared" si="1626"/>
        <v>21.6</v>
      </c>
      <c r="U9452">
        <f t="shared" si="1627"/>
        <v>0</v>
      </c>
      <c r="V9452" t="b">
        <f t="shared" si="1633"/>
        <v>0</v>
      </c>
    </row>
    <row r="9453" spans="1:22" x14ac:dyDescent="0.4">
      <c r="A9453" t="s">
        <v>7512</v>
      </c>
      <c r="B9453" s="1">
        <v>43219.616365740738</v>
      </c>
      <c r="C9453">
        <v>825</v>
      </c>
      <c r="D9453" t="s">
        <v>413</v>
      </c>
      <c r="E9453">
        <v>3</v>
      </c>
      <c r="F9453" s="1">
        <v>43219.676249999997</v>
      </c>
      <c r="G9453">
        <v>810</v>
      </c>
      <c r="H9453" t="s">
        <v>2773</v>
      </c>
      <c r="I9453">
        <v>4</v>
      </c>
      <c r="J9453">
        <v>85</v>
      </c>
      <c r="K9453">
        <v>5790</v>
      </c>
      <c r="L9453">
        <f t="shared" si="1628"/>
        <v>14</v>
      </c>
      <c r="M9453" t="b">
        <f t="shared" si="1629"/>
        <v>1</v>
      </c>
      <c r="N9453">
        <f t="shared" si="1630"/>
        <v>47</v>
      </c>
      <c r="O9453">
        <f t="shared" si="1631"/>
        <v>34</v>
      </c>
      <c r="P9453" s="8">
        <f t="shared" si="1634"/>
        <v>3.3032407407407406E-2</v>
      </c>
      <c r="Q9453" s="1">
        <f t="shared" si="1635"/>
        <v>43219.583333333328</v>
      </c>
      <c r="R9453" t="e">
        <f t="shared" si="1625"/>
        <v>#N/A</v>
      </c>
      <c r="S9453" s="1">
        <f t="shared" si="1632"/>
        <v>43219.583333333336</v>
      </c>
      <c r="T9453">
        <f t="shared" si="1626"/>
        <v>21.6</v>
      </c>
      <c r="U9453">
        <f t="shared" si="1627"/>
        <v>0</v>
      </c>
      <c r="V9453" t="b">
        <f t="shared" si="1633"/>
        <v>0</v>
      </c>
    </row>
    <row r="9454" spans="1:22" x14ac:dyDescent="0.4">
      <c r="A9454" t="s">
        <v>7513</v>
      </c>
      <c r="B9454" s="1">
        <v>43219.617407407408</v>
      </c>
      <c r="C9454">
        <v>1275</v>
      </c>
      <c r="D9454" t="s">
        <v>5001</v>
      </c>
      <c r="E9454">
        <v>6</v>
      </c>
      <c r="F9454" s="1">
        <v>43219.632581018515</v>
      </c>
      <c r="G9454">
        <v>1278</v>
      </c>
      <c r="H9454" t="s">
        <v>4342</v>
      </c>
      <c r="I9454">
        <v>4</v>
      </c>
      <c r="J9454">
        <v>20</v>
      </c>
      <c r="K9454">
        <v>3660</v>
      </c>
      <c r="L9454">
        <f t="shared" si="1628"/>
        <v>14</v>
      </c>
      <c r="M9454" t="b">
        <f t="shared" si="1629"/>
        <v>1</v>
      </c>
      <c r="N9454">
        <f t="shared" si="1630"/>
        <v>49</v>
      </c>
      <c r="O9454">
        <f t="shared" si="1631"/>
        <v>4</v>
      </c>
      <c r="P9454" s="8">
        <f t="shared" si="1634"/>
        <v>3.4074074074074076E-2</v>
      </c>
      <c r="Q9454" s="1">
        <f t="shared" si="1635"/>
        <v>43219.583333333336</v>
      </c>
      <c r="R9454">
        <f t="shared" si="1625"/>
        <v>21.6</v>
      </c>
      <c r="S9454" s="1">
        <f t="shared" si="1632"/>
        <v>43219.583333333336</v>
      </c>
      <c r="T9454">
        <f t="shared" si="1626"/>
        <v>21.6</v>
      </c>
      <c r="U9454">
        <f t="shared" si="1627"/>
        <v>0</v>
      </c>
      <c r="V9454" t="b">
        <f t="shared" si="1633"/>
        <v>0</v>
      </c>
    </row>
    <row r="9455" spans="1:22" x14ac:dyDescent="0.4">
      <c r="A9455" t="s">
        <v>7233</v>
      </c>
      <c r="B9455" s="1">
        <v>43219.618472222224</v>
      </c>
      <c r="C9455">
        <v>809</v>
      </c>
      <c r="D9455" t="s">
        <v>1160</v>
      </c>
      <c r="E9455">
        <v>4</v>
      </c>
      <c r="F9455" s="1">
        <v>43219.641331018516</v>
      </c>
      <c r="G9455">
        <v>2268</v>
      </c>
      <c r="H9455" t="s">
        <v>1946</v>
      </c>
      <c r="I9455">
        <v>8</v>
      </c>
      <c r="J9455">
        <v>32</v>
      </c>
      <c r="K9455">
        <v>5180</v>
      </c>
      <c r="L9455">
        <f t="shared" si="1628"/>
        <v>14</v>
      </c>
      <c r="M9455" t="b">
        <f t="shared" si="1629"/>
        <v>1</v>
      </c>
      <c r="N9455">
        <f t="shared" si="1630"/>
        <v>50</v>
      </c>
      <c r="O9455">
        <f t="shared" si="1631"/>
        <v>36</v>
      </c>
      <c r="P9455" s="8">
        <f t="shared" si="1634"/>
        <v>3.5138888888888893E-2</v>
      </c>
      <c r="Q9455" s="1">
        <f t="shared" si="1635"/>
        <v>43219.583333333336</v>
      </c>
      <c r="R9455">
        <f t="shared" si="1625"/>
        <v>21.6</v>
      </c>
      <c r="S9455" s="1">
        <f t="shared" si="1632"/>
        <v>43219.583333333336</v>
      </c>
      <c r="T9455">
        <f t="shared" si="1626"/>
        <v>21.6</v>
      </c>
      <c r="U9455">
        <f t="shared" si="1627"/>
        <v>0</v>
      </c>
      <c r="V9455" t="b">
        <f t="shared" si="1633"/>
        <v>0</v>
      </c>
    </row>
    <row r="9456" spans="1:22" x14ac:dyDescent="0.4">
      <c r="A9456" t="s">
        <v>4469</v>
      </c>
      <c r="B9456" s="1">
        <v>43219.619537037041</v>
      </c>
      <c r="C9456">
        <v>837</v>
      </c>
      <c r="D9456" t="s">
        <v>5055</v>
      </c>
      <c r="E9456">
        <v>5</v>
      </c>
      <c r="F9456" s="1">
        <v>43219.649236111109</v>
      </c>
      <c r="G9456">
        <v>502</v>
      </c>
      <c r="H9456" t="s">
        <v>318</v>
      </c>
      <c r="I9456">
        <v>14</v>
      </c>
      <c r="J9456">
        <v>42</v>
      </c>
      <c r="K9456">
        <v>7040</v>
      </c>
      <c r="L9456">
        <f t="shared" si="1628"/>
        <v>14</v>
      </c>
      <c r="M9456" t="b">
        <f t="shared" si="1629"/>
        <v>1</v>
      </c>
      <c r="N9456">
        <f t="shared" si="1630"/>
        <v>52</v>
      </c>
      <c r="O9456">
        <f t="shared" si="1631"/>
        <v>8</v>
      </c>
      <c r="P9456" s="8">
        <f t="shared" si="1634"/>
        <v>3.6203703703703703E-2</v>
      </c>
      <c r="Q9456" s="1">
        <f t="shared" si="1635"/>
        <v>43219.583333333336</v>
      </c>
      <c r="R9456">
        <f t="shared" si="1625"/>
        <v>21.6</v>
      </c>
      <c r="S9456" s="1">
        <f t="shared" si="1632"/>
        <v>43219.583333333336</v>
      </c>
      <c r="T9456">
        <f t="shared" si="1626"/>
        <v>21.6</v>
      </c>
      <c r="U9456">
        <f t="shared" si="1627"/>
        <v>0</v>
      </c>
      <c r="V9456" t="b">
        <f t="shared" si="1633"/>
        <v>0</v>
      </c>
    </row>
    <row r="9457" spans="1:22" x14ac:dyDescent="0.4">
      <c r="A9457" t="s">
        <v>7318</v>
      </c>
      <c r="B9457" s="1">
        <v>43219.620648148149</v>
      </c>
      <c r="C9457">
        <v>511</v>
      </c>
      <c r="D9457" t="s">
        <v>457</v>
      </c>
      <c r="E9457">
        <v>3</v>
      </c>
      <c r="F9457" s="1">
        <v>43219.674004629633</v>
      </c>
      <c r="G9457">
        <v>502</v>
      </c>
      <c r="H9457" t="s">
        <v>318</v>
      </c>
      <c r="I9457">
        <v>14</v>
      </c>
      <c r="J9457">
        <v>73</v>
      </c>
      <c r="K9457">
        <v>6400</v>
      </c>
      <c r="L9457">
        <f t="shared" si="1628"/>
        <v>14</v>
      </c>
      <c r="M9457" t="b">
        <f t="shared" si="1629"/>
        <v>1</v>
      </c>
      <c r="N9457">
        <f t="shared" si="1630"/>
        <v>53</v>
      </c>
      <c r="O9457">
        <f t="shared" si="1631"/>
        <v>44</v>
      </c>
      <c r="P9457" s="8">
        <f t="shared" si="1634"/>
        <v>3.7314814814814815E-2</v>
      </c>
      <c r="Q9457" s="1">
        <f t="shared" si="1635"/>
        <v>43219.583333333336</v>
      </c>
      <c r="R9457">
        <f t="shared" si="1625"/>
        <v>21.6</v>
      </c>
      <c r="S9457" s="1">
        <f t="shared" si="1632"/>
        <v>43219.583333333336</v>
      </c>
      <c r="T9457">
        <f t="shared" si="1626"/>
        <v>21.6</v>
      </c>
      <c r="U9457">
        <f t="shared" si="1627"/>
        <v>0</v>
      </c>
      <c r="V9457" t="b">
        <f t="shared" si="1633"/>
        <v>0</v>
      </c>
    </row>
    <row r="9458" spans="1:22" x14ac:dyDescent="0.4">
      <c r="A9458" t="s">
        <v>7514</v>
      </c>
      <c r="B9458" s="1">
        <v>43219.621666666666</v>
      </c>
      <c r="C9458">
        <v>243</v>
      </c>
      <c r="D9458" t="s">
        <v>179</v>
      </c>
      <c r="E9458">
        <v>14</v>
      </c>
      <c r="F9458" s="1">
        <v>43219.640868055554</v>
      </c>
      <c r="G9458">
        <v>267</v>
      </c>
      <c r="H9458" t="s">
        <v>1246</v>
      </c>
      <c r="I9458">
        <v>5</v>
      </c>
      <c r="J9458">
        <v>26</v>
      </c>
      <c r="K9458">
        <v>1460</v>
      </c>
      <c r="L9458">
        <f t="shared" si="1628"/>
        <v>14</v>
      </c>
      <c r="M9458" t="b">
        <f t="shared" si="1629"/>
        <v>1</v>
      </c>
      <c r="N9458">
        <f t="shared" si="1630"/>
        <v>55</v>
      </c>
      <c r="O9458">
        <f t="shared" si="1631"/>
        <v>12</v>
      </c>
      <c r="P9458" s="8">
        <f t="shared" si="1634"/>
        <v>3.8333333333333337E-2</v>
      </c>
      <c r="Q9458" s="1">
        <f t="shared" si="1635"/>
        <v>43219.583333333336</v>
      </c>
      <c r="R9458">
        <f t="shared" si="1625"/>
        <v>21.6</v>
      </c>
      <c r="S9458" s="1">
        <f t="shared" si="1632"/>
        <v>43219.583333333336</v>
      </c>
      <c r="T9458">
        <f t="shared" si="1626"/>
        <v>21.6</v>
      </c>
      <c r="U9458">
        <f t="shared" si="1627"/>
        <v>0</v>
      </c>
      <c r="V9458" t="b">
        <f t="shared" si="1633"/>
        <v>0</v>
      </c>
    </row>
    <row r="9459" spans="1:22" x14ac:dyDescent="0.4">
      <c r="A9459" t="s">
        <v>6870</v>
      </c>
      <c r="B9459" s="1">
        <v>43219.622453703705</v>
      </c>
      <c r="C9459">
        <v>615</v>
      </c>
      <c r="D9459" t="s">
        <v>2513</v>
      </c>
      <c r="E9459">
        <v>2</v>
      </c>
      <c r="F9459" s="1">
        <v>43219.653622685182</v>
      </c>
      <c r="G9459">
        <v>346</v>
      </c>
      <c r="H9459" t="s">
        <v>1110</v>
      </c>
      <c r="I9459">
        <v>9</v>
      </c>
      <c r="J9459">
        <v>41</v>
      </c>
      <c r="K9459">
        <v>3410</v>
      </c>
      <c r="L9459">
        <f t="shared" si="1628"/>
        <v>14</v>
      </c>
      <c r="M9459" t="b">
        <f t="shared" si="1629"/>
        <v>1</v>
      </c>
      <c r="N9459">
        <f t="shared" si="1630"/>
        <v>56</v>
      </c>
      <c r="O9459">
        <f t="shared" si="1631"/>
        <v>20</v>
      </c>
      <c r="P9459" s="8">
        <f t="shared" si="1634"/>
        <v>3.9120370370370368E-2</v>
      </c>
      <c r="Q9459" s="1">
        <f t="shared" si="1635"/>
        <v>43219.583333333336</v>
      </c>
      <c r="R9459">
        <f t="shared" si="1625"/>
        <v>21.6</v>
      </c>
      <c r="S9459" s="1">
        <f t="shared" si="1632"/>
        <v>43219.583333333336</v>
      </c>
      <c r="T9459">
        <f t="shared" si="1626"/>
        <v>21.6</v>
      </c>
      <c r="U9459">
        <f t="shared" si="1627"/>
        <v>0</v>
      </c>
      <c r="V9459" t="b">
        <f t="shared" si="1633"/>
        <v>0</v>
      </c>
    </row>
    <row r="9460" spans="1:22" x14ac:dyDescent="0.4">
      <c r="A9460" t="s">
        <v>7515</v>
      </c>
      <c r="B9460" s="1">
        <v>43219.623414351852</v>
      </c>
      <c r="C9460">
        <v>563</v>
      </c>
      <c r="D9460" t="s">
        <v>751</v>
      </c>
      <c r="E9460">
        <v>3</v>
      </c>
      <c r="F9460" s="1">
        <v>43219.62804398148</v>
      </c>
      <c r="G9460">
        <v>516</v>
      </c>
      <c r="H9460" t="s">
        <v>394</v>
      </c>
      <c r="I9460">
        <v>9</v>
      </c>
      <c r="J9460">
        <v>6</v>
      </c>
      <c r="K9460">
        <v>680</v>
      </c>
      <c r="L9460">
        <f t="shared" si="1628"/>
        <v>14</v>
      </c>
      <c r="M9460" t="b">
        <f t="shared" si="1629"/>
        <v>1</v>
      </c>
      <c r="N9460">
        <f t="shared" si="1630"/>
        <v>57</v>
      </c>
      <c r="O9460">
        <f t="shared" si="1631"/>
        <v>43</v>
      </c>
      <c r="P9460" s="8">
        <f t="shared" si="1634"/>
        <v>4.0081018518518523E-2</v>
      </c>
      <c r="Q9460" s="1">
        <f t="shared" si="1635"/>
        <v>43219.583333333336</v>
      </c>
      <c r="R9460">
        <f t="shared" si="1625"/>
        <v>21.6</v>
      </c>
      <c r="S9460" s="1">
        <f t="shared" si="1632"/>
        <v>43219.583333333336</v>
      </c>
      <c r="T9460">
        <f t="shared" si="1626"/>
        <v>21.6</v>
      </c>
      <c r="U9460">
        <f t="shared" si="1627"/>
        <v>0</v>
      </c>
      <c r="V9460" t="b">
        <f t="shared" si="1633"/>
        <v>0</v>
      </c>
    </row>
    <row r="9461" spans="1:22" x14ac:dyDescent="0.4">
      <c r="A9461" t="s">
        <v>7516</v>
      </c>
      <c r="B9461" s="1">
        <v>43219.624432870369</v>
      </c>
      <c r="C9461">
        <v>836</v>
      </c>
      <c r="D9461" t="s">
        <v>4181</v>
      </c>
      <c r="E9461">
        <v>9</v>
      </c>
      <c r="F9461" s="1">
        <v>43219.723761574074</v>
      </c>
      <c r="G9461">
        <v>836</v>
      </c>
      <c r="H9461" t="s">
        <v>4181</v>
      </c>
      <c r="I9461">
        <v>9</v>
      </c>
      <c r="J9461">
        <v>143</v>
      </c>
      <c r="K9461">
        <v>19940</v>
      </c>
      <c r="L9461">
        <f t="shared" si="1628"/>
        <v>14</v>
      </c>
      <c r="M9461" t="b">
        <f t="shared" si="1629"/>
        <v>1</v>
      </c>
      <c r="N9461">
        <f t="shared" si="1630"/>
        <v>59</v>
      </c>
      <c r="O9461">
        <f t="shared" si="1631"/>
        <v>11</v>
      </c>
      <c r="P9461" s="8">
        <f t="shared" si="1634"/>
        <v>4.1099537037037039E-2</v>
      </c>
      <c r="Q9461" s="1">
        <f t="shared" si="1635"/>
        <v>43219.583333333328</v>
      </c>
      <c r="R9461" t="e">
        <f t="shared" si="1625"/>
        <v>#N/A</v>
      </c>
      <c r="S9461" s="1">
        <f t="shared" si="1632"/>
        <v>43219.583333333336</v>
      </c>
      <c r="T9461">
        <f t="shared" si="1626"/>
        <v>21.6</v>
      </c>
      <c r="U9461">
        <f t="shared" si="1627"/>
        <v>0</v>
      </c>
      <c r="V9461" t="b">
        <f t="shared" si="1633"/>
        <v>0</v>
      </c>
    </row>
    <row r="9462" spans="1:22" x14ac:dyDescent="0.4">
      <c r="A9462" t="s">
        <v>4978</v>
      </c>
      <c r="B9462" s="1">
        <v>43219.625428240739</v>
      </c>
      <c r="C9462">
        <v>1359</v>
      </c>
      <c r="D9462" t="s">
        <v>2991</v>
      </c>
      <c r="E9462">
        <v>4</v>
      </c>
      <c r="F9462" s="1">
        <v>43219.647743055553</v>
      </c>
      <c r="G9462">
        <v>1534</v>
      </c>
      <c r="H9462" t="s">
        <v>387</v>
      </c>
      <c r="I9462">
        <v>20</v>
      </c>
      <c r="J9462">
        <v>30</v>
      </c>
      <c r="K9462">
        <v>2090</v>
      </c>
      <c r="L9462">
        <f t="shared" si="1628"/>
        <v>15</v>
      </c>
      <c r="M9462" t="b">
        <f t="shared" si="1629"/>
        <v>1</v>
      </c>
      <c r="N9462">
        <f t="shared" si="1630"/>
        <v>0</v>
      </c>
      <c r="O9462">
        <f t="shared" si="1631"/>
        <v>37</v>
      </c>
      <c r="P9462" s="8">
        <f t="shared" si="1634"/>
        <v>4.2824074074074075E-4</v>
      </c>
      <c r="Q9462" s="1">
        <f t="shared" si="1635"/>
        <v>43219.625</v>
      </c>
      <c r="R9462">
        <f t="shared" si="1625"/>
        <v>22.8</v>
      </c>
      <c r="S9462" s="1">
        <f t="shared" si="1632"/>
        <v>43219.625</v>
      </c>
      <c r="T9462">
        <f t="shared" si="1626"/>
        <v>22.8</v>
      </c>
      <c r="U9462">
        <f t="shared" si="1627"/>
        <v>0</v>
      </c>
      <c r="V9462" t="b">
        <f t="shared" si="1633"/>
        <v>0</v>
      </c>
    </row>
    <row r="9463" spans="1:22" x14ac:dyDescent="0.4">
      <c r="A9463" t="s">
        <v>7420</v>
      </c>
      <c r="B9463" s="1">
        <v>43219.626273148147</v>
      </c>
      <c r="C9463">
        <v>590</v>
      </c>
      <c r="D9463" t="s">
        <v>695</v>
      </c>
      <c r="E9463">
        <v>1</v>
      </c>
      <c r="F9463" s="1">
        <v>43219.679895833331</v>
      </c>
      <c r="G9463">
        <v>590</v>
      </c>
      <c r="H9463" t="s">
        <v>695</v>
      </c>
      <c r="I9463">
        <v>1</v>
      </c>
      <c r="J9463">
        <v>76</v>
      </c>
      <c r="K9463">
        <v>12070</v>
      </c>
      <c r="L9463">
        <f t="shared" si="1628"/>
        <v>15</v>
      </c>
      <c r="M9463" t="b">
        <f t="shared" si="1629"/>
        <v>1</v>
      </c>
      <c r="N9463">
        <f t="shared" si="1630"/>
        <v>1</v>
      </c>
      <c r="O9463">
        <f t="shared" si="1631"/>
        <v>50</v>
      </c>
      <c r="P9463" s="8">
        <f t="shared" si="1634"/>
        <v>1.2731481481481483E-3</v>
      </c>
      <c r="Q9463" s="1">
        <f t="shared" si="1635"/>
        <v>43219.625</v>
      </c>
      <c r="R9463">
        <f t="shared" si="1625"/>
        <v>22.8</v>
      </c>
      <c r="S9463" s="1">
        <f t="shared" si="1632"/>
        <v>43219.625</v>
      </c>
      <c r="T9463">
        <f t="shared" si="1626"/>
        <v>22.8</v>
      </c>
      <c r="U9463">
        <f t="shared" si="1627"/>
        <v>0</v>
      </c>
      <c r="V9463" t="b">
        <f t="shared" si="1633"/>
        <v>0</v>
      </c>
    </row>
    <row r="9464" spans="1:22" x14ac:dyDescent="0.4">
      <c r="A9464" t="s">
        <v>7517</v>
      </c>
      <c r="B9464" s="1">
        <v>43219.627326388887</v>
      </c>
      <c r="C9464">
        <v>580</v>
      </c>
      <c r="D9464" t="s">
        <v>6097</v>
      </c>
      <c r="E9464">
        <v>1</v>
      </c>
      <c r="F9464" s="1">
        <v>43219.639826388891</v>
      </c>
      <c r="G9464">
        <v>525</v>
      </c>
      <c r="H9464" t="s">
        <v>484</v>
      </c>
      <c r="I9464">
        <v>2</v>
      </c>
      <c r="J9464">
        <v>17</v>
      </c>
      <c r="K9464">
        <v>2280</v>
      </c>
      <c r="L9464">
        <f t="shared" si="1628"/>
        <v>15</v>
      </c>
      <c r="M9464" t="b">
        <f t="shared" si="1629"/>
        <v>1</v>
      </c>
      <c r="N9464">
        <f t="shared" si="1630"/>
        <v>3</v>
      </c>
      <c r="O9464">
        <f t="shared" si="1631"/>
        <v>21</v>
      </c>
      <c r="P9464" s="8">
        <f t="shared" si="1634"/>
        <v>2.3263888888888887E-3</v>
      </c>
      <c r="Q9464" s="1">
        <f t="shared" si="1635"/>
        <v>43219.625</v>
      </c>
      <c r="R9464">
        <f t="shared" si="1625"/>
        <v>22.8</v>
      </c>
      <c r="S9464" s="1">
        <f t="shared" si="1632"/>
        <v>43219.625</v>
      </c>
      <c r="T9464">
        <f t="shared" si="1626"/>
        <v>22.8</v>
      </c>
      <c r="U9464">
        <f t="shared" si="1627"/>
        <v>0</v>
      </c>
      <c r="V9464" t="b">
        <f t="shared" si="1633"/>
        <v>0</v>
      </c>
    </row>
    <row r="9465" spans="1:22" x14ac:dyDescent="0.4">
      <c r="A9465" t="s">
        <v>2874</v>
      </c>
      <c r="B9465" s="1">
        <v>43219.62840277778</v>
      </c>
      <c r="C9465">
        <v>113</v>
      </c>
      <c r="D9465" t="s">
        <v>125</v>
      </c>
      <c r="E9465">
        <v>3</v>
      </c>
      <c r="F9465" s="1">
        <v>43219.659722222219</v>
      </c>
      <c r="G9465">
        <v>1906</v>
      </c>
      <c r="H9465" t="s">
        <v>359</v>
      </c>
      <c r="I9465">
        <v>4</v>
      </c>
      <c r="J9465">
        <v>44</v>
      </c>
      <c r="K9465">
        <v>8790</v>
      </c>
      <c r="L9465">
        <f t="shared" si="1628"/>
        <v>15</v>
      </c>
      <c r="M9465" t="b">
        <f t="shared" si="1629"/>
        <v>1</v>
      </c>
      <c r="N9465">
        <f t="shared" si="1630"/>
        <v>4</v>
      </c>
      <c r="O9465">
        <f t="shared" si="1631"/>
        <v>54</v>
      </c>
      <c r="P9465" s="8">
        <f t="shared" si="1634"/>
        <v>3.4027777777777784E-3</v>
      </c>
      <c r="Q9465" s="1">
        <f t="shared" si="1635"/>
        <v>43219.625</v>
      </c>
      <c r="R9465">
        <f t="shared" si="1625"/>
        <v>22.8</v>
      </c>
      <c r="S9465" s="1">
        <f t="shared" si="1632"/>
        <v>43219.625</v>
      </c>
      <c r="T9465">
        <f t="shared" si="1626"/>
        <v>22.8</v>
      </c>
      <c r="U9465">
        <f t="shared" si="1627"/>
        <v>0</v>
      </c>
      <c r="V9465" t="b">
        <f t="shared" si="1633"/>
        <v>0</v>
      </c>
    </row>
    <row r="9466" spans="1:22" x14ac:dyDescent="0.4">
      <c r="A9466" t="s">
        <v>4218</v>
      </c>
      <c r="B9466" s="1">
        <v>43219.629340277781</v>
      </c>
      <c r="C9466">
        <v>2330</v>
      </c>
      <c r="D9466" t="s">
        <v>3299</v>
      </c>
      <c r="E9466">
        <v>3</v>
      </c>
      <c r="F9466" s="1">
        <v>43219.668622685182</v>
      </c>
      <c r="G9466">
        <v>1233</v>
      </c>
      <c r="H9466" t="s">
        <v>1003</v>
      </c>
      <c r="I9466">
        <v>6</v>
      </c>
      <c r="J9466">
        <v>56</v>
      </c>
      <c r="K9466">
        <v>5380</v>
      </c>
      <c r="L9466">
        <f t="shared" si="1628"/>
        <v>15</v>
      </c>
      <c r="M9466" t="b">
        <f t="shared" si="1629"/>
        <v>1</v>
      </c>
      <c r="N9466">
        <f t="shared" si="1630"/>
        <v>6</v>
      </c>
      <c r="O9466">
        <f t="shared" si="1631"/>
        <v>15</v>
      </c>
      <c r="P9466" s="8">
        <f t="shared" si="1634"/>
        <v>4.340277777777778E-3</v>
      </c>
      <c r="Q9466" s="1">
        <f t="shared" si="1635"/>
        <v>43219.625</v>
      </c>
      <c r="R9466">
        <f t="shared" si="1625"/>
        <v>22.8</v>
      </c>
      <c r="S9466" s="1">
        <f t="shared" si="1632"/>
        <v>43219.625</v>
      </c>
      <c r="T9466">
        <f t="shared" si="1626"/>
        <v>22.8</v>
      </c>
      <c r="U9466">
        <f t="shared" si="1627"/>
        <v>0</v>
      </c>
      <c r="V9466" t="b">
        <f t="shared" si="1633"/>
        <v>0</v>
      </c>
    </row>
    <row r="9467" spans="1:22" x14ac:dyDescent="0.4">
      <c r="A9467" t="s">
        <v>4773</v>
      </c>
      <c r="B9467" s="1">
        <v>43219.630231481482</v>
      </c>
      <c r="C9467">
        <v>1320</v>
      </c>
      <c r="D9467" t="s">
        <v>591</v>
      </c>
      <c r="E9467">
        <v>6</v>
      </c>
      <c r="F9467" s="1">
        <v>43219.646249999998</v>
      </c>
      <c r="G9467">
        <v>361</v>
      </c>
      <c r="H9467" t="s">
        <v>169</v>
      </c>
      <c r="I9467">
        <v>3</v>
      </c>
      <c r="J9467">
        <v>22</v>
      </c>
      <c r="K9467">
        <v>3950</v>
      </c>
      <c r="L9467">
        <f t="shared" si="1628"/>
        <v>15</v>
      </c>
      <c r="M9467" t="b">
        <f t="shared" si="1629"/>
        <v>1</v>
      </c>
      <c r="N9467">
        <f t="shared" si="1630"/>
        <v>7</v>
      </c>
      <c r="O9467">
        <f t="shared" si="1631"/>
        <v>32</v>
      </c>
      <c r="P9467" s="8">
        <f t="shared" si="1634"/>
        <v>5.2314814814814819E-3</v>
      </c>
      <c r="Q9467" s="1">
        <f t="shared" si="1635"/>
        <v>43219.625</v>
      </c>
      <c r="R9467">
        <f t="shared" si="1625"/>
        <v>22.8</v>
      </c>
      <c r="S9467" s="1">
        <f t="shared" si="1632"/>
        <v>43219.625</v>
      </c>
      <c r="T9467">
        <f t="shared" si="1626"/>
        <v>22.8</v>
      </c>
      <c r="U9467">
        <f t="shared" si="1627"/>
        <v>0</v>
      </c>
      <c r="V9467" t="b">
        <f t="shared" si="1633"/>
        <v>0</v>
      </c>
    </row>
    <row r="9468" spans="1:22" x14ac:dyDescent="0.4">
      <c r="A9468" t="s">
        <v>2019</v>
      </c>
      <c r="B9468" s="1">
        <v>43219.631296296298</v>
      </c>
      <c r="C9468">
        <v>250</v>
      </c>
      <c r="D9468" t="s">
        <v>859</v>
      </c>
      <c r="E9468">
        <v>3</v>
      </c>
      <c r="F9468" s="1">
        <v>43219.663275462961</v>
      </c>
      <c r="G9468">
        <v>1842</v>
      </c>
      <c r="H9468" t="s">
        <v>7518</v>
      </c>
      <c r="I9468">
        <v>14</v>
      </c>
      <c r="J9468">
        <v>44</v>
      </c>
      <c r="K9468">
        <v>6180</v>
      </c>
      <c r="L9468">
        <f t="shared" si="1628"/>
        <v>15</v>
      </c>
      <c r="M9468" t="b">
        <f t="shared" si="1629"/>
        <v>1</v>
      </c>
      <c r="N9468">
        <f t="shared" si="1630"/>
        <v>9</v>
      </c>
      <c r="O9468">
        <f t="shared" si="1631"/>
        <v>4</v>
      </c>
      <c r="P9468" s="8">
        <f t="shared" si="1634"/>
        <v>6.2962962962962964E-3</v>
      </c>
      <c r="Q9468" s="1">
        <f t="shared" si="1635"/>
        <v>43219.625</v>
      </c>
      <c r="R9468">
        <f t="shared" si="1625"/>
        <v>22.8</v>
      </c>
      <c r="S9468" s="1">
        <f t="shared" si="1632"/>
        <v>43219.625</v>
      </c>
      <c r="T9468">
        <f t="shared" si="1626"/>
        <v>22.8</v>
      </c>
      <c r="U9468">
        <f t="shared" si="1627"/>
        <v>0</v>
      </c>
      <c r="V9468" t="b">
        <f t="shared" si="1633"/>
        <v>0</v>
      </c>
    </row>
    <row r="9469" spans="1:22" x14ac:dyDescent="0.4">
      <c r="A9469" t="s">
        <v>7519</v>
      </c>
      <c r="B9469" s="1">
        <v>43219.632280092592</v>
      </c>
      <c r="C9469">
        <v>402</v>
      </c>
      <c r="D9469" t="s">
        <v>2252</v>
      </c>
      <c r="E9469">
        <v>2</v>
      </c>
      <c r="F9469" s="1">
        <v>43219.711840277778</v>
      </c>
      <c r="G9469">
        <v>402</v>
      </c>
      <c r="H9469" t="s">
        <v>2252</v>
      </c>
      <c r="I9469">
        <v>6</v>
      </c>
      <c r="J9469">
        <v>114</v>
      </c>
      <c r="K9469">
        <v>0</v>
      </c>
      <c r="L9469">
        <f t="shared" si="1628"/>
        <v>15</v>
      </c>
      <c r="M9469" t="b">
        <f t="shared" si="1629"/>
        <v>1</v>
      </c>
      <c r="N9469">
        <f t="shared" si="1630"/>
        <v>10</v>
      </c>
      <c r="O9469">
        <f t="shared" si="1631"/>
        <v>29</v>
      </c>
      <c r="P9469" s="8">
        <f t="shared" si="1634"/>
        <v>7.2800925925925915E-3</v>
      </c>
      <c r="Q9469" s="1">
        <f t="shared" si="1635"/>
        <v>43219.625</v>
      </c>
      <c r="R9469">
        <f t="shared" si="1625"/>
        <v>22.8</v>
      </c>
      <c r="S9469" s="1">
        <f t="shared" si="1632"/>
        <v>43219.625</v>
      </c>
      <c r="T9469">
        <f t="shared" si="1626"/>
        <v>22.8</v>
      </c>
      <c r="U9469">
        <f t="shared" si="1627"/>
        <v>0</v>
      </c>
      <c r="V9469" t="b">
        <f t="shared" si="1633"/>
        <v>0</v>
      </c>
    </row>
    <row r="9470" spans="1:22" x14ac:dyDescent="0.4">
      <c r="A9470" t="s">
        <v>3450</v>
      </c>
      <c r="B9470" s="1">
        <v>43219.633090277777</v>
      </c>
      <c r="C9470">
        <v>209</v>
      </c>
      <c r="D9470" t="s">
        <v>297</v>
      </c>
      <c r="E9470">
        <v>1</v>
      </c>
      <c r="F9470" s="1">
        <v>43219.714745370373</v>
      </c>
      <c r="G9470">
        <v>248</v>
      </c>
      <c r="H9470" t="s">
        <v>923</v>
      </c>
      <c r="I9470">
        <v>1</v>
      </c>
      <c r="J9470">
        <v>112</v>
      </c>
      <c r="K9470">
        <v>7790</v>
      </c>
      <c r="L9470">
        <f t="shared" si="1628"/>
        <v>15</v>
      </c>
      <c r="M9470" t="b">
        <f t="shared" si="1629"/>
        <v>1</v>
      </c>
      <c r="N9470">
        <f t="shared" si="1630"/>
        <v>11</v>
      </c>
      <c r="O9470">
        <f t="shared" si="1631"/>
        <v>39</v>
      </c>
      <c r="P9470" s="8">
        <f t="shared" si="1634"/>
        <v>8.0902777777777778E-3</v>
      </c>
      <c r="Q9470" s="1">
        <f t="shared" si="1635"/>
        <v>43219.625</v>
      </c>
      <c r="R9470">
        <f t="shared" si="1625"/>
        <v>22.8</v>
      </c>
      <c r="S9470" s="1">
        <f t="shared" si="1632"/>
        <v>43219.625</v>
      </c>
      <c r="T9470">
        <f t="shared" si="1626"/>
        <v>22.8</v>
      </c>
      <c r="U9470">
        <f t="shared" si="1627"/>
        <v>0</v>
      </c>
      <c r="V9470" t="b">
        <f t="shared" si="1633"/>
        <v>0</v>
      </c>
    </row>
    <row r="9471" spans="1:22" x14ac:dyDescent="0.4">
      <c r="A9471" t="s">
        <v>5075</v>
      </c>
      <c r="B9471" s="1">
        <v>43219.634062500001</v>
      </c>
      <c r="C9471">
        <v>108</v>
      </c>
      <c r="D9471" t="s">
        <v>308</v>
      </c>
      <c r="E9471">
        <v>4</v>
      </c>
      <c r="F9471" s="1">
        <v>43219.730520833335</v>
      </c>
      <c r="G9471">
        <v>221</v>
      </c>
      <c r="H9471" t="s">
        <v>680</v>
      </c>
      <c r="I9471">
        <v>10</v>
      </c>
      <c r="J9471">
        <v>138</v>
      </c>
      <c r="K9471">
        <v>11740</v>
      </c>
      <c r="L9471">
        <f t="shared" si="1628"/>
        <v>15</v>
      </c>
      <c r="M9471" t="b">
        <f t="shared" si="1629"/>
        <v>1</v>
      </c>
      <c r="N9471">
        <f t="shared" si="1630"/>
        <v>13</v>
      </c>
      <c r="O9471">
        <f t="shared" si="1631"/>
        <v>3</v>
      </c>
      <c r="P9471" s="8">
        <f t="shared" si="1634"/>
        <v>9.0624999999999994E-3</v>
      </c>
      <c r="Q9471" s="1">
        <f t="shared" si="1635"/>
        <v>43219.625</v>
      </c>
      <c r="R9471">
        <f t="shared" si="1625"/>
        <v>22.8</v>
      </c>
      <c r="S9471" s="1">
        <f t="shared" si="1632"/>
        <v>43219.625</v>
      </c>
      <c r="T9471">
        <f t="shared" si="1626"/>
        <v>22.8</v>
      </c>
      <c r="U9471">
        <f t="shared" si="1627"/>
        <v>0</v>
      </c>
      <c r="V9471" t="b">
        <f t="shared" si="1633"/>
        <v>0</v>
      </c>
    </row>
    <row r="9472" spans="1:22" x14ac:dyDescent="0.4">
      <c r="A9472" t="s">
        <v>7520</v>
      </c>
      <c r="B9472" s="1">
        <v>43219.634976851848</v>
      </c>
      <c r="C9472">
        <v>2102</v>
      </c>
      <c r="D9472" t="s">
        <v>390</v>
      </c>
      <c r="E9472">
        <v>2</v>
      </c>
      <c r="F9472" s="1">
        <v>43219.666087962964</v>
      </c>
      <c r="G9472">
        <v>2063</v>
      </c>
      <c r="H9472" t="s">
        <v>6070</v>
      </c>
      <c r="I9472">
        <v>6</v>
      </c>
      <c r="J9472">
        <v>44</v>
      </c>
      <c r="K9472">
        <v>5390</v>
      </c>
      <c r="L9472">
        <f t="shared" si="1628"/>
        <v>15</v>
      </c>
      <c r="M9472" t="b">
        <f t="shared" si="1629"/>
        <v>1</v>
      </c>
      <c r="N9472">
        <f t="shared" si="1630"/>
        <v>14</v>
      </c>
      <c r="O9472">
        <f t="shared" si="1631"/>
        <v>22</v>
      </c>
      <c r="P9472" s="8">
        <f t="shared" si="1634"/>
        <v>9.9768518518518531E-3</v>
      </c>
      <c r="Q9472" s="1">
        <f t="shared" si="1635"/>
        <v>43219.625</v>
      </c>
      <c r="R9472">
        <f t="shared" si="1625"/>
        <v>22.8</v>
      </c>
      <c r="S9472" s="1">
        <f t="shared" si="1632"/>
        <v>43219.625</v>
      </c>
      <c r="T9472">
        <f t="shared" si="1626"/>
        <v>22.8</v>
      </c>
      <c r="U9472">
        <f t="shared" si="1627"/>
        <v>0</v>
      </c>
      <c r="V9472" t="b">
        <f t="shared" si="1633"/>
        <v>0</v>
      </c>
    </row>
    <row r="9473" spans="1:22" x14ac:dyDescent="0.4">
      <c r="A9473" t="s">
        <v>7059</v>
      </c>
      <c r="B9473" s="1">
        <v>43219.635821759257</v>
      </c>
      <c r="C9473">
        <v>1245</v>
      </c>
      <c r="D9473" t="s">
        <v>429</v>
      </c>
      <c r="E9473">
        <v>1</v>
      </c>
      <c r="F9473" s="1">
        <v>43219.668599537035</v>
      </c>
      <c r="G9473">
        <v>2375</v>
      </c>
      <c r="H9473" t="s">
        <v>3852</v>
      </c>
      <c r="I9473">
        <v>1</v>
      </c>
      <c r="J9473">
        <v>46</v>
      </c>
      <c r="K9473">
        <v>5140</v>
      </c>
      <c r="L9473">
        <f t="shared" si="1628"/>
        <v>15</v>
      </c>
      <c r="M9473" t="b">
        <f t="shared" si="1629"/>
        <v>1</v>
      </c>
      <c r="N9473">
        <f t="shared" si="1630"/>
        <v>15</v>
      </c>
      <c r="O9473">
        <f t="shared" si="1631"/>
        <v>35</v>
      </c>
      <c r="P9473" s="8">
        <f t="shared" si="1634"/>
        <v>1.082175925925926E-2</v>
      </c>
      <c r="Q9473" s="1">
        <f t="shared" si="1635"/>
        <v>43219.625</v>
      </c>
      <c r="R9473">
        <f t="shared" si="1625"/>
        <v>22.8</v>
      </c>
      <c r="S9473" s="1">
        <f t="shared" si="1632"/>
        <v>43219.625</v>
      </c>
      <c r="T9473">
        <f t="shared" si="1626"/>
        <v>22.8</v>
      </c>
      <c r="U9473">
        <f t="shared" si="1627"/>
        <v>0</v>
      </c>
      <c r="V9473" t="b">
        <f t="shared" si="1633"/>
        <v>0</v>
      </c>
    </row>
    <row r="9474" spans="1:22" x14ac:dyDescent="0.4">
      <c r="A9474" t="s">
        <v>3384</v>
      </c>
      <c r="B9474" s="1">
        <v>43219.636712962965</v>
      </c>
      <c r="C9474">
        <v>2219</v>
      </c>
      <c r="D9474" t="s">
        <v>189</v>
      </c>
      <c r="E9474">
        <v>8</v>
      </c>
      <c r="F9474" s="1">
        <v>43219.664965277778</v>
      </c>
      <c r="G9474">
        <v>2219</v>
      </c>
      <c r="H9474" t="s">
        <v>189</v>
      </c>
      <c r="I9474">
        <v>9</v>
      </c>
      <c r="J9474">
        <v>39</v>
      </c>
      <c r="K9474">
        <v>3820</v>
      </c>
      <c r="L9474">
        <f t="shared" si="1628"/>
        <v>15</v>
      </c>
      <c r="M9474" t="b">
        <f t="shared" si="1629"/>
        <v>1</v>
      </c>
      <c r="N9474">
        <f t="shared" si="1630"/>
        <v>16</v>
      </c>
      <c r="O9474">
        <f t="shared" si="1631"/>
        <v>52</v>
      </c>
      <c r="P9474" s="8">
        <f t="shared" si="1634"/>
        <v>1.1712962962962965E-2</v>
      </c>
      <c r="Q9474" s="1">
        <f t="shared" si="1635"/>
        <v>43219.625</v>
      </c>
      <c r="R9474">
        <f t="shared" ref="R9474:R9537" si="1636">VLOOKUP(Q9474,기상정보,2,FALSE)</f>
        <v>22.8</v>
      </c>
      <c r="S9474" s="1">
        <f t="shared" si="1632"/>
        <v>43219.625</v>
      </c>
      <c r="T9474">
        <f t="shared" ref="T9474:T9537" si="1637">VLOOKUP(S9474,기상정보,2,FALSE)</f>
        <v>22.8</v>
      </c>
      <c r="U9474">
        <f t="shared" ref="U9474:U9537" si="1638">VLOOKUP(B9474,기상정보,3,TRUE)</f>
        <v>0</v>
      </c>
      <c r="V9474" t="b">
        <f t="shared" si="1633"/>
        <v>0</v>
      </c>
    </row>
    <row r="9475" spans="1:22" x14ac:dyDescent="0.4">
      <c r="A9475" t="s">
        <v>7521</v>
      </c>
      <c r="B9475" s="1">
        <v>43219.637499999997</v>
      </c>
      <c r="C9475">
        <v>219</v>
      </c>
      <c r="D9475" t="s">
        <v>2614</v>
      </c>
      <c r="E9475">
        <v>12</v>
      </c>
      <c r="F9475" s="1">
        <v>43219.669675925928</v>
      </c>
      <c r="G9475">
        <v>215</v>
      </c>
      <c r="H9475" t="s">
        <v>1708</v>
      </c>
      <c r="I9475">
        <v>1</v>
      </c>
      <c r="J9475">
        <v>44</v>
      </c>
      <c r="K9475">
        <v>2690</v>
      </c>
      <c r="L9475">
        <f t="shared" ref="L9475:L9538" si="1639">HOUR(B9475)</f>
        <v>15</v>
      </c>
      <c r="M9475" t="b">
        <f t="shared" ref="M9475:M9538" si="1640">WEEKDAY(B9475,2)&gt;=6</f>
        <v>1</v>
      </c>
      <c r="N9475">
        <f t="shared" ref="N9475:N9538" si="1641">MINUTE(B9475)</f>
        <v>18</v>
      </c>
      <c r="O9475">
        <f t="shared" ref="O9475:O9538" si="1642">SECOND(B9475)</f>
        <v>0</v>
      </c>
      <c r="P9475" s="8">
        <f t="shared" si="1634"/>
        <v>1.2499999999999999E-2</v>
      </c>
      <c r="Q9475" s="1">
        <f t="shared" si="1635"/>
        <v>43219.625</v>
      </c>
      <c r="R9475">
        <f t="shared" si="1636"/>
        <v>22.8</v>
      </c>
      <c r="S9475" s="1">
        <f t="shared" ref="S9475:S9538" si="1643">DATE(YEAR(B9475),MONTH(B9475),DAY(B9475))+TIME(HOUR(B9475),0,0)</f>
        <v>43219.625</v>
      </c>
      <c r="T9475">
        <f t="shared" si="1637"/>
        <v>22.8</v>
      </c>
      <c r="U9475">
        <f t="shared" si="1638"/>
        <v>0</v>
      </c>
      <c r="V9475" t="b">
        <f t="shared" ref="V9475:V9538" si="1644">U9475&gt;=1</f>
        <v>0</v>
      </c>
    </row>
    <row r="9476" spans="1:22" x14ac:dyDescent="0.4">
      <c r="A9476" t="s">
        <v>7005</v>
      </c>
      <c r="B9476" s="1">
        <v>43219.638680555552</v>
      </c>
      <c r="C9476">
        <v>1267</v>
      </c>
      <c r="D9476" t="s">
        <v>1652</v>
      </c>
      <c r="E9476">
        <v>11</v>
      </c>
      <c r="F9476" s="1">
        <v>43219.68041666667</v>
      </c>
      <c r="G9476">
        <v>1267</v>
      </c>
      <c r="H9476" t="s">
        <v>1652</v>
      </c>
      <c r="I9476">
        <v>6</v>
      </c>
      <c r="J9476">
        <v>57</v>
      </c>
      <c r="K9476">
        <v>2990</v>
      </c>
      <c r="L9476">
        <f t="shared" si="1639"/>
        <v>15</v>
      </c>
      <c r="M9476" t="b">
        <f t="shared" si="1640"/>
        <v>1</v>
      </c>
      <c r="N9476">
        <f t="shared" si="1641"/>
        <v>19</v>
      </c>
      <c r="O9476">
        <f t="shared" si="1642"/>
        <v>42</v>
      </c>
      <c r="P9476" s="8">
        <f t="shared" si="1634"/>
        <v>1.3680555555555555E-2</v>
      </c>
      <c r="Q9476" s="1">
        <f t="shared" si="1635"/>
        <v>43219.625</v>
      </c>
      <c r="R9476">
        <f t="shared" si="1636"/>
        <v>22.8</v>
      </c>
      <c r="S9476" s="1">
        <f t="shared" si="1643"/>
        <v>43219.625</v>
      </c>
      <c r="T9476">
        <f t="shared" si="1637"/>
        <v>22.8</v>
      </c>
      <c r="U9476">
        <f t="shared" si="1638"/>
        <v>0</v>
      </c>
      <c r="V9476" t="b">
        <f t="shared" si="1644"/>
        <v>0</v>
      </c>
    </row>
    <row r="9477" spans="1:22" x14ac:dyDescent="0.4">
      <c r="A9477" t="s">
        <v>4541</v>
      </c>
      <c r="B9477" s="1">
        <v>43219.639618055553</v>
      </c>
      <c r="C9477">
        <v>202</v>
      </c>
      <c r="D9477" t="s">
        <v>1175</v>
      </c>
      <c r="E9477">
        <v>1</v>
      </c>
      <c r="F9477" s="1">
        <v>43219.646319444444</v>
      </c>
      <c r="G9477">
        <v>202</v>
      </c>
      <c r="H9477" t="s">
        <v>1175</v>
      </c>
      <c r="I9477">
        <v>1</v>
      </c>
      <c r="J9477">
        <v>9</v>
      </c>
      <c r="K9477">
        <v>320</v>
      </c>
      <c r="L9477">
        <f t="shared" si="1639"/>
        <v>15</v>
      </c>
      <c r="M9477" t="b">
        <f t="shared" si="1640"/>
        <v>1</v>
      </c>
      <c r="N9477">
        <f t="shared" si="1641"/>
        <v>21</v>
      </c>
      <c r="O9477">
        <f t="shared" si="1642"/>
        <v>3</v>
      </c>
      <c r="P9477" s="8">
        <f t="shared" si="1634"/>
        <v>1.4618055555555556E-2</v>
      </c>
      <c r="Q9477" s="1">
        <f t="shared" si="1635"/>
        <v>43219.625</v>
      </c>
      <c r="R9477">
        <f t="shared" si="1636"/>
        <v>22.8</v>
      </c>
      <c r="S9477" s="1">
        <f t="shared" si="1643"/>
        <v>43219.625</v>
      </c>
      <c r="T9477">
        <f t="shared" si="1637"/>
        <v>22.8</v>
      </c>
      <c r="U9477">
        <f t="shared" si="1638"/>
        <v>0</v>
      </c>
      <c r="V9477" t="b">
        <f t="shared" si="1644"/>
        <v>0</v>
      </c>
    </row>
    <row r="9478" spans="1:22" x14ac:dyDescent="0.4">
      <c r="A9478" t="s">
        <v>7136</v>
      </c>
      <c r="B9478" s="1">
        <v>43219.640416666669</v>
      </c>
      <c r="C9478">
        <v>1929</v>
      </c>
      <c r="D9478" t="s">
        <v>137</v>
      </c>
      <c r="E9478">
        <v>2</v>
      </c>
      <c r="F9478" s="1">
        <v>43219.662476851852</v>
      </c>
      <c r="G9478">
        <v>1940</v>
      </c>
      <c r="H9478" t="s">
        <v>1292</v>
      </c>
      <c r="I9478">
        <v>9</v>
      </c>
      <c r="J9478">
        <v>30</v>
      </c>
      <c r="K9478">
        <v>2870</v>
      </c>
      <c r="L9478">
        <f t="shared" si="1639"/>
        <v>15</v>
      </c>
      <c r="M9478" t="b">
        <f t="shared" si="1640"/>
        <v>1</v>
      </c>
      <c r="N9478">
        <f t="shared" si="1641"/>
        <v>22</v>
      </c>
      <c r="O9478">
        <f t="shared" si="1642"/>
        <v>12</v>
      </c>
      <c r="P9478" s="8">
        <f t="shared" si="1634"/>
        <v>1.5416666666666667E-2</v>
      </c>
      <c r="Q9478" s="1">
        <f t="shared" si="1635"/>
        <v>43219.625</v>
      </c>
      <c r="R9478">
        <f t="shared" si="1636"/>
        <v>22.8</v>
      </c>
      <c r="S9478" s="1">
        <f t="shared" si="1643"/>
        <v>43219.625</v>
      </c>
      <c r="T9478">
        <f t="shared" si="1637"/>
        <v>22.8</v>
      </c>
      <c r="U9478">
        <f t="shared" si="1638"/>
        <v>0</v>
      </c>
      <c r="V9478" t="b">
        <f t="shared" si="1644"/>
        <v>0</v>
      </c>
    </row>
    <row r="9479" spans="1:22" x14ac:dyDescent="0.4">
      <c r="A9479" t="s">
        <v>6881</v>
      </c>
      <c r="B9479" s="1">
        <v>43219.641342592593</v>
      </c>
      <c r="C9479">
        <v>1308</v>
      </c>
      <c r="D9479" t="s">
        <v>661</v>
      </c>
      <c r="E9479">
        <v>7</v>
      </c>
      <c r="F9479" s="1">
        <v>43219.670578703706</v>
      </c>
      <c r="G9479">
        <v>615</v>
      </c>
      <c r="H9479" t="s">
        <v>2513</v>
      </c>
      <c r="I9479">
        <v>5</v>
      </c>
      <c r="J9479">
        <v>40</v>
      </c>
      <c r="K9479">
        <v>2870</v>
      </c>
      <c r="L9479">
        <f t="shared" si="1639"/>
        <v>15</v>
      </c>
      <c r="M9479" t="b">
        <f t="shared" si="1640"/>
        <v>1</v>
      </c>
      <c r="N9479">
        <f t="shared" si="1641"/>
        <v>23</v>
      </c>
      <c r="O9479">
        <f t="shared" si="1642"/>
        <v>32</v>
      </c>
      <c r="P9479" s="8">
        <f t="shared" si="1634"/>
        <v>1.6342592592592593E-2</v>
      </c>
      <c r="Q9479" s="1">
        <f t="shared" si="1635"/>
        <v>43219.625</v>
      </c>
      <c r="R9479">
        <f t="shared" si="1636"/>
        <v>22.8</v>
      </c>
      <c r="S9479" s="1">
        <f t="shared" si="1643"/>
        <v>43219.625</v>
      </c>
      <c r="T9479">
        <f t="shared" si="1637"/>
        <v>22.8</v>
      </c>
      <c r="U9479">
        <f t="shared" si="1638"/>
        <v>0</v>
      </c>
      <c r="V9479" t="b">
        <f t="shared" si="1644"/>
        <v>0</v>
      </c>
    </row>
    <row r="9480" spans="1:22" x14ac:dyDescent="0.4">
      <c r="A9480" t="s">
        <v>2922</v>
      </c>
      <c r="B9480" s="1">
        <v>43219.642175925925</v>
      </c>
      <c r="C9480">
        <v>1233</v>
      </c>
      <c r="D9480" t="s">
        <v>1003</v>
      </c>
      <c r="E9480">
        <v>6</v>
      </c>
      <c r="F9480" s="1">
        <v>43219.648946759262</v>
      </c>
      <c r="G9480">
        <v>1222</v>
      </c>
      <c r="H9480" t="s">
        <v>369</v>
      </c>
      <c r="I9480">
        <v>8</v>
      </c>
      <c r="J9480">
        <v>9</v>
      </c>
      <c r="K9480">
        <v>1050</v>
      </c>
      <c r="L9480">
        <f t="shared" si="1639"/>
        <v>15</v>
      </c>
      <c r="M9480" t="b">
        <f t="shared" si="1640"/>
        <v>1</v>
      </c>
      <c r="N9480">
        <f t="shared" si="1641"/>
        <v>24</v>
      </c>
      <c r="O9480">
        <f t="shared" si="1642"/>
        <v>44</v>
      </c>
      <c r="P9480" s="8">
        <f t="shared" si="1634"/>
        <v>1.7175925925925924E-2</v>
      </c>
      <c r="Q9480" s="1">
        <f t="shared" si="1635"/>
        <v>43219.625</v>
      </c>
      <c r="R9480">
        <f t="shared" si="1636"/>
        <v>22.8</v>
      </c>
      <c r="S9480" s="1">
        <f t="shared" si="1643"/>
        <v>43219.625</v>
      </c>
      <c r="T9480">
        <f t="shared" si="1637"/>
        <v>22.8</v>
      </c>
      <c r="U9480">
        <f t="shared" si="1638"/>
        <v>0</v>
      </c>
      <c r="V9480" t="b">
        <f t="shared" si="1644"/>
        <v>0</v>
      </c>
    </row>
    <row r="9481" spans="1:22" x14ac:dyDescent="0.4">
      <c r="A9481" t="s">
        <v>7522</v>
      </c>
      <c r="B9481" s="1">
        <v>43219.643206018518</v>
      </c>
      <c r="C9481">
        <v>2065</v>
      </c>
      <c r="D9481" t="s">
        <v>2421</v>
      </c>
      <c r="E9481">
        <v>4</v>
      </c>
      <c r="F9481" s="1">
        <v>43219.651423611111</v>
      </c>
      <c r="G9481">
        <v>2050</v>
      </c>
      <c r="H9481" t="s">
        <v>34</v>
      </c>
      <c r="I9481">
        <v>1</v>
      </c>
      <c r="J9481">
        <v>11</v>
      </c>
      <c r="K9481">
        <v>1140</v>
      </c>
      <c r="L9481">
        <f t="shared" si="1639"/>
        <v>15</v>
      </c>
      <c r="M9481" t="b">
        <f t="shared" si="1640"/>
        <v>1</v>
      </c>
      <c r="N9481">
        <f t="shared" si="1641"/>
        <v>26</v>
      </c>
      <c r="O9481">
        <f t="shared" si="1642"/>
        <v>13</v>
      </c>
      <c r="P9481" s="8">
        <f t="shared" si="1634"/>
        <v>1.8206018518518517E-2</v>
      </c>
      <c r="Q9481" s="1">
        <f t="shared" si="1635"/>
        <v>43219.625</v>
      </c>
      <c r="R9481">
        <f t="shared" si="1636"/>
        <v>22.8</v>
      </c>
      <c r="S9481" s="1">
        <f t="shared" si="1643"/>
        <v>43219.625</v>
      </c>
      <c r="T9481">
        <f t="shared" si="1637"/>
        <v>22.8</v>
      </c>
      <c r="U9481">
        <f t="shared" si="1638"/>
        <v>0</v>
      </c>
      <c r="V9481" t="b">
        <f t="shared" si="1644"/>
        <v>0</v>
      </c>
    </row>
    <row r="9482" spans="1:22" x14ac:dyDescent="0.4">
      <c r="A9482" t="s">
        <v>5061</v>
      </c>
      <c r="B9482" s="1">
        <v>43219.644247685188</v>
      </c>
      <c r="C9482">
        <v>1522</v>
      </c>
      <c r="D9482" t="s">
        <v>2860</v>
      </c>
      <c r="E9482">
        <v>9</v>
      </c>
      <c r="F9482" s="1">
        <v>43219.659143518518</v>
      </c>
      <c r="G9482">
        <v>1535</v>
      </c>
      <c r="H9482" t="s">
        <v>120</v>
      </c>
      <c r="I9482">
        <v>2</v>
      </c>
      <c r="J9482">
        <v>21</v>
      </c>
      <c r="K9482">
        <v>0</v>
      </c>
      <c r="L9482">
        <f t="shared" si="1639"/>
        <v>15</v>
      </c>
      <c r="M9482" t="b">
        <f t="shared" si="1640"/>
        <v>1</v>
      </c>
      <c r="N9482">
        <f t="shared" si="1641"/>
        <v>27</v>
      </c>
      <c r="O9482">
        <f t="shared" si="1642"/>
        <v>43</v>
      </c>
      <c r="P9482" s="8">
        <f t="shared" si="1634"/>
        <v>1.9247685185185184E-2</v>
      </c>
      <c r="Q9482" s="1">
        <f t="shared" si="1635"/>
        <v>43219.625</v>
      </c>
      <c r="R9482">
        <f t="shared" si="1636"/>
        <v>22.8</v>
      </c>
      <c r="S9482" s="1">
        <f t="shared" si="1643"/>
        <v>43219.625</v>
      </c>
      <c r="T9482">
        <f t="shared" si="1637"/>
        <v>22.8</v>
      </c>
      <c r="U9482">
        <f t="shared" si="1638"/>
        <v>0</v>
      </c>
      <c r="V9482" t="b">
        <f t="shared" si="1644"/>
        <v>0</v>
      </c>
    </row>
    <row r="9483" spans="1:22" x14ac:dyDescent="0.4">
      <c r="A9483" t="s">
        <v>1518</v>
      </c>
      <c r="B9483" s="1">
        <v>43219.645069444443</v>
      </c>
      <c r="C9483">
        <v>2002</v>
      </c>
      <c r="D9483" t="s">
        <v>295</v>
      </c>
      <c r="E9483">
        <v>6</v>
      </c>
      <c r="F9483" s="1">
        <v>43219.677037037036</v>
      </c>
      <c r="G9483">
        <v>207</v>
      </c>
      <c r="H9483" t="s">
        <v>41</v>
      </c>
      <c r="I9483">
        <v>29</v>
      </c>
      <c r="J9483">
        <v>45</v>
      </c>
      <c r="K9483">
        <v>4050</v>
      </c>
      <c r="L9483">
        <f t="shared" si="1639"/>
        <v>15</v>
      </c>
      <c r="M9483" t="b">
        <f t="shared" si="1640"/>
        <v>1</v>
      </c>
      <c r="N9483">
        <f t="shared" si="1641"/>
        <v>28</v>
      </c>
      <c r="O9483">
        <f t="shared" si="1642"/>
        <v>54</v>
      </c>
      <c r="P9483" s="8">
        <f t="shared" si="1634"/>
        <v>2.0069444444444442E-2</v>
      </c>
      <c r="Q9483" s="1">
        <f t="shared" si="1635"/>
        <v>43219.625</v>
      </c>
      <c r="R9483">
        <f t="shared" si="1636"/>
        <v>22.8</v>
      </c>
      <c r="S9483" s="1">
        <f t="shared" si="1643"/>
        <v>43219.625</v>
      </c>
      <c r="T9483">
        <f t="shared" si="1637"/>
        <v>22.8</v>
      </c>
      <c r="U9483">
        <f t="shared" si="1638"/>
        <v>0</v>
      </c>
      <c r="V9483" t="b">
        <f t="shared" si="1644"/>
        <v>0</v>
      </c>
    </row>
    <row r="9484" spans="1:22" x14ac:dyDescent="0.4">
      <c r="A9484" t="s">
        <v>7523</v>
      </c>
      <c r="B9484" s="1">
        <v>43219.64603009259</v>
      </c>
      <c r="C9484">
        <v>184</v>
      </c>
      <c r="D9484" t="s">
        <v>1162</v>
      </c>
      <c r="E9484">
        <v>1</v>
      </c>
      <c r="F9484" s="1">
        <v>43219.661724537036</v>
      </c>
      <c r="G9484">
        <v>114</v>
      </c>
      <c r="H9484" t="s">
        <v>313</v>
      </c>
      <c r="I9484">
        <v>15</v>
      </c>
      <c r="J9484">
        <v>22</v>
      </c>
      <c r="K9484">
        <v>2150</v>
      </c>
      <c r="L9484">
        <f t="shared" si="1639"/>
        <v>15</v>
      </c>
      <c r="M9484" t="b">
        <f t="shared" si="1640"/>
        <v>1</v>
      </c>
      <c r="N9484">
        <f t="shared" si="1641"/>
        <v>30</v>
      </c>
      <c r="O9484">
        <f t="shared" si="1642"/>
        <v>17</v>
      </c>
      <c r="P9484" s="8">
        <f t="shared" si="1634"/>
        <v>2.1030092592592597E-2</v>
      </c>
      <c r="Q9484" s="1">
        <f t="shared" si="1635"/>
        <v>43219.625</v>
      </c>
      <c r="R9484">
        <f t="shared" si="1636"/>
        <v>22.8</v>
      </c>
      <c r="S9484" s="1">
        <f t="shared" si="1643"/>
        <v>43219.625</v>
      </c>
      <c r="T9484">
        <f t="shared" si="1637"/>
        <v>22.8</v>
      </c>
      <c r="U9484">
        <f t="shared" si="1638"/>
        <v>0</v>
      </c>
      <c r="V9484" t="b">
        <f t="shared" si="1644"/>
        <v>0</v>
      </c>
    </row>
    <row r="9485" spans="1:22" x14ac:dyDescent="0.4">
      <c r="A9485" t="s">
        <v>2953</v>
      </c>
      <c r="B9485" s="1">
        <v>43219.646736111114</v>
      </c>
      <c r="C9485">
        <v>542</v>
      </c>
      <c r="D9485" t="s">
        <v>594</v>
      </c>
      <c r="E9485">
        <v>2</v>
      </c>
      <c r="F9485" s="1">
        <v>43219.716817129629</v>
      </c>
      <c r="G9485">
        <v>542</v>
      </c>
      <c r="H9485" t="s">
        <v>594</v>
      </c>
      <c r="I9485">
        <v>10</v>
      </c>
      <c r="J9485">
        <v>96</v>
      </c>
      <c r="K9485">
        <v>9380</v>
      </c>
      <c r="L9485">
        <f t="shared" si="1639"/>
        <v>15</v>
      </c>
      <c r="M9485" t="b">
        <f t="shared" si="1640"/>
        <v>1</v>
      </c>
      <c r="N9485">
        <f t="shared" si="1641"/>
        <v>31</v>
      </c>
      <c r="O9485">
        <f t="shared" si="1642"/>
        <v>18</v>
      </c>
      <c r="P9485" s="8">
        <f t="shared" si="1634"/>
        <v>2.1736111111111112E-2</v>
      </c>
      <c r="Q9485" s="1">
        <f t="shared" si="1635"/>
        <v>43219.625</v>
      </c>
      <c r="R9485">
        <f t="shared" si="1636"/>
        <v>22.8</v>
      </c>
      <c r="S9485" s="1">
        <f t="shared" si="1643"/>
        <v>43219.625</v>
      </c>
      <c r="T9485">
        <f t="shared" si="1637"/>
        <v>22.8</v>
      </c>
      <c r="U9485">
        <f t="shared" si="1638"/>
        <v>0</v>
      </c>
      <c r="V9485" t="b">
        <f t="shared" si="1644"/>
        <v>0</v>
      </c>
    </row>
    <row r="9486" spans="1:22" x14ac:dyDescent="0.4">
      <c r="A9486" t="s">
        <v>7508</v>
      </c>
      <c r="B9486" s="1">
        <v>43219.647627314815</v>
      </c>
      <c r="C9486">
        <v>907</v>
      </c>
      <c r="D9486" t="s">
        <v>529</v>
      </c>
      <c r="E9486">
        <v>9</v>
      </c>
      <c r="F9486" s="1">
        <v>43219.676076388889</v>
      </c>
      <c r="G9486">
        <v>148</v>
      </c>
      <c r="H9486" t="s">
        <v>38</v>
      </c>
      <c r="I9486">
        <v>11</v>
      </c>
      <c r="J9486">
        <v>40</v>
      </c>
      <c r="K9486">
        <v>11770</v>
      </c>
      <c r="L9486">
        <f t="shared" si="1639"/>
        <v>15</v>
      </c>
      <c r="M9486" t="b">
        <f t="shared" si="1640"/>
        <v>1</v>
      </c>
      <c r="N9486">
        <f t="shared" si="1641"/>
        <v>32</v>
      </c>
      <c r="O9486">
        <f t="shared" si="1642"/>
        <v>35</v>
      </c>
      <c r="P9486" s="8">
        <f t="shared" si="1634"/>
        <v>2.2627314814814819E-2</v>
      </c>
      <c r="Q9486" s="1">
        <f t="shared" si="1635"/>
        <v>43219.625</v>
      </c>
      <c r="R9486">
        <f t="shared" si="1636"/>
        <v>22.8</v>
      </c>
      <c r="S9486" s="1">
        <f t="shared" si="1643"/>
        <v>43219.625</v>
      </c>
      <c r="T9486">
        <f t="shared" si="1637"/>
        <v>22.8</v>
      </c>
      <c r="U9486">
        <f t="shared" si="1638"/>
        <v>0</v>
      </c>
      <c r="V9486" t="b">
        <f t="shared" si="1644"/>
        <v>0</v>
      </c>
    </row>
    <row r="9487" spans="1:22" x14ac:dyDescent="0.4">
      <c r="A9487" t="s">
        <v>7524</v>
      </c>
      <c r="B9487" s="1">
        <v>43219.648611111108</v>
      </c>
      <c r="C9487">
        <v>167</v>
      </c>
      <c r="D9487" t="s">
        <v>3565</v>
      </c>
      <c r="E9487">
        <v>8</v>
      </c>
      <c r="F9487" s="1">
        <v>43219.730497685188</v>
      </c>
      <c r="G9487">
        <v>167</v>
      </c>
      <c r="H9487" t="s">
        <v>3565</v>
      </c>
      <c r="I9487">
        <v>8</v>
      </c>
      <c r="J9487">
        <v>105</v>
      </c>
      <c r="K9487">
        <v>8610</v>
      </c>
      <c r="L9487">
        <f t="shared" si="1639"/>
        <v>15</v>
      </c>
      <c r="M9487" t="b">
        <f t="shared" si="1640"/>
        <v>1</v>
      </c>
      <c r="N9487">
        <f t="shared" si="1641"/>
        <v>34</v>
      </c>
      <c r="O9487">
        <f t="shared" si="1642"/>
        <v>0</v>
      </c>
      <c r="P9487" s="8">
        <f t="shared" si="1634"/>
        <v>2.361111111111111E-2</v>
      </c>
      <c r="Q9487" s="1">
        <f t="shared" si="1635"/>
        <v>43219.625</v>
      </c>
      <c r="R9487">
        <f t="shared" si="1636"/>
        <v>22.8</v>
      </c>
      <c r="S9487" s="1">
        <f t="shared" si="1643"/>
        <v>43219.625</v>
      </c>
      <c r="T9487">
        <f t="shared" si="1637"/>
        <v>22.8</v>
      </c>
      <c r="U9487">
        <f t="shared" si="1638"/>
        <v>0</v>
      </c>
      <c r="V9487" t="b">
        <f t="shared" si="1644"/>
        <v>0</v>
      </c>
    </row>
    <row r="9488" spans="1:22" x14ac:dyDescent="0.4">
      <c r="A9488" t="s">
        <v>5891</v>
      </c>
      <c r="B9488" s="1">
        <v>43219.649409722224</v>
      </c>
      <c r="C9488">
        <v>409</v>
      </c>
      <c r="D9488" t="s">
        <v>410</v>
      </c>
      <c r="E9488">
        <v>1</v>
      </c>
      <c r="F9488" s="1">
        <v>43219.66134259259</v>
      </c>
      <c r="G9488">
        <v>418</v>
      </c>
      <c r="H9488" t="s">
        <v>1129</v>
      </c>
      <c r="I9488">
        <v>9</v>
      </c>
      <c r="J9488">
        <v>16</v>
      </c>
      <c r="K9488">
        <v>1590</v>
      </c>
      <c r="L9488">
        <f t="shared" si="1639"/>
        <v>15</v>
      </c>
      <c r="M9488" t="b">
        <f t="shared" si="1640"/>
        <v>1</v>
      </c>
      <c r="N9488">
        <f t="shared" si="1641"/>
        <v>35</v>
      </c>
      <c r="O9488">
        <f t="shared" si="1642"/>
        <v>9</v>
      </c>
      <c r="P9488" s="8">
        <f t="shared" ref="P9488:P9551" si="1645">TIME(0,MINUTE(B9488),SECOND(B9488))</f>
        <v>2.4409722222222222E-2</v>
      </c>
      <c r="Q9488" s="1">
        <f t="shared" ref="Q9488:Q9551" si="1646">B9488-P9488</f>
        <v>43219.625</v>
      </c>
      <c r="R9488">
        <f t="shared" si="1636"/>
        <v>22.8</v>
      </c>
      <c r="S9488" s="1">
        <f t="shared" si="1643"/>
        <v>43219.625</v>
      </c>
      <c r="T9488">
        <f t="shared" si="1637"/>
        <v>22.8</v>
      </c>
      <c r="U9488">
        <f t="shared" si="1638"/>
        <v>0</v>
      </c>
      <c r="V9488" t="b">
        <f t="shared" si="1644"/>
        <v>0</v>
      </c>
    </row>
    <row r="9489" spans="1:22" x14ac:dyDescent="0.4">
      <c r="A9489" t="s">
        <v>7525</v>
      </c>
      <c r="B9489" s="1">
        <v>43219.65048611111</v>
      </c>
      <c r="C9489">
        <v>1108</v>
      </c>
      <c r="D9489" t="s">
        <v>4701</v>
      </c>
      <c r="E9489">
        <v>5</v>
      </c>
      <c r="F9489" s="1">
        <v>43219.666388888887</v>
      </c>
      <c r="G9489">
        <v>1106</v>
      </c>
      <c r="H9489" t="s">
        <v>1178</v>
      </c>
      <c r="I9489">
        <v>5</v>
      </c>
      <c r="J9489">
        <v>22</v>
      </c>
      <c r="K9489">
        <v>1810</v>
      </c>
      <c r="L9489">
        <f t="shared" si="1639"/>
        <v>15</v>
      </c>
      <c r="M9489" t="b">
        <f t="shared" si="1640"/>
        <v>1</v>
      </c>
      <c r="N9489">
        <f t="shared" si="1641"/>
        <v>36</v>
      </c>
      <c r="O9489">
        <f t="shared" si="1642"/>
        <v>42</v>
      </c>
      <c r="P9489" s="8">
        <f t="shared" si="1645"/>
        <v>2.5486111111111112E-2</v>
      </c>
      <c r="Q9489" s="1">
        <f t="shared" si="1646"/>
        <v>43219.625</v>
      </c>
      <c r="R9489">
        <f t="shared" si="1636"/>
        <v>22.8</v>
      </c>
      <c r="S9489" s="1">
        <f t="shared" si="1643"/>
        <v>43219.625</v>
      </c>
      <c r="T9489">
        <f t="shared" si="1637"/>
        <v>22.8</v>
      </c>
      <c r="U9489">
        <f t="shared" si="1638"/>
        <v>0</v>
      </c>
      <c r="V9489" t="b">
        <f t="shared" si="1644"/>
        <v>0</v>
      </c>
    </row>
    <row r="9490" spans="1:22" x14ac:dyDescent="0.4">
      <c r="A9490" t="s">
        <v>7526</v>
      </c>
      <c r="B9490" s="1">
        <v>43219.651296296295</v>
      </c>
      <c r="C9490">
        <v>2113</v>
      </c>
      <c r="D9490" t="s">
        <v>780</v>
      </c>
      <c r="E9490">
        <v>2</v>
      </c>
      <c r="F9490" s="1">
        <v>43219.665231481478</v>
      </c>
      <c r="G9490">
        <v>1906</v>
      </c>
      <c r="H9490" t="s">
        <v>359</v>
      </c>
      <c r="I9490">
        <v>8</v>
      </c>
      <c r="J9490">
        <v>20</v>
      </c>
      <c r="K9490">
        <v>3170</v>
      </c>
      <c r="L9490">
        <f t="shared" si="1639"/>
        <v>15</v>
      </c>
      <c r="M9490" t="b">
        <f t="shared" si="1640"/>
        <v>1</v>
      </c>
      <c r="N9490">
        <f t="shared" si="1641"/>
        <v>37</v>
      </c>
      <c r="O9490">
        <f t="shared" si="1642"/>
        <v>52</v>
      </c>
      <c r="P9490" s="8">
        <f t="shared" si="1645"/>
        <v>2.6296296296296293E-2</v>
      </c>
      <c r="Q9490" s="1">
        <f t="shared" si="1646"/>
        <v>43219.625</v>
      </c>
      <c r="R9490">
        <f t="shared" si="1636"/>
        <v>22.8</v>
      </c>
      <c r="S9490" s="1">
        <f t="shared" si="1643"/>
        <v>43219.625</v>
      </c>
      <c r="T9490">
        <f t="shared" si="1637"/>
        <v>22.8</v>
      </c>
      <c r="U9490">
        <f t="shared" si="1638"/>
        <v>0</v>
      </c>
      <c r="V9490" t="b">
        <f t="shared" si="1644"/>
        <v>0</v>
      </c>
    </row>
    <row r="9491" spans="1:22" x14ac:dyDescent="0.4">
      <c r="A9491" t="s">
        <v>4971</v>
      </c>
      <c r="B9491" s="1">
        <v>43219.65221064815</v>
      </c>
      <c r="C9491">
        <v>311</v>
      </c>
      <c r="D9491" t="s">
        <v>841</v>
      </c>
      <c r="E9491">
        <v>9</v>
      </c>
      <c r="F9491" s="1">
        <v>43219.672581018516</v>
      </c>
      <c r="G9491">
        <v>355</v>
      </c>
      <c r="H9491" t="s">
        <v>404</v>
      </c>
      <c r="I9491">
        <v>4</v>
      </c>
      <c r="J9491">
        <v>28</v>
      </c>
      <c r="K9491">
        <v>3440</v>
      </c>
      <c r="L9491">
        <f t="shared" si="1639"/>
        <v>15</v>
      </c>
      <c r="M9491" t="b">
        <f t="shared" si="1640"/>
        <v>1</v>
      </c>
      <c r="N9491">
        <f t="shared" si="1641"/>
        <v>39</v>
      </c>
      <c r="O9491">
        <f t="shared" si="1642"/>
        <v>11</v>
      </c>
      <c r="P9491" s="8">
        <f t="shared" si="1645"/>
        <v>2.7210648148148147E-2</v>
      </c>
      <c r="Q9491" s="1">
        <f t="shared" si="1646"/>
        <v>43219.625</v>
      </c>
      <c r="R9491">
        <f t="shared" si="1636"/>
        <v>22.8</v>
      </c>
      <c r="S9491" s="1">
        <f t="shared" si="1643"/>
        <v>43219.625</v>
      </c>
      <c r="T9491">
        <f t="shared" si="1637"/>
        <v>22.8</v>
      </c>
      <c r="U9491">
        <f t="shared" si="1638"/>
        <v>0</v>
      </c>
      <c r="V9491" t="b">
        <f t="shared" si="1644"/>
        <v>0</v>
      </c>
    </row>
    <row r="9492" spans="1:22" x14ac:dyDescent="0.4">
      <c r="A9492" t="s">
        <v>5452</v>
      </c>
      <c r="B9492" s="1">
        <v>43219.653055555558</v>
      </c>
      <c r="C9492">
        <v>2054</v>
      </c>
      <c r="D9492" t="s">
        <v>802</v>
      </c>
      <c r="E9492">
        <v>9</v>
      </c>
      <c r="F9492" s="1">
        <v>43219.749039351853</v>
      </c>
      <c r="G9492">
        <v>347</v>
      </c>
      <c r="H9492" t="s">
        <v>288</v>
      </c>
      <c r="I9492">
        <v>2</v>
      </c>
      <c r="J9492">
        <v>135</v>
      </c>
      <c r="K9492">
        <v>14710</v>
      </c>
      <c r="L9492">
        <f t="shared" si="1639"/>
        <v>15</v>
      </c>
      <c r="M9492" t="b">
        <f t="shared" si="1640"/>
        <v>1</v>
      </c>
      <c r="N9492">
        <f t="shared" si="1641"/>
        <v>40</v>
      </c>
      <c r="O9492">
        <f t="shared" si="1642"/>
        <v>24</v>
      </c>
      <c r="P9492" s="8">
        <f t="shared" si="1645"/>
        <v>2.8055555555555556E-2</v>
      </c>
      <c r="Q9492" s="1">
        <f t="shared" si="1646"/>
        <v>43219.625</v>
      </c>
      <c r="R9492">
        <f t="shared" si="1636"/>
        <v>22.8</v>
      </c>
      <c r="S9492" s="1">
        <f t="shared" si="1643"/>
        <v>43219.625</v>
      </c>
      <c r="T9492">
        <f t="shared" si="1637"/>
        <v>22.8</v>
      </c>
      <c r="U9492">
        <f t="shared" si="1638"/>
        <v>0</v>
      </c>
      <c r="V9492" t="b">
        <f t="shared" si="1644"/>
        <v>0</v>
      </c>
    </row>
    <row r="9493" spans="1:22" x14ac:dyDescent="0.4">
      <c r="A9493" t="s">
        <v>7282</v>
      </c>
      <c r="B9493" s="1">
        <v>43219.653807870367</v>
      </c>
      <c r="C9493">
        <v>146</v>
      </c>
      <c r="D9493" t="s">
        <v>448</v>
      </c>
      <c r="E9493">
        <v>4</v>
      </c>
      <c r="F9493" s="1">
        <v>43219.694155092591</v>
      </c>
      <c r="G9493">
        <v>205</v>
      </c>
      <c r="H9493" t="s">
        <v>1015</v>
      </c>
      <c r="I9493">
        <v>14</v>
      </c>
      <c r="J9493">
        <v>54</v>
      </c>
      <c r="K9493">
        <v>4500</v>
      </c>
      <c r="L9493">
        <f t="shared" si="1639"/>
        <v>15</v>
      </c>
      <c r="M9493" t="b">
        <f t="shared" si="1640"/>
        <v>1</v>
      </c>
      <c r="N9493">
        <f t="shared" si="1641"/>
        <v>41</v>
      </c>
      <c r="O9493">
        <f t="shared" si="1642"/>
        <v>29</v>
      </c>
      <c r="P9493" s="8">
        <f t="shared" si="1645"/>
        <v>2.8807870370370373E-2</v>
      </c>
      <c r="Q9493" s="1">
        <f t="shared" si="1646"/>
        <v>43219.625</v>
      </c>
      <c r="R9493">
        <f t="shared" si="1636"/>
        <v>22.8</v>
      </c>
      <c r="S9493" s="1">
        <f t="shared" si="1643"/>
        <v>43219.625</v>
      </c>
      <c r="T9493">
        <f t="shared" si="1637"/>
        <v>22.8</v>
      </c>
      <c r="U9493">
        <f t="shared" si="1638"/>
        <v>0</v>
      </c>
      <c r="V9493" t="b">
        <f t="shared" si="1644"/>
        <v>0</v>
      </c>
    </row>
    <row r="9494" spans="1:22" x14ac:dyDescent="0.4">
      <c r="A9494" t="s">
        <v>7527</v>
      </c>
      <c r="B9494" s="1">
        <v>43219.654918981483</v>
      </c>
      <c r="C9494">
        <v>706</v>
      </c>
      <c r="D9494" t="s">
        <v>1173</v>
      </c>
      <c r="E9494">
        <v>3</v>
      </c>
      <c r="F9494" s="1">
        <v>43219.71230324074</v>
      </c>
      <c r="G9494">
        <v>2050</v>
      </c>
      <c r="H9494" t="s">
        <v>34</v>
      </c>
      <c r="I9494">
        <v>7</v>
      </c>
      <c r="J9494">
        <v>79</v>
      </c>
      <c r="K9494">
        <v>8070</v>
      </c>
      <c r="L9494">
        <f t="shared" si="1639"/>
        <v>15</v>
      </c>
      <c r="M9494" t="b">
        <f t="shared" si="1640"/>
        <v>1</v>
      </c>
      <c r="N9494">
        <f t="shared" si="1641"/>
        <v>43</v>
      </c>
      <c r="O9494">
        <f t="shared" si="1642"/>
        <v>5</v>
      </c>
      <c r="P9494" s="8">
        <f t="shared" si="1645"/>
        <v>2.991898148148148E-2</v>
      </c>
      <c r="Q9494" s="1">
        <f t="shared" si="1646"/>
        <v>43219.625</v>
      </c>
      <c r="R9494">
        <f t="shared" si="1636"/>
        <v>22.8</v>
      </c>
      <c r="S9494" s="1">
        <f t="shared" si="1643"/>
        <v>43219.625</v>
      </c>
      <c r="T9494">
        <f t="shared" si="1637"/>
        <v>22.8</v>
      </c>
      <c r="U9494">
        <f t="shared" si="1638"/>
        <v>0</v>
      </c>
      <c r="V9494" t="b">
        <f t="shared" si="1644"/>
        <v>0</v>
      </c>
    </row>
    <row r="9495" spans="1:22" x14ac:dyDescent="0.4">
      <c r="A9495" t="s">
        <v>7528</v>
      </c>
      <c r="B9495" s="1">
        <v>43219.655868055554</v>
      </c>
      <c r="C9495">
        <v>1145</v>
      </c>
      <c r="D9495" t="s">
        <v>1776</v>
      </c>
      <c r="E9495">
        <v>7</v>
      </c>
      <c r="F9495" s="1">
        <v>43219.788182870368</v>
      </c>
      <c r="G9495">
        <v>1141</v>
      </c>
      <c r="H9495" t="s">
        <v>1897</v>
      </c>
      <c r="I9495">
        <v>4</v>
      </c>
      <c r="J9495">
        <v>180</v>
      </c>
      <c r="K9495">
        <v>17650</v>
      </c>
      <c r="L9495">
        <f t="shared" si="1639"/>
        <v>15</v>
      </c>
      <c r="M9495" t="b">
        <f t="shared" si="1640"/>
        <v>1</v>
      </c>
      <c r="N9495">
        <f t="shared" si="1641"/>
        <v>44</v>
      </c>
      <c r="O9495">
        <f t="shared" si="1642"/>
        <v>27</v>
      </c>
      <c r="P9495" s="8">
        <f t="shared" si="1645"/>
        <v>3.0868055555555555E-2</v>
      </c>
      <c r="Q9495" s="1">
        <f t="shared" si="1646"/>
        <v>43219.625</v>
      </c>
      <c r="R9495">
        <f t="shared" si="1636"/>
        <v>22.8</v>
      </c>
      <c r="S9495" s="1">
        <f t="shared" si="1643"/>
        <v>43219.625</v>
      </c>
      <c r="T9495">
        <f t="shared" si="1637"/>
        <v>22.8</v>
      </c>
      <c r="U9495">
        <f t="shared" si="1638"/>
        <v>0</v>
      </c>
      <c r="V9495" t="b">
        <f t="shared" si="1644"/>
        <v>0</v>
      </c>
    </row>
    <row r="9496" spans="1:22" x14ac:dyDescent="0.4">
      <c r="A9496" t="s">
        <v>7529</v>
      </c>
      <c r="B9496" s="1">
        <v>43219.656736111108</v>
      </c>
      <c r="C9496">
        <v>182</v>
      </c>
      <c r="D9496" t="s">
        <v>964</v>
      </c>
      <c r="E9496">
        <v>9</v>
      </c>
      <c r="F9496" s="1">
        <v>43219.683668981481</v>
      </c>
      <c r="G9496">
        <v>113</v>
      </c>
      <c r="H9496" t="s">
        <v>125</v>
      </c>
      <c r="I9496">
        <v>1</v>
      </c>
      <c r="J9496">
        <v>38</v>
      </c>
      <c r="K9496">
        <v>3730</v>
      </c>
      <c r="L9496">
        <f t="shared" si="1639"/>
        <v>15</v>
      </c>
      <c r="M9496" t="b">
        <f t="shared" si="1640"/>
        <v>1</v>
      </c>
      <c r="N9496">
        <f t="shared" si="1641"/>
        <v>45</v>
      </c>
      <c r="O9496">
        <f t="shared" si="1642"/>
        <v>42</v>
      </c>
      <c r="P9496" s="8">
        <f t="shared" si="1645"/>
        <v>3.1736111111111111E-2</v>
      </c>
      <c r="Q9496" s="1">
        <f t="shared" si="1646"/>
        <v>43219.625</v>
      </c>
      <c r="R9496">
        <f t="shared" si="1636"/>
        <v>22.8</v>
      </c>
      <c r="S9496" s="1">
        <f t="shared" si="1643"/>
        <v>43219.625</v>
      </c>
      <c r="T9496">
        <f t="shared" si="1637"/>
        <v>22.8</v>
      </c>
      <c r="U9496">
        <f t="shared" si="1638"/>
        <v>0</v>
      </c>
      <c r="V9496" t="b">
        <f t="shared" si="1644"/>
        <v>0</v>
      </c>
    </row>
    <row r="9497" spans="1:22" x14ac:dyDescent="0.4">
      <c r="A9497" t="s">
        <v>4924</v>
      </c>
      <c r="B9497" s="1">
        <v>43219.657523148147</v>
      </c>
      <c r="C9497">
        <v>565</v>
      </c>
      <c r="D9497" t="s">
        <v>496</v>
      </c>
      <c r="E9497">
        <v>11</v>
      </c>
      <c r="F9497" s="1">
        <v>43219.72693287037</v>
      </c>
      <c r="G9497">
        <v>565</v>
      </c>
      <c r="H9497" t="s">
        <v>496</v>
      </c>
      <c r="I9497">
        <v>1</v>
      </c>
      <c r="J9497">
        <v>96</v>
      </c>
      <c r="K9497">
        <v>12620</v>
      </c>
      <c r="L9497">
        <f t="shared" si="1639"/>
        <v>15</v>
      </c>
      <c r="M9497" t="b">
        <f t="shared" si="1640"/>
        <v>1</v>
      </c>
      <c r="N9497">
        <f t="shared" si="1641"/>
        <v>46</v>
      </c>
      <c r="O9497">
        <f t="shared" si="1642"/>
        <v>50</v>
      </c>
      <c r="P9497" s="8">
        <f t="shared" si="1645"/>
        <v>3.2523148148148148E-2</v>
      </c>
      <c r="Q9497" s="1">
        <f t="shared" si="1646"/>
        <v>43219.625</v>
      </c>
      <c r="R9497">
        <f t="shared" si="1636"/>
        <v>22.8</v>
      </c>
      <c r="S9497" s="1">
        <f t="shared" si="1643"/>
        <v>43219.625</v>
      </c>
      <c r="T9497">
        <f t="shared" si="1637"/>
        <v>22.8</v>
      </c>
      <c r="U9497">
        <f t="shared" si="1638"/>
        <v>0</v>
      </c>
      <c r="V9497" t="b">
        <f t="shared" si="1644"/>
        <v>0</v>
      </c>
    </row>
    <row r="9498" spans="1:22" x14ac:dyDescent="0.4">
      <c r="A9498" t="s">
        <v>5016</v>
      </c>
      <c r="B9498" s="1">
        <v>43219.658356481479</v>
      </c>
      <c r="C9498">
        <v>1020</v>
      </c>
      <c r="D9498" t="s">
        <v>492</v>
      </c>
      <c r="E9498">
        <v>14</v>
      </c>
      <c r="F9498" s="1">
        <v>43219.671180555553</v>
      </c>
      <c r="G9498">
        <v>1017</v>
      </c>
      <c r="H9498" t="s">
        <v>267</v>
      </c>
      <c r="I9498">
        <v>8</v>
      </c>
      <c r="J9498">
        <v>18</v>
      </c>
      <c r="K9498">
        <v>2470</v>
      </c>
      <c r="L9498">
        <f t="shared" si="1639"/>
        <v>15</v>
      </c>
      <c r="M9498" t="b">
        <f t="shared" si="1640"/>
        <v>1</v>
      </c>
      <c r="N9498">
        <f t="shared" si="1641"/>
        <v>48</v>
      </c>
      <c r="O9498">
        <f t="shared" si="1642"/>
        <v>2</v>
      </c>
      <c r="P9498" s="8">
        <f t="shared" si="1645"/>
        <v>3.335648148148148E-2</v>
      </c>
      <c r="Q9498" s="1">
        <f t="shared" si="1646"/>
        <v>43219.625</v>
      </c>
      <c r="R9498">
        <f t="shared" si="1636"/>
        <v>22.8</v>
      </c>
      <c r="S9498" s="1">
        <f t="shared" si="1643"/>
        <v>43219.625</v>
      </c>
      <c r="T9498">
        <f t="shared" si="1637"/>
        <v>22.8</v>
      </c>
      <c r="U9498">
        <f t="shared" si="1638"/>
        <v>0</v>
      </c>
      <c r="V9498" t="b">
        <f t="shared" si="1644"/>
        <v>0</v>
      </c>
    </row>
    <row r="9499" spans="1:22" x14ac:dyDescent="0.4">
      <c r="A9499" t="s">
        <v>7530</v>
      </c>
      <c r="B9499" s="1">
        <v>43219.660150462965</v>
      </c>
      <c r="C9499">
        <v>112</v>
      </c>
      <c r="D9499" t="s">
        <v>111</v>
      </c>
      <c r="E9499">
        <v>3</v>
      </c>
      <c r="F9499" s="1">
        <v>43219.677789351852</v>
      </c>
      <c r="G9499">
        <v>151</v>
      </c>
      <c r="H9499" t="s">
        <v>459</v>
      </c>
      <c r="I9499">
        <v>8</v>
      </c>
      <c r="J9499">
        <v>25</v>
      </c>
      <c r="K9499">
        <v>2780</v>
      </c>
      <c r="L9499">
        <f t="shared" si="1639"/>
        <v>15</v>
      </c>
      <c r="M9499" t="b">
        <f t="shared" si="1640"/>
        <v>1</v>
      </c>
      <c r="N9499">
        <f t="shared" si="1641"/>
        <v>50</v>
      </c>
      <c r="O9499">
        <f t="shared" si="1642"/>
        <v>37</v>
      </c>
      <c r="P9499" s="8">
        <f t="shared" si="1645"/>
        <v>3.515046296296296E-2</v>
      </c>
      <c r="Q9499" s="1">
        <f t="shared" si="1646"/>
        <v>43219.625</v>
      </c>
      <c r="R9499">
        <f t="shared" si="1636"/>
        <v>22.8</v>
      </c>
      <c r="S9499" s="1">
        <f t="shared" si="1643"/>
        <v>43219.625</v>
      </c>
      <c r="T9499">
        <f t="shared" si="1637"/>
        <v>22.8</v>
      </c>
      <c r="U9499">
        <f t="shared" si="1638"/>
        <v>0</v>
      </c>
      <c r="V9499" t="b">
        <f t="shared" si="1644"/>
        <v>0</v>
      </c>
    </row>
    <row r="9500" spans="1:22" x14ac:dyDescent="0.4">
      <c r="A9500" t="s">
        <v>4325</v>
      </c>
      <c r="B9500" s="1">
        <v>43219.661724537036</v>
      </c>
      <c r="C9500">
        <v>1306</v>
      </c>
      <c r="D9500" t="s">
        <v>778</v>
      </c>
      <c r="E9500">
        <v>4</v>
      </c>
      <c r="F9500" s="1">
        <v>43219.698495370372</v>
      </c>
      <c r="G9500">
        <v>302</v>
      </c>
      <c r="H9500" t="s">
        <v>437</v>
      </c>
      <c r="I9500">
        <v>2</v>
      </c>
      <c r="J9500">
        <v>49</v>
      </c>
      <c r="K9500">
        <v>6890</v>
      </c>
      <c r="L9500">
        <f t="shared" si="1639"/>
        <v>15</v>
      </c>
      <c r="M9500" t="b">
        <f t="shared" si="1640"/>
        <v>1</v>
      </c>
      <c r="N9500">
        <f t="shared" si="1641"/>
        <v>52</v>
      </c>
      <c r="O9500">
        <f t="shared" si="1642"/>
        <v>53</v>
      </c>
      <c r="P9500" s="8">
        <f t="shared" si="1645"/>
        <v>3.6724537037037035E-2</v>
      </c>
      <c r="Q9500" s="1">
        <f t="shared" si="1646"/>
        <v>43219.625</v>
      </c>
      <c r="R9500">
        <f t="shared" si="1636"/>
        <v>22.8</v>
      </c>
      <c r="S9500" s="1">
        <f t="shared" si="1643"/>
        <v>43219.625</v>
      </c>
      <c r="T9500">
        <f t="shared" si="1637"/>
        <v>22.8</v>
      </c>
      <c r="U9500">
        <f t="shared" si="1638"/>
        <v>0</v>
      </c>
      <c r="V9500" t="b">
        <f t="shared" si="1644"/>
        <v>0</v>
      </c>
    </row>
    <row r="9501" spans="1:22" x14ac:dyDescent="0.4">
      <c r="A9501" t="s">
        <v>6061</v>
      </c>
      <c r="B9501" s="1">
        <v>43219.662222222221</v>
      </c>
      <c r="C9501">
        <v>926</v>
      </c>
      <c r="D9501" t="s">
        <v>1466</v>
      </c>
      <c r="E9501">
        <v>3</v>
      </c>
      <c r="F9501" s="1">
        <v>43219.667569444442</v>
      </c>
      <c r="G9501">
        <v>916</v>
      </c>
      <c r="H9501" t="s">
        <v>1136</v>
      </c>
      <c r="I9501">
        <v>6</v>
      </c>
      <c r="J9501">
        <v>7</v>
      </c>
      <c r="K9501">
        <v>980</v>
      </c>
      <c r="L9501">
        <f t="shared" si="1639"/>
        <v>15</v>
      </c>
      <c r="M9501" t="b">
        <f t="shared" si="1640"/>
        <v>1</v>
      </c>
      <c r="N9501">
        <f t="shared" si="1641"/>
        <v>53</v>
      </c>
      <c r="O9501">
        <f t="shared" si="1642"/>
        <v>36</v>
      </c>
      <c r="P9501" s="8">
        <f t="shared" si="1645"/>
        <v>3.7222222222222219E-2</v>
      </c>
      <c r="Q9501" s="1">
        <f t="shared" si="1646"/>
        <v>43219.625</v>
      </c>
      <c r="R9501">
        <f t="shared" si="1636"/>
        <v>22.8</v>
      </c>
      <c r="S9501" s="1">
        <f t="shared" si="1643"/>
        <v>43219.625</v>
      </c>
      <c r="T9501">
        <f t="shared" si="1637"/>
        <v>22.8</v>
      </c>
      <c r="U9501">
        <f t="shared" si="1638"/>
        <v>0</v>
      </c>
      <c r="V9501" t="b">
        <f t="shared" si="1644"/>
        <v>0</v>
      </c>
    </row>
    <row r="9502" spans="1:22" x14ac:dyDescent="0.4">
      <c r="A9502" t="s">
        <v>5729</v>
      </c>
      <c r="B9502" s="1">
        <v>43219.662743055553</v>
      </c>
      <c r="C9502">
        <v>192</v>
      </c>
      <c r="D9502" t="s">
        <v>1209</v>
      </c>
      <c r="E9502">
        <v>6</v>
      </c>
      <c r="F9502" s="1">
        <v>43219.679050925923</v>
      </c>
      <c r="G9502">
        <v>192</v>
      </c>
      <c r="H9502" t="s">
        <v>1209</v>
      </c>
      <c r="I9502">
        <v>2</v>
      </c>
      <c r="J9502">
        <v>23</v>
      </c>
      <c r="K9502">
        <v>1840</v>
      </c>
      <c r="L9502">
        <f t="shared" si="1639"/>
        <v>15</v>
      </c>
      <c r="M9502" t="b">
        <f t="shared" si="1640"/>
        <v>1</v>
      </c>
      <c r="N9502">
        <f t="shared" si="1641"/>
        <v>54</v>
      </c>
      <c r="O9502">
        <f t="shared" si="1642"/>
        <v>21</v>
      </c>
      <c r="P9502" s="8">
        <f t="shared" si="1645"/>
        <v>3.7743055555555557E-2</v>
      </c>
      <c r="Q9502" s="1">
        <f t="shared" si="1646"/>
        <v>43219.625</v>
      </c>
      <c r="R9502">
        <f t="shared" si="1636"/>
        <v>22.8</v>
      </c>
      <c r="S9502" s="1">
        <f t="shared" si="1643"/>
        <v>43219.625</v>
      </c>
      <c r="T9502">
        <f t="shared" si="1637"/>
        <v>22.8</v>
      </c>
      <c r="U9502">
        <f t="shared" si="1638"/>
        <v>0</v>
      </c>
      <c r="V9502" t="b">
        <f t="shared" si="1644"/>
        <v>0</v>
      </c>
    </row>
    <row r="9503" spans="1:22" x14ac:dyDescent="0.4">
      <c r="A9503" t="s">
        <v>7531</v>
      </c>
      <c r="B9503" s="1">
        <v>43219.663530092592</v>
      </c>
      <c r="C9503">
        <v>232</v>
      </c>
      <c r="D9503" t="s">
        <v>936</v>
      </c>
      <c r="E9503">
        <v>10</v>
      </c>
      <c r="F9503" s="1">
        <v>43219.69326388889</v>
      </c>
      <c r="G9503">
        <v>205</v>
      </c>
      <c r="H9503" t="s">
        <v>1015</v>
      </c>
      <c r="I9503">
        <v>3</v>
      </c>
      <c r="J9503">
        <v>40</v>
      </c>
      <c r="K9503">
        <v>10160</v>
      </c>
      <c r="L9503">
        <f t="shared" si="1639"/>
        <v>15</v>
      </c>
      <c r="M9503" t="b">
        <f t="shared" si="1640"/>
        <v>1</v>
      </c>
      <c r="N9503">
        <f t="shared" si="1641"/>
        <v>55</v>
      </c>
      <c r="O9503">
        <f t="shared" si="1642"/>
        <v>29</v>
      </c>
      <c r="P9503" s="8">
        <f t="shared" si="1645"/>
        <v>3.8530092592592595E-2</v>
      </c>
      <c r="Q9503" s="1">
        <f t="shared" si="1646"/>
        <v>43219.625</v>
      </c>
      <c r="R9503">
        <f t="shared" si="1636"/>
        <v>22.8</v>
      </c>
      <c r="S9503" s="1">
        <f t="shared" si="1643"/>
        <v>43219.625</v>
      </c>
      <c r="T9503">
        <f t="shared" si="1637"/>
        <v>22.8</v>
      </c>
      <c r="U9503">
        <f t="shared" si="1638"/>
        <v>0</v>
      </c>
      <c r="V9503" t="b">
        <f t="shared" si="1644"/>
        <v>0</v>
      </c>
    </row>
    <row r="9504" spans="1:22" x14ac:dyDescent="0.4">
      <c r="A9504" t="s">
        <v>6638</v>
      </c>
      <c r="B9504" s="1">
        <v>43219.664305555554</v>
      </c>
      <c r="C9504">
        <v>567</v>
      </c>
      <c r="D9504" t="s">
        <v>1119</v>
      </c>
      <c r="E9504">
        <v>13</v>
      </c>
      <c r="F9504" s="1">
        <v>43219.70239583333</v>
      </c>
      <c r="G9504">
        <v>1251</v>
      </c>
      <c r="H9504" t="s">
        <v>303</v>
      </c>
      <c r="I9504">
        <v>7</v>
      </c>
      <c r="J9504">
        <v>52</v>
      </c>
      <c r="K9504">
        <v>9240</v>
      </c>
      <c r="L9504">
        <f t="shared" si="1639"/>
        <v>15</v>
      </c>
      <c r="M9504" t="b">
        <f t="shared" si="1640"/>
        <v>1</v>
      </c>
      <c r="N9504">
        <f t="shared" si="1641"/>
        <v>56</v>
      </c>
      <c r="O9504">
        <f t="shared" si="1642"/>
        <v>36</v>
      </c>
      <c r="P9504" s="8">
        <f t="shared" si="1645"/>
        <v>3.9305555555555559E-2</v>
      </c>
      <c r="Q9504" s="1">
        <f t="shared" si="1646"/>
        <v>43219.625</v>
      </c>
      <c r="R9504">
        <f t="shared" si="1636"/>
        <v>22.8</v>
      </c>
      <c r="S9504" s="1">
        <f t="shared" si="1643"/>
        <v>43219.625</v>
      </c>
      <c r="T9504">
        <f t="shared" si="1637"/>
        <v>22.8</v>
      </c>
      <c r="U9504">
        <f t="shared" si="1638"/>
        <v>0</v>
      </c>
      <c r="V9504" t="b">
        <f t="shared" si="1644"/>
        <v>0</v>
      </c>
    </row>
    <row r="9505" spans="1:22" x14ac:dyDescent="0.4">
      <c r="A9505" t="s">
        <v>4380</v>
      </c>
      <c r="B9505" s="1">
        <v>43219.665196759262</v>
      </c>
      <c r="C9505">
        <v>1414</v>
      </c>
      <c r="D9505" t="s">
        <v>115</v>
      </c>
      <c r="E9505">
        <v>8</v>
      </c>
      <c r="F9505" s="1">
        <v>43219.742476851854</v>
      </c>
      <c r="G9505">
        <v>1456</v>
      </c>
      <c r="H9505" t="s">
        <v>4409</v>
      </c>
      <c r="I9505">
        <v>10</v>
      </c>
      <c r="J9505">
        <v>112</v>
      </c>
      <c r="K9505">
        <v>6530</v>
      </c>
      <c r="L9505">
        <f t="shared" si="1639"/>
        <v>15</v>
      </c>
      <c r="M9505" t="b">
        <f t="shared" si="1640"/>
        <v>1</v>
      </c>
      <c r="N9505">
        <f t="shared" si="1641"/>
        <v>57</v>
      </c>
      <c r="O9505">
        <f t="shared" si="1642"/>
        <v>53</v>
      </c>
      <c r="P9505" s="8">
        <f t="shared" si="1645"/>
        <v>4.0196759259259258E-2</v>
      </c>
      <c r="Q9505" s="1">
        <f t="shared" si="1646"/>
        <v>43219.625</v>
      </c>
      <c r="R9505">
        <f t="shared" si="1636"/>
        <v>22.8</v>
      </c>
      <c r="S9505" s="1">
        <f t="shared" si="1643"/>
        <v>43219.625</v>
      </c>
      <c r="T9505">
        <f t="shared" si="1637"/>
        <v>22.8</v>
      </c>
      <c r="U9505">
        <f t="shared" si="1638"/>
        <v>0</v>
      </c>
      <c r="V9505" t="b">
        <f t="shared" si="1644"/>
        <v>0</v>
      </c>
    </row>
    <row r="9506" spans="1:22" x14ac:dyDescent="0.4">
      <c r="A9506" t="s">
        <v>7532</v>
      </c>
      <c r="B9506" s="1">
        <v>43219.666018518517</v>
      </c>
      <c r="C9506">
        <v>2362</v>
      </c>
      <c r="D9506" t="s">
        <v>630</v>
      </c>
      <c r="E9506">
        <v>8</v>
      </c>
      <c r="F9506" s="1">
        <v>43219.794293981482</v>
      </c>
      <c r="G9506">
        <v>808</v>
      </c>
      <c r="H9506" t="s">
        <v>1623</v>
      </c>
      <c r="I9506">
        <v>2</v>
      </c>
      <c r="J9506">
        <v>184</v>
      </c>
      <c r="K9506">
        <v>11570</v>
      </c>
      <c r="L9506">
        <f t="shared" si="1639"/>
        <v>15</v>
      </c>
      <c r="M9506" t="b">
        <f t="shared" si="1640"/>
        <v>1</v>
      </c>
      <c r="N9506">
        <f t="shared" si="1641"/>
        <v>59</v>
      </c>
      <c r="O9506">
        <f t="shared" si="1642"/>
        <v>4</v>
      </c>
      <c r="P9506" s="8">
        <f t="shared" si="1645"/>
        <v>4.1018518518518517E-2</v>
      </c>
      <c r="Q9506" s="1">
        <f t="shared" si="1646"/>
        <v>43219.625</v>
      </c>
      <c r="R9506">
        <f t="shared" si="1636"/>
        <v>22.8</v>
      </c>
      <c r="S9506" s="1">
        <f t="shared" si="1643"/>
        <v>43219.625</v>
      </c>
      <c r="T9506">
        <f t="shared" si="1637"/>
        <v>22.8</v>
      </c>
      <c r="U9506">
        <f t="shared" si="1638"/>
        <v>0</v>
      </c>
      <c r="V9506" t="b">
        <f t="shared" si="1644"/>
        <v>0</v>
      </c>
    </row>
    <row r="9507" spans="1:22" x14ac:dyDescent="0.4">
      <c r="A9507" t="s">
        <v>7533</v>
      </c>
      <c r="B9507" s="1">
        <v>43219.66673611111</v>
      </c>
      <c r="C9507">
        <v>719</v>
      </c>
      <c r="D9507" t="s">
        <v>1659</v>
      </c>
      <c r="E9507">
        <v>5</v>
      </c>
      <c r="F9507" s="1">
        <v>43219.692094907405</v>
      </c>
      <c r="G9507">
        <v>209</v>
      </c>
      <c r="H9507" t="s">
        <v>297</v>
      </c>
      <c r="I9507">
        <v>7</v>
      </c>
      <c r="J9507">
        <v>34</v>
      </c>
      <c r="K9507">
        <v>8290</v>
      </c>
      <c r="L9507">
        <f t="shared" si="1639"/>
        <v>16</v>
      </c>
      <c r="M9507" t="b">
        <f t="shared" si="1640"/>
        <v>1</v>
      </c>
      <c r="N9507">
        <f t="shared" si="1641"/>
        <v>0</v>
      </c>
      <c r="O9507">
        <f t="shared" si="1642"/>
        <v>6</v>
      </c>
      <c r="P9507" s="8">
        <f t="shared" si="1645"/>
        <v>6.9444444444444444E-5</v>
      </c>
      <c r="Q9507" s="1">
        <f t="shared" si="1646"/>
        <v>43219.666666666664</v>
      </c>
      <c r="R9507">
        <f t="shared" si="1636"/>
        <v>22.2</v>
      </c>
      <c r="S9507" s="1">
        <f t="shared" si="1643"/>
        <v>43219.666666666664</v>
      </c>
      <c r="T9507">
        <f t="shared" si="1637"/>
        <v>22.2</v>
      </c>
      <c r="U9507">
        <f t="shared" si="1638"/>
        <v>0</v>
      </c>
      <c r="V9507" t="b">
        <f t="shared" si="1644"/>
        <v>0</v>
      </c>
    </row>
    <row r="9508" spans="1:22" x14ac:dyDescent="0.4">
      <c r="A9508" t="s">
        <v>7534</v>
      </c>
      <c r="B9508" s="1">
        <v>43219.66741898148</v>
      </c>
      <c r="C9508">
        <v>2262</v>
      </c>
      <c r="D9508" t="s">
        <v>447</v>
      </c>
      <c r="E9508">
        <v>4</v>
      </c>
      <c r="F9508" s="1">
        <v>43219.736979166664</v>
      </c>
      <c r="G9508">
        <v>2262</v>
      </c>
      <c r="H9508" t="s">
        <v>447</v>
      </c>
      <c r="I9508">
        <v>4</v>
      </c>
      <c r="J9508">
        <v>90</v>
      </c>
      <c r="K9508">
        <v>11450</v>
      </c>
      <c r="L9508">
        <f t="shared" si="1639"/>
        <v>16</v>
      </c>
      <c r="M9508" t="b">
        <f t="shared" si="1640"/>
        <v>1</v>
      </c>
      <c r="N9508">
        <f t="shared" si="1641"/>
        <v>1</v>
      </c>
      <c r="O9508">
        <f t="shared" si="1642"/>
        <v>5</v>
      </c>
      <c r="P9508" s="8">
        <f t="shared" si="1645"/>
        <v>7.5231481481481471E-4</v>
      </c>
      <c r="Q9508" s="1">
        <f t="shared" si="1646"/>
        <v>43219.666666666664</v>
      </c>
      <c r="R9508">
        <f t="shared" si="1636"/>
        <v>22.2</v>
      </c>
      <c r="S9508" s="1">
        <f t="shared" si="1643"/>
        <v>43219.666666666664</v>
      </c>
      <c r="T9508">
        <f t="shared" si="1637"/>
        <v>22.2</v>
      </c>
      <c r="U9508">
        <f t="shared" si="1638"/>
        <v>0</v>
      </c>
      <c r="V9508" t="b">
        <f t="shared" si="1644"/>
        <v>0</v>
      </c>
    </row>
    <row r="9509" spans="1:22" x14ac:dyDescent="0.4">
      <c r="A9509" t="s">
        <v>5444</v>
      </c>
      <c r="B9509" s="1">
        <v>43219.668287037035</v>
      </c>
      <c r="C9509">
        <v>1332</v>
      </c>
      <c r="D9509" t="s">
        <v>1214</v>
      </c>
      <c r="E9509">
        <v>3</v>
      </c>
      <c r="F9509" s="1">
        <v>43219.706747685188</v>
      </c>
      <c r="G9509">
        <v>1332</v>
      </c>
      <c r="H9509" t="s">
        <v>1214</v>
      </c>
      <c r="I9509">
        <v>8</v>
      </c>
      <c r="J9509">
        <v>55</v>
      </c>
      <c r="K9509">
        <v>8500</v>
      </c>
      <c r="L9509">
        <f t="shared" si="1639"/>
        <v>16</v>
      </c>
      <c r="M9509" t="b">
        <f t="shared" si="1640"/>
        <v>1</v>
      </c>
      <c r="N9509">
        <f t="shared" si="1641"/>
        <v>2</v>
      </c>
      <c r="O9509">
        <f t="shared" si="1642"/>
        <v>20</v>
      </c>
      <c r="P9509" s="8">
        <f t="shared" si="1645"/>
        <v>1.6203703703703703E-3</v>
      </c>
      <c r="Q9509" s="1">
        <f t="shared" si="1646"/>
        <v>43219.666666666664</v>
      </c>
      <c r="R9509">
        <f t="shared" si="1636"/>
        <v>22.2</v>
      </c>
      <c r="S9509" s="1">
        <f t="shared" si="1643"/>
        <v>43219.666666666664</v>
      </c>
      <c r="T9509">
        <f t="shared" si="1637"/>
        <v>22.2</v>
      </c>
      <c r="U9509">
        <f t="shared" si="1638"/>
        <v>0</v>
      </c>
      <c r="V9509" t="b">
        <f t="shared" si="1644"/>
        <v>0</v>
      </c>
    </row>
    <row r="9510" spans="1:22" x14ac:dyDescent="0.4">
      <c r="A9510" t="s">
        <v>4946</v>
      </c>
      <c r="B9510" s="1">
        <v>43219.669270833336</v>
      </c>
      <c r="C9510">
        <v>1929</v>
      </c>
      <c r="D9510" t="s">
        <v>137</v>
      </c>
      <c r="E9510">
        <v>3</v>
      </c>
      <c r="F9510" s="1">
        <v>43219.688599537039</v>
      </c>
      <c r="G9510">
        <v>1906</v>
      </c>
      <c r="H9510" t="s">
        <v>359</v>
      </c>
      <c r="I9510">
        <v>19</v>
      </c>
      <c r="J9510">
        <v>27</v>
      </c>
      <c r="K9510">
        <v>4660</v>
      </c>
      <c r="L9510">
        <f t="shared" si="1639"/>
        <v>16</v>
      </c>
      <c r="M9510" t="b">
        <f t="shared" si="1640"/>
        <v>1</v>
      </c>
      <c r="N9510">
        <f t="shared" si="1641"/>
        <v>3</v>
      </c>
      <c r="O9510">
        <f t="shared" si="1642"/>
        <v>45</v>
      </c>
      <c r="P9510" s="8">
        <f t="shared" si="1645"/>
        <v>2.6041666666666665E-3</v>
      </c>
      <c r="Q9510" s="1">
        <f t="shared" si="1646"/>
        <v>43219.666666666672</v>
      </c>
      <c r="R9510" t="e">
        <f t="shared" si="1636"/>
        <v>#N/A</v>
      </c>
      <c r="S9510" s="1">
        <f t="shared" si="1643"/>
        <v>43219.666666666664</v>
      </c>
      <c r="T9510">
        <f t="shared" si="1637"/>
        <v>22.2</v>
      </c>
      <c r="U9510">
        <f t="shared" si="1638"/>
        <v>0</v>
      </c>
      <c r="V9510" t="b">
        <f t="shared" si="1644"/>
        <v>0</v>
      </c>
    </row>
    <row r="9511" spans="1:22" x14ac:dyDescent="0.4">
      <c r="A9511" t="s">
        <v>7335</v>
      </c>
      <c r="B9511" s="1">
        <v>43219.669953703706</v>
      </c>
      <c r="C9511">
        <v>2136</v>
      </c>
      <c r="D9511" t="s">
        <v>335</v>
      </c>
      <c r="E9511">
        <v>6</v>
      </c>
      <c r="F9511" s="1">
        <v>43219.686747685184</v>
      </c>
      <c r="G9511">
        <v>2112</v>
      </c>
      <c r="H9511" t="s">
        <v>717</v>
      </c>
      <c r="I9511">
        <v>8</v>
      </c>
      <c r="J9511">
        <v>24</v>
      </c>
      <c r="K9511">
        <v>1870</v>
      </c>
      <c r="L9511">
        <f t="shared" si="1639"/>
        <v>16</v>
      </c>
      <c r="M9511" t="b">
        <f t="shared" si="1640"/>
        <v>1</v>
      </c>
      <c r="N9511">
        <f t="shared" si="1641"/>
        <v>4</v>
      </c>
      <c r="O9511">
        <f t="shared" si="1642"/>
        <v>44</v>
      </c>
      <c r="P9511" s="8">
        <f t="shared" si="1645"/>
        <v>3.2870370370370367E-3</v>
      </c>
      <c r="Q9511" s="1">
        <f t="shared" si="1646"/>
        <v>43219.666666666672</v>
      </c>
      <c r="R9511" t="e">
        <f t="shared" si="1636"/>
        <v>#N/A</v>
      </c>
      <c r="S9511" s="1">
        <f t="shared" si="1643"/>
        <v>43219.666666666664</v>
      </c>
      <c r="T9511">
        <f t="shared" si="1637"/>
        <v>22.2</v>
      </c>
      <c r="U9511">
        <f t="shared" si="1638"/>
        <v>0</v>
      </c>
      <c r="V9511" t="b">
        <f t="shared" si="1644"/>
        <v>0</v>
      </c>
    </row>
    <row r="9512" spans="1:22" x14ac:dyDescent="0.4">
      <c r="A9512" t="s">
        <v>4373</v>
      </c>
      <c r="B9512" s="1">
        <v>43219.670729166668</v>
      </c>
      <c r="C9512">
        <v>409</v>
      </c>
      <c r="D9512" t="s">
        <v>410</v>
      </c>
      <c r="E9512">
        <v>12</v>
      </c>
      <c r="F9512" s="1">
        <v>43219.682696759257</v>
      </c>
      <c r="G9512">
        <v>421</v>
      </c>
      <c r="H9512" t="s">
        <v>68</v>
      </c>
      <c r="I9512">
        <v>1</v>
      </c>
      <c r="J9512">
        <v>16</v>
      </c>
      <c r="K9512">
        <v>28900</v>
      </c>
      <c r="L9512">
        <f t="shared" si="1639"/>
        <v>16</v>
      </c>
      <c r="M9512" t="b">
        <f t="shared" si="1640"/>
        <v>1</v>
      </c>
      <c r="N9512">
        <f t="shared" si="1641"/>
        <v>5</v>
      </c>
      <c r="O9512">
        <f t="shared" si="1642"/>
        <v>51</v>
      </c>
      <c r="P9512" s="8">
        <f t="shared" si="1645"/>
        <v>4.0624999999999993E-3</v>
      </c>
      <c r="Q9512" s="1">
        <f t="shared" si="1646"/>
        <v>43219.666666666672</v>
      </c>
      <c r="R9512" t="e">
        <f t="shared" si="1636"/>
        <v>#N/A</v>
      </c>
      <c r="S9512" s="1">
        <f t="shared" si="1643"/>
        <v>43219.666666666664</v>
      </c>
      <c r="T9512">
        <f t="shared" si="1637"/>
        <v>22.2</v>
      </c>
      <c r="U9512">
        <f t="shared" si="1638"/>
        <v>0</v>
      </c>
      <c r="V9512" t="b">
        <f t="shared" si="1644"/>
        <v>0</v>
      </c>
    </row>
    <row r="9513" spans="1:22" x14ac:dyDescent="0.4">
      <c r="A9513" t="s">
        <v>2569</v>
      </c>
      <c r="B9513" s="1">
        <v>43219.671631944446</v>
      </c>
      <c r="C9513">
        <v>145</v>
      </c>
      <c r="D9513" t="s">
        <v>518</v>
      </c>
      <c r="E9513">
        <v>1</v>
      </c>
      <c r="F9513" s="1">
        <v>43219.696261574078</v>
      </c>
      <c r="G9513">
        <v>144</v>
      </c>
      <c r="H9513" t="s">
        <v>47</v>
      </c>
      <c r="I9513">
        <v>4</v>
      </c>
      <c r="J9513">
        <v>34</v>
      </c>
      <c r="K9513">
        <v>820</v>
      </c>
      <c r="L9513">
        <f t="shared" si="1639"/>
        <v>16</v>
      </c>
      <c r="M9513" t="b">
        <f t="shared" si="1640"/>
        <v>1</v>
      </c>
      <c r="N9513">
        <f t="shared" si="1641"/>
        <v>7</v>
      </c>
      <c r="O9513">
        <f t="shared" si="1642"/>
        <v>9</v>
      </c>
      <c r="P9513" s="8">
        <f t="shared" si="1645"/>
        <v>4.9652777777777777E-3</v>
      </c>
      <c r="Q9513" s="1">
        <f t="shared" si="1646"/>
        <v>43219.666666666672</v>
      </c>
      <c r="R9513" t="e">
        <f t="shared" si="1636"/>
        <v>#N/A</v>
      </c>
      <c r="S9513" s="1">
        <f t="shared" si="1643"/>
        <v>43219.666666666664</v>
      </c>
      <c r="T9513">
        <f t="shared" si="1637"/>
        <v>22.2</v>
      </c>
      <c r="U9513">
        <f t="shared" si="1638"/>
        <v>0</v>
      </c>
      <c r="V9513" t="b">
        <f t="shared" si="1644"/>
        <v>0</v>
      </c>
    </row>
    <row r="9514" spans="1:22" x14ac:dyDescent="0.4">
      <c r="A9514" t="s">
        <v>4841</v>
      </c>
      <c r="B9514" s="1">
        <v>43219.672569444447</v>
      </c>
      <c r="C9514">
        <v>502</v>
      </c>
      <c r="D9514" t="s">
        <v>318</v>
      </c>
      <c r="E9514">
        <v>1</v>
      </c>
      <c r="F9514" s="1">
        <v>43219.75335648148</v>
      </c>
      <c r="G9514">
        <v>502</v>
      </c>
      <c r="H9514" t="s">
        <v>318</v>
      </c>
      <c r="I9514">
        <v>7</v>
      </c>
      <c r="J9514">
        <v>109</v>
      </c>
      <c r="K9514">
        <v>9480</v>
      </c>
      <c r="L9514">
        <f t="shared" si="1639"/>
        <v>16</v>
      </c>
      <c r="M9514" t="b">
        <f t="shared" si="1640"/>
        <v>1</v>
      </c>
      <c r="N9514">
        <f t="shared" si="1641"/>
        <v>8</v>
      </c>
      <c r="O9514">
        <f t="shared" si="1642"/>
        <v>30</v>
      </c>
      <c r="P9514" s="8">
        <f t="shared" si="1645"/>
        <v>5.9027777777777776E-3</v>
      </c>
      <c r="Q9514" s="1">
        <f t="shared" si="1646"/>
        <v>43219.666666666672</v>
      </c>
      <c r="R9514" t="e">
        <f t="shared" si="1636"/>
        <v>#N/A</v>
      </c>
      <c r="S9514" s="1">
        <f t="shared" si="1643"/>
        <v>43219.666666666664</v>
      </c>
      <c r="T9514">
        <f t="shared" si="1637"/>
        <v>22.2</v>
      </c>
      <c r="U9514">
        <f t="shared" si="1638"/>
        <v>0</v>
      </c>
      <c r="V9514" t="b">
        <f t="shared" si="1644"/>
        <v>0</v>
      </c>
    </row>
    <row r="9515" spans="1:22" x14ac:dyDescent="0.4">
      <c r="A9515" t="s">
        <v>7535</v>
      </c>
      <c r="B9515" s="1">
        <v>43219.673472222225</v>
      </c>
      <c r="C9515">
        <v>900</v>
      </c>
      <c r="D9515" t="s">
        <v>3102</v>
      </c>
      <c r="E9515">
        <v>20</v>
      </c>
      <c r="F9515" s="1">
        <v>43219.679409722223</v>
      </c>
      <c r="G9515">
        <v>919</v>
      </c>
      <c r="H9515" t="s">
        <v>1008</v>
      </c>
      <c r="I9515">
        <v>5</v>
      </c>
      <c r="J9515">
        <v>8</v>
      </c>
      <c r="K9515">
        <v>1420</v>
      </c>
      <c r="L9515">
        <f t="shared" si="1639"/>
        <v>16</v>
      </c>
      <c r="M9515" t="b">
        <f t="shared" si="1640"/>
        <v>1</v>
      </c>
      <c r="N9515">
        <f t="shared" si="1641"/>
        <v>9</v>
      </c>
      <c r="O9515">
        <f t="shared" si="1642"/>
        <v>48</v>
      </c>
      <c r="P9515" s="8">
        <f t="shared" si="1645"/>
        <v>6.8055555555555569E-3</v>
      </c>
      <c r="Q9515" s="1">
        <f t="shared" si="1646"/>
        <v>43219.666666666672</v>
      </c>
      <c r="R9515" t="e">
        <f t="shared" si="1636"/>
        <v>#N/A</v>
      </c>
      <c r="S9515" s="1">
        <f t="shared" si="1643"/>
        <v>43219.666666666664</v>
      </c>
      <c r="T9515">
        <f t="shared" si="1637"/>
        <v>22.2</v>
      </c>
      <c r="U9515">
        <f t="shared" si="1638"/>
        <v>0</v>
      </c>
      <c r="V9515" t="b">
        <f t="shared" si="1644"/>
        <v>0</v>
      </c>
    </row>
    <row r="9516" spans="1:22" x14ac:dyDescent="0.4">
      <c r="A9516" t="s">
        <v>4974</v>
      </c>
      <c r="B9516" s="1">
        <v>43219.674351851849</v>
      </c>
      <c r="C9516">
        <v>1959</v>
      </c>
      <c r="D9516" t="s">
        <v>6650</v>
      </c>
      <c r="E9516">
        <v>6</v>
      </c>
      <c r="F9516" s="1">
        <v>43219.695289351854</v>
      </c>
      <c r="G9516">
        <v>1959</v>
      </c>
      <c r="H9516" t="s">
        <v>6650</v>
      </c>
      <c r="I9516">
        <v>1</v>
      </c>
      <c r="J9516">
        <v>29</v>
      </c>
      <c r="K9516">
        <v>2450</v>
      </c>
      <c r="L9516">
        <f t="shared" si="1639"/>
        <v>16</v>
      </c>
      <c r="M9516" t="b">
        <f t="shared" si="1640"/>
        <v>1</v>
      </c>
      <c r="N9516">
        <f t="shared" si="1641"/>
        <v>11</v>
      </c>
      <c r="O9516">
        <f t="shared" si="1642"/>
        <v>4</v>
      </c>
      <c r="P9516" s="8">
        <f t="shared" si="1645"/>
        <v>7.6851851851851847E-3</v>
      </c>
      <c r="Q9516" s="1">
        <f t="shared" si="1646"/>
        <v>43219.666666666664</v>
      </c>
      <c r="R9516">
        <f t="shared" si="1636"/>
        <v>22.2</v>
      </c>
      <c r="S9516" s="1">
        <f t="shared" si="1643"/>
        <v>43219.666666666664</v>
      </c>
      <c r="T9516">
        <f t="shared" si="1637"/>
        <v>22.2</v>
      </c>
      <c r="U9516">
        <f t="shared" si="1638"/>
        <v>0</v>
      </c>
      <c r="V9516" t="b">
        <f t="shared" si="1644"/>
        <v>0</v>
      </c>
    </row>
    <row r="9517" spans="1:22" x14ac:dyDescent="0.4">
      <c r="A9517" t="s">
        <v>7536</v>
      </c>
      <c r="B9517" s="1">
        <v>43219.675219907411</v>
      </c>
      <c r="C9517">
        <v>3522</v>
      </c>
      <c r="D9517" t="s">
        <v>1537</v>
      </c>
      <c r="E9517">
        <v>6</v>
      </c>
      <c r="F9517" s="1">
        <v>43219.710694444446</v>
      </c>
      <c r="G9517">
        <v>3515</v>
      </c>
      <c r="H9517" t="s">
        <v>4135</v>
      </c>
      <c r="I9517">
        <v>2</v>
      </c>
      <c r="J9517">
        <v>50</v>
      </c>
      <c r="K9517">
        <v>5980</v>
      </c>
      <c r="L9517">
        <f t="shared" si="1639"/>
        <v>16</v>
      </c>
      <c r="M9517" t="b">
        <f t="shared" si="1640"/>
        <v>1</v>
      </c>
      <c r="N9517">
        <f t="shared" si="1641"/>
        <v>12</v>
      </c>
      <c r="O9517">
        <f t="shared" si="1642"/>
        <v>19</v>
      </c>
      <c r="P9517" s="8">
        <f t="shared" si="1645"/>
        <v>8.5532407407407415E-3</v>
      </c>
      <c r="Q9517" s="1">
        <f t="shared" si="1646"/>
        <v>43219.666666666672</v>
      </c>
      <c r="R9517" t="e">
        <f t="shared" si="1636"/>
        <v>#N/A</v>
      </c>
      <c r="S9517" s="1">
        <f t="shared" si="1643"/>
        <v>43219.666666666664</v>
      </c>
      <c r="T9517">
        <f t="shared" si="1637"/>
        <v>22.2</v>
      </c>
      <c r="U9517">
        <f t="shared" si="1638"/>
        <v>0</v>
      </c>
      <c r="V9517" t="b">
        <f t="shared" si="1644"/>
        <v>0</v>
      </c>
    </row>
    <row r="9518" spans="1:22" x14ac:dyDescent="0.4">
      <c r="A9518" t="s">
        <v>2164</v>
      </c>
      <c r="B9518" s="1">
        <v>43219.67628472222</v>
      </c>
      <c r="C9518">
        <v>1827</v>
      </c>
      <c r="D9518" t="s">
        <v>1816</v>
      </c>
      <c r="E9518">
        <v>20</v>
      </c>
      <c r="F9518" s="1">
        <v>43219.699745370373</v>
      </c>
      <c r="G9518">
        <v>1834</v>
      </c>
      <c r="H9518" t="s">
        <v>667</v>
      </c>
      <c r="I9518">
        <v>5</v>
      </c>
      <c r="J9518">
        <v>31</v>
      </c>
      <c r="K9518">
        <v>3310</v>
      </c>
      <c r="L9518">
        <f t="shared" si="1639"/>
        <v>16</v>
      </c>
      <c r="M9518" t="b">
        <f t="shared" si="1640"/>
        <v>1</v>
      </c>
      <c r="N9518">
        <f t="shared" si="1641"/>
        <v>13</v>
      </c>
      <c r="O9518">
        <f t="shared" si="1642"/>
        <v>51</v>
      </c>
      <c r="P9518" s="8">
        <f t="shared" si="1645"/>
        <v>9.618055555555555E-3</v>
      </c>
      <c r="Q9518" s="1">
        <f t="shared" si="1646"/>
        <v>43219.666666666664</v>
      </c>
      <c r="R9518">
        <f t="shared" si="1636"/>
        <v>22.2</v>
      </c>
      <c r="S9518" s="1">
        <f t="shared" si="1643"/>
        <v>43219.666666666664</v>
      </c>
      <c r="T9518">
        <f t="shared" si="1637"/>
        <v>22.2</v>
      </c>
      <c r="U9518">
        <f t="shared" si="1638"/>
        <v>0</v>
      </c>
      <c r="V9518" t="b">
        <f t="shared" si="1644"/>
        <v>0</v>
      </c>
    </row>
    <row r="9519" spans="1:22" x14ac:dyDescent="0.4">
      <c r="A9519" t="s">
        <v>7537</v>
      </c>
      <c r="B9519" s="1">
        <v>43219.677037037036</v>
      </c>
      <c r="C9519">
        <v>258</v>
      </c>
      <c r="D9519" t="s">
        <v>234</v>
      </c>
      <c r="E9519">
        <v>5</v>
      </c>
      <c r="F9519" s="1">
        <v>43219.708287037036</v>
      </c>
      <c r="G9519">
        <v>249</v>
      </c>
      <c r="H9519" t="s">
        <v>565</v>
      </c>
      <c r="I9519">
        <v>5</v>
      </c>
      <c r="J9519">
        <v>44</v>
      </c>
      <c r="K9519">
        <v>4320</v>
      </c>
      <c r="L9519">
        <f t="shared" si="1639"/>
        <v>16</v>
      </c>
      <c r="M9519" t="b">
        <f t="shared" si="1640"/>
        <v>1</v>
      </c>
      <c r="N9519">
        <f t="shared" si="1641"/>
        <v>14</v>
      </c>
      <c r="O9519">
        <f t="shared" si="1642"/>
        <v>56</v>
      </c>
      <c r="P9519" s="8">
        <f t="shared" si="1645"/>
        <v>1.037037037037037E-2</v>
      </c>
      <c r="Q9519" s="1">
        <f t="shared" si="1646"/>
        <v>43219.666666666664</v>
      </c>
      <c r="R9519">
        <f t="shared" si="1636"/>
        <v>22.2</v>
      </c>
      <c r="S9519" s="1">
        <f t="shared" si="1643"/>
        <v>43219.666666666664</v>
      </c>
      <c r="T9519">
        <f t="shared" si="1637"/>
        <v>22.2</v>
      </c>
      <c r="U9519">
        <f t="shared" si="1638"/>
        <v>0</v>
      </c>
      <c r="V9519" t="b">
        <f t="shared" si="1644"/>
        <v>0</v>
      </c>
    </row>
    <row r="9520" spans="1:22" x14ac:dyDescent="0.4">
      <c r="A9520" t="s">
        <v>7538</v>
      </c>
      <c r="B9520" s="1">
        <v>43219.677870370368</v>
      </c>
      <c r="C9520">
        <v>590</v>
      </c>
      <c r="D9520" t="s">
        <v>695</v>
      </c>
      <c r="E9520">
        <v>6</v>
      </c>
      <c r="F9520" s="1">
        <v>43219.685914351852</v>
      </c>
      <c r="G9520">
        <v>3501</v>
      </c>
      <c r="H9520" t="s">
        <v>818</v>
      </c>
      <c r="I9520">
        <v>2</v>
      </c>
      <c r="J9520">
        <v>11</v>
      </c>
      <c r="K9520">
        <v>1390</v>
      </c>
      <c r="L9520">
        <f t="shared" si="1639"/>
        <v>16</v>
      </c>
      <c r="M9520" t="b">
        <f t="shared" si="1640"/>
        <v>1</v>
      </c>
      <c r="N9520">
        <f t="shared" si="1641"/>
        <v>16</v>
      </c>
      <c r="O9520">
        <f t="shared" si="1642"/>
        <v>8</v>
      </c>
      <c r="P9520" s="8">
        <f t="shared" si="1645"/>
        <v>1.1203703703703704E-2</v>
      </c>
      <c r="Q9520" s="1">
        <f t="shared" si="1646"/>
        <v>43219.666666666664</v>
      </c>
      <c r="R9520">
        <f t="shared" si="1636"/>
        <v>22.2</v>
      </c>
      <c r="S9520" s="1">
        <f t="shared" si="1643"/>
        <v>43219.666666666664</v>
      </c>
      <c r="T9520">
        <f t="shared" si="1637"/>
        <v>22.2</v>
      </c>
      <c r="U9520">
        <f t="shared" si="1638"/>
        <v>0</v>
      </c>
      <c r="V9520" t="b">
        <f t="shared" si="1644"/>
        <v>0</v>
      </c>
    </row>
    <row r="9521" spans="1:22" x14ac:dyDescent="0.4">
      <c r="A9521" t="s">
        <v>7539</v>
      </c>
      <c r="B9521" s="1">
        <v>43219.67864583333</v>
      </c>
      <c r="C9521">
        <v>220</v>
      </c>
      <c r="D9521" t="s">
        <v>243</v>
      </c>
      <c r="E9521">
        <v>2</v>
      </c>
      <c r="F9521" s="1">
        <v>43219.737210648149</v>
      </c>
      <c r="G9521">
        <v>207</v>
      </c>
      <c r="H9521" t="s">
        <v>41</v>
      </c>
      <c r="I9521">
        <v>33</v>
      </c>
      <c r="J9521">
        <v>77</v>
      </c>
      <c r="K9521">
        <v>5520</v>
      </c>
      <c r="L9521">
        <f t="shared" si="1639"/>
        <v>16</v>
      </c>
      <c r="M9521" t="b">
        <f t="shared" si="1640"/>
        <v>1</v>
      </c>
      <c r="N9521">
        <f t="shared" si="1641"/>
        <v>17</v>
      </c>
      <c r="O9521">
        <f t="shared" si="1642"/>
        <v>15</v>
      </c>
      <c r="P9521" s="8">
        <f t="shared" si="1645"/>
        <v>1.1979166666666666E-2</v>
      </c>
      <c r="Q9521" s="1">
        <f t="shared" si="1646"/>
        <v>43219.666666666664</v>
      </c>
      <c r="R9521">
        <f t="shared" si="1636"/>
        <v>22.2</v>
      </c>
      <c r="S9521" s="1">
        <f t="shared" si="1643"/>
        <v>43219.666666666664</v>
      </c>
      <c r="T9521">
        <f t="shared" si="1637"/>
        <v>22.2</v>
      </c>
      <c r="U9521">
        <f t="shared" si="1638"/>
        <v>0</v>
      </c>
      <c r="V9521" t="b">
        <f t="shared" si="1644"/>
        <v>0</v>
      </c>
    </row>
    <row r="9522" spans="1:22" x14ac:dyDescent="0.4">
      <c r="A9522" t="s">
        <v>3606</v>
      </c>
      <c r="B9522" s="1">
        <v>43219.6796412037</v>
      </c>
      <c r="C9522">
        <v>1268</v>
      </c>
      <c r="D9522" t="s">
        <v>6491</v>
      </c>
      <c r="E9522">
        <v>13</v>
      </c>
      <c r="F9522" s="1">
        <v>43219.696597222224</v>
      </c>
      <c r="G9522">
        <v>1215</v>
      </c>
      <c r="H9522" t="s">
        <v>322</v>
      </c>
      <c r="I9522">
        <v>4</v>
      </c>
      <c r="J9522">
        <v>23</v>
      </c>
      <c r="K9522">
        <v>1610</v>
      </c>
      <c r="L9522">
        <f t="shared" si="1639"/>
        <v>16</v>
      </c>
      <c r="M9522" t="b">
        <f t="shared" si="1640"/>
        <v>1</v>
      </c>
      <c r="N9522">
        <f t="shared" si="1641"/>
        <v>18</v>
      </c>
      <c r="O9522">
        <f t="shared" si="1642"/>
        <v>41</v>
      </c>
      <c r="P9522" s="8">
        <f t="shared" si="1645"/>
        <v>1.2974537037037036E-2</v>
      </c>
      <c r="Q9522" s="1">
        <f t="shared" si="1646"/>
        <v>43219.666666666664</v>
      </c>
      <c r="R9522">
        <f t="shared" si="1636"/>
        <v>22.2</v>
      </c>
      <c r="S9522" s="1">
        <f t="shared" si="1643"/>
        <v>43219.666666666664</v>
      </c>
      <c r="T9522">
        <f t="shared" si="1637"/>
        <v>22.2</v>
      </c>
      <c r="U9522">
        <f t="shared" si="1638"/>
        <v>0</v>
      </c>
      <c r="V9522" t="b">
        <f t="shared" si="1644"/>
        <v>0</v>
      </c>
    </row>
    <row r="9523" spans="1:22" x14ac:dyDescent="0.4">
      <c r="A9523" t="s">
        <v>5925</v>
      </c>
      <c r="B9523" s="1">
        <v>43219.680486111109</v>
      </c>
      <c r="C9523">
        <v>207</v>
      </c>
      <c r="D9523" t="s">
        <v>41</v>
      </c>
      <c r="E9523">
        <v>38</v>
      </c>
      <c r="F9523" s="1">
        <v>43219.688564814816</v>
      </c>
      <c r="G9523">
        <v>210</v>
      </c>
      <c r="H9523" t="s">
        <v>397</v>
      </c>
      <c r="I9523">
        <v>7</v>
      </c>
      <c r="J9523">
        <v>11</v>
      </c>
      <c r="K9523">
        <v>750</v>
      </c>
      <c r="L9523">
        <f t="shared" si="1639"/>
        <v>16</v>
      </c>
      <c r="M9523" t="b">
        <f t="shared" si="1640"/>
        <v>1</v>
      </c>
      <c r="N9523">
        <f t="shared" si="1641"/>
        <v>19</v>
      </c>
      <c r="O9523">
        <f t="shared" si="1642"/>
        <v>54</v>
      </c>
      <c r="P9523" s="8">
        <f t="shared" si="1645"/>
        <v>1.3819444444444445E-2</v>
      </c>
      <c r="Q9523" s="1">
        <f t="shared" si="1646"/>
        <v>43219.666666666664</v>
      </c>
      <c r="R9523">
        <f t="shared" si="1636"/>
        <v>22.2</v>
      </c>
      <c r="S9523" s="1">
        <f t="shared" si="1643"/>
        <v>43219.666666666664</v>
      </c>
      <c r="T9523">
        <f t="shared" si="1637"/>
        <v>22.2</v>
      </c>
      <c r="U9523">
        <f t="shared" si="1638"/>
        <v>0</v>
      </c>
      <c r="V9523" t="b">
        <f t="shared" si="1644"/>
        <v>0</v>
      </c>
    </row>
    <row r="9524" spans="1:22" x14ac:dyDescent="0.4">
      <c r="A9524" t="s">
        <v>7540</v>
      </c>
      <c r="B9524" s="1">
        <v>43219.681273148148</v>
      </c>
      <c r="C9524">
        <v>592</v>
      </c>
      <c r="D9524" t="s">
        <v>694</v>
      </c>
      <c r="E9524">
        <v>5</v>
      </c>
      <c r="F9524" s="1">
        <v>43219.68372685185</v>
      </c>
      <c r="G9524">
        <v>590</v>
      </c>
      <c r="H9524" t="s">
        <v>695</v>
      </c>
      <c r="I9524">
        <v>9</v>
      </c>
      <c r="J9524">
        <v>3</v>
      </c>
      <c r="K9524">
        <v>560</v>
      </c>
      <c r="L9524">
        <f t="shared" si="1639"/>
        <v>16</v>
      </c>
      <c r="M9524" t="b">
        <f t="shared" si="1640"/>
        <v>1</v>
      </c>
      <c r="N9524">
        <f t="shared" si="1641"/>
        <v>21</v>
      </c>
      <c r="O9524">
        <f t="shared" si="1642"/>
        <v>2</v>
      </c>
      <c r="P9524" s="8">
        <f t="shared" si="1645"/>
        <v>1.4606481481481482E-2</v>
      </c>
      <c r="Q9524" s="1">
        <f t="shared" si="1646"/>
        <v>43219.666666666664</v>
      </c>
      <c r="R9524">
        <f t="shared" si="1636"/>
        <v>22.2</v>
      </c>
      <c r="S9524" s="1">
        <f t="shared" si="1643"/>
        <v>43219.666666666664</v>
      </c>
      <c r="T9524">
        <f t="shared" si="1637"/>
        <v>22.2</v>
      </c>
      <c r="U9524">
        <f t="shared" si="1638"/>
        <v>0</v>
      </c>
      <c r="V9524" t="b">
        <f t="shared" si="1644"/>
        <v>0</v>
      </c>
    </row>
    <row r="9525" spans="1:22" x14ac:dyDescent="0.4">
      <c r="A9525" t="s">
        <v>3201</v>
      </c>
      <c r="B9525" s="1">
        <v>43219.682141203702</v>
      </c>
      <c r="C9525">
        <v>585</v>
      </c>
      <c r="D9525" t="s">
        <v>254</v>
      </c>
      <c r="E9525">
        <v>3</v>
      </c>
      <c r="F9525" s="1">
        <v>43219.725624999999</v>
      </c>
      <c r="G9525">
        <v>510</v>
      </c>
      <c r="H9525" t="s">
        <v>351</v>
      </c>
      <c r="I9525">
        <v>4</v>
      </c>
      <c r="J9525">
        <v>59</v>
      </c>
      <c r="K9525">
        <v>3680</v>
      </c>
      <c r="L9525">
        <f t="shared" si="1639"/>
        <v>16</v>
      </c>
      <c r="M9525" t="b">
        <f t="shared" si="1640"/>
        <v>1</v>
      </c>
      <c r="N9525">
        <f t="shared" si="1641"/>
        <v>22</v>
      </c>
      <c r="O9525">
        <f t="shared" si="1642"/>
        <v>17</v>
      </c>
      <c r="P9525" s="8">
        <f t="shared" si="1645"/>
        <v>1.5474537037037038E-2</v>
      </c>
      <c r="Q9525" s="1">
        <f t="shared" si="1646"/>
        <v>43219.666666666664</v>
      </c>
      <c r="R9525">
        <f t="shared" si="1636"/>
        <v>22.2</v>
      </c>
      <c r="S9525" s="1">
        <f t="shared" si="1643"/>
        <v>43219.666666666664</v>
      </c>
      <c r="T9525">
        <f t="shared" si="1637"/>
        <v>22.2</v>
      </c>
      <c r="U9525">
        <f t="shared" si="1638"/>
        <v>0</v>
      </c>
      <c r="V9525" t="b">
        <f t="shared" si="1644"/>
        <v>0</v>
      </c>
    </row>
    <row r="9526" spans="1:22" x14ac:dyDescent="0.4">
      <c r="A9526" t="s">
        <v>7541</v>
      </c>
      <c r="B9526" s="1">
        <v>43219.683275462965</v>
      </c>
      <c r="C9526">
        <v>112</v>
      </c>
      <c r="D9526" t="s">
        <v>111</v>
      </c>
      <c r="E9526">
        <v>10</v>
      </c>
      <c r="F9526" s="1">
        <v>43219.744097222225</v>
      </c>
      <c r="G9526">
        <v>222</v>
      </c>
      <c r="H9526" t="s">
        <v>863</v>
      </c>
      <c r="I9526">
        <v>12</v>
      </c>
      <c r="J9526">
        <v>86</v>
      </c>
      <c r="K9526">
        <v>12480</v>
      </c>
      <c r="L9526">
        <f t="shared" si="1639"/>
        <v>16</v>
      </c>
      <c r="M9526" t="b">
        <f t="shared" si="1640"/>
        <v>1</v>
      </c>
      <c r="N9526">
        <f t="shared" si="1641"/>
        <v>23</v>
      </c>
      <c r="O9526">
        <f t="shared" si="1642"/>
        <v>55</v>
      </c>
      <c r="P9526" s="8">
        <f t="shared" si="1645"/>
        <v>1.6608796296296299E-2</v>
      </c>
      <c r="Q9526" s="1">
        <f t="shared" si="1646"/>
        <v>43219.666666666672</v>
      </c>
      <c r="R9526" t="e">
        <f t="shared" si="1636"/>
        <v>#N/A</v>
      </c>
      <c r="S9526" s="1">
        <f t="shared" si="1643"/>
        <v>43219.666666666664</v>
      </c>
      <c r="T9526">
        <f t="shared" si="1637"/>
        <v>22.2</v>
      </c>
      <c r="U9526">
        <f t="shared" si="1638"/>
        <v>0</v>
      </c>
      <c r="V9526" t="b">
        <f t="shared" si="1644"/>
        <v>0</v>
      </c>
    </row>
    <row r="9527" spans="1:22" x14ac:dyDescent="0.4">
      <c r="A9527" t="s">
        <v>7542</v>
      </c>
      <c r="B9527" s="1">
        <v>43219.684212962966</v>
      </c>
      <c r="C9527">
        <v>117</v>
      </c>
      <c r="D9527" t="s">
        <v>241</v>
      </c>
      <c r="E9527">
        <v>1</v>
      </c>
      <c r="F9527" s="1">
        <v>43219.736608796295</v>
      </c>
      <c r="G9527">
        <v>914</v>
      </c>
      <c r="H9527" t="s">
        <v>82</v>
      </c>
      <c r="I9527">
        <v>1</v>
      </c>
      <c r="J9527">
        <v>75</v>
      </c>
      <c r="K9527">
        <v>9830</v>
      </c>
      <c r="L9527">
        <f t="shared" si="1639"/>
        <v>16</v>
      </c>
      <c r="M9527" t="b">
        <f t="shared" si="1640"/>
        <v>1</v>
      </c>
      <c r="N9527">
        <f t="shared" si="1641"/>
        <v>25</v>
      </c>
      <c r="O9527">
        <f t="shared" si="1642"/>
        <v>16</v>
      </c>
      <c r="P9527" s="8">
        <f t="shared" si="1645"/>
        <v>1.7546296296296296E-2</v>
      </c>
      <c r="Q9527" s="1">
        <f t="shared" si="1646"/>
        <v>43219.666666666672</v>
      </c>
      <c r="R9527" t="e">
        <f t="shared" si="1636"/>
        <v>#N/A</v>
      </c>
      <c r="S9527" s="1">
        <f t="shared" si="1643"/>
        <v>43219.666666666664</v>
      </c>
      <c r="T9527">
        <f t="shared" si="1637"/>
        <v>22.2</v>
      </c>
      <c r="U9527">
        <f t="shared" si="1638"/>
        <v>0</v>
      </c>
      <c r="V9527" t="b">
        <f t="shared" si="1644"/>
        <v>0</v>
      </c>
    </row>
    <row r="9528" spans="1:22" x14ac:dyDescent="0.4">
      <c r="A9528" t="s">
        <v>7543</v>
      </c>
      <c r="B9528" s="1">
        <v>43219.685208333336</v>
      </c>
      <c r="C9528">
        <v>125</v>
      </c>
      <c r="D9528" t="s">
        <v>719</v>
      </c>
      <c r="E9528">
        <v>3</v>
      </c>
      <c r="F9528" s="1">
        <v>43219.68849537037</v>
      </c>
      <c r="G9528">
        <v>122</v>
      </c>
      <c r="H9528" t="s">
        <v>1475</v>
      </c>
      <c r="I9528">
        <v>10</v>
      </c>
      <c r="J9528">
        <v>4</v>
      </c>
      <c r="K9528">
        <v>530</v>
      </c>
      <c r="L9528">
        <f t="shared" si="1639"/>
        <v>16</v>
      </c>
      <c r="M9528" t="b">
        <f t="shared" si="1640"/>
        <v>1</v>
      </c>
      <c r="N9528">
        <f t="shared" si="1641"/>
        <v>26</v>
      </c>
      <c r="O9528">
        <f t="shared" si="1642"/>
        <v>42</v>
      </c>
      <c r="P9528" s="8">
        <f t="shared" si="1645"/>
        <v>1.8541666666666668E-2</v>
      </c>
      <c r="Q9528" s="1">
        <f t="shared" si="1646"/>
        <v>43219.666666666672</v>
      </c>
      <c r="R9528" t="e">
        <f t="shared" si="1636"/>
        <v>#N/A</v>
      </c>
      <c r="S9528" s="1">
        <f t="shared" si="1643"/>
        <v>43219.666666666664</v>
      </c>
      <c r="T9528">
        <f t="shared" si="1637"/>
        <v>22.2</v>
      </c>
      <c r="U9528">
        <f t="shared" si="1638"/>
        <v>0</v>
      </c>
      <c r="V9528" t="b">
        <f t="shared" si="1644"/>
        <v>0</v>
      </c>
    </row>
    <row r="9529" spans="1:22" x14ac:dyDescent="0.4">
      <c r="A9529" t="s">
        <v>7544</v>
      </c>
      <c r="B9529" s="1">
        <v>43219.686041666668</v>
      </c>
      <c r="C9529">
        <v>310</v>
      </c>
      <c r="D9529" t="s">
        <v>582</v>
      </c>
      <c r="E9529">
        <v>2</v>
      </c>
      <c r="F9529" s="1">
        <v>43219.699212962965</v>
      </c>
      <c r="G9529">
        <v>310</v>
      </c>
      <c r="H9529" t="s">
        <v>582</v>
      </c>
      <c r="I9529">
        <v>2</v>
      </c>
      <c r="J9529">
        <v>18</v>
      </c>
      <c r="K9529">
        <v>1340</v>
      </c>
      <c r="L9529">
        <f t="shared" si="1639"/>
        <v>16</v>
      </c>
      <c r="M9529" t="b">
        <f t="shared" si="1640"/>
        <v>1</v>
      </c>
      <c r="N9529">
        <f t="shared" si="1641"/>
        <v>27</v>
      </c>
      <c r="O9529">
        <f t="shared" si="1642"/>
        <v>54</v>
      </c>
      <c r="P9529" s="8">
        <f t="shared" si="1645"/>
        <v>1.9375E-2</v>
      </c>
      <c r="Q9529" s="1">
        <f t="shared" si="1646"/>
        <v>43219.666666666664</v>
      </c>
      <c r="R9529">
        <f t="shared" si="1636"/>
        <v>22.2</v>
      </c>
      <c r="S9529" s="1">
        <f t="shared" si="1643"/>
        <v>43219.666666666664</v>
      </c>
      <c r="T9529">
        <f t="shared" si="1637"/>
        <v>22.2</v>
      </c>
      <c r="U9529">
        <f t="shared" si="1638"/>
        <v>0</v>
      </c>
      <c r="V9529" t="b">
        <f t="shared" si="1644"/>
        <v>0</v>
      </c>
    </row>
    <row r="9530" spans="1:22" x14ac:dyDescent="0.4">
      <c r="A9530" t="s">
        <v>7545</v>
      </c>
      <c r="B9530" s="1">
        <v>43219.687025462961</v>
      </c>
      <c r="C9530">
        <v>512</v>
      </c>
      <c r="D9530" t="s">
        <v>350</v>
      </c>
      <c r="E9530">
        <v>8</v>
      </c>
      <c r="F9530" s="1">
        <v>43219.768541666665</v>
      </c>
      <c r="G9530">
        <v>512</v>
      </c>
      <c r="H9530" t="s">
        <v>350</v>
      </c>
      <c r="I9530">
        <v>13</v>
      </c>
      <c r="J9530">
        <v>117</v>
      </c>
      <c r="K9530">
        <v>8920</v>
      </c>
      <c r="L9530">
        <f t="shared" si="1639"/>
        <v>16</v>
      </c>
      <c r="M9530" t="b">
        <f t="shared" si="1640"/>
        <v>1</v>
      </c>
      <c r="N9530">
        <f t="shared" si="1641"/>
        <v>29</v>
      </c>
      <c r="O9530">
        <f t="shared" si="1642"/>
        <v>19</v>
      </c>
      <c r="P9530" s="8">
        <f t="shared" si="1645"/>
        <v>2.0358796296296295E-2</v>
      </c>
      <c r="Q9530" s="1">
        <f t="shared" si="1646"/>
        <v>43219.666666666664</v>
      </c>
      <c r="R9530">
        <f t="shared" si="1636"/>
        <v>22.2</v>
      </c>
      <c r="S9530" s="1">
        <f t="shared" si="1643"/>
        <v>43219.666666666664</v>
      </c>
      <c r="T9530">
        <f t="shared" si="1637"/>
        <v>22.2</v>
      </c>
      <c r="U9530">
        <f t="shared" si="1638"/>
        <v>0</v>
      </c>
      <c r="V9530" t="b">
        <f t="shared" si="1644"/>
        <v>0</v>
      </c>
    </row>
    <row r="9531" spans="1:22" x14ac:dyDescent="0.4">
      <c r="A9531" t="s">
        <v>7261</v>
      </c>
      <c r="B9531" s="1">
        <v>43219.688159722224</v>
      </c>
      <c r="C9531">
        <v>2282</v>
      </c>
      <c r="D9531" t="s">
        <v>439</v>
      </c>
      <c r="E9531">
        <v>14</v>
      </c>
      <c r="F9531" s="1">
        <v>43219.770474537036</v>
      </c>
      <c r="G9531">
        <v>324</v>
      </c>
      <c r="H9531" t="s">
        <v>1603</v>
      </c>
      <c r="I9531">
        <v>8</v>
      </c>
      <c r="J9531">
        <v>112</v>
      </c>
      <c r="K9531">
        <v>12200</v>
      </c>
      <c r="L9531">
        <f t="shared" si="1639"/>
        <v>16</v>
      </c>
      <c r="M9531" t="b">
        <f t="shared" si="1640"/>
        <v>1</v>
      </c>
      <c r="N9531">
        <f t="shared" si="1641"/>
        <v>30</v>
      </c>
      <c r="O9531">
        <f t="shared" si="1642"/>
        <v>57</v>
      </c>
      <c r="P9531" s="8">
        <f t="shared" si="1645"/>
        <v>2.1493055555555557E-2</v>
      </c>
      <c r="Q9531" s="1">
        <f t="shared" si="1646"/>
        <v>43219.666666666672</v>
      </c>
      <c r="R9531" t="e">
        <f t="shared" si="1636"/>
        <v>#N/A</v>
      </c>
      <c r="S9531" s="1">
        <f t="shared" si="1643"/>
        <v>43219.666666666664</v>
      </c>
      <c r="T9531">
        <f t="shared" si="1637"/>
        <v>22.2</v>
      </c>
      <c r="U9531">
        <f t="shared" si="1638"/>
        <v>0</v>
      </c>
      <c r="V9531" t="b">
        <f t="shared" si="1644"/>
        <v>0</v>
      </c>
    </row>
    <row r="9532" spans="1:22" x14ac:dyDescent="0.4">
      <c r="A9532" t="s">
        <v>3328</v>
      </c>
      <c r="B9532" s="1">
        <v>43219.689016203702</v>
      </c>
      <c r="C9532">
        <v>1320</v>
      </c>
      <c r="D9532" t="s">
        <v>591</v>
      </c>
      <c r="E9532">
        <v>1</v>
      </c>
      <c r="F9532" s="1">
        <v>43219.754710648151</v>
      </c>
      <c r="G9532">
        <v>502</v>
      </c>
      <c r="H9532" t="s">
        <v>318</v>
      </c>
      <c r="I9532">
        <v>15</v>
      </c>
      <c r="J9532">
        <v>94</v>
      </c>
      <c r="K9532">
        <v>14910</v>
      </c>
      <c r="L9532">
        <f t="shared" si="1639"/>
        <v>16</v>
      </c>
      <c r="M9532" t="b">
        <f t="shared" si="1640"/>
        <v>1</v>
      </c>
      <c r="N9532">
        <f t="shared" si="1641"/>
        <v>32</v>
      </c>
      <c r="O9532">
        <f t="shared" si="1642"/>
        <v>11</v>
      </c>
      <c r="P9532" s="8">
        <f t="shared" si="1645"/>
        <v>2.2349537037037032E-2</v>
      </c>
      <c r="Q9532" s="1">
        <f t="shared" si="1646"/>
        <v>43219.666666666664</v>
      </c>
      <c r="R9532">
        <f t="shared" si="1636"/>
        <v>22.2</v>
      </c>
      <c r="S9532" s="1">
        <f t="shared" si="1643"/>
        <v>43219.666666666664</v>
      </c>
      <c r="T9532">
        <f t="shared" si="1637"/>
        <v>22.2</v>
      </c>
      <c r="U9532">
        <f t="shared" si="1638"/>
        <v>0</v>
      </c>
      <c r="V9532" t="b">
        <f t="shared" si="1644"/>
        <v>0</v>
      </c>
    </row>
    <row r="9533" spans="1:22" x14ac:dyDescent="0.4">
      <c r="A9533" t="s">
        <v>7546</v>
      </c>
      <c r="B9533" s="1">
        <v>43219.69</v>
      </c>
      <c r="C9533">
        <v>106</v>
      </c>
      <c r="D9533" t="s">
        <v>227</v>
      </c>
      <c r="E9533">
        <v>3</v>
      </c>
      <c r="F9533" s="1">
        <v>43219.715740740743</v>
      </c>
      <c r="G9533">
        <v>915</v>
      </c>
      <c r="H9533" t="s">
        <v>145</v>
      </c>
      <c r="I9533">
        <v>3</v>
      </c>
      <c r="J9533">
        <v>36</v>
      </c>
      <c r="K9533">
        <v>6560</v>
      </c>
      <c r="L9533">
        <f t="shared" si="1639"/>
        <v>16</v>
      </c>
      <c r="M9533" t="b">
        <f t="shared" si="1640"/>
        <v>1</v>
      </c>
      <c r="N9533">
        <f t="shared" si="1641"/>
        <v>33</v>
      </c>
      <c r="O9533">
        <f t="shared" si="1642"/>
        <v>36</v>
      </c>
      <c r="P9533" s="8">
        <f t="shared" si="1645"/>
        <v>2.3333333333333334E-2</v>
      </c>
      <c r="Q9533" s="1">
        <f t="shared" si="1646"/>
        <v>43219.666666666672</v>
      </c>
      <c r="R9533" t="e">
        <f t="shared" si="1636"/>
        <v>#N/A</v>
      </c>
      <c r="S9533" s="1">
        <f t="shared" si="1643"/>
        <v>43219.666666666664</v>
      </c>
      <c r="T9533">
        <f t="shared" si="1637"/>
        <v>22.2</v>
      </c>
      <c r="U9533">
        <f t="shared" si="1638"/>
        <v>0</v>
      </c>
      <c r="V9533" t="b">
        <f t="shared" si="1644"/>
        <v>0</v>
      </c>
    </row>
    <row r="9534" spans="1:22" x14ac:dyDescent="0.4">
      <c r="A9534" t="s">
        <v>4774</v>
      </c>
      <c r="B9534" s="1">
        <v>43219.690752314818</v>
      </c>
      <c r="C9534">
        <v>218</v>
      </c>
      <c r="D9534" t="s">
        <v>1462</v>
      </c>
      <c r="E9534">
        <v>12</v>
      </c>
      <c r="F9534" s="1">
        <v>43219.733877314815</v>
      </c>
      <c r="G9534">
        <v>218</v>
      </c>
      <c r="H9534" t="s">
        <v>1462</v>
      </c>
      <c r="I9534">
        <v>11</v>
      </c>
      <c r="J9534">
        <v>61</v>
      </c>
      <c r="K9534">
        <v>4270</v>
      </c>
      <c r="L9534">
        <f t="shared" si="1639"/>
        <v>16</v>
      </c>
      <c r="M9534" t="b">
        <f t="shared" si="1640"/>
        <v>1</v>
      </c>
      <c r="N9534">
        <f t="shared" si="1641"/>
        <v>34</v>
      </c>
      <c r="O9534">
        <f t="shared" si="1642"/>
        <v>41</v>
      </c>
      <c r="P9534" s="8">
        <f t="shared" si="1645"/>
        <v>2.4085648148148148E-2</v>
      </c>
      <c r="Q9534" s="1">
        <f t="shared" si="1646"/>
        <v>43219.666666666672</v>
      </c>
      <c r="R9534" t="e">
        <f t="shared" si="1636"/>
        <v>#N/A</v>
      </c>
      <c r="S9534" s="1">
        <f t="shared" si="1643"/>
        <v>43219.666666666664</v>
      </c>
      <c r="T9534">
        <f t="shared" si="1637"/>
        <v>22.2</v>
      </c>
      <c r="U9534">
        <f t="shared" si="1638"/>
        <v>0</v>
      </c>
      <c r="V9534" t="b">
        <f t="shared" si="1644"/>
        <v>0</v>
      </c>
    </row>
    <row r="9535" spans="1:22" x14ac:dyDescent="0.4">
      <c r="A9535" t="s">
        <v>7301</v>
      </c>
      <c r="B9535" s="1">
        <v>43219.691504629627</v>
      </c>
      <c r="C9535">
        <v>2007</v>
      </c>
      <c r="D9535" t="s">
        <v>33</v>
      </c>
      <c r="E9535">
        <v>8</v>
      </c>
      <c r="F9535" s="1">
        <v>43219.697048611109</v>
      </c>
      <c r="G9535">
        <v>226</v>
      </c>
      <c r="H9535" t="s">
        <v>890</v>
      </c>
      <c r="I9535">
        <v>17</v>
      </c>
      <c r="J9535">
        <v>7</v>
      </c>
      <c r="K9535">
        <v>1510</v>
      </c>
      <c r="L9535">
        <f t="shared" si="1639"/>
        <v>16</v>
      </c>
      <c r="M9535" t="b">
        <f t="shared" si="1640"/>
        <v>1</v>
      </c>
      <c r="N9535">
        <f t="shared" si="1641"/>
        <v>35</v>
      </c>
      <c r="O9535">
        <f t="shared" si="1642"/>
        <v>46</v>
      </c>
      <c r="P9535" s="8">
        <f t="shared" si="1645"/>
        <v>2.4837962962962964E-2</v>
      </c>
      <c r="Q9535" s="1">
        <f t="shared" si="1646"/>
        <v>43219.666666666664</v>
      </c>
      <c r="R9535">
        <f t="shared" si="1636"/>
        <v>22.2</v>
      </c>
      <c r="S9535" s="1">
        <f t="shared" si="1643"/>
        <v>43219.666666666664</v>
      </c>
      <c r="T9535">
        <f t="shared" si="1637"/>
        <v>22.2</v>
      </c>
      <c r="U9535">
        <f t="shared" si="1638"/>
        <v>0</v>
      </c>
      <c r="V9535" t="b">
        <f t="shared" si="1644"/>
        <v>0</v>
      </c>
    </row>
    <row r="9536" spans="1:22" x14ac:dyDescent="0.4">
      <c r="A9536" t="s">
        <v>7547</v>
      </c>
      <c r="B9536" s="1">
        <v>43219.692280092589</v>
      </c>
      <c r="C9536">
        <v>2274</v>
      </c>
      <c r="D9536" t="s">
        <v>1731</v>
      </c>
      <c r="E9536">
        <v>7</v>
      </c>
      <c r="F9536" s="1">
        <v>43219.704953703702</v>
      </c>
      <c r="G9536">
        <v>2274</v>
      </c>
      <c r="H9536" t="s">
        <v>1731</v>
      </c>
      <c r="I9536">
        <v>1</v>
      </c>
      <c r="J9536">
        <v>18</v>
      </c>
      <c r="K9536">
        <v>740</v>
      </c>
      <c r="L9536">
        <f t="shared" si="1639"/>
        <v>16</v>
      </c>
      <c r="M9536" t="b">
        <f t="shared" si="1640"/>
        <v>1</v>
      </c>
      <c r="N9536">
        <f t="shared" si="1641"/>
        <v>36</v>
      </c>
      <c r="O9536">
        <f t="shared" si="1642"/>
        <v>53</v>
      </c>
      <c r="P9536" s="8">
        <f t="shared" si="1645"/>
        <v>2.5613425925925925E-2</v>
      </c>
      <c r="Q9536" s="1">
        <f t="shared" si="1646"/>
        <v>43219.666666666664</v>
      </c>
      <c r="R9536">
        <f t="shared" si="1636"/>
        <v>22.2</v>
      </c>
      <c r="S9536" s="1">
        <f t="shared" si="1643"/>
        <v>43219.666666666664</v>
      </c>
      <c r="T9536">
        <f t="shared" si="1637"/>
        <v>22.2</v>
      </c>
      <c r="U9536">
        <f t="shared" si="1638"/>
        <v>0</v>
      </c>
      <c r="V9536" t="b">
        <f t="shared" si="1644"/>
        <v>0</v>
      </c>
    </row>
    <row r="9537" spans="1:22" x14ac:dyDescent="0.4">
      <c r="A9537" t="s">
        <v>7548</v>
      </c>
      <c r="B9537" s="1">
        <v>43219.693043981482</v>
      </c>
      <c r="C9537">
        <v>1286</v>
      </c>
      <c r="D9537" t="s">
        <v>5800</v>
      </c>
      <c r="E9537">
        <v>7</v>
      </c>
      <c r="F9537" s="1">
        <v>43219.703981481478</v>
      </c>
      <c r="G9537">
        <v>1246</v>
      </c>
      <c r="H9537" t="s">
        <v>833</v>
      </c>
      <c r="I9537">
        <v>7</v>
      </c>
      <c r="J9537">
        <v>15</v>
      </c>
      <c r="K9537">
        <v>1640</v>
      </c>
      <c r="L9537">
        <f t="shared" si="1639"/>
        <v>16</v>
      </c>
      <c r="M9537" t="b">
        <f t="shared" si="1640"/>
        <v>1</v>
      </c>
      <c r="N9537">
        <f t="shared" si="1641"/>
        <v>37</v>
      </c>
      <c r="O9537">
        <f t="shared" si="1642"/>
        <v>59</v>
      </c>
      <c r="P9537" s="8">
        <f t="shared" si="1645"/>
        <v>2.6377314814814815E-2</v>
      </c>
      <c r="Q9537" s="1">
        <f t="shared" si="1646"/>
        <v>43219.666666666664</v>
      </c>
      <c r="R9537">
        <f t="shared" si="1636"/>
        <v>22.2</v>
      </c>
      <c r="S9537" s="1">
        <f t="shared" si="1643"/>
        <v>43219.666666666664</v>
      </c>
      <c r="T9537">
        <f t="shared" si="1637"/>
        <v>22.2</v>
      </c>
      <c r="U9537">
        <f t="shared" si="1638"/>
        <v>0</v>
      </c>
      <c r="V9537" t="b">
        <f t="shared" si="1644"/>
        <v>0</v>
      </c>
    </row>
    <row r="9538" spans="1:22" x14ac:dyDescent="0.4">
      <c r="A9538" t="s">
        <v>6564</v>
      </c>
      <c r="B9538" s="1">
        <v>43219.693958333337</v>
      </c>
      <c r="C9538">
        <v>1660</v>
      </c>
      <c r="D9538" t="s">
        <v>4119</v>
      </c>
      <c r="E9538">
        <v>6</v>
      </c>
      <c r="F9538" s="1">
        <v>43219.706689814811</v>
      </c>
      <c r="G9538">
        <v>1660</v>
      </c>
      <c r="H9538" t="s">
        <v>4119</v>
      </c>
      <c r="I9538">
        <v>8</v>
      </c>
      <c r="J9538">
        <v>17</v>
      </c>
      <c r="K9538">
        <v>1590</v>
      </c>
      <c r="L9538">
        <f t="shared" si="1639"/>
        <v>16</v>
      </c>
      <c r="M9538" t="b">
        <f t="shared" si="1640"/>
        <v>1</v>
      </c>
      <c r="N9538">
        <f t="shared" si="1641"/>
        <v>39</v>
      </c>
      <c r="O9538">
        <f t="shared" si="1642"/>
        <v>18</v>
      </c>
      <c r="P9538" s="8">
        <f t="shared" si="1645"/>
        <v>2.7291666666666662E-2</v>
      </c>
      <c r="Q9538" s="1">
        <f t="shared" si="1646"/>
        <v>43219.666666666672</v>
      </c>
      <c r="R9538" t="e">
        <f t="shared" ref="R9538:R9601" si="1647">VLOOKUP(Q9538,기상정보,2,FALSE)</f>
        <v>#N/A</v>
      </c>
      <c r="S9538" s="1">
        <f t="shared" si="1643"/>
        <v>43219.666666666664</v>
      </c>
      <c r="T9538">
        <f t="shared" ref="T9538:T9601" si="1648">VLOOKUP(S9538,기상정보,2,FALSE)</f>
        <v>22.2</v>
      </c>
      <c r="U9538">
        <f t="shared" ref="U9538:U9601" si="1649">VLOOKUP(B9538,기상정보,3,TRUE)</f>
        <v>0</v>
      </c>
      <c r="V9538" t="b">
        <f t="shared" si="1644"/>
        <v>0</v>
      </c>
    </row>
    <row r="9539" spans="1:22" x14ac:dyDescent="0.4">
      <c r="A9539" t="s">
        <v>7549</v>
      </c>
      <c r="B9539" s="1">
        <v>43219.694537037038</v>
      </c>
      <c r="C9539">
        <v>634</v>
      </c>
      <c r="D9539" t="s">
        <v>320</v>
      </c>
      <c r="E9539">
        <v>1</v>
      </c>
      <c r="F9539" s="1">
        <v>43219.815625000003</v>
      </c>
      <c r="G9539">
        <v>634</v>
      </c>
      <c r="H9539" t="s">
        <v>320</v>
      </c>
      <c r="I9539">
        <v>7</v>
      </c>
      <c r="J9539">
        <v>162</v>
      </c>
      <c r="K9539">
        <v>0</v>
      </c>
      <c r="L9539">
        <f t="shared" ref="L9539:L9602" si="1650">HOUR(B9539)</f>
        <v>16</v>
      </c>
      <c r="M9539" t="b">
        <f t="shared" ref="M9539:M9602" si="1651">WEEKDAY(B9539,2)&gt;=6</f>
        <v>1</v>
      </c>
      <c r="N9539">
        <f t="shared" ref="N9539:N9602" si="1652">MINUTE(B9539)</f>
        <v>40</v>
      </c>
      <c r="O9539">
        <f t="shared" ref="O9539:O9602" si="1653">SECOND(B9539)</f>
        <v>8</v>
      </c>
      <c r="P9539" s="8">
        <f t="shared" si="1645"/>
        <v>2.7870370370370368E-2</v>
      </c>
      <c r="Q9539" s="1">
        <f t="shared" si="1646"/>
        <v>43219.666666666664</v>
      </c>
      <c r="R9539">
        <f t="shared" si="1647"/>
        <v>22.2</v>
      </c>
      <c r="S9539" s="1">
        <f t="shared" ref="S9539:S9602" si="1654">DATE(YEAR(B9539),MONTH(B9539),DAY(B9539))+TIME(HOUR(B9539),0,0)</f>
        <v>43219.666666666664</v>
      </c>
      <c r="T9539">
        <f t="shared" si="1648"/>
        <v>22.2</v>
      </c>
      <c r="U9539">
        <f t="shared" si="1649"/>
        <v>0</v>
      </c>
      <c r="V9539" t="b">
        <f t="shared" ref="V9539:V9602" si="1655">U9539&gt;=1</f>
        <v>0</v>
      </c>
    </row>
    <row r="9540" spans="1:22" x14ac:dyDescent="0.4">
      <c r="A9540" t="s">
        <v>3051</v>
      </c>
      <c r="B9540" s="1">
        <v>43219.695381944446</v>
      </c>
      <c r="C9540">
        <v>124</v>
      </c>
      <c r="D9540" t="s">
        <v>372</v>
      </c>
      <c r="E9540">
        <v>17</v>
      </c>
      <c r="F9540" s="1">
        <v>43219.702430555553</v>
      </c>
      <c r="G9540">
        <v>113</v>
      </c>
      <c r="H9540" t="s">
        <v>125</v>
      </c>
      <c r="I9540">
        <v>7</v>
      </c>
      <c r="J9540">
        <v>9</v>
      </c>
      <c r="K9540">
        <v>1380</v>
      </c>
      <c r="L9540">
        <f t="shared" si="1650"/>
        <v>16</v>
      </c>
      <c r="M9540" t="b">
        <f t="shared" si="1651"/>
        <v>1</v>
      </c>
      <c r="N9540">
        <f t="shared" si="1652"/>
        <v>41</v>
      </c>
      <c r="O9540">
        <f t="shared" si="1653"/>
        <v>21</v>
      </c>
      <c r="P9540" s="8">
        <f t="shared" si="1645"/>
        <v>2.8715277777777781E-2</v>
      </c>
      <c r="Q9540" s="1">
        <f t="shared" si="1646"/>
        <v>43219.666666666672</v>
      </c>
      <c r="R9540" t="e">
        <f t="shared" si="1647"/>
        <v>#N/A</v>
      </c>
      <c r="S9540" s="1">
        <f t="shared" si="1654"/>
        <v>43219.666666666664</v>
      </c>
      <c r="T9540">
        <f t="shared" si="1648"/>
        <v>22.2</v>
      </c>
      <c r="U9540">
        <f t="shared" si="1649"/>
        <v>0</v>
      </c>
      <c r="V9540" t="b">
        <f t="shared" si="1655"/>
        <v>0</v>
      </c>
    </row>
    <row r="9541" spans="1:22" x14ac:dyDescent="0.4">
      <c r="A9541" t="s">
        <v>6068</v>
      </c>
      <c r="B9541" s="1">
        <v>43219.696168981478</v>
      </c>
      <c r="C9541">
        <v>559</v>
      </c>
      <c r="D9541" t="s">
        <v>1855</v>
      </c>
      <c r="E9541">
        <v>6</v>
      </c>
      <c r="F9541" s="1">
        <v>43219.806400462963</v>
      </c>
      <c r="G9541">
        <v>510</v>
      </c>
      <c r="H9541" t="s">
        <v>351</v>
      </c>
      <c r="I9541">
        <v>9</v>
      </c>
      <c r="J9541">
        <v>158</v>
      </c>
      <c r="K9541">
        <v>15580</v>
      </c>
      <c r="L9541">
        <f t="shared" si="1650"/>
        <v>16</v>
      </c>
      <c r="M9541" t="b">
        <f t="shared" si="1651"/>
        <v>1</v>
      </c>
      <c r="N9541">
        <f t="shared" si="1652"/>
        <v>42</v>
      </c>
      <c r="O9541">
        <f t="shared" si="1653"/>
        <v>29</v>
      </c>
      <c r="P9541" s="8">
        <f t="shared" si="1645"/>
        <v>2.9502314814814815E-2</v>
      </c>
      <c r="Q9541" s="1">
        <f t="shared" si="1646"/>
        <v>43219.666666666664</v>
      </c>
      <c r="R9541">
        <f t="shared" si="1647"/>
        <v>22.2</v>
      </c>
      <c r="S9541" s="1">
        <f t="shared" si="1654"/>
        <v>43219.666666666664</v>
      </c>
      <c r="T9541">
        <f t="shared" si="1648"/>
        <v>22.2</v>
      </c>
      <c r="U9541">
        <f t="shared" si="1649"/>
        <v>0</v>
      </c>
      <c r="V9541" t="b">
        <f t="shared" si="1655"/>
        <v>0</v>
      </c>
    </row>
    <row r="9542" spans="1:22" x14ac:dyDescent="0.4">
      <c r="A9542" t="s">
        <v>6527</v>
      </c>
      <c r="B9542" s="1">
        <v>43219.696840277778</v>
      </c>
      <c r="C9542">
        <v>1246</v>
      </c>
      <c r="D9542" t="s">
        <v>833</v>
      </c>
      <c r="E9542">
        <v>15</v>
      </c>
      <c r="F9542" s="1">
        <v>43219.726018518515</v>
      </c>
      <c r="G9542">
        <v>1207</v>
      </c>
      <c r="H9542" t="s">
        <v>977</v>
      </c>
      <c r="I9542">
        <v>10</v>
      </c>
      <c r="J9542">
        <v>40</v>
      </c>
      <c r="K9542">
        <v>5300</v>
      </c>
      <c r="L9542">
        <f t="shared" si="1650"/>
        <v>16</v>
      </c>
      <c r="M9542" t="b">
        <f t="shared" si="1651"/>
        <v>1</v>
      </c>
      <c r="N9542">
        <f t="shared" si="1652"/>
        <v>43</v>
      </c>
      <c r="O9542">
        <f t="shared" si="1653"/>
        <v>27</v>
      </c>
      <c r="P9542" s="8">
        <f t="shared" si="1645"/>
        <v>3.0173611111111113E-2</v>
      </c>
      <c r="Q9542" s="1">
        <f t="shared" si="1646"/>
        <v>43219.666666666664</v>
      </c>
      <c r="R9542">
        <f t="shared" si="1647"/>
        <v>22.2</v>
      </c>
      <c r="S9542" s="1">
        <f t="shared" si="1654"/>
        <v>43219.666666666664</v>
      </c>
      <c r="T9542">
        <f t="shared" si="1648"/>
        <v>22.2</v>
      </c>
      <c r="U9542">
        <f t="shared" si="1649"/>
        <v>0</v>
      </c>
      <c r="V9542" t="b">
        <f t="shared" si="1655"/>
        <v>0</v>
      </c>
    </row>
    <row r="9543" spans="1:22" x14ac:dyDescent="0.4">
      <c r="A9543" t="s">
        <v>7550</v>
      </c>
      <c r="B9543" s="1">
        <v>43219.697708333333</v>
      </c>
      <c r="C9543">
        <v>102</v>
      </c>
      <c r="D9543" t="s">
        <v>219</v>
      </c>
      <c r="E9543">
        <v>2</v>
      </c>
      <c r="F9543" s="1">
        <v>43219.711863425924</v>
      </c>
      <c r="G9543">
        <v>418</v>
      </c>
      <c r="H9543" t="s">
        <v>1129</v>
      </c>
      <c r="I9543">
        <v>6</v>
      </c>
      <c r="J9543">
        <v>20</v>
      </c>
      <c r="K9543">
        <v>3000</v>
      </c>
      <c r="L9543">
        <f t="shared" si="1650"/>
        <v>16</v>
      </c>
      <c r="M9543" t="b">
        <f t="shared" si="1651"/>
        <v>1</v>
      </c>
      <c r="N9543">
        <f t="shared" si="1652"/>
        <v>44</v>
      </c>
      <c r="O9543">
        <f t="shared" si="1653"/>
        <v>42</v>
      </c>
      <c r="P9543" s="8">
        <f t="shared" si="1645"/>
        <v>3.1041666666666665E-2</v>
      </c>
      <c r="Q9543" s="1">
        <f t="shared" si="1646"/>
        <v>43219.666666666664</v>
      </c>
      <c r="R9543">
        <f t="shared" si="1647"/>
        <v>22.2</v>
      </c>
      <c r="S9543" s="1">
        <f t="shared" si="1654"/>
        <v>43219.666666666664</v>
      </c>
      <c r="T9543">
        <f t="shared" si="1648"/>
        <v>22.2</v>
      </c>
      <c r="U9543">
        <f t="shared" si="1649"/>
        <v>0</v>
      </c>
      <c r="V9543" t="b">
        <f t="shared" si="1655"/>
        <v>0</v>
      </c>
    </row>
    <row r="9544" spans="1:22" x14ac:dyDescent="0.4">
      <c r="A9544" t="s">
        <v>7551</v>
      </c>
      <c r="B9544" s="1">
        <v>43219.698495370372</v>
      </c>
      <c r="C9544">
        <v>353</v>
      </c>
      <c r="D9544" t="s">
        <v>1171</v>
      </c>
      <c r="E9544">
        <v>7</v>
      </c>
      <c r="F9544" s="1">
        <v>43219.714814814812</v>
      </c>
      <c r="G9544">
        <v>337</v>
      </c>
      <c r="H9544" t="s">
        <v>2794</v>
      </c>
      <c r="I9544">
        <v>5</v>
      </c>
      <c r="J9544">
        <v>22</v>
      </c>
      <c r="K9544">
        <v>1770</v>
      </c>
      <c r="L9544">
        <f t="shared" si="1650"/>
        <v>16</v>
      </c>
      <c r="M9544" t="b">
        <f t="shared" si="1651"/>
        <v>1</v>
      </c>
      <c r="N9544">
        <f t="shared" si="1652"/>
        <v>45</v>
      </c>
      <c r="O9544">
        <f t="shared" si="1653"/>
        <v>50</v>
      </c>
      <c r="P9544" s="8">
        <f t="shared" si="1645"/>
        <v>3.1828703703703706E-2</v>
      </c>
      <c r="Q9544" s="1">
        <f t="shared" si="1646"/>
        <v>43219.666666666672</v>
      </c>
      <c r="R9544" t="e">
        <f t="shared" si="1647"/>
        <v>#N/A</v>
      </c>
      <c r="S9544" s="1">
        <f t="shared" si="1654"/>
        <v>43219.666666666664</v>
      </c>
      <c r="T9544">
        <f t="shared" si="1648"/>
        <v>22.2</v>
      </c>
      <c r="U9544">
        <f t="shared" si="1649"/>
        <v>0</v>
      </c>
      <c r="V9544" t="b">
        <f t="shared" si="1655"/>
        <v>0</v>
      </c>
    </row>
    <row r="9545" spans="1:22" x14ac:dyDescent="0.4">
      <c r="A9545" t="s">
        <v>1166</v>
      </c>
      <c r="B9545" s="1">
        <v>43219.699490740742</v>
      </c>
      <c r="C9545">
        <v>500</v>
      </c>
      <c r="D9545" t="s">
        <v>105</v>
      </c>
      <c r="E9545">
        <v>3</v>
      </c>
      <c r="F9545" s="1">
        <v>43219.746215277781</v>
      </c>
      <c r="G9545">
        <v>540</v>
      </c>
      <c r="H9545" t="s">
        <v>45</v>
      </c>
      <c r="I9545">
        <v>4</v>
      </c>
      <c r="J9545">
        <v>66</v>
      </c>
      <c r="K9545">
        <v>7640</v>
      </c>
      <c r="L9545">
        <f t="shared" si="1650"/>
        <v>16</v>
      </c>
      <c r="M9545" t="b">
        <f t="shared" si="1651"/>
        <v>1</v>
      </c>
      <c r="N9545">
        <f t="shared" si="1652"/>
        <v>47</v>
      </c>
      <c r="O9545">
        <f t="shared" si="1653"/>
        <v>16</v>
      </c>
      <c r="P9545" s="8">
        <f t="shared" si="1645"/>
        <v>3.2824074074074075E-2</v>
      </c>
      <c r="Q9545" s="1">
        <f t="shared" si="1646"/>
        <v>43219.666666666672</v>
      </c>
      <c r="R9545" t="e">
        <f t="shared" si="1647"/>
        <v>#N/A</v>
      </c>
      <c r="S9545" s="1">
        <f t="shared" si="1654"/>
        <v>43219.666666666664</v>
      </c>
      <c r="T9545">
        <f t="shared" si="1648"/>
        <v>22.2</v>
      </c>
      <c r="U9545">
        <f t="shared" si="1649"/>
        <v>0</v>
      </c>
      <c r="V9545" t="b">
        <f t="shared" si="1655"/>
        <v>0</v>
      </c>
    </row>
    <row r="9546" spans="1:22" x14ac:dyDescent="0.4">
      <c r="A9546" t="s">
        <v>7552</v>
      </c>
      <c r="B9546" s="1">
        <v>43219.700462962966</v>
      </c>
      <c r="C9546">
        <v>2276</v>
      </c>
      <c r="D9546" t="s">
        <v>1502</v>
      </c>
      <c r="E9546">
        <v>12</v>
      </c>
      <c r="F9546" s="1">
        <v>43219.735243055555</v>
      </c>
      <c r="G9546">
        <v>2202</v>
      </c>
      <c r="H9546" t="s">
        <v>330</v>
      </c>
      <c r="I9546">
        <v>4</v>
      </c>
      <c r="J9546">
        <v>49</v>
      </c>
      <c r="K9546">
        <v>7320</v>
      </c>
      <c r="L9546">
        <f t="shared" si="1650"/>
        <v>16</v>
      </c>
      <c r="M9546" t="b">
        <f t="shared" si="1651"/>
        <v>1</v>
      </c>
      <c r="N9546">
        <f t="shared" si="1652"/>
        <v>48</v>
      </c>
      <c r="O9546">
        <f t="shared" si="1653"/>
        <v>40</v>
      </c>
      <c r="P9546" s="8">
        <f t="shared" si="1645"/>
        <v>3.3796296296296297E-2</v>
      </c>
      <c r="Q9546" s="1">
        <f t="shared" si="1646"/>
        <v>43219.666666666672</v>
      </c>
      <c r="R9546" t="e">
        <f t="shared" si="1647"/>
        <v>#N/A</v>
      </c>
      <c r="S9546" s="1">
        <f t="shared" si="1654"/>
        <v>43219.666666666664</v>
      </c>
      <c r="T9546">
        <f t="shared" si="1648"/>
        <v>22.2</v>
      </c>
      <c r="U9546">
        <f t="shared" si="1649"/>
        <v>0</v>
      </c>
      <c r="V9546" t="b">
        <f t="shared" si="1655"/>
        <v>0</v>
      </c>
    </row>
    <row r="9547" spans="1:22" x14ac:dyDescent="0.4">
      <c r="A9547" t="s">
        <v>7553</v>
      </c>
      <c r="B9547" s="1">
        <v>43219.701458333337</v>
      </c>
      <c r="C9547">
        <v>210</v>
      </c>
      <c r="D9547" t="s">
        <v>397</v>
      </c>
      <c r="E9547">
        <v>1</v>
      </c>
      <c r="F9547" s="1">
        <v>43219.786944444444</v>
      </c>
      <c r="G9547">
        <v>942</v>
      </c>
      <c r="H9547" t="s">
        <v>839</v>
      </c>
      <c r="I9547">
        <v>5</v>
      </c>
      <c r="J9547">
        <v>122</v>
      </c>
      <c r="K9547">
        <v>18550</v>
      </c>
      <c r="L9547">
        <f t="shared" si="1650"/>
        <v>16</v>
      </c>
      <c r="M9547" t="b">
        <f t="shared" si="1651"/>
        <v>1</v>
      </c>
      <c r="N9547">
        <f t="shared" si="1652"/>
        <v>50</v>
      </c>
      <c r="O9547">
        <f t="shared" si="1653"/>
        <v>6</v>
      </c>
      <c r="P9547" s="8">
        <f t="shared" si="1645"/>
        <v>3.4791666666666672E-2</v>
      </c>
      <c r="Q9547" s="1">
        <f t="shared" si="1646"/>
        <v>43219.666666666672</v>
      </c>
      <c r="R9547" t="e">
        <f t="shared" si="1647"/>
        <v>#N/A</v>
      </c>
      <c r="S9547" s="1">
        <f t="shared" si="1654"/>
        <v>43219.666666666664</v>
      </c>
      <c r="T9547">
        <f t="shared" si="1648"/>
        <v>22.2</v>
      </c>
      <c r="U9547">
        <f t="shared" si="1649"/>
        <v>0</v>
      </c>
      <c r="V9547" t="b">
        <f t="shared" si="1655"/>
        <v>0</v>
      </c>
    </row>
    <row r="9548" spans="1:22" x14ac:dyDescent="0.4">
      <c r="A9548" t="s">
        <v>4206</v>
      </c>
      <c r="B9548" s="1">
        <v>43219.702349537038</v>
      </c>
      <c r="C9548">
        <v>2107</v>
      </c>
      <c r="D9548" t="s">
        <v>209</v>
      </c>
      <c r="E9548">
        <v>15</v>
      </c>
      <c r="F9548" s="1">
        <v>43219.778263888889</v>
      </c>
      <c r="G9548">
        <v>2141</v>
      </c>
      <c r="H9548" t="s">
        <v>324</v>
      </c>
      <c r="I9548">
        <v>2</v>
      </c>
      <c r="J9548">
        <v>108</v>
      </c>
      <c r="K9548">
        <v>17300</v>
      </c>
      <c r="L9548">
        <f t="shared" si="1650"/>
        <v>16</v>
      </c>
      <c r="M9548" t="b">
        <f t="shared" si="1651"/>
        <v>1</v>
      </c>
      <c r="N9548">
        <f t="shared" si="1652"/>
        <v>51</v>
      </c>
      <c r="O9548">
        <f t="shared" si="1653"/>
        <v>23</v>
      </c>
      <c r="P9548" s="8">
        <f t="shared" si="1645"/>
        <v>3.5682870370370372E-2</v>
      </c>
      <c r="Q9548" s="1">
        <f t="shared" si="1646"/>
        <v>43219.666666666664</v>
      </c>
      <c r="R9548">
        <f t="shared" si="1647"/>
        <v>22.2</v>
      </c>
      <c r="S9548" s="1">
        <f t="shared" si="1654"/>
        <v>43219.666666666664</v>
      </c>
      <c r="T9548">
        <f t="shared" si="1648"/>
        <v>22.2</v>
      </c>
      <c r="U9548">
        <f t="shared" si="1649"/>
        <v>0</v>
      </c>
      <c r="V9548" t="b">
        <f t="shared" si="1655"/>
        <v>0</v>
      </c>
    </row>
    <row r="9549" spans="1:22" x14ac:dyDescent="0.4">
      <c r="A9549" t="s">
        <v>6622</v>
      </c>
      <c r="B9549" s="1">
        <v>43219.703009259261</v>
      </c>
      <c r="C9549">
        <v>1221</v>
      </c>
      <c r="D9549" t="s">
        <v>1004</v>
      </c>
      <c r="E9549">
        <v>9</v>
      </c>
      <c r="F9549" s="1">
        <v>43219.725717592592</v>
      </c>
      <c r="G9549">
        <v>1221</v>
      </c>
      <c r="H9549" t="s">
        <v>1004</v>
      </c>
      <c r="I9549">
        <v>5</v>
      </c>
      <c r="J9549">
        <v>31</v>
      </c>
      <c r="K9549">
        <v>2500</v>
      </c>
      <c r="L9549">
        <f t="shared" si="1650"/>
        <v>16</v>
      </c>
      <c r="M9549" t="b">
        <f t="shared" si="1651"/>
        <v>1</v>
      </c>
      <c r="N9549">
        <f t="shared" si="1652"/>
        <v>52</v>
      </c>
      <c r="O9549">
        <f t="shared" si="1653"/>
        <v>20</v>
      </c>
      <c r="P9549" s="8">
        <f t="shared" si="1645"/>
        <v>3.6342592592592593E-2</v>
      </c>
      <c r="Q9549" s="1">
        <f t="shared" si="1646"/>
        <v>43219.666666666672</v>
      </c>
      <c r="R9549" t="e">
        <f t="shared" si="1647"/>
        <v>#N/A</v>
      </c>
      <c r="S9549" s="1">
        <f t="shared" si="1654"/>
        <v>43219.666666666664</v>
      </c>
      <c r="T9549">
        <f t="shared" si="1648"/>
        <v>22.2</v>
      </c>
      <c r="U9549">
        <f t="shared" si="1649"/>
        <v>0</v>
      </c>
      <c r="V9549" t="b">
        <f t="shared" si="1655"/>
        <v>0</v>
      </c>
    </row>
    <row r="9550" spans="1:22" x14ac:dyDescent="0.4">
      <c r="A9550" t="s">
        <v>7554</v>
      </c>
      <c r="B9550" s="1">
        <v>43219.703773148147</v>
      </c>
      <c r="C9550">
        <v>501</v>
      </c>
      <c r="D9550" t="s">
        <v>44</v>
      </c>
      <c r="E9550">
        <v>4</v>
      </c>
      <c r="F9550" s="1">
        <v>43219.738043981481</v>
      </c>
      <c r="G9550">
        <v>589</v>
      </c>
      <c r="H9550" t="s">
        <v>255</v>
      </c>
      <c r="I9550">
        <v>8</v>
      </c>
      <c r="J9550">
        <v>48</v>
      </c>
      <c r="K9550">
        <v>6410</v>
      </c>
      <c r="L9550">
        <f t="shared" si="1650"/>
        <v>16</v>
      </c>
      <c r="M9550" t="b">
        <f t="shared" si="1651"/>
        <v>1</v>
      </c>
      <c r="N9550">
        <f t="shared" si="1652"/>
        <v>53</v>
      </c>
      <c r="O9550">
        <f t="shared" si="1653"/>
        <v>26</v>
      </c>
      <c r="P9550" s="8">
        <f t="shared" si="1645"/>
        <v>3.7106481481481483E-2</v>
      </c>
      <c r="Q9550" s="1">
        <f t="shared" si="1646"/>
        <v>43219.666666666664</v>
      </c>
      <c r="R9550">
        <f t="shared" si="1647"/>
        <v>22.2</v>
      </c>
      <c r="S9550" s="1">
        <f t="shared" si="1654"/>
        <v>43219.666666666664</v>
      </c>
      <c r="T9550">
        <f t="shared" si="1648"/>
        <v>22.2</v>
      </c>
      <c r="U9550">
        <f t="shared" si="1649"/>
        <v>0</v>
      </c>
      <c r="V9550" t="b">
        <f t="shared" si="1655"/>
        <v>0</v>
      </c>
    </row>
    <row r="9551" spans="1:22" x14ac:dyDescent="0.4">
      <c r="A9551" t="s">
        <v>6337</v>
      </c>
      <c r="B9551" s="1">
        <v>43219.704687500001</v>
      </c>
      <c r="C9551">
        <v>311</v>
      </c>
      <c r="D9551" t="s">
        <v>841</v>
      </c>
      <c r="E9551">
        <v>8</v>
      </c>
      <c r="F9551" s="1">
        <v>43219.739942129629</v>
      </c>
      <c r="G9551">
        <v>385</v>
      </c>
      <c r="H9551" t="s">
        <v>600</v>
      </c>
      <c r="I9551">
        <v>1</v>
      </c>
      <c r="J9551">
        <v>49</v>
      </c>
      <c r="K9551">
        <v>4640</v>
      </c>
      <c r="L9551">
        <f t="shared" si="1650"/>
        <v>16</v>
      </c>
      <c r="M9551" t="b">
        <f t="shared" si="1651"/>
        <v>1</v>
      </c>
      <c r="N9551">
        <f t="shared" si="1652"/>
        <v>54</v>
      </c>
      <c r="O9551">
        <f t="shared" si="1653"/>
        <v>45</v>
      </c>
      <c r="P9551" s="8">
        <f t="shared" si="1645"/>
        <v>3.802083333333333E-2</v>
      </c>
      <c r="Q9551" s="1">
        <f t="shared" si="1646"/>
        <v>43219.666666666672</v>
      </c>
      <c r="R9551" t="e">
        <f t="shared" si="1647"/>
        <v>#N/A</v>
      </c>
      <c r="S9551" s="1">
        <f t="shared" si="1654"/>
        <v>43219.666666666664</v>
      </c>
      <c r="T9551">
        <f t="shared" si="1648"/>
        <v>22.2</v>
      </c>
      <c r="U9551">
        <f t="shared" si="1649"/>
        <v>0</v>
      </c>
      <c r="V9551" t="b">
        <f t="shared" si="1655"/>
        <v>0</v>
      </c>
    </row>
    <row r="9552" spans="1:22" x14ac:dyDescent="0.4">
      <c r="A9552" t="s">
        <v>7555</v>
      </c>
      <c r="B9552" s="1">
        <v>43219.705462962964</v>
      </c>
      <c r="C9552">
        <v>210</v>
      </c>
      <c r="D9552" t="s">
        <v>397</v>
      </c>
      <c r="E9552">
        <v>8</v>
      </c>
      <c r="F9552" s="1">
        <v>43219.715567129628</v>
      </c>
      <c r="G9552">
        <v>147</v>
      </c>
      <c r="H9552" t="s">
        <v>42</v>
      </c>
      <c r="I9552">
        <v>7</v>
      </c>
      <c r="J9552">
        <v>14</v>
      </c>
      <c r="K9552">
        <v>2600</v>
      </c>
      <c r="L9552">
        <f t="shared" si="1650"/>
        <v>16</v>
      </c>
      <c r="M9552" t="b">
        <f t="shared" si="1651"/>
        <v>1</v>
      </c>
      <c r="N9552">
        <f t="shared" si="1652"/>
        <v>55</v>
      </c>
      <c r="O9552">
        <f t="shared" si="1653"/>
        <v>52</v>
      </c>
      <c r="P9552" s="8">
        <f t="shared" ref="P9552:P9615" si="1656">TIME(0,MINUTE(B9552),SECOND(B9552))</f>
        <v>3.8796296296296294E-2</v>
      </c>
      <c r="Q9552" s="1">
        <f t="shared" ref="Q9552:Q9615" si="1657">B9552-P9552</f>
        <v>43219.666666666664</v>
      </c>
      <c r="R9552">
        <f t="shared" si="1647"/>
        <v>22.2</v>
      </c>
      <c r="S9552" s="1">
        <f t="shared" si="1654"/>
        <v>43219.666666666664</v>
      </c>
      <c r="T9552">
        <f t="shared" si="1648"/>
        <v>22.2</v>
      </c>
      <c r="U9552">
        <f t="shared" si="1649"/>
        <v>0</v>
      </c>
      <c r="V9552" t="b">
        <f t="shared" si="1655"/>
        <v>0</v>
      </c>
    </row>
    <row r="9553" spans="1:22" x14ac:dyDescent="0.4">
      <c r="A9553" t="s">
        <v>7058</v>
      </c>
      <c r="B9553" s="1">
        <v>43219.706342592595</v>
      </c>
      <c r="C9553">
        <v>2219</v>
      </c>
      <c r="D9553" t="s">
        <v>189</v>
      </c>
      <c r="E9553">
        <v>1</v>
      </c>
      <c r="F9553" s="1">
        <v>43219.79587962963</v>
      </c>
      <c r="G9553">
        <v>2219</v>
      </c>
      <c r="H9553" t="s">
        <v>189</v>
      </c>
      <c r="I9553">
        <v>19</v>
      </c>
      <c r="J9553">
        <v>120</v>
      </c>
      <c r="K9553">
        <v>2880</v>
      </c>
      <c r="L9553">
        <f t="shared" si="1650"/>
        <v>16</v>
      </c>
      <c r="M9553" t="b">
        <f t="shared" si="1651"/>
        <v>1</v>
      </c>
      <c r="N9553">
        <f t="shared" si="1652"/>
        <v>57</v>
      </c>
      <c r="O9553">
        <f t="shared" si="1653"/>
        <v>8</v>
      </c>
      <c r="P9553" s="8">
        <f t="shared" si="1656"/>
        <v>3.9675925925925927E-2</v>
      </c>
      <c r="Q9553" s="1">
        <f t="shared" si="1657"/>
        <v>43219.666666666672</v>
      </c>
      <c r="R9553" t="e">
        <f t="shared" si="1647"/>
        <v>#N/A</v>
      </c>
      <c r="S9553" s="1">
        <f t="shared" si="1654"/>
        <v>43219.666666666664</v>
      </c>
      <c r="T9553">
        <f t="shared" si="1648"/>
        <v>22.2</v>
      </c>
      <c r="U9553">
        <f t="shared" si="1649"/>
        <v>0</v>
      </c>
      <c r="V9553" t="b">
        <f t="shared" si="1655"/>
        <v>0</v>
      </c>
    </row>
    <row r="9554" spans="1:22" x14ac:dyDescent="0.4">
      <c r="A9554" t="s">
        <v>7556</v>
      </c>
      <c r="B9554" s="1">
        <v>43219.707199074073</v>
      </c>
      <c r="C9554">
        <v>2224</v>
      </c>
      <c r="D9554" t="s">
        <v>1038</v>
      </c>
      <c r="E9554">
        <v>14</v>
      </c>
      <c r="F9554" s="1">
        <v>43219.710196759261</v>
      </c>
      <c r="G9554">
        <v>2032</v>
      </c>
      <c r="H9554" t="s">
        <v>1387</v>
      </c>
      <c r="I9554">
        <v>2</v>
      </c>
      <c r="J9554">
        <v>3</v>
      </c>
      <c r="K9554">
        <v>590</v>
      </c>
      <c r="L9554">
        <f t="shared" si="1650"/>
        <v>16</v>
      </c>
      <c r="M9554" t="b">
        <f t="shared" si="1651"/>
        <v>1</v>
      </c>
      <c r="N9554">
        <f t="shared" si="1652"/>
        <v>58</v>
      </c>
      <c r="O9554">
        <f t="shared" si="1653"/>
        <v>22</v>
      </c>
      <c r="P9554" s="8">
        <f t="shared" si="1656"/>
        <v>4.0532407407407406E-2</v>
      </c>
      <c r="Q9554" s="1">
        <f t="shared" si="1657"/>
        <v>43219.666666666664</v>
      </c>
      <c r="R9554">
        <f t="shared" si="1647"/>
        <v>22.2</v>
      </c>
      <c r="S9554" s="1">
        <f t="shared" si="1654"/>
        <v>43219.666666666664</v>
      </c>
      <c r="T9554">
        <f t="shared" si="1648"/>
        <v>22.2</v>
      </c>
      <c r="U9554">
        <f t="shared" si="1649"/>
        <v>0</v>
      </c>
      <c r="V9554" t="b">
        <f t="shared" si="1655"/>
        <v>0</v>
      </c>
    </row>
    <row r="9555" spans="1:22" x14ac:dyDescent="0.4">
      <c r="A9555" t="s">
        <v>3765</v>
      </c>
      <c r="B9555" s="1">
        <v>43219.708240740743</v>
      </c>
      <c r="C9555">
        <v>559</v>
      </c>
      <c r="D9555" t="s">
        <v>1855</v>
      </c>
      <c r="E9555">
        <v>5</v>
      </c>
      <c r="F9555" s="1">
        <v>43219.774050925924</v>
      </c>
      <c r="G9555">
        <v>211</v>
      </c>
      <c r="H9555" t="s">
        <v>908</v>
      </c>
      <c r="I9555">
        <v>13</v>
      </c>
      <c r="J9555">
        <v>87</v>
      </c>
      <c r="K9555">
        <v>16020</v>
      </c>
      <c r="L9555">
        <f t="shared" si="1650"/>
        <v>16</v>
      </c>
      <c r="M9555" t="b">
        <f t="shared" si="1651"/>
        <v>1</v>
      </c>
      <c r="N9555">
        <f t="shared" si="1652"/>
        <v>59</v>
      </c>
      <c r="O9555">
        <f t="shared" si="1653"/>
        <v>52</v>
      </c>
      <c r="P9555" s="8">
        <f t="shared" si="1656"/>
        <v>4.1574074074074076E-2</v>
      </c>
      <c r="Q9555" s="1">
        <f t="shared" si="1657"/>
        <v>43219.666666666672</v>
      </c>
      <c r="R9555" t="e">
        <f t="shared" si="1647"/>
        <v>#N/A</v>
      </c>
      <c r="S9555" s="1">
        <f t="shared" si="1654"/>
        <v>43219.666666666664</v>
      </c>
      <c r="T9555">
        <f t="shared" si="1648"/>
        <v>22.2</v>
      </c>
      <c r="U9555">
        <f t="shared" si="1649"/>
        <v>0</v>
      </c>
      <c r="V9555" t="b">
        <f t="shared" si="1655"/>
        <v>0</v>
      </c>
    </row>
    <row r="9556" spans="1:22" x14ac:dyDescent="0.4">
      <c r="A9556" t="s">
        <v>3603</v>
      </c>
      <c r="B9556" s="1">
        <v>43219.709386574075</v>
      </c>
      <c r="C9556">
        <v>1132</v>
      </c>
      <c r="D9556" t="s">
        <v>1218</v>
      </c>
      <c r="E9556">
        <v>5</v>
      </c>
      <c r="F9556" s="1">
        <v>43219.725335648145</v>
      </c>
      <c r="G9556">
        <v>1117</v>
      </c>
      <c r="H9556" t="s">
        <v>743</v>
      </c>
      <c r="I9556">
        <v>7</v>
      </c>
      <c r="J9556">
        <v>22</v>
      </c>
      <c r="K9556">
        <v>2710</v>
      </c>
      <c r="L9556">
        <f t="shared" si="1650"/>
        <v>17</v>
      </c>
      <c r="M9556" t="b">
        <f t="shared" si="1651"/>
        <v>1</v>
      </c>
      <c r="N9556">
        <f t="shared" si="1652"/>
        <v>1</v>
      </c>
      <c r="O9556">
        <f t="shared" si="1653"/>
        <v>31</v>
      </c>
      <c r="P9556" s="8">
        <f t="shared" si="1656"/>
        <v>1.0532407407407407E-3</v>
      </c>
      <c r="Q9556" s="1">
        <f t="shared" si="1657"/>
        <v>43219.708333333336</v>
      </c>
      <c r="R9556">
        <f t="shared" si="1647"/>
        <v>21.9</v>
      </c>
      <c r="S9556" s="1">
        <f t="shared" si="1654"/>
        <v>43219.708333333336</v>
      </c>
      <c r="T9556">
        <f t="shared" si="1648"/>
        <v>21.9</v>
      </c>
      <c r="U9556">
        <f t="shared" si="1649"/>
        <v>0</v>
      </c>
      <c r="V9556" t="b">
        <f t="shared" si="1655"/>
        <v>0</v>
      </c>
    </row>
    <row r="9557" spans="1:22" x14ac:dyDescent="0.4">
      <c r="A9557" t="s">
        <v>7557</v>
      </c>
      <c r="B9557" s="1">
        <v>43219.710243055553</v>
      </c>
      <c r="C9557">
        <v>420</v>
      </c>
      <c r="D9557" t="s">
        <v>797</v>
      </c>
      <c r="E9557">
        <v>32</v>
      </c>
      <c r="F9557" s="1">
        <v>43219.77925925926</v>
      </c>
      <c r="G9557">
        <v>421</v>
      </c>
      <c r="H9557" t="s">
        <v>68</v>
      </c>
      <c r="I9557">
        <v>8</v>
      </c>
      <c r="J9557">
        <v>97</v>
      </c>
      <c r="K9557">
        <v>6560</v>
      </c>
      <c r="L9557">
        <f t="shared" si="1650"/>
        <v>17</v>
      </c>
      <c r="M9557" t="b">
        <f t="shared" si="1651"/>
        <v>1</v>
      </c>
      <c r="N9557">
        <f t="shared" si="1652"/>
        <v>2</v>
      </c>
      <c r="O9557">
        <f t="shared" si="1653"/>
        <v>45</v>
      </c>
      <c r="P9557" s="8">
        <f t="shared" si="1656"/>
        <v>1.9097222222222222E-3</v>
      </c>
      <c r="Q9557" s="1">
        <f t="shared" si="1657"/>
        <v>43219.708333333328</v>
      </c>
      <c r="R9557" t="e">
        <f t="shared" si="1647"/>
        <v>#N/A</v>
      </c>
      <c r="S9557" s="1">
        <f t="shared" si="1654"/>
        <v>43219.708333333336</v>
      </c>
      <c r="T9557">
        <f t="shared" si="1648"/>
        <v>21.9</v>
      </c>
      <c r="U9557">
        <f t="shared" si="1649"/>
        <v>0</v>
      </c>
      <c r="V9557" t="b">
        <f t="shared" si="1655"/>
        <v>0</v>
      </c>
    </row>
    <row r="9558" spans="1:22" x14ac:dyDescent="0.4">
      <c r="A9558" t="s">
        <v>7558</v>
      </c>
      <c r="B9558" s="1">
        <v>43219.711087962962</v>
      </c>
      <c r="C9558">
        <v>306</v>
      </c>
      <c r="D9558" t="s">
        <v>1934</v>
      </c>
      <c r="E9558">
        <v>8</v>
      </c>
      <c r="F9558" s="1">
        <v>43219.731620370374</v>
      </c>
      <c r="G9558">
        <v>143</v>
      </c>
      <c r="H9558" t="s">
        <v>1391</v>
      </c>
      <c r="I9558">
        <v>5</v>
      </c>
      <c r="J9558">
        <v>29</v>
      </c>
      <c r="K9558">
        <v>4340</v>
      </c>
      <c r="L9558">
        <f t="shared" si="1650"/>
        <v>17</v>
      </c>
      <c r="M9558" t="b">
        <f t="shared" si="1651"/>
        <v>1</v>
      </c>
      <c r="N9558">
        <f t="shared" si="1652"/>
        <v>3</v>
      </c>
      <c r="O9558">
        <f t="shared" si="1653"/>
        <v>58</v>
      </c>
      <c r="P9558" s="8">
        <f t="shared" si="1656"/>
        <v>2.7546296296296294E-3</v>
      </c>
      <c r="Q9558" s="1">
        <f t="shared" si="1657"/>
        <v>43219.708333333336</v>
      </c>
      <c r="R9558">
        <f t="shared" si="1647"/>
        <v>21.9</v>
      </c>
      <c r="S9558" s="1">
        <f t="shared" si="1654"/>
        <v>43219.708333333336</v>
      </c>
      <c r="T9558">
        <f t="shared" si="1648"/>
        <v>21.9</v>
      </c>
      <c r="U9558">
        <f t="shared" si="1649"/>
        <v>0</v>
      </c>
      <c r="V9558" t="b">
        <f t="shared" si="1655"/>
        <v>0</v>
      </c>
    </row>
    <row r="9559" spans="1:22" x14ac:dyDescent="0.4">
      <c r="A9559" t="s">
        <v>6248</v>
      </c>
      <c r="B9559" s="1">
        <v>43219.711817129632</v>
      </c>
      <c r="C9559">
        <v>108</v>
      </c>
      <c r="D9559" t="s">
        <v>308</v>
      </c>
      <c r="E9559">
        <v>9</v>
      </c>
      <c r="F9559" s="1">
        <v>43219.727071759262</v>
      </c>
      <c r="G9559">
        <v>102</v>
      </c>
      <c r="H9559" t="s">
        <v>219</v>
      </c>
      <c r="I9559">
        <v>6</v>
      </c>
      <c r="J9559">
        <v>21</v>
      </c>
      <c r="K9559">
        <v>3390</v>
      </c>
      <c r="L9559">
        <f t="shared" si="1650"/>
        <v>17</v>
      </c>
      <c r="M9559" t="b">
        <f t="shared" si="1651"/>
        <v>1</v>
      </c>
      <c r="N9559">
        <f t="shared" si="1652"/>
        <v>5</v>
      </c>
      <c r="O9559">
        <f t="shared" si="1653"/>
        <v>1</v>
      </c>
      <c r="P9559" s="8">
        <f t="shared" si="1656"/>
        <v>3.483796296296296E-3</v>
      </c>
      <c r="Q9559" s="1">
        <f t="shared" si="1657"/>
        <v>43219.708333333336</v>
      </c>
      <c r="R9559">
        <f t="shared" si="1647"/>
        <v>21.9</v>
      </c>
      <c r="S9559" s="1">
        <f t="shared" si="1654"/>
        <v>43219.708333333336</v>
      </c>
      <c r="T9559">
        <f t="shared" si="1648"/>
        <v>21.9</v>
      </c>
      <c r="U9559">
        <f t="shared" si="1649"/>
        <v>0</v>
      </c>
      <c r="V9559" t="b">
        <f t="shared" si="1655"/>
        <v>0</v>
      </c>
    </row>
    <row r="9560" spans="1:22" x14ac:dyDescent="0.4">
      <c r="A9560" t="s">
        <v>6024</v>
      </c>
      <c r="B9560" s="1">
        <v>43219.71292824074</v>
      </c>
      <c r="C9560">
        <v>907</v>
      </c>
      <c r="D9560" t="s">
        <v>529</v>
      </c>
      <c r="E9560">
        <v>4</v>
      </c>
      <c r="F9560" s="1">
        <v>43219.720694444448</v>
      </c>
      <c r="G9560">
        <v>933</v>
      </c>
      <c r="H9560" t="s">
        <v>282</v>
      </c>
      <c r="I9560">
        <v>5</v>
      </c>
      <c r="J9560">
        <v>10</v>
      </c>
      <c r="K9560">
        <v>1470</v>
      </c>
      <c r="L9560">
        <f t="shared" si="1650"/>
        <v>17</v>
      </c>
      <c r="M9560" t="b">
        <f t="shared" si="1651"/>
        <v>1</v>
      </c>
      <c r="N9560">
        <f t="shared" si="1652"/>
        <v>6</v>
      </c>
      <c r="O9560">
        <f t="shared" si="1653"/>
        <v>37</v>
      </c>
      <c r="P9560" s="8">
        <f t="shared" si="1656"/>
        <v>4.5949074074074078E-3</v>
      </c>
      <c r="Q9560" s="1">
        <f t="shared" si="1657"/>
        <v>43219.708333333336</v>
      </c>
      <c r="R9560">
        <f t="shared" si="1647"/>
        <v>21.9</v>
      </c>
      <c r="S9560" s="1">
        <f t="shared" si="1654"/>
        <v>43219.708333333336</v>
      </c>
      <c r="T9560">
        <f t="shared" si="1648"/>
        <v>21.9</v>
      </c>
      <c r="U9560">
        <f t="shared" si="1649"/>
        <v>0</v>
      </c>
      <c r="V9560" t="b">
        <f t="shared" si="1655"/>
        <v>0</v>
      </c>
    </row>
    <row r="9561" spans="1:22" x14ac:dyDescent="0.4">
      <c r="A9561" t="s">
        <v>7559</v>
      </c>
      <c r="B9561" s="1">
        <v>43219.713912037034</v>
      </c>
      <c r="C9561">
        <v>419</v>
      </c>
      <c r="D9561" t="s">
        <v>53</v>
      </c>
      <c r="E9561">
        <v>4</v>
      </c>
      <c r="F9561" s="1">
        <v>43219.750868055555</v>
      </c>
      <c r="G9561">
        <v>911</v>
      </c>
      <c r="H9561" t="s">
        <v>199</v>
      </c>
      <c r="I9561">
        <v>2</v>
      </c>
      <c r="J9561">
        <v>50</v>
      </c>
      <c r="K9561">
        <v>5040</v>
      </c>
      <c r="L9561">
        <f t="shared" si="1650"/>
        <v>17</v>
      </c>
      <c r="M9561" t="b">
        <f t="shared" si="1651"/>
        <v>1</v>
      </c>
      <c r="N9561">
        <f t="shared" si="1652"/>
        <v>8</v>
      </c>
      <c r="O9561">
        <f t="shared" si="1653"/>
        <v>2</v>
      </c>
      <c r="P9561" s="8">
        <f t="shared" si="1656"/>
        <v>5.5787037037037038E-3</v>
      </c>
      <c r="Q9561" s="1">
        <f t="shared" si="1657"/>
        <v>43219.708333333328</v>
      </c>
      <c r="R9561" t="e">
        <f t="shared" si="1647"/>
        <v>#N/A</v>
      </c>
      <c r="S9561" s="1">
        <f t="shared" si="1654"/>
        <v>43219.708333333336</v>
      </c>
      <c r="T9561">
        <f t="shared" si="1648"/>
        <v>21.9</v>
      </c>
      <c r="U9561">
        <f t="shared" si="1649"/>
        <v>0</v>
      </c>
      <c r="V9561" t="b">
        <f t="shared" si="1655"/>
        <v>0</v>
      </c>
    </row>
    <row r="9562" spans="1:22" x14ac:dyDescent="0.4">
      <c r="A9562" t="s">
        <v>7560</v>
      </c>
      <c r="B9562" s="1">
        <v>43219.71471064815</v>
      </c>
      <c r="C9562">
        <v>346</v>
      </c>
      <c r="D9562" t="s">
        <v>1110</v>
      </c>
      <c r="E9562">
        <v>8</v>
      </c>
      <c r="F9562" s="1">
        <v>43219.739791666667</v>
      </c>
      <c r="G9562">
        <v>315</v>
      </c>
      <c r="H9562" t="s">
        <v>861</v>
      </c>
      <c r="I9562">
        <v>3</v>
      </c>
      <c r="J9562">
        <v>36</v>
      </c>
      <c r="K9562">
        <v>3560</v>
      </c>
      <c r="L9562">
        <f t="shared" si="1650"/>
        <v>17</v>
      </c>
      <c r="M9562" t="b">
        <f t="shared" si="1651"/>
        <v>1</v>
      </c>
      <c r="N9562">
        <f t="shared" si="1652"/>
        <v>9</v>
      </c>
      <c r="O9562">
        <f t="shared" si="1653"/>
        <v>11</v>
      </c>
      <c r="P9562" s="8">
        <f t="shared" si="1656"/>
        <v>6.3773148148148148E-3</v>
      </c>
      <c r="Q9562" s="1">
        <f t="shared" si="1657"/>
        <v>43219.708333333336</v>
      </c>
      <c r="R9562">
        <f t="shared" si="1647"/>
        <v>21.9</v>
      </c>
      <c r="S9562" s="1">
        <f t="shared" si="1654"/>
        <v>43219.708333333336</v>
      </c>
      <c r="T9562">
        <f t="shared" si="1648"/>
        <v>21.9</v>
      </c>
      <c r="U9562">
        <f t="shared" si="1649"/>
        <v>0</v>
      </c>
      <c r="V9562" t="b">
        <f t="shared" si="1655"/>
        <v>0</v>
      </c>
    </row>
    <row r="9563" spans="1:22" x14ac:dyDescent="0.4">
      <c r="A9563" t="s">
        <v>6761</v>
      </c>
      <c r="B9563" s="1">
        <v>43219.715590277781</v>
      </c>
      <c r="C9563">
        <v>324</v>
      </c>
      <c r="D9563" t="s">
        <v>1603</v>
      </c>
      <c r="E9563">
        <v>5</v>
      </c>
      <c r="F9563" s="1">
        <v>43219.727731481478</v>
      </c>
      <c r="G9563">
        <v>807</v>
      </c>
      <c r="H9563" t="s">
        <v>820</v>
      </c>
      <c r="I9563">
        <v>6</v>
      </c>
      <c r="J9563">
        <v>17</v>
      </c>
      <c r="K9563">
        <v>0</v>
      </c>
      <c r="L9563">
        <f t="shared" si="1650"/>
        <v>17</v>
      </c>
      <c r="M9563" t="b">
        <f t="shared" si="1651"/>
        <v>1</v>
      </c>
      <c r="N9563">
        <f t="shared" si="1652"/>
        <v>10</v>
      </c>
      <c r="O9563">
        <f t="shared" si="1653"/>
        <v>27</v>
      </c>
      <c r="P9563" s="8">
        <f t="shared" si="1656"/>
        <v>7.2569444444444443E-3</v>
      </c>
      <c r="Q9563" s="1">
        <f t="shared" si="1657"/>
        <v>43219.708333333336</v>
      </c>
      <c r="R9563">
        <f t="shared" si="1647"/>
        <v>21.9</v>
      </c>
      <c r="S9563" s="1">
        <f t="shared" si="1654"/>
        <v>43219.708333333336</v>
      </c>
      <c r="T9563">
        <f t="shared" si="1648"/>
        <v>21.9</v>
      </c>
      <c r="U9563">
        <f t="shared" si="1649"/>
        <v>0</v>
      </c>
      <c r="V9563" t="b">
        <f t="shared" si="1655"/>
        <v>0</v>
      </c>
    </row>
    <row r="9564" spans="1:22" x14ac:dyDescent="0.4">
      <c r="A9564" t="s">
        <v>7561</v>
      </c>
      <c r="B9564" s="1">
        <v>43219.716192129628</v>
      </c>
      <c r="C9564">
        <v>1534</v>
      </c>
      <c r="D9564" t="s">
        <v>387</v>
      </c>
      <c r="E9564">
        <v>3</v>
      </c>
      <c r="F9564" s="1">
        <v>43219.724456018521</v>
      </c>
      <c r="G9564">
        <v>1602</v>
      </c>
      <c r="H9564" t="s">
        <v>1059</v>
      </c>
      <c r="I9564">
        <v>12</v>
      </c>
      <c r="J9564">
        <v>11</v>
      </c>
      <c r="K9564">
        <v>2180</v>
      </c>
      <c r="L9564">
        <f t="shared" si="1650"/>
        <v>17</v>
      </c>
      <c r="M9564" t="b">
        <f t="shared" si="1651"/>
        <v>1</v>
      </c>
      <c r="N9564">
        <f t="shared" si="1652"/>
        <v>11</v>
      </c>
      <c r="O9564">
        <f t="shared" si="1653"/>
        <v>19</v>
      </c>
      <c r="P9564" s="8">
        <f t="shared" si="1656"/>
        <v>7.858796296296296E-3</v>
      </c>
      <c r="Q9564" s="1">
        <f t="shared" si="1657"/>
        <v>43219.708333333328</v>
      </c>
      <c r="R9564" t="e">
        <f t="shared" si="1647"/>
        <v>#N/A</v>
      </c>
      <c r="S9564" s="1">
        <f t="shared" si="1654"/>
        <v>43219.708333333336</v>
      </c>
      <c r="T9564">
        <f t="shared" si="1648"/>
        <v>21.9</v>
      </c>
      <c r="U9564">
        <f t="shared" si="1649"/>
        <v>0</v>
      </c>
      <c r="V9564" t="b">
        <f t="shared" si="1655"/>
        <v>0</v>
      </c>
    </row>
    <row r="9565" spans="1:22" x14ac:dyDescent="0.4">
      <c r="A9565" t="s">
        <v>7562</v>
      </c>
      <c r="B9565" s="1">
        <v>43219.716990740744</v>
      </c>
      <c r="C9565">
        <v>827</v>
      </c>
      <c r="D9565" t="s">
        <v>3535</v>
      </c>
      <c r="E9565">
        <v>3</v>
      </c>
      <c r="F9565" s="1">
        <v>43219.72347222222</v>
      </c>
      <c r="G9565">
        <v>818</v>
      </c>
      <c r="H9565" t="s">
        <v>785</v>
      </c>
      <c r="I9565">
        <v>5</v>
      </c>
      <c r="J9565">
        <v>9</v>
      </c>
      <c r="K9565">
        <v>1210</v>
      </c>
      <c r="L9565">
        <f t="shared" si="1650"/>
        <v>17</v>
      </c>
      <c r="M9565" t="b">
        <f t="shared" si="1651"/>
        <v>1</v>
      </c>
      <c r="N9565">
        <f t="shared" si="1652"/>
        <v>12</v>
      </c>
      <c r="O9565">
        <f t="shared" si="1653"/>
        <v>28</v>
      </c>
      <c r="P9565" s="8">
        <f t="shared" si="1656"/>
        <v>8.6574074074074071E-3</v>
      </c>
      <c r="Q9565" s="1">
        <f t="shared" si="1657"/>
        <v>43219.708333333336</v>
      </c>
      <c r="R9565">
        <f t="shared" si="1647"/>
        <v>21.9</v>
      </c>
      <c r="S9565" s="1">
        <f t="shared" si="1654"/>
        <v>43219.708333333336</v>
      </c>
      <c r="T9565">
        <f t="shared" si="1648"/>
        <v>21.9</v>
      </c>
      <c r="U9565">
        <f t="shared" si="1649"/>
        <v>0</v>
      </c>
      <c r="V9565" t="b">
        <f t="shared" si="1655"/>
        <v>0</v>
      </c>
    </row>
    <row r="9566" spans="1:22" x14ac:dyDescent="0.4">
      <c r="A9566" t="s">
        <v>4136</v>
      </c>
      <c r="B9566" s="1">
        <v>43219.717870370368</v>
      </c>
      <c r="C9566">
        <v>1447</v>
      </c>
      <c r="D9566" t="s">
        <v>1233</v>
      </c>
      <c r="E9566">
        <v>8</v>
      </c>
      <c r="F9566" s="1">
        <v>43219.797685185185</v>
      </c>
      <c r="G9566">
        <v>1434</v>
      </c>
      <c r="H9566" t="s">
        <v>740</v>
      </c>
      <c r="I9566">
        <v>8</v>
      </c>
      <c r="J9566">
        <v>114</v>
      </c>
      <c r="K9566">
        <v>19690</v>
      </c>
      <c r="L9566">
        <f t="shared" si="1650"/>
        <v>17</v>
      </c>
      <c r="M9566" t="b">
        <f t="shared" si="1651"/>
        <v>1</v>
      </c>
      <c r="N9566">
        <f t="shared" si="1652"/>
        <v>13</v>
      </c>
      <c r="O9566">
        <f t="shared" si="1653"/>
        <v>44</v>
      </c>
      <c r="P9566" s="8">
        <f t="shared" si="1656"/>
        <v>9.5370370370370366E-3</v>
      </c>
      <c r="Q9566" s="1">
        <f t="shared" si="1657"/>
        <v>43219.708333333328</v>
      </c>
      <c r="R9566" t="e">
        <f t="shared" si="1647"/>
        <v>#N/A</v>
      </c>
      <c r="S9566" s="1">
        <f t="shared" si="1654"/>
        <v>43219.708333333336</v>
      </c>
      <c r="T9566">
        <f t="shared" si="1648"/>
        <v>21.9</v>
      </c>
      <c r="U9566">
        <f t="shared" si="1649"/>
        <v>0</v>
      </c>
      <c r="V9566" t="b">
        <f t="shared" si="1655"/>
        <v>0</v>
      </c>
    </row>
    <row r="9567" spans="1:22" x14ac:dyDescent="0.4">
      <c r="A9567" t="s">
        <v>6497</v>
      </c>
      <c r="B9567" s="1">
        <v>43219.718657407408</v>
      </c>
      <c r="C9567">
        <v>1217</v>
      </c>
      <c r="D9567" t="s">
        <v>4317</v>
      </c>
      <c r="E9567">
        <v>11</v>
      </c>
      <c r="F9567" s="1">
        <v>43219.728645833333</v>
      </c>
      <c r="G9567">
        <v>1229</v>
      </c>
      <c r="H9567" t="s">
        <v>2542</v>
      </c>
      <c r="I9567">
        <v>6</v>
      </c>
      <c r="J9567">
        <v>13</v>
      </c>
      <c r="K9567">
        <v>1950</v>
      </c>
      <c r="L9567">
        <f t="shared" si="1650"/>
        <v>17</v>
      </c>
      <c r="M9567" t="b">
        <f t="shared" si="1651"/>
        <v>1</v>
      </c>
      <c r="N9567">
        <f t="shared" si="1652"/>
        <v>14</v>
      </c>
      <c r="O9567">
        <f t="shared" si="1653"/>
        <v>52</v>
      </c>
      <c r="P9567" s="8">
        <f t="shared" si="1656"/>
        <v>1.0324074074074074E-2</v>
      </c>
      <c r="Q9567" s="1">
        <f t="shared" si="1657"/>
        <v>43219.708333333336</v>
      </c>
      <c r="R9567">
        <f t="shared" si="1647"/>
        <v>21.9</v>
      </c>
      <c r="S9567" s="1">
        <f t="shared" si="1654"/>
        <v>43219.708333333336</v>
      </c>
      <c r="T9567">
        <f t="shared" si="1648"/>
        <v>21.9</v>
      </c>
      <c r="U9567">
        <f t="shared" si="1649"/>
        <v>0</v>
      </c>
      <c r="V9567" t="b">
        <f t="shared" si="1655"/>
        <v>0</v>
      </c>
    </row>
    <row r="9568" spans="1:22" x14ac:dyDescent="0.4">
      <c r="A9568" t="s">
        <v>7563</v>
      </c>
      <c r="B9568" s="1">
        <v>43219.719548611109</v>
      </c>
      <c r="C9568">
        <v>562</v>
      </c>
      <c r="D9568" t="s">
        <v>221</v>
      </c>
      <c r="E9568">
        <v>10</v>
      </c>
      <c r="F9568" s="1">
        <v>43219.731493055559</v>
      </c>
      <c r="G9568">
        <v>574</v>
      </c>
      <c r="H9568" t="s">
        <v>983</v>
      </c>
      <c r="I9568">
        <v>20</v>
      </c>
      <c r="J9568">
        <v>16</v>
      </c>
      <c r="K9568">
        <v>1850</v>
      </c>
      <c r="L9568">
        <f t="shared" si="1650"/>
        <v>17</v>
      </c>
      <c r="M9568" t="b">
        <f t="shared" si="1651"/>
        <v>1</v>
      </c>
      <c r="N9568">
        <f t="shared" si="1652"/>
        <v>16</v>
      </c>
      <c r="O9568">
        <f t="shared" si="1653"/>
        <v>9</v>
      </c>
      <c r="P9568" s="8">
        <f t="shared" si="1656"/>
        <v>1.1215277777777777E-2</v>
      </c>
      <c r="Q9568" s="1">
        <f t="shared" si="1657"/>
        <v>43219.708333333328</v>
      </c>
      <c r="R9568" t="e">
        <f t="shared" si="1647"/>
        <v>#N/A</v>
      </c>
      <c r="S9568" s="1">
        <f t="shared" si="1654"/>
        <v>43219.708333333336</v>
      </c>
      <c r="T9568">
        <f t="shared" si="1648"/>
        <v>21.9</v>
      </c>
      <c r="U9568">
        <f t="shared" si="1649"/>
        <v>0</v>
      </c>
      <c r="V9568" t="b">
        <f t="shared" si="1655"/>
        <v>0</v>
      </c>
    </row>
    <row r="9569" spans="1:22" x14ac:dyDescent="0.4">
      <c r="A9569" t="s">
        <v>7564</v>
      </c>
      <c r="B9569" s="1">
        <v>43219.720439814817</v>
      </c>
      <c r="C9569">
        <v>511</v>
      </c>
      <c r="D9569" t="s">
        <v>457</v>
      </c>
      <c r="E9569">
        <v>4</v>
      </c>
      <c r="F9569" s="1">
        <v>43219.765486111108</v>
      </c>
      <c r="G9569">
        <v>511</v>
      </c>
      <c r="H9569" t="s">
        <v>457</v>
      </c>
      <c r="I9569">
        <v>4</v>
      </c>
      <c r="J9569">
        <v>59</v>
      </c>
      <c r="K9569">
        <v>3800</v>
      </c>
      <c r="L9569">
        <f t="shared" si="1650"/>
        <v>17</v>
      </c>
      <c r="M9569" t="b">
        <f t="shared" si="1651"/>
        <v>1</v>
      </c>
      <c r="N9569">
        <f t="shared" si="1652"/>
        <v>17</v>
      </c>
      <c r="O9569">
        <f t="shared" si="1653"/>
        <v>26</v>
      </c>
      <c r="P9569" s="8">
        <f t="shared" si="1656"/>
        <v>1.2106481481481482E-2</v>
      </c>
      <c r="Q9569" s="1">
        <f t="shared" si="1657"/>
        <v>43219.708333333336</v>
      </c>
      <c r="R9569">
        <f t="shared" si="1647"/>
        <v>21.9</v>
      </c>
      <c r="S9569" s="1">
        <f t="shared" si="1654"/>
        <v>43219.708333333336</v>
      </c>
      <c r="T9569">
        <f t="shared" si="1648"/>
        <v>21.9</v>
      </c>
      <c r="U9569">
        <f t="shared" si="1649"/>
        <v>0</v>
      </c>
      <c r="V9569" t="b">
        <f t="shared" si="1655"/>
        <v>0</v>
      </c>
    </row>
    <row r="9570" spans="1:22" x14ac:dyDescent="0.4">
      <c r="A9570" t="s">
        <v>7512</v>
      </c>
      <c r="B9570" s="1">
        <v>43219.721284722225</v>
      </c>
      <c r="C9570">
        <v>2002</v>
      </c>
      <c r="D9570" t="s">
        <v>295</v>
      </c>
      <c r="E9570">
        <v>6</v>
      </c>
      <c r="F9570" s="1">
        <v>43219.775636574072</v>
      </c>
      <c r="G9570">
        <v>2219</v>
      </c>
      <c r="H9570" t="s">
        <v>189</v>
      </c>
      <c r="I9570">
        <v>10</v>
      </c>
      <c r="J9570">
        <v>77</v>
      </c>
      <c r="K9570">
        <v>20690</v>
      </c>
      <c r="L9570">
        <f t="shared" si="1650"/>
        <v>17</v>
      </c>
      <c r="M9570" t="b">
        <f t="shared" si="1651"/>
        <v>1</v>
      </c>
      <c r="N9570">
        <f t="shared" si="1652"/>
        <v>18</v>
      </c>
      <c r="O9570">
        <f t="shared" si="1653"/>
        <v>39</v>
      </c>
      <c r="P9570" s="8">
        <f t="shared" si="1656"/>
        <v>1.2951388888888887E-2</v>
      </c>
      <c r="Q9570" s="1">
        <f t="shared" si="1657"/>
        <v>43219.708333333336</v>
      </c>
      <c r="R9570">
        <f t="shared" si="1647"/>
        <v>21.9</v>
      </c>
      <c r="S9570" s="1">
        <f t="shared" si="1654"/>
        <v>43219.708333333336</v>
      </c>
      <c r="T9570">
        <f t="shared" si="1648"/>
        <v>21.9</v>
      </c>
      <c r="U9570">
        <f t="shared" si="1649"/>
        <v>0</v>
      </c>
      <c r="V9570" t="b">
        <f t="shared" si="1655"/>
        <v>0</v>
      </c>
    </row>
    <row r="9571" spans="1:22" x14ac:dyDescent="0.4">
      <c r="A9571" t="s">
        <v>3047</v>
      </c>
      <c r="B9571" s="1">
        <v>43219.722141203703</v>
      </c>
      <c r="C9571">
        <v>1224</v>
      </c>
      <c r="D9571" t="s">
        <v>1749</v>
      </c>
      <c r="E9571">
        <v>14</v>
      </c>
      <c r="F9571" s="1">
        <v>43219.752870370372</v>
      </c>
      <c r="G9571">
        <v>1243</v>
      </c>
      <c r="H9571" t="s">
        <v>1189</v>
      </c>
      <c r="I9571">
        <v>10</v>
      </c>
      <c r="J9571">
        <v>42</v>
      </c>
      <c r="K9571">
        <v>5660</v>
      </c>
      <c r="L9571">
        <f t="shared" si="1650"/>
        <v>17</v>
      </c>
      <c r="M9571" t="b">
        <f t="shared" si="1651"/>
        <v>1</v>
      </c>
      <c r="N9571">
        <f t="shared" si="1652"/>
        <v>19</v>
      </c>
      <c r="O9571">
        <f t="shared" si="1653"/>
        <v>53</v>
      </c>
      <c r="P9571" s="8">
        <f t="shared" si="1656"/>
        <v>1.3807870370370371E-2</v>
      </c>
      <c r="Q9571" s="1">
        <f t="shared" si="1657"/>
        <v>43219.708333333336</v>
      </c>
      <c r="R9571">
        <f t="shared" si="1647"/>
        <v>21.9</v>
      </c>
      <c r="S9571" s="1">
        <f t="shared" si="1654"/>
        <v>43219.708333333336</v>
      </c>
      <c r="T9571">
        <f t="shared" si="1648"/>
        <v>21.9</v>
      </c>
      <c r="U9571">
        <f t="shared" si="1649"/>
        <v>0</v>
      </c>
      <c r="V9571" t="b">
        <f t="shared" si="1655"/>
        <v>0</v>
      </c>
    </row>
    <row r="9572" spans="1:22" x14ac:dyDescent="0.4">
      <c r="A9572" t="s">
        <v>7565</v>
      </c>
      <c r="B9572" s="1">
        <v>43219.722881944443</v>
      </c>
      <c r="C9572">
        <v>418</v>
      </c>
      <c r="D9572" t="s">
        <v>1129</v>
      </c>
      <c r="E9572">
        <v>1</v>
      </c>
      <c r="F9572" s="1">
        <v>43219.759108796294</v>
      </c>
      <c r="G9572">
        <v>186</v>
      </c>
      <c r="H9572" t="s">
        <v>252</v>
      </c>
      <c r="I9572">
        <v>23</v>
      </c>
      <c r="J9572">
        <v>48</v>
      </c>
      <c r="K9572">
        <v>3100</v>
      </c>
      <c r="L9572">
        <f t="shared" si="1650"/>
        <v>17</v>
      </c>
      <c r="M9572" t="b">
        <f t="shared" si="1651"/>
        <v>1</v>
      </c>
      <c r="N9572">
        <f t="shared" si="1652"/>
        <v>20</v>
      </c>
      <c r="O9572">
        <f t="shared" si="1653"/>
        <v>57</v>
      </c>
      <c r="P9572" s="8">
        <f t="shared" si="1656"/>
        <v>1.4548611111111111E-2</v>
      </c>
      <c r="Q9572" s="1">
        <f t="shared" si="1657"/>
        <v>43219.708333333328</v>
      </c>
      <c r="R9572" t="e">
        <f t="shared" si="1647"/>
        <v>#N/A</v>
      </c>
      <c r="S9572" s="1">
        <f t="shared" si="1654"/>
        <v>43219.708333333336</v>
      </c>
      <c r="T9572">
        <f t="shared" si="1648"/>
        <v>21.9</v>
      </c>
      <c r="U9572">
        <f t="shared" si="1649"/>
        <v>0</v>
      </c>
      <c r="V9572" t="b">
        <f t="shared" si="1655"/>
        <v>0</v>
      </c>
    </row>
    <row r="9573" spans="1:22" x14ac:dyDescent="0.4">
      <c r="A9573" t="s">
        <v>7566</v>
      </c>
      <c r="B9573" s="1">
        <v>43219.723668981482</v>
      </c>
      <c r="C9573">
        <v>1827</v>
      </c>
      <c r="D9573" t="s">
        <v>1816</v>
      </c>
      <c r="E9573">
        <v>3</v>
      </c>
      <c r="F9573" s="1">
        <v>43219.789756944447</v>
      </c>
      <c r="G9573">
        <v>1827</v>
      </c>
      <c r="H9573" t="s">
        <v>1816</v>
      </c>
      <c r="I9573">
        <v>2</v>
      </c>
      <c r="J9573">
        <v>94</v>
      </c>
      <c r="K9573">
        <v>8060</v>
      </c>
      <c r="L9573">
        <f t="shared" si="1650"/>
        <v>17</v>
      </c>
      <c r="M9573" t="b">
        <f t="shared" si="1651"/>
        <v>1</v>
      </c>
      <c r="N9573">
        <f t="shared" si="1652"/>
        <v>22</v>
      </c>
      <c r="O9573">
        <f t="shared" si="1653"/>
        <v>5</v>
      </c>
      <c r="P9573" s="8">
        <f t="shared" si="1656"/>
        <v>1.5335648148148147E-2</v>
      </c>
      <c r="Q9573" s="1">
        <f t="shared" si="1657"/>
        <v>43219.708333333336</v>
      </c>
      <c r="R9573">
        <f t="shared" si="1647"/>
        <v>21.9</v>
      </c>
      <c r="S9573" s="1">
        <f t="shared" si="1654"/>
        <v>43219.708333333336</v>
      </c>
      <c r="T9573">
        <f t="shared" si="1648"/>
        <v>21.9</v>
      </c>
      <c r="U9573">
        <f t="shared" si="1649"/>
        <v>0</v>
      </c>
      <c r="V9573" t="b">
        <f t="shared" si="1655"/>
        <v>0</v>
      </c>
    </row>
    <row r="9574" spans="1:22" x14ac:dyDescent="0.4">
      <c r="A9574" t="s">
        <v>5041</v>
      </c>
      <c r="B9574" s="1">
        <v>43219.72446759259</v>
      </c>
      <c r="C9574">
        <v>535</v>
      </c>
      <c r="D9574" t="s">
        <v>1070</v>
      </c>
      <c r="E9574">
        <v>12</v>
      </c>
      <c r="F9574" s="1">
        <v>43219.778078703705</v>
      </c>
      <c r="G9574">
        <v>535</v>
      </c>
      <c r="H9574" t="s">
        <v>1070</v>
      </c>
      <c r="I9574">
        <v>15</v>
      </c>
      <c r="J9574">
        <v>76</v>
      </c>
      <c r="K9574">
        <v>14700</v>
      </c>
      <c r="L9574">
        <f t="shared" si="1650"/>
        <v>17</v>
      </c>
      <c r="M9574" t="b">
        <f t="shared" si="1651"/>
        <v>1</v>
      </c>
      <c r="N9574">
        <f t="shared" si="1652"/>
        <v>23</v>
      </c>
      <c r="O9574">
        <f t="shared" si="1653"/>
        <v>14</v>
      </c>
      <c r="P9574" s="8">
        <f t="shared" si="1656"/>
        <v>1.6134259259259261E-2</v>
      </c>
      <c r="Q9574" s="1">
        <f t="shared" si="1657"/>
        <v>43219.708333333328</v>
      </c>
      <c r="R9574" t="e">
        <f t="shared" si="1647"/>
        <v>#N/A</v>
      </c>
      <c r="S9574" s="1">
        <f t="shared" si="1654"/>
        <v>43219.708333333336</v>
      </c>
      <c r="T9574">
        <f t="shared" si="1648"/>
        <v>21.9</v>
      </c>
      <c r="U9574">
        <f t="shared" si="1649"/>
        <v>0</v>
      </c>
      <c r="V9574" t="b">
        <f t="shared" si="1655"/>
        <v>0</v>
      </c>
    </row>
    <row r="9575" spans="1:22" x14ac:dyDescent="0.4">
      <c r="A9575" t="s">
        <v>7567</v>
      </c>
      <c r="B9575" s="1">
        <v>43219.725393518522</v>
      </c>
      <c r="C9575">
        <v>1210</v>
      </c>
      <c r="D9575" t="s">
        <v>346</v>
      </c>
      <c r="E9575">
        <v>5</v>
      </c>
      <c r="F9575" s="1">
        <v>43219.759710648148</v>
      </c>
      <c r="G9575">
        <v>1217</v>
      </c>
      <c r="H9575" t="s">
        <v>4317</v>
      </c>
      <c r="I9575">
        <v>1</v>
      </c>
      <c r="J9575">
        <v>47</v>
      </c>
      <c r="K9575">
        <v>5260</v>
      </c>
      <c r="L9575">
        <f t="shared" si="1650"/>
        <v>17</v>
      </c>
      <c r="M9575" t="b">
        <f t="shared" si="1651"/>
        <v>1</v>
      </c>
      <c r="N9575">
        <f t="shared" si="1652"/>
        <v>24</v>
      </c>
      <c r="O9575">
        <f t="shared" si="1653"/>
        <v>34</v>
      </c>
      <c r="P9575" s="8">
        <f t="shared" si="1656"/>
        <v>1.7060185185185185E-2</v>
      </c>
      <c r="Q9575" s="1">
        <f t="shared" si="1657"/>
        <v>43219.708333333336</v>
      </c>
      <c r="R9575">
        <f t="shared" si="1647"/>
        <v>21.9</v>
      </c>
      <c r="S9575" s="1">
        <f t="shared" si="1654"/>
        <v>43219.708333333336</v>
      </c>
      <c r="T9575">
        <f t="shared" si="1648"/>
        <v>21.9</v>
      </c>
      <c r="U9575">
        <f t="shared" si="1649"/>
        <v>0</v>
      </c>
      <c r="V9575" t="b">
        <f t="shared" si="1655"/>
        <v>0</v>
      </c>
    </row>
    <row r="9576" spans="1:22" x14ac:dyDescent="0.4">
      <c r="A9576" t="s">
        <v>7568</v>
      </c>
      <c r="B9576" s="1">
        <v>43219.726319444446</v>
      </c>
      <c r="C9576">
        <v>1643</v>
      </c>
      <c r="D9576" t="s">
        <v>487</v>
      </c>
      <c r="E9576">
        <v>9</v>
      </c>
      <c r="F9576" s="1">
        <v>43219.76258101852</v>
      </c>
      <c r="G9576">
        <v>565</v>
      </c>
      <c r="H9576" t="s">
        <v>496</v>
      </c>
      <c r="I9576">
        <v>16</v>
      </c>
      <c r="J9576">
        <v>48</v>
      </c>
      <c r="K9576">
        <v>13630</v>
      </c>
      <c r="L9576">
        <f t="shared" si="1650"/>
        <v>17</v>
      </c>
      <c r="M9576" t="b">
        <f t="shared" si="1651"/>
        <v>1</v>
      </c>
      <c r="N9576">
        <f t="shared" si="1652"/>
        <v>25</v>
      </c>
      <c r="O9576">
        <f t="shared" si="1653"/>
        <v>54</v>
      </c>
      <c r="P9576" s="8">
        <f t="shared" si="1656"/>
        <v>1.7986111111111109E-2</v>
      </c>
      <c r="Q9576" s="1">
        <f t="shared" si="1657"/>
        <v>43219.708333333336</v>
      </c>
      <c r="R9576">
        <f t="shared" si="1647"/>
        <v>21.9</v>
      </c>
      <c r="S9576" s="1">
        <f t="shared" si="1654"/>
        <v>43219.708333333336</v>
      </c>
      <c r="T9576">
        <f t="shared" si="1648"/>
        <v>21.9</v>
      </c>
      <c r="U9576">
        <f t="shared" si="1649"/>
        <v>0</v>
      </c>
      <c r="V9576" t="b">
        <f t="shared" si="1655"/>
        <v>0</v>
      </c>
    </row>
    <row r="9577" spans="1:22" x14ac:dyDescent="0.4">
      <c r="A9577" t="s">
        <v>7147</v>
      </c>
      <c r="B9577" s="1">
        <v>43219.727141203701</v>
      </c>
      <c r="C9577">
        <v>502</v>
      </c>
      <c r="D9577" t="s">
        <v>318</v>
      </c>
      <c r="E9577">
        <v>3</v>
      </c>
      <c r="F9577" s="1">
        <v>43219.796423611115</v>
      </c>
      <c r="G9577">
        <v>502</v>
      </c>
      <c r="H9577" t="s">
        <v>318</v>
      </c>
      <c r="I9577">
        <v>1</v>
      </c>
      <c r="J9577">
        <v>99</v>
      </c>
      <c r="K9577">
        <v>13740</v>
      </c>
      <c r="L9577">
        <f t="shared" si="1650"/>
        <v>17</v>
      </c>
      <c r="M9577" t="b">
        <f t="shared" si="1651"/>
        <v>1</v>
      </c>
      <c r="N9577">
        <f t="shared" si="1652"/>
        <v>27</v>
      </c>
      <c r="O9577">
        <f t="shared" si="1653"/>
        <v>5</v>
      </c>
      <c r="P9577" s="8">
        <f t="shared" si="1656"/>
        <v>1.8807870370370371E-2</v>
      </c>
      <c r="Q9577" s="1">
        <f t="shared" si="1657"/>
        <v>43219.708333333328</v>
      </c>
      <c r="R9577" t="e">
        <f t="shared" si="1647"/>
        <v>#N/A</v>
      </c>
      <c r="S9577" s="1">
        <f t="shared" si="1654"/>
        <v>43219.708333333336</v>
      </c>
      <c r="T9577">
        <f t="shared" si="1648"/>
        <v>21.9</v>
      </c>
      <c r="U9577">
        <f t="shared" si="1649"/>
        <v>0</v>
      </c>
      <c r="V9577" t="b">
        <f t="shared" si="1655"/>
        <v>0</v>
      </c>
    </row>
    <row r="9578" spans="1:22" x14ac:dyDescent="0.4">
      <c r="A9578" t="s">
        <v>5788</v>
      </c>
      <c r="B9578" s="1">
        <v>43219.728055555555</v>
      </c>
      <c r="C9578">
        <v>131</v>
      </c>
      <c r="D9578" t="s">
        <v>1275</v>
      </c>
      <c r="E9578">
        <v>23</v>
      </c>
      <c r="F9578" s="1">
        <v>43219.758935185186</v>
      </c>
      <c r="G9578">
        <v>131</v>
      </c>
      <c r="H9578" t="s">
        <v>1275</v>
      </c>
      <c r="I9578">
        <v>23</v>
      </c>
      <c r="J9578">
        <v>44</v>
      </c>
      <c r="K9578">
        <v>10360</v>
      </c>
      <c r="L9578">
        <f t="shared" si="1650"/>
        <v>17</v>
      </c>
      <c r="M9578" t="b">
        <f t="shared" si="1651"/>
        <v>1</v>
      </c>
      <c r="N9578">
        <f t="shared" si="1652"/>
        <v>28</v>
      </c>
      <c r="O9578">
        <f t="shared" si="1653"/>
        <v>24</v>
      </c>
      <c r="P9578" s="8">
        <f t="shared" si="1656"/>
        <v>1.9722222222222221E-2</v>
      </c>
      <c r="Q9578" s="1">
        <f t="shared" si="1657"/>
        <v>43219.708333333336</v>
      </c>
      <c r="R9578">
        <f t="shared" si="1647"/>
        <v>21.9</v>
      </c>
      <c r="S9578" s="1">
        <f t="shared" si="1654"/>
        <v>43219.708333333336</v>
      </c>
      <c r="T9578">
        <f t="shared" si="1648"/>
        <v>21.9</v>
      </c>
      <c r="U9578">
        <f t="shared" si="1649"/>
        <v>0</v>
      </c>
      <c r="V9578" t="b">
        <f t="shared" si="1655"/>
        <v>0</v>
      </c>
    </row>
    <row r="9579" spans="1:22" x14ac:dyDescent="0.4">
      <c r="A9579" t="s">
        <v>7569</v>
      </c>
      <c r="B9579" s="1">
        <v>43219.728854166664</v>
      </c>
      <c r="C9579">
        <v>567</v>
      </c>
      <c r="D9579" t="s">
        <v>1119</v>
      </c>
      <c r="E9579">
        <v>7</v>
      </c>
      <c r="F9579" s="1">
        <v>43219.747013888889</v>
      </c>
      <c r="G9579">
        <v>502</v>
      </c>
      <c r="H9579" t="s">
        <v>318</v>
      </c>
      <c r="I9579">
        <v>9</v>
      </c>
      <c r="J9579">
        <v>25</v>
      </c>
      <c r="K9579">
        <v>2680</v>
      </c>
      <c r="L9579">
        <f t="shared" si="1650"/>
        <v>17</v>
      </c>
      <c r="M9579" t="b">
        <f t="shared" si="1651"/>
        <v>1</v>
      </c>
      <c r="N9579">
        <f t="shared" si="1652"/>
        <v>29</v>
      </c>
      <c r="O9579">
        <f t="shared" si="1653"/>
        <v>33</v>
      </c>
      <c r="P9579" s="8">
        <f t="shared" si="1656"/>
        <v>2.0520833333333332E-2</v>
      </c>
      <c r="Q9579" s="1">
        <f t="shared" si="1657"/>
        <v>43219.708333333328</v>
      </c>
      <c r="R9579" t="e">
        <f t="shared" si="1647"/>
        <v>#N/A</v>
      </c>
      <c r="S9579" s="1">
        <f t="shared" si="1654"/>
        <v>43219.708333333336</v>
      </c>
      <c r="T9579">
        <f t="shared" si="1648"/>
        <v>21.9</v>
      </c>
      <c r="U9579">
        <f t="shared" si="1649"/>
        <v>0</v>
      </c>
      <c r="V9579" t="b">
        <f t="shared" si="1655"/>
        <v>0</v>
      </c>
    </row>
    <row r="9580" spans="1:22" x14ac:dyDescent="0.4">
      <c r="A9580" t="s">
        <v>6792</v>
      </c>
      <c r="B9580" s="1">
        <v>43219.729733796295</v>
      </c>
      <c r="C9580">
        <v>188</v>
      </c>
      <c r="D9580" t="s">
        <v>1325</v>
      </c>
      <c r="E9580">
        <v>7</v>
      </c>
      <c r="F9580" s="1">
        <v>43219.733634259261</v>
      </c>
      <c r="G9580">
        <v>117</v>
      </c>
      <c r="H9580" t="s">
        <v>241</v>
      </c>
      <c r="I9580">
        <v>21</v>
      </c>
      <c r="J9580">
        <v>5</v>
      </c>
      <c r="K9580">
        <v>1050</v>
      </c>
      <c r="L9580">
        <f t="shared" si="1650"/>
        <v>17</v>
      </c>
      <c r="M9580" t="b">
        <f t="shared" si="1651"/>
        <v>1</v>
      </c>
      <c r="N9580">
        <f t="shared" si="1652"/>
        <v>30</v>
      </c>
      <c r="O9580">
        <f t="shared" si="1653"/>
        <v>49</v>
      </c>
      <c r="P9580" s="8">
        <f t="shared" si="1656"/>
        <v>2.1400462962962965E-2</v>
      </c>
      <c r="Q9580" s="1">
        <f t="shared" si="1657"/>
        <v>43219.708333333336</v>
      </c>
      <c r="R9580">
        <f t="shared" si="1647"/>
        <v>21.9</v>
      </c>
      <c r="S9580" s="1">
        <f t="shared" si="1654"/>
        <v>43219.708333333336</v>
      </c>
      <c r="T9580">
        <f t="shared" si="1648"/>
        <v>21.9</v>
      </c>
      <c r="U9580">
        <f t="shared" si="1649"/>
        <v>0</v>
      </c>
      <c r="V9580" t="b">
        <f t="shared" si="1655"/>
        <v>0</v>
      </c>
    </row>
    <row r="9581" spans="1:22" x14ac:dyDescent="0.4">
      <c r="A9581" t="s">
        <v>7570</v>
      </c>
      <c r="B9581" s="1">
        <v>43219.730995370373</v>
      </c>
      <c r="C9581">
        <v>1224</v>
      </c>
      <c r="D9581" t="s">
        <v>1749</v>
      </c>
      <c r="E9581">
        <v>7</v>
      </c>
      <c r="F9581" s="1">
        <v>43219.736250000002</v>
      </c>
      <c r="G9581">
        <v>1224</v>
      </c>
      <c r="H9581" t="s">
        <v>1749</v>
      </c>
      <c r="I9581">
        <v>5</v>
      </c>
      <c r="J9581">
        <v>7</v>
      </c>
      <c r="K9581">
        <v>1210</v>
      </c>
      <c r="L9581">
        <f t="shared" si="1650"/>
        <v>17</v>
      </c>
      <c r="M9581" t="b">
        <f t="shared" si="1651"/>
        <v>1</v>
      </c>
      <c r="N9581">
        <f t="shared" si="1652"/>
        <v>32</v>
      </c>
      <c r="O9581">
        <f t="shared" si="1653"/>
        <v>38</v>
      </c>
      <c r="P9581" s="8">
        <f t="shared" si="1656"/>
        <v>2.2662037037037036E-2</v>
      </c>
      <c r="Q9581" s="1">
        <f t="shared" si="1657"/>
        <v>43219.708333333336</v>
      </c>
      <c r="R9581">
        <f t="shared" si="1647"/>
        <v>21.9</v>
      </c>
      <c r="S9581" s="1">
        <f t="shared" si="1654"/>
        <v>43219.708333333336</v>
      </c>
      <c r="T9581">
        <f t="shared" si="1648"/>
        <v>21.9</v>
      </c>
      <c r="U9581">
        <f t="shared" si="1649"/>
        <v>0</v>
      </c>
      <c r="V9581" t="b">
        <f t="shared" si="1655"/>
        <v>0</v>
      </c>
    </row>
    <row r="9582" spans="1:22" x14ac:dyDescent="0.4">
      <c r="A9582" t="s">
        <v>7291</v>
      </c>
      <c r="B9582" s="1">
        <v>43219.731886574074</v>
      </c>
      <c r="C9582">
        <v>213</v>
      </c>
      <c r="D9582" t="s">
        <v>1145</v>
      </c>
      <c r="E9582">
        <v>12</v>
      </c>
      <c r="F9582" s="1">
        <v>43219.758935185186</v>
      </c>
      <c r="G9582">
        <v>202</v>
      </c>
      <c r="H9582" t="s">
        <v>1175</v>
      </c>
      <c r="I9582">
        <v>6</v>
      </c>
      <c r="J9582">
        <v>38</v>
      </c>
      <c r="K9582">
        <v>5700</v>
      </c>
      <c r="L9582">
        <f t="shared" si="1650"/>
        <v>17</v>
      </c>
      <c r="M9582" t="b">
        <f t="shared" si="1651"/>
        <v>1</v>
      </c>
      <c r="N9582">
        <f t="shared" si="1652"/>
        <v>33</v>
      </c>
      <c r="O9582">
        <f t="shared" si="1653"/>
        <v>55</v>
      </c>
      <c r="P9582" s="8">
        <f t="shared" si="1656"/>
        <v>2.3553240740740739E-2</v>
      </c>
      <c r="Q9582" s="1">
        <f t="shared" si="1657"/>
        <v>43219.708333333336</v>
      </c>
      <c r="R9582">
        <f t="shared" si="1647"/>
        <v>21.9</v>
      </c>
      <c r="S9582" s="1">
        <f t="shared" si="1654"/>
        <v>43219.708333333336</v>
      </c>
      <c r="T9582">
        <f t="shared" si="1648"/>
        <v>21.9</v>
      </c>
      <c r="U9582">
        <f t="shared" si="1649"/>
        <v>0</v>
      </c>
      <c r="V9582" t="b">
        <f t="shared" si="1655"/>
        <v>0</v>
      </c>
    </row>
    <row r="9583" spans="1:22" x14ac:dyDescent="0.4">
      <c r="A9583" t="s">
        <v>3994</v>
      </c>
      <c r="B9583" s="1">
        <v>43219.732615740744</v>
      </c>
      <c r="C9583">
        <v>326</v>
      </c>
      <c r="D9583" t="s">
        <v>885</v>
      </c>
      <c r="E9583">
        <v>15</v>
      </c>
      <c r="F9583" s="1">
        <v>43219.763888888891</v>
      </c>
      <c r="G9583">
        <v>358</v>
      </c>
      <c r="H9583" t="s">
        <v>344</v>
      </c>
      <c r="I9583">
        <v>13</v>
      </c>
      <c r="J9583">
        <v>41</v>
      </c>
      <c r="K9583">
        <v>3920</v>
      </c>
      <c r="L9583">
        <f t="shared" si="1650"/>
        <v>17</v>
      </c>
      <c r="M9583" t="b">
        <f t="shared" si="1651"/>
        <v>1</v>
      </c>
      <c r="N9583">
        <f t="shared" si="1652"/>
        <v>34</v>
      </c>
      <c r="O9583">
        <f t="shared" si="1653"/>
        <v>58</v>
      </c>
      <c r="P9583" s="8">
        <f t="shared" si="1656"/>
        <v>2.4282407407407409E-2</v>
      </c>
      <c r="Q9583" s="1">
        <f t="shared" si="1657"/>
        <v>43219.708333333336</v>
      </c>
      <c r="R9583">
        <f t="shared" si="1647"/>
        <v>21.9</v>
      </c>
      <c r="S9583" s="1">
        <f t="shared" si="1654"/>
        <v>43219.708333333336</v>
      </c>
      <c r="T9583">
        <f t="shared" si="1648"/>
        <v>21.9</v>
      </c>
      <c r="U9583">
        <f t="shared" si="1649"/>
        <v>0</v>
      </c>
      <c r="V9583" t="b">
        <f t="shared" si="1655"/>
        <v>0</v>
      </c>
    </row>
    <row r="9584" spans="1:22" x14ac:dyDescent="0.4">
      <c r="A9584" t="s">
        <v>7571</v>
      </c>
      <c r="B9584" s="1">
        <v>43219.733576388891</v>
      </c>
      <c r="C9584">
        <v>417</v>
      </c>
      <c r="D9584" t="s">
        <v>1343</v>
      </c>
      <c r="E9584">
        <v>4</v>
      </c>
      <c r="F9584" s="1">
        <v>43219.791886574072</v>
      </c>
      <c r="G9584">
        <v>130</v>
      </c>
      <c r="H9584" t="s">
        <v>24</v>
      </c>
      <c r="I9584">
        <v>9</v>
      </c>
      <c r="J9584">
        <v>83</v>
      </c>
      <c r="K9584">
        <v>8760</v>
      </c>
      <c r="L9584">
        <f t="shared" si="1650"/>
        <v>17</v>
      </c>
      <c r="M9584" t="b">
        <f t="shared" si="1651"/>
        <v>1</v>
      </c>
      <c r="N9584">
        <f t="shared" si="1652"/>
        <v>36</v>
      </c>
      <c r="O9584">
        <f t="shared" si="1653"/>
        <v>21</v>
      </c>
      <c r="P9584" s="8">
        <f t="shared" si="1656"/>
        <v>2.5243055555555557E-2</v>
      </c>
      <c r="Q9584" s="1">
        <f t="shared" si="1657"/>
        <v>43219.708333333336</v>
      </c>
      <c r="R9584">
        <f t="shared" si="1647"/>
        <v>21.9</v>
      </c>
      <c r="S9584" s="1">
        <f t="shared" si="1654"/>
        <v>43219.708333333336</v>
      </c>
      <c r="T9584">
        <f t="shared" si="1648"/>
        <v>21.9</v>
      </c>
      <c r="U9584">
        <f t="shared" si="1649"/>
        <v>0</v>
      </c>
      <c r="V9584" t="b">
        <f t="shared" si="1655"/>
        <v>0</v>
      </c>
    </row>
    <row r="9585" spans="1:22" x14ac:dyDescent="0.4">
      <c r="A9585" t="s">
        <v>6964</v>
      </c>
      <c r="B9585" s="1">
        <v>43219.734282407408</v>
      </c>
      <c r="C9585">
        <v>1833</v>
      </c>
      <c r="D9585" t="s">
        <v>1822</v>
      </c>
      <c r="E9585">
        <v>9</v>
      </c>
      <c r="F9585" s="1">
        <v>43219.755150462966</v>
      </c>
      <c r="G9585">
        <v>1833</v>
      </c>
      <c r="H9585" t="s">
        <v>1822</v>
      </c>
      <c r="I9585">
        <v>5</v>
      </c>
      <c r="J9585">
        <v>29</v>
      </c>
      <c r="K9585">
        <v>3860</v>
      </c>
      <c r="L9585">
        <f t="shared" si="1650"/>
        <v>17</v>
      </c>
      <c r="M9585" t="b">
        <f t="shared" si="1651"/>
        <v>1</v>
      </c>
      <c r="N9585">
        <f t="shared" si="1652"/>
        <v>37</v>
      </c>
      <c r="O9585">
        <f t="shared" si="1653"/>
        <v>22</v>
      </c>
      <c r="P9585" s="8">
        <f t="shared" si="1656"/>
        <v>2.5949074074074072E-2</v>
      </c>
      <c r="Q9585" s="1">
        <f t="shared" si="1657"/>
        <v>43219.708333333336</v>
      </c>
      <c r="R9585">
        <f t="shared" si="1647"/>
        <v>21.9</v>
      </c>
      <c r="S9585" s="1">
        <f t="shared" si="1654"/>
        <v>43219.708333333336</v>
      </c>
      <c r="T9585">
        <f t="shared" si="1648"/>
        <v>21.9</v>
      </c>
      <c r="U9585">
        <f t="shared" si="1649"/>
        <v>0</v>
      </c>
      <c r="V9585" t="b">
        <f t="shared" si="1655"/>
        <v>0</v>
      </c>
    </row>
    <row r="9586" spans="1:22" x14ac:dyDescent="0.4">
      <c r="A9586" t="s">
        <v>7572</v>
      </c>
      <c r="B9586" s="1">
        <v>43219.735150462962</v>
      </c>
      <c r="C9586">
        <v>249</v>
      </c>
      <c r="D9586" t="s">
        <v>565</v>
      </c>
      <c r="E9586">
        <v>4</v>
      </c>
      <c r="F9586" s="1">
        <v>43219.765173611115</v>
      </c>
      <c r="G9586">
        <v>249</v>
      </c>
      <c r="H9586" t="s">
        <v>565</v>
      </c>
      <c r="I9586">
        <v>4</v>
      </c>
      <c r="J9586">
        <v>42</v>
      </c>
      <c r="K9586">
        <v>3310</v>
      </c>
      <c r="L9586">
        <f t="shared" si="1650"/>
        <v>17</v>
      </c>
      <c r="M9586" t="b">
        <f t="shared" si="1651"/>
        <v>1</v>
      </c>
      <c r="N9586">
        <f t="shared" si="1652"/>
        <v>38</v>
      </c>
      <c r="O9586">
        <f t="shared" si="1653"/>
        <v>37</v>
      </c>
      <c r="P9586" s="8">
        <f t="shared" si="1656"/>
        <v>2.6817129629629632E-2</v>
      </c>
      <c r="Q9586" s="1">
        <f t="shared" si="1657"/>
        <v>43219.708333333336</v>
      </c>
      <c r="R9586">
        <f t="shared" si="1647"/>
        <v>21.9</v>
      </c>
      <c r="S9586" s="1">
        <f t="shared" si="1654"/>
        <v>43219.708333333336</v>
      </c>
      <c r="T9586">
        <f t="shared" si="1648"/>
        <v>21.9</v>
      </c>
      <c r="U9586">
        <f t="shared" si="1649"/>
        <v>0</v>
      </c>
      <c r="V9586" t="b">
        <f t="shared" si="1655"/>
        <v>0</v>
      </c>
    </row>
    <row r="9587" spans="1:22" x14ac:dyDescent="0.4">
      <c r="A9587" t="s">
        <v>7573</v>
      </c>
      <c r="B9587" s="1">
        <v>43219.735914351855</v>
      </c>
      <c r="C9587">
        <v>1224</v>
      </c>
      <c r="D9587" t="s">
        <v>1749</v>
      </c>
      <c r="E9587">
        <v>6</v>
      </c>
      <c r="F9587" s="1">
        <v>43219.779872685183</v>
      </c>
      <c r="G9587">
        <v>2317</v>
      </c>
      <c r="H9587" t="s">
        <v>467</v>
      </c>
      <c r="I9587">
        <v>5</v>
      </c>
      <c r="J9587">
        <v>60</v>
      </c>
      <c r="K9587">
        <v>4920</v>
      </c>
      <c r="L9587">
        <f t="shared" si="1650"/>
        <v>17</v>
      </c>
      <c r="M9587" t="b">
        <f t="shared" si="1651"/>
        <v>1</v>
      </c>
      <c r="N9587">
        <f t="shared" si="1652"/>
        <v>39</v>
      </c>
      <c r="O9587">
        <f t="shared" si="1653"/>
        <v>43</v>
      </c>
      <c r="P9587" s="8">
        <f t="shared" si="1656"/>
        <v>2.7581018518518519E-2</v>
      </c>
      <c r="Q9587" s="1">
        <f t="shared" si="1657"/>
        <v>43219.708333333336</v>
      </c>
      <c r="R9587">
        <f t="shared" si="1647"/>
        <v>21.9</v>
      </c>
      <c r="S9587" s="1">
        <f t="shared" si="1654"/>
        <v>43219.708333333336</v>
      </c>
      <c r="T9587">
        <f t="shared" si="1648"/>
        <v>21.9</v>
      </c>
      <c r="U9587">
        <f t="shared" si="1649"/>
        <v>0</v>
      </c>
      <c r="V9587" t="b">
        <f t="shared" si="1655"/>
        <v>0</v>
      </c>
    </row>
    <row r="9588" spans="1:22" x14ac:dyDescent="0.4">
      <c r="A9588" t="s">
        <v>3982</v>
      </c>
      <c r="B9588" s="1">
        <v>43219.736967592595</v>
      </c>
      <c r="C9588">
        <v>336</v>
      </c>
      <c r="D9588" t="s">
        <v>1477</v>
      </c>
      <c r="E9588">
        <v>8</v>
      </c>
      <c r="F9588" s="1">
        <v>43219.747604166667</v>
      </c>
      <c r="G9588">
        <v>347</v>
      </c>
      <c r="H9588" t="s">
        <v>288</v>
      </c>
      <c r="I9588">
        <v>9</v>
      </c>
      <c r="J9588">
        <v>14</v>
      </c>
      <c r="K9588">
        <v>1630</v>
      </c>
      <c r="L9588">
        <f t="shared" si="1650"/>
        <v>17</v>
      </c>
      <c r="M9588" t="b">
        <f t="shared" si="1651"/>
        <v>1</v>
      </c>
      <c r="N9588">
        <f t="shared" si="1652"/>
        <v>41</v>
      </c>
      <c r="O9588">
        <f t="shared" si="1653"/>
        <v>14</v>
      </c>
      <c r="P9588" s="8">
        <f t="shared" si="1656"/>
        <v>2.8634259259259262E-2</v>
      </c>
      <c r="Q9588" s="1">
        <f t="shared" si="1657"/>
        <v>43219.708333333336</v>
      </c>
      <c r="R9588">
        <f t="shared" si="1647"/>
        <v>21.9</v>
      </c>
      <c r="S9588" s="1">
        <f t="shared" si="1654"/>
        <v>43219.708333333336</v>
      </c>
      <c r="T9588">
        <f t="shared" si="1648"/>
        <v>21.9</v>
      </c>
      <c r="U9588">
        <f t="shared" si="1649"/>
        <v>0</v>
      </c>
      <c r="V9588" t="b">
        <f t="shared" si="1655"/>
        <v>0</v>
      </c>
    </row>
    <row r="9589" spans="1:22" x14ac:dyDescent="0.4">
      <c r="A9589" t="s">
        <v>7574</v>
      </c>
      <c r="B9589" s="1">
        <v>43219.73777777778</v>
      </c>
      <c r="C9589">
        <v>2373</v>
      </c>
      <c r="D9589" t="s">
        <v>1941</v>
      </c>
      <c r="E9589">
        <v>9</v>
      </c>
      <c r="F9589" s="1">
        <v>43219.75037037037</v>
      </c>
      <c r="G9589">
        <v>2355</v>
      </c>
      <c r="H9589" t="s">
        <v>2131</v>
      </c>
      <c r="I9589">
        <v>7</v>
      </c>
      <c r="J9589">
        <v>17</v>
      </c>
      <c r="K9589">
        <v>2590</v>
      </c>
      <c r="L9589">
        <f t="shared" si="1650"/>
        <v>17</v>
      </c>
      <c r="M9589" t="b">
        <f t="shared" si="1651"/>
        <v>1</v>
      </c>
      <c r="N9589">
        <f t="shared" si="1652"/>
        <v>42</v>
      </c>
      <c r="O9589">
        <f t="shared" si="1653"/>
        <v>24</v>
      </c>
      <c r="P9589" s="8">
        <f t="shared" si="1656"/>
        <v>2.9444444444444443E-2</v>
      </c>
      <c r="Q9589" s="1">
        <f t="shared" si="1657"/>
        <v>43219.708333333336</v>
      </c>
      <c r="R9589">
        <f t="shared" si="1647"/>
        <v>21.9</v>
      </c>
      <c r="S9589" s="1">
        <f t="shared" si="1654"/>
        <v>43219.708333333336</v>
      </c>
      <c r="T9589">
        <f t="shared" si="1648"/>
        <v>21.9</v>
      </c>
      <c r="U9589">
        <f t="shared" si="1649"/>
        <v>0</v>
      </c>
      <c r="V9589" t="b">
        <f t="shared" si="1655"/>
        <v>0</v>
      </c>
    </row>
    <row r="9590" spans="1:22" x14ac:dyDescent="0.4">
      <c r="A9590" t="s">
        <v>4788</v>
      </c>
      <c r="B9590" s="1">
        <v>43219.738506944443</v>
      </c>
      <c r="C9590">
        <v>336</v>
      </c>
      <c r="D9590" t="s">
        <v>1477</v>
      </c>
      <c r="E9590">
        <v>6</v>
      </c>
      <c r="F9590" s="1">
        <v>43219.747731481482</v>
      </c>
      <c r="G9590">
        <v>347</v>
      </c>
      <c r="H9590" t="s">
        <v>288</v>
      </c>
      <c r="I9590">
        <v>7</v>
      </c>
      <c r="J9590">
        <v>13</v>
      </c>
      <c r="K9590">
        <v>1680</v>
      </c>
      <c r="L9590">
        <f t="shared" si="1650"/>
        <v>17</v>
      </c>
      <c r="M9590" t="b">
        <f t="shared" si="1651"/>
        <v>1</v>
      </c>
      <c r="N9590">
        <f t="shared" si="1652"/>
        <v>43</v>
      </c>
      <c r="O9590">
        <f t="shared" si="1653"/>
        <v>27</v>
      </c>
      <c r="P9590" s="8">
        <f t="shared" si="1656"/>
        <v>3.0173611111111113E-2</v>
      </c>
      <c r="Q9590" s="1">
        <f t="shared" si="1657"/>
        <v>43219.708333333328</v>
      </c>
      <c r="R9590" t="e">
        <f t="shared" si="1647"/>
        <v>#N/A</v>
      </c>
      <c r="S9590" s="1">
        <f t="shared" si="1654"/>
        <v>43219.708333333336</v>
      </c>
      <c r="T9590">
        <f t="shared" si="1648"/>
        <v>21.9</v>
      </c>
      <c r="U9590">
        <f t="shared" si="1649"/>
        <v>0</v>
      </c>
      <c r="V9590" t="b">
        <f t="shared" si="1655"/>
        <v>0</v>
      </c>
    </row>
    <row r="9591" spans="1:22" x14ac:dyDescent="0.4">
      <c r="A9591" t="s">
        <v>5963</v>
      </c>
      <c r="B9591" s="1">
        <v>43219.739421296297</v>
      </c>
      <c r="C9591">
        <v>501</v>
      </c>
      <c r="D9591" t="s">
        <v>44</v>
      </c>
      <c r="E9591">
        <v>15</v>
      </c>
      <c r="F9591" s="1">
        <v>43219.749907407408</v>
      </c>
      <c r="G9591">
        <v>540</v>
      </c>
      <c r="H9591" t="s">
        <v>45</v>
      </c>
      <c r="I9591">
        <v>3</v>
      </c>
      <c r="J9591">
        <v>14</v>
      </c>
      <c r="K9591">
        <v>2170</v>
      </c>
      <c r="L9591">
        <f t="shared" si="1650"/>
        <v>17</v>
      </c>
      <c r="M9591" t="b">
        <f t="shared" si="1651"/>
        <v>1</v>
      </c>
      <c r="N9591">
        <f t="shared" si="1652"/>
        <v>44</v>
      </c>
      <c r="O9591">
        <f t="shared" si="1653"/>
        <v>46</v>
      </c>
      <c r="P9591" s="8">
        <f t="shared" si="1656"/>
        <v>3.108796296296296E-2</v>
      </c>
      <c r="Q9591" s="1">
        <f t="shared" si="1657"/>
        <v>43219.708333333336</v>
      </c>
      <c r="R9591">
        <f t="shared" si="1647"/>
        <v>21.9</v>
      </c>
      <c r="S9591" s="1">
        <f t="shared" si="1654"/>
        <v>43219.708333333336</v>
      </c>
      <c r="T9591">
        <f t="shared" si="1648"/>
        <v>21.9</v>
      </c>
      <c r="U9591">
        <f t="shared" si="1649"/>
        <v>0</v>
      </c>
      <c r="V9591" t="b">
        <f t="shared" si="1655"/>
        <v>0</v>
      </c>
    </row>
    <row r="9592" spans="1:22" x14ac:dyDescent="0.4">
      <c r="A9592" t="s">
        <v>7575</v>
      </c>
      <c r="B9592" s="1">
        <v>43219.740324074075</v>
      </c>
      <c r="C9592">
        <v>631</v>
      </c>
      <c r="D9592" t="s">
        <v>18</v>
      </c>
      <c r="E9592">
        <v>3</v>
      </c>
      <c r="F9592" s="1">
        <v>43219.763807870368</v>
      </c>
      <c r="G9592">
        <v>525</v>
      </c>
      <c r="H9592" t="s">
        <v>484</v>
      </c>
      <c r="I9592">
        <v>6</v>
      </c>
      <c r="J9592">
        <v>32</v>
      </c>
      <c r="K9592">
        <v>4060</v>
      </c>
      <c r="L9592">
        <f t="shared" si="1650"/>
        <v>17</v>
      </c>
      <c r="M9592" t="b">
        <f t="shared" si="1651"/>
        <v>1</v>
      </c>
      <c r="N9592">
        <f t="shared" si="1652"/>
        <v>46</v>
      </c>
      <c r="O9592">
        <f t="shared" si="1653"/>
        <v>4</v>
      </c>
      <c r="P9592" s="8">
        <f t="shared" si="1656"/>
        <v>3.1990740740740743E-2</v>
      </c>
      <c r="Q9592" s="1">
        <f t="shared" si="1657"/>
        <v>43219.708333333336</v>
      </c>
      <c r="R9592">
        <f t="shared" si="1647"/>
        <v>21.9</v>
      </c>
      <c r="S9592" s="1">
        <f t="shared" si="1654"/>
        <v>43219.708333333336</v>
      </c>
      <c r="T9592">
        <f t="shared" si="1648"/>
        <v>21.9</v>
      </c>
      <c r="U9592">
        <f t="shared" si="1649"/>
        <v>0</v>
      </c>
      <c r="V9592" t="b">
        <f t="shared" si="1655"/>
        <v>0</v>
      </c>
    </row>
    <row r="9593" spans="1:22" x14ac:dyDescent="0.4">
      <c r="A9593" t="s">
        <v>7576</v>
      </c>
      <c r="B9593" s="1">
        <v>43219.74114583333</v>
      </c>
      <c r="C9593">
        <v>420</v>
      </c>
      <c r="D9593" t="s">
        <v>797</v>
      </c>
      <c r="E9593">
        <v>6</v>
      </c>
      <c r="F9593" s="1">
        <v>43219.768611111111</v>
      </c>
      <c r="G9593">
        <v>134</v>
      </c>
      <c r="H9593" t="s">
        <v>1862</v>
      </c>
      <c r="I9593">
        <v>3</v>
      </c>
      <c r="J9593">
        <v>39</v>
      </c>
      <c r="K9593">
        <v>6420</v>
      </c>
      <c r="L9593">
        <f t="shared" si="1650"/>
        <v>17</v>
      </c>
      <c r="M9593" t="b">
        <f t="shared" si="1651"/>
        <v>1</v>
      </c>
      <c r="N9593">
        <f t="shared" si="1652"/>
        <v>47</v>
      </c>
      <c r="O9593">
        <f t="shared" si="1653"/>
        <v>15</v>
      </c>
      <c r="P9593" s="8">
        <f t="shared" si="1656"/>
        <v>3.2812500000000001E-2</v>
      </c>
      <c r="Q9593" s="1">
        <f t="shared" si="1657"/>
        <v>43219.708333333328</v>
      </c>
      <c r="R9593" t="e">
        <f t="shared" si="1647"/>
        <v>#N/A</v>
      </c>
      <c r="S9593" s="1">
        <f t="shared" si="1654"/>
        <v>43219.708333333336</v>
      </c>
      <c r="T9593">
        <f t="shared" si="1648"/>
        <v>21.9</v>
      </c>
      <c r="U9593">
        <f t="shared" si="1649"/>
        <v>0</v>
      </c>
      <c r="V9593" t="b">
        <f t="shared" si="1655"/>
        <v>0</v>
      </c>
    </row>
    <row r="9594" spans="1:22" x14ac:dyDescent="0.4">
      <c r="A9594" t="s">
        <v>7577</v>
      </c>
      <c r="B9594" s="1">
        <v>43219.742152777777</v>
      </c>
      <c r="C9594">
        <v>816</v>
      </c>
      <c r="D9594" t="s">
        <v>699</v>
      </c>
      <c r="E9594">
        <v>4</v>
      </c>
      <c r="F9594" s="1">
        <v>43219.752951388888</v>
      </c>
      <c r="G9594">
        <v>818</v>
      </c>
      <c r="H9594" t="s">
        <v>785</v>
      </c>
      <c r="I9594">
        <v>7</v>
      </c>
      <c r="J9594">
        <v>15</v>
      </c>
      <c r="K9594">
        <v>2380</v>
      </c>
      <c r="L9594">
        <f t="shared" si="1650"/>
        <v>17</v>
      </c>
      <c r="M9594" t="b">
        <f t="shared" si="1651"/>
        <v>1</v>
      </c>
      <c r="N9594">
        <f t="shared" si="1652"/>
        <v>48</v>
      </c>
      <c r="O9594">
        <f t="shared" si="1653"/>
        <v>42</v>
      </c>
      <c r="P9594" s="8">
        <f t="shared" si="1656"/>
        <v>3.3819444444444451E-2</v>
      </c>
      <c r="Q9594" s="1">
        <f t="shared" si="1657"/>
        <v>43219.708333333336</v>
      </c>
      <c r="R9594">
        <f t="shared" si="1647"/>
        <v>21.9</v>
      </c>
      <c r="S9594" s="1">
        <f t="shared" si="1654"/>
        <v>43219.708333333336</v>
      </c>
      <c r="T9594">
        <f t="shared" si="1648"/>
        <v>21.9</v>
      </c>
      <c r="U9594">
        <f t="shared" si="1649"/>
        <v>0</v>
      </c>
      <c r="V9594" t="b">
        <f t="shared" si="1655"/>
        <v>0</v>
      </c>
    </row>
    <row r="9595" spans="1:22" x14ac:dyDescent="0.4">
      <c r="A9595" t="s">
        <v>6862</v>
      </c>
      <c r="B9595" s="1">
        <v>43219.743032407408</v>
      </c>
      <c r="C9595">
        <v>559</v>
      </c>
      <c r="D9595" t="s">
        <v>1855</v>
      </c>
      <c r="E9595">
        <v>6</v>
      </c>
      <c r="F9595" s="1">
        <v>43219.750983796293</v>
      </c>
      <c r="G9595">
        <v>535</v>
      </c>
      <c r="H9595" t="s">
        <v>1070</v>
      </c>
      <c r="I9595">
        <v>4</v>
      </c>
      <c r="J9595">
        <v>11</v>
      </c>
      <c r="K9595">
        <v>1110</v>
      </c>
      <c r="L9595">
        <f t="shared" si="1650"/>
        <v>17</v>
      </c>
      <c r="M9595" t="b">
        <f t="shared" si="1651"/>
        <v>1</v>
      </c>
      <c r="N9595">
        <f t="shared" si="1652"/>
        <v>49</v>
      </c>
      <c r="O9595">
        <f t="shared" si="1653"/>
        <v>58</v>
      </c>
      <c r="P9595" s="8">
        <f t="shared" si="1656"/>
        <v>3.4699074074074077E-2</v>
      </c>
      <c r="Q9595" s="1">
        <f t="shared" si="1657"/>
        <v>43219.708333333336</v>
      </c>
      <c r="R9595">
        <f t="shared" si="1647"/>
        <v>21.9</v>
      </c>
      <c r="S9595" s="1">
        <f t="shared" si="1654"/>
        <v>43219.708333333336</v>
      </c>
      <c r="T9595">
        <f t="shared" si="1648"/>
        <v>21.9</v>
      </c>
      <c r="U9595">
        <f t="shared" si="1649"/>
        <v>0</v>
      </c>
      <c r="V9595" t="b">
        <f t="shared" si="1655"/>
        <v>0</v>
      </c>
    </row>
    <row r="9596" spans="1:22" x14ac:dyDescent="0.4">
      <c r="A9596" t="s">
        <v>5750</v>
      </c>
      <c r="B9596" s="1">
        <v>43219.743761574071</v>
      </c>
      <c r="C9596">
        <v>800</v>
      </c>
      <c r="D9596" t="s">
        <v>280</v>
      </c>
      <c r="E9596">
        <v>3</v>
      </c>
      <c r="F9596" s="1">
        <v>43219.764016203706</v>
      </c>
      <c r="G9596">
        <v>210</v>
      </c>
      <c r="H9596" t="s">
        <v>397</v>
      </c>
      <c r="I9596">
        <v>4</v>
      </c>
      <c r="J9596">
        <v>28</v>
      </c>
      <c r="K9596">
        <v>3460</v>
      </c>
      <c r="L9596">
        <f t="shared" si="1650"/>
        <v>17</v>
      </c>
      <c r="M9596" t="b">
        <f t="shared" si="1651"/>
        <v>1</v>
      </c>
      <c r="N9596">
        <f t="shared" si="1652"/>
        <v>51</v>
      </c>
      <c r="O9596">
        <f t="shared" si="1653"/>
        <v>1</v>
      </c>
      <c r="P9596" s="8">
        <f t="shared" si="1656"/>
        <v>3.5428240740740739E-2</v>
      </c>
      <c r="Q9596" s="1">
        <f t="shared" si="1657"/>
        <v>43219.708333333328</v>
      </c>
      <c r="R9596" t="e">
        <f t="shared" si="1647"/>
        <v>#N/A</v>
      </c>
      <c r="S9596" s="1">
        <f t="shared" si="1654"/>
        <v>43219.708333333336</v>
      </c>
      <c r="T9596">
        <f t="shared" si="1648"/>
        <v>21.9</v>
      </c>
      <c r="U9596">
        <f t="shared" si="1649"/>
        <v>0</v>
      </c>
      <c r="V9596" t="b">
        <f t="shared" si="1655"/>
        <v>0</v>
      </c>
    </row>
    <row r="9597" spans="1:22" x14ac:dyDescent="0.4">
      <c r="A9597" t="s">
        <v>5621</v>
      </c>
      <c r="B9597" s="1">
        <v>43219.74454861111</v>
      </c>
      <c r="C9597">
        <v>2349</v>
      </c>
      <c r="D9597" t="s">
        <v>3841</v>
      </c>
      <c r="E9597">
        <v>4</v>
      </c>
      <c r="F9597" s="1">
        <v>43219.759826388887</v>
      </c>
      <c r="G9597">
        <v>2303</v>
      </c>
      <c r="H9597" t="s">
        <v>1302</v>
      </c>
      <c r="I9597">
        <v>7</v>
      </c>
      <c r="J9597">
        <v>20</v>
      </c>
      <c r="K9597">
        <v>2880</v>
      </c>
      <c r="L9597">
        <f t="shared" si="1650"/>
        <v>17</v>
      </c>
      <c r="M9597" t="b">
        <f t="shared" si="1651"/>
        <v>1</v>
      </c>
      <c r="N9597">
        <f t="shared" si="1652"/>
        <v>52</v>
      </c>
      <c r="O9597">
        <f t="shared" si="1653"/>
        <v>9</v>
      </c>
      <c r="P9597" s="8">
        <f t="shared" si="1656"/>
        <v>3.6215277777777777E-2</v>
      </c>
      <c r="Q9597" s="1">
        <f t="shared" si="1657"/>
        <v>43219.708333333336</v>
      </c>
      <c r="R9597">
        <f t="shared" si="1647"/>
        <v>21.9</v>
      </c>
      <c r="S9597" s="1">
        <f t="shared" si="1654"/>
        <v>43219.708333333336</v>
      </c>
      <c r="T9597">
        <f t="shared" si="1648"/>
        <v>21.9</v>
      </c>
      <c r="U9597">
        <f t="shared" si="1649"/>
        <v>0</v>
      </c>
      <c r="V9597" t="b">
        <f t="shared" si="1655"/>
        <v>0</v>
      </c>
    </row>
    <row r="9598" spans="1:22" x14ac:dyDescent="0.4">
      <c r="A9598" t="s">
        <v>2044</v>
      </c>
      <c r="B9598" s="1">
        <v>43219.745451388888</v>
      </c>
      <c r="C9598">
        <v>154</v>
      </c>
      <c r="D9598" t="s">
        <v>1415</v>
      </c>
      <c r="E9598">
        <v>9</v>
      </c>
      <c r="F9598" s="1">
        <v>43219.826006944444</v>
      </c>
      <c r="G9598">
        <v>154</v>
      </c>
      <c r="H9598" t="s">
        <v>1415</v>
      </c>
      <c r="I9598">
        <v>12</v>
      </c>
      <c r="J9598">
        <v>113</v>
      </c>
      <c r="K9598">
        <v>10670</v>
      </c>
      <c r="L9598">
        <f t="shared" si="1650"/>
        <v>17</v>
      </c>
      <c r="M9598" t="b">
        <f t="shared" si="1651"/>
        <v>1</v>
      </c>
      <c r="N9598">
        <f t="shared" si="1652"/>
        <v>53</v>
      </c>
      <c r="O9598">
        <f t="shared" si="1653"/>
        <v>27</v>
      </c>
      <c r="P9598" s="8">
        <f t="shared" si="1656"/>
        <v>3.7118055555555557E-2</v>
      </c>
      <c r="Q9598" s="1">
        <f t="shared" si="1657"/>
        <v>43219.708333333336</v>
      </c>
      <c r="R9598">
        <f t="shared" si="1647"/>
        <v>21.9</v>
      </c>
      <c r="S9598" s="1">
        <f t="shared" si="1654"/>
        <v>43219.708333333336</v>
      </c>
      <c r="T9598">
        <f t="shared" si="1648"/>
        <v>21.9</v>
      </c>
      <c r="U9598">
        <f t="shared" si="1649"/>
        <v>0</v>
      </c>
      <c r="V9598" t="b">
        <f t="shared" si="1655"/>
        <v>0</v>
      </c>
    </row>
    <row r="9599" spans="1:22" x14ac:dyDescent="0.4">
      <c r="A9599" t="s">
        <v>7192</v>
      </c>
      <c r="B9599" s="1">
        <v>43219.746215277781</v>
      </c>
      <c r="C9599">
        <v>263</v>
      </c>
      <c r="D9599" t="s">
        <v>2144</v>
      </c>
      <c r="E9599">
        <v>5</v>
      </c>
      <c r="F9599" s="1">
        <v>43219.782395833332</v>
      </c>
      <c r="G9599">
        <v>2109</v>
      </c>
      <c r="H9599" t="s">
        <v>455</v>
      </c>
      <c r="I9599">
        <v>12</v>
      </c>
      <c r="J9599">
        <v>50</v>
      </c>
      <c r="K9599">
        <v>7800</v>
      </c>
      <c r="L9599">
        <f t="shared" si="1650"/>
        <v>17</v>
      </c>
      <c r="M9599" t="b">
        <f t="shared" si="1651"/>
        <v>1</v>
      </c>
      <c r="N9599">
        <f t="shared" si="1652"/>
        <v>54</v>
      </c>
      <c r="O9599">
        <f t="shared" si="1653"/>
        <v>33</v>
      </c>
      <c r="P9599" s="8">
        <f t="shared" si="1656"/>
        <v>3.788194444444444E-2</v>
      </c>
      <c r="Q9599" s="1">
        <f t="shared" si="1657"/>
        <v>43219.708333333336</v>
      </c>
      <c r="R9599">
        <f t="shared" si="1647"/>
        <v>21.9</v>
      </c>
      <c r="S9599" s="1">
        <f t="shared" si="1654"/>
        <v>43219.708333333336</v>
      </c>
      <c r="T9599">
        <f t="shared" si="1648"/>
        <v>21.9</v>
      </c>
      <c r="U9599">
        <f t="shared" si="1649"/>
        <v>0</v>
      </c>
      <c r="V9599" t="b">
        <f t="shared" si="1655"/>
        <v>0</v>
      </c>
    </row>
    <row r="9600" spans="1:22" x14ac:dyDescent="0.4">
      <c r="A9600" t="s">
        <v>7092</v>
      </c>
      <c r="B9600" s="1">
        <v>43219.747210648151</v>
      </c>
      <c r="C9600">
        <v>500</v>
      </c>
      <c r="D9600" t="s">
        <v>105</v>
      </c>
      <c r="E9600">
        <v>1</v>
      </c>
      <c r="F9600" s="1">
        <v>43219.788321759261</v>
      </c>
      <c r="G9600">
        <v>592</v>
      </c>
      <c r="H9600" t="s">
        <v>694</v>
      </c>
      <c r="I9600">
        <v>2</v>
      </c>
      <c r="J9600">
        <v>58</v>
      </c>
      <c r="K9600">
        <v>2960</v>
      </c>
      <c r="L9600">
        <f t="shared" si="1650"/>
        <v>17</v>
      </c>
      <c r="M9600" t="b">
        <f t="shared" si="1651"/>
        <v>1</v>
      </c>
      <c r="N9600">
        <f t="shared" si="1652"/>
        <v>55</v>
      </c>
      <c r="O9600">
        <f t="shared" si="1653"/>
        <v>59</v>
      </c>
      <c r="P9600" s="8">
        <f t="shared" si="1656"/>
        <v>3.8877314814814816E-2</v>
      </c>
      <c r="Q9600" s="1">
        <f t="shared" si="1657"/>
        <v>43219.708333333336</v>
      </c>
      <c r="R9600">
        <f t="shared" si="1647"/>
        <v>21.9</v>
      </c>
      <c r="S9600" s="1">
        <f t="shared" si="1654"/>
        <v>43219.708333333336</v>
      </c>
      <c r="T9600">
        <f t="shared" si="1648"/>
        <v>21.9</v>
      </c>
      <c r="U9600">
        <f t="shared" si="1649"/>
        <v>0</v>
      </c>
      <c r="V9600" t="b">
        <f t="shared" si="1655"/>
        <v>0</v>
      </c>
    </row>
    <row r="9601" spans="1:22" x14ac:dyDescent="0.4">
      <c r="A9601" t="s">
        <v>7578</v>
      </c>
      <c r="B9601" s="1">
        <v>43219.748136574075</v>
      </c>
      <c r="C9601">
        <v>703</v>
      </c>
      <c r="D9601" t="s">
        <v>606</v>
      </c>
      <c r="E9601">
        <v>2</v>
      </c>
      <c r="F9601" s="1">
        <v>43219.793668981481</v>
      </c>
      <c r="G9601">
        <v>229</v>
      </c>
      <c r="H9601" t="s">
        <v>986</v>
      </c>
      <c r="I9601">
        <v>1</v>
      </c>
      <c r="J9601">
        <v>59</v>
      </c>
      <c r="K9601">
        <v>7250</v>
      </c>
      <c r="L9601">
        <f t="shared" si="1650"/>
        <v>17</v>
      </c>
      <c r="M9601" t="b">
        <f t="shared" si="1651"/>
        <v>1</v>
      </c>
      <c r="N9601">
        <f t="shared" si="1652"/>
        <v>57</v>
      </c>
      <c r="O9601">
        <f t="shared" si="1653"/>
        <v>19</v>
      </c>
      <c r="P9601" s="8">
        <f t="shared" si="1656"/>
        <v>3.9803240740740743E-2</v>
      </c>
      <c r="Q9601" s="1">
        <f t="shared" si="1657"/>
        <v>43219.708333333336</v>
      </c>
      <c r="R9601">
        <f t="shared" si="1647"/>
        <v>21.9</v>
      </c>
      <c r="S9601" s="1">
        <f t="shared" si="1654"/>
        <v>43219.708333333336</v>
      </c>
      <c r="T9601">
        <f t="shared" si="1648"/>
        <v>21.9</v>
      </c>
      <c r="U9601">
        <f t="shared" si="1649"/>
        <v>0</v>
      </c>
      <c r="V9601" t="b">
        <f t="shared" si="1655"/>
        <v>0</v>
      </c>
    </row>
    <row r="9602" spans="1:22" x14ac:dyDescent="0.4">
      <c r="A9602" t="s">
        <v>5408</v>
      </c>
      <c r="B9602" s="1">
        <v>43219.748831018522</v>
      </c>
      <c r="C9602">
        <v>1510</v>
      </c>
      <c r="D9602" t="s">
        <v>416</v>
      </c>
      <c r="E9602">
        <v>8</v>
      </c>
      <c r="F9602" s="1">
        <v>43219.767245370371</v>
      </c>
      <c r="G9602">
        <v>1709</v>
      </c>
      <c r="H9602" t="s">
        <v>96</v>
      </c>
      <c r="I9602">
        <v>10</v>
      </c>
      <c r="J9602">
        <v>25</v>
      </c>
      <c r="K9602">
        <v>2460</v>
      </c>
      <c r="L9602">
        <f t="shared" si="1650"/>
        <v>17</v>
      </c>
      <c r="M9602" t="b">
        <f t="shared" si="1651"/>
        <v>1</v>
      </c>
      <c r="N9602">
        <f t="shared" si="1652"/>
        <v>58</v>
      </c>
      <c r="O9602">
        <f t="shared" si="1653"/>
        <v>19</v>
      </c>
      <c r="P9602" s="8">
        <f t="shared" si="1656"/>
        <v>4.0497685185185185E-2</v>
      </c>
      <c r="Q9602" s="1">
        <f t="shared" si="1657"/>
        <v>43219.708333333336</v>
      </c>
      <c r="R9602">
        <f t="shared" ref="R9602:R9665" si="1658">VLOOKUP(Q9602,기상정보,2,FALSE)</f>
        <v>21.9</v>
      </c>
      <c r="S9602" s="1">
        <f t="shared" si="1654"/>
        <v>43219.708333333336</v>
      </c>
      <c r="T9602">
        <f t="shared" ref="T9602:T9665" si="1659">VLOOKUP(S9602,기상정보,2,FALSE)</f>
        <v>21.9</v>
      </c>
      <c r="U9602">
        <f t="shared" ref="U9602:U9665" si="1660">VLOOKUP(B9602,기상정보,3,TRUE)</f>
        <v>0</v>
      </c>
      <c r="V9602" t="b">
        <f t="shared" si="1655"/>
        <v>0</v>
      </c>
    </row>
    <row r="9603" spans="1:22" x14ac:dyDescent="0.4">
      <c r="A9603" t="s">
        <v>7579</v>
      </c>
      <c r="B9603" s="1">
        <v>43219.749594907407</v>
      </c>
      <c r="C9603">
        <v>354</v>
      </c>
      <c r="D9603" t="s">
        <v>362</v>
      </c>
      <c r="E9603">
        <v>9</v>
      </c>
      <c r="F9603" s="1">
        <v>43219.763680555552</v>
      </c>
      <c r="G9603">
        <v>351</v>
      </c>
      <c r="H9603" t="s">
        <v>1371</v>
      </c>
      <c r="I9603">
        <v>4</v>
      </c>
      <c r="J9603">
        <v>19</v>
      </c>
      <c r="K9603">
        <v>2940</v>
      </c>
      <c r="L9603">
        <f t="shared" ref="L9603:L9666" si="1661">HOUR(B9603)</f>
        <v>17</v>
      </c>
      <c r="M9603" t="b">
        <f t="shared" ref="M9603:M9666" si="1662">WEEKDAY(B9603,2)&gt;=6</f>
        <v>1</v>
      </c>
      <c r="N9603">
        <f t="shared" ref="N9603:N9666" si="1663">MINUTE(B9603)</f>
        <v>59</v>
      </c>
      <c r="O9603">
        <f t="shared" ref="O9603:O9666" si="1664">SECOND(B9603)</f>
        <v>25</v>
      </c>
      <c r="P9603" s="8">
        <f t="shared" si="1656"/>
        <v>4.1261574074074069E-2</v>
      </c>
      <c r="Q9603" s="1">
        <f t="shared" si="1657"/>
        <v>43219.708333333336</v>
      </c>
      <c r="R9603">
        <f t="shared" si="1658"/>
        <v>21.9</v>
      </c>
      <c r="S9603" s="1">
        <f t="shared" ref="S9603:S9666" si="1665">DATE(YEAR(B9603),MONTH(B9603),DAY(B9603))+TIME(HOUR(B9603),0,0)</f>
        <v>43219.708333333336</v>
      </c>
      <c r="T9603">
        <f t="shared" si="1659"/>
        <v>21.9</v>
      </c>
      <c r="U9603">
        <f t="shared" si="1660"/>
        <v>0</v>
      </c>
      <c r="V9603" t="b">
        <f t="shared" ref="V9603:V9666" si="1666">U9603&gt;=1</f>
        <v>0</v>
      </c>
    </row>
    <row r="9604" spans="1:22" x14ac:dyDescent="0.4">
      <c r="A9604" t="s">
        <v>7580</v>
      </c>
      <c r="B9604" s="1">
        <v>43219.750509259262</v>
      </c>
      <c r="C9604">
        <v>752</v>
      </c>
      <c r="D9604" t="s">
        <v>7581</v>
      </c>
      <c r="E9604">
        <v>4</v>
      </c>
      <c r="F9604" s="1">
        <v>43219.755057870374</v>
      </c>
      <c r="G9604">
        <v>1132</v>
      </c>
      <c r="H9604" t="s">
        <v>1218</v>
      </c>
      <c r="I9604">
        <v>4</v>
      </c>
      <c r="J9604">
        <v>6</v>
      </c>
      <c r="K9604">
        <v>1140</v>
      </c>
      <c r="L9604">
        <f t="shared" si="1661"/>
        <v>18</v>
      </c>
      <c r="M9604" t="b">
        <f t="shared" si="1662"/>
        <v>1</v>
      </c>
      <c r="N9604">
        <f t="shared" si="1663"/>
        <v>0</v>
      </c>
      <c r="O9604">
        <f t="shared" si="1664"/>
        <v>44</v>
      </c>
      <c r="P9604" s="8">
        <f t="shared" si="1656"/>
        <v>5.0925925925925921E-4</v>
      </c>
      <c r="Q9604" s="1">
        <f t="shared" si="1657"/>
        <v>43219.75</v>
      </c>
      <c r="R9604">
        <f t="shared" si="1658"/>
        <v>20.100000000000001</v>
      </c>
      <c r="S9604" s="1">
        <f t="shared" si="1665"/>
        <v>43219.75</v>
      </c>
      <c r="T9604">
        <f t="shared" si="1659"/>
        <v>20.100000000000001</v>
      </c>
      <c r="U9604">
        <f t="shared" si="1660"/>
        <v>0</v>
      </c>
      <c r="V9604" t="b">
        <f t="shared" si="1666"/>
        <v>0</v>
      </c>
    </row>
    <row r="9605" spans="1:22" x14ac:dyDescent="0.4">
      <c r="A9605" t="s">
        <v>7582</v>
      </c>
      <c r="B9605" s="1">
        <v>43219.751377314817</v>
      </c>
      <c r="C9605">
        <v>1601</v>
      </c>
      <c r="D9605" t="s">
        <v>415</v>
      </c>
      <c r="E9605">
        <v>9</v>
      </c>
      <c r="F9605" s="1">
        <v>43219.766238425924</v>
      </c>
      <c r="G9605">
        <v>1520</v>
      </c>
      <c r="H9605" t="s">
        <v>140</v>
      </c>
      <c r="I9605">
        <v>10</v>
      </c>
      <c r="J9605">
        <v>21</v>
      </c>
      <c r="K9605">
        <v>5280</v>
      </c>
      <c r="L9605">
        <f t="shared" si="1661"/>
        <v>18</v>
      </c>
      <c r="M9605" t="b">
        <f t="shared" si="1662"/>
        <v>1</v>
      </c>
      <c r="N9605">
        <f t="shared" si="1663"/>
        <v>1</v>
      </c>
      <c r="O9605">
        <f t="shared" si="1664"/>
        <v>59</v>
      </c>
      <c r="P9605" s="8">
        <f t="shared" si="1656"/>
        <v>1.3773148148148147E-3</v>
      </c>
      <c r="Q9605" s="1">
        <f t="shared" si="1657"/>
        <v>43219.75</v>
      </c>
      <c r="R9605">
        <f t="shared" si="1658"/>
        <v>20.100000000000001</v>
      </c>
      <c r="S9605" s="1">
        <f t="shared" si="1665"/>
        <v>43219.75</v>
      </c>
      <c r="T9605">
        <f t="shared" si="1659"/>
        <v>20.100000000000001</v>
      </c>
      <c r="U9605">
        <f t="shared" si="1660"/>
        <v>0</v>
      </c>
      <c r="V9605" t="b">
        <f t="shared" si="1666"/>
        <v>0</v>
      </c>
    </row>
    <row r="9606" spans="1:22" x14ac:dyDescent="0.4">
      <c r="A9606" t="s">
        <v>7583</v>
      </c>
      <c r="B9606" s="1">
        <v>43219.752118055556</v>
      </c>
      <c r="C9606">
        <v>1221</v>
      </c>
      <c r="D9606" t="s">
        <v>1004</v>
      </c>
      <c r="E9606">
        <v>1</v>
      </c>
      <c r="F9606" s="1">
        <v>43219.770636574074</v>
      </c>
      <c r="G9606">
        <v>1226</v>
      </c>
      <c r="H9606" t="s">
        <v>1346</v>
      </c>
      <c r="I9606">
        <v>3</v>
      </c>
      <c r="J9606">
        <v>26</v>
      </c>
      <c r="K9606">
        <v>4330</v>
      </c>
      <c r="L9606">
        <f t="shared" si="1661"/>
        <v>18</v>
      </c>
      <c r="M9606" t="b">
        <f t="shared" si="1662"/>
        <v>1</v>
      </c>
      <c r="N9606">
        <f t="shared" si="1663"/>
        <v>3</v>
      </c>
      <c r="O9606">
        <f t="shared" si="1664"/>
        <v>3</v>
      </c>
      <c r="P9606" s="8">
        <f t="shared" si="1656"/>
        <v>2.1180555555555553E-3</v>
      </c>
      <c r="Q9606" s="1">
        <f t="shared" si="1657"/>
        <v>43219.75</v>
      </c>
      <c r="R9606">
        <f t="shared" si="1658"/>
        <v>20.100000000000001</v>
      </c>
      <c r="S9606" s="1">
        <f t="shared" si="1665"/>
        <v>43219.75</v>
      </c>
      <c r="T9606">
        <f t="shared" si="1659"/>
        <v>20.100000000000001</v>
      </c>
      <c r="U9606">
        <f t="shared" si="1660"/>
        <v>0</v>
      </c>
      <c r="V9606" t="b">
        <f t="shared" si="1666"/>
        <v>0</v>
      </c>
    </row>
    <row r="9607" spans="1:22" x14ac:dyDescent="0.4">
      <c r="A9607" t="s">
        <v>7584</v>
      </c>
      <c r="B9607" s="1">
        <v>43219.752812500003</v>
      </c>
      <c r="C9607">
        <v>157</v>
      </c>
      <c r="D9607" t="s">
        <v>517</v>
      </c>
      <c r="E9607">
        <v>3</v>
      </c>
      <c r="F9607" s="1">
        <v>43219.756064814814</v>
      </c>
      <c r="G9607">
        <v>145</v>
      </c>
      <c r="H9607" t="s">
        <v>518</v>
      </c>
      <c r="I9607">
        <v>8</v>
      </c>
      <c r="J9607">
        <v>4</v>
      </c>
      <c r="K9607">
        <v>1060</v>
      </c>
      <c r="L9607">
        <f t="shared" si="1661"/>
        <v>18</v>
      </c>
      <c r="M9607" t="b">
        <f t="shared" si="1662"/>
        <v>1</v>
      </c>
      <c r="N9607">
        <f t="shared" si="1663"/>
        <v>4</v>
      </c>
      <c r="O9607">
        <f t="shared" si="1664"/>
        <v>3</v>
      </c>
      <c r="P9607" s="8">
        <f t="shared" si="1656"/>
        <v>2.8124999999999995E-3</v>
      </c>
      <c r="Q9607" s="1">
        <f t="shared" si="1657"/>
        <v>43219.75</v>
      </c>
      <c r="R9607">
        <f t="shared" si="1658"/>
        <v>20.100000000000001</v>
      </c>
      <c r="S9607" s="1">
        <f t="shared" si="1665"/>
        <v>43219.75</v>
      </c>
      <c r="T9607">
        <f t="shared" si="1659"/>
        <v>20.100000000000001</v>
      </c>
      <c r="U9607">
        <f t="shared" si="1660"/>
        <v>0</v>
      </c>
      <c r="V9607" t="b">
        <f t="shared" si="1666"/>
        <v>0</v>
      </c>
    </row>
    <row r="9608" spans="1:22" x14ac:dyDescent="0.4">
      <c r="A9608" t="s">
        <v>7585</v>
      </c>
      <c r="B9608" s="1">
        <v>43219.753680555557</v>
      </c>
      <c r="C9608">
        <v>234</v>
      </c>
      <c r="D9608" t="s">
        <v>54</v>
      </c>
      <c r="E9608">
        <v>2</v>
      </c>
      <c r="F9608" s="1">
        <v>43219.759525462963</v>
      </c>
      <c r="G9608">
        <v>241</v>
      </c>
      <c r="H9608" t="s">
        <v>1331</v>
      </c>
      <c r="I9608">
        <v>9</v>
      </c>
      <c r="J9608">
        <v>8</v>
      </c>
      <c r="K9608">
        <v>1030</v>
      </c>
      <c r="L9608">
        <f t="shared" si="1661"/>
        <v>18</v>
      </c>
      <c r="M9608" t="b">
        <f t="shared" si="1662"/>
        <v>1</v>
      </c>
      <c r="N9608">
        <f t="shared" si="1663"/>
        <v>5</v>
      </c>
      <c r="O9608">
        <f t="shared" si="1664"/>
        <v>18</v>
      </c>
      <c r="P9608" s="8">
        <f t="shared" si="1656"/>
        <v>3.6805555555555554E-3</v>
      </c>
      <c r="Q9608" s="1">
        <f t="shared" si="1657"/>
        <v>43219.75</v>
      </c>
      <c r="R9608">
        <f t="shared" si="1658"/>
        <v>20.100000000000001</v>
      </c>
      <c r="S9608" s="1">
        <f t="shared" si="1665"/>
        <v>43219.75</v>
      </c>
      <c r="T9608">
        <f t="shared" si="1659"/>
        <v>20.100000000000001</v>
      </c>
      <c r="U9608">
        <f t="shared" si="1660"/>
        <v>0</v>
      </c>
      <c r="V9608" t="b">
        <f t="shared" si="1666"/>
        <v>0</v>
      </c>
    </row>
    <row r="9609" spans="1:22" x14ac:dyDescent="0.4">
      <c r="A9609" t="s">
        <v>5421</v>
      </c>
      <c r="B9609" s="1">
        <v>43219.754490740743</v>
      </c>
      <c r="C9609">
        <v>2306</v>
      </c>
      <c r="D9609" t="s">
        <v>2018</v>
      </c>
      <c r="E9609">
        <v>7</v>
      </c>
      <c r="F9609" s="1">
        <v>43219.826064814813</v>
      </c>
      <c r="G9609">
        <v>2306</v>
      </c>
      <c r="H9609" t="s">
        <v>2018</v>
      </c>
      <c r="I9609">
        <v>6</v>
      </c>
      <c r="J9609">
        <v>100</v>
      </c>
      <c r="K9609">
        <v>2880</v>
      </c>
      <c r="L9609">
        <f t="shared" si="1661"/>
        <v>18</v>
      </c>
      <c r="M9609" t="b">
        <f t="shared" si="1662"/>
        <v>1</v>
      </c>
      <c r="N9609">
        <f t="shared" si="1663"/>
        <v>6</v>
      </c>
      <c r="O9609">
        <f t="shared" si="1664"/>
        <v>28</v>
      </c>
      <c r="P9609" s="8">
        <f t="shared" si="1656"/>
        <v>4.4907407407407405E-3</v>
      </c>
      <c r="Q9609" s="1">
        <f t="shared" si="1657"/>
        <v>43219.75</v>
      </c>
      <c r="R9609">
        <f t="shared" si="1658"/>
        <v>20.100000000000001</v>
      </c>
      <c r="S9609" s="1">
        <f t="shared" si="1665"/>
        <v>43219.75</v>
      </c>
      <c r="T9609">
        <f t="shared" si="1659"/>
        <v>20.100000000000001</v>
      </c>
      <c r="U9609">
        <f t="shared" si="1660"/>
        <v>0</v>
      </c>
      <c r="V9609" t="b">
        <f t="shared" si="1666"/>
        <v>0</v>
      </c>
    </row>
    <row r="9610" spans="1:22" x14ac:dyDescent="0.4">
      <c r="A9610" t="s">
        <v>7586</v>
      </c>
      <c r="B9610" s="1">
        <v>43219.755324074074</v>
      </c>
      <c r="C9610">
        <v>2255</v>
      </c>
      <c r="D9610" t="s">
        <v>440</v>
      </c>
      <c r="E9610">
        <v>2</v>
      </c>
      <c r="F9610" s="1">
        <v>43219.791944444441</v>
      </c>
      <c r="G9610">
        <v>2342</v>
      </c>
      <c r="H9610" t="s">
        <v>424</v>
      </c>
      <c r="I9610">
        <v>7</v>
      </c>
      <c r="J9610">
        <v>50</v>
      </c>
      <c r="K9610">
        <v>6060</v>
      </c>
      <c r="L9610">
        <f t="shared" si="1661"/>
        <v>18</v>
      </c>
      <c r="M9610" t="b">
        <f t="shared" si="1662"/>
        <v>1</v>
      </c>
      <c r="N9610">
        <f t="shared" si="1663"/>
        <v>7</v>
      </c>
      <c r="O9610">
        <f t="shared" si="1664"/>
        <v>40</v>
      </c>
      <c r="P9610" s="8">
        <f t="shared" si="1656"/>
        <v>5.3240740740740748E-3</v>
      </c>
      <c r="Q9610" s="1">
        <f t="shared" si="1657"/>
        <v>43219.75</v>
      </c>
      <c r="R9610">
        <f t="shared" si="1658"/>
        <v>20.100000000000001</v>
      </c>
      <c r="S9610" s="1">
        <f t="shared" si="1665"/>
        <v>43219.75</v>
      </c>
      <c r="T9610">
        <f t="shared" si="1659"/>
        <v>20.100000000000001</v>
      </c>
      <c r="U9610">
        <f t="shared" si="1660"/>
        <v>0</v>
      </c>
      <c r="V9610" t="b">
        <f t="shared" si="1666"/>
        <v>0</v>
      </c>
    </row>
    <row r="9611" spans="1:22" x14ac:dyDescent="0.4">
      <c r="A9611" t="s">
        <v>7536</v>
      </c>
      <c r="B9611" s="1">
        <v>43219.756261574075</v>
      </c>
      <c r="C9611">
        <v>511</v>
      </c>
      <c r="D9611" t="s">
        <v>457</v>
      </c>
      <c r="E9611">
        <v>6</v>
      </c>
      <c r="F9611" s="1">
        <v>43219.782361111109</v>
      </c>
      <c r="G9611">
        <v>548</v>
      </c>
      <c r="H9611" t="s">
        <v>585</v>
      </c>
      <c r="I9611">
        <v>4</v>
      </c>
      <c r="J9611">
        <v>36</v>
      </c>
      <c r="K9611">
        <v>2330</v>
      </c>
      <c r="L9611">
        <f t="shared" si="1661"/>
        <v>18</v>
      </c>
      <c r="M9611" t="b">
        <f t="shared" si="1662"/>
        <v>1</v>
      </c>
      <c r="N9611">
        <f t="shared" si="1663"/>
        <v>9</v>
      </c>
      <c r="O9611">
        <f t="shared" si="1664"/>
        <v>1</v>
      </c>
      <c r="P9611" s="8">
        <f t="shared" si="1656"/>
        <v>6.2615740740740748E-3</v>
      </c>
      <c r="Q9611" s="1">
        <f t="shared" si="1657"/>
        <v>43219.75</v>
      </c>
      <c r="R9611">
        <f t="shared" si="1658"/>
        <v>20.100000000000001</v>
      </c>
      <c r="S9611" s="1">
        <f t="shared" si="1665"/>
        <v>43219.75</v>
      </c>
      <c r="T9611">
        <f t="shared" si="1659"/>
        <v>20.100000000000001</v>
      </c>
      <c r="U9611">
        <f t="shared" si="1660"/>
        <v>0</v>
      </c>
      <c r="V9611" t="b">
        <f t="shared" si="1666"/>
        <v>0</v>
      </c>
    </row>
    <row r="9612" spans="1:22" x14ac:dyDescent="0.4">
      <c r="A9612" t="s">
        <v>7587</v>
      </c>
      <c r="B9612" s="1">
        <v>43219.757175925923</v>
      </c>
      <c r="C9612">
        <v>113</v>
      </c>
      <c r="D9612" t="s">
        <v>125</v>
      </c>
      <c r="E9612">
        <v>8</v>
      </c>
      <c r="F9612" s="1">
        <v>43219.767638888887</v>
      </c>
      <c r="G9612">
        <v>152</v>
      </c>
      <c r="H9612" t="s">
        <v>81</v>
      </c>
      <c r="I9612">
        <v>8</v>
      </c>
      <c r="J9612">
        <v>14</v>
      </c>
      <c r="K9612">
        <v>2870</v>
      </c>
      <c r="L9612">
        <f t="shared" si="1661"/>
        <v>18</v>
      </c>
      <c r="M9612" t="b">
        <f t="shared" si="1662"/>
        <v>1</v>
      </c>
      <c r="N9612">
        <f t="shared" si="1663"/>
        <v>10</v>
      </c>
      <c r="O9612">
        <f t="shared" si="1664"/>
        <v>20</v>
      </c>
      <c r="P9612" s="8">
        <f t="shared" si="1656"/>
        <v>7.1759259259259259E-3</v>
      </c>
      <c r="Q9612" s="1">
        <f t="shared" si="1657"/>
        <v>43219.75</v>
      </c>
      <c r="R9612">
        <f t="shared" si="1658"/>
        <v>20.100000000000001</v>
      </c>
      <c r="S9612" s="1">
        <f t="shared" si="1665"/>
        <v>43219.75</v>
      </c>
      <c r="T9612">
        <f t="shared" si="1659"/>
        <v>20.100000000000001</v>
      </c>
      <c r="U9612">
        <f t="shared" si="1660"/>
        <v>0</v>
      </c>
      <c r="V9612" t="b">
        <f t="shared" si="1666"/>
        <v>0</v>
      </c>
    </row>
    <row r="9613" spans="1:22" x14ac:dyDescent="0.4">
      <c r="A9613" t="s">
        <v>2492</v>
      </c>
      <c r="B9613" s="1">
        <v>43219.758194444446</v>
      </c>
      <c r="C9613">
        <v>1627</v>
      </c>
      <c r="D9613" t="s">
        <v>611</v>
      </c>
      <c r="E9613">
        <v>1</v>
      </c>
      <c r="F9613" s="1">
        <v>43219.768761574072</v>
      </c>
      <c r="G9613">
        <v>1653</v>
      </c>
      <c r="H9613" t="s">
        <v>5783</v>
      </c>
      <c r="I9613">
        <v>7</v>
      </c>
      <c r="J9613">
        <v>14</v>
      </c>
      <c r="K9613">
        <v>2820</v>
      </c>
      <c r="L9613">
        <f t="shared" si="1661"/>
        <v>18</v>
      </c>
      <c r="M9613" t="b">
        <f t="shared" si="1662"/>
        <v>1</v>
      </c>
      <c r="N9613">
        <f t="shared" si="1663"/>
        <v>11</v>
      </c>
      <c r="O9613">
        <f t="shared" si="1664"/>
        <v>48</v>
      </c>
      <c r="P9613" s="8">
        <f t="shared" si="1656"/>
        <v>8.1944444444444452E-3</v>
      </c>
      <c r="Q9613" s="1">
        <f t="shared" si="1657"/>
        <v>43219.75</v>
      </c>
      <c r="R9613">
        <f t="shared" si="1658"/>
        <v>20.100000000000001</v>
      </c>
      <c r="S9613" s="1">
        <f t="shared" si="1665"/>
        <v>43219.75</v>
      </c>
      <c r="T9613">
        <f t="shared" si="1659"/>
        <v>20.100000000000001</v>
      </c>
      <c r="U9613">
        <f t="shared" si="1660"/>
        <v>0</v>
      </c>
      <c r="V9613" t="b">
        <f t="shared" si="1666"/>
        <v>0</v>
      </c>
    </row>
    <row r="9614" spans="1:22" x14ac:dyDescent="0.4">
      <c r="A9614" t="s">
        <v>3833</v>
      </c>
      <c r="B9614" s="1">
        <v>43219.759050925924</v>
      </c>
      <c r="C9614">
        <v>578</v>
      </c>
      <c r="D9614" t="s">
        <v>568</v>
      </c>
      <c r="E9614">
        <v>1</v>
      </c>
      <c r="F9614" s="1">
        <v>43219.781828703701</v>
      </c>
      <c r="G9614">
        <v>614</v>
      </c>
      <c r="H9614" t="s">
        <v>844</v>
      </c>
      <c r="I9614">
        <v>3</v>
      </c>
      <c r="J9614">
        <v>30</v>
      </c>
      <c r="K9614">
        <v>5400</v>
      </c>
      <c r="L9614">
        <f t="shared" si="1661"/>
        <v>18</v>
      </c>
      <c r="M9614" t="b">
        <f t="shared" si="1662"/>
        <v>1</v>
      </c>
      <c r="N9614">
        <f t="shared" si="1663"/>
        <v>13</v>
      </c>
      <c r="O9614">
        <f t="shared" si="1664"/>
        <v>2</v>
      </c>
      <c r="P9614" s="8">
        <f t="shared" si="1656"/>
        <v>9.0509259259259258E-3</v>
      </c>
      <c r="Q9614" s="1">
        <f t="shared" si="1657"/>
        <v>43219.75</v>
      </c>
      <c r="R9614">
        <f t="shared" si="1658"/>
        <v>20.100000000000001</v>
      </c>
      <c r="S9614" s="1">
        <f t="shared" si="1665"/>
        <v>43219.75</v>
      </c>
      <c r="T9614">
        <f t="shared" si="1659"/>
        <v>20.100000000000001</v>
      </c>
      <c r="U9614">
        <f t="shared" si="1660"/>
        <v>0</v>
      </c>
      <c r="V9614" t="b">
        <f t="shared" si="1666"/>
        <v>0</v>
      </c>
    </row>
    <row r="9615" spans="1:22" x14ac:dyDescent="0.4">
      <c r="A9615" t="s">
        <v>6448</v>
      </c>
      <c r="B9615" s="1">
        <v>43219.759988425925</v>
      </c>
      <c r="C9615">
        <v>2002</v>
      </c>
      <c r="D9615" t="s">
        <v>295</v>
      </c>
      <c r="E9615">
        <v>6</v>
      </c>
      <c r="F9615" s="1">
        <v>43219.764999999999</v>
      </c>
      <c r="G9615">
        <v>2002</v>
      </c>
      <c r="H9615" t="s">
        <v>295</v>
      </c>
      <c r="I9615">
        <v>10</v>
      </c>
      <c r="J9615">
        <v>6</v>
      </c>
      <c r="K9615">
        <v>600</v>
      </c>
      <c r="L9615">
        <f t="shared" si="1661"/>
        <v>18</v>
      </c>
      <c r="M9615" t="b">
        <f t="shared" si="1662"/>
        <v>1</v>
      </c>
      <c r="N9615">
        <f t="shared" si="1663"/>
        <v>14</v>
      </c>
      <c r="O9615">
        <f t="shared" si="1664"/>
        <v>23</v>
      </c>
      <c r="P9615" s="8">
        <f t="shared" si="1656"/>
        <v>9.9884259259259266E-3</v>
      </c>
      <c r="Q9615" s="1">
        <f t="shared" si="1657"/>
        <v>43219.75</v>
      </c>
      <c r="R9615">
        <f t="shared" si="1658"/>
        <v>20.100000000000001</v>
      </c>
      <c r="S9615" s="1">
        <f t="shared" si="1665"/>
        <v>43219.75</v>
      </c>
      <c r="T9615">
        <f t="shared" si="1659"/>
        <v>20.100000000000001</v>
      </c>
      <c r="U9615">
        <f t="shared" si="1660"/>
        <v>0</v>
      </c>
      <c r="V9615" t="b">
        <f t="shared" si="1666"/>
        <v>0</v>
      </c>
    </row>
    <row r="9616" spans="1:22" x14ac:dyDescent="0.4">
      <c r="A9616" t="s">
        <v>5428</v>
      </c>
      <c r="B9616" s="1">
        <v>43219.761076388888</v>
      </c>
      <c r="C9616">
        <v>2020</v>
      </c>
      <c r="D9616" t="s">
        <v>3375</v>
      </c>
      <c r="E9616">
        <v>3</v>
      </c>
      <c r="F9616" s="1">
        <v>43219.765115740738</v>
      </c>
      <c r="G9616">
        <v>2015</v>
      </c>
      <c r="H9616" t="s">
        <v>1952</v>
      </c>
      <c r="I9616">
        <v>3</v>
      </c>
      <c r="J9616">
        <v>5</v>
      </c>
      <c r="K9616">
        <v>950</v>
      </c>
      <c r="L9616">
        <f t="shared" si="1661"/>
        <v>18</v>
      </c>
      <c r="M9616" t="b">
        <f t="shared" si="1662"/>
        <v>1</v>
      </c>
      <c r="N9616">
        <f t="shared" si="1663"/>
        <v>15</v>
      </c>
      <c r="O9616">
        <f t="shared" si="1664"/>
        <v>57</v>
      </c>
      <c r="P9616" s="8">
        <f t="shared" ref="P9616:P9679" si="1667">TIME(0,MINUTE(B9616),SECOND(B9616))</f>
        <v>1.1076388888888887E-2</v>
      </c>
      <c r="Q9616" s="1">
        <f t="shared" ref="Q9616:Q9679" si="1668">B9616-P9616</f>
        <v>43219.75</v>
      </c>
      <c r="R9616">
        <f t="shared" si="1658"/>
        <v>20.100000000000001</v>
      </c>
      <c r="S9616" s="1">
        <f t="shared" si="1665"/>
        <v>43219.75</v>
      </c>
      <c r="T9616">
        <f t="shared" si="1659"/>
        <v>20.100000000000001</v>
      </c>
      <c r="U9616">
        <f t="shared" si="1660"/>
        <v>0</v>
      </c>
      <c r="V9616" t="b">
        <f t="shared" si="1666"/>
        <v>0</v>
      </c>
    </row>
    <row r="9617" spans="1:22" x14ac:dyDescent="0.4">
      <c r="A9617" t="s">
        <v>1832</v>
      </c>
      <c r="B9617" s="1">
        <v>43219.762071759258</v>
      </c>
      <c r="C9617">
        <v>1278</v>
      </c>
      <c r="D9617" t="s">
        <v>4342</v>
      </c>
      <c r="E9617">
        <v>8</v>
      </c>
      <c r="F9617" s="1">
        <v>43219.800613425927</v>
      </c>
      <c r="G9617">
        <v>1208</v>
      </c>
      <c r="H9617" t="s">
        <v>113</v>
      </c>
      <c r="I9617">
        <v>20</v>
      </c>
      <c r="J9617">
        <v>55</v>
      </c>
      <c r="K9617">
        <v>3300</v>
      </c>
      <c r="L9617">
        <f t="shared" si="1661"/>
        <v>18</v>
      </c>
      <c r="M9617" t="b">
        <f t="shared" si="1662"/>
        <v>1</v>
      </c>
      <c r="N9617">
        <f t="shared" si="1663"/>
        <v>17</v>
      </c>
      <c r="O9617">
        <f t="shared" si="1664"/>
        <v>23</v>
      </c>
      <c r="P9617" s="8">
        <f t="shared" si="1667"/>
        <v>1.207175925925926E-2</v>
      </c>
      <c r="Q9617" s="1">
        <f t="shared" si="1668"/>
        <v>43219.75</v>
      </c>
      <c r="R9617">
        <f t="shared" si="1658"/>
        <v>20.100000000000001</v>
      </c>
      <c r="S9617" s="1">
        <f t="shared" si="1665"/>
        <v>43219.75</v>
      </c>
      <c r="T9617">
        <f t="shared" si="1659"/>
        <v>20.100000000000001</v>
      </c>
      <c r="U9617">
        <f t="shared" si="1660"/>
        <v>0</v>
      </c>
      <c r="V9617" t="b">
        <f t="shared" si="1666"/>
        <v>0</v>
      </c>
    </row>
    <row r="9618" spans="1:22" x14ac:dyDescent="0.4">
      <c r="A9618" t="s">
        <v>7072</v>
      </c>
      <c r="B9618" s="1">
        <v>43219.763055555559</v>
      </c>
      <c r="C9618">
        <v>447</v>
      </c>
      <c r="D9618" t="s">
        <v>5935</v>
      </c>
      <c r="E9618">
        <v>4</v>
      </c>
      <c r="F9618" s="1">
        <v>43219.777465277781</v>
      </c>
      <c r="G9618">
        <v>301</v>
      </c>
      <c r="H9618" t="s">
        <v>1933</v>
      </c>
      <c r="I9618">
        <v>6</v>
      </c>
      <c r="J9618">
        <v>20</v>
      </c>
      <c r="K9618">
        <v>3790</v>
      </c>
      <c r="L9618">
        <f t="shared" si="1661"/>
        <v>18</v>
      </c>
      <c r="M9618" t="b">
        <f t="shared" si="1662"/>
        <v>1</v>
      </c>
      <c r="N9618">
        <f t="shared" si="1663"/>
        <v>18</v>
      </c>
      <c r="O9618">
        <f t="shared" si="1664"/>
        <v>48</v>
      </c>
      <c r="P9618" s="8">
        <f t="shared" si="1667"/>
        <v>1.3055555555555556E-2</v>
      </c>
      <c r="Q9618" s="1">
        <f t="shared" si="1668"/>
        <v>43219.75</v>
      </c>
      <c r="R9618">
        <f t="shared" si="1658"/>
        <v>20.100000000000001</v>
      </c>
      <c r="S9618" s="1">
        <f t="shared" si="1665"/>
        <v>43219.75</v>
      </c>
      <c r="T9618">
        <f t="shared" si="1659"/>
        <v>20.100000000000001</v>
      </c>
      <c r="U9618">
        <f t="shared" si="1660"/>
        <v>0</v>
      </c>
      <c r="V9618" t="b">
        <f t="shared" si="1666"/>
        <v>0</v>
      </c>
    </row>
    <row r="9619" spans="1:22" x14ac:dyDescent="0.4">
      <c r="A9619" t="s">
        <v>4791</v>
      </c>
      <c r="B9619" s="1">
        <v>43219.763865740744</v>
      </c>
      <c r="C9619">
        <v>248</v>
      </c>
      <c r="D9619" t="s">
        <v>923</v>
      </c>
      <c r="E9619">
        <v>7</v>
      </c>
      <c r="F9619" s="1">
        <v>43219.802557870367</v>
      </c>
      <c r="G9619">
        <v>1158</v>
      </c>
      <c r="H9619" t="s">
        <v>2797</v>
      </c>
      <c r="I9619">
        <v>10</v>
      </c>
      <c r="J9619">
        <v>54</v>
      </c>
      <c r="K9619">
        <v>7660</v>
      </c>
      <c r="L9619">
        <f t="shared" si="1661"/>
        <v>18</v>
      </c>
      <c r="M9619" t="b">
        <f t="shared" si="1662"/>
        <v>1</v>
      </c>
      <c r="N9619">
        <f t="shared" si="1663"/>
        <v>19</v>
      </c>
      <c r="O9619">
        <f t="shared" si="1664"/>
        <v>58</v>
      </c>
      <c r="P9619" s="8">
        <f t="shared" si="1667"/>
        <v>1.3865740740740739E-2</v>
      </c>
      <c r="Q9619" s="1">
        <f t="shared" si="1668"/>
        <v>43219.75</v>
      </c>
      <c r="R9619">
        <f t="shared" si="1658"/>
        <v>20.100000000000001</v>
      </c>
      <c r="S9619" s="1">
        <f t="shared" si="1665"/>
        <v>43219.75</v>
      </c>
      <c r="T9619">
        <f t="shared" si="1659"/>
        <v>20.100000000000001</v>
      </c>
      <c r="U9619">
        <f t="shared" si="1660"/>
        <v>0</v>
      </c>
      <c r="V9619" t="b">
        <f t="shared" si="1666"/>
        <v>0</v>
      </c>
    </row>
    <row r="9620" spans="1:22" x14ac:dyDescent="0.4">
      <c r="A9620" t="s">
        <v>7464</v>
      </c>
      <c r="B9620" s="1">
        <v>43219.764687499999</v>
      </c>
      <c r="C9620">
        <v>935</v>
      </c>
      <c r="D9620" t="s">
        <v>652</v>
      </c>
      <c r="E9620">
        <v>7</v>
      </c>
      <c r="F9620" s="1">
        <v>43219.775312500002</v>
      </c>
      <c r="G9620">
        <v>914</v>
      </c>
      <c r="H9620" t="s">
        <v>82</v>
      </c>
      <c r="I9620">
        <v>14</v>
      </c>
      <c r="J9620">
        <v>14</v>
      </c>
      <c r="K9620">
        <v>62270</v>
      </c>
      <c r="L9620">
        <f t="shared" si="1661"/>
        <v>18</v>
      </c>
      <c r="M9620" t="b">
        <f t="shared" si="1662"/>
        <v>1</v>
      </c>
      <c r="N9620">
        <f t="shared" si="1663"/>
        <v>21</v>
      </c>
      <c r="O9620">
        <f t="shared" si="1664"/>
        <v>9</v>
      </c>
      <c r="P9620" s="8">
        <f t="shared" si="1667"/>
        <v>1.4687499999999999E-2</v>
      </c>
      <c r="Q9620" s="1">
        <f t="shared" si="1668"/>
        <v>43219.75</v>
      </c>
      <c r="R9620">
        <f t="shared" si="1658"/>
        <v>20.100000000000001</v>
      </c>
      <c r="S9620" s="1">
        <f t="shared" si="1665"/>
        <v>43219.75</v>
      </c>
      <c r="T9620">
        <f t="shared" si="1659"/>
        <v>20.100000000000001</v>
      </c>
      <c r="U9620">
        <f t="shared" si="1660"/>
        <v>0</v>
      </c>
      <c r="V9620" t="b">
        <f t="shared" si="1666"/>
        <v>0</v>
      </c>
    </row>
    <row r="9621" spans="1:22" x14ac:dyDescent="0.4">
      <c r="A9621" t="s">
        <v>1461</v>
      </c>
      <c r="B9621" s="1">
        <v>43219.765636574077</v>
      </c>
      <c r="C9621">
        <v>2318</v>
      </c>
      <c r="D9621" t="s">
        <v>650</v>
      </c>
      <c r="E9621">
        <v>3</v>
      </c>
      <c r="F9621" s="1">
        <v>43219.831979166665</v>
      </c>
      <c r="G9621">
        <v>2356</v>
      </c>
      <c r="H9621" t="s">
        <v>2644</v>
      </c>
      <c r="I9621">
        <v>7</v>
      </c>
      <c r="J9621">
        <v>91</v>
      </c>
      <c r="K9621">
        <v>5310</v>
      </c>
      <c r="L9621">
        <f t="shared" si="1661"/>
        <v>18</v>
      </c>
      <c r="M9621" t="b">
        <f t="shared" si="1662"/>
        <v>1</v>
      </c>
      <c r="N9621">
        <f t="shared" si="1663"/>
        <v>22</v>
      </c>
      <c r="O9621">
        <f t="shared" si="1664"/>
        <v>31</v>
      </c>
      <c r="P9621" s="8">
        <f t="shared" si="1667"/>
        <v>1.5636574074074074E-2</v>
      </c>
      <c r="Q9621" s="1">
        <f t="shared" si="1668"/>
        <v>43219.75</v>
      </c>
      <c r="R9621">
        <f t="shared" si="1658"/>
        <v>20.100000000000001</v>
      </c>
      <c r="S9621" s="1">
        <f t="shared" si="1665"/>
        <v>43219.75</v>
      </c>
      <c r="T9621">
        <f t="shared" si="1659"/>
        <v>20.100000000000001</v>
      </c>
      <c r="U9621">
        <f t="shared" si="1660"/>
        <v>0</v>
      </c>
      <c r="V9621" t="b">
        <f t="shared" si="1666"/>
        <v>0</v>
      </c>
    </row>
    <row r="9622" spans="1:22" x14ac:dyDescent="0.4">
      <c r="A9622" t="s">
        <v>7588</v>
      </c>
      <c r="B9622" s="1">
        <v>43219.766446759262</v>
      </c>
      <c r="C9622">
        <v>609</v>
      </c>
      <c r="D9622" t="s">
        <v>388</v>
      </c>
      <c r="E9622">
        <v>14</v>
      </c>
      <c r="F9622" s="1">
        <v>43219.782430555555</v>
      </c>
      <c r="G9622">
        <v>637</v>
      </c>
      <c r="H9622" t="s">
        <v>913</v>
      </c>
      <c r="I9622">
        <v>1</v>
      </c>
      <c r="J9622">
        <v>22</v>
      </c>
      <c r="K9622">
        <v>2480</v>
      </c>
      <c r="L9622">
        <f t="shared" si="1661"/>
        <v>18</v>
      </c>
      <c r="M9622" t="b">
        <f t="shared" si="1662"/>
        <v>1</v>
      </c>
      <c r="N9622">
        <f t="shared" si="1663"/>
        <v>23</v>
      </c>
      <c r="O9622">
        <f t="shared" si="1664"/>
        <v>41</v>
      </c>
      <c r="P9622" s="8">
        <f t="shared" si="1667"/>
        <v>1.6446759259259262E-2</v>
      </c>
      <c r="Q9622" s="1">
        <f t="shared" si="1668"/>
        <v>43219.75</v>
      </c>
      <c r="R9622">
        <f t="shared" si="1658"/>
        <v>20.100000000000001</v>
      </c>
      <c r="S9622" s="1">
        <f t="shared" si="1665"/>
        <v>43219.75</v>
      </c>
      <c r="T9622">
        <f t="shared" si="1659"/>
        <v>20.100000000000001</v>
      </c>
      <c r="U9622">
        <f t="shared" si="1660"/>
        <v>0</v>
      </c>
      <c r="V9622" t="b">
        <f t="shared" si="1666"/>
        <v>0</v>
      </c>
    </row>
    <row r="9623" spans="1:22" x14ac:dyDescent="0.4">
      <c r="A9623" t="s">
        <v>7589</v>
      </c>
      <c r="B9623" s="1">
        <v>43219.767256944448</v>
      </c>
      <c r="C9623">
        <v>933</v>
      </c>
      <c r="D9623" t="s">
        <v>282</v>
      </c>
      <c r="E9623">
        <v>1</v>
      </c>
      <c r="F9623" s="1">
        <v>43219.77103009259</v>
      </c>
      <c r="G9623">
        <v>906</v>
      </c>
      <c r="H9623" t="s">
        <v>107</v>
      </c>
      <c r="I9623">
        <v>5</v>
      </c>
      <c r="J9623">
        <v>5</v>
      </c>
      <c r="K9623">
        <v>950</v>
      </c>
      <c r="L9623">
        <f t="shared" si="1661"/>
        <v>18</v>
      </c>
      <c r="M9623" t="b">
        <f t="shared" si="1662"/>
        <v>1</v>
      </c>
      <c r="N9623">
        <f t="shared" si="1663"/>
        <v>24</v>
      </c>
      <c r="O9623">
        <f t="shared" si="1664"/>
        <v>51</v>
      </c>
      <c r="P9623" s="8">
        <f t="shared" si="1667"/>
        <v>1.7256944444444446E-2</v>
      </c>
      <c r="Q9623" s="1">
        <f t="shared" si="1668"/>
        <v>43219.75</v>
      </c>
      <c r="R9623">
        <f t="shared" si="1658"/>
        <v>20.100000000000001</v>
      </c>
      <c r="S9623" s="1">
        <f t="shared" si="1665"/>
        <v>43219.75</v>
      </c>
      <c r="T9623">
        <f t="shared" si="1659"/>
        <v>20.100000000000001</v>
      </c>
      <c r="U9623">
        <f t="shared" si="1660"/>
        <v>0</v>
      </c>
      <c r="V9623" t="b">
        <f t="shared" si="1666"/>
        <v>0</v>
      </c>
    </row>
    <row r="9624" spans="1:22" x14ac:dyDescent="0.4">
      <c r="A9624" t="s">
        <v>7590</v>
      </c>
      <c r="B9624" s="1">
        <v>43219.768171296295</v>
      </c>
      <c r="C9624">
        <v>1823</v>
      </c>
      <c r="D9624" t="s">
        <v>3427</v>
      </c>
      <c r="E9624">
        <v>3</v>
      </c>
      <c r="F9624" s="1">
        <v>43219.78564814815</v>
      </c>
      <c r="G9624">
        <v>2016</v>
      </c>
      <c r="H9624" t="s">
        <v>275</v>
      </c>
      <c r="I9624">
        <v>2</v>
      </c>
      <c r="J9624">
        <v>24</v>
      </c>
      <c r="K9624">
        <v>6550</v>
      </c>
      <c r="L9624">
        <f t="shared" si="1661"/>
        <v>18</v>
      </c>
      <c r="M9624" t="b">
        <f t="shared" si="1662"/>
        <v>1</v>
      </c>
      <c r="N9624">
        <f t="shared" si="1663"/>
        <v>26</v>
      </c>
      <c r="O9624">
        <f t="shared" si="1664"/>
        <v>10</v>
      </c>
      <c r="P9624" s="8">
        <f t="shared" si="1667"/>
        <v>1.8171296296296297E-2</v>
      </c>
      <c r="Q9624" s="1">
        <f t="shared" si="1668"/>
        <v>43219.75</v>
      </c>
      <c r="R9624">
        <f t="shared" si="1658"/>
        <v>20.100000000000001</v>
      </c>
      <c r="S9624" s="1">
        <f t="shared" si="1665"/>
        <v>43219.75</v>
      </c>
      <c r="T9624">
        <f t="shared" si="1659"/>
        <v>20.100000000000001</v>
      </c>
      <c r="U9624">
        <f t="shared" si="1660"/>
        <v>0</v>
      </c>
      <c r="V9624" t="b">
        <f t="shared" si="1666"/>
        <v>0</v>
      </c>
    </row>
    <row r="9625" spans="1:22" x14ac:dyDescent="0.4">
      <c r="A9625" t="s">
        <v>7469</v>
      </c>
      <c r="B9625" s="1">
        <v>43219.768969907411</v>
      </c>
      <c r="C9625">
        <v>1206</v>
      </c>
      <c r="D9625" t="s">
        <v>464</v>
      </c>
      <c r="E9625">
        <v>11</v>
      </c>
      <c r="F9625" s="1">
        <v>43219.812800925924</v>
      </c>
      <c r="G9625">
        <v>539</v>
      </c>
      <c r="H9625" t="s">
        <v>19</v>
      </c>
      <c r="I9625">
        <v>3</v>
      </c>
      <c r="J9625">
        <v>60</v>
      </c>
      <c r="K9625">
        <v>7710</v>
      </c>
      <c r="L9625">
        <f t="shared" si="1661"/>
        <v>18</v>
      </c>
      <c r="M9625" t="b">
        <f t="shared" si="1662"/>
        <v>1</v>
      </c>
      <c r="N9625">
        <f t="shared" si="1663"/>
        <v>27</v>
      </c>
      <c r="O9625">
        <f t="shared" si="1664"/>
        <v>19</v>
      </c>
      <c r="P9625" s="8">
        <f t="shared" si="1667"/>
        <v>1.8969907407407408E-2</v>
      </c>
      <c r="Q9625" s="1">
        <f t="shared" si="1668"/>
        <v>43219.75</v>
      </c>
      <c r="R9625">
        <f t="shared" si="1658"/>
        <v>20.100000000000001</v>
      </c>
      <c r="S9625" s="1">
        <f t="shared" si="1665"/>
        <v>43219.75</v>
      </c>
      <c r="T9625">
        <f t="shared" si="1659"/>
        <v>20.100000000000001</v>
      </c>
      <c r="U9625">
        <f t="shared" si="1660"/>
        <v>0</v>
      </c>
      <c r="V9625" t="b">
        <f t="shared" si="1666"/>
        <v>0</v>
      </c>
    </row>
    <row r="9626" spans="1:22" x14ac:dyDescent="0.4">
      <c r="A9626" t="s">
        <v>998</v>
      </c>
      <c r="B9626" s="1">
        <v>43219.769884259258</v>
      </c>
      <c r="C9626">
        <v>334</v>
      </c>
      <c r="D9626" t="s">
        <v>444</v>
      </c>
      <c r="E9626">
        <v>5</v>
      </c>
      <c r="F9626" s="1">
        <v>43219.797013888892</v>
      </c>
      <c r="G9626">
        <v>349</v>
      </c>
      <c r="H9626" t="s">
        <v>1394</v>
      </c>
      <c r="I9626">
        <v>7</v>
      </c>
      <c r="J9626">
        <v>38</v>
      </c>
      <c r="K9626">
        <v>5480</v>
      </c>
      <c r="L9626">
        <f t="shared" si="1661"/>
        <v>18</v>
      </c>
      <c r="M9626" t="b">
        <f t="shared" si="1662"/>
        <v>1</v>
      </c>
      <c r="N9626">
        <f t="shared" si="1663"/>
        <v>28</v>
      </c>
      <c r="O9626">
        <f t="shared" si="1664"/>
        <v>38</v>
      </c>
      <c r="P9626" s="8">
        <f t="shared" si="1667"/>
        <v>1.9884259259259258E-2</v>
      </c>
      <c r="Q9626" s="1">
        <f t="shared" si="1668"/>
        <v>43219.75</v>
      </c>
      <c r="R9626">
        <f t="shared" si="1658"/>
        <v>20.100000000000001</v>
      </c>
      <c r="S9626" s="1">
        <f t="shared" si="1665"/>
        <v>43219.75</v>
      </c>
      <c r="T9626">
        <f t="shared" si="1659"/>
        <v>20.100000000000001</v>
      </c>
      <c r="U9626">
        <f t="shared" si="1660"/>
        <v>0</v>
      </c>
      <c r="V9626" t="b">
        <f t="shared" si="1666"/>
        <v>0</v>
      </c>
    </row>
    <row r="9627" spans="1:22" x14ac:dyDescent="0.4">
      <c r="A9627" t="s">
        <v>7212</v>
      </c>
      <c r="B9627" s="1">
        <v>43219.770902777775</v>
      </c>
      <c r="C9627">
        <v>1222</v>
      </c>
      <c r="D9627" t="s">
        <v>369</v>
      </c>
      <c r="E9627">
        <v>9</v>
      </c>
      <c r="F9627" s="1">
        <v>43219.811180555553</v>
      </c>
      <c r="G9627">
        <v>1231</v>
      </c>
      <c r="H9627" t="s">
        <v>104</v>
      </c>
      <c r="I9627">
        <v>3</v>
      </c>
      <c r="J9627">
        <v>57</v>
      </c>
      <c r="K9627">
        <v>11220</v>
      </c>
      <c r="L9627">
        <f t="shared" si="1661"/>
        <v>18</v>
      </c>
      <c r="M9627" t="b">
        <f t="shared" si="1662"/>
        <v>1</v>
      </c>
      <c r="N9627">
        <f t="shared" si="1663"/>
        <v>30</v>
      </c>
      <c r="O9627">
        <f t="shared" si="1664"/>
        <v>6</v>
      </c>
      <c r="P9627" s="8">
        <f t="shared" si="1667"/>
        <v>2.0902777777777781E-2</v>
      </c>
      <c r="Q9627" s="1">
        <f t="shared" si="1668"/>
        <v>43219.75</v>
      </c>
      <c r="R9627">
        <f t="shared" si="1658"/>
        <v>20.100000000000001</v>
      </c>
      <c r="S9627" s="1">
        <f t="shared" si="1665"/>
        <v>43219.75</v>
      </c>
      <c r="T9627">
        <f t="shared" si="1659"/>
        <v>20.100000000000001</v>
      </c>
      <c r="U9627">
        <f t="shared" si="1660"/>
        <v>0</v>
      </c>
      <c r="V9627" t="b">
        <f t="shared" si="1666"/>
        <v>0</v>
      </c>
    </row>
    <row r="9628" spans="1:22" x14ac:dyDescent="0.4">
      <c r="A9628" t="s">
        <v>7591</v>
      </c>
      <c r="B9628" s="1">
        <v>43219.771967592591</v>
      </c>
      <c r="C9628">
        <v>169</v>
      </c>
      <c r="D9628" t="s">
        <v>1987</v>
      </c>
      <c r="E9628">
        <v>15</v>
      </c>
      <c r="F9628" s="1">
        <v>43219.8440625</v>
      </c>
      <c r="G9628">
        <v>169</v>
      </c>
      <c r="H9628" t="s">
        <v>1987</v>
      </c>
      <c r="I9628">
        <v>11</v>
      </c>
      <c r="J9628">
        <v>97</v>
      </c>
      <c r="K9628">
        <v>13220</v>
      </c>
      <c r="L9628">
        <f t="shared" si="1661"/>
        <v>18</v>
      </c>
      <c r="M9628" t="b">
        <f t="shared" si="1662"/>
        <v>1</v>
      </c>
      <c r="N9628">
        <f t="shared" si="1663"/>
        <v>31</v>
      </c>
      <c r="O9628">
        <f t="shared" si="1664"/>
        <v>38</v>
      </c>
      <c r="P9628" s="8">
        <f t="shared" si="1667"/>
        <v>2.1967592592592594E-2</v>
      </c>
      <c r="Q9628" s="1">
        <f t="shared" si="1668"/>
        <v>43219.75</v>
      </c>
      <c r="R9628">
        <f t="shared" si="1658"/>
        <v>20.100000000000001</v>
      </c>
      <c r="S9628" s="1">
        <f t="shared" si="1665"/>
        <v>43219.75</v>
      </c>
      <c r="T9628">
        <f t="shared" si="1659"/>
        <v>20.100000000000001</v>
      </c>
      <c r="U9628">
        <f t="shared" si="1660"/>
        <v>0</v>
      </c>
      <c r="V9628" t="b">
        <f t="shared" si="1666"/>
        <v>0</v>
      </c>
    </row>
    <row r="9629" spans="1:22" x14ac:dyDescent="0.4">
      <c r="A9629" t="s">
        <v>6483</v>
      </c>
      <c r="B9629" s="1">
        <v>43219.772916666669</v>
      </c>
      <c r="C9629">
        <v>2348</v>
      </c>
      <c r="D9629" t="s">
        <v>1942</v>
      </c>
      <c r="E9629">
        <v>3</v>
      </c>
      <c r="F9629" s="1">
        <v>43219.797222222223</v>
      </c>
      <c r="G9629">
        <v>2302</v>
      </c>
      <c r="H9629" t="s">
        <v>378</v>
      </c>
      <c r="I9629">
        <v>8</v>
      </c>
      <c r="J9629">
        <v>34</v>
      </c>
      <c r="K9629">
        <v>3790</v>
      </c>
      <c r="L9629">
        <f t="shared" si="1661"/>
        <v>18</v>
      </c>
      <c r="M9629" t="b">
        <f t="shared" si="1662"/>
        <v>1</v>
      </c>
      <c r="N9629">
        <f t="shared" si="1663"/>
        <v>33</v>
      </c>
      <c r="O9629">
        <f t="shared" si="1664"/>
        <v>0</v>
      </c>
      <c r="P9629" s="8">
        <f t="shared" si="1667"/>
        <v>2.2916666666666669E-2</v>
      </c>
      <c r="Q9629" s="1">
        <f t="shared" si="1668"/>
        <v>43219.75</v>
      </c>
      <c r="R9629">
        <f t="shared" si="1658"/>
        <v>20.100000000000001</v>
      </c>
      <c r="S9629" s="1">
        <f t="shared" si="1665"/>
        <v>43219.75</v>
      </c>
      <c r="T9629">
        <f t="shared" si="1659"/>
        <v>20.100000000000001</v>
      </c>
      <c r="U9629">
        <f t="shared" si="1660"/>
        <v>0</v>
      </c>
      <c r="V9629" t="b">
        <f t="shared" si="1666"/>
        <v>0</v>
      </c>
    </row>
    <row r="9630" spans="1:22" x14ac:dyDescent="0.4">
      <c r="A9630" t="s">
        <v>7592</v>
      </c>
      <c r="B9630" s="1">
        <v>43219.773877314816</v>
      </c>
      <c r="C9630">
        <v>1912</v>
      </c>
      <c r="D9630" t="s">
        <v>482</v>
      </c>
      <c r="E9630">
        <v>9</v>
      </c>
      <c r="F9630" s="1">
        <v>43219.779409722221</v>
      </c>
      <c r="G9630">
        <v>1911</v>
      </c>
      <c r="H9630" t="s">
        <v>357</v>
      </c>
      <c r="I9630">
        <v>5</v>
      </c>
      <c r="J9630">
        <v>7</v>
      </c>
      <c r="K9630">
        <v>1440</v>
      </c>
      <c r="L9630">
        <f t="shared" si="1661"/>
        <v>18</v>
      </c>
      <c r="M9630" t="b">
        <f t="shared" si="1662"/>
        <v>1</v>
      </c>
      <c r="N9630">
        <f t="shared" si="1663"/>
        <v>34</v>
      </c>
      <c r="O9630">
        <f t="shared" si="1664"/>
        <v>23</v>
      </c>
      <c r="P9630" s="8">
        <f t="shared" si="1667"/>
        <v>2.3877314814814813E-2</v>
      </c>
      <c r="Q9630" s="1">
        <f t="shared" si="1668"/>
        <v>43219.75</v>
      </c>
      <c r="R9630">
        <f t="shared" si="1658"/>
        <v>20.100000000000001</v>
      </c>
      <c r="S9630" s="1">
        <f t="shared" si="1665"/>
        <v>43219.75</v>
      </c>
      <c r="T9630">
        <f t="shared" si="1659"/>
        <v>20.100000000000001</v>
      </c>
      <c r="U9630">
        <f t="shared" si="1660"/>
        <v>0</v>
      </c>
      <c r="V9630" t="b">
        <f t="shared" si="1666"/>
        <v>0</v>
      </c>
    </row>
    <row r="9631" spans="1:22" x14ac:dyDescent="0.4">
      <c r="A9631" t="s">
        <v>7593</v>
      </c>
      <c r="B9631" s="1">
        <v>43219.774976851855</v>
      </c>
      <c r="C9631">
        <v>226</v>
      </c>
      <c r="D9631" t="s">
        <v>890</v>
      </c>
      <c r="E9631">
        <v>9</v>
      </c>
      <c r="F9631" s="1">
        <v>43219.813043981485</v>
      </c>
      <c r="G9631">
        <v>226</v>
      </c>
      <c r="H9631" t="s">
        <v>890</v>
      </c>
      <c r="I9631">
        <v>8</v>
      </c>
      <c r="J9631">
        <v>54</v>
      </c>
      <c r="K9631">
        <v>8320</v>
      </c>
      <c r="L9631">
        <f t="shared" si="1661"/>
        <v>18</v>
      </c>
      <c r="M9631" t="b">
        <f t="shared" si="1662"/>
        <v>1</v>
      </c>
      <c r="N9631">
        <f t="shared" si="1663"/>
        <v>35</v>
      </c>
      <c r="O9631">
        <f t="shared" si="1664"/>
        <v>58</v>
      </c>
      <c r="P9631" s="8">
        <f t="shared" si="1667"/>
        <v>2.4976851851851851E-2</v>
      </c>
      <c r="Q9631" s="1">
        <f t="shared" si="1668"/>
        <v>43219.75</v>
      </c>
      <c r="R9631">
        <f t="shared" si="1658"/>
        <v>20.100000000000001</v>
      </c>
      <c r="S9631" s="1">
        <f t="shared" si="1665"/>
        <v>43219.75</v>
      </c>
      <c r="T9631">
        <f t="shared" si="1659"/>
        <v>20.100000000000001</v>
      </c>
      <c r="U9631">
        <f t="shared" si="1660"/>
        <v>0</v>
      </c>
      <c r="V9631" t="b">
        <f t="shared" si="1666"/>
        <v>0</v>
      </c>
    </row>
    <row r="9632" spans="1:22" x14ac:dyDescent="0.4">
      <c r="A9632" t="s">
        <v>7594</v>
      </c>
      <c r="B9632" s="1">
        <v>43219.775937500002</v>
      </c>
      <c r="C9632">
        <v>406</v>
      </c>
      <c r="D9632" t="s">
        <v>2237</v>
      </c>
      <c r="E9632">
        <v>5</v>
      </c>
      <c r="F9632" s="1">
        <v>43219.845763888887</v>
      </c>
      <c r="G9632">
        <v>418</v>
      </c>
      <c r="H9632" t="s">
        <v>1129</v>
      </c>
      <c r="I9632">
        <v>2</v>
      </c>
      <c r="J9632">
        <v>98</v>
      </c>
      <c r="K9632">
        <v>51990</v>
      </c>
      <c r="L9632">
        <f t="shared" si="1661"/>
        <v>18</v>
      </c>
      <c r="M9632" t="b">
        <f t="shared" si="1662"/>
        <v>1</v>
      </c>
      <c r="N9632">
        <f t="shared" si="1663"/>
        <v>37</v>
      </c>
      <c r="O9632">
        <f t="shared" si="1664"/>
        <v>21</v>
      </c>
      <c r="P9632" s="8">
        <f t="shared" si="1667"/>
        <v>2.5937500000000002E-2</v>
      </c>
      <c r="Q9632" s="1">
        <f t="shared" si="1668"/>
        <v>43219.75</v>
      </c>
      <c r="R9632">
        <f t="shared" si="1658"/>
        <v>20.100000000000001</v>
      </c>
      <c r="S9632" s="1">
        <f t="shared" si="1665"/>
        <v>43219.75</v>
      </c>
      <c r="T9632">
        <f t="shared" si="1659"/>
        <v>20.100000000000001</v>
      </c>
      <c r="U9632">
        <f t="shared" si="1660"/>
        <v>0</v>
      </c>
      <c r="V9632" t="b">
        <f t="shared" si="1666"/>
        <v>0</v>
      </c>
    </row>
    <row r="9633" spans="1:22" x14ac:dyDescent="0.4">
      <c r="A9633" t="s">
        <v>7595</v>
      </c>
      <c r="B9633" s="1">
        <v>43219.776712962965</v>
      </c>
      <c r="C9633">
        <v>502</v>
      </c>
      <c r="D9633" t="s">
        <v>318</v>
      </c>
      <c r="E9633">
        <v>5</v>
      </c>
      <c r="F9633" s="1">
        <v>43219.80605324074</v>
      </c>
      <c r="G9633">
        <v>502</v>
      </c>
      <c r="H9633" t="s">
        <v>318</v>
      </c>
      <c r="I9633">
        <v>1</v>
      </c>
      <c r="J9633">
        <v>38</v>
      </c>
      <c r="K9633">
        <v>3250</v>
      </c>
      <c r="L9633">
        <f t="shared" si="1661"/>
        <v>18</v>
      </c>
      <c r="M9633" t="b">
        <f t="shared" si="1662"/>
        <v>1</v>
      </c>
      <c r="N9633">
        <f t="shared" si="1663"/>
        <v>38</v>
      </c>
      <c r="O9633">
        <f t="shared" si="1664"/>
        <v>28</v>
      </c>
      <c r="P9633" s="8">
        <f t="shared" si="1667"/>
        <v>2.6712962962962966E-2</v>
      </c>
      <c r="Q9633" s="1">
        <f t="shared" si="1668"/>
        <v>43219.75</v>
      </c>
      <c r="R9633">
        <f t="shared" si="1658"/>
        <v>20.100000000000001</v>
      </c>
      <c r="S9633" s="1">
        <f t="shared" si="1665"/>
        <v>43219.75</v>
      </c>
      <c r="T9633">
        <f t="shared" si="1659"/>
        <v>20.100000000000001</v>
      </c>
      <c r="U9633">
        <f t="shared" si="1660"/>
        <v>0</v>
      </c>
      <c r="V9633" t="b">
        <f t="shared" si="1666"/>
        <v>0</v>
      </c>
    </row>
    <row r="9634" spans="1:22" x14ac:dyDescent="0.4">
      <c r="A9634" t="s">
        <v>7596</v>
      </c>
      <c r="B9634" s="1">
        <v>43219.77784722222</v>
      </c>
      <c r="C9634">
        <v>401</v>
      </c>
      <c r="D9634" t="s">
        <v>957</v>
      </c>
      <c r="E9634">
        <v>7</v>
      </c>
      <c r="F9634" s="1">
        <v>43219.838067129633</v>
      </c>
      <c r="G9634">
        <v>408</v>
      </c>
      <c r="H9634" t="s">
        <v>2720</v>
      </c>
      <c r="I9634">
        <v>1</v>
      </c>
      <c r="J9634">
        <v>82</v>
      </c>
      <c r="K9634">
        <v>11410</v>
      </c>
      <c r="L9634">
        <f t="shared" si="1661"/>
        <v>18</v>
      </c>
      <c r="M9634" t="b">
        <f t="shared" si="1662"/>
        <v>1</v>
      </c>
      <c r="N9634">
        <f t="shared" si="1663"/>
        <v>40</v>
      </c>
      <c r="O9634">
        <f t="shared" si="1664"/>
        <v>6</v>
      </c>
      <c r="P9634" s="8">
        <f t="shared" si="1667"/>
        <v>2.7847222222222221E-2</v>
      </c>
      <c r="Q9634" s="1">
        <f t="shared" si="1668"/>
        <v>43219.75</v>
      </c>
      <c r="R9634">
        <f t="shared" si="1658"/>
        <v>20.100000000000001</v>
      </c>
      <c r="S9634" s="1">
        <f t="shared" si="1665"/>
        <v>43219.75</v>
      </c>
      <c r="T9634">
        <f t="shared" si="1659"/>
        <v>20.100000000000001</v>
      </c>
      <c r="U9634">
        <f t="shared" si="1660"/>
        <v>0</v>
      </c>
      <c r="V9634" t="b">
        <f t="shared" si="1666"/>
        <v>0</v>
      </c>
    </row>
    <row r="9635" spans="1:22" x14ac:dyDescent="0.4">
      <c r="A9635" t="s">
        <v>7597</v>
      </c>
      <c r="B9635" s="1">
        <v>43219.778749999998</v>
      </c>
      <c r="C9635">
        <v>2139</v>
      </c>
      <c r="D9635" t="s">
        <v>681</v>
      </c>
      <c r="E9635">
        <v>2</v>
      </c>
      <c r="F9635" s="1">
        <v>43219.787314814814</v>
      </c>
      <c r="G9635">
        <v>2140</v>
      </c>
      <c r="H9635" t="s">
        <v>1447</v>
      </c>
      <c r="I9635">
        <v>1</v>
      </c>
      <c r="J9635">
        <v>12</v>
      </c>
      <c r="K9635">
        <v>1430</v>
      </c>
      <c r="L9635">
        <f t="shared" si="1661"/>
        <v>18</v>
      </c>
      <c r="M9635" t="b">
        <f t="shared" si="1662"/>
        <v>1</v>
      </c>
      <c r="N9635">
        <f t="shared" si="1663"/>
        <v>41</v>
      </c>
      <c r="O9635">
        <f t="shared" si="1664"/>
        <v>24</v>
      </c>
      <c r="P9635" s="8">
        <f t="shared" si="1667"/>
        <v>2.8749999999999998E-2</v>
      </c>
      <c r="Q9635" s="1">
        <f t="shared" si="1668"/>
        <v>43219.75</v>
      </c>
      <c r="R9635">
        <f t="shared" si="1658"/>
        <v>20.100000000000001</v>
      </c>
      <c r="S9635" s="1">
        <f t="shared" si="1665"/>
        <v>43219.75</v>
      </c>
      <c r="T9635">
        <f t="shared" si="1659"/>
        <v>20.100000000000001</v>
      </c>
      <c r="U9635">
        <f t="shared" si="1660"/>
        <v>0</v>
      </c>
      <c r="V9635" t="b">
        <f t="shared" si="1666"/>
        <v>0</v>
      </c>
    </row>
    <row r="9636" spans="1:22" x14ac:dyDescent="0.4">
      <c r="A9636" t="s">
        <v>4674</v>
      </c>
      <c r="B9636" s="1">
        <v>43219.779872685183</v>
      </c>
      <c r="C9636">
        <v>220</v>
      </c>
      <c r="D9636" t="s">
        <v>243</v>
      </c>
      <c r="E9636">
        <v>22</v>
      </c>
      <c r="F9636" s="1">
        <v>43219.785844907405</v>
      </c>
      <c r="G9636">
        <v>216</v>
      </c>
      <c r="H9636" t="s">
        <v>1299</v>
      </c>
      <c r="I9636">
        <v>7</v>
      </c>
      <c r="J9636">
        <v>8</v>
      </c>
      <c r="K9636">
        <v>830</v>
      </c>
      <c r="L9636">
        <f t="shared" si="1661"/>
        <v>18</v>
      </c>
      <c r="M9636" t="b">
        <f t="shared" si="1662"/>
        <v>1</v>
      </c>
      <c r="N9636">
        <f t="shared" si="1663"/>
        <v>43</v>
      </c>
      <c r="O9636">
        <f t="shared" si="1664"/>
        <v>1</v>
      </c>
      <c r="P9636" s="8">
        <f t="shared" si="1667"/>
        <v>2.9872685185185183E-2</v>
      </c>
      <c r="Q9636" s="1">
        <f t="shared" si="1668"/>
        <v>43219.75</v>
      </c>
      <c r="R9636">
        <f t="shared" si="1658"/>
        <v>20.100000000000001</v>
      </c>
      <c r="S9636" s="1">
        <f t="shared" si="1665"/>
        <v>43219.75</v>
      </c>
      <c r="T9636">
        <f t="shared" si="1659"/>
        <v>20.100000000000001</v>
      </c>
      <c r="U9636">
        <f t="shared" si="1660"/>
        <v>0</v>
      </c>
      <c r="V9636" t="b">
        <f t="shared" si="1666"/>
        <v>0</v>
      </c>
    </row>
    <row r="9637" spans="1:22" x14ac:dyDescent="0.4">
      <c r="A9637" t="s">
        <v>7598</v>
      </c>
      <c r="B9637" s="1">
        <v>43219.780833333331</v>
      </c>
      <c r="C9637">
        <v>1127</v>
      </c>
      <c r="D9637" t="s">
        <v>216</v>
      </c>
      <c r="E9637">
        <v>9</v>
      </c>
      <c r="F9637" s="1">
        <v>43219.790810185186</v>
      </c>
      <c r="G9637">
        <v>1146</v>
      </c>
      <c r="H9637" t="s">
        <v>272</v>
      </c>
      <c r="I9637">
        <v>5</v>
      </c>
      <c r="J9637">
        <v>13</v>
      </c>
      <c r="K9637">
        <v>1830</v>
      </c>
      <c r="L9637">
        <f t="shared" si="1661"/>
        <v>18</v>
      </c>
      <c r="M9637" t="b">
        <f t="shared" si="1662"/>
        <v>1</v>
      </c>
      <c r="N9637">
        <f t="shared" si="1663"/>
        <v>44</v>
      </c>
      <c r="O9637">
        <f t="shared" si="1664"/>
        <v>24</v>
      </c>
      <c r="P9637" s="8">
        <f t="shared" si="1667"/>
        <v>3.0833333333333334E-2</v>
      </c>
      <c r="Q9637" s="1">
        <f t="shared" si="1668"/>
        <v>43219.75</v>
      </c>
      <c r="R9637">
        <f t="shared" si="1658"/>
        <v>20.100000000000001</v>
      </c>
      <c r="S9637" s="1">
        <f t="shared" si="1665"/>
        <v>43219.75</v>
      </c>
      <c r="T9637">
        <f t="shared" si="1659"/>
        <v>20.100000000000001</v>
      </c>
      <c r="U9637">
        <f t="shared" si="1660"/>
        <v>0</v>
      </c>
      <c r="V9637" t="b">
        <f t="shared" si="1666"/>
        <v>0</v>
      </c>
    </row>
    <row r="9638" spans="1:22" x14ac:dyDescent="0.4">
      <c r="A9638" t="s">
        <v>6661</v>
      </c>
      <c r="B9638" s="1">
        <v>43219.781886574077</v>
      </c>
      <c r="C9638">
        <v>1354</v>
      </c>
      <c r="D9638" t="s">
        <v>6134</v>
      </c>
      <c r="E9638">
        <v>9</v>
      </c>
      <c r="F9638" s="1">
        <v>43219.786238425928</v>
      </c>
      <c r="G9638">
        <v>636</v>
      </c>
      <c r="H9638" t="s">
        <v>1654</v>
      </c>
      <c r="I9638">
        <v>8</v>
      </c>
      <c r="J9638">
        <v>5</v>
      </c>
      <c r="K9638">
        <v>750</v>
      </c>
      <c r="L9638">
        <f t="shared" si="1661"/>
        <v>18</v>
      </c>
      <c r="M9638" t="b">
        <f t="shared" si="1662"/>
        <v>1</v>
      </c>
      <c r="N9638">
        <f t="shared" si="1663"/>
        <v>45</v>
      </c>
      <c r="O9638">
        <f t="shared" si="1664"/>
        <v>55</v>
      </c>
      <c r="P9638" s="8">
        <f t="shared" si="1667"/>
        <v>3.1886574074074074E-2</v>
      </c>
      <c r="Q9638" s="1">
        <f t="shared" si="1668"/>
        <v>43219.75</v>
      </c>
      <c r="R9638">
        <f t="shared" si="1658"/>
        <v>20.100000000000001</v>
      </c>
      <c r="S9638" s="1">
        <f t="shared" si="1665"/>
        <v>43219.75</v>
      </c>
      <c r="T9638">
        <f t="shared" si="1659"/>
        <v>20.100000000000001</v>
      </c>
      <c r="U9638">
        <f t="shared" si="1660"/>
        <v>0</v>
      </c>
      <c r="V9638" t="b">
        <f t="shared" si="1666"/>
        <v>0</v>
      </c>
    </row>
    <row r="9639" spans="1:22" x14ac:dyDescent="0.4">
      <c r="A9639" t="s">
        <v>4580</v>
      </c>
      <c r="B9639" s="1">
        <v>43219.782893518517</v>
      </c>
      <c r="C9639">
        <v>502</v>
      </c>
      <c r="D9639" t="s">
        <v>318</v>
      </c>
      <c r="E9639">
        <v>5</v>
      </c>
      <c r="F9639" s="1">
        <v>43219.803171296298</v>
      </c>
      <c r="G9639">
        <v>502</v>
      </c>
      <c r="H9639" t="s">
        <v>318</v>
      </c>
      <c r="I9639">
        <v>5</v>
      </c>
      <c r="J9639">
        <v>28</v>
      </c>
      <c r="K9639">
        <v>4380</v>
      </c>
      <c r="L9639">
        <f t="shared" si="1661"/>
        <v>18</v>
      </c>
      <c r="M9639" t="b">
        <f t="shared" si="1662"/>
        <v>1</v>
      </c>
      <c r="N9639">
        <f t="shared" si="1663"/>
        <v>47</v>
      </c>
      <c r="O9639">
        <f t="shared" si="1664"/>
        <v>22</v>
      </c>
      <c r="P9639" s="8">
        <f t="shared" si="1667"/>
        <v>3.2893518518518523E-2</v>
      </c>
      <c r="Q9639" s="1">
        <f t="shared" si="1668"/>
        <v>43219.75</v>
      </c>
      <c r="R9639">
        <f t="shared" si="1658"/>
        <v>20.100000000000001</v>
      </c>
      <c r="S9639" s="1">
        <f t="shared" si="1665"/>
        <v>43219.75</v>
      </c>
      <c r="T9639">
        <f t="shared" si="1659"/>
        <v>20.100000000000001</v>
      </c>
      <c r="U9639">
        <f t="shared" si="1660"/>
        <v>0</v>
      </c>
      <c r="V9639" t="b">
        <f t="shared" si="1666"/>
        <v>0</v>
      </c>
    </row>
    <row r="9640" spans="1:22" x14ac:dyDescent="0.4">
      <c r="A9640" t="s">
        <v>7599</v>
      </c>
      <c r="B9640" s="1">
        <v>43219.783807870372</v>
      </c>
      <c r="C9640">
        <v>2136</v>
      </c>
      <c r="D9640" t="s">
        <v>335</v>
      </c>
      <c r="E9640">
        <v>5</v>
      </c>
      <c r="F9640" s="1">
        <v>43219.844965277778</v>
      </c>
      <c r="G9640">
        <v>247</v>
      </c>
      <c r="H9640" t="s">
        <v>617</v>
      </c>
      <c r="I9640">
        <v>15</v>
      </c>
      <c r="J9640">
        <v>86</v>
      </c>
      <c r="K9640">
        <v>16190</v>
      </c>
      <c r="L9640">
        <f t="shared" si="1661"/>
        <v>18</v>
      </c>
      <c r="M9640" t="b">
        <f t="shared" si="1662"/>
        <v>1</v>
      </c>
      <c r="N9640">
        <f t="shared" si="1663"/>
        <v>48</v>
      </c>
      <c r="O9640">
        <f t="shared" si="1664"/>
        <v>41</v>
      </c>
      <c r="P9640" s="8">
        <f t="shared" si="1667"/>
        <v>3.380787037037037E-2</v>
      </c>
      <c r="Q9640" s="1">
        <f t="shared" si="1668"/>
        <v>43219.75</v>
      </c>
      <c r="R9640">
        <f t="shared" si="1658"/>
        <v>20.100000000000001</v>
      </c>
      <c r="S9640" s="1">
        <f t="shared" si="1665"/>
        <v>43219.75</v>
      </c>
      <c r="T9640">
        <f t="shared" si="1659"/>
        <v>20.100000000000001</v>
      </c>
      <c r="U9640">
        <f t="shared" si="1660"/>
        <v>0</v>
      </c>
      <c r="V9640" t="b">
        <f t="shared" si="1666"/>
        <v>0</v>
      </c>
    </row>
    <row r="9641" spans="1:22" x14ac:dyDescent="0.4">
      <c r="A9641" t="s">
        <v>6178</v>
      </c>
      <c r="B9641" s="1">
        <v>43219.784641203703</v>
      </c>
      <c r="C9641">
        <v>746</v>
      </c>
      <c r="D9641" t="s">
        <v>1383</v>
      </c>
      <c r="E9641">
        <v>8</v>
      </c>
      <c r="F9641" s="1">
        <v>43219.800856481481</v>
      </c>
      <c r="G9641">
        <v>1132</v>
      </c>
      <c r="H9641" t="s">
        <v>1218</v>
      </c>
      <c r="I9641">
        <v>3</v>
      </c>
      <c r="J9641">
        <v>21</v>
      </c>
      <c r="K9641">
        <v>3250</v>
      </c>
      <c r="L9641">
        <f t="shared" si="1661"/>
        <v>18</v>
      </c>
      <c r="M9641" t="b">
        <f t="shared" si="1662"/>
        <v>1</v>
      </c>
      <c r="N9641">
        <f t="shared" si="1663"/>
        <v>49</v>
      </c>
      <c r="O9641">
        <f t="shared" si="1664"/>
        <v>53</v>
      </c>
      <c r="P9641" s="8">
        <f t="shared" si="1667"/>
        <v>3.4641203703703702E-2</v>
      </c>
      <c r="Q9641" s="1">
        <f t="shared" si="1668"/>
        <v>43219.75</v>
      </c>
      <c r="R9641">
        <f t="shared" si="1658"/>
        <v>20.100000000000001</v>
      </c>
      <c r="S9641" s="1">
        <f t="shared" si="1665"/>
        <v>43219.75</v>
      </c>
      <c r="T9641">
        <f t="shared" si="1659"/>
        <v>20.100000000000001</v>
      </c>
      <c r="U9641">
        <f t="shared" si="1660"/>
        <v>0</v>
      </c>
      <c r="V9641" t="b">
        <f t="shared" si="1666"/>
        <v>0</v>
      </c>
    </row>
    <row r="9642" spans="1:22" x14ac:dyDescent="0.4">
      <c r="A9642" t="s">
        <v>7131</v>
      </c>
      <c r="B9642" s="1">
        <v>43219.785636574074</v>
      </c>
      <c r="C9642">
        <v>1012</v>
      </c>
      <c r="D9642" t="s">
        <v>1323</v>
      </c>
      <c r="E9642">
        <v>15</v>
      </c>
      <c r="F9642" s="1">
        <v>43219.789722222224</v>
      </c>
      <c r="G9642">
        <v>1003</v>
      </c>
      <c r="H9642" t="s">
        <v>852</v>
      </c>
      <c r="I9642">
        <v>7</v>
      </c>
      <c r="J9642">
        <v>5</v>
      </c>
      <c r="K9642">
        <v>1010</v>
      </c>
      <c r="L9642">
        <f t="shared" si="1661"/>
        <v>18</v>
      </c>
      <c r="M9642" t="b">
        <f t="shared" si="1662"/>
        <v>1</v>
      </c>
      <c r="N9642">
        <f t="shared" si="1663"/>
        <v>51</v>
      </c>
      <c r="O9642">
        <f t="shared" si="1664"/>
        <v>19</v>
      </c>
      <c r="P9642" s="8">
        <f t="shared" si="1667"/>
        <v>3.5636574074074077E-2</v>
      </c>
      <c r="Q9642" s="1">
        <f t="shared" si="1668"/>
        <v>43219.75</v>
      </c>
      <c r="R9642">
        <f t="shared" si="1658"/>
        <v>20.100000000000001</v>
      </c>
      <c r="S9642" s="1">
        <f t="shared" si="1665"/>
        <v>43219.75</v>
      </c>
      <c r="T9642">
        <f t="shared" si="1659"/>
        <v>20.100000000000001</v>
      </c>
      <c r="U9642">
        <f t="shared" si="1660"/>
        <v>0</v>
      </c>
      <c r="V9642" t="b">
        <f t="shared" si="1666"/>
        <v>0</v>
      </c>
    </row>
    <row r="9643" spans="1:22" x14ac:dyDescent="0.4">
      <c r="A9643" t="s">
        <v>7600</v>
      </c>
      <c r="B9643" s="1">
        <v>43219.786793981482</v>
      </c>
      <c r="C9643">
        <v>907</v>
      </c>
      <c r="D9643" t="s">
        <v>529</v>
      </c>
      <c r="E9643">
        <v>3</v>
      </c>
      <c r="F9643" s="1">
        <v>43219.792743055557</v>
      </c>
      <c r="G9643">
        <v>933</v>
      </c>
      <c r="H9643" t="s">
        <v>282</v>
      </c>
      <c r="I9643">
        <v>6</v>
      </c>
      <c r="J9643">
        <v>7</v>
      </c>
      <c r="K9643">
        <v>1440</v>
      </c>
      <c r="L9643">
        <f t="shared" si="1661"/>
        <v>18</v>
      </c>
      <c r="M9643" t="b">
        <f t="shared" si="1662"/>
        <v>1</v>
      </c>
      <c r="N9643">
        <f t="shared" si="1663"/>
        <v>52</v>
      </c>
      <c r="O9643">
        <f t="shared" si="1664"/>
        <v>59</v>
      </c>
      <c r="P9643" s="8">
        <f t="shared" si="1667"/>
        <v>3.6793981481481483E-2</v>
      </c>
      <c r="Q9643" s="1">
        <f t="shared" si="1668"/>
        <v>43219.75</v>
      </c>
      <c r="R9643">
        <f t="shared" si="1658"/>
        <v>20.100000000000001</v>
      </c>
      <c r="S9643" s="1">
        <f t="shared" si="1665"/>
        <v>43219.75</v>
      </c>
      <c r="T9643">
        <f t="shared" si="1659"/>
        <v>20.100000000000001</v>
      </c>
      <c r="U9643">
        <f t="shared" si="1660"/>
        <v>0</v>
      </c>
      <c r="V9643" t="b">
        <f t="shared" si="1666"/>
        <v>0</v>
      </c>
    </row>
    <row r="9644" spans="1:22" x14ac:dyDescent="0.4">
      <c r="A9644" t="s">
        <v>7601</v>
      </c>
      <c r="B9644" s="1">
        <v>43219.787997685184</v>
      </c>
      <c r="C9644">
        <v>1608</v>
      </c>
      <c r="D9644" t="s">
        <v>1366</v>
      </c>
      <c r="E9644">
        <v>7</v>
      </c>
      <c r="F9644" s="1">
        <v>43219.829050925924</v>
      </c>
      <c r="G9644">
        <v>1708</v>
      </c>
      <c r="H9644" t="s">
        <v>580</v>
      </c>
      <c r="I9644">
        <v>8</v>
      </c>
      <c r="J9644">
        <v>57</v>
      </c>
      <c r="K9644">
        <v>7100</v>
      </c>
      <c r="L9644">
        <f t="shared" si="1661"/>
        <v>18</v>
      </c>
      <c r="M9644" t="b">
        <f t="shared" si="1662"/>
        <v>1</v>
      </c>
      <c r="N9644">
        <f t="shared" si="1663"/>
        <v>54</v>
      </c>
      <c r="O9644">
        <f t="shared" si="1664"/>
        <v>43</v>
      </c>
      <c r="P9644" s="8">
        <f t="shared" si="1667"/>
        <v>3.7997685185185183E-2</v>
      </c>
      <c r="Q9644" s="1">
        <f t="shared" si="1668"/>
        <v>43219.75</v>
      </c>
      <c r="R9644">
        <f t="shared" si="1658"/>
        <v>20.100000000000001</v>
      </c>
      <c r="S9644" s="1">
        <f t="shared" si="1665"/>
        <v>43219.75</v>
      </c>
      <c r="T9644">
        <f t="shared" si="1659"/>
        <v>20.100000000000001</v>
      </c>
      <c r="U9644">
        <f t="shared" si="1660"/>
        <v>0</v>
      </c>
      <c r="V9644" t="b">
        <f t="shared" si="1666"/>
        <v>0</v>
      </c>
    </row>
    <row r="9645" spans="1:22" x14ac:dyDescent="0.4">
      <c r="A9645" t="s">
        <v>2289</v>
      </c>
      <c r="B9645" s="1">
        <v>43219.789097222223</v>
      </c>
      <c r="C9645">
        <v>386</v>
      </c>
      <c r="D9645" t="s">
        <v>1227</v>
      </c>
      <c r="E9645">
        <v>4</v>
      </c>
      <c r="F9645" s="1">
        <v>43219.792812500003</v>
      </c>
      <c r="G9645">
        <v>358</v>
      </c>
      <c r="H9645" t="s">
        <v>344</v>
      </c>
      <c r="I9645">
        <v>7</v>
      </c>
      <c r="J9645">
        <v>5</v>
      </c>
      <c r="K9645">
        <v>1010</v>
      </c>
      <c r="L9645">
        <f t="shared" si="1661"/>
        <v>18</v>
      </c>
      <c r="M9645" t="b">
        <f t="shared" si="1662"/>
        <v>1</v>
      </c>
      <c r="N9645">
        <f t="shared" si="1663"/>
        <v>56</v>
      </c>
      <c r="O9645">
        <f t="shared" si="1664"/>
        <v>18</v>
      </c>
      <c r="P9645" s="8">
        <f t="shared" si="1667"/>
        <v>3.9097222222222221E-2</v>
      </c>
      <c r="Q9645" s="1">
        <f t="shared" si="1668"/>
        <v>43219.75</v>
      </c>
      <c r="R9645">
        <f t="shared" si="1658"/>
        <v>20.100000000000001</v>
      </c>
      <c r="S9645" s="1">
        <f t="shared" si="1665"/>
        <v>43219.75</v>
      </c>
      <c r="T9645">
        <f t="shared" si="1659"/>
        <v>20.100000000000001</v>
      </c>
      <c r="U9645">
        <f t="shared" si="1660"/>
        <v>0</v>
      </c>
      <c r="V9645" t="b">
        <f t="shared" si="1666"/>
        <v>0</v>
      </c>
    </row>
    <row r="9646" spans="1:22" x14ac:dyDescent="0.4">
      <c r="A9646" t="s">
        <v>7501</v>
      </c>
      <c r="B9646" s="1">
        <v>43219.79010416667</v>
      </c>
      <c r="C9646">
        <v>565</v>
      </c>
      <c r="D9646" t="s">
        <v>496</v>
      </c>
      <c r="E9646">
        <v>19</v>
      </c>
      <c r="F9646" s="1">
        <v>43219.854143518518</v>
      </c>
      <c r="G9646">
        <v>565</v>
      </c>
      <c r="H9646" t="s">
        <v>496</v>
      </c>
      <c r="I9646">
        <v>10</v>
      </c>
      <c r="J9646">
        <v>89</v>
      </c>
      <c r="K9646">
        <v>10350</v>
      </c>
      <c r="L9646">
        <f t="shared" si="1661"/>
        <v>18</v>
      </c>
      <c r="M9646" t="b">
        <f t="shared" si="1662"/>
        <v>1</v>
      </c>
      <c r="N9646">
        <f t="shared" si="1663"/>
        <v>57</v>
      </c>
      <c r="O9646">
        <f t="shared" si="1664"/>
        <v>45</v>
      </c>
      <c r="P9646" s="8">
        <f t="shared" si="1667"/>
        <v>4.010416666666667E-2</v>
      </c>
      <c r="Q9646" s="1">
        <f t="shared" si="1668"/>
        <v>43219.75</v>
      </c>
      <c r="R9646">
        <f t="shared" si="1658"/>
        <v>20.100000000000001</v>
      </c>
      <c r="S9646" s="1">
        <f t="shared" si="1665"/>
        <v>43219.75</v>
      </c>
      <c r="T9646">
        <f t="shared" si="1659"/>
        <v>20.100000000000001</v>
      </c>
      <c r="U9646">
        <f t="shared" si="1660"/>
        <v>0</v>
      </c>
      <c r="V9646" t="b">
        <f t="shared" si="1666"/>
        <v>0</v>
      </c>
    </row>
    <row r="9647" spans="1:22" x14ac:dyDescent="0.4">
      <c r="A9647" t="s">
        <v>5596</v>
      </c>
      <c r="B9647" s="1">
        <v>43219.791296296295</v>
      </c>
      <c r="C9647">
        <v>177</v>
      </c>
      <c r="D9647" t="s">
        <v>309</v>
      </c>
      <c r="E9647">
        <v>7</v>
      </c>
      <c r="F9647" s="1">
        <v>43219.798611111109</v>
      </c>
      <c r="G9647">
        <v>174</v>
      </c>
      <c r="H9647" t="s">
        <v>3324</v>
      </c>
      <c r="I9647">
        <v>6</v>
      </c>
      <c r="J9647">
        <v>10</v>
      </c>
      <c r="K9647">
        <v>46770</v>
      </c>
      <c r="L9647">
        <f t="shared" si="1661"/>
        <v>18</v>
      </c>
      <c r="M9647" t="b">
        <f t="shared" si="1662"/>
        <v>1</v>
      </c>
      <c r="N9647">
        <f t="shared" si="1663"/>
        <v>59</v>
      </c>
      <c r="O9647">
        <f t="shared" si="1664"/>
        <v>28</v>
      </c>
      <c r="P9647" s="8">
        <f t="shared" si="1667"/>
        <v>4.1296296296296296E-2</v>
      </c>
      <c r="Q9647" s="1">
        <f t="shared" si="1668"/>
        <v>43219.75</v>
      </c>
      <c r="R9647">
        <f t="shared" si="1658"/>
        <v>20.100000000000001</v>
      </c>
      <c r="S9647" s="1">
        <f t="shared" si="1665"/>
        <v>43219.75</v>
      </c>
      <c r="T9647">
        <f t="shared" si="1659"/>
        <v>20.100000000000001</v>
      </c>
      <c r="U9647">
        <f t="shared" si="1660"/>
        <v>0</v>
      </c>
      <c r="V9647" t="b">
        <f t="shared" si="1666"/>
        <v>0</v>
      </c>
    </row>
    <row r="9648" spans="1:22" x14ac:dyDescent="0.4">
      <c r="A9648" t="s">
        <v>4030</v>
      </c>
      <c r="B9648" s="1">
        <v>43219.792384259257</v>
      </c>
      <c r="C9648">
        <v>2065</v>
      </c>
      <c r="D9648" t="s">
        <v>2421</v>
      </c>
      <c r="E9648">
        <v>1</v>
      </c>
      <c r="F9648" s="1">
        <v>43219.797673611109</v>
      </c>
      <c r="G9648">
        <v>2065</v>
      </c>
      <c r="H9648" t="s">
        <v>2421</v>
      </c>
      <c r="I9648">
        <v>1</v>
      </c>
      <c r="J9648">
        <v>7</v>
      </c>
      <c r="K9648">
        <v>910</v>
      </c>
      <c r="L9648">
        <f t="shared" si="1661"/>
        <v>19</v>
      </c>
      <c r="M9648" t="b">
        <f t="shared" si="1662"/>
        <v>1</v>
      </c>
      <c r="N9648">
        <f t="shared" si="1663"/>
        <v>1</v>
      </c>
      <c r="O9648">
        <f t="shared" si="1664"/>
        <v>2</v>
      </c>
      <c r="P9648" s="8">
        <f t="shared" si="1667"/>
        <v>7.175925925925927E-4</v>
      </c>
      <c r="Q9648" s="1">
        <f t="shared" si="1668"/>
        <v>43219.791666666664</v>
      </c>
      <c r="R9648">
        <f t="shared" si="1658"/>
        <v>18.100000000000001</v>
      </c>
      <c r="S9648" s="1">
        <f t="shared" si="1665"/>
        <v>43219.791666666664</v>
      </c>
      <c r="T9648">
        <f t="shared" si="1659"/>
        <v>18.100000000000001</v>
      </c>
      <c r="U9648">
        <f t="shared" si="1660"/>
        <v>0</v>
      </c>
      <c r="V9648" t="b">
        <f t="shared" si="1666"/>
        <v>0</v>
      </c>
    </row>
    <row r="9649" spans="1:22" x14ac:dyDescent="0.4">
      <c r="A9649" t="s">
        <v>7566</v>
      </c>
      <c r="B9649" s="1">
        <v>43219.793333333335</v>
      </c>
      <c r="C9649">
        <v>1827</v>
      </c>
      <c r="D9649" t="s">
        <v>1816</v>
      </c>
      <c r="E9649">
        <v>2</v>
      </c>
      <c r="F9649" s="1">
        <v>43219.855949074074</v>
      </c>
      <c r="G9649">
        <v>1823</v>
      </c>
      <c r="H9649" t="s">
        <v>3427</v>
      </c>
      <c r="I9649">
        <v>3</v>
      </c>
      <c r="J9649">
        <v>89</v>
      </c>
      <c r="K9649">
        <v>17890</v>
      </c>
      <c r="L9649">
        <f t="shared" si="1661"/>
        <v>19</v>
      </c>
      <c r="M9649" t="b">
        <f t="shared" si="1662"/>
        <v>1</v>
      </c>
      <c r="N9649">
        <f t="shared" si="1663"/>
        <v>2</v>
      </c>
      <c r="O9649">
        <f t="shared" si="1664"/>
        <v>24</v>
      </c>
      <c r="P9649" s="8">
        <f t="shared" si="1667"/>
        <v>1.6666666666666668E-3</v>
      </c>
      <c r="Q9649" s="1">
        <f t="shared" si="1668"/>
        <v>43219.791666666672</v>
      </c>
      <c r="R9649" t="e">
        <f t="shared" si="1658"/>
        <v>#N/A</v>
      </c>
      <c r="S9649" s="1">
        <f t="shared" si="1665"/>
        <v>43219.791666666664</v>
      </c>
      <c r="T9649">
        <f t="shared" si="1659"/>
        <v>18.100000000000001</v>
      </c>
      <c r="U9649">
        <f t="shared" si="1660"/>
        <v>0</v>
      </c>
      <c r="V9649" t="b">
        <f t="shared" si="1666"/>
        <v>0</v>
      </c>
    </row>
    <row r="9650" spans="1:22" x14ac:dyDescent="0.4">
      <c r="A9650" t="s">
        <v>1607</v>
      </c>
      <c r="B9650" s="1">
        <v>43219.794560185182</v>
      </c>
      <c r="C9650">
        <v>2065</v>
      </c>
      <c r="D9650" t="s">
        <v>2421</v>
      </c>
      <c r="E9650">
        <v>13</v>
      </c>
      <c r="F9650" s="1">
        <v>43219.858611111114</v>
      </c>
      <c r="G9650">
        <v>271</v>
      </c>
      <c r="H9650" t="s">
        <v>1482</v>
      </c>
      <c r="I9650">
        <v>9</v>
      </c>
      <c r="J9650">
        <v>91</v>
      </c>
      <c r="K9650">
        <v>0</v>
      </c>
      <c r="L9650">
        <f t="shared" si="1661"/>
        <v>19</v>
      </c>
      <c r="M9650" t="b">
        <f t="shared" si="1662"/>
        <v>1</v>
      </c>
      <c r="N9650">
        <f t="shared" si="1663"/>
        <v>4</v>
      </c>
      <c r="O9650">
        <f t="shared" si="1664"/>
        <v>10</v>
      </c>
      <c r="P9650" s="8">
        <f t="shared" si="1667"/>
        <v>2.8935185185185188E-3</v>
      </c>
      <c r="Q9650" s="1">
        <f t="shared" si="1668"/>
        <v>43219.791666666664</v>
      </c>
      <c r="R9650">
        <f t="shared" si="1658"/>
        <v>18.100000000000001</v>
      </c>
      <c r="S9650" s="1">
        <f t="shared" si="1665"/>
        <v>43219.791666666664</v>
      </c>
      <c r="T9650">
        <f t="shared" si="1659"/>
        <v>18.100000000000001</v>
      </c>
      <c r="U9650">
        <f t="shared" si="1660"/>
        <v>0</v>
      </c>
      <c r="V9650" t="b">
        <f t="shared" si="1666"/>
        <v>0</v>
      </c>
    </row>
    <row r="9651" spans="1:22" x14ac:dyDescent="0.4">
      <c r="A9651" t="s">
        <v>6046</v>
      </c>
      <c r="B9651" s="1">
        <v>43219.795393518521</v>
      </c>
      <c r="C9651">
        <v>334</v>
      </c>
      <c r="D9651" t="s">
        <v>444</v>
      </c>
      <c r="E9651">
        <v>7</v>
      </c>
      <c r="F9651" s="1">
        <v>43219.812152777777</v>
      </c>
      <c r="G9651">
        <v>322</v>
      </c>
      <c r="H9651" t="s">
        <v>1164</v>
      </c>
      <c r="I9651">
        <v>3</v>
      </c>
      <c r="J9651">
        <v>23</v>
      </c>
      <c r="K9651">
        <v>1690</v>
      </c>
      <c r="L9651">
        <f t="shared" si="1661"/>
        <v>19</v>
      </c>
      <c r="M9651" t="b">
        <f t="shared" si="1662"/>
        <v>1</v>
      </c>
      <c r="N9651">
        <f t="shared" si="1663"/>
        <v>5</v>
      </c>
      <c r="O9651">
        <f t="shared" si="1664"/>
        <v>22</v>
      </c>
      <c r="P9651" s="8">
        <f t="shared" si="1667"/>
        <v>3.7268518518518514E-3</v>
      </c>
      <c r="Q9651" s="1">
        <f t="shared" si="1668"/>
        <v>43219.791666666672</v>
      </c>
      <c r="R9651" t="e">
        <f t="shared" si="1658"/>
        <v>#N/A</v>
      </c>
      <c r="S9651" s="1">
        <f t="shared" si="1665"/>
        <v>43219.791666666664</v>
      </c>
      <c r="T9651">
        <f t="shared" si="1659"/>
        <v>18.100000000000001</v>
      </c>
      <c r="U9651">
        <f t="shared" si="1660"/>
        <v>0</v>
      </c>
      <c r="V9651" t="b">
        <f t="shared" si="1666"/>
        <v>0</v>
      </c>
    </row>
    <row r="9652" spans="1:22" x14ac:dyDescent="0.4">
      <c r="A9652" t="s">
        <v>1176</v>
      </c>
      <c r="B9652" s="1">
        <v>43219.796759259261</v>
      </c>
      <c r="C9652">
        <v>1117</v>
      </c>
      <c r="D9652" t="s">
        <v>743</v>
      </c>
      <c r="E9652">
        <v>10</v>
      </c>
      <c r="F9652" s="1">
        <v>43219.807824074072</v>
      </c>
      <c r="G9652">
        <v>1135</v>
      </c>
      <c r="H9652" t="s">
        <v>1290</v>
      </c>
      <c r="I9652">
        <v>10</v>
      </c>
      <c r="J9652">
        <v>14</v>
      </c>
      <c r="K9652">
        <v>2370</v>
      </c>
      <c r="L9652">
        <f t="shared" si="1661"/>
        <v>19</v>
      </c>
      <c r="M9652" t="b">
        <f t="shared" si="1662"/>
        <v>1</v>
      </c>
      <c r="N9652">
        <f t="shared" si="1663"/>
        <v>7</v>
      </c>
      <c r="O9652">
        <f t="shared" si="1664"/>
        <v>20</v>
      </c>
      <c r="P9652" s="8">
        <f t="shared" si="1667"/>
        <v>5.0925925925925921E-3</v>
      </c>
      <c r="Q9652" s="1">
        <f t="shared" si="1668"/>
        <v>43219.791666666672</v>
      </c>
      <c r="R9652" t="e">
        <f t="shared" si="1658"/>
        <v>#N/A</v>
      </c>
      <c r="S9652" s="1">
        <f t="shared" si="1665"/>
        <v>43219.791666666664</v>
      </c>
      <c r="T9652">
        <f t="shared" si="1659"/>
        <v>18.100000000000001</v>
      </c>
      <c r="U9652">
        <f t="shared" si="1660"/>
        <v>0</v>
      </c>
      <c r="V9652" t="b">
        <f t="shared" si="1666"/>
        <v>0</v>
      </c>
    </row>
    <row r="9653" spans="1:22" x14ac:dyDescent="0.4">
      <c r="A9653" t="s">
        <v>5781</v>
      </c>
      <c r="B9653" s="1">
        <v>43219.797650462962</v>
      </c>
      <c r="C9653">
        <v>1150</v>
      </c>
      <c r="D9653" t="s">
        <v>3692</v>
      </c>
      <c r="E9653">
        <v>5</v>
      </c>
      <c r="F9653" s="1">
        <v>43219.840995370374</v>
      </c>
      <c r="G9653">
        <v>740</v>
      </c>
      <c r="H9653" t="s">
        <v>5512</v>
      </c>
      <c r="I9653">
        <v>4</v>
      </c>
      <c r="J9653">
        <v>62</v>
      </c>
      <c r="K9653">
        <v>7470</v>
      </c>
      <c r="L9653">
        <f t="shared" si="1661"/>
        <v>19</v>
      </c>
      <c r="M9653" t="b">
        <f t="shared" si="1662"/>
        <v>1</v>
      </c>
      <c r="N9653">
        <f t="shared" si="1663"/>
        <v>8</v>
      </c>
      <c r="O9653">
        <f t="shared" si="1664"/>
        <v>37</v>
      </c>
      <c r="P9653" s="8">
        <f t="shared" si="1667"/>
        <v>5.9837962962962961E-3</v>
      </c>
      <c r="Q9653" s="1">
        <f t="shared" si="1668"/>
        <v>43219.791666666664</v>
      </c>
      <c r="R9653">
        <f t="shared" si="1658"/>
        <v>18.100000000000001</v>
      </c>
      <c r="S9653" s="1">
        <f t="shared" si="1665"/>
        <v>43219.791666666664</v>
      </c>
      <c r="T9653">
        <f t="shared" si="1659"/>
        <v>18.100000000000001</v>
      </c>
      <c r="U9653">
        <f t="shared" si="1660"/>
        <v>0</v>
      </c>
      <c r="V9653" t="b">
        <f t="shared" si="1666"/>
        <v>0</v>
      </c>
    </row>
    <row r="9654" spans="1:22" x14ac:dyDescent="0.4">
      <c r="A9654" t="s">
        <v>7602</v>
      </c>
      <c r="B9654" s="1">
        <v>43219.798541666663</v>
      </c>
      <c r="C9654">
        <v>2025</v>
      </c>
      <c r="D9654" t="s">
        <v>1087</v>
      </c>
      <c r="E9654">
        <v>11</v>
      </c>
      <c r="F9654" s="1">
        <v>43219.816319444442</v>
      </c>
      <c r="G9654">
        <v>207</v>
      </c>
      <c r="H9654" t="s">
        <v>41</v>
      </c>
      <c r="I9654">
        <v>24</v>
      </c>
      <c r="J9654">
        <v>25</v>
      </c>
      <c r="K9654">
        <v>4390</v>
      </c>
      <c r="L9654">
        <f t="shared" si="1661"/>
        <v>19</v>
      </c>
      <c r="M9654" t="b">
        <f t="shared" si="1662"/>
        <v>1</v>
      </c>
      <c r="N9654">
        <f t="shared" si="1663"/>
        <v>9</v>
      </c>
      <c r="O9654">
        <f t="shared" si="1664"/>
        <v>54</v>
      </c>
      <c r="P9654" s="8">
        <f t="shared" si="1667"/>
        <v>6.875E-3</v>
      </c>
      <c r="Q9654" s="1">
        <f t="shared" si="1668"/>
        <v>43219.791666666664</v>
      </c>
      <c r="R9654">
        <f t="shared" si="1658"/>
        <v>18.100000000000001</v>
      </c>
      <c r="S9654" s="1">
        <f t="shared" si="1665"/>
        <v>43219.791666666664</v>
      </c>
      <c r="T9654">
        <f t="shared" si="1659"/>
        <v>18.100000000000001</v>
      </c>
      <c r="U9654">
        <f t="shared" si="1660"/>
        <v>0</v>
      </c>
      <c r="V9654" t="b">
        <f t="shared" si="1666"/>
        <v>0</v>
      </c>
    </row>
    <row r="9655" spans="1:22" x14ac:dyDescent="0.4">
      <c r="A9655" t="s">
        <v>7603</v>
      </c>
      <c r="B9655" s="1">
        <v>43219.799432870372</v>
      </c>
      <c r="C9655">
        <v>2219</v>
      </c>
      <c r="D9655" t="s">
        <v>189</v>
      </c>
      <c r="E9655">
        <v>1</v>
      </c>
      <c r="F9655" s="1">
        <v>43219.843541666669</v>
      </c>
      <c r="G9655">
        <v>2219</v>
      </c>
      <c r="H9655" t="s">
        <v>189</v>
      </c>
      <c r="I9655">
        <v>1</v>
      </c>
      <c r="J9655">
        <v>61</v>
      </c>
      <c r="K9655">
        <v>2500</v>
      </c>
      <c r="L9655">
        <f t="shared" si="1661"/>
        <v>19</v>
      </c>
      <c r="M9655" t="b">
        <f t="shared" si="1662"/>
        <v>1</v>
      </c>
      <c r="N9655">
        <f t="shared" si="1663"/>
        <v>11</v>
      </c>
      <c r="O9655">
        <f t="shared" si="1664"/>
        <v>11</v>
      </c>
      <c r="P9655" s="8">
        <f t="shared" si="1667"/>
        <v>7.7662037037037031E-3</v>
      </c>
      <c r="Q9655" s="1">
        <f t="shared" si="1668"/>
        <v>43219.791666666672</v>
      </c>
      <c r="R9655" t="e">
        <f t="shared" si="1658"/>
        <v>#N/A</v>
      </c>
      <c r="S9655" s="1">
        <f t="shared" si="1665"/>
        <v>43219.791666666664</v>
      </c>
      <c r="T9655">
        <f t="shared" si="1659"/>
        <v>18.100000000000001</v>
      </c>
      <c r="U9655">
        <f t="shared" si="1660"/>
        <v>0</v>
      </c>
      <c r="V9655" t="b">
        <f t="shared" si="1666"/>
        <v>0</v>
      </c>
    </row>
    <row r="9656" spans="1:22" x14ac:dyDescent="0.4">
      <c r="A9656" t="s">
        <v>7604</v>
      </c>
      <c r="B9656" s="1">
        <v>43219.800405092596</v>
      </c>
      <c r="C9656">
        <v>1014</v>
      </c>
      <c r="D9656" t="s">
        <v>402</v>
      </c>
      <c r="E9656">
        <v>2</v>
      </c>
      <c r="F9656" s="1">
        <v>43219.832777777781</v>
      </c>
      <c r="G9656">
        <v>1215</v>
      </c>
      <c r="H9656" t="s">
        <v>322</v>
      </c>
      <c r="I9656">
        <v>11</v>
      </c>
      <c r="J9656">
        <v>46</v>
      </c>
      <c r="K9656">
        <v>6490</v>
      </c>
      <c r="L9656">
        <f t="shared" si="1661"/>
        <v>19</v>
      </c>
      <c r="M9656" t="b">
        <f t="shared" si="1662"/>
        <v>1</v>
      </c>
      <c r="N9656">
        <f t="shared" si="1663"/>
        <v>12</v>
      </c>
      <c r="O9656">
        <f t="shared" si="1664"/>
        <v>35</v>
      </c>
      <c r="P9656" s="8">
        <f t="shared" si="1667"/>
        <v>8.7384259259259255E-3</v>
      </c>
      <c r="Q9656" s="1">
        <f t="shared" si="1668"/>
        <v>43219.791666666672</v>
      </c>
      <c r="R9656" t="e">
        <f t="shared" si="1658"/>
        <v>#N/A</v>
      </c>
      <c r="S9656" s="1">
        <f t="shared" si="1665"/>
        <v>43219.791666666664</v>
      </c>
      <c r="T9656">
        <f t="shared" si="1659"/>
        <v>18.100000000000001</v>
      </c>
      <c r="U9656">
        <f t="shared" si="1660"/>
        <v>0</v>
      </c>
      <c r="V9656" t="b">
        <f t="shared" si="1666"/>
        <v>0</v>
      </c>
    </row>
    <row r="9657" spans="1:22" x14ac:dyDescent="0.4">
      <c r="A9657" t="s">
        <v>6683</v>
      </c>
      <c r="B9657" s="1">
        <v>43219.801550925928</v>
      </c>
      <c r="C9657">
        <v>703</v>
      </c>
      <c r="D9657" t="s">
        <v>606</v>
      </c>
      <c r="E9657">
        <v>6</v>
      </c>
      <c r="F9657" s="1">
        <v>43219.822824074072</v>
      </c>
      <c r="G9657">
        <v>1122</v>
      </c>
      <c r="H9657" t="s">
        <v>292</v>
      </c>
      <c r="I9657">
        <v>1</v>
      </c>
      <c r="J9657">
        <v>29</v>
      </c>
      <c r="K9657">
        <v>5620</v>
      </c>
      <c r="L9657">
        <f t="shared" si="1661"/>
        <v>19</v>
      </c>
      <c r="M9657" t="b">
        <f t="shared" si="1662"/>
        <v>1</v>
      </c>
      <c r="N9657">
        <f t="shared" si="1663"/>
        <v>14</v>
      </c>
      <c r="O9657">
        <f t="shared" si="1664"/>
        <v>14</v>
      </c>
      <c r="P9657" s="8">
        <f t="shared" si="1667"/>
        <v>9.8842592592592576E-3</v>
      </c>
      <c r="Q9657" s="1">
        <f t="shared" si="1668"/>
        <v>43219.791666666672</v>
      </c>
      <c r="R9657" t="e">
        <f t="shared" si="1658"/>
        <v>#N/A</v>
      </c>
      <c r="S9657" s="1">
        <f t="shared" si="1665"/>
        <v>43219.791666666664</v>
      </c>
      <c r="T9657">
        <f t="shared" si="1659"/>
        <v>18.100000000000001</v>
      </c>
      <c r="U9657">
        <f t="shared" si="1660"/>
        <v>0</v>
      </c>
      <c r="V9657" t="b">
        <f t="shared" si="1666"/>
        <v>0</v>
      </c>
    </row>
    <row r="9658" spans="1:22" x14ac:dyDescent="0.4">
      <c r="A9658" t="s">
        <v>7605</v>
      </c>
      <c r="B9658" s="1">
        <v>43219.802719907406</v>
      </c>
      <c r="C9658">
        <v>248</v>
      </c>
      <c r="D9658" t="s">
        <v>923</v>
      </c>
      <c r="E9658">
        <v>7</v>
      </c>
      <c r="F9658" s="1">
        <v>43219.813460648147</v>
      </c>
      <c r="G9658">
        <v>118</v>
      </c>
      <c r="H9658" t="s">
        <v>784</v>
      </c>
      <c r="I9658">
        <v>9</v>
      </c>
      <c r="J9658">
        <v>15</v>
      </c>
      <c r="K9658">
        <v>2050</v>
      </c>
      <c r="L9658">
        <f t="shared" si="1661"/>
        <v>19</v>
      </c>
      <c r="M9658" t="b">
        <f t="shared" si="1662"/>
        <v>1</v>
      </c>
      <c r="N9658">
        <f t="shared" si="1663"/>
        <v>15</v>
      </c>
      <c r="O9658">
        <f t="shared" si="1664"/>
        <v>55</v>
      </c>
      <c r="P9658" s="8">
        <f t="shared" si="1667"/>
        <v>1.105324074074074E-2</v>
      </c>
      <c r="Q9658" s="1">
        <f t="shared" si="1668"/>
        <v>43219.791666666664</v>
      </c>
      <c r="R9658">
        <f t="shared" si="1658"/>
        <v>18.100000000000001</v>
      </c>
      <c r="S9658" s="1">
        <f t="shared" si="1665"/>
        <v>43219.791666666664</v>
      </c>
      <c r="T9658">
        <f t="shared" si="1659"/>
        <v>18.100000000000001</v>
      </c>
      <c r="U9658">
        <f t="shared" si="1660"/>
        <v>0</v>
      </c>
      <c r="V9658" t="b">
        <f t="shared" si="1666"/>
        <v>0</v>
      </c>
    </row>
    <row r="9659" spans="1:22" x14ac:dyDescent="0.4">
      <c r="A9659" t="s">
        <v>7378</v>
      </c>
      <c r="B9659" s="1">
        <v>43219.803946759261</v>
      </c>
      <c r="C9659">
        <v>2301</v>
      </c>
      <c r="D9659" t="s">
        <v>396</v>
      </c>
      <c r="E9659">
        <v>4</v>
      </c>
      <c r="F9659" s="1">
        <v>43219.913391203707</v>
      </c>
      <c r="G9659">
        <v>2301</v>
      </c>
      <c r="H9659" t="s">
        <v>396</v>
      </c>
      <c r="I9659">
        <v>1</v>
      </c>
      <c r="J9659">
        <v>158</v>
      </c>
      <c r="K9659">
        <v>10660</v>
      </c>
      <c r="L9659">
        <f t="shared" si="1661"/>
        <v>19</v>
      </c>
      <c r="M9659" t="b">
        <f t="shared" si="1662"/>
        <v>1</v>
      </c>
      <c r="N9659">
        <f t="shared" si="1663"/>
        <v>17</v>
      </c>
      <c r="O9659">
        <f t="shared" si="1664"/>
        <v>41</v>
      </c>
      <c r="P9659" s="8">
        <f t="shared" si="1667"/>
        <v>1.2280092592592592E-2</v>
      </c>
      <c r="Q9659" s="1">
        <f t="shared" si="1668"/>
        <v>43219.791666666672</v>
      </c>
      <c r="R9659" t="e">
        <f t="shared" si="1658"/>
        <v>#N/A</v>
      </c>
      <c r="S9659" s="1">
        <f t="shared" si="1665"/>
        <v>43219.791666666664</v>
      </c>
      <c r="T9659">
        <f t="shared" si="1659"/>
        <v>18.100000000000001</v>
      </c>
      <c r="U9659">
        <f t="shared" si="1660"/>
        <v>0</v>
      </c>
      <c r="V9659" t="b">
        <f t="shared" si="1666"/>
        <v>0</v>
      </c>
    </row>
    <row r="9660" spans="1:22" x14ac:dyDescent="0.4">
      <c r="A9660" t="s">
        <v>7606</v>
      </c>
      <c r="B9660" s="1">
        <v>43219.805127314816</v>
      </c>
      <c r="C9660">
        <v>806</v>
      </c>
      <c r="D9660" t="s">
        <v>714</v>
      </c>
      <c r="E9660">
        <v>11</v>
      </c>
      <c r="F9660" s="1">
        <v>43219.83902777778</v>
      </c>
      <c r="G9660">
        <v>565</v>
      </c>
      <c r="H9660" t="s">
        <v>496</v>
      </c>
      <c r="I9660">
        <v>3</v>
      </c>
      <c r="J9660">
        <v>48</v>
      </c>
      <c r="K9660">
        <v>10410</v>
      </c>
      <c r="L9660">
        <f t="shared" si="1661"/>
        <v>19</v>
      </c>
      <c r="M9660" t="b">
        <f t="shared" si="1662"/>
        <v>1</v>
      </c>
      <c r="N9660">
        <f t="shared" si="1663"/>
        <v>19</v>
      </c>
      <c r="O9660">
        <f t="shared" si="1664"/>
        <v>23</v>
      </c>
      <c r="P9660" s="8">
        <f t="shared" si="1667"/>
        <v>1.3460648148148147E-2</v>
      </c>
      <c r="Q9660" s="1">
        <f t="shared" si="1668"/>
        <v>43219.791666666664</v>
      </c>
      <c r="R9660">
        <f t="shared" si="1658"/>
        <v>18.100000000000001</v>
      </c>
      <c r="S9660" s="1">
        <f t="shared" si="1665"/>
        <v>43219.791666666664</v>
      </c>
      <c r="T9660">
        <f t="shared" si="1659"/>
        <v>18.100000000000001</v>
      </c>
      <c r="U9660">
        <f t="shared" si="1660"/>
        <v>0</v>
      </c>
      <c r="V9660" t="b">
        <f t="shared" si="1666"/>
        <v>0</v>
      </c>
    </row>
    <row r="9661" spans="1:22" x14ac:dyDescent="0.4">
      <c r="A9661" t="s">
        <v>4519</v>
      </c>
      <c r="B9661" s="1">
        <v>43219.806134259263</v>
      </c>
      <c r="C9661">
        <v>272</v>
      </c>
      <c r="D9661" t="s">
        <v>1722</v>
      </c>
      <c r="E9661">
        <v>5</v>
      </c>
      <c r="F9661" s="1">
        <v>43219.838645833333</v>
      </c>
      <c r="G9661">
        <v>272</v>
      </c>
      <c r="H9661" t="s">
        <v>1722</v>
      </c>
      <c r="I9661">
        <v>8</v>
      </c>
      <c r="J9661">
        <v>44</v>
      </c>
      <c r="K9661">
        <v>3900</v>
      </c>
      <c r="L9661">
        <f t="shared" si="1661"/>
        <v>19</v>
      </c>
      <c r="M9661" t="b">
        <f t="shared" si="1662"/>
        <v>1</v>
      </c>
      <c r="N9661">
        <f t="shared" si="1663"/>
        <v>20</v>
      </c>
      <c r="O9661">
        <f t="shared" si="1664"/>
        <v>50</v>
      </c>
      <c r="P9661" s="8">
        <f t="shared" si="1667"/>
        <v>1.4467592592592593E-2</v>
      </c>
      <c r="Q9661" s="1">
        <f t="shared" si="1668"/>
        <v>43219.791666666672</v>
      </c>
      <c r="R9661" t="e">
        <f t="shared" si="1658"/>
        <v>#N/A</v>
      </c>
      <c r="S9661" s="1">
        <f t="shared" si="1665"/>
        <v>43219.791666666664</v>
      </c>
      <c r="T9661">
        <f t="shared" si="1659"/>
        <v>18.100000000000001</v>
      </c>
      <c r="U9661">
        <f t="shared" si="1660"/>
        <v>0</v>
      </c>
      <c r="V9661" t="b">
        <f t="shared" si="1666"/>
        <v>0</v>
      </c>
    </row>
    <row r="9662" spans="1:22" x14ac:dyDescent="0.4">
      <c r="A9662" t="s">
        <v>7607</v>
      </c>
      <c r="B9662" s="1">
        <v>43219.807002314818</v>
      </c>
      <c r="C9662">
        <v>511</v>
      </c>
      <c r="D9662" t="s">
        <v>457</v>
      </c>
      <c r="E9662">
        <v>16</v>
      </c>
      <c r="F9662" s="1">
        <v>43219.833090277774</v>
      </c>
      <c r="G9662">
        <v>600</v>
      </c>
      <c r="H9662" t="s">
        <v>971</v>
      </c>
      <c r="I9662">
        <v>4</v>
      </c>
      <c r="J9662">
        <v>37</v>
      </c>
      <c r="K9662">
        <v>9080</v>
      </c>
      <c r="L9662">
        <f t="shared" si="1661"/>
        <v>19</v>
      </c>
      <c r="M9662" t="b">
        <f t="shared" si="1662"/>
        <v>1</v>
      </c>
      <c r="N9662">
        <f t="shared" si="1663"/>
        <v>22</v>
      </c>
      <c r="O9662">
        <f t="shared" si="1664"/>
        <v>5</v>
      </c>
      <c r="P9662" s="8">
        <f t="shared" si="1667"/>
        <v>1.5335648148148147E-2</v>
      </c>
      <c r="Q9662" s="1">
        <f t="shared" si="1668"/>
        <v>43219.791666666672</v>
      </c>
      <c r="R9662" t="e">
        <f t="shared" si="1658"/>
        <v>#N/A</v>
      </c>
      <c r="S9662" s="1">
        <f t="shared" si="1665"/>
        <v>43219.791666666664</v>
      </c>
      <c r="T9662">
        <f t="shared" si="1659"/>
        <v>18.100000000000001</v>
      </c>
      <c r="U9662">
        <f t="shared" si="1660"/>
        <v>0</v>
      </c>
      <c r="V9662" t="b">
        <f t="shared" si="1666"/>
        <v>0</v>
      </c>
    </row>
    <row r="9663" spans="1:22" x14ac:dyDescent="0.4">
      <c r="A9663" t="s">
        <v>7608</v>
      </c>
      <c r="B9663" s="1">
        <v>43219.807905092595</v>
      </c>
      <c r="C9663">
        <v>205</v>
      </c>
      <c r="D9663" t="s">
        <v>1015</v>
      </c>
      <c r="E9663">
        <v>13</v>
      </c>
      <c r="F9663" s="1">
        <v>43219.82304398148</v>
      </c>
      <c r="G9663">
        <v>268</v>
      </c>
      <c r="H9663" t="s">
        <v>937</v>
      </c>
      <c r="I9663">
        <v>1</v>
      </c>
      <c r="J9663">
        <v>21</v>
      </c>
      <c r="K9663">
        <v>4480</v>
      </c>
      <c r="L9663">
        <f t="shared" si="1661"/>
        <v>19</v>
      </c>
      <c r="M9663" t="b">
        <f t="shared" si="1662"/>
        <v>1</v>
      </c>
      <c r="N9663">
        <f t="shared" si="1663"/>
        <v>23</v>
      </c>
      <c r="O9663">
        <f t="shared" si="1664"/>
        <v>23</v>
      </c>
      <c r="P9663" s="8">
        <f t="shared" si="1667"/>
        <v>1.6238425925925924E-2</v>
      </c>
      <c r="Q9663" s="1">
        <f t="shared" si="1668"/>
        <v>43219.791666666672</v>
      </c>
      <c r="R9663" t="e">
        <f t="shared" si="1658"/>
        <v>#N/A</v>
      </c>
      <c r="S9663" s="1">
        <f t="shared" si="1665"/>
        <v>43219.791666666664</v>
      </c>
      <c r="T9663">
        <f t="shared" si="1659"/>
        <v>18.100000000000001</v>
      </c>
      <c r="U9663">
        <f t="shared" si="1660"/>
        <v>0</v>
      </c>
      <c r="V9663" t="b">
        <f t="shared" si="1666"/>
        <v>0</v>
      </c>
    </row>
    <row r="9664" spans="1:22" x14ac:dyDescent="0.4">
      <c r="A9664" t="s">
        <v>4565</v>
      </c>
      <c r="B9664" s="1">
        <v>43219.808958333335</v>
      </c>
      <c r="C9664">
        <v>735</v>
      </c>
      <c r="D9664" t="s">
        <v>4488</v>
      </c>
      <c r="E9664">
        <v>7</v>
      </c>
      <c r="F9664" s="1">
        <v>43219.823194444441</v>
      </c>
      <c r="G9664">
        <v>723</v>
      </c>
      <c r="H9664" t="s">
        <v>432</v>
      </c>
      <c r="I9664">
        <v>10</v>
      </c>
      <c r="J9664">
        <v>20</v>
      </c>
      <c r="K9664">
        <v>2720</v>
      </c>
      <c r="L9664">
        <f t="shared" si="1661"/>
        <v>19</v>
      </c>
      <c r="M9664" t="b">
        <f t="shared" si="1662"/>
        <v>1</v>
      </c>
      <c r="N9664">
        <f t="shared" si="1663"/>
        <v>24</v>
      </c>
      <c r="O9664">
        <f t="shared" si="1664"/>
        <v>54</v>
      </c>
      <c r="P9664" s="8">
        <f t="shared" si="1667"/>
        <v>1.7291666666666667E-2</v>
      </c>
      <c r="Q9664" s="1">
        <f t="shared" si="1668"/>
        <v>43219.791666666672</v>
      </c>
      <c r="R9664" t="e">
        <f t="shared" si="1658"/>
        <v>#N/A</v>
      </c>
      <c r="S9664" s="1">
        <f t="shared" si="1665"/>
        <v>43219.791666666664</v>
      </c>
      <c r="T9664">
        <f t="shared" si="1659"/>
        <v>18.100000000000001</v>
      </c>
      <c r="U9664">
        <f t="shared" si="1660"/>
        <v>0</v>
      </c>
      <c r="V9664" t="b">
        <f t="shared" si="1666"/>
        <v>0</v>
      </c>
    </row>
    <row r="9665" spans="1:22" x14ac:dyDescent="0.4">
      <c r="A9665" t="s">
        <v>5390</v>
      </c>
      <c r="B9665" s="1">
        <v>43219.809872685182</v>
      </c>
      <c r="C9665">
        <v>502</v>
      </c>
      <c r="D9665" t="s">
        <v>318</v>
      </c>
      <c r="E9665">
        <v>3</v>
      </c>
      <c r="F9665" s="1">
        <v>43219.886759259258</v>
      </c>
      <c r="G9665">
        <v>502</v>
      </c>
      <c r="H9665" t="s">
        <v>318</v>
      </c>
      <c r="I9665">
        <v>8</v>
      </c>
      <c r="J9665">
        <v>110</v>
      </c>
      <c r="K9665">
        <v>3600</v>
      </c>
      <c r="L9665">
        <f t="shared" si="1661"/>
        <v>19</v>
      </c>
      <c r="M9665" t="b">
        <f t="shared" si="1662"/>
        <v>1</v>
      </c>
      <c r="N9665">
        <f t="shared" si="1663"/>
        <v>26</v>
      </c>
      <c r="O9665">
        <f t="shared" si="1664"/>
        <v>13</v>
      </c>
      <c r="P9665" s="8">
        <f t="shared" si="1667"/>
        <v>1.8206018518518517E-2</v>
      </c>
      <c r="Q9665" s="1">
        <f t="shared" si="1668"/>
        <v>43219.791666666664</v>
      </c>
      <c r="R9665">
        <f t="shared" si="1658"/>
        <v>18.100000000000001</v>
      </c>
      <c r="S9665" s="1">
        <f t="shared" si="1665"/>
        <v>43219.791666666664</v>
      </c>
      <c r="T9665">
        <f t="shared" si="1659"/>
        <v>18.100000000000001</v>
      </c>
      <c r="U9665">
        <f t="shared" si="1660"/>
        <v>0</v>
      </c>
      <c r="V9665" t="b">
        <f t="shared" si="1666"/>
        <v>0</v>
      </c>
    </row>
    <row r="9666" spans="1:22" x14ac:dyDescent="0.4">
      <c r="A9666" t="s">
        <v>7609</v>
      </c>
      <c r="B9666" s="1">
        <v>43219.811168981483</v>
      </c>
      <c r="C9666">
        <v>2139</v>
      </c>
      <c r="D9666" t="s">
        <v>681</v>
      </c>
      <c r="E9666">
        <v>3</v>
      </c>
      <c r="F9666" s="1">
        <v>43219.82230324074</v>
      </c>
      <c r="G9666">
        <v>2102</v>
      </c>
      <c r="H9666" t="s">
        <v>390</v>
      </c>
      <c r="I9666">
        <v>8</v>
      </c>
      <c r="J9666">
        <v>15</v>
      </c>
      <c r="K9666">
        <v>2610</v>
      </c>
      <c r="L9666">
        <f t="shared" si="1661"/>
        <v>19</v>
      </c>
      <c r="M9666" t="b">
        <f t="shared" si="1662"/>
        <v>1</v>
      </c>
      <c r="N9666">
        <f t="shared" si="1663"/>
        <v>28</v>
      </c>
      <c r="O9666">
        <f t="shared" si="1664"/>
        <v>5</v>
      </c>
      <c r="P9666" s="8">
        <f t="shared" si="1667"/>
        <v>1.9502314814814816E-2</v>
      </c>
      <c r="Q9666" s="1">
        <f t="shared" si="1668"/>
        <v>43219.791666666672</v>
      </c>
      <c r="R9666" t="e">
        <f t="shared" ref="R9666:R9729" si="1669">VLOOKUP(Q9666,기상정보,2,FALSE)</f>
        <v>#N/A</v>
      </c>
      <c r="S9666" s="1">
        <f t="shared" si="1665"/>
        <v>43219.791666666664</v>
      </c>
      <c r="T9666">
        <f t="shared" ref="T9666:T9729" si="1670">VLOOKUP(S9666,기상정보,2,FALSE)</f>
        <v>18.100000000000001</v>
      </c>
      <c r="U9666">
        <f t="shared" ref="U9666:U9729" si="1671">VLOOKUP(B9666,기상정보,3,TRUE)</f>
        <v>0</v>
      </c>
      <c r="V9666" t="b">
        <f t="shared" si="1666"/>
        <v>0</v>
      </c>
    </row>
    <row r="9667" spans="1:22" x14ac:dyDescent="0.4">
      <c r="A9667" t="s">
        <v>6969</v>
      </c>
      <c r="B9667" s="1">
        <v>43219.812175925923</v>
      </c>
      <c r="C9667">
        <v>1448</v>
      </c>
      <c r="D9667" t="s">
        <v>1900</v>
      </c>
      <c r="E9667">
        <v>8</v>
      </c>
      <c r="F9667" s="1">
        <v>43219.823252314818</v>
      </c>
      <c r="G9667">
        <v>1440</v>
      </c>
      <c r="H9667" t="s">
        <v>2949</v>
      </c>
      <c r="I9667">
        <v>2</v>
      </c>
      <c r="J9667">
        <v>15</v>
      </c>
      <c r="K9667">
        <v>0</v>
      </c>
      <c r="L9667">
        <f t="shared" ref="L9667:L9730" si="1672">HOUR(B9667)</f>
        <v>19</v>
      </c>
      <c r="M9667" t="b">
        <f t="shared" ref="M9667:M9730" si="1673">WEEKDAY(B9667,2)&gt;=6</f>
        <v>1</v>
      </c>
      <c r="N9667">
        <f t="shared" ref="N9667:N9730" si="1674">MINUTE(B9667)</f>
        <v>29</v>
      </c>
      <c r="O9667">
        <f t="shared" ref="O9667:O9730" si="1675">SECOND(B9667)</f>
        <v>32</v>
      </c>
      <c r="P9667" s="8">
        <f t="shared" si="1667"/>
        <v>2.0509259259259258E-2</v>
      </c>
      <c r="Q9667" s="1">
        <f t="shared" si="1668"/>
        <v>43219.791666666664</v>
      </c>
      <c r="R9667">
        <f t="shared" si="1669"/>
        <v>18.100000000000001</v>
      </c>
      <c r="S9667" s="1">
        <f t="shared" ref="S9667:S9730" si="1676">DATE(YEAR(B9667),MONTH(B9667),DAY(B9667))+TIME(HOUR(B9667),0,0)</f>
        <v>43219.791666666664</v>
      </c>
      <c r="T9667">
        <f t="shared" si="1670"/>
        <v>18.100000000000001</v>
      </c>
      <c r="U9667">
        <f t="shared" si="1671"/>
        <v>0</v>
      </c>
      <c r="V9667" t="b">
        <f t="shared" ref="V9667:V9730" si="1677">U9667&gt;=1</f>
        <v>0</v>
      </c>
    </row>
    <row r="9668" spans="1:22" x14ac:dyDescent="0.4">
      <c r="A9668" t="s">
        <v>7610</v>
      </c>
      <c r="B9668" s="1">
        <v>43219.813240740739</v>
      </c>
      <c r="C9668">
        <v>617</v>
      </c>
      <c r="D9668" t="s">
        <v>928</v>
      </c>
      <c r="E9668">
        <v>4</v>
      </c>
      <c r="F9668" s="1">
        <v>43219.821527777778</v>
      </c>
      <c r="G9668">
        <v>602</v>
      </c>
      <c r="H9668" t="s">
        <v>847</v>
      </c>
      <c r="I9668">
        <v>2</v>
      </c>
      <c r="J9668">
        <v>11</v>
      </c>
      <c r="K9668">
        <v>1310</v>
      </c>
      <c r="L9668">
        <f t="shared" si="1672"/>
        <v>19</v>
      </c>
      <c r="M9668" t="b">
        <f t="shared" si="1673"/>
        <v>1</v>
      </c>
      <c r="N9668">
        <f t="shared" si="1674"/>
        <v>31</v>
      </c>
      <c r="O9668">
        <f t="shared" si="1675"/>
        <v>4</v>
      </c>
      <c r="P9668" s="8">
        <f t="shared" si="1667"/>
        <v>2.1574074074074075E-2</v>
      </c>
      <c r="Q9668" s="1">
        <f t="shared" si="1668"/>
        <v>43219.791666666664</v>
      </c>
      <c r="R9668">
        <f t="shared" si="1669"/>
        <v>18.100000000000001</v>
      </c>
      <c r="S9668" s="1">
        <f t="shared" si="1676"/>
        <v>43219.791666666664</v>
      </c>
      <c r="T9668">
        <f t="shared" si="1670"/>
        <v>18.100000000000001</v>
      </c>
      <c r="U9668">
        <f t="shared" si="1671"/>
        <v>0</v>
      </c>
      <c r="V9668" t="b">
        <f t="shared" si="1677"/>
        <v>0</v>
      </c>
    </row>
    <row r="9669" spans="1:22" x14ac:dyDescent="0.4">
      <c r="A9669" t="s">
        <v>627</v>
      </c>
      <c r="B9669" s="1">
        <v>43219.814305555556</v>
      </c>
      <c r="C9669">
        <v>2265</v>
      </c>
      <c r="D9669" t="s">
        <v>1677</v>
      </c>
      <c r="E9669">
        <v>21</v>
      </c>
      <c r="F9669" s="1">
        <v>43219.826585648145</v>
      </c>
      <c r="G9669">
        <v>2290</v>
      </c>
      <c r="H9669" t="s">
        <v>7051</v>
      </c>
      <c r="I9669">
        <v>4</v>
      </c>
      <c r="J9669">
        <v>17</v>
      </c>
      <c r="K9669">
        <v>2990</v>
      </c>
      <c r="L9669">
        <f t="shared" si="1672"/>
        <v>19</v>
      </c>
      <c r="M9669" t="b">
        <f t="shared" si="1673"/>
        <v>1</v>
      </c>
      <c r="N9669">
        <f t="shared" si="1674"/>
        <v>32</v>
      </c>
      <c r="O9669">
        <f t="shared" si="1675"/>
        <v>36</v>
      </c>
      <c r="P9669" s="8">
        <f t="shared" si="1667"/>
        <v>2.2638888888888889E-2</v>
      </c>
      <c r="Q9669" s="1">
        <f t="shared" si="1668"/>
        <v>43219.791666666664</v>
      </c>
      <c r="R9669">
        <f t="shared" si="1669"/>
        <v>18.100000000000001</v>
      </c>
      <c r="S9669" s="1">
        <f t="shared" si="1676"/>
        <v>43219.791666666664</v>
      </c>
      <c r="T9669">
        <f t="shared" si="1670"/>
        <v>18.100000000000001</v>
      </c>
      <c r="U9669">
        <f t="shared" si="1671"/>
        <v>0</v>
      </c>
      <c r="V9669" t="b">
        <f t="shared" si="1677"/>
        <v>0</v>
      </c>
    </row>
    <row r="9670" spans="1:22" x14ac:dyDescent="0.4">
      <c r="A9670" t="s">
        <v>6917</v>
      </c>
      <c r="B9670" s="1">
        <v>43219.815266203703</v>
      </c>
      <c r="C9670">
        <v>113</v>
      </c>
      <c r="D9670" t="s">
        <v>125</v>
      </c>
      <c r="E9670">
        <v>3</v>
      </c>
      <c r="F9670" s="1">
        <v>43219.825208333335</v>
      </c>
      <c r="G9670">
        <v>134</v>
      </c>
      <c r="H9670" t="s">
        <v>1862</v>
      </c>
      <c r="I9670">
        <v>2</v>
      </c>
      <c r="J9670">
        <v>13</v>
      </c>
      <c r="K9670">
        <v>1530</v>
      </c>
      <c r="L9670">
        <f t="shared" si="1672"/>
        <v>19</v>
      </c>
      <c r="M9670" t="b">
        <f t="shared" si="1673"/>
        <v>1</v>
      </c>
      <c r="N9670">
        <f t="shared" si="1674"/>
        <v>33</v>
      </c>
      <c r="O9670">
        <f t="shared" si="1675"/>
        <v>59</v>
      </c>
      <c r="P9670" s="8">
        <f t="shared" si="1667"/>
        <v>2.359953703703704E-2</v>
      </c>
      <c r="Q9670" s="1">
        <f t="shared" si="1668"/>
        <v>43219.791666666664</v>
      </c>
      <c r="R9670">
        <f t="shared" si="1669"/>
        <v>18.100000000000001</v>
      </c>
      <c r="S9670" s="1">
        <f t="shared" si="1676"/>
        <v>43219.791666666664</v>
      </c>
      <c r="T9670">
        <f t="shared" si="1670"/>
        <v>18.100000000000001</v>
      </c>
      <c r="U9670">
        <f t="shared" si="1671"/>
        <v>0</v>
      </c>
      <c r="V9670" t="b">
        <f t="shared" si="1677"/>
        <v>0</v>
      </c>
    </row>
    <row r="9671" spans="1:22" x14ac:dyDescent="0.4">
      <c r="A9671" t="s">
        <v>4178</v>
      </c>
      <c r="B9671" s="1">
        <v>43219.816805555558</v>
      </c>
      <c r="C9671">
        <v>1245</v>
      </c>
      <c r="D9671" t="s">
        <v>429</v>
      </c>
      <c r="E9671">
        <v>5</v>
      </c>
      <c r="F9671" s="1">
        <v>43219.84412037037</v>
      </c>
      <c r="G9671">
        <v>1210</v>
      </c>
      <c r="H9671" t="s">
        <v>346</v>
      </c>
      <c r="I9671">
        <v>23</v>
      </c>
      <c r="J9671">
        <v>38</v>
      </c>
      <c r="K9671">
        <v>4850</v>
      </c>
      <c r="L9671">
        <f t="shared" si="1672"/>
        <v>19</v>
      </c>
      <c r="M9671" t="b">
        <f t="shared" si="1673"/>
        <v>1</v>
      </c>
      <c r="N9671">
        <f t="shared" si="1674"/>
        <v>36</v>
      </c>
      <c r="O9671">
        <f t="shared" si="1675"/>
        <v>12</v>
      </c>
      <c r="P9671" s="8">
        <f t="shared" si="1667"/>
        <v>2.5138888888888891E-2</v>
      </c>
      <c r="Q9671" s="1">
        <f t="shared" si="1668"/>
        <v>43219.791666666672</v>
      </c>
      <c r="R9671" t="e">
        <f t="shared" si="1669"/>
        <v>#N/A</v>
      </c>
      <c r="S9671" s="1">
        <f t="shared" si="1676"/>
        <v>43219.791666666664</v>
      </c>
      <c r="T9671">
        <f t="shared" si="1670"/>
        <v>18.100000000000001</v>
      </c>
      <c r="U9671">
        <f t="shared" si="1671"/>
        <v>0</v>
      </c>
      <c r="V9671" t="b">
        <f t="shared" si="1677"/>
        <v>0</v>
      </c>
    </row>
    <row r="9672" spans="1:22" x14ac:dyDescent="0.4">
      <c r="A9672" t="s">
        <v>3494</v>
      </c>
      <c r="B9672" s="1">
        <v>43219.817986111113</v>
      </c>
      <c r="C9672">
        <v>1634</v>
      </c>
      <c r="D9672" t="s">
        <v>1308</v>
      </c>
      <c r="E9672">
        <v>12</v>
      </c>
      <c r="F9672" s="1">
        <v>43219.83766203704</v>
      </c>
      <c r="G9672">
        <v>1634</v>
      </c>
      <c r="H9672" t="s">
        <v>1308</v>
      </c>
      <c r="I9672">
        <v>3</v>
      </c>
      <c r="J9672">
        <v>27</v>
      </c>
      <c r="K9672">
        <v>4310</v>
      </c>
      <c r="L9672">
        <f t="shared" si="1672"/>
        <v>19</v>
      </c>
      <c r="M9672" t="b">
        <f t="shared" si="1673"/>
        <v>1</v>
      </c>
      <c r="N9672">
        <f t="shared" si="1674"/>
        <v>37</v>
      </c>
      <c r="O9672">
        <f t="shared" si="1675"/>
        <v>54</v>
      </c>
      <c r="P9672" s="8">
        <f t="shared" si="1667"/>
        <v>2.631944444444444E-2</v>
      </c>
      <c r="Q9672" s="1">
        <f t="shared" si="1668"/>
        <v>43219.791666666672</v>
      </c>
      <c r="R9672" t="e">
        <f t="shared" si="1669"/>
        <v>#N/A</v>
      </c>
      <c r="S9672" s="1">
        <f t="shared" si="1676"/>
        <v>43219.791666666664</v>
      </c>
      <c r="T9672">
        <f t="shared" si="1670"/>
        <v>18.100000000000001</v>
      </c>
      <c r="U9672">
        <f t="shared" si="1671"/>
        <v>0</v>
      </c>
      <c r="V9672" t="b">
        <f t="shared" si="1677"/>
        <v>0</v>
      </c>
    </row>
    <row r="9673" spans="1:22" x14ac:dyDescent="0.4">
      <c r="A9673" t="s">
        <v>5565</v>
      </c>
      <c r="B9673" s="1">
        <v>43219.819560185184</v>
      </c>
      <c r="C9673">
        <v>450</v>
      </c>
      <c r="D9673" t="s">
        <v>749</v>
      </c>
      <c r="E9673">
        <v>6</v>
      </c>
      <c r="F9673" s="1">
        <v>43219.822476851848</v>
      </c>
      <c r="G9673">
        <v>450</v>
      </c>
      <c r="H9673" t="s">
        <v>749</v>
      </c>
      <c r="I9673">
        <v>13</v>
      </c>
      <c r="J9673">
        <v>3</v>
      </c>
      <c r="K9673">
        <v>52300</v>
      </c>
      <c r="L9673">
        <f t="shared" si="1672"/>
        <v>19</v>
      </c>
      <c r="M9673" t="b">
        <f t="shared" si="1673"/>
        <v>1</v>
      </c>
      <c r="N9673">
        <f t="shared" si="1674"/>
        <v>40</v>
      </c>
      <c r="O9673">
        <f t="shared" si="1675"/>
        <v>10</v>
      </c>
      <c r="P9673" s="8">
        <f t="shared" si="1667"/>
        <v>2.7893518518518515E-2</v>
      </c>
      <c r="Q9673" s="1">
        <f t="shared" si="1668"/>
        <v>43219.791666666664</v>
      </c>
      <c r="R9673">
        <f t="shared" si="1669"/>
        <v>18.100000000000001</v>
      </c>
      <c r="S9673" s="1">
        <f t="shared" si="1676"/>
        <v>43219.791666666664</v>
      </c>
      <c r="T9673">
        <f t="shared" si="1670"/>
        <v>18.100000000000001</v>
      </c>
      <c r="U9673">
        <f t="shared" si="1671"/>
        <v>0</v>
      </c>
      <c r="V9673" t="b">
        <f t="shared" si="1677"/>
        <v>0</v>
      </c>
    </row>
    <row r="9674" spans="1:22" x14ac:dyDescent="0.4">
      <c r="A9674" t="s">
        <v>7611</v>
      </c>
      <c r="B9674" s="1">
        <v>43219.820555555554</v>
      </c>
      <c r="C9674">
        <v>2370</v>
      </c>
      <c r="D9674" t="s">
        <v>1667</v>
      </c>
      <c r="E9674">
        <v>3</v>
      </c>
      <c r="F9674" s="1">
        <v>43219.842777777776</v>
      </c>
      <c r="G9674">
        <v>1222</v>
      </c>
      <c r="H9674" t="s">
        <v>369</v>
      </c>
      <c r="I9674">
        <v>1</v>
      </c>
      <c r="J9674">
        <v>31</v>
      </c>
      <c r="K9674">
        <v>6670</v>
      </c>
      <c r="L9674">
        <f t="shared" si="1672"/>
        <v>19</v>
      </c>
      <c r="M9674" t="b">
        <f t="shared" si="1673"/>
        <v>1</v>
      </c>
      <c r="N9674">
        <f t="shared" si="1674"/>
        <v>41</v>
      </c>
      <c r="O9674">
        <f t="shared" si="1675"/>
        <v>36</v>
      </c>
      <c r="P9674" s="8">
        <f t="shared" si="1667"/>
        <v>2.8888888888888891E-2</v>
      </c>
      <c r="Q9674" s="1">
        <f t="shared" si="1668"/>
        <v>43219.791666666664</v>
      </c>
      <c r="R9674">
        <f t="shared" si="1669"/>
        <v>18.100000000000001</v>
      </c>
      <c r="S9674" s="1">
        <f t="shared" si="1676"/>
        <v>43219.791666666664</v>
      </c>
      <c r="T9674">
        <f t="shared" si="1670"/>
        <v>18.100000000000001</v>
      </c>
      <c r="U9674">
        <f t="shared" si="1671"/>
        <v>0</v>
      </c>
      <c r="V9674" t="b">
        <f t="shared" si="1677"/>
        <v>0</v>
      </c>
    </row>
    <row r="9675" spans="1:22" x14ac:dyDescent="0.4">
      <c r="A9675" t="s">
        <v>2622</v>
      </c>
      <c r="B9675" s="1">
        <v>43219.82172453704</v>
      </c>
      <c r="C9675">
        <v>2102</v>
      </c>
      <c r="D9675" t="s">
        <v>390</v>
      </c>
      <c r="E9675">
        <v>16</v>
      </c>
      <c r="F9675" s="1">
        <v>43219.859201388892</v>
      </c>
      <c r="G9675">
        <v>2171</v>
      </c>
      <c r="H9675" t="s">
        <v>2499</v>
      </c>
      <c r="I9675">
        <v>10</v>
      </c>
      <c r="J9675">
        <v>53</v>
      </c>
      <c r="K9675">
        <v>8880</v>
      </c>
      <c r="L9675">
        <f t="shared" si="1672"/>
        <v>19</v>
      </c>
      <c r="M9675" t="b">
        <f t="shared" si="1673"/>
        <v>1</v>
      </c>
      <c r="N9675">
        <f t="shared" si="1674"/>
        <v>43</v>
      </c>
      <c r="O9675">
        <f t="shared" si="1675"/>
        <v>17</v>
      </c>
      <c r="P9675" s="8">
        <f t="shared" si="1667"/>
        <v>3.005787037037037E-2</v>
      </c>
      <c r="Q9675" s="1">
        <f t="shared" si="1668"/>
        <v>43219.791666666672</v>
      </c>
      <c r="R9675" t="e">
        <f t="shared" si="1669"/>
        <v>#N/A</v>
      </c>
      <c r="S9675" s="1">
        <f t="shared" si="1676"/>
        <v>43219.791666666664</v>
      </c>
      <c r="T9675">
        <f t="shared" si="1670"/>
        <v>18.100000000000001</v>
      </c>
      <c r="U9675">
        <f t="shared" si="1671"/>
        <v>0</v>
      </c>
      <c r="V9675" t="b">
        <f t="shared" si="1677"/>
        <v>0</v>
      </c>
    </row>
    <row r="9676" spans="1:22" x14ac:dyDescent="0.4">
      <c r="A9676" t="s">
        <v>7612</v>
      </c>
      <c r="B9676" s="1">
        <v>43219.823125000003</v>
      </c>
      <c r="C9676">
        <v>321</v>
      </c>
      <c r="D9676" t="s">
        <v>1206</v>
      </c>
      <c r="E9676">
        <v>12</v>
      </c>
      <c r="F9676" s="1">
        <v>43219.829108796293</v>
      </c>
      <c r="G9676">
        <v>385</v>
      </c>
      <c r="H9676" t="s">
        <v>600</v>
      </c>
      <c r="I9676">
        <v>8</v>
      </c>
      <c r="J9676">
        <v>8</v>
      </c>
      <c r="K9676">
        <v>750</v>
      </c>
      <c r="L9676">
        <f t="shared" si="1672"/>
        <v>19</v>
      </c>
      <c r="M9676" t="b">
        <f t="shared" si="1673"/>
        <v>1</v>
      </c>
      <c r="N9676">
        <f t="shared" si="1674"/>
        <v>45</v>
      </c>
      <c r="O9676">
        <f t="shared" si="1675"/>
        <v>18</v>
      </c>
      <c r="P9676" s="8">
        <f t="shared" si="1667"/>
        <v>3.1458333333333331E-2</v>
      </c>
      <c r="Q9676" s="1">
        <f t="shared" si="1668"/>
        <v>43219.791666666672</v>
      </c>
      <c r="R9676" t="e">
        <f t="shared" si="1669"/>
        <v>#N/A</v>
      </c>
      <c r="S9676" s="1">
        <f t="shared" si="1676"/>
        <v>43219.791666666664</v>
      </c>
      <c r="T9676">
        <f t="shared" si="1670"/>
        <v>18.100000000000001</v>
      </c>
      <c r="U9676">
        <f t="shared" si="1671"/>
        <v>0</v>
      </c>
      <c r="V9676" t="b">
        <f t="shared" si="1677"/>
        <v>0</v>
      </c>
    </row>
    <row r="9677" spans="1:22" x14ac:dyDescent="0.4">
      <c r="A9677" t="s">
        <v>7613</v>
      </c>
      <c r="B9677" s="1">
        <v>43219.824456018519</v>
      </c>
      <c r="C9677">
        <v>1531</v>
      </c>
      <c r="D9677" t="s">
        <v>1261</v>
      </c>
      <c r="E9677">
        <v>7</v>
      </c>
      <c r="F9677" s="1">
        <v>43219.839513888888</v>
      </c>
      <c r="G9677">
        <v>1328</v>
      </c>
      <c r="H9677" t="s">
        <v>71</v>
      </c>
      <c r="I9677">
        <v>3</v>
      </c>
      <c r="J9677">
        <v>21</v>
      </c>
      <c r="K9677">
        <v>2240</v>
      </c>
      <c r="L9677">
        <f t="shared" si="1672"/>
        <v>19</v>
      </c>
      <c r="M9677" t="b">
        <f t="shared" si="1673"/>
        <v>1</v>
      </c>
      <c r="N9677">
        <f t="shared" si="1674"/>
        <v>47</v>
      </c>
      <c r="O9677">
        <f t="shared" si="1675"/>
        <v>13</v>
      </c>
      <c r="P9677" s="8">
        <f t="shared" si="1667"/>
        <v>3.2789351851851854E-2</v>
      </c>
      <c r="Q9677" s="1">
        <f t="shared" si="1668"/>
        <v>43219.791666666664</v>
      </c>
      <c r="R9677">
        <f t="shared" si="1669"/>
        <v>18.100000000000001</v>
      </c>
      <c r="S9677" s="1">
        <f t="shared" si="1676"/>
        <v>43219.791666666664</v>
      </c>
      <c r="T9677">
        <f t="shared" si="1670"/>
        <v>18.100000000000001</v>
      </c>
      <c r="U9677">
        <f t="shared" si="1671"/>
        <v>0</v>
      </c>
      <c r="V9677" t="b">
        <f t="shared" si="1677"/>
        <v>0</v>
      </c>
    </row>
    <row r="9678" spans="1:22" x14ac:dyDescent="0.4">
      <c r="A9678" t="s">
        <v>4857</v>
      </c>
      <c r="B9678" s="1">
        <v>43219.825659722221</v>
      </c>
      <c r="C9678">
        <v>159</v>
      </c>
      <c r="D9678" t="s">
        <v>725</v>
      </c>
      <c r="E9678">
        <v>3</v>
      </c>
      <c r="F9678" s="1">
        <v>43219.831655092596</v>
      </c>
      <c r="G9678">
        <v>129</v>
      </c>
      <c r="H9678" t="s">
        <v>311</v>
      </c>
      <c r="I9678">
        <v>10</v>
      </c>
      <c r="J9678">
        <v>8</v>
      </c>
      <c r="K9678">
        <v>61220</v>
      </c>
      <c r="L9678">
        <f t="shared" si="1672"/>
        <v>19</v>
      </c>
      <c r="M9678" t="b">
        <f t="shared" si="1673"/>
        <v>1</v>
      </c>
      <c r="N9678">
        <f t="shared" si="1674"/>
        <v>48</v>
      </c>
      <c r="O9678">
        <f t="shared" si="1675"/>
        <v>57</v>
      </c>
      <c r="P9678" s="8">
        <f t="shared" si="1667"/>
        <v>3.3993055555555561E-2</v>
      </c>
      <c r="Q9678" s="1">
        <f t="shared" si="1668"/>
        <v>43219.791666666664</v>
      </c>
      <c r="R9678">
        <f t="shared" si="1669"/>
        <v>18.100000000000001</v>
      </c>
      <c r="S9678" s="1">
        <f t="shared" si="1676"/>
        <v>43219.791666666664</v>
      </c>
      <c r="T9678">
        <f t="shared" si="1670"/>
        <v>18.100000000000001</v>
      </c>
      <c r="U9678">
        <f t="shared" si="1671"/>
        <v>0</v>
      </c>
      <c r="V9678" t="b">
        <f t="shared" si="1677"/>
        <v>0</v>
      </c>
    </row>
    <row r="9679" spans="1:22" x14ac:dyDescent="0.4">
      <c r="A9679" t="s">
        <v>7614</v>
      </c>
      <c r="B9679" s="1">
        <v>43219.826990740738</v>
      </c>
      <c r="C9679">
        <v>1308</v>
      </c>
      <c r="D9679" t="s">
        <v>661</v>
      </c>
      <c r="E9679">
        <v>7</v>
      </c>
      <c r="F9679" s="1">
        <v>43219.857314814813</v>
      </c>
      <c r="G9679">
        <v>316</v>
      </c>
      <c r="H9679" t="s">
        <v>202</v>
      </c>
      <c r="I9679">
        <v>3</v>
      </c>
      <c r="J9679">
        <v>39</v>
      </c>
      <c r="K9679">
        <v>6190</v>
      </c>
      <c r="L9679">
        <f t="shared" si="1672"/>
        <v>19</v>
      </c>
      <c r="M9679" t="b">
        <f t="shared" si="1673"/>
        <v>1</v>
      </c>
      <c r="N9679">
        <f t="shared" si="1674"/>
        <v>50</v>
      </c>
      <c r="O9679">
        <f t="shared" si="1675"/>
        <v>52</v>
      </c>
      <c r="P9679" s="8">
        <f t="shared" si="1667"/>
        <v>3.532407407407407E-2</v>
      </c>
      <c r="Q9679" s="1">
        <f t="shared" si="1668"/>
        <v>43219.791666666664</v>
      </c>
      <c r="R9679">
        <f t="shared" si="1669"/>
        <v>18.100000000000001</v>
      </c>
      <c r="S9679" s="1">
        <f t="shared" si="1676"/>
        <v>43219.791666666664</v>
      </c>
      <c r="T9679">
        <f t="shared" si="1670"/>
        <v>18.100000000000001</v>
      </c>
      <c r="U9679">
        <f t="shared" si="1671"/>
        <v>0</v>
      </c>
      <c r="V9679" t="b">
        <f t="shared" si="1677"/>
        <v>0</v>
      </c>
    </row>
    <row r="9680" spans="1:22" x14ac:dyDescent="0.4">
      <c r="A9680" t="s">
        <v>2812</v>
      </c>
      <c r="B9680" s="1">
        <v>43219.828067129631</v>
      </c>
      <c r="C9680">
        <v>827</v>
      </c>
      <c r="D9680" t="s">
        <v>3535</v>
      </c>
      <c r="E9680">
        <v>16</v>
      </c>
      <c r="F9680" s="1">
        <v>43219.883333333331</v>
      </c>
      <c r="G9680">
        <v>2219</v>
      </c>
      <c r="H9680" t="s">
        <v>189</v>
      </c>
      <c r="I9680">
        <v>17</v>
      </c>
      <c r="J9680">
        <v>79</v>
      </c>
      <c r="K9680">
        <v>10020</v>
      </c>
      <c r="L9680">
        <f t="shared" si="1672"/>
        <v>19</v>
      </c>
      <c r="M9680" t="b">
        <f t="shared" si="1673"/>
        <v>1</v>
      </c>
      <c r="N9680">
        <f t="shared" si="1674"/>
        <v>52</v>
      </c>
      <c r="O9680">
        <f t="shared" si="1675"/>
        <v>25</v>
      </c>
      <c r="P9680" s="8">
        <f t="shared" ref="P9680:P9743" si="1678">TIME(0,MINUTE(B9680),SECOND(B9680))</f>
        <v>3.6400462962962961E-2</v>
      </c>
      <c r="Q9680" s="1">
        <f t="shared" ref="Q9680:Q9743" si="1679">B9680-P9680</f>
        <v>43219.791666666664</v>
      </c>
      <c r="R9680">
        <f t="shared" si="1669"/>
        <v>18.100000000000001</v>
      </c>
      <c r="S9680" s="1">
        <f t="shared" si="1676"/>
        <v>43219.791666666664</v>
      </c>
      <c r="T9680">
        <f t="shared" si="1670"/>
        <v>18.100000000000001</v>
      </c>
      <c r="U9680">
        <f t="shared" si="1671"/>
        <v>0</v>
      </c>
      <c r="V9680" t="b">
        <f t="shared" si="1677"/>
        <v>0</v>
      </c>
    </row>
    <row r="9681" spans="1:22" x14ac:dyDescent="0.4">
      <c r="A9681" t="s">
        <v>7615</v>
      </c>
      <c r="B9681" s="1">
        <v>43219.829189814816</v>
      </c>
      <c r="C9681">
        <v>1210</v>
      </c>
      <c r="D9681" t="s">
        <v>346</v>
      </c>
      <c r="E9681">
        <v>13</v>
      </c>
      <c r="F9681" s="1">
        <v>43219.859826388885</v>
      </c>
      <c r="G9681">
        <v>1233</v>
      </c>
      <c r="H9681" t="s">
        <v>1003</v>
      </c>
      <c r="I9681">
        <v>3</v>
      </c>
      <c r="J9681">
        <v>43</v>
      </c>
      <c r="K9681">
        <v>7140</v>
      </c>
      <c r="L9681">
        <f t="shared" si="1672"/>
        <v>19</v>
      </c>
      <c r="M9681" t="b">
        <f t="shared" si="1673"/>
        <v>1</v>
      </c>
      <c r="N9681">
        <f t="shared" si="1674"/>
        <v>54</v>
      </c>
      <c r="O9681">
        <f t="shared" si="1675"/>
        <v>2</v>
      </c>
      <c r="P9681" s="8">
        <f t="shared" si="1678"/>
        <v>3.7523148148148146E-2</v>
      </c>
      <c r="Q9681" s="1">
        <f t="shared" si="1679"/>
        <v>43219.791666666672</v>
      </c>
      <c r="R9681" t="e">
        <f t="shared" si="1669"/>
        <v>#N/A</v>
      </c>
      <c r="S9681" s="1">
        <f t="shared" si="1676"/>
        <v>43219.791666666664</v>
      </c>
      <c r="T9681">
        <f t="shared" si="1670"/>
        <v>18.100000000000001</v>
      </c>
      <c r="U9681">
        <f t="shared" si="1671"/>
        <v>0</v>
      </c>
      <c r="V9681" t="b">
        <f t="shared" si="1677"/>
        <v>0</v>
      </c>
    </row>
    <row r="9682" spans="1:22" x14ac:dyDescent="0.4">
      <c r="A9682" t="s">
        <v>7069</v>
      </c>
      <c r="B9682" s="1">
        <v>43219.830405092594</v>
      </c>
      <c r="C9682">
        <v>1155</v>
      </c>
      <c r="D9682" t="s">
        <v>3710</v>
      </c>
      <c r="E9682">
        <v>7</v>
      </c>
      <c r="F9682" s="1">
        <v>43219.838009259256</v>
      </c>
      <c r="G9682">
        <v>1158</v>
      </c>
      <c r="H9682" t="s">
        <v>2797</v>
      </c>
      <c r="I9682">
        <v>7</v>
      </c>
      <c r="J9682">
        <v>10</v>
      </c>
      <c r="K9682">
        <v>1260</v>
      </c>
      <c r="L9682">
        <f t="shared" si="1672"/>
        <v>19</v>
      </c>
      <c r="M9682" t="b">
        <f t="shared" si="1673"/>
        <v>1</v>
      </c>
      <c r="N9682">
        <f t="shared" si="1674"/>
        <v>55</v>
      </c>
      <c r="O9682">
        <f t="shared" si="1675"/>
        <v>47</v>
      </c>
      <c r="P9682" s="8">
        <f t="shared" si="1678"/>
        <v>3.8738425925925926E-2</v>
      </c>
      <c r="Q9682" s="1">
        <f t="shared" si="1679"/>
        <v>43219.791666666672</v>
      </c>
      <c r="R9682" t="e">
        <f t="shared" si="1669"/>
        <v>#N/A</v>
      </c>
      <c r="S9682" s="1">
        <f t="shared" si="1676"/>
        <v>43219.791666666664</v>
      </c>
      <c r="T9682">
        <f t="shared" si="1670"/>
        <v>18.100000000000001</v>
      </c>
      <c r="U9682">
        <f t="shared" si="1671"/>
        <v>0</v>
      </c>
      <c r="V9682" t="b">
        <f t="shared" si="1677"/>
        <v>0</v>
      </c>
    </row>
    <row r="9683" spans="1:22" x14ac:dyDescent="0.4">
      <c r="A9683" t="s">
        <v>7148</v>
      </c>
      <c r="B9683" s="1">
        <v>43219.831678240742</v>
      </c>
      <c r="C9683">
        <v>501</v>
      </c>
      <c r="D9683" t="s">
        <v>44</v>
      </c>
      <c r="E9683">
        <v>11</v>
      </c>
      <c r="F9683" s="1">
        <v>43219.835393518515</v>
      </c>
      <c r="G9683">
        <v>588</v>
      </c>
      <c r="H9683" t="s">
        <v>186</v>
      </c>
      <c r="I9683">
        <v>3</v>
      </c>
      <c r="J9683">
        <v>4</v>
      </c>
      <c r="K9683">
        <v>660</v>
      </c>
      <c r="L9683">
        <f t="shared" si="1672"/>
        <v>19</v>
      </c>
      <c r="M9683" t="b">
        <f t="shared" si="1673"/>
        <v>1</v>
      </c>
      <c r="N9683">
        <f t="shared" si="1674"/>
        <v>57</v>
      </c>
      <c r="O9683">
        <f t="shared" si="1675"/>
        <v>37</v>
      </c>
      <c r="P9683" s="8">
        <f t="shared" si="1678"/>
        <v>4.0011574074074074E-2</v>
      </c>
      <c r="Q9683" s="1">
        <f t="shared" si="1679"/>
        <v>43219.791666666664</v>
      </c>
      <c r="R9683">
        <f t="shared" si="1669"/>
        <v>18.100000000000001</v>
      </c>
      <c r="S9683" s="1">
        <f t="shared" si="1676"/>
        <v>43219.791666666664</v>
      </c>
      <c r="T9683">
        <f t="shared" si="1670"/>
        <v>18.100000000000001</v>
      </c>
      <c r="U9683">
        <f t="shared" si="1671"/>
        <v>0</v>
      </c>
      <c r="V9683" t="b">
        <f t="shared" si="1677"/>
        <v>0</v>
      </c>
    </row>
    <row r="9684" spans="1:22" x14ac:dyDescent="0.4">
      <c r="A9684" t="s">
        <v>425</v>
      </c>
      <c r="B9684" s="1">
        <v>43219.833009259259</v>
      </c>
      <c r="C9684">
        <v>2025</v>
      </c>
      <c r="D9684" t="s">
        <v>1087</v>
      </c>
      <c r="E9684">
        <v>13</v>
      </c>
      <c r="F9684" s="1">
        <v>43219.870775462965</v>
      </c>
      <c r="G9684">
        <v>2028</v>
      </c>
      <c r="H9684" t="s">
        <v>808</v>
      </c>
      <c r="I9684">
        <v>6</v>
      </c>
      <c r="J9684">
        <v>53</v>
      </c>
      <c r="K9684">
        <v>6180</v>
      </c>
      <c r="L9684">
        <f t="shared" si="1672"/>
        <v>19</v>
      </c>
      <c r="M9684" t="b">
        <f t="shared" si="1673"/>
        <v>1</v>
      </c>
      <c r="N9684">
        <f t="shared" si="1674"/>
        <v>59</v>
      </c>
      <c r="O9684">
        <f t="shared" si="1675"/>
        <v>32</v>
      </c>
      <c r="P9684" s="8">
        <f t="shared" si="1678"/>
        <v>4.1342592592592591E-2</v>
      </c>
      <c r="Q9684" s="1">
        <f t="shared" si="1679"/>
        <v>43219.791666666664</v>
      </c>
      <c r="R9684">
        <f t="shared" si="1669"/>
        <v>18.100000000000001</v>
      </c>
      <c r="S9684" s="1">
        <f t="shared" si="1676"/>
        <v>43219.791666666664</v>
      </c>
      <c r="T9684">
        <f t="shared" si="1670"/>
        <v>18.100000000000001</v>
      </c>
      <c r="U9684">
        <f t="shared" si="1671"/>
        <v>0</v>
      </c>
      <c r="V9684" t="b">
        <f t="shared" si="1677"/>
        <v>0</v>
      </c>
    </row>
    <row r="9685" spans="1:22" x14ac:dyDescent="0.4">
      <c r="A9685" t="s">
        <v>7616</v>
      </c>
      <c r="B9685" s="1">
        <v>43219.834039351852</v>
      </c>
      <c r="C9685">
        <v>641</v>
      </c>
      <c r="D9685" t="s">
        <v>1701</v>
      </c>
      <c r="E9685">
        <v>4</v>
      </c>
      <c r="F9685" s="1">
        <v>43219.844872685186</v>
      </c>
      <c r="G9685">
        <v>346</v>
      </c>
      <c r="H9685" t="s">
        <v>1110</v>
      </c>
      <c r="I9685">
        <v>6</v>
      </c>
      <c r="J9685">
        <v>14</v>
      </c>
      <c r="K9685">
        <v>2790</v>
      </c>
      <c r="L9685">
        <f t="shared" si="1672"/>
        <v>20</v>
      </c>
      <c r="M9685" t="b">
        <f t="shared" si="1673"/>
        <v>1</v>
      </c>
      <c r="N9685">
        <f t="shared" si="1674"/>
        <v>1</v>
      </c>
      <c r="O9685">
        <f t="shared" si="1675"/>
        <v>1</v>
      </c>
      <c r="P9685" s="8">
        <f t="shared" si="1678"/>
        <v>7.0601851851851847E-4</v>
      </c>
      <c r="Q9685" s="1">
        <f t="shared" si="1679"/>
        <v>43219.833333333336</v>
      </c>
      <c r="R9685">
        <f t="shared" si="1669"/>
        <v>16.899999999999999</v>
      </c>
      <c r="S9685" s="1">
        <f t="shared" si="1676"/>
        <v>43219.833333333336</v>
      </c>
      <c r="T9685">
        <f t="shared" si="1670"/>
        <v>16.899999999999999</v>
      </c>
      <c r="U9685">
        <f t="shared" si="1671"/>
        <v>0</v>
      </c>
      <c r="V9685" t="b">
        <f t="shared" si="1677"/>
        <v>0</v>
      </c>
    </row>
    <row r="9686" spans="1:22" x14ac:dyDescent="0.4">
      <c r="A9686" t="s">
        <v>6715</v>
      </c>
      <c r="B9686" s="1">
        <v>43219.835300925923</v>
      </c>
      <c r="C9686">
        <v>194</v>
      </c>
      <c r="D9686" t="s">
        <v>490</v>
      </c>
      <c r="E9686">
        <v>1</v>
      </c>
      <c r="F9686" s="1">
        <v>43219.847314814811</v>
      </c>
      <c r="G9686">
        <v>912</v>
      </c>
      <c r="H9686" t="s">
        <v>619</v>
      </c>
      <c r="I9686">
        <v>8</v>
      </c>
      <c r="J9686">
        <v>17</v>
      </c>
      <c r="K9686">
        <v>1880</v>
      </c>
      <c r="L9686">
        <f t="shared" si="1672"/>
        <v>20</v>
      </c>
      <c r="M9686" t="b">
        <f t="shared" si="1673"/>
        <v>1</v>
      </c>
      <c r="N9686">
        <f t="shared" si="1674"/>
        <v>2</v>
      </c>
      <c r="O9686">
        <f t="shared" si="1675"/>
        <v>50</v>
      </c>
      <c r="P9686" s="8">
        <f t="shared" si="1678"/>
        <v>1.9675925925925928E-3</v>
      </c>
      <c r="Q9686" s="1">
        <f t="shared" si="1679"/>
        <v>43219.833333333328</v>
      </c>
      <c r="R9686" t="e">
        <f t="shared" si="1669"/>
        <v>#N/A</v>
      </c>
      <c r="S9686" s="1">
        <f t="shared" si="1676"/>
        <v>43219.833333333336</v>
      </c>
      <c r="T9686">
        <f t="shared" si="1670"/>
        <v>16.899999999999999</v>
      </c>
      <c r="U9686">
        <f t="shared" si="1671"/>
        <v>0</v>
      </c>
      <c r="V9686" t="b">
        <f t="shared" si="1677"/>
        <v>0</v>
      </c>
    </row>
    <row r="9687" spans="1:22" x14ac:dyDescent="0.4">
      <c r="A9687" t="s">
        <v>5319</v>
      </c>
      <c r="B9687" s="1">
        <v>43219.836504629631</v>
      </c>
      <c r="C9687">
        <v>2058</v>
      </c>
      <c r="D9687" t="s">
        <v>4360</v>
      </c>
      <c r="E9687">
        <v>5</v>
      </c>
      <c r="F9687" s="1">
        <v>43219.897719907407</v>
      </c>
      <c r="G9687">
        <v>2058</v>
      </c>
      <c r="H9687" t="s">
        <v>4360</v>
      </c>
      <c r="I9687">
        <v>9</v>
      </c>
      <c r="J9687">
        <v>87</v>
      </c>
      <c r="K9687">
        <v>9700</v>
      </c>
      <c r="L9687">
        <f t="shared" si="1672"/>
        <v>20</v>
      </c>
      <c r="M9687" t="b">
        <f t="shared" si="1673"/>
        <v>1</v>
      </c>
      <c r="N9687">
        <f t="shared" si="1674"/>
        <v>4</v>
      </c>
      <c r="O9687">
        <f t="shared" si="1675"/>
        <v>34</v>
      </c>
      <c r="P9687" s="8">
        <f t="shared" si="1678"/>
        <v>3.1712962962962958E-3</v>
      </c>
      <c r="Q9687" s="1">
        <f t="shared" si="1679"/>
        <v>43219.833333333336</v>
      </c>
      <c r="R9687">
        <f t="shared" si="1669"/>
        <v>16.899999999999999</v>
      </c>
      <c r="S9687" s="1">
        <f t="shared" si="1676"/>
        <v>43219.833333333336</v>
      </c>
      <c r="T9687">
        <f t="shared" si="1670"/>
        <v>16.899999999999999</v>
      </c>
      <c r="U9687">
        <f t="shared" si="1671"/>
        <v>0</v>
      </c>
      <c r="V9687" t="b">
        <f t="shared" si="1677"/>
        <v>0</v>
      </c>
    </row>
    <row r="9688" spans="1:22" x14ac:dyDescent="0.4">
      <c r="A9688" t="s">
        <v>7432</v>
      </c>
      <c r="B9688" s="1">
        <v>43219.83766203704</v>
      </c>
      <c r="C9688">
        <v>1122</v>
      </c>
      <c r="D9688" t="s">
        <v>292</v>
      </c>
      <c r="E9688">
        <v>2</v>
      </c>
      <c r="F9688" s="1">
        <v>43219.848252314812</v>
      </c>
      <c r="G9688">
        <v>1122</v>
      </c>
      <c r="H9688" t="s">
        <v>292</v>
      </c>
      <c r="I9688">
        <v>2</v>
      </c>
      <c r="J9688">
        <v>14</v>
      </c>
      <c r="K9688">
        <v>2550</v>
      </c>
      <c r="L9688">
        <f t="shared" si="1672"/>
        <v>20</v>
      </c>
      <c r="M9688" t="b">
        <f t="shared" si="1673"/>
        <v>1</v>
      </c>
      <c r="N9688">
        <f t="shared" si="1674"/>
        <v>6</v>
      </c>
      <c r="O9688">
        <f t="shared" si="1675"/>
        <v>14</v>
      </c>
      <c r="P9688" s="8">
        <f t="shared" si="1678"/>
        <v>4.3287037037037035E-3</v>
      </c>
      <c r="Q9688" s="1">
        <f t="shared" si="1679"/>
        <v>43219.833333333336</v>
      </c>
      <c r="R9688">
        <f t="shared" si="1669"/>
        <v>16.899999999999999</v>
      </c>
      <c r="S9688" s="1">
        <f t="shared" si="1676"/>
        <v>43219.833333333336</v>
      </c>
      <c r="T9688">
        <f t="shared" si="1670"/>
        <v>16.899999999999999</v>
      </c>
      <c r="U9688">
        <f t="shared" si="1671"/>
        <v>0</v>
      </c>
      <c r="V9688" t="b">
        <f t="shared" si="1677"/>
        <v>0</v>
      </c>
    </row>
    <row r="9689" spans="1:22" x14ac:dyDescent="0.4">
      <c r="A9689" t="s">
        <v>4122</v>
      </c>
      <c r="B9689" s="1">
        <v>43219.838865740741</v>
      </c>
      <c r="C9689">
        <v>1340</v>
      </c>
      <c r="D9689" t="s">
        <v>2631</v>
      </c>
      <c r="E9689">
        <v>2</v>
      </c>
      <c r="F9689" s="1">
        <v>43219.858298611114</v>
      </c>
      <c r="G9689">
        <v>1503</v>
      </c>
      <c r="H9689" t="s">
        <v>2419</v>
      </c>
      <c r="I9689">
        <v>5</v>
      </c>
      <c r="J9689">
        <v>27</v>
      </c>
      <c r="K9689">
        <v>4010</v>
      </c>
      <c r="L9689">
        <f t="shared" si="1672"/>
        <v>20</v>
      </c>
      <c r="M9689" t="b">
        <f t="shared" si="1673"/>
        <v>1</v>
      </c>
      <c r="N9689">
        <f t="shared" si="1674"/>
        <v>7</v>
      </c>
      <c r="O9689">
        <f t="shared" si="1675"/>
        <v>58</v>
      </c>
      <c r="P9689" s="8">
        <f t="shared" si="1678"/>
        <v>5.5324074074074069E-3</v>
      </c>
      <c r="Q9689" s="1">
        <f t="shared" si="1679"/>
        <v>43219.833333333336</v>
      </c>
      <c r="R9689">
        <f t="shared" si="1669"/>
        <v>16.899999999999999</v>
      </c>
      <c r="S9689" s="1">
        <f t="shared" si="1676"/>
        <v>43219.833333333336</v>
      </c>
      <c r="T9689">
        <f t="shared" si="1670"/>
        <v>16.899999999999999</v>
      </c>
      <c r="U9689">
        <f t="shared" si="1671"/>
        <v>0</v>
      </c>
      <c r="V9689" t="b">
        <f t="shared" si="1677"/>
        <v>0</v>
      </c>
    </row>
    <row r="9690" spans="1:22" x14ac:dyDescent="0.4">
      <c r="A9690" t="s">
        <v>1075</v>
      </c>
      <c r="B9690" s="1">
        <v>43219.83997685185</v>
      </c>
      <c r="C9690">
        <v>1264</v>
      </c>
      <c r="D9690" t="s">
        <v>1347</v>
      </c>
      <c r="E9690">
        <v>6</v>
      </c>
      <c r="F9690" s="1">
        <v>43219.881076388891</v>
      </c>
      <c r="G9690">
        <v>1214</v>
      </c>
      <c r="H9690" t="s">
        <v>550</v>
      </c>
      <c r="I9690">
        <v>1</v>
      </c>
      <c r="J9690">
        <v>58</v>
      </c>
      <c r="K9690">
        <v>7440</v>
      </c>
      <c r="L9690">
        <f t="shared" si="1672"/>
        <v>20</v>
      </c>
      <c r="M9690" t="b">
        <f t="shared" si="1673"/>
        <v>1</v>
      </c>
      <c r="N9690">
        <f t="shared" si="1674"/>
        <v>9</v>
      </c>
      <c r="O9690">
        <f t="shared" si="1675"/>
        <v>34</v>
      </c>
      <c r="P9690" s="8">
        <f t="shared" si="1678"/>
        <v>6.6435185185185182E-3</v>
      </c>
      <c r="Q9690" s="1">
        <f t="shared" si="1679"/>
        <v>43219.833333333328</v>
      </c>
      <c r="R9690" t="e">
        <f t="shared" si="1669"/>
        <v>#N/A</v>
      </c>
      <c r="S9690" s="1">
        <f t="shared" si="1676"/>
        <v>43219.833333333336</v>
      </c>
      <c r="T9690">
        <f t="shared" si="1670"/>
        <v>16.899999999999999</v>
      </c>
      <c r="U9690">
        <f t="shared" si="1671"/>
        <v>0</v>
      </c>
      <c r="V9690" t="b">
        <f t="shared" si="1677"/>
        <v>0</v>
      </c>
    </row>
    <row r="9691" spans="1:22" x14ac:dyDescent="0.4">
      <c r="A9691" t="s">
        <v>6230</v>
      </c>
      <c r="B9691" s="1">
        <v>43219.840879629628</v>
      </c>
      <c r="C9691">
        <v>832</v>
      </c>
      <c r="D9691" t="s">
        <v>1622</v>
      </c>
      <c r="E9691">
        <v>8</v>
      </c>
      <c r="F9691" s="1">
        <v>43219.854907407411</v>
      </c>
      <c r="G9691">
        <v>832</v>
      </c>
      <c r="H9691" t="s">
        <v>1622</v>
      </c>
      <c r="I9691">
        <v>9</v>
      </c>
      <c r="J9691">
        <v>18</v>
      </c>
      <c r="K9691">
        <v>1400</v>
      </c>
      <c r="L9691">
        <f t="shared" si="1672"/>
        <v>20</v>
      </c>
      <c r="M9691" t="b">
        <f t="shared" si="1673"/>
        <v>1</v>
      </c>
      <c r="N9691">
        <f t="shared" si="1674"/>
        <v>10</v>
      </c>
      <c r="O9691">
        <f t="shared" si="1675"/>
        <v>52</v>
      </c>
      <c r="P9691" s="8">
        <f t="shared" si="1678"/>
        <v>7.5462962962962966E-3</v>
      </c>
      <c r="Q9691" s="1">
        <f t="shared" si="1679"/>
        <v>43219.833333333328</v>
      </c>
      <c r="R9691" t="e">
        <f t="shared" si="1669"/>
        <v>#N/A</v>
      </c>
      <c r="S9691" s="1">
        <f t="shared" si="1676"/>
        <v>43219.833333333336</v>
      </c>
      <c r="T9691">
        <f t="shared" si="1670"/>
        <v>16.899999999999999</v>
      </c>
      <c r="U9691">
        <f t="shared" si="1671"/>
        <v>0</v>
      </c>
      <c r="V9691" t="b">
        <f t="shared" si="1677"/>
        <v>0</v>
      </c>
    </row>
    <row r="9692" spans="1:22" x14ac:dyDescent="0.4">
      <c r="A9692" t="s">
        <v>5302</v>
      </c>
      <c r="B9692" s="1">
        <v>43219.842037037037</v>
      </c>
      <c r="C9692">
        <v>1985</v>
      </c>
      <c r="D9692" t="s">
        <v>2845</v>
      </c>
      <c r="E9692">
        <v>1</v>
      </c>
      <c r="F9692" s="1">
        <v>43219.871099537035</v>
      </c>
      <c r="G9692">
        <v>1976</v>
      </c>
      <c r="H9692" t="s">
        <v>2488</v>
      </c>
      <c r="I9692">
        <v>1</v>
      </c>
      <c r="J9692">
        <v>41</v>
      </c>
      <c r="K9692">
        <v>3430</v>
      </c>
      <c r="L9692">
        <f t="shared" si="1672"/>
        <v>20</v>
      </c>
      <c r="M9692" t="b">
        <f t="shared" si="1673"/>
        <v>1</v>
      </c>
      <c r="N9692">
        <f t="shared" si="1674"/>
        <v>12</v>
      </c>
      <c r="O9692">
        <f t="shared" si="1675"/>
        <v>32</v>
      </c>
      <c r="P9692" s="8">
        <f t="shared" si="1678"/>
        <v>8.7037037037037031E-3</v>
      </c>
      <c r="Q9692" s="1">
        <f t="shared" si="1679"/>
        <v>43219.833333333336</v>
      </c>
      <c r="R9692">
        <f t="shared" si="1669"/>
        <v>16.899999999999999</v>
      </c>
      <c r="S9692" s="1">
        <f t="shared" si="1676"/>
        <v>43219.833333333336</v>
      </c>
      <c r="T9692">
        <f t="shared" si="1670"/>
        <v>16.899999999999999</v>
      </c>
      <c r="U9692">
        <f t="shared" si="1671"/>
        <v>0</v>
      </c>
      <c r="V9692" t="b">
        <f t="shared" si="1677"/>
        <v>0</v>
      </c>
    </row>
    <row r="9693" spans="1:22" x14ac:dyDescent="0.4">
      <c r="A9693" t="s">
        <v>7617</v>
      </c>
      <c r="B9693" s="1">
        <v>43219.843298611115</v>
      </c>
      <c r="C9693">
        <v>152</v>
      </c>
      <c r="D9693" t="s">
        <v>81</v>
      </c>
      <c r="E9693">
        <v>10</v>
      </c>
      <c r="F9693" s="1">
        <v>43219.850081018521</v>
      </c>
      <c r="G9693">
        <v>103</v>
      </c>
      <c r="H9693" t="s">
        <v>314</v>
      </c>
      <c r="I9693">
        <v>4</v>
      </c>
      <c r="J9693">
        <v>9</v>
      </c>
      <c r="K9693">
        <v>1420</v>
      </c>
      <c r="L9693">
        <f t="shared" si="1672"/>
        <v>20</v>
      </c>
      <c r="M9693" t="b">
        <f t="shared" si="1673"/>
        <v>1</v>
      </c>
      <c r="N9693">
        <f t="shared" si="1674"/>
        <v>14</v>
      </c>
      <c r="O9693">
        <f t="shared" si="1675"/>
        <v>21</v>
      </c>
      <c r="P9693" s="8">
        <f t="shared" si="1678"/>
        <v>9.9652777777777778E-3</v>
      </c>
      <c r="Q9693" s="1">
        <f t="shared" si="1679"/>
        <v>43219.833333333336</v>
      </c>
      <c r="R9693">
        <f t="shared" si="1669"/>
        <v>16.899999999999999</v>
      </c>
      <c r="S9693" s="1">
        <f t="shared" si="1676"/>
        <v>43219.833333333336</v>
      </c>
      <c r="T9693">
        <f t="shared" si="1670"/>
        <v>16.899999999999999</v>
      </c>
      <c r="U9693">
        <f t="shared" si="1671"/>
        <v>0</v>
      </c>
      <c r="V9693" t="b">
        <f t="shared" si="1677"/>
        <v>0</v>
      </c>
    </row>
    <row r="9694" spans="1:22" x14ac:dyDescent="0.4">
      <c r="A9694" t="s">
        <v>7618</v>
      </c>
      <c r="B9694" s="1">
        <v>43219.844965277778</v>
      </c>
      <c r="C9694">
        <v>108</v>
      </c>
      <c r="D9694" t="s">
        <v>308</v>
      </c>
      <c r="E9694">
        <v>9</v>
      </c>
      <c r="F9694" s="1">
        <v>43219.859872685185</v>
      </c>
      <c r="G9694">
        <v>111</v>
      </c>
      <c r="H9694" t="s">
        <v>175</v>
      </c>
      <c r="I9694">
        <v>6</v>
      </c>
      <c r="J9694">
        <v>20</v>
      </c>
      <c r="K9694">
        <v>1090</v>
      </c>
      <c r="L9694">
        <f t="shared" si="1672"/>
        <v>20</v>
      </c>
      <c r="M9694" t="b">
        <f t="shared" si="1673"/>
        <v>1</v>
      </c>
      <c r="N9694">
        <f t="shared" si="1674"/>
        <v>16</v>
      </c>
      <c r="O9694">
        <f t="shared" si="1675"/>
        <v>45</v>
      </c>
      <c r="P9694" s="8">
        <f t="shared" si="1678"/>
        <v>1.1631944444444445E-2</v>
      </c>
      <c r="Q9694" s="1">
        <f t="shared" si="1679"/>
        <v>43219.833333333336</v>
      </c>
      <c r="R9694">
        <f t="shared" si="1669"/>
        <v>16.899999999999999</v>
      </c>
      <c r="S9694" s="1">
        <f t="shared" si="1676"/>
        <v>43219.833333333336</v>
      </c>
      <c r="T9694">
        <f t="shared" si="1670"/>
        <v>16.899999999999999</v>
      </c>
      <c r="U9694">
        <f t="shared" si="1671"/>
        <v>0</v>
      </c>
      <c r="V9694" t="b">
        <f t="shared" si="1677"/>
        <v>0</v>
      </c>
    </row>
    <row r="9695" spans="1:22" x14ac:dyDescent="0.4">
      <c r="A9695" t="s">
        <v>5895</v>
      </c>
      <c r="B9695" s="1">
        <v>43219.846261574072</v>
      </c>
      <c r="C9695">
        <v>368</v>
      </c>
      <c r="D9695" t="s">
        <v>635</v>
      </c>
      <c r="E9695">
        <v>8</v>
      </c>
      <c r="F9695" s="1">
        <v>43219.884236111109</v>
      </c>
      <c r="G9695">
        <v>368</v>
      </c>
      <c r="H9695" t="s">
        <v>635</v>
      </c>
      <c r="I9695">
        <v>6</v>
      </c>
      <c r="J9695">
        <v>52</v>
      </c>
      <c r="K9695">
        <v>4660</v>
      </c>
      <c r="L9695">
        <f t="shared" si="1672"/>
        <v>20</v>
      </c>
      <c r="M9695" t="b">
        <f t="shared" si="1673"/>
        <v>1</v>
      </c>
      <c r="N9695">
        <f t="shared" si="1674"/>
        <v>18</v>
      </c>
      <c r="O9695">
        <f t="shared" si="1675"/>
        <v>37</v>
      </c>
      <c r="P9695" s="8">
        <f t="shared" si="1678"/>
        <v>1.292824074074074E-2</v>
      </c>
      <c r="Q9695" s="1">
        <f t="shared" si="1679"/>
        <v>43219.833333333328</v>
      </c>
      <c r="R9695" t="e">
        <f t="shared" si="1669"/>
        <v>#N/A</v>
      </c>
      <c r="S9695" s="1">
        <f t="shared" si="1676"/>
        <v>43219.833333333336</v>
      </c>
      <c r="T9695">
        <f t="shared" si="1670"/>
        <v>16.899999999999999</v>
      </c>
      <c r="U9695">
        <f t="shared" si="1671"/>
        <v>0</v>
      </c>
      <c r="V9695" t="b">
        <f t="shared" si="1677"/>
        <v>0</v>
      </c>
    </row>
    <row r="9696" spans="1:22" x14ac:dyDescent="0.4">
      <c r="A9696" t="s">
        <v>7513</v>
      </c>
      <c r="B9696" s="1">
        <v>43219.847569444442</v>
      </c>
      <c r="C9696">
        <v>1289</v>
      </c>
      <c r="D9696" t="s">
        <v>5978</v>
      </c>
      <c r="E9696">
        <v>10</v>
      </c>
      <c r="F9696" s="1">
        <v>43219.858506944445</v>
      </c>
      <c r="G9696">
        <v>1278</v>
      </c>
      <c r="H9696" t="s">
        <v>4342</v>
      </c>
      <c r="I9696">
        <v>5</v>
      </c>
      <c r="J9696">
        <v>15</v>
      </c>
      <c r="K9696">
        <v>2730</v>
      </c>
      <c r="L9696">
        <f t="shared" si="1672"/>
        <v>20</v>
      </c>
      <c r="M9696" t="b">
        <f t="shared" si="1673"/>
        <v>1</v>
      </c>
      <c r="N9696">
        <f t="shared" si="1674"/>
        <v>20</v>
      </c>
      <c r="O9696">
        <f t="shared" si="1675"/>
        <v>30</v>
      </c>
      <c r="P9696" s="8">
        <f t="shared" si="1678"/>
        <v>1.4236111111111111E-2</v>
      </c>
      <c r="Q9696" s="1">
        <f t="shared" si="1679"/>
        <v>43219.833333333328</v>
      </c>
      <c r="R9696" t="e">
        <f t="shared" si="1669"/>
        <v>#N/A</v>
      </c>
      <c r="S9696" s="1">
        <f t="shared" si="1676"/>
        <v>43219.833333333336</v>
      </c>
      <c r="T9696">
        <f t="shared" si="1670"/>
        <v>16.899999999999999</v>
      </c>
      <c r="U9696">
        <f t="shared" si="1671"/>
        <v>0</v>
      </c>
      <c r="V9696" t="b">
        <f t="shared" si="1677"/>
        <v>0</v>
      </c>
    </row>
    <row r="9697" spans="1:22" x14ac:dyDescent="0.4">
      <c r="A9697" t="s">
        <v>7619</v>
      </c>
      <c r="B9697" s="1">
        <v>43219.848807870374</v>
      </c>
      <c r="C9697">
        <v>2231</v>
      </c>
      <c r="D9697" t="s">
        <v>21</v>
      </c>
      <c r="E9697">
        <v>1</v>
      </c>
      <c r="F9697" s="1">
        <v>43219.855208333334</v>
      </c>
      <c r="G9697">
        <v>2298</v>
      </c>
      <c r="H9697" t="s">
        <v>3699</v>
      </c>
      <c r="I9697">
        <v>2</v>
      </c>
      <c r="J9697">
        <v>8</v>
      </c>
      <c r="K9697">
        <v>1030</v>
      </c>
      <c r="L9697">
        <f t="shared" si="1672"/>
        <v>20</v>
      </c>
      <c r="M9697" t="b">
        <f t="shared" si="1673"/>
        <v>1</v>
      </c>
      <c r="N9697">
        <f t="shared" si="1674"/>
        <v>22</v>
      </c>
      <c r="O9697">
        <f t="shared" si="1675"/>
        <v>17</v>
      </c>
      <c r="P9697" s="8">
        <f t="shared" si="1678"/>
        <v>1.5474537037037038E-2</v>
      </c>
      <c r="Q9697" s="1">
        <f t="shared" si="1679"/>
        <v>43219.833333333336</v>
      </c>
      <c r="R9697">
        <f t="shared" si="1669"/>
        <v>16.899999999999999</v>
      </c>
      <c r="S9697" s="1">
        <f t="shared" si="1676"/>
        <v>43219.833333333336</v>
      </c>
      <c r="T9697">
        <f t="shared" si="1670"/>
        <v>16.899999999999999</v>
      </c>
      <c r="U9697">
        <f t="shared" si="1671"/>
        <v>0</v>
      </c>
      <c r="V9697" t="b">
        <f t="shared" si="1677"/>
        <v>0</v>
      </c>
    </row>
    <row r="9698" spans="1:22" x14ac:dyDescent="0.4">
      <c r="A9698" t="s">
        <v>6672</v>
      </c>
      <c r="B9698" s="1">
        <v>43219.849976851852</v>
      </c>
      <c r="C9698">
        <v>1288</v>
      </c>
      <c r="D9698" t="s">
        <v>5763</v>
      </c>
      <c r="E9698">
        <v>6</v>
      </c>
      <c r="F9698" s="1">
        <v>43219.892696759256</v>
      </c>
      <c r="G9698">
        <v>2322</v>
      </c>
      <c r="H9698" t="s">
        <v>3608</v>
      </c>
      <c r="I9698">
        <v>7</v>
      </c>
      <c r="J9698">
        <v>61</v>
      </c>
      <c r="K9698">
        <v>9950</v>
      </c>
      <c r="L9698">
        <f t="shared" si="1672"/>
        <v>20</v>
      </c>
      <c r="M9698" t="b">
        <f t="shared" si="1673"/>
        <v>1</v>
      </c>
      <c r="N9698">
        <f t="shared" si="1674"/>
        <v>23</v>
      </c>
      <c r="O9698">
        <f t="shared" si="1675"/>
        <v>58</v>
      </c>
      <c r="P9698" s="8">
        <f t="shared" si="1678"/>
        <v>1.6643518518518519E-2</v>
      </c>
      <c r="Q9698" s="1">
        <f t="shared" si="1679"/>
        <v>43219.833333333336</v>
      </c>
      <c r="R9698">
        <f t="shared" si="1669"/>
        <v>16.899999999999999</v>
      </c>
      <c r="S9698" s="1">
        <f t="shared" si="1676"/>
        <v>43219.833333333336</v>
      </c>
      <c r="T9698">
        <f t="shared" si="1670"/>
        <v>16.899999999999999</v>
      </c>
      <c r="U9698">
        <f t="shared" si="1671"/>
        <v>0</v>
      </c>
      <c r="V9698" t="b">
        <f t="shared" si="1677"/>
        <v>0</v>
      </c>
    </row>
    <row r="9699" spans="1:22" x14ac:dyDescent="0.4">
      <c r="A9699" t="s">
        <v>1535</v>
      </c>
      <c r="B9699" s="1">
        <v>43219.851238425923</v>
      </c>
      <c r="C9699">
        <v>2054</v>
      </c>
      <c r="D9699" t="s">
        <v>802</v>
      </c>
      <c r="E9699">
        <v>4</v>
      </c>
      <c r="F9699" s="1">
        <v>43219.878483796296</v>
      </c>
      <c r="G9699">
        <v>272</v>
      </c>
      <c r="H9699" t="s">
        <v>1722</v>
      </c>
      <c r="I9699">
        <v>6</v>
      </c>
      <c r="J9699">
        <v>38</v>
      </c>
      <c r="K9699">
        <v>8380</v>
      </c>
      <c r="L9699">
        <f t="shared" si="1672"/>
        <v>20</v>
      </c>
      <c r="M9699" t="b">
        <f t="shared" si="1673"/>
        <v>1</v>
      </c>
      <c r="N9699">
        <f t="shared" si="1674"/>
        <v>25</v>
      </c>
      <c r="O9699">
        <f t="shared" si="1675"/>
        <v>47</v>
      </c>
      <c r="P9699" s="8">
        <f t="shared" si="1678"/>
        <v>1.7905092592592594E-2</v>
      </c>
      <c r="Q9699" s="1">
        <f t="shared" si="1679"/>
        <v>43219.833333333328</v>
      </c>
      <c r="R9699" t="e">
        <f t="shared" si="1669"/>
        <v>#N/A</v>
      </c>
      <c r="S9699" s="1">
        <f t="shared" si="1676"/>
        <v>43219.833333333336</v>
      </c>
      <c r="T9699">
        <f t="shared" si="1670"/>
        <v>16.899999999999999</v>
      </c>
      <c r="U9699">
        <f t="shared" si="1671"/>
        <v>0</v>
      </c>
      <c r="V9699" t="b">
        <f t="shared" si="1677"/>
        <v>0</v>
      </c>
    </row>
    <row r="9700" spans="1:22" x14ac:dyDescent="0.4">
      <c r="A9700" t="s">
        <v>7620</v>
      </c>
      <c r="B9700" s="1">
        <v>43219.852500000001</v>
      </c>
      <c r="C9700">
        <v>1824</v>
      </c>
      <c r="D9700" t="s">
        <v>4064</v>
      </c>
      <c r="E9700">
        <v>7</v>
      </c>
      <c r="F9700" s="1">
        <v>43219.880462962959</v>
      </c>
      <c r="G9700">
        <v>1943</v>
      </c>
      <c r="H9700" t="s">
        <v>5243</v>
      </c>
      <c r="I9700">
        <v>4</v>
      </c>
      <c r="J9700">
        <v>39</v>
      </c>
      <c r="K9700">
        <v>9430</v>
      </c>
      <c r="L9700">
        <f t="shared" si="1672"/>
        <v>20</v>
      </c>
      <c r="M9700" t="b">
        <f t="shared" si="1673"/>
        <v>1</v>
      </c>
      <c r="N9700">
        <f t="shared" si="1674"/>
        <v>27</v>
      </c>
      <c r="O9700">
        <f t="shared" si="1675"/>
        <v>36</v>
      </c>
      <c r="P9700" s="8">
        <f t="shared" si="1678"/>
        <v>1.9166666666666669E-2</v>
      </c>
      <c r="Q9700" s="1">
        <f t="shared" si="1679"/>
        <v>43219.833333333336</v>
      </c>
      <c r="R9700">
        <f t="shared" si="1669"/>
        <v>16.899999999999999</v>
      </c>
      <c r="S9700" s="1">
        <f t="shared" si="1676"/>
        <v>43219.833333333336</v>
      </c>
      <c r="T9700">
        <f t="shared" si="1670"/>
        <v>16.899999999999999</v>
      </c>
      <c r="U9700">
        <f t="shared" si="1671"/>
        <v>0</v>
      </c>
      <c r="V9700" t="b">
        <f t="shared" si="1677"/>
        <v>0</v>
      </c>
    </row>
    <row r="9701" spans="1:22" x14ac:dyDescent="0.4">
      <c r="A9701" t="s">
        <v>2765</v>
      </c>
      <c r="B9701" s="1">
        <v>43219.853680555556</v>
      </c>
      <c r="C9701">
        <v>568</v>
      </c>
      <c r="D9701" t="s">
        <v>571</v>
      </c>
      <c r="E9701">
        <v>7</v>
      </c>
      <c r="F9701" s="1">
        <v>43219.855717592596</v>
      </c>
      <c r="G9701">
        <v>568</v>
      </c>
      <c r="H9701" t="s">
        <v>571</v>
      </c>
      <c r="I9701">
        <v>2</v>
      </c>
      <c r="J9701">
        <v>2</v>
      </c>
      <c r="K9701">
        <v>30</v>
      </c>
      <c r="L9701">
        <f t="shared" si="1672"/>
        <v>20</v>
      </c>
      <c r="M9701" t="b">
        <f t="shared" si="1673"/>
        <v>1</v>
      </c>
      <c r="N9701">
        <f t="shared" si="1674"/>
        <v>29</v>
      </c>
      <c r="O9701">
        <f t="shared" si="1675"/>
        <v>18</v>
      </c>
      <c r="P9701" s="8">
        <f t="shared" si="1678"/>
        <v>2.0347222222222221E-2</v>
      </c>
      <c r="Q9701" s="1">
        <f t="shared" si="1679"/>
        <v>43219.833333333336</v>
      </c>
      <c r="R9701">
        <f t="shared" si="1669"/>
        <v>16.899999999999999</v>
      </c>
      <c r="S9701" s="1">
        <f t="shared" si="1676"/>
        <v>43219.833333333336</v>
      </c>
      <c r="T9701">
        <f t="shared" si="1670"/>
        <v>16.899999999999999</v>
      </c>
      <c r="U9701">
        <f t="shared" si="1671"/>
        <v>0</v>
      </c>
      <c r="V9701" t="b">
        <f t="shared" si="1677"/>
        <v>0</v>
      </c>
    </row>
    <row r="9702" spans="1:22" x14ac:dyDescent="0.4">
      <c r="A9702" t="s">
        <v>5111</v>
      </c>
      <c r="B9702" s="1">
        <v>43219.854953703703</v>
      </c>
      <c r="C9702">
        <v>2059</v>
      </c>
      <c r="D9702" t="s">
        <v>5893</v>
      </c>
      <c r="E9702">
        <v>5</v>
      </c>
      <c r="F9702" s="1">
        <v>43219.896261574075</v>
      </c>
      <c r="G9702">
        <v>2059</v>
      </c>
      <c r="H9702" t="s">
        <v>5893</v>
      </c>
      <c r="I9702">
        <v>4</v>
      </c>
      <c r="J9702">
        <v>59</v>
      </c>
      <c r="K9702">
        <v>3590</v>
      </c>
      <c r="L9702">
        <f t="shared" si="1672"/>
        <v>20</v>
      </c>
      <c r="M9702" t="b">
        <f t="shared" si="1673"/>
        <v>1</v>
      </c>
      <c r="N9702">
        <f t="shared" si="1674"/>
        <v>31</v>
      </c>
      <c r="O9702">
        <f t="shared" si="1675"/>
        <v>8</v>
      </c>
      <c r="P9702" s="8">
        <f t="shared" si="1678"/>
        <v>2.162037037037037E-2</v>
      </c>
      <c r="Q9702" s="1">
        <f t="shared" si="1679"/>
        <v>43219.833333333336</v>
      </c>
      <c r="R9702">
        <f t="shared" si="1669"/>
        <v>16.899999999999999</v>
      </c>
      <c r="S9702" s="1">
        <f t="shared" si="1676"/>
        <v>43219.833333333336</v>
      </c>
      <c r="T9702">
        <f t="shared" si="1670"/>
        <v>16.899999999999999</v>
      </c>
      <c r="U9702">
        <f t="shared" si="1671"/>
        <v>0</v>
      </c>
      <c r="V9702" t="b">
        <f t="shared" si="1677"/>
        <v>0</v>
      </c>
    </row>
    <row r="9703" spans="1:22" x14ac:dyDescent="0.4">
      <c r="A9703" t="s">
        <v>3635</v>
      </c>
      <c r="B9703" s="1">
        <v>43219.856238425928</v>
      </c>
      <c r="C9703">
        <v>2145</v>
      </c>
      <c r="D9703" t="s">
        <v>3193</v>
      </c>
      <c r="E9703">
        <v>1</v>
      </c>
      <c r="F9703" s="1">
        <v>43219.935150462959</v>
      </c>
      <c r="G9703">
        <v>2109</v>
      </c>
      <c r="H9703" t="s">
        <v>455</v>
      </c>
      <c r="I9703">
        <v>3</v>
      </c>
      <c r="J9703">
        <v>113</v>
      </c>
      <c r="K9703">
        <v>10100</v>
      </c>
      <c r="L9703">
        <f t="shared" si="1672"/>
        <v>20</v>
      </c>
      <c r="M9703" t="b">
        <f t="shared" si="1673"/>
        <v>1</v>
      </c>
      <c r="N9703">
        <f t="shared" si="1674"/>
        <v>32</v>
      </c>
      <c r="O9703">
        <f t="shared" si="1675"/>
        <v>59</v>
      </c>
      <c r="P9703" s="8">
        <f t="shared" si="1678"/>
        <v>2.2905092592592591E-2</v>
      </c>
      <c r="Q9703" s="1">
        <f t="shared" si="1679"/>
        <v>43219.833333333336</v>
      </c>
      <c r="R9703">
        <f t="shared" si="1669"/>
        <v>16.899999999999999</v>
      </c>
      <c r="S9703" s="1">
        <f t="shared" si="1676"/>
        <v>43219.833333333336</v>
      </c>
      <c r="T9703">
        <f t="shared" si="1670"/>
        <v>16.899999999999999</v>
      </c>
      <c r="U9703">
        <f t="shared" si="1671"/>
        <v>0</v>
      </c>
      <c r="V9703" t="b">
        <f t="shared" si="1677"/>
        <v>0</v>
      </c>
    </row>
    <row r="9704" spans="1:22" x14ac:dyDescent="0.4">
      <c r="A9704" t="s">
        <v>7621</v>
      </c>
      <c r="B9704" s="1">
        <v>43219.857673611114</v>
      </c>
      <c r="C9704">
        <v>104</v>
      </c>
      <c r="D9704" t="s">
        <v>1035</v>
      </c>
      <c r="E9704">
        <v>11</v>
      </c>
      <c r="F9704" s="1">
        <v>43219.866967592592</v>
      </c>
      <c r="G9704">
        <v>113</v>
      </c>
      <c r="H9704" t="s">
        <v>125</v>
      </c>
      <c r="I9704">
        <v>22</v>
      </c>
      <c r="J9704">
        <v>12</v>
      </c>
      <c r="K9704">
        <v>1580</v>
      </c>
      <c r="L9704">
        <f t="shared" si="1672"/>
        <v>20</v>
      </c>
      <c r="M9704" t="b">
        <f t="shared" si="1673"/>
        <v>1</v>
      </c>
      <c r="N9704">
        <f t="shared" si="1674"/>
        <v>35</v>
      </c>
      <c r="O9704">
        <f t="shared" si="1675"/>
        <v>3</v>
      </c>
      <c r="P9704" s="8">
        <f t="shared" si="1678"/>
        <v>2.4340277777777777E-2</v>
      </c>
      <c r="Q9704" s="1">
        <f t="shared" si="1679"/>
        <v>43219.833333333336</v>
      </c>
      <c r="R9704">
        <f t="shared" si="1669"/>
        <v>16.899999999999999</v>
      </c>
      <c r="S9704" s="1">
        <f t="shared" si="1676"/>
        <v>43219.833333333336</v>
      </c>
      <c r="T9704">
        <f t="shared" si="1670"/>
        <v>16.899999999999999</v>
      </c>
      <c r="U9704">
        <f t="shared" si="1671"/>
        <v>0</v>
      </c>
      <c r="V9704" t="b">
        <f t="shared" si="1677"/>
        <v>0</v>
      </c>
    </row>
    <row r="9705" spans="1:22" x14ac:dyDescent="0.4">
      <c r="A9705" t="s">
        <v>7040</v>
      </c>
      <c r="B9705" s="1">
        <v>43219.858773148146</v>
      </c>
      <c r="C9705">
        <v>2252</v>
      </c>
      <c r="D9705" t="s">
        <v>2389</v>
      </c>
      <c r="E9705">
        <v>25</v>
      </c>
      <c r="F9705" s="1">
        <v>43219.891018518516</v>
      </c>
      <c r="G9705">
        <v>1221</v>
      </c>
      <c r="H9705" t="s">
        <v>1004</v>
      </c>
      <c r="I9705">
        <v>2</v>
      </c>
      <c r="J9705">
        <v>44</v>
      </c>
      <c r="K9705">
        <v>9080</v>
      </c>
      <c r="L9705">
        <f t="shared" si="1672"/>
        <v>20</v>
      </c>
      <c r="M9705" t="b">
        <f t="shared" si="1673"/>
        <v>1</v>
      </c>
      <c r="N9705">
        <f t="shared" si="1674"/>
        <v>36</v>
      </c>
      <c r="O9705">
        <f t="shared" si="1675"/>
        <v>38</v>
      </c>
      <c r="P9705" s="8">
        <f t="shared" si="1678"/>
        <v>2.5439814814814814E-2</v>
      </c>
      <c r="Q9705" s="1">
        <f t="shared" si="1679"/>
        <v>43219.833333333328</v>
      </c>
      <c r="R9705" t="e">
        <f t="shared" si="1669"/>
        <v>#N/A</v>
      </c>
      <c r="S9705" s="1">
        <f t="shared" si="1676"/>
        <v>43219.833333333336</v>
      </c>
      <c r="T9705">
        <f t="shared" si="1670"/>
        <v>16.899999999999999</v>
      </c>
      <c r="U9705">
        <f t="shared" si="1671"/>
        <v>0</v>
      </c>
      <c r="V9705" t="b">
        <f t="shared" si="1677"/>
        <v>0</v>
      </c>
    </row>
    <row r="9706" spans="1:22" x14ac:dyDescent="0.4">
      <c r="A9706" t="s">
        <v>5088</v>
      </c>
      <c r="B9706" s="1">
        <v>43219.860034722224</v>
      </c>
      <c r="C9706">
        <v>2037</v>
      </c>
      <c r="D9706" t="s">
        <v>1028</v>
      </c>
      <c r="E9706">
        <v>12</v>
      </c>
      <c r="F9706" s="1">
        <v>43220.017268518517</v>
      </c>
      <c r="G9706">
        <v>2122</v>
      </c>
      <c r="H9706" t="s">
        <v>274</v>
      </c>
      <c r="I9706">
        <v>5</v>
      </c>
      <c r="J9706">
        <v>210</v>
      </c>
      <c r="K9706">
        <v>9320</v>
      </c>
      <c r="L9706">
        <f t="shared" si="1672"/>
        <v>20</v>
      </c>
      <c r="M9706" t="b">
        <f t="shared" si="1673"/>
        <v>1</v>
      </c>
      <c r="N9706">
        <f t="shared" si="1674"/>
        <v>38</v>
      </c>
      <c r="O9706">
        <f t="shared" si="1675"/>
        <v>27</v>
      </c>
      <c r="P9706" s="8">
        <f t="shared" si="1678"/>
        <v>2.6701388888888889E-2</v>
      </c>
      <c r="Q9706" s="1">
        <f t="shared" si="1679"/>
        <v>43219.833333333336</v>
      </c>
      <c r="R9706">
        <f t="shared" si="1669"/>
        <v>16.899999999999999</v>
      </c>
      <c r="S9706" s="1">
        <f t="shared" si="1676"/>
        <v>43219.833333333336</v>
      </c>
      <c r="T9706">
        <f t="shared" si="1670"/>
        <v>16.899999999999999</v>
      </c>
      <c r="U9706">
        <f t="shared" si="1671"/>
        <v>0</v>
      </c>
      <c r="V9706" t="b">
        <f t="shared" si="1677"/>
        <v>0</v>
      </c>
    </row>
    <row r="9707" spans="1:22" x14ac:dyDescent="0.4">
      <c r="A9707" t="s">
        <v>6419</v>
      </c>
      <c r="B9707" s="1">
        <v>43219.861516203702</v>
      </c>
      <c r="C9707">
        <v>729</v>
      </c>
      <c r="D9707" t="s">
        <v>15</v>
      </c>
      <c r="E9707">
        <v>3</v>
      </c>
      <c r="F9707" s="1">
        <v>43219.897210648145</v>
      </c>
      <c r="G9707">
        <v>1925</v>
      </c>
      <c r="H9707" t="s">
        <v>509</v>
      </c>
      <c r="I9707">
        <v>12</v>
      </c>
      <c r="J9707">
        <v>51</v>
      </c>
      <c r="K9707">
        <v>2160</v>
      </c>
      <c r="L9707">
        <f t="shared" si="1672"/>
        <v>20</v>
      </c>
      <c r="M9707" t="b">
        <f t="shared" si="1673"/>
        <v>1</v>
      </c>
      <c r="N9707">
        <f t="shared" si="1674"/>
        <v>40</v>
      </c>
      <c r="O9707">
        <f t="shared" si="1675"/>
        <v>35</v>
      </c>
      <c r="P9707" s="8">
        <f t="shared" si="1678"/>
        <v>2.8182870370370372E-2</v>
      </c>
      <c r="Q9707" s="1">
        <f t="shared" si="1679"/>
        <v>43219.833333333328</v>
      </c>
      <c r="R9707" t="e">
        <f t="shared" si="1669"/>
        <v>#N/A</v>
      </c>
      <c r="S9707" s="1">
        <f t="shared" si="1676"/>
        <v>43219.833333333336</v>
      </c>
      <c r="T9707">
        <f t="shared" si="1670"/>
        <v>16.899999999999999</v>
      </c>
      <c r="U9707">
        <f t="shared" si="1671"/>
        <v>0</v>
      </c>
      <c r="V9707" t="b">
        <f t="shared" si="1677"/>
        <v>0</v>
      </c>
    </row>
    <row r="9708" spans="1:22" x14ac:dyDescent="0.4">
      <c r="A9708" t="s">
        <v>915</v>
      </c>
      <c r="B9708" s="1">
        <v>43219.862986111111</v>
      </c>
      <c r="C9708">
        <v>1103</v>
      </c>
      <c r="D9708" t="s">
        <v>775</v>
      </c>
      <c r="E9708">
        <v>6</v>
      </c>
      <c r="F9708" s="1">
        <v>43219.903969907406</v>
      </c>
      <c r="G9708">
        <v>1112</v>
      </c>
      <c r="H9708" t="s">
        <v>2715</v>
      </c>
      <c r="I9708">
        <v>2</v>
      </c>
      <c r="J9708">
        <v>58</v>
      </c>
      <c r="K9708">
        <v>7310</v>
      </c>
      <c r="L9708">
        <f t="shared" si="1672"/>
        <v>20</v>
      </c>
      <c r="M9708" t="b">
        <f t="shared" si="1673"/>
        <v>1</v>
      </c>
      <c r="N9708">
        <f t="shared" si="1674"/>
        <v>42</v>
      </c>
      <c r="O9708">
        <f t="shared" si="1675"/>
        <v>42</v>
      </c>
      <c r="P9708" s="8">
        <f t="shared" si="1678"/>
        <v>2.9652777777777778E-2</v>
      </c>
      <c r="Q9708" s="1">
        <f t="shared" si="1679"/>
        <v>43219.833333333336</v>
      </c>
      <c r="R9708">
        <f t="shared" si="1669"/>
        <v>16.899999999999999</v>
      </c>
      <c r="S9708" s="1">
        <f t="shared" si="1676"/>
        <v>43219.833333333336</v>
      </c>
      <c r="T9708">
        <f t="shared" si="1670"/>
        <v>16.899999999999999</v>
      </c>
      <c r="U9708">
        <f t="shared" si="1671"/>
        <v>0</v>
      </c>
      <c r="V9708" t="b">
        <f t="shared" si="1677"/>
        <v>0</v>
      </c>
    </row>
    <row r="9709" spans="1:22" x14ac:dyDescent="0.4">
      <c r="A9709" t="s">
        <v>2665</v>
      </c>
      <c r="B9709" s="1">
        <v>43219.864189814813</v>
      </c>
      <c r="C9709">
        <v>1664</v>
      </c>
      <c r="D9709" t="s">
        <v>531</v>
      </c>
      <c r="E9709">
        <v>7</v>
      </c>
      <c r="F9709" s="1">
        <v>43219.86886574074</v>
      </c>
      <c r="G9709">
        <v>1666</v>
      </c>
      <c r="H9709" t="s">
        <v>4066</v>
      </c>
      <c r="I9709">
        <v>7</v>
      </c>
      <c r="J9709">
        <v>6</v>
      </c>
      <c r="K9709">
        <v>1000</v>
      </c>
      <c r="L9709">
        <f t="shared" si="1672"/>
        <v>20</v>
      </c>
      <c r="M9709" t="b">
        <f t="shared" si="1673"/>
        <v>1</v>
      </c>
      <c r="N9709">
        <f t="shared" si="1674"/>
        <v>44</v>
      </c>
      <c r="O9709">
        <f t="shared" si="1675"/>
        <v>26</v>
      </c>
      <c r="P9709" s="8">
        <f t="shared" si="1678"/>
        <v>3.0856481481481481E-2</v>
      </c>
      <c r="Q9709" s="1">
        <f t="shared" si="1679"/>
        <v>43219.833333333328</v>
      </c>
      <c r="R9709" t="e">
        <f t="shared" si="1669"/>
        <v>#N/A</v>
      </c>
      <c r="S9709" s="1">
        <f t="shared" si="1676"/>
        <v>43219.833333333336</v>
      </c>
      <c r="T9709">
        <f t="shared" si="1670"/>
        <v>16.899999999999999</v>
      </c>
      <c r="U9709">
        <f t="shared" si="1671"/>
        <v>0</v>
      </c>
      <c r="V9709" t="b">
        <f t="shared" si="1677"/>
        <v>0</v>
      </c>
    </row>
    <row r="9710" spans="1:22" x14ac:dyDescent="0.4">
      <c r="A9710" t="s">
        <v>7622</v>
      </c>
      <c r="B9710" s="1">
        <v>43219.865798611114</v>
      </c>
      <c r="C9710">
        <v>147</v>
      </c>
      <c r="D9710" t="s">
        <v>42</v>
      </c>
      <c r="E9710">
        <v>5</v>
      </c>
      <c r="F9710" s="1">
        <v>43219.875972222224</v>
      </c>
      <c r="G9710">
        <v>126</v>
      </c>
      <c r="H9710" t="s">
        <v>920</v>
      </c>
      <c r="I9710">
        <v>15</v>
      </c>
      <c r="J9710">
        <v>14</v>
      </c>
      <c r="K9710">
        <v>1960</v>
      </c>
      <c r="L9710">
        <f t="shared" si="1672"/>
        <v>20</v>
      </c>
      <c r="M9710" t="b">
        <f t="shared" si="1673"/>
        <v>1</v>
      </c>
      <c r="N9710">
        <f t="shared" si="1674"/>
        <v>46</v>
      </c>
      <c r="O9710">
        <f t="shared" si="1675"/>
        <v>45</v>
      </c>
      <c r="P9710" s="8">
        <f t="shared" si="1678"/>
        <v>3.246527777777778E-2</v>
      </c>
      <c r="Q9710" s="1">
        <f t="shared" si="1679"/>
        <v>43219.833333333336</v>
      </c>
      <c r="R9710">
        <f t="shared" si="1669"/>
        <v>16.899999999999999</v>
      </c>
      <c r="S9710" s="1">
        <f t="shared" si="1676"/>
        <v>43219.833333333336</v>
      </c>
      <c r="T9710">
        <f t="shared" si="1670"/>
        <v>16.899999999999999</v>
      </c>
      <c r="U9710">
        <f t="shared" si="1671"/>
        <v>0</v>
      </c>
      <c r="V9710" t="b">
        <f t="shared" si="1677"/>
        <v>0</v>
      </c>
    </row>
    <row r="9711" spans="1:22" x14ac:dyDescent="0.4">
      <c r="A9711" t="s">
        <v>220</v>
      </c>
      <c r="B9711" s="1">
        <v>43219.8671875</v>
      </c>
      <c r="C9711">
        <v>584</v>
      </c>
      <c r="D9711" t="s">
        <v>58</v>
      </c>
      <c r="E9711">
        <v>1</v>
      </c>
      <c r="F9711" s="1">
        <v>43219.891018518516</v>
      </c>
      <c r="G9711">
        <v>584</v>
      </c>
      <c r="H9711" t="s">
        <v>58</v>
      </c>
      <c r="I9711">
        <v>16</v>
      </c>
      <c r="J9711">
        <v>33</v>
      </c>
      <c r="K9711">
        <v>1860</v>
      </c>
      <c r="L9711">
        <f t="shared" si="1672"/>
        <v>20</v>
      </c>
      <c r="M9711" t="b">
        <f t="shared" si="1673"/>
        <v>1</v>
      </c>
      <c r="N9711">
        <f t="shared" si="1674"/>
        <v>48</v>
      </c>
      <c r="O9711">
        <f t="shared" si="1675"/>
        <v>45</v>
      </c>
      <c r="P9711" s="8">
        <f t="shared" si="1678"/>
        <v>3.3854166666666664E-2</v>
      </c>
      <c r="Q9711" s="1">
        <f t="shared" si="1679"/>
        <v>43219.833333333336</v>
      </c>
      <c r="R9711">
        <f t="shared" si="1669"/>
        <v>16.899999999999999</v>
      </c>
      <c r="S9711" s="1">
        <f t="shared" si="1676"/>
        <v>43219.833333333336</v>
      </c>
      <c r="T9711">
        <f t="shared" si="1670"/>
        <v>16.899999999999999</v>
      </c>
      <c r="U9711">
        <f t="shared" si="1671"/>
        <v>0</v>
      </c>
      <c r="V9711" t="b">
        <f t="shared" si="1677"/>
        <v>0</v>
      </c>
    </row>
    <row r="9712" spans="1:22" x14ac:dyDescent="0.4">
      <c r="A9712" t="s">
        <v>7623</v>
      </c>
      <c r="B9712" s="1">
        <v>43219.868495370371</v>
      </c>
      <c r="C9712">
        <v>207</v>
      </c>
      <c r="D9712" t="s">
        <v>41</v>
      </c>
      <c r="E9712">
        <v>22</v>
      </c>
      <c r="F9712" s="1">
        <v>43219.884293981479</v>
      </c>
      <c r="G9712">
        <v>274</v>
      </c>
      <c r="H9712" t="s">
        <v>642</v>
      </c>
      <c r="I9712">
        <v>6</v>
      </c>
      <c r="J9712">
        <v>22</v>
      </c>
      <c r="K9712">
        <v>2990</v>
      </c>
      <c r="L9712">
        <f t="shared" si="1672"/>
        <v>20</v>
      </c>
      <c r="M9712" t="b">
        <f t="shared" si="1673"/>
        <v>1</v>
      </c>
      <c r="N9712">
        <f t="shared" si="1674"/>
        <v>50</v>
      </c>
      <c r="O9712">
        <f t="shared" si="1675"/>
        <v>38</v>
      </c>
      <c r="P9712" s="8">
        <f t="shared" si="1678"/>
        <v>3.516203703703704E-2</v>
      </c>
      <c r="Q9712" s="1">
        <f t="shared" si="1679"/>
        <v>43219.833333333336</v>
      </c>
      <c r="R9712">
        <f t="shared" si="1669"/>
        <v>16.899999999999999</v>
      </c>
      <c r="S9712" s="1">
        <f t="shared" si="1676"/>
        <v>43219.833333333336</v>
      </c>
      <c r="T9712">
        <f t="shared" si="1670"/>
        <v>16.899999999999999</v>
      </c>
      <c r="U9712">
        <f t="shared" si="1671"/>
        <v>0</v>
      </c>
      <c r="V9712" t="b">
        <f t="shared" si="1677"/>
        <v>0</v>
      </c>
    </row>
    <row r="9713" spans="1:22" x14ac:dyDescent="0.4">
      <c r="A9713" t="s">
        <v>7624</v>
      </c>
      <c r="B9713" s="1">
        <v>43219.86990740741</v>
      </c>
      <c r="C9713">
        <v>1268</v>
      </c>
      <c r="D9713" t="s">
        <v>6491</v>
      </c>
      <c r="E9713">
        <v>1</v>
      </c>
      <c r="F9713" s="1">
        <v>43219.890011574076</v>
      </c>
      <c r="G9713">
        <v>1030</v>
      </c>
      <c r="H9713" t="s">
        <v>2585</v>
      </c>
      <c r="I9713">
        <v>10</v>
      </c>
      <c r="J9713">
        <v>26</v>
      </c>
      <c r="K9713">
        <v>3100</v>
      </c>
      <c r="L9713">
        <f t="shared" si="1672"/>
        <v>20</v>
      </c>
      <c r="M9713" t="b">
        <f t="shared" si="1673"/>
        <v>1</v>
      </c>
      <c r="N9713">
        <f t="shared" si="1674"/>
        <v>52</v>
      </c>
      <c r="O9713">
        <f t="shared" si="1675"/>
        <v>40</v>
      </c>
      <c r="P9713" s="8">
        <f t="shared" si="1678"/>
        <v>3.6574074074074071E-2</v>
      </c>
      <c r="Q9713" s="1">
        <f t="shared" si="1679"/>
        <v>43219.833333333336</v>
      </c>
      <c r="R9713">
        <f t="shared" si="1669"/>
        <v>16.899999999999999</v>
      </c>
      <c r="S9713" s="1">
        <f t="shared" si="1676"/>
        <v>43219.833333333336</v>
      </c>
      <c r="T9713">
        <f t="shared" si="1670"/>
        <v>16.899999999999999</v>
      </c>
      <c r="U9713">
        <f t="shared" si="1671"/>
        <v>0</v>
      </c>
      <c r="V9713" t="b">
        <f t="shared" si="1677"/>
        <v>0</v>
      </c>
    </row>
    <row r="9714" spans="1:22" x14ac:dyDescent="0.4">
      <c r="A9714" t="s">
        <v>7625</v>
      </c>
      <c r="B9714" s="1">
        <v>43219.87096064815</v>
      </c>
      <c r="C9714">
        <v>1616</v>
      </c>
      <c r="D9714" t="s">
        <v>116</v>
      </c>
      <c r="E9714">
        <v>7</v>
      </c>
      <c r="F9714" s="1">
        <v>43219.889918981484</v>
      </c>
      <c r="G9714">
        <v>1454</v>
      </c>
      <c r="H9714" t="s">
        <v>7074</v>
      </c>
      <c r="I9714">
        <v>8</v>
      </c>
      <c r="J9714">
        <v>27</v>
      </c>
      <c r="K9714">
        <v>3270</v>
      </c>
      <c r="L9714">
        <f t="shared" si="1672"/>
        <v>20</v>
      </c>
      <c r="M9714" t="b">
        <f t="shared" si="1673"/>
        <v>1</v>
      </c>
      <c r="N9714">
        <f t="shared" si="1674"/>
        <v>54</v>
      </c>
      <c r="O9714">
        <f t="shared" si="1675"/>
        <v>11</v>
      </c>
      <c r="P9714" s="8">
        <f t="shared" si="1678"/>
        <v>3.7627314814814815E-2</v>
      </c>
      <c r="Q9714" s="1">
        <f t="shared" si="1679"/>
        <v>43219.833333333336</v>
      </c>
      <c r="R9714">
        <f t="shared" si="1669"/>
        <v>16.899999999999999</v>
      </c>
      <c r="S9714" s="1">
        <f t="shared" si="1676"/>
        <v>43219.833333333336</v>
      </c>
      <c r="T9714">
        <f t="shared" si="1670"/>
        <v>16.899999999999999</v>
      </c>
      <c r="U9714">
        <f t="shared" si="1671"/>
        <v>0</v>
      </c>
      <c r="V9714" t="b">
        <f t="shared" si="1677"/>
        <v>0</v>
      </c>
    </row>
    <row r="9715" spans="1:22" x14ac:dyDescent="0.4">
      <c r="A9715" t="s">
        <v>7373</v>
      </c>
      <c r="B9715" s="1">
        <v>43219.872465277775</v>
      </c>
      <c r="C9715">
        <v>134</v>
      </c>
      <c r="D9715" t="s">
        <v>1862</v>
      </c>
      <c r="E9715">
        <v>1</v>
      </c>
      <c r="F9715" s="1">
        <v>43219.884884259256</v>
      </c>
      <c r="G9715">
        <v>142</v>
      </c>
      <c r="H9715" t="s">
        <v>84</v>
      </c>
      <c r="I9715">
        <v>2</v>
      </c>
      <c r="J9715">
        <v>17</v>
      </c>
      <c r="K9715">
        <v>2070</v>
      </c>
      <c r="L9715">
        <f t="shared" si="1672"/>
        <v>20</v>
      </c>
      <c r="M9715" t="b">
        <f t="shared" si="1673"/>
        <v>1</v>
      </c>
      <c r="N9715">
        <f t="shared" si="1674"/>
        <v>56</v>
      </c>
      <c r="O9715">
        <f t="shared" si="1675"/>
        <v>21</v>
      </c>
      <c r="P9715" s="8">
        <f t="shared" si="1678"/>
        <v>3.9131944444444448E-2</v>
      </c>
      <c r="Q9715" s="1">
        <f t="shared" si="1679"/>
        <v>43219.833333333328</v>
      </c>
      <c r="R9715" t="e">
        <f t="shared" si="1669"/>
        <v>#N/A</v>
      </c>
      <c r="S9715" s="1">
        <f t="shared" si="1676"/>
        <v>43219.833333333336</v>
      </c>
      <c r="T9715">
        <f t="shared" si="1670"/>
        <v>16.899999999999999</v>
      </c>
      <c r="U9715">
        <f t="shared" si="1671"/>
        <v>0</v>
      </c>
      <c r="V9715" t="b">
        <f t="shared" si="1677"/>
        <v>0</v>
      </c>
    </row>
    <row r="9716" spans="1:22" x14ac:dyDescent="0.4">
      <c r="A9716" t="s">
        <v>7626</v>
      </c>
      <c r="B9716" s="1">
        <v>43219.874166666668</v>
      </c>
      <c r="C9716">
        <v>1251</v>
      </c>
      <c r="D9716" t="s">
        <v>303</v>
      </c>
      <c r="E9716">
        <v>6</v>
      </c>
      <c r="F9716" s="1">
        <v>43219.948437500003</v>
      </c>
      <c r="G9716">
        <v>1211</v>
      </c>
      <c r="H9716" t="s">
        <v>469</v>
      </c>
      <c r="I9716">
        <v>7</v>
      </c>
      <c r="J9716">
        <v>106</v>
      </c>
      <c r="K9716">
        <v>3360</v>
      </c>
      <c r="L9716">
        <f t="shared" si="1672"/>
        <v>20</v>
      </c>
      <c r="M9716" t="b">
        <f t="shared" si="1673"/>
        <v>1</v>
      </c>
      <c r="N9716">
        <f t="shared" si="1674"/>
        <v>58</v>
      </c>
      <c r="O9716">
        <f t="shared" si="1675"/>
        <v>48</v>
      </c>
      <c r="P9716" s="8">
        <f t="shared" si="1678"/>
        <v>4.0833333333333333E-2</v>
      </c>
      <c r="Q9716" s="1">
        <f t="shared" si="1679"/>
        <v>43219.833333333336</v>
      </c>
      <c r="R9716">
        <f t="shared" si="1669"/>
        <v>16.899999999999999</v>
      </c>
      <c r="S9716" s="1">
        <f t="shared" si="1676"/>
        <v>43219.833333333336</v>
      </c>
      <c r="T9716">
        <f t="shared" si="1670"/>
        <v>16.899999999999999</v>
      </c>
      <c r="U9716">
        <f t="shared" si="1671"/>
        <v>0</v>
      </c>
      <c r="V9716" t="b">
        <f t="shared" si="1677"/>
        <v>0</v>
      </c>
    </row>
    <row r="9717" spans="1:22" x14ac:dyDescent="0.4">
      <c r="A9717" t="s">
        <v>5377</v>
      </c>
      <c r="B9717" s="1">
        <v>43219.87537037037</v>
      </c>
      <c r="C9717">
        <v>102</v>
      </c>
      <c r="D9717" t="s">
        <v>219</v>
      </c>
      <c r="E9717">
        <v>8</v>
      </c>
      <c r="F9717" s="1">
        <v>43219.889618055553</v>
      </c>
      <c r="G9717">
        <v>175</v>
      </c>
      <c r="H9717" t="s">
        <v>124</v>
      </c>
      <c r="I9717">
        <v>10</v>
      </c>
      <c r="J9717">
        <v>19</v>
      </c>
      <c r="K9717">
        <v>4110</v>
      </c>
      <c r="L9717">
        <f t="shared" si="1672"/>
        <v>21</v>
      </c>
      <c r="M9717" t="b">
        <f t="shared" si="1673"/>
        <v>1</v>
      </c>
      <c r="N9717">
        <f t="shared" si="1674"/>
        <v>0</v>
      </c>
      <c r="O9717">
        <f t="shared" si="1675"/>
        <v>32</v>
      </c>
      <c r="P9717" s="8">
        <f t="shared" si="1678"/>
        <v>3.7037037037037035E-4</v>
      </c>
      <c r="Q9717" s="1">
        <f t="shared" si="1679"/>
        <v>43219.875</v>
      </c>
      <c r="R9717">
        <f t="shared" si="1669"/>
        <v>16.100000000000001</v>
      </c>
      <c r="S9717" s="1">
        <f t="shared" si="1676"/>
        <v>43219.875</v>
      </c>
      <c r="T9717">
        <f t="shared" si="1670"/>
        <v>16.100000000000001</v>
      </c>
      <c r="U9717">
        <f t="shared" si="1671"/>
        <v>0</v>
      </c>
      <c r="V9717" t="b">
        <f t="shared" si="1677"/>
        <v>0</v>
      </c>
    </row>
    <row r="9718" spans="1:22" x14ac:dyDescent="0.4">
      <c r="A9718" t="s">
        <v>6205</v>
      </c>
      <c r="B9718" s="1">
        <v>43219.876817129632</v>
      </c>
      <c r="C9718">
        <v>252</v>
      </c>
      <c r="D9718" t="s">
        <v>1487</v>
      </c>
      <c r="E9718">
        <v>6</v>
      </c>
      <c r="F9718" s="1">
        <v>43219.886990740742</v>
      </c>
      <c r="G9718">
        <v>255</v>
      </c>
      <c r="H9718" t="s">
        <v>1774</v>
      </c>
      <c r="I9718">
        <v>3</v>
      </c>
      <c r="J9718">
        <v>14</v>
      </c>
      <c r="K9718">
        <v>1900</v>
      </c>
      <c r="L9718">
        <f t="shared" si="1672"/>
        <v>21</v>
      </c>
      <c r="M9718" t="b">
        <f t="shared" si="1673"/>
        <v>1</v>
      </c>
      <c r="N9718">
        <f t="shared" si="1674"/>
        <v>2</v>
      </c>
      <c r="O9718">
        <f t="shared" si="1675"/>
        <v>37</v>
      </c>
      <c r="P9718" s="8">
        <f t="shared" si="1678"/>
        <v>1.8171296296296297E-3</v>
      </c>
      <c r="Q9718" s="1">
        <f t="shared" si="1679"/>
        <v>43219.875</v>
      </c>
      <c r="R9718">
        <f t="shared" si="1669"/>
        <v>16.100000000000001</v>
      </c>
      <c r="S9718" s="1">
        <f t="shared" si="1676"/>
        <v>43219.875</v>
      </c>
      <c r="T9718">
        <f t="shared" si="1670"/>
        <v>16.100000000000001</v>
      </c>
      <c r="U9718">
        <f t="shared" si="1671"/>
        <v>0</v>
      </c>
      <c r="V9718" t="b">
        <f t="shared" si="1677"/>
        <v>0</v>
      </c>
    </row>
    <row r="9719" spans="1:22" x14ac:dyDescent="0.4">
      <c r="A9719" t="s">
        <v>7607</v>
      </c>
      <c r="B9719" s="1">
        <v>43219.878275462965</v>
      </c>
      <c r="C9719">
        <v>600</v>
      </c>
      <c r="D9719" t="s">
        <v>971</v>
      </c>
      <c r="E9719">
        <v>4</v>
      </c>
      <c r="F9719" s="1">
        <v>43219.91</v>
      </c>
      <c r="G9719">
        <v>650</v>
      </c>
      <c r="H9719" t="s">
        <v>4812</v>
      </c>
      <c r="I9719">
        <v>10</v>
      </c>
      <c r="J9719">
        <v>45</v>
      </c>
      <c r="K9719">
        <v>7410</v>
      </c>
      <c r="L9719">
        <f t="shared" si="1672"/>
        <v>21</v>
      </c>
      <c r="M9719" t="b">
        <f t="shared" si="1673"/>
        <v>1</v>
      </c>
      <c r="N9719">
        <f t="shared" si="1674"/>
        <v>4</v>
      </c>
      <c r="O9719">
        <f t="shared" si="1675"/>
        <v>43</v>
      </c>
      <c r="P9719" s="8">
        <f t="shared" si="1678"/>
        <v>3.2754629629629631E-3</v>
      </c>
      <c r="Q9719" s="1">
        <f t="shared" si="1679"/>
        <v>43219.875</v>
      </c>
      <c r="R9719">
        <f t="shared" si="1669"/>
        <v>16.100000000000001</v>
      </c>
      <c r="S9719" s="1">
        <f t="shared" si="1676"/>
        <v>43219.875</v>
      </c>
      <c r="T9719">
        <f t="shared" si="1670"/>
        <v>16.100000000000001</v>
      </c>
      <c r="U9719">
        <f t="shared" si="1671"/>
        <v>0</v>
      </c>
      <c r="V9719" t="b">
        <f t="shared" si="1677"/>
        <v>0</v>
      </c>
    </row>
    <row r="9720" spans="1:22" x14ac:dyDescent="0.4">
      <c r="A9720" t="s">
        <v>5220</v>
      </c>
      <c r="B9720" s="1">
        <v>43219.879675925928</v>
      </c>
      <c r="C9720">
        <v>1514</v>
      </c>
      <c r="D9720" t="s">
        <v>1361</v>
      </c>
      <c r="E9720">
        <v>3</v>
      </c>
      <c r="F9720" s="1">
        <v>43219.913807870369</v>
      </c>
      <c r="G9720">
        <v>1503</v>
      </c>
      <c r="H9720" t="s">
        <v>2419</v>
      </c>
      <c r="I9720">
        <v>2</v>
      </c>
      <c r="J9720">
        <v>48</v>
      </c>
      <c r="K9720">
        <v>7790</v>
      </c>
      <c r="L9720">
        <f t="shared" si="1672"/>
        <v>21</v>
      </c>
      <c r="M9720" t="b">
        <f t="shared" si="1673"/>
        <v>1</v>
      </c>
      <c r="N9720">
        <f t="shared" si="1674"/>
        <v>6</v>
      </c>
      <c r="O9720">
        <f t="shared" si="1675"/>
        <v>44</v>
      </c>
      <c r="P9720" s="8">
        <f t="shared" si="1678"/>
        <v>4.6759259259259263E-3</v>
      </c>
      <c r="Q9720" s="1">
        <f t="shared" si="1679"/>
        <v>43219.875</v>
      </c>
      <c r="R9720">
        <f t="shared" si="1669"/>
        <v>16.100000000000001</v>
      </c>
      <c r="S9720" s="1">
        <f t="shared" si="1676"/>
        <v>43219.875</v>
      </c>
      <c r="T9720">
        <f t="shared" si="1670"/>
        <v>16.100000000000001</v>
      </c>
      <c r="U9720">
        <f t="shared" si="1671"/>
        <v>0</v>
      </c>
      <c r="V9720" t="b">
        <f t="shared" si="1677"/>
        <v>0</v>
      </c>
    </row>
    <row r="9721" spans="1:22" x14ac:dyDescent="0.4">
      <c r="A9721" t="s">
        <v>1132</v>
      </c>
      <c r="B9721" s="1">
        <v>43219.880949074075</v>
      </c>
      <c r="C9721">
        <v>574</v>
      </c>
      <c r="D9721" t="s">
        <v>983</v>
      </c>
      <c r="E9721">
        <v>12</v>
      </c>
      <c r="F9721" s="1">
        <v>43219.90519675926</v>
      </c>
      <c r="G9721">
        <v>548</v>
      </c>
      <c r="H9721" t="s">
        <v>585</v>
      </c>
      <c r="I9721">
        <v>7</v>
      </c>
      <c r="J9721">
        <v>33</v>
      </c>
      <c r="K9721">
        <v>4630</v>
      </c>
      <c r="L9721">
        <f t="shared" si="1672"/>
        <v>21</v>
      </c>
      <c r="M9721" t="b">
        <f t="shared" si="1673"/>
        <v>1</v>
      </c>
      <c r="N9721">
        <f t="shared" si="1674"/>
        <v>8</v>
      </c>
      <c r="O9721">
        <f t="shared" si="1675"/>
        <v>34</v>
      </c>
      <c r="P9721" s="8">
        <f t="shared" si="1678"/>
        <v>5.9490740740740745E-3</v>
      </c>
      <c r="Q9721" s="1">
        <f t="shared" si="1679"/>
        <v>43219.875</v>
      </c>
      <c r="R9721">
        <f t="shared" si="1669"/>
        <v>16.100000000000001</v>
      </c>
      <c r="S9721" s="1">
        <f t="shared" si="1676"/>
        <v>43219.875</v>
      </c>
      <c r="T9721">
        <f t="shared" si="1670"/>
        <v>16.100000000000001</v>
      </c>
      <c r="U9721">
        <f t="shared" si="1671"/>
        <v>0</v>
      </c>
      <c r="V9721" t="b">
        <f t="shared" si="1677"/>
        <v>0</v>
      </c>
    </row>
    <row r="9722" spans="1:22" x14ac:dyDescent="0.4">
      <c r="A9722" t="s">
        <v>7627</v>
      </c>
      <c r="B9722" s="1">
        <v>43219.882268518515</v>
      </c>
      <c r="C9722">
        <v>509</v>
      </c>
      <c r="D9722" t="s">
        <v>278</v>
      </c>
      <c r="E9722">
        <v>8</v>
      </c>
      <c r="F9722" s="1">
        <v>43219.885995370372</v>
      </c>
      <c r="G9722">
        <v>589</v>
      </c>
      <c r="H9722" t="s">
        <v>255</v>
      </c>
      <c r="I9722">
        <v>7</v>
      </c>
      <c r="J9722">
        <v>5</v>
      </c>
      <c r="K9722">
        <v>860</v>
      </c>
      <c r="L9722">
        <f t="shared" si="1672"/>
        <v>21</v>
      </c>
      <c r="M9722" t="b">
        <f t="shared" si="1673"/>
        <v>1</v>
      </c>
      <c r="N9722">
        <f t="shared" si="1674"/>
        <v>10</v>
      </c>
      <c r="O9722">
        <f t="shared" si="1675"/>
        <v>28</v>
      </c>
      <c r="P9722" s="8">
        <f t="shared" si="1678"/>
        <v>7.2685185185185188E-3</v>
      </c>
      <c r="Q9722" s="1">
        <f t="shared" si="1679"/>
        <v>43219.875</v>
      </c>
      <c r="R9722">
        <f t="shared" si="1669"/>
        <v>16.100000000000001</v>
      </c>
      <c r="S9722" s="1">
        <f t="shared" si="1676"/>
        <v>43219.875</v>
      </c>
      <c r="T9722">
        <f t="shared" si="1670"/>
        <v>16.100000000000001</v>
      </c>
      <c r="U9722">
        <f t="shared" si="1671"/>
        <v>0</v>
      </c>
      <c r="V9722" t="b">
        <f t="shared" si="1677"/>
        <v>0</v>
      </c>
    </row>
    <row r="9723" spans="1:22" x14ac:dyDescent="0.4">
      <c r="A9723" t="s">
        <v>6852</v>
      </c>
      <c r="B9723" s="1">
        <v>43219.883738425924</v>
      </c>
      <c r="C9723">
        <v>1630</v>
      </c>
      <c r="D9723" t="s">
        <v>7443</v>
      </c>
      <c r="E9723">
        <v>5</v>
      </c>
      <c r="F9723" s="1">
        <v>43219.885787037034</v>
      </c>
      <c r="G9723">
        <v>1651</v>
      </c>
      <c r="H9723" t="s">
        <v>2769</v>
      </c>
      <c r="I9723">
        <v>11</v>
      </c>
      <c r="J9723">
        <v>2</v>
      </c>
      <c r="K9723">
        <v>410</v>
      </c>
      <c r="L9723">
        <f t="shared" si="1672"/>
        <v>21</v>
      </c>
      <c r="M9723" t="b">
        <f t="shared" si="1673"/>
        <v>1</v>
      </c>
      <c r="N9723">
        <f t="shared" si="1674"/>
        <v>12</v>
      </c>
      <c r="O9723">
        <f t="shared" si="1675"/>
        <v>35</v>
      </c>
      <c r="P9723" s="8">
        <f t="shared" si="1678"/>
        <v>8.7384259259259255E-3</v>
      </c>
      <c r="Q9723" s="1">
        <f t="shared" si="1679"/>
        <v>43219.875</v>
      </c>
      <c r="R9723">
        <f t="shared" si="1669"/>
        <v>16.100000000000001</v>
      </c>
      <c r="S9723" s="1">
        <f t="shared" si="1676"/>
        <v>43219.875</v>
      </c>
      <c r="T9723">
        <f t="shared" si="1670"/>
        <v>16.100000000000001</v>
      </c>
      <c r="U9723">
        <f t="shared" si="1671"/>
        <v>0</v>
      </c>
      <c r="V9723" t="b">
        <f t="shared" si="1677"/>
        <v>0</v>
      </c>
    </row>
    <row r="9724" spans="1:22" x14ac:dyDescent="0.4">
      <c r="A9724" t="s">
        <v>7628</v>
      </c>
      <c r="B9724" s="1">
        <v>43219.884791666664</v>
      </c>
      <c r="C9724">
        <v>2316</v>
      </c>
      <c r="D9724" t="s">
        <v>2875</v>
      </c>
      <c r="E9724">
        <v>5</v>
      </c>
      <c r="F9724" s="1">
        <v>43219.941041666665</v>
      </c>
      <c r="G9724">
        <v>249</v>
      </c>
      <c r="H9724" t="s">
        <v>565</v>
      </c>
      <c r="I9724">
        <v>5</v>
      </c>
      <c r="J9724">
        <v>76</v>
      </c>
      <c r="K9724">
        <v>15610</v>
      </c>
      <c r="L9724">
        <f t="shared" si="1672"/>
        <v>21</v>
      </c>
      <c r="M9724" t="b">
        <f t="shared" si="1673"/>
        <v>1</v>
      </c>
      <c r="N9724">
        <f t="shared" si="1674"/>
        <v>14</v>
      </c>
      <c r="O9724">
        <f t="shared" si="1675"/>
        <v>6</v>
      </c>
      <c r="P9724" s="8">
        <f t="shared" si="1678"/>
        <v>9.7916666666666655E-3</v>
      </c>
      <c r="Q9724" s="1">
        <f t="shared" si="1679"/>
        <v>43219.875</v>
      </c>
      <c r="R9724">
        <f t="shared" si="1669"/>
        <v>16.100000000000001</v>
      </c>
      <c r="S9724" s="1">
        <f t="shared" si="1676"/>
        <v>43219.875</v>
      </c>
      <c r="T9724">
        <f t="shared" si="1670"/>
        <v>16.100000000000001</v>
      </c>
      <c r="U9724">
        <f t="shared" si="1671"/>
        <v>0</v>
      </c>
      <c r="V9724" t="b">
        <f t="shared" si="1677"/>
        <v>0</v>
      </c>
    </row>
    <row r="9725" spans="1:22" x14ac:dyDescent="0.4">
      <c r="A9725" t="s">
        <v>7629</v>
      </c>
      <c r="B9725" s="1">
        <v>43219.886331018519</v>
      </c>
      <c r="C9725">
        <v>1619</v>
      </c>
      <c r="D9725" t="s">
        <v>522</v>
      </c>
      <c r="E9725">
        <v>2</v>
      </c>
      <c r="F9725" s="1">
        <v>43219.889849537038</v>
      </c>
      <c r="G9725">
        <v>1620</v>
      </c>
      <c r="H9725" t="s">
        <v>3578</v>
      </c>
      <c r="I9725">
        <v>8</v>
      </c>
      <c r="J9725">
        <v>4</v>
      </c>
      <c r="K9725">
        <v>720</v>
      </c>
      <c r="L9725">
        <f t="shared" si="1672"/>
        <v>21</v>
      </c>
      <c r="M9725" t="b">
        <f t="shared" si="1673"/>
        <v>1</v>
      </c>
      <c r="N9725">
        <f t="shared" si="1674"/>
        <v>16</v>
      </c>
      <c r="O9725">
        <f t="shared" si="1675"/>
        <v>19</v>
      </c>
      <c r="P9725" s="8">
        <f t="shared" si="1678"/>
        <v>1.1331018518518518E-2</v>
      </c>
      <c r="Q9725" s="1">
        <f t="shared" si="1679"/>
        <v>43219.875</v>
      </c>
      <c r="R9725">
        <f t="shared" si="1669"/>
        <v>16.100000000000001</v>
      </c>
      <c r="S9725" s="1">
        <f t="shared" si="1676"/>
        <v>43219.875</v>
      </c>
      <c r="T9725">
        <f t="shared" si="1670"/>
        <v>16.100000000000001</v>
      </c>
      <c r="U9725">
        <f t="shared" si="1671"/>
        <v>0</v>
      </c>
      <c r="V9725" t="b">
        <f t="shared" si="1677"/>
        <v>0</v>
      </c>
    </row>
    <row r="9726" spans="1:22" x14ac:dyDescent="0.4">
      <c r="A9726" t="s">
        <v>7630</v>
      </c>
      <c r="B9726" s="1">
        <v>43219.887604166666</v>
      </c>
      <c r="C9726">
        <v>2228</v>
      </c>
      <c r="D9726" t="s">
        <v>2146</v>
      </c>
      <c r="E9726">
        <v>5</v>
      </c>
      <c r="F9726" s="1">
        <v>43219.926342592589</v>
      </c>
      <c r="G9726">
        <v>2214</v>
      </c>
      <c r="H9726" t="s">
        <v>1201</v>
      </c>
      <c r="I9726">
        <v>15</v>
      </c>
      <c r="J9726">
        <v>55</v>
      </c>
      <c r="K9726">
        <v>10860</v>
      </c>
      <c r="L9726">
        <f t="shared" si="1672"/>
        <v>21</v>
      </c>
      <c r="M9726" t="b">
        <f t="shared" si="1673"/>
        <v>1</v>
      </c>
      <c r="N9726">
        <f t="shared" si="1674"/>
        <v>18</v>
      </c>
      <c r="O9726">
        <f t="shared" si="1675"/>
        <v>9</v>
      </c>
      <c r="P9726" s="8">
        <f t="shared" si="1678"/>
        <v>1.2604166666666666E-2</v>
      </c>
      <c r="Q9726" s="1">
        <f t="shared" si="1679"/>
        <v>43219.875</v>
      </c>
      <c r="R9726">
        <f t="shared" si="1669"/>
        <v>16.100000000000001</v>
      </c>
      <c r="S9726" s="1">
        <f t="shared" si="1676"/>
        <v>43219.875</v>
      </c>
      <c r="T9726">
        <f t="shared" si="1670"/>
        <v>16.100000000000001</v>
      </c>
      <c r="U9726">
        <f t="shared" si="1671"/>
        <v>0</v>
      </c>
      <c r="V9726" t="b">
        <f t="shared" si="1677"/>
        <v>0</v>
      </c>
    </row>
    <row r="9727" spans="1:22" x14ac:dyDescent="0.4">
      <c r="A9727" t="s">
        <v>7590</v>
      </c>
      <c r="B9727" s="1">
        <v>43219.88894675926</v>
      </c>
      <c r="C9727">
        <v>274</v>
      </c>
      <c r="D9727" t="s">
        <v>642</v>
      </c>
      <c r="E9727">
        <v>4</v>
      </c>
      <c r="F9727" s="1">
        <v>43219.916620370372</v>
      </c>
      <c r="G9727">
        <v>1931</v>
      </c>
      <c r="H9727" t="s">
        <v>510</v>
      </c>
      <c r="I9727">
        <v>2</v>
      </c>
      <c r="J9727">
        <v>39</v>
      </c>
      <c r="K9727">
        <v>5590</v>
      </c>
      <c r="L9727">
        <f t="shared" si="1672"/>
        <v>21</v>
      </c>
      <c r="M9727" t="b">
        <f t="shared" si="1673"/>
        <v>1</v>
      </c>
      <c r="N9727">
        <f t="shared" si="1674"/>
        <v>20</v>
      </c>
      <c r="O9727">
        <f t="shared" si="1675"/>
        <v>5</v>
      </c>
      <c r="P9727" s="8">
        <f t="shared" si="1678"/>
        <v>1.3946759259259258E-2</v>
      </c>
      <c r="Q9727" s="1">
        <f t="shared" si="1679"/>
        <v>43219.875</v>
      </c>
      <c r="R9727">
        <f t="shared" si="1669"/>
        <v>16.100000000000001</v>
      </c>
      <c r="S9727" s="1">
        <f t="shared" si="1676"/>
        <v>43219.875</v>
      </c>
      <c r="T9727">
        <f t="shared" si="1670"/>
        <v>16.100000000000001</v>
      </c>
      <c r="U9727">
        <f t="shared" si="1671"/>
        <v>0</v>
      </c>
      <c r="V9727" t="b">
        <f t="shared" si="1677"/>
        <v>0</v>
      </c>
    </row>
    <row r="9728" spans="1:22" x14ac:dyDescent="0.4">
      <c r="A9728" t="s">
        <v>405</v>
      </c>
      <c r="B9728" s="1">
        <v>43219.890347222223</v>
      </c>
      <c r="C9728">
        <v>1135</v>
      </c>
      <c r="D9728" t="s">
        <v>1290</v>
      </c>
      <c r="E9728">
        <v>9</v>
      </c>
      <c r="F9728" s="1">
        <v>43219.923495370371</v>
      </c>
      <c r="G9728">
        <v>221</v>
      </c>
      <c r="H9728" t="s">
        <v>680</v>
      </c>
      <c r="I9728">
        <v>2</v>
      </c>
      <c r="J9728">
        <v>47</v>
      </c>
      <c r="K9728">
        <v>10330</v>
      </c>
      <c r="L9728">
        <f t="shared" si="1672"/>
        <v>21</v>
      </c>
      <c r="M9728" t="b">
        <f t="shared" si="1673"/>
        <v>1</v>
      </c>
      <c r="N9728">
        <f t="shared" si="1674"/>
        <v>22</v>
      </c>
      <c r="O9728">
        <f t="shared" si="1675"/>
        <v>6</v>
      </c>
      <c r="P9728" s="8">
        <f t="shared" si="1678"/>
        <v>1.5347222222222222E-2</v>
      </c>
      <c r="Q9728" s="1">
        <f t="shared" si="1679"/>
        <v>43219.875</v>
      </c>
      <c r="R9728">
        <f t="shared" si="1669"/>
        <v>16.100000000000001</v>
      </c>
      <c r="S9728" s="1">
        <f t="shared" si="1676"/>
        <v>43219.875</v>
      </c>
      <c r="T9728">
        <f t="shared" si="1670"/>
        <v>16.100000000000001</v>
      </c>
      <c r="U9728">
        <f t="shared" si="1671"/>
        <v>0</v>
      </c>
      <c r="V9728" t="b">
        <f t="shared" si="1677"/>
        <v>0</v>
      </c>
    </row>
    <row r="9729" spans="1:22" x14ac:dyDescent="0.4">
      <c r="A9729" t="s">
        <v>7143</v>
      </c>
      <c r="B9729" s="1">
        <v>43219.891793981478</v>
      </c>
      <c r="C9729">
        <v>1263</v>
      </c>
      <c r="D9729" t="s">
        <v>1960</v>
      </c>
      <c r="E9729">
        <v>8</v>
      </c>
      <c r="F9729" s="1">
        <v>43219.90724537037</v>
      </c>
      <c r="G9729">
        <v>1265</v>
      </c>
      <c r="H9729" t="s">
        <v>512</v>
      </c>
      <c r="I9729">
        <v>7</v>
      </c>
      <c r="J9729">
        <v>20</v>
      </c>
      <c r="K9729">
        <v>2840</v>
      </c>
      <c r="L9729">
        <f t="shared" si="1672"/>
        <v>21</v>
      </c>
      <c r="M9729" t="b">
        <f t="shared" si="1673"/>
        <v>1</v>
      </c>
      <c r="N9729">
        <f t="shared" si="1674"/>
        <v>24</v>
      </c>
      <c r="O9729">
        <f t="shared" si="1675"/>
        <v>11</v>
      </c>
      <c r="P9729" s="8">
        <f t="shared" si="1678"/>
        <v>1.6793981481481483E-2</v>
      </c>
      <c r="Q9729" s="1">
        <f t="shared" si="1679"/>
        <v>43219.875</v>
      </c>
      <c r="R9729">
        <f t="shared" si="1669"/>
        <v>16.100000000000001</v>
      </c>
      <c r="S9729" s="1">
        <f t="shared" si="1676"/>
        <v>43219.875</v>
      </c>
      <c r="T9729">
        <f t="shared" si="1670"/>
        <v>16.100000000000001</v>
      </c>
      <c r="U9729">
        <f t="shared" si="1671"/>
        <v>0</v>
      </c>
      <c r="V9729" t="b">
        <f t="shared" si="1677"/>
        <v>0</v>
      </c>
    </row>
    <row r="9730" spans="1:22" x14ac:dyDescent="0.4">
      <c r="A9730" t="s">
        <v>5916</v>
      </c>
      <c r="B9730" s="1">
        <v>43219.893125000002</v>
      </c>
      <c r="C9730">
        <v>922</v>
      </c>
      <c r="D9730" t="s">
        <v>1597</v>
      </c>
      <c r="E9730">
        <v>2</v>
      </c>
      <c r="F9730" s="1">
        <v>43219.943738425929</v>
      </c>
      <c r="G9730">
        <v>173</v>
      </c>
      <c r="H9730" t="s">
        <v>158</v>
      </c>
      <c r="I9730">
        <v>4</v>
      </c>
      <c r="J9730">
        <v>72</v>
      </c>
      <c r="K9730">
        <v>8170</v>
      </c>
      <c r="L9730">
        <f t="shared" si="1672"/>
        <v>21</v>
      </c>
      <c r="M9730" t="b">
        <f t="shared" si="1673"/>
        <v>1</v>
      </c>
      <c r="N9730">
        <f t="shared" si="1674"/>
        <v>26</v>
      </c>
      <c r="O9730">
        <f t="shared" si="1675"/>
        <v>6</v>
      </c>
      <c r="P9730" s="8">
        <f t="shared" si="1678"/>
        <v>1.8124999999999999E-2</v>
      </c>
      <c r="Q9730" s="1">
        <f t="shared" si="1679"/>
        <v>43219.875</v>
      </c>
      <c r="R9730">
        <f t="shared" ref="R9730:R9793" si="1680">VLOOKUP(Q9730,기상정보,2,FALSE)</f>
        <v>16.100000000000001</v>
      </c>
      <c r="S9730" s="1">
        <f t="shared" si="1676"/>
        <v>43219.875</v>
      </c>
      <c r="T9730">
        <f t="shared" ref="T9730:T9793" si="1681">VLOOKUP(S9730,기상정보,2,FALSE)</f>
        <v>16.100000000000001</v>
      </c>
      <c r="U9730">
        <f t="shared" ref="U9730:U9793" si="1682">VLOOKUP(B9730,기상정보,3,TRUE)</f>
        <v>0</v>
      </c>
      <c r="V9730" t="b">
        <f t="shared" si="1677"/>
        <v>0</v>
      </c>
    </row>
    <row r="9731" spans="1:22" x14ac:dyDescent="0.4">
      <c r="A9731" t="s">
        <v>7631</v>
      </c>
      <c r="B9731" s="1">
        <v>43219.894687499997</v>
      </c>
      <c r="C9731">
        <v>151</v>
      </c>
      <c r="D9731" t="s">
        <v>459</v>
      </c>
      <c r="E9731">
        <v>3</v>
      </c>
      <c r="F9731" s="1">
        <v>43219.930960648147</v>
      </c>
      <c r="G9731">
        <v>185</v>
      </c>
      <c r="H9731" t="s">
        <v>151</v>
      </c>
      <c r="I9731">
        <v>12</v>
      </c>
      <c r="J9731">
        <v>50</v>
      </c>
      <c r="K9731">
        <v>3670</v>
      </c>
      <c r="L9731">
        <f t="shared" ref="L9731:L9794" si="1683">HOUR(B9731)</f>
        <v>21</v>
      </c>
      <c r="M9731" t="b">
        <f t="shared" ref="M9731:M9794" si="1684">WEEKDAY(B9731,2)&gt;=6</f>
        <v>1</v>
      </c>
      <c r="N9731">
        <f t="shared" ref="N9731:N9794" si="1685">MINUTE(B9731)</f>
        <v>28</v>
      </c>
      <c r="O9731">
        <f t="shared" ref="O9731:O9794" si="1686">SECOND(B9731)</f>
        <v>21</v>
      </c>
      <c r="P9731" s="8">
        <f t="shared" si="1678"/>
        <v>1.96875E-2</v>
      </c>
      <c r="Q9731" s="1">
        <f t="shared" si="1679"/>
        <v>43219.875</v>
      </c>
      <c r="R9731">
        <f t="shared" si="1680"/>
        <v>16.100000000000001</v>
      </c>
      <c r="S9731" s="1">
        <f t="shared" ref="S9731:S9794" si="1687">DATE(YEAR(B9731),MONTH(B9731),DAY(B9731))+TIME(HOUR(B9731),0,0)</f>
        <v>43219.875</v>
      </c>
      <c r="T9731">
        <f t="shared" si="1681"/>
        <v>16.100000000000001</v>
      </c>
      <c r="U9731">
        <f t="shared" si="1682"/>
        <v>0</v>
      </c>
      <c r="V9731" t="b">
        <f t="shared" ref="V9731:V9794" si="1688">U9731&gt;=1</f>
        <v>0</v>
      </c>
    </row>
    <row r="9732" spans="1:22" x14ac:dyDescent="0.4">
      <c r="A9732" t="s">
        <v>3188</v>
      </c>
      <c r="B9732" s="1">
        <v>43219.896192129629</v>
      </c>
      <c r="C9732">
        <v>1715</v>
      </c>
      <c r="D9732" t="s">
        <v>3793</v>
      </c>
      <c r="E9732">
        <v>15</v>
      </c>
      <c r="F9732" s="1">
        <v>43219.92564814815</v>
      </c>
      <c r="G9732">
        <v>1715</v>
      </c>
      <c r="H9732" t="s">
        <v>3793</v>
      </c>
      <c r="I9732">
        <v>15</v>
      </c>
      <c r="J9732">
        <v>39</v>
      </c>
      <c r="K9732">
        <v>7650</v>
      </c>
      <c r="L9732">
        <f t="shared" si="1683"/>
        <v>21</v>
      </c>
      <c r="M9732" t="b">
        <f t="shared" si="1684"/>
        <v>1</v>
      </c>
      <c r="N9732">
        <f t="shared" si="1685"/>
        <v>30</v>
      </c>
      <c r="O9732">
        <f t="shared" si="1686"/>
        <v>31</v>
      </c>
      <c r="P9732" s="8">
        <f t="shared" si="1678"/>
        <v>2.119212962962963E-2</v>
      </c>
      <c r="Q9732" s="1">
        <f t="shared" si="1679"/>
        <v>43219.875</v>
      </c>
      <c r="R9732">
        <f t="shared" si="1680"/>
        <v>16.100000000000001</v>
      </c>
      <c r="S9732" s="1">
        <f t="shared" si="1687"/>
        <v>43219.875</v>
      </c>
      <c r="T9732">
        <f t="shared" si="1681"/>
        <v>16.100000000000001</v>
      </c>
      <c r="U9732">
        <f t="shared" si="1682"/>
        <v>0</v>
      </c>
      <c r="V9732" t="b">
        <f t="shared" si="1688"/>
        <v>0</v>
      </c>
    </row>
    <row r="9733" spans="1:22" x14ac:dyDescent="0.4">
      <c r="A9733" t="s">
        <v>7632</v>
      </c>
      <c r="B9733" s="1">
        <v>43219.897905092592</v>
      </c>
      <c r="C9733">
        <v>1333</v>
      </c>
      <c r="D9733" t="s">
        <v>1778</v>
      </c>
      <c r="E9733">
        <v>2</v>
      </c>
      <c r="F9733" s="1">
        <v>43219.922118055554</v>
      </c>
      <c r="G9733">
        <v>1333</v>
      </c>
      <c r="H9733" t="s">
        <v>1778</v>
      </c>
      <c r="I9733">
        <v>1</v>
      </c>
      <c r="J9733">
        <v>34</v>
      </c>
      <c r="K9733">
        <v>1820</v>
      </c>
      <c r="L9733">
        <f t="shared" si="1683"/>
        <v>21</v>
      </c>
      <c r="M9733" t="b">
        <f t="shared" si="1684"/>
        <v>1</v>
      </c>
      <c r="N9733">
        <f t="shared" si="1685"/>
        <v>32</v>
      </c>
      <c r="O9733">
        <f t="shared" si="1686"/>
        <v>59</v>
      </c>
      <c r="P9733" s="8">
        <f t="shared" si="1678"/>
        <v>2.2905092592592591E-2</v>
      </c>
      <c r="Q9733" s="1">
        <f t="shared" si="1679"/>
        <v>43219.875</v>
      </c>
      <c r="R9733">
        <f t="shared" si="1680"/>
        <v>16.100000000000001</v>
      </c>
      <c r="S9733" s="1">
        <f t="shared" si="1687"/>
        <v>43219.875</v>
      </c>
      <c r="T9733">
        <f t="shared" si="1681"/>
        <v>16.100000000000001</v>
      </c>
      <c r="U9733">
        <f t="shared" si="1682"/>
        <v>0</v>
      </c>
      <c r="V9733" t="b">
        <f t="shared" si="1688"/>
        <v>0</v>
      </c>
    </row>
    <row r="9734" spans="1:22" x14ac:dyDescent="0.4">
      <c r="A9734" t="s">
        <v>2682</v>
      </c>
      <c r="B9734" s="1">
        <v>43219.89949074074</v>
      </c>
      <c r="C9734">
        <v>567</v>
      </c>
      <c r="D9734" t="s">
        <v>1119</v>
      </c>
      <c r="E9734">
        <v>5</v>
      </c>
      <c r="F9734" s="1">
        <v>43219.910995370374</v>
      </c>
      <c r="G9734">
        <v>560</v>
      </c>
      <c r="H9734" t="s">
        <v>3073</v>
      </c>
      <c r="I9734">
        <v>4</v>
      </c>
      <c r="J9734">
        <v>15</v>
      </c>
      <c r="K9734">
        <v>1940</v>
      </c>
      <c r="L9734">
        <f t="shared" si="1683"/>
        <v>21</v>
      </c>
      <c r="M9734" t="b">
        <f t="shared" si="1684"/>
        <v>1</v>
      </c>
      <c r="N9734">
        <f t="shared" si="1685"/>
        <v>35</v>
      </c>
      <c r="O9734">
        <f t="shared" si="1686"/>
        <v>16</v>
      </c>
      <c r="P9734" s="8">
        <f t="shared" si="1678"/>
        <v>2.449074074074074E-2</v>
      </c>
      <c r="Q9734" s="1">
        <f t="shared" si="1679"/>
        <v>43219.875</v>
      </c>
      <c r="R9734">
        <f t="shared" si="1680"/>
        <v>16.100000000000001</v>
      </c>
      <c r="S9734" s="1">
        <f t="shared" si="1687"/>
        <v>43219.875</v>
      </c>
      <c r="T9734">
        <f t="shared" si="1681"/>
        <v>16.100000000000001</v>
      </c>
      <c r="U9734">
        <f t="shared" si="1682"/>
        <v>0</v>
      </c>
      <c r="V9734" t="b">
        <f t="shared" si="1688"/>
        <v>0</v>
      </c>
    </row>
    <row r="9735" spans="1:22" x14ac:dyDescent="0.4">
      <c r="A9735" t="s">
        <v>1114</v>
      </c>
      <c r="B9735" s="1">
        <v>43219.90084490741</v>
      </c>
      <c r="C9735">
        <v>245</v>
      </c>
      <c r="D9735" t="s">
        <v>868</v>
      </c>
      <c r="E9735">
        <v>1</v>
      </c>
      <c r="F9735" s="1">
        <v>43219.90483796296</v>
      </c>
      <c r="G9735">
        <v>243</v>
      </c>
      <c r="H9735" t="s">
        <v>179</v>
      </c>
      <c r="I9735">
        <v>7</v>
      </c>
      <c r="J9735">
        <v>5</v>
      </c>
      <c r="K9735">
        <v>500</v>
      </c>
      <c r="L9735">
        <f t="shared" si="1683"/>
        <v>21</v>
      </c>
      <c r="M9735" t="b">
        <f t="shared" si="1684"/>
        <v>1</v>
      </c>
      <c r="N9735">
        <f t="shared" si="1685"/>
        <v>37</v>
      </c>
      <c r="O9735">
        <f t="shared" si="1686"/>
        <v>13</v>
      </c>
      <c r="P9735" s="8">
        <f t="shared" si="1678"/>
        <v>2.584490740740741E-2</v>
      </c>
      <c r="Q9735" s="1">
        <f t="shared" si="1679"/>
        <v>43219.875</v>
      </c>
      <c r="R9735">
        <f t="shared" si="1680"/>
        <v>16.100000000000001</v>
      </c>
      <c r="S9735" s="1">
        <f t="shared" si="1687"/>
        <v>43219.875</v>
      </c>
      <c r="T9735">
        <f t="shared" si="1681"/>
        <v>16.100000000000001</v>
      </c>
      <c r="U9735">
        <f t="shared" si="1682"/>
        <v>0</v>
      </c>
      <c r="V9735" t="b">
        <f t="shared" si="1688"/>
        <v>0</v>
      </c>
    </row>
    <row r="9736" spans="1:22" x14ac:dyDescent="0.4">
      <c r="A9736" t="s">
        <v>7417</v>
      </c>
      <c r="B9736" s="1">
        <v>43219.902187500003</v>
      </c>
      <c r="C9736">
        <v>274</v>
      </c>
      <c r="D9736" t="s">
        <v>642</v>
      </c>
      <c r="E9736">
        <v>1</v>
      </c>
      <c r="F9736" s="1">
        <v>43219.905925925923</v>
      </c>
      <c r="G9736">
        <v>258</v>
      </c>
      <c r="H9736" t="s">
        <v>234</v>
      </c>
      <c r="I9736">
        <v>7</v>
      </c>
      <c r="J9736">
        <v>5</v>
      </c>
      <c r="K9736">
        <v>410</v>
      </c>
      <c r="L9736">
        <f t="shared" si="1683"/>
        <v>21</v>
      </c>
      <c r="M9736" t="b">
        <f t="shared" si="1684"/>
        <v>1</v>
      </c>
      <c r="N9736">
        <f t="shared" si="1685"/>
        <v>39</v>
      </c>
      <c r="O9736">
        <f t="shared" si="1686"/>
        <v>9</v>
      </c>
      <c r="P9736" s="8">
        <f t="shared" si="1678"/>
        <v>2.71875E-2</v>
      </c>
      <c r="Q9736" s="1">
        <f t="shared" si="1679"/>
        <v>43219.875</v>
      </c>
      <c r="R9736">
        <f t="shared" si="1680"/>
        <v>16.100000000000001</v>
      </c>
      <c r="S9736" s="1">
        <f t="shared" si="1687"/>
        <v>43219.875</v>
      </c>
      <c r="T9736">
        <f t="shared" si="1681"/>
        <v>16.100000000000001</v>
      </c>
      <c r="U9736">
        <f t="shared" si="1682"/>
        <v>0</v>
      </c>
      <c r="V9736" t="b">
        <f t="shared" si="1688"/>
        <v>0</v>
      </c>
    </row>
    <row r="9737" spans="1:22" x14ac:dyDescent="0.4">
      <c r="A9737" t="s">
        <v>7633</v>
      </c>
      <c r="B9737" s="1">
        <v>43219.903622685182</v>
      </c>
      <c r="C9737">
        <v>115</v>
      </c>
      <c r="D9737" t="s">
        <v>963</v>
      </c>
      <c r="E9737">
        <v>14</v>
      </c>
      <c r="F9737" s="1">
        <v>43219.940347222226</v>
      </c>
      <c r="G9737">
        <v>115</v>
      </c>
      <c r="H9737" t="s">
        <v>963</v>
      </c>
      <c r="I9737">
        <v>15</v>
      </c>
      <c r="J9737">
        <v>49</v>
      </c>
      <c r="K9737">
        <v>5120</v>
      </c>
      <c r="L9737">
        <f t="shared" si="1683"/>
        <v>21</v>
      </c>
      <c r="M9737" t="b">
        <f t="shared" si="1684"/>
        <v>1</v>
      </c>
      <c r="N9737">
        <f t="shared" si="1685"/>
        <v>41</v>
      </c>
      <c r="O9737">
        <f t="shared" si="1686"/>
        <v>13</v>
      </c>
      <c r="P9737" s="8">
        <f t="shared" si="1678"/>
        <v>2.8622685185185185E-2</v>
      </c>
      <c r="Q9737" s="1">
        <f t="shared" si="1679"/>
        <v>43219.875</v>
      </c>
      <c r="R9737">
        <f t="shared" si="1680"/>
        <v>16.100000000000001</v>
      </c>
      <c r="S9737" s="1">
        <f t="shared" si="1687"/>
        <v>43219.875</v>
      </c>
      <c r="T9737">
        <f t="shared" si="1681"/>
        <v>16.100000000000001</v>
      </c>
      <c r="U9737">
        <f t="shared" si="1682"/>
        <v>0</v>
      </c>
      <c r="V9737" t="b">
        <f t="shared" si="1688"/>
        <v>0</v>
      </c>
    </row>
    <row r="9738" spans="1:22" x14ac:dyDescent="0.4">
      <c r="A9738" t="s">
        <v>6434</v>
      </c>
      <c r="B9738" s="1">
        <v>43219.905150462961</v>
      </c>
      <c r="C9738">
        <v>104</v>
      </c>
      <c r="D9738" t="s">
        <v>1035</v>
      </c>
      <c r="E9738">
        <v>4</v>
      </c>
      <c r="F9738" s="1">
        <v>43219.936863425923</v>
      </c>
      <c r="G9738">
        <v>1123</v>
      </c>
      <c r="H9738" t="s">
        <v>1123</v>
      </c>
      <c r="I9738">
        <v>7</v>
      </c>
      <c r="J9738">
        <v>41</v>
      </c>
      <c r="K9738">
        <v>7600</v>
      </c>
      <c r="L9738">
        <f t="shared" si="1683"/>
        <v>21</v>
      </c>
      <c r="M9738" t="b">
        <f t="shared" si="1684"/>
        <v>1</v>
      </c>
      <c r="N9738">
        <f t="shared" si="1685"/>
        <v>43</v>
      </c>
      <c r="O9738">
        <f t="shared" si="1686"/>
        <v>25</v>
      </c>
      <c r="P9738" s="8">
        <f t="shared" si="1678"/>
        <v>3.0150462962962962E-2</v>
      </c>
      <c r="Q9738" s="1">
        <f t="shared" si="1679"/>
        <v>43219.875</v>
      </c>
      <c r="R9738">
        <f t="shared" si="1680"/>
        <v>16.100000000000001</v>
      </c>
      <c r="S9738" s="1">
        <f t="shared" si="1687"/>
        <v>43219.875</v>
      </c>
      <c r="T9738">
        <f t="shared" si="1681"/>
        <v>16.100000000000001</v>
      </c>
      <c r="U9738">
        <f t="shared" si="1682"/>
        <v>0</v>
      </c>
      <c r="V9738" t="b">
        <f t="shared" si="1688"/>
        <v>0</v>
      </c>
    </row>
    <row r="9739" spans="1:22" x14ac:dyDescent="0.4">
      <c r="A9739" t="s">
        <v>7437</v>
      </c>
      <c r="B9739" s="1">
        <v>43219.906377314815</v>
      </c>
      <c r="C9739">
        <v>1673</v>
      </c>
      <c r="D9739" t="s">
        <v>4731</v>
      </c>
      <c r="E9739">
        <v>3</v>
      </c>
      <c r="F9739" s="1">
        <v>43219.917708333334</v>
      </c>
      <c r="G9739">
        <v>1605</v>
      </c>
      <c r="H9739" t="s">
        <v>1645</v>
      </c>
      <c r="I9739">
        <v>9</v>
      </c>
      <c r="J9739">
        <v>15</v>
      </c>
      <c r="K9739">
        <v>2280</v>
      </c>
      <c r="L9739">
        <f t="shared" si="1683"/>
        <v>21</v>
      </c>
      <c r="M9739" t="b">
        <f t="shared" si="1684"/>
        <v>1</v>
      </c>
      <c r="N9739">
        <f t="shared" si="1685"/>
        <v>45</v>
      </c>
      <c r="O9739">
        <f t="shared" si="1686"/>
        <v>11</v>
      </c>
      <c r="P9739" s="8">
        <f t="shared" si="1678"/>
        <v>3.1377314814814809E-2</v>
      </c>
      <c r="Q9739" s="1">
        <f t="shared" si="1679"/>
        <v>43219.875</v>
      </c>
      <c r="R9739">
        <f t="shared" si="1680"/>
        <v>16.100000000000001</v>
      </c>
      <c r="S9739" s="1">
        <f t="shared" si="1687"/>
        <v>43219.875</v>
      </c>
      <c r="T9739">
        <f t="shared" si="1681"/>
        <v>16.100000000000001</v>
      </c>
      <c r="U9739">
        <f t="shared" si="1682"/>
        <v>0</v>
      </c>
      <c r="V9739" t="b">
        <f t="shared" si="1688"/>
        <v>0</v>
      </c>
    </row>
    <row r="9740" spans="1:22" x14ac:dyDescent="0.4">
      <c r="A9740" t="s">
        <v>7294</v>
      </c>
      <c r="B9740" s="1">
        <v>43219.907962962963</v>
      </c>
      <c r="C9740">
        <v>2322</v>
      </c>
      <c r="D9740" t="s">
        <v>3608</v>
      </c>
      <c r="E9740">
        <v>14</v>
      </c>
      <c r="F9740" s="1">
        <v>43219.913263888891</v>
      </c>
      <c r="G9740">
        <v>2319</v>
      </c>
      <c r="H9740" t="s">
        <v>1717</v>
      </c>
      <c r="I9740">
        <v>3</v>
      </c>
      <c r="J9740">
        <v>7</v>
      </c>
      <c r="K9740">
        <v>980</v>
      </c>
      <c r="L9740">
        <f t="shared" si="1683"/>
        <v>21</v>
      </c>
      <c r="M9740" t="b">
        <f t="shared" si="1684"/>
        <v>1</v>
      </c>
      <c r="N9740">
        <f t="shared" si="1685"/>
        <v>47</v>
      </c>
      <c r="O9740">
        <f t="shared" si="1686"/>
        <v>28</v>
      </c>
      <c r="P9740" s="8">
        <f t="shared" si="1678"/>
        <v>3.2962962962962965E-2</v>
      </c>
      <c r="Q9740" s="1">
        <f t="shared" si="1679"/>
        <v>43219.875</v>
      </c>
      <c r="R9740">
        <f t="shared" si="1680"/>
        <v>16.100000000000001</v>
      </c>
      <c r="S9740" s="1">
        <f t="shared" si="1687"/>
        <v>43219.875</v>
      </c>
      <c r="T9740">
        <f t="shared" si="1681"/>
        <v>16.100000000000001</v>
      </c>
      <c r="U9740">
        <f t="shared" si="1682"/>
        <v>0</v>
      </c>
      <c r="V9740" t="b">
        <f t="shared" si="1688"/>
        <v>0</v>
      </c>
    </row>
    <row r="9741" spans="1:22" x14ac:dyDescent="0.4">
      <c r="A9741" t="s">
        <v>5769</v>
      </c>
      <c r="B9741" s="1">
        <v>43219.909421296295</v>
      </c>
      <c r="C9741">
        <v>3515</v>
      </c>
      <c r="D9741" t="s">
        <v>4135</v>
      </c>
      <c r="E9741">
        <v>6</v>
      </c>
      <c r="F9741" s="1">
        <v>43219.937569444446</v>
      </c>
      <c r="G9741">
        <v>561</v>
      </c>
      <c r="H9741" t="s">
        <v>2642</v>
      </c>
      <c r="I9741">
        <v>9</v>
      </c>
      <c r="J9741">
        <v>40</v>
      </c>
      <c r="K9741">
        <v>6320</v>
      </c>
      <c r="L9741">
        <f t="shared" si="1683"/>
        <v>21</v>
      </c>
      <c r="M9741" t="b">
        <f t="shared" si="1684"/>
        <v>1</v>
      </c>
      <c r="N9741">
        <f t="shared" si="1685"/>
        <v>49</v>
      </c>
      <c r="O9741">
        <f t="shared" si="1686"/>
        <v>34</v>
      </c>
      <c r="P9741" s="8">
        <f t="shared" si="1678"/>
        <v>3.4421296296296297E-2</v>
      </c>
      <c r="Q9741" s="1">
        <f t="shared" si="1679"/>
        <v>43219.875</v>
      </c>
      <c r="R9741">
        <f t="shared" si="1680"/>
        <v>16.100000000000001</v>
      </c>
      <c r="S9741" s="1">
        <f t="shared" si="1687"/>
        <v>43219.875</v>
      </c>
      <c r="T9741">
        <f t="shared" si="1681"/>
        <v>16.100000000000001</v>
      </c>
      <c r="U9741">
        <f t="shared" si="1682"/>
        <v>0</v>
      </c>
      <c r="V9741" t="b">
        <f t="shared" si="1688"/>
        <v>0</v>
      </c>
    </row>
    <row r="9742" spans="1:22" x14ac:dyDescent="0.4">
      <c r="A9742" t="s">
        <v>5332</v>
      </c>
      <c r="B9742" s="1">
        <v>43219.910983796297</v>
      </c>
      <c r="C9742">
        <v>2165</v>
      </c>
      <c r="D9742" t="s">
        <v>2963</v>
      </c>
      <c r="E9742">
        <v>7</v>
      </c>
      <c r="F9742" s="1">
        <v>43219.921064814815</v>
      </c>
      <c r="G9742">
        <v>2119</v>
      </c>
      <c r="H9742" t="s">
        <v>716</v>
      </c>
      <c r="I9742">
        <v>6</v>
      </c>
      <c r="J9742">
        <v>14</v>
      </c>
      <c r="K9742">
        <v>2590</v>
      </c>
      <c r="L9742">
        <f t="shared" si="1683"/>
        <v>21</v>
      </c>
      <c r="M9742" t="b">
        <f t="shared" si="1684"/>
        <v>1</v>
      </c>
      <c r="N9742">
        <f t="shared" si="1685"/>
        <v>51</v>
      </c>
      <c r="O9742">
        <f t="shared" si="1686"/>
        <v>49</v>
      </c>
      <c r="P9742" s="8">
        <f t="shared" si="1678"/>
        <v>3.5983796296296298E-2</v>
      </c>
      <c r="Q9742" s="1">
        <f t="shared" si="1679"/>
        <v>43219.875</v>
      </c>
      <c r="R9742">
        <f t="shared" si="1680"/>
        <v>16.100000000000001</v>
      </c>
      <c r="S9742" s="1">
        <f t="shared" si="1687"/>
        <v>43219.875</v>
      </c>
      <c r="T9742">
        <f t="shared" si="1681"/>
        <v>16.100000000000001</v>
      </c>
      <c r="U9742">
        <f t="shared" si="1682"/>
        <v>0</v>
      </c>
      <c r="V9742" t="b">
        <f t="shared" si="1688"/>
        <v>0</v>
      </c>
    </row>
    <row r="9743" spans="1:22" x14ac:dyDescent="0.4">
      <c r="A9743" t="s">
        <v>7634</v>
      </c>
      <c r="B9743" s="1">
        <v>43219.91269675926</v>
      </c>
      <c r="C9743">
        <v>124</v>
      </c>
      <c r="D9743" t="s">
        <v>372</v>
      </c>
      <c r="E9743">
        <v>16</v>
      </c>
      <c r="F9743" s="1">
        <v>43219.966446759259</v>
      </c>
      <c r="G9743">
        <v>150</v>
      </c>
      <c r="H9743" t="s">
        <v>39</v>
      </c>
      <c r="I9743">
        <v>8</v>
      </c>
      <c r="J9743">
        <v>73</v>
      </c>
      <c r="K9743">
        <v>8510</v>
      </c>
      <c r="L9743">
        <f t="shared" si="1683"/>
        <v>21</v>
      </c>
      <c r="M9743" t="b">
        <f t="shared" si="1684"/>
        <v>1</v>
      </c>
      <c r="N9743">
        <f t="shared" si="1685"/>
        <v>54</v>
      </c>
      <c r="O9743">
        <f t="shared" si="1686"/>
        <v>17</v>
      </c>
      <c r="P9743" s="8">
        <f t="shared" si="1678"/>
        <v>3.7696759259259256E-2</v>
      </c>
      <c r="Q9743" s="1">
        <f t="shared" si="1679"/>
        <v>43219.875</v>
      </c>
      <c r="R9743">
        <f t="shared" si="1680"/>
        <v>16.100000000000001</v>
      </c>
      <c r="S9743" s="1">
        <f t="shared" si="1687"/>
        <v>43219.875</v>
      </c>
      <c r="T9743">
        <f t="shared" si="1681"/>
        <v>16.100000000000001</v>
      </c>
      <c r="U9743">
        <f t="shared" si="1682"/>
        <v>0</v>
      </c>
      <c r="V9743" t="b">
        <f t="shared" si="1688"/>
        <v>0</v>
      </c>
    </row>
    <row r="9744" spans="1:22" x14ac:dyDescent="0.4">
      <c r="A9744" t="s">
        <v>7099</v>
      </c>
      <c r="B9744" s="1">
        <v>43219.914155092592</v>
      </c>
      <c r="C9744">
        <v>505</v>
      </c>
      <c r="D9744" t="s">
        <v>64</v>
      </c>
      <c r="E9744">
        <v>8</v>
      </c>
      <c r="F9744" s="1">
        <v>43219.97384259259</v>
      </c>
      <c r="G9744">
        <v>505</v>
      </c>
      <c r="H9744" t="s">
        <v>64</v>
      </c>
      <c r="I9744">
        <v>9</v>
      </c>
      <c r="J9744">
        <v>81</v>
      </c>
      <c r="K9744">
        <v>13690</v>
      </c>
      <c r="L9744">
        <f t="shared" si="1683"/>
        <v>21</v>
      </c>
      <c r="M9744" t="b">
        <f t="shared" si="1684"/>
        <v>1</v>
      </c>
      <c r="N9744">
        <f t="shared" si="1685"/>
        <v>56</v>
      </c>
      <c r="O9744">
        <f t="shared" si="1686"/>
        <v>23</v>
      </c>
      <c r="P9744" s="8">
        <f t="shared" ref="P9744:P9807" si="1689">TIME(0,MINUTE(B9744),SECOND(B9744))</f>
        <v>3.9155092592592596E-2</v>
      </c>
      <c r="Q9744" s="1">
        <f t="shared" ref="Q9744:Q9807" si="1690">B9744-P9744</f>
        <v>43219.875</v>
      </c>
      <c r="R9744">
        <f t="shared" si="1680"/>
        <v>16.100000000000001</v>
      </c>
      <c r="S9744" s="1">
        <f t="shared" si="1687"/>
        <v>43219.875</v>
      </c>
      <c r="T9744">
        <f t="shared" si="1681"/>
        <v>16.100000000000001</v>
      </c>
      <c r="U9744">
        <f t="shared" si="1682"/>
        <v>0</v>
      </c>
      <c r="V9744" t="b">
        <f t="shared" si="1688"/>
        <v>0</v>
      </c>
    </row>
    <row r="9745" spans="1:22" x14ac:dyDescent="0.4">
      <c r="A9745" t="s">
        <v>7635</v>
      </c>
      <c r="B9745" s="1">
        <v>43219.915671296294</v>
      </c>
      <c r="C9745">
        <v>222</v>
      </c>
      <c r="D9745" t="s">
        <v>863</v>
      </c>
      <c r="E9745">
        <v>10</v>
      </c>
      <c r="F9745" s="1">
        <v>43219.943171296298</v>
      </c>
      <c r="G9745">
        <v>210</v>
      </c>
      <c r="H9745" t="s">
        <v>397</v>
      </c>
      <c r="I9745">
        <v>11</v>
      </c>
      <c r="J9745">
        <v>39</v>
      </c>
      <c r="K9745">
        <v>5110</v>
      </c>
      <c r="L9745">
        <f t="shared" si="1683"/>
        <v>21</v>
      </c>
      <c r="M9745" t="b">
        <f t="shared" si="1684"/>
        <v>1</v>
      </c>
      <c r="N9745">
        <f t="shared" si="1685"/>
        <v>58</v>
      </c>
      <c r="O9745">
        <f t="shared" si="1686"/>
        <v>34</v>
      </c>
      <c r="P9745" s="8">
        <f t="shared" si="1689"/>
        <v>4.0671296296296296E-2</v>
      </c>
      <c r="Q9745" s="1">
        <f t="shared" si="1690"/>
        <v>43219.875</v>
      </c>
      <c r="R9745">
        <f t="shared" si="1680"/>
        <v>16.100000000000001</v>
      </c>
      <c r="S9745" s="1">
        <f t="shared" si="1687"/>
        <v>43219.875</v>
      </c>
      <c r="T9745">
        <f t="shared" si="1681"/>
        <v>16.100000000000001</v>
      </c>
      <c r="U9745">
        <f t="shared" si="1682"/>
        <v>0</v>
      </c>
      <c r="V9745" t="b">
        <f t="shared" si="1688"/>
        <v>0</v>
      </c>
    </row>
    <row r="9746" spans="1:22" x14ac:dyDescent="0.4">
      <c r="A9746" t="s">
        <v>3152</v>
      </c>
      <c r="B9746" s="1">
        <v>43219.917430555557</v>
      </c>
      <c r="C9746">
        <v>2231</v>
      </c>
      <c r="D9746" t="s">
        <v>21</v>
      </c>
      <c r="E9746">
        <v>2</v>
      </c>
      <c r="F9746" s="1">
        <v>43219.937199074076</v>
      </c>
      <c r="G9746">
        <v>2235</v>
      </c>
      <c r="H9746" t="s">
        <v>3352</v>
      </c>
      <c r="I9746">
        <v>5</v>
      </c>
      <c r="J9746">
        <v>27</v>
      </c>
      <c r="K9746">
        <v>2920</v>
      </c>
      <c r="L9746">
        <f t="shared" si="1683"/>
        <v>22</v>
      </c>
      <c r="M9746" t="b">
        <f t="shared" si="1684"/>
        <v>1</v>
      </c>
      <c r="N9746">
        <f t="shared" si="1685"/>
        <v>1</v>
      </c>
      <c r="O9746">
        <f t="shared" si="1686"/>
        <v>6</v>
      </c>
      <c r="P9746" s="8">
        <f t="shared" si="1689"/>
        <v>7.6388888888888893E-4</v>
      </c>
      <c r="Q9746" s="1">
        <f t="shared" si="1690"/>
        <v>43219.916666666672</v>
      </c>
      <c r="R9746" t="e">
        <f t="shared" si="1680"/>
        <v>#N/A</v>
      </c>
      <c r="S9746" s="1">
        <f t="shared" si="1687"/>
        <v>43219.916666666664</v>
      </c>
      <c r="T9746">
        <f t="shared" si="1681"/>
        <v>15.6</v>
      </c>
      <c r="U9746">
        <f t="shared" si="1682"/>
        <v>0</v>
      </c>
      <c r="V9746" t="b">
        <f t="shared" si="1688"/>
        <v>0</v>
      </c>
    </row>
    <row r="9747" spans="1:22" x14ac:dyDescent="0.4">
      <c r="A9747" t="s">
        <v>4296</v>
      </c>
      <c r="B9747" s="1">
        <v>43219.918796296297</v>
      </c>
      <c r="C9747">
        <v>573</v>
      </c>
      <c r="D9747" t="s">
        <v>59</v>
      </c>
      <c r="E9747">
        <v>8</v>
      </c>
      <c r="F9747" s="1">
        <v>43219.927777777775</v>
      </c>
      <c r="G9747">
        <v>551</v>
      </c>
      <c r="H9747" t="s">
        <v>722</v>
      </c>
      <c r="I9747">
        <v>6</v>
      </c>
      <c r="J9747">
        <v>12</v>
      </c>
      <c r="K9747">
        <v>1200</v>
      </c>
      <c r="L9747">
        <f t="shared" si="1683"/>
        <v>22</v>
      </c>
      <c r="M9747" t="b">
        <f t="shared" si="1684"/>
        <v>1</v>
      </c>
      <c r="N9747">
        <f t="shared" si="1685"/>
        <v>3</v>
      </c>
      <c r="O9747">
        <f t="shared" si="1686"/>
        <v>4</v>
      </c>
      <c r="P9747" s="8">
        <f t="shared" si="1689"/>
        <v>2.1296296296296298E-3</v>
      </c>
      <c r="Q9747" s="1">
        <f t="shared" si="1690"/>
        <v>43219.916666666664</v>
      </c>
      <c r="R9747">
        <f t="shared" si="1680"/>
        <v>15.6</v>
      </c>
      <c r="S9747" s="1">
        <f t="shared" si="1687"/>
        <v>43219.916666666664</v>
      </c>
      <c r="T9747">
        <f t="shared" si="1681"/>
        <v>15.6</v>
      </c>
      <c r="U9747">
        <f t="shared" si="1682"/>
        <v>0</v>
      </c>
      <c r="V9747" t="b">
        <f t="shared" si="1688"/>
        <v>0</v>
      </c>
    </row>
    <row r="9748" spans="1:22" x14ac:dyDescent="0.4">
      <c r="A9748" t="s">
        <v>7636</v>
      </c>
      <c r="B9748" s="1">
        <v>43219.920474537037</v>
      </c>
      <c r="C9748">
        <v>1503</v>
      </c>
      <c r="D9748" t="s">
        <v>2419</v>
      </c>
      <c r="E9748">
        <v>8</v>
      </c>
      <c r="F9748" s="1">
        <v>43219.952962962961</v>
      </c>
      <c r="G9748">
        <v>1509</v>
      </c>
      <c r="H9748" t="s">
        <v>579</v>
      </c>
      <c r="I9748">
        <v>1</v>
      </c>
      <c r="J9748">
        <v>43</v>
      </c>
      <c r="K9748">
        <v>3620</v>
      </c>
      <c r="L9748">
        <f t="shared" si="1683"/>
        <v>22</v>
      </c>
      <c r="M9748" t="b">
        <f t="shared" si="1684"/>
        <v>1</v>
      </c>
      <c r="N9748">
        <f t="shared" si="1685"/>
        <v>5</v>
      </c>
      <c r="O9748">
        <f t="shared" si="1686"/>
        <v>29</v>
      </c>
      <c r="P9748" s="8">
        <f t="shared" si="1689"/>
        <v>3.8078703703703707E-3</v>
      </c>
      <c r="Q9748" s="1">
        <f t="shared" si="1690"/>
        <v>43219.916666666664</v>
      </c>
      <c r="R9748">
        <f t="shared" si="1680"/>
        <v>15.6</v>
      </c>
      <c r="S9748" s="1">
        <f t="shared" si="1687"/>
        <v>43219.916666666664</v>
      </c>
      <c r="T9748">
        <f t="shared" si="1681"/>
        <v>15.6</v>
      </c>
      <c r="U9748">
        <f t="shared" si="1682"/>
        <v>0</v>
      </c>
      <c r="V9748" t="b">
        <f t="shared" si="1688"/>
        <v>0</v>
      </c>
    </row>
    <row r="9749" spans="1:22" x14ac:dyDescent="0.4">
      <c r="A9749" t="s">
        <v>2714</v>
      </c>
      <c r="B9749" s="1">
        <v>43219.922280092593</v>
      </c>
      <c r="C9749">
        <v>1036</v>
      </c>
      <c r="D9749" t="s">
        <v>1793</v>
      </c>
      <c r="E9749">
        <v>9</v>
      </c>
      <c r="F9749" s="1">
        <v>43219.959027777775</v>
      </c>
      <c r="G9749">
        <v>1011</v>
      </c>
      <c r="H9749" t="s">
        <v>940</v>
      </c>
      <c r="I9749">
        <v>16</v>
      </c>
      <c r="J9749">
        <v>52</v>
      </c>
      <c r="K9749">
        <v>5390</v>
      </c>
      <c r="L9749">
        <f t="shared" si="1683"/>
        <v>22</v>
      </c>
      <c r="M9749" t="b">
        <f t="shared" si="1684"/>
        <v>1</v>
      </c>
      <c r="N9749">
        <f t="shared" si="1685"/>
        <v>8</v>
      </c>
      <c r="O9749">
        <f t="shared" si="1686"/>
        <v>5</v>
      </c>
      <c r="P9749" s="8">
        <f t="shared" si="1689"/>
        <v>5.6134259259259271E-3</v>
      </c>
      <c r="Q9749" s="1">
        <f t="shared" si="1690"/>
        <v>43219.916666666664</v>
      </c>
      <c r="R9749">
        <f t="shared" si="1680"/>
        <v>15.6</v>
      </c>
      <c r="S9749" s="1">
        <f t="shared" si="1687"/>
        <v>43219.916666666664</v>
      </c>
      <c r="T9749">
        <f t="shared" si="1681"/>
        <v>15.6</v>
      </c>
      <c r="U9749">
        <f t="shared" si="1682"/>
        <v>0</v>
      </c>
      <c r="V9749" t="b">
        <f t="shared" si="1688"/>
        <v>0</v>
      </c>
    </row>
    <row r="9750" spans="1:22" x14ac:dyDescent="0.4">
      <c r="A9750" t="s">
        <v>7637</v>
      </c>
      <c r="B9750" s="1">
        <v>43219.923819444448</v>
      </c>
      <c r="C9750">
        <v>2302</v>
      </c>
      <c r="D9750" t="s">
        <v>378</v>
      </c>
      <c r="E9750">
        <v>7</v>
      </c>
      <c r="F9750" s="1">
        <v>43219.95722222222</v>
      </c>
      <c r="G9750">
        <v>2364</v>
      </c>
      <c r="H9750" t="s">
        <v>5404</v>
      </c>
      <c r="I9750">
        <v>4</v>
      </c>
      <c r="J9750">
        <v>46</v>
      </c>
      <c r="K9750">
        <v>4490</v>
      </c>
      <c r="L9750">
        <f t="shared" si="1683"/>
        <v>22</v>
      </c>
      <c r="M9750" t="b">
        <f t="shared" si="1684"/>
        <v>1</v>
      </c>
      <c r="N9750">
        <f t="shared" si="1685"/>
        <v>10</v>
      </c>
      <c r="O9750">
        <f t="shared" si="1686"/>
        <v>18</v>
      </c>
      <c r="P9750" s="8">
        <f t="shared" si="1689"/>
        <v>7.1527777777777787E-3</v>
      </c>
      <c r="Q9750" s="1">
        <f t="shared" si="1690"/>
        <v>43219.916666666672</v>
      </c>
      <c r="R9750" t="e">
        <f t="shared" si="1680"/>
        <v>#N/A</v>
      </c>
      <c r="S9750" s="1">
        <f t="shared" si="1687"/>
        <v>43219.916666666664</v>
      </c>
      <c r="T9750">
        <f t="shared" si="1681"/>
        <v>15.6</v>
      </c>
      <c r="U9750">
        <f t="shared" si="1682"/>
        <v>0</v>
      </c>
      <c r="V9750" t="b">
        <f t="shared" si="1688"/>
        <v>0</v>
      </c>
    </row>
    <row r="9751" spans="1:22" x14ac:dyDescent="0.4">
      <c r="A9751" t="s">
        <v>7638</v>
      </c>
      <c r="B9751" s="1">
        <v>43219.925405092596</v>
      </c>
      <c r="C9751">
        <v>1660</v>
      </c>
      <c r="D9751" t="s">
        <v>4119</v>
      </c>
      <c r="E9751">
        <v>6</v>
      </c>
      <c r="F9751" s="1">
        <v>43219.938923611109</v>
      </c>
      <c r="G9751">
        <v>1671</v>
      </c>
      <c r="H9751" t="s">
        <v>1102</v>
      </c>
      <c r="I9751">
        <v>5</v>
      </c>
      <c r="J9751">
        <v>17</v>
      </c>
      <c r="K9751">
        <v>2530</v>
      </c>
      <c r="L9751">
        <f t="shared" si="1683"/>
        <v>22</v>
      </c>
      <c r="M9751" t="b">
        <f t="shared" si="1684"/>
        <v>1</v>
      </c>
      <c r="N9751">
        <f t="shared" si="1685"/>
        <v>12</v>
      </c>
      <c r="O9751">
        <f t="shared" si="1686"/>
        <v>35</v>
      </c>
      <c r="P9751" s="8">
        <f t="shared" si="1689"/>
        <v>8.7384259259259255E-3</v>
      </c>
      <c r="Q9751" s="1">
        <f t="shared" si="1690"/>
        <v>43219.916666666672</v>
      </c>
      <c r="R9751" t="e">
        <f t="shared" si="1680"/>
        <v>#N/A</v>
      </c>
      <c r="S9751" s="1">
        <f t="shared" si="1687"/>
        <v>43219.916666666664</v>
      </c>
      <c r="T9751">
        <f t="shared" si="1681"/>
        <v>15.6</v>
      </c>
      <c r="U9751">
        <f t="shared" si="1682"/>
        <v>0</v>
      </c>
      <c r="V9751" t="b">
        <f t="shared" si="1688"/>
        <v>0</v>
      </c>
    </row>
    <row r="9752" spans="1:22" x14ac:dyDescent="0.4">
      <c r="A9752" t="s">
        <v>7639</v>
      </c>
      <c r="B9752" s="1">
        <v>43219.92728009259</v>
      </c>
      <c r="C9752">
        <v>2303</v>
      </c>
      <c r="D9752" t="s">
        <v>1302</v>
      </c>
      <c r="E9752">
        <v>2</v>
      </c>
      <c r="F9752" s="1">
        <v>43219.930300925924</v>
      </c>
      <c r="G9752">
        <v>2385</v>
      </c>
      <c r="H9752" t="s">
        <v>3400</v>
      </c>
      <c r="I9752">
        <v>6</v>
      </c>
      <c r="J9752">
        <v>4</v>
      </c>
      <c r="K9752">
        <v>460</v>
      </c>
      <c r="L9752">
        <f t="shared" si="1683"/>
        <v>22</v>
      </c>
      <c r="M9752" t="b">
        <f t="shared" si="1684"/>
        <v>1</v>
      </c>
      <c r="N9752">
        <f t="shared" si="1685"/>
        <v>15</v>
      </c>
      <c r="O9752">
        <f t="shared" si="1686"/>
        <v>17</v>
      </c>
      <c r="P9752" s="8">
        <f t="shared" si="1689"/>
        <v>1.0613425925925927E-2</v>
      </c>
      <c r="Q9752" s="1">
        <f t="shared" si="1690"/>
        <v>43219.916666666664</v>
      </c>
      <c r="R9752">
        <f t="shared" si="1680"/>
        <v>15.6</v>
      </c>
      <c r="S9752" s="1">
        <f t="shared" si="1687"/>
        <v>43219.916666666664</v>
      </c>
      <c r="T9752">
        <f t="shared" si="1681"/>
        <v>15.6</v>
      </c>
      <c r="U9752">
        <f t="shared" si="1682"/>
        <v>0</v>
      </c>
      <c r="V9752" t="b">
        <f t="shared" si="1688"/>
        <v>0</v>
      </c>
    </row>
    <row r="9753" spans="1:22" x14ac:dyDescent="0.4">
      <c r="A9753" t="s">
        <v>7640</v>
      </c>
      <c r="B9753" s="1">
        <v>43219.928888888891</v>
      </c>
      <c r="C9753">
        <v>932</v>
      </c>
      <c r="D9753" t="s">
        <v>1007</v>
      </c>
      <c r="E9753">
        <v>10</v>
      </c>
      <c r="F9753" s="1">
        <v>43219.956423611111</v>
      </c>
      <c r="G9753">
        <v>419</v>
      </c>
      <c r="H9753" t="s">
        <v>53</v>
      </c>
      <c r="I9753">
        <v>14</v>
      </c>
      <c r="J9753">
        <v>38</v>
      </c>
      <c r="K9753">
        <v>5500</v>
      </c>
      <c r="L9753">
        <f t="shared" si="1683"/>
        <v>22</v>
      </c>
      <c r="M9753" t="b">
        <f t="shared" si="1684"/>
        <v>1</v>
      </c>
      <c r="N9753">
        <f t="shared" si="1685"/>
        <v>17</v>
      </c>
      <c r="O9753">
        <f t="shared" si="1686"/>
        <v>36</v>
      </c>
      <c r="P9753" s="8">
        <f t="shared" si="1689"/>
        <v>1.2222222222222223E-2</v>
      </c>
      <c r="Q9753" s="1">
        <f t="shared" si="1690"/>
        <v>43219.916666666672</v>
      </c>
      <c r="R9753" t="e">
        <f t="shared" si="1680"/>
        <v>#N/A</v>
      </c>
      <c r="S9753" s="1">
        <f t="shared" si="1687"/>
        <v>43219.916666666664</v>
      </c>
      <c r="T9753">
        <f t="shared" si="1681"/>
        <v>15.6</v>
      </c>
      <c r="U9753">
        <f t="shared" si="1682"/>
        <v>0</v>
      </c>
      <c r="V9753" t="b">
        <f t="shared" si="1688"/>
        <v>0</v>
      </c>
    </row>
    <row r="9754" spans="1:22" x14ac:dyDescent="0.4">
      <c r="A9754" t="s">
        <v>7641</v>
      </c>
      <c r="B9754" s="1">
        <v>43219.93109953704</v>
      </c>
      <c r="C9754">
        <v>172</v>
      </c>
      <c r="D9754" t="s">
        <v>2832</v>
      </c>
      <c r="E9754">
        <v>1</v>
      </c>
      <c r="F9754" s="1">
        <v>43219.946921296294</v>
      </c>
      <c r="G9754">
        <v>115</v>
      </c>
      <c r="H9754" t="s">
        <v>963</v>
      </c>
      <c r="I9754">
        <v>7</v>
      </c>
      <c r="J9754">
        <v>21</v>
      </c>
      <c r="K9754">
        <v>2000</v>
      </c>
      <c r="L9754">
        <f t="shared" si="1683"/>
        <v>22</v>
      </c>
      <c r="M9754" t="b">
        <f t="shared" si="1684"/>
        <v>1</v>
      </c>
      <c r="N9754">
        <f t="shared" si="1685"/>
        <v>20</v>
      </c>
      <c r="O9754">
        <f t="shared" si="1686"/>
        <v>47</v>
      </c>
      <c r="P9754" s="8">
        <f t="shared" si="1689"/>
        <v>1.4432870370370372E-2</v>
      </c>
      <c r="Q9754" s="1">
        <f t="shared" si="1690"/>
        <v>43219.916666666672</v>
      </c>
      <c r="R9754" t="e">
        <f t="shared" si="1680"/>
        <v>#N/A</v>
      </c>
      <c r="S9754" s="1">
        <f t="shared" si="1687"/>
        <v>43219.916666666664</v>
      </c>
      <c r="T9754">
        <f t="shared" si="1681"/>
        <v>15.6</v>
      </c>
      <c r="U9754">
        <f t="shared" si="1682"/>
        <v>0</v>
      </c>
      <c r="V9754" t="b">
        <f t="shared" si="1688"/>
        <v>0</v>
      </c>
    </row>
    <row r="9755" spans="1:22" x14ac:dyDescent="0.4">
      <c r="A9755" t="s">
        <v>7642</v>
      </c>
      <c r="B9755" s="1">
        <v>43219.932766203703</v>
      </c>
      <c r="C9755">
        <v>1961</v>
      </c>
      <c r="D9755" t="s">
        <v>50</v>
      </c>
      <c r="E9755">
        <v>7</v>
      </c>
      <c r="F9755" s="1">
        <v>43219.946574074071</v>
      </c>
      <c r="G9755">
        <v>1911</v>
      </c>
      <c r="H9755" t="s">
        <v>357</v>
      </c>
      <c r="I9755">
        <v>10</v>
      </c>
      <c r="J9755">
        <v>19</v>
      </c>
      <c r="K9755">
        <v>3280</v>
      </c>
      <c r="L9755">
        <f t="shared" si="1683"/>
        <v>22</v>
      </c>
      <c r="M9755" t="b">
        <f t="shared" si="1684"/>
        <v>1</v>
      </c>
      <c r="N9755">
        <f t="shared" si="1685"/>
        <v>23</v>
      </c>
      <c r="O9755">
        <f t="shared" si="1686"/>
        <v>11</v>
      </c>
      <c r="P9755" s="8">
        <f t="shared" si="1689"/>
        <v>1.6099537037037037E-2</v>
      </c>
      <c r="Q9755" s="1">
        <f t="shared" si="1690"/>
        <v>43219.916666666664</v>
      </c>
      <c r="R9755">
        <f t="shared" si="1680"/>
        <v>15.6</v>
      </c>
      <c r="S9755" s="1">
        <f t="shared" si="1687"/>
        <v>43219.916666666664</v>
      </c>
      <c r="T9755">
        <f t="shared" si="1681"/>
        <v>15.6</v>
      </c>
      <c r="U9755">
        <f t="shared" si="1682"/>
        <v>0</v>
      </c>
      <c r="V9755" t="b">
        <f t="shared" si="1688"/>
        <v>0</v>
      </c>
    </row>
    <row r="9756" spans="1:22" x14ac:dyDescent="0.4">
      <c r="A9756" t="s">
        <v>7643</v>
      </c>
      <c r="B9756" s="1">
        <v>43219.934224537035</v>
      </c>
      <c r="C9756">
        <v>590</v>
      </c>
      <c r="D9756" t="s">
        <v>695</v>
      </c>
      <c r="E9756">
        <v>1</v>
      </c>
      <c r="F9756" s="1">
        <v>43219.999374999999</v>
      </c>
      <c r="G9756">
        <v>592</v>
      </c>
      <c r="H9756" t="s">
        <v>694</v>
      </c>
      <c r="I9756">
        <v>5</v>
      </c>
      <c r="J9756">
        <v>90</v>
      </c>
      <c r="K9756">
        <v>50440</v>
      </c>
      <c r="L9756">
        <f t="shared" si="1683"/>
        <v>22</v>
      </c>
      <c r="M9756" t="b">
        <f t="shared" si="1684"/>
        <v>1</v>
      </c>
      <c r="N9756">
        <f t="shared" si="1685"/>
        <v>25</v>
      </c>
      <c r="O9756">
        <f t="shared" si="1686"/>
        <v>17</v>
      </c>
      <c r="P9756" s="8">
        <f t="shared" si="1689"/>
        <v>1.7557870370370373E-2</v>
      </c>
      <c r="Q9756" s="1">
        <f t="shared" si="1690"/>
        <v>43219.916666666664</v>
      </c>
      <c r="R9756">
        <f t="shared" si="1680"/>
        <v>15.6</v>
      </c>
      <c r="S9756" s="1">
        <f t="shared" si="1687"/>
        <v>43219.916666666664</v>
      </c>
      <c r="T9756">
        <f t="shared" si="1681"/>
        <v>15.6</v>
      </c>
      <c r="U9756">
        <f t="shared" si="1682"/>
        <v>0</v>
      </c>
      <c r="V9756" t="b">
        <f t="shared" si="1688"/>
        <v>0</v>
      </c>
    </row>
    <row r="9757" spans="1:22" x14ac:dyDescent="0.4">
      <c r="A9757" t="s">
        <v>6821</v>
      </c>
      <c r="B9757" s="1">
        <v>43219.936319444445</v>
      </c>
      <c r="C9757">
        <v>1209</v>
      </c>
      <c r="D9757" t="s">
        <v>211</v>
      </c>
      <c r="E9757">
        <v>6</v>
      </c>
      <c r="F9757" s="1">
        <v>43219.976458333331</v>
      </c>
      <c r="G9757">
        <v>1208</v>
      </c>
      <c r="H9757" t="s">
        <v>113</v>
      </c>
      <c r="I9757">
        <v>7</v>
      </c>
      <c r="J9757">
        <v>54</v>
      </c>
      <c r="K9757">
        <v>3100</v>
      </c>
      <c r="L9757">
        <f t="shared" si="1683"/>
        <v>22</v>
      </c>
      <c r="M9757" t="b">
        <f t="shared" si="1684"/>
        <v>1</v>
      </c>
      <c r="N9757">
        <f t="shared" si="1685"/>
        <v>28</v>
      </c>
      <c r="O9757">
        <f t="shared" si="1686"/>
        <v>18</v>
      </c>
      <c r="P9757" s="8">
        <f t="shared" si="1689"/>
        <v>1.9652777777777779E-2</v>
      </c>
      <c r="Q9757" s="1">
        <f t="shared" si="1690"/>
        <v>43219.916666666664</v>
      </c>
      <c r="R9757">
        <f t="shared" si="1680"/>
        <v>15.6</v>
      </c>
      <c r="S9757" s="1">
        <f t="shared" si="1687"/>
        <v>43219.916666666664</v>
      </c>
      <c r="T9757">
        <f t="shared" si="1681"/>
        <v>15.6</v>
      </c>
      <c r="U9757">
        <f t="shared" si="1682"/>
        <v>0</v>
      </c>
      <c r="V9757" t="b">
        <f t="shared" si="1688"/>
        <v>0</v>
      </c>
    </row>
    <row r="9758" spans="1:22" x14ac:dyDescent="0.4">
      <c r="A9758" t="s">
        <v>7644</v>
      </c>
      <c r="B9758" s="1">
        <v>43219.938217592593</v>
      </c>
      <c r="C9758">
        <v>1928</v>
      </c>
      <c r="D9758" t="s">
        <v>671</v>
      </c>
      <c r="E9758">
        <v>3</v>
      </c>
      <c r="F9758" s="1">
        <v>43219.963483796295</v>
      </c>
      <c r="G9758">
        <v>1827</v>
      </c>
      <c r="H9758" t="s">
        <v>1816</v>
      </c>
      <c r="I9758">
        <v>7</v>
      </c>
      <c r="J9758">
        <v>36</v>
      </c>
      <c r="K9758">
        <v>0</v>
      </c>
      <c r="L9758">
        <f t="shared" si="1683"/>
        <v>22</v>
      </c>
      <c r="M9758" t="b">
        <f t="shared" si="1684"/>
        <v>1</v>
      </c>
      <c r="N9758">
        <f t="shared" si="1685"/>
        <v>31</v>
      </c>
      <c r="O9758">
        <f t="shared" si="1686"/>
        <v>2</v>
      </c>
      <c r="P9758" s="8">
        <f t="shared" si="1689"/>
        <v>2.1550925925925928E-2</v>
      </c>
      <c r="Q9758" s="1">
        <f t="shared" si="1690"/>
        <v>43219.916666666664</v>
      </c>
      <c r="R9758">
        <f t="shared" si="1680"/>
        <v>15.6</v>
      </c>
      <c r="S9758" s="1">
        <f t="shared" si="1687"/>
        <v>43219.916666666664</v>
      </c>
      <c r="T9758">
        <f t="shared" si="1681"/>
        <v>15.6</v>
      </c>
      <c r="U9758">
        <f t="shared" si="1682"/>
        <v>0</v>
      </c>
      <c r="V9758" t="b">
        <f t="shared" si="1688"/>
        <v>0</v>
      </c>
    </row>
    <row r="9759" spans="1:22" x14ac:dyDescent="0.4">
      <c r="A9759" t="s">
        <v>7645</v>
      </c>
      <c r="B9759" s="1">
        <v>43219.93990740741</v>
      </c>
      <c r="C9759">
        <v>416</v>
      </c>
      <c r="D9759" t="s">
        <v>299</v>
      </c>
      <c r="E9759">
        <v>3</v>
      </c>
      <c r="F9759" s="1">
        <v>43219.946828703702</v>
      </c>
      <c r="G9759">
        <v>402</v>
      </c>
      <c r="H9759" t="s">
        <v>2252</v>
      </c>
      <c r="I9759">
        <v>11</v>
      </c>
      <c r="J9759">
        <v>9</v>
      </c>
      <c r="K9759">
        <v>1350</v>
      </c>
      <c r="L9759">
        <f t="shared" si="1683"/>
        <v>22</v>
      </c>
      <c r="M9759" t="b">
        <f t="shared" si="1684"/>
        <v>1</v>
      </c>
      <c r="N9759">
        <f t="shared" si="1685"/>
        <v>33</v>
      </c>
      <c r="O9759">
        <f t="shared" si="1686"/>
        <v>28</v>
      </c>
      <c r="P9759" s="8">
        <f t="shared" si="1689"/>
        <v>2.3240740740740742E-2</v>
      </c>
      <c r="Q9759" s="1">
        <f t="shared" si="1690"/>
        <v>43219.916666666672</v>
      </c>
      <c r="R9759" t="e">
        <f t="shared" si="1680"/>
        <v>#N/A</v>
      </c>
      <c r="S9759" s="1">
        <f t="shared" si="1687"/>
        <v>43219.916666666664</v>
      </c>
      <c r="T9759">
        <f t="shared" si="1681"/>
        <v>15.6</v>
      </c>
      <c r="U9759">
        <f t="shared" si="1682"/>
        <v>0</v>
      </c>
      <c r="V9759" t="b">
        <f t="shared" si="1688"/>
        <v>0</v>
      </c>
    </row>
    <row r="9760" spans="1:22" x14ac:dyDescent="0.4">
      <c r="A9760" t="s">
        <v>6056</v>
      </c>
      <c r="B9760" s="1">
        <v>43219.941990740743</v>
      </c>
      <c r="C9760">
        <v>105</v>
      </c>
      <c r="D9760" t="s">
        <v>67</v>
      </c>
      <c r="E9760">
        <v>4</v>
      </c>
      <c r="F9760" s="1">
        <v>43219.944745370369</v>
      </c>
      <c r="G9760">
        <v>108</v>
      </c>
      <c r="H9760" t="s">
        <v>308</v>
      </c>
      <c r="I9760">
        <v>10</v>
      </c>
      <c r="J9760">
        <v>3</v>
      </c>
      <c r="K9760">
        <v>470</v>
      </c>
      <c r="L9760">
        <f t="shared" si="1683"/>
        <v>22</v>
      </c>
      <c r="M9760" t="b">
        <f t="shared" si="1684"/>
        <v>1</v>
      </c>
      <c r="N9760">
        <f t="shared" si="1685"/>
        <v>36</v>
      </c>
      <c r="O9760">
        <f t="shared" si="1686"/>
        <v>28</v>
      </c>
      <c r="P9760" s="8">
        <f t="shared" si="1689"/>
        <v>2.5324074074074079E-2</v>
      </c>
      <c r="Q9760" s="1">
        <f t="shared" si="1690"/>
        <v>43219.916666666672</v>
      </c>
      <c r="R9760" t="e">
        <f t="shared" si="1680"/>
        <v>#N/A</v>
      </c>
      <c r="S9760" s="1">
        <f t="shared" si="1687"/>
        <v>43219.916666666664</v>
      </c>
      <c r="T9760">
        <f t="shared" si="1681"/>
        <v>15.6</v>
      </c>
      <c r="U9760">
        <f t="shared" si="1682"/>
        <v>0</v>
      </c>
      <c r="V9760" t="b">
        <f t="shared" si="1688"/>
        <v>0</v>
      </c>
    </row>
    <row r="9761" spans="1:22" x14ac:dyDescent="0.4">
      <c r="A9761" t="s">
        <v>7530</v>
      </c>
      <c r="B9761" s="1">
        <v>43219.943981481483</v>
      </c>
      <c r="C9761">
        <v>104</v>
      </c>
      <c r="D9761" t="s">
        <v>1035</v>
      </c>
      <c r="E9761">
        <v>7</v>
      </c>
      <c r="F9761" s="1">
        <v>43219.949374999997</v>
      </c>
      <c r="G9761">
        <v>107</v>
      </c>
      <c r="H9761" t="s">
        <v>101</v>
      </c>
      <c r="I9761">
        <v>2</v>
      </c>
      <c r="J9761">
        <v>7</v>
      </c>
      <c r="K9761">
        <v>1160</v>
      </c>
      <c r="L9761">
        <f t="shared" si="1683"/>
        <v>22</v>
      </c>
      <c r="M9761" t="b">
        <f t="shared" si="1684"/>
        <v>1</v>
      </c>
      <c r="N9761">
        <f t="shared" si="1685"/>
        <v>39</v>
      </c>
      <c r="O9761">
        <f t="shared" si="1686"/>
        <v>20</v>
      </c>
      <c r="P9761" s="8">
        <f t="shared" si="1689"/>
        <v>2.7314814814814816E-2</v>
      </c>
      <c r="Q9761" s="1">
        <f t="shared" si="1690"/>
        <v>43219.916666666672</v>
      </c>
      <c r="R9761" t="e">
        <f t="shared" si="1680"/>
        <v>#N/A</v>
      </c>
      <c r="S9761" s="1">
        <f t="shared" si="1687"/>
        <v>43219.916666666664</v>
      </c>
      <c r="T9761">
        <f t="shared" si="1681"/>
        <v>15.6</v>
      </c>
      <c r="U9761">
        <f t="shared" si="1682"/>
        <v>0</v>
      </c>
      <c r="V9761" t="b">
        <f t="shared" si="1688"/>
        <v>0</v>
      </c>
    </row>
    <row r="9762" spans="1:22" x14ac:dyDescent="0.4">
      <c r="A9762" t="s">
        <v>7646</v>
      </c>
      <c r="B9762" s="1">
        <v>43219.946006944447</v>
      </c>
      <c r="C9762">
        <v>1278</v>
      </c>
      <c r="D9762" t="s">
        <v>4342</v>
      </c>
      <c r="E9762">
        <v>9</v>
      </c>
      <c r="F9762" s="1">
        <v>43219.956909722219</v>
      </c>
      <c r="G9762">
        <v>1262</v>
      </c>
      <c r="H9762" t="s">
        <v>430</v>
      </c>
      <c r="I9762">
        <v>1</v>
      </c>
      <c r="J9762">
        <v>14</v>
      </c>
      <c r="K9762">
        <v>1430</v>
      </c>
      <c r="L9762">
        <f t="shared" si="1683"/>
        <v>22</v>
      </c>
      <c r="M9762" t="b">
        <f t="shared" si="1684"/>
        <v>1</v>
      </c>
      <c r="N9762">
        <f t="shared" si="1685"/>
        <v>42</v>
      </c>
      <c r="O9762">
        <f t="shared" si="1686"/>
        <v>15</v>
      </c>
      <c r="P9762" s="8">
        <f t="shared" si="1689"/>
        <v>2.9340277777777781E-2</v>
      </c>
      <c r="Q9762" s="1">
        <f t="shared" si="1690"/>
        <v>43219.916666666672</v>
      </c>
      <c r="R9762" t="e">
        <f t="shared" si="1680"/>
        <v>#N/A</v>
      </c>
      <c r="S9762" s="1">
        <f t="shared" si="1687"/>
        <v>43219.916666666664</v>
      </c>
      <c r="T9762">
        <f t="shared" si="1681"/>
        <v>15.6</v>
      </c>
      <c r="U9762">
        <f t="shared" si="1682"/>
        <v>0</v>
      </c>
      <c r="V9762" t="b">
        <f t="shared" si="1688"/>
        <v>0</v>
      </c>
    </row>
    <row r="9763" spans="1:22" x14ac:dyDescent="0.4">
      <c r="A9763" t="s">
        <v>3156</v>
      </c>
      <c r="B9763" s="1">
        <v>43219.94730324074</v>
      </c>
      <c r="C9763">
        <v>2176</v>
      </c>
      <c r="D9763" t="s">
        <v>4378</v>
      </c>
      <c r="E9763">
        <v>11</v>
      </c>
      <c r="F9763" s="1">
        <v>43219.986307870371</v>
      </c>
      <c r="G9763">
        <v>2109</v>
      </c>
      <c r="H9763" t="s">
        <v>455</v>
      </c>
      <c r="I9763">
        <v>13</v>
      </c>
      <c r="J9763">
        <v>55</v>
      </c>
      <c r="K9763">
        <v>8480</v>
      </c>
      <c r="L9763">
        <f t="shared" si="1683"/>
        <v>22</v>
      </c>
      <c r="M9763" t="b">
        <f t="shared" si="1684"/>
        <v>1</v>
      </c>
      <c r="N9763">
        <f t="shared" si="1685"/>
        <v>44</v>
      </c>
      <c r="O9763">
        <f t="shared" si="1686"/>
        <v>7</v>
      </c>
      <c r="P9763" s="8">
        <f t="shared" si="1689"/>
        <v>3.0636574074074076E-2</v>
      </c>
      <c r="Q9763" s="1">
        <f t="shared" si="1690"/>
        <v>43219.916666666664</v>
      </c>
      <c r="R9763">
        <f t="shared" si="1680"/>
        <v>15.6</v>
      </c>
      <c r="S9763" s="1">
        <f t="shared" si="1687"/>
        <v>43219.916666666664</v>
      </c>
      <c r="T9763">
        <f t="shared" si="1681"/>
        <v>15.6</v>
      </c>
      <c r="U9763">
        <f t="shared" si="1682"/>
        <v>0</v>
      </c>
      <c r="V9763" t="b">
        <f t="shared" si="1688"/>
        <v>0</v>
      </c>
    </row>
    <row r="9764" spans="1:22" x14ac:dyDescent="0.4">
      <c r="A9764" t="s">
        <v>6993</v>
      </c>
      <c r="B9764" s="1">
        <v>43219.949143518519</v>
      </c>
      <c r="C9764">
        <v>637</v>
      </c>
      <c r="D9764" t="s">
        <v>913</v>
      </c>
      <c r="E9764">
        <v>1</v>
      </c>
      <c r="F9764" s="1">
        <v>43219.950914351852</v>
      </c>
      <c r="G9764">
        <v>636</v>
      </c>
      <c r="H9764" t="s">
        <v>1654</v>
      </c>
      <c r="I9764">
        <v>8</v>
      </c>
      <c r="J9764">
        <v>2</v>
      </c>
      <c r="K9764">
        <v>200</v>
      </c>
      <c r="L9764">
        <f t="shared" si="1683"/>
        <v>22</v>
      </c>
      <c r="M9764" t="b">
        <f t="shared" si="1684"/>
        <v>1</v>
      </c>
      <c r="N9764">
        <f t="shared" si="1685"/>
        <v>46</v>
      </c>
      <c r="O9764">
        <f t="shared" si="1686"/>
        <v>46</v>
      </c>
      <c r="P9764" s="8">
        <f t="shared" si="1689"/>
        <v>3.2476851851851847E-2</v>
      </c>
      <c r="Q9764" s="1">
        <f t="shared" si="1690"/>
        <v>43219.916666666664</v>
      </c>
      <c r="R9764">
        <f t="shared" si="1680"/>
        <v>15.6</v>
      </c>
      <c r="S9764" s="1">
        <f t="shared" si="1687"/>
        <v>43219.916666666664</v>
      </c>
      <c r="T9764">
        <f t="shared" si="1681"/>
        <v>15.6</v>
      </c>
      <c r="U9764">
        <f t="shared" si="1682"/>
        <v>0</v>
      </c>
      <c r="V9764" t="b">
        <f t="shared" si="1688"/>
        <v>0</v>
      </c>
    </row>
    <row r="9765" spans="1:22" x14ac:dyDescent="0.4">
      <c r="A9765" t="s">
        <v>7647</v>
      </c>
      <c r="B9765" s="1">
        <v>43219.951597222222</v>
      </c>
      <c r="C9765">
        <v>1821</v>
      </c>
      <c r="D9765" t="s">
        <v>3086</v>
      </c>
      <c r="E9765">
        <v>9</v>
      </c>
      <c r="F9765" s="1">
        <v>43219.958252314813</v>
      </c>
      <c r="G9765">
        <v>1825</v>
      </c>
      <c r="H9765" t="s">
        <v>2618</v>
      </c>
      <c r="I9765">
        <v>6</v>
      </c>
      <c r="J9765">
        <v>9</v>
      </c>
      <c r="K9765">
        <v>1600</v>
      </c>
      <c r="L9765">
        <f t="shared" si="1683"/>
        <v>22</v>
      </c>
      <c r="M9765" t="b">
        <f t="shared" si="1684"/>
        <v>1</v>
      </c>
      <c r="N9765">
        <f t="shared" si="1685"/>
        <v>50</v>
      </c>
      <c r="O9765">
        <f t="shared" si="1686"/>
        <v>18</v>
      </c>
      <c r="P9765" s="8">
        <f t="shared" si="1689"/>
        <v>3.4930555555555555E-2</v>
      </c>
      <c r="Q9765" s="1">
        <f t="shared" si="1690"/>
        <v>43219.916666666664</v>
      </c>
      <c r="R9765">
        <f t="shared" si="1680"/>
        <v>15.6</v>
      </c>
      <c r="S9765" s="1">
        <f t="shared" si="1687"/>
        <v>43219.916666666664</v>
      </c>
      <c r="T9765">
        <f t="shared" si="1681"/>
        <v>15.6</v>
      </c>
      <c r="U9765">
        <f t="shared" si="1682"/>
        <v>0</v>
      </c>
      <c r="V9765" t="b">
        <f t="shared" si="1688"/>
        <v>0</v>
      </c>
    </row>
    <row r="9766" spans="1:22" x14ac:dyDescent="0.4">
      <c r="A9766" t="s">
        <v>7504</v>
      </c>
      <c r="B9766" s="1">
        <v>43219.953784722224</v>
      </c>
      <c r="C9766">
        <v>2372</v>
      </c>
      <c r="D9766" t="s">
        <v>1680</v>
      </c>
      <c r="E9766">
        <v>5</v>
      </c>
      <c r="F9766" s="1">
        <v>43219.968611111108</v>
      </c>
      <c r="G9766">
        <v>1222</v>
      </c>
      <c r="H9766" t="s">
        <v>369</v>
      </c>
      <c r="I9766">
        <v>7</v>
      </c>
      <c r="J9766">
        <v>21</v>
      </c>
      <c r="K9766">
        <v>3810</v>
      </c>
      <c r="L9766">
        <f t="shared" si="1683"/>
        <v>22</v>
      </c>
      <c r="M9766" t="b">
        <f t="shared" si="1684"/>
        <v>1</v>
      </c>
      <c r="N9766">
        <f t="shared" si="1685"/>
        <v>53</v>
      </c>
      <c r="O9766">
        <f t="shared" si="1686"/>
        <v>27</v>
      </c>
      <c r="P9766" s="8">
        <f t="shared" si="1689"/>
        <v>3.7118055555555557E-2</v>
      </c>
      <c r="Q9766" s="1">
        <f t="shared" si="1690"/>
        <v>43219.916666666672</v>
      </c>
      <c r="R9766" t="e">
        <f t="shared" si="1680"/>
        <v>#N/A</v>
      </c>
      <c r="S9766" s="1">
        <f t="shared" si="1687"/>
        <v>43219.916666666664</v>
      </c>
      <c r="T9766">
        <f t="shared" si="1681"/>
        <v>15.6</v>
      </c>
      <c r="U9766">
        <f t="shared" si="1682"/>
        <v>0</v>
      </c>
      <c r="V9766" t="b">
        <f t="shared" si="1688"/>
        <v>0</v>
      </c>
    </row>
    <row r="9767" spans="1:22" x14ac:dyDescent="0.4">
      <c r="A9767" t="s">
        <v>5602</v>
      </c>
      <c r="B9767" s="1">
        <v>43219.955810185187</v>
      </c>
      <c r="C9767">
        <v>1112</v>
      </c>
      <c r="D9767" t="s">
        <v>2715</v>
      </c>
      <c r="E9767">
        <v>6</v>
      </c>
      <c r="F9767" s="1">
        <v>43219.966967592591</v>
      </c>
      <c r="G9767">
        <v>1103</v>
      </c>
      <c r="H9767" t="s">
        <v>775</v>
      </c>
      <c r="I9767">
        <v>7</v>
      </c>
      <c r="J9767">
        <v>15</v>
      </c>
      <c r="K9767">
        <v>2150</v>
      </c>
      <c r="L9767">
        <f t="shared" si="1683"/>
        <v>22</v>
      </c>
      <c r="M9767" t="b">
        <f t="shared" si="1684"/>
        <v>1</v>
      </c>
      <c r="N9767">
        <f t="shared" si="1685"/>
        <v>56</v>
      </c>
      <c r="O9767">
        <f t="shared" si="1686"/>
        <v>22</v>
      </c>
      <c r="P9767" s="8">
        <f t="shared" si="1689"/>
        <v>3.9143518518518515E-2</v>
      </c>
      <c r="Q9767" s="1">
        <f t="shared" si="1690"/>
        <v>43219.916666666672</v>
      </c>
      <c r="R9767" t="e">
        <f t="shared" si="1680"/>
        <v>#N/A</v>
      </c>
      <c r="S9767" s="1">
        <f t="shared" si="1687"/>
        <v>43219.916666666664</v>
      </c>
      <c r="T9767">
        <f t="shared" si="1681"/>
        <v>15.6</v>
      </c>
      <c r="U9767">
        <f t="shared" si="1682"/>
        <v>0</v>
      </c>
      <c r="V9767" t="b">
        <f t="shared" si="1688"/>
        <v>0</v>
      </c>
    </row>
    <row r="9768" spans="1:22" x14ac:dyDescent="0.4">
      <c r="A9768" t="s">
        <v>5588</v>
      </c>
      <c r="B9768" s="1">
        <v>43219.957731481481</v>
      </c>
      <c r="C9768">
        <v>537</v>
      </c>
      <c r="D9768" t="s">
        <v>1496</v>
      </c>
      <c r="E9768">
        <v>10</v>
      </c>
      <c r="F9768" s="1">
        <v>43219.979004629633</v>
      </c>
      <c r="G9768">
        <v>1308</v>
      </c>
      <c r="H9768" t="s">
        <v>661</v>
      </c>
      <c r="I9768">
        <v>9</v>
      </c>
      <c r="J9768">
        <v>30</v>
      </c>
      <c r="K9768">
        <v>4080</v>
      </c>
      <c r="L9768">
        <f t="shared" si="1683"/>
        <v>22</v>
      </c>
      <c r="M9768" t="b">
        <f t="shared" si="1684"/>
        <v>1</v>
      </c>
      <c r="N9768">
        <f t="shared" si="1685"/>
        <v>59</v>
      </c>
      <c r="O9768">
        <f t="shared" si="1686"/>
        <v>8</v>
      </c>
      <c r="P9768" s="8">
        <f t="shared" si="1689"/>
        <v>4.1064814814814811E-2</v>
      </c>
      <c r="Q9768" s="1">
        <f t="shared" si="1690"/>
        <v>43219.916666666664</v>
      </c>
      <c r="R9768">
        <f t="shared" si="1680"/>
        <v>15.6</v>
      </c>
      <c r="S9768" s="1">
        <f t="shared" si="1687"/>
        <v>43219.916666666664</v>
      </c>
      <c r="T9768">
        <f t="shared" si="1681"/>
        <v>15.6</v>
      </c>
      <c r="U9768">
        <f t="shared" si="1682"/>
        <v>0</v>
      </c>
      <c r="V9768" t="b">
        <f t="shared" si="1688"/>
        <v>0</v>
      </c>
    </row>
    <row r="9769" spans="1:22" x14ac:dyDescent="0.4">
      <c r="A9769" t="s">
        <v>3947</v>
      </c>
      <c r="B9769" s="1">
        <v>43219.959861111114</v>
      </c>
      <c r="C9769">
        <v>1258</v>
      </c>
      <c r="D9769" t="s">
        <v>181</v>
      </c>
      <c r="E9769">
        <v>6</v>
      </c>
      <c r="F9769" s="1">
        <v>43219.975659722222</v>
      </c>
      <c r="G9769">
        <v>1210</v>
      </c>
      <c r="H9769" t="s">
        <v>346</v>
      </c>
      <c r="I9769">
        <v>13</v>
      </c>
      <c r="J9769">
        <v>22</v>
      </c>
      <c r="K9769">
        <v>4290</v>
      </c>
      <c r="L9769">
        <f t="shared" si="1683"/>
        <v>23</v>
      </c>
      <c r="M9769" t="b">
        <f t="shared" si="1684"/>
        <v>1</v>
      </c>
      <c r="N9769">
        <f t="shared" si="1685"/>
        <v>2</v>
      </c>
      <c r="O9769">
        <f t="shared" si="1686"/>
        <v>12</v>
      </c>
      <c r="P9769" s="8">
        <f t="shared" si="1689"/>
        <v>1.5277777777777779E-3</v>
      </c>
      <c r="Q9769" s="1">
        <f t="shared" si="1690"/>
        <v>43219.958333333336</v>
      </c>
      <c r="R9769">
        <f t="shared" si="1680"/>
        <v>15.2</v>
      </c>
      <c r="S9769" s="1">
        <f t="shared" si="1687"/>
        <v>43219.958333333336</v>
      </c>
      <c r="T9769">
        <f t="shared" si="1681"/>
        <v>15.2</v>
      </c>
      <c r="U9769">
        <f t="shared" si="1682"/>
        <v>0</v>
      </c>
      <c r="V9769" t="b">
        <f t="shared" si="1688"/>
        <v>0</v>
      </c>
    </row>
    <row r="9770" spans="1:22" x14ac:dyDescent="0.4">
      <c r="A9770" t="s">
        <v>2279</v>
      </c>
      <c r="B9770" s="1">
        <v>43219.961840277778</v>
      </c>
      <c r="C9770">
        <v>501</v>
      </c>
      <c r="D9770" t="s">
        <v>44</v>
      </c>
      <c r="E9770">
        <v>6</v>
      </c>
      <c r="F9770" s="1">
        <v>43219.9684375</v>
      </c>
      <c r="G9770">
        <v>502</v>
      </c>
      <c r="H9770" t="s">
        <v>318</v>
      </c>
      <c r="I9770">
        <v>9</v>
      </c>
      <c r="J9770">
        <v>9</v>
      </c>
      <c r="K9770">
        <v>570</v>
      </c>
      <c r="L9770">
        <f t="shared" si="1683"/>
        <v>23</v>
      </c>
      <c r="M9770" t="b">
        <f t="shared" si="1684"/>
        <v>1</v>
      </c>
      <c r="N9770">
        <f t="shared" si="1685"/>
        <v>5</v>
      </c>
      <c r="O9770">
        <f t="shared" si="1686"/>
        <v>3</v>
      </c>
      <c r="P9770" s="8">
        <f t="shared" si="1689"/>
        <v>3.5069444444444445E-3</v>
      </c>
      <c r="Q9770" s="1">
        <f t="shared" si="1690"/>
        <v>43219.958333333336</v>
      </c>
      <c r="R9770">
        <f t="shared" si="1680"/>
        <v>15.2</v>
      </c>
      <c r="S9770" s="1">
        <f t="shared" si="1687"/>
        <v>43219.958333333336</v>
      </c>
      <c r="T9770">
        <f t="shared" si="1681"/>
        <v>15.2</v>
      </c>
      <c r="U9770">
        <f t="shared" si="1682"/>
        <v>0</v>
      </c>
      <c r="V9770" t="b">
        <f t="shared" si="1688"/>
        <v>0</v>
      </c>
    </row>
    <row r="9771" spans="1:22" x14ac:dyDescent="0.4">
      <c r="A9771" t="s">
        <v>7648</v>
      </c>
      <c r="B9771" s="1">
        <v>43219.964548611111</v>
      </c>
      <c r="C9771">
        <v>342</v>
      </c>
      <c r="D9771" t="s">
        <v>348</v>
      </c>
      <c r="E9771">
        <v>1</v>
      </c>
      <c r="F9771" s="1">
        <v>43219.968506944446</v>
      </c>
      <c r="G9771">
        <v>344</v>
      </c>
      <c r="H9771" t="s">
        <v>343</v>
      </c>
      <c r="I9771">
        <v>2</v>
      </c>
      <c r="J9771">
        <v>5</v>
      </c>
      <c r="K9771">
        <v>720</v>
      </c>
      <c r="L9771">
        <f t="shared" si="1683"/>
        <v>23</v>
      </c>
      <c r="M9771" t="b">
        <f t="shared" si="1684"/>
        <v>1</v>
      </c>
      <c r="N9771">
        <f t="shared" si="1685"/>
        <v>8</v>
      </c>
      <c r="O9771">
        <f t="shared" si="1686"/>
        <v>57</v>
      </c>
      <c r="P9771" s="8">
        <f t="shared" si="1689"/>
        <v>6.215277777777777E-3</v>
      </c>
      <c r="Q9771" s="1">
        <f t="shared" si="1690"/>
        <v>43219.958333333336</v>
      </c>
      <c r="R9771">
        <f t="shared" si="1680"/>
        <v>15.2</v>
      </c>
      <c r="S9771" s="1">
        <f t="shared" si="1687"/>
        <v>43219.958333333336</v>
      </c>
      <c r="T9771">
        <f t="shared" si="1681"/>
        <v>15.2</v>
      </c>
      <c r="U9771">
        <f t="shared" si="1682"/>
        <v>0</v>
      </c>
      <c r="V9771" t="b">
        <f t="shared" si="1688"/>
        <v>0</v>
      </c>
    </row>
    <row r="9772" spans="1:22" x14ac:dyDescent="0.4">
      <c r="A9772" t="s">
        <v>6414</v>
      </c>
      <c r="B9772" s="1">
        <v>43219.966516203705</v>
      </c>
      <c r="C9772">
        <v>207</v>
      </c>
      <c r="D9772" t="s">
        <v>41</v>
      </c>
      <c r="E9772">
        <v>9</v>
      </c>
      <c r="F9772" s="1">
        <v>43219.990960648145</v>
      </c>
      <c r="G9772">
        <v>119</v>
      </c>
      <c r="H9772" t="s">
        <v>110</v>
      </c>
      <c r="I9772">
        <v>5</v>
      </c>
      <c r="J9772">
        <v>33</v>
      </c>
      <c r="K9772">
        <v>5860</v>
      </c>
      <c r="L9772">
        <f t="shared" si="1683"/>
        <v>23</v>
      </c>
      <c r="M9772" t="b">
        <f t="shared" si="1684"/>
        <v>1</v>
      </c>
      <c r="N9772">
        <f t="shared" si="1685"/>
        <v>11</v>
      </c>
      <c r="O9772">
        <f t="shared" si="1686"/>
        <v>47</v>
      </c>
      <c r="P9772" s="8">
        <f t="shared" si="1689"/>
        <v>8.1828703703703699E-3</v>
      </c>
      <c r="Q9772" s="1">
        <f t="shared" si="1690"/>
        <v>43219.958333333336</v>
      </c>
      <c r="R9772">
        <f t="shared" si="1680"/>
        <v>15.2</v>
      </c>
      <c r="S9772" s="1">
        <f t="shared" si="1687"/>
        <v>43219.958333333336</v>
      </c>
      <c r="T9772">
        <f t="shared" si="1681"/>
        <v>15.2</v>
      </c>
      <c r="U9772">
        <f t="shared" si="1682"/>
        <v>0</v>
      </c>
      <c r="V9772" t="b">
        <f t="shared" si="1688"/>
        <v>0</v>
      </c>
    </row>
    <row r="9773" spans="1:22" x14ac:dyDescent="0.4">
      <c r="A9773" t="s">
        <v>7649</v>
      </c>
      <c r="B9773" s="1">
        <v>43219.9687962963</v>
      </c>
      <c r="C9773">
        <v>1210</v>
      </c>
      <c r="D9773" t="s">
        <v>346</v>
      </c>
      <c r="E9773">
        <v>1</v>
      </c>
      <c r="F9773" s="1">
        <v>43219.980266203704</v>
      </c>
      <c r="G9773">
        <v>1221</v>
      </c>
      <c r="H9773" t="s">
        <v>1004</v>
      </c>
      <c r="I9773">
        <v>1</v>
      </c>
      <c r="J9773">
        <v>15</v>
      </c>
      <c r="K9773">
        <v>1840</v>
      </c>
      <c r="L9773">
        <f t="shared" si="1683"/>
        <v>23</v>
      </c>
      <c r="M9773" t="b">
        <f t="shared" si="1684"/>
        <v>1</v>
      </c>
      <c r="N9773">
        <f t="shared" si="1685"/>
        <v>15</v>
      </c>
      <c r="O9773">
        <f t="shared" si="1686"/>
        <v>4</v>
      </c>
      <c r="P9773" s="8">
        <f t="shared" si="1689"/>
        <v>1.0462962962962964E-2</v>
      </c>
      <c r="Q9773" s="1">
        <f t="shared" si="1690"/>
        <v>43219.958333333336</v>
      </c>
      <c r="R9773">
        <f t="shared" si="1680"/>
        <v>15.2</v>
      </c>
      <c r="S9773" s="1">
        <f t="shared" si="1687"/>
        <v>43219.958333333336</v>
      </c>
      <c r="T9773">
        <f t="shared" si="1681"/>
        <v>15.2</v>
      </c>
      <c r="U9773">
        <f t="shared" si="1682"/>
        <v>0</v>
      </c>
      <c r="V9773" t="b">
        <f t="shared" si="1688"/>
        <v>0</v>
      </c>
    </row>
    <row r="9774" spans="1:22" x14ac:dyDescent="0.4">
      <c r="A9774" t="s">
        <v>2597</v>
      </c>
      <c r="B9774" s="1">
        <v>43219.97115740741</v>
      </c>
      <c r="C9774">
        <v>1608</v>
      </c>
      <c r="D9774" t="s">
        <v>1366</v>
      </c>
      <c r="E9774">
        <v>1</v>
      </c>
      <c r="F9774" s="1">
        <v>43219.974374999998</v>
      </c>
      <c r="G9774">
        <v>1640</v>
      </c>
      <c r="H9774" t="s">
        <v>305</v>
      </c>
      <c r="I9774">
        <v>7</v>
      </c>
      <c r="J9774">
        <v>4</v>
      </c>
      <c r="K9774">
        <v>490</v>
      </c>
      <c r="L9774">
        <f t="shared" si="1683"/>
        <v>23</v>
      </c>
      <c r="M9774" t="b">
        <f t="shared" si="1684"/>
        <v>1</v>
      </c>
      <c r="N9774">
        <f t="shared" si="1685"/>
        <v>18</v>
      </c>
      <c r="O9774">
        <f t="shared" si="1686"/>
        <v>28</v>
      </c>
      <c r="P9774" s="8">
        <f t="shared" si="1689"/>
        <v>1.2824074074074073E-2</v>
      </c>
      <c r="Q9774" s="1">
        <f t="shared" si="1690"/>
        <v>43219.958333333336</v>
      </c>
      <c r="R9774">
        <f t="shared" si="1680"/>
        <v>15.2</v>
      </c>
      <c r="S9774" s="1">
        <f t="shared" si="1687"/>
        <v>43219.958333333336</v>
      </c>
      <c r="T9774">
        <f t="shared" si="1681"/>
        <v>15.2</v>
      </c>
      <c r="U9774">
        <f t="shared" si="1682"/>
        <v>0</v>
      </c>
      <c r="V9774" t="b">
        <f t="shared" si="1688"/>
        <v>0</v>
      </c>
    </row>
    <row r="9775" spans="1:22" x14ac:dyDescent="0.4">
      <c r="A9775" t="s">
        <v>1790</v>
      </c>
      <c r="B9775" s="1">
        <v>43219.973437499997</v>
      </c>
      <c r="C9775">
        <v>1278</v>
      </c>
      <c r="D9775" t="s">
        <v>4342</v>
      </c>
      <c r="E9775">
        <v>3</v>
      </c>
      <c r="F9775" s="1">
        <v>43219.991053240738</v>
      </c>
      <c r="G9775">
        <v>1258</v>
      </c>
      <c r="H9775" t="s">
        <v>181</v>
      </c>
      <c r="I9775">
        <v>7</v>
      </c>
      <c r="J9775">
        <v>25</v>
      </c>
      <c r="K9775">
        <v>4420</v>
      </c>
      <c r="L9775">
        <f t="shared" si="1683"/>
        <v>23</v>
      </c>
      <c r="M9775" t="b">
        <f t="shared" si="1684"/>
        <v>1</v>
      </c>
      <c r="N9775">
        <f t="shared" si="1685"/>
        <v>21</v>
      </c>
      <c r="O9775">
        <f t="shared" si="1686"/>
        <v>45</v>
      </c>
      <c r="P9775" s="8">
        <f t="shared" si="1689"/>
        <v>1.5104166666666667E-2</v>
      </c>
      <c r="Q9775" s="1">
        <f t="shared" si="1690"/>
        <v>43219.958333333328</v>
      </c>
      <c r="R9775" t="e">
        <f t="shared" si="1680"/>
        <v>#N/A</v>
      </c>
      <c r="S9775" s="1">
        <f t="shared" si="1687"/>
        <v>43219.958333333336</v>
      </c>
      <c r="T9775">
        <f t="shared" si="1681"/>
        <v>15.2</v>
      </c>
      <c r="U9775">
        <f t="shared" si="1682"/>
        <v>0</v>
      </c>
      <c r="V9775" t="b">
        <f t="shared" si="1688"/>
        <v>0</v>
      </c>
    </row>
    <row r="9776" spans="1:22" x14ac:dyDescent="0.4">
      <c r="A9776" t="s">
        <v>6385</v>
      </c>
      <c r="B9776" s="1">
        <v>43219.975532407407</v>
      </c>
      <c r="C9776">
        <v>326</v>
      </c>
      <c r="D9776" t="s">
        <v>885</v>
      </c>
      <c r="E9776">
        <v>6</v>
      </c>
      <c r="F9776" s="1">
        <v>43219.985462962963</v>
      </c>
      <c r="G9776">
        <v>326</v>
      </c>
      <c r="H9776" t="s">
        <v>885</v>
      </c>
      <c r="I9776">
        <v>6</v>
      </c>
      <c r="J9776">
        <v>13</v>
      </c>
      <c r="K9776">
        <v>330</v>
      </c>
      <c r="L9776">
        <f t="shared" si="1683"/>
        <v>23</v>
      </c>
      <c r="M9776" t="b">
        <f t="shared" si="1684"/>
        <v>1</v>
      </c>
      <c r="N9776">
        <f t="shared" si="1685"/>
        <v>24</v>
      </c>
      <c r="O9776">
        <f t="shared" si="1686"/>
        <v>46</v>
      </c>
      <c r="P9776" s="8">
        <f t="shared" si="1689"/>
        <v>1.7199074074074071E-2</v>
      </c>
      <c r="Q9776" s="1">
        <f t="shared" si="1690"/>
        <v>43219.958333333336</v>
      </c>
      <c r="R9776">
        <f t="shared" si="1680"/>
        <v>15.2</v>
      </c>
      <c r="S9776" s="1">
        <f t="shared" si="1687"/>
        <v>43219.958333333336</v>
      </c>
      <c r="T9776">
        <f t="shared" si="1681"/>
        <v>15.2</v>
      </c>
      <c r="U9776">
        <f t="shared" si="1682"/>
        <v>0</v>
      </c>
      <c r="V9776" t="b">
        <f t="shared" si="1688"/>
        <v>0</v>
      </c>
    </row>
    <row r="9777" spans="1:22" x14ac:dyDescent="0.4">
      <c r="A9777" t="s">
        <v>7650</v>
      </c>
      <c r="B9777" s="1">
        <v>43219.977881944447</v>
      </c>
      <c r="C9777">
        <v>2102</v>
      </c>
      <c r="D9777" t="s">
        <v>390</v>
      </c>
      <c r="E9777">
        <v>10</v>
      </c>
      <c r="F9777" s="1">
        <v>43220.001342592594</v>
      </c>
      <c r="G9777">
        <v>2102</v>
      </c>
      <c r="H9777" t="s">
        <v>390</v>
      </c>
      <c r="I9777">
        <v>18</v>
      </c>
      <c r="J9777">
        <v>33</v>
      </c>
      <c r="K9777">
        <v>3730</v>
      </c>
      <c r="L9777">
        <f t="shared" si="1683"/>
        <v>23</v>
      </c>
      <c r="M9777" t="b">
        <f t="shared" si="1684"/>
        <v>1</v>
      </c>
      <c r="N9777">
        <f t="shared" si="1685"/>
        <v>28</v>
      </c>
      <c r="O9777">
        <f t="shared" si="1686"/>
        <v>9</v>
      </c>
      <c r="P9777" s="8">
        <f t="shared" si="1689"/>
        <v>1.954861111111111E-2</v>
      </c>
      <c r="Q9777" s="1">
        <f t="shared" si="1690"/>
        <v>43219.958333333336</v>
      </c>
      <c r="R9777">
        <f t="shared" si="1680"/>
        <v>15.2</v>
      </c>
      <c r="S9777" s="1">
        <f t="shared" si="1687"/>
        <v>43219.958333333336</v>
      </c>
      <c r="T9777">
        <f t="shared" si="1681"/>
        <v>15.2</v>
      </c>
      <c r="U9777">
        <f t="shared" si="1682"/>
        <v>0</v>
      </c>
      <c r="V9777" t="b">
        <f t="shared" si="1688"/>
        <v>0</v>
      </c>
    </row>
    <row r="9778" spans="1:22" x14ac:dyDescent="0.4">
      <c r="A9778" t="s">
        <v>2527</v>
      </c>
      <c r="B9778" s="1">
        <v>43219.98101851852</v>
      </c>
      <c r="C9778">
        <v>157</v>
      </c>
      <c r="D9778" t="s">
        <v>517</v>
      </c>
      <c r="E9778">
        <v>10</v>
      </c>
      <c r="F9778" s="1">
        <v>43219.989178240743</v>
      </c>
      <c r="G9778">
        <v>157</v>
      </c>
      <c r="H9778" t="s">
        <v>517</v>
      </c>
      <c r="I9778">
        <v>8</v>
      </c>
      <c r="J9778">
        <v>10</v>
      </c>
      <c r="K9778">
        <v>410</v>
      </c>
      <c r="L9778">
        <f t="shared" si="1683"/>
        <v>23</v>
      </c>
      <c r="M9778" t="b">
        <f t="shared" si="1684"/>
        <v>1</v>
      </c>
      <c r="N9778">
        <f t="shared" si="1685"/>
        <v>32</v>
      </c>
      <c r="O9778">
        <f t="shared" si="1686"/>
        <v>40</v>
      </c>
      <c r="P9778" s="8">
        <f t="shared" si="1689"/>
        <v>2.2685185185185183E-2</v>
      </c>
      <c r="Q9778" s="1">
        <f t="shared" si="1690"/>
        <v>43219.958333333336</v>
      </c>
      <c r="R9778">
        <f t="shared" si="1680"/>
        <v>15.2</v>
      </c>
      <c r="S9778" s="1">
        <f t="shared" si="1687"/>
        <v>43219.958333333336</v>
      </c>
      <c r="T9778">
        <f t="shared" si="1681"/>
        <v>15.2</v>
      </c>
      <c r="U9778">
        <f t="shared" si="1682"/>
        <v>0</v>
      </c>
      <c r="V9778" t="b">
        <f t="shared" si="1688"/>
        <v>0</v>
      </c>
    </row>
    <row r="9779" spans="1:22" x14ac:dyDescent="0.4">
      <c r="A9779" t="s">
        <v>7560</v>
      </c>
      <c r="B9779" s="1">
        <v>43219.983541666668</v>
      </c>
      <c r="C9779">
        <v>326</v>
      </c>
      <c r="D9779" t="s">
        <v>885</v>
      </c>
      <c r="E9779">
        <v>7</v>
      </c>
      <c r="F9779" s="1">
        <v>43220.014999999999</v>
      </c>
      <c r="G9779">
        <v>550</v>
      </c>
      <c r="H9779" t="s">
        <v>1834</v>
      </c>
      <c r="I9779">
        <v>10</v>
      </c>
      <c r="J9779">
        <v>45</v>
      </c>
      <c r="K9779">
        <v>5910</v>
      </c>
      <c r="L9779">
        <f t="shared" si="1683"/>
        <v>23</v>
      </c>
      <c r="M9779" t="b">
        <f t="shared" si="1684"/>
        <v>1</v>
      </c>
      <c r="N9779">
        <f t="shared" si="1685"/>
        <v>36</v>
      </c>
      <c r="O9779">
        <f t="shared" si="1686"/>
        <v>18</v>
      </c>
      <c r="P9779" s="8">
        <f t="shared" si="1689"/>
        <v>2.5208333333333333E-2</v>
      </c>
      <c r="Q9779" s="1">
        <f t="shared" si="1690"/>
        <v>43219.958333333336</v>
      </c>
      <c r="R9779">
        <f t="shared" si="1680"/>
        <v>15.2</v>
      </c>
      <c r="S9779" s="1">
        <f t="shared" si="1687"/>
        <v>43219.958333333336</v>
      </c>
      <c r="T9779">
        <f t="shared" si="1681"/>
        <v>15.2</v>
      </c>
      <c r="U9779">
        <f t="shared" si="1682"/>
        <v>0</v>
      </c>
      <c r="V9779" t="b">
        <f t="shared" si="1688"/>
        <v>0</v>
      </c>
    </row>
    <row r="9780" spans="1:22" x14ac:dyDescent="0.4">
      <c r="A9780" t="s">
        <v>4523</v>
      </c>
      <c r="B9780" s="1">
        <v>43219.986770833333</v>
      </c>
      <c r="C9780">
        <v>122</v>
      </c>
      <c r="D9780" t="s">
        <v>1475</v>
      </c>
      <c r="E9780">
        <v>3</v>
      </c>
      <c r="F9780" s="1">
        <v>43220.028611111113</v>
      </c>
      <c r="G9780">
        <v>831</v>
      </c>
      <c r="H9780" t="s">
        <v>5970</v>
      </c>
      <c r="I9780">
        <v>5</v>
      </c>
      <c r="J9780">
        <v>58</v>
      </c>
      <c r="K9780">
        <v>6060</v>
      </c>
      <c r="L9780">
        <f t="shared" si="1683"/>
        <v>23</v>
      </c>
      <c r="M9780" t="b">
        <f t="shared" si="1684"/>
        <v>1</v>
      </c>
      <c r="N9780">
        <f t="shared" si="1685"/>
        <v>40</v>
      </c>
      <c r="O9780">
        <f t="shared" si="1686"/>
        <v>57</v>
      </c>
      <c r="P9780" s="8">
        <f t="shared" si="1689"/>
        <v>2.8437500000000001E-2</v>
      </c>
      <c r="Q9780" s="1">
        <f t="shared" si="1690"/>
        <v>43219.958333333336</v>
      </c>
      <c r="R9780">
        <f t="shared" si="1680"/>
        <v>15.2</v>
      </c>
      <c r="S9780" s="1">
        <f t="shared" si="1687"/>
        <v>43219.958333333336</v>
      </c>
      <c r="T9780">
        <f t="shared" si="1681"/>
        <v>15.2</v>
      </c>
      <c r="U9780">
        <f t="shared" si="1682"/>
        <v>0</v>
      </c>
      <c r="V9780" t="b">
        <f t="shared" si="1688"/>
        <v>0</v>
      </c>
    </row>
    <row r="9781" spans="1:22" x14ac:dyDescent="0.4">
      <c r="A9781" t="s">
        <v>2292</v>
      </c>
      <c r="B9781" s="1">
        <v>43219.989756944444</v>
      </c>
      <c r="C9781">
        <v>906</v>
      </c>
      <c r="D9781" t="s">
        <v>107</v>
      </c>
      <c r="E9781">
        <v>10</v>
      </c>
      <c r="F9781" s="1">
        <v>43219.995115740741</v>
      </c>
      <c r="G9781">
        <v>931</v>
      </c>
      <c r="H9781" t="s">
        <v>1266</v>
      </c>
      <c r="I9781">
        <v>7</v>
      </c>
      <c r="J9781">
        <v>7</v>
      </c>
      <c r="K9781">
        <v>1570</v>
      </c>
      <c r="L9781">
        <f t="shared" si="1683"/>
        <v>23</v>
      </c>
      <c r="M9781" t="b">
        <f t="shared" si="1684"/>
        <v>1</v>
      </c>
      <c r="N9781">
        <f t="shared" si="1685"/>
        <v>45</v>
      </c>
      <c r="O9781">
        <f t="shared" si="1686"/>
        <v>15</v>
      </c>
      <c r="P9781" s="8">
        <f t="shared" si="1689"/>
        <v>3.142361111111111E-2</v>
      </c>
      <c r="Q9781" s="1">
        <f t="shared" si="1690"/>
        <v>43219.958333333336</v>
      </c>
      <c r="R9781">
        <f t="shared" si="1680"/>
        <v>15.2</v>
      </c>
      <c r="S9781" s="1">
        <f t="shared" si="1687"/>
        <v>43219.958333333336</v>
      </c>
      <c r="T9781">
        <f t="shared" si="1681"/>
        <v>15.2</v>
      </c>
      <c r="U9781">
        <f t="shared" si="1682"/>
        <v>0</v>
      </c>
      <c r="V9781" t="b">
        <f t="shared" si="1688"/>
        <v>0</v>
      </c>
    </row>
    <row r="9782" spans="1:22" x14ac:dyDescent="0.4">
      <c r="A9782" t="s">
        <v>7542</v>
      </c>
      <c r="B9782" s="1">
        <v>43219.992905092593</v>
      </c>
      <c r="C9782">
        <v>951</v>
      </c>
      <c r="D9782" t="s">
        <v>5807</v>
      </c>
      <c r="E9782">
        <v>10</v>
      </c>
      <c r="F9782" s="1">
        <v>43219.999421296299</v>
      </c>
      <c r="G9782">
        <v>919</v>
      </c>
      <c r="H9782" t="s">
        <v>1008</v>
      </c>
      <c r="I9782">
        <v>2</v>
      </c>
      <c r="J9782">
        <v>9</v>
      </c>
      <c r="K9782">
        <v>1920</v>
      </c>
      <c r="L9782">
        <f t="shared" si="1683"/>
        <v>23</v>
      </c>
      <c r="M9782" t="b">
        <f t="shared" si="1684"/>
        <v>1</v>
      </c>
      <c r="N9782">
        <f t="shared" si="1685"/>
        <v>49</v>
      </c>
      <c r="O9782">
        <f t="shared" si="1686"/>
        <v>47</v>
      </c>
      <c r="P9782" s="8">
        <f t="shared" si="1689"/>
        <v>3.4571759259259253E-2</v>
      </c>
      <c r="Q9782" s="1">
        <f t="shared" si="1690"/>
        <v>43219.958333333336</v>
      </c>
      <c r="R9782">
        <f t="shared" si="1680"/>
        <v>15.2</v>
      </c>
      <c r="S9782" s="1">
        <f t="shared" si="1687"/>
        <v>43219.958333333336</v>
      </c>
      <c r="T9782">
        <f t="shared" si="1681"/>
        <v>15.2</v>
      </c>
      <c r="U9782">
        <f t="shared" si="1682"/>
        <v>0</v>
      </c>
      <c r="V9782" t="b">
        <f t="shared" si="1688"/>
        <v>0</v>
      </c>
    </row>
    <row r="9783" spans="1:22" x14ac:dyDescent="0.4">
      <c r="A9783" t="s">
        <v>1681</v>
      </c>
      <c r="B9783" s="1">
        <v>43219.995266203703</v>
      </c>
      <c r="C9783">
        <v>403</v>
      </c>
      <c r="D9783" t="s">
        <v>995</v>
      </c>
      <c r="E9783">
        <v>3</v>
      </c>
      <c r="F9783" s="1">
        <v>43220.004953703705</v>
      </c>
      <c r="G9783">
        <v>414</v>
      </c>
      <c r="H9783" t="s">
        <v>1237</v>
      </c>
      <c r="I9783">
        <v>2</v>
      </c>
      <c r="J9783">
        <v>13</v>
      </c>
      <c r="K9783">
        <v>1400</v>
      </c>
      <c r="L9783">
        <f t="shared" si="1683"/>
        <v>23</v>
      </c>
      <c r="M9783" t="b">
        <f t="shared" si="1684"/>
        <v>1</v>
      </c>
      <c r="N9783">
        <f t="shared" si="1685"/>
        <v>53</v>
      </c>
      <c r="O9783">
        <f t="shared" si="1686"/>
        <v>11</v>
      </c>
      <c r="P9783" s="8">
        <f t="shared" si="1689"/>
        <v>3.6932870370370366E-2</v>
      </c>
      <c r="Q9783" s="1">
        <f t="shared" si="1690"/>
        <v>43219.958333333336</v>
      </c>
      <c r="R9783">
        <f t="shared" si="1680"/>
        <v>15.2</v>
      </c>
      <c r="S9783" s="1">
        <f t="shared" si="1687"/>
        <v>43219.958333333336</v>
      </c>
      <c r="T9783">
        <f t="shared" si="1681"/>
        <v>15.2</v>
      </c>
      <c r="U9783">
        <f t="shared" si="1682"/>
        <v>0</v>
      </c>
      <c r="V9783" t="b">
        <f t="shared" si="1688"/>
        <v>0</v>
      </c>
    </row>
    <row r="9784" spans="1:22" x14ac:dyDescent="0.4">
      <c r="A9784" t="s">
        <v>7300</v>
      </c>
      <c r="B9784" s="1">
        <v>43219.99800925926</v>
      </c>
      <c r="C9784">
        <v>590</v>
      </c>
      <c r="D9784" t="s">
        <v>695</v>
      </c>
      <c r="E9784">
        <v>1</v>
      </c>
      <c r="F9784" s="1">
        <v>43220.002453703702</v>
      </c>
      <c r="G9784">
        <v>505</v>
      </c>
      <c r="H9784" t="s">
        <v>64</v>
      </c>
      <c r="I9784">
        <v>10</v>
      </c>
      <c r="J9784">
        <v>6</v>
      </c>
      <c r="K9784">
        <v>990</v>
      </c>
      <c r="L9784">
        <f t="shared" si="1683"/>
        <v>23</v>
      </c>
      <c r="M9784" t="b">
        <f t="shared" si="1684"/>
        <v>1</v>
      </c>
      <c r="N9784">
        <f t="shared" si="1685"/>
        <v>57</v>
      </c>
      <c r="O9784">
        <f t="shared" si="1686"/>
        <v>8</v>
      </c>
      <c r="P9784" s="8">
        <f t="shared" si="1689"/>
        <v>3.9675925925925927E-2</v>
      </c>
      <c r="Q9784" s="1">
        <f t="shared" si="1690"/>
        <v>43219.958333333336</v>
      </c>
      <c r="R9784">
        <f t="shared" si="1680"/>
        <v>15.2</v>
      </c>
      <c r="S9784" s="1">
        <f t="shared" si="1687"/>
        <v>43219.958333333336</v>
      </c>
      <c r="T9784">
        <f t="shared" si="1681"/>
        <v>15.2</v>
      </c>
      <c r="U9784">
        <f t="shared" si="1682"/>
        <v>0</v>
      </c>
      <c r="V9784" t="b">
        <f t="shared" si="1688"/>
        <v>0</v>
      </c>
    </row>
    <row r="9785" spans="1:22" x14ac:dyDescent="0.4">
      <c r="A9785" t="s">
        <v>7391</v>
      </c>
      <c r="B9785" s="1">
        <v>43220.00104166667</v>
      </c>
      <c r="C9785">
        <v>1124</v>
      </c>
      <c r="D9785" t="s">
        <v>452</v>
      </c>
      <c r="E9785">
        <v>8</v>
      </c>
      <c r="F9785" s="1">
        <v>43220.009722222225</v>
      </c>
      <c r="G9785">
        <v>1125</v>
      </c>
      <c r="H9785" t="s">
        <v>451</v>
      </c>
      <c r="I9785">
        <v>2</v>
      </c>
      <c r="J9785">
        <v>12</v>
      </c>
      <c r="K9785">
        <v>660</v>
      </c>
      <c r="L9785">
        <f t="shared" si="1683"/>
        <v>0</v>
      </c>
      <c r="M9785" t="b">
        <f t="shared" si="1684"/>
        <v>0</v>
      </c>
      <c r="N9785">
        <f t="shared" si="1685"/>
        <v>1</v>
      </c>
      <c r="O9785">
        <f t="shared" si="1686"/>
        <v>30</v>
      </c>
      <c r="P9785" s="8">
        <f t="shared" si="1689"/>
        <v>1.0416666666666667E-3</v>
      </c>
      <c r="Q9785" s="1">
        <f t="shared" si="1690"/>
        <v>43220</v>
      </c>
      <c r="R9785">
        <f t="shared" si="1680"/>
        <v>14.7</v>
      </c>
      <c r="S9785" s="1">
        <f t="shared" si="1687"/>
        <v>43220</v>
      </c>
      <c r="T9785">
        <f t="shared" si="1681"/>
        <v>14.7</v>
      </c>
      <c r="U9785">
        <f t="shared" si="1682"/>
        <v>0</v>
      </c>
      <c r="V9785" t="b">
        <f t="shared" si="1688"/>
        <v>0</v>
      </c>
    </row>
    <row r="9786" spans="1:22" x14ac:dyDescent="0.4">
      <c r="A9786" t="s">
        <v>7651</v>
      </c>
      <c r="B9786" s="1">
        <v>43220.004386574074</v>
      </c>
      <c r="C9786">
        <v>230</v>
      </c>
      <c r="D9786" t="s">
        <v>1116</v>
      </c>
      <c r="E9786">
        <v>3</v>
      </c>
      <c r="F9786" s="1">
        <v>43220.038784722223</v>
      </c>
      <c r="G9786">
        <v>1118</v>
      </c>
      <c r="H9786" t="s">
        <v>709</v>
      </c>
      <c r="I9786">
        <v>5</v>
      </c>
      <c r="J9786">
        <v>48</v>
      </c>
      <c r="K9786">
        <v>7640</v>
      </c>
      <c r="L9786">
        <f t="shared" si="1683"/>
        <v>0</v>
      </c>
      <c r="M9786" t="b">
        <f t="shared" si="1684"/>
        <v>0</v>
      </c>
      <c r="N9786">
        <f t="shared" si="1685"/>
        <v>6</v>
      </c>
      <c r="O9786">
        <f t="shared" si="1686"/>
        <v>19</v>
      </c>
      <c r="P9786" s="8">
        <f t="shared" si="1689"/>
        <v>4.386574074074074E-3</v>
      </c>
      <c r="Q9786" s="1">
        <f t="shared" si="1690"/>
        <v>43220</v>
      </c>
      <c r="R9786">
        <f t="shared" si="1680"/>
        <v>14.7</v>
      </c>
      <c r="S9786" s="1">
        <f t="shared" si="1687"/>
        <v>43220</v>
      </c>
      <c r="T9786">
        <f t="shared" si="1681"/>
        <v>14.7</v>
      </c>
      <c r="U9786">
        <f t="shared" si="1682"/>
        <v>0</v>
      </c>
      <c r="V9786" t="b">
        <f t="shared" si="1688"/>
        <v>0</v>
      </c>
    </row>
    <row r="9787" spans="1:22" x14ac:dyDescent="0.4">
      <c r="A9787" t="s">
        <v>2646</v>
      </c>
      <c r="B9787" s="1">
        <v>43220.007152777776</v>
      </c>
      <c r="C9787">
        <v>815</v>
      </c>
      <c r="D9787" t="s">
        <v>184</v>
      </c>
      <c r="E9787">
        <v>3</v>
      </c>
      <c r="F9787" s="1">
        <v>43220.024444444447</v>
      </c>
      <c r="G9787">
        <v>2033</v>
      </c>
      <c r="H9787" t="s">
        <v>1381</v>
      </c>
      <c r="I9787">
        <v>4</v>
      </c>
      <c r="J9787">
        <v>23</v>
      </c>
      <c r="K9787">
        <v>4370</v>
      </c>
      <c r="L9787">
        <f t="shared" si="1683"/>
        <v>0</v>
      </c>
      <c r="M9787" t="b">
        <f t="shared" si="1684"/>
        <v>0</v>
      </c>
      <c r="N9787">
        <f t="shared" si="1685"/>
        <v>10</v>
      </c>
      <c r="O9787">
        <f t="shared" si="1686"/>
        <v>18</v>
      </c>
      <c r="P9787" s="8">
        <f t="shared" si="1689"/>
        <v>7.1527777777777787E-3</v>
      </c>
      <c r="Q9787" s="1">
        <f t="shared" si="1690"/>
        <v>43220</v>
      </c>
      <c r="R9787">
        <f t="shared" si="1680"/>
        <v>14.7</v>
      </c>
      <c r="S9787" s="1">
        <f t="shared" si="1687"/>
        <v>43220</v>
      </c>
      <c r="T9787">
        <f t="shared" si="1681"/>
        <v>14.7</v>
      </c>
      <c r="U9787">
        <f t="shared" si="1682"/>
        <v>0</v>
      </c>
      <c r="V9787" t="b">
        <f t="shared" si="1688"/>
        <v>0</v>
      </c>
    </row>
    <row r="9788" spans="1:22" x14ac:dyDescent="0.4">
      <c r="A9788" t="s">
        <v>2858</v>
      </c>
      <c r="B9788" s="1">
        <v>43220.010324074072</v>
      </c>
      <c r="C9788">
        <v>1318</v>
      </c>
      <c r="D9788" t="s">
        <v>1464</v>
      </c>
      <c r="E9788">
        <v>3</v>
      </c>
      <c r="F9788" s="1">
        <v>43220.019317129627</v>
      </c>
      <c r="G9788">
        <v>1328</v>
      </c>
      <c r="H9788" t="s">
        <v>71</v>
      </c>
      <c r="I9788">
        <v>1</v>
      </c>
      <c r="J9788">
        <v>12</v>
      </c>
      <c r="K9788">
        <v>2900</v>
      </c>
      <c r="L9788">
        <f t="shared" si="1683"/>
        <v>0</v>
      </c>
      <c r="M9788" t="b">
        <f t="shared" si="1684"/>
        <v>0</v>
      </c>
      <c r="N9788">
        <f t="shared" si="1685"/>
        <v>14</v>
      </c>
      <c r="O9788">
        <f t="shared" si="1686"/>
        <v>52</v>
      </c>
      <c r="P9788" s="8">
        <f t="shared" si="1689"/>
        <v>1.0324074074074074E-2</v>
      </c>
      <c r="Q9788" s="1">
        <f t="shared" si="1690"/>
        <v>43220</v>
      </c>
      <c r="R9788">
        <f t="shared" si="1680"/>
        <v>14.7</v>
      </c>
      <c r="S9788" s="1">
        <f t="shared" si="1687"/>
        <v>43220</v>
      </c>
      <c r="T9788">
        <f t="shared" si="1681"/>
        <v>14.7</v>
      </c>
      <c r="U9788">
        <f t="shared" si="1682"/>
        <v>0</v>
      </c>
      <c r="V9788" t="b">
        <f t="shared" si="1688"/>
        <v>0</v>
      </c>
    </row>
    <row r="9789" spans="1:22" x14ac:dyDescent="0.4">
      <c r="A9789" t="s">
        <v>7652</v>
      </c>
      <c r="B9789" s="1">
        <v>43220.013888888891</v>
      </c>
      <c r="C9789">
        <v>1940</v>
      </c>
      <c r="D9789" t="s">
        <v>1292</v>
      </c>
      <c r="E9789">
        <v>9</v>
      </c>
      <c r="F9789" s="1">
        <v>43220.016192129631</v>
      </c>
      <c r="G9789">
        <v>1933</v>
      </c>
      <c r="H9789" t="s">
        <v>761</v>
      </c>
      <c r="I9789">
        <v>9</v>
      </c>
      <c r="J9789">
        <v>2</v>
      </c>
      <c r="K9789">
        <v>530</v>
      </c>
      <c r="L9789">
        <f t="shared" si="1683"/>
        <v>0</v>
      </c>
      <c r="M9789" t="b">
        <f t="shared" si="1684"/>
        <v>0</v>
      </c>
      <c r="N9789">
        <f t="shared" si="1685"/>
        <v>20</v>
      </c>
      <c r="O9789">
        <f t="shared" si="1686"/>
        <v>0</v>
      </c>
      <c r="P9789" s="8">
        <f t="shared" si="1689"/>
        <v>1.3888888888888888E-2</v>
      </c>
      <c r="Q9789" s="1">
        <f t="shared" si="1690"/>
        <v>43220</v>
      </c>
      <c r="R9789">
        <f t="shared" si="1680"/>
        <v>14.7</v>
      </c>
      <c r="S9789" s="1">
        <f t="shared" si="1687"/>
        <v>43220</v>
      </c>
      <c r="T9789">
        <f t="shared" si="1681"/>
        <v>14.7</v>
      </c>
      <c r="U9789">
        <f t="shared" si="1682"/>
        <v>0</v>
      </c>
      <c r="V9789" t="b">
        <f t="shared" si="1688"/>
        <v>0</v>
      </c>
    </row>
    <row r="9790" spans="1:22" x14ac:dyDescent="0.4">
      <c r="A9790" t="s">
        <v>7638</v>
      </c>
      <c r="B9790" s="1">
        <v>43220.017384259256</v>
      </c>
      <c r="C9790">
        <v>1662</v>
      </c>
      <c r="D9790" t="s">
        <v>3254</v>
      </c>
      <c r="E9790">
        <v>1</v>
      </c>
      <c r="F9790" s="1">
        <v>43220.038842592592</v>
      </c>
      <c r="G9790">
        <v>1703</v>
      </c>
      <c r="H9790" t="s">
        <v>1148</v>
      </c>
      <c r="I9790">
        <v>7</v>
      </c>
      <c r="J9790">
        <v>27</v>
      </c>
      <c r="K9790">
        <v>4740</v>
      </c>
      <c r="L9790">
        <f t="shared" si="1683"/>
        <v>0</v>
      </c>
      <c r="M9790" t="b">
        <f t="shared" si="1684"/>
        <v>0</v>
      </c>
      <c r="N9790">
        <f t="shared" si="1685"/>
        <v>25</v>
      </c>
      <c r="O9790">
        <f t="shared" si="1686"/>
        <v>2</v>
      </c>
      <c r="P9790" s="8">
        <f t="shared" si="1689"/>
        <v>1.7384259259259262E-2</v>
      </c>
      <c r="Q9790" s="1">
        <f t="shared" si="1690"/>
        <v>43220</v>
      </c>
      <c r="R9790">
        <f t="shared" si="1680"/>
        <v>14.7</v>
      </c>
      <c r="S9790" s="1">
        <f t="shared" si="1687"/>
        <v>43220</v>
      </c>
      <c r="T9790">
        <f t="shared" si="1681"/>
        <v>14.7</v>
      </c>
      <c r="U9790">
        <f t="shared" si="1682"/>
        <v>0</v>
      </c>
      <c r="V9790" t="b">
        <f t="shared" si="1688"/>
        <v>0</v>
      </c>
    </row>
    <row r="9791" spans="1:22" x14ac:dyDescent="0.4">
      <c r="A9791" t="s">
        <v>7653</v>
      </c>
      <c r="B9791" s="1">
        <v>43220.021273148152</v>
      </c>
      <c r="C9791">
        <v>933</v>
      </c>
      <c r="D9791" t="s">
        <v>282</v>
      </c>
      <c r="E9791">
        <v>5</v>
      </c>
      <c r="F9791" s="1">
        <v>43220.024594907409</v>
      </c>
      <c r="G9791">
        <v>931</v>
      </c>
      <c r="H9791" t="s">
        <v>1266</v>
      </c>
      <c r="I9791">
        <v>4</v>
      </c>
      <c r="J9791">
        <v>4</v>
      </c>
      <c r="K9791">
        <v>920</v>
      </c>
      <c r="L9791">
        <f t="shared" si="1683"/>
        <v>0</v>
      </c>
      <c r="M9791" t="b">
        <f t="shared" si="1684"/>
        <v>0</v>
      </c>
      <c r="N9791">
        <f t="shared" si="1685"/>
        <v>30</v>
      </c>
      <c r="O9791">
        <f t="shared" si="1686"/>
        <v>38</v>
      </c>
      <c r="P9791" s="8">
        <f t="shared" si="1689"/>
        <v>2.1273148148148149E-2</v>
      </c>
      <c r="Q9791" s="1">
        <f t="shared" si="1690"/>
        <v>43220</v>
      </c>
      <c r="R9791">
        <f t="shared" si="1680"/>
        <v>14.7</v>
      </c>
      <c r="S9791" s="1">
        <f t="shared" si="1687"/>
        <v>43220</v>
      </c>
      <c r="T9791">
        <f t="shared" si="1681"/>
        <v>14.7</v>
      </c>
      <c r="U9791">
        <f t="shared" si="1682"/>
        <v>0</v>
      </c>
      <c r="V9791" t="b">
        <f t="shared" si="1688"/>
        <v>0</v>
      </c>
    </row>
    <row r="9792" spans="1:22" x14ac:dyDescent="0.4">
      <c r="A9792" t="s">
        <v>5225</v>
      </c>
      <c r="B9792" s="1">
        <v>43220.024733796294</v>
      </c>
      <c r="C9792">
        <v>583</v>
      </c>
      <c r="D9792" t="s">
        <v>587</v>
      </c>
      <c r="E9792">
        <v>20</v>
      </c>
      <c r="F9792" s="1">
        <v>43220.051921296297</v>
      </c>
      <c r="G9792">
        <v>1315</v>
      </c>
      <c r="H9792" t="s">
        <v>3379</v>
      </c>
      <c r="I9792">
        <v>6</v>
      </c>
      <c r="J9792">
        <v>38</v>
      </c>
      <c r="K9792">
        <v>5590</v>
      </c>
      <c r="L9792">
        <f t="shared" si="1683"/>
        <v>0</v>
      </c>
      <c r="M9792" t="b">
        <f t="shared" si="1684"/>
        <v>0</v>
      </c>
      <c r="N9792">
        <f t="shared" si="1685"/>
        <v>35</v>
      </c>
      <c r="O9792">
        <f t="shared" si="1686"/>
        <v>37</v>
      </c>
      <c r="P9792" s="8">
        <f t="shared" si="1689"/>
        <v>2.4733796296296295E-2</v>
      </c>
      <c r="Q9792" s="1">
        <f t="shared" si="1690"/>
        <v>43220</v>
      </c>
      <c r="R9792">
        <f t="shared" si="1680"/>
        <v>14.7</v>
      </c>
      <c r="S9792" s="1">
        <f t="shared" si="1687"/>
        <v>43220</v>
      </c>
      <c r="T9792">
        <f t="shared" si="1681"/>
        <v>14.7</v>
      </c>
      <c r="U9792">
        <f t="shared" si="1682"/>
        <v>0</v>
      </c>
      <c r="V9792" t="b">
        <f t="shared" si="1688"/>
        <v>0</v>
      </c>
    </row>
    <row r="9793" spans="1:22" x14ac:dyDescent="0.4">
      <c r="A9793" t="s">
        <v>6941</v>
      </c>
      <c r="B9793" s="1">
        <v>43220.028993055559</v>
      </c>
      <c r="C9793">
        <v>1224</v>
      </c>
      <c r="D9793" t="s">
        <v>1749</v>
      </c>
      <c r="E9793">
        <v>7</v>
      </c>
      <c r="F9793" s="1">
        <v>43220.061354166668</v>
      </c>
      <c r="G9793">
        <v>1269</v>
      </c>
      <c r="H9793" t="s">
        <v>465</v>
      </c>
      <c r="I9793">
        <v>10</v>
      </c>
      <c r="J9793">
        <v>45</v>
      </c>
      <c r="K9793">
        <v>1170</v>
      </c>
      <c r="L9793">
        <f t="shared" si="1683"/>
        <v>0</v>
      </c>
      <c r="M9793" t="b">
        <f t="shared" si="1684"/>
        <v>0</v>
      </c>
      <c r="N9793">
        <f t="shared" si="1685"/>
        <v>41</v>
      </c>
      <c r="O9793">
        <f t="shared" si="1686"/>
        <v>45</v>
      </c>
      <c r="P9793" s="8">
        <f t="shared" si="1689"/>
        <v>2.8993055555555553E-2</v>
      </c>
      <c r="Q9793" s="1">
        <f t="shared" si="1690"/>
        <v>43220</v>
      </c>
      <c r="R9793">
        <f t="shared" si="1680"/>
        <v>14.7</v>
      </c>
      <c r="S9793" s="1">
        <f t="shared" si="1687"/>
        <v>43220</v>
      </c>
      <c r="T9793">
        <f t="shared" si="1681"/>
        <v>14.7</v>
      </c>
      <c r="U9793">
        <f t="shared" si="1682"/>
        <v>0</v>
      </c>
      <c r="V9793" t="b">
        <f t="shared" si="1688"/>
        <v>0</v>
      </c>
    </row>
    <row r="9794" spans="1:22" x14ac:dyDescent="0.4">
      <c r="A9794" t="s">
        <v>874</v>
      </c>
      <c r="B9794" s="1">
        <v>43220.033379629633</v>
      </c>
      <c r="C9794">
        <v>1308</v>
      </c>
      <c r="D9794" t="s">
        <v>661</v>
      </c>
      <c r="E9794">
        <v>6</v>
      </c>
      <c r="F9794" s="1">
        <v>43220.035266203704</v>
      </c>
      <c r="G9794">
        <v>614</v>
      </c>
      <c r="H9794" t="s">
        <v>844</v>
      </c>
      <c r="I9794">
        <v>16</v>
      </c>
      <c r="J9794">
        <v>2</v>
      </c>
      <c r="K9794">
        <v>350</v>
      </c>
      <c r="L9794">
        <f t="shared" si="1683"/>
        <v>0</v>
      </c>
      <c r="M9794" t="b">
        <f t="shared" si="1684"/>
        <v>0</v>
      </c>
      <c r="N9794">
        <f t="shared" si="1685"/>
        <v>48</v>
      </c>
      <c r="O9794">
        <f t="shared" si="1686"/>
        <v>4</v>
      </c>
      <c r="P9794" s="8">
        <f t="shared" si="1689"/>
        <v>3.3379629629629634E-2</v>
      </c>
      <c r="Q9794" s="1">
        <f t="shared" si="1690"/>
        <v>43220</v>
      </c>
      <c r="R9794">
        <f t="shared" ref="R9794:R9857" si="1691">VLOOKUP(Q9794,기상정보,2,FALSE)</f>
        <v>14.7</v>
      </c>
      <c r="S9794" s="1">
        <f t="shared" si="1687"/>
        <v>43220</v>
      </c>
      <c r="T9794">
        <f t="shared" ref="T9794:T9857" si="1692">VLOOKUP(S9794,기상정보,2,FALSE)</f>
        <v>14.7</v>
      </c>
      <c r="U9794">
        <f t="shared" ref="U9794:U9857" si="1693">VLOOKUP(B9794,기상정보,3,TRUE)</f>
        <v>0</v>
      </c>
      <c r="V9794" t="b">
        <f t="shared" si="1688"/>
        <v>0</v>
      </c>
    </row>
    <row r="9795" spans="1:22" x14ac:dyDescent="0.4">
      <c r="A9795" t="s">
        <v>5303</v>
      </c>
      <c r="B9795" s="1">
        <v>43220.038831018515</v>
      </c>
      <c r="C9795">
        <v>1623</v>
      </c>
      <c r="D9795" t="s">
        <v>163</v>
      </c>
      <c r="E9795">
        <v>7</v>
      </c>
      <c r="F9795" s="1">
        <v>43220.045613425929</v>
      </c>
      <c r="G9795">
        <v>1611</v>
      </c>
      <c r="H9795" t="s">
        <v>521</v>
      </c>
      <c r="I9795">
        <v>1</v>
      </c>
      <c r="J9795">
        <v>9</v>
      </c>
      <c r="K9795">
        <v>1730</v>
      </c>
      <c r="L9795">
        <f t="shared" ref="L9795:L9858" si="1694">HOUR(B9795)</f>
        <v>0</v>
      </c>
      <c r="M9795" t="b">
        <f t="shared" ref="M9795:M9858" si="1695">WEEKDAY(B9795,2)&gt;=6</f>
        <v>0</v>
      </c>
      <c r="N9795">
        <f t="shared" ref="N9795:N9858" si="1696">MINUTE(B9795)</f>
        <v>55</v>
      </c>
      <c r="O9795">
        <f t="shared" ref="O9795:O9858" si="1697">SECOND(B9795)</f>
        <v>55</v>
      </c>
      <c r="P9795" s="8">
        <f t="shared" si="1689"/>
        <v>3.8831018518518515E-2</v>
      </c>
      <c r="Q9795" s="1">
        <f t="shared" si="1690"/>
        <v>43220</v>
      </c>
      <c r="R9795">
        <f t="shared" si="1691"/>
        <v>14.7</v>
      </c>
      <c r="S9795" s="1">
        <f t="shared" ref="S9795:S9858" si="1698">DATE(YEAR(B9795),MONTH(B9795),DAY(B9795))+TIME(HOUR(B9795),0,0)</f>
        <v>43220</v>
      </c>
      <c r="T9795">
        <f t="shared" si="1692"/>
        <v>14.7</v>
      </c>
      <c r="U9795">
        <f t="shared" si="1693"/>
        <v>0</v>
      </c>
      <c r="V9795" t="b">
        <f t="shared" ref="V9795:V9858" si="1699">U9795&gt;=1</f>
        <v>0</v>
      </c>
    </row>
    <row r="9796" spans="1:22" x14ac:dyDescent="0.4">
      <c r="A9796" t="s">
        <v>7039</v>
      </c>
      <c r="B9796" s="1">
        <v>43220.044583333336</v>
      </c>
      <c r="C9796">
        <v>549</v>
      </c>
      <c r="D9796" t="s">
        <v>721</v>
      </c>
      <c r="E9796">
        <v>10</v>
      </c>
      <c r="F9796" s="1">
        <v>43220.050844907404</v>
      </c>
      <c r="G9796">
        <v>3502</v>
      </c>
      <c r="H9796" t="s">
        <v>2225</v>
      </c>
      <c r="I9796">
        <v>15</v>
      </c>
      <c r="J9796">
        <v>8</v>
      </c>
      <c r="K9796">
        <v>1640</v>
      </c>
      <c r="L9796">
        <f t="shared" si="1694"/>
        <v>1</v>
      </c>
      <c r="M9796" t="b">
        <f t="shared" si="1695"/>
        <v>0</v>
      </c>
      <c r="N9796">
        <f t="shared" si="1696"/>
        <v>4</v>
      </c>
      <c r="O9796">
        <f t="shared" si="1697"/>
        <v>12</v>
      </c>
      <c r="P9796" s="8">
        <f t="shared" si="1689"/>
        <v>2.9166666666666668E-3</v>
      </c>
      <c r="Q9796" s="1">
        <f t="shared" si="1690"/>
        <v>43220.041666666672</v>
      </c>
      <c r="R9796" t="e">
        <f t="shared" si="1691"/>
        <v>#N/A</v>
      </c>
      <c r="S9796" s="1">
        <f t="shared" si="1698"/>
        <v>43220.041666666664</v>
      </c>
      <c r="T9796">
        <f t="shared" si="1692"/>
        <v>14.4</v>
      </c>
      <c r="U9796">
        <f t="shared" si="1693"/>
        <v>0</v>
      </c>
      <c r="V9796" t="b">
        <f t="shared" si="1699"/>
        <v>0</v>
      </c>
    </row>
    <row r="9797" spans="1:22" x14ac:dyDescent="0.4">
      <c r="A9797" t="s">
        <v>7654</v>
      </c>
      <c r="B9797" s="1">
        <v>43220.049050925925</v>
      </c>
      <c r="C9797">
        <v>583</v>
      </c>
      <c r="D9797" t="s">
        <v>587</v>
      </c>
      <c r="E9797">
        <v>5</v>
      </c>
      <c r="F9797" s="1">
        <v>43220.061747685184</v>
      </c>
      <c r="G9797">
        <v>568</v>
      </c>
      <c r="H9797" t="s">
        <v>571</v>
      </c>
      <c r="I9797">
        <v>2</v>
      </c>
      <c r="J9797">
        <v>17</v>
      </c>
      <c r="K9797">
        <v>1900</v>
      </c>
      <c r="L9797">
        <f t="shared" si="1694"/>
        <v>1</v>
      </c>
      <c r="M9797" t="b">
        <f t="shared" si="1695"/>
        <v>0</v>
      </c>
      <c r="N9797">
        <f t="shared" si="1696"/>
        <v>10</v>
      </c>
      <c r="O9797">
        <f t="shared" si="1697"/>
        <v>38</v>
      </c>
      <c r="P9797" s="8">
        <f t="shared" si="1689"/>
        <v>7.3842592592592597E-3</v>
      </c>
      <c r="Q9797" s="1">
        <f t="shared" si="1690"/>
        <v>43220.041666666664</v>
      </c>
      <c r="R9797">
        <f t="shared" si="1691"/>
        <v>14.4</v>
      </c>
      <c r="S9797" s="1">
        <f t="shared" si="1698"/>
        <v>43220.041666666664</v>
      </c>
      <c r="T9797">
        <f t="shared" si="1692"/>
        <v>14.4</v>
      </c>
      <c r="U9797">
        <f t="shared" si="1693"/>
        <v>0</v>
      </c>
      <c r="V9797" t="b">
        <f t="shared" si="1699"/>
        <v>0</v>
      </c>
    </row>
    <row r="9798" spans="1:22" x14ac:dyDescent="0.4">
      <c r="A9798" t="s">
        <v>5907</v>
      </c>
      <c r="B9798" s="1">
        <v>43220.053611111114</v>
      </c>
      <c r="C9798">
        <v>2025</v>
      </c>
      <c r="D9798" t="s">
        <v>1087</v>
      </c>
      <c r="E9798">
        <v>9</v>
      </c>
      <c r="F9798" s="1">
        <v>43220.122060185182</v>
      </c>
      <c r="G9798">
        <v>2025</v>
      </c>
      <c r="H9798" t="s">
        <v>1087</v>
      </c>
      <c r="I9798">
        <v>10</v>
      </c>
      <c r="J9798">
        <v>94</v>
      </c>
      <c r="K9798">
        <v>12860</v>
      </c>
      <c r="L9798">
        <f t="shared" si="1694"/>
        <v>1</v>
      </c>
      <c r="M9798" t="b">
        <f t="shared" si="1695"/>
        <v>0</v>
      </c>
      <c r="N9798">
        <f t="shared" si="1696"/>
        <v>17</v>
      </c>
      <c r="O9798">
        <f t="shared" si="1697"/>
        <v>12</v>
      </c>
      <c r="P9798" s="8">
        <f t="shared" si="1689"/>
        <v>1.1944444444444445E-2</v>
      </c>
      <c r="Q9798" s="1">
        <f t="shared" si="1690"/>
        <v>43220.041666666672</v>
      </c>
      <c r="R9798" t="e">
        <f t="shared" si="1691"/>
        <v>#N/A</v>
      </c>
      <c r="S9798" s="1">
        <f t="shared" si="1698"/>
        <v>43220.041666666664</v>
      </c>
      <c r="T9798">
        <f t="shared" si="1692"/>
        <v>14.4</v>
      </c>
      <c r="U9798">
        <f t="shared" si="1693"/>
        <v>0</v>
      </c>
      <c r="V9798" t="b">
        <f t="shared" si="1699"/>
        <v>0</v>
      </c>
    </row>
    <row r="9799" spans="1:22" x14ac:dyDescent="0.4">
      <c r="A9799" t="s">
        <v>7655</v>
      </c>
      <c r="B9799" s="1">
        <v>43220.057442129626</v>
      </c>
      <c r="C9799">
        <v>1211</v>
      </c>
      <c r="D9799" t="s">
        <v>469</v>
      </c>
      <c r="E9799">
        <v>5</v>
      </c>
      <c r="F9799" s="1">
        <v>43220.060949074075</v>
      </c>
      <c r="G9799">
        <v>1262</v>
      </c>
      <c r="H9799" t="s">
        <v>430</v>
      </c>
      <c r="I9799">
        <v>1</v>
      </c>
      <c r="J9799">
        <v>4</v>
      </c>
      <c r="K9799">
        <v>780</v>
      </c>
      <c r="L9799">
        <f t="shared" si="1694"/>
        <v>1</v>
      </c>
      <c r="M9799" t="b">
        <f t="shared" si="1695"/>
        <v>0</v>
      </c>
      <c r="N9799">
        <f t="shared" si="1696"/>
        <v>22</v>
      </c>
      <c r="O9799">
        <f t="shared" si="1697"/>
        <v>43</v>
      </c>
      <c r="P9799" s="8">
        <f t="shared" si="1689"/>
        <v>1.577546296296296E-2</v>
      </c>
      <c r="Q9799" s="1">
        <f t="shared" si="1690"/>
        <v>43220.041666666664</v>
      </c>
      <c r="R9799">
        <f t="shared" si="1691"/>
        <v>14.4</v>
      </c>
      <c r="S9799" s="1">
        <f t="shared" si="1698"/>
        <v>43220.041666666664</v>
      </c>
      <c r="T9799">
        <f t="shared" si="1692"/>
        <v>14.4</v>
      </c>
      <c r="U9799">
        <f t="shared" si="1693"/>
        <v>0</v>
      </c>
      <c r="V9799" t="b">
        <f t="shared" si="1699"/>
        <v>0</v>
      </c>
    </row>
    <row r="9800" spans="1:22" x14ac:dyDescent="0.4">
      <c r="A9800" t="s">
        <v>7656</v>
      </c>
      <c r="B9800" s="1">
        <v>43220.06386574074</v>
      </c>
      <c r="C9800">
        <v>1268</v>
      </c>
      <c r="D9800" t="s">
        <v>6491</v>
      </c>
      <c r="E9800">
        <v>3</v>
      </c>
      <c r="F9800" s="1">
        <v>43220.081759259258</v>
      </c>
      <c r="G9800">
        <v>1008</v>
      </c>
      <c r="H9800" t="s">
        <v>1021</v>
      </c>
      <c r="I9800">
        <v>3</v>
      </c>
      <c r="J9800">
        <v>25</v>
      </c>
      <c r="K9800">
        <v>4320</v>
      </c>
      <c r="L9800">
        <f t="shared" si="1694"/>
        <v>1</v>
      </c>
      <c r="M9800" t="b">
        <f t="shared" si="1695"/>
        <v>0</v>
      </c>
      <c r="N9800">
        <f t="shared" si="1696"/>
        <v>31</v>
      </c>
      <c r="O9800">
        <f t="shared" si="1697"/>
        <v>58</v>
      </c>
      <c r="P9800" s="8">
        <f t="shared" si="1689"/>
        <v>2.2199074074074076E-2</v>
      </c>
      <c r="Q9800" s="1">
        <f t="shared" si="1690"/>
        <v>43220.041666666664</v>
      </c>
      <c r="R9800">
        <f t="shared" si="1691"/>
        <v>14.4</v>
      </c>
      <c r="S9800" s="1">
        <f t="shared" si="1698"/>
        <v>43220.041666666664</v>
      </c>
      <c r="T9800">
        <f t="shared" si="1692"/>
        <v>14.4</v>
      </c>
      <c r="U9800">
        <f t="shared" si="1693"/>
        <v>0</v>
      </c>
      <c r="V9800" t="b">
        <f t="shared" si="1699"/>
        <v>0</v>
      </c>
    </row>
    <row r="9801" spans="1:22" x14ac:dyDescent="0.4">
      <c r="A9801" t="s">
        <v>3792</v>
      </c>
      <c r="B9801" s="1">
        <v>43220.072638888887</v>
      </c>
      <c r="C9801">
        <v>609</v>
      </c>
      <c r="D9801" t="s">
        <v>388</v>
      </c>
      <c r="E9801">
        <v>13</v>
      </c>
      <c r="F9801" s="1">
        <v>43220.079143518517</v>
      </c>
      <c r="G9801">
        <v>1308</v>
      </c>
      <c r="H9801" t="s">
        <v>661</v>
      </c>
      <c r="I9801">
        <v>8</v>
      </c>
      <c r="J9801">
        <v>8</v>
      </c>
      <c r="K9801">
        <v>1280</v>
      </c>
      <c r="L9801">
        <f t="shared" si="1694"/>
        <v>1</v>
      </c>
      <c r="M9801" t="b">
        <f t="shared" si="1695"/>
        <v>0</v>
      </c>
      <c r="N9801">
        <f t="shared" si="1696"/>
        <v>44</v>
      </c>
      <c r="O9801">
        <f t="shared" si="1697"/>
        <v>36</v>
      </c>
      <c r="P9801" s="8">
        <f t="shared" si="1689"/>
        <v>3.0972222222222224E-2</v>
      </c>
      <c r="Q9801" s="1">
        <f t="shared" si="1690"/>
        <v>43220.041666666664</v>
      </c>
      <c r="R9801">
        <f t="shared" si="1691"/>
        <v>14.4</v>
      </c>
      <c r="S9801" s="1">
        <f t="shared" si="1698"/>
        <v>43220.041666666664</v>
      </c>
      <c r="T9801">
        <f t="shared" si="1692"/>
        <v>14.4</v>
      </c>
      <c r="U9801">
        <f t="shared" si="1693"/>
        <v>0</v>
      </c>
      <c r="V9801" t="b">
        <f t="shared" si="1699"/>
        <v>0</v>
      </c>
    </row>
    <row r="9802" spans="1:22" x14ac:dyDescent="0.4">
      <c r="A9802" t="s">
        <v>7144</v>
      </c>
      <c r="B9802" s="1">
        <v>43220.079189814816</v>
      </c>
      <c r="C9802">
        <v>224</v>
      </c>
      <c r="D9802" t="s">
        <v>1146</v>
      </c>
      <c r="E9802">
        <v>19</v>
      </c>
      <c r="F9802" s="1">
        <v>43220.082870370374</v>
      </c>
      <c r="G9802">
        <v>259</v>
      </c>
      <c r="H9802" t="s">
        <v>1017</v>
      </c>
      <c r="I9802">
        <v>10</v>
      </c>
      <c r="J9802">
        <v>4</v>
      </c>
      <c r="K9802">
        <v>800</v>
      </c>
      <c r="L9802">
        <f t="shared" si="1694"/>
        <v>1</v>
      </c>
      <c r="M9802" t="b">
        <f t="shared" si="1695"/>
        <v>0</v>
      </c>
      <c r="N9802">
        <f t="shared" si="1696"/>
        <v>54</v>
      </c>
      <c r="O9802">
        <f t="shared" si="1697"/>
        <v>2</v>
      </c>
      <c r="P9802" s="8">
        <f t="shared" si="1689"/>
        <v>3.7523148148148146E-2</v>
      </c>
      <c r="Q9802" s="1">
        <f t="shared" si="1690"/>
        <v>43220.041666666672</v>
      </c>
      <c r="R9802" t="e">
        <f t="shared" si="1691"/>
        <v>#N/A</v>
      </c>
      <c r="S9802" s="1">
        <f t="shared" si="1698"/>
        <v>43220.041666666664</v>
      </c>
      <c r="T9802">
        <f t="shared" si="1692"/>
        <v>14.4</v>
      </c>
      <c r="U9802">
        <f t="shared" si="1693"/>
        <v>0</v>
      </c>
      <c r="V9802" t="b">
        <f t="shared" si="1699"/>
        <v>0</v>
      </c>
    </row>
    <row r="9803" spans="1:22" x14ac:dyDescent="0.4">
      <c r="A9803" t="s">
        <v>488</v>
      </c>
      <c r="B9803" s="1">
        <v>43220.089270833334</v>
      </c>
      <c r="C9803">
        <v>2139</v>
      </c>
      <c r="D9803" t="s">
        <v>681</v>
      </c>
      <c r="E9803">
        <v>2</v>
      </c>
      <c r="F9803" s="1">
        <v>43220.1012962963</v>
      </c>
      <c r="G9803">
        <v>2111</v>
      </c>
      <c r="H9803" t="s">
        <v>758</v>
      </c>
      <c r="I9803">
        <v>2</v>
      </c>
      <c r="J9803">
        <v>16</v>
      </c>
      <c r="K9803">
        <v>2070</v>
      </c>
      <c r="L9803">
        <f t="shared" si="1694"/>
        <v>2</v>
      </c>
      <c r="M9803" t="b">
        <f t="shared" si="1695"/>
        <v>0</v>
      </c>
      <c r="N9803">
        <f t="shared" si="1696"/>
        <v>8</v>
      </c>
      <c r="O9803">
        <f t="shared" si="1697"/>
        <v>33</v>
      </c>
      <c r="P9803" s="8">
        <f t="shared" si="1689"/>
        <v>5.9375000000000009E-3</v>
      </c>
      <c r="Q9803" s="1">
        <f t="shared" si="1690"/>
        <v>43220.083333333336</v>
      </c>
      <c r="R9803">
        <f t="shared" si="1691"/>
        <v>14.1</v>
      </c>
      <c r="S9803" s="1">
        <f t="shared" si="1698"/>
        <v>43220.083333333336</v>
      </c>
      <c r="T9803">
        <f t="shared" si="1692"/>
        <v>14.1</v>
      </c>
      <c r="U9803">
        <f t="shared" si="1693"/>
        <v>0</v>
      </c>
      <c r="V9803" t="b">
        <f t="shared" si="1699"/>
        <v>0</v>
      </c>
    </row>
    <row r="9804" spans="1:22" x14ac:dyDescent="0.4">
      <c r="A9804" t="s">
        <v>7243</v>
      </c>
      <c r="B9804" s="1">
        <v>43220.097071759257</v>
      </c>
      <c r="C9804">
        <v>117</v>
      </c>
      <c r="D9804" t="s">
        <v>241</v>
      </c>
      <c r="E9804">
        <v>5</v>
      </c>
      <c r="F9804" s="1">
        <v>43220.103576388887</v>
      </c>
      <c r="G9804">
        <v>175</v>
      </c>
      <c r="H9804" t="s">
        <v>124</v>
      </c>
      <c r="I9804">
        <v>3</v>
      </c>
      <c r="J9804">
        <v>8</v>
      </c>
      <c r="K9804">
        <v>1850</v>
      </c>
      <c r="L9804">
        <f t="shared" si="1694"/>
        <v>2</v>
      </c>
      <c r="M9804" t="b">
        <f t="shared" si="1695"/>
        <v>0</v>
      </c>
      <c r="N9804">
        <f t="shared" si="1696"/>
        <v>19</v>
      </c>
      <c r="O9804">
        <f t="shared" si="1697"/>
        <v>47</v>
      </c>
      <c r="P9804" s="8">
        <f t="shared" si="1689"/>
        <v>1.3738425925925926E-2</v>
      </c>
      <c r="Q9804" s="1">
        <f t="shared" si="1690"/>
        <v>43220.083333333328</v>
      </c>
      <c r="R9804" t="e">
        <f t="shared" si="1691"/>
        <v>#N/A</v>
      </c>
      <c r="S9804" s="1">
        <f t="shared" si="1698"/>
        <v>43220.083333333336</v>
      </c>
      <c r="T9804">
        <f t="shared" si="1692"/>
        <v>14.1</v>
      </c>
      <c r="U9804">
        <f t="shared" si="1693"/>
        <v>0</v>
      </c>
      <c r="V9804" t="b">
        <f t="shared" si="1699"/>
        <v>0</v>
      </c>
    </row>
    <row r="9805" spans="1:22" x14ac:dyDescent="0.4">
      <c r="A9805" t="s">
        <v>7657</v>
      </c>
      <c r="B9805" s="1">
        <v>43220.105717592596</v>
      </c>
      <c r="C9805">
        <v>1636</v>
      </c>
      <c r="D9805" t="s">
        <v>27</v>
      </c>
      <c r="E9805">
        <v>7</v>
      </c>
      <c r="F9805" s="1">
        <v>43220.109178240738</v>
      </c>
      <c r="G9805">
        <v>1673</v>
      </c>
      <c r="H9805" t="s">
        <v>4731</v>
      </c>
      <c r="I9805">
        <v>3</v>
      </c>
      <c r="J9805">
        <v>4</v>
      </c>
      <c r="K9805">
        <v>600</v>
      </c>
      <c r="L9805">
        <f t="shared" si="1694"/>
        <v>2</v>
      </c>
      <c r="M9805" t="b">
        <f t="shared" si="1695"/>
        <v>0</v>
      </c>
      <c r="N9805">
        <f t="shared" si="1696"/>
        <v>32</v>
      </c>
      <c r="O9805">
        <f t="shared" si="1697"/>
        <v>14</v>
      </c>
      <c r="P9805" s="8">
        <f t="shared" si="1689"/>
        <v>2.238425925925926E-2</v>
      </c>
      <c r="Q9805" s="1">
        <f t="shared" si="1690"/>
        <v>43220.083333333336</v>
      </c>
      <c r="R9805">
        <f t="shared" si="1691"/>
        <v>14.1</v>
      </c>
      <c r="S9805" s="1">
        <f t="shared" si="1698"/>
        <v>43220.083333333336</v>
      </c>
      <c r="T9805">
        <f t="shared" si="1692"/>
        <v>14.1</v>
      </c>
      <c r="U9805">
        <f t="shared" si="1693"/>
        <v>0</v>
      </c>
      <c r="V9805" t="b">
        <f t="shared" si="1699"/>
        <v>0</v>
      </c>
    </row>
    <row r="9806" spans="1:22" x14ac:dyDescent="0.4">
      <c r="A9806" t="s">
        <v>4470</v>
      </c>
      <c r="B9806" s="1">
        <v>43220.115671296298</v>
      </c>
      <c r="C9806">
        <v>128</v>
      </c>
      <c r="D9806" t="s">
        <v>955</v>
      </c>
      <c r="E9806">
        <v>8</v>
      </c>
      <c r="F9806" s="1">
        <v>43220.123263888891</v>
      </c>
      <c r="G9806">
        <v>112</v>
      </c>
      <c r="H9806" t="s">
        <v>111</v>
      </c>
      <c r="I9806">
        <v>1</v>
      </c>
      <c r="J9806">
        <v>10</v>
      </c>
      <c r="K9806">
        <v>1880</v>
      </c>
      <c r="L9806">
        <f t="shared" si="1694"/>
        <v>2</v>
      </c>
      <c r="M9806" t="b">
        <f t="shared" si="1695"/>
        <v>0</v>
      </c>
      <c r="N9806">
        <f t="shared" si="1696"/>
        <v>46</v>
      </c>
      <c r="O9806">
        <f t="shared" si="1697"/>
        <v>34</v>
      </c>
      <c r="P9806" s="8">
        <f t="shared" si="1689"/>
        <v>3.2337962962962964E-2</v>
      </c>
      <c r="Q9806" s="1">
        <f t="shared" si="1690"/>
        <v>43220.083333333336</v>
      </c>
      <c r="R9806">
        <f t="shared" si="1691"/>
        <v>14.1</v>
      </c>
      <c r="S9806" s="1">
        <f t="shared" si="1698"/>
        <v>43220.083333333336</v>
      </c>
      <c r="T9806">
        <f t="shared" si="1692"/>
        <v>14.1</v>
      </c>
      <c r="U9806">
        <f t="shared" si="1693"/>
        <v>0</v>
      </c>
      <c r="V9806" t="b">
        <f t="shared" si="1699"/>
        <v>0</v>
      </c>
    </row>
    <row r="9807" spans="1:22" x14ac:dyDescent="0.4">
      <c r="A9807" t="s">
        <v>6271</v>
      </c>
      <c r="B9807" s="1">
        <v>43220.130162037036</v>
      </c>
      <c r="C9807">
        <v>565</v>
      </c>
      <c r="D9807" t="s">
        <v>496</v>
      </c>
      <c r="E9807">
        <v>8</v>
      </c>
      <c r="F9807" s="1">
        <v>43220.150081018517</v>
      </c>
      <c r="G9807">
        <v>2301</v>
      </c>
      <c r="H9807" t="s">
        <v>396</v>
      </c>
      <c r="I9807">
        <v>6</v>
      </c>
      <c r="J9807">
        <v>28</v>
      </c>
      <c r="K9807">
        <v>5270</v>
      </c>
      <c r="L9807">
        <f t="shared" si="1694"/>
        <v>3</v>
      </c>
      <c r="M9807" t="b">
        <f t="shared" si="1695"/>
        <v>0</v>
      </c>
      <c r="N9807">
        <f t="shared" si="1696"/>
        <v>7</v>
      </c>
      <c r="O9807">
        <f t="shared" si="1697"/>
        <v>26</v>
      </c>
      <c r="P9807" s="8">
        <f t="shared" si="1689"/>
        <v>5.162037037037037E-3</v>
      </c>
      <c r="Q9807" s="1">
        <f t="shared" si="1690"/>
        <v>43220.125</v>
      </c>
      <c r="R9807">
        <f t="shared" si="1691"/>
        <v>14.3</v>
      </c>
      <c r="S9807" s="1">
        <f t="shared" si="1698"/>
        <v>43220.125</v>
      </c>
      <c r="T9807">
        <f t="shared" si="1692"/>
        <v>14.3</v>
      </c>
      <c r="U9807">
        <f t="shared" si="1693"/>
        <v>0</v>
      </c>
      <c r="V9807" t="b">
        <f t="shared" si="1699"/>
        <v>0</v>
      </c>
    </row>
    <row r="9808" spans="1:22" x14ac:dyDescent="0.4">
      <c r="A9808" t="s">
        <v>7658</v>
      </c>
      <c r="B9808" s="1">
        <v>43220.143171296295</v>
      </c>
      <c r="C9808">
        <v>137</v>
      </c>
      <c r="D9808" t="s">
        <v>1197</v>
      </c>
      <c r="E9808">
        <v>1</v>
      </c>
      <c r="F9808" s="1">
        <v>43220.181180555555</v>
      </c>
      <c r="G9808">
        <v>1129</v>
      </c>
      <c r="H9808" t="s">
        <v>1703</v>
      </c>
      <c r="I9808">
        <v>6</v>
      </c>
      <c r="J9808">
        <v>49</v>
      </c>
      <c r="K9808">
        <v>74580</v>
      </c>
      <c r="L9808">
        <f t="shared" si="1694"/>
        <v>3</v>
      </c>
      <c r="M9808" t="b">
        <f t="shared" si="1695"/>
        <v>0</v>
      </c>
      <c r="N9808">
        <f t="shared" si="1696"/>
        <v>26</v>
      </c>
      <c r="O9808">
        <f t="shared" si="1697"/>
        <v>10</v>
      </c>
      <c r="P9808" s="8">
        <f t="shared" ref="P9808:P9871" si="1700">TIME(0,MINUTE(B9808),SECOND(B9808))</f>
        <v>1.8171296296296297E-2</v>
      </c>
      <c r="Q9808" s="1">
        <f t="shared" ref="Q9808:Q9871" si="1701">B9808-P9808</f>
        <v>43220.125</v>
      </c>
      <c r="R9808">
        <f t="shared" si="1691"/>
        <v>14.3</v>
      </c>
      <c r="S9808" s="1">
        <f t="shared" si="1698"/>
        <v>43220.125</v>
      </c>
      <c r="T9808">
        <f t="shared" si="1692"/>
        <v>14.3</v>
      </c>
      <c r="U9808">
        <f t="shared" si="1693"/>
        <v>0</v>
      </c>
      <c r="V9808" t="b">
        <f t="shared" si="1699"/>
        <v>0</v>
      </c>
    </row>
    <row r="9809" spans="1:22" x14ac:dyDescent="0.4">
      <c r="A9809" t="s">
        <v>7659</v>
      </c>
      <c r="B9809" s="1">
        <v>43220.157094907408</v>
      </c>
      <c r="C9809">
        <v>1286</v>
      </c>
      <c r="D9809" t="s">
        <v>5800</v>
      </c>
      <c r="E9809">
        <v>2</v>
      </c>
      <c r="F9809" s="1">
        <v>43220.171493055554</v>
      </c>
      <c r="G9809">
        <v>1203</v>
      </c>
      <c r="H9809" t="s">
        <v>94</v>
      </c>
      <c r="I9809">
        <v>5</v>
      </c>
      <c r="J9809">
        <v>19</v>
      </c>
      <c r="K9809">
        <v>3020</v>
      </c>
      <c r="L9809">
        <f t="shared" si="1694"/>
        <v>3</v>
      </c>
      <c r="M9809" t="b">
        <f t="shared" si="1695"/>
        <v>0</v>
      </c>
      <c r="N9809">
        <f t="shared" si="1696"/>
        <v>46</v>
      </c>
      <c r="O9809">
        <f t="shared" si="1697"/>
        <v>13</v>
      </c>
      <c r="P9809" s="8">
        <f t="shared" si="1700"/>
        <v>3.2094907407407412E-2</v>
      </c>
      <c r="Q9809" s="1">
        <f t="shared" si="1701"/>
        <v>43220.125</v>
      </c>
      <c r="R9809">
        <f t="shared" si="1691"/>
        <v>14.3</v>
      </c>
      <c r="S9809" s="1">
        <f t="shared" si="1698"/>
        <v>43220.125</v>
      </c>
      <c r="T9809">
        <f t="shared" si="1692"/>
        <v>14.3</v>
      </c>
      <c r="U9809">
        <f t="shared" si="1693"/>
        <v>0</v>
      </c>
      <c r="V9809" t="b">
        <f t="shared" si="1699"/>
        <v>0</v>
      </c>
    </row>
    <row r="9810" spans="1:22" x14ac:dyDescent="0.4">
      <c r="A9810" t="s">
        <v>6578</v>
      </c>
      <c r="B9810" s="1">
        <v>43220.175833333335</v>
      </c>
      <c r="C9810">
        <v>633</v>
      </c>
      <c r="D9810" t="s">
        <v>543</v>
      </c>
      <c r="E9810">
        <v>1</v>
      </c>
      <c r="F9810" s="1">
        <v>43220.184305555558</v>
      </c>
      <c r="G9810">
        <v>633</v>
      </c>
      <c r="H9810" t="s">
        <v>543</v>
      </c>
      <c r="I9810">
        <v>2</v>
      </c>
      <c r="J9810">
        <v>11</v>
      </c>
      <c r="K9810">
        <v>810</v>
      </c>
      <c r="L9810">
        <f t="shared" si="1694"/>
        <v>4</v>
      </c>
      <c r="M9810" t="b">
        <f t="shared" si="1695"/>
        <v>0</v>
      </c>
      <c r="N9810">
        <f t="shared" si="1696"/>
        <v>13</v>
      </c>
      <c r="O9810">
        <f t="shared" si="1697"/>
        <v>12</v>
      </c>
      <c r="P9810" s="8">
        <f t="shared" si="1700"/>
        <v>9.1666666666666667E-3</v>
      </c>
      <c r="Q9810" s="1">
        <f t="shared" si="1701"/>
        <v>43220.166666666672</v>
      </c>
      <c r="R9810" t="e">
        <f t="shared" si="1691"/>
        <v>#N/A</v>
      </c>
      <c r="S9810" s="1">
        <f t="shared" si="1698"/>
        <v>43220.166666666664</v>
      </c>
      <c r="T9810">
        <f t="shared" si="1692"/>
        <v>14.6</v>
      </c>
      <c r="U9810">
        <f t="shared" si="1693"/>
        <v>0</v>
      </c>
      <c r="V9810" t="b">
        <f t="shared" si="1699"/>
        <v>0</v>
      </c>
    </row>
    <row r="9811" spans="1:22" x14ac:dyDescent="0.4">
      <c r="A9811" t="s">
        <v>7660</v>
      </c>
      <c r="B9811" s="1">
        <v>43220.192037037035</v>
      </c>
      <c r="C9811">
        <v>267</v>
      </c>
      <c r="D9811" t="s">
        <v>1246</v>
      </c>
      <c r="E9811">
        <v>2</v>
      </c>
      <c r="F9811" s="1">
        <v>43220.212939814817</v>
      </c>
      <c r="G9811">
        <v>1911</v>
      </c>
      <c r="H9811" t="s">
        <v>357</v>
      </c>
      <c r="I9811">
        <v>10</v>
      </c>
      <c r="J9811">
        <v>28</v>
      </c>
      <c r="K9811">
        <v>7240</v>
      </c>
      <c r="L9811">
        <f t="shared" si="1694"/>
        <v>4</v>
      </c>
      <c r="M9811" t="b">
        <f t="shared" si="1695"/>
        <v>0</v>
      </c>
      <c r="N9811">
        <f t="shared" si="1696"/>
        <v>36</v>
      </c>
      <c r="O9811">
        <f t="shared" si="1697"/>
        <v>32</v>
      </c>
      <c r="P9811" s="8">
        <f t="shared" si="1700"/>
        <v>2.5370370370370366E-2</v>
      </c>
      <c r="Q9811" s="1">
        <f t="shared" si="1701"/>
        <v>43220.166666666664</v>
      </c>
      <c r="R9811">
        <f t="shared" si="1691"/>
        <v>14.6</v>
      </c>
      <c r="S9811" s="1">
        <f t="shared" si="1698"/>
        <v>43220.166666666664</v>
      </c>
      <c r="T9811">
        <f t="shared" si="1692"/>
        <v>14.6</v>
      </c>
      <c r="U9811">
        <f t="shared" si="1693"/>
        <v>0</v>
      </c>
      <c r="V9811" t="b">
        <f t="shared" si="1699"/>
        <v>0</v>
      </c>
    </row>
    <row r="9812" spans="1:22" x14ac:dyDescent="0.4">
      <c r="A9812" t="s">
        <v>7661</v>
      </c>
      <c r="B9812" s="1">
        <v>43220.212465277778</v>
      </c>
      <c r="C9812">
        <v>1117</v>
      </c>
      <c r="D9812" t="s">
        <v>743</v>
      </c>
      <c r="E9812">
        <v>5</v>
      </c>
      <c r="F9812" s="1">
        <v>43220.246990740743</v>
      </c>
      <c r="G9812">
        <v>247</v>
      </c>
      <c r="H9812" t="s">
        <v>617</v>
      </c>
      <c r="I9812">
        <v>9</v>
      </c>
      <c r="J9812">
        <v>49</v>
      </c>
      <c r="K9812">
        <v>9380</v>
      </c>
      <c r="L9812">
        <f t="shared" si="1694"/>
        <v>5</v>
      </c>
      <c r="M9812" t="b">
        <f t="shared" si="1695"/>
        <v>0</v>
      </c>
      <c r="N9812">
        <f t="shared" si="1696"/>
        <v>5</v>
      </c>
      <c r="O9812">
        <f t="shared" si="1697"/>
        <v>57</v>
      </c>
      <c r="P9812" s="8">
        <f t="shared" si="1700"/>
        <v>4.1319444444444442E-3</v>
      </c>
      <c r="Q9812" s="1">
        <f t="shared" si="1701"/>
        <v>43220.208333333336</v>
      </c>
      <c r="R9812">
        <f t="shared" si="1691"/>
        <v>14.8</v>
      </c>
      <c r="S9812" s="1">
        <f t="shared" si="1698"/>
        <v>43220.208333333336</v>
      </c>
      <c r="T9812">
        <f t="shared" si="1692"/>
        <v>14.8</v>
      </c>
      <c r="U9812">
        <f t="shared" si="1693"/>
        <v>0</v>
      </c>
      <c r="V9812" t="b">
        <f t="shared" si="1699"/>
        <v>0</v>
      </c>
    </row>
    <row r="9813" spans="1:22" x14ac:dyDescent="0.4">
      <c r="A9813" t="s">
        <v>1583</v>
      </c>
      <c r="B9813" s="1">
        <v>43220.224976851852</v>
      </c>
      <c r="C9813">
        <v>386</v>
      </c>
      <c r="D9813" t="s">
        <v>1227</v>
      </c>
      <c r="E9813">
        <v>4</v>
      </c>
      <c r="F9813" s="1">
        <v>43220.23369212963</v>
      </c>
      <c r="G9813">
        <v>345</v>
      </c>
      <c r="H9813" t="s">
        <v>1606</v>
      </c>
      <c r="I9813">
        <v>1</v>
      </c>
      <c r="J9813">
        <v>12</v>
      </c>
      <c r="K9813">
        <v>2200</v>
      </c>
      <c r="L9813">
        <f t="shared" si="1694"/>
        <v>5</v>
      </c>
      <c r="M9813" t="b">
        <f t="shared" si="1695"/>
        <v>0</v>
      </c>
      <c r="N9813">
        <f t="shared" si="1696"/>
        <v>23</v>
      </c>
      <c r="O9813">
        <f t="shared" si="1697"/>
        <v>58</v>
      </c>
      <c r="P9813" s="8">
        <f t="shared" si="1700"/>
        <v>1.6643518518518519E-2</v>
      </c>
      <c r="Q9813" s="1">
        <f t="shared" si="1701"/>
        <v>43220.208333333336</v>
      </c>
      <c r="R9813">
        <f t="shared" si="1691"/>
        <v>14.8</v>
      </c>
      <c r="S9813" s="1">
        <f t="shared" si="1698"/>
        <v>43220.208333333336</v>
      </c>
      <c r="T9813">
        <f t="shared" si="1692"/>
        <v>14.8</v>
      </c>
      <c r="U9813">
        <f t="shared" si="1693"/>
        <v>0</v>
      </c>
      <c r="V9813" t="b">
        <f t="shared" si="1699"/>
        <v>0</v>
      </c>
    </row>
    <row r="9814" spans="1:22" x14ac:dyDescent="0.4">
      <c r="A9814" t="s">
        <v>7662</v>
      </c>
      <c r="B9814" s="1">
        <v>43220.239861111113</v>
      </c>
      <c r="C9814">
        <v>602</v>
      </c>
      <c r="D9814" t="s">
        <v>847</v>
      </c>
      <c r="E9814">
        <v>6</v>
      </c>
      <c r="F9814" s="1">
        <v>43220.256076388891</v>
      </c>
      <c r="G9814">
        <v>1442</v>
      </c>
      <c r="H9814" t="s">
        <v>1143</v>
      </c>
      <c r="I9814">
        <v>1</v>
      </c>
      <c r="J9814">
        <v>22</v>
      </c>
      <c r="K9814">
        <v>3730</v>
      </c>
      <c r="L9814">
        <f t="shared" si="1694"/>
        <v>5</v>
      </c>
      <c r="M9814" t="b">
        <f t="shared" si="1695"/>
        <v>0</v>
      </c>
      <c r="N9814">
        <f t="shared" si="1696"/>
        <v>45</v>
      </c>
      <c r="O9814">
        <f t="shared" si="1697"/>
        <v>24</v>
      </c>
      <c r="P9814" s="8">
        <f t="shared" si="1700"/>
        <v>3.1527777777777773E-2</v>
      </c>
      <c r="Q9814" s="1">
        <f t="shared" si="1701"/>
        <v>43220.208333333336</v>
      </c>
      <c r="R9814">
        <f t="shared" si="1691"/>
        <v>14.8</v>
      </c>
      <c r="S9814" s="1">
        <f t="shared" si="1698"/>
        <v>43220.208333333336</v>
      </c>
      <c r="T9814">
        <f t="shared" si="1692"/>
        <v>14.8</v>
      </c>
      <c r="U9814">
        <f t="shared" si="1693"/>
        <v>0</v>
      </c>
      <c r="V9814" t="b">
        <f t="shared" si="1699"/>
        <v>0</v>
      </c>
    </row>
    <row r="9815" spans="1:22" x14ac:dyDescent="0.4">
      <c r="A9815" t="s">
        <v>6925</v>
      </c>
      <c r="B9815" s="1">
        <v>43220.252129629633</v>
      </c>
      <c r="C9815">
        <v>516</v>
      </c>
      <c r="D9815" t="s">
        <v>394</v>
      </c>
      <c r="E9815">
        <v>3</v>
      </c>
      <c r="F9815" s="1">
        <v>43220.257893518516</v>
      </c>
      <c r="G9815">
        <v>591</v>
      </c>
      <c r="H9815" t="s">
        <v>2119</v>
      </c>
      <c r="I9815">
        <v>5</v>
      </c>
      <c r="J9815">
        <v>7</v>
      </c>
      <c r="K9815">
        <v>1310</v>
      </c>
      <c r="L9815">
        <f t="shared" si="1694"/>
        <v>6</v>
      </c>
      <c r="M9815" t="b">
        <f t="shared" si="1695"/>
        <v>0</v>
      </c>
      <c r="N9815">
        <f t="shared" si="1696"/>
        <v>3</v>
      </c>
      <c r="O9815">
        <f t="shared" si="1697"/>
        <v>4</v>
      </c>
      <c r="P9815" s="8">
        <f t="shared" si="1700"/>
        <v>2.1296296296296298E-3</v>
      </c>
      <c r="Q9815" s="1">
        <f t="shared" si="1701"/>
        <v>43220.25</v>
      </c>
      <c r="R9815">
        <f t="shared" si="1691"/>
        <v>14.9</v>
      </c>
      <c r="S9815" s="1">
        <f t="shared" si="1698"/>
        <v>43220.25</v>
      </c>
      <c r="T9815">
        <f t="shared" si="1692"/>
        <v>14.9</v>
      </c>
      <c r="U9815">
        <f t="shared" si="1693"/>
        <v>0</v>
      </c>
      <c r="V9815" t="b">
        <f t="shared" si="1699"/>
        <v>0</v>
      </c>
    </row>
    <row r="9816" spans="1:22" x14ac:dyDescent="0.4">
      <c r="A9816" t="s">
        <v>1850</v>
      </c>
      <c r="B9816" s="1">
        <v>43220.263344907406</v>
      </c>
      <c r="C9816">
        <v>1010</v>
      </c>
      <c r="D9816" t="s">
        <v>1022</v>
      </c>
      <c r="E9816">
        <v>3</v>
      </c>
      <c r="F9816" s="1">
        <v>43220.27920138889</v>
      </c>
      <c r="G9816">
        <v>1031</v>
      </c>
      <c r="H9816" t="s">
        <v>2030</v>
      </c>
      <c r="I9816">
        <v>13</v>
      </c>
      <c r="J9816">
        <v>22</v>
      </c>
      <c r="K9816">
        <v>3440</v>
      </c>
      <c r="L9816">
        <f t="shared" si="1694"/>
        <v>6</v>
      </c>
      <c r="M9816" t="b">
        <f t="shared" si="1695"/>
        <v>0</v>
      </c>
      <c r="N9816">
        <f t="shared" si="1696"/>
        <v>19</v>
      </c>
      <c r="O9816">
        <f t="shared" si="1697"/>
        <v>13</v>
      </c>
      <c r="P9816" s="8">
        <f t="shared" si="1700"/>
        <v>1.3344907407407408E-2</v>
      </c>
      <c r="Q9816" s="1">
        <f t="shared" si="1701"/>
        <v>43220.25</v>
      </c>
      <c r="R9816">
        <f t="shared" si="1691"/>
        <v>14.9</v>
      </c>
      <c r="S9816" s="1">
        <f t="shared" si="1698"/>
        <v>43220.25</v>
      </c>
      <c r="T9816">
        <f t="shared" si="1692"/>
        <v>14.9</v>
      </c>
      <c r="U9816">
        <f t="shared" si="1693"/>
        <v>0</v>
      </c>
      <c r="V9816" t="b">
        <f t="shared" si="1699"/>
        <v>0</v>
      </c>
    </row>
    <row r="9817" spans="1:22" x14ac:dyDescent="0.4">
      <c r="A9817" t="s">
        <v>7663</v>
      </c>
      <c r="B9817" s="1">
        <v>43220.270983796298</v>
      </c>
      <c r="C9817">
        <v>1217</v>
      </c>
      <c r="D9817" t="s">
        <v>4317</v>
      </c>
      <c r="E9817">
        <v>4</v>
      </c>
      <c r="F9817" s="1">
        <v>43220.278622685182</v>
      </c>
      <c r="G9817">
        <v>1288</v>
      </c>
      <c r="H9817" t="s">
        <v>5763</v>
      </c>
      <c r="I9817">
        <v>2</v>
      </c>
      <c r="J9817">
        <v>10</v>
      </c>
      <c r="K9817">
        <v>1350</v>
      </c>
      <c r="L9817">
        <f t="shared" si="1694"/>
        <v>6</v>
      </c>
      <c r="M9817" t="b">
        <f t="shared" si="1695"/>
        <v>0</v>
      </c>
      <c r="N9817">
        <f t="shared" si="1696"/>
        <v>30</v>
      </c>
      <c r="O9817">
        <f t="shared" si="1697"/>
        <v>13</v>
      </c>
      <c r="P9817" s="8">
        <f t="shared" si="1700"/>
        <v>2.0983796296296296E-2</v>
      </c>
      <c r="Q9817" s="1">
        <f t="shared" si="1701"/>
        <v>43220.25</v>
      </c>
      <c r="R9817">
        <f t="shared" si="1691"/>
        <v>14.9</v>
      </c>
      <c r="S9817" s="1">
        <f t="shared" si="1698"/>
        <v>43220.25</v>
      </c>
      <c r="T9817">
        <f t="shared" si="1692"/>
        <v>14.9</v>
      </c>
      <c r="U9817">
        <f t="shared" si="1693"/>
        <v>0</v>
      </c>
      <c r="V9817" t="b">
        <f t="shared" si="1699"/>
        <v>0</v>
      </c>
    </row>
    <row r="9818" spans="1:22" x14ac:dyDescent="0.4">
      <c r="A9818" t="s">
        <v>2600</v>
      </c>
      <c r="B9818" s="1">
        <v>43220.277037037034</v>
      </c>
      <c r="C9818">
        <v>811</v>
      </c>
      <c r="D9818" t="s">
        <v>367</v>
      </c>
      <c r="E9818">
        <v>8</v>
      </c>
      <c r="F9818" s="1">
        <v>43220.284166666665</v>
      </c>
      <c r="G9818">
        <v>816</v>
      </c>
      <c r="H9818" t="s">
        <v>699</v>
      </c>
      <c r="I9818">
        <v>7</v>
      </c>
      <c r="J9818">
        <v>9</v>
      </c>
      <c r="K9818">
        <v>1770</v>
      </c>
      <c r="L9818">
        <f t="shared" si="1694"/>
        <v>6</v>
      </c>
      <c r="M9818" t="b">
        <f t="shared" si="1695"/>
        <v>0</v>
      </c>
      <c r="N9818">
        <f t="shared" si="1696"/>
        <v>38</v>
      </c>
      <c r="O9818">
        <f t="shared" si="1697"/>
        <v>56</v>
      </c>
      <c r="P9818" s="8">
        <f t="shared" si="1700"/>
        <v>2.7037037037037037E-2</v>
      </c>
      <c r="Q9818" s="1">
        <f t="shared" si="1701"/>
        <v>43220.25</v>
      </c>
      <c r="R9818">
        <f t="shared" si="1691"/>
        <v>14.9</v>
      </c>
      <c r="S9818" s="1">
        <f t="shared" si="1698"/>
        <v>43220.25</v>
      </c>
      <c r="T9818">
        <f t="shared" si="1692"/>
        <v>14.9</v>
      </c>
      <c r="U9818">
        <f t="shared" si="1693"/>
        <v>0</v>
      </c>
      <c r="V9818" t="b">
        <f t="shared" si="1699"/>
        <v>0</v>
      </c>
    </row>
    <row r="9819" spans="1:22" x14ac:dyDescent="0.4">
      <c r="A9819" t="s">
        <v>6054</v>
      </c>
      <c r="B9819" s="1">
        <v>43220.281585648147</v>
      </c>
      <c r="C9819">
        <v>258</v>
      </c>
      <c r="D9819" t="s">
        <v>234</v>
      </c>
      <c r="E9819">
        <v>5</v>
      </c>
      <c r="F9819" s="1">
        <v>43220.286296296297</v>
      </c>
      <c r="G9819">
        <v>210</v>
      </c>
      <c r="H9819" t="s">
        <v>397</v>
      </c>
      <c r="I9819">
        <v>6</v>
      </c>
      <c r="J9819">
        <v>6</v>
      </c>
      <c r="K9819">
        <v>1320</v>
      </c>
      <c r="L9819">
        <f t="shared" si="1694"/>
        <v>6</v>
      </c>
      <c r="M9819" t="b">
        <f t="shared" si="1695"/>
        <v>0</v>
      </c>
      <c r="N9819">
        <f t="shared" si="1696"/>
        <v>45</v>
      </c>
      <c r="O9819">
        <f t="shared" si="1697"/>
        <v>29</v>
      </c>
      <c r="P9819" s="8">
        <f t="shared" si="1700"/>
        <v>3.1585648148148147E-2</v>
      </c>
      <c r="Q9819" s="1">
        <f t="shared" si="1701"/>
        <v>43220.25</v>
      </c>
      <c r="R9819">
        <f t="shared" si="1691"/>
        <v>14.9</v>
      </c>
      <c r="S9819" s="1">
        <f t="shared" si="1698"/>
        <v>43220.25</v>
      </c>
      <c r="T9819">
        <f t="shared" si="1692"/>
        <v>14.9</v>
      </c>
      <c r="U9819">
        <f t="shared" si="1693"/>
        <v>0</v>
      </c>
      <c r="V9819" t="b">
        <f t="shared" si="1699"/>
        <v>0</v>
      </c>
    </row>
    <row r="9820" spans="1:22" x14ac:dyDescent="0.4">
      <c r="A9820" t="s">
        <v>279</v>
      </c>
      <c r="B9820" s="1">
        <v>43220.285451388889</v>
      </c>
      <c r="C9820">
        <v>1913</v>
      </c>
      <c r="D9820" t="s">
        <v>658</v>
      </c>
      <c r="E9820">
        <v>9</v>
      </c>
      <c r="F9820" s="1">
        <v>43220.289583333331</v>
      </c>
      <c r="G9820">
        <v>1911</v>
      </c>
      <c r="H9820" t="s">
        <v>357</v>
      </c>
      <c r="I9820">
        <v>7</v>
      </c>
      <c r="J9820">
        <v>5</v>
      </c>
      <c r="K9820">
        <v>1370</v>
      </c>
      <c r="L9820">
        <f t="shared" si="1694"/>
        <v>6</v>
      </c>
      <c r="M9820" t="b">
        <f t="shared" si="1695"/>
        <v>0</v>
      </c>
      <c r="N9820">
        <f t="shared" si="1696"/>
        <v>51</v>
      </c>
      <c r="O9820">
        <f t="shared" si="1697"/>
        <v>3</v>
      </c>
      <c r="P9820" s="8">
        <f t="shared" si="1700"/>
        <v>3.5451388888888886E-2</v>
      </c>
      <c r="Q9820" s="1">
        <f t="shared" si="1701"/>
        <v>43220.25</v>
      </c>
      <c r="R9820">
        <f t="shared" si="1691"/>
        <v>14.9</v>
      </c>
      <c r="S9820" s="1">
        <f t="shared" si="1698"/>
        <v>43220.25</v>
      </c>
      <c r="T9820">
        <f t="shared" si="1692"/>
        <v>14.9</v>
      </c>
      <c r="U9820">
        <f t="shared" si="1693"/>
        <v>0</v>
      </c>
      <c r="V9820" t="b">
        <f t="shared" si="1699"/>
        <v>0</v>
      </c>
    </row>
    <row r="9821" spans="1:22" x14ac:dyDescent="0.4">
      <c r="A9821" t="s">
        <v>1364</v>
      </c>
      <c r="B9821" s="1">
        <v>43220.290763888886</v>
      </c>
      <c r="C9821">
        <v>729</v>
      </c>
      <c r="D9821" t="s">
        <v>15</v>
      </c>
      <c r="E9821">
        <v>8</v>
      </c>
      <c r="F9821" s="1">
        <v>43220.326192129629</v>
      </c>
      <c r="G9821">
        <v>201</v>
      </c>
      <c r="H9821" t="s">
        <v>445</v>
      </c>
      <c r="I9821">
        <v>13</v>
      </c>
      <c r="J9821">
        <v>50</v>
      </c>
      <c r="K9821">
        <v>7880</v>
      </c>
      <c r="L9821">
        <f t="shared" si="1694"/>
        <v>6</v>
      </c>
      <c r="M9821" t="b">
        <f t="shared" si="1695"/>
        <v>0</v>
      </c>
      <c r="N9821">
        <f t="shared" si="1696"/>
        <v>58</v>
      </c>
      <c r="O9821">
        <f t="shared" si="1697"/>
        <v>42</v>
      </c>
      <c r="P9821" s="8">
        <f t="shared" si="1700"/>
        <v>4.0763888888888891E-2</v>
      </c>
      <c r="Q9821" s="1">
        <f t="shared" si="1701"/>
        <v>43220.25</v>
      </c>
      <c r="R9821">
        <f t="shared" si="1691"/>
        <v>14.9</v>
      </c>
      <c r="S9821" s="1">
        <f t="shared" si="1698"/>
        <v>43220.25</v>
      </c>
      <c r="T9821">
        <f t="shared" si="1692"/>
        <v>14.9</v>
      </c>
      <c r="U9821">
        <f t="shared" si="1693"/>
        <v>0</v>
      </c>
      <c r="V9821" t="b">
        <f t="shared" si="1699"/>
        <v>0</v>
      </c>
    </row>
    <row r="9822" spans="1:22" x14ac:dyDescent="0.4">
      <c r="A9822" t="s">
        <v>7664</v>
      </c>
      <c r="B9822" s="1">
        <v>43220.295277777775</v>
      </c>
      <c r="C9822">
        <v>931</v>
      </c>
      <c r="D9822" t="s">
        <v>1266</v>
      </c>
      <c r="E9822">
        <v>9</v>
      </c>
      <c r="F9822" s="1">
        <v>43220.325520833336</v>
      </c>
      <c r="G9822">
        <v>330</v>
      </c>
      <c r="H9822" t="s">
        <v>2258</v>
      </c>
      <c r="I9822">
        <v>9</v>
      </c>
      <c r="J9822">
        <v>41</v>
      </c>
      <c r="K9822">
        <v>8710</v>
      </c>
      <c r="L9822">
        <f t="shared" si="1694"/>
        <v>7</v>
      </c>
      <c r="M9822" t="b">
        <f t="shared" si="1695"/>
        <v>0</v>
      </c>
      <c r="N9822">
        <f t="shared" si="1696"/>
        <v>5</v>
      </c>
      <c r="O9822">
        <f t="shared" si="1697"/>
        <v>12</v>
      </c>
      <c r="P9822" s="8">
        <f t="shared" si="1700"/>
        <v>3.6111111111111114E-3</v>
      </c>
      <c r="Q9822" s="1">
        <f t="shared" si="1701"/>
        <v>43220.291666666664</v>
      </c>
      <c r="R9822">
        <f t="shared" si="1691"/>
        <v>15.1</v>
      </c>
      <c r="S9822" s="1">
        <f t="shared" si="1698"/>
        <v>43220.291666666664</v>
      </c>
      <c r="T9822">
        <f t="shared" si="1692"/>
        <v>15.1</v>
      </c>
      <c r="U9822">
        <f t="shared" si="1693"/>
        <v>0</v>
      </c>
      <c r="V9822" t="b">
        <f t="shared" si="1699"/>
        <v>0</v>
      </c>
    </row>
    <row r="9823" spans="1:22" x14ac:dyDescent="0.4">
      <c r="A9823" t="s">
        <v>7665</v>
      </c>
      <c r="B9823" s="1">
        <v>43220.298159722224</v>
      </c>
      <c r="C9823">
        <v>170</v>
      </c>
      <c r="D9823" t="s">
        <v>1100</v>
      </c>
      <c r="E9823">
        <v>8</v>
      </c>
      <c r="F9823" s="1">
        <v>43220.301493055558</v>
      </c>
      <c r="G9823">
        <v>179</v>
      </c>
      <c r="H9823" t="s">
        <v>865</v>
      </c>
      <c r="I9823">
        <v>2</v>
      </c>
      <c r="J9823">
        <v>4</v>
      </c>
      <c r="K9823">
        <v>530</v>
      </c>
      <c r="L9823">
        <f t="shared" si="1694"/>
        <v>7</v>
      </c>
      <c r="M9823" t="b">
        <f t="shared" si="1695"/>
        <v>0</v>
      </c>
      <c r="N9823">
        <f t="shared" si="1696"/>
        <v>9</v>
      </c>
      <c r="O9823">
        <f t="shared" si="1697"/>
        <v>21</v>
      </c>
      <c r="P9823" s="8">
        <f t="shared" si="1700"/>
        <v>6.4930555555555549E-3</v>
      </c>
      <c r="Q9823" s="1">
        <f t="shared" si="1701"/>
        <v>43220.291666666672</v>
      </c>
      <c r="R9823" t="e">
        <f t="shared" si="1691"/>
        <v>#N/A</v>
      </c>
      <c r="S9823" s="1">
        <f t="shared" si="1698"/>
        <v>43220.291666666664</v>
      </c>
      <c r="T9823">
        <f t="shared" si="1692"/>
        <v>15.1</v>
      </c>
      <c r="U9823">
        <f t="shared" si="1693"/>
        <v>0</v>
      </c>
      <c r="V9823" t="b">
        <f t="shared" si="1699"/>
        <v>0</v>
      </c>
    </row>
    <row r="9824" spans="1:22" x14ac:dyDescent="0.4">
      <c r="A9824" t="s">
        <v>2230</v>
      </c>
      <c r="B9824" s="1">
        <v>43220.301898148151</v>
      </c>
      <c r="C9824">
        <v>2153</v>
      </c>
      <c r="D9824" t="s">
        <v>247</v>
      </c>
      <c r="E9824">
        <v>10</v>
      </c>
      <c r="F9824" s="1">
        <v>43220.354583333334</v>
      </c>
      <c r="G9824">
        <v>2231</v>
      </c>
      <c r="H9824" t="s">
        <v>21</v>
      </c>
      <c r="I9824">
        <v>6</v>
      </c>
      <c r="J9824">
        <v>75</v>
      </c>
      <c r="K9824">
        <v>13330</v>
      </c>
      <c r="L9824">
        <f t="shared" si="1694"/>
        <v>7</v>
      </c>
      <c r="M9824" t="b">
        <f t="shared" si="1695"/>
        <v>0</v>
      </c>
      <c r="N9824">
        <f t="shared" si="1696"/>
        <v>14</v>
      </c>
      <c r="O9824">
        <f t="shared" si="1697"/>
        <v>44</v>
      </c>
      <c r="P9824" s="8">
        <f t="shared" si="1700"/>
        <v>1.0231481481481482E-2</v>
      </c>
      <c r="Q9824" s="1">
        <f t="shared" si="1701"/>
        <v>43220.291666666672</v>
      </c>
      <c r="R9824" t="e">
        <f t="shared" si="1691"/>
        <v>#N/A</v>
      </c>
      <c r="S9824" s="1">
        <f t="shared" si="1698"/>
        <v>43220.291666666664</v>
      </c>
      <c r="T9824">
        <f t="shared" si="1692"/>
        <v>15.1</v>
      </c>
      <c r="U9824">
        <f t="shared" si="1693"/>
        <v>0</v>
      </c>
      <c r="V9824" t="b">
        <f t="shared" si="1699"/>
        <v>0</v>
      </c>
    </row>
    <row r="9825" spans="1:22" x14ac:dyDescent="0.4">
      <c r="A9825" t="s">
        <v>7338</v>
      </c>
      <c r="B9825" s="1">
        <v>43220.304710648146</v>
      </c>
      <c r="C9825">
        <v>2113</v>
      </c>
      <c r="D9825" t="s">
        <v>780</v>
      </c>
      <c r="E9825">
        <v>2</v>
      </c>
      <c r="F9825" s="1">
        <v>43220.31177083333</v>
      </c>
      <c r="G9825">
        <v>2102</v>
      </c>
      <c r="H9825" t="s">
        <v>390</v>
      </c>
      <c r="I9825">
        <v>2</v>
      </c>
      <c r="J9825">
        <v>9</v>
      </c>
      <c r="K9825">
        <v>2790</v>
      </c>
      <c r="L9825">
        <f t="shared" si="1694"/>
        <v>7</v>
      </c>
      <c r="M9825" t="b">
        <f t="shared" si="1695"/>
        <v>0</v>
      </c>
      <c r="N9825">
        <f t="shared" si="1696"/>
        <v>18</v>
      </c>
      <c r="O9825">
        <f t="shared" si="1697"/>
        <v>47</v>
      </c>
      <c r="P9825" s="8">
        <f t="shared" si="1700"/>
        <v>1.3043981481481483E-2</v>
      </c>
      <c r="Q9825" s="1">
        <f t="shared" si="1701"/>
        <v>43220.291666666664</v>
      </c>
      <c r="R9825">
        <f t="shared" si="1691"/>
        <v>15.1</v>
      </c>
      <c r="S9825" s="1">
        <f t="shared" si="1698"/>
        <v>43220.291666666664</v>
      </c>
      <c r="T9825">
        <f t="shared" si="1692"/>
        <v>15.1</v>
      </c>
      <c r="U9825">
        <f t="shared" si="1693"/>
        <v>0</v>
      </c>
      <c r="V9825" t="b">
        <f t="shared" si="1699"/>
        <v>0</v>
      </c>
    </row>
    <row r="9826" spans="1:22" x14ac:dyDescent="0.4">
      <c r="A9826" t="s">
        <v>7666</v>
      </c>
      <c r="B9826" s="1">
        <v>43220.307118055556</v>
      </c>
      <c r="C9826">
        <v>1032</v>
      </c>
      <c r="D9826" t="s">
        <v>768</v>
      </c>
      <c r="E9826">
        <v>12</v>
      </c>
      <c r="F9826" s="1">
        <v>43220.331875000003</v>
      </c>
      <c r="G9826">
        <v>587</v>
      </c>
      <c r="H9826" t="s">
        <v>1789</v>
      </c>
      <c r="I9826">
        <v>5</v>
      </c>
      <c r="J9826">
        <v>33</v>
      </c>
      <c r="K9826">
        <v>11250</v>
      </c>
      <c r="L9826">
        <f t="shared" si="1694"/>
        <v>7</v>
      </c>
      <c r="M9826" t="b">
        <f t="shared" si="1695"/>
        <v>0</v>
      </c>
      <c r="N9826">
        <f t="shared" si="1696"/>
        <v>22</v>
      </c>
      <c r="O9826">
        <f t="shared" si="1697"/>
        <v>15</v>
      </c>
      <c r="P9826" s="8">
        <f t="shared" si="1700"/>
        <v>1.545138888888889E-2</v>
      </c>
      <c r="Q9826" s="1">
        <f t="shared" si="1701"/>
        <v>43220.291666666664</v>
      </c>
      <c r="R9826">
        <f t="shared" si="1691"/>
        <v>15.1</v>
      </c>
      <c r="S9826" s="1">
        <f t="shared" si="1698"/>
        <v>43220.291666666664</v>
      </c>
      <c r="T9826">
        <f t="shared" si="1692"/>
        <v>15.1</v>
      </c>
      <c r="U9826">
        <f t="shared" si="1693"/>
        <v>0</v>
      </c>
      <c r="V9826" t="b">
        <f t="shared" si="1699"/>
        <v>0</v>
      </c>
    </row>
    <row r="9827" spans="1:22" x14ac:dyDescent="0.4">
      <c r="A9827" t="s">
        <v>5568</v>
      </c>
      <c r="B9827" s="1">
        <v>43220.31045138889</v>
      </c>
      <c r="C9827">
        <v>832</v>
      </c>
      <c r="D9827" t="s">
        <v>1622</v>
      </c>
      <c r="E9827">
        <v>12</v>
      </c>
      <c r="F9827" s="1">
        <v>43220.324895833335</v>
      </c>
      <c r="G9827">
        <v>144</v>
      </c>
      <c r="H9827" t="s">
        <v>47</v>
      </c>
      <c r="I9827">
        <v>3</v>
      </c>
      <c r="J9827">
        <v>19</v>
      </c>
      <c r="K9827">
        <v>3430</v>
      </c>
      <c r="L9827">
        <f t="shared" si="1694"/>
        <v>7</v>
      </c>
      <c r="M9827" t="b">
        <f t="shared" si="1695"/>
        <v>0</v>
      </c>
      <c r="N9827">
        <f t="shared" si="1696"/>
        <v>27</v>
      </c>
      <c r="O9827">
        <f t="shared" si="1697"/>
        <v>3</v>
      </c>
      <c r="P9827" s="8">
        <f t="shared" si="1700"/>
        <v>1.8784722222222223E-2</v>
      </c>
      <c r="Q9827" s="1">
        <f t="shared" si="1701"/>
        <v>43220.291666666672</v>
      </c>
      <c r="R9827" t="e">
        <f t="shared" si="1691"/>
        <v>#N/A</v>
      </c>
      <c r="S9827" s="1">
        <f t="shared" si="1698"/>
        <v>43220.291666666664</v>
      </c>
      <c r="T9827">
        <f t="shared" si="1692"/>
        <v>15.1</v>
      </c>
      <c r="U9827">
        <f t="shared" si="1693"/>
        <v>0</v>
      </c>
      <c r="V9827" t="b">
        <f t="shared" si="1699"/>
        <v>0</v>
      </c>
    </row>
    <row r="9828" spans="1:22" x14ac:dyDescent="0.4">
      <c r="A9828" t="s">
        <v>7667</v>
      </c>
      <c r="B9828" s="1">
        <v>43220.313333333332</v>
      </c>
      <c r="C9828">
        <v>2310</v>
      </c>
      <c r="D9828" t="s">
        <v>76</v>
      </c>
      <c r="E9828">
        <v>1</v>
      </c>
      <c r="F9828" s="1">
        <v>43220.351967592593</v>
      </c>
      <c r="G9828">
        <v>579</v>
      </c>
      <c r="H9828" t="s">
        <v>87</v>
      </c>
      <c r="I9828">
        <v>4</v>
      </c>
      <c r="J9828">
        <v>55</v>
      </c>
      <c r="K9828">
        <v>9150</v>
      </c>
      <c r="L9828">
        <f t="shared" si="1694"/>
        <v>7</v>
      </c>
      <c r="M9828" t="b">
        <f t="shared" si="1695"/>
        <v>0</v>
      </c>
      <c r="N9828">
        <f t="shared" si="1696"/>
        <v>31</v>
      </c>
      <c r="O9828">
        <f t="shared" si="1697"/>
        <v>12</v>
      </c>
      <c r="P9828" s="8">
        <f t="shared" si="1700"/>
        <v>2.1666666666666667E-2</v>
      </c>
      <c r="Q9828" s="1">
        <f t="shared" si="1701"/>
        <v>43220.291666666664</v>
      </c>
      <c r="R9828">
        <f t="shared" si="1691"/>
        <v>15.1</v>
      </c>
      <c r="S9828" s="1">
        <f t="shared" si="1698"/>
        <v>43220.291666666664</v>
      </c>
      <c r="T9828">
        <f t="shared" si="1692"/>
        <v>15.1</v>
      </c>
      <c r="U9828">
        <f t="shared" si="1693"/>
        <v>0</v>
      </c>
      <c r="V9828" t="b">
        <f t="shared" si="1699"/>
        <v>0</v>
      </c>
    </row>
    <row r="9829" spans="1:22" x14ac:dyDescent="0.4">
      <c r="A9829" t="s">
        <v>7668</v>
      </c>
      <c r="B9829" s="1">
        <v>43220.315648148149</v>
      </c>
      <c r="C9829">
        <v>1308</v>
      </c>
      <c r="D9829" t="s">
        <v>661</v>
      </c>
      <c r="E9829">
        <v>5</v>
      </c>
      <c r="F9829" s="1">
        <v>43220.355000000003</v>
      </c>
      <c r="G9829">
        <v>2305</v>
      </c>
      <c r="H9829" t="s">
        <v>4805</v>
      </c>
      <c r="I9829">
        <v>10</v>
      </c>
      <c r="J9829">
        <v>52</v>
      </c>
      <c r="K9829">
        <v>69960</v>
      </c>
      <c r="L9829">
        <f t="shared" si="1694"/>
        <v>7</v>
      </c>
      <c r="M9829" t="b">
        <f t="shared" si="1695"/>
        <v>0</v>
      </c>
      <c r="N9829">
        <f t="shared" si="1696"/>
        <v>34</v>
      </c>
      <c r="O9829">
        <f t="shared" si="1697"/>
        <v>32</v>
      </c>
      <c r="P9829" s="8">
        <f t="shared" si="1700"/>
        <v>2.3981481481481479E-2</v>
      </c>
      <c r="Q9829" s="1">
        <f t="shared" si="1701"/>
        <v>43220.291666666664</v>
      </c>
      <c r="R9829">
        <f t="shared" si="1691"/>
        <v>15.1</v>
      </c>
      <c r="S9829" s="1">
        <f t="shared" si="1698"/>
        <v>43220.291666666664</v>
      </c>
      <c r="T9829">
        <f t="shared" si="1692"/>
        <v>15.1</v>
      </c>
      <c r="U9829">
        <f t="shared" si="1693"/>
        <v>0</v>
      </c>
      <c r="V9829" t="b">
        <f t="shared" si="1699"/>
        <v>0</v>
      </c>
    </row>
    <row r="9830" spans="1:22" x14ac:dyDescent="0.4">
      <c r="A9830" t="s">
        <v>7669</v>
      </c>
      <c r="B9830" s="1">
        <v>43220.317453703705</v>
      </c>
      <c r="C9830">
        <v>1047</v>
      </c>
      <c r="D9830" t="s">
        <v>4639</v>
      </c>
      <c r="E9830">
        <v>7</v>
      </c>
      <c r="F9830" s="1">
        <v>43220.32439814815</v>
      </c>
      <c r="G9830">
        <v>1048</v>
      </c>
      <c r="H9830" t="s">
        <v>6793</v>
      </c>
      <c r="I9830">
        <v>8</v>
      </c>
      <c r="J9830">
        <v>9</v>
      </c>
      <c r="K9830">
        <v>860</v>
      </c>
      <c r="L9830">
        <f t="shared" si="1694"/>
        <v>7</v>
      </c>
      <c r="M9830" t="b">
        <f t="shared" si="1695"/>
        <v>0</v>
      </c>
      <c r="N9830">
        <f t="shared" si="1696"/>
        <v>37</v>
      </c>
      <c r="O9830">
        <f t="shared" si="1697"/>
        <v>8</v>
      </c>
      <c r="P9830" s="8">
        <f t="shared" si="1700"/>
        <v>2.5787037037037039E-2</v>
      </c>
      <c r="Q9830" s="1">
        <f t="shared" si="1701"/>
        <v>43220.291666666664</v>
      </c>
      <c r="R9830">
        <f t="shared" si="1691"/>
        <v>15.1</v>
      </c>
      <c r="S9830" s="1">
        <f t="shared" si="1698"/>
        <v>43220.291666666664</v>
      </c>
      <c r="T9830">
        <f t="shared" si="1692"/>
        <v>15.1</v>
      </c>
      <c r="U9830">
        <f t="shared" si="1693"/>
        <v>0</v>
      </c>
      <c r="V9830" t="b">
        <f t="shared" si="1699"/>
        <v>0</v>
      </c>
    </row>
    <row r="9831" spans="1:22" x14ac:dyDescent="0.4">
      <c r="A9831" t="s">
        <v>2829</v>
      </c>
      <c r="B9831" s="1">
        <v>43220.319016203706</v>
      </c>
      <c r="C9831">
        <v>259</v>
      </c>
      <c r="D9831" t="s">
        <v>1017</v>
      </c>
      <c r="E9831">
        <v>6</v>
      </c>
      <c r="F9831" s="1">
        <v>43220.32372685185</v>
      </c>
      <c r="G9831">
        <v>217</v>
      </c>
      <c r="H9831" t="s">
        <v>947</v>
      </c>
      <c r="I9831">
        <v>5</v>
      </c>
      <c r="J9831">
        <v>6</v>
      </c>
      <c r="K9831">
        <v>690</v>
      </c>
      <c r="L9831">
        <f t="shared" si="1694"/>
        <v>7</v>
      </c>
      <c r="M9831" t="b">
        <f t="shared" si="1695"/>
        <v>0</v>
      </c>
      <c r="N9831">
        <f t="shared" si="1696"/>
        <v>39</v>
      </c>
      <c r="O9831">
        <f t="shared" si="1697"/>
        <v>23</v>
      </c>
      <c r="P9831" s="8">
        <f t="shared" si="1700"/>
        <v>2.7349537037037037E-2</v>
      </c>
      <c r="Q9831" s="1">
        <f t="shared" si="1701"/>
        <v>43220.291666666672</v>
      </c>
      <c r="R9831" t="e">
        <f t="shared" si="1691"/>
        <v>#N/A</v>
      </c>
      <c r="S9831" s="1">
        <f t="shared" si="1698"/>
        <v>43220.291666666664</v>
      </c>
      <c r="T9831">
        <f t="shared" si="1692"/>
        <v>15.1</v>
      </c>
      <c r="U9831">
        <f t="shared" si="1693"/>
        <v>0</v>
      </c>
      <c r="V9831" t="b">
        <f t="shared" si="1699"/>
        <v>0</v>
      </c>
    </row>
    <row r="9832" spans="1:22" x14ac:dyDescent="0.4">
      <c r="A9832" t="s">
        <v>2367</v>
      </c>
      <c r="B9832" s="1">
        <v>43220.320393518516</v>
      </c>
      <c r="C9832">
        <v>726</v>
      </c>
      <c r="D9832" t="s">
        <v>4006</v>
      </c>
      <c r="E9832">
        <v>9</v>
      </c>
      <c r="F9832" s="1">
        <v>43220.332488425927</v>
      </c>
      <c r="G9832">
        <v>245</v>
      </c>
      <c r="H9832" t="s">
        <v>868</v>
      </c>
      <c r="I9832">
        <v>7</v>
      </c>
      <c r="J9832">
        <v>16</v>
      </c>
      <c r="K9832">
        <v>2960</v>
      </c>
      <c r="L9832">
        <f t="shared" si="1694"/>
        <v>7</v>
      </c>
      <c r="M9832" t="b">
        <f t="shared" si="1695"/>
        <v>0</v>
      </c>
      <c r="N9832">
        <f t="shared" si="1696"/>
        <v>41</v>
      </c>
      <c r="O9832">
        <f t="shared" si="1697"/>
        <v>22</v>
      </c>
      <c r="P9832" s="8">
        <f t="shared" si="1700"/>
        <v>2.8726851851851851E-2</v>
      </c>
      <c r="Q9832" s="1">
        <f t="shared" si="1701"/>
        <v>43220.291666666664</v>
      </c>
      <c r="R9832">
        <f t="shared" si="1691"/>
        <v>15.1</v>
      </c>
      <c r="S9832" s="1">
        <f t="shared" si="1698"/>
        <v>43220.291666666664</v>
      </c>
      <c r="T9832">
        <f t="shared" si="1692"/>
        <v>15.1</v>
      </c>
      <c r="U9832">
        <f t="shared" si="1693"/>
        <v>0</v>
      </c>
      <c r="V9832" t="b">
        <f t="shared" si="1699"/>
        <v>0</v>
      </c>
    </row>
    <row r="9833" spans="1:22" x14ac:dyDescent="0.4">
      <c r="A9833" t="s">
        <v>1820</v>
      </c>
      <c r="B9833" s="1">
        <v>43220.322071759256</v>
      </c>
      <c r="C9833">
        <v>1019</v>
      </c>
      <c r="D9833" t="s">
        <v>555</v>
      </c>
      <c r="E9833">
        <v>10</v>
      </c>
      <c r="F9833" s="1">
        <v>43220.332280092596</v>
      </c>
      <c r="G9833">
        <v>1209</v>
      </c>
      <c r="H9833" t="s">
        <v>211</v>
      </c>
      <c r="I9833">
        <v>2</v>
      </c>
      <c r="J9833">
        <v>14</v>
      </c>
      <c r="K9833">
        <v>2510</v>
      </c>
      <c r="L9833">
        <f t="shared" si="1694"/>
        <v>7</v>
      </c>
      <c r="M9833" t="b">
        <f t="shared" si="1695"/>
        <v>0</v>
      </c>
      <c r="N9833">
        <f t="shared" si="1696"/>
        <v>43</v>
      </c>
      <c r="O9833">
        <f t="shared" si="1697"/>
        <v>47</v>
      </c>
      <c r="P9833" s="8">
        <f t="shared" si="1700"/>
        <v>3.0405092592592591E-2</v>
      </c>
      <c r="Q9833" s="1">
        <f t="shared" si="1701"/>
        <v>43220.291666666664</v>
      </c>
      <c r="R9833">
        <f t="shared" si="1691"/>
        <v>15.1</v>
      </c>
      <c r="S9833" s="1">
        <f t="shared" si="1698"/>
        <v>43220.291666666664</v>
      </c>
      <c r="T9833">
        <f t="shared" si="1692"/>
        <v>15.1</v>
      </c>
      <c r="U9833">
        <f t="shared" si="1693"/>
        <v>0</v>
      </c>
      <c r="V9833" t="b">
        <f t="shared" si="1699"/>
        <v>0</v>
      </c>
    </row>
    <row r="9834" spans="1:22" x14ac:dyDescent="0.4">
      <c r="A9834" t="s">
        <v>7670</v>
      </c>
      <c r="B9834" s="1">
        <v>43220.323784722219</v>
      </c>
      <c r="C9834">
        <v>415</v>
      </c>
      <c r="D9834" t="s">
        <v>333</v>
      </c>
      <c r="E9834">
        <v>10</v>
      </c>
      <c r="F9834" s="1">
        <v>43220.329027777778</v>
      </c>
      <c r="G9834">
        <v>407</v>
      </c>
      <c r="H9834" t="s">
        <v>1468</v>
      </c>
      <c r="I9834">
        <v>2</v>
      </c>
      <c r="J9834">
        <v>7</v>
      </c>
      <c r="K9834">
        <v>1650</v>
      </c>
      <c r="L9834">
        <f t="shared" si="1694"/>
        <v>7</v>
      </c>
      <c r="M9834" t="b">
        <f t="shared" si="1695"/>
        <v>0</v>
      </c>
      <c r="N9834">
        <f t="shared" si="1696"/>
        <v>46</v>
      </c>
      <c r="O9834">
        <f t="shared" si="1697"/>
        <v>15</v>
      </c>
      <c r="P9834" s="8">
        <f t="shared" si="1700"/>
        <v>3.2118055555555559E-2</v>
      </c>
      <c r="Q9834" s="1">
        <f t="shared" si="1701"/>
        <v>43220.291666666664</v>
      </c>
      <c r="R9834">
        <f t="shared" si="1691"/>
        <v>15.1</v>
      </c>
      <c r="S9834" s="1">
        <f t="shared" si="1698"/>
        <v>43220.291666666664</v>
      </c>
      <c r="T9834">
        <f t="shared" si="1692"/>
        <v>15.1</v>
      </c>
      <c r="U9834">
        <f t="shared" si="1693"/>
        <v>0</v>
      </c>
      <c r="V9834" t="b">
        <f t="shared" si="1699"/>
        <v>0</v>
      </c>
    </row>
    <row r="9835" spans="1:22" x14ac:dyDescent="0.4">
      <c r="A9835" t="s">
        <v>6096</v>
      </c>
      <c r="B9835" s="1">
        <v>43220.325289351851</v>
      </c>
      <c r="C9835">
        <v>178</v>
      </c>
      <c r="D9835" t="s">
        <v>489</v>
      </c>
      <c r="E9835">
        <v>8</v>
      </c>
      <c r="F9835" s="1">
        <v>43220.332812499997</v>
      </c>
      <c r="G9835">
        <v>914</v>
      </c>
      <c r="H9835" t="s">
        <v>82</v>
      </c>
      <c r="I9835">
        <v>5</v>
      </c>
      <c r="J9835">
        <v>10</v>
      </c>
      <c r="K9835">
        <v>1580</v>
      </c>
      <c r="L9835">
        <f t="shared" si="1694"/>
        <v>7</v>
      </c>
      <c r="M9835" t="b">
        <f t="shared" si="1695"/>
        <v>0</v>
      </c>
      <c r="N9835">
        <f t="shared" si="1696"/>
        <v>48</v>
      </c>
      <c r="O9835">
        <f t="shared" si="1697"/>
        <v>25</v>
      </c>
      <c r="P9835" s="8">
        <f t="shared" si="1700"/>
        <v>3.3622685185185179E-2</v>
      </c>
      <c r="Q9835" s="1">
        <f t="shared" si="1701"/>
        <v>43220.291666666664</v>
      </c>
      <c r="R9835">
        <f t="shared" si="1691"/>
        <v>15.1</v>
      </c>
      <c r="S9835" s="1">
        <f t="shared" si="1698"/>
        <v>43220.291666666664</v>
      </c>
      <c r="T9835">
        <f t="shared" si="1692"/>
        <v>15.1</v>
      </c>
      <c r="U9835">
        <f t="shared" si="1693"/>
        <v>0</v>
      </c>
      <c r="V9835" t="b">
        <f t="shared" si="1699"/>
        <v>0</v>
      </c>
    </row>
    <row r="9836" spans="1:22" x14ac:dyDescent="0.4">
      <c r="A9836" t="s">
        <v>7671</v>
      </c>
      <c r="B9836" s="1">
        <v>43220.326990740738</v>
      </c>
      <c r="C9836">
        <v>630</v>
      </c>
      <c r="D9836" t="s">
        <v>1926</v>
      </c>
      <c r="E9836">
        <v>3</v>
      </c>
      <c r="F9836" s="1">
        <v>43220.330625000002</v>
      </c>
      <c r="G9836">
        <v>614</v>
      </c>
      <c r="H9836" t="s">
        <v>844</v>
      </c>
      <c r="I9836">
        <v>20</v>
      </c>
      <c r="J9836">
        <v>5</v>
      </c>
      <c r="K9836">
        <v>1070</v>
      </c>
      <c r="L9836">
        <f t="shared" si="1694"/>
        <v>7</v>
      </c>
      <c r="M9836" t="b">
        <f t="shared" si="1695"/>
        <v>0</v>
      </c>
      <c r="N9836">
        <f t="shared" si="1696"/>
        <v>50</v>
      </c>
      <c r="O9836">
        <f t="shared" si="1697"/>
        <v>52</v>
      </c>
      <c r="P9836" s="8">
        <f t="shared" si="1700"/>
        <v>3.532407407407407E-2</v>
      </c>
      <c r="Q9836" s="1">
        <f t="shared" si="1701"/>
        <v>43220.291666666664</v>
      </c>
      <c r="R9836">
        <f t="shared" si="1691"/>
        <v>15.1</v>
      </c>
      <c r="S9836" s="1">
        <f t="shared" si="1698"/>
        <v>43220.291666666664</v>
      </c>
      <c r="T9836">
        <f t="shared" si="1692"/>
        <v>15.1</v>
      </c>
      <c r="U9836">
        <f t="shared" si="1693"/>
        <v>0</v>
      </c>
      <c r="V9836" t="b">
        <f t="shared" si="1699"/>
        <v>0</v>
      </c>
    </row>
    <row r="9837" spans="1:22" x14ac:dyDescent="0.4">
      <c r="A9837" t="s">
        <v>1132</v>
      </c>
      <c r="B9837" s="1">
        <v>43220.328726851854</v>
      </c>
      <c r="C9837">
        <v>548</v>
      </c>
      <c r="D9837" t="s">
        <v>585</v>
      </c>
      <c r="E9837">
        <v>7</v>
      </c>
      <c r="F9837" s="1">
        <v>43220.330509259256</v>
      </c>
      <c r="G9837">
        <v>502</v>
      </c>
      <c r="H9837" t="s">
        <v>318</v>
      </c>
      <c r="I9837">
        <v>9</v>
      </c>
      <c r="J9837">
        <v>2</v>
      </c>
      <c r="K9837">
        <v>540</v>
      </c>
      <c r="L9837">
        <f t="shared" si="1694"/>
        <v>7</v>
      </c>
      <c r="M9837" t="b">
        <f t="shared" si="1695"/>
        <v>0</v>
      </c>
      <c r="N9837">
        <f t="shared" si="1696"/>
        <v>53</v>
      </c>
      <c r="O9837">
        <f t="shared" si="1697"/>
        <v>22</v>
      </c>
      <c r="P9837" s="8">
        <f t="shared" si="1700"/>
        <v>3.7060185185185189E-2</v>
      </c>
      <c r="Q9837" s="1">
        <f t="shared" si="1701"/>
        <v>43220.291666666672</v>
      </c>
      <c r="R9837" t="e">
        <f t="shared" si="1691"/>
        <v>#N/A</v>
      </c>
      <c r="S9837" s="1">
        <f t="shared" si="1698"/>
        <v>43220.291666666664</v>
      </c>
      <c r="T9837">
        <f t="shared" si="1692"/>
        <v>15.1</v>
      </c>
      <c r="U9837">
        <f t="shared" si="1693"/>
        <v>0</v>
      </c>
      <c r="V9837" t="b">
        <f t="shared" si="1699"/>
        <v>0</v>
      </c>
    </row>
    <row r="9838" spans="1:22" x14ac:dyDescent="0.4">
      <c r="A9838" t="s">
        <v>2584</v>
      </c>
      <c r="B9838" s="1">
        <v>43220.330462962964</v>
      </c>
      <c r="C9838">
        <v>2314</v>
      </c>
      <c r="D9838" t="s">
        <v>626</v>
      </c>
      <c r="E9838">
        <v>3</v>
      </c>
      <c r="F9838" s="1">
        <v>43220.362650462965</v>
      </c>
      <c r="G9838">
        <v>825</v>
      </c>
      <c r="H9838" t="s">
        <v>413</v>
      </c>
      <c r="I9838">
        <v>2</v>
      </c>
      <c r="J9838">
        <v>41</v>
      </c>
      <c r="K9838">
        <v>8460</v>
      </c>
      <c r="L9838">
        <f t="shared" si="1694"/>
        <v>7</v>
      </c>
      <c r="M9838" t="b">
        <f t="shared" si="1695"/>
        <v>0</v>
      </c>
      <c r="N9838">
        <f t="shared" si="1696"/>
        <v>55</v>
      </c>
      <c r="O9838">
        <f t="shared" si="1697"/>
        <v>52</v>
      </c>
      <c r="P9838" s="8">
        <f t="shared" si="1700"/>
        <v>3.8796296296296294E-2</v>
      </c>
      <c r="Q9838" s="1">
        <f t="shared" si="1701"/>
        <v>43220.291666666664</v>
      </c>
      <c r="R9838">
        <f t="shared" si="1691"/>
        <v>15.1</v>
      </c>
      <c r="S9838" s="1">
        <f t="shared" si="1698"/>
        <v>43220.291666666664</v>
      </c>
      <c r="T9838">
        <f t="shared" si="1692"/>
        <v>15.1</v>
      </c>
      <c r="U9838">
        <f t="shared" si="1693"/>
        <v>0</v>
      </c>
      <c r="V9838" t="b">
        <f t="shared" si="1699"/>
        <v>0</v>
      </c>
    </row>
    <row r="9839" spans="1:22" x14ac:dyDescent="0.4">
      <c r="A9839" t="s">
        <v>3560</v>
      </c>
      <c r="B9839" s="1">
        <v>43220.332337962966</v>
      </c>
      <c r="C9839">
        <v>590</v>
      </c>
      <c r="D9839" t="s">
        <v>695</v>
      </c>
      <c r="E9839">
        <v>7</v>
      </c>
      <c r="F9839" s="1">
        <v>43220.334780092591</v>
      </c>
      <c r="G9839">
        <v>3523</v>
      </c>
      <c r="H9839" t="s">
        <v>5990</v>
      </c>
      <c r="I9839">
        <v>2</v>
      </c>
      <c r="J9839">
        <v>3</v>
      </c>
      <c r="K9839">
        <v>880</v>
      </c>
      <c r="L9839">
        <f t="shared" si="1694"/>
        <v>7</v>
      </c>
      <c r="M9839" t="b">
        <f t="shared" si="1695"/>
        <v>0</v>
      </c>
      <c r="N9839">
        <f t="shared" si="1696"/>
        <v>58</v>
      </c>
      <c r="O9839">
        <f t="shared" si="1697"/>
        <v>34</v>
      </c>
      <c r="P9839" s="8">
        <f t="shared" si="1700"/>
        <v>4.0671296296296296E-2</v>
      </c>
      <c r="Q9839" s="1">
        <f t="shared" si="1701"/>
        <v>43220.291666666672</v>
      </c>
      <c r="R9839" t="e">
        <f t="shared" si="1691"/>
        <v>#N/A</v>
      </c>
      <c r="S9839" s="1">
        <f t="shared" si="1698"/>
        <v>43220.291666666664</v>
      </c>
      <c r="T9839">
        <f t="shared" si="1692"/>
        <v>15.1</v>
      </c>
      <c r="U9839">
        <f t="shared" si="1693"/>
        <v>0</v>
      </c>
      <c r="V9839" t="b">
        <f t="shared" si="1699"/>
        <v>0</v>
      </c>
    </row>
    <row r="9840" spans="1:22" x14ac:dyDescent="0.4">
      <c r="A9840" t="s">
        <v>2907</v>
      </c>
      <c r="B9840" s="1">
        <v>43220.333854166667</v>
      </c>
      <c r="C9840">
        <v>229</v>
      </c>
      <c r="D9840" t="s">
        <v>986</v>
      </c>
      <c r="E9840">
        <v>2</v>
      </c>
      <c r="F9840" s="1">
        <v>43220.357314814813</v>
      </c>
      <c r="G9840">
        <v>409</v>
      </c>
      <c r="H9840" t="s">
        <v>410</v>
      </c>
      <c r="I9840">
        <v>15</v>
      </c>
      <c r="J9840">
        <v>34</v>
      </c>
      <c r="K9840">
        <v>5910</v>
      </c>
      <c r="L9840">
        <f t="shared" si="1694"/>
        <v>8</v>
      </c>
      <c r="M9840" t="b">
        <f t="shared" si="1695"/>
        <v>0</v>
      </c>
      <c r="N9840">
        <f t="shared" si="1696"/>
        <v>0</v>
      </c>
      <c r="O9840">
        <f t="shared" si="1697"/>
        <v>45</v>
      </c>
      <c r="P9840" s="8">
        <f t="shared" si="1700"/>
        <v>5.2083333333333333E-4</v>
      </c>
      <c r="Q9840" s="1">
        <f t="shared" si="1701"/>
        <v>43220.333333333336</v>
      </c>
      <c r="R9840">
        <f t="shared" si="1691"/>
        <v>15.8</v>
      </c>
      <c r="S9840" s="1">
        <f t="shared" si="1698"/>
        <v>43220.333333333336</v>
      </c>
      <c r="T9840">
        <f t="shared" si="1692"/>
        <v>15.8</v>
      </c>
      <c r="U9840">
        <f t="shared" si="1693"/>
        <v>0</v>
      </c>
      <c r="V9840" t="b">
        <f t="shared" si="1699"/>
        <v>0</v>
      </c>
    </row>
    <row r="9841" spans="1:22" x14ac:dyDescent="0.4">
      <c r="A9841" t="s">
        <v>2613</v>
      </c>
      <c r="B9841" s="1">
        <v>43220.335219907407</v>
      </c>
      <c r="C9841">
        <v>1155</v>
      </c>
      <c r="D9841" t="s">
        <v>3710</v>
      </c>
      <c r="E9841">
        <v>8</v>
      </c>
      <c r="F9841" s="1">
        <v>43220.381631944445</v>
      </c>
      <c r="G9841">
        <v>1835</v>
      </c>
      <c r="H9841" t="s">
        <v>3176</v>
      </c>
      <c r="I9841">
        <v>10</v>
      </c>
      <c r="J9841">
        <v>66</v>
      </c>
      <c r="K9841">
        <v>14660</v>
      </c>
      <c r="L9841">
        <f t="shared" si="1694"/>
        <v>8</v>
      </c>
      <c r="M9841" t="b">
        <f t="shared" si="1695"/>
        <v>0</v>
      </c>
      <c r="N9841">
        <f t="shared" si="1696"/>
        <v>2</v>
      </c>
      <c r="O9841">
        <f t="shared" si="1697"/>
        <v>43</v>
      </c>
      <c r="P9841" s="8">
        <f t="shared" si="1700"/>
        <v>1.8865740740740742E-3</v>
      </c>
      <c r="Q9841" s="1">
        <f t="shared" si="1701"/>
        <v>43220.333333333336</v>
      </c>
      <c r="R9841">
        <f t="shared" si="1691"/>
        <v>15.8</v>
      </c>
      <c r="S9841" s="1">
        <f t="shared" si="1698"/>
        <v>43220.333333333336</v>
      </c>
      <c r="T9841">
        <f t="shared" si="1692"/>
        <v>15.8</v>
      </c>
      <c r="U9841">
        <f t="shared" si="1693"/>
        <v>0</v>
      </c>
      <c r="V9841" t="b">
        <f t="shared" si="1699"/>
        <v>0</v>
      </c>
    </row>
    <row r="9842" spans="1:22" x14ac:dyDescent="0.4">
      <c r="A9842" t="s">
        <v>3839</v>
      </c>
      <c r="B9842" s="1">
        <v>43220.336493055554</v>
      </c>
      <c r="C9842">
        <v>1304</v>
      </c>
      <c r="D9842" t="s">
        <v>6421</v>
      </c>
      <c r="E9842">
        <v>12</v>
      </c>
      <c r="F9842" s="1">
        <v>43220.346099537041</v>
      </c>
      <c r="G9842">
        <v>356</v>
      </c>
      <c r="H9842" t="s">
        <v>777</v>
      </c>
      <c r="I9842">
        <v>15</v>
      </c>
      <c r="J9842">
        <v>13</v>
      </c>
      <c r="K9842">
        <v>30</v>
      </c>
      <c r="L9842">
        <f t="shared" si="1694"/>
        <v>8</v>
      </c>
      <c r="M9842" t="b">
        <f t="shared" si="1695"/>
        <v>0</v>
      </c>
      <c r="N9842">
        <f t="shared" si="1696"/>
        <v>4</v>
      </c>
      <c r="O9842">
        <f t="shared" si="1697"/>
        <v>33</v>
      </c>
      <c r="P9842" s="8">
        <f t="shared" si="1700"/>
        <v>3.1597222222222222E-3</v>
      </c>
      <c r="Q9842" s="1">
        <f t="shared" si="1701"/>
        <v>43220.333333333336</v>
      </c>
      <c r="R9842">
        <f t="shared" si="1691"/>
        <v>15.8</v>
      </c>
      <c r="S9842" s="1">
        <f t="shared" si="1698"/>
        <v>43220.333333333336</v>
      </c>
      <c r="T9842">
        <f t="shared" si="1692"/>
        <v>15.8</v>
      </c>
      <c r="U9842">
        <f t="shared" si="1693"/>
        <v>0</v>
      </c>
      <c r="V9842" t="b">
        <f t="shared" si="1699"/>
        <v>0</v>
      </c>
    </row>
    <row r="9843" spans="1:22" x14ac:dyDescent="0.4">
      <c r="A9843" t="s">
        <v>7672</v>
      </c>
      <c r="B9843" s="1">
        <v>43220.337743055556</v>
      </c>
      <c r="C9843">
        <v>207</v>
      </c>
      <c r="D9843" t="s">
        <v>41</v>
      </c>
      <c r="E9843">
        <v>28</v>
      </c>
      <c r="F9843" s="1">
        <v>43220.341747685183</v>
      </c>
      <c r="G9843">
        <v>222</v>
      </c>
      <c r="H9843" t="s">
        <v>863</v>
      </c>
      <c r="I9843">
        <v>12</v>
      </c>
      <c r="J9843">
        <v>5</v>
      </c>
      <c r="K9843">
        <v>1220</v>
      </c>
      <c r="L9843">
        <f t="shared" si="1694"/>
        <v>8</v>
      </c>
      <c r="M9843" t="b">
        <f t="shared" si="1695"/>
        <v>0</v>
      </c>
      <c r="N9843">
        <f t="shared" si="1696"/>
        <v>6</v>
      </c>
      <c r="O9843">
        <f t="shared" si="1697"/>
        <v>21</v>
      </c>
      <c r="P9843" s="8">
        <f t="shared" si="1700"/>
        <v>4.409722222222222E-3</v>
      </c>
      <c r="Q9843" s="1">
        <f t="shared" si="1701"/>
        <v>43220.333333333336</v>
      </c>
      <c r="R9843">
        <f t="shared" si="1691"/>
        <v>15.8</v>
      </c>
      <c r="S9843" s="1">
        <f t="shared" si="1698"/>
        <v>43220.333333333336</v>
      </c>
      <c r="T9843">
        <f t="shared" si="1692"/>
        <v>15.8</v>
      </c>
      <c r="U9843">
        <f t="shared" si="1693"/>
        <v>0</v>
      </c>
      <c r="V9843" t="b">
        <f t="shared" si="1699"/>
        <v>0</v>
      </c>
    </row>
    <row r="9844" spans="1:22" x14ac:dyDescent="0.4">
      <c r="A9844" t="s">
        <v>7673</v>
      </c>
      <c r="B9844" s="1">
        <v>43220.339120370372</v>
      </c>
      <c r="C9844">
        <v>548</v>
      </c>
      <c r="D9844" t="s">
        <v>585</v>
      </c>
      <c r="E9844">
        <v>12</v>
      </c>
      <c r="F9844" s="1">
        <v>43220.347557870373</v>
      </c>
      <c r="G9844">
        <v>552</v>
      </c>
      <c r="H9844" t="s">
        <v>2503</v>
      </c>
      <c r="I9844">
        <v>3</v>
      </c>
      <c r="J9844">
        <v>11</v>
      </c>
      <c r="K9844">
        <v>2300</v>
      </c>
      <c r="L9844">
        <f t="shared" si="1694"/>
        <v>8</v>
      </c>
      <c r="M9844" t="b">
        <f t="shared" si="1695"/>
        <v>0</v>
      </c>
      <c r="N9844">
        <f t="shared" si="1696"/>
        <v>8</v>
      </c>
      <c r="O9844">
        <f t="shared" si="1697"/>
        <v>20</v>
      </c>
      <c r="P9844" s="8">
        <f t="shared" si="1700"/>
        <v>5.7870370370370376E-3</v>
      </c>
      <c r="Q9844" s="1">
        <f t="shared" si="1701"/>
        <v>43220.333333333336</v>
      </c>
      <c r="R9844">
        <f t="shared" si="1691"/>
        <v>15.8</v>
      </c>
      <c r="S9844" s="1">
        <f t="shared" si="1698"/>
        <v>43220.333333333336</v>
      </c>
      <c r="T9844">
        <f t="shared" si="1692"/>
        <v>15.8</v>
      </c>
      <c r="U9844">
        <f t="shared" si="1693"/>
        <v>0</v>
      </c>
      <c r="V9844" t="b">
        <f t="shared" si="1699"/>
        <v>0</v>
      </c>
    </row>
    <row r="9845" spans="1:22" x14ac:dyDescent="0.4">
      <c r="A9845" t="s">
        <v>1344</v>
      </c>
      <c r="B9845" s="1">
        <v>43220.340277777781</v>
      </c>
      <c r="C9845">
        <v>818</v>
      </c>
      <c r="D9845" t="s">
        <v>785</v>
      </c>
      <c r="E9845">
        <v>3</v>
      </c>
      <c r="F9845" s="1">
        <v>43220.352777777778</v>
      </c>
      <c r="G9845">
        <v>318</v>
      </c>
      <c r="H9845" t="s">
        <v>1054</v>
      </c>
      <c r="I9845">
        <v>4</v>
      </c>
      <c r="J9845">
        <v>17</v>
      </c>
      <c r="K9845">
        <v>3900</v>
      </c>
      <c r="L9845">
        <f t="shared" si="1694"/>
        <v>8</v>
      </c>
      <c r="M9845" t="b">
        <f t="shared" si="1695"/>
        <v>0</v>
      </c>
      <c r="N9845">
        <f t="shared" si="1696"/>
        <v>10</v>
      </c>
      <c r="O9845">
        <f t="shared" si="1697"/>
        <v>0</v>
      </c>
      <c r="P9845" s="8">
        <f t="shared" si="1700"/>
        <v>6.9444444444444441E-3</v>
      </c>
      <c r="Q9845" s="1">
        <f t="shared" si="1701"/>
        <v>43220.333333333336</v>
      </c>
      <c r="R9845">
        <f t="shared" si="1691"/>
        <v>15.8</v>
      </c>
      <c r="S9845" s="1">
        <f t="shared" si="1698"/>
        <v>43220.333333333336</v>
      </c>
      <c r="T9845">
        <f t="shared" si="1692"/>
        <v>15.8</v>
      </c>
      <c r="U9845">
        <f t="shared" si="1693"/>
        <v>0</v>
      </c>
      <c r="V9845" t="b">
        <f t="shared" si="1699"/>
        <v>0</v>
      </c>
    </row>
    <row r="9846" spans="1:22" x14ac:dyDescent="0.4">
      <c r="A9846" t="s">
        <v>3055</v>
      </c>
      <c r="B9846" s="1">
        <v>43220.341620370367</v>
      </c>
      <c r="C9846">
        <v>906</v>
      </c>
      <c r="D9846" t="s">
        <v>107</v>
      </c>
      <c r="E9846">
        <v>10</v>
      </c>
      <c r="F9846" s="1">
        <v>43220.348043981481</v>
      </c>
      <c r="G9846">
        <v>911</v>
      </c>
      <c r="H9846" t="s">
        <v>199</v>
      </c>
      <c r="I9846">
        <v>10</v>
      </c>
      <c r="J9846">
        <v>8</v>
      </c>
      <c r="K9846">
        <v>1620</v>
      </c>
      <c r="L9846">
        <f t="shared" si="1694"/>
        <v>8</v>
      </c>
      <c r="M9846" t="b">
        <f t="shared" si="1695"/>
        <v>0</v>
      </c>
      <c r="N9846">
        <f t="shared" si="1696"/>
        <v>11</v>
      </c>
      <c r="O9846">
        <f t="shared" si="1697"/>
        <v>56</v>
      </c>
      <c r="P9846" s="8">
        <f t="shared" si="1700"/>
        <v>8.2870370370370372E-3</v>
      </c>
      <c r="Q9846" s="1">
        <f t="shared" si="1701"/>
        <v>43220.333333333328</v>
      </c>
      <c r="R9846" t="e">
        <f t="shared" si="1691"/>
        <v>#N/A</v>
      </c>
      <c r="S9846" s="1">
        <f t="shared" si="1698"/>
        <v>43220.333333333336</v>
      </c>
      <c r="T9846">
        <f t="shared" si="1692"/>
        <v>15.8</v>
      </c>
      <c r="U9846">
        <f t="shared" si="1693"/>
        <v>0</v>
      </c>
      <c r="V9846" t="b">
        <f t="shared" si="1699"/>
        <v>0</v>
      </c>
    </row>
    <row r="9847" spans="1:22" x14ac:dyDescent="0.4">
      <c r="A9847" t="s">
        <v>6684</v>
      </c>
      <c r="B9847" s="1">
        <v>43220.342719907407</v>
      </c>
      <c r="C9847">
        <v>213</v>
      </c>
      <c r="D9847" t="s">
        <v>1145</v>
      </c>
      <c r="E9847">
        <v>8</v>
      </c>
      <c r="F9847" s="1">
        <v>43220.345150462963</v>
      </c>
      <c r="G9847">
        <v>210</v>
      </c>
      <c r="H9847" t="s">
        <v>397</v>
      </c>
      <c r="I9847">
        <v>2</v>
      </c>
      <c r="J9847">
        <v>3</v>
      </c>
      <c r="K9847">
        <v>580</v>
      </c>
      <c r="L9847">
        <f t="shared" si="1694"/>
        <v>8</v>
      </c>
      <c r="M9847" t="b">
        <f t="shared" si="1695"/>
        <v>0</v>
      </c>
      <c r="N9847">
        <f t="shared" si="1696"/>
        <v>13</v>
      </c>
      <c r="O9847">
        <f t="shared" si="1697"/>
        <v>31</v>
      </c>
      <c r="P9847" s="8">
        <f t="shared" si="1700"/>
        <v>9.386574074074075E-3</v>
      </c>
      <c r="Q9847" s="1">
        <f t="shared" si="1701"/>
        <v>43220.333333333336</v>
      </c>
      <c r="R9847">
        <f t="shared" si="1691"/>
        <v>15.8</v>
      </c>
      <c r="S9847" s="1">
        <f t="shared" si="1698"/>
        <v>43220.333333333336</v>
      </c>
      <c r="T9847">
        <f t="shared" si="1692"/>
        <v>15.8</v>
      </c>
      <c r="U9847">
        <f t="shared" si="1693"/>
        <v>0</v>
      </c>
      <c r="V9847" t="b">
        <f t="shared" si="1699"/>
        <v>0</v>
      </c>
    </row>
    <row r="9848" spans="1:22" x14ac:dyDescent="0.4">
      <c r="A9848" t="s">
        <v>7674</v>
      </c>
      <c r="B9848" s="1">
        <v>43220.343784722223</v>
      </c>
      <c r="C9848">
        <v>257</v>
      </c>
      <c r="D9848" t="s">
        <v>1251</v>
      </c>
      <c r="E9848">
        <v>10</v>
      </c>
      <c r="F9848" s="1">
        <v>43220.357465277775</v>
      </c>
      <c r="G9848">
        <v>202</v>
      </c>
      <c r="H9848" t="s">
        <v>1175</v>
      </c>
      <c r="I9848">
        <v>15</v>
      </c>
      <c r="J9848">
        <v>17</v>
      </c>
      <c r="K9848">
        <v>2710</v>
      </c>
      <c r="L9848">
        <f t="shared" si="1694"/>
        <v>8</v>
      </c>
      <c r="M9848" t="b">
        <f t="shared" si="1695"/>
        <v>0</v>
      </c>
      <c r="N9848">
        <f t="shared" si="1696"/>
        <v>15</v>
      </c>
      <c r="O9848">
        <f t="shared" si="1697"/>
        <v>3</v>
      </c>
      <c r="P9848" s="8">
        <f t="shared" si="1700"/>
        <v>1.045138888888889E-2</v>
      </c>
      <c r="Q9848" s="1">
        <f t="shared" si="1701"/>
        <v>43220.333333333336</v>
      </c>
      <c r="R9848">
        <f t="shared" si="1691"/>
        <v>15.8</v>
      </c>
      <c r="S9848" s="1">
        <f t="shared" si="1698"/>
        <v>43220.333333333336</v>
      </c>
      <c r="T9848">
        <f t="shared" si="1692"/>
        <v>15.8</v>
      </c>
      <c r="U9848">
        <f t="shared" si="1693"/>
        <v>0</v>
      </c>
      <c r="V9848" t="b">
        <f t="shared" si="1699"/>
        <v>0</v>
      </c>
    </row>
    <row r="9849" spans="1:22" x14ac:dyDescent="0.4">
      <c r="A9849" t="s">
        <v>3285</v>
      </c>
      <c r="B9849" s="1">
        <v>43220.34474537037</v>
      </c>
      <c r="C9849">
        <v>223</v>
      </c>
      <c r="D9849" t="s">
        <v>218</v>
      </c>
      <c r="E9849">
        <v>13</v>
      </c>
      <c r="F9849" s="1">
        <v>43220.360775462963</v>
      </c>
      <c r="G9849">
        <v>2027</v>
      </c>
      <c r="H9849" t="s">
        <v>4163</v>
      </c>
      <c r="I9849">
        <v>4</v>
      </c>
      <c r="J9849">
        <v>22</v>
      </c>
      <c r="K9849">
        <v>4110</v>
      </c>
      <c r="L9849">
        <f t="shared" si="1694"/>
        <v>8</v>
      </c>
      <c r="M9849" t="b">
        <f t="shared" si="1695"/>
        <v>0</v>
      </c>
      <c r="N9849">
        <f t="shared" si="1696"/>
        <v>16</v>
      </c>
      <c r="O9849">
        <f t="shared" si="1697"/>
        <v>26</v>
      </c>
      <c r="P9849" s="8">
        <f t="shared" si="1700"/>
        <v>1.1412037037037038E-2</v>
      </c>
      <c r="Q9849" s="1">
        <f t="shared" si="1701"/>
        <v>43220.333333333336</v>
      </c>
      <c r="R9849">
        <f t="shared" si="1691"/>
        <v>15.8</v>
      </c>
      <c r="S9849" s="1">
        <f t="shared" si="1698"/>
        <v>43220.333333333336</v>
      </c>
      <c r="T9849">
        <f t="shared" si="1692"/>
        <v>15.8</v>
      </c>
      <c r="U9849">
        <f t="shared" si="1693"/>
        <v>0</v>
      </c>
      <c r="V9849" t="b">
        <f t="shared" si="1699"/>
        <v>0</v>
      </c>
    </row>
    <row r="9850" spans="1:22" x14ac:dyDescent="0.4">
      <c r="A9850" t="s">
        <v>7675</v>
      </c>
      <c r="B9850" s="1">
        <v>43220.346064814818</v>
      </c>
      <c r="C9850">
        <v>417</v>
      </c>
      <c r="D9850" t="s">
        <v>1343</v>
      </c>
      <c r="E9850">
        <v>17</v>
      </c>
      <c r="F9850" s="1">
        <v>43220.351134259261</v>
      </c>
      <c r="G9850">
        <v>409</v>
      </c>
      <c r="H9850" t="s">
        <v>410</v>
      </c>
      <c r="I9850">
        <v>9</v>
      </c>
      <c r="J9850">
        <v>7</v>
      </c>
      <c r="K9850">
        <v>1340</v>
      </c>
      <c r="L9850">
        <f t="shared" si="1694"/>
        <v>8</v>
      </c>
      <c r="M9850" t="b">
        <f t="shared" si="1695"/>
        <v>0</v>
      </c>
      <c r="N9850">
        <f t="shared" si="1696"/>
        <v>18</v>
      </c>
      <c r="O9850">
        <f t="shared" si="1697"/>
        <v>20</v>
      </c>
      <c r="P9850" s="8">
        <f t="shared" si="1700"/>
        <v>1.2731481481481481E-2</v>
      </c>
      <c r="Q9850" s="1">
        <f t="shared" si="1701"/>
        <v>43220.333333333336</v>
      </c>
      <c r="R9850">
        <f t="shared" si="1691"/>
        <v>15.8</v>
      </c>
      <c r="S9850" s="1">
        <f t="shared" si="1698"/>
        <v>43220.333333333336</v>
      </c>
      <c r="T9850">
        <f t="shared" si="1692"/>
        <v>15.8</v>
      </c>
      <c r="U9850">
        <f t="shared" si="1693"/>
        <v>0</v>
      </c>
      <c r="V9850" t="b">
        <f t="shared" si="1699"/>
        <v>0</v>
      </c>
    </row>
    <row r="9851" spans="1:22" x14ac:dyDescent="0.4">
      <c r="A9851" t="s">
        <v>3437</v>
      </c>
      <c r="B9851" s="1">
        <v>43220.347129629627</v>
      </c>
      <c r="C9851">
        <v>418</v>
      </c>
      <c r="D9851" t="s">
        <v>1129</v>
      </c>
      <c r="E9851">
        <v>1</v>
      </c>
      <c r="F9851" s="1">
        <v>43220.360243055555</v>
      </c>
      <c r="G9851">
        <v>409</v>
      </c>
      <c r="H9851" t="s">
        <v>410</v>
      </c>
      <c r="I9851">
        <v>23</v>
      </c>
      <c r="J9851">
        <v>18</v>
      </c>
      <c r="K9851">
        <v>3320</v>
      </c>
      <c r="L9851">
        <f t="shared" si="1694"/>
        <v>8</v>
      </c>
      <c r="M9851" t="b">
        <f t="shared" si="1695"/>
        <v>0</v>
      </c>
      <c r="N9851">
        <f t="shared" si="1696"/>
        <v>19</v>
      </c>
      <c r="O9851">
        <f t="shared" si="1697"/>
        <v>52</v>
      </c>
      <c r="P9851" s="8">
        <f t="shared" si="1700"/>
        <v>1.3796296296296298E-2</v>
      </c>
      <c r="Q9851" s="1">
        <f t="shared" si="1701"/>
        <v>43220.333333333328</v>
      </c>
      <c r="R9851" t="e">
        <f t="shared" si="1691"/>
        <v>#N/A</v>
      </c>
      <c r="S9851" s="1">
        <f t="shared" si="1698"/>
        <v>43220.333333333336</v>
      </c>
      <c r="T9851">
        <f t="shared" si="1692"/>
        <v>15.8</v>
      </c>
      <c r="U9851">
        <f t="shared" si="1693"/>
        <v>0</v>
      </c>
      <c r="V9851" t="b">
        <f t="shared" si="1699"/>
        <v>0</v>
      </c>
    </row>
    <row r="9852" spans="1:22" x14ac:dyDescent="0.4">
      <c r="A9852" t="s">
        <v>3345</v>
      </c>
      <c r="B9852" s="1">
        <v>43220.348171296297</v>
      </c>
      <c r="C9852">
        <v>1446</v>
      </c>
      <c r="D9852" t="s">
        <v>1082</v>
      </c>
      <c r="E9852">
        <v>8</v>
      </c>
      <c r="F9852" s="1">
        <v>43220.358310185184</v>
      </c>
      <c r="G9852">
        <v>634</v>
      </c>
      <c r="H9852" t="s">
        <v>320</v>
      </c>
      <c r="I9852">
        <v>6</v>
      </c>
      <c r="J9852">
        <v>14</v>
      </c>
      <c r="K9852">
        <v>2460</v>
      </c>
      <c r="L9852">
        <f t="shared" si="1694"/>
        <v>8</v>
      </c>
      <c r="M9852" t="b">
        <f t="shared" si="1695"/>
        <v>0</v>
      </c>
      <c r="N9852">
        <f t="shared" si="1696"/>
        <v>21</v>
      </c>
      <c r="O9852">
        <f t="shared" si="1697"/>
        <v>22</v>
      </c>
      <c r="P9852" s="8">
        <f t="shared" si="1700"/>
        <v>1.4837962962962963E-2</v>
      </c>
      <c r="Q9852" s="1">
        <f t="shared" si="1701"/>
        <v>43220.333333333336</v>
      </c>
      <c r="R9852">
        <f t="shared" si="1691"/>
        <v>15.8</v>
      </c>
      <c r="S9852" s="1">
        <f t="shared" si="1698"/>
        <v>43220.333333333336</v>
      </c>
      <c r="T9852">
        <f t="shared" si="1692"/>
        <v>15.8</v>
      </c>
      <c r="U9852">
        <f t="shared" si="1693"/>
        <v>0</v>
      </c>
      <c r="V9852" t="b">
        <f t="shared" si="1699"/>
        <v>0</v>
      </c>
    </row>
    <row r="9853" spans="1:22" x14ac:dyDescent="0.4">
      <c r="A9853" t="s">
        <v>7676</v>
      </c>
      <c r="B9853" s="1">
        <v>43220.34952546296</v>
      </c>
      <c r="C9853">
        <v>337</v>
      </c>
      <c r="D9853" t="s">
        <v>2794</v>
      </c>
      <c r="E9853">
        <v>5</v>
      </c>
      <c r="F9853" s="1">
        <v>43220.361319444448</v>
      </c>
      <c r="G9853">
        <v>320</v>
      </c>
      <c r="H9853" t="s">
        <v>879</v>
      </c>
      <c r="I9853">
        <v>6</v>
      </c>
      <c r="J9853">
        <v>16</v>
      </c>
      <c r="K9853">
        <v>2330</v>
      </c>
      <c r="L9853">
        <f t="shared" si="1694"/>
        <v>8</v>
      </c>
      <c r="M9853" t="b">
        <f t="shared" si="1695"/>
        <v>0</v>
      </c>
      <c r="N9853">
        <f t="shared" si="1696"/>
        <v>23</v>
      </c>
      <c r="O9853">
        <f t="shared" si="1697"/>
        <v>19</v>
      </c>
      <c r="P9853" s="8">
        <f t="shared" si="1700"/>
        <v>1.6192129629629629E-2</v>
      </c>
      <c r="Q9853" s="1">
        <f t="shared" si="1701"/>
        <v>43220.333333333328</v>
      </c>
      <c r="R9853" t="e">
        <f t="shared" si="1691"/>
        <v>#N/A</v>
      </c>
      <c r="S9853" s="1">
        <f t="shared" si="1698"/>
        <v>43220.333333333336</v>
      </c>
      <c r="T9853">
        <f t="shared" si="1692"/>
        <v>15.8</v>
      </c>
      <c r="U9853">
        <f t="shared" si="1693"/>
        <v>0</v>
      </c>
      <c r="V9853" t="b">
        <f t="shared" si="1699"/>
        <v>0</v>
      </c>
    </row>
    <row r="9854" spans="1:22" x14ac:dyDescent="0.4">
      <c r="A9854" t="s">
        <v>6203</v>
      </c>
      <c r="B9854" s="1">
        <v>43220.350370370368</v>
      </c>
      <c r="C9854">
        <v>909</v>
      </c>
      <c r="D9854" t="s">
        <v>790</v>
      </c>
      <c r="E9854">
        <v>5</v>
      </c>
      <c r="F9854" s="1">
        <v>43220.363159722219</v>
      </c>
      <c r="G9854">
        <v>926</v>
      </c>
      <c r="H9854" t="s">
        <v>1466</v>
      </c>
      <c r="I9854">
        <v>6</v>
      </c>
      <c r="J9854">
        <v>17</v>
      </c>
      <c r="K9854">
        <v>2900</v>
      </c>
      <c r="L9854">
        <f t="shared" si="1694"/>
        <v>8</v>
      </c>
      <c r="M9854" t="b">
        <f t="shared" si="1695"/>
        <v>0</v>
      </c>
      <c r="N9854">
        <f t="shared" si="1696"/>
        <v>24</v>
      </c>
      <c r="O9854">
        <f t="shared" si="1697"/>
        <v>32</v>
      </c>
      <c r="P9854" s="8">
        <f t="shared" si="1700"/>
        <v>1.7037037037037038E-2</v>
      </c>
      <c r="Q9854" s="1">
        <f t="shared" si="1701"/>
        <v>43220.333333333328</v>
      </c>
      <c r="R9854" t="e">
        <f t="shared" si="1691"/>
        <v>#N/A</v>
      </c>
      <c r="S9854" s="1">
        <f t="shared" si="1698"/>
        <v>43220.333333333336</v>
      </c>
      <c r="T9854">
        <f t="shared" si="1692"/>
        <v>15.8</v>
      </c>
      <c r="U9854">
        <f t="shared" si="1693"/>
        <v>0</v>
      </c>
      <c r="V9854" t="b">
        <f t="shared" si="1699"/>
        <v>0</v>
      </c>
    </row>
    <row r="9855" spans="1:22" x14ac:dyDescent="0.4">
      <c r="A9855" t="s">
        <v>7677</v>
      </c>
      <c r="B9855" s="1">
        <v>43220.351655092592</v>
      </c>
      <c r="C9855">
        <v>538</v>
      </c>
      <c r="D9855" t="s">
        <v>191</v>
      </c>
      <c r="E9855">
        <v>9</v>
      </c>
      <c r="F9855" s="1">
        <v>43220.359560185185</v>
      </c>
      <c r="G9855">
        <v>558</v>
      </c>
      <c r="H9855" t="s">
        <v>1069</v>
      </c>
      <c r="I9855">
        <v>1</v>
      </c>
      <c r="J9855">
        <v>10</v>
      </c>
      <c r="K9855">
        <v>1800</v>
      </c>
      <c r="L9855">
        <f t="shared" si="1694"/>
        <v>8</v>
      </c>
      <c r="M9855" t="b">
        <f t="shared" si="1695"/>
        <v>0</v>
      </c>
      <c r="N9855">
        <f t="shared" si="1696"/>
        <v>26</v>
      </c>
      <c r="O9855">
        <f t="shared" si="1697"/>
        <v>23</v>
      </c>
      <c r="P9855" s="8">
        <f t="shared" si="1700"/>
        <v>1.832175925925926E-2</v>
      </c>
      <c r="Q9855" s="1">
        <f t="shared" si="1701"/>
        <v>43220.333333333336</v>
      </c>
      <c r="R9855">
        <f t="shared" si="1691"/>
        <v>15.8</v>
      </c>
      <c r="S9855" s="1">
        <f t="shared" si="1698"/>
        <v>43220.333333333336</v>
      </c>
      <c r="T9855">
        <f t="shared" si="1692"/>
        <v>15.8</v>
      </c>
      <c r="U9855">
        <f t="shared" si="1693"/>
        <v>0</v>
      </c>
      <c r="V9855" t="b">
        <f t="shared" si="1699"/>
        <v>0</v>
      </c>
    </row>
    <row r="9856" spans="1:22" x14ac:dyDescent="0.4">
      <c r="A9856" t="s">
        <v>7678</v>
      </c>
      <c r="B9856" s="1">
        <v>43220.352731481478</v>
      </c>
      <c r="C9856">
        <v>1449</v>
      </c>
      <c r="D9856" t="s">
        <v>171</v>
      </c>
      <c r="E9856">
        <v>9</v>
      </c>
      <c r="F9856" s="1">
        <v>43220.355787037035</v>
      </c>
      <c r="G9856">
        <v>1446</v>
      </c>
      <c r="H9856" t="s">
        <v>1082</v>
      </c>
      <c r="I9856">
        <v>1</v>
      </c>
      <c r="J9856">
        <v>4</v>
      </c>
      <c r="K9856">
        <v>810</v>
      </c>
      <c r="L9856">
        <f t="shared" si="1694"/>
        <v>8</v>
      </c>
      <c r="M9856" t="b">
        <f t="shared" si="1695"/>
        <v>0</v>
      </c>
      <c r="N9856">
        <f t="shared" si="1696"/>
        <v>27</v>
      </c>
      <c r="O9856">
        <f t="shared" si="1697"/>
        <v>56</v>
      </c>
      <c r="P9856" s="8">
        <f t="shared" si="1700"/>
        <v>1.9398148148148147E-2</v>
      </c>
      <c r="Q9856" s="1">
        <f t="shared" si="1701"/>
        <v>43220.333333333328</v>
      </c>
      <c r="R9856" t="e">
        <f t="shared" si="1691"/>
        <v>#N/A</v>
      </c>
      <c r="S9856" s="1">
        <f t="shared" si="1698"/>
        <v>43220.333333333336</v>
      </c>
      <c r="T9856">
        <f t="shared" si="1692"/>
        <v>15.8</v>
      </c>
      <c r="U9856">
        <f t="shared" si="1693"/>
        <v>0</v>
      </c>
      <c r="V9856" t="b">
        <f t="shared" si="1699"/>
        <v>0</v>
      </c>
    </row>
    <row r="9857" spans="1:22" x14ac:dyDescent="0.4">
      <c r="A9857" t="s">
        <v>7679</v>
      </c>
      <c r="B9857" s="1">
        <v>43220.353645833333</v>
      </c>
      <c r="C9857">
        <v>2059</v>
      </c>
      <c r="D9857" t="s">
        <v>5893</v>
      </c>
      <c r="E9857">
        <v>1</v>
      </c>
      <c r="F9857" s="1">
        <v>43220.370509259257</v>
      </c>
      <c r="G9857">
        <v>203</v>
      </c>
      <c r="H9857" t="s">
        <v>244</v>
      </c>
      <c r="I9857">
        <v>15</v>
      </c>
      <c r="J9857">
        <v>23</v>
      </c>
      <c r="K9857">
        <v>3970</v>
      </c>
      <c r="L9857">
        <f t="shared" si="1694"/>
        <v>8</v>
      </c>
      <c r="M9857" t="b">
        <f t="shared" si="1695"/>
        <v>0</v>
      </c>
      <c r="N9857">
        <f t="shared" si="1696"/>
        <v>29</v>
      </c>
      <c r="O9857">
        <f t="shared" si="1697"/>
        <v>15</v>
      </c>
      <c r="P9857" s="8">
        <f t="shared" si="1700"/>
        <v>2.0312500000000001E-2</v>
      </c>
      <c r="Q9857" s="1">
        <f t="shared" si="1701"/>
        <v>43220.333333333336</v>
      </c>
      <c r="R9857">
        <f t="shared" si="1691"/>
        <v>15.8</v>
      </c>
      <c r="S9857" s="1">
        <f t="shared" si="1698"/>
        <v>43220.333333333336</v>
      </c>
      <c r="T9857">
        <f t="shared" si="1692"/>
        <v>15.8</v>
      </c>
      <c r="U9857">
        <f t="shared" si="1693"/>
        <v>0</v>
      </c>
      <c r="V9857" t="b">
        <f t="shared" si="1699"/>
        <v>0</v>
      </c>
    </row>
    <row r="9858" spans="1:22" x14ac:dyDescent="0.4">
      <c r="A9858" t="s">
        <v>2813</v>
      </c>
      <c r="B9858" s="1">
        <v>43220.35465277778</v>
      </c>
      <c r="C9858">
        <v>118</v>
      </c>
      <c r="D9858" t="s">
        <v>784</v>
      </c>
      <c r="E9858">
        <v>8</v>
      </c>
      <c r="F9858" s="1">
        <v>43220.360555555555</v>
      </c>
      <c r="G9858">
        <v>126</v>
      </c>
      <c r="H9858" t="s">
        <v>920</v>
      </c>
      <c r="I9858">
        <v>6</v>
      </c>
      <c r="J9858">
        <v>8</v>
      </c>
      <c r="K9858">
        <v>1390</v>
      </c>
      <c r="L9858">
        <f t="shared" si="1694"/>
        <v>8</v>
      </c>
      <c r="M9858" t="b">
        <f t="shared" si="1695"/>
        <v>0</v>
      </c>
      <c r="N9858">
        <f t="shared" si="1696"/>
        <v>30</v>
      </c>
      <c r="O9858">
        <f t="shared" si="1697"/>
        <v>42</v>
      </c>
      <c r="P9858" s="8">
        <f t="shared" si="1700"/>
        <v>2.1319444444444443E-2</v>
      </c>
      <c r="Q9858" s="1">
        <f t="shared" si="1701"/>
        <v>43220.333333333336</v>
      </c>
      <c r="R9858">
        <f t="shared" ref="R9858:R9921" si="1702">VLOOKUP(Q9858,기상정보,2,FALSE)</f>
        <v>15.8</v>
      </c>
      <c r="S9858" s="1">
        <f t="shared" si="1698"/>
        <v>43220.333333333336</v>
      </c>
      <c r="T9858">
        <f t="shared" ref="T9858:T9921" si="1703">VLOOKUP(S9858,기상정보,2,FALSE)</f>
        <v>15.8</v>
      </c>
      <c r="U9858">
        <f t="shared" ref="U9858:U9921" si="1704">VLOOKUP(B9858,기상정보,3,TRUE)</f>
        <v>0</v>
      </c>
      <c r="V9858" t="b">
        <f t="shared" si="1699"/>
        <v>0</v>
      </c>
    </row>
    <row r="9859" spans="1:22" x14ac:dyDescent="0.4">
      <c r="A9859" t="s">
        <v>7318</v>
      </c>
      <c r="B9859" s="1">
        <v>43220.355775462966</v>
      </c>
      <c r="C9859">
        <v>529</v>
      </c>
      <c r="D9859" t="s">
        <v>707</v>
      </c>
      <c r="E9859">
        <v>8</v>
      </c>
      <c r="F9859" s="1">
        <v>43220.359780092593</v>
      </c>
      <c r="G9859">
        <v>526</v>
      </c>
      <c r="H9859" t="s">
        <v>598</v>
      </c>
      <c r="I9859">
        <v>1</v>
      </c>
      <c r="J9859">
        <v>5</v>
      </c>
      <c r="K9859">
        <v>530</v>
      </c>
      <c r="L9859">
        <f t="shared" ref="L9859:L9922" si="1705">HOUR(B9859)</f>
        <v>8</v>
      </c>
      <c r="M9859" t="b">
        <f t="shared" ref="M9859:M9922" si="1706">WEEKDAY(B9859,2)&gt;=6</f>
        <v>0</v>
      </c>
      <c r="N9859">
        <f t="shared" ref="N9859:N9922" si="1707">MINUTE(B9859)</f>
        <v>32</v>
      </c>
      <c r="O9859">
        <f t="shared" ref="O9859:O9922" si="1708">SECOND(B9859)</f>
        <v>19</v>
      </c>
      <c r="P9859" s="8">
        <f t="shared" si="1700"/>
        <v>2.2442129629629631E-2</v>
      </c>
      <c r="Q9859" s="1">
        <f t="shared" si="1701"/>
        <v>43220.333333333336</v>
      </c>
      <c r="R9859">
        <f t="shared" si="1702"/>
        <v>15.8</v>
      </c>
      <c r="S9859" s="1">
        <f t="shared" ref="S9859:S9922" si="1709">DATE(YEAR(B9859),MONTH(B9859),DAY(B9859))+TIME(HOUR(B9859),0,0)</f>
        <v>43220.333333333336</v>
      </c>
      <c r="T9859">
        <f t="shared" si="1703"/>
        <v>15.8</v>
      </c>
      <c r="U9859">
        <f t="shared" si="1704"/>
        <v>0</v>
      </c>
      <c r="V9859" t="b">
        <f t="shared" ref="V9859:V9922" si="1710">U9859&gt;=1</f>
        <v>0</v>
      </c>
    </row>
    <row r="9860" spans="1:22" x14ac:dyDescent="0.4">
      <c r="A9860" t="s">
        <v>6196</v>
      </c>
      <c r="B9860" s="1">
        <v>43220.35701388889</v>
      </c>
      <c r="C9860">
        <v>529</v>
      </c>
      <c r="D9860" t="s">
        <v>707</v>
      </c>
      <c r="E9860">
        <v>10</v>
      </c>
      <c r="F9860" s="1">
        <v>43220.37604166667</v>
      </c>
      <c r="G9860" t="s">
        <v>1064</v>
      </c>
      <c r="H9860" t="s">
        <v>1064</v>
      </c>
      <c r="I9860">
        <v>11</v>
      </c>
      <c r="J9860">
        <v>26</v>
      </c>
      <c r="K9860">
        <v>1210</v>
      </c>
      <c r="L9860">
        <f t="shared" si="1705"/>
        <v>8</v>
      </c>
      <c r="M9860" t="b">
        <f t="shared" si="1706"/>
        <v>0</v>
      </c>
      <c r="N9860">
        <f t="shared" si="1707"/>
        <v>34</v>
      </c>
      <c r="O9860">
        <f t="shared" si="1708"/>
        <v>6</v>
      </c>
      <c r="P9860" s="8">
        <f t="shared" si="1700"/>
        <v>2.3680555555555555E-2</v>
      </c>
      <c r="Q9860" s="1">
        <f t="shared" si="1701"/>
        <v>43220.333333333336</v>
      </c>
      <c r="R9860">
        <f t="shared" si="1702"/>
        <v>15.8</v>
      </c>
      <c r="S9860" s="1">
        <f t="shared" si="1709"/>
        <v>43220.333333333336</v>
      </c>
      <c r="T9860">
        <f t="shared" si="1703"/>
        <v>15.8</v>
      </c>
      <c r="U9860">
        <f t="shared" si="1704"/>
        <v>0</v>
      </c>
      <c r="V9860" t="b">
        <f t="shared" si="1710"/>
        <v>0</v>
      </c>
    </row>
    <row r="9861" spans="1:22" x14ac:dyDescent="0.4">
      <c r="A9861" t="s">
        <v>7680</v>
      </c>
      <c r="B9861" s="1">
        <v>43220.357939814814</v>
      </c>
      <c r="C9861">
        <v>1827</v>
      </c>
      <c r="D9861" t="s">
        <v>1816</v>
      </c>
      <c r="E9861">
        <v>17</v>
      </c>
      <c r="F9861" s="1">
        <v>43220.362349537034</v>
      </c>
      <c r="G9861">
        <v>1804</v>
      </c>
      <c r="H9861" t="s">
        <v>2453</v>
      </c>
      <c r="I9861">
        <v>3</v>
      </c>
      <c r="J9861">
        <v>5</v>
      </c>
      <c r="K9861">
        <v>1500</v>
      </c>
      <c r="L9861">
        <f t="shared" si="1705"/>
        <v>8</v>
      </c>
      <c r="M9861" t="b">
        <f t="shared" si="1706"/>
        <v>0</v>
      </c>
      <c r="N9861">
        <f t="shared" si="1707"/>
        <v>35</v>
      </c>
      <c r="O9861">
        <f t="shared" si="1708"/>
        <v>26</v>
      </c>
      <c r="P9861" s="8">
        <f t="shared" si="1700"/>
        <v>2.4606481481481479E-2</v>
      </c>
      <c r="Q9861" s="1">
        <f t="shared" si="1701"/>
        <v>43220.333333333336</v>
      </c>
      <c r="R9861">
        <f t="shared" si="1702"/>
        <v>15.8</v>
      </c>
      <c r="S9861" s="1">
        <f t="shared" si="1709"/>
        <v>43220.333333333336</v>
      </c>
      <c r="T9861">
        <f t="shared" si="1703"/>
        <v>15.8</v>
      </c>
      <c r="U9861">
        <f t="shared" si="1704"/>
        <v>0</v>
      </c>
      <c r="V9861" t="b">
        <f t="shared" si="1710"/>
        <v>0</v>
      </c>
    </row>
    <row r="9862" spans="1:22" x14ac:dyDescent="0.4">
      <c r="A9862" t="s">
        <v>2497</v>
      </c>
      <c r="B9862" s="1">
        <v>43220.358981481484</v>
      </c>
      <c r="C9862">
        <v>500</v>
      </c>
      <c r="D9862" t="s">
        <v>105</v>
      </c>
      <c r="E9862">
        <v>5</v>
      </c>
      <c r="F9862" s="1">
        <v>43220.363715277781</v>
      </c>
      <c r="G9862">
        <v>3501</v>
      </c>
      <c r="H9862" t="s">
        <v>818</v>
      </c>
      <c r="I9862">
        <v>1</v>
      </c>
      <c r="J9862">
        <v>6</v>
      </c>
      <c r="K9862">
        <v>1240</v>
      </c>
      <c r="L9862">
        <f t="shared" si="1705"/>
        <v>8</v>
      </c>
      <c r="M9862" t="b">
        <f t="shared" si="1706"/>
        <v>0</v>
      </c>
      <c r="N9862">
        <f t="shared" si="1707"/>
        <v>36</v>
      </c>
      <c r="O9862">
        <f t="shared" si="1708"/>
        <v>56</v>
      </c>
      <c r="P9862" s="8">
        <f t="shared" si="1700"/>
        <v>2.5648148148148146E-2</v>
      </c>
      <c r="Q9862" s="1">
        <f t="shared" si="1701"/>
        <v>43220.333333333336</v>
      </c>
      <c r="R9862">
        <f t="shared" si="1702"/>
        <v>15.8</v>
      </c>
      <c r="S9862" s="1">
        <f t="shared" si="1709"/>
        <v>43220.333333333336</v>
      </c>
      <c r="T9862">
        <f t="shared" si="1703"/>
        <v>15.8</v>
      </c>
      <c r="U9862">
        <f t="shared" si="1704"/>
        <v>0</v>
      </c>
      <c r="V9862" t="b">
        <f t="shared" si="1710"/>
        <v>0</v>
      </c>
    </row>
    <row r="9863" spans="1:22" x14ac:dyDescent="0.4">
      <c r="A9863" t="s">
        <v>7681</v>
      </c>
      <c r="B9863" s="1">
        <v>43220.360092592593</v>
      </c>
      <c r="C9863">
        <v>520</v>
      </c>
      <c r="D9863" t="s">
        <v>443</v>
      </c>
      <c r="E9863">
        <v>9</v>
      </c>
      <c r="F9863" s="1">
        <v>43220.365104166667</v>
      </c>
      <c r="G9863">
        <v>525</v>
      </c>
      <c r="H9863" t="s">
        <v>484</v>
      </c>
      <c r="I9863">
        <v>6</v>
      </c>
      <c r="J9863">
        <v>6</v>
      </c>
      <c r="K9863">
        <v>1230</v>
      </c>
      <c r="L9863">
        <f t="shared" si="1705"/>
        <v>8</v>
      </c>
      <c r="M9863" t="b">
        <f t="shared" si="1706"/>
        <v>0</v>
      </c>
      <c r="N9863">
        <f t="shared" si="1707"/>
        <v>38</v>
      </c>
      <c r="O9863">
        <f t="shared" si="1708"/>
        <v>32</v>
      </c>
      <c r="P9863" s="8">
        <f t="shared" si="1700"/>
        <v>2.6759259259259257E-2</v>
      </c>
      <c r="Q9863" s="1">
        <f t="shared" si="1701"/>
        <v>43220.333333333336</v>
      </c>
      <c r="R9863">
        <f t="shared" si="1702"/>
        <v>15.8</v>
      </c>
      <c r="S9863" s="1">
        <f t="shared" si="1709"/>
        <v>43220.333333333336</v>
      </c>
      <c r="T9863">
        <f t="shared" si="1703"/>
        <v>15.8</v>
      </c>
      <c r="U9863">
        <f t="shared" si="1704"/>
        <v>0</v>
      </c>
      <c r="V9863" t="b">
        <f t="shared" si="1710"/>
        <v>0</v>
      </c>
    </row>
    <row r="9864" spans="1:22" x14ac:dyDescent="0.4">
      <c r="A9864" t="s">
        <v>7682</v>
      </c>
      <c r="B9864" s="1">
        <v>43220.361319444448</v>
      </c>
      <c r="C9864">
        <v>639</v>
      </c>
      <c r="D9864" t="s">
        <v>133</v>
      </c>
      <c r="E9864">
        <v>2</v>
      </c>
      <c r="F9864" s="1">
        <v>43220.387118055558</v>
      </c>
      <c r="G9864">
        <v>555</v>
      </c>
      <c r="H9864" t="s">
        <v>3580</v>
      </c>
      <c r="I9864">
        <v>5</v>
      </c>
      <c r="J9864">
        <v>33</v>
      </c>
      <c r="K9864">
        <v>9150</v>
      </c>
      <c r="L9864">
        <f t="shared" si="1705"/>
        <v>8</v>
      </c>
      <c r="M9864" t="b">
        <f t="shared" si="1706"/>
        <v>0</v>
      </c>
      <c r="N9864">
        <f t="shared" si="1707"/>
        <v>40</v>
      </c>
      <c r="O9864">
        <f t="shared" si="1708"/>
        <v>18</v>
      </c>
      <c r="P9864" s="8">
        <f t="shared" si="1700"/>
        <v>2.7986111111111111E-2</v>
      </c>
      <c r="Q9864" s="1">
        <f t="shared" si="1701"/>
        <v>43220.333333333336</v>
      </c>
      <c r="R9864">
        <f t="shared" si="1702"/>
        <v>15.8</v>
      </c>
      <c r="S9864" s="1">
        <f t="shared" si="1709"/>
        <v>43220.333333333336</v>
      </c>
      <c r="T9864">
        <f t="shared" si="1703"/>
        <v>15.8</v>
      </c>
      <c r="U9864">
        <f t="shared" si="1704"/>
        <v>0</v>
      </c>
      <c r="V9864" t="b">
        <f t="shared" si="1710"/>
        <v>0</v>
      </c>
    </row>
    <row r="9865" spans="1:22" x14ac:dyDescent="0.4">
      <c r="A9865" t="s">
        <v>407</v>
      </c>
      <c r="B9865" s="1">
        <v>43220.362511574072</v>
      </c>
      <c r="C9865">
        <v>919</v>
      </c>
      <c r="D9865" t="s">
        <v>1008</v>
      </c>
      <c r="E9865">
        <v>6</v>
      </c>
      <c r="F9865" s="1">
        <v>43220.372766203705</v>
      </c>
      <c r="G9865">
        <v>913</v>
      </c>
      <c r="H9865" t="s">
        <v>553</v>
      </c>
      <c r="I9865">
        <v>13</v>
      </c>
      <c r="J9865">
        <v>14</v>
      </c>
      <c r="K9865">
        <v>2110</v>
      </c>
      <c r="L9865">
        <f t="shared" si="1705"/>
        <v>8</v>
      </c>
      <c r="M9865" t="b">
        <f t="shared" si="1706"/>
        <v>0</v>
      </c>
      <c r="N9865">
        <f t="shared" si="1707"/>
        <v>42</v>
      </c>
      <c r="O9865">
        <f t="shared" si="1708"/>
        <v>1</v>
      </c>
      <c r="P9865" s="8">
        <f t="shared" si="1700"/>
        <v>2.9178240740740741E-2</v>
      </c>
      <c r="Q9865" s="1">
        <f t="shared" si="1701"/>
        <v>43220.333333333328</v>
      </c>
      <c r="R9865" t="e">
        <f t="shared" si="1702"/>
        <v>#N/A</v>
      </c>
      <c r="S9865" s="1">
        <f t="shared" si="1709"/>
        <v>43220.333333333336</v>
      </c>
      <c r="T9865">
        <f t="shared" si="1703"/>
        <v>15.8</v>
      </c>
      <c r="U9865">
        <f t="shared" si="1704"/>
        <v>0</v>
      </c>
      <c r="V9865" t="b">
        <f t="shared" si="1710"/>
        <v>0</v>
      </c>
    </row>
    <row r="9866" spans="1:22" x14ac:dyDescent="0.4">
      <c r="A9866" t="s">
        <v>4154</v>
      </c>
      <c r="B9866" s="1">
        <v>43220.363969907405</v>
      </c>
      <c r="C9866">
        <v>1117</v>
      </c>
      <c r="D9866" t="s">
        <v>743</v>
      </c>
      <c r="E9866">
        <v>6</v>
      </c>
      <c r="F9866" s="1">
        <v>43220.369212962964</v>
      </c>
      <c r="G9866">
        <v>1160</v>
      </c>
      <c r="H9866" t="s">
        <v>3516</v>
      </c>
      <c r="I9866">
        <v>17</v>
      </c>
      <c r="J9866">
        <v>7</v>
      </c>
      <c r="K9866">
        <v>1660</v>
      </c>
      <c r="L9866">
        <f t="shared" si="1705"/>
        <v>8</v>
      </c>
      <c r="M9866" t="b">
        <f t="shared" si="1706"/>
        <v>0</v>
      </c>
      <c r="N9866">
        <f t="shared" si="1707"/>
        <v>44</v>
      </c>
      <c r="O9866">
        <f t="shared" si="1708"/>
        <v>7</v>
      </c>
      <c r="P9866" s="8">
        <f t="shared" si="1700"/>
        <v>3.0636574074074076E-2</v>
      </c>
      <c r="Q9866" s="1">
        <f t="shared" si="1701"/>
        <v>43220.333333333328</v>
      </c>
      <c r="R9866" t="e">
        <f t="shared" si="1702"/>
        <v>#N/A</v>
      </c>
      <c r="S9866" s="1">
        <f t="shared" si="1709"/>
        <v>43220.333333333336</v>
      </c>
      <c r="T9866">
        <f t="shared" si="1703"/>
        <v>15.8</v>
      </c>
      <c r="U9866">
        <f t="shared" si="1704"/>
        <v>0</v>
      </c>
      <c r="V9866" t="b">
        <f t="shared" si="1710"/>
        <v>0</v>
      </c>
    </row>
    <row r="9867" spans="1:22" x14ac:dyDescent="0.4">
      <c r="A9867" t="s">
        <v>5213</v>
      </c>
      <c r="B9867" s="1">
        <v>43220.364965277775</v>
      </c>
      <c r="C9867">
        <v>300</v>
      </c>
      <c r="D9867" t="s">
        <v>153</v>
      </c>
      <c r="E9867">
        <v>3</v>
      </c>
      <c r="F9867" s="1">
        <v>43220.3675</v>
      </c>
      <c r="G9867">
        <v>303</v>
      </c>
      <c r="H9867" t="s">
        <v>203</v>
      </c>
      <c r="I9867">
        <v>3</v>
      </c>
      <c r="J9867">
        <v>3</v>
      </c>
      <c r="K9867">
        <v>850</v>
      </c>
      <c r="L9867">
        <f t="shared" si="1705"/>
        <v>8</v>
      </c>
      <c r="M9867" t="b">
        <f t="shared" si="1706"/>
        <v>0</v>
      </c>
      <c r="N9867">
        <f t="shared" si="1707"/>
        <v>45</v>
      </c>
      <c r="O9867">
        <f t="shared" si="1708"/>
        <v>33</v>
      </c>
      <c r="P9867" s="8">
        <f t="shared" si="1700"/>
        <v>3.1631944444444442E-2</v>
      </c>
      <c r="Q9867" s="1">
        <f t="shared" si="1701"/>
        <v>43220.333333333328</v>
      </c>
      <c r="R9867" t="e">
        <f t="shared" si="1702"/>
        <v>#N/A</v>
      </c>
      <c r="S9867" s="1">
        <f t="shared" si="1709"/>
        <v>43220.333333333336</v>
      </c>
      <c r="T9867">
        <f t="shared" si="1703"/>
        <v>15.8</v>
      </c>
      <c r="U9867">
        <f t="shared" si="1704"/>
        <v>0</v>
      </c>
      <c r="V9867" t="b">
        <f t="shared" si="1710"/>
        <v>0</v>
      </c>
    </row>
    <row r="9868" spans="1:22" x14ac:dyDescent="0.4">
      <c r="A9868" t="s">
        <v>3110</v>
      </c>
      <c r="B9868" s="1">
        <v>43220.36614583333</v>
      </c>
      <c r="C9868">
        <v>1306</v>
      </c>
      <c r="D9868" t="s">
        <v>778</v>
      </c>
      <c r="E9868">
        <v>7</v>
      </c>
      <c r="F9868" s="1">
        <v>43220.37096064815</v>
      </c>
      <c r="G9868">
        <v>342</v>
      </c>
      <c r="H9868" t="s">
        <v>348</v>
      </c>
      <c r="I9868">
        <v>1</v>
      </c>
      <c r="J9868">
        <v>6</v>
      </c>
      <c r="K9868">
        <v>1240</v>
      </c>
      <c r="L9868">
        <f t="shared" si="1705"/>
        <v>8</v>
      </c>
      <c r="M9868" t="b">
        <f t="shared" si="1706"/>
        <v>0</v>
      </c>
      <c r="N9868">
        <f t="shared" si="1707"/>
        <v>47</v>
      </c>
      <c r="O9868">
        <f t="shared" si="1708"/>
        <v>15</v>
      </c>
      <c r="P9868" s="8">
        <f t="shared" si="1700"/>
        <v>3.2812500000000001E-2</v>
      </c>
      <c r="Q9868" s="1">
        <f t="shared" si="1701"/>
        <v>43220.333333333328</v>
      </c>
      <c r="R9868" t="e">
        <f t="shared" si="1702"/>
        <v>#N/A</v>
      </c>
      <c r="S9868" s="1">
        <f t="shared" si="1709"/>
        <v>43220.333333333336</v>
      </c>
      <c r="T9868">
        <f t="shared" si="1703"/>
        <v>15.8</v>
      </c>
      <c r="U9868">
        <f t="shared" si="1704"/>
        <v>0</v>
      </c>
      <c r="V9868" t="b">
        <f t="shared" si="1710"/>
        <v>0</v>
      </c>
    </row>
    <row r="9869" spans="1:22" x14ac:dyDescent="0.4">
      <c r="A9869" t="s">
        <v>6551</v>
      </c>
      <c r="B9869" s="1">
        <v>43220.367337962962</v>
      </c>
      <c r="C9869">
        <v>641</v>
      </c>
      <c r="D9869" t="s">
        <v>1701</v>
      </c>
      <c r="E9869">
        <v>1</v>
      </c>
      <c r="F9869" s="1">
        <v>43220.375416666669</v>
      </c>
      <c r="G9869">
        <v>378</v>
      </c>
      <c r="H9869" t="s">
        <v>354</v>
      </c>
      <c r="I9869">
        <v>3</v>
      </c>
      <c r="J9869">
        <v>11</v>
      </c>
      <c r="K9869">
        <v>2400</v>
      </c>
      <c r="L9869">
        <f t="shared" si="1705"/>
        <v>8</v>
      </c>
      <c r="M9869" t="b">
        <f t="shared" si="1706"/>
        <v>0</v>
      </c>
      <c r="N9869">
        <f t="shared" si="1707"/>
        <v>48</v>
      </c>
      <c r="O9869">
        <f t="shared" si="1708"/>
        <v>58</v>
      </c>
      <c r="P9869" s="8">
        <f t="shared" si="1700"/>
        <v>3.4004629629629628E-2</v>
      </c>
      <c r="Q9869" s="1">
        <f t="shared" si="1701"/>
        <v>43220.333333333336</v>
      </c>
      <c r="R9869">
        <f t="shared" si="1702"/>
        <v>15.8</v>
      </c>
      <c r="S9869" s="1">
        <f t="shared" si="1709"/>
        <v>43220.333333333336</v>
      </c>
      <c r="T9869">
        <f t="shared" si="1703"/>
        <v>15.8</v>
      </c>
      <c r="U9869">
        <f t="shared" si="1704"/>
        <v>0</v>
      </c>
      <c r="V9869" t="b">
        <f t="shared" si="1710"/>
        <v>0</v>
      </c>
    </row>
    <row r="9870" spans="1:22" x14ac:dyDescent="0.4">
      <c r="A9870" t="s">
        <v>6251</v>
      </c>
      <c r="B9870" s="1">
        <v>43220.368611111109</v>
      </c>
      <c r="C9870">
        <v>409</v>
      </c>
      <c r="D9870" t="s">
        <v>410</v>
      </c>
      <c r="E9870">
        <v>25</v>
      </c>
      <c r="F9870" s="1">
        <v>43220.373993055553</v>
      </c>
      <c r="G9870">
        <v>417</v>
      </c>
      <c r="H9870" t="s">
        <v>1343</v>
      </c>
      <c r="I9870">
        <v>12</v>
      </c>
      <c r="J9870">
        <v>7</v>
      </c>
      <c r="K9870">
        <v>1240</v>
      </c>
      <c r="L9870">
        <f t="shared" si="1705"/>
        <v>8</v>
      </c>
      <c r="M9870" t="b">
        <f t="shared" si="1706"/>
        <v>0</v>
      </c>
      <c r="N9870">
        <f t="shared" si="1707"/>
        <v>50</v>
      </c>
      <c r="O9870">
        <f t="shared" si="1708"/>
        <v>48</v>
      </c>
      <c r="P9870" s="8">
        <f t="shared" si="1700"/>
        <v>3.5277777777777776E-2</v>
      </c>
      <c r="Q9870" s="1">
        <f t="shared" si="1701"/>
        <v>43220.333333333328</v>
      </c>
      <c r="R9870" t="e">
        <f t="shared" si="1702"/>
        <v>#N/A</v>
      </c>
      <c r="S9870" s="1">
        <f t="shared" si="1709"/>
        <v>43220.333333333336</v>
      </c>
      <c r="T9870">
        <f t="shared" si="1703"/>
        <v>15.8</v>
      </c>
      <c r="U9870">
        <f t="shared" si="1704"/>
        <v>0</v>
      </c>
      <c r="V9870" t="b">
        <f t="shared" si="1710"/>
        <v>0</v>
      </c>
    </row>
    <row r="9871" spans="1:22" x14ac:dyDescent="0.4">
      <c r="A9871" t="s">
        <v>5694</v>
      </c>
      <c r="B9871" s="1">
        <v>43220.370358796295</v>
      </c>
      <c r="C9871">
        <v>1026</v>
      </c>
      <c r="D9871" t="s">
        <v>3599</v>
      </c>
      <c r="E9871">
        <v>11</v>
      </c>
      <c r="F9871" s="1">
        <v>43220.376261574071</v>
      </c>
      <c r="G9871">
        <v>1035</v>
      </c>
      <c r="H9871" t="s">
        <v>2090</v>
      </c>
      <c r="I9871">
        <v>19</v>
      </c>
      <c r="J9871">
        <v>8</v>
      </c>
      <c r="K9871">
        <v>1030</v>
      </c>
      <c r="L9871">
        <f t="shared" si="1705"/>
        <v>8</v>
      </c>
      <c r="M9871" t="b">
        <f t="shared" si="1706"/>
        <v>0</v>
      </c>
      <c r="N9871">
        <f t="shared" si="1707"/>
        <v>53</v>
      </c>
      <c r="O9871">
        <f t="shared" si="1708"/>
        <v>19</v>
      </c>
      <c r="P9871" s="8">
        <f t="shared" si="1700"/>
        <v>3.7025462962962961E-2</v>
      </c>
      <c r="Q9871" s="1">
        <f t="shared" si="1701"/>
        <v>43220.333333333336</v>
      </c>
      <c r="R9871">
        <f t="shared" si="1702"/>
        <v>15.8</v>
      </c>
      <c r="S9871" s="1">
        <f t="shared" si="1709"/>
        <v>43220.333333333336</v>
      </c>
      <c r="T9871">
        <f t="shared" si="1703"/>
        <v>15.8</v>
      </c>
      <c r="U9871">
        <f t="shared" si="1704"/>
        <v>0</v>
      </c>
      <c r="V9871" t="b">
        <f t="shared" si="1710"/>
        <v>0</v>
      </c>
    </row>
    <row r="9872" spans="1:22" x14ac:dyDescent="0.4">
      <c r="A9872" t="s">
        <v>7683</v>
      </c>
      <c r="B9872" s="1">
        <v>43220.371932870374</v>
      </c>
      <c r="C9872">
        <v>2127</v>
      </c>
      <c r="D9872" t="s">
        <v>2359</v>
      </c>
      <c r="E9872">
        <v>7</v>
      </c>
      <c r="F9872" s="1">
        <v>43220.404108796298</v>
      </c>
      <c r="G9872">
        <v>2003</v>
      </c>
      <c r="H9872" t="s">
        <v>1122</v>
      </c>
      <c r="I9872">
        <v>8</v>
      </c>
      <c r="J9872">
        <v>45</v>
      </c>
      <c r="K9872">
        <v>7560</v>
      </c>
      <c r="L9872">
        <f t="shared" si="1705"/>
        <v>8</v>
      </c>
      <c r="M9872" t="b">
        <f t="shared" si="1706"/>
        <v>0</v>
      </c>
      <c r="N9872">
        <f t="shared" si="1707"/>
        <v>55</v>
      </c>
      <c r="O9872">
        <f t="shared" si="1708"/>
        <v>35</v>
      </c>
      <c r="P9872" s="8">
        <f t="shared" ref="P9872:P9935" si="1711">TIME(0,MINUTE(B9872),SECOND(B9872))</f>
        <v>3.8599537037037036E-2</v>
      </c>
      <c r="Q9872" s="1">
        <f t="shared" ref="Q9872:Q9935" si="1712">B9872-P9872</f>
        <v>43220.333333333336</v>
      </c>
      <c r="R9872">
        <f t="shared" si="1702"/>
        <v>15.8</v>
      </c>
      <c r="S9872" s="1">
        <f t="shared" si="1709"/>
        <v>43220.333333333336</v>
      </c>
      <c r="T9872">
        <f t="shared" si="1703"/>
        <v>15.8</v>
      </c>
      <c r="U9872">
        <f t="shared" si="1704"/>
        <v>0</v>
      </c>
      <c r="V9872" t="b">
        <f t="shared" si="1710"/>
        <v>0</v>
      </c>
    </row>
    <row r="9873" spans="1:22" x14ac:dyDescent="0.4">
      <c r="A9873" t="s">
        <v>4502</v>
      </c>
      <c r="B9873" s="1">
        <v>43220.374016203707</v>
      </c>
      <c r="C9873">
        <v>409</v>
      </c>
      <c r="D9873" t="s">
        <v>410</v>
      </c>
      <c r="E9873">
        <v>2</v>
      </c>
      <c r="F9873" s="1">
        <v>43220.377592592595</v>
      </c>
      <c r="G9873">
        <v>415</v>
      </c>
      <c r="H9873" t="s">
        <v>333</v>
      </c>
      <c r="I9873">
        <v>1</v>
      </c>
      <c r="J9873">
        <v>5</v>
      </c>
      <c r="K9873">
        <v>680</v>
      </c>
      <c r="L9873">
        <f t="shared" si="1705"/>
        <v>8</v>
      </c>
      <c r="M9873" t="b">
        <f t="shared" si="1706"/>
        <v>0</v>
      </c>
      <c r="N9873">
        <f t="shared" si="1707"/>
        <v>58</v>
      </c>
      <c r="O9873">
        <f t="shared" si="1708"/>
        <v>35</v>
      </c>
      <c r="P9873" s="8">
        <f t="shared" si="1711"/>
        <v>4.0682870370370376E-2</v>
      </c>
      <c r="Q9873" s="1">
        <f t="shared" si="1712"/>
        <v>43220.333333333336</v>
      </c>
      <c r="R9873">
        <f t="shared" si="1702"/>
        <v>15.8</v>
      </c>
      <c r="S9873" s="1">
        <f t="shared" si="1709"/>
        <v>43220.333333333336</v>
      </c>
      <c r="T9873">
        <f t="shared" si="1703"/>
        <v>15.8</v>
      </c>
      <c r="U9873">
        <f t="shared" si="1704"/>
        <v>0</v>
      </c>
      <c r="V9873" t="b">
        <f t="shared" si="1710"/>
        <v>0</v>
      </c>
    </row>
    <row r="9874" spans="1:22" x14ac:dyDescent="0.4">
      <c r="A9874" t="s">
        <v>720</v>
      </c>
      <c r="B9874" s="1">
        <v>43220.376180555555</v>
      </c>
      <c r="C9874">
        <v>178</v>
      </c>
      <c r="D9874" t="s">
        <v>489</v>
      </c>
      <c r="E9874">
        <v>1</v>
      </c>
      <c r="F9874" s="1">
        <v>43220.379571759258</v>
      </c>
      <c r="G9874">
        <v>191</v>
      </c>
      <c r="H9874" t="s">
        <v>263</v>
      </c>
      <c r="I9874">
        <v>1</v>
      </c>
      <c r="J9874">
        <v>4</v>
      </c>
      <c r="K9874">
        <v>580</v>
      </c>
      <c r="L9874">
        <f t="shared" si="1705"/>
        <v>9</v>
      </c>
      <c r="M9874" t="b">
        <f t="shared" si="1706"/>
        <v>0</v>
      </c>
      <c r="N9874">
        <f t="shared" si="1707"/>
        <v>1</v>
      </c>
      <c r="O9874">
        <f t="shared" si="1708"/>
        <v>42</v>
      </c>
      <c r="P9874" s="8">
        <f t="shared" si="1711"/>
        <v>1.1805555555555556E-3</v>
      </c>
      <c r="Q9874" s="1">
        <f t="shared" si="1712"/>
        <v>43220.375</v>
      </c>
      <c r="R9874">
        <f t="shared" si="1702"/>
        <v>17.5</v>
      </c>
      <c r="S9874" s="1">
        <f t="shared" si="1709"/>
        <v>43220.375</v>
      </c>
      <c r="T9874">
        <f t="shared" si="1703"/>
        <v>17.5</v>
      </c>
      <c r="U9874">
        <f t="shared" si="1704"/>
        <v>0</v>
      </c>
      <c r="V9874" t="b">
        <f t="shared" si="1710"/>
        <v>0</v>
      </c>
    </row>
    <row r="9875" spans="1:22" x14ac:dyDescent="0.4">
      <c r="A9875" t="s">
        <v>7684</v>
      </c>
      <c r="B9875" s="1">
        <v>43220.378680555557</v>
      </c>
      <c r="C9875">
        <v>275</v>
      </c>
      <c r="D9875" t="s">
        <v>3686</v>
      </c>
      <c r="E9875">
        <v>6</v>
      </c>
      <c r="F9875" s="1">
        <v>43220.388738425929</v>
      </c>
      <c r="G9875">
        <v>229</v>
      </c>
      <c r="H9875" t="s">
        <v>986</v>
      </c>
      <c r="I9875">
        <v>15</v>
      </c>
      <c r="J9875">
        <v>14</v>
      </c>
      <c r="K9875">
        <v>2310</v>
      </c>
      <c r="L9875">
        <f t="shared" si="1705"/>
        <v>9</v>
      </c>
      <c r="M9875" t="b">
        <f t="shared" si="1706"/>
        <v>0</v>
      </c>
      <c r="N9875">
        <f t="shared" si="1707"/>
        <v>5</v>
      </c>
      <c r="O9875">
        <f t="shared" si="1708"/>
        <v>18</v>
      </c>
      <c r="P9875" s="8">
        <f t="shared" si="1711"/>
        <v>3.6805555555555554E-3</v>
      </c>
      <c r="Q9875" s="1">
        <f t="shared" si="1712"/>
        <v>43220.375</v>
      </c>
      <c r="R9875">
        <f t="shared" si="1702"/>
        <v>17.5</v>
      </c>
      <c r="S9875" s="1">
        <f t="shared" si="1709"/>
        <v>43220.375</v>
      </c>
      <c r="T9875">
        <f t="shared" si="1703"/>
        <v>17.5</v>
      </c>
      <c r="U9875">
        <f t="shared" si="1704"/>
        <v>0</v>
      </c>
      <c r="V9875" t="b">
        <f t="shared" si="1710"/>
        <v>0</v>
      </c>
    </row>
    <row r="9876" spans="1:22" x14ac:dyDescent="0.4">
      <c r="A9876" t="s">
        <v>7685</v>
      </c>
      <c r="B9876" s="1">
        <v>43220.381261574075</v>
      </c>
      <c r="C9876">
        <v>1443</v>
      </c>
      <c r="D9876" t="s">
        <v>1614</v>
      </c>
      <c r="E9876">
        <v>8</v>
      </c>
      <c r="F9876" s="1">
        <v>43220.385960648149</v>
      </c>
      <c r="G9876">
        <v>1405</v>
      </c>
      <c r="H9876" t="s">
        <v>172</v>
      </c>
      <c r="I9876">
        <v>6</v>
      </c>
      <c r="J9876">
        <v>6</v>
      </c>
      <c r="K9876">
        <v>960</v>
      </c>
      <c r="L9876">
        <f t="shared" si="1705"/>
        <v>9</v>
      </c>
      <c r="M9876" t="b">
        <f t="shared" si="1706"/>
        <v>0</v>
      </c>
      <c r="N9876">
        <f t="shared" si="1707"/>
        <v>9</v>
      </c>
      <c r="O9876">
        <f t="shared" si="1708"/>
        <v>1</v>
      </c>
      <c r="P9876" s="8">
        <f t="shared" si="1711"/>
        <v>6.2615740740740748E-3</v>
      </c>
      <c r="Q9876" s="1">
        <f t="shared" si="1712"/>
        <v>43220.375</v>
      </c>
      <c r="R9876">
        <f t="shared" si="1702"/>
        <v>17.5</v>
      </c>
      <c r="S9876" s="1">
        <f t="shared" si="1709"/>
        <v>43220.375</v>
      </c>
      <c r="T9876">
        <f t="shared" si="1703"/>
        <v>17.5</v>
      </c>
      <c r="U9876">
        <f t="shared" si="1704"/>
        <v>0</v>
      </c>
      <c r="V9876" t="b">
        <f t="shared" si="1710"/>
        <v>0</v>
      </c>
    </row>
    <row r="9877" spans="1:22" x14ac:dyDescent="0.4">
      <c r="A9877" t="s">
        <v>5024</v>
      </c>
      <c r="B9877" s="1">
        <v>43220.383958333332</v>
      </c>
      <c r="C9877">
        <v>3100</v>
      </c>
      <c r="D9877" t="s">
        <v>4572</v>
      </c>
      <c r="E9877">
        <v>7</v>
      </c>
      <c r="F9877" s="1">
        <v>43220.392430555556</v>
      </c>
      <c r="G9877">
        <v>147</v>
      </c>
      <c r="H9877" t="s">
        <v>42</v>
      </c>
      <c r="I9877">
        <v>2</v>
      </c>
      <c r="J9877">
        <v>11</v>
      </c>
      <c r="K9877">
        <v>2900</v>
      </c>
      <c r="L9877">
        <f t="shared" si="1705"/>
        <v>9</v>
      </c>
      <c r="M9877" t="b">
        <f t="shared" si="1706"/>
        <v>0</v>
      </c>
      <c r="N9877">
        <f t="shared" si="1707"/>
        <v>12</v>
      </c>
      <c r="O9877">
        <f t="shared" si="1708"/>
        <v>54</v>
      </c>
      <c r="P9877" s="8">
        <f t="shared" si="1711"/>
        <v>8.9583333333333338E-3</v>
      </c>
      <c r="Q9877" s="1">
        <f t="shared" si="1712"/>
        <v>43220.375</v>
      </c>
      <c r="R9877">
        <f t="shared" si="1702"/>
        <v>17.5</v>
      </c>
      <c r="S9877" s="1">
        <f t="shared" si="1709"/>
        <v>43220.375</v>
      </c>
      <c r="T9877">
        <f t="shared" si="1703"/>
        <v>17.5</v>
      </c>
      <c r="U9877">
        <f t="shared" si="1704"/>
        <v>0</v>
      </c>
      <c r="V9877" t="b">
        <f t="shared" si="1710"/>
        <v>0</v>
      </c>
    </row>
    <row r="9878" spans="1:22" x14ac:dyDescent="0.4">
      <c r="A9878" t="s">
        <v>7686</v>
      </c>
      <c r="B9878" s="1">
        <v>43220.38616898148</v>
      </c>
      <c r="C9878">
        <v>1830</v>
      </c>
      <c r="D9878" t="s">
        <v>1736</v>
      </c>
      <c r="E9878">
        <v>12</v>
      </c>
      <c r="F9878" s="1">
        <v>43220.390960648147</v>
      </c>
      <c r="G9878">
        <v>1848</v>
      </c>
      <c r="H9878" t="s">
        <v>3431</v>
      </c>
      <c r="I9878">
        <v>1</v>
      </c>
      <c r="J9878">
        <v>6</v>
      </c>
      <c r="K9878">
        <v>910</v>
      </c>
      <c r="L9878">
        <f t="shared" si="1705"/>
        <v>9</v>
      </c>
      <c r="M9878" t="b">
        <f t="shared" si="1706"/>
        <v>0</v>
      </c>
      <c r="N9878">
        <f t="shared" si="1707"/>
        <v>16</v>
      </c>
      <c r="O9878">
        <f t="shared" si="1708"/>
        <v>5</v>
      </c>
      <c r="P9878" s="8">
        <f t="shared" si="1711"/>
        <v>1.1168981481481481E-2</v>
      </c>
      <c r="Q9878" s="1">
        <f t="shared" si="1712"/>
        <v>43220.375</v>
      </c>
      <c r="R9878">
        <f t="shared" si="1702"/>
        <v>17.5</v>
      </c>
      <c r="S9878" s="1">
        <f t="shared" si="1709"/>
        <v>43220.375</v>
      </c>
      <c r="T9878">
        <f t="shared" si="1703"/>
        <v>17.5</v>
      </c>
      <c r="U9878">
        <f t="shared" si="1704"/>
        <v>0</v>
      </c>
      <c r="V9878" t="b">
        <f t="shared" si="1710"/>
        <v>0</v>
      </c>
    </row>
    <row r="9879" spans="1:22" x14ac:dyDescent="0.4">
      <c r="A9879" t="s">
        <v>427</v>
      </c>
      <c r="B9879" s="1">
        <v>43220.38858796296</v>
      </c>
      <c r="C9879">
        <v>374</v>
      </c>
      <c r="D9879" t="s">
        <v>1187</v>
      </c>
      <c r="E9879">
        <v>2</v>
      </c>
      <c r="F9879" s="1">
        <v>43220.401307870372</v>
      </c>
      <c r="G9879">
        <v>335</v>
      </c>
      <c r="H9879" t="s">
        <v>154</v>
      </c>
      <c r="I9879">
        <v>7</v>
      </c>
      <c r="J9879">
        <v>17</v>
      </c>
      <c r="K9879">
        <v>2560</v>
      </c>
      <c r="L9879">
        <f t="shared" si="1705"/>
        <v>9</v>
      </c>
      <c r="M9879" t="b">
        <f t="shared" si="1706"/>
        <v>0</v>
      </c>
      <c r="N9879">
        <f t="shared" si="1707"/>
        <v>19</v>
      </c>
      <c r="O9879">
        <f t="shared" si="1708"/>
        <v>34</v>
      </c>
      <c r="P9879" s="8">
        <f t="shared" si="1711"/>
        <v>1.3587962962962963E-2</v>
      </c>
      <c r="Q9879" s="1">
        <f t="shared" si="1712"/>
        <v>43220.375</v>
      </c>
      <c r="R9879">
        <f t="shared" si="1702"/>
        <v>17.5</v>
      </c>
      <c r="S9879" s="1">
        <f t="shared" si="1709"/>
        <v>43220.375</v>
      </c>
      <c r="T9879">
        <f t="shared" si="1703"/>
        <v>17.5</v>
      </c>
      <c r="U9879">
        <f t="shared" si="1704"/>
        <v>0</v>
      </c>
      <c r="V9879" t="b">
        <f t="shared" si="1710"/>
        <v>0</v>
      </c>
    </row>
    <row r="9880" spans="1:22" x14ac:dyDescent="0.4">
      <c r="A9880" t="s">
        <v>7584</v>
      </c>
      <c r="B9880" s="1">
        <v>43220.390914351854</v>
      </c>
      <c r="C9880">
        <v>334</v>
      </c>
      <c r="D9880" t="s">
        <v>444</v>
      </c>
      <c r="E9880">
        <v>7</v>
      </c>
      <c r="F9880" s="1">
        <v>43220.429178240738</v>
      </c>
      <c r="G9880">
        <v>334</v>
      </c>
      <c r="H9880" t="s">
        <v>444</v>
      </c>
      <c r="I9880">
        <v>9</v>
      </c>
      <c r="J9880">
        <v>54</v>
      </c>
      <c r="K9880">
        <v>950</v>
      </c>
      <c r="L9880">
        <f t="shared" si="1705"/>
        <v>9</v>
      </c>
      <c r="M9880" t="b">
        <f t="shared" si="1706"/>
        <v>0</v>
      </c>
      <c r="N9880">
        <f t="shared" si="1707"/>
        <v>22</v>
      </c>
      <c r="O9880">
        <f t="shared" si="1708"/>
        <v>55</v>
      </c>
      <c r="P9880" s="8">
        <f t="shared" si="1711"/>
        <v>1.5914351851851853E-2</v>
      </c>
      <c r="Q9880" s="1">
        <f t="shared" si="1712"/>
        <v>43220.375</v>
      </c>
      <c r="R9880">
        <f t="shared" si="1702"/>
        <v>17.5</v>
      </c>
      <c r="S9880" s="1">
        <f t="shared" si="1709"/>
        <v>43220.375</v>
      </c>
      <c r="T9880">
        <f t="shared" si="1703"/>
        <v>17.5</v>
      </c>
      <c r="U9880">
        <f t="shared" si="1704"/>
        <v>0</v>
      </c>
      <c r="V9880" t="b">
        <f t="shared" si="1710"/>
        <v>0</v>
      </c>
    </row>
    <row r="9881" spans="1:22" x14ac:dyDescent="0.4">
      <c r="A9881" t="s">
        <v>327</v>
      </c>
      <c r="B9881" s="1">
        <v>43220.393252314818</v>
      </c>
      <c r="C9881">
        <v>346</v>
      </c>
      <c r="D9881" t="s">
        <v>1110</v>
      </c>
      <c r="E9881">
        <v>2</v>
      </c>
      <c r="F9881" s="1">
        <v>43220.400694444441</v>
      </c>
      <c r="G9881">
        <v>374</v>
      </c>
      <c r="H9881" t="s">
        <v>1187</v>
      </c>
      <c r="I9881">
        <v>4</v>
      </c>
      <c r="J9881">
        <v>10</v>
      </c>
      <c r="K9881">
        <v>1510</v>
      </c>
      <c r="L9881">
        <f t="shared" si="1705"/>
        <v>9</v>
      </c>
      <c r="M9881" t="b">
        <f t="shared" si="1706"/>
        <v>0</v>
      </c>
      <c r="N9881">
        <f t="shared" si="1707"/>
        <v>26</v>
      </c>
      <c r="O9881">
        <f t="shared" si="1708"/>
        <v>17</v>
      </c>
      <c r="P9881" s="8">
        <f t="shared" si="1711"/>
        <v>1.8252314814814815E-2</v>
      </c>
      <c r="Q9881" s="1">
        <f t="shared" si="1712"/>
        <v>43220.375</v>
      </c>
      <c r="R9881">
        <f t="shared" si="1702"/>
        <v>17.5</v>
      </c>
      <c r="S9881" s="1">
        <f t="shared" si="1709"/>
        <v>43220.375</v>
      </c>
      <c r="T9881">
        <f t="shared" si="1703"/>
        <v>17.5</v>
      </c>
      <c r="U9881">
        <f t="shared" si="1704"/>
        <v>0</v>
      </c>
      <c r="V9881" t="b">
        <f t="shared" si="1710"/>
        <v>0</v>
      </c>
    </row>
    <row r="9882" spans="1:22" x14ac:dyDescent="0.4">
      <c r="A9882" t="s">
        <v>7687</v>
      </c>
      <c r="B9882" s="1">
        <v>43220.395405092589</v>
      </c>
      <c r="C9882">
        <v>900</v>
      </c>
      <c r="D9882" t="s">
        <v>3102</v>
      </c>
      <c r="E9882">
        <v>18</v>
      </c>
      <c r="F9882" s="1">
        <v>43220.399502314816</v>
      </c>
      <c r="G9882">
        <v>917</v>
      </c>
      <c r="H9882" t="s">
        <v>2057</v>
      </c>
      <c r="I9882">
        <v>6</v>
      </c>
      <c r="J9882">
        <v>5</v>
      </c>
      <c r="K9882">
        <v>930</v>
      </c>
      <c r="L9882">
        <f t="shared" si="1705"/>
        <v>9</v>
      </c>
      <c r="M9882" t="b">
        <f t="shared" si="1706"/>
        <v>0</v>
      </c>
      <c r="N9882">
        <f t="shared" si="1707"/>
        <v>29</v>
      </c>
      <c r="O9882">
        <f t="shared" si="1708"/>
        <v>23</v>
      </c>
      <c r="P9882" s="8">
        <f t="shared" si="1711"/>
        <v>2.0405092592592593E-2</v>
      </c>
      <c r="Q9882" s="1">
        <f t="shared" si="1712"/>
        <v>43220.375</v>
      </c>
      <c r="R9882">
        <f t="shared" si="1702"/>
        <v>17.5</v>
      </c>
      <c r="S9882" s="1">
        <f t="shared" si="1709"/>
        <v>43220.375</v>
      </c>
      <c r="T9882">
        <f t="shared" si="1703"/>
        <v>17.5</v>
      </c>
      <c r="U9882">
        <f t="shared" si="1704"/>
        <v>0</v>
      </c>
      <c r="V9882" t="b">
        <f t="shared" si="1710"/>
        <v>0</v>
      </c>
    </row>
    <row r="9883" spans="1:22" x14ac:dyDescent="0.4">
      <c r="A9883" t="s">
        <v>325</v>
      </c>
      <c r="B9883" s="1">
        <v>43220.398240740738</v>
      </c>
      <c r="C9883">
        <v>950</v>
      </c>
      <c r="D9883" t="s">
        <v>200</v>
      </c>
      <c r="E9883">
        <v>1</v>
      </c>
      <c r="F9883" s="1">
        <v>43220.400937500002</v>
      </c>
      <c r="G9883">
        <v>906</v>
      </c>
      <c r="H9883" t="s">
        <v>107</v>
      </c>
      <c r="I9883">
        <v>1</v>
      </c>
      <c r="J9883">
        <v>3</v>
      </c>
      <c r="K9883">
        <v>610</v>
      </c>
      <c r="L9883">
        <f t="shared" si="1705"/>
        <v>9</v>
      </c>
      <c r="M9883" t="b">
        <f t="shared" si="1706"/>
        <v>0</v>
      </c>
      <c r="N9883">
        <f t="shared" si="1707"/>
        <v>33</v>
      </c>
      <c r="O9883">
        <f t="shared" si="1708"/>
        <v>28</v>
      </c>
      <c r="P9883" s="8">
        <f t="shared" si="1711"/>
        <v>2.3240740740740742E-2</v>
      </c>
      <c r="Q9883" s="1">
        <f t="shared" si="1712"/>
        <v>43220.375</v>
      </c>
      <c r="R9883">
        <f t="shared" si="1702"/>
        <v>17.5</v>
      </c>
      <c r="S9883" s="1">
        <f t="shared" si="1709"/>
        <v>43220.375</v>
      </c>
      <c r="T9883">
        <f t="shared" si="1703"/>
        <v>17.5</v>
      </c>
      <c r="U9883">
        <f t="shared" si="1704"/>
        <v>0</v>
      </c>
      <c r="V9883" t="b">
        <f t="shared" si="1710"/>
        <v>0</v>
      </c>
    </row>
    <row r="9884" spans="1:22" x14ac:dyDescent="0.4">
      <c r="A9884" t="s">
        <v>7688</v>
      </c>
      <c r="B9884" s="1">
        <v>43220.40053240741</v>
      </c>
      <c r="C9884">
        <v>2157</v>
      </c>
      <c r="D9884" t="s">
        <v>1297</v>
      </c>
      <c r="E9884">
        <v>8</v>
      </c>
      <c r="F9884" s="1">
        <v>43220.410682870373</v>
      </c>
      <c r="G9884">
        <v>2173</v>
      </c>
      <c r="H9884" t="s">
        <v>514</v>
      </c>
      <c r="I9884">
        <v>10</v>
      </c>
      <c r="J9884">
        <v>14</v>
      </c>
      <c r="K9884">
        <v>2100</v>
      </c>
      <c r="L9884">
        <f t="shared" si="1705"/>
        <v>9</v>
      </c>
      <c r="M9884" t="b">
        <f t="shared" si="1706"/>
        <v>0</v>
      </c>
      <c r="N9884">
        <f t="shared" si="1707"/>
        <v>36</v>
      </c>
      <c r="O9884">
        <f t="shared" si="1708"/>
        <v>46</v>
      </c>
      <c r="P9884" s="8">
        <f t="shared" si="1711"/>
        <v>2.5532407407407406E-2</v>
      </c>
      <c r="Q9884" s="1">
        <f t="shared" si="1712"/>
        <v>43220.375</v>
      </c>
      <c r="R9884">
        <f t="shared" si="1702"/>
        <v>17.5</v>
      </c>
      <c r="S9884" s="1">
        <f t="shared" si="1709"/>
        <v>43220.375</v>
      </c>
      <c r="T9884">
        <f t="shared" si="1703"/>
        <v>17.5</v>
      </c>
      <c r="U9884">
        <f t="shared" si="1704"/>
        <v>0</v>
      </c>
      <c r="V9884" t="b">
        <f t="shared" si="1710"/>
        <v>0</v>
      </c>
    </row>
    <row r="9885" spans="1:22" x14ac:dyDescent="0.4">
      <c r="A9885" t="s">
        <v>7237</v>
      </c>
      <c r="B9885" s="1">
        <v>43220.403113425928</v>
      </c>
      <c r="C9885">
        <v>320</v>
      </c>
      <c r="D9885" t="s">
        <v>879</v>
      </c>
      <c r="E9885">
        <v>15</v>
      </c>
      <c r="F9885" s="1">
        <v>43220.423576388886</v>
      </c>
      <c r="G9885">
        <v>320</v>
      </c>
      <c r="H9885" t="s">
        <v>879</v>
      </c>
      <c r="I9885">
        <v>18</v>
      </c>
      <c r="J9885">
        <v>29</v>
      </c>
      <c r="K9885">
        <v>3020</v>
      </c>
      <c r="L9885">
        <f t="shared" si="1705"/>
        <v>9</v>
      </c>
      <c r="M9885" t="b">
        <f t="shared" si="1706"/>
        <v>0</v>
      </c>
      <c r="N9885">
        <f t="shared" si="1707"/>
        <v>40</v>
      </c>
      <c r="O9885">
        <f t="shared" si="1708"/>
        <v>29</v>
      </c>
      <c r="P9885" s="8">
        <f t="shared" si="1711"/>
        <v>2.8113425925925927E-2</v>
      </c>
      <c r="Q9885" s="1">
        <f t="shared" si="1712"/>
        <v>43220.375</v>
      </c>
      <c r="R9885">
        <f t="shared" si="1702"/>
        <v>17.5</v>
      </c>
      <c r="S9885" s="1">
        <f t="shared" si="1709"/>
        <v>43220.375</v>
      </c>
      <c r="T9885">
        <f t="shared" si="1703"/>
        <v>17.5</v>
      </c>
      <c r="U9885">
        <f t="shared" si="1704"/>
        <v>0</v>
      </c>
      <c r="V9885" t="b">
        <f t="shared" si="1710"/>
        <v>0</v>
      </c>
    </row>
    <row r="9886" spans="1:22" x14ac:dyDescent="0.4">
      <c r="A9886" t="s">
        <v>3695</v>
      </c>
      <c r="B9886" s="1">
        <v>43220.405844907407</v>
      </c>
      <c r="C9886">
        <v>2206</v>
      </c>
      <c r="D9886" t="s">
        <v>705</v>
      </c>
      <c r="E9886">
        <v>1</v>
      </c>
      <c r="F9886" s="1">
        <v>43220.409699074073</v>
      </c>
      <c r="G9886">
        <v>2202</v>
      </c>
      <c r="H9886" t="s">
        <v>330</v>
      </c>
      <c r="I9886">
        <v>15</v>
      </c>
      <c r="J9886">
        <v>5</v>
      </c>
      <c r="K9886">
        <v>1080</v>
      </c>
      <c r="L9886">
        <f t="shared" si="1705"/>
        <v>9</v>
      </c>
      <c r="M9886" t="b">
        <f t="shared" si="1706"/>
        <v>0</v>
      </c>
      <c r="N9886">
        <f t="shared" si="1707"/>
        <v>44</v>
      </c>
      <c r="O9886">
        <f t="shared" si="1708"/>
        <v>25</v>
      </c>
      <c r="P9886" s="8">
        <f t="shared" si="1711"/>
        <v>3.0844907407407404E-2</v>
      </c>
      <c r="Q9886" s="1">
        <f t="shared" si="1712"/>
        <v>43220.375</v>
      </c>
      <c r="R9886">
        <f t="shared" si="1702"/>
        <v>17.5</v>
      </c>
      <c r="S9886" s="1">
        <f t="shared" si="1709"/>
        <v>43220.375</v>
      </c>
      <c r="T9886">
        <f t="shared" si="1703"/>
        <v>17.5</v>
      </c>
      <c r="U9886">
        <f t="shared" si="1704"/>
        <v>0</v>
      </c>
      <c r="V9886" t="b">
        <f t="shared" si="1710"/>
        <v>0</v>
      </c>
    </row>
    <row r="9887" spans="1:22" x14ac:dyDescent="0.4">
      <c r="A9887" t="s">
        <v>3849</v>
      </c>
      <c r="B9887" s="1">
        <v>43220.40861111111</v>
      </c>
      <c r="C9887">
        <v>1957</v>
      </c>
      <c r="D9887" t="s">
        <v>2192</v>
      </c>
      <c r="E9887">
        <v>4</v>
      </c>
      <c r="F9887" s="1">
        <v>43220.41300925926</v>
      </c>
      <c r="G9887">
        <v>1928</v>
      </c>
      <c r="H9887" t="s">
        <v>671</v>
      </c>
      <c r="I9887">
        <v>5</v>
      </c>
      <c r="J9887">
        <v>6</v>
      </c>
      <c r="K9887">
        <v>1260</v>
      </c>
      <c r="L9887">
        <f t="shared" si="1705"/>
        <v>9</v>
      </c>
      <c r="M9887" t="b">
        <f t="shared" si="1706"/>
        <v>0</v>
      </c>
      <c r="N9887">
        <f t="shared" si="1707"/>
        <v>48</v>
      </c>
      <c r="O9887">
        <f t="shared" si="1708"/>
        <v>24</v>
      </c>
      <c r="P9887" s="8">
        <f t="shared" si="1711"/>
        <v>3.3611111111111112E-2</v>
      </c>
      <c r="Q9887" s="1">
        <f t="shared" si="1712"/>
        <v>43220.375</v>
      </c>
      <c r="R9887">
        <f t="shared" si="1702"/>
        <v>17.5</v>
      </c>
      <c r="S9887" s="1">
        <f t="shared" si="1709"/>
        <v>43220.375</v>
      </c>
      <c r="T9887">
        <f t="shared" si="1703"/>
        <v>17.5</v>
      </c>
      <c r="U9887">
        <f t="shared" si="1704"/>
        <v>0</v>
      </c>
      <c r="V9887" t="b">
        <f t="shared" si="1710"/>
        <v>0</v>
      </c>
    </row>
    <row r="9888" spans="1:22" x14ac:dyDescent="0.4">
      <c r="A9888" t="s">
        <v>6030</v>
      </c>
      <c r="B9888" s="1">
        <v>43220.411666666667</v>
      </c>
      <c r="C9888">
        <v>2230</v>
      </c>
      <c r="D9888" t="s">
        <v>644</v>
      </c>
      <c r="E9888">
        <v>8</v>
      </c>
      <c r="F9888" s="1">
        <v>43220.413854166669</v>
      </c>
      <c r="G9888">
        <v>2228</v>
      </c>
      <c r="H9888" t="s">
        <v>2146</v>
      </c>
      <c r="I9888">
        <v>2</v>
      </c>
      <c r="J9888">
        <v>2</v>
      </c>
      <c r="K9888">
        <v>630</v>
      </c>
      <c r="L9888">
        <f t="shared" si="1705"/>
        <v>9</v>
      </c>
      <c r="M9888" t="b">
        <f t="shared" si="1706"/>
        <v>0</v>
      </c>
      <c r="N9888">
        <f t="shared" si="1707"/>
        <v>52</v>
      </c>
      <c r="O9888">
        <f t="shared" si="1708"/>
        <v>48</v>
      </c>
      <c r="P9888" s="8">
        <f t="shared" si="1711"/>
        <v>3.6666666666666667E-2</v>
      </c>
      <c r="Q9888" s="1">
        <f t="shared" si="1712"/>
        <v>43220.375</v>
      </c>
      <c r="R9888">
        <f t="shared" si="1702"/>
        <v>17.5</v>
      </c>
      <c r="S9888" s="1">
        <f t="shared" si="1709"/>
        <v>43220.375</v>
      </c>
      <c r="T9888">
        <f t="shared" si="1703"/>
        <v>17.5</v>
      </c>
      <c r="U9888">
        <f t="shared" si="1704"/>
        <v>0</v>
      </c>
      <c r="V9888" t="b">
        <f t="shared" si="1710"/>
        <v>0</v>
      </c>
    </row>
    <row r="9889" spans="1:22" x14ac:dyDescent="0.4">
      <c r="A9889" t="s">
        <v>7689</v>
      </c>
      <c r="B9889" s="1">
        <v>43220.414189814815</v>
      </c>
      <c r="C9889">
        <v>1120</v>
      </c>
      <c r="D9889" t="s">
        <v>326</v>
      </c>
      <c r="E9889">
        <v>2</v>
      </c>
      <c r="F9889" s="1">
        <v>43220.425335648149</v>
      </c>
      <c r="G9889">
        <v>1120</v>
      </c>
      <c r="H9889" t="s">
        <v>326</v>
      </c>
      <c r="I9889">
        <v>2</v>
      </c>
      <c r="J9889">
        <v>14</v>
      </c>
      <c r="K9889">
        <v>1210</v>
      </c>
      <c r="L9889">
        <f t="shared" si="1705"/>
        <v>9</v>
      </c>
      <c r="M9889" t="b">
        <f t="shared" si="1706"/>
        <v>0</v>
      </c>
      <c r="N9889">
        <f t="shared" si="1707"/>
        <v>56</v>
      </c>
      <c r="O9889">
        <f t="shared" si="1708"/>
        <v>26</v>
      </c>
      <c r="P9889" s="8">
        <f t="shared" si="1711"/>
        <v>3.9189814814814809E-2</v>
      </c>
      <c r="Q9889" s="1">
        <f t="shared" si="1712"/>
        <v>43220.375</v>
      </c>
      <c r="R9889">
        <f t="shared" si="1702"/>
        <v>17.5</v>
      </c>
      <c r="S9889" s="1">
        <f t="shared" si="1709"/>
        <v>43220.375</v>
      </c>
      <c r="T9889">
        <f t="shared" si="1703"/>
        <v>17.5</v>
      </c>
      <c r="U9889">
        <f t="shared" si="1704"/>
        <v>0</v>
      </c>
      <c r="V9889" t="b">
        <f t="shared" si="1710"/>
        <v>0</v>
      </c>
    </row>
    <row r="9890" spans="1:22" x14ac:dyDescent="0.4">
      <c r="A9890" t="s">
        <v>2779</v>
      </c>
      <c r="B9890" s="1">
        <v>43220.417557870373</v>
      </c>
      <c r="C9890">
        <v>377</v>
      </c>
      <c r="D9890" t="s">
        <v>787</v>
      </c>
      <c r="E9890">
        <v>9</v>
      </c>
      <c r="F9890" s="1">
        <v>43220.432199074072</v>
      </c>
      <c r="G9890">
        <v>348</v>
      </c>
      <c r="H9890" t="s">
        <v>499</v>
      </c>
      <c r="I9890">
        <v>9</v>
      </c>
      <c r="J9890">
        <v>20</v>
      </c>
      <c r="K9890">
        <v>2540</v>
      </c>
      <c r="L9890">
        <f t="shared" si="1705"/>
        <v>10</v>
      </c>
      <c r="M9890" t="b">
        <f t="shared" si="1706"/>
        <v>0</v>
      </c>
      <c r="N9890">
        <f t="shared" si="1707"/>
        <v>1</v>
      </c>
      <c r="O9890">
        <f t="shared" si="1708"/>
        <v>17</v>
      </c>
      <c r="P9890" s="8">
        <f t="shared" si="1711"/>
        <v>8.9120370370370362E-4</v>
      </c>
      <c r="Q9890" s="1">
        <f t="shared" si="1712"/>
        <v>43220.416666666672</v>
      </c>
      <c r="R9890" t="e">
        <f t="shared" si="1702"/>
        <v>#N/A</v>
      </c>
      <c r="S9890" s="1">
        <f t="shared" si="1709"/>
        <v>43220.416666666664</v>
      </c>
      <c r="T9890">
        <f t="shared" si="1703"/>
        <v>19.5</v>
      </c>
      <c r="U9890">
        <f t="shared" si="1704"/>
        <v>0</v>
      </c>
      <c r="V9890" t="b">
        <f t="shared" si="1710"/>
        <v>0</v>
      </c>
    </row>
    <row r="9891" spans="1:22" x14ac:dyDescent="0.4">
      <c r="A9891" t="s">
        <v>5936</v>
      </c>
      <c r="B9891" s="1">
        <v>43220.420937499999</v>
      </c>
      <c r="C9891">
        <v>107</v>
      </c>
      <c r="D9891" t="s">
        <v>101</v>
      </c>
      <c r="E9891">
        <v>2</v>
      </c>
      <c r="F9891" s="1">
        <v>43220.436516203707</v>
      </c>
      <c r="G9891">
        <v>112</v>
      </c>
      <c r="H9891" t="s">
        <v>111</v>
      </c>
      <c r="I9891">
        <v>10</v>
      </c>
      <c r="J9891">
        <v>21</v>
      </c>
      <c r="K9891">
        <v>2190</v>
      </c>
      <c r="L9891">
        <f t="shared" si="1705"/>
        <v>10</v>
      </c>
      <c r="M9891" t="b">
        <f t="shared" si="1706"/>
        <v>0</v>
      </c>
      <c r="N9891">
        <f t="shared" si="1707"/>
        <v>6</v>
      </c>
      <c r="O9891">
        <f t="shared" si="1708"/>
        <v>9</v>
      </c>
      <c r="P9891" s="8">
        <f t="shared" si="1711"/>
        <v>4.2708333333333339E-3</v>
      </c>
      <c r="Q9891" s="1">
        <f t="shared" si="1712"/>
        <v>43220.416666666664</v>
      </c>
      <c r="R9891">
        <f t="shared" si="1702"/>
        <v>19.5</v>
      </c>
      <c r="S9891" s="1">
        <f t="shared" si="1709"/>
        <v>43220.416666666664</v>
      </c>
      <c r="T9891">
        <f t="shared" si="1703"/>
        <v>19.5</v>
      </c>
      <c r="U9891">
        <f t="shared" si="1704"/>
        <v>0</v>
      </c>
      <c r="V9891" t="b">
        <f t="shared" si="1710"/>
        <v>0</v>
      </c>
    </row>
    <row r="9892" spans="1:22" x14ac:dyDescent="0.4">
      <c r="A9892" t="s">
        <v>5536</v>
      </c>
      <c r="B9892" s="1">
        <v>43220.424189814818</v>
      </c>
      <c r="C9892">
        <v>500</v>
      </c>
      <c r="D9892" t="s">
        <v>105</v>
      </c>
      <c r="E9892">
        <v>4</v>
      </c>
      <c r="F9892" s="1">
        <v>43220.426319444443</v>
      </c>
      <c r="G9892">
        <v>592</v>
      </c>
      <c r="H9892" t="s">
        <v>694</v>
      </c>
      <c r="I9892">
        <v>11</v>
      </c>
      <c r="J9892">
        <v>2</v>
      </c>
      <c r="K9892">
        <v>570</v>
      </c>
      <c r="L9892">
        <f t="shared" si="1705"/>
        <v>10</v>
      </c>
      <c r="M9892" t="b">
        <f t="shared" si="1706"/>
        <v>0</v>
      </c>
      <c r="N9892">
        <f t="shared" si="1707"/>
        <v>10</v>
      </c>
      <c r="O9892">
        <f t="shared" si="1708"/>
        <v>50</v>
      </c>
      <c r="P9892" s="8">
        <f t="shared" si="1711"/>
        <v>7.5231481481481477E-3</v>
      </c>
      <c r="Q9892" s="1">
        <f t="shared" si="1712"/>
        <v>43220.416666666672</v>
      </c>
      <c r="R9892" t="e">
        <f t="shared" si="1702"/>
        <v>#N/A</v>
      </c>
      <c r="S9892" s="1">
        <f t="shared" si="1709"/>
        <v>43220.416666666664</v>
      </c>
      <c r="T9892">
        <f t="shared" si="1703"/>
        <v>19.5</v>
      </c>
      <c r="U9892">
        <f t="shared" si="1704"/>
        <v>0</v>
      </c>
      <c r="V9892" t="b">
        <f t="shared" si="1710"/>
        <v>0</v>
      </c>
    </row>
    <row r="9893" spans="1:22" x14ac:dyDescent="0.4">
      <c r="A9893" t="s">
        <v>1950</v>
      </c>
      <c r="B9893" s="1">
        <v>43220.427349537036</v>
      </c>
      <c r="C9893">
        <v>2109</v>
      </c>
      <c r="D9893" t="s">
        <v>455</v>
      </c>
      <c r="E9893">
        <v>11</v>
      </c>
      <c r="F9893" s="1">
        <v>43220.476412037038</v>
      </c>
      <c r="G9893">
        <v>243</v>
      </c>
      <c r="H9893" t="s">
        <v>179</v>
      </c>
      <c r="I9893">
        <v>2</v>
      </c>
      <c r="J9893">
        <v>65</v>
      </c>
      <c r="K9893">
        <v>8500</v>
      </c>
      <c r="L9893">
        <f t="shared" si="1705"/>
        <v>10</v>
      </c>
      <c r="M9893" t="b">
        <f t="shared" si="1706"/>
        <v>0</v>
      </c>
      <c r="N9893">
        <f t="shared" si="1707"/>
        <v>15</v>
      </c>
      <c r="O9893">
        <f t="shared" si="1708"/>
        <v>23</v>
      </c>
      <c r="P9893" s="8">
        <f t="shared" si="1711"/>
        <v>1.068287037037037E-2</v>
      </c>
      <c r="Q9893" s="1">
        <f t="shared" si="1712"/>
        <v>43220.416666666664</v>
      </c>
      <c r="R9893">
        <f t="shared" si="1702"/>
        <v>19.5</v>
      </c>
      <c r="S9893" s="1">
        <f t="shared" si="1709"/>
        <v>43220.416666666664</v>
      </c>
      <c r="T9893">
        <f t="shared" si="1703"/>
        <v>19.5</v>
      </c>
      <c r="U9893">
        <f t="shared" si="1704"/>
        <v>0</v>
      </c>
      <c r="V9893" t="b">
        <f t="shared" si="1710"/>
        <v>0</v>
      </c>
    </row>
    <row r="9894" spans="1:22" x14ac:dyDescent="0.4">
      <c r="A9894" t="s">
        <v>2640</v>
      </c>
      <c r="B9894" s="1">
        <v>43220.4297337963</v>
      </c>
      <c r="C9894">
        <v>1930</v>
      </c>
      <c r="D9894" t="s">
        <v>2742</v>
      </c>
      <c r="E9894">
        <v>3</v>
      </c>
      <c r="F9894" s="1">
        <v>43220.518113425926</v>
      </c>
      <c r="G9894">
        <v>1925</v>
      </c>
      <c r="H9894" t="s">
        <v>509</v>
      </c>
      <c r="I9894">
        <v>5</v>
      </c>
      <c r="J9894">
        <v>121</v>
      </c>
      <c r="K9894">
        <v>19150</v>
      </c>
      <c r="L9894">
        <f t="shared" si="1705"/>
        <v>10</v>
      </c>
      <c r="M9894" t="b">
        <f t="shared" si="1706"/>
        <v>0</v>
      </c>
      <c r="N9894">
        <f t="shared" si="1707"/>
        <v>18</v>
      </c>
      <c r="O9894">
        <f t="shared" si="1708"/>
        <v>49</v>
      </c>
      <c r="P9894" s="8">
        <f t="shared" si="1711"/>
        <v>1.306712962962963E-2</v>
      </c>
      <c r="Q9894" s="1">
        <f t="shared" si="1712"/>
        <v>43220.416666666672</v>
      </c>
      <c r="R9894" t="e">
        <f t="shared" si="1702"/>
        <v>#N/A</v>
      </c>
      <c r="S9894" s="1">
        <f t="shared" si="1709"/>
        <v>43220.416666666664</v>
      </c>
      <c r="T9894">
        <f t="shared" si="1703"/>
        <v>19.5</v>
      </c>
      <c r="U9894">
        <f t="shared" si="1704"/>
        <v>0</v>
      </c>
      <c r="V9894" t="b">
        <f t="shared" si="1710"/>
        <v>0</v>
      </c>
    </row>
    <row r="9895" spans="1:22" x14ac:dyDescent="0.4">
      <c r="A9895" t="s">
        <v>7690</v>
      </c>
      <c r="B9895" s="1">
        <v>43220.432881944442</v>
      </c>
      <c r="C9895">
        <v>1279</v>
      </c>
      <c r="D9895" t="s">
        <v>4350</v>
      </c>
      <c r="E9895">
        <v>4</v>
      </c>
      <c r="F9895" s="1">
        <v>43220.461689814816</v>
      </c>
      <c r="G9895">
        <v>1231</v>
      </c>
      <c r="H9895" t="s">
        <v>104</v>
      </c>
      <c r="I9895">
        <v>10</v>
      </c>
      <c r="J9895">
        <v>41</v>
      </c>
      <c r="K9895">
        <v>7950</v>
      </c>
      <c r="L9895">
        <f t="shared" si="1705"/>
        <v>10</v>
      </c>
      <c r="M9895" t="b">
        <f t="shared" si="1706"/>
        <v>0</v>
      </c>
      <c r="N9895">
        <f t="shared" si="1707"/>
        <v>23</v>
      </c>
      <c r="O9895">
        <f t="shared" si="1708"/>
        <v>21</v>
      </c>
      <c r="P9895" s="8">
        <f t="shared" si="1711"/>
        <v>1.621527777777778E-2</v>
      </c>
      <c r="Q9895" s="1">
        <f t="shared" si="1712"/>
        <v>43220.416666666664</v>
      </c>
      <c r="R9895">
        <f t="shared" si="1702"/>
        <v>19.5</v>
      </c>
      <c r="S9895" s="1">
        <f t="shared" si="1709"/>
        <v>43220.416666666664</v>
      </c>
      <c r="T9895">
        <f t="shared" si="1703"/>
        <v>19.5</v>
      </c>
      <c r="U9895">
        <f t="shared" si="1704"/>
        <v>0</v>
      </c>
      <c r="V9895" t="b">
        <f t="shared" si="1710"/>
        <v>0</v>
      </c>
    </row>
    <row r="9896" spans="1:22" x14ac:dyDescent="0.4">
      <c r="A9896" t="s">
        <v>7691</v>
      </c>
      <c r="B9896" s="1">
        <v>43220.436319444445</v>
      </c>
      <c r="C9896">
        <v>421</v>
      </c>
      <c r="D9896" t="s">
        <v>68</v>
      </c>
      <c r="E9896">
        <v>4</v>
      </c>
      <c r="F9896" s="1">
        <v>43220.44263888889</v>
      </c>
      <c r="G9896">
        <v>184</v>
      </c>
      <c r="H9896" t="s">
        <v>1162</v>
      </c>
      <c r="I9896">
        <v>2</v>
      </c>
      <c r="J9896">
        <v>8</v>
      </c>
      <c r="K9896">
        <v>1160</v>
      </c>
      <c r="L9896">
        <f t="shared" si="1705"/>
        <v>10</v>
      </c>
      <c r="M9896" t="b">
        <f t="shared" si="1706"/>
        <v>0</v>
      </c>
      <c r="N9896">
        <f t="shared" si="1707"/>
        <v>28</v>
      </c>
      <c r="O9896">
        <f t="shared" si="1708"/>
        <v>18</v>
      </c>
      <c r="P9896" s="8">
        <f t="shared" si="1711"/>
        <v>1.9652777777777779E-2</v>
      </c>
      <c r="Q9896" s="1">
        <f t="shared" si="1712"/>
        <v>43220.416666666664</v>
      </c>
      <c r="R9896">
        <f t="shared" si="1702"/>
        <v>19.5</v>
      </c>
      <c r="S9896" s="1">
        <f t="shared" si="1709"/>
        <v>43220.416666666664</v>
      </c>
      <c r="T9896">
        <f t="shared" si="1703"/>
        <v>19.5</v>
      </c>
      <c r="U9896">
        <f t="shared" si="1704"/>
        <v>0</v>
      </c>
      <c r="V9896" t="b">
        <f t="shared" si="1710"/>
        <v>0</v>
      </c>
    </row>
    <row r="9897" spans="1:22" x14ac:dyDescent="0.4">
      <c r="A9897" t="s">
        <v>7692</v>
      </c>
      <c r="B9897" s="1">
        <v>43220.439293981479</v>
      </c>
      <c r="C9897">
        <v>1542</v>
      </c>
      <c r="D9897" t="s">
        <v>4883</v>
      </c>
      <c r="E9897">
        <v>1</v>
      </c>
      <c r="F9897" s="1">
        <v>43220.484201388892</v>
      </c>
      <c r="G9897">
        <v>1531</v>
      </c>
      <c r="H9897" t="s">
        <v>1261</v>
      </c>
      <c r="I9897">
        <v>4</v>
      </c>
      <c r="J9897">
        <v>63</v>
      </c>
      <c r="K9897">
        <v>2180</v>
      </c>
      <c r="L9897">
        <f t="shared" si="1705"/>
        <v>10</v>
      </c>
      <c r="M9897" t="b">
        <f t="shared" si="1706"/>
        <v>0</v>
      </c>
      <c r="N9897">
        <f t="shared" si="1707"/>
        <v>32</v>
      </c>
      <c r="O9897">
        <f t="shared" si="1708"/>
        <v>35</v>
      </c>
      <c r="P9897" s="8">
        <f t="shared" si="1711"/>
        <v>2.2627314814814819E-2</v>
      </c>
      <c r="Q9897" s="1">
        <f t="shared" si="1712"/>
        <v>43220.416666666664</v>
      </c>
      <c r="R9897">
        <f t="shared" si="1702"/>
        <v>19.5</v>
      </c>
      <c r="S9897" s="1">
        <f t="shared" si="1709"/>
        <v>43220.416666666664</v>
      </c>
      <c r="T9897">
        <f t="shared" si="1703"/>
        <v>19.5</v>
      </c>
      <c r="U9897">
        <f t="shared" si="1704"/>
        <v>0</v>
      </c>
      <c r="V9897" t="b">
        <f t="shared" si="1710"/>
        <v>0</v>
      </c>
    </row>
    <row r="9898" spans="1:22" x14ac:dyDescent="0.4">
      <c r="A9898" t="s">
        <v>7693</v>
      </c>
      <c r="B9898" s="1">
        <v>43220.442546296297</v>
      </c>
      <c r="C9898">
        <v>2110</v>
      </c>
      <c r="D9898" t="s">
        <v>1224</v>
      </c>
      <c r="E9898">
        <v>4</v>
      </c>
      <c r="F9898" s="1">
        <v>43220.464560185188</v>
      </c>
      <c r="G9898">
        <v>2137</v>
      </c>
      <c r="H9898" t="s">
        <v>5018</v>
      </c>
      <c r="I9898">
        <v>8</v>
      </c>
      <c r="J9898">
        <v>31</v>
      </c>
      <c r="K9898">
        <v>4910</v>
      </c>
      <c r="L9898">
        <f t="shared" si="1705"/>
        <v>10</v>
      </c>
      <c r="M9898" t="b">
        <f t="shared" si="1706"/>
        <v>0</v>
      </c>
      <c r="N9898">
        <f t="shared" si="1707"/>
        <v>37</v>
      </c>
      <c r="O9898">
        <f t="shared" si="1708"/>
        <v>16</v>
      </c>
      <c r="P9898" s="8">
        <f t="shared" si="1711"/>
        <v>2.5879629629629627E-2</v>
      </c>
      <c r="Q9898" s="1">
        <f t="shared" si="1712"/>
        <v>43220.416666666664</v>
      </c>
      <c r="R9898">
        <f t="shared" si="1702"/>
        <v>19.5</v>
      </c>
      <c r="S9898" s="1">
        <f t="shared" si="1709"/>
        <v>43220.416666666664</v>
      </c>
      <c r="T9898">
        <f t="shared" si="1703"/>
        <v>19.5</v>
      </c>
      <c r="U9898">
        <f t="shared" si="1704"/>
        <v>0</v>
      </c>
      <c r="V9898" t="b">
        <f t="shared" si="1710"/>
        <v>0</v>
      </c>
    </row>
    <row r="9899" spans="1:22" x14ac:dyDescent="0.4">
      <c r="A9899" t="s">
        <v>7694</v>
      </c>
      <c r="B9899" s="1">
        <v>43220.447002314817</v>
      </c>
      <c r="C9899">
        <v>322</v>
      </c>
      <c r="D9899" t="s">
        <v>1164</v>
      </c>
      <c r="E9899">
        <v>7</v>
      </c>
      <c r="F9899" s="1">
        <v>43220.449745370373</v>
      </c>
      <c r="G9899">
        <v>336</v>
      </c>
      <c r="H9899" t="s">
        <v>1477</v>
      </c>
      <c r="I9899">
        <v>9</v>
      </c>
      <c r="J9899">
        <v>3</v>
      </c>
      <c r="K9899">
        <v>830</v>
      </c>
      <c r="L9899">
        <f t="shared" si="1705"/>
        <v>10</v>
      </c>
      <c r="M9899" t="b">
        <f t="shared" si="1706"/>
        <v>0</v>
      </c>
      <c r="N9899">
        <f t="shared" si="1707"/>
        <v>43</v>
      </c>
      <c r="O9899">
        <f t="shared" si="1708"/>
        <v>41</v>
      </c>
      <c r="P9899" s="8">
        <f t="shared" si="1711"/>
        <v>3.0335648148148143E-2</v>
      </c>
      <c r="Q9899" s="1">
        <f t="shared" si="1712"/>
        <v>43220.416666666672</v>
      </c>
      <c r="R9899" t="e">
        <f t="shared" si="1702"/>
        <v>#N/A</v>
      </c>
      <c r="S9899" s="1">
        <f t="shared" si="1709"/>
        <v>43220.416666666664</v>
      </c>
      <c r="T9899">
        <f t="shared" si="1703"/>
        <v>19.5</v>
      </c>
      <c r="U9899">
        <f t="shared" si="1704"/>
        <v>0</v>
      </c>
      <c r="V9899" t="b">
        <f t="shared" si="1710"/>
        <v>0</v>
      </c>
    </row>
    <row r="9900" spans="1:22" x14ac:dyDescent="0.4">
      <c r="A9900" t="s">
        <v>7695</v>
      </c>
      <c r="B9900" s="1">
        <v>43220.450231481482</v>
      </c>
      <c r="C9900">
        <v>813</v>
      </c>
      <c r="D9900" t="s">
        <v>2881</v>
      </c>
      <c r="E9900">
        <v>16</v>
      </c>
      <c r="F9900" s="1">
        <v>43220.494675925926</v>
      </c>
      <c r="G9900">
        <v>207</v>
      </c>
      <c r="H9900" t="s">
        <v>41</v>
      </c>
      <c r="I9900">
        <v>4</v>
      </c>
      <c r="J9900">
        <v>62</v>
      </c>
      <c r="K9900">
        <v>11410</v>
      </c>
      <c r="L9900">
        <f t="shared" si="1705"/>
        <v>10</v>
      </c>
      <c r="M9900" t="b">
        <f t="shared" si="1706"/>
        <v>0</v>
      </c>
      <c r="N9900">
        <f t="shared" si="1707"/>
        <v>48</v>
      </c>
      <c r="O9900">
        <f t="shared" si="1708"/>
        <v>20</v>
      </c>
      <c r="P9900" s="8">
        <f t="shared" si="1711"/>
        <v>3.3564814814814818E-2</v>
      </c>
      <c r="Q9900" s="1">
        <f t="shared" si="1712"/>
        <v>43220.416666666664</v>
      </c>
      <c r="R9900">
        <f t="shared" si="1702"/>
        <v>19.5</v>
      </c>
      <c r="S9900" s="1">
        <f t="shared" si="1709"/>
        <v>43220.416666666664</v>
      </c>
      <c r="T9900">
        <f t="shared" si="1703"/>
        <v>19.5</v>
      </c>
      <c r="U9900">
        <f t="shared" si="1704"/>
        <v>0</v>
      </c>
      <c r="V9900" t="b">
        <f t="shared" si="1710"/>
        <v>0</v>
      </c>
    </row>
    <row r="9901" spans="1:22" x14ac:dyDescent="0.4">
      <c r="A9901" t="s">
        <v>7696</v>
      </c>
      <c r="B9901" s="1">
        <v>43220.45349537037</v>
      </c>
      <c r="C9901">
        <v>379</v>
      </c>
      <c r="D9901" t="s">
        <v>2163</v>
      </c>
      <c r="E9901">
        <v>2</v>
      </c>
      <c r="F9901" s="1">
        <v>43220.461840277778</v>
      </c>
      <c r="G9901">
        <v>818</v>
      </c>
      <c r="H9901" t="s">
        <v>785</v>
      </c>
      <c r="I9901">
        <v>4</v>
      </c>
      <c r="J9901">
        <v>11</v>
      </c>
      <c r="K9901">
        <v>1620</v>
      </c>
      <c r="L9901">
        <f t="shared" si="1705"/>
        <v>10</v>
      </c>
      <c r="M9901" t="b">
        <f t="shared" si="1706"/>
        <v>0</v>
      </c>
      <c r="N9901">
        <f t="shared" si="1707"/>
        <v>53</v>
      </c>
      <c r="O9901">
        <f t="shared" si="1708"/>
        <v>2</v>
      </c>
      <c r="P9901" s="8">
        <f t="shared" si="1711"/>
        <v>3.6828703703703704E-2</v>
      </c>
      <c r="Q9901" s="1">
        <f t="shared" si="1712"/>
        <v>43220.416666666664</v>
      </c>
      <c r="R9901">
        <f t="shared" si="1702"/>
        <v>19.5</v>
      </c>
      <c r="S9901" s="1">
        <f t="shared" si="1709"/>
        <v>43220.416666666664</v>
      </c>
      <c r="T9901">
        <f t="shared" si="1703"/>
        <v>19.5</v>
      </c>
      <c r="U9901">
        <f t="shared" si="1704"/>
        <v>0</v>
      </c>
      <c r="V9901" t="b">
        <f t="shared" si="1710"/>
        <v>0</v>
      </c>
    </row>
    <row r="9902" spans="1:22" x14ac:dyDescent="0.4">
      <c r="A9902" t="s">
        <v>5417</v>
      </c>
      <c r="B9902" s="1">
        <v>43220.456828703704</v>
      </c>
      <c r="C9902">
        <v>2109</v>
      </c>
      <c r="D9902" t="s">
        <v>455</v>
      </c>
      <c r="E9902">
        <v>3</v>
      </c>
      <c r="F9902" s="1">
        <v>43220.459409722222</v>
      </c>
      <c r="G9902">
        <v>2108</v>
      </c>
      <c r="H9902" t="s">
        <v>336</v>
      </c>
      <c r="I9902">
        <v>20</v>
      </c>
      <c r="J9902">
        <v>3</v>
      </c>
      <c r="K9902">
        <v>670</v>
      </c>
      <c r="L9902">
        <f t="shared" si="1705"/>
        <v>10</v>
      </c>
      <c r="M9902" t="b">
        <f t="shared" si="1706"/>
        <v>0</v>
      </c>
      <c r="N9902">
        <f t="shared" si="1707"/>
        <v>57</v>
      </c>
      <c r="O9902">
        <f t="shared" si="1708"/>
        <v>50</v>
      </c>
      <c r="P9902" s="8">
        <f t="shared" si="1711"/>
        <v>4.0162037037037038E-2</v>
      </c>
      <c r="Q9902" s="1">
        <f t="shared" si="1712"/>
        <v>43220.416666666664</v>
      </c>
      <c r="R9902">
        <f t="shared" si="1702"/>
        <v>19.5</v>
      </c>
      <c r="S9902" s="1">
        <f t="shared" si="1709"/>
        <v>43220.416666666664</v>
      </c>
      <c r="T9902">
        <f t="shared" si="1703"/>
        <v>19.5</v>
      </c>
      <c r="U9902">
        <f t="shared" si="1704"/>
        <v>0</v>
      </c>
      <c r="V9902" t="b">
        <f t="shared" si="1710"/>
        <v>0</v>
      </c>
    </row>
    <row r="9903" spans="1:22" x14ac:dyDescent="0.4">
      <c r="A9903" t="s">
        <v>7697</v>
      </c>
      <c r="B9903" s="1">
        <v>43220.460682870369</v>
      </c>
      <c r="C9903">
        <v>358</v>
      </c>
      <c r="D9903" t="s">
        <v>344</v>
      </c>
      <c r="E9903">
        <v>4</v>
      </c>
      <c r="F9903" s="1">
        <v>43220.464560185188</v>
      </c>
      <c r="G9903">
        <v>337</v>
      </c>
      <c r="H9903" t="s">
        <v>2794</v>
      </c>
      <c r="I9903">
        <v>3</v>
      </c>
      <c r="J9903">
        <v>5</v>
      </c>
      <c r="K9903">
        <v>520</v>
      </c>
      <c r="L9903">
        <f t="shared" si="1705"/>
        <v>11</v>
      </c>
      <c r="M9903" t="b">
        <f t="shared" si="1706"/>
        <v>0</v>
      </c>
      <c r="N9903">
        <f t="shared" si="1707"/>
        <v>3</v>
      </c>
      <c r="O9903">
        <f t="shared" si="1708"/>
        <v>23</v>
      </c>
      <c r="P9903" s="8">
        <f t="shared" si="1711"/>
        <v>2.3495370370370371E-3</v>
      </c>
      <c r="Q9903" s="1">
        <f t="shared" si="1712"/>
        <v>43220.458333333328</v>
      </c>
      <c r="R9903" t="e">
        <f t="shared" si="1702"/>
        <v>#N/A</v>
      </c>
      <c r="S9903" s="1">
        <f t="shared" si="1709"/>
        <v>43220.458333333336</v>
      </c>
      <c r="T9903">
        <f t="shared" si="1703"/>
        <v>20.3</v>
      </c>
      <c r="U9903">
        <f t="shared" si="1704"/>
        <v>0</v>
      </c>
      <c r="V9903" t="b">
        <f t="shared" si="1710"/>
        <v>0</v>
      </c>
    </row>
    <row r="9904" spans="1:22" x14ac:dyDescent="0.4">
      <c r="A9904" t="s">
        <v>5983</v>
      </c>
      <c r="B9904" s="1">
        <v>43220.463587962964</v>
      </c>
      <c r="C9904">
        <v>923</v>
      </c>
      <c r="D9904" t="s">
        <v>899</v>
      </c>
      <c r="E9904">
        <v>4</v>
      </c>
      <c r="F9904" s="1">
        <v>43220.503148148149</v>
      </c>
      <c r="G9904">
        <v>923</v>
      </c>
      <c r="H9904" t="s">
        <v>899</v>
      </c>
      <c r="I9904">
        <v>2</v>
      </c>
      <c r="J9904">
        <v>55</v>
      </c>
      <c r="K9904">
        <v>11240</v>
      </c>
      <c r="L9904">
        <f t="shared" si="1705"/>
        <v>11</v>
      </c>
      <c r="M9904" t="b">
        <f t="shared" si="1706"/>
        <v>0</v>
      </c>
      <c r="N9904">
        <f t="shared" si="1707"/>
        <v>7</v>
      </c>
      <c r="O9904">
        <f t="shared" si="1708"/>
        <v>34</v>
      </c>
      <c r="P9904" s="8">
        <f t="shared" si="1711"/>
        <v>5.2546296296296299E-3</v>
      </c>
      <c r="Q9904" s="1">
        <f t="shared" si="1712"/>
        <v>43220.458333333336</v>
      </c>
      <c r="R9904">
        <f t="shared" si="1702"/>
        <v>20.3</v>
      </c>
      <c r="S9904" s="1">
        <f t="shared" si="1709"/>
        <v>43220.458333333336</v>
      </c>
      <c r="T9904">
        <f t="shared" si="1703"/>
        <v>20.3</v>
      </c>
      <c r="U9904">
        <f t="shared" si="1704"/>
        <v>0</v>
      </c>
      <c r="V9904" t="b">
        <f t="shared" si="1710"/>
        <v>0</v>
      </c>
    </row>
    <row r="9905" spans="1:22" x14ac:dyDescent="0.4">
      <c r="A9905" t="s">
        <v>2662</v>
      </c>
      <c r="B9905" s="1">
        <v>43220.466354166667</v>
      </c>
      <c r="C9905">
        <v>1124</v>
      </c>
      <c r="D9905" t="s">
        <v>452</v>
      </c>
      <c r="E9905">
        <v>9</v>
      </c>
      <c r="F9905" s="1">
        <v>43220.475092592591</v>
      </c>
      <c r="G9905">
        <v>1127</v>
      </c>
      <c r="H9905" t="s">
        <v>216</v>
      </c>
      <c r="I9905">
        <v>2</v>
      </c>
      <c r="J9905">
        <v>12</v>
      </c>
      <c r="K9905">
        <v>2310</v>
      </c>
      <c r="L9905">
        <f t="shared" si="1705"/>
        <v>11</v>
      </c>
      <c r="M9905" t="b">
        <f t="shared" si="1706"/>
        <v>0</v>
      </c>
      <c r="N9905">
        <f t="shared" si="1707"/>
        <v>11</v>
      </c>
      <c r="O9905">
        <f t="shared" si="1708"/>
        <v>33</v>
      </c>
      <c r="P9905" s="8">
        <f t="shared" si="1711"/>
        <v>8.0208333333333329E-3</v>
      </c>
      <c r="Q9905" s="1">
        <f t="shared" si="1712"/>
        <v>43220.458333333336</v>
      </c>
      <c r="R9905">
        <f t="shared" si="1702"/>
        <v>20.3</v>
      </c>
      <c r="S9905" s="1">
        <f t="shared" si="1709"/>
        <v>43220.458333333336</v>
      </c>
      <c r="T9905">
        <f t="shared" si="1703"/>
        <v>20.3</v>
      </c>
      <c r="U9905">
        <f t="shared" si="1704"/>
        <v>0</v>
      </c>
      <c r="V9905" t="b">
        <f t="shared" si="1710"/>
        <v>0</v>
      </c>
    </row>
    <row r="9906" spans="1:22" x14ac:dyDescent="0.4">
      <c r="A9906" t="s">
        <v>7698</v>
      </c>
      <c r="B9906" s="1">
        <v>43220.469583333332</v>
      </c>
      <c r="C9906">
        <v>2050</v>
      </c>
      <c r="D9906" t="s">
        <v>34</v>
      </c>
      <c r="E9906">
        <v>6</v>
      </c>
      <c r="F9906" s="1">
        <v>43220.476678240739</v>
      </c>
      <c r="G9906">
        <v>2065</v>
      </c>
      <c r="H9906" t="s">
        <v>2421</v>
      </c>
      <c r="I9906">
        <v>3</v>
      </c>
      <c r="J9906">
        <v>9</v>
      </c>
      <c r="K9906">
        <v>1110</v>
      </c>
      <c r="L9906">
        <f t="shared" si="1705"/>
        <v>11</v>
      </c>
      <c r="M9906" t="b">
        <f t="shared" si="1706"/>
        <v>0</v>
      </c>
      <c r="N9906">
        <f t="shared" si="1707"/>
        <v>16</v>
      </c>
      <c r="O9906">
        <f t="shared" si="1708"/>
        <v>12</v>
      </c>
      <c r="P9906" s="8">
        <f t="shared" si="1711"/>
        <v>1.1249999999999998E-2</v>
      </c>
      <c r="Q9906" s="1">
        <f t="shared" si="1712"/>
        <v>43220.458333333328</v>
      </c>
      <c r="R9906" t="e">
        <f t="shared" si="1702"/>
        <v>#N/A</v>
      </c>
      <c r="S9906" s="1">
        <f t="shared" si="1709"/>
        <v>43220.458333333336</v>
      </c>
      <c r="T9906">
        <f t="shared" si="1703"/>
        <v>20.3</v>
      </c>
      <c r="U9906">
        <f t="shared" si="1704"/>
        <v>0</v>
      </c>
      <c r="V9906" t="b">
        <f t="shared" si="1710"/>
        <v>0</v>
      </c>
    </row>
    <row r="9907" spans="1:22" x14ac:dyDescent="0.4">
      <c r="A9907" t="s">
        <v>7699</v>
      </c>
      <c r="B9907" s="1">
        <v>43220.472037037034</v>
      </c>
      <c r="C9907">
        <v>501</v>
      </c>
      <c r="D9907" t="s">
        <v>44</v>
      </c>
      <c r="E9907">
        <v>13</v>
      </c>
      <c r="F9907" s="1">
        <v>43220.479583333334</v>
      </c>
      <c r="G9907">
        <v>593</v>
      </c>
      <c r="H9907" t="s">
        <v>142</v>
      </c>
      <c r="I9907">
        <v>5</v>
      </c>
      <c r="J9907">
        <v>10</v>
      </c>
      <c r="K9907">
        <v>1610</v>
      </c>
      <c r="L9907">
        <f t="shared" si="1705"/>
        <v>11</v>
      </c>
      <c r="M9907" t="b">
        <f t="shared" si="1706"/>
        <v>0</v>
      </c>
      <c r="N9907">
        <f t="shared" si="1707"/>
        <v>19</v>
      </c>
      <c r="O9907">
        <f t="shared" si="1708"/>
        <v>44</v>
      </c>
      <c r="P9907" s="8">
        <f t="shared" si="1711"/>
        <v>1.3703703703703704E-2</v>
      </c>
      <c r="Q9907" s="1">
        <f t="shared" si="1712"/>
        <v>43220.458333333328</v>
      </c>
      <c r="R9907" t="e">
        <f t="shared" si="1702"/>
        <v>#N/A</v>
      </c>
      <c r="S9907" s="1">
        <f t="shared" si="1709"/>
        <v>43220.458333333336</v>
      </c>
      <c r="T9907">
        <f t="shared" si="1703"/>
        <v>20.3</v>
      </c>
      <c r="U9907">
        <f t="shared" si="1704"/>
        <v>0</v>
      </c>
      <c r="V9907" t="b">
        <f t="shared" si="1710"/>
        <v>0</v>
      </c>
    </row>
    <row r="9908" spans="1:22" x14ac:dyDescent="0.4">
      <c r="A9908" t="s">
        <v>1404</v>
      </c>
      <c r="B9908" s="1">
        <v>43220.474537037036</v>
      </c>
      <c r="C9908">
        <v>132</v>
      </c>
      <c r="D9908" t="s">
        <v>238</v>
      </c>
      <c r="E9908">
        <v>5</v>
      </c>
      <c r="F9908" s="1">
        <v>43220.516631944447</v>
      </c>
      <c r="G9908">
        <v>106</v>
      </c>
      <c r="H9908" t="s">
        <v>227</v>
      </c>
      <c r="I9908">
        <v>4</v>
      </c>
      <c r="J9908">
        <v>58</v>
      </c>
      <c r="K9908">
        <v>4600</v>
      </c>
      <c r="L9908">
        <f t="shared" si="1705"/>
        <v>11</v>
      </c>
      <c r="M9908" t="b">
        <f t="shared" si="1706"/>
        <v>0</v>
      </c>
      <c r="N9908">
        <f t="shared" si="1707"/>
        <v>23</v>
      </c>
      <c r="O9908">
        <f t="shared" si="1708"/>
        <v>20</v>
      </c>
      <c r="P9908" s="8">
        <f t="shared" si="1711"/>
        <v>1.6203703703703703E-2</v>
      </c>
      <c r="Q9908" s="1">
        <f t="shared" si="1712"/>
        <v>43220.458333333336</v>
      </c>
      <c r="R9908">
        <f t="shared" si="1702"/>
        <v>20.3</v>
      </c>
      <c r="S9908" s="1">
        <f t="shared" si="1709"/>
        <v>43220.458333333336</v>
      </c>
      <c r="T9908">
        <f t="shared" si="1703"/>
        <v>20.3</v>
      </c>
      <c r="U9908">
        <f t="shared" si="1704"/>
        <v>0</v>
      </c>
      <c r="V9908" t="b">
        <f t="shared" si="1710"/>
        <v>0</v>
      </c>
    </row>
    <row r="9909" spans="1:22" x14ac:dyDescent="0.4">
      <c r="A9909" t="s">
        <v>7700</v>
      </c>
      <c r="B9909" s="1">
        <v>43220.477743055555</v>
      </c>
      <c r="C9909">
        <v>205</v>
      </c>
      <c r="D9909" t="s">
        <v>1015</v>
      </c>
      <c r="E9909">
        <v>16</v>
      </c>
      <c r="F9909" s="1">
        <v>43220.481493055559</v>
      </c>
      <c r="G9909">
        <v>219</v>
      </c>
      <c r="H9909" t="s">
        <v>2614</v>
      </c>
      <c r="I9909">
        <v>10</v>
      </c>
      <c r="J9909">
        <v>5</v>
      </c>
      <c r="K9909">
        <v>950</v>
      </c>
      <c r="L9909">
        <f t="shared" si="1705"/>
        <v>11</v>
      </c>
      <c r="M9909" t="b">
        <f t="shared" si="1706"/>
        <v>0</v>
      </c>
      <c r="N9909">
        <f t="shared" si="1707"/>
        <v>27</v>
      </c>
      <c r="O9909">
        <f t="shared" si="1708"/>
        <v>57</v>
      </c>
      <c r="P9909" s="8">
        <f t="shared" si="1711"/>
        <v>1.9409722222222221E-2</v>
      </c>
      <c r="Q9909" s="1">
        <f t="shared" si="1712"/>
        <v>43220.458333333336</v>
      </c>
      <c r="R9909">
        <f t="shared" si="1702"/>
        <v>20.3</v>
      </c>
      <c r="S9909" s="1">
        <f t="shared" si="1709"/>
        <v>43220.458333333336</v>
      </c>
      <c r="T9909">
        <f t="shared" si="1703"/>
        <v>20.3</v>
      </c>
      <c r="U9909">
        <f t="shared" si="1704"/>
        <v>0</v>
      </c>
      <c r="V9909" t="b">
        <f t="shared" si="1710"/>
        <v>0</v>
      </c>
    </row>
    <row r="9910" spans="1:22" x14ac:dyDescent="0.4">
      <c r="A9910" t="s">
        <v>6939</v>
      </c>
      <c r="B9910" s="1">
        <v>43220.480613425927</v>
      </c>
      <c r="C9910">
        <v>1166</v>
      </c>
      <c r="D9910" t="s">
        <v>2905</v>
      </c>
      <c r="E9910">
        <v>9</v>
      </c>
      <c r="F9910" s="1">
        <v>43220.515138888892</v>
      </c>
      <c r="G9910">
        <v>1117</v>
      </c>
      <c r="H9910" t="s">
        <v>743</v>
      </c>
      <c r="I9910">
        <v>7</v>
      </c>
      <c r="J9910">
        <v>46</v>
      </c>
      <c r="K9910">
        <v>3690</v>
      </c>
      <c r="L9910">
        <f t="shared" si="1705"/>
        <v>11</v>
      </c>
      <c r="M9910" t="b">
        <f t="shared" si="1706"/>
        <v>0</v>
      </c>
      <c r="N9910">
        <f t="shared" si="1707"/>
        <v>32</v>
      </c>
      <c r="O9910">
        <f t="shared" si="1708"/>
        <v>5</v>
      </c>
      <c r="P9910" s="8">
        <f t="shared" si="1711"/>
        <v>2.2280092592592591E-2</v>
      </c>
      <c r="Q9910" s="1">
        <f t="shared" si="1712"/>
        <v>43220.458333333336</v>
      </c>
      <c r="R9910">
        <f t="shared" si="1702"/>
        <v>20.3</v>
      </c>
      <c r="S9910" s="1">
        <f t="shared" si="1709"/>
        <v>43220.458333333336</v>
      </c>
      <c r="T9910">
        <f t="shared" si="1703"/>
        <v>20.3</v>
      </c>
      <c r="U9910">
        <f t="shared" si="1704"/>
        <v>0</v>
      </c>
      <c r="V9910" t="b">
        <f t="shared" si="1710"/>
        <v>0</v>
      </c>
    </row>
    <row r="9911" spans="1:22" x14ac:dyDescent="0.4">
      <c r="A9911" t="s">
        <v>5076</v>
      </c>
      <c r="B9911" s="1">
        <v>43220.483136574076</v>
      </c>
      <c r="C9911">
        <v>623</v>
      </c>
      <c r="D9911" t="s">
        <v>1124</v>
      </c>
      <c r="E9911">
        <v>7</v>
      </c>
      <c r="F9911" s="1">
        <v>43220.539050925923</v>
      </c>
      <c r="G9911">
        <v>1619</v>
      </c>
      <c r="H9911" t="s">
        <v>522</v>
      </c>
      <c r="I9911">
        <v>6</v>
      </c>
      <c r="J9911">
        <v>76</v>
      </c>
      <c r="K9911">
        <v>9880</v>
      </c>
      <c r="L9911">
        <f t="shared" si="1705"/>
        <v>11</v>
      </c>
      <c r="M9911" t="b">
        <f t="shared" si="1706"/>
        <v>0</v>
      </c>
      <c r="N9911">
        <f t="shared" si="1707"/>
        <v>35</v>
      </c>
      <c r="O9911">
        <f t="shared" si="1708"/>
        <v>43</v>
      </c>
      <c r="P9911" s="8">
        <f t="shared" si="1711"/>
        <v>2.480324074074074E-2</v>
      </c>
      <c r="Q9911" s="1">
        <f t="shared" si="1712"/>
        <v>43220.458333333336</v>
      </c>
      <c r="R9911">
        <f t="shared" si="1702"/>
        <v>20.3</v>
      </c>
      <c r="S9911" s="1">
        <f t="shared" si="1709"/>
        <v>43220.458333333336</v>
      </c>
      <c r="T9911">
        <f t="shared" si="1703"/>
        <v>20.3</v>
      </c>
      <c r="U9911">
        <f t="shared" si="1704"/>
        <v>0</v>
      </c>
      <c r="V9911" t="b">
        <f t="shared" si="1710"/>
        <v>0</v>
      </c>
    </row>
    <row r="9912" spans="1:22" x14ac:dyDescent="0.4">
      <c r="A9912" t="s">
        <v>6274</v>
      </c>
      <c r="B9912" s="1">
        <v>43220.485115740739</v>
      </c>
      <c r="C9912">
        <v>550</v>
      </c>
      <c r="D9912" t="s">
        <v>1834</v>
      </c>
      <c r="E9912">
        <v>11</v>
      </c>
      <c r="F9912" s="1">
        <v>43220.490520833337</v>
      </c>
      <c r="G9912">
        <v>568</v>
      </c>
      <c r="H9912" t="s">
        <v>571</v>
      </c>
      <c r="I9912">
        <v>4</v>
      </c>
      <c r="J9912">
        <v>7</v>
      </c>
      <c r="K9912">
        <v>1210</v>
      </c>
      <c r="L9912">
        <f t="shared" si="1705"/>
        <v>11</v>
      </c>
      <c r="M9912" t="b">
        <f t="shared" si="1706"/>
        <v>0</v>
      </c>
      <c r="N9912">
        <f t="shared" si="1707"/>
        <v>38</v>
      </c>
      <c r="O9912">
        <f t="shared" si="1708"/>
        <v>34</v>
      </c>
      <c r="P9912" s="8">
        <f t="shared" si="1711"/>
        <v>2.6782407407407408E-2</v>
      </c>
      <c r="Q9912" s="1">
        <f t="shared" si="1712"/>
        <v>43220.458333333328</v>
      </c>
      <c r="R9912" t="e">
        <f t="shared" si="1702"/>
        <v>#N/A</v>
      </c>
      <c r="S9912" s="1">
        <f t="shared" si="1709"/>
        <v>43220.458333333336</v>
      </c>
      <c r="T9912">
        <f t="shared" si="1703"/>
        <v>20.3</v>
      </c>
      <c r="U9912">
        <f t="shared" si="1704"/>
        <v>0</v>
      </c>
      <c r="V9912" t="b">
        <f t="shared" si="1710"/>
        <v>0</v>
      </c>
    </row>
    <row r="9913" spans="1:22" x14ac:dyDescent="0.4">
      <c r="A9913" t="s">
        <v>7701</v>
      </c>
      <c r="B9913" s="1">
        <v>43220.487407407411</v>
      </c>
      <c r="C9913">
        <v>583</v>
      </c>
      <c r="D9913" t="s">
        <v>587</v>
      </c>
      <c r="E9913">
        <v>1</v>
      </c>
      <c r="F9913" s="1">
        <v>43220.558368055557</v>
      </c>
      <c r="G9913">
        <v>815</v>
      </c>
      <c r="H9913" t="s">
        <v>184</v>
      </c>
      <c r="I9913">
        <v>3</v>
      </c>
      <c r="J9913">
        <v>99</v>
      </c>
      <c r="K9913">
        <v>9870</v>
      </c>
      <c r="L9913">
        <f t="shared" si="1705"/>
        <v>11</v>
      </c>
      <c r="M9913" t="b">
        <f t="shared" si="1706"/>
        <v>0</v>
      </c>
      <c r="N9913">
        <f t="shared" si="1707"/>
        <v>41</v>
      </c>
      <c r="O9913">
        <f t="shared" si="1708"/>
        <v>52</v>
      </c>
      <c r="P9913" s="8">
        <f t="shared" si="1711"/>
        <v>2.9074074074074075E-2</v>
      </c>
      <c r="Q9913" s="1">
        <f t="shared" si="1712"/>
        <v>43220.458333333336</v>
      </c>
      <c r="R9913">
        <f t="shared" si="1702"/>
        <v>20.3</v>
      </c>
      <c r="S9913" s="1">
        <f t="shared" si="1709"/>
        <v>43220.458333333336</v>
      </c>
      <c r="T9913">
        <f t="shared" si="1703"/>
        <v>20.3</v>
      </c>
      <c r="U9913">
        <f t="shared" si="1704"/>
        <v>0</v>
      </c>
      <c r="V9913" t="b">
        <f t="shared" si="1710"/>
        <v>0</v>
      </c>
    </row>
    <row r="9914" spans="1:22" x14ac:dyDescent="0.4">
      <c r="A9914" t="s">
        <v>7702</v>
      </c>
      <c r="B9914" s="1">
        <v>43220.490115740744</v>
      </c>
      <c r="C9914">
        <v>1653</v>
      </c>
      <c r="D9914" t="s">
        <v>5783</v>
      </c>
      <c r="E9914">
        <v>5</v>
      </c>
      <c r="F9914" s="1">
        <v>43220.49622685185</v>
      </c>
      <c r="G9914">
        <v>1666</v>
      </c>
      <c r="H9914" t="s">
        <v>4066</v>
      </c>
      <c r="I9914">
        <v>10</v>
      </c>
      <c r="J9914">
        <v>8</v>
      </c>
      <c r="K9914">
        <v>860</v>
      </c>
      <c r="L9914">
        <f t="shared" si="1705"/>
        <v>11</v>
      </c>
      <c r="M9914" t="b">
        <f t="shared" si="1706"/>
        <v>0</v>
      </c>
      <c r="N9914">
        <f t="shared" si="1707"/>
        <v>45</v>
      </c>
      <c r="O9914">
        <f t="shared" si="1708"/>
        <v>46</v>
      </c>
      <c r="P9914" s="8">
        <f t="shared" si="1711"/>
        <v>3.1782407407407405E-2</v>
      </c>
      <c r="Q9914" s="1">
        <f t="shared" si="1712"/>
        <v>43220.458333333336</v>
      </c>
      <c r="R9914">
        <f t="shared" si="1702"/>
        <v>20.3</v>
      </c>
      <c r="S9914" s="1">
        <f t="shared" si="1709"/>
        <v>43220.458333333336</v>
      </c>
      <c r="T9914">
        <f t="shared" si="1703"/>
        <v>20.3</v>
      </c>
      <c r="U9914">
        <f t="shared" si="1704"/>
        <v>0</v>
      </c>
      <c r="V9914" t="b">
        <f t="shared" si="1710"/>
        <v>0</v>
      </c>
    </row>
    <row r="9915" spans="1:22" x14ac:dyDescent="0.4">
      <c r="A9915" t="s">
        <v>7576</v>
      </c>
      <c r="B9915" s="1">
        <v>43220.492314814815</v>
      </c>
      <c r="C9915">
        <v>912</v>
      </c>
      <c r="D9915" t="s">
        <v>619</v>
      </c>
      <c r="E9915">
        <v>7</v>
      </c>
      <c r="F9915" s="1">
        <v>43220.505636574075</v>
      </c>
      <c r="G9915">
        <v>418</v>
      </c>
      <c r="H9915" t="s">
        <v>1129</v>
      </c>
      <c r="I9915">
        <v>5</v>
      </c>
      <c r="J9915">
        <v>18</v>
      </c>
      <c r="K9915">
        <v>3060</v>
      </c>
      <c r="L9915">
        <f t="shared" si="1705"/>
        <v>11</v>
      </c>
      <c r="M9915" t="b">
        <f t="shared" si="1706"/>
        <v>0</v>
      </c>
      <c r="N9915">
        <f t="shared" si="1707"/>
        <v>48</v>
      </c>
      <c r="O9915">
        <f t="shared" si="1708"/>
        <v>56</v>
      </c>
      <c r="P9915" s="8">
        <f t="shared" si="1711"/>
        <v>3.3981481481481481E-2</v>
      </c>
      <c r="Q9915" s="1">
        <f t="shared" si="1712"/>
        <v>43220.458333333336</v>
      </c>
      <c r="R9915">
        <f t="shared" si="1702"/>
        <v>20.3</v>
      </c>
      <c r="S9915" s="1">
        <f t="shared" si="1709"/>
        <v>43220.458333333336</v>
      </c>
      <c r="T9915">
        <f t="shared" si="1703"/>
        <v>20.3</v>
      </c>
      <c r="U9915">
        <f t="shared" si="1704"/>
        <v>0</v>
      </c>
      <c r="V9915" t="b">
        <f t="shared" si="1710"/>
        <v>0</v>
      </c>
    </row>
    <row r="9916" spans="1:22" x14ac:dyDescent="0.4">
      <c r="A9916" t="s">
        <v>5756</v>
      </c>
      <c r="B9916" s="1">
        <v>43220.495011574072</v>
      </c>
      <c r="C9916">
        <v>411</v>
      </c>
      <c r="D9916" t="s">
        <v>3235</v>
      </c>
      <c r="E9916">
        <v>3</v>
      </c>
      <c r="F9916" s="1">
        <v>43220.508356481485</v>
      </c>
      <c r="G9916">
        <v>400</v>
      </c>
      <c r="H9916" t="s">
        <v>411</v>
      </c>
      <c r="I9916">
        <v>4</v>
      </c>
      <c r="J9916">
        <v>18</v>
      </c>
      <c r="K9916">
        <v>2660</v>
      </c>
      <c r="L9916">
        <f t="shared" si="1705"/>
        <v>11</v>
      </c>
      <c r="M9916" t="b">
        <f t="shared" si="1706"/>
        <v>0</v>
      </c>
      <c r="N9916">
        <f t="shared" si="1707"/>
        <v>52</v>
      </c>
      <c r="O9916">
        <f t="shared" si="1708"/>
        <v>49</v>
      </c>
      <c r="P9916" s="8">
        <f t="shared" si="1711"/>
        <v>3.667824074074074E-2</v>
      </c>
      <c r="Q9916" s="1">
        <f t="shared" si="1712"/>
        <v>43220.458333333328</v>
      </c>
      <c r="R9916" t="e">
        <f t="shared" si="1702"/>
        <v>#N/A</v>
      </c>
      <c r="S9916" s="1">
        <f t="shared" si="1709"/>
        <v>43220.458333333336</v>
      </c>
      <c r="T9916">
        <f t="shared" si="1703"/>
        <v>20.3</v>
      </c>
      <c r="U9916">
        <f t="shared" si="1704"/>
        <v>0</v>
      </c>
      <c r="V9916" t="b">
        <f t="shared" si="1710"/>
        <v>0</v>
      </c>
    </row>
    <row r="9917" spans="1:22" x14ac:dyDescent="0.4">
      <c r="A9917" t="s">
        <v>7703</v>
      </c>
      <c r="B9917" s="1">
        <v>43220.49728009259</v>
      </c>
      <c r="C9917">
        <v>165</v>
      </c>
      <c r="D9917" t="s">
        <v>1907</v>
      </c>
      <c r="E9917">
        <v>10</v>
      </c>
      <c r="F9917" s="1">
        <v>43220.509467592594</v>
      </c>
      <c r="G9917">
        <v>108</v>
      </c>
      <c r="H9917" t="s">
        <v>308</v>
      </c>
      <c r="I9917">
        <v>1</v>
      </c>
      <c r="J9917">
        <v>17</v>
      </c>
      <c r="K9917">
        <v>3370</v>
      </c>
      <c r="L9917">
        <f t="shared" si="1705"/>
        <v>11</v>
      </c>
      <c r="M9917" t="b">
        <f t="shared" si="1706"/>
        <v>0</v>
      </c>
      <c r="N9917">
        <f t="shared" si="1707"/>
        <v>56</v>
      </c>
      <c r="O9917">
        <f t="shared" si="1708"/>
        <v>5</v>
      </c>
      <c r="P9917" s="8">
        <f t="shared" si="1711"/>
        <v>3.8946759259259257E-2</v>
      </c>
      <c r="Q9917" s="1">
        <f t="shared" si="1712"/>
        <v>43220.458333333328</v>
      </c>
      <c r="R9917" t="e">
        <f t="shared" si="1702"/>
        <v>#N/A</v>
      </c>
      <c r="S9917" s="1">
        <f t="shared" si="1709"/>
        <v>43220.458333333336</v>
      </c>
      <c r="T9917">
        <f t="shared" si="1703"/>
        <v>20.3</v>
      </c>
      <c r="U9917">
        <f t="shared" si="1704"/>
        <v>0</v>
      </c>
      <c r="V9917" t="b">
        <f t="shared" si="1710"/>
        <v>0</v>
      </c>
    </row>
    <row r="9918" spans="1:22" x14ac:dyDescent="0.4">
      <c r="A9918" t="s">
        <v>7704</v>
      </c>
      <c r="B9918" s="1">
        <v>43220.499560185184</v>
      </c>
      <c r="C9918">
        <v>370</v>
      </c>
      <c r="D9918" t="s">
        <v>1532</v>
      </c>
      <c r="E9918">
        <v>3</v>
      </c>
      <c r="F9918" s="1">
        <v>43220.539872685185</v>
      </c>
      <c r="G9918">
        <v>370</v>
      </c>
      <c r="H9918" t="s">
        <v>1532</v>
      </c>
      <c r="I9918">
        <v>1</v>
      </c>
      <c r="J9918">
        <v>50</v>
      </c>
      <c r="K9918">
        <v>1310</v>
      </c>
      <c r="L9918">
        <f t="shared" si="1705"/>
        <v>11</v>
      </c>
      <c r="M9918" t="b">
        <f t="shared" si="1706"/>
        <v>0</v>
      </c>
      <c r="N9918">
        <f t="shared" si="1707"/>
        <v>59</v>
      </c>
      <c r="O9918">
        <f t="shared" si="1708"/>
        <v>22</v>
      </c>
      <c r="P9918" s="8">
        <f t="shared" si="1711"/>
        <v>4.1226851851851855E-2</v>
      </c>
      <c r="Q9918" s="1">
        <f t="shared" si="1712"/>
        <v>43220.458333333336</v>
      </c>
      <c r="R9918">
        <f t="shared" si="1702"/>
        <v>20.3</v>
      </c>
      <c r="S9918" s="1">
        <f t="shared" si="1709"/>
        <v>43220.458333333336</v>
      </c>
      <c r="T9918">
        <f t="shared" si="1703"/>
        <v>20.3</v>
      </c>
      <c r="U9918">
        <f t="shared" si="1704"/>
        <v>0</v>
      </c>
      <c r="V9918" t="b">
        <f t="shared" si="1710"/>
        <v>0</v>
      </c>
    </row>
    <row r="9919" spans="1:22" x14ac:dyDescent="0.4">
      <c r="A9919" t="s">
        <v>7705</v>
      </c>
      <c r="B9919" s="1">
        <v>43220.501909722225</v>
      </c>
      <c r="C9919">
        <v>385</v>
      </c>
      <c r="D9919" t="s">
        <v>600</v>
      </c>
      <c r="E9919">
        <v>5</v>
      </c>
      <c r="F9919" s="1">
        <v>43220.512187499997</v>
      </c>
      <c r="G9919">
        <v>304</v>
      </c>
      <c r="H9919" t="s">
        <v>1042</v>
      </c>
      <c r="I9919">
        <v>1</v>
      </c>
      <c r="J9919">
        <v>14</v>
      </c>
      <c r="K9919">
        <v>2790</v>
      </c>
      <c r="L9919">
        <f t="shared" si="1705"/>
        <v>12</v>
      </c>
      <c r="M9919" t="b">
        <f t="shared" si="1706"/>
        <v>0</v>
      </c>
      <c r="N9919">
        <f t="shared" si="1707"/>
        <v>2</v>
      </c>
      <c r="O9919">
        <f t="shared" si="1708"/>
        <v>45</v>
      </c>
      <c r="P9919" s="8">
        <f t="shared" si="1711"/>
        <v>1.9097222222222222E-3</v>
      </c>
      <c r="Q9919" s="1">
        <f t="shared" si="1712"/>
        <v>43220.5</v>
      </c>
      <c r="R9919">
        <f t="shared" si="1702"/>
        <v>22.2</v>
      </c>
      <c r="S9919" s="1">
        <f t="shared" si="1709"/>
        <v>43220.5</v>
      </c>
      <c r="T9919">
        <f t="shared" si="1703"/>
        <v>22.2</v>
      </c>
      <c r="U9919">
        <f t="shared" si="1704"/>
        <v>0</v>
      </c>
      <c r="V9919" t="b">
        <f t="shared" si="1710"/>
        <v>0</v>
      </c>
    </row>
    <row r="9920" spans="1:22" x14ac:dyDescent="0.4">
      <c r="A9920" t="s">
        <v>7706</v>
      </c>
      <c r="B9920" s="1">
        <v>43220.503958333335</v>
      </c>
      <c r="C9920">
        <v>3520</v>
      </c>
      <c r="D9920" t="s">
        <v>5167</v>
      </c>
      <c r="E9920">
        <v>1</v>
      </c>
      <c r="F9920" s="1">
        <v>43220.530451388891</v>
      </c>
      <c r="G9920">
        <v>544</v>
      </c>
      <c r="H9920" t="s">
        <v>149</v>
      </c>
      <c r="I9920">
        <v>15</v>
      </c>
      <c r="J9920">
        <v>36</v>
      </c>
      <c r="K9920">
        <v>2200</v>
      </c>
      <c r="L9920">
        <f t="shared" si="1705"/>
        <v>12</v>
      </c>
      <c r="M9920" t="b">
        <f t="shared" si="1706"/>
        <v>0</v>
      </c>
      <c r="N9920">
        <f t="shared" si="1707"/>
        <v>5</v>
      </c>
      <c r="O9920">
        <f t="shared" si="1708"/>
        <v>42</v>
      </c>
      <c r="P9920" s="8">
        <f t="shared" si="1711"/>
        <v>3.9583333333333337E-3</v>
      </c>
      <c r="Q9920" s="1">
        <f t="shared" si="1712"/>
        <v>43220.5</v>
      </c>
      <c r="R9920">
        <f t="shared" si="1702"/>
        <v>22.2</v>
      </c>
      <c r="S9920" s="1">
        <f t="shared" si="1709"/>
        <v>43220.5</v>
      </c>
      <c r="T9920">
        <f t="shared" si="1703"/>
        <v>22.2</v>
      </c>
      <c r="U9920">
        <f t="shared" si="1704"/>
        <v>0</v>
      </c>
      <c r="V9920" t="b">
        <f t="shared" si="1710"/>
        <v>0</v>
      </c>
    </row>
    <row r="9921" spans="1:22" x14ac:dyDescent="0.4">
      <c r="A9921" t="s">
        <v>347</v>
      </c>
      <c r="B9921" s="1">
        <v>43220.50640046296</v>
      </c>
      <c r="C9921">
        <v>113</v>
      </c>
      <c r="D9921" t="s">
        <v>125</v>
      </c>
      <c r="E9921">
        <v>2</v>
      </c>
      <c r="F9921" s="1">
        <v>43220.511782407404</v>
      </c>
      <c r="G9921">
        <v>183</v>
      </c>
      <c r="H9921" t="s">
        <v>239</v>
      </c>
      <c r="I9921">
        <v>15</v>
      </c>
      <c r="J9921">
        <v>7</v>
      </c>
      <c r="K9921">
        <v>1160</v>
      </c>
      <c r="L9921">
        <f t="shared" si="1705"/>
        <v>12</v>
      </c>
      <c r="M9921" t="b">
        <f t="shared" si="1706"/>
        <v>0</v>
      </c>
      <c r="N9921">
        <f t="shared" si="1707"/>
        <v>9</v>
      </c>
      <c r="O9921">
        <f t="shared" si="1708"/>
        <v>13</v>
      </c>
      <c r="P9921" s="8">
        <f t="shared" si="1711"/>
        <v>6.4004629629629628E-3</v>
      </c>
      <c r="Q9921" s="1">
        <f t="shared" si="1712"/>
        <v>43220.5</v>
      </c>
      <c r="R9921">
        <f t="shared" si="1702"/>
        <v>22.2</v>
      </c>
      <c r="S9921" s="1">
        <f t="shared" si="1709"/>
        <v>43220.5</v>
      </c>
      <c r="T9921">
        <f t="shared" si="1703"/>
        <v>22.2</v>
      </c>
      <c r="U9921">
        <f t="shared" si="1704"/>
        <v>0</v>
      </c>
      <c r="V9921" t="b">
        <f t="shared" si="1710"/>
        <v>0</v>
      </c>
    </row>
    <row r="9922" spans="1:22" x14ac:dyDescent="0.4">
      <c r="A9922" t="s">
        <v>7707</v>
      </c>
      <c r="B9922" s="1">
        <v>43220.508344907408</v>
      </c>
      <c r="C9922">
        <v>2268</v>
      </c>
      <c r="D9922" t="s">
        <v>1946</v>
      </c>
      <c r="E9922">
        <v>10</v>
      </c>
      <c r="F9922" s="1">
        <v>43220.529930555553</v>
      </c>
      <c r="G9922">
        <v>2268</v>
      </c>
      <c r="H9922" t="s">
        <v>1946</v>
      </c>
      <c r="I9922">
        <v>1</v>
      </c>
      <c r="J9922">
        <v>30</v>
      </c>
      <c r="K9922">
        <v>2360</v>
      </c>
      <c r="L9922">
        <f t="shared" si="1705"/>
        <v>12</v>
      </c>
      <c r="M9922" t="b">
        <f t="shared" si="1706"/>
        <v>0</v>
      </c>
      <c r="N9922">
        <f t="shared" si="1707"/>
        <v>12</v>
      </c>
      <c r="O9922">
        <f t="shared" si="1708"/>
        <v>1</v>
      </c>
      <c r="P9922" s="8">
        <f t="shared" si="1711"/>
        <v>8.3449074074074085E-3</v>
      </c>
      <c r="Q9922" s="1">
        <f t="shared" si="1712"/>
        <v>43220.5</v>
      </c>
      <c r="R9922">
        <f t="shared" ref="R9922:R9985" si="1713">VLOOKUP(Q9922,기상정보,2,FALSE)</f>
        <v>22.2</v>
      </c>
      <c r="S9922" s="1">
        <f t="shared" si="1709"/>
        <v>43220.5</v>
      </c>
      <c r="T9922">
        <f t="shared" ref="T9922:T9985" si="1714">VLOOKUP(S9922,기상정보,2,FALSE)</f>
        <v>22.2</v>
      </c>
      <c r="U9922">
        <f t="shared" ref="U9922:U9985" si="1715">VLOOKUP(B9922,기상정보,3,TRUE)</f>
        <v>0</v>
      </c>
      <c r="V9922" t="b">
        <f t="shared" si="1710"/>
        <v>0</v>
      </c>
    </row>
    <row r="9923" spans="1:22" x14ac:dyDescent="0.4">
      <c r="A9923" t="s">
        <v>2754</v>
      </c>
      <c r="B9923" s="1">
        <v>43220.510578703703</v>
      </c>
      <c r="C9923">
        <v>1250</v>
      </c>
      <c r="D9923" t="s">
        <v>703</v>
      </c>
      <c r="E9923">
        <v>6</v>
      </c>
      <c r="F9923" s="1">
        <v>43220.540277777778</v>
      </c>
      <c r="G9923">
        <v>2231</v>
      </c>
      <c r="H9923" t="s">
        <v>21</v>
      </c>
      <c r="I9923">
        <v>15</v>
      </c>
      <c r="J9923">
        <v>40</v>
      </c>
      <c r="K9923">
        <v>9010</v>
      </c>
      <c r="L9923">
        <f t="shared" ref="L9923:L9986" si="1716">HOUR(B9923)</f>
        <v>12</v>
      </c>
      <c r="M9923" t="b">
        <f t="shared" ref="M9923:M9986" si="1717">WEEKDAY(B9923,2)&gt;=6</f>
        <v>0</v>
      </c>
      <c r="N9923">
        <f t="shared" ref="N9923:N9986" si="1718">MINUTE(B9923)</f>
        <v>15</v>
      </c>
      <c r="O9923">
        <f t="shared" ref="O9923:O9986" si="1719">SECOND(B9923)</f>
        <v>14</v>
      </c>
      <c r="P9923" s="8">
        <f t="shared" si="1711"/>
        <v>1.0578703703703703E-2</v>
      </c>
      <c r="Q9923" s="1">
        <f t="shared" si="1712"/>
        <v>43220.5</v>
      </c>
      <c r="R9923">
        <f t="shared" si="1713"/>
        <v>22.2</v>
      </c>
      <c r="S9923" s="1">
        <f t="shared" ref="S9923:S9986" si="1720">DATE(YEAR(B9923),MONTH(B9923),DAY(B9923))+TIME(HOUR(B9923),0,0)</f>
        <v>43220.5</v>
      </c>
      <c r="T9923">
        <f t="shared" si="1714"/>
        <v>22.2</v>
      </c>
      <c r="U9923">
        <f t="shared" si="1715"/>
        <v>0</v>
      </c>
      <c r="V9923" t="b">
        <f t="shared" ref="V9923:V9986" si="1721">U9923&gt;=1</f>
        <v>0</v>
      </c>
    </row>
    <row r="9924" spans="1:22" x14ac:dyDescent="0.4">
      <c r="A9924" t="s">
        <v>7708</v>
      </c>
      <c r="B9924" s="1">
        <v>43220.512384259258</v>
      </c>
      <c r="C9924">
        <v>537</v>
      </c>
      <c r="D9924" t="s">
        <v>1496</v>
      </c>
      <c r="E9924">
        <v>10</v>
      </c>
      <c r="F9924" s="1">
        <v>43220.524155092593</v>
      </c>
      <c r="G9924">
        <v>589</v>
      </c>
      <c r="H9924" t="s">
        <v>255</v>
      </c>
      <c r="I9924">
        <v>8</v>
      </c>
      <c r="J9924">
        <v>16</v>
      </c>
      <c r="K9924">
        <v>2370</v>
      </c>
      <c r="L9924">
        <f t="shared" si="1716"/>
        <v>12</v>
      </c>
      <c r="M9924" t="b">
        <f t="shared" si="1717"/>
        <v>0</v>
      </c>
      <c r="N9924">
        <f t="shared" si="1718"/>
        <v>17</v>
      </c>
      <c r="O9924">
        <f t="shared" si="1719"/>
        <v>50</v>
      </c>
      <c r="P9924" s="8">
        <f t="shared" si="1711"/>
        <v>1.238425925925926E-2</v>
      </c>
      <c r="Q9924" s="1">
        <f t="shared" si="1712"/>
        <v>43220.5</v>
      </c>
      <c r="R9924">
        <f t="shared" si="1713"/>
        <v>22.2</v>
      </c>
      <c r="S9924" s="1">
        <f t="shared" si="1720"/>
        <v>43220.5</v>
      </c>
      <c r="T9924">
        <f t="shared" si="1714"/>
        <v>22.2</v>
      </c>
      <c r="U9924">
        <f t="shared" si="1715"/>
        <v>0</v>
      </c>
      <c r="V9924" t="b">
        <f t="shared" si="1721"/>
        <v>0</v>
      </c>
    </row>
    <row r="9925" spans="1:22" x14ac:dyDescent="0.4">
      <c r="A9925" t="s">
        <v>7709</v>
      </c>
      <c r="B9925" s="1">
        <v>43220.514641203707</v>
      </c>
      <c r="C9925">
        <v>725</v>
      </c>
      <c r="D9925" t="s">
        <v>4314</v>
      </c>
      <c r="E9925">
        <v>3</v>
      </c>
      <c r="F9925" s="1">
        <v>43220.526319444441</v>
      </c>
      <c r="G9925">
        <v>1135</v>
      </c>
      <c r="H9925" t="s">
        <v>1290</v>
      </c>
      <c r="I9925">
        <v>1</v>
      </c>
      <c r="J9925">
        <v>16</v>
      </c>
      <c r="K9925">
        <v>3400</v>
      </c>
      <c r="L9925">
        <f t="shared" si="1716"/>
        <v>12</v>
      </c>
      <c r="M9925" t="b">
        <f t="shared" si="1717"/>
        <v>0</v>
      </c>
      <c r="N9925">
        <f t="shared" si="1718"/>
        <v>21</v>
      </c>
      <c r="O9925">
        <f t="shared" si="1719"/>
        <v>5</v>
      </c>
      <c r="P9925" s="8">
        <f t="shared" si="1711"/>
        <v>1.4641203703703703E-2</v>
      </c>
      <c r="Q9925" s="1">
        <f t="shared" si="1712"/>
        <v>43220.5</v>
      </c>
      <c r="R9925">
        <f t="shared" si="1713"/>
        <v>22.2</v>
      </c>
      <c r="S9925" s="1">
        <f t="shared" si="1720"/>
        <v>43220.5</v>
      </c>
      <c r="T9925">
        <f t="shared" si="1714"/>
        <v>22.2</v>
      </c>
      <c r="U9925">
        <f t="shared" si="1715"/>
        <v>0</v>
      </c>
      <c r="V9925" t="b">
        <f t="shared" si="1721"/>
        <v>0</v>
      </c>
    </row>
    <row r="9926" spans="1:22" x14ac:dyDescent="0.4">
      <c r="A9926" t="s">
        <v>2682</v>
      </c>
      <c r="B9926" s="1">
        <v>43220.516747685186</v>
      </c>
      <c r="C9926">
        <v>540</v>
      </c>
      <c r="D9926" t="s">
        <v>45</v>
      </c>
      <c r="E9926">
        <v>6</v>
      </c>
      <c r="F9926" s="1">
        <v>43220.550555555557</v>
      </c>
      <c r="G9926">
        <v>346</v>
      </c>
      <c r="H9926" t="s">
        <v>1110</v>
      </c>
      <c r="I9926">
        <v>2</v>
      </c>
      <c r="J9926">
        <v>46</v>
      </c>
      <c r="K9926">
        <v>9160</v>
      </c>
      <c r="L9926">
        <f t="shared" si="1716"/>
        <v>12</v>
      </c>
      <c r="M9926" t="b">
        <f t="shared" si="1717"/>
        <v>0</v>
      </c>
      <c r="N9926">
        <f t="shared" si="1718"/>
        <v>24</v>
      </c>
      <c r="O9926">
        <f t="shared" si="1719"/>
        <v>7</v>
      </c>
      <c r="P9926" s="8">
        <f t="shared" si="1711"/>
        <v>1.6747685185185185E-2</v>
      </c>
      <c r="Q9926" s="1">
        <f t="shared" si="1712"/>
        <v>43220.5</v>
      </c>
      <c r="R9926">
        <f t="shared" si="1713"/>
        <v>22.2</v>
      </c>
      <c r="S9926" s="1">
        <f t="shared" si="1720"/>
        <v>43220.5</v>
      </c>
      <c r="T9926">
        <f t="shared" si="1714"/>
        <v>22.2</v>
      </c>
      <c r="U9926">
        <f t="shared" si="1715"/>
        <v>0</v>
      </c>
      <c r="V9926" t="b">
        <f t="shared" si="1721"/>
        <v>0</v>
      </c>
    </row>
    <row r="9927" spans="1:22" x14ac:dyDescent="0.4">
      <c r="A9927" t="s">
        <v>6401</v>
      </c>
      <c r="B9927" s="1">
        <v>43220.518958333334</v>
      </c>
      <c r="C9927">
        <v>1126</v>
      </c>
      <c r="D9927" t="s">
        <v>673</v>
      </c>
      <c r="E9927">
        <v>1</v>
      </c>
      <c r="F9927" s="1">
        <v>43220.52616898148</v>
      </c>
      <c r="G9927">
        <v>1148</v>
      </c>
      <c r="H9927" t="s">
        <v>1937</v>
      </c>
      <c r="I9927">
        <v>2</v>
      </c>
      <c r="J9927">
        <v>9</v>
      </c>
      <c r="K9927">
        <v>1050</v>
      </c>
      <c r="L9927">
        <f t="shared" si="1716"/>
        <v>12</v>
      </c>
      <c r="M9927" t="b">
        <f t="shared" si="1717"/>
        <v>0</v>
      </c>
      <c r="N9927">
        <f t="shared" si="1718"/>
        <v>27</v>
      </c>
      <c r="O9927">
        <f t="shared" si="1719"/>
        <v>18</v>
      </c>
      <c r="P9927" s="8">
        <f t="shared" si="1711"/>
        <v>1.8958333333333334E-2</v>
      </c>
      <c r="Q9927" s="1">
        <f t="shared" si="1712"/>
        <v>43220.5</v>
      </c>
      <c r="R9927">
        <f t="shared" si="1713"/>
        <v>22.2</v>
      </c>
      <c r="S9927" s="1">
        <f t="shared" si="1720"/>
        <v>43220.5</v>
      </c>
      <c r="T9927">
        <f t="shared" si="1714"/>
        <v>22.2</v>
      </c>
      <c r="U9927">
        <f t="shared" si="1715"/>
        <v>0</v>
      </c>
      <c r="V9927" t="b">
        <f t="shared" si="1721"/>
        <v>0</v>
      </c>
    </row>
    <row r="9928" spans="1:22" x14ac:dyDescent="0.4">
      <c r="A9928" t="s">
        <v>5543</v>
      </c>
      <c r="B9928" s="1">
        <v>43220.521087962959</v>
      </c>
      <c r="C9928">
        <v>196</v>
      </c>
      <c r="D9928" t="s">
        <v>2442</v>
      </c>
      <c r="E9928">
        <v>10</v>
      </c>
      <c r="F9928" s="1">
        <v>43220.532256944447</v>
      </c>
      <c r="G9928">
        <v>421</v>
      </c>
      <c r="H9928" t="s">
        <v>68</v>
      </c>
      <c r="I9928">
        <v>2</v>
      </c>
      <c r="J9928">
        <v>15</v>
      </c>
      <c r="K9928">
        <v>2400</v>
      </c>
      <c r="L9928">
        <f t="shared" si="1716"/>
        <v>12</v>
      </c>
      <c r="M9928" t="b">
        <f t="shared" si="1717"/>
        <v>0</v>
      </c>
      <c r="N9928">
        <f t="shared" si="1718"/>
        <v>30</v>
      </c>
      <c r="O9928">
        <f t="shared" si="1719"/>
        <v>22</v>
      </c>
      <c r="P9928" s="8">
        <f t="shared" si="1711"/>
        <v>2.1087962962962961E-2</v>
      </c>
      <c r="Q9928" s="1">
        <f t="shared" si="1712"/>
        <v>43220.5</v>
      </c>
      <c r="R9928">
        <f t="shared" si="1713"/>
        <v>22.2</v>
      </c>
      <c r="S9928" s="1">
        <f t="shared" si="1720"/>
        <v>43220.5</v>
      </c>
      <c r="T9928">
        <f t="shared" si="1714"/>
        <v>22.2</v>
      </c>
      <c r="U9928">
        <f t="shared" si="1715"/>
        <v>0</v>
      </c>
      <c r="V9928" t="b">
        <f t="shared" si="1721"/>
        <v>0</v>
      </c>
    </row>
    <row r="9929" spans="1:22" x14ac:dyDescent="0.4">
      <c r="A9929" t="s">
        <v>5119</v>
      </c>
      <c r="B9929" s="1">
        <v>43220.523321759261</v>
      </c>
      <c r="C9929">
        <v>1407</v>
      </c>
      <c r="D9929" t="s">
        <v>486</v>
      </c>
      <c r="E9929">
        <v>7</v>
      </c>
      <c r="F9929" s="1">
        <v>43220.532349537039</v>
      </c>
      <c r="G9929">
        <v>1433</v>
      </c>
      <c r="H9929" t="s">
        <v>1030</v>
      </c>
      <c r="I9929">
        <v>4</v>
      </c>
      <c r="J9929">
        <v>12</v>
      </c>
      <c r="K9929">
        <v>2210</v>
      </c>
      <c r="L9929">
        <f t="shared" si="1716"/>
        <v>12</v>
      </c>
      <c r="M9929" t="b">
        <f t="shared" si="1717"/>
        <v>0</v>
      </c>
      <c r="N9929">
        <f t="shared" si="1718"/>
        <v>33</v>
      </c>
      <c r="O9929">
        <f t="shared" si="1719"/>
        <v>35</v>
      </c>
      <c r="P9929" s="8">
        <f t="shared" si="1711"/>
        <v>2.3321759259259261E-2</v>
      </c>
      <c r="Q9929" s="1">
        <f t="shared" si="1712"/>
        <v>43220.5</v>
      </c>
      <c r="R9929">
        <f t="shared" si="1713"/>
        <v>22.2</v>
      </c>
      <c r="S9929" s="1">
        <f t="shared" si="1720"/>
        <v>43220.5</v>
      </c>
      <c r="T9929">
        <f t="shared" si="1714"/>
        <v>22.2</v>
      </c>
      <c r="U9929">
        <f t="shared" si="1715"/>
        <v>0</v>
      </c>
      <c r="V9929" t="b">
        <f t="shared" si="1721"/>
        <v>0</v>
      </c>
    </row>
    <row r="9930" spans="1:22" x14ac:dyDescent="0.4">
      <c r="A9930" t="s">
        <v>4542</v>
      </c>
      <c r="B9930" s="1">
        <v>43220.525752314818</v>
      </c>
      <c r="C9930">
        <v>810</v>
      </c>
      <c r="D9930" t="s">
        <v>2773</v>
      </c>
      <c r="E9930">
        <v>2</v>
      </c>
      <c r="F9930" s="1">
        <v>43220.535011574073</v>
      </c>
      <c r="G9930">
        <v>802</v>
      </c>
      <c r="H9930" t="s">
        <v>364</v>
      </c>
      <c r="I9930">
        <v>3</v>
      </c>
      <c r="J9930">
        <v>13</v>
      </c>
      <c r="K9930">
        <v>1980</v>
      </c>
      <c r="L9930">
        <f t="shared" si="1716"/>
        <v>12</v>
      </c>
      <c r="M9930" t="b">
        <f t="shared" si="1717"/>
        <v>0</v>
      </c>
      <c r="N9930">
        <f t="shared" si="1718"/>
        <v>37</v>
      </c>
      <c r="O9930">
        <f t="shared" si="1719"/>
        <v>5</v>
      </c>
      <c r="P9930" s="8">
        <f t="shared" si="1711"/>
        <v>2.5752314814814815E-2</v>
      </c>
      <c r="Q9930" s="1">
        <f t="shared" si="1712"/>
        <v>43220.5</v>
      </c>
      <c r="R9930">
        <f t="shared" si="1713"/>
        <v>22.2</v>
      </c>
      <c r="S9930" s="1">
        <f t="shared" si="1720"/>
        <v>43220.5</v>
      </c>
      <c r="T9930">
        <f t="shared" si="1714"/>
        <v>22.2</v>
      </c>
      <c r="U9930">
        <f t="shared" si="1715"/>
        <v>0</v>
      </c>
      <c r="V9930" t="b">
        <f t="shared" si="1721"/>
        <v>0</v>
      </c>
    </row>
    <row r="9931" spans="1:22" x14ac:dyDescent="0.4">
      <c r="A9931" t="s">
        <v>7710</v>
      </c>
      <c r="B9931" s="1">
        <v>43220.527719907404</v>
      </c>
      <c r="C9931">
        <v>162</v>
      </c>
      <c r="D9931" t="s">
        <v>889</v>
      </c>
      <c r="E9931">
        <v>14</v>
      </c>
      <c r="F9931" s="1">
        <v>43220.53056712963</v>
      </c>
      <c r="G9931">
        <v>140</v>
      </c>
      <c r="H9931" t="s">
        <v>269</v>
      </c>
      <c r="I9931">
        <v>1</v>
      </c>
      <c r="J9931">
        <v>3</v>
      </c>
      <c r="K9931">
        <v>940</v>
      </c>
      <c r="L9931">
        <f t="shared" si="1716"/>
        <v>12</v>
      </c>
      <c r="M9931" t="b">
        <f t="shared" si="1717"/>
        <v>0</v>
      </c>
      <c r="N9931">
        <f t="shared" si="1718"/>
        <v>39</v>
      </c>
      <c r="O9931">
        <f t="shared" si="1719"/>
        <v>55</v>
      </c>
      <c r="P9931" s="8">
        <f t="shared" si="1711"/>
        <v>2.7719907407407405E-2</v>
      </c>
      <c r="Q9931" s="1">
        <f t="shared" si="1712"/>
        <v>43220.5</v>
      </c>
      <c r="R9931">
        <f t="shared" si="1713"/>
        <v>22.2</v>
      </c>
      <c r="S9931" s="1">
        <f t="shared" si="1720"/>
        <v>43220.5</v>
      </c>
      <c r="T9931">
        <f t="shared" si="1714"/>
        <v>22.2</v>
      </c>
      <c r="U9931">
        <f t="shared" si="1715"/>
        <v>0</v>
      </c>
      <c r="V9931" t="b">
        <f t="shared" si="1721"/>
        <v>0</v>
      </c>
    </row>
    <row r="9932" spans="1:22" x14ac:dyDescent="0.4">
      <c r="A9932" t="s">
        <v>7711</v>
      </c>
      <c r="B9932" s="1">
        <v>43220.530115740738</v>
      </c>
      <c r="C9932">
        <v>248</v>
      </c>
      <c r="D9932" t="s">
        <v>923</v>
      </c>
      <c r="E9932">
        <v>1</v>
      </c>
      <c r="F9932" s="1">
        <v>43220.536782407406</v>
      </c>
      <c r="G9932">
        <v>222</v>
      </c>
      <c r="H9932" t="s">
        <v>863</v>
      </c>
      <c r="I9932">
        <v>9</v>
      </c>
      <c r="J9932">
        <v>9</v>
      </c>
      <c r="K9932">
        <v>1740</v>
      </c>
      <c r="L9932">
        <f t="shared" si="1716"/>
        <v>12</v>
      </c>
      <c r="M9932" t="b">
        <f t="shared" si="1717"/>
        <v>0</v>
      </c>
      <c r="N9932">
        <f t="shared" si="1718"/>
        <v>43</v>
      </c>
      <c r="O9932">
        <f t="shared" si="1719"/>
        <v>22</v>
      </c>
      <c r="P9932" s="8">
        <f t="shared" si="1711"/>
        <v>3.0115740740740738E-2</v>
      </c>
      <c r="Q9932" s="1">
        <f t="shared" si="1712"/>
        <v>43220.5</v>
      </c>
      <c r="R9932">
        <f t="shared" si="1713"/>
        <v>22.2</v>
      </c>
      <c r="S9932" s="1">
        <f t="shared" si="1720"/>
        <v>43220.5</v>
      </c>
      <c r="T9932">
        <f t="shared" si="1714"/>
        <v>22.2</v>
      </c>
      <c r="U9932">
        <f t="shared" si="1715"/>
        <v>0</v>
      </c>
      <c r="V9932" t="b">
        <f t="shared" si="1721"/>
        <v>0</v>
      </c>
    </row>
    <row r="9933" spans="1:22" x14ac:dyDescent="0.4">
      <c r="A9933" t="s">
        <v>2265</v>
      </c>
      <c r="B9933" s="1">
        <v>43220.532337962963</v>
      </c>
      <c r="C9933">
        <v>1318</v>
      </c>
      <c r="D9933" t="s">
        <v>1464</v>
      </c>
      <c r="E9933">
        <v>6</v>
      </c>
      <c r="F9933" s="1">
        <v>43220.546319444446</v>
      </c>
      <c r="G9933">
        <v>1328</v>
      </c>
      <c r="H9933" t="s">
        <v>71</v>
      </c>
      <c r="I9933">
        <v>6</v>
      </c>
      <c r="J9933">
        <v>19</v>
      </c>
      <c r="K9933">
        <v>2070</v>
      </c>
      <c r="L9933">
        <f t="shared" si="1716"/>
        <v>12</v>
      </c>
      <c r="M9933" t="b">
        <f t="shared" si="1717"/>
        <v>0</v>
      </c>
      <c r="N9933">
        <f t="shared" si="1718"/>
        <v>46</v>
      </c>
      <c r="O9933">
        <f t="shared" si="1719"/>
        <v>34</v>
      </c>
      <c r="P9933" s="8">
        <f t="shared" si="1711"/>
        <v>3.2337962962962964E-2</v>
      </c>
      <c r="Q9933" s="1">
        <f t="shared" si="1712"/>
        <v>43220.5</v>
      </c>
      <c r="R9933">
        <f t="shared" si="1713"/>
        <v>22.2</v>
      </c>
      <c r="S9933" s="1">
        <f t="shared" si="1720"/>
        <v>43220.5</v>
      </c>
      <c r="T9933">
        <f t="shared" si="1714"/>
        <v>22.2</v>
      </c>
      <c r="U9933">
        <f t="shared" si="1715"/>
        <v>0</v>
      </c>
      <c r="V9933" t="b">
        <f t="shared" si="1721"/>
        <v>0</v>
      </c>
    </row>
    <row r="9934" spans="1:22" x14ac:dyDescent="0.4">
      <c r="A9934" t="s">
        <v>7609</v>
      </c>
      <c r="B9934" s="1">
        <v>43220.534629629627</v>
      </c>
      <c r="C9934">
        <v>237</v>
      </c>
      <c r="D9934" t="s">
        <v>197</v>
      </c>
      <c r="E9934">
        <v>15</v>
      </c>
      <c r="F9934" s="1">
        <v>43220.537210648145</v>
      </c>
      <c r="G9934">
        <v>2056</v>
      </c>
      <c r="H9934" t="s">
        <v>609</v>
      </c>
      <c r="I9934">
        <v>10</v>
      </c>
      <c r="J9934">
        <v>3</v>
      </c>
      <c r="K9934">
        <v>570</v>
      </c>
      <c r="L9934">
        <f t="shared" si="1716"/>
        <v>12</v>
      </c>
      <c r="M9934" t="b">
        <f t="shared" si="1717"/>
        <v>0</v>
      </c>
      <c r="N9934">
        <f t="shared" si="1718"/>
        <v>49</v>
      </c>
      <c r="O9934">
        <f t="shared" si="1719"/>
        <v>52</v>
      </c>
      <c r="P9934" s="8">
        <f t="shared" si="1711"/>
        <v>3.4629629629629628E-2</v>
      </c>
      <c r="Q9934" s="1">
        <f t="shared" si="1712"/>
        <v>43220.5</v>
      </c>
      <c r="R9934">
        <f t="shared" si="1713"/>
        <v>22.2</v>
      </c>
      <c r="S9934" s="1">
        <f t="shared" si="1720"/>
        <v>43220.5</v>
      </c>
      <c r="T9934">
        <f t="shared" si="1714"/>
        <v>22.2</v>
      </c>
      <c r="U9934">
        <f t="shared" si="1715"/>
        <v>0</v>
      </c>
      <c r="V9934" t="b">
        <f t="shared" si="1721"/>
        <v>0</v>
      </c>
    </row>
    <row r="9935" spans="1:22" x14ac:dyDescent="0.4">
      <c r="A9935" t="s">
        <v>7712</v>
      </c>
      <c r="B9935" s="1">
        <v>43220.536678240744</v>
      </c>
      <c r="C9935">
        <v>2220</v>
      </c>
      <c r="D9935" t="s">
        <v>953</v>
      </c>
      <c r="E9935">
        <v>9</v>
      </c>
      <c r="F9935" s="1">
        <v>43220.607395833336</v>
      </c>
      <c r="G9935">
        <v>409</v>
      </c>
      <c r="H9935" t="s">
        <v>410</v>
      </c>
      <c r="I9935">
        <v>4</v>
      </c>
      <c r="J9935">
        <v>99</v>
      </c>
      <c r="K9935">
        <v>14990</v>
      </c>
      <c r="L9935">
        <f t="shared" si="1716"/>
        <v>12</v>
      </c>
      <c r="M9935" t="b">
        <f t="shared" si="1717"/>
        <v>0</v>
      </c>
      <c r="N9935">
        <f t="shared" si="1718"/>
        <v>52</v>
      </c>
      <c r="O9935">
        <f t="shared" si="1719"/>
        <v>49</v>
      </c>
      <c r="P9935" s="8">
        <f t="shared" si="1711"/>
        <v>3.667824074074074E-2</v>
      </c>
      <c r="Q9935" s="1">
        <f t="shared" si="1712"/>
        <v>43220.5</v>
      </c>
      <c r="R9935">
        <f t="shared" si="1713"/>
        <v>22.2</v>
      </c>
      <c r="S9935" s="1">
        <f t="shared" si="1720"/>
        <v>43220.5</v>
      </c>
      <c r="T9935">
        <f t="shared" si="1714"/>
        <v>22.2</v>
      </c>
      <c r="U9935">
        <f t="shared" si="1715"/>
        <v>0</v>
      </c>
      <c r="V9935" t="b">
        <f t="shared" si="1721"/>
        <v>0</v>
      </c>
    </row>
    <row r="9936" spans="1:22" x14ac:dyDescent="0.4">
      <c r="A9936" t="s">
        <v>7025</v>
      </c>
      <c r="B9936" s="1">
        <v>43220.53869212963</v>
      </c>
      <c r="C9936">
        <v>3515</v>
      </c>
      <c r="D9936" t="s">
        <v>4135</v>
      </c>
      <c r="E9936">
        <v>16</v>
      </c>
      <c r="F9936" s="1">
        <v>43220.578333333331</v>
      </c>
      <c r="G9936">
        <v>3515</v>
      </c>
      <c r="H9936" t="s">
        <v>4135</v>
      </c>
      <c r="I9936">
        <v>4</v>
      </c>
      <c r="J9936">
        <v>54</v>
      </c>
      <c r="K9936">
        <v>4720</v>
      </c>
      <c r="L9936">
        <f t="shared" si="1716"/>
        <v>12</v>
      </c>
      <c r="M9936" t="b">
        <f t="shared" si="1717"/>
        <v>0</v>
      </c>
      <c r="N9936">
        <f t="shared" si="1718"/>
        <v>55</v>
      </c>
      <c r="O9936">
        <f t="shared" si="1719"/>
        <v>43</v>
      </c>
      <c r="P9936" s="8">
        <f t="shared" ref="P9936:P9999" si="1722">TIME(0,MINUTE(B9936),SECOND(B9936))</f>
        <v>3.8692129629629632E-2</v>
      </c>
      <c r="Q9936" s="1">
        <f t="shared" ref="Q9936:Q9999" si="1723">B9936-P9936</f>
        <v>43220.5</v>
      </c>
      <c r="R9936">
        <f t="shared" si="1713"/>
        <v>22.2</v>
      </c>
      <c r="S9936" s="1">
        <f t="shared" si="1720"/>
        <v>43220.5</v>
      </c>
      <c r="T9936">
        <f t="shared" si="1714"/>
        <v>22.2</v>
      </c>
      <c r="U9936">
        <f t="shared" si="1715"/>
        <v>0</v>
      </c>
      <c r="V9936" t="b">
        <f t="shared" si="1721"/>
        <v>0</v>
      </c>
    </row>
    <row r="9937" spans="1:22" x14ac:dyDescent="0.4">
      <c r="A9937" t="s">
        <v>7713</v>
      </c>
      <c r="B9937" s="1">
        <v>43220.540914351855</v>
      </c>
      <c r="C9937">
        <v>950</v>
      </c>
      <c r="D9937" t="s">
        <v>200</v>
      </c>
      <c r="E9937">
        <v>5</v>
      </c>
      <c r="F9937" s="1">
        <v>43220.562361111108</v>
      </c>
      <c r="G9937">
        <v>418</v>
      </c>
      <c r="H9937" t="s">
        <v>1129</v>
      </c>
      <c r="I9937">
        <v>9</v>
      </c>
      <c r="J9937">
        <v>29</v>
      </c>
      <c r="K9937">
        <v>5200</v>
      </c>
      <c r="L9937">
        <f t="shared" si="1716"/>
        <v>12</v>
      </c>
      <c r="M9937" t="b">
        <f t="shared" si="1717"/>
        <v>0</v>
      </c>
      <c r="N9937">
        <f t="shared" si="1718"/>
        <v>58</v>
      </c>
      <c r="O9937">
        <f t="shared" si="1719"/>
        <v>55</v>
      </c>
      <c r="P9937" s="8">
        <f t="shared" si="1722"/>
        <v>4.0914351851851848E-2</v>
      </c>
      <c r="Q9937" s="1">
        <f t="shared" si="1723"/>
        <v>43220.5</v>
      </c>
      <c r="R9937">
        <f t="shared" si="1713"/>
        <v>22.2</v>
      </c>
      <c r="S9937" s="1">
        <f t="shared" si="1720"/>
        <v>43220.5</v>
      </c>
      <c r="T9937">
        <f t="shared" si="1714"/>
        <v>22.2</v>
      </c>
      <c r="U9937">
        <f t="shared" si="1715"/>
        <v>0</v>
      </c>
      <c r="V9937" t="b">
        <f t="shared" si="1721"/>
        <v>0</v>
      </c>
    </row>
    <row r="9938" spans="1:22" x14ac:dyDescent="0.4">
      <c r="A9938" t="s">
        <v>786</v>
      </c>
      <c r="B9938" s="1">
        <v>43220.542928240742</v>
      </c>
      <c r="C9938">
        <v>2276</v>
      </c>
      <c r="D9938" t="s">
        <v>1502</v>
      </c>
      <c r="E9938">
        <v>7</v>
      </c>
      <c r="F9938" s="1">
        <v>43220.563356481478</v>
      </c>
      <c r="G9938">
        <v>2273</v>
      </c>
      <c r="H9938" t="s">
        <v>2074</v>
      </c>
      <c r="I9938">
        <v>4</v>
      </c>
      <c r="J9938">
        <v>29</v>
      </c>
      <c r="K9938">
        <v>6130</v>
      </c>
      <c r="L9938">
        <f t="shared" si="1716"/>
        <v>13</v>
      </c>
      <c r="M9938" t="b">
        <f t="shared" si="1717"/>
        <v>0</v>
      </c>
      <c r="N9938">
        <f t="shared" si="1718"/>
        <v>1</v>
      </c>
      <c r="O9938">
        <f t="shared" si="1719"/>
        <v>49</v>
      </c>
      <c r="P9938" s="8">
        <f t="shared" si="1722"/>
        <v>1.261574074074074E-3</v>
      </c>
      <c r="Q9938" s="1">
        <f t="shared" si="1723"/>
        <v>43220.541666666672</v>
      </c>
      <c r="R9938" t="e">
        <f t="shared" si="1713"/>
        <v>#N/A</v>
      </c>
      <c r="S9938" s="1">
        <f t="shared" si="1720"/>
        <v>43220.541666666664</v>
      </c>
      <c r="T9938">
        <f t="shared" si="1714"/>
        <v>23.3</v>
      </c>
      <c r="U9938">
        <f t="shared" si="1715"/>
        <v>0</v>
      </c>
      <c r="V9938" t="b">
        <f t="shared" si="1721"/>
        <v>0</v>
      </c>
    </row>
    <row r="9939" spans="1:22" x14ac:dyDescent="0.4">
      <c r="A9939" t="s">
        <v>7714</v>
      </c>
      <c r="B9939" s="1">
        <v>43220.545347222222</v>
      </c>
      <c r="C9939">
        <v>2129</v>
      </c>
      <c r="D9939" t="s">
        <v>1527</v>
      </c>
      <c r="E9939">
        <v>2</v>
      </c>
      <c r="F9939" s="1">
        <v>43220.551770833335</v>
      </c>
      <c r="G9939">
        <v>2128</v>
      </c>
      <c r="H9939" t="s">
        <v>246</v>
      </c>
      <c r="I9939">
        <v>2</v>
      </c>
      <c r="J9939">
        <v>9</v>
      </c>
      <c r="K9939">
        <v>1680</v>
      </c>
      <c r="L9939">
        <f t="shared" si="1716"/>
        <v>13</v>
      </c>
      <c r="M9939" t="b">
        <f t="shared" si="1717"/>
        <v>0</v>
      </c>
      <c r="N9939">
        <f t="shared" si="1718"/>
        <v>5</v>
      </c>
      <c r="O9939">
        <f t="shared" si="1719"/>
        <v>18</v>
      </c>
      <c r="P9939" s="8">
        <f t="shared" si="1722"/>
        <v>3.6805555555555554E-3</v>
      </c>
      <c r="Q9939" s="1">
        <f t="shared" si="1723"/>
        <v>43220.541666666664</v>
      </c>
      <c r="R9939">
        <f t="shared" si="1713"/>
        <v>23.3</v>
      </c>
      <c r="S9939" s="1">
        <f t="shared" si="1720"/>
        <v>43220.541666666664</v>
      </c>
      <c r="T9939">
        <f t="shared" si="1714"/>
        <v>23.3</v>
      </c>
      <c r="U9939">
        <f t="shared" si="1715"/>
        <v>0</v>
      </c>
      <c r="V9939" t="b">
        <f t="shared" si="1721"/>
        <v>0</v>
      </c>
    </row>
    <row r="9940" spans="1:22" x14ac:dyDescent="0.4">
      <c r="A9940" t="s">
        <v>6612</v>
      </c>
      <c r="B9940" s="1">
        <v>43220.547268518516</v>
      </c>
      <c r="C9940">
        <v>375</v>
      </c>
      <c r="D9940" t="s">
        <v>1609</v>
      </c>
      <c r="E9940">
        <v>4</v>
      </c>
      <c r="F9940" s="1">
        <v>43220.599212962959</v>
      </c>
      <c r="G9940">
        <v>375</v>
      </c>
      <c r="H9940" t="s">
        <v>1609</v>
      </c>
      <c r="I9940">
        <v>1</v>
      </c>
      <c r="J9940">
        <v>70</v>
      </c>
      <c r="K9940">
        <v>1760</v>
      </c>
      <c r="L9940">
        <f t="shared" si="1716"/>
        <v>13</v>
      </c>
      <c r="M9940" t="b">
        <f t="shared" si="1717"/>
        <v>0</v>
      </c>
      <c r="N9940">
        <f t="shared" si="1718"/>
        <v>8</v>
      </c>
      <c r="O9940">
        <f t="shared" si="1719"/>
        <v>4</v>
      </c>
      <c r="P9940" s="8">
        <f t="shared" si="1722"/>
        <v>5.6018518518518518E-3</v>
      </c>
      <c r="Q9940" s="1">
        <f t="shared" si="1723"/>
        <v>43220.541666666664</v>
      </c>
      <c r="R9940">
        <f t="shared" si="1713"/>
        <v>23.3</v>
      </c>
      <c r="S9940" s="1">
        <f t="shared" si="1720"/>
        <v>43220.541666666664</v>
      </c>
      <c r="T9940">
        <f t="shared" si="1714"/>
        <v>23.3</v>
      </c>
      <c r="U9940">
        <f t="shared" si="1715"/>
        <v>0</v>
      </c>
      <c r="V9940" t="b">
        <f t="shared" si="1721"/>
        <v>0</v>
      </c>
    </row>
    <row r="9941" spans="1:22" x14ac:dyDescent="0.4">
      <c r="A9941" t="s">
        <v>7715</v>
      </c>
      <c r="B9941" s="1">
        <v>43220.54954861111</v>
      </c>
      <c r="C9941">
        <v>2335</v>
      </c>
      <c r="D9941" t="s">
        <v>1220</v>
      </c>
      <c r="E9941">
        <v>8</v>
      </c>
      <c r="F9941" s="1">
        <v>43220.632488425923</v>
      </c>
      <c r="G9941">
        <v>2372</v>
      </c>
      <c r="H9941" t="s">
        <v>1680</v>
      </c>
      <c r="I9941">
        <v>10</v>
      </c>
      <c r="J9941">
        <v>119</v>
      </c>
      <c r="K9941">
        <v>21860</v>
      </c>
      <c r="L9941">
        <f t="shared" si="1716"/>
        <v>13</v>
      </c>
      <c r="M9941" t="b">
        <f t="shared" si="1717"/>
        <v>0</v>
      </c>
      <c r="N9941">
        <f t="shared" si="1718"/>
        <v>11</v>
      </c>
      <c r="O9941">
        <f t="shared" si="1719"/>
        <v>21</v>
      </c>
      <c r="P9941" s="8">
        <f t="shared" si="1722"/>
        <v>7.8819444444444432E-3</v>
      </c>
      <c r="Q9941" s="1">
        <f t="shared" si="1723"/>
        <v>43220.541666666664</v>
      </c>
      <c r="R9941">
        <f t="shared" si="1713"/>
        <v>23.3</v>
      </c>
      <c r="S9941" s="1">
        <f t="shared" si="1720"/>
        <v>43220.541666666664</v>
      </c>
      <c r="T9941">
        <f t="shared" si="1714"/>
        <v>23.3</v>
      </c>
      <c r="U9941">
        <f t="shared" si="1715"/>
        <v>0</v>
      </c>
      <c r="V9941" t="b">
        <f t="shared" si="1721"/>
        <v>0</v>
      </c>
    </row>
    <row r="9942" spans="1:22" x14ac:dyDescent="0.4">
      <c r="A9942" t="s">
        <v>1858</v>
      </c>
      <c r="B9942" s="1">
        <v>43220.55190972222</v>
      </c>
      <c r="C9942">
        <v>1850</v>
      </c>
      <c r="D9942" t="s">
        <v>1460</v>
      </c>
      <c r="E9942">
        <v>2</v>
      </c>
      <c r="F9942" s="1">
        <v>43220.556377314817</v>
      </c>
      <c r="G9942">
        <v>1963</v>
      </c>
      <c r="H9942" t="s">
        <v>5991</v>
      </c>
      <c r="I9942">
        <v>7</v>
      </c>
      <c r="J9942">
        <v>6</v>
      </c>
      <c r="K9942">
        <v>530</v>
      </c>
      <c r="L9942">
        <f t="shared" si="1716"/>
        <v>13</v>
      </c>
      <c r="M9942" t="b">
        <f t="shared" si="1717"/>
        <v>0</v>
      </c>
      <c r="N9942">
        <f t="shared" si="1718"/>
        <v>14</v>
      </c>
      <c r="O9942">
        <f t="shared" si="1719"/>
        <v>45</v>
      </c>
      <c r="P9942" s="8">
        <f t="shared" si="1722"/>
        <v>1.0243055555555556E-2</v>
      </c>
      <c r="Q9942" s="1">
        <f t="shared" si="1723"/>
        <v>43220.541666666664</v>
      </c>
      <c r="R9942">
        <f t="shared" si="1713"/>
        <v>23.3</v>
      </c>
      <c r="S9942" s="1">
        <f t="shared" si="1720"/>
        <v>43220.541666666664</v>
      </c>
      <c r="T9942">
        <f t="shared" si="1714"/>
        <v>23.3</v>
      </c>
      <c r="U9942">
        <f t="shared" si="1715"/>
        <v>0</v>
      </c>
      <c r="V9942" t="b">
        <f t="shared" si="1721"/>
        <v>0</v>
      </c>
    </row>
    <row r="9943" spans="1:22" x14ac:dyDescent="0.4">
      <c r="A9943" t="s">
        <v>7716</v>
      </c>
      <c r="B9943" s="1">
        <v>43220.554201388892</v>
      </c>
      <c r="C9943">
        <v>1605</v>
      </c>
      <c r="D9943" t="s">
        <v>1645</v>
      </c>
      <c r="E9943">
        <v>7</v>
      </c>
      <c r="F9943" s="1">
        <v>43220.560185185182</v>
      </c>
      <c r="G9943">
        <v>1650</v>
      </c>
      <c r="H9943" t="s">
        <v>477</v>
      </c>
      <c r="I9943">
        <v>11</v>
      </c>
      <c r="J9943">
        <v>7</v>
      </c>
      <c r="K9943">
        <v>1100</v>
      </c>
      <c r="L9943">
        <f t="shared" si="1716"/>
        <v>13</v>
      </c>
      <c r="M9943" t="b">
        <f t="shared" si="1717"/>
        <v>0</v>
      </c>
      <c r="N9943">
        <f t="shared" si="1718"/>
        <v>18</v>
      </c>
      <c r="O9943">
        <f t="shared" si="1719"/>
        <v>3</v>
      </c>
      <c r="P9943" s="8">
        <f t="shared" si="1722"/>
        <v>1.2534722222222223E-2</v>
      </c>
      <c r="Q9943" s="1">
        <f t="shared" si="1723"/>
        <v>43220.541666666672</v>
      </c>
      <c r="R9943" t="e">
        <f t="shared" si="1713"/>
        <v>#N/A</v>
      </c>
      <c r="S9943" s="1">
        <f t="shared" si="1720"/>
        <v>43220.541666666664</v>
      </c>
      <c r="T9943">
        <f t="shared" si="1714"/>
        <v>23.3</v>
      </c>
      <c r="U9943">
        <f t="shared" si="1715"/>
        <v>0</v>
      </c>
      <c r="V9943" t="b">
        <f t="shared" si="1721"/>
        <v>0</v>
      </c>
    </row>
    <row r="9944" spans="1:22" x14ac:dyDescent="0.4">
      <c r="A9944" t="s">
        <v>5475</v>
      </c>
      <c r="B9944" s="1">
        <v>43220.556886574072</v>
      </c>
      <c r="C9944">
        <v>320</v>
      </c>
      <c r="D9944" t="s">
        <v>879</v>
      </c>
      <c r="E9944">
        <v>6</v>
      </c>
      <c r="F9944" s="1">
        <v>43220.572002314817</v>
      </c>
      <c r="G9944">
        <v>309</v>
      </c>
      <c r="H9944" t="s">
        <v>30</v>
      </c>
      <c r="I9944">
        <v>10</v>
      </c>
      <c r="J9944">
        <v>21</v>
      </c>
      <c r="K9944">
        <v>34340</v>
      </c>
      <c r="L9944">
        <f t="shared" si="1716"/>
        <v>13</v>
      </c>
      <c r="M9944" t="b">
        <f t="shared" si="1717"/>
        <v>0</v>
      </c>
      <c r="N9944">
        <f t="shared" si="1718"/>
        <v>21</v>
      </c>
      <c r="O9944">
        <f t="shared" si="1719"/>
        <v>55</v>
      </c>
      <c r="P9944" s="8">
        <f t="shared" si="1722"/>
        <v>1.5219907407407409E-2</v>
      </c>
      <c r="Q9944" s="1">
        <f t="shared" si="1723"/>
        <v>43220.541666666664</v>
      </c>
      <c r="R9944">
        <f t="shared" si="1713"/>
        <v>23.3</v>
      </c>
      <c r="S9944" s="1">
        <f t="shared" si="1720"/>
        <v>43220.541666666664</v>
      </c>
      <c r="T9944">
        <f t="shared" si="1714"/>
        <v>23.3</v>
      </c>
      <c r="U9944">
        <f t="shared" si="1715"/>
        <v>0</v>
      </c>
      <c r="V9944" t="b">
        <f t="shared" si="1721"/>
        <v>0</v>
      </c>
    </row>
    <row r="9945" spans="1:22" x14ac:dyDescent="0.4">
      <c r="A9945" t="s">
        <v>7717</v>
      </c>
      <c r="B9945" s="1">
        <v>43220.558900462966</v>
      </c>
      <c r="C9945">
        <v>934</v>
      </c>
      <c r="D9945" t="s">
        <v>2058</v>
      </c>
      <c r="E9945">
        <v>9</v>
      </c>
      <c r="F9945" s="1">
        <v>43220.575138888889</v>
      </c>
      <c r="G9945">
        <v>418</v>
      </c>
      <c r="H9945" t="s">
        <v>1129</v>
      </c>
      <c r="I9945">
        <v>5</v>
      </c>
      <c r="J9945">
        <v>23</v>
      </c>
      <c r="K9945">
        <v>4100</v>
      </c>
      <c r="L9945">
        <f t="shared" si="1716"/>
        <v>13</v>
      </c>
      <c r="M9945" t="b">
        <f t="shared" si="1717"/>
        <v>0</v>
      </c>
      <c r="N9945">
        <f t="shared" si="1718"/>
        <v>24</v>
      </c>
      <c r="O9945">
        <f t="shared" si="1719"/>
        <v>49</v>
      </c>
      <c r="P9945" s="8">
        <f t="shared" si="1722"/>
        <v>1.7233796296296296E-2</v>
      </c>
      <c r="Q9945" s="1">
        <f t="shared" si="1723"/>
        <v>43220.541666666672</v>
      </c>
      <c r="R9945" t="e">
        <f t="shared" si="1713"/>
        <v>#N/A</v>
      </c>
      <c r="S9945" s="1">
        <f t="shared" si="1720"/>
        <v>43220.541666666664</v>
      </c>
      <c r="T9945">
        <f t="shared" si="1714"/>
        <v>23.3</v>
      </c>
      <c r="U9945">
        <f t="shared" si="1715"/>
        <v>0</v>
      </c>
      <c r="V9945" t="b">
        <f t="shared" si="1721"/>
        <v>0</v>
      </c>
    </row>
    <row r="9946" spans="1:22" x14ac:dyDescent="0.4">
      <c r="A9946" t="s">
        <v>2544</v>
      </c>
      <c r="B9946" s="1">
        <v>43220.560706018521</v>
      </c>
      <c r="C9946">
        <v>1669</v>
      </c>
      <c r="D9946" t="s">
        <v>3864</v>
      </c>
      <c r="E9946">
        <v>6</v>
      </c>
      <c r="F9946" s="1">
        <v>43220.573159722226</v>
      </c>
      <c r="G9946">
        <v>1654</v>
      </c>
      <c r="H9946" t="s">
        <v>5078</v>
      </c>
      <c r="I9946">
        <v>7</v>
      </c>
      <c r="J9946">
        <v>17</v>
      </c>
      <c r="K9946">
        <v>3020</v>
      </c>
      <c r="L9946">
        <f t="shared" si="1716"/>
        <v>13</v>
      </c>
      <c r="M9946" t="b">
        <f t="shared" si="1717"/>
        <v>0</v>
      </c>
      <c r="N9946">
        <f t="shared" si="1718"/>
        <v>27</v>
      </c>
      <c r="O9946">
        <f t="shared" si="1719"/>
        <v>25</v>
      </c>
      <c r="P9946" s="8">
        <f t="shared" si="1722"/>
        <v>1.9039351851851852E-2</v>
      </c>
      <c r="Q9946" s="1">
        <f t="shared" si="1723"/>
        <v>43220.541666666672</v>
      </c>
      <c r="R9946" t="e">
        <f t="shared" si="1713"/>
        <v>#N/A</v>
      </c>
      <c r="S9946" s="1">
        <f t="shared" si="1720"/>
        <v>43220.541666666664</v>
      </c>
      <c r="T9946">
        <f t="shared" si="1714"/>
        <v>23.3</v>
      </c>
      <c r="U9946">
        <f t="shared" si="1715"/>
        <v>0</v>
      </c>
      <c r="V9946" t="b">
        <f t="shared" si="1721"/>
        <v>0</v>
      </c>
    </row>
    <row r="9947" spans="1:22" x14ac:dyDescent="0.4">
      <c r="A9947" t="s">
        <v>2241</v>
      </c>
      <c r="B9947" s="1">
        <v>43220.562939814816</v>
      </c>
      <c r="C9947">
        <v>1431</v>
      </c>
      <c r="D9947" t="s">
        <v>727</v>
      </c>
      <c r="E9947">
        <v>6</v>
      </c>
      <c r="F9947" s="1">
        <v>43220.613946759258</v>
      </c>
      <c r="G9947">
        <v>1430</v>
      </c>
      <c r="H9947" t="s">
        <v>968</v>
      </c>
      <c r="I9947">
        <v>8</v>
      </c>
      <c r="J9947">
        <v>71</v>
      </c>
      <c r="K9947">
        <v>2150</v>
      </c>
      <c r="L9947">
        <f t="shared" si="1716"/>
        <v>13</v>
      </c>
      <c r="M9947" t="b">
        <f t="shared" si="1717"/>
        <v>0</v>
      </c>
      <c r="N9947">
        <f t="shared" si="1718"/>
        <v>30</v>
      </c>
      <c r="O9947">
        <f t="shared" si="1719"/>
        <v>38</v>
      </c>
      <c r="P9947" s="8">
        <f t="shared" si="1722"/>
        <v>2.1273148148148149E-2</v>
      </c>
      <c r="Q9947" s="1">
        <f t="shared" si="1723"/>
        <v>43220.541666666664</v>
      </c>
      <c r="R9947">
        <f t="shared" si="1713"/>
        <v>23.3</v>
      </c>
      <c r="S9947" s="1">
        <f t="shared" si="1720"/>
        <v>43220.541666666664</v>
      </c>
      <c r="T9947">
        <f t="shared" si="1714"/>
        <v>23.3</v>
      </c>
      <c r="U9947">
        <f t="shared" si="1715"/>
        <v>0</v>
      </c>
      <c r="V9947" t="b">
        <f t="shared" si="1721"/>
        <v>0</v>
      </c>
    </row>
    <row r="9948" spans="1:22" x14ac:dyDescent="0.4">
      <c r="A9948" t="s">
        <v>7718</v>
      </c>
      <c r="B9948" s="1">
        <v>43220.565150462964</v>
      </c>
      <c r="C9948">
        <v>1706</v>
      </c>
      <c r="D9948" t="s">
        <v>2998</v>
      </c>
      <c r="E9948">
        <v>10</v>
      </c>
      <c r="F9948" s="1">
        <v>43220.611192129632</v>
      </c>
      <c r="G9948">
        <v>1515</v>
      </c>
      <c r="H9948" t="s">
        <v>2288</v>
      </c>
      <c r="I9948">
        <v>5</v>
      </c>
      <c r="J9948">
        <v>64</v>
      </c>
      <c r="K9948">
        <v>6880</v>
      </c>
      <c r="L9948">
        <f t="shared" si="1716"/>
        <v>13</v>
      </c>
      <c r="M9948" t="b">
        <f t="shared" si="1717"/>
        <v>0</v>
      </c>
      <c r="N9948">
        <f t="shared" si="1718"/>
        <v>33</v>
      </c>
      <c r="O9948">
        <f t="shared" si="1719"/>
        <v>49</v>
      </c>
      <c r="P9948" s="8">
        <f t="shared" si="1722"/>
        <v>2.3483796296296298E-2</v>
      </c>
      <c r="Q9948" s="1">
        <f t="shared" si="1723"/>
        <v>43220.541666666664</v>
      </c>
      <c r="R9948">
        <f t="shared" si="1713"/>
        <v>23.3</v>
      </c>
      <c r="S9948" s="1">
        <f t="shared" si="1720"/>
        <v>43220.541666666664</v>
      </c>
      <c r="T9948">
        <f t="shared" si="1714"/>
        <v>23.3</v>
      </c>
      <c r="U9948">
        <f t="shared" si="1715"/>
        <v>0</v>
      </c>
      <c r="V9948" t="b">
        <f t="shared" si="1721"/>
        <v>0</v>
      </c>
    </row>
    <row r="9949" spans="1:22" x14ac:dyDescent="0.4">
      <c r="A9949" t="s">
        <v>7719</v>
      </c>
      <c r="B9949" s="1">
        <v>43220.567777777775</v>
      </c>
      <c r="C9949">
        <v>2157</v>
      </c>
      <c r="D9949" t="s">
        <v>1297</v>
      </c>
      <c r="E9949">
        <v>9</v>
      </c>
      <c r="F9949" s="1">
        <v>43220.588472222225</v>
      </c>
      <c r="G9949">
        <v>2112</v>
      </c>
      <c r="H9949" t="s">
        <v>717</v>
      </c>
      <c r="I9949">
        <v>8</v>
      </c>
      <c r="J9949">
        <v>29</v>
      </c>
      <c r="K9949">
        <v>3360</v>
      </c>
      <c r="L9949">
        <f t="shared" si="1716"/>
        <v>13</v>
      </c>
      <c r="M9949" t="b">
        <f t="shared" si="1717"/>
        <v>0</v>
      </c>
      <c r="N9949">
        <f t="shared" si="1718"/>
        <v>37</v>
      </c>
      <c r="O9949">
        <f t="shared" si="1719"/>
        <v>36</v>
      </c>
      <c r="P9949" s="8">
        <f t="shared" si="1722"/>
        <v>2.6111111111111113E-2</v>
      </c>
      <c r="Q9949" s="1">
        <f t="shared" si="1723"/>
        <v>43220.541666666664</v>
      </c>
      <c r="R9949">
        <f t="shared" si="1713"/>
        <v>23.3</v>
      </c>
      <c r="S9949" s="1">
        <f t="shared" si="1720"/>
        <v>43220.541666666664</v>
      </c>
      <c r="T9949">
        <f t="shared" si="1714"/>
        <v>23.3</v>
      </c>
      <c r="U9949">
        <f t="shared" si="1715"/>
        <v>0</v>
      </c>
      <c r="V9949" t="b">
        <f t="shared" si="1721"/>
        <v>0</v>
      </c>
    </row>
    <row r="9950" spans="1:22" x14ac:dyDescent="0.4">
      <c r="A9950" t="s">
        <v>5808</v>
      </c>
      <c r="B9950" s="1">
        <v>43220.570023148146</v>
      </c>
      <c r="C9950">
        <v>345</v>
      </c>
      <c r="D9950" t="s">
        <v>1606</v>
      </c>
      <c r="E9950">
        <v>13</v>
      </c>
      <c r="F9950" s="1">
        <v>43220.588020833333</v>
      </c>
      <c r="G9950">
        <v>1308</v>
      </c>
      <c r="H9950" t="s">
        <v>661</v>
      </c>
      <c r="I9950">
        <v>5</v>
      </c>
      <c r="J9950">
        <v>24</v>
      </c>
      <c r="K9950">
        <v>3190</v>
      </c>
      <c r="L9950">
        <f t="shared" si="1716"/>
        <v>13</v>
      </c>
      <c r="M9950" t="b">
        <f t="shared" si="1717"/>
        <v>0</v>
      </c>
      <c r="N9950">
        <f t="shared" si="1718"/>
        <v>40</v>
      </c>
      <c r="O9950">
        <f t="shared" si="1719"/>
        <v>50</v>
      </c>
      <c r="P9950" s="8">
        <f t="shared" si="1722"/>
        <v>2.8356481481481483E-2</v>
      </c>
      <c r="Q9950" s="1">
        <f t="shared" si="1723"/>
        <v>43220.541666666664</v>
      </c>
      <c r="R9950">
        <f t="shared" si="1713"/>
        <v>23.3</v>
      </c>
      <c r="S9950" s="1">
        <f t="shared" si="1720"/>
        <v>43220.541666666664</v>
      </c>
      <c r="T9950">
        <f t="shared" si="1714"/>
        <v>23.3</v>
      </c>
      <c r="U9950">
        <f t="shared" si="1715"/>
        <v>0</v>
      </c>
      <c r="V9950" t="b">
        <f t="shared" si="1721"/>
        <v>0</v>
      </c>
    </row>
    <row r="9951" spans="1:22" x14ac:dyDescent="0.4">
      <c r="A9951" t="s">
        <v>6664</v>
      </c>
      <c r="B9951" s="1">
        <v>43220.571747685186</v>
      </c>
      <c r="C9951">
        <v>3502</v>
      </c>
      <c r="D9951" t="s">
        <v>2225</v>
      </c>
      <c r="E9951">
        <v>3</v>
      </c>
      <c r="F9951" s="1">
        <v>43220.600185185183</v>
      </c>
      <c r="G9951">
        <v>3500</v>
      </c>
      <c r="H9951" t="s">
        <v>4665</v>
      </c>
      <c r="I9951">
        <v>4</v>
      </c>
      <c r="J9951">
        <v>37</v>
      </c>
      <c r="K9951">
        <v>1400</v>
      </c>
      <c r="L9951">
        <f t="shared" si="1716"/>
        <v>13</v>
      </c>
      <c r="M9951" t="b">
        <f t="shared" si="1717"/>
        <v>0</v>
      </c>
      <c r="N9951">
        <f t="shared" si="1718"/>
        <v>43</v>
      </c>
      <c r="O9951">
        <f t="shared" si="1719"/>
        <v>19</v>
      </c>
      <c r="P9951" s="8">
        <f t="shared" si="1722"/>
        <v>3.0081018518518521E-2</v>
      </c>
      <c r="Q9951" s="1">
        <f t="shared" si="1723"/>
        <v>43220.541666666664</v>
      </c>
      <c r="R9951">
        <f t="shared" si="1713"/>
        <v>23.3</v>
      </c>
      <c r="S9951" s="1">
        <f t="shared" si="1720"/>
        <v>43220.541666666664</v>
      </c>
      <c r="T9951">
        <f t="shared" si="1714"/>
        <v>23.3</v>
      </c>
      <c r="U9951">
        <f t="shared" si="1715"/>
        <v>0</v>
      </c>
      <c r="V9951" t="b">
        <f t="shared" si="1721"/>
        <v>0</v>
      </c>
    </row>
    <row r="9952" spans="1:22" x14ac:dyDescent="0.4">
      <c r="A9952" t="s">
        <v>4034</v>
      </c>
      <c r="B9952" s="1">
        <v>43220.573807870373</v>
      </c>
      <c r="C9952">
        <v>913</v>
      </c>
      <c r="D9952" t="s">
        <v>553</v>
      </c>
      <c r="E9952">
        <v>6</v>
      </c>
      <c r="F9952" s="1">
        <v>43220.648125</v>
      </c>
      <c r="G9952">
        <v>907</v>
      </c>
      <c r="H9952" t="s">
        <v>529</v>
      </c>
      <c r="I9952">
        <v>10</v>
      </c>
      <c r="J9952">
        <v>103</v>
      </c>
      <c r="K9952">
        <v>940</v>
      </c>
      <c r="L9952">
        <f t="shared" si="1716"/>
        <v>13</v>
      </c>
      <c r="M9952" t="b">
        <f t="shared" si="1717"/>
        <v>0</v>
      </c>
      <c r="N9952">
        <f t="shared" si="1718"/>
        <v>46</v>
      </c>
      <c r="O9952">
        <f t="shared" si="1719"/>
        <v>17</v>
      </c>
      <c r="P9952" s="8">
        <f t="shared" si="1722"/>
        <v>3.2141203703703707E-2</v>
      </c>
      <c r="Q9952" s="1">
        <f t="shared" si="1723"/>
        <v>43220.541666666672</v>
      </c>
      <c r="R9952" t="e">
        <f t="shared" si="1713"/>
        <v>#N/A</v>
      </c>
      <c r="S9952" s="1">
        <f t="shared" si="1720"/>
        <v>43220.541666666664</v>
      </c>
      <c r="T9952">
        <f t="shared" si="1714"/>
        <v>23.3</v>
      </c>
      <c r="U9952">
        <f t="shared" si="1715"/>
        <v>0</v>
      </c>
      <c r="V9952" t="b">
        <f t="shared" si="1721"/>
        <v>0</v>
      </c>
    </row>
    <row r="9953" spans="1:22" x14ac:dyDescent="0.4">
      <c r="A9953" t="s">
        <v>7037</v>
      </c>
      <c r="B9953" s="1">
        <v>43220.576412037037</v>
      </c>
      <c r="C9953">
        <v>504</v>
      </c>
      <c r="D9953" t="s">
        <v>810</v>
      </c>
      <c r="E9953">
        <v>5</v>
      </c>
      <c r="F9953" s="1">
        <v>43220.614293981482</v>
      </c>
      <c r="G9953">
        <v>504</v>
      </c>
      <c r="H9953" t="s">
        <v>810</v>
      </c>
      <c r="I9953">
        <v>3</v>
      </c>
      <c r="J9953">
        <v>53</v>
      </c>
      <c r="K9953">
        <v>2710</v>
      </c>
      <c r="L9953">
        <f t="shared" si="1716"/>
        <v>13</v>
      </c>
      <c r="M9953" t="b">
        <f t="shared" si="1717"/>
        <v>0</v>
      </c>
      <c r="N9953">
        <f t="shared" si="1718"/>
        <v>50</v>
      </c>
      <c r="O9953">
        <f t="shared" si="1719"/>
        <v>2</v>
      </c>
      <c r="P9953" s="8">
        <f t="shared" si="1722"/>
        <v>3.4745370370370371E-2</v>
      </c>
      <c r="Q9953" s="1">
        <f t="shared" si="1723"/>
        <v>43220.541666666664</v>
      </c>
      <c r="R9953">
        <f t="shared" si="1713"/>
        <v>23.3</v>
      </c>
      <c r="S9953" s="1">
        <f t="shared" si="1720"/>
        <v>43220.541666666664</v>
      </c>
      <c r="T9953">
        <f t="shared" si="1714"/>
        <v>23.3</v>
      </c>
      <c r="U9953">
        <f t="shared" si="1715"/>
        <v>0</v>
      </c>
      <c r="V9953" t="b">
        <f t="shared" si="1721"/>
        <v>0</v>
      </c>
    </row>
    <row r="9954" spans="1:22" x14ac:dyDescent="0.4">
      <c r="A9954" t="s">
        <v>2825</v>
      </c>
      <c r="B9954" s="1">
        <v>43220.579050925924</v>
      </c>
      <c r="C9954">
        <v>1203</v>
      </c>
      <c r="D9954" t="s">
        <v>94</v>
      </c>
      <c r="E9954">
        <v>4</v>
      </c>
      <c r="F9954" s="1">
        <v>43220.583067129628</v>
      </c>
      <c r="G9954">
        <v>1265</v>
      </c>
      <c r="H9954" t="s">
        <v>512</v>
      </c>
      <c r="I9954">
        <v>4</v>
      </c>
      <c r="J9954">
        <v>5</v>
      </c>
      <c r="K9954">
        <v>1060</v>
      </c>
      <c r="L9954">
        <f t="shared" si="1716"/>
        <v>13</v>
      </c>
      <c r="M9954" t="b">
        <f t="shared" si="1717"/>
        <v>0</v>
      </c>
      <c r="N9954">
        <f t="shared" si="1718"/>
        <v>53</v>
      </c>
      <c r="O9954">
        <f t="shared" si="1719"/>
        <v>50</v>
      </c>
      <c r="P9954" s="8">
        <f t="shared" si="1722"/>
        <v>3.7384259259259263E-2</v>
      </c>
      <c r="Q9954" s="1">
        <f t="shared" si="1723"/>
        <v>43220.541666666664</v>
      </c>
      <c r="R9954">
        <f t="shared" si="1713"/>
        <v>23.3</v>
      </c>
      <c r="S9954" s="1">
        <f t="shared" si="1720"/>
        <v>43220.541666666664</v>
      </c>
      <c r="T9954">
        <f t="shared" si="1714"/>
        <v>23.3</v>
      </c>
      <c r="U9954">
        <f t="shared" si="1715"/>
        <v>0</v>
      </c>
      <c r="V9954" t="b">
        <f t="shared" si="1721"/>
        <v>0</v>
      </c>
    </row>
    <row r="9955" spans="1:22" x14ac:dyDescent="0.4">
      <c r="A9955" t="s">
        <v>1484</v>
      </c>
      <c r="B9955" s="1">
        <v>43220.581261574072</v>
      </c>
      <c r="C9955">
        <v>561</v>
      </c>
      <c r="D9955" t="s">
        <v>2642</v>
      </c>
      <c r="E9955">
        <v>5</v>
      </c>
      <c r="F9955" s="1">
        <v>43220.586944444447</v>
      </c>
      <c r="G9955">
        <v>587</v>
      </c>
      <c r="H9955" t="s">
        <v>1789</v>
      </c>
      <c r="I9955">
        <v>1</v>
      </c>
      <c r="J9955">
        <v>7</v>
      </c>
      <c r="K9955">
        <v>1190</v>
      </c>
      <c r="L9955">
        <f t="shared" si="1716"/>
        <v>13</v>
      </c>
      <c r="M9955" t="b">
        <f t="shared" si="1717"/>
        <v>0</v>
      </c>
      <c r="N9955">
        <f t="shared" si="1718"/>
        <v>57</v>
      </c>
      <c r="O9955">
        <f t="shared" si="1719"/>
        <v>1</v>
      </c>
      <c r="P9955" s="8">
        <f t="shared" si="1722"/>
        <v>3.9594907407407405E-2</v>
      </c>
      <c r="Q9955" s="1">
        <f t="shared" si="1723"/>
        <v>43220.541666666664</v>
      </c>
      <c r="R9955">
        <f t="shared" si="1713"/>
        <v>23.3</v>
      </c>
      <c r="S9955" s="1">
        <f t="shared" si="1720"/>
        <v>43220.541666666664</v>
      </c>
      <c r="T9955">
        <f t="shared" si="1714"/>
        <v>23.3</v>
      </c>
      <c r="U9955">
        <f t="shared" si="1715"/>
        <v>0</v>
      </c>
      <c r="V9955" t="b">
        <f t="shared" si="1721"/>
        <v>0</v>
      </c>
    </row>
    <row r="9956" spans="1:22" x14ac:dyDescent="0.4">
      <c r="A9956" t="s">
        <v>7423</v>
      </c>
      <c r="B9956" s="1">
        <v>43220.583402777775</v>
      </c>
      <c r="C9956">
        <v>184</v>
      </c>
      <c r="D9956" t="s">
        <v>1162</v>
      </c>
      <c r="E9956">
        <v>8</v>
      </c>
      <c r="F9956" s="1">
        <v>43220.590439814812</v>
      </c>
      <c r="G9956">
        <v>113</v>
      </c>
      <c r="H9956" t="s">
        <v>125</v>
      </c>
      <c r="I9956">
        <v>2</v>
      </c>
      <c r="J9956">
        <v>9</v>
      </c>
      <c r="K9956">
        <v>1640</v>
      </c>
      <c r="L9956">
        <f t="shared" si="1716"/>
        <v>14</v>
      </c>
      <c r="M9956" t="b">
        <f t="shared" si="1717"/>
        <v>0</v>
      </c>
      <c r="N9956">
        <f t="shared" si="1718"/>
        <v>0</v>
      </c>
      <c r="O9956">
        <f t="shared" si="1719"/>
        <v>6</v>
      </c>
      <c r="P9956" s="8">
        <f t="shared" si="1722"/>
        <v>6.9444444444444444E-5</v>
      </c>
      <c r="Q9956" s="1">
        <f t="shared" si="1723"/>
        <v>43220.583333333328</v>
      </c>
      <c r="R9956" t="e">
        <f t="shared" si="1713"/>
        <v>#N/A</v>
      </c>
      <c r="S9956" s="1">
        <f t="shared" si="1720"/>
        <v>43220.583333333336</v>
      </c>
      <c r="T9956">
        <f t="shared" si="1714"/>
        <v>24</v>
      </c>
      <c r="U9956">
        <f t="shared" si="1715"/>
        <v>0</v>
      </c>
      <c r="V9956" t="b">
        <f t="shared" si="1721"/>
        <v>0</v>
      </c>
    </row>
    <row r="9957" spans="1:22" x14ac:dyDescent="0.4">
      <c r="A9957" t="s">
        <v>2951</v>
      </c>
      <c r="B9957" s="1">
        <v>43220.585844907408</v>
      </c>
      <c r="C9957">
        <v>1210</v>
      </c>
      <c r="D9957" t="s">
        <v>346</v>
      </c>
      <c r="E9957">
        <v>7</v>
      </c>
      <c r="F9957" s="1">
        <v>43220.607638888891</v>
      </c>
      <c r="G9957">
        <v>1265</v>
      </c>
      <c r="H9957" t="s">
        <v>512</v>
      </c>
      <c r="I9957">
        <v>3</v>
      </c>
      <c r="J9957">
        <v>31</v>
      </c>
      <c r="K9957">
        <v>4170</v>
      </c>
      <c r="L9957">
        <f t="shared" si="1716"/>
        <v>14</v>
      </c>
      <c r="M9957" t="b">
        <f t="shared" si="1717"/>
        <v>0</v>
      </c>
      <c r="N9957">
        <f t="shared" si="1718"/>
        <v>3</v>
      </c>
      <c r="O9957">
        <f t="shared" si="1719"/>
        <v>37</v>
      </c>
      <c r="P9957" s="8">
        <f t="shared" si="1722"/>
        <v>2.5115740740740741E-3</v>
      </c>
      <c r="Q9957" s="1">
        <f t="shared" si="1723"/>
        <v>43220.583333333336</v>
      </c>
      <c r="R9957">
        <f t="shared" si="1713"/>
        <v>24</v>
      </c>
      <c r="S9957" s="1">
        <f t="shared" si="1720"/>
        <v>43220.583333333336</v>
      </c>
      <c r="T9957">
        <f t="shared" si="1714"/>
        <v>24</v>
      </c>
      <c r="U9957">
        <f t="shared" si="1715"/>
        <v>0</v>
      </c>
      <c r="V9957" t="b">
        <f t="shared" si="1721"/>
        <v>0</v>
      </c>
    </row>
    <row r="9958" spans="1:22" x14ac:dyDescent="0.4">
      <c r="A9958" t="s">
        <v>7449</v>
      </c>
      <c r="B9958" s="1">
        <v>43220.588356481479</v>
      </c>
      <c r="C9958">
        <v>343</v>
      </c>
      <c r="D9958" t="s">
        <v>878</v>
      </c>
      <c r="E9958">
        <v>11</v>
      </c>
      <c r="F9958" s="1">
        <v>43220.599131944444</v>
      </c>
      <c r="G9958">
        <v>1306</v>
      </c>
      <c r="H9958" t="s">
        <v>778</v>
      </c>
      <c r="I9958">
        <v>7</v>
      </c>
      <c r="J9958">
        <v>15</v>
      </c>
      <c r="K9958">
        <v>2000</v>
      </c>
      <c r="L9958">
        <f t="shared" si="1716"/>
        <v>14</v>
      </c>
      <c r="M9958" t="b">
        <f t="shared" si="1717"/>
        <v>0</v>
      </c>
      <c r="N9958">
        <f t="shared" si="1718"/>
        <v>7</v>
      </c>
      <c r="O9958">
        <f t="shared" si="1719"/>
        <v>14</v>
      </c>
      <c r="P9958" s="8">
        <f t="shared" si="1722"/>
        <v>5.0231481481481481E-3</v>
      </c>
      <c r="Q9958" s="1">
        <f t="shared" si="1723"/>
        <v>43220.583333333328</v>
      </c>
      <c r="R9958" t="e">
        <f t="shared" si="1713"/>
        <v>#N/A</v>
      </c>
      <c r="S9958" s="1">
        <f t="shared" si="1720"/>
        <v>43220.583333333336</v>
      </c>
      <c r="T9958">
        <f t="shared" si="1714"/>
        <v>24</v>
      </c>
      <c r="U9958">
        <f t="shared" si="1715"/>
        <v>0</v>
      </c>
      <c r="V9958" t="b">
        <f t="shared" si="1721"/>
        <v>0</v>
      </c>
    </row>
    <row r="9959" spans="1:22" x14ac:dyDescent="0.4">
      <c r="A9959" t="s">
        <v>7720</v>
      </c>
      <c r="B9959" s="1">
        <v>43220.590543981481</v>
      </c>
      <c r="C9959">
        <v>421</v>
      </c>
      <c r="D9959" t="s">
        <v>68</v>
      </c>
      <c r="E9959">
        <v>1</v>
      </c>
      <c r="F9959" s="1">
        <v>43220.60628472222</v>
      </c>
      <c r="G9959">
        <v>106</v>
      </c>
      <c r="H9959" t="s">
        <v>227</v>
      </c>
      <c r="I9959">
        <v>1</v>
      </c>
      <c r="J9959">
        <v>21</v>
      </c>
      <c r="K9959">
        <v>2220</v>
      </c>
      <c r="L9959">
        <f t="shared" si="1716"/>
        <v>14</v>
      </c>
      <c r="M9959" t="b">
        <f t="shared" si="1717"/>
        <v>0</v>
      </c>
      <c r="N9959">
        <f t="shared" si="1718"/>
        <v>10</v>
      </c>
      <c r="O9959">
        <f t="shared" si="1719"/>
        <v>23</v>
      </c>
      <c r="P9959" s="8">
        <f t="shared" si="1722"/>
        <v>7.2106481481481475E-3</v>
      </c>
      <c r="Q9959" s="1">
        <f t="shared" si="1723"/>
        <v>43220.583333333336</v>
      </c>
      <c r="R9959">
        <f t="shared" si="1713"/>
        <v>24</v>
      </c>
      <c r="S9959" s="1">
        <f t="shared" si="1720"/>
        <v>43220.583333333336</v>
      </c>
      <c r="T9959">
        <f t="shared" si="1714"/>
        <v>24</v>
      </c>
      <c r="U9959">
        <f t="shared" si="1715"/>
        <v>0</v>
      </c>
      <c r="V9959" t="b">
        <f t="shared" si="1721"/>
        <v>0</v>
      </c>
    </row>
    <row r="9960" spans="1:22" x14ac:dyDescent="0.4">
      <c r="A9960" t="s">
        <v>7721</v>
      </c>
      <c r="B9960" s="1">
        <v>43220.592245370368</v>
      </c>
      <c r="C9960">
        <v>1035</v>
      </c>
      <c r="D9960" t="s">
        <v>2090</v>
      </c>
      <c r="E9960">
        <v>2</v>
      </c>
      <c r="F9960" s="1">
        <v>43220.598761574074</v>
      </c>
      <c r="G9960">
        <v>1035</v>
      </c>
      <c r="H9960" t="s">
        <v>2090</v>
      </c>
      <c r="I9960">
        <v>3</v>
      </c>
      <c r="J9960">
        <v>9</v>
      </c>
      <c r="K9960">
        <v>220</v>
      </c>
      <c r="L9960">
        <f t="shared" si="1716"/>
        <v>14</v>
      </c>
      <c r="M9960" t="b">
        <f t="shared" si="1717"/>
        <v>0</v>
      </c>
      <c r="N9960">
        <f t="shared" si="1718"/>
        <v>12</v>
      </c>
      <c r="O9960">
        <f t="shared" si="1719"/>
        <v>50</v>
      </c>
      <c r="P9960" s="8">
        <f t="shared" si="1722"/>
        <v>8.9120370370370378E-3</v>
      </c>
      <c r="Q9960" s="1">
        <f t="shared" si="1723"/>
        <v>43220.583333333328</v>
      </c>
      <c r="R9960" t="e">
        <f t="shared" si="1713"/>
        <v>#N/A</v>
      </c>
      <c r="S9960" s="1">
        <f t="shared" si="1720"/>
        <v>43220.583333333336</v>
      </c>
      <c r="T9960">
        <f t="shared" si="1714"/>
        <v>24</v>
      </c>
      <c r="U9960">
        <f t="shared" si="1715"/>
        <v>0</v>
      </c>
      <c r="V9960" t="b">
        <f t="shared" si="1721"/>
        <v>0</v>
      </c>
    </row>
    <row r="9961" spans="1:22" x14ac:dyDescent="0.4">
      <c r="A9961" t="s">
        <v>6557</v>
      </c>
      <c r="B9961" s="1">
        <v>43220.594247685185</v>
      </c>
      <c r="C9961">
        <v>1221</v>
      </c>
      <c r="D9961" t="s">
        <v>1004</v>
      </c>
      <c r="E9961">
        <v>1</v>
      </c>
      <c r="F9961" s="1">
        <v>43220.605358796296</v>
      </c>
      <c r="G9961">
        <v>1251</v>
      </c>
      <c r="H9961" t="s">
        <v>303</v>
      </c>
      <c r="I9961">
        <v>3</v>
      </c>
      <c r="J9961">
        <v>15</v>
      </c>
      <c r="K9961">
        <v>0</v>
      </c>
      <c r="L9961">
        <f t="shared" si="1716"/>
        <v>14</v>
      </c>
      <c r="M9961" t="b">
        <f t="shared" si="1717"/>
        <v>0</v>
      </c>
      <c r="N9961">
        <f t="shared" si="1718"/>
        <v>15</v>
      </c>
      <c r="O9961">
        <f t="shared" si="1719"/>
        <v>43</v>
      </c>
      <c r="P9961" s="8">
        <f t="shared" si="1722"/>
        <v>1.091435185185185E-2</v>
      </c>
      <c r="Q9961" s="1">
        <f t="shared" si="1723"/>
        <v>43220.583333333336</v>
      </c>
      <c r="R9961">
        <f t="shared" si="1713"/>
        <v>24</v>
      </c>
      <c r="S9961" s="1">
        <f t="shared" si="1720"/>
        <v>43220.583333333336</v>
      </c>
      <c r="T9961">
        <f t="shared" si="1714"/>
        <v>24</v>
      </c>
      <c r="U9961">
        <f t="shared" si="1715"/>
        <v>0</v>
      </c>
      <c r="V9961" t="b">
        <f t="shared" si="1721"/>
        <v>0</v>
      </c>
    </row>
    <row r="9962" spans="1:22" x14ac:dyDescent="0.4">
      <c r="A9962" t="s">
        <v>7517</v>
      </c>
      <c r="B9962" s="1">
        <v>43220.596215277779</v>
      </c>
      <c r="C9962">
        <v>3515</v>
      </c>
      <c r="D9962" t="s">
        <v>4135</v>
      </c>
      <c r="E9962">
        <v>7</v>
      </c>
      <c r="F9962" s="1">
        <v>43220.622106481482</v>
      </c>
      <c r="G9962">
        <v>3515</v>
      </c>
      <c r="H9962" t="s">
        <v>4135</v>
      </c>
      <c r="I9962">
        <v>18</v>
      </c>
      <c r="J9962">
        <v>36</v>
      </c>
      <c r="K9962">
        <v>2850</v>
      </c>
      <c r="L9962">
        <f t="shared" si="1716"/>
        <v>14</v>
      </c>
      <c r="M9962" t="b">
        <f t="shared" si="1717"/>
        <v>0</v>
      </c>
      <c r="N9962">
        <f t="shared" si="1718"/>
        <v>18</v>
      </c>
      <c r="O9962">
        <f t="shared" si="1719"/>
        <v>33</v>
      </c>
      <c r="P9962" s="8">
        <f t="shared" si="1722"/>
        <v>1.2881944444444446E-2</v>
      </c>
      <c r="Q9962" s="1">
        <f t="shared" si="1723"/>
        <v>43220.583333333336</v>
      </c>
      <c r="R9962">
        <f t="shared" si="1713"/>
        <v>24</v>
      </c>
      <c r="S9962" s="1">
        <f t="shared" si="1720"/>
        <v>43220.583333333336</v>
      </c>
      <c r="T9962">
        <f t="shared" si="1714"/>
        <v>24</v>
      </c>
      <c r="U9962">
        <f t="shared" si="1715"/>
        <v>0</v>
      </c>
      <c r="V9962" t="b">
        <f t="shared" si="1721"/>
        <v>0</v>
      </c>
    </row>
    <row r="9963" spans="1:22" x14ac:dyDescent="0.4">
      <c r="A9963" t="s">
        <v>7722</v>
      </c>
      <c r="B9963" s="1">
        <v>43220.598437499997</v>
      </c>
      <c r="C9963">
        <v>700</v>
      </c>
      <c r="D9963" t="s">
        <v>61</v>
      </c>
      <c r="E9963">
        <v>16</v>
      </c>
      <c r="F9963" s="1">
        <v>43220.619976851849</v>
      </c>
      <c r="G9963">
        <v>114</v>
      </c>
      <c r="H9963" t="s">
        <v>313</v>
      </c>
      <c r="I9963">
        <v>4</v>
      </c>
      <c r="J9963">
        <v>30</v>
      </c>
      <c r="K9963">
        <v>6570</v>
      </c>
      <c r="L9963">
        <f t="shared" si="1716"/>
        <v>14</v>
      </c>
      <c r="M9963" t="b">
        <f t="shared" si="1717"/>
        <v>0</v>
      </c>
      <c r="N9963">
        <f t="shared" si="1718"/>
        <v>21</v>
      </c>
      <c r="O9963">
        <f t="shared" si="1719"/>
        <v>45</v>
      </c>
      <c r="P9963" s="8">
        <f t="shared" si="1722"/>
        <v>1.5104166666666667E-2</v>
      </c>
      <c r="Q9963" s="1">
        <f t="shared" si="1723"/>
        <v>43220.583333333328</v>
      </c>
      <c r="R9963" t="e">
        <f t="shared" si="1713"/>
        <v>#N/A</v>
      </c>
      <c r="S9963" s="1">
        <f t="shared" si="1720"/>
        <v>43220.583333333336</v>
      </c>
      <c r="T9963">
        <f t="shared" si="1714"/>
        <v>24</v>
      </c>
      <c r="U9963">
        <f t="shared" si="1715"/>
        <v>0</v>
      </c>
      <c r="V9963" t="b">
        <f t="shared" si="1721"/>
        <v>0</v>
      </c>
    </row>
    <row r="9964" spans="1:22" x14ac:dyDescent="0.4">
      <c r="A9964" t="s">
        <v>6036</v>
      </c>
      <c r="B9964" s="1">
        <v>43220.601145833331</v>
      </c>
      <c r="C9964">
        <v>220</v>
      </c>
      <c r="D9964" t="s">
        <v>243</v>
      </c>
      <c r="E9964">
        <v>30</v>
      </c>
      <c r="F9964" s="1">
        <v>43220.604062500002</v>
      </c>
      <c r="G9964">
        <v>217</v>
      </c>
      <c r="H9964" t="s">
        <v>947</v>
      </c>
      <c r="I9964">
        <v>10</v>
      </c>
      <c r="J9964">
        <v>3</v>
      </c>
      <c r="K9964">
        <v>540</v>
      </c>
      <c r="L9964">
        <f t="shared" si="1716"/>
        <v>14</v>
      </c>
      <c r="M9964" t="b">
        <f t="shared" si="1717"/>
        <v>0</v>
      </c>
      <c r="N9964">
        <f t="shared" si="1718"/>
        <v>25</v>
      </c>
      <c r="O9964">
        <f t="shared" si="1719"/>
        <v>39</v>
      </c>
      <c r="P9964" s="8">
        <f t="shared" si="1722"/>
        <v>1.7812499999999998E-2</v>
      </c>
      <c r="Q9964" s="1">
        <f t="shared" si="1723"/>
        <v>43220.583333333328</v>
      </c>
      <c r="R9964" t="e">
        <f t="shared" si="1713"/>
        <v>#N/A</v>
      </c>
      <c r="S9964" s="1">
        <f t="shared" si="1720"/>
        <v>43220.583333333336</v>
      </c>
      <c r="T9964">
        <f t="shared" si="1714"/>
        <v>24</v>
      </c>
      <c r="U9964">
        <f t="shared" si="1715"/>
        <v>0</v>
      </c>
      <c r="V9964" t="b">
        <f t="shared" si="1721"/>
        <v>0</v>
      </c>
    </row>
    <row r="9965" spans="1:22" x14ac:dyDescent="0.4">
      <c r="A9965" t="s">
        <v>1139</v>
      </c>
      <c r="B9965" s="1">
        <v>43220.602766203701</v>
      </c>
      <c r="C9965">
        <v>514</v>
      </c>
      <c r="D9965" t="s">
        <v>752</v>
      </c>
      <c r="E9965">
        <v>1</v>
      </c>
      <c r="F9965" s="1">
        <v>43220.665659722225</v>
      </c>
      <c r="G9965">
        <v>811</v>
      </c>
      <c r="H9965" t="s">
        <v>367</v>
      </c>
      <c r="I9965">
        <v>7</v>
      </c>
      <c r="J9965">
        <v>84</v>
      </c>
      <c r="K9965">
        <v>14110</v>
      </c>
      <c r="L9965">
        <f t="shared" si="1716"/>
        <v>14</v>
      </c>
      <c r="M9965" t="b">
        <f t="shared" si="1717"/>
        <v>0</v>
      </c>
      <c r="N9965">
        <f t="shared" si="1718"/>
        <v>27</v>
      </c>
      <c r="O9965">
        <f t="shared" si="1719"/>
        <v>59</v>
      </c>
      <c r="P9965" s="8">
        <f t="shared" si="1722"/>
        <v>1.9432870370370371E-2</v>
      </c>
      <c r="Q9965" s="1">
        <f t="shared" si="1723"/>
        <v>43220.583333333328</v>
      </c>
      <c r="R9965" t="e">
        <f t="shared" si="1713"/>
        <v>#N/A</v>
      </c>
      <c r="S9965" s="1">
        <f t="shared" si="1720"/>
        <v>43220.583333333336</v>
      </c>
      <c r="T9965">
        <f t="shared" si="1714"/>
        <v>24</v>
      </c>
      <c r="U9965">
        <f t="shared" si="1715"/>
        <v>0</v>
      </c>
      <c r="V9965" t="b">
        <f t="shared" si="1721"/>
        <v>0</v>
      </c>
    </row>
    <row r="9966" spans="1:22" x14ac:dyDescent="0.4">
      <c r="A9966" t="s">
        <v>7723</v>
      </c>
      <c r="B9966" s="1">
        <v>43220.604872685188</v>
      </c>
      <c r="C9966">
        <v>1702</v>
      </c>
      <c r="D9966" t="s">
        <v>139</v>
      </c>
      <c r="E9966">
        <v>4</v>
      </c>
      <c r="F9966" s="1">
        <v>43220.618923611109</v>
      </c>
      <c r="G9966">
        <v>1659</v>
      </c>
      <c r="H9966" t="s">
        <v>1072</v>
      </c>
      <c r="I9966">
        <v>5</v>
      </c>
      <c r="J9966">
        <v>19</v>
      </c>
      <c r="K9966">
        <v>2830</v>
      </c>
      <c r="L9966">
        <f t="shared" si="1716"/>
        <v>14</v>
      </c>
      <c r="M9966" t="b">
        <f t="shared" si="1717"/>
        <v>0</v>
      </c>
      <c r="N9966">
        <f t="shared" si="1718"/>
        <v>31</v>
      </c>
      <c r="O9966">
        <f t="shared" si="1719"/>
        <v>1</v>
      </c>
      <c r="P9966" s="8">
        <f t="shared" si="1722"/>
        <v>2.1539351851851851E-2</v>
      </c>
      <c r="Q9966" s="1">
        <f t="shared" si="1723"/>
        <v>43220.583333333336</v>
      </c>
      <c r="R9966">
        <f t="shared" si="1713"/>
        <v>24</v>
      </c>
      <c r="S9966" s="1">
        <f t="shared" si="1720"/>
        <v>43220.583333333336</v>
      </c>
      <c r="T9966">
        <f t="shared" si="1714"/>
        <v>24</v>
      </c>
      <c r="U9966">
        <f t="shared" si="1715"/>
        <v>0</v>
      </c>
      <c r="V9966" t="b">
        <f t="shared" si="1721"/>
        <v>0</v>
      </c>
    </row>
    <row r="9967" spans="1:22" x14ac:dyDescent="0.4">
      <c r="A9967" t="s">
        <v>6564</v>
      </c>
      <c r="B9967" s="1">
        <v>43220.607106481482</v>
      </c>
      <c r="C9967">
        <v>1509</v>
      </c>
      <c r="D9967" t="s">
        <v>579</v>
      </c>
      <c r="E9967">
        <v>8</v>
      </c>
      <c r="F9967" s="1">
        <v>43220.616412037038</v>
      </c>
      <c r="G9967">
        <v>1663</v>
      </c>
      <c r="H9967" t="s">
        <v>1019</v>
      </c>
      <c r="I9967">
        <v>11</v>
      </c>
      <c r="J9967">
        <v>13</v>
      </c>
      <c r="K9967">
        <v>3080</v>
      </c>
      <c r="L9967">
        <f t="shared" si="1716"/>
        <v>14</v>
      </c>
      <c r="M9967" t="b">
        <f t="shared" si="1717"/>
        <v>0</v>
      </c>
      <c r="N9967">
        <f t="shared" si="1718"/>
        <v>34</v>
      </c>
      <c r="O9967">
        <f t="shared" si="1719"/>
        <v>14</v>
      </c>
      <c r="P9967" s="8">
        <f t="shared" si="1722"/>
        <v>2.3773148148148151E-2</v>
      </c>
      <c r="Q9967" s="1">
        <f t="shared" si="1723"/>
        <v>43220.583333333336</v>
      </c>
      <c r="R9967">
        <f t="shared" si="1713"/>
        <v>24</v>
      </c>
      <c r="S9967" s="1">
        <f t="shared" si="1720"/>
        <v>43220.583333333336</v>
      </c>
      <c r="T9967">
        <f t="shared" si="1714"/>
        <v>24</v>
      </c>
      <c r="U9967">
        <f t="shared" si="1715"/>
        <v>0</v>
      </c>
      <c r="V9967" t="b">
        <f t="shared" si="1721"/>
        <v>0</v>
      </c>
    </row>
    <row r="9968" spans="1:22" x14ac:dyDescent="0.4">
      <c r="A9968" t="s">
        <v>7724</v>
      </c>
      <c r="B9968" s="1">
        <v>43220.609155092592</v>
      </c>
      <c r="C9968">
        <v>1651</v>
      </c>
      <c r="D9968" t="s">
        <v>2769</v>
      </c>
      <c r="E9968">
        <v>16</v>
      </c>
      <c r="F9968" s="1">
        <v>43220.641388888886</v>
      </c>
      <c r="G9968">
        <v>1651</v>
      </c>
      <c r="H9968" t="s">
        <v>2769</v>
      </c>
      <c r="I9968">
        <v>7</v>
      </c>
      <c r="J9968">
        <v>46</v>
      </c>
      <c r="K9968">
        <v>5790</v>
      </c>
      <c r="L9968">
        <f t="shared" si="1716"/>
        <v>14</v>
      </c>
      <c r="M9968" t="b">
        <f t="shared" si="1717"/>
        <v>0</v>
      </c>
      <c r="N9968">
        <f t="shared" si="1718"/>
        <v>37</v>
      </c>
      <c r="O9968">
        <f t="shared" si="1719"/>
        <v>11</v>
      </c>
      <c r="P9968" s="8">
        <f t="shared" si="1722"/>
        <v>2.5821759259259256E-2</v>
      </c>
      <c r="Q9968" s="1">
        <f t="shared" si="1723"/>
        <v>43220.583333333336</v>
      </c>
      <c r="R9968">
        <f t="shared" si="1713"/>
        <v>24</v>
      </c>
      <c r="S9968" s="1">
        <f t="shared" si="1720"/>
        <v>43220.583333333336</v>
      </c>
      <c r="T9968">
        <f t="shared" si="1714"/>
        <v>24</v>
      </c>
      <c r="U9968">
        <f t="shared" si="1715"/>
        <v>0</v>
      </c>
      <c r="V9968" t="b">
        <f t="shared" si="1721"/>
        <v>0</v>
      </c>
    </row>
    <row r="9969" spans="1:22" x14ac:dyDescent="0.4">
      <c r="A9969" t="s">
        <v>5434</v>
      </c>
      <c r="B9969" s="1">
        <v>43220.611539351848</v>
      </c>
      <c r="C9969">
        <v>1981</v>
      </c>
      <c r="D9969" t="s">
        <v>2575</v>
      </c>
      <c r="E9969">
        <v>3</v>
      </c>
      <c r="F9969" s="1">
        <v>43220.637083333335</v>
      </c>
      <c r="G9969">
        <v>1908</v>
      </c>
      <c r="H9969" t="s">
        <v>293</v>
      </c>
      <c r="I9969">
        <v>6</v>
      </c>
      <c r="J9969">
        <v>36</v>
      </c>
      <c r="K9969">
        <v>4690</v>
      </c>
      <c r="L9969">
        <f t="shared" si="1716"/>
        <v>14</v>
      </c>
      <c r="M9969" t="b">
        <f t="shared" si="1717"/>
        <v>0</v>
      </c>
      <c r="N9969">
        <f t="shared" si="1718"/>
        <v>40</v>
      </c>
      <c r="O9969">
        <f t="shared" si="1719"/>
        <v>37</v>
      </c>
      <c r="P9969" s="8">
        <f t="shared" si="1722"/>
        <v>2.8206018518518519E-2</v>
      </c>
      <c r="Q9969" s="1">
        <f t="shared" si="1723"/>
        <v>43220.583333333328</v>
      </c>
      <c r="R9969" t="e">
        <f t="shared" si="1713"/>
        <v>#N/A</v>
      </c>
      <c r="S9969" s="1">
        <f t="shared" si="1720"/>
        <v>43220.583333333336</v>
      </c>
      <c r="T9969">
        <f t="shared" si="1714"/>
        <v>24</v>
      </c>
      <c r="U9969">
        <f t="shared" si="1715"/>
        <v>0</v>
      </c>
      <c r="V9969" t="b">
        <f t="shared" si="1721"/>
        <v>0</v>
      </c>
    </row>
    <row r="9970" spans="1:22" x14ac:dyDescent="0.4">
      <c r="A9970" t="s">
        <v>2515</v>
      </c>
      <c r="B9970" s="1">
        <v>43220.614178240743</v>
      </c>
      <c r="C9970">
        <v>113</v>
      </c>
      <c r="D9970" t="s">
        <v>125</v>
      </c>
      <c r="E9970">
        <v>12</v>
      </c>
      <c r="F9970" s="1">
        <v>43220.635787037034</v>
      </c>
      <c r="G9970">
        <v>830</v>
      </c>
      <c r="H9970" t="s">
        <v>2549</v>
      </c>
      <c r="I9970">
        <v>9</v>
      </c>
      <c r="J9970">
        <v>29</v>
      </c>
      <c r="K9970">
        <v>38840</v>
      </c>
      <c r="L9970">
        <f t="shared" si="1716"/>
        <v>14</v>
      </c>
      <c r="M9970" t="b">
        <f t="shared" si="1717"/>
        <v>0</v>
      </c>
      <c r="N9970">
        <f t="shared" si="1718"/>
        <v>44</v>
      </c>
      <c r="O9970">
        <f t="shared" si="1719"/>
        <v>25</v>
      </c>
      <c r="P9970" s="8">
        <f t="shared" si="1722"/>
        <v>3.0844907407407404E-2</v>
      </c>
      <c r="Q9970" s="1">
        <f t="shared" si="1723"/>
        <v>43220.583333333336</v>
      </c>
      <c r="R9970">
        <f t="shared" si="1713"/>
        <v>24</v>
      </c>
      <c r="S9970" s="1">
        <f t="shared" si="1720"/>
        <v>43220.583333333336</v>
      </c>
      <c r="T9970">
        <f t="shared" si="1714"/>
        <v>24</v>
      </c>
      <c r="U9970">
        <f t="shared" si="1715"/>
        <v>0</v>
      </c>
      <c r="V9970" t="b">
        <f t="shared" si="1721"/>
        <v>0</v>
      </c>
    </row>
    <row r="9971" spans="1:22" x14ac:dyDescent="0.4">
      <c r="A9971" t="s">
        <v>7725</v>
      </c>
      <c r="B9971" s="1">
        <v>43220.616064814814</v>
      </c>
      <c r="C9971">
        <v>614</v>
      </c>
      <c r="D9971" t="s">
        <v>844</v>
      </c>
      <c r="E9971">
        <v>13</v>
      </c>
      <c r="F9971" s="1">
        <v>43220.62159722222</v>
      </c>
      <c r="G9971">
        <v>1351</v>
      </c>
      <c r="H9971" t="s">
        <v>1353</v>
      </c>
      <c r="I9971">
        <v>4</v>
      </c>
      <c r="J9971">
        <v>7</v>
      </c>
      <c r="K9971">
        <v>920</v>
      </c>
      <c r="L9971">
        <f t="shared" si="1716"/>
        <v>14</v>
      </c>
      <c r="M9971" t="b">
        <f t="shared" si="1717"/>
        <v>0</v>
      </c>
      <c r="N9971">
        <f t="shared" si="1718"/>
        <v>47</v>
      </c>
      <c r="O9971">
        <f t="shared" si="1719"/>
        <v>8</v>
      </c>
      <c r="P9971" s="8">
        <f t="shared" si="1722"/>
        <v>3.2731481481481479E-2</v>
      </c>
      <c r="Q9971" s="1">
        <f t="shared" si="1723"/>
        <v>43220.583333333336</v>
      </c>
      <c r="R9971">
        <f t="shared" si="1713"/>
        <v>24</v>
      </c>
      <c r="S9971" s="1">
        <f t="shared" si="1720"/>
        <v>43220.583333333336</v>
      </c>
      <c r="T9971">
        <f t="shared" si="1714"/>
        <v>24</v>
      </c>
      <c r="U9971">
        <f t="shared" si="1715"/>
        <v>0</v>
      </c>
      <c r="V9971" t="b">
        <f t="shared" si="1721"/>
        <v>0</v>
      </c>
    </row>
    <row r="9972" spans="1:22" x14ac:dyDescent="0.4">
      <c r="A9972" t="s">
        <v>2158</v>
      </c>
      <c r="B9972" s="1">
        <v>43220.617962962962</v>
      </c>
      <c r="C9972">
        <v>230</v>
      </c>
      <c r="D9972" t="s">
        <v>1116</v>
      </c>
      <c r="E9972">
        <v>10</v>
      </c>
      <c r="F9972" s="1">
        <v>43220.635914351849</v>
      </c>
      <c r="G9972">
        <v>114</v>
      </c>
      <c r="H9972" t="s">
        <v>313</v>
      </c>
      <c r="I9972">
        <v>2</v>
      </c>
      <c r="J9972">
        <v>24</v>
      </c>
      <c r="K9972">
        <v>4690</v>
      </c>
      <c r="L9972">
        <f t="shared" si="1716"/>
        <v>14</v>
      </c>
      <c r="M9972" t="b">
        <f t="shared" si="1717"/>
        <v>0</v>
      </c>
      <c r="N9972">
        <f t="shared" si="1718"/>
        <v>49</v>
      </c>
      <c r="O9972">
        <f t="shared" si="1719"/>
        <v>52</v>
      </c>
      <c r="P9972" s="8">
        <f t="shared" si="1722"/>
        <v>3.4629629629629628E-2</v>
      </c>
      <c r="Q9972" s="1">
        <f t="shared" si="1723"/>
        <v>43220.583333333336</v>
      </c>
      <c r="R9972">
        <f t="shared" si="1713"/>
        <v>24</v>
      </c>
      <c r="S9972" s="1">
        <f t="shared" si="1720"/>
        <v>43220.583333333336</v>
      </c>
      <c r="T9972">
        <f t="shared" si="1714"/>
        <v>24</v>
      </c>
      <c r="U9972">
        <f t="shared" si="1715"/>
        <v>0</v>
      </c>
      <c r="V9972" t="b">
        <f t="shared" si="1721"/>
        <v>0</v>
      </c>
    </row>
    <row r="9973" spans="1:22" x14ac:dyDescent="0.4">
      <c r="A9973" t="s">
        <v>7726</v>
      </c>
      <c r="B9973" s="1">
        <v>43220.620081018518</v>
      </c>
      <c r="C9973">
        <v>170</v>
      </c>
      <c r="D9973" t="s">
        <v>1100</v>
      </c>
      <c r="E9973">
        <v>5</v>
      </c>
      <c r="F9973" s="1">
        <v>43220.724988425929</v>
      </c>
      <c r="G9973">
        <v>170</v>
      </c>
      <c r="H9973" t="s">
        <v>1100</v>
      </c>
      <c r="I9973">
        <v>2</v>
      </c>
      <c r="J9973">
        <v>139</v>
      </c>
      <c r="K9973">
        <v>30930</v>
      </c>
      <c r="L9973">
        <f t="shared" si="1716"/>
        <v>14</v>
      </c>
      <c r="M9973" t="b">
        <f t="shared" si="1717"/>
        <v>0</v>
      </c>
      <c r="N9973">
        <f t="shared" si="1718"/>
        <v>52</v>
      </c>
      <c r="O9973">
        <f t="shared" si="1719"/>
        <v>55</v>
      </c>
      <c r="P9973" s="8">
        <f t="shared" si="1722"/>
        <v>3.6747685185185182E-2</v>
      </c>
      <c r="Q9973" s="1">
        <f t="shared" si="1723"/>
        <v>43220.583333333336</v>
      </c>
      <c r="R9973">
        <f t="shared" si="1713"/>
        <v>24</v>
      </c>
      <c r="S9973" s="1">
        <f t="shared" si="1720"/>
        <v>43220.583333333336</v>
      </c>
      <c r="T9973">
        <f t="shared" si="1714"/>
        <v>24</v>
      </c>
      <c r="U9973">
        <f t="shared" si="1715"/>
        <v>0</v>
      </c>
      <c r="V9973" t="b">
        <f t="shared" si="1721"/>
        <v>0</v>
      </c>
    </row>
    <row r="9974" spans="1:22" x14ac:dyDescent="0.4">
      <c r="A9974" t="s">
        <v>7727</v>
      </c>
      <c r="B9974" s="1">
        <v>43220.62190972222</v>
      </c>
      <c r="C9974">
        <v>1121</v>
      </c>
      <c r="D9974" t="s">
        <v>2113</v>
      </c>
      <c r="E9974">
        <v>5</v>
      </c>
      <c r="F9974" s="1">
        <v>43220.626134259262</v>
      </c>
      <c r="G9974">
        <v>1122</v>
      </c>
      <c r="H9974" t="s">
        <v>292</v>
      </c>
      <c r="I9974">
        <v>7</v>
      </c>
      <c r="J9974">
        <v>5</v>
      </c>
      <c r="K9974">
        <v>370</v>
      </c>
      <c r="L9974">
        <f t="shared" si="1716"/>
        <v>14</v>
      </c>
      <c r="M9974" t="b">
        <f t="shared" si="1717"/>
        <v>0</v>
      </c>
      <c r="N9974">
        <f t="shared" si="1718"/>
        <v>55</v>
      </c>
      <c r="O9974">
        <f t="shared" si="1719"/>
        <v>33</v>
      </c>
      <c r="P9974" s="8">
        <f t="shared" si="1722"/>
        <v>3.8576388888888889E-2</v>
      </c>
      <c r="Q9974" s="1">
        <f t="shared" si="1723"/>
        <v>43220.583333333328</v>
      </c>
      <c r="R9974" t="e">
        <f t="shared" si="1713"/>
        <v>#N/A</v>
      </c>
      <c r="S9974" s="1">
        <f t="shared" si="1720"/>
        <v>43220.583333333336</v>
      </c>
      <c r="T9974">
        <f t="shared" si="1714"/>
        <v>24</v>
      </c>
      <c r="U9974">
        <f t="shared" si="1715"/>
        <v>0</v>
      </c>
      <c r="V9974" t="b">
        <f t="shared" si="1721"/>
        <v>0</v>
      </c>
    </row>
    <row r="9975" spans="1:22" x14ac:dyDescent="0.4">
      <c r="A9975" t="s">
        <v>7728</v>
      </c>
      <c r="B9975" s="1">
        <v>43220.62394675926</v>
      </c>
      <c r="C9975">
        <v>1328</v>
      </c>
      <c r="D9975" t="s">
        <v>71</v>
      </c>
      <c r="E9975">
        <v>5</v>
      </c>
      <c r="F9975" s="1">
        <v>43220.655590277776</v>
      </c>
      <c r="G9975">
        <v>3514</v>
      </c>
      <c r="H9975" t="s">
        <v>1675</v>
      </c>
      <c r="I9975">
        <v>6</v>
      </c>
      <c r="J9975">
        <v>44</v>
      </c>
      <c r="K9975">
        <v>6050</v>
      </c>
      <c r="L9975">
        <f t="shared" si="1716"/>
        <v>14</v>
      </c>
      <c r="M9975" t="b">
        <f t="shared" si="1717"/>
        <v>0</v>
      </c>
      <c r="N9975">
        <f t="shared" si="1718"/>
        <v>58</v>
      </c>
      <c r="O9975">
        <f t="shared" si="1719"/>
        <v>29</v>
      </c>
      <c r="P9975" s="8">
        <f t="shared" si="1722"/>
        <v>4.0613425925925928E-2</v>
      </c>
      <c r="Q9975" s="1">
        <f t="shared" si="1723"/>
        <v>43220.583333333336</v>
      </c>
      <c r="R9975">
        <f t="shared" si="1713"/>
        <v>24</v>
      </c>
      <c r="S9975" s="1">
        <f t="shared" si="1720"/>
        <v>43220.583333333336</v>
      </c>
      <c r="T9975">
        <f t="shared" si="1714"/>
        <v>24</v>
      </c>
      <c r="U9975">
        <f t="shared" si="1715"/>
        <v>0</v>
      </c>
      <c r="V9975" t="b">
        <f t="shared" si="1721"/>
        <v>0</v>
      </c>
    </row>
    <row r="9976" spans="1:22" x14ac:dyDescent="0.4">
      <c r="A9976" t="s">
        <v>371</v>
      </c>
      <c r="B9976" s="1">
        <v>43220.626192129632</v>
      </c>
      <c r="C9976">
        <v>637</v>
      </c>
      <c r="D9976" t="s">
        <v>913</v>
      </c>
      <c r="E9976">
        <v>8</v>
      </c>
      <c r="F9976" s="1">
        <v>43220.632013888891</v>
      </c>
      <c r="G9976">
        <v>633</v>
      </c>
      <c r="H9976" t="s">
        <v>543</v>
      </c>
      <c r="I9976">
        <v>8</v>
      </c>
      <c r="J9976">
        <v>8</v>
      </c>
      <c r="K9976">
        <v>1410</v>
      </c>
      <c r="L9976">
        <f t="shared" si="1716"/>
        <v>15</v>
      </c>
      <c r="M9976" t="b">
        <f t="shared" si="1717"/>
        <v>0</v>
      </c>
      <c r="N9976">
        <f t="shared" si="1718"/>
        <v>1</v>
      </c>
      <c r="O9976">
        <f t="shared" si="1719"/>
        <v>43</v>
      </c>
      <c r="P9976" s="8">
        <f t="shared" si="1722"/>
        <v>1.1921296296296296E-3</v>
      </c>
      <c r="Q9976" s="1">
        <f t="shared" si="1723"/>
        <v>43220.625</v>
      </c>
      <c r="R9976">
        <f t="shared" si="1713"/>
        <v>24.1</v>
      </c>
      <c r="S9976" s="1">
        <f t="shared" si="1720"/>
        <v>43220.625</v>
      </c>
      <c r="T9976">
        <f t="shared" si="1714"/>
        <v>24.1</v>
      </c>
      <c r="U9976">
        <f t="shared" si="1715"/>
        <v>0</v>
      </c>
      <c r="V9976" t="b">
        <f t="shared" si="1721"/>
        <v>0</v>
      </c>
    </row>
    <row r="9977" spans="1:22" x14ac:dyDescent="0.4">
      <c r="A9977" t="s">
        <v>5583</v>
      </c>
      <c r="B9977" s="1">
        <v>43220.627928240741</v>
      </c>
      <c r="C9977">
        <v>353</v>
      </c>
      <c r="D9977" t="s">
        <v>1171</v>
      </c>
      <c r="E9977">
        <v>2</v>
      </c>
      <c r="F9977" s="1">
        <v>43220.646412037036</v>
      </c>
      <c r="G9977">
        <v>327</v>
      </c>
      <c r="H9977" t="s">
        <v>904</v>
      </c>
      <c r="I9977">
        <v>6</v>
      </c>
      <c r="J9977">
        <v>26</v>
      </c>
      <c r="K9977">
        <v>1540</v>
      </c>
      <c r="L9977">
        <f t="shared" si="1716"/>
        <v>15</v>
      </c>
      <c r="M9977" t="b">
        <f t="shared" si="1717"/>
        <v>0</v>
      </c>
      <c r="N9977">
        <f t="shared" si="1718"/>
        <v>4</v>
      </c>
      <c r="O9977">
        <f t="shared" si="1719"/>
        <v>13</v>
      </c>
      <c r="P9977" s="8">
        <f t="shared" si="1722"/>
        <v>2.9282407407407412E-3</v>
      </c>
      <c r="Q9977" s="1">
        <f t="shared" si="1723"/>
        <v>43220.625</v>
      </c>
      <c r="R9977">
        <f t="shared" si="1713"/>
        <v>24.1</v>
      </c>
      <c r="S9977" s="1">
        <f t="shared" si="1720"/>
        <v>43220.625</v>
      </c>
      <c r="T9977">
        <f t="shared" si="1714"/>
        <v>24.1</v>
      </c>
      <c r="U9977">
        <f t="shared" si="1715"/>
        <v>0</v>
      </c>
      <c r="V9977" t="b">
        <f t="shared" si="1721"/>
        <v>0</v>
      </c>
    </row>
    <row r="9978" spans="1:22" x14ac:dyDescent="0.4">
      <c r="A9978" t="s">
        <v>327</v>
      </c>
      <c r="B9978" s="1">
        <v>43220.629814814813</v>
      </c>
      <c r="C9978">
        <v>374</v>
      </c>
      <c r="D9978" t="s">
        <v>1187</v>
      </c>
      <c r="E9978">
        <v>1</v>
      </c>
      <c r="F9978" s="1">
        <v>43220.638402777775</v>
      </c>
      <c r="G9978">
        <v>374</v>
      </c>
      <c r="H9978" t="s">
        <v>1187</v>
      </c>
      <c r="I9978">
        <v>4</v>
      </c>
      <c r="J9978">
        <v>11</v>
      </c>
      <c r="K9978">
        <v>1040</v>
      </c>
      <c r="L9978">
        <f t="shared" si="1716"/>
        <v>15</v>
      </c>
      <c r="M9978" t="b">
        <f t="shared" si="1717"/>
        <v>0</v>
      </c>
      <c r="N9978">
        <f t="shared" si="1718"/>
        <v>6</v>
      </c>
      <c r="O9978">
        <f t="shared" si="1719"/>
        <v>56</v>
      </c>
      <c r="P9978" s="8">
        <f t="shared" si="1722"/>
        <v>4.8148148148148152E-3</v>
      </c>
      <c r="Q9978" s="1">
        <f t="shared" si="1723"/>
        <v>43220.625</v>
      </c>
      <c r="R9978">
        <f t="shared" si="1713"/>
        <v>24.1</v>
      </c>
      <c r="S9978" s="1">
        <f t="shared" si="1720"/>
        <v>43220.625</v>
      </c>
      <c r="T9978">
        <f t="shared" si="1714"/>
        <v>24.1</v>
      </c>
      <c r="U9978">
        <f t="shared" si="1715"/>
        <v>0</v>
      </c>
      <c r="V9978" t="b">
        <f t="shared" si="1721"/>
        <v>0</v>
      </c>
    </row>
    <row r="9979" spans="1:22" x14ac:dyDescent="0.4">
      <c r="A9979" t="s">
        <v>7342</v>
      </c>
      <c r="B9979" s="1">
        <v>43220.631620370368</v>
      </c>
      <c r="C9979">
        <v>2032</v>
      </c>
      <c r="D9979" t="s">
        <v>1387</v>
      </c>
      <c r="E9979">
        <v>2</v>
      </c>
      <c r="F9979" s="1">
        <v>43220.634722222225</v>
      </c>
      <c r="G9979">
        <v>2033</v>
      </c>
      <c r="H9979" t="s">
        <v>1381</v>
      </c>
      <c r="I9979">
        <v>8</v>
      </c>
      <c r="J9979">
        <v>4</v>
      </c>
      <c r="K9979">
        <v>480</v>
      </c>
      <c r="L9979">
        <f t="shared" si="1716"/>
        <v>15</v>
      </c>
      <c r="M9979" t="b">
        <f t="shared" si="1717"/>
        <v>0</v>
      </c>
      <c r="N9979">
        <f t="shared" si="1718"/>
        <v>9</v>
      </c>
      <c r="O9979">
        <f t="shared" si="1719"/>
        <v>32</v>
      </c>
      <c r="P9979" s="8">
        <f t="shared" si="1722"/>
        <v>6.6203703703703702E-3</v>
      </c>
      <c r="Q9979" s="1">
        <f t="shared" si="1723"/>
        <v>43220.625</v>
      </c>
      <c r="R9979">
        <f t="shared" si="1713"/>
        <v>24.1</v>
      </c>
      <c r="S9979" s="1">
        <f t="shared" si="1720"/>
        <v>43220.625</v>
      </c>
      <c r="T9979">
        <f t="shared" si="1714"/>
        <v>24.1</v>
      </c>
      <c r="U9979">
        <f t="shared" si="1715"/>
        <v>0</v>
      </c>
      <c r="V9979" t="b">
        <f t="shared" si="1721"/>
        <v>0</v>
      </c>
    </row>
    <row r="9980" spans="1:22" x14ac:dyDescent="0.4">
      <c r="A9980" t="s">
        <v>7588</v>
      </c>
      <c r="B9980" s="1">
        <v>43220.633391203701</v>
      </c>
      <c r="C9980">
        <v>1328</v>
      </c>
      <c r="D9980" t="s">
        <v>71</v>
      </c>
      <c r="E9980">
        <v>2</v>
      </c>
      <c r="F9980" s="1">
        <v>43220.642800925925</v>
      </c>
      <c r="G9980">
        <v>1308</v>
      </c>
      <c r="H9980" t="s">
        <v>661</v>
      </c>
      <c r="I9980">
        <v>6</v>
      </c>
      <c r="J9980">
        <v>13</v>
      </c>
      <c r="K9980">
        <v>2550</v>
      </c>
      <c r="L9980">
        <f t="shared" si="1716"/>
        <v>15</v>
      </c>
      <c r="M9980" t="b">
        <f t="shared" si="1717"/>
        <v>0</v>
      </c>
      <c r="N9980">
        <f t="shared" si="1718"/>
        <v>12</v>
      </c>
      <c r="O9980">
        <f t="shared" si="1719"/>
        <v>5</v>
      </c>
      <c r="P9980" s="8">
        <f t="shared" si="1722"/>
        <v>8.3912037037037045E-3</v>
      </c>
      <c r="Q9980" s="1">
        <f t="shared" si="1723"/>
        <v>43220.625</v>
      </c>
      <c r="R9980">
        <f t="shared" si="1713"/>
        <v>24.1</v>
      </c>
      <c r="S9980" s="1">
        <f t="shared" si="1720"/>
        <v>43220.625</v>
      </c>
      <c r="T9980">
        <f t="shared" si="1714"/>
        <v>24.1</v>
      </c>
      <c r="U9980">
        <f t="shared" si="1715"/>
        <v>0</v>
      </c>
      <c r="V9980" t="b">
        <f t="shared" si="1721"/>
        <v>0</v>
      </c>
    </row>
    <row r="9981" spans="1:22" x14ac:dyDescent="0.4">
      <c r="A9981" t="s">
        <v>7729</v>
      </c>
      <c r="B9981" s="1">
        <v>43220.635104166664</v>
      </c>
      <c r="C9981">
        <v>2242</v>
      </c>
      <c r="D9981" t="s">
        <v>772</v>
      </c>
      <c r="E9981">
        <v>13</v>
      </c>
      <c r="F9981" s="1">
        <v>43220.695162037038</v>
      </c>
      <c r="G9981">
        <v>2241</v>
      </c>
      <c r="H9981" t="s">
        <v>2012</v>
      </c>
      <c r="I9981">
        <v>3</v>
      </c>
      <c r="J9981">
        <v>80</v>
      </c>
      <c r="K9981">
        <v>13660</v>
      </c>
      <c r="L9981">
        <f t="shared" si="1716"/>
        <v>15</v>
      </c>
      <c r="M9981" t="b">
        <f t="shared" si="1717"/>
        <v>0</v>
      </c>
      <c r="N9981">
        <f t="shared" si="1718"/>
        <v>14</v>
      </c>
      <c r="O9981">
        <f t="shared" si="1719"/>
        <v>33</v>
      </c>
      <c r="P9981" s="8">
        <f t="shared" si="1722"/>
        <v>1.0104166666666668E-2</v>
      </c>
      <c r="Q9981" s="1">
        <f t="shared" si="1723"/>
        <v>43220.625</v>
      </c>
      <c r="R9981">
        <f t="shared" si="1713"/>
        <v>24.1</v>
      </c>
      <c r="S9981" s="1">
        <f t="shared" si="1720"/>
        <v>43220.625</v>
      </c>
      <c r="T9981">
        <f t="shared" si="1714"/>
        <v>24.1</v>
      </c>
      <c r="U9981">
        <f t="shared" si="1715"/>
        <v>0</v>
      </c>
      <c r="V9981" t="b">
        <f t="shared" si="1721"/>
        <v>0</v>
      </c>
    </row>
    <row r="9982" spans="1:22" x14ac:dyDescent="0.4">
      <c r="A9982" t="s">
        <v>5297</v>
      </c>
      <c r="B9982" s="1">
        <v>43220.637106481481</v>
      </c>
      <c r="C9982">
        <v>400</v>
      </c>
      <c r="D9982" t="s">
        <v>411</v>
      </c>
      <c r="E9982">
        <v>11</v>
      </c>
      <c r="F9982" s="1">
        <v>43220.644988425927</v>
      </c>
      <c r="G9982">
        <v>411</v>
      </c>
      <c r="H9982" t="s">
        <v>3235</v>
      </c>
      <c r="I9982">
        <v>2</v>
      </c>
      <c r="J9982">
        <v>11</v>
      </c>
      <c r="K9982">
        <v>1740</v>
      </c>
      <c r="L9982">
        <f t="shared" si="1716"/>
        <v>15</v>
      </c>
      <c r="M9982" t="b">
        <f t="shared" si="1717"/>
        <v>0</v>
      </c>
      <c r="N9982">
        <f t="shared" si="1718"/>
        <v>17</v>
      </c>
      <c r="O9982">
        <f t="shared" si="1719"/>
        <v>26</v>
      </c>
      <c r="P9982" s="8">
        <f t="shared" si="1722"/>
        <v>1.2106481481481482E-2</v>
      </c>
      <c r="Q9982" s="1">
        <f t="shared" si="1723"/>
        <v>43220.625</v>
      </c>
      <c r="R9982">
        <f t="shared" si="1713"/>
        <v>24.1</v>
      </c>
      <c r="S9982" s="1">
        <f t="shared" si="1720"/>
        <v>43220.625</v>
      </c>
      <c r="T9982">
        <f t="shared" si="1714"/>
        <v>24.1</v>
      </c>
      <c r="U9982">
        <f t="shared" si="1715"/>
        <v>0</v>
      </c>
      <c r="V9982" t="b">
        <f t="shared" si="1721"/>
        <v>0</v>
      </c>
    </row>
    <row r="9983" spans="1:22" x14ac:dyDescent="0.4">
      <c r="A9983" t="s">
        <v>7730</v>
      </c>
      <c r="B9983" s="1">
        <v>43220.638993055552</v>
      </c>
      <c r="C9983">
        <v>186</v>
      </c>
      <c r="D9983" t="s">
        <v>252</v>
      </c>
      <c r="E9983">
        <v>6</v>
      </c>
      <c r="F9983" s="1">
        <v>43220.698773148149</v>
      </c>
      <c r="G9983">
        <v>117</v>
      </c>
      <c r="H9983" t="s">
        <v>241</v>
      </c>
      <c r="I9983">
        <v>13</v>
      </c>
      <c r="J9983">
        <v>83</v>
      </c>
      <c r="K9983">
        <v>6710</v>
      </c>
      <c r="L9983">
        <f t="shared" si="1716"/>
        <v>15</v>
      </c>
      <c r="M9983" t="b">
        <f t="shared" si="1717"/>
        <v>0</v>
      </c>
      <c r="N9983">
        <f t="shared" si="1718"/>
        <v>20</v>
      </c>
      <c r="O9983">
        <f t="shared" si="1719"/>
        <v>9</v>
      </c>
      <c r="P9983" s="8">
        <f t="shared" si="1722"/>
        <v>1.3993055555555555E-2</v>
      </c>
      <c r="Q9983" s="1">
        <f t="shared" si="1723"/>
        <v>43220.625</v>
      </c>
      <c r="R9983">
        <f t="shared" si="1713"/>
        <v>24.1</v>
      </c>
      <c r="S9983" s="1">
        <f t="shared" si="1720"/>
        <v>43220.625</v>
      </c>
      <c r="T9983">
        <f t="shared" si="1714"/>
        <v>24.1</v>
      </c>
      <c r="U9983">
        <f t="shared" si="1715"/>
        <v>0</v>
      </c>
      <c r="V9983" t="b">
        <f t="shared" si="1721"/>
        <v>0</v>
      </c>
    </row>
    <row r="9984" spans="1:22" x14ac:dyDescent="0.4">
      <c r="A9984" t="s">
        <v>7731</v>
      </c>
      <c r="B9984" s="1">
        <v>43220.641018518516</v>
      </c>
      <c r="C9984">
        <v>1630</v>
      </c>
      <c r="D9984" t="s">
        <v>7443</v>
      </c>
      <c r="E9984">
        <v>3</v>
      </c>
      <c r="F9984" s="1">
        <v>43220.65247685185</v>
      </c>
      <c r="G9984">
        <v>1662</v>
      </c>
      <c r="H9984" t="s">
        <v>3254</v>
      </c>
      <c r="I9984">
        <v>6</v>
      </c>
      <c r="J9984">
        <v>16</v>
      </c>
      <c r="K9984">
        <v>2490</v>
      </c>
      <c r="L9984">
        <f t="shared" si="1716"/>
        <v>15</v>
      </c>
      <c r="M9984" t="b">
        <f t="shared" si="1717"/>
        <v>0</v>
      </c>
      <c r="N9984">
        <f t="shared" si="1718"/>
        <v>23</v>
      </c>
      <c r="O9984">
        <f t="shared" si="1719"/>
        <v>4</v>
      </c>
      <c r="P9984" s="8">
        <f t="shared" si="1722"/>
        <v>1.6018518518518519E-2</v>
      </c>
      <c r="Q9984" s="1">
        <f t="shared" si="1723"/>
        <v>43220.625</v>
      </c>
      <c r="R9984">
        <f t="shared" si="1713"/>
        <v>24.1</v>
      </c>
      <c r="S9984" s="1">
        <f t="shared" si="1720"/>
        <v>43220.625</v>
      </c>
      <c r="T9984">
        <f t="shared" si="1714"/>
        <v>24.1</v>
      </c>
      <c r="U9984">
        <f t="shared" si="1715"/>
        <v>0</v>
      </c>
      <c r="V9984" t="b">
        <f t="shared" si="1721"/>
        <v>0</v>
      </c>
    </row>
    <row r="9985" spans="1:22" x14ac:dyDescent="0.4">
      <c r="A9985" t="s">
        <v>5264</v>
      </c>
      <c r="B9985" s="1">
        <v>43220.642743055556</v>
      </c>
      <c r="C9985">
        <v>272</v>
      </c>
      <c r="D9985" t="s">
        <v>1722</v>
      </c>
      <c r="E9985">
        <v>1</v>
      </c>
      <c r="F9985" s="1">
        <v>43220.682881944442</v>
      </c>
      <c r="G9985">
        <v>2108</v>
      </c>
      <c r="H9985" t="s">
        <v>336</v>
      </c>
      <c r="I9985">
        <v>16</v>
      </c>
      <c r="J9985">
        <v>53</v>
      </c>
      <c r="K9985">
        <v>16050</v>
      </c>
      <c r="L9985">
        <f t="shared" si="1716"/>
        <v>15</v>
      </c>
      <c r="M9985" t="b">
        <f t="shared" si="1717"/>
        <v>0</v>
      </c>
      <c r="N9985">
        <f t="shared" si="1718"/>
        <v>25</v>
      </c>
      <c r="O9985">
        <f t="shared" si="1719"/>
        <v>33</v>
      </c>
      <c r="P9985" s="8">
        <f t="shared" si="1722"/>
        <v>1.7743055555555557E-2</v>
      </c>
      <c r="Q9985" s="1">
        <f t="shared" si="1723"/>
        <v>43220.625</v>
      </c>
      <c r="R9985">
        <f t="shared" si="1713"/>
        <v>24.1</v>
      </c>
      <c r="S9985" s="1">
        <f t="shared" si="1720"/>
        <v>43220.625</v>
      </c>
      <c r="T9985">
        <f t="shared" si="1714"/>
        <v>24.1</v>
      </c>
      <c r="U9985">
        <f t="shared" si="1715"/>
        <v>0</v>
      </c>
      <c r="V9985" t="b">
        <f t="shared" si="1721"/>
        <v>0</v>
      </c>
    </row>
    <row r="9986" spans="1:22" x14ac:dyDescent="0.4">
      <c r="A9986" t="s">
        <v>4262</v>
      </c>
      <c r="B9986" s="1">
        <v>43220.644884259258</v>
      </c>
      <c r="C9986">
        <v>211</v>
      </c>
      <c r="D9986" t="s">
        <v>908</v>
      </c>
      <c r="E9986">
        <v>8</v>
      </c>
      <c r="F9986" s="1">
        <v>43220.669629629629</v>
      </c>
      <c r="G9986">
        <v>2103</v>
      </c>
      <c r="H9986" t="s">
        <v>1307</v>
      </c>
      <c r="I9986">
        <v>4</v>
      </c>
      <c r="J9986">
        <v>33</v>
      </c>
      <c r="K9986">
        <v>4370</v>
      </c>
      <c r="L9986">
        <f t="shared" si="1716"/>
        <v>15</v>
      </c>
      <c r="M9986" t="b">
        <f t="shared" si="1717"/>
        <v>0</v>
      </c>
      <c r="N9986">
        <f t="shared" si="1718"/>
        <v>28</v>
      </c>
      <c r="O9986">
        <f t="shared" si="1719"/>
        <v>38</v>
      </c>
      <c r="P9986" s="8">
        <f t="shared" si="1722"/>
        <v>1.9884259259259258E-2</v>
      </c>
      <c r="Q9986" s="1">
        <f t="shared" si="1723"/>
        <v>43220.625</v>
      </c>
      <c r="R9986">
        <f t="shared" ref="R9986:R10049" si="1724">VLOOKUP(Q9986,기상정보,2,FALSE)</f>
        <v>24.1</v>
      </c>
      <c r="S9986" s="1">
        <f t="shared" si="1720"/>
        <v>43220.625</v>
      </c>
      <c r="T9986">
        <f t="shared" ref="T9986:T10049" si="1725">VLOOKUP(S9986,기상정보,2,FALSE)</f>
        <v>24.1</v>
      </c>
      <c r="U9986">
        <f t="shared" ref="U9986:U10049" si="1726">VLOOKUP(B9986,기상정보,3,TRUE)</f>
        <v>0</v>
      </c>
      <c r="V9986" t="b">
        <f t="shared" si="1721"/>
        <v>0</v>
      </c>
    </row>
    <row r="9987" spans="1:22" x14ac:dyDescent="0.4">
      <c r="A9987" t="s">
        <v>3667</v>
      </c>
      <c r="B9987" s="1">
        <v>43220.646828703706</v>
      </c>
      <c r="C9987">
        <v>316</v>
      </c>
      <c r="D9987" t="s">
        <v>202</v>
      </c>
      <c r="E9987">
        <v>3</v>
      </c>
      <c r="F9987" s="1">
        <v>43220.650335648148</v>
      </c>
      <c r="G9987">
        <v>309</v>
      </c>
      <c r="H9987" t="s">
        <v>30</v>
      </c>
      <c r="I9987">
        <v>10</v>
      </c>
      <c r="J9987">
        <v>4</v>
      </c>
      <c r="K9987">
        <v>570</v>
      </c>
      <c r="L9987">
        <f t="shared" ref="L9987:L10050" si="1727">HOUR(B9987)</f>
        <v>15</v>
      </c>
      <c r="M9987" t="b">
        <f t="shared" ref="M9987:M10050" si="1728">WEEKDAY(B9987,2)&gt;=6</f>
        <v>0</v>
      </c>
      <c r="N9987">
        <f t="shared" ref="N9987:N10050" si="1729">MINUTE(B9987)</f>
        <v>31</v>
      </c>
      <c r="O9987">
        <f t="shared" ref="O9987:O10050" si="1730">SECOND(B9987)</f>
        <v>26</v>
      </c>
      <c r="P9987" s="8">
        <f t="shared" si="1722"/>
        <v>2.1828703703703701E-2</v>
      </c>
      <c r="Q9987" s="1">
        <f t="shared" si="1723"/>
        <v>43220.625</v>
      </c>
      <c r="R9987">
        <f t="shared" si="1724"/>
        <v>24.1</v>
      </c>
      <c r="S9987" s="1">
        <f t="shared" ref="S9987:S10050" si="1731">DATE(YEAR(B9987),MONTH(B9987),DAY(B9987))+TIME(HOUR(B9987),0,0)</f>
        <v>43220.625</v>
      </c>
      <c r="T9987">
        <f t="shared" si="1725"/>
        <v>24.1</v>
      </c>
      <c r="U9987">
        <f t="shared" si="1726"/>
        <v>0</v>
      </c>
      <c r="V9987" t="b">
        <f t="shared" ref="V9987:V10050" si="1732">U9987&gt;=1</f>
        <v>0</v>
      </c>
    </row>
    <row r="9988" spans="1:22" x14ac:dyDescent="0.4">
      <c r="A9988" t="s">
        <v>6006</v>
      </c>
      <c r="B9988" s="1">
        <v>43220.648831018516</v>
      </c>
      <c r="C9988">
        <v>1029</v>
      </c>
      <c r="D9988" t="s">
        <v>1550</v>
      </c>
      <c r="E9988">
        <v>10</v>
      </c>
      <c r="F9988" s="1">
        <v>43220.674432870372</v>
      </c>
      <c r="G9988">
        <v>1208</v>
      </c>
      <c r="H9988" t="s">
        <v>113</v>
      </c>
      <c r="I9988">
        <v>3</v>
      </c>
      <c r="J9988">
        <v>34</v>
      </c>
      <c r="K9988">
        <v>2320</v>
      </c>
      <c r="L9988">
        <f t="shared" si="1727"/>
        <v>15</v>
      </c>
      <c r="M9988" t="b">
        <f t="shared" si="1728"/>
        <v>0</v>
      </c>
      <c r="N9988">
        <f t="shared" si="1729"/>
        <v>34</v>
      </c>
      <c r="O9988">
        <f t="shared" si="1730"/>
        <v>19</v>
      </c>
      <c r="P9988" s="8">
        <f t="shared" si="1722"/>
        <v>2.3831018518518519E-2</v>
      </c>
      <c r="Q9988" s="1">
        <f t="shared" si="1723"/>
        <v>43220.625</v>
      </c>
      <c r="R9988">
        <f t="shared" si="1724"/>
        <v>24.1</v>
      </c>
      <c r="S9988" s="1">
        <f t="shared" si="1731"/>
        <v>43220.625</v>
      </c>
      <c r="T9988">
        <f t="shared" si="1725"/>
        <v>24.1</v>
      </c>
      <c r="U9988">
        <f t="shared" si="1726"/>
        <v>0</v>
      </c>
      <c r="V9988" t="b">
        <f t="shared" si="1732"/>
        <v>0</v>
      </c>
    </row>
    <row r="9989" spans="1:22" x14ac:dyDescent="0.4">
      <c r="A9989" t="s">
        <v>4371</v>
      </c>
      <c r="B9989" s="1">
        <v>43220.650833333333</v>
      </c>
      <c r="C9989">
        <v>207</v>
      </c>
      <c r="D9989" t="s">
        <v>41</v>
      </c>
      <c r="E9989">
        <v>28</v>
      </c>
      <c r="F9989" s="1">
        <v>43220.688703703701</v>
      </c>
      <c r="G9989">
        <v>207</v>
      </c>
      <c r="H9989" t="s">
        <v>41</v>
      </c>
      <c r="I9989">
        <v>23</v>
      </c>
      <c r="J9989">
        <v>54</v>
      </c>
      <c r="K9989">
        <v>5840</v>
      </c>
      <c r="L9989">
        <f t="shared" si="1727"/>
        <v>15</v>
      </c>
      <c r="M9989" t="b">
        <f t="shared" si="1728"/>
        <v>0</v>
      </c>
      <c r="N9989">
        <f t="shared" si="1729"/>
        <v>37</v>
      </c>
      <c r="O9989">
        <f t="shared" si="1730"/>
        <v>12</v>
      </c>
      <c r="P9989" s="8">
        <f t="shared" si="1722"/>
        <v>2.5833333333333333E-2</v>
      </c>
      <c r="Q9989" s="1">
        <f t="shared" si="1723"/>
        <v>43220.625</v>
      </c>
      <c r="R9989">
        <f t="shared" si="1724"/>
        <v>24.1</v>
      </c>
      <c r="S9989" s="1">
        <f t="shared" si="1731"/>
        <v>43220.625</v>
      </c>
      <c r="T9989">
        <f t="shared" si="1725"/>
        <v>24.1</v>
      </c>
      <c r="U9989">
        <f t="shared" si="1726"/>
        <v>0</v>
      </c>
      <c r="V9989" t="b">
        <f t="shared" si="1732"/>
        <v>0</v>
      </c>
    </row>
    <row r="9990" spans="1:22" x14ac:dyDescent="0.4">
      <c r="A9990" t="s">
        <v>5586</v>
      </c>
      <c r="B9990" s="1">
        <v>43220.652372685188</v>
      </c>
      <c r="C9990">
        <v>734</v>
      </c>
      <c r="D9990" t="s">
        <v>290</v>
      </c>
      <c r="E9990">
        <v>2</v>
      </c>
      <c r="F9990" s="1">
        <v>43220.658460648148</v>
      </c>
      <c r="G9990">
        <v>708</v>
      </c>
      <c r="H9990" t="s">
        <v>16</v>
      </c>
      <c r="I9990">
        <v>6</v>
      </c>
      <c r="J9990">
        <v>8</v>
      </c>
      <c r="K9990">
        <v>1800</v>
      </c>
      <c r="L9990">
        <f t="shared" si="1727"/>
        <v>15</v>
      </c>
      <c r="M9990" t="b">
        <f t="shared" si="1728"/>
        <v>0</v>
      </c>
      <c r="N9990">
        <f t="shared" si="1729"/>
        <v>39</v>
      </c>
      <c r="O9990">
        <f t="shared" si="1730"/>
        <v>25</v>
      </c>
      <c r="P9990" s="8">
        <f t="shared" si="1722"/>
        <v>2.7372685185185184E-2</v>
      </c>
      <c r="Q9990" s="1">
        <f t="shared" si="1723"/>
        <v>43220.625</v>
      </c>
      <c r="R9990">
        <f t="shared" si="1724"/>
        <v>24.1</v>
      </c>
      <c r="S9990" s="1">
        <f t="shared" si="1731"/>
        <v>43220.625</v>
      </c>
      <c r="T9990">
        <f t="shared" si="1725"/>
        <v>24.1</v>
      </c>
      <c r="U9990">
        <f t="shared" si="1726"/>
        <v>0</v>
      </c>
      <c r="V9990" t="b">
        <f t="shared" si="1732"/>
        <v>0</v>
      </c>
    </row>
    <row r="9991" spans="1:22" x14ac:dyDescent="0.4">
      <c r="A9991" t="s">
        <v>7732</v>
      </c>
      <c r="B9991" s="1">
        <v>43220.654189814813</v>
      </c>
      <c r="C9991">
        <v>301</v>
      </c>
      <c r="D9991" t="s">
        <v>1933</v>
      </c>
      <c r="E9991">
        <v>3</v>
      </c>
      <c r="F9991" s="1">
        <v>43220.714212962965</v>
      </c>
      <c r="G9991">
        <v>301</v>
      </c>
      <c r="H9991" t="s">
        <v>1933</v>
      </c>
      <c r="I9991">
        <v>12</v>
      </c>
      <c r="J9991">
        <v>80</v>
      </c>
      <c r="K9991">
        <v>52660</v>
      </c>
      <c r="L9991">
        <f t="shared" si="1727"/>
        <v>15</v>
      </c>
      <c r="M9991" t="b">
        <f t="shared" si="1728"/>
        <v>0</v>
      </c>
      <c r="N9991">
        <f t="shared" si="1729"/>
        <v>42</v>
      </c>
      <c r="O9991">
        <f t="shared" si="1730"/>
        <v>2</v>
      </c>
      <c r="P9991" s="8">
        <f t="shared" si="1722"/>
        <v>2.9189814814814811E-2</v>
      </c>
      <c r="Q9991" s="1">
        <f t="shared" si="1723"/>
        <v>43220.625</v>
      </c>
      <c r="R9991">
        <f t="shared" si="1724"/>
        <v>24.1</v>
      </c>
      <c r="S9991" s="1">
        <f t="shared" si="1731"/>
        <v>43220.625</v>
      </c>
      <c r="T9991">
        <f t="shared" si="1725"/>
        <v>24.1</v>
      </c>
      <c r="U9991">
        <f t="shared" si="1726"/>
        <v>0</v>
      </c>
      <c r="V9991" t="b">
        <f t="shared" si="1732"/>
        <v>0</v>
      </c>
    </row>
    <row r="9992" spans="1:22" x14ac:dyDescent="0.4">
      <c r="A9992" t="s">
        <v>5595</v>
      </c>
      <c r="B9992" s="1">
        <v>43220.655960648146</v>
      </c>
      <c r="C9992">
        <v>1966</v>
      </c>
      <c r="D9992" t="s">
        <v>687</v>
      </c>
      <c r="E9992">
        <v>9</v>
      </c>
      <c r="F9992" s="1">
        <v>43220.739537037036</v>
      </c>
      <c r="G9992">
        <v>1966</v>
      </c>
      <c r="H9992" t="s">
        <v>687</v>
      </c>
      <c r="I9992">
        <v>9</v>
      </c>
      <c r="J9992">
        <v>111</v>
      </c>
      <c r="K9992">
        <v>4920</v>
      </c>
      <c r="L9992">
        <f t="shared" si="1727"/>
        <v>15</v>
      </c>
      <c r="M9992" t="b">
        <f t="shared" si="1728"/>
        <v>0</v>
      </c>
      <c r="N9992">
        <f t="shared" si="1729"/>
        <v>44</v>
      </c>
      <c r="O9992">
        <f t="shared" si="1730"/>
        <v>35</v>
      </c>
      <c r="P9992" s="8">
        <f t="shared" si="1722"/>
        <v>3.096064814814815E-2</v>
      </c>
      <c r="Q9992" s="1">
        <f t="shared" si="1723"/>
        <v>43220.625</v>
      </c>
      <c r="R9992">
        <f t="shared" si="1724"/>
        <v>24.1</v>
      </c>
      <c r="S9992" s="1">
        <f t="shared" si="1731"/>
        <v>43220.625</v>
      </c>
      <c r="T9992">
        <f t="shared" si="1725"/>
        <v>24.1</v>
      </c>
      <c r="U9992">
        <f t="shared" si="1726"/>
        <v>0</v>
      </c>
      <c r="V9992" t="b">
        <f t="shared" si="1732"/>
        <v>0</v>
      </c>
    </row>
    <row r="9993" spans="1:22" x14ac:dyDescent="0.4">
      <c r="A9993" t="s">
        <v>6379</v>
      </c>
      <c r="B9993" s="1">
        <v>43220.657627314817</v>
      </c>
      <c r="C9993">
        <v>1504</v>
      </c>
      <c r="D9993" t="s">
        <v>1230</v>
      </c>
      <c r="E9993">
        <v>3</v>
      </c>
      <c r="F9993" s="1">
        <v>43220.666342592594</v>
      </c>
      <c r="G9993">
        <v>1506</v>
      </c>
      <c r="H9993" t="s">
        <v>1118</v>
      </c>
      <c r="I9993">
        <v>1</v>
      </c>
      <c r="J9993">
        <v>12</v>
      </c>
      <c r="K9993">
        <v>2240</v>
      </c>
      <c r="L9993">
        <f t="shared" si="1727"/>
        <v>15</v>
      </c>
      <c r="M9993" t="b">
        <f t="shared" si="1728"/>
        <v>0</v>
      </c>
      <c r="N9993">
        <f t="shared" si="1729"/>
        <v>46</v>
      </c>
      <c r="O9993">
        <f t="shared" si="1730"/>
        <v>59</v>
      </c>
      <c r="P9993" s="8">
        <f t="shared" si="1722"/>
        <v>3.2627314814814817E-2</v>
      </c>
      <c r="Q9993" s="1">
        <f t="shared" si="1723"/>
        <v>43220.625</v>
      </c>
      <c r="R9993">
        <f t="shared" si="1724"/>
        <v>24.1</v>
      </c>
      <c r="S9993" s="1">
        <f t="shared" si="1731"/>
        <v>43220.625</v>
      </c>
      <c r="T9993">
        <f t="shared" si="1725"/>
        <v>24.1</v>
      </c>
      <c r="U9993">
        <f t="shared" si="1726"/>
        <v>0</v>
      </c>
      <c r="V9993" t="b">
        <f t="shared" si="1732"/>
        <v>0</v>
      </c>
    </row>
    <row r="9994" spans="1:22" x14ac:dyDescent="0.4">
      <c r="A9994" t="s">
        <v>7733</v>
      </c>
      <c r="B9994" s="1">
        <v>43220.659814814811</v>
      </c>
      <c r="C9994">
        <v>3500</v>
      </c>
      <c r="D9994" t="s">
        <v>4665</v>
      </c>
      <c r="E9994">
        <v>3</v>
      </c>
      <c r="F9994" s="1">
        <v>43220.698229166665</v>
      </c>
      <c r="G9994">
        <v>539</v>
      </c>
      <c r="H9994" t="s">
        <v>19</v>
      </c>
      <c r="I9994">
        <v>1</v>
      </c>
      <c r="J9994">
        <v>55</v>
      </c>
      <c r="K9994">
        <v>9370</v>
      </c>
      <c r="L9994">
        <f t="shared" si="1727"/>
        <v>15</v>
      </c>
      <c r="M9994" t="b">
        <f t="shared" si="1728"/>
        <v>0</v>
      </c>
      <c r="N9994">
        <f t="shared" si="1729"/>
        <v>50</v>
      </c>
      <c r="O9994">
        <f t="shared" si="1730"/>
        <v>8</v>
      </c>
      <c r="P9994" s="8">
        <f t="shared" si="1722"/>
        <v>3.4814814814814812E-2</v>
      </c>
      <c r="Q9994" s="1">
        <f t="shared" si="1723"/>
        <v>43220.625</v>
      </c>
      <c r="R9994">
        <f t="shared" si="1724"/>
        <v>24.1</v>
      </c>
      <c r="S9994" s="1">
        <f t="shared" si="1731"/>
        <v>43220.625</v>
      </c>
      <c r="T9994">
        <f t="shared" si="1725"/>
        <v>24.1</v>
      </c>
      <c r="U9994">
        <f t="shared" si="1726"/>
        <v>0</v>
      </c>
      <c r="V9994" t="b">
        <f t="shared" si="1732"/>
        <v>0</v>
      </c>
    </row>
    <row r="9995" spans="1:22" x14ac:dyDescent="0.4">
      <c r="A9995" t="s">
        <v>7734</v>
      </c>
      <c r="B9995" s="1">
        <v>43220.661550925928</v>
      </c>
      <c r="C9995">
        <v>1125</v>
      </c>
      <c r="D9995" t="s">
        <v>451</v>
      </c>
      <c r="E9995">
        <v>5</v>
      </c>
      <c r="F9995" s="1">
        <v>43220.683831018519</v>
      </c>
      <c r="G9995">
        <v>1125</v>
      </c>
      <c r="H9995" t="s">
        <v>451</v>
      </c>
      <c r="I9995">
        <v>5</v>
      </c>
      <c r="J9995">
        <v>31</v>
      </c>
      <c r="K9995">
        <v>1330</v>
      </c>
      <c r="L9995">
        <f t="shared" si="1727"/>
        <v>15</v>
      </c>
      <c r="M9995" t="b">
        <f t="shared" si="1728"/>
        <v>0</v>
      </c>
      <c r="N9995">
        <f t="shared" si="1729"/>
        <v>52</v>
      </c>
      <c r="O9995">
        <f t="shared" si="1730"/>
        <v>38</v>
      </c>
      <c r="P9995" s="8">
        <f t="shared" si="1722"/>
        <v>3.6550925925925924E-2</v>
      </c>
      <c r="Q9995" s="1">
        <f t="shared" si="1723"/>
        <v>43220.625</v>
      </c>
      <c r="R9995">
        <f t="shared" si="1724"/>
        <v>24.1</v>
      </c>
      <c r="S9995" s="1">
        <f t="shared" si="1731"/>
        <v>43220.625</v>
      </c>
      <c r="T9995">
        <f t="shared" si="1725"/>
        <v>24.1</v>
      </c>
      <c r="U9995">
        <f t="shared" si="1726"/>
        <v>0</v>
      </c>
      <c r="V9995" t="b">
        <f t="shared" si="1732"/>
        <v>0</v>
      </c>
    </row>
    <row r="9996" spans="1:22" x14ac:dyDescent="0.4">
      <c r="A9996" t="s">
        <v>7735</v>
      </c>
      <c r="B9996" s="1">
        <v>43220.66369212963</v>
      </c>
      <c r="C9996">
        <v>549</v>
      </c>
      <c r="D9996" t="s">
        <v>721</v>
      </c>
      <c r="E9996">
        <v>7</v>
      </c>
      <c r="F9996" s="1">
        <v>43220.668495370373</v>
      </c>
      <c r="G9996">
        <v>3507</v>
      </c>
      <c r="H9996" t="s">
        <v>1327</v>
      </c>
      <c r="I9996">
        <v>4</v>
      </c>
      <c r="J9996">
        <v>6</v>
      </c>
      <c r="K9996">
        <v>1540</v>
      </c>
      <c r="L9996">
        <f t="shared" si="1727"/>
        <v>15</v>
      </c>
      <c r="M9996" t="b">
        <f t="shared" si="1728"/>
        <v>0</v>
      </c>
      <c r="N9996">
        <f t="shared" si="1729"/>
        <v>55</v>
      </c>
      <c r="O9996">
        <f t="shared" si="1730"/>
        <v>43</v>
      </c>
      <c r="P9996" s="8">
        <f t="shared" si="1722"/>
        <v>3.8692129629629632E-2</v>
      </c>
      <c r="Q9996" s="1">
        <f t="shared" si="1723"/>
        <v>43220.625</v>
      </c>
      <c r="R9996">
        <f t="shared" si="1724"/>
        <v>24.1</v>
      </c>
      <c r="S9996" s="1">
        <f t="shared" si="1731"/>
        <v>43220.625</v>
      </c>
      <c r="T9996">
        <f t="shared" si="1725"/>
        <v>24.1</v>
      </c>
      <c r="U9996">
        <f t="shared" si="1726"/>
        <v>0</v>
      </c>
      <c r="V9996" t="b">
        <f t="shared" si="1732"/>
        <v>0</v>
      </c>
    </row>
    <row r="9997" spans="1:22" x14ac:dyDescent="0.4">
      <c r="A9997" t="s">
        <v>5856</v>
      </c>
      <c r="B9997" s="1">
        <v>43220.665497685186</v>
      </c>
      <c r="C9997">
        <v>1681</v>
      </c>
      <c r="D9997" t="s">
        <v>1619</v>
      </c>
      <c r="E9997">
        <v>1</v>
      </c>
      <c r="F9997" s="1">
        <v>43220.690474537034</v>
      </c>
      <c r="G9997">
        <v>1670</v>
      </c>
      <c r="H9997" t="s">
        <v>4689</v>
      </c>
      <c r="I9997">
        <v>2</v>
      </c>
      <c r="J9997">
        <v>34</v>
      </c>
      <c r="K9997">
        <v>1510</v>
      </c>
      <c r="L9997">
        <f t="shared" si="1727"/>
        <v>15</v>
      </c>
      <c r="M9997" t="b">
        <f t="shared" si="1728"/>
        <v>0</v>
      </c>
      <c r="N9997">
        <f t="shared" si="1729"/>
        <v>58</v>
      </c>
      <c r="O9997">
        <f t="shared" si="1730"/>
        <v>19</v>
      </c>
      <c r="P9997" s="8">
        <f t="shared" si="1722"/>
        <v>4.0497685185185185E-2</v>
      </c>
      <c r="Q9997" s="1">
        <f t="shared" si="1723"/>
        <v>43220.625</v>
      </c>
      <c r="R9997">
        <f t="shared" si="1724"/>
        <v>24.1</v>
      </c>
      <c r="S9997" s="1">
        <f t="shared" si="1731"/>
        <v>43220.625</v>
      </c>
      <c r="T9997">
        <f t="shared" si="1725"/>
        <v>24.1</v>
      </c>
      <c r="U9997">
        <f t="shared" si="1726"/>
        <v>0</v>
      </c>
      <c r="V9997" t="b">
        <f t="shared" si="1732"/>
        <v>0</v>
      </c>
    </row>
    <row r="9998" spans="1:22" x14ac:dyDescent="0.4">
      <c r="A9998" t="s">
        <v>4353</v>
      </c>
      <c r="B9998" s="1">
        <v>43220.667592592596</v>
      </c>
      <c r="C9998">
        <v>502</v>
      </c>
      <c r="D9998" t="s">
        <v>318</v>
      </c>
      <c r="E9998">
        <v>1</v>
      </c>
      <c r="F9998" s="1">
        <v>43220.702615740738</v>
      </c>
      <c r="G9998">
        <v>502</v>
      </c>
      <c r="H9998" t="s">
        <v>318</v>
      </c>
      <c r="I9998">
        <v>4</v>
      </c>
      <c r="J9998">
        <v>49</v>
      </c>
      <c r="K9998">
        <v>3570</v>
      </c>
      <c r="L9998">
        <f t="shared" si="1727"/>
        <v>16</v>
      </c>
      <c r="M9998" t="b">
        <f t="shared" si="1728"/>
        <v>0</v>
      </c>
      <c r="N9998">
        <f t="shared" si="1729"/>
        <v>1</v>
      </c>
      <c r="O9998">
        <f t="shared" si="1730"/>
        <v>20</v>
      </c>
      <c r="P9998" s="8">
        <f t="shared" si="1722"/>
        <v>9.2592592592592585E-4</v>
      </c>
      <c r="Q9998" s="1">
        <f t="shared" si="1723"/>
        <v>43220.666666666672</v>
      </c>
      <c r="R9998" t="e">
        <f t="shared" si="1724"/>
        <v>#N/A</v>
      </c>
      <c r="S9998" s="1">
        <f t="shared" si="1731"/>
        <v>43220.666666666664</v>
      </c>
      <c r="T9998">
        <f t="shared" si="1725"/>
        <v>24.8</v>
      </c>
      <c r="U9998">
        <f t="shared" si="1726"/>
        <v>0</v>
      </c>
      <c r="V9998" t="b">
        <f t="shared" si="1732"/>
        <v>0</v>
      </c>
    </row>
    <row r="9999" spans="1:22" x14ac:dyDescent="0.4">
      <c r="A9999" t="s">
        <v>7736</v>
      </c>
      <c r="B9999" s="1">
        <v>43220.669328703705</v>
      </c>
      <c r="C9999">
        <v>567</v>
      </c>
      <c r="D9999" t="s">
        <v>1119</v>
      </c>
      <c r="E9999">
        <v>11</v>
      </c>
      <c r="F9999" s="1">
        <v>43220.68990740741</v>
      </c>
      <c r="G9999">
        <v>628</v>
      </c>
      <c r="H9999" t="s">
        <v>2914</v>
      </c>
      <c r="I9999">
        <v>2</v>
      </c>
      <c r="J9999">
        <v>28</v>
      </c>
      <c r="K9999">
        <v>5050</v>
      </c>
      <c r="L9999">
        <f t="shared" si="1727"/>
        <v>16</v>
      </c>
      <c r="M9999" t="b">
        <f t="shared" si="1728"/>
        <v>0</v>
      </c>
      <c r="N9999">
        <f t="shared" si="1729"/>
        <v>3</v>
      </c>
      <c r="O9999">
        <f t="shared" si="1730"/>
        <v>50</v>
      </c>
      <c r="P9999" s="8">
        <f t="shared" si="1722"/>
        <v>2.6620370370370374E-3</v>
      </c>
      <c r="Q9999" s="1">
        <f t="shared" si="1723"/>
        <v>43220.666666666672</v>
      </c>
      <c r="R9999" t="e">
        <f t="shared" si="1724"/>
        <v>#N/A</v>
      </c>
      <c r="S9999" s="1">
        <f t="shared" si="1731"/>
        <v>43220.666666666664</v>
      </c>
      <c r="T9999">
        <f t="shared" si="1725"/>
        <v>24.8</v>
      </c>
      <c r="U9999">
        <f t="shared" si="1726"/>
        <v>0</v>
      </c>
      <c r="V9999" t="b">
        <f t="shared" si="1732"/>
        <v>0</v>
      </c>
    </row>
    <row r="10000" spans="1:22" x14ac:dyDescent="0.4">
      <c r="A10000" t="s">
        <v>1634</v>
      </c>
      <c r="B10000" s="1">
        <v>43220.671018518522</v>
      </c>
      <c r="C10000">
        <v>344</v>
      </c>
      <c r="D10000" t="s">
        <v>343</v>
      </c>
      <c r="E10000">
        <v>3</v>
      </c>
      <c r="F10000" s="1">
        <v>43220.67428240741</v>
      </c>
      <c r="G10000">
        <v>342</v>
      </c>
      <c r="H10000" t="s">
        <v>348</v>
      </c>
      <c r="I10000">
        <v>1</v>
      </c>
      <c r="J10000">
        <v>4</v>
      </c>
      <c r="K10000">
        <v>950</v>
      </c>
      <c r="L10000">
        <f t="shared" si="1727"/>
        <v>16</v>
      </c>
      <c r="M10000" t="b">
        <f t="shared" si="1728"/>
        <v>0</v>
      </c>
      <c r="N10000">
        <f t="shared" si="1729"/>
        <v>6</v>
      </c>
      <c r="O10000">
        <f t="shared" si="1730"/>
        <v>16</v>
      </c>
      <c r="P10000" s="8">
        <f t="shared" ref="P10000:P10063" si="1733">TIME(0,MINUTE(B10000),SECOND(B10000))</f>
        <v>4.3518518518518515E-3</v>
      </c>
      <c r="Q10000" s="1">
        <f t="shared" ref="Q10000:Q10063" si="1734">B10000-P10000</f>
        <v>43220.666666666672</v>
      </c>
      <c r="R10000" t="e">
        <f t="shared" si="1724"/>
        <v>#N/A</v>
      </c>
      <c r="S10000" s="1">
        <f t="shared" si="1731"/>
        <v>43220.666666666664</v>
      </c>
      <c r="T10000">
        <f t="shared" si="1725"/>
        <v>24.8</v>
      </c>
      <c r="U10000">
        <f t="shared" si="1726"/>
        <v>0</v>
      </c>
      <c r="V10000" t="b">
        <f t="shared" si="1732"/>
        <v>0</v>
      </c>
    </row>
    <row r="10001" spans="1:22" x14ac:dyDescent="0.4">
      <c r="A10001" t="s">
        <v>7737</v>
      </c>
      <c r="B10001" s="1">
        <v>43220.672372685185</v>
      </c>
      <c r="C10001">
        <v>526</v>
      </c>
      <c r="D10001" t="s">
        <v>598</v>
      </c>
      <c r="E10001">
        <v>2</v>
      </c>
      <c r="F10001" s="1">
        <v>43220.674467592595</v>
      </c>
      <c r="G10001">
        <v>529</v>
      </c>
      <c r="H10001" t="s">
        <v>707</v>
      </c>
      <c r="I10001">
        <v>13</v>
      </c>
      <c r="J10001">
        <v>2</v>
      </c>
      <c r="K10001">
        <v>590</v>
      </c>
      <c r="L10001">
        <f t="shared" si="1727"/>
        <v>16</v>
      </c>
      <c r="M10001" t="b">
        <f t="shared" si="1728"/>
        <v>0</v>
      </c>
      <c r="N10001">
        <f t="shared" si="1729"/>
        <v>8</v>
      </c>
      <c r="O10001">
        <f t="shared" si="1730"/>
        <v>13</v>
      </c>
      <c r="P10001" s="8">
        <f t="shared" si="1733"/>
        <v>5.7060185185185191E-3</v>
      </c>
      <c r="Q10001" s="1">
        <f t="shared" si="1734"/>
        <v>43220.666666666664</v>
      </c>
      <c r="R10001">
        <f t="shared" si="1724"/>
        <v>24.8</v>
      </c>
      <c r="S10001" s="1">
        <f t="shared" si="1731"/>
        <v>43220.666666666664</v>
      </c>
      <c r="T10001">
        <f t="shared" si="1725"/>
        <v>24.8</v>
      </c>
      <c r="U10001">
        <f t="shared" si="1726"/>
        <v>0</v>
      </c>
      <c r="V10001" t="b">
        <f t="shared" si="1732"/>
        <v>0</v>
      </c>
    </row>
    <row r="10002" spans="1:22" x14ac:dyDescent="0.4">
      <c r="A10002" t="s">
        <v>7738</v>
      </c>
      <c r="B10002" s="1">
        <v>43220.673773148148</v>
      </c>
      <c r="C10002">
        <v>417</v>
      </c>
      <c r="D10002" t="s">
        <v>1343</v>
      </c>
      <c r="E10002">
        <v>7</v>
      </c>
      <c r="F10002" s="1">
        <v>43220.684861111113</v>
      </c>
      <c r="G10002">
        <v>914</v>
      </c>
      <c r="H10002" t="s">
        <v>82</v>
      </c>
      <c r="I10002">
        <v>20</v>
      </c>
      <c r="J10002">
        <v>16</v>
      </c>
      <c r="K10002">
        <v>2170</v>
      </c>
      <c r="L10002">
        <f t="shared" si="1727"/>
        <v>16</v>
      </c>
      <c r="M10002" t="b">
        <f t="shared" si="1728"/>
        <v>0</v>
      </c>
      <c r="N10002">
        <f t="shared" si="1729"/>
        <v>10</v>
      </c>
      <c r="O10002">
        <f t="shared" si="1730"/>
        <v>14</v>
      </c>
      <c r="P10002" s="8">
        <f t="shared" si="1733"/>
        <v>7.106481481481481E-3</v>
      </c>
      <c r="Q10002" s="1">
        <f t="shared" si="1734"/>
        <v>43220.666666666664</v>
      </c>
      <c r="R10002">
        <f t="shared" si="1724"/>
        <v>24.8</v>
      </c>
      <c r="S10002" s="1">
        <f t="shared" si="1731"/>
        <v>43220.666666666664</v>
      </c>
      <c r="T10002">
        <f t="shared" si="1725"/>
        <v>24.8</v>
      </c>
      <c r="U10002">
        <f t="shared" si="1726"/>
        <v>0</v>
      </c>
      <c r="V10002" t="b">
        <f t="shared" si="1732"/>
        <v>0</v>
      </c>
    </row>
    <row r="10003" spans="1:22" x14ac:dyDescent="0.4">
      <c r="A10003" t="s">
        <v>7739</v>
      </c>
      <c r="B10003" s="1">
        <v>43220.675509259258</v>
      </c>
      <c r="C10003">
        <v>113</v>
      </c>
      <c r="D10003" t="s">
        <v>125</v>
      </c>
      <c r="E10003">
        <v>14</v>
      </c>
      <c r="F10003" s="1">
        <v>43220.71675925926</v>
      </c>
      <c r="G10003">
        <v>150</v>
      </c>
      <c r="H10003" t="s">
        <v>39</v>
      </c>
      <c r="I10003">
        <v>2</v>
      </c>
      <c r="J10003">
        <v>55</v>
      </c>
      <c r="K10003">
        <v>5230</v>
      </c>
      <c r="L10003">
        <f t="shared" si="1727"/>
        <v>16</v>
      </c>
      <c r="M10003" t="b">
        <f t="shared" si="1728"/>
        <v>0</v>
      </c>
      <c r="N10003">
        <f t="shared" si="1729"/>
        <v>12</v>
      </c>
      <c r="O10003">
        <f t="shared" si="1730"/>
        <v>44</v>
      </c>
      <c r="P10003" s="8">
        <f t="shared" si="1733"/>
        <v>8.8425925925925911E-3</v>
      </c>
      <c r="Q10003" s="1">
        <f t="shared" si="1734"/>
        <v>43220.666666666664</v>
      </c>
      <c r="R10003">
        <f t="shared" si="1724"/>
        <v>24.8</v>
      </c>
      <c r="S10003" s="1">
        <f t="shared" si="1731"/>
        <v>43220.666666666664</v>
      </c>
      <c r="T10003">
        <f t="shared" si="1725"/>
        <v>24.8</v>
      </c>
      <c r="U10003">
        <f t="shared" si="1726"/>
        <v>0</v>
      </c>
      <c r="V10003" t="b">
        <f t="shared" si="1732"/>
        <v>0</v>
      </c>
    </row>
    <row r="10004" spans="1:22" x14ac:dyDescent="0.4">
      <c r="A10004" t="s">
        <v>7740</v>
      </c>
      <c r="B10004" s="1">
        <v>43220.677395833336</v>
      </c>
      <c r="C10004">
        <v>1611</v>
      </c>
      <c r="D10004" t="s">
        <v>521</v>
      </c>
      <c r="E10004">
        <v>20</v>
      </c>
      <c r="F10004" s="1">
        <v>43220.699976851851</v>
      </c>
      <c r="G10004">
        <v>1611</v>
      </c>
      <c r="H10004" t="s">
        <v>521</v>
      </c>
      <c r="I10004">
        <v>6</v>
      </c>
      <c r="J10004">
        <v>32</v>
      </c>
      <c r="K10004">
        <v>4100</v>
      </c>
      <c r="L10004">
        <f t="shared" si="1727"/>
        <v>16</v>
      </c>
      <c r="M10004" t="b">
        <f t="shared" si="1728"/>
        <v>0</v>
      </c>
      <c r="N10004">
        <f t="shared" si="1729"/>
        <v>15</v>
      </c>
      <c r="O10004">
        <f t="shared" si="1730"/>
        <v>27</v>
      </c>
      <c r="P10004" s="8">
        <f t="shared" si="1733"/>
        <v>1.0729166666666666E-2</v>
      </c>
      <c r="Q10004" s="1">
        <f t="shared" si="1734"/>
        <v>43220.666666666672</v>
      </c>
      <c r="R10004" t="e">
        <f t="shared" si="1724"/>
        <v>#N/A</v>
      </c>
      <c r="S10004" s="1">
        <f t="shared" si="1731"/>
        <v>43220.666666666664</v>
      </c>
      <c r="T10004">
        <f t="shared" si="1725"/>
        <v>24.8</v>
      </c>
      <c r="U10004">
        <f t="shared" si="1726"/>
        <v>0</v>
      </c>
      <c r="V10004" t="b">
        <f t="shared" si="1732"/>
        <v>0</v>
      </c>
    </row>
    <row r="10005" spans="1:22" x14ac:dyDescent="0.4">
      <c r="A10005" t="s">
        <v>7741</v>
      </c>
      <c r="B10005" s="1">
        <v>43220.678761574076</v>
      </c>
      <c r="C10005">
        <v>369</v>
      </c>
      <c r="D10005" t="s">
        <v>804</v>
      </c>
      <c r="E10005">
        <v>16</v>
      </c>
      <c r="F10005" s="1">
        <v>43220.687013888892</v>
      </c>
      <c r="G10005">
        <v>337</v>
      </c>
      <c r="H10005" t="s">
        <v>2794</v>
      </c>
      <c r="I10005">
        <v>1</v>
      </c>
      <c r="J10005">
        <v>11</v>
      </c>
      <c r="K10005">
        <v>2070</v>
      </c>
      <c r="L10005">
        <f t="shared" si="1727"/>
        <v>16</v>
      </c>
      <c r="M10005" t="b">
        <f t="shared" si="1728"/>
        <v>0</v>
      </c>
      <c r="N10005">
        <f t="shared" si="1729"/>
        <v>17</v>
      </c>
      <c r="O10005">
        <f t="shared" si="1730"/>
        <v>25</v>
      </c>
      <c r="P10005" s="8">
        <f t="shared" si="1733"/>
        <v>1.2094907407407408E-2</v>
      </c>
      <c r="Q10005" s="1">
        <f t="shared" si="1734"/>
        <v>43220.666666666672</v>
      </c>
      <c r="R10005" t="e">
        <f t="shared" si="1724"/>
        <v>#N/A</v>
      </c>
      <c r="S10005" s="1">
        <f t="shared" si="1731"/>
        <v>43220.666666666664</v>
      </c>
      <c r="T10005">
        <f t="shared" si="1725"/>
        <v>24.8</v>
      </c>
      <c r="U10005">
        <f t="shared" si="1726"/>
        <v>0</v>
      </c>
      <c r="V10005" t="b">
        <f t="shared" si="1732"/>
        <v>0</v>
      </c>
    </row>
    <row r="10006" spans="1:22" x14ac:dyDescent="0.4">
      <c r="A10006" t="s">
        <v>7261</v>
      </c>
      <c r="B10006" s="1">
        <v>43220.680462962962</v>
      </c>
      <c r="C10006">
        <v>326</v>
      </c>
      <c r="D10006" t="s">
        <v>885</v>
      </c>
      <c r="E10006">
        <v>2</v>
      </c>
      <c r="F10006" s="1">
        <v>43220.689293981479</v>
      </c>
      <c r="G10006">
        <v>337</v>
      </c>
      <c r="H10006" t="s">
        <v>2794</v>
      </c>
      <c r="I10006">
        <v>3</v>
      </c>
      <c r="J10006">
        <v>12</v>
      </c>
      <c r="K10006">
        <v>1400</v>
      </c>
      <c r="L10006">
        <f t="shared" si="1727"/>
        <v>16</v>
      </c>
      <c r="M10006" t="b">
        <f t="shared" si="1728"/>
        <v>0</v>
      </c>
      <c r="N10006">
        <f t="shared" si="1729"/>
        <v>19</v>
      </c>
      <c r="O10006">
        <f t="shared" si="1730"/>
        <v>52</v>
      </c>
      <c r="P10006" s="8">
        <f t="shared" si="1733"/>
        <v>1.3796296296296298E-2</v>
      </c>
      <c r="Q10006" s="1">
        <f t="shared" si="1734"/>
        <v>43220.666666666664</v>
      </c>
      <c r="R10006">
        <f t="shared" si="1724"/>
        <v>24.8</v>
      </c>
      <c r="S10006" s="1">
        <f t="shared" si="1731"/>
        <v>43220.666666666664</v>
      </c>
      <c r="T10006">
        <f t="shared" si="1725"/>
        <v>24.8</v>
      </c>
      <c r="U10006">
        <f t="shared" si="1726"/>
        <v>0</v>
      </c>
      <c r="V10006" t="b">
        <f t="shared" si="1732"/>
        <v>0</v>
      </c>
    </row>
    <row r="10007" spans="1:22" x14ac:dyDescent="0.4">
      <c r="A10007" t="s">
        <v>7742</v>
      </c>
      <c r="B10007" s="1">
        <v>43220.682002314818</v>
      </c>
      <c r="C10007">
        <v>116</v>
      </c>
      <c r="D10007" t="s">
        <v>380</v>
      </c>
      <c r="E10007">
        <v>5</v>
      </c>
      <c r="F10007" s="1">
        <v>43220.697766203702</v>
      </c>
      <c r="G10007">
        <v>140</v>
      </c>
      <c r="H10007" t="s">
        <v>269</v>
      </c>
      <c r="I10007">
        <v>7</v>
      </c>
      <c r="J10007">
        <v>22</v>
      </c>
      <c r="K10007">
        <v>1810</v>
      </c>
      <c r="L10007">
        <f t="shared" si="1727"/>
        <v>16</v>
      </c>
      <c r="M10007" t="b">
        <f t="shared" si="1728"/>
        <v>0</v>
      </c>
      <c r="N10007">
        <f t="shared" si="1729"/>
        <v>22</v>
      </c>
      <c r="O10007">
        <f t="shared" si="1730"/>
        <v>5</v>
      </c>
      <c r="P10007" s="8">
        <f t="shared" si="1733"/>
        <v>1.5335648148148147E-2</v>
      </c>
      <c r="Q10007" s="1">
        <f t="shared" si="1734"/>
        <v>43220.666666666672</v>
      </c>
      <c r="R10007" t="e">
        <f t="shared" si="1724"/>
        <v>#N/A</v>
      </c>
      <c r="S10007" s="1">
        <f t="shared" si="1731"/>
        <v>43220.666666666664</v>
      </c>
      <c r="T10007">
        <f t="shared" si="1725"/>
        <v>24.8</v>
      </c>
      <c r="U10007">
        <f t="shared" si="1726"/>
        <v>0</v>
      </c>
      <c r="V10007" t="b">
        <f t="shared" si="1732"/>
        <v>0</v>
      </c>
    </row>
    <row r="10008" spans="1:22" x14ac:dyDescent="0.4">
      <c r="A10008" t="s">
        <v>1999</v>
      </c>
      <c r="B10008" s="1">
        <v>43220.68346064815</v>
      </c>
      <c r="C10008">
        <v>1140</v>
      </c>
      <c r="D10008" t="s">
        <v>1658</v>
      </c>
      <c r="E10008">
        <v>7</v>
      </c>
      <c r="F10008" s="1">
        <v>43220.692395833335</v>
      </c>
      <c r="G10008">
        <v>1135</v>
      </c>
      <c r="H10008" t="s">
        <v>1290</v>
      </c>
      <c r="I10008">
        <v>5</v>
      </c>
      <c r="J10008">
        <v>12</v>
      </c>
      <c r="K10008">
        <v>0</v>
      </c>
      <c r="L10008">
        <f t="shared" si="1727"/>
        <v>16</v>
      </c>
      <c r="M10008" t="b">
        <f t="shared" si="1728"/>
        <v>0</v>
      </c>
      <c r="N10008">
        <f t="shared" si="1729"/>
        <v>24</v>
      </c>
      <c r="O10008">
        <f t="shared" si="1730"/>
        <v>11</v>
      </c>
      <c r="P10008" s="8">
        <f t="shared" si="1733"/>
        <v>1.6793981481481483E-2</v>
      </c>
      <c r="Q10008" s="1">
        <f t="shared" si="1734"/>
        <v>43220.666666666672</v>
      </c>
      <c r="R10008" t="e">
        <f t="shared" si="1724"/>
        <v>#N/A</v>
      </c>
      <c r="S10008" s="1">
        <f t="shared" si="1731"/>
        <v>43220.666666666664</v>
      </c>
      <c r="T10008">
        <f t="shared" si="1725"/>
        <v>24.8</v>
      </c>
      <c r="U10008">
        <f t="shared" si="1726"/>
        <v>0</v>
      </c>
      <c r="V10008" t="b">
        <f t="shared" si="1732"/>
        <v>0</v>
      </c>
    </row>
    <row r="10009" spans="1:22" x14ac:dyDescent="0.4">
      <c r="A10009" t="s">
        <v>2590</v>
      </c>
      <c r="B10009" s="1">
        <v>43220.685208333336</v>
      </c>
      <c r="C10009">
        <v>1212</v>
      </c>
      <c r="D10009" t="s">
        <v>182</v>
      </c>
      <c r="E10009">
        <v>6</v>
      </c>
      <c r="F10009" s="1">
        <v>43220.707453703704</v>
      </c>
      <c r="G10009">
        <v>1235</v>
      </c>
      <c r="H10009" t="s">
        <v>545</v>
      </c>
      <c r="I10009">
        <v>11</v>
      </c>
      <c r="J10009">
        <v>31</v>
      </c>
      <c r="K10009">
        <v>4080</v>
      </c>
      <c r="L10009">
        <f t="shared" si="1727"/>
        <v>16</v>
      </c>
      <c r="M10009" t="b">
        <f t="shared" si="1728"/>
        <v>0</v>
      </c>
      <c r="N10009">
        <f t="shared" si="1729"/>
        <v>26</v>
      </c>
      <c r="O10009">
        <f t="shared" si="1730"/>
        <v>42</v>
      </c>
      <c r="P10009" s="8">
        <f t="shared" si="1733"/>
        <v>1.8541666666666668E-2</v>
      </c>
      <c r="Q10009" s="1">
        <f t="shared" si="1734"/>
        <v>43220.666666666672</v>
      </c>
      <c r="R10009" t="e">
        <f t="shared" si="1724"/>
        <v>#N/A</v>
      </c>
      <c r="S10009" s="1">
        <f t="shared" si="1731"/>
        <v>43220.666666666664</v>
      </c>
      <c r="T10009">
        <f t="shared" si="1725"/>
        <v>24.8</v>
      </c>
      <c r="U10009">
        <f t="shared" si="1726"/>
        <v>0</v>
      </c>
      <c r="V10009" t="b">
        <f t="shared" si="1732"/>
        <v>0</v>
      </c>
    </row>
    <row r="10010" spans="1:22" x14ac:dyDescent="0.4">
      <c r="A10010" t="s">
        <v>7743</v>
      </c>
      <c r="B10010" s="1">
        <v>43220.686759259261</v>
      </c>
      <c r="C10010">
        <v>589</v>
      </c>
      <c r="D10010" t="s">
        <v>255</v>
      </c>
      <c r="E10010">
        <v>2</v>
      </c>
      <c r="F10010" s="1">
        <v>43220.691145833334</v>
      </c>
      <c r="G10010">
        <v>509</v>
      </c>
      <c r="H10010" t="s">
        <v>278</v>
      </c>
      <c r="I10010">
        <v>5</v>
      </c>
      <c r="J10010">
        <v>6</v>
      </c>
      <c r="K10010">
        <v>830</v>
      </c>
      <c r="L10010">
        <f t="shared" si="1727"/>
        <v>16</v>
      </c>
      <c r="M10010" t="b">
        <f t="shared" si="1728"/>
        <v>0</v>
      </c>
      <c r="N10010">
        <f t="shared" si="1729"/>
        <v>28</v>
      </c>
      <c r="O10010">
        <f t="shared" si="1730"/>
        <v>56</v>
      </c>
      <c r="P10010" s="8">
        <f t="shared" si="1733"/>
        <v>2.0092592592592592E-2</v>
      </c>
      <c r="Q10010" s="1">
        <f t="shared" si="1734"/>
        <v>43220.666666666672</v>
      </c>
      <c r="R10010" t="e">
        <f t="shared" si="1724"/>
        <v>#N/A</v>
      </c>
      <c r="S10010" s="1">
        <f t="shared" si="1731"/>
        <v>43220.666666666664</v>
      </c>
      <c r="T10010">
        <f t="shared" si="1725"/>
        <v>24.8</v>
      </c>
      <c r="U10010">
        <f t="shared" si="1726"/>
        <v>0</v>
      </c>
      <c r="V10010" t="b">
        <f t="shared" si="1732"/>
        <v>0</v>
      </c>
    </row>
    <row r="10011" spans="1:22" x14ac:dyDescent="0.4">
      <c r="A10011" t="s">
        <v>7744</v>
      </c>
      <c r="B10011" s="1">
        <v>43220.688171296293</v>
      </c>
      <c r="C10011">
        <v>2135</v>
      </c>
      <c r="D10011" t="s">
        <v>2435</v>
      </c>
      <c r="E10011">
        <v>7</v>
      </c>
      <c r="F10011" s="1">
        <v>43220.728912037041</v>
      </c>
      <c r="G10011">
        <v>2103</v>
      </c>
      <c r="H10011" t="s">
        <v>1307</v>
      </c>
      <c r="I10011">
        <v>3</v>
      </c>
      <c r="J10011">
        <v>57</v>
      </c>
      <c r="K10011">
        <v>4280</v>
      </c>
      <c r="L10011">
        <f t="shared" si="1727"/>
        <v>16</v>
      </c>
      <c r="M10011" t="b">
        <f t="shared" si="1728"/>
        <v>0</v>
      </c>
      <c r="N10011">
        <f t="shared" si="1729"/>
        <v>30</v>
      </c>
      <c r="O10011">
        <f t="shared" si="1730"/>
        <v>58</v>
      </c>
      <c r="P10011" s="8">
        <f t="shared" si="1733"/>
        <v>2.1504629629629627E-2</v>
      </c>
      <c r="Q10011" s="1">
        <f t="shared" si="1734"/>
        <v>43220.666666666664</v>
      </c>
      <c r="R10011">
        <f t="shared" si="1724"/>
        <v>24.8</v>
      </c>
      <c r="S10011" s="1">
        <f t="shared" si="1731"/>
        <v>43220.666666666664</v>
      </c>
      <c r="T10011">
        <f t="shared" si="1725"/>
        <v>24.8</v>
      </c>
      <c r="U10011">
        <f t="shared" si="1726"/>
        <v>0</v>
      </c>
      <c r="V10011" t="b">
        <f t="shared" si="1732"/>
        <v>0</v>
      </c>
    </row>
    <row r="10012" spans="1:22" x14ac:dyDescent="0.4">
      <c r="A10012" t="s">
        <v>2334</v>
      </c>
      <c r="B10012" s="1">
        <v>43220.689768518518</v>
      </c>
      <c r="C10012">
        <v>239</v>
      </c>
      <c r="D10012" t="s">
        <v>697</v>
      </c>
      <c r="E10012">
        <v>19</v>
      </c>
      <c r="F10012" s="1">
        <v>43220.694212962961</v>
      </c>
      <c r="G10012">
        <v>203</v>
      </c>
      <c r="H10012" t="s">
        <v>244</v>
      </c>
      <c r="I10012">
        <v>15</v>
      </c>
      <c r="J10012">
        <v>6</v>
      </c>
      <c r="K10012">
        <v>1500</v>
      </c>
      <c r="L10012">
        <f t="shared" si="1727"/>
        <v>16</v>
      </c>
      <c r="M10012" t="b">
        <f t="shared" si="1728"/>
        <v>0</v>
      </c>
      <c r="N10012">
        <f t="shared" si="1729"/>
        <v>33</v>
      </c>
      <c r="O10012">
        <f t="shared" si="1730"/>
        <v>16</v>
      </c>
      <c r="P10012" s="8">
        <f t="shared" si="1733"/>
        <v>2.3101851851851849E-2</v>
      </c>
      <c r="Q10012" s="1">
        <f t="shared" si="1734"/>
        <v>43220.666666666664</v>
      </c>
      <c r="R10012">
        <f t="shared" si="1724"/>
        <v>24.8</v>
      </c>
      <c r="S10012" s="1">
        <f t="shared" si="1731"/>
        <v>43220.666666666664</v>
      </c>
      <c r="T10012">
        <f t="shared" si="1725"/>
        <v>24.8</v>
      </c>
      <c r="U10012">
        <f t="shared" si="1726"/>
        <v>0</v>
      </c>
      <c r="V10012" t="b">
        <f t="shared" si="1732"/>
        <v>0</v>
      </c>
    </row>
    <row r="10013" spans="1:22" x14ac:dyDescent="0.4">
      <c r="A10013" t="s">
        <v>1740</v>
      </c>
      <c r="B10013" s="1">
        <v>43220.69122685185</v>
      </c>
      <c r="C10013">
        <v>2255</v>
      </c>
      <c r="D10013" t="s">
        <v>440</v>
      </c>
      <c r="E10013">
        <v>17</v>
      </c>
      <c r="F10013" s="1">
        <v>43220.750486111108</v>
      </c>
      <c r="G10013">
        <v>1038</v>
      </c>
      <c r="H10013" t="s">
        <v>2320</v>
      </c>
      <c r="I10013">
        <v>10</v>
      </c>
      <c r="J10013">
        <v>85</v>
      </c>
      <c r="K10013">
        <v>22780</v>
      </c>
      <c r="L10013">
        <f t="shared" si="1727"/>
        <v>16</v>
      </c>
      <c r="M10013" t="b">
        <f t="shared" si="1728"/>
        <v>0</v>
      </c>
      <c r="N10013">
        <f t="shared" si="1729"/>
        <v>35</v>
      </c>
      <c r="O10013">
        <f t="shared" si="1730"/>
        <v>22</v>
      </c>
      <c r="P10013" s="8">
        <f t="shared" si="1733"/>
        <v>2.4560185185185185E-2</v>
      </c>
      <c r="Q10013" s="1">
        <f t="shared" si="1734"/>
        <v>43220.666666666664</v>
      </c>
      <c r="R10013">
        <f t="shared" si="1724"/>
        <v>24.8</v>
      </c>
      <c r="S10013" s="1">
        <f t="shared" si="1731"/>
        <v>43220.666666666664</v>
      </c>
      <c r="T10013">
        <f t="shared" si="1725"/>
        <v>24.8</v>
      </c>
      <c r="U10013">
        <f t="shared" si="1726"/>
        <v>0</v>
      </c>
      <c r="V10013" t="b">
        <f t="shared" si="1732"/>
        <v>0</v>
      </c>
    </row>
    <row r="10014" spans="1:22" x14ac:dyDescent="0.4">
      <c r="A10014" t="s">
        <v>5061</v>
      </c>
      <c r="B10014" s="1">
        <v>43220.692870370367</v>
      </c>
      <c r="C10014">
        <v>2003</v>
      </c>
      <c r="D10014" t="s">
        <v>1122</v>
      </c>
      <c r="E10014">
        <v>6</v>
      </c>
      <c r="F10014" s="1">
        <v>43220.69835648148</v>
      </c>
      <c r="G10014">
        <v>2050</v>
      </c>
      <c r="H10014" t="s">
        <v>34</v>
      </c>
      <c r="I10014">
        <v>5</v>
      </c>
      <c r="J10014">
        <v>7</v>
      </c>
      <c r="K10014">
        <v>0</v>
      </c>
      <c r="L10014">
        <f t="shared" si="1727"/>
        <v>16</v>
      </c>
      <c r="M10014" t="b">
        <f t="shared" si="1728"/>
        <v>0</v>
      </c>
      <c r="N10014">
        <f t="shared" si="1729"/>
        <v>37</v>
      </c>
      <c r="O10014">
        <f t="shared" si="1730"/>
        <v>44</v>
      </c>
      <c r="P10014" s="8">
        <f t="shared" si="1733"/>
        <v>2.6203703703703705E-2</v>
      </c>
      <c r="Q10014" s="1">
        <f t="shared" si="1734"/>
        <v>43220.666666666664</v>
      </c>
      <c r="R10014">
        <f t="shared" si="1724"/>
        <v>24.8</v>
      </c>
      <c r="S10014" s="1">
        <f t="shared" si="1731"/>
        <v>43220.666666666664</v>
      </c>
      <c r="T10014">
        <f t="shared" si="1725"/>
        <v>24.8</v>
      </c>
      <c r="U10014">
        <f t="shared" si="1726"/>
        <v>0</v>
      </c>
      <c r="V10014" t="b">
        <f t="shared" si="1732"/>
        <v>0</v>
      </c>
    </row>
    <row r="10015" spans="1:22" x14ac:dyDescent="0.4">
      <c r="A10015" t="s">
        <v>4890</v>
      </c>
      <c r="B10015" s="1">
        <v>43220.694386574076</v>
      </c>
      <c r="C10015">
        <v>328</v>
      </c>
      <c r="D10015" t="s">
        <v>91</v>
      </c>
      <c r="E10015">
        <v>2</v>
      </c>
      <c r="F10015" s="1">
        <v>43220.697175925925</v>
      </c>
      <c r="G10015">
        <v>335</v>
      </c>
      <c r="H10015" t="s">
        <v>154</v>
      </c>
      <c r="I10015">
        <v>6</v>
      </c>
      <c r="J10015">
        <v>3</v>
      </c>
      <c r="K10015">
        <v>340</v>
      </c>
      <c r="L10015">
        <f t="shared" si="1727"/>
        <v>16</v>
      </c>
      <c r="M10015" t="b">
        <f t="shared" si="1728"/>
        <v>0</v>
      </c>
      <c r="N10015">
        <f t="shared" si="1729"/>
        <v>39</v>
      </c>
      <c r="O10015">
        <f t="shared" si="1730"/>
        <v>55</v>
      </c>
      <c r="P10015" s="8">
        <f t="shared" si="1733"/>
        <v>2.7719907407407405E-2</v>
      </c>
      <c r="Q10015" s="1">
        <f t="shared" si="1734"/>
        <v>43220.666666666672</v>
      </c>
      <c r="R10015" t="e">
        <f t="shared" si="1724"/>
        <v>#N/A</v>
      </c>
      <c r="S10015" s="1">
        <f t="shared" si="1731"/>
        <v>43220.666666666664</v>
      </c>
      <c r="T10015">
        <f t="shared" si="1725"/>
        <v>24.8</v>
      </c>
      <c r="U10015">
        <f t="shared" si="1726"/>
        <v>0</v>
      </c>
      <c r="V10015" t="b">
        <f t="shared" si="1732"/>
        <v>0</v>
      </c>
    </row>
    <row r="10016" spans="1:22" x14ac:dyDescent="0.4">
      <c r="A10016" t="s">
        <v>5693</v>
      </c>
      <c r="B10016" s="1">
        <v>43220.695879629631</v>
      </c>
      <c r="C10016">
        <v>327</v>
      </c>
      <c r="D10016" t="s">
        <v>904</v>
      </c>
      <c r="E10016">
        <v>5</v>
      </c>
      <c r="F10016" s="1">
        <v>43220.707048611112</v>
      </c>
      <c r="G10016">
        <v>314</v>
      </c>
      <c r="H10016" t="s">
        <v>436</v>
      </c>
      <c r="I10016">
        <v>7</v>
      </c>
      <c r="J10016">
        <v>15</v>
      </c>
      <c r="K10016">
        <v>1780</v>
      </c>
      <c r="L10016">
        <f t="shared" si="1727"/>
        <v>16</v>
      </c>
      <c r="M10016" t="b">
        <f t="shared" si="1728"/>
        <v>0</v>
      </c>
      <c r="N10016">
        <f t="shared" si="1729"/>
        <v>42</v>
      </c>
      <c r="O10016">
        <f t="shared" si="1730"/>
        <v>4</v>
      </c>
      <c r="P10016" s="8">
        <f t="shared" si="1733"/>
        <v>2.9212962962962965E-2</v>
      </c>
      <c r="Q10016" s="1">
        <f t="shared" si="1734"/>
        <v>43220.666666666672</v>
      </c>
      <c r="R10016" t="e">
        <f t="shared" si="1724"/>
        <v>#N/A</v>
      </c>
      <c r="S10016" s="1">
        <f t="shared" si="1731"/>
        <v>43220.666666666664</v>
      </c>
      <c r="T10016">
        <f t="shared" si="1725"/>
        <v>24.8</v>
      </c>
      <c r="U10016">
        <f t="shared" si="1726"/>
        <v>0</v>
      </c>
      <c r="V10016" t="b">
        <f t="shared" si="1732"/>
        <v>0</v>
      </c>
    </row>
    <row r="10017" spans="1:22" x14ac:dyDescent="0.4">
      <c r="A10017" t="s">
        <v>7745</v>
      </c>
      <c r="B10017" s="1">
        <v>43220.697245370371</v>
      </c>
      <c r="C10017">
        <v>1525</v>
      </c>
      <c r="D10017" t="s">
        <v>2171</v>
      </c>
      <c r="E10017">
        <v>7</v>
      </c>
      <c r="F10017" s="1">
        <v>43220.705717592595</v>
      </c>
      <c r="G10017">
        <v>1530</v>
      </c>
      <c r="H10017" t="s">
        <v>562</v>
      </c>
      <c r="I10017">
        <v>9</v>
      </c>
      <c r="J10017">
        <v>11</v>
      </c>
      <c r="K10017">
        <v>2070</v>
      </c>
      <c r="L10017">
        <f t="shared" si="1727"/>
        <v>16</v>
      </c>
      <c r="M10017" t="b">
        <f t="shared" si="1728"/>
        <v>0</v>
      </c>
      <c r="N10017">
        <f t="shared" si="1729"/>
        <v>44</v>
      </c>
      <c r="O10017">
        <f t="shared" si="1730"/>
        <v>2</v>
      </c>
      <c r="P10017" s="8">
        <f t="shared" si="1733"/>
        <v>3.0578703703703702E-2</v>
      </c>
      <c r="Q10017" s="1">
        <f t="shared" si="1734"/>
        <v>43220.666666666664</v>
      </c>
      <c r="R10017">
        <f t="shared" si="1724"/>
        <v>24.8</v>
      </c>
      <c r="S10017" s="1">
        <f t="shared" si="1731"/>
        <v>43220.666666666664</v>
      </c>
      <c r="T10017">
        <f t="shared" si="1725"/>
        <v>24.8</v>
      </c>
      <c r="U10017">
        <f t="shared" si="1726"/>
        <v>0</v>
      </c>
      <c r="V10017" t="b">
        <f t="shared" si="1732"/>
        <v>0</v>
      </c>
    </row>
    <row r="10018" spans="1:22" x14ac:dyDescent="0.4">
      <c r="A10018" t="s">
        <v>4172</v>
      </c>
      <c r="B10018" s="1">
        <v>43220.698784722219</v>
      </c>
      <c r="C10018">
        <v>414</v>
      </c>
      <c r="D10018" t="s">
        <v>1237</v>
      </c>
      <c r="E10018">
        <v>2</v>
      </c>
      <c r="F10018" s="1">
        <v>43220.704340277778</v>
      </c>
      <c r="G10018">
        <v>407</v>
      </c>
      <c r="H10018" t="s">
        <v>1468</v>
      </c>
      <c r="I10018">
        <v>1</v>
      </c>
      <c r="J10018">
        <v>7</v>
      </c>
      <c r="K10018">
        <v>1120</v>
      </c>
      <c r="L10018">
        <f t="shared" si="1727"/>
        <v>16</v>
      </c>
      <c r="M10018" t="b">
        <f t="shared" si="1728"/>
        <v>0</v>
      </c>
      <c r="N10018">
        <f t="shared" si="1729"/>
        <v>46</v>
      </c>
      <c r="O10018">
        <f t="shared" si="1730"/>
        <v>15</v>
      </c>
      <c r="P10018" s="8">
        <f t="shared" si="1733"/>
        <v>3.2118055555555559E-2</v>
      </c>
      <c r="Q10018" s="1">
        <f t="shared" si="1734"/>
        <v>43220.666666666664</v>
      </c>
      <c r="R10018">
        <f t="shared" si="1724"/>
        <v>24.8</v>
      </c>
      <c r="S10018" s="1">
        <f t="shared" si="1731"/>
        <v>43220.666666666664</v>
      </c>
      <c r="T10018">
        <f t="shared" si="1725"/>
        <v>24.8</v>
      </c>
      <c r="U10018">
        <f t="shared" si="1726"/>
        <v>0</v>
      </c>
      <c r="V10018" t="b">
        <f t="shared" si="1732"/>
        <v>0</v>
      </c>
    </row>
    <row r="10019" spans="1:22" x14ac:dyDescent="0.4">
      <c r="A10019" t="s">
        <v>7746</v>
      </c>
      <c r="B10019" s="1">
        <v>43220.70003472222</v>
      </c>
      <c r="C10019">
        <v>339</v>
      </c>
      <c r="D10019" t="s">
        <v>90</v>
      </c>
      <c r="E10019">
        <v>1</v>
      </c>
      <c r="F10019" s="1">
        <v>43220.72583333333</v>
      </c>
      <c r="G10019">
        <v>1314</v>
      </c>
      <c r="H10019" t="s">
        <v>2533</v>
      </c>
      <c r="I10019">
        <v>3</v>
      </c>
      <c r="J10019">
        <v>34</v>
      </c>
      <c r="K10019">
        <v>5000</v>
      </c>
      <c r="L10019">
        <f t="shared" si="1727"/>
        <v>16</v>
      </c>
      <c r="M10019" t="b">
        <f t="shared" si="1728"/>
        <v>0</v>
      </c>
      <c r="N10019">
        <f t="shared" si="1729"/>
        <v>48</v>
      </c>
      <c r="O10019">
        <f t="shared" si="1730"/>
        <v>3</v>
      </c>
      <c r="P10019" s="8">
        <f t="shared" si="1733"/>
        <v>3.3368055555555554E-2</v>
      </c>
      <c r="Q10019" s="1">
        <f t="shared" si="1734"/>
        <v>43220.666666666664</v>
      </c>
      <c r="R10019">
        <f t="shared" si="1724"/>
        <v>24.8</v>
      </c>
      <c r="S10019" s="1">
        <f t="shared" si="1731"/>
        <v>43220.666666666664</v>
      </c>
      <c r="T10019">
        <f t="shared" si="1725"/>
        <v>24.8</v>
      </c>
      <c r="U10019">
        <f t="shared" si="1726"/>
        <v>0</v>
      </c>
      <c r="V10019" t="b">
        <f t="shared" si="1732"/>
        <v>0</v>
      </c>
    </row>
    <row r="10020" spans="1:22" x14ac:dyDescent="0.4">
      <c r="A10020" t="s">
        <v>7747</v>
      </c>
      <c r="B10020" s="1">
        <v>43220.701851851853</v>
      </c>
      <c r="C10020">
        <v>2237</v>
      </c>
      <c r="D10020" t="s">
        <v>1094</v>
      </c>
      <c r="E10020">
        <v>12</v>
      </c>
      <c r="F10020" s="1">
        <v>43220.718912037039</v>
      </c>
      <c r="G10020">
        <v>2331</v>
      </c>
      <c r="H10020" t="s">
        <v>3877</v>
      </c>
      <c r="I10020">
        <v>2</v>
      </c>
      <c r="J10020">
        <v>24</v>
      </c>
      <c r="K10020">
        <v>3690</v>
      </c>
      <c r="L10020">
        <f t="shared" si="1727"/>
        <v>16</v>
      </c>
      <c r="M10020" t="b">
        <f t="shared" si="1728"/>
        <v>0</v>
      </c>
      <c r="N10020">
        <f t="shared" si="1729"/>
        <v>50</v>
      </c>
      <c r="O10020">
        <f t="shared" si="1730"/>
        <v>40</v>
      </c>
      <c r="P10020" s="8">
        <f t="shared" si="1733"/>
        <v>3.5185185185185187E-2</v>
      </c>
      <c r="Q10020" s="1">
        <f t="shared" si="1734"/>
        <v>43220.666666666664</v>
      </c>
      <c r="R10020">
        <f t="shared" si="1724"/>
        <v>24.8</v>
      </c>
      <c r="S10020" s="1">
        <f t="shared" si="1731"/>
        <v>43220.666666666664</v>
      </c>
      <c r="T10020">
        <f t="shared" si="1725"/>
        <v>24.8</v>
      </c>
      <c r="U10020">
        <f t="shared" si="1726"/>
        <v>0</v>
      </c>
      <c r="V10020" t="b">
        <f t="shared" si="1732"/>
        <v>0</v>
      </c>
    </row>
    <row r="10021" spans="1:22" x14ac:dyDescent="0.4">
      <c r="A10021" t="s">
        <v>7748</v>
      </c>
      <c r="B10021" s="1">
        <v>43220.70349537037</v>
      </c>
      <c r="C10021">
        <v>3507</v>
      </c>
      <c r="D10021" t="s">
        <v>1327</v>
      </c>
      <c r="E10021">
        <v>9</v>
      </c>
      <c r="F10021" s="1">
        <v>43220.728703703702</v>
      </c>
      <c r="G10021">
        <v>1251</v>
      </c>
      <c r="H10021" t="s">
        <v>303</v>
      </c>
      <c r="I10021">
        <v>8</v>
      </c>
      <c r="J10021">
        <v>35</v>
      </c>
      <c r="K10021">
        <v>6200</v>
      </c>
      <c r="L10021">
        <f t="shared" si="1727"/>
        <v>16</v>
      </c>
      <c r="M10021" t="b">
        <f t="shared" si="1728"/>
        <v>0</v>
      </c>
      <c r="N10021">
        <f t="shared" si="1729"/>
        <v>53</v>
      </c>
      <c r="O10021">
        <f t="shared" si="1730"/>
        <v>2</v>
      </c>
      <c r="P10021" s="8">
        <f t="shared" si="1733"/>
        <v>3.6828703703703704E-2</v>
      </c>
      <c r="Q10021" s="1">
        <f t="shared" si="1734"/>
        <v>43220.666666666664</v>
      </c>
      <c r="R10021">
        <f t="shared" si="1724"/>
        <v>24.8</v>
      </c>
      <c r="S10021" s="1">
        <f t="shared" si="1731"/>
        <v>43220.666666666664</v>
      </c>
      <c r="T10021">
        <f t="shared" si="1725"/>
        <v>24.8</v>
      </c>
      <c r="U10021">
        <f t="shared" si="1726"/>
        <v>0</v>
      </c>
      <c r="V10021" t="b">
        <f t="shared" si="1732"/>
        <v>0</v>
      </c>
    </row>
    <row r="10022" spans="1:22" x14ac:dyDescent="0.4">
      <c r="A10022" t="s">
        <v>7749</v>
      </c>
      <c r="B10022" s="1">
        <v>43220.704976851855</v>
      </c>
      <c r="C10022">
        <v>362</v>
      </c>
      <c r="D10022" t="s">
        <v>504</v>
      </c>
      <c r="E10022">
        <v>3</v>
      </c>
      <c r="F10022" s="1">
        <v>43220.719236111108</v>
      </c>
      <c r="G10022">
        <v>346</v>
      </c>
      <c r="H10022" t="s">
        <v>1110</v>
      </c>
      <c r="I10022">
        <v>6</v>
      </c>
      <c r="J10022">
        <v>19</v>
      </c>
      <c r="K10022">
        <v>1410</v>
      </c>
      <c r="L10022">
        <f t="shared" si="1727"/>
        <v>16</v>
      </c>
      <c r="M10022" t="b">
        <f t="shared" si="1728"/>
        <v>0</v>
      </c>
      <c r="N10022">
        <f t="shared" si="1729"/>
        <v>55</v>
      </c>
      <c r="O10022">
        <f t="shared" si="1730"/>
        <v>10</v>
      </c>
      <c r="P10022" s="8">
        <f t="shared" si="1733"/>
        <v>3.8310185185185183E-2</v>
      </c>
      <c r="Q10022" s="1">
        <f t="shared" si="1734"/>
        <v>43220.666666666672</v>
      </c>
      <c r="R10022" t="e">
        <f t="shared" si="1724"/>
        <v>#N/A</v>
      </c>
      <c r="S10022" s="1">
        <f t="shared" si="1731"/>
        <v>43220.666666666664</v>
      </c>
      <c r="T10022">
        <f t="shared" si="1725"/>
        <v>24.8</v>
      </c>
      <c r="U10022">
        <f t="shared" si="1726"/>
        <v>0</v>
      </c>
      <c r="V10022" t="b">
        <f t="shared" si="1732"/>
        <v>0</v>
      </c>
    </row>
    <row r="10023" spans="1:22" x14ac:dyDescent="0.4">
      <c r="A10023" t="s">
        <v>3399</v>
      </c>
      <c r="B10023" s="1">
        <v>43220.70684027778</v>
      </c>
      <c r="C10023">
        <v>1209</v>
      </c>
      <c r="D10023" t="s">
        <v>211</v>
      </c>
      <c r="E10023">
        <v>12</v>
      </c>
      <c r="F10023" s="1">
        <v>43220.741944444446</v>
      </c>
      <c r="G10023">
        <v>1019</v>
      </c>
      <c r="H10023" t="s">
        <v>555</v>
      </c>
      <c r="I10023">
        <v>4</v>
      </c>
      <c r="J10023">
        <v>47</v>
      </c>
      <c r="K10023">
        <v>4940</v>
      </c>
      <c r="L10023">
        <f t="shared" si="1727"/>
        <v>16</v>
      </c>
      <c r="M10023" t="b">
        <f t="shared" si="1728"/>
        <v>0</v>
      </c>
      <c r="N10023">
        <f t="shared" si="1729"/>
        <v>57</v>
      </c>
      <c r="O10023">
        <f t="shared" si="1730"/>
        <v>51</v>
      </c>
      <c r="P10023" s="8">
        <f t="shared" si="1733"/>
        <v>4.0173611111111111E-2</v>
      </c>
      <c r="Q10023" s="1">
        <f t="shared" si="1734"/>
        <v>43220.666666666672</v>
      </c>
      <c r="R10023" t="e">
        <f t="shared" si="1724"/>
        <v>#N/A</v>
      </c>
      <c r="S10023" s="1">
        <f t="shared" si="1731"/>
        <v>43220.666666666664</v>
      </c>
      <c r="T10023">
        <f t="shared" si="1725"/>
        <v>24.8</v>
      </c>
      <c r="U10023">
        <f t="shared" si="1726"/>
        <v>0</v>
      </c>
      <c r="V10023" t="b">
        <f t="shared" si="1732"/>
        <v>0</v>
      </c>
    </row>
    <row r="10024" spans="1:22" x14ac:dyDescent="0.4">
      <c r="A10024" t="s">
        <v>7750</v>
      </c>
      <c r="B10024" s="1">
        <v>43220.708333333336</v>
      </c>
      <c r="C10024">
        <v>1210</v>
      </c>
      <c r="D10024" t="s">
        <v>346</v>
      </c>
      <c r="E10024">
        <v>28</v>
      </c>
      <c r="F10024" s="1">
        <v>43220.787627314814</v>
      </c>
      <c r="G10024">
        <v>1210</v>
      </c>
      <c r="H10024" t="s">
        <v>346</v>
      </c>
      <c r="I10024">
        <v>22</v>
      </c>
      <c r="J10024">
        <v>113</v>
      </c>
      <c r="K10024">
        <v>11460</v>
      </c>
      <c r="L10024">
        <f t="shared" si="1727"/>
        <v>17</v>
      </c>
      <c r="M10024" t="b">
        <f t="shared" si="1728"/>
        <v>0</v>
      </c>
      <c r="N10024">
        <f t="shared" si="1729"/>
        <v>0</v>
      </c>
      <c r="O10024">
        <f t="shared" si="1730"/>
        <v>0</v>
      </c>
      <c r="P10024" s="8">
        <f t="shared" si="1733"/>
        <v>0</v>
      </c>
      <c r="Q10024" s="1">
        <f t="shared" si="1734"/>
        <v>43220.708333333336</v>
      </c>
      <c r="R10024">
        <f t="shared" si="1724"/>
        <v>24</v>
      </c>
      <c r="S10024" s="1">
        <f t="shared" si="1731"/>
        <v>43220.708333333336</v>
      </c>
      <c r="T10024">
        <f t="shared" si="1725"/>
        <v>24</v>
      </c>
      <c r="U10024">
        <f t="shared" si="1726"/>
        <v>0</v>
      </c>
      <c r="V10024" t="b">
        <f t="shared" si="1732"/>
        <v>0</v>
      </c>
    </row>
    <row r="10025" spans="1:22" x14ac:dyDescent="0.4">
      <c r="A10025" t="s">
        <v>7751</v>
      </c>
      <c r="B10025" s="1">
        <v>43220.710127314815</v>
      </c>
      <c r="C10025">
        <v>346</v>
      </c>
      <c r="D10025" t="s">
        <v>1110</v>
      </c>
      <c r="E10025">
        <v>6</v>
      </c>
      <c r="F10025" s="1">
        <v>43220.715243055558</v>
      </c>
      <c r="G10025">
        <v>374</v>
      </c>
      <c r="H10025" t="s">
        <v>1187</v>
      </c>
      <c r="I10025">
        <v>7</v>
      </c>
      <c r="J10025">
        <v>7</v>
      </c>
      <c r="K10025">
        <v>1510</v>
      </c>
      <c r="L10025">
        <f t="shared" si="1727"/>
        <v>17</v>
      </c>
      <c r="M10025" t="b">
        <f t="shared" si="1728"/>
        <v>0</v>
      </c>
      <c r="N10025">
        <f t="shared" si="1729"/>
        <v>2</v>
      </c>
      <c r="O10025">
        <f t="shared" si="1730"/>
        <v>35</v>
      </c>
      <c r="P10025" s="8">
        <f t="shared" si="1733"/>
        <v>1.7939814814814815E-3</v>
      </c>
      <c r="Q10025" s="1">
        <f t="shared" si="1734"/>
        <v>43220.708333333336</v>
      </c>
      <c r="R10025">
        <f t="shared" si="1724"/>
        <v>24</v>
      </c>
      <c r="S10025" s="1">
        <f t="shared" si="1731"/>
        <v>43220.708333333336</v>
      </c>
      <c r="T10025">
        <f t="shared" si="1725"/>
        <v>24</v>
      </c>
      <c r="U10025">
        <f t="shared" si="1726"/>
        <v>0</v>
      </c>
      <c r="V10025" t="b">
        <f t="shared" si="1732"/>
        <v>0</v>
      </c>
    </row>
    <row r="10026" spans="1:22" x14ac:dyDescent="0.4">
      <c r="A10026" t="s">
        <v>6830</v>
      </c>
      <c r="B10026" s="1">
        <v>43220.711701388886</v>
      </c>
      <c r="C10026">
        <v>1210</v>
      </c>
      <c r="D10026" t="s">
        <v>346</v>
      </c>
      <c r="E10026">
        <v>8</v>
      </c>
      <c r="F10026" s="1">
        <v>43220.781284722223</v>
      </c>
      <c r="G10026">
        <v>1210</v>
      </c>
      <c r="H10026" t="s">
        <v>346</v>
      </c>
      <c r="I10026">
        <v>3</v>
      </c>
      <c r="J10026">
        <v>96</v>
      </c>
      <c r="K10026">
        <v>5570</v>
      </c>
      <c r="L10026">
        <f t="shared" si="1727"/>
        <v>17</v>
      </c>
      <c r="M10026" t="b">
        <f t="shared" si="1728"/>
        <v>0</v>
      </c>
      <c r="N10026">
        <f t="shared" si="1729"/>
        <v>4</v>
      </c>
      <c r="O10026">
        <f t="shared" si="1730"/>
        <v>51</v>
      </c>
      <c r="P10026" s="8">
        <f t="shared" si="1733"/>
        <v>3.3680555555555551E-3</v>
      </c>
      <c r="Q10026" s="1">
        <f t="shared" si="1734"/>
        <v>43220.708333333328</v>
      </c>
      <c r="R10026" t="e">
        <f t="shared" si="1724"/>
        <v>#N/A</v>
      </c>
      <c r="S10026" s="1">
        <f t="shared" si="1731"/>
        <v>43220.708333333336</v>
      </c>
      <c r="T10026">
        <f t="shared" si="1725"/>
        <v>24</v>
      </c>
      <c r="U10026">
        <f t="shared" si="1726"/>
        <v>0</v>
      </c>
      <c r="V10026" t="b">
        <f t="shared" si="1732"/>
        <v>0</v>
      </c>
    </row>
    <row r="10027" spans="1:22" x14ac:dyDescent="0.4">
      <c r="A10027" t="s">
        <v>7752</v>
      </c>
      <c r="B10027" s="1">
        <v>43220.712881944448</v>
      </c>
      <c r="C10027">
        <v>1408</v>
      </c>
      <c r="D10027" t="s">
        <v>73</v>
      </c>
      <c r="E10027">
        <v>7</v>
      </c>
      <c r="F10027" s="1">
        <v>43220.773958333331</v>
      </c>
      <c r="G10027">
        <v>1608</v>
      </c>
      <c r="H10027" t="s">
        <v>1366</v>
      </c>
      <c r="I10027">
        <v>3</v>
      </c>
      <c r="J10027">
        <v>88</v>
      </c>
      <c r="K10027">
        <v>8500</v>
      </c>
      <c r="L10027">
        <f t="shared" si="1727"/>
        <v>17</v>
      </c>
      <c r="M10027" t="b">
        <f t="shared" si="1728"/>
        <v>0</v>
      </c>
      <c r="N10027">
        <f t="shared" si="1729"/>
        <v>6</v>
      </c>
      <c r="O10027">
        <f t="shared" si="1730"/>
        <v>33</v>
      </c>
      <c r="P10027" s="8">
        <f t="shared" si="1733"/>
        <v>4.5486111111111109E-3</v>
      </c>
      <c r="Q10027" s="1">
        <f t="shared" si="1734"/>
        <v>43220.708333333336</v>
      </c>
      <c r="R10027">
        <f t="shared" si="1724"/>
        <v>24</v>
      </c>
      <c r="S10027" s="1">
        <f t="shared" si="1731"/>
        <v>43220.708333333336</v>
      </c>
      <c r="T10027">
        <f t="shared" si="1725"/>
        <v>24</v>
      </c>
      <c r="U10027">
        <f t="shared" si="1726"/>
        <v>0</v>
      </c>
      <c r="V10027" t="b">
        <f t="shared" si="1732"/>
        <v>0</v>
      </c>
    </row>
    <row r="10028" spans="1:22" x14ac:dyDescent="0.4">
      <c r="A10028" t="s">
        <v>7579</v>
      </c>
      <c r="B10028" s="1">
        <v>43220.713923611111</v>
      </c>
      <c r="C10028">
        <v>338</v>
      </c>
      <c r="D10028" t="s">
        <v>999</v>
      </c>
      <c r="E10028">
        <v>5</v>
      </c>
      <c r="F10028" s="1">
        <v>43220.720636574071</v>
      </c>
      <c r="G10028">
        <v>318</v>
      </c>
      <c r="H10028" t="s">
        <v>1054</v>
      </c>
      <c r="I10028">
        <v>4</v>
      </c>
      <c r="J10028">
        <v>9</v>
      </c>
      <c r="K10028">
        <v>1740</v>
      </c>
      <c r="L10028">
        <f t="shared" si="1727"/>
        <v>17</v>
      </c>
      <c r="M10028" t="b">
        <f t="shared" si="1728"/>
        <v>0</v>
      </c>
      <c r="N10028">
        <f t="shared" si="1729"/>
        <v>8</v>
      </c>
      <c r="O10028">
        <f t="shared" si="1730"/>
        <v>3</v>
      </c>
      <c r="P10028" s="8">
        <f t="shared" si="1733"/>
        <v>5.5902777777777782E-3</v>
      </c>
      <c r="Q10028" s="1">
        <f t="shared" si="1734"/>
        <v>43220.708333333336</v>
      </c>
      <c r="R10028">
        <f t="shared" si="1724"/>
        <v>24</v>
      </c>
      <c r="S10028" s="1">
        <f t="shared" si="1731"/>
        <v>43220.708333333336</v>
      </c>
      <c r="T10028">
        <f t="shared" si="1725"/>
        <v>24</v>
      </c>
      <c r="U10028">
        <f t="shared" si="1726"/>
        <v>0</v>
      </c>
      <c r="V10028" t="b">
        <f t="shared" si="1732"/>
        <v>0</v>
      </c>
    </row>
    <row r="10029" spans="1:22" x14ac:dyDescent="0.4">
      <c r="A10029" t="s">
        <v>1386</v>
      </c>
      <c r="B10029" s="1">
        <v>43220.715115740742</v>
      </c>
      <c r="C10029">
        <v>304</v>
      </c>
      <c r="D10029" t="s">
        <v>1042</v>
      </c>
      <c r="E10029">
        <v>5</v>
      </c>
      <c r="F10029" s="1">
        <v>43220.718819444446</v>
      </c>
      <c r="G10029">
        <v>304</v>
      </c>
      <c r="H10029" t="s">
        <v>1042</v>
      </c>
      <c r="I10029">
        <v>1</v>
      </c>
      <c r="J10029">
        <v>5</v>
      </c>
      <c r="K10029">
        <v>10</v>
      </c>
      <c r="L10029">
        <f t="shared" si="1727"/>
        <v>17</v>
      </c>
      <c r="M10029" t="b">
        <f t="shared" si="1728"/>
        <v>0</v>
      </c>
      <c r="N10029">
        <f t="shared" si="1729"/>
        <v>9</v>
      </c>
      <c r="O10029">
        <f t="shared" si="1730"/>
        <v>46</v>
      </c>
      <c r="P10029" s="8">
        <f t="shared" si="1733"/>
        <v>6.782407407407408E-3</v>
      </c>
      <c r="Q10029" s="1">
        <f t="shared" si="1734"/>
        <v>43220.708333333336</v>
      </c>
      <c r="R10029">
        <f t="shared" si="1724"/>
        <v>24</v>
      </c>
      <c r="S10029" s="1">
        <f t="shared" si="1731"/>
        <v>43220.708333333336</v>
      </c>
      <c r="T10029">
        <f t="shared" si="1725"/>
        <v>24</v>
      </c>
      <c r="U10029">
        <f t="shared" si="1726"/>
        <v>0</v>
      </c>
      <c r="V10029" t="b">
        <f t="shared" si="1732"/>
        <v>0</v>
      </c>
    </row>
    <row r="10030" spans="1:22" x14ac:dyDescent="0.4">
      <c r="A10030" t="s">
        <v>7753</v>
      </c>
      <c r="B10030" s="1">
        <v>43220.716215277775</v>
      </c>
      <c r="C10030">
        <v>1044</v>
      </c>
      <c r="D10030" t="s">
        <v>1421</v>
      </c>
      <c r="E10030">
        <v>3</v>
      </c>
      <c r="F10030" s="1">
        <v>43220.724340277775</v>
      </c>
      <c r="G10030">
        <v>1015</v>
      </c>
      <c r="H10030" t="s">
        <v>3080</v>
      </c>
      <c r="I10030">
        <v>7</v>
      </c>
      <c r="J10030">
        <v>11</v>
      </c>
      <c r="K10030">
        <v>1200</v>
      </c>
      <c r="L10030">
        <f t="shared" si="1727"/>
        <v>17</v>
      </c>
      <c r="M10030" t="b">
        <f t="shared" si="1728"/>
        <v>0</v>
      </c>
      <c r="N10030">
        <f t="shared" si="1729"/>
        <v>11</v>
      </c>
      <c r="O10030">
        <f t="shared" si="1730"/>
        <v>21</v>
      </c>
      <c r="P10030" s="8">
        <f t="shared" si="1733"/>
        <v>7.8819444444444432E-3</v>
      </c>
      <c r="Q10030" s="1">
        <f t="shared" si="1734"/>
        <v>43220.708333333328</v>
      </c>
      <c r="R10030" t="e">
        <f t="shared" si="1724"/>
        <v>#N/A</v>
      </c>
      <c r="S10030" s="1">
        <f t="shared" si="1731"/>
        <v>43220.708333333336</v>
      </c>
      <c r="T10030">
        <f t="shared" si="1725"/>
        <v>24</v>
      </c>
      <c r="U10030">
        <f t="shared" si="1726"/>
        <v>0</v>
      </c>
      <c r="V10030" t="b">
        <f t="shared" si="1732"/>
        <v>0</v>
      </c>
    </row>
    <row r="10031" spans="1:22" x14ac:dyDescent="0.4">
      <c r="A10031" t="s">
        <v>7754</v>
      </c>
      <c r="B10031" s="1">
        <v>43220.717777777776</v>
      </c>
      <c r="C10031">
        <v>342</v>
      </c>
      <c r="D10031" t="s">
        <v>348</v>
      </c>
      <c r="E10031">
        <v>9</v>
      </c>
      <c r="F10031" s="1">
        <v>43220.724108796298</v>
      </c>
      <c r="G10031">
        <v>1306</v>
      </c>
      <c r="H10031" t="s">
        <v>778</v>
      </c>
      <c r="I10031">
        <v>7</v>
      </c>
      <c r="J10031">
        <v>8</v>
      </c>
      <c r="K10031">
        <v>1220</v>
      </c>
      <c r="L10031">
        <f t="shared" si="1727"/>
        <v>17</v>
      </c>
      <c r="M10031" t="b">
        <f t="shared" si="1728"/>
        <v>0</v>
      </c>
      <c r="N10031">
        <f t="shared" si="1729"/>
        <v>13</v>
      </c>
      <c r="O10031">
        <f t="shared" si="1730"/>
        <v>36</v>
      </c>
      <c r="P10031" s="8">
        <f t="shared" si="1733"/>
        <v>9.4444444444444445E-3</v>
      </c>
      <c r="Q10031" s="1">
        <f t="shared" si="1734"/>
        <v>43220.708333333328</v>
      </c>
      <c r="R10031" t="e">
        <f t="shared" si="1724"/>
        <v>#N/A</v>
      </c>
      <c r="S10031" s="1">
        <f t="shared" si="1731"/>
        <v>43220.708333333336</v>
      </c>
      <c r="T10031">
        <f t="shared" si="1725"/>
        <v>24</v>
      </c>
      <c r="U10031">
        <f t="shared" si="1726"/>
        <v>0</v>
      </c>
      <c r="V10031" t="b">
        <f t="shared" si="1732"/>
        <v>0</v>
      </c>
    </row>
    <row r="10032" spans="1:22" x14ac:dyDescent="0.4">
      <c r="A10032" t="s">
        <v>7755</v>
      </c>
      <c r="B10032" s="1">
        <v>43220.719039351854</v>
      </c>
      <c r="C10032">
        <v>409</v>
      </c>
      <c r="D10032" t="s">
        <v>410</v>
      </c>
      <c r="E10032">
        <v>8</v>
      </c>
      <c r="F10032" s="1">
        <v>43220.725335648145</v>
      </c>
      <c r="G10032">
        <v>401</v>
      </c>
      <c r="H10032" t="s">
        <v>957</v>
      </c>
      <c r="I10032">
        <v>6</v>
      </c>
      <c r="J10032">
        <v>8</v>
      </c>
      <c r="K10032">
        <v>1270</v>
      </c>
      <c r="L10032">
        <f t="shared" si="1727"/>
        <v>17</v>
      </c>
      <c r="M10032" t="b">
        <f t="shared" si="1728"/>
        <v>0</v>
      </c>
      <c r="N10032">
        <f t="shared" si="1729"/>
        <v>15</v>
      </c>
      <c r="O10032">
        <f t="shared" si="1730"/>
        <v>25</v>
      </c>
      <c r="P10032" s="8">
        <f t="shared" si="1733"/>
        <v>1.0706018518518517E-2</v>
      </c>
      <c r="Q10032" s="1">
        <f t="shared" si="1734"/>
        <v>43220.708333333336</v>
      </c>
      <c r="R10032">
        <f t="shared" si="1724"/>
        <v>24</v>
      </c>
      <c r="S10032" s="1">
        <f t="shared" si="1731"/>
        <v>43220.708333333336</v>
      </c>
      <c r="T10032">
        <f t="shared" si="1725"/>
        <v>24</v>
      </c>
      <c r="U10032">
        <f t="shared" si="1726"/>
        <v>0</v>
      </c>
      <c r="V10032" t="b">
        <f t="shared" si="1732"/>
        <v>0</v>
      </c>
    </row>
    <row r="10033" spans="1:22" x14ac:dyDescent="0.4">
      <c r="A10033" t="s">
        <v>6383</v>
      </c>
      <c r="B10033" s="1">
        <v>43220.720300925925</v>
      </c>
      <c r="C10033">
        <v>1911</v>
      </c>
      <c r="D10033" t="s">
        <v>357</v>
      </c>
      <c r="E10033">
        <v>10</v>
      </c>
      <c r="F10033" s="1">
        <v>43220.747025462966</v>
      </c>
      <c r="G10033">
        <v>2109</v>
      </c>
      <c r="H10033" t="s">
        <v>455</v>
      </c>
      <c r="I10033">
        <v>3</v>
      </c>
      <c r="J10033">
        <v>36</v>
      </c>
      <c r="K10033">
        <v>3930</v>
      </c>
      <c r="L10033">
        <f t="shared" si="1727"/>
        <v>17</v>
      </c>
      <c r="M10033" t="b">
        <f t="shared" si="1728"/>
        <v>0</v>
      </c>
      <c r="N10033">
        <f t="shared" si="1729"/>
        <v>17</v>
      </c>
      <c r="O10033">
        <f t="shared" si="1730"/>
        <v>14</v>
      </c>
      <c r="P10033" s="8">
        <f t="shared" si="1733"/>
        <v>1.1967592592592592E-2</v>
      </c>
      <c r="Q10033" s="1">
        <f t="shared" si="1734"/>
        <v>43220.708333333328</v>
      </c>
      <c r="R10033" t="e">
        <f t="shared" si="1724"/>
        <v>#N/A</v>
      </c>
      <c r="S10033" s="1">
        <f t="shared" si="1731"/>
        <v>43220.708333333336</v>
      </c>
      <c r="T10033">
        <f t="shared" si="1725"/>
        <v>24</v>
      </c>
      <c r="U10033">
        <f t="shared" si="1726"/>
        <v>0</v>
      </c>
      <c r="V10033" t="b">
        <f t="shared" si="1732"/>
        <v>0</v>
      </c>
    </row>
    <row r="10034" spans="1:22" x14ac:dyDescent="0.4">
      <c r="A10034" t="s">
        <v>7756</v>
      </c>
      <c r="B10034" s="1">
        <v>43220.721504629626</v>
      </c>
      <c r="C10034">
        <v>2313</v>
      </c>
      <c r="D10034" t="s">
        <v>1316</v>
      </c>
      <c r="E10034">
        <v>1</v>
      </c>
      <c r="F10034" s="1">
        <v>43220.730254629627</v>
      </c>
      <c r="G10034">
        <v>589</v>
      </c>
      <c r="H10034" t="s">
        <v>255</v>
      </c>
      <c r="I10034">
        <v>8</v>
      </c>
      <c r="J10034">
        <v>12</v>
      </c>
      <c r="K10034">
        <v>2900</v>
      </c>
      <c r="L10034">
        <f t="shared" si="1727"/>
        <v>17</v>
      </c>
      <c r="M10034" t="b">
        <f t="shared" si="1728"/>
        <v>0</v>
      </c>
      <c r="N10034">
        <f t="shared" si="1729"/>
        <v>18</v>
      </c>
      <c r="O10034">
        <f t="shared" si="1730"/>
        <v>58</v>
      </c>
      <c r="P10034" s="8">
        <f t="shared" si="1733"/>
        <v>1.3171296296296294E-2</v>
      </c>
      <c r="Q10034" s="1">
        <f t="shared" si="1734"/>
        <v>43220.708333333328</v>
      </c>
      <c r="R10034" t="e">
        <f t="shared" si="1724"/>
        <v>#N/A</v>
      </c>
      <c r="S10034" s="1">
        <f t="shared" si="1731"/>
        <v>43220.708333333336</v>
      </c>
      <c r="T10034">
        <f t="shared" si="1725"/>
        <v>24</v>
      </c>
      <c r="U10034">
        <f t="shared" si="1726"/>
        <v>0</v>
      </c>
      <c r="V10034" t="b">
        <f t="shared" si="1732"/>
        <v>0</v>
      </c>
    </row>
    <row r="10035" spans="1:22" x14ac:dyDescent="0.4">
      <c r="A10035" t="s">
        <v>942</v>
      </c>
      <c r="B10035" s="1">
        <v>43220.722708333335</v>
      </c>
      <c r="C10035">
        <v>265</v>
      </c>
      <c r="D10035" t="s">
        <v>136</v>
      </c>
      <c r="E10035">
        <v>14</v>
      </c>
      <c r="F10035" s="1">
        <v>43220.751238425924</v>
      </c>
      <c r="G10035">
        <v>2102</v>
      </c>
      <c r="H10035" t="s">
        <v>390</v>
      </c>
      <c r="I10035">
        <v>12</v>
      </c>
      <c r="J10035">
        <v>39</v>
      </c>
      <c r="K10035">
        <v>7750</v>
      </c>
      <c r="L10035">
        <f t="shared" si="1727"/>
        <v>17</v>
      </c>
      <c r="M10035" t="b">
        <f t="shared" si="1728"/>
        <v>0</v>
      </c>
      <c r="N10035">
        <f t="shared" si="1729"/>
        <v>20</v>
      </c>
      <c r="O10035">
        <f t="shared" si="1730"/>
        <v>42</v>
      </c>
      <c r="P10035" s="8">
        <f t="shared" si="1733"/>
        <v>1.4374999999999999E-2</v>
      </c>
      <c r="Q10035" s="1">
        <f t="shared" si="1734"/>
        <v>43220.708333333336</v>
      </c>
      <c r="R10035">
        <f t="shared" si="1724"/>
        <v>24</v>
      </c>
      <c r="S10035" s="1">
        <f t="shared" si="1731"/>
        <v>43220.708333333336</v>
      </c>
      <c r="T10035">
        <f t="shared" si="1725"/>
        <v>24</v>
      </c>
      <c r="U10035">
        <f t="shared" si="1726"/>
        <v>0</v>
      </c>
      <c r="V10035" t="b">
        <f t="shared" si="1732"/>
        <v>0</v>
      </c>
    </row>
    <row r="10036" spans="1:22" x14ac:dyDescent="0.4">
      <c r="A10036" t="s">
        <v>2042</v>
      </c>
      <c r="B10036" s="1">
        <v>43220.72420138889</v>
      </c>
      <c r="C10036">
        <v>207</v>
      </c>
      <c r="D10036" t="s">
        <v>41</v>
      </c>
      <c r="E10036">
        <v>12</v>
      </c>
      <c r="F10036" s="1">
        <v>43220.76421296296</v>
      </c>
      <c r="G10036">
        <v>215</v>
      </c>
      <c r="H10036" t="s">
        <v>1708</v>
      </c>
      <c r="I10036">
        <v>4</v>
      </c>
      <c r="J10036">
        <v>57</v>
      </c>
      <c r="K10036">
        <v>8800</v>
      </c>
      <c r="L10036">
        <f t="shared" si="1727"/>
        <v>17</v>
      </c>
      <c r="M10036" t="b">
        <f t="shared" si="1728"/>
        <v>0</v>
      </c>
      <c r="N10036">
        <f t="shared" si="1729"/>
        <v>22</v>
      </c>
      <c r="O10036">
        <f t="shared" si="1730"/>
        <v>51</v>
      </c>
      <c r="P10036" s="8">
        <f t="shared" si="1733"/>
        <v>1.5868055555555555E-2</v>
      </c>
      <c r="Q10036" s="1">
        <f t="shared" si="1734"/>
        <v>43220.708333333336</v>
      </c>
      <c r="R10036">
        <f t="shared" si="1724"/>
        <v>24</v>
      </c>
      <c r="S10036" s="1">
        <f t="shared" si="1731"/>
        <v>43220.708333333336</v>
      </c>
      <c r="T10036">
        <f t="shared" si="1725"/>
        <v>24</v>
      </c>
      <c r="U10036">
        <f t="shared" si="1726"/>
        <v>0</v>
      </c>
      <c r="V10036" t="b">
        <f t="shared" si="1732"/>
        <v>0</v>
      </c>
    </row>
    <row r="10037" spans="1:22" x14ac:dyDescent="0.4">
      <c r="A10037" t="s">
        <v>7757</v>
      </c>
      <c r="B10037" s="1">
        <v>43220.725578703707</v>
      </c>
      <c r="C10037">
        <v>2213</v>
      </c>
      <c r="D10037" t="s">
        <v>1799</v>
      </c>
      <c r="E10037">
        <v>5</v>
      </c>
      <c r="F10037" s="1">
        <v>43220.735821759263</v>
      </c>
      <c r="G10037">
        <v>2036</v>
      </c>
      <c r="H10037" t="s">
        <v>3318</v>
      </c>
      <c r="I10037">
        <v>8</v>
      </c>
      <c r="J10037">
        <v>14</v>
      </c>
      <c r="K10037">
        <v>2240</v>
      </c>
      <c r="L10037">
        <f t="shared" si="1727"/>
        <v>17</v>
      </c>
      <c r="M10037" t="b">
        <f t="shared" si="1728"/>
        <v>0</v>
      </c>
      <c r="N10037">
        <f t="shared" si="1729"/>
        <v>24</v>
      </c>
      <c r="O10037">
        <f t="shared" si="1730"/>
        <v>50</v>
      </c>
      <c r="P10037" s="8">
        <f t="shared" si="1733"/>
        <v>1.7245370370370369E-2</v>
      </c>
      <c r="Q10037" s="1">
        <f t="shared" si="1734"/>
        <v>43220.708333333336</v>
      </c>
      <c r="R10037">
        <f t="shared" si="1724"/>
        <v>24</v>
      </c>
      <c r="S10037" s="1">
        <f t="shared" si="1731"/>
        <v>43220.708333333336</v>
      </c>
      <c r="T10037">
        <f t="shared" si="1725"/>
        <v>24</v>
      </c>
      <c r="U10037">
        <f t="shared" si="1726"/>
        <v>0</v>
      </c>
      <c r="V10037" t="b">
        <f t="shared" si="1732"/>
        <v>0</v>
      </c>
    </row>
    <row r="10038" spans="1:22" x14ac:dyDescent="0.4">
      <c r="A10038" t="s">
        <v>5890</v>
      </c>
      <c r="B10038" s="1">
        <v>43220.726886574077</v>
      </c>
      <c r="C10038">
        <v>1257</v>
      </c>
      <c r="D10038" t="s">
        <v>702</v>
      </c>
      <c r="E10038">
        <v>2</v>
      </c>
      <c r="F10038" s="1">
        <v>43220.737326388888</v>
      </c>
      <c r="G10038">
        <v>1241</v>
      </c>
      <c r="H10038" t="s">
        <v>302</v>
      </c>
      <c r="I10038">
        <v>5</v>
      </c>
      <c r="J10038">
        <v>14</v>
      </c>
      <c r="K10038">
        <v>1570</v>
      </c>
      <c r="L10038">
        <f t="shared" si="1727"/>
        <v>17</v>
      </c>
      <c r="M10038" t="b">
        <f t="shared" si="1728"/>
        <v>0</v>
      </c>
      <c r="N10038">
        <f t="shared" si="1729"/>
        <v>26</v>
      </c>
      <c r="O10038">
        <f t="shared" si="1730"/>
        <v>43</v>
      </c>
      <c r="P10038" s="8">
        <f t="shared" si="1733"/>
        <v>1.8553240740740742E-2</v>
      </c>
      <c r="Q10038" s="1">
        <f t="shared" si="1734"/>
        <v>43220.708333333336</v>
      </c>
      <c r="R10038">
        <f t="shared" si="1724"/>
        <v>24</v>
      </c>
      <c r="S10038" s="1">
        <f t="shared" si="1731"/>
        <v>43220.708333333336</v>
      </c>
      <c r="T10038">
        <f t="shared" si="1725"/>
        <v>24</v>
      </c>
      <c r="U10038">
        <f t="shared" si="1726"/>
        <v>0</v>
      </c>
      <c r="V10038" t="b">
        <f t="shared" si="1732"/>
        <v>0</v>
      </c>
    </row>
    <row r="10039" spans="1:22" x14ac:dyDescent="0.4">
      <c r="A10039" t="s">
        <v>7758</v>
      </c>
      <c r="B10039" s="1">
        <v>43220.728460648148</v>
      </c>
      <c r="C10039">
        <v>409</v>
      </c>
      <c r="D10039" t="s">
        <v>410</v>
      </c>
      <c r="E10039">
        <v>15</v>
      </c>
      <c r="F10039" s="1">
        <v>43220.731099537035</v>
      </c>
      <c r="G10039">
        <v>412</v>
      </c>
      <c r="H10039" t="s">
        <v>300</v>
      </c>
      <c r="I10039">
        <v>2</v>
      </c>
      <c r="J10039">
        <v>3</v>
      </c>
      <c r="K10039">
        <v>640</v>
      </c>
      <c r="L10039">
        <f t="shared" si="1727"/>
        <v>17</v>
      </c>
      <c r="M10039" t="b">
        <f t="shared" si="1728"/>
        <v>0</v>
      </c>
      <c r="N10039">
        <f t="shared" si="1729"/>
        <v>28</v>
      </c>
      <c r="O10039">
        <f t="shared" si="1730"/>
        <v>59</v>
      </c>
      <c r="P10039" s="8">
        <f t="shared" si="1733"/>
        <v>2.0127314814814817E-2</v>
      </c>
      <c r="Q10039" s="1">
        <f t="shared" si="1734"/>
        <v>43220.708333333336</v>
      </c>
      <c r="R10039">
        <f t="shared" si="1724"/>
        <v>24</v>
      </c>
      <c r="S10039" s="1">
        <f t="shared" si="1731"/>
        <v>43220.708333333336</v>
      </c>
      <c r="T10039">
        <f t="shared" si="1725"/>
        <v>24</v>
      </c>
      <c r="U10039">
        <f t="shared" si="1726"/>
        <v>0</v>
      </c>
      <c r="V10039" t="b">
        <f t="shared" si="1732"/>
        <v>0</v>
      </c>
    </row>
    <row r="10040" spans="1:22" x14ac:dyDescent="0.4">
      <c r="A10040" t="s">
        <v>7759</v>
      </c>
      <c r="B10040" s="1">
        <v>43220.729664351849</v>
      </c>
      <c r="C10040">
        <v>1130</v>
      </c>
      <c r="D10040" t="s">
        <v>2603</v>
      </c>
      <c r="E10040">
        <v>6</v>
      </c>
      <c r="F10040" s="1">
        <v>43220.733368055553</v>
      </c>
      <c r="G10040">
        <v>1130</v>
      </c>
      <c r="H10040" t="s">
        <v>2603</v>
      </c>
      <c r="I10040">
        <v>4</v>
      </c>
      <c r="J10040">
        <v>4</v>
      </c>
      <c r="K10040">
        <v>10</v>
      </c>
      <c r="L10040">
        <f t="shared" si="1727"/>
        <v>17</v>
      </c>
      <c r="M10040" t="b">
        <f t="shared" si="1728"/>
        <v>0</v>
      </c>
      <c r="N10040">
        <f t="shared" si="1729"/>
        <v>30</v>
      </c>
      <c r="O10040">
        <f t="shared" si="1730"/>
        <v>43</v>
      </c>
      <c r="P10040" s="8">
        <f t="shared" si="1733"/>
        <v>2.1331018518518517E-2</v>
      </c>
      <c r="Q10040" s="1">
        <f t="shared" si="1734"/>
        <v>43220.708333333328</v>
      </c>
      <c r="R10040" t="e">
        <f t="shared" si="1724"/>
        <v>#N/A</v>
      </c>
      <c r="S10040" s="1">
        <f t="shared" si="1731"/>
        <v>43220.708333333336</v>
      </c>
      <c r="T10040">
        <f t="shared" si="1725"/>
        <v>24</v>
      </c>
      <c r="U10040">
        <f t="shared" si="1726"/>
        <v>0</v>
      </c>
      <c r="V10040" t="b">
        <f t="shared" si="1732"/>
        <v>0</v>
      </c>
    </row>
    <row r="10041" spans="1:22" x14ac:dyDescent="0.4">
      <c r="A10041" t="s">
        <v>7760</v>
      </c>
      <c r="B10041" s="1">
        <v>43220.731041666666</v>
      </c>
      <c r="C10041">
        <v>354</v>
      </c>
      <c r="D10041" t="s">
        <v>362</v>
      </c>
      <c r="E10041">
        <v>1</v>
      </c>
      <c r="F10041" s="1">
        <v>43220.734467592592</v>
      </c>
      <c r="G10041">
        <v>315</v>
      </c>
      <c r="H10041" t="s">
        <v>861</v>
      </c>
      <c r="I10041">
        <v>1</v>
      </c>
      <c r="J10041">
        <v>4</v>
      </c>
      <c r="K10041">
        <v>970</v>
      </c>
      <c r="L10041">
        <f t="shared" si="1727"/>
        <v>17</v>
      </c>
      <c r="M10041" t="b">
        <f t="shared" si="1728"/>
        <v>0</v>
      </c>
      <c r="N10041">
        <f t="shared" si="1729"/>
        <v>32</v>
      </c>
      <c r="O10041">
        <f t="shared" si="1730"/>
        <v>42</v>
      </c>
      <c r="P10041" s="8">
        <f t="shared" si="1733"/>
        <v>2.2708333333333334E-2</v>
      </c>
      <c r="Q10041" s="1">
        <f t="shared" si="1734"/>
        <v>43220.708333333336</v>
      </c>
      <c r="R10041">
        <f t="shared" si="1724"/>
        <v>24</v>
      </c>
      <c r="S10041" s="1">
        <f t="shared" si="1731"/>
        <v>43220.708333333336</v>
      </c>
      <c r="T10041">
        <f t="shared" si="1725"/>
        <v>24</v>
      </c>
      <c r="U10041">
        <f t="shared" si="1726"/>
        <v>0</v>
      </c>
      <c r="V10041" t="b">
        <f t="shared" si="1732"/>
        <v>0</v>
      </c>
    </row>
    <row r="10042" spans="1:22" x14ac:dyDescent="0.4">
      <c r="A10042" t="s">
        <v>7761</v>
      </c>
      <c r="B10042" s="1">
        <v>43220.732314814813</v>
      </c>
      <c r="C10042">
        <v>312</v>
      </c>
      <c r="D10042" t="s">
        <v>664</v>
      </c>
      <c r="E10042">
        <v>5</v>
      </c>
      <c r="F10042" s="1">
        <v>43220.737604166665</v>
      </c>
      <c r="G10042">
        <v>303</v>
      </c>
      <c r="H10042" t="s">
        <v>203</v>
      </c>
      <c r="I10042">
        <v>1</v>
      </c>
      <c r="J10042">
        <v>7</v>
      </c>
      <c r="K10042">
        <v>930</v>
      </c>
      <c r="L10042">
        <f t="shared" si="1727"/>
        <v>17</v>
      </c>
      <c r="M10042" t="b">
        <f t="shared" si="1728"/>
        <v>0</v>
      </c>
      <c r="N10042">
        <f t="shared" si="1729"/>
        <v>34</v>
      </c>
      <c r="O10042">
        <f t="shared" si="1730"/>
        <v>32</v>
      </c>
      <c r="P10042" s="8">
        <f t="shared" si="1733"/>
        <v>2.3981481481481479E-2</v>
      </c>
      <c r="Q10042" s="1">
        <f t="shared" si="1734"/>
        <v>43220.708333333328</v>
      </c>
      <c r="R10042" t="e">
        <f t="shared" si="1724"/>
        <v>#N/A</v>
      </c>
      <c r="S10042" s="1">
        <f t="shared" si="1731"/>
        <v>43220.708333333336</v>
      </c>
      <c r="T10042">
        <f t="shared" si="1725"/>
        <v>24</v>
      </c>
      <c r="U10042">
        <f t="shared" si="1726"/>
        <v>0</v>
      </c>
      <c r="V10042" t="b">
        <f t="shared" si="1732"/>
        <v>0</v>
      </c>
    </row>
    <row r="10043" spans="1:22" x14ac:dyDescent="0.4">
      <c r="A10043" t="s">
        <v>7762</v>
      </c>
      <c r="B10043" s="1">
        <v>43220.733657407407</v>
      </c>
      <c r="C10043">
        <v>345</v>
      </c>
      <c r="D10043" t="s">
        <v>1606</v>
      </c>
      <c r="E10043">
        <v>3</v>
      </c>
      <c r="F10043" s="1">
        <v>43220.736550925925</v>
      </c>
      <c r="G10043">
        <v>356</v>
      </c>
      <c r="H10043" t="s">
        <v>777</v>
      </c>
      <c r="I10043">
        <v>4</v>
      </c>
      <c r="J10043">
        <v>3</v>
      </c>
      <c r="K10043">
        <v>510</v>
      </c>
      <c r="L10043">
        <f t="shared" si="1727"/>
        <v>17</v>
      </c>
      <c r="M10043" t="b">
        <f t="shared" si="1728"/>
        <v>0</v>
      </c>
      <c r="N10043">
        <f t="shared" si="1729"/>
        <v>36</v>
      </c>
      <c r="O10043">
        <f t="shared" si="1730"/>
        <v>28</v>
      </c>
      <c r="P10043" s="8">
        <f t="shared" si="1733"/>
        <v>2.5324074074074079E-2</v>
      </c>
      <c r="Q10043" s="1">
        <f t="shared" si="1734"/>
        <v>43220.708333333336</v>
      </c>
      <c r="R10043">
        <f t="shared" si="1724"/>
        <v>24</v>
      </c>
      <c r="S10043" s="1">
        <f t="shared" si="1731"/>
        <v>43220.708333333336</v>
      </c>
      <c r="T10043">
        <f t="shared" si="1725"/>
        <v>24</v>
      </c>
      <c r="U10043">
        <f t="shared" si="1726"/>
        <v>0</v>
      </c>
      <c r="V10043" t="b">
        <f t="shared" si="1732"/>
        <v>0</v>
      </c>
    </row>
    <row r="10044" spans="1:22" x14ac:dyDescent="0.4">
      <c r="A10044" t="s">
        <v>7164</v>
      </c>
      <c r="B10044" s="1">
        <v>43220.734988425924</v>
      </c>
      <c r="C10044">
        <v>2141</v>
      </c>
      <c r="D10044" t="s">
        <v>324</v>
      </c>
      <c r="E10044">
        <v>3</v>
      </c>
      <c r="F10044" s="1">
        <v>43220.754999999997</v>
      </c>
      <c r="G10044">
        <v>2122</v>
      </c>
      <c r="H10044" t="s">
        <v>274</v>
      </c>
      <c r="I10044">
        <v>18</v>
      </c>
      <c r="J10044">
        <v>28</v>
      </c>
      <c r="K10044">
        <v>2940</v>
      </c>
      <c r="L10044">
        <f t="shared" si="1727"/>
        <v>17</v>
      </c>
      <c r="M10044" t="b">
        <f t="shared" si="1728"/>
        <v>0</v>
      </c>
      <c r="N10044">
        <f t="shared" si="1729"/>
        <v>38</v>
      </c>
      <c r="O10044">
        <f t="shared" si="1730"/>
        <v>23</v>
      </c>
      <c r="P10044" s="8">
        <f t="shared" si="1733"/>
        <v>2.6655092592592591E-2</v>
      </c>
      <c r="Q10044" s="1">
        <f t="shared" si="1734"/>
        <v>43220.708333333328</v>
      </c>
      <c r="R10044" t="e">
        <f t="shared" si="1724"/>
        <v>#N/A</v>
      </c>
      <c r="S10044" s="1">
        <f t="shared" si="1731"/>
        <v>43220.708333333336</v>
      </c>
      <c r="T10044">
        <f t="shared" si="1725"/>
        <v>24</v>
      </c>
      <c r="U10044">
        <f t="shared" si="1726"/>
        <v>0</v>
      </c>
      <c r="V10044" t="b">
        <f t="shared" si="1732"/>
        <v>0</v>
      </c>
    </row>
    <row r="10045" spans="1:22" x14ac:dyDescent="0.4">
      <c r="A10045" t="s">
        <v>1369</v>
      </c>
      <c r="B10045" s="1">
        <v>43220.73609953704</v>
      </c>
      <c r="C10045">
        <v>1338</v>
      </c>
      <c r="D10045" t="s">
        <v>287</v>
      </c>
      <c r="E10045">
        <v>14</v>
      </c>
      <c r="F10045" s="1">
        <v>43220.745254629626</v>
      </c>
      <c r="G10045">
        <v>361</v>
      </c>
      <c r="H10045" t="s">
        <v>169</v>
      </c>
      <c r="I10045">
        <v>1</v>
      </c>
      <c r="J10045">
        <v>12</v>
      </c>
      <c r="K10045">
        <v>2060</v>
      </c>
      <c r="L10045">
        <f t="shared" si="1727"/>
        <v>17</v>
      </c>
      <c r="M10045" t="b">
        <f t="shared" si="1728"/>
        <v>0</v>
      </c>
      <c r="N10045">
        <f t="shared" si="1729"/>
        <v>39</v>
      </c>
      <c r="O10045">
        <f t="shared" si="1730"/>
        <v>59</v>
      </c>
      <c r="P10045" s="8">
        <f t="shared" si="1733"/>
        <v>2.7766203703703706E-2</v>
      </c>
      <c r="Q10045" s="1">
        <f t="shared" si="1734"/>
        <v>43220.708333333336</v>
      </c>
      <c r="R10045">
        <f t="shared" si="1724"/>
        <v>24</v>
      </c>
      <c r="S10045" s="1">
        <f t="shared" si="1731"/>
        <v>43220.708333333336</v>
      </c>
      <c r="T10045">
        <f t="shared" si="1725"/>
        <v>24</v>
      </c>
      <c r="U10045">
        <f t="shared" si="1726"/>
        <v>0</v>
      </c>
      <c r="V10045" t="b">
        <f t="shared" si="1732"/>
        <v>0</v>
      </c>
    </row>
    <row r="10046" spans="1:22" x14ac:dyDescent="0.4">
      <c r="A10046" t="s">
        <v>4453</v>
      </c>
      <c r="B10046" s="1">
        <v>43220.737349537034</v>
      </c>
      <c r="C10046">
        <v>514</v>
      </c>
      <c r="D10046" t="s">
        <v>752</v>
      </c>
      <c r="E10046">
        <v>7</v>
      </c>
      <c r="F10046" s="1">
        <v>43220.74659722222</v>
      </c>
      <c r="G10046">
        <v>3504</v>
      </c>
      <c r="H10046" t="s">
        <v>1662</v>
      </c>
      <c r="I10046">
        <v>2</v>
      </c>
      <c r="J10046">
        <v>12</v>
      </c>
      <c r="K10046">
        <v>1520</v>
      </c>
      <c r="L10046">
        <f t="shared" si="1727"/>
        <v>17</v>
      </c>
      <c r="M10046" t="b">
        <f t="shared" si="1728"/>
        <v>0</v>
      </c>
      <c r="N10046">
        <f t="shared" si="1729"/>
        <v>41</v>
      </c>
      <c r="O10046">
        <f t="shared" si="1730"/>
        <v>47</v>
      </c>
      <c r="P10046" s="8">
        <f t="shared" si="1733"/>
        <v>2.90162037037037E-2</v>
      </c>
      <c r="Q10046" s="1">
        <f t="shared" si="1734"/>
        <v>43220.708333333328</v>
      </c>
      <c r="R10046" t="e">
        <f t="shared" si="1724"/>
        <v>#N/A</v>
      </c>
      <c r="S10046" s="1">
        <f t="shared" si="1731"/>
        <v>43220.708333333336</v>
      </c>
      <c r="T10046">
        <f t="shared" si="1725"/>
        <v>24</v>
      </c>
      <c r="U10046">
        <f t="shared" si="1726"/>
        <v>0</v>
      </c>
      <c r="V10046" t="b">
        <f t="shared" si="1732"/>
        <v>0</v>
      </c>
    </row>
    <row r="10047" spans="1:22" x14ac:dyDescent="0.4">
      <c r="A10047" t="s">
        <v>7763</v>
      </c>
      <c r="B10047" s="1">
        <v>43220.738506944443</v>
      </c>
      <c r="C10047">
        <v>1834</v>
      </c>
      <c r="D10047" t="s">
        <v>667</v>
      </c>
      <c r="E10047">
        <v>6</v>
      </c>
      <c r="F10047" s="1">
        <v>43220.748437499999</v>
      </c>
      <c r="G10047">
        <v>1824</v>
      </c>
      <c r="H10047" t="s">
        <v>4064</v>
      </c>
      <c r="I10047">
        <v>6</v>
      </c>
      <c r="J10047">
        <v>13</v>
      </c>
      <c r="K10047">
        <v>2300</v>
      </c>
      <c r="L10047">
        <f t="shared" si="1727"/>
        <v>17</v>
      </c>
      <c r="M10047" t="b">
        <f t="shared" si="1728"/>
        <v>0</v>
      </c>
      <c r="N10047">
        <f t="shared" si="1729"/>
        <v>43</v>
      </c>
      <c r="O10047">
        <f t="shared" si="1730"/>
        <v>27</v>
      </c>
      <c r="P10047" s="8">
        <f t="shared" si="1733"/>
        <v>3.0173611111111113E-2</v>
      </c>
      <c r="Q10047" s="1">
        <f t="shared" si="1734"/>
        <v>43220.708333333328</v>
      </c>
      <c r="R10047" t="e">
        <f t="shared" si="1724"/>
        <v>#N/A</v>
      </c>
      <c r="S10047" s="1">
        <f t="shared" si="1731"/>
        <v>43220.708333333336</v>
      </c>
      <c r="T10047">
        <f t="shared" si="1725"/>
        <v>24</v>
      </c>
      <c r="U10047">
        <f t="shared" si="1726"/>
        <v>0</v>
      </c>
      <c r="V10047" t="b">
        <f t="shared" si="1732"/>
        <v>0</v>
      </c>
    </row>
    <row r="10048" spans="1:22" x14ac:dyDescent="0.4">
      <c r="A10048" t="s">
        <v>3317</v>
      </c>
      <c r="B10048" s="1">
        <v>43220.74015046296</v>
      </c>
      <c r="C10048">
        <v>1671</v>
      </c>
      <c r="D10048" t="s">
        <v>1102</v>
      </c>
      <c r="E10048">
        <v>1</v>
      </c>
      <c r="F10048" s="1">
        <v>43220.746377314812</v>
      </c>
      <c r="G10048">
        <v>1663</v>
      </c>
      <c r="H10048" t="s">
        <v>1019</v>
      </c>
      <c r="I10048">
        <v>20</v>
      </c>
      <c r="J10048">
        <v>8</v>
      </c>
      <c r="K10048">
        <v>1650</v>
      </c>
      <c r="L10048">
        <f t="shared" si="1727"/>
        <v>17</v>
      </c>
      <c r="M10048" t="b">
        <f t="shared" si="1728"/>
        <v>0</v>
      </c>
      <c r="N10048">
        <f t="shared" si="1729"/>
        <v>45</v>
      </c>
      <c r="O10048">
        <f t="shared" si="1730"/>
        <v>49</v>
      </c>
      <c r="P10048" s="8">
        <f t="shared" si="1733"/>
        <v>3.1817129629629633E-2</v>
      </c>
      <c r="Q10048" s="1">
        <f t="shared" si="1734"/>
        <v>43220.708333333328</v>
      </c>
      <c r="R10048" t="e">
        <f t="shared" si="1724"/>
        <v>#N/A</v>
      </c>
      <c r="S10048" s="1">
        <f t="shared" si="1731"/>
        <v>43220.708333333336</v>
      </c>
      <c r="T10048">
        <f t="shared" si="1725"/>
        <v>24</v>
      </c>
      <c r="U10048">
        <f t="shared" si="1726"/>
        <v>0</v>
      </c>
      <c r="V10048" t="b">
        <f t="shared" si="1732"/>
        <v>0</v>
      </c>
    </row>
    <row r="10049" spans="1:22" x14ac:dyDescent="0.4">
      <c r="A10049" t="s">
        <v>5571</v>
      </c>
      <c r="B10049" s="1">
        <v>43220.741296296299</v>
      </c>
      <c r="C10049">
        <v>836</v>
      </c>
      <c r="D10049" t="s">
        <v>4181</v>
      </c>
      <c r="E10049">
        <v>6</v>
      </c>
      <c r="F10049" s="1">
        <v>43220.746851851851</v>
      </c>
      <c r="G10049">
        <v>834</v>
      </c>
      <c r="H10049" t="s">
        <v>2455</v>
      </c>
      <c r="I10049">
        <v>6</v>
      </c>
      <c r="J10049">
        <v>7</v>
      </c>
      <c r="K10049">
        <v>1480</v>
      </c>
      <c r="L10049">
        <f t="shared" si="1727"/>
        <v>17</v>
      </c>
      <c r="M10049" t="b">
        <f t="shared" si="1728"/>
        <v>0</v>
      </c>
      <c r="N10049">
        <f t="shared" si="1729"/>
        <v>47</v>
      </c>
      <c r="O10049">
        <f t="shared" si="1730"/>
        <v>28</v>
      </c>
      <c r="P10049" s="8">
        <f t="shared" si="1733"/>
        <v>3.2962962962962965E-2</v>
      </c>
      <c r="Q10049" s="1">
        <f t="shared" si="1734"/>
        <v>43220.708333333336</v>
      </c>
      <c r="R10049">
        <f t="shared" si="1724"/>
        <v>24</v>
      </c>
      <c r="S10049" s="1">
        <f t="shared" si="1731"/>
        <v>43220.708333333336</v>
      </c>
      <c r="T10049">
        <f t="shared" si="1725"/>
        <v>24</v>
      </c>
      <c r="U10049">
        <f t="shared" si="1726"/>
        <v>0</v>
      </c>
      <c r="V10049" t="b">
        <f t="shared" si="1732"/>
        <v>0</v>
      </c>
    </row>
    <row r="10050" spans="1:22" x14ac:dyDescent="0.4">
      <c r="A10050" t="s">
        <v>7764</v>
      </c>
      <c r="B10050" s="1">
        <v>43220.742222222223</v>
      </c>
      <c r="C10050">
        <v>1318</v>
      </c>
      <c r="D10050" t="s">
        <v>1464</v>
      </c>
      <c r="E10050">
        <v>10</v>
      </c>
      <c r="F10050" s="1">
        <v>43220.773032407407</v>
      </c>
      <c r="G10050">
        <v>1422</v>
      </c>
      <c r="H10050" t="s">
        <v>1473</v>
      </c>
      <c r="I10050">
        <v>3</v>
      </c>
      <c r="J10050">
        <v>43</v>
      </c>
      <c r="K10050">
        <v>8090</v>
      </c>
      <c r="L10050">
        <f t="shared" si="1727"/>
        <v>17</v>
      </c>
      <c r="M10050" t="b">
        <f t="shared" si="1728"/>
        <v>0</v>
      </c>
      <c r="N10050">
        <f t="shared" si="1729"/>
        <v>48</v>
      </c>
      <c r="O10050">
        <f t="shared" si="1730"/>
        <v>48</v>
      </c>
      <c r="P10050" s="8">
        <f t="shared" si="1733"/>
        <v>3.3888888888888885E-2</v>
      </c>
      <c r="Q10050" s="1">
        <f t="shared" si="1734"/>
        <v>43220.708333333336</v>
      </c>
      <c r="R10050">
        <f t="shared" ref="R10050:R10113" si="1735">VLOOKUP(Q10050,기상정보,2,FALSE)</f>
        <v>24</v>
      </c>
      <c r="S10050" s="1">
        <f t="shared" si="1731"/>
        <v>43220.708333333336</v>
      </c>
      <c r="T10050">
        <f t="shared" ref="T10050:T10113" si="1736">VLOOKUP(S10050,기상정보,2,FALSE)</f>
        <v>24</v>
      </c>
      <c r="U10050">
        <f t="shared" ref="U10050:U10113" si="1737">VLOOKUP(B10050,기상정보,3,TRUE)</f>
        <v>0</v>
      </c>
      <c r="V10050" t="b">
        <f t="shared" si="1732"/>
        <v>0</v>
      </c>
    </row>
    <row r="10051" spans="1:22" x14ac:dyDescent="0.4">
      <c r="A10051" t="s">
        <v>7765</v>
      </c>
      <c r="B10051" s="1">
        <v>43220.743090277778</v>
      </c>
      <c r="C10051">
        <v>623</v>
      </c>
      <c r="D10051" t="s">
        <v>1124</v>
      </c>
      <c r="E10051">
        <v>12</v>
      </c>
      <c r="F10051" s="1">
        <v>43220.790717592594</v>
      </c>
      <c r="G10051">
        <v>502</v>
      </c>
      <c r="H10051" t="s">
        <v>318</v>
      </c>
      <c r="I10051">
        <v>7</v>
      </c>
      <c r="J10051">
        <v>63</v>
      </c>
      <c r="K10051">
        <v>10630</v>
      </c>
      <c r="L10051">
        <f t="shared" ref="L10051:L10114" si="1738">HOUR(B10051)</f>
        <v>17</v>
      </c>
      <c r="M10051" t="b">
        <f t="shared" ref="M10051:M10114" si="1739">WEEKDAY(B10051,2)&gt;=6</f>
        <v>0</v>
      </c>
      <c r="N10051">
        <f t="shared" ref="N10051:N10114" si="1740">MINUTE(B10051)</f>
        <v>50</v>
      </c>
      <c r="O10051">
        <f t="shared" ref="O10051:O10114" si="1741">SECOND(B10051)</f>
        <v>3</v>
      </c>
      <c r="P10051" s="8">
        <f t="shared" si="1733"/>
        <v>3.4756944444444444E-2</v>
      </c>
      <c r="Q10051" s="1">
        <f t="shared" si="1734"/>
        <v>43220.708333333336</v>
      </c>
      <c r="R10051">
        <f t="shared" si="1735"/>
        <v>24</v>
      </c>
      <c r="S10051" s="1">
        <f t="shared" ref="S10051:S10114" si="1742">DATE(YEAR(B10051),MONTH(B10051),DAY(B10051))+TIME(HOUR(B10051),0,0)</f>
        <v>43220.708333333336</v>
      </c>
      <c r="T10051">
        <f t="shared" si="1736"/>
        <v>24</v>
      </c>
      <c r="U10051">
        <f t="shared" si="1737"/>
        <v>0</v>
      </c>
      <c r="V10051" t="b">
        <f t="shared" ref="V10051:V10114" si="1743">U10051&gt;=1</f>
        <v>0</v>
      </c>
    </row>
    <row r="10052" spans="1:22" x14ac:dyDescent="0.4">
      <c r="A10052" t="s">
        <v>7766</v>
      </c>
      <c r="B10052" s="1">
        <v>43220.74428240741</v>
      </c>
      <c r="C10052">
        <v>590</v>
      </c>
      <c r="D10052" t="s">
        <v>695</v>
      </c>
      <c r="E10052">
        <v>6</v>
      </c>
      <c r="F10052" s="1">
        <v>43220.754374999997</v>
      </c>
      <c r="G10052">
        <v>540</v>
      </c>
      <c r="H10052" t="s">
        <v>45</v>
      </c>
      <c r="I10052">
        <v>5</v>
      </c>
      <c r="J10052">
        <v>14</v>
      </c>
      <c r="K10052">
        <v>2260</v>
      </c>
      <c r="L10052">
        <f t="shared" si="1738"/>
        <v>17</v>
      </c>
      <c r="M10052" t="b">
        <f t="shared" si="1739"/>
        <v>0</v>
      </c>
      <c r="N10052">
        <f t="shared" si="1740"/>
        <v>51</v>
      </c>
      <c r="O10052">
        <f t="shared" si="1741"/>
        <v>46</v>
      </c>
      <c r="P10052" s="8">
        <f t="shared" si="1733"/>
        <v>3.5949074074074071E-2</v>
      </c>
      <c r="Q10052" s="1">
        <f t="shared" si="1734"/>
        <v>43220.708333333336</v>
      </c>
      <c r="R10052">
        <f t="shared" si="1735"/>
        <v>24</v>
      </c>
      <c r="S10052" s="1">
        <f t="shared" si="1742"/>
        <v>43220.708333333336</v>
      </c>
      <c r="T10052">
        <f t="shared" si="1736"/>
        <v>24</v>
      </c>
      <c r="U10052">
        <f t="shared" si="1737"/>
        <v>0</v>
      </c>
      <c r="V10052" t="b">
        <f t="shared" si="1743"/>
        <v>0</v>
      </c>
    </row>
    <row r="10053" spans="1:22" x14ac:dyDescent="0.4">
      <c r="A10053" t="s">
        <v>2084</v>
      </c>
      <c r="B10053" s="1">
        <v>43220.745393518519</v>
      </c>
      <c r="C10053">
        <v>3503</v>
      </c>
      <c r="D10053" t="s">
        <v>2250</v>
      </c>
      <c r="E10053">
        <v>1</v>
      </c>
      <c r="F10053" s="1">
        <v>43220.78534722222</v>
      </c>
      <c r="G10053">
        <v>501</v>
      </c>
      <c r="H10053" t="s">
        <v>44</v>
      </c>
      <c r="I10053">
        <v>11</v>
      </c>
      <c r="J10053">
        <v>54</v>
      </c>
      <c r="K10053">
        <v>7240</v>
      </c>
      <c r="L10053">
        <f t="shared" si="1738"/>
        <v>17</v>
      </c>
      <c r="M10053" t="b">
        <f t="shared" si="1739"/>
        <v>0</v>
      </c>
      <c r="N10053">
        <f t="shared" si="1740"/>
        <v>53</v>
      </c>
      <c r="O10053">
        <f t="shared" si="1741"/>
        <v>22</v>
      </c>
      <c r="P10053" s="8">
        <f t="shared" si="1733"/>
        <v>3.7060185185185189E-2</v>
      </c>
      <c r="Q10053" s="1">
        <f t="shared" si="1734"/>
        <v>43220.708333333336</v>
      </c>
      <c r="R10053">
        <f t="shared" si="1735"/>
        <v>24</v>
      </c>
      <c r="S10053" s="1">
        <f t="shared" si="1742"/>
        <v>43220.708333333336</v>
      </c>
      <c r="T10053">
        <f t="shared" si="1736"/>
        <v>24</v>
      </c>
      <c r="U10053">
        <f t="shared" si="1737"/>
        <v>0</v>
      </c>
      <c r="V10053" t="b">
        <f t="shared" si="1743"/>
        <v>0</v>
      </c>
    </row>
    <row r="10054" spans="1:22" x14ac:dyDescent="0.4">
      <c r="A10054" t="s">
        <v>989</v>
      </c>
      <c r="B10054" s="1">
        <v>43220.746331018519</v>
      </c>
      <c r="C10054">
        <v>1160</v>
      </c>
      <c r="D10054" t="s">
        <v>3516</v>
      </c>
      <c r="E10054">
        <v>19</v>
      </c>
      <c r="F10054" s="1">
        <v>43220.782743055555</v>
      </c>
      <c r="G10054">
        <v>1158</v>
      </c>
      <c r="H10054" t="s">
        <v>2797</v>
      </c>
      <c r="I10054">
        <v>8</v>
      </c>
      <c r="J10054">
        <v>51</v>
      </c>
      <c r="K10054">
        <v>3020</v>
      </c>
      <c r="L10054">
        <f t="shared" si="1738"/>
        <v>17</v>
      </c>
      <c r="M10054" t="b">
        <f t="shared" si="1739"/>
        <v>0</v>
      </c>
      <c r="N10054">
        <f t="shared" si="1740"/>
        <v>54</v>
      </c>
      <c r="O10054">
        <f t="shared" si="1741"/>
        <v>43</v>
      </c>
      <c r="P10054" s="8">
        <f t="shared" si="1733"/>
        <v>3.7997685185185183E-2</v>
      </c>
      <c r="Q10054" s="1">
        <f t="shared" si="1734"/>
        <v>43220.708333333336</v>
      </c>
      <c r="R10054">
        <f t="shared" si="1735"/>
        <v>24</v>
      </c>
      <c r="S10054" s="1">
        <f t="shared" si="1742"/>
        <v>43220.708333333336</v>
      </c>
      <c r="T10054">
        <f t="shared" si="1736"/>
        <v>24</v>
      </c>
      <c r="U10054">
        <f t="shared" si="1737"/>
        <v>0</v>
      </c>
      <c r="V10054" t="b">
        <f t="shared" si="1743"/>
        <v>0</v>
      </c>
    </row>
    <row r="10055" spans="1:22" x14ac:dyDescent="0.4">
      <c r="A10055" t="s">
        <v>7767</v>
      </c>
      <c r="B10055" s="1">
        <v>43220.747499999998</v>
      </c>
      <c r="C10055">
        <v>716</v>
      </c>
      <c r="D10055" t="s">
        <v>118</v>
      </c>
      <c r="E10055">
        <v>1</v>
      </c>
      <c r="F10055" s="1">
        <v>43220.758958333332</v>
      </c>
      <c r="G10055">
        <v>719</v>
      </c>
      <c r="H10055" t="s">
        <v>1659</v>
      </c>
      <c r="I10055">
        <v>8</v>
      </c>
      <c r="J10055">
        <v>16</v>
      </c>
      <c r="K10055">
        <v>2070</v>
      </c>
      <c r="L10055">
        <f t="shared" si="1738"/>
        <v>17</v>
      </c>
      <c r="M10055" t="b">
        <f t="shared" si="1739"/>
        <v>0</v>
      </c>
      <c r="N10055">
        <f t="shared" si="1740"/>
        <v>56</v>
      </c>
      <c r="O10055">
        <f t="shared" si="1741"/>
        <v>24</v>
      </c>
      <c r="P10055" s="8">
        <f t="shared" si="1733"/>
        <v>3.9166666666666662E-2</v>
      </c>
      <c r="Q10055" s="1">
        <f t="shared" si="1734"/>
        <v>43220.708333333328</v>
      </c>
      <c r="R10055" t="e">
        <f t="shared" si="1735"/>
        <v>#N/A</v>
      </c>
      <c r="S10055" s="1">
        <f t="shared" si="1742"/>
        <v>43220.708333333336</v>
      </c>
      <c r="T10055">
        <f t="shared" si="1736"/>
        <v>24</v>
      </c>
      <c r="U10055">
        <f t="shared" si="1737"/>
        <v>0</v>
      </c>
      <c r="V10055" t="b">
        <f t="shared" si="1743"/>
        <v>0</v>
      </c>
    </row>
    <row r="10056" spans="1:22" x14ac:dyDescent="0.4">
      <c r="A10056" t="s">
        <v>7768</v>
      </c>
      <c r="B10056" s="1">
        <v>43220.74858796296</v>
      </c>
      <c r="C10056">
        <v>175</v>
      </c>
      <c r="D10056" t="s">
        <v>124</v>
      </c>
      <c r="E10056">
        <v>16</v>
      </c>
      <c r="F10056" s="1">
        <v>43220.758738425924</v>
      </c>
      <c r="G10056">
        <v>177</v>
      </c>
      <c r="H10056" t="s">
        <v>309</v>
      </c>
      <c r="I10056">
        <v>7</v>
      </c>
      <c r="J10056">
        <v>14</v>
      </c>
      <c r="K10056">
        <v>2510</v>
      </c>
      <c r="L10056">
        <f t="shared" si="1738"/>
        <v>17</v>
      </c>
      <c r="M10056" t="b">
        <f t="shared" si="1739"/>
        <v>0</v>
      </c>
      <c r="N10056">
        <f t="shared" si="1740"/>
        <v>57</v>
      </c>
      <c r="O10056">
        <f t="shared" si="1741"/>
        <v>58</v>
      </c>
      <c r="P10056" s="8">
        <f t="shared" si="1733"/>
        <v>4.0254629629629633E-2</v>
      </c>
      <c r="Q10056" s="1">
        <f t="shared" si="1734"/>
        <v>43220.708333333328</v>
      </c>
      <c r="R10056" t="e">
        <f t="shared" si="1735"/>
        <v>#N/A</v>
      </c>
      <c r="S10056" s="1">
        <f t="shared" si="1742"/>
        <v>43220.708333333336</v>
      </c>
      <c r="T10056">
        <f t="shared" si="1736"/>
        <v>24</v>
      </c>
      <c r="U10056">
        <f t="shared" si="1737"/>
        <v>0</v>
      </c>
      <c r="V10056" t="b">
        <f t="shared" si="1743"/>
        <v>0</v>
      </c>
    </row>
    <row r="10057" spans="1:22" x14ac:dyDescent="0.4">
      <c r="A10057" t="s">
        <v>7769</v>
      </c>
      <c r="B10057" s="1">
        <v>43220.749432870369</v>
      </c>
      <c r="C10057">
        <v>2140</v>
      </c>
      <c r="D10057" t="s">
        <v>1447</v>
      </c>
      <c r="E10057">
        <v>1</v>
      </c>
      <c r="F10057" s="1">
        <v>43220.760381944441</v>
      </c>
      <c r="G10057">
        <v>2113</v>
      </c>
      <c r="H10057" t="s">
        <v>780</v>
      </c>
      <c r="I10057">
        <v>5</v>
      </c>
      <c r="J10057">
        <v>15</v>
      </c>
      <c r="K10057">
        <v>3450</v>
      </c>
      <c r="L10057">
        <f t="shared" si="1738"/>
        <v>17</v>
      </c>
      <c r="M10057" t="b">
        <f t="shared" si="1739"/>
        <v>0</v>
      </c>
      <c r="N10057">
        <f t="shared" si="1740"/>
        <v>59</v>
      </c>
      <c r="O10057">
        <f t="shared" si="1741"/>
        <v>11</v>
      </c>
      <c r="P10057" s="8">
        <f t="shared" si="1733"/>
        <v>4.1099537037037039E-2</v>
      </c>
      <c r="Q10057" s="1">
        <f t="shared" si="1734"/>
        <v>43220.708333333328</v>
      </c>
      <c r="R10057" t="e">
        <f t="shared" si="1735"/>
        <v>#N/A</v>
      </c>
      <c r="S10057" s="1">
        <f t="shared" si="1742"/>
        <v>43220.708333333336</v>
      </c>
      <c r="T10057">
        <f t="shared" si="1736"/>
        <v>24</v>
      </c>
      <c r="U10057">
        <f t="shared" si="1737"/>
        <v>0</v>
      </c>
      <c r="V10057" t="b">
        <f t="shared" si="1743"/>
        <v>0</v>
      </c>
    </row>
    <row r="10058" spans="1:22" x14ac:dyDescent="0.4">
      <c r="A10058" t="s">
        <v>7577</v>
      </c>
      <c r="B10058" s="1">
        <v>43220.750393518516</v>
      </c>
      <c r="C10058">
        <v>818</v>
      </c>
      <c r="D10058" t="s">
        <v>785</v>
      </c>
      <c r="E10058">
        <v>7</v>
      </c>
      <c r="F10058" s="1">
        <v>43220.78638888889</v>
      </c>
      <c r="G10058">
        <v>2262</v>
      </c>
      <c r="H10058" t="s">
        <v>447</v>
      </c>
      <c r="I10058">
        <v>10</v>
      </c>
      <c r="J10058">
        <v>51</v>
      </c>
      <c r="K10058">
        <v>9430</v>
      </c>
      <c r="L10058">
        <f t="shared" si="1738"/>
        <v>18</v>
      </c>
      <c r="M10058" t="b">
        <f t="shared" si="1739"/>
        <v>0</v>
      </c>
      <c r="N10058">
        <f t="shared" si="1740"/>
        <v>0</v>
      </c>
      <c r="O10058">
        <f t="shared" si="1741"/>
        <v>34</v>
      </c>
      <c r="P10058" s="8">
        <f t="shared" si="1733"/>
        <v>3.9351851851851852E-4</v>
      </c>
      <c r="Q10058" s="1">
        <f t="shared" si="1734"/>
        <v>43220.75</v>
      </c>
      <c r="R10058">
        <f t="shared" si="1735"/>
        <v>23</v>
      </c>
      <c r="S10058" s="1">
        <f t="shared" si="1742"/>
        <v>43220.75</v>
      </c>
      <c r="T10058">
        <f t="shared" si="1736"/>
        <v>23</v>
      </c>
      <c r="U10058">
        <f t="shared" si="1737"/>
        <v>0</v>
      </c>
      <c r="V10058" t="b">
        <f t="shared" si="1743"/>
        <v>0</v>
      </c>
    </row>
    <row r="10059" spans="1:22" x14ac:dyDescent="0.4">
      <c r="A10059" t="s">
        <v>7084</v>
      </c>
      <c r="B10059" s="1">
        <v>43220.751238425924</v>
      </c>
      <c r="C10059">
        <v>1623</v>
      </c>
      <c r="D10059" t="s">
        <v>163</v>
      </c>
      <c r="E10059">
        <v>5</v>
      </c>
      <c r="F10059" s="1">
        <v>43220.763622685183</v>
      </c>
      <c r="G10059">
        <v>1625</v>
      </c>
      <c r="H10059" t="s">
        <v>462</v>
      </c>
      <c r="I10059">
        <v>12</v>
      </c>
      <c r="J10059">
        <v>17</v>
      </c>
      <c r="K10059">
        <v>2890</v>
      </c>
      <c r="L10059">
        <f t="shared" si="1738"/>
        <v>18</v>
      </c>
      <c r="M10059" t="b">
        <f t="shared" si="1739"/>
        <v>0</v>
      </c>
      <c r="N10059">
        <f t="shared" si="1740"/>
        <v>1</v>
      </c>
      <c r="O10059">
        <f t="shared" si="1741"/>
        <v>47</v>
      </c>
      <c r="P10059" s="8">
        <f t="shared" si="1733"/>
        <v>1.2384259259259258E-3</v>
      </c>
      <c r="Q10059" s="1">
        <f t="shared" si="1734"/>
        <v>43220.75</v>
      </c>
      <c r="R10059">
        <f t="shared" si="1735"/>
        <v>23</v>
      </c>
      <c r="S10059" s="1">
        <f t="shared" si="1742"/>
        <v>43220.75</v>
      </c>
      <c r="T10059">
        <f t="shared" si="1736"/>
        <v>23</v>
      </c>
      <c r="U10059">
        <f t="shared" si="1737"/>
        <v>0</v>
      </c>
      <c r="V10059" t="b">
        <f t="shared" si="1743"/>
        <v>0</v>
      </c>
    </row>
    <row r="10060" spans="1:22" x14ac:dyDescent="0.4">
      <c r="A10060" t="s">
        <v>7770</v>
      </c>
      <c r="B10060" s="1">
        <v>43220.752118055556</v>
      </c>
      <c r="C10060">
        <v>563</v>
      </c>
      <c r="D10060" t="s">
        <v>751</v>
      </c>
      <c r="E10060">
        <v>6</v>
      </c>
      <c r="F10060" s="1">
        <v>43220.761863425927</v>
      </c>
      <c r="G10060">
        <v>559</v>
      </c>
      <c r="H10060" t="s">
        <v>1855</v>
      </c>
      <c r="I10060">
        <v>7</v>
      </c>
      <c r="J10060">
        <v>13</v>
      </c>
      <c r="K10060">
        <v>3560</v>
      </c>
      <c r="L10060">
        <f t="shared" si="1738"/>
        <v>18</v>
      </c>
      <c r="M10060" t="b">
        <f t="shared" si="1739"/>
        <v>0</v>
      </c>
      <c r="N10060">
        <f t="shared" si="1740"/>
        <v>3</v>
      </c>
      <c r="O10060">
        <f t="shared" si="1741"/>
        <v>3</v>
      </c>
      <c r="P10060" s="8">
        <f t="shared" si="1733"/>
        <v>2.1180555555555553E-3</v>
      </c>
      <c r="Q10060" s="1">
        <f t="shared" si="1734"/>
        <v>43220.75</v>
      </c>
      <c r="R10060">
        <f t="shared" si="1735"/>
        <v>23</v>
      </c>
      <c r="S10060" s="1">
        <f t="shared" si="1742"/>
        <v>43220.75</v>
      </c>
      <c r="T10060">
        <f t="shared" si="1736"/>
        <v>23</v>
      </c>
      <c r="U10060">
        <f t="shared" si="1737"/>
        <v>0</v>
      </c>
      <c r="V10060" t="b">
        <f t="shared" si="1743"/>
        <v>0</v>
      </c>
    </row>
    <row r="10061" spans="1:22" x14ac:dyDescent="0.4">
      <c r="A10061" t="s">
        <v>1424</v>
      </c>
      <c r="B10061" s="1">
        <v>43220.753148148149</v>
      </c>
      <c r="C10061">
        <v>703</v>
      </c>
      <c r="D10061" t="s">
        <v>606</v>
      </c>
      <c r="E10061">
        <v>10</v>
      </c>
      <c r="F10061" s="1">
        <v>43220.768796296295</v>
      </c>
      <c r="G10061">
        <v>1925</v>
      </c>
      <c r="H10061" t="s">
        <v>509</v>
      </c>
      <c r="I10061">
        <v>8</v>
      </c>
      <c r="J10061">
        <v>22</v>
      </c>
      <c r="K10061">
        <v>3390</v>
      </c>
      <c r="L10061">
        <f t="shared" si="1738"/>
        <v>18</v>
      </c>
      <c r="M10061" t="b">
        <f t="shared" si="1739"/>
        <v>0</v>
      </c>
      <c r="N10061">
        <f t="shared" si="1740"/>
        <v>4</v>
      </c>
      <c r="O10061">
        <f t="shared" si="1741"/>
        <v>32</v>
      </c>
      <c r="P10061" s="8">
        <f t="shared" si="1733"/>
        <v>3.1481481481481482E-3</v>
      </c>
      <c r="Q10061" s="1">
        <f t="shared" si="1734"/>
        <v>43220.75</v>
      </c>
      <c r="R10061">
        <f t="shared" si="1735"/>
        <v>23</v>
      </c>
      <c r="S10061" s="1">
        <f t="shared" si="1742"/>
        <v>43220.75</v>
      </c>
      <c r="T10061">
        <f t="shared" si="1736"/>
        <v>23</v>
      </c>
      <c r="U10061">
        <f t="shared" si="1737"/>
        <v>0</v>
      </c>
      <c r="V10061" t="b">
        <f t="shared" si="1743"/>
        <v>0</v>
      </c>
    </row>
    <row r="10062" spans="1:22" x14ac:dyDescent="0.4">
      <c r="A10062" t="s">
        <v>301</v>
      </c>
      <c r="B10062" s="1">
        <v>43220.75377314815</v>
      </c>
      <c r="C10062">
        <v>2301</v>
      </c>
      <c r="D10062" t="s">
        <v>396</v>
      </c>
      <c r="E10062">
        <v>6</v>
      </c>
      <c r="F10062" s="1">
        <v>43220.778877314813</v>
      </c>
      <c r="G10062">
        <v>559</v>
      </c>
      <c r="H10062" t="s">
        <v>1855</v>
      </c>
      <c r="I10062">
        <v>6</v>
      </c>
      <c r="J10062">
        <v>33</v>
      </c>
      <c r="K10062">
        <v>4820</v>
      </c>
      <c r="L10062">
        <f t="shared" si="1738"/>
        <v>18</v>
      </c>
      <c r="M10062" t="b">
        <f t="shared" si="1739"/>
        <v>0</v>
      </c>
      <c r="N10062">
        <f t="shared" si="1740"/>
        <v>5</v>
      </c>
      <c r="O10062">
        <f t="shared" si="1741"/>
        <v>26</v>
      </c>
      <c r="P10062" s="8">
        <f t="shared" si="1733"/>
        <v>3.7731481481481483E-3</v>
      </c>
      <c r="Q10062" s="1">
        <f t="shared" si="1734"/>
        <v>43220.75</v>
      </c>
      <c r="R10062">
        <f t="shared" si="1735"/>
        <v>23</v>
      </c>
      <c r="S10062" s="1">
        <f t="shared" si="1742"/>
        <v>43220.75</v>
      </c>
      <c r="T10062">
        <f t="shared" si="1736"/>
        <v>23</v>
      </c>
      <c r="U10062">
        <f t="shared" si="1737"/>
        <v>0</v>
      </c>
      <c r="V10062" t="b">
        <f t="shared" si="1743"/>
        <v>0</v>
      </c>
    </row>
    <row r="10063" spans="1:22" x14ac:dyDescent="0.4">
      <c r="A10063" t="s">
        <v>6106</v>
      </c>
      <c r="B10063" s="1">
        <v>43220.754502314812</v>
      </c>
      <c r="C10063">
        <v>2229</v>
      </c>
      <c r="D10063" t="s">
        <v>788</v>
      </c>
      <c r="E10063">
        <v>4</v>
      </c>
      <c r="F10063" s="1">
        <v>43220.763113425928</v>
      </c>
      <c r="G10063">
        <v>2221</v>
      </c>
      <c r="H10063" t="s">
        <v>1884</v>
      </c>
      <c r="I10063">
        <v>9</v>
      </c>
      <c r="J10063">
        <v>11</v>
      </c>
      <c r="K10063">
        <v>1470</v>
      </c>
      <c r="L10063">
        <f t="shared" si="1738"/>
        <v>18</v>
      </c>
      <c r="M10063" t="b">
        <f t="shared" si="1739"/>
        <v>0</v>
      </c>
      <c r="N10063">
        <f t="shared" si="1740"/>
        <v>6</v>
      </c>
      <c r="O10063">
        <f t="shared" si="1741"/>
        <v>29</v>
      </c>
      <c r="P10063" s="8">
        <f t="shared" si="1733"/>
        <v>4.5023148148148149E-3</v>
      </c>
      <c r="Q10063" s="1">
        <f t="shared" si="1734"/>
        <v>43220.75</v>
      </c>
      <c r="R10063">
        <f t="shared" si="1735"/>
        <v>23</v>
      </c>
      <c r="S10063" s="1">
        <f t="shared" si="1742"/>
        <v>43220.75</v>
      </c>
      <c r="T10063">
        <f t="shared" si="1736"/>
        <v>23</v>
      </c>
      <c r="U10063">
        <f t="shared" si="1737"/>
        <v>0</v>
      </c>
      <c r="V10063" t="b">
        <f t="shared" si="1743"/>
        <v>0</v>
      </c>
    </row>
    <row r="10064" spans="1:22" x14ac:dyDescent="0.4">
      <c r="A10064" t="s">
        <v>7771</v>
      </c>
      <c r="B10064" s="1">
        <v>43220.755127314813</v>
      </c>
      <c r="C10064">
        <v>203</v>
      </c>
      <c r="D10064" t="s">
        <v>244</v>
      </c>
      <c r="E10064">
        <v>7</v>
      </c>
      <c r="F10064" s="1">
        <v>43220.765416666669</v>
      </c>
      <c r="G10064">
        <v>247</v>
      </c>
      <c r="H10064" t="s">
        <v>617</v>
      </c>
      <c r="I10064">
        <v>2</v>
      </c>
      <c r="J10064">
        <v>14</v>
      </c>
      <c r="K10064">
        <v>2240</v>
      </c>
      <c r="L10064">
        <f t="shared" si="1738"/>
        <v>18</v>
      </c>
      <c r="M10064" t="b">
        <f t="shared" si="1739"/>
        <v>0</v>
      </c>
      <c r="N10064">
        <f t="shared" si="1740"/>
        <v>7</v>
      </c>
      <c r="O10064">
        <f t="shared" si="1741"/>
        <v>23</v>
      </c>
      <c r="P10064" s="8">
        <f t="shared" ref="P10064:P10127" si="1744">TIME(0,MINUTE(B10064),SECOND(B10064))</f>
        <v>5.1273148148148146E-3</v>
      </c>
      <c r="Q10064" s="1">
        <f t="shared" ref="Q10064:Q10127" si="1745">B10064-P10064</f>
        <v>43220.75</v>
      </c>
      <c r="R10064">
        <f t="shared" si="1735"/>
        <v>23</v>
      </c>
      <c r="S10064" s="1">
        <f t="shared" si="1742"/>
        <v>43220.75</v>
      </c>
      <c r="T10064">
        <f t="shared" si="1736"/>
        <v>23</v>
      </c>
      <c r="U10064">
        <f t="shared" si="1737"/>
        <v>0</v>
      </c>
      <c r="V10064" t="b">
        <f t="shared" si="1743"/>
        <v>0</v>
      </c>
    </row>
    <row r="10065" spans="1:22" x14ac:dyDescent="0.4">
      <c r="A10065" t="s">
        <v>4032</v>
      </c>
      <c r="B10065" s="1">
        <v>43220.75571759259</v>
      </c>
      <c r="C10065">
        <v>1960</v>
      </c>
      <c r="D10065" t="s">
        <v>3967</v>
      </c>
      <c r="E10065">
        <v>3</v>
      </c>
      <c r="F10065" s="1">
        <v>43220.773668981485</v>
      </c>
      <c r="G10065">
        <v>729</v>
      </c>
      <c r="H10065" t="s">
        <v>15</v>
      </c>
      <c r="I10065">
        <v>8</v>
      </c>
      <c r="J10065">
        <v>25</v>
      </c>
      <c r="K10065">
        <v>5120</v>
      </c>
      <c r="L10065">
        <f t="shared" si="1738"/>
        <v>18</v>
      </c>
      <c r="M10065" t="b">
        <f t="shared" si="1739"/>
        <v>0</v>
      </c>
      <c r="N10065">
        <f t="shared" si="1740"/>
        <v>8</v>
      </c>
      <c r="O10065">
        <f t="shared" si="1741"/>
        <v>14</v>
      </c>
      <c r="P10065" s="8">
        <f t="shared" si="1744"/>
        <v>5.7175925925925927E-3</v>
      </c>
      <c r="Q10065" s="1">
        <f t="shared" si="1745"/>
        <v>43220.75</v>
      </c>
      <c r="R10065">
        <f t="shared" si="1735"/>
        <v>23</v>
      </c>
      <c r="S10065" s="1">
        <f t="shared" si="1742"/>
        <v>43220.75</v>
      </c>
      <c r="T10065">
        <f t="shared" si="1736"/>
        <v>23</v>
      </c>
      <c r="U10065">
        <f t="shared" si="1737"/>
        <v>0</v>
      </c>
      <c r="V10065" t="b">
        <f t="shared" si="1743"/>
        <v>0</v>
      </c>
    </row>
    <row r="10066" spans="1:22" x14ac:dyDescent="0.4">
      <c r="A10066" t="s">
        <v>5172</v>
      </c>
      <c r="B10066" s="1">
        <v>43220.756284722222</v>
      </c>
      <c r="C10066">
        <v>2237</v>
      </c>
      <c r="D10066" t="s">
        <v>1094</v>
      </c>
      <c r="E10066">
        <v>13</v>
      </c>
      <c r="F10066" s="1">
        <v>43220.823125000003</v>
      </c>
      <c r="G10066">
        <v>1279</v>
      </c>
      <c r="H10066" t="s">
        <v>4350</v>
      </c>
      <c r="I10066">
        <v>4</v>
      </c>
      <c r="J10066">
        <v>95</v>
      </c>
      <c r="K10066">
        <v>21860</v>
      </c>
      <c r="L10066">
        <f t="shared" si="1738"/>
        <v>18</v>
      </c>
      <c r="M10066" t="b">
        <f t="shared" si="1739"/>
        <v>0</v>
      </c>
      <c r="N10066">
        <f t="shared" si="1740"/>
        <v>9</v>
      </c>
      <c r="O10066">
        <f t="shared" si="1741"/>
        <v>3</v>
      </c>
      <c r="P10066" s="8">
        <f t="shared" si="1744"/>
        <v>6.2847222222222228E-3</v>
      </c>
      <c r="Q10066" s="1">
        <f t="shared" si="1745"/>
        <v>43220.75</v>
      </c>
      <c r="R10066">
        <f t="shared" si="1735"/>
        <v>23</v>
      </c>
      <c r="S10066" s="1">
        <f t="shared" si="1742"/>
        <v>43220.75</v>
      </c>
      <c r="T10066">
        <f t="shared" si="1736"/>
        <v>23</v>
      </c>
      <c r="U10066">
        <f t="shared" si="1737"/>
        <v>0</v>
      </c>
      <c r="V10066" t="b">
        <f t="shared" si="1743"/>
        <v>0</v>
      </c>
    </row>
    <row r="10067" spans="1:22" x14ac:dyDescent="0.4">
      <c r="A10067" t="s">
        <v>7772</v>
      </c>
      <c r="B10067" s="1">
        <v>43220.75681712963</v>
      </c>
      <c r="C10067">
        <v>2301</v>
      </c>
      <c r="D10067" t="s">
        <v>396</v>
      </c>
      <c r="E10067">
        <v>4</v>
      </c>
      <c r="F10067" s="1">
        <v>43220.783530092594</v>
      </c>
      <c r="G10067">
        <v>2002</v>
      </c>
      <c r="H10067" t="s">
        <v>295</v>
      </c>
      <c r="I10067">
        <v>7</v>
      </c>
      <c r="J10067">
        <v>37</v>
      </c>
      <c r="K10067">
        <v>7890</v>
      </c>
      <c r="L10067">
        <f t="shared" si="1738"/>
        <v>18</v>
      </c>
      <c r="M10067" t="b">
        <f t="shared" si="1739"/>
        <v>0</v>
      </c>
      <c r="N10067">
        <f t="shared" si="1740"/>
        <v>9</v>
      </c>
      <c r="O10067">
        <f t="shared" si="1741"/>
        <v>49</v>
      </c>
      <c r="P10067" s="8">
        <f t="shared" si="1744"/>
        <v>6.8171296296296287E-3</v>
      </c>
      <c r="Q10067" s="1">
        <f t="shared" si="1745"/>
        <v>43220.75</v>
      </c>
      <c r="R10067">
        <f t="shared" si="1735"/>
        <v>23</v>
      </c>
      <c r="S10067" s="1">
        <f t="shared" si="1742"/>
        <v>43220.75</v>
      </c>
      <c r="T10067">
        <f t="shared" si="1736"/>
        <v>23</v>
      </c>
      <c r="U10067">
        <f t="shared" si="1737"/>
        <v>0</v>
      </c>
      <c r="V10067" t="b">
        <f t="shared" si="1743"/>
        <v>0</v>
      </c>
    </row>
    <row r="10068" spans="1:22" x14ac:dyDescent="0.4">
      <c r="A10068" t="s">
        <v>6612</v>
      </c>
      <c r="B10068" s="1">
        <v>43220.757407407407</v>
      </c>
      <c r="C10068">
        <v>375</v>
      </c>
      <c r="D10068" t="s">
        <v>1609</v>
      </c>
      <c r="E10068">
        <v>5</v>
      </c>
      <c r="F10068" s="1">
        <v>43220.772349537037</v>
      </c>
      <c r="G10068">
        <v>336</v>
      </c>
      <c r="H10068" t="s">
        <v>1477</v>
      </c>
      <c r="I10068">
        <v>7</v>
      </c>
      <c r="J10068">
        <v>20</v>
      </c>
      <c r="K10068">
        <v>2760</v>
      </c>
      <c r="L10068">
        <f t="shared" si="1738"/>
        <v>18</v>
      </c>
      <c r="M10068" t="b">
        <f t="shared" si="1739"/>
        <v>0</v>
      </c>
      <c r="N10068">
        <f t="shared" si="1740"/>
        <v>10</v>
      </c>
      <c r="O10068">
        <f t="shared" si="1741"/>
        <v>40</v>
      </c>
      <c r="P10068" s="8">
        <f t="shared" si="1744"/>
        <v>7.4074074074074068E-3</v>
      </c>
      <c r="Q10068" s="1">
        <f t="shared" si="1745"/>
        <v>43220.75</v>
      </c>
      <c r="R10068">
        <f t="shared" si="1735"/>
        <v>23</v>
      </c>
      <c r="S10068" s="1">
        <f t="shared" si="1742"/>
        <v>43220.75</v>
      </c>
      <c r="T10068">
        <f t="shared" si="1736"/>
        <v>23</v>
      </c>
      <c r="U10068">
        <f t="shared" si="1737"/>
        <v>0</v>
      </c>
      <c r="V10068" t="b">
        <f t="shared" si="1743"/>
        <v>0</v>
      </c>
    </row>
    <row r="10069" spans="1:22" x14ac:dyDescent="0.4">
      <c r="A10069" t="s">
        <v>7092</v>
      </c>
      <c r="B10069" s="1">
        <v>43220.757997685185</v>
      </c>
      <c r="C10069">
        <v>576</v>
      </c>
      <c r="D10069" t="s">
        <v>1025</v>
      </c>
      <c r="E10069">
        <v>10</v>
      </c>
      <c r="F10069" s="1">
        <v>43220.761759259258</v>
      </c>
      <c r="G10069">
        <v>551</v>
      </c>
      <c r="H10069" t="s">
        <v>722</v>
      </c>
      <c r="I10069">
        <v>2</v>
      </c>
      <c r="J10069">
        <v>5</v>
      </c>
      <c r="K10069">
        <v>1100</v>
      </c>
      <c r="L10069">
        <f t="shared" si="1738"/>
        <v>18</v>
      </c>
      <c r="M10069" t="b">
        <f t="shared" si="1739"/>
        <v>0</v>
      </c>
      <c r="N10069">
        <f t="shared" si="1740"/>
        <v>11</v>
      </c>
      <c r="O10069">
        <f t="shared" si="1741"/>
        <v>31</v>
      </c>
      <c r="P10069" s="8">
        <f t="shared" si="1744"/>
        <v>7.9976851851851858E-3</v>
      </c>
      <c r="Q10069" s="1">
        <f t="shared" si="1745"/>
        <v>43220.75</v>
      </c>
      <c r="R10069">
        <f t="shared" si="1735"/>
        <v>23</v>
      </c>
      <c r="S10069" s="1">
        <f t="shared" si="1742"/>
        <v>43220.75</v>
      </c>
      <c r="T10069">
        <f t="shared" si="1736"/>
        <v>23</v>
      </c>
      <c r="U10069">
        <f t="shared" si="1737"/>
        <v>0</v>
      </c>
      <c r="V10069" t="b">
        <f t="shared" si="1743"/>
        <v>0</v>
      </c>
    </row>
    <row r="10070" spans="1:22" x14ac:dyDescent="0.4">
      <c r="A10070" t="s">
        <v>528</v>
      </c>
      <c r="B10070" s="1">
        <v>43220.758611111109</v>
      </c>
      <c r="C10070">
        <v>200</v>
      </c>
      <c r="D10070" t="s">
        <v>1134</v>
      </c>
      <c r="E10070">
        <v>3</v>
      </c>
      <c r="F10070" s="1">
        <v>43220.760347222225</v>
      </c>
      <c r="G10070">
        <v>204</v>
      </c>
      <c r="H10070" t="s">
        <v>678</v>
      </c>
      <c r="I10070">
        <v>3</v>
      </c>
      <c r="J10070">
        <v>2</v>
      </c>
      <c r="K10070">
        <v>350</v>
      </c>
      <c r="L10070">
        <f t="shared" si="1738"/>
        <v>18</v>
      </c>
      <c r="M10070" t="b">
        <f t="shared" si="1739"/>
        <v>0</v>
      </c>
      <c r="N10070">
        <f t="shared" si="1740"/>
        <v>12</v>
      </c>
      <c r="O10070">
        <f t="shared" si="1741"/>
        <v>24</v>
      </c>
      <c r="P10070" s="8">
        <f t="shared" si="1744"/>
        <v>8.611111111111111E-3</v>
      </c>
      <c r="Q10070" s="1">
        <f t="shared" si="1745"/>
        <v>43220.75</v>
      </c>
      <c r="R10070">
        <f t="shared" si="1735"/>
        <v>23</v>
      </c>
      <c r="S10070" s="1">
        <f t="shared" si="1742"/>
        <v>43220.75</v>
      </c>
      <c r="T10070">
        <f t="shared" si="1736"/>
        <v>23</v>
      </c>
      <c r="U10070">
        <f t="shared" si="1737"/>
        <v>0</v>
      </c>
      <c r="V10070" t="b">
        <f t="shared" si="1743"/>
        <v>0</v>
      </c>
    </row>
    <row r="10071" spans="1:22" x14ac:dyDescent="0.4">
      <c r="A10071" t="s">
        <v>6685</v>
      </c>
      <c r="B10071" s="1">
        <v>43220.759247685186</v>
      </c>
      <c r="C10071">
        <v>183</v>
      </c>
      <c r="D10071" t="s">
        <v>239</v>
      </c>
      <c r="E10071">
        <v>10</v>
      </c>
      <c r="F10071" s="1">
        <v>43220.787430555552</v>
      </c>
      <c r="G10071">
        <v>923</v>
      </c>
      <c r="H10071" t="s">
        <v>899</v>
      </c>
      <c r="I10071">
        <v>9</v>
      </c>
      <c r="J10071">
        <v>39</v>
      </c>
      <c r="K10071">
        <v>7490</v>
      </c>
      <c r="L10071">
        <f t="shared" si="1738"/>
        <v>18</v>
      </c>
      <c r="M10071" t="b">
        <f t="shared" si="1739"/>
        <v>0</v>
      </c>
      <c r="N10071">
        <f t="shared" si="1740"/>
        <v>13</v>
      </c>
      <c r="O10071">
        <f t="shared" si="1741"/>
        <v>19</v>
      </c>
      <c r="P10071" s="8">
        <f t="shared" si="1744"/>
        <v>9.2476851851851852E-3</v>
      </c>
      <c r="Q10071" s="1">
        <f t="shared" si="1745"/>
        <v>43220.75</v>
      </c>
      <c r="R10071">
        <f t="shared" si="1735"/>
        <v>23</v>
      </c>
      <c r="S10071" s="1">
        <f t="shared" si="1742"/>
        <v>43220.75</v>
      </c>
      <c r="T10071">
        <f t="shared" si="1736"/>
        <v>23</v>
      </c>
      <c r="U10071">
        <f t="shared" si="1737"/>
        <v>0</v>
      </c>
      <c r="V10071" t="b">
        <f t="shared" si="1743"/>
        <v>0</v>
      </c>
    </row>
    <row r="10072" spans="1:22" x14ac:dyDescent="0.4">
      <c r="A10072" t="s">
        <v>7030</v>
      </c>
      <c r="B10072" s="1">
        <v>43220.759791666664</v>
      </c>
      <c r="C10072">
        <v>390</v>
      </c>
      <c r="D10072" t="s">
        <v>918</v>
      </c>
      <c r="E10072">
        <v>7</v>
      </c>
      <c r="F10072" s="1">
        <v>43220.768877314818</v>
      </c>
      <c r="G10072">
        <v>316</v>
      </c>
      <c r="H10072" t="s">
        <v>202</v>
      </c>
      <c r="I10072">
        <v>12</v>
      </c>
      <c r="J10072">
        <v>12</v>
      </c>
      <c r="K10072">
        <v>1940</v>
      </c>
      <c r="L10072">
        <f t="shared" si="1738"/>
        <v>18</v>
      </c>
      <c r="M10072" t="b">
        <f t="shared" si="1739"/>
        <v>0</v>
      </c>
      <c r="N10072">
        <f t="shared" si="1740"/>
        <v>14</v>
      </c>
      <c r="O10072">
        <f t="shared" si="1741"/>
        <v>6</v>
      </c>
      <c r="P10072" s="8">
        <f t="shared" si="1744"/>
        <v>9.7916666666666655E-3</v>
      </c>
      <c r="Q10072" s="1">
        <f t="shared" si="1745"/>
        <v>43220.75</v>
      </c>
      <c r="R10072">
        <f t="shared" si="1735"/>
        <v>23</v>
      </c>
      <c r="S10072" s="1">
        <f t="shared" si="1742"/>
        <v>43220.75</v>
      </c>
      <c r="T10072">
        <f t="shared" si="1736"/>
        <v>23</v>
      </c>
      <c r="U10072">
        <f t="shared" si="1737"/>
        <v>0</v>
      </c>
      <c r="V10072" t="b">
        <f t="shared" si="1743"/>
        <v>0</v>
      </c>
    </row>
    <row r="10073" spans="1:22" x14ac:dyDescent="0.4">
      <c r="A10073" t="s">
        <v>5917</v>
      </c>
      <c r="B10073" s="1">
        <v>43220.760347222225</v>
      </c>
      <c r="C10073">
        <v>1210</v>
      </c>
      <c r="D10073" t="s">
        <v>346</v>
      </c>
      <c r="E10073">
        <v>14</v>
      </c>
      <c r="F10073" s="1">
        <v>43220.786979166667</v>
      </c>
      <c r="G10073">
        <v>1211</v>
      </c>
      <c r="H10073" t="s">
        <v>469</v>
      </c>
      <c r="I10073">
        <v>6</v>
      </c>
      <c r="J10073">
        <v>37</v>
      </c>
      <c r="K10073">
        <v>2380</v>
      </c>
      <c r="L10073">
        <f t="shared" si="1738"/>
        <v>18</v>
      </c>
      <c r="M10073" t="b">
        <f t="shared" si="1739"/>
        <v>0</v>
      </c>
      <c r="N10073">
        <f t="shared" si="1740"/>
        <v>14</v>
      </c>
      <c r="O10073">
        <f t="shared" si="1741"/>
        <v>54</v>
      </c>
      <c r="P10073" s="8">
        <f t="shared" si="1744"/>
        <v>1.0347222222222223E-2</v>
      </c>
      <c r="Q10073" s="1">
        <f t="shared" si="1745"/>
        <v>43220.75</v>
      </c>
      <c r="R10073">
        <f t="shared" si="1735"/>
        <v>23</v>
      </c>
      <c r="S10073" s="1">
        <f t="shared" si="1742"/>
        <v>43220.75</v>
      </c>
      <c r="T10073">
        <f t="shared" si="1736"/>
        <v>23</v>
      </c>
      <c r="U10073">
        <f t="shared" si="1737"/>
        <v>0</v>
      </c>
      <c r="V10073" t="b">
        <f t="shared" si="1743"/>
        <v>0</v>
      </c>
    </row>
    <row r="10074" spans="1:22" x14ac:dyDescent="0.4">
      <c r="A10074" t="s">
        <v>7533</v>
      </c>
      <c r="B10074" s="1">
        <v>43220.760925925926</v>
      </c>
      <c r="C10074">
        <v>1834</v>
      </c>
      <c r="D10074" t="s">
        <v>667</v>
      </c>
      <c r="E10074">
        <v>5</v>
      </c>
      <c r="F10074" s="1">
        <v>43220.770752314813</v>
      </c>
      <c r="G10074">
        <v>1908</v>
      </c>
      <c r="H10074" t="s">
        <v>293</v>
      </c>
      <c r="I10074">
        <v>5</v>
      </c>
      <c r="J10074">
        <v>13</v>
      </c>
      <c r="K10074">
        <v>2660</v>
      </c>
      <c r="L10074">
        <f t="shared" si="1738"/>
        <v>18</v>
      </c>
      <c r="M10074" t="b">
        <f t="shared" si="1739"/>
        <v>0</v>
      </c>
      <c r="N10074">
        <f t="shared" si="1740"/>
        <v>15</v>
      </c>
      <c r="O10074">
        <f t="shared" si="1741"/>
        <v>44</v>
      </c>
      <c r="P10074" s="8">
        <f t="shared" si="1744"/>
        <v>1.0925925925925924E-2</v>
      </c>
      <c r="Q10074" s="1">
        <f t="shared" si="1745"/>
        <v>43220.75</v>
      </c>
      <c r="R10074">
        <f t="shared" si="1735"/>
        <v>23</v>
      </c>
      <c r="S10074" s="1">
        <f t="shared" si="1742"/>
        <v>43220.75</v>
      </c>
      <c r="T10074">
        <f t="shared" si="1736"/>
        <v>23</v>
      </c>
      <c r="U10074">
        <f t="shared" si="1737"/>
        <v>0</v>
      </c>
      <c r="V10074" t="b">
        <f t="shared" si="1743"/>
        <v>0</v>
      </c>
    </row>
    <row r="10075" spans="1:22" x14ac:dyDescent="0.4">
      <c r="A10075" t="s">
        <v>7773</v>
      </c>
      <c r="B10075" s="1">
        <v>43220.761666666665</v>
      </c>
      <c r="C10075">
        <v>1809</v>
      </c>
      <c r="D10075" t="s">
        <v>815</v>
      </c>
      <c r="E10075">
        <v>8</v>
      </c>
      <c r="F10075" s="1">
        <v>43220.798946759256</v>
      </c>
      <c r="G10075">
        <v>1132</v>
      </c>
      <c r="H10075" t="s">
        <v>1218</v>
      </c>
      <c r="I10075">
        <v>7</v>
      </c>
      <c r="J10075">
        <v>51</v>
      </c>
      <c r="K10075">
        <v>13040</v>
      </c>
      <c r="L10075">
        <f t="shared" si="1738"/>
        <v>18</v>
      </c>
      <c r="M10075" t="b">
        <f t="shared" si="1739"/>
        <v>0</v>
      </c>
      <c r="N10075">
        <f t="shared" si="1740"/>
        <v>16</v>
      </c>
      <c r="O10075">
        <f t="shared" si="1741"/>
        <v>48</v>
      </c>
      <c r="P10075" s="8">
        <f t="shared" si="1744"/>
        <v>1.1666666666666667E-2</v>
      </c>
      <c r="Q10075" s="1">
        <f t="shared" si="1745"/>
        <v>43220.75</v>
      </c>
      <c r="R10075">
        <f t="shared" si="1735"/>
        <v>23</v>
      </c>
      <c r="S10075" s="1">
        <f t="shared" si="1742"/>
        <v>43220.75</v>
      </c>
      <c r="T10075">
        <f t="shared" si="1736"/>
        <v>23</v>
      </c>
      <c r="U10075">
        <f t="shared" si="1737"/>
        <v>0</v>
      </c>
      <c r="V10075" t="b">
        <f t="shared" si="1743"/>
        <v>0</v>
      </c>
    </row>
    <row r="10076" spans="1:22" x14ac:dyDescent="0.4">
      <c r="A10076" t="s">
        <v>7774</v>
      </c>
      <c r="B10076" s="1">
        <v>43220.762407407405</v>
      </c>
      <c r="C10076">
        <v>2210</v>
      </c>
      <c r="D10076" t="s">
        <v>2370</v>
      </c>
      <c r="E10076">
        <v>9</v>
      </c>
      <c r="F10076" s="1">
        <v>43220.771365740744</v>
      </c>
      <c r="G10076">
        <v>2231</v>
      </c>
      <c r="H10076" t="s">
        <v>21</v>
      </c>
      <c r="I10076">
        <v>13</v>
      </c>
      <c r="J10076">
        <v>13</v>
      </c>
      <c r="K10076">
        <v>1490</v>
      </c>
      <c r="L10076">
        <f t="shared" si="1738"/>
        <v>18</v>
      </c>
      <c r="M10076" t="b">
        <f t="shared" si="1739"/>
        <v>0</v>
      </c>
      <c r="N10076">
        <f t="shared" si="1740"/>
        <v>17</v>
      </c>
      <c r="O10076">
        <f t="shared" si="1741"/>
        <v>52</v>
      </c>
      <c r="P10076" s="8">
        <f t="shared" si="1744"/>
        <v>1.2407407407407409E-2</v>
      </c>
      <c r="Q10076" s="1">
        <f t="shared" si="1745"/>
        <v>43220.75</v>
      </c>
      <c r="R10076">
        <f t="shared" si="1735"/>
        <v>23</v>
      </c>
      <c r="S10076" s="1">
        <f t="shared" si="1742"/>
        <v>43220.75</v>
      </c>
      <c r="T10076">
        <f t="shared" si="1736"/>
        <v>23</v>
      </c>
      <c r="U10076">
        <f t="shared" si="1737"/>
        <v>0</v>
      </c>
      <c r="V10076" t="b">
        <f t="shared" si="1743"/>
        <v>0</v>
      </c>
    </row>
    <row r="10077" spans="1:22" x14ac:dyDescent="0.4">
      <c r="A10077" t="s">
        <v>7775</v>
      </c>
      <c r="B10077" s="1">
        <v>43220.763067129628</v>
      </c>
      <c r="C10077">
        <v>829</v>
      </c>
      <c r="D10077" t="s">
        <v>1444</v>
      </c>
      <c r="E10077">
        <v>8</v>
      </c>
      <c r="F10077" s="1">
        <v>43220.798506944448</v>
      </c>
      <c r="G10077">
        <v>2135</v>
      </c>
      <c r="H10077" t="s">
        <v>2435</v>
      </c>
      <c r="I10077">
        <v>2</v>
      </c>
      <c r="J10077">
        <v>50</v>
      </c>
      <c r="K10077">
        <v>7080</v>
      </c>
      <c r="L10077">
        <f t="shared" si="1738"/>
        <v>18</v>
      </c>
      <c r="M10077" t="b">
        <f t="shared" si="1739"/>
        <v>0</v>
      </c>
      <c r="N10077">
        <f t="shared" si="1740"/>
        <v>18</v>
      </c>
      <c r="O10077">
        <f t="shared" si="1741"/>
        <v>49</v>
      </c>
      <c r="P10077" s="8">
        <f t="shared" si="1744"/>
        <v>1.306712962962963E-2</v>
      </c>
      <c r="Q10077" s="1">
        <f t="shared" si="1745"/>
        <v>43220.75</v>
      </c>
      <c r="R10077">
        <f t="shared" si="1735"/>
        <v>23</v>
      </c>
      <c r="S10077" s="1">
        <f t="shared" si="1742"/>
        <v>43220.75</v>
      </c>
      <c r="T10077">
        <f t="shared" si="1736"/>
        <v>23</v>
      </c>
      <c r="U10077">
        <f t="shared" si="1737"/>
        <v>0</v>
      </c>
      <c r="V10077" t="b">
        <f t="shared" si="1743"/>
        <v>0</v>
      </c>
    </row>
    <row r="10078" spans="1:22" x14ac:dyDescent="0.4">
      <c r="A10078" t="s">
        <v>4781</v>
      </c>
      <c r="B10078" s="1">
        <v>43220.763784722221</v>
      </c>
      <c r="C10078">
        <v>260</v>
      </c>
      <c r="D10078" t="s">
        <v>230</v>
      </c>
      <c r="E10078">
        <v>14</v>
      </c>
      <c r="F10078" s="1">
        <v>43220.768125000002</v>
      </c>
      <c r="G10078">
        <v>272</v>
      </c>
      <c r="H10078" t="s">
        <v>1722</v>
      </c>
      <c r="I10078">
        <v>10</v>
      </c>
      <c r="J10078">
        <v>5</v>
      </c>
      <c r="K10078">
        <v>950</v>
      </c>
      <c r="L10078">
        <f t="shared" si="1738"/>
        <v>18</v>
      </c>
      <c r="M10078" t="b">
        <f t="shared" si="1739"/>
        <v>0</v>
      </c>
      <c r="N10078">
        <f t="shared" si="1740"/>
        <v>19</v>
      </c>
      <c r="O10078">
        <f t="shared" si="1741"/>
        <v>51</v>
      </c>
      <c r="P10078" s="8">
        <f t="shared" si="1744"/>
        <v>1.3784722222222224E-2</v>
      </c>
      <c r="Q10078" s="1">
        <f t="shared" si="1745"/>
        <v>43220.75</v>
      </c>
      <c r="R10078">
        <f t="shared" si="1735"/>
        <v>23</v>
      </c>
      <c r="S10078" s="1">
        <f t="shared" si="1742"/>
        <v>43220.75</v>
      </c>
      <c r="T10078">
        <f t="shared" si="1736"/>
        <v>23</v>
      </c>
      <c r="U10078">
        <f t="shared" si="1737"/>
        <v>0</v>
      </c>
      <c r="V10078" t="b">
        <f t="shared" si="1743"/>
        <v>0</v>
      </c>
    </row>
    <row r="10079" spans="1:22" x14ac:dyDescent="0.4">
      <c r="A10079" t="s">
        <v>7726</v>
      </c>
      <c r="B10079" s="1">
        <v>43220.764351851853</v>
      </c>
      <c r="C10079">
        <v>170</v>
      </c>
      <c r="D10079" t="s">
        <v>1100</v>
      </c>
      <c r="E10079">
        <v>2</v>
      </c>
      <c r="F10079" s="1">
        <v>43220.78125</v>
      </c>
      <c r="G10079">
        <v>118</v>
      </c>
      <c r="H10079" t="s">
        <v>784</v>
      </c>
      <c r="I10079">
        <v>6</v>
      </c>
      <c r="J10079">
        <v>22</v>
      </c>
      <c r="K10079">
        <v>3690</v>
      </c>
      <c r="L10079">
        <f t="shared" si="1738"/>
        <v>18</v>
      </c>
      <c r="M10079" t="b">
        <f t="shared" si="1739"/>
        <v>0</v>
      </c>
      <c r="N10079">
        <f t="shared" si="1740"/>
        <v>20</v>
      </c>
      <c r="O10079">
        <f t="shared" si="1741"/>
        <v>40</v>
      </c>
      <c r="P10079" s="8">
        <f t="shared" si="1744"/>
        <v>1.4351851851851852E-2</v>
      </c>
      <c r="Q10079" s="1">
        <f t="shared" si="1745"/>
        <v>43220.75</v>
      </c>
      <c r="R10079">
        <f t="shared" si="1735"/>
        <v>23</v>
      </c>
      <c r="S10079" s="1">
        <f t="shared" si="1742"/>
        <v>43220.75</v>
      </c>
      <c r="T10079">
        <f t="shared" si="1736"/>
        <v>23</v>
      </c>
      <c r="U10079">
        <f t="shared" si="1737"/>
        <v>0</v>
      </c>
      <c r="V10079" t="b">
        <f t="shared" si="1743"/>
        <v>0</v>
      </c>
    </row>
    <row r="10080" spans="1:22" x14ac:dyDescent="0.4">
      <c r="A10080" t="s">
        <v>4774</v>
      </c>
      <c r="B10080" s="1">
        <v>43220.764953703707</v>
      </c>
      <c r="C10080">
        <v>114</v>
      </c>
      <c r="D10080" t="s">
        <v>313</v>
      </c>
      <c r="E10080">
        <v>9</v>
      </c>
      <c r="F10080" s="1">
        <v>43220.801562499997</v>
      </c>
      <c r="G10080">
        <v>422</v>
      </c>
      <c r="H10080" t="s">
        <v>3261</v>
      </c>
      <c r="I10080">
        <v>2</v>
      </c>
      <c r="J10080">
        <v>52</v>
      </c>
      <c r="K10080">
        <v>8120</v>
      </c>
      <c r="L10080">
        <f t="shared" si="1738"/>
        <v>18</v>
      </c>
      <c r="M10080" t="b">
        <f t="shared" si="1739"/>
        <v>0</v>
      </c>
      <c r="N10080">
        <f t="shared" si="1740"/>
        <v>21</v>
      </c>
      <c r="O10080">
        <f t="shared" si="1741"/>
        <v>32</v>
      </c>
      <c r="P10080" s="8">
        <f t="shared" si="1744"/>
        <v>1.4953703703703705E-2</v>
      </c>
      <c r="Q10080" s="1">
        <f t="shared" si="1745"/>
        <v>43220.75</v>
      </c>
      <c r="R10080">
        <f t="shared" si="1735"/>
        <v>23</v>
      </c>
      <c r="S10080" s="1">
        <f t="shared" si="1742"/>
        <v>43220.75</v>
      </c>
      <c r="T10080">
        <f t="shared" si="1736"/>
        <v>23</v>
      </c>
      <c r="U10080">
        <f t="shared" si="1737"/>
        <v>0</v>
      </c>
      <c r="V10080" t="b">
        <f t="shared" si="1743"/>
        <v>0</v>
      </c>
    </row>
    <row r="10081" spans="1:22" x14ac:dyDescent="0.4">
      <c r="A10081" t="s">
        <v>7776</v>
      </c>
      <c r="B10081" s="1">
        <v>43220.765567129631</v>
      </c>
      <c r="C10081">
        <v>716</v>
      </c>
      <c r="D10081" t="s">
        <v>118</v>
      </c>
      <c r="E10081">
        <v>15</v>
      </c>
      <c r="F10081" s="1">
        <v>43220.776180555556</v>
      </c>
      <c r="G10081">
        <v>746</v>
      </c>
      <c r="H10081" t="s">
        <v>1383</v>
      </c>
      <c r="I10081">
        <v>5</v>
      </c>
      <c r="J10081">
        <v>14</v>
      </c>
      <c r="K10081">
        <v>2950</v>
      </c>
      <c r="L10081">
        <f t="shared" si="1738"/>
        <v>18</v>
      </c>
      <c r="M10081" t="b">
        <f t="shared" si="1739"/>
        <v>0</v>
      </c>
      <c r="N10081">
        <f t="shared" si="1740"/>
        <v>22</v>
      </c>
      <c r="O10081">
        <f t="shared" si="1741"/>
        <v>25</v>
      </c>
      <c r="P10081" s="8">
        <f t="shared" si="1744"/>
        <v>1.556712962962963E-2</v>
      </c>
      <c r="Q10081" s="1">
        <f t="shared" si="1745"/>
        <v>43220.75</v>
      </c>
      <c r="R10081">
        <f t="shared" si="1735"/>
        <v>23</v>
      </c>
      <c r="S10081" s="1">
        <f t="shared" si="1742"/>
        <v>43220.75</v>
      </c>
      <c r="T10081">
        <f t="shared" si="1736"/>
        <v>23</v>
      </c>
      <c r="U10081">
        <f t="shared" si="1737"/>
        <v>0</v>
      </c>
      <c r="V10081" t="b">
        <f t="shared" si="1743"/>
        <v>0</v>
      </c>
    </row>
    <row r="10082" spans="1:22" x14ac:dyDescent="0.4">
      <c r="A10082" t="s">
        <v>6403</v>
      </c>
      <c r="B10082" s="1">
        <v>43220.766319444447</v>
      </c>
      <c r="C10082">
        <v>2148</v>
      </c>
      <c r="D10082" t="s">
        <v>876</v>
      </c>
      <c r="E10082">
        <v>4</v>
      </c>
      <c r="F10082" s="1">
        <v>43220.812754629631</v>
      </c>
      <c r="G10082">
        <v>2266</v>
      </c>
      <c r="H10082" t="s">
        <v>3568</v>
      </c>
      <c r="I10082">
        <v>14</v>
      </c>
      <c r="J10082">
        <v>62</v>
      </c>
      <c r="K10082">
        <v>7870</v>
      </c>
      <c r="L10082">
        <f t="shared" si="1738"/>
        <v>18</v>
      </c>
      <c r="M10082" t="b">
        <f t="shared" si="1739"/>
        <v>0</v>
      </c>
      <c r="N10082">
        <f t="shared" si="1740"/>
        <v>23</v>
      </c>
      <c r="O10082">
        <f t="shared" si="1741"/>
        <v>30</v>
      </c>
      <c r="P10082" s="8">
        <f t="shared" si="1744"/>
        <v>1.6319444444444445E-2</v>
      </c>
      <c r="Q10082" s="1">
        <f t="shared" si="1745"/>
        <v>43220.75</v>
      </c>
      <c r="R10082">
        <f t="shared" si="1735"/>
        <v>23</v>
      </c>
      <c r="S10082" s="1">
        <f t="shared" si="1742"/>
        <v>43220.75</v>
      </c>
      <c r="T10082">
        <f t="shared" si="1736"/>
        <v>23</v>
      </c>
      <c r="U10082">
        <f t="shared" si="1737"/>
        <v>0</v>
      </c>
      <c r="V10082" t="b">
        <f t="shared" si="1743"/>
        <v>0</v>
      </c>
    </row>
    <row r="10083" spans="1:22" x14ac:dyDescent="0.4">
      <c r="A10083" t="s">
        <v>6061</v>
      </c>
      <c r="B10083" s="1">
        <v>43220.767025462963</v>
      </c>
      <c r="C10083">
        <v>412</v>
      </c>
      <c r="D10083" t="s">
        <v>300</v>
      </c>
      <c r="E10083">
        <v>15</v>
      </c>
      <c r="F10083" s="1">
        <v>43220.785856481481</v>
      </c>
      <c r="G10083">
        <v>104</v>
      </c>
      <c r="H10083" t="s">
        <v>1035</v>
      </c>
      <c r="I10083">
        <v>10</v>
      </c>
      <c r="J10083">
        <v>26</v>
      </c>
      <c r="K10083">
        <v>4790</v>
      </c>
      <c r="L10083">
        <f t="shared" si="1738"/>
        <v>18</v>
      </c>
      <c r="M10083" t="b">
        <f t="shared" si="1739"/>
        <v>0</v>
      </c>
      <c r="N10083">
        <f t="shared" si="1740"/>
        <v>24</v>
      </c>
      <c r="O10083">
        <f t="shared" si="1741"/>
        <v>31</v>
      </c>
      <c r="P10083" s="8">
        <f t="shared" si="1744"/>
        <v>1.7025462962962961E-2</v>
      </c>
      <c r="Q10083" s="1">
        <f t="shared" si="1745"/>
        <v>43220.75</v>
      </c>
      <c r="R10083">
        <f t="shared" si="1735"/>
        <v>23</v>
      </c>
      <c r="S10083" s="1">
        <f t="shared" si="1742"/>
        <v>43220.75</v>
      </c>
      <c r="T10083">
        <f t="shared" si="1736"/>
        <v>23</v>
      </c>
      <c r="U10083">
        <f t="shared" si="1737"/>
        <v>0</v>
      </c>
      <c r="V10083" t="b">
        <f t="shared" si="1743"/>
        <v>0</v>
      </c>
    </row>
    <row r="10084" spans="1:22" x14ac:dyDescent="0.4">
      <c r="A10084" t="s">
        <v>7777</v>
      </c>
      <c r="B10084" s="1">
        <v>43220.767743055556</v>
      </c>
      <c r="C10084">
        <v>224</v>
      </c>
      <c r="D10084" t="s">
        <v>1146</v>
      </c>
      <c r="E10084">
        <v>18</v>
      </c>
      <c r="F10084" s="1">
        <v>43220.797500000001</v>
      </c>
      <c r="G10084">
        <v>228</v>
      </c>
      <c r="H10084" t="s">
        <v>624</v>
      </c>
      <c r="I10084">
        <v>1</v>
      </c>
      <c r="J10084">
        <v>42</v>
      </c>
      <c r="K10084">
        <v>6400</v>
      </c>
      <c r="L10084">
        <f t="shared" si="1738"/>
        <v>18</v>
      </c>
      <c r="M10084" t="b">
        <f t="shared" si="1739"/>
        <v>0</v>
      </c>
      <c r="N10084">
        <f t="shared" si="1740"/>
        <v>25</v>
      </c>
      <c r="O10084">
        <f t="shared" si="1741"/>
        <v>33</v>
      </c>
      <c r="P10084" s="8">
        <f t="shared" si="1744"/>
        <v>1.7743055555555557E-2</v>
      </c>
      <c r="Q10084" s="1">
        <f t="shared" si="1745"/>
        <v>43220.75</v>
      </c>
      <c r="R10084">
        <f t="shared" si="1735"/>
        <v>23</v>
      </c>
      <c r="S10084" s="1">
        <f t="shared" si="1742"/>
        <v>43220.75</v>
      </c>
      <c r="T10084">
        <f t="shared" si="1736"/>
        <v>23</v>
      </c>
      <c r="U10084">
        <f t="shared" si="1737"/>
        <v>0</v>
      </c>
      <c r="V10084" t="b">
        <f t="shared" si="1743"/>
        <v>0</v>
      </c>
    </row>
    <row r="10085" spans="1:22" x14ac:dyDescent="0.4">
      <c r="A10085" t="s">
        <v>7129</v>
      </c>
      <c r="B10085" s="1">
        <v>43220.768750000003</v>
      </c>
      <c r="C10085">
        <v>389</v>
      </c>
      <c r="D10085" t="s">
        <v>1067</v>
      </c>
      <c r="E10085">
        <v>5</v>
      </c>
      <c r="F10085" s="1">
        <v>43220.803541666668</v>
      </c>
      <c r="G10085">
        <v>1327</v>
      </c>
      <c r="H10085" t="s">
        <v>3105</v>
      </c>
      <c r="I10085">
        <v>5</v>
      </c>
      <c r="J10085">
        <v>48</v>
      </c>
      <c r="K10085">
        <v>8640</v>
      </c>
      <c r="L10085">
        <f t="shared" si="1738"/>
        <v>18</v>
      </c>
      <c r="M10085" t="b">
        <f t="shared" si="1739"/>
        <v>0</v>
      </c>
      <c r="N10085">
        <f t="shared" si="1740"/>
        <v>27</v>
      </c>
      <c r="O10085">
        <f t="shared" si="1741"/>
        <v>0</v>
      </c>
      <c r="P10085" s="8">
        <f t="shared" si="1744"/>
        <v>1.8749999999999999E-2</v>
      </c>
      <c r="Q10085" s="1">
        <f t="shared" si="1745"/>
        <v>43220.75</v>
      </c>
      <c r="R10085">
        <f t="shared" si="1735"/>
        <v>23</v>
      </c>
      <c r="S10085" s="1">
        <f t="shared" si="1742"/>
        <v>43220.75</v>
      </c>
      <c r="T10085">
        <f t="shared" si="1736"/>
        <v>23</v>
      </c>
      <c r="U10085">
        <f t="shared" si="1737"/>
        <v>0</v>
      </c>
      <c r="V10085" t="b">
        <f t="shared" si="1743"/>
        <v>0</v>
      </c>
    </row>
    <row r="10086" spans="1:22" x14ac:dyDescent="0.4">
      <c r="A10086" t="s">
        <v>7778</v>
      </c>
      <c r="B10086" s="1">
        <v>43220.769513888888</v>
      </c>
      <c r="C10086">
        <v>549</v>
      </c>
      <c r="D10086" t="s">
        <v>721</v>
      </c>
      <c r="E10086">
        <v>7</v>
      </c>
      <c r="F10086" s="1">
        <v>43220.780324074076</v>
      </c>
      <c r="G10086">
        <v>516</v>
      </c>
      <c r="H10086" t="s">
        <v>394</v>
      </c>
      <c r="I10086">
        <v>1</v>
      </c>
      <c r="J10086">
        <v>15</v>
      </c>
      <c r="K10086">
        <v>2480</v>
      </c>
      <c r="L10086">
        <f t="shared" si="1738"/>
        <v>18</v>
      </c>
      <c r="M10086" t="b">
        <f t="shared" si="1739"/>
        <v>0</v>
      </c>
      <c r="N10086">
        <f t="shared" si="1740"/>
        <v>28</v>
      </c>
      <c r="O10086">
        <f t="shared" si="1741"/>
        <v>6</v>
      </c>
      <c r="P10086" s="8">
        <f t="shared" si="1744"/>
        <v>1.951388888888889E-2</v>
      </c>
      <c r="Q10086" s="1">
        <f t="shared" si="1745"/>
        <v>43220.75</v>
      </c>
      <c r="R10086">
        <f t="shared" si="1735"/>
        <v>23</v>
      </c>
      <c r="S10086" s="1">
        <f t="shared" si="1742"/>
        <v>43220.75</v>
      </c>
      <c r="T10086">
        <f t="shared" si="1736"/>
        <v>23</v>
      </c>
      <c r="U10086">
        <f t="shared" si="1737"/>
        <v>0</v>
      </c>
      <c r="V10086" t="b">
        <f t="shared" si="1743"/>
        <v>0</v>
      </c>
    </row>
    <row r="10087" spans="1:22" x14ac:dyDescent="0.4">
      <c r="A10087" t="s">
        <v>7779</v>
      </c>
      <c r="B10087" s="1">
        <v>43220.770312499997</v>
      </c>
      <c r="C10087">
        <v>314</v>
      </c>
      <c r="D10087" t="s">
        <v>436</v>
      </c>
      <c r="E10087">
        <v>7</v>
      </c>
      <c r="F10087" s="1">
        <v>43220.835798611108</v>
      </c>
      <c r="G10087">
        <v>1414</v>
      </c>
      <c r="H10087" t="s">
        <v>115</v>
      </c>
      <c r="I10087">
        <v>3</v>
      </c>
      <c r="J10087">
        <v>90</v>
      </c>
      <c r="K10087">
        <v>11370</v>
      </c>
      <c r="L10087">
        <f t="shared" si="1738"/>
        <v>18</v>
      </c>
      <c r="M10087" t="b">
        <f t="shared" si="1739"/>
        <v>0</v>
      </c>
      <c r="N10087">
        <f t="shared" si="1740"/>
        <v>29</v>
      </c>
      <c r="O10087">
        <f t="shared" si="1741"/>
        <v>15</v>
      </c>
      <c r="P10087" s="8">
        <f t="shared" si="1744"/>
        <v>2.0312500000000001E-2</v>
      </c>
      <c r="Q10087" s="1">
        <f t="shared" si="1745"/>
        <v>43220.75</v>
      </c>
      <c r="R10087">
        <f t="shared" si="1735"/>
        <v>23</v>
      </c>
      <c r="S10087" s="1">
        <f t="shared" si="1742"/>
        <v>43220.75</v>
      </c>
      <c r="T10087">
        <f t="shared" si="1736"/>
        <v>23</v>
      </c>
      <c r="U10087">
        <f t="shared" si="1737"/>
        <v>0</v>
      </c>
      <c r="V10087" t="b">
        <f t="shared" si="1743"/>
        <v>0</v>
      </c>
    </row>
    <row r="10088" spans="1:22" x14ac:dyDescent="0.4">
      <c r="A10088" t="s">
        <v>1944</v>
      </c>
      <c r="B10088" s="1">
        <v>43220.771192129629</v>
      </c>
      <c r="C10088">
        <v>832</v>
      </c>
      <c r="D10088" t="s">
        <v>1622</v>
      </c>
      <c r="E10088">
        <v>3</v>
      </c>
      <c r="F10088" s="1">
        <v>43220.788993055554</v>
      </c>
      <c r="G10088">
        <v>805</v>
      </c>
      <c r="H10088" t="s">
        <v>31</v>
      </c>
      <c r="I10088">
        <v>9</v>
      </c>
      <c r="J10088">
        <v>25</v>
      </c>
      <c r="K10088">
        <v>3510</v>
      </c>
      <c r="L10088">
        <f t="shared" si="1738"/>
        <v>18</v>
      </c>
      <c r="M10088" t="b">
        <f t="shared" si="1739"/>
        <v>0</v>
      </c>
      <c r="N10088">
        <f t="shared" si="1740"/>
        <v>30</v>
      </c>
      <c r="O10088">
        <f t="shared" si="1741"/>
        <v>31</v>
      </c>
      <c r="P10088" s="8">
        <f t="shared" si="1744"/>
        <v>2.119212962962963E-2</v>
      </c>
      <c r="Q10088" s="1">
        <f t="shared" si="1745"/>
        <v>43220.75</v>
      </c>
      <c r="R10088">
        <f t="shared" si="1735"/>
        <v>23</v>
      </c>
      <c r="S10088" s="1">
        <f t="shared" si="1742"/>
        <v>43220.75</v>
      </c>
      <c r="T10088">
        <f t="shared" si="1736"/>
        <v>23</v>
      </c>
      <c r="U10088">
        <f t="shared" si="1737"/>
        <v>0</v>
      </c>
      <c r="V10088" t="b">
        <f t="shared" si="1743"/>
        <v>0</v>
      </c>
    </row>
    <row r="10089" spans="1:22" x14ac:dyDescent="0.4">
      <c r="A10089" t="s">
        <v>6955</v>
      </c>
      <c r="B10089" s="1">
        <v>43220.772152777776</v>
      </c>
      <c r="C10089">
        <v>1222</v>
      </c>
      <c r="D10089" t="s">
        <v>369</v>
      </c>
      <c r="E10089">
        <v>15</v>
      </c>
      <c r="F10089" s="1">
        <v>43220.81890046296</v>
      </c>
      <c r="G10089">
        <v>2002</v>
      </c>
      <c r="H10089" t="s">
        <v>295</v>
      </c>
      <c r="I10089">
        <v>8</v>
      </c>
      <c r="J10089">
        <v>65</v>
      </c>
      <c r="K10089">
        <v>5540</v>
      </c>
      <c r="L10089">
        <f t="shared" si="1738"/>
        <v>18</v>
      </c>
      <c r="M10089" t="b">
        <f t="shared" si="1739"/>
        <v>0</v>
      </c>
      <c r="N10089">
        <f t="shared" si="1740"/>
        <v>31</v>
      </c>
      <c r="O10089">
        <f t="shared" si="1741"/>
        <v>54</v>
      </c>
      <c r="P10089" s="8">
        <f t="shared" si="1744"/>
        <v>2.2152777777777775E-2</v>
      </c>
      <c r="Q10089" s="1">
        <f t="shared" si="1745"/>
        <v>43220.75</v>
      </c>
      <c r="R10089">
        <f t="shared" si="1735"/>
        <v>23</v>
      </c>
      <c r="S10089" s="1">
        <f t="shared" si="1742"/>
        <v>43220.75</v>
      </c>
      <c r="T10089">
        <f t="shared" si="1736"/>
        <v>23</v>
      </c>
      <c r="U10089">
        <f t="shared" si="1737"/>
        <v>0</v>
      </c>
      <c r="V10089" t="b">
        <f t="shared" si="1743"/>
        <v>0</v>
      </c>
    </row>
    <row r="10090" spans="1:22" x14ac:dyDescent="0.4">
      <c r="A10090" t="s">
        <v>4740</v>
      </c>
      <c r="B10090" s="1">
        <v>43220.773113425923</v>
      </c>
      <c r="C10090">
        <v>1006</v>
      </c>
      <c r="D10090" t="s">
        <v>1787</v>
      </c>
      <c r="E10090">
        <v>8</v>
      </c>
      <c r="F10090" s="1">
        <v>43220.783564814818</v>
      </c>
      <c r="G10090">
        <v>1021</v>
      </c>
      <c r="H10090" t="s">
        <v>732</v>
      </c>
      <c r="I10090">
        <v>14</v>
      </c>
      <c r="J10090">
        <v>14</v>
      </c>
      <c r="K10090">
        <v>2590</v>
      </c>
      <c r="L10090">
        <f t="shared" si="1738"/>
        <v>18</v>
      </c>
      <c r="M10090" t="b">
        <f t="shared" si="1739"/>
        <v>0</v>
      </c>
      <c r="N10090">
        <f t="shared" si="1740"/>
        <v>33</v>
      </c>
      <c r="O10090">
        <f t="shared" si="1741"/>
        <v>17</v>
      </c>
      <c r="P10090" s="8">
        <f t="shared" si="1744"/>
        <v>2.3113425925925926E-2</v>
      </c>
      <c r="Q10090" s="1">
        <f t="shared" si="1745"/>
        <v>43220.75</v>
      </c>
      <c r="R10090">
        <f t="shared" si="1735"/>
        <v>23</v>
      </c>
      <c r="S10090" s="1">
        <f t="shared" si="1742"/>
        <v>43220.75</v>
      </c>
      <c r="T10090">
        <f t="shared" si="1736"/>
        <v>23</v>
      </c>
      <c r="U10090">
        <f t="shared" si="1737"/>
        <v>0</v>
      </c>
      <c r="V10090" t="b">
        <f t="shared" si="1743"/>
        <v>0</v>
      </c>
    </row>
    <row r="10091" spans="1:22" x14ac:dyDescent="0.4">
      <c r="A10091" t="s">
        <v>4682</v>
      </c>
      <c r="B10091" s="1">
        <v>43220.773958333331</v>
      </c>
      <c r="C10091">
        <v>2148</v>
      </c>
      <c r="D10091" t="s">
        <v>876</v>
      </c>
      <c r="E10091">
        <v>8</v>
      </c>
      <c r="F10091" s="1">
        <v>43220.786053240743</v>
      </c>
      <c r="G10091">
        <v>2230</v>
      </c>
      <c r="H10091" t="s">
        <v>644</v>
      </c>
      <c r="I10091">
        <v>2</v>
      </c>
      <c r="J10091">
        <v>17</v>
      </c>
      <c r="K10091">
        <v>2850</v>
      </c>
      <c r="L10091">
        <f t="shared" si="1738"/>
        <v>18</v>
      </c>
      <c r="M10091" t="b">
        <f t="shared" si="1739"/>
        <v>0</v>
      </c>
      <c r="N10091">
        <f t="shared" si="1740"/>
        <v>34</v>
      </c>
      <c r="O10091">
        <f t="shared" si="1741"/>
        <v>30</v>
      </c>
      <c r="P10091" s="8">
        <f t="shared" si="1744"/>
        <v>2.3958333333333331E-2</v>
      </c>
      <c r="Q10091" s="1">
        <f t="shared" si="1745"/>
        <v>43220.75</v>
      </c>
      <c r="R10091">
        <f t="shared" si="1735"/>
        <v>23</v>
      </c>
      <c r="S10091" s="1">
        <f t="shared" si="1742"/>
        <v>43220.75</v>
      </c>
      <c r="T10091">
        <f t="shared" si="1736"/>
        <v>23</v>
      </c>
      <c r="U10091">
        <f t="shared" si="1737"/>
        <v>0</v>
      </c>
      <c r="V10091" t="b">
        <f t="shared" si="1743"/>
        <v>0</v>
      </c>
    </row>
    <row r="10092" spans="1:22" x14ac:dyDescent="0.4">
      <c r="A10092" t="s">
        <v>7780</v>
      </c>
      <c r="B10092" s="1">
        <v>43220.774594907409</v>
      </c>
      <c r="C10092">
        <v>234</v>
      </c>
      <c r="D10092" t="s">
        <v>54</v>
      </c>
      <c r="E10092">
        <v>1</v>
      </c>
      <c r="F10092" s="1">
        <v>43220.826516203706</v>
      </c>
      <c r="G10092">
        <v>234</v>
      </c>
      <c r="H10092" t="s">
        <v>54</v>
      </c>
      <c r="I10092">
        <v>9</v>
      </c>
      <c r="J10092">
        <v>74</v>
      </c>
      <c r="K10092">
        <v>5760</v>
      </c>
      <c r="L10092">
        <f t="shared" si="1738"/>
        <v>18</v>
      </c>
      <c r="M10092" t="b">
        <f t="shared" si="1739"/>
        <v>0</v>
      </c>
      <c r="N10092">
        <f t="shared" si="1740"/>
        <v>35</v>
      </c>
      <c r="O10092">
        <f t="shared" si="1741"/>
        <v>25</v>
      </c>
      <c r="P10092" s="8">
        <f t="shared" si="1744"/>
        <v>2.4594907407407409E-2</v>
      </c>
      <c r="Q10092" s="1">
        <f t="shared" si="1745"/>
        <v>43220.75</v>
      </c>
      <c r="R10092">
        <f t="shared" si="1735"/>
        <v>23</v>
      </c>
      <c r="S10092" s="1">
        <f t="shared" si="1742"/>
        <v>43220.75</v>
      </c>
      <c r="T10092">
        <f t="shared" si="1736"/>
        <v>23</v>
      </c>
      <c r="U10092">
        <f t="shared" si="1737"/>
        <v>0</v>
      </c>
      <c r="V10092" t="b">
        <f t="shared" si="1743"/>
        <v>0</v>
      </c>
    </row>
    <row r="10093" spans="1:22" x14ac:dyDescent="0.4">
      <c r="A10093" t="s">
        <v>7771</v>
      </c>
      <c r="B10093" s="1">
        <v>43220.77553240741</v>
      </c>
      <c r="C10093">
        <v>247</v>
      </c>
      <c r="D10093" t="s">
        <v>617</v>
      </c>
      <c r="E10093">
        <v>2</v>
      </c>
      <c r="F10093" s="1">
        <v>43220.832175925927</v>
      </c>
      <c r="G10093">
        <v>247</v>
      </c>
      <c r="H10093" t="s">
        <v>617</v>
      </c>
      <c r="I10093">
        <v>5</v>
      </c>
      <c r="J10093">
        <v>78</v>
      </c>
      <c r="K10093">
        <v>13550</v>
      </c>
      <c r="L10093">
        <f t="shared" si="1738"/>
        <v>18</v>
      </c>
      <c r="M10093" t="b">
        <f t="shared" si="1739"/>
        <v>0</v>
      </c>
      <c r="N10093">
        <f t="shared" si="1740"/>
        <v>36</v>
      </c>
      <c r="O10093">
        <f t="shared" si="1741"/>
        <v>46</v>
      </c>
      <c r="P10093" s="8">
        <f t="shared" si="1744"/>
        <v>2.5532407407407406E-2</v>
      </c>
      <c r="Q10093" s="1">
        <f t="shared" si="1745"/>
        <v>43220.75</v>
      </c>
      <c r="R10093">
        <f t="shared" si="1735"/>
        <v>23</v>
      </c>
      <c r="S10093" s="1">
        <f t="shared" si="1742"/>
        <v>43220.75</v>
      </c>
      <c r="T10093">
        <f t="shared" si="1736"/>
        <v>23</v>
      </c>
      <c r="U10093">
        <f t="shared" si="1737"/>
        <v>0</v>
      </c>
      <c r="V10093" t="b">
        <f t="shared" si="1743"/>
        <v>0</v>
      </c>
    </row>
    <row r="10094" spans="1:22" x14ac:dyDescent="0.4">
      <c r="A10094" t="s">
        <v>2877</v>
      </c>
      <c r="B10094" s="1">
        <v>43220.776365740741</v>
      </c>
      <c r="C10094">
        <v>136</v>
      </c>
      <c r="D10094" t="s">
        <v>1493</v>
      </c>
      <c r="E10094">
        <v>5</v>
      </c>
      <c r="F10094" s="1">
        <v>43220.779722222222</v>
      </c>
      <c r="G10094">
        <v>126</v>
      </c>
      <c r="H10094" t="s">
        <v>920</v>
      </c>
      <c r="I10094">
        <v>20</v>
      </c>
      <c r="J10094">
        <v>4</v>
      </c>
      <c r="K10094">
        <v>900</v>
      </c>
      <c r="L10094">
        <f t="shared" si="1738"/>
        <v>18</v>
      </c>
      <c r="M10094" t="b">
        <f t="shared" si="1739"/>
        <v>0</v>
      </c>
      <c r="N10094">
        <f t="shared" si="1740"/>
        <v>37</v>
      </c>
      <c r="O10094">
        <f t="shared" si="1741"/>
        <v>58</v>
      </c>
      <c r="P10094" s="8">
        <f t="shared" si="1744"/>
        <v>2.6365740740740742E-2</v>
      </c>
      <c r="Q10094" s="1">
        <f t="shared" si="1745"/>
        <v>43220.75</v>
      </c>
      <c r="R10094">
        <f t="shared" si="1735"/>
        <v>23</v>
      </c>
      <c r="S10094" s="1">
        <f t="shared" si="1742"/>
        <v>43220.75</v>
      </c>
      <c r="T10094">
        <f t="shared" si="1736"/>
        <v>23</v>
      </c>
      <c r="U10094">
        <f t="shared" si="1737"/>
        <v>0</v>
      </c>
      <c r="V10094" t="b">
        <f t="shared" si="1743"/>
        <v>0</v>
      </c>
    </row>
    <row r="10095" spans="1:22" x14ac:dyDescent="0.4">
      <c r="A10095" t="s">
        <v>7781</v>
      </c>
      <c r="B10095" s="1">
        <v>43220.777083333334</v>
      </c>
      <c r="C10095">
        <v>912</v>
      </c>
      <c r="D10095" t="s">
        <v>619</v>
      </c>
      <c r="E10095">
        <v>2</v>
      </c>
      <c r="F10095" s="1">
        <v>43220.785787037035</v>
      </c>
      <c r="G10095">
        <v>935</v>
      </c>
      <c r="H10095" t="s">
        <v>652</v>
      </c>
      <c r="I10095">
        <v>5</v>
      </c>
      <c r="J10095">
        <v>12</v>
      </c>
      <c r="K10095">
        <v>2110</v>
      </c>
      <c r="L10095">
        <f t="shared" si="1738"/>
        <v>18</v>
      </c>
      <c r="M10095" t="b">
        <f t="shared" si="1739"/>
        <v>0</v>
      </c>
      <c r="N10095">
        <f t="shared" si="1740"/>
        <v>39</v>
      </c>
      <c r="O10095">
        <f t="shared" si="1741"/>
        <v>0</v>
      </c>
      <c r="P10095" s="8">
        <f t="shared" si="1744"/>
        <v>2.7083333333333334E-2</v>
      </c>
      <c r="Q10095" s="1">
        <f t="shared" si="1745"/>
        <v>43220.75</v>
      </c>
      <c r="R10095">
        <f t="shared" si="1735"/>
        <v>23</v>
      </c>
      <c r="S10095" s="1">
        <f t="shared" si="1742"/>
        <v>43220.75</v>
      </c>
      <c r="T10095">
        <f t="shared" si="1736"/>
        <v>23</v>
      </c>
      <c r="U10095">
        <f t="shared" si="1737"/>
        <v>0</v>
      </c>
      <c r="V10095" t="b">
        <f t="shared" si="1743"/>
        <v>0</v>
      </c>
    </row>
    <row r="10096" spans="1:22" x14ac:dyDescent="0.4">
      <c r="A10096" t="s">
        <v>2158</v>
      </c>
      <c r="B10096" s="1">
        <v>43220.777743055558</v>
      </c>
      <c r="C10096">
        <v>207</v>
      </c>
      <c r="D10096" t="s">
        <v>41</v>
      </c>
      <c r="E10096">
        <v>25</v>
      </c>
      <c r="F10096" s="1">
        <v>43220.795891203707</v>
      </c>
      <c r="G10096">
        <v>272</v>
      </c>
      <c r="H10096" t="s">
        <v>1722</v>
      </c>
      <c r="I10096">
        <v>11</v>
      </c>
      <c r="J10096">
        <v>24</v>
      </c>
      <c r="K10096">
        <v>2920</v>
      </c>
      <c r="L10096">
        <f t="shared" si="1738"/>
        <v>18</v>
      </c>
      <c r="M10096" t="b">
        <f t="shared" si="1739"/>
        <v>0</v>
      </c>
      <c r="N10096">
        <f t="shared" si="1740"/>
        <v>39</v>
      </c>
      <c r="O10096">
        <f t="shared" si="1741"/>
        <v>57</v>
      </c>
      <c r="P10096" s="8">
        <f t="shared" si="1744"/>
        <v>2.7743055555555559E-2</v>
      </c>
      <c r="Q10096" s="1">
        <f t="shared" si="1745"/>
        <v>43220.75</v>
      </c>
      <c r="R10096">
        <f t="shared" si="1735"/>
        <v>23</v>
      </c>
      <c r="S10096" s="1">
        <f t="shared" si="1742"/>
        <v>43220.75</v>
      </c>
      <c r="T10096">
        <f t="shared" si="1736"/>
        <v>23</v>
      </c>
      <c r="U10096">
        <f t="shared" si="1737"/>
        <v>0</v>
      </c>
      <c r="V10096" t="b">
        <f t="shared" si="1743"/>
        <v>0</v>
      </c>
    </row>
    <row r="10097" spans="1:22" x14ac:dyDescent="0.4">
      <c r="A10097" t="s">
        <v>2388</v>
      </c>
      <c r="B10097" s="1">
        <v>43220.778645833336</v>
      </c>
      <c r="C10097">
        <v>565</v>
      </c>
      <c r="D10097" t="s">
        <v>496</v>
      </c>
      <c r="E10097">
        <v>15</v>
      </c>
      <c r="F10097" s="1">
        <v>43220.815532407411</v>
      </c>
      <c r="G10097">
        <v>1403</v>
      </c>
      <c r="H10097" t="s">
        <v>258</v>
      </c>
      <c r="I10097">
        <v>11</v>
      </c>
      <c r="J10097">
        <v>52</v>
      </c>
      <c r="K10097">
        <v>10480</v>
      </c>
      <c r="L10097">
        <f t="shared" si="1738"/>
        <v>18</v>
      </c>
      <c r="M10097" t="b">
        <f t="shared" si="1739"/>
        <v>0</v>
      </c>
      <c r="N10097">
        <f t="shared" si="1740"/>
        <v>41</v>
      </c>
      <c r="O10097">
        <f t="shared" si="1741"/>
        <v>15</v>
      </c>
      <c r="P10097" s="8">
        <f t="shared" si="1744"/>
        <v>2.8645833333333332E-2</v>
      </c>
      <c r="Q10097" s="1">
        <f t="shared" si="1745"/>
        <v>43220.75</v>
      </c>
      <c r="R10097">
        <f t="shared" si="1735"/>
        <v>23</v>
      </c>
      <c r="S10097" s="1">
        <f t="shared" si="1742"/>
        <v>43220.75</v>
      </c>
      <c r="T10097">
        <f t="shared" si="1736"/>
        <v>23</v>
      </c>
      <c r="U10097">
        <f t="shared" si="1737"/>
        <v>0</v>
      </c>
      <c r="V10097" t="b">
        <f t="shared" si="1743"/>
        <v>0</v>
      </c>
    </row>
    <row r="10098" spans="1:22" x14ac:dyDescent="0.4">
      <c r="A10098" t="s">
        <v>6845</v>
      </c>
      <c r="B10098" s="1">
        <v>43220.779641203706</v>
      </c>
      <c r="C10098">
        <v>245</v>
      </c>
      <c r="D10098" t="s">
        <v>868</v>
      </c>
      <c r="E10098">
        <v>4</v>
      </c>
      <c r="F10098" s="1">
        <v>43220.796388888892</v>
      </c>
      <c r="G10098">
        <v>2063</v>
      </c>
      <c r="H10098" t="s">
        <v>6070</v>
      </c>
      <c r="I10098">
        <v>8</v>
      </c>
      <c r="J10098">
        <v>24</v>
      </c>
      <c r="K10098">
        <v>3380</v>
      </c>
      <c r="L10098">
        <f t="shared" si="1738"/>
        <v>18</v>
      </c>
      <c r="M10098" t="b">
        <f t="shared" si="1739"/>
        <v>0</v>
      </c>
      <c r="N10098">
        <f t="shared" si="1740"/>
        <v>42</v>
      </c>
      <c r="O10098">
        <f t="shared" si="1741"/>
        <v>41</v>
      </c>
      <c r="P10098" s="8">
        <f t="shared" si="1744"/>
        <v>2.9641203703703701E-2</v>
      </c>
      <c r="Q10098" s="1">
        <f t="shared" si="1745"/>
        <v>43220.75</v>
      </c>
      <c r="R10098">
        <f t="shared" si="1735"/>
        <v>23</v>
      </c>
      <c r="S10098" s="1">
        <f t="shared" si="1742"/>
        <v>43220.75</v>
      </c>
      <c r="T10098">
        <f t="shared" si="1736"/>
        <v>23</v>
      </c>
      <c r="U10098">
        <f t="shared" si="1737"/>
        <v>0</v>
      </c>
      <c r="V10098" t="b">
        <f t="shared" si="1743"/>
        <v>0</v>
      </c>
    </row>
    <row r="10099" spans="1:22" x14ac:dyDescent="0.4">
      <c r="A10099" t="s">
        <v>7782</v>
      </c>
      <c r="B10099" s="1">
        <v>43220.780462962961</v>
      </c>
      <c r="C10099">
        <v>232</v>
      </c>
      <c r="D10099" t="s">
        <v>936</v>
      </c>
      <c r="E10099">
        <v>4</v>
      </c>
      <c r="F10099" s="1">
        <v>43220.783125000002</v>
      </c>
      <c r="G10099">
        <v>232</v>
      </c>
      <c r="H10099" t="s">
        <v>936</v>
      </c>
      <c r="I10099">
        <v>11</v>
      </c>
      <c r="J10099">
        <v>3</v>
      </c>
      <c r="K10099">
        <v>40</v>
      </c>
      <c r="L10099">
        <f t="shared" si="1738"/>
        <v>18</v>
      </c>
      <c r="M10099" t="b">
        <f t="shared" si="1739"/>
        <v>0</v>
      </c>
      <c r="N10099">
        <f t="shared" si="1740"/>
        <v>43</v>
      </c>
      <c r="O10099">
        <f t="shared" si="1741"/>
        <v>52</v>
      </c>
      <c r="P10099" s="8">
        <f t="shared" si="1744"/>
        <v>3.0462962962962966E-2</v>
      </c>
      <c r="Q10099" s="1">
        <f t="shared" si="1745"/>
        <v>43220.75</v>
      </c>
      <c r="R10099">
        <f t="shared" si="1735"/>
        <v>23</v>
      </c>
      <c r="S10099" s="1">
        <f t="shared" si="1742"/>
        <v>43220.75</v>
      </c>
      <c r="T10099">
        <f t="shared" si="1736"/>
        <v>23</v>
      </c>
      <c r="U10099">
        <f t="shared" si="1737"/>
        <v>0</v>
      </c>
      <c r="V10099" t="b">
        <f t="shared" si="1743"/>
        <v>0</v>
      </c>
    </row>
    <row r="10100" spans="1:22" x14ac:dyDescent="0.4">
      <c r="A10100" t="s">
        <v>7783</v>
      </c>
      <c r="B10100" s="1">
        <v>43220.781099537038</v>
      </c>
      <c r="C10100">
        <v>634</v>
      </c>
      <c r="D10100" t="s">
        <v>320</v>
      </c>
      <c r="E10100">
        <v>7</v>
      </c>
      <c r="F10100" s="1">
        <v>43220.860324074078</v>
      </c>
      <c r="G10100">
        <v>634</v>
      </c>
      <c r="H10100" t="s">
        <v>320</v>
      </c>
      <c r="I10100">
        <v>9</v>
      </c>
      <c r="J10100">
        <v>105</v>
      </c>
      <c r="K10100">
        <v>3300</v>
      </c>
      <c r="L10100">
        <f t="shared" si="1738"/>
        <v>18</v>
      </c>
      <c r="M10100" t="b">
        <f t="shared" si="1739"/>
        <v>0</v>
      </c>
      <c r="N10100">
        <f t="shared" si="1740"/>
        <v>44</v>
      </c>
      <c r="O10100">
        <f t="shared" si="1741"/>
        <v>47</v>
      </c>
      <c r="P10100" s="8">
        <f t="shared" si="1744"/>
        <v>3.1099537037037037E-2</v>
      </c>
      <c r="Q10100" s="1">
        <f t="shared" si="1745"/>
        <v>43220.75</v>
      </c>
      <c r="R10100">
        <f t="shared" si="1735"/>
        <v>23</v>
      </c>
      <c r="S10100" s="1">
        <f t="shared" si="1742"/>
        <v>43220.75</v>
      </c>
      <c r="T10100">
        <f t="shared" si="1736"/>
        <v>23</v>
      </c>
      <c r="U10100">
        <f t="shared" si="1737"/>
        <v>0</v>
      </c>
      <c r="V10100" t="b">
        <f t="shared" si="1743"/>
        <v>0</v>
      </c>
    </row>
    <row r="10101" spans="1:22" x14ac:dyDescent="0.4">
      <c r="A10101" t="s">
        <v>7784</v>
      </c>
      <c r="B10101" s="1">
        <v>43220.78197916667</v>
      </c>
      <c r="C10101">
        <v>210</v>
      </c>
      <c r="D10101" t="s">
        <v>397</v>
      </c>
      <c r="E10101">
        <v>2</v>
      </c>
      <c r="F10101" s="1">
        <v>43220.804722222223</v>
      </c>
      <c r="G10101">
        <v>242</v>
      </c>
      <c r="H10101" t="s">
        <v>2750</v>
      </c>
      <c r="I10101">
        <v>4</v>
      </c>
      <c r="J10101">
        <v>31</v>
      </c>
      <c r="K10101">
        <v>3220</v>
      </c>
      <c r="L10101">
        <f t="shared" si="1738"/>
        <v>18</v>
      </c>
      <c r="M10101" t="b">
        <f t="shared" si="1739"/>
        <v>0</v>
      </c>
      <c r="N10101">
        <f t="shared" si="1740"/>
        <v>46</v>
      </c>
      <c r="O10101">
        <f t="shared" si="1741"/>
        <v>3</v>
      </c>
      <c r="P10101" s="8">
        <f t="shared" si="1744"/>
        <v>3.1979166666666663E-2</v>
      </c>
      <c r="Q10101" s="1">
        <f t="shared" si="1745"/>
        <v>43220.75</v>
      </c>
      <c r="R10101">
        <f t="shared" si="1735"/>
        <v>23</v>
      </c>
      <c r="S10101" s="1">
        <f t="shared" si="1742"/>
        <v>43220.75</v>
      </c>
      <c r="T10101">
        <f t="shared" si="1736"/>
        <v>23</v>
      </c>
      <c r="U10101">
        <f t="shared" si="1737"/>
        <v>0</v>
      </c>
      <c r="V10101" t="b">
        <f t="shared" si="1743"/>
        <v>0</v>
      </c>
    </row>
    <row r="10102" spans="1:22" x14ac:dyDescent="0.4">
      <c r="A10102" t="s">
        <v>7532</v>
      </c>
      <c r="B10102" s="1">
        <v>43220.782789351855</v>
      </c>
      <c r="C10102">
        <v>144</v>
      </c>
      <c r="D10102" t="s">
        <v>47</v>
      </c>
      <c r="E10102">
        <v>2</v>
      </c>
      <c r="F10102" s="1">
        <v>43220.86136574074</v>
      </c>
      <c r="G10102">
        <v>144</v>
      </c>
      <c r="H10102" t="s">
        <v>47</v>
      </c>
      <c r="I10102">
        <v>9</v>
      </c>
      <c r="J10102">
        <v>112</v>
      </c>
      <c r="K10102">
        <v>2730</v>
      </c>
      <c r="L10102">
        <f t="shared" si="1738"/>
        <v>18</v>
      </c>
      <c r="M10102" t="b">
        <f t="shared" si="1739"/>
        <v>0</v>
      </c>
      <c r="N10102">
        <f t="shared" si="1740"/>
        <v>47</v>
      </c>
      <c r="O10102">
        <f t="shared" si="1741"/>
        <v>13</v>
      </c>
      <c r="P10102" s="8">
        <f t="shared" si="1744"/>
        <v>3.2789351851851854E-2</v>
      </c>
      <c r="Q10102" s="1">
        <f t="shared" si="1745"/>
        <v>43220.75</v>
      </c>
      <c r="R10102">
        <f t="shared" si="1735"/>
        <v>23</v>
      </c>
      <c r="S10102" s="1">
        <f t="shared" si="1742"/>
        <v>43220.75</v>
      </c>
      <c r="T10102">
        <f t="shared" si="1736"/>
        <v>23</v>
      </c>
      <c r="U10102">
        <f t="shared" si="1737"/>
        <v>0</v>
      </c>
      <c r="V10102" t="b">
        <f t="shared" si="1743"/>
        <v>0</v>
      </c>
    </row>
    <row r="10103" spans="1:22" x14ac:dyDescent="0.4">
      <c r="A10103" t="s">
        <v>7785</v>
      </c>
      <c r="B10103" s="1">
        <v>43220.783668981479</v>
      </c>
      <c r="C10103">
        <v>1640</v>
      </c>
      <c r="D10103" t="s">
        <v>305</v>
      </c>
      <c r="E10103">
        <v>8</v>
      </c>
      <c r="F10103" s="1">
        <v>43220.861828703702</v>
      </c>
      <c r="G10103">
        <v>1640</v>
      </c>
      <c r="H10103" t="s">
        <v>305</v>
      </c>
      <c r="I10103">
        <v>1</v>
      </c>
      <c r="J10103">
        <v>112</v>
      </c>
      <c r="K10103">
        <v>1710</v>
      </c>
      <c r="L10103">
        <f t="shared" si="1738"/>
        <v>18</v>
      </c>
      <c r="M10103" t="b">
        <f t="shared" si="1739"/>
        <v>0</v>
      </c>
      <c r="N10103">
        <f t="shared" si="1740"/>
        <v>48</v>
      </c>
      <c r="O10103">
        <f t="shared" si="1741"/>
        <v>29</v>
      </c>
      <c r="P10103" s="8">
        <f t="shared" si="1744"/>
        <v>3.366898148148148E-2</v>
      </c>
      <c r="Q10103" s="1">
        <f t="shared" si="1745"/>
        <v>43220.75</v>
      </c>
      <c r="R10103">
        <f t="shared" si="1735"/>
        <v>23</v>
      </c>
      <c r="S10103" s="1">
        <f t="shared" si="1742"/>
        <v>43220.75</v>
      </c>
      <c r="T10103">
        <f t="shared" si="1736"/>
        <v>23</v>
      </c>
      <c r="U10103">
        <f t="shared" si="1737"/>
        <v>0</v>
      </c>
      <c r="V10103" t="b">
        <f t="shared" si="1743"/>
        <v>0</v>
      </c>
    </row>
    <row r="10104" spans="1:22" x14ac:dyDescent="0.4">
      <c r="A10104" t="s">
        <v>7035</v>
      </c>
      <c r="B10104" s="1">
        <v>43220.784548611111</v>
      </c>
      <c r="C10104">
        <v>320</v>
      </c>
      <c r="D10104" t="s">
        <v>879</v>
      </c>
      <c r="E10104">
        <v>13</v>
      </c>
      <c r="F10104" s="1">
        <v>43220.793171296296</v>
      </c>
      <c r="G10104">
        <v>307</v>
      </c>
      <c r="H10104" t="s">
        <v>159</v>
      </c>
      <c r="I10104">
        <v>6</v>
      </c>
      <c r="J10104">
        <v>11</v>
      </c>
      <c r="K10104">
        <v>1740</v>
      </c>
      <c r="L10104">
        <f t="shared" si="1738"/>
        <v>18</v>
      </c>
      <c r="M10104" t="b">
        <f t="shared" si="1739"/>
        <v>0</v>
      </c>
      <c r="N10104">
        <f t="shared" si="1740"/>
        <v>49</v>
      </c>
      <c r="O10104">
        <f t="shared" si="1741"/>
        <v>45</v>
      </c>
      <c r="P10104" s="8">
        <f t="shared" si="1744"/>
        <v>3.4548611111111113E-2</v>
      </c>
      <c r="Q10104" s="1">
        <f t="shared" si="1745"/>
        <v>43220.75</v>
      </c>
      <c r="R10104">
        <f t="shared" si="1735"/>
        <v>23</v>
      </c>
      <c r="S10104" s="1">
        <f t="shared" si="1742"/>
        <v>43220.75</v>
      </c>
      <c r="T10104">
        <f t="shared" si="1736"/>
        <v>23</v>
      </c>
      <c r="U10104">
        <f t="shared" si="1737"/>
        <v>0</v>
      </c>
      <c r="V10104" t="b">
        <f t="shared" si="1743"/>
        <v>0</v>
      </c>
    </row>
    <row r="10105" spans="1:22" x14ac:dyDescent="0.4">
      <c r="A10105" t="s">
        <v>6142</v>
      </c>
      <c r="B10105" s="1">
        <v>43220.785555555558</v>
      </c>
      <c r="C10105">
        <v>2202</v>
      </c>
      <c r="D10105" t="s">
        <v>330</v>
      </c>
      <c r="E10105">
        <v>14</v>
      </c>
      <c r="F10105" s="1">
        <v>43220.789027777777</v>
      </c>
      <c r="G10105">
        <v>2206</v>
      </c>
      <c r="H10105" t="s">
        <v>705</v>
      </c>
      <c r="I10105">
        <v>18</v>
      </c>
      <c r="J10105">
        <v>4</v>
      </c>
      <c r="K10105">
        <v>1220</v>
      </c>
      <c r="L10105">
        <f t="shared" si="1738"/>
        <v>18</v>
      </c>
      <c r="M10105" t="b">
        <f t="shared" si="1739"/>
        <v>0</v>
      </c>
      <c r="N10105">
        <f t="shared" si="1740"/>
        <v>51</v>
      </c>
      <c r="O10105">
        <f t="shared" si="1741"/>
        <v>12</v>
      </c>
      <c r="P10105" s="8">
        <f t="shared" si="1744"/>
        <v>3.5555555555555556E-2</v>
      </c>
      <c r="Q10105" s="1">
        <f t="shared" si="1745"/>
        <v>43220.75</v>
      </c>
      <c r="R10105">
        <f t="shared" si="1735"/>
        <v>23</v>
      </c>
      <c r="S10105" s="1">
        <f t="shared" si="1742"/>
        <v>43220.75</v>
      </c>
      <c r="T10105">
        <f t="shared" si="1736"/>
        <v>23</v>
      </c>
      <c r="U10105">
        <f t="shared" si="1737"/>
        <v>0</v>
      </c>
      <c r="V10105" t="b">
        <f t="shared" si="1743"/>
        <v>0</v>
      </c>
    </row>
    <row r="10106" spans="1:22" x14ac:dyDescent="0.4">
      <c r="A10106" t="s">
        <v>6344</v>
      </c>
      <c r="B10106" s="1">
        <v>43220.786423611113</v>
      </c>
      <c r="C10106">
        <v>230</v>
      </c>
      <c r="D10106" t="s">
        <v>1116</v>
      </c>
      <c r="E10106">
        <v>6</v>
      </c>
      <c r="F10106" s="1">
        <v>43220.788182870368</v>
      </c>
      <c r="G10106">
        <v>231</v>
      </c>
      <c r="H10106" t="s">
        <v>1867</v>
      </c>
      <c r="I10106">
        <v>7</v>
      </c>
      <c r="J10106">
        <v>2</v>
      </c>
      <c r="K10106">
        <v>350</v>
      </c>
      <c r="L10106">
        <f t="shared" si="1738"/>
        <v>18</v>
      </c>
      <c r="M10106" t="b">
        <f t="shared" si="1739"/>
        <v>0</v>
      </c>
      <c r="N10106">
        <f t="shared" si="1740"/>
        <v>52</v>
      </c>
      <c r="O10106">
        <f t="shared" si="1741"/>
        <v>27</v>
      </c>
      <c r="P10106" s="8">
        <f t="shared" si="1744"/>
        <v>3.6423611111111115E-2</v>
      </c>
      <c r="Q10106" s="1">
        <f t="shared" si="1745"/>
        <v>43220.75</v>
      </c>
      <c r="R10106">
        <f t="shared" si="1735"/>
        <v>23</v>
      </c>
      <c r="S10106" s="1">
        <f t="shared" si="1742"/>
        <v>43220.75</v>
      </c>
      <c r="T10106">
        <f t="shared" si="1736"/>
        <v>23</v>
      </c>
      <c r="U10106">
        <f t="shared" si="1737"/>
        <v>0</v>
      </c>
      <c r="V10106" t="b">
        <f t="shared" si="1743"/>
        <v>0</v>
      </c>
    </row>
    <row r="10107" spans="1:22" x14ac:dyDescent="0.4">
      <c r="A10107" t="s">
        <v>4375</v>
      </c>
      <c r="B10107" s="1">
        <v>43220.787303240744</v>
      </c>
      <c r="C10107">
        <v>1210</v>
      </c>
      <c r="D10107" t="s">
        <v>346</v>
      </c>
      <c r="E10107">
        <v>29</v>
      </c>
      <c r="F10107" s="1">
        <v>43220.814317129632</v>
      </c>
      <c r="G10107">
        <v>1017</v>
      </c>
      <c r="H10107" t="s">
        <v>267</v>
      </c>
      <c r="I10107">
        <v>20</v>
      </c>
      <c r="J10107">
        <v>38</v>
      </c>
      <c r="K10107">
        <v>5630</v>
      </c>
      <c r="L10107">
        <f t="shared" si="1738"/>
        <v>18</v>
      </c>
      <c r="M10107" t="b">
        <f t="shared" si="1739"/>
        <v>0</v>
      </c>
      <c r="N10107">
        <f t="shared" si="1740"/>
        <v>53</v>
      </c>
      <c r="O10107">
        <f t="shared" si="1741"/>
        <v>43</v>
      </c>
      <c r="P10107" s="8">
        <f t="shared" si="1744"/>
        <v>3.7303240740740741E-2</v>
      </c>
      <c r="Q10107" s="1">
        <f t="shared" si="1745"/>
        <v>43220.75</v>
      </c>
      <c r="R10107">
        <f t="shared" si="1735"/>
        <v>23</v>
      </c>
      <c r="S10107" s="1">
        <f t="shared" si="1742"/>
        <v>43220.75</v>
      </c>
      <c r="T10107">
        <f t="shared" si="1736"/>
        <v>23</v>
      </c>
      <c r="U10107">
        <f t="shared" si="1737"/>
        <v>0</v>
      </c>
      <c r="V10107" t="b">
        <f t="shared" si="1743"/>
        <v>0</v>
      </c>
    </row>
    <row r="10108" spans="1:22" x14ac:dyDescent="0.4">
      <c r="A10108" t="s">
        <v>6788</v>
      </c>
      <c r="B10108" s="1">
        <v>43220.788159722222</v>
      </c>
      <c r="C10108">
        <v>563</v>
      </c>
      <c r="D10108" t="s">
        <v>751</v>
      </c>
      <c r="E10108">
        <v>2</v>
      </c>
      <c r="F10108" s="1">
        <v>43220.792002314818</v>
      </c>
      <c r="G10108">
        <v>567</v>
      </c>
      <c r="H10108" t="s">
        <v>1119</v>
      </c>
      <c r="I10108">
        <v>1</v>
      </c>
      <c r="J10108">
        <v>5</v>
      </c>
      <c r="K10108">
        <v>880</v>
      </c>
      <c r="L10108">
        <f t="shared" si="1738"/>
        <v>18</v>
      </c>
      <c r="M10108" t="b">
        <f t="shared" si="1739"/>
        <v>0</v>
      </c>
      <c r="N10108">
        <f t="shared" si="1740"/>
        <v>54</v>
      </c>
      <c r="O10108">
        <f t="shared" si="1741"/>
        <v>57</v>
      </c>
      <c r="P10108" s="8">
        <f t="shared" si="1744"/>
        <v>3.8159722222222227E-2</v>
      </c>
      <c r="Q10108" s="1">
        <f t="shared" si="1745"/>
        <v>43220.75</v>
      </c>
      <c r="R10108">
        <f t="shared" si="1735"/>
        <v>23</v>
      </c>
      <c r="S10108" s="1">
        <f t="shared" si="1742"/>
        <v>43220.75</v>
      </c>
      <c r="T10108">
        <f t="shared" si="1736"/>
        <v>23</v>
      </c>
      <c r="U10108">
        <f t="shared" si="1737"/>
        <v>0</v>
      </c>
      <c r="V10108" t="b">
        <f t="shared" si="1743"/>
        <v>0</v>
      </c>
    </row>
    <row r="10109" spans="1:22" x14ac:dyDescent="0.4">
      <c r="A10109" t="s">
        <v>2368</v>
      </c>
      <c r="B10109" s="1">
        <v>43220.789120370369</v>
      </c>
      <c r="C10109">
        <v>1713</v>
      </c>
      <c r="D10109" t="s">
        <v>121</v>
      </c>
      <c r="E10109">
        <v>8</v>
      </c>
      <c r="F10109" s="1">
        <v>43220.799305555556</v>
      </c>
      <c r="G10109">
        <v>1513</v>
      </c>
      <c r="H10109" t="s">
        <v>5291</v>
      </c>
      <c r="I10109">
        <v>4</v>
      </c>
      <c r="J10109">
        <v>13</v>
      </c>
      <c r="K10109">
        <v>880</v>
      </c>
      <c r="L10109">
        <f t="shared" si="1738"/>
        <v>18</v>
      </c>
      <c r="M10109" t="b">
        <f t="shared" si="1739"/>
        <v>0</v>
      </c>
      <c r="N10109">
        <f t="shared" si="1740"/>
        <v>56</v>
      </c>
      <c r="O10109">
        <f t="shared" si="1741"/>
        <v>20</v>
      </c>
      <c r="P10109" s="8">
        <f t="shared" si="1744"/>
        <v>3.9120370370370368E-2</v>
      </c>
      <c r="Q10109" s="1">
        <f t="shared" si="1745"/>
        <v>43220.75</v>
      </c>
      <c r="R10109">
        <f t="shared" si="1735"/>
        <v>23</v>
      </c>
      <c r="S10109" s="1">
        <f t="shared" si="1742"/>
        <v>43220.75</v>
      </c>
      <c r="T10109">
        <f t="shared" si="1736"/>
        <v>23</v>
      </c>
      <c r="U10109">
        <f t="shared" si="1737"/>
        <v>0</v>
      </c>
      <c r="V10109" t="b">
        <f t="shared" si="1743"/>
        <v>0</v>
      </c>
    </row>
    <row r="10110" spans="1:22" x14ac:dyDescent="0.4">
      <c r="A10110" t="s">
        <v>7786</v>
      </c>
      <c r="B10110" s="1">
        <v>43220.789814814816</v>
      </c>
      <c r="C10110">
        <v>265</v>
      </c>
      <c r="D10110" t="s">
        <v>136</v>
      </c>
      <c r="E10110">
        <v>6</v>
      </c>
      <c r="F10110" s="1">
        <v>43220.795393518521</v>
      </c>
      <c r="G10110">
        <v>245</v>
      </c>
      <c r="H10110" t="s">
        <v>868</v>
      </c>
      <c r="I10110">
        <v>7</v>
      </c>
      <c r="J10110">
        <v>7</v>
      </c>
      <c r="K10110">
        <v>730</v>
      </c>
      <c r="L10110">
        <f t="shared" si="1738"/>
        <v>18</v>
      </c>
      <c r="M10110" t="b">
        <f t="shared" si="1739"/>
        <v>0</v>
      </c>
      <c r="N10110">
        <f t="shared" si="1740"/>
        <v>57</v>
      </c>
      <c r="O10110">
        <f t="shared" si="1741"/>
        <v>20</v>
      </c>
      <c r="P10110" s="8">
        <f t="shared" si="1744"/>
        <v>3.9814814814814817E-2</v>
      </c>
      <c r="Q10110" s="1">
        <f t="shared" si="1745"/>
        <v>43220.75</v>
      </c>
      <c r="R10110">
        <f t="shared" si="1735"/>
        <v>23</v>
      </c>
      <c r="S10110" s="1">
        <f t="shared" si="1742"/>
        <v>43220.75</v>
      </c>
      <c r="T10110">
        <f t="shared" si="1736"/>
        <v>23</v>
      </c>
      <c r="U10110">
        <f t="shared" si="1737"/>
        <v>0</v>
      </c>
      <c r="V10110" t="b">
        <f t="shared" si="1743"/>
        <v>0</v>
      </c>
    </row>
    <row r="10111" spans="1:22" x14ac:dyDescent="0.4">
      <c r="A10111" t="s">
        <v>7787</v>
      </c>
      <c r="B10111" s="1">
        <v>43220.790648148148</v>
      </c>
      <c r="C10111">
        <v>1206</v>
      </c>
      <c r="D10111" t="s">
        <v>464</v>
      </c>
      <c r="E10111">
        <v>12</v>
      </c>
      <c r="F10111" s="1">
        <v>43220.814143518517</v>
      </c>
      <c r="G10111">
        <v>1211</v>
      </c>
      <c r="H10111" t="s">
        <v>469</v>
      </c>
      <c r="I10111">
        <v>2</v>
      </c>
      <c r="J10111">
        <v>32</v>
      </c>
      <c r="K10111">
        <v>6930</v>
      </c>
      <c r="L10111">
        <f t="shared" si="1738"/>
        <v>18</v>
      </c>
      <c r="M10111" t="b">
        <f t="shared" si="1739"/>
        <v>0</v>
      </c>
      <c r="N10111">
        <f t="shared" si="1740"/>
        <v>58</v>
      </c>
      <c r="O10111">
        <f t="shared" si="1741"/>
        <v>32</v>
      </c>
      <c r="P10111" s="8">
        <f t="shared" si="1744"/>
        <v>4.0648148148148149E-2</v>
      </c>
      <c r="Q10111" s="1">
        <f t="shared" si="1745"/>
        <v>43220.75</v>
      </c>
      <c r="R10111">
        <f t="shared" si="1735"/>
        <v>23</v>
      </c>
      <c r="S10111" s="1">
        <f t="shared" si="1742"/>
        <v>43220.75</v>
      </c>
      <c r="T10111">
        <f t="shared" si="1736"/>
        <v>23</v>
      </c>
      <c r="U10111">
        <f t="shared" si="1737"/>
        <v>0</v>
      </c>
      <c r="V10111" t="b">
        <f t="shared" si="1743"/>
        <v>0</v>
      </c>
    </row>
    <row r="10112" spans="1:22" x14ac:dyDescent="0.4">
      <c r="A10112" t="s">
        <v>7788</v>
      </c>
      <c r="B10112" s="1">
        <v>43220.791597222225</v>
      </c>
      <c r="C10112">
        <v>2306</v>
      </c>
      <c r="D10112" t="s">
        <v>2018</v>
      </c>
      <c r="E10112">
        <v>5</v>
      </c>
      <c r="F10112" s="1">
        <v>43220.814120370371</v>
      </c>
      <c r="G10112">
        <v>2219</v>
      </c>
      <c r="H10112" t="s">
        <v>189</v>
      </c>
      <c r="I10112">
        <v>16</v>
      </c>
      <c r="J10112">
        <v>30</v>
      </c>
      <c r="K10112">
        <v>4300</v>
      </c>
      <c r="L10112">
        <f t="shared" si="1738"/>
        <v>18</v>
      </c>
      <c r="M10112" t="b">
        <f t="shared" si="1739"/>
        <v>0</v>
      </c>
      <c r="N10112">
        <f t="shared" si="1740"/>
        <v>59</v>
      </c>
      <c r="O10112">
        <f t="shared" si="1741"/>
        <v>54</v>
      </c>
      <c r="P10112" s="8">
        <f t="shared" si="1744"/>
        <v>4.1597222222222223E-2</v>
      </c>
      <c r="Q10112" s="1">
        <f t="shared" si="1745"/>
        <v>43220.75</v>
      </c>
      <c r="R10112">
        <f t="shared" si="1735"/>
        <v>23</v>
      </c>
      <c r="S10112" s="1">
        <f t="shared" si="1742"/>
        <v>43220.75</v>
      </c>
      <c r="T10112">
        <f t="shared" si="1736"/>
        <v>23</v>
      </c>
      <c r="U10112">
        <f t="shared" si="1737"/>
        <v>0</v>
      </c>
      <c r="V10112" t="b">
        <f t="shared" si="1743"/>
        <v>0</v>
      </c>
    </row>
    <row r="10113" spans="1:22" x14ac:dyDescent="0.4">
      <c r="A10113" t="s">
        <v>7789</v>
      </c>
      <c r="B10113" s="1">
        <v>43220.792650462965</v>
      </c>
      <c r="C10113">
        <v>276</v>
      </c>
      <c r="D10113" t="s">
        <v>2817</v>
      </c>
      <c r="E10113">
        <v>10</v>
      </c>
      <c r="F10113" s="1">
        <v>43220.799537037034</v>
      </c>
      <c r="G10113">
        <v>203</v>
      </c>
      <c r="H10113" t="s">
        <v>244</v>
      </c>
      <c r="I10113">
        <v>13</v>
      </c>
      <c r="J10113">
        <v>9</v>
      </c>
      <c r="K10113">
        <v>1630</v>
      </c>
      <c r="L10113">
        <f t="shared" si="1738"/>
        <v>19</v>
      </c>
      <c r="M10113" t="b">
        <f t="shared" si="1739"/>
        <v>0</v>
      </c>
      <c r="N10113">
        <f t="shared" si="1740"/>
        <v>1</v>
      </c>
      <c r="O10113">
        <f t="shared" si="1741"/>
        <v>25</v>
      </c>
      <c r="P10113" s="8">
        <f t="shared" si="1744"/>
        <v>9.8379629629629642E-4</v>
      </c>
      <c r="Q10113" s="1">
        <f t="shared" si="1745"/>
        <v>43220.791666666672</v>
      </c>
      <c r="R10113" t="e">
        <f t="shared" si="1735"/>
        <v>#N/A</v>
      </c>
      <c r="S10113" s="1">
        <f t="shared" si="1742"/>
        <v>43220.791666666664</v>
      </c>
      <c r="T10113">
        <f t="shared" si="1736"/>
        <v>21.2</v>
      </c>
      <c r="U10113">
        <f t="shared" si="1737"/>
        <v>0</v>
      </c>
      <c r="V10113" t="b">
        <f t="shared" si="1743"/>
        <v>0</v>
      </c>
    </row>
    <row r="10114" spans="1:22" x14ac:dyDescent="0.4">
      <c r="A10114" t="s">
        <v>7790</v>
      </c>
      <c r="B10114" s="1">
        <v>43220.793541666666</v>
      </c>
      <c r="C10114">
        <v>207</v>
      </c>
      <c r="D10114" t="s">
        <v>41</v>
      </c>
      <c r="E10114">
        <v>12</v>
      </c>
      <c r="F10114" s="1">
        <v>43220.817499999997</v>
      </c>
      <c r="G10114">
        <v>215</v>
      </c>
      <c r="H10114" t="s">
        <v>1708</v>
      </c>
      <c r="I10114">
        <v>1</v>
      </c>
      <c r="J10114">
        <v>33</v>
      </c>
      <c r="K10114">
        <v>6250</v>
      </c>
      <c r="L10114">
        <f t="shared" si="1738"/>
        <v>19</v>
      </c>
      <c r="M10114" t="b">
        <f t="shared" si="1739"/>
        <v>0</v>
      </c>
      <c r="N10114">
        <f t="shared" si="1740"/>
        <v>2</v>
      </c>
      <c r="O10114">
        <f t="shared" si="1741"/>
        <v>42</v>
      </c>
      <c r="P10114" s="8">
        <f t="shared" si="1744"/>
        <v>1.8750000000000001E-3</v>
      </c>
      <c r="Q10114" s="1">
        <f t="shared" si="1745"/>
        <v>43220.791666666664</v>
      </c>
      <c r="R10114">
        <f t="shared" ref="R10114:R10177" si="1746">VLOOKUP(Q10114,기상정보,2,FALSE)</f>
        <v>21.2</v>
      </c>
      <c r="S10114" s="1">
        <f t="shared" si="1742"/>
        <v>43220.791666666664</v>
      </c>
      <c r="T10114">
        <f t="shared" ref="T10114:T10177" si="1747">VLOOKUP(S10114,기상정보,2,FALSE)</f>
        <v>21.2</v>
      </c>
      <c r="U10114">
        <f t="shared" ref="U10114:U10177" si="1748">VLOOKUP(B10114,기상정보,3,TRUE)</f>
        <v>0</v>
      </c>
      <c r="V10114" t="b">
        <f t="shared" si="1743"/>
        <v>0</v>
      </c>
    </row>
    <row r="10115" spans="1:22" x14ac:dyDescent="0.4">
      <c r="A10115" t="s">
        <v>7791</v>
      </c>
      <c r="B10115" s="1">
        <v>43220.794374999998</v>
      </c>
      <c r="C10115">
        <v>264</v>
      </c>
      <c r="D10115" t="s">
        <v>1458</v>
      </c>
      <c r="E10115">
        <v>14</v>
      </c>
      <c r="F10115" s="1">
        <v>43220.803368055553</v>
      </c>
      <c r="G10115">
        <v>1906</v>
      </c>
      <c r="H10115" t="s">
        <v>359</v>
      </c>
      <c r="I10115">
        <v>15</v>
      </c>
      <c r="J10115">
        <v>12</v>
      </c>
      <c r="K10115">
        <v>2080</v>
      </c>
      <c r="L10115">
        <f t="shared" ref="L10115:L10178" si="1749">HOUR(B10115)</f>
        <v>19</v>
      </c>
      <c r="M10115" t="b">
        <f t="shared" ref="M10115:M10178" si="1750">WEEKDAY(B10115,2)&gt;=6</f>
        <v>0</v>
      </c>
      <c r="N10115">
        <f t="shared" ref="N10115:N10178" si="1751">MINUTE(B10115)</f>
        <v>3</v>
      </c>
      <c r="O10115">
        <f t="shared" ref="O10115:O10178" si="1752">SECOND(B10115)</f>
        <v>54</v>
      </c>
      <c r="P10115" s="8">
        <f t="shared" si="1744"/>
        <v>2.7083333333333334E-3</v>
      </c>
      <c r="Q10115" s="1">
        <f t="shared" si="1745"/>
        <v>43220.791666666664</v>
      </c>
      <c r="R10115">
        <f t="shared" si="1746"/>
        <v>21.2</v>
      </c>
      <c r="S10115" s="1">
        <f t="shared" ref="S10115:S10178" si="1753">DATE(YEAR(B10115),MONTH(B10115),DAY(B10115))+TIME(HOUR(B10115),0,0)</f>
        <v>43220.791666666664</v>
      </c>
      <c r="T10115">
        <f t="shared" si="1747"/>
        <v>21.2</v>
      </c>
      <c r="U10115">
        <f t="shared" si="1748"/>
        <v>0</v>
      </c>
      <c r="V10115" t="b">
        <f t="shared" ref="V10115:V10178" si="1754">U10115&gt;=1</f>
        <v>0</v>
      </c>
    </row>
    <row r="10116" spans="1:22" x14ac:dyDescent="0.4">
      <c r="A10116" t="s">
        <v>7792</v>
      </c>
      <c r="B10116" s="1">
        <v>43220.795277777775</v>
      </c>
      <c r="C10116">
        <v>304</v>
      </c>
      <c r="D10116" t="s">
        <v>1042</v>
      </c>
      <c r="E10116">
        <v>2</v>
      </c>
      <c r="F10116" s="1">
        <v>43220.804988425924</v>
      </c>
      <c r="G10116">
        <v>391</v>
      </c>
      <c r="H10116" t="s">
        <v>3370</v>
      </c>
      <c r="I10116">
        <v>5</v>
      </c>
      <c r="J10116">
        <v>13</v>
      </c>
      <c r="K10116">
        <v>1830</v>
      </c>
      <c r="L10116">
        <f t="shared" si="1749"/>
        <v>19</v>
      </c>
      <c r="M10116" t="b">
        <f t="shared" si="1750"/>
        <v>0</v>
      </c>
      <c r="N10116">
        <f t="shared" si="1751"/>
        <v>5</v>
      </c>
      <c r="O10116">
        <f t="shared" si="1752"/>
        <v>12</v>
      </c>
      <c r="P10116" s="8">
        <f t="shared" si="1744"/>
        <v>3.6111111111111114E-3</v>
      </c>
      <c r="Q10116" s="1">
        <f t="shared" si="1745"/>
        <v>43220.791666666664</v>
      </c>
      <c r="R10116">
        <f t="shared" si="1746"/>
        <v>21.2</v>
      </c>
      <c r="S10116" s="1">
        <f t="shared" si="1753"/>
        <v>43220.791666666664</v>
      </c>
      <c r="T10116">
        <f t="shared" si="1747"/>
        <v>21.2</v>
      </c>
      <c r="U10116">
        <f t="shared" si="1748"/>
        <v>0</v>
      </c>
      <c r="V10116" t="b">
        <f t="shared" si="1754"/>
        <v>0</v>
      </c>
    </row>
    <row r="10117" spans="1:22" x14ac:dyDescent="0.4">
      <c r="A10117" t="s">
        <v>1291</v>
      </c>
      <c r="B10117" s="1">
        <v>43220.796203703707</v>
      </c>
      <c r="C10117">
        <v>2230</v>
      </c>
      <c r="D10117" t="s">
        <v>644</v>
      </c>
      <c r="E10117">
        <v>5</v>
      </c>
      <c r="F10117" s="1">
        <v>43220.80672453704</v>
      </c>
      <c r="G10117">
        <v>2228</v>
      </c>
      <c r="H10117" t="s">
        <v>2146</v>
      </c>
      <c r="I10117">
        <v>4</v>
      </c>
      <c r="J10117">
        <v>14</v>
      </c>
      <c r="K10117">
        <v>2240</v>
      </c>
      <c r="L10117">
        <f t="shared" si="1749"/>
        <v>19</v>
      </c>
      <c r="M10117" t="b">
        <f t="shared" si="1750"/>
        <v>0</v>
      </c>
      <c r="N10117">
        <f t="shared" si="1751"/>
        <v>6</v>
      </c>
      <c r="O10117">
        <f t="shared" si="1752"/>
        <v>32</v>
      </c>
      <c r="P10117" s="8">
        <f t="shared" si="1744"/>
        <v>4.5370370370370365E-3</v>
      </c>
      <c r="Q10117" s="1">
        <f t="shared" si="1745"/>
        <v>43220.791666666672</v>
      </c>
      <c r="R10117" t="e">
        <f t="shared" si="1746"/>
        <v>#N/A</v>
      </c>
      <c r="S10117" s="1">
        <f t="shared" si="1753"/>
        <v>43220.791666666664</v>
      </c>
      <c r="T10117">
        <f t="shared" si="1747"/>
        <v>21.2</v>
      </c>
      <c r="U10117">
        <f t="shared" si="1748"/>
        <v>0</v>
      </c>
      <c r="V10117" t="b">
        <f t="shared" si="1754"/>
        <v>0</v>
      </c>
    </row>
    <row r="10118" spans="1:22" x14ac:dyDescent="0.4">
      <c r="A10118" t="s">
        <v>5716</v>
      </c>
      <c r="B10118" s="1">
        <v>43220.796990740739</v>
      </c>
      <c r="C10118">
        <v>515</v>
      </c>
      <c r="D10118" t="s">
        <v>911</v>
      </c>
      <c r="E10118">
        <v>9</v>
      </c>
      <c r="F10118" s="1">
        <v>43220.873819444445</v>
      </c>
      <c r="G10118">
        <v>501</v>
      </c>
      <c r="H10118" t="s">
        <v>44</v>
      </c>
      <c r="I10118">
        <v>15</v>
      </c>
      <c r="J10118">
        <v>103</v>
      </c>
      <c r="K10118">
        <v>4160</v>
      </c>
      <c r="L10118">
        <f t="shared" si="1749"/>
        <v>19</v>
      </c>
      <c r="M10118" t="b">
        <f t="shared" si="1750"/>
        <v>0</v>
      </c>
      <c r="N10118">
        <f t="shared" si="1751"/>
        <v>7</v>
      </c>
      <c r="O10118">
        <f t="shared" si="1752"/>
        <v>40</v>
      </c>
      <c r="P10118" s="8">
        <f t="shared" si="1744"/>
        <v>5.3240740740740748E-3</v>
      </c>
      <c r="Q10118" s="1">
        <f t="shared" si="1745"/>
        <v>43220.791666666664</v>
      </c>
      <c r="R10118">
        <f t="shared" si="1746"/>
        <v>21.2</v>
      </c>
      <c r="S10118" s="1">
        <f t="shared" si="1753"/>
        <v>43220.791666666664</v>
      </c>
      <c r="T10118">
        <f t="shared" si="1747"/>
        <v>21.2</v>
      </c>
      <c r="U10118">
        <f t="shared" si="1748"/>
        <v>0</v>
      </c>
      <c r="V10118" t="b">
        <f t="shared" si="1754"/>
        <v>0</v>
      </c>
    </row>
    <row r="10119" spans="1:22" x14ac:dyDescent="0.4">
      <c r="A10119" t="s">
        <v>3151</v>
      </c>
      <c r="B10119" s="1">
        <v>43220.797824074078</v>
      </c>
      <c r="C10119">
        <v>513</v>
      </c>
      <c r="D10119" t="s">
        <v>689</v>
      </c>
      <c r="E10119">
        <v>1</v>
      </c>
      <c r="F10119" s="1">
        <v>43220.802141203705</v>
      </c>
      <c r="G10119">
        <v>506</v>
      </c>
      <c r="H10119" t="s">
        <v>1479</v>
      </c>
      <c r="I10119">
        <v>4</v>
      </c>
      <c r="J10119">
        <v>5</v>
      </c>
      <c r="K10119">
        <v>690</v>
      </c>
      <c r="L10119">
        <f t="shared" si="1749"/>
        <v>19</v>
      </c>
      <c r="M10119" t="b">
        <f t="shared" si="1750"/>
        <v>0</v>
      </c>
      <c r="N10119">
        <f t="shared" si="1751"/>
        <v>8</v>
      </c>
      <c r="O10119">
        <f t="shared" si="1752"/>
        <v>52</v>
      </c>
      <c r="P10119" s="8">
        <f t="shared" si="1744"/>
        <v>6.1574074074074074E-3</v>
      </c>
      <c r="Q10119" s="1">
        <f t="shared" si="1745"/>
        <v>43220.791666666672</v>
      </c>
      <c r="R10119" t="e">
        <f t="shared" si="1746"/>
        <v>#N/A</v>
      </c>
      <c r="S10119" s="1">
        <f t="shared" si="1753"/>
        <v>43220.791666666664</v>
      </c>
      <c r="T10119">
        <f t="shared" si="1747"/>
        <v>21.2</v>
      </c>
      <c r="U10119">
        <f t="shared" si="1748"/>
        <v>0</v>
      </c>
      <c r="V10119" t="b">
        <f t="shared" si="1754"/>
        <v>0</v>
      </c>
    </row>
    <row r="10120" spans="1:22" x14ac:dyDescent="0.4">
      <c r="A10120" t="s">
        <v>5817</v>
      </c>
      <c r="B10120" s="1">
        <v>43220.798634259256</v>
      </c>
      <c r="C10120">
        <v>565</v>
      </c>
      <c r="D10120" t="s">
        <v>496</v>
      </c>
      <c r="E10120">
        <v>13</v>
      </c>
      <c r="F10120" s="1">
        <v>43220.842453703706</v>
      </c>
      <c r="G10120">
        <v>1453</v>
      </c>
      <c r="H10120" t="s">
        <v>4835</v>
      </c>
      <c r="I10120">
        <v>4</v>
      </c>
      <c r="J10120">
        <v>62</v>
      </c>
      <c r="K10120">
        <v>15610</v>
      </c>
      <c r="L10120">
        <f t="shared" si="1749"/>
        <v>19</v>
      </c>
      <c r="M10120" t="b">
        <f t="shared" si="1750"/>
        <v>0</v>
      </c>
      <c r="N10120">
        <f t="shared" si="1751"/>
        <v>10</v>
      </c>
      <c r="O10120">
        <f t="shared" si="1752"/>
        <v>2</v>
      </c>
      <c r="P10120" s="8">
        <f t="shared" si="1744"/>
        <v>6.9675925925925921E-3</v>
      </c>
      <c r="Q10120" s="1">
        <f t="shared" si="1745"/>
        <v>43220.791666666664</v>
      </c>
      <c r="R10120">
        <f t="shared" si="1746"/>
        <v>21.2</v>
      </c>
      <c r="S10120" s="1">
        <f t="shared" si="1753"/>
        <v>43220.791666666664</v>
      </c>
      <c r="T10120">
        <f t="shared" si="1747"/>
        <v>21.2</v>
      </c>
      <c r="U10120">
        <f t="shared" si="1748"/>
        <v>0</v>
      </c>
      <c r="V10120" t="b">
        <f t="shared" si="1754"/>
        <v>0</v>
      </c>
    </row>
    <row r="10121" spans="1:22" x14ac:dyDescent="0.4">
      <c r="A10121" t="s">
        <v>198</v>
      </c>
      <c r="B10121" s="1">
        <v>43220.79954861111</v>
      </c>
      <c r="C10121">
        <v>185</v>
      </c>
      <c r="D10121" t="s">
        <v>151</v>
      </c>
      <c r="E10121">
        <v>11</v>
      </c>
      <c r="F10121" s="1">
        <v>43220.832916666666</v>
      </c>
      <c r="G10121">
        <v>185</v>
      </c>
      <c r="H10121" t="s">
        <v>151</v>
      </c>
      <c r="I10121">
        <v>10</v>
      </c>
      <c r="J10121">
        <v>44</v>
      </c>
      <c r="K10121">
        <v>11310</v>
      </c>
      <c r="L10121">
        <f t="shared" si="1749"/>
        <v>19</v>
      </c>
      <c r="M10121" t="b">
        <f t="shared" si="1750"/>
        <v>0</v>
      </c>
      <c r="N10121">
        <f t="shared" si="1751"/>
        <v>11</v>
      </c>
      <c r="O10121">
        <f t="shared" si="1752"/>
        <v>21</v>
      </c>
      <c r="P10121" s="8">
        <f t="shared" si="1744"/>
        <v>7.8819444444444432E-3</v>
      </c>
      <c r="Q10121" s="1">
        <f t="shared" si="1745"/>
        <v>43220.791666666664</v>
      </c>
      <c r="R10121">
        <f t="shared" si="1746"/>
        <v>21.2</v>
      </c>
      <c r="S10121" s="1">
        <f t="shared" si="1753"/>
        <v>43220.791666666664</v>
      </c>
      <c r="T10121">
        <f t="shared" si="1747"/>
        <v>21.2</v>
      </c>
      <c r="U10121">
        <f t="shared" si="1748"/>
        <v>0</v>
      </c>
      <c r="V10121" t="b">
        <f t="shared" si="1754"/>
        <v>0</v>
      </c>
    </row>
    <row r="10122" spans="1:22" x14ac:dyDescent="0.4">
      <c r="A10122" t="s">
        <v>7793</v>
      </c>
      <c r="B10122" s="1">
        <v>43220.800509259258</v>
      </c>
      <c r="C10122">
        <v>383</v>
      </c>
      <c r="D10122" t="s">
        <v>1211</v>
      </c>
      <c r="E10122">
        <v>6</v>
      </c>
      <c r="F10122" s="1">
        <v>43220.81145833333</v>
      </c>
      <c r="G10122">
        <v>520</v>
      </c>
      <c r="H10122" t="s">
        <v>443</v>
      </c>
      <c r="I10122">
        <v>9</v>
      </c>
      <c r="J10122">
        <v>15</v>
      </c>
      <c r="K10122">
        <v>2550</v>
      </c>
      <c r="L10122">
        <f t="shared" si="1749"/>
        <v>19</v>
      </c>
      <c r="M10122" t="b">
        <f t="shared" si="1750"/>
        <v>0</v>
      </c>
      <c r="N10122">
        <f t="shared" si="1751"/>
        <v>12</v>
      </c>
      <c r="O10122">
        <f t="shared" si="1752"/>
        <v>44</v>
      </c>
      <c r="P10122" s="8">
        <f t="shared" si="1744"/>
        <v>8.8425925925925911E-3</v>
      </c>
      <c r="Q10122" s="1">
        <f t="shared" si="1745"/>
        <v>43220.791666666664</v>
      </c>
      <c r="R10122">
        <f t="shared" si="1746"/>
        <v>21.2</v>
      </c>
      <c r="S10122" s="1">
        <f t="shared" si="1753"/>
        <v>43220.791666666664</v>
      </c>
      <c r="T10122">
        <f t="shared" si="1747"/>
        <v>21.2</v>
      </c>
      <c r="U10122">
        <f t="shared" si="1748"/>
        <v>0</v>
      </c>
      <c r="V10122" t="b">
        <f t="shared" si="1754"/>
        <v>0</v>
      </c>
    </row>
    <row r="10123" spans="1:22" x14ac:dyDescent="0.4">
      <c r="A10123" t="s">
        <v>7794</v>
      </c>
      <c r="B10123" s="1">
        <v>43220.801435185182</v>
      </c>
      <c r="C10123">
        <v>1940</v>
      </c>
      <c r="D10123" t="s">
        <v>1292</v>
      </c>
      <c r="E10123">
        <v>5</v>
      </c>
      <c r="F10123" s="1">
        <v>43220.811481481483</v>
      </c>
      <c r="G10123">
        <v>1928</v>
      </c>
      <c r="H10123" t="s">
        <v>671</v>
      </c>
      <c r="I10123">
        <v>3</v>
      </c>
      <c r="J10123">
        <v>13</v>
      </c>
      <c r="K10123">
        <v>2130</v>
      </c>
      <c r="L10123">
        <f t="shared" si="1749"/>
        <v>19</v>
      </c>
      <c r="M10123" t="b">
        <f t="shared" si="1750"/>
        <v>0</v>
      </c>
      <c r="N10123">
        <f t="shared" si="1751"/>
        <v>14</v>
      </c>
      <c r="O10123">
        <f t="shared" si="1752"/>
        <v>4</v>
      </c>
      <c r="P10123" s="8">
        <f t="shared" si="1744"/>
        <v>9.7685185185185184E-3</v>
      </c>
      <c r="Q10123" s="1">
        <f t="shared" si="1745"/>
        <v>43220.791666666664</v>
      </c>
      <c r="R10123">
        <f t="shared" si="1746"/>
        <v>21.2</v>
      </c>
      <c r="S10123" s="1">
        <f t="shared" si="1753"/>
        <v>43220.791666666664</v>
      </c>
      <c r="T10123">
        <f t="shared" si="1747"/>
        <v>21.2</v>
      </c>
      <c r="U10123">
        <f t="shared" si="1748"/>
        <v>0</v>
      </c>
      <c r="V10123" t="b">
        <f t="shared" si="1754"/>
        <v>0</v>
      </c>
    </row>
    <row r="10124" spans="1:22" x14ac:dyDescent="0.4">
      <c r="A10124" t="s">
        <v>7795</v>
      </c>
      <c r="B10124" s="1">
        <v>43220.802407407406</v>
      </c>
      <c r="C10124">
        <v>2290</v>
      </c>
      <c r="D10124" t="s">
        <v>7051</v>
      </c>
      <c r="E10124">
        <v>2</v>
      </c>
      <c r="F10124" s="1">
        <v>43220.81653935185</v>
      </c>
      <c r="G10124">
        <v>2231</v>
      </c>
      <c r="H10124" t="s">
        <v>21</v>
      </c>
      <c r="I10124">
        <v>5</v>
      </c>
      <c r="J10124">
        <v>19</v>
      </c>
      <c r="K10124">
        <v>3250</v>
      </c>
      <c r="L10124">
        <f t="shared" si="1749"/>
        <v>19</v>
      </c>
      <c r="M10124" t="b">
        <f t="shared" si="1750"/>
        <v>0</v>
      </c>
      <c r="N10124">
        <f t="shared" si="1751"/>
        <v>15</v>
      </c>
      <c r="O10124">
        <f t="shared" si="1752"/>
        <v>28</v>
      </c>
      <c r="P10124" s="8">
        <f t="shared" si="1744"/>
        <v>1.074074074074074E-2</v>
      </c>
      <c r="Q10124" s="1">
        <f t="shared" si="1745"/>
        <v>43220.791666666664</v>
      </c>
      <c r="R10124">
        <f t="shared" si="1746"/>
        <v>21.2</v>
      </c>
      <c r="S10124" s="1">
        <f t="shared" si="1753"/>
        <v>43220.791666666664</v>
      </c>
      <c r="T10124">
        <f t="shared" si="1747"/>
        <v>21.2</v>
      </c>
      <c r="U10124">
        <f t="shared" si="1748"/>
        <v>0</v>
      </c>
      <c r="V10124" t="b">
        <f t="shared" si="1754"/>
        <v>0</v>
      </c>
    </row>
    <row r="10125" spans="1:22" x14ac:dyDescent="0.4">
      <c r="A10125" t="s">
        <v>7030</v>
      </c>
      <c r="B10125" s="1">
        <v>43220.803333333337</v>
      </c>
      <c r="C10125">
        <v>316</v>
      </c>
      <c r="D10125" t="s">
        <v>202</v>
      </c>
      <c r="E10125">
        <v>12</v>
      </c>
      <c r="F10125" s="1">
        <v>43220.829872685186</v>
      </c>
      <c r="G10125">
        <v>583</v>
      </c>
      <c r="H10125" t="s">
        <v>587</v>
      </c>
      <c r="I10125">
        <v>4</v>
      </c>
      <c r="J10125">
        <v>37</v>
      </c>
      <c r="K10125">
        <v>5700</v>
      </c>
      <c r="L10125">
        <f t="shared" si="1749"/>
        <v>19</v>
      </c>
      <c r="M10125" t="b">
        <f t="shared" si="1750"/>
        <v>0</v>
      </c>
      <c r="N10125">
        <f t="shared" si="1751"/>
        <v>16</v>
      </c>
      <c r="O10125">
        <f t="shared" si="1752"/>
        <v>48</v>
      </c>
      <c r="P10125" s="8">
        <f t="shared" si="1744"/>
        <v>1.1666666666666667E-2</v>
      </c>
      <c r="Q10125" s="1">
        <f t="shared" si="1745"/>
        <v>43220.791666666672</v>
      </c>
      <c r="R10125" t="e">
        <f t="shared" si="1746"/>
        <v>#N/A</v>
      </c>
      <c r="S10125" s="1">
        <f t="shared" si="1753"/>
        <v>43220.791666666664</v>
      </c>
      <c r="T10125">
        <f t="shared" si="1747"/>
        <v>21.2</v>
      </c>
      <c r="U10125">
        <f t="shared" si="1748"/>
        <v>0</v>
      </c>
      <c r="V10125" t="b">
        <f t="shared" si="1754"/>
        <v>0</v>
      </c>
    </row>
    <row r="10126" spans="1:22" x14ac:dyDescent="0.4">
      <c r="A10126" t="s">
        <v>7796</v>
      </c>
      <c r="B10126" s="1">
        <v>43220.804131944446</v>
      </c>
      <c r="C10126">
        <v>1634</v>
      </c>
      <c r="D10126" t="s">
        <v>1308</v>
      </c>
      <c r="E10126">
        <v>6</v>
      </c>
      <c r="F10126" s="1">
        <v>43220.812708333331</v>
      </c>
      <c r="G10126">
        <v>1635</v>
      </c>
      <c r="H10126" t="s">
        <v>78</v>
      </c>
      <c r="I10126">
        <v>10</v>
      </c>
      <c r="J10126">
        <v>11</v>
      </c>
      <c r="K10126">
        <v>800</v>
      </c>
      <c r="L10126">
        <f t="shared" si="1749"/>
        <v>19</v>
      </c>
      <c r="M10126" t="b">
        <f t="shared" si="1750"/>
        <v>0</v>
      </c>
      <c r="N10126">
        <f t="shared" si="1751"/>
        <v>17</v>
      </c>
      <c r="O10126">
        <f t="shared" si="1752"/>
        <v>57</v>
      </c>
      <c r="P10126" s="8">
        <f t="shared" si="1744"/>
        <v>1.2465277777777777E-2</v>
      </c>
      <c r="Q10126" s="1">
        <f t="shared" si="1745"/>
        <v>43220.791666666664</v>
      </c>
      <c r="R10126">
        <f t="shared" si="1746"/>
        <v>21.2</v>
      </c>
      <c r="S10126" s="1">
        <f t="shared" si="1753"/>
        <v>43220.791666666664</v>
      </c>
      <c r="T10126">
        <f t="shared" si="1747"/>
        <v>21.2</v>
      </c>
      <c r="U10126">
        <f t="shared" si="1748"/>
        <v>0</v>
      </c>
      <c r="V10126" t="b">
        <f t="shared" si="1754"/>
        <v>0</v>
      </c>
    </row>
    <row r="10127" spans="1:22" x14ac:dyDescent="0.4">
      <c r="A10127" t="s">
        <v>7797</v>
      </c>
      <c r="B10127" s="1">
        <v>43220.805208333331</v>
      </c>
      <c r="C10127">
        <v>153</v>
      </c>
      <c r="D10127" t="s">
        <v>102</v>
      </c>
      <c r="E10127">
        <v>11</v>
      </c>
      <c r="F10127" s="1">
        <v>43220.821006944447</v>
      </c>
      <c r="G10127">
        <v>131</v>
      </c>
      <c r="H10127" t="s">
        <v>1275</v>
      </c>
      <c r="I10127">
        <v>6</v>
      </c>
      <c r="J10127">
        <v>21</v>
      </c>
      <c r="K10127">
        <v>4040</v>
      </c>
      <c r="L10127">
        <f t="shared" si="1749"/>
        <v>19</v>
      </c>
      <c r="M10127" t="b">
        <f t="shared" si="1750"/>
        <v>0</v>
      </c>
      <c r="N10127">
        <f t="shared" si="1751"/>
        <v>19</v>
      </c>
      <c r="O10127">
        <f t="shared" si="1752"/>
        <v>30</v>
      </c>
      <c r="P10127" s="8">
        <f t="shared" si="1744"/>
        <v>1.3541666666666667E-2</v>
      </c>
      <c r="Q10127" s="1">
        <f t="shared" si="1745"/>
        <v>43220.791666666664</v>
      </c>
      <c r="R10127">
        <f t="shared" si="1746"/>
        <v>21.2</v>
      </c>
      <c r="S10127" s="1">
        <f t="shared" si="1753"/>
        <v>43220.791666666664</v>
      </c>
      <c r="T10127">
        <f t="shared" si="1747"/>
        <v>21.2</v>
      </c>
      <c r="U10127">
        <f t="shared" si="1748"/>
        <v>0</v>
      </c>
      <c r="V10127" t="b">
        <f t="shared" si="1754"/>
        <v>0</v>
      </c>
    </row>
    <row r="10128" spans="1:22" x14ac:dyDescent="0.4">
      <c r="A10128" t="s">
        <v>4144</v>
      </c>
      <c r="B10128" s="1">
        <v>43220.806215277778</v>
      </c>
      <c r="C10128">
        <v>574</v>
      </c>
      <c r="D10128" t="s">
        <v>983</v>
      </c>
      <c r="E10128">
        <v>1</v>
      </c>
      <c r="F10128" s="1">
        <v>43220.812754629631</v>
      </c>
      <c r="G10128">
        <v>573</v>
      </c>
      <c r="H10128" t="s">
        <v>59</v>
      </c>
      <c r="I10128">
        <v>1</v>
      </c>
      <c r="J10128">
        <v>9</v>
      </c>
      <c r="K10128">
        <v>890</v>
      </c>
      <c r="L10128">
        <f t="shared" si="1749"/>
        <v>19</v>
      </c>
      <c r="M10128" t="b">
        <f t="shared" si="1750"/>
        <v>0</v>
      </c>
      <c r="N10128">
        <f t="shared" si="1751"/>
        <v>20</v>
      </c>
      <c r="O10128">
        <f t="shared" si="1752"/>
        <v>57</v>
      </c>
      <c r="P10128" s="8">
        <f t="shared" ref="P10128:P10191" si="1755">TIME(0,MINUTE(B10128),SECOND(B10128))</f>
        <v>1.4548611111111111E-2</v>
      </c>
      <c r="Q10128" s="1">
        <f t="shared" ref="Q10128:Q10191" si="1756">B10128-P10128</f>
        <v>43220.791666666664</v>
      </c>
      <c r="R10128">
        <f t="shared" si="1746"/>
        <v>21.2</v>
      </c>
      <c r="S10128" s="1">
        <f t="shared" si="1753"/>
        <v>43220.791666666664</v>
      </c>
      <c r="T10128">
        <f t="shared" si="1747"/>
        <v>21.2</v>
      </c>
      <c r="U10128">
        <f t="shared" si="1748"/>
        <v>0</v>
      </c>
      <c r="V10128" t="b">
        <f t="shared" si="1754"/>
        <v>0</v>
      </c>
    </row>
    <row r="10129" spans="1:22" x14ac:dyDescent="0.4">
      <c r="A10129" t="s">
        <v>6079</v>
      </c>
      <c r="B10129" s="1">
        <v>43220.807013888887</v>
      </c>
      <c r="C10129">
        <v>3518</v>
      </c>
      <c r="D10129" t="s">
        <v>4517</v>
      </c>
      <c r="E10129">
        <v>3</v>
      </c>
      <c r="F10129" s="1">
        <v>43220.86341435185</v>
      </c>
      <c r="G10129">
        <v>1021</v>
      </c>
      <c r="H10129" t="s">
        <v>732</v>
      </c>
      <c r="I10129">
        <v>12</v>
      </c>
      <c r="J10129">
        <v>74</v>
      </c>
      <c r="K10129">
        <v>10870</v>
      </c>
      <c r="L10129">
        <f t="shared" si="1749"/>
        <v>19</v>
      </c>
      <c r="M10129" t="b">
        <f t="shared" si="1750"/>
        <v>0</v>
      </c>
      <c r="N10129">
        <f t="shared" si="1751"/>
        <v>22</v>
      </c>
      <c r="O10129">
        <f t="shared" si="1752"/>
        <v>6</v>
      </c>
      <c r="P10129" s="8">
        <f t="shared" si="1755"/>
        <v>1.5347222222222222E-2</v>
      </c>
      <c r="Q10129" s="1">
        <f t="shared" si="1756"/>
        <v>43220.791666666664</v>
      </c>
      <c r="R10129">
        <f t="shared" si="1746"/>
        <v>21.2</v>
      </c>
      <c r="S10129" s="1">
        <f t="shared" si="1753"/>
        <v>43220.791666666664</v>
      </c>
      <c r="T10129">
        <f t="shared" si="1747"/>
        <v>21.2</v>
      </c>
      <c r="U10129">
        <f t="shared" si="1748"/>
        <v>0</v>
      </c>
      <c r="V10129" t="b">
        <f t="shared" si="1754"/>
        <v>0</v>
      </c>
    </row>
    <row r="10130" spans="1:22" x14ac:dyDescent="0.4">
      <c r="A10130" t="s">
        <v>7798</v>
      </c>
      <c r="B10130" s="1">
        <v>43220.807962962965</v>
      </c>
      <c r="C10130">
        <v>1625</v>
      </c>
      <c r="D10130" t="s">
        <v>462</v>
      </c>
      <c r="E10130">
        <v>6</v>
      </c>
      <c r="F10130" s="1">
        <v>43220.831446759257</v>
      </c>
      <c r="G10130">
        <v>1656</v>
      </c>
      <c r="H10130" t="s">
        <v>691</v>
      </c>
      <c r="I10130">
        <v>9</v>
      </c>
      <c r="J10130">
        <v>33</v>
      </c>
      <c r="K10130">
        <v>2550</v>
      </c>
      <c r="L10130">
        <f t="shared" si="1749"/>
        <v>19</v>
      </c>
      <c r="M10130" t="b">
        <f t="shared" si="1750"/>
        <v>0</v>
      </c>
      <c r="N10130">
        <f t="shared" si="1751"/>
        <v>23</v>
      </c>
      <c r="O10130">
        <f t="shared" si="1752"/>
        <v>28</v>
      </c>
      <c r="P10130" s="8">
        <f t="shared" si="1755"/>
        <v>1.6296296296296295E-2</v>
      </c>
      <c r="Q10130" s="1">
        <f t="shared" si="1756"/>
        <v>43220.791666666672</v>
      </c>
      <c r="R10130" t="e">
        <f t="shared" si="1746"/>
        <v>#N/A</v>
      </c>
      <c r="S10130" s="1">
        <f t="shared" si="1753"/>
        <v>43220.791666666664</v>
      </c>
      <c r="T10130">
        <f t="shared" si="1747"/>
        <v>21.2</v>
      </c>
      <c r="U10130">
        <f t="shared" si="1748"/>
        <v>0</v>
      </c>
      <c r="V10130" t="b">
        <f t="shared" si="1754"/>
        <v>0</v>
      </c>
    </row>
    <row r="10131" spans="1:22" x14ac:dyDescent="0.4">
      <c r="A10131" t="s">
        <v>7799</v>
      </c>
      <c r="B10131" s="1">
        <v>43220.80877314815</v>
      </c>
      <c r="C10131">
        <v>2330</v>
      </c>
      <c r="D10131" t="s">
        <v>3299</v>
      </c>
      <c r="E10131">
        <v>9</v>
      </c>
      <c r="F10131" s="1">
        <v>43220.826967592591</v>
      </c>
      <c r="G10131">
        <v>2342</v>
      </c>
      <c r="H10131" t="s">
        <v>424</v>
      </c>
      <c r="I10131">
        <v>7</v>
      </c>
      <c r="J10131">
        <v>25</v>
      </c>
      <c r="K10131">
        <v>5870</v>
      </c>
      <c r="L10131">
        <f t="shared" si="1749"/>
        <v>19</v>
      </c>
      <c r="M10131" t="b">
        <f t="shared" si="1750"/>
        <v>0</v>
      </c>
      <c r="N10131">
        <f t="shared" si="1751"/>
        <v>24</v>
      </c>
      <c r="O10131">
        <f t="shared" si="1752"/>
        <v>38</v>
      </c>
      <c r="P10131" s="8">
        <f t="shared" si="1755"/>
        <v>1.7106481481481483E-2</v>
      </c>
      <c r="Q10131" s="1">
        <f t="shared" si="1756"/>
        <v>43220.791666666672</v>
      </c>
      <c r="R10131" t="e">
        <f t="shared" si="1746"/>
        <v>#N/A</v>
      </c>
      <c r="S10131" s="1">
        <f t="shared" si="1753"/>
        <v>43220.791666666664</v>
      </c>
      <c r="T10131">
        <f t="shared" si="1747"/>
        <v>21.2</v>
      </c>
      <c r="U10131">
        <f t="shared" si="1748"/>
        <v>0</v>
      </c>
      <c r="V10131" t="b">
        <f t="shared" si="1754"/>
        <v>0</v>
      </c>
    </row>
    <row r="10132" spans="1:22" x14ac:dyDescent="0.4">
      <c r="A10132" t="s">
        <v>2981</v>
      </c>
      <c r="B10132" s="1">
        <v>43220.809872685182</v>
      </c>
      <c r="C10132">
        <v>209</v>
      </c>
      <c r="D10132" t="s">
        <v>297</v>
      </c>
      <c r="E10132">
        <v>3</v>
      </c>
      <c r="F10132" s="1">
        <v>43220.812789351854</v>
      </c>
      <c r="G10132">
        <v>216</v>
      </c>
      <c r="H10132" t="s">
        <v>1299</v>
      </c>
      <c r="I10132">
        <v>8</v>
      </c>
      <c r="J10132">
        <v>3</v>
      </c>
      <c r="K10132">
        <v>650</v>
      </c>
      <c r="L10132">
        <f t="shared" si="1749"/>
        <v>19</v>
      </c>
      <c r="M10132" t="b">
        <f t="shared" si="1750"/>
        <v>0</v>
      </c>
      <c r="N10132">
        <f t="shared" si="1751"/>
        <v>26</v>
      </c>
      <c r="O10132">
        <f t="shared" si="1752"/>
        <v>13</v>
      </c>
      <c r="P10132" s="8">
        <f t="shared" si="1755"/>
        <v>1.8206018518518517E-2</v>
      </c>
      <c r="Q10132" s="1">
        <f t="shared" si="1756"/>
        <v>43220.791666666664</v>
      </c>
      <c r="R10132">
        <f t="shared" si="1746"/>
        <v>21.2</v>
      </c>
      <c r="S10132" s="1">
        <f t="shared" si="1753"/>
        <v>43220.791666666664</v>
      </c>
      <c r="T10132">
        <f t="shared" si="1747"/>
        <v>21.2</v>
      </c>
      <c r="U10132">
        <f t="shared" si="1748"/>
        <v>0</v>
      </c>
      <c r="V10132" t="b">
        <f t="shared" si="1754"/>
        <v>0</v>
      </c>
    </row>
    <row r="10133" spans="1:22" x14ac:dyDescent="0.4">
      <c r="A10133" t="s">
        <v>6156</v>
      </c>
      <c r="B10133" s="1">
        <v>43220.810868055552</v>
      </c>
      <c r="C10133">
        <v>1246</v>
      </c>
      <c r="D10133" t="s">
        <v>833</v>
      </c>
      <c r="E10133">
        <v>29</v>
      </c>
      <c r="F10133" s="1">
        <v>43220.819085648145</v>
      </c>
      <c r="G10133">
        <v>1286</v>
      </c>
      <c r="H10133" t="s">
        <v>5800</v>
      </c>
      <c r="I10133">
        <v>1</v>
      </c>
      <c r="J10133">
        <v>11</v>
      </c>
      <c r="K10133">
        <v>1380</v>
      </c>
      <c r="L10133">
        <f t="shared" si="1749"/>
        <v>19</v>
      </c>
      <c r="M10133" t="b">
        <f t="shared" si="1750"/>
        <v>0</v>
      </c>
      <c r="N10133">
        <f t="shared" si="1751"/>
        <v>27</v>
      </c>
      <c r="O10133">
        <f t="shared" si="1752"/>
        <v>39</v>
      </c>
      <c r="P10133" s="8">
        <f t="shared" si="1755"/>
        <v>1.9201388888888889E-2</v>
      </c>
      <c r="Q10133" s="1">
        <f t="shared" si="1756"/>
        <v>43220.791666666664</v>
      </c>
      <c r="R10133">
        <f t="shared" si="1746"/>
        <v>21.2</v>
      </c>
      <c r="S10133" s="1">
        <f t="shared" si="1753"/>
        <v>43220.791666666664</v>
      </c>
      <c r="T10133">
        <f t="shared" si="1747"/>
        <v>21.2</v>
      </c>
      <c r="U10133">
        <f t="shared" si="1748"/>
        <v>0</v>
      </c>
      <c r="V10133" t="b">
        <f t="shared" si="1754"/>
        <v>0</v>
      </c>
    </row>
    <row r="10134" spans="1:22" x14ac:dyDescent="0.4">
      <c r="A10134" t="s">
        <v>7800</v>
      </c>
      <c r="B10134" s="1">
        <v>43220.811863425923</v>
      </c>
      <c r="C10134">
        <v>1125</v>
      </c>
      <c r="D10134" t="s">
        <v>451</v>
      </c>
      <c r="E10134">
        <v>1</v>
      </c>
      <c r="F10134" s="1">
        <v>43220.817442129628</v>
      </c>
      <c r="G10134">
        <v>1117</v>
      </c>
      <c r="H10134" t="s">
        <v>743</v>
      </c>
      <c r="I10134">
        <v>6</v>
      </c>
      <c r="J10134">
        <v>7</v>
      </c>
      <c r="K10134">
        <v>1240</v>
      </c>
      <c r="L10134">
        <f t="shared" si="1749"/>
        <v>19</v>
      </c>
      <c r="M10134" t="b">
        <f t="shared" si="1750"/>
        <v>0</v>
      </c>
      <c r="N10134">
        <f t="shared" si="1751"/>
        <v>29</v>
      </c>
      <c r="O10134">
        <f t="shared" si="1752"/>
        <v>5</v>
      </c>
      <c r="P10134" s="8">
        <f t="shared" si="1755"/>
        <v>2.0196759259259258E-2</v>
      </c>
      <c r="Q10134" s="1">
        <f t="shared" si="1756"/>
        <v>43220.791666666664</v>
      </c>
      <c r="R10134">
        <f t="shared" si="1746"/>
        <v>21.2</v>
      </c>
      <c r="S10134" s="1">
        <f t="shared" si="1753"/>
        <v>43220.791666666664</v>
      </c>
      <c r="T10134">
        <f t="shared" si="1747"/>
        <v>21.2</v>
      </c>
      <c r="U10134">
        <f t="shared" si="1748"/>
        <v>0</v>
      </c>
      <c r="V10134" t="b">
        <f t="shared" si="1754"/>
        <v>0</v>
      </c>
    </row>
    <row r="10135" spans="1:22" x14ac:dyDescent="0.4">
      <c r="A10135" t="s">
        <v>5225</v>
      </c>
      <c r="B10135" s="1">
        <v>43220.812789351854</v>
      </c>
      <c r="C10135">
        <v>331</v>
      </c>
      <c r="D10135" t="s">
        <v>207</v>
      </c>
      <c r="E10135">
        <v>5</v>
      </c>
      <c r="F10135" s="1">
        <v>43220.867256944446</v>
      </c>
      <c r="G10135">
        <v>837</v>
      </c>
      <c r="H10135" t="s">
        <v>5055</v>
      </c>
      <c r="I10135">
        <v>2</v>
      </c>
      <c r="J10135">
        <v>78</v>
      </c>
      <c r="K10135">
        <v>11150</v>
      </c>
      <c r="L10135">
        <f t="shared" si="1749"/>
        <v>19</v>
      </c>
      <c r="M10135" t="b">
        <f t="shared" si="1750"/>
        <v>0</v>
      </c>
      <c r="N10135">
        <f t="shared" si="1751"/>
        <v>30</v>
      </c>
      <c r="O10135">
        <f t="shared" si="1752"/>
        <v>25</v>
      </c>
      <c r="P10135" s="8">
        <f t="shared" si="1755"/>
        <v>2.1122685185185185E-2</v>
      </c>
      <c r="Q10135" s="1">
        <f t="shared" si="1756"/>
        <v>43220.791666666672</v>
      </c>
      <c r="R10135" t="e">
        <f t="shared" si="1746"/>
        <v>#N/A</v>
      </c>
      <c r="S10135" s="1">
        <f t="shared" si="1753"/>
        <v>43220.791666666664</v>
      </c>
      <c r="T10135">
        <f t="shared" si="1747"/>
        <v>21.2</v>
      </c>
      <c r="U10135">
        <f t="shared" si="1748"/>
        <v>0</v>
      </c>
      <c r="V10135" t="b">
        <f t="shared" si="1754"/>
        <v>0</v>
      </c>
    </row>
    <row r="10136" spans="1:22" x14ac:dyDescent="0.4">
      <c r="A10136" t="s">
        <v>6788</v>
      </c>
      <c r="B10136" s="1">
        <v>43220.813935185186</v>
      </c>
      <c r="C10136">
        <v>3508</v>
      </c>
      <c r="D10136" t="s">
        <v>711</v>
      </c>
      <c r="E10136">
        <v>3</v>
      </c>
      <c r="F10136" s="1">
        <v>43220.82366898148</v>
      </c>
      <c r="G10136">
        <v>549</v>
      </c>
      <c r="H10136" t="s">
        <v>721</v>
      </c>
      <c r="I10136">
        <v>7</v>
      </c>
      <c r="J10136">
        <v>13</v>
      </c>
      <c r="K10136">
        <v>2650</v>
      </c>
      <c r="L10136">
        <f t="shared" si="1749"/>
        <v>19</v>
      </c>
      <c r="M10136" t="b">
        <f t="shared" si="1750"/>
        <v>0</v>
      </c>
      <c r="N10136">
        <f t="shared" si="1751"/>
        <v>32</v>
      </c>
      <c r="O10136">
        <f t="shared" si="1752"/>
        <v>4</v>
      </c>
      <c r="P10136" s="8">
        <f t="shared" si="1755"/>
        <v>2.2268518518518521E-2</v>
      </c>
      <c r="Q10136" s="1">
        <f t="shared" si="1756"/>
        <v>43220.791666666664</v>
      </c>
      <c r="R10136">
        <f t="shared" si="1746"/>
        <v>21.2</v>
      </c>
      <c r="S10136" s="1">
        <f t="shared" si="1753"/>
        <v>43220.791666666664</v>
      </c>
      <c r="T10136">
        <f t="shared" si="1747"/>
        <v>21.2</v>
      </c>
      <c r="U10136">
        <f t="shared" si="1748"/>
        <v>0</v>
      </c>
      <c r="V10136" t="b">
        <f t="shared" si="1754"/>
        <v>0</v>
      </c>
    </row>
    <row r="10137" spans="1:22" x14ac:dyDescent="0.4">
      <c r="A10137" t="s">
        <v>7801</v>
      </c>
      <c r="B10137" s="1">
        <v>43220.815266203703</v>
      </c>
      <c r="C10137">
        <v>1251</v>
      </c>
      <c r="D10137" t="s">
        <v>303</v>
      </c>
      <c r="E10137">
        <v>4</v>
      </c>
      <c r="F10137" s="1">
        <v>43220.824305555558</v>
      </c>
      <c r="G10137">
        <v>1221</v>
      </c>
      <c r="H10137" t="s">
        <v>1004</v>
      </c>
      <c r="I10137">
        <v>5</v>
      </c>
      <c r="J10137">
        <v>12</v>
      </c>
      <c r="K10137">
        <v>2010</v>
      </c>
      <c r="L10137">
        <f t="shared" si="1749"/>
        <v>19</v>
      </c>
      <c r="M10137" t="b">
        <f t="shared" si="1750"/>
        <v>0</v>
      </c>
      <c r="N10137">
        <f t="shared" si="1751"/>
        <v>33</v>
      </c>
      <c r="O10137">
        <f t="shared" si="1752"/>
        <v>59</v>
      </c>
      <c r="P10137" s="8">
        <f t="shared" si="1755"/>
        <v>2.359953703703704E-2</v>
      </c>
      <c r="Q10137" s="1">
        <f t="shared" si="1756"/>
        <v>43220.791666666664</v>
      </c>
      <c r="R10137">
        <f t="shared" si="1746"/>
        <v>21.2</v>
      </c>
      <c r="S10137" s="1">
        <f t="shared" si="1753"/>
        <v>43220.791666666664</v>
      </c>
      <c r="T10137">
        <f t="shared" si="1747"/>
        <v>21.2</v>
      </c>
      <c r="U10137">
        <f t="shared" si="1748"/>
        <v>0</v>
      </c>
      <c r="V10137" t="b">
        <f t="shared" si="1754"/>
        <v>0</v>
      </c>
    </row>
    <row r="10138" spans="1:22" x14ac:dyDescent="0.4">
      <c r="A10138" t="s">
        <v>7802</v>
      </c>
      <c r="B10138" s="1">
        <v>43220.816319444442</v>
      </c>
      <c r="C10138">
        <v>257</v>
      </c>
      <c r="D10138" t="s">
        <v>1251</v>
      </c>
      <c r="E10138">
        <v>5</v>
      </c>
      <c r="F10138" s="1">
        <v>43220.83829861111</v>
      </c>
      <c r="G10138">
        <v>257</v>
      </c>
      <c r="H10138" t="s">
        <v>1251</v>
      </c>
      <c r="I10138">
        <v>7</v>
      </c>
      <c r="J10138">
        <v>30</v>
      </c>
      <c r="K10138">
        <v>3610</v>
      </c>
      <c r="L10138">
        <f t="shared" si="1749"/>
        <v>19</v>
      </c>
      <c r="M10138" t="b">
        <f t="shared" si="1750"/>
        <v>0</v>
      </c>
      <c r="N10138">
        <f t="shared" si="1751"/>
        <v>35</v>
      </c>
      <c r="O10138">
        <f t="shared" si="1752"/>
        <v>30</v>
      </c>
      <c r="P10138" s="8">
        <f t="shared" si="1755"/>
        <v>2.4652777777777777E-2</v>
      </c>
      <c r="Q10138" s="1">
        <f t="shared" si="1756"/>
        <v>43220.791666666664</v>
      </c>
      <c r="R10138">
        <f t="shared" si="1746"/>
        <v>21.2</v>
      </c>
      <c r="S10138" s="1">
        <f t="shared" si="1753"/>
        <v>43220.791666666664</v>
      </c>
      <c r="T10138">
        <f t="shared" si="1747"/>
        <v>21.2</v>
      </c>
      <c r="U10138">
        <f t="shared" si="1748"/>
        <v>0</v>
      </c>
      <c r="V10138" t="b">
        <f t="shared" si="1754"/>
        <v>0</v>
      </c>
    </row>
    <row r="10139" spans="1:22" x14ac:dyDescent="0.4">
      <c r="A10139" t="s">
        <v>7715</v>
      </c>
      <c r="B10139" s="1">
        <v>43220.817337962966</v>
      </c>
      <c r="C10139">
        <v>2248</v>
      </c>
      <c r="D10139" t="s">
        <v>1356</v>
      </c>
      <c r="E10139">
        <v>1</v>
      </c>
      <c r="F10139" s="1">
        <v>43220.852789351855</v>
      </c>
      <c r="G10139">
        <v>2371</v>
      </c>
      <c r="H10139" t="s">
        <v>990</v>
      </c>
      <c r="I10139">
        <v>2</v>
      </c>
      <c r="J10139">
        <v>50</v>
      </c>
      <c r="K10139">
        <v>8570</v>
      </c>
      <c r="L10139">
        <f t="shared" si="1749"/>
        <v>19</v>
      </c>
      <c r="M10139" t="b">
        <f t="shared" si="1750"/>
        <v>0</v>
      </c>
      <c r="N10139">
        <f t="shared" si="1751"/>
        <v>36</v>
      </c>
      <c r="O10139">
        <f t="shared" si="1752"/>
        <v>58</v>
      </c>
      <c r="P10139" s="8">
        <f t="shared" si="1755"/>
        <v>2.56712962962963E-2</v>
      </c>
      <c r="Q10139" s="1">
        <f t="shared" si="1756"/>
        <v>43220.791666666672</v>
      </c>
      <c r="R10139" t="e">
        <f t="shared" si="1746"/>
        <v>#N/A</v>
      </c>
      <c r="S10139" s="1">
        <f t="shared" si="1753"/>
        <v>43220.791666666664</v>
      </c>
      <c r="T10139">
        <f t="shared" si="1747"/>
        <v>21.2</v>
      </c>
      <c r="U10139">
        <f t="shared" si="1748"/>
        <v>0</v>
      </c>
      <c r="V10139" t="b">
        <f t="shared" si="1754"/>
        <v>0</v>
      </c>
    </row>
    <row r="10140" spans="1:22" x14ac:dyDescent="0.4">
      <c r="A10140" t="s">
        <v>3792</v>
      </c>
      <c r="B10140" s="1">
        <v>43220.818553240744</v>
      </c>
      <c r="C10140">
        <v>320</v>
      </c>
      <c r="D10140" t="s">
        <v>879</v>
      </c>
      <c r="E10140">
        <v>4</v>
      </c>
      <c r="F10140" s="1">
        <v>43220.831284722219</v>
      </c>
      <c r="G10140">
        <v>613</v>
      </c>
      <c r="H10140" t="s">
        <v>974</v>
      </c>
      <c r="I10140">
        <v>3</v>
      </c>
      <c r="J10140">
        <v>18</v>
      </c>
      <c r="K10140">
        <v>4230</v>
      </c>
      <c r="L10140">
        <f t="shared" si="1749"/>
        <v>19</v>
      </c>
      <c r="M10140" t="b">
        <f t="shared" si="1750"/>
        <v>0</v>
      </c>
      <c r="N10140">
        <f t="shared" si="1751"/>
        <v>38</v>
      </c>
      <c r="O10140">
        <f t="shared" si="1752"/>
        <v>43</v>
      </c>
      <c r="P10140" s="8">
        <f t="shared" si="1755"/>
        <v>2.6886574074074077E-2</v>
      </c>
      <c r="Q10140" s="1">
        <f t="shared" si="1756"/>
        <v>43220.791666666672</v>
      </c>
      <c r="R10140" t="e">
        <f t="shared" si="1746"/>
        <v>#N/A</v>
      </c>
      <c r="S10140" s="1">
        <f t="shared" si="1753"/>
        <v>43220.791666666664</v>
      </c>
      <c r="T10140">
        <f t="shared" si="1747"/>
        <v>21.2</v>
      </c>
      <c r="U10140">
        <f t="shared" si="1748"/>
        <v>0</v>
      </c>
      <c r="V10140" t="b">
        <f t="shared" si="1754"/>
        <v>0</v>
      </c>
    </row>
    <row r="10141" spans="1:22" x14ac:dyDescent="0.4">
      <c r="A10141" t="s">
        <v>3049</v>
      </c>
      <c r="B10141" s="1">
        <v>43220.819490740738</v>
      </c>
      <c r="C10141">
        <v>643</v>
      </c>
      <c r="D10141" t="s">
        <v>574</v>
      </c>
      <c r="E10141">
        <v>5</v>
      </c>
      <c r="F10141" s="1">
        <v>43220.832615740743</v>
      </c>
      <c r="G10141">
        <v>579</v>
      </c>
      <c r="H10141" t="s">
        <v>87</v>
      </c>
      <c r="I10141">
        <v>4</v>
      </c>
      <c r="J10141">
        <v>18</v>
      </c>
      <c r="K10141">
        <v>3610</v>
      </c>
      <c r="L10141">
        <f t="shared" si="1749"/>
        <v>19</v>
      </c>
      <c r="M10141" t="b">
        <f t="shared" si="1750"/>
        <v>0</v>
      </c>
      <c r="N10141">
        <f t="shared" si="1751"/>
        <v>40</v>
      </c>
      <c r="O10141">
        <f t="shared" si="1752"/>
        <v>4</v>
      </c>
      <c r="P10141" s="8">
        <f t="shared" si="1755"/>
        <v>2.7824074074074074E-2</v>
      </c>
      <c r="Q10141" s="1">
        <f t="shared" si="1756"/>
        <v>43220.791666666664</v>
      </c>
      <c r="R10141">
        <f t="shared" si="1746"/>
        <v>21.2</v>
      </c>
      <c r="S10141" s="1">
        <f t="shared" si="1753"/>
        <v>43220.791666666664</v>
      </c>
      <c r="T10141">
        <f t="shared" si="1747"/>
        <v>21.2</v>
      </c>
      <c r="U10141">
        <f t="shared" si="1748"/>
        <v>0</v>
      </c>
      <c r="V10141" t="b">
        <f t="shared" si="1754"/>
        <v>0</v>
      </c>
    </row>
    <row r="10142" spans="1:22" x14ac:dyDescent="0.4">
      <c r="A10142" t="s">
        <v>4900</v>
      </c>
      <c r="B10142" s="1">
        <v>43220.820393518516</v>
      </c>
      <c r="C10142">
        <v>1906</v>
      </c>
      <c r="D10142" t="s">
        <v>359</v>
      </c>
      <c r="E10142">
        <v>3</v>
      </c>
      <c r="F10142" s="1">
        <v>43220.87190972222</v>
      </c>
      <c r="G10142">
        <v>1930</v>
      </c>
      <c r="H10142" t="s">
        <v>2742</v>
      </c>
      <c r="I10142">
        <v>7</v>
      </c>
      <c r="J10142">
        <v>68</v>
      </c>
      <c r="K10142">
        <v>10030</v>
      </c>
      <c r="L10142">
        <f t="shared" si="1749"/>
        <v>19</v>
      </c>
      <c r="M10142" t="b">
        <f t="shared" si="1750"/>
        <v>0</v>
      </c>
      <c r="N10142">
        <f t="shared" si="1751"/>
        <v>41</v>
      </c>
      <c r="O10142">
        <f t="shared" si="1752"/>
        <v>22</v>
      </c>
      <c r="P10142" s="8">
        <f t="shared" si="1755"/>
        <v>2.8726851851851851E-2</v>
      </c>
      <c r="Q10142" s="1">
        <f t="shared" si="1756"/>
        <v>43220.791666666664</v>
      </c>
      <c r="R10142">
        <f t="shared" si="1746"/>
        <v>21.2</v>
      </c>
      <c r="S10142" s="1">
        <f t="shared" si="1753"/>
        <v>43220.791666666664</v>
      </c>
      <c r="T10142">
        <f t="shared" si="1747"/>
        <v>21.2</v>
      </c>
      <c r="U10142">
        <f t="shared" si="1748"/>
        <v>0</v>
      </c>
      <c r="V10142" t="b">
        <f t="shared" si="1754"/>
        <v>0</v>
      </c>
    </row>
    <row r="10143" spans="1:22" x14ac:dyDescent="0.4">
      <c r="A10143" t="s">
        <v>7803</v>
      </c>
      <c r="B10143" s="1">
        <v>43220.821504629632</v>
      </c>
      <c r="C10143">
        <v>1906</v>
      </c>
      <c r="D10143" t="s">
        <v>359</v>
      </c>
      <c r="E10143">
        <v>5</v>
      </c>
      <c r="F10143" s="1">
        <v>43220.845902777779</v>
      </c>
      <c r="G10143">
        <v>2153</v>
      </c>
      <c r="H10143" t="s">
        <v>247</v>
      </c>
      <c r="I10143">
        <v>7</v>
      </c>
      <c r="J10143">
        <v>33</v>
      </c>
      <c r="K10143">
        <v>4770</v>
      </c>
      <c r="L10143">
        <f t="shared" si="1749"/>
        <v>19</v>
      </c>
      <c r="M10143" t="b">
        <f t="shared" si="1750"/>
        <v>0</v>
      </c>
      <c r="N10143">
        <f t="shared" si="1751"/>
        <v>42</v>
      </c>
      <c r="O10143">
        <f t="shared" si="1752"/>
        <v>58</v>
      </c>
      <c r="P10143" s="8">
        <f t="shared" si="1755"/>
        <v>2.9837962962962965E-2</v>
      </c>
      <c r="Q10143" s="1">
        <f t="shared" si="1756"/>
        <v>43220.791666666672</v>
      </c>
      <c r="R10143" t="e">
        <f t="shared" si="1746"/>
        <v>#N/A</v>
      </c>
      <c r="S10143" s="1">
        <f t="shared" si="1753"/>
        <v>43220.791666666664</v>
      </c>
      <c r="T10143">
        <f t="shared" si="1747"/>
        <v>21.2</v>
      </c>
      <c r="U10143">
        <f t="shared" si="1748"/>
        <v>0</v>
      </c>
      <c r="V10143" t="b">
        <f t="shared" si="1754"/>
        <v>0</v>
      </c>
    </row>
    <row r="10144" spans="1:22" x14ac:dyDescent="0.4">
      <c r="A10144" t="s">
        <v>1877</v>
      </c>
      <c r="B10144" s="1">
        <v>43220.822615740741</v>
      </c>
      <c r="C10144">
        <v>505</v>
      </c>
      <c r="D10144" t="s">
        <v>64</v>
      </c>
      <c r="E10144">
        <v>1</v>
      </c>
      <c r="F10144" s="1">
        <v>43220.8283912037</v>
      </c>
      <c r="G10144">
        <v>501</v>
      </c>
      <c r="H10144" t="s">
        <v>44</v>
      </c>
      <c r="I10144">
        <v>5</v>
      </c>
      <c r="J10144">
        <v>8</v>
      </c>
      <c r="K10144">
        <v>1490</v>
      </c>
      <c r="L10144">
        <f t="shared" si="1749"/>
        <v>19</v>
      </c>
      <c r="M10144" t="b">
        <f t="shared" si="1750"/>
        <v>0</v>
      </c>
      <c r="N10144">
        <f t="shared" si="1751"/>
        <v>44</v>
      </c>
      <c r="O10144">
        <f t="shared" si="1752"/>
        <v>34</v>
      </c>
      <c r="P10144" s="8">
        <f t="shared" si="1755"/>
        <v>3.0949074074074077E-2</v>
      </c>
      <c r="Q10144" s="1">
        <f t="shared" si="1756"/>
        <v>43220.791666666664</v>
      </c>
      <c r="R10144">
        <f t="shared" si="1746"/>
        <v>21.2</v>
      </c>
      <c r="S10144" s="1">
        <f t="shared" si="1753"/>
        <v>43220.791666666664</v>
      </c>
      <c r="T10144">
        <f t="shared" si="1747"/>
        <v>21.2</v>
      </c>
      <c r="U10144">
        <f t="shared" si="1748"/>
        <v>0</v>
      </c>
      <c r="V10144" t="b">
        <f t="shared" si="1754"/>
        <v>0</v>
      </c>
    </row>
    <row r="10145" spans="1:22" x14ac:dyDescent="0.4">
      <c r="A10145" t="s">
        <v>1810</v>
      </c>
      <c r="B10145" s="1">
        <v>43220.82366898148</v>
      </c>
      <c r="C10145">
        <v>583</v>
      </c>
      <c r="D10145" t="s">
        <v>587</v>
      </c>
      <c r="E10145">
        <v>5</v>
      </c>
      <c r="F10145" s="1">
        <v>43220.85664351852</v>
      </c>
      <c r="G10145">
        <v>583</v>
      </c>
      <c r="H10145" t="s">
        <v>587</v>
      </c>
      <c r="I10145">
        <v>13</v>
      </c>
      <c r="J10145">
        <v>47</v>
      </c>
      <c r="K10145">
        <v>4560</v>
      </c>
      <c r="L10145">
        <f t="shared" si="1749"/>
        <v>19</v>
      </c>
      <c r="M10145" t="b">
        <f t="shared" si="1750"/>
        <v>0</v>
      </c>
      <c r="N10145">
        <f t="shared" si="1751"/>
        <v>46</v>
      </c>
      <c r="O10145">
        <f t="shared" si="1752"/>
        <v>5</v>
      </c>
      <c r="P10145" s="8">
        <f t="shared" si="1755"/>
        <v>3.2002314814814817E-2</v>
      </c>
      <c r="Q10145" s="1">
        <f t="shared" si="1756"/>
        <v>43220.791666666664</v>
      </c>
      <c r="R10145">
        <f t="shared" si="1746"/>
        <v>21.2</v>
      </c>
      <c r="S10145" s="1">
        <f t="shared" si="1753"/>
        <v>43220.791666666664</v>
      </c>
      <c r="T10145">
        <f t="shared" si="1747"/>
        <v>21.2</v>
      </c>
      <c r="U10145">
        <f t="shared" si="1748"/>
        <v>0</v>
      </c>
      <c r="V10145" t="b">
        <f t="shared" si="1754"/>
        <v>0</v>
      </c>
    </row>
    <row r="10146" spans="1:22" x14ac:dyDescent="0.4">
      <c r="A10146" t="s">
        <v>7804</v>
      </c>
      <c r="B10146" s="1">
        <v>43220.824907407405</v>
      </c>
      <c r="C10146">
        <v>591</v>
      </c>
      <c r="D10146" t="s">
        <v>2119</v>
      </c>
      <c r="E10146">
        <v>5</v>
      </c>
      <c r="F10146" s="1">
        <v>43220.830509259256</v>
      </c>
      <c r="G10146">
        <v>573</v>
      </c>
      <c r="H10146" t="s">
        <v>59</v>
      </c>
      <c r="I10146">
        <v>2</v>
      </c>
      <c r="J10146">
        <v>7</v>
      </c>
      <c r="K10146">
        <v>1020</v>
      </c>
      <c r="L10146">
        <f t="shared" si="1749"/>
        <v>19</v>
      </c>
      <c r="M10146" t="b">
        <f t="shared" si="1750"/>
        <v>0</v>
      </c>
      <c r="N10146">
        <f t="shared" si="1751"/>
        <v>47</v>
      </c>
      <c r="O10146">
        <f t="shared" si="1752"/>
        <v>52</v>
      </c>
      <c r="P10146" s="8">
        <f t="shared" si="1755"/>
        <v>3.3240740740740744E-2</v>
      </c>
      <c r="Q10146" s="1">
        <f t="shared" si="1756"/>
        <v>43220.791666666664</v>
      </c>
      <c r="R10146">
        <f t="shared" si="1746"/>
        <v>21.2</v>
      </c>
      <c r="S10146" s="1">
        <f t="shared" si="1753"/>
        <v>43220.791666666664</v>
      </c>
      <c r="T10146">
        <f t="shared" si="1747"/>
        <v>21.2</v>
      </c>
      <c r="U10146">
        <f t="shared" si="1748"/>
        <v>0</v>
      </c>
      <c r="V10146" t="b">
        <f t="shared" si="1754"/>
        <v>0</v>
      </c>
    </row>
    <row r="10147" spans="1:22" x14ac:dyDescent="0.4">
      <c r="A10147" t="s">
        <v>6373</v>
      </c>
      <c r="B10147" s="1">
        <v>43220.825949074075</v>
      </c>
      <c r="C10147">
        <v>641</v>
      </c>
      <c r="D10147" t="s">
        <v>1701</v>
      </c>
      <c r="E10147">
        <v>8</v>
      </c>
      <c r="F10147" s="1">
        <v>43220.836967592593</v>
      </c>
      <c r="G10147">
        <v>583</v>
      </c>
      <c r="H10147" t="s">
        <v>587</v>
      </c>
      <c r="I10147">
        <v>6</v>
      </c>
      <c r="J10147">
        <v>15</v>
      </c>
      <c r="K10147">
        <v>1510</v>
      </c>
      <c r="L10147">
        <f t="shared" si="1749"/>
        <v>19</v>
      </c>
      <c r="M10147" t="b">
        <f t="shared" si="1750"/>
        <v>0</v>
      </c>
      <c r="N10147">
        <f t="shared" si="1751"/>
        <v>49</v>
      </c>
      <c r="O10147">
        <f t="shared" si="1752"/>
        <v>22</v>
      </c>
      <c r="P10147" s="8">
        <f t="shared" si="1755"/>
        <v>3.4282407407407407E-2</v>
      </c>
      <c r="Q10147" s="1">
        <f t="shared" si="1756"/>
        <v>43220.791666666664</v>
      </c>
      <c r="R10147">
        <f t="shared" si="1746"/>
        <v>21.2</v>
      </c>
      <c r="S10147" s="1">
        <f t="shared" si="1753"/>
        <v>43220.791666666664</v>
      </c>
      <c r="T10147">
        <f t="shared" si="1747"/>
        <v>21.2</v>
      </c>
      <c r="U10147">
        <f t="shared" si="1748"/>
        <v>0</v>
      </c>
      <c r="V10147" t="b">
        <f t="shared" si="1754"/>
        <v>0</v>
      </c>
    </row>
    <row r="10148" spans="1:22" x14ac:dyDescent="0.4">
      <c r="A10148" t="s">
        <v>5046</v>
      </c>
      <c r="B10148" s="1">
        <v>43220.826898148145</v>
      </c>
      <c r="C10148">
        <v>2102</v>
      </c>
      <c r="D10148" t="s">
        <v>390</v>
      </c>
      <c r="E10148">
        <v>15</v>
      </c>
      <c r="F10148" s="1">
        <v>43220.883414351854</v>
      </c>
      <c r="G10148">
        <v>1955</v>
      </c>
      <c r="H10148" t="s">
        <v>896</v>
      </c>
      <c r="I10148">
        <v>8</v>
      </c>
      <c r="J10148">
        <v>81</v>
      </c>
      <c r="K10148">
        <v>4620</v>
      </c>
      <c r="L10148">
        <f t="shared" si="1749"/>
        <v>19</v>
      </c>
      <c r="M10148" t="b">
        <f t="shared" si="1750"/>
        <v>0</v>
      </c>
      <c r="N10148">
        <f t="shared" si="1751"/>
        <v>50</v>
      </c>
      <c r="O10148">
        <f t="shared" si="1752"/>
        <v>44</v>
      </c>
      <c r="P10148" s="8">
        <f t="shared" si="1755"/>
        <v>3.5231481481481482E-2</v>
      </c>
      <c r="Q10148" s="1">
        <f t="shared" si="1756"/>
        <v>43220.791666666664</v>
      </c>
      <c r="R10148">
        <f t="shared" si="1746"/>
        <v>21.2</v>
      </c>
      <c r="S10148" s="1">
        <f t="shared" si="1753"/>
        <v>43220.791666666664</v>
      </c>
      <c r="T10148">
        <f t="shared" si="1747"/>
        <v>21.2</v>
      </c>
      <c r="U10148">
        <f t="shared" si="1748"/>
        <v>0</v>
      </c>
      <c r="V10148" t="b">
        <f t="shared" si="1754"/>
        <v>0</v>
      </c>
    </row>
    <row r="10149" spans="1:22" x14ac:dyDescent="0.4">
      <c r="A10149" t="s">
        <v>6868</v>
      </c>
      <c r="B10149" s="1">
        <v>43220.828009259261</v>
      </c>
      <c r="C10149">
        <v>615</v>
      </c>
      <c r="D10149" t="s">
        <v>2513</v>
      </c>
      <c r="E10149">
        <v>1</v>
      </c>
      <c r="F10149" s="1">
        <v>43220.885706018518</v>
      </c>
      <c r="G10149">
        <v>614</v>
      </c>
      <c r="H10149" t="s">
        <v>844</v>
      </c>
      <c r="I10149">
        <v>16</v>
      </c>
      <c r="J10149">
        <v>82</v>
      </c>
      <c r="K10149">
        <v>12940</v>
      </c>
      <c r="L10149">
        <f t="shared" si="1749"/>
        <v>19</v>
      </c>
      <c r="M10149" t="b">
        <f t="shared" si="1750"/>
        <v>0</v>
      </c>
      <c r="N10149">
        <f t="shared" si="1751"/>
        <v>52</v>
      </c>
      <c r="O10149">
        <f t="shared" si="1752"/>
        <v>20</v>
      </c>
      <c r="P10149" s="8">
        <f t="shared" si="1755"/>
        <v>3.6342592592592593E-2</v>
      </c>
      <c r="Q10149" s="1">
        <f t="shared" si="1756"/>
        <v>43220.791666666672</v>
      </c>
      <c r="R10149" t="e">
        <f t="shared" si="1746"/>
        <v>#N/A</v>
      </c>
      <c r="S10149" s="1">
        <f t="shared" si="1753"/>
        <v>43220.791666666664</v>
      </c>
      <c r="T10149">
        <f t="shared" si="1747"/>
        <v>21.2</v>
      </c>
      <c r="U10149">
        <f t="shared" si="1748"/>
        <v>0</v>
      </c>
      <c r="V10149" t="b">
        <f t="shared" si="1754"/>
        <v>0</v>
      </c>
    </row>
    <row r="10150" spans="1:22" x14ac:dyDescent="0.4">
      <c r="A10150" t="s">
        <v>1045</v>
      </c>
      <c r="B10150" s="1">
        <v>43220.828900462962</v>
      </c>
      <c r="C10150">
        <v>229</v>
      </c>
      <c r="D10150" t="s">
        <v>986</v>
      </c>
      <c r="E10150">
        <v>3</v>
      </c>
      <c r="F10150" s="1">
        <v>43220.865486111114</v>
      </c>
      <c r="G10150">
        <v>704</v>
      </c>
      <c r="H10150" t="s">
        <v>1384</v>
      </c>
      <c r="I10150">
        <v>6</v>
      </c>
      <c r="J10150">
        <v>52</v>
      </c>
      <c r="K10150">
        <v>6300</v>
      </c>
      <c r="L10150">
        <f t="shared" si="1749"/>
        <v>19</v>
      </c>
      <c r="M10150" t="b">
        <f t="shared" si="1750"/>
        <v>0</v>
      </c>
      <c r="N10150">
        <f t="shared" si="1751"/>
        <v>53</v>
      </c>
      <c r="O10150">
        <f t="shared" si="1752"/>
        <v>37</v>
      </c>
      <c r="P10150" s="8">
        <f t="shared" si="1755"/>
        <v>3.72337962962963E-2</v>
      </c>
      <c r="Q10150" s="1">
        <f t="shared" si="1756"/>
        <v>43220.791666666664</v>
      </c>
      <c r="R10150">
        <f t="shared" si="1746"/>
        <v>21.2</v>
      </c>
      <c r="S10150" s="1">
        <f t="shared" si="1753"/>
        <v>43220.791666666664</v>
      </c>
      <c r="T10150">
        <f t="shared" si="1747"/>
        <v>21.2</v>
      </c>
      <c r="U10150">
        <f t="shared" si="1748"/>
        <v>0</v>
      </c>
      <c r="V10150" t="b">
        <f t="shared" si="1754"/>
        <v>0</v>
      </c>
    </row>
    <row r="10151" spans="1:22" x14ac:dyDescent="0.4">
      <c r="A10151" t="s">
        <v>7805</v>
      </c>
      <c r="B10151" s="1">
        <v>43220.83</v>
      </c>
      <c r="C10151">
        <v>183</v>
      </c>
      <c r="D10151" t="s">
        <v>239</v>
      </c>
      <c r="E10151">
        <v>7</v>
      </c>
      <c r="F10151" s="1">
        <v>43220.86681712963</v>
      </c>
      <c r="G10151">
        <v>183</v>
      </c>
      <c r="H10151" t="s">
        <v>239</v>
      </c>
      <c r="I10151">
        <v>11</v>
      </c>
      <c r="J10151">
        <v>52</v>
      </c>
      <c r="K10151">
        <v>4000</v>
      </c>
      <c r="L10151">
        <f t="shared" si="1749"/>
        <v>19</v>
      </c>
      <c r="M10151" t="b">
        <f t="shared" si="1750"/>
        <v>0</v>
      </c>
      <c r="N10151">
        <f t="shared" si="1751"/>
        <v>55</v>
      </c>
      <c r="O10151">
        <f t="shared" si="1752"/>
        <v>12</v>
      </c>
      <c r="P10151" s="8">
        <f t="shared" si="1755"/>
        <v>3.8333333333333337E-2</v>
      </c>
      <c r="Q10151" s="1">
        <f t="shared" si="1756"/>
        <v>43220.791666666672</v>
      </c>
      <c r="R10151" t="e">
        <f t="shared" si="1746"/>
        <v>#N/A</v>
      </c>
      <c r="S10151" s="1">
        <f t="shared" si="1753"/>
        <v>43220.791666666664</v>
      </c>
      <c r="T10151">
        <f t="shared" si="1747"/>
        <v>21.2</v>
      </c>
      <c r="U10151">
        <f t="shared" si="1748"/>
        <v>0</v>
      </c>
      <c r="V10151" t="b">
        <f t="shared" si="1754"/>
        <v>0</v>
      </c>
    </row>
    <row r="10152" spans="1:22" x14ac:dyDescent="0.4">
      <c r="A10152" t="s">
        <v>7806</v>
      </c>
      <c r="B10152" s="1">
        <v>43220.830879629626</v>
      </c>
      <c r="C10152">
        <v>1514</v>
      </c>
      <c r="D10152" t="s">
        <v>1361</v>
      </c>
      <c r="E10152">
        <v>4</v>
      </c>
      <c r="F10152" s="1">
        <v>43220.839768518519</v>
      </c>
      <c r="G10152">
        <v>1506</v>
      </c>
      <c r="H10152" t="s">
        <v>1118</v>
      </c>
      <c r="I10152">
        <v>4</v>
      </c>
      <c r="J10152">
        <v>12</v>
      </c>
      <c r="K10152">
        <v>1360</v>
      </c>
      <c r="L10152">
        <f t="shared" si="1749"/>
        <v>19</v>
      </c>
      <c r="M10152" t="b">
        <f t="shared" si="1750"/>
        <v>0</v>
      </c>
      <c r="N10152">
        <f t="shared" si="1751"/>
        <v>56</v>
      </c>
      <c r="O10152">
        <f t="shared" si="1752"/>
        <v>28</v>
      </c>
      <c r="P10152" s="8">
        <f t="shared" si="1755"/>
        <v>3.9212962962962963E-2</v>
      </c>
      <c r="Q10152" s="1">
        <f t="shared" si="1756"/>
        <v>43220.791666666664</v>
      </c>
      <c r="R10152">
        <f t="shared" si="1746"/>
        <v>21.2</v>
      </c>
      <c r="S10152" s="1">
        <f t="shared" si="1753"/>
        <v>43220.791666666664</v>
      </c>
      <c r="T10152">
        <f t="shared" si="1747"/>
        <v>21.2</v>
      </c>
      <c r="U10152">
        <f t="shared" si="1748"/>
        <v>0</v>
      </c>
      <c r="V10152" t="b">
        <f t="shared" si="1754"/>
        <v>0</v>
      </c>
    </row>
    <row r="10153" spans="1:22" x14ac:dyDescent="0.4">
      <c r="A10153" t="s">
        <v>1607</v>
      </c>
      <c r="B10153" s="1">
        <v>43220.831979166665</v>
      </c>
      <c r="C10153">
        <v>223</v>
      </c>
      <c r="D10153" t="s">
        <v>218</v>
      </c>
      <c r="E10153">
        <v>1</v>
      </c>
      <c r="F10153" s="1">
        <v>43220.836655092593</v>
      </c>
      <c r="G10153">
        <v>209</v>
      </c>
      <c r="H10153" t="s">
        <v>297</v>
      </c>
      <c r="I10153">
        <v>6</v>
      </c>
      <c r="J10153">
        <v>6</v>
      </c>
      <c r="K10153">
        <v>0</v>
      </c>
      <c r="L10153">
        <f t="shared" si="1749"/>
        <v>19</v>
      </c>
      <c r="M10153" t="b">
        <f t="shared" si="1750"/>
        <v>0</v>
      </c>
      <c r="N10153">
        <f t="shared" si="1751"/>
        <v>58</v>
      </c>
      <c r="O10153">
        <f t="shared" si="1752"/>
        <v>3</v>
      </c>
      <c r="P10153" s="8">
        <f t="shared" si="1755"/>
        <v>4.0312499999999994E-2</v>
      </c>
      <c r="Q10153" s="1">
        <f t="shared" si="1756"/>
        <v>43220.791666666664</v>
      </c>
      <c r="R10153">
        <f t="shared" si="1746"/>
        <v>21.2</v>
      </c>
      <c r="S10153" s="1">
        <f t="shared" si="1753"/>
        <v>43220.791666666664</v>
      </c>
      <c r="T10153">
        <f t="shared" si="1747"/>
        <v>21.2</v>
      </c>
      <c r="U10153">
        <f t="shared" si="1748"/>
        <v>0</v>
      </c>
      <c r="V10153" t="b">
        <f t="shared" si="1754"/>
        <v>0</v>
      </c>
    </row>
    <row r="10154" spans="1:22" x14ac:dyDescent="0.4">
      <c r="A10154" t="s">
        <v>7249</v>
      </c>
      <c r="B10154" s="1">
        <v>43220.833449074074</v>
      </c>
      <c r="C10154">
        <v>3520</v>
      </c>
      <c r="D10154" t="s">
        <v>5167</v>
      </c>
      <c r="E10154">
        <v>6</v>
      </c>
      <c r="F10154" s="1">
        <v>43220.8362037037</v>
      </c>
      <c r="G10154">
        <v>505</v>
      </c>
      <c r="H10154" t="s">
        <v>64</v>
      </c>
      <c r="I10154">
        <v>9</v>
      </c>
      <c r="J10154">
        <v>3</v>
      </c>
      <c r="K10154">
        <v>450</v>
      </c>
      <c r="L10154">
        <f t="shared" si="1749"/>
        <v>20</v>
      </c>
      <c r="M10154" t="b">
        <f t="shared" si="1750"/>
        <v>0</v>
      </c>
      <c r="N10154">
        <f t="shared" si="1751"/>
        <v>0</v>
      </c>
      <c r="O10154">
        <f t="shared" si="1752"/>
        <v>10</v>
      </c>
      <c r="P10154" s="8">
        <f t="shared" si="1755"/>
        <v>1.1574074074074073E-4</v>
      </c>
      <c r="Q10154" s="1">
        <f t="shared" si="1756"/>
        <v>43220.833333333336</v>
      </c>
      <c r="R10154">
        <f t="shared" si="1746"/>
        <v>20</v>
      </c>
      <c r="S10154" s="1">
        <f t="shared" si="1753"/>
        <v>43220.833333333336</v>
      </c>
      <c r="T10154">
        <f t="shared" si="1747"/>
        <v>20</v>
      </c>
      <c r="U10154">
        <f t="shared" si="1748"/>
        <v>0</v>
      </c>
      <c r="V10154" t="b">
        <f t="shared" si="1754"/>
        <v>0</v>
      </c>
    </row>
    <row r="10155" spans="1:22" x14ac:dyDescent="0.4">
      <c r="A10155" t="s">
        <v>7807</v>
      </c>
      <c r="B10155" s="1">
        <v>43220.834537037037</v>
      </c>
      <c r="C10155">
        <v>521</v>
      </c>
      <c r="D10155" t="s">
        <v>222</v>
      </c>
      <c r="E10155">
        <v>4</v>
      </c>
      <c r="F10155" s="1">
        <v>43220.849895833337</v>
      </c>
      <c r="G10155">
        <v>372</v>
      </c>
      <c r="H10155" t="s">
        <v>2438</v>
      </c>
      <c r="I10155">
        <v>2</v>
      </c>
      <c r="J10155">
        <v>21</v>
      </c>
      <c r="K10155">
        <v>3630</v>
      </c>
      <c r="L10155">
        <f t="shared" si="1749"/>
        <v>20</v>
      </c>
      <c r="M10155" t="b">
        <f t="shared" si="1750"/>
        <v>0</v>
      </c>
      <c r="N10155">
        <f t="shared" si="1751"/>
        <v>1</v>
      </c>
      <c r="O10155">
        <f t="shared" si="1752"/>
        <v>44</v>
      </c>
      <c r="P10155" s="8">
        <f t="shared" si="1755"/>
        <v>1.2037037037037038E-3</v>
      </c>
      <c r="Q10155" s="1">
        <f t="shared" si="1756"/>
        <v>43220.833333333336</v>
      </c>
      <c r="R10155">
        <f t="shared" si="1746"/>
        <v>20</v>
      </c>
      <c r="S10155" s="1">
        <f t="shared" si="1753"/>
        <v>43220.833333333336</v>
      </c>
      <c r="T10155">
        <f t="shared" si="1747"/>
        <v>20</v>
      </c>
      <c r="U10155">
        <f t="shared" si="1748"/>
        <v>0</v>
      </c>
      <c r="V10155" t="b">
        <f t="shared" si="1754"/>
        <v>0</v>
      </c>
    </row>
    <row r="10156" spans="1:22" x14ac:dyDescent="0.4">
      <c r="A10156" t="s">
        <v>7230</v>
      </c>
      <c r="B10156" s="1">
        <v>43220.835590277777</v>
      </c>
      <c r="C10156">
        <v>537</v>
      </c>
      <c r="D10156" t="s">
        <v>1496</v>
      </c>
      <c r="E10156">
        <v>1</v>
      </c>
      <c r="F10156" s="1">
        <v>43220.852777777778</v>
      </c>
      <c r="G10156">
        <v>631</v>
      </c>
      <c r="H10156" t="s">
        <v>18</v>
      </c>
      <c r="I10156">
        <v>7</v>
      </c>
      <c r="J10156">
        <v>24</v>
      </c>
      <c r="K10156">
        <v>58290</v>
      </c>
      <c r="L10156">
        <f t="shared" si="1749"/>
        <v>20</v>
      </c>
      <c r="M10156" t="b">
        <f t="shared" si="1750"/>
        <v>0</v>
      </c>
      <c r="N10156">
        <f t="shared" si="1751"/>
        <v>3</v>
      </c>
      <c r="O10156">
        <f t="shared" si="1752"/>
        <v>15</v>
      </c>
      <c r="P10156" s="8">
        <f t="shared" si="1755"/>
        <v>2.2569444444444447E-3</v>
      </c>
      <c r="Q10156" s="1">
        <f t="shared" si="1756"/>
        <v>43220.833333333336</v>
      </c>
      <c r="R10156">
        <f t="shared" si="1746"/>
        <v>20</v>
      </c>
      <c r="S10156" s="1">
        <f t="shared" si="1753"/>
        <v>43220.833333333336</v>
      </c>
      <c r="T10156">
        <f t="shared" si="1747"/>
        <v>20</v>
      </c>
      <c r="U10156">
        <f t="shared" si="1748"/>
        <v>0</v>
      </c>
      <c r="V10156" t="b">
        <f t="shared" si="1754"/>
        <v>0</v>
      </c>
    </row>
    <row r="10157" spans="1:22" x14ac:dyDescent="0.4">
      <c r="A10157" t="s">
        <v>7808</v>
      </c>
      <c r="B10157" s="1">
        <v>43220.836828703701</v>
      </c>
      <c r="C10157">
        <v>2353</v>
      </c>
      <c r="D10157" t="s">
        <v>823</v>
      </c>
      <c r="E10157">
        <v>7</v>
      </c>
      <c r="F10157" s="1">
        <v>43220.84375</v>
      </c>
      <c r="G10157">
        <v>2311</v>
      </c>
      <c r="H10157" t="s">
        <v>2792</v>
      </c>
      <c r="I10157">
        <v>3</v>
      </c>
      <c r="J10157">
        <v>9</v>
      </c>
      <c r="K10157">
        <v>400</v>
      </c>
      <c r="L10157">
        <f t="shared" si="1749"/>
        <v>20</v>
      </c>
      <c r="M10157" t="b">
        <f t="shared" si="1750"/>
        <v>0</v>
      </c>
      <c r="N10157">
        <f t="shared" si="1751"/>
        <v>5</v>
      </c>
      <c r="O10157">
        <f t="shared" si="1752"/>
        <v>2</v>
      </c>
      <c r="P10157" s="8">
        <f t="shared" si="1755"/>
        <v>3.4953703703703705E-3</v>
      </c>
      <c r="Q10157" s="1">
        <f t="shared" si="1756"/>
        <v>43220.833333333328</v>
      </c>
      <c r="R10157" t="e">
        <f t="shared" si="1746"/>
        <v>#N/A</v>
      </c>
      <c r="S10157" s="1">
        <f t="shared" si="1753"/>
        <v>43220.833333333336</v>
      </c>
      <c r="T10157">
        <f t="shared" si="1747"/>
        <v>20</v>
      </c>
      <c r="U10157">
        <f t="shared" si="1748"/>
        <v>0</v>
      </c>
      <c r="V10157" t="b">
        <f t="shared" si="1754"/>
        <v>0</v>
      </c>
    </row>
    <row r="10158" spans="1:22" x14ac:dyDescent="0.4">
      <c r="A10158" t="s">
        <v>7809</v>
      </c>
      <c r="B10158" s="1">
        <v>43220.838067129633</v>
      </c>
      <c r="C10158">
        <v>1401</v>
      </c>
      <c r="D10158" t="s">
        <v>1782</v>
      </c>
      <c r="E10158">
        <v>6</v>
      </c>
      <c r="F10158" s="1">
        <v>43220.849363425928</v>
      </c>
      <c r="G10158">
        <v>1430</v>
      </c>
      <c r="H10158" t="s">
        <v>968</v>
      </c>
      <c r="I10158">
        <v>4</v>
      </c>
      <c r="J10158">
        <v>15</v>
      </c>
      <c r="K10158">
        <v>2780</v>
      </c>
      <c r="L10158">
        <f t="shared" si="1749"/>
        <v>20</v>
      </c>
      <c r="M10158" t="b">
        <f t="shared" si="1750"/>
        <v>0</v>
      </c>
      <c r="N10158">
        <f t="shared" si="1751"/>
        <v>6</v>
      </c>
      <c r="O10158">
        <f t="shared" si="1752"/>
        <v>49</v>
      </c>
      <c r="P10158" s="8">
        <f t="shared" si="1755"/>
        <v>4.7337962962962958E-3</v>
      </c>
      <c r="Q10158" s="1">
        <f t="shared" si="1756"/>
        <v>43220.833333333336</v>
      </c>
      <c r="R10158">
        <f t="shared" si="1746"/>
        <v>20</v>
      </c>
      <c r="S10158" s="1">
        <f t="shared" si="1753"/>
        <v>43220.833333333336</v>
      </c>
      <c r="T10158">
        <f t="shared" si="1747"/>
        <v>20</v>
      </c>
      <c r="U10158">
        <f t="shared" si="1748"/>
        <v>0</v>
      </c>
      <c r="V10158" t="b">
        <f t="shared" si="1754"/>
        <v>0</v>
      </c>
    </row>
    <row r="10159" spans="1:22" x14ac:dyDescent="0.4">
      <c r="A10159" t="s">
        <v>4671</v>
      </c>
      <c r="B10159" s="1">
        <v>43220.839212962965</v>
      </c>
      <c r="C10159">
        <v>160</v>
      </c>
      <c r="D10159" t="s">
        <v>800</v>
      </c>
      <c r="E10159">
        <v>18</v>
      </c>
      <c r="F10159" s="1">
        <v>43220.842129629629</v>
      </c>
      <c r="G10159">
        <v>157</v>
      </c>
      <c r="H10159" t="s">
        <v>517</v>
      </c>
      <c r="I10159">
        <v>2</v>
      </c>
      <c r="J10159">
        <v>4</v>
      </c>
      <c r="K10159">
        <v>560</v>
      </c>
      <c r="L10159">
        <f t="shared" si="1749"/>
        <v>20</v>
      </c>
      <c r="M10159" t="b">
        <f t="shared" si="1750"/>
        <v>0</v>
      </c>
      <c r="N10159">
        <f t="shared" si="1751"/>
        <v>8</v>
      </c>
      <c r="O10159">
        <f t="shared" si="1752"/>
        <v>28</v>
      </c>
      <c r="P10159" s="8">
        <f t="shared" si="1755"/>
        <v>5.8796296296296296E-3</v>
      </c>
      <c r="Q10159" s="1">
        <f t="shared" si="1756"/>
        <v>43220.833333333336</v>
      </c>
      <c r="R10159">
        <f t="shared" si="1746"/>
        <v>20</v>
      </c>
      <c r="S10159" s="1">
        <f t="shared" si="1753"/>
        <v>43220.833333333336</v>
      </c>
      <c r="T10159">
        <f t="shared" si="1747"/>
        <v>20</v>
      </c>
      <c r="U10159">
        <f t="shared" si="1748"/>
        <v>0</v>
      </c>
      <c r="V10159" t="b">
        <f t="shared" si="1754"/>
        <v>0</v>
      </c>
    </row>
    <row r="10160" spans="1:22" x14ac:dyDescent="0.4">
      <c r="A10160" t="s">
        <v>6113</v>
      </c>
      <c r="B10160" s="1">
        <v>43220.840462962966</v>
      </c>
      <c r="C10160">
        <v>537</v>
      </c>
      <c r="D10160" t="s">
        <v>1496</v>
      </c>
      <c r="E10160">
        <v>6</v>
      </c>
      <c r="F10160" s="1">
        <v>43220.851805555554</v>
      </c>
      <c r="G10160">
        <v>509</v>
      </c>
      <c r="H10160" t="s">
        <v>278</v>
      </c>
      <c r="I10160">
        <v>13</v>
      </c>
      <c r="J10160">
        <v>15</v>
      </c>
      <c r="K10160">
        <v>3150</v>
      </c>
      <c r="L10160">
        <f t="shared" si="1749"/>
        <v>20</v>
      </c>
      <c r="M10160" t="b">
        <f t="shared" si="1750"/>
        <v>0</v>
      </c>
      <c r="N10160">
        <f t="shared" si="1751"/>
        <v>10</v>
      </c>
      <c r="O10160">
        <f t="shared" si="1752"/>
        <v>16</v>
      </c>
      <c r="P10160" s="8">
        <f t="shared" si="1755"/>
        <v>7.1296296296296307E-3</v>
      </c>
      <c r="Q10160" s="1">
        <f t="shared" si="1756"/>
        <v>43220.833333333336</v>
      </c>
      <c r="R10160">
        <f t="shared" si="1746"/>
        <v>20</v>
      </c>
      <c r="S10160" s="1">
        <f t="shared" si="1753"/>
        <v>43220.833333333336</v>
      </c>
      <c r="T10160">
        <f t="shared" si="1747"/>
        <v>20</v>
      </c>
      <c r="U10160">
        <f t="shared" si="1748"/>
        <v>0</v>
      </c>
      <c r="V10160" t="b">
        <f t="shared" si="1754"/>
        <v>0</v>
      </c>
    </row>
    <row r="10161" spans="1:22" x14ac:dyDescent="0.4">
      <c r="A10161" t="s">
        <v>3298</v>
      </c>
      <c r="B10161" s="1">
        <v>43220.841539351852</v>
      </c>
      <c r="C10161">
        <v>500</v>
      </c>
      <c r="D10161" t="s">
        <v>105</v>
      </c>
      <c r="E10161">
        <v>4</v>
      </c>
      <c r="F10161" s="1">
        <v>43220.85800925926</v>
      </c>
      <c r="G10161">
        <v>590</v>
      </c>
      <c r="H10161" t="s">
        <v>695</v>
      </c>
      <c r="I10161">
        <v>6</v>
      </c>
      <c r="J10161">
        <v>22</v>
      </c>
      <c r="K10161">
        <v>2370</v>
      </c>
      <c r="L10161">
        <f t="shared" si="1749"/>
        <v>20</v>
      </c>
      <c r="M10161" t="b">
        <f t="shared" si="1750"/>
        <v>0</v>
      </c>
      <c r="N10161">
        <f t="shared" si="1751"/>
        <v>11</v>
      </c>
      <c r="O10161">
        <f t="shared" si="1752"/>
        <v>49</v>
      </c>
      <c r="P10161" s="8">
        <f t="shared" si="1755"/>
        <v>8.2060185185185187E-3</v>
      </c>
      <c r="Q10161" s="1">
        <f t="shared" si="1756"/>
        <v>43220.833333333336</v>
      </c>
      <c r="R10161">
        <f t="shared" si="1746"/>
        <v>20</v>
      </c>
      <c r="S10161" s="1">
        <f t="shared" si="1753"/>
        <v>43220.833333333336</v>
      </c>
      <c r="T10161">
        <f t="shared" si="1747"/>
        <v>20</v>
      </c>
      <c r="U10161">
        <f t="shared" si="1748"/>
        <v>0</v>
      </c>
      <c r="V10161" t="b">
        <f t="shared" si="1754"/>
        <v>0</v>
      </c>
    </row>
    <row r="10162" spans="1:22" x14ac:dyDescent="0.4">
      <c r="A10162" t="s">
        <v>7810</v>
      </c>
      <c r="B10162" s="1">
        <v>43220.842928240738</v>
      </c>
      <c r="C10162">
        <v>128</v>
      </c>
      <c r="D10162" t="s">
        <v>955</v>
      </c>
      <c r="E10162">
        <v>11</v>
      </c>
      <c r="F10162" s="1">
        <v>43220.847881944443</v>
      </c>
      <c r="G10162">
        <v>141</v>
      </c>
      <c r="H10162" t="s">
        <v>535</v>
      </c>
      <c r="I10162">
        <v>8</v>
      </c>
      <c r="J10162">
        <v>6</v>
      </c>
      <c r="K10162">
        <v>1170</v>
      </c>
      <c r="L10162">
        <f t="shared" si="1749"/>
        <v>20</v>
      </c>
      <c r="M10162" t="b">
        <f t="shared" si="1750"/>
        <v>0</v>
      </c>
      <c r="N10162">
        <f t="shared" si="1751"/>
        <v>13</v>
      </c>
      <c r="O10162">
        <f t="shared" si="1752"/>
        <v>49</v>
      </c>
      <c r="P10162" s="8">
        <f t="shared" si="1755"/>
        <v>9.5949074074074079E-3</v>
      </c>
      <c r="Q10162" s="1">
        <f t="shared" si="1756"/>
        <v>43220.833333333328</v>
      </c>
      <c r="R10162" t="e">
        <f t="shared" si="1746"/>
        <v>#N/A</v>
      </c>
      <c r="S10162" s="1">
        <f t="shared" si="1753"/>
        <v>43220.833333333336</v>
      </c>
      <c r="T10162">
        <f t="shared" si="1747"/>
        <v>20</v>
      </c>
      <c r="U10162">
        <f t="shared" si="1748"/>
        <v>0</v>
      </c>
      <c r="V10162" t="b">
        <f t="shared" si="1754"/>
        <v>0</v>
      </c>
    </row>
    <row r="10163" spans="1:22" x14ac:dyDescent="0.4">
      <c r="A10163" t="s">
        <v>7811</v>
      </c>
      <c r="B10163" s="1">
        <v>43220.844490740739</v>
      </c>
      <c r="C10163">
        <v>114</v>
      </c>
      <c r="D10163" t="s">
        <v>313</v>
      </c>
      <c r="E10163">
        <v>7</v>
      </c>
      <c r="F10163" s="1">
        <v>43220.863194444442</v>
      </c>
      <c r="G10163">
        <v>159</v>
      </c>
      <c r="H10163" t="s">
        <v>725</v>
      </c>
      <c r="I10163">
        <v>4</v>
      </c>
      <c r="J10163">
        <v>25</v>
      </c>
      <c r="K10163">
        <v>3480</v>
      </c>
      <c r="L10163">
        <f t="shared" si="1749"/>
        <v>20</v>
      </c>
      <c r="M10163" t="b">
        <f t="shared" si="1750"/>
        <v>0</v>
      </c>
      <c r="N10163">
        <f t="shared" si="1751"/>
        <v>16</v>
      </c>
      <c r="O10163">
        <f t="shared" si="1752"/>
        <v>4</v>
      </c>
      <c r="P10163" s="8">
        <f t="shared" si="1755"/>
        <v>1.1157407407407408E-2</v>
      </c>
      <c r="Q10163" s="1">
        <f t="shared" si="1756"/>
        <v>43220.833333333328</v>
      </c>
      <c r="R10163" t="e">
        <f t="shared" si="1746"/>
        <v>#N/A</v>
      </c>
      <c r="S10163" s="1">
        <f t="shared" si="1753"/>
        <v>43220.833333333336</v>
      </c>
      <c r="T10163">
        <f t="shared" si="1747"/>
        <v>20</v>
      </c>
      <c r="U10163">
        <f t="shared" si="1748"/>
        <v>0</v>
      </c>
      <c r="V10163" t="b">
        <f t="shared" si="1754"/>
        <v>0</v>
      </c>
    </row>
    <row r="10164" spans="1:22" x14ac:dyDescent="0.4">
      <c r="A10164" t="s">
        <v>7812</v>
      </c>
      <c r="B10164" s="1">
        <v>43220.845497685186</v>
      </c>
      <c r="C10164">
        <v>1214</v>
      </c>
      <c r="D10164" t="s">
        <v>550</v>
      </c>
      <c r="E10164">
        <v>3</v>
      </c>
      <c r="F10164" s="1">
        <v>43220.848321759258</v>
      </c>
      <c r="G10164">
        <v>1283</v>
      </c>
      <c r="H10164" t="s">
        <v>5149</v>
      </c>
      <c r="I10164">
        <v>1</v>
      </c>
      <c r="J10164">
        <v>3</v>
      </c>
      <c r="K10164">
        <v>430</v>
      </c>
      <c r="L10164">
        <f t="shared" si="1749"/>
        <v>20</v>
      </c>
      <c r="M10164" t="b">
        <f t="shared" si="1750"/>
        <v>0</v>
      </c>
      <c r="N10164">
        <f t="shared" si="1751"/>
        <v>17</v>
      </c>
      <c r="O10164">
        <f t="shared" si="1752"/>
        <v>31</v>
      </c>
      <c r="P10164" s="8">
        <f t="shared" si="1755"/>
        <v>1.2164351851851852E-2</v>
      </c>
      <c r="Q10164" s="1">
        <f t="shared" si="1756"/>
        <v>43220.833333333336</v>
      </c>
      <c r="R10164">
        <f t="shared" si="1746"/>
        <v>20</v>
      </c>
      <c r="S10164" s="1">
        <f t="shared" si="1753"/>
        <v>43220.833333333336</v>
      </c>
      <c r="T10164">
        <f t="shared" si="1747"/>
        <v>20</v>
      </c>
      <c r="U10164">
        <f t="shared" si="1748"/>
        <v>0</v>
      </c>
      <c r="V10164" t="b">
        <f t="shared" si="1754"/>
        <v>0</v>
      </c>
    </row>
    <row r="10165" spans="1:22" x14ac:dyDescent="0.4">
      <c r="A10165" t="s">
        <v>7813</v>
      </c>
      <c r="B10165" s="1">
        <v>43220.846493055556</v>
      </c>
      <c r="C10165">
        <v>1112</v>
      </c>
      <c r="D10165" t="s">
        <v>2715</v>
      </c>
      <c r="E10165">
        <v>9</v>
      </c>
      <c r="F10165" s="1">
        <v>43220.855173611111</v>
      </c>
      <c r="G10165">
        <v>1152</v>
      </c>
      <c r="H10165" t="s">
        <v>7390</v>
      </c>
      <c r="I10165">
        <v>3</v>
      </c>
      <c r="J10165">
        <v>11</v>
      </c>
      <c r="K10165">
        <v>850</v>
      </c>
      <c r="L10165">
        <f t="shared" si="1749"/>
        <v>20</v>
      </c>
      <c r="M10165" t="b">
        <f t="shared" si="1750"/>
        <v>0</v>
      </c>
      <c r="N10165">
        <f t="shared" si="1751"/>
        <v>18</v>
      </c>
      <c r="O10165">
        <f t="shared" si="1752"/>
        <v>57</v>
      </c>
      <c r="P10165" s="8">
        <f t="shared" si="1755"/>
        <v>1.315972222222222E-2</v>
      </c>
      <c r="Q10165" s="1">
        <f t="shared" si="1756"/>
        <v>43220.833333333336</v>
      </c>
      <c r="R10165">
        <f t="shared" si="1746"/>
        <v>20</v>
      </c>
      <c r="S10165" s="1">
        <f t="shared" si="1753"/>
        <v>43220.833333333336</v>
      </c>
      <c r="T10165">
        <f t="shared" si="1747"/>
        <v>20</v>
      </c>
      <c r="U10165">
        <f t="shared" si="1748"/>
        <v>0</v>
      </c>
      <c r="V10165" t="b">
        <f t="shared" si="1754"/>
        <v>0</v>
      </c>
    </row>
    <row r="10166" spans="1:22" x14ac:dyDescent="0.4">
      <c r="A10166" t="s">
        <v>7814</v>
      </c>
      <c r="B10166" s="1">
        <v>43220.847615740742</v>
      </c>
      <c r="C10166">
        <v>511</v>
      </c>
      <c r="D10166" t="s">
        <v>457</v>
      </c>
      <c r="E10166">
        <v>3</v>
      </c>
      <c r="F10166" s="1">
        <v>43220.956979166665</v>
      </c>
      <c r="G10166">
        <v>511</v>
      </c>
      <c r="H10166" t="s">
        <v>457</v>
      </c>
      <c r="I10166">
        <v>5</v>
      </c>
      <c r="J10166">
        <v>157</v>
      </c>
      <c r="K10166">
        <v>8590</v>
      </c>
      <c r="L10166">
        <f t="shared" si="1749"/>
        <v>20</v>
      </c>
      <c r="M10166" t="b">
        <f t="shared" si="1750"/>
        <v>0</v>
      </c>
      <c r="N10166">
        <f t="shared" si="1751"/>
        <v>20</v>
      </c>
      <c r="O10166">
        <f t="shared" si="1752"/>
        <v>34</v>
      </c>
      <c r="P10166" s="8">
        <f t="shared" si="1755"/>
        <v>1.4282407407407409E-2</v>
      </c>
      <c r="Q10166" s="1">
        <f t="shared" si="1756"/>
        <v>43220.833333333336</v>
      </c>
      <c r="R10166">
        <f t="shared" si="1746"/>
        <v>20</v>
      </c>
      <c r="S10166" s="1">
        <f t="shared" si="1753"/>
        <v>43220.833333333336</v>
      </c>
      <c r="T10166">
        <f t="shared" si="1747"/>
        <v>20</v>
      </c>
      <c r="U10166">
        <f t="shared" si="1748"/>
        <v>0</v>
      </c>
      <c r="V10166" t="b">
        <f t="shared" si="1754"/>
        <v>0</v>
      </c>
    </row>
    <row r="10167" spans="1:22" x14ac:dyDescent="0.4">
      <c r="A10167" t="s">
        <v>6087</v>
      </c>
      <c r="B10167" s="1">
        <v>43220.848657407405</v>
      </c>
      <c r="C10167">
        <v>1248</v>
      </c>
      <c r="D10167" t="s">
        <v>854</v>
      </c>
      <c r="E10167">
        <v>13</v>
      </c>
      <c r="F10167" s="1">
        <v>43220.887777777774</v>
      </c>
      <c r="G10167">
        <v>1218</v>
      </c>
      <c r="H10167" t="s">
        <v>1112</v>
      </c>
      <c r="I10167">
        <v>9</v>
      </c>
      <c r="J10167">
        <v>53</v>
      </c>
      <c r="K10167">
        <v>1410</v>
      </c>
      <c r="L10167">
        <f t="shared" si="1749"/>
        <v>20</v>
      </c>
      <c r="M10167" t="b">
        <f t="shared" si="1750"/>
        <v>0</v>
      </c>
      <c r="N10167">
        <f t="shared" si="1751"/>
        <v>22</v>
      </c>
      <c r="O10167">
        <f t="shared" si="1752"/>
        <v>4</v>
      </c>
      <c r="P10167" s="8">
        <f t="shared" si="1755"/>
        <v>1.5324074074074073E-2</v>
      </c>
      <c r="Q10167" s="1">
        <f t="shared" si="1756"/>
        <v>43220.833333333328</v>
      </c>
      <c r="R10167" t="e">
        <f t="shared" si="1746"/>
        <v>#N/A</v>
      </c>
      <c r="S10167" s="1">
        <f t="shared" si="1753"/>
        <v>43220.833333333336</v>
      </c>
      <c r="T10167">
        <f t="shared" si="1747"/>
        <v>20</v>
      </c>
      <c r="U10167">
        <f t="shared" si="1748"/>
        <v>0</v>
      </c>
      <c r="V10167" t="b">
        <f t="shared" si="1754"/>
        <v>0</v>
      </c>
    </row>
    <row r="10168" spans="1:22" x14ac:dyDescent="0.4">
      <c r="A10168" t="s">
        <v>4189</v>
      </c>
      <c r="B10168" s="1">
        <v>43220.849699074075</v>
      </c>
      <c r="C10168">
        <v>358</v>
      </c>
      <c r="D10168" t="s">
        <v>344</v>
      </c>
      <c r="E10168">
        <v>1</v>
      </c>
      <c r="F10168" s="1">
        <v>43220.86074074074</v>
      </c>
      <c r="G10168">
        <v>1337</v>
      </c>
      <c r="H10168" t="s">
        <v>736</v>
      </c>
      <c r="I10168">
        <v>3</v>
      </c>
      <c r="J10168">
        <v>15</v>
      </c>
      <c r="K10168">
        <v>2400</v>
      </c>
      <c r="L10168">
        <f t="shared" si="1749"/>
        <v>20</v>
      </c>
      <c r="M10168" t="b">
        <f t="shared" si="1750"/>
        <v>0</v>
      </c>
      <c r="N10168">
        <f t="shared" si="1751"/>
        <v>23</v>
      </c>
      <c r="O10168">
        <f t="shared" si="1752"/>
        <v>34</v>
      </c>
      <c r="P10168" s="8">
        <f t="shared" si="1755"/>
        <v>1.636574074074074E-2</v>
      </c>
      <c r="Q10168" s="1">
        <f t="shared" si="1756"/>
        <v>43220.833333333336</v>
      </c>
      <c r="R10168">
        <f t="shared" si="1746"/>
        <v>20</v>
      </c>
      <c r="S10168" s="1">
        <f t="shared" si="1753"/>
        <v>43220.833333333336</v>
      </c>
      <c r="T10168">
        <f t="shared" si="1747"/>
        <v>20</v>
      </c>
      <c r="U10168">
        <f t="shared" si="1748"/>
        <v>0</v>
      </c>
      <c r="V10168" t="b">
        <f t="shared" si="1754"/>
        <v>0</v>
      </c>
    </row>
    <row r="10169" spans="1:22" x14ac:dyDescent="0.4">
      <c r="A10169" t="s">
        <v>7815</v>
      </c>
      <c r="B10169" s="1">
        <v>43220.851030092592</v>
      </c>
      <c r="C10169">
        <v>1535</v>
      </c>
      <c r="D10169" t="s">
        <v>120</v>
      </c>
      <c r="E10169">
        <v>4</v>
      </c>
      <c r="F10169" s="1">
        <v>43220.856134259258</v>
      </c>
      <c r="G10169">
        <v>1518</v>
      </c>
      <c r="H10169" t="s">
        <v>561</v>
      </c>
      <c r="I10169">
        <v>1</v>
      </c>
      <c r="J10169">
        <v>7</v>
      </c>
      <c r="K10169">
        <v>1350</v>
      </c>
      <c r="L10169">
        <f t="shared" si="1749"/>
        <v>20</v>
      </c>
      <c r="M10169" t="b">
        <f t="shared" si="1750"/>
        <v>0</v>
      </c>
      <c r="N10169">
        <f t="shared" si="1751"/>
        <v>25</v>
      </c>
      <c r="O10169">
        <f t="shared" si="1752"/>
        <v>29</v>
      </c>
      <c r="P10169" s="8">
        <f t="shared" si="1755"/>
        <v>1.7696759259259259E-2</v>
      </c>
      <c r="Q10169" s="1">
        <f t="shared" si="1756"/>
        <v>43220.833333333336</v>
      </c>
      <c r="R10169">
        <f t="shared" si="1746"/>
        <v>20</v>
      </c>
      <c r="S10169" s="1">
        <f t="shared" si="1753"/>
        <v>43220.833333333336</v>
      </c>
      <c r="T10169">
        <f t="shared" si="1747"/>
        <v>20</v>
      </c>
      <c r="U10169">
        <f t="shared" si="1748"/>
        <v>0</v>
      </c>
      <c r="V10169" t="b">
        <f t="shared" si="1754"/>
        <v>0</v>
      </c>
    </row>
    <row r="10170" spans="1:22" x14ac:dyDescent="0.4">
      <c r="A10170" t="s">
        <v>7816</v>
      </c>
      <c r="B10170" s="1">
        <v>43220.852118055554</v>
      </c>
      <c r="C10170">
        <v>356</v>
      </c>
      <c r="D10170" t="s">
        <v>777</v>
      </c>
      <c r="E10170">
        <v>12</v>
      </c>
      <c r="F10170" s="1">
        <v>43220.855671296296</v>
      </c>
      <c r="G10170">
        <v>341</v>
      </c>
      <c r="H10170" t="s">
        <v>1191</v>
      </c>
      <c r="I10170">
        <v>9</v>
      </c>
      <c r="J10170">
        <v>4</v>
      </c>
      <c r="K10170">
        <v>550</v>
      </c>
      <c r="L10170">
        <f t="shared" si="1749"/>
        <v>20</v>
      </c>
      <c r="M10170" t="b">
        <f t="shared" si="1750"/>
        <v>0</v>
      </c>
      <c r="N10170">
        <f t="shared" si="1751"/>
        <v>27</v>
      </c>
      <c r="O10170">
        <f t="shared" si="1752"/>
        <v>3</v>
      </c>
      <c r="P10170" s="8">
        <f t="shared" si="1755"/>
        <v>1.8784722222222223E-2</v>
      </c>
      <c r="Q10170" s="1">
        <f t="shared" si="1756"/>
        <v>43220.833333333336</v>
      </c>
      <c r="R10170">
        <f t="shared" si="1746"/>
        <v>20</v>
      </c>
      <c r="S10170" s="1">
        <f t="shared" si="1753"/>
        <v>43220.833333333336</v>
      </c>
      <c r="T10170">
        <f t="shared" si="1747"/>
        <v>20</v>
      </c>
      <c r="U10170">
        <f t="shared" si="1748"/>
        <v>0</v>
      </c>
      <c r="V10170" t="b">
        <f t="shared" si="1754"/>
        <v>0</v>
      </c>
    </row>
    <row r="10171" spans="1:22" x14ac:dyDescent="0.4">
      <c r="A10171" t="s">
        <v>7817</v>
      </c>
      <c r="B10171" s="1">
        <v>43220.853622685187</v>
      </c>
      <c r="C10171">
        <v>108</v>
      </c>
      <c r="D10171" t="s">
        <v>308</v>
      </c>
      <c r="E10171">
        <v>7</v>
      </c>
      <c r="F10171" s="1">
        <v>43220.863564814812</v>
      </c>
      <c r="G10171">
        <v>116</v>
      </c>
      <c r="H10171" t="s">
        <v>380</v>
      </c>
      <c r="I10171">
        <v>1</v>
      </c>
      <c r="J10171">
        <v>14</v>
      </c>
      <c r="K10171">
        <v>1830</v>
      </c>
      <c r="L10171">
        <f t="shared" si="1749"/>
        <v>20</v>
      </c>
      <c r="M10171" t="b">
        <f t="shared" si="1750"/>
        <v>0</v>
      </c>
      <c r="N10171">
        <f t="shared" si="1751"/>
        <v>29</v>
      </c>
      <c r="O10171">
        <f t="shared" si="1752"/>
        <v>13</v>
      </c>
      <c r="P10171" s="8">
        <f t="shared" si="1755"/>
        <v>2.028935185185185E-2</v>
      </c>
      <c r="Q10171" s="1">
        <f t="shared" si="1756"/>
        <v>43220.833333333336</v>
      </c>
      <c r="R10171">
        <f t="shared" si="1746"/>
        <v>20</v>
      </c>
      <c r="S10171" s="1">
        <f t="shared" si="1753"/>
        <v>43220.833333333336</v>
      </c>
      <c r="T10171">
        <f t="shared" si="1747"/>
        <v>20</v>
      </c>
      <c r="U10171">
        <f t="shared" si="1748"/>
        <v>0</v>
      </c>
      <c r="V10171" t="b">
        <f t="shared" si="1754"/>
        <v>0</v>
      </c>
    </row>
    <row r="10172" spans="1:22" x14ac:dyDescent="0.4">
      <c r="A10172" t="s">
        <v>3237</v>
      </c>
      <c r="B10172" s="1">
        <v>43220.854675925926</v>
      </c>
      <c r="C10172">
        <v>180</v>
      </c>
      <c r="D10172" t="s">
        <v>498</v>
      </c>
      <c r="E10172">
        <v>2</v>
      </c>
      <c r="F10172" s="1">
        <v>43220.865810185183</v>
      </c>
      <c r="G10172">
        <v>316</v>
      </c>
      <c r="H10172" t="s">
        <v>202</v>
      </c>
      <c r="I10172">
        <v>9</v>
      </c>
      <c r="J10172">
        <v>15</v>
      </c>
      <c r="K10172">
        <v>2460</v>
      </c>
      <c r="L10172">
        <f t="shared" si="1749"/>
        <v>20</v>
      </c>
      <c r="M10172" t="b">
        <f t="shared" si="1750"/>
        <v>0</v>
      </c>
      <c r="N10172">
        <f t="shared" si="1751"/>
        <v>30</v>
      </c>
      <c r="O10172">
        <f t="shared" si="1752"/>
        <v>44</v>
      </c>
      <c r="P10172" s="8">
        <f t="shared" si="1755"/>
        <v>2.1342592592592594E-2</v>
      </c>
      <c r="Q10172" s="1">
        <f t="shared" si="1756"/>
        <v>43220.833333333336</v>
      </c>
      <c r="R10172">
        <f t="shared" si="1746"/>
        <v>20</v>
      </c>
      <c r="S10172" s="1">
        <f t="shared" si="1753"/>
        <v>43220.833333333336</v>
      </c>
      <c r="T10172">
        <f t="shared" si="1747"/>
        <v>20</v>
      </c>
      <c r="U10172">
        <f t="shared" si="1748"/>
        <v>0</v>
      </c>
      <c r="V10172" t="b">
        <f t="shared" si="1754"/>
        <v>0</v>
      </c>
    </row>
    <row r="10173" spans="1:22" x14ac:dyDescent="0.4">
      <c r="A10173" t="s">
        <v>7818</v>
      </c>
      <c r="B10173" s="1">
        <v>43220.855706018519</v>
      </c>
      <c r="C10173">
        <v>3500</v>
      </c>
      <c r="D10173" t="s">
        <v>4665</v>
      </c>
      <c r="E10173">
        <v>4</v>
      </c>
      <c r="F10173" s="1">
        <v>43220.860798611109</v>
      </c>
      <c r="G10173">
        <v>3502</v>
      </c>
      <c r="H10173" t="s">
        <v>2225</v>
      </c>
      <c r="I10173">
        <v>9</v>
      </c>
      <c r="J10173">
        <v>7</v>
      </c>
      <c r="K10173">
        <v>900</v>
      </c>
      <c r="L10173">
        <f t="shared" si="1749"/>
        <v>20</v>
      </c>
      <c r="M10173" t="b">
        <f t="shared" si="1750"/>
        <v>0</v>
      </c>
      <c r="N10173">
        <f t="shared" si="1751"/>
        <v>32</v>
      </c>
      <c r="O10173">
        <f t="shared" si="1752"/>
        <v>13</v>
      </c>
      <c r="P10173" s="8">
        <f t="shared" si="1755"/>
        <v>2.2372685185185186E-2</v>
      </c>
      <c r="Q10173" s="1">
        <f t="shared" si="1756"/>
        <v>43220.833333333336</v>
      </c>
      <c r="R10173">
        <f t="shared" si="1746"/>
        <v>20</v>
      </c>
      <c r="S10173" s="1">
        <f t="shared" si="1753"/>
        <v>43220.833333333336</v>
      </c>
      <c r="T10173">
        <f t="shared" si="1747"/>
        <v>20</v>
      </c>
      <c r="U10173">
        <f t="shared" si="1748"/>
        <v>0</v>
      </c>
      <c r="V10173" t="b">
        <f t="shared" si="1754"/>
        <v>0</v>
      </c>
    </row>
    <row r="10174" spans="1:22" x14ac:dyDescent="0.4">
      <c r="A10174" t="s">
        <v>6045</v>
      </c>
      <c r="B10174" s="1">
        <v>43220.856909722221</v>
      </c>
      <c r="C10174">
        <v>243</v>
      </c>
      <c r="D10174" t="s">
        <v>179</v>
      </c>
      <c r="E10174">
        <v>7</v>
      </c>
      <c r="F10174" s="1">
        <v>43220.860347222224</v>
      </c>
      <c r="G10174">
        <v>264</v>
      </c>
      <c r="H10174" t="s">
        <v>1458</v>
      </c>
      <c r="I10174">
        <v>14</v>
      </c>
      <c r="J10174">
        <v>4</v>
      </c>
      <c r="K10174">
        <v>630</v>
      </c>
      <c r="L10174">
        <f t="shared" si="1749"/>
        <v>20</v>
      </c>
      <c r="M10174" t="b">
        <f t="shared" si="1750"/>
        <v>0</v>
      </c>
      <c r="N10174">
        <f t="shared" si="1751"/>
        <v>33</v>
      </c>
      <c r="O10174">
        <f t="shared" si="1752"/>
        <v>57</v>
      </c>
      <c r="P10174" s="8">
        <f t="shared" si="1755"/>
        <v>2.3576388888888893E-2</v>
      </c>
      <c r="Q10174" s="1">
        <f t="shared" si="1756"/>
        <v>43220.833333333328</v>
      </c>
      <c r="R10174" t="e">
        <f t="shared" si="1746"/>
        <v>#N/A</v>
      </c>
      <c r="S10174" s="1">
        <f t="shared" si="1753"/>
        <v>43220.833333333336</v>
      </c>
      <c r="T10174">
        <f t="shared" si="1747"/>
        <v>20</v>
      </c>
      <c r="U10174">
        <f t="shared" si="1748"/>
        <v>0</v>
      </c>
      <c r="V10174" t="b">
        <f t="shared" si="1754"/>
        <v>0</v>
      </c>
    </row>
    <row r="10175" spans="1:22" x14ac:dyDescent="0.4">
      <c r="A10175" t="s">
        <v>2019</v>
      </c>
      <c r="B10175" s="1">
        <v>43220.858275462961</v>
      </c>
      <c r="C10175">
        <v>2170</v>
      </c>
      <c r="D10175" t="s">
        <v>2417</v>
      </c>
      <c r="E10175">
        <v>9</v>
      </c>
      <c r="F10175" s="1">
        <v>43220.874236111114</v>
      </c>
      <c r="G10175">
        <v>1842</v>
      </c>
      <c r="H10175" t="s">
        <v>7518</v>
      </c>
      <c r="I10175">
        <v>14</v>
      </c>
      <c r="J10175">
        <v>22</v>
      </c>
      <c r="K10175">
        <v>2700</v>
      </c>
      <c r="L10175">
        <f t="shared" si="1749"/>
        <v>20</v>
      </c>
      <c r="M10175" t="b">
        <f t="shared" si="1750"/>
        <v>0</v>
      </c>
      <c r="N10175">
        <f t="shared" si="1751"/>
        <v>35</v>
      </c>
      <c r="O10175">
        <f t="shared" si="1752"/>
        <v>55</v>
      </c>
      <c r="P10175" s="8">
        <f t="shared" si="1755"/>
        <v>2.494212962962963E-2</v>
      </c>
      <c r="Q10175" s="1">
        <f t="shared" si="1756"/>
        <v>43220.833333333328</v>
      </c>
      <c r="R10175" t="e">
        <f t="shared" si="1746"/>
        <v>#N/A</v>
      </c>
      <c r="S10175" s="1">
        <f t="shared" si="1753"/>
        <v>43220.833333333336</v>
      </c>
      <c r="T10175">
        <f t="shared" si="1747"/>
        <v>20</v>
      </c>
      <c r="U10175">
        <f t="shared" si="1748"/>
        <v>0</v>
      </c>
      <c r="V10175" t="b">
        <f t="shared" si="1754"/>
        <v>0</v>
      </c>
    </row>
    <row r="10176" spans="1:22" x14ac:dyDescent="0.4">
      <c r="A10176" t="s">
        <v>5562</v>
      </c>
      <c r="B10176" s="1">
        <v>43220.859803240739</v>
      </c>
      <c r="C10176">
        <v>578</v>
      </c>
      <c r="D10176" t="s">
        <v>568</v>
      </c>
      <c r="E10176">
        <v>7</v>
      </c>
      <c r="F10176" s="1">
        <v>43220.863958333335</v>
      </c>
      <c r="G10176">
        <v>567</v>
      </c>
      <c r="H10176" t="s">
        <v>1119</v>
      </c>
      <c r="I10176">
        <v>3</v>
      </c>
      <c r="J10176">
        <v>5</v>
      </c>
      <c r="K10176">
        <v>820</v>
      </c>
      <c r="L10176">
        <f t="shared" si="1749"/>
        <v>20</v>
      </c>
      <c r="M10176" t="b">
        <f t="shared" si="1750"/>
        <v>0</v>
      </c>
      <c r="N10176">
        <f t="shared" si="1751"/>
        <v>38</v>
      </c>
      <c r="O10176">
        <f t="shared" si="1752"/>
        <v>7</v>
      </c>
      <c r="P10176" s="8">
        <f t="shared" si="1755"/>
        <v>2.6469907407407411E-2</v>
      </c>
      <c r="Q10176" s="1">
        <f t="shared" si="1756"/>
        <v>43220.833333333328</v>
      </c>
      <c r="R10176" t="e">
        <f t="shared" si="1746"/>
        <v>#N/A</v>
      </c>
      <c r="S10176" s="1">
        <f t="shared" si="1753"/>
        <v>43220.833333333336</v>
      </c>
      <c r="T10176">
        <f t="shared" si="1747"/>
        <v>20</v>
      </c>
      <c r="U10176">
        <f t="shared" si="1748"/>
        <v>0</v>
      </c>
      <c r="V10176" t="b">
        <f t="shared" si="1754"/>
        <v>0</v>
      </c>
    </row>
    <row r="10177" spans="1:22" x14ac:dyDescent="0.4">
      <c r="A10177" t="s">
        <v>7819</v>
      </c>
      <c r="B10177" s="1">
        <v>43220.860949074071</v>
      </c>
      <c r="C10177">
        <v>2007</v>
      </c>
      <c r="D10177" t="s">
        <v>33</v>
      </c>
      <c r="E10177">
        <v>7</v>
      </c>
      <c r="F10177" s="1">
        <v>43220.863368055558</v>
      </c>
      <c r="G10177">
        <v>2063</v>
      </c>
      <c r="H10177" t="s">
        <v>6070</v>
      </c>
      <c r="I10177">
        <v>6</v>
      </c>
      <c r="J10177">
        <v>3</v>
      </c>
      <c r="K10177">
        <v>670</v>
      </c>
      <c r="L10177">
        <f t="shared" si="1749"/>
        <v>20</v>
      </c>
      <c r="M10177" t="b">
        <f t="shared" si="1750"/>
        <v>0</v>
      </c>
      <c r="N10177">
        <f t="shared" si="1751"/>
        <v>39</v>
      </c>
      <c r="O10177">
        <f t="shared" si="1752"/>
        <v>46</v>
      </c>
      <c r="P10177" s="8">
        <f t="shared" si="1755"/>
        <v>2.7615740740740743E-2</v>
      </c>
      <c r="Q10177" s="1">
        <f t="shared" si="1756"/>
        <v>43220.833333333328</v>
      </c>
      <c r="R10177" t="e">
        <f t="shared" si="1746"/>
        <v>#N/A</v>
      </c>
      <c r="S10177" s="1">
        <f t="shared" si="1753"/>
        <v>43220.833333333336</v>
      </c>
      <c r="T10177">
        <f t="shared" si="1747"/>
        <v>20</v>
      </c>
      <c r="U10177">
        <f t="shared" si="1748"/>
        <v>0</v>
      </c>
      <c r="V10177" t="b">
        <f t="shared" si="1754"/>
        <v>0</v>
      </c>
    </row>
    <row r="10178" spans="1:22" x14ac:dyDescent="0.4">
      <c r="A10178" t="s">
        <v>7820</v>
      </c>
      <c r="B10178" s="1">
        <v>43220.862627314818</v>
      </c>
      <c r="C10178">
        <v>511</v>
      </c>
      <c r="D10178" t="s">
        <v>457</v>
      </c>
      <c r="E10178">
        <v>2</v>
      </c>
      <c r="F10178" s="1">
        <v>43220.979444444441</v>
      </c>
      <c r="G10178">
        <v>515</v>
      </c>
      <c r="H10178" t="s">
        <v>911</v>
      </c>
      <c r="I10178">
        <v>1</v>
      </c>
      <c r="J10178">
        <v>167</v>
      </c>
      <c r="K10178">
        <v>10340</v>
      </c>
      <c r="L10178">
        <f t="shared" si="1749"/>
        <v>20</v>
      </c>
      <c r="M10178" t="b">
        <f t="shared" si="1750"/>
        <v>0</v>
      </c>
      <c r="N10178">
        <f t="shared" si="1751"/>
        <v>42</v>
      </c>
      <c r="O10178">
        <f t="shared" si="1752"/>
        <v>11</v>
      </c>
      <c r="P10178" s="8">
        <f t="shared" si="1755"/>
        <v>2.929398148148148E-2</v>
      </c>
      <c r="Q10178" s="1">
        <f t="shared" si="1756"/>
        <v>43220.833333333336</v>
      </c>
      <c r="R10178">
        <f t="shared" ref="R10178:R10241" si="1757">VLOOKUP(Q10178,기상정보,2,FALSE)</f>
        <v>20</v>
      </c>
      <c r="S10178" s="1">
        <f t="shared" si="1753"/>
        <v>43220.833333333336</v>
      </c>
      <c r="T10178">
        <f t="shared" ref="T10178:T10241" si="1758">VLOOKUP(S10178,기상정보,2,FALSE)</f>
        <v>20</v>
      </c>
      <c r="U10178">
        <f t="shared" ref="U10178:U10241" si="1759">VLOOKUP(B10178,기상정보,3,TRUE)</f>
        <v>0</v>
      </c>
      <c r="V10178" t="b">
        <f t="shared" si="1754"/>
        <v>0</v>
      </c>
    </row>
    <row r="10179" spans="1:22" x14ac:dyDescent="0.4">
      <c r="A10179" t="s">
        <v>741</v>
      </c>
      <c r="B10179" s="1">
        <v>43220.864062499997</v>
      </c>
      <c r="C10179">
        <v>3509</v>
      </c>
      <c r="D10179" t="s">
        <v>277</v>
      </c>
      <c r="E10179">
        <v>14</v>
      </c>
      <c r="F10179" s="1">
        <v>43220.923587962963</v>
      </c>
      <c r="G10179">
        <v>502</v>
      </c>
      <c r="H10179" t="s">
        <v>318</v>
      </c>
      <c r="I10179">
        <v>10</v>
      </c>
      <c r="J10179">
        <v>85</v>
      </c>
      <c r="K10179">
        <v>9640</v>
      </c>
      <c r="L10179">
        <f t="shared" ref="L10179:L10242" si="1760">HOUR(B10179)</f>
        <v>20</v>
      </c>
      <c r="M10179" t="b">
        <f t="shared" ref="M10179:M10242" si="1761">WEEKDAY(B10179,2)&gt;=6</f>
        <v>0</v>
      </c>
      <c r="N10179">
        <f t="shared" ref="N10179:N10242" si="1762">MINUTE(B10179)</f>
        <v>44</v>
      </c>
      <c r="O10179">
        <f t="shared" ref="O10179:O10242" si="1763">SECOND(B10179)</f>
        <v>15</v>
      </c>
      <c r="P10179" s="8">
        <f t="shared" si="1755"/>
        <v>3.0729166666666669E-2</v>
      </c>
      <c r="Q10179" s="1">
        <f t="shared" si="1756"/>
        <v>43220.833333333328</v>
      </c>
      <c r="R10179" t="e">
        <f t="shared" si="1757"/>
        <v>#N/A</v>
      </c>
      <c r="S10179" s="1">
        <f t="shared" ref="S10179:S10242" si="1764">DATE(YEAR(B10179),MONTH(B10179),DAY(B10179))+TIME(HOUR(B10179),0,0)</f>
        <v>43220.833333333336</v>
      </c>
      <c r="T10179">
        <f t="shared" si="1758"/>
        <v>20</v>
      </c>
      <c r="U10179">
        <f t="shared" si="1759"/>
        <v>0</v>
      </c>
      <c r="V10179" t="b">
        <f t="shared" ref="V10179:V10242" si="1765">U10179&gt;=1</f>
        <v>0</v>
      </c>
    </row>
    <row r="10180" spans="1:22" x14ac:dyDescent="0.4">
      <c r="A10180" t="s">
        <v>7821</v>
      </c>
      <c r="B10180" s="1">
        <v>43220.865833333337</v>
      </c>
      <c r="C10180">
        <v>424</v>
      </c>
      <c r="D10180" t="s">
        <v>6151</v>
      </c>
      <c r="E10180">
        <v>3</v>
      </c>
      <c r="F10180" s="1">
        <v>43220.89</v>
      </c>
      <c r="G10180">
        <v>154</v>
      </c>
      <c r="H10180" t="s">
        <v>1415</v>
      </c>
      <c r="I10180">
        <v>13</v>
      </c>
      <c r="J10180">
        <v>32</v>
      </c>
      <c r="K10180">
        <v>2370</v>
      </c>
      <c r="L10180">
        <f t="shared" si="1760"/>
        <v>20</v>
      </c>
      <c r="M10180" t="b">
        <f t="shared" si="1761"/>
        <v>0</v>
      </c>
      <c r="N10180">
        <f t="shared" si="1762"/>
        <v>46</v>
      </c>
      <c r="O10180">
        <f t="shared" si="1763"/>
        <v>48</v>
      </c>
      <c r="P10180" s="8">
        <f t="shared" si="1755"/>
        <v>3.2499999999999994E-2</v>
      </c>
      <c r="Q10180" s="1">
        <f t="shared" si="1756"/>
        <v>43220.833333333336</v>
      </c>
      <c r="R10180">
        <f t="shared" si="1757"/>
        <v>20</v>
      </c>
      <c r="S10180" s="1">
        <f t="shared" si="1764"/>
        <v>43220.833333333336</v>
      </c>
      <c r="T10180">
        <f t="shared" si="1758"/>
        <v>20</v>
      </c>
      <c r="U10180">
        <f t="shared" si="1759"/>
        <v>0</v>
      </c>
      <c r="V10180" t="b">
        <f t="shared" si="1765"/>
        <v>0</v>
      </c>
    </row>
    <row r="10181" spans="1:22" x14ac:dyDescent="0.4">
      <c r="A10181" t="s">
        <v>7822</v>
      </c>
      <c r="B10181" s="1">
        <v>43220.867280092592</v>
      </c>
      <c r="C10181">
        <v>1218</v>
      </c>
      <c r="D10181" t="s">
        <v>1112</v>
      </c>
      <c r="E10181">
        <v>2</v>
      </c>
      <c r="F10181" s="1">
        <v>43220.880509259259</v>
      </c>
      <c r="G10181">
        <v>1022</v>
      </c>
      <c r="H10181" t="s">
        <v>493</v>
      </c>
      <c r="I10181">
        <v>8</v>
      </c>
      <c r="J10181">
        <v>18</v>
      </c>
      <c r="K10181">
        <v>3320</v>
      </c>
      <c r="L10181">
        <f t="shared" si="1760"/>
        <v>20</v>
      </c>
      <c r="M10181" t="b">
        <f t="shared" si="1761"/>
        <v>0</v>
      </c>
      <c r="N10181">
        <f t="shared" si="1762"/>
        <v>48</v>
      </c>
      <c r="O10181">
        <f t="shared" si="1763"/>
        <v>53</v>
      </c>
      <c r="P10181" s="8">
        <f t="shared" si="1755"/>
        <v>3.394675925925926E-2</v>
      </c>
      <c r="Q10181" s="1">
        <f t="shared" si="1756"/>
        <v>43220.833333333336</v>
      </c>
      <c r="R10181">
        <f t="shared" si="1757"/>
        <v>20</v>
      </c>
      <c r="S10181" s="1">
        <f t="shared" si="1764"/>
        <v>43220.833333333336</v>
      </c>
      <c r="T10181">
        <f t="shared" si="1758"/>
        <v>20</v>
      </c>
      <c r="U10181">
        <f t="shared" si="1759"/>
        <v>0</v>
      </c>
      <c r="V10181" t="b">
        <f t="shared" si="1765"/>
        <v>0</v>
      </c>
    </row>
    <row r="10182" spans="1:22" x14ac:dyDescent="0.4">
      <c r="A10182" t="s">
        <v>7823</v>
      </c>
      <c r="B10182" s="1">
        <v>43220.868495370371</v>
      </c>
      <c r="C10182">
        <v>1448</v>
      </c>
      <c r="D10182" t="s">
        <v>1900</v>
      </c>
      <c r="E10182">
        <v>4</v>
      </c>
      <c r="F10182" s="1">
        <v>43220.896736111114</v>
      </c>
      <c r="G10182">
        <v>1679</v>
      </c>
      <c r="H10182" t="s">
        <v>3637</v>
      </c>
      <c r="I10182">
        <v>8</v>
      </c>
      <c r="J10182">
        <v>37</v>
      </c>
      <c r="K10182">
        <v>6890</v>
      </c>
      <c r="L10182">
        <f t="shared" si="1760"/>
        <v>20</v>
      </c>
      <c r="M10182" t="b">
        <f t="shared" si="1761"/>
        <v>0</v>
      </c>
      <c r="N10182">
        <f t="shared" si="1762"/>
        <v>50</v>
      </c>
      <c r="O10182">
        <f t="shared" si="1763"/>
        <v>38</v>
      </c>
      <c r="P10182" s="8">
        <f t="shared" si="1755"/>
        <v>3.516203703703704E-2</v>
      </c>
      <c r="Q10182" s="1">
        <f t="shared" si="1756"/>
        <v>43220.833333333336</v>
      </c>
      <c r="R10182">
        <f t="shared" si="1757"/>
        <v>20</v>
      </c>
      <c r="S10182" s="1">
        <f t="shared" si="1764"/>
        <v>43220.833333333336</v>
      </c>
      <c r="T10182">
        <f t="shared" si="1758"/>
        <v>20</v>
      </c>
      <c r="U10182">
        <f t="shared" si="1759"/>
        <v>0</v>
      </c>
      <c r="V10182" t="b">
        <f t="shared" si="1765"/>
        <v>0</v>
      </c>
    </row>
    <row r="10183" spans="1:22" x14ac:dyDescent="0.4">
      <c r="A10183" t="s">
        <v>7824</v>
      </c>
      <c r="B10183" s="1">
        <v>43220.86954861111</v>
      </c>
      <c r="C10183">
        <v>1308</v>
      </c>
      <c r="D10183" t="s">
        <v>661</v>
      </c>
      <c r="E10183">
        <v>10</v>
      </c>
      <c r="F10183" s="1">
        <v>43220.886354166665</v>
      </c>
      <c r="G10183">
        <v>521</v>
      </c>
      <c r="H10183" t="s">
        <v>222</v>
      </c>
      <c r="I10183">
        <v>14</v>
      </c>
      <c r="J10183">
        <v>23</v>
      </c>
      <c r="K10183">
        <v>0</v>
      </c>
      <c r="L10183">
        <f t="shared" si="1760"/>
        <v>20</v>
      </c>
      <c r="M10183" t="b">
        <f t="shared" si="1761"/>
        <v>0</v>
      </c>
      <c r="N10183">
        <f t="shared" si="1762"/>
        <v>52</v>
      </c>
      <c r="O10183">
        <f t="shared" si="1763"/>
        <v>9</v>
      </c>
      <c r="P10183" s="8">
        <f t="shared" si="1755"/>
        <v>3.6215277777777777E-2</v>
      </c>
      <c r="Q10183" s="1">
        <f t="shared" si="1756"/>
        <v>43220.833333333336</v>
      </c>
      <c r="R10183">
        <f t="shared" si="1757"/>
        <v>20</v>
      </c>
      <c r="S10183" s="1">
        <f t="shared" si="1764"/>
        <v>43220.833333333336</v>
      </c>
      <c r="T10183">
        <f t="shared" si="1758"/>
        <v>20</v>
      </c>
      <c r="U10183">
        <f t="shared" si="1759"/>
        <v>0</v>
      </c>
      <c r="V10183" t="b">
        <f t="shared" si="1765"/>
        <v>0</v>
      </c>
    </row>
    <row r="10184" spans="1:22" x14ac:dyDescent="0.4">
      <c r="A10184" t="s">
        <v>7570</v>
      </c>
      <c r="B10184" s="1">
        <v>43220.870532407411</v>
      </c>
      <c r="C10184">
        <v>1212</v>
      </c>
      <c r="D10184" t="s">
        <v>182</v>
      </c>
      <c r="E10184">
        <v>4</v>
      </c>
      <c r="F10184" s="1">
        <v>43220.910358796296</v>
      </c>
      <c r="G10184">
        <v>1212</v>
      </c>
      <c r="H10184" t="s">
        <v>182</v>
      </c>
      <c r="I10184">
        <v>4</v>
      </c>
      <c r="J10184">
        <v>54</v>
      </c>
      <c r="K10184">
        <v>2090</v>
      </c>
      <c r="L10184">
        <f t="shared" si="1760"/>
        <v>20</v>
      </c>
      <c r="M10184" t="b">
        <f t="shared" si="1761"/>
        <v>0</v>
      </c>
      <c r="N10184">
        <f t="shared" si="1762"/>
        <v>53</v>
      </c>
      <c r="O10184">
        <f t="shared" si="1763"/>
        <v>34</v>
      </c>
      <c r="P10184" s="8">
        <f t="shared" si="1755"/>
        <v>3.7199074074074072E-2</v>
      </c>
      <c r="Q10184" s="1">
        <f t="shared" si="1756"/>
        <v>43220.833333333336</v>
      </c>
      <c r="R10184">
        <f t="shared" si="1757"/>
        <v>20</v>
      </c>
      <c r="S10184" s="1">
        <f t="shared" si="1764"/>
        <v>43220.833333333336</v>
      </c>
      <c r="T10184">
        <f t="shared" si="1758"/>
        <v>20</v>
      </c>
      <c r="U10184">
        <f t="shared" si="1759"/>
        <v>0</v>
      </c>
      <c r="V10184" t="b">
        <f t="shared" si="1765"/>
        <v>0</v>
      </c>
    </row>
    <row r="10185" spans="1:22" x14ac:dyDescent="0.4">
      <c r="A10185" t="s">
        <v>7490</v>
      </c>
      <c r="B10185" s="1">
        <v>43220.871689814812</v>
      </c>
      <c r="C10185">
        <v>2056</v>
      </c>
      <c r="D10185" t="s">
        <v>609</v>
      </c>
      <c r="E10185">
        <v>9</v>
      </c>
      <c r="F10185" s="1">
        <v>43220.885810185187</v>
      </c>
      <c r="G10185">
        <v>2137</v>
      </c>
      <c r="H10185" t="s">
        <v>5018</v>
      </c>
      <c r="I10185">
        <v>1</v>
      </c>
      <c r="J10185">
        <v>20</v>
      </c>
      <c r="K10185">
        <v>2710</v>
      </c>
      <c r="L10185">
        <f t="shared" si="1760"/>
        <v>20</v>
      </c>
      <c r="M10185" t="b">
        <f t="shared" si="1761"/>
        <v>0</v>
      </c>
      <c r="N10185">
        <f t="shared" si="1762"/>
        <v>55</v>
      </c>
      <c r="O10185">
        <f t="shared" si="1763"/>
        <v>14</v>
      </c>
      <c r="P10185" s="8">
        <f t="shared" si="1755"/>
        <v>3.8356481481481484E-2</v>
      </c>
      <c r="Q10185" s="1">
        <f t="shared" si="1756"/>
        <v>43220.833333333328</v>
      </c>
      <c r="R10185" t="e">
        <f t="shared" si="1757"/>
        <v>#N/A</v>
      </c>
      <c r="S10185" s="1">
        <f t="shared" si="1764"/>
        <v>43220.833333333336</v>
      </c>
      <c r="T10185">
        <f t="shared" si="1758"/>
        <v>20</v>
      </c>
      <c r="U10185">
        <f t="shared" si="1759"/>
        <v>0</v>
      </c>
      <c r="V10185" t="b">
        <f t="shared" si="1765"/>
        <v>0</v>
      </c>
    </row>
    <row r="10186" spans="1:22" x14ac:dyDescent="0.4">
      <c r="A10186" t="s">
        <v>7825</v>
      </c>
      <c r="B10186" s="1">
        <v>43220.872870370367</v>
      </c>
      <c r="C10186">
        <v>901</v>
      </c>
      <c r="D10186" t="s">
        <v>408</v>
      </c>
      <c r="E10186">
        <v>10</v>
      </c>
      <c r="F10186" s="1">
        <v>43220.88244212963</v>
      </c>
      <c r="G10186">
        <v>901</v>
      </c>
      <c r="H10186" t="s">
        <v>408</v>
      </c>
      <c r="I10186">
        <v>10</v>
      </c>
      <c r="J10186">
        <v>13</v>
      </c>
      <c r="K10186">
        <v>1380</v>
      </c>
      <c r="L10186">
        <f t="shared" si="1760"/>
        <v>20</v>
      </c>
      <c r="M10186" t="b">
        <f t="shared" si="1761"/>
        <v>0</v>
      </c>
      <c r="N10186">
        <f t="shared" si="1762"/>
        <v>56</v>
      </c>
      <c r="O10186">
        <f t="shared" si="1763"/>
        <v>56</v>
      </c>
      <c r="P10186" s="8">
        <f t="shared" si="1755"/>
        <v>3.953703703703703E-2</v>
      </c>
      <c r="Q10186" s="1">
        <f t="shared" si="1756"/>
        <v>43220.833333333328</v>
      </c>
      <c r="R10186" t="e">
        <f t="shared" si="1757"/>
        <v>#N/A</v>
      </c>
      <c r="S10186" s="1">
        <f t="shared" si="1764"/>
        <v>43220.833333333336</v>
      </c>
      <c r="T10186">
        <f t="shared" si="1758"/>
        <v>20</v>
      </c>
      <c r="U10186">
        <f t="shared" si="1759"/>
        <v>0</v>
      </c>
      <c r="V10186" t="b">
        <f t="shared" si="1765"/>
        <v>0</v>
      </c>
    </row>
    <row r="10187" spans="1:22" x14ac:dyDescent="0.4">
      <c r="A10187" t="s">
        <v>3765</v>
      </c>
      <c r="B10187" s="1">
        <v>43220.874259259261</v>
      </c>
      <c r="C10187">
        <v>1906</v>
      </c>
      <c r="D10187" t="s">
        <v>359</v>
      </c>
      <c r="E10187">
        <v>20</v>
      </c>
      <c r="F10187" s="1">
        <v>43220.877847222226</v>
      </c>
      <c r="G10187">
        <v>1956</v>
      </c>
      <c r="H10187" t="s">
        <v>1548</v>
      </c>
      <c r="I10187">
        <v>8</v>
      </c>
      <c r="J10187">
        <v>4</v>
      </c>
      <c r="K10187">
        <v>790</v>
      </c>
      <c r="L10187">
        <f t="shared" si="1760"/>
        <v>20</v>
      </c>
      <c r="M10187" t="b">
        <f t="shared" si="1761"/>
        <v>0</v>
      </c>
      <c r="N10187">
        <f t="shared" si="1762"/>
        <v>58</v>
      </c>
      <c r="O10187">
        <f t="shared" si="1763"/>
        <v>56</v>
      </c>
      <c r="P10187" s="8">
        <f t="shared" si="1755"/>
        <v>4.0925925925925928E-2</v>
      </c>
      <c r="Q10187" s="1">
        <f t="shared" si="1756"/>
        <v>43220.833333333336</v>
      </c>
      <c r="R10187">
        <f t="shared" si="1757"/>
        <v>20</v>
      </c>
      <c r="S10187" s="1">
        <f t="shared" si="1764"/>
        <v>43220.833333333336</v>
      </c>
      <c r="T10187">
        <f t="shared" si="1758"/>
        <v>20</v>
      </c>
      <c r="U10187">
        <f t="shared" si="1759"/>
        <v>0</v>
      </c>
      <c r="V10187" t="b">
        <f t="shared" si="1765"/>
        <v>0</v>
      </c>
    </row>
    <row r="10188" spans="1:22" x14ac:dyDescent="0.4">
      <c r="A10188" t="s">
        <v>6434</v>
      </c>
      <c r="B10188" s="1">
        <v>43220.875590277778</v>
      </c>
      <c r="C10188">
        <v>746</v>
      </c>
      <c r="D10188" t="s">
        <v>1383</v>
      </c>
      <c r="E10188">
        <v>7</v>
      </c>
      <c r="F10188" s="1">
        <v>43220.956562500003</v>
      </c>
      <c r="G10188">
        <v>225</v>
      </c>
      <c r="H10188" t="s">
        <v>547</v>
      </c>
      <c r="I10188">
        <v>11</v>
      </c>
      <c r="J10188">
        <v>105</v>
      </c>
      <c r="K10188">
        <v>23450</v>
      </c>
      <c r="L10188">
        <f t="shared" si="1760"/>
        <v>21</v>
      </c>
      <c r="M10188" t="b">
        <f t="shared" si="1761"/>
        <v>0</v>
      </c>
      <c r="N10188">
        <f t="shared" si="1762"/>
        <v>0</v>
      </c>
      <c r="O10188">
        <f t="shared" si="1763"/>
        <v>51</v>
      </c>
      <c r="P10188" s="8">
        <f t="shared" si="1755"/>
        <v>5.9027777777777778E-4</v>
      </c>
      <c r="Q10188" s="1">
        <f t="shared" si="1756"/>
        <v>43220.875</v>
      </c>
      <c r="R10188">
        <f t="shared" si="1757"/>
        <v>19.100000000000001</v>
      </c>
      <c r="S10188" s="1">
        <f t="shared" si="1764"/>
        <v>43220.875</v>
      </c>
      <c r="T10188">
        <f t="shared" si="1758"/>
        <v>19.100000000000001</v>
      </c>
      <c r="U10188">
        <f t="shared" si="1759"/>
        <v>0</v>
      </c>
      <c r="V10188" t="b">
        <f t="shared" si="1765"/>
        <v>0</v>
      </c>
    </row>
    <row r="10189" spans="1:22" x14ac:dyDescent="0.4">
      <c r="A10189" t="s">
        <v>7826</v>
      </c>
      <c r="B10189" s="1">
        <v>43220.876736111109</v>
      </c>
      <c r="C10189">
        <v>2328</v>
      </c>
      <c r="D10189" t="s">
        <v>1846</v>
      </c>
      <c r="E10189">
        <v>4</v>
      </c>
      <c r="F10189" s="1">
        <v>43220.906527777777</v>
      </c>
      <c r="G10189">
        <v>536</v>
      </c>
      <c r="H10189" t="s">
        <v>224</v>
      </c>
      <c r="I10189">
        <v>8</v>
      </c>
      <c r="J10189">
        <v>42</v>
      </c>
      <c r="K10189">
        <v>6730</v>
      </c>
      <c r="L10189">
        <f t="shared" si="1760"/>
        <v>21</v>
      </c>
      <c r="M10189" t="b">
        <f t="shared" si="1761"/>
        <v>0</v>
      </c>
      <c r="N10189">
        <f t="shared" si="1762"/>
        <v>2</v>
      </c>
      <c r="O10189">
        <f t="shared" si="1763"/>
        <v>30</v>
      </c>
      <c r="P10189" s="8">
        <f t="shared" si="1755"/>
        <v>1.736111111111111E-3</v>
      </c>
      <c r="Q10189" s="1">
        <f t="shared" si="1756"/>
        <v>43220.875</v>
      </c>
      <c r="R10189">
        <f t="shared" si="1757"/>
        <v>19.100000000000001</v>
      </c>
      <c r="S10189" s="1">
        <f t="shared" si="1764"/>
        <v>43220.875</v>
      </c>
      <c r="T10189">
        <f t="shared" si="1758"/>
        <v>19.100000000000001</v>
      </c>
      <c r="U10189">
        <f t="shared" si="1759"/>
        <v>0</v>
      </c>
      <c r="V10189" t="b">
        <f t="shared" si="1765"/>
        <v>0</v>
      </c>
    </row>
    <row r="10190" spans="1:22" x14ac:dyDescent="0.4">
      <c r="A10190" t="s">
        <v>5705</v>
      </c>
      <c r="B10190" s="1">
        <v>43220.877962962964</v>
      </c>
      <c r="C10190">
        <v>1911</v>
      </c>
      <c r="D10190" t="s">
        <v>357</v>
      </c>
      <c r="E10190">
        <v>3</v>
      </c>
      <c r="F10190" s="1">
        <v>43220.912129629629</v>
      </c>
      <c r="G10190">
        <v>276</v>
      </c>
      <c r="H10190" t="s">
        <v>2817</v>
      </c>
      <c r="I10190">
        <v>8</v>
      </c>
      <c r="J10190">
        <v>45</v>
      </c>
      <c r="K10190">
        <v>5750</v>
      </c>
      <c r="L10190">
        <f t="shared" si="1760"/>
        <v>21</v>
      </c>
      <c r="M10190" t="b">
        <f t="shared" si="1761"/>
        <v>0</v>
      </c>
      <c r="N10190">
        <f t="shared" si="1762"/>
        <v>4</v>
      </c>
      <c r="O10190">
        <f t="shared" si="1763"/>
        <v>16</v>
      </c>
      <c r="P10190" s="8">
        <f t="shared" si="1755"/>
        <v>2.9629629629629628E-3</v>
      </c>
      <c r="Q10190" s="1">
        <f t="shared" si="1756"/>
        <v>43220.875</v>
      </c>
      <c r="R10190">
        <f t="shared" si="1757"/>
        <v>19.100000000000001</v>
      </c>
      <c r="S10190" s="1">
        <f t="shared" si="1764"/>
        <v>43220.875</v>
      </c>
      <c r="T10190">
        <f t="shared" si="1758"/>
        <v>19.100000000000001</v>
      </c>
      <c r="U10190">
        <f t="shared" si="1759"/>
        <v>0</v>
      </c>
      <c r="V10190" t="b">
        <f t="shared" si="1765"/>
        <v>0</v>
      </c>
    </row>
    <row r="10191" spans="1:22" x14ac:dyDescent="0.4">
      <c r="A10191" t="s">
        <v>1115</v>
      </c>
      <c r="B10191" s="1">
        <v>43220.879027777781</v>
      </c>
      <c r="C10191">
        <v>1906</v>
      </c>
      <c r="D10191" t="s">
        <v>359</v>
      </c>
      <c r="E10191">
        <v>6</v>
      </c>
      <c r="F10191" s="1">
        <v>43220.89261574074</v>
      </c>
      <c r="G10191">
        <v>1966</v>
      </c>
      <c r="H10191" t="s">
        <v>687</v>
      </c>
      <c r="I10191">
        <v>2</v>
      </c>
      <c r="J10191">
        <v>19</v>
      </c>
      <c r="K10191">
        <v>0</v>
      </c>
      <c r="L10191">
        <f t="shared" si="1760"/>
        <v>21</v>
      </c>
      <c r="M10191" t="b">
        <f t="shared" si="1761"/>
        <v>0</v>
      </c>
      <c r="N10191">
        <f t="shared" si="1762"/>
        <v>5</v>
      </c>
      <c r="O10191">
        <f t="shared" si="1763"/>
        <v>48</v>
      </c>
      <c r="P10191" s="8">
        <f t="shared" si="1755"/>
        <v>4.0277777777777777E-3</v>
      </c>
      <c r="Q10191" s="1">
        <f t="shared" si="1756"/>
        <v>43220.875</v>
      </c>
      <c r="R10191">
        <f t="shared" si="1757"/>
        <v>19.100000000000001</v>
      </c>
      <c r="S10191" s="1">
        <f t="shared" si="1764"/>
        <v>43220.875</v>
      </c>
      <c r="T10191">
        <f t="shared" si="1758"/>
        <v>19.100000000000001</v>
      </c>
      <c r="U10191">
        <f t="shared" si="1759"/>
        <v>0</v>
      </c>
      <c r="V10191" t="b">
        <f t="shared" si="1765"/>
        <v>0</v>
      </c>
    </row>
    <row r="10192" spans="1:22" x14ac:dyDescent="0.4">
      <c r="A10192" t="s">
        <v>4217</v>
      </c>
      <c r="B10192" s="1">
        <v>43220.88013888889</v>
      </c>
      <c r="C10192">
        <v>816</v>
      </c>
      <c r="D10192" t="s">
        <v>699</v>
      </c>
      <c r="E10192">
        <v>6</v>
      </c>
      <c r="F10192" s="1">
        <v>43220.911527777775</v>
      </c>
      <c r="G10192">
        <v>2230</v>
      </c>
      <c r="H10192" t="s">
        <v>644</v>
      </c>
      <c r="I10192">
        <v>1</v>
      </c>
      <c r="J10192">
        <v>44</v>
      </c>
      <c r="K10192">
        <v>7990</v>
      </c>
      <c r="L10192">
        <f t="shared" si="1760"/>
        <v>21</v>
      </c>
      <c r="M10192" t="b">
        <f t="shared" si="1761"/>
        <v>0</v>
      </c>
      <c r="N10192">
        <f t="shared" si="1762"/>
        <v>7</v>
      </c>
      <c r="O10192">
        <f t="shared" si="1763"/>
        <v>24</v>
      </c>
      <c r="P10192" s="8">
        <f t="shared" ref="P10192:P10255" si="1766">TIME(0,MINUTE(B10192),SECOND(B10192))</f>
        <v>5.138888888888889E-3</v>
      </c>
      <c r="Q10192" s="1">
        <f t="shared" ref="Q10192:Q10255" si="1767">B10192-P10192</f>
        <v>43220.875</v>
      </c>
      <c r="R10192">
        <f t="shared" si="1757"/>
        <v>19.100000000000001</v>
      </c>
      <c r="S10192" s="1">
        <f t="shared" si="1764"/>
        <v>43220.875</v>
      </c>
      <c r="T10192">
        <f t="shared" si="1758"/>
        <v>19.100000000000001</v>
      </c>
      <c r="U10192">
        <f t="shared" si="1759"/>
        <v>0</v>
      </c>
      <c r="V10192" t="b">
        <f t="shared" si="1765"/>
        <v>0</v>
      </c>
    </row>
    <row r="10193" spans="1:22" x14ac:dyDescent="0.4">
      <c r="A10193" t="s">
        <v>994</v>
      </c>
      <c r="B10193" s="1">
        <v>43220.881261574075</v>
      </c>
      <c r="C10193">
        <v>1929</v>
      </c>
      <c r="D10193" t="s">
        <v>137</v>
      </c>
      <c r="E10193">
        <v>6</v>
      </c>
      <c r="F10193" s="1">
        <v>43220.887511574074</v>
      </c>
      <c r="G10193">
        <v>1933</v>
      </c>
      <c r="H10193" t="s">
        <v>761</v>
      </c>
      <c r="I10193">
        <v>10</v>
      </c>
      <c r="J10193">
        <v>8</v>
      </c>
      <c r="K10193">
        <v>1230</v>
      </c>
      <c r="L10193">
        <f t="shared" si="1760"/>
        <v>21</v>
      </c>
      <c r="M10193" t="b">
        <f t="shared" si="1761"/>
        <v>0</v>
      </c>
      <c r="N10193">
        <f t="shared" si="1762"/>
        <v>9</v>
      </c>
      <c r="O10193">
        <f t="shared" si="1763"/>
        <v>1</v>
      </c>
      <c r="P10193" s="8">
        <f t="shared" si="1766"/>
        <v>6.2615740740740748E-3</v>
      </c>
      <c r="Q10193" s="1">
        <f t="shared" si="1767"/>
        <v>43220.875</v>
      </c>
      <c r="R10193">
        <f t="shared" si="1757"/>
        <v>19.100000000000001</v>
      </c>
      <c r="S10193" s="1">
        <f t="shared" si="1764"/>
        <v>43220.875</v>
      </c>
      <c r="T10193">
        <f t="shared" si="1758"/>
        <v>19.100000000000001</v>
      </c>
      <c r="U10193">
        <f t="shared" si="1759"/>
        <v>0</v>
      </c>
      <c r="V10193" t="b">
        <f t="shared" si="1765"/>
        <v>0</v>
      </c>
    </row>
    <row r="10194" spans="1:22" x14ac:dyDescent="0.4">
      <c r="A10194" t="s">
        <v>6413</v>
      </c>
      <c r="B10194" s="1">
        <v>43220.882314814815</v>
      </c>
      <c r="C10194">
        <v>1141</v>
      </c>
      <c r="D10194" t="s">
        <v>1897</v>
      </c>
      <c r="E10194">
        <v>8</v>
      </c>
      <c r="F10194" s="1">
        <v>43220.89162037037</v>
      </c>
      <c r="G10194">
        <v>735</v>
      </c>
      <c r="H10194" t="s">
        <v>4488</v>
      </c>
      <c r="I10194">
        <v>3</v>
      </c>
      <c r="J10194">
        <v>13</v>
      </c>
      <c r="K10194">
        <v>2720</v>
      </c>
      <c r="L10194">
        <f t="shared" si="1760"/>
        <v>21</v>
      </c>
      <c r="M10194" t="b">
        <f t="shared" si="1761"/>
        <v>0</v>
      </c>
      <c r="N10194">
        <f t="shared" si="1762"/>
        <v>10</v>
      </c>
      <c r="O10194">
        <f t="shared" si="1763"/>
        <v>32</v>
      </c>
      <c r="P10194" s="8">
        <f t="shared" si="1766"/>
        <v>7.3148148148148148E-3</v>
      </c>
      <c r="Q10194" s="1">
        <f t="shared" si="1767"/>
        <v>43220.875</v>
      </c>
      <c r="R10194">
        <f t="shared" si="1757"/>
        <v>19.100000000000001</v>
      </c>
      <c r="S10194" s="1">
        <f t="shared" si="1764"/>
        <v>43220.875</v>
      </c>
      <c r="T10194">
        <f t="shared" si="1758"/>
        <v>19.100000000000001</v>
      </c>
      <c r="U10194">
        <f t="shared" si="1759"/>
        <v>0</v>
      </c>
      <c r="V10194" t="b">
        <f t="shared" si="1765"/>
        <v>0</v>
      </c>
    </row>
    <row r="10195" spans="1:22" x14ac:dyDescent="0.4">
      <c r="A10195" t="s">
        <v>7827</v>
      </c>
      <c r="B10195" s="1">
        <v>43220.883356481485</v>
      </c>
      <c r="C10195">
        <v>1203</v>
      </c>
      <c r="D10195" t="s">
        <v>94</v>
      </c>
      <c r="E10195">
        <v>20</v>
      </c>
      <c r="F10195" s="1">
        <v>43220.89702546296</v>
      </c>
      <c r="G10195">
        <v>1203</v>
      </c>
      <c r="H10195" t="s">
        <v>94</v>
      </c>
      <c r="I10195">
        <v>19</v>
      </c>
      <c r="J10195">
        <v>18</v>
      </c>
      <c r="K10195">
        <v>2120</v>
      </c>
      <c r="L10195">
        <f t="shared" si="1760"/>
        <v>21</v>
      </c>
      <c r="M10195" t="b">
        <f t="shared" si="1761"/>
        <v>0</v>
      </c>
      <c r="N10195">
        <f t="shared" si="1762"/>
        <v>12</v>
      </c>
      <c r="O10195">
        <f t="shared" si="1763"/>
        <v>2</v>
      </c>
      <c r="P10195" s="8">
        <f t="shared" si="1766"/>
        <v>8.3564814814814804E-3</v>
      </c>
      <c r="Q10195" s="1">
        <f t="shared" si="1767"/>
        <v>43220.875</v>
      </c>
      <c r="R10195">
        <f t="shared" si="1757"/>
        <v>19.100000000000001</v>
      </c>
      <c r="S10195" s="1">
        <f t="shared" si="1764"/>
        <v>43220.875</v>
      </c>
      <c r="T10195">
        <f t="shared" si="1758"/>
        <v>19.100000000000001</v>
      </c>
      <c r="U10195">
        <f t="shared" si="1759"/>
        <v>0</v>
      </c>
      <c r="V10195" t="b">
        <f t="shared" si="1765"/>
        <v>0</v>
      </c>
    </row>
    <row r="10196" spans="1:22" x14ac:dyDescent="0.4">
      <c r="A10196" t="s">
        <v>7828</v>
      </c>
      <c r="B10196" s="1">
        <v>43220.884606481479</v>
      </c>
      <c r="C10196">
        <v>155</v>
      </c>
      <c r="D10196" t="s">
        <v>1373</v>
      </c>
      <c r="E10196">
        <v>5</v>
      </c>
      <c r="F10196" s="1">
        <v>43220.89565972222</v>
      </c>
      <c r="G10196">
        <v>176</v>
      </c>
      <c r="H10196" t="s">
        <v>48</v>
      </c>
      <c r="I10196">
        <v>3</v>
      </c>
      <c r="J10196">
        <v>15</v>
      </c>
      <c r="K10196">
        <v>2300</v>
      </c>
      <c r="L10196">
        <f t="shared" si="1760"/>
        <v>21</v>
      </c>
      <c r="M10196" t="b">
        <f t="shared" si="1761"/>
        <v>0</v>
      </c>
      <c r="N10196">
        <f t="shared" si="1762"/>
        <v>13</v>
      </c>
      <c r="O10196">
        <f t="shared" si="1763"/>
        <v>50</v>
      </c>
      <c r="P10196" s="8">
        <f t="shared" si="1766"/>
        <v>9.6064814814814815E-3</v>
      </c>
      <c r="Q10196" s="1">
        <f t="shared" si="1767"/>
        <v>43220.875</v>
      </c>
      <c r="R10196">
        <f t="shared" si="1757"/>
        <v>19.100000000000001</v>
      </c>
      <c r="S10196" s="1">
        <f t="shared" si="1764"/>
        <v>43220.875</v>
      </c>
      <c r="T10196">
        <f t="shared" si="1758"/>
        <v>19.100000000000001</v>
      </c>
      <c r="U10196">
        <f t="shared" si="1759"/>
        <v>0</v>
      </c>
      <c r="V10196" t="b">
        <f t="shared" si="1765"/>
        <v>0</v>
      </c>
    </row>
    <row r="10197" spans="1:22" x14ac:dyDescent="0.4">
      <c r="A10197" t="s">
        <v>2361</v>
      </c>
      <c r="B10197" s="1">
        <v>43220.885451388887</v>
      </c>
      <c r="C10197">
        <v>2340</v>
      </c>
      <c r="D10197" t="s">
        <v>331</v>
      </c>
      <c r="E10197">
        <v>15</v>
      </c>
      <c r="F10197" s="1">
        <v>43220.967349537037</v>
      </c>
      <c r="G10197">
        <v>2340</v>
      </c>
      <c r="H10197" t="s">
        <v>331</v>
      </c>
      <c r="I10197">
        <v>15</v>
      </c>
      <c r="J10197">
        <v>113</v>
      </c>
      <c r="K10197">
        <v>860</v>
      </c>
      <c r="L10197">
        <f t="shared" si="1760"/>
        <v>21</v>
      </c>
      <c r="M10197" t="b">
        <f t="shared" si="1761"/>
        <v>0</v>
      </c>
      <c r="N10197">
        <f t="shared" si="1762"/>
        <v>15</v>
      </c>
      <c r="O10197">
        <f t="shared" si="1763"/>
        <v>3</v>
      </c>
      <c r="P10197" s="8">
        <f t="shared" si="1766"/>
        <v>1.045138888888889E-2</v>
      </c>
      <c r="Q10197" s="1">
        <f t="shared" si="1767"/>
        <v>43220.875</v>
      </c>
      <c r="R10197">
        <f t="shared" si="1757"/>
        <v>19.100000000000001</v>
      </c>
      <c r="S10197" s="1">
        <f t="shared" si="1764"/>
        <v>43220.875</v>
      </c>
      <c r="T10197">
        <f t="shared" si="1758"/>
        <v>19.100000000000001</v>
      </c>
      <c r="U10197">
        <f t="shared" si="1759"/>
        <v>0</v>
      </c>
      <c r="V10197" t="b">
        <f t="shared" si="1765"/>
        <v>0</v>
      </c>
    </row>
    <row r="10198" spans="1:22" x14ac:dyDescent="0.4">
      <c r="A10198" t="s">
        <v>7829</v>
      </c>
      <c r="B10198" s="1">
        <v>43220.886655092596</v>
      </c>
      <c r="C10198">
        <v>2348</v>
      </c>
      <c r="D10198" t="s">
        <v>1942</v>
      </c>
      <c r="E10198">
        <v>1</v>
      </c>
      <c r="F10198" s="1">
        <v>43220.889918981484</v>
      </c>
      <c r="G10198">
        <v>2369</v>
      </c>
      <c r="H10198" t="s">
        <v>341</v>
      </c>
      <c r="I10198">
        <v>2</v>
      </c>
      <c r="J10198">
        <v>4</v>
      </c>
      <c r="K10198">
        <v>490</v>
      </c>
      <c r="L10198">
        <f t="shared" si="1760"/>
        <v>21</v>
      </c>
      <c r="M10198" t="b">
        <f t="shared" si="1761"/>
        <v>0</v>
      </c>
      <c r="N10198">
        <f t="shared" si="1762"/>
        <v>16</v>
      </c>
      <c r="O10198">
        <f t="shared" si="1763"/>
        <v>47</v>
      </c>
      <c r="P10198" s="8">
        <f t="shared" si="1766"/>
        <v>1.1655092592592594E-2</v>
      </c>
      <c r="Q10198" s="1">
        <f t="shared" si="1767"/>
        <v>43220.875</v>
      </c>
      <c r="R10198">
        <f t="shared" si="1757"/>
        <v>19.100000000000001</v>
      </c>
      <c r="S10198" s="1">
        <f t="shared" si="1764"/>
        <v>43220.875</v>
      </c>
      <c r="T10198">
        <f t="shared" si="1758"/>
        <v>19.100000000000001</v>
      </c>
      <c r="U10198">
        <f t="shared" si="1759"/>
        <v>0</v>
      </c>
      <c r="V10198" t="b">
        <f t="shared" si="1765"/>
        <v>0</v>
      </c>
    </row>
    <row r="10199" spans="1:22" x14ac:dyDescent="0.4">
      <c r="A10199" t="s">
        <v>701</v>
      </c>
      <c r="B10199" s="1">
        <v>43220.887824074074</v>
      </c>
      <c r="C10199">
        <v>2110</v>
      </c>
      <c r="D10199" t="s">
        <v>1224</v>
      </c>
      <c r="E10199">
        <v>1</v>
      </c>
      <c r="F10199" s="1">
        <v>43220.88957175926</v>
      </c>
      <c r="G10199">
        <v>1955</v>
      </c>
      <c r="H10199" t="s">
        <v>896</v>
      </c>
      <c r="I10199">
        <v>10</v>
      </c>
      <c r="J10199">
        <v>2</v>
      </c>
      <c r="K10199">
        <v>140</v>
      </c>
      <c r="L10199">
        <f t="shared" si="1760"/>
        <v>21</v>
      </c>
      <c r="M10199" t="b">
        <f t="shared" si="1761"/>
        <v>0</v>
      </c>
      <c r="N10199">
        <f t="shared" si="1762"/>
        <v>18</v>
      </c>
      <c r="O10199">
        <f t="shared" si="1763"/>
        <v>28</v>
      </c>
      <c r="P10199" s="8">
        <f t="shared" si="1766"/>
        <v>1.2824074074074073E-2</v>
      </c>
      <c r="Q10199" s="1">
        <f t="shared" si="1767"/>
        <v>43220.875</v>
      </c>
      <c r="R10199">
        <f t="shared" si="1757"/>
        <v>19.100000000000001</v>
      </c>
      <c r="S10199" s="1">
        <f t="shared" si="1764"/>
        <v>43220.875</v>
      </c>
      <c r="T10199">
        <f t="shared" si="1758"/>
        <v>19.100000000000001</v>
      </c>
      <c r="U10199">
        <f t="shared" si="1759"/>
        <v>0</v>
      </c>
      <c r="V10199" t="b">
        <f t="shared" si="1765"/>
        <v>0</v>
      </c>
    </row>
    <row r="10200" spans="1:22" x14ac:dyDescent="0.4">
      <c r="A10200" t="s">
        <v>7656</v>
      </c>
      <c r="B10200" s="1">
        <v>43220.888981481483</v>
      </c>
      <c r="C10200">
        <v>1264</v>
      </c>
      <c r="D10200" t="s">
        <v>1347</v>
      </c>
      <c r="E10200">
        <v>3</v>
      </c>
      <c r="F10200" s="1">
        <v>43220.962523148148</v>
      </c>
      <c r="G10200">
        <v>1050</v>
      </c>
      <c r="H10200" t="s">
        <v>5237</v>
      </c>
      <c r="I10200">
        <v>1</v>
      </c>
      <c r="J10200">
        <v>105</v>
      </c>
      <c r="K10200">
        <v>8360</v>
      </c>
      <c r="L10200">
        <f t="shared" si="1760"/>
        <v>21</v>
      </c>
      <c r="M10200" t="b">
        <f t="shared" si="1761"/>
        <v>0</v>
      </c>
      <c r="N10200">
        <f t="shared" si="1762"/>
        <v>20</v>
      </c>
      <c r="O10200">
        <f t="shared" si="1763"/>
        <v>8</v>
      </c>
      <c r="P10200" s="8">
        <f t="shared" si="1766"/>
        <v>1.3981481481481482E-2</v>
      </c>
      <c r="Q10200" s="1">
        <f t="shared" si="1767"/>
        <v>43220.875</v>
      </c>
      <c r="R10200">
        <f t="shared" si="1757"/>
        <v>19.100000000000001</v>
      </c>
      <c r="S10200" s="1">
        <f t="shared" si="1764"/>
        <v>43220.875</v>
      </c>
      <c r="T10200">
        <f t="shared" si="1758"/>
        <v>19.100000000000001</v>
      </c>
      <c r="U10200">
        <f t="shared" si="1759"/>
        <v>0</v>
      </c>
      <c r="V10200" t="b">
        <f t="shared" si="1765"/>
        <v>0</v>
      </c>
    </row>
    <row r="10201" spans="1:22" x14ac:dyDescent="0.4">
      <c r="A10201" t="s">
        <v>7830</v>
      </c>
      <c r="B10201" s="1">
        <v>43220.890034722222</v>
      </c>
      <c r="C10201">
        <v>2157</v>
      </c>
      <c r="D10201" t="s">
        <v>1297</v>
      </c>
      <c r="E10201">
        <v>5</v>
      </c>
      <c r="F10201" s="1">
        <v>43220.892800925925</v>
      </c>
      <c r="G10201">
        <v>2170</v>
      </c>
      <c r="H10201" t="s">
        <v>2417</v>
      </c>
      <c r="I10201">
        <v>3</v>
      </c>
      <c r="J10201">
        <v>3</v>
      </c>
      <c r="K10201">
        <v>330</v>
      </c>
      <c r="L10201">
        <f t="shared" si="1760"/>
        <v>21</v>
      </c>
      <c r="M10201" t="b">
        <f t="shared" si="1761"/>
        <v>0</v>
      </c>
      <c r="N10201">
        <f t="shared" si="1762"/>
        <v>21</v>
      </c>
      <c r="O10201">
        <f t="shared" si="1763"/>
        <v>39</v>
      </c>
      <c r="P10201" s="8">
        <f t="shared" si="1766"/>
        <v>1.503472222222222E-2</v>
      </c>
      <c r="Q10201" s="1">
        <f t="shared" si="1767"/>
        <v>43220.875</v>
      </c>
      <c r="R10201">
        <f t="shared" si="1757"/>
        <v>19.100000000000001</v>
      </c>
      <c r="S10201" s="1">
        <f t="shared" si="1764"/>
        <v>43220.875</v>
      </c>
      <c r="T10201">
        <f t="shared" si="1758"/>
        <v>19.100000000000001</v>
      </c>
      <c r="U10201">
        <f t="shared" si="1759"/>
        <v>0</v>
      </c>
      <c r="V10201" t="b">
        <f t="shared" si="1765"/>
        <v>0</v>
      </c>
    </row>
    <row r="10202" spans="1:22" x14ac:dyDescent="0.4">
      <c r="A10202" t="s">
        <v>7831</v>
      </c>
      <c r="B10202" s="1">
        <v>43220.891087962962</v>
      </c>
      <c r="C10202">
        <v>1337</v>
      </c>
      <c r="D10202" t="s">
        <v>736</v>
      </c>
      <c r="E10202">
        <v>3</v>
      </c>
      <c r="F10202" s="1">
        <v>43220.901030092595</v>
      </c>
      <c r="G10202">
        <v>557</v>
      </c>
      <c r="H10202" t="s">
        <v>1084</v>
      </c>
      <c r="I10202">
        <v>6</v>
      </c>
      <c r="J10202">
        <v>14</v>
      </c>
      <c r="K10202">
        <v>2910</v>
      </c>
      <c r="L10202">
        <f t="shared" si="1760"/>
        <v>21</v>
      </c>
      <c r="M10202" t="b">
        <f t="shared" si="1761"/>
        <v>0</v>
      </c>
      <c r="N10202">
        <f t="shared" si="1762"/>
        <v>23</v>
      </c>
      <c r="O10202">
        <f t="shared" si="1763"/>
        <v>10</v>
      </c>
      <c r="P10202" s="8">
        <f t="shared" si="1766"/>
        <v>1.6087962962962964E-2</v>
      </c>
      <c r="Q10202" s="1">
        <f t="shared" si="1767"/>
        <v>43220.875</v>
      </c>
      <c r="R10202">
        <f t="shared" si="1757"/>
        <v>19.100000000000001</v>
      </c>
      <c r="S10202" s="1">
        <f t="shared" si="1764"/>
        <v>43220.875</v>
      </c>
      <c r="T10202">
        <f t="shared" si="1758"/>
        <v>19.100000000000001</v>
      </c>
      <c r="U10202">
        <f t="shared" si="1759"/>
        <v>0</v>
      </c>
      <c r="V10202" t="b">
        <f t="shared" si="1765"/>
        <v>0</v>
      </c>
    </row>
    <row r="10203" spans="1:22" x14ac:dyDescent="0.4">
      <c r="A10203" t="s">
        <v>3872</v>
      </c>
      <c r="B10203" s="1">
        <v>43220.892268518517</v>
      </c>
      <c r="C10203">
        <v>244</v>
      </c>
      <c r="D10203" t="s">
        <v>985</v>
      </c>
      <c r="E10203">
        <v>5</v>
      </c>
      <c r="F10203" s="1">
        <v>43220.928518518522</v>
      </c>
      <c r="G10203">
        <v>244</v>
      </c>
      <c r="H10203" t="s">
        <v>985</v>
      </c>
      <c r="I10203">
        <v>11</v>
      </c>
      <c r="J10203">
        <v>50</v>
      </c>
      <c r="K10203">
        <v>10210</v>
      </c>
      <c r="L10203">
        <f t="shared" si="1760"/>
        <v>21</v>
      </c>
      <c r="M10203" t="b">
        <f t="shared" si="1761"/>
        <v>0</v>
      </c>
      <c r="N10203">
        <f t="shared" si="1762"/>
        <v>24</v>
      </c>
      <c r="O10203">
        <f t="shared" si="1763"/>
        <v>52</v>
      </c>
      <c r="P10203" s="8">
        <f t="shared" si="1766"/>
        <v>1.726851851851852E-2</v>
      </c>
      <c r="Q10203" s="1">
        <f t="shared" si="1767"/>
        <v>43220.875</v>
      </c>
      <c r="R10203">
        <f t="shared" si="1757"/>
        <v>19.100000000000001</v>
      </c>
      <c r="S10203" s="1">
        <f t="shared" si="1764"/>
        <v>43220.875</v>
      </c>
      <c r="T10203">
        <f t="shared" si="1758"/>
        <v>19.100000000000001</v>
      </c>
      <c r="U10203">
        <f t="shared" si="1759"/>
        <v>0</v>
      </c>
      <c r="V10203" t="b">
        <f t="shared" si="1765"/>
        <v>0</v>
      </c>
    </row>
    <row r="10204" spans="1:22" x14ac:dyDescent="0.4">
      <c r="A10204" t="s">
        <v>4373</v>
      </c>
      <c r="B10204" s="1">
        <v>43220.893888888888</v>
      </c>
      <c r="C10204">
        <v>207</v>
      </c>
      <c r="D10204" t="s">
        <v>41</v>
      </c>
      <c r="E10204">
        <v>37</v>
      </c>
      <c r="F10204" s="1">
        <v>43220.905173611114</v>
      </c>
      <c r="G10204">
        <v>259</v>
      </c>
      <c r="H10204" t="s">
        <v>1017</v>
      </c>
      <c r="I10204">
        <v>10</v>
      </c>
      <c r="J10204">
        <v>15</v>
      </c>
      <c r="K10204">
        <v>2090</v>
      </c>
      <c r="L10204">
        <f t="shared" si="1760"/>
        <v>21</v>
      </c>
      <c r="M10204" t="b">
        <f t="shared" si="1761"/>
        <v>0</v>
      </c>
      <c r="N10204">
        <f t="shared" si="1762"/>
        <v>27</v>
      </c>
      <c r="O10204">
        <f t="shared" si="1763"/>
        <v>12</v>
      </c>
      <c r="P10204" s="8">
        <f t="shared" si="1766"/>
        <v>1.8888888888888889E-2</v>
      </c>
      <c r="Q10204" s="1">
        <f t="shared" si="1767"/>
        <v>43220.875</v>
      </c>
      <c r="R10204">
        <f t="shared" si="1757"/>
        <v>19.100000000000001</v>
      </c>
      <c r="S10204" s="1">
        <f t="shared" si="1764"/>
        <v>43220.875</v>
      </c>
      <c r="T10204">
        <f t="shared" si="1758"/>
        <v>19.100000000000001</v>
      </c>
      <c r="U10204">
        <f t="shared" si="1759"/>
        <v>0</v>
      </c>
      <c r="V10204" t="b">
        <f t="shared" si="1765"/>
        <v>0</v>
      </c>
    </row>
    <row r="10205" spans="1:22" x14ac:dyDescent="0.4">
      <c r="A10205" t="s">
        <v>7832</v>
      </c>
      <c r="B10205" s="1">
        <v>43220.895266203705</v>
      </c>
      <c r="C10205">
        <v>207</v>
      </c>
      <c r="D10205" t="s">
        <v>41</v>
      </c>
      <c r="E10205">
        <v>30</v>
      </c>
      <c r="F10205" s="1">
        <v>43220.927037037036</v>
      </c>
      <c r="G10205">
        <v>2050</v>
      </c>
      <c r="H10205" t="s">
        <v>34</v>
      </c>
      <c r="I10205">
        <v>6</v>
      </c>
      <c r="J10205">
        <v>43</v>
      </c>
      <c r="K10205">
        <v>3070</v>
      </c>
      <c r="L10205">
        <f t="shared" si="1760"/>
        <v>21</v>
      </c>
      <c r="M10205" t="b">
        <f t="shared" si="1761"/>
        <v>0</v>
      </c>
      <c r="N10205">
        <f t="shared" si="1762"/>
        <v>29</v>
      </c>
      <c r="O10205">
        <f t="shared" si="1763"/>
        <v>11</v>
      </c>
      <c r="P10205" s="8">
        <f t="shared" si="1766"/>
        <v>2.0266203703703703E-2</v>
      </c>
      <c r="Q10205" s="1">
        <f t="shared" si="1767"/>
        <v>43220.875</v>
      </c>
      <c r="R10205">
        <f t="shared" si="1757"/>
        <v>19.100000000000001</v>
      </c>
      <c r="S10205" s="1">
        <f t="shared" si="1764"/>
        <v>43220.875</v>
      </c>
      <c r="T10205">
        <f t="shared" si="1758"/>
        <v>19.100000000000001</v>
      </c>
      <c r="U10205">
        <f t="shared" si="1759"/>
        <v>0</v>
      </c>
      <c r="V10205" t="b">
        <f t="shared" si="1765"/>
        <v>0</v>
      </c>
    </row>
    <row r="10206" spans="1:22" x14ac:dyDescent="0.4">
      <c r="A10206" t="s">
        <v>5727</v>
      </c>
      <c r="B10206" s="1">
        <v>43220.896620370368</v>
      </c>
      <c r="C10206">
        <v>2128</v>
      </c>
      <c r="D10206" t="s">
        <v>246</v>
      </c>
      <c r="E10206">
        <v>4</v>
      </c>
      <c r="F10206" s="1">
        <v>43220.935682870368</v>
      </c>
      <c r="G10206">
        <v>2157</v>
      </c>
      <c r="H10206" t="s">
        <v>1297</v>
      </c>
      <c r="I10206">
        <v>5</v>
      </c>
      <c r="J10206">
        <v>55</v>
      </c>
      <c r="K10206">
        <v>6530</v>
      </c>
      <c r="L10206">
        <f t="shared" si="1760"/>
        <v>21</v>
      </c>
      <c r="M10206" t="b">
        <f t="shared" si="1761"/>
        <v>0</v>
      </c>
      <c r="N10206">
        <f t="shared" si="1762"/>
        <v>31</v>
      </c>
      <c r="O10206">
        <f t="shared" si="1763"/>
        <v>8</v>
      </c>
      <c r="P10206" s="8">
        <f t="shared" si="1766"/>
        <v>2.162037037037037E-2</v>
      </c>
      <c r="Q10206" s="1">
        <f t="shared" si="1767"/>
        <v>43220.875</v>
      </c>
      <c r="R10206">
        <f t="shared" si="1757"/>
        <v>19.100000000000001</v>
      </c>
      <c r="S10206" s="1">
        <f t="shared" si="1764"/>
        <v>43220.875</v>
      </c>
      <c r="T10206">
        <f t="shared" si="1758"/>
        <v>19.100000000000001</v>
      </c>
      <c r="U10206">
        <f t="shared" si="1759"/>
        <v>0</v>
      </c>
      <c r="V10206" t="b">
        <f t="shared" si="1765"/>
        <v>0</v>
      </c>
    </row>
    <row r="10207" spans="1:22" x14ac:dyDescent="0.4">
      <c r="A10207" t="s">
        <v>6618</v>
      </c>
      <c r="B10207" s="1">
        <v>43220.897916666669</v>
      </c>
      <c r="C10207">
        <v>1705</v>
      </c>
      <c r="D10207" t="s">
        <v>28</v>
      </c>
      <c r="E10207">
        <v>6</v>
      </c>
      <c r="F10207" s="1">
        <v>43220.933171296296</v>
      </c>
      <c r="G10207">
        <v>1720</v>
      </c>
      <c r="H10207" t="s">
        <v>261</v>
      </c>
      <c r="I10207">
        <v>11</v>
      </c>
      <c r="J10207">
        <v>47</v>
      </c>
      <c r="K10207">
        <v>5000</v>
      </c>
      <c r="L10207">
        <f t="shared" si="1760"/>
        <v>21</v>
      </c>
      <c r="M10207" t="b">
        <f t="shared" si="1761"/>
        <v>0</v>
      </c>
      <c r="N10207">
        <f t="shared" si="1762"/>
        <v>33</v>
      </c>
      <c r="O10207">
        <f t="shared" si="1763"/>
        <v>0</v>
      </c>
      <c r="P10207" s="8">
        <f t="shared" si="1766"/>
        <v>2.2916666666666669E-2</v>
      </c>
      <c r="Q10207" s="1">
        <f t="shared" si="1767"/>
        <v>43220.875</v>
      </c>
      <c r="R10207">
        <f t="shared" si="1757"/>
        <v>19.100000000000001</v>
      </c>
      <c r="S10207" s="1">
        <f t="shared" si="1764"/>
        <v>43220.875</v>
      </c>
      <c r="T10207">
        <f t="shared" si="1758"/>
        <v>19.100000000000001</v>
      </c>
      <c r="U10207">
        <f t="shared" si="1759"/>
        <v>0</v>
      </c>
      <c r="V10207" t="b">
        <f t="shared" si="1765"/>
        <v>0</v>
      </c>
    </row>
    <row r="10208" spans="1:22" x14ac:dyDescent="0.4">
      <c r="A10208" t="s">
        <v>7833</v>
      </c>
      <c r="B10208" s="1">
        <v>43220.899050925924</v>
      </c>
      <c r="C10208">
        <v>1501</v>
      </c>
      <c r="D10208" t="s">
        <v>1566</v>
      </c>
      <c r="E10208">
        <v>5</v>
      </c>
      <c r="F10208" s="1">
        <v>43220.925011574072</v>
      </c>
      <c r="G10208">
        <v>1337</v>
      </c>
      <c r="H10208" t="s">
        <v>736</v>
      </c>
      <c r="I10208">
        <v>1</v>
      </c>
      <c r="J10208">
        <v>37</v>
      </c>
      <c r="K10208">
        <v>4810</v>
      </c>
      <c r="L10208">
        <f t="shared" si="1760"/>
        <v>21</v>
      </c>
      <c r="M10208" t="b">
        <f t="shared" si="1761"/>
        <v>0</v>
      </c>
      <c r="N10208">
        <f t="shared" si="1762"/>
        <v>34</v>
      </c>
      <c r="O10208">
        <f t="shared" si="1763"/>
        <v>38</v>
      </c>
      <c r="P10208" s="8">
        <f t="shared" si="1766"/>
        <v>2.4050925925925924E-2</v>
      </c>
      <c r="Q10208" s="1">
        <f t="shared" si="1767"/>
        <v>43220.875</v>
      </c>
      <c r="R10208">
        <f t="shared" si="1757"/>
        <v>19.100000000000001</v>
      </c>
      <c r="S10208" s="1">
        <f t="shared" si="1764"/>
        <v>43220.875</v>
      </c>
      <c r="T10208">
        <f t="shared" si="1758"/>
        <v>19.100000000000001</v>
      </c>
      <c r="U10208">
        <f t="shared" si="1759"/>
        <v>0</v>
      </c>
      <c r="V10208" t="b">
        <f t="shared" si="1765"/>
        <v>0</v>
      </c>
    </row>
    <row r="10209" spans="1:22" x14ac:dyDescent="0.4">
      <c r="A10209" t="s">
        <v>4914</v>
      </c>
      <c r="B10209" s="1">
        <v>43220.900219907409</v>
      </c>
      <c r="C10209">
        <v>1131</v>
      </c>
      <c r="D10209" t="s">
        <v>271</v>
      </c>
      <c r="E10209">
        <v>8</v>
      </c>
      <c r="F10209" s="1">
        <v>43220.961342592593</v>
      </c>
      <c r="G10209">
        <v>1131</v>
      </c>
      <c r="H10209" t="s">
        <v>271</v>
      </c>
      <c r="I10209">
        <v>6</v>
      </c>
      <c r="J10209">
        <v>82</v>
      </c>
      <c r="K10209">
        <v>12750</v>
      </c>
      <c r="L10209">
        <f t="shared" si="1760"/>
        <v>21</v>
      </c>
      <c r="M10209" t="b">
        <f t="shared" si="1761"/>
        <v>0</v>
      </c>
      <c r="N10209">
        <f t="shared" si="1762"/>
        <v>36</v>
      </c>
      <c r="O10209">
        <f t="shared" si="1763"/>
        <v>19</v>
      </c>
      <c r="P10209" s="8">
        <f t="shared" si="1766"/>
        <v>2.521990740740741E-2</v>
      </c>
      <c r="Q10209" s="1">
        <f t="shared" si="1767"/>
        <v>43220.875</v>
      </c>
      <c r="R10209">
        <f t="shared" si="1757"/>
        <v>19.100000000000001</v>
      </c>
      <c r="S10209" s="1">
        <f t="shared" si="1764"/>
        <v>43220.875</v>
      </c>
      <c r="T10209">
        <f t="shared" si="1758"/>
        <v>19.100000000000001</v>
      </c>
      <c r="U10209">
        <f t="shared" si="1759"/>
        <v>0</v>
      </c>
      <c r="V10209" t="b">
        <f t="shared" si="1765"/>
        <v>0</v>
      </c>
    </row>
    <row r="10210" spans="1:22" x14ac:dyDescent="0.4">
      <c r="A10210" t="s">
        <v>3390</v>
      </c>
      <c r="B10210" s="1">
        <v>43220.901504629626</v>
      </c>
      <c r="C10210">
        <v>550</v>
      </c>
      <c r="D10210" t="s">
        <v>1834</v>
      </c>
      <c r="E10210">
        <v>15</v>
      </c>
      <c r="F10210" s="1">
        <v>43220.925115740742</v>
      </c>
      <c r="G10210">
        <v>311</v>
      </c>
      <c r="H10210" t="s">
        <v>841</v>
      </c>
      <c r="I10210">
        <v>6</v>
      </c>
      <c r="J10210">
        <v>33</v>
      </c>
      <c r="K10210">
        <v>6420</v>
      </c>
      <c r="L10210">
        <f t="shared" si="1760"/>
        <v>21</v>
      </c>
      <c r="M10210" t="b">
        <f t="shared" si="1761"/>
        <v>0</v>
      </c>
      <c r="N10210">
        <f t="shared" si="1762"/>
        <v>38</v>
      </c>
      <c r="O10210">
        <f t="shared" si="1763"/>
        <v>10</v>
      </c>
      <c r="P10210" s="8">
        <f t="shared" si="1766"/>
        <v>2.6504629629629628E-2</v>
      </c>
      <c r="Q10210" s="1">
        <f t="shared" si="1767"/>
        <v>43220.875</v>
      </c>
      <c r="R10210">
        <f t="shared" si="1757"/>
        <v>19.100000000000001</v>
      </c>
      <c r="S10210" s="1">
        <f t="shared" si="1764"/>
        <v>43220.875</v>
      </c>
      <c r="T10210">
        <f t="shared" si="1758"/>
        <v>19.100000000000001</v>
      </c>
      <c r="U10210">
        <f t="shared" si="1759"/>
        <v>0</v>
      </c>
      <c r="V10210" t="b">
        <f t="shared" si="1765"/>
        <v>0</v>
      </c>
    </row>
    <row r="10211" spans="1:22" x14ac:dyDescent="0.4">
      <c r="A10211" t="s">
        <v>5325</v>
      </c>
      <c r="B10211" s="1">
        <v>43220.90289351852</v>
      </c>
      <c r="C10211">
        <v>1451</v>
      </c>
      <c r="D10211" t="s">
        <v>2703</v>
      </c>
      <c r="E10211">
        <v>7</v>
      </c>
      <c r="F10211" s="1">
        <v>43220.913657407407</v>
      </c>
      <c r="G10211">
        <v>1408</v>
      </c>
      <c r="H10211" t="s">
        <v>73</v>
      </c>
      <c r="I10211">
        <v>6</v>
      </c>
      <c r="J10211">
        <v>15</v>
      </c>
      <c r="K10211">
        <v>2580</v>
      </c>
      <c r="L10211">
        <f t="shared" si="1760"/>
        <v>21</v>
      </c>
      <c r="M10211" t="b">
        <f t="shared" si="1761"/>
        <v>0</v>
      </c>
      <c r="N10211">
        <f t="shared" si="1762"/>
        <v>40</v>
      </c>
      <c r="O10211">
        <f t="shared" si="1763"/>
        <v>10</v>
      </c>
      <c r="P10211" s="8">
        <f t="shared" si="1766"/>
        <v>2.7893518518518515E-2</v>
      </c>
      <c r="Q10211" s="1">
        <f t="shared" si="1767"/>
        <v>43220.875</v>
      </c>
      <c r="R10211">
        <f t="shared" si="1757"/>
        <v>19.100000000000001</v>
      </c>
      <c r="S10211" s="1">
        <f t="shared" si="1764"/>
        <v>43220.875</v>
      </c>
      <c r="T10211">
        <f t="shared" si="1758"/>
        <v>19.100000000000001</v>
      </c>
      <c r="U10211">
        <f t="shared" si="1759"/>
        <v>0</v>
      </c>
      <c r="V10211" t="b">
        <f t="shared" si="1765"/>
        <v>0</v>
      </c>
    </row>
    <row r="10212" spans="1:22" x14ac:dyDescent="0.4">
      <c r="A10212" t="s">
        <v>7834</v>
      </c>
      <c r="B10212" s="1">
        <v>43220.904432870368</v>
      </c>
      <c r="C10212">
        <v>601</v>
      </c>
      <c r="D10212" t="s">
        <v>1827</v>
      </c>
      <c r="E10212">
        <v>9</v>
      </c>
      <c r="F10212" s="1">
        <v>43220.944548611114</v>
      </c>
      <c r="G10212">
        <v>630</v>
      </c>
      <c r="H10212" t="s">
        <v>1926</v>
      </c>
      <c r="I10212">
        <v>9</v>
      </c>
      <c r="J10212">
        <v>55</v>
      </c>
      <c r="K10212">
        <v>11190</v>
      </c>
      <c r="L10212">
        <f t="shared" si="1760"/>
        <v>21</v>
      </c>
      <c r="M10212" t="b">
        <f t="shared" si="1761"/>
        <v>0</v>
      </c>
      <c r="N10212">
        <f t="shared" si="1762"/>
        <v>42</v>
      </c>
      <c r="O10212">
        <f t="shared" si="1763"/>
        <v>23</v>
      </c>
      <c r="P10212" s="8">
        <f t="shared" si="1766"/>
        <v>2.943287037037037E-2</v>
      </c>
      <c r="Q10212" s="1">
        <f t="shared" si="1767"/>
        <v>43220.875</v>
      </c>
      <c r="R10212">
        <f t="shared" si="1757"/>
        <v>19.100000000000001</v>
      </c>
      <c r="S10212" s="1">
        <f t="shared" si="1764"/>
        <v>43220.875</v>
      </c>
      <c r="T10212">
        <f t="shared" si="1758"/>
        <v>19.100000000000001</v>
      </c>
      <c r="U10212">
        <f t="shared" si="1759"/>
        <v>0</v>
      </c>
      <c r="V10212" t="b">
        <f t="shared" si="1765"/>
        <v>0</v>
      </c>
    </row>
    <row r="10213" spans="1:22" x14ac:dyDescent="0.4">
      <c r="A10213" t="s">
        <v>7717</v>
      </c>
      <c r="B10213" s="1">
        <v>43220.905717592592</v>
      </c>
      <c r="C10213">
        <v>111</v>
      </c>
      <c r="D10213" t="s">
        <v>175</v>
      </c>
      <c r="E10213">
        <v>4</v>
      </c>
      <c r="F10213" s="1">
        <v>43220.917222222219</v>
      </c>
      <c r="G10213">
        <v>130</v>
      </c>
      <c r="H10213" t="s">
        <v>24</v>
      </c>
      <c r="I10213">
        <v>3</v>
      </c>
      <c r="J10213">
        <v>16</v>
      </c>
      <c r="K10213">
        <v>1980</v>
      </c>
      <c r="L10213">
        <f t="shared" si="1760"/>
        <v>21</v>
      </c>
      <c r="M10213" t="b">
        <f t="shared" si="1761"/>
        <v>0</v>
      </c>
      <c r="N10213">
        <f t="shared" si="1762"/>
        <v>44</v>
      </c>
      <c r="O10213">
        <f t="shared" si="1763"/>
        <v>14</v>
      </c>
      <c r="P10213" s="8">
        <f t="shared" si="1766"/>
        <v>3.0717592592592591E-2</v>
      </c>
      <c r="Q10213" s="1">
        <f t="shared" si="1767"/>
        <v>43220.875</v>
      </c>
      <c r="R10213">
        <f t="shared" si="1757"/>
        <v>19.100000000000001</v>
      </c>
      <c r="S10213" s="1">
        <f t="shared" si="1764"/>
        <v>43220.875</v>
      </c>
      <c r="T10213">
        <f t="shared" si="1758"/>
        <v>19.100000000000001</v>
      </c>
      <c r="U10213">
        <f t="shared" si="1759"/>
        <v>0</v>
      </c>
      <c r="V10213" t="b">
        <f t="shared" si="1765"/>
        <v>0</v>
      </c>
    </row>
    <row r="10214" spans="1:22" x14ac:dyDescent="0.4">
      <c r="A10214" t="s">
        <v>3403</v>
      </c>
      <c r="B10214" s="1">
        <v>43220.907002314816</v>
      </c>
      <c r="C10214">
        <v>1603</v>
      </c>
      <c r="D10214" t="s">
        <v>1358</v>
      </c>
      <c r="E10214">
        <v>9</v>
      </c>
      <c r="F10214" s="1">
        <v>43220.936018518521</v>
      </c>
      <c r="G10214">
        <v>1715</v>
      </c>
      <c r="H10214" t="s">
        <v>3793</v>
      </c>
      <c r="I10214">
        <v>18</v>
      </c>
      <c r="J10214">
        <v>40</v>
      </c>
      <c r="K10214">
        <v>7790</v>
      </c>
      <c r="L10214">
        <f t="shared" si="1760"/>
        <v>21</v>
      </c>
      <c r="M10214" t="b">
        <f t="shared" si="1761"/>
        <v>0</v>
      </c>
      <c r="N10214">
        <f t="shared" si="1762"/>
        <v>46</v>
      </c>
      <c r="O10214">
        <f t="shared" si="1763"/>
        <v>5</v>
      </c>
      <c r="P10214" s="8">
        <f t="shared" si="1766"/>
        <v>3.2002314814814817E-2</v>
      </c>
      <c r="Q10214" s="1">
        <f t="shared" si="1767"/>
        <v>43220.875</v>
      </c>
      <c r="R10214">
        <f t="shared" si="1757"/>
        <v>19.100000000000001</v>
      </c>
      <c r="S10214" s="1">
        <f t="shared" si="1764"/>
        <v>43220.875</v>
      </c>
      <c r="T10214">
        <f t="shared" si="1758"/>
        <v>19.100000000000001</v>
      </c>
      <c r="U10214">
        <f t="shared" si="1759"/>
        <v>0</v>
      </c>
      <c r="V10214" t="b">
        <f t="shared" si="1765"/>
        <v>0</v>
      </c>
    </row>
    <row r="10215" spans="1:22" x14ac:dyDescent="0.4">
      <c r="A10215" t="s">
        <v>2173</v>
      </c>
      <c r="B10215" s="1">
        <v>43220.908217592594</v>
      </c>
      <c r="C10215">
        <v>1222</v>
      </c>
      <c r="D10215" t="s">
        <v>369</v>
      </c>
      <c r="E10215">
        <v>7</v>
      </c>
      <c r="F10215" s="1">
        <v>43220.956354166665</v>
      </c>
      <c r="G10215">
        <v>1222</v>
      </c>
      <c r="H10215" t="s">
        <v>369</v>
      </c>
      <c r="I10215">
        <v>12</v>
      </c>
      <c r="J10215">
        <v>68</v>
      </c>
      <c r="K10215">
        <v>0</v>
      </c>
      <c r="L10215">
        <f t="shared" si="1760"/>
        <v>21</v>
      </c>
      <c r="M10215" t="b">
        <f t="shared" si="1761"/>
        <v>0</v>
      </c>
      <c r="N10215">
        <f t="shared" si="1762"/>
        <v>47</v>
      </c>
      <c r="O10215">
        <f t="shared" si="1763"/>
        <v>50</v>
      </c>
      <c r="P10215" s="8">
        <f t="shared" si="1766"/>
        <v>3.3217592592592597E-2</v>
      </c>
      <c r="Q10215" s="1">
        <f t="shared" si="1767"/>
        <v>43220.875</v>
      </c>
      <c r="R10215">
        <f t="shared" si="1757"/>
        <v>19.100000000000001</v>
      </c>
      <c r="S10215" s="1">
        <f t="shared" si="1764"/>
        <v>43220.875</v>
      </c>
      <c r="T10215">
        <f t="shared" si="1758"/>
        <v>19.100000000000001</v>
      </c>
      <c r="U10215">
        <f t="shared" si="1759"/>
        <v>0</v>
      </c>
      <c r="V10215" t="b">
        <f t="shared" si="1765"/>
        <v>0</v>
      </c>
    </row>
    <row r="10216" spans="1:22" x14ac:dyDescent="0.4">
      <c r="A10216" t="s">
        <v>7835</v>
      </c>
      <c r="B10216" s="1">
        <v>43220.909803240742</v>
      </c>
      <c r="C10216">
        <v>2262</v>
      </c>
      <c r="D10216" t="s">
        <v>447</v>
      </c>
      <c r="E10216">
        <v>15</v>
      </c>
      <c r="F10216" s="1">
        <v>43220.915335648147</v>
      </c>
      <c r="G10216">
        <v>2211</v>
      </c>
      <c r="H10216" t="s">
        <v>22</v>
      </c>
      <c r="I10216">
        <v>1</v>
      </c>
      <c r="J10216">
        <v>7</v>
      </c>
      <c r="K10216">
        <v>2030</v>
      </c>
      <c r="L10216">
        <f t="shared" si="1760"/>
        <v>21</v>
      </c>
      <c r="M10216" t="b">
        <f t="shared" si="1761"/>
        <v>0</v>
      </c>
      <c r="N10216">
        <f t="shared" si="1762"/>
        <v>50</v>
      </c>
      <c r="O10216">
        <f t="shared" si="1763"/>
        <v>7</v>
      </c>
      <c r="P10216" s="8">
        <f t="shared" si="1766"/>
        <v>3.4803240740740739E-2</v>
      </c>
      <c r="Q10216" s="1">
        <f t="shared" si="1767"/>
        <v>43220.875</v>
      </c>
      <c r="R10216">
        <f t="shared" si="1757"/>
        <v>19.100000000000001</v>
      </c>
      <c r="S10216" s="1">
        <f t="shared" si="1764"/>
        <v>43220.875</v>
      </c>
      <c r="T10216">
        <f t="shared" si="1758"/>
        <v>19.100000000000001</v>
      </c>
      <c r="U10216">
        <f t="shared" si="1759"/>
        <v>0</v>
      </c>
      <c r="V10216" t="b">
        <f t="shared" si="1765"/>
        <v>0</v>
      </c>
    </row>
    <row r="10217" spans="1:22" x14ac:dyDescent="0.4">
      <c r="A10217" t="s">
        <v>7836</v>
      </c>
      <c r="B10217" s="1">
        <v>43220.911030092589</v>
      </c>
      <c r="C10217">
        <v>2222</v>
      </c>
      <c r="D10217" t="s">
        <v>1052</v>
      </c>
      <c r="E10217">
        <v>4</v>
      </c>
      <c r="F10217" s="1">
        <v>43220.912928240738</v>
      </c>
      <c r="G10217">
        <v>2224</v>
      </c>
      <c r="H10217" t="s">
        <v>1038</v>
      </c>
      <c r="I10217">
        <v>6</v>
      </c>
      <c r="J10217">
        <v>2</v>
      </c>
      <c r="K10217">
        <v>460</v>
      </c>
      <c r="L10217">
        <f t="shared" si="1760"/>
        <v>21</v>
      </c>
      <c r="M10217" t="b">
        <f t="shared" si="1761"/>
        <v>0</v>
      </c>
      <c r="N10217">
        <f t="shared" si="1762"/>
        <v>51</v>
      </c>
      <c r="O10217">
        <f t="shared" si="1763"/>
        <v>53</v>
      </c>
      <c r="P10217" s="8">
        <f t="shared" si="1766"/>
        <v>3.6030092592592593E-2</v>
      </c>
      <c r="Q10217" s="1">
        <f t="shared" si="1767"/>
        <v>43220.875</v>
      </c>
      <c r="R10217">
        <f t="shared" si="1757"/>
        <v>19.100000000000001</v>
      </c>
      <c r="S10217" s="1">
        <f t="shared" si="1764"/>
        <v>43220.875</v>
      </c>
      <c r="T10217">
        <f t="shared" si="1758"/>
        <v>19.100000000000001</v>
      </c>
      <c r="U10217">
        <f t="shared" si="1759"/>
        <v>0</v>
      </c>
      <c r="V10217" t="b">
        <f t="shared" si="1765"/>
        <v>0</v>
      </c>
    </row>
    <row r="10218" spans="1:22" x14ac:dyDescent="0.4">
      <c r="A10218" t="s">
        <v>393</v>
      </c>
      <c r="B10218" s="1">
        <v>43220.91207175926</v>
      </c>
      <c r="C10218">
        <v>130</v>
      </c>
      <c r="D10218" t="s">
        <v>24</v>
      </c>
      <c r="E10218">
        <v>9</v>
      </c>
      <c r="F10218" s="1">
        <v>43220.917893518519</v>
      </c>
      <c r="G10218">
        <v>126</v>
      </c>
      <c r="H10218" t="s">
        <v>920</v>
      </c>
      <c r="I10218">
        <v>20</v>
      </c>
      <c r="J10218">
        <v>8</v>
      </c>
      <c r="K10218">
        <v>1210</v>
      </c>
      <c r="L10218">
        <f t="shared" si="1760"/>
        <v>21</v>
      </c>
      <c r="M10218" t="b">
        <f t="shared" si="1761"/>
        <v>0</v>
      </c>
      <c r="N10218">
        <f t="shared" si="1762"/>
        <v>53</v>
      </c>
      <c r="O10218">
        <f t="shared" si="1763"/>
        <v>23</v>
      </c>
      <c r="P10218" s="8">
        <f t="shared" si="1766"/>
        <v>3.7071759259259256E-2</v>
      </c>
      <c r="Q10218" s="1">
        <f t="shared" si="1767"/>
        <v>43220.875</v>
      </c>
      <c r="R10218">
        <f t="shared" si="1757"/>
        <v>19.100000000000001</v>
      </c>
      <c r="S10218" s="1">
        <f t="shared" si="1764"/>
        <v>43220.875</v>
      </c>
      <c r="T10218">
        <f t="shared" si="1758"/>
        <v>19.100000000000001</v>
      </c>
      <c r="U10218">
        <f t="shared" si="1759"/>
        <v>0</v>
      </c>
      <c r="V10218" t="b">
        <f t="shared" si="1765"/>
        <v>0</v>
      </c>
    </row>
    <row r="10219" spans="1:22" x14ac:dyDescent="0.4">
      <c r="A10219" t="s">
        <v>5753</v>
      </c>
      <c r="B10219" s="1">
        <v>43220.913194444445</v>
      </c>
      <c r="C10219">
        <v>3524</v>
      </c>
      <c r="D10219" t="s">
        <v>7837</v>
      </c>
      <c r="E10219">
        <v>1</v>
      </c>
      <c r="F10219" s="1">
        <v>43220.922106481485</v>
      </c>
      <c r="G10219">
        <v>574</v>
      </c>
      <c r="H10219" t="s">
        <v>983</v>
      </c>
      <c r="I10219">
        <v>6</v>
      </c>
      <c r="J10219">
        <v>12</v>
      </c>
      <c r="K10219">
        <v>2030</v>
      </c>
      <c r="L10219">
        <f t="shared" si="1760"/>
        <v>21</v>
      </c>
      <c r="M10219" t="b">
        <f t="shared" si="1761"/>
        <v>0</v>
      </c>
      <c r="N10219">
        <f t="shared" si="1762"/>
        <v>55</v>
      </c>
      <c r="O10219">
        <f t="shared" si="1763"/>
        <v>0</v>
      </c>
      <c r="P10219" s="8">
        <f t="shared" si="1766"/>
        <v>3.8194444444444441E-2</v>
      </c>
      <c r="Q10219" s="1">
        <f t="shared" si="1767"/>
        <v>43220.875</v>
      </c>
      <c r="R10219">
        <f t="shared" si="1757"/>
        <v>19.100000000000001</v>
      </c>
      <c r="S10219" s="1">
        <f t="shared" si="1764"/>
        <v>43220.875</v>
      </c>
      <c r="T10219">
        <f t="shared" si="1758"/>
        <v>19.100000000000001</v>
      </c>
      <c r="U10219">
        <f t="shared" si="1759"/>
        <v>0</v>
      </c>
      <c r="V10219" t="b">
        <f t="shared" si="1765"/>
        <v>0</v>
      </c>
    </row>
    <row r="10220" spans="1:22" x14ac:dyDescent="0.4">
      <c r="A10220" t="s">
        <v>7838</v>
      </c>
      <c r="B10220" s="1">
        <v>43220.914004629631</v>
      </c>
      <c r="C10220">
        <v>1906</v>
      </c>
      <c r="D10220" t="s">
        <v>359</v>
      </c>
      <c r="E10220">
        <v>20</v>
      </c>
      <c r="F10220" s="1">
        <v>43220.948321759257</v>
      </c>
      <c r="G10220">
        <v>745</v>
      </c>
      <c r="H10220" t="s">
        <v>25</v>
      </c>
      <c r="I10220">
        <v>4</v>
      </c>
      <c r="J10220">
        <v>46</v>
      </c>
      <c r="K10220">
        <v>2600</v>
      </c>
      <c r="L10220">
        <f t="shared" si="1760"/>
        <v>21</v>
      </c>
      <c r="M10220" t="b">
        <f t="shared" si="1761"/>
        <v>0</v>
      </c>
      <c r="N10220">
        <f t="shared" si="1762"/>
        <v>56</v>
      </c>
      <c r="O10220">
        <f t="shared" si="1763"/>
        <v>10</v>
      </c>
      <c r="P10220" s="8">
        <f t="shared" si="1766"/>
        <v>3.9004629629629632E-2</v>
      </c>
      <c r="Q10220" s="1">
        <f t="shared" si="1767"/>
        <v>43220.875</v>
      </c>
      <c r="R10220">
        <f t="shared" si="1757"/>
        <v>19.100000000000001</v>
      </c>
      <c r="S10220" s="1">
        <f t="shared" si="1764"/>
        <v>43220.875</v>
      </c>
      <c r="T10220">
        <f t="shared" si="1758"/>
        <v>19.100000000000001</v>
      </c>
      <c r="U10220">
        <f t="shared" si="1759"/>
        <v>0</v>
      </c>
      <c r="V10220" t="b">
        <f t="shared" si="1765"/>
        <v>0</v>
      </c>
    </row>
    <row r="10221" spans="1:22" x14ac:dyDescent="0.4">
      <c r="A10221" t="s">
        <v>7839</v>
      </c>
      <c r="B10221" s="1">
        <v>43220.915011574078</v>
      </c>
      <c r="C10221">
        <v>1224</v>
      </c>
      <c r="D10221" t="s">
        <v>1749</v>
      </c>
      <c r="E10221">
        <v>15</v>
      </c>
      <c r="F10221" s="1">
        <v>43220.951562499999</v>
      </c>
      <c r="G10221">
        <v>1206</v>
      </c>
      <c r="H10221" t="s">
        <v>464</v>
      </c>
      <c r="I10221">
        <v>1</v>
      </c>
      <c r="J10221">
        <v>50</v>
      </c>
      <c r="K10221">
        <v>8510</v>
      </c>
      <c r="L10221">
        <f t="shared" si="1760"/>
        <v>21</v>
      </c>
      <c r="M10221" t="b">
        <f t="shared" si="1761"/>
        <v>0</v>
      </c>
      <c r="N10221">
        <f t="shared" si="1762"/>
        <v>57</v>
      </c>
      <c r="O10221">
        <f t="shared" si="1763"/>
        <v>37</v>
      </c>
      <c r="P10221" s="8">
        <f t="shared" si="1766"/>
        <v>4.0011574074074074E-2</v>
      </c>
      <c r="Q10221" s="1">
        <f t="shared" si="1767"/>
        <v>43220.875</v>
      </c>
      <c r="R10221">
        <f t="shared" si="1757"/>
        <v>19.100000000000001</v>
      </c>
      <c r="S10221" s="1">
        <f t="shared" si="1764"/>
        <v>43220.875</v>
      </c>
      <c r="T10221">
        <f t="shared" si="1758"/>
        <v>19.100000000000001</v>
      </c>
      <c r="U10221">
        <f t="shared" si="1759"/>
        <v>0</v>
      </c>
      <c r="V10221" t="b">
        <f t="shared" si="1765"/>
        <v>0</v>
      </c>
    </row>
    <row r="10222" spans="1:22" x14ac:dyDescent="0.4">
      <c r="A10222" t="s">
        <v>7840</v>
      </c>
      <c r="B10222" s="1">
        <v>43220.916226851848</v>
      </c>
      <c r="C10222">
        <v>358</v>
      </c>
      <c r="D10222" t="s">
        <v>344</v>
      </c>
      <c r="E10222">
        <v>5</v>
      </c>
      <c r="F10222" s="1">
        <v>43220.922314814816</v>
      </c>
      <c r="G10222">
        <v>345</v>
      </c>
      <c r="H10222" t="s">
        <v>1606</v>
      </c>
      <c r="I10222">
        <v>1</v>
      </c>
      <c r="J10222">
        <v>8</v>
      </c>
      <c r="K10222">
        <v>1180</v>
      </c>
      <c r="L10222">
        <f t="shared" si="1760"/>
        <v>21</v>
      </c>
      <c r="M10222" t="b">
        <f t="shared" si="1761"/>
        <v>0</v>
      </c>
      <c r="N10222">
        <f t="shared" si="1762"/>
        <v>59</v>
      </c>
      <c r="O10222">
        <f t="shared" si="1763"/>
        <v>22</v>
      </c>
      <c r="P10222" s="8">
        <f t="shared" si="1766"/>
        <v>4.1226851851851855E-2</v>
      </c>
      <c r="Q10222" s="1">
        <f t="shared" si="1767"/>
        <v>43220.875</v>
      </c>
      <c r="R10222">
        <f t="shared" si="1757"/>
        <v>19.100000000000001</v>
      </c>
      <c r="S10222" s="1">
        <f t="shared" si="1764"/>
        <v>43220.875</v>
      </c>
      <c r="T10222">
        <f t="shared" si="1758"/>
        <v>19.100000000000001</v>
      </c>
      <c r="U10222">
        <f t="shared" si="1759"/>
        <v>0</v>
      </c>
      <c r="V10222" t="b">
        <f t="shared" si="1765"/>
        <v>0</v>
      </c>
    </row>
    <row r="10223" spans="1:22" x14ac:dyDescent="0.4">
      <c r="A10223" t="s">
        <v>7841</v>
      </c>
      <c r="B10223" s="1">
        <v>43220.917685185188</v>
      </c>
      <c r="C10223">
        <v>1357</v>
      </c>
      <c r="D10223" t="s">
        <v>5797</v>
      </c>
      <c r="E10223">
        <v>7</v>
      </c>
      <c r="F10223" s="1">
        <v>43220.950057870374</v>
      </c>
      <c r="G10223">
        <v>650</v>
      </c>
      <c r="H10223" t="s">
        <v>4812</v>
      </c>
      <c r="I10223">
        <v>14</v>
      </c>
      <c r="J10223">
        <v>43</v>
      </c>
      <c r="K10223">
        <v>7720</v>
      </c>
      <c r="L10223">
        <f t="shared" si="1760"/>
        <v>22</v>
      </c>
      <c r="M10223" t="b">
        <f t="shared" si="1761"/>
        <v>0</v>
      </c>
      <c r="N10223">
        <f t="shared" si="1762"/>
        <v>1</v>
      </c>
      <c r="O10223">
        <f t="shared" si="1763"/>
        <v>28</v>
      </c>
      <c r="P10223" s="8">
        <f t="shared" si="1766"/>
        <v>1.0185185185185186E-3</v>
      </c>
      <c r="Q10223" s="1">
        <f t="shared" si="1767"/>
        <v>43220.916666666672</v>
      </c>
      <c r="R10223" t="e">
        <f t="shared" si="1757"/>
        <v>#N/A</v>
      </c>
      <c r="S10223" s="1">
        <f t="shared" si="1764"/>
        <v>43220.916666666664</v>
      </c>
      <c r="T10223">
        <f t="shared" si="1758"/>
        <v>18.399999999999999</v>
      </c>
      <c r="U10223">
        <f t="shared" si="1759"/>
        <v>0</v>
      </c>
      <c r="V10223" t="b">
        <f t="shared" si="1765"/>
        <v>0</v>
      </c>
    </row>
    <row r="10224" spans="1:22" x14ac:dyDescent="0.4">
      <c r="A10224" t="s">
        <v>7240</v>
      </c>
      <c r="B10224" s="1">
        <v>43220.918923611112</v>
      </c>
      <c r="C10224">
        <v>107</v>
      </c>
      <c r="D10224" t="s">
        <v>101</v>
      </c>
      <c r="E10224">
        <v>5</v>
      </c>
      <c r="F10224" s="1">
        <v>43220.923622685186</v>
      </c>
      <c r="G10224">
        <v>116</v>
      </c>
      <c r="H10224" t="s">
        <v>380</v>
      </c>
      <c r="I10224">
        <v>5</v>
      </c>
      <c r="J10224">
        <v>6</v>
      </c>
      <c r="K10224">
        <v>1290</v>
      </c>
      <c r="L10224">
        <f t="shared" si="1760"/>
        <v>22</v>
      </c>
      <c r="M10224" t="b">
        <f t="shared" si="1761"/>
        <v>0</v>
      </c>
      <c r="N10224">
        <f t="shared" si="1762"/>
        <v>3</v>
      </c>
      <c r="O10224">
        <f t="shared" si="1763"/>
        <v>15</v>
      </c>
      <c r="P10224" s="8">
        <f t="shared" si="1766"/>
        <v>2.2569444444444447E-3</v>
      </c>
      <c r="Q10224" s="1">
        <f t="shared" si="1767"/>
        <v>43220.916666666672</v>
      </c>
      <c r="R10224" t="e">
        <f t="shared" si="1757"/>
        <v>#N/A</v>
      </c>
      <c r="S10224" s="1">
        <f t="shared" si="1764"/>
        <v>43220.916666666664</v>
      </c>
      <c r="T10224">
        <f t="shared" si="1758"/>
        <v>18.399999999999999</v>
      </c>
      <c r="U10224">
        <f t="shared" si="1759"/>
        <v>0</v>
      </c>
      <c r="V10224" t="b">
        <f t="shared" si="1765"/>
        <v>0</v>
      </c>
    </row>
    <row r="10225" spans="1:22" x14ac:dyDescent="0.4">
      <c r="A10225" t="s">
        <v>5843</v>
      </c>
      <c r="B10225" s="1">
        <v>43220.92</v>
      </c>
      <c r="C10225">
        <v>1050</v>
      </c>
      <c r="D10225" t="s">
        <v>5237</v>
      </c>
      <c r="E10225">
        <v>13</v>
      </c>
      <c r="F10225" s="1">
        <v>43221.002962962964</v>
      </c>
      <c r="G10225">
        <v>1050</v>
      </c>
      <c r="H10225" t="s">
        <v>5237</v>
      </c>
      <c r="I10225">
        <v>11</v>
      </c>
      <c r="J10225">
        <v>117</v>
      </c>
      <c r="K10225">
        <v>7630</v>
      </c>
      <c r="L10225">
        <f t="shared" si="1760"/>
        <v>22</v>
      </c>
      <c r="M10225" t="b">
        <f t="shared" si="1761"/>
        <v>0</v>
      </c>
      <c r="N10225">
        <f t="shared" si="1762"/>
        <v>4</v>
      </c>
      <c r="O10225">
        <f t="shared" si="1763"/>
        <v>48</v>
      </c>
      <c r="P10225" s="8">
        <f t="shared" si="1766"/>
        <v>3.3333333333333335E-3</v>
      </c>
      <c r="Q10225" s="1">
        <f t="shared" si="1767"/>
        <v>43220.916666666664</v>
      </c>
      <c r="R10225">
        <f t="shared" si="1757"/>
        <v>18.399999999999999</v>
      </c>
      <c r="S10225" s="1">
        <f t="shared" si="1764"/>
        <v>43220.916666666664</v>
      </c>
      <c r="T10225">
        <f t="shared" si="1758"/>
        <v>18.399999999999999</v>
      </c>
      <c r="U10225">
        <f t="shared" si="1759"/>
        <v>0</v>
      </c>
      <c r="V10225" t="b">
        <f t="shared" si="1765"/>
        <v>0</v>
      </c>
    </row>
    <row r="10226" spans="1:22" x14ac:dyDescent="0.4">
      <c r="A10226" t="s">
        <v>6976</v>
      </c>
      <c r="B10226" s="1">
        <v>43220.921168981484</v>
      </c>
      <c r="C10226">
        <v>228</v>
      </c>
      <c r="D10226" t="s">
        <v>624</v>
      </c>
      <c r="E10226">
        <v>6</v>
      </c>
      <c r="F10226" s="1">
        <v>43220.935682870368</v>
      </c>
      <c r="G10226">
        <v>275</v>
      </c>
      <c r="H10226" t="s">
        <v>3686</v>
      </c>
      <c r="I10226">
        <v>3</v>
      </c>
      <c r="J10226">
        <v>19</v>
      </c>
      <c r="K10226">
        <v>2830</v>
      </c>
      <c r="L10226">
        <f t="shared" si="1760"/>
        <v>22</v>
      </c>
      <c r="M10226" t="b">
        <f t="shared" si="1761"/>
        <v>0</v>
      </c>
      <c r="N10226">
        <f t="shared" si="1762"/>
        <v>6</v>
      </c>
      <c r="O10226">
        <f t="shared" si="1763"/>
        <v>29</v>
      </c>
      <c r="P10226" s="8">
        <f t="shared" si="1766"/>
        <v>4.5023148148148149E-3</v>
      </c>
      <c r="Q10226" s="1">
        <f t="shared" si="1767"/>
        <v>43220.916666666672</v>
      </c>
      <c r="R10226" t="e">
        <f t="shared" si="1757"/>
        <v>#N/A</v>
      </c>
      <c r="S10226" s="1">
        <f t="shared" si="1764"/>
        <v>43220.916666666664</v>
      </c>
      <c r="T10226">
        <f t="shared" si="1758"/>
        <v>18.399999999999999</v>
      </c>
      <c r="U10226">
        <f t="shared" si="1759"/>
        <v>0</v>
      </c>
      <c r="V10226" t="b">
        <f t="shared" si="1765"/>
        <v>0</v>
      </c>
    </row>
    <row r="10227" spans="1:22" x14ac:dyDescent="0.4">
      <c r="A10227" t="s">
        <v>7842</v>
      </c>
      <c r="B10227" s="1">
        <v>43220.922291666669</v>
      </c>
      <c r="C10227">
        <v>1278</v>
      </c>
      <c r="D10227" t="s">
        <v>4342</v>
      </c>
      <c r="E10227">
        <v>7</v>
      </c>
      <c r="F10227" s="1">
        <v>43220.941863425927</v>
      </c>
      <c r="G10227">
        <v>542</v>
      </c>
      <c r="H10227" t="s">
        <v>594</v>
      </c>
      <c r="I10227">
        <v>6</v>
      </c>
      <c r="J10227">
        <v>27</v>
      </c>
      <c r="K10227">
        <v>5580</v>
      </c>
      <c r="L10227">
        <f t="shared" si="1760"/>
        <v>22</v>
      </c>
      <c r="M10227" t="b">
        <f t="shared" si="1761"/>
        <v>0</v>
      </c>
      <c r="N10227">
        <f t="shared" si="1762"/>
        <v>8</v>
      </c>
      <c r="O10227">
        <f t="shared" si="1763"/>
        <v>6</v>
      </c>
      <c r="P10227" s="8">
        <f t="shared" si="1766"/>
        <v>5.6249999999999989E-3</v>
      </c>
      <c r="Q10227" s="1">
        <f t="shared" si="1767"/>
        <v>43220.916666666672</v>
      </c>
      <c r="R10227" t="e">
        <f t="shared" si="1757"/>
        <v>#N/A</v>
      </c>
      <c r="S10227" s="1">
        <f t="shared" si="1764"/>
        <v>43220.916666666664</v>
      </c>
      <c r="T10227">
        <f t="shared" si="1758"/>
        <v>18.399999999999999</v>
      </c>
      <c r="U10227">
        <f t="shared" si="1759"/>
        <v>0</v>
      </c>
      <c r="V10227" t="b">
        <f t="shared" si="1765"/>
        <v>0</v>
      </c>
    </row>
    <row r="10228" spans="1:22" x14ac:dyDescent="0.4">
      <c r="A10228" t="s">
        <v>7659</v>
      </c>
      <c r="B10228" s="1">
        <v>43220.923275462963</v>
      </c>
      <c r="C10228">
        <v>1243</v>
      </c>
      <c r="D10228" t="s">
        <v>1189</v>
      </c>
      <c r="E10228">
        <v>20</v>
      </c>
      <c r="F10228" s="1">
        <v>43220.927557870367</v>
      </c>
      <c r="G10228">
        <v>1246</v>
      </c>
      <c r="H10228" t="s">
        <v>833</v>
      </c>
      <c r="I10228">
        <v>4</v>
      </c>
      <c r="J10228">
        <v>5</v>
      </c>
      <c r="K10228">
        <v>1060</v>
      </c>
      <c r="L10228">
        <f t="shared" si="1760"/>
        <v>22</v>
      </c>
      <c r="M10228" t="b">
        <f t="shared" si="1761"/>
        <v>0</v>
      </c>
      <c r="N10228">
        <f t="shared" si="1762"/>
        <v>9</v>
      </c>
      <c r="O10228">
        <f t="shared" si="1763"/>
        <v>31</v>
      </c>
      <c r="P10228" s="8">
        <f t="shared" si="1766"/>
        <v>6.6087962962962966E-3</v>
      </c>
      <c r="Q10228" s="1">
        <f t="shared" si="1767"/>
        <v>43220.916666666664</v>
      </c>
      <c r="R10228">
        <f t="shared" si="1757"/>
        <v>18.399999999999999</v>
      </c>
      <c r="S10228" s="1">
        <f t="shared" si="1764"/>
        <v>43220.916666666664</v>
      </c>
      <c r="T10228">
        <f t="shared" si="1758"/>
        <v>18.399999999999999</v>
      </c>
      <c r="U10228">
        <f t="shared" si="1759"/>
        <v>0</v>
      </c>
      <c r="V10228" t="b">
        <f t="shared" si="1765"/>
        <v>0</v>
      </c>
    </row>
    <row r="10229" spans="1:22" x14ac:dyDescent="0.4">
      <c r="A10229" t="s">
        <v>7551</v>
      </c>
      <c r="B10229" s="1">
        <v>43220.92423611111</v>
      </c>
      <c r="C10229">
        <v>178</v>
      </c>
      <c r="D10229" t="s">
        <v>489</v>
      </c>
      <c r="E10229">
        <v>8</v>
      </c>
      <c r="F10229" s="1">
        <v>43220.935208333336</v>
      </c>
      <c r="G10229">
        <v>931</v>
      </c>
      <c r="H10229" t="s">
        <v>1266</v>
      </c>
      <c r="I10229">
        <v>6</v>
      </c>
      <c r="J10229">
        <v>15</v>
      </c>
      <c r="K10229">
        <v>2920</v>
      </c>
      <c r="L10229">
        <f t="shared" si="1760"/>
        <v>22</v>
      </c>
      <c r="M10229" t="b">
        <f t="shared" si="1761"/>
        <v>0</v>
      </c>
      <c r="N10229">
        <f t="shared" si="1762"/>
        <v>10</v>
      </c>
      <c r="O10229">
        <f t="shared" si="1763"/>
        <v>54</v>
      </c>
      <c r="P10229" s="8">
        <f t="shared" si="1766"/>
        <v>7.5694444444444446E-3</v>
      </c>
      <c r="Q10229" s="1">
        <f t="shared" si="1767"/>
        <v>43220.916666666664</v>
      </c>
      <c r="R10229">
        <f t="shared" si="1757"/>
        <v>18.399999999999999</v>
      </c>
      <c r="S10229" s="1">
        <f t="shared" si="1764"/>
        <v>43220.916666666664</v>
      </c>
      <c r="T10229">
        <f t="shared" si="1758"/>
        <v>18.399999999999999</v>
      </c>
      <c r="U10229">
        <f t="shared" si="1759"/>
        <v>0</v>
      </c>
      <c r="V10229" t="b">
        <f t="shared" si="1765"/>
        <v>0</v>
      </c>
    </row>
    <row r="10230" spans="1:22" x14ac:dyDescent="0.4">
      <c r="A10230" t="s">
        <v>7168</v>
      </c>
      <c r="B10230" s="1">
        <v>43220.925208333334</v>
      </c>
      <c r="C10230">
        <v>2034</v>
      </c>
      <c r="D10230" t="s">
        <v>893</v>
      </c>
      <c r="E10230">
        <v>20</v>
      </c>
      <c r="F10230" s="1">
        <v>43220.938923611109</v>
      </c>
      <c r="G10230">
        <v>2032</v>
      </c>
      <c r="H10230" t="s">
        <v>1387</v>
      </c>
      <c r="I10230">
        <v>2</v>
      </c>
      <c r="J10230">
        <v>19</v>
      </c>
      <c r="K10230">
        <v>2470</v>
      </c>
      <c r="L10230">
        <f t="shared" si="1760"/>
        <v>22</v>
      </c>
      <c r="M10230" t="b">
        <f t="shared" si="1761"/>
        <v>0</v>
      </c>
      <c r="N10230">
        <f t="shared" si="1762"/>
        <v>12</v>
      </c>
      <c r="O10230">
        <f t="shared" si="1763"/>
        <v>18</v>
      </c>
      <c r="P10230" s="8">
        <f t="shared" si="1766"/>
        <v>8.5416666666666679E-3</v>
      </c>
      <c r="Q10230" s="1">
        <f t="shared" si="1767"/>
        <v>43220.916666666664</v>
      </c>
      <c r="R10230">
        <f t="shared" si="1757"/>
        <v>18.399999999999999</v>
      </c>
      <c r="S10230" s="1">
        <f t="shared" si="1764"/>
        <v>43220.916666666664</v>
      </c>
      <c r="T10230">
        <f t="shared" si="1758"/>
        <v>18.399999999999999</v>
      </c>
      <c r="U10230">
        <f t="shared" si="1759"/>
        <v>0</v>
      </c>
      <c r="V10230" t="b">
        <f t="shared" si="1765"/>
        <v>0</v>
      </c>
    </row>
    <row r="10231" spans="1:22" x14ac:dyDescent="0.4">
      <c r="A10231" t="s">
        <v>4465</v>
      </c>
      <c r="B10231" s="1">
        <v>43220.92664351852</v>
      </c>
      <c r="C10231">
        <v>1245</v>
      </c>
      <c r="D10231" t="s">
        <v>429</v>
      </c>
      <c r="E10231">
        <v>4</v>
      </c>
      <c r="F10231" s="1">
        <v>43220.938356481478</v>
      </c>
      <c r="G10231">
        <v>1227</v>
      </c>
      <c r="H10231" t="s">
        <v>1328</v>
      </c>
      <c r="I10231">
        <v>10</v>
      </c>
      <c r="J10231">
        <v>15</v>
      </c>
      <c r="K10231">
        <v>2630</v>
      </c>
      <c r="L10231">
        <f t="shared" si="1760"/>
        <v>22</v>
      </c>
      <c r="M10231" t="b">
        <f t="shared" si="1761"/>
        <v>0</v>
      </c>
      <c r="N10231">
        <f t="shared" si="1762"/>
        <v>14</v>
      </c>
      <c r="O10231">
        <f t="shared" si="1763"/>
        <v>22</v>
      </c>
      <c r="P10231" s="8">
        <f t="shared" si="1766"/>
        <v>9.9768518518518531E-3</v>
      </c>
      <c r="Q10231" s="1">
        <f t="shared" si="1767"/>
        <v>43220.916666666672</v>
      </c>
      <c r="R10231" t="e">
        <f t="shared" si="1757"/>
        <v>#N/A</v>
      </c>
      <c r="S10231" s="1">
        <f t="shared" si="1764"/>
        <v>43220.916666666664</v>
      </c>
      <c r="T10231">
        <f t="shared" si="1758"/>
        <v>18.399999999999999</v>
      </c>
      <c r="U10231">
        <f t="shared" si="1759"/>
        <v>0</v>
      </c>
      <c r="V10231" t="b">
        <f t="shared" si="1765"/>
        <v>0</v>
      </c>
    </row>
    <row r="10232" spans="1:22" x14ac:dyDescent="0.4">
      <c r="A10232" t="s">
        <v>7419</v>
      </c>
      <c r="B10232" s="1">
        <v>43220.927685185183</v>
      </c>
      <c r="C10232">
        <v>115</v>
      </c>
      <c r="D10232" t="s">
        <v>963</v>
      </c>
      <c r="E10232">
        <v>3</v>
      </c>
      <c r="F10232" s="1">
        <v>43220.948437500003</v>
      </c>
      <c r="G10232">
        <v>156</v>
      </c>
      <c r="H10232" t="s">
        <v>85</v>
      </c>
      <c r="I10232">
        <v>10</v>
      </c>
      <c r="J10232">
        <v>29</v>
      </c>
      <c r="K10232">
        <v>4030</v>
      </c>
      <c r="L10232">
        <f t="shared" si="1760"/>
        <v>22</v>
      </c>
      <c r="M10232" t="b">
        <f t="shared" si="1761"/>
        <v>0</v>
      </c>
      <c r="N10232">
        <f t="shared" si="1762"/>
        <v>15</v>
      </c>
      <c r="O10232">
        <f t="shared" si="1763"/>
        <v>52</v>
      </c>
      <c r="P10232" s="8">
        <f t="shared" si="1766"/>
        <v>1.1018518518518518E-2</v>
      </c>
      <c r="Q10232" s="1">
        <f t="shared" si="1767"/>
        <v>43220.916666666664</v>
      </c>
      <c r="R10232">
        <f t="shared" si="1757"/>
        <v>18.399999999999999</v>
      </c>
      <c r="S10232" s="1">
        <f t="shared" si="1764"/>
        <v>43220.916666666664</v>
      </c>
      <c r="T10232">
        <f t="shared" si="1758"/>
        <v>18.399999999999999</v>
      </c>
      <c r="U10232">
        <f t="shared" si="1759"/>
        <v>0</v>
      </c>
      <c r="V10232" t="b">
        <f t="shared" si="1765"/>
        <v>0</v>
      </c>
    </row>
    <row r="10233" spans="1:22" x14ac:dyDescent="0.4">
      <c r="A10233" t="s">
        <v>7843</v>
      </c>
      <c r="B10233" s="1">
        <v>43220.929351851853</v>
      </c>
      <c r="C10233">
        <v>1637</v>
      </c>
      <c r="D10233" t="s">
        <v>385</v>
      </c>
      <c r="E10233">
        <v>10</v>
      </c>
      <c r="F10233" s="1">
        <v>43220.935416666667</v>
      </c>
      <c r="G10233">
        <v>1625</v>
      </c>
      <c r="H10233" t="s">
        <v>462</v>
      </c>
      <c r="I10233">
        <v>11</v>
      </c>
      <c r="J10233">
        <v>8</v>
      </c>
      <c r="K10233">
        <v>1580</v>
      </c>
      <c r="L10233">
        <f t="shared" si="1760"/>
        <v>22</v>
      </c>
      <c r="M10233" t="b">
        <f t="shared" si="1761"/>
        <v>0</v>
      </c>
      <c r="N10233">
        <f t="shared" si="1762"/>
        <v>18</v>
      </c>
      <c r="O10233">
        <f t="shared" si="1763"/>
        <v>16</v>
      </c>
      <c r="P10233" s="8">
        <f t="shared" si="1766"/>
        <v>1.2685185185185183E-2</v>
      </c>
      <c r="Q10233" s="1">
        <f t="shared" si="1767"/>
        <v>43220.916666666672</v>
      </c>
      <c r="R10233" t="e">
        <f t="shared" si="1757"/>
        <v>#N/A</v>
      </c>
      <c r="S10233" s="1">
        <f t="shared" si="1764"/>
        <v>43220.916666666664</v>
      </c>
      <c r="T10233">
        <f t="shared" si="1758"/>
        <v>18.399999999999999</v>
      </c>
      <c r="U10233">
        <f t="shared" si="1759"/>
        <v>0</v>
      </c>
      <c r="V10233" t="b">
        <f t="shared" si="1765"/>
        <v>0</v>
      </c>
    </row>
    <row r="10234" spans="1:22" x14ac:dyDescent="0.4">
      <c r="A10234" t="s">
        <v>1899</v>
      </c>
      <c r="B10234" s="1">
        <v>43220.930451388886</v>
      </c>
      <c r="C10234">
        <v>590</v>
      </c>
      <c r="D10234" t="s">
        <v>695</v>
      </c>
      <c r="E10234">
        <v>6</v>
      </c>
      <c r="F10234" s="1">
        <v>43220.934479166666</v>
      </c>
      <c r="G10234">
        <v>590</v>
      </c>
      <c r="H10234" t="s">
        <v>695</v>
      </c>
      <c r="I10234">
        <v>9</v>
      </c>
      <c r="J10234">
        <v>5</v>
      </c>
      <c r="K10234">
        <v>30</v>
      </c>
      <c r="L10234">
        <f t="shared" si="1760"/>
        <v>22</v>
      </c>
      <c r="M10234" t="b">
        <f t="shared" si="1761"/>
        <v>0</v>
      </c>
      <c r="N10234">
        <f t="shared" si="1762"/>
        <v>19</v>
      </c>
      <c r="O10234">
        <f t="shared" si="1763"/>
        <v>51</v>
      </c>
      <c r="P10234" s="8">
        <f t="shared" si="1766"/>
        <v>1.3784722222222224E-2</v>
      </c>
      <c r="Q10234" s="1">
        <f t="shared" si="1767"/>
        <v>43220.916666666664</v>
      </c>
      <c r="R10234">
        <f t="shared" si="1757"/>
        <v>18.399999999999999</v>
      </c>
      <c r="S10234" s="1">
        <f t="shared" si="1764"/>
        <v>43220.916666666664</v>
      </c>
      <c r="T10234">
        <f t="shared" si="1758"/>
        <v>18.399999999999999</v>
      </c>
      <c r="U10234">
        <f t="shared" si="1759"/>
        <v>0</v>
      </c>
      <c r="V10234" t="b">
        <f t="shared" si="1765"/>
        <v>0</v>
      </c>
    </row>
    <row r="10235" spans="1:22" x14ac:dyDescent="0.4">
      <c r="A10235" t="s">
        <v>3278</v>
      </c>
      <c r="B10235" s="1">
        <v>43220.93172453704</v>
      </c>
      <c r="C10235">
        <v>573</v>
      </c>
      <c r="D10235" t="s">
        <v>59</v>
      </c>
      <c r="E10235">
        <v>6</v>
      </c>
      <c r="F10235" s="1">
        <v>43220.942916666667</v>
      </c>
      <c r="G10235">
        <v>509</v>
      </c>
      <c r="H10235" t="s">
        <v>278</v>
      </c>
      <c r="I10235">
        <v>15</v>
      </c>
      <c r="J10235">
        <v>15</v>
      </c>
      <c r="K10235">
        <v>3940</v>
      </c>
      <c r="L10235">
        <f t="shared" si="1760"/>
        <v>22</v>
      </c>
      <c r="M10235" t="b">
        <f t="shared" si="1761"/>
        <v>0</v>
      </c>
      <c r="N10235">
        <f t="shared" si="1762"/>
        <v>21</v>
      </c>
      <c r="O10235">
        <f t="shared" si="1763"/>
        <v>41</v>
      </c>
      <c r="P10235" s="8">
        <f t="shared" si="1766"/>
        <v>1.5057870370370369E-2</v>
      </c>
      <c r="Q10235" s="1">
        <f t="shared" si="1767"/>
        <v>43220.916666666672</v>
      </c>
      <c r="R10235" t="e">
        <f t="shared" si="1757"/>
        <v>#N/A</v>
      </c>
      <c r="S10235" s="1">
        <f t="shared" si="1764"/>
        <v>43220.916666666664</v>
      </c>
      <c r="T10235">
        <f t="shared" si="1758"/>
        <v>18.399999999999999</v>
      </c>
      <c r="U10235">
        <f t="shared" si="1759"/>
        <v>0</v>
      </c>
      <c r="V10235" t="b">
        <f t="shared" si="1765"/>
        <v>0</v>
      </c>
    </row>
    <row r="10236" spans="1:22" x14ac:dyDescent="0.4">
      <c r="A10236" t="s">
        <v>6955</v>
      </c>
      <c r="B10236" s="1">
        <v>43220.933287037034</v>
      </c>
      <c r="C10236">
        <v>2211</v>
      </c>
      <c r="D10236" t="s">
        <v>22</v>
      </c>
      <c r="E10236">
        <v>4</v>
      </c>
      <c r="F10236" s="1">
        <v>43220.93550925926</v>
      </c>
      <c r="G10236">
        <v>2212</v>
      </c>
      <c r="H10236" t="s">
        <v>2751</v>
      </c>
      <c r="I10236">
        <v>19</v>
      </c>
      <c r="J10236">
        <v>3</v>
      </c>
      <c r="K10236">
        <v>200</v>
      </c>
      <c r="L10236">
        <f t="shared" si="1760"/>
        <v>22</v>
      </c>
      <c r="M10236" t="b">
        <f t="shared" si="1761"/>
        <v>0</v>
      </c>
      <c r="N10236">
        <f t="shared" si="1762"/>
        <v>23</v>
      </c>
      <c r="O10236">
        <f t="shared" si="1763"/>
        <v>56</v>
      </c>
      <c r="P10236" s="8">
        <f t="shared" si="1766"/>
        <v>1.6620370370370372E-2</v>
      </c>
      <c r="Q10236" s="1">
        <f t="shared" si="1767"/>
        <v>43220.916666666664</v>
      </c>
      <c r="R10236">
        <f t="shared" si="1757"/>
        <v>18.399999999999999</v>
      </c>
      <c r="S10236" s="1">
        <f t="shared" si="1764"/>
        <v>43220.916666666664</v>
      </c>
      <c r="T10236">
        <f t="shared" si="1758"/>
        <v>18.399999999999999</v>
      </c>
      <c r="U10236">
        <f t="shared" si="1759"/>
        <v>0</v>
      </c>
      <c r="V10236" t="b">
        <f t="shared" si="1765"/>
        <v>0</v>
      </c>
    </row>
    <row r="10237" spans="1:22" x14ac:dyDescent="0.4">
      <c r="A10237" t="s">
        <v>5230</v>
      </c>
      <c r="B10237" s="1">
        <v>43220.934733796297</v>
      </c>
      <c r="C10237">
        <v>1320</v>
      </c>
      <c r="D10237" t="s">
        <v>591</v>
      </c>
      <c r="E10237">
        <v>2</v>
      </c>
      <c r="F10237" s="1">
        <v>43220.936874999999</v>
      </c>
      <c r="G10237">
        <v>1321</v>
      </c>
      <c r="H10237" t="s">
        <v>128</v>
      </c>
      <c r="I10237">
        <v>2</v>
      </c>
      <c r="J10237">
        <v>3</v>
      </c>
      <c r="K10237">
        <v>600</v>
      </c>
      <c r="L10237">
        <f t="shared" si="1760"/>
        <v>22</v>
      </c>
      <c r="M10237" t="b">
        <f t="shared" si="1761"/>
        <v>0</v>
      </c>
      <c r="N10237">
        <f t="shared" si="1762"/>
        <v>26</v>
      </c>
      <c r="O10237">
        <f t="shared" si="1763"/>
        <v>1</v>
      </c>
      <c r="P10237" s="8">
        <f t="shared" si="1766"/>
        <v>1.8067129629629631E-2</v>
      </c>
      <c r="Q10237" s="1">
        <f t="shared" si="1767"/>
        <v>43220.916666666664</v>
      </c>
      <c r="R10237">
        <f t="shared" si="1757"/>
        <v>18.399999999999999</v>
      </c>
      <c r="S10237" s="1">
        <f t="shared" si="1764"/>
        <v>43220.916666666664</v>
      </c>
      <c r="T10237">
        <f t="shared" si="1758"/>
        <v>18.399999999999999</v>
      </c>
      <c r="U10237">
        <f t="shared" si="1759"/>
        <v>0</v>
      </c>
      <c r="V10237" t="b">
        <f t="shared" si="1765"/>
        <v>0</v>
      </c>
    </row>
    <row r="10238" spans="1:22" x14ac:dyDescent="0.4">
      <c r="A10238" t="s">
        <v>7844</v>
      </c>
      <c r="B10238" s="1">
        <v>43220.936053240737</v>
      </c>
      <c r="C10238">
        <v>326</v>
      </c>
      <c r="D10238" t="s">
        <v>885</v>
      </c>
      <c r="E10238">
        <v>18</v>
      </c>
      <c r="F10238" s="1">
        <v>43220.969270833331</v>
      </c>
      <c r="G10238">
        <v>1358</v>
      </c>
      <c r="H10238" t="s">
        <v>3066</v>
      </c>
      <c r="I10238">
        <v>3</v>
      </c>
      <c r="J10238">
        <v>44</v>
      </c>
      <c r="K10238">
        <v>5440</v>
      </c>
      <c r="L10238">
        <f t="shared" si="1760"/>
        <v>22</v>
      </c>
      <c r="M10238" t="b">
        <f t="shared" si="1761"/>
        <v>0</v>
      </c>
      <c r="N10238">
        <f t="shared" si="1762"/>
        <v>27</v>
      </c>
      <c r="O10238">
        <f t="shared" si="1763"/>
        <v>55</v>
      </c>
      <c r="P10238" s="8">
        <f t="shared" si="1766"/>
        <v>1.9386574074074073E-2</v>
      </c>
      <c r="Q10238" s="1">
        <f t="shared" si="1767"/>
        <v>43220.916666666664</v>
      </c>
      <c r="R10238">
        <f t="shared" si="1757"/>
        <v>18.399999999999999</v>
      </c>
      <c r="S10238" s="1">
        <f t="shared" si="1764"/>
        <v>43220.916666666664</v>
      </c>
      <c r="T10238">
        <f t="shared" si="1758"/>
        <v>18.399999999999999</v>
      </c>
      <c r="U10238">
        <f t="shared" si="1759"/>
        <v>0</v>
      </c>
      <c r="V10238" t="b">
        <f t="shared" si="1765"/>
        <v>0</v>
      </c>
    </row>
    <row r="10239" spans="1:22" x14ac:dyDescent="0.4">
      <c r="A10239" t="s">
        <v>5602</v>
      </c>
      <c r="B10239" s="1">
        <v>43220.937696759262</v>
      </c>
      <c r="C10239">
        <v>207</v>
      </c>
      <c r="D10239" t="s">
        <v>41</v>
      </c>
      <c r="E10239">
        <v>34</v>
      </c>
      <c r="F10239" s="1">
        <v>43220.972627314812</v>
      </c>
      <c r="G10239">
        <v>207</v>
      </c>
      <c r="H10239" t="s">
        <v>41</v>
      </c>
      <c r="I10239">
        <v>17</v>
      </c>
      <c r="J10239">
        <v>49</v>
      </c>
      <c r="K10239">
        <v>6060</v>
      </c>
      <c r="L10239">
        <f t="shared" si="1760"/>
        <v>22</v>
      </c>
      <c r="M10239" t="b">
        <f t="shared" si="1761"/>
        <v>0</v>
      </c>
      <c r="N10239">
        <f t="shared" si="1762"/>
        <v>30</v>
      </c>
      <c r="O10239">
        <f t="shared" si="1763"/>
        <v>17</v>
      </c>
      <c r="P10239" s="8">
        <f t="shared" si="1766"/>
        <v>2.1030092592592597E-2</v>
      </c>
      <c r="Q10239" s="1">
        <f t="shared" si="1767"/>
        <v>43220.916666666672</v>
      </c>
      <c r="R10239" t="e">
        <f t="shared" si="1757"/>
        <v>#N/A</v>
      </c>
      <c r="S10239" s="1">
        <f t="shared" si="1764"/>
        <v>43220.916666666664</v>
      </c>
      <c r="T10239">
        <f t="shared" si="1758"/>
        <v>18.399999999999999</v>
      </c>
      <c r="U10239">
        <f t="shared" si="1759"/>
        <v>0</v>
      </c>
      <c r="V10239" t="b">
        <f t="shared" si="1765"/>
        <v>0</v>
      </c>
    </row>
    <row r="10240" spans="1:22" x14ac:dyDescent="0.4">
      <c r="A10240" t="s">
        <v>7448</v>
      </c>
      <c r="B10240" s="1">
        <v>43220.93886574074</v>
      </c>
      <c r="C10240">
        <v>1709</v>
      </c>
      <c r="D10240" t="s">
        <v>96</v>
      </c>
      <c r="E10240">
        <v>10</v>
      </c>
      <c r="F10240" s="1">
        <v>43220.944861111115</v>
      </c>
      <c r="G10240">
        <v>1503</v>
      </c>
      <c r="H10240" t="s">
        <v>2419</v>
      </c>
      <c r="I10240">
        <v>2</v>
      </c>
      <c r="J10240">
        <v>8</v>
      </c>
      <c r="K10240">
        <v>1310</v>
      </c>
      <c r="L10240">
        <f t="shared" si="1760"/>
        <v>22</v>
      </c>
      <c r="M10240" t="b">
        <f t="shared" si="1761"/>
        <v>0</v>
      </c>
      <c r="N10240">
        <f t="shared" si="1762"/>
        <v>31</v>
      </c>
      <c r="O10240">
        <f t="shared" si="1763"/>
        <v>58</v>
      </c>
      <c r="P10240" s="8">
        <f t="shared" si="1766"/>
        <v>2.2199074074074076E-2</v>
      </c>
      <c r="Q10240" s="1">
        <f t="shared" si="1767"/>
        <v>43220.916666666664</v>
      </c>
      <c r="R10240">
        <f t="shared" si="1757"/>
        <v>18.399999999999999</v>
      </c>
      <c r="S10240" s="1">
        <f t="shared" si="1764"/>
        <v>43220.916666666664</v>
      </c>
      <c r="T10240">
        <f t="shared" si="1758"/>
        <v>18.399999999999999</v>
      </c>
      <c r="U10240">
        <f t="shared" si="1759"/>
        <v>0</v>
      </c>
      <c r="V10240" t="b">
        <f t="shared" si="1765"/>
        <v>0</v>
      </c>
    </row>
    <row r="10241" spans="1:22" x14ac:dyDescent="0.4">
      <c r="A10241" t="s">
        <v>2060</v>
      </c>
      <c r="B10241" s="1">
        <v>43220.940509259257</v>
      </c>
      <c r="C10241">
        <v>713</v>
      </c>
      <c r="D10241" t="s">
        <v>4116</v>
      </c>
      <c r="E10241">
        <v>3</v>
      </c>
      <c r="F10241" s="1">
        <v>43220.972511574073</v>
      </c>
      <c r="G10241">
        <v>1983</v>
      </c>
      <c r="H10241" t="s">
        <v>1320</v>
      </c>
      <c r="I10241">
        <v>1</v>
      </c>
      <c r="J10241">
        <v>43</v>
      </c>
      <c r="K10241">
        <v>7520</v>
      </c>
      <c r="L10241">
        <f t="shared" si="1760"/>
        <v>22</v>
      </c>
      <c r="M10241" t="b">
        <f t="shared" si="1761"/>
        <v>0</v>
      </c>
      <c r="N10241">
        <f t="shared" si="1762"/>
        <v>34</v>
      </c>
      <c r="O10241">
        <f t="shared" si="1763"/>
        <v>20</v>
      </c>
      <c r="P10241" s="8">
        <f t="shared" si="1766"/>
        <v>2.3842592592592596E-2</v>
      </c>
      <c r="Q10241" s="1">
        <f t="shared" si="1767"/>
        <v>43220.916666666664</v>
      </c>
      <c r="R10241">
        <f t="shared" si="1757"/>
        <v>18.399999999999999</v>
      </c>
      <c r="S10241" s="1">
        <f t="shared" si="1764"/>
        <v>43220.916666666664</v>
      </c>
      <c r="T10241">
        <f t="shared" si="1758"/>
        <v>18.399999999999999</v>
      </c>
      <c r="U10241">
        <f t="shared" si="1759"/>
        <v>0</v>
      </c>
      <c r="V10241" t="b">
        <f t="shared" si="1765"/>
        <v>0</v>
      </c>
    </row>
    <row r="10242" spans="1:22" x14ac:dyDescent="0.4">
      <c r="A10242" t="s">
        <v>4683</v>
      </c>
      <c r="B10242" s="1">
        <v>43220.942002314812</v>
      </c>
      <c r="C10242">
        <v>2108</v>
      </c>
      <c r="D10242" t="s">
        <v>336</v>
      </c>
      <c r="E10242">
        <v>7</v>
      </c>
      <c r="F10242" s="1">
        <v>43220.950636574074</v>
      </c>
      <c r="G10242">
        <v>2122</v>
      </c>
      <c r="H10242" t="s">
        <v>274</v>
      </c>
      <c r="I10242">
        <v>1</v>
      </c>
      <c r="J10242">
        <v>12</v>
      </c>
      <c r="K10242">
        <v>1830</v>
      </c>
      <c r="L10242">
        <f t="shared" si="1760"/>
        <v>22</v>
      </c>
      <c r="M10242" t="b">
        <f t="shared" si="1761"/>
        <v>0</v>
      </c>
      <c r="N10242">
        <f t="shared" si="1762"/>
        <v>36</v>
      </c>
      <c r="O10242">
        <f t="shared" si="1763"/>
        <v>29</v>
      </c>
      <c r="P10242" s="8">
        <f t="shared" si="1766"/>
        <v>2.5335648148148149E-2</v>
      </c>
      <c r="Q10242" s="1">
        <f t="shared" si="1767"/>
        <v>43220.916666666664</v>
      </c>
      <c r="R10242">
        <f t="shared" ref="R10242:R10305" si="1768">VLOOKUP(Q10242,기상정보,2,FALSE)</f>
        <v>18.399999999999999</v>
      </c>
      <c r="S10242" s="1">
        <f t="shared" si="1764"/>
        <v>43220.916666666664</v>
      </c>
      <c r="T10242">
        <f t="shared" ref="T10242:T10305" si="1769">VLOOKUP(S10242,기상정보,2,FALSE)</f>
        <v>18.399999999999999</v>
      </c>
      <c r="U10242">
        <f t="shared" ref="U10242:U10272" si="1770">VLOOKUP(B10242,기상정보,3,TRUE)</f>
        <v>0</v>
      </c>
      <c r="V10242" t="b">
        <f t="shared" si="1765"/>
        <v>0</v>
      </c>
    </row>
    <row r="10243" spans="1:22" x14ac:dyDescent="0.4">
      <c r="A10243" t="s">
        <v>2555</v>
      </c>
      <c r="B10243" s="1">
        <v>43220.943749999999</v>
      </c>
      <c r="C10243">
        <v>113</v>
      </c>
      <c r="D10243" t="s">
        <v>125</v>
      </c>
      <c r="E10243">
        <v>6</v>
      </c>
      <c r="F10243" s="1">
        <v>43220.957777777781</v>
      </c>
      <c r="G10243">
        <v>109</v>
      </c>
      <c r="H10243" t="s">
        <v>174</v>
      </c>
      <c r="I10243">
        <v>5</v>
      </c>
      <c r="J10243">
        <v>19</v>
      </c>
      <c r="K10243">
        <v>1710</v>
      </c>
      <c r="L10243">
        <f t="shared" ref="L10243:L10272" si="1771">HOUR(B10243)</f>
        <v>22</v>
      </c>
      <c r="M10243" t="b">
        <f t="shared" ref="M10243:M10272" si="1772">WEEKDAY(B10243,2)&gt;=6</f>
        <v>0</v>
      </c>
      <c r="N10243">
        <f t="shared" ref="N10243:N10272" si="1773">MINUTE(B10243)</f>
        <v>39</v>
      </c>
      <c r="O10243">
        <f t="shared" ref="O10243:O10272" si="1774">SECOND(B10243)</f>
        <v>0</v>
      </c>
      <c r="P10243" s="8">
        <f t="shared" si="1766"/>
        <v>2.7083333333333334E-2</v>
      </c>
      <c r="Q10243" s="1">
        <f t="shared" si="1767"/>
        <v>43220.916666666664</v>
      </c>
      <c r="R10243">
        <f t="shared" si="1768"/>
        <v>18.399999999999999</v>
      </c>
      <c r="S10243" s="1">
        <f t="shared" ref="S10243:S10272" si="1775">DATE(YEAR(B10243),MONTH(B10243),DAY(B10243))+TIME(HOUR(B10243),0,0)</f>
        <v>43220.916666666664</v>
      </c>
      <c r="T10243">
        <f t="shared" si="1769"/>
        <v>18.399999999999999</v>
      </c>
      <c r="U10243">
        <f t="shared" si="1770"/>
        <v>0</v>
      </c>
      <c r="V10243" t="b">
        <f t="shared" ref="V10243:V10272" si="1776">U10243&gt;=1</f>
        <v>0</v>
      </c>
    </row>
    <row r="10244" spans="1:22" x14ac:dyDescent="0.4">
      <c r="A10244" t="s">
        <v>7845</v>
      </c>
      <c r="B10244" s="1">
        <v>43220.945694444446</v>
      </c>
      <c r="C10244">
        <v>259</v>
      </c>
      <c r="D10244" t="s">
        <v>1017</v>
      </c>
      <c r="E10244">
        <v>2</v>
      </c>
      <c r="F10244" s="1">
        <v>43220.985347222224</v>
      </c>
      <c r="G10244">
        <v>226</v>
      </c>
      <c r="H10244" t="s">
        <v>890</v>
      </c>
      <c r="I10244">
        <v>18</v>
      </c>
      <c r="J10244">
        <v>56</v>
      </c>
      <c r="K10244">
        <v>4930</v>
      </c>
      <c r="L10244">
        <f t="shared" si="1771"/>
        <v>22</v>
      </c>
      <c r="M10244" t="b">
        <f t="shared" si="1772"/>
        <v>0</v>
      </c>
      <c r="N10244">
        <f t="shared" si="1773"/>
        <v>41</v>
      </c>
      <c r="O10244">
        <f t="shared" si="1774"/>
        <v>48</v>
      </c>
      <c r="P10244" s="8">
        <f t="shared" si="1766"/>
        <v>2.9027777777777777E-2</v>
      </c>
      <c r="Q10244" s="1">
        <f t="shared" si="1767"/>
        <v>43220.916666666672</v>
      </c>
      <c r="R10244" t="e">
        <f t="shared" si="1768"/>
        <v>#N/A</v>
      </c>
      <c r="S10244" s="1">
        <f t="shared" si="1775"/>
        <v>43220.916666666664</v>
      </c>
      <c r="T10244">
        <f t="shared" si="1769"/>
        <v>18.399999999999999</v>
      </c>
      <c r="U10244">
        <f t="shared" si="1770"/>
        <v>0</v>
      </c>
      <c r="V10244" t="b">
        <f t="shared" si="1776"/>
        <v>0</v>
      </c>
    </row>
    <row r="10245" spans="1:22" x14ac:dyDescent="0.4">
      <c r="A10245" t="s">
        <v>7846</v>
      </c>
      <c r="B10245" s="1">
        <v>43220.94703703704</v>
      </c>
      <c r="C10245">
        <v>1153</v>
      </c>
      <c r="D10245" t="s">
        <v>3389</v>
      </c>
      <c r="E10245">
        <v>7</v>
      </c>
      <c r="F10245" s="1">
        <v>43220.965497685182</v>
      </c>
      <c r="G10245">
        <v>1103</v>
      </c>
      <c r="H10245" t="s">
        <v>775</v>
      </c>
      <c r="I10245">
        <v>10</v>
      </c>
      <c r="J10245">
        <v>23</v>
      </c>
      <c r="K10245">
        <v>3830</v>
      </c>
      <c r="L10245">
        <f t="shared" si="1771"/>
        <v>22</v>
      </c>
      <c r="M10245" t="b">
        <f t="shared" si="1772"/>
        <v>0</v>
      </c>
      <c r="N10245">
        <f t="shared" si="1773"/>
        <v>43</v>
      </c>
      <c r="O10245">
        <f t="shared" si="1774"/>
        <v>44</v>
      </c>
      <c r="P10245" s="8">
        <f t="shared" si="1766"/>
        <v>3.037037037037037E-2</v>
      </c>
      <c r="Q10245" s="1">
        <f t="shared" si="1767"/>
        <v>43220.916666666672</v>
      </c>
      <c r="R10245" t="e">
        <f t="shared" si="1768"/>
        <v>#N/A</v>
      </c>
      <c r="S10245" s="1">
        <f t="shared" si="1775"/>
        <v>43220.916666666664</v>
      </c>
      <c r="T10245">
        <f t="shared" si="1769"/>
        <v>18.399999999999999</v>
      </c>
      <c r="U10245">
        <f t="shared" si="1770"/>
        <v>0</v>
      </c>
      <c r="V10245" t="b">
        <f t="shared" si="1776"/>
        <v>0</v>
      </c>
    </row>
    <row r="10246" spans="1:22" x14ac:dyDescent="0.4">
      <c r="A10246" t="s">
        <v>7377</v>
      </c>
      <c r="B10246" s="1">
        <v>43220.948217592595</v>
      </c>
      <c r="C10246">
        <v>913</v>
      </c>
      <c r="D10246" t="s">
        <v>553</v>
      </c>
      <c r="E10246">
        <v>2</v>
      </c>
      <c r="F10246" s="1">
        <v>43220.952245370368</v>
      </c>
      <c r="G10246">
        <v>900</v>
      </c>
      <c r="H10246" t="s">
        <v>3102</v>
      </c>
      <c r="I10246">
        <v>10</v>
      </c>
      <c r="J10246">
        <v>5</v>
      </c>
      <c r="K10246">
        <v>710</v>
      </c>
      <c r="L10246">
        <f t="shared" si="1771"/>
        <v>22</v>
      </c>
      <c r="M10246" t="b">
        <f t="shared" si="1772"/>
        <v>0</v>
      </c>
      <c r="N10246">
        <f t="shared" si="1773"/>
        <v>45</v>
      </c>
      <c r="O10246">
        <f t="shared" si="1774"/>
        <v>26</v>
      </c>
      <c r="P10246" s="8">
        <f t="shared" si="1766"/>
        <v>3.155092592592592E-2</v>
      </c>
      <c r="Q10246" s="1">
        <f t="shared" si="1767"/>
        <v>43220.916666666672</v>
      </c>
      <c r="R10246" t="e">
        <f t="shared" si="1768"/>
        <v>#N/A</v>
      </c>
      <c r="S10246" s="1">
        <f t="shared" si="1775"/>
        <v>43220.916666666664</v>
      </c>
      <c r="T10246">
        <f t="shared" si="1769"/>
        <v>18.399999999999999</v>
      </c>
      <c r="U10246">
        <f t="shared" si="1770"/>
        <v>0</v>
      </c>
      <c r="V10246" t="b">
        <f t="shared" si="1776"/>
        <v>0</v>
      </c>
    </row>
    <row r="10247" spans="1:22" x14ac:dyDescent="0.4">
      <c r="A10247" t="s">
        <v>5624</v>
      </c>
      <c r="B10247" s="1">
        <v>43220.949976851851</v>
      </c>
      <c r="C10247">
        <v>745</v>
      </c>
      <c r="D10247" t="s">
        <v>25</v>
      </c>
      <c r="E10247">
        <v>10</v>
      </c>
      <c r="F10247" s="1">
        <v>43220.958495370367</v>
      </c>
      <c r="G10247">
        <v>1146</v>
      </c>
      <c r="H10247" t="s">
        <v>272</v>
      </c>
      <c r="I10247">
        <v>3</v>
      </c>
      <c r="J10247">
        <v>12</v>
      </c>
      <c r="K10247">
        <v>1930</v>
      </c>
      <c r="L10247">
        <f t="shared" si="1771"/>
        <v>22</v>
      </c>
      <c r="M10247" t="b">
        <f t="shared" si="1772"/>
        <v>0</v>
      </c>
      <c r="N10247">
        <f t="shared" si="1773"/>
        <v>47</v>
      </c>
      <c r="O10247">
        <f t="shared" si="1774"/>
        <v>58</v>
      </c>
      <c r="P10247" s="8">
        <f t="shared" si="1766"/>
        <v>3.3310185185185186E-2</v>
      </c>
      <c r="Q10247" s="1">
        <f t="shared" si="1767"/>
        <v>43220.916666666664</v>
      </c>
      <c r="R10247">
        <f t="shared" si="1768"/>
        <v>18.399999999999999</v>
      </c>
      <c r="S10247" s="1">
        <f t="shared" si="1775"/>
        <v>43220.916666666664</v>
      </c>
      <c r="T10247">
        <f t="shared" si="1769"/>
        <v>18.399999999999999</v>
      </c>
      <c r="U10247">
        <f t="shared" si="1770"/>
        <v>0</v>
      </c>
      <c r="V10247" t="b">
        <f t="shared" si="1776"/>
        <v>0</v>
      </c>
    </row>
    <row r="10248" spans="1:22" x14ac:dyDescent="0.4">
      <c r="A10248" t="s">
        <v>7847</v>
      </c>
      <c r="B10248" s="1">
        <v>43220.95140046296</v>
      </c>
      <c r="C10248">
        <v>1426</v>
      </c>
      <c r="D10248" t="s">
        <v>2215</v>
      </c>
      <c r="E10248">
        <v>6</v>
      </c>
      <c r="F10248" s="1">
        <v>43220.9612037037</v>
      </c>
      <c r="G10248">
        <v>574</v>
      </c>
      <c r="H10248" t="s">
        <v>983</v>
      </c>
      <c r="I10248">
        <v>1</v>
      </c>
      <c r="J10248">
        <v>13</v>
      </c>
      <c r="K10248">
        <v>2380</v>
      </c>
      <c r="L10248">
        <f t="shared" si="1771"/>
        <v>22</v>
      </c>
      <c r="M10248" t="b">
        <f t="shared" si="1772"/>
        <v>0</v>
      </c>
      <c r="N10248">
        <f t="shared" si="1773"/>
        <v>50</v>
      </c>
      <c r="O10248">
        <f t="shared" si="1774"/>
        <v>1</v>
      </c>
      <c r="P10248" s="8">
        <f t="shared" si="1766"/>
        <v>3.4733796296296297E-2</v>
      </c>
      <c r="Q10248" s="1">
        <f t="shared" si="1767"/>
        <v>43220.916666666664</v>
      </c>
      <c r="R10248">
        <f t="shared" si="1768"/>
        <v>18.399999999999999</v>
      </c>
      <c r="S10248" s="1">
        <f t="shared" si="1775"/>
        <v>43220.916666666664</v>
      </c>
      <c r="T10248">
        <f t="shared" si="1769"/>
        <v>18.399999999999999</v>
      </c>
      <c r="U10248">
        <f t="shared" si="1770"/>
        <v>0</v>
      </c>
      <c r="V10248" t="b">
        <f t="shared" si="1776"/>
        <v>0</v>
      </c>
    </row>
    <row r="10249" spans="1:22" x14ac:dyDescent="0.4">
      <c r="A10249" t="s">
        <v>2626</v>
      </c>
      <c r="B10249" s="1">
        <v>43220.952870370369</v>
      </c>
      <c r="C10249">
        <v>231</v>
      </c>
      <c r="D10249" t="s">
        <v>1867</v>
      </c>
      <c r="E10249">
        <v>6</v>
      </c>
      <c r="F10249" s="1">
        <v>43220.986504629633</v>
      </c>
      <c r="G10249">
        <v>207</v>
      </c>
      <c r="H10249" t="s">
        <v>41</v>
      </c>
      <c r="I10249">
        <v>34</v>
      </c>
      <c r="J10249">
        <v>48</v>
      </c>
      <c r="K10249">
        <v>6100</v>
      </c>
      <c r="L10249">
        <f t="shared" si="1771"/>
        <v>22</v>
      </c>
      <c r="M10249" t="b">
        <f t="shared" si="1772"/>
        <v>0</v>
      </c>
      <c r="N10249">
        <f t="shared" si="1773"/>
        <v>52</v>
      </c>
      <c r="O10249">
        <f t="shared" si="1774"/>
        <v>8</v>
      </c>
      <c r="P10249" s="8">
        <f t="shared" si="1766"/>
        <v>3.6203703703703703E-2</v>
      </c>
      <c r="Q10249" s="1">
        <f t="shared" si="1767"/>
        <v>43220.916666666664</v>
      </c>
      <c r="R10249">
        <f t="shared" si="1768"/>
        <v>18.399999999999999</v>
      </c>
      <c r="S10249" s="1">
        <f t="shared" si="1775"/>
        <v>43220.916666666664</v>
      </c>
      <c r="T10249">
        <f t="shared" si="1769"/>
        <v>18.399999999999999</v>
      </c>
      <c r="U10249">
        <f t="shared" si="1770"/>
        <v>0</v>
      </c>
      <c r="V10249" t="b">
        <f t="shared" si="1776"/>
        <v>0</v>
      </c>
    </row>
    <row r="10250" spans="1:22" x14ac:dyDescent="0.4">
      <c r="A10250" t="s">
        <v>5250</v>
      </c>
      <c r="B10250" s="1">
        <v>43220.954837962963</v>
      </c>
      <c r="C10250">
        <v>141</v>
      </c>
      <c r="D10250" t="s">
        <v>535</v>
      </c>
      <c r="E10250">
        <v>11</v>
      </c>
      <c r="F10250" s="1">
        <v>43221.030902777777</v>
      </c>
      <c r="G10250">
        <v>141</v>
      </c>
      <c r="H10250" t="s">
        <v>535</v>
      </c>
      <c r="I10250">
        <v>18</v>
      </c>
      <c r="J10250">
        <v>102</v>
      </c>
      <c r="K10250">
        <v>19460</v>
      </c>
      <c r="L10250">
        <f t="shared" si="1771"/>
        <v>22</v>
      </c>
      <c r="M10250" t="b">
        <f t="shared" si="1772"/>
        <v>0</v>
      </c>
      <c r="N10250">
        <f t="shared" si="1773"/>
        <v>54</v>
      </c>
      <c r="O10250">
        <f t="shared" si="1774"/>
        <v>58</v>
      </c>
      <c r="P10250" s="8">
        <f t="shared" si="1766"/>
        <v>3.8171296296296293E-2</v>
      </c>
      <c r="Q10250" s="1">
        <f t="shared" si="1767"/>
        <v>43220.916666666664</v>
      </c>
      <c r="R10250">
        <f t="shared" si="1768"/>
        <v>18.399999999999999</v>
      </c>
      <c r="S10250" s="1">
        <f t="shared" si="1775"/>
        <v>43220.916666666664</v>
      </c>
      <c r="T10250">
        <f t="shared" si="1769"/>
        <v>18.399999999999999</v>
      </c>
      <c r="U10250">
        <f t="shared" si="1770"/>
        <v>0</v>
      </c>
      <c r="V10250" t="b">
        <f t="shared" si="1776"/>
        <v>0</v>
      </c>
    </row>
    <row r="10251" spans="1:22" x14ac:dyDescent="0.4">
      <c r="A10251" t="s">
        <v>7478</v>
      </c>
      <c r="B10251" s="1">
        <v>43220.956828703704</v>
      </c>
      <c r="C10251">
        <v>1306</v>
      </c>
      <c r="D10251" t="s">
        <v>778</v>
      </c>
      <c r="E10251">
        <v>4</v>
      </c>
      <c r="F10251" s="1">
        <v>43220.960115740738</v>
      </c>
      <c r="G10251">
        <v>1361</v>
      </c>
      <c r="H10251" t="s">
        <v>6839</v>
      </c>
      <c r="I10251">
        <v>2</v>
      </c>
      <c r="J10251">
        <v>4</v>
      </c>
      <c r="K10251">
        <v>690</v>
      </c>
      <c r="L10251">
        <f t="shared" si="1771"/>
        <v>22</v>
      </c>
      <c r="M10251" t="b">
        <f t="shared" si="1772"/>
        <v>0</v>
      </c>
      <c r="N10251">
        <f t="shared" si="1773"/>
        <v>57</v>
      </c>
      <c r="O10251">
        <f t="shared" si="1774"/>
        <v>50</v>
      </c>
      <c r="P10251" s="8">
        <f t="shared" si="1766"/>
        <v>4.0162037037037038E-2</v>
      </c>
      <c r="Q10251" s="1">
        <f t="shared" si="1767"/>
        <v>43220.916666666664</v>
      </c>
      <c r="R10251">
        <f t="shared" si="1768"/>
        <v>18.399999999999999</v>
      </c>
      <c r="S10251" s="1">
        <f t="shared" si="1775"/>
        <v>43220.916666666664</v>
      </c>
      <c r="T10251">
        <f t="shared" si="1769"/>
        <v>18.399999999999999</v>
      </c>
      <c r="U10251">
        <f t="shared" si="1770"/>
        <v>0</v>
      </c>
      <c r="V10251" t="b">
        <f t="shared" si="1776"/>
        <v>0</v>
      </c>
    </row>
    <row r="10252" spans="1:22" x14ac:dyDescent="0.4">
      <c r="A10252" t="s">
        <v>6137</v>
      </c>
      <c r="B10252" s="1">
        <v>43220.958379629628</v>
      </c>
      <c r="C10252">
        <v>1601</v>
      </c>
      <c r="D10252" t="s">
        <v>415</v>
      </c>
      <c r="E10252">
        <v>18</v>
      </c>
      <c r="F10252" s="1">
        <v>43220.963020833333</v>
      </c>
      <c r="G10252">
        <v>647</v>
      </c>
      <c r="H10252" t="s">
        <v>3249</v>
      </c>
      <c r="I10252">
        <v>4</v>
      </c>
      <c r="J10252">
        <v>6</v>
      </c>
      <c r="K10252">
        <v>1440</v>
      </c>
      <c r="L10252">
        <f t="shared" si="1771"/>
        <v>23</v>
      </c>
      <c r="M10252" t="b">
        <f t="shared" si="1772"/>
        <v>0</v>
      </c>
      <c r="N10252">
        <f t="shared" si="1773"/>
        <v>0</v>
      </c>
      <c r="O10252">
        <f t="shared" si="1774"/>
        <v>4</v>
      </c>
      <c r="P10252" s="8">
        <f t="shared" si="1766"/>
        <v>4.6296296296296294E-5</v>
      </c>
      <c r="Q10252" s="1">
        <f t="shared" si="1767"/>
        <v>43220.958333333328</v>
      </c>
      <c r="R10252" t="e">
        <f t="shared" si="1768"/>
        <v>#N/A</v>
      </c>
      <c r="S10252" s="1">
        <f t="shared" si="1775"/>
        <v>43220.958333333336</v>
      </c>
      <c r="T10252">
        <f t="shared" si="1769"/>
        <v>17.899999999999999</v>
      </c>
      <c r="U10252">
        <f t="shared" si="1770"/>
        <v>0</v>
      </c>
      <c r="V10252" t="b">
        <f t="shared" si="1776"/>
        <v>0</v>
      </c>
    </row>
    <row r="10253" spans="1:22" x14ac:dyDescent="0.4">
      <c r="A10253" t="s">
        <v>7848</v>
      </c>
      <c r="B10253" s="1">
        <v>43220.95994212963</v>
      </c>
      <c r="C10253">
        <v>113</v>
      </c>
      <c r="D10253" t="s">
        <v>125</v>
      </c>
      <c r="E10253">
        <v>20</v>
      </c>
      <c r="F10253" s="1">
        <v>43220.971412037034</v>
      </c>
      <c r="G10253">
        <v>183</v>
      </c>
      <c r="H10253" t="s">
        <v>239</v>
      </c>
      <c r="I10253">
        <v>3</v>
      </c>
      <c r="J10253">
        <v>16</v>
      </c>
      <c r="K10253">
        <v>1650</v>
      </c>
      <c r="L10253">
        <f t="shared" si="1771"/>
        <v>23</v>
      </c>
      <c r="M10253" t="b">
        <f t="shared" si="1772"/>
        <v>0</v>
      </c>
      <c r="N10253">
        <f t="shared" si="1773"/>
        <v>2</v>
      </c>
      <c r="O10253">
        <f t="shared" si="1774"/>
        <v>19</v>
      </c>
      <c r="P10253" s="8">
        <f t="shared" si="1766"/>
        <v>1.6087962962962963E-3</v>
      </c>
      <c r="Q10253" s="1">
        <f t="shared" si="1767"/>
        <v>43220.958333333336</v>
      </c>
      <c r="R10253">
        <f t="shared" si="1768"/>
        <v>17.899999999999999</v>
      </c>
      <c r="S10253" s="1">
        <f t="shared" si="1775"/>
        <v>43220.958333333336</v>
      </c>
      <c r="T10253">
        <f t="shared" si="1769"/>
        <v>17.899999999999999</v>
      </c>
      <c r="U10253">
        <f t="shared" si="1770"/>
        <v>0</v>
      </c>
      <c r="V10253" t="b">
        <f t="shared" si="1776"/>
        <v>0</v>
      </c>
    </row>
    <row r="10254" spans="1:22" x14ac:dyDescent="0.4">
      <c r="A10254" t="s">
        <v>5586</v>
      </c>
      <c r="B10254" s="1">
        <v>43220.961458333331</v>
      </c>
      <c r="C10254">
        <v>722</v>
      </c>
      <c r="D10254" t="s">
        <v>433</v>
      </c>
      <c r="E10254">
        <v>8</v>
      </c>
      <c r="F10254" s="1">
        <v>43220.979814814818</v>
      </c>
      <c r="G10254">
        <v>743</v>
      </c>
      <c r="H10254" t="s">
        <v>7849</v>
      </c>
      <c r="I10254">
        <v>6</v>
      </c>
      <c r="J10254">
        <v>25</v>
      </c>
      <c r="K10254">
        <v>2420</v>
      </c>
      <c r="L10254">
        <f t="shared" si="1771"/>
        <v>23</v>
      </c>
      <c r="M10254" t="b">
        <f t="shared" si="1772"/>
        <v>0</v>
      </c>
      <c r="N10254">
        <f t="shared" si="1773"/>
        <v>4</v>
      </c>
      <c r="O10254">
        <f t="shared" si="1774"/>
        <v>30</v>
      </c>
      <c r="P10254" s="8">
        <f t="shared" si="1766"/>
        <v>3.1249999999999997E-3</v>
      </c>
      <c r="Q10254" s="1">
        <f t="shared" si="1767"/>
        <v>43220.958333333328</v>
      </c>
      <c r="R10254" t="e">
        <f t="shared" si="1768"/>
        <v>#N/A</v>
      </c>
      <c r="S10254" s="1">
        <f t="shared" si="1775"/>
        <v>43220.958333333336</v>
      </c>
      <c r="T10254">
        <f t="shared" si="1769"/>
        <v>17.899999999999999</v>
      </c>
      <c r="U10254">
        <f t="shared" si="1770"/>
        <v>0</v>
      </c>
      <c r="V10254" t="b">
        <f t="shared" si="1776"/>
        <v>0</v>
      </c>
    </row>
    <row r="10255" spans="1:22" x14ac:dyDescent="0.4">
      <c r="A10255" t="s">
        <v>5671</v>
      </c>
      <c r="B10255" s="1">
        <v>43220.963043981479</v>
      </c>
      <c r="C10255">
        <v>912</v>
      </c>
      <c r="D10255" t="s">
        <v>619</v>
      </c>
      <c r="E10255">
        <v>5</v>
      </c>
      <c r="F10255" s="1">
        <v>43220.977361111109</v>
      </c>
      <c r="G10255">
        <v>925</v>
      </c>
      <c r="H10255" t="s">
        <v>1128</v>
      </c>
      <c r="I10255">
        <v>1</v>
      </c>
      <c r="J10255">
        <v>20</v>
      </c>
      <c r="K10255">
        <v>2840</v>
      </c>
      <c r="L10255">
        <f t="shared" si="1771"/>
        <v>23</v>
      </c>
      <c r="M10255" t="b">
        <f t="shared" si="1772"/>
        <v>0</v>
      </c>
      <c r="N10255">
        <f t="shared" si="1773"/>
        <v>6</v>
      </c>
      <c r="O10255">
        <f t="shared" si="1774"/>
        <v>47</v>
      </c>
      <c r="P10255" s="8">
        <f t="shared" si="1766"/>
        <v>4.7106481481481478E-3</v>
      </c>
      <c r="Q10255" s="1">
        <f t="shared" si="1767"/>
        <v>43220.958333333328</v>
      </c>
      <c r="R10255" t="e">
        <f t="shared" si="1768"/>
        <v>#N/A</v>
      </c>
      <c r="S10255" s="1">
        <f t="shared" si="1775"/>
        <v>43220.958333333336</v>
      </c>
      <c r="T10255">
        <f t="shared" si="1769"/>
        <v>17.899999999999999</v>
      </c>
      <c r="U10255">
        <f t="shared" si="1770"/>
        <v>0</v>
      </c>
      <c r="V10255" t="b">
        <f t="shared" si="1776"/>
        <v>0</v>
      </c>
    </row>
    <row r="10256" spans="1:22" x14ac:dyDescent="0.4">
      <c r="A10256" t="s">
        <v>7850</v>
      </c>
      <c r="B10256" s="1">
        <v>43220.964583333334</v>
      </c>
      <c r="C10256">
        <v>1145</v>
      </c>
      <c r="D10256" t="s">
        <v>1776</v>
      </c>
      <c r="E10256">
        <v>10</v>
      </c>
      <c r="F10256" s="1">
        <v>43220.992627314816</v>
      </c>
      <c r="G10256">
        <v>265</v>
      </c>
      <c r="H10256" t="s">
        <v>136</v>
      </c>
      <c r="I10256">
        <v>10</v>
      </c>
      <c r="J10256">
        <v>38</v>
      </c>
      <c r="K10256">
        <v>6060</v>
      </c>
      <c r="L10256">
        <f t="shared" si="1771"/>
        <v>23</v>
      </c>
      <c r="M10256" t="b">
        <f t="shared" si="1772"/>
        <v>0</v>
      </c>
      <c r="N10256">
        <f t="shared" si="1773"/>
        <v>9</v>
      </c>
      <c r="O10256">
        <f t="shared" si="1774"/>
        <v>0</v>
      </c>
      <c r="P10256" s="8">
        <f t="shared" ref="P10256:P10272" si="1777">TIME(0,MINUTE(B10256),SECOND(B10256))</f>
        <v>6.2499999999999995E-3</v>
      </c>
      <c r="Q10256" s="1">
        <f t="shared" ref="Q10256:Q10272" si="1778">B10256-P10256</f>
        <v>43220.958333333336</v>
      </c>
      <c r="R10256">
        <f t="shared" si="1768"/>
        <v>17.899999999999999</v>
      </c>
      <c r="S10256" s="1">
        <f t="shared" si="1775"/>
        <v>43220.958333333336</v>
      </c>
      <c r="T10256">
        <f t="shared" si="1769"/>
        <v>17.899999999999999</v>
      </c>
      <c r="U10256">
        <f t="shared" si="1770"/>
        <v>0</v>
      </c>
      <c r="V10256" t="b">
        <f t="shared" si="1776"/>
        <v>0</v>
      </c>
    </row>
    <row r="10257" spans="1:22" x14ac:dyDescent="0.4">
      <c r="A10257" t="s">
        <v>7851</v>
      </c>
      <c r="B10257" s="1">
        <v>43220.96603009259</v>
      </c>
      <c r="C10257">
        <v>631</v>
      </c>
      <c r="D10257" t="s">
        <v>18</v>
      </c>
      <c r="E10257">
        <v>2</v>
      </c>
      <c r="F10257" s="1">
        <v>43220.972986111112</v>
      </c>
      <c r="G10257">
        <v>601</v>
      </c>
      <c r="H10257" t="s">
        <v>1827</v>
      </c>
      <c r="I10257">
        <v>3</v>
      </c>
      <c r="J10257">
        <v>9</v>
      </c>
      <c r="K10257">
        <v>1690</v>
      </c>
      <c r="L10257">
        <f t="shared" si="1771"/>
        <v>23</v>
      </c>
      <c r="M10257" t="b">
        <f t="shared" si="1772"/>
        <v>0</v>
      </c>
      <c r="N10257">
        <f t="shared" si="1773"/>
        <v>11</v>
      </c>
      <c r="O10257">
        <f t="shared" si="1774"/>
        <v>5</v>
      </c>
      <c r="P10257" s="8">
        <f t="shared" si="1777"/>
        <v>7.69675925925926E-3</v>
      </c>
      <c r="Q10257" s="1">
        <f t="shared" si="1778"/>
        <v>43220.958333333328</v>
      </c>
      <c r="R10257" t="e">
        <f t="shared" si="1768"/>
        <v>#N/A</v>
      </c>
      <c r="S10257" s="1">
        <f t="shared" si="1775"/>
        <v>43220.958333333336</v>
      </c>
      <c r="T10257">
        <f t="shared" si="1769"/>
        <v>17.899999999999999</v>
      </c>
      <c r="U10257">
        <f t="shared" si="1770"/>
        <v>0</v>
      </c>
      <c r="V10257" t="b">
        <f t="shared" si="1776"/>
        <v>0</v>
      </c>
    </row>
    <row r="10258" spans="1:22" x14ac:dyDescent="0.4">
      <c r="A10258" t="s">
        <v>7852</v>
      </c>
      <c r="B10258" s="1">
        <v>43220.967430555553</v>
      </c>
      <c r="C10258">
        <v>2244</v>
      </c>
      <c r="D10258" t="s">
        <v>232</v>
      </c>
      <c r="E10258">
        <v>3</v>
      </c>
      <c r="F10258" s="1">
        <v>43220.970324074071</v>
      </c>
      <c r="G10258">
        <v>2274</v>
      </c>
      <c r="H10258" t="s">
        <v>1731</v>
      </c>
      <c r="I10258">
        <v>7</v>
      </c>
      <c r="J10258">
        <v>4</v>
      </c>
      <c r="K10258">
        <v>740</v>
      </c>
      <c r="L10258">
        <f t="shared" si="1771"/>
        <v>23</v>
      </c>
      <c r="M10258" t="b">
        <f t="shared" si="1772"/>
        <v>0</v>
      </c>
      <c r="N10258">
        <f t="shared" si="1773"/>
        <v>13</v>
      </c>
      <c r="O10258">
        <f t="shared" si="1774"/>
        <v>6</v>
      </c>
      <c r="P10258" s="8">
        <f t="shared" si="1777"/>
        <v>9.0972222222222218E-3</v>
      </c>
      <c r="Q10258" s="1">
        <f t="shared" si="1778"/>
        <v>43220.958333333328</v>
      </c>
      <c r="R10258" t="e">
        <f t="shared" si="1768"/>
        <v>#N/A</v>
      </c>
      <c r="S10258" s="1">
        <f t="shared" si="1775"/>
        <v>43220.958333333336</v>
      </c>
      <c r="T10258">
        <f t="shared" si="1769"/>
        <v>17.899999999999999</v>
      </c>
      <c r="U10258">
        <f t="shared" si="1770"/>
        <v>0</v>
      </c>
      <c r="V10258" t="b">
        <f t="shared" si="1776"/>
        <v>0</v>
      </c>
    </row>
    <row r="10259" spans="1:22" x14ac:dyDescent="0.4">
      <c r="A10259" t="s">
        <v>6242</v>
      </c>
      <c r="B10259" s="1">
        <v>43220.968761574077</v>
      </c>
      <c r="C10259">
        <v>381</v>
      </c>
      <c r="D10259" t="s">
        <v>1212</v>
      </c>
      <c r="E10259">
        <v>1</v>
      </c>
      <c r="F10259" s="1">
        <v>43220.996261574073</v>
      </c>
      <c r="G10259">
        <v>371</v>
      </c>
      <c r="H10259" t="s">
        <v>662</v>
      </c>
      <c r="I10259">
        <v>6</v>
      </c>
      <c r="J10259">
        <v>38</v>
      </c>
      <c r="K10259">
        <v>3830</v>
      </c>
      <c r="L10259">
        <f t="shared" si="1771"/>
        <v>23</v>
      </c>
      <c r="M10259" t="b">
        <f t="shared" si="1772"/>
        <v>0</v>
      </c>
      <c r="N10259">
        <f t="shared" si="1773"/>
        <v>15</v>
      </c>
      <c r="O10259">
        <f t="shared" si="1774"/>
        <v>1</v>
      </c>
      <c r="P10259" s="8">
        <f t="shared" si="1777"/>
        <v>1.042824074074074E-2</v>
      </c>
      <c r="Q10259" s="1">
        <f t="shared" si="1778"/>
        <v>43220.958333333336</v>
      </c>
      <c r="R10259">
        <f t="shared" si="1768"/>
        <v>17.899999999999999</v>
      </c>
      <c r="S10259" s="1">
        <f t="shared" si="1775"/>
        <v>43220.958333333336</v>
      </c>
      <c r="T10259">
        <f t="shared" si="1769"/>
        <v>17.899999999999999</v>
      </c>
      <c r="U10259">
        <f t="shared" si="1770"/>
        <v>0</v>
      </c>
      <c r="V10259" t="b">
        <f t="shared" si="1776"/>
        <v>0</v>
      </c>
    </row>
    <row r="10260" spans="1:22" x14ac:dyDescent="0.4">
      <c r="A10260" t="s">
        <v>5531</v>
      </c>
      <c r="B10260" s="1">
        <v>43220.970995370371</v>
      </c>
      <c r="C10260">
        <v>151</v>
      </c>
      <c r="D10260" t="s">
        <v>459</v>
      </c>
      <c r="E10260">
        <v>2</v>
      </c>
      <c r="F10260" s="1">
        <v>43220.983263888891</v>
      </c>
      <c r="G10260">
        <v>421</v>
      </c>
      <c r="H10260" t="s">
        <v>68</v>
      </c>
      <c r="I10260">
        <v>1</v>
      </c>
      <c r="J10260">
        <v>17</v>
      </c>
      <c r="K10260">
        <v>1590</v>
      </c>
      <c r="L10260">
        <f t="shared" si="1771"/>
        <v>23</v>
      </c>
      <c r="M10260" t="b">
        <f t="shared" si="1772"/>
        <v>0</v>
      </c>
      <c r="N10260">
        <f t="shared" si="1773"/>
        <v>18</v>
      </c>
      <c r="O10260">
        <f t="shared" si="1774"/>
        <v>14</v>
      </c>
      <c r="P10260" s="8">
        <f t="shared" si="1777"/>
        <v>1.2662037037037039E-2</v>
      </c>
      <c r="Q10260" s="1">
        <f t="shared" si="1778"/>
        <v>43220.958333333336</v>
      </c>
      <c r="R10260">
        <f t="shared" si="1768"/>
        <v>17.899999999999999</v>
      </c>
      <c r="S10260" s="1">
        <f t="shared" si="1775"/>
        <v>43220.958333333336</v>
      </c>
      <c r="T10260">
        <f t="shared" si="1769"/>
        <v>17.899999999999999</v>
      </c>
      <c r="U10260">
        <f t="shared" si="1770"/>
        <v>0</v>
      </c>
      <c r="V10260" t="b">
        <f t="shared" si="1776"/>
        <v>0</v>
      </c>
    </row>
    <row r="10261" spans="1:22" x14ac:dyDescent="0.4">
      <c r="A10261" t="s">
        <v>7853</v>
      </c>
      <c r="B10261" s="1">
        <v>43220.973171296297</v>
      </c>
      <c r="C10261">
        <v>253</v>
      </c>
      <c r="D10261" t="s">
        <v>2724</v>
      </c>
      <c r="E10261">
        <v>10</v>
      </c>
      <c r="F10261" s="1">
        <v>43220.984953703701</v>
      </c>
      <c r="G10261">
        <v>2145</v>
      </c>
      <c r="H10261" t="s">
        <v>3193</v>
      </c>
      <c r="I10261">
        <v>5</v>
      </c>
      <c r="J10261">
        <v>16</v>
      </c>
      <c r="K10261">
        <v>3410</v>
      </c>
      <c r="L10261">
        <f t="shared" si="1771"/>
        <v>23</v>
      </c>
      <c r="M10261" t="b">
        <f t="shared" si="1772"/>
        <v>0</v>
      </c>
      <c r="N10261">
        <f t="shared" si="1773"/>
        <v>21</v>
      </c>
      <c r="O10261">
        <f t="shared" si="1774"/>
        <v>22</v>
      </c>
      <c r="P10261" s="8">
        <f t="shared" si="1777"/>
        <v>1.4837962962962963E-2</v>
      </c>
      <c r="Q10261" s="1">
        <f t="shared" si="1778"/>
        <v>43220.958333333336</v>
      </c>
      <c r="R10261">
        <f t="shared" si="1768"/>
        <v>17.899999999999999</v>
      </c>
      <c r="S10261" s="1">
        <f t="shared" si="1775"/>
        <v>43220.958333333336</v>
      </c>
      <c r="T10261">
        <f t="shared" si="1769"/>
        <v>17.899999999999999</v>
      </c>
      <c r="U10261">
        <f t="shared" si="1770"/>
        <v>0</v>
      </c>
      <c r="V10261" t="b">
        <f t="shared" si="1776"/>
        <v>0</v>
      </c>
    </row>
    <row r="10262" spans="1:22" x14ac:dyDescent="0.4">
      <c r="A10262" t="s">
        <v>7657</v>
      </c>
      <c r="B10262" s="1">
        <v>43220.974895833337</v>
      </c>
      <c r="C10262">
        <v>1651</v>
      </c>
      <c r="D10262" t="s">
        <v>2769</v>
      </c>
      <c r="E10262">
        <v>5</v>
      </c>
      <c r="F10262" s="1">
        <v>43220.978518518517</v>
      </c>
      <c r="G10262">
        <v>1627</v>
      </c>
      <c r="H10262" t="s">
        <v>611</v>
      </c>
      <c r="I10262">
        <v>13</v>
      </c>
      <c r="J10262">
        <v>4</v>
      </c>
      <c r="K10262">
        <v>570</v>
      </c>
      <c r="L10262">
        <f t="shared" si="1771"/>
        <v>23</v>
      </c>
      <c r="M10262" t="b">
        <f t="shared" si="1772"/>
        <v>0</v>
      </c>
      <c r="N10262">
        <f t="shared" si="1773"/>
        <v>23</v>
      </c>
      <c r="O10262">
        <f t="shared" si="1774"/>
        <v>51</v>
      </c>
      <c r="P10262" s="8">
        <f t="shared" si="1777"/>
        <v>1.6562500000000001E-2</v>
      </c>
      <c r="Q10262" s="1">
        <f t="shared" si="1778"/>
        <v>43220.958333333336</v>
      </c>
      <c r="R10262">
        <f t="shared" si="1768"/>
        <v>17.899999999999999</v>
      </c>
      <c r="S10262" s="1">
        <f t="shared" si="1775"/>
        <v>43220.958333333336</v>
      </c>
      <c r="T10262">
        <f t="shared" si="1769"/>
        <v>17.899999999999999</v>
      </c>
      <c r="U10262">
        <f t="shared" si="1770"/>
        <v>0</v>
      </c>
      <c r="V10262" t="b">
        <f t="shared" si="1776"/>
        <v>0</v>
      </c>
    </row>
    <row r="10263" spans="1:22" x14ac:dyDescent="0.4">
      <c r="A10263" t="s">
        <v>7854</v>
      </c>
      <c r="B10263" s="1">
        <v>43220.976840277777</v>
      </c>
      <c r="C10263">
        <v>305</v>
      </c>
      <c r="D10263" t="s">
        <v>1097</v>
      </c>
      <c r="E10263">
        <v>16</v>
      </c>
      <c r="F10263" s="1">
        <v>43220.978506944448</v>
      </c>
      <c r="G10263">
        <v>305</v>
      </c>
      <c r="H10263" t="s">
        <v>1097</v>
      </c>
      <c r="I10263">
        <v>16</v>
      </c>
      <c r="J10263">
        <v>2</v>
      </c>
      <c r="K10263">
        <v>0</v>
      </c>
      <c r="L10263">
        <f t="shared" si="1771"/>
        <v>23</v>
      </c>
      <c r="M10263" t="b">
        <f t="shared" si="1772"/>
        <v>0</v>
      </c>
      <c r="N10263">
        <f t="shared" si="1773"/>
        <v>26</v>
      </c>
      <c r="O10263">
        <f t="shared" si="1774"/>
        <v>39</v>
      </c>
      <c r="P10263" s="8">
        <f t="shared" si="1777"/>
        <v>1.8506944444444444E-2</v>
      </c>
      <c r="Q10263" s="1">
        <f t="shared" si="1778"/>
        <v>43220.958333333336</v>
      </c>
      <c r="R10263">
        <f t="shared" si="1768"/>
        <v>17.899999999999999</v>
      </c>
      <c r="S10263" s="1">
        <f t="shared" si="1775"/>
        <v>43220.958333333336</v>
      </c>
      <c r="T10263">
        <f t="shared" si="1769"/>
        <v>17.899999999999999</v>
      </c>
      <c r="U10263">
        <f t="shared" si="1770"/>
        <v>0</v>
      </c>
      <c r="V10263" t="b">
        <f t="shared" si="1776"/>
        <v>0</v>
      </c>
    </row>
    <row r="10264" spans="1:22" x14ac:dyDescent="0.4">
      <c r="A10264" t="s">
        <v>6415</v>
      </c>
      <c r="B10264" s="1">
        <v>43220.978935185187</v>
      </c>
      <c r="C10264">
        <v>152</v>
      </c>
      <c r="D10264" t="s">
        <v>81</v>
      </c>
      <c r="E10264">
        <v>28</v>
      </c>
      <c r="F10264" s="1">
        <v>43221.015949074077</v>
      </c>
      <c r="G10264">
        <v>825</v>
      </c>
      <c r="H10264" t="s">
        <v>413</v>
      </c>
      <c r="I10264">
        <v>6</v>
      </c>
      <c r="J10264">
        <v>53</v>
      </c>
      <c r="K10264">
        <v>11860</v>
      </c>
      <c r="L10264">
        <f t="shared" si="1771"/>
        <v>23</v>
      </c>
      <c r="M10264" t="b">
        <f t="shared" si="1772"/>
        <v>0</v>
      </c>
      <c r="N10264">
        <f t="shared" si="1773"/>
        <v>29</v>
      </c>
      <c r="O10264">
        <f t="shared" si="1774"/>
        <v>40</v>
      </c>
      <c r="P10264" s="8">
        <f t="shared" si="1777"/>
        <v>2.0601851851851854E-2</v>
      </c>
      <c r="Q10264" s="1">
        <f t="shared" si="1778"/>
        <v>43220.958333333336</v>
      </c>
      <c r="R10264">
        <f t="shared" si="1768"/>
        <v>17.899999999999999</v>
      </c>
      <c r="S10264" s="1">
        <f t="shared" si="1775"/>
        <v>43220.958333333336</v>
      </c>
      <c r="T10264">
        <f t="shared" si="1769"/>
        <v>17.899999999999999</v>
      </c>
      <c r="U10264">
        <f t="shared" si="1770"/>
        <v>0</v>
      </c>
      <c r="V10264" t="b">
        <f t="shared" si="1776"/>
        <v>0</v>
      </c>
    </row>
    <row r="10265" spans="1:22" x14ac:dyDescent="0.4">
      <c r="A10265" t="s">
        <v>5697</v>
      </c>
      <c r="B10265" s="1">
        <v>43220.981192129628</v>
      </c>
      <c r="C10265">
        <v>240</v>
      </c>
      <c r="D10265" t="s">
        <v>1107</v>
      </c>
      <c r="E10265">
        <v>7</v>
      </c>
      <c r="F10265" s="1">
        <v>43220.984872685185</v>
      </c>
      <c r="G10265">
        <v>262</v>
      </c>
      <c r="H10265" t="s">
        <v>813</v>
      </c>
      <c r="I10265">
        <v>10</v>
      </c>
      <c r="J10265">
        <v>4</v>
      </c>
      <c r="K10265">
        <v>610</v>
      </c>
      <c r="L10265">
        <f t="shared" si="1771"/>
        <v>23</v>
      </c>
      <c r="M10265" t="b">
        <f t="shared" si="1772"/>
        <v>0</v>
      </c>
      <c r="N10265">
        <f t="shared" si="1773"/>
        <v>32</v>
      </c>
      <c r="O10265">
        <f t="shared" si="1774"/>
        <v>55</v>
      </c>
      <c r="P10265" s="8">
        <f t="shared" si="1777"/>
        <v>2.2858796296296294E-2</v>
      </c>
      <c r="Q10265" s="1">
        <f t="shared" si="1778"/>
        <v>43220.958333333328</v>
      </c>
      <c r="R10265" t="e">
        <f t="shared" si="1768"/>
        <v>#N/A</v>
      </c>
      <c r="S10265" s="1">
        <f t="shared" si="1775"/>
        <v>43220.958333333336</v>
      </c>
      <c r="T10265">
        <f t="shared" si="1769"/>
        <v>17.899999999999999</v>
      </c>
      <c r="U10265">
        <f t="shared" si="1770"/>
        <v>0</v>
      </c>
      <c r="V10265" t="b">
        <f t="shared" si="1776"/>
        <v>0</v>
      </c>
    </row>
    <row r="10266" spans="1:22" x14ac:dyDescent="0.4">
      <c r="A10266" t="s">
        <v>2139</v>
      </c>
      <c r="B10266" s="1">
        <v>43220.983287037037</v>
      </c>
      <c r="C10266">
        <v>207</v>
      </c>
      <c r="D10266" t="s">
        <v>41</v>
      </c>
      <c r="E10266">
        <v>33</v>
      </c>
      <c r="F10266" s="1">
        <v>43221.005868055552</v>
      </c>
      <c r="G10266">
        <v>2050</v>
      </c>
      <c r="H10266" t="s">
        <v>34</v>
      </c>
      <c r="I10266">
        <v>5</v>
      </c>
      <c r="J10266">
        <v>31</v>
      </c>
      <c r="K10266">
        <v>3460</v>
      </c>
      <c r="L10266">
        <f t="shared" si="1771"/>
        <v>23</v>
      </c>
      <c r="M10266" t="b">
        <f t="shared" si="1772"/>
        <v>0</v>
      </c>
      <c r="N10266">
        <f t="shared" si="1773"/>
        <v>35</v>
      </c>
      <c r="O10266">
        <f t="shared" si="1774"/>
        <v>56</v>
      </c>
      <c r="P10266" s="8">
        <f t="shared" si="1777"/>
        <v>2.49537037037037E-2</v>
      </c>
      <c r="Q10266" s="1">
        <f t="shared" si="1778"/>
        <v>43220.958333333336</v>
      </c>
      <c r="R10266">
        <f t="shared" si="1768"/>
        <v>17.899999999999999</v>
      </c>
      <c r="S10266" s="1">
        <f t="shared" si="1775"/>
        <v>43220.958333333336</v>
      </c>
      <c r="T10266">
        <f t="shared" si="1769"/>
        <v>17.899999999999999</v>
      </c>
      <c r="U10266">
        <f t="shared" si="1770"/>
        <v>0</v>
      </c>
      <c r="V10266" t="b">
        <f t="shared" si="1776"/>
        <v>0</v>
      </c>
    </row>
    <row r="10267" spans="1:22" x14ac:dyDescent="0.4">
      <c r="A10267" t="s">
        <v>7855</v>
      </c>
      <c r="B10267" s="1">
        <v>43220.986006944448</v>
      </c>
      <c r="C10267">
        <v>113</v>
      </c>
      <c r="D10267" t="s">
        <v>125</v>
      </c>
      <c r="E10267">
        <v>24</v>
      </c>
      <c r="F10267" s="1">
        <v>43221.003912037035</v>
      </c>
      <c r="G10267">
        <v>912</v>
      </c>
      <c r="H10267" t="s">
        <v>619</v>
      </c>
      <c r="I10267">
        <v>10</v>
      </c>
      <c r="J10267">
        <v>24</v>
      </c>
      <c r="K10267">
        <v>5080</v>
      </c>
      <c r="L10267">
        <f t="shared" si="1771"/>
        <v>23</v>
      </c>
      <c r="M10267" t="b">
        <f t="shared" si="1772"/>
        <v>0</v>
      </c>
      <c r="N10267">
        <f t="shared" si="1773"/>
        <v>39</v>
      </c>
      <c r="O10267">
        <f t="shared" si="1774"/>
        <v>51</v>
      </c>
      <c r="P10267" s="8">
        <f t="shared" si="1777"/>
        <v>2.7673611111111111E-2</v>
      </c>
      <c r="Q10267" s="1">
        <f t="shared" si="1778"/>
        <v>43220.958333333336</v>
      </c>
      <c r="R10267">
        <f t="shared" si="1768"/>
        <v>17.899999999999999</v>
      </c>
      <c r="S10267" s="1">
        <f t="shared" si="1775"/>
        <v>43220.958333333336</v>
      </c>
      <c r="T10267">
        <f t="shared" si="1769"/>
        <v>17.899999999999999</v>
      </c>
      <c r="U10267">
        <f t="shared" si="1770"/>
        <v>0</v>
      </c>
      <c r="V10267" t="b">
        <f t="shared" si="1776"/>
        <v>0</v>
      </c>
    </row>
    <row r="10268" spans="1:22" x14ac:dyDescent="0.4">
      <c r="A10268" t="s">
        <v>1504</v>
      </c>
      <c r="B10268" s="1">
        <v>43220.988900462966</v>
      </c>
      <c r="C10268">
        <v>2228</v>
      </c>
      <c r="D10268" t="s">
        <v>2146</v>
      </c>
      <c r="E10268">
        <v>18</v>
      </c>
      <c r="F10268" s="1">
        <v>43220.993796296294</v>
      </c>
      <c r="G10268">
        <v>2224</v>
      </c>
      <c r="H10268" t="s">
        <v>1038</v>
      </c>
      <c r="I10268">
        <v>12</v>
      </c>
      <c r="J10268">
        <v>6</v>
      </c>
      <c r="K10268">
        <v>63670</v>
      </c>
      <c r="L10268">
        <f t="shared" si="1771"/>
        <v>23</v>
      </c>
      <c r="M10268" t="b">
        <f t="shared" si="1772"/>
        <v>0</v>
      </c>
      <c r="N10268">
        <f t="shared" si="1773"/>
        <v>44</v>
      </c>
      <c r="O10268">
        <f t="shared" si="1774"/>
        <v>1</v>
      </c>
      <c r="P10268" s="8">
        <f t="shared" si="1777"/>
        <v>3.0567129629629628E-2</v>
      </c>
      <c r="Q10268" s="1">
        <f t="shared" si="1778"/>
        <v>43220.958333333336</v>
      </c>
      <c r="R10268">
        <f t="shared" si="1768"/>
        <v>17.899999999999999</v>
      </c>
      <c r="S10268" s="1">
        <f t="shared" si="1775"/>
        <v>43220.958333333336</v>
      </c>
      <c r="T10268">
        <f t="shared" si="1769"/>
        <v>17.899999999999999</v>
      </c>
      <c r="U10268">
        <f t="shared" si="1770"/>
        <v>0</v>
      </c>
      <c r="V10268" t="b">
        <f t="shared" si="1776"/>
        <v>0</v>
      </c>
    </row>
    <row r="10269" spans="1:22" x14ac:dyDescent="0.4">
      <c r="A10269" t="s">
        <v>3956</v>
      </c>
      <c r="B10269" s="1">
        <v>43220.991238425922</v>
      </c>
      <c r="C10269">
        <v>1941</v>
      </c>
      <c r="D10269" t="s">
        <v>1956</v>
      </c>
      <c r="E10269">
        <v>7</v>
      </c>
      <c r="F10269" s="1">
        <v>43220.998055555552</v>
      </c>
      <c r="G10269">
        <v>1953</v>
      </c>
      <c r="H10269" t="s">
        <v>812</v>
      </c>
      <c r="I10269">
        <v>11</v>
      </c>
      <c r="J10269">
        <v>9</v>
      </c>
      <c r="K10269">
        <v>1120</v>
      </c>
      <c r="L10269">
        <f t="shared" si="1771"/>
        <v>23</v>
      </c>
      <c r="M10269" t="b">
        <f t="shared" si="1772"/>
        <v>0</v>
      </c>
      <c r="N10269">
        <f t="shared" si="1773"/>
        <v>47</v>
      </c>
      <c r="O10269">
        <f t="shared" si="1774"/>
        <v>23</v>
      </c>
      <c r="P10269" s="8">
        <f t="shared" si="1777"/>
        <v>3.290509259259259E-2</v>
      </c>
      <c r="Q10269" s="1">
        <f t="shared" si="1778"/>
        <v>43220.958333333328</v>
      </c>
      <c r="R10269" t="e">
        <f t="shared" si="1768"/>
        <v>#N/A</v>
      </c>
      <c r="S10269" s="1">
        <f t="shared" si="1775"/>
        <v>43220.958333333336</v>
      </c>
      <c r="T10269">
        <f t="shared" si="1769"/>
        <v>17.899999999999999</v>
      </c>
      <c r="U10269">
        <f t="shared" si="1770"/>
        <v>0</v>
      </c>
      <c r="V10269" t="b">
        <f t="shared" si="1776"/>
        <v>0</v>
      </c>
    </row>
    <row r="10270" spans="1:22" x14ac:dyDescent="0.4">
      <c r="A10270" t="s">
        <v>2428</v>
      </c>
      <c r="B10270" s="1">
        <v>43220.993726851855</v>
      </c>
      <c r="C10270">
        <v>2233</v>
      </c>
      <c r="D10270" t="s">
        <v>1301</v>
      </c>
      <c r="E10270">
        <v>18</v>
      </c>
      <c r="F10270" s="1">
        <v>43221.018900462965</v>
      </c>
      <c r="G10270">
        <v>2122</v>
      </c>
      <c r="H10270" t="s">
        <v>274</v>
      </c>
      <c r="I10270">
        <v>5</v>
      </c>
      <c r="J10270">
        <v>36</v>
      </c>
      <c r="K10270">
        <v>6250</v>
      </c>
      <c r="L10270">
        <f t="shared" si="1771"/>
        <v>23</v>
      </c>
      <c r="M10270" t="b">
        <f t="shared" si="1772"/>
        <v>0</v>
      </c>
      <c r="N10270">
        <f t="shared" si="1773"/>
        <v>50</v>
      </c>
      <c r="O10270">
        <f t="shared" si="1774"/>
        <v>58</v>
      </c>
      <c r="P10270" s="8">
        <f t="shared" si="1777"/>
        <v>3.5393518518518519E-2</v>
      </c>
      <c r="Q10270" s="1">
        <f t="shared" si="1778"/>
        <v>43220.958333333336</v>
      </c>
      <c r="R10270">
        <f t="shared" si="1768"/>
        <v>17.899999999999999</v>
      </c>
      <c r="S10270" s="1">
        <f t="shared" si="1775"/>
        <v>43220.958333333336</v>
      </c>
      <c r="T10270">
        <f t="shared" si="1769"/>
        <v>17.899999999999999</v>
      </c>
      <c r="U10270">
        <f t="shared" si="1770"/>
        <v>0</v>
      </c>
      <c r="V10270" t="b">
        <f t="shared" si="1776"/>
        <v>0</v>
      </c>
    </row>
    <row r="10271" spans="1:22" x14ac:dyDescent="0.4">
      <c r="A10271" t="s">
        <v>7856</v>
      </c>
      <c r="B10271" s="1">
        <v>43220.996157407404</v>
      </c>
      <c r="C10271">
        <v>341</v>
      </c>
      <c r="D10271" t="s">
        <v>1191</v>
      </c>
      <c r="E10271">
        <v>9</v>
      </c>
      <c r="F10271" s="1">
        <v>43220.998356481483</v>
      </c>
      <c r="G10271">
        <v>356</v>
      </c>
      <c r="H10271" t="s">
        <v>777</v>
      </c>
      <c r="I10271">
        <v>15</v>
      </c>
      <c r="J10271">
        <v>2</v>
      </c>
      <c r="K10271">
        <v>560</v>
      </c>
      <c r="L10271">
        <f t="shared" si="1771"/>
        <v>23</v>
      </c>
      <c r="M10271" t="b">
        <f t="shared" si="1772"/>
        <v>0</v>
      </c>
      <c r="N10271">
        <f t="shared" si="1773"/>
        <v>54</v>
      </c>
      <c r="O10271">
        <f t="shared" si="1774"/>
        <v>28</v>
      </c>
      <c r="P10271" s="8">
        <f t="shared" si="1777"/>
        <v>3.7824074074074072E-2</v>
      </c>
      <c r="Q10271" s="1">
        <f t="shared" si="1778"/>
        <v>43220.958333333328</v>
      </c>
      <c r="R10271" t="e">
        <f t="shared" si="1768"/>
        <v>#N/A</v>
      </c>
      <c r="S10271" s="1">
        <f t="shared" si="1775"/>
        <v>43220.958333333336</v>
      </c>
      <c r="T10271">
        <f t="shared" si="1769"/>
        <v>17.899999999999999</v>
      </c>
      <c r="U10271">
        <f t="shared" si="1770"/>
        <v>0</v>
      </c>
      <c r="V10271" t="b">
        <f t="shared" si="1776"/>
        <v>0</v>
      </c>
    </row>
    <row r="10272" spans="1:22" x14ac:dyDescent="0.4">
      <c r="A10272" t="s">
        <v>1653</v>
      </c>
      <c r="B10272" s="1">
        <v>43220.998298611114</v>
      </c>
      <c r="C10272">
        <v>614</v>
      </c>
      <c r="D10272" t="s">
        <v>844</v>
      </c>
      <c r="E10272">
        <v>19</v>
      </c>
      <c r="F10272" s="1">
        <v>43221.020173611112</v>
      </c>
      <c r="G10272">
        <v>1643</v>
      </c>
      <c r="H10272" t="s">
        <v>487</v>
      </c>
      <c r="I10272">
        <v>4</v>
      </c>
      <c r="J10272">
        <v>29</v>
      </c>
      <c r="K10272">
        <v>6910</v>
      </c>
      <c r="L10272">
        <f t="shared" si="1771"/>
        <v>23</v>
      </c>
      <c r="M10272" t="b">
        <f t="shared" si="1772"/>
        <v>0</v>
      </c>
      <c r="N10272">
        <f t="shared" si="1773"/>
        <v>57</v>
      </c>
      <c r="O10272">
        <f t="shared" si="1774"/>
        <v>33</v>
      </c>
      <c r="P10272" s="8">
        <f t="shared" si="1777"/>
        <v>3.9965277777777773E-2</v>
      </c>
      <c r="Q10272" s="1">
        <f t="shared" si="1778"/>
        <v>43220.958333333336</v>
      </c>
      <c r="R10272">
        <f t="shared" si="1768"/>
        <v>17.899999999999999</v>
      </c>
      <c r="S10272" s="1">
        <f t="shared" si="1775"/>
        <v>43220.958333333336</v>
      </c>
      <c r="T10272">
        <f t="shared" si="1769"/>
        <v>17.899999999999999</v>
      </c>
      <c r="U10272">
        <f t="shared" si="1770"/>
        <v>0</v>
      </c>
      <c r="V10272" t="b">
        <f t="shared" si="1776"/>
        <v>0</v>
      </c>
    </row>
  </sheetData>
  <autoFilter ref="A1:V10272" xr:uid="{CA545548-3FA5-4CF8-8269-900D67A4DB9F}"/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4244-8D8D-4C8E-A816-27B70B33D1AE}">
  <dimension ref="A1:V722"/>
  <sheetViews>
    <sheetView workbookViewId="0">
      <selection activeCell="O2" sqref="O2"/>
    </sheetView>
  </sheetViews>
  <sheetFormatPr defaultRowHeight="17.399999999999999" x14ac:dyDescent="0.4"/>
  <cols>
    <col min="3" max="3" width="18.59765625" customWidth="1"/>
    <col min="18" max="18" width="12.296875" bestFit="1" customWidth="1"/>
    <col min="19" max="19" width="11.19921875" bestFit="1" customWidth="1"/>
    <col min="20" max="20" width="5.8984375" bestFit="1" customWidth="1"/>
    <col min="21" max="21" width="10.3984375" bestFit="1" customWidth="1"/>
    <col min="22" max="22" width="6.796875" bestFit="1" customWidth="1"/>
  </cols>
  <sheetData>
    <row r="1" spans="1:22" x14ac:dyDescent="0.4">
      <c r="A1" t="s">
        <v>7878</v>
      </c>
      <c r="B1" t="s">
        <v>7877</v>
      </c>
      <c r="C1" t="s">
        <v>7876</v>
      </c>
      <c r="D1" t="s">
        <v>7875</v>
      </c>
      <c r="E1" t="s">
        <v>7874</v>
      </c>
      <c r="F1" t="s">
        <v>7873</v>
      </c>
      <c r="G1" t="s">
        <v>7872</v>
      </c>
      <c r="H1" t="s">
        <v>7871</v>
      </c>
      <c r="I1" t="s">
        <v>7870</v>
      </c>
      <c r="J1" t="s">
        <v>7869</v>
      </c>
      <c r="K1" t="s">
        <v>7868</v>
      </c>
      <c r="L1" t="s">
        <v>7867</v>
      </c>
      <c r="M1" t="s">
        <v>7866</v>
      </c>
      <c r="N1" t="s">
        <v>7857</v>
      </c>
      <c r="O1" t="s">
        <v>7887</v>
      </c>
    </row>
    <row r="2" spans="1:22" x14ac:dyDescent="0.4">
      <c r="A2">
        <v>108</v>
      </c>
      <c r="B2" t="s">
        <v>7865</v>
      </c>
      <c r="C2" s="1">
        <v>43191</v>
      </c>
      <c r="D2">
        <v>12.1</v>
      </c>
      <c r="F2">
        <v>0.8</v>
      </c>
      <c r="G2">
        <v>70</v>
      </c>
      <c r="H2">
        <v>1008.2</v>
      </c>
      <c r="K2">
        <v>5</v>
      </c>
      <c r="L2">
        <v>1050</v>
      </c>
      <c r="N2">
        <f>HOUR(C2)</f>
        <v>0</v>
      </c>
      <c r="O2" t="b">
        <f>E2&gt;=1</f>
        <v>0</v>
      </c>
    </row>
    <row r="3" spans="1:22" x14ac:dyDescent="0.4">
      <c r="A3">
        <v>108</v>
      </c>
      <c r="B3" t="s">
        <v>7865</v>
      </c>
      <c r="C3" s="1">
        <v>43191.041666666664</v>
      </c>
      <c r="D3">
        <v>11.7</v>
      </c>
      <c r="F3">
        <v>0.5</v>
      </c>
      <c r="G3">
        <v>74</v>
      </c>
      <c r="H3">
        <v>1008</v>
      </c>
      <c r="L3">
        <v>979</v>
      </c>
      <c r="N3">
        <f t="shared" ref="N3:N66" si="0">HOUR(C3)</f>
        <v>1</v>
      </c>
      <c r="O3" t="b">
        <f t="shared" ref="O3:O66" si="1">E3&gt;=1</f>
        <v>0</v>
      </c>
    </row>
    <row r="4" spans="1:22" x14ac:dyDescent="0.4">
      <c r="A4">
        <v>108</v>
      </c>
      <c r="B4" t="s">
        <v>7865</v>
      </c>
      <c r="C4" s="1">
        <v>43191.083333333336</v>
      </c>
      <c r="D4">
        <v>11.7</v>
      </c>
      <c r="F4">
        <v>0.6</v>
      </c>
      <c r="G4">
        <v>72</v>
      </c>
      <c r="H4">
        <v>1007.6</v>
      </c>
      <c r="L4">
        <v>915</v>
      </c>
      <c r="N4">
        <f t="shared" si="0"/>
        <v>2</v>
      </c>
      <c r="O4" t="b">
        <f t="shared" si="1"/>
        <v>0</v>
      </c>
      <c r="R4" s="2" t="s">
        <v>7888</v>
      </c>
      <c r="S4" s="2" t="s">
        <v>7861</v>
      </c>
    </row>
    <row r="5" spans="1:22" x14ac:dyDescent="0.4">
      <c r="A5">
        <v>108</v>
      </c>
      <c r="B5" t="s">
        <v>7865</v>
      </c>
      <c r="C5" s="1">
        <v>43191.125</v>
      </c>
      <c r="D5">
        <v>11.9</v>
      </c>
      <c r="F5">
        <v>0.7</v>
      </c>
      <c r="G5">
        <v>71</v>
      </c>
      <c r="H5">
        <v>1007.4</v>
      </c>
      <c r="K5">
        <v>8</v>
      </c>
      <c r="L5">
        <v>853</v>
      </c>
      <c r="N5">
        <f t="shared" si="0"/>
        <v>3</v>
      </c>
      <c r="O5" t="b">
        <f t="shared" si="1"/>
        <v>0</v>
      </c>
      <c r="R5" s="2" t="s">
        <v>7859</v>
      </c>
      <c r="S5" t="s">
        <v>7862</v>
      </c>
      <c r="T5" t="s">
        <v>7863</v>
      </c>
      <c r="U5" t="s">
        <v>7889</v>
      </c>
      <c r="V5" t="s">
        <v>7860</v>
      </c>
    </row>
    <row r="6" spans="1:22" x14ac:dyDescent="0.4">
      <c r="A6">
        <v>108</v>
      </c>
      <c r="B6" t="s">
        <v>7865</v>
      </c>
      <c r="C6" s="1">
        <v>43191.166666666664</v>
      </c>
      <c r="D6">
        <v>12.1</v>
      </c>
      <c r="F6">
        <v>0.3</v>
      </c>
      <c r="G6">
        <v>69</v>
      </c>
      <c r="H6">
        <v>1007.5</v>
      </c>
      <c r="K6">
        <v>9</v>
      </c>
      <c r="L6">
        <v>827</v>
      </c>
      <c r="N6">
        <f t="shared" si="0"/>
        <v>4</v>
      </c>
      <c r="O6" t="b">
        <f t="shared" si="1"/>
        <v>0</v>
      </c>
      <c r="R6" s="3">
        <v>0</v>
      </c>
      <c r="S6" s="5">
        <v>29</v>
      </c>
      <c r="T6" s="5">
        <v>1</v>
      </c>
      <c r="U6" s="5"/>
      <c r="V6" s="5">
        <v>30</v>
      </c>
    </row>
    <row r="7" spans="1:22" x14ac:dyDescent="0.4">
      <c r="A7">
        <v>108</v>
      </c>
      <c r="B7" t="s">
        <v>7865</v>
      </c>
      <c r="C7" s="1">
        <v>43191.208333333336</v>
      </c>
      <c r="D7">
        <v>12.3</v>
      </c>
      <c r="F7">
        <v>0.5</v>
      </c>
      <c r="G7">
        <v>65</v>
      </c>
      <c r="H7">
        <v>1007.2</v>
      </c>
      <c r="K7">
        <v>9</v>
      </c>
      <c r="L7">
        <v>1085</v>
      </c>
      <c r="N7">
        <f t="shared" si="0"/>
        <v>5</v>
      </c>
      <c r="O7" t="b">
        <f t="shared" si="1"/>
        <v>0</v>
      </c>
      <c r="R7" s="3">
        <v>1</v>
      </c>
      <c r="S7" s="5">
        <v>30</v>
      </c>
      <c r="T7" s="5"/>
      <c r="U7" s="5"/>
      <c r="V7" s="5">
        <v>30</v>
      </c>
    </row>
    <row r="8" spans="1:22" x14ac:dyDescent="0.4">
      <c r="A8">
        <v>108</v>
      </c>
      <c r="B8" t="s">
        <v>7865</v>
      </c>
      <c r="C8" s="1">
        <v>43191.25</v>
      </c>
      <c r="D8">
        <v>12.4</v>
      </c>
      <c r="F8">
        <v>0.4</v>
      </c>
      <c r="G8">
        <v>61</v>
      </c>
      <c r="H8">
        <v>1007.2</v>
      </c>
      <c r="K8">
        <v>9</v>
      </c>
      <c r="L8">
        <v>1131</v>
      </c>
      <c r="N8">
        <f t="shared" si="0"/>
        <v>6</v>
      </c>
      <c r="O8" t="b">
        <f t="shared" si="1"/>
        <v>0</v>
      </c>
      <c r="R8" s="3">
        <v>2</v>
      </c>
      <c r="S8" s="5">
        <v>28</v>
      </c>
      <c r="T8" s="5">
        <v>2</v>
      </c>
      <c r="U8" s="5"/>
      <c r="V8" s="5">
        <v>30</v>
      </c>
    </row>
    <row r="9" spans="1:22" x14ac:dyDescent="0.4">
      <c r="A9">
        <v>108</v>
      </c>
      <c r="B9" t="s">
        <v>7865</v>
      </c>
      <c r="C9" s="1">
        <v>43191.291666666664</v>
      </c>
      <c r="D9">
        <v>12.5</v>
      </c>
      <c r="F9">
        <v>0.4</v>
      </c>
      <c r="G9">
        <v>62</v>
      </c>
      <c r="H9">
        <v>1007.6</v>
      </c>
      <c r="I9">
        <v>0</v>
      </c>
      <c r="K9">
        <v>10</v>
      </c>
      <c r="L9">
        <v>1003</v>
      </c>
      <c r="N9">
        <f t="shared" si="0"/>
        <v>7</v>
      </c>
      <c r="O9" t="b">
        <f t="shared" si="1"/>
        <v>0</v>
      </c>
      <c r="R9" s="3">
        <v>3</v>
      </c>
      <c r="S9" s="5">
        <v>27</v>
      </c>
      <c r="T9" s="5">
        <v>3</v>
      </c>
      <c r="U9" s="5"/>
      <c r="V9" s="5">
        <v>30</v>
      </c>
    </row>
    <row r="10" spans="1:22" x14ac:dyDescent="0.4">
      <c r="A10">
        <v>108</v>
      </c>
      <c r="B10" t="s">
        <v>7865</v>
      </c>
      <c r="C10" s="1">
        <v>43191.333333333336</v>
      </c>
      <c r="D10">
        <v>12.9</v>
      </c>
      <c r="F10">
        <v>1.5</v>
      </c>
      <c r="G10">
        <v>64</v>
      </c>
      <c r="H10">
        <v>1007.1</v>
      </c>
      <c r="I10">
        <v>0</v>
      </c>
      <c r="K10">
        <v>10</v>
      </c>
      <c r="L10">
        <v>778</v>
      </c>
      <c r="N10">
        <f t="shared" si="0"/>
        <v>8</v>
      </c>
      <c r="O10" t="b">
        <f t="shared" si="1"/>
        <v>0</v>
      </c>
      <c r="R10" s="3">
        <v>4</v>
      </c>
      <c r="S10" s="5">
        <v>27</v>
      </c>
      <c r="T10" s="5">
        <v>3</v>
      </c>
      <c r="U10" s="5"/>
      <c r="V10" s="5">
        <v>30</v>
      </c>
    </row>
    <row r="11" spans="1:22" x14ac:dyDescent="0.4">
      <c r="A11">
        <v>108</v>
      </c>
      <c r="B11" t="s">
        <v>7865</v>
      </c>
      <c r="C11" s="1">
        <v>43191.375</v>
      </c>
      <c r="D11">
        <v>13.5</v>
      </c>
      <c r="F11">
        <v>1.8</v>
      </c>
      <c r="G11">
        <v>66</v>
      </c>
      <c r="H11">
        <v>1007.3</v>
      </c>
      <c r="I11">
        <v>0</v>
      </c>
      <c r="K11">
        <v>10</v>
      </c>
      <c r="L11">
        <v>934</v>
      </c>
      <c r="N11">
        <f t="shared" si="0"/>
        <v>9</v>
      </c>
      <c r="O11" t="b">
        <f t="shared" si="1"/>
        <v>0</v>
      </c>
      <c r="R11" s="3">
        <v>5</v>
      </c>
      <c r="S11" s="5">
        <v>28</v>
      </c>
      <c r="T11" s="5">
        <v>2</v>
      </c>
      <c r="U11" s="5"/>
      <c r="V11" s="5">
        <v>30</v>
      </c>
    </row>
    <row r="12" spans="1:22" x14ac:dyDescent="0.4">
      <c r="A12">
        <v>108</v>
      </c>
      <c r="B12" t="s">
        <v>7865</v>
      </c>
      <c r="C12" s="1">
        <v>43191.416666666664</v>
      </c>
      <c r="D12">
        <v>14.7</v>
      </c>
      <c r="F12">
        <v>2</v>
      </c>
      <c r="G12">
        <v>61</v>
      </c>
      <c r="H12">
        <v>1007.5</v>
      </c>
      <c r="I12">
        <v>0</v>
      </c>
      <c r="K12">
        <v>10</v>
      </c>
      <c r="L12">
        <v>945</v>
      </c>
      <c r="N12">
        <f t="shared" si="0"/>
        <v>10</v>
      </c>
      <c r="O12" t="b">
        <f t="shared" si="1"/>
        <v>0</v>
      </c>
      <c r="R12" s="3">
        <v>6</v>
      </c>
      <c r="S12" s="5">
        <v>27</v>
      </c>
      <c r="T12" s="5">
        <v>3</v>
      </c>
      <c r="U12" s="5"/>
      <c r="V12" s="5">
        <v>30</v>
      </c>
    </row>
    <row r="13" spans="1:22" x14ac:dyDescent="0.4">
      <c r="A13">
        <v>108</v>
      </c>
      <c r="B13" t="s">
        <v>7865</v>
      </c>
      <c r="C13" s="1">
        <v>43191.458333333336</v>
      </c>
      <c r="D13">
        <v>16.7</v>
      </c>
      <c r="F13">
        <v>2.1</v>
      </c>
      <c r="G13">
        <v>55</v>
      </c>
      <c r="H13">
        <v>1007.2</v>
      </c>
      <c r="I13">
        <v>0.6</v>
      </c>
      <c r="K13">
        <v>9</v>
      </c>
      <c r="L13">
        <v>1182</v>
      </c>
      <c r="N13">
        <f t="shared" si="0"/>
        <v>11</v>
      </c>
      <c r="O13" t="b">
        <f t="shared" si="1"/>
        <v>0</v>
      </c>
      <c r="R13" s="3">
        <v>7</v>
      </c>
      <c r="S13" s="5">
        <v>27</v>
      </c>
      <c r="T13" s="5">
        <v>3</v>
      </c>
      <c r="U13" s="5"/>
      <c r="V13" s="5">
        <v>30</v>
      </c>
    </row>
    <row r="14" spans="1:22" x14ac:dyDescent="0.4">
      <c r="A14">
        <v>108</v>
      </c>
      <c r="B14" t="s">
        <v>7865</v>
      </c>
      <c r="C14" s="1">
        <v>43191.5</v>
      </c>
      <c r="D14">
        <v>18</v>
      </c>
      <c r="F14">
        <v>3.1</v>
      </c>
      <c r="G14">
        <v>53</v>
      </c>
      <c r="H14">
        <v>1006.4</v>
      </c>
      <c r="I14">
        <v>0.4</v>
      </c>
      <c r="K14">
        <v>9</v>
      </c>
      <c r="L14">
        <v>1350</v>
      </c>
      <c r="N14">
        <f t="shared" si="0"/>
        <v>12</v>
      </c>
      <c r="O14" t="b">
        <f t="shared" si="1"/>
        <v>0</v>
      </c>
      <c r="R14" s="3">
        <v>8</v>
      </c>
      <c r="S14" s="5">
        <v>27</v>
      </c>
      <c r="T14" s="5">
        <v>3</v>
      </c>
      <c r="U14" s="5"/>
      <c r="V14" s="5">
        <v>30</v>
      </c>
    </row>
    <row r="15" spans="1:22" x14ac:dyDescent="0.4">
      <c r="A15">
        <v>108</v>
      </c>
      <c r="B15" t="s">
        <v>7865</v>
      </c>
      <c r="C15" s="1">
        <v>43191.541666666664</v>
      </c>
      <c r="D15">
        <v>17.899999999999999</v>
      </c>
      <c r="F15">
        <v>2.2000000000000002</v>
      </c>
      <c r="G15">
        <v>60</v>
      </c>
      <c r="H15">
        <v>1006.4</v>
      </c>
      <c r="I15">
        <v>0.1</v>
      </c>
      <c r="K15">
        <v>9</v>
      </c>
      <c r="L15">
        <v>1248</v>
      </c>
      <c r="N15">
        <f t="shared" si="0"/>
        <v>13</v>
      </c>
      <c r="O15" t="b">
        <f t="shared" si="1"/>
        <v>0</v>
      </c>
      <c r="R15" s="3">
        <v>9</v>
      </c>
      <c r="S15" s="5">
        <v>28</v>
      </c>
      <c r="T15" s="5">
        <v>2</v>
      </c>
      <c r="U15" s="5"/>
      <c r="V15" s="5">
        <v>30</v>
      </c>
    </row>
    <row r="16" spans="1:22" x14ac:dyDescent="0.4">
      <c r="A16">
        <v>108</v>
      </c>
      <c r="B16" t="s">
        <v>7865</v>
      </c>
      <c r="C16" s="1">
        <v>43191.583333333336</v>
      </c>
      <c r="D16">
        <v>17.5</v>
      </c>
      <c r="F16">
        <v>2.1</v>
      </c>
      <c r="G16">
        <v>67</v>
      </c>
      <c r="H16">
        <v>1006.1</v>
      </c>
      <c r="I16">
        <v>0</v>
      </c>
      <c r="K16">
        <v>10</v>
      </c>
      <c r="L16">
        <v>832</v>
      </c>
      <c r="N16">
        <f t="shared" si="0"/>
        <v>14</v>
      </c>
      <c r="O16" t="b">
        <f t="shared" si="1"/>
        <v>0</v>
      </c>
      <c r="R16" s="3">
        <v>10</v>
      </c>
      <c r="S16" s="5">
        <v>28</v>
      </c>
      <c r="T16" s="5">
        <v>2</v>
      </c>
      <c r="U16" s="5"/>
      <c r="V16" s="5">
        <v>30</v>
      </c>
    </row>
    <row r="17" spans="1:22" x14ac:dyDescent="0.4">
      <c r="A17">
        <v>108</v>
      </c>
      <c r="B17" t="s">
        <v>7865</v>
      </c>
      <c r="C17" s="1">
        <v>43191.625</v>
      </c>
      <c r="D17">
        <v>18.2</v>
      </c>
      <c r="F17">
        <v>2.2000000000000002</v>
      </c>
      <c r="G17">
        <v>63</v>
      </c>
      <c r="H17">
        <v>1005.2</v>
      </c>
      <c r="I17">
        <v>0</v>
      </c>
      <c r="K17">
        <v>10</v>
      </c>
      <c r="L17">
        <v>687</v>
      </c>
      <c r="N17">
        <f t="shared" si="0"/>
        <v>15</v>
      </c>
      <c r="O17" t="b">
        <f t="shared" si="1"/>
        <v>0</v>
      </c>
      <c r="R17" s="3">
        <v>11</v>
      </c>
      <c r="S17" s="5">
        <v>29</v>
      </c>
      <c r="T17" s="5">
        <v>1</v>
      </c>
      <c r="U17" s="5"/>
      <c r="V17" s="5">
        <v>30</v>
      </c>
    </row>
    <row r="18" spans="1:22" x14ac:dyDescent="0.4">
      <c r="A18">
        <v>108</v>
      </c>
      <c r="B18" t="s">
        <v>7865</v>
      </c>
      <c r="C18" s="1">
        <v>43191.666666666664</v>
      </c>
      <c r="D18">
        <v>18.2</v>
      </c>
      <c r="F18">
        <v>3.2</v>
      </c>
      <c r="G18">
        <v>69</v>
      </c>
      <c r="H18">
        <v>1004.6</v>
      </c>
      <c r="I18">
        <v>0.2</v>
      </c>
      <c r="K18">
        <v>10</v>
      </c>
      <c r="L18">
        <v>625</v>
      </c>
      <c r="N18">
        <f t="shared" si="0"/>
        <v>16</v>
      </c>
      <c r="O18" t="b">
        <f t="shared" si="1"/>
        <v>0</v>
      </c>
      <c r="R18" s="3">
        <v>12</v>
      </c>
      <c r="S18" s="5">
        <v>29</v>
      </c>
      <c r="T18" s="5">
        <v>1</v>
      </c>
      <c r="U18" s="5"/>
      <c r="V18" s="5">
        <v>30</v>
      </c>
    </row>
    <row r="19" spans="1:22" x14ac:dyDescent="0.4">
      <c r="A19">
        <v>108</v>
      </c>
      <c r="B19" t="s">
        <v>7865</v>
      </c>
      <c r="C19" s="1">
        <v>43191.708333333336</v>
      </c>
      <c r="D19">
        <v>18</v>
      </c>
      <c r="F19">
        <v>1.8</v>
      </c>
      <c r="G19">
        <v>72</v>
      </c>
      <c r="H19">
        <v>1004.4</v>
      </c>
      <c r="I19">
        <v>0</v>
      </c>
      <c r="K19">
        <v>10</v>
      </c>
      <c r="L19">
        <v>559</v>
      </c>
      <c r="N19">
        <f t="shared" si="0"/>
        <v>17</v>
      </c>
      <c r="O19" t="b">
        <f t="shared" si="1"/>
        <v>0</v>
      </c>
      <c r="R19" s="3">
        <v>13</v>
      </c>
      <c r="S19" s="5">
        <v>29</v>
      </c>
      <c r="T19" s="5">
        <v>1</v>
      </c>
      <c r="U19" s="5"/>
      <c r="V19" s="5">
        <v>30</v>
      </c>
    </row>
    <row r="20" spans="1:22" x14ac:dyDescent="0.4">
      <c r="A20">
        <v>108</v>
      </c>
      <c r="B20" t="s">
        <v>7865</v>
      </c>
      <c r="C20" s="1">
        <v>43191.75</v>
      </c>
      <c r="D20">
        <v>17.7</v>
      </c>
      <c r="F20">
        <v>2.1</v>
      </c>
      <c r="G20">
        <v>75</v>
      </c>
      <c r="H20">
        <v>1004.6</v>
      </c>
      <c r="I20">
        <v>0</v>
      </c>
      <c r="K20">
        <v>10</v>
      </c>
      <c r="L20">
        <v>519</v>
      </c>
      <c r="N20">
        <f t="shared" si="0"/>
        <v>18</v>
      </c>
      <c r="O20" t="b">
        <f t="shared" si="1"/>
        <v>0</v>
      </c>
      <c r="R20" s="3">
        <v>14</v>
      </c>
      <c r="S20" s="5">
        <v>29</v>
      </c>
      <c r="T20" s="5">
        <v>1</v>
      </c>
      <c r="U20" s="5"/>
      <c r="V20" s="5">
        <v>30</v>
      </c>
    </row>
    <row r="21" spans="1:22" x14ac:dyDescent="0.4">
      <c r="A21">
        <v>108</v>
      </c>
      <c r="B21" t="s">
        <v>7865</v>
      </c>
      <c r="C21" s="1">
        <v>43191.791666666664</v>
      </c>
      <c r="D21">
        <v>17.399999999999999</v>
      </c>
      <c r="F21">
        <v>2.2999999999999998</v>
      </c>
      <c r="G21">
        <v>79</v>
      </c>
      <c r="H21">
        <v>1005</v>
      </c>
      <c r="I21">
        <v>0</v>
      </c>
      <c r="L21">
        <v>614</v>
      </c>
      <c r="N21">
        <f t="shared" si="0"/>
        <v>19</v>
      </c>
      <c r="O21" t="b">
        <f t="shared" si="1"/>
        <v>0</v>
      </c>
      <c r="R21" s="3">
        <v>15</v>
      </c>
      <c r="S21" s="5">
        <v>29</v>
      </c>
      <c r="T21" s="5">
        <v>1</v>
      </c>
      <c r="U21" s="5"/>
      <c r="V21" s="5">
        <v>30</v>
      </c>
    </row>
    <row r="22" spans="1:22" x14ac:dyDescent="0.4">
      <c r="A22">
        <v>108</v>
      </c>
      <c r="B22" t="s">
        <v>7865</v>
      </c>
      <c r="C22" s="1">
        <v>43191.833333333336</v>
      </c>
      <c r="D22">
        <v>17.100000000000001</v>
      </c>
      <c r="F22">
        <v>1.5</v>
      </c>
      <c r="G22">
        <v>80</v>
      </c>
      <c r="H22">
        <v>1005.4</v>
      </c>
      <c r="L22">
        <v>480</v>
      </c>
      <c r="N22">
        <f t="shared" si="0"/>
        <v>20</v>
      </c>
      <c r="O22" t="b">
        <f t="shared" si="1"/>
        <v>0</v>
      </c>
      <c r="R22" s="3">
        <v>16</v>
      </c>
      <c r="S22" s="5">
        <v>28</v>
      </c>
      <c r="T22" s="5">
        <v>2</v>
      </c>
      <c r="U22" s="5"/>
      <c r="V22" s="5">
        <v>30</v>
      </c>
    </row>
    <row r="23" spans="1:22" x14ac:dyDescent="0.4">
      <c r="A23">
        <v>108</v>
      </c>
      <c r="B23" t="s">
        <v>7865</v>
      </c>
      <c r="C23" s="1">
        <v>43191.875</v>
      </c>
      <c r="D23">
        <v>16.899999999999999</v>
      </c>
      <c r="F23">
        <v>1.9</v>
      </c>
      <c r="G23">
        <v>81</v>
      </c>
      <c r="H23">
        <v>1005.9</v>
      </c>
      <c r="K23">
        <v>9</v>
      </c>
      <c r="L23">
        <v>472</v>
      </c>
      <c r="N23">
        <f t="shared" si="0"/>
        <v>21</v>
      </c>
      <c r="O23" t="b">
        <f t="shared" si="1"/>
        <v>0</v>
      </c>
      <c r="R23" s="3">
        <v>17</v>
      </c>
      <c r="S23" s="5">
        <v>28</v>
      </c>
      <c r="T23" s="5">
        <v>2</v>
      </c>
      <c r="U23" s="5"/>
      <c r="V23" s="5">
        <v>30</v>
      </c>
    </row>
    <row r="24" spans="1:22" x14ac:dyDescent="0.4">
      <c r="A24">
        <v>108</v>
      </c>
      <c r="B24" t="s">
        <v>7865</v>
      </c>
      <c r="C24" s="1">
        <v>43191.916666666664</v>
      </c>
      <c r="D24">
        <v>16.7</v>
      </c>
      <c r="F24">
        <v>2.4</v>
      </c>
      <c r="G24">
        <v>83</v>
      </c>
      <c r="H24">
        <v>1006.2</v>
      </c>
      <c r="L24">
        <v>416</v>
      </c>
      <c r="N24">
        <f t="shared" si="0"/>
        <v>22</v>
      </c>
      <c r="O24" t="b">
        <f t="shared" si="1"/>
        <v>0</v>
      </c>
      <c r="R24" s="3">
        <v>18</v>
      </c>
      <c r="S24" s="5">
        <v>28</v>
      </c>
      <c r="T24" s="5">
        <v>2</v>
      </c>
      <c r="U24" s="5"/>
      <c r="V24" s="5">
        <v>30</v>
      </c>
    </row>
    <row r="25" spans="1:22" x14ac:dyDescent="0.4">
      <c r="A25">
        <v>108</v>
      </c>
      <c r="B25" t="s">
        <v>7865</v>
      </c>
      <c r="C25" s="1">
        <v>43191.958333333336</v>
      </c>
      <c r="D25">
        <v>16.3</v>
      </c>
      <c r="F25">
        <v>1.3</v>
      </c>
      <c r="G25">
        <v>82</v>
      </c>
      <c r="H25">
        <v>1006.3</v>
      </c>
      <c r="L25">
        <v>480</v>
      </c>
      <c r="N25">
        <f t="shared" si="0"/>
        <v>23</v>
      </c>
      <c r="O25" t="b">
        <f t="shared" si="1"/>
        <v>0</v>
      </c>
      <c r="R25" s="3">
        <v>19</v>
      </c>
      <c r="S25" s="5">
        <v>27</v>
      </c>
      <c r="T25" s="5">
        <v>3</v>
      </c>
      <c r="U25" s="5"/>
      <c r="V25" s="5">
        <v>30</v>
      </c>
    </row>
    <row r="26" spans="1:22" x14ac:dyDescent="0.4">
      <c r="A26">
        <v>108</v>
      </c>
      <c r="B26" t="s">
        <v>7865</v>
      </c>
      <c r="C26" s="1">
        <v>43192</v>
      </c>
      <c r="D26">
        <v>16.100000000000001</v>
      </c>
      <c r="F26">
        <v>1.9</v>
      </c>
      <c r="G26">
        <v>80</v>
      </c>
      <c r="H26">
        <v>1006.1</v>
      </c>
      <c r="K26">
        <v>8</v>
      </c>
      <c r="L26">
        <v>605</v>
      </c>
      <c r="N26">
        <f t="shared" si="0"/>
        <v>0</v>
      </c>
      <c r="O26" t="b">
        <f t="shared" si="1"/>
        <v>0</v>
      </c>
      <c r="R26" s="3">
        <v>20</v>
      </c>
      <c r="S26" s="5">
        <v>28</v>
      </c>
      <c r="T26" s="5">
        <v>2</v>
      </c>
      <c r="U26" s="5"/>
      <c r="V26" s="5">
        <v>30</v>
      </c>
    </row>
    <row r="27" spans="1:22" x14ac:dyDescent="0.4">
      <c r="A27">
        <v>108</v>
      </c>
      <c r="B27" t="s">
        <v>7865</v>
      </c>
      <c r="C27" s="1">
        <v>43192.041666666664</v>
      </c>
      <c r="D27">
        <v>16</v>
      </c>
      <c r="F27">
        <v>1</v>
      </c>
      <c r="G27">
        <v>79</v>
      </c>
      <c r="H27">
        <v>1006.1</v>
      </c>
      <c r="L27">
        <v>716</v>
      </c>
      <c r="N27">
        <f t="shared" si="0"/>
        <v>1</v>
      </c>
      <c r="O27" t="b">
        <f t="shared" si="1"/>
        <v>0</v>
      </c>
      <c r="R27" s="3">
        <v>21</v>
      </c>
      <c r="S27" s="5">
        <v>27</v>
      </c>
      <c r="T27" s="5">
        <v>3</v>
      </c>
      <c r="U27" s="5"/>
      <c r="V27" s="5">
        <v>30</v>
      </c>
    </row>
    <row r="28" spans="1:22" x14ac:dyDescent="0.4">
      <c r="A28">
        <v>108</v>
      </c>
      <c r="B28" t="s">
        <v>7865</v>
      </c>
      <c r="C28" s="1">
        <v>43192.083333333336</v>
      </c>
      <c r="D28">
        <v>15.7</v>
      </c>
      <c r="F28">
        <v>1.4</v>
      </c>
      <c r="G28">
        <v>81</v>
      </c>
      <c r="H28">
        <v>1005.6</v>
      </c>
      <c r="L28">
        <v>694</v>
      </c>
      <c r="N28">
        <f t="shared" si="0"/>
        <v>2</v>
      </c>
      <c r="O28" t="b">
        <f t="shared" si="1"/>
        <v>0</v>
      </c>
      <c r="R28" s="3">
        <v>22</v>
      </c>
      <c r="S28" s="5">
        <v>28</v>
      </c>
      <c r="T28" s="5">
        <v>2</v>
      </c>
      <c r="U28" s="5"/>
      <c r="V28" s="5">
        <v>30</v>
      </c>
    </row>
    <row r="29" spans="1:22" x14ac:dyDescent="0.4">
      <c r="A29">
        <v>108</v>
      </c>
      <c r="B29" t="s">
        <v>7865</v>
      </c>
      <c r="C29" s="1">
        <v>43192.125</v>
      </c>
      <c r="D29">
        <v>15.6</v>
      </c>
      <c r="F29">
        <v>1.2</v>
      </c>
      <c r="G29">
        <v>81</v>
      </c>
      <c r="H29">
        <v>1005.4</v>
      </c>
      <c r="K29">
        <v>9</v>
      </c>
      <c r="L29">
        <v>628</v>
      </c>
      <c r="N29">
        <f t="shared" si="0"/>
        <v>3</v>
      </c>
      <c r="O29" t="b">
        <f t="shared" si="1"/>
        <v>0</v>
      </c>
      <c r="R29" s="3">
        <v>23</v>
      </c>
      <c r="S29" s="5">
        <v>28</v>
      </c>
      <c r="T29" s="5">
        <v>2</v>
      </c>
      <c r="U29" s="5"/>
      <c r="V29" s="5">
        <v>30</v>
      </c>
    </row>
    <row r="30" spans="1:22" x14ac:dyDescent="0.4">
      <c r="A30">
        <v>108</v>
      </c>
      <c r="B30" t="s">
        <v>7865</v>
      </c>
      <c r="C30" s="1">
        <v>43192.166666666664</v>
      </c>
      <c r="D30">
        <v>15.7</v>
      </c>
      <c r="F30">
        <v>1.2</v>
      </c>
      <c r="G30">
        <v>79</v>
      </c>
      <c r="H30">
        <v>1005.4</v>
      </c>
      <c r="K30">
        <v>8</v>
      </c>
      <c r="L30">
        <v>628</v>
      </c>
      <c r="N30">
        <f t="shared" si="0"/>
        <v>4</v>
      </c>
      <c r="O30" t="b">
        <f t="shared" si="1"/>
        <v>0</v>
      </c>
      <c r="R30" s="3" t="s">
        <v>7889</v>
      </c>
      <c r="S30" s="5"/>
      <c r="T30" s="5"/>
      <c r="U30" s="5"/>
      <c r="V30" s="5"/>
    </row>
    <row r="31" spans="1:22" x14ac:dyDescent="0.4">
      <c r="A31">
        <v>108</v>
      </c>
      <c r="B31" t="s">
        <v>7865</v>
      </c>
      <c r="C31" s="1">
        <v>43192.208333333336</v>
      </c>
      <c r="D31">
        <v>15.3</v>
      </c>
      <c r="F31">
        <v>1.4</v>
      </c>
      <c r="G31">
        <v>82</v>
      </c>
      <c r="H31">
        <v>1005.2</v>
      </c>
      <c r="K31">
        <v>7</v>
      </c>
      <c r="L31">
        <v>508</v>
      </c>
      <c r="N31">
        <f t="shared" si="0"/>
        <v>5</v>
      </c>
      <c r="O31" t="b">
        <f t="shared" si="1"/>
        <v>0</v>
      </c>
      <c r="R31" s="3" t="s">
        <v>7860</v>
      </c>
      <c r="S31" s="5">
        <v>673</v>
      </c>
      <c r="T31" s="5">
        <v>47</v>
      </c>
      <c r="U31" s="5"/>
      <c r="V31" s="5">
        <v>720</v>
      </c>
    </row>
    <row r="32" spans="1:22" x14ac:dyDescent="0.4">
      <c r="A32">
        <v>108</v>
      </c>
      <c r="B32" t="s">
        <v>7865</v>
      </c>
      <c r="C32" s="1">
        <v>43192.25</v>
      </c>
      <c r="D32">
        <v>14.9</v>
      </c>
      <c r="F32">
        <v>0.4</v>
      </c>
      <c r="G32">
        <v>81</v>
      </c>
      <c r="H32">
        <v>1005.4</v>
      </c>
      <c r="K32">
        <v>9</v>
      </c>
      <c r="L32">
        <v>580</v>
      </c>
      <c r="N32">
        <f t="shared" si="0"/>
        <v>6</v>
      </c>
      <c r="O32" t="b">
        <f t="shared" si="1"/>
        <v>0</v>
      </c>
    </row>
    <row r="33" spans="1:15" x14ac:dyDescent="0.4">
      <c r="A33">
        <v>108</v>
      </c>
      <c r="B33" t="s">
        <v>7865</v>
      </c>
      <c r="C33" s="1">
        <v>43192.291666666664</v>
      </c>
      <c r="D33">
        <v>15.1</v>
      </c>
      <c r="F33">
        <v>1</v>
      </c>
      <c r="G33">
        <v>80</v>
      </c>
      <c r="H33">
        <v>1005.6</v>
      </c>
      <c r="I33">
        <v>0</v>
      </c>
      <c r="K33">
        <v>9</v>
      </c>
      <c r="L33">
        <v>623</v>
      </c>
      <c r="N33">
        <f t="shared" si="0"/>
        <v>7</v>
      </c>
      <c r="O33" t="b">
        <f t="shared" si="1"/>
        <v>0</v>
      </c>
    </row>
    <row r="34" spans="1:15" x14ac:dyDescent="0.4">
      <c r="A34">
        <v>108</v>
      </c>
      <c r="B34" t="s">
        <v>7865</v>
      </c>
      <c r="C34" s="1">
        <v>43192.333333333336</v>
      </c>
      <c r="D34">
        <v>15.7</v>
      </c>
      <c r="F34">
        <v>1.1000000000000001</v>
      </c>
      <c r="G34">
        <v>75</v>
      </c>
      <c r="H34">
        <v>1005.9</v>
      </c>
      <c r="I34">
        <v>0</v>
      </c>
      <c r="K34">
        <v>9</v>
      </c>
      <c r="L34">
        <v>804</v>
      </c>
      <c r="N34">
        <f t="shared" si="0"/>
        <v>8</v>
      </c>
      <c r="O34" t="b">
        <f t="shared" si="1"/>
        <v>0</v>
      </c>
    </row>
    <row r="35" spans="1:15" x14ac:dyDescent="0.4">
      <c r="A35">
        <v>108</v>
      </c>
      <c r="B35" t="s">
        <v>7865</v>
      </c>
      <c r="C35" s="1">
        <v>43192.375</v>
      </c>
      <c r="D35">
        <v>16.600000000000001</v>
      </c>
      <c r="F35">
        <v>1.5</v>
      </c>
      <c r="G35">
        <v>70</v>
      </c>
      <c r="H35">
        <v>1006.2</v>
      </c>
      <c r="I35">
        <v>0</v>
      </c>
      <c r="K35">
        <v>10</v>
      </c>
      <c r="L35">
        <v>945</v>
      </c>
      <c r="N35">
        <f t="shared" si="0"/>
        <v>9</v>
      </c>
      <c r="O35" t="b">
        <f t="shared" si="1"/>
        <v>0</v>
      </c>
    </row>
    <row r="36" spans="1:15" x14ac:dyDescent="0.4">
      <c r="A36">
        <v>108</v>
      </c>
      <c r="B36" t="s">
        <v>7865</v>
      </c>
      <c r="C36" s="1">
        <v>43192.416666666664</v>
      </c>
      <c r="D36">
        <v>17.5</v>
      </c>
      <c r="F36">
        <v>1.3</v>
      </c>
      <c r="G36">
        <v>66</v>
      </c>
      <c r="H36">
        <v>1006.5</v>
      </c>
      <c r="I36">
        <v>0</v>
      </c>
      <c r="K36">
        <v>9</v>
      </c>
      <c r="L36">
        <v>1059</v>
      </c>
      <c r="N36">
        <f t="shared" si="0"/>
        <v>10</v>
      </c>
      <c r="O36" t="b">
        <f t="shared" si="1"/>
        <v>0</v>
      </c>
    </row>
    <row r="37" spans="1:15" x14ac:dyDescent="0.4">
      <c r="A37">
        <v>108</v>
      </c>
      <c r="B37" t="s">
        <v>7865</v>
      </c>
      <c r="C37" s="1">
        <v>43192.458333333336</v>
      </c>
      <c r="D37">
        <v>18.5</v>
      </c>
      <c r="F37">
        <v>1.6</v>
      </c>
      <c r="G37">
        <v>61</v>
      </c>
      <c r="H37">
        <v>1006.4</v>
      </c>
      <c r="I37">
        <v>0</v>
      </c>
      <c r="K37">
        <v>9</v>
      </c>
      <c r="L37">
        <v>1301</v>
      </c>
      <c r="N37">
        <f t="shared" si="0"/>
        <v>11</v>
      </c>
      <c r="O37" t="b">
        <f t="shared" si="1"/>
        <v>0</v>
      </c>
    </row>
    <row r="38" spans="1:15" x14ac:dyDescent="0.4">
      <c r="A38">
        <v>108</v>
      </c>
      <c r="B38" t="s">
        <v>7865</v>
      </c>
      <c r="C38" s="1">
        <v>43192.5</v>
      </c>
      <c r="D38">
        <v>20.8</v>
      </c>
      <c r="F38">
        <v>2</v>
      </c>
      <c r="G38">
        <v>50</v>
      </c>
      <c r="H38">
        <v>1005.7</v>
      </c>
      <c r="I38">
        <v>0.4</v>
      </c>
      <c r="K38">
        <v>4</v>
      </c>
      <c r="L38">
        <v>1240</v>
      </c>
      <c r="N38">
        <f t="shared" si="0"/>
        <v>12</v>
      </c>
      <c r="O38" t="b">
        <f t="shared" si="1"/>
        <v>0</v>
      </c>
    </row>
    <row r="39" spans="1:15" x14ac:dyDescent="0.4">
      <c r="A39">
        <v>108</v>
      </c>
      <c r="B39" t="s">
        <v>7865</v>
      </c>
      <c r="C39" s="1">
        <v>43192.541666666664</v>
      </c>
      <c r="D39">
        <v>21.9</v>
      </c>
      <c r="F39">
        <v>2.5</v>
      </c>
      <c r="G39">
        <v>48</v>
      </c>
      <c r="H39">
        <v>1005.3</v>
      </c>
      <c r="I39">
        <v>0.8</v>
      </c>
      <c r="K39">
        <v>8</v>
      </c>
      <c r="L39">
        <v>1113</v>
      </c>
      <c r="N39">
        <f t="shared" si="0"/>
        <v>13</v>
      </c>
      <c r="O39" t="b">
        <f t="shared" si="1"/>
        <v>0</v>
      </c>
    </row>
    <row r="40" spans="1:15" x14ac:dyDescent="0.4">
      <c r="A40">
        <v>108</v>
      </c>
      <c r="B40" t="s">
        <v>7865</v>
      </c>
      <c r="C40" s="1">
        <v>43192.583333333336</v>
      </c>
      <c r="D40">
        <v>23</v>
      </c>
      <c r="F40">
        <v>3.4</v>
      </c>
      <c r="G40">
        <v>42</v>
      </c>
      <c r="H40">
        <v>1004.7</v>
      </c>
      <c r="I40">
        <v>0.9</v>
      </c>
      <c r="K40">
        <v>5</v>
      </c>
      <c r="L40">
        <v>1315</v>
      </c>
      <c r="N40">
        <f t="shared" si="0"/>
        <v>14</v>
      </c>
      <c r="O40" t="b">
        <f t="shared" si="1"/>
        <v>0</v>
      </c>
    </row>
    <row r="41" spans="1:15" x14ac:dyDescent="0.4">
      <c r="A41">
        <v>108</v>
      </c>
      <c r="B41" t="s">
        <v>7865</v>
      </c>
      <c r="C41" s="1">
        <v>43192.625</v>
      </c>
      <c r="D41">
        <v>23.7</v>
      </c>
      <c r="F41">
        <v>2.8</v>
      </c>
      <c r="G41">
        <v>43</v>
      </c>
      <c r="H41">
        <v>1004</v>
      </c>
      <c r="I41">
        <v>1</v>
      </c>
      <c r="K41">
        <v>6</v>
      </c>
      <c r="L41">
        <v>1347</v>
      </c>
      <c r="N41">
        <f t="shared" si="0"/>
        <v>15</v>
      </c>
      <c r="O41" t="b">
        <f t="shared" si="1"/>
        <v>0</v>
      </c>
    </row>
    <row r="42" spans="1:15" x14ac:dyDescent="0.4">
      <c r="A42">
        <v>108</v>
      </c>
      <c r="B42" t="s">
        <v>7865</v>
      </c>
      <c r="C42" s="1">
        <v>43192.666666666664</v>
      </c>
      <c r="D42">
        <v>23</v>
      </c>
      <c r="F42">
        <v>4.0999999999999996</v>
      </c>
      <c r="G42">
        <v>47</v>
      </c>
      <c r="H42">
        <v>1003.7</v>
      </c>
      <c r="I42">
        <v>1</v>
      </c>
      <c r="K42">
        <v>2</v>
      </c>
      <c r="L42">
        <v>1417</v>
      </c>
      <c r="N42">
        <f t="shared" si="0"/>
        <v>16</v>
      </c>
      <c r="O42" t="b">
        <f t="shared" si="1"/>
        <v>0</v>
      </c>
    </row>
    <row r="43" spans="1:15" x14ac:dyDescent="0.4">
      <c r="A43">
        <v>108</v>
      </c>
      <c r="B43" t="s">
        <v>7865</v>
      </c>
      <c r="C43" s="1">
        <v>43192.708333333336</v>
      </c>
      <c r="D43">
        <v>22</v>
      </c>
      <c r="F43">
        <v>3.7</v>
      </c>
      <c r="G43">
        <v>49</v>
      </c>
      <c r="H43">
        <v>1003.9</v>
      </c>
      <c r="I43">
        <v>1</v>
      </c>
      <c r="K43">
        <v>7</v>
      </c>
      <c r="L43">
        <v>1582</v>
      </c>
      <c r="N43">
        <f t="shared" si="0"/>
        <v>17</v>
      </c>
      <c r="O43" t="b">
        <f t="shared" si="1"/>
        <v>0</v>
      </c>
    </row>
    <row r="44" spans="1:15" x14ac:dyDescent="0.4">
      <c r="A44">
        <v>108</v>
      </c>
      <c r="B44" t="s">
        <v>7865</v>
      </c>
      <c r="C44" s="1">
        <v>43192.75</v>
      </c>
      <c r="D44">
        <v>20.7</v>
      </c>
      <c r="F44">
        <v>4.0999999999999996</v>
      </c>
      <c r="G44">
        <v>54</v>
      </c>
      <c r="H44">
        <v>1004.4</v>
      </c>
      <c r="I44">
        <v>0.5</v>
      </c>
      <c r="K44">
        <v>2</v>
      </c>
      <c r="L44">
        <v>1484</v>
      </c>
      <c r="N44">
        <f t="shared" si="0"/>
        <v>18</v>
      </c>
      <c r="O44" t="b">
        <f t="shared" si="1"/>
        <v>0</v>
      </c>
    </row>
    <row r="45" spans="1:15" x14ac:dyDescent="0.4">
      <c r="A45">
        <v>108</v>
      </c>
      <c r="B45" t="s">
        <v>7865</v>
      </c>
      <c r="C45" s="1">
        <v>43192.791666666664</v>
      </c>
      <c r="D45">
        <v>19.100000000000001</v>
      </c>
      <c r="F45">
        <v>3.4</v>
      </c>
      <c r="G45">
        <v>60</v>
      </c>
      <c r="H45">
        <v>1004.9</v>
      </c>
      <c r="I45">
        <v>0</v>
      </c>
      <c r="L45">
        <v>1592</v>
      </c>
      <c r="N45">
        <f t="shared" si="0"/>
        <v>19</v>
      </c>
      <c r="O45" t="b">
        <f t="shared" si="1"/>
        <v>0</v>
      </c>
    </row>
    <row r="46" spans="1:15" x14ac:dyDescent="0.4">
      <c r="A46">
        <v>108</v>
      </c>
      <c r="B46" t="s">
        <v>7865</v>
      </c>
      <c r="C46" s="1">
        <v>43192.833333333336</v>
      </c>
      <c r="D46">
        <v>18.2</v>
      </c>
      <c r="F46">
        <v>1.8</v>
      </c>
      <c r="G46">
        <v>65</v>
      </c>
      <c r="H46">
        <v>1005.5</v>
      </c>
      <c r="L46">
        <v>1563</v>
      </c>
      <c r="N46">
        <f t="shared" si="0"/>
        <v>20</v>
      </c>
      <c r="O46" t="b">
        <f t="shared" si="1"/>
        <v>0</v>
      </c>
    </row>
    <row r="47" spans="1:15" x14ac:dyDescent="0.4">
      <c r="A47">
        <v>108</v>
      </c>
      <c r="B47" t="s">
        <v>7865</v>
      </c>
      <c r="C47" s="1">
        <v>43192.875</v>
      </c>
      <c r="D47">
        <v>17.899999999999999</v>
      </c>
      <c r="F47">
        <v>2.1</v>
      </c>
      <c r="G47">
        <v>64</v>
      </c>
      <c r="H47">
        <v>1005.8</v>
      </c>
      <c r="K47">
        <v>0</v>
      </c>
      <c r="L47">
        <v>1652</v>
      </c>
      <c r="N47">
        <f t="shared" si="0"/>
        <v>21</v>
      </c>
      <c r="O47" t="b">
        <f t="shared" si="1"/>
        <v>0</v>
      </c>
    </row>
    <row r="48" spans="1:15" x14ac:dyDescent="0.4">
      <c r="A48">
        <v>108</v>
      </c>
      <c r="B48" t="s">
        <v>7865</v>
      </c>
      <c r="C48" s="1">
        <v>43192.916666666664</v>
      </c>
      <c r="D48">
        <v>17.399999999999999</v>
      </c>
      <c r="F48">
        <v>2.2999999999999998</v>
      </c>
      <c r="G48">
        <v>66</v>
      </c>
      <c r="H48">
        <v>1006</v>
      </c>
      <c r="L48">
        <v>1565</v>
      </c>
      <c r="N48">
        <f t="shared" si="0"/>
        <v>22</v>
      </c>
      <c r="O48" t="b">
        <f t="shared" si="1"/>
        <v>0</v>
      </c>
    </row>
    <row r="49" spans="1:15" x14ac:dyDescent="0.4">
      <c r="A49">
        <v>108</v>
      </c>
      <c r="B49" t="s">
        <v>7865</v>
      </c>
      <c r="C49" s="1">
        <v>43192.958333333336</v>
      </c>
      <c r="D49">
        <v>16.8</v>
      </c>
      <c r="F49">
        <v>0.9</v>
      </c>
      <c r="G49">
        <v>70</v>
      </c>
      <c r="H49">
        <v>1006.2</v>
      </c>
      <c r="L49">
        <v>1426</v>
      </c>
      <c r="N49">
        <f t="shared" si="0"/>
        <v>23</v>
      </c>
      <c r="O49" t="b">
        <f t="shared" si="1"/>
        <v>0</v>
      </c>
    </row>
    <row r="50" spans="1:15" x14ac:dyDescent="0.4">
      <c r="A50">
        <v>108</v>
      </c>
      <c r="B50" t="s">
        <v>7865</v>
      </c>
      <c r="C50" s="1">
        <v>43193</v>
      </c>
      <c r="D50">
        <v>16.8</v>
      </c>
      <c r="F50">
        <v>0.8</v>
      </c>
      <c r="G50">
        <v>69</v>
      </c>
      <c r="H50">
        <v>1006.6</v>
      </c>
      <c r="K50">
        <v>9</v>
      </c>
      <c r="L50">
        <v>1395</v>
      </c>
      <c r="N50">
        <f t="shared" si="0"/>
        <v>0</v>
      </c>
      <c r="O50" t="b">
        <f t="shared" si="1"/>
        <v>0</v>
      </c>
    </row>
    <row r="51" spans="1:15" x14ac:dyDescent="0.4">
      <c r="A51">
        <v>108</v>
      </c>
      <c r="B51" t="s">
        <v>7865</v>
      </c>
      <c r="C51" s="1">
        <v>43193.041666666664</v>
      </c>
      <c r="D51">
        <v>17.100000000000001</v>
      </c>
      <c r="F51">
        <v>1.7</v>
      </c>
      <c r="G51">
        <v>72</v>
      </c>
      <c r="H51">
        <v>1006.7</v>
      </c>
      <c r="L51">
        <v>1353</v>
      </c>
      <c r="N51">
        <f t="shared" si="0"/>
        <v>1</v>
      </c>
      <c r="O51" t="b">
        <f t="shared" si="1"/>
        <v>0</v>
      </c>
    </row>
    <row r="52" spans="1:15" x14ac:dyDescent="0.4">
      <c r="A52">
        <v>108</v>
      </c>
      <c r="B52" t="s">
        <v>7865</v>
      </c>
      <c r="C52" s="1">
        <v>43193.083333333336</v>
      </c>
      <c r="D52">
        <v>17</v>
      </c>
      <c r="F52">
        <v>1.6</v>
      </c>
      <c r="G52">
        <v>73</v>
      </c>
      <c r="H52">
        <v>1006.5</v>
      </c>
      <c r="L52">
        <v>1184</v>
      </c>
      <c r="N52">
        <f t="shared" si="0"/>
        <v>2</v>
      </c>
      <c r="O52" t="b">
        <f t="shared" si="1"/>
        <v>0</v>
      </c>
    </row>
    <row r="53" spans="1:15" x14ac:dyDescent="0.4">
      <c r="A53">
        <v>108</v>
      </c>
      <c r="B53" t="s">
        <v>7865</v>
      </c>
      <c r="C53" s="1">
        <v>43193.125</v>
      </c>
      <c r="D53">
        <v>17</v>
      </c>
      <c r="F53">
        <v>1.7</v>
      </c>
      <c r="G53">
        <v>74</v>
      </c>
      <c r="H53">
        <v>1006.5</v>
      </c>
      <c r="K53">
        <v>9</v>
      </c>
      <c r="L53">
        <v>1294</v>
      </c>
      <c r="N53">
        <f t="shared" si="0"/>
        <v>3</v>
      </c>
      <c r="O53" t="b">
        <f t="shared" si="1"/>
        <v>0</v>
      </c>
    </row>
    <row r="54" spans="1:15" x14ac:dyDescent="0.4">
      <c r="A54">
        <v>108</v>
      </c>
      <c r="B54" t="s">
        <v>7865</v>
      </c>
      <c r="C54" s="1">
        <v>43193.166666666664</v>
      </c>
      <c r="D54">
        <v>16.899999999999999</v>
      </c>
      <c r="F54">
        <v>1.2</v>
      </c>
      <c r="G54">
        <v>74</v>
      </c>
      <c r="H54">
        <v>1006.3</v>
      </c>
      <c r="K54">
        <v>9</v>
      </c>
      <c r="L54">
        <v>1199</v>
      </c>
      <c r="N54">
        <f t="shared" si="0"/>
        <v>4</v>
      </c>
      <c r="O54" t="b">
        <f t="shared" si="1"/>
        <v>0</v>
      </c>
    </row>
    <row r="55" spans="1:15" x14ac:dyDescent="0.4">
      <c r="A55">
        <v>108</v>
      </c>
      <c r="B55" t="s">
        <v>7865</v>
      </c>
      <c r="C55" s="1">
        <v>43193.208333333336</v>
      </c>
      <c r="D55">
        <v>16.899999999999999</v>
      </c>
      <c r="F55">
        <v>1.6</v>
      </c>
      <c r="G55">
        <v>73</v>
      </c>
      <c r="H55">
        <v>1006.1</v>
      </c>
      <c r="K55">
        <v>9</v>
      </c>
      <c r="L55">
        <v>1275</v>
      </c>
      <c r="N55">
        <f t="shared" si="0"/>
        <v>5</v>
      </c>
      <c r="O55" t="b">
        <f t="shared" si="1"/>
        <v>0</v>
      </c>
    </row>
    <row r="56" spans="1:15" x14ac:dyDescent="0.4">
      <c r="A56">
        <v>108</v>
      </c>
      <c r="B56" t="s">
        <v>7865</v>
      </c>
      <c r="C56" s="1">
        <v>43193.25</v>
      </c>
      <c r="D56">
        <v>16.8</v>
      </c>
      <c r="F56">
        <v>1.2</v>
      </c>
      <c r="G56">
        <v>74</v>
      </c>
      <c r="H56">
        <v>1006.4</v>
      </c>
      <c r="K56">
        <v>9</v>
      </c>
      <c r="L56">
        <v>1265</v>
      </c>
      <c r="N56">
        <f t="shared" si="0"/>
        <v>6</v>
      </c>
      <c r="O56" t="b">
        <f t="shared" si="1"/>
        <v>0</v>
      </c>
    </row>
    <row r="57" spans="1:15" x14ac:dyDescent="0.4">
      <c r="A57">
        <v>108</v>
      </c>
      <c r="B57" t="s">
        <v>7865</v>
      </c>
      <c r="C57" s="1">
        <v>43193.291666666664</v>
      </c>
      <c r="D57">
        <v>16.8</v>
      </c>
      <c r="F57">
        <v>1</v>
      </c>
      <c r="G57">
        <v>73</v>
      </c>
      <c r="H57">
        <v>1007.1</v>
      </c>
      <c r="I57">
        <v>0</v>
      </c>
      <c r="K57">
        <v>9</v>
      </c>
      <c r="L57">
        <v>1366</v>
      </c>
      <c r="N57">
        <f t="shared" si="0"/>
        <v>7</v>
      </c>
      <c r="O57" t="b">
        <f t="shared" si="1"/>
        <v>0</v>
      </c>
    </row>
    <row r="58" spans="1:15" x14ac:dyDescent="0.4">
      <c r="A58">
        <v>108</v>
      </c>
      <c r="B58" t="s">
        <v>7865</v>
      </c>
      <c r="C58" s="1">
        <v>43193.333333333336</v>
      </c>
      <c r="D58">
        <v>17.3</v>
      </c>
      <c r="F58">
        <v>0.5</v>
      </c>
      <c r="G58">
        <v>71</v>
      </c>
      <c r="H58">
        <v>1007.5</v>
      </c>
      <c r="I58">
        <v>0</v>
      </c>
      <c r="K58">
        <v>9</v>
      </c>
      <c r="L58">
        <v>1481</v>
      </c>
      <c r="N58">
        <f t="shared" si="0"/>
        <v>8</v>
      </c>
      <c r="O58" t="b">
        <f t="shared" si="1"/>
        <v>0</v>
      </c>
    </row>
    <row r="59" spans="1:15" x14ac:dyDescent="0.4">
      <c r="A59">
        <v>108</v>
      </c>
      <c r="B59" t="s">
        <v>7865</v>
      </c>
      <c r="C59" s="1">
        <v>43193.375</v>
      </c>
      <c r="D59">
        <v>18.3</v>
      </c>
      <c r="F59">
        <v>2.4</v>
      </c>
      <c r="G59">
        <v>67</v>
      </c>
      <c r="H59">
        <v>1007.7</v>
      </c>
      <c r="I59">
        <v>0.1</v>
      </c>
      <c r="K59">
        <v>9</v>
      </c>
      <c r="L59">
        <v>1375</v>
      </c>
      <c r="N59">
        <f t="shared" si="0"/>
        <v>9</v>
      </c>
      <c r="O59" t="b">
        <f t="shared" si="1"/>
        <v>0</v>
      </c>
    </row>
    <row r="60" spans="1:15" x14ac:dyDescent="0.4">
      <c r="A60">
        <v>108</v>
      </c>
      <c r="B60" t="s">
        <v>7865</v>
      </c>
      <c r="C60" s="1">
        <v>43193.416666666664</v>
      </c>
      <c r="D60">
        <v>18.899999999999999</v>
      </c>
      <c r="E60">
        <v>0</v>
      </c>
      <c r="F60">
        <v>2</v>
      </c>
      <c r="G60">
        <v>66</v>
      </c>
      <c r="H60">
        <v>1007.9</v>
      </c>
      <c r="I60">
        <v>0.3</v>
      </c>
      <c r="K60">
        <v>9</v>
      </c>
      <c r="L60">
        <v>1298</v>
      </c>
      <c r="N60">
        <f t="shared" si="0"/>
        <v>10</v>
      </c>
      <c r="O60" t="b">
        <f t="shared" si="1"/>
        <v>0</v>
      </c>
    </row>
    <row r="61" spans="1:15" x14ac:dyDescent="0.4">
      <c r="A61">
        <v>108</v>
      </c>
      <c r="B61" t="s">
        <v>7865</v>
      </c>
      <c r="C61" s="1">
        <v>43193.458333333336</v>
      </c>
      <c r="D61">
        <v>19</v>
      </c>
      <c r="F61">
        <v>1.9</v>
      </c>
      <c r="G61">
        <v>67</v>
      </c>
      <c r="H61">
        <v>1007.7</v>
      </c>
      <c r="I61">
        <v>0</v>
      </c>
      <c r="K61">
        <v>9</v>
      </c>
      <c r="L61">
        <v>1062</v>
      </c>
      <c r="N61">
        <f t="shared" si="0"/>
        <v>11</v>
      </c>
      <c r="O61" t="b">
        <f t="shared" si="1"/>
        <v>0</v>
      </c>
    </row>
    <row r="62" spans="1:15" x14ac:dyDescent="0.4">
      <c r="A62">
        <v>108</v>
      </c>
      <c r="B62" t="s">
        <v>7865</v>
      </c>
      <c r="C62" s="1">
        <v>43193.5</v>
      </c>
      <c r="D62">
        <v>19.600000000000001</v>
      </c>
      <c r="F62">
        <v>2.9</v>
      </c>
      <c r="G62">
        <v>63</v>
      </c>
      <c r="H62">
        <v>1007</v>
      </c>
      <c r="I62">
        <v>0</v>
      </c>
      <c r="K62">
        <v>9</v>
      </c>
      <c r="L62">
        <v>1034</v>
      </c>
      <c r="N62">
        <f t="shared" si="0"/>
        <v>12</v>
      </c>
      <c r="O62" t="b">
        <f t="shared" si="1"/>
        <v>0</v>
      </c>
    </row>
    <row r="63" spans="1:15" x14ac:dyDescent="0.4">
      <c r="A63">
        <v>108</v>
      </c>
      <c r="B63" t="s">
        <v>7865</v>
      </c>
      <c r="C63" s="1">
        <v>43193.541666666664</v>
      </c>
      <c r="D63">
        <v>20.100000000000001</v>
      </c>
      <c r="F63">
        <v>2.6</v>
      </c>
      <c r="G63">
        <v>61</v>
      </c>
      <c r="H63">
        <v>1006.9</v>
      </c>
      <c r="I63">
        <v>0.2</v>
      </c>
      <c r="K63">
        <v>9</v>
      </c>
      <c r="L63">
        <v>1117</v>
      </c>
      <c r="N63">
        <f t="shared" si="0"/>
        <v>13</v>
      </c>
      <c r="O63" t="b">
        <f t="shared" si="1"/>
        <v>0</v>
      </c>
    </row>
    <row r="64" spans="1:15" x14ac:dyDescent="0.4">
      <c r="A64">
        <v>108</v>
      </c>
      <c r="B64" t="s">
        <v>7865</v>
      </c>
      <c r="C64" s="1">
        <v>43193.583333333336</v>
      </c>
      <c r="D64">
        <v>21</v>
      </c>
      <c r="F64">
        <v>3.2</v>
      </c>
      <c r="G64">
        <v>53</v>
      </c>
      <c r="H64">
        <v>1006.2</v>
      </c>
      <c r="I64">
        <v>0.1</v>
      </c>
      <c r="K64">
        <v>9</v>
      </c>
      <c r="L64">
        <v>1306</v>
      </c>
      <c r="N64">
        <f t="shared" si="0"/>
        <v>14</v>
      </c>
      <c r="O64" t="b">
        <f t="shared" si="1"/>
        <v>0</v>
      </c>
    </row>
    <row r="65" spans="1:15" x14ac:dyDescent="0.4">
      <c r="A65">
        <v>108</v>
      </c>
      <c r="B65" t="s">
        <v>7865</v>
      </c>
      <c r="C65" s="1">
        <v>43193.625</v>
      </c>
      <c r="D65">
        <v>19.899999999999999</v>
      </c>
      <c r="E65">
        <v>0</v>
      </c>
      <c r="F65">
        <v>2.5</v>
      </c>
      <c r="G65">
        <v>58</v>
      </c>
      <c r="H65">
        <v>1006.1</v>
      </c>
      <c r="I65">
        <v>0.1</v>
      </c>
      <c r="K65">
        <v>9</v>
      </c>
      <c r="L65">
        <v>1348</v>
      </c>
      <c r="N65">
        <f t="shared" si="0"/>
        <v>15</v>
      </c>
      <c r="O65" t="b">
        <f t="shared" si="1"/>
        <v>0</v>
      </c>
    </row>
    <row r="66" spans="1:15" x14ac:dyDescent="0.4">
      <c r="A66">
        <v>108</v>
      </c>
      <c r="B66" t="s">
        <v>7865</v>
      </c>
      <c r="C66" s="1">
        <v>43193.666666666664</v>
      </c>
      <c r="D66">
        <v>19.7</v>
      </c>
      <c r="F66">
        <v>3.7</v>
      </c>
      <c r="G66">
        <v>58</v>
      </c>
      <c r="H66">
        <v>1005.4</v>
      </c>
      <c r="I66">
        <v>0</v>
      </c>
      <c r="K66">
        <v>8</v>
      </c>
      <c r="L66">
        <v>1302</v>
      </c>
      <c r="N66">
        <f t="shared" si="0"/>
        <v>16</v>
      </c>
      <c r="O66" t="b">
        <f t="shared" si="1"/>
        <v>0</v>
      </c>
    </row>
    <row r="67" spans="1:15" x14ac:dyDescent="0.4">
      <c r="A67">
        <v>108</v>
      </c>
      <c r="B67" t="s">
        <v>7865</v>
      </c>
      <c r="C67" s="1">
        <v>43193.708333333336</v>
      </c>
      <c r="D67">
        <v>19.7</v>
      </c>
      <c r="F67">
        <v>2.6</v>
      </c>
      <c r="G67">
        <v>57</v>
      </c>
      <c r="H67">
        <v>1005.3</v>
      </c>
      <c r="I67">
        <v>0</v>
      </c>
      <c r="K67">
        <v>9</v>
      </c>
      <c r="L67">
        <v>1302</v>
      </c>
      <c r="N67">
        <f t="shared" ref="N67:N130" si="2">HOUR(C67)</f>
        <v>17</v>
      </c>
      <c r="O67" t="b">
        <f t="shared" ref="O67:O130" si="3">E67&gt;=1</f>
        <v>0</v>
      </c>
    </row>
    <row r="68" spans="1:15" x14ac:dyDescent="0.4">
      <c r="A68">
        <v>108</v>
      </c>
      <c r="B68" t="s">
        <v>7865</v>
      </c>
      <c r="C68" s="1">
        <v>43193.75</v>
      </c>
      <c r="D68">
        <v>18.899999999999999</v>
      </c>
      <c r="F68">
        <v>3.3</v>
      </c>
      <c r="G68">
        <v>68</v>
      </c>
      <c r="H68">
        <v>1005.1</v>
      </c>
      <c r="I68">
        <v>0</v>
      </c>
      <c r="K68">
        <v>9</v>
      </c>
      <c r="L68">
        <v>1326</v>
      </c>
      <c r="N68">
        <f t="shared" si="2"/>
        <v>18</v>
      </c>
      <c r="O68" t="b">
        <f t="shared" si="3"/>
        <v>0</v>
      </c>
    </row>
    <row r="69" spans="1:15" x14ac:dyDescent="0.4">
      <c r="A69">
        <v>108</v>
      </c>
      <c r="B69" t="s">
        <v>7865</v>
      </c>
      <c r="C69" s="1">
        <v>43193.791666666664</v>
      </c>
      <c r="D69">
        <v>18</v>
      </c>
      <c r="F69">
        <v>3.1</v>
      </c>
      <c r="G69">
        <v>74</v>
      </c>
      <c r="H69">
        <v>1005.5</v>
      </c>
      <c r="I69">
        <v>0</v>
      </c>
      <c r="L69">
        <v>1258</v>
      </c>
      <c r="N69">
        <f t="shared" si="2"/>
        <v>19</v>
      </c>
      <c r="O69" t="b">
        <f t="shared" si="3"/>
        <v>0</v>
      </c>
    </row>
    <row r="70" spans="1:15" x14ac:dyDescent="0.4">
      <c r="A70">
        <v>108</v>
      </c>
      <c r="B70" t="s">
        <v>7865</v>
      </c>
      <c r="C70" s="1">
        <v>43193.833333333336</v>
      </c>
      <c r="D70">
        <v>17.3</v>
      </c>
      <c r="F70">
        <v>2.4</v>
      </c>
      <c r="G70">
        <v>80</v>
      </c>
      <c r="H70">
        <v>1005.9</v>
      </c>
      <c r="L70">
        <v>927</v>
      </c>
      <c r="N70">
        <f t="shared" si="2"/>
        <v>20</v>
      </c>
      <c r="O70" t="b">
        <f t="shared" si="3"/>
        <v>0</v>
      </c>
    </row>
    <row r="71" spans="1:15" x14ac:dyDescent="0.4">
      <c r="A71">
        <v>108</v>
      </c>
      <c r="B71" t="s">
        <v>7865</v>
      </c>
      <c r="C71" s="1">
        <v>43193.875</v>
      </c>
      <c r="D71">
        <v>17</v>
      </c>
      <c r="F71">
        <v>3.2</v>
      </c>
      <c r="G71">
        <v>83</v>
      </c>
      <c r="H71">
        <v>1006.3</v>
      </c>
      <c r="K71">
        <v>9</v>
      </c>
      <c r="L71">
        <v>744</v>
      </c>
      <c r="N71">
        <f t="shared" si="2"/>
        <v>21</v>
      </c>
      <c r="O71" t="b">
        <f t="shared" si="3"/>
        <v>0</v>
      </c>
    </row>
    <row r="72" spans="1:15" x14ac:dyDescent="0.4">
      <c r="A72">
        <v>108</v>
      </c>
      <c r="B72" t="s">
        <v>7865</v>
      </c>
      <c r="C72" s="1">
        <v>43193.916666666664</v>
      </c>
      <c r="D72">
        <v>16</v>
      </c>
      <c r="E72">
        <v>0</v>
      </c>
      <c r="F72">
        <v>2</v>
      </c>
      <c r="G72">
        <v>85</v>
      </c>
      <c r="H72">
        <v>1006.6</v>
      </c>
      <c r="K72">
        <v>10</v>
      </c>
      <c r="L72">
        <v>409</v>
      </c>
      <c r="N72">
        <f t="shared" si="2"/>
        <v>22</v>
      </c>
      <c r="O72" t="b">
        <f t="shared" si="3"/>
        <v>0</v>
      </c>
    </row>
    <row r="73" spans="1:15" x14ac:dyDescent="0.4">
      <c r="A73">
        <v>108</v>
      </c>
      <c r="B73" t="s">
        <v>7865</v>
      </c>
      <c r="C73" s="1">
        <v>43193.958333333336</v>
      </c>
      <c r="D73">
        <v>15</v>
      </c>
      <c r="E73">
        <v>0</v>
      </c>
      <c r="F73">
        <v>1.6</v>
      </c>
      <c r="G73">
        <v>94</v>
      </c>
      <c r="H73">
        <v>1006.4</v>
      </c>
      <c r="K73">
        <v>10</v>
      </c>
      <c r="L73">
        <v>163</v>
      </c>
      <c r="N73">
        <f t="shared" si="2"/>
        <v>23</v>
      </c>
      <c r="O73" t="b">
        <f t="shared" si="3"/>
        <v>0</v>
      </c>
    </row>
    <row r="74" spans="1:15" x14ac:dyDescent="0.4">
      <c r="A74">
        <v>108</v>
      </c>
      <c r="B74" t="s">
        <v>7865</v>
      </c>
      <c r="C74" s="1">
        <v>43194</v>
      </c>
      <c r="D74">
        <v>15</v>
      </c>
      <c r="E74">
        <v>0.1</v>
      </c>
      <c r="F74">
        <v>2.1</v>
      </c>
      <c r="G74">
        <v>96</v>
      </c>
      <c r="H74">
        <v>1006.1</v>
      </c>
      <c r="K74">
        <v>10</v>
      </c>
      <c r="L74">
        <v>141</v>
      </c>
      <c r="N74">
        <f t="shared" si="2"/>
        <v>0</v>
      </c>
      <c r="O74" t="b">
        <f t="shared" si="3"/>
        <v>0</v>
      </c>
    </row>
    <row r="75" spans="1:15" x14ac:dyDescent="0.4">
      <c r="A75">
        <v>108</v>
      </c>
      <c r="B75" t="s">
        <v>7865</v>
      </c>
      <c r="C75" s="1">
        <v>43194.041666666664</v>
      </c>
      <c r="D75">
        <v>14.8</v>
      </c>
      <c r="E75">
        <v>0</v>
      </c>
      <c r="F75">
        <v>1.7</v>
      </c>
      <c r="G75">
        <v>96</v>
      </c>
      <c r="H75">
        <v>1005.6</v>
      </c>
      <c r="K75">
        <v>10</v>
      </c>
      <c r="L75">
        <v>209</v>
      </c>
      <c r="N75">
        <f t="shared" si="2"/>
        <v>1</v>
      </c>
      <c r="O75" t="b">
        <f t="shared" si="3"/>
        <v>0</v>
      </c>
    </row>
    <row r="76" spans="1:15" x14ac:dyDescent="0.4">
      <c r="A76">
        <v>108</v>
      </c>
      <c r="B76" t="s">
        <v>7865</v>
      </c>
      <c r="C76" s="1">
        <v>43194.083333333336</v>
      </c>
      <c r="D76">
        <v>14.5</v>
      </c>
      <c r="E76">
        <v>3.5</v>
      </c>
      <c r="F76">
        <v>2.2000000000000002</v>
      </c>
      <c r="G76">
        <v>97</v>
      </c>
      <c r="H76">
        <v>1004.8</v>
      </c>
      <c r="K76">
        <v>10</v>
      </c>
      <c r="L76">
        <v>179</v>
      </c>
      <c r="N76">
        <f t="shared" si="2"/>
        <v>2</v>
      </c>
      <c r="O76" t="b">
        <f t="shared" si="3"/>
        <v>1</v>
      </c>
    </row>
    <row r="77" spans="1:15" x14ac:dyDescent="0.4">
      <c r="A77">
        <v>108</v>
      </c>
      <c r="B77" t="s">
        <v>7865</v>
      </c>
      <c r="C77" s="1">
        <v>43194.125</v>
      </c>
      <c r="D77">
        <v>14.3</v>
      </c>
      <c r="E77">
        <v>7</v>
      </c>
      <c r="F77">
        <v>1.2</v>
      </c>
      <c r="G77">
        <v>97</v>
      </c>
      <c r="H77">
        <v>1004.2</v>
      </c>
      <c r="K77">
        <v>10</v>
      </c>
      <c r="L77">
        <v>228</v>
      </c>
      <c r="N77">
        <f t="shared" si="2"/>
        <v>3</v>
      </c>
      <c r="O77" t="b">
        <f t="shared" si="3"/>
        <v>1</v>
      </c>
    </row>
    <row r="78" spans="1:15" x14ac:dyDescent="0.4">
      <c r="A78">
        <v>108</v>
      </c>
      <c r="B78" t="s">
        <v>7865</v>
      </c>
      <c r="C78" s="1">
        <v>43194.166666666664</v>
      </c>
      <c r="D78">
        <v>14.1</v>
      </c>
      <c r="E78">
        <v>3</v>
      </c>
      <c r="F78">
        <v>1.7</v>
      </c>
      <c r="G78">
        <v>97</v>
      </c>
      <c r="H78">
        <v>1003.6</v>
      </c>
      <c r="K78">
        <v>10</v>
      </c>
      <c r="L78">
        <v>306</v>
      </c>
      <c r="N78">
        <f t="shared" si="2"/>
        <v>4</v>
      </c>
      <c r="O78" t="b">
        <f t="shared" si="3"/>
        <v>1</v>
      </c>
    </row>
    <row r="79" spans="1:15" x14ac:dyDescent="0.4">
      <c r="A79">
        <v>108</v>
      </c>
      <c r="B79" t="s">
        <v>7865</v>
      </c>
      <c r="C79" s="1">
        <v>43194.208333333336</v>
      </c>
      <c r="D79">
        <v>11.9</v>
      </c>
      <c r="E79">
        <v>3</v>
      </c>
      <c r="F79">
        <v>3.4</v>
      </c>
      <c r="G79">
        <v>97</v>
      </c>
      <c r="H79">
        <v>1004.4</v>
      </c>
      <c r="K79">
        <v>10</v>
      </c>
      <c r="L79">
        <v>305</v>
      </c>
      <c r="N79">
        <f t="shared" si="2"/>
        <v>5</v>
      </c>
      <c r="O79" t="b">
        <f t="shared" si="3"/>
        <v>1</v>
      </c>
    </row>
    <row r="80" spans="1:15" x14ac:dyDescent="0.4">
      <c r="A80">
        <v>108</v>
      </c>
      <c r="B80" t="s">
        <v>7865</v>
      </c>
      <c r="C80" s="1">
        <v>43194.25</v>
      </c>
      <c r="D80">
        <v>11.7</v>
      </c>
      <c r="E80">
        <v>2</v>
      </c>
      <c r="F80">
        <v>0.7</v>
      </c>
      <c r="G80">
        <v>95</v>
      </c>
      <c r="H80">
        <v>1005</v>
      </c>
      <c r="K80">
        <v>9</v>
      </c>
      <c r="L80">
        <v>2000</v>
      </c>
      <c r="N80">
        <f t="shared" si="2"/>
        <v>6</v>
      </c>
      <c r="O80" t="b">
        <f t="shared" si="3"/>
        <v>1</v>
      </c>
    </row>
    <row r="81" spans="1:15" x14ac:dyDescent="0.4">
      <c r="A81">
        <v>108</v>
      </c>
      <c r="B81" t="s">
        <v>7865</v>
      </c>
      <c r="C81" s="1">
        <v>43194.291666666664</v>
      </c>
      <c r="D81">
        <v>10.3</v>
      </c>
      <c r="F81">
        <v>1.2</v>
      </c>
      <c r="G81">
        <v>90</v>
      </c>
      <c r="H81">
        <v>1005.8</v>
      </c>
      <c r="I81">
        <v>0</v>
      </c>
      <c r="K81">
        <v>8</v>
      </c>
      <c r="L81">
        <v>2000</v>
      </c>
      <c r="N81">
        <f t="shared" si="2"/>
        <v>7</v>
      </c>
      <c r="O81" t="b">
        <f t="shared" si="3"/>
        <v>0</v>
      </c>
    </row>
    <row r="82" spans="1:15" x14ac:dyDescent="0.4">
      <c r="A82">
        <v>108</v>
      </c>
      <c r="B82" t="s">
        <v>7865</v>
      </c>
      <c r="C82" s="1">
        <v>43194.333333333336</v>
      </c>
      <c r="D82">
        <v>10.3</v>
      </c>
      <c r="F82">
        <v>2.5</v>
      </c>
      <c r="G82">
        <v>86</v>
      </c>
      <c r="H82">
        <v>1006.8</v>
      </c>
      <c r="I82">
        <v>0</v>
      </c>
      <c r="K82">
        <v>10</v>
      </c>
      <c r="L82">
        <v>2000</v>
      </c>
      <c r="N82">
        <f t="shared" si="2"/>
        <v>8</v>
      </c>
      <c r="O82" t="b">
        <f t="shared" si="3"/>
        <v>0</v>
      </c>
    </row>
    <row r="83" spans="1:15" x14ac:dyDescent="0.4">
      <c r="A83">
        <v>108</v>
      </c>
      <c r="B83" t="s">
        <v>7865</v>
      </c>
      <c r="C83" s="1">
        <v>43194.375</v>
      </c>
      <c r="D83">
        <v>10.4</v>
      </c>
      <c r="F83">
        <v>1.4</v>
      </c>
      <c r="G83">
        <v>81</v>
      </c>
      <c r="H83">
        <v>1007.8</v>
      </c>
      <c r="I83">
        <v>0</v>
      </c>
      <c r="K83">
        <v>10</v>
      </c>
      <c r="L83">
        <v>2000</v>
      </c>
      <c r="N83">
        <f t="shared" si="2"/>
        <v>9</v>
      </c>
      <c r="O83" t="b">
        <f t="shared" si="3"/>
        <v>0</v>
      </c>
    </row>
    <row r="84" spans="1:15" x14ac:dyDescent="0.4">
      <c r="A84">
        <v>108</v>
      </c>
      <c r="B84" t="s">
        <v>7865</v>
      </c>
      <c r="C84" s="1">
        <v>43194.416666666664</v>
      </c>
      <c r="D84">
        <v>10.7</v>
      </c>
      <c r="E84">
        <v>0</v>
      </c>
      <c r="F84">
        <v>1.4</v>
      </c>
      <c r="G84">
        <v>81</v>
      </c>
      <c r="H84">
        <v>1008</v>
      </c>
      <c r="I84">
        <v>0</v>
      </c>
      <c r="K84">
        <v>9</v>
      </c>
      <c r="L84">
        <v>2000</v>
      </c>
      <c r="N84">
        <f t="shared" si="2"/>
        <v>10</v>
      </c>
      <c r="O84" t="b">
        <f t="shared" si="3"/>
        <v>0</v>
      </c>
    </row>
    <row r="85" spans="1:15" x14ac:dyDescent="0.4">
      <c r="A85">
        <v>108</v>
      </c>
      <c r="B85" t="s">
        <v>7865</v>
      </c>
      <c r="C85" s="1">
        <v>43194.458333333336</v>
      </c>
      <c r="D85">
        <v>12.8</v>
      </c>
      <c r="F85">
        <v>2</v>
      </c>
      <c r="G85">
        <v>65</v>
      </c>
      <c r="H85">
        <v>1008.4</v>
      </c>
      <c r="I85">
        <v>0.6</v>
      </c>
      <c r="K85">
        <v>8</v>
      </c>
      <c r="L85">
        <v>2000</v>
      </c>
      <c r="N85">
        <f t="shared" si="2"/>
        <v>11</v>
      </c>
      <c r="O85" t="b">
        <f t="shared" si="3"/>
        <v>0</v>
      </c>
    </row>
    <row r="86" spans="1:15" x14ac:dyDescent="0.4">
      <c r="A86">
        <v>108</v>
      </c>
      <c r="B86" t="s">
        <v>7865</v>
      </c>
      <c r="C86" s="1">
        <v>43194.5</v>
      </c>
      <c r="D86">
        <v>15.3</v>
      </c>
      <c r="F86">
        <v>2.1</v>
      </c>
      <c r="G86">
        <v>54</v>
      </c>
      <c r="H86">
        <v>1008.4</v>
      </c>
      <c r="I86">
        <v>1</v>
      </c>
      <c r="K86">
        <v>6</v>
      </c>
      <c r="L86">
        <v>1989</v>
      </c>
      <c r="N86">
        <f t="shared" si="2"/>
        <v>12</v>
      </c>
      <c r="O86" t="b">
        <f t="shared" si="3"/>
        <v>0</v>
      </c>
    </row>
    <row r="87" spans="1:15" x14ac:dyDescent="0.4">
      <c r="A87">
        <v>108</v>
      </c>
      <c r="B87" t="s">
        <v>7865</v>
      </c>
      <c r="C87" s="1">
        <v>43194.541666666664</v>
      </c>
      <c r="D87">
        <v>16.7</v>
      </c>
      <c r="F87">
        <v>1.4</v>
      </c>
      <c r="G87">
        <v>47</v>
      </c>
      <c r="H87">
        <v>1008.3</v>
      </c>
      <c r="I87">
        <v>1</v>
      </c>
      <c r="K87">
        <v>4</v>
      </c>
      <c r="L87">
        <v>2000</v>
      </c>
      <c r="N87">
        <f t="shared" si="2"/>
        <v>13</v>
      </c>
      <c r="O87" t="b">
        <f t="shared" si="3"/>
        <v>0</v>
      </c>
    </row>
    <row r="88" spans="1:15" x14ac:dyDescent="0.4">
      <c r="A88">
        <v>108</v>
      </c>
      <c r="B88" t="s">
        <v>7865</v>
      </c>
      <c r="C88" s="1">
        <v>43194.583333333336</v>
      </c>
      <c r="D88">
        <v>17.899999999999999</v>
      </c>
      <c r="F88">
        <v>1.3</v>
      </c>
      <c r="G88">
        <v>42</v>
      </c>
      <c r="H88">
        <v>1008.1</v>
      </c>
      <c r="I88">
        <v>1</v>
      </c>
      <c r="K88">
        <v>4</v>
      </c>
      <c r="L88">
        <v>1981</v>
      </c>
      <c r="N88">
        <f t="shared" si="2"/>
        <v>14</v>
      </c>
      <c r="O88" t="b">
        <f t="shared" si="3"/>
        <v>0</v>
      </c>
    </row>
    <row r="89" spans="1:15" x14ac:dyDescent="0.4">
      <c r="A89">
        <v>108</v>
      </c>
      <c r="B89" t="s">
        <v>7865</v>
      </c>
      <c r="C89" s="1">
        <v>43194.625</v>
      </c>
      <c r="D89">
        <v>17.899999999999999</v>
      </c>
      <c r="F89">
        <v>2.2000000000000002</v>
      </c>
      <c r="G89">
        <v>44</v>
      </c>
      <c r="H89">
        <v>1007.6</v>
      </c>
      <c r="I89">
        <v>1</v>
      </c>
      <c r="K89">
        <v>1</v>
      </c>
      <c r="L89">
        <v>2000</v>
      </c>
      <c r="N89">
        <f t="shared" si="2"/>
        <v>15</v>
      </c>
      <c r="O89" t="b">
        <f t="shared" si="3"/>
        <v>0</v>
      </c>
    </row>
    <row r="90" spans="1:15" x14ac:dyDescent="0.4">
      <c r="A90">
        <v>108</v>
      </c>
      <c r="B90" t="s">
        <v>7865</v>
      </c>
      <c r="C90" s="1">
        <v>43194.666666666664</v>
      </c>
      <c r="D90">
        <v>17.899999999999999</v>
      </c>
      <c r="F90">
        <v>1.1000000000000001</v>
      </c>
      <c r="G90">
        <v>42</v>
      </c>
      <c r="H90">
        <v>1007.9</v>
      </c>
      <c r="I90">
        <v>1</v>
      </c>
      <c r="K90">
        <v>1</v>
      </c>
      <c r="L90">
        <v>2000</v>
      </c>
      <c r="N90">
        <f t="shared" si="2"/>
        <v>16</v>
      </c>
      <c r="O90" t="b">
        <f t="shared" si="3"/>
        <v>0</v>
      </c>
    </row>
    <row r="91" spans="1:15" x14ac:dyDescent="0.4">
      <c r="A91">
        <v>108</v>
      </c>
      <c r="B91" t="s">
        <v>7865</v>
      </c>
      <c r="C91" s="1">
        <v>43194.708333333336</v>
      </c>
      <c r="D91">
        <v>17.2</v>
      </c>
      <c r="F91">
        <v>2.2000000000000002</v>
      </c>
      <c r="G91">
        <v>46</v>
      </c>
      <c r="H91">
        <v>1007.6</v>
      </c>
      <c r="I91">
        <v>1</v>
      </c>
      <c r="K91">
        <v>2</v>
      </c>
      <c r="L91">
        <v>2000</v>
      </c>
      <c r="N91">
        <f t="shared" si="2"/>
        <v>17</v>
      </c>
      <c r="O91" t="b">
        <f t="shared" si="3"/>
        <v>0</v>
      </c>
    </row>
    <row r="92" spans="1:15" x14ac:dyDescent="0.4">
      <c r="A92">
        <v>108</v>
      </c>
      <c r="B92" t="s">
        <v>7865</v>
      </c>
      <c r="C92" s="1">
        <v>43194.75</v>
      </c>
      <c r="D92">
        <v>16</v>
      </c>
      <c r="F92">
        <v>2.1</v>
      </c>
      <c r="G92">
        <v>47</v>
      </c>
      <c r="H92">
        <v>1007.2</v>
      </c>
      <c r="I92">
        <v>1</v>
      </c>
      <c r="K92">
        <v>6</v>
      </c>
      <c r="L92">
        <v>2000</v>
      </c>
      <c r="N92">
        <f t="shared" si="2"/>
        <v>18</v>
      </c>
      <c r="O92" t="b">
        <f t="shared" si="3"/>
        <v>0</v>
      </c>
    </row>
    <row r="93" spans="1:15" x14ac:dyDescent="0.4">
      <c r="A93">
        <v>108</v>
      </c>
      <c r="B93" t="s">
        <v>7865</v>
      </c>
      <c r="C93" s="1">
        <v>43194.791666666664</v>
      </c>
      <c r="D93">
        <v>14.3</v>
      </c>
      <c r="F93">
        <v>2.1</v>
      </c>
      <c r="G93">
        <v>53</v>
      </c>
      <c r="H93">
        <v>1007.9</v>
      </c>
      <c r="I93">
        <v>0.4</v>
      </c>
      <c r="L93">
        <v>2000</v>
      </c>
      <c r="N93">
        <f t="shared" si="2"/>
        <v>19</v>
      </c>
      <c r="O93" t="b">
        <f t="shared" si="3"/>
        <v>0</v>
      </c>
    </row>
    <row r="94" spans="1:15" x14ac:dyDescent="0.4">
      <c r="A94">
        <v>108</v>
      </c>
      <c r="B94" t="s">
        <v>7865</v>
      </c>
      <c r="C94" s="1">
        <v>43194.833333333336</v>
      </c>
      <c r="D94">
        <v>12.8</v>
      </c>
      <c r="F94">
        <v>2</v>
      </c>
      <c r="G94">
        <v>56</v>
      </c>
      <c r="H94">
        <v>1008.2</v>
      </c>
      <c r="L94">
        <v>2000</v>
      </c>
      <c r="N94">
        <f t="shared" si="2"/>
        <v>20</v>
      </c>
      <c r="O94" t="b">
        <f t="shared" si="3"/>
        <v>0</v>
      </c>
    </row>
    <row r="95" spans="1:15" x14ac:dyDescent="0.4">
      <c r="A95">
        <v>108</v>
      </c>
      <c r="B95" t="s">
        <v>7865</v>
      </c>
      <c r="C95" s="1">
        <v>43194.875</v>
      </c>
      <c r="D95">
        <v>11.8</v>
      </c>
      <c r="F95">
        <v>1.9</v>
      </c>
      <c r="G95">
        <v>57</v>
      </c>
      <c r="H95">
        <v>1009.7</v>
      </c>
      <c r="K95">
        <v>1</v>
      </c>
      <c r="L95">
        <v>2000</v>
      </c>
      <c r="N95">
        <f t="shared" si="2"/>
        <v>21</v>
      </c>
      <c r="O95" t="b">
        <f t="shared" si="3"/>
        <v>0</v>
      </c>
    </row>
    <row r="96" spans="1:15" x14ac:dyDescent="0.4">
      <c r="A96">
        <v>108</v>
      </c>
      <c r="B96" t="s">
        <v>7865</v>
      </c>
      <c r="C96" s="1">
        <v>43194.916666666664</v>
      </c>
      <c r="D96">
        <v>10.9</v>
      </c>
      <c r="F96">
        <v>1.5</v>
      </c>
      <c r="G96">
        <v>58</v>
      </c>
      <c r="H96">
        <v>1010.8</v>
      </c>
      <c r="L96">
        <v>2000</v>
      </c>
      <c r="N96">
        <f t="shared" si="2"/>
        <v>22</v>
      </c>
      <c r="O96" t="b">
        <f t="shared" si="3"/>
        <v>0</v>
      </c>
    </row>
    <row r="97" spans="1:15" x14ac:dyDescent="0.4">
      <c r="A97">
        <v>108</v>
      </c>
      <c r="B97" t="s">
        <v>7865</v>
      </c>
      <c r="C97" s="1">
        <v>43194.958333333336</v>
      </c>
      <c r="D97">
        <v>10.199999999999999</v>
      </c>
      <c r="F97">
        <v>2.4</v>
      </c>
      <c r="G97">
        <v>58</v>
      </c>
      <c r="H97">
        <v>1010.6</v>
      </c>
      <c r="L97">
        <v>2000</v>
      </c>
      <c r="N97">
        <f t="shared" si="2"/>
        <v>23</v>
      </c>
      <c r="O97" t="b">
        <f t="shared" si="3"/>
        <v>0</v>
      </c>
    </row>
    <row r="98" spans="1:15" x14ac:dyDescent="0.4">
      <c r="A98">
        <v>108</v>
      </c>
      <c r="B98" t="s">
        <v>7865</v>
      </c>
      <c r="C98" s="1">
        <v>43195</v>
      </c>
      <c r="D98">
        <v>9.5</v>
      </c>
      <c r="F98">
        <v>1.7</v>
      </c>
      <c r="G98">
        <v>61</v>
      </c>
      <c r="H98">
        <v>1009.3</v>
      </c>
      <c r="K98">
        <v>6</v>
      </c>
      <c r="L98">
        <v>2000</v>
      </c>
      <c r="N98">
        <f t="shared" si="2"/>
        <v>0</v>
      </c>
      <c r="O98" t="b">
        <f t="shared" si="3"/>
        <v>0</v>
      </c>
    </row>
    <row r="99" spans="1:15" x14ac:dyDescent="0.4">
      <c r="A99">
        <v>108</v>
      </c>
      <c r="B99" t="s">
        <v>7865</v>
      </c>
      <c r="C99" s="1">
        <v>43195.041666666664</v>
      </c>
      <c r="D99">
        <v>9</v>
      </c>
      <c r="F99">
        <v>1.9</v>
      </c>
      <c r="G99">
        <v>62</v>
      </c>
      <c r="H99">
        <v>1009.1</v>
      </c>
      <c r="L99">
        <v>2000</v>
      </c>
      <c r="N99">
        <f t="shared" si="2"/>
        <v>1</v>
      </c>
      <c r="O99" t="b">
        <f t="shared" si="3"/>
        <v>0</v>
      </c>
    </row>
    <row r="100" spans="1:15" x14ac:dyDescent="0.4">
      <c r="A100">
        <v>108</v>
      </c>
      <c r="B100" t="s">
        <v>7865</v>
      </c>
      <c r="C100" s="1">
        <v>43195.083333333336</v>
      </c>
      <c r="D100">
        <v>9</v>
      </c>
      <c r="F100">
        <v>2.1</v>
      </c>
      <c r="G100">
        <v>63</v>
      </c>
      <c r="H100">
        <v>1009</v>
      </c>
      <c r="L100">
        <v>2000</v>
      </c>
      <c r="N100">
        <f t="shared" si="2"/>
        <v>2</v>
      </c>
      <c r="O100" t="b">
        <f t="shared" si="3"/>
        <v>0</v>
      </c>
    </row>
    <row r="101" spans="1:15" x14ac:dyDescent="0.4">
      <c r="A101">
        <v>108</v>
      </c>
      <c r="B101" t="s">
        <v>7865</v>
      </c>
      <c r="C101" s="1">
        <v>43195.125</v>
      </c>
      <c r="D101">
        <v>8.9</v>
      </c>
      <c r="F101">
        <v>2.2000000000000002</v>
      </c>
      <c r="G101">
        <v>64</v>
      </c>
      <c r="H101">
        <v>1008.8</v>
      </c>
      <c r="K101">
        <v>9</v>
      </c>
      <c r="L101">
        <v>2000</v>
      </c>
      <c r="N101">
        <f t="shared" si="2"/>
        <v>3</v>
      </c>
      <c r="O101" t="b">
        <f t="shared" si="3"/>
        <v>0</v>
      </c>
    </row>
    <row r="102" spans="1:15" x14ac:dyDescent="0.4">
      <c r="A102">
        <v>108</v>
      </c>
      <c r="B102" t="s">
        <v>7865</v>
      </c>
      <c r="C102" s="1">
        <v>43195.166666666664</v>
      </c>
      <c r="D102">
        <v>8.8000000000000007</v>
      </c>
      <c r="F102">
        <v>2.5</v>
      </c>
      <c r="G102">
        <v>65</v>
      </c>
      <c r="H102">
        <v>1008.4</v>
      </c>
      <c r="K102">
        <v>10</v>
      </c>
      <c r="L102">
        <v>2000</v>
      </c>
      <c r="N102">
        <f t="shared" si="2"/>
        <v>4</v>
      </c>
      <c r="O102" t="b">
        <f t="shared" si="3"/>
        <v>0</v>
      </c>
    </row>
    <row r="103" spans="1:15" x14ac:dyDescent="0.4">
      <c r="A103">
        <v>108</v>
      </c>
      <c r="B103" t="s">
        <v>7865</v>
      </c>
      <c r="C103" s="1">
        <v>43195.208333333336</v>
      </c>
      <c r="D103">
        <v>8.3000000000000007</v>
      </c>
      <c r="E103">
        <v>0.1</v>
      </c>
      <c r="F103">
        <v>2</v>
      </c>
      <c r="G103">
        <v>81</v>
      </c>
      <c r="H103">
        <v>1008.1</v>
      </c>
      <c r="K103">
        <v>10</v>
      </c>
      <c r="L103">
        <v>1060</v>
      </c>
      <c r="N103">
        <f t="shared" si="2"/>
        <v>5</v>
      </c>
      <c r="O103" t="b">
        <f t="shared" si="3"/>
        <v>0</v>
      </c>
    </row>
    <row r="104" spans="1:15" x14ac:dyDescent="0.4">
      <c r="A104">
        <v>108</v>
      </c>
      <c r="B104" t="s">
        <v>7865</v>
      </c>
      <c r="C104" s="1">
        <v>43195.25</v>
      </c>
      <c r="D104">
        <v>7.5</v>
      </c>
      <c r="E104">
        <v>0.4</v>
      </c>
      <c r="F104">
        <v>2.4</v>
      </c>
      <c r="G104">
        <v>94</v>
      </c>
      <c r="H104">
        <v>1008</v>
      </c>
      <c r="K104">
        <v>10</v>
      </c>
      <c r="L104">
        <v>511</v>
      </c>
      <c r="N104">
        <f t="shared" si="2"/>
        <v>6</v>
      </c>
      <c r="O104" t="b">
        <f t="shared" si="3"/>
        <v>0</v>
      </c>
    </row>
    <row r="105" spans="1:15" x14ac:dyDescent="0.4">
      <c r="A105">
        <v>108</v>
      </c>
      <c r="B105" t="s">
        <v>7865</v>
      </c>
      <c r="C105" s="1">
        <v>43195.291666666664</v>
      </c>
      <c r="D105">
        <v>7.1</v>
      </c>
      <c r="E105">
        <v>1.5</v>
      </c>
      <c r="F105">
        <v>2.2000000000000002</v>
      </c>
      <c r="G105">
        <v>94</v>
      </c>
      <c r="H105">
        <v>1009</v>
      </c>
      <c r="I105">
        <v>0</v>
      </c>
      <c r="K105">
        <v>10</v>
      </c>
      <c r="L105">
        <v>572</v>
      </c>
      <c r="N105">
        <f t="shared" si="2"/>
        <v>7</v>
      </c>
      <c r="O105" t="b">
        <f t="shared" si="3"/>
        <v>1</v>
      </c>
    </row>
    <row r="106" spans="1:15" x14ac:dyDescent="0.4">
      <c r="A106">
        <v>108</v>
      </c>
      <c r="B106" t="s">
        <v>7865</v>
      </c>
      <c r="C106" s="1">
        <v>43195.333333333336</v>
      </c>
      <c r="D106">
        <v>6.7</v>
      </c>
      <c r="E106">
        <v>2</v>
      </c>
      <c r="F106">
        <v>2.7</v>
      </c>
      <c r="G106">
        <v>94</v>
      </c>
      <c r="H106">
        <v>1008.6</v>
      </c>
      <c r="I106">
        <v>0</v>
      </c>
      <c r="K106">
        <v>10</v>
      </c>
      <c r="L106">
        <v>1127</v>
      </c>
      <c r="N106">
        <f t="shared" si="2"/>
        <v>8</v>
      </c>
      <c r="O106" t="b">
        <f t="shared" si="3"/>
        <v>1</v>
      </c>
    </row>
    <row r="107" spans="1:15" x14ac:dyDescent="0.4">
      <c r="A107">
        <v>108</v>
      </c>
      <c r="B107" t="s">
        <v>7865</v>
      </c>
      <c r="C107" s="1">
        <v>43195.375</v>
      </c>
      <c r="D107">
        <v>6.8</v>
      </c>
      <c r="E107">
        <v>0</v>
      </c>
      <c r="F107">
        <v>2.9</v>
      </c>
      <c r="G107">
        <v>89</v>
      </c>
      <c r="H107">
        <v>1008.5</v>
      </c>
      <c r="I107">
        <v>0</v>
      </c>
      <c r="K107">
        <v>10</v>
      </c>
      <c r="L107">
        <v>2000</v>
      </c>
      <c r="N107">
        <f t="shared" si="2"/>
        <v>9</v>
      </c>
      <c r="O107" t="b">
        <f t="shared" si="3"/>
        <v>0</v>
      </c>
    </row>
    <row r="108" spans="1:15" x14ac:dyDescent="0.4">
      <c r="A108">
        <v>108</v>
      </c>
      <c r="B108" t="s">
        <v>7865</v>
      </c>
      <c r="C108" s="1">
        <v>43195.416666666664</v>
      </c>
      <c r="D108">
        <v>7.1</v>
      </c>
      <c r="E108">
        <v>0</v>
      </c>
      <c r="F108">
        <v>2.9</v>
      </c>
      <c r="G108">
        <v>87</v>
      </c>
      <c r="H108">
        <v>1008</v>
      </c>
      <c r="I108">
        <v>0</v>
      </c>
      <c r="K108">
        <v>10</v>
      </c>
      <c r="L108">
        <v>2000</v>
      </c>
      <c r="N108">
        <f t="shared" si="2"/>
        <v>10</v>
      </c>
      <c r="O108" t="b">
        <f t="shared" si="3"/>
        <v>0</v>
      </c>
    </row>
    <row r="109" spans="1:15" x14ac:dyDescent="0.4">
      <c r="A109">
        <v>108</v>
      </c>
      <c r="B109" t="s">
        <v>7865</v>
      </c>
      <c r="C109" s="1">
        <v>43195.458333333336</v>
      </c>
      <c r="D109">
        <v>7.1</v>
      </c>
      <c r="E109">
        <v>0</v>
      </c>
      <c r="F109">
        <v>2.6</v>
      </c>
      <c r="G109">
        <v>93</v>
      </c>
      <c r="H109">
        <v>1007.9</v>
      </c>
      <c r="I109">
        <v>0</v>
      </c>
      <c r="K109">
        <v>10</v>
      </c>
      <c r="L109">
        <v>697</v>
      </c>
      <c r="N109">
        <f t="shared" si="2"/>
        <v>11</v>
      </c>
      <c r="O109" t="b">
        <f t="shared" si="3"/>
        <v>0</v>
      </c>
    </row>
    <row r="110" spans="1:15" x14ac:dyDescent="0.4">
      <c r="A110">
        <v>108</v>
      </c>
      <c r="B110" t="s">
        <v>7865</v>
      </c>
      <c r="C110" s="1">
        <v>43195.5</v>
      </c>
      <c r="D110">
        <v>7.3</v>
      </c>
      <c r="E110">
        <v>0.5</v>
      </c>
      <c r="F110">
        <v>2.2000000000000002</v>
      </c>
      <c r="G110">
        <v>95</v>
      </c>
      <c r="H110">
        <v>1007.1</v>
      </c>
      <c r="I110">
        <v>0</v>
      </c>
      <c r="K110">
        <v>10</v>
      </c>
      <c r="L110">
        <v>676</v>
      </c>
      <c r="N110">
        <f t="shared" si="2"/>
        <v>12</v>
      </c>
      <c r="O110" t="b">
        <f t="shared" si="3"/>
        <v>0</v>
      </c>
    </row>
    <row r="111" spans="1:15" x14ac:dyDescent="0.4">
      <c r="A111">
        <v>108</v>
      </c>
      <c r="B111" t="s">
        <v>7865</v>
      </c>
      <c r="C111" s="1">
        <v>43195.541666666664</v>
      </c>
      <c r="D111">
        <v>7.7</v>
      </c>
      <c r="E111">
        <v>0</v>
      </c>
      <c r="F111">
        <v>1.9</v>
      </c>
      <c r="G111">
        <v>95</v>
      </c>
      <c r="H111">
        <v>1005.9</v>
      </c>
      <c r="I111">
        <v>0</v>
      </c>
      <c r="K111">
        <v>10</v>
      </c>
      <c r="L111">
        <v>442</v>
      </c>
      <c r="N111">
        <f t="shared" si="2"/>
        <v>13</v>
      </c>
      <c r="O111" t="b">
        <f t="shared" si="3"/>
        <v>0</v>
      </c>
    </row>
    <row r="112" spans="1:15" x14ac:dyDescent="0.4">
      <c r="A112">
        <v>108</v>
      </c>
      <c r="B112" t="s">
        <v>7865</v>
      </c>
      <c r="C112" s="1">
        <v>43195.583333333336</v>
      </c>
      <c r="D112">
        <v>8</v>
      </c>
      <c r="E112">
        <v>0</v>
      </c>
      <c r="F112">
        <v>1.5</v>
      </c>
      <c r="G112">
        <v>95</v>
      </c>
      <c r="H112">
        <v>1005.2</v>
      </c>
      <c r="I112">
        <v>0</v>
      </c>
      <c r="K112">
        <v>10</v>
      </c>
      <c r="L112">
        <v>514</v>
      </c>
      <c r="N112">
        <f t="shared" si="2"/>
        <v>14</v>
      </c>
      <c r="O112" t="b">
        <f t="shared" si="3"/>
        <v>0</v>
      </c>
    </row>
    <row r="113" spans="1:15" x14ac:dyDescent="0.4">
      <c r="A113">
        <v>108</v>
      </c>
      <c r="B113" t="s">
        <v>7865</v>
      </c>
      <c r="C113" s="1">
        <v>43195.625</v>
      </c>
      <c r="D113">
        <v>8.1</v>
      </c>
      <c r="E113">
        <v>0.5</v>
      </c>
      <c r="F113">
        <v>1.9</v>
      </c>
      <c r="G113">
        <v>96</v>
      </c>
      <c r="H113">
        <v>1004.1</v>
      </c>
      <c r="I113">
        <v>0</v>
      </c>
      <c r="K113">
        <v>10</v>
      </c>
      <c r="L113">
        <v>410</v>
      </c>
      <c r="N113">
        <f t="shared" si="2"/>
        <v>15</v>
      </c>
      <c r="O113" t="b">
        <f t="shared" si="3"/>
        <v>0</v>
      </c>
    </row>
    <row r="114" spans="1:15" x14ac:dyDescent="0.4">
      <c r="A114">
        <v>108</v>
      </c>
      <c r="B114" t="s">
        <v>7865</v>
      </c>
      <c r="C114" s="1">
        <v>43195.666666666664</v>
      </c>
      <c r="D114">
        <v>8.1</v>
      </c>
      <c r="E114">
        <v>1</v>
      </c>
      <c r="F114">
        <v>1.5</v>
      </c>
      <c r="G114">
        <v>96</v>
      </c>
      <c r="H114">
        <v>1003.6</v>
      </c>
      <c r="I114">
        <v>0</v>
      </c>
      <c r="K114">
        <v>10</v>
      </c>
      <c r="L114">
        <v>281</v>
      </c>
      <c r="N114">
        <f t="shared" si="2"/>
        <v>16</v>
      </c>
      <c r="O114" t="b">
        <f t="shared" si="3"/>
        <v>1</v>
      </c>
    </row>
    <row r="115" spans="1:15" x14ac:dyDescent="0.4">
      <c r="A115">
        <v>108</v>
      </c>
      <c r="B115" t="s">
        <v>7865</v>
      </c>
      <c r="C115" s="1">
        <v>43195.708333333336</v>
      </c>
      <c r="D115">
        <v>8</v>
      </c>
      <c r="E115">
        <v>1</v>
      </c>
      <c r="F115">
        <v>1.4</v>
      </c>
      <c r="G115">
        <v>96</v>
      </c>
      <c r="H115">
        <v>1003.3</v>
      </c>
      <c r="I115">
        <v>0</v>
      </c>
      <c r="K115">
        <v>10</v>
      </c>
      <c r="L115">
        <v>298</v>
      </c>
      <c r="N115">
        <f t="shared" si="2"/>
        <v>17</v>
      </c>
      <c r="O115" t="b">
        <f t="shared" si="3"/>
        <v>1</v>
      </c>
    </row>
    <row r="116" spans="1:15" x14ac:dyDescent="0.4">
      <c r="A116">
        <v>108</v>
      </c>
      <c r="B116" t="s">
        <v>7865</v>
      </c>
      <c r="C116" s="1">
        <v>43195.75</v>
      </c>
      <c r="D116">
        <v>7.6</v>
      </c>
      <c r="E116">
        <v>0</v>
      </c>
      <c r="F116">
        <v>2</v>
      </c>
      <c r="G116">
        <v>96</v>
      </c>
      <c r="H116">
        <v>1003.7</v>
      </c>
      <c r="I116">
        <v>0</v>
      </c>
      <c r="K116">
        <v>10</v>
      </c>
      <c r="L116">
        <v>660</v>
      </c>
      <c r="N116">
        <f t="shared" si="2"/>
        <v>18</v>
      </c>
      <c r="O116" t="b">
        <f t="shared" si="3"/>
        <v>0</v>
      </c>
    </row>
    <row r="117" spans="1:15" x14ac:dyDescent="0.4">
      <c r="A117">
        <v>108</v>
      </c>
      <c r="B117" t="s">
        <v>7865</v>
      </c>
      <c r="C117" s="1">
        <v>43195.791666666664</v>
      </c>
      <c r="D117">
        <v>7.6</v>
      </c>
      <c r="E117">
        <v>1.5</v>
      </c>
      <c r="F117">
        <v>1.5</v>
      </c>
      <c r="G117">
        <v>96</v>
      </c>
      <c r="H117">
        <v>1003.4</v>
      </c>
      <c r="I117">
        <v>0</v>
      </c>
      <c r="K117">
        <v>10</v>
      </c>
      <c r="L117">
        <v>1309</v>
      </c>
      <c r="N117">
        <f t="shared" si="2"/>
        <v>19</v>
      </c>
      <c r="O117" t="b">
        <f t="shared" si="3"/>
        <v>1</v>
      </c>
    </row>
    <row r="118" spans="1:15" x14ac:dyDescent="0.4">
      <c r="A118">
        <v>108</v>
      </c>
      <c r="B118" t="s">
        <v>7865</v>
      </c>
      <c r="C118" s="1">
        <v>43195.833333333336</v>
      </c>
      <c r="D118">
        <v>7.3</v>
      </c>
      <c r="E118">
        <v>0</v>
      </c>
      <c r="F118">
        <v>1.9</v>
      </c>
      <c r="G118">
        <v>96</v>
      </c>
      <c r="H118">
        <v>1003.1</v>
      </c>
      <c r="K118">
        <v>10</v>
      </c>
      <c r="L118">
        <v>2000</v>
      </c>
      <c r="N118">
        <f t="shared" si="2"/>
        <v>20</v>
      </c>
      <c r="O118" t="b">
        <f t="shared" si="3"/>
        <v>0</v>
      </c>
    </row>
    <row r="119" spans="1:15" x14ac:dyDescent="0.4">
      <c r="A119">
        <v>108</v>
      </c>
      <c r="B119" t="s">
        <v>7865</v>
      </c>
      <c r="C119" s="1">
        <v>43195.875</v>
      </c>
      <c r="D119">
        <v>7.3</v>
      </c>
      <c r="E119">
        <v>1</v>
      </c>
      <c r="F119">
        <v>1.5</v>
      </c>
      <c r="G119">
        <v>96</v>
      </c>
      <c r="H119">
        <v>1003.3</v>
      </c>
      <c r="K119">
        <v>10</v>
      </c>
      <c r="L119">
        <v>749</v>
      </c>
      <c r="N119">
        <f t="shared" si="2"/>
        <v>21</v>
      </c>
      <c r="O119" t="b">
        <f t="shared" si="3"/>
        <v>1</v>
      </c>
    </row>
    <row r="120" spans="1:15" x14ac:dyDescent="0.4">
      <c r="A120">
        <v>108</v>
      </c>
      <c r="B120" t="s">
        <v>7865</v>
      </c>
      <c r="C120" s="1">
        <v>43195.916666666664</v>
      </c>
      <c r="D120">
        <v>7.2</v>
      </c>
      <c r="E120">
        <v>0</v>
      </c>
      <c r="F120">
        <v>1</v>
      </c>
      <c r="G120">
        <v>96</v>
      </c>
      <c r="H120">
        <v>1002.5</v>
      </c>
      <c r="K120">
        <v>10</v>
      </c>
      <c r="L120">
        <v>700</v>
      </c>
      <c r="N120">
        <f t="shared" si="2"/>
        <v>22</v>
      </c>
      <c r="O120" t="b">
        <f t="shared" si="3"/>
        <v>0</v>
      </c>
    </row>
    <row r="121" spans="1:15" x14ac:dyDescent="0.4">
      <c r="A121">
        <v>108</v>
      </c>
      <c r="B121" t="s">
        <v>7865</v>
      </c>
      <c r="C121" s="1">
        <v>43195.958333333336</v>
      </c>
      <c r="D121">
        <v>7.1</v>
      </c>
      <c r="E121">
        <v>0.5</v>
      </c>
      <c r="F121">
        <v>1.3</v>
      </c>
      <c r="G121">
        <v>96</v>
      </c>
      <c r="H121">
        <v>1002.1</v>
      </c>
      <c r="K121">
        <v>10</v>
      </c>
      <c r="L121">
        <v>1497</v>
      </c>
      <c r="N121">
        <f t="shared" si="2"/>
        <v>23</v>
      </c>
      <c r="O121" t="b">
        <f t="shared" si="3"/>
        <v>0</v>
      </c>
    </row>
    <row r="122" spans="1:15" x14ac:dyDescent="0.4">
      <c r="A122">
        <v>108</v>
      </c>
      <c r="B122" t="s">
        <v>7865</v>
      </c>
      <c r="C122" s="1">
        <v>43196</v>
      </c>
      <c r="D122">
        <v>7.2</v>
      </c>
      <c r="E122">
        <v>0.5</v>
      </c>
      <c r="F122">
        <v>0.9</v>
      </c>
      <c r="G122">
        <v>95</v>
      </c>
      <c r="H122">
        <v>1001.7</v>
      </c>
      <c r="K122">
        <v>10</v>
      </c>
      <c r="L122">
        <v>861</v>
      </c>
      <c r="N122">
        <f t="shared" si="2"/>
        <v>0</v>
      </c>
      <c r="O122" t="b">
        <f t="shared" si="3"/>
        <v>0</v>
      </c>
    </row>
    <row r="123" spans="1:15" x14ac:dyDescent="0.4">
      <c r="A123">
        <v>108</v>
      </c>
      <c r="B123" t="s">
        <v>7865</v>
      </c>
      <c r="C123" s="1">
        <v>43196.041666666664</v>
      </c>
      <c r="D123">
        <v>7.2</v>
      </c>
      <c r="E123">
        <v>0.5</v>
      </c>
      <c r="F123">
        <v>0.2</v>
      </c>
      <c r="G123">
        <v>95</v>
      </c>
      <c r="H123">
        <v>1001.6</v>
      </c>
      <c r="K123">
        <v>10</v>
      </c>
      <c r="L123">
        <v>683</v>
      </c>
      <c r="N123">
        <f t="shared" si="2"/>
        <v>1</v>
      </c>
      <c r="O123" t="b">
        <f t="shared" si="3"/>
        <v>0</v>
      </c>
    </row>
    <row r="124" spans="1:15" x14ac:dyDescent="0.4">
      <c r="A124">
        <v>108</v>
      </c>
      <c r="B124" t="s">
        <v>7865</v>
      </c>
      <c r="C124" s="1">
        <v>43196.083333333336</v>
      </c>
      <c r="D124">
        <v>7.3</v>
      </c>
      <c r="E124">
        <v>1.5</v>
      </c>
      <c r="F124">
        <v>1</v>
      </c>
      <c r="G124">
        <v>96</v>
      </c>
      <c r="H124">
        <v>1001.6</v>
      </c>
      <c r="K124">
        <v>10</v>
      </c>
      <c r="L124">
        <v>337</v>
      </c>
      <c r="N124">
        <f t="shared" si="2"/>
        <v>2</v>
      </c>
      <c r="O124" t="b">
        <f t="shared" si="3"/>
        <v>1</v>
      </c>
    </row>
    <row r="125" spans="1:15" x14ac:dyDescent="0.4">
      <c r="A125">
        <v>108</v>
      </c>
      <c r="B125" t="s">
        <v>7865</v>
      </c>
      <c r="C125" s="1">
        <v>43196.125</v>
      </c>
      <c r="D125">
        <v>7.2</v>
      </c>
      <c r="E125">
        <v>2</v>
      </c>
      <c r="F125">
        <v>0.8</v>
      </c>
      <c r="G125">
        <v>96</v>
      </c>
      <c r="H125">
        <v>1000.6</v>
      </c>
      <c r="K125">
        <v>10</v>
      </c>
      <c r="L125">
        <v>349</v>
      </c>
      <c r="N125">
        <f t="shared" si="2"/>
        <v>3</v>
      </c>
      <c r="O125" t="b">
        <f t="shared" si="3"/>
        <v>1</v>
      </c>
    </row>
    <row r="126" spans="1:15" x14ac:dyDescent="0.4">
      <c r="A126">
        <v>108</v>
      </c>
      <c r="B126" t="s">
        <v>7865</v>
      </c>
      <c r="C126" s="1">
        <v>43196.166666666664</v>
      </c>
      <c r="D126">
        <v>6.8</v>
      </c>
      <c r="E126">
        <v>2</v>
      </c>
      <c r="F126">
        <v>2.2000000000000002</v>
      </c>
      <c r="G126">
        <v>97</v>
      </c>
      <c r="H126">
        <v>1000.6</v>
      </c>
      <c r="K126">
        <v>10</v>
      </c>
      <c r="L126">
        <v>453</v>
      </c>
      <c r="N126">
        <f t="shared" si="2"/>
        <v>4</v>
      </c>
      <c r="O126" t="b">
        <f t="shared" si="3"/>
        <v>1</v>
      </c>
    </row>
    <row r="127" spans="1:15" x14ac:dyDescent="0.4">
      <c r="A127">
        <v>108</v>
      </c>
      <c r="B127" t="s">
        <v>7865</v>
      </c>
      <c r="C127" s="1">
        <v>43196.208333333336</v>
      </c>
      <c r="D127">
        <v>6.3</v>
      </c>
      <c r="E127">
        <v>0.5</v>
      </c>
      <c r="F127">
        <v>1.7</v>
      </c>
      <c r="G127">
        <v>97</v>
      </c>
      <c r="H127">
        <v>1000.5</v>
      </c>
      <c r="K127">
        <v>10</v>
      </c>
      <c r="L127">
        <v>787</v>
      </c>
      <c r="N127">
        <f t="shared" si="2"/>
        <v>5</v>
      </c>
      <c r="O127" t="b">
        <f t="shared" si="3"/>
        <v>0</v>
      </c>
    </row>
    <row r="128" spans="1:15" x14ac:dyDescent="0.4">
      <c r="A128">
        <v>108</v>
      </c>
      <c r="B128" t="s">
        <v>7865</v>
      </c>
      <c r="C128" s="1">
        <v>43196.25</v>
      </c>
      <c r="D128">
        <v>6.1</v>
      </c>
      <c r="F128">
        <v>2.1</v>
      </c>
      <c r="G128">
        <v>96</v>
      </c>
      <c r="H128">
        <v>1000.6</v>
      </c>
      <c r="K128">
        <v>10</v>
      </c>
      <c r="L128">
        <v>798</v>
      </c>
      <c r="N128">
        <f t="shared" si="2"/>
        <v>6</v>
      </c>
      <c r="O128" t="b">
        <f t="shared" si="3"/>
        <v>0</v>
      </c>
    </row>
    <row r="129" spans="1:15" x14ac:dyDescent="0.4">
      <c r="A129">
        <v>108</v>
      </c>
      <c r="B129" t="s">
        <v>7865</v>
      </c>
      <c r="C129" s="1">
        <v>43196.291666666664</v>
      </c>
      <c r="D129">
        <v>5.7</v>
      </c>
      <c r="F129">
        <v>3.4</v>
      </c>
      <c r="G129">
        <v>95</v>
      </c>
      <c r="H129">
        <v>1001</v>
      </c>
      <c r="I129">
        <v>0</v>
      </c>
      <c r="K129">
        <v>10</v>
      </c>
      <c r="L129">
        <v>1136</v>
      </c>
      <c r="N129">
        <f t="shared" si="2"/>
        <v>7</v>
      </c>
      <c r="O129" t="b">
        <f t="shared" si="3"/>
        <v>0</v>
      </c>
    </row>
    <row r="130" spans="1:15" x14ac:dyDescent="0.4">
      <c r="A130">
        <v>108</v>
      </c>
      <c r="B130" t="s">
        <v>7865</v>
      </c>
      <c r="C130" s="1">
        <v>43196.333333333336</v>
      </c>
      <c r="D130">
        <v>5.9</v>
      </c>
      <c r="F130">
        <v>2.8</v>
      </c>
      <c r="G130">
        <v>90</v>
      </c>
      <c r="H130">
        <v>1001.5</v>
      </c>
      <c r="I130">
        <v>0</v>
      </c>
      <c r="K130">
        <v>9</v>
      </c>
      <c r="L130">
        <v>1820</v>
      </c>
      <c r="N130">
        <f t="shared" si="2"/>
        <v>8</v>
      </c>
      <c r="O130" t="b">
        <f t="shared" si="3"/>
        <v>0</v>
      </c>
    </row>
    <row r="131" spans="1:15" x14ac:dyDescent="0.4">
      <c r="A131">
        <v>108</v>
      </c>
      <c r="B131" t="s">
        <v>7865</v>
      </c>
      <c r="C131" s="1">
        <v>43196.375</v>
      </c>
      <c r="D131">
        <v>6.9</v>
      </c>
      <c r="F131">
        <v>2.2000000000000002</v>
      </c>
      <c r="G131">
        <v>83</v>
      </c>
      <c r="H131">
        <v>1001.2</v>
      </c>
      <c r="I131">
        <v>0.7</v>
      </c>
      <c r="K131">
        <v>8</v>
      </c>
      <c r="L131">
        <v>1666</v>
      </c>
      <c r="N131">
        <f t="shared" ref="N131:N194" si="4">HOUR(C131)</f>
        <v>9</v>
      </c>
      <c r="O131" t="b">
        <f t="shared" ref="O131:O194" si="5">E131&gt;=1</f>
        <v>0</v>
      </c>
    </row>
    <row r="132" spans="1:15" x14ac:dyDescent="0.4">
      <c r="A132">
        <v>108</v>
      </c>
      <c r="B132" t="s">
        <v>7865</v>
      </c>
      <c r="C132" s="1">
        <v>43196.416666666664</v>
      </c>
      <c r="D132">
        <v>8</v>
      </c>
      <c r="F132">
        <v>2.8</v>
      </c>
      <c r="G132">
        <v>73</v>
      </c>
      <c r="H132">
        <v>1001.3</v>
      </c>
      <c r="I132">
        <v>0.8</v>
      </c>
      <c r="K132">
        <v>8</v>
      </c>
      <c r="L132">
        <v>1641</v>
      </c>
      <c r="N132">
        <f t="shared" si="4"/>
        <v>10</v>
      </c>
      <c r="O132" t="b">
        <f t="shared" si="5"/>
        <v>0</v>
      </c>
    </row>
    <row r="133" spans="1:15" x14ac:dyDescent="0.4">
      <c r="A133">
        <v>108</v>
      </c>
      <c r="B133" t="s">
        <v>7865</v>
      </c>
      <c r="C133" s="1">
        <v>43196.458333333336</v>
      </c>
      <c r="D133">
        <v>8.3000000000000007</v>
      </c>
      <c r="F133">
        <v>4.0999999999999996</v>
      </c>
      <c r="G133">
        <v>69</v>
      </c>
      <c r="H133">
        <v>1001.2</v>
      </c>
      <c r="I133">
        <v>0.9</v>
      </c>
      <c r="K133">
        <v>8</v>
      </c>
      <c r="L133">
        <v>1217</v>
      </c>
      <c r="N133">
        <f t="shared" si="4"/>
        <v>11</v>
      </c>
      <c r="O133" t="b">
        <f t="shared" si="5"/>
        <v>0</v>
      </c>
    </row>
    <row r="134" spans="1:15" x14ac:dyDescent="0.4">
      <c r="A134">
        <v>108</v>
      </c>
      <c r="B134" t="s">
        <v>7865</v>
      </c>
      <c r="C134" s="1">
        <v>43196.5</v>
      </c>
      <c r="D134">
        <v>6.7</v>
      </c>
      <c r="F134">
        <v>4.5999999999999996</v>
      </c>
      <c r="G134">
        <v>71</v>
      </c>
      <c r="H134">
        <v>1001.2</v>
      </c>
      <c r="I134">
        <v>0.2</v>
      </c>
      <c r="K134">
        <v>9</v>
      </c>
      <c r="L134">
        <v>543</v>
      </c>
      <c r="N134">
        <f t="shared" si="4"/>
        <v>12</v>
      </c>
      <c r="O134" t="b">
        <f t="shared" si="5"/>
        <v>0</v>
      </c>
    </row>
    <row r="135" spans="1:15" x14ac:dyDescent="0.4">
      <c r="A135">
        <v>108</v>
      </c>
      <c r="B135" t="s">
        <v>7865</v>
      </c>
      <c r="C135" s="1">
        <v>43196.541666666664</v>
      </c>
      <c r="D135">
        <v>7.9</v>
      </c>
      <c r="F135">
        <v>4.3</v>
      </c>
      <c r="G135">
        <v>58</v>
      </c>
      <c r="H135">
        <v>1001.1</v>
      </c>
      <c r="I135">
        <v>0.8</v>
      </c>
      <c r="K135">
        <v>9</v>
      </c>
      <c r="L135">
        <v>488</v>
      </c>
      <c r="N135">
        <f t="shared" si="4"/>
        <v>13</v>
      </c>
      <c r="O135" t="b">
        <f t="shared" si="5"/>
        <v>0</v>
      </c>
    </row>
    <row r="136" spans="1:15" x14ac:dyDescent="0.4">
      <c r="A136">
        <v>108</v>
      </c>
      <c r="B136" t="s">
        <v>7865</v>
      </c>
      <c r="C136" s="1">
        <v>43196.583333333336</v>
      </c>
      <c r="D136">
        <v>7.4</v>
      </c>
      <c r="F136">
        <v>3.5</v>
      </c>
      <c r="G136">
        <v>56</v>
      </c>
      <c r="H136">
        <v>1000.8</v>
      </c>
      <c r="I136">
        <v>0.2</v>
      </c>
      <c r="K136">
        <v>9</v>
      </c>
      <c r="L136">
        <v>461</v>
      </c>
      <c r="N136">
        <f t="shared" si="4"/>
        <v>14</v>
      </c>
      <c r="O136" t="b">
        <f t="shared" si="5"/>
        <v>0</v>
      </c>
    </row>
    <row r="137" spans="1:15" x14ac:dyDescent="0.4">
      <c r="A137">
        <v>108</v>
      </c>
      <c r="B137" t="s">
        <v>7865</v>
      </c>
      <c r="C137" s="1">
        <v>43196.625</v>
      </c>
      <c r="D137">
        <v>6.8</v>
      </c>
      <c r="F137">
        <v>4.0999999999999996</v>
      </c>
      <c r="G137">
        <v>50</v>
      </c>
      <c r="H137">
        <v>1000.8</v>
      </c>
      <c r="I137">
        <v>0</v>
      </c>
      <c r="K137">
        <v>9</v>
      </c>
      <c r="L137">
        <v>660</v>
      </c>
      <c r="N137">
        <f t="shared" si="4"/>
        <v>15</v>
      </c>
      <c r="O137" t="b">
        <f t="shared" si="5"/>
        <v>0</v>
      </c>
    </row>
    <row r="138" spans="1:15" x14ac:dyDescent="0.4">
      <c r="A138">
        <v>108</v>
      </c>
      <c r="B138" t="s">
        <v>7865</v>
      </c>
      <c r="C138" s="1">
        <v>43196.666666666664</v>
      </c>
      <c r="D138">
        <v>6.6</v>
      </c>
      <c r="F138">
        <v>4</v>
      </c>
      <c r="G138">
        <v>50</v>
      </c>
      <c r="H138">
        <v>1000.9</v>
      </c>
      <c r="I138">
        <v>0</v>
      </c>
      <c r="K138">
        <v>10</v>
      </c>
      <c r="L138">
        <v>645</v>
      </c>
      <c r="N138">
        <f t="shared" si="4"/>
        <v>16</v>
      </c>
      <c r="O138" t="b">
        <f t="shared" si="5"/>
        <v>0</v>
      </c>
    </row>
    <row r="139" spans="1:15" x14ac:dyDescent="0.4">
      <c r="A139">
        <v>108</v>
      </c>
      <c r="B139" t="s">
        <v>7865</v>
      </c>
      <c r="C139" s="1">
        <v>43196.708333333336</v>
      </c>
      <c r="D139">
        <v>6.3</v>
      </c>
      <c r="F139">
        <v>4.4000000000000004</v>
      </c>
      <c r="G139">
        <v>50</v>
      </c>
      <c r="H139">
        <v>1000.5</v>
      </c>
      <c r="I139">
        <v>0</v>
      </c>
      <c r="K139">
        <v>9</v>
      </c>
      <c r="L139">
        <v>707</v>
      </c>
      <c r="N139">
        <f t="shared" si="4"/>
        <v>17</v>
      </c>
      <c r="O139" t="b">
        <f t="shared" si="5"/>
        <v>0</v>
      </c>
    </row>
    <row r="140" spans="1:15" x14ac:dyDescent="0.4">
      <c r="A140">
        <v>108</v>
      </c>
      <c r="B140" t="s">
        <v>7865</v>
      </c>
      <c r="C140" s="1">
        <v>43196.75</v>
      </c>
      <c r="D140">
        <v>5.9</v>
      </c>
      <c r="F140">
        <v>5.3</v>
      </c>
      <c r="G140">
        <v>43</v>
      </c>
      <c r="H140">
        <v>1000.6</v>
      </c>
      <c r="I140">
        <v>0.4</v>
      </c>
      <c r="K140">
        <v>7</v>
      </c>
      <c r="L140">
        <v>859</v>
      </c>
      <c r="N140">
        <f t="shared" si="4"/>
        <v>18</v>
      </c>
      <c r="O140" t="b">
        <f t="shared" si="5"/>
        <v>0</v>
      </c>
    </row>
    <row r="141" spans="1:15" x14ac:dyDescent="0.4">
      <c r="A141">
        <v>108</v>
      </c>
      <c r="B141" t="s">
        <v>7865</v>
      </c>
      <c r="C141" s="1">
        <v>43196.791666666664</v>
      </c>
      <c r="D141">
        <v>4.8</v>
      </c>
      <c r="F141">
        <v>3.8</v>
      </c>
      <c r="G141">
        <v>48</v>
      </c>
      <c r="H141">
        <v>1000.8</v>
      </c>
      <c r="I141">
        <v>0</v>
      </c>
      <c r="K141">
        <v>4</v>
      </c>
      <c r="L141">
        <v>1126</v>
      </c>
      <c r="N141">
        <f t="shared" si="4"/>
        <v>19</v>
      </c>
      <c r="O141" t="b">
        <f t="shared" si="5"/>
        <v>0</v>
      </c>
    </row>
    <row r="142" spans="1:15" x14ac:dyDescent="0.4">
      <c r="A142">
        <v>108</v>
      </c>
      <c r="B142" t="s">
        <v>7865</v>
      </c>
      <c r="C142" s="1">
        <v>43196.833333333336</v>
      </c>
      <c r="D142">
        <v>4.3</v>
      </c>
      <c r="F142">
        <v>4.5999999999999996</v>
      </c>
      <c r="G142">
        <v>59</v>
      </c>
      <c r="H142">
        <v>1001.1</v>
      </c>
      <c r="K142">
        <v>8</v>
      </c>
      <c r="L142">
        <v>991</v>
      </c>
      <c r="N142">
        <f t="shared" si="4"/>
        <v>20</v>
      </c>
      <c r="O142" t="b">
        <f t="shared" si="5"/>
        <v>0</v>
      </c>
    </row>
    <row r="143" spans="1:15" x14ac:dyDescent="0.4">
      <c r="A143">
        <v>108</v>
      </c>
      <c r="B143" t="s">
        <v>7865</v>
      </c>
      <c r="C143" s="1">
        <v>43196.875</v>
      </c>
      <c r="D143">
        <v>4</v>
      </c>
      <c r="F143">
        <v>3</v>
      </c>
      <c r="G143">
        <v>67</v>
      </c>
      <c r="H143">
        <v>1001.2</v>
      </c>
      <c r="K143">
        <v>9</v>
      </c>
      <c r="L143">
        <v>794</v>
      </c>
      <c r="N143">
        <f t="shared" si="4"/>
        <v>21</v>
      </c>
      <c r="O143" t="b">
        <f t="shared" si="5"/>
        <v>0</v>
      </c>
    </row>
    <row r="144" spans="1:15" x14ac:dyDescent="0.4">
      <c r="A144">
        <v>108</v>
      </c>
      <c r="B144" t="s">
        <v>7865</v>
      </c>
      <c r="C144" s="1">
        <v>43196.916666666664</v>
      </c>
      <c r="D144">
        <v>3.9</v>
      </c>
      <c r="F144">
        <v>3</v>
      </c>
      <c r="G144">
        <v>68</v>
      </c>
      <c r="H144">
        <v>1001.3</v>
      </c>
      <c r="L144">
        <v>737</v>
      </c>
      <c r="N144">
        <f t="shared" si="4"/>
        <v>22</v>
      </c>
      <c r="O144" t="b">
        <f t="shared" si="5"/>
        <v>0</v>
      </c>
    </row>
    <row r="145" spans="1:15" x14ac:dyDescent="0.4">
      <c r="A145">
        <v>108</v>
      </c>
      <c r="B145" t="s">
        <v>7865</v>
      </c>
      <c r="C145" s="1">
        <v>43196.958333333336</v>
      </c>
      <c r="D145">
        <v>3.8</v>
      </c>
      <c r="E145">
        <v>0</v>
      </c>
      <c r="F145">
        <v>4.0999999999999996</v>
      </c>
      <c r="G145">
        <v>75</v>
      </c>
      <c r="H145">
        <v>1001.2</v>
      </c>
      <c r="K145">
        <v>10</v>
      </c>
      <c r="L145">
        <v>604</v>
      </c>
      <c r="N145">
        <f t="shared" si="4"/>
        <v>23</v>
      </c>
      <c r="O145" t="b">
        <f t="shared" si="5"/>
        <v>0</v>
      </c>
    </row>
    <row r="146" spans="1:15" x14ac:dyDescent="0.4">
      <c r="A146">
        <v>108</v>
      </c>
      <c r="B146" t="s">
        <v>7865</v>
      </c>
      <c r="C146" s="1">
        <v>43197</v>
      </c>
      <c r="D146">
        <v>3</v>
      </c>
      <c r="E146">
        <v>0</v>
      </c>
      <c r="F146">
        <v>3.3</v>
      </c>
      <c r="G146">
        <v>67</v>
      </c>
      <c r="H146">
        <v>1001.4</v>
      </c>
      <c r="K146">
        <v>9</v>
      </c>
      <c r="L146">
        <v>945</v>
      </c>
      <c r="N146">
        <f t="shared" si="4"/>
        <v>0</v>
      </c>
      <c r="O146" t="b">
        <f t="shared" si="5"/>
        <v>0</v>
      </c>
    </row>
    <row r="147" spans="1:15" x14ac:dyDescent="0.4">
      <c r="A147">
        <v>108</v>
      </c>
      <c r="B147" t="s">
        <v>7865</v>
      </c>
      <c r="C147" s="1">
        <v>43197.041666666664</v>
      </c>
      <c r="D147">
        <v>2.6</v>
      </c>
      <c r="F147">
        <v>2.7</v>
      </c>
      <c r="G147">
        <v>67</v>
      </c>
      <c r="H147">
        <v>1001.6</v>
      </c>
      <c r="L147">
        <v>1053</v>
      </c>
      <c r="N147">
        <f t="shared" si="4"/>
        <v>1</v>
      </c>
      <c r="O147" t="b">
        <f t="shared" si="5"/>
        <v>0</v>
      </c>
    </row>
    <row r="148" spans="1:15" x14ac:dyDescent="0.4">
      <c r="A148">
        <v>108</v>
      </c>
      <c r="B148" t="s">
        <v>7865</v>
      </c>
      <c r="C148" s="1">
        <v>43197.083333333336</v>
      </c>
      <c r="D148">
        <v>1.8</v>
      </c>
      <c r="E148">
        <v>0</v>
      </c>
      <c r="F148">
        <v>2.9</v>
      </c>
      <c r="G148">
        <v>81</v>
      </c>
      <c r="H148">
        <v>1001.4</v>
      </c>
      <c r="K148">
        <v>10</v>
      </c>
      <c r="L148">
        <v>325</v>
      </c>
      <c r="N148">
        <f t="shared" si="4"/>
        <v>2</v>
      </c>
      <c r="O148" t="b">
        <f t="shared" si="5"/>
        <v>0</v>
      </c>
    </row>
    <row r="149" spans="1:15" x14ac:dyDescent="0.4">
      <c r="A149">
        <v>108</v>
      </c>
      <c r="B149" t="s">
        <v>7865</v>
      </c>
      <c r="C149" s="1">
        <v>43197.125</v>
      </c>
      <c r="D149">
        <v>1.5</v>
      </c>
      <c r="E149">
        <v>0.1</v>
      </c>
      <c r="F149">
        <v>3.5</v>
      </c>
      <c r="G149">
        <v>82</v>
      </c>
      <c r="H149">
        <v>1001.3</v>
      </c>
      <c r="K149">
        <v>10</v>
      </c>
      <c r="L149">
        <v>372</v>
      </c>
      <c r="N149">
        <f t="shared" si="4"/>
        <v>3</v>
      </c>
      <c r="O149" t="b">
        <f t="shared" si="5"/>
        <v>0</v>
      </c>
    </row>
    <row r="150" spans="1:15" x14ac:dyDescent="0.4">
      <c r="A150">
        <v>108</v>
      </c>
      <c r="B150" t="s">
        <v>7865</v>
      </c>
      <c r="C150" s="1">
        <v>43197.166666666664</v>
      </c>
      <c r="D150">
        <v>1.6</v>
      </c>
      <c r="E150">
        <v>0.1</v>
      </c>
      <c r="F150">
        <v>3.6</v>
      </c>
      <c r="G150">
        <v>70</v>
      </c>
      <c r="H150">
        <v>1001.2</v>
      </c>
      <c r="K150">
        <v>9</v>
      </c>
      <c r="L150">
        <v>1392</v>
      </c>
      <c r="N150">
        <f t="shared" si="4"/>
        <v>4</v>
      </c>
      <c r="O150" t="b">
        <f t="shared" si="5"/>
        <v>0</v>
      </c>
    </row>
    <row r="151" spans="1:15" x14ac:dyDescent="0.4">
      <c r="A151">
        <v>108</v>
      </c>
      <c r="B151" t="s">
        <v>7865</v>
      </c>
      <c r="C151" s="1">
        <v>43197.208333333336</v>
      </c>
      <c r="D151">
        <v>1.6</v>
      </c>
      <c r="F151">
        <v>4.9000000000000004</v>
      </c>
      <c r="G151">
        <v>62</v>
      </c>
      <c r="H151">
        <v>1001.2</v>
      </c>
      <c r="K151">
        <v>8</v>
      </c>
      <c r="L151">
        <v>1372</v>
      </c>
      <c r="N151">
        <f t="shared" si="4"/>
        <v>5</v>
      </c>
      <c r="O151" t="b">
        <f t="shared" si="5"/>
        <v>0</v>
      </c>
    </row>
    <row r="152" spans="1:15" x14ac:dyDescent="0.4">
      <c r="A152">
        <v>108</v>
      </c>
      <c r="B152" t="s">
        <v>7865</v>
      </c>
      <c r="C152" s="1">
        <v>43197.25</v>
      </c>
      <c r="D152">
        <v>1.7</v>
      </c>
      <c r="F152">
        <v>3.8</v>
      </c>
      <c r="G152">
        <v>58</v>
      </c>
      <c r="H152">
        <v>1001.7</v>
      </c>
      <c r="K152">
        <v>6</v>
      </c>
      <c r="L152">
        <v>1189</v>
      </c>
      <c r="N152">
        <f t="shared" si="4"/>
        <v>6</v>
      </c>
      <c r="O152" t="b">
        <f t="shared" si="5"/>
        <v>0</v>
      </c>
    </row>
    <row r="153" spans="1:15" x14ac:dyDescent="0.4">
      <c r="A153">
        <v>108</v>
      </c>
      <c r="B153" t="s">
        <v>7865</v>
      </c>
      <c r="C153" s="1">
        <v>43197.291666666664</v>
      </c>
      <c r="D153">
        <v>1.9</v>
      </c>
      <c r="F153">
        <v>4.9000000000000004</v>
      </c>
      <c r="G153">
        <v>51</v>
      </c>
      <c r="H153">
        <v>1002</v>
      </c>
      <c r="I153">
        <v>0</v>
      </c>
      <c r="K153">
        <v>4</v>
      </c>
      <c r="L153">
        <v>1297</v>
      </c>
      <c r="N153">
        <f t="shared" si="4"/>
        <v>7</v>
      </c>
      <c r="O153" t="b">
        <f t="shared" si="5"/>
        <v>0</v>
      </c>
    </row>
    <row r="154" spans="1:15" x14ac:dyDescent="0.4">
      <c r="A154">
        <v>108</v>
      </c>
      <c r="B154" t="s">
        <v>7865</v>
      </c>
      <c r="C154" s="1">
        <v>43197.333333333336</v>
      </c>
      <c r="D154">
        <v>2.4</v>
      </c>
      <c r="F154">
        <v>4.3</v>
      </c>
      <c r="G154">
        <v>44</v>
      </c>
      <c r="H154">
        <v>1002.5</v>
      </c>
      <c r="I154">
        <v>0.3</v>
      </c>
      <c r="K154">
        <v>7</v>
      </c>
      <c r="L154">
        <v>1375</v>
      </c>
      <c r="N154">
        <f t="shared" si="4"/>
        <v>8</v>
      </c>
      <c r="O154" t="b">
        <f t="shared" si="5"/>
        <v>0</v>
      </c>
    </row>
    <row r="155" spans="1:15" x14ac:dyDescent="0.4">
      <c r="A155">
        <v>108</v>
      </c>
      <c r="B155" t="s">
        <v>7865</v>
      </c>
      <c r="C155" s="1">
        <v>43197.375</v>
      </c>
      <c r="D155">
        <v>3.4</v>
      </c>
      <c r="F155">
        <v>3.6</v>
      </c>
      <c r="G155">
        <v>37</v>
      </c>
      <c r="H155">
        <v>1003</v>
      </c>
      <c r="I155">
        <v>1</v>
      </c>
      <c r="K155">
        <v>7</v>
      </c>
      <c r="L155">
        <v>1668</v>
      </c>
      <c r="N155">
        <f t="shared" si="4"/>
        <v>9</v>
      </c>
      <c r="O155" t="b">
        <f t="shared" si="5"/>
        <v>0</v>
      </c>
    </row>
    <row r="156" spans="1:15" x14ac:dyDescent="0.4">
      <c r="A156">
        <v>108</v>
      </c>
      <c r="B156" t="s">
        <v>7865</v>
      </c>
      <c r="C156" s="1">
        <v>43197.416666666664</v>
      </c>
      <c r="D156">
        <v>4.3</v>
      </c>
      <c r="F156">
        <v>4.9000000000000004</v>
      </c>
      <c r="G156">
        <v>31</v>
      </c>
      <c r="H156">
        <v>1003.5</v>
      </c>
      <c r="I156">
        <v>1</v>
      </c>
      <c r="K156">
        <v>9</v>
      </c>
      <c r="L156">
        <v>1661</v>
      </c>
      <c r="N156">
        <f t="shared" si="4"/>
        <v>10</v>
      </c>
      <c r="O156" t="b">
        <f t="shared" si="5"/>
        <v>0</v>
      </c>
    </row>
    <row r="157" spans="1:15" x14ac:dyDescent="0.4">
      <c r="A157">
        <v>108</v>
      </c>
      <c r="B157" t="s">
        <v>7865</v>
      </c>
      <c r="C157" s="1">
        <v>43197.458333333336</v>
      </c>
      <c r="D157">
        <v>4.7</v>
      </c>
      <c r="F157">
        <v>4.8</v>
      </c>
      <c r="G157">
        <v>26</v>
      </c>
      <c r="H157">
        <v>1003.7</v>
      </c>
      <c r="I157">
        <v>0.2</v>
      </c>
      <c r="K157">
        <v>9</v>
      </c>
      <c r="L157">
        <v>1927</v>
      </c>
      <c r="N157">
        <f t="shared" si="4"/>
        <v>11</v>
      </c>
      <c r="O157" t="b">
        <f t="shared" si="5"/>
        <v>0</v>
      </c>
    </row>
    <row r="158" spans="1:15" x14ac:dyDescent="0.4">
      <c r="A158">
        <v>108</v>
      </c>
      <c r="B158" t="s">
        <v>7865</v>
      </c>
      <c r="C158" s="1">
        <v>43197.5</v>
      </c>
      <c r="D158">
        <v>6</v>
      </c>
      <c r="F158">
        <v>4.2</v>
      </c>
      <c r="G158">
        <v>23</v>
      </c>
      <c r="H158">
        <v>1003.4</v>
      </c>
      <c r="I158">
        <v>0.5</v>
      </c>
      <c r="K158">
        <v>9</v>
      </c>
      <c r="L158">
        <v>1990</v>
      </c>
      <c r="N158">
        <f t="shared" si="4"/>
        <v>12</v>
      </c>
      <c r="O158" t="b">
        <f t="shared" si="5"/>
        <v>0</v>
      </c>
    </row>
    <row r="159" spans="1:15" x14ac:dyDescent="0.4">
      <c r="A159">
        <v>108</v>
      </c>
      <c r="B159" t="s">
        <v>7865</v>
      </c>
      <c r="C159" s="1">
        <v>43197.541666666664</v>
      </c>
      <c r="D159">
        <v>7.4</v>
      </c>
      <c r="F159">
        <v>4.5</v>
      </c>
      <c r="G159">
        <v>22</v>
      </c>
      <c r="H159">
        <v>1003.1</v>
      </c>
      <c r="I159">
        <v>1</v>
      </c>
      <c r="K159">
        <v>5</v>
      </c>
      <c r="L159">
        <v>1964</v>
      </c>
      <c r="N159">
        <f t="shared" si="4"/>
        <v>13</v>
      </c>
      <c r="O159" t="b">
        <f t="shared" si="5"/>
        <v>0</v>
      </c>
    </row>
    <row r="160" spans="1:15" x14ac:dyDescent="0.4">
      <c r="A160">
        <v>108</v>
      </c>
      <c r="B160" t="s">
        <v>7865</v>
      </c>
      <c r="C160" s="1">
        <v>43197.583333333336</v>
      </c>
      <c r="D160">
        <v>8.1</v>
      </c>
      <c r="F160">
        <v>4.7</v>
      </c>
      <c r="G160">
        <v>24</v>
      </c>
      <c r="H160">
        <v>1002.8</v>
      </c>
      <c r="I160">
        <v>1</v>
      </c>
      <c r="K160">
        <v>7</v>
      </c>
      <c r="L160">
        <v>1914</v>
      </c>
      <c r="N160">
        <f t="shared" si="4"/>
        <v>14</v>
      </c>
      <c r="O160" t="b">
        <f t="shared" si="5"/>
        <v>0</v>
      </c>
    </row>
    <row r="161" spans="1:15" x14ac:dyDescent="0.4">
      <c r="A161">
        <v>108</v>
      </c>
      <c r="B161" t="s">
        <v>7865</v>
      </c>
      <c r="C161" s="1">
        <v>43197.625</v>
      </c>
      <c r="D161">
        <v>7.6</v>
      </c>
      <c r="F161">
        <v>5</v>
      </c>
      <c r="G161">
        <v>36</v>
      </c>
      <c r="H161">
        <v>1002.7</v>
      </c>
      <c r="I161">
        <v>0.8</v>
      </c>
      <c r="K161">
        <v>8</v>
      </c>
      <c r="L161">
        <v>1928</v>
      </c>
      <c r="N161">
        <f t="shared" si="4"/>
        <v>15</v>
      </c>
      <c r="O161" t="b">
        <f t="shared" si="5"/>
        <v>0</v>
      </c>
    </row>
    <row r="162" spans="1:15" x14ac:dyDescent="0.4">
      <c r="A162">
        <v>108</v>
      </c>
      <c r="B162" t="s">
        <v>7865</v>
      </c>
      <c r="C162" s="1">
        <v>43197.666666666664</v>
      </c>
      <c r="D162">
        <v>7.9</v>
      </c>
      <c r="F162">
        <v>4.7</v>
      </c>
      <c r="G162">
        <v>34</v>
      </c>
      <c r="H162">
        <v>1002.3</v>
      </c>
      <c r="I162">
        <v>0.6</v>
      </c>
      <c r="K162">
        <v>8</v>
      </c>
      <c r="L162">
        <v>1979</v>
      </c>
      <c r="N162">
        <f t="shared" si="4"/>
        <v>16</v>
      </c>
      <c r="O162" t="b">
        <f t="shared" si="5"/>
        <v>0</v>
      </c>
    </row>
    <row r="163" spans="1:15" x14ac:dyDescent="0.4">
      <c r="A163">
        <v>108</v>
      </c>
      <c r="B163" t="s">
        <v>7865</v>
      </c>
      <c r="C163" s="1">
        <v>43197.708333333336</v>
      </c>
      <c r="D163">
        <v>7.6</v>
      </c>
      <c r="F163">
        <v>5.3</v>
      </c>
      <c r="G163">
        <v>36</v>
      </c>
      <c r="H163">
        <v>1002.8</v>
      </c>
      <c r="I163">
        <v>1</v>
      </c>
      <c r="K163">
        <v>2</v>
      </c>
      <c r="L163">
        <v>2000</v>
      </c>
      <c r="N163">
        <f t="shared" si="4"/>
        <v>17</v>
      </c>
      <c r="O163" t="b">
        <f t="shared" si="5"/>
        <v>0</v>
      </c>
    </row>
    <row r="164" spans="1:15" x14ac:dyDescent="0.4">
      <c r="A164">
        <v>108</v>
      </c>
      <c r="B164" t="s">
        <v>7865</v>
      </c>
      <c r="C164" s="1">
        <v>43197.75</v>
      </c>
      <c r="D164">
        <v>6.4</v>
      </c>
      <c r="F164">
        <v>3.7</v>
      </c>
      <c r="G164">
        <v>43</v>
      </c>
      <c r="H164">
        <v>1003.2</v>
      </c>
      <c r="I164">
        <v>1</v>
      </c>
      <c r="K164">
        <v>1</v>
      </c>
      <c r="L164">
        <v>2000</v>
      </c>
      <c r="N164">
        <f t="shared" si="4"/>
        <v>18</v>
      </c>
      <c r="O164" t="b">
        <f t="shared" si="5"/>
        <v>0</v>
      </c>
    </row>
    <row r="165" spans="1:15" x14ac:dyDescent="0.4">
      <c r="A165">
        <v>108</v>
      </c>
      <c r="B165" t="s">
        <v>7865</v>
      </c>
      <c r="C165" s="1">
        <v>43197.791666666664</v>
      </c>
      <c r="D165">
        <v>4.9000000000000004</v>
      </c>
      <c r="F165">
        <v>3.5</v>
      </c>
      <c r="G165">
        <v>47</v>
      </c>
      <c r="H165">
        <v>1003.5</v>
      </c>
      <c r="I165">
        <v>0.6</v>
      </c>
      <c r="L165">
        <v>2000</v>
      </c>
      <c r="N165">
        <f t="shared" si="4"/>
        <v>19</v>
      </c>
      <c r="O165" t="b">
        <f t="shared" si="5"/>
        <v>0</v>
      </c>
    </row>
    <row r="166" spans="1:15" x14ac:dyDescent="0.4">
      <c r="A166">
        <v>108</v>
      </c>
      <c r="B166" t="s">
        <v>7865</v>
      </c>
      <c r="C166" s="1">
        <v>43197.833333333336</v>
      </c>
      <c r="D166">
        <v>4.2</v>
      </c>
      <c r="F166">
        <v>4.0999999999999996</v>
      </c>
      <c r="G166">
        <v>44</v>
      </c>
      <c r="H166">
        <v>1004.4</v>
      </c>
      <c r="L166">
        <v>2000</v>
      </c>
      <c r="N166">
        <f t="shared" si="4"/>
        <v>20</v>
      </c>
      <c r="O166" t="b">
        <f t="shared" si="5"/>
        <v>0</v>
      </c>
    </row>
    <row r="167" spans="1:15" x14ac:dyDescent="0.4">
      <c r="A167">
        <v>108</v>
      </c>
      <c r="B167" t="s">
        <v>7865</v>
      </c>
      <c r="C167" s="1">
        <v>43197.875</v>
      </c>
      <c r="D167">
        <v>3.8</v>
      </c>
      <c r="F167">
        <v>3.2</v>
      </c>
      <c r="G167">
        <v>39</v>
      </c>
      <c r="H167">
        <v>1005.5</v>
      </c>
      <c r="K167">
        <v>0</v>
      </c>
      <c r="L167">
        <v>2000</v>
      </c>
      <c r="N167">
        <f t="shared" si="4"/>
        <v>21</v>
      </c>
      <c r="O167" t="b">
        <f t="shared" si="5"/>
        <v>0</v>
      </c>
    </row>
    <row r="168" spans="1:15" x14ac:dyDescent="0.4">
      <c r="A168">
        <v>108</v>
      </c>
      <c r="B168" t="s">
        <v>7865</v>
      </c>
      <c r="C168" s="1">
        <v>43197.916666666664</v>
      </c>
      <c r="D168">
        <v>3.5</v>
      </c>
      <c r="F168">
        <v>2.8</v>
      </c>
      <c r="G168">
        <v>41</v>
      </c>
      <c r="H168">
        <v>1006</v>
      </c>
      <c r="L168">
        <v>2000</v>
      </c>
      <c r="N168">
        <f t="shared" si="4"/>
        <v>22</v>
      </c>
      <c r="O168" t="b">
        <f t="shared" si="5"/>
        <v>0</v>
      </c>
    </row>
    <row r="169" spans="1:15" x14ac:dyDescent="0.4">
      <c r="A169">
        <v>108</v>
      </c>
      <c r="B169" t="s">
        <v>7865</v>
      </c>
      <c r="C169" s="1">
        <v>43197.958333333336</v>
      </c>
      <c r="D169">
        <v>3.1</v>
      </c>
      <c r="F169">
        <v>3.1</v>
      </c>
      <c r="G169">
        <v>39</v>
      </c>
      <c r="H169">
        <v>1006.1</v>
      </c>
      <c r="L169">
        <v>2000</v>
      </c>
      <c r="N169">
        <f t="shared" si="4"/>
        <v>23</v>
      </c>
      <c r="O169" t="b">
        <f t="shared" si="5"/>
        <v>0</v>
      </c>
    </row>
    <row r="170" spans="1:15" x14ac:dyDescent="0.4">
      <c r="A170">
        <v>108</v>
      </c>
      <c r="B170" t="s">
        <v>7865</v>
      </c>
      <c r="C170" s="1">
        <v>43198</v>
      </c>
      <c r="D170">
        <v>2.9</v>
      </c>
      <c r="F170">
        <v>2.2000000000000002</v>
      </c>
      <c r="G170">
        <v>46</v>
      </c>
      <c r="H170">
        <v>1006.2</v>
      </c>
      <c r="K170">
        <v>0</v>
      </c>
      <c r="L170">
        <v>2000</v>
      </c>
      <c r="N170">
        <f t="shared" si="4"/>
        <v>0</v>
      </c>
      <c r="O170" t="b">
        <f t="shared" si="5"/>
        <v>0</v>
      </c>
    </row>
    <row r="171" spans="1:15" x14ac:dyDescent="0.4">
      <c r="A171">
        <v>108</v>
      </c>
      <c r="B171" t="s">
        <v>7865</v>
      </c>
      <c r="C171" s="1">
        <v>43198.041666666664</v>
      </c>
      <c r="D171">
        <v>2.4</v>
      </c>
      <c r="F171">
        <v>1.7</v>
      </c>
      <c r="G171">
        <v>46</v>
      </c>
      <c r="H171">
        <v>1006.3</v>
      </c>
      <c r="L171">
        <v>2000</v>
      </c>
      <c r="N171">
        <f t="shared" si="4"/>
        <v>1</v>
      </c>
      <c r="O171" t="b">
        <f t="shared" si="5"/>
        <v>0</v>
      </c>
    </row>
    <row r="172" spans="1:15" x14ac:dyDescent="0.4">
      <c r="A172">
        <v>108</v>
      </c>
      <c r="B172" t="s">
        <v>7865</v>
      </c>
      <c r="C172" s="1">
        <v>43198.083333333336</v>
      </c>
      <c r="D172">
        <v>2.2000000000000002</v>
      </c>
      <c r="F172">
        <v>1.9</v>
      </c>
      <c r="G172">
        <v>49</v>
      </c>
      <c r="H172">
        <v>1006.2</v>
      </c>
      <c r="L172">
        <v>2000</v>
      </c>
      <c r="N172">
        <f t="shared" si="4"/>
        <v>2</v>
      </c>
      <c r="O172" t="b">
        <f t="shared" si="5"/>
        <v>0</v>
      </c>
    </row>
    <row r="173" spans="1:15" x14ac:dyDescent="0.4">
      <c r="A173">
        <v>108</v>
      </c>
      <c r="B173" t="s">
        <v>7865</v>
      </c>
      <c r="C173" s="1">
        <v>43198.125</v>
      </c>
      <c r="D173">
        <v>2</v>
      </c>
      <c r="F173">
        <v>2</v>
      </c>
      <c r="G173">
        <v>50</v>
      </c>
      <c r="H173">
        <v>1006.2</v>
      </c>
      <c r="K173">
        <v>0</v>
      </c>
      <c r="L173">
        <v>2000</v>
      </c>
      <c r="N173">
        <f t="shared" si="4"/>
        <v>3</v>
      </c>
      <c r="O173" t="b">
        <f t="shared" si="5"/>
        <v>0</v>
      </c>
    </row>
    <row r="174" spans="1:15" x14ac:dyDescent="0.4">
      <c r="A174">
        <v>108</v>
      </c>
      <c r="B174" t="s">
        <v>7865</v>
      </c>
      <c r="C174" s="1">
        <v>43198.166666666664</v>
      </c>
      <c r="D174">
        <v>1.7</v>
      </c>
      <c r="F174">
        <v>1.3</v>
      </c>
      <c r="G174">
        <v>51</v>
      </c>
      <c r="H174">
        <v>1006</v>
      </c>
      <c r="K174">
        <v>0</v>
      </c>
      <c r="L174">
        <v>2000</v>
      </c>
      <c r="N174">
        <f t="shared" si="4"/>
        <v>4</v>
      </c>
      <c r="O174" t="b">
        <f t="shared" si="5"/>
        <v>0</v>
      </c>
    </row>
    <row r="175" spans="1:15" x14ac:dyDescent="0.4">
      <c r="A175">
        <v>108</v>
      </c>
      <c r="B175" t="s">
        <v>7865</v>
      </c>
      <c r="C175" s="1">
        <v>43198.208333333336</v>
      </c>
      <c r="D175">
        <v>1.3</v>
      </c>
      <c r="F175">
        <v>1.6</v>
      </c>
      <c r="G175">
        <v>51</v>
      </c>
      <c r="H175">
        <v>1006</v>
      </c>
      <c r="K175">
        <v>0</v>
      </c>
      <c r="L175">
        <v>2000</v>
      </c>
      <c r="N175">
        <f t="shared" si="4"/>
        <v>5</v>
      </c>
      <c r="O175" t="b">
        <f t="shared" si="5"/>
        <v>0</v>
      </c>
    </row>
    <row r="176" spans="1:15" x14ac:dyDescent="0.4">
      <c r="A176">
        <v>108</v>
      </c>
      <c r="B176" t="s">
        <v>7865</v>
      </c>
      <c r="C176" s="1">
        <v>43198.25</v>
      </c>
      <c r="D176">
        <v>0.9</v>
      </c>
      <c r="F176">
        <v>1.1000000000000001</v>
      </c>
      <c r="G176">
        <v>52</v>
      </c>
      <c r="H176">
        <v>1006.3</v>
      </c>
      <c r="K176">
        <v>0</v>
      </c>
      <c r="L176">
        <v>2000</v>
      </c>
      <c r="N176">
        <f t="shared" si="4"/>
        <v>6</v>
      </c>
      <c r="O176" t="b">
        <f t="shared" si="5"/>
        <v>0</v>
      </c>
    </row>
    <row r="177" spans="1:15" x14ac:dyDescent="0.4">
      <c r="A177">
        <v>108</v>
      </c>
      <c r="B177" t="s">
        <v>7865</v>
      </c>
      <c r="C177" s="1">
        <v>43198.291666666664</v>
      </c>
      <c r="D177">
        <v>0.9</v>
      </c>
      <c r="F177">
        <v>0.8</v>
      </c>
      <c r="G177">
        <v>54</v>
      </c>
      <c r="H177">
        <v>1006</v>
      </c>
      <c r="I177">
        <v>0.4</v>
      </c>
      <c r="K177">
        <v>0</v>
      </c>
      <c r="L177">
        <v>2000</v>
      </c>
      <c r="N177">
        <f t="shared" si="4"/>
        <v>7</v>
      </c>
      <c r="O177" t="b">
        <f t="shared" si="5"/>
        <v>0</v>
      </c>
    </row>
    <row r="178" spans="1:15" x14ac:dyDescent="0.4">
      <c r="A178">
        <v>108</v>
      </c>
      <c r="B178" t="s">
        <v>7865</v>
      </c>
      <c r="C178" s="1">
        <v>43198.333333333336</v>
      </c>
      <c r="D178">
        <v>2.9</v>
      </c>
      <c r="F178">
        <v>1.5</v>
      </c>
      <c r="G178">
        <v>53</v>
      </c>
      <c r="H178">
        <v>1006.1</v>
      </c>
      <c r="I178">
        <v>1</v>
      </c>
      <c r="K178">
        <v>0</v>
      </c>
      <c r="L178">
        <v>1892</v>
      </c>
      <c r="N178">
        <f t="shared" si="4"/>
        <v>8</v>
      </c>
      <c r="O178" t="b">
        <f t="shared" si="5"/>
        <v>0</v>
      </c>
    </row>
    <row r="179" spans="1:15" x14ac:dyDescent="0.4">
      <c r="A179">
        <v>108</v>
      </c>
      <c r="B179" t="s">
        <v>7865</v>
      </c>
      <c r="C179" s="1">
        <v>43198.375</v>
      </c>
      <c r="D179">
        <v>5.0999999999999996</v>
      </c>
      <c r="F179">
        <v>2.7</v>
      </c>
      <c r="G179">
        <v>46</v>
      </c>
      <c r="H179">
        <v>1006.2</v>
      </c>
      <c r="I179">
        <v>1</v>
      </c>
      <c r="K179">
        <v>0</v>
      </c>
      <c r="L179">
        <v>1888</v>
      </c>
      <c r="N179">
        <f t="shared" si="4"/>
        <v>9</v>
      </c>
      <c r="O179" t="b">
        <f t="shared" si="5"/>
        <v>0</v>
      </c>
    </row>
    <row r="180" spans="1:15" x14ac:dyDescent="0.4">
      <c r="A180">
        <v>108</v>
      </c>
      <c r="B180" t="s">
        <v>7865</v>
      </c>
      <c r="C180" s="1">
        <v>43198.416666666664</v>
      </c>
      <c r="D180">
        <v>6.3</v>
      </c>
      <c r="F180">
        <v>2.8</v>
      </c>
      <c r="G180">
        <v>39</v>
      </c>
      <c r="H180">
        <v>1006.6</v>
      </c>
      <c r="I180">
        <v>0.9</v>
      </c>
      <c r="K180">
        <v>10</v>
      </c>
      <c r="L180">
        <v>2000</v>
      </c>
      <c r="N180">
        <f t="shared" si="4"/>
        <v>10</v>
      </c>
      <c r="O180" t="b">
        <f t="shared" si="5"/>
        <v>0</v>
      </c>
    </row>
    <row r="181" spans="1:15" x14ac:dyDescent="0.4">
      <c r="A181">
        <v>108</v>
      </c>
      <c r="B181" t="s">
        <v>7865</v>
      </c>
      <c r="C181" s="1">
        <v>43198.458333333336</v>
      </c>
      <c r="D181">
        <v>6.4</v>
      </c>
      <c r="F181">
        <v>2.7</v>
      </c>
      <c r="G181">
        <v>29</v>
      </c>
      <c r="H181">
        <v>1006.1</v>
      </c>
      <c r="I181">
        <v>0</v>
      </c>
      <c r="K181">
        <v>10</v>
      </c>
      <c r="L181">
        <v>2000</v>
      </c>
      <c r="N181">
        <f t="shared" si="4"/>
        <v>11</v>
      </c>
      <c r="O181" t="b">
        <f t="shared" si="5"/>
        <v>0</v>
      </c>
    </row>
    <row r="182" spans="1:15" x14ac:dyDescent="0.4">
      <c r="A182">
        <v>108</v>
      </c>
      <c r="B182" t="s">
        <v>7865</v>
      </c>
      <c r="C182" s="1">
        <v>43198.5</v>
      </c>
      <c r="D182">
        <v>6.9</v>
      </c>
      <c r="F182">
        <v>1.8</v>
      </c>
      <c r="G182">
        <v>30</v>
      </c>
      <c r="H182">
        <v>1005.5</v>
      </c>
      <c r="I182">
        <v>0</v>
      </c>
      <c r="K182">
        <v>10</v>
      </c>
      <c r="L182">
        <v>1994</v>
      </c>
      <c r="N182">
        <f t="shared" si="4"/>
        <v>12</v>
      </c>
      <c r="O182" t="b">
        <f t="shared" si="5"/>
        <v>0</v>
      </c>
    </row>
    <row r="183" spans="1:15" x14ac:dyDescent="0.4">
      <c r="A183">
        <v>108</v>
      </c>
      <c r="B183" t="s">
        <v>7865</v>
      </c>
      <c r="C183" s="1">
        <v>43198.541666666664</v>
      </c>
      <c r="D183">
        <v>7.4</v>
      </c>
      <c r="F183">
        <v>1.8</v>
      </c>
      <c r="G183">
        <v>27</v>
      </c>
      <c r="H183">
        <v>1004.6</v>
      </c>
      <c r="I183">
        <v>0</v>
      </c>
      <c r="K183">
        <v>10</v>
      </c>
      <c r="L183">
        <v>2000</v>
      </c>
      <c r="N183">
        <f t="shared" si="4"/>
        <v>13</v>
      </c>
      <c r="O183" t="b">
        <f t="shared" si="5"/>
        <v>0</v>
      </c>
    </row>
    <row r="184" spans="1:15" x14ac:dyDescent="0.4">
      <c r="A184">
        <v>108</v>
      </c>
      <c r="B184" t="s">
        <v>7865</v>
      </c>
      <c r="C184" s="1">
        <v>43198.583333333336</v>
      </c>
      <c r="D184">
        <v>7.9</v>
      </c>
      <c r="F184">
        <v>1</v>
      </c>
      <c r="G184">
        <v>27</v>
      </c>
      <c r="H184">
        <v>1004</v>
      </c>
      <c r="I184">
        <v>0</v>
      </c>
      <c r="K184">
        <v>10</v>
      </c>
      <c r="L184">
        <v>1985</v>
      </c>
      <c r="N184">
        <f t="shared" si="4"/>
        <v>14</v>
      </c>
      <c r="O184" t="b">
        <f t="shared" si="5"/>
        <v>0</v>
      </c>
    </row>
    <row r="185" spans="1:15" x14ac:dyDescent="0.4">
      <c r="A185">
        <v>108</v>
      </c>
      <c r="B185" t="s">
        <v>7865</v>
      </c>
      <c r="C185" s="1">
        <v>43198.625</v>
      </c>
      <c r="D185">
        <v>7.3</v>
      </c>
      <c r="E185">
        <v>0</v>
      </c>
      <c r="F185">
        <v>0.8</v>
      </c>
      <c r="G185">
        <v>38</v>
      </c>
      <c r="H185">
        <v>1003.5</v>
      </c>
      <c r="I185">
        <v>0</v>
      </c>
      <c r="K185">
        <v>10</v>
      </c>
      <c r="L185">
        <v>2000</v>
      </c>
      <c r="N185">
        <f t="shared" si="4"/>
        <v>15</v>
      </c>
      <c r="O185" t="b">
        <f t="shared" si="5"/>
        <v>0</v>
      </c>
    </row>
    <row r="186" spans="1:15" x14ac:dyDescent="0.4">
      <c r="A186">
        <v>108</v>
      </c>
      <c r="B186" t="s">
        <v>7865</v>
      </c>
      <c r="C186" s="1">
        <v>43198.666666666664</v>
      </c>
      <c r="D186">
        <v>6.1</v>
      </c>
      <c r="E186">
        <v>0</v>
      </c>
      <c r="F186">
        <v>1.5</v>
      </c>
      <c r="G186">
        <v>65</v>
      </c>
      <c r="H186">
        <v>1002.1</v>
      </c>
      <c r="I186">
        <v>0</v>
      </c>
      <c r="K186">
        <v>10</v>
      </c>
      <c r="L186">
        <v>1465</v>
      </c>
      <c r="N186">
        <f t="shared" si="4"/>
        <v>16</v>
      </c>
      <c r="O186" t="b">
        <f t="shared" si="5"/>
        <v>0</v>
      </c>
    </row>
    <row r="187" spans="1:15" x14ac:dyDescent="0.4">
      <c r="A187">
        <v>108</v>
      </c>
      <c r="B187" t="s">
        <v>7865</v>
      </c>
      <c r="C187" s="1">
        <v>43198.708333333336</v>
      </c>
      <c r="D187">
        <v>4.3</v>
      </c>
      <c r="E187">
        <v>0.1</v>
      </c>
      <c r="F187">
        <v>2.6</v>
      </c>
      <c r="G187">
        <v>80</v>
      </c>
      <c r="H187">
        <v>1001.5</v>
      </c>
      <c r="I187">
        <v>0</v>
      </c>
      <c r="K187">
        <v>10</v>
      </c>
      <c r="L187">
        <v>1357</v>
      </c>
      <c r="N187">
        <f t="shared" si="4"/>
        <v>17</v>
      </c>
      <c r="O187" t="b">
        <f t="shared" si="5"/>
        <v>0</v>
      </c>
    </row>
    <row r="188" spans="1:15" x14ac:dyDescent="0.4">
      <c r="A188">
        <v>108</v>
      </c>
      <c r="B188" t="s">
        <v>7865</v>
      </c>
      <c r="C188" s="1">
        <v>43198.75</v>
      </c>
      <c r="D188">
        <v>3</v>
      </c>
      <c r="E188">
        <v>1.9</v>
      </c>
      <c r="F188">
        <v>1.5</v>
      </c>
      <c r="G188">
        <v>89</v>
      </c>
      <c r="H188">
        <v>1001.7</v>
      </c>
      <c r="I188">
        <v>0</v>
      </c>
      <c r="K188">
        <v>10</v>
      </c>
      <c r="L188">
        <v>283</v>
      </c>
      <c r="N188">
        <f t="shared" si="4"/>
        <v>18</v>
      </c>
      <c r="O188" t="b">
        <f t="shared" si="5"/>
        <v>1</v>
      </c>
    </row>
    <row r="189" spans="1:15" x14ac:dyDescent="0.4">
      <c r="A189">
        <v>108</v>
      </c>
      <c r="B189" t="s">
        <v>7865</v>
      </c>
      <c r="C189" s="1">
        <v>43198.791666666664</v>
      </c>
      <c r="D189">
        <v>2.5</v>
      </c>
      <c r="E189">
        <v>1</v>
      </c>
      <c r="F189">
        <v>1.8</v>
      </c>
      <c r="G189">
        <v>94</v>
      </c>
      <c r="H189">
        <v>1001.6</v>
      </c>
      <c r="I189">
        <v>0</v>
      </c>
      <c r="K189">
        <v>10</v>
      </c>
      <c r="L189">
        <v>349</v>
      </c>
      <c r="N189">
        <f t="shared" si="4"/>
        <v>19</v>
      </c>
      <c r="O189" t="b">
        <f t="shared" si="5"/>
        <v>1</v>
      </c>
    </row>
    <row r="190" spans="1:15" x14ac:dyDescent="0.4">
      <c r="A190">
        <v>108</v>
      </c>
      <c r="B190" t="s">
        <v>7865</v>
      </c>
      <c r="C190" s="1">
        <v>43198.833333333336</v>
      </c>
      <c r="D190">
        <v>2.7</v>
      </c>
      <c r="E190">
        <v>0</v>
      </c>
      <c r="F190">
        <v>1.5</v>
      </c>
      <c r="G190">
        <v>90</v>
      </c>
      <c r="H190">
        <v>1002.5</v>
      </c>
      <c r="I190">
        <v>0</v>
      </c>
      <c r="K190">
        <v>10</v>
      </c>
      <c r="L190">
        <v>639</v>
      </c>
      <c r="N190">
        <f t="shared" si="4"/>
        <v>20</v>
      </c>
      <c r="O190" t="b">
        <f t="shared" si="5"/>
        <v>0</v>
      </c>
    </row>
    <row r="191" spans="1:15" x14ac:dyDescent="0.4">
      <c r="A191">
        <v>108</v>
      </c>
      <c r="B191" t="s">
        <v>7865</v>
      </c>
      <c r="C191" s="1">
        <v>43198.875</v>
      </c>
      <c r="D191">
        <v>2.8</v>
      </c>
      <c r="E191">
        <v>0</v>
      </c>
      <c r="F191">
        <v>2.1</v>
      </c>
      <c r="G191">
        <v>88</v>
      </c>
      <c r="H191">
        <v>1003.4</v>
      </c>
      <c r="K191">
        <v>10</v>
      </c>
      <c r="L191">
        <v>592</v>
      </c>
      <c r="N191">
        <f t="shared" si="4"/>
        <v>21</v>
      </c>
      <c r="O191" t="b">
        <f t="shared" si="5"/>
        <v>0</v>
      </c>
    </row>
    <row r="192" spans="1:15" x14ac:dyDescent="0.4">
      <c r="A192">
        <v>108</v>
      </c>
      <c r="B192" t="s">
        <v>7865</v>
      </c>
      <c r="C192" s="1">
        <v>43198.916666666664</v>
      </c>
      <c r="D192">
        <v>2.7</v>
      </c>
      <c r="F192">
        <v>2</v>
      </c>
      <c r="G192">
        <v>88</v>
      </c>
      <c r="H192">
        <v>1004</v>
      </c>
      <c r="L192">
        <v>621</v>
      </c>
      <c r="N192">
        <f t="shared" si="4"/>
        <v>22</v>
      </c>
      <c r="O192" t="b">
        <f t="shared" si="5"/>
        <v>0</v>
      </c>
    </row>
    <row r="193" spans="1:15" x14ac:dyDescent="0.4">
      <c r="A193">
        <v>108</v>
      </c>
      <c r="B193" t="s">
        <v>7865</v>
      </c>
      <c r="C193" s="1">
        <v>43198.958333333336</v>
      </c>
      <c r="D193">
        <v>2.9</v>
      </c>
      <c r="F193">
        <v>0.9</v>
      </c>
      <c r="G193">
        <v>85</v>
      </c>
      <c r="H193">
        <v>1004.4</v>
      </c>
      <c r="L193">
        <v>829</v>
      </c>
      <c r="N193">
        <f t="shared" si="4"/>
        <v>23</v>
      </c>
      <c r="O193" t="b">
        <f t="shared" si="5"/>
        <v>0</v>
      </c>
    </row>
    <row r="194" spans="1:15" x14ac:dyDescent="0.4">
      <c r="A194">
        <v>108</v>
      </c>
      <c r="B194" t="s">
        <v>7865</v>
      </c>
      <c r="C194" s="1">
        <v>43199</v>
      </c>
      <c r="D194">
        <v>3.2</v>
      </c>
      <c r="F194">
        <v>0.6</v>
      </c>
      <c r="G194">
        <v>84</v>
      </c>
      <c r="H194">
        <v>1004.7</v>
      </c>
      <c r="K194">
        <v>9</v>
      </c>
      <c r="L194">
        <v>785</v>
      </c>
      <c r="N194">
        <f t="shared" si="4"/>
        <v>0</v>
      </c>
      <c r="O194" t="b">
        <f t="shared" si="5"/>
        <v>0</v>
      </c>
    </row>
    <row r="195" spans="1:15" x14ac:dyDescent="0.4">
      <c r="A195">
        <v>108</v>
      </c>
      <c r="B195" t="s">
        <v>7865</v>
      </c>
      <c r="C195" s="1">
        <v>43199.041666666664</v>
      </c>
      <c r="D195">
        <v>2.8</v>
      </c>
      <c r="F195">
        <v>0.8</v>
      </c>
      <c r="G195">
        <v>87</v>
      </c>
      <c r="H195">
        <v>1005.2</v>
      </c>
      <c r="L195">
        <v>462</v>
      </c>
      <c r="N195">
        <f t="shared" ref="N195:N258" si="6">HOUR(C195)</f>
        <v>1</v>
      </c>
      <c r="O195" t="b">
        <f t="shared" ref="O195:O258" si="7">E195&gt;=1</f>
        <v>0</v>
      </c>
    </row>
    <row r="196" spans="1:15" x14ac:dyDescent="0.4">
      <c r="A196">
        <v>108</v>
      </c>
      <c r="B196" t="s">
        <v>7865</v>
      </c>
      <c r="C196" s="1">
        <v>43199.083333333336</v>
      </c>
      <c r="D196">
        <v>2.2000000000000002</v>
      </c>
      <c r="F196">
        <v>0.5</v>
      </c>
      <c r="G196">
        <v>88</v>
      </c>
      <c r="H196">
        <v>1006</v>
      </c>
      <c r="L196">
        <v>508</v>
      </c>
      <c r="N196">
        <f t="shared" si="6"/>
        <v>2</v>
      </c>
      <c r="O196" t="b">
        <f t="shared" si="7"/>
        <v>0</v>
      </c>
    </row>
    <row r="197" spans="1:15" x14ac:dyDescent="0.4">
      <c r="A197">
        <v>108</v>
      </c>
      <c r="B197" t="s">
        <v>7865</v>
      </c>
      <c r="C197" s="1">
        <v>43199.125</v>
      </c>
      <c r="D197">
        <v>1.6</v>
      </c>
      <c r="F197">
        <v>0.3</v>
      </c>
      <c r="G197">
        <v>94</v>
      </c>
      <c r="H197">
        <v>1006.2</v>
      </c>
      <c r="K197">
        <v>0</v>
      </c>
      <c r="L197">
        <v>426</v>
      </c>
      <c r="N197">
        <f t="shared" si="6"/>
        <v>3</v>
      </c>
      <c r="O197" t="b">
        <f t="shared" si="7"/>
        <v>0</v>
      </c>
    </row>
    <row r="198" spans="1:15" x14ac:dyDescent="0.4">
      <c r="A198">
        <v>108</v>
      </c>
      <c r="B198" t="s">
        <v>7865</v>
      </c>
      <c r="C198" s="1">
        <v>43199.166666666664</v>
      </c>
      <c r="D198">
        <v>1.1000000000000001</v>
      </c>
      <c r="F198">
        <v>0.5</v>
      </c>
      <c r="G198">
        <v>95</v>
      </c>
      <c r="H198">
        <v>1006.3</v>
      </c>
      <c r="K198">
        <v>0</v>
      </c>
      <c r="L198">
        <v>345</v>
      </c>
      <c r="N198">
        <f t="shared" si="6"/>
        <v>4</v>
      </c>
      <c r="O198" t="b">
        <f t="shared" si="7"/>
        <v>0</v>
      </c>
    </row>
    <row r="199" spans="1:15" x14ac:dyDescent="0.4">
      <c r="A199">
        <v>108</v>
      </c>
      <c r="B199" t="s">
        <v>7865</v>
      </c>
      <c r="C199" s="1">
        <v>43199.208333333336</v>
      </c>
      <c r="D199">
        <v>0.7</v>
      </c>
      <c r="F199">
        <v>1</v>
      </c>
      <c r="G199">
        <v>96</v>
      </c>
      <c r="H199">
        <v>1006.6</v>
      </c>
      <c r="K199">
        <v>0</v>
      </c>
      <c r="L199">
        <v>206</v>
      </c>
      <c r="N199">
        <f t="shared" si="6"/>
        <v>5</v>
      </c>
      <c r="O199" t="b">
        <f t="shared" si="7"/>
        <v>0</v>
      </c>
    </row>
    <row r="200" spans="1:15" x14ac:dyDescent="0.4">
      <c r="A200">
        <v>108</v>
      </c>
      <c r="B200" t="s">
        <v>7865</v>
      </c>
      <c r="C200" s="1">
        <v>43199.25</v>
      </c>
      <c r="D200">
        <v>0.1</v>
      </c>
      <c r="F200">
        <v>0.6</v>
      </c>
      <c r="G200">
        <v>97</v>
      </c>
      <c r="H200">
        <v>1007.1</v>
      </c>
      <c r="K200">
        <v>0</v>
      </c>
      <c r="L200">
        <v>77</v>
      </c>
      <c r="N200">
        <f t="shared" si="6"/>
        <v>6</v>
      </c>
      <c r="O200" t="b">
        <f t="shared" si="7"/>
        <v>0</v>
      </c>
    </row>
    <row r="201" spans="1:15" x14ac:dyDescent="0.4">
      <c r="A201">
        <v>108</v>
      </c>
      <c r="B201" t="s">
        <v>7865</v>
      </c>
      <c r="C201" s="1">
        <v>43199.291666666664</v>
      </c>
      <c r="D201">
        <v>0.6</v>
      </c>
      <c r="F201">
        <v>1.3</v>
      </c>
      <c r="G201">
        <v>97</v>
      </c>
      <c r="H201">
        <v>1008</v>
      </c>
      <c r="I201">
        <v>0</v>
      </c>
      <c r="K201">
        <v>10</v>
      </c>
      <c r="L201">
        <v>66</v>
      </c>
      <c r="N201">
        <f t="shared" si="6"/>
        <v>7</v>
      </c>
      <c r="O201" t="b">
        <f t="shared" si="7"/>
        <v>0</v>
      </c>
    </row>
    <row r="202" spans="1:15" x14ac:dyDescent="0.4">
      <c r="A202">
        <v>108</v>
      </c>
      <c r="B202" t="s">
        <v>7865</v>
      </c>
      <c r="C202" s="1">
        <v>43199.333333333336</v>
      </c>
      <c r="D202">
        <v>1</v>
      </c>
      <c r="F202">
        <v>0.9</v>
      </c>
      <c r="G202">
        <v>97</v>
      </c>
      <c r="H202">
        <v>1009</v>
      </c>
      <c r="I202">
        <v>0</v>
      </c>
      <c r="K202">
        <v>10</v>
      </c>
      <c r="L202">
        <v>148</v>
      </c>
      <c r="N202">
        <f t="shared" si="6"/>
        <v>8</v>
      </c>
      <c r="O202" t="b">
        <f t="shared" si="7"/>
        <v>0</v>
      </c>
    </row>
    <row r="203" spans="1:15" x14ac:dyDescent="0.4">
      <c r="A203">
        <v>108</v>
      </c>
      <c r="B203" t="s">
        <v>7865</v>
      </c>
      <c r="C203" s="1">
        <v>43199.375</v>
      </c>
      <c r="D203">
        <v>2.6</v>
      </c>
      <c r="F203">
        <v>1.1000000000000001</v>
      </c>
      <c r="G203">
        <v>96</v>
      </c>
      <c r="H203">
        <v>1009.1</v>
      </c>
      <c r="I203">
        <v>0.3</v>
      </c>
      <c r="K203">
        <v>8</v>
      </c>
      <c r="L203">
        <v>316</v>
      </c>
      <c r="N203">
        <f t="shared" si="6"/>
        <v>9</v>
      </c>
      <c r="O203" t="b">
        <f t="shared" si="7"/>
        <v>0</v>
      </c>
    </row>
    <row r="204" spans="1:15" x14ac:dyDescent="0.4">
      <c r="A204">
        <v>108</v>
      </c>
      <c r="B204" t="s">
        <v>7865</v>
      </c>
      <c r="C204" s="1">
        <v>43199.416666666664</v>
      </c>
      <c r="D204">
        <v>5.2</v>
      </c>
      <c r="F204">
        <v>1</v>
      </c>
      <c r="G204">
        <v>73</v>
      </c>
      <c r="H204">
        <v>1009</v>
      </c>
      <c r="I204">
        <v>1</v>
      </c>
      <c r="K204">
        <v>8</v>
      </c>
      <c r="L204">
        <v>668</v>
      </c>
      <c r="N204">
        <f t="shared" si="6"/>
        <v>10</v>
      </c>
      <c r="O204" t="b">
        <f t="shared" si="7"/>
        <v>0</v>
      </c>
    </row>
    <row r="205" spans="1:15" x14ac:dyDescent="0.4">
      <c r="A205">
        <v>108</v>
      </c>
      <c r="B205" t="s">
        <v>7865</v>
      </c>
      <c r="C205" s="1">
        <v>43199.458333333336</v>
      </c>
      <c r="D205">
        <v>7.5</v>
      </c>
      <c r="F205">
        <v>0.9</v>
      </c>
      <c r="G205">
        <v>54</v>
      </c>
      <c r="H205">
        <v>1009.8</v>
      </c>
      <c r="I205">
        <v>1</v>
      </c>
      <c r="K205">
        <v>7</v>
      </c>
      <c r="L205">
        <v>1013</v>
      </c>
      <c r="N205">
        <f t="shared" si="6"/>
        <v>11</v>
      </c>
      <c r="O205" t="b">
        <f t="shared" si="7"/>
        <v>0</v>
      </c>
    </row>
    <row r="206" spans="1:15" x14ac:dyDescent="0.4">
      <c r="A206">
        <v>108</v>
      </c>
      <c r="B206" t="s">
        <v>7865</v>
      </c>
      <c r="C206" s="1">
        <v>43199.5</v>
      </c>
      <c r="D206">
        <v>10.4</v>
      </c>
      <c r="F206">
        <v>1.7</v>
      </c>
      <c r="G206">
        <v>44</v>
      </c>
      <c r="H206">
        <v>1009.6</v>
      </c>
      <c r="I206">
        <v>1</v>
      </c>
      <c r="K206">
        <v>7</v>
      </c>
      <c r="L206">
        <v>1235</v>
      </c>
      <c r="N206">
        <f t="shared" si="6"/>
        <v>12</v>
      </c>
      <c r="O206" t="b">
        <f t="shared" si="7"/>
        <v>0</v>
      </c>
    </row>
    <row r="207" spans="1:15" x14ac:dyDescent="0.4">
      <c r="A207">
        <v>108</v>
      </c>
      <c r="B207" t="s">
        <v>7865</v>
      </c>
      <c r="C207" s="1">
        <v>43199.541666666664</v>
      </c>
      <c r="D207">
        <v>12.4</v>
      </c>
      <c r="F207">
        <v>1.7</v>
      </c>
      <c r="G207">
        <v>32</v>
      </c>
      <c r="H207">
        <v>1008.7</v>
      </c>
      <c r="I207">
        <v>1</v>
      </c>
      <c r="K207">
        <v>1</v>
      </c>
      <c r="L207">
        <v>1441</v>
      </c>
      <c r="N207">
        <f t="shared" si="6"/>
        <v>13</v>
      </c>
      <c r="O207" t="b">
        <f t="shared" si="7"/>
        <v>0</v>
      </c>
    </row>
    <row r="208" spans="1:15" x14ac:dyDescent="0.4">
      <c r="A208">
        <v>108</v>
      </c>
      <c r="B208" t="s">
        <v>7865</v>
      </c>
      <c r="C208" s="1">
        <v>43199.583333333336</v>
      </c>
      <c r="D208">
        <v>13.9</v>
      </c>
      <c r="F208">
        <v>2.5</v>
      </c>
      <c r="G208">
        <v>26</v>
      </c>
      <c r="H208">
        <v>1008.1</v>
      </c>
      <c r="I208">
        <v>1</v>
      </c>
      <c r="K208">
        <v>1</v>
      </c>
      <c r="L208">
        <v>1537</v>
      </c>
      <c r="N208">
        <f t="shared" si="6"/>
        <v>14</v>
      </c>
      <c r="O208" t="b">
        <f t="shared" si="7"/>
        <v>0</v>
      </c>
    </row>
    <row r="209" spans="1:15" x14ac:dyDescent="0.4">
      <c r="A209">
        <v>108</v>
      </c>
      <c r="B209" t="s">
        <v>7865</v>
      </c>
      <c r="C209" s="1">
        <v>43199.625</v>
      </c>
      <c r="D209">
        <v>14.2</v>
      </c>
      <c r="F209">
        <v>1.8</v>
      </c>
      <c r="G209">
        <v>24</v>
      </c>
      <c r="H209">
        <v>1007.5</v>
      </c>
      <c r="I209">
        <v>1</v>
      </c>
      <c r="K209">
        <v>0</v>
      </c>
      <c r="L209">
        <v>1743</v>
      </c>
      <c r="N209">
        <f t="shared" si="6"/>
        <v>15</v>
      </c>
      <c r="O209" t="b">
        <f t="shared" si="7"/>
        <v>0</v>
      </c>
    </row>
    <row r="210" spans="1:15" x14ac:dyDescent="0.4">
      <c r="A210">
        <v>108</v>
      </c>
      <c r="B210" t="s">
        <v>7865</v>
      </c>
      <c r="C210" s="1">
        <v>43199.666666666664</v>
      </c>
      <c r="D210">
        <v>15.3</v>
      </c>
      <c r="F210">
        <v>1.5</v>
      </c>
      <c r="G210">
        <v>24</v>
      </c>
      <c r="H210">
        <v>1007.3</v>
      </c>
      <c r="I210">
        <v>1</v>
      </c>
      <c r="K210">
        <v>6</v>
      </c>
      <c r="L210">
        <v>1534</v>
      </c>
      <c r="N210">
        <f t="shared" si="6"/>
        <v>16</v>
      </c>
      <c r="O210" t="b">
        <f t="shared" si="7"/>
        <v>0</v>
      </c>
    </row>
    <row r="211" spans="1:15" x14ac:dyDescent="0.4">
      <c r="A211">
        <v>108</v>
      </c>
      <c r="B211" t="s">
        <v>7865</v>
      </c>
      <c r="C211" s="1">
        <v>43199.708333333336</v>
      </c>
      <c r="D211">
        <v>15.3</v>
      </c>
      <c r="F211">
        <v>0.9</v>
      </c>
      <c r="G211">
        <v>26</v>
      </c>
      <c r="H211">
        <v>1006.2</v>
      </c>
      <c r="I211">
        <v>1</v>
      </c>
      <c r="K211">
        <v>1</v>
      </c>
      <c r="L211">
        <v>1257</v>
      </c>
      <c r="N211">
        <f t="shared" si="6"/>
        <v>17</v>
      </c>
      <c r="O211" t="b">
        <f t="shared" si="7"/>
        <v>0</v>
      </c>
    </row>
    <row r="212" spans="1:15" x14ac:dyDescent="0.4">
      <c r="A212">
        <v>108</v>
      </c>
      <c r="B212" t="s">
        <v>7865</v>
      </c>
      <c r="C212" s="1">
        <v>43199.75</v>
      </c>
      <c r="D212">
        <v>14.8</v>
      </c>
      <c r="F212">
        <v>1.3</v>
      </c>
      <c r="G212">
        <v>24</v>
      </c>
      <c r="H212">
        <v>1006.1</v>
      </c>
      <c r="I212">
        <v>1</v>
      </c>
      <c r="K212">
        <v>2</v>
      </c>
      <c r="L212">
        <v>1514</v>
      </c>
      <c r="N212">
        <f t="shared" si="6"/>
        <v>18</v>
      </c>
      <c r="O212" t="b">
        <f t="shared" si="7"/>
        <v>0</v>
      </c>
    </row>
    <row r="213" spans="1:15" x14ac:dyDescent="0.4">
      <c r="A213">
        <v>108</v>
      </c>
      <c r="B213" t="s">
        <v>7865</v>
      </c>
      <c r="C213" s="1">
        <v>43199.791666666664</v>
      </c>
      <c r="D213">
        <v>13.4</v>
      </c>
      <c r="F213">
        <v>1.2</v>
      </c>
      <c r="G213">
        <v>33</v>
      </c>
      <c r="H213">
        <v>1006.2</v>
      </c>
      <c r="I213">
        <v>0.2</v>
      </c>
      <c r="L213">
        <v>1356</v>
      </c>
      <c r="N213">
        <f t="shared" si="6"/>
        <v>19</v>
      </c>
      <c r="O213" t="b">
        <f t="shared" si="7"/>
        <v>0</v>
      </c>
    </row>
    <row r="214" spans="1:15" x14ac:dyDescent="0.4">
      <c r="A214">
        <v>108</v>
      </c>
      <c r="B214" t="s">
        <v>7865</v>
      </c>
      <c r="C214" s="1">
        <v>43199.833333333336</v>
      </c>
      <c r="D214">
        <v>11.7</v>
      </c>
      <c r="F214">
        <v>0.9</v>
      </c>
      <c r="G214">
        <v>34</v>
      </c>
      <c r="H214">
        <v>1006.7</v>
      </c>
      <c r="I214">
        <v>0</v>
      </c>
      <c r="L214">
        <v>1393</v>
      </c>
      <c r="N214">
        <f t="shared" si="6"/>
        <v>20</v>
      </c>
      <c r="O214" t="b">
        <f t="shared" si="7"/>
        <v>0</v>
      </c>
    </row>
    <row r="215" spans="1:15" x14ac:dyDescent="0.4">
      <c r="A215">
        <v>108</v>
      </c>
      <c r="B215" t="s">
        <v>7865</v>
      </c>
      <c r="C215" s="1">
        <v>43199.875</v>
      </c>
      <c r="D215">
        <v>10.3</v>
      </c>
      <c r="F215">
        <v>0.5</v>
      </c>
      <c r="G215">
        <v>38</v>
      </c>
      <c r="H215">
        <v>1007.2</v>
      </c>
      <c r="K215">
        <v>0</v>
      </c>
      <c r="L215">
        <v>1433</v>
      </c>
      <c r="N215">
        <f t="shared" si="6"/>
        <v>21</v>
      </c>
      <c r="O215" t="b">
        <f t="shared" si="7"/>
        <v>0</v>
      </c>
    </row>
    <row r="216" spans="1:15" x14ac:dyDescent="0.4">
      <c r="A216">
        <v>108</v>
      </c>
      <c r="B216" t="s">
        <v>7865</v>
      </c>
      <c r="C216" s="1">
        <v>43199.916666666664</v>
      </c>
      <c r="D216">
        <v>9.6</v>
      </c>
      <c r="F216">
        <v>0.5</v>
      </c>
      <c r="G216">
        <v>41</v>
      </c>
      <c r="H216">
        <v>1007.2</v>
      </c>
      <c r="L216">
        <v>1428</v>
      </c>
      <c r="N216">
        <f t="shared" si="6"/>
        <v>22</v>
      </c>
      <c r="O216" t="b">
        <f t="shared" si="7"/>
        <v>0</v>
      </c>
    </row>
    <row r="217" spans="1:15" x14ac:dyDescent="0.4">
      <c r="A217">
        <v>108</v>
      </c>
      <c r="B217" t="s">
        <v>7865</v>
      </c>
      <c r="C217" s="1">
        <v>43199.958333333336</v>
      </c>
      <c r="D217">
        <v>9.6</v>
      </c>
      <c r="F217">
        <v>1.2</v>
      </c>
      <c r="G217">
        <v>43</v>
      </c>
      <c r="H217">
        <v>1007.1</v>
      </c>
      <c r="L217">
        <v>1333</v>
      </c>
      <c r="N217">
        <f t="shared" si="6"/>
        <v>23</v>
      </c>
      <c r="O217" t="b">
        <f t="shared" si="7"/>
        <v>0</v>
      </c>
    </row>
    <row r="218" spans="1:15" x14ac:dyDescent="0.4">
      <c r="A218">
        <v>108</v>
      </c>
      <c r="B218" t="s">
        <v>7865</v>
      </c>
      <c r="C218" s="1">
        <v>43200</v>
      </c>
      <c r="D218">
        <v>9</v>
      </c>
      <c r="F218">
        <v>1.2</v>
      </c>
      <c r="G218">
        <v>46</v>
      </c>
      <c r="H218">
        <v>1006.9</v>
      </c>
      <c r="K218">
        <v>4</v>
      </c>
      <c r="L218">
        <v>1259</v>
      </c>
      <c r="N218">
        <f t="shared" si="6"/>
        <v>0</v>
      </c>
      <c r="O218" t="b">
        <f t="shared" si="7"/>
        <v>0</v>
      </c>
    </row>
    <row r="219" spans="1:15" x14ac:dyDescent="0.4">
      <c r="A219">
        <v>108</v>
      </c>
      <c r="B219" t="s">
        <v>7865</v>
      </c>
      <c r="C219" s="1">
        <v>43200.041666666664</v>
      </c>
      <c r="D219">
        <v>9</v>
      </c>
      <c r="F219">
        <v>1</v>
      </c>
      <c r="G219">
        <v>44</v>
      </c>
      <c r="H219">
        <v>1006.3</v>
      </c>
      <c r="L219">
        <v>1314</v>
      </c>
      <c r="N219">
        <f t="shared" si="6"/>
        <v>1</v>
      </c>
      <c r="O219" t="b">
        <f t="shared" si="7"/>
        <v>0</v>
      </c>
    </row>
    <row r="220" spans="1:15" x14ac:dyDescent="0.4">
      <c r="A220">
        <v>108</v>
      </c>
      <c r="B220" t="s">
        <v>7865</v>
      </c>
      <c r="C220" s="1">
        <v>43200.083333333336</v>
      </c>
      <c r="D220">
        <v>8.8000000000000007</v>
      </c>
      <c r="F220">
        <v>1</v>
      </c>
      <c r="G220">
        <v>43</v>
      </c>
      <c r="H220">
        <v>1005.9</v>
      </c>
      <c r="L220">
        <v>1490</v>
      </c>
      <c r="N220">
        <f t="shared" si="6"/>
        <v>2</v>
      </c>
      <c r="O220" t="b">
        <f t="shared" si="7"/>
        <v>0</v>
      </c>
    </row>
    <row r="221" spans="1:15" x14ac:dyDescent="0.4">
      <c r="A221">
        <v>108</v>
      </c>
      <c r="B221" t="s">
        <v>7865</v>
      </c>
      <c r="C221" s="1">
        <v>43200.125</v>
      </c>
      <c r="D221">
        <v>8.1</v>
      </c>
      <c r="F221">
        <v>0.8</v>
      </c>
      <c r="G221">
        <v>48</v>
      </c>
      <c r="H221">
        <v>1005.7</v>
      </c>
      <c r="K221">
        <v>0</v>
      </c>
      <c r="L221">
        <v>1455</v>
      </c>
      <c r="N221">
        <f t="shared" si="6"/>
        <v>3</v>
      </c>
      <c r="O221" t="b">
        <f t="shared" si="7"/>
        <v>0</v>
      </c>
    </row>
    <row r="222" spans="1:15" x14ac:dyDescent="0.4">
      <c r="A222">
        <v>108</v>
      </c>
      <c r="B222" t="s">
        <v>7865</v>
      </c>
      <c r="C222" s="1">
        <v>43200.166666666664</v>
      </c>
      <c r="D222">
        <v>7.5</v>
      </c>
      <c r="F222">
        <v>1</v>
      </c>
      <c r="G222">
        <v>48</v>
      </c>
      <c r="H222">
        <v>1005.3</v>
      </c>
      <c r="K222">
        <v>0</v>
      </c>
      <c r="L222">
        <v>1458</v>
      </c>
      <c r="N222">
        <f t="shared" si="6"/>
        <v>4</v>
      </c>
      <c r="O222" t="b">
        <f t="shared" si="7"/>
        <v>0</v>
      </c>
    </row>
    <row r="223" spans="1:15" x14ac:dyDescent="0.4">
      <c r="A223">
        <v>108</v>
      </c>
      <c r="B223" t="s">
        <v>7865</v>
      </c>
      <c r="C223" s="1">
        <v>43200.208333333336</v>
      </c>
      <c r="D223">
        <v>7.1</v>
      </c>
      <c r="F223">
        <v>0.8</v>
      </c>
      <c r="G223">
        <v>53</v>
      </c>
      <c r="H223">
        <v>1005.1</v>
      </c>
      <c r="K223">
        <v>0</v>
      </c>
      <c r="L223">
        <v>1392</v>
      </c>
      <c r="N223">
        <f t="shared" si="6"/>
        <v>5</v>
      </c>
      <c r="O223" t="b">
        <f t="shared" si="7"/>
        <v>0</v>
      </c>
    </row>
    <row r="224" spans="1:15" x14ac:dyDescent="0.4">
      <c r="A224">
        <v>108</v>
      </c>
      <c r="B224" t="s">
        <v>7865</v>
      </c>
      <c r="C224" s="1">
        <v>43200.25</v>
      </c>
      <c r="D224">
        <v>6.9</v>
      </c>
      <c r="F224">
        <v>0.9</v>
      </c>
      <c r="G224">
        <v>51</v>
      </c>
      <c r="H224">
        <v>1004.9</v>
      </c>
      <c r="K224">
        <v>2</v>
      </c>
      <c r="L224">
        <v>1546</v>
      </c>
      <c r="N224">
        <f t="shared" si="6"/>
        <v>6</v>
      </c>
      <c r="O224" t="b">
        <f t="shared" si="7"/>
        <v>0</v>
      </c>
    </row>
    <row r="225" spans="1:15" x14ac:dyDescent="0.4">
      <c r="A225">
        <v>108</v>
      </c>
      <c r="B225" t="s">
        <v>7865</v>
      </c>
      <c r="C225" s="1">
        <v>43200.291666666664</v>
      </c>
      <c r="D225">
        <v>7.2</v>
      </c>
      <c r="F225">
        <v>1.1000000000000001</v>
      </c>
      <c r="G225">
        <v>50</v>
      </c>
      <c r="H225">
        <v>1004.7</v>
      </c>
      <c r="I225">
        <v>0</v>
      </c>
      <c r="K225">
        <v>8</v>
      </c>
      <c r="L225">
        <v>1454</v>
      </c>
      <c r="N225">
        <f t="shared" si="6"/>
        <v>7</v>
      </c>
      <c r="O225" t="b">
        <f t="shared" si="7"/>
        <v>0</v>
      </c>
    </row>
    <row r="226" spans="1:15" x14ac:dyDescent="0.4">
      <c r="A226">
        <v>108</v>
      </c>
      <c r="B226" t="s">
        <v>7865</v>
      </c>
      <c r="C226" s="1">
        <v>43200.333333333336</v>
      </c>
      <c r="D226">
        <v>9.6</v>
      </c>
      <c r="F226">
        <v>1.4</v>
      </c>
      <c r="G226">
        <v>38</v>
      </c>
      <c r="H226">
        <v>1004.7</v>
      </c>
      <c r="I226">
        <v>0.7</v>
      </c>
      <c r="K226">
        <v>9</v>
      </c>
      <c r="L226">
        <v>1527</v>
      </c>
      <c r="N226">
        <f t="shared" si="6"/>
        <v>8</v>
      </c>
      <c r="O226" t="b">
        <f t="shared" si="7"/>
        <v>0</v>
      </c>
    </row>
    <row r="227" spans="1:15" x14ac:dyDescent="0.4">
      <c r="A227">
        <v>108</v>
      </c>
      <c r="B227" t="s">
        <v>7865</v>
      </c>
      <c r="C227" s="1">
        <v>43200.375</v>
      </c>
      <c r="D227">
        <v>11.9</v>
      </c>
      <c r="F227">
        <v>1.1000000000000001</v>
      </c>
      <c r="G227">
        <v>35</v>
      </c>
      <c r="H227">
        <v>1004.5</v>
      </c>
      <c r="I227">
        <v>0.5</v>
      </c>
      <c r="K227">
        <v>8</v>
      </c>
      <c r="L227">
        <v>1664</v>
      </c>
      <c r="N227">
        <f t="shared" si="6"/>
        <v>9</v>
      </c>
      <c r="O227" t="b">
        <f t="shared" si="7"/>
        <v>0</v>
      </c>
    </row>
    <row r="228" spans="1:15" x14ac:dyDescent="0.4">
      <c r="A228">
        <v>108</v>
      </c>
      <c r="B228" t="s">
        <v>7865</v>
      </c>
      <c r="C228" s="1">
        <v>43200.416666666664</v>
      </c>
      <c r="D228">
        <v>15.2</v>
      </c>
      <c r="F228">
        <v>1.6</v>
      </c>
      <c r="G228">
        <v>31</v>
      </c>
      <c r="H228">
        <v>1004</v>
      </c>
      <c r="I228">
        <v>1</v>
      </c>
      <c r="K228">
        <v>2</v>
      </c>
      <c r="L228">
        <v>1757</v>
      </c>
      <c r="N228">
        <f t="shared" si="6"/>
        <v>10</v>
      </c>
      <c r="O228" t="b">
        <f t="shared" si="7"/>
        <v>0</v>
      </c>
    </row>
    <row r="229" spans="1:15" x14ac:dyDescent="0.4">
      <c r="A229">
        <v>108</v>
      </c>
      <c r="B229" t="s">
        <v>7865</v>
      </c>
      <c r="C229" s="1">
        <v>43200.458333333336</v>
      </c>
      <c r="D229">
        <v>18.5</v>
      </c>
      <c r="F229">
        <v>1.3</v>
      </c>
      <c r="G229">
        <v>27</v>
      </c>
      <c r="H229">
        <v>1003.2</v>
      </c>
      <c r="I229">
        <v>1</v>
      </c>
      <c r="K229">
        <v>1</v>
      </c>
      <c r="L229">
        <v>1610</v>
      </c>
      <c r="N229">
        <f t="shared" si="6"/>
        <v>11</v>
      </c>
      <c r="O229" t="b">
        <f t="shared" si="7"/>
        <v>0</v>
      </c>
    </row>
    <row r="230" spans="1:15" x14ac:dyDescent="0.4">
      <c r="A230">
        <v>108</v>
      </c>
      <c r="B230" t="s">
        <v>7865</v>
      </c>
      <c r="C230" s="1">
        <v>43200.5</v>
      </c>
      <c r="D230">
        <v>20.5</v>
      </c>
      <c r="F230">
        <v>4.5999999999999996</v>
      </c>
      <c r="G230">
        <v>37</v>
      </c>
      <c r="H230">
        <v>1001.5</v>
      </c>
      <c r="I230">
        <v>1</v>
      </c>
      <c r="K230">
        <v>1</v>
      </c>
      <c r="L230">
        <v>1761</v>
      </c>
      <c r="N230">
        <f t="shared" si="6"/>
        <v>12</v>
      </c>
      <c r="O230" t="b">
        <f t="shared" si="7"/>
        <v>0</v>
      </c>
    </row>
    <row r="231" spans="1:15" x14ac:dyDescent="0.4">
      <c r="A231">
        <v>108</v>
      </c>
      <c r="B231" t="s">
        <v>7865</v>
      </c>
      <c r="C231" s="1">
        <v>43200.541666666664</v>
      </c>
      <c r="D231">
        <v>21.9</v>
      </c>
      <c r="F231">
        <v>5.0999999999999996</v>
      </c>
      <c r="G231">
        <v>34</v>
      </c>
      <c r="H231">
        <v>1000.1</v>
      </c>
      <c r="I231">
        <v>1</v>
      </c>
      <c r="K231">
        <v>8</v>
      </c>
      <c r="L231">
        <v>1861</v>
      </c>
      <c r="N231">
        <f t="shared" si="6"/>
        <v>13</v>
      </c>
      <c r="O231" t="b">
        <f t="shared" si="7"/>
        <v>0</v>
      </c>
    </row>
    <row r="232" spans="1:15" x14ac:dyDescent="0.4">
      <c r="A232">
        <v>108</v>
      </c>
      <c r="B232" t="s">
        <v>7865</v>
      </c>
      <c r="C232" s="1">
        <v>43200.583333333336</v>
      </c>
      <c r="D232">
        <v>21.2</v>
      </c>
      <c r="F232">
        <v>7.4</v>
      </c>
      <c r="G232">
        <v>35</v>
      </c>
      <c r="H232">
        <v>999</v>
      </c>
      <c r="I232">
        <v>0.5</v>
      </c>
      <c r="K232">
        <v>10</v>
      </c>
      <c r="L232">
        <v>1992</v>
      </c>
      <c r="N232">
        <f t="shared" si="6"/>
        <v>14</v>
      </c>
      <c r="O232" t="b">
        <f t="shared" si="7"/>
        <v>0</v>
      </c>
    </row>
    <row r="233" spans="1:15" x14ac:dyDescent="0.4">
      <c r="A233">
        <v>108</v>
      </c>
      <c r="B233" t="s">
        <v>7865</v>
      </c>
      <c r="C233" s="1">
        <v>43200.625</v>
      </c>
      <c r="D233">
        <v>21.4</v>
      </c>
      <c r="F233">
        <v>4.8</v>
      </c>
      <c r="G233">
        <v>33</v>
      </c>
      <c r="H233">
        <v>997.7</v>
      </c>
      <c r="I233">
        <v>0.2</v>
      </c>
      <c r="K233">
        <v>10</v>
      </c>
      <c r="L233">
        <v>1998</v>
      </c>
      <c r="N233">
        <f t="shared" si="6"/>
        <v>15</v>
      </c>
      <c r="O233" t="b">
        <f t="shared" si="7"/>
        <v>0</v>
      </c>
    </row>
    <row r="234" spans="1:15" x14ac:dyDescent="0.4">
      <c r="A234">
        <v>108</v>
      </c>
      <c r="B234" t="s">
        <v>7865</v>
      </c>
      <c r="C234" s="1">
        <v>43200.666666666664</v>
      </c>
      <c r="D234">
        <v>20.9</v>
      </c>
      <c r="F234">
        <v>5.8</v>
      </c>
      <c r="G234">
        <v>34</v>
      </c>
      <c r="H234">
        <v>996.6</v>
      </c>
      <c r="I234">
        <v>0.4</v>
      </c>
      <c r="K234">
        <v>10</v>
      </c>
      <c r="L234">
        <v>2000</v>
      </c>
      <c r="N234">
        <f t="shared" si="6"/>
        <v>16</v>
      </c>
      <c r="O234" t="b">
        <f t="shared" si="7"/>
        <v>0</v>
      </c>
    </row>
    <row r="235" spans="1:15" x14ac:dyDescent="0.4">
      <c r="A235">
        <v>108</v>
      </c>
      <c r="B235" t="s">
        <v>7865</v>
      </c>
      <c r="C235" s="1">
        <v>43200.708333333336</v>
      </c>
      <c r="D235">
        <v>20.6</v>
      </c>
      <c r="F235">
        <v>5.6</v>
      </c>
      <c r="G235">
        <v>39</v>
      </c>
      <c r="H235">
        <v>996.1</v>
      </c>
      <c r="I235">
        <v>0</v>
      </c>
      <c r="K235">
        <v>10</v>
      </c>
      <c r="L235">
        <v>2000</v>
      </c>
      <c r="N235">
        <f t="shared" si="6"/>
        <v>17</v>
      </c>
      <c r="O235" t="b">
        <f t="shared" si="7"/>
        <v>0</v>
      </c>
    </row>
    <row r="236" spans="1:15" x14ac:dyDescent="0.4">
      <c r="A236">
        <v>108</v>
      </c>
      <c r="B236" t="s">
        <v>7865</v>
      </c>
      <c r="C236" s="1">
        <v>43200.75</v>
      </c>
      <c r="D236">
        <v>19.7</v>
      </c>
      <c r="F236">
        <v>7.2</v>
      </c>
      <c r="G236">
        <v>52</v>
      </c>
      <c r="H236">
        <v>995.5</v>
      </c>
      <c r="I236">
        <v>0</v>
      </c>
      <c r="K236">
        <v>10</v>
      </c>
      <c r="L236">
        <v>2000</v>
      </c>
      <c r="N236">
        <f t="shared" si="6"/>
        <v>18</v>
      </c>
      <c r="O236" t="b">
        <f t="shared" si="7"/>
        <v>0</v>
      </c>
    </row>
    <row r="237" spans="1:15" x14ac:dyDescent="0.4">
      <c r="A237">
        <v>108</v>
      </c>
      <c r="B237" t="s">
        <v>7865</v>
      </c>
      <c r="C237" s="1">
        <v>43200.791666666664</v>
      </c>
      <c r="D237">
        <v>19.2</v>
      </c>
      <c r="F237">
        <v>5.8</v>
      </c>
      <c r="G237">
        <v>55</v>
      </c>
      <c r="H237">
        <v>994.8</v>
      </c>
      <c r="I237">
        <v>0</v>
      </c>
      <c r="L237">
        <v>2000</v>
      </c>
      <c r="N237">
        <f t="shared" si="6"/>
        <v>19</v>
      </c>
      <c r="O237" t="b">
        <f t="shared" si="7"/>
        <v>0</v>
      </c>
    </row>
    <row r="238" spans="1:15" x14ac:dyDescent="0.4">
      <c r="A238">
        <v>108</v>
      </c>
      <c r="B238" t="s">
        <v>7865</v>
      </c>
      <c r="C238" s="1">
        <v>43200.833333333336</v>
      </c>
      <c r="D238">
        <v>19.100000000000001</v>
      </c>
      <c r="F238">
        <v>6.1</v>
      </c>
      <c r="G238">
        <v>58</v>
      </c>
      <c r="H238">
        <v>995</v>
      </c>
      <c r="I238">
        <v>0</v>
      </c>
      <c r="L238">
        <v>2000</v>
      </c>
      <c r="N238">
        <f t="shared" si="6"/>
        <v>20</v>
      </c>
      <c r="O238" t="b">
        <f t="shared" si="7"/>
        <v>0</v>
      </c>
    </row>
    <row r="239" spans="1:15" x14ac:dyDescent="0.4">
      <c r="A239">
        <v>108</v>
      </c>
      <c r="B239" t="s">
        <v>7865</v>
      </c>
      <c r="C239" s="1">
        <v>43200.875</v>
      </c>
      <c r="D239">
        <v>17.5</v>
      </c>
      <c r="E239">
        <v>0.5</v>
      </c>
      <c r="F239">
        <v>7.3</v>
      </c>
      <c r="G239">
        <v>70</v>
      </c>
      <c r="H239">
        <v>994</v>
      </c>
      <c r="K239">
        <v>10</v>
      </c>
      <c r="L239">
        <v>1634</v>
      </c>
      <c r="N239">
        <f t="shared" si="6"/>
        <v>21</v>
      </c>
      <c r="O239" t="b">
        <f t="shared" si="7"/>
        <v>0</v>
      </c>
    </row>
    <row r="240" spans="1:15" x14ac:dyDescent="0.4">
      <c r="A240">
        <v>108</v>
      </c>
      <c r="B240" t="s">
        <v>7865</v>
      </c>
      <c r="C240" s="1">
        <v>43200.916666666664</v>
      </c>
      <c r="D240">
        <v>15.8</v>
      </c>
      <c r="E240">
        <v>1.5</v>
      </c>
      <c r="F240">
        <v>5.4</v>
      </c>
      <c r="G240">
        <v>83</v>
      </c>
      <c r="H240">
        <v>994.9</v>
      </c>
      <c r="K240">
        <v>10</v>
      </c>
      <c r="L240">
        <v>691</v>
      </c>
      <c r="N240">
        <f t="shared" si="6"/>
        <v>22</v>
      </c>
      <c r="O240" t="b">
        <f t="shared" si="7"/>
        <v>1</v>
      </c>
    </row>
    <row r="241" spans="1:15" x14ac:dyDescent="0.4">
      <c r="A241">
        <v>108</v>
      </c>
      <c r="B241" t="s">
        <v>7865</v>
      </c>
      <c r="C241" s="1">
        <v>43200.958333333336</v>
      </c>
      <c r="D241">
        <v>15.1</v>
      </c>
      <c r="E241">
        <v>3</v>
      </c>
      <c r="F241">
        <v>4.0999999999999996</v>
      </c>
      <c r="G241">
        <v>83</v>
      </c>
      <c r="H241">
        <v>995.3</v>
      </c>
      <c r="K241">
        <v>10</v>
      </c>
      <c r="L241">
        <v>1147</v>
      </c>
      <c r="N241">
        <f t="shared" si="6"/>
        <v>23</v>
      </c>
      <c r="O241" t="b">
        <f t="shared" si="7"/>
        <v>1</v>
      </c>
    </row>
    <row r="242" spans="1:15" x14ac:dyDescent="0.4">
      <c r="A242">
        <v>108</v>
      </c>
      <c r="B242" t="s">
        <v>7865</v>
      </c>
      <c r="C242" s="1">
        <v>43201</v>
      </c>
      <c r="D242">
        <v>14.4</v>
      </c>
      <c r="F242">
        <v>4.5999999999999996</v>
      </c>
      <c r="G242">
        <v>82</v>
      </c>
      <c r="H242">
        <v>995.8</v>
      </c>
      <c r="K242">
        <v>9</v>
      </c>
      <c r="L242">
        <v>1041</v>
      </c>
      <c r="N242">
        <f t="shared" si="6"/>
        <v>0</v>
      </c>
      <c r="O242" t="b">
        <f t="shared" si="7"/>
        <v>0</v>
      </c>
    </row>
    <row r="243" spans="1:15" x14ac:dyDescent="0.4">
      <c r="A243">
        <v>108</v>
      </c>
      <c r="B243" t="s">
        <v>7865</v>
      </c>
      <c r="C243" s="1">
        <v>43201.041666666664</v>
      </c>
      <c r="D243">
        <v>13.6</v>
      </c>
      <c r="F243">
        <v>3.6</v>
      </c>
      <c r="G243">
        <v>81</v>
      </c>
      <c r="H243">
        <v>995.7</v>
      </c>
      <c r="L243">
        <v>886</v>
      </c>
      <c r="N243">
        <f t="shared" si="6"/>
        <v>1</v>
      </c>
      <c r="O243" t="b">
        <f t="shared" si="7"/>
        <v>0</v>
      </c>
    </row>
    <row r="244" spans="1:15" x14ac:dyDescent="0.4">
      <c r="A244">
        <v>108</v>
      </c>
      <c r="B244" t="s">
        <v>7865</v>
      </c>
      <c r="C244" s="1">
        <v>43201.083333333336</v>
      </c>
      <c r="D244">
        <v>12.7</v>
      </c>
      <c r="F244">
        <v>3.9</v>
      </c>
      <c r="G244">
        <v>80</v>
      </c>
      <c r="H244">
        <v>995.5</v>
      </c>
      <c r="L244">
        <v>885</v>
      </c>
      <c r="N244">
        <f t="shared" si="6"/>
        <v>2</v>
      </c>
      <c r="O244" t="b">
        <f t="shared" si="7"/>
        <v>0</v>
      </c>
    </row>
    <row r="245" spans="1:15" x14ac:dyDescent="0.4">
      <c r="A245">
        <v>108</v>
      </c>
      <c r="B245" t="s">
        <v>7865</v>
      </c>
      <c r="C245" s="1">
        <v>43201.125</v>
      </c>
      <c r="D245">
        <v>11.6</v>
      </c>
      <c r="F245">
        <v>3.1</v>
      </c>
      <c r="G245">
        <v>81</v>
      </c>
      <c r="H245">
        <v>996.1</v>
      </c>
      <c r="K245">
        <v>9</v>
      </c>
      <c r="L245">
        <v>687</v>
      </c>
      <c r="N245">
        <f t="shared" si="6"/>
        <v>3</v>
      </c>
      <c r="O245" t="b">
        <f t="shared" si="7"/>
        <v>0</v>
      </c>
    </row>
    <row r="246" spans="1:15" x14ac:dyDescent="0.4">
      <c r="A246">
        <v>108</v>
      </c>
      <c r="B246" t="s">
        <v>7865</v>
      </c>
      <c r="C246" s="1">
        <v>43201.166666666664</v>
      </c>
      <c r="D246">
        <v>10.199999999999999</v>
      </c>
      <c r="F246">
        <v>3.5</v>
      </c>
      <c r="G246">
        <v>83</v>
      </c>
      <c r="H246">
        <v>996.6</v>
      </c>
      <c r="K246">
        <v>9</v>
      </c>
      <c r="L246">
        <v>554</v>
      </c>
      <c r="N246">
        <f t="shared" si="6"/>
        <v>4</v>
      </c>
      <c r="O246" t="b">
        <f t="shared" si="7"/>
        <v>0</v>
      </c>
    </row>
    <row r="247" spans="1:15" x14ac:dyDescent="0.4">
      <c r="A247">
        <v>108</v>
      </c>
      <c r="B247" t="s">
        <v>7865</v>
      </c>
      <c r="C247" s="1">
        <v>43201.208333333336</v>
      </c>
      <c r="D247">
        <v>9.6999999999999993</v>
      </c>
      <c r="F247">
        <v>1.7</v>
      </c>
      <c r="G247">
        <v>84</v>
      </c>
      <c r="H247">
        <v>997.5</v>
      </c>
      <c r="K247">
        <v>9</v>
      </c>
      <c r="L247">
        <v>447</v>
      </c>
      <c r="N247">
        <f t="shared" si="6"/>
        <v>5</v>
      </c>
      <c r="O247" t="b">
        <f t="shared" si="7"/>
        <v>0</v>
      </c>
    </row>
    <row r="248" spans="1:15" x14ac:dyDescent="0.4">
      <c r="A248">
        <v>108</v>
      </c>
      <c r="B248" t="s">
        <v>7865</v>
      </c>
      <c r="C248" s="1">
        <v>43201.25</v>
      </c>
      <c r="D248">
        <v>9</v>
      </c>
      <c r="F248">
        <v>2</v>
      </c>
      <c r="G248">
        <v>86</v>
      </c>
      <c r="H248">
        <v>998.5</v>
      </c>
      <c r="K248">
        <v>2</v>
      </c>
      <c r="L248">
        <v>442</v>
      </c>
      <c r="N248">
        <f t="shared" si="6"/>
        <v>6</v>
      </c>
      <c r="O248" t="b">
        <f t="shared" si="7"/>
        <v>0</v>
      </c>
    </row>
    <row r="249" spans="1:15" x14ac:dyDescent="0.4">
      <c r="A249">
        <v>108</v>
      </c>
      <c r="B249" t="s">
        <v>7865</v>
      </c>
      <c r="C249" s="1">
        <v>43201.291666666664</v>
      </c>
      <c r="D249">
        <v>8.8000000000000007</v>
      </c>
      <c r="F249">
        <v>1.1000000000000001</v>
      </c>
      <c r="G249">
        <v>85</v>
      </c>
      <c r="H249">
        <v>999.2</v>
      </c>
      <c r="I249">
        <v>0.1</v>
      </c>
      <c r="K249">
        <v>1</v>
      </c>
      <c r="L249">
        <v>438</v>
      </c>
      <c r="N249">
        <f t="shared" si="6"/>
        <v>7</v>
      </c>
      <c r="O249" t="b">
        <f t="shared" si="7"/>
        <v>0</v>
      </c>
    </row>
    <row r="250" spans="1:15" x14ac:dyDescent="0.4">
      <c r="A250">
        <v>108</v>
      </c>
      <c r="B250" t="s">
        <v>7865</v>
      </c>
      <c r="C250" s="1">
        <v>43201.333333333336</v>
      </c>
      <c r="D250">
        <v>9.6999999999999993</v>
      </c>
      <c r="F250">
        <v>1.6</v>
      </c>
      <c r="G250">
        <v>77</v>
      </c>
      <c r="H250">
        <v>1000</v>
      </c>
      <c r="I250">
        <v>1</v>
      </c>
      <c r="K250">
        <v>0</v>
      </c>
      <c r="L250">
        <v>519</v>
      </c>
      <c r="N250">
        <f t="shared" si="6"/>
        <v>8</v>
      </c>
      <c r="O250" t="b">
        <f t="shared" si="7"/>
        <v>0</v>
      </c>
    </row>
    <row r="251" spans="1:15" x14ac:dyDescent="0.4">
      <c r="A251">
        <v>108</v>
      </c>
      <c r="B251" t="s">
        <v>7865</v>
      </c>
      <c r="C251" s="1">
        <v>43201.375</v>
      </c>
      <c r="D251">
        <v>11.8</v>
      </c>
      <c r="F251">
        <v>2.1</v>
      </c>
      <c r="G251">
        <v>59</v>
      </c>
      <c r="H251">
        <v>1000.6</v>
      </c>
      <c r="I251">
        <v>1</v>
      </c>
      <c r="K251">
        <v>1</v>
      </c>
      <c r="L251">
        <v>975</v>
      </c>
      <c r="N251">
        <f t="shared" si="6"/>
        <v>9</v>
      </c>
      <c r="O251" t="b">
        <f t="shared" si="7"/>
        <v>0</v>
      </c>
    </row>
    <row r="252" spans="1:15" x14ac:dyDescent="0.4">
      <c r="A252">
        <v>108</v>
      </c>
      <c r="B252" t="s">
        <v>7865</v>
      </c>
      <c r="C252" s="1">
        <v>43201.416666666664</v>
      </c>
      <c r="D252">
        <v>13.3</v>
      </c>
      <c r="F252">
        <v>4.0999999999999996</v>
      </c>
      <c r="G252">
        <v>51</v>
      </c>
      <c r="H252">
        <v>1001</v>
      </c>
      <c r="I252">
        <v>1</v>
      </c>
      <c r="K252">
        <v>1</v>
      </c>
      <c r="L252">
        <v>1487</v>
      </c>
      <c r="N252">
        <f t="shared" si="6"/>
        <v>10</v>
      </c>
      <c r="O252" t="b">
        <f t="shared" si="7"/>
        <v>0</v>
      </c>
    </row>
    <row r="253" spans="1:15" x14ac:dyDescent="0.4">
      <c r="A253">
        <v>108</v>
      </c>
      <c r="B253" t="s">
        <v>7865</v>
      </c>
      <c r="C253" s="1">
        <v>43201.458333333336</v>
      </c>
      <c r="D253">
        <v>14.9</v>
      </c>
      <c r="F253">
        <v>4</v>
      </c>
      <c r="G253">
        <v>44</v>
      </c>
      <c r="H253">
        <v>1001.4</v>
      </c>
      <c r="I253">
        <v>1</v>
      </c>
      <c r="K253">
        <v>1</v>
      </c>
      <c r="L253">
        <v>1468</v>
      </c>
      <c r="N253">
        <f t="shared" si="6"/>
        <v>11</v>
      </c>
      <c r="O253" t="b">
        <f t="shared" si="7"/>
        <v>0</v>
      </c>
    </row>
    <row r="254" spans="1:15" x14ac:dyDescent="0.4">
      <c r="A254">
        <v>108</v>
      </c>
      <c r="B254" t="s">
        <v>7865</v>
      </c>
      <c r="C254" s="1">
        <v>43201.5</v>
      </c>
      <c r="D254">
        <v>15.7</v>
      </c>
      <c r="F254">
        <v>3.9</v>
      </c>
      <c r="G254">
        <v>46</v>
      </c>
      <c r="H254">
        <v>1001.4</v>
      </c>
      <c r="I254">
        <v>1</v>
      </c>
      <c r="K254">
        <v>2</v>
      </c>
      <c r="L254">
        <v>1132</v>
      </c>
      <c r="N254">
        <f t="shared" si="6"/>
        <v>12</v>
      </c>
      <c r="O254" t="b">
        <f t="shared" si="7"/>
        <v>0</v>
      </c>
    </row>
    <row r="255" spans="1:15" x14ac:dyDescent="0.4">
      <c r="A255">
        <v>108</v>
      </c>
      <c r="B255" t="s">
        <v>7865</v>
      </c>
      <c r="C255" s="1">
        <v>43201.541666666664</v>
      </c>
      <c r="D255">
        <v>15.6</v>
      </c>
      <c r="F255">
        <v>4.7</v>
      </c>
      <c r="G255">
        <v>38</v>
      </c>
      <c r="H255">
        <v>1001.4</v>
      </c>
      <c r="I255">
        <v>1</v>
      </c>
      <c r="K255">
        <v>0</v>
      </c>
      <c r="L255">
        <v>1558</v>
      </c>
      <c r="N255">
        <f t="shared" si="6"/>
        <v>13</v>
      </c>
      <c r="O255" t="b">
        <f t="shared" si="7"/>
        <v>0</v>
      </c>
    </row>
    <row r="256" spans="1:15" x14ac:dyDescent="0.4">
      <c r="A256">
        <v>108</v>
      </c>
      <c r="B256" t="s">
        <v>7865</v>
      </c>
      <c r="C256" s="1">
        <v>43201.583333333336</v>
      </c>
      <c r="D256">
        <v>16.399999999999999</v>
      </c>
      <c r="F256">
        <v>3.4</v>
      </c>
      <c r="G256">
        <v>28</v>
      </c>
      <c r="H256">
        <v>1001.1</v>
      </c>
      <c r="I256">
        <v>1</v>
      </c>
      <c r="K256">
        <v>0</v>
      </c>
      <c r="L256">
        <v>1804</v>
      </c>
      <c r="N256">
        <f t="shared" si="6"/>
        <v>14</v>
      </c>
      <c r="O256" t="b">
        <f t="shared" si="7"/>
        <v>0</v>
      </c>
    </row>
    <row r="257" spans="1:15" x14ac:dyDescent="0.4">
      <c r="A257">
        <v>108</v>
      </c>
      <c r="B257" t="s">
        <v>7865</v>
      </c>
      <c r="C257" s="1">
        <v>43201.625</v>
      </c>
      <c r="D257">
        <v>17</v>
      </c>
      <c r="F257">
        <v>3.5</v>
      </c>
      <c r="G257">
        <v>28</v>
      </c>
      <c r="H257">
        <v>1000.7</v>
      </c>
      <c r="I257">
        <v>1</v>
      </c>
      <c r="K257">
        <v>0</v>
      </c>
      <c r="L257">
        <v>1804</v>
      </c>
      <c r="N257">
        <f t="shared" si="6"/>
        <v>15</v>
      </c>
      <c r="O257" t="b">
        <f t="shared" si="7"/>
        <v>0</v>
      </c>
    </row>
    <row r="258" spans="1:15" x14ac:dyDescent="0.4">
      <c r="A258">
        <v>108</v>
      </c>
      <c r="B258" t="s">
        <v>7865</v>
      </c>
      <c r="C258" s="1">
        <v>43201.666666666664</v>
      </c>
      <c r="D258">
        <v>16.899999999999999</v>
      </c>
      <c r="F258">
        <v>4.4000000000000004</v>
      </c>
      <c r="G258">
        <v>23</v>
      </c>
      <c r="H258">
        <v>1000.9</v>
      </c>
      <c r="I258">
        <v>1</v>
      </c>
      <c r="K258">
        <v>0</v>
      </c>
      <c r="L258">
        <v>1938</v>
      </c>
      <c r="N258">
        <f t="shared" si="6"/>
        <v>16</v>
      </c>
      <c r="O258" t="b">
        <f t="shared" si="7"/>
        <v>0</v>
      </c>
    </row>
    <row r="259" spans="1:15" x14ac:dyDescent="0.4">
      <c r="A259">
        <v>108</v>
      </c>
      <c r="B259" t="s">
        <v>7865</v>
      </c>
      <c r="C259" s="1">
        <v>43201.708333333336</v>
      </c>
      <c r="D259">
        <v>16.2</v>
      </c>
      <c r="F259">
        <v>4.0999999999999996</v>
      </c>
      <c r="G259">
        <v>22</v>
      </c>
      <c r="H259">
        <v>1001</v>
      </c>
      <c r="I259">
        <v>1</v>
      </c>
      <c r="K259">
        <v>0</v>
      </c>
      <c r="L259">
        <v>2000</v>
      </c>
      <c r="N259">
        <f t="shared" ref="N259:N322" si="8">HOUR(C259)</f>
        <v>17</v>
      </c>
      <c r="O259" t="b">
        <f t="shared" ref="O259:O322" si="9">E259&gt;=1</f>
        <v>0</v>
      </c>
    </row>
    <row r="260" spans="1:15" x14ac:dyDescent="0.4">
      <c r="A260">
        <v>108</v>
      </c>
      <c r="B260" t="s">
        <v>7865</v>
      </c>
      <c r="C260" s="1">
        <v>43201.75</v>
      </c>
      <c r="D260">
        <v>15.2</v>
      </c>
      <c r="F260">
        <v>2.9</v>
      </c>
      <c r="G260">
        <v>21</v>
      </c>
      <c r="H260">
        <v>1001.4</v>
      </c>
      <c r="I260">
        <v>1</v>
      </c>
      <c r="K260">
        <v>1</v>
      </c>
      <c r="L260">
        <v>2000</v>
      </c>
      <c r="N260">
        <f t="shared" si="8"/>
        <v>18</v>
      </c>
      <c r="O260" t="b">
        <f t="shared" si="9"/>
        <v>0</v>
      </c>
    </row>
    <row r="261" spans="1:15" x14ac:dyDescent="0.4">
      <c r="A261">
        <v>108</v>
      </c>
      <c r="B261" t="s">
        <v>7865</v>
      </c>
      <c r="C261" s="1">
        <v>43201.791666666664</v>
      </c>
      <c r="D261">
        <v>13.2</v>
      </c>
      <c r="F261">
        <v>2.9</v>
      </c>
      <c r="G261">
        <v>28</v>
      </c>
      <c r="H261">
        <v>1002.3</v>
      </c>
      <c r="I261">
        <v>0.7</v>
      </c>
      <c r="L261">
        <v>2000</v>
      </c>
      <c r="N261">
        <f t="shared" si="8"/>
        <v>19</v>
      </c>
      <c r="O261" t="b">
        <f t="shared" si="9"/>
        <v>0</v>
      </c>
    </row>
    <row r="262" spans="1:15" x14ac:dyDescent="0.4">
      <c r="A262">
        <v>108</v>
      </c>
      <c r="B262" t="s">
        <v>7865</v>
      </c>
      <c r="C262" s="1">
        <v>43201.833333333336</v>
      </c>
      <c r="D262">
        <v>11.9</v>
      </c>
      <c r="F262">
        <v>2</v>
      </c>
      <c r="G262">
        <v>33</v>
      </c>
      <c r="H262">
        <v>1002.8</v>
      </c>
      <c r="I262">
        <v>0</v>
      </c>
      <c r="L262">
        <v>2000</v>
      </c>
      <c r="N262">
        <f t="shared" si="8"/>
        <v>20</v>
      </c>
      <c r="O262" t="b">
        <f t="shared" si="9"/>
        <v>0</v>
      </c>
    </row>
    <row r="263" spans="1:15" x14ac:dyDescent="0.4">
      <c r="A263">
        <v>108</v>
      </c>
      <c r="B263" t="s">
        <v>7865</v>
      </c>
      <c r="C263" s="1">
        <v>43201.875</v>
      </c>
      <c r="D263">
        <v>11</v>
      </c>
      <c r="F263">
        <v>2.1</v>
      </c>
      <c r="G263">
        <v>34</v>
      </c>
      <c r="H263">
        <v>1003.6</v>
      </c>
      <c r="K263">
        <v>0</v>
      </c>
      <c r="L263">
        <v>2000</v>
      </c>
      <c r="N263">
        <f t="shared" si="8"/>
        <v>21</v>
      </c>
      <c r="O263" t="b">
        <f t="shared" si="9"/>
        <v>0</v>
      </c>
    </row>
    <row r="264" spans="1:15" x14ac:dyDescent="0.4">
      <c r="A264">
        <v>108</v>
      </c>
      <c r="B264" t="s">
        <v>7865</v>
      </c>
      <c r="C264" s="1">
        <v>43201.916666666664</v>
      </c>
      <c r="D264">
        <v>10.3</v>
      </c>
      <c r="F264">
        <v>1</v>
      </c>
      <c r="G264">
        <v>42</v>
      </c>
      <c r="H264">
        <v>1003.8</v>
      </c>
      <c r="L264">
        <v>1923</v>
      </c>
      <c r="N264">
        <f t="shared" si="8"/>
        <v>22</v>
      </c>
      <c r="O264" t="b">
        <f t="shared" si="9"/>
        <v>0</v>
      </c>
    </row>
    <row r="265" spans="1:15" x14ac:dyDescent="0.4">
      <c r="A265">
        <v>108</v>
      </c>
      <c r="B265" t="s">
        <v>7865</v>
      </c>
      <c r="C265" s="1">
        <v>43201.958333333336</v>
      </c>
      <c r="D265">
        <v>9.6999999999999993</v>
      </c>
      <c r="F265">
        <v>2</v>
      </c>
      <c r="G265">
        <v>45</v>
      </c>
      <c r="H265">
        <v>1004.1</v>
      </c>
      <c r="L265">
        <v>1969</v>
      </c>
      <c r="N265">
        <f t="shared" si="8"/>
        <v>23</v>
      </c>
      <c r="O265" t="b">
        <f t="shared" si="9"/>
        <v>0</v>
      </c>
    </row>
    <row r="266" spans="1:15" x14ac:dyDescent="0.4">
      <c r="A266">
        <v>108</v>
      </c>
      <c r="B266" t="s">
        <v>7865</v>
      </c>
      <c r="C266" s="1">
        <v>43202</v>
      </c>
      <c r="D266">
        <v>9.5</v>
      </c>
      <c r="F266">
        <v>2.4</v>
      </c>
      <c r="G266">
        <v>40</v>
      </c>
      <c r="H266">
        <v>1004.3</v>
      </c>
      <c r="K266">
        <v>6</v>
      </c>
      <c r="L266">
        <v>1987</v>
      </c>
      <c r="N266">
        <f t="shared" si="8"/>
        <v>0</v>
      </c>
      <c r="O266" t="b">
        <f t="shared" si="9"/>
        <v>0</v>
      </c>
    </row>
    <row r="267" spans="1:15" x14ac:dyDescent="0.4">
      <c r="A267">
        <v>108</v>
      </c>
      <c r="B267" t="s">
        <v>7865</v>
      </c>
      <c r="C267" s="1">
        <v>43202.041666666664</v>
      </c>
      <c r="D267">
        <v>8.9</v>
      </c>
      <c r="F267">
        <v>2.1</v>
      </c>
      <c r="G267">
        <v>40</v>
      </c>
      <c r="H267">
        <v>1004.5</v>
      </c>
      <c r="L267">
        <v>2000</v>
      </c>
      <c r="N267">
        <f t="shared" si="8"/>
        <v>1</v>
      </c>
      <c r="O267" t="b">
        <f t="shared" si="9"/>
        <v>0</v>
      </c>
    </row>
    <row r="268" spans="1:15" x14ac:dyDescent="0.4">
      <c r="A268">
        <v>108</v>
      </c>
      <c r="B268" t="s">
        <v>7865</v>
      </c>
      <c r="C268" s="1">
        <v>43202.083333333336</v>
      </c>
      <c r="D268">
        <v>8.1</v>
      </c>
      <c r="F268">
        <v>1</v>
      </c>
      <c r="G268">
        <v>45</v>
      </c>
      <c r="H268">
        <v>1004.4</v>
      </c>
      <c r="L268">
        <v>2000</v>
      </c>
      <c r="N268">
        <f t="shared" si="8"/>
        <v>2</v>
      </c>
      <c r="O268" t="b">
        <f t="shared" si="9"/>
        <v>0</v>
      </c>
    </row>
    <row r="269" spans="1:15" x14ac:dyDescent="0.4">
      <c r="A269">
        <v>108</v>
      </c>
      <c r="B269" t="s">
        <v>7865</v>
      </c>
      <c r="C269" s="1">
        <v>43202.125</v>
      </c>
      <c r="D269">
        <v>7.8</v>
      </c>
      <c r="F269">
        <v>1.4</v>
      </c>
      <c r="G269">
        <v>49</v>
      </c>
      <c r="H269">
        <v>1004.3</v>
      </c>
      <c r="K269">
        <v>1</v>
      </c>
      <c r="L269">
        <v>1972</v>
      </c>
      <c r="N269">
        <f t="shared" si="8"/>
        <v>3</v>
      </c>
      <c r="O269" t="b">
        <f t="shared" si="9"/>
        <v>0</v>
      </c>
    </row>
    <row r="270" spans="1:15" x14ac:dyDescent="0.4">
      <c r="A270">
        <v>108</v>
      </c>
      <c r="B270" t="s">
        <v>7865</v>
      </c>
      <c r="C270" s="1">
        <v>43202.166666666664</v>
      </c>
      <c r="D270">
        <v>7.5</v>
      </c>
      <c r="F270">
        <v>1</v>
      </c>
      <c r="G270">
        <v>53</v>
      </c>
      <c r="H270">
        <v>1004.5</v>
      </c>
      <c r="K270">
        <v>0</v>
      </c>
      <c r="L270">
        <v>1701</v>
      </c>
      <c r="N270">
        <f t="shared" si="8"/>
        <v>4</v>
      </c>
      <c r="O270" t="b">
        <f t="shared" si="9"/>
        <v>0</v>
      </c>
    </row>
    <row r="271" spans="1:15" x14ac:dyDescent="0.4">
      <c r="A271">
        <v>108</v>
      </c>
      <c r="B271" t="s">
        <v>7865</v>
      </c>
      <c r="C271" s="1">
        <v>43202.208333333336</v>
      </c>
      <c r="D271">
        <v>7.1</v>
      </c>
      <c r="F271">
        <v>0.8</v>
      </c>
      <c r="G271">
        <v>57</v>
      </c>
      <c r="H271">
        <v>1005</v>
      </c>
      <c r="K271">
        <v>0</v>
      </c>
      <c r="L271">
        <v>1746</v>
      </c>
      <c r="N271">
        <f t="shared" si="8"/>
        <v>5</v>
      </c>
      <c r="O271" t="b">
        <f t="shared" si="9"/>
        <v>0</v>
      </c>
    </row>
    <row r="272" spans="1:15" x14ac:dyDescent="0.4">
      <c r="A272">
        <v>108</v>
      </c>
      <c r="B272" t="s">
        <v>7865</v>
      </c>
      <c r="C272" s="1">
        <v>43202.25</v>
      </c>
      <c r="D272">
        <v>7.1</v>
      </c>
      <c r="F272">
        <v>1.8</v>
      </c>
      <c r="G272">
        <v>55</v>
      </c>
      <c r="H272">
        <v>1006.1</v>
      </c>
      <c r="K272">
        <v>0</v>
      </c>
      <c r="L272">
        <v>1780</v>
      </c>
      <c r="N272">
        <f t="shared" si="8"/>
        <v>6</v>
      </c>
      <c r="O272" t="b">
        <f t="shared" si="9"/>
        <v>0</v>
      </c>
    </row>
    <row r="273" spans="1:15" x14ac:dyDescent="0.4">
      <c r="A273">
        <v>108</v>
      </c>
      <c r="B273" t="s">
        <v>7865</v>
      </c>
      <c r="C273" s="1">
        <v>43202.291666666664</v>
      </c>
      <c r="D273">
        <v>7.6</v>
      </c>
      <c r="F273">
        <v>1.7</v>
      </c>
      <c r="G273">
        <v>54</v>
      </c>
      <c r="H273">
        <v>1006.7</v>
      </c>
      <c r="I273">
        <v>0.3</v>
      </c>
      <c r="K273">
        <v>0</v>
      </c>
      <c r="L273">
        <v>1690</v>
      </c>
      <c r="N273">
        <f t="shared" si="8"/>
        <v>7</v>
      </c>
      <c r="O273" t="b">
        <f t="shared" si="9"/>
        <v>0</v>
      </c>
    </row>
    <row r="274" spans="1:15" x14ac:dyDescent="0.4">
      <c r="A274">
        <v>108</v>
      </c>
      <c r="B274" t="s">
        <v>7865</v>
      </c>
      <c r="C274" s="1">
        <v>43202.333333333336</v>
      </c>
      <c r="D274">
        <v>8.9</v>
      </c>
      <c r="F274">
        <v>1.1000000000000001</v>
      </c>
      <c r="G274">
        <v>48</v>
      </c>
      <c r="H274">
        <v>1007.1</v>
      </c>
      <c r="I274">
        <v>1</v>
      </c>
      <c r="K274">
        <v>0</v>
      </c>
      <c r="L274">
        <v>1444</v>
      </c>
      <c r="N274">
        <f t="shared" si="8"/>
        <v>8</v>
      </c>
      <c r="O274" t="b">
        <f t="shared" si="9"/>
        <v>0</v>
      </c>
    </row>
    <row r="275" spans="1:15" x14ac:dyDescent="0.4">
      <c r="A275">
        <v>108</v>
      </c>
      <c r="B275" t="s">
        <v>7865</v>
      </c>
      <c r="C275" s="1">
        <v>43202.375</v>
      </c>
      <c r="D275">
        <v>11.5</v>
      </c>
      <c r="F275">
        <v>1.7</v>
      </c>
      <c r="G275">
        <v>43</v>
      </c>
      <c r="H275">
        <v>1007.2</v>
      </c>
      <c r="I275">
        <v>1</v>
      </c>
      <c r="K275">
        <v>0</v>
      </c>
      <c r="L275">
        <v>1818</v>
      </c>
      <c r="N275">
        <f t="shared" si="8"/>
        <v>9</v>
      </c>
      <c r="O275" t="b">
        <f t="shared" si="9"/>
        <v>0</v>
      </c>
    </row>
    <row r="276" spans="1:15" x14ac:dyDescent="0.4">
      <c r="A276">
        <v>108</v>
      </c>
      <c r="B276" t="s">
        <v>7865</v>
      </c>
      <c r="C276" s="1">
        <v>43202.416666666664</v>
      </c>
      <c r="D276">
        <v>13.8</v>
      </c>
      <c r="F276">
        <v>2.2999999999999998</v>
      </c>
      <c r="G276">
        <v>39</v>
      </c>
      <c r="H276">
        <v>1007.9</v>
      </c>
      <c r="I276">
        <v>1</v>
      </c>
      <c r="K276">
        <v>1</v>
      </c>
      <c r="L276">
        <v>1659</v>
      </c>
      <c r="N276">
        <f t="shared" si="8"/>
        <v>10</v>
      </c>
      <c r="O276" t="b">
        <f t="shared" si="9"/>
        <v>0</v>
      </c>
    </row>
    <row r="277" spans="1:15" x14ac:dyDescent="0.4">
      <c r="A277">
        <v>108</v>
      </c>
      <c r="B277" t="s">
        <v>7865</v>
      </c>
      <c r="C277" s="1">
        <v>43202.458333333336</v>
      </c>
      <c r="D277">
        <v>16.2</v>
      </c>
      <c r="F277">
        <v>2.4</v>
      </c>
      <c r="G277">
        <v>30</v>
      </c>
      <c r="H277">
        <v>1007.9</v>
      </c>
      <c r="I277">
        <v>1</v>
      </c>
      <c r="K277">
        <v>1</v>
      </c>
      <c r="L277">
        <v>1700</v>
      </c>
      <c r="N277">
        <f t="shared" si="8"/>
        <v>11</v>
      </c>
      <c r="O277" t="b">
        <f t="shared" si="9"/>
        <v>0</v>
      </c>
    </row>
    <row r="278" spans="1:15" x14ac:dyDescent="0.4">
      <c r="A278">
        <v>108</v>
      </c>
      <c r="B278" t="s">
        <v>7865</v>
      </c>
      <c r="C278" s="1">
        <v>43202.5</v>
      </c>
      <c r="D278">
        <v>17.5</v>
      </c>
      <c r="F278">
        <v>4.5999999999999996</v>
      </c>
      <c r="G278">
        <v>20</v>
      </c>
      <c r="H278">
        <v>1007.6</v>
      </c>
      <c r="I278">
        <v>1</v>
      </c>
      <c r="K278">
        <v>3</v>
      </c>
      <c r="L278">
        <v>2000</v>
      </c>
      <c r="N278">
        <f t="shared" si="8"/>
        <v>12</v>
      </c>
      <c r="O278" t="b">
        <f t="shared" si="9"/>
        <v>0</v>
      </c>
    </row>
    <row r="279" spans="1:15" x14ac:dyDescent="0.4">
      <c r="A279">
        <v>108</v>
      </c>
      <c r="B279" t="s">
        <v>7865</v>
      </c>
      <c r="C279" s="1">
        <v>43202.541666666664</v>
      </c>
      <c r="D279">
        <v>18.100000000000001</v>
      </c>
      <c r="F279">
        <v>5.0999999999999996</v>
      </c>
      <c r="G279">
        <v>18</v>
      </c>
      <c r="H279">
        <v>1007.4</v>
      </c>
      <c r="I279">
        <v>1</v>
      </c>
      <c r="K279">
        <v>1</v>
      </c>
      <c r="L279">
        <v>1939</v>
      </c>
      <c r="N279">
        <f t="shared" si="8"/>
        <v>13</v>
      </c>
      <c r="O279" t="b">
        <f t="shared" si="9"/>
        <v>0</v>
      </c>
    </row>
    <row r="280" spans="1:15" x14ac:dyDescent="0.4">
      <c r="A280">
        <v>108</v>
      </c>
      <c r="B280" t="s">
        <v>7865</v>
      </c>
      <c r="C280" s="1">
        <v>43202.583333333336</v>
      </c>
      <c r="D280">
        <v>18.8</v>
      </c>
      <c r="F280">
        <v>4.9000000000000004</v>
      </c>
      <c r="G280">
        <v>27</v>
      </c>
      <c r="H280">
        <v>1007.3</v>
      </c>
      <c r="I280">
        <v>1</v>
      </c>
      <c r="K280">
        <v>1</v>
      </c>
      <c r="L280">
        <v>1888</v>
      </c>
      <c r="N280">
        <f t="shared" si="8"/>
        <v>14</v>
      </c>
      <c r="O280" t="b">
        <f t="shared" si="9"/>
        <v>0</v>
      </c>
    </row>
    <row r="281" spans="1:15" x14ac:dyDescent="0.4">
      <c r="A281">
        <v>108</v>
      </c>
      <c r="B281" t="s">
        <v>7865</v>
      </c>
      <c r="C281" s="1">
        <v>43202.625</v>
      </c>
      <c r="D281">
        <v>19.399999999999999</v>
      </c>
      <c r="F281">
        <v>3.9</v>
      </c>
      <c r="G281">
        <v>24</v>
      </c>
      <c r="H281">
        <v>1007.2</v>
      </c>
      <c r="I281">
        <v>1</v>
      </c>
      <c r="K281">
        <v>1</v>
      </c>
      <c r="L281">
        <v>2000</v>
      </c>
      <c r="N281">
        <f t="shared" si="8"/>
        <v>15</v>
      </c>
      <c r="O281" t="b">
        <f t="shared" si="9"/>
        <v>0</v>
      </c>
    </row>
    <row r="282" spans="1:15" x14ac:dyDescent="0.4">
      <c r="A282">
        <v>108</v>
      </c>
      <c r="B282" t="s">
        <v>7865</v>
      </c>
      <c r="C282" s="1">
        <v>43202.666666666664</v>
      </c>
      <c r="D282">
        <v>18.8</v>
      </c>
      <c r="F282">
        <v>4.2</v>
      </c>
      <c r="G282">
        <v>23</v>
      </c>
      <c r="H282">
        <v>1006.9</v>
      </c>
      <c r="I282">
        <v>1</v>
      </c>
      <c r="K282">
        <v>1</v>
      </c>
      <c r="L282">
        <v>1956</v>
      </c>
      <c r="N282">
        <f t="shared" si="8"/>
        <v>16</v>
      </c>
      <c r="O282" t="b">
        <f t="shared" si="9"/>
        <v>0</v>
      </c>
    </row>
    <row r="283" spans="1:15" x14ac:dyDescent="0.4">
      <c r="A283">
        <v>108</v>
      </c>
      <c r="B283" t="s">
        <v>7865</v>
      </c>
      <c r="C283" s="1">
        <v>43202.708333333336</v>
      </c>
      <c r="D283">
        <v>18.600000000000001</v>
      </c>
      <c r="F283">
        <v>3.7</v>
      </c>
      <c r="G283">
        <v>22</v>
      </c>
      <c r="H283">
        <v>1006.8</v>
      </c>
      <c r="I283">
        <v>1</v>
      </c>
      <c r="K283">
        <v>1</v>
      </c>
      <c r="L283">
        <v>1978</v>
      </c>
      <c r="N283">
        <f t="shared" si="8"/>
        <v>17</v>
      </c>
      <c r="O283" t="b">
        <f t="shared" si="9"/>
        <v>0</v>
      </c>
    </row>
    <row r="284" spans="1:15" x14ac:dyDescent="0.4">
      <c r="A284">
        <v>108</v>
      </c>
      <c r="B284" t="s">
        <v>7865</v>
      </c>
      <c r="C284" s="1">
        <v>43202.75</v>
      </c>
      <c r="D284">
        <v>17.899999999999999</v>
      </c>
      <c r="F284">
        <v>3.7</v>
      </c>
      <c r="G284">
        <v>16</v>
      </c>
      <c r="H284">
        <v>1007.1</v>
      </c>
      <c r="I284">
        <v>1</v>
      </c>
      <c r="K284">
        <v>2</v>
      </c>
      <c r="L284">
        <v>2000</v>
      </c>
      <c r="N284">
        <f t="shared" si="8"/>
        <v>18</v>
      </c>
      <c r="O284" t="b">
        <f t="shared" si="9"/>
        <v>0</v>
      </c>
    </row>
    <row r="285" spans="1:15" x14ac:dyDescent="0.4">
      <c r="A285">
        <v>108</v>
      </c>
      <c r="B285" t="s">
        <v>7865</v>
      </c>
      <c r="C285" s="1">
        <v>43202.791666666664</v>
      </c>
      <c r="D285">
        <v>15.9</v>
      </c>
      <c r="F285">
        <v>2.8</v>
      </c>
      <c r="G285">
        <v>14</v>
      </c>
      <c r="H285">
        <v>1008</v>
      </c>
      <c r="I285">
        <v>0.7</v>
      </c>
      <c r="L285">
        <v>2000</v>
      </c>
      <c r="N285">
        <f t="shared" si="8"/>
        <v>19</v>
      </c>
      <c r="O285" t="b">
        <f t="shared" si="9"/>
        <v>0</v>
      </c>
    </row>
    <row r="286" spans="1:15" x14ac:dyDescent="0.4">
      <c r="A286">
        <v>108</v>
      </c>
      <c r="B286" t="s">
        <v>7865</v>
      </c>
      <c r="C286" s="1">
        <v>43202.833333333336</v>
      </c>
      <c r="D286">
        <v>14.2</v>
      </c>
      <c r="F286">
        <v>2.6</v>
      </c>
      <c r="G286">
        <v>15</v>
      </c>
      <c r="H286">
        <v>1009.3</v>
      </c>
      <c r="I286">
        <v>0</v>
      </c>
      <c r="L286">
        <v>2000</v>
      </c>
      <c r="N286">
        <f t="shared" si="8"/>
        <v>20</v>
      </c>
      <c r="O286" t="b">
        <f t="shared" si="9"/>
        <v>0</v>
      </c>
    </row>
    <row r="287" spans="1:15" x14ac:dyDescent="0.4">
      <c r="A287">
        <v>108</v>
      </c>
      <c r="B287" t="s">
        <v>7865</v>
      </c>
      <c r="C287" s="1">
        <v>43202.875</v>
      </c>
      <c r="D287">
        <v>13.4</v>
      </c>
      <c r="F287">
        <v>2.7</v>
      </c>
      <c r="G287">
        <v>15</v>
      </c>
      <c r="H287">
        <v>1010.3</v>
      </c>
      <c r="K287">
        <v>3</v>
      </c>
      <c r="L287">
        <v>2000</v>
      </c>
      <c r="N287">
        <f t="shared" si="8"/>
        <v>21</v>
      </c>
      <c r="O287" t="b">
        <f t="shared" si="9"/>
        <v>0</v>
      </c>
    </row>
    <row r="288" spans="1:15" x14ac:dyDescent="0.4">
      <c r="A288">
        <v>108</v>
      </c>
      <c r="B288" t="s">
        <v>7865</v>
      </c>
      <c r="C288" s="1">
        <v>43202.916666666664</v>
      </c>
      <c r="D288">
        <v>13.5</v>
      </c>
      <c r="F288">
        <v>2.2000000000000002</v>
      </c>
      <c r="G288">
        <v>15</v>
      </c>
      <c r="H288">
        <v>1011.1</v>
      </c>
      <c r="L288">
        <v>2000</v>
      </c>
      <c r="N288">
        <f t="shared" si="8"/>
        <v>22</v>
      </c>
      <c r="O288" t="b">
        <f t="shared" si="9"/>
        <v>0</v>
      </c>
    </row>
    <row r="289" spans="1:15" x14ac:dyDescent="0.4">
      <c r="A289">
        <v>108</v>
      </c>
      <c r="B289" t="s">
        <v>7865</v>
      </c>
      <c r="C289" s="1">
        <v>43202.958333333336</v>
      </c>
      <c r="D289">
        <v>12.6</v>
      </c>
      <c r="F289">
        <v>1.7</v>
      </c>
      <c r="G289">
        <v>16</v>
      </c>
      <c r="H289">
        <v>1011.5</v>
      </c>
      <c r="L289">
        <v>2000</v>
      </c>
      <c r="N289">
        <f t="shared" si="8"/>
        <v>23</v>
      </c>
      <c r="O289" t="b">
        <f t="shared" si="9"/>
        <v>0</v>
      </c>
    </row>
    <row r="290" spans="1:15" x14ac:dyDescent="0.4">
      <c r="A290">
        <v>108</v>
      </c>
      <c r="B290" t="s">
        <v>7865</v>
      </c>
      <c r="C290" s="1">
        <v>43203</v>
      </c>
      <c r="D290">
        <v>11.4</v>
      </c>
      <c r="F290">
        <v>1.5</v>
      </c>
      <c r="G290">
        <v>22</v>
      </c>
      <c r="H290">
        <v>1011.8</v>
      </c>
      <c r="K290">
        <v>0</v>
      </c>
      <c r="L290">
        <v>2000</v>
      </c>
      <c r="N290">
        <f t="shared" si="8"/>
        <v>0</v>
      </c>
      <c r="O290" t="b">
        <f t="shared" si="9"/>
        <v>0</v>
      </c>
    </row>
    <row r="291" spans="1:15" x14ac:dyDescent="0.4">
      <c r="A291">
        <v>108</v>
      </c>
      <c r="B291" t="s">
        <v>7865</v>
      </c>
      <c r="C291" s="1">
        <v>43203.041666666664</v>
      </c>
      <c r="D291">
        <v>10</v>
      </c>
      <c r="F291">
        <v>0.7</v>
      </c>
      <c r="G291">
        <v>23</v>
      </c>
      <c r="H291">
        <v>1012.2</v>
      </c>
      <c r="L291">
        <v>2000</v>
      </c>
      <c r="N291">
        <f t="shared" si="8"/>
        <v>1</v>
      </c>
      <c r="O291" t="b">
        <f t="shared" si="9"/>
        <v>0</v>
      </c>
    </row>
    <row r="292" spans="1:15" x14ac:dyDescent="0.4">
      <c r="A292">
        <v>108</v>
      </c>
      <c r="B292" t="s">
        <v>7865</v>
      </c>
      <c r="C292" s="1">
        <v>43203.083333333336</v>
      </c>
      <c r="D292">
        <v>9.6999999999999993</v>
      </c>
      <c r="F292">
        <v>1.4</v>
      </c>
      <c r="G292">
        <v>23</v>
      </c>
      <c r="H292">
        <v>1012.3</v>
      </c>
      <c r="L292">
        <v>2000</v>
      </c>
      <c r="N292">
        <f t="shared" si="8"/>
        <v>2</v>
      </c>
      <c r="O292" t="b">
        <f t="shared" si="9"/>
        <v>0</v>
      </c>
    </row>
    <row r="293" spans="1:15" x14ac:dyDescent="0.4">
      <c r="A293">
        <v>108</v>
      </c>
      <c r="B293" t="s">
        <v>7865</v>
      </c>
      <c r="C293" s="1">
        <v>43203.125</v>
      </c>
      <c r="D293">
        <v>9.9</v>
      </c>
      <c r="F293">
        <v>1.3</v>
      </c>
      <c r="G293">
        <v>27</v>
      </c>
      <c r="H293">
        <v>1013.2</v>
      </c>
      <c r="K293">
        <v>7</v>
      </c>
      <c r="L293">
        <v>2000</v>
      </c>
      <c r="N293">
        <f t="shared" si="8"/>
        <v>3</v>
      </c>
      <c r="O293" t="b">
        <f t="shared" si="9"/>
        <v>0</v>
      </c>
    </row>
    <row r="294" spans="1:15" x14ac:dyDescent="0.4">
      <c r="A294">
        <v>108</v>
      </c>
      <c r="B294" t="s">
        <v>7865</v>
      </c>
      <c r="C294" s="1">
        <v>43203.166666666664</v>
      </c>
      <c r="D294">
        <v>9.6999999999999993</v>
      </c>
      <c r="F294">
        <v>1.8</v>
      </c>
      <c r="G294">
        <v>29</v>
      </c>
      <c r="H294">
        <v>1013.5</v>
      </c>
      <c r="K294">
        <v>8</v>
      </c>
      <c r="L294">
        <v>2000</v>
      </c>
      <c r="N294">
        <f t="shared" si="8"/>
        <v>4</v>
      </c>
      <c r="O294" t="b">
        <f t="shared" si="9"/>
        <v>0</v>
      </c>
    </row>
    <row r="295" spans="1:15" x14ac:dyDescent="0.4">
      <c r="A295">
        <v>108</v>
      </c>
      <c r="B295" t="s">
        <v>7865</v>
      </c>
      <c r="C295" s="1">
        <v>43203.208333333336</v>
      </c>
      <c r="D295">
        <v>9.1</v>
      </c>
      <c r="F295">
        <v>0.9</v>
      </c>
      <c r="G295">
        <v>34</v>
      </c>
      <c r="H295">
        <v>1013.8</v>
      </c>
      <c r="K295">
        <v>7</v>
      </c>
      <c r="L295">
        <v>2000</v>
      </c>
      <c r="N295">
        <f t="shared" si="8"/>
        <v>5</v>
      </c>
      <c r="O295" t="b">
        <f t="shared" si="9"/>
        <v>0</v>
      </c>
    </row>
    <row r="296" spans="1:15" x14ac:dyDescent="0.4">
      <c r="A296">
        <v>108</v>
      </c>
      <c r="B296" t="s">
        <v>7865</v>
      </c>
      <c r="C296" s="1">
        <v>43203.25</v>
      </c>
      <c r="D296">
        <v>8.3000000000000007</v>
      </c>
      <c r="F296">
        <v>0.3</v>
      </c>
      <c r="G296">
        <v>35</v>
      </c>
      <c r="H296">
        <v>1014.1</v>
      </c>
      <c r="K296">
        <v>8</v>
      </c>
      <c r="L296">
        <v>2000</v>
      </c>
      <c r="N296">
        <f t="shared" si="8"/>
        <v>6</v>
      </c>
      <c r="O296" t="b">
        <f t="shared" si="9"/>
        <v>0</v>
      </c>
    </row>
    <row r="297" spans="1:15" x14ac:dyDescent="0.4">
      <c r="A297">
        <v>108</v>
      </c>
      <c r="B297" t="s">
        <v>7865</v>
      </c>
      <c r="C297" s="1">
        <v>43203.291666666664</v>
      </c>
      <c r="D297">
        <v>8.8000000000000007</v>
      </c>
      <c r="F297">
        <v>1.2</v>
      </c>
      <c r="G297">
        <v>33</v>
      </c>
      <c r="H297">
        <v>1014.2</v>
      </c>
      <c r="I297">
        <v>0.2</v>
      </c>
      <c r="K297">
        <v>9</v>
      </c>
      <c r="L297">
        <v>2000</v>
      </c>
      <c r="N297">
        <f t="shared" si="8"/>
        <v>7</v>
      </c>
      <c r="O297" t="b">
        <f t="shared" si="9"/>
        <v>0</v>
      </c>
    </row>
    <row r="298" spans="1:15" x14ac:dyDescent="0.4">
      <c r="A298">
        <v>108</v>
      </c>
      <c r="B298" t="s">
        <v>7865</v>
      </c>
      <c r="C298" s="1">
        <v>43203.333333333336</v>
      </c>
      <c r="D298">
        <v>10.6</v>
      </c>
      <c r="F298">
        <v>1.1000000000000001</v>
      </c>
      <c r="G298">
        <v>27</v>
      </c>
      <c r="H298">
        <v>1014.5</v>
      </c>
      <c r="I298">
        <v>0</v>
      </c>
      <c r="K298">
        <v>9</v>
      </c>
      <c r="L298">
        <v>2000</v>
      </c>
      <c r="N298">
        <f t="shared" si="8"/>
        <v>8</v>
      </c>
      <c r="O298" t="b">
        <f t="shared" si="9"/>
        <v>0</v>
      </c>
    </row>
    <row r="299" spans="1:15" x14ac:dyDescent="0.4">
      <c r="A299">
        <v>108</v>
      </c>
      <c r="B299" t="s">
        <v>7865</v>
      </c>
      <c r="C299" s="1">
        <v>43203.375</v>
      </c>
      <c r="D299">
        <v>13.2</v>
      </c>
      <c r="F299">
        <v>1.1000000000000001</v>
      </c>
      <c r="G299">
        <v>22</v>
      </c>
      <c r="H299">
        <v>1014.7</v>
      </c>
      <c r="I299">
        <v>0.1</v>
      </c>
      <c r="K299">
        <v>8</v>
      </c>
      <c r="L299">
        <v>2000</v>
      </c>
      <c r="N299">
        <f t="shared" si="8"/>
        <v>9</v>
      </c>
      <c r="O299" t="b">
        <f t="shared" si="9"/>
        <v>0</v>
      </c>
    </row>
    <row r="300" spans="1:15" x14ac:dyDescent="0.4">
      <c r="A300">
        <v>108</v>
      </c>
      <c r="B300" t="s">
        <v>7865</v>
      </c>
      <c r="C300" s="1">
        <v>43203.416666666664</v>
      </c>
      <c r="D300">
        <v>15.7</v>
      </c>
      <c r="F300">
        <v>1.6</v>
      </c>
      <c r="G300">
        <v>18</v>
      </c>
      <c r="H300">
        <v>1014.9</v>
      </c>
      <c r="I300">
        <v>1</v>
      </c>
      <c r="K300">
        <v>9</v>
      </c>
      <c r="L300">
        <v>1980</v>
      </c>
      <c r="N300">
        <f t="shared" si="8"/>
        <v>10</v>
      </c>
      <c r="O300" t="b">
        <f t="shared" si="9"/>
        <v>0</v>
      </c>
    </row>
    <row r="301" spans="1:15" x14ac:dyDescent="0.4">
      <c r="A301">
        <v>108</v>
      </c>
      <c r="B301" t="s">
        <v>7865</v>
      </c>
      <c r="C301" s="1">
        <v>43203.458333333336</v>
      </c>
      <c r="D301">
        <v>16.899999999999999</v>
      </c>
      <c r="F301">
        <v>1.7</v>
      </c>
      <c r="G301">
        <v>15</v>
      </c>
      <c r="H301">
        <v>1014.7</v>
      </c>
      <c r="I301">
        <v>0.4</v>
      </c>
      <c r="K301">
        <v>9</v>
      </c>
      <c r="L301">
        <v>1994</v>
      </c>
      <c r="N301">
        <f t="shared" si="8"/>
        <v>11</v>
      </c>
      <c r="O301" t="b">
        <f t="shared" si="9"/>
        <v>0</v>
      </c>
    </row>
    <row r="302" spans="1:15" x14ac:dyDescent="0.4">
      <c r="A302">
        <v>108</v>
      </c>
      <c r="B302" t="s">
        <v>7865</v>
      </c>
      <c r="C302" s="1">
        <v>43203.5</v>
      </c>
      <c r="D302">
        <v>18.2</v>
      </c>
      <c r="F302">
        <v>1.6</v>
      </c>
      <c r="G302">
        <v>15</v>
      </c>
      <c r="H302">
        <v>1013.8</v>
      </c>
      <c r="I302">
        <v>0.8</v>
      </c>
      <c r="K302">
        <v>9</v>
      </c>
      <c r="L302">
        <v>2000</v>
      </c>
      <c r="N302">
        <f t="shared" si="8"/>
        <v>12</v>
      </c>
      <c r="O302" t="b">
        <f t="shared" si="9"/>
        <v>0</v>
      </c>
    </row>
    <row r="303" spans="1:15" x14ac:dyDescent="0.4">
      <c r="A303">
        <v>108</v>
      </c>
      <c r="B303" t="s">
        <v>7865</v>
      </c>
      <c r="C303" s="1">
        <v>43203.541666666664</v>
      </c>
      <c r="D303">
        <v>19</v>
      </c>
      <c r="F303">
        <v>1.4</v>
      </c>
      <c r="G303">
        <v>15</v>
      </c>
      <c r="H303">
        <v>1012.8</v>
      </c>
      <c r="I303">
        <v>0.2</v>
      </c>
      <c r="K303">
        <v>9</v>
      </c>
      <c r="L303">
        <v>2000</v>
      </c>
      <c r="N303">
        <f t="shared" si="8"/>
        <v>13</v>
      </c>
      <c r="O303" t="b">
        <f t="shared" si="9"/>
        <v>0</v>
      </c>
    </row>
    <row r="304" spans="1:15" x14ac:dyDescent="0.4">
      <c r="A304">
        <v>108</v>
      </c>
      <c r="B304" t="s">
        <v>7865</v>
      </c>
      <c r="C304" s="1">
        <v>43203.583333333336</v>
      </c>
      <c r="D304">
        <v>18.7</v>
      </c>
      <c r="F304">
        <v>1.6</v>
      </c>
      <c r="G304">
        <v>14</v>
      </c>
      <c r="H304">
        <v>1012.3</v>
      </c>
      <c r="I304">
        <v>0</v>
      </c>
      <c r="K304">
        <v>9</v>
      </c>
      <c r="L304">
        <v>2000</v>
      </c>
      <c r="N304">
        <f t="shared" si="8"/>
        <v>14</v>
      </c>
      <c r="O304" t="b">
        <f t="shared" si="9"/>
        <v>0</v>
      </c>
    </row>
    <row r="305" spans="1:15" x14ac:dyDescent="0.4">
      <c r="A305">
        <v>108</v>
      </c>
      <c r="B305" t="s">
        <v>7865</v>
      </c>
      <c r="C305" s="1">
        <v>43203.625</v>
      </c>
      <c r="D305">
        <v>18.600000000000001</v>
      </c>
      <c r="F305">
        <v>0.9</v>
      </c>
      <c r="G305">
        <v>15</v>
      </c>
      <c r="H305">
        <v>1011.6</v>
      </c>
      <c r="I305">
        <v>0</v>
      </c>
      <c r="K305">
        <v>9</v>
      </c>
      <c r="L305">
        <v>1991</v>
      </c>
      <c r="N305">
        <f t="shared" si="8"/>
        <v>15</v>
      </c>
      <c r="O305" t="b">
        <f t="shared" si="9"/>
        <v>0</v>
      </c>
    </row>
    <row r="306" spans="1:15" x14ac:dyDescent="0.4">
      <c r="A306">
        <v>108</v>
      </c>
      <c r="B306" t="s">
        <v>7865</v>
      </c>
      <c r="C306" s="1">
        <v>43203.666666666664</v>
      </c>
      <c r="D306">
        <v>18.3</v>
      </c>
      <c r="F306">
        <v>1</v>
      </c>
      <c r="G306">
        <v>16</v>
      </c>
      <c r="H306">
        <v>1011</v>
      </c>
      <c r="I306">
        <v>0</v>
      </c>
      <c r="K306">
        <v>10</v>
      </c>
      <c r="L306">
        <v>2000</v>
      </c>
      <c r="N306">
        <f t="shared" si="8"/>
        <v>16</v>
      </c>
      <c r="O306" t="b">
        <f t="shared" si="9"/>
        <v>0</v>
      </c>
    </row>
    <row r="307" spans="1:15" x14ac:dyDescent="0.4">
      <c r="A307">
        <v>108</v>
      </c>
      <c r="B307" t="s">
        <v>7865</v>
      </c>
      <c r="C307" s="1">
        <v>43203.708333333336</v>
      </c>
      <c r="D307">
        <v>18.100000000000001</v>
      </c>
      <c r="F307">
        <v>1.4</v>
      </c>
      <c r="G307">
        <v>16</v>
      </c>
      <c r="H307">
        <v>1010.5</v>
      </c>
      <c r="I307">
        <v>0</v>
      </c>
      <c r="K307">
        <v>10</v>
      </c>
      <c r="L307">
        <v>2000</v>
      </c>
      <c r="N307">
        <f t="shared" si="8"/>
        <v>17</v>
      </c>
      <c r="O307" t="b">
        <f t="shared" si="9"/>
        <v>0</v>
      </c>
    </row>
    <row r="308" spans="1:15" x14ac:dyDescent="0.4">
      <c r="A308">
        <v>108</v>
      </c>
      <c r="B308" t="s">
        <v>7865</v>
      </c>
      <c r="C308" s="1">
        <v>43203.75</v>
      </c>
      <c r="D308">
        <v>17.5</v>
      </c>
      <c r="F308">
        <v>1.3</v>
      </c>
      <c r="G308">
        <v>18</v>
      </c>
      <c r="H308">
        <v>1009.9</v>
      </c>
      <c r="I308">
        <v>0</v>
      </c>
      <c r="K308">
        <v>10</v>
      </c>
      <c r="L308">
        <v>2000</v>
      </c>
      <c r="N308">
        <f t="shared" si="8"/>
        <v>18</v>
      </c>
      <c r="O308" t="b">
        <f t="shared" si="9"/>
        <v>0</v>
      </c>
    </row>
    <row r="309" spans="1:15" x14ac:dyDescent="0.4">
      <c r="A309">
        <v>108</v>
      </c>
      <c r="B309" t="s">
        <v>7865</v>
      </c>
      <c r="C309" s="1">
        <v>43203.791666666664</v>
      </c>
      <c r="D309">
        <v>16.899999999999999</v>
      </c>
      <c r="F309">
        <v>0.5</v>
      </c>
      <c r="G309">
        <v>19</v>
      </c>
      <c r="H309">
        <v>1009.6</v>
      </c>
      <c r="I309">
        <v>0</v>
      </c>
      <c r="L309">
        <v>2000</v>
      </c>
      <c r="N309">
        <f t="shared" si="8"/>
        <v>19</v>
      </c>
      <c r="O309" t="b">
        <f t="shared" si="9"/>
        <v>0</v>
      </c>
    </row>
    <row r="310" spans="1:15" x14ac:dyDescent="0.4">
      <c r="A310">
        <v>108</v>
      </c>
      <c r="B310" t="s">
        <v>7865</v>
      </c>
      <c r="C310" s="1">
        <v>43203.833333333336</v>
      </c>
      <c r="D310">
        <v>16.2</v>
      </c>
      <c r="F310">
        <v>0.9</v>
      </c>
      <c r="G310">
        <v>22</v>
      </c>
      <c r="H310">
        <v>1009.3</v>
      </c>
      <c r="I310">
        <v>0</v>
      </c>
      <c r="L310">
        <v>2000</v>
      </c>
      <c r="N310">
        <f t="shared" si="8"/>
        <v>20</v>
      </c>
      <c r="O310" t="b">
        <f t="shared" si="9"/>
        <v>0</v>
      </c>
    </row>
    <row r="311" spans="1:15" x14ac:dyDescent="0.4">
      <c r="A311">
        <v>108</v>
      </c>
      <c r="B311" t="s">
        <v>7865</v>
      </c>
      <c r="C311" s="1">
        <v>43203.875</v>
      </c>
      <c r="D311">
        <v>16.399999999999999</v>
      </c>
      <c r="F311">
        <v>2.9</v>
      </c>
      <c r="G311">
        <v>24</v>
      </c>
      <c r="H311">
        <v>1009.2</v>
      </c>
      <c r="K311">
        <v>10</v>
      </c>
      <c r="L311">
        <v>1983</v>
      </c>
      <c r="N311">
        <f t="shared" si="8"/>
        <v>21</v>
      </c>
      <c r="O311" t="b">
        <f t="shared" si="9"/>
        <v>0</v>
      </c>
    </row>
    <row r="312" spans="1:15" x14ac:dyDescent="0.4">
      <c r="A312">
        <v>108</v>
      </c>
      <c r="B312" t="s">
        <v>7865</v>
      </c>
      <c r="C312" s="1">
        <v>43203.916666666664</v>
      </c>
      <c r="D312">
        <v>16.3</v>
      </c>
      <c r="F312">
        <v>2</v>
      </c>
      <c r="G312">
        <v>25</v>
      </c>
      <c r="H312">
        <v>1009.6</v>
      </c>
      <c r="L312">
        <v>2000</v>
      </c>
      <c r="N312">
        <f t="shared" si="8"/>
        <v>22</v>
      </c>
      <c r="O312" t="b">
        <f t="shared" si="9"/>
        <v>0</v>
      </c>
    </row>
    <row r="313" spans="1:15" x14ac:dyDescent="0.4">
      <c r="A313">
        <v>108</v>
      </c>
      <c r="B313" t="s">
        <v>7865</v>
      </c>
      <c r="C313" s="1">
        <v>43203.958333333336</v>
      </c>
      <c r="D313">
        <v>15.5</v>
      </c>
      <c r="F313">
        <v>3.5</v>
      </c>
      <c r="G313">
        <v>27</v>
      </c>
      <c r="H313">
        <v>1009.1</v>
      </c>
      <c r="L313">
        <v>2000</v>
      </c>
      <c r="N313">
        <f t="shared" si="8"/>
        <v>23</v>
      </c>
      <c r="O313" t="b">
        <f t="shared" si="9"/>
        <v>0</v>
      </c>
    </row>
    <row r="314" spans="1:15" x14ac:dyDescent="0.4">
      <c r="A314">
        <v>108</v>
      </c>
      <c r="B314" t="s">
        <v>7865</v>
      </c>
      <c r="C314" s="1">
        <v>43204</v>
      </c>
      <c r="D314">
        <v>14.8</v>
      </c>
      <c r="F314">
        <v>2.1</v>
      </c>
      <c r="G314">
        <v>27</v>
      </c>
      <c r="H314">
        <v>1007.8</v>
      </c>
      <c r="K314">
        <v>10</v>
      </c>
      <c r="L314">
        <v>2000</v>
      </c>
      <c r="N314">
        <f t="shared" si="8"/>
        <v>0</v>
      </c>
      <c r="O314" t="b">
        <f t="shared" si="9"/>
        <v>0</v>
      </c>
    </row>
    <row r="315" spans="1:15" x14ac:dyDescent="0.4">
      <c r="A315">
        <v>108</v>
      </c>
      <c r="B315" t="s">
        <v>7865</v>
      </c>
      <c r="C315" s="1">
        <v>43204.041666666664</v>
      </c>
      <c r="D315">
        <v>14.1</v>
      </c>
      <c r="F315">
        <v>1.8</v>
      </c>
      <c r="G315">
        <v>25</v>
      </c>
      <c r="H315">
        <v>1007.4</v>
      </c>
      <c r="L315">
        <v>2000</v>
      </c>
      <c r="N315">
        <f t="shared" si="8"/>
        <v>1</v>
      </c>
      <c r="O315" t="b">
        <f t="shared" si="9"/>
        <v>0</v>
      </c>
    </row>
    <row r="316" spans="1:15" x14ac:dyDescent="0.4">
      <c r="A316">
        <v>108</v>
      </c>
      <c r="B316" t="s">
        <v>7865</v>
      </c>
      <c r="C316" s="1">
        <v>43204.083333333336</v>
      </c>
      <c r="D316">
        <v>13.5</v>
      </c>
      <c r="E316">
        <v>0</v>
      </c>
      <c r="F316">
        <v>1.6</v>
      </c>
      <c r="G316">
        <v>27</v>
      </c>
      <c r="H316">
        <v>1006.3</v>
      </c>
      <c r="K316">
        <v>10</v>
      </c>
      <c r="L316">
        <v>2000</v>
      </c>
      <c r="N316">
        <f t="shared" si="8"/>
        <v>2</v>
      </c>
      <c r="O316" t="b">
        <f t="shared" si="9"/>
        <v>0</v>
      </c>
    </row>
    <row r="317" spans="1:15" x14ac:dyDescent="0.4">
      <c r="A317">
        <v>108</v>
      </c>
      <c r="B317" t="s">
        <v>7865</v>
      </c>
      <c r="C317" s="1">
        <v>43204.125</v>
      </c>
      <c r="D317">
        <v>12.1</v>
      </c>
      <c r="E317">
        <v>0.2</v>
      </c>
      <c r="F317">
        <v>1</v>
      </c>
      <c r="G317">
        <v>41</v>
      </c>
      <c r="H317">
        <v>1005</v>
      </c>
      <c r="K317">
        <v>10</v>
      </c>
      <c r="L317">
        <v>2000</v>
      </c>
      <c r="N317">
        <f t="shared" si="8"/>
        <v>3</v>
      </c>
      <c r="O317" t="b">
        <f t="shared" si="9"/>
        <v>0</v>
      </c>
    </row>
    <row r="318" spans="1:15" x14ac:dyDescent="0.4">
      <c r="A318">
        <v>108</v>
      </c>
      <c r="B318" t="s">
        <v>7865</v>
      </c>
      <c r="C318" s="1">
        <v>43204.166666666664</v>
      </c>
      <c r="D318">
        <v>10.3</v>
      </c>
      <c r="E318">
        <v>0.8</v>
      </c>
      <c r="F318">
        <v>1</v>
      </c>
      <c r="G318">
        <v>72</v>
      </c>
      <c r="H318">
        <v>1004.9</v>
      </c>
      <c r="K318">
        <v>10</v>
      </c>
      <c r="L318">
        <v>2000</v>
      </c>
      <c r="N318">
        <f t="shared" si="8"/>
        <v>4</v>
      </c>
      <c r="O318" t="b">
        <f t="shared" si="9"/>
        <v>0</v>
      </c>
    </row>
    <row r="319" spans="1:15" x14ac:dyDescent="0.4">
      <c r="A319">
        <v>108</v>
      </c>
      <c r="B319" t="s">
        <v>7865</v>
      </c>
      <c r="C319" s="1">
        <v>43204.208333333336</v>
      </c>
      <c r="D319">
        <v>9.5</v>
      </c>
      <c r="E319">
        <v>0</v>
      </c>
      <c r="F319">
        <v>0.8</v>
      </c>
      <c r="G319">
        <v>76</v>
      </c>
      <c r="H319">
        <v>1003.6</v>
      </c>
      <c r="K319">
        <v>10</v>
      </c>
      <c r="L319">
        <v>1962</v>
      </c>
      <c r="N319">
        <f t="shared" si="8"/>
        <v>5</v>
      </c>
      <c r="O319" t="b">
        <f t="shared" si="9"/>
        <v>0</v>
      </c>
    </row>
    <row r="320" spans="1:15" x14ac:dyDescent="0.4">
      <c r="A320">
        <v>108</v>
      </c>
      <c r="B320" t="s">
        <v>7865</v>
      </c>
      <c r="C320" s="1">
        <v>43204.25</v>
      </c>
      <c r="D320">
        <v>8.6999999999999993</v>
      </c>
      <c r="E320">
        <v>1</v>
      </c>
      <c r="F320">
        <v>1.1000000000000001</v>
      </c>
      <c r="G320">
        <v>80</v>
      </c>
      <c r="H320">
        <v>1002.7</v>
      </c>
      <c r="K320">
        <v>10</v>
      </c>
      <c r="L320">
        <v>1518</v>
      </c>
      <c r="N320">
        <f t="shared" si="8"/>
        <v>6</v>
      </c>
      <c r="O320" t="b">
        <f t="shared" si="9"/>
        <v>1</v>
      </c>
    </row>
    <row r="321" spans="1:15" x14ac:dyDescent="0.4">
      <c r="A321">
        <v>108</v>
      </c>
      <c r="B321" t="s">
        <v>7865</v>
      </c>
      <c r="C321" s="1">
        <v>43204.291666666664</v>
      </c>
      <c r="D321">
        <v>8.1999999999999993</v>
      </c>
      <c r="E321">
        <v>2</v>
      </c>
      <c r="F321">
        <v>0.7</v>
      </c>
      <c r="G321">
        <v>88</v>
      </c>
      <c r="H321">
        <v>1002.3</v>
      </c>
      <c r="I321">
        <v>0</v>
      </c>
      <c r="K321">
        <v>10</v>
      </c>
      <c r="L321">
        <v>607</v>
      </c>
      <c r="N321">
        <f t="shared" si="8"/>
        <v>7</v>
      </c>
      <c r="O321" t="b">
        <f t="shared" si="9"/>
        <v>1</v>
      </c>
    </row>
    <row r="322" spans="1:15" x14ac:dyDescent="0.4">
      <c r="A322">
        <v>108</v>
      </c>
      <c r="B322" t="s">
        <v>7865</v>
      </c>
      <c r="C322" s="1">
        <v>43204.333333333336</v>
      </c>
      <c r="D322">
        <v>7.7</v>
      </c>
      <c r="E322">
        <v>1</v>
      </c>
      <c r="F322">
        <v>1.4</v>
      </c>
      <c r="G322">
        <v>88</v>
      </c>
      <c r="H322">
        <v>1001</v>
      </c>
      <c r="I322">
        <v>0</v>
      </c>
      <c r="K322">
        <v>10</v>
      </c>
      <c r="L322">
        <v>516</v>
      </c>
      <c r="N322">
        <f t="shared" si="8"/>
        <v>8</v>
      </c>
      <c r="O322" t="b">
        <f t="shared" si="9"/>
        <v>1</v>
      </c>
    </row>
    <row r="323" spans="1:15" x14ac:dyDescent="0.4">
      <c r="A323">
        <v>108</v>
      </c>
      <c r="B323" t="s">
        <v>7865</v>
      </c>
      <c r="C323" s="1">
        <v>43204.375</v>
      </c>
      <c r="D323">
        <v>7.5</v>
      </c>
      <c r="E323">
        <v>1.5</v>
      </c>
      <c r="F323">
        <v>1.5</v>
      </c>
      <c r="G323">
        <v>94</v>
      </c>
      <c r="H323">
        <v>1000.3</v>
      </c>
      <c r="I323">
        <v>0</v>
      </c>
      <c r="K323">
        <v>10</v>
      </c>
      <c r="L323">
        <v>506</v>
      </c>
      <c r="N323">
        <f t="shared" ref="N323:N386" si="10">HOUR(C323)</f>
        <v>9</v>
      </c>
      <c r="O323" t="b">
        <f t="shared" ref="O323:O386" si="11">E323&gt;=1</f>
        <v>1</v>
      </c>
    </row>
    <row r="324" spans="1:15" x14ac:dyDescent="0.4">
      <c r="A324">
        <v>108</v>
      </c>
      <c r="B324" t="s">
        <v>7865</v>
      </c>
      <c r="C324" s="1">
        <v>43204.416666666664</v>
      </c>
      <c r="D324">
        <v>7.7</v>
      </c>
      <c r="E324">
        <v>1.5</v>
      </c>
      <c r="F324">
        <v>1</v>
      </c>
      <c r="G324">
        <v>94</v>
      </c>
      <c r="H324">
        <v>999.5</v>
      </c>
      <c r="I324">
        <v>0</v>
      </c>
      <c r="K324">
        <v>10</v>
      </c>
      <c r="L324">
        <v>685</v>
      </c>
      <c r="N324">
        <f t="shared" si="10"/>
        <v>10</v>
      </c>
      <c r="O324" t="b">
        <f t="shared" si="11"/>
        <v>1</v>
      </c>
    </row>
    <row r="325" spans="1:15" x14ac:dyDescent="0.4">
      <c r="A325">
        <v>108</v>
      </c>
      <c r="B325" t="s">
        <v>7865</v>
      </c>
      <c r="C325" s="1">
        <v>43204.458333333336</v>
      </c>
      <c r="D325">
        <v>8.1</v>
      </c>
      <c r="E325">
        <v>0.5</v>
      </c>
      <c r="F325">
        <v>1.2</v>
      </c>
      <c r="G325">
        <v>94</v>
      </c>
      <c r="H325">
        <v>998.3</v>
      </c>
      <c r="I325">
        <v>0</v>
      </c>
      <c r="K325">
        <v>10</v>
      </c>
      <c r="L325">
        <v>802</v>
      </c>
      <c r="N325">
        <f t="shared" si="10"/>
        <v>11</v>
      </c>
      <c r="O325" t="b">
        <f t="shared" si="11"/>
        <v>0</v>
      </c>
    </row>
    <row r="326" spans="1:15" x14ac:dyDescent="0.4">
      <c r="A326">
        <v>108</v>
      </c>
      <c r="B326" t="s">
        <v>7865</v>
      </c>
      <c r="C326" s="1">
        <v>43204.5</v>
      </c>
      <c r="D326">
        <v>8.6</v>
      </c>
      <c r="E326">
        <v>0</v>
      </c>
      <c r="F326">
        <v>1.1000000000000001</v>
      </c>
      <c r="G326">
        <v>94</v>
      </c>
      <c r="H326">
        <v>997.7</v>
      </c>
      <c r="I326">
        <v>0</v>
      </c>
      <c r="K326">
        <v>10</v>
      </c>
      <c r="L326">
        <v>389</v>
      </c>
      <c r="N326">
        <f t="shared" si="10"/>
        <v>12</v>
      </c>
      <c r="O326" t="b">
        <f t="shared" si="11"/>
        <v>0</v>
      </c>
    </row>
    <row r="327" spans="1:15" x14ac:dyDescent="0.4">
      <c r="A327">
        <v>108</v>
      </c>
      <c r="B327" t="s">
        <v>7865</v>
      </c>
      <c r="C327" s="1">
        <v>43204.541666666664</v>
      </c>
      <c r="D327">
        <v>8.8000000000000007</v>
      </c>
      <c r="E327">
        <v>0</v>
      </c>
      <c r="F327">
        <v>1.7</v>
      </c>
      <c r="G327">
        <v>93</v>
      </c>
      <c r="H327">
        <v>997.4</v>
      </c>
      <c r="I327">
        <v>0</v>
      </c>
      <c r="K327">
        <v>10</v>
      </c>
      <c r="L327">
        <v>597</v>
      </c>
      <c r="N327">
        <f t="shared" si="10"/>
        <v>13</v>
      </c>
      <c r="O327" t="b">
        <f t="shared" si="11"/>
        <v>0</v>
      </c>
    </row>
    <row r="328" spans="1:15" x14ac:dyDescent="0.4">
      <c r="A328">
        <v>108</v>
      </c>
      <c r="B328" t="s">
        <v>7865</v>
      </c>
      <c r="C328" s="1">
        <v>43204.583333333336</v>
      </c>
      <c r="D328">
        <v>8.9</v>
      </c>
      <c r="E328">
        <v>0.5</v>
      </c>
      <c r="F328">
        <v>1.3</v>
      </c>
      <c r="G328">
        <v>94</v>
      </c>
      <c r="H328">
        <v>995.9</v>
      </c>
      <c r="I328">
        <v>0</v>
      </c>
      <c r="K328">
        <v>10</v>
      </c>
      <c r="L328">
        <v>1129</v>
      </c>
      <c r="N328">
        <f t="shared" si="10"/>
        <v>14</v>
      </c>
      <c r="O328" t="b">
        <f t="shared" si="11"/>
        <v>0</v>
      </c>
    </row>
    <row r="329" spans="1:15" x14ac:dyDescent="0.4">
      <c r="A329">
        <v>108</v>
      </c>
      <c r="B329" t="s">
        <v>7865</v>
      </c>
      <c r="C329" s="1">
        <v>43204.625</v>
      </c>
      <c r="D329">
        <v>8.6</v>
      </c>
      <c r="E329">
        <v>0</v>
      </c>
      <c r="F329">
        <v>3.2</v>
      </c>
      <c r="G329">
        <v>88</v>
      </c>
      <c r="H329">
        <v>996.2</v>
      </c>
      <c r="I329">
        <v>0</v>
      </c>
      <c r="K329">
        <v>10</v>
      </c>
      <c r="L329">
        <v>1211</v>
      </c>
      <c r="N329">
        <f t="shared" si="10"/>
        <v>15</v>
      </c>
      <c r="O329" t="b">
        <f t="shared" si="11"/>
        <v>0</v>
      </c>
    </row>
    <row r="330" spans="1:15" x14ac:dyDescent="0.4">
      <c r="A330">
        <v>108</v>
      </c>
      <c r="B330" t="s">
        <v>7865</v>
      </c>
      <c r="C330" s="1">
        <v>43204.666666666664</v>
      </c>
      <c r="D330">
        <v>8.9</v>
      </c>
      <c r="E330">
        <v>0</v>
      </c>
      <c r="F330">
        <v>1.8</v>
      </c>
      <c r="G330">
        <v>87</v>
      </c>
      <c r="H330">
        <v>995.8</v>
      </c>
      <c r="I330">
        <v>0</v>
      </c>
      <c r="K330">
        <v>10</v>
      </c>
      <c r="L330">
        <v>2000</v>
      </c>
      <c r="N330">
        <f t="shared" si="10"/>
        <v>16</v>
      </c>
      <c r="O330" t="b">
        <f t="shared" si="11"/>
        <v>0</v>
      </c>
    </row>
    <row r="331" spans="1:15" x14ac:dyDescent="0.4">
      <c r="A331">
        <v>108</v>
      </c>
      <c r="B331" t="s">
        <v>7865</v>
      </c>
      <c r="C331" s="1">
        <v>43204.708333333336</v>
      </c>
      <c r="D331">
        <v>9.3000000000000007</v>
      </c>
      <c r="F331">
        <v>2.4</v>
      </c>
      <c r="G331">
        <v>81</v>
      </c>
      <c r="H331">
        <v>995.9</v>
      </c>
      <c r="I331">
        <v>0</v>
      </c>
      <c r="K331">
        <v>8</v>
      </c>
      <c r="L331">
        <v>2000</v>
      </c>
      <c r="N331">
        <f t="shared" si="10"/>
        <v>17</v>
      </c>
      <c r="O331" t="b">
        <f t="shared" si="11"/>
        <v>0</v>
      </c>
    </row>
    <row r="332" spans="1:15" x14ac:dyDescent="0.4">
      <c r="A332">
        <v>108</v>
      </c>
      <c r="B332" t="s">
        <v>7865</v>
      </c>
      <c r="C332" s="1">
        <v>43204.75</v>
      </c>
      <c r="D332">
        <v>9.6</v>
      </c>
      <c r="F332">
        <v>1.8</v>
      </c>
      <c r="G332">
        <v>79</v>
      </c>
      <c r="H332">
        <v>996</v>
      </c>
      <c r="I332">
        <v>0.3</v>
      </c>
      <c r="K332">
        <v>9</v>
      </c>
      <c r="L332">
        <v>2000</v>
      </c>
      <c r="N332">
        <f t="shared" si="10"/>
        <v>18</v>
      </c>
      <c r="O332" t="b">
        <f t="shared" si="11"/>
        <v>0</v>
      </c>
    </row>
    <row r="333" spans="1:15" x14ac:dyDescent="0.4">
      <c r="A333">
        <v>108</v>
      </c>
      <c r="B333" t="s">
        <v>7865</v>
      </c>
      <c r="C333" s="1">
        <v>43204.791666666664</v>
      </c>
      <c r="D333">
        <v>9.5</v>
      </c>
      <c r="F333">
        <v>2.2999999999999998</v>
      </c>
      <c r="G333">
        <v>76</v>
      </c>
      <c r="H333">
        <v>996.9</v>
      </c>
      <c r="I333">
        <v>0</v>
      </c>
      <c r="L333">
        <v>2000</v>
      </c>
      <c r="N333">
        <f t="shared" si="10"/>
        <v>19</v>
      </c>
      <c r="O333" t="b">
        <f t="shared" si="11"/>
        <v>0</v>
      </c>
    </row>
    <row r="334" spans="1:15" x14ac:dyDescent="0.4">
      <c r="A334">
        <v>108</v>
      </c>
      <c r="B334" t="s">
        <v>7865</v>
      </c>
      <c r="C334" s="1">
        <v>43204.833333333336</v>
      </c>
      <c r="D334">
        <v>9.4</v>
      </c>
      <c r="F334">
        <v>2.6</v>
      </c>
      <c r="G334">
        <v>76</v>
      </c>
      <c r="H334">
        <v>997.9</v>
      </c>
      <c r="I334">
        <v>0</v>
      </c>
      <c r="L334">
        <v>1376</v>
      </c>
      <c r="N334">
        <f t="shared" si="10"/>
        <v>20</v>
      </c>
      <c r="O334" t="b">
        <f t="shared" si="11"/>
        <v>0</v>
      </c>
    </row>
    <row r="335" spans="1:15" x14ac:dyDescent="0.4">
      <c r="A335">
        <v>108</v>
      </c>
      <c r="B335" t="s">
        <v>7865</v>
      </c>
      <c r="C335" s="1">
        <v>43204.875</v>
      </c>
      <c r="D335">
        <v>9.1</v>
      </c>
      <c r="F335">
        <v>3.5</v>
      </c>
      <c r="G335">
        <v>76</v>
      </c>
      <c r="H335">
        <v>998.6</v>
      </c>
      <c r="K335">
        <v>9</v>
      </c>
      <c r="L335">
        <v>1113</v>
      </c>
      <c r="N335">
        <f t="shared" si="10"/>
        <v>21</v>
      </c>
      <c r="O335" t="b">
        <f t="shared" si="11"/>
        <v>0</v>
      </c>
    </row>
    <row r="336" spans="1:15" x14ac:dyDescent="0.4">
      <c r="A336">
        <v>108</v>
      </c>
      <c r="B336" t="s">
        <v>7865</v>
      </c>
      <c r="C336" s="1">
        <v>43204.916666666664</v>
      </c>
      <c r="D336">
        <v>8.8000000000000007</v>
      </c>
      <c r="F336">
        <v>3.2</v>
      </c>
      <c r="G336">
        <v>77</v>
      </c>
      <c r="H336">
        <v>998.9</v>
      </c>
      <c r="L336">
        <v>1258</v>
      </c>
      <c r="N336">
        <f t="shared" si="10"/>
        <v>22</v>
      </c>
      <c r="O336" t="b">
        <f t="shared" si="11"/>
        <v>0</v>
      </c>
    </row>
    <row r="337" spans="1:15" x14ac:dyDescent="0.4">
      <c r="A337">
        <v>108</v>
      </c>
      <c r="B337" t="s">
        <v>7865</v>
      </c>
      <c r="C337" s="1">
        <v>43204.958333333336</v>
      </c>
      <c r="D337">
        <v>8.4</v>
      </c>
      <c r="F337">
        <v>3.8</v>
      </c>
      <c r="G337">
        <v>77</v>
      </c>
      <c r="H337">
        <v>999.3</v>
      </c>
      <c r="L337">
        <v>1662</v>
      </c>
      <c r="N337">
        <f t="shared" si="10"/>
        <v>23</v>
      </c>
      <c r="O337" t="b">
        <f t="shared" si="11"/>
        <v>0</v>
      </c>
    </row>
    <row r="338" spans="1:15" x14ac:dyDescent="0.4">
      <c r="A338">
        <v>108</v>
      </c>
      <c r="B338" t="s">
        <v>7865</v>
      </c>
      <c r="C338" s="1">
        <v>43205</v>
      </c>
      <c r="D338">
        <v>7.8</v>
      </c>
      <c r="F338">
        <v>1.8</v>
      </c>
      <c r="G338">
        <v>78</v>
      </c>
      <c r="H338">
        <v>999.3</v>
      </c>
      <c r="K338">
        <v>3</v>
      </c>
      <c r="L338">
        <v>1741</v>
      </c>
      <c r="N338">
        <f t="shared" si="10"/>
        <v>0</v>
      </c>
      <c r="O338" t="b">
        <f t="shared" si="11"/>
        <v>0</v>
      </c>
    </row>
    <row r="339" spans="1:15" x14ac:dyDescent="0.4">
      <c r="A339">
        <v>108</v>
      </c>
      <c r="B339" t="s">
        <v>7865</v>
      </c>
      <c r="C339" s="1">
        <v>43205.041666666664</v>
      </c>
      <c r="D339">
        <v>7.1</v>
      </c>
      <c r="F339">
        <v>3.6</v>
      </c>
      <c r="G339">
        <v>78</v>
      </c>
      <c r="H339">
        <v>999.5</v>
      </c>
      <c r="L339">
        <v>1662</v>
      </c>
      <c r="N339">
        <f t="shared" si="10"/>
        <v>1</v>
      </c>
      <c r="O339" t="b">
        <f t="shared" si="11"/>
        <v>0</v>
      </c>
    </row>
    <row r="340" spans="1:15" x14ac:dyDescent="0.4">
      <c r="A340">
        <v>108</v>
      </c>
      <c r="B340" t="s">
        <v>7865</v>
      </c>
      <c r="C340" s="1">
        <v>43205.083333333336</v>
      </c>
      <c r="D340">
        <v>6.7</v>
      </c>
      <c r="F340">
        <v>2.8</v>
      </c>
      <c r="G340">
        <v>80</v>
      </c>
      <c r="H340">
        <v>999.7</v>
      </c>
      <c r="L340">
        <v>1342</v>
      </c>
      <c r="N340">
        <f t="shared" si="10"/>
        <v>2</v>
      </c>
      <c r="O340" t="b">
        <f t="shared" si="11"/>
        <v>0</v>
      </c>
    </row>
    <row r="341" spans="1:15" x14ac:dyDescent="0.4">
      <c r="A341">
        <v>108</v>
      </c>
      <c r="B341" t="s">
        <v>7865</v>
      </c>
      <c r="C341" s="1">
        <v>43205.125</v>
      </c>
      <c r="D341">
        <v>6.4</v>
      </c>
      <c r="F341">
        <v>2.2999999999999998</v>
      </c>
      <c r="G341">
        <v>83</v>
      </c>
      <c r="H341">
        <v>999.8</v>
      </c>
      <c r="K341">
        <v>7</v>
      </c>
      <c r="L341">
        <v>1158</v>
      </c>
      <c r="N341">
        <f t="shared" si="10"/>
        <v>3</v>
      </c>
      <c r="O341" t="b">
        <f t="shared" si="11"/>
        <v>0</v>
      </c>
    </row>
    <row r="342" spans="1:15" x14ac:dyDescent="0.4">
      <c r="A342">
        <v>108</v>
      </c>
      <c r="B342" t="s">
        <v>7865</v>
      </c>
      <c r="C342" s="1">
        <v>43205.166666666664</v>
      </c>
      <c r="D342">
        <v>6</v>
      </c>
      <c r="F342">
        <v>1.7</v>
      </c>
      <c r="G342">
        <v>84</v>
      </c>
      <c r="H342">
        <v>1000</v>
      </c>
      <c r="K342">
        <v>8</v>
      </c>
      <c r="L342">
        <v>951</v>
      </c>
      <c r="N342">
        <f t="shared" si="10"/>
        <v>4</v>
      </c>
      <c r="O342" t="b">
        <f t="shared" si="11"/>
        <v>0</v>
      </c>
    </row>
    <row r="343" spans="1:15" x14ac:dyDescent="0.4">
      <c r="A343">
        <v>108</v>
      </c>
      <c r="B343" t="s">
        <v>7865</v>
      </c>
      <c r="C343" s="1">
        <v>43205.208333333336</v>
      </c>
      <c r="D343">
        <v>5.8</v>
      </c>
      <c r="F343">
        <v>1.3</v>
      </c>
      <c r="G343">
        <v>85</v>
      </c>
      <c r="H343">
        <v>1000.1</v>
      </c>
      <c r="K343">
        <v>1</v>
      </c>
      <c r="L343">
        <v>829</v>
      </c>
      <c r="N343">
        <f t="shared" si="10"/>
        <v>5</v>
      </c>
      <c r="O343" t="b">
        <f t="shared" si="11"/>
        <v>0</v>
      </c>
    </row>
    <row r="344" spans="1:15" x14ac:dyDescent="0.4">
      <c r="A344">
        <v>108</v>
      </c>
      <c r="B344" t="s">
        <v>7865</v>
      </c>
      <c r="C344" s="1">
        <v>43205.25</v>
      </c>
      <c r="D344">
        <v>5.6</v>
      </c>
      <c r="F344">
        <v>1.2</v>
      </c>
      <c r="G344">
        <v>85</v>
      </c>
      <c r="H344">
        <v>1000.4</v>
      </c>
      <c r="I344">
        <v>0</v>
      </c>
      <c r="K344">
        <v>1</v>
      </c>
      <c r="L344">
        <v>769</v>
      </c>
      <c r="N344">
        <f t="shared" si="10"/>
        <v>6</v>
      </c>
      <c r="O344" t="b">
        <f t="shared" si="11"/>
        <v>0</v>
      </c>
    </row>
    <row r="345" spans="1:15" x14ac:dyDescent="0.4">
      <c r="A345">
        <v>108</v>
      </c>
      <c r="B345" t="s">
        <v>7865</v>
      </c>
      <c r="C345" s="1">
        <v>43205.291666666664</v>
      </c>
      <c r="D345">
        <v>5.8</v>
      </c>
      <c r="F345">
        <v>1.1000000000000001</v>
      </c>
      <c r="G345">
        <v>83</v>
      </c>
      <c r="H345">
        <v>1000.9</v>
      </c>
      <c r="I345">
        <v>0</v>
      </c>
      <c r="K345">
        <v>3</v>
      </c>
      <c r="L345">
        <v>733</v>
      </c>
      <c r="N345">
        <f t="shared" si="10"/>
        <v>7</v>
      </c>
      <c r="O345" t="b">
        <f t="shared" si="11"/>
        <v>0</v>
      </c>
    </row>
    <row r="346" spans="1:15" x14ac:dyDescent="0.4">
      <c r="A346">
        <v>108</v>
      </c>
      <c r="B346" t="s">
        <v>7865</v>
      </c>
      <c r="C346" s="1">
        <v>43205.333333333336</v>
      </c>
      <c r="D346">
        <v>7</v>
      </c>
      <c r="F346">
        <v>0.9</v>
      </c>
      <c r="G346">
        <v>78</v>
      </c>
      <c r="H346">
        <v>1001.6</v>
      </c>
      <c r="I346">
        <v>0.2</v>
      </c>
      <c r="K346">
        <v>7</v>
      </c>
      <c r="L346">
        <v>656</v>
      </c>
      <c r="N346">
        <f t="shared" si="10"/>
        <v>8</v>
      </c>
      <c r="O346" t="b">
        <f t="shared" si="11"/>
        <v>0</v>
      </c>
    </row>
    <row r="347" spans="1:15" x14ac:dyDescent="0.4">
      <c r="A347">
        <v>108</v>
      </c>
      <c r="B347" t="s">
        <v>7865</v>
      </c>
      <c r="C347" s="1">
        <v>43205.375</v>
      </c>
      <c r="D347">
        <v>8.6</v>
      </c>
      <c r="F347">
        <v>1.7</v>
      </c>
      <c r="G347">
        <v>66</v>
      </c>
      <c r="H347">
        <v>1001.8</v>
      </c>
      <c r="I347">
        <v>1</v>
      </c>
      <c r="K347">
        <v>3</v>
      </c>
      <c r="L347">
        <v>881</v>
      </c>
      <c r="N347">
        <f t="shared" si="10"/>
        <v>9</v>
      </c>
      <c r="O347" t="b">
        <f t="shared" si="11"/>
        <v>0</v>
      </c>
    </row>
    <row r="348" spans="1:15" x14ac:dyDescent="0.4">
      <c r="A348">
        <v>108</v>
      </c>
      <c r="B348" t="s">
        <v>7865</v>
      </c>
      <c r="C348" s="1">
        <v>43205.416666666664</v>
      </c>
      <c r="D348">
        <v>10.3</v>
      </c>
      <c r="F348">
        <v>2.1</v>
      </c>
      <c r="G348">
        <v>62</v>
      </c>
      <c r="H348">
        <v>1001.9</v>
      </c>
      <c r="I348">
        <v>1</v>
      </c>
      <c r="K348">
        <v>3</v>
      </c>
      <c r="L348">
        <v>914</v>
      </c>
      <c r="N348">
        <f t="shared" si="10"/>
        <v>10</v>
      </c>
      <c r="O348" t="b">
        <f t="shared" si="11"/>
        <v>0</v>
      </c>
    </row>
    <row r="349" spans="1:15" x14ac:dyDescent="0.4">
      <c r="A349">
        <v>108</v>
      </c>
      <c r="B349" t="s">
        <v>7865</v>
      </c>
      <c r="C349" s="1">
        <v>43205.458333333336</v>
      </c>
      <c r="D349">
        <v>11.8</v>
      </c>
      <c r="F349">
        <v>2.6</v>
      </c>
      <c r="G349">
        <v>57</v>
      </c>
      <c r="H349">
        <v>1001.8</v>
      </c>
      <c r="I349">
        <v>1</v>
      </c>
      <c r="K349">
        <v>1</v>
      </c>
      <c r="L349">
        <v>1041</v>
      </c>
      <c r="N349">
        <f t="shared" si="10"/>
        <v>11</v>
      </c>
      <c r="O349" t="b">
        <f t="shared" si="11"/>
        <v>0</v>
      </c>
    </row>
    <row r="350" spans="1:15" x14ac:dyDescent="0.4">
      <c r="A350">
        <v>108</v>
      </c>
      <c r="B350" t="s">
        <v>7865</v>
      </c>
      <c r="C350" s="1">
        <v>43205.5</v>
      </c>
      <c r="D350">
        <v>12.5</v>
      </c>
      <c r="F350">
        <v>3.4</v>
      </c>
      <c r="G350">
        <v>53</v>
      </c>
      <c r="H350">
        <v>1001.3</v>
      </c>
      <c r="I350">
        <v>1</v>
      </c>
      <c r="K350">
        <v>1</v>
      </c>
      <c r="L350">
        <v>1324</v>
      </c>
      <c r="N350">
        <f t="shared" si="10"/>
        <v>12</v>
      </c>
      <c r="O350" t="b">
        <f t="shared" si="11"/>
        <v>0</v>
      </c>
    </row>
    <row r="351" spans="1:15" x14ac:dyDescent="0.4">
      <c r="A351">
        <v>108</v>
      </c>
      <c r="B351" t="s">
        <v>7865</v>
      </c>
      <c r="C351" s="1">
        <v>43205.541666666664</v>
      </c>
      <c r="D351">
        <v>13.5</v>
      </c>
      <c r="F351">
        <v>3.4</v>
      </c>
      <c r="G351">
        <v>46</v>
      </c>
      <c r="H351">
        <v>1001.3</v>
      </c>
      <c r="I351">
        <v>1</v>
      </c>
      <c r="K351">
        <v>2</v>
      </c>
      <c r="L351">
        <v>1325</v>
      </c>
      <c r="N351">
        <f t="shared" si="10"/>
        <v>13</v>
      </c>
      <c r="O351" t="b">
        <f t="shared" si="11"/>
        <v>0</v>
      </c>
    </row>
    <row r="352" spans="1:15" x14ac:dyDescent="0.4">
      <c r="A352">
        <v>108</v>
      </c>
      <c r="B352" t="s">
        <v>7865</v>
      </c>
      <c r="C352" s="1">
        <v>43205.583333333336</v>
      </c>
      <c r="D352">
        <v>13.7</v>
      </c>
      <c r="F352">
        <v>3.7</v>
      </c>
      <c r="G352">
        <v>50</v>
      </c>
      <c r="H352">
        <v>1000.8</v>
      </c>
      <c r="I352">
        <v>1</v>
      </c>
      <c r="K352">
        <v>4</v>
      </c>
      <c r="L352">
        <v>1218</v>
      </c>
      <c r="N352">
        <f t="shared" si="10"/>
        <v>14</v>
      </c>
      <c r="O352" t="b">
        <f t="shared" si="11"/>
        <v>0</v>
      </c>
    </row>
    <row r="353" spans="1:15" x14ac:dyDescent="0.4">
      <c r="A353">
        <v>108</v>
      </c>
      <c r="B353" t="s">
        <v>7865</v>
      </c>
      <c r="C353" s="1">
        <v>43205.625</v>
      </c>
      <c r="D353">
        <v>13.1</v>
      </c>
      <c r="F353">
        <v>4.0999999999999996</v>
      </c>
      <c r="G353">
        <v>54</v>
      </c>
      <c r="H353">
        <v>1001.3</v>
      </c>
      <c r="I353">
        <v>0.9</v>
      </c>
      <c r="K353">
        <v>7</v>
      </c>
      <c r="L353">
        <v>1264</v>
      </c>
      <c r="N353">
        <f t="shared" si="10"/>
        <v>15</v>
      </c>
      <c r="O353" t="b">
        <f t="shared" si="11"/>
        <v>0</v>
      </c>
    </row>
    <row r="354" spans="1:15" x14ac:dyDescent="0.4">
      <c r="A354">
        <v>108</v>
      </c>
      <c r="B354" t="s">
        <v>7865</v>
      </c>
      <c r="C354" s="1">
        <v>43205.666666666664</v>
      </c>
      <c r="D354">
        <v>12</v>
      </c>
      <c r="F354">
        <v>3.6</v>
      </c>
      <c r="G354">
        <v>61</v>
      </c>
      <c r="H354">
        <v>1001.8</v>
      </c>
      <c r="I354">
        <v>0</v>
      </c>
      <c r="K354">
        <v>9</v>
      </c>
      <c r="L354">
        <v>1374</v>
      </c>
      <c r="N354">
        <f t="shared" si="10"/>
        <v>16</v>
      </c>
      <c r="O354" t="b">
        <f t="shared" si="11"/>
        <v>0</v>
      </c>
    </row>
    <row r="355" spans="1:15" x14ac:dyDescent="0.4">
      <c r="A355">
        <v>108</v>
      </c>
      <c r="B355" t="s">
        <v>7865</v>
      </c>
      <c r="C355" s="1">
        <v>43205.708333333336</v>
      </c>
      <c r="D355">
        <v>11.8</v>
      </c>
      <c r="F355">
        <v>2.9</v>
      </c>
      <c r="G355">
        <v>60</v>
      </c>
      <c r="H355">
        <v>1002.2</v>
      </c>
      <c r="I355">
        <v>0.3</v>
      </c>
      <c r="K355">
        <v>9</v>
      </c>
      <c r="L355">
        <v>1457</v>
      </c>
      <c r="N355">
        <f t="shared" si="10"/>
        <v>17</v>
      </c>
      <c r="O355" t="b">
        <f t="shared" si="11"/>
        <v>0</v>
      </c>
    </row>
    <row r="356" spans="1:15" x14ac:dyDescent="0.4">
      <c r="A356">
        <v>108</v>
      </c>
      <c r="B356" t="s">
        <v>7865</v>
      </c>
      <c r="C356" s="1">
        <v>43205.75</v>
      </c>
      <c r="D356">
        <v>11.9</v>
      </c>
      <c r="F356">
        <v>2.2000000000000002</v>
      </c>
      <c r="G356">
        <v>58</v>
      </c>
      <c r="H356">
        <v>1002.4</v>
      </c>
      <c r="I356">
        <v>0.8</v>
      </c>
      <c r="K356">
        <v>6</v>
      </c>
      <c r="L356">
        <v>1645</v>
      </c>
      <c r="N356">
        <f t="shared" si="10"/>
        <v>18</v>
      </c>
      <c r="O356" t="b">
        <f t="shared" si="11"/>
        <v>0</v>
      </c>
    </row>
    <row r="357" spans="1:15" x14ac:dyDescent="0.4">
      <c r="A357">
        <v>108</v>
      </c>
      <c r="B357" t="s">
        <v>7865</v>
      </c>
      <c r="C357" s="1">
        <v>43205.791666666664</v>
      </c>
      <c r="D357">
        <v>11</v>
      </c>
      <c r="F357">
        <v>2.1</v>
      </c>
      <c r="G357">
        <v>62</v>
      </c>
      <c r="H357">
        <v>1003</v>
      </c>
      <c r="I357">
        <v>0.4</v>
      </c>
      <c r="L357">
        <v>1661</v>
      </c>
      <c r="N357">
        <f t="shared" si="10"/>
        <v>19</v>
      </c>
      <c r="O357" t="b">
        <f t="shared" si="11"/>
        <v>0</v>
      </c>
    </row>
    <row r="358" spans="1:15" x14ac:dyDescent="0.4">
      <c r="A358">
        <v>108</v>
      </c>
      <c r="B358" t="s">
        <v>7865</v>
      </c>
      <c r="C358" s="1">
        <v>43205.833333333336</v>
      </c>
      <c r="D358">
        <v>10.3</v>
      </c>
      <c r="F358">
        <v>2</v>
      </c>
      <c r="G358">
        <v>62</v>
      </c>
      <c r="H358">
        <v>1003.8</v>
      </c>
      <c r="I358">
        <v>0</v>
      </c>
      <c r="L358">
        <v>1749</v>
      </c>
      <c r="N358">
        <f t="shared" si="10"/>
        <v>20</v>
      </c>
      <c r="O358" t="b">
        <f t="shared" si="11"/>
        <v>0</v>
      </c>
    </row>
    <row r="359" spans="1:15" x14ac:dyDescent="0.4">
      <c r="A359">
        <v>108</v>
      </c>
      <c r="B359" t="s">
        <v>7865</v>
      </c>
      <c r="C359" s="1">
        <v>43205.875</v>
      </c>
      <c r="D359">
        <v>9.6</v>
      </c>
      <c r="F359">
        <v>1.7</v>
      </c>
      <c r="G359">
        <v>66</v>
      </c>
      <c r="H359">
        <v>1005</v>
      </c>
      <c r="K359">
        <v>0</v>
      </c>
      <c r="L359">
        <v>1850</v>
      </c>
      <c r="N359">
        <f t="shared" si="10"/>
        <v>21</v>
      </c>
      <c r="O359" t="b">
        <f t="shared" si="11"/>
        <v>0</v>
      </c>
    </row>
    <row r="360" spans="1:15" x14ac:dyDescent="0.4">
      <c r="A360">
        <v>108</v>
      </c>
      <c r="B360" t="s">
        <v>7865</v>
      </c>
      <c r="C360" s="1">
        <v>43205.916666666664</v>
      </c>
      <c r="D360">
        <v>9</v>
      </c>
      <c r="F360">
        <v>1.7</v>
      </c>
      <c r="G360">
        <v>65</v>
      </c>
      <c r="H360">
        <v>1005.8</v>
      </c>
      <c r="L360">
        <v>1953</v>
      </c>
      <c r="N360">
        <f t="shared" si="10"/>
        <v>22</v>
      </c>
      <c r="O360" t="b">
        <f t="shared" si="11"/>
        <v>0</v>
      </c>
    </row>
    <row r="361" spans="1:15" x14ac:dyDescent="0.4">
      <c r="A361">
        <v>108</v>
      </c>
      <c r="B361" t="s">
        <v>7865</v>
      </c>
      <c r="C361" s="1">
        <v>43205.958333333336</v>
      </c>
      <c r="D361">
        <v>8.6</v>
      </c>
      <c r="F361">
        <v>2.2000000000000002</v>
      </c>
      <c r="G361">
        <v>69</v>
      </c>
      <c r="H361">
        <v>1006.2</v>
      </c>
      <c r="L361">
        <v>1730</v>
      </c>
      <c r="N361">
        <f t="shared" si="10"/>
        <v>23</v>
      </c>
      <c r="O361" t="b">
        <f t="shared" si="11"/>
        <v>0</v>
      </c>
    </row>
    <row r="362" spans="1:15" x14ac:dyDescent="0.4">
      <c r="A362">
        <v>108</v>
      </c>
      <c r="B362" t="s">
        <v>7865</v>
      </c>
      <c r="C362" s="1">
        <v>43206</v>
      </c>
      <c r="D362">
        <v>8.3000000000000007</v>
      </c>
      <c r="F362">
        <v>2.1</v>
      </c>
      <c r="G362">
        <v>59</v>
      </c>
      <c r="H362">
        <v>1006.6</v>
      </c>
      <c r="K362">
        <v>0</v>
      </c>
      <c r="L362">
        <v>1912</v>
      </c>
      <c r="N362">
        <f t="shared" si="10"/>
        <v>0</v>
      </c>
      <c r="O362" t="b">
        <f t="shared" si="11"/>
        <v>0</v>
      </c>
    </row>
    <row r="363" spans="1:15" x14ac:dyDescent="0.4">
      <c r="A363">
        <v>108</v>
      </c>
      <c r="B363" t="s">
        <v>7865</v>
      </c>
      <c r="C363" s="1">
        <v>43206.041666666664</v>
      </c>
      <c r="D363">
        <v>7.6</v>
      </c>
      <c r="F363">
        <v>1.2</v>
      </c>
      <c r="G363">
        <v>62</v>
      </c>
      <c r="H363">
        <v>1007</v>
      </c>
      <c r="L363">
        <v>1885</v>
      </c>
      <c r="N363">
        <f t="shared" si="10"/>
        <v>1</v>
      </c>
      <c r="O363" t="b">
        <f t="shared" si="11"/>
        <v>0</v>
      </c>
    </row>
    <row r="364" spans="1:15" x14ac:dyDescent="0.4">
      <c r="A364">
        <v>108</v>
      </c>
      <c r="B364" t="s">
        <v>7865</v>
      </c>
      <c r="C364" s="1">
        <v>43206.083333333336</v>
      </c>
      <c r="D364">
        <v>7.1</v>
      </c>
      <c r="F364">
        <v>0.9</v>
      </c>
      <c r="G364">
        <v>64</v>
      </c>
      <c r="H364">
        <v>1006.9</v>
      </c>
      <c r="L364">
        <v>1756</v>
      </c>
      <c r="N364">
        <f t="shared" si="10"/>
        <v>2</v>
      </c>
      <c r="O364" t="b">
        <f t="shared" si="11"/>
        <v>0</v>
      </c>
    </row>
    <row r="365" spans="1:15" x14ac:dyDescent="0.4">
      <c r="A365">
        <v>108</v>
      </c>
      <c r="B365" t="s">
        <v>7865</v>
      </c>
      <c r="C365" s="1">
        <v>43206.125</v>
      </c>
      <c r="D365">
        <v>6.4</v>
      </c>
      <c r="F365">
        <v>1.4</v>
      </c>
      <c r="G365">
        <v>67</v>
      </c>
      <c r="H365">
        <v>1007.1</v>
      </c>
      <c r="K365">
        <v>0</v>
      </c>
      <c r="L365">
        <v>1668</v>
      </c>
      <c r="N365">
        <f t="shared" si="10"/>
        <v>3</v>
      </c>
      <c r="O365" t="b">
        <f t="shared" si="11"/>
        <v>0</v>
      </c>
    </row>
    <row r="366" spans="1:15" x14ac:dyDescent="0.4">
      <c r="A366">
        <v>108</v>
      </c>
      <c r="B366" t="s">
        <v>7865</v>
      </c>
      <c r="C366" s="1">
        <v>43206.166666666664</v>
      </c>
      <c r="D366">
        <v>5.9</v>
      </c>
      <c r="F366">
        <v>0.7</v>
      </c>
      <c r="G366">
        <v>68</v>
      </c>
      <c r="H366">
        <v>1007.4</v>
      </c>
      <c r="K366">
        <v>0</v>
      </c>
      <c r="L366">
        <v>1590</v>
      </c>
      <c r="N366">
        <f t="shared" si="10"/>
        <v>4</v>
      </c>
      <c r="O366" t="b">
        <f t="shared" si="11"/>
        <v>0</v>
      </c>
    </row>
    <row r="367" spans="1:15" x14ac:dyDescent="0.4">
      <c r="A367">
        <v>108</v>
      </c>
      <c r="B367" t="s">
        <v>7865</v>
      </c>
      <c r="C367" s="1">
        <v>43206.208333333336</v>
      </c>
      <c r="D367">
        <v>5.3</v>
      </c>
      <c r="F367">
        <v>0.8</v>
      </c>
      <c r="G367">
        <v>73</v>
      </c>
      <c r="H367">
        <v>1007.8</v>
      </c>
      <c r="K367">
        <v>0</v>
      </c>
      <c r="L367">
        <v>1474</v>
      </c>
      <c r="N367">
        <f t="shared" si="10"/>
        <v>5</v>
      </c>
      <c r="O367" t="b">
        <f t="shared" si="11"/>
        <v>0</v>
      </c>
    </row>
    <row r="368" spans="1:15" x14ac:dyDescent="0.4">
      <c r="A368">
        <v>108</v>
      </c>
      <c r="B368" t="s">
        <v>7865</v>
      </c>
      <c r="C368" s="1">
        <v>43206.25</v>
      </c>
      <c r="D368">
        <v>5</v>
      </c>
      <c r="F368">
        <v>0.7</v>
      </c>
      <c r="G368">
        <v>70</v>
      </c>
      <c r="H368">
        <v>1008.5</v>
      </c>
      <c r="I368">
        <v>0</v>
      </c>
      <c r="K368">
        <v>0</v>
      </c>
      <c r="L368">
        <v>1739</v>
      </c>
      <c r="N368">
        <f t="shared" si="10"/>
        <v>6</v>
      </c>
      <c r="O368" t="b">
        <f t="shared" si="11"/>
        <v>0</v>
      </c>
    </row>
    <row r="369" spans="1:15" x14ac:dyDescent="0.4">
      <c r="A369">
        <v>108</v>
      </c>
      <c r="B369" t="s">
        <v>7865</v>
      </c>
      <c r="C369" s="1">
        <v>43206.291666666664</v>
      </c>
      <c r="D369">
        <v>5</v>
      </c>
      <c r="F369">
        <v>1</v>
      </c>
      <c r="G369">
        <v>67</v>
      </c>
      <c r="H369">
        <v>1009.1</v>
      </c>
      <c r="I369">
        <v>0.5</v>
      </c>
      <c r="K369">
        <v>0</v>
      </c>
      <c r="L369">
        <v>1774</v>
      </c>
      <c r="N369">
        <f t="shared" si="10"/>
        <v>7</v>
      </c>
      <c r="O369" t="b">
        <f t="shared" si="11"/>
        <v>0</v>
      </c>
    </row>
    <row r="370" spans="1:15" x14ac:dyDescent="0.4">
      <c r="A370">
        <v>108</v>
      </c>
      <c r="B370" t="s">
        <v>7865</v>
      </c>
      <c r="C370" s="1">
        <v>43206.333333333336</v>
      </c>
      <c r="D370">
        <v>6.9</v>
      </c>
      <c r="F370">
        <v>0.7</v>
      </c>
      <c r="G370">
        <v>54</v>
      </c>
      <c r="H370">
        <v>1009.8</v>
      </c>
      <c r="I370">
        <v>1</v>
      </c>
      <c r="K370">
        <v>0</v>
      </c>
      <c r="L370">
        <v>1706</v>
      </c>
      <c r="N370">
        <f t="shared" si="10"/>
        <v>8</v>
      </c>
      <c r="O370" t="b">
        <f t="shared" si="11"/>
        <v>0</v>
      </c>
    </row>
    <row r="371" spans="1:15" x14ac:dyDescent="0.4">
      <c r="A371">
        <v>108</v>
      </c>
      <c r="B371" t="s">
        <v>7865</v>
      </c>
      <c r="C371" s="1">
        <v>43206.375</v>
      </c>
      <c r="D371">
        <v>10.1</v>
      </c>
      <c r="F371">
        <v>0.8</v>
      </c>
      <c r="G371">
        <v>42</v>
      </c>
      <c r="H371">
        <v>1010.5</v>
      </c>
      <c r="I371">
        <v>1</v>
      </c>
      <c r="K371">
        <v>0</v>
      </c>
      <c r="L371">
        <v>1911</v>
      </c>
      <c r="N371">
        <f t="shared" si="10"/>
        <v>9</v>
      </c>
      <c r="O371" t="b">
        <f t="shared" si="11"/>
        <v>0</v>
      </c>
    </row>
    <row r="372" spans="1:15" x14ac:dyDescent="0.4">
      <c r="A372">
        <v>108</v>
      </c>
      <c r="B372" t="s">
        <v>7865</v>
      </c>
      <c r="C372" s="1">
        <v>43206.416666666664</v>
      </c>
      <c r="D372">
        <v>12.4</v>
      </c>
      <c r="F372">
        <v>1.2</v>
      </c>
      <c r="G372">
        <v>34</v>
      </c>
      <c r="H372">
        <v>1010.7</v>
      </c>
      <c r="I372">
        <v>1</v>
      </c>
      <c r="K372">
        <v>0</v>
      </c>
      <c r="L372">
        <v>1943</v>
      </c>
      <c r="N372">
        <f t="shared" si="10"/>
        <v>10</v>
      </c>
      <c r="O372" t="b">
        <f t="shared" si="11"/>
        <v>0</v>
      </c>
    </row>
    <row r="373" spans="1:15" x14ac:dyDescent="0.4">
      <c r="A373">
        <v>108</v>
      </c>
      <c r="B373" t="s">
        <v>7865</v>
      </c>
      <c r="C373" s="1">
        <v>43206.458333333336</v>
      </c>
      <c r="D373">
        <v>14.1</v>
      </c>
      <c r="F373">
        <v>1.3</v>
      </c>
      <c r="G373">
        <v>32</v>
      </c>
      <c r="H373">
        <v>1010.7</v>
      </c>
      <c r="I373">
        <v>1</v>
      </c>
      <c r="K373">
        <v>0</v>
      </c>
      <c r="L373">
        <v>2000</v>
      </c>
      <c r="N373">
        <f t="shared" si="10"/>
        <v>11</v>
      </c>
      <c r="O373" t="b">
        <f t="shared" si="11"/>
        <v>0</v>
      </c>
    </row>
    <row r="374" spans="1:15" x14ac:dyDescent="0.4">
      <c r="A374">
        <v>108</v>
      </c>
      <c r="B374" t="s">
        <v>7865</v>
      </c>
      <c r="C374" s="1">
        <v>43206.5</v>
      </c>
      <c r="D374">
        <v>15.5</v>
      </c>
      <c r="F374">
        <v>2.5</v>
      </c>
      <c r="G374">
        <v>33</v>
      </c>
      <c r="H374">
        <v>1010.1</v>
      </c>
      <c r="I374">
        <v>1</v>
      </c>
      <c r="K374">
        <v>1</v>
      </c>
      <c r="L374">
        <v>1893</v>
      </c>
      <c r="N374">
        <f t="shared" si="10"/>
        <v>12</v>
      </c>
      <c r="O374" t="b">
        <f t="shared" si="11"/>
        <v>0</v>
      </c>
    </row>
    <row r="375" spans="1:15" x14ac:dyDescent="0.4">
      <c r="A375">
        <v>108</v>
      </c>
      <c r="B375" t="s">
        <v>7865</v>
      </c>
      <c r="C375" s="1">
        <v>43206.541666666664</v>
      </c>
      <c r="D375">
        <v>16.600000000000001</v>
      </c>
      <c r="F375">
        <v>2.2999999999999998</v>
      </c>
      <c r="G375">
        <v>30</v>
      </c>
      <c r="H375">
        <v>1009.2</v>
      </c>
      <c r="I375">
        <v>1</v>
      </c>
      <c r="K375">
        <v>2</v>
      </c>
      <c r="L375">
        <v>1876</v>
      </c>
      <c r="N375">
        <f t="shared" si="10"/>
        <v>13</v>
      </c>
      <c r="O375" t="b">
        <f t="shared" si="11"/>
        <v>0</v>
      </c>
    </row>
    <row r="376" spans="1:15" x14ac:dyDescent="0.4">
      <c r="A376">
        <v>108</v>
      </c>
      <c r="B376" t="s">
        <v>7865</v>
      </c>
      <c r="C376" s="1">
        <v>43206.583333333336</v>
      </c>
      <c r="D376">
        <v>18</v>
      </c>
      <c r="F376">
        <v>1.6</v>
      </c>
      <c r="G376">
        <v>28</v>
      </c>
      <c r="H376">
        <v>1008.5</v>
      </c>
      <c r="I376">
        <v>1</v>
      </c>
      <c r="K376">
        <v>1</v>
      </c>
      <c r="L376">
        <v>1820</v>
      </c>
      <c r="N376">
        <f t="shared" si="10"/>
        <v>14</v>
      </c>
      <c r="O376" t="b">
        <f t="shared" si="11"/>
        <v>0</v>
      </c>
    </row>
    <row r="377" spans="1:15" x14ac:dyDescent="0.4">
      <c r="A377">
        <v>108</v>
      </c>
      <c r="B377" t="s">
        <v>7865</v>
      </c>
      <c r="C377" s="1">
        <v>43206.625</v>
      </c>
      <c r="D377">
        <v>18.399999999999999</v>
      </c>
      <c r="F377">
        <v>2</v>
      </c>
      <c r="G377">
        <v>25</v>
      </c>
      <c r="H377">
        <v>1008</v>
      </c>
      <c r="I377">
        <v>1</v>
      </c>
      <c r="K377">
        <v>2</v>
      </c>
      <c r="L377">
        <v>1809</v>
      </c>
      <c r="N377">
        <f t="shared" si="10"/>
        <v>15</v>
      </c>
      <c r="O377" t="b">
        <f t="shared" si="11"/>
        <v>0</v>
      </c>
    </row>
    <row r="378" spans="1:15" x14ac:dyDescent="0.4">
      <c r="A378">
        <v>108</v>
      </c>
      <c r="B378" t="s">
        <v>7865</v>
      </c>
      <c r="C378" s="1">
        <v>43206.666666666664</v>
      </c>
      <c r="D378">
        <v>18.5</v>
      </c>
      <c r="F378">
        <v>3</v>
      </c>
      <c r="G378">
        <v>24</v>
      </c>
      <c r="H378">
        <v>1007.9</v>
      </c>
      <c r="I378">
        <v>1</v>
      </c>
      <c r="K378">
        <v>3</v>
      </c>
      <c r="L378">
        <v>1773</v>
      </c>
      <c r="N378">
        <f t="shared" si="10"/>
        <v>16</v>
      </c>
      <c r="O378" t="b">
        <f t="shared" si="11"/>
        <v>0</v>
      </c>
    </row>
    <row r="379" spans="1:15" x14ac:dyDescent="0.4">
      <c r="A379">
        <v>108</v>
      </c>
      <c r="B379" t="s">
        <v>7865</v>
      </c>
      <c r="C379" s="1">
        <v>43206.708333333336</v>
      </c>
      <c r="D379">
        <v>18.7</v>
      </c>
      <c r="F379">
        <v>2.5</v>
      </c>
      <c r="G379">
        <v>21</v>
      </c>
      <c r="H379">
        <v>1008</v>
      </c>
      <c r="I379">
        <v>1</v>
      </c>
      <c r="K379">
        <v>2</v>
      </c>
      <c r="L379">
        <v>1871</v>
      </c>
      <c r="N379">
        <f t="shared" si="10"/>
        <v>17</v>
      </c>
      <c r="O379" t="b">
        <f t="shared" si="11"/>
        <v>0</v>
      </c>
    </row>
    <row r="380" spans="1:15" x14ac:dyDescent="0.4">
      <c r="A380">
        <v>108</v>
      </c>
      <c r="B380" t="s">
        <v>7865</v>
      </c>
      <c r="C380" s="1">
        <v>43206.75</v>
      </c>
      <c r="D380">
        <v>17</v>
      </c>
      <c r="F380">
        <v>3.1</v>
      </c>
      <c r="G380">
        <v>28</v>
      </c>
      <c r="H380">
        <v>1008.3</v>
      </c>
      <c r="I380">
        <v>1</v>
      </c>
      <c r="K380">
        <v>5</v>
      </c>
      <c r="L380">
        <v>2000</v>
      </c>
      <c r="N380">
        <f t="shared" si="10"/>
        <v>18</v>
      </c>
      <c r="O380" t="b">
        <f t="shared" si="11"/>
        <v>0</v>
      </c>
    </row>
    <row r="381" spans="1:15" x14ac:dyDescent="0.4">
      <c r="A381">
        <v>108</v>
      </c>
      <c r="B381" t="s">
        <v>7865</v>
      </c>
      <c r="C381" s="1">
        <v>43206.791666666664</v>
      </c>
      <c r="D381">
        <v>13.8</v>
      </c>
      <c r="F381">
        <v>3.4</v>
      </c>
      <c r="G381">
        <v>32</v>
      </c>
      <c r="H381">
        <v>1009.2</v>
      </c>
      <c r="I381">
        <v>0.8</v>
      </c>
      <c r="L381">
        <v>1992</v>
      </c>
      <c r="N381">
        <f t="shared" si="10"/>
        <v>19</v>
      </c>
      <c r="O381" t="b">
        <f t="shared" si="11"/>
        <v>0</v>
      </c>
    </row>
    <row r="382" spans="1:15" x14ac:dyDescent="0.4">
      <c r="A382">
        <v>108</v>
      </c>
      <c r="B382" t="s">
        <v>7865</v>
      </c>
      <c r="C382" s="1">
        <v>43206.833333333336</v>
      </c>
      <c r="D382">
        <v>12.1</v>
      </c>
      <c r="F382">
        <v>2.4</v>
      </c>
      <c r="G382">
        <v>35</v>
      </c>
      <c r="H382">
        <v>1009.8</v>
      </c>
      <c r="I382">
        <v>0</v>
      </c>
      <c r="L382">
        <v>1954</v>
      </c>
      <c r="N382">
        <f t="shared" si="10"/>
        <v>20</v>
      </c>
      <c r="O382" t="b">
        <f t="shared" si="11"/>
        <v>0</v>
      </c>
    </row>
    <row r="383" spans="1:15" x14ac:dyDescent="0.4">
      <c r="A383">
        <v>108</v>
      </c>
      <c r="B383" t="s">
        <v>7865</v>
      </c>
      <c r="C383" s="1">
        <v>43206.875</v>
      </c>
      <c r="D383">
        <v>11.1</v>
      </c>
      <c r="F383">
        <v>1.5</v>
      </c>
      <c r="G383">
        <v>39</v>
      </c>
      <c r="H383">
        <v>1010.6</v>
      </c>
      <c r="K383">
        <v>0</v>
      </c>
      <c r="L383">
        <v>1734</v>
      </c>
      <c r="N383">
        <f t="shared" si="10"/>
        <v>21</v>
      </c>
      <c r="O383" t="b">
        <f t="shared" si="11"/>
        <v>0</v>
      </c>
    </row>
    <row r="384" spans="1:15" x14ac:dyDescent="0.4">
      <c r="A384">
        <v>108</v>
      </c>
      <c r="B384" t="s">
        <v>7865</v>
      </c>
      <c r="C384" s="1">
        <v>43206.916666666664</v>
      </c>
      <c r="D384">
        <v>10.8</v>
      </c>
      <c r="F384">
        <v>0.9</v>
      </c>
      <c r="G384">
        <v>33</v>
      </c>
      <c r="H384">
        <v>1010.7</v>
      </c>
      <c r="L384">
        <v>2000</v>
      </c>
      <c r="N384">
        <f t="shared" si="10"/>
        <v>22</v>
      </c>
      <c r="O384" t="b">
        <f t="shared" si="11"/>
        <v>0</v>
      </c>
    </row>
    <row r="385" spans="1:15" x14ac:dyDescent="0.4">
      <c r="A385">
        <v>108</v>
      </c>
      <c r="B385" t="s">
        <v>7865</v>
      </c>
      <c r="C385" s="1">
        <v>43206.958333333336</v>
      </c>
      <c r="D385">
        <v>9.6999999999999993</v>
      </c>
      <c r="F385">
        <v>0.4</v>
      </c>
      <c r="G385">
        <v>33</v>
      </c>
      <c r="H385">
        <v>1010.9</v>
      </c>
      <c r="L385">
        <v>2000</v>
      </c>
      <c r="N385">
        <f t="shared" si="10"/>
        <v>23</v>
      </c>
      <c r="O385" t="b">
        <f t="shared" si="11"/>
        <v>0</v>
      </c>
    </row>
    <row r="386" spans="1:15" x14ac:dyDescent="0.4">
      <c r="A386">
        <v>108</v>
      </c>
      <c r="B386" t="s">
        <v>7865</v>
      </c>
      <c r="C386" s="1">
        <v>43207</v>
      </c>
      <c r="D386">
        <v>9.6</v>
      </c>
      <c r="F386">
        <v>0.8</v>
      </c>
      <c r="G386">
        <v>31</v>
      </c>
      <c r="H386">
        <v>1011</v>
      </c>
      <c r="K386">
        <v>0</v>
      </c>
      <c r="L386">
        <v>2000</v>
      </c>
      <c r="N386">
        <f t="shared" si="10"/>
        <v>0</v>
      </c>
      <c r="O386" t="b">
        <f t="shared" si="11"/>
        <v>0</v>
      </c>
    </row>
    <row r="387" spans="1:15" x14ac:dyDescent="0.4">
      <c r="A387">
        <v>108</v>
      </c>
      <c r="B387" t="s">
        <v>7865</v>
      </c>
      <c r="C387" s="1">
        <v>43207.041666666664</v>
      </c>
      <c r="D387">
        <v>9</v>
      </c>
      <c r="F387">
        <v>1</v>
      </c>
      <c r="G387">
        <v>36</v>
      </c>
      <c r="H387">
        <v>1010.9</v>
      </c>
      <c r="L387">
        <v>1994</v>
      </c>
      <c r="N387">
        <f t="shared" ref="N387:N450" si="12">HOUR(C387)</f>
        <v>1</v>
      </c>
      <c r="O387" t="b">
        <f t="shared" ref="O387:O450" si="13">E387&gt;=1</f>
        <v>0</v>
      </c>
    </row>
    <row r="388" spans="1:15" x14ac:dyDescent="0.4">
      <c r="A388">
        <v>108</v>
      </c>
      <c r="B388" t="s">
        <v>7865</v>
      </c>
      <c r="C388" s="1">
        <v>43207.083333333336</v>
      </c>
      <c r="D388">
        <v>8.4</v>
      </c>
      <c r="F388">
        <v>0.9</v>
      </c>
      <c r="G388">
        <v>45</v>
      </c>
      <c r="H388">
        <v>1010.5</v>
      </c>
      <c r="L388">
        <v>1987</v>
      </c>
      <c r="N388">
        <f t="shared" si="12"/>
        <v>2</v>
      </c>
      <c r="O388" t="b">
        <f t="shared" si="13"/>
        <v>0</v>
      </c>
    </row>
    <row r="389" spans="1:15" x14ac:dyDescent="0.4">
      <c r="A389">
        <v>108</v>
      </c>
      <c r="B389" t="s">
        <v>7865</v>
      </c>
      <c r="C389" s="1">
        <v>43207.125</v>
      </c>
      <c r="D389">
        <v>7.8</v>
      </c>
      <c r="F389">
        <v>1</v>
      </c>
      <c r="G389">
        <v>49</v>
      </c>
      <c r="H389">
        <v>1010.3</v>
      </c>
      <c r="K389">
        <v>0</v>
      </c>
      <c r="L389">
        <v>1975</v>
      </c>
      <c r="N389">
        <f t="shared" si="12"/>
        <v>3</v>
      </c>
      <c r="O389" t="b">
        <f t="shared" si="13"/>
        <v>0</v>
      </c>
    </row>
    <row r="390" spans="1:15" x14ac:dyDescent="0.4">
      <c r="A390">
        <v>108</v>
      </c>
      <c r="B390" t="s">
        <v>7865</v>
      </c>
      <c r="C390" s="1">
        <v>43207.166666666664</v>
      </c>
      <c r="D390">
        <v>7.6</v>
      </c>
      <c r="F390">
        <v>0.4</v>
      </c>
      <c r="G390">
        <v>52</v>
      </c>
      <c r="H390">
        <v>1010.4</v>
      </c>
      <c r="K390">
        <v>0</v>
      </c>
      <c r="L390">
        <v>1935</v>
      </c>
      <c r="N390">
        <f t="shared" si="12"/>
        <v>4</v>
      </c>
      <c r="O390" t="b">
        <f t="shared" si="13"/>
        <v>0</v>
      </c>
    </row>
    <row r="391" spans="1:15" x14ac:dyDescent="0.4">
      <c r="A391">
        <v>108</v>
      </c>
      <c r="B391" t="s">
        <v>7865</v>
      </c>
      <c r="C391" s="1">
        <v>43207.208333333336</v>
      </c>
      <c r="D391">
        <v>7.4</v>
      </c>
      <c r="F391">
        <v>0.6</v>
      </c>
      <c r="G391">
        <v>56</v>
      </c>
      <c r="H391">
        <v>1010.7</v>
      </c>
      <c r="K391">
        <v>0</v>
      </c>
      <c r="L391">
        <v>1746</v>
      </c>
      <c r="N391">
        <f t="shared" si="12"/>
        <v>5</v>
      </c>
      <c r="O391" t="b">
        <f t="shared" si="13"/>
        <v>0</v>
      </c>
    </row>
    <row r="392" spans="1:15" x14ac:dyDescent="0.4">
      <c r="A392">
        <v>108</v>
      </c>
      <c r="B392" t="s">
        <v>7865</v>
      </c>
      <c r="C392" s="1">
        <v>43207.25</v>
      </c>
      <c r="D392">
        <v>6.9</v>
      </c>
      <c r="F392">
        <v>0.5</v>
      </c>
      <c r="G392">
        <v>57</v>
      </c>
      <c r="H392">
        <v>1010.7</v>
      </c>
      <c r="I392">
        <v>0</v>
      </c>
      <c r="K392">
        <v>3</v>
      </c>
      <c r="L392">
        <v>1775</v>
      </c>
      <c r="N392">
        <f t="shared" si="12"/>
        <v>6</v>
      </c>
      <c r="O392" t="b">
        <f t="shared" si="13"/>
        <v>0</v>
      </c>
    </row>
    <row r="393" spans="1:15" x14ac:dyDescent="0.4">
      <c r="A393">
        <v>108</v>
      </c>
      <c r="B393" t="s">
        <v>7865</v>
      </c>
      <c r="C393" s="1">
        <v>43207.291666666664</v>
      </c>
      <c r="D393">
        <v>6.9</v>
      </c>
      <c r="F393">
        <v>1.1000000000000001</v>
      </c>
      <c r="G393">
        <v>57</v>
      </c>
      <c r="H393">
        <v>1011</v>
      </c>
      <c r="I393">
        <v>0.5</v>
      </c>
      <c r="K393">
        <v>4</v>
      </c>
      <c r="L393">
        <v>1633</v>
      </c>
      <c r="N393">
        <f t="shared" si="12"/>
        <v>7</v>
      </c>
      <c r="O393" t="b">
        <f t="shared" si="13"/>
        <v>0</v>
      </c>
    </row>
    <row r="394" spans="1:15" x14ac:dyDescent="0.4">
      <c r="A394">
        <v>108</v>
      </c>
      <c r="B394" t="s">
        <v>7865</v>
      </c>
      <c r="C394" s="1">
        <v>43207.333333333336</v>
      </c>
      <c r="D394">
        <v>8.6999999999999993</v>
      </c>
      <c r="F394">
        <v>0.8</v>
      </c>
      <c r="G394">
        <v>49</v>
      </c>
      <c r="H394">
        <v>1011.4</v>
      </c>
      <c r="I394">
        <v>1</v>
      </c>
      <c r="K394">
        <v>2</v>
      </c>
      <c r="L394">
        <v>1520</v>
      </c>
      <c r="N394">
        <f t="shared" si="12"/>
        <v>8</v>
      </c>
      <c r="O394" t="b">
        <f t="shared" si="13"/>
        <v>0</v>
      </c>
    </row>
    <row r="395" spans="1:15" x14ac:dyDescent="0.4">
      <c r="A395">
        <v>108</v>
      </c>
      <c r="B395" t="s">
        <v>7865</v>
      </c>
      <c r="C395" s="1">
        <v>43207.375</v>
      </c>
      <c r="D395">
        <v>12</v>
      </c>
      <c r="F395">
        <v>0.6</v>
      </c>
      <c r="G395">
        <v>39</v>
      </c>
      <c r="H395">
        <v>1011.4</v>
      </c>
      <c r="I395">
        <v>1</v>
      </c>
      <c r="K395">
        <v>3</v>
      </c>
      <c r="L395">
        <v>1386</v>
      </c>
      <c r="N395">
        <f t="shared" si="12"/>
        <v>9</v>
      </c>
      <c r="O395" t="b">
        <f t="shared" si="13"/>
        <v>0</v>
      </c>
    </row>
    <row r="396" spans="1:15" x14ac:dyDescent="0.4">
      <c r="A396">
        <v>108</v>
      </c>
      <c r="B396" t="s">
        <v>7865</v>
      </c>
      <c r="C396" s="1">
        <v>43207.416666666664</v>
      </c>
      <c r="D396">
        <v>14.7</v>
      </c>
      <c r="F396">
        <v>1.1000000000000001</v>
      </c>
      <c r="G396">
        <v>31</v>
      </c>
      <c r="H396">
        <v>1011.4</v>
      </c>
      <c r="I396">
        <v>1</v>
      </c>
      <c r="K396">
        <v>3</v>
      </c>
      <c r="L396">
        <v>1240</v>
      </c>
      <c r="N396">
        <f t="shared" si="12"/>
        <v>10</v>
      </c>
      <c r="O396" t="b">
        <f t="shared" si="13"/>
        <v>0</v>
      </c>
    </row>
    <row r="397" spans="1:15" x14ac:dyDescent="0.4">
      <c r="A397">
        <v>108</v>
      </c>
      <c r="B397" t="s">
        <v>7865</v>
      </c>
      <c r="C397" s="1">
        <v>43207.458333333336</v>
      </c>
      <c r="D397">
        <v>16.899999999999999</v>
      </c>
      <c r="F397">
        <v>1.5</v>
      </c>
      <c r="G397">
        <v>27</v>
      </c>
      <c r="H397">
        <v>1011.1</v>
      </c>
      <c r="I397">
        <v>1</v>
      </c>
      <c r="K397">
        <v>2</v>
      </c>
      <c r="L397">
        <v>1354</v>
      </c>
      <c r="N397">
        <f t="shared" si="12"/>
        <v>11</v>
      </c>
      <c r="O397" t="b">
        <f t="shared" si="13"/>
        <v>0</v>
      </c>
    </row>
    <row r="398" spans="1:15" x14ac:dyDescent="0.4">
      <c r="A398">
        <v>108</v>
      </c>
      <c r="B398" t="s">
        <v>7865</v>
      </c>
      <c r="C398" s="1">
        <v>43207.5</v>
      </c>
      <c r="D398">
        <v>18</v>
      </c>
      <c r="F398">
        <v>2.2000000000000002</v>
      </c>
      <c r="G398">
        <v>26</v>
      </c>
      <c r="H398">
        <v>1010.5</v>
      </c>
      <c r="I398">
        <v>1</v>
      </c>
      <c r="K398">
        <v>1</v>
      </c>
      <c r="L398">
        <v>1459</v>
      </c>
      <c r="N398">
        <f t="shared" si="12"/>
        <v>12</v>
      </c>
      <c r="O398" t="b">
        <f t="shared" si="13"/>
        <v>0</v>
      </c>
    </row>
    <row r="399" spans="1:15" x14ac:dyDescent="0.4">
      <c r="A399">
        <v>108</v>
      </c>
      <c r="B399" t="s">
        <v>7865</v>
      </c>
      <c r="C399" s="1">
        <v>43207.541666666664</v>
      </c>
      <c r="D399">
        <v>19.100000000000001</v>
      </c>
      <c r="F399">
        <v>2.5</v>
      </c>
      <c r="G399">
        <v>26</v>
      </c>
      <c r="H399">
        <v>1009.7</v>
      </c>
      <c r="I399">
        <v>1</v>
      </c>
      <c r="K399">
        <v>0</v>
      </c>
      <c r="L399">
        <v>1134</v>
      </c>
      <c r="N399">
        <f t="shared" si="12"/>
        <v>13</v>
      </c>
      <c r="O399" t="b">
        <f t="shared" si="13"/>
        <v>0</v>
      </c>
    </row>
    <row r="400" spans="1:15" x14ac:dyDescent="0.4">
      <c r="A400">
        <v>108</v>
      </c>
      <c r="B400" t="s">
        <v>7865</v>
      </c>
      <c r="C400" s="1">
        <v>43207.583333333336</v>
      </c>
      <c r="D400">
        <v>19.8</v>
      </c>
      <c r="F400">
        <v>2.6</v>
      </c>
      <c r="G400">
        <v>23</v>
      </c>
      <c r="H400">
        <v>1008.8</v>
      </c>
      <c r="I400">
        <v>1</v>
      </c>
      <c r="K400">
        <v>0</v>
      </c>
      <c r="L400">
        <v>1472</v>
      </c>
      <c r="N400">
        <f t="shared" si="12"/>
        <v>14</v>
      </c>
      <c r="O400" t="b">
        <f t="shared" si="13"/>
        <v>0</v>
      </c>
    </row>
    <row r="401" spans="1:15" x14ac:dyDescent="0.4">
      <c r="A401">
        <v>108</v>
      </c>
      <c r="B401" t="s">
        <v>7865</v>
      </c>
      <c r="C401" s="1">
        <v>43207.625</v>
      </c>
      <c r="D401">
        <v>19.899999999999999</v>
      </c>
      <c r="F401">
        <v>3.5</v>
      </c>
      <c r="G401">
        <v>26</v>
      </c>
      <c r="H401">
        <v>1008.1</v>
      </c>
      <c r="I401">
        <v>1</v>
      </c>
      <c r="K401">
        <v>0</v>
      </c>
      <c r="L401">
        <v>1628</v>
      </c>
      <c r="N401">
        <f t="shared" si="12"/>
        <v>15</v>
      </c>
      <c r="O401" t="b">
        <f t="shared" si="13"/>
        <v>0</v>
      </c>
    </row>
    <row r="402" spans="1:15" x14ac:dyDescent="0.4">
      <c r="A402">
        <v>108</v>
      </c>
      <c r="B402" t="s">
        <v>7865</v>
      </c>
      <c r="C402" s="1">
        <v>43207.666666666664</v>
      </c>
      <c r="D402">
        <v>19.5</v>
      </c>
      <c r="F402">
        <v>3</v>
      </c>
      <c r="G402">
        <v>28</v>
      </c>
      <c r="H402">
        <v>1007.7</v>
      </c>
      <c r="I402">
        <v>1</v>
      </c>
      <c r="K402">
        <v>0</v>
      </c>
      <c r="L402">
        <v>1605</v>
      </c>
      <c r="N402">
        <f t="shared" si="12"/>
        <v>16</v>
      </c>
      <c r="O402" t="b">
        <f t="shared" si="13"/>
        <v>0</v>
      </c>
    </row>
    <row r="403" spans="1:15" x14ac:dyDescent="0.4">
      <c r="A403">
        <v>108</v>
      </c>
      <c r="B403" t="s">
        <v>7865</v>
      </c>
      <c r="C403" s="1">
        <v>43207.708333333336</v>
      </c>
      <c r="D403">
        <v>18.3</v>
      </c>
      <c r="F403">
        <v>4.3</v>
      </c>
      <c r="G403">
        <v>29</v>
      </c>
      <c r="H403">
        <v>1007.6</v>
      </c>
      <c r="I403">
        <v>1</v>
      </c>
      <c r="K403">
        <v>0</v>
      </c>
      <c r="L403">
        <v>1626</v>
      </c>
      <c r="N403">
        <f t="shared" si="12"/>
        <v>17</v>
      </c>
      <c r="O403" t="b">
        <f t="shared" si="13"/>
        <v>0</v>
      </c>
    </row>
    <row r="404" spans="1:15" x14ac:dyDescent="0.4">
      <c r="A404">
        <v>108</v>
      </c>
      <c r="B404" t="s">
        <v>7865</v>
      </c>
      <c r="C404" s="1">
        <v>43207.75</v>
      </c>
      <c r="D404">
        <v>17.100000000000001</v>
      </c>
      <c r="F404">
        <v>3.3</v>
      </c>
      <c r="G404">
        <v>31</v>
      </c>
      <c r="H404">
        <v>1007.6</v>
      </c>
      <c r="I404">
        <v>1</v>
      </c>
      <c r="K404">
        <v>0</v>
      </c>
      <c r="L404">
        <v>1501</v>
      </c>
      <c r="N404">
        <f t="shared" si="12"/>
        <v>18</v>
      </c>
      <c r="O404" t="b">
        <f t="shared" si="13"/>
        <v>0</v>
      </c>
    </row>
    <row r="405" spans="1:15" x14ac:dyDescent="0.4">
      <c r="A405">
        <v>108</v>
      </c>
      <c r="B405" t="s">
        <v>7865</v>
      </c>
      <c r="C405" s="1">
        <v>43207.791666666664</v>
      </c>
      <c r="D405">
        <v>14.5</v>
      </c>
      <c r="F405">
        <v>3.1</v>
      </c>
      <c r="G405">
        <v>31</v>
      </c>
      <c r="H405">
        <v>1007.9</v>
      </c>
      <c r="I405">
        <v>0.7</v>
      </c>
      <c r="L405">
        <v>1558</v>
      </c>
      <c r="N405">
        <f t="shared" si="12"/>
        <v>19</v>
      </c>
      <c r="O405" t="b">
        <f t="shared" si="13"/>
        <v>0</v>
      </c>
    </row>
    <row r="406" spans="1:15" x14ac:dyDescent="0.4">
      <c r="A406">
        <v>108</v>
      </c>
      <c r="B406" t="s">
        <v>7865</v>
      </c>
      <c r="C406" s="1">
        <v>43207.833333333336</v>
      </c>
      <c r="D406">
        <v>12.5</v>
      </c>
      <c r="F406">
        <v>3.8</v>
      </c>
      <c r="G406">
        <v>31</v>
      </c>
      <c r="H406">
        <v>1008.2</v>
      </c>
      <c r="I406">
        <v>0</v>
      </c>
      <c r="L406">
        <v>1746</v>
      </c>
      <c r="N406">
        <f t="shared" si="12"/>
        <v>20</v>
      </c>
      <c r="O406" t="b">
        <f t="shared" si="13"/>
        <v>0</v>
      </c>
    </row>
    <row r="407" spans="1:15" x14ac:dyDescent="0.4">
      <c r="A407">
        <v>108</v>
      </c>
      <c r="B407" t="s">
        <v>7865</v>
      </c>
      <c r="C407" s="1">
        <v>43207.875</v>
      </c>
      <c r="D407">
        <v>11.7</v>
      </c>
      <c r="F407">
        <v>2.6</v>
      </c>
      <c r="G407">
        <v>31</v>
      </c>
      <c r="H407">
        <v>1008.6</v>
      </c>
      <c r="K407">
        <v>0</v>
      </c>
      <c r="L407">
        <v>1617</v>
      </c>
      <c r="N407">
        <f t="shared" si="12"/>
        <v>21</v>
      </c>
      <c r="O407" t="b">
        <f t="shared" si="13"/>
        <v>0</v>
      </c>
    </row>
    <row r="408" spans="1:15" x14ac:dyDescent="0.4">
      <c r="A408">
        <v>108</v>
      </c>
      <c r="B408" t="s">
        <v>7865</v>
      </c>
      <c r="C408" s="1">
        <v>43207.916666666664</v>
      </c>
      <c r="D408">
        <v>11</v>
      </c>
      <c r="F408">
        <v>1.2</v>
      </c>
      <c r="G408">
        <v>34</v>
      </c>
      <c r="H408">
        <v>1008.7</v>
      </c>
      <c r="L408">
        <v>1529</v>
      </c>
      <c r="N408">
        <f t="shared" si="12"/>
        <v>22</v>
      </c>
      <c r="O408" t="b">
        <f t="shared" si="13"/>
        <v>0</v>
      </c>
    </row>
    <row r="409" spans="1:15" x14ac:dyDescent="0.4">
      <c r="A409">
        <v>108</v>
      </c>
      <c r="B409" t="s">
        <v>7865</v>
      </c>
      <c r="C409" s="1">
        <v>43207.958333333336</v>
      </c>
      <c r="D409">
        <v>10.1</v>
      </c>
      <c r="F409">
        <v>1.1000000000000001</v>
      </c>
      <c r="G409">
        <v>41</v>
      </c>
      <c r="H409">
        <v>1008.7</v>
      </c>
      <c r="L409">
        <v>1509</v>
      </c>
      <c r="N409">
        <f t="shared" si="12"/>
        <v>23</v>
      </c>
      <c r="O409" t="b">
        <f t="shared" si="13"/>
        <v>0</v>
      </c>
    </row>
    <row r="410" spans="1:15" x14ac:dyDescent="0.4">
      <c r="A410">
        <v>108</v>
      </c>
      <c r="B410" t="s">
        <v>7865</v>
      </c>
      <c r="C410" s="1">
        <v>43208</v>
      </c>
      <c r="D410">
        <v>9.6</v>
      </c>
      <c r="F410">
        <v>2.2000000000000002</v>
      </c>
      <c r="G410">
        <v>44</v>
      </c>
      <c r="H410">
        <v>1008.7</v>
      </c>
      <c r="K410">
        <v>0</v>
      </c>
      <c r="L410">
        <v>1417</v>
      </c>
      <c r="N410">
        <f t="shared" si="12"/>
        <v>0</v>
      </c>
      <c r="O410" t="b">
        <f t="shared" si="13"/>
        <v>0</v>
      </c>
    </row>
    <row r="411" spans="1:15" x14ac:dyDescent="0.4">
      <c r="A411">
        <v>108</v>
      </c>
      <c r="B411" t="s">
        <v>7865</v>
      </c>
      <c r="C411" s="1">
        <v>43208.041666666664</v>
      </c>
      <c r="D411">
        <v>8.9</v>
      </c>
      <c r="F411">
        <v>2.1</v>
      </c>
      <c r="G411">
        <v>45</v>
      </c>
      <c r="H411">
        <v>1008.9</v>
      </c>
      <c r="L411">
        <v>1456</v>
      </c>
      <c r="N411">
        <f t="shared" si="12"/>
        <v>1</v>
      </c>
      <c r="O411" t="b">
        <f t="shared" si="13"/>
        <v>0</v>
      </c>
    </row>
    <row r="412" spans="1:15" x14ac:dyDescent="0.4">
      <c r="A412">
        <v>108</v>
      </c>
      <c r="B412" t="s">
        <v>7865</v>
      </c>
      <c r="C412" s="1">
        <v>43208.083333333336</v>
      </c>
      <c r="D412">
        <v>8.6999999999999993</v>
      </c>
      <c r="F412">
        <v>1.6</v>
      </c>
      <c r="G412">
        <v>44</v>
      </c>
      <c r="H412">
        <v>1008.4</v>
      </c>
      <c r="L412">
        <v>1684</v>
      </c>
      <c r="N412">
        <f t="shared" si="12"/>
        <v>2</v>
      </c>
      <c r="O412" t="b">
        <f t="shared" si="13"/>
        <v>0</v>
      </c>
    </row>
    <row r="413" spans="1:15" x14ac:dyDescent="0.4">
      <c r="A413">
        <v>108</v>
      </c>
      <c r="B413" t="s">
        <v>7865</v>
      </c>
      <c r="C413" s="1">
        <v>43208.125</v>
      </c>
      <c r="D413">
        <v>7.9</v>
      </c>
      <c r="F413">
        <v>0.7</v>
      </c>
      <c r="G413">
        <v>45</v>
      </c>
      <c r="H413">
        <v>1008.1</v>
      </c>
      <c r="K413">
        <v>0</v>
      </c>
      <c r="L413">
        <v>1770</v>
      </c>
      <c r="N413">
        <f t="shared" si="12"/>
        <v>3</v>
      </c>
      <c r="O413" t="b">
        <f t="shared" si="13"/>
        <v>0</v>
      </c>
    </row>
    <row r="414" spans="1:15" x14ac:dyDescent="0.4">
      <c r="A414">
        <v>108</v>
      </c>
      <c r="B414" t="s">
        <v>7865</v>
      </c>
      <c r="C414" s="1">
        <v>43208.166666666664</v>
      </c>
      <c r="D414">
        <v>7.2</v>
      </c>
      <c r="F414">
        <v>0.8</v>
      </c>
      <c r="G414">
        <v>49</v>
      </c>
      <c r="H414">
        <v>1007.9</v>
      </c>
      <c r="K414">
        <v>0</v>
      </c>
      <c r="L414">
        <v>1546</v>
      </c>
      <c r="N414">
        <f t="shared" si="12"/>
        <v>4</v>
      </c>
      <c r="O414" t="b">
        <f t="shared" si="13"/>
        <v>0</v>
      </c>
    </row>
    <row r="415" spans="1:15" x14ac:dyDescent="0.4">
      <c r="A415">
        <v>108</v>
      </c>
      <c r="B415" t="s">
        <v>7865</v>
      </c>
      <c r="C415" s="1">
        <v>43208.208333333336</v>
      </c>
      <c r="D415">
        <v>6.7</v>
      </c>
      <c r="F415">
        <v>1.6</v>
      </c>
      <c r="G415">
        <v>50</v>
      </c>
      <c r="H415">
        <v>1008.1</v>
      </c>
      <c r="K415">
        <v>0</v>
      </c>
      <c r="L415">
        <v>1774</v>
      </c>
      <c r="N415">
        <f t="shared" si="12"/>
        <v>5</v>
      </c>
      <c r="O415" t="b">
        <f t="shared" si="13"/>
        <v>0</v>
      </c>
    </row>
    <row r="416" spans="1:15" x14ac:dyDescent="0.4">
      <c r="A416">
        <v>108</v>
      </c>
      <c r="B416" t="s">
        <v>7865</v>
      </c>
      <c r="C416" s="1">
        <v>43208.25</v>
      </c>
      <c r="D416">
        <v>6.2</v>
      </c>
      <c r="F416">
        <v>0.8</v>
      </c>
      <c r="G416">
        <v>52</v>
      </c>
      <c r="H416">
        <v>1008.3</v>
      </c>
      <c r="I416">
        <v>0</v>
      </c>
      <c r="K416">
        <v>0</v>
      </c>
      <c r="L416">
        <v>1609</v>
      </c>
      <c r="N416">
        <f t="shared" si="12"/>
        <v>6</v>
      </c>
      <c r="O416" t="b">
        <f t="shared" si="13"/>
        <v>0</v>
      </c>
    </row>
    <row r="417" spans="1:15" x14ac:dyDescent="0.4">
      <c r="A417">
        <v>108</v>
      </c>
      <c r="B417" t="s">
        <v>7865</v>
      </c>
      <c r="C417" s="1">
        <v>43208.291666666664</v>
      </c>
      <c r="D417">
        <v>6.4</v>
      </c>
      <c r="F417">
        <v>1</v>
      </c>
      <c r="G417">
        <v>51</v>
      </c>
      <c r="H417">
        <v>1008.7</v>
      </c>
      <c r="I417">
        <v>0.5</v>
      </c>
      <c r="K417">
        <v>0</v>
      </c>
      <c r="L417">
        <v>1398</v>
      </c>
      <c r="N417">
        <f t="shared" si="12"/>
        <v>7</v>
      </c>
      <c r="O417" t="b">
        <f t="shared" si="13"/>
        <v>0</v>
      </c>
    </row>
    <row r="418" spans="1:15" x14ac:dyDescent="0.4">
      <c r="A418">
        <v>108</v>
      </c>
      <c r="B418" t="s">
        <v>7865</v>
      </c>
      <c r="C418" s="1">
        <v>43208.333333333336</v>
      </c>
      <c r="D418">
        <v>8.3000000000000007</v>
      </c>
      <c r="F418">
        <v>0.6</v>
      </c>
      <c r="G418">
        <v>36</v>
      </c>
      <c r="H418">
        <v>1008.8</v>
      </c>
      <c r="I418">
        <v>1</v>
      </c>
      <c r="K418">
        <v>0</v>
      </c>
      <c r="L418">
        <v>1335</v>
      </c>
      <c r="N418">
        <f t="shared" si="12"/>
        <v>8</v>
      </c>
      <c r="O418" t="b">
        <f t="shared" si="13"/>
        <v>0</v>
      </c>
    </row>
    <row r="419" spans="1:15" x14ac:dyDescent="0.4">
      <c r="A419">
        <v>108</v>
      </c>
      <c r="B419" t="s">
        <v>7865</v>
      </c>
      <c r="C419" s="1">
        <v>43208.375</v>
      </c>
      <c r="D419">
        <v>11.2</v>
      </c>
      <c r="F419">
        <v>1.7</v>
      </c>
      <c r="G419">
        <v>31</v>
      </c>
      <c r="H419">
        <v>1009</v>
      </c>
      <c r="I419">
        <v>1</v>
      </c>
      <c r="K419">
        <v>0</v>
      </c>
      <c r="L419">
        <v>1299</v>
      </c>
      <c r="N419">
        <f t="shared" si="12"/>
        <v>9</v>
      </c>
      <c r="O419" t="b">
        <f t="shared" si="13"/>
        <v>0</v>
      </c>
    </row>
    <row r="420" spans="1:15" x14ac:dyDescent="0.4">
      <c r="A420">
        <v>108</v>
      </c>
      <c r="B420" t="s">
        <v>7865</v>
      </c>
      <c r="C420" s="1">
        <v>43208.416666666664</v>
      </c>
      <c r="D420">
        <v>13.7</v>
      </c>
      <c r="F420">
        <v>2.2999999999999998</v>
      </c>
      <c r="G420">
        <v>26</v>
      </c>
      <c r="H420">
        <v>1009.2</v>
      </c>
      <c r="I420">
        <v>1</v>
      </c>
      <c r="K420">
        <v>0</v>
      </c>
      <c r="L420">
        <v>1476</v>
      </c>
      <c r="N420">
        <f t="shared" si="12"/>
        <v>10</v>
      </c>
      <c r="O420" t="b">
        <f t="shared" si="13"/>
        <v>0</v>
      </c>
    </row>
    <row r="421" spans="1:15" x14ac:dyDescent="0.4">
      <c r="A421">
        <v>108</v>
      </c>
      <c r="B421" t="s">
        <v>7865</v>
      </c>
      <c r="C421" s="1">
        <v>43208.458333333336</v>
      </c>
      <c r="D421">
        <v>15.5</v>
      </c>
      <c r="F421">
        <v>1.4</v>
      </c>
      <c r="G421">
        <v>22</v>
      </c>
      <c r="H421">
        <v>1008.9</v>
      </c>
      <c r="I421">
        <v>1</v>
      </c>
      <c r="K421">
        <v>0</v>
      </c>
      <c r="L421">
        <v>1762</v>
      </c>
      <c r="N421">
        <f t="shared" si="12"/>
        <v>11</v>
      </c>
      <c r="O421" t="b">
        <f t="shared" si="13"/>
        <v>0</v>
      </c>
    </row>
    <row r="422" spans="1:15" x14ac:dyDescent="0.4">
      <c r="A422">
        <v>108</v>
      </c>
      <c r="B422" t="s">
        <v>7865</v>
      </c>
      <c r="C422" s="1">
        <v>43208.5</v>
      </c>
      <c r="D422">
        <v>16.5</v>
      </c>
      <c r="F422">
        <v>3.3</v>
      </c>
      <c r="G422">
        <v>17</v>
      </c>
      <c r="H422">
        <v>1008.3</v>
      </c>
      <c r="I422">
        <v>1</v>
      </c>
      <c r="K422">
        <v>0</v>
      </c>
      <c r="L422">
        <v>1819</v>
      </c>
      <c r="N422">
        <f t="shared" si="12"/>
        <v>12</v>
      </c>
      <c r="O422" t="b">
        <f t="shared" si="13"/>
        <v>0</v>
      </c>
    </row>
    <row r="423" spans="1:15" x14ac:dyDescent="0.4">
      <c r="A423">
        <v>108</v>
      </c>
      <c r="B423" t="s">
        <v>7865</v>
      </c>
      <c r="C423" s="1">
        <v>43208.541666666664</v>
      </c>
      <c r="D423">
        <v>17.7</v>
      </c>
      <c r="F423">
        <v>2.8</v>
      </c>
      <c r="G423">
        <v>16</v>
      </c>
      <c r="H423">
        <v>1007.7</v>
      </c>
      <c r="I423">
        <v>1</v>
      </c>
      <c r="K423">
        <v>0</v>
      </c>
      <c r="L423">
        <v>1824</v>
      </c>
      <c r="N423">
        <f t="shared" si="12"/>
        <v>13</v>
      </c>
      <c r="O423" t="b">
        <f t="shared" si="13"/>
        <v>0</v>
      </c>
    </row>
    <row r="424" spans="1:15" x14ac:dyDescent="0.4">
      <c r="A424">
        <v>108</v>
      </c>
      <c r="B424" t="s">
        <v>7865</v>
      </c>
      <c r="C424" s="1">
        <v>43208.583333333336</v>
      </c>
      <c r="D424">
        <v>18.899999999999999</v>
      </c>
      <c r="F424">
        <v>1.8</v>
      </c>
      <c r="G424">
        <v>15</v>
      </c>
      <c r="H424">
        <v>1007.2</v>
      </c>
      <c r="I424">
        <v>1</v>
      </c>
      <c r="K424">
        <v>3</v>
      </c>
      <c r="L424">
        <v>1822</v>
      </c>
      <c r="N424">
        <f t="shared" si="12"/>
        <v>14</v>
      </c>
      <c r="O424" t="b">
        <f t="shared" si="13"/>
        <v>0</v>
      </c>
    </row>
    <row r="425" spans="1:15" x14ac:dyDescent="0.4">
      <c r="A425">
        <v>108</v>
      </c>
      <c r="B425" t="s">
        <v>7865</v>
      </c>
      <c r="C425" s="1">
        <v>43208.625</v>
      </c>
      <c r="D425">
        <v>19</v>
      </c>
      <c r="F425">
        <v>3.3</v>
      </c>
      <c r="G425">
        <v>21</v>
      </c>
      <c r="H425">
        <v>1006.6</v>
      </c>
      <c r="I425">
        <v>1</v>
      </c>
      <c r="K425">
        <v>3</v>
      </c>
      <c r="L425">
        <v>1716</v>
      </c>
      <c r="N425">
        <f t="shared" si="12"/>
        <v>15</v>
      </c>
      <c r="O425" t="b">
        <f t="shared" si="13"/>
        <v>0</v>
      </c>
    </row>
    <row r="426" spans="1:15" x14ac:dyDescent="0.4">
      <c r="A426">
        <v>108</v>
      </c>
      <c r="B426" t="s">
        <v>7865</v>
      </c>
      <c r="C426" s="1">
        <v>43208.666666666664</v>
      </c>
      <c r="D426">
        <v>18.5</v>
      </c>
      <c r="F426">
        <v>2.7</v>
      </c>
      <c r="G426">
        <v>22</v>
      </c>
      <c r="H426">
        <v>1006.1</v>
      </c>
      <c r="I426">
        <v>1</v>
      </c>
      <c r="K426">
        <v>3</v>
      </c>
      <c r="L426">
        <v>1515</v>
      </c>
      <c r="N426">
        <f t="shared" si="12"/>
        <v>16</v>
      </c>
      <c r="O426" t="b">
        <f t="shared" si="13"/>
        <v>0</v>
      </c>
    </row>
    <row r="427" spans="1:15" x14ac:dyDescent="0.4">
      <c r="A427">
        <v>108</v>
      </c>
      <c r="B427" t="s">
        <v>7865</v>
      </c>
      <c r="C427" s="1">
        <v>43208.708333333336</v>
      </c>
      <c r="D427">
        <v>17.8</v>
      </c>
      <c r="F427">
        <v>3.3</v>
      </c>
      <c r="G427">
        <v>26</v>
      </c>
      <c r="H427">
        <v>1005.7</v>
      </c>
      <c r="I427">
        <v>1</v>
      </c>
      <c r="K427">
        <v>2</v>
      </c>
      <c r="L427">
        <v>1439</v>
      </c>
      <c r="N427">
        <f t="shared" si="12"/>
        <v>17</v>
      </c>
      <c r="O427" t="b">
        <f t="shared" si="13"/>
        <v>0</v>
      </c>
    </row>
    <row r="428" spans="1:15" x14ac:dyDescent="0.4">
      <c r="A428">
        <v>108</v>
      </c>
      <c r="B428" t="s">
        <v>7865</v>
      </c>
      <c r="C428" s="1">
        <v>43208.75</v>
      </c>
      <c r="D428">
        <v>16.600000000000001</v>
      </c>
      <c r="F428">
        <v>3.4</v>
      </c>
      <c r="G428">
        <v>33</v>
      </c>
      <c r="H428">
        <v>1005.6</v>
      </c>
      <c r="I428">
        <v>1</v>
      </c>
      <c r="K428">
        <v>0</v>
      </c>
      <c r="L428">
        <v>1182</v>
      </c>
      <c r="N428">
        <f t="shared" si="12"/>
        <v>18</v>
      </c>
      <c r="O428" t="b">
        <f t="shared" si="13"/>
        <v>0</v>
      </c>
    </row>
    <row r="429" spans="1:15" x14ac:dyDescent="0.4">
      <c r="A429">
        <v>108</v>
      </c>
      <c r="B429" t="s">
        <v>7865</v>
      </c>
      <c r="C429" s="1">
        <v>43208.791666666664</v>
      </c>
      <c r="D429">
        <v>14.7</v>
      </c>
      <c r="F429">
        <v>2.4</v>
      </c>
      <c r="G429">
        <v>40</v>
      </c>
      <c r="H429">
        <v>1005.7</v>
      </c>
      <c r="I429">
        <v>0.5</v>
      </c>
      <c r="L429">
        <v>1207</v>
      </c>
      <c r="N429">
        <f t="shared" si="12"/>
        <v>19</v>
      </c>
      <c r="O429" t="b">
        <f t="shared" si="13"/>
        <v>0</v>
      </c>
    </row>
    <row r="430" spans="1:15" x14ac:dyDescent="0.4">
      <c r="A430">
        <v>108</v>
      </c>
      <c r="B430" t="s">
        <v>7865</v>
      </c>
      <c r="C430" s="1">
        <v>43208.833333333336</v>
      </c>
      <c r="D430">
        <v>13</v>
      </c>
      <c r="F430">
        <v>2.2999999999999998</v>
      </c>
      <c r="G430">
        <v>41</v>
      </c>
      <c r="H430">
        <v>1005.9</v>
      </c>
      <c r="I430">
        <v>0</v>
      </c>
      <c r="L430">
        <v>1164</v>
      </c>
      <c r="N430">
        <f t="shared" si="12"/>
        <v>20</v>
      </c>
      <c r="O430" t="b">
        <f t="shared" si="13"/>
        <v>0</v>
      </c>
    </row>
    <row r="431" spans="1:15" x14ac:dyDescent="0.4">
      <c r="A431">
        <v>108</v>
      </c>
      <c r="B431" t="s">
        <v>7865</v>
      </c>
      <c r="C431" s="1">
        <v>43208.875</v>
      </c>
      <c r="D431">
        <v>12.1</v>
      </c>
      <c r="F431">
        <v>2</v>
      </c>
      <c r="G431">
        <v>40</v>
      </c>
      <c r="H431">
        <v>1006.5</v>
      </c>
      <c r="K431">
        <v>0</v>
      </c>
      <c r="L431">
        <v>1308</v>
      </c>
      <c r="N431">
        <f t="shared" si="12"/>
        <v>21</v>
      </c>
      <c r="O431" t="b">
        <f t="shared" si="13"/>
        <v>0</v>
      </c>
    </row>
    <row r="432" spans="1:15" x14ac:dyDescent="0.4">
      <c r="A432">
        <v>108</v>
      </c>
      <c r="B432" t="s">
        <v>7865</v>
      </c>
      <c r="C432" s="1">
        <v>43208.916666666664</v>
      </c>
      <c r="D432">
        <v>11.3</v>
      </c>
      <c r="F432">
        <v>1.6</v>
      </c>
      <c r="G432">
        <v>42</v>
      </c>
      <c r="H432">
        <v>1006.8</v>
      </c>
      <c r="L432">
        <v>1189</v>
      </c>
      <c r="N432">
        <f t="shared" si="12"/>
        <v>22</v>
      </c>
      <c r="O432" t="b">
        <f t="shared" si="13"/>
        <v>0</v>
      </c>
    </row>
    <row r="433" spans="1:15" x14ac:dyDescent="0.4">
      <c r="A433">
        <v>108</v>
      </c>
      <c r="B433" t="s">
        <v>7865</v>
      </c>
      <c r="C433" s="1">
        <v>43208.958333333336</v>
      </c>
      <c r="D433">
        <v>10.7</v>
      </c>
      <c r="F433">
        <v>0.9</v>
      </c>
      <c r="G433">
        <v>42</v>
      </c>
      <c r="H433">
        <v>1006.7</v>
      </c>
      <c r="L433">
        <v>1236</v>
      </c>
      <c r="N433">
        <f t="shared" si="12"/>
        <v>23</v>
      </c>
      <c r="O433" t="b">
        <f t="shared" si="13"/>
        <v>0</v>
      </c>
    </row>
    <row r="434" spans="1:15" x14ac:dyDescent="0.4">
      <c r="A434">
        <v>108</v>
      </c>
      <c r="B434" t="s">
        <v>7865</v>
      </c>
      <c r="C434" s="1">
        <v>43209</v>
      </c>
      <c r="D434">
        <v>9.8000000000000007</v>
      </c>
      <c r="F434">
        <v>1.4</v>
      </c>
      <c r="G434">
        <v>44</v>
      </c>
      <c r="H434">
        <v>1006.6</v>
      </c>
      <c r="K434">
        <v>0</v>
      </c>
      <c r="L434">
        <v>1268</v>
      </c>
      <c r="N434">
        <f t="shared" si="12"/>
        <v>0</v>
      </c>
      <c r="O434" t="b">
        <f t="shared" si="13"/>
        <v>0</v>
      </c>
    </row>
    <row r="435" spans="1:15" x14ac:dyDescent="0.4">
      <c r="A435">
        <v>108</v>
      </c>
      <c r="B435" t="s">
        <v>7865</v>
      </c>
      <c r="C435" s="1">
        <v>43209.041666666664</v>
      </c>
      <c r="D435">
        <v>9.3000000000000007</v>
      </c>
      <c r="F435">
        <v>0.8</v>
      </c>
      <c r="G435">
        <v>45</v>
      </c>
      <c r="H435">
        <v>1006.2</v>
      </c>
      <c r="L435">
        <v>1263</v>
      </c>
      <c r="N435">
        <f t="shared" si="12"/>
        <v>1</v>
      </c>
      <c r="O435" t="b">
        <f t="shared" si="13"/>
        <v>0</v>
      </c>
    </row>
    <row r="436" spans="1:15" x14ac:dyDescent="0.4">
      <c r="A436">
        <v>108</v>
      </c>
      <c r="B436" t="s">
        <v>7865</v>
      </c>
      <c r="C436" s="1">
        <v>43209.083333333336</v>
      </c>
      <c r="D436">
        <v>8.8000000000000007</v>
      </c>
      <c r="F436">
        <v>0.7</v>
      </c>
      <c r="G436">
        <v>49</v>
      </c>
      <c r="H436">
        <v>1005.9</v>
      </c>
      <c r="L436">
        <v>1272</v>
      </c>
      <c r="N436">
        <f t="shared" si="12"/>
        <v>2</v>
      </c>
      <c r="O436" t="b">
        <f t="shared" si="13"/>
        <v>0</v>
      </c>
    </row>
    <row r="437" spans="1:15" x14ac:dyDescent="0.4">
      <c r="A437">
        <v>108</v>
      </c>
      <c r="B437" t="s">
        <v>7865</v>
      </c>
      <c r="C437" s="1">
        <v>43209.125</v>
      </c>
      <c r="D437">
        <v>8.6</v>
      </c>
      <c r="F437">
        <v>1.5</v>
      </c>
      <c r="G437">
        <v>53</v>
      </c>
      <c r="H437">
        <v>1006.4</v>
      </c>
      <c r="K437">
        <v>0</v>
      </c>
      <c r="L437">
        <v>1185</v>
      </c>
      <c r="N437">
        <f t="shared" si="12"/>
        <v>3</v>
      </c>
      <c r="O437" t="b">
        <f t="shared" si="13"/>
        <v>0</v>
      </c>
    </row>
    <row r="438" spans="1:15" x14ac:dyDescent="0.4">
      <c r="A438">
        <v>108</v>
      </c>
      <c r="B438" t="s">
        <v>7865</v>
      </c>
      <c r="C438" s="1">
        <v>43209.166666666664</v>
      </c>
      <c r="D438">
        <v>8.3000000000000007</v>
      </c>
      <c r="F438">
        <v>1.1000000000000001</v>
      </c>
      <c r="G438">
        <v>53</v>
      </c>
      <c r="H438">
        <v>1006.9</v>
      </c>
      <c r="K438">
        <v>1</v>
      </c>
      <c r="L438">
        <v>1007</v>
      </c>
      <c r="N438">
        <f t="shared" si="12"/>
        <v>4</v>
      </c>
      <c r="O438" t="b">
        <f t="shared" si="13"/>
        <v>0</v>
      </c>
    </row>
    <row r="439" spans="1:15" x14ac:dyDescent="0.4">
      <c r="A439">
        <v>108</v>
      </c>
      <c r="B439" t="s">
        <v>7865</v>
      </c>
      <c r="C439" s="1">
        <v>43209.208333333336</v>
      </c>
      <c r="D439">
        <v>7.9</v>
      </c>
      <c r="F439">
        <v>1.4</v>
      </c>
      <c r="G439">
        <v>59</v>
      </c>
      <c r="H439">
        <v>1006.9</v>
      </c>
      <c r="K439">
        <v>1</v>
      </c>
      <c r="L439">
        <v>1005</v>
      </c>
      <c r="N439">
        <f t="shared" si="12"/>
        <v>5</v>
      </c>
      <c r="O439" t="b">
        <f t="shared" si="13"/>
        <v>0</v>
      </c>
    </row>
    <row r="440" spans="1:15" x14ac:dyDescent="0.4">
      <c r="A440">
        <v>108</v>
      </c>
      <c r="B440" t="s">
        <v>7865</v>
      </c>
      <c r="C440" s="1">
        <v>43209.25</v>
      </c>
      <c r="D440">
        <v>7.6</v>
      </c>
      <c r="F440">
        <v>1.2</v>
      </c>
      <c r="G440">
        <v>55</v>
      </c>
      <c r="H440">
        <v>1007.4</v>
      </c>
      <c r="I440">
        <v>0</v>
      </c>
      <c r="K440">
        <v>0</v>
      </c>
      <c r="L440">
        <v>1021</v>
      </c>
      <c r="N440">
        <f t="shared" si="12"/>
        <v>6</v>
      </c>
      <c r="O440" t="b">
        <f t="shared" si="13"/>
        <v>0</v>
      </c>
    </row>
    <row r="441" spans="1:15" x14ac:dyDescent="0.4">
      <c r="A441">
        <v>108</v>
      </c>
      <c r="B441" t="s">
        <v>7865</v>
      </c>
      <c r="C441" s="1">
        <v>43209.291666666664</v>
      </c>
      <c r="D441">
        <v>7.7</v>
      </c>
      <c r="F441">
        <v>0.4</v>
      </c>
      <c r="G441">
        <v>48</v>
      </c>
      <c r="H441">
        <v>1007.8</v>
      </c>
      <c r="I441">
        <v>0.4</v>
      </c>
      <c r="K441">
        <v>0</v>
      </c>
      <c r="L441">
        <v>1110</v>
      </c>
      <c r="N441">
        <f t="shared" si="12"/>
        <v>7</v>
      </c>
      <c r="O441" t="b">
        <f t="shared" si="13"/>
        <v>0</v>
      </c>
    </row>
    <row r="442" spans="1:15" x14ac:dyDescent="0.4">
      <c r="A442">
        <v>108</v>
      </c>
      <c r="B442" t="s">
        <v>7865</v>
      </c>
      <c r="C442" s="1">
        <v>43209.333333333336</v>
      </c>
      <c r="D442">
        <v>9.6</v>
      </c>
      <c r="F442">
        <v>0.8</v>
      </c>
      <c r="G442">
        <v>39</v>
      </c>
      <c r="H442">
        <v>1007.9</v>
      </c>
      <c r="I442">
        <v>1</v>
      </c>
      <c r="K442">
        <v>0</v>
      </c>
      <c r="L442">
        <v>1003</v>
      </c>
      <c r="N442">
        <f t="shared" si="12"/>
        <v>8</v>
      </c>
      <c r="O442" t="b">
        <f t="shared" si="13"/>
        <v>0</v>
      </c>
    </row>
    <row r="443" spans="1:15" x14ac:dyDescent="0.4">
      <c r="A443">
        <v>108</v>
      </c>
      <c r="B443" t="s">
        <v>7865</v>
      </c>
      <c r="C443" s="1">
        <v>43209.375</v>
      </c>
      <c r="D443">
        <v>12.4</v>
      </c>
      <c r="F443">
        <v>1.5</v>
      </c>
      <c r="G443">
        <v>29</v>
      </c>
      <c r="H443">
        <v>1008.2</v>
      </c>
      <c r="I443">
        <v>1</v>
      </c>
      <c r="K443">
        <v>0</v>
      </c>
      <c r="L443">
        <v>1380</v>
      </c>
      <c r="N443">
        <f t="shared" si="12"/>
        <v>9</v>
      </c>
      <c r="O443" t="b">
        <f t="shared" si="13"/>
        <v>0</v>
      </c>
    </row>
    <row r="444" spans="1:15" x14ac:dyDescent="0.4">
      <c r="A444">
        <v>108</v>
      </c>
      <c r="B444" t="s">
        <v>7865</v>
      </c>
      <c r="C444" s="1">
        <v>43209.416666666664</v>
      </c>
      <c r="D444">
        <v>14.7</v>
      </c>
      <c r="F444">
        <v>1.7</v>
      </c>
      <c r="G444">
        <v>29</v>
      </c>
      <c r="H444">
        <v>1008.4</v>
      </c>
      <c r="I444">
        <v>1</v>
      </c>
      <c r="K444">
        <v>0</v>
      </c>
      <c r="L444">
        <v>1070</v>
      </c>
      <c r="N444">
        <f t="shared" si="12"/>
        <v>10</v>
      </c>
      <c r="O444" t="b">
        <f t="shared" si="13"/>
        <v>0</v>
      </c>
    </row>
    <row r="445" spans="1:15" x14ac:dyDescent="0.4">
      <c r="A445">
        <v>108</v>
      </c>
      <c r="B445" t="s">
        <v>7865</v>
      </c>
      <c r="C445" s="1">
        <v>43209.458333333336</v>
      </c>
      <c r="D445">
        <v>16.100000000000001</v>
      </c>
      <c r="F445">
        <v>2.5</v>
      </c>
      <c r="G445">
        <v>23</v>
      </c>
      <c r="H445">
        <v>1008.5</v>
      </c>
      <c r="I445">
        <v>1</v>
      </c>
      <c r="K445">
        <v>0</v>
      </c>
      <c r="L445">
        <v>1361</v>
      </c>
      <c r="N445">
        <f t="shared" si="12"/>
        <v>11</v>
      </c>
      <c r="O445" t="b">
        <f t="shared" si="13"/>
        <v>0</v>
      </c>
    </row>
    <row r="446" spans="1:15" x14ac:dyDescent="0.4">
      <c r="A446">
        <v>108</v>
      </c>
      <c r="B446" t="s">
        <v>7865</v>
      </c>
      <c r="C446" s="1">
        <v>43209.5</v>
      </c>
      <c r="D446">
        <v>17.8</v>
      </c>
      <c r="F446">
        <v>2.7</v>
      </c>
      <c r="G446">
        <v>21</v>
      </c>
      <c r="H446">
        <v>1008.2</v>
      </c>
      <c r="I446">
        <v>1</v>
      </c>
      <c r="K446">
        <v>0</v>
      </c>
      <c r="L446">
        <v>1335</v>
      </c>
      <c r="N446">
        <f t="shared" si="12"/>
        <v>12</v>
      </c>
      <c r="O446" t="b">
        <f t="shared" si="13"/>
        <v>0</v>
      </c>
    </row>
    <row r="447" spans="1:15" x14ac:dyDescent="0.4">
      <c r="A447">
        <v>108</v>
      </c>
      <c r="B447" t="s">
        <v>7865</v>
      </c>
      <c r="C447" s="1">
        <v>43209.541666666664</v>
      </c>
      <c r="D447">
        <v>19.2</v>
      </c>
      <c r="F447">
        <v>2.2000000000000002</v>
      </c>
      <c r="G447">
        <v>17</v>
      </c>
      <c r="H447">
        <v>1007.7</v>
      </c>
      <c r="I447">
        <v>1</v>
      </c>
      <c r="K447">
        <v>0</v>
      </c>
      <c r="L447">
        <v>1448</v>
      </c>
      <c r="N447">
        <f t="shared" si="12"/>
        <v>13</v>
      </c>
      <c r="O447" t="b">
        <f t="shared" si="13"/>
        <v>0</v>
      </c>
    </row>
    <row r="448" spans="1:15" x14ac:dyDescent="0.4">
      <c r="A448">
        <v>108</v>
      </c>
      <c r="B448" t="s">
        <v>7865</v>
      </c>
      <c r="C448" s="1">
        <v>43209.583333333336</v>
      </c>
      <c r="D448">
        <v>20.5</v>
      </c>
      <c r="F448">
        <v>3.1</v>
      </c>
      <c r="G448">
        <v>17</v>
      </c>
      <c r="H448">
        <v>1007.4</v>
      </c>
      <c r="I448">
        <v>1</v>
      </c>
      <c r="K448">
        <v>0</v>
      </c>
      <c r="L448">
        <v>1512</v>
      </c>
      <c r="N448">
        <f t="shared" si="12"/>
        <v>14</v>
      </c>
      <c r="O448" t="b">
        <f t="shared" si="13"/>
        <v>0</v>
      </c>
    </row>
    <row r="449" spans="1:15" x14ac:dyDescent="0.4">
      <c r="A449">
        <v>108</v>
      </c>
      <c r="B449" t="s">
        <v>7865</v>
      </c>
      <c r="C449" s="1">
        <v>43209.625</v>
      </c>
      <c r="D449">
        <v>20.2</v>
      </c>
      <c r="F449">
        <v>4.8</v>
      </c>
      <c r="G449">
        <v>21</v>
      </c>
      <c r="H449">
        <v>1007.1</v>
      </c>
      <c r="I449">
        <v>1</v>
      </c>
      <c r="K449">
        <v>0</v>
      </c>
      <c r="L449">
        <v>1161</v>
      </c>
      <c r="N449">
        <f t="shared" si="12"/>
        <v>15</v>
      </c>
      <c r="O449" t="b">
        <f t="shared" si="13"/>
        <v>0</v>
      </c>
    </row>
    <row r="450" spans="1:15" x14ac:dyDescent="0.4">
      <c r="A450">
        <v>108</v>
      </c>
      <c r="B450" t="s">
        <v>7865</v>
      </c>
      <c r="C450" s="1">
        <v>43209.666666666664</v>
      </c>
      <c r="D450">
        <v>19.8</v>
      </c>
      <c r="F450">
        <v>4.4000000000000004</v>
      </c>
      <c r="G450">
        <v>25</v>
      </c>
      <c r="H450">
        <v>1006.9</v>
      </c>
      <c r="I450">
        <v>1</v>
      </c>
      <c r="K450">
        <v>0</v>
      </c>
      <c r="L450">
        <v>1132</v>
      </c>
      <c r="N450">
        <f t="shared" si="12"/>
        <v>16</v>
      </c>
      <c r="O450" t="b">
        <f t="shared" si="13"/>
        <v>0</v>
      </c>
    </row>
    <row r="451" spans="1:15" x14ac:dyDescent="0.4">
      <c r="A451">
        <v>108</v>
      </c>
      <c r="B451" t="s">
        <v>7865</v>
      </c>
      <c r="C451" s="1">
        <v>43209.708333333336</v>
      </c>
      <c r="D451">
        <v>20.100000000000001</v>
      </c>
      <c r="F451">
        <v>1.9</v>
      </c>
      <c r="G451">
        <v>27</v>
      </c>
      <c r="H451">
        <v>1006.6</v>
      </c>
      <c r="I451">
        <v>1</v>
      </c>
      <c r="K451">
        <v>0</v>
      </c>
      <c r="L451">
        <v>1088</v>
      </c>
      <c r="N451">
        <f t="shared" ref="N451:N514" si="14">HOUR(C451)</f>
        <v>17</v>
      </c>
      <c r="O451" t="b">
        <f t="shared" ref="O451:O514" si="15">E451&gt;=1</f>
        <v>0</v>
      </c>
    </row>
    <row r="452" spans="1:15" x14ac:dyDescent="0.4">
      <c r="A452">
        <v>108</v>
      </c>
      <c r="B452" t="s">
        <v>7865</v>
      </c>
      <c r="C452" s="1">
        <v>43209.75</v>
      </c>
      <c r="D452">
        <v>19.100000000000001</v>
      </c>
      <c r="F452">
        <v>3</v>
      </c>
      <c r="G452">
        <v>31</v>
      </c>
      <c r="H452">
        <v>1006.9</v>
      </c>
      <c r="I452">
        <v>1</v>
      </c>
      <c r="K452">
        <v>0</v>
      </c>
      <c r="L452">
        <v>958</v>
      </c>
      <c r="N452">
        <f t="shared" si="14"/>
        <v>18</v>
      </c>
      <c r="O452" t="b">
        <f t="shared" si="15"/>
        <v>0</v>
      </c>
    </row>
    <row r="453" spans="1:15" x14ac:dyDescent="0.4">
      <c r="A453">
        <v>108</v>
      </c>
      <c r="B453" t="s">
        <v>7865</v>
      </c>
      <c r="C453" s="1">
        <v>43209.791666666664</v>
      </c>
      <c r="D453">
        <v>17.399999999999999</v>
      </c>
      <c r="F453">
        <v>2.2000000000000002</v>
      </c>
      <c r="G453">
        <v>34</v>
      </c>
      <c r="H453">
        <v>1007.4</v>
      </c>
      <c r="I453">
        <v>0</v>
      </c>
      <c r="L453">
        <v>779</v>
      </c>
      <c r="N453">
        <f t="shared" si="14"/>
        <v>19</v>
      </c>
      <c r="O453" t="b">
        <f t="shared" si="15"/>
        <v>0</v>
      </c>
    </row>
    <row r="454" spans="1:15" x14ac:dyDescent="0.4">
      <c r="A454">
        <v>108</v>
      </c>
      <c r="B454" t="s">
        <v>7865</v>
      </c>
      <c r="C454" s="1">
        <v>43209.833333333336</v>
      </c>
      <c r="D454">
        <v>15.5</v>
      </c>
      <c r="F454">
        <v>1.7</v>
      </c>
      <c r="G454">
        <v>38</v>
      </c>
      <c r="H454">
        <v>1007.9</v>
      </c>
      <c r="I454">
        <v>0</v>
      </c>
      <c r="L454">
        <v>745</v>
      </c>
      <c r="N454">
        <f t="shared" si="14"/>
        <v>20</v>
      </c>
      <c r="O454" t="b">
        <f t="shared" si="15"/>
        <v>0</v>
      </c>
    </row>
    <row r="455" spans="1:15" x14ac:dyDescent="0.4">
      <c r="A455">
        <v>108</v>
      </c>
      <c r="B455" t="s">
        <v>7865</v>
      </c>
      <c r="C455" s="1">
        <v>43209.875</v>
      </c>
      <c r="D455">
        <v>14.2</v>
      </c>
      <c r="F455">
        <v>2.4</v>
      </c>
      <c r="G455">
        <v>44</v>
      </c>
      <c r="H455">
        <v>1008.5</v>
      </c>
      <c r="K455">
        <v>0</v>
      </c>
      <c r="L455">
        <v>1290</v>
      </c>
      <c r="N455">
        <f t="shared" si="14"/>
        <v>21</v>
      </c>
      <c r="O455" t="b">
        <f t="shared" si="15"/>
        <v>0</v>
      </c>
    </row>
    <row r="456" spans="1:15" x14ac:dyDescent="0.4">
      <c r="A456">
        <v>108</v>
      </c>
      <c r="B456" t="s">
        <v>7865</v>
      </c>
      <c r="C456" s="1">
        <v>43209.916666666664</v>
      </c>
      <c r="D456">
        <v>13.4</v>
      </c>
      <c r="F456">
        <v>1.1000000000000001</v>
      </c>
      <c r="G456">
        <v>49</v>
      </c>
      <c r="H456">
        <v>1008.9</v>
      </c>
      <c r="L456">
        <v>1326</v>
      </c>
      <c r="N456">
        <f t="shared" si="14"/>
        <v>22</v>
      </c>
      <c r="O456" t="b">
        <f t="shared" si="15"/>
        <v>0</v>
      </c>
    </row>
    <row r="457" spans="1:15" x14ac:dyDescent="0.4">
      <c r="A457">
        <v>108</v>
      </c>
      <c r="B457" t="s">
        <v>7865</v>
      </c>
      <c r="C457" s="1">
        <v>43209.958333333336</v>
      </c>
      <c r="D457">
        <v>12.9</v>
      </c>
      <c r="F457">
        <v>1.7</v>
      </c>
      <c r="G457">
        <v>51</v>
      </c>
      <c r="H457">
        <v>1008.9</v>
      </c>
      <c r="L457">
        <v>1200</v>
      </c>
      <c r="N457">
        <f t="shared" si="14"/>
        <v>23</v>
      </c>
      <c r="O457" t="b">
        <f t="shared" si="15"/>
        <v>0</v>
      </c>
    </row>
    <row r="458" spans="1:15" x14ac:dyDescent="0.4">
      <c r="A458">
        <v>108</v>
      </c>
      <c r="B458" t="s">
        <v>7865</v>
      </c>
      <c r="C458" s="1">
        <v>43210</v>
      </c>
      <c r="D458">
        <v>12.4</v>
      </c>
      <c r="F458">
        <v>0.5</v>
      </c>
      <c r="G458">
        <v>56</v>
      </c>
      <c r="H458">
        <v>1009.4</v>
      </c>
      <c r="K458">
        <v>0</v>
      </c>
      <c r="L458">
        <v>1028</v>
      </c>
      <c r="N458">
        <f t="shared" si="14"/>
        <v>0</v>
      </c>
      <c r="O458" t="b">
        <f t="shared" si="15"/>
        <v>0</v>
      </c>
    </row>
    <row r="459" spans="1:15" x14ac:dyDescent="0.4">
      <c r="A459">
        <v>108</v>
      </c>
      <c r="B459" t="s">
        <v>7865</v>
      </c>
      <c r="C459" s="1">
        <v>43210.041666666664</v>
      </c>
      <c r="D459">
        <v>11.8</v>
      </c>
      <c r="F459">
        <v>0.2</v>
      </c>
      <c r="G459">
        <v>60</v>
      </c>
      <c r="H459">
        <v>1009.7</v>
      </c>
      <c r="L459">
        <v>918</v>
      </c>
      <c r="N459">
        <f t="shared" si="14"/>
        <v>1</v>
      </c>
      <c r="O459" t="b">
        <f t="shared" si="15"/>
        <v>0</v>
      </c>
    </row>
    <row r="460" spans="1:15" x14ac:dyDescent="0.4">
      <c r="A460">
        <v>108</v>
      </c>
      <c r="B460" t="s">
        <v>7865</v>
      </c>
      <c r="C460" s="1">
        <v>43210.083333333336</v>
      </c>
      <c r="D460">
        <v>11.7</v>
      </c>
      <c r="F460">
        <v>0.5</v>
      </c>
      <c r="G460">
        <v>63</v>
      </c>
      <c r="H460">
        <v>1009.6</v>
      </c>
      <c r="L460">
        <v>904</v>
      </c>
      <c r="N460">
        <f t="shared" si="14"/>
        <v>2</v>
      </c>
      <c r="O460" t="b">
        <f t="shared" si="15"/>
        <v>0</v>
      </c>
    </row>
    <row r="461" spans="1:15" x14ac:dyDescent="0.4">
      <c r="A461">
        <v>108</v>
      </c>
      <c r="B461" t="s">
        <v>7865</v>
      </c>
      <c r="C461" s="1">
        <v>43210.125</v>
      </c>
      <c r="D461">
        <v>11.3</v>
      </c>
      <c r="F461">
        <v>0.3</v>
      </c>
      <c r="G461">
        <v>61</v>
      </c>
      <c r="H461">
        <v>1009.6</v>
      </c>
      <c r="K461">
        <v>4</v>
      </c>
      <c r="L461">
        <v>934</v>
      </c>
      <c r="N461">
        <f t="shared" si="14"/>
        <v>3</v>
      </c>
      <c r="O461" t="b">
        <f t="shared" si="15"/>
        <v>0</v>
      </c>
    </row>
    <row r="462" spans="1:15" x14ac:dyDescent="0.4">
      <c r="A462">
        <v>108</v>
      </c>
      <c r="B462" t="s">
        <v>7865</v>
      </c>
      <c r="C462" s="1">
        <v>43210.166666666664</v>
      </c>
      <c r="D462">
        <v>11.4</v>
      </c>
      <c r="F462">
        <v>0.8</v>
      </c>
      <c r="G462">
        <v>60</v>
      </c>
      <c r="H462">
        <v>1009.7</v>
      </c>
      <c r="K462">
        <v>0</v>
      </c>
      <c r="L462">
        <v>932</v>
      </c>
      <c r="N462">
        <f t="shared" si="14"/>
        <v>4</v>
      </c>
      <c r="O462" t="b">
        <f t="shared" si="15"/>
        <v>0</v>
      </c>
    </row>
    <row r="463" spans="1:15" x14ac:dyDescent="0.4">
      <c r="A463">
        <v>108</v>
      </c>
      <c r="B463" t="s">
        <v>7865</v>
      </c>
      <c r="C463" s="1">
        <v>43210.208333333336</v>
      </c>
      <c r="D463">
        <v>11.4</v>
      </c>
      <c r="F463">
        <v>0.4</v>
      </c>
      <c r="G463">
        <v>60</v>
      </c>
      <c r="H463">
        <v>1009.8</v>
      </c>
      <c r="K463">
        <v>0</v>
      </c>
      <c r="L463">
        <v>851</v>
      </c>
      <c r="N463">
        <f t="shared" si="14"/>
        <v>5</v>
      </c>
      <c r="O463" t="b">
        <f t="shared" si="15"/>
        <v>0</v>
      </c>
    </row>
    <row r="464" spans="1:15" x14ac:dyDescent="0.4">
      <c r="A464">
        <v>108</v>
      </c>
      <c r="B464" t="s">
        <v>7865</v>
      </c>
      <c r="C464" s="1">
        <v>43210.25</v>
      </c>
      <c r="D464">
        <v>11.2</v>
      </c>
      <c r="F464">
        <v>0.7</v>
      </c>
      <c r="G464">
        <v>63</v>
      </c>
      <c r="H464">
        <v>1010</v>
      </c>
      <c r="I464">
        <v>0</v>
      </c>
      <c r="K464">
        <v>0</v>
      </c>
      <c r="L464">
        <v>821</v>
      </c>
      <c r="N464">
        <f t="shared" si="14"/>
        <v>6</v>
      </c>
      <c r="O464" t="b">
        <f t="shared" si="15"/>
        <v>0</v>
      </c>
    </row>
    <row r="465" spans="1:15" x14ac:dyDescent="0.4">
      <c r="A465">
        <v>108</v>
      </c>
      <c r="B465" t="s">
        <v>7865</v>
      </c>
      <c r="C465" s="1">
        <v>43210.291666666664</v>
      </c>
      <c r="D465">
        <v>11.3</v>
      </c>
      <c r="F465">
        <v>0.7</v>
      </c>
      <c r="G465">
        <v>62</v>
      </c>
      <c r="H465">
        <v>1010.4</v>
      </c>
      <c r="I465">
        <v>0</v>
      </c>
      <c r="K465">
        <v>0</v>
      </c>
      <c r="L465">
        <v>774</v>
      </c>
      <c r="N465">
        <f t="shared" si="14"/>
        <v>7</v>
      </c>
      <c r="O465" t="b">
        <f t="shared" si="15"/>
        <v>0</v>
      </c>
    </row>
    <row r="466" spans="1:15" x14ac:dyDescent="0.4">
      <c r="A466">
        <v>108</v>
      </c>
      <c r="B466" t="s">
        <v>7865</v>
      </c>
      <c r="C466" s="1">
        <v>43210.333333333336</v>
      </c>
      <c r="D466">
        <v>13</v>
      </c>
      <c r="F466">
        <v>1.2</v>
      </c>
      <c r="G466">
        <v>54</v>
      </c>
      <c r="H466">
        <v>1010.8</v>
      </c>
      <c r="I466">
        <v>0.9</v>
      </c>
      <c r="K466">
        <v>0</v>
      </c>
      <c r="L466">
        <v>738</v>
      </c>
      <c r="N466">
        <f t="shared" si="14"/>
        <v>8</v>
      </c>
      <c r="O466" t="b">
        <f t="shared" si="15"/>
        <v>0</v>
      </c>
    </row>
    <row r="467" spans="1:15" x14ac:dyDescent="0.4">
      <c r="A467">
        <v>108</v>
      </c>
      <c r="B467" t="s">
        <v>7865</v>
      </c>
      <c r="C467" s="1">
        <v>43210.375</v>
      </c>
      <c r="D467">
        <v>15.8</v>
      </c>
      <c r="F467">
        <v>0.9</v>
      </c>
      <c r="G467">
        <v>42</v>
      </c>
      <c r="H467">
        <v>1010.8</v>
      </c>
      <c r="I467">
        <v>1</v>
      </c>
      <c r="K467">
        <v>0</v>
      </c>
      <c r="L467">
        <v>683</v>
      </c>
      <c r="N467">
        <f t="shared" si="14"/>
        <v>9</v>
      </c>
      <c r="O467" t="b">
        <f t="shared" si="15"/>
        <v>0</v>
      </c>
    </row>
    <row r="468" spans="1:15" x14ac:dyDescent="0.4">
      <c r="A468">
        <v>108</v>
      </c>
      <c r="B468" t="s">
        <v>7865</v>
      </c>
      <c r="C468" s="1">
        <v>43210.416666666664</v>
      </c>
      <c r="D468">
        <v>18.2</v>
      </c>
      <c r="F468">
        <v>1</v>
      </c>
      <c r="G468">
        <v>36</v>
      </c>
      <c r="H468">
        <v>1011.1</v>
      </c>
      <c r="I468">
        <v>1</v>
      </c>
      <c r="K468">
        <v>0</v>
      </c>
      <c r="L468">
        <v>620</v>
      </c>
      <c r="N468">
        <f t="shared" si="14"/>
        <v>10</v>
      </c>
      <c r="O468" t="b">
        <f t="shared" si="15"/>
        <v>0</v>
      </c>
    </row>
    <row r="469" spans="1:15" x14ac:dyDescent="0.4">
      <c r="A469">
        <v>108</v>
      </c>
      <c r="B469" t="s">
        <v>7865</v>
      </c>
      <c r="C469" s="1">
        <v>43210.458333333336</v>
      </c>
      <c r="D469">
        <v>20.6</v>
      </c>
      <c r="F469">
        <v>2.2000000000000002</v>
      </c>
      <c r="G469">
        <v>34</v>
      </c>
      <c r="H469">
        <v>1011.2</v>
      </c>
      <c r="I469">
        <v>1</v>
      </c>
      <c r="K469">
        <v>0</v>
      </c>
      <c r="L469">
        <v>705</v>
      </c>
      <c r="N469">
        <f t="shared" si="14"/>
        <v>11</v>
      </c>
      <c r="O469" t="b">
        <f t="shared" si="15"/>
        <v>0</v>
      </c>
    </row>
    <row r="470" spans="1:15" x14ac:dyDescent="0.4">
      <c r="A470">
        <v>108</v>
      </c>
      <c r="B470" t="s">
        <v>7865</v>
      </c>
      <c r="C470" s="1">
        <v>43210.5</v>
      </c>
      <c r="D470">
        <v>22.5</v>
      </c>
      <c r="F470">
        <v>1.8</v>
      </c>
      <c r="G470">
        <v>33</v>
      </c>
      <c r="H470">
        <v>1010.7</v>
      </c>
      <c r="I470">
        <v>1</v>
      </c>
      <c r="K470">
        <v>0</v>
      </c>
      <c r="L470">
        <v>894</v>
      </c>
      <c r="N470">
        <f t="shared" si="14"/>
        <v>12</v>
      </c>
      <c r="O470" t="b">
        <f t="shared" si="15"/>
        <v>0</v>
      </c>
    </row>
    <row r="471" spans="1:15" x14ac:dyDescent="0.4">
      <c r="A471">
        <v>108</v>
      </c>
      <c r="B471" t="s">
        <v>7865</v>
      </c>
      <c r="C471" s="1">
        <v>43210.541666666664</v>
      </c>
      <c r="D471">
        <v>24.2</v>
      </c>
      <c r="F471">
        <v>1.5</v>
      </c>
      <c r="G471">
        <v>30</v>
      </c>
      <c r="H471">
        <v>1009.9</v>
      </c>
      <c r="I471">
        <v>1</v>
      </c>
      <c r="K471">
        <v>0</v>
      </c>
      <c r="L471">
        <v>835</v>
      </c>
      <c r="N471">
        <f t="shared" si="14"/>
        <v>13</v>
      </c>
      <c r="O471" t="b">
        <f t="shared" si="15"/>
        <v>0</v>
      </c>
    </row>
    <row r="472" spans="1:15" x14ac:dyDescent="0.4">
      <c r="A472">
        <v>108</v>
      </c>
      <c r="B472" t="s">
        <v>7865</v>
      </c>
      <c r="C472" s="1">
        <v>43210.583333333336</v>
      </c>
      <c r="D472">
        <v>25.9</v>
      </c>
      <c r="F472">
        <v>2.2000000000000002</v>
      </c>
      <c r="G472">
        <v>28</v>
      </c>
      <c r="H472">
        <v>1009.1</v>
      </c>
      <c r="I472">
        <v>1</v>
      </c>
      <c r="K472">
        <v>0</v>
      </c>
      <c r="L472">
        <v>808</v>
      </c>
      <c r="N472">
        <f t="shared" si="14"/>
        <v>14</v>
      </c>
      <c r="O472" t="b">
        <f t="shared" si="15"/>
        <v>0</v>
      </c>
    </row>
    <row r="473" spans="1:15" x14ac:dyDescent="0.4">
      <c r="A473">
        <v>108</v>
      </c>
      <c r="B473" t="s">
        <v>7865</v>
      </c>
      <c r="C473" s="1">
        <v>43210.625</v>
      </c>
      <c r="D473">
        <v>26.1</v>
      </c>
      <c r="F473">
        <v>1.8</v>
      </c>
      <c r="G473">
        <v>27</v>
      </c>
      <c r="H473">
        <v>1008.3</v>
      </c>
      <c r="I473">
        <v>1</v>
      </c>
      <c r="K473">
        <v>0</v>
      </c>
      <c r="L473">
        <v>581</v>
      </c>
      <c r="N473">
        <f t="shared" si="14"/>
        <v>15</v>
      </c>
      <c r="O473" t="b">
        <f t="shared" si="15"/>
        <v>0</v>
      </c>
    </row>
    <row r="474" spans="1:15" x14ac:dyDescent="0.4">
      <c r="A474">
        <v>108</v>
      </c>
      <c r="B474" t="s">
        <v>7865</v>
      </c>
      <c r="C474" s="1">
        <v>43210.666666666664</v>
      </c>
      <c r="D474">
        <v>25.7</v>
      </c>
      <c r="F474">
        <v>3.4</v>
      </c>
      <c r="G474">
        <v>30</v>
      </c>
      <c r="H474">
        <v>1007.9</v>
      </c>
      <c r="I474">
        <v>1</v>
      </c>
      <c r="K474">
        <v>0</v>
      </c>
      <c r="L474">
        <v>600</v>
      </c>
      <c r="N474">
        <f t="shared" si="14"/>
        <v>16</v>
      </c>
      <c r="O474" t="b">
        <f t="shared" si="15"/>
        <v>0</v>
      </c>
    </row>
    <row r="475" spans="1:15" x14ac:dyDescent="0.4">
      <c r="A475">
        <v>108</v>
      </c>
      <c r="B475" t="s">
        <v>7865</v>
      </c>
      <c r="C475" s="1">
        <v>43210.708333333336</v>
      </c>
      <c r="D475">
        <v>25.6</v>
      </c>
      <c r="F475">
        <v>2.2999999999999998</v>
      </c>
      <c r="G475">
        <v>30</v>
      </c>
      <c r="H475">
        <v>1007.8</v>
      </c>
      <c r="I475">
        <v>1</v>
      </c>
      <c r="K475">
        <v>0</v>
      </c>
      <c r="L475">
        <v>671</v>
      </c>
      <c r="N475">
        <f t="shared" si="14"/>
        <v>17</v>
      </c>
      <c r="O475" t="b">
        <f t="shared" si="15"/>
        <v>0</v>
      </c>
    </row>
    <row r="476" spans="1:15" x14ac:dyDescent="0.4">
      <c r="A476">
        <v>108</v>
      </c>
      <c r="B476" t="s">
        <v>7865</v>
      </c>
      <c r="C476" s="1">
        <v>43210.75</v>
      </c>
      <c r="D476">
        <v>24.7</v>
      </c>
      <c r="F476">
        <v>2.2999999999999998</v>
      </c>
      <c r="G476">
        <v>33</v>
      </c>
      <c r="H476">
        <v>1007.7</v>
      </c>
      <c r="I476">
        <v>1</v>
      </c>
      <c r="K476">
        <v>0</v>
      </c>
      <c r="L476">
        <v>687</v>
      </c>
      <c r="N476">
        <f t="shared" si="14"/>
        <v>18</v>
      </c>
      <c r="O476" t="b">
        <f t="shared" si="15"/>
        <v>0</v>
      </c>
    </row>
    <row r="477" spans="1:15" x14ac:dyDescent="0.4">
      <c r="A477">
        <v>108</v>
      </c>
      <c r="B477" t="s">
        <v>7865</v>
      </c>
      <c r="C477" s="1">
        <v>43210.791666666664</v>
      </c>
      <c r="D477">
        <v>22.9</v>
      </c>
      <c r="F477">
        <v>1.8</v>
      </c>
      <c r="G477">
        <v>35</v>
      </c>
      <c r="H477">
        <v>1007.7</v>
      </c>
      <c r="I477">
        <v>0.4</v>
      </c>
      <c r="L477">
        <v>714</v>
      </c>
      <c r="N477">
        <f t="shared" si="14"/>
        <v>19</v>
      </c>
      <c r="O477" t="b">
        <f t="shared" si="15"/>
        <v>0</v>
      </c>
    </row>
    <row r="478" spans="1:15" x14ac:dyDescent="0.4">
      <c r="A478">
        <v>108</v>
      </c>
      <c r="B478" t="s">
        <v>7865</v>
      </c>
      <c r="C478" s="1">
        <v>43210.833333333336</v>
      </c>
      <c r="D478">
        <v>21.1</v>
      </c>
      <c r="F478">
        <v>1.8</v>
      </c>
      <c r="G478">
        <v>43</v>
      </c>
      <c r="H478">
        <v>1008.3</v>
      </c>
      <c r="I478">
        <v>0</v>
      </c>
      <c r="L478">
        <v>788</v>
      </c>
      <c r="N478">
        <f t="shared" si="14"/>
        <v>20</v>
      </c>
      <c r="O478" t="b">
        <f t="shared" si="15"/>
        <v>0</v>
      </c>
    </row>
    <row r="479" spans="1:15" x14ac:dyDescent="0.4">
      <c r="A479">
        <v>108</v>
      </c>
      <c r="B479" t="s">
        <v>7865</v>
      </c>
      <c r="C479" s="1">
        <v>43210.875</v>
      </c>
      <c r="D479">
        <v>19.2</v>
      </c>
      <c r="F479">
        <v>1.5</v>
      </c>
      <c r="G479">
        <v>50</v>
      </c>
      <c r="H479">
        <v>1008.9</v>
      </c>
      <c r="K479">
        <v>0</v>
      </c>
      <c r="L479">
        <v>842</v>
      </c>
      <c r="N479">
        <f t="shared" si="14"/>
        <v>21</v>
      </c>
      <c r="O479" t="b">
        <f t="shared" si="15"/>
        <v>0</v>
      </c>
    </row>
    <row r="480" spans="1:15" x14ac:dyDescent="0.4">
      <c r="A480">
        <v>108</v>
      </c>
      <c r="B480" t="s">
        <v>7865</v>
      </c>
      <c r="C480" s="1">
        <v>43210.916666666664</v>
      </c>
      <c r="D480">
        <v>18.2</v>
      </c>
      <c r="F480">
        <v>1.3</v>
      </c>
      <c r="G480">
        <v>52</v>
      </c>
      <c r="H480">
        <v>1009</v>
      </c>
      <c r="L480">
        <v>818</v>
      </c>
      <c r="N480">
        <f t="shared" si="14"/>
        <v>22</v>
      </c>
      <c r="O480" t="b">
        <f t="shared" si="15"/>
        <v>0</v>
      </c>
    </row>
    <row r="481" spans="1:15" x14ac:dyDescent="0.4">
      <c r="A481">
        <v>108</v>
      </c>
      <c r="B481" t="s">
        <v>7865</v>
      </c>
      <c r="C481" s="1">
        <v>43210.958333333336</v>
      </c>
      <c r="D481">
        <v>17.3</v>
      </c>
      <c r="F481">
        <v>0.6</v>
      </c>
      <c r="G481">
        <v>57</v>
      </c>
      <c r="H481">
        <v>1008.6</v>
      </c>
      <c r="L481">
        <v>807</v>
      </c>
      <c r="N481">
        <f t="shared" si="14"/>
        <v>23</v>
      </c>
      <c r="O481" t="b">
        <f t="shared" si="15"/>
        <v>0</v>
      </c>
    </row>
    <row r="482" spans="1:15" x14ac:dyDescent="0.4">
      <c r="A482">
        <v>108</v>
      </c>
      <c r="B482" t="s">
        <v>7865</v>
      </c>
      <c r="C482" s="1">
        <v>43211</v>
      </c>
      <c r="D482">
        <v>16.3</v>
      </c>
      <c r="F482">
        <v>0.2</v>
      </c>
      <c r="G482">
        <v>59</v>
      </c>
      <c r="H482">
        <v>1008.5</v>
      </c>
      <c r="K482">
        <v>0</v>
      </c>
      <c r="L482">
        <v>756</v>
      </c>
      <c r="N482">
        <f t="shared" si="14"/>
        <v>0</v>
      </c>
      <c r="O482" t="b">
        <f t="shared" si="15"/>
        <v>0</v>
      </c>
    </row>
    <row r="483" spans="1:15" x14ac:dyDescent="0.4">
      <c r="A483">
        <v>108</v>
      </c>
      <c r="B483" t="s">
        <v>7865</v>
      </c>
      <c r="C483" s="1">
        <v>43211.041666666664</v>
      </c>
      <c r="D483">
        <v>15.5</v>
      </c>
      <c r="F483">
        <v>1.1000000000000001</v>
      </c>
      <c r="G483">
        <v>60</v>
      </c>
      <c r="H483">
        <v>1008.5</v>
      </c>
      <c r="L483">
        <v>658</v>
      </c>
      <c r="N483">
        <f t="shared" si="14"/>
        <v>1</v>
      </c>
      <c r="O483" t="b">
        <f t="shared" si="15"/>
        <v>0</v>
      </c>
    </row>
    <row r="484" spans="1:15" x14ac:dyDescent="0.4">
      <c r="A484">
        <v>108</v>
      </c>
      <c r="B484" t="s">
        <v>7865</v>
      </c>
      <c r="C484" s="1">
        <v>43211.083333333336</v>
      </c>
      <c r="D484">
        <v>14.7</v>
      </c>
      <c r="F484">
        <v>1.8</v>
      </c>
      <c r="G484">
        <v>63</v>
      </c>
      <c r="H484">
        <v>1008.3</v>
      </c>
      <c r="L484">
        <v>611</v>
      </c>
      <c r="N484">
        <f t="shared" si="14"/>
        <v>2</v>
      </c>
      <c r="O484" t="b">
        <f t="shared" si="15"/>
        <v>0</v>
      </c>
    </row>
    <row r="485" spans="1:15" x14ac:dyDescent="0.4">
      <c r="A485">
        <v>108</v>
      </c>
      <c r="B485" t="s">
        <v>7865</v>
      </c>
      <c r="C485" s="1">
        <v>43211.125</v>
      </c>
      <c r="D485">
        <v>14.2</v>
      </c>
      <c r="F485">
        <v>1.4</v>
      </c>
      <c r="G485">
        <v>62</v>
      </c>
      <c r="H485">
        <v>1008.2</v>
      </c>
      <c r="K485">
        <v>0</v>
      </c>
      <c r="L485">
        <v>583</v>
      </c>
      <c r="N485">
        <f t="shared" si="14"/>
        <v>3</v>
      </c>
      <c r="O485" t="b">
        <f t="shared" si="15"/>
        <v>0</v>
      </c>
    </row>
    <row r="486" spans="1:15" x14ac:dyDescent="0.4">
      <c r="A486">
        <v>108</v>
      </c>
      <c r="B486" t="s">
        <v>7865</v>
      </c>
      <c r="C486" s="1">
        <v>43211.166666666664</v>
      </c>
      <c r="D486">
        <v>13.6</v>
      </c>
      <c r="F486">
        <v>1.6</v>
      </c>
      <c r="G486">
        <v>67</v>
      </c>
      <c r="H486">
        <v>1008</v>
      </c>
      <c r="K486">
        <v>0</v>
      </c>
      <c r="L486">
        <v>521</v>
      </c>
      <c r="N486">
        <f t="shared" si="14"/>
        <v>4</v>
      </c>
      <c r="O486" t="b">
        <f t="shared" si="15"/>
        <v>0</v>
      </c>
    </row>
    <row r="487" spans="1:15" x14ac:dyDescent="0.4">
      <c r="A487">
        <v>108</v>
      </c>
      <c r="B487" t="s">
        <v>7865</v>
      </c>
      <c r="C487" s="1">
        <v>43211.208333333336</v>
      </c>
      <c r="D487">
        <v>13</v>
      </c>
      <c r="F487">
        <v>0.5</v>
      </c>
      <c r="G487">
        <v>70</v>
      </c>
      <c r="H487">
        <v>1007.6</v>
      </c>
      <c r="K487">
        <v>0</v>
      </c>
      <c r="L487">
        <v>385</v>
      </c>
      <c r="N487">
        <f t="shared" si="14"/>
        <v>5</v>
      </c>
      <c r="O487" t="b">
        <f t="shared" si="15"/>
        <v>0</v>
      </c>
    </row>
    <row r="488" spans="1:15" x14ac:dyDescent="0.4">
      <c r="A488">
        <v>108</v>
      </c>
      <c r="B488" t="s">
        <v>7865</v>
      </c>
      <c r="C488" s="1">
        <v>43211.25</v>
      </c>
      <c r="D488">
        <v>12.3</v>
      </c>
      <c r="F488">
        <v>0.5</v>
      </c>
      <c r="G488">
        <v>67</v>
      </c>
      <c r="H488">
        <v>1007.8</v>
      </c>
      <c r="I488">
        <v>0</v>
      </c>
      <c r="K488">
        <v>0</v>
      </c>
      <c r="L488">
        <v>483</v>
      </c>
      <c r="N488">
        <f t="shared" si="14"/>
        <v>6</v>
      </c>
      <c r="O488" t="b">
        <f t="shared" si="15"/>
        <v>0</v>
      </c>
    </row>
    <row r="489" spans="1:15" x14ac:dyDescent="0.4">
      <c r="A489">
        <v>108</v>
      </c>
      <c r="B489" t="s">
        <v>7865</v>
      </c>
      <c r="C489" s="1">
        <v>43211.291666666664</v>
      </c>
      <c r="D489">
        <v>12.5</v>
      </c>
      <c r="F489">
        <v>1.1000000000000001</v>
      </c>
      <c r="G489">
        <v>68</v>
      </c>
      <c r="H489">
        <v>1008.2</v>
      </c>
      <c r="I489">
        <v>0.5</v>
      </c>
      <c r="K489">
        <v>0</v>
      </c>
      <c r="L489">
        <v>457</v>
      </c>
      <c r="N489">
        <f t="shared" si="14"/>
        <v>7</v>
      </c>
      <c r="O489" t="b">
        <f t="shared" si="15"/>
        <v>0</v>
      </c>
    </row>
    <row r="490" spans="1:15" x14ac:dyDescent="0.4">
      <c r="A490">
        <v>108</v>
      </c>
      <c r="B490" t="s">
        <v>7865</v>
      </c>
      <c r="C490" s="1">
        <v>43211.333333333336</v>
      </c>
      <c r="D490">
        <v>14.6</v>
      </c>
      <c r="F490">
        <v>0.9</v>
      </c>
      <c r="G490">
        <v>54</v>
      </c>
      <c r="H490">
        <v>1008.6</v>
      </c>
      <c r="I490">
        <v>1</v>
      </c>
      <c r="K490">
        <v>0</v>
      </c>
      <c r="L490">
        <v>431</v>
      </c>
      <c r="N490">
        <f t="shared" si="14"/>
        <v>8</v>
      </c>
      <c r="O490" t="b">
        <f t="shared" si="15"/>
        <v>0</v>
      </c>
    </row>
    <row r="491" spans="1:15" x14ac:dyDescent="0.4">
      <c r="A491">
        <v>108</v>
      </c>
      <c r="B491" t="s">
        <v>7865</v>
      </c>
      <c r="C491" s="1">
        <v>43211.375</v>
      </c>
      <c r="D491">
        <v>18.100000000000001</v>
      </c>
      <c r="F491">
        <v>1.1000000000000001</v>
      </c>
      <c r="G491">
        <v>33</v>
      </c>
      <c r="H491">
        <v>1008.7</v>
      </c>
      <c r="I491">
        <v>1</v>
      </c>
      <c r="K491">
        <v>1</v>
      </c>
      <c r="L491">
        <v>512</v>
      </c>
      <c r="N491">
        <f t="shared" si="14"/>
        <v>9</v>
      </c>
      <c r="O491" t="b">
        <f t="shared" si="15"/>
        <v>0</v>
      </c>
    </row>
    <row r="492" spans="1:15" x14ac:dyDescent="0.4">
      <c r="A492">
        <v>108</v>
      </c>
      <c r="B492" t="s">
        <v>7865</v>
      </c>
      <c r="C492" s="1">
        <v>43211.416666666664</v>
      </c>
      <c r="D492">
        <v>20.6</v>
      </c>
      <c r="F492">
        <v>2</v>
      </c>
      <c r="G492">
        <v>24</v>
      </c>
      <c r="H492">
        <v>1008.4</v>
      </c>
      <c r="I492">
        <v>1</v>
      </c>
      <c r="K492">
        <v>2</v>
      </c>
      <c r="L492">
        <v>950</v>
      </c>
      <c r="N492">
        <f t="shared" si="14"/>
        <v>10</v>
      </c>
      <c r="O492" t="b">
        <f t="shared" si="15"/>
        <v>0</v>
      </c>
    </row>
    <row r="493" spans="1:15" x14ac:dyDescent="0.4">
      <c r="A493">
        <v>108</v>
      </c>
      <c r="B493" t="s">
        <v>7865</v>
      </c>
      <c r="C493" s="1">
        <v>43211.458333333336</v>
      </c>
      <c r="D493">
        <v>23.1</v>
      </c>
      <c r="F493">
        <v>2</v>
      </c>
      <c r="G493">
        <v>19</v>
      </c>
      <c r="H493">
        <v>1008.3</v>
      </c>
      <c r="I493">
        <v>1</v>
      </c>
      <c r="K493">
        <v>4</v>
      </c>
      <c r="L493">
        <v>1172</v>
      </c>
      <c r="N493">
        <f t="shared" si="14"/>
        <v>11</v>
      </c>
      <c r="O493" t="b">
        <f t="shared" si="15"/>
        <v>0</v>
      </c>
    </row>
    <row r="494" spans="1:15" x14ac:dyDescent="0.4">
      <c r="A494">
        <v>108</v>
      </c>
      <c r="B494" t="s">
        <v>7865</v>
      </c>
      <c r="C494" s="1">
        <v>43211.5</v>
      </c>
      <c r="D494">
        <v>24.3</v>
      </c>
      <c r="F494">
        <v>3.3</v>
      </c>
      <c r="G494">
        <v>14</v>
      </c>
      <c r="H494">
        <v>1008.2</v>
      </c>
      <c r="I494">
        <v>1</v>
      </c>
      <c r="K494">
        <v>5</v>
      </c>
      <c r="L494">
        <v>1701</v>
      </c>
      <c r="N494">
        <f t="shared" si="14"/>
        <v>12</v>
      </c>
      <c r="O494" t="b">
        <f t="shared" si="15"/>
        <v>0</v>
      </c>
    </row>
    <row r="495" spans="1:15" x14ac:dyDescent="0.4">
      <c r="A495">
        <v>108</v>
      </c>
      <c r="B495" t="s">
        <v>7865</v>
      </c>
      <c r="C495" s="1">
        <v>43211.541666666664</v>
      </c>
      <c r="D495">
        <v>24.6</v>
      </c>
      <c r="F495">
        <v>2.7</v>
      </c>
      <c r="G495">
        <v>10</v>
      </c>
      <c r="H495">
        <v>1007.7</v>
      </c>
      <c r="I495">
        <v>1</v>
      </c>
      <c r="K495">
        <v>6</v>
      </c>
      <c r="L495">
        <v>2000</v>
      </c>
      <c r="N495">
        <f t="shared" si="14"/>
        <v>13</v>
      </c>
      <c r="O495" t="b">
        <f t="shared" si="15"/>
        <v>0</v>
      </c>
    </row>
    <row r="496" spans="1:15" x14ac:dyDescent="0.4">
      <c r="A496">
        <v>108</v>
      </c>
      <c r="B496" t="s">
        <v>7865</v>
      </c>
      <c r="C496" s="1">
        <v>43211.583333333336</v>
      </c>
      <c r="D496">
        <v>25</v>
      </c>
      <c r="F496">
        <v>3.8</v>
      </c>
      <c r="G496">
        <v>14</v>
      </c>
      <c r="H496">
        <v>1007.3</v>
      </c>
      <c r="I496">
        <v>1</v>
      </c>
      <c r="K496">
        <v>6</v>
      </c>
      <c r="L496">
        <v>1858</v>
      </c>
      <c r="N496">
        <f t="shared" si="14"/>
        <v>14</v>
      </c>
      <c r="O496" t="b">
        <f t="shared" si="15"/>
        <v>0</v>
      </c>
    </row>
    <row r="497" spans="1:15" x14ac:dyDescent="0.4">
      <c r="A497">
        <v>108</v>
      </c>
      <c r="B497" t="s">
        <v>7865</v>
      </c>
      <c r="C497" s="1">
        <v>43211.625</v>
      </c>
      <c r="D497">
        <v>25</v>
      </c>
      <c r="F497">
        <v>4.0999999999999996</v>
      </c>
      <c r="G497">
        <v>13</v>
      </c>
      <c r="H497">
        <v>1007.1</v>
      </c>
      <c r="I497">
        <v>1</v>
      </c>
      <c r="K497">
        <v>5</v>
      </c>
      <c r="L497">
        <v>2000</v>
      </c>
      <c r="N497">
        <f t="shared" si="14"/>
        <v>15</v>
      </c>
      <c r="O497" t="b">
        <f t="shared" si="15"/>
        <v>0</v>
      </c>
    </row>
    <row r="498" spans="1:15" x14ac:dyDescent="0.4">
      <c r="A498">
        <v>108</v>
      </c>
      <c r="B498" t="s">
        <v>7865</v>
      </c>
      <c r="C498" s="1">
        <v>43211.666666666664</v>
      </c>
      <c r="D498">
        <v>24.8</v>
      </c>
      <c r="F498">
        <v>3.3</v>
      </c>
      <c r="G498">
        <v>13</v>
      </c>
      <c r="H498">
        <v>1006.9</v>
      </c>
      <c r="I498">
        <v>1</v>
      </c>
      <c r="K498">
        <v>5</v>
      </c>
      <c r="L498">
        <v>1955</v>
      </c>
      <c r="N498">
        <f t="shared" si="14"/>
        <v>16</v>
      </c>
      <c r="O498" t="b">
        <f t="shared" si="15"/>
        <v>0</v>
      </c>
    </row>
    <row r="499" spans="1:15" x14ac:dyDescent="0.4">
      <c r="A499">
        <v>108</v>
      </c>
      <c r="B499" t="s">
        <v>7865</v>
      </c>
      <c r="C499" s="1">
        <v>43211.708333333336</v>
      </c>
      <c r="D499">
        <v>23.2</v>
      </c>
      <c r="F499">
        <v>3.6</v>
      </c>
      <c r="G499">
        <v>12</v>
      </c>
      <c r="H499">
        <v>1007.1</v>
      </c>
      <c r="I499">
        <v>1</v>
      </c>
      <c r="K499">
        <v>7</v>
      </c>
      <c r="L499">
        <v>2000</v>
      </c>
      <c r="N499">
        <f t="shared" si="14"/>
        <v>17</v>
      </c>
      <c r="O499" t="b">
        <f t="shared" si="15"/>
        <v>0</v>
      </c>
    </row>
    <row r="500" spans="1:15" x14ac:dyDescent="0.4">
      <c r="A500">
        <v>108</v>
      </c>
      <c r="B500" t="s">
        <v>7865</v>
      </c>
      <c r="C500" s="1">
        <v>43211.75</v>
      </c>
      <c r="D500">
        <v>22.2</v>
      </c>
      <c r="F500">
        <v>3</v>
      </c>
      <c r="G500">
        <v>11</v>
      </c>
      <c r="H500">
        <v>1007.1</v>
      </c>
      <c r="I500">
        <v>1</v>
      </c>
      <c r="K500">
        <v>7</v>
      </c>
      <c r="L500">
        <v>2000</v>
      </c>
      <c r="N500">
        <f t="shared" si="14"/>
        <v>18</v>
      </c>
      <c r="O500" t="b">
        <f t="shared" si="15"/>
        <v>0</v>
      </c>
    </row>
    <row r="501" spans="1:15" x14ac:dyDescent="0.4">
      <c r="A501">
        <v>108</v>
      </c>
      <c r="B501" t="s">
        <v>7865</v>
      </c>
      <c r="C501" s="1">
        <v>43211.791666666664</v>
      </c>
      <c r="D501">
        <v>20.7</v>
      </c>
      <c r="F501">
        <v>2</v>
      </c>
      <c r="G501">
        <v>15</v>
      </c>
      <c r="H501">
        <v>1007.2</v>
      </c>
      <c r="I501">
        <v>0.9</v>
      </c>
      <c r="L501">
        <v>2000</v>
      </c>
      <c r="N501">
        <f t="shared" si="14"/>
        <v>19</v>
      </c>
      <c r="O501" t="b">
        <f t="shared" si="15"/>
        <v>0</v>
      </c>
    </row>
    <row r="502" spans="1:15" x14ac:dyDescent="0.4">
      <c r="A502">
        <v>108</v>
      </c>
      <c r="B502" t="s">
        <v>7865</v>
      </c>
      <c r="C502" s="1">
        <v>43211.833333333336</v>
      </c>
      <c r="D502">
        <v>19.100000000000001</v>
      </c>
      <c r="F502">
        <v>1.2</v>
      </c>
      <c r="G502">
        <v>18</v>
      </c>
      <c r="H502">
        <v>1007.9</v>
      </c>
      <c r="I502">
        <v>0</v>
      </c>
      <c r="L502">
        <v>2000</v>
      </c>
      <c r="N502">
        <f t="shared" si="14"/>
        <v>20</v>
      </c>
      <c r="O502" t="b">
        <f t="shared" si="15"/>
        <v>0</v>
      </c>
    </row>
    <row r="503" spans="1:15" x14ac:dyDescent="0.4">
      <c r="A503">
        <v>108</v>
      </c>
      <c r="B503" t="s">
        <v>7865</v>
      </c>
      <c r="C503" s="1">
        <v>43211.875</v>
      </c>
      <c r="D503">
        <v>17.8</v>
      </c>
      <c r="F503">
        <v>1.2</v>
      </c>
      <c r="G503">
        <v>21</v>
      </c>
      <c r="H503">
        <v>1008.7</v>
      </c>
      <c r="K503">
        <v>2</v>
      </c>
      <c r="L503">
        <v>2000</v>
      </c>
      <c r="N503">
        <f t="shared" si="14"/>
        <v>21</v>
      </c>
      <c r="O503" t="b">
        <f t="shared" si="15"/>
        <v>0</v>
      </c>
    </row>
    <row r="504" spans="1:15" x14ac:dyDescent="0.4">
      <c r="A504">
        <v>108</v>
      </c>
      <c r="B504" t="s">
        <v>7865</v>
      </c>
      <c r="C504" s="1">
        <v>43211.916666666664</v>
      </c>
      <c r="D504">
        <v>16.7</v>
      </c>
      <c r="F504">
        <v>1</v>
      </c>
      <c r="G504">
        <v>28</v>
      </c>
      <c r="H504">
        <v>1009</v>
      </c>
      <c r="L504">
        <v>1996</v>
      </c>
      <c r="N504">
        <f t="shared" si="14"/>
        <v>22</v>
      </c>
      <c r="O504" t="b">
        <f t="shared" si="15"/>
        <v>0</v>
      </c>
    </row>
    <row r="505" spans="1:15" x14ac:dyDescent="0.4">
      <c r="A505">
        <v>108</v>
      </c>
      <c r="B505" t="s">
        <v>7865</v>
      </c>
      <c r="C505" s="1">
        <v>43211.958333333336</v>
      </c>
      <c r="D505">
        <v>16</v>
      </c>
      <c r="F505">
        <v>0.5</v>
      </c>
      <c r="G505">
        <v>33</v>
      </c>
      <c r="H505">
        <v>1009</v>
      </c>
      <c r="L505">
        <v>1996</v>
      </c>
      <c r="N505">
        <f t="shared" si="14"/>
        <v>23</v>
      </c>
      <c r="O505" t="b">
        <f t="shared" si="15"/>
        <v>0</v>
      </c>
    </row>
    <row r="506" spans="1:15" x14ac:dyDescent="0.4">
      <c r="A506">
        <v>108</v>
      </c>
      <c r="B506" t="s">
        <v>7865</v>
      </c>
      <c r="C506" s="1">
        <v>43212</v>
      </c>
      <c r="D506">
        <v>15.9</v>
      </c>
      <c r="F506">
        <v>0.3</v>
      </c>
      <c r="G506">
        <v>35</v>
      </c>
      <c r="H506">
        <v>1009.1</v>
      </c>
      <c r="K506">
        <v>7</v>
      </c>
      <c r="L506">
        <v>1995</v>
      </c>
      <c r="N506">
        <f t="shared" si="14"/>
        <v>0</v>
      </c>
      <c r="O506" t="b">
        <f t="shared" si="15"/>
        <v>0</v>
      </c>
    </row>
    <row r="507" spans="1:15" x14ac:dyDescent="0.4">
      <c r="A507">
        <v>108</v>
      </c>
      <c r="B507" t="s">
        <v>7865</v>
      </c>
      <c r="C507" s="1">
        <v>43212.041666666664</v>
      </c>
      <c r="D507">
        <v>15.9</v>
      </c>
      <c r="F507">
        <v>0.2</v>
      </c>
      <c r="G507">
        <v>39</v>
      </c>
      <c r="H507">
        <v>1008.9</v>
      </c>
      <c r="L507">
        <v>2000</v>
      </c>
      <c r="N507">
        <f t="shared" si="14"/>
        <v>1</v>
      </c>
      <c r="O507" t="b">
        <f t="shared" si="15"/>
        <v>0</v>
      </c>
    </row>
    <row r="508" spans="1:15" x14ac:dyDescent="0.4">
      <c r="A508">
        <v>108</v>
      </c>
      <c r="B508" t="s">
        <v>7865</v>
      </c>
      <c r="C508" s="1">
        <v>43212.083333333336</v>
      </c>
      <c r="D508">
        <v>15.4</v>
      </c>
      <c r="F508">
        <v>0.5</v>
      </c>
      <c r="G508">
        <v>41</v>
      </c>
      <c r="H508">
        <v>1008.6</v>
      </c>
      <c r="L508">
        <v>1319</v>
      </c>
      <c r="N508">
        <f t="shared" si="14"/>
        <v>2</v>
      </c>
      <c r="O508" t="b">
        <f t="shared" si="15"/>
        <v>0</v>
      </c>
    </row>
    <row r="509" spans="1:15" x14ac:dyDescent="0.4">
      <c r="A509">
        <v>108</v>
      </c>
      <c r="B509" t="s">
        <v>7865</v>
      </c>
      <c r="C509" s="1">
        <v>43212.125</v>
      </c>
      <c r="D509">
        <v>15.2</v>
      </c>
      <c r="F509">
        <v>0.3</v>
      </c>
      <c r="G509">
        <v>31</v>
      </c>
      <c r="H509">
        <v>1008.6</v>
      </c>
      <c r="K509">
        <v>7</v>
      </c>
      <c r="L509">
        <v>2000</v>
      </c>
      <c r="N509">
        <f t="shared" si="14"/>
        <v>3</v>
      </c>
      <c r="O509" t="b">
        <f t="shared" si="15"/>
        <v>0</v>
      </c>
    </row>
    <row r="510" spans="1:15" x14ac:dyDescent="0.4">
      <c r="A510">
        <v>108</v>
      </c>
      <c r="B510" t="s">
        <v>7865</v>
      </c>
      <c r="C510" s="1">
        <v>43212.166666666664</v>
      </c>
      <c r="D510">
        <v>14.9</v>
      </c>
      <c r="F510">
        <v>0.8</v>
      </c>
      <c r="G510">
        <v>35</v>
      </c>
      <c r="H510">
        <v>1008.4</v>
      </c>
      <c r="K510">
        <v>2</v>
      </c>
      <c r="L510">
        <v>2000</v>
      </c>
      <c r="N510">
        <f t="shared" si="14"/>
        <v>4</v>
      </c>
      <c r="O510" t="b">
        <f t="shared" si="15"/>
        <v>0</v>
      </c>
    </row>
    <row r="511" spans="1:15" x14ac:dyDescent="0.4">
      <c r="A511">
        <v>108</v>
      </c>
      <c r="B511" t="s">
        <v>7865</v>
      </c>
      <c r="C511" s="1">
        <v>43212.208333333336</v>
      </c>
      <c r="D511">
        <v>14.8</v>
      </c>
      <c r="F511">
        <v>0.6</v>
      </c>
      <c r="G511">
        <v>38</v>
      </c>
      <c r="H511">
        <v>1008.4</v>
      </c>
      <c r="K511">
        <v>8</v>
      </c>
      <c r="L511">
        <v>2000</v>
      </c>
      <c r="N511">
        <f t="shared" si="14"/>
        <v>5</v>
      </c>
      <c r="O511" t="b">
        <f t="shared" si="15"/>
        <v>0</v>
      </c>
    </row>
    <row r="512" spans="1:15" x14ac:dyDescent="0.4">
      <c r="A512">
        <v>108</v>
      </c>
      <c r="B512" t="s">
        <v>7865</v>
      </c>
      <c r="C512" s="1">
        <v>43212.25</v>
      </c>
      <c r="D512">
        <v>14.6</v>
      </c>
      <c r="F512">
        <v>0.5</v>
      </c>
      <c r="G512">
        <v>42</v>
      </c>
      <c r="H512">
        <v>1008.6</v>
      </c>
      <c r="I512">
        <v>0</v>
      </c>
      <c r="K512">
        <v>9</v>
      </c>
      <c r="L512">
        <v>2000</v>
      </c>
      <c r="N512">
        <f t="shared" si="14"/>
        <v>6</v>
      </c>
      <c r="O512" t="b">
        <f t="shared" si="15"/>
        <v>0</v>
      </c>
    </row>
    <row r="513" spans="1:15" x14ac:dyDescent="0.4">
      <c r="A513">
        <v>108</v>
      </c>
      <c r="B513" t="s">
        <v>7865</v>
      </c>
      <c r="C513" s="1">
        <v>43212.291666666664</v>
      </c>
      <c r="D513">
        <v>15</v>
      </c>
      <c r="F513">
        <v>0.3</v>
      </c>
      <c r="G513">
        <v>41</v>
      </c>
      <c r="H513">
        <v>1009.1</v>
      </c>
      <c r="I513">
        <v>0</v>
      </c>
      <c r="K513">
        <v>9</v>
      </c>
      <c r="L513">
        <v>2000</v>
      </c>
      <c r="N513">
        <f t="shared" si="14"/>
        <v>7</v>
      </c>
      <c r="O513" t="b">
        <f t="shared" si="15"/>
        <v>0</v>
      </c>
    </row>
    <row r="514" spans="1:15" x14ac:dyDescent="0.4">
      <c r="A514">
        <v>108</v>
      </c>
      <c r="B514" t="s">
        <v>7865</v>
      </c>
      <c r="C514" s="1">
        <v>43212.333333333336</v>
      </c>
      <c r="D514">
        <v>16.3</v>
      </c>
      <c r="F514">
        <v>0.8</v>
      </c>
      <c r="G514">
        <v>40</v>
      </c>
      <c r="H514">
        <v>1009.5</v>
      </c>
      <c r="I514">
        <v>0</v>
      </c>
      <c r="K514">
        <v>10</v>
      </c>
      <c r="L514">
        <v>1982</v>
      </c>
      <c r="N514">
        <f t="shared" si="14"/>
        <v>8</v>
      </c>
      <c r="O514" t="b">
        <f t="shared" si="15"/>
        <v>0</v>
      </c>
    </row>
    <row r="515" spans="1:15" x14ac:dyDescent="0.4">
      <c r="A515">
        <v>108</v>
      </c>
      <c r="B515" t="s">
        <v>7865</v>
      </c>
      <c r="C515" s="1">
        <v>43212.375</v>
      </c>
      <c r="D515">
        <v>16.899999999999999</v>
      </c>
      <c r="E515">
        <v>0</v>
      </c>
      <c r="F515">
        <v>0.9</v>
      </c>
      <c r="G515">
        <v>45</v>
      </c>
      <c r="H515">
        <v>1009.4</v>
      </c>
      <c r="I515">
        <v>0</v>
      </c>
      <c r="K515">
        <v>10</v>
      </c>
      <c r="L515">
        <v>1958</v>
      </c>
      <c r="N515">
        <f t="shared" ref="N515:N578" si="16">HOUR(C515)</f>
        <v>9</v>
      </c>
      <c r="O515" t="b">
        <f t="shared" ref="O515:O578" si="17">E515&gt;=1</f>
        <v>0</v>
      </c>
    </row>
    <row r="516" spans="1:15" x14ac:dyDescent="0.4">
      <c r="A516">
        <v>108</v>
      </c>
      <c r="B516" t="s">
        <v>7865</v>
      </c>
      <c r="C516" s="1">
        <v>43212.416666666664</v>
      </c>
      <c r="D516">
        <v>16.3</v>
      </c>
      <c r="E516">
        <v>0.3</v>
      </c>
      <c r="F516">
        <v>0.8</v>
      </c>
      <c r="G516">
        <v>62</v>
      </c>
      <c r="H516">
        <v>1009.4</v>
      </c>
      <c r="I516">
        <v>0</v>
      </c>
      <c r="K516">
        <v>10</v>
      </c>
      <c r="L516">
        <v>1639</v>
      </c>
      <c r="N516">
        <f t="shared" si="16"/>
        <v>10</v>
      </c>
      <c r="O516" t="b">
        <f t="shared" si="17"/>
        <v>0</v>
      </c>
    </row>
    <row r="517" spans="1:15" x14ac:dyDescent="0.4">
      <c r="A517">
        <v>108</v>
      </c>
      <c r="B517" t="s">
        <v>7865</v>
      </c>
      <c r="C517" s="1">
        <v>43212.458333333336</v>
      </c>
      <c r="D517">
        <v>17.399999999999999</v>
      </c>
      <c r="E517">
        <v>0</v>
      </c>
      <c r="F517">
        <v>0.9</v>
      </c>
      <c r="G517">
        <v>54</v>
      </c>
      <c r="H517">
        <v>1009.1</v>
      </c>
      <c r="I517">
        <v>0</v>
      </c>
      <c r="K517">
        <v>10</v>
      </c>
      <c r="L517">
        <v>1840</v>
      </c>
      <c r="N517">
        <f t="shared" si="16"/>
        <v>11</v>
      </c>
      <c r="O517" t="b">
        <f t="shared" si="17"/>
        <v>0</v>
      </c>
    </row>
    <row r="518" spans="1:15" x14ac:dyDescent="0.4">
      <c r="A518">
        <v>108</v>
      </c>
      <c r="B518" t="s">
        <v>7865</v>
      </c>
      <c r="C518" s="1">
        <v>43212.5</v>
      </c>
      <c r="D518">
        <v>18.899999999999999</v>
      </c>
      <c r="E518">
        <v>0</v>
      </c>
      <c r="F518">
        <v>0.9</v>
      </c>
      <c r="G518">
        <v>44</v>
      </c>
      <c r="H518">
        <v>1008.5</v>
      </c>
      <c r="I518">
        <v>0</v>
      </c>
      <c r="K518">
        <v>10</v>
      </c>
      <c r="L518">
        <v>1910</v>
      </c>
      <c r="N518">
        <f t="shared" si="16"/>
        <v>12</v>
      </c>
      <c r="O518" t="b">
        <f t="shared" si="17"/>
        <v>0</v>
      </c>
    </row>
    <row r="519" spans="1:15" x14ac:dyDescent="0.4">
      <c r="A519">
        <v>108</v>
      </c>
      <c r="B519" t="s">
        <v>7865</v>
      </c>
      <c r="C519" s="1">
        <v>43212.541666666664</v>
      </c>
      <c r="D519">
        <v>20.5</v>
      </c>
      <c r="E519">
        <v>0</v>
      </c>
      <c r="F519">
        <v>1.1000000000000001</v>
      </c>
      <c r="G519">
        <v>35</v>
      </c>
      <c r="H519">
        <v>1007.7</v>
      </c>
      <c r="I519">
        <v>0</v>
      </c>
      <c r="K519">
        <v>10</v>
      </c>
      <c r="L519">
        <v>2000</v>
      </c>
      <c r="N519">
        <f t="shared" si="16"/>
        <v>13</v>
      </c>
      <c r="O519" t="b">
        <f t="shared" si="17"/>
        <v>0</v>
      </c>
    </row>
    <row r="520" spans="1:15" x14ac:dyDescent="0.4">
      <c r="A520">
        <v>108</v>
      </c>
      <c r="B520" t="s">
        <v>7865</v>
      </c>
      <c r="C520" s="1">
        <v>43212.583333333336</v>
      </c>
      <c r="D520">
        <v>20.7</v>
      </c>
      <c r="E520">
        <v>0</v>
      </c>
      <c r="F520">
        <v>1.5</v>
      </c>
      <c r="G520">
        <v>32</v>
      </c>
      <c r="H520">
        <v>1007.2</v>
      </c>
      <c r="I520">
        <v>0</v>
      </c>
      <c r="K520">
        <v>10</v>
      </c>
      <c r="L520">
        <v>1996</v>
      </c>
      <c r="N520">
        <f t="shared" si="16"/>
        <v>14</v>
      </c>
      <c r="O520" t="b">
        <f t="shared" si="17"/>
        <v>0</v>
      </c>
    </row>
    <row r="521" spans="1:15" x14ac:dyDescent="0.4">
      <c r="A521">
        <v>108</v>
      </c>
      <c r="B521" t="s">
        <v>7865</v>
      </c>
      <c r="C521" s="1">
        <v>43212.625</v>
      </c>
      <c r="D521">
        <v>19.600000000000001</v>
      </c>
      <c r="E521">
        <v>0.2</v>
      </c>
      <c r="F521">
        <v>2.4</v>
      </c>
      <c r="G521">
        <v>44</v>
      </c>
      <c r="H521">
        <v>1007</v>
      </c>
      <c r="I521">
        <v>0</v>
      </c>
      <c r="K521">
        <v>10</v>
      </c>
      <c r="L521">
        <v>1885</v>
      </c>
      <c r="N521">
        <f t="shared" si="16"/>
        <v>15</v>
      </c>
      <c r="O521" t="b">
        <f t="shared" si="17"/>
        <v>0</v>
      </c>
    </row>
    <row r="522" spans="1:15" x14ac:dyDescent="0.4">
      <c r="A522">
        <v>108</v>
      </c>
      <c r="B522" t="s">
        <v>7865</v>
      </c>
      <c r="C522" s="1">
        <v>43212.666666666664</v>
      </c>
      <c r="D522">
        <v>19.100000000000001</v>
      </c>
      <c r="E522">
        <v>0</v>
      </c>
      <c r="F522">
        <v>0.9</v>
      </c>
      <c r="G522">
        <v>52</v>
      </c>
      <c r="H522">
        <v>1006.5</v>
      </c>
      <c r="I522">
        <v>0</v>
      </c>
      <c r="K522">
        <v>10</v>
      </c>
      <c r="L522">
        <v>1583</v>
      </c>
      <c r="N522">
        <f t="shared" si="16"/>
        <v>16</v>
      </c>
      <c r="O522" t="b">
        <f t="shared" si="17"/>
        <v>0</v>
      </c>
    </row>
    <row r="523" spans="1:15" x14ac:dyDescent="0.4">
      <c r="A523">
        <v>108</v>
      </c>
      <c r="B523" t="s">
        <v>7865</v>
      </c>
      <c r="C523" s="1">
        <v>43212.708333333336</v>
      </c>
      <c r="D523">
        <v>17.899999999999999</v>
      </c>
      <c r="E523">
        <v>1</v>
      </c>
      <c r="F523">
        <v>1.2</v>
      </c>
      <c r="G523">
        <v>65</v>
      </c>
      <c r="H523">
        <v>1006.4</v>
      </c>
      <c r="I523">
        <v>0</v>
      </c>
      <c r="K523">
        <v>10</v>
      </c>
      <c r="L523">
        <v>965</v>
      </c>
      <c r="N523">
        <f t="shared" si="16"/>
        <v>17</v>
      </c>
      <c r="O523" t="b">
        <f t="shared" si="17"/>
        <v>1</v>
      </c>
    </row>
    <row r="524" spans="1:15" x14ac:dyDescent="0.4">
      <c r="A524">
        <v>108</v>
      </c>
      <c r="B524" t="s">
        <v>7865</v>
      </c>
      <c r="C524" s="1">
        <v>43212.75</v>
      </c>
      <c r="D524">
        <v>16.100000000000001</v>
      </c>
      <c r="E524">
        <v>0.5</v>
      </c>
      <c r="F524">
        <v>1.3</v>
      </c>
      <c r="G524">
        <v>73</v>
      </c>
      <c r="H524">
        <v>1005.8</v>
      </c>
      <c r="I524">
        <v>0</v>
      </c>
      <c r="K524">
        <v>10</v>
      </c>
      <c r="L524">
        <v>1298</v>
      </c>
      <c r="N524">
        <f t="shared" si="16"/>
        <v>18</v>
      </c>
      <c r="O524" t="b">
        <f t="shared" si="17"/>
        <v>0</v>
      </c>
    </row>
    <row r="525" spans="1:15" x14ac:dyDescent="0.4">
      <c r="A525">
        <v>108</v>
      </c>
      <c r="B525" t="s">
        <v>7865</v>
      </c>
      <c r="C525" s="1">
        <v>43212.791666666664</v>
      </c>
      <c r="D525">
        <v>15.2</v>
      </c>
      <c r="E525">
        <v>0.5</v>
      </c>
      <c r="F525">
        <v>1.7</v>
      </c>
      <c r="G525">
        <v>64</v>
      </c>
      <c r="H525">
        <v>1006.3</v>
      </c>
      <c r="I525">
        <v>0</v>
      </c>
      <c r="K525">
        <v>10</v>
      </c>
      <c r="L525">
        <v>1185</v>
      </c>
      <c r="N525">
        <f t="shared" si="16"/>
        <v>19</v>
      </c>
      <c r="O525" t="b">
        <f t="shared" si="17"/>
        <v>0</v>
      </c>
    </row>
    <row r="526" spans="1:15" x14ac:dyDescent="0.4">
      <c r="A526">
        <v>108</v>
      </c>
      <c r="B526" t="s">
        <v>7865</v>
      </c>
      <c r="C526" s="1">
        <v>43212.833333333336</v>
      </c>
      <c r="D526">
        <v>13.3</v>
      </c>
      <c r="E526">
        <v>1.5</v>
      </c>
      <c r="F526">
        <v>1.8</v>
      </c>
      <c r="G526">
        <v>80</v>
      </c>
      <c r="H526">
        <v>1007.5</v>
      </c>
      <c r="I526">
        <v>0</v>
      </c>
      <c r="K526">
        <v>10</v>
      </c>
      <c r="L526">
        <v>821</v>
      </c>
      <c r="N526">
        <f t="shared" si="16"/>
        <v>20</v>
      </c>
      <c r="O526" t="b">
        <f t="shared" si="17"/>
        <v>1</v>
      </c>
    </row>
    <row r="527" spans="1:15" x14ac:dyDescent="0.4">
      <c r="A527">
        <v>108</v>
      </c>
      <c r="B527" t="s">
        <v>7865</v>
      </c>
      <c r="C527" s="1">
        <v>43212.875</v>
      </c>
      <c r="D527">
        <v>12</v>
      </c>
      <c r="E527">
        <v>2.5</v>
      </c>
      <c r="F527">
        <v>2.2999999999999998</v>
      </c>
      <c r="G527">
        <v>86</v>
      </c>
      <c r="H527">
        <v>1007.8</v>
      </c>
      <c r="K527">
        <v>10</v>
      </c>
      <c r="L527">
        <v>681</v>
      </c>
      <c r="N527">
        <f t="shared" si="16"/>
        <v>21</v>
      </c>
      <c r="O527" t="b">
        <f t="shared" si="17"/>
        <v>1</v>
      </c>
    </row>
    <row r="528" spans="1:15" x14ac:dyDescent="0.4">
      <c r="A528">
        <v>108</v>
      </c>
      <c r="B528" t="s">
        <v>7865</v>
      </c>
      <c r="C528" s="1">
        <v>43212.916666666664</v>
      </c>
      <c r="D528">
        <v>11.6</v>
      </c>
      <c r="E528">
        <v>4</v>
      </c>
      <c r="F528">
        <v>2</v>
      </c>
      <c r="G528">
        <v>89</v>
      </c>
      <c r="H528">
        <v>1008.3</v>
      </c>
      <c r="K528">
        <v>10</v>
      </c>
      <c r="L528">
        <v>469</v>
      </c>
      <c r="N528">
        <f t="shared" si="16"/>
        <v>22</v>
      </c>
      <c r="O528" t="b">
        <f t="shared" si="17"/>
        <v>1</v>
      </c>
    </row>
    <row r="529" spans="1:15" x14ac:dyDescent="0.4">
      <c r="A529">
        <v>108</v>
      </c>
      <c r="B529" t="s">
        <v>7865</v>
      </c>
      <c r="C529" s="1">
        <v>43212.958333333336</v>
      </c>
      <c r="D529">
        <v>11.3</v>
      </c>
      <c r="E529">
        <v>3</v>
      </c>
      <c r="F529">
        <v>1.6</v>
      </c>
      <c r="G529">
        <v>94</v>
      </c>
      <c r="H529">
        <v>1008.2</v>
      </c>
      <c r="K529">
        <v>10</v>
      </c>
      <c r="L529">
        <v>368</v>
      </c>
      <c r="N529">
        <f t="shared" si="16"/>
        <v>23</v>
      </c>
      <c r="O529" t="b">
        <f t="shared" si="17"/>
        <v>1</v>
      </c>
    </row>
    <row r="530" spans="1:15" x14ac:dyDescent="0.4">
      <c r="A530">
        <v>108</v>
      </c>
      <c r="B530" t="s">
        <v>7865</v>
      </c>
      <c r="C530" s="1">
        <v>43213</v>
      </c>
      <c r="D530">
        <v>10.7</v>
      </c>
      <c r="E530">
        <v>2</v>
      </c>
      <c r="F530">
        <v>2.6</v>
      </c>
      <c r="G530">
        <v>94</v>
      </c>
      <c r="H530">
        <v>1007.5</v>
      </c>
      <c r="K530">
        <v>10</v>
      </c>
      <c r="L530">
        <v>477</v>
      </c>
      <c r="N530">
        <f t="shared" si="16"/>
        <v>0</v>
      </c>
      <c r="O530" t="b">
        <f t="shared" si="17"/>
        <v>1</v>
      </c>
    </row>
    <row r="531" spans="1:15" x14ac:dyDescent="0.4">
      <c r="A531">
        <v>108</v>
      </c>
      <c r="B531" t="s">
        <v>7865</v>
      </c>
      <c r="C531" s="1">
        <v>43213.041666666664</v>
      </c>
      <c r="D531">
        <v>10.6</v>
      </c>
      <c r="E531">
        <v>0.1</v>
      </c>
      <c r="F531">
        <v>2.2999999999999998</v>
      </c>
      <c r="G531">
        <v>87</v>
      </c>
      <c r="H531">
        <v>1007.2</v>
      </c>
      <c r="K531">
        <v>10</v>
      </c>
      <c r="L531">
        <v>1523</v>
      </c>
      <c r="N531">
        <f t="shared" si="16"/>
        <v>1</v>
      </c>
      <c r="O531" t="b">
        <f t="shared" si="17"/>
        <v>0</v>
      </c>
    </row>
    <row r="532" spans="1:15" x14ac:dyDescent="0.4">
      <c r="A532">
        <v>108</v>
      </c>
      <c r="B532" t="s">
        <v>7865</v>
      </c>
      <c r="C532" s="1">
        <v>43213.083333333336</v>
      </c>
      <c r="D532">
        <v>10.199999999999999</v>
      </c>
      <c r="E532">
        <v>0.9</v>
      </c>
      <c r="F532">
        <v>2.2000000000000002</v>
      </c>
      <c r="G532">
        <v>90</v>
      </c>
      <c r="H532">
        <v>1006.7</v>
      </c>
      <c r="K532">
        <v>10</v>
      </c>
      <c r="L532">
        <v>490</v>
      </c>
      <c r="N532">
        <f t="shared" si="16"/>
        <v>2</v>
      </c>
      <c r="O532" t="b">
        <f t="shared" si="17"/>
        <v>0</v>
      </c>
    </row>
    <row r="533" spans="1:15" x14ac:dyDescent="0.4">
      <c r="A533">
        <v>108</v>
      </c>
      <c r="B533" t="s">
        <v>7865</v>
      </c>
      <c r="C533" s="1">
        <v>43213.125</v>
      </c>
      <c r="D533">
        <v>9.9</v>
      </c>
      <c r="E533">
        <v>0.5</v>
      </c>
      <c r="F533">
        <v>2.2999999999999998</v>
      </c>
      <c r="G533">
        <v>93</v>
      </c>
      <c r="H533">
        <v>1005.8</v>
      </c>
      <c r="K533">
        <v>10</v>
      </c>
      <c r="L533">
        <v>990</v>
      </c>
      <c r="N533">
        <f t="shared" si="16"/>
        <v>3</v>
      </c>
      <c r="O533" t="b">
        <f t="shared" si="17"/>
        <v>0</v>
      </c>
    </row>
    <row r="534" spans="1:15" x14ac:dyDescent="0.4">
      <c r="A534">
        <v>108</v>
      </c>
      <c r="B534" t="s">
        <v>7865</v>
      </c>
      <c r="C534" s="1">
        <v>43213.166666666664</v>
      </c>
      <c r="D534">
        <v>9.5</v>
      </c>
      <c r="E534">
        <v>3.5</v>
      </c>
      <c r="F534">
        <v>2.4</v>
      </c>
      <c r="G534">
        <v>95</v>
      </c>
      <c r="H534">
        <v>1005.4</v>
      </c>
      <c r="K534">
        <v>10</v>
      </c>
      <c r="L534">
        <v>410</v>
      </c>
      <c r="N534">
        <f t="shared" si="16"/>
        <v>4</v>
      </c>
      <c r="O534" t="b">
        <f t="shared" si="17"/>
        <v>1</v>
      </c>
    </row>
    <row r="535" spans="1:15" x14ac:dyDescent="0.4">
      <c r="A535">
        <v>108</v>
      </c>
      <c r="B535" t="s">
        <v>7865</v>
      </c>
      <c r="C535" s="1">
        <v>43213.208333333336</v>
      </c>
      <c r="D535">
        <v>9.1999999999999993</v>
      </c>
      <c r="E535">
        <v>2.5</v>
      </c>
      <c r="F535">
        <v>2.2999999999999998</v>
      </c>
      <c r="G535">
        <v>95</v>
      </c>
      <c r="H535">
        <v>1005.3</v>
      </c>
      <c r="K535">
        <v>10</v>
      </c>
      <c r="L535">
        <v>404</v>
      </c>
      <c r="N535">
        <f t="shared" si="16"/>
        <v>5</v>
      </c>
      <c r="O535" t="b">
        <f t="shared" si="17"/>
        <v>1</v>
      </c>
    </row>
    <row r="536" spans="1:15" x14ac:dyDescent="0.4">
      <c r="A536">
        <v>108</v>
      </c>
      <c r="B536" t="s">
        <v>7865</v>
      </c>
      <c r="C536" s="1">
        <v>43213.25</v>
      </c>
      <c r="D536">
        <v>9.1</v>
      </c>
      <c r="E536">
        <v>7</v>
      </c>
      <c r="F536">
        <v>2.7</v>
      </c>
      <c r="G536">
        <v>95</v>
      </c>
      <c r="H536">
        <v>1005.5</v>
      </c>
      <c r="I536">
        <v>0</v>
      </c>
      <c r="K536">
        <v>10</v>
      </c>
      <c r="L536">
        <v>373</v>
      </c>
      <c r="N536">
        <f t="shared" si="16"/>
        <v>6</v>
      </c>
      <c r="O536" t="b">
        <f t="shared" si="17"/>
        <v>1</v>
      </c>
    </row>
    <row r="537" spans="1:15" x14ac:dyDescent="0.4">
      <c r="A537">
        <v>108</v>
      </c>
      <c r="B537" t="s">
        <v>7865</v>
      </c>
      <c r="C537" s="1">
        <v>43213.291666666664</v>
      </c>
      <c r="D537">
        <v>9</v>
      </c>
      <c r="E537">
        <v>6</v>
      </c>
      <c r="F537">
        <v>2.2999999999999998</v>
      </c>
      <c r="G537">
        <v>95</v>
      </c>
      <c r="H537">
        <v>1005.8</v>
      </c>
      <c r="I537">
        <v>0</v>
      </c>
      <c r="K537">
        <v>10</v>
      </c>
      <c r="L537">
        <v>294</v>
      </c>
      <c r="N537">
        <f t="shared" si="16"/>
        <v>7</v>
      </c>
      <c r="O537" t="b">
        <f t="shared" si="17"/>
        <v>1</v>
      </c>
    </row>
    <row r="538" spans="1:15" x14ac:dyDescent="0.4">
      <c r="A538">
        <v>108</v>
      </c>
      <c r="B538" t="s">
        <v>7865</v>
      </c>
      <c r="C538" s="1">
        <v>43213.333333333336</v>
      </c>
      <c r="D538">
        <v>8.8000000000000007</v>
      </c>
      <c r="E538">
        <v>5</v>
      </c>
      <c r="F538">
        <v>2.8</v>
      </c>
      <c r="G538">
        <v>95</v>
      </c>
      <c r="H538">
        <v>1005.9</v>
      </c>
      <c r="I538">
        <v>0</v>
      </c>
      <c r="K538">
        <v>10</v>
      </c>
      <c r="L538">
        <v>519</v>
      </c>
      <c r="N538">
        <f t="shared" si="16"/>
        <v>8</v>
      </c>
      <c r="O538" t="b">
        <f t="shared" si="17"/>
        <v>1</v>
      </c>
    </row>
    <row r="539" spans="1:15" x14ac:dyDescent="0.4">
      <c r="A539">
        <v>108</v>
      </c>
      <c r="B539" t="s">
        <v>7865</v>
      </c>
      <c r="C539" s="1">
        <v>43213.375</v>
      </c>
      <c r="D539">
        <v>8.5</v>
      </c>
      <c r="E539">
        <v>8</v>
      </c>
      <c r="F539">
        <v>2.6</v>
      </c>
      <c r="G539">
        <v>95</v>
      </c>
      <c r="H539">
        <v>1006.3</v>
      </c>
      <c r="I539">
        <v>0</v>
      </c>
      <c r="K539">
        <v>10</v>
      </c>
      <c r="L539">
        <v>447</v>
      </c>
      <c r="N539">
        <f t="shared" si="16"/>
        <v>9</v>
      </c>
      <c r="O539" t="b">
        <f t="shared" si="17"/>
        <v>1</v>
      </c>
    </row>
    <row r="540" spans="1:15" x14ac:dyDescent="0.4">
      <c r="A540">
        <v>108</v>
      </c>
      <c r="B540" t="s">
        <v>7865</v>
      </c>
      <c r="C540" s="1">
        <v>43213.416666666664</v>
      </c>
      <c r="D540">
        <v>8.6</v>
      </c>
      <c r="E540">
        <v>4</v>
      </c>
      <c r="F540">
        <v>2.5</v>
      </c>
      <c r="G540">
        <v>95</v>
      </c>
      <c r="H540">
        <v>1006.6</v>
      </c>
      <c r="I540">
        <v>0</v>
      </c>
      <c r="K540">
        <v>10</v>
      </c>
      <c r="L540">
        <v>578</v>
      </c>
      <c r="N540">
        <f t="shared" si="16"/>
        <v>10</v>
      </c>
      <c r="O540" t="b">
        <f t="shared" si="17"/>
        <v>1</v>
      </c>
    </row>
    <row r="541" spans="1:15" x14ac:dyDescent="0.4">
      <c r="A541">
        <v>108</v>
      </c>
      <c r="B541" t="s">
        <v>7865</v>
      </c>
      <c r="C541" s="1">
        <v>43213.458333333336</v>
      </c>
      <c r="D541">
        <v>8.9</v>
      </c>
      <c r="E541">
        <v>1.5</v>
      </c>
      <c r="F541">
        <v>2.2000000000000002</v>
      </c>
      <c r="G541">
        <v>91</v>
      </c>
      <c r="H541">
        <v>1006.5</v>
      </c>
      <c r="I541">
        <v>0</v>
      </c>
      <c r="K541">
        <v>10</v>
      </c>
      <c r="L541">
        <v>437</v>
      </c>
      <c r="N541">
        <f t="shared" si="16"/>
        <v>11</v>
      </c>
      <c r="O541" t="b">
        <f t="shared" si="17"/>
        <v>1</v>
      </c>
    </row>
    <row r="542" spans="1:15" x14ac:dyDescent="0.4">
      <c r="A542">
        <v>108</v>
      </c>
      <c r="B542" t="s">
        <v>7865</v>
      </c>
      <c r="C542" s="1">
        <v>43213.5</v>
      </c>
      <c r="D542">
        <v>9</v>
      </c>
      <c r="E542">
        <v>5.5</v>
      </c>
      <c r="F542">
        <v>1.9</v>
      </c>
      <c r="G542">
        <v>96</v>
      </c>
      <c r="H542">
        <v>1006</v>
      </c>
      <c r="I542">
        <v>0</v>
      </c>
      <c r="K542">
        <v>10</v>
      </c>
      <c r="L542">
        <v>481</v>
      </c>
      <c r="N542">
        <f t="shared" si="16"/>
        <v>12</v>
      </c>
      <c r="O542" t="b">
        <f t="shared" si="17"/>
        <v>1</v>
      </c>
    </row>
    <row r="543" spans="1:15" x14ac:dyDescent="0.4">
      <c r="A543">
        <v>108</v>
      </c>
      <c r="B543" t="s">
        <v>7865</v>
      </c>
      <c r="C543" s="1">
        <v>43213.541666666664</v>
      </c>
      <c r="D543">
        <v>9.3000000000000007</v>
      </c>
      <c r="E543">
        <v>2.5</v>
      </c>
      <c r="F543">
        <v>2.2999999999999998</v>
      </c>
      <c r="G543">
        <v>95</v>
      </c>
      <c r="H543">
        <v>1005.5</v>
      </c>
      <c r="I543">
        <v>0</v>
      </c>
      <c r="K543">
        <v>10</v>
      </c>
      <c r="L543">
        <v>419</v>
      </c>
      <c r="N543">
        <f t="shared" si="16"/>
        <v>13</v>
      </c>
      <c r="O543" t="b">
        <f t="shared" si="17"/>
        <v>1</v>
      </c>
    </row>
    <row r="544" spans="1:15" x14ac:dyDescent="0.4">
      <c r="A544">
        <v>108</v>
      </c>
      <c r="B544" t="s">
        <v>7865</v>
      </c>
      <c r="C544" s="1">
        <v>43213.583333333336</v>
      </c>
      <c r="D544">
        <v>9.4</v>
      </c>
      <c r="E544">
        <v>4</v>
      </c>
      <c r="F544">
        <v>2.6</v>
      </c>
      <c r="G544">
        <v>96</v>
      </c>
      <c r="H544">
        <v>1005.1</v>
      </c>
      <c r="I544">
        <v>0</v>
      </c>
      <c r="K544">
        <v>10</v>
      </c>
      <c r="L544">
        <v>304</v>
      </c>
      <c r="N544">
        <f t="shared" si="16"/>
        <v>14</v>
      </c>
      <c r="O544" t="b">
        <f t="shared" si="17"/>
        <v>1</v>
      </c>
    </row>
    <row r="545" spans="1:15" x14ac:dyDescent="0.4">
      <c r="A545">
        <v>108</v>
      </c>
      <c r="B545" t="s">
        <v>7865</v>
      </c>
      <c r="C545" s="1">
        <v>43213.625</v>
      </c>
      <c r="D545">
        <v>9.5</v>
      </c>
      <c r="E545">
        <v>1.5</v>
      </c>
      <c r="F545">
        <v>2.2000000000000002</v>
      </c>
      <c r="G545">
        <v>96</v>
      </c>
      <c r="H545">
        <v>1004.6</v>
      </c>
      <c r="I545">
        <v>0</v>
      </c>
      <c r="K545">
        <v>10</v>
      </c>
      <c r="L545">
        <v>350</v>
      </c>
      <c r="N545">
        <f t="shared" si="16"/>
        <v>15</v>
      </c>
      <c r="O545" t="b">
        <f t="shared" si="17"/>
        <v>1</v>
      </c>
    </row>
    <row r="546" spans="1:15" x14ac:dyDescent="0.4">
      <c r="A546">
        <v>108</v>
      </c>
      <c r="B546" t="s">
        <v>7865</v>
      </c>
      <c r="C546" s="1">
        <v>43213.666666666664</v>
      </c>
      <c r="D546">
        <v>9.6</v>
      </c>
      <c r="E546">
        <v>1</v>
      </c>
      <c r="F546">
        <v>1.7</v>
      </c>
      <c r="G546">
        <v>96</v>
      </c>
      <c r="H546">
        <v>1004.2</v>
      </c>
      <c r="I546">
        <v>0</v>
      </c>
      <c r="K546">
        <v>10</v>
      </c>
      <c r="L546">
        <v>1409</v>
      </c>
      <c r="N546">
        <f t="shared" si="16"/>
        <v>16</v>
      </c>
      <c r="O546" t="b">
        <f t="shared" si="17"/>
        <v>1</v>
      </c>
    </row>
    <row r="547" spans="1:15" x14ac:dyDescent="0.4">
      <c r="A547">
        <v>108</v>
      </c>
      <c r="B547" t="s">
        <v>7865</v>
      </c>
      <c r="C547" s="1">
        <v>43213.708333333336</v>
      </c>
      <c r="D547">
        <v>9.4</v>
      </c>
      <c r="E547">
        <v>0.5</v>
      </c>
      <c r="F547">
        <v>1.9</v>
      </c>
      <c r="G547">
        <v>95</v>
      </c>
      <c r="H547">
        <v>1003.9</v>
      </c>
      <c r="I547">
        <v>0</v>
      </c>
      <c r="K547">
        <v>10</v>
      </c>
      <c r="L547">
        <v>660</v>
      </c>
      <c r="N547">
        <f t="shared" si="16"/>
        <v>17</v>
      </c>
      <c r="O547" t="b">
        <f t="shared" si="17"/>
        <v>0</v>
      </c>
    </row>
    <row r="548" spans="1:15" x14ac:dyDescent="0.4">
      <c r="A548">
        <v>108</v>
      </c>
      <c r="B548" t="s">
        <v>7865</v>
      </c>
      <c r="C548" s="1">
        <v>43213.75</v>
      </c>
      <c r="D548">
        <v>9.4</v>
      </c>
      <c r="E548">
        <v>1</v>
      </c>
      <c r="F548">
        <v>1.9</v>
      </c>
      <c r="G548">
        <v>96</v>
      </c>
      <c r="H548">
        <v>1004</v>
      </c>
      <c r="I548">
        <v>0</v>
      </c>
      <c r="K548">
        <v>10</v>
      </c>
      <c r="L548">
        <v>600</v>
      </c>
      <c r="N548">
        <f t="shared" si="16"/>
        <v>18</v>
      </c>
      <c r="O548" t="b">
        <f t="shared" si="17"/>
        <v>1</v>
      </c>
    </row>
    <row r="549" spans="1:15" x14ac:dyDescent="0.4">
      <c r="A549">
        <v>108</v>
      </c>
      <c r="B549" t="s">
        <v>7865</v>
      </c>
      <c r="C549" s="1">
        <v>43213.791666666664</v>
      </c>
      <c r="D549">
        <v>9.4</v>
      </c>
      <c r="E549">
        <v>1.5</v>
      </c>
      <c r="F549">
        <v>1.8</v>
      </c>
      <c r="G549">
        <v>95</v>
      </c>
      <c r="H549">
        <v>1004.1</v>
      </c>
      <c r="I549">
        <v>0</v>
      </c>
      <c r="K549">
        <v>10</v>
      </c>
      <c r="L549">
        <v>531</v>
      </c>
      <c r="N549">
        <f t="shared" si="16"/>
        <v>19</v>
      </c>
      <c r="O549" t="b">
        <f t="shared" si="17"/>
        <v>1</v>
      </c>
    </row>
    <row r="550" spans="1:15" x14ac:dyDescent="0.4">
      <c r="A550">
        <v>108</v>
      </c>
      <c r="B550" t="s">
        <v>7865</v>
      </c>
      <c r="C550" s="1">
        <v>43213.833333333336</v>
      </c>
      <c r="D550">
        <v>9.4</v>
      </c>
      <c r="E550">
        <v>1</v>
      </c>
      <c r="F550">
        <v>1.6</v>
      </c>
      <c r="G550">
        <v>95</v>
      </c>
      <c r="H550">
        <v>1004.1</v>
      </c>
      <c r="I550">
        <v>0</v>
      </c>
      <c r="K550">
        <v>10</v>
      </c>
      <c r="L550">
        <v>740</v>
      </c>
      <c r="N550">
        <f t="shared" si="16"/>
        <v>20</v>
      </c>
      <c r="O550" t="b">
        <f t="shared" si="17"/>
        <v>1</v>
      </c>
    </row>
    <row r="551" spans="1:15" x14ac:dyDescent="0.4">
      <c r="A551">
        <v>108</v>
      </c>
      <c r="B551" t="s">
        <v>7865</v>
      </c>
      <c r="C551" s="1">
        <v>43213.875</v>
      </c>
      <c r="D551">
        <v>9.4</v>
      </c>
      <c r="E551">
        <v>1.5</v>
      </c>
      <c r="F551">
        <v>2.1</v>
      </c>
      <c r="G551">
        <v>94</v>
      </c>
      <c r="H551">
        <v>1004.3</v>
      </c>
      <c r="K551">
        <v>10</v>
      </c>
      <c r="L551">
        <v>869</v>
      </c>
      <c r="N551">
        <f t="shared" si="16"/>
        <v>21</v>
      </c>
      <c r="O551" t="b">
        <f t="shared" si="17"/>
        <v>1</v>
      </c>
    </row>
    <row r="552" spans="1:15" x14ac:dyDescent="0.4">
      <c r="A552">
        <v>108</v>
      </c>
      <c r="B552" t="s">
        <v>7865</v>
      </c>
      <c r="C552" s="1">
        <v>43213.916666666664</v>
      </c>
      <c r="D552">
        <v>9.6</v>
      </c>
      <c r="E552">
        <v>0</v>
      </c>
      <c r="F552">
        <v>1.9</v>
      </c>
      <c r="G552">
        <v>90</v>
      </c>
      <c r="H552">
        <v>1004.3</v>
      </c>
      <c r="K552">
        <v>10</v>
      </c>
      <c r="L552">
        <v>2000</v>
      </c>
      <c r="N552">
        <f t="shared" si="16"/>
        <v>22</v>
      </c>
      <c r="O552" t="b">
        <f t="shared" si="17"/>
        <v>0</v>
      </c>
    </row>
    <row r="553" spans="1:15" x14ac:dyDescent="0.4">
      <c r="A553">
        <v>108</v>
      </c>
      <c r="B553" t="s">
        <v>7865</v>
      </c>
      <c r="C553" s="1">
        <v>43213.958333333336</v>
      </c>
      <c r="D553">
        <v>9.8000000000000007</v>
      </c>
      <c r="E553">
        <v>0</v>
      </c>
      <c r="F553">
        <v>1.9</v>
      </c>
      <c r="G553">
        <v>87</v>
      </c>
      <c r="H553">
        <v>1003.8</v>
      </c>
      <c r="K553">
        <v>10</v>
      </c>
      <c r="L553">
        <v>2000</v>
      </c>
      <c r="N553">
        <f t="shared" si="16"/>
        <v>23</v>
      </c>
      <c r="O553" t="b">
        <f t="shared" si="17"/>
        <v>0</v>
      </c>
    </row>
    <row r="554" spans="1:15" x14ac:dyDescent="0.4">
      <c r="A554">
        <v>108</v>
      </c>
      <c r="B554" t="s">
        <v>7865</v>
      </c>
      <c r="C554" s="1">
        <v>43214</v>
      </c>
      <c r="D554">
        <v>9.8000000000000007</v>
      </c>
      <c r="E554">
        <v>0</v>
      </c>
      <c r="F554">
        <v>1.3</v>
      </c>
      <c r="G554">
        <v>86</v>
      </c>
      <c r="H554">
        <v>1003.2</v>
      </c>
      <c r="K554">
        <v>10</v>
      </c>
      <c r="L554">
        <v>2000</v>
      </c>
      <c r="N554">
        <f t="shared" si="16"/>
        <v>0</v>
      </c>
      <c r="O554" t="b">
        <f t="shared" si="17"/>
        <v>0</v>
      </c>
    </row>
    <row r="555" spans="1:15" x14ac:dyDescent="0.4">
      <c r="A555">
        <v>108</v>
      </c>
      <c r="B555" t="s">
        <v>7865</v>
      </c>
      <c r="C555" s="1">
        <v>43214.041666666664</v>
      </c>
      <c r="D555">
        <v>10.1</v>
      </c>
      <c r="E555">
        <v>0</v>
      </c>
      <c r="F555">
        <v>1.6</v>
      </c>
      <c r="G555">
        <v>83</v>
      </c>
      <c r="H555">
        <v>1002.6</v>
      </c>
      <c r="K555">
        <v>10</v>
      </c>
      <c r="L555">
        <v>2000</v>
      </c>
      <c r="N555">
        <f t="shared" si="16"/>
        <v>1</v>
      </c>
      <c r="O555" t="b">
        <f t="shared" si="17"/>
        <v>0</v>
      </c>
    </row>
    <row r="556" spans="1:15" x14ac:dyDescent="0.4">
      <c r="A556">
        <v>108</v>
      </c>
      <c r="B556" t="s">
        <v>7865</v>
      </c>
      <c r="C556" s="1">
        <v>43214.083333333336</v>
      </c>
      <c r="D556">
        <v>10.1</v>
      </c>
      <c r="E556">
        <v>0.1</v>
      </c>
      <c r="F556">
        <v>1.4</v>
      </c>
      <c r="G556">
        <v>83</v>
      </c>
      <c r="H556">
        <v>1002.1</v>
      </c>
      <c r="K556">
        <v>10</v>
      </c>
      <c r="L556">
        <v>2000</v>
      </c>
      <c r="N556">
        <f t="shared" si="16"/>
        <v>2</v>
      </c>
      <c r="O556" t="b">
        <f t="shared" si="17"/>
        <v>0</v>
      </c>
    </row>
    <row r="557" spans="1:15" x14ac:dyDescent="0.4">
      <c r="A557">
        <v>108</v>
      </c>
      <c r="B557" t="s">
        <v>7865</v>
      </c>
      <c r="C557" s="1">
        <v>43214.125</v>
      </c>
      <c r="D557">
        <v>9.6</v>
      </c>
      <c r="E557">
        <v>2.4</v>
      </c>
      <c r="F557">
        <v>1.3</v>
      </c>
      <c r="G557">
        <v>94</v>
      </c>
      <c r="H557">
        <v>1001.8</v>
      </c>
      <c r="K557">
        <v>10</v>
      </c>
      <c r="L557">
        <v>523</v>
      </c>
      <c r="N557">
        <f t="shared" si="16"/>
        <v>3</v>
      </c>
      <c r="O557" t="b">
        <f t="shared" si="17"/>
        <v>1</v>
      </c>
    </row>
    <row r="558" spans="1:15" x14ac:dyDescent="0.4">
      <c r="A558">
        <v>108</v>
      </c>
      <c r="B558" t="s">
        <v>7865</v>
      </c>
      <c r="C558" s="1">
        <v>43214.166666666664</v>
      </c>
      <c r="D558">
        <v>9.5</v>
      </c>
      <c r="E558">
        <v>0.5</v>
      </c>
      <c r="F558">
        <v>1.2</v>
      </c>
      <c r="G558">
        <v>94</v>
      </c>
      <c r="H558">
        <v>1001.4</v>
      </c>
      <c r="K558">
        <v>10</v>
      </c>
      <c r="L558">
        <v>2000</v>
      </c>
      <c r="N558">
        <f t="shared" si="16"/>
        <v>4</v>
      </c>
      <c r="O558" t="b">
        <f t="shared" si="17"/>
        <v>0</v>
      </c>
    </row>
    <row r="559" spans="1:15" x14ac:dyDescent="0.4">
      <c r="A559">
        <v>108</v>
      </c>
      <c r="B559" t="s">
        <v>7865</v>
      </c>
      <c r="C559" s="1">
        <v>43214.208333333336</v>
      </c>
      <c r="D559">
        <v>9.4</v>
      </c>
      <c r="E559">
        <v>0</v>
      </c>
      <c r="F559">
        <v>1.3</v>
      </c>
      <c r="G559">
        <v>93</v>
      </c>
      <c r="H559">
        <v>1001.3</v>
      </c>
      <c r="K559">
        <v>10</v>
      </c>
      <c r="L559">
        <v>2000</v>
      </c>
      <c r="N559">
        <f t="shared" si="16"/>
        <v>5</v>
      </c>
      <c r="O559" t="b">
        <f t="shared" si="17"/>
        <v>0</v>
      </c>
    </row>
    <row r="560" spans="1:15" x14ac:dyDescent="0.4">
      <c r="A560">
        <v>108</v>
      </c>
      <c r="B560" t="s">
        <v>7865</v>
      </c>
      <c r="C560" s="1">
        <v>43214.25</v>
      </c>
      <c r="D560">
        <v>9.6</v>
      </c>
      <c r="E560">
        <v>0</v>
      </c>
      <c r="F560">
        <v>2</v>
      </c>
      <c r="G560">
        <v>87</v>
      </c>
      <c r="H560">
        <v>1001.7</v>
      </c>
      <c r="I560">
        <v>0</v>
      </c>
      <c r="K560">
        <v>10</v>
      </c>
      <c r="L560">
        <v>2000</v>
      </c>
      <c r="N560">
        <f t="shared" si="16"/>
        <v>6</v>
      </c>
      <c r="O560" t="b">
        <f t="shared" si="17"/>
        <v>0</v>
      </c>
    </row>
    <row r="561" spans="1:15" x14ac:dyDescent="0.4">
      <c r="A561">
        <v>108</v>
      </c>
      <c r="B561" t="s">
        <v>7865</v>
      </c>
      <c r="C561" s="1">
        <v>43214.291666666664</v>
      </c>
      <c r="D561">
        <v>9.8000000000000007</v>
      </c>
      <c r="F561">
        <v>1.3</v>
      </c>
      <c r="G561">
        <v>84</v>
      </c>
      <c r="H561">
        <v>1001.4</v>
      </c>
      <c r="I561">
        <v>0</v>
      </c>
      <c r="K561">
        <v>10</v>
      </c>
      <c r="L561">
        <v>2000</v>
      </c>
      <c r="N561">
        <f t="shared" si="16"/>
        <v>7</v>
      </c>
      <c r="O561" t="b">
        <f t="shared" si="17"/>
        <v>0</v>
      </c>
    </row>
    <row r="562" spans="1:15" x14ac:dyDescent="0.4">
      <c r="A562">
        <v>108</v>
      </c>
      <c r="B562" t="s">
        <v>7865</v>
      </c>
      <c r="C562" s="1">
        <v>43214.333333333336</v>
      </c>
      <c r="D562">
        <v>10.5</v>
      </c>
      <c r="F562">
        <v>1.3</v>
      </c>
      <c r="G562">
        <v>79</v>
      </c>
      <c r="H562">
        <v>1001.2</v>
      </c>
      <c r="I562">
        <v>0</v>
      </c>
      <c r="K562">
        <v>9</v>
      </c>
      <c r="L562">
        <v>2000</v>
      </c>
      <c r="N562">
        <f t="shared" si="16"/>
        <v>8</v>
      </c>
      <c r="O562" t="b">
        <f t="shared" si="17"/>
        <v>0</v>
      </c>
    </row>
    <row r="563" spans="1:15" x14ac:dyDescent="0.4">
      <c r="A563">
        <v>108</v>
      </c>
      <c r="B563" t="s">
        <v>7865</v>
      </c>
      <c r="C563" s="1">
        <v>43214.375</v>
      </c>
      <c r="D563">
        <v>12</v>
      </c>
      <c r="F563">
        <v>1.4</v>
      </c>
      <c r="G563">
        <v>71</v>
      </c>
      <c r="H563">
        <v>1001.2</v>
      </c>
      <c r="I563">
        <v>0</v>
      </c>
      <c r="K563">
        <v>9</v>
      </c>
      <c r="L563">
        <v>2000</v>
      </c>
      <c r="N563">
        <f t="shared" si="16"/>
        <v>9</v>
      </c>
      <c r="O563" t="b">
        <f t="shared" si="17"/>
        <v>0</v>
      </c>
    </row>
    <row r="564" spans="1:15" x14ac:dyDescent="0.4">
      <c r="A564">
        <v>108</v>
      </c>
      <c r="B564" t="s">
        <v>7865</v>
      </c>
      <c r="C564" s="1">
        <v>43214.416666666664</v>
      </c>
      <c r="D564">
        <v>12.9</v>
      </c>
      <c r="F564">
        <v>1.3</v>
      </c>
      <c r="G564">
        <v>68</v>
      </c>
      <c r="H564">
        <v>1001.2</v>
      </c>
      <c r="I564">
        <v>0</v>
      </c>
      <c r="K564">
        <v>9</v>
      </c>
      <c r="L564">
        <v>2000</v>
      </c>
      <c r="N564">
        <f t="shared" si="16"/>
        <v>10</v>
      </c>
      <c r="O564" t="b">
        <f t="shared" si="17"/>
        <v>0</v>
      </c>
    </row>
    <row r="565" spans="1:15" x14ac:dyDescent="0.4">
      <c r="A565">
        <v>108</v>
      </c>
      <c r="B565" t="s">
        <v>7865</v>
      </c>
      <c r="C565" s="1">
        <v>43214.458333333336</v>
      </c>
      <c r="D565">
        <v>14.1</v>
      </c>
      <c r="F565">
        <v>1.6</v>
      </c>
      <c r="G565">
        <v>62</v>
      </c>
      <c r="H565">
        <v>1001.2</v>
      </c>
      <c r="I565">
        <v>0</v>
      </c>
      <c r="K565">
        <v>9</v>
      </c>
      <c r="L565">
        <v>2000</v>
      </c>
      <c r="N565">
        <f t="shared" si="16"/>
        <v>11</v>
      </c>
      <c r="O565" t="b">
        <f t="shared" si="17"/>
        <v>0</v>
      </c>
    </row>
    <row r="566" spans="1:15" x14ac:dyDescent="0.4">
      <c r="A566">
        <v>108</v>
      </c>
      <c r="B566" t="s">
        <v>7865</v>
      </c>
      <c r="C566" s="1">
        <v>43214.5</v>
      </c>
      <c r="D566">
        <v>15.2</v>
      </c>
      <c r="F566">
        <v>1.9</v>
      </c>
      <c r="G566">
        <v>57</v>
      </c>
      <c r="H566">
        <v>1000.8</v>
      </c>
      <c r="I566">
        <v>0</v>
      </c>
      <c r="K566">
        <v>9</v>
      </c>
      <c r="L566">
        <v>2000</v>
      </c>
      <c r="N566">
        <f t="shared" si="16"/>
        <v>12</v>
      </c>
      <c r="O566" t="b">
        <f t="shared" si="17"/>
        <v>0</v>
      </c>
    </row>
    <row r="567" spans="1:15" x14ac:dyDescent="0.4">
      <c r="A567">
        <v>108</v>
      </c>
      <c r="B567" t="s">
        <v>7865</v>
      </c>
      <c r="C567" s="1">
        <v>43214.541666666664</v>
      </c>
      <c r="D567">
        <v>15.9</v>
      </c>
      <c r="F567">
        <v>2.1</v>
      </c>
      <c r="G567">
        <v>53</v>
      </c>
      <c r="H567">
        <v>1000.4</v>
      </c>
      <c r="I567">
        <v>0</v>
      </c>
      <c r="K567">
        <v>9</v>
      </c>
      <c r="L567">
        <v>2000</v>
      </c>
      <c r="N567">
        <f t="shared" si="16"/>
        <v>13</v>
      </c>
      <c r="O567" t="b">
        <f t="shared" si="17"/>
        <v>0</v>
      </c>
    </row>
    <row r="568" spans="1:15" x14ac:dyDescent="0.4">
      <c r="A568">
        <v>108</v>
      </c>
      <c r="B568" t="s">
        <v>7865</v>
      </c>
      <c r="C568" s="1">
        <v>43214.583333333336</v>
      </c>
      <c r="D568">
        <v>16</v>
      </c>
      <c r="F568">
        <v>1.7</v>
      </c>
      <c r="G568">
        <v>52</v>
      </c>
      <c r="H568">
        <v>1000.4</v>
      </c>
      <c r="I568">
        <v>0</v>
      </c>
      <c r="K568">
        <v>9</v>
      </c>
      <c r="L568">
        <v>2000</v>
      </c>
      <c r="N568">
        <f t="shared" si="16"/>
        <v>14</v>
      </c>
      <c r="O568" t="b">
        <f t="shared" si="17"/>
        <v>0</v>
      </c>
    </row>
    <row r="569" spans="1:15" x14ac:dyDescent="0.4">
      <c r="A569">
        <v>108</v>
      </c>
      <c r="B569" t="s">
        <v>7865</v>
      </c>
      <c r="C569" s="1">
        <v>43214.625</v>
      </c>
      <c r="D569">
        <v>16.100000000000001</v>
      </c>
      <c r="F569">
        <v>1.5</v>
      </c>
      <c r="G569">
        <v>52</v>
      </c>
      <c r="H569">
        <v>1000.1</v>
      </c>
      <c r="I569">
        <v>0</v>
      </c>
      <c r="K569">
        <v>10</v>
      </c>
      <c r="L569">
        <v>2000</v>
      </c>
      <c r="N569">
        <f t="shared" si="16"/>
        <v>15</v>
      </c>
      <c r="O569" t="b">
        <f t="shared" si="17"/>
        <v>0</v>
      </c>
    </row>
    <row r="570" spans="1:15" x14ac:dyDescent="0.4">
      <c r="A570">
        <v>108</v>
      </c>
      <c r="B570" t="s">
        <v>7865</v>
      </c>
      <c r="C570" s="1">
        <v>43214.666666666664</v>
      </c>
      <c r="D570">
        <v>15.5</v>
      </c>
      <c r="F570">
        <v>1.7</v>
      </c>
      <c r="G570">
        <v>52</v>
      </c>
      <c r="H570">
        <v>1000.5</v>
      </c>
      <c r="I570">
        <v>0</v>
      </c>
      <c r="K570">
        <v>10</v>
      </c>
      <c r="L570">
        <v>2000</v>
      </c>
      <c r="N570">
        <f t="shared" si="16"/>
        <v>16</v>
      </c>
      <c r="O570" t="b">
        <f t="shared" si="17"/>
        <v>0</v>
      </c>
    </row>
    <row r="571" spans="1:15" x14ac:dyDescent="0.4">
      <c r="A571">
        <v>108</v>
      </c>
      <c r="B571" t="s">
        <v>7865</v>
      </c>
      <c r="C571" s="1">
        <v>43214.708333333336</v>
      </c>
      <c r="D571">
        <v>15.1</v>
      </c>
      <c r="F571">
        <v>1.9</v>
      </c>
      <c r="G571">
        <v>52</v>
      </c>
      <c r="H571">
        <v>1000.7</v>
      </c>
      <c r="I571">
        <v>0</v>
      </c>
      <c r="K571">
        <v>10</v>
      </c>
      <c r="L571">
        <v>2000</v>
      </c>
      <c r="N571">
        <f t="shared" si="16"/>
        <v>17</v>
      </c>
      <c r="O571" t="b">
        <f t="shared" si="17"/>
        <v>0</v>
      </c>
    </row>
    <row r="572" spans="1:15" x14ac:dyDescent="0.4">
      <c r="A572">
        <v>108</v>
      </c>
      <c r="B572" t="s">
        <v>7865</v>
      </c>
      <c r="C572" s="1">
        <v>43214.75</v>
      </c>
      <c r="D572">
        <v>14.1</v>
      </c>
      <c r="F572">
        <v>1.6</v>
      </c>
      <c r="G572">
        <v>43</v>
      </c>
      <c r="H572">
        <v>1001.3</v>
      </c>
      <c r="I572">
        <v>0</v>
      </c>
      <c r="K572">
        <v>10</v>
      </c>
      <c r="L572">
        <v>2000</v>
      </c>
      <c r="N572">
        <f t="shared" si="16"/>
        <v>18</v>
      </c>
      <c r="O572" t="b">
        <f t="shared" si="17"/>
        <v>0</v>
      </c>
    </row>
    <row r="573" spans="1:15" x14ac:dyDescent="0.4">
      <c r="A573">
        <v>108</v>
      </c>
      <c r="B573" t="s">
        <v>7865</v>
      </c>
      <c r="C573" s="1">
        <v>43214.791666666664</v>
      </c>
      <c r="D573">
        <v>13.3</v>
      </c>
      <c r="F573">
        <v>1.2</v>
      </c>
      <c r="G573">
        <v>37</v>
      </c>
      <c r="H573">
        <v>1001.6</v>
      </c>
      <c r="I573">
        <v>0</v>
      </c>
      <c r="L573">
        <v>2000</v>
      </c>
      <c r="N573">
        <f t="shared" si="16"/>
        <v>19</v>
      </c>
      <c r="O573" t="b">
        <f t="shared" si="17"/>
        <v>0</v>
      </c>
    </row>
    <row r="574" spans="1:15" x14ac:dyDescent="0.4">
      <c r="A574">
        <v>108</v>
      </c>
      <c r="B574" t="s">
        <v>7865</v>
      </c>
      <c r="C574" s="1">
        <v>43214.833333333336</v>
      </c>
      <c r="D574">
        <v>12.6</v>
      </c>
      <c r="F574">
        <v>0.8</v>
      </c>
      <c r="G574">
        <v>49</v>
      </c>
      <c r="H574">
        <v>1002.4</v>
      </c>
      <c r="I574">
        <v>0</v>
      </c>
      <c r="L574">
        <v>2000</v>
      </c>
      <c r="N574">
        <f t="shared" si="16"/>
        <v>20</v>
      </c>
      <c r="O574" t="b">
        <f t="shared" si="17"/>
        <v>0</v>
      </c>
    </row>
    <row r="575" spans="1:15" x14ac:dyDescent="0.4">
      <c r="A575">
        <v>108</v>
      </c>
      <c r="B575" t="s">
        <v>7865</v>
      </c>
      <c r="C575" s="1">
        <v>43214.875</v>
      </c>
      <c r="D575">
        <v>11.5</v>
      </c>
      <c r="F575">
        <v>1.1000000000000001</v>
      </c>
      <c r="G575">
        <v>47</v>
      </c>
      <c r="H575">
        <v>1002.9</v>
      </c>
      <c r="K575">
        <v>6</v>
      </c>
      <c r="L575">
        <v>2000</v>
      </c>
      <c r="N575">
        <f t="shared" si="16"/>
        <v>21</v>
      </c>
      <c r="O575" t="b">
        <f t="shared" si="17"/>
        <v>0</v>
      </c>
    </row>
    <row r="576" spans="1:15" x14ac:dyDescent="0.4">
      <c r="A576">
        <v>108</v>
      </c>
      <c r="B576" t="s">
        <v>7865</v>
      </c>
      <c r="C576" s="1">
        <v>43214.916666666664</v>
      </c>
      <c r="D576">
        <v>10.4</v>
      </c>
      <c r="F576">
        <v>0.7</v>
      </c>
      <c r="G576">
        <v>43</v>
      </c>
      <c r="H576">
        <v>1003.2</v>
      </c>
      <c r="L576">
        <v>2000</v>
      </c>
      <c r="N576">
        <f t="shared" si="16"/>
        <v>22</v>
      </c>
      <c r="O576" t="b">
        <f t="shared" si="17"/>
        <v>0</v>
      </c>
    </row>
    <row r="577" spans="1:15" x14ac:dyDescent="0.4">
      <c r="A577">
        <v>108</v>
      </c>
      <c r="B577" t="s">
        <v>7865</v>
      </c>
      <c r="C577" s="1">
        <v>43214.958333333336</v>
      </c>
      <c r="D577">
        <v>9.6</v>
      </c>
      <c r="F577">
        <v>0.7</v>
      </c>
      <c r="G577">
        <v>44</v>
      </c>
      <c r="H577">
        <v>1003.3</v>
      </c>
      <c r="L577">
        <v>2000</v>
      </c>
      <c r="N577">
        <f t="shared" si="16"/>
        <v>23</v>
      </c>
      <c r="O577" t="b">
        <f t="shared" si="17"/>
        <v>0</v>
      </c>
    </row>
    <row r="578" spans="1:15" x14ac:dyDescent="0.4">
      <c r="A578">
        <v>108</v>
      </c>
      <c r="B578" t="s">
        <v>7865</v>
      </c>
      <c r="C578" s="1">
        <v>43215</v>
      </c>
      <c r="D578">
        <v>8.9</v>
      </c>
      <c r="F578">
        <v>0.7</v>
      </c>
      <c r="G578">
        <v>55</v>
      </c>
      <c r="H578">
        <v>1003.2</v>
      </c>
      <c r="K578">
        <v>0</v>
      </c>
      <c r="L578">
        <v>2000</v>
      </c>
      <c r="N578">
        <f t="shared" si="16"/>
        <v>0</v>
      </c>
      <c r="O578" t="b">
        <f t="shared" si="17"/>
        <v>0</v>
      </c>
    </row>
    <row r="579" spans="1:15" x14ac:dyDescent="0.4">
      <c r="A579">
        <v>108</v>
      </c>
      <c r="B579" t="s">
        <v>7865</v>
      </c>
      <c r="C579" s="1">
        <v>43215.041666666664</v>
      </c>
      <c r="D579">
        <v>8.4</v>
      </c>
      <c r="F579">
        <v>1.1000000000000001</v>
      </c>
      <c r="G579">
        <v>58</v>
      </c>
      <c r="H579">
        <v>1003.3</v>
      </c>
      <c r="L579">
        <v>2000</v>
      </c>
      <c r="N579">
        <f t="shared" ref="N579:N642" si="18">HOUR(C579)</f>
        <v>1</v>
      </c>
      <c r="O579" t="b">
        <f t="shared" ref="O579:O642" si="19">E579&gt;=1</f>
        <v>0</v>
      </c>
    </row>
    <row r="580" spans="1:15" x14ac:dyDescent="0.4">
      <c r="A580">
        <v>108</v>
      </c>
      <c r="B580" t="s">
        <v>7865</v>
      </c>
      <c r="C580" s="1">
        <v>43215.083333333336</v>
      </c>
      <c r="D580">
        <v>7.7</v>
      </c>
      <c r="F580">
        <v>0.3</v>
      </c>
      <c r="G580">
        <v>60</v>
      </c>
      <c r="H580">
        <v>1003.1</v>
      </c>
      <c r="L580">
        <v>1993</v>
      </c>
      <c r="N580">
        <f t="shared" si="18"/>
        <v>2</v>
      </c>
      <c r="O580" t="b">
        <f t="shared" si="19"/>
        <v>0</v>
      </c>
    </row>
    <row r="581" spans="1:15" x14ac:dyDescent="0.4">
      <c r="A581">
        <v>108</v>
      </c>
      <c r="B581" t="s">
        <v>7865</v>
      </c>
      <c r="C581" s="1">
        <v>43215.125</v>
      </c>
      <c r="D581">
        <v>7.1</v>
      </c>
      <c r="F581">
        <v>0.3</v>
      </c>
      <c r="G581">
        <v>60</v>
      </c>
      <c r="H581">
        <v>1002.8</v>
      </c>
      <c r="K581">
        <v>6</v>
      </c>
      <c r="L581">
        <v>2000</v>
      </c>
      <c r="N581">
        <f t="shared" si="18"/>
        <v>3</v>
      </c>
      <c r="O581" t="b">
        <f t="shared" si="19"/>
        <v>0</v>
      </c>
    </row>
    <row r="582" spans="1:15" x14ac:dyDescent="0.4">
      <c r="A582">
        <v>108</v>
      </c>
      <c r="B582" t="s">
        <v>7865</v>
      </c>
      <c r="C582" s="1">
        <v>43215.166666666664</v>
      </c>
      <c r="D582">
        <v>6.4</v>
      </c>
      <c r="F582">
        <v>0.5</v>
      </c>
      <c r="G582">
        <v>66</v>
      </c>
      <c r="H582">
        <v>1003</v>
      </c>
      <c r="K582">
        <v>1</v>
      </c>
      <c r="L582">
        <v>2000</v>
      </c>
      <c r="N582">
        <f t="shared" si="18"/>
        <v>4</v>
      </c>
      <c r="O582" t="b">
        <f t="shared" si="19"/>
        <v>0</v>
      </c>
    </row>
    <row r="583" spans="1:15" x14ac:dyDescent="0.4">
      <c r="A583">
        <v>108</v>
      </c>
      <c r="B583" t="s">
        <v>7865</v>
      </c>
      <c r="C583" s="1">
        <v>43215.208333333336</v>
      </c>
      <c r="D583">
        <v>6</v>
      </c>
      <c r="F583">
        <v>0.5</v>
      </c>
      <c r="G583">
        <v>63</v>
      </c>
      <c r="H583">
        <v>1003.1</v>
      </c>
      <c r="K583">
        <v>1</v>
      </c>
      <c r="L583">
        <v>1984</v>
      </c>
      <c r="N583">
        <f t="shared" si="18"/>
        <v>5</v>
      </c>
      <c r="O583" t="b">
        <f t="shared" si="19"/>
        <v>0</v>
      </c>
    </row>
    <row r="584" spans="1:15" x14ac:dyDescent="0.4">
      <c r="A584">
        <v>108</v>
      </c>
      <c r="B584" t="s">
        <v>7865</v>
      </c>
      <c r="C584" s="1">
        <v>43215.25</v>
      </c>
      <c r="D584">
        <v>5.8</v>
      </c>
      <c r="F584">
        <v>0.3</v>
      </c>
      <c r="G584">
        <v>55</v>
      </c>
      <c r="H584">
        <v>1003.7</v>
      </c>
      <c r="I584">
        <v>0</v>
      </c>
      <c r="K584">
        <v>0</v>
      </c>
      <c r="L584">
        <v>2000</v>
      </c>
      <c r="N584">
        <f t="shared" si="18"/>
        <v>6</v>
      </c>
      <c r="O584" t="b">
        <f t="shared" si="19"/>
        <v>0</v>
      </c>
    </row>
    <row r="585" spans="1:15" x14ac:dyDescent="0.4">
      <c r="A585">
        <v>108</v>
      </c>
      <c r="B585" t="s">
        <v>7865</v>
      </c>
      <c r="C585" s="1">
        <v>43215.291666666664</v>
      </c>
      <c r="D585">
        <v>6.4</v>
      </c>
      <c r="F585">
        <v>0.3</v>
      </c>
      <c r="G585">
        <v>51</v>
      </c>
      <c r="H585">
        <v>1004.5</v>
      </c>
      <c r="I585">
        <v>0.5</v>
      </c>
      <c r="K585">
        <v>0</v>
      </c>
      <c r="L585">
        <v>1963</v>
      </c>
      <c r="N585">
        <f t="shared" si="18"/>
        <v>7</v>
      </c>
      <c r="O585" t="b">
        <f t="shared" si="19"/>
        <v>0</v>
      </c>
    </row>
    <row r="586" spans="1:15" x14ac:dyDescent="0.4">
      <c r="A586">
        <v>108</v>
      </c>
      <c r="B586" t="s">
        <v>7865</v>
      </c>
      <c r="C586" s="1">
        <v>43215.333333333336</v>
      </c>
      <c r="D586">
        <v>8.8000000000000007</v>
      </c>
      <c r="F586">
        <v>0.9</v>
      </c>
      <c r="G586">
        <v>37</v>
      </c>
      <c r="H586">
        <v>1004.8</v>
      </c>
      <c r="I586">
        <v>1</v>
      </c>
      <c r="K586">
        <v>0</v>
      </c>
      <c r="L586">
        <v>1939</v>
      </c>
      <c r="N586">
        <f t="shared" si="18"/>
        <v>8</v>
      </c>
      <c r="O586" t="b">
        <f t="shared" si="19"/>
        <v>0</v>
      </c>
    </row>
    <row r="587" spans="1:15" x14ac:dyDescent="0.4">
      <c r="A587">
        <v>108</v>
      </c>
      <c r="B587" t="s">
        <v>7865</v>
      </c>
      <c r="C587" s="1">
        <v>43215.375</v>
      </c>
      <c r="D587">
        <v>11.7</v>
      </c>
      <c r="F587">
        <v>0.8</v>
      </c>
      <c r="G587">
        <v>32</v>
      </c>
      <c r="H587">
        <v>1004.7</v>
      </c>
      <c r="I587">
        <v>1</v>
      </c>
      <c r="K587">
        <v>0</v>
      </c>
      <c r="L587">
        <v>1862</v>
      </c>
      <c r="N587">
        <f t="shared" si="18"/>
        <v>9</v>
      </c>
      <c r="O587" t="b">
        <f t="shared" si="19"/>
        <v>0</v>
      </c>
    </row>
    <row r="588" spans="1:15" x14ac:dyDescent="0.4">
      <c r="A588">
        <v>108</v>
      </c>
      <c r="B588" t="s">
        <v>7865</v>
      </c>
      <c r="C588" s="1">
        <v>43215.416666666664</v>
      </c>
      <c r="D588">
        <v>14.8</v>
      </c>
      <c r="F588">
        <v>0.6</v>
      </c>
      <c r="G588">
        <v>29</v>
      </c>
      <c r="H588">
        <v>1004.8</v>
      </c>
      <c r="I588">
        <v>1</v>
      </c>
      <c r="K588">
        <v>0</v>
      </c>
      <c r="L588">
        <v>1749</v>
      </c>
      <c r="N588">
        <f t="shared" si="18"/>
        <v>10</v>
      </c>
      <c r="O588" t="b">
        <f t="shared" si="19"/>
        <v>0</v>
      </c>
    </row>
    <row r="589" spans="1:15" x14ac:dyDescent="0.4">
      <c r="A589">
        <v>108</v>
      </c>
      <c r="B589" t="s">
        <v>7865</v>
      </c>
      <c r="C589" s="1">
        <v>43215.458333333336</v>
      </c>
      <c r="D589">
        <v>17.5</v>
      </c>
      <c r="F589">
        <v>1.3</v>
      </c>
      <c r="G589">
        <v>25</v>
      </c>
      <c r="H589">
        <v>1004.5</v>
      </c>
      <c r="I589">
        <v>1</v>
      </c>
      <c r="K589">
        <v>0</v>
      </c>
      <c r="L589">
        <v>1843</v>
      </c>
      <c r="N589">
        <f t="shared" si="18"/>
        <v>11</v>
      </c>
      <c r="O589" t="b">
        <f t="shared" si="19"/>
        <v>0</v>
      </c>
    </row>
    <row r="590" spans="1:15" x14ac:dyDescent="0.4">
      <c r="A590">
        <v>108</v>
      </c>
      <c r="B590" t="s">
        <v>7865</v>
      </c>
      <c r="C590" s="1">
        <v>43215.5</v>
      </c>
      <c r="D590">
        <v>19.399999999999999</v>
      </c>
      <c r="F590">
        <v>1.1000000000000001</v>
      </c>
      <c r="G590">
        <v>20</v>
      </c>
      <c r="H590">
        <v>1003.8</v>
      </c>
      <c r="I590">
        <v>1</v>
      </c>
      <c r="K590">
        <v>0</v>
      </c>
      <c r="L590">
        <v>1663</v>
      </c>
      <c r="N590">
        <f t="shared" si="18"/>
        <v>12</v>
      </c>
      <c r="O590" t="b">
        <f t="shared" si="19"/>
        <v>0</v>
      </c>
    </row>
    <row r="591" spans="1:15" x14ac:dyDescent="0.4">
      <c r="A591">
        <v>108</v>
      </c>
      <c r="B591" t="s">
        <v>7865</v>
      </c>
      <c r="C591" s="1">
        <v>43215.541666666664</v>
      </c>
      <c r="D591">
        <v>20.8</v>
      </c>
      <c r="F591">
        <v>1.7</v>
      </c>
      <c r="G591">
        <v>23</v>
      </c>
      <c r="H591">
        <v>1003.2</v>
      </c>
      <c r="I591">
        <v>1</v>
      </c>
      <c r="K591">
        <v>0</v>
      </c>
      <c r="L591">
        <v>1467</v>
      </c>
      <c r="N591">
        <f t="shared" si="18"/>
        <v>13</v>
      </c>
      <c r="O591" t="b">
        <f t="shared" si="19"/>
        <v>0</v>
      </c>
    </row>
    <row r="592" spans="1:15" x14ac:dyDescent="0.4">
      <c r="A592">
        <v>108</v>
      </c>
      <c r="B592" t="s">
        <v>7865</v>
      </c>
      <c r="C592" s="1">
        <v>43215.583333333336</v>
      </c>
      <c r="D592">
        <v>22.1</v>
      </c>
      <c r="F592">
        <v>2.1</v>
      </c>
      <c r="G592">
        <v>22</v>
      </c>
      <c r="H592">
        <v>1002.4</v>
      </c>
      <c r="I592">
        <v>1</v>
      </c>
      <c r="K592">
        <v>0</v>
      </c>
      <c r="L592">
        <v>1470</v>
      </c>
      <c r="N592">
        <f t="shared" si="18"/>
        <v>14</v>
      </c>
      <c r="O592" t="b">
        <f t="shared" si="19"/>
        <v>0</v>
      </c>
    </row>
    <row r="593" spans="1:15" x14ac:dyDescent="0.4">
      <c r="A593">
        <v>108</v>
      </c>
      <c r="B593" t="s">
        <v>7865</v>
      </c>
      <c r="C593" s="1">
        <v>43215.625</v>
      </c>
      <c r="D593">
        <v>22.8</v>
      </c>
      <c r="F593">
        <v>2.1</v>
      </c>
      <c r="G593">
        <v>21</v>
      </c>
      <c r="H593">
        <v>1001.9</v>
      </c>
      <c r="I593">
        <v>1</v>
      </c>
      <c r="K593">
        <v>0</v>
      </c>
      <c r="L593">
        <v>1542</v>
      </c>
      <c r="N593">
        <f t="shared" si="18"/>
        <v>15</v>
      </c>
      <c r="O593" t="b">
        <f t="shared" si="19"/>
        <v>0</v>
      </c>
    </row>
    <row r="594" spans="1:15" x14ac:dyDescent="0.4">
      <c r="A594">
        <v>108</v>
      </c>
      <c r="B594" t="s">
        <v>7865</v>
      </c>
      <c r="C594" s="1">
        <v>43215.666666666664</v>
      </c>
      <c r="D594">
        <v>23.1</v>
      </c>
      <c r="F594">
        <v>3.1</v>
      </c>
      <c r="G594">
        <v>19</v>
      </c>
      <c r="H594">
        <v>1001.5</v>
      </c>
      <c r="I594">
        <v>1</v>
      </c>
      <c r="K594">
        <v>0</v>
      </c>
      <c r="L594">
        <v>1871</v>
      </c>
      <c r="N594">
        <f t="shared" si="18"/>
        <v>16</v>
      </c>
      <c r="O594" t="b">
        <f t="shared" si="19"/>
        <v>0</v>
      </c>
    </row>
    <row r="595" spans="1:15" x14ac:dyDescent="0.4">
      <c r="A595">
        <v>108</v>
      </c>
      <c r="B595" t="s">
        <v>7865</v>
      </c>
      <c r="C595" s="1">
        <v>43215.708333333336</v>
      </c>
      <c r="D595">
        <v>22.9</v>
      </c>
      <c r="F595">
        <v>2.8</v>
      </c>
      <c r="G595">
        <v>23</v>
      </c>
      <c r="H595">
        <v>1001.4</v>
      </c>
      <c r="I595">
        <v>1</v>
      </c>
      <c r="K595">
        <v>0</v>
      </c>
      <c r="L595">
        <v>1985</v>
      </c>
      <c r="N595">
        <f t="shared" si="18"/>
        <v>17</v>
      </c>
      <c r="O595" t="b">
        <f t="shared" si="19"/>
        <v>0</v>
      </c>
    </row>
    <row r="596" spans="1:15" x14ac:dyDescent="0.4">
      <c r="A596">
        <v>108</v>
      </c>
      <c r="B596" t="s">
        <v>7865</v>
      </c>
      <c r="C596" s="1">
        <v>43215.75</v>
      </c>
      <c r="D596">
        <v>21.2</v>
      </c>
      <c r="F596">
        <v>3.8</v>
      </c>
      <c r="G596">
        <v>32</v>
      </c>
      <c r="H596">
        <v>1001.6</v>
      </c>
      <c r="I596">
        <v>1</v>
      </c>
      <c r="K596">
        <v>0</v>
      </c>
      <c r="L596">
        <v>1927</v>
      </c>
      <c r="N596">
        <f t="shared" si="18"/>
        <v>18</v>
      </c>
      <c r="O596" t="b">
        <f t="shared" si="19"/>
        <v>0</v>
      </c>
    </row>
    <row r="597" spans="1:15" x14ac:dyDescent="0.4">
      <c r="A597">
        <v>108</v>
      </c>
      <c r="B597" t="s">
        <v>7865</v>
      </c>
      <c r="C597" s="1">
        <v>43215.791666666664</v>
      </c>
      <c r="D597">
        <v>18.2</v>
      </c>
      <c r="F597">
        <v>3.5</v>
      </c>
      <c r="G597">
        <v>36</v>
      </c>
      <c r="H597">
        <v>1002.1</v>
      </c>
      <c r="I597">
        <v>0.9</v>
      </c>
      <c r="L597">
        <v>2000</v>
      </c>
      <c r="N597">
        <f t="shared" si="18"/>
        <v>19</v>
      </c>
      <c r="O597" t="b">
        <f t="shared" si="19"/>
        <v>0</v>
      </c>
    </row>
    <row r="598" spans="1:15" x14ac:dyDescent="0.4">
      <c r="A598">
        <v>108</v>
      </c>
      <c r="B598" t="s">
        <v>7865</v>
      </c>
      <c r="C598" s="1">
        <v>43215.833333333336</v>
      </c>
      <c r="D598">
        <v>16.8</v>
      </c>
      <c r="F598">
        <v>4.3</v>
      </c>
      <c r="G598">
        <v>29</v>
      </c>
      <c r="H598">
        <v>1002.7</v>
      </c>
      <c r="I598">
        <v>0</v>
      </c>
      <c r="L598">
        <v>1971</v>
      </c>
      <c r="N598">
        <f t="shared" si="18"/>
        <v>20</v>
      </c>
      <c r="O598" t="b">
        <f t="shared" si="19"/>
        <v>0</v>
      </c>
    </row>
    <row r="599" spans="1:15" x14ac:dyDescent="0.4">
      <c r="A599">
        <v>108</v>
      </c>
      <c r="B599" t="s">
        <v>7865</v>
      </c>
      <c r="C599" s="1">
        <v>43215.875</v>
      </c>
      <c r="D599">
        <v>15.9</v>
      </c>
      <c r="F599">
        <v>1.4</v>
      </c>
      <c r="G599">
        <v>35</v>
      </c>
      <c r="H599">
        <v>1003.5</v>
      </c>
      <c r="K599">
        <v>0</v>
      </c>
      <c r="L599">
        <v>1999</v>
      </c>
      <c r="N599">
        <f t="shared" si="18"/>
        <v>21</v>
      </c>
      <c r="O599" t="b">
        <f t="shared" si="19"/>
        <v>0</v>
      </c>
    </row>
    <row r="600" spans="1:15" x14ac:dyDescent="0.4">
      <c r="A600">
        <v>108</v>
      </c>
      <c r="B600" t="s">
        <v>7865</v>
      </c>
      <c r="C600" s="1">
        <v>43215.916666666664</v>
      </c>
      <c r="D600">
        <v>15.2</v>
      </c>
      <c r="F600">
        <v>1.2</v>
      </c>
      <c r="G600">
        <v>35</v>
      </c>
      <c r="H600">
        <v>1003.6</v>
      </c>
      <c r="L600">
        <v>1999</v>
      </c>
      <c r="N600">
        <f t="shared" si="18"/>
        <v>22</v>
      </c>
      <c r="O600" t="b">
        <f t="shared" si="19"/>
        <v>0</v>
      </c>
    </row>
    <row r="601" spans="1:15" x14ac:dyDescent="0.4">
      <c r="A601">
        <v>108</v>
      </c>
      <c r="B601" t="s">
        <v>7865</v>
      </c>
      <c r="C601" s="1">
        <v>43215.958333333336</v>
      </c>
      <c r="D601">
        <v>14</v>
      </c>
      <c r="F601">
        <v>0.6</v>
      </c>
      <c r="G601">
        <v>45</v>
      </c>
      <c r="H601">
        <v>1003.3</v>
      </c>
      <c r="L601">
        <v>1901</v>
      </c>
      <c r="N601">
        <f t="shared" si="18"/>
        <v>23</v>
      </c>
      <c r="O601" t="b">
        <f t="shared" si="19"/>
        <v>0</v>
      </c>
    </row>
    <row r="602" spans="1:15" x14ac:dyDescent="0.4">
      <c r="A602">
        <v>108</v>
      </c>
      <c r="B602" t="s">
        <v>7865</v>
      </c>
      <c r="C602" s="1">
        <v>43216</v>
      </c>
      <c r="D602">
        <v>13.1</v>
      </c>
      <c r="F602">
        <v>0.3</v>
      </c>
      <c r="G602">
        <v>47</v>
      </c>
      <c r="H602">
        <v>1003.4</v>
      </c>
      <c r="K602">
        <v>0</v>
      </c>
      <c r="L602">
        <v>1877</v>
      </c>
      <c r="N602">
        <f t="shared" si="18"/>
        <v>0</v>
      </c>
      <c r="O602" t="b">
        <f t="shared" si="19"/>
        <v>0</v>
      </c>
    </row>
    <row r="603" spans="1:15" x14ac:dyDescent="0.4">
      <c r="A603">
        <v>108</v>
      </c>
      <c r="B603" t="s">
        <v>7865</v>
      </c>
      <c r="C603" s="1">
        <v>43216.041666666664</v>
      </c>
      <c r="D603">
        <v>12.4</v>
      </c>
      <c r="F603">
        <v>1</v>
      </c>
      <c r="G603">
        <v>55</v>
      </c>
      <c r="H603">
        <v>1003.5</v>
      </c>
      <c r="L603">
        <v>1836</v>
      </c>
      <c r="N603">
        <f t="shared" si="18"/>
        <v>1</v>
      </c>
      <c r="O603" t="b">
        <f t="shared" si="19"/>
        <v>0</v>
      </c>
    </row>
    <row r="604" spans="1:15" x14ac:dyDescent="0.4">
      <c r="A604">
        <v>108</v>
      </c>
      <c r="B604" t="s">
        <v>7865</v>
      </c>
      <c r="C604" s="1">
        <v>43216.083333333336</v>
      </c>
      <c r="D604">
        <v>11.9</v>
      </c>
      <c r="F604">
        <v>1</v>
      </c>
      <c r="G604">
        <v>57</v>
      </c>
      <c r="H604">
        <v>1003.5</v>
      </c>
      <c r="L604">
        <v>1793</v>
      </c>
      <c r="N604">
        <f t="shared" si="18"/>
        <v>2</v>
      </c>
      <c r="O604" t="b">
        <f t="shared" si="19"/>
        <v>0</v>
      </c>
    </row>
    <row r="605" spans="1:15" x14ac:dyDescent="0.4">
      <c r="A605">
        <v>108</v>
      </c>
      <c r="B605" t="s">
        <v>7865</v>
      </c>
      <c r="C605" s="1">
        <v>43216.125</v>
      </c>
      <c r="D605">
        <v>11.3</v>
      </c>
      <c r="F605">
        <v>1</v>
      </c>
      <c r="G605">
        <v>66</v>
      </c>
      <c r="H605">
        <v>1003.6</v>
      </c>
      <c r="K605">
        <v>0</v>
      </c>
      <c r="L605">
        <v>1506</v>
      </c>
      <c r="N605">
        <f t="shared" si="18"/>
        <v>3</v>
      </c>
      <c r="O605" t="b">
        <f t="shared" si="19"/>
        <v>0</v>
      </c>
    </row>
    <row r="606" spans="1:15" x14ac:dyDescent="0.4">
      <c r="A606">
        <v>108</v>
      </c>
      <c r="B606" t="s">
        <v>7865</v>
      </c>
      <c r="C606" s="1">
        <v>43216.166666666664</v>
      </c>
      <c r="D606">
        <v>10.7</v>
      </c>
      <c r="F606">
        <v>0.7</v>
      </c>
      <c r="G606">
        <v>70</v>
      </c>
      <c r="H606">
        <v>1003.6</v>
      </c>
      <c r="K606">
        <v>0</v>
      </c>
      <c r="L606">
        <v>1404</v>
      </c>
      <c r="N606">
        <f t="shared" si="18"/>
        <v>4</v>
      </c>
      <c r="O606" t="b">
        <f t="shared" si="19"/>
        <v>0</v>
      </c>
    </row>
    <row r="607" spans="1:15" x14ac:dyDescent="0.4">
      <c r="A607">
        <v>108</v>
      </c>
      <c r="B607" t="s">
        <v>7865</v>
      </c>
      <c r="C607" s="1">
        <v>43216.208333333336</v>
      </c>
      <c r="D607">
        <v>10.199999999999999</v>
      </c>
      <c r="F607">
        <v>0.8</v>
      </c>
      <c r="G607">
        <v>73</v>
      </c>
      <c r="H607">
        <v>1003.9</v>
      </c>
      <c r="K607">
        <v>0</v>
      </c>
      <c r="L607">
        <v>1137</v>
      </c>
      <c r="N607">
        <f t="shared" si="18"/>
        <v>5</v>
      </c>
      <c r="O607" t="b">
        <f t="shared" si="19"/>
        <v>0</v>
      </c>
    </row>
    <row r="608" spans="1:15" x14ac:dyDescent="0.4">
      <c r="A608">
        <v>108</v>
      </c>
      <c r="B608" t="s">
        <v>7865</v>
      </c>
      <c r="C608" s="1">
        <v>43216.25</v>
      </c>
      <c r="D608">
        <v>10</v>
      </c>
      <c r="F608">
        <v>0.8</v>
      </c>
      <c r="G608">
        <v>72</v>
      </c>
      <c r="H608">
        <v>1004.3</v>
      </c>
      <c r="I608">
        <v>0</v>
      </c>
      <c r="K608">
        <v>7</v>
      </c>
      <c r="L608">
        <v>1217</v>
      </c>
      <c r="N608">
        <f t="shared" si="18"/>
        <v>6</v>
      </c>
      <c r="O608" t="b">
        <f t="shared" si="19"/>
        <v>0</v>
      </c>
    </row>
    <row r="609" spans="1:15" x14ac:dyDescent="0.4">
      <c r="A609">
        <v>108</v>
      </c>
      <c r="B609" t="s">
        <v>7865</v>
      </c>
      <c r="C609" s="1">
        <v>43216.291666666664</v>
      </c>
      <c r="D609">
        <v>10.7</v>
      </c>
      <c r="F609">
        <v>0.8</v>
      </c>
      <c r="G609">
        <v>68</v>
      </c>
      <c r="H609">
        <v>1005</v>
      </c>
      <c r="I609">
        <v>0.5</v>
      </c>
      <c r="K609">
        <v>5</v>
      </c>
      <c r="L609">
        <v>1093</v>
      </c>
      <c r="N609">
        <f t="shared" si="18"/>
        <v>7</v>
      </c>
      <c r="O609" t="b">
        <f t="shared" si="19"/>
        <v>0</v>
      </c>
    </row>
    <row r="610" spans="1:15" x14ac:dyDescent="0.4">
      <c r="A610">
        <v>108</v>
      </c>
      <c r="B610" t="s">
        <v>7865</v>
      </c>
      <c r="C610" s="1">
        <v>43216.333333333336</v>
      </c>
      <c r="D610">
        <v>11.7</v>
      </c>
      <c r="F610">
        <v>0.6</v>
      </c>
      <c r="G610">
        <v>62</v>
      </c>
      <c r="H610">
        <v>1005.4</v>
      </c>
      <c r="I610">
        <v>0.9</v>
      </c>
      <c r="K610">
        <v>6</v>
      </c>
      <c r="L610">
        <v>956</v>
      </c>
      <c r="N610">
        <f t="shared" si="18"/>
        <v>8</v>
      </c>
      <c r="O610" t="b">
        <f t="shared" si="19"/>
        <v>0</v>
      </c>
    </row>
    <row r="611" spans="1:15" x14ac:dyDescent="0.4">
      <c r="A611">
        <v>108</v>
      </c>
      <c r="B611" t="s">
        <v>7865</v>
      </c>
      <c r="C611" s="1">
        <v>43216.375</v>
      </c>
      <c r="D611">
        <v>14</v>
      </c>
      <c r="F611">
        <v>1.5</v>
      </c>
      <c r="G611">
        <v>54</v>
      </c>
      <c r="H611">
        <v>1005.3</v>
      </c>
      <c r="I611">
        <v>1</v>
      </c>
      <c r="K611">
        <v>4</v>
      </c>
      <c r="L611">
        <v>1054</v>
      </c>
      <c r="N611">
        <f t="shared" si="18"/>
        <v>9</v>
      </c>
      <c r="O611" t="b">
        <f t="shared" si="19"/>
        <v>0</v>
      </c>
    </row>
    <row r="612" spans="1:15" x14ac:dyDescent="0.4">
      <c r="A612">
        <v>108</v>
      </c>
      <c r="B612" t="s">
        <v>7865</v>
      </c>
      <c r="C612" s="1">
        <v>43216.416666666664</v>
      </c>
      <c r="D612">
        <v>16.7</v>
      </c>
      <c r="F612">
        <v>2.2000000000000002</v>
      </c>
      <c r="G612">
        <v>47</v>
      </c>
      <c r="H612">
        <v>1005.2</v>
      </c>
      <c r="I612">
        <v>1</v>
      </c>
      <c r="K612">
        <v>6</v>
      </c>
      <c r="L612">
        <v>1147</v>
      </c>
      <c r="N612">
        <f t="shared" si="18"/>
        <v>10</v>
      </c>
      <c r="O612" t="b">
        <f t="shared" si="19"/>
        <v>0</v>
      </c>
    </row>
    <row r="613" spans="1:15" x14ac:dyDescent="0.4">
      <c r="A613">
        <v>108</v>
      </c>
      <c r="B613" t="s">
        <v>7865</v>
      </c>
      <c r="C613" s="1">
        <v>43216.458333333336</v>
      </c>
      <c r="D613">
        <v>18.100000000000001</v>
      </c>
      <c r="F613">
        <v>2.7</v>
      </c>
      <c r="G613">
        <v>42</v>
      </c>
      <c r="H613">
        <v>1005.1</v>
      </c>
      <c r="I613">
        <v>1</v>
      </c>
      <c r="K613">
        <v>7</v>
      </c>
      <c r="L613">
        <v>1112</v>
      </c>
      <c r="N613">
        <f t="shared" si="18"/>
        <v>11</v>
      </c>
      <c r="O613" t="b">
        <f t="shared" si="19"/>
        <v>0</v>
      </c>
    </row>
    <row r="614" spans="1:15" x14ac:dyDescent="0.4">
      <c r="A614">
        <v>108</v>
      </c>
      <c r="B614" t="s">
        <v>7865</v>
      </c>
      <c r="C614" s="1">
        <v>43216.5</v>
      </c>
      <c r="D614">
        <v>19.600000000000001</v>
      </c>
      <c r="F614">
        <v>2.2000000000000002</v>
      </c>
      <c r="G614">
        <v>36</v>
      </c>
      <c r="H614">
        <v>1004.6</v>
      </c>
      <c r="I614">
        <v>1</v>
      </c>
      <c r="K614">
        <v>4</v>
      </c>
      <c r="L614">
        <v>962</v>
      </c>
      <c r="N614">
        <f t="shared" si="18"/>
        <v>12</v>
      </c>
      <c r="O614" t="b">
        <f t="shared" si="19"/>
        <v>0</v>
      </c>
    </row>
    <row r="615" spans="1:15" x14ac:dyDescent="0.4">
      <c r="A615">
        <v>108</v>
      </c>
      <c r="B615" t="s">
        <v>7865</v>
      </c>
      <c r="C615" s="1">
        <v>43216.541666666664</v>
      </c>
      <c r="D615">
        <v>20.6</v>
      </c>
      <c r="F615">
        <v>2.4</v>
      </c>
      <c r="G615">
        <v>30</v>
      </c>
      <c r="H615">
        <v>1004</v>
      </c>
      <c r="I615">
        <v>1</v>
      </c>
      <c r="K615">
        <v>8</v>
      </c>
      <c r="L615">
        <v>1048</v>
      </c>
      <c r="N615">
        <f t="shared" si="18"/>
        <v>13</v>
      </c>
      <c r="O615" t="b">
        <f t="shared" si="19"/>
        <v>0</v>
      </c>
    </row>
    <row r="616" spans="1:15" x14ac:dyDescent="0.4">
      <c r="A616">
        <v>108</v>
      </c>
      <c r="B616" t="s">
        <v>7865</v>
      </c>
      <c r="C616" s="1">
        <v>43216.583333333336</v>
      </c>
      <c r="D616">
        <v>21.6</v>
      </c>
      <c r="F616">
        <v>3.1</v>
      </c>
      <c r="G616">
        <v>28</v>
      </c>
      <c r="H616">
        <v>1003.3</v>
      </c>
      <c r="I616">
        <v>1</v>
      </c>
      <c r="K616">
        <v>8</v>
      </c>
      <c r="L616">
        <v>1414</v>
      </c>
      <c r="N616">
        <f t="shared" si="18"/>
        <v>14</v>
      </c>
      <c r="O616" t="b">
        <f t="shared" si="19"/>
        <v>0</v>
      </c>
    </row>
    <row r="617" spans="1:15" x14ac:dyDescent="0.4">
      <c r="A617">
        <v>108</v>
      </c>
      <c r="B617" t="s">
        <v>7865</v>
      </c>
      <c r="C617" s="1">
        <v>43216.625</v>
      </c>
      <c r="D617">
        <v>21.9</v>
      </c>
      <c r="F617">
        <v>2.6</v>
      </c>
      <c r="G617">
        <v>23</v>
      </c>
      <c r="H617">
        <v>1002.8</v>
      </c>
      <c r="I617">
        <v>1</v>
      </c>
      <c r="K617">
        <v>8</v>
      </c>
      <c r="L617">
        <v>1463</v>
      </c>
      <c r="N617">
        <f t="shared" si="18"/>
        <v>15</v>
      </c>
      <c r="O617" t="b">
        <f t="shared" si="19"/>
        <v>0</v>
      </c>
    </row>
    <row r="618" spans="1:15" x14ac:dyDescent="0.4">
      <c r="A618">
        <v>108</v>
      </c>
      <c r="B618" t="s">
        <v>7865</v>
      </c>
      <c r="C618" s="1">
        <v>43216.666666666664</v>
      </c>
      <c r="D618">
        <v>21.7</v>
      </c>
      <c r="F618">
        <v>2.5</v>
      </c>
      <c r="G618">
        <v>23</v>
      </c>
      <c r="H618">
        <v>1002.2</v>
      </c>
      <c r="I618">
        <v>1</v>
      </c>
      <c r="K618">
        <v>9</v>
      </c>
      <c r="L618">
        <v>1404</v>
      </c>
      <c r="N618">
        <f t="shared" si="18"/>
        <v>16</v>
      </c>
      <c r="O618" t="b">
        <f t="shared" si="19"/>
        <v>0</v>
      </c>
    </row>
    <row r="619" spans="1:15" x14ac:dyDescent="0.4">
      <c r="A619">
        <v>108</v>
      </c>
      <c r="B619" t="s">
        <v>7865</v>
      </c>
      <c r="C619" s="1">
        <v>43216.708333333336</v>
      </c>
      <c r="D619">
        <v>20.7</v>
      </c>
      <c r="F619">
        <v>3.3</v>
      </c>
      <c r="G619">
        <v>30</v>
      </c>
      <c r="H619">
        <v>1002</v>
      </c>
      <c r="I619">
        <v>1</v>
      </c>
      <c r="K619">
        <v>8</v>
      </c>
      <c r="L619">
        <v>1482</v>
      </c>
      <c r="N619">
        <f t="shared" si="18"/>
        <v>17</v>
      </c>
      <c r="O619" t="b">
        <f t="shared" si="19"/>
        <v>0</v>
      </c>
    </row>
    <row r="620" spans="1:15" x14ac:dyDescent="0.4">
      <c r="A620">
        <v>108</v>
      </c>
      <c r="B620" t="s">
        <v>7865</v>
      </c>
      <c r="C620" s="1">
        <v>43216.75</v>
      </c>
      <c r="D620">
        <v>17.399999999999999</v>
      </c>
      <c r="F620">
        <v>3.1</v>
      </c>
      <c r="G620">
        <v>45</v>
      </c>
      <c r="H620">
        <v>1002.2</v>
      </c>
      <c r="I620">
        <v>0.9</v>
      </c>
      <c r="K620">
        <v>8</v>
      </c>
      <c r="L620">
        <v>1092</v>
      </c>
      <c r="N620">
        <f t="shared" si="18"/>
        <v>18</v>
      </c>
      <c r="O620" t="b">
        <f t="shared" si="19"/>
        <v>0</v>
      </c>
    </row>
    <row r="621" spans="1:15" x14ac:dyDescent="0.4">
      <c r="A621">
        <v>108</v>
      </c>
      <c r="B621" t="s">
        <v>7865</v>
      </c>
      <c r="C621" s="1">
        <v>43216.791666666664</v>
      </c>
      <c r="D621">
        <v>15.2</v>
      </c>
      <c r="F621">
        <v>3.3</v>
      </c>
      <c r="G621">
        <v>45</v>
      </c>
      <c r="H621">
        <v>1002.7</v>
      </c>
      <c r="I621">
        <v>0.4</v>
      </c>
      <c r="L621">
        <v>1138</v>
      </c>
      <c r="N621">
        <f t="shared" si="18"/>
        <v>19</v>
      </c>
      <c r="O621" t="b">
        <f t="shared" si="19"/>
        <v>0</v>
      </c>
    </row>
    <row r="622" spans="1:15" x14ac:dyDescent="0.4">
      <c r="A622">
        <v>108</v>
      </c>
      <c r="B622" t="s">
        <v>7865</v>
      </c>
      <c r="C622" s="1">
        <v>43216.833333333336</v>
      </c>
      <c r="D622">
        <v>14.4</v>
      </c>
      <c r="F622">
        <v>2.7</v>
      </c>
      <c r="G622">
        <v>50</v>
      </c>
      <c r="H622">
        <v>1002.8</v>
      </c>
      <c r="I622">
        <v>0</v>
      </c>
      <c r="L622">
        <v>1216</v>
      </c>
      <c r="N622">
        <f t="shared" si="18"/>
        <v>20</v>
      </c>
      <c r="O622" t="b">
        <f t="shared" si="19"/>
        <v>0</v>
      </c>
    </row>
    <row r="623" spans="1:15" x14ac:dyDescent="0.4">
      <c r="A623">
        <v>108</v>
      </c>
      <c r="B623" t="s">
        <v>7865</v>
      </c>
      <c r="C623" s="1">
        <v>43216.875</v>
      </c>
      <c r="D623">
        <v>13.4</v>
      </c>
      <c r="F623">
        <v>2.2000000000000002</v>
      </c>
      <c r="G623">
        <v>60</v>
      </c>
      <c r="H623">
        <v>1003.7</v>
      </c>
      <c r="K623">
        <v>0</v>
      </c>
      <c r="L623">
        <v>1517</v>
      </c>
      <c r="N623">
        <f t="shared" si="18"/>
        <v>21</v>
      </c>
      <c r="O623" t="b">
        <f t="shared" si="19"/>
        <v>0</v>
      </c>
    </row>
    <row r="624" spans="1:15" x14ac:dyDescent="0.4">
      <c r="A624">
        <v>108</v>
      </c>
      <c r="B624" t="s">
        <v>7865</v>
      </c>
      <c r="C624" s="1">
        <v>43216.916666666664</v>
      </c>
      <c r="D624">
        <v>12.7</v>
      </c>
      <c r="F624">
        <v>2.2000000000000002</v>
      </c>
      <c r="G624">
        <v>61</v>
      </c>
      <c r="H624">
        <v>1003.9</v>
      </c>
      <c r="L624">
        <v>1949</v>
      </c>
      <c r="N624">
        <f t="shared" si="18"/>
        <v>22</v>
      </c>
      <c r="O624" t="b">
        <f t="shared" si="19"/>
        <v>0</v>
      </c>
    </row>
    <row r="625" spans="1:15" x14ac:dyDescent="0.4">
      <c r="A625">
        <v>108</v>
      </c>
      <c r="B625" t="s">
        <v>7865</v>
      </c>
      <c r="C625" s="1">
        <v>43216.958333333336</v>
      </c>
      <c r="D625">
        <v>12.1</v>
      </c>
      <c r="F625">
        <v>1.9</v>
      </c>
      <c r="G625">
        <v>58</v>
      </c>
      <c r="H625">
        <v>1003.4</v>
      </c>
      <c r="L625">
        <v>1719</v>
      </c>
      <c r="N625">
        <f t="shared" si="18"/>
        <v>23</v>
      </c>
      <c r="O625" t="b">
        <f t="shared" si="19"/>
        <v>0</v>
      </c>
    </row>
    <row r="626" spans="1:15" x14ac:dyDescent="0.4">
      <c r="A626">
        <v>108</v>
      </c>
      <c r="B626" t="s">
        <v>7865</v>
      </c>
      <c r="C626" s="1">
        <v>43217</v>
      </c>
      <c r="D626">
        <v>11.8</v>
      </c>
      <c r="F626">
        <v>2.4</v>
      </c>
      <c r="G626">
        <v>59</v>
      </c>
      <c r="H626">
        <v>1003.4</v>
      </c>
      <c r="K626">
        <v>0</v>
      </c>
      <c r="L626">
        <v>1535</v>
      </c>
      <c r="N626">
        <f t="shared" si="18"/>
        <v>0</v>
      </c>
      <c r="O626" t="b">
        <f t="shared" si="19"/>
        <v>0</v>
      </c>
    </row>
    <row r="627" spans="1:15" x14ac:dyDescent="0.4">
      <c r="A627">
        <v>108</v>
      </c>
      <c r="B627" t="s">
        <v>7865</v>
      </c>
      <c r="C627" s="1">
        <v>43217.041666666664</v>
      </c>
      <c r="D627">
        <v>11.5</v>
      </c>
      <c r="F627">
        <v>1.8</v>
      </c>
      <c r="G627">
        <v>57</v>
      </c>
      <c r="H627">
        <v>1003.2</v>
      </c>
      <c r="L627">
        <v>1471</v>
      </c>
      <c r="N627">
        <f t="shared" si="18"/>
        <v>1</v>
      </c>
      <c r="O627" t="b">
        <f t="shared" si="19"/>
        <v>0</v>
      </c>
    </row>
    <row r="628" spans="1:15" x14ac:dyDescent="0.4">
      <c r="A628">
        <v>108</v>
      </c>
      <c r="B628" t="s">
        <v>7865</v>
      </c>
      <c r="C628" s="1">
        <v>43217.083333333336</v>
      </c>
      <c r="D628">
        <v>11.2</v>
      </c>
      <c r="F628">
        <v>1.4</v>
      </c>
      <c r="G628">
        <v>58</v>
      </c>
      <c r="H628">
        <v>1002.6</v>
      </c>
      <c r="L628">
        <v>1255</v>
      </c>
      <c r="N628">
        <f t="shared" si="18"/>
        <v>2</v>
      </c>
      <c r="O628" t="b">
        <f t="shared" si="19"/>
        <v>0</v>
      </c>
    </row>
    <row r="629" spans="1:15" x14ac:dyDescent="0.4">
      <c r="A629">
        <v>108</v>
      </c>
      <c r="B629" t="s">
        <v>7865</v>
      </c>
      <c r="C629" s="1">
        <v>43217.125</v>
      </c>
      <c r="D629">
        <v>10.7</v>
      </c>
      <c r="F629">
        <v>1.1000000000000001</v>
      </c>
      <c r="G629">
        <v>63</v>
      </c>
      <c r="H629">
        <v>1002.3</v>
      </c>
      <c r="K629">
        <v>0</v>
      </c>
      <c r="L629">
        <v>989</v>
      </c>
      <c r="N629">
        <f t="shared" si="18"/>
        <v>3</v>
      </c>
      <c r="O629" t="b">
        <f t="shared" si="19"/>
        <v>0</v>
      </c>
    </row>
    <row r="630" spans="1:15" x14ac:dyDescent="0.4">
      <c r="A630">
        <v>108</v>
      </c>
      <c r="B630" t="s">
        <v>7865</v>
      </c>
      <c r="C630" s="1">
        <v>43217.166666666664</v>
      </c>
      <c r="D630">
        <v>10.199999999999999</v>
      </c>
      <c r="F630">
        <v>1.5</v>
      </c>
      <c r="G630">
        <v>65</v>
      </c>
      <c r="H630">
        <v>1002.2</v>
      </c>
      <c r="K630">
        <v>0</v>
      </c>
      <c r="L630">
        <v>970</v>
      </c>
      <c r="N630">
        <f t="shared" si="18"/>
        <v>4</v>
      </c>
      <c r="O630" t="b">
        <f t="shared" si="19"/>
        <v>0</v>
      </c>
    </row>
    <row r="631" spans="1:15" x14ac:dyDescent="0.4">
      <c r="A631">
        <v>108</v>
      </c>
      <c r="B631" t="s">
        <v>7865</v>
      </c>
      <c r="C631" s="1">
        <v>43217.208333333336</v>
      </c>
      <c r="D631">
        <v>9.9</v>
      </c>
      <c r="F631">
        <v>1.1000000000000001</v>
      </c>
      <c r="G631">
        <v>69</v>
      </c>
      <c r="H631">
        <v>1002.3</v>
      </c>
      <c r="K631">
        <v>0</v>
      </c>
      <c r="L631">
        <v>808</v>
      </c>
      <c r="N631">
        <f t="shared" si="18"/>
        <v>5</v>
      </c>
      <c r="O631" t="b">
        <f t="shared" si="19"/>
        <v>0</v>
      </c>
    </row>
    <row r="632" spans="1:15" x14ac:dyDescent="0.4">
      <c r="A632">
        <v>108</v>
      </c>
      <c r="B632" t="s">
        <v>7865</v>
      </c>
      <c r="C632" s="1">
        <v>43217.25</v>
      </c>
      <c r="D632">
        <v>9.9</v>
      </c>
      <c r="F632">
        <v>1.5</v>
      </c>
      <c r="G632">
        <v>66</v>
      </c>
      <c r="H632">
        <v>1002.7</v>
      </c>
      <c r="I632">
        <v>0</v>
      </c>
      <c r="K632">
        <v>1</v>
      </c>
      <c r="L632">
        <v>931</v>
      </c>
      <c r="N632">
        <f t="shared" si="18"/>
        <v>6</v>
      </c>
      <c r="O632" t="b">
        <f t="shared" si="19"/>
        <v>0</v>
      </c>
    </row>
    <row r="633" spans="1:15" x14ac:dyDescent="0.4">
      <c r="A633">
        <v>108</v>
      </c>
      <c r="B633" t="s">
        <v>7865</v>
      </c>
      <c r="C633" s="1">
        <v>43217.291666666664</v>
      </c>
      <c r="D633">
        <v>10.1</v>
      </c>
      <c r="F633">
        <v>0.7</v>
      </c>
      <c r="G633">
        <v>63</v>
      </c>
      <c r="H633">
        <v>1003.2</v>
      </c>
      <c r="I633">
        <v>0</v>
      </c>
      <c r="K633">
        <v>3</v>
      </c>
      <c r="L633">
        <v>1163</v>
      </c>
      <c r="N633">
        <f t="shared" si="18"/>
        <v>7</v>
      </c>
      <c r="O633" t="b">
        <f t="shared" si="19"/>
        <v>0</v>
      </c>
    </row>
    <row r="634" spans="1:15" x14ac:dyDescent="0.4">
      <c r="A634">
        <v>108</v>
      </c>
      <c r="B634" t="s">
        <v>7865</v>
      </c>
      <c r="C634" s="1">
        <v>43217.333333333336</v>
      </c>
      <c r="D634">
        <v>11.6</v>
      </c>
      <c r="F634">
        <v>1.4</v>
      </c>
      <c r="G634">
        <v>58</v>
      </c>
      <c r="H634">
        <v>1003.4</v>
      </c>
      <c r="I634">
        <v>0.9</v>
      </c>
      <c r="K634">
        <v>0</v>
      </c>
      <c r="L634">
        <v>1150</v>
      </c>
      <c r="N634">
        <f t="shared" si="18"/>
        <v>8</v>
      </c>
      <c r="O634" t="b">
        <f t="shared" si="19"/>
        <v>0</v>
      </c>
    </row>
    <row r="635" spans="1:15" x14ac:dyDescent="0.4">
      <c r="A635">
        <v>108</v>
      </c>
      <c r="B635" t="s">
        <v>7865</v>
      </c>
      <c r="C635" s="1">
        <v>43217.375</v>
      </c>
      <c r="D635">
        <v>13.2</v>
      </c>
      <c r="F635">
        <v>0.8</v>
      </c>
      <c r="G635">
        <v>57</v>
      </c>
      <c r="H635">
        <v>1004.4</v>
      </c>
      <c r="I635">
        <v>1</v>
      </c>
      <c r="K635">
        <v>0</v>
      </c>
      <c r="L635">
        <v>1003</v>
      </c>
      <c r="N635">
        <f t="shared" si="18"/>
        <v>9</v>
      </c>
      <c r="O635" t="b">
        <f t="shared" si="19"/>
        <v>0</v>
      </c>
    </row>
    <row r="636" spans="1:15" x14ac:dyDescent="0.4">
      <c r="A636">
        <v>108</v>
      </c>
      <c r="B636" t="s">
        <v>7865</v>
      </c>
      <c r="C636" s="1">
        <v>43217.416666666664</v>
      </c>
      <c r="D636">
        <v>15.3</v>
      </c>
      <c r="F636">
        <v>1</v>
      </c>
      <c r="G636">
        <v>50</v>
      </c>
      <c r="H636">
        <v>1004.6</v>
      </c>
      <c r="I636">
        <v>1</v>
      </c>
      <c r="K636">
        <v>0</v>
      </c>
      <c r="L636">
        <v>944</v>
      </c>
      <c r="N636">
        <f t="shared" si="18"/>
        <v>10</v>
      </c>
      <c r="O636" t="b">
        <f t="shared" si="19"/>
        <v>0</v>
      </c>
    </row>
    <row r="637" spans="1:15" x14ac:dyDescent="0.4">
      <c r="A637">
        <v>108</v>
      </c>
      <c r="B637" t="s">
        <v>7865</v>
      </c>
      <c r="C637" s="1">
        <v>43217.458333333336</v>
      </c>
      <c r="D637">
        <v>17.7</v>
      </c>
      <c r="F637">
        <v>1.5</v>
      </c>
      <c r="G637">
        <v>44</v>
      </c>
      <c r="H637">
        <v>1005</v>
      </c>
      <c r="I637">
        <v>1</v>
      </c>
      <c r="K637">
        <v>0</v>
      </c>
      <c r="L637">
        <v>945</v>
      </c>
      <c r="N637">
        <f t="shared" si="18"/>
        <v>11</v>
      </c>
      <c r="O637" t="b">
        <f t="shared" si="19"/>
        <v>0</v>
      </c>
    </row>
    <row r="638" spans="1:15" x14ac:dyDescent="0.4">
      <c r="A638">
        <v>108</v>
      </c>
      <c r="B638" t="s">
        <v>7865</v>
      </c>
      <c r="C638" s="1">
        <v>43217.5</v>
      </c>
      <c r="D638">
        <v>19.5</v>
      </c>
      <c r="F638">
        <v>1.1000000000000001</v>
      </c>
      <c r="G638">
        <v>40</v>
      </c>
      <c r="H638">
        <v>1004.5</v>
      </c>
      <c r="I638">
        <v>1</v>
      </c>
      <c r="K638">
        <v>0</v>
      </c>
      <c r="L638">
        <v>1055</v>
      </c>
      <c r="N638">
        <f t="shared" si="18"/>
        <v>12</v>
      </c>
      <c r="O638" t="b">
        <f t="shared" si="19"/>
        <v>0</v>
      </c>
    </row>
    <row r="639" spans="1:15" x14ac:dyDescent="0.4">
      <c r="A639">
        <v>108</v>
      </c>
      <c r="B639" t="s">
        <v>7865</v>
      </c>
      <c r="C639" s="1">
        <v>43217.541666666664</v>
      </c>
      <c r="D639">
        <v>21</v>
      </c>
      <c r="F639">
        <v>1</v>
      </c>
      <c r="G639">
        <v>36</v>
      </c>
      <c r="H639">
        <v>1004.2</v>
      </c>
      <c r="I639">
        <v>1</v>
      </c>
      <c r="K639">
        <v>0</v>
      </c>
      <c r="L639">
        <v>1164</v>
      </c>
      <c r="N639">
        <f t="shared" si="18"/>
        <v>13</v>
      </c>
      <c r="O639" t="b">
        <f t="shared" si="19"/>
        <v>0</v>
      </c>
    </row>
    <row r="640" spans="1:15" x14ac:dyDescent="0.4">
      <c r="A640">
        <v>108</v>
      </c>
      <c r="B640" t="s">
        <v>7865</v>
      </c>
      <c r="C640" s="1">
        <v>43217.583333333336</v>
      </c>
      <c r="D640">
        <v>22.2</v>
      </c>
      <c r="F640">
        <v>2.8</v>
      </c>
      <c r="G640">
        <v>32</v>
      </c>
      <c r="H640">
        <v>1003.8</v>
      </c>
      <c r="I640">
        <v>1</v>
      </c>
      <c r="K640">
        <v>0</v>
      </c>
      <c r="L640">
        <v>1124</v>
      </c>
      <c r="N640">
        <f t="shared" si="18"/>
        <v>14</v>
      </c>
      <c r="O640" t="b">
        <f t="shared" si="19"/>
        <v>0</v>
      </c>
    </row>
    <row r="641" spans="1:15" x14ac:dyDescent="0.4">
      <c r="A641">
        <v>108</v>
      </c>
      <c r="B641" t="s">
        <v>7865</v>
      </c>
      <c r="C641" s="1">
        <v>43217.625</v>
      </c>
      <c r="D641">
        <v>22.7</v>
      </c>
      <c r="F641">
        <v>1.6</v>
      </c>
      <c r="G641">
        <v>29</v>
      </c>
      <c r="H641">
        <v>1003.4</v>
      </c>
      <c r="I641">
        <v>1</v>
      </c>
      <c r="K641">
        <v>0</v>
      </c>
      <c r="L641">
        <v>1223</v>
      </c>
      <c r="N641">
        <f t="shared" si="18"/>
        <v>15</v>
      </c>
      <c r="O641" t="b">
        <f t="shared" si="19"/>
        <v>0</v>
      </c>
    </row>
    <row r="642" spans="1:15" x14ac:dyDescent="0.4">
      <c r="A642">
        <v>108</v>
      </c>
      <c r="B642" t="s">
        <v>7865</v>
      </c>
      <c r="C642" s="1">
        <v>43217.666666666664</v>
      </c>
      <c r="D642">
        <v>23.2</v>
      </c>
      <c r="F642">
        <v>2.4</v>
      </c>
      <c r="G642">
        <v>33</v>
      </c>
      <c r="H642">
        <v>1003</v>
      </c>
      <c r="I642">
        <v>1</v>
      </c>
      <c r="K642">
        <v>0</v>
      </c>
      <c r="L642">
        <v>869</v>
      </c>
      <c r="N642">
        <f t="shared" si="18"/>
        <v>16</v>
      </c>
      <c r="O642" t="b">
        <f t="shared" si="19"/>
        <v>0</v>
      </c>
    </row>
    <row r="643" spans="1:15" x14ac:dyDescent="0.4">
      <c r="A643">
        <v>108</v>
      </c>
      <c r="B643" t="s">
        <v>7865</v>
      </c>
      <c r="C643" s="1">
        <v>43217.708333333336</v>
      </c>
      <c r="D643">
        <v>21.8</v>
      </c>
      <c r="F643">
        <v>3</v>
      </c>
      <c r="G643">
        <v>41</v>
      </c>
      <c r="H643">
        <v>1003.3</v>
      </c>
      <c r="I643">
        <v>1</v>
      </c>
      <c r="K643">
        <v>0</v>
      </c>
      <c r="L643">
        <v>662</v>
      </c>
      <c r="N643">
        <f t="shared" ref="N643:N706" si="20">HOUR(C643)</f>
        <v>17</v>
      </c>
      <c r="O643" t="b">
        <f t="shared" ref="O643:O706" si="21">E643&gt;=1</f>
        <v>0</v>
      </c>
    </row>
    <row r="644" spans="1:15" x14ac:dyDescent="0.4">
      <c r="A644">
        <v>108</v>
      </c>
      <c r="B644" t="s">
        <v>7865</v>
      </c>
      <c r="C644" s="1">
        <v>43217.75</v>
      </c>
      <c r="D644">
        <v>20.3</v>
      </c>
      <c r="F644">
        <v>2.5</v>
      </c>
      <c r="G644">
        <v>47</v>
      </c>
      <c r="H644">
        <v>1003.6</v>
      </c>
      <c r="I644">
        <v>1</v>
      </c>
      <c r="K644">
        <v>0</v>
      </c>
      <c r="L644">
        <v>705</v>
      </c>
      <c r="N644">
        <f t="shared" si="20"/>
        <v>18</v>
      </c>
      <c r="O644" t="b">
        <f t="shared" si="21"/>
        <v>0</v>
      </c>
    </row>
    <row r="645" spans="1:15" x14ac:dyDescent="0.4">
      <c r="A645">
        <v>108</v>
      </c>
      <c r="B645" t="s">
        <v>7865</v>
      </c>
      <c r="C645" s="1">
        <v>43217.791666666664</v>
      </c>
      <c r="D645">
        <v>18.7</v>
      </c>
      <c r="F645">
        <v>2.7</v>
      </c>
      <c r="G645">
        <v>53</v>
      </c>
      <c r="H645">
        <v>1004.3</v>
      </c>
      <c r="I645">
        <v>0.4</v>
      </c>
      <c r="L645">
        <v>753</v>
      </c>
      <c r="N645">
        <f t="shared" si="20"/>
        <v>19</v>
      </c>
      <c r="O645" t="b">
        <f t="shared" si="21"/>
        <v>0</v>
      </c>
    </row>
    <row r="646" spans="1:15" x14ac:dyDescent="0.4">
      <c r="A646">
        <v>108</v>
      </c>
      <c r="B646" t="s">
        <v>7865</v>
      </c>
      <c r="C646" s="1">
        <v>43217.833333333336</v>
      </c>
      <c r="D646">
        <v>16.899999999999999</v>
      </c>
      <c r="F646">
        <v>3.1</v>
      </c>
      <c r="G646">
        <v>41</v>
      </c>
      <c r="H646">
        <v>1005</v>
      </c>
      <c r="I646">
        <v>0</v>
      </c>
      <c r="L646">
        <v>1060</v>
      </c>
      <c r="N646">
        <f t="shared" si="20"/>
        <v>20</v>
      </c>
      <c r="O646" t="b">
        <f t="shared" si="21"/>
        <v>0</v>
      </c>
    </row>
    <row r="647" spans="1:15" x14ac:dyDescent="0.4">
      <c r="A647">
        <v>108</v>
      </c>
      <c r="B647" t="s">
        <v>7865</v>
      </c>
      <c r="C647" s="1">
        <v>43217.875</v>
      </c>
      <c r="D647">
        <v>15.7</v>
      </c>
      <c r="F647">
        <v>1.9</v>
      </c>
      <c r="G647">
        <v>51</v>
      </c>
      <c r="H647">
        <v>1005.7</v>
      </c>
      <c r="K647">
        <v>0</v>
      </c>
      <c r="L647">
        <v>806</v>
      </c>
      <c r="N647">
        <f t="shared" si="20"/>
        <v>21</v>
      </c>
      <c r="O647" t="b">
        <f t="shared" si="21"/>
        <v>0</v>
      </c>
    </row>
    <row r="648" spans="1:15" x14ac:dyDescent="0.4">
      <c r="A648">
        <v>108</v>
      </c>
      <c r="B648" t="s">
        <v>7865</v>
      </c>
      <c r="C648" s="1">
        <v>43217.916666666664</v>
      </c>
      <c r="D648">
        <v>14.7</v>
      </c>
      <c r="F648">
        <v>1.4</v>
      </c>
      <c r="G648">
        <v>63</v>
      </c>
      <c r="H648">
        <v>1006.2</v>
      </c>
      <c r="L648">
        <v>554</v>
      </c>
      <c r="N648">
        <f t="shared" si="20"/>
        <v>22</v>
      </c>
      <c r="O648" t="b">
        <f t="shared" si="21"/>
        <v>0</v>
      </c>
    </row>
    <row r="649" spans="1:15" x14ac:dyDescent="0.4">
      <c r="A649">
        <v>108</v>
      </c>
      <c r="B649" t="s">
        <v>7865</v>
      </c>
      <c r="C649" s="1">
        <v>43217.958333333336</v>
      </c>
      <c r="D649">
        <v>14</v>
      </c>
      <c r="F649">
        <v>1.2</v>
      </c>
      <c r="G649">
        <v>66</v>
      </c>
      <c r="H649">
        <v>1006.3</v>
      </c>
      <c r="L649">
        <v>519</v>
      </c>
      <c r="N649">
        <f t="shared" si="20"/>
        <v>23</v>
      </c>
      <c r="O649" t="b">
        <f t="shared" si="21"/>
        <v>0</v>
      </c>
    </row>
    <row r="650" spans="1:15" x14ac:dyDescent="0.4">
      <c r="A650">
        <v>108</v>
      </c>
      <c r="B650" t="s">
        <v>7865</v>
      </c>
      <c r="C650" s="1">
        <v>43218</v>
      </c>
      <c r="D650">
        <v>13.3</v>
      </c>
      <c r="F650">
        <v>1.6</v>
      </c>
      <c r="G650">
        <v>70</v>
      </c>
      <c r="H650">
        <v>1006.7</v>
      </c>
      <c r="K650">
        <v>0</v>
      </c>
      <c r="L650">
        <v>473</v>
      </c>
      <c r="N650">
        <f t="shared" si="20"/>
        <v>0</v>
      </c>
      <c r="O650" t="b">
        <f t="shared" si="21"/>
        <v>0</v>
      </c>
    </row>
    <row r="651" spans="1:15" x14ac:dyDescent="0.4">
      <c r="A651">
        <v>108</v>
      </c>
      <c r="B651" t="s">
        <v>7865</v>
      </c>
      <c r="C651" s="1">
        <v>43218.041666666664</v>
      </c>
      <c r="D651">
        <v>12.7</v>
      </c>
      <c r="F651">
        <v>1.8</v>
      </c>
      <c r="G651">
        <v>74</v>
      </c>
      <c r="H651">
        <v>1006.8</v>
      </c>
      <c r="L651">
        <v>392</v>
      </c>
      <c r="N651">
        <f t="shared" si="20"/>
        <v>1</v>
      </c>
      <c r="O651" t="b">
        <f t="shared" si="21"/>
        <v>0</v>
      </c>
    </row>
    <row r="652" spans="1:15" x14ac:dyDescent="0.4">
      <c r="A652">
        <v>108</v>
      </c>
      <c r="B652" t="s">
        <v>7865</v>
      </c>
      <c r="C652" s="1">
        <v>43218.083333333336</v>
      </c>
      <c r="D652">
        <v>12</v>
      </c>
      <c r="F652">
        <v>1</v>
      </c>
      <c r="G652">
        <v>76</v>
      </c>
      <c r="H652">
        <v>1006.6</v>
      </c>
      <c r="L652">
        <v>363</v>
      </c>
      <c r="N652">
        <f t="shared" si="20"/>
        <v>2</v>
      </c>
      <c r="O652" t="b">
        <f t="shared" si="21"/>
        <v>0</v>
      </c>
    </row>
    <row r="653" spans="1:15" x14ac:dyDescent="0.4">
      <c r="A653">
        <v>108</v>
      </c>
      <c r="B653" t="s">
        <v>7865</v>
      </c>
      <c r="C653" s="1">
        <v>43218.125</v>
      </c>
      <c r="D653">
        <v>11.6</v>
      </c>
      <c r="F653">
        <v>1</v>
      </c>
      <c r="G653">
        <v>76</v>
      </c>
      <c r="H653">
        <v>1006.9</v>
      </c>
      <c r="K653">
        <v>0</v>
      </c>
      <c r="L653">
        <v>364</v>
      </c>
      <c r="N653">
        <f t="shared" si="20"/>
        <v>3</v>
      </c>
      <c r="O653" t="b">
        <f t="shared" si="21"/>
        <v>0</v>
      </c>
    </row>
    <row r="654" spans="1:15" x14ac:dyDescent="0.4">
      <c r="A654">
        <v>108</v>
      </c>
      <c r="B654" t="s">
        <v>7865</v>
      </c>
      <c r="C654" s="1">
        <v>43218.166666666664</v>
      </c>
      <c r="D654">
        <v>11.4</v>
      </c>
      <c r="F654">
        <v>1.8</v>
      </c>
      <c r="G654">
        <v>78</v>
      </c>
      <c r="H654">
        <v>1006.8</v>
      </c>
      <c r="K654">
        <v>0</v>
      </c>
      <c r="L654">
        <v>362</v>
      </c>
      <c r="N654">
        <f t="shared" si="20"/>
        <v>4</v>
      </c>
      <c r="O654" t="b">
        <f t="shared" si="21"/>
        <v>0</v>
      </c>
    </row>
    <row r="655" spans="1:15" x14ac:dyDescent="0.4">
      <c r="A655">
        <v>108</v>
      </c>
      <c r="B655" t="s">
        <v>7865</v>
      </c>
      <c r="C655" s="1">
        <v>43218.208333333336</v>
      </c>
      <c r="D655">
        <v>10.9</v>
      </c>
      <c r="F655">
        <v>1.7</v>
      </c>
      <c r="G655">
        <v>81</v>
      </c>
      <c r="H655">
        <v>1007.2</v>
      </c>
      <c r="K655">
        <v>0</v>
      </c>
      <c r="L655">
        <v>348</v>
      </c>
      <c r="N655">
        <f t="shared" si="20"/>
        <v>5</v>
      </c>
      <c r="O655" t="b">
        <f t="shared" si="21"/>
        <v>0</v>
      </c>
    </row>
    <row r="656" spans="1:15" x14ac:dyDescent="0.4">
      <c r="A656">
        <v>108</v>
      </c>
      <c r="B656" t="s">
        <v>7865</v>
      </c>
      <c r="C656" s="1">
        <v>43218.25</v>
      </c>
      <c r="D656">
        <v>10.6</v>
      </c>
      <c r="F656">
        <v>1.1000000000000001</v>
      </c>
      <c r="G656">
        <v>84</v>
      </c>
      <c r="H656">
        <v>1007.2</v>
      </c>
      <c r="I656">
        <v>0</v>
      </c>
      <c r="K656">
        <v>0</v>
      </c>
      <c r="L656">
        <v>284</v>
      </c>
      <c r="N656">
        <f t="shared" si="20"/>
        <v>6</v>
      </c>
      <c r="O656" t="b">
        <f t="shared" si="21"/>
        <v>0</v>
      </c>
    </row>
    <row r="657" spans="1:15" x14ac:dyDescent="0.4">
      <c r="A657">
        <v>108</v>
      </c>
      <c r="B657" t="s">
        <v>7865</v>
      </c>
      <c r="C657" s="1">
        <v>43218.291666666664</v>
      </c>
      <c r="D657">
        <v>10.8</v>
      </c>
      <c r="F657">
        <v>0.5</v>
      </c>
      <c r="G657">
        <v>78</v>
      </c>
      <c r="H657">
        <v>1007.6</v>
      </c>
      <c r="I657">
        <v>0.5</v>
      </c>
      <c r="K657">
        <v>0</v>
      </c>
      <c r="L657">
        <v>335</v>
      </c>
      <c r="N657">
        <f t="shared" si="20"/>
        <v>7</v>
      </c>
      <c r="O657" t="b">
        <f t="shared" si="21"/>
        <v>0</v>
      </c>
    </row>
    <row r="658" spans="1:15" x14ac:dyDescent="0.4">
      <c r="A658">
        <v>108</v>
      </c>
      <c r="B658" t="s">
        <v>7865</v>
      </c>
      <c r="C658" s="1">
        <v>43218.333333333336</v>
      </c>
      <c r="D658">
        <v>12.7</v>
      </c>
      <c r="F658">
        <v>0.6</v>
      </c>
      <c r="G658">
        <v>67</v>
      </c>
      <c r="H658">
        <v>1007.8</v>
      </c>
      <c r="I658">
        <v>1</v>
      </c>
      <c r="K658">
        <v>0</v>
      </c>
      <c r="L658">
        <v>378</v>
      </c>
      <c r="N658">
        <f t="shared" si="20"/>
        <v>8</v>
      </c>
      <c r="O658" t="b">
        <f t="shared" si="21"/>
        <v>0</v>
      </c>
    </row>
    <row r="659" spans="1:15" x14ac:dyDescent="0.4">
      <c r="A659">
        <v>108</v>
      </c>
      <c r="B659" t="s">
        <v>7865</v>
      </c>
      <c r="C659" s="1">
        <v>43218.375</v>
      </c>
      <c r="D659">
        <v>15.1</v>
      </c>
      <c r="F659">
        <v>1.7</v>
      </c>
      <c r="G659">
        <v>56</v>
      </c>
      <c r="H659">
        <v>1007.7</v>
      </c>
      <c r="I659">
        <v>1</v>
      </c>
      <c r="K659">
        <v>0</v>
      </c>
      <c r="L659">
        <v>493</v>
      </c>
      <c r="N659">
        <f t="shared" si="20"/>
        <v>9</v>
      </c>
      <c r="O659" t="b">
        <f t="shared" si="21"/>
        <v>0</v>
      </c>
    </row>
    <row r="660" spans="1:15" x14ac:dyDescent="0.4">
      <c r="A660">
        <v>108</v>
      </c>
      <c r="B660" t="s">
        <v>7865</v>
      </c>
      <c r="C660" s="1">
        <v>43218.416666666664</v>
      </c>
      <c r="D660">
        <v>17.399999999999999</v>
      </c>
      <c r="F660">
        <v>1.8</v>
      </c>
      <c r="G660">
        <v>46</v>
      </c>
      <c r="H660">
        <v>1007.5</v>
      </c>
      <c r="I660">
        <v>1</v>
      </c>
      <c r="K660">
        <v>0</v>
      </c>
      <c r="L660">
        <v>734</v>
      </c>
      <c r="N660">
        <f t="shared" si="20"/>
        <v>10</v>
      </c>
      <c r="O660" t="b">
        <f t="shared" si="21"/>
        <v>0</v>
      </c>
    </row>
    <row r="661" spans="1:15" x14ac:dyDescent="0.4">
      <c r="A661">
        <v>108</v>
      </c>
      <c r="B661" t="s">
        <v>7865</v>
      </c>
      <c r="C661" s="1">
        <v>43218.458333333336</v>
      </c>
      <c r="D661">
        <v>19</v>
      </c>
      <c r="F661">
        <v>3</v>
      </c>
      <c r="G661">
        <v>30</v>
      </c>
      <c r="H661">
        <v>1007.4</v>
      </c>
      <c r="I661">
        <v>1</v>
      </c>
      <c r="K661">
        <v>0</v>
      </c>
      <c r="L661">
        <v>1719</v>
      </c>
      <c r="N661">
        <f t="shared" si="20"/>
        <v>11</v>
      </c>
      <c r="O661" t="b">
        <f t="shared" si="21"/>
        <v>0</v>
      </c>
    </row>
    <row r="662" spans="1:15" x14ac:dyDescent="0.4">
      <c r="A662">
        <v>108</v>
      </c>
      <c r="B662" t="s">
        <v>7865</v>
      </c>
      <c r="C662" s="1">
        <v>43218.5</v>
      </c>
      <c r="D662">
        <v>20.5</v>
      </c>
      <c r="F662">
        <v>2.5</v>
      </c>
      <c r="G662">
        <v>31</v>
      </c>
      <c r="H662">
        <v>1006.5</v>
      </c>
      <c r="I662">
        <v>1</v>
      </c>
      <c r="K662">
        <v>0</v>
      </c>
      <c r="L662">
        <v>1485</v>
      </c>
      <c r="N662">
        <f t="shared" si="20"/>
        <v>12</v>
      </c>
      <c r="O662" t="b">
        <f t="shared" si="21"/>
        <v>0</v>
      </c>
    </row>
    <row r="663" spans="1:15" x14ac:dyDescent="0.4">
      <c r="A663">
        <v>108</v>
      </c>
      <c r="B663" t="s">
        <v>7865</v>
      </c>
      <c r="C663" s="1">
        <v>43218.541666666664</v>
      </c>
      <c r="D663">
        <v>21.2</v>
      </c>
      <c r="F663">
        <v>2.8</v>
      </c>
      <c r="G663">
        <v>31</v>
      </c>
      <c r="H663">
        <v>1006.1</v>
      </c>
      <c r="I663">
        <v>1</v>
      </c>
      <c r="K663">
        <v>0</v>
      </c>
      <c r="L663">
        <v>1295</v>
      </c>
      <c r="N663">
        <f t="shared" si="20"/>
        <v>13</v>
      </c>
      <c r="O663" t="b">
        <f t="shared" si="21"/>
        <v>0</v>
      </c>
    </row>
    <row r="664" spans="1:15" x14ac:dyDescent="0.4">
      <c r="A664">
        <v>108</v>
      </c>
      <c r="B664" t="s">
        <v>7865</v>
      </c>
      <c r="C664" s="1">
        <v>43218.583333333336</v>
      </c>
      <c r="D664">
        <v>21.3</v>
      </c>
      <c r="F664">
        <v>3.8</v>
      </c>
      <c r="G664">
        <v>25</v>
      </c>
      <c r="H664">
        <v>1005.8</v>
      </c>
      <c r="I664">
        <v>1</v>
      </c>
      <c r="K664">
        <v>0</v>
      </c>
      <c r="L664">
        <v>1884</v>
      </c>
      <c r="N664">
        <f t="shared" si="20"/>
        <v>14</v>
      </c>
      <c r="O664" t="b">
        <f t="shared" si="21"/>
        <v>0</v>
      </c>
    </row>
    <row r="665" spans="1:15" x14ac:dyDescent="0.4">
      <c r="A665">
        <v>108</v>
      </c>
      <c r="B665" t="s">
        <v>7865</v>
      </c>
      <c r="C665" s="1">
        <v>43218.625</v>
      </c>
      <c r="D665">
        <v>21.1</v>
      </c>
      <c r="F665">
        <v>4.0999999999999996</v>
      </c>
      <c r="G665">
        <v>25</v>
      </c>
      <c r="H665">
        <v>1005.6</v>
      </c>
      <c r="I665">
        <v>1</v>
      </c>
      <c r="K665">
        <v>0</v>
      </c>
      <c r="L665">
        <v>1885</v>
      </c>
      <c r="N665">
        <f t="shared" si="20"/>
        <v>15</v>
      </c>
      <c r="O665" t="b">
        <f t="shared" si="21"/>
        <v>0</v>
      </c>
    </row>
    <row r="666" spans="1:15" x14ac:dyDescent="0.4">
      <c r="A666">
        <v>108</v>
      </c>
      <c r="B666" t="s">
        <v>7865</v>
      </c>
      <c r="C666" s="1">
        <v>43218.666666666664</v>
      </c>
      <c r="D666">
        <v>20.399999999999999</v>
      </c>
      <c r="F666">
        <v>4.7</v>
      </c>
      <c r="G666">
        <v>25</v>
      </c>
      <c r="H666">
        <v>1005.1</v>
      </c>
      <c r="I666">
        <v>1</v>
      </c>
      <c r="K666">
        <v>0</v>
      </c>
      <c r="L666">
        <v>1990</v>
      </c>
      <c r="N666">
        <f t="shared" si="20"/>
        <v>16</v>
      </c>
      <c r="O666" t="b">
        <f t="shared" si="21"/>
        <v>0</v>
      </c>
    </row>
    <row r="667" spans="1:15" x14ac:dyDescent="0.4">
      <c r="A667">
        <v>108</v>
      </c>
      <c r="B667" t="s">
        <v>7865</v>
      </c>
      <c r="C667" s="1">
        <v>43218.708333333336</v>
      </c>
      <c r="D667">
        <v>20.100000000000001</v>
      </c>
      <c r="F667">
        <v>3.3</v>
      </c>
      <c r="G667">
        <v>29</v>
      </c>
      <c r="H667">
        <v>1004.8</v>
      </c>
      <c r="I667">
        <v>1</v>
      </c>
      <c r="K667">
        <v>0</v>
      </c>
      <c r="L667">
        <v>1840</v>
      </c>
      <c r="N667">
        <f t="shared" si="20"/>
        <v>17</v>
      </c>
      <c r="O667" t="b">
        <f t="shared" si="21"/>
        <v>0</v>
      </c>
    </row>
    <row r="668" spans="1:15" x14ac:dyDescent="0.4">
      <c r="A668">
        <v>108</v>
      </c>
      <c r="B668" t="s">
        <v>7865</v>
      </c>
      <c r="C668" s="1">
        <v>43218.75</v>
      </c>
      <c r="D668">
        <v>18.899999999999999</v>
      </c>
      <c r="F668">
        <v>2.6</v>
      </c>
      <c r="G668">
        <v>30</v>
      </c>
      <c r="H668">
        <v>1004.7</v>
      </c>
      <c r="I668">
        <v>1</v>
      </c>
      <c r="K668">
        <v>0</v>
      </c>
      <c r="L668">
        <v>1995</v>
      </c>
      <c r="N668">
        <f t="shared" si="20"/>
        <v>18</v>
      </c>
      <c r="O668" t="b">
        <f t="shared" si="21"/>
        <v>0</v>
      </c>
    </row>
    <row r="669" spans="1:15" x14ac:dyDescent="0.4">
      <c r="A669">
        <v>108</v>
      </c>
      <c r="B669" t="s">
        <v>7865</v>
      </c>
      <c r="C669" s="1">
        <v>43218.791666666664</v>
      </c>
      <c r="D669">
        <v>16.899999999999999</v>
      </c>
      <c r="F669">
        <v>1.3</v>
      </c>
      <c r="G669">
        <v>33</v>
      </c>
      <c r="H669">
        <v>1004.4</v>
      </c>
      <c r="I669">
        <v>0.9</v>
      </c>
      <c r="L669">
        <v>1965</v>
      </c>
      <c r="N669">
        <f t="shared" si="20"/>
        <v>19</v>
      </c>
      <c r="O669" t="b">
        <f t="shared" si="21"/>
        <v>0</v>
      </c>
    </row>
    <row r="670" spans="1:15" x14ac:dyDescent="0.4">
      <c r="A670">
        <v>108</v>
      </c>
      <c r="B670" t="s">
        <v>7865</v>
      </c>
      <c r="C670" s="1">
        <v>43218.833333333336</v>
      </c>
      <c r="D670">
        <v>15.1</v>
      </c>
      <c r="F670">
        <v>2.2000000000000002</v>
      </c>
      <c r="G670">
        <v>34</v>
      </c>
      <c r="H670">
        <v>1004.7</v>
      </c>
      <c r="I670">
        <v>0</v>
      </c>
      <c r="L670">
        <v>1981</v>
      </c>
      <c r="N670">
        <f t="shared" si="20"/>
        <v>20</v>
      </c>
      <c r="O670" t="b">
        <f t="shared" si="21"/>
        <v>0</v>
      </c>
    </row>
    <row r="671" spans="1:15" x14ac:dyDescent="0.4">
      <c r="A671">
        <v>108</v>
      </c>
      <c r="B671" t="s">
        <v>7865</v>
      </c>
      <c r="C671" s="1">
        <v>43218.875</v>
      </c>
      <c r="D671">
        <v>13.9</v>
      </c>
      <c r="F671">
        <v>1.1000000000000001</v>
      </c>
      <c r="G671">
        <v>37</v>
      </c>
      <c r="H671">
        <v>1005.3</v>
      </c>
      <c r="K671">
        <v>0</v>
      </c>
      <c r="L671">
        <v>1751</v>
      </c>
      <c r="N671">
        <f t="shared" si="20"/>
        <v>21</v>
      </c>
      <c r="O671" t="b">
        <f t="shared" si="21"/>
        <v>0</v>
      </c>
    </row>
    <row r="672" spans="1:15" x14ac:dyDescent="0.4">
      <c r="A672">
        <v>108</v>
      </c>
      <c r="B672" t="s">
        <v>7865</v>
      </c>
      <c r="C672" s="1">
        <v>43218.916666666664</v>
      </c>
      <c r="D672">
        <v>13</v>
      </c>
      <c r="F672">
        <v>1.6</v>
      </c>
      <c r="G672">
        <v>45</v>
      </c>
      <c r="H672">
        <v>1005.7</v>
      </c>
      <c r="L672">
        <v>1713</v>
      </c>
      <c r="N672">
        <f t="shared" si="20"/>
        <v>22</v>
      </c>
      <c r="O672" t="b">
        <f t="shared" si="21"/>
        <v>0</v>
      </c>
    </row>
    <row r="673" spans="1:15" x14ac:dyDescent="0.4">
      <c r="A673">
        <v>108</v>
      </c>
      <c r="B673" t="s">
        <v>7865</v>
      </c>
      <c r="C673" s="1">
        <v>43218.958333333336</v>
      </c>
      <c r="D673">
        <v>12.3</v>
      </c>
      <c r="F673">
        <v>1</v>
      </c>
      <c r="G673">
        <v>51</v>
      </c>
      <c r="H673">
        <v>1005.6</v>
      </c>
      <c r="L673">
        <v>1648</v>
      </c>
      <c r="N673">
        <f t="shared" si="20"/>
        <v>23</v>
      </c>
      <c r="O673" t="b">
        <f t="shared" si="21"/>
        <v>0</v>
      </c>
    </row>
    <row r="674" spans="1:15" x14ac:dyDescent="0.4">
      <c r="A674">
        <v>108</v>
      </c>
      <c r="B674" t="s">
        <v>7865</v>
      </c>
      <c r="C674" s="1">
        <v>43219</v>
      </c>
      <c r="D674">
        <v>11.7</v>
      </c>
      <c r="F674">
        <v>1.4</v>
      </c>
      <c r="G674">
        <v>53</v>
      </c>
      <c r="H674">
        <v>1005.5</v>
      </c>
      <c r="K674">
        <v>0</v>
      </c>
      <c r="L674">
        <v>1620</v>
      </c>
      <c r="N674">
        <f t="shared" si="20"/>
        <v>0</v>
      </c>
      <c r="O674" t="b">
        <f t="shared" si="21"/>
        <v>0</v>
      </c>
    </row>
    <row r="675" spans="1:15" x14ac:dyDescent="0.4">
      <c r="A675">
        <v>108</v>
      </c>
      <c r="B675" t="s">
        <v>7865</v>
      </c>
      <c r="C675" s="1">
        <v>43219.041666666664</v>
      </c>
      <c r="D675">
        <v>11.2</v>
      </c>
      <c r="F675">
        <v>1.6</v>
      </c>
      <c r="G675">
        <v>57</v>
      </c>
      <c r="H675">
        <v>1005.6</v>
      </c>
      <c r="L675">
        <v>1533</v>
      </c>
      <c r="N675">
        <f t="shared" si="20"/>
        <v>1</v>
      </c>
      <c r="O675" t="b">
        <f t="shared" si="21"/>
        <v>0</v>
      </c>
    </row>
    <row r="676" spans="1:15" x14ac:dyDescent="0.4">
      <c r="A676">
        <v>108</v>
      </c>
      <c r="B676" t="s">
        <v>7865</v>
      </c>
      <c r="C676" s="1">
        <v>43219.083333333336</v>
      </c>
      <c r="D676">
        <v>10.9</v>
      </c>
      <c r="F676">
        <v>1.2</v>
      </c>
      <c r="G676">
        <v>56</v>
      </c>
      <c r="H676">
        <v>1005.2</v>
      </c>
      <c r="L676">
        <v>1460</v>
      </c>
      <c r="N676">
        <f t="shared" si="20"/>
        <v>2</v>
      </c>
      <c r="O676" t="b">
        <f t="shared" si="21"/>
        <v>0</v>
      </c>
    </row>
    <row r="677" spans="1:15" x14ac:dyDescent="0.4">
      <c r="A677">
        <v>108</v>
      </c>
      <c r="B677" t="s">
        <v>7865</v>
      </c>
      <c r="C677" s="1">
        <v>43219.125</v>
      </c>
      <c r="D677">
        <v>10.6</v>
      </c>
      <c r="F677">
        <v>1</v>
      </c>
      <c r="G677">
        <v>60</v>
      </c>
      <c r="H677">
        <v>1005.1</v>
      </c>
      <c r="K677">
        <v>0</v>
      </c>
      <c r="L677">
        <v>1163</v>
      </c>
      <c r="N677">
        <f t="shared" si="20"/>
        <v>3</v>
      </c>
      <c r="O677" t="b">
        <f t="shared" si="21"/>
        <v>0</v>
      </c>
    </row>
    <row r="678" spans="1:15" x14ac:dyDescent="0.4">
      <c r="A678">
        <v>108</v>
      </c>
      <c r="B678" t="s">
        <v>7865</v>
      </c>
      <c r="C678" s="1">
        <v>43219.166666666664</v>
      </c>
      <c r="D678">
        <v>10.3</v>
      </c>
      <c r="F678">
        <v>0.7</v>
      </c>
      <c r="G678">
        <v>63</v>
      </c>
      <c r="H678">
        <v>1004.9</v>
      </c>
      <c r="K678">
        <v>0</v>
      </c>
      <c r="L678">
        <v>1277</v>
      </c>
      <c r="N678">
        <f t="shared" si="20"/>
        <v>4</v>
      </c>
      <c r="O678" t="b">
        <f t="shared" si="21"/>
        <v>0</v>
      </c>
    </row>
    <row r="679" spans="1:15" x14ac:dyDescent="0.4">
      <c r="A679">
        <v>108</v>
      </c>
      <c r="B679" t="s">
        <v>7865</v>
      </c>
      <c r="C679" s="1">
        <v>43219.208333333336</v>
      </c>
      <c r="D679">
        <v>9.6999999999999993</v>
      </c>
      <c r="F679">
        <v>1.1000000000000001</v>
      </c>
      <c r="G679">
        <v>63</v>
      </c>
      <c r="H679">
        <v>1005</v>
      </c>
      <c r="K679">
        <v>0</v>
      </c>
      <c r="L679">
        <v>1304</v>
      </c>
      <c r="N679">
        <f t="shared" si="20"/>
        <v>5</v>
      </c>
      <c r="O679" t="b">
        <f t="shared" si="21"/>
        <v>0</v>
      </c>
    </row>
    <row r="680" spans="1:15" x14ac:dyDescent="0.4">
      <c r="A680">
        <v>108</v>
      </c>
      <c r="B680" t="s">
        <v>7865</v>
      </c>
      <c r="C680" s="1">
        <v>43219.25</v>
      </c>
      <c r="D680">
        <v>9.5</v>
      </c>
      <c r="F680">
        <v>1</v>
      </c>
      <c r="G680">
        <v>65</v>
      </c>
      <c r="H680">
        <v>1004.9</v>
      </c>
      <c r="I680">
        <v>0</v>
      </c>
      <c r="K680">
        <v>0</v>
      </c>
      <c r="L680">
        <v>1325</v>
      </c>
      <c r="N680">
        <f t="shared" si="20"/>
        <v>6</v>
      </c>
      <c r="O680" t="b">
        <f t="shared" si="21"/>
        <v>0</v>
      </c>
    </row>
    <row r="681" spans="1:15" x14ac:dyDescent="0.4">
      <c r="A681">
        <v>108</v>
      </c>
      <c r="B681" t="s">
        <v>7865</v>
      </c>
      <c r="C681" s="1">
        <v>43219.291666666664</v>
      </c>
      <c r="D681">
        <v>9.9</v>
      </c>
      <c r="F681">
        <v>0.7</v>
      </c>
      <c r="G681">
        <v>59</v>
      </c>
      <c r="H681">
        <v>1005</v>
      </c>
      <c r="I681">
        <v>0.4</v>
      </c>
      <c r="K681">
        <v>0</v>
      </c>
      <c r="L681">
        <v>1707</v>
      </c>
      <c r="N681">
        <f t="shared" si="20"/>
        <v>7</v>
      </c>
      <c r="O681" t="b">
        <f t="shared" si="21"/>
        <v>0</v>
      </c>
    </row>
    <row r="682" spans="1:15" x14ac:dyDescent="0.4">
      <c r="A682">
        <v>108</v>
      </c>
      <c r="B682" t="s">
        <v>7865</v>
      </c>
      <c r="C682" s="1">
        <v>43219.333333333336</v>
      </c>
      <c r="D682">
        <v>12.2</v>
      </c>
      <c r="F682">
        <v>0.8</v>
      </c>
      <c r="G682">
        <v>50</v>
      </c>
      <c r="H682">
        <v>1005.1</v>
      </c>
      <c r="I682">
        <v>1</v>
      </c>
      <c r="K682">
        <v>0</v>
      </c>
      <c r="L682">
        <v>1412</v>
      </c>
      <c r="N682">
        <f t="shared" si="20"/>
        <v>8</v>
      </c>
      <c r="O682" t="b">
        <f t="shared" si="21"/>
        <v>0</v>
      </c>
    </row>
    <row r="683" spans="1:15" x14ac:dyDescent="0.4">
      <c r="A683">
        <v>108</v>
      </c>
      <c r="B683" t="s">
        <v>7865</v>
      </c>
      <c r="C683" s="1">
        <v>43219.375</v>
      </c>
      <c r="D683">
        <v>14.9</v>
      </c>
      <c r="F683">
        <v>0.9</v>
      </c>
      <c r="G683">
        <v>39</v>
      </c>
      <c r="H683">
        <v>1004.9</v>
      </c>
      <c r="I683">
        <v>1</v>
      </c>
      <c r="K683">
        <v>0</v>
      </c>
      <c r="L683">
        <v>1354</v>
      </c>
      <c r="N683">
        <f t="shared" si="20"/>
        <v>9</v>
      </c>
      <c r="O683" t="b">
        <f t="shared" si="21"/>
        <v>0</v>
      </c>
    </row>
    <row r="684" spans="1:15" x14ac:dyDescent="0.4">
      <c r="A684">
        <v>108</v>
      </c>
      <c r="B684" t="s">
        <v>7865</v>
      </c>
      <c r="C684" s="1">
        <v>43219.416666666664</v>
      </c>
      <c r="D684">
        <v>17.5</v>
      </c>
      <c r="F684">
        <v>1.8</v>
      </c>
      <c r="G684">
        <v>35</v>
      </c>
      <c r="H684">
        <v>1004.5</v>
      </c>
      <c r="I684">
        <v>1</v>
      </c>
      <c r="K684">
        <v>1</v>
      </c>
      <c r="L684">
        <v>1570</v>
      </c>
      <c r="N684">
        <f t="shared" si="20"/>
        <v>10</v>
      </c>
      <c r="O684" t="b">
        <f t="shared" si="21"/>
        <v>0</v>
      </c>
    </row>
    <row r="685" spans="1:15" x14ac:dyDescent="0.4">
      <c r="A685">
        <v>108</v>
      </c>
      <c r="B685" t="s">
        <v>7865</v>
      </c>
      <c r="C685" s="1">
        <v>43219.458333333336</v>
      </c>
      <c r="D685">
        <v>19.600000000000001</v>
      </c>
      <c r="F685">
        <v>2</v>
      </c>
      <c r="G685">
        <v>28</v>
      </c>
      <c r="H685">
        <v>1004.1</v>
      </c>
      <c r="I685">
        <v>1</v>
      </c>
      <c r="K685">
        <v>2</v>
      </c>
      <c r="L685">
        <v>1695</v>
      </c>
      <c r="N685">
        <f t="shared" si="20"/>
        <v>11</v>
      </c>
      <c r="O685" t="b">
        <f t="shared" si="21"/>
        <v>0</v>
      </c>
    </row>
    <row r="686" spans="1:15" x14ac:dyDescent="0.4">
      <c r="A686">
        <v>108</v>
      </c>
      <c r="B686" t="s">
        <v>7865</v>
      </c>
      <c r="C686" s="1">
        <v>43219.5</v>
      </c>
      <c r="D686">
        <v>20.5</v>
      </c>
      <c r="F686">
        <v>2.6</v>
      </c>
      <c r="G686">
        <v>31</v>
      </c>
      <c r="H686">
        <v>1003.7</v>
      </c>
      <c r="I686">
        <v>1</v>
      </c>
      <c r="K686">
        <v>7</v>
      </c>
      <c r="L686">
        <v>1299</v>
      </c>
      <c r="N686">
        <f t="shared" si="20"/>
        <v>12</v>
      </c>
      <c r="O686" t="b">
        <f t="shared" si="21"/>
        <v>0</v>
      </c>
    </row>
    <row r="687" spans="1:15" x14ac:dyDescent="0.4">
      <c r="A687">
        <v>108</v>
      </c>
      <c r="B687" t="s">
        <v>7865</v>
      </c>
      <c r="C687" s="1">
        <v>43219.541666666664</v>
      </c>
      <c r="D687">
        <v>21.9</v>
      </c>
      <c r="F687">
        <v>2.2000000000000002</v>
      </c>
      <c r="G687">
        <v>27</v>
      </c>
      <c r="H687">
        <v>1002.9</v>
      </c>
      <c r="I687">
        <v>1</v>
      </c>
      <c r="K687">
        <v>7</v>
      </c>
      <c r="L687">
        <v>1055</v>
      </c>
      <c r="N687">
        <f t="shared" si="20"/>
        <v>13</v>
      </c>
      <c r="O687" t="b">
        <f t="shared" si="21"/>
        <v>0</v>
      </c>
    </row>
    <row r="688" spans="1:15" x14ac:dyDescent="0.4">
      <c r="A688">
        <v>108</v>
      </c>
      <c r="B688" t="s">
        <v>7865</v>
      </c>
      <c r="C688" s="1">
        <v>43219.583333333336</v>
      </c>
      <c r="D688">
        <v>21.6</v>
      </c>
      <c r="F688">
        <v>3.3</v>
      </c>
      <c r="G688">
        <v>28</v>
      </c>
      <c r="H688">
        <v>1002.6</v>
      </c>
      <c r="I688">
        <v>1</v>
      </c>
      <c r="K688">
        <v>5</v>
      </c>
      <c r="L688">
        <v>1172</v>
      </c>
      <c r="N688">
        <f t="shared" si="20"/>
        <v>14</v>
      </c>
      <c r="O688" t="b">
        <f t="shared" si="21"/>
        <v>0</v>
      </c>
    </row>
    <row r="689" spans="1:15" x14ac:dyDescent="0.4">
      <c r="A689">
        <v>108</v>
      </c>
      <c r="B689" t="s">
        <v>7865</v>
      </c>
      <c r="C689" s="1">
        <v>43219.625</v>
      </c>
      <c r="D689">
        <v>22.8</v>
      </c>
      <c r="F689">
        <v>3.3</v>
      </c>
      <c r="G689">
        <v>24</v>
      </c>
      <c r="H689">
        <v>1002</v>
      </c>
      <c r="I689">
        <v>1</v>
      </c>
      <c r="K689">
        <v>0</v>
      </c>
      <c r="L689">
        <v>1138</v>
      </c>
      <c r="N689">
        <f t="shared" si="20"/>
        <v>15</v>
      </c>
      <c r="O689" t="b">
        <f t="shared" si="21"/>
        <v>0</v>
      </c>
    </row>
    <row r="690" spans="1:15" x14ac:dyDescent="0.4">
      <c r="A690">
        <v>108</v>
      </c>
      <c r="B690" t="s">
        <v>7865</v>
      </c>
      <c r="C690" s="1">
        <v>43219.666666666664</v>
      </c>
      <c r="D690">
        <v>22.2</v>
      </c>
      <c r="F690">
        <v>3.7</v>
      </c>
      <c r="G690">
        <v>23</v>
      </c>
      <c r="H690">
        <v>1001.4</v>
      </c>
      <c r="I690">
        <v>1</v>
      </c>
      <c r="K690">
        <v>0</v>
      </c>
      <c r="L690">
        <v>1183</v>
      </c>
      <c r="N690">
        <f t="shared" si="20"/>
        <v>16</v>
      </c>
      <c r="O690" t="b">
        <f t="shared" si="21"/>
        <v>0</v>
      </c>
    </row>
    <row r="691" spans="1:15" x14ac:dyDescent="0.4">
      <c r="A691">
        <v>108</v>
      </c>
      <c r="B691" t="s">
        <v>7865</v>
      </c>
      <c r="C691" s="1">
        <v>43219.708333333336</v>
      </c>
      <c r="D691">
        <v>21.9</v>
      </c>
      <c r="F691">
        <v>3.1</v>
      </c>
      <c r="G691">
        <v>28</v>
      </c>
      <c r="H691">
        <v>1001</v>
      </c>
      <c r="I691">
        <v>1</v>
      </c>
      <c r="K691">
        <v>0</v>
      </c>
      <c r="L691">
        <v>1023</v>
      </c>
      <c r="N691">
        <f t="shared" si="20"/>
        <v>17</v>
      </c>
      <c r="O691" t="b">
        <f t="shared" si="21"/>
        <v>0</v>
      </c>
    </row>
    <row r="692" spans="1:15" x14ac:dyDescent="0.4">
      <c r="A692">
        <v>108</v>
      </c>
      <c r="B692" t="s">
        <v>7865</v>
      </c>
      <c r="C692" s="1">
        <v>43219.75</v>
      </c>
      <c r="D692">
        <v>20.100000000000001</v>
      </c>
      <c r="F692">
        <v>3.2</v>
      </c>
      <c r="G692">
        <v>28</v>
      </c>
      <c r="H692">
        <v>1001</v>
      </c>
      <c r="I692">
        <v>1</v>
      </c>
      <c r="K692">
        <v>1</v>
      </c>
      <c r="L692">
        <v>1114</v>
      </c>
      <c r="N692">
        <f t="shared" si="20"/>
        <v>18</v>
      </c>
      <c r="O692" t="b">
        <f t="shared" si="21"/>
        <v>0</v>
      </c>
    </row>
    <row r="693" spans="1:15" x14ac:dyDescent="0.4">
      <c r="A693">
        <v>108</v>
      </c>
      <c r="B693" t="s">
        <v>7865</v>
      </c>
      <c r="C693" s="1">
        <v>43219.791666666664</v>
      </c>
      <c r="D693">
        <v>18.100000000000001</v>
      </c>
      <c r="F693">
        <v>2.8</v>
      </c>
      <c r="G693">
        <v>38</v>
      </c>
      <c r="H693">
        <v>1001.4</v>
      </c>
      <c r="I693">
        <v>0.2</v>
      </c>
      <c r="L693">
        <v>932</v>
      </c>
      <c r="N693">
        <f t="shared" si="20"/>
        <v>19</v>
      </c>
      <c r="O693" t="b">
        <f t="shared" si="21"/>
        <v>0</v>
      </c>
    </row>
    <row r="694" spans="1:15" x14ac:dyDescent="0.4">
      <c r="A694">
        <v>108</v>
      </c>
      <c r="B694" t="s">
        <v>7865</v>
      </c>
      <c r="C694" s="1">
        <v>43219.833333333336</v>
      </c>
      <c r="D694">
        <v>16.899999999999999</v>
      </c>
      <c r="F694">
        <v>2.7</v>
      </c>
      <c r="G694">
        <v>42</v>
      </c>
      <c r="H694">
        <v>1001.5</v>
      </c>
      <c r="I694">
        <v>0</v>
      </c>
      <c r="L694">
        <v>942</v>
      </c>
      <c r="N694">
        <f t="shared" si="20"/>
        <v>20</v>
      </c>
      <c r="O694" t="b">
        <f t="shared" si="21"/>
        <v>0</v>
      </c>
    </row>
    <row r="695" spans="1:15" x14ac:dyDescent="0.4">
      <c r="A695">
        <v>108</v>
      </c>
      <c r="B695" t="s">
        <v>7865</v>
      </c>
      <c r="C695" s="1">
        <v>43219.875</v>
      </c>
      <c r="D695">
        <v>16.100000000000001</v>
      </c>
      <c r="F695">
        <v>1.2</v>
      </c>
      <c r="G695">
        <v>44</v>
      </c>
      <c r="H695">
        <v>1002.2</v>
      </c>
      <c r="K695">
        <v>4</v>
      </c>
      <c r="L695">
        <v>913</v>
      </c>
      <c r="N695">
        <f t="shared" si="20"/>
        <v>21</v>
      </c>
      <c r="O695" t="b">
        <f t="shared" si="21"/>
        <v>0</v>
      </c>
    </row>
    <row r="696" spans="1:15" x14ac:dyDescent="0.4">
      <c r="A696">
        <v>108</v>
      </c>
      <c r="B696" t="s">
        <v>7865</v>
      </c>
      <c r="C696" s="1">
        <v>43219.916666666664</v>
      </c>
      <c r="D696">
        <v>15.6</v>
      </c>
      <c r="F696">
        <v>2.2999999999999998</v>
      </c>
      <c r="G696">
        <v>43</v>
      </c>
      <c r="H696">
        <v>1002.8</v>
      </c>
      <c r="L696">
        <v>1016</v>
      </c>
      <c r="N696">
        <f t="shared" si="20"/>
        <v>22</v>
      </c>
      <c r="O696" t="b">
        <f t="shared" si="21"/>
        <v>0</v>
      </c>
    </row>
    <row r="697" spans="1:15" x14ac:dyDescent="0.4">
      <c r="A697">
        <v>108</v>
      </c>
      <c r="B697" t="s">
        <v>7865</v>
      </c>
      <c r="C697" s="1">
        <v>43219.958333333336</v>
      </c>
      <c r="D697">
        <v>15.2</v>
      </c>
      <c r="F697">
        <v>1</v>
      </c>
      <c r="G697">
        <v>51</v>
      </c>
      <c r="H697">
        <v>1002.9</v>
      </c>
      <c r="L697">
        <v>858</v>
      </c>
      <c r="N697">
        <f t="shared" si="20"/>
        <v>23</v>
      </c>
      <c r="O697" t="b">
        <f t="shared" si="21"/>
        <v>0</v>
      </c>
    </row>
    <row r="698" spans="1:15" x14ac:dyDescent="0.4">
      <c r="A698">
        <v>108</v>
      </c>
      <c r="B698" t="s">
        <v>7865</v>
      </c>
      <c r="C698" s="1">
        <v>43220</v>
      </c>
      <c r="D698">
        <v>14.7</v>
      </c>
      <c r="F698">
        <v>1.3</v>
      </c>
      <c r="G698">
        <v>54</v>
      </c>
      <c r="H698">
        <v>1003.1</v>
      </c>
      <c r="K698">
        <v>7</v>
      </c>
      <c r="L698">
        <v>718</v>
      </c>
      <c r="N698">
        <f t="shared" si="20"/>
        <v>0</v>
      </c>
      <c r="O698" t="b">
        <f t="shared" si="21"/>
        <v>0</v>
      </c>
    </row>
    <row r="699" spans="1:15" x14ac:dyDescent="0.4">
      <c r="A699">
        <v>108</v>
      </c>
      <c r="B699" t="s">
        <v>7865</v>
      </c>
      <c r="C699" s="1">
        <v>43220.041666666664</v>
      </c>
      <c r="D699">
        <v>14.4</v>
      </c>
      <c r="F699">
        <v>1.7</v>
      </c>
      <c r="G699">
        <v>60</v>
      </c>
      <c r="H699">
        <v>1003.3</v>
      </c>
      <c r="L699">
        <v>580</v>
      </c>
      <c r="N699">
        <f t="shared" si="20"/>
        <v>1</v>
      </c>
      <c r="O699" t="b">
        <f t="shared" si="21"/>
        <v>0</v>
      </c>
    </row>
    <row r="700" spans="1:15" x14ac:dyDescent="0.4">
      <c r="A700">
        <v>108</v>
      </c>
      <c r="B700" t="s">
        <v>7865</v>
      </c>
      <c r="C700" s="1">
        <v>43220.083333333336</v>
      </c>
      <c r="D700">
        <v>14.1</v>
      </c>
      <c r="F700">
        <v>1.2</v>
      </c>
      <c r="G700">
        <v>62</v>
      </c>
      <c r="H700">
        <v>1003.4</v>
      </c>
      <c r="L700">
        <v>502</v>
      </c>
      <c r="N700">
        <f t="shared" si="20"/>
        <v>2</v>
      </c>
      <c r="O700" t="b">
        <f t="shared" si="21"/>
        <v>0</v>
      </c>
    </row>
    <row r="701" spans="1:15" x14ac:dyDescent="0.4">
      <c r="A701">
        <v>108</v>
      </c>
      <c r="B701" t="s">
        <v>7865</v>
      </c>
      <c r="C701" s="1">
        <v>43220.125</v>
      </c>
      <c r="D701">
        <v>14.3</v>
      </c>
      <c r="F701">
        <v>1</v>
      </c>
      <c r="G701">
        <v>61</v>
      </c>
      <c r="H701">
        <v>1003.3</v>
      </c>
      <c r="K701">
        <v>9</v>
      </c>
      <c r="L701">
        <v>475</v>
      </c>
      <c r="N701">
        <f t="shared" si="20"/>
        <v>3</v>
      </c>
      <c r="O701" t="b">
        <f t="shared" si="21"/>
        <v>0</v>
      </c>
    </row>
    <row r="702" spans="1:15" x14ac:dyDescent="0.4">
      <c r="A702">
        <v>108</v>
      </c>
      <c r="B702" t="s">
        <v>7865</v>
      </c>
      <c r="C702" s="1">
        <v>43220.166666666664</v>
      </c>
      <c r="D702">
        <v>14.6</v>
      </c>
      <c r="F702">
        <v>1.2</v>
      </c>
      <c r="G702">
        <v>57</v>
      </c>
      <c r="H702">
        <v>1003.2</v>
      </c>
      <c r="K702">
        <v>9</v>
      </c>
      <c r="L702">
        <v>495</v>
      </c>
      <c r="N702">
        <f t="shared" si="20"/>
        <v>4</v>
      </c>
      <c r="O702" t="b">
        <f t="shared" si="21"/>
        <v>0</v>
      </c>
    </row>
    <row r="703" spans="1:15" x14ac:dyDescent="0.4">
      <c r="A703">
        <v>108</v>
      </c>
      <c r="B703" t="s">
        <v>7865</v>
      </c>
      <c r="C703" s="1">
        <v>43220.208333333336</v>
      </c>
      <c r="D703">
        <v>14.8</v>
      </c>
      <c r="F703">
        <v>0.7</v>
      </c>
      <c r="G703">
        <v>63</v>
      </c>
      <c r="H703">
        <v>1002.9</v>
      </c>
      <c r="K703">
        <v>9</v>
      </c>
      <c r="L703">
        <v>492</v>
      </c>
      <c r="N703">
        <f t="shared" si="20"/>
        <v>5</v>
      </c>
      <c r="O703" t="b">
        <f t="shared" si="21"/>
        <v>0</v>
      </c>
    </row>
    <row r="704" spans="1:15" x14ac:dyDescent="0.4">
      <c r="A704">
        <v>108</v>
      </c>
      <c r="B704" t="s">
        <v>7865</v>
      </c>
      <c r="C704" s="1">
        <v>43220.25</v>
      </c>
      <c r="D704">
        <v>14.9</v>
      </c>
      <c r="F704">
        <v>0.5</v>
      </c>
      <c r="G704">
        <v>64</v>
      </c>
      <c r="H704">
        <v>1003.5</v>
      </c>
      <c r="I704">
        <v>0</v>
      </c>
      <c r="K704">
        <v>9</v>
      </c>
      <c r="L704">
        <v>424</v>
      </c>
      <c r="N704">
        <f t="shared" si="20"/>
        <v>6</v>
      </c>
      <c r="O704" t="b">
        <f t="shared" si="21"/>
        <v>0</v>
      </c>
    </row>
    <row r="705" spans="1:15" x14ac:dyDescent="0.4">
      <c r="A705">
        <v>108</v>
      </c>
      <c r="B705" t="s">
        <v>7865</v>
      </c>
      <c r="C705" s="1">
        <v>43220.291666666664</v>
      </c>
      <c r="D705">
        <v>15.1</v>
      </c>
      <c r="F705">
        <v>1.5</v>
      </c>
      <c r="G705">
        <v>78</v>
      </c>
      <c r="H705">
        <v>1004.3</v>
      </c>
      <c r="I705">
        <v>0</v>
      </c>
      <c r="K705">
        <v>10</v>
      </c>
      <c r="L705">
        <v>354</v>
      </c>
      <c r="N705">
        <f t="shared" si="20"/>
        <v>7</v>
      </c>
      <c r="O705" t="b">
        <f t="shared" si="21"/>
        <v>0</v>
      </c>
    </row>
    <row r="706" spans="1:15" x14ac:dyDescent="0.4">
      <c r="A706">
        <v>108</v>
      </c>
      <c r="B706" t="s">
        <v>7865</v>
      </c>
      <c r="C706" s="1">
        <v>43220.333333333336</v>
      </c>
      <c r="D706">
        <v>15.8</v>
      </c>
      <c r="F706">
        <v>0.5</v>
      </c>
      <c r="G706">
        <v>73</v>
      </c>
      <c r="H706">
        <v>1004.7</v>
      </c>
      <c r="I706">
        <v>0</v>
      </c>
      <c r="K706">
        <v>9</v>
      </c>
      <c r="L706">
        <v>357</v>
      </c>
      <c r="N706">
        <f t="shared" si="20"/>
        <v>8</v>
      </c>
      <c r="O706" t="b">
        <f t="shared" si="21"/>
        <v>0</v>
      </c>
    </row>
    <row r="707" spans="1:15" x14ac:dyDescent="0.4">
      <c r="A707">
        <v>108</v>
      </c>
      <c r="B707" t="s">
        <v>7865</v>
      </c>
      <c r="C707" s="1">
        <v>43220.375</v>
      </c>
      <c r="D707">
        <v>17.5</v>
      </c>
      <c r="F707">
        <v>1</v>
      </c>
      <c r="G707">
        <v>65</v>
      </c>
      <c r="H707">
        <v>1004.3</v>
      </c>
      <c r="I707">
        <v>0.5</v>
      </c>
      <c r="K707">
        <v>4</v>
      </c>
      <c r="L707">
        <v>416</v>
      </c>
      <c r="N707">
        <f t="shared" ref="N707:N721" si="22">HOUR(C707)</f>
        <v>9</v>
      </c>
      <c r="O707" t="b">
        <f t="shared" ref="O707:O721" si="23">E707&gt;=1</f>
        <v>0</v>
      </c>
    </row>
    <row r="708" spans="1:15" x14ac:dyDescent="0.4">
      <c r="A708">
        <v>108</v>
      </c>
      <c r="B708" t="s">
        <v>7865</v>
      </c>
      <c r="C708" s="1">
        <v>43220.416666666664</v>
      </c>
      <c r="D708">
        <v>19.5</v>
      </c>
      <c r="F708">
        <v>1.1000000000000001</v>
      </c>
      <c r="G708">
        <v>54</v>
      </c>
      <c r="H708">
        <v>1004.9</v>
      </c>
      <c r="I708">
        <v>1</v>
      </c>
      <c r="K708">
        <v>3</v>
      </c>
      <c r="L708">
        <v>451</v>
      </c>
      <c r="N708">
        <f t="shared" si="22"/>
        <v>10</v>
      </c>
      <c r="O708" t="b">
        <f t="shared" si="23"/>
        <v>0</v>
      </c>
    </row>
    <row r="709" spans="1:15" x14ac:dyDescent="0.4">
      <c r="A709">
        <v>108</v>
      </c>
      <c r="B709" t="s">
        <v>7865</v>
      </c>
      <c r="C709" s="1">
        <v>43220.458333333336</v>
      </c>
      <c r="D709">
        <v>20.3</v>
      </c>
      <c r="F709">
        <v>0.9</v>
      </c>
      <c r="G709">
        <v>52</v>
      </c>
      <c r="H709">
        <v>1005.3</v>
      </c>
      <c r="I709">
        <v>0.6</v>
      </c>
      <c r="K709">
        <v>8</v>
      </c>
      <c r="L709">
        <v>468</v>
      </c>
      <c r="N709">
        <f t="shared" si="22"/>
        <v>11</v>
      </c>
      <c r="O709" t="b">
        <f t="shared" si="23"/>
        <v>0</v>
      </c>
    </row>
    <row r="710" spans="1:15" x14ac:dyDescent="0.4">
      <c r="A710">
        <v>108</v>
      </c>
      <c r="B710" t="s">
        <v>7865</v>
      </c>
      <c r="C710" s="1">
        <v>43220.5</v>
      </c>
      <c r="D710">
        <v>22.2</v>
      </c>
      <c r="F710">
        <v>2</v>
      </c>
      <c r="G710">
        <v>50</v>
      </c>
      <c r="H710">
        <v>1005.2</v>
      </c>
      <c r="I710">
        <v>1</v>
      </c>
      <c r="K710">
        <v>3</v>
      </c>
      <c r="L710">
        <v>564</v>
      </c>
      <c r="N710">
        <f t="shared" si="22"/>
        <v>12</v>
      </c>
      <c r="O710" t="b">
        <f t="shared" si="23"/>
        <v>0</v>
      </c>
    </row>
    <row r="711" spans="1:15" x14ac:dyDescent="0.4">
      <c r="A711">
        <v>108</v>
      </c>
      <c r="B711" t="s">
        <v>7865</v>
      </c>
      <c r="C711" s="1">
        <v>43220.541666666664</v>
      </c>
      <c r="D711">
        <v>23.3</v>
      </c>
      <c r="F711">
        <v>1.8</v>
      </c>
      <c r="G711">
        <v>45</v>
      </c>
      <c r="H711">
        <v>1005</v>
      </c>
      <c r="I711">
        <v>1</v>
      </c>
      <c r="K711">
        <v>1</v>
      </c>
      <c r="L711">
        <v>684</v>
      </c>
      <c r="N711">
        <f t="shared" si="22"/>
        <v>13</v>
      </c>
      <c r="O711" t="b">
        <f t="shared" si="23"/>
        <v>0</v>
      </c>
    </row>
    <row r="712" spans="1:15" x14ac:dyDescent="0.4">
      <c r="A712">
        <v>108</v>
      </c>
      <c r="B712" t="s">
        <v>7865</v>
      </c>
      <c r="C712" s="1">
        <v>43220.583333333336</v>
      </c>
      <c r="D712">
        <v>24</v>
      </c>
      <c r="F712">
        <v>2.2999999999999998</v>
      </c>
      <c r="G712">
        <v>47</v>
      </c>
      <c r="H712">
        <v>1004.6</v>
      </c>
      <c r="I712">
        <v>1</v>
      </c>
      <c r="K712">
        <v>1</v>
      </c>
      <c r="L712">
        <v>520</v>
      </c>
      <c r="N712">
        <f t="shared" si="22"/>
        <v>14</v>
      </c>
      <c r="O712" t="b">
        <f t="shared" si="23"/>
        <v>0</v>
      </c>
    </row>
    <row r="713" spans="1:15" x14ac:dyDescent="0.4">
      <c r="A713">
        <v>108</v>
      </c>
      <c r="B713" t="s">
        <v>7865</v>
      </c>
      <c r="C713" s="1">
        <v>43220.625</v>
      </c>
      <c r="D713">
        <v>24.1</v>
      </c>
      <c r="F713">
        <v>2.7</v>
      </c>
      <c r="G713">
        <v>48</v>
      </c>
      <c r="H713">
        <v>1003.9</v>
      </c>
      <c r="I713">
        <v>1</v>
      </c>
      <c r="K713">
        <v>0</v>
      </c>
      <c r="L713">
        <v>419</v>
      </c>
      <c r="N713">
        <f t="shared" si="22"/>
        <v>15</v>
      </c>
      <c r="O713" t="b">
        <f t="shared" si="23"/>
        <v>0</v>
      </c>
    </row>
    <row r="714" spans="1:15" x14ac:dyDescent="0.4">
      <c r="A714">
        <v>108</v>
      </c>
      <c r="B714" t="s">
        <v>7865</v>
      </c>
      <c r="C714" s="1">
        <v>43220.666666666664</v>
      </c>
      <c r="D714">
        <v>24.8</v>
      </c>
      <c r="F714">
        <v>1.8</v>
      </c>
      <c r="G714">
        <v>45</v>
      </c>
      <c r="H714">
        <v>1003.4</v>
      </c>
      <c r="I714">
        <v>1</v>
      </c>
      <c r="K714">
        <v>0</v>
      </c>
      <c r="L714">
        <v>549</v>
      </c>
      <c r="N714">
        <f t="shared" si="22"/>
        <v>16</v>
      </c>
      <c r="O714" t="b">
        <f t="shared" si="23"/>
        <v>0</v>
      </c>
    </row>
    <row r="715" spans="1:15" x14ac:dyDescent="0.4">
      <c r="A715">
        <v>108</v>
      </c>
      <c r="B715" t="s">
        <v>7865</v>
      </c>
      <c r="C715" s="1">
        <v>43220.708333333336</v>
      </c>
      <c r="D715">
        <v>24</v>
      </c>
      <c r="F715">
        <v>3.5</v>
      </c>
      <c r="G715">
        <v>53</v>
      </c>
      <c r="H715">
        <v>1003.6</v>
      </c>
      <c r="I715">
        <v>1</v>
      </c>
      <c r="K715">
        <v>1</v>
      </c>
      <c r="L715">
        <v>536</v>
      </c>
      <c r="N715">
        <f t="shared" si="22"/>
        <v>17</v>
      </c>
      <c r="O715" t="b">
        <f t="shared" si="23"/>
        <v>0</v>
      </c>
    </row>
    <row r="716" spans="1:15" x14ac:dyDescent="0.4">
      <c r="A716">
        <v>108</v>
      </c>
      <c r="B716" t="s">
        <v>7865</v>
      </c>
      <c r="C716" s="1">
        <v>43220.75</v>
      </c>
      <c r="D716">
        <v>23</v>
      </c>
      <c r="F716">
        <v>2.9</v>
      </c>
      <c r="G716">
        <v>54</v>
      </c>
      <c r="H716">
        <v>1003.5</v>
      </c>
      <c r="I716">
        <v>1</v>
      </c>
      <c r="K716">
        <v>3</v>
      </c>
      <c r="L716">
        <v>679</v>
      </c>
      <c r="N716">
        <f t="shared" si="22"/>
        <v>18</v>
      </c>
      <c r="O716" t="b">
        <f t="shared" si="23"/>
        <v>0</v>
      </c>
    </row>
    <row r="717" spans="1:15" x14ac:dyDescent="0.4">
      <c r="A717">
        <v>108</v>
      </c>
      <c r="B717" t="s">
        <v>7865</v>
      </c>
      <c r="C717" s="1">
        <v>43220.791666666664</v>
      </c>
      <c r="D717">
        <v>21.2</v>
      </c>
      <c r="F717">
        <v>2.9</v>
      </c>
      <c r="G717">
        <v>65</v>
      </c>
      <c r="H717">
        <v>1004.1</v>
      </c>
      <c r="I717">
        <v>0.1</v>
      </c>
      <c r="L717">
        <v>559</v>
      </c>
      <c r="N717">
        <f t="shared" si="22"/>
        <v>19</v>
      </c>
      <c r="O717" t="b">
        <f t="shared" si="23"/>
        <v>0</v>
      </c>
    </row>
    <row r="718" spans="1:15" x14ac:dyDescent="0.4">
      <c r="A718">
        <v>108</v>
      </c>
      <c r="B718" t="s">
        <v>7865</v>
      </c>
      <c r="C718" s="1">
        <v>43220.833333333336</v>
      </c>
      <c r="D718">
        <v>20</v>
      </c>
      <c r="F718">
        <v>2.4</v>
      </c>
      <c r="G718">
        <v>69</v>
      </c>
      <c r="H718">
        <v>1004.5</v>
      </c>
      <c r="I718">
        <v>0</v>
      </c>
      <c r="L718">
        <v>533</v>
      </c>
      <c r="N718">
        <f t="shared" si="22"/>
        <v>20</v>
      </c>
      <c r="O718" t="b">
        <f t="shared" si="23"/>
        <v>0</v>
      </c>
    </row>
    <row r="719" spans="1:15" x14ac:dyDescent="0.4">
      <c r="A719">
        <v>108</v>
      </c>
      <c r="B719" t="s">
        <v>7865</v>
      </c>
      <c r="C719" s="1">
        <v>43220.875</v>
      </c>
      <c r="D719">
        <v>19.100000000000001</v>
      </c>
      <c r="F719">
        <v>1.2</v>
      </c>
      <c r="G719">
        <v>73</v>
      </c>
      <c r="H719">
        <v>1005.2</v>
      </c>
      <c r="K719">
        <v>6</v>
      </c>
      <c r="L719">
        <v>413</v>
      </c>
      <c r="N719">
        <f t="shared" si="22"/>
        <v>21</v>
      </c>
      <c r="O719" t="b">
        <f t="shared" si="23"/>
        <v>0</v>
      </c>
    </row>
    <row r="720" spans="1:15" x14ac:dyDescent="0.4">
      <c r="A720">
        <v>108</v>
      </c>
      <c r="B720" t="s">
        <v>7865</v>
      </c>
      <c r="C720" s="1">
        <v>43220.916666666664</v>
      </c>
      <c r="D720">
        <v>18.399999999999999</v>
      </c>
      <c r="F720">
        <v>1.6</v>
      </c>
      <c r="G720">
        <v>78</v>
      </c>
      <c r="H720">
        <v>1005.6</v>
      </c>
      <c r="L720">
        <v>377</v>
      </c>
      <c r="N720">
        <f t="shared" si="22"/>
        <v>22</v>
      </c>
      <c r="O720" t="b">
        <f t="shared" si="23"/>
        <v>0</v>
      </c>
    </row>
    <row r="721" spans="1:15" x14ac:dyDescent="0.4">
      <c r="A721">
        <v>108</v>
      </c>
      <c r="B721" t="s">
        <v>7865</v>
      </c>
      <c r="C721" s="1">
        <v>43220.958333333336</v>
      </c>
      <c r="D721">
        <v>17.899999999999999</v>
      </c>
      <c r="F721">
        <v>0.4</v>
      </c>
      <c r="G721">
        <v>79</v>
      </c>
      <c r="H721">
        <v>1005.8</v>
      </c>
      <c r="L721">
        <v>323</v>
      </c>
      <c r="N721">
        <f t="shared" si="22"/>
        <v>23</v>
      </c>
      <c r="O721" t="b">
        <f t="shared" si="23"/>
        <v>0</v>
      </c>
    </row>
    <row r="722" spans="1:15" x14ac:dyDescent="0.4">
      <c r="C722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Sheet1</vt:lpstr>
      <vt:lpstr>OBS_ASOS_TIM_20220519203748</vt:lpstr>
      <vt:lpstr>기상정보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jaes</dc:creator>
  <cp:lastModifiedBy>choi jaes</cp:lastModifiedBy>
  <dcterms:created xsi:type="dcterms:W3CDTF">2022-05-19T11:21:07Z</dcterms:created>
  <dcterms:modified xsi:type="dcterms:W3CDTF">2022-05-29T01:09:06Z</dcterms:modified>
</cp:coreProperties>
</file>